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novotna_dana_kr-jihomoravsky_cz/Documents/Documents/Dotace/Dotace - protikorupční portál/"/>
    </mc:Choice>
  </mc:AlternateContent>
  <xr:revisionPtr revIDLastSave="107" documentId="8_{DF838C0F-81C6-42A4-81F1-29496801FAEC}" xr6:coauthVersionLast="47" xr6:coauthVersionMax="47" xr10:uidLastSave="{4EBEEBB5-7053-48A8-BA71-FDECCF57BA44}"/>
  <bookViews>
    <workbookView xWindow="-120" yWindow="-120" windowWidth="38640" windowHeight="15840" activeTab="4" xr2:uid="{1387B3B7-8818-433F-8803-BAD32DD28A6B}"/>
  </bookViews>
  <sheets>
    <sheet name="2017" sheetId="6" r:id="rId1"/>
    <sheet name="2018" sheetId="5" r:id="rId2"/>
    <sheet name="2019" sheetId="4" r:id="rId3"/>
    <sheet name="2020" sheetId="3" r:id="rId4"/>
    <sheet name="2021" sheetId="1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_____tab9" localSheetId="0">#REF!</definedName>
    <definedName name="__________tab9" localSheetId="1">#REF!</definedName>
    <definedName name="__________tab9" localSheetId="2">#REF!</definedName>
    <definedName name="__________tab9">#REF!</definedName>
    <definedName name="_________tab9" localSheetId="0">#REF!</definedName>
    <definedName name="_________tab9" localSheetId="1">#REF!</definedName>
    <definedName name="_________tab9" localSheetId="2">#REF!</definedName>
    <definedName name="_________tab9">#REF!</definedName>
    <definedName name="________tab9" localSheetId="0">#REF!</definedName>
    <definedName name="________tab9" localSheetId="1">#REF!</definedName>
    <definedName name="________tab9" localSheetId="2">#REF!</definedName>
    <definedName name="________tab9">#REF!</definedName>
    <definedName name="_______tab9" localSheetId="0">#REF!</definedName>
    <definedName name="_______tab9" localSheetId="1">#REF!</definedName>
    <definedName name="_______tab9" localSheetId="2">#REF!</definedName>
    <definedName name="_______tab9">#REF!</definedName>
    <definedName name="______tab9" localSheetId="0">#REF!</definedName>
    <definedName name="______tab9" localSheetId="1">#REF!</definedName>
    <definedName name="______tab9" localSheetId="2">#REF!</definedName>
    <definedName name="______tab9">#REF!</definedName>
    <definedName name="_____tab9" localSheetId="0">#REF!</definedName>
    <definedName name="_____tab9" localSheetId="1">#REF!</definedName>
    <definedName name="_____tab9" localSheetId="2">#REF!</definedName>
    <definedName name="_____tab9">#REF!</definedName>
    <definedName name="____tab9" localSheetId="0">#REF!</definedName>
    <definedName name="____tab9" localSheetId="1">#REF!</definedName>
    <definedName name="____tab9" localSheetId="2">#REF!</definedName>
    <definedName name="____tab9">#REF!</definedName>
    <definedName name="___tab9" localSheetId="0">#REF!</definedName>
    <definedName name="___tab9" localSheetId="1">#REF!</definedName>
    <definedName name="___tab9" localSheetId="2">#REF!</definedName>
    <definedName name="___tab9">#REF!</definedName>
    <definedName name="__tab9" localSheetId="0">#REF!</definedName>
    <definedName name="__tab9" localSheetId="1">#REF!</definedName>
    <definedName name="__tab9" localSheetId="2">#REF!</definedName>
    <definedName name="__tab9">#REF!</definedName>
    <definedName name="_xlnm._FilterDatabase" localSheetId="0" hidden="1">'2017'!$A$6:$V$6</definedName>
    <definedName name="_xlnm._FilterDatabase" localSheetId="1" hidden="1">'2018'!$A$4:$S$8</definedName>
    <definedName name="_xlnm._FilterDatabase" localSheetId="2" hidden="1">'2019'!$A$6:$S$78</definedName>
    <definedName name="_xlnm._FilterDatabase" localSheetId="3" hidden="1">'2020'!$A$6:$S$317</definedName>
    <definedName name="_xlnm._FilterDatabase" localSheetId="4" hidden="1">'2021'!$A$6:$S$2809</definedName>
    <definedName name="_xlnm._FilterDatabase">#REF!</definedName>
    <definedName name="_FiltrDatabaze2" localSheetId="0">#REF!</definedName>
    <definedName name="_FiltrDatabaze2" localSheetId="1">#REF!</definedName>
    <definedName name="_FiltrDatabaze2" localSheetId="2">#REF!</definedName>
    <definedName name="_FiltrDatabaze2">#REF!</definedName>
    <definedName name="_tab9" localSheetId="0">#REF!</definedName>
    <definedName name="_tab9" localSheetId="1">#REF!</definedName>
    <definedName name="_tab9" localSheetId="2">#REF!</definedName>
    <definedName name="_tab9">#REF!</definedName>
    <definedName name="aa" localSheetId="0">#REF!</definedName>
    <definedName name="aa" localSheetId="1">#REF!</definedName>
    <definedName name="aa" localSheetId="2">#REF!</definedName>
    <definedName name="aa">#REF!</definedName>
    <definedName name="aaa" localSheetId="0">#REF!</definedName>
    <definedName name="aaa" localSheetId="1">#REF!</definedName>
    <definedName name="aaa" localSheetId="2">#REF!</definedName>
    <definedName name="aaa">#REF!</definedName>
    <definedName name="aaaa" localSheetId="0">#REF!</definedName>
    <definedName name="aaaa" localSheetId="1">#REF!</definedName>
    <definedName name="aaaa" localSheetId="2">#REF!</definedName>
    <definedName name="aaaa">#REF!</definedName>
    <definedName name="aaaan" localSheetId="0">#REF!</definedName>
    <definedName name="aaaan" localSheetId="1">#REF!</definedName>
    <definedName name="aaaan" localSheetId="2">#REF!</definedName>
    <definedName name="aaaan">#REF!</definedName>
    <definedName name="aae" localSheetId="0">#REF!</definedName>
    <definedName name="aae" localSheetId="1">#REF!</definedName>
    <definedName name="aae" localSheetId="2">#REF!</definedName>
    <definedName name="aae">#REF!</definedName>
    <definedName name="ab" localSheetId="0">#REF!</definedName>
    <definedName name="ab" localSheetId="1">#REF!</definedName>
    <definedName name="ab" localSheetId="2">#REF!</definedName>
    <definedName name="ab">#REF!</definedName>
    <definedName name="abc" localSheetId="0">#REF!</definedName>
    <definedName name="abc" localSheetId="1">#REF!</definedName>
    <definedName name="abc" localSheetId="2">#REF!</definedName>
    <definedName name="abc">#REF!</definedName>
    <definedName name="abcd" localSheetId="0">#REF!</definedName>
    <definedName name="abcd" localSheetId="1">#REF!</definedName>
    <definedName name="abcd" localSheetId="2">#REF!</definedName>
    <definedName name="abcd">#REF!</definedName>
    <definedName name="adc" localSheetId="0">#REF!</definedName>
    <definedName name="adc" localSheetId="1">#REF!</definedName>
    <definedName name="adc" localSheetId="2">#REF!</definedName>
    <definedName name="adc">#REF!</definedName>
    <definedName name="asd" localSheetId="0">#REF!</definedName>
    <definedName name="asd" localSheetId="1">#REF!</definedName>
    <definedName name="asd" localSheetId="2">#REF!</definedName>
    <definedName name="asd">#REF!</definedName>
    <definedName name="asdf" localSheetId="0">#REF!</definedName>
    <definedName name="asdf" localSheetId="1">#REF!</definedName>
    <definedName name="asdf" localSheetId="2">#REF!</definedName>
    <definedName name="asdf">#REF!</definedName>
    <definedName name="asf" localSheetId="0">#REF!</definedName>
    <definedName name="asf" localSheetId="1">#REF!</definedName>
    <definedName name="asf" localSheetId="2">#REF!</definedName>
    <definedName name="asf">#REF!</definedName>
    <definedName name="ax" localSheetId="0">#REF!</definedName>
    <definedName name="ax" localSheetId="1">#REF!</definedName>
    <definedName name="ax" localSheetId="2">#REF!</definedName>
    <definedName name="ax">#REF!</definedName>
    <definedName name="axx" localSheetId="0">#REF!</definedName>
    <definedName name="axx" localSheetId="1">#REF!</definedName>
    <definedName name="axx" localSheetId="2">#REF!</definedName>
    <definedName name="axx">#REF!</definedName>
    <definedName name="b" localSheetId="0">#REF!</definedName>
    <definedName name="b" localSheetId="1">#REF!</definedName>
    <definedName name="b" localSheetId="2">#REF!</definedName>
    <definedName name="b">#REF!</definedName>
    <definedName name="bb" localSheetId="0">#REF!</definedName>
    <definedName name="bb" localSheetId="1">#REF!</definedName>
    <definedName name="bb" localSheetId="2">#REF!</definedName>
    <definedName name="bb">#REF!</definedName>
    <definedName name="bbb" localSheetId="0">#REF!</definedName>
    <definedName name="bbb" localSheetId="1">#REF!</definedName>
    <definedName name="bbb" localSheetId="2">#REF!</definedName>
    <definedName name="bbb">#REF!</definedName>
    <definedName name="bbbb" localSheetId="0">#REF!</definedName>
    <definedName name="bbbb" localSheetId="1">#REF!</definedName>
    <definedName name="bbbb" localSheetId="2">#REF!</definedName>
    <definedName name="bbbb">#REF!</definedName>
    <definedName name="bx" localSheetId="0">#REF!</definedName>
    <definedName name="bx" localSheetId="1">#REF!</definedName>
    <definedName name="bx" localSheetId="2">#REF!</definedName>
    <definedName name="bx">#REF!</definedName>
    <definedName name="bxb" localSheetId="0">#REF!</definedName>
    <definedName name="bxb" localSheetId="1">#REF!</definedName>
    <definedName name="bxb" localSheetId="2">#REF!</definedName>
    <definedName name="bxb">#REF!</definedName>
    <definedName name="ccc" localSheetId="0">#REF!</definedName>
    <definedName name="ccc" localSheetId="1">#REF!</definedName>
    <definedName name="ccc" localSheetId="2">#REF!</definedName>
    <definedName name="ccc">#REF!</definedName>
    <definedName name="cx" localSheetId="0">#REF!</definedName>
    <definedName name="cx" localSheetId="1">#REF!</definedName>
    <definedName name="cx" localSheetId="2">#REF!</definedName>
    <definedName name="cx">#REF!</definedName>
    <definedName name="cxc" localSheetId="0">#REF!</definedName>
    <definedName name="cxc" localSheetId="1">#REF!</definedName>
    <definedName name="cxc" localSheetId="2">#REF!</definedName>
    <definedName name="cxc">#REF!</definedName>
    <definedName name="_xlnm.Database" localSheetId="0">#REF!</definedName>
    <definedName name="_xlnm.Database" localSheetId="1">#REF!</definedName>
    <definedName name="_xlnm.Database" localSheetId="2">#REF!</definedName>
    <definedName name="_xlnm.Database">#REF!</definedName>
    <definedName name="dd" localSheetId="0">#REF!</definedName>
    <definedName name="dd" localSheetId="1">#REF!</definedName>
    <definedName name="dd" localSheetId="2">#REF!</definedName>
    <definedName name="dd">#REF!</definedName>
    <definedName name="ddd" localSheetId="0">#REF!</definedName>
    <definedName name="ddd" localSheetId="1">#REF!</definedName>
    <definedName name="ddd" localSheetId="2">#REF!</definedName>
    <definedName name="ddd">#REF!</definedName>
    <definedName name="df" localSheetId="0">#REF!</definedName>
    <definedName name="df" localSheetId="1">#REF!</definedName>
    <definedName name="df" localSheetId="2">#REF!</definedName>
    <definedName name="df">#REF!</definedName>
    <definedName name="dx" localSheetId="0">#REF!</definedName>
    <definedName name="dx" localSheetId="1">#REF!</definedName>
    <definedName name="dx" localSheetId="2">#REF!</definedName>
    <definedName name="dx">#REF!</definedName>
    <definedName name="dxd" localSheetId="0">#REF!</definedName>
    <definedName name="dxd" localSheetId="1">#REF!</definedName>
    <definedName name="dxd" localSheetId="2">#REF!</definedName>
    <definedName name="dxd">#REF!</definedName>
    <definedName name="eee" localSheetId="0">#REF!</definedName>
    <definedName name="eee" localSheetId="1">#REF!</definedName>
    <definedName name="eee" localSheetId="2">#REF!</definedName>
    <definedName name="eee">#REF!</definedName>
    <definedName name="eeee" localSheetId="0">#REF!</definedName>
    <definedName name="eeee" localSheetId="1">#REF!</definedName>
    <definedName name="eeee" localSheetId="2">#REF!</definedName>
    <definedName name="eeee">#REF!</definedName>
    <definedName name="ex" localSheetId="0">#REF!</definedName>
    <definedName name="ex" localSheetId="1">#REF!</definedName>
    <definedName name="ex" localSheetId="2">#REF!</definedName>
    <definedName name="ex">#REF!</definedName>
    <definedName name="fff" localSheetId="0">#REF!</definedName>
    <definedName name="fff" localSheetId="1">#REF!</definedName>
    <definedName name="fff" localSheetId="2">#REF!</definedName>
    <definedName name="fff">#REF!</definedName>
    <definedName name="filtr" localSheetId="0">#REF!</definedName>
    <definedName name="filtr" localSheetId="1">#REF!</definedName>
    <definedName name="filtr" localSheetId="2">#REF!</definedName>
    <definedName name="filtr">#REF!</definedName>
    <definedName name="FiltrDatabazze" localSheetId="0">#REF!</definedName>
    <definedName name="FiltrDatabazze" localSheetId="1">#REF!</definedName>
    <definedName name="FiltrDatabazze" localSheetId="2">#REF!</definedName>
    <definedName name="FiltrDatabazze">#REF!</definedName>
    <definedName name="fx" localSheetId="0">#REF!</definedName>
    <definedName name="fx" localSheetId="1">#REF!</definedName>
    <definedName name="fx" localSheetId="2">#REF!</definedName>
    <definedName name="fx">#REF!</definedName>
    <definedName name="ggg" localSheetId="0">#REF!</definedName>
    <definedName name="ggg" localSheetId="1">#REF!</definedName>
    <definedName name="ggg" localSheetId="2">#REF!</definedName>
    <definedName name="ggg">#REF!</definedName>
    <definedName name="ghj" localSheetId="0">#REF!</definedName>
    <definedName name="ghj" localSheetId="1">#REF!</definedName>
    <definedName name="ghj" localSheetId="2">#REF!</definedName>
    <definedName name="ghj">#REF!</definedName>
    <definedName name="gx" localSheetId="0">#REF!</definedName>
    <definedName name="gx" localSheetId="1">#REF!</definedName>
    <definedName name="gx" localSheetId="2">#REF!</definedName>
    <definedName name="gx">#REF!</definedName>
    <definedName name="hhh" localSheetId="0">#REF!</definedName>
    <definedName name="hhh" localSheetId="1">#REF!</definedName>
    <definedName name="hhh" localSheetId="2">#REF!</definedName>
    <definedName name="hhh">#REF!</definedName>
    <definedName name="hx" localSheetId="0">#REF!</definedName>
    <definedName name="hx" localSheetId="1">#REF!</definedName>
    <definedName name="hx" localSheetId="2">#REF!</definedName>
    <definedName name="hx">#REF!</definedName>
    <definedName name="iii" localSheetId="0">#REF!</definedName>
    <definedName name="iii" localSheetId="1">#REF!</definedName>
    <definedName name="iii" localSheetId="2">#REF!</definedName>
    <definedName name="iii">#REF!</definedName>
    <definedName name="iiii" localSheetId="0">#REF!</definedName>
    <definedName name="iiii" localSheetId="1">#REF!</definedName>
    <definedName name="iiii" localSheetId="2">#REF!</definedName>
    <definedName name="iiii">#REF!</definedName>
    <definedName name="iiiin" localSheetId="0">#REF!</definedName>
    <definedName name="iiiin" localSheetId="1">#REF!</definedName>
    <definedName name="iiiin" localSheetId="2">#REF!</definedName>
    <definedName name="iiiin">#REF!</definedName>
    <definedName name="jjj" localSheetId="0">#REF!</definedName>
    <definedName name="jjj" localSheetId="1">#REF!</definedName>
    <definedName name="jjj" localSheetId="2">#REF!</definedName>
    <definedName name="jjj">#REF!</definedName>
    <definedName name="kkk" localSheetId="0">#REF!</definedName>
    <definedName name="kkk" localSheetId="1">#REF!</definedName>
    <definedName name="kkk" localSheetId="2">#REF!</definedName>
    <definedName name="kkk">#REF!</definedName>
    <definedName name="kl" localSheetId="0">#REF!</definedName>
    <definedName name="kl" localSheetId="1">#REF!</definedName>
    <definedName name="kl" localSheetId="2">#REF!</definedName>
    <definedName name="kl">#REF!</definedName>
    <definedName name="kx" localSheetId="0">#REF!</definedName>
    <definedName name="kx" localSheetId="1">#REF!</definedName>
    <definedName name="kx" localSheetId="2">#REF!</definedName>
    <definedName name="kx">#REF!</definedName>
    <definedName name="lb" localSheetId="0">#REF!</definedName>
    <definedName name="lb" localSheetId="1">#REF!</definedName>
    <definedName name="lb" localSheetId="2">#REF!</definedName>
    <definedName name="lb">#REF!</definedName>
    <definedName name="lkl" localSheetId="0">#REF!</definedName>
    <definedName name="lkl" localSheetId="1">#REF!</definedName>
    <definedName name="lkl" localSheetId="2">#REF!</definedName>
    <definedName name="lkl">#REF!</definedName>
    <definedName name="lll" localSheetId="0">#REF!</definedName>
    <definedName name="lll" localSheetId="1">#REF!</definedName>
    <definedName name="lll" localSheetId="2">#REF!</definedName>
    <definedName name="lll">#REF!</definedName>
    <definedName name="lmn" localSheetId="0">#REF!</definedName>
    <definedName name="lmn" localSheetId="1">#REF!</definedName>
    <definedName name="lmn" localSheetId="2">#REF!</definedName>
    <definedName name="lmn">#REF!</definedName>
    <definedName name="lx" localSheetId="0">#REF!</definedName>
    <definedName name="lx" localSheetId="1">#REF!</definedName>
    <definedName name="lx" localSheetId="2">#REF!</definedName>
    <definedName name="lx">#REF!</definedName>
    <definedName name="mx" localSheetId="0">#REF!</definedName>
    <definedName name="mx" localSheetId="1">#REF!</definedName>
    <definedName name="mx" localSheetId="2">#REF!</definedName>
    <definedName name="mx">#REF!</definedName>
    <definedName name="mxm" localSheetId="0">#REF!</definedName>
    <definedName name="mxm" localSheetId="1">#REF!</definedName>
    <definedName name="mxm" localSheetId="2">#REF!</definedName>
    <definedName name="mxm">#REF!</definedName>
    <definedName name="_xlnm.Print_Titles" localSheetId="0">'2017'!$6:$6</definedName>
    <definedName name="_xlnm.Print_Titles" localSheetId="1">'2018'!$4:$4</definedName>
    <definedName name="_xlnm.Print_Titles" localSheetId="2">'2019'!$6:$6</definedName>
    <definedName name="_xlnm.Print_Titles" localSheetId="3">'2020'!$6:$6</definedName>
    <definedName name="_xlnm.Print_Titles" localSheetId="4">'2021'!$6:$6</definedName>
    <definedName name="nnnn" localSheetId="0">#REF!</definedName>
    <definedName name="nnnn" localSheetId="1">#REF!</definedName>
    <definedName name="nnnn" localSheetId="2">#REF!</definedName>
    <definedName name="nnnn">#REF!</definedName>
    <definedName name="nx" localSheetId="0">#REF!</definedName>
    <definedName name="nx" localSheetId="1">#REF!</definedName>
    <definedName name="nx" localSheetId="2">#REF!</definedName>
    <definedName name="nx">#REF!</definedName>
    <definedName name="nxn" localSheetId="0">#REF!</definedName>
    <definedName name="nxn" localSheetId="1">#REF!</definedName>
    <definedName name="nxn" localSheetId="2">#REF!</definedName>
    <definedName name="nxn">#REF!</definedName>
    <definedName name="_xlnm.Print_Area" localSheetId="0">'2017'!$A$1:$R$9</definedName>
    <definedName name="_xlnm.Print_Area" localSheetId="1">'2018'!$A$1:$S$7</definedName>
    <definedName name="_xlnm.Print_Area" localSheetId="2">'2019'!$A$1:$S$79</definedName>
    <definedName name="_xlnm.Print_Area" localSheetId="3">'2020'!$A$1:$S$316</definedName>
    <definedName name="_xlnm.Print_Area" localSheetId="4">'2021'!$A$1:$S$2809</definedName>
    <definedName name="oi" localSheetId="0">#REF!</definedName>
    <definedName name="oi" localSheetId="1">#REF!</definedName>
    <definedName name="oi" localSheetId="2">#REF!</definedName>
    <definedName name="oi">#REF!</definedName>
    <definedName name="ooo" localSheetId="0">#REF!</definedName>
    <definedName name="ooo" localSheetId="1">#REF!</definedName>
    <definedName name="ooo" localSheetId="2">#REF!</definedName>
    <definedName name="ooo">#REF!</definedName>
    <definedName name="oooo" localSheetId="0">#REF!</definedName>
    <definedName name="oooo" localSheetId="1">#REF!</definedName>
    <definedName name="oooo" localSheetId="2">#REF!</definedName>
    <definedName name="oooo">#REF!</definedName>
    <definedName name="ox" localSheetId="0">#REF!</definedName>
    <definedName name="ox" localSheetId="1">#REF!</definedName>
    <definedName name="ox" localSheetId="2">#REF!</definedName>
    <definedName name="ox">#REF!</definedName>
    <definedName name="PLR_F" localSheetId="0">#REF!</definedName>
    <definedName name="PLR_F" localSheetId="1">#REF!</definedName>
    <definedName name="PLR_F" localSheetId="2">#REF!</definedName>
    <definedName name="PLR_F">#REF!</definedName>
    <definedName name="PLR_H" localSheetId="0">#REF!</definedName>
    <definedName name="PLR_H" localSheetId="1">#REF!</definedName>
    <definedName name="PLR_H" localSheetId="2">#REF!</definedName>
    <definedName name="PLR_H">#REF!</definedName>
    <definedName name="PLRN_H" localSheetId="0">#REF!</definedName>
    <definedName name="PLRN_H" localSheetId="1">#REF!</definedName>
    <definedName name="PLRN_H" localSheetId="2">#REF!</definedName>
    <definedName name="PLRN_H">#REF!</definedName>
    <definedName name="PLRN_R" localSheetId="0">#REF!</definedName>
    <definedName name="PLRN_R" localSheetId="1">#REF!</definedName>
    <definedName name="PLRN_R" localSheetId="2">#REF!</definedName>
    <definedName name="PLRN_R">#REF!</definedName>
    <definedName name="PLRT_H" localSheetId="0">#REF!</definedName>
    <definedName name="PLRT_H" localSheetId="1">#REF!</definedName>
    <definedName name="PLRT_H" localSheetId="2">#REF!</definedName>
    <definedName name="PLRT_H">#REF!</definedName>
    <definedName name="PLRT_R" localSheetId="0">#REF!</definedName>
    <definedName name="PLRT_R" localSheetId="1">#REF!</definedName>
    <definedName name="PLRT_R" localSheetId="2">#REF!</definedName>
    <definedName name="PLRT_R">#REF!</definedName>
    <definedName name="ppp" localSheetId="0">#REF!</definedName>
    <definedName name="ppp" localSheetId="1">#REF!</definedName>
    <definedName name="ppp" localSheetId="2">#REF!</definedName>
    <definedName name="ppp">#REF!</definedName>
    <definedName name="pppp" localSheetId="0">#REF!</definedName>
    <definedName name="pppp" localSheetId="1">#REF!</definedName>
    <definedName name="pppp" localSheetId="2">#REF!</definedName>
    <definedName name="pppp">#REF!</definedName>
    <definedName name="Print_Area" localSheetId="0">#REF!</definedName>
    <definedName name="Print_Area" localSheetId="1">#REF!</definedName>
    <definedName name="Print_Area" localSheetId="2">#REF!</definedName>
    <definedName name="Print_Area">#REF!</definedName>
    <definedName name="Projekty" localSheetId="0">#REF!</definedName>
    <definedName name="Projekty" localSheetId="1">#REF!</definedName>
    <definedName name="Projekty" localSheetId="2">#REF!</definedName>
    <definedName name="Projekty">#REF!</definedName>
    <definedName name="px" localSheetId="0">#REF!</definedName>
    <definedName name="px" localSheetId="1">#REF!</definedName>
    <definedName name="px" localSheetId="2">#REF!</definedName>
    <definedName name="px">#REF!</definedName>
    <definedName name="qqq" localSheetId="0">#REF!</definedName>
    <definedName name="qqq" localSheetId="1">#REF!</definedName>
    <definedName name="qqq" localSheetId="2">#REF!</definedName>
    <definedName name="qqq">#REF!</definedName>
    <definedName name="qqqq" localSheetId="0">#REF!</definedName>
    <definedName name="qqqq" localSheetId="1">#REF!</definedName>
    <definedName name="qqqq" localSheetId="2">#REF!</definedName>
    <definedName name="qqqq">#REF!</definedName>
    <definedName name="qx" localSheetId="0">#REF!</definedName>
    <definedName name="qx" localSheetId="1">#REF!</definedName>
    <definedName name="qx" localSheetId="2">#REF!</definedName>
    <definedName name="qx">#REF!</definedName>
    <definedName name="rrr" localSheetId="0">#REF!</definedName>
    <definedName name="rrr" localSheetId="1">#REF!</definedName>
    <definedName name="rrr" localSheetId="2">#REF!</definedName>
    <definedName name="rrr">#REF!</definedName>
    <definedName name="rrrr" localSheetId="0">#REF!</definedName>
    <definedName name="rrrr" localSheetId="1">#REF!</definedName>
    <definedName name="rrrr" localSheetId="2">#REF!</definedName>
    <definedName name="rrrr">#REF!</definedName>
    <definedName name="rtz" localSheetId="0">#REF!</definedName>
    <definedName name="rtz" localSheetId="1">#REF!</definedName>
    <definedName name="rtz" localSheetId="2">#REF!</definedName>
    <definedName name="rtz">#REF!</definedName>
    <definedName name="rx" localSheetId="0">#REF!</definedName>
    <definedName name="rx" localSheetId="1">#REF!</definedName>
    <definedName name="rx" localSheetId="2">#REF!</definedName>
    <definedName name="rx">#REF!</definedName>
    <definedName name="S18_CELKEM_R" localSheetId="0">#REF!</definedName>
    <definedName name="S18_CELKEM_R" localSheetId="1">#REF!</definedName>
    <definedName name="S18_CELKEM_R" localSheetId="2">#REF!</definedName>
    <definedName name="S18_CELKEM_R">#REF!</definedName>
    <definedName name="S18_OST_TYP_H" localSheetId="0">#REF!</definedName>
    <definedName name="S18_OST_TYP_H" localSheetId="1">#REF!</definedName>
    <definedName name="S18_OST_TYP_H" localSheetId="2">#REF!</definedName>
    <definedName name="S18_OST_TYP_H">#REF!</definedName>
    <definedName name="S18_OST_TYP_R" localSheetId="0">#REF!</definedName>
    <definedName name="S18_OST_TYP_R" localSheetId="1">#REF!</definedName>
    <definedName name="S18_OST_TYP_R" localSheetId="2">#REF!</definedName>
    <definedName name="S18_OST_TYP_R">#REF!</definedName>
    <definedName name="S18_REZ_SUM_R" localSheetId="0">#REF!</definedName>
    <definedName name="S18_REZ_SUM_R" localSheetId="1">#REF!</definedName>
    <definedName name="S18_REZ_SUM_R" localSheetId="2">#REF!</definedName>
    <definedName name="S18_REZ_SUM_R">#REF!</definedName>
    <definedName name="S18_REZ_TYP_R" localSheetId="0">#REF!</definedName>
    <definedName name="S18_REZ_TYP_R" localSheetId="1">#REF!</definedName>
    <definedName name="S18_REZ_TYP_R" localSheetId="2">#REF!</definedName>
    <definedName name="S18_REZ_TYP_R">#REF!</definedName>
    <definedName name="S18_STV_H" localSheetId="0">#REF!</definedName>
    <definedName name="S18_STV_H" localSheetId="1">#REF!</definedName>
    <definedName name="S18_STV_H" localSheetId="2">#REF!</definedName>
    <definedName name="S18_STV_H">#REF!</definedName>
    <definedName name="S18_STV_R" localSheetId="0">#REF!</definedName>
    <definedName name="S18_STV_R" localSheetId="1">#REF!</definedName>
    <definedName name="S18_STV_R" localSheetId="2">#REF!</definedName>
    <definedName name="S18_STV_R">#REF!</definedName>
    <definedName name="sa" localSheetId="0">#REF!</definedName>
    <definedName name="sa" localSheetId="1">#REF!</definedName>
    <definedName name="sa" localSheetId="2">#REF!</definedName>
    <definedName name="sa">#REF!</definedName>
    <definedName name="ss" localSheetId="0">#REF!</definedName>
    <definedName name="ss" localSheetId="1">#REF!</definedName>
    <definedName name="ss" localSheetId="2">#REF!</definedName>
    <definedName name="ss">#REF!</definedName>
    <definedName name="sss" localSheetId="0">#REF!</definedName>
    <definedName name="sss" localSheetId="1">#REF!</definedName>
    <definedName name="sss" localSheetId="2">#REF!</definedName>
    <definedName name="sss">#REF!</definedName>
    <definedName name="sxs" localSheetId="0">#REF!</definedName>
    <definedName name="sxs" localSheetId="1">#REF!</definedName>
    <definedName name="sxs" localSheetId="2">#REF!</definedName>
    <definedName name="sxs">#REF!</definedName>
    <definedName name="sxx" localSheetId="0">#REF!</definedName>
    <definedName name="sxx" localSheetId="1">#REF!</definedName>
    <definedName name="sxx" localSheetId="2">#REF!</definedName>
    <definedName name="sxx">#REF!</definedName>
    <definedName name="t" localSheetId="0">#REF!</definedName>
    <definedName name="t" localSheetId="1">#REF!</definedName>
    <definedName name="t" localSheetId="2">#REF!</definedName>
    <definedName name="t">#REF!</definedName>
    <definedName name="tab." localSheetId="0">#REF!</definedName>
    <definedName name="tab." localSheetId="1">#REF!</definedName>
    <definedName name="tab." localSheetId="2">#REF!</definedName>
    <definedName name="tab.">#REF!</definedName>
    <definedName name="tas1_REPORT_F" localSheetId="0">#REF!</definedName>
    <definedName name="tas1_REPORT_F" localSheetId="1">#REF!</definedName>
    <definedName name="tas1_REPORT_F" localSheetId="2">#REF!</definedName>
    <definedName name="tas1_REPORT_F">#REF!</definedName>
    <definedName name="tas1_REPORT_H" localSheetId="0">#REF!</definedName>
    <definedName name="tas1_REPORT_H" localSheetId="1">#REF!</definedName>
    <definedName name="tas1_REPORT_H" localSheetId="2">#REF!</definedName>
    <definedName name="tas1_REPORT_H">#REF!</definedName>
    <definedName name="tas1_REPORT_R" localSheetId="0">#REF!</definedName>
    <definedName name="tas1_REPORT_R" localSheetId="1">#REF!</definedName>
    <definedName name="tas1_REPORT_R" localSheetId="2">#REF!</definedName>
    <definedName name="tas1_REPORT_R">#REF!</definedName>
    <definedName name="tas1_STANDARD_F" localSheetId="0">#REF!</definedName>
    <definedName name="tas1_STANDARD_F" localSheetId="1">#REF!</definedName>
    <definedName name="tas1_STANDARD_F" localSheetId="2">#REF!</definedName>
    <definedName name="tas1_STANDARD_F">#REF!</definedName>
    <definedName name="tas1_STANDARD_H" localSheetId="0">#REF!</definedName>
    <definedName name="tas1_STANDARD_H" localSheetId="1">#REF!</definedName>
    <definedName name="tas1_STANDARD_H" localSheetId="2">#REF!</definedName>
    <definedName name="tas1_STANDARD_H">#REF!</definedName>
    <definedName name="tas1_STANDARD_R" localSheetId="0">#REF!</definedName>
    <definedName name="tas1_STANDARD_R" localSheetId="1">#REF!</definedName>
    <definedName name="tas1_STANDARD_R" localSheetId="2">#REF!</definedName>
    <definedName name="tas1_STANDARD_R">#REF!</definedName>
    <definedName name="tas21_REPORT_F" localSheetId="0">#REF!</definedName>
    <definedName name="tas21_REPORT_F" localSheetId="1">#REF!</definedName>
    <definedName name="tas21_REPORT_F" localSheetId="2">#REF!</definedName>
    <definedName name="tas21_REPORT_F">#REF!</definedName>
    <definedName name="tas21_REPORT_H" localSheetId="0">#REF!</definedName>
    <definedName name="tas21_REPORT_H" localSheetId="1">#REF!</definedName>
    <definedName name="tas21_REPORT_H" localSheetId="2">#REF!</definedName>
    <definedName name="tas21_REPORT_H">#REF!</definedName>
    <definedName name="tas21_REPORT_R" localSheetId="0">#REF!</definedName>
    <definedName name="tas21_REPORT_R" localSheetId="1">#REF!</definedName>
    <definedName name="tas21_REPORT_R" localSheetId="2">#REF!</definedName>
    <definedName name="tas21_REPORT_R">#REF!</definedName>
    <definedName name="tas21_STANDARD_F" localSheetId="0">#REF!</definedName>
    <definedName name="tas21_STANDARD_F" localSheetId="1">#REF!</definedName>
    <definedName name="tas21_STANDARD_F" localSheetId="2">#REF!</definedName>
    <definedName name="tas21_STANDARD_F">#REF!</definedName>
    <definedName name="tas21_STANDARD_H" localSheetId="0">#REF!</definedName>
    <definedName name="tas21_STANDARD_H" localSheetId="1">#REF!</definedName>
    <definedName name="tas21_STANDARD_H" localSheetId="2">#REF!</definedName>
    <definedName name="tas21_STANDARD_H">#REF!</definedName>
    <definedName name="tas21_STANDARD_R" localSheetId="0">#REF!</definedName>
    <definedName name="tas21_STANDARD_R" localSheetId="1">#REF!</definedName>
    <definedName name="tas21_STANDARD_R" localSheetId="2">#REF!</definedName>
    <definedName name="tas21_STANDARD_R">#REF!</definedName>
    <definedName name="tas22_REPORT_F" localSheetId="0">#REF!</definedName>
    <definedName name="tas22_REPORT_F" localSheetId="1">#REF!</definedName>
    <definedName name="tas22_REPORT_F" localSheetId="2">#REF!</definedName>
    <definedName name="tas22_REPORT_F">#REF!</definedName>
    <definedName name="tas22_REPORT_H" localSheetId="0">#REF!</definedName>
    <definedName name="tas22_REPORT_H" localSheetId="1">#REF!</definedName>
    <definedName name="tas22_REPORT_H" localSheetId="2">#REF!</definedName>
    <definedName name="tas22_REPORT_H">#REF!</definedName>
    <definedName name="tas22_REPORT_R" localSheetId="0">#REF!</definedName>
    <definedName name="tas22_REPORT_R" localSheetId="1">#REF!</definedName>
    <definedName name="tas22_REPORT_R" localSheetId="2">#REF!</definedName>
    <definedName name="tas22_REPORT_R">#REF!</definedName>
    <definedName name="tas22_STANDARD_F" localSheetId="0">#REF!</definedName>
    <definedName name="tas22_STANDARD_F" localSheetId="1">#REF!</definedName>
    <definedName name="tas22_STANDARD_F" localSheetId="2">#REF!</definedName>
    <definedName name="tas22_STANDARD_F">#REF!</definedName>
    <definedName name="tas22_STANDARD_H" localSheetId="0">#REF!</definedName>
    <definedName name="tas22_STANDARD_H" localSheetId="1">#REF!</definedName>
    <definedName name="tas22_STANDARD_H" localSheetId="2">#REF!</definedName>
    <definedName name="tas22_STANDARD_H">#REF!</definedName>
    <definedName name="tas22_STANDARD_R" localSheetId="0">#REF!</definedName>
    <definedName name="tas22_STANDARD_R" localSheetId="1">#REF!</definedName>
    <definedName name="tas22_STANDARD_R" localSheetId="2">#REF!</definedName>
    <definedName name="tas22_STANDARD_R">#REF!</definedName>
    <definedName name="ttt" localSheetId="0">#REF!</definedName>
    <definedName name="ttt" localSheetId="1">#REF!</definedName>
    <definedName name="ttt" localSheetId="2">#REF!</definedName>
    <definedName name="ttt">#REF!</definedName>
    <definedName name="tttt" localSheetId="0">#REF!</definedName>
    <definedName name="tttt" localSheetId="1">#REF!</definedName>
    <definedName name="tttt" localSheetId="2">#REF!</definedName>
    <definedName name="tttt">#REF!</definedName>
    <definedName name="tx" localSheetId="0">#REF!</definedName>
    <definedName name="tx" localSheetId="1">#REF!</definedName>
    <definedName name="tx" localSheetId="2">#REF!</definedName>
    <definedName name="tx">#REF!</definedName>
    <definedName name="u" localSheetId="0">#REF!</definedName>
    <definedName name="u" localSheetId="1">#REF!</definedName>
    <definedName name="u" localSheetId="2">#REF!</definedName>
    <definedName name="u">#REF!</definedName>
    <definedName name="uio" localSheetId="0">#REF!</definedName>
    <definedName name="uio" localSheetId="1">#REF!</definedName>
    <definedName name="uio" localSheetId="2">#REF!</definedName>
    <definedName name="uio">#REF!</definedName>
    <definedName name="uuu" localSheetId="0">#REF!</definedName>
    <definedName name="uuu" localSheetId="1">#REF!</definedName>
    <definedName name="uuu" localSheetId="2">#REF!</definedName>
    <definedName name="uuu">#REF!</definedName>
    <definedName name="uuuu" localSheetId="0">#REF!</definedName>
    <definedName name="uuuu" localSheetId="1">#REF!</definedName>
    <definedName name="uuuu" localSheetId="2">#REF!</definedName>
    <definedName name="uuuu">#REF!</definedName>
    <definedName name="ux" localSheetId="0">#REF!</definedName>
    <definedName name="ux" localSheetId="1">#REF!</definedName>
    <definedName name="ux" localSheetId="2">#REF!</definedName>
    <definedName name="ux">#REF!</definedName>
    <definedName name="v_operace_naplan_prac_cross_F" localSheetId="0">#REF!</definedName>
    <definedName name="v_operace_naplan_prac_cross_F" localSheetId="1">#REF!</definedName>
    <definedName name="v_operace_naplan_prac_cross_F" localSheetId="2">#REF!</definedName>
    <definedName name="v_operace_naplan_prac_cross_F">#REF!</definedName>
    <definedName name="v_operace_naplan_prac_cross_H" localSheetId="0">#REF!</definedName>
    <definedName name="v_operace_naplan_prac_cross_H" localSheetId="1">#REF!</definedName>
    <definedName name="v_operace_naplan_prac_cross_H" localSheetId="2">#REF!</definedName>
    <definedName name="v_operace_naplan_prac_cross_H">#REF!</definedName>
    <definedName name="v_operace_naplan_prac_cross_R" localSheetId="0">#REF!</definedName>
    <definedName name="v_operace_naplan_prac_cross_R" localSheetId="1">#REF!</definedName>
    <definedName name="v_operace_naplan_prac_cross_R" localSheetId="2">#REF!</definedName>
    <definedName name="v_operace_naplan_prac_cross_R">#REF!</definedName>
    <definedName name="v_operace_naplan_prac_ses_F" localSheetId="0">#REF!</definedName>
    <definedName name="v_operace_naplan_prac_ses_F" localSheetId="1">#REF!</definedName>
    <definedName name="v_operace_naplan_prac_ses_F" localSheetId="2">#REF!</definedName>
    <definedName name="v_operace_naplan_prac_ses_F">#REF!</definedName>
    <definedName name="v_operace_naplan_prac_ses_H" localSheetId="0">#REF!</definedName>
    <definedName name="v_operace_naplan_prac_ses_H" localSheetId="1">#REF!</definedName>
    <definedName name="v_operace_naplan_prac_ses_H" localSheetId="2">#REF!</definedName>
    <definedName name="v_operace_naplan_prac_ses_H">#REF!</definedName>
    <definedName name="v_operace_naplan_prac_ses_R" localSheetId="0">#REF!</definedName>
    <definedName name="v_operace_naplan_prac_ses_R" localSheetId="1">#REF!</definedName>
    <definedName name="v_operace_naplan_prac_ses_R" localSheetId="2">#REF!</definedName>
    <definedName name="v_operace_naplan_prac_ses_R">#REF!</definedName>
    <definedName name="v_operace_naplan_zak_ses_F" localSheetId="0">#REF!</definedName>
    <definedName name="v_operace_naplan_zak_ses_F" localSheetId="1">#REF!</definedName>
    <definedName name="v_operace_naplan_zak_ses_F" localSheetId="2">#REF!</definedName>
    <definedName name="v_operace_naplan_zak_ses_F">#REF!</definedName>
    <definedName name="v_operace_naplan_zak_ses_H" localSheetId="0">#REF!</definedName>
    <definedName name="v_operace_naplan_zak_ses_H" localSheetId="1">#REF!</definedName>
    <definedName name="v_operace_naplan_zak_ses_H" localSheetId="2">#REF!</definedName>
    <definedName name="v_operace_naplan_zak_ses_H">#REF!</definedName>
    <definedName name="v_operace_naplan_zak_ses_R" localSheetId="0">#REF!</definedName>
    <definedName name="v_operace_naplan_zak_ses_R" localSheetId="1">#REF!</definedName>
    <definedName name="v_operace_naplan_zak_ses_R" localSheetId="2">#REF!</definedName>
    <definedName name="v_operace_naplan_zak_ses_R">#REF!</definedName>
    <definedName name="v_prikazy_F" localSheetId="0">#REF!</definedName>
    <definedName name="v_prikazy_F" localSheetId="1">#REF!</definedName>
    <definedName name="v_prikazy_F" localSheetId="2">#REF!</definedName>
    <definedName name="v_prikazy_F">#REF!</definedName>
    <definedName name="v_prikazy_H" localSheetId="0">#REF!</definedName>
    <definedName name="v_prikazy_H" localSheetId="1">#REF!</definedName>
    <definedName name="v_prikazy_H" localSheetId="2">#REF!</definedName>
    <definedName name="v_prikazy_H">#REF!</definedName>
    <definedName name="v_prikazy_R" localSheetId="0">#REF!</definedName>
    <definedName name="v_prikazy_R" localSheetId="1">#REF!</definedName>
    <definedName name="v_prikazy_R" localSheetId="2">#REF!</definedName>
    <definedName name="v_prikazy_R">#REF!</definedName>
    <definedName name="VS_NAKLADY_VYNOSY_F" localSheetId="0">#REF!</definedName>
    <definedName name="VS_NAKLADY_VYNOSY_F" localSheetId="1">#REF!</definedName>
    <definedName name="VS_NAKLADY_VYNOSY_F" localSheetId="2">#REF!</definedName>
    <definedName name="VS_NAKLADY_VYNOSY_F">#REF!</definedName>
    <definedName name="VS_NAKLADY_VYNOSY_H" localSheetId="0">#REF!</definedName>
    <definedName name="VS_NAKLADY_VYNOSY_H" localSheetId="1">#REF!</definedName>
    <definedName name="VS_NAKLADY_VYNOSY_H" localSheetId="2">#REF!</definedName>
    <definedName name="VS_NAKLADY_VYNOSY_H">#REF!</definedName>
    <definedName name="VS_NAKLADY_VYNOSY_R" localSheetId="0">#REF!</definedName>
    <definedName name="VS_NAKLADY_VYNOSY_R" localSheetId="1">#REF!</definedName>
    <definedName name="VS_NAKLADY_VYNOSY_R" localSheetId="2">#REF!</definedName>
    <definedName name="VS_NAKLADY_VYNOSY_R">#REF!</definedName>
    <definedName name="vvv" localSheetId="0">#REF!</definedName>
    <definedName name="vvv" localSheetId="1">#REF!</definedName>
    <definedName name="vvv" localSheetId="2">#REF!</definedName>
    <definedName name="vvv">#REF!</definedName>
    <definedName name="vx" localSheetId="0">#REF!</definedName>
    <definedName name="vx" localSheetId="1">#REF!</definedName>
    <definedName name="vx" localSheetId="2">#REF!</definedName>
    <definedName name="vx">#REF!</definedName>
    <definedName name="vxv" localSheetId="0">#REF!</definedName>
    <definedName name="vxv" localSheetId="1">#REF!</definedName>
    <definedName name="vxv" localSheetId="2">#REF!</definedName>
    <definedName name="vxv">#REF!</definedName>
    <definedName name="www" localSheetId="0">#REF!</definedName>
    <definedName name="www" localSheetId="1">#REF!</definedName>
    <definedName name="www" localSheetId="2">#REF!</definedName>
    <definedName name="www">#REF!</definedName>
    <definedName name="wwww" localSheetId="0">#REF!</definedName>
    <definedName name="wwww" localSheetId="1">#REF!</definedName>
    <definedName name="wwww" localSheetId="2">#REF!</definedName>
    <definedName name="wwww">#REF!</definedName>
    <definedName name="wx" localSheetId="0">#REF!</definedName>
    <definedName name="wx" localSheetId="1">#REF!</definedName>
    <definedName name="wx" localSheetId="2">#REF!</definedName>
    <definedName name="wx">#REF!</definedName>
    <definedName name="x" localSheetId="0">#REF!</definedName>
    <definedName name="x" localSheetId="1">#REF!</definedName>
    <definedName name="x" localSheetId="2">#REF!</definedName>
    <definedName name="x">#REF!</definedName>
    <definedName name="xxx" localSheetId="0">#REF!</definedName>
    <definedName name="xxx" localSheetId="1">#REF!</definedName>
    <definedName name="xxx" localSheetId="2">#REF!</definedName>
    <definedName name="xxx">#REF!</definedName>
    <definedName name="xy" localSheetId="0">#REF!</definedName>
    <definedName name="xy" localSheetId="1">#REF!</definedName>
    <definedName name="xy" localSheetId="2">#REF!</definedName>
    <definedName name="xy">#REF!</definedName>
    <definedName name="xyz" localSheetId="0">#REF!</definedName>
    <definedName name="xyz" localSheetId="1">#REF!</definedName>
    <definedName name="xyz" localSheetId="2">#REF!</definedName>
    <definedName name="xyz">#REF!</definedName>
    <definedName name="ybcd" localSheetId="0">#REF!</definedName>
    <definedName name="ybcd" localSheetId="1">#REF!</definedName>
    <definedName name="ybcd" localSheetId="2">#REF!</definedName>
    <definedName name="ybcd">#REF!</definedName>
    <definedName name="zds_CAST_R" localSheetId="0">#REF!</definedName>
    <definedName name="zds_CAST_R" localSheetId="1">#REF!</definedName>
    <definedName name="zds_CAST_R" localSheetId="2">#REF!</definedName>
    <definedName name="zds_CAST_R">#REF!</definedName>
    <definedName name="zds_REPORT_F" localSheetId="0">#REF!</definedName>
    <definedName name="zds_REPORT_F" localSheetId="1">#REF!</definedName>
    <definedName name="zds_REPORT_F" localSheetId="2">#REF!</definedName>
    <definedName name="zds_REPORT_F">#REF!</definedName>
    <definedName name="zds_REPORT_H" localSheetId="0">#REF!</definedName>
    <definedName name="zds_REPORT_H" localSheetId="1">#REF!</definedName>
    <definedName name="zds_REPORT_H" localSheetId="2">#REF!</definedName>
    <definedName name="zds_REPORT_H">#REF!</definedName>
    <definedName name="zds_SUBJEKT_F" localSheetId="0">#REF!</definedName>
    <definedName name="zds_SUBJEKT_F" localSheetId="1">#REF!</definedName>
    <definedName name="zds_SUBJEKT_F" localSheetId="2">#REF!</definedName>
    <definedName name="zds_SUBJEKT_F">#REF!</definedName>
    <definedName name="zds_SUBJEKT_H" localSheetId="0">#REF!</definedName>
    <definedName name="zds_SUBJEKT_H" localSheetId="1">#REF!</definedName>
    <definedName name="zds_SUBJEKT_H" localSheetId="2">#REF!</definedName>
    <definedName name="zds_SUBJEKT_H">#REF!</definedName>
    <definedName name="zxx" localSheetId="0">#REF!</definedName>
    <definedName name="zxx" localSheetId="1">#REF!</definedName>
    <definedName name="zxx" localSheetId="2">#REF!</definedName>
    <definedName name="zxx">#REF!</definedName>
    <definedName name="zzz" localSheetId="0">#REF!</definedName>
    <definedName name="zzz" localSheetId="1">#REF!</definedName>
    <definedName name="zzz" localSheetId="2">#REF!</definedName>
    <definedName name="zzz">#REF!</definedName>
    <definedName name="zzzz" localSheetId="0">#REF!</definedName>
    <definedName name="zzzz" localSheetId="1">#REF!</definedName>
    <definedName name="zzzz" localSheetId="2">#REF!</definedName>
    <definedName name="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6" l="1"/>
  <c r="Q9" i="6"/>
  <c r="P9" i="6"/>
  <c r="O9" i="6"/>
  <c r="N9" i="6"/>
  <c r="M9" i="6"/>
  <c r="S7" i="5"/>
  <c r="R7" i="5"/>
  <c r="Q7" i="5"/>
  <c r="P7" i="5"/>
  <c r="O7" i="5"/>
  <c r="N7" i="5"/>
  <c r="S75" i="4"/>
  <c r="R75" i="4"/>
  <c r="Q75" i="4"/>
  <c r="P75" i="4"/>
  <c r="O75" i="4"/>
  <c r="N75" i="4"/>
  <c r="S69" i="4"/>
  <c r="R69" i="4"/>
  <c r="Q69" i="4"/>
  <c r="P69" i="4"/>
  <c r="O69" i="4"/>
  <c r="N69" i="4"/>
  <c r="S65" i="4"/>
  <c r="R65" i="4"/>
  <c r="Q65" i="4"/>
  <c r="P65" i="4"/>
  <c r="O65" i="4"/>
  <c r="N65" i="4"/>
  <c r="S47" i="4"/>
  <c r="R47" i="4"/>
  <c r="Q47" i="4"/>
  <c r="P47" i="4"/>
  <c r="N47" i="4"/>
  <c r="O43" i="4"/>
  <c r="O39" i="4"/>
  <c r="O47" i="4" s="1"/>
  <c r="S20" i="4"/>
  <c r="R20" i="4"/>
  <c r="Q20" i="4"/>
  <c r="P20" i="4"/>
  <c r="O20" i="4"/>
  <c r="N20" i="4"/>
  <c r="S16" i="4"/>
  <c r="R16" i="4"/>
  <c r="Q16" i="4"/>
  <c r="P16" i="4"/>
  <c r="O16" i="4"/>
  <c r="N16" i="4"/>
  <c r="S9" i="4"/>
  <c r="S77" i="4" s="1"/>
  <c r="R9" i="4"/>
  <c r="R77" i="4" s="1"/>
  <c r="Q9" i="4"/>
  <c r="Q77" i="4" s="1"/>
  <c r="P9" i="4"/>
  <c r="P77" i="4" s="1"/>
  <c r="O9" i="4"/>
  <c r="O77" i="4" s="1"/>
  <c r="N9" i="4"/>
  <c r="N77" i="4" s="1"/>
  <c r="N30" i="3" l="1"/>
  <c r="O30" i="3"/>
  <c r="P30" i="3"/>
  <c r="Q30" i="3"/>
  <c r="R30" i="3"/>
  <c r="S30" i="3"/>
  <c r="N45" i="3"/>
  <c r="O45" i="3"/>
  <c r="P45" i="3"/>
  <c r="Q45" i="3"/>
  <c r="R45" i="3"/>
  <c r="S45" i="3"/>
  <c r="N130" i="3"/>
  <c r="P130" i="3"/>
  <c r="R130" i="3"/>
  <c r="N141" i="3"/>
  <c r="O141" i="3"/>
  <c r="P141" i="3"/>
  <c r="Q141" i="3"/>
  <c r="R141" i="3"/>
  <c r="S141" i="3"/>
  <c r="N156" i="3"/>
  <c r="O156" i="3"/>
  <c r="P156" i="3"/>
  <c r="Q156" i="3"/>
  <c r="R156" i="3"/>
  <c r="S156" i="3"/>
  <c r="N162" i="3"/>
  <c r="O162" i="3"/>
  <c r="P162" i="3"/>
  <c r="Q162" i="3"/>
  <c r="R162" i="3"/>
  <c r="S162" i="3"/>
  <c r="O207" i="3"/>
  <c r="N272" i="3"/>
  <c r="O272" i="3"/>
  <c r="P272" i="3"/>
  <c r="Q272" i="3"/>
  <c r="R272" i="3"/>
  <c r="S272" i="3"/>
  <c r="N278" i="3"/>
  <c r="O278" i="3"/>
  <c r="P278" i="3"/>
  <c r="Q278" i="3"/>
  <c r="R278" i="3"/>
  <c r="S278" i="3"/>
  <c r="N292" i="3"/>
  <c r="O292" i="3"/>
  <c r="P292" i="3"/>
  <c r="Q292" i="3"/>
  <c r="R292" i="3"/>
  <c r="S292" i="3"/>
  <c r="N297" i="3"/>
  <c r="O297" i="3"/>
  <c r="P297" i="3"/>
  <c r="Q297" i="3"/>
  <c r="R297" i="3"/>
  <c r="S297" i="3"/>
  <c r="N302" i="3"/>
  <c r="O302" i="3"/>
  <c r="P302" i="3"/>
  <c r="Q302" i="3"/>
  <c r="R302" i="3"/>
  <c r="S302" i="3"/>
  <c r="N314" i="3"/>
  <c r="O314" i="3"/>
  <c r="P314" i="3"/>
  <c r="Q314" i="3"/>
  <c r="R314" i="3"/>
  <c r="S314" i="3"/>
  <c r="N316" i="3"/>
  <c r="O316" i="3"/>
  <c r="P316" i="3"/>
  <c r="Q316" i="3"/>
  <c r="R316" i="3"/>
  <c r="S316" i="3"/>
  <c r="O2800" i="1" l="1"/>
  <c r="P2800" i="1"/>
  <c r="Q2800" i="1"/>
  <c r="R2800" i="1"/>
  <c r="S2800" i="1"/>
  <c r="N2800" i="1"/>
  <c r="N2713" i="1"/>
  <c r="N2696" i="1"/>
  <c r="O2687" i="1"/>
  <c r="P2687" i="1"/>
  <c r="Q2687" i="1"/>
  <c r="R2687" i="1"/>
  <c r="S2687" i="1"/>
  <c r="N2687" i="1"/>
  <c r="P2469" i="1"/>
  <c r="Q2469" i="1"/>
  <c r="R2469" i="1"/>
  <c r="S2469" i="1"/>
  <c r="N2469" i="1"/>
  <c r="N1458" i="1"/>
  <c r="O1452" i="1"/>
  <c r="P1452" i="1"/>
  <c r="Q1452" i="1"/>
  <c r="R1452" i="1"/>
  <c r="S1452" i="1"/>
  <c r="P1175" i="1"/>
  <c r="Q1175" i="1"/>
  <c r="R1175" i="1"/>
  <c r="S1175" i="1"/>
  <c r="P302" i="1"/>
  <c r="Q302" i="1"/>
  <c r="R302" i="1"/>
  <c r="S302" i="1"/>
  <c r="O91" i="1"/>
  <c r="P91" i="1"/>
  <c r="Q91" i="1"/>
  <c r="R91" i="1"/>
  <c r="S91" i="1"/>
  <c r="N91" i="1"/>
  <c r="N2640" i="1"/>
  <c r="O2463" i="1" l="1"/>
  <c r="O2469" i="1" s="1"/>
  <c r="S2807" i="1" l="1"/>
  <c r="R2807" i="1"/>
  <c r="Q2807" i="1"/>
  <c r="P2807" i="1"/>
  <c r="O2807" i="1"/>
  <c r="N2807" i="1"/>
  <c r="S2713" i="1"/>
  <c r="R2713" i="1"/>
  <c r="Q2713" i="1"/>
  <c r="P2713" i="1"/>
  <c r="O2713" i="1"/>
  <c r="S2701" i="1"/>
  <c r="R2701" i="1"/>
  <c r="Q2701" i="1"/>
  <c r="P2701" i="1"/>
  <c r="O2701" i="1"/>
  <c r="N2701" i="1"/>
  <c r="S2696" i="1"/>
  <c r="R2696" i="1"/>
  <c r="Q2696" i="1"/>
  <c r="P2696" i="1"/>
  <c r="O2696" i="1"/>
  <c r="S2644" i="1"/>
  <c r="R2644" i="1"/>
  <c r="Q2644" i="1"/>
  <c r="P2644" i="1"/>
  <c r="O2644" i="1"/>
  <c r="N2644" i="1"/>
  <c r="S2640" i="1"/>
  <c r="R2640" i="1"/>
  <c r="Q2640" i="1"/>
  <c r="P2640" i="1"/>
  <c r="O2640" i="1"/>
  <c r="S1458" i="1"/>
  <c r="R1458" i="1"/>
  <c r="Q1458" i="1"/>
  <c r="P1458" i="1"/>
  <c r="O1458" i="1"/>
  <c r="N1452" i="1"/>
  <c r="N1175" i="1"/>
  <c r="O363" i="1"/>
  <c r="O361" i="1"/>
  <c r="O359" i="1"/>
  <c r="O355" i="1"/>
  <c r="O215" i="1"/>
  <c r="O302" i="1" s="1"/>
  <c r="N215" i="1"/>
  <c r="N302" i="1" s="1"/>
  <c r="O1175" i="1" l="1"/>
  <c r="O2809" i="1" s="1"/>
  <c r="Q2809" i="1"/>
  <c r="N2809" i="1"/>
  <c r="R2809" i="1"/>
  <c r="S2809" i="1"/>
  <c r="P280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Kadlčková Dana</author>
  </authors>
  <commentList>
    <comment ref="D1427" authorId="0" shapeId="0" xr:uid="{6588AF21-8085-4C7F-BE2E-7930CA3C102C}">
      <text>
        <r>
          <rPr>
            <b/>
            <sz val="9"/>
            <color indexed="81"/>
            <rFont val="Tahoma"/>
            <family val="2"/>
            <charset val="238"/>
          </rPr>
          <t>Kadlčková Dana:</t>
        </r>
        <r>
          <rPr>
            <sz val="9"/>
            <color indexed="81"/>
            <rFont val="Tahoma"/>
            <family val="2"/>
            <charset val="238"/>
          </rPr>
          <t xml:space="preserve">
kulturní památka</t>
        </r>
      </text>
    </comment>
    <comment ref="D1428" authorId="0" shapeId="0" xr:uid="{AF30B9D4-CDA6-43F7-AAEA-D50DB9CF5151}">
      <text>
        <r>
          <rPr>
            <b/>
            <sz val="9"/>
            <color indexed="81"/>
            <rFont val="Tahoma"/>
            <family val="2"/>
            <charset val="238"/>
          </rPr>
          <t>Kadlčková Dana:</t>
        </r>
        <r>
          <rPr>
            <sz val="9"/>
            <color indexed="81"/>
            <rFont val="Tahoma"/>
            <family val="2"/>
            <charset val="238"/>
          </rPr>
          <t xml:space="preserve">
kulturní památka</t>
        </r>
      </text>
    </comment>
    <comment ref="D1429" authorId="0" shapeId="0" xr:uid="{BF79F29E-8BC6-4E42-BD81-FA04A52BDADD}">
      <text>
        <r>
          <rPr>
            <b/>
            <sz val="9"/>
            <color indexed="81"/>
            <rFont val="Tahoma"/>
            <family val="2"/>
            <charset val="238"/>
          </rPr>
          <t>Kadlčková Dana:</t>
        </r>
        <r>
          <rPr>
            <sz val="9"/>
            <color indexed="81"/>
            <rFont val="Tahoma"/>
            <family val="2"/>
            <charset val="238"/>
          </rPr>
          <t xml:space="preserve">
kulturní památka</t>
        </r>
      </text>
    </comment>
  </commentList>
</comments>
</file>

<file path=xl/sharedStrings.xml><?xml version="1.0" encoding="utf-8"?>
<sst xmlns="http://schemas.openxmlformats.org/spreadsheetml/2006/main" count="21605" uniqueCount="6828">
  <si>
    <t xml:space="preserve">(nezahrnuje příspěvky příspěvkovým organizacím zřizovaným JMK) </t>
  </si>
  <si>
    <t>Č.</t>
  </si>
  <si>
    <t>ORJ</t>
  </si>
  <si>
    <t>Fond</t>
  </si>
  <si>
    <t>§</t>
  </si>
  <si>
    <t>Pol.</t>
  </si>
  <si>
    <t>Právní forma</t>
  </si>
  <si>
    <t>IČ</t>
  </si>
  <si>
    <t>Příjemce dotace</t>
  </si>
  <si>
    <t>Sídlo</t>
  </si>
  <si>
    <t>Účel dotace</t>
  </si>
  <si>
    <t>Schváleno na</t>
  </si>
  <si>
    <t>Možno čerpat do</t>
  </si>
  <si>
    <t>Vyúčtování do</t>
  </si>
  <si>
    <t xml:space="preserve">Poskytnutá částka </t>
  </si>
  <si>
    <t>Vyčerpáno k 31.12.2021</t>
  </si>
  <si>
    <t>Nedočerpáno</t>
  </si>
  <si>
    <t>Vráceno v roce 2021</t>
  </si>
  <si>
    <t>Vráceno při finančním vypořádání</t>
  </si>
  <si>
    <t>K využití v dalších letech</t>
  </si>
  <si>
    <t>Dotace podnikatelským subjektům</t>
  </si>
  <si>
    <t>x</t>
  </si>
  <si>
    <t>s.r.o.</t>
  </si>
  <si>
    <t>CEJIZA, s. r. o.</t>
  </si>
  <si>
    <t>Brno</t>
  </si>
  <si>
    <t>Úhrada provozních nákladů v kalendářním roce 2021</t>
  </si>
  <si>
    <t>2. ZJMK</t>
  </si>
  <si>
    <t>Nemocnice Valtice s.r.o.</t>
  </si>
  <si>
    <t>Valtice</t>
  </si>
  <si>
    <t>sociální služby poskytované ve zdravotnických zařízeních lůžkové péče - 3899573</t>
  </si>
  <si>
    <t>02277387</t>
  </si>
  <si>
    <t>Intemac Solutions, s.r.o.</t>
  </si>
  <si>
    <t>Kuřim</t>
  </si>
  <si>
    <t xml:space="preserve">Smlouva o závazku veřejné služby a vyrovnávací platbě za jeho výkon </t>
  </si>
  <si>
    <t>3. ZJMK</t>
  </si>
  <si>
    <t>2143</t>
  </si>
  <si>
    <t>03086631</t>
  </si>
  <si>
    <t>KM TOUR - BUS s.r.o.</t>
  </si>
  <si>
    <t>Podpora zkvalitnění služeb turistických informačních center v Jihomoravském kraji v roce 2021</t>
  </si>
  <si>
    <t>15. RJMK</t>
  </si>
  <si>
    <t>Vinařství Nosreti s.r.o.</t>
  </si>
  <si>
    <t>Zaječí</t>
  </si>
  <si>
    <t>Rozšíření provozu TIC v turistické sezóně 2021</t>
  </si>
  <si>
    <t>OSVČ</t>
  </si>
  <si>
    <t>Hana Bartoníková</t>
  </si>
  <si>
    <t>Mikulčice</t>
  </si>
  <si>
    <t>Podpora financování rozšíření personálního zajištění rozšířeného provozu TIC Mikulčice v hlavní letní sezoně</t>
  </si>
  <si>
    <t>Olešnice</t>
  </si>
  <si>
    <t>Roman Tandler</t>
  </si>
  <si>
    <t>Kunštát</t>
  </si>
  <si>
    <t>Zkvalitnění služeb MIC Kunštát v roce 2021.</t>
  </si>
  <si>
    <t>ARKADIE Nový Dvůr s.r.o.</t>
  </si>
  <si>
    <t>Břeclav</t>
  </si>
  <si>
    <t>Zkvalitnění služeb TIC Nový Dvůr v roce 2021</t>
  </si>
  <si>
    <t>08671907</t>
  </si>
  <si>
    <t>Prospective mission s.r.o.</t>
  </si>
  <si>
    <t>Zkvalitnění služeb TIC Soutok</t>
  </si>
  <si>
    <t>Služby Boskovice,s.r.o.</t>
  </si>
  <si>
    <t>Boskovice</t>
  </si>
  <si>
    <t>Údržba singletrailů v Boskovicích</t>
  </si>
  <si>
    <t>76672433</t>
  </si>
  <si>
    <t>Pavel Šmerda</t>
  </si>
  <si>
    <t>Lysice</t>
  </si>
  <si>
    <t>Lysice se baví a slaví</t>
  </si>
  <si>
    <t>16. RJMK</t>
  </si>
  <si>
    <t>05191483</t>
  </si>
  <si>
    <t>Adam Guzdek</t>
  </si>
  <si>
    <t>Vydání knihy "Brněnský fenomén Lesná"</t>
  </si>
  <si>
    <t>03141551</t>
  </si>
  <si>
    <t>Jana Kolčářová</t>
  </si>
  <si>
    <t>Vyškov</t>
  </si>
  <si>
    <t>Vyškov v roce 1805</t>
  </si>
  <si>
    <t>31.12.2021</t>
  </si>
  <si>
    <t>31.01.2022</t>
  </si>
  <si>
    <t>Lukas Petr</t>
  </si>
  <si>
    <t>Výstava Betlémy; Výstava Betlémy</t>
  </si>
  <si>
    <t>18. RJMK</t>
  </si>
  <si>
    <t>družstvo</t>
  </si>
  <si>
    <t>Mistříňanka, družstvo hudebníků</t>
  </si>
  <si>
    <t>Svatobořice-Mistřín</t>
  </si>
  <si>
    <t>Zbořilovy Milotice - 5. roční; Zbořilovy Milotice - 5. roční</t>
  </si>
  <si>
    <t>08585024</t>
  </si>
  <si>
    <t>Ritmo Factory s.r.o.</t>
  </si>
  <si>
    <t>Brasil Fest Brno; Brasil Fest Brno</t>
  </si>
  <si>
    <t>Arimo, spol. s r.o.</t>
  </si>
  <si>
    <t>Strážnice</t>
  </si>
  <si>
    <t>Workshopy a rekonstrukce historických krojů v Evropě; Oprava historických forem</t>
  </si>
  <si>
    <t>Fotbalový klub Blansko, s.r.o.</t>
  </si>
  <si>
    <t>Blansko</t>
  </si>
  <si>
    <t>Účast Fotbalového klubu Blansko, s.r.o. ve Fortuna národní lize</t>
  </si>
  <si>
    <t>4. ZJMK</t>
  </si>
  <si>
    <t xml:space="preserve"> </t>
  </si>
  <si>
    <t>25332201</t>
  </si>
  <si>
    <t>Gymnázium P.Křížkovského s uměleckou profilací, s.r.o.</t>
  </si>
  <si>
    <t>Do světa z Jižní Moravy</t>
  </si>
  <si>
    <t>HOMEDICA, s.r.o.</t>
  </si>
  <si>
    <t>Hodonín</t>
  </si>
  <si>
    <t>Domácí mobilní hospicová péče</t>
  </si>
  <si>
    <t>s.r.o</t>
  </si>
  <si>
    <t>64327086</t>
  </si>
  <si>
    <t>Olympic Festival s.r.o.</t>
  </si>
  <si>
    <t>Praha</t>
  </si>
  <si>
    <t>Olympijský festival Tokio 2020 v Brně</t>
  </si>
  <si>
    <t>01870319</t>
  </si>
  <si>
    <t>FRÁNEK ARCHITECTS s.r.o.</t>
  </si>
  <si>
    <t>Obnova barokní sýpky v Miroslavi; Oprava střechy barokní sýpky v Miroslavi</t>
  </si>
  <si>
    <t>06332064</t>
  </si>
  <si>
    <t>Vrky spolu s.r.o.</t>
  </si>
  <si>
    <t>Znojmo</t>
  </si>
  <si>
    <t>Revitalizace bývalé fary; Statická sanace a oprava krovů, výměna střešní krytiny, klempířské práce, ochrana proti blesku</t>
  </si>
  <si>
    <t>05242860</t>
  </si>
  <si>
    <t>JAZZFESTBRNO AHEAD, s.r.o.</t>
  </si>
  <si>
    <t>JAZZFESTBRNO 2021</t>
  </si>
  <si>
    <t>02870738</t>
  </si>
  <si>
    <t>BUJOART s.r.o.</t>
  </si>
  <si>
    <t xml:space="preserve">Brno </t>
  </si>
  <si>
    <t xml:space="preserve">Groove Brno </t>
  </si>
  <si>
    <t>44012951</t>
  </si>
  <si>
    <t>ITVV spol. s.r.o.</t>
  </si>
  <si>
    <t>Hatě, Chvalovice</t>
  </si>
  <si>
    <t>Nejlépe opravená kulturní památka Jihomoravského kraje v roce 2020 - 1. místo</t>
  </si>
  <si>
    <t>dar</t>
  </si>
  <si>
    <t>62838130</t>
  </si>
  <si>
    <t>Dagmar Ubrová</t>
  </si>
  <si>
    <t>Kniha - Milan Kašuba, Když struny života zní</t>
  </si>
  <si>
    <t>22. RJMK</t>
  </si>
  <si>
    <t>Tennis Club Brno, spol. s r.o.</t>
  </si>
  <si>
    <t>Výměna dosluhujících neekologických svítidel v tenisové hale</t>
  </si>
  <si>
    <t xml:space="preserve">23. RJMK </t>
  </si>
  <si>
    <t>88608662</t>
  </si>
  <si>
    <t>Fiala Milan</t>
  </si>
  <si>
    <t>Templářův poklad - výchovně-vzdělávací program pro MŠ</t>
  </si>
  <si>
    <t>23. RJMK</t>
  </si>
  <si>
    <t>29279194</t>
  </si>
  <si>
    <t>Větrné mlýny s.r.o.</t>
  </si>
  <si>
    <t>Měsíc autorského čtení 2021</t>
  </si>
  <si>
    <t>5. ZJMK</t>
  </si>
  <si>
    <t>29208521</t>
  </si>
  <si>
    <t>HigBic s.r.o.</t>
  </si>
  <si>
    <t>Veselí nad Moravou</t>
  </si>
  <si>
    <t>NA KOLE DĚTEM 2021</t>
  </si>
  <si>
    <t>fond</t>
  </si>
  <si>
    <t>71233717</t>
  </si>
  <si>
    <t>Vinařský fond</t>
  </si>
  <si>
    <t>Projekt podpory a rozvoje vinařské turistiky na jižní Moravě v roce 2021</t>
  </si>
  <si>
    <t>26941007</t>
  </si>
  <si>
    <t>Sun Drive Communications s.r.o.</t>
  </si>
  <si>
    <t>Senior Pas Jihomoravského kraje 2021</t>
  </si>
  <si>
    <t>26925974</t>
  </si>
  <si>
    <t>Nemocnice Boskovice s.r.o.</t>
  </si>
  <si>
    <t>Podpora provozu nemocnice</t>
  </si>
  <si>
    <t>07585136</t>
  </si>
  <si>
    <t>Jackie Pro s.r.o.</t>
  </si>
  <si>
    <t>Zlín</t>
  </si>
  <si>
    <t>Slavnosti břeclavského piva 2021 - bezpečnost a hygiena v rámci akce</t>
  </si>
  <si>
    <t>26230666</t>
  </si>
  <si>
    <t>C.E.M.A. - Central European Music Agency,s.r.o.</t>
  </si>
  <si>
    <t>Maraton hudby Brno 2021 (včetně osobních nákladů)</t>
  </si>
  <si>
    <t>a.s.</t>
  </si>
  <si>
    <t>29364566</t>
  </si>
  <si>
    <t>BASKET BRNO, a.s.</t>
  </si>
  <si>
    <t>NEXT GENERATION Basket Brno</t>
  </si>
  <si>
    <t>Václav Cícha</t>
  </si>
  <si>
    <t>Blatnice pod Svatým Antonínkem</t>
  </si>
  <si>
    <t>Návrat ke kořenům vinařství</t>
  </si>
  <si>
    <t>EDIH-DIGIMAT (European Digital Innovation hub) – Flexibilní výrobní systémy s využitím technologie umělé inteligence</t>
  </si>
  <si>
    <t>projekt EU</t>
  </si>
  <si>
    <t>KUCHYNĚ - ŠEVČÍK s.r.o.</t>
  </si>
  <si>
    <t>Hrušovany nad Jevišovkou</t>
  </si>
  <si>
    <t>SUPERMOTO 2021</t>
  </si>
  <si>
    <t xml:space="preserve">32. RJMK </t>
  </si>
  <si>
    <t>MSWC s.r.o.</t>
  </si>
  <si>
    <t>Střelice</t>
  </si>
  <si>
    <t>UIM MotoSurf WorldCup Jedovnice 2021</t>
  </si>
  <si>
    <t>13067451</t>
  </si>
  <si>
    <t>Koudelka Vladimír</t>
  </si>
  <si>
    <t>DEN GUSTAVA BROMA 22. května 2021</t>
  </si>
  <si>
    <t>33. RJMK</t>
  </si>
  <si>
    <t>27872688</t>
  </si>
  <si>
    <t>Czech Architecture Week, s.r.o.</t>
  </si>
  <si>
    <t>Naše město 1991 - 2021</t>
  </si>
  <si>
    <t>s. r. o.</t>
  </si>
  <si>
    <t>29385237</t>
  </si>
  <si>
    <t>SOGGIORNO, s.r.o.</t>
  </si>
  <si>
    <t>Ostrava</t>
  </si>
  <si>
    <t>XIX. Novákovy traumatologické dny</t>
  </si>
  <si>
    <t>28346114</t>
  </si>
  <si>
    <t>Magnus Regio s.r.o.</t>
  </si>
  <si>
    <t>Celostátní setkání ředitelů nemocnic a zástupců ze sektoru zdravotnictví</t>
  </si>
  <si>
    <t>28342259</t>
  </si>
  <si>
    <t>Vranovská pláž s.r.o.</t>
  </si>
  <si>
    <t>Mladoňovice</t>
  </si>
  <si>
    <t>Vranovské sportovní a kulturní léto</t>
  </si>
  <si>
    <t>6. ZJMK</t>
  </si>
  <si>
    <t>26003716</t>
  </si>
  <si>
    <t>GERONIMO s.r.o.</t>
  </si>
  <si>
    <t>TrutnOFF BrnoON Open Air Festival 2021</t>
  </si>
  <si>
    <t>08714541</t>
  </si>
  <si>
    <t>Pop Messe s.r.o.</t>
  </si>
  <si>
    <t>Pop Messe 2021</t>
  </si>
  <si>
    <t>05508746</t>
  </si>
  <si>
    <t xml:space="preserve">Telepunk s.r.o. </t>
  </si>
  <si>
    <t xml:space="preserve">SERIAL KILLER 2021 - Festival televizních a online seriálů </t>
  </si>
  <si>
    <t>HLADIL UNIT s.r.o.</t>
  </si>
  <si>
    <t>Vranová</t>
  </si>
  <si>
    <t>Malá vodní nádrž v KÚ Vranová u Letovic</t>
  </si>
  <si>
    <t>6. ZJMK      8. ZJMK</t>
  </si>
  <si>
    <t>09218742</t>
  </si>
  <si>
    <t>Brno Creative Days s.r.o,</t>
  </si>
  <si>
    <t>Brno Creative Days 2021</t>
  </si>
  <si>
    <t>27689310</t>
  </si>
  <si>
    <t>Mikulovská rozvojová s.r.o.</t>
  </si>
  <si>
    <t>Mikulov</t>
  </si>
  <si>
    <t>Pálavské vinobraní 2021</t>
  </si>
  <si>
    <t>04216903</t>
  </si>
  <si>
    <t>Jaroslav Kratina</t>
  </si>
  <si>
    <t>Elite Battle of Brno - Summer 2021</t>
  </si>
  <si>
    <t>68692129</t>
  </si>
  <si>
    <t xml:space="preserve">Martin Trnavský </t>
  </si>
  <si>
    <t xml:space="preserve">Ukončení cyklu monodramat - Fachman </t>
  </si>
  <si>
    <t>24843423</t>
  </si>
  <si>
    <t>ePRODUCTION s.r.o.</t>
  </si>
  <si>
    <t>MikuLOVE 2021</t>
  </si>
  <si>
    <t>25334328</t>
  </si>
  <si>
    <t xml:space="preserve">	MIKA CZ, s.r.o.</t>
  </si>
  <si>
    <t xml:space="preserve">	VINUM JUVENALE 2020 a Královna vín České republiky</t>
  </si>
  <si>
    <t>38. RJMK</t>
  </si>
  <si>
    <t>76591549</t>
  </si>
  <si>
    <t>Kukučka Jan</t>
  </si>
  <si>
    <t>Roklefest a dětský den 2021</t>
  </si>
  <si>
    <t>08179247</t>
  </si>
  <si>
    <t xml:space="preserve">	Kuli Film s.r.o.</t>
  </si>
  <si>
    <t xml:space="preserve">	Lawrence z Morávie</t>
  </si>
  <si>
    <t>Taneční škola STARLET s.r.o.</t>
  </si>
  <si>
    <t>Sportovní taneční soutěže dětí, mládeže a dospělých</t>
  </si>
  <si>
    <t>09131671</t>
  </si>
  <si>
    <t>SK Líšeň 2019, a.s.</t>
  </si>
  <si>
    <t>SK Líšeň 2019 - 2. liga fotbalu</t>
  </si>
  <si>
    <t>7. ZJMK</t>
  </si>
  <si>
    <t>06172644</t>
  </si>
  <si>
    <t>MFK Vyškov s.r.o.</t>
  </si>
  <si>
    <t>Podpora MFK Vyškov s.r.o.</t>
  </si>
  <si>
    <t>25332457</t>
  </si>
  <si>
    <t>FC ZBROJOVKA BRNO, a.s.</t>
  </si>
  <si>
    <t>FC ZBROJOVKA BRNO - vrcholový sport</t>
  </si>
  <si>
    <t>BASKET BRNO, a.s. - sezóna 2021/2022</t>
  </si>
  <si>
    <t>25501909</t>
  </si>
  <si>
    <t>BASKETBAL SK KRÁLOVO POLE, s.r.o.</t>
  </si>
  <si>
    <t>Podpora pravidelné sportovní činnosti vrcholového družstva basketbalistek KP Brno v sezoně 2021 a reprezentace JMK</t>
  </si>
  <si>
    <t>26296195</t>
  </si>
  <si>
    <t>KOMETA GROUP,a.s.</t>
  </si>
  <si>
    <t>Vrcholový sport</t>
  </si>
  <si>
    <t>Žabiny s.r.o.</t>
  </si>
  <si>
    <t>Celosezonní provoz Žabiny s.r.o.</t>
  </si>
  <si>
    <t>ORLI ZNOJMO, s.r.o.</t>
  </si>
  <si>
    <t>Podpora činnosti hokejového klubu Orli Znojmo</t>
  </si>
  <si>
    <t>Volejbal Brno, a.s.</t>
  </si>
  <si>
    <t>Extraliga mužů ve volejbale vrchol pyramidy výchovy mládeže</t>
  </si>
  <si>
    <t>Ryšavý Šimon</t>
  </si>
  <si>
    <t>M.A.Fryščok: Pohádkový příběh "O jezevčici Bobině" (vydání knihy)</t>
  </si>
  <si>
    <t>25582518</t>
  </si>
  <si>
    <t>Veletrhy Brno, a.s.</t>
  </si>
  <si>
    <t>Podpora vzdělávání, zájmu mládeže o sport a smysluplného využívání volného času v rámci sportovního festivalu SPORT Life! 2021</t>
  </si>
  <si>
    <t>7.ZJMK</t>
  </si>
  <si>
    <t>04899083</t>
  </si>
  <si>
    <t>Liff studio s.r.o.</t>
  </si>
  <si>
    <t>Implementace IT systémů, školení a krizové řízení - Moravské tornádo</t>
  </si>
  <si>
    <t>44. RJMK</t>
  </si>
  <si>
    <t>49435001</t>
  </si>
  <si>
    <t xml:space="preserve">	RADIO PROGLAS s.r.o.</t>
  </si>
  <si>
    <t xml:space="preserve">	HudebniRozhovory.cz - mapování a dokumentace hudební scény</t>
  </si>
  <si>
    <t>Magnus Regio, s.r.o.</t>
  </si>
  <si>
    <t>3. zasedání nadačního fondu NEUROSMART</t>
  </si>
  <si>
    <t>45. RJMK</t>
  </si>
  <si>
    <t xml:space="preserve">Koudelka Vladimír </t>
  </si>
  <si>
    <t xml:space="preserve">	NEBE PLNÉ HVĚZD - XVII. ročník, pietní akt a koncert k ukončení a následkům II. světové války, hudební část s akcentem na 100. výročí narození Gustava Broma a PRO PODLUŽÍ</t>
  </si>
  <si>
    <t>8. ZJMK</t>
  </si>
  <si>
    <t>01857649</t>
  </si>
  <si>
    <t xml:space="preserve">	European Carp Fishing Association s.r.o.</t>
  </si>
  <si>
    <t>Černíny</t>
  </si>
  <si>
    <t xml:space="preserve">	Stairs 2 Hell 2021</t>
  </si>
  <si>
    <t>07315643</t>
  </si>
  <si>
    <t xml:space="preserve">Příhoda František </t>
  </si>
  <si>
    <t>Plaveč</t>
  </si>
  <si>
    <t>Hudební pomůcky pro dechovou kapelu Skaláci</t>
  </si>
  <si>
    <t>26273896</t>
  </si>
  <si>
    <t>Sun Drive s.r.o.</t>
  </si>
  <si>
    <t>Chudčice</t>
  </si>
  <si>
    <t>EXPO 2020</t>
  </si>
  <si>
    <t>26225956</t>
  </si>
  <si>
    <t>DanceSport Pro, s.r.o.</t>
  </si>
  <si>
    <t>24. ples olympioniků a sportovců</t>
  </si>
  <si>
    <t>Pro Draci s.r.o.</t>
  </si>
  <si>
    <t>Celoroční činnost Extraligového týmu DRACI Brno</t>
  </si>
  <si>
    <t>Podpora účasti basketbalistek KP Brno v mezinárodním EuroCupu 2021</t>
  </si>
  <si>
    <t>Celkem</t>
  </si>
  <si>
    <t>Dotace Obecně prospěšným společnostem</t>
  </si>
  <si>
    <t>o.p.s.</t>
  </si>
  <si>
    <t>25318926</t>
  </si>
  <si>
    <t>Český filharmonický sbor Brno, o.p.s.</t>
  </si>
  <si>
    <t>Podpora činnosti Českého filharmonického sboru</t>
  </si>
  <si>
    <t>26235064</t>
  </si>
  <si>
    <t>Mezinárodní centrum slovanské hudby, o.p.s.</t>
  </si>
  <si>
    <t>Mezinárodní hudební festival Concentus Moraviae</t>
  </si>
  <si>
    <t>nadační fond</t>
  </si>
  <si>
    <t>Jihomoravský filmový nadační fond</t>
  </si>
  <si>
    <t>Podpora audiovizuální tvorby a propagace města a regionu</t>
  </si>
  <si>
    <t>2. ZJMK 
7. ZJMK</t>
  </si>
  <si>
    <t>AGAPO, o.p.s.</t>
  </si>
  <si>
    <t>sociální rehabilitace - 2424656</t>
  </si>
  <si>
    <t>z.ú.</t>
  </si>
  <si>
    <t>Betanie - křesťanská pomoc, z.ú.</t>
  </si>
  <si>
    <t>pečovatelská služba - 3380323</t>
  </si>
  <si>
    <t>domovy pro seniory - 4201906</t>
  </si>
  <si>
    <t>odlehčovací služby - 5832673</t>
  </si>
  <si>
    <t>domovy se zvláštním režimem - 9227640</t>
  </si>
  <si>
    <t>odlehčovací služby - 9698503</t>
  </si>
  <si>
    <t>BILICULUM,z.ú.</t>
  </si>
  <si>
    <t>denní stacionáře - 9926088</t>
  </si>
  <si>
    <t>Centrum Anabell, z. ú.</t>
  </si>
  <si>
    <t>odborné sociální poradenství - 8782775</t>
  </si>
  <si>
    <t>Centrum pro sluchově postižené Hodonínsko, o.p.s.</t>
  </si>
  <si>
    <t>tlumočnické služby - 5371197</t>
  </si>
  <si>
    <t>sociální rehabilitace - 8975852</t>
  </si>
  <si>
    <t>Centrum sociálních služeb Vyškov, o.p.s.</t>
  </si>
  <si>
    <t>odborné sociální poradenství - 1298008</t>
  </si>
  <si>
    <t>pečovatelská služba - 2220516</t>
  </si>
  <si>
    <t>Domov Ludmila o.p.s.</t>
  </si>
  <si>
    <t>domovy pro seniory - 4760913</t>
  </si>
  <si>
    <t>Domovinka Němčičky o. p. s.</t>
  </si>
  <si>
    <t>Němčičky</t>
  </si>
  <si>
    <t>odlehčovací služby - 8871797</t>
  </si>
  <si>
    <t>DOTYK II, o.p.s.</t>
  </si>
  <si>
    <t>sociální rehabilitace - 1256727</t>
  </si>
  <si>
    <t>raná péče - 9306099</t>
  </si>
  <si>
    <t>04377371</t>
  </si>
  <si>
    <t>Generace Care z.ú.</t>
  </si>
  <si>
    <t>pečovatelská služba - 8340258</t>
  </si>
  <si>
    <t>Hospic sv. Alžběty o.p.s.</t>
  </si>
  <si>
    <t>odborné sociální poradenství - 4672911</t>
  </si>
  <si>
    <t>odlehčovací služby - 9679100</t>
  </si>
  <si>
    <t>Krok Kyjov, z.ú.</t>
  </si>
  <si>
    <t>Kyjov</t>
  </si>
  <si>
    <t>odborné sociální poradenství - 2596778</t>
  </si>
  <si>
    <t>00499412</t>
  </si>
  <si>
    <t>Liga vozíčkářů, z. ú.</t>
  </si>
  <si>
    <t>odborné sociální poradenství - 3308671</t>
  </si>
  <si>
    <t>sociální rehabilitace - 3621293</t>
  </si>
  <si>
    <t>centra denních služeb - 7415704</t>
  </si>
  <si>
    <t>Na počátku, o. p. s.</t>
  </si>
  <si>
    <t>odborné sociální poradenství - 4472865</t>
  </si>
  <si>
    <t>Nový Prostor, z.ú.</t>
  </si>
  <si>
    <t>sociální rehabilitace - 5874017</t>
  </si>
  <si>
    <t>Paspoint, z.ú.</t>
  </si>
  <si>
    <t>raná péče - 1570739</t>
  </si>
  <si>
    <t>sociální rehabilitace - 3011946</t>
  </si>
  <si>
    <t>Pečovatelská služba Homediss, o.p.s.</t>
  </si>
  <si>
    <t>pečovatelská služba - 6089315</t>
  </si>
  <si>
    <t>centra denních služeb - 9961380</t>
  </si>
  <si>
    <t>PIAFA Vyškov, z.ú.</t>
  </si>
  <si>
    <t>sociální rehabilitace - 4227106</t>
  </si>
  <si>
    <t>sociálně aktivizační služby pro seniory a osoby se zdravotním postižením - 5173026</t>
  </si>
  <si>
    <t>Práh jižní Morava, z.ú.</t>
  </si>
  <si>
    <t>chráněné bydlení - 6532530</t>
  </si>
  <si>
    <t>sociální rehabilitace - 7587852</t>
  </si>
  <si>
    <t>podpora samostatného bydlení - 9067976</t>
  </si>
  <si>
    <t>Psychocentrum Domeček Hodonín, o.p.s.</t>
  </si>
  <si>
    <t>sociální rehabilitace - 5307234</t>
  </si>
  <si>
    <t>chráněné bydlení - 7553466</t>
  </si>
  <si>
    <t>odborné sociální poradenství - 8198963</t>
  </si>
  <si>
    <t>REMEDIA PLUS z.ú.</t>
  </si>
  <si>
    <t>domovy se zvláštním režimem - 4654254</t>
  </si>
  <si>
    <t>odlehčovací služby - 4938442</t>
  </si>
  <si>
    <t>denní stacionáře - 5837225</t>
  </si>
  <si>
    <t>sociálně aktivizační služby pro seniory a osoby se zdravotním postižením - 6749125</t>
  </si>
  <si>
    <t>pečovatelská služba - 7105339</t>
  </si>
  <si>
    <t>RENADI, o.p.s.</t>
  </si>
  <si>
    <t>odborné sociální poradenství - 2355463</t>
  </si>
  <si>
    <t>služby následné péče - 7193237</t>
  </si>
  <si>
    <t>kontaktní centra - 9740266</t>
  </si>
  <si>
    <t>Romodrom o.p.s.</t>
  </si>
  <si>
    <t>terénní programy - 8207803</t>
  </si>
  <si>
    <t>Ruka pro život o.p.s.</t>
  </si>
  <si>
    <t>denní stacionáře - 2554429</t>
  </si>
  <si>
    <t>domovy pro osoby se zdravotním postižením - 5342451</t>
  </si>
  <si>
    <t>Sociálně-psychiatrické centrum - Fénix, o.p.s.</t>
  </si>
  <si>
    <t>Žeraviny</t>
  </si>
  <si>
    <t>denní stacionáře - 1925838</t>
  </si>
  <si>
    <t>sociální rehabilitace - 5967683</t>
  </si>
  <si>
    <t>Společnost Podané ruce o.p.s.</t>
  </si>
  <si>
    <t>nízkoprahová zařízení pro děti a mládež - 2474603</t>
  </si>
  <si>
    <t>odborné sociální poradenství - 3446496</t>
  </si>
  <si>
    <t>terénní programy - 4035376</t>
  </si>
  <si>
    <t>terénní programy - 4045900</t>
  </si>
  <si>
    <t>nízkoprahová zařízení pro děti a mládež - 4202404</t>
  </si>
  <si>
    <t>odborné sociální poradenství - 4456494</t>
  </si>
  <si>
    <t>chráněné bydlení - 5771621</t>
  </si>
  <si>
    <t>kontaktní centra - 5807132</t>
  </si>
  <si>
    <t>kontaktní centra - 6036991</t>
  </si>
  <si>
    <t>terénní programy - 6927954</t>
  </si>
  <si>
    <t>kontaktní centra - 7562257</t>
  </si>
  <si>
    <t>kontaktní centra - 8046482</t>
  </si>
  <si>
    <t>SPONDEA, z.ú.</t>
  </si>
  <si>
    <t>krizová pomoc - 5444904</t>
  </si>
  <si>
    <t>TyfloCentrum Brno, o.p.s.</t>
  </si>
  <si>
    <t>sociální rehabilitace - 2208396</t>
  </si>
  <si>
    <t>sociálně aktivizační služby pro seniory a osoby se zdravotním postižením - 5133774</t>
  </si>
  <si>
    <t>odborné sociální poradenství - 5856220</t>
  </si>
  <si>
    <t>průvodcovské a předčitatelské služby - 7053308</t>
  </si>
  <si>
    <t>Zdislava Veselí, z.ú.</t>
  </si>
  <si>
    <t xml:space="preserve">Veselí nad Moravou </t>
  </si>
  <si>
    <t>pečovatelská služba - 1163377</t>
  </si>
  <si>
    <t>denní stacionáře - 9066694</t>
  </si>
  <si>
    <t xml:space="preserve">ADRA, o.p.s. </t>
  </si>
  <si>
    <t>Podpora připravenosti dobrovolníků k řešení následků mimořádných událostí</t>
  </si>
  <si>
    <t>8. RJMK</t>
  </si>
  <si>
    <t>Partnerství, o.p.s.</t>
  </si>
  <si>
    <t>Zajištění údržby značení tematických cyklistických tras v JMK 2021</t>
  </si>
  <si>
    <t>Dům přírody Moravského krasu, o.p.s.</t>
  </si>
  <si>
    <t>Zkvalitnění služeb TIC Dům přírody Moravského krasu během hlavní sezóny 2021</t>
  </si>
  <si>
    <t>Ústav</t>
  </si>
  <si>
    <t>Veselské kulturní centrum, z.ú.</t>
  </si>
  <si>
    <t>TIC Veselska 2021</t>
  </si>
  <si>
    <t>Turistické informační centrum Mikulov, o.p.s.</t>
  </si>
  <si>
    <t>Zkvalitnění služeb turistických informačních center Mikulov a Pavlov 2021</t>
  </si>
  <si>
    <t>EKO GYMNÁZIUM BRNO o.p.s.</t>
  </si>
  <si>
    <t>EfeKtivní preventivní prOgram – EKO</t>
  </si>
  <si>
    <t>Péče o pečující IV.</t>
  </si>
  <si>
    <t>27163059</t>
  </si>
  <si>
    <t>NIPI bezbariérové prostředí, o.p.s.</t>
  </si>
  <si>
    <t xml:space="preserve"> Jihlava</t>
  </si>
  <si>
    <t>Vyrovnávání příležitostí pro občany se zdravotním postižením prostřednictvím ochrany veřejného zájmu na úseku bezbariérové přístupnosti staveb</t>
  </si>
  <si>
    <t>5221</t>
  </si>
  <si>
    <t>ústav</t>
  </si>
  <si>
    <t>26606518</t>
  </si>
  <si>
    <t>Anabell pro rodiny</t>
  </si>
  <si>
    <t>29376556</t>
  </si>
  <si>
    <t>Centrum pro rodinu Kyjov, o.p.s.</t>
  </si>
  <si>
    <t>Centrum pro rodinu Kyjov - celoroční aktivity</t>
  </si>
  <si>
    <t>02267217</t>
  </si>
  <si>
    <t>Mezi námi, o.p.s.</t>
  </si>
  <si>
    <t>Mezigenerační programy pro děti a seniory v Jihomoravském kraji</t>
  </si>
  <si>
    <t>26530554</t>
  </si>
  <si>
    <t>Montessori Morava, o.p.s.</t>
  </si>
  <si>
    <t>Začít spolu</t>
  </si>
  <si>
    <t>26623765</t>
  </si>
  <si>
    <t>Rodinné centrum Pastelka z.ú.</t>
  </si>
  <si>
    <t>Pastelka pro rodiny 2021</t>
  </si>
  <si>
    <t>26647486</t>
  </si>
  <si>
    <t>TRIADA - Poradenské centrum, z.ú.</t>
  </si>
  <si>
    <t>Klub osvojitelů</t>
  </si>
  <si>
    <t xml:space="preserve">nadační fond Hellenika </t>
  </si>
  <si>
    <t>Hellenika, zachování řeckého kulturního povědomí</t>
  </si>
  <si>
    <t>Mezinárodní dětský festival Štěpy; Mezinárodní dětský festival Štěpy</t>
  </si>
  <si>
    <t>Jihomoravské sdružení pro přírodu a myslivost, o.p.s.</t>
  </si>
  <si>
    <t>Výchova a vzdělávání dětí, mládeže a veřejnosti na úseku myslivosti a ochrany přírody</t>
  </si>
  <si>
    <t>Terapeutická komunita Krok</t>
  </si>
  <si>
    <t>Program následné péče Krok (PNP Krok)</t>
  </si>
  <si>
    <t>Společnost Podané ruce o.p.s., Brno</t>
  </si>
  <si>
    <t>Centrum komplexní péče v Jihomoravském kraji</t>
  </si>
  <si>
    <t>Centrum poradenských služeb ve vězení a po výstupu</t>
  </si>
  <si>
    <t>Centrum prevence v Brně</t>
  </si>
  <si>
    <t>Doléčovací centrum v Brně</t>
  </si>
  <si>
    <t>Hard&amp;Smart</t>
  </si>
  <si>
    <t>Kontaktní centrum v Brně</t>
  </si>
  <si>
    <t>Kontaktní centrum ve Znojmě</t>
  </si>
  <si>
    <t>Poradenské centrum v Brně</t>
  </si>
  <si>
    <t>Probační program Kompas</t>
  </si>
  <si>
    <t>Terapeutická komunita v Podcestném Mlýně</t>
  </si>
  <si>
    <t>Terapeutické centrum na Bratislavské</t>
  </si>
  <si>
    <t>Terapeutické centrum v Jihomoravském kraji</t>
  </si>
  <si>
    <t xml:space="preserve">Terénní programy na Blanensku </t>
  </si>
  <si>
    <t>Terénní programy na Vyškovsku</t>
  </si>
  <si>
    <t>Terénní programy v Brně</t>
  </si>
  <si>
    <t>Partnerství,o.p.s.</t>
  </si>
  <si>
    <t>Moravské vinařské stezky – rozvoj produktu vinařské turistiky na jižní Moravě 2021</t>
  </si>
  <si>
    <t xml:space="preserve">5221
</t>
  </si>
  <si>
    <t>26275341</t>
  </si>
  <si>
    <t>Baťův kanál, o.p.s.</t>
  </si>
  <si>
    <t>podpora činnosti společnosti Baťův kanál, o.p.s. v roce 2021</t>
  </si>
  <si>
    <t>SVĚT PEČUJÍCÍCH</t>
  </si>
  <si>
    <t>Pečuji tedy jsem</t>
  </si>
  <si>
    <t>26604582</t>
  </si>
  <si>
    <t>Domácí hospic Tabita Hospice sv. Alžběty o.p.s.</t>
  </si>
  <si>
    <t>Divadlo BARKA, otevřený kulturní prostor Ligy vozíčkářů; Zajištění provozu bezbariérového divadla BARKA ve druhé polovině roku 2021</t>
  </si>
  <si>
    <t>Mezinárodní centrum slovanské hudby Brno, o.p.s.</t>
  </si>
  <si>
    <t>Hudba na kole 2021; Hudba na kole 2021</t>
  </si>
  <si>
    <t xml:space="preserve">nadační fond </t>
  </si>
  <si>
    <t>09077651</t>
  </si>
  <si>
    <t xml:space="preserve">Nadační fond pro zbudování a provozování Dokumentačního centra holokaustu na Moravě </t>
  </si>
  <si>
    <t xml:space="preserve">Mezinárodní konference k Dokumentačnímu centru holokaustu </t>
  </si>
  <si>
    <t>Pečovatelská služba - Újezd u Brna</t>
  </si>
  <si>
    <t>Sociální nadační fond města Brna a Jihomoravského kraje</t>
  </si>
  <si>
    <t>Pomáháme těm, ke kterým se štěstí otočilo zády</t>
  </si>
  <si>
    <t>sociální rehabilitace - 2. kolo a dofinancování - 2424656</t>
  </si>
  <si>
    <t>pečovatelská služba - 2. kolo a dofinancování - 3380323</t>
  </si>
  <si>
    <t>domovy pro seniory - 2. kolo a dofinancování - 4201906</t>
  </si>
  <si>
    <t>odlehčovací služby - 2. kolo a dofinancování - 5832673</t>
  </si>
  <si>
    <t>domovy se zvláštním režimem - 2. kolo a dofinancování - 9227640</t>
  </si>
  <si>
    <t>odlehčovací služby - 2. kolo a dofinancování - 9698503</t>
  </si>
  <si>
    <t>denní stacionáře - 2. kolo a dofinancování - 9926088</t>
  </si>
  <si>
    <t>tlumočnické služby - 2. kolo a dofinancování - 5371197</t>
  </si>
  <si>
    <t>sociální rehabilitace - 2. kolo a dofinancování - 8975852</t>
  </si>
  <si>
    <t>odborné sociální poradenství - 2. kolo a dofinancování - 1298008</t>
  </si>
  <si>
    <t>pečovatelská služba - 2. kolo a dofinancování - 2220516</t>
  </si>
  <si>
    <t>domovy pro seniory - 2. kolo a dofinancování - 4760913</t>
  </si>
  <si>
    <t>sociální rehabilitace - 2. kolo a dofinancování - 1256727</t>
  </si>
  <si>
    <t>raná péče - 2. kolo a dofinancování - 9306099</t>
  </si>
  <si>
    <t>odborné sociální poradenství - 2. kolo a dofinancování - 4672911</t>
  </si>
  <si>
    <t>odlehčovací služby - 2. kolo a dofinancování - 9679100</t>
  </si>
  <si>
    <t>odborné sociální poradenství - 2. kolo a dofinancování - 2596778</t>
  </si>
  <si>
    <t>odborné sociální poradenství - 2. kolo a dofinancování - 3308671</t>
  </si>
  <si>
    <t>sociální rehabilitace - 2. kolo a dofinancování - 3621293</t>
  </si>
  <si>
    <t>centra denních služeb - 2. kolo a dofinancování - 7415704</t>
  </si>
  <si>
    <t>odborné sociální poradenství - 2. kolo a dofinancování - 4472865</t>
  </si>
  <si>
    <t>raná péče - 2. kolo a dofinancování - 1570739</t>
  </si>
  <si>
    <t>sociální rehabilitace - 2. kolo a dofinancování - 3011946</t>
  </si>
  <si>
    <t>pečovatelská služba - 2. kolo a dofinancování - 6089315</t>
  </si>
  <si>
    <t>centra denních služeb - 2. kolo a dofinancování - 9961380</t>
  </si>
  <si>
    <t>sociální rehabilitace - 2. kolo a dofinancování - 4227106</t>
  </si>
  <si>
    <t>sociálně aktivizační služby pro seniory a osoby se zdravotním postižením - 2. kolo a dofinancování - 5173026</t>
  </si>
  <si>
    <t>chráněné bydlení - 2. kolo a dofinancování - 6532530</t>
  </si>
  <si>
    <t>sociální rehabilitace - 2. kolo a dofinancování - 7587852</t>
  </si>
  <si>
    <t>podpora samostatného bydlení - 2. kolo a dofinancování - 9067976</t>
  </si>
  <si>
    <t>sociální rehabilitace - 2. kolo a dofinancování - 5307234</t>
  </si>
  <si>
    <t>chráněné bydlení - 2. kolo a dofinancování - 7553466</t>
  </si>
  <si>
    <t>odborné sociální poradenství - 2. kolo a dofinancování - 8198963</t>
  </si>
  <si>
    <t>domovy se zvláštním režimem - 2. kolo a dofinancování - 4654254</t>
  </si>
  <si>
    <t>odlehčovací služby - 2. kolo a dofinancování - 4938442</t>
  </si>
  <si>
    <t>denní stacionáře - 2. kolo a dofinancování - 5837225</t>
  </si>
  <si>
    <t>sociálně aktivizační služby pro seniory a osoby se zdravotním postižením - 2. kolo a dofinancování - 6749125</t>
  </si>
  <si>
    <t>pečovatelská služba - 2. kolo a dofinancování - 7105339</t>
  </si>
  <si>
    <t>odborné sociální poradenství - 2. kolo a dofinancování - 2355463</t>
  </si>
  <si>
    <t>služby následné péče - 2. kolo a dofinancování - 7193237</t>
  </si>
  <si>
    <t>kontaktní centra - 2. kolo a dofinancování - 9740266</t>
  </si>
  <si>
    <t>terénní programy - 2. kolo a dofinancování - 8207803</t>
  </si>
  <si>
    <t>denní stacionáře - 2. kolo a dofinancování - 2554429</t>
  </si>
  <si>
    <t>domovy pro osoby se zdravotním postižením - 2. kolo a dofinancování - 5342451</t>
  </si>
  <si>
    <t>denní stacionáře - 2. kolo a dofinancování - 1925838</t>
  </si>
  <si>
    <t>sociální rehabilitace - 2. kolo a dofinancování - 5967683</t>
  </si>
  <si>
    <t>nízkoprahová zařízení pro děti a mládež - 2. kolo a dofinancování - 2474603</t>
  </si>
  <si>
    <t>odborné sociální poradenství - 2. kolo a dofinancování - 3446496</t>
  </si>
  <si>
    <t>terénní programy - 2. kolo a dofinancování - 4035376</t>
  </si>
  <si>
    <t>terénní programy - 2. kolo a dofinancování - 4045900</t>
  </si>
  <si>
    <t>nízkoprahová zařízení pro děti a mládež - 2. kolo a dofinancování - 4202404</t>
  </si>
  <si>
    <t>odborné sociální poradenství - 2. kolo a dofinancování - 4456494</t>
  </si>
  <si>
    <t>chráněné bydlení - 2. kolo a dofinancování - 5771621</t>
  </si>
  <si>
    <t>kontaktní centra - 2. kolo a dofinancování - 5807132</t>
  </si>
  <si>
    <t>kontaktní centra - 2. kolo a dofinancování - 6036991</t>
  </si>
  <si>
    <t>terénní programy - 2. kolo a dofinancování - 6927954</t>
  </si>
  <si>
    <t>kontaktní centra - 2. kolo a dofinancování - 7562257</t>
  </si>
  <si>
    <t>kontaktní centra - 2. kolo a dofinancování - 8046482</t>
  </si>
  <si>
    <t>krizová pomoc - 2. kolo a dofinancování - 5444904</t>
  </si>
  <si>
    <t>pečovatelská služba - 2. kolo a dofinancování - 1163377</t>
  </si>
  <si>
    <t>denní stacionáře - 2. kolo a dofinancování - 9066694</t>
  </si>
  <si>
    <t>29222702</t>
  </si>
  <si>
    <t>Regionální úzkorozchodná železnice o.p.s.</t>
  </si>
  <si>
    <t>Zbýšov</t>
  </si>
  <si>
    <t>Oprava parní lokomotivy BS 80 č.15 a provoz Regionální úzkorozchodné železnice v roce 2021</t>
  </si>
  <si>
    <t>03678059</t>
  </si>
  <si>
    <t>Česká hlava PROJEKT z.ú.</t>
  </si>
  <si>
    <t>Sojovice</t>
  </si>
  <si>
    <t>České hlavičky 2021</t>
  </si>
  <si>
    <t>27056074</t>
  </si>
  <si>
    <t>EkoInkubátor, z. ú.</t>
  </si>
  <si>
    <t>Troubsko</t>
  </si>
  <si>
    <t>Symbios - sdílené bydlení</t>
  </si>
  <si>
    <t>04810872</t>
  </si>
  <si>
    <t>ÚSTAV K 2001, z.ú.</t>
  </si>
  <si>
    <t xml:space="preserve">	Rytíři nebes - 310 stíhací peruť RAF</t>
  </si>
  <si>
    <t>07421711</t>
  </si>
  <si>
    <t>Nadační fond NEUROSMART</t>
  </si>
  <si>
    <t>Pilotní projekt "Dohledového a asistenčního senzoru – fáze 2"</t>
  </si>
  <si>
    <t>26548526</t>
  </si>
  <si>
    <t>POST BELLUM, z. ú.</t>
  </si>
  <si>
    <t>Institut Paměti národa (Jižní Morava)</t>
  </si>
  <si>
    <t>6321
5221</t>
  </si>
  <si>
    <t xml:space="preserve">ústav </t>
  </si>
  <si>
    <t xml:space="preserve">POST BELLUM, z.ú. </t>
  </si>
  <si>
    <t xml:space="preserve">Praha </t>
  </si>
  <si>
    <t>Projekty Paměť národa Jihomoravský kraj 2021-22</t>
  </si>
  <si>
    <t>05057281</t>
  </si>
  <si>
    <t>Nadační fond VRBA</t>
  </si>
  <si>
    <t>Nedvědice</t>
  </si>
  <si>
    <t>Zajištění komplexní péče o ovdovělé rodiny s dětmi</t>
  </si>
  <si>
    <t>Provětrej kolečka</t>
  </si>
  <si>
    <t>60446871</t>
  </si>
  <si>
    <t>RUBIKON Centrum, z.ú.</t>
  </si>
  <si>
    <t>YELLOW RIBBON A BĚH SE ŽLUTOU STUŽKOU 2021</t>
  </si>
  <si>
    <t>32. RJMK</t>
  </si>
  <si>
    <t>nadace</t>
  </si>
  <si>
    <t>25228633</t>
  </si>
  <si>
    <t>Nadační fond GAUDEAMUS</t>
  </si>
  <si>
    <t>Cheb</t>
  </si>
  <si>
    <t>XXIX. ročník Dějepisné soutěže studentů gymnázií České a Slovenské republiky</t>
  </si>
  <si>
    <t>DUPV - Dech života, z. ú.</t>
  </si>
  <si>
    <t>5. odlehčovací pobyt pacientů na DUPV</t>
  </si>
  <si>
    <t>27003388</t>
  </si>
  <si>
    <t>HEALTHCARE INSTITUTE o.p.s.</t>
  </si>
  <si>
    <t>Efektivní nemocnice 2021 – Strategie zdravotních pojišťoven a nemocnic</t>
  </si>
  <si>
    <t>26976307</t>
  </si>
  <si>
    <t>Společně, o.p.s.</t>
  </si>
  <si>
    <t>Festival Mendel</t>
  </si>
  <si>
    <t>28316797</t>
  </si>
  <si>
    <t>"Nadační fond jihomoravských olympioniků"</t>
  </si>
  <si>
    <t>Sociální příspěvky bývalým olympionikům</t>
  </si>
  <si>
    <t>27382354</t>
  </si>
  <si>
    <t>Bohemia JazzFest, o.p.s.</t>
  </si>
  <si>
    <t>Bohemia JazzFest 2021</t>
  </si>
  <si>
    <t>24717975</t>
  </si>
  <si>
    <t>yourchance o.p.s.</t>
  </si>
  <si>
    <t xml:space="preserve">	Začni správně</t>
  </si>
  <si>
    <t>Senior Point</t>
  </si>
  <si>
    <t>n.f.</t>
  </si>
  <si>
    <t>Nadační fond regionální fotbalové Akademie Jihomoravského kraje</t>
  </si>
  <si>
    <t>Regionální fotbalová Akademie Jihomoravského kraje</t>
  </si>
  <si>
    <t>00409871</t>
  </si>
  <si>
    <t>Sdružení českých spotřebitelů, z.ú.</t>
  </si>
  <si>
    <t>Udělení národních cen Spokojený zákazník JMK - 2021</t>
  </si>
  <si>
    <t>37. RJMK</t>
  </si>
  <si>
    <t>06363181</t>
  </si>
  <si>
    <t xml:space="preserve">Divadlo Bolka Polívky, z.ú. </t>
  </si>
  <si>
    <t>Rouen duben 44</t>
  </si>
  <si>
    <t>26666952</t>
  </si>
  <si>
    <t xml:space="preserve">DEBRA ČR, z.ú. </t>
  </si>
  <si>
    <t>Podpora projektu na pomoc lidem s nemocí motýlích křídel</t>
  </si>
  <si>
    <t>42. RJMK</t>
  </si>
  <si>
    <t>04849540</t>
  </si>
  <si>
    <t>Opus Lacrimosa, zapsaný ústav</t>
  </si>
  <si>
    <t>Ruth Maier - dvojvýstava, workshopy, kniha</t>
  </si>
  <si>
    <t>28064038</t>
  </si>
  <si>
    <t>AMERFO o.p.s.</t>
  </si>
  <si>
    <t xml:space="preserve">	Franz Kafka Špitál - dofinancování sociálního podniku 2021</t>
  </si>
  <si>
    <t>29295980</t>
  </si>
  <si>
    <t>Nadační fond Atýsek</t>
  </si>
  <si>
    <t>Adventní večer 2021</t>
  </si>
  <si>
    <t>Žebříček potřeb a databáze peer konzultantů</t>
  </si>
  <si>
    <t>Dotace spolkům</t>
  </si>
  <si>
    <t>spolek</t>
  </si>
  <si>
    <t>Armáda spásy v České republice, z.s.</t>
  </si>
  <si>
    <t>noclehárny - 3971288</t>
  </si>
  <si>
    <t>nízkoprahová denní centra - 7342233</t>
  </si>
  <si>
    <t>terénní programy - 8044270</t>
  </si>
  <si>
    <t>nízkoprahová zařízení pro děti a mládež - 8223337</t>
  </si>
  <si>
    <t>terénní programy - 9245951</t>
  </si>
  <si>
    <t>Centrum pro rodinu a sociální péči Hodonín, z.s.</t>
  </si>
  <si>
    <t>denní stacionáře - 7223974</t>
  </si>
  <si>
    <t>sociální rehabilitace - 9404064</t>
  </si>
  <si>
    <t>Domov pro mne, z.s.</t>
  </si>
  <si>
    <t>chráněné bydlení - 2878153</t>
  </si>
  <si>
    <t>z.s.</t>
  </si>
  <si>
    <t>Domov u zámku, z.s.</t>
  </si>
  <si>
    <t>Ivanovice na Hané</t>
  </si>
  <si>
    <t>domovy pro seniory - 3936340</t>
  </si>
  <si>
    <t>Girasole, sdružení pro pomoc a rozvoj z. s.</t>
  </si>
  <si>
    <t>Hustopeče</t>
  </si>
  <si>
    <t>tísňová péče - 1462182</t>
  </si>
  <si>
    <t>00545678</t>
  </si>
  <si>
    <t>Hnutí Humanitární pomoci</t>
  </si>
  <si>
    <t>chráněné bydlení - 8269535</t>
  </si>
  <si>
    <t>denní stacionáře - 8559032</t>
  </si>
  <si>
    <t>IQ Roma servis, z.s.</t>
  </si>
  <si>
    <t>nízkoprahová zařízení pro děti a mládež - 8326775</t>
  </si>
  <si>
    <t>terénní programy - 9648779</t>
  </si>
  <si>
    <t>LUMINA, spolek</t>
  </si>
  <si>
    <t>Křtiny</t>
  </si>
  <si>
    <t>domovy se zvláštním režimem - 2405551</t>
  </si>
  <si>
    <t>domovy pro seniory - 4644909</t>
  </si>
  <si>
    <t>Modrá linka, z.s.</t>
  </si>
  <si>
    <t>telefonická krizová pomoc - 3078189</t>
  </si>
  <si>
    <t>00570931</t>
  </si>
  <si>
    <t>NADĚJE</t>
  </si>
  <si>
    <t>domovy pro seniory - 6854999</t>
  </si>
  <si>
    <t>denní stacionáře - 7756168</t>
  </si>
  <si>
    <t>domovy pro seniory - 8522971</t>
  </si>
  <si>
    <t>pečovatelská služba - 9839540</t>
  </si>
  <si>
    <t>domovy se zvláštním režimem - 9904705</t>
  </si>
  <si>
    <t>Občanská poradna Brno, z.s.</t>
  </si>
  <si>
    <t>odborné sociální poradenství - 8379887</t>
  </si>
  <si>
    <t>Občanské sdružení Logo z.s.</t>
  </si>
  <si>
    <t>odborné sociální poradenství - 1810907</t>
  </si>
  <si>
    <t>sociální rehabilitace - 4090900</t>
  </si>
  <si>
    <t>raná péče - 6288242</t>
  </si>
  <si>
    <t>00426288</t>
  </si>
  <si>
    <t>Oblastní spolek Českého červeného kříže Blansko</t>
  </si>
  <si>
    <t>pečovatelská služba - 4104942</t>
  </si>
  <si>
    <t>00426296</t>
  </si>
  <si>
    <t>Oblastní spolek Českého červeného kříže Brno</t>
  </si>
  <si>
    <t>odlehčovací služby - 4260844</t>
  </si>
  <si>
    <t>Organizace pro pomoc uprchlíkům, z.s.</t>
  </si>
  <si>
    <t>odborné sociální poradenství - 2319414</t>
  </si>
  <si>
    <t>ParaCENTRUM Fenix, z.s.</t>
  </si>
  <si>
    <t>sociální rehabilitace - 4283658</t>
  </si>
  <si>
    <t>Persefona, z.s.</t>
  </si>
  <si>
    <t>odborné sociální poradenství - 1569072</t>
  </si>
  <si>
    <t>Poradna Dialog, z.s.</t>
  </si>
  <si>
    <t>odborné sociální poradenství - 6729796</t>
  </si>
  <si>
    <t>PRÁVO NA ŽIVOT z.s</t>
  </si>
  <si>
    <t>domovy se zvláštním režimem - 4252814</t>
  </si>
  <si>
    <t>RATOLEST BRNO, z.s.</t>
  </si>
  <si>
    <t>nízkoprahová zařízení pro děti a mládež - 2255875</t>
  </si>
  <si>
    <t>nízkoprahová zařízení pro děti a mládež - 9032134</t>
  </si>
  <si>
    <t>Sanus Brno, z.s.</t>
  </si>
  <si>
    <t>pečovatelská služba - 9584174</t>
  </si>
  <si>
    <t>Sdružení Petrov, z.s.</t>
  </si>
  <si>
    <t>nízkoprahová zařízení pro děti a mládež - 3914089</t>
  </si>
  <si>
    <t>Sdružení Veleta, z.s.</t>
  </si>
  <si>
    <t>domovy pro osoby se zdravotním postižením - 1267235</t>
  </si>
  <si>
    <t>denní stacionáře - 2966360</t>
  </si>
  <si>
    <t>Společenství Romů na Moravě Romano jekhetaniben pre Morava</t>
  </si>
  <si>
    <t>terénní programy - 3804942</t>
  </si>
  <si>
    <t>Společnost pro ranou péči, pobočka Brno</t>
  </si>
  <si>
    <t>raná péče - 4123958</t>
  </si>
  <si>
    <t>Spolek neslyšících Břeclav, z.s.</t>
  </si>
  <si>
    <t>sociálně aktivizační služby pro seniory a osoby se zdravotním postižením - 2076106</t>
  </si>
  <si>
    <t>tlumočnické služby - 9212129</t>
  </si>
  <si>
    <t>Svaz tělesně postižených v České republice z. s. městská organizace Brno</t>
  </si>
  <si>
    <t>odborné sociální poradenství - 5244438</t>
  </si>
  <si>
    <t>Unie neslyšících Brno, z.s.</t>
  </si>
  <si>
    <t>odborné sociální poradenství - 2619136</t>
  </si>
  <si>
    <t>tlumočnické služby - 5756137</t>
  </si>
  <si>
    <t>VODICÍ PES, z.s.</t>
  </si>
  <si>
    <t>Adamov</t>
  </si>
  <si>
    <t>sociální rehabilitace - 7176755</t>
  </si>
  <si>
    <t xml:space="preserve">22748580  </t>
  </si>
  <si>
    <t xml:space="preserve">Sirius, z.s. </t>
  </si>
  <si>
    <t>Akceschopnost záchranných kynologických týmů Sirius, z.s.</t>
  </si>
  <si>
    <t>p.s.</t>
  </si>
  <si>
    <t xml:space="preserve">04797485 </t>
  </si>
  <si>
    <t xml:space="preserve">Vodní záchranná služba ČČK Křetínka, pobočný spolek </t>
  </si>
  <si>
    <t>Lazinov</t>
  </si>
  <si>
    <t>Záchranná činnost a provoz VZS ČČK Křetínka, p.s.</t>
  </si>
  <si>
    <t xml:space="preserve">00426288 </t>
  </si>
  <si>
    <t xml:space="preserve">Oblastní spolek Českého červeného kříže Blansko </t>
  </si>
  <si>
    <t xml:space="preserve">Krizová připravenost </t>
  </si>
  <si>
    <t xml:space="preserve">00426296 </t>
  </si>
  <si>
    <t xml:space="preserve">Oblastní spolek Českého červeného kříže Brno </t>
  </si>
  <si>
    <t>Krizová připravenost</t>
  </si>
  <si>
    <t xml:space="preserve">22608923 </t>
  </si>
  <si>
    <t xml:space="preserve">Horse Emergency, z.s. </t>
  </si>
  <si>
    <t>Lelekovice</t>
  </si>
  <si>
    <t>Nový dopravní prostředek</t>
  </si>
  <si>
    <t xml:space="preserve">70900817 </t>
  </si>
  <si>
    <t xml:space="preserve">Jihomoravská brigáda Svazu záchranných brigád kynologů ČR </t>
  </si>
  <si>
    <t xml:space="preserve">Mokrá-Horákov </t>
  </si>
  <si>
    <t>Výcvik záchranných psů JMB SZBK ČR - obnova vybavení</t>
  </si>
  <si>
    <t>40613411</t>
  </si>
  <si>
    <t xml:space="preserve">Armáda spásy v České republice, z. s. </t>
  </si>
  <si>
    <t>Zřízení kanceláří pro sociální pracovníky pobytové
služby azylový dům</t>
  </si>
  <si>
    <t xml:space="preserve">22826416 </t>
  </si>
  <si>
    <t xml:space="preserve">Vodní záchranná služba Brno-město, z. s. </t>
  </si>
  <si>
    <t>Zajištění služeb na Brněnské přehradě a zvýšení akceschopnosti v rámci JMK - rok 2021</t>
  </si>
  <si>
    <t xml:space="preserve">65349016  </t>
  </si>
  <si>
    <t xml:space="preserve">Vodní záchranná služba ČČK Brno, pobočný spolek </t>
  </si>
  <si>
    <t>Zajištění akceschopnosti VZS ČČK Brno v roce 2021</t>
  </si>
  <si>
    <t xml:space="preserve">65336984 </t>
  </si>
  <si>
    <t xml:space="preserve">Místní skupina vodní záchranné služby ČČK </t>
  </si>
  <si>
    <t xml:space="preserve">Zajištění akceschopnosti MS VZS ČČK Blansko </t>
  </si>
  <si>
    <t>75008602</t>
  </si>
  <si>
    <t>Vodní záchranná služba ČČK Nové Mlýny, pobočný spolek</t>
  </si>
  <si>
    <t>Opravy a údržba zásahové techniky, výstroje a výzbroje, provozní náklady</t>
  </si>
  <si>
    <t xml:space="preserve">75008602 </t>
  </si>
  <si>
    <t>Pořízení závěsného lodního motoru</t>
  </si>
  <si>
    <t>48847488</t>
  </si>
  <si>
    <t xml:space="preserve">Svaz vinařů České republiky, z. s.  </t>
  </si>
  <si>
    <t>Velké Bílovice</t>
  </si>
  <si>
    <t>Podpora činnosti Svazu vinařů České republiky - v souladu s "Memorandem" uzavřeným mezi JMK a SV ČR</t>
  </si>
  <si>
    <t>Sportovní oddíl Basketbal SK Královo Pole, z.s.</t>
  </si>
  <si>
    <t>Podpora pořadatelství a účasti basketbalistek KP Brno v mezinárodním EuroCupu 2021</t>
  </si>
  <si>
    <t>70925909</t>
  </si>
  <si>
    <t>Jihomoravská krajská organizace ČUS</t>
  </si>
  <si>
    <t>Podpora činnosti JmKO ČUS na základě memoranda o spolupráci s Jihomoravským krajem</t>
  </si>
  <si>
    <t>pobočný spolek</t>
  </si>
  <si>
    <t>65352203</t>
  </si>
  <si>
    <t>Klub českých turistů - Jihomoravská oblast</t>
  </si>
  <si>
    <t>Obnova značení pěších a cykloturistických tras Jihomoravského kraje v roce 2021</t>
  </si>
  <si>
    <t>SPO</t>
  </si>
  <si>
    <t>JIC, zájmové sdružení právnických osob</t>
  </si>
  <si>
    <t>Regionální rozvojová agentura jižní Moravy</t>
  </si>
  <si>
    <t>Smlouva o závazku veřejné služby a vyrovnávací platbě za jeho výkon</t>
  </si>
  <si>
    <t>3. ZJMK       6. ZJMK</t>
  </si>
  <si>
    <t>Krajská hospodářská komora jižní Moravy</t>
  </si>
  <si>
    <t>Podpora malých a středních podniků v Jihomoravském kraji 2020-2021</t>
  </si>
  <si>
    <t>03010376</t>
  </si>
  <si>
    <t>Potravinová banka pro Brno a Jihomoravský kraj, z. s.</t>
  </si>
  <si>
    <t xml:space="preserve">Pokračování projektu Potravinová banka pro Brno a JMK, z.s. </t>
  </si>
  <si>
    <t>42660441</t>
  </si>
  <si>
    <t xml:space="preserve">Katolický dům Dědice z.s. </t>
  </si>
  <si>
    <t>Vybudování sociálních bytů v Dědicích</t>
  </si>
  <si>
    <t>5222</t>
  </si>
  <si>
    <t>Spolek</t>
  </si>
  <si>
    <t>Cyklo Klub Znojmo, z.s.</t>
  </si>
  <si>
    <t>Částečná úhrada mzdových nákladů</t>
  </si>
  <si>
    <t>05880360</t>
  </si>
  <si>
    <t>Ardea Břeclav Základní článek Hnutí Brontosaurus</t>
  </si>
  <si>
    <t>Následná péče o výsadby 2021</t>
  </si>
  <si>
    <t>1019</t>
  </si>
  <si>
    <t>67009018</t>
  </si>
  <si>
    <t>Český svaz včelařů, z.s., základní organizace Vranovice</t>
  </si>
  <si>
    <t>Vranovice</t>
  </si>
  <si>
    <t>Výsev včelařsky významných rostlin</t>
  </si>
  <si>
    <t>06278205</t>
  </si>
  <si>
    <t>Včelařský spolek ve Střelicích u Brna</t>
  </si>
  <si>
    <t>Medonosné rostliny a dřeviny - etapa II.</t>
  </si>
  <si>
    <t>Český svaz včelařů, z.s., základní organizace Mikulovice u Znojma</t>
  </si>
  <si>
    <t>Mikulovice</t>
  </si>
  <si>
    <t>Výsadba lip v Mikulovicích</t>
  </si>
  <si>
    <t>Český svaz včelařů, z.s., základní organizace Slavkov u Brna</t>
  </si>
  <si>
    <t>Heršpice</t>
  </si>
  <si>
    <t>Výsadba v obci Heršpice</t>
  </si>
  <si>
    <t>Český svaz včelařů, z.s., základní organizace Ruprechtov</t>
  </si>
  <si>
    <t>Ruprechtov</t>
  </si>
  <si>
    <t>Pamlsky pro včeličky</t>
  </si>
  <si>
    <t>Český svaz včelařů, z.s., základní organizace Žarošice</t>
  </si>
  <si>
    <t>Násedlovice</t>
  </si>
  <si>
    <t>Výsadba medonosných dřevin - část 4</t>
  </si>
  <si>
    <t>00434876</t>
  </si>
  <si>
    <t>Český svaz včelařů, z.s., okresní organizace Hodonín</t>
  </si>
  <si>
    <t>Nejen včelí louka</t>
  </si>
  <si>
    <t>Český svaz včelařů, z.s., okresní organizace Brno - venkov</t>
  </si>
  <si>
    <t>Rosice</t>
  </si>
  <si>
    <t>Následná péče po výsadbě</t>
  </si>
  <si>
    <t>Český svaz včelařů, z.s., základní organizace Doubravník</t>
  </si>
  <si>
    <t>Doubravník</t>
  </si>
  <si>
    <t>Údržba výsadby medonosných rostlin a dřevin</t>
  </si>
  <si>
    <t>Český svaz včelařů, z.s., základní organizace Sloup v Mor.Krasu</t>
  </si>
  <si>
    <t>Sloup</t>
  </si>
  <si>
    <t>Výsadba nektarodárných dřevin</t>
  </si>
  <si>
    <t>Český svaz včelařů, z.s., základní organizace Diváky</t>
  </si>
  <si>
    <t>Šitbořice</t>
  </si>
  <si>
    <t>Výsadba včelařsky významných dřevin v obcích Diváky, Nikolčice a Šitbořice - II. etapa</t>
  </si>
  <si>
    <t>Český svaz včelařů, z.s., základní organizace Ždánice</t>
  </si>
  <si>
    <t>Ždánice</t>
  </si>
  <si>
    <t>Výsadba medonosných dřevin</t>
  </si>
  <si>
    <t>05117445</t>
  </si>
  <si>
    <t>Český svaz včelařů, z.s., základní organizace Višňové</t>
  </si>
  <si>
    <t>Višňové</t>
  </si>
  <si>
    <t>Výsadba medonosných rostlin a dřevin na území obce Přeskače</t>
  </si>
  <si>
    <t>Český svaz včelařů, z.s., základní organizace Sokolnice</t>
  </si>
  <si>
    <t>Sokolnice</t>
  </si>
  <si>
    <t>Medonosné rostliny Sokolnice - Kobylnice</t>
  </si>
  <si>
    <t>Český svaz včelařů, z.s., základní organizace Hrušovany nad Jevišovkou</t>
  </si>
  <si>
    <t>Údržba nově vysazeného lesa - 3. etapa</t>
  </si>
  <si>
    <t>Český svaz včelařů, z.s., základní organizace Ořechov</t>
  </si>
  <si>
    <t>Ořechov</t>
  </si>
  <si>
    <t>Výsadba medonosných rostlin a dřevin v rámci organizace ZO ČSV Ořechov</t>
  </si>
  <si>
    <t>Český svaz včelařů, z.s., základní organizace Ivančice</t>
  </si>
  <si>
    <t>Ivančice</t>
  </si>
  <si>
    <t>Výsadba aleje v Ivančicích</t>
  </si>
  <si>
    <t>Český svaz včelařů, z.s., základní organizace Rašovice</t>
  </si>
  <si>
    <t>Bučovice</t>
  </si>
  <si>
    <t>Lípová alej v Rašovicích</t>
  </si>
  <si>
    <t>Český svaz včelařů, z.s., základní organizace Zbraslav</t>
  </si>
  <si>
    <t>Zbraslav</t>
  </si>
  <si>
    <t>Výsadba včelařsky významných stromů a keřů</t>
  </si>
  <si>
    <t>Obnova úlú a voskového díla v ochraném pásmu moru včelího plodu</t>
  </si>
  <si>
    <t>DĚTI POMÁHAJÍ VČELÁM</t>
  </si>
  <si>
    <t>Český svaz včelařů, z.s., základní organizace Miroslavské Knínice</t>
  </si>
  <si>
    <t>Miroslavské Knínice</t>
  </si>
  <si>
    <t>Získávání praktických a teoretických znalostí chovu včel</t>
  </si>
  <si>
    <t>07547960</t>
  </si>
  <si>
    <t>Lesní klubík Liščátka Hodonín, z.s.</t>
  </si>
  <si>
    <t>Rozšíření vybavenosti včelařského kroužku</t>
  </si>
  <si>
    <t>Český svaz včelařů, z.s., základní organizace Moravský Krumlov</t>
  </si>
  <si>
    <t>Moravský Krumlov</t>
  </si>
  <si>
    <t>Zlepšení zoohygienické situace v chovu včel</t>
  </si>
  <si>
    <t>Český svaz včelařů, z.s., základní organizace Blansko</t>
  </si>
  <si>
    <t>Souprava pro získávání vosku ze včelího díla</t>
  </si>
  <si>
    <t>Zařízení na sterilizaci vosku a výrobu mezistěn</t>
  </si>
  <si>
    <t>Zpracování vosku pro členy ZO ČSV</t>
  </si>
  <si>
    <t>Nákup kotle a vařáku pro získávání vosku</t>
  </si>
  <si>
    <t>Nákup zařízení na získávání včelího vosku</t>
  </si>
  <si>
    <t>Zařízení pro získávání vosku</t>
  </si>
  <si>
    <t>Český svaz včelařů, z.s., základní organizace Olšany</t>
  </si>
  <si>
    <t>Olšany</t>
  </si>
  <si>
    <t>Podpora zařízení pro získávání včelího vosku</t>
  </si>
  <si>
    <t>Pořízení odstředivky na vosk a příslušenství pro členy ZO ČSV Diváky</t>
  </si>
  <si>
    <t>Český svaz včelařů, z.s., základní organizace Brno - Bohunice</t>
  </si>
  <si>
    <t>Odstředivka vosku pro ZO ČSV Brno - Bohunice</t>
  </si>
  <si>
    <t>Pořízení zařízení na zpracování včelího vosku</t>
  </si>
  <si>
    <t>Český svaz včelařů, z.s., okresní organizace Brno - Město</t>
  </si>
  <si>
    <t>Zpracování vosku na okrese Brno město</t>
  </si>
  <si>
    <t>Český svaz včelařů, z.s., základní organizace HOVORANY</t>
  </si>
  <si>
    <t>Hovorany</t>
  </si>
  <si>
    <t>Nákup zařízení pro získávání včelího vosku</t>
  </si>
  <si>
    <t>Slavkov u Brna</t>
  </si>
  <si>
    <t>Nákup lisu a zařízení pro sterilizaci vosku 2021</t>
  </si>
  <si>
    <t>Nákup vařáku na vosk</t>
  </si>
  <si>
    <t>Slovácký běžecký klub Kyjov z.s.</t>
  </si>
  <si>
    <t>Úprava běžeckých lyžařských tratí na Horňácku - v Bílých Karpatech</t>
  </si>
  <si>
    <t>15.RJMK</t>
  </si>
  <si>
    <t xml:space="preserve">Házenkářský klub Hodonín, z.s. </t>
  </si>
  <si>
    <t xml:space="preserve">Projekt volnočasových sportovních aktivit děvčat v Hodoníně a Slovácký pohár 2021 </t>
  </si>
  <si>
    <t>65997638</t>
  </si>
  <si>
    <t>Asociace sommelierů ČR z. s.</t>
  </si>
  <si>
    <t>Roztoky</t>
  </si>
  <si>
    <t>Školení, semináře, soutěž "Sommelier Moravy" 9. ročník školení, seminářů, soutěž sommelierů Junior (do 21 let) a kategorie Profesionál</t>
  </si>
  <si>
    <t>00433764</t>
  </si>
  <si>
    <t>Územní sdružení Českého zahrádkářského svazu Brno - venkov</t>
  </si>
  <si>
    <t>Organizační zabezpečení výstav, školící a přednáškové činnosti a práce s mládeží.</t>
  </si>
  <si>
    <t>75101246</t>
  </si>
  <si>
    <t xml:space="preserve">Svaz tělesně postižených v České republice z. s. místní organizace Břeclav  </t>
  </si>
  <si>
    <t>Jednodenní rekondiční pobyt v lázních Lednice na Moravě</t>
  </si>
  <si>
    <t>MAS Lednicko-valtický areál, z.s.</t>
  </si>
  <si>
    <t>Putování za vodou po Lednicko-valtickém areálu</t>
  </si>
  <si>
    <t>Místní akční skupina Brána Vysočiny, z.s.</t>
  </si>
  <si>
    <t>Tišnov</t>
  </si>
  <si>
    <t xml:space="preserve">Projekt Zalej MAS Brána Vysočiny, z. s. </t>
  </si>
  <si>
    <t>ZO ČSOP Pozemkový spolek Hády</t>
  </si>
  <si>
    <t>EVVO aktivity pro rodiny po celý rok</t>
  </si>
  <si>
    <t>26635160</t>
  </si>
  <si>
    <t>Za sebevědomé Tišnovsko, z. s.</t>
  </si>
  <si>
    <t>Přírodně koncipovaná zahrada jako zdroj pro realizaci EVVO v Lesním rodinném klubu na Tišnovsku Kalužníček v roce 2021</t>
  </si>
  <si>
    <t>15549429</t>
  </si>
  <si>
    <t>Rezekvítek, z. s.</t>
  </si>
  <si>
    <t>Pomáháme spolu mimo školu</t>
  </si>
  <si>
    <t>Hope4kids, z.s.</t>
  </si>
  <si>
    <t>Preventivní programy v době (po)covidové</t>
  </si>
  <si>
    <t>Podpora zavádění  místní značky a animace v území MAS Brána Vysočiny</t>
  </si>
  <si>
    <t>Kyjovské Slovácko v pohybu, z. s.</t>
  </si>
  <si>
    <t>Podpora regionálních produktů Slovácko</t>
  </si>
  <si>
    <t>MAS Slavkovské bojiště, z.s.</t>
  </si>
  <si>
    <t>Hrušky</t>
  </si>
  <si>
    <t>Regionální značka BRNĚNSKO</t>
  </si>
  <si>
    <t>03889076</t>
  </si>
  <si>
    <t>MAS Bobrava, z.s.</t>
  </si>
  <si>
    <t>Moravany</t>
  </si>
  <si>
    <t>Bobrava sobě</t>
  </si>
  <si>
    <t>MAS Vyškovsko, z.s.</t>
  </si>
  <si>
    <t>Rostěnice-Zvonovice</t>
  </si>
  <si>
    <t>Podpora podnikatelské činnosti a regionální produkce v rámci území MAS Vyškovsko, z.s. 2021</t>
  </si>
  <si>
    <t>Místní akční skupina Boskovicko PLUS, z. s.</t>
  </si>
  <si>
    <t>Boskovicko sobě 2021</t>
  </si>
  <si>
    <t>MAS Partnerství venkova, z. s.</t>
  </si>
  <si>
    <t>Vísky</t>
  </si>
  <si>
    <t>Podpora aktivit MAS Partnerství venkova, z. s.</t>
  </si>
  <si>
    <t>Živé pomezí Krumlovsko-Jevišovicko, z.s.</t>
  </si>
  <si>
    <t>Rozvoj značky Znojemsko regionální produkt 2021</t>
  </si>
  <si>
    <t>Místní akční skupina Jižní Slovácko, z. s.</t>
  </si>
  <si>
    <t>Lanžhot</t>
  </si>
  <si>
    <t>Podpora podnikání v území MAS Jižní Slovácko</t>
  </si>
  <si>
    <t>01343971</t>
  </si>
  <si>
    <t>Místní akční skupina Podbrněnsko, spolek</t>
  </si>
  <si>
    <t>Pohořelice</t>
  </si>
  <si>
    <t>Podpora aktivit MAS Podbrněnsko spojených s regionální značkou v roce 2021</t>
  </si>
  <si>
    <t>MAS Strážnicko, z.s.</t>
  </si>
  <si>
    <t>Podpora aktivit MAS Strážnicko 2021</t>
  </si>
  <si>
    <t>MAS Moravský kras z.s.</t>
  </si>
  <si>
    <t>Propagací regionální značky k intenzivní spolupráci MAS</t>
  </si>
  <si>
    <t>MAS Hustopečsko, z. s.</t>
  </si>
  <si>
    <t>Velké Pavlovice</t>
  </si>
  <si>
    <t>Podpora podnikatelů v MAS Hustopečsko 2021</t>
  </si>
  <si>
    <t>MAS Horňácko a Ostrožsko z.s.</t>
  </si>
  <si>
    <t>Podpora činnosti MAS Horňácko a Ostrožsko z.s.</t>
  </si>
  <si>
    <t>INEX - Sdružení dobrovolných aktivit, Regionální pobočka Bílé Karpaty</t>
  </si>
  <si>
    <t>Tvarožná Lhota</t>
  </si>
  <si>
    <t>Lepší zpracování tradičního ovoce</t>
  </si>
  <si>
    <t>Spolek Hovoranských vinařů, z.s.</t>
  </si>
  <si>
    <t>Podpora Spolku Hovoranských vinařů 2021</t>
  </si>
  <si>
    <t>Spolek šatovských vinařů</t>
  </si>
  <si>
    <t>Šatov</t>
  </si>
  <si>
    <t>Instalace informačních směrovek</t>
  </si>
  <si>
    <t>ÚJEZDSKÉ STUDÁNKY z.s.</t>
  </si>
  <si>
    <t>Újezd u Rosic</t>
  </si>
  <si>
    <t>Nákup lisu na ovoce s příslušenstvím</t>
  </si>
  <si>
    <t>08252394</t>
  </si>
  <si>
    <t>Vinaři Ořechov z. s.</t>
  </si>
  <si>
    <t>Propagace vinařství v Ořechově</t>
  </si>
  <si>
    <t>VINITORES PALAVIENSIS, spolek vinařů v Pavlově</t>
  </si>
  <si>
    <t>Pavlov</t>
  </si>
  <si>
    <t>Informační panely Naučné vinařské stezky Pavlov</t>
  </si>
  <si>
    <t>04031806</t>
  </si>
  <si>
    <t>VOC Slovácko z.s.</t>
  </si>
  <si>
    <t>Josefov</t>
  </si>
  <si>
    <t>Pořízení reklamního nůžkového stanu k propagaci spolku</t>
  </si>
  <si>
    <t>Základní organizace Českého zahrádkářského svazu Petrov</t>
  </si>
  <si>
    <t>Nákup chladícího boxu na víno</t>
  </si>
  <si>
    <t>Nejsme na to sami</t>
  </si>
  <si>
    <t>04721730</t>
  </si>
  <si>
    <t>Educante z.s.</t>
  </si>
  <si>
    <t>Dobrovolník kvalifikovaný pro neformální péči</t>
  </si>
  <si>
    <t>02905671</t>
  </si>
  <si>
    <t>EuroCentrumHelp z.s.</t>
  </si>
  <si>
    <t>Stále mezi námi</t>
  </si>
  <si>
    <t>01277812</t>
  </si>
  <si>
    <t>Klára pomáhá z. s.</t>
  </si>
  <si>
    <t>Když můžu, pomůžu pečujícím</t>
  </si>
  <si>
    <t>01775332</t>
  </si>
  <si>
    <t>Modrá beruška, z.s.</t>
  </si>
  <si>
    <t>Vzdělávací a kreativní workshopy pro pečující o dítě s autismem v prostorách spolku</t>
  </si>
  <si>
    <t>Moravskoslezský kruh, z. s.</t>
  </si>
  <si>
    <t>Pečuj a opatruj s Moravskoslezským kruhem - příručky a poradna</t>
  </si>
  <si>
    <t>ONKA, z.s.</t>
  </si>
  <si>
    <t>Terapeutická setkání rodičů onkologicky léčených dětí.</t>
  </si>
  <si>
    <t>SPMP ČR pobočný spolek Brno</t>
  </si>
  <si>
    <t>Rehabilitačně ozdravný tábor mentálně a kombinovaně postižených osob, podpora organizační činnosti (nájem kanceláře, telefon, internet, pronájem sálu k 50. výročí SPMP Brno)</t>
  </si>
  <si>
    <t>Poskytování podpory v domácím prostředí pečujícího</t>
  </si>
  <si>
    <t>Svaz tělesně postižených v České republice z. s. okresní organizace Břeclav</t>
  </si>
  <si>
    <t>Podpora a poradenství pečujícím osobám Břeclavsko</t>
  </si>
  <si>
    <t>04157575</t>
  </si>
  <si>
    <t>Unie pečujících z. s.</t>
  </si>
  <si>
    <t>PaPoPe - partner pro pečující JMK</t>
  </si>
  <si>
    <t>27032426</t>
  </si>
  <si>
    <t>ESPEDIENTE, z.s.</t>
  </si>
  <si>
    <t>Jistota v nejistotě aneb ztráty beze ztrát</t>
  </si>
  <si>
    <t>03909930</t>
  </si>
  <si>
    <t>Skleněnka, z.s.</t>
  </si>
  <si>
    <t>Spolu vlastní cestou</t>
  </si>
  <si>
    <t>07358971</t>
  </si>
  <si>
    <t>Abc Baby, z.s.</t>
  </si>
  <si>
    <t>Kobeřice u Brna</t>
  </si>
  <si>
    <t>Lektorské zajištění  Montessori dílniček</t>
  </si>
  <si>
    <t>27060195</t>
  </si>
  <si>
    <t>Centrum Ententyky, z.s.</t>
  </si>
  <si>
    <t>Ententyky - Hrajeme s rodinou 2021 II</t>
  </si>
  <si>
    <t>22829083</t>
  </si>
  <si>
    <t>Centrum Motýlek, z.s.</t>
  </si>
  <si>
    <t>Rájec-Jestřebí</t>
  </si>
  <si>
    <t>Společně za jeden provaz</t>
  </si>
  <si>
    <t>60553626</t>
  </si>
  <si>
    <t>Centrum naděje a pomoci z.s.</t>
  </si>
  <si>
    <t>Posilování rodičovských kompetencí</t>
  </si>
  <si>
    <t>69722595</t>
  </si>
  <si>
    <t>Centrumrodinám</t>
  </si>
  <si>
    <t>04510461</t>
  </si>
  <si>
    <t>Centrum pro rodinu KNOFLÍČEK, z.s.</t>
  </si>
  <si>
    <t>Dubňany</t>
  </si>
  <si>
    <t>KNOFLÍČEK pro rodiny 2021</t>
  </si>
  <si>
    <t>08172897</t>
  </si>
  <si>
    <t>Centrum pro rodinu Opička, z.s.</t>
  </si>
  <si>
    <t>Mateřský klub Opička</t>
  </si>
  <si>
    <t>27020801</t>
  </si>
  <si>
    <t>Centrum pro rodinu Vážka Šlapanice, z.s.</t>
  </si>
  <si>
    <t>Šlapanice</t>
  </si>
  <si>
    <t>Spolu</t>
  </si>
  <si>
    <t>26563886</t>
  </si>
  <si>
    <t>Centrum pro rodinu Veselá beruška, z.s.</t>
  </si>
  <si>
    <t>Černá Hora</t>
  </si>
  <si>
    <t>Podpora aktivit pro rodiny s dětmi ve Veselé berušce</t>
  </si>
  <si>
    <t>22760580</t>
  </si>
  <si>
    <t>Centrum pro rodinu Veselí nad Moravou, z.s.</t>
  </si>
  <si>
    <t>22825355</t>
  </si>
  <si>
    <t>Centrum pro rodinu Vyškov, z.s.</t>
  </si>
  <si>
    <t>Čas pro rodinu a manželství</t>
  </si>
  <si>
    <t>02351145</t>
  </si>
  <si>
    <t>Centrum volného času 4All z.s.</t>
  </si>
  <si>
    <t>Letní herna</t>
  </si>
  <si>
    <t>22743448</t>
  </si>
  <si>
    <t>Cesta pro děti z.s.</t>
  </si>
  <si>
    <t>Celoroční aktivity pro rodiny s dětmi</t>
  </si>
  <si>
    <t>06328920</t>
  </si>
  <si>
    <t>Dětem s láskou, z. s.</t>
  </si>
  <si>
    <t>Branišovice</t>
  </si>
  <si>
    <t>Nejsme na to sami!</t>
  </si>
  <si>
    <t>22723358</t>
  </si>
  <si>
    <t>Dětský klub Medlánci z.s.</t>
  </si>
  <si>
    <t>CVIČÍME A ZPÍVÁME S DK MEDLÁNCI V ROCE 2021</t>
  </si>
  <si>
    <t>Pojďme si spolu povídat</t>
  </si>
  <si>
    <t>07013159</t>
  </si>
  <si>
    <t>Ekoklub Pampeliška, z.s.</t>
  </si>
  <si>
    <t>Klubík Hnízdečko</t>
  </si>
  <si>
    <t>Včas a akorát</t>
  </si>
  <si>
    <t>02383314</t>
  </si>
  <si>
    <t>Family and Job z.s.</t>
  </si>
  <si>
    <t>Lídr své životní rovnováhy</t>
  </si>
  <si>
    <t>05922704</t>
  </si>
  <si>
    <t>HOJNOST z.s.</t>
  </si>
  <si>
    <t>Rodinná potravinová iniciativa Hojnost</t>
  </si>
  <si>
    <t>05298806</t>
  </si>
  <si>
    <t>Hortus Apertus z. s.</t>
  </si>
  <si>
    <t>Milonice</t>
  </si>
  <si>
    <t>On-line není život. Tváří tvář jsme rodina.</t>
  </si>
  <si>
    <t>22714103</t>
  </si>
  <si>
    <t>i-Kompas, z.s.</t>
  </si>
  <si>
    <t>Rosteme SPOLU</t>
  </si>
  <si>
    <t>65341511</t>
  </si>
  <si>
    <t>Předškolní svět v IQ Roma servisu</t>
  </si>
  <si>
    <t>05925941</t>
  </si>
  <si>
    <t>Jak Dál? z.s.</t>
  </si>
  <si>
    <t>Olomouc</t>
  </si>
  <si>
    <t>Podpora prestiže rodičovství v dnešní společnosti</t>
  </si>
  <si>
    <t>26575086</t>
  </si>
  <si>
    <t>Janus, z. s.</t>
  </si>
  <si>
    <t>Bezpečně do partnerství a rodičovství</t>
  </si>
  <si>
    <t>22909320</t>
  </si>
  <si>
    <t>Kavyl z.s.</t>
  </si>
  <si>
    <t>Viničné Šumice</t>
  </si>
  <si>
    <t>Příroda - místo setkávání</t>
  </si>
  <si>
    <t>Muzikohrátky pro rodiny s dětmi</t>
  </si>
  <si>
    <t>22886770</t>
  </si>
  <si>
    <t>Klub maminek a tatínků Dražovice, z. s.</t>
  </si>
  <si>
    <t>Dražovice</t>
  </si>
  <si>
    <t>Cesta po České republice</t>
  </si>
  <si>
    <t>26545527</t>
  </si>
  <si>
    <t>Klub maminek Kyjov, z.s.</t>
  </si>
  <si>
    <t>Pravidelné setkání dětí a jejich maminek, tatínků a babiček namateřské či rodinné dovolené</t>
  </si>
  <si>
    <t>09164031</t>
  </si>
  <si>
    <t>Kouzelen z.s.</t>
  </si>
  <si>
    <t>Centrum multismyslové terapie</t>
  </si>
  <si>
    <t>22687149</t>
  </si>
  <si>
    <t>Kučeráček, z. s.</t>
  </si>
  <si>
    <t>Kučerov</t>
  </si>
  <si>
    <t>Pořízení vybavení MC Kučeráček</t>
  </si>
  <si>
    <t>22606262</t>
  </si>
  <si>
    <t>Lesní mateřská škola Dobroděj, z.s.</t>
  </si>
  <si>
    <t xml:space="preserve">Březina </t>
  </si>
  <si>
    <t>Klubík Dobroděj</t>
  </si>
  <si>
    <t>02467283</t>
  </si>
  <si>
    <t>Lesní mateřská škola Permoník z.s.</t>
  </si>
  <si>
    <t>V lese je nám nejlépe!</t>
  </si>
  <si>
    <t>04131029</t>
  </si>
  <si>
    <t>LÍPA komunitní centrum, spolek</t>
  </si>
  <si>
    <t>Podpora rodin v obci Sokolnice 2021</t>
  </si>
  <si>
    <t>22679049</t>
  </si>
  <si>
    <t>Lysické Jablíčko, z.s.</t>
  </si>
  <si>
    <t>Pro rodinu</t>
  </si>
  <si>
    <t>22722602</t>
  </si>
  <si>
    <t>Mateřské a rodinné centrum Dymáček, z.s.</t>
  </si>
  <si>
    <t>Jedovnice</t>
  </si>
  <si>
    <t>Dymáček podporuje rodiny v JMK 2021</t>
  </si>
  <si>
    <t>22750959</t>
  </si>
  <si>
    <t>Mateřské a rodinné centrum HM, z.s.</t>
  </si>
  <si>
    <t>Celoroční aktivity na podporu mezigeneračního soužití a utužování mezigeneračních vztahů</t>
  </si>
  <si>
    <t>22687467</t>
  </si>
  <si>
    <t>Mateřské a rodinné centrum KuřiMaTa, z. s.</t>
  </si>
  <si>
    <t>Společně s KuřiMaTy</t>
  </si>
  <si>
    <t>27007375</t>
  </si>
  <si>
    <t>Mateřské centrum Boskovice, z.s.</t>
  </si>
  <si>
    <t>Celoroční aktivity Mateřského centra Boskovice pro rodiče s dětmi</t>
  </si>
  <si>
    <t>02268469</t>
  </si>
  <si>
    <t>Mateřské centrum Miniklub Znojmo z.s.</t>
  </si>
  <si>
    <t>Mini Klub</t>
  </si>
  <si>
    <t>26518155</t>
  </si>
  <si>
    <t>Mateřské centrum Radost, z.s.</t>
  </si>
  <si>
    <t>Radost pro Rodinu</t>
  </si>
  <si>
    <t>27001636</t>
  </si>
  <si>
    <t>Mateřské centrum Sedmikráska Brno z.s.</t>
  </si>
  <si>
    <t>Podpora pro-rodinných aktivit v MC Sedmikráska</t>
  </si>
  <si>
    <t>22838015</t>
  </si>
  <si>
    <t>Mateřské centrum Veselý Paleček, z.s.</t>
  </si>
  <si>
    <t>Veselý Paleček podporuje rodiny 2021</t>
  </si>
  <si>
    <t>22679553</t>
  </si>
  <si>
    <t>MC Oříšek, z.s.</t>
  </si>
  <si>
    <t>Veverská Bítýška</t>
  </si>
  <si>
    <t>Ruku v ruce - společně to zvládneme</t>
  </si>
  <si>
    <t>08153761</t>
  </si>
  <si>
    <t>Modrá Vážka, z.s.</t>
  </si>
  <si>
    <t>AKTIVITY MODRÉ VÁŽKY PRO ORP BŘECLAV</t>
  </si>
  <si>
    <t>08849650</t>
  </si>
  <si>
    <t>Montyplus, z.s.</t>
  </si>
  <si>
    <t>Kroužek montessori pedagogiky pro předškolní děti a jejich rodiče</t>
  </si>
  <si>
    <t>65338189</t>
  </si>
  <si>
    <t>NESEHNUTÍ</t>
  </si>
  <si>
    <t>Participace skrze komunitní setkávání a vzdělávání</t>
  </si>
  <si>
    <t>04628845</t>
  </si>
  <si>
    <t>Nová Zahrada Ivančice, z. s.</t>
  </si>
  <si>
    <t>Rozvoj Nové Zahrady - místa pro všechny generace</t>
  </si>
  <si>
    <t>06129498</t>
  </si>
  <si>
    <t>O děti postaráno z.s.</t>
  </si>
  <si>
    <t>Rapotice</t>
  </si>
  <si>
    <t>O rodinu postaráno</t>
  </si>
  <si>
    <t>26607468</t>
  </si>
  <si>
    <t>Inspiruj se s Logem</t>
  </si>
  <si>
    <t>65840968</t>
  </si>
  <si>
    <t>Orel jednota Letonice</t>
  </si>
  <si>
    <t>Letonice</t>
  </si>
  <si>
    <t>Rodinné orlí hnízdo 2021 - večery o páté</t>
  </si>
  <si>
    <t>02903881</t>
  </si>
  <si>
    <t>Petrklíč, z.s.</t>
  </si>
  <si>
    <t>Mateřské centrum v přírodě v obci Bzenec</t>
  </si>
  <si>
    <t>06072836</t>
  </si>
  <si>
    <t>PLANETÁRIUM MORAVA z.s.</t>
  </si>
  <si>
    <t>Festivaly darování krve</t>
  </si>
  <si>
    <t>04520688</t>
  </si>
  <si>
    <t>Pod Holednou Jundrov, z.s.</t>
  </si>
  <si>
    <t>Sojčata - lesní klubík pro rodiče s dětmi</t>
  </si>
  <si>
    <t>07742347</t>
  </si>
  <si>
    <t>PONYPRO, z.s.</t>
  </si>
  <si>
    <t>Syrovice</t>
  </si>
  <si>
    <t>Rodiny spolu</t>
  </si>
  <si>
    <t>04914201</t>
  </si>
  <si>
    <t>Ranč Kopaniny z.s.</t>
  </si>
  <si>
    <t>Krásensko</t>
  </si>
  <si>
    <t>Pro-rodinné aktivity na ranči Kopaniny</t>
  </si>
  <si>
    <t>22664904</t>
  </si>
  <si>
    <t>Rodinné centrum Domeček Křenovice, z.s.</t>
  </si>
  <si>
    <t>Křenovice</t>
  </si>
  <si>
    <t>Podpora Klubu pro rodiče a děti 2021</t>
  </si>
  <si>
    <t>26574136</t>
  </si>
  <si>
    <t>Rodinné centrum Ferda, z. s.</t>
  </si>
  <si>
    <t>Svitávka</t>
  </si>
  <si>
    <t>Provoz a vybavení rodinného centra</t>
  </si>
  <si>
    <t>08031584</t>
  </si>
  <si>
    <t>Rodinné centrum Jasmínka, z.s.</t>
  </si>
  <si>
    <t>Jasmínka organizuje aktivity pro rodiny v Brně - Líšni a okolí</t>
  </si>
  <si>
    <t>65765338</t>
  </si>
  <si>
    <t>Rodinné centrum MaTáTa, spolek</t>
  </si>
  <si>
    <t>Spolu a zdravě</t>
  </si>
  <si>
    <t>22905138</t>
  </si>
  <si>
    <t>Rodinné centrum Motýlek, z.s.</t>
  </si>
  <si>
    <t>Velké Opatovice</t>
  </si>
  <si>
    <t>Jedeme dál</t>
  </si>
  <si>
    <t>22723803</t>
  </si>
  <si>
    <t>Rodinné centrum Strážnice z.s.</t>
  </si>
  <si>
    <t>Celoroční aktivity</t>
  </si>
  <si>
    <t>26659042</t>
  </si>
  <si>
    <t>Rodinné centrum Studánka, z.s.</t>
  </si>
  <si>
    <t>Projekt na podporu funkční a stabilní rodiny</t>
  </si>
  <si>
    <t>02146070</t>
  </si>
  <si>
    <t>Sdružení aktivní babičky a dědečci, z.s.</t>
  </si>
  <si>
    <t>RODINY V POHYBU A S ÚSMĚVEM Covid - necovid</t>
  </si>
  <si>
    <t>26545136</t>
  </si>
  <si>
    <t>Síť pro rodinu, z.s.</t>
  </si>
  <si>
    <t>Síť pro rodinu v Jihomoravském kraji 2021</t>
  </si>
  <si>
    <t>06336345</t>
  </si>
  <si>
    <t>Slunečnice - děti v pohybu, z.s.</t>
  </si>
  <si>
    <t>Umění mezigenerační, rodinné a mezilidské komunikace 2021</t>
  </si>
  <si>
    <t>22753826</t>
  </si>
  <si>
    <t>Spolek oživlá historie</t>
  </si>
  <si>
    <t>Materiální vybavení</t>
  </si>
  <si>
    <t>08152268</t>
  </si>
  <si>
    <t>Spolek TYMSPORT Rašovice</t>
  </si>
  <si>
    <t>Rašovice</t>
  </si>
  <si>
    <t>Pohyb v přírodě</t>
  </si>
  <si>
    <t>22734678</t>
  </si>
  <si>
    <t>Spolek VyRašme</t>
  </si>
  <si>
    <t>Po lese a na louce nejen online</t>
  </si>
  <si>
    <t>08647879</t>
  </si>
  <si>
    <t>Svět z kvásku, z.s.</t>
  </si>
  <si>
    <t>Všechovice</t>
  </si>
  <si>
    <t>Osvěta a praktické ukázky zdravého pečení a kvašení napříč generacemi</t>
  </si>
  <si>
    <t>04461444</t>
  </si>
  <si>
    <t>Výhonek, z. s.</t>
  </si>
  <si>
    <t>Židlochovice</t>
  </si>
  <si>
    <t>Jurta otevřená</t>
  </si>
  <si>
    <t>26529319</t>
  </si>
  <si>
    <t>YMCA Brno</t>
  </si>
  <si>
    <t>Mateřské centrum Nosislávek 2021</t>
  </si>
  <si>
    <t>26531135</t>
  </si>
  <si>
    <t>YMCA Setkání</t>
  </si>
  <si>
    <t>Budování komunity – vztahové a vzdělávací kursy pro páry</t>
  </si>
  <si>
    <t>26532859</t>
  </si>
  <si>
    <t>YMCA SKAUT</t>
  </si>
  <si>
    <t>Podpora rodin v Domaníně</t>
  </si>
  <si>
    <t>Za sebevědomé Tišnovsko, z.s.</t>
  </si>
  <si>
    <t>Podpora prorodinných aktivit Lesního rodinného klubu na Tišnovsku Kalužníček v roce 2021</t>
  </si>
  <si>
    <t>08307539</t>
  </si>
  <si>
    <t>Zlámanky z.s.</t>
  </si>
  <si>
    <t>Divočákův Pelíšek – klubík pro děti do 3 let a jejich rodiče</t>
  </si>
  <si>
    <t>04794788</t>
  </si>
  <si>
    <t>Zpátky do života, spolek</t>
  </si>
  <si>
    <t>Chci zpátky do života</t>
  </si>
  <si>
    <t>22861360</t>
  </si>
  <si>
    <t>ZpěvAhra z. s.</t>
  </si>
  <si>
    <t>Dva světy - jeden hlas</t>
  </si>
  <si>
    <t>27019683</t>
  </si>
  <si>
    <t>Žirafa Bílovice, z. s.</t>
  </si>
  <si>
    <t>Bílovice nad Svitavou</t>
  </si>
  <si>
    <t>Rodinné centrum Žirafa Bílovice, z. s.</t>
  </si>
  <si>
    <t>70856991</t>
  </si>
  <si>
    <t>Spolek zdravotně postižených Bučovice a okolí</t>
  </si>
  <si>
    <t>Rekondiční úkony 2021</t>
  </si>
  <si>
    <t>Příspěvek na dopravu 2021</t>
  </si>
  <si>
    <t>Polonus - Klub Polski w Brnie, z.s.</t>
  </si>
  <si>
    <t>Kulturně-společenská činnost spolku Polonus - Klub Polski w Brnie, z.s. v roce 2021</t>
  </si>
  <si>
    <t>Ukrajinská iniciativa jižní Moravy z.s.</t>
  </si>
  <si>
    <t>Podpora činností spolku a jeho akcí</t>
  </si>
  <si>
    <t>Porta Balkanica, z. s.</t>
  </si>
  <si>
    <t>Poznáváme Balkán a jihovýchodní Evropu v roce 2021</t>
  </si>
  <si>
    <t>Ukrajinské kulturně-vzdělávací centrum v Brně z.s.</t>
  </si>
  <si>
    <t>Podpora činnosti Ukrajinského kulturně-vzdělávacího centra v Brně v roce 2021</t>
  </si>
  <si>
    <t>Národy Podyjí</t>
  </si>
  <si>
    <t>XXI. Festival národů Podyjí</t>
  </si>
  <si>
    <t>Asociace Babylon, z.s.</t>
  </si>
  <si>
    <t>BABYLONFEST 2021 - Minoritas quo vadis - koncert</t>
  </si>
  <si>
    <t>Obec Slovákov v Brne, z.s.</t>
  </si>
  <si>
    <t>Kulturní a vzdělávací činnost Obce Slovákov v Brne</t>
  </si>
  <si>
    <t>Ruský kulturní osvětový spolek na Moravě, z.s.</t>
  </si>
  <si>
    <t>Kulturní a vzdělávací činnost RKOSM z.s. v roce 2021</t>
  </si>
  <si>
    <t>Pirin, z.s.</t>
  </si>
  <si>
    <t>Uchování bulharských lidových tradic a tanců</t>
  </si>
  <si>
    <t>Výuka bulharských lidových tanců a písní</t>
  </si>
  <si>
    <t>Svaz Maďarů - CSMMSZ, z.s., p.s. Brno</t>
  </si>
  <si>
    <t>Uchování, rozvoj a prezentace kultury maďarské národnostní menšiny</t>
  </si>
  <si>
    <t>Lyceum Řekyň v České republice</t>
  </si>
  <si>
    <t>Udržení řeckých kulturních tradic</t>
  </si>
  <si>
    <t>Vietnamská menšina v Česku, Au Co, z.s.</t>
  </si>
  <si>
    <t>"Vietnamci a integrace, zachování kultury a rozvoj v ČR”</t>
  </si>
  <si>
    <t>Centrum společného zájmu, z.s.</t>
  </si>
  <si>
    <t>Spolu to zvládneme 2021</t>
  </si>
  <si>
    <t>Letní škola Romipen 2021</t>
  </si>
  <si>
    <t>Podpora volnočasových a kulturních aktivit</t>
  </si>
  <si>
    <t>Zlatá střední cesta: podpora romských studentů na střední škole</t>
  </si>
  <si>
    <t>SOLITON-TEAM, z. s.</t>
  </si>
  <si>
    <t>Ukrajinsko-český a česko-ukrajinský slovník pro zdravotní sestry</t>
  </si>
  <si>
    <t>Folklorní spolek Púčik</t>
  </si>
  <si>
    <t>Slovenská tradiční lidová kultura v JMK</t>
  </si>
  <si>
    <t>Kroje a krojové součástky</t>
  </si>
  <si>
    <t>"Na Věčnosti z.s."</t>
  </si>
  <si>
    <t>Šramlfest 2021; Šramlfest, festival hudby, divadla a výtvarna</t>
  </si>
  <si>
    <t>Asociace interpretační soutěže dechových nástrojů Brno, z. s.</t>
  </si>
  <si>
    <t>D1-Podpora projektů v oblasti kultury, XIII. mezinárodní interpretační soutěž dechových nástrojů Brno 2021; XIII.mezinárodní interpretační soutěž dechových nástrojů Brno 2021</t>
  </si>
  <si>
    <t>Brněnský Valášek, z.s.</t>
  </si>
  <si>
    <t>Pořízení krojového vybavení a doplňků pro soubor Brněnský Valášek; Pořízení krojového vybavení a doplňků pro soubor Brněnský Valášek</t>
  </si>
  <si>
    <t>Folklórní kroužek pro děti nejen v Heršpicích; Folklórní kroužek pro děti nejen v Heršpicích</t>
  </si>
  <si>
    <t>03674231</t>
  </si>
  <si>
    <t>Czech Virtuosi, z.s.</t>
  </si>
  <si>
    <t>Koncertní pásmo orchestru Czech Virtuosi 2021; Koncertní pásmo orchestru Czech Virtuosi 2021</t>
  </si>
  <si>
    <t>Divadelní spolek bratří Mrštíků Boleradice</t>
  </si>
  <si>
    <t>Boleradice</t>
  </si>
  <si>
    <t>Divadlo žije; Divadelní předplatné a Mrštíkovo divadelní jaro</t>
  </si>
  <si>
    <t>Folklorní soubor Jánošíček Brno, z.s.</t>
  </si>
  <si>
    <t>Folklorní festival v zahraničí; Folklorní festival v zahraničí</t>
  </si>
  <si>
    <t>Futra, spolek pro Horňácko</t>
  </si>
  <si>
    <t>Velká nad Veličkou</t>
  </si>
  <si>
    <t>Letní tvořivé dílny pro děti na Horňácku; Letní tvořivé dílny pro děti na Horňácku</t>
  </si>
  <si>
    <t>Hudební lahůdky, z.s.</t>
  </si>
  <si>
    <t>Hudební archeologie  2021; Hudební archeologie  2021</t>
  </si>
  <si>
    <t>03915824</t>
  </si>
  <si>
    <t>Intercultural Creative Life z.s.</t>
  </si>
  <si>
    <t>Celoročná činnost spolku Intercultural Creative Life.; 2. ročník Mezinárodní soutěže Vlastimila Lejska pro klavírní dua</t>
  </si>
  <si>
    <t>Javorník Brno - folklorní soubor, z. s.</t>
  </si>
  <si>
    <t>Koncert k 70. výročí založení souboru Javorník Brno; Obnova krojového vybavení</t>
  </si>
  <si>
    <t>08937800</t>
  </si>
  <si>
    <t>KANAVA, z.s.</t>
  </si>
  <si>
    <t>Obnova židlochovického kroje; Obnova židlochovického kroje</t>
  </si>
  <si>
    <t>02296578</t>
  </si>
  <si>
    <t>Klavírní kurzy Mikulov, z.s.</t>
  </si>
  <si>
    <t>Klavírní kurzy Mikulov "Audaces fortuna iuvat" XXII. ročník - Mikulov 20. - 27. 8. 2021; Klavírní kurzy Mikulov "Audaces fortuna iuvat" (Koncerty profesionálních umělců, účastníků kurzů a propagace)</t>
  </si>
  <si>
    <t>Klub moravských skladatelů, z. s.</t>
  </si>
  <si>
    <t>Od Janáčka k dnešku; Brněnský varhanní festival</t>
  </si>
  <si>
    <t>03391779</t>
  </si>
  <si>
    <t>Lyra-singing show z.s.</t>
  </si>
  <si>
    <t>Regionální pěvecká soutěž; Regionální pěvecká soutěž Lyra 2021</t>
  </si>
  <si>
    <t>MUŽÁCI Z VRBICE - sdružení folklorních zpěváků, zapsaný spolek</t>
  </si>
  <si>
    <t>Vrbice</t>
  </si>
  <si>
    <t>Vrbecká dědina; Vrbecká dědina 2021</t>
  </si>
  <si>
    <t>Národopisný spolek Pálava</t>
  </si>
  <si>
    <t>Folklorní festival Sousedé; Folklorní festival Sousedé</t>
  </si>
  <si>
    <t>Občanské sdružení "Kunovjan", z.s.</t>
  </si>
  <si>
    <t>Kunovice</t>
  </si>
  <si>
    <t>František Gajda. Řezbář-učitel a jeho následovníci.; František Gajda. Řezbář-učitel a jeho následovníci.</t>
  </si>
  <si>
    <t>ParaCENTRUM Fenix, z. s.</t>
  </si>
  <si>
    <t>Umění propojuje naše světy; Umění propojuje naše světy</t>
  </si>
  <si>
    <t>Parnas, z.s.</t>
  </si>
  <si>
    <t>AMADEUS 2021 - XXVIII. ročník mezinárodní klavírní soutěže pro mladé klavíristy; AMADEUS 2021</t>
  </si>
  <si>
    <t>04057881</t>
  </si>
  <si>
    <t>PODVALÁK Bošovice, z.s.</t>
  </si>
  <si>
    <t>Bošovice</t>
  </si>
  <si>
    <t>Podpora činnosti sboru Ženáči z Bošovic; Písničky našeho kraje</t>
  </si>
  <si>
    <t>Sjednocená organizace nevidomých a slabozrakých České republiky, zapsaný spolek</t>
  </si>
  <si>
    <t>Festival Dny umění nevidomých na Moravě 2021; Dny umění nevidomých na Moravě 2021</t>
  </si>
  <si>
    <t>Slovácký krúžek v Brně</t>
  </si>
  <si>
    <t>Provoz Slováckého krúžku v Brně v roce 2021; Folklórní činnost Slováckého krúžku v Brně</t>
  </si>
  <si>
    <t>Společnost pro starou hudbu (ČR), o. s.</t>
  </si>
  <si>
    <t>XXXIII. Mezinárodní letní škola staré hudby - Valtice 2021; XXXIII. Mezinárodní letní škola staré hudby - Valtice 2021</t>
  </si>
  <si>
    <t>04471415</t>
  </si>
  <si>
    <t>Spolek LÍPA 2015</t>
  </si>
  <si>
    <t>Lipůvka</t>
  </si>
  <si>
    <t>Tradice, které nás baví; Mikulášská nadílka 2021</t>
  </si>
  <si>
    <t>Prezentace lidového oděvu; Prezentace lidového oděvu</t>
  </si>
  <si>
    <t>SPOLEK PRO OBNOVU TRADIC</t>
  </si>
  <si>
    <t>Pohádkové Vánoce 2021; Pohádkové Vánoce 2021</t>
  </si>
  <si>
    <t>05177286</t>
  </si>
  <si>
    <t>Spolek pro rozvoj a zachování kulturních hodnot</t>
  </si>
  <si>
    <t>Hroznová Lhota</t>
  </si>
  <si>
    <t>Zpěvem k zachování tradic,rozvíjení příhraniční spolupráce,navazování na nově vzniklé tradice v ČR.; Zpívání u Živého Betlema,Česko zpívá koledy,setkání ženských sborů</t>
  </si>
  <si>
    <t>03037096</t>
  </si>
  <si>
    <t>Spolek přátel naivního a amatérského umění, z.s.</t>
  </si>
  <si>
    <t>Šerkovice</t>
  </si>
  <si>
    <t>Mezinárodní workshop naivních umělců s výstavou Kouzelný svět; Mezinárodní workshop naivních umělců s výstavou Kouzelný svět</t>
  </si>
  <si>
    <t>Tělocvičná jednota Sokol Drásov</t>
  </si>
  <si>
    <t>Drásov</t>
  </si>
  <si>
    <t>Festival tanečního mládí pro JMK 2021; Festival tanečního mládí pro JMK 2021</t>
  </si>
  <si>
    <t>Tělocvičná jednota Sokol Lomnice</t>
  </si>
  <si>
    <t>Lomnice</t>
  </si>
  <si>
    <t>Postupná obnova krojů v Lomnici.; Postupná obnova krojů v Lomnici</t>
  </si>
  <si>
    <t>Trampská osada Zmijáci, z. s.</t>
  </si>
  <si>
    <t>Olešnická Kytka; Olešnická Kytka</t>
  </si>
  <si>
    <t>03785921</t>
  </si>
  <si>
    <t>Unijazz, pobočný spolek Boskovice</t>
  </si>
  <si>
    <t>Boskovice 2021, festival pro židovskou čtvrť; Divadelní představení a workshopy, autorská čtení Boskovice 2021</t>
  </si>
  <si>
    <t>Vachův sbor moravských učitelek</t>
  </si>
  <si>
    <t>Vachův sbor moravských učitelek - navázání spolupráce s pěveckými sbory ze Slovinska; 7. ročník setkání moravských a slovinských sborů 2021</t>
  </si>
  <si>
    <t>Žebřiňák, z. s.</t>
  </si>
  <si>
    <t>Beseda u Bigbítu 2021; Beseda u Bigbítu 2021</t>
  </si>
  <si>
    <t>Hanáckoslovácký krúžek, z.s.</t>
  </si>
  <si>
    <t>Pánské čižmy na verbuňk; Pánské čižmy na verbuňk</t>
  </si>
  <si>
    <t>Kyničan, z.s.</t>
  </si>
  <si>
    <t>Moravské Knínice</t>
  </si>
  <si>
    <t>REGIONÁLNÍ KOLO SOUTĚŽE O NEJLEPŠÍHO TANEČNÍKA SLOVÁCKÉHO VERBUŇKU – 29.5.2021 Moravské Knínice; REGIONÁLNÍ KOLO SOUTĚŽE O NEJLEPŠÍHO TANEČNÍKA SLOVÁCKÉHO VERBUŇKU – 29.5.2021 Moravské Knínice</t>
  </si>
  <si>
    <t>Slovácký krúžek Svatobořice-Mistřín, z. s.</t>
  </si>
  <si>
    <t>Soutěž o nejlepšího tanečníka slováckého verbuňku na kyjovském Dolňácku; Soutěž o nejlepšího tanečníka slováckého verbuňku na kyjovském Dolňácku</t>
  </si>
  <si>
    <t>Soubor lidových písní a tanců Žerotín z.s.</t>
  </si>
  <si>
    <t>Podpora slováckého verbuňku 2021; Podpora slováckého verbuňku 2021</t>
  </si>
  <si>
    <t>41600614</t>
  </si>
  <si>
    <t>Sdružení Q, z.s.</t>
  </si>
  <si>
    <t>Činnost Sdružení Q v roce 2021</t>
  </si>
  <si>
    <t>Malovaný kraj, z. s.</t>
  </si>
  <si>
    <t>Vydávání Malovaného kraje v roce 2021 (75. výročí) včetně úhrady osobních nákladů</t>
  </si>
  <si>
    <t>Český svaz chovatelů, z.s., Krajské sdružení Jihomoravského kraje</t>
  </si>
  <si>
    <t>Zabezpečení chovatelských akcí ČSCH, Krajského sdružení Jihomoravského kraje v roce 2021</t>
  </si>
  <si>
    <t>SH ČMS - Krajské sdružení hasičů Jihomoravského kraje</t>
  </si>
  <si>
    <t>Činnost a provoz SH ČMS, Krajské sdružení hasičů JMK</t>
  </si>
  <si>
    <t>Moravská hasičská jednota</t>
  </si>
  <si>
    <t>Zastávka</t>
  </si>
  <si>
    <t>Činnost Moravské hasičské jednoty v roce 2021</t>
  </si>
  <si>
    <t>TJ Sport Bučovice, z. s.</t>
  </si>
  <si>
    <t>Letní šachový tábor Vřesovice 2021</t>
  </si>
  <si>
    <t>Orel</t>
  </si>
  <si>
    <t>OREL-memorandum- celoroční činnost a provozní náklady</t>
  </si>
  <si>
    <t>Český florbal</t>
  </si>
  <si>
    <t>Mistroství světa juniorů ve florbale 2021</t>
  </si>
  <si>
    <t>Česká baseballová asociace</t>
  </si>
  <si>
    <t>Mistrovství Evropy kadetů</t>
  </si>
  <si>
    <t>Jihomoravský krajský fotbalový svaz</t>
  </si>
  <si>
    <t>Podpora rozvoje a výchovy fotbalové mládeže v Jihomoravském kraji</t>
  </si>
  <si>
    <t>CK DACOM PHARMA KYJOV, z.s.</t>
  </si>
  <si>
    <t>28. ročník MCZ Na kole Regionem Kyjovského Slovácka 2021 - podpora v celoroční činnosti v roce 2021</t>
  </si>
  <si>
    <t>Spolek pro rodinu, z.s.</t>
  </si>
  <si>
    <t xml:space="preserve">Javorník </t>
  </si>
  <si>
    <t>Ahoj divočino</t>
  </si>
  <si>
    <t>Centrum volného času ZUBR, z.s.</t>
  </si>
  <si>
    <t>Motýlí stráň pod Hradiskem</t>
  </si>
  <si>
    <t>Rodinné centrum Kašpárkov, z.s.</t>
  </si>
  <si>
    <t>ZAHRADA FRČÍ</t>
  </si>
  <si>
    <t>5</t>
  </si>
  <si>
    <t>06449867</t>
  </si>
  <si>
    <t>Brněnsko, z.s.</t>
  </si>
  <si>
    <t>Železné</t>
  </si>
  <si>
    <t>Centrální propagace napoleonských akcí Slavkov 1805 (navýšení dotace z roku 2020)</t>
  </si>
  <si>
    <t>31.1.2022</t>
  </si>
  <si>
    <t>ZSPO</t>
  </si>
  <si>
    <t>71198440</t>
  </si>
  <si>
    <t>Regionální agrární komora Jihomoravského kraje (RAK Jmk)</t>
  </si>
  <si>
    <t>Podpora zemědělství a potravinářství v Jihomoravském kraji</t>
  </si>
  <si>
    <t>65264681</t>
  </si>
  <si>
    <t>Tělocvičná jednota Sokol Lelekovice</t>
  </si>
  <si>
    <t>Obnova budovy sokolovny - projektová dokumentace</t>
  </si>
  <si>
    <t>Tělocvičná jednota Sokol Dubňany</t>
  </si>
  <si>
    <t>Rekonstrukce a revitalizace sokolovny Dubňany</t>
  </si>
  <si>
    <t>48480495</t>
  </si>
  <si>
    <t>Tělocvičná jednota Sokol Zastávka</t>
  </si>
  <si>
    <t>Obnova sokolovny v Zastávce</t>
  </si>
  <si>
    <t>Tělocvičná jednota Sokol Brno I</t>
  </si>
  <si>
    <t>Oprava konstrukcí a prostoru pod Horní tělocvičnou Sokola Brno I</t>
  </si>
  <si>
    <t>49461532</t>
  </si>
  <si>
    <t>Tělocvičná jednota Sokol Přibyslavice</t>
  </si>
  <si>
    <t>Přibyslavice</t>
  </si>
  <si>
    <t>Zpracování kompletní projektové dokumentace rekonstrukce sokolovny Přibyslavice</t>
  </si>
  <si>
    <t>SINGLETRAIL Moravský kras, z.s.</t>
  </si>
  <si>
    <t>Řícmanice</t>
  </si>
  <si>
    <t>Údržba singletrailových tras v Jedovnicích a Mariánském údolí.</t>
  </si>
  <si>
    <t>01662350</t>
  </si>
  <si>
    <t>Můj domov Dolní Kounice, z. s.</t>
  </si>
  <si>
    <t>Dolní Kounice</t>
  </si>
  <si>
    <t>Oáza přátelství - péče o zeleň</t>
  </si>
  <si>
    <t>49408577</t>
  </si>
  <si>
    <t>Asociace rodičů a přátel zdravotně postižených dětí v ČR, z.s. Klub PAPRSEK</t>
  </si>
  <si>
    <t>Podpora pečujících a seniorů PAPRSEK</t>
  </si>
  <si>
    <t>ČLOVÍČEK (ONE LITTLE), z.s.</t>
  </si>
  <si>
    <t>Človíčkova rodina</t>
  </si>
  <si>
    <t>Girasole, sdružení pro pomoc a rozvoj  z. s.</t>
  </si>
  <si>
    <t>Odcházení</t>
  </si>
  <si>
    <t>22693599</t>
  </si>
  <si>
    <t>Vzdělání a mezigenereační vztahy ve Zbraslavi</t>
  </si>
  <si>
    <t>03305007</t>
  </si>
  <si>
    <t>Freedom Art z. s.</t>
  </si>
  <si>
    <t>Šťastný rodič - šťastné dítě - šťastná rodina</t>
  </si>
  <si>
    <t>Rodinná školička</t>
  </si>
  <si>
    <t>22896210</t>
  </si>
  <si>
    <t>Tvoříme a vzděláváme se s Kašpárkem</t>
  </si>
  <si>
    <t>07893116</t>
  </si>
  <si>
    <t>Spolek pro Rodinu z.s.</t>
  </si>
  <si>
    <t>Javorník</t>
  </si>
  <si>
    <t>Pomáhejme spolu</t>
  </si>
  <si>
    <t>70418489</t>
  </si>
  <si>
    <t>Šemík - Sdružení při Dětské jezdecké škole</t>
  </si>
  <si>
    <t>Kouzelný les</t>
  </si>
  <si>
    <t>02484773</t>
  </si>
  <si>
    <t>Zeměkvítkov, z. s.</t>
  </si>
  <si>
    <t>Mámo táto pojď si hrát, celoroční pro-rodinné akce</t>
  </si>
  <si>
    <t>02615037</t>
  </si>
  <si>
    <t>Spokojený senior - KLAS z.s.</t>
  </si>
  <si>
    <t>Spokojený senior, aktivní senior 21.století</t>
  </si>
  <si>
    <t>26991560</t>
  </si>
  <si>
    <t>Domácí hospic Girasole Hustopeče</t>
  </si>
  <si>
    <t>65841158</t>
  </si>
  <si>
    <t>Junák - český skaut, středisko Vyškov, z. s.</t>
  </si>
  <si>
    <t>Dokončení skautského domu ve Vyškově</t>
  </si>
  <si>
    <t>Výstava ručních prací; Výstava ručních prací</t>
  </si>
  <si>
    <t>DANZA Brno z.s.</t>
  </si>
  <si>
    <t>Mistrovství České republiky - Festival tanečního mládí 2021 Svazu učitelů tance ČR; MČR SUT 2021 - Choreografie Miniděti, Pódiové formace mažoretek</t>
  </si>
  <si>
    <t>05945984</t>
  </si>
  <si>
    <t>Hudbaznojmo, z.s.</t>
  </si>
  <si>
    <t>Hudební festival Znojmo 2021; Koncert vítězů, Vranovský zámek a Metastasio, věžní hudba</t>
  </si>
  <si>
    <t>Orel jednota Pozořice</t>
  </si>
  <si>
    <t>Pozořice</t>
  </si>
  <si>
    <t>Tradice v Pozořicích; Pracovní lidový oděv - kroj</t>
  </si>
  <si>
    <t>RASTISLAV Blansko, z. s.</t>
  </si>
  <si>
    <t>Slavnostní pěvecké koncerty a koncertní soustředění pro rodiny s dětmi v roce 2021; Příprava a realizace koncertů v ČR v roce 2021</t>
  </si>
  <si>
    <t>07886721</t>
  </si>
  <si>
    <t>Right 2 Dance z.s.</t>
  </si>
  <si>
    <t>Petrov</t>
  </si>
  <si>
    <t>Right 2 Dance; Right 2 Dance - Dance Gallery</t>
  </si>
  <si>
    <t>Kulturní činnost Rodinného centra Kašpárkov; Rok pohádek s Kašpárkem</t>
  </si>
  <si>
    <t>08301026</t>
  </si>
  <si>
    <t>T- Group Dance Studio, z. s.</t>
  </si>
  <si>
    <t>Saturday Night´s Alright - Velká stepařská show T-Group; Saturday Night´s Alright - Velká stepařská show T-Group</t>
  </si>
  <si>
    <t>Staň se loutkářem - Loutkohrátky; Staň se loutkářem - Loutkohrátky</t>
  </si>
  <si>
    <t>22674209</t>
  </si>
  <si>
    <t>Czech Ensemble Baroque, z.s.</t>
  </si>
  <si>
    <t>Loučka u Valašského Meziříčí</t>
  </si>
  <si>
    <t>Bacha na Mozarta! 2021</t>
  </si>
  <si>
    <t>noclehárny - 2. kolo a dofinancování - 3971288</t>
  </si>
  <si>
    <t>nízkoprahová denní centra - 2. kolo a dofinancování - 7342233</t>
  </si>
  <si>
    <t>terénní programy - 2. kolo a dofinancování - 8044270</t>
  </si>
  <si>
    <t>nízkoprahová zařízení pro děti a mládež - 2. kolo a dofinancování - 8223337</t>
  </si>
  <si>
    <t>terénní programy - 2. kolo a dofinancování - 9245951</t>
  </si>
  <si>
    <t>denní stacionáře - 2. kolo a dofinancování - 7223974</t>
  </si>
  <si>
    <t>domovy pro seniory - 2. kolo a dofinancování - 3936340</t>
  </si>
  <si>
    <t>nízkoprahová zařízení pro děti a mládež - 2. kolo a dofinancování - 8326775</t>
  </si>
  <si>
    <t>terénní programy - 2. kolo a dofinancování - 9648779</t>
  </si>
  <si>
    <t>domovy se zvláštním režimem - 2. kolo a dofinancování - 2405551</t>
  </si>
  <si>
    <t>telefonická krizová pomoc - 2. kolo a dofinancování - 3078189</t>
  </si>
  <si>
    <t>odborné sociální poradenství - 2. kolo a dofinancování - 8379887</t>
  </si>
  <si>
    <t>odborné sociální poradenství - 2. kolo a dofinancování - 1810907</t>
  </si>
  <si>
    <t>sociální rehabilitace - 2. kolo a dofinancování - 4090900</t>
  </si>
  <si>
    <t>raná péče - 2. kolo a dofinancování - 6288242</t>
  </si>
  <si>
    <t>pečovatelská služba - 2. kolo a dofinancování - 4104942</t>
  </si>
  <si>
    <t>odlehčovací služby - 2. kolo a dofinancování - 4260844</t>
  </si>
  <si>
    <t>sociální rehabilitace - 2. kolo a dofinancování - 4283658</t>
  </si>
  <si>
    <t>odborné sociální poradenství - 2. kolo a dofinancování - 1569072</t>
  </si>
  <si>
    <t>odborné sociální poradenství - 2. kolo a dofinancování - 6729796</t>
  </si>
  <si>
    <t>nízkoprahová zařízení pro děti a mládež - 2. kolo a dofinancování - 2255875</t>
  </si>
  <si>
    <t>nízkoprahová zařízení pro děti a mládež - 2. kolo a dofinancování - 9032134</t>
  </si>
  <si>
    <t>nízkoprahová zařízení pro děti a mládež - 2. kolo a dofinancování - 3914089</t>
  </si>
  <si>
    <t>domovy pro osoby se zdravotním postižením - 2. kolo a dofinancování - 1267235</t>
  </si>
  <si>
    <t>denní stacionáře - 2. kolo a dofinancování - 2966360</t>
  </si>
  <si>
    <t>terénní programy - 2. kolo a dofinancování - 3804942</t>
  </si>
  <si>
    <t>raná péče - 2. kolo a dofinancování - 4123958</t>
  </si>
  <si>
    <t>sociálně aktivizační služby pro seniory a osoby se zdravotním postižením - 2. kolo a dofinancování - 2076106</t>
  </si>
  <si>
    <t>tlumočnické služby - 2. kolo a dofinancování - 9212129</t>
  </si>
  <si>
    <t>odborné sociální poradenství - 2. kolo a dofinancování - 5244438</t>
  </si>
  <si>
    <t>odborné sociální poradenství - 2. kolo a dofinancování - 2619136</t>
  </si>
  <si>
    <t>tlumočnické služby - 2. kolo a dofinancování - 5756137</t>
  </si>
  <si>
    <t>sociální rehabilitace - 2. kolo a dofinancování - 7176755</t>
  </si>
  <si>
    <t>47885092</t>
  </si>
  <si>
    <t xml:space="preserve">Junák - český skaut, středisko Boskovice, z. s.  </t>
  </si>
  <si>
    <t>Nová střecha pro drnovický
skautský srub</t>
  </si>
  <si>
    <t>20. RJMK</t>
  </si>
  <si>
    <t xml:space="preserve">Junák - český skaut, středisko Křtiny, z. s. </t>
  </si>
  <si>
    <t>Oprava skautské klubovny ve Křtinách</t>
  </si>
  <si>
    <t>71165240</t>
  </si>
  <si>
    <t xml:space="preserve">Junák - český skaut, středisko Světla Blansko, z. s. </t>
  </si>
  <si>
    <t>Opravy, údržba a pořízení drobného dlouhodobého hmotného majetku na táborovou základnu "Na čolčí stezce" v Bohuslavicích</t>
  </si>
  <si>
    <t>65339363</t>
  </si>
  <si>
    <t xml:space="preserve">SH ČMS - Sbor dobrovolných hasičů Doubravice nad Svitavou </t>
  </si>
  <si>
    <t>Doubravice nad Svitavou</t>
  </si>
  <si>
    <t>Vybavení klubovny nábytkem - kroužku mladých hasičů při SDH Doubravice nad Svitavou</t>
  </si>
  <si>
    <t>65336640</t>
  </si>
  <si>
    <t>SH ČMS - Sbor dobrovolných hasičů Sychotín</t>
  </si>
  <si>
    <t>Sychotín</t>
  </si>
  <si>
    <t>Vybavení kolektivu mladých hasičů SDH Sychotín 2021</t>
  </si>
  <si>
    <t>65338405</t>
  </si>
  <si>
    <t xml:space="preserve">
SH ČMS - Sbor dobrovolných hasičů Šebetov  </t>
  </si>
  <si>
    <t>Šebetov</t>
  </si>
  <si>
    <t>Obnova a rozvoj MTZ pro práci s mladými hasiči</t>
  </si>
  <si>
    <t>62077589</t>
  </si>
  <si>
    <t xml:space="preserve">Ulita Blansko, z.s. </t>
  </si>
  <si>
    <t>MTZ Ulity 2021</t>
  </si>
  <si>
    <t>70866104</t>
  </si>
  <si>
    <t xml:space="preserve">Základní článek Hnutí Brontosaurus Modrý kámen </t>
  </si>
  <si>
    <t>Vybavení Lesní základny Seník</t>
  </si>
  <si>
    <t>65351665</t>
  </si>
  <si>
    <t xml:space="preserve">Česká tábornická unie - T.K.Smrček Brno, p.s. </t>
  </si>
  <si>
    <t>Obnova materiálu pro rok 2021</t>
  </si>
  <si>
    <t>44991029</t>
  </si>
  <si>
    <t xml:space="preserve">
EkoCentrum Brno  </t>
  </si>
  <si>
    <t>Průběžná údržba, opravy a dovybavení Centra Písečník v roce 2021</t>
  </si>
  <si>
    <t>07934815</t>
  </si>
  <si>
    <t xml:space="preserve">ENVIK z.s. </t>
  </si>
  <si>
    <t>Zkvalitnění zázemí pro klubové aktivity</t>
  </si>
  <si>
    <t>00408328</t>
  </si>
  <si>
    <t>Hnutí Brontosaurus</t>
  </si>
  <si>
    <t>ROZVOJ DOBROVOLNICKÉHO CENTRA HNUTÍ BRONTOSAURUS V BRNĚ V ROCE 2021</t>
  </si>
  <si>
    <t>62157302</t>
  </si>
  <si>
    <t xml:space="preserve">Junák - český skaut, okres Brno-město, z. s. </t>
  </si>
  <si>
    <t>Zabezpečení, úsporné vytápění, nové toalety a dovybavení skautského Moraváku</t>
  </si>
  <si>
    <t>62157388</t>
  </si>
  <si>
    <t xml:space="preserve">
Junák - český skaut, středisko A je to! Brno, z. s.  </t>
  </si>
  <si>
    <t>Obnova táborového vybavení</t>
  </si>
  <si>
    <t>60557125</t>
  </si>
  <si>
    <t xml:space="preserve">Junák - český skaut, středisko Axinit Brno, z. s. </t>
  </si>
  <si>
    <t>Vybavení a opravy skautského střediska</t>
  </si>
  <si>
    <t>75003252</t>
  </si>
  <si>
    <t xml:space="preserve">Junák - český skaut, středisko Brána Brno, z. s. </t>
  </si>
  <si>
    <t>Obnova vybavení tábořišť a vybavení nové klubovny</t>
  </si>
  <si>
    <t>60555521</t>
  </si>
  <si>
    <t xml:space="preserve">Junák - český skaut, středisko Dvojka Brno, z. s. </t>
  </si>
  <si>
    <t>Obnova a dovybavení letních táborů Dvojky Brno</t>
  </si>
  <si>
    <t>62157477</t>
  </si>
  <si>
    <t xml:space="preserve">Junák - český skaut, středisko Duha Brno, z. s. </t>
  </si>
  <si>
    <t>Doplnění a obnova vybavení skautských tábořišť v Uhřínově u Velkého Meziříčí a v Podolí nad Bobrůvkou</t>
  </si>
  <si>
    <t>60553707</t>
  </si>
  <si>
    <t xml:space="preserve">Junák - český skaut, středisko Hiawatha Brno, z. s.       </t>
  </si>
  <si>
    <t>Údržba a modernizace základen</t>
  </si>
  <si>
    <t>05677807</t>
  </si>
  <si>
    <t xml:space="preserve">Junák - český skaut, středisko Ignis Brno, z. s. </t>
  </si>
  <si>
    <t>Jídelna a táborové vybavení tábořišť Studenec a Valdíkov</t>
  </si>
  <si>
    <t>62157515</t>
  </si>
  <si>
    <t xml:space="preserve">Junák - český skaut, středisko Kompas Brno, z. s.       </t>
  </si>
  <si>
    <t>S Kompasem po správné cestě</t>
  </si>
  <si>
    <t>62157612</t>
  </si>
  <si>
    <t xml:space="preserve">Junák - český skaut, středisko Královo Pole Brno, z. s.       </t>
  </si>
  <si>
    <t>Oprava kuchyně a doplnění kuchyňského vybavení na tábořišti Terezín</t>
  </si>
  <si>
    <t>62157400</t>
  </si>
  <si>
    <t xml:space="preserve">Junák - český skaut, středisko Řehoře Mendla Brno, z. s. </t>
  </si>
  <si>
    <t>Doplnění potřebného vybavení střediska Řehoře Mendla</t>
  </si>
  <si>
    <t>62157469</t>
  </si>
  <si>
    <t xml:space="preserve">Junák - český skaut, středisko Vrbovec Brno, z. s. </t>
  </si>
  <si>
    <t>Údržba venkovního pláště a doplnění vybavení klubovny</t>
  </si>
  <si>
    <t>65765699</t>
  </si>
  <si>
    <t xml:space="preserve">Klubíčko, "z.s." </t>
  </si>
  <si>
    <t>Klubíčko - klubovny 2021</t>
  </si>
  <si>
    <t>71228969</t>
  </si>
  <si>
    <t>Kolpingova rodina Brno I.</t>
  </si>
  <si>
    <t>Zlepšení stanového tábořiště Lísek</t>
  </si>
  <si>
    <t>64329241</t>
  </si>
  <si>
    <t xml:space="preserve">Pionýr, z. s. - 7. pionýrská skupina Borač </t>
  </si>
  <si>
    <t>Tábory v Borači – nákup materiálu a obnova vybavení potřebných k postavení a zajištění chodu dvou turnusů letního tábora</t>
  </si>
  <si>
    <t>01514563</t>
  </si>
  <si>
    <t xml:space="preserve">Pionýr, z. s. - 32. pionýrská skupina Galaxie </t>
  </si>
  <si>
    <t>Tábořiště Aueršperk - Nové podsadové stany a oprava příjezdové cesty</t>
  </si>
  <si>
    <t>64329399</t>
  </si>
  <si>
    <t xml:space="preserve">Pionýr, z. s. - 91.pionýrská skupina HÁDY </t>
  </si>
  <si>
    <t>Vybavení táborové základny - umývárny a toalety</t>
  </si>
  <si>
    <t>44992921</t>
  </si>
  <si>
    <t xml:space="preserve">
Pionýr, z. s. - 85. pionýrská skupina Letka  </t>
  </si>
  <si>
    <t>Obměna podlážek podsadových stanů táborové základny</t>
  </si>
  <si>
    <t>62158155</t>
  </si>
  <si>
    <t>Pionýr, z. s. - 30. pionýrská skupina Mládí</t>
  </si>
  <si>
    <t>Obnova podlahy v jídelně na tábořišti Dolní Libochová</t>
  </si>
  <si>
    <t>64328261</t>
  </si>
  <si>
    <t>Pionýr, z. s. - Pionýrská skupina Pavučina</t>
  </si>
  <si>
    <t>MATERIÁLNÍ VYBAVENÍ TÁBORA pro léto 2021</t>
  </si>
  <si>
    <t>62156446</t>
  </si>
  <si>
    <t>Pionýr, z. s. - pionýrská skupina Pionýr Řečkovice</t>
  </si>
  <si>
    <t>Obnova a doplnění vybavení táborové základny</t>
  </si>
  <si>
    <t>64329364</t>
  </si>
  <si>
    <t xml:space="preserve">Pionýr, z. s. - 52. pionýrská skupina Slunovrat </t>
  </si>
  <si>
    <t>Obnova tábořiště Meziboří 2021</t>
  </si>
  <si>
    <t>64328589</t>
  </si>
  <si>
    <t xml:space="preserve">
Pionýr, z. s. - Pionýrská skupina Spartakovci  </t>
  </si>
  <si>
    <t>Obnova materiálního zabezpečení táborové základny v Sebranicích</t>
  </si>
  <si>
    <t>64327272</t>
  </si>
  <si>
    <t>Pionýr, z. s. - Pionýrská skupina 14.TSP Zeměpisná společnost "Po cestách vlasti"</t>
  </si>
  <si>
    <t>Obnova a pořízení táborového a tábornického vybavení a stolů do klubovny</t>
  </si>
  <si>
    <t>26676630</t>
  </si>
  <si>
    <t>"Sdružení tábornických oddílů mládeže"</t>
  </si>
  <si>
    <t>Materiální vybavení táborové základny - tábořiště Pod Sokolí horou</t>
  </si>
  <si>
    <t>26658038</t>
  </si>
  <si>
    <t xml:space="preserve">Společenství křesťanské mládeže v Brně Kohoutovicích z.s. </t>
  </si>
  <si>
    <t>Vybudování nové jímky na odpadní vodu základny Karolinka</t>
  </si>
  <si>
    <t>60552921</t>
  </si>
  <si>
    <t>Středisko Radost, z. s.</t>
  </si>
  <si>
    <t>Oprava a odvrácení havarijního stavu budov a pozemků na základně - Pro Radost 2020</t>
  </si>
  <si>
    <t xml:space="preserve">YMCA Brno </t>
  </si>
  <si>
    <t>Opravy a údržba táborové základny Veverská Bítýška 2021</t>
  </si>
  <si>
    <t>49460561</t>
  </si>
  <si>
    <t xml:space="preserve">Junák - český skaut, středisko Ivančice, z. s. </t>
  </si>
  <si>
    <t>DOKONČENÍ NADSTAVBY ZÁKLADNY LODĚNICE V ZOLCARECH</t>
  </si>
  <si>
    <t>22707816</t>
  </si>
  <si>
    <t xml:space="preserve">Junák - český skaut, Kaprálův mlýn, z. s. </t>
  </si>
  <si>
    <t>Ochoz u Brna</t>
  </si>
  <si>
    <t>Vybavení zázemí pro tábořiště a vzdělávací programy</t>
  </si>
  <si>
    <t>49459929</t>
  </si>
  <si>
    <t>Junák - český skaut, středisko Pozořice, z. s.</t>
  </si>
  <si>
    <t>OBNOVA MATERIÁLNĚ TECHNICKÉ ZÁKLADNY SKAUTSKÉHO STŘEDISKA POZOŘICE 2021</t>
  </si>
  <si>
    <t>65264363</t>
  </si>
  <si>
    <t>Junák - český skaut, středisko Šlapanice, z. s.</t>
  </si>
  <si>
    <t>Rozšíření kapacity táborové základny šlapanických junáků</t>
  </si>
  <si>
    <t>18565999</t>
  </si>
  <si>
    <t xml:space="preserve">Junák - český skaut, středisko Wahinkpe Střelice, z. s. </t>
  </si>
  <si>
    <t>Obnova vybavení skautského střediska ve Střelicích 2021</t>
  </si>
  <si>
    <t>44946678</t>
  </si>
  <si>
    <t xml:space="preserve">Junák - český skaut, okres Brno-venkov, z. s. </t>
  </si>
  <si>
    <t>Otmarov</t>
  </si>
  <si>
    <t>III. etapa opravy skautské chaty "Pod Ketkovákem"</t>
  </si>
  <si>
    <t>Projekt volnočasových aktivit pro děti v MC Oříšek</t>
  </si>
  <si>
    <t xml:space="preserve">Nová Zahrada Ivančice, z. s. </t>
  </si>
  <si>
    <t>Rozvoj Dílny Tesařík</t>
  </si>
  <si>
    <t>07828691</t>
  </si>
  <si>
    <t xml:space="preserve">Pionýr, z.s. - pionýrská skupina Modřice </t>
  </si>
  <si>
    <t>Modřice</t>
  </si>
  <si>
    <t>Klubovna jako ze škatulky</t>
  </si>
  <si>
    <t>Údržba prostor Rodinného centra Studánka</t>
  </si>
  <si>
    <t>65338944</t>
  </si>
  <si>
    <t xml:space="preserve">
SH ČMS - Sbor dobrovolných hasičů Březina  </t>
  </si>
  <si>
    <t>Březina</t>
  </si>
  <si>
    <t>Obnova a modernizace vybavení mladých hasičů</t>
  </si>
  <si>
    <t>27030679</t>
  </si>
  <si>
    <t>Táborníci Hrušovany u Brna, z.s.</t>
  </si>
  <si>
    <t>Hrušovany u Brna</t>
  </si>
  <si>
    <t>Mobiliář nové klubovny – 2. část</t>
  </si>
  <si>
    <t>45659133</t>
  </si>
  <si>
    <t>Junák - český skaut, středisko Svatopluk Břeclav, z. s.</t>
  </si>
  <si>
    <t>Obnova a doplnění táborových inventářů v roce 2021</t>
  </si>
  <si>
    <t>Obnova vybavení skautů</t>
  </si>
  <si>
    <t>70906564</t>
  </si>
  <si>
    <t xml:space="preserve">AVZO ČEJČ p.s. </t>
  </si>
  <si>
    <t>Čejč</t>
  </si>
  <si>
    <t>Dovybavení táborové základny Hornice</t>
  </si>
  <si>
    <t>26676613</t>
  </si>
  <si>
    <t>Jitřenka Bučovice z.s.</t>
  </si>
  <si>
    <t>Archlebov</t>
  </si>
  <si>
    <t>Vybavení centrální budovy Jitřenka Bučovice</t>
  </si>
  <si>
    <t>49939033</t>
  </si>
  <si>
    <t xml:space="preserve">Junák - český skaut, středisko Čejka Veselí nad Moravou, z. s. </t>
  </si>
  <si>
    <t>Nákup movitých věcí pro vybavení táborové základny a klubovny</t>
  </si>
  <si>
    <t>61742881</t>
  </si>
  <si>
    <t>Junák - český skaut, středisko Kyjov, z. s.</t>
  </si>
  <si>
    <t>Obnova základen skautského střediska Kyjov</t>
  </si>
  <si>
    <t>72033436</t>
  </si>
  <si>
    <t xml:space="preserve">Regionální centrum Hnutí Brontosaurus Podluží </t>
  </si>
  <si>
    <t>Budování zázemí pro akce Hnutí Brontosaurus Podluží</t>
  </si>
  <si>
    <t>05038065</t>
  </si>
  <si>
    <t xml:space="preserve">Vnorovská farní mládež, z.s. </t>
  </si>
  <si>
    <t>Vnorovy</t>
  </si>
  <si>
    <t>Stany pro tábořiště</t>
  </si>
  <si>
    <t>68689667</t>
  </si>
  <si>
    <t>ZÁLESÁCI - pobyt v přírodě, z. s.</t>
  </si>
  <si>
    <t>Oprava a obnova vybavení táborových staveb v Čeložnicích</t>
  </si>
  <si>
    <t>65840020</t>
  </si>
  <si>
    <t xml:space="preserve">SH ČMS - Sbor dobrovolných hasičů Bošovice </t>
  </si>
  <si>
    <t>Vybavení klubovny a sportovní výbava pro děti</t>
  </si>
  <si>
    <t>65840119</t>
  </si>
  <si>
    <t xml:space="preserve">SH ČMS - Sbor dobrovolných hasičů Drnovice </t>
  </si>
  <si>
    <t>Drnovice</t>
  </si>
  <si>
    <t>Rozvoj materiálně technické základny mimoškolních zájmových aktivit dětí a mládeže v roce 2021</t>
  </si>
  <si>
    <t>65840143</t>
  </si>
  <si>
    <t xml:space="preserve">SH ČMS - Sbor dobrovolných hasičů Hlubočany </t>
  </si>
  <si>
    <t>Hlubočany</t>
  </si>
  <si>
    <t>Modernizujeme, sportujeme 2021</t>
  </si>
  <si>
    <t>49438824</t>
  </si>
  <si>
    <t xml:space="preserve">Junák - český skaut, středisko Jevišovice, z. s. </t>
  </si>
  <si>
    <t>Jevišovice</t>
  </si>
  <si>
    <t>Obnova táborového vybavení a klubovny – Junák – český skaut, středisko Jevišovice, z. s.</t>
  </si>
  <si>
    <t>45657211</t>
  </si>
  <si>
    <t xml:space="preserve">SH ČMS - Sbor dobrovolných hasičů Jezeřany - Maršovice </t>
  </si>
  <si>
    <t>Jezeřany-Maršovice</t>
  </si>
  <si>
    <t>Rozvoj MTZ mladých hasičů a dorostu SDH Jezeřany-Maršovice</t>
  </si>
  <si>
    <t>49438441</t>
  </si>
  <si>
    <t xml:space="preserve">Vodácký oddíl NEPTUN ZNOJMO z.s. </t>
  </si>
  <si>
    <t>NEPTUN 2021 – Nový prostor multifunkční klubovny – etapa III.</t>
  </si>
  <si>
    <t>09485422</t>
  </si>
  <si>
    <t>Zachraň srdce, z.s.</t>
  </si>
  <si>
    <t>Projekt 10/10/10</t>
  </si>
  <si>
    <t>09884114</t>
  </si>
  <si>
    <t>Live 4G, z. s.</t>
  </si>
  <si>
    <t>Malé televizní studio Live 4G</t>
  </si>
  <si>
    <t>07998783</t>
  </si>
  <si>
    <t>Pro děti Prušánky z. s.</t>
  </si>
  <si>
    <t>Prušánky</t>
  </si>
  <si>
    <t>Domečku, kdo v tobě z Prušánek pobývá?</t>
  </si>
  <si>
    <t>00433799</t>
  </si>
  <si>
    <t>Územní sdružení Českého zahrádkářského svazu Hodonín</t>
  </si>
  <si>
    <t>Podpora zahrádkářské činnosti ÚS ČZS Hodonín</t>
  </si>
  <si>
    <t>04282817</t>
  </si>
  <si>
    <t>Orel jednota Brno-Žabovřesky</t>
  </si>
  <si>
    <t>Orelské svatováclavské hody v Brně-Žabovřeskách</t>
  </si>
  <si>
    <t>26674211</t>
  </si>
  <si>
    <t>SPOLEČNOST LUDVÍKA SVOBODY, zapsaný spolek</t>
  </si>
  <si>
    <t>Připomenutí 76. výročí osvobození Československa od nacistické nadvlády</t>
  </si>
  <si>
    <t>01324144</t>
  </si>
  <si>
    <t>Spolek Počteníčko</t>
  </si>
  <si>
    <t>Křížovkářská liga seniorů</t>
  </si>
  <si>
    <t>00546925</t>
  </si>
  <si>
    <t>Moravský rybářský svaz, z.s. pobočný spolek Břeclav</t>
  </si>
  <si>
    <t>Rekonstrukce překladiště rybí násady</t>
  </si>
  <si>
    <t>06147020</t>
  </si>
  <si>
    <t>Prokoncert z.s.</t>
  </si>
  <si>
    <t xml:space="preserve">	MORAVIA BRASS BAND - Debutové CD</t>
  </si>
  <si>
    <t>05114292</t>
  </si>
  <si>
    <t>Rybářský spolek Přímětice, z.s.</t>
  </si>
  <si>
    <t>Obnova zatopeného lomu Přímětice</t>
  </si>
  <si>
    <t>Jihomoravský krajský atletický svaz</t>
  </si>
  <si>
    <t>Jihomoravské krajské atletické soutěže</t>
  </si>
  <si>
    <t xml:space="preserve">22. RJMK </t>
  </si>
  <si>
    <t>YachtClub Dyje z.s.</t>
  </si>
  <si>
    <t>20. Pálavská regata 2021</t>
  </si>
  <si>
    <t>KSJ JmK, z.s.</t>
  </si>
  <si>
    <t>Kanice</t>
  </si>
  <si>
    <t>Mistrovství České republiky mládeže v jachtingu 2021</t>
  </si>
  <si>
    <t>00103811</t>
  </si>
  <si>
    <t>Česká speleologická společnost</t>
  </si>
  <si>
    <t>Výstroj a výzbroj SZS ČSS, stanice Morava</t>
  </si>
  <si>
    <t>00444359</t>
  </si>
  <si>
    <t>Česká lékařská společnost Jana Evangelisty Purkyně, z.s.</t>
  </si>
  <si>
    <t>V. konference dětské paliativní péče</t>
  </si>
  <si>
    <t>22819223</t>
  </si>
  <si>
    <t>os. PROBO</t>
  </si>
  <si>
    <t xml:space="preserve">	BOHUNICKÉ OKOLO 2021</t>
  </si>
  <si>
    <t>00433756</t>
  </si>
  <si>
    <t>Územní sdružení Českého zahrádkářského svazu Brno-město</t>
  </si>
  <si>
    <t>Podzimní výstava výpěstků ČZS Brno - město</t>
  </si>
  <si>
    <t>70874531</t>
  </si>
  <si>
    <t>Kolpingova rodina Blansko</t>
  </si>
  <si>
    <t>"Zlaté české ručičky" a "Vykoukněme z města ven"</t>
  </si>
  <si>
    <t>65265815</t>
  </si>
  <si>
    <t>Myslivecký spolek Žabčice - Unkovice</t>
  </si>
  <si>
    <t>Žabčice</t>
  </si>
  <si>
    <t xml:space="preserve">	Podpora mysliveckého spolku</t>
  </si>
  <si>
    <t>03446344</t>
  </si>
  <si>
    <t xml:space="preserve">	Cyklistický klub Brno, z.s.</t>
  </si>
  <si>
    <t>PÍSTOVICKÝ CYKLOKAPR 2021</t>
  </si>
  <si>
    <t>47886552</t>
  </si>
  <si>
    <t>Společnost katolického domu v Blansku, z. s.</t>
  </si>
  <si>
    <t>Modernizace toalet</t>
  </si>
  <si>
    <t>00542687</t>
  </si>
  <si>
    <t>Slovácký veslařský klub,spolek</t>
  </si>
  <si>
    <t>Nákup závodních lodí Swift</t>
  </si>
  <si>
    <t>65341350</t>
  </si>
  <si>
    <t>Orel jednota Brno - Husovice</t>
  </si>
  <si>
    <t xml:space="preserve">	Renovace havarijního stavu oplocení hřiště</t>
  </si>
  <si>
    <t>TENISOVÝ KLUB MALY´S OPEN, z.s.</t>
  </si>
  <si>
    <t>Kratochvilka</t>
  </si>
  <si>
    <t>VI. ročník tenisového turnaje ČTS kategorie dorost - dívky "BTC OPEN 2021"</t>
  </si>
  <si>
    <t>08153728</t>
  </si>
  <si>
    <t>Place for everybody z.s.</t>
  </si>
  <si>
    <t>Vlkoš</t>
  </si>
  <si>
    <t>Podpora rodin s dětmi s duševní poruchou v ORP Hodonín, Kyjov a Veselí nad Moravou</t>
  </si>
  <si>
    <t>71249109</t>
  </si>
  <si>
    <t>AGROTEC AUTOKLUB v AČR</t>
  </si>
  <si>
    <t>XVI. AGROTEC PETRONAS rally Hustopeče</t>
  </si>
  <si>
    <t>48515221</t>
  </si>
  <si>
    <t>Letní diecézní setkání mládeže</t>
  </si>
  <si>
    <t>65761707</t>
  </si>
  <si>
    <t>Folklorní sdružení JÁNOŠÍK Brno, z.s.</t>
  </si>
  <si>
    <t>PROVOZ - podpora činnosti FOS Jánošík Brno, vč. Dětí Dětského tanečního studia Ondrášek</t>
  </si>
  <si>
    <t>Orel župa Sedlákova</t>
  </si>
  <si>
    <t>Oprava střechy Bukovina 113</t>
  </si>
  <si>
    <t>00543217</t>
  </si>
  <si>
    <t>Tělovýchovná jednota Sloup, z. s.</t>
  </si>
  <si>
    <t>Výstavba sociálního zázemí</t>
  </si>
  <si>
    <t>Tenisový klub Tesla Brno, z.s.</t>
  </si>
  <si>
    <t>Přetlaková hala na 4 tenisové kurty</t>
  </si>
  <si>
    <t>TJ Mosilana Brno, z.s.</t>
  </si>
  <si>
    <t>Stavební úpravy vnější a vnitřní části budovy šaten a sociálního zařízení TJ MOSILANA Brno</t>
  </si>
  <si>
    <t>00544884</t>
  </si>
  <si>
    <t>Tělovýchovná jednota START Brno, z.s.</t>
  </si>
  <si>
    <t>Rekonstrukce šaten a sociálního zázemí TJ Start Brno</t>
  </si>
  <si>
    <t>Orel jednota Brno - Řečkovice</t>
  </si>
  <si>
    <t>Zkvalitnění zázemí tělocvičny v řečkovické orlovně</t>
  </si>
  <si>
    <t>16355466</t>
  </si>
  <si>
    <t>TJ Tatran Poštorná,z.s.</t>
  </si>
  <si>
    <t>Sportovní hala - zateplení střešní konstrukce</t>
  </si>
  <si>
    <t>TJ Dražovice, z. s.</t>
  </si>
  <si>
    <t>Oprava střechy kabin TJ Dražovice, z.s.</t>
  </si>
  <si>
    <t>05637961</t>
  </si>
  <si>
    <t>Tenisový klub Vracov, z.s.</t>
  </si>
  <si>
    <t>Vracov</t>
  </si>
  <si>
    <t>Oprava tenisových kurtů TK Vracov</t>
  </si>
  <si>
    <t>Tělocvičná jednota Sokol Lipovec</t>
  </si>
  <si>
    <t>Lipovec</t>
  </si>
  <si>
    <t>OPRAVA HAVARIJNÍHO STAVU OPĚRNÉ ZDI VÍCEÚČELOVÉHO HŘIŠTĚ LIPOVEC - II. ETAPA</t>
  </si>
  <si>
    <t>TJ Rudka,spolek</t>
  </si>
  <si>
    <t>Dostavba sociálního zařízení kabin TJ Rudka, spolek - II.etapa</t>
  </si>
  <si>
    <t>Sportovní klub Pernštejn Nedvědice, z.s.</t>
  </si>
  <si>
    <t>Zkvalitnění sportovního areálu v Nedvědici</t>
  </si>
  <si>
    <t>00530557</t>
  </si>
  <si>
    <t>Tělovýchovná jednota Lažánky, z.s.</t>
  </si>
  <si>
    <t>Lažánky</t>
  </si>
  <si>
    <t>Modernizace sportovního areálu v Chrástkách</t>
  </si>
  <si>
    <t>Tělocvičná jednota Sokol Blížkovice</t>
  </si>
  <si>
    <t>Blížkovice</t>
  </si>
  <si>
    <t>Rekonstrukce fotbalových kabin pro mládež TJ Sokol Blížkovice</t>
  </si>
  <si>
    <t>Tělovýchovná jednota Sokol Černá Hora, z.s.</t>
  </si>
  <si>
    <t>Oprava a rekonstrukce Sokolovny v majetku Tělovýchovné jednoty Sokol Černá Hora</t>
  </si>
  <si>
    <t>18565409</t>
  </si>
  <si>
    <t>Sdružení sportovních klubů Tišnov, z.s.</t>
  </si>
  <si>
    <t>Rekonstrukce podlahy sportovní haly SSK Tišnov</t>
  </si>
  <si>
    <t>Tělocvičná jednota Sokol Rosice</t>
  </si>
  <si>
    <t>Rekonstrukce a oprava fasády sokolovny TJ Sokol Rosice</t>
  </si>
  <si>
    <t>TJ Sokol Malhostovice,z.s.</t>
  </si>
  <si>
    <t>Malhostovice</t>
  </si>
  <si>
    <t>"REKONSTRUKCE  TOALET"- dokončení</t>
  </si>
  <si>
    <t>FK Křižanovice  spolek</t>
  </si>
  <si>
    <t>Křižanovice</t>
  </si>
  <si>
    <t>Rekonstrukce šaten a umýváren</t>
  </si>
  <si>
    <t>Hroch, z.s.</t>
  </si>
  <si>
    <t>Hroch- rekonstrukce oplocení hřišť</t>
  </si>
  <si>
    <t>ARPITHA z.s.</t>
  </si>
  <si>
    <t>Podolí</t>
  </si>
  <si>
    <t>Podpora kvality a bezpečnosti sportovního zázemí oddílu</t>
  </si>
  <si>
    <t>Tělovýchovná jednota Starovičky z.s.</t>
  </si>
  <si>
    <t>Starovičky</t>
  </si>
  <si>
    <t>Starovičky - rekonstrukce laviček sportovního areálu.</t>
  </si>
  <si>
    <t>FK Milotice z.s.</t>
  </si>
  <si>
    <t>Milotice</t>
  </si>
  <si>
    <t>Oprava zábradlí</t>
  </si>
  <si>
    <t>SK Čejč, z.s.</t>
  </si>
  <si>
    <t>SK Čejč z.s.</t>
  </si>
  <si>
    <t>Tělocvičná jednota Sokol Mutěnice</t>
  </si>
  <si>
    <t>Mutěnice</t>
  </si>
  <si>
    <t>Podpora sportu v Jihomoravském kraji v roce 2021</t>
  </si>
  <si>
    <t>Tenisový klub Kunštát, z.s.</t>
  </si>
  <si>
    <t>Oprava tenisových kurtů a přemístění skladu antuky</t>
  </si>
  <si>
    <t>TJ Bukovinka z.s.</t>
  </si>
  <si>
    <t>Bukovinka</t>
  </si>
  <si>
    <t>Rekonstrukce fotbalového hřiště TJ Bukovinka , z.s. - etapa 3</t>
  </si>
  <si>
    <t>TJ LODNÍ SPORTY BRNO</t>
  </si>
  <si>
    <t>Odstranění havarijního stavu – oprava splaškové a dešťové kanalizace jako součást provozuschopnosti sociálního zařízení v provozní budově areálu loděnice Rakovec.</t>
  </si>
  <si>
    <t>FK Zbraslav, z.s.</t>
  </si>
  <si>
    <t>Krytá tribuna v areálu FK Zbraslav</t>
  </si>
  <si>
    <t>Rekonstrukce schodiště před sokolovnou. 2. Etapa - oprava nevyhovujícího schodiště.</t>
  </si>
  <si>
    <t>SK Újezd u Brna z. s.</t>
  </si>
  <si>
    <t>Újezd u Brna</t>
  </si>
  <si>
    <t>Dostavba hráčských šaten v Újezdě u Brna</t>
  </si>
  <si>
    <t>TJ Ochoz u Brna z.s.</t>
  </si>
  <si>
    <t>Přístavba skladu tréninkových pomůcek TJ Ochoz u Brna</t>
  </si>
  <si>
    <t>Výměna stavebních otvorů tělocvičny - Orel jednota Letonice</t>
  </si>
  <si>
    <t>Jezdecký klub Vítovice z.s.</t>
  </si>
  <si>
    <t>Rousínov</t>
  </si>
  <si>
    <t>Oprava střechy zázemí sportoviště</t>
  </si>
  <si>
    <t>SK Křenovice z.s.</t>
  </si>
  <si>
    <t>Oprava nevyhovujícího stavu kabin spolku III. etapa</t>
  </si>
  <si>
    <t>TJ Sokol Hevlín, z. s.</t>
  </si>
  <si>
    <t>Hevlín</t>
  </si>
  <si>
    <t>Rekonstrukce střechy kabin</t>
  </si>
  <si>
    <t>TJ Brno, Dvorska, z.s.</t>
  </si>
  <si>
    <t>Oprava sociálního zařízení</t>
  </si>
  <si>
    <t>Tělovýchovná jednota Šošůvka, z. s.</t>
  </si>
  <si>
    <t>Šošůvka</t>
  </si>
  <si>
    <t>Oprava oplocení fotbalového hřiště</t>
  </si>
  <si>
    <t>FK Kunštát, z.s.</t>
  </si>
  <si>
    <t>Údržba fotbalového areálu FK Kunštát</t>
  </si>
  <si>
    <t>04738659</t>
  </si>
  <si>
    <t>TJ Brněnská přehrada z.s.</t>
  </si>
  <si>
    <t>Nosislav</t>
  </si>
  <si>
    <t>ŠKOLNÍ A VÝCVIKOVÁ PLACHETNICE S PŘÍSLUŠENSTVÍM</t>
  </si>
  <si>
    <t>SK Tatran Šatov, z.s.</t>
  </si>
  <si>
    <t>Rekonstrukce travnaté plochy - SK Tatran Šatov</t>
  </si>
  <si>
    <t>Spolek volejbalu Hrušovany nad Jevišovkou</t>
  </si>
  <si>
    <t>Oprava opěrné zdi - hřiště na plážový volejbal</t>
  </si>
  <si>
    <t>Tělocvičná jednota Sokol Šlapanice u Brna</t>
  </si>
  <si>
    <t>Oprava havarijního stavu střechy</t>
  </si>
  <si>
    <t>TJ Sokol Hroznová Lhota z.s.</t>
  </si>
  <si>
    <t>Výměna oken</t>
  </si>
  <si>
    <t>TATRAN Kohoutovice, z.s.</t>
  </si>
  <si>
    <t>Opravy a údržba zařízení ve sportovním areálu TATRANU Kohoutovice, z.s., Voříškova 864/59, 623 00 Brno</t>
  </si>
  <si>
    <t>Jezdecký klub Poštorná, z.s.</t>
  </si>
  <si>
    <t>Rekonstrukce sociálního zařízení</t>
  </si>
  <si>
    <t>00530913</t>
  </si>
  <si>
    <t>Tělocvičná jednota Sokol Kyjov</t>
  </si>
  <si>
    <t>Generální oprava šaten a sociálního zařízení</t>
  </si>
  <si>
    <t>TJ Sokol Drnovice, z.s.</t>
  </si>
  <si>
    <t>Rekonstrukce zdroje tepla</t>
  </si>
  <si>
    <t>SK Podlužan Prušánky z.s.</t>
  </si>
  <si>
    <t>Investice do hlediště a sociálního zázemí kuželkářské haly</t>
  </si>
  <si>
    <t>TJ Višňové z.s.</t>
  </si>
  <si>
    <t>Výměna osvětlení ve sportovní hale</t>
  </si>
  <si>
    <t>TJ Sokol Velatice, spolek</t>
  </si>
  <si>
    <t>Velatice</t>
  </si>
  <si>
    <t>Rekonstrukce soc. zařízení sokolovny ve Velaticích</t>
  </si>
  <si>
    <t>TJ Sokol Hamiltony, z.s.</t>
  </si>
  <si>
    <t>Výměna oken v hlavním sále sokolovny TJ Sokol Hamiltony, z.s. a oprava zasedací místnosti</t>
  </si>
  <si>
    <t>TJ Miroslav, z.s.</t>
  </si>
  <si>
    <t>Miroslav</t>
  </si>
  <si>
    <t>Výměna oken a dveří v tělocvičně TJ Miroslav, z.s.</t>
  </si>
  <si>
    <t>Bystrcký tenisový klub Brno, z. s.</t>
  </si>
  <si>
    <t>II. ETAPA: TZB - ÚSTŘEDNÍ VYTÁPĚNÍ - MODERNIZACE A  OPRAVA</t>
  </si>
  <si>
    <t>07752326</t>
  </si>
  <si>
    <t>Městský sportovní klub Břeclav oddíl fotbalu, pobočný spolek</t>
  </si>
  <si>
    <t>Rekonstrukce umělého osvětlení Slovan Břeclav</t>
  </si>
  <si>
    <t>Tělocvičná jednota Sokol Bučovice</t>
  </si>
  <si>
    <t>Oprava povrchu tenisových a volejbalových kurtů</t>
  </si>
  <si>
    <t>00531839</t>
  </si>
  <si>
    <t>TJ STADION BRNO z.s.</t>
  </si>
  <si>
    <t>Oprava/výměna havarijního stavu kanalizace</t>
  </si>
  <si>
    <t>07939400</t>
  </si>
  <si>
    <t>Veselí v pohybu, z.s.</t>
  </si>
  <si>
    <t>Zázemí beachového hřiště</t>
  </si>
  <si>
    <t>Olympia Blansko, z.s.</t>
  </si>
  <si>
    <t>Výstavba mládežnických pálkařských tunelů</t>
  </si>
  <si>
    <t>SK Olympia Ráječko, z.s.</t>
  </si>
  <si>
    <t>Ráječko</t>
  </si>
  <si>
    <t>Regenerace fotbalového hřiště</t>
  </si>
  <si>
    <t>FK ZNOJMO z.s.</t>
  </si>
  <si>
    <t>Nový Šaldorf-Sedlešovice</t>
  </si>
  <si>
    <t>Oprava travnatých povrchů</t>
  </si>
  <si>
    <t>Tělocvičná jednota Sokol Hluboké Mašůvky</t>
  </si>
  <si>
    <t>Hluboké Mašůvky</t>
  </si>
  <si>
    <t>Rekonstrukce oplocení hřiště včetně vjezdové brány, vytvoření míst na sezení vedle střídaček</t>
  </si>
  <si>
    <t>Tělovýchovná jednota Suchohrdly u Miroslavi, spolek</t>
  </si>
  <si>
    <t>Suchohrdly u Miroslavi</t>
  </si>
  <si>
    <t>Oprava střechy budovy šaten na fotbalovém hřišti v Suchohrdly u Miroslavi.</t>
  </si>
  <si>
    <t>Tenisový klub Moravský Krumlov z.s.</t>
  </si>
  <si>
    <t>Osvětlení tenisových kurtů</t>
  </si>
  <si>
    <t>Vysokoškolský sportovní klub Univerzita Brno</t>
  </si>
  <si>
    <t>Rozvoj sportu dětí a mládeže členů Vysokoškolského sportovního klubu Univerzita Brno</t>
  </si>
  <si>
    <t>00557650</t>
  </si>
  <si>
    <t>T. J. Sokol Brno I – činnost oddílů v roce 2021</t>
  </si>
  <si>
    <t>00530697</t>
  </si>
  <si>
    <t>Tělocvičná jednota Sokol Brno - Židenice</t>
  </si>
  <si>
    <t>"Sportujeme v roce 2021"</t>
  </si>
  <si>
    <t>00544914</t>
  </si>
  <si>
    <t>TJ Tatran Bohunice z.s.</t>
  </si>
  <si>
    <t>Podpora pravidelné činnosti sportovních organizací</t>
  </si>
  <si>
    <t>TJ Lokomotiva Břeclav, z.s.</t>
  </si>
  <si>
    <t>Podpora pravidelných sportovních aktivit oddílu atletiky TJ Lokomotiva Břeclav, z.s.</t>
  </si>
  <si>
    <t>00214272</t>
  </si>
  <si>
    <t>Sportovní klub Brno - Žabovřesky z.s.</t>
  </si>
  <si>
    <t>Podpora činnosti oddílu OB SK Brno – Žabovřesky v roce 2021</t>
  </si>
  <si>
    <t>TAK Hellas Brno z.s.</t>
  </si>
  <si>
    <t>Podpora pravidelné sportovní činnosti - zápas, vzpírání</t>
  </si>
  <si>
    <t>Tělocvičná jednota Sokol Brno - Husovice</t>
  </si>
  <si>
    <t>Podpora sportovní činnosti mládeže v roce 2021</t>
  </si>
  <si>
    <t>T.J. KOMÍN, z.s.</t>
  </si>
  <si>
    <t>Zajištění pravidelné činnosti T.J. KOMÍN v roce 2021</t>
  </si>
  <si>
    <t>Podpora sportovní činnosti v roce 2021</t>
  </si>
  <si>
    <t>Tělocvičná jednota Sokol Předklášteří</t>
  </si>
  <si>
    <t>Předklášteří</t>
  </si>
  <si>
    <t>Podpora sportujících dětí a mládeže TJ Sokola Předklášteří</t>
  </si>
  <si>
    <t>Sportovní klub Kuřim, z.s.</t>
  </si>
  <si>
    <t>Celoroční činnost dětí a mládeže oddílu házené SK Kuřim</t>
  </si>
  <si>
    <t>Tělovýchovná jednota Sokol Lanžhot, z.s.</t>
  </si>
  <si>
    <t>Provozní výdaje 2021</t>
  </si>
  <si>
    <t>00558222</t>
  </si>
  <si>
    <t>Tělocvičná jednota Sokol Hodonín</t>
  </si>
  <si>
    <t>Podpora pravidelné činnosti T. J. Sokol Hodonín</t>
  </si>
  <si>
    <t>TJ Jiskra Kyjov, z.s.</t>
  </si>
  <si>
    <t>Podpora sportovní činnosti dětí a mládeže v TJ Jiskra Kyjov</t>
  </si>
  <si>
    <t>HC Orli Znojmo - mládež, z.s.</t>
  </si>
  <si>
    <t>Zajištění dopravy týmů HC Orli Znojmo - mládež k hokejovým utkáním</t>
  </si>
  <si>
    <t>FK Blansko, z.s.</t>
  </si>
  <si>
    <t>Fotbal FK Blansko, z.s. 2021</t>
  </si>
  <si>
    <t>FC Boskovice, z.s.</t>
  </si>
  <si>
    <t>Podpora mládežnických družstev FC Boskovice,z.s. na rok 2021</t>
  </si>
  <si>
    <t>FC ZBROJOVKA BRNO, z.s.</t>
  </si>
  <si>
    <t>Podpora mládežnického sportu FC ZBROJOVKA BRNO</t>
  </si>
  <si>
    <t>DSP KOMETA BRNO, z.s.</t>
  </si>
  <si>
    <t>DSP Kometa Brno - činnost 2021</t>
  </si>
  <si>
    <t>TC Brno, z. s.</t>
  </si>
  <si>
    <t>Zajištění celoroční činnosti tenisového klubu se šestnácti družstvy mládeže (od minitenisu po dorost) a čtyřmi družstvy dospělých (od ligy po krajskou soutěž)</t>
  </si>
  <si>
    <t>Sportovní klub moderní gymnastiky MANTILA Brno,z.s.</t>
  </si>
  <si>
    <t>Podpora sportu v Jihomoravském kraji</t>
  </si>
  <si>
    <t>KOMETA GROUP, spolek</t>
  </si>
  <si>
    <t>Podpora pravidelné činnosti</t>
  </si>
  <si>
    <t>Rugby Club Dragon Brno, z.s.</t>
  </si>
  <si>
    <t>Provozní náklady na zajištění činnosti Rugby Clubu Dragon Brno</t>
  </si>
  <si>
    <t>SK Líšeň</t>
  </si>
  <si>
    <t>Zajištění celoročního sportování 25 mládežnických družstev</t>
  </si>
  <si>
    <t>Atletický oddíl Bystrc Young Athletic Club Brno, z.s.</t>
  </si>
  <si>
    <t>Zabezpečení činnosti oddílu BYAC Brno z.s. na rok 2021</t>
  </si>
  <si>
    <t>JUMP ATHLETIC CLUB BRNO z.s.</t>
  </si>
  <si>
    <t>Kovalovice</t>
  </si>
  <si>
    <t>Aligators z. s.</t>
  </si>
  <si>
    <t>Klobouky u Brna</t>
  </si>
  <si>
    <t>Podpora pravidelné sportovní činnosti florbalového klubu Aligators z. s.</t>
  </si>
  <si>
    <t>FK Hodonín z.s.</t>
  </si>
  <si>
    <t>Zajištění provozních nákladů fotbalového klubu FK Hodonín v roce 2021</t>
  </si>
  <si>
    <t>Atletický klub Hodonín,z.s.</t>
  </si>
  <si>
    <t>Podpora činnosti Atletického klubu Hodonín,z.s. v roce 2021</t>
  </si>
  <si>
    <t>Blanenský Basketbalový Klub Blansko, z.s.</t>
  </si>
  <si>
    <t>Podpora dětí a mládeže při rozvoji basketbalových dovedností v BBK Blansko v roce 2021</t>
  </si>
  <si>
    <t>SKP MG BRNO, z. s.</t>
  </si>
  <si>
    <t>Podpora činnosti klubu moderní a skupinové estetické gymnastiky</t>
  </si>
  <si>
    <t>HROŠI BRNO z.s.</t>
  </si>
  <si>
    <t>Hroši Brno, provoz baseballového klubu v roce 2021</t>
  </si>
  <si>
    <t>SK PROVO Brno z.s.</t>
  </si>
  <si>
    <t>SK PROVO BRNO 2021</t>
  </si>
  <si>
    <t>22864890</t>
  </si>
  <si>
    <t>Squash Viktoria, z.s.</t>
  </si>
  <si>
    <t>CELOROČNÍ SPORTOVNÍ ČINNOST DĚTÍ A MLÁDEŽE VE SQUASHI</t>
  </si>
  <si>
    <t>HCM Úvoz Brno, z.s.</t>
  </si>
  <si>
    <t>Podpora sportovní činnosti dětí a mládeže spolku HCM Úvoz Brno, z.s.</t>
  </si>
  <si>
    <t>Sportovní akademie mládeže Brno, z.s.</t>
  </si>
  <si>
    <t>Rozvoj basketbalu u dětí a mládeže</t>
  </si>
  <si>
    <t>Klub plaveckých sportů policie Kometa Brno z. s.</t>
  </si>
  <si>
    <t>Zabezpečení sportovní činnosti plavců Komety Brno</t>
  </si>
  <si>
    <t>00209619</t>
  </si>
  <si>
    <t>Ski klub Victoria Brno z.s.</t>
  </si>
  <si>
    <t>Pravidelná tréninková a závodní činnost Ski klub Victoria Brno z.s.</t>
  </si>
  <si>
    <t>FC Svratka Brno, z. s.</t>
  </si>
  <si>
    <t>Podpora mládežnické kopané</t>
  </si>
  <si>
    <t>ŽLTC Brno, z.s.</t>
  </si>
  <si>
    <t>Podpora pravidelné sportovní činnosti ŽLTC Brno na rok 2021</t>
  </si>
  <si>
    <t>AK Olymp Brno, spolek</t>
  </si>
  <si>
    <t>Podpora pravidelné sportovní činnosti atletů AK Olympu Brno, spolek</t>
  </si>
  <si>
    <t>Judo SK Královo Pole Brno, z.s.</t>
  </si>
  <si>
    <t>Podpora pravidelné činnosti JUDO SKKP Brno z.s.</t>
  </si>
  <si>
    <t>Podpora výkonnostního a vrcholového sportu - účast na MČR, pořádání soutěží, sportování talentované mládeže</t>
  </si>
  <si>
    <t>FBŠ Hattrick Brno, z.s.</t>
  </si>
  <si>
    <t>Podpora tréninkové činnosti mládežnických družstev</t>
  </si>
  <si>
    <t>Klub biatlonu STŘELKA p.s.</t>
  </si>
  <si>
    <t>Podpora sportovního klubu Střelka Brno - biatlon 2021</t>
  </si>
  <si>
    <t>Pravidelná sportovní činnost mládeže v basketbalovém klubu KP Brno v roce 2021</t>
  </si>
  <si>
    <t>Volejbalový klub Královo Pole, z.s.</t>
  </si>
  <si>
    <t>Celoroční činnost VK ve volejbale</t>
  </si>
  <si>
    <t>Český veslařský klub Brno z.s.</t>
  </si>
  <si>
    <t>Náklady na trenéry, dopravu a stravné na závody.</t>
  </si>
  <si>
    <t>Klub plavecké školy Krokodýl Brno, z.s.</t>
  </si>
  <si>
    <t>Podpora sportující mládeže</t>
  </si>
  <si>
    <t>HK Ivančice, z.s.</t>
  </si>
  <si>
    <t>Rozvoj a podpora mládežnické házené v Ivančicích a okolí</t>
  </si>
  <si>
    <t>Tělocvičná jednota Sokol Telnice</t>
  </si>
  <si>
    <t>Telnice</t>
  </si>
  <si>
    <t>Podpora sportu v Jihomoravském kraji v r. 2021 - T.J.Sokol Telnice</t>
  </si>
  <si>
    <t>Sportovní klub Tenis Tišnov, z.s.</t>
  </si>
  <si>
    <t>Celoroční příprava mládeže SK Tenis Tišnov na soutěže družstev a jednotlivců v roce 2021</t>
  </si>
  <si>
    <t>Orel jednota Telnice</t>
  </si>
  <si>
    <t>Sportovní činnost dětí a mládeže v oddílech Orla jednoty Telnice</t>
  </si>
  <si>
    <t>Plavecký klub Kuřim, z. s.</t>
  </si>
  <si>
    <t>Trénink závodního, sportovního a zdokonalovacího plavání pro děti a mládež. Účast na závodech.</t>
  </si>
  <si>
    <t>LAWN TENNIS CLUB HODONÍN, spolek</t>
  </si>
  <si>
    <t>Podpora sportovní činnosti tenisového klubu v roce 2021 se zaměřením na mládež</t>
  </si>
  <si>
    <t>49419196</t>
  </si>
  <si>
    <t>Veslařský klub Hodonín z.s.</t>
  </si>
  <si>
    <t>Veslování v Hodoníně</t>
  </si>
  <si>
    <t>Sportovní hokejový klub mládeže Hodonín</t>
  </si>
  <si>
    <t>Podpora činnosti klubu</t>
  </si>
  <si>
    <t>27009343</t>
  </si>
  <si>
    <t>Karate Klub Kyjov, z.s.</t>
  </si>
  <si>
    <t>Podpora činnosti Karate Klubu Kyjov, z.s. v roce 2021</t>
  </si>
  <si>
    <t>Sportovní klub TRASKO Vyškov, z.s.</t>
  </si>
  <si>
    <t>Sportovní činnost oddílu moderní gymnastiky SK TRASKO Vyškov, z.s.</t>
  </si>
  <si>
    <t>Atletický klub AHA Vyškov, z. s.</t>
  </si>
  <si>
    <t>Podpora činnosti Atletického klubu AHA Vyškov, z. s. v roce 2021</t>
  </si>
  <si>
    <t>Provozní výdaje TJ Sport Bučovice v roce 2021</t>
  </si>
  <si>
    <t>06441254</t>
  </si>
  <si>
    <t>Plavecký klub Znojmo z.s.</t>
  </si>
  <si>
    <t>Sportovní aktivity PK Znojmo, z.s. 2021</t>
  </si>
  <si>
    <t>SK Aerobic professional z.s.</t>
  </si>
  <si>
    <t>Volejbalový klub Znojmo - Přímětice, z.s.</t>
  </si>
  <si>
    <t>Sportovní činnost VK Znojmo-Přímětice v roce 2021</t>
  </si>
  <si>
    <t>TJ Znojmo, z.s.</t>
  </si>
  <si>
    <t>Podpora dlouhodobé sportovní činnosti dětí a mládeže oddílu florbalu TJ Znojmo z.s.</t>
  </si>
  <si>
    <t>1. SC ZNOJMO - mládež, spolek</t>
  </si>
  <si>
    <t>Činnost 1. SC Znojmo - mládež, spolek v roce 2021</t>
  </si>
  <si>
    <t>04465440</t>
  </si>
  <si>
    <t>Florbal Židenice, z.s.</t>
  </si>
  <si>
    <t>Florbal - celoroční činnost (tréninky, soutěže, soustředění, kempy)</t>
  </si>
  <si>
    <t>03123901</t>
  </si>
  <si>
    <t>FBC Dragons, z.s.</t>
  </si>
  <si>
    <t>Podpora celoroční činnosti florbalového klubu FBC Dragons</t>
  </si>
  <si>
    <t>04276116</t>
  </si>
  <si>
    <t>BADMINTON FSpS MU, z.s.</t>
  </si>
  <si>
    <t>Zajištění činnosti mládeže badmintonového oddílu BADMINTON FSpS MU v roce 2021</t>
  </si>
  <si>
    <t>Tělocvičná jednota Sokol Újezd u Brna</t>
  </si>
  <si>
    <t>Zajištění zdrojů pro činnost klubových oddílů házené a volejbalu a cvičení oddílu všestrannosti</t>
  </si>
  <si>
    <t>TJ Jiskra Strážnice z.s.</t>
  </si>
  <si>
    <t>Zajištění tréninkových podmínek pro mládežnické kategorie v roce 2021</t>
  </si>
  <si>
    <t>TJ TATRAN Rousínov, z.s.</t>
  </si>
  <si>
    <t>Podpora sportu dětí, mládeže a mladých sportovců</t>
  </si>
  <si>
    <t>Tělovýchovná jednota Holubice, z.s.</t>
  </si>
  <si>
    <t>Holubice</t>
  </si>
  <si>
    <t>Financování sportovní činnosti TJ Holubice</t>
  </si>
  <si>
    <t>Podpora sportovní činnosti TJ Sokol Bučovice</t>
  </si>
  <si>
    <t>HC Blansko, z.s.</t>
  </si>
  <si>
    <t>Rytířská škola bruslení</t>
  </si>
  <si>
    <t>00531987</t>
  </si>
  <si>
    <t>PŠR z.s.</t>
  </si>
  <si>
    <t>PŠR (Plavecká škola Rybka) - plavecká příprava dětí a mládeže</t>
  </si>
  <si>
    <t>Sportovní klub Moravská Slavia-fotbal, z.s.</t>
  </si>
  <si>
    <t>Celoroční podpora sportovní činnosti mládeže</t>
  </si>
  <si>
    <t>Orel jednota Kuřim</t>
  </si>
  <si>
    <t>Celoroční činnost sportovních oddílů</t>
  </si>
  <si>
    <t>"FC Slovan Rosice, z.s."</t>
  </si>
  <si>
    <t>Podpora celoroční pravidelné sportovní činnosti mládeže</t>
  </si>
  <si>
    <t>FC Ivančice, z.s.</t>
  </si>
  <si>
    <t>Podpora sportovní činnosti dětí a mládeže fotbalového klubu FC Ivančice, z.s</t>
  </si>
  <si>
    <t>Tělovýchovná Jednota Sokol Pohořelice, z.s.</t>
  </si>
  <si>
    <t>Podpora sportovních aktivit dětí a mládeže</t>
  </si>
  <si>
    <t>Amatérský fotbalový klub Tišnov, z.s.</t>
  </si>
  <si>
    <t>Podpora pravidelné sportovní činnosti AFK Tišnov</t>
  </si>
  <si>
    <t>Tělocvičná jednota Sokol Břeclav</t>
  </si>
  <si>
    <t>Projekt sokolské sportování</t>
  </si>
  <si>
    <t>Házená Legata Hustopeče, z. s.</t>
  </si>
  <si>
    <t>S míčem opět do formy aneb po Covidu zase od začátku</t>
  </si>
  <si>
    <t>FC Veselí n. Moravou, z.s.</t>
  </si>
  <si>
    <t>FC Veselí nad Moravou - mládežnická kopaná 2021</t>
  </si>
  <si>
    <t>00227200</t>
  </si>
  <si>
    <t>Tělovýchovná jednota Slovan Hodonín, z. s.</t>
  </si>
  <si>
    <t>Působení TJ v soutěžích ČAST, ČTS, a ČSJ</t>
  </si>
  <si>
    <t>TJ Slovan Bzenec z.s.</t>
  </si>
  <si>
    <t>Bzenec</t>
  </si>
  <si>
    <t>Sokol Dobšice, z.s.</t>
  </si>
  <si>
    <t>Dobšice</t>
  </si>
  <si>
    <t>FC DOSTA BYSTRC - KNÍNIČKY,spolek</t>
  </si>
  <si>
    <t>Provoz a činnost klubu</t>
  </si>
  <si>
    <t>Tělocvičná jednota Sokol Brno - Obřany - Maloměřice</t>
  </si>
  <si>
    <t>Financování činnosti a provozu sportovních oddílů TJ Sokol Brno - Obřany - Maloměřice</t>
  </si>
  <si>
    <t>Tenisový klub Dolní Dunajovice, spolek</t>
  </si>
  <si>
    <t>Dolní Dunajovice</t>
  </si>
  <si>
    <t>Výdaje tenisového klubu na provozní náklady</t>
  </si>
  <si>
    <t>TJ Moravan Lednice z.s.</t>
  </si>
  <si>
    <t>Lednice</t>
  </si>
  <si>
    <t>Podpora pravidelné činnosti mládeže TJ Moravan Lednice</t>
  </si>
  <si>
    <t>Tělovýchovná jednota FK Sokol Lovčice, z.s.</t>
  </si>
  <si>
    <t>Lovčice</t>
  </si>
  <si>
    <t>Činost TJ FK Sokolu Lovčice</t>
  </si>
  <si>
    <t>02020955</t>
  </si>
  <si>
    <t>Basketbalový klub Blansko, z.s.</t>
  </si>
  <si>
    <t>Zajištění pravidelného sportování minibasketbalistek v roce 2021</t>
  </si>
  <si>
    <t>FC Kuřim, z.s.</t>
  </si>
  <si>
    <t>Podpora sportovní činnosti FC Kuřim, z. s. pro rok 2021</t>
  </si>
  <si>
    <t>02688336</t>
  </si>
  <si>
    <t>ŽIJEME HROU, z.s.</t>
  </si>
  <si>
    <t>Podpora činnosti spolku Žijeme Hrou z.s. v roce 2021</t>
  </si>
  <si>
    <t>SK Jedovnice, z.s.</t>
  </si>
  <si>
    <t>Podpora sportu jedovnické mládeže</t>
  </si>
  <si>
    <t>TENISOVÝ KLUB TILIA, z.s.</t>
  </si>
  <si>
    <t>Zajištění celoroční sportovní činnosti klubu</t>
  </si>
  <si>
    <t>TJ Kraví Hora Brno z.s.</t>
  </si>
  <si>
    <t>Tenisová mládež na Kraví Hoře 2021</t>
  </si>
  <si>
    <t>00543829</t>
  </si>
  <si>
    <t>Tělocvičná jednota Sokol Brno - Komín</t>
  </si>
  <si>
    <t>Organizace a podpora celoroční činnosti Tělocvičné jednoty Sokol Brno-Komín</t>
  </si>
  <si>
    <t>Brněnský svaz malé kopané, z. s.</t>
  </si>
  <si>
    <t>"Zajištění celoročních soutěží, turnajů a tréninků dětí a mládeže"</t>
  </si>
  <si>
    <t>Volejbalové centrum mládeže Brno z.s.</t>
  </si>
  <si>
    <t>Jihomoravský minivolejbal a celoroční činnost</t>
  </si>
  <si>
    <t>03212645</t>
  </si>
  <si>
    <t>ATK Šlapanice, z. s.</t>
  </si>
  <si>
    <t>Rozvoj atletiky a triatlonu ve městě Šlapanice a jeho okolí</t>
  </si>
  <si>
    <t>AC Lelekovice, z.s.</t>
  </si>
  <si>
    <t>Podpora mládežnického sportu AC LELEKOVICE</t>
  </si>
  <si>
    <t>RAFK, z.s.</t>
  </si>
  <si>
    <t>Rajhrad</t>
  </si>
  <si>
    <t>Spolek Florbal Kuřim</t>
  </si>
  <si>
    <t>Podpora mládežnických družstev Florbal Kuřim</t>
  </si>
  <si>
    <t>SKH Velká nad Veličkou, z.s.</t>
  </si>
  <si>
    <t>Rozvoj, podpora a činnost mládežnické házené ve Velké nad Veličkou</t>
  </si>
  <si>
    <t>Sportovní klub moderní gymnastiky Veselí nad Moravou, z.s.</t>
  </si>
  <si>
    <t>Podpora činnosti oodílu moderní gymnastiky v roce 2021</t>
  </si>
  <si>
    <t>FC VRACOV z.s.</t>
  </si>
  <si>
    <t>Zlepšení tréninkových a soutěžních podmínek klubu</t>
  </si>
  <si>
    <t>05160715</t>
  </si>
  <si>
    <t>BK Skokani Brno, z. s.</t>
  </si>
  <si>
    <t>Okruh B - Podpora pravidelné činnosti sportovních organizací</t>
  </si>
  <si>
    <t>04610954</t>
  </si>
  <si>
    <t>SKMB Boskovice z.s.</t>
  </si>
  <si>
    <t>Podpora mládeže SKMB Boskovice</t>
  </si>
  <si>
    <t>FC Kyjov 1919 z.s.</t>
  </si>
  <si>
    <t>Fotbal Kyjov 2021</t>
  </si>
  <si>
    <t>TJ Slavoj Rohatec z. s.</t>
  </si>
  <si>
    <t>Rohatec</t>
  </si>
  <si>
    <t>Vybavení tréninkové a vycházkové oblečení</t>
  </si>
  <si>
    <t>Judo klub Samuraj Adamov z.s.</t>
  </si>
  <si>
    <t>Finanční zajištění sportovní činnosti</t>
  </si>
  <si>
    <t>HC Zastávka z.s.</t>
  </si>
  <si>
    <t>Hokejové sezona 2021</t>
  </si>
  <si>
    <t>TC BORS CLUB z.s.</t>
  </si>
  <si>
    <t>Podpora sportovní činnosti TC BORS CLUB</t>
  </si>
  <si>
    <t>Sportovní klub Sudoměřice, z.s.</t>
  </si>
  <si>
    <t>Sudoměřice</t>
  </si>
  <si>
    <t>Sportovní činnost Sportovního klubu Sudoměřice, z.s. v roce 2021</t>
  </si>
  <si>
    <t>02103362</t>
  </si>
  <si>
    <t>FBK Atlas Blansko, z.s.</t>
  </si>
  <si>
    <t>Zabezpečení provozu a rozvoje florbalového klubu v roce 2021</t>
  </si>
  <si>
    <t>05847249</t>
  </si>
  <si>
    <t>Fotbalová školička z.s.</t>
  </si>
  <si>
    <t>Celoroční sportovní činnost dětí v předškolním a mladším školním věku v roce 2021</t>
  </si>
  <si>
    <t>FRC Mikulov, z.s.</t>
  </si>
  <si>
    <t>Rozvoj florbalu v Mikulově</t>
  </si>
  <si>
    <t>04498381</t>
  </si>
  <si>
    <t>DRAHANSKÝ SPORT TEAM, z. s.</t>
  </si>
  <si>
    <t>BAJKERE ROZJEĎ TO!</t>
  </si>
  <si>
    <t>06194958</t>
  </si>
  <si>
    <t>Basketbal Dubňany z.s.</t>
  </si>
  <si>
    <t>Pravidelná činnost klubu a příspěvek na soustředění</t>
  </si>
  <si>
    <t>CELOROČNÍ PŘÍPRAVA MLÁDEŽE BYSTRCKÝ TENISOVÝ KLUB BRNO, Z.S. NA SOUTĚŽE DRUŽSTEV A INDIVIDUÁLNÍ TRÉNINK V ROCE 2021</t>
  </si>
  <si>
    <t>00532967</t>
  </si>
  <si>
    <t>Sportovní klub Slatina, z.s.</t>
  </si>
  <si>
    <t>Sportovní klub Slatina, z.s. - soustředění mládežnických mužstev fotbalového oddílu</t>
  </si>
  <si>
    <t>FC Miroslav, z.s.</t>
  </si>
  <si>
    <t>Podpora sportu v Jihomoravském kraji v roce 2021 – okruh B</t>
  </si>
  <si>
    <t>02310601</t>
  </si>
  <si>
    <t>NTC Kyjov z.s.</t>
  </si>
  <si>
    <t>Podpora sportovní činnosti NTC Kyjov</t>
  </si>
  <si>
    <t>TJ Tatran Hrušky, z. s.</t>
  </si>
  <si>
    <t>Volejbalové soustředění mládeže TJ Tatran Hrušky</t>
  </si>
  <si>
    <t>Spolek MC atletika Brno</t>
  </si>
  <si>
    <t>Atletická příprava mládeže</t>
  </si>
  <si>
    <t>TJ Mokrá-Horákov z.s.</t>
  </si>
  <si>
    <t>Mokrá-Horákov</t>
  </si>
  <si>
    <t>Materiální zajištění základny mládeže oddílu tenisu TJ Mokrá-Horákov z.s</t>
  </si>
  <si>
    <t>SK Zaječí z.s.</t>
  </si>
  <si>
    <t>Podpora činnosti spolku</t>
  </si>
  <si>
    <t>Tělovýchovná jednota Sokol Kobeřice, z. s.</t>
  </si>
  <si>
    <t>Sportovní vybavení Kobeřice 2021</t>
  </si>
  <si>
    <t>Tělocvičná jednota Sokol Petrov</t>
  </si>
  <si>
    <t>TJ Sokol Petrov - zabezpečení pravidelné činnosti sportovní organizace a provoz sportovního zařízení využívaného dětmi v roce 2021</t>
  </si>
  <si>
    <t>FK Hovorany z.s.</t>
  </si>
  <si>
    <t xml:space="preserve">Projekt zkvalitnění přípravy fotbalové mládeže FK Hovorany z.s.  formou pořízení a obnovy fotbalové výzbroje a výstroje  </t>
  </si>
  <si>
    <t>Tělovýchovná jednota SOKOL KOBYLÍ z.s.</t>
  </si>
  <si>
    <t>Kobylí</t>
  </si>
  <si>
    <t>Podpora sportovní činnosti TJ Sokol Kobylí, z. s. v roce 2021</t>
  </si>
  <si>
    <t>TJ Sokol Těšany, z.s.</t>
  </si>
  <si>
    <t>Těšany</t>
  </si>
  <si>
    <t>Podpora mládežnických mužstev TJ Sokol Těšany 2021</t>
  </si>
  <si>
    <t>04362896</t>
  </si>
  <si>
    <t>Moravský spolek TYGŘI Brno</t>
  </si>
  <si>
    <t>Želešice</t>
  </si>
  <si>
    <t>Podpora basketbalového oddílu Moravský spolek TYGŘI Brno</t>
  </si>
  <si>
    <t>Tělocvičná jednota Sokol Březina</t>
  </si>
  <si>
    <t>Březina (dříve okres Blansko)</t>
  </si>
  <si>
    <t>TJ Sokol Březina – podpora všestranného rozvoje mládeže</t>
  </si>
  <si>
    <t>01603221</t>
  </si>
  <si>
    <t>SK Obřany, z.s.</t>
  </si>
  <si>
    <t>SK Obřany 2021 - vybavení a provoz mládeže</t>
  </si>
  <si>
    <t>Tělocvičná jednota Sokol Bohdalice</t>
  </si>
  <si>
    <t>Bohdalice-Pavlovice</t>
  </si>
  <si>
    <t>Podpora Sportu v Tělocvičné jednotě Sokol Bohdalice v roce 2021</t>
  </si>
  <si>
    <t>TJ Sokol Orlovice z.s.</t>
  </si>
  <si>
    <t>Orlovice</t>
  </si>
  <si>
    <t>Vybavení posilovny</t>
  </si>
  <si>
    <t>Sportovní klub Chrlice, z.s.</t>
  </si>
  <si>
    <t>Zabezpečení činnosti Sportovního klubu Chrlice, z.s. v roce 2021</t>
  </si>
  <si>
    <t>SK Blažovice, z.s.</t>
  </si>
  <si>
    <t>Blažovice</t>
  </si>
  <si>
    <t>Herní a tematická soustředění dětí a mládeže SK Blažovice, z.s.</t>
  </si>
  <si>
    <t>Sokol Horní Bojanovice z.s.</t>
  </si>
  <si>
    <t>Horní Bojanovice</t>
  </si>
  <si>
    <t>Náklady spojené s pravidelnou sportovní činnosti</t>
  </si>
  <si>
    <t>Sportovní klub Řícmanice, z. s.</t>
  </si>
  <si>
    <t>Aktivní sportovní mládež v Řícmanicích 2021</t>
  </si>
  <si>
    <t xml:space="preserve">Klub stolního tenisu LVA, z.s. (do srpna název ST SPIN Lednice z.s.) </t>
  </si>
  <si>
    <t>Navýšení tréninkových kapacit ST Spin Lednice z.s., Projekt je primárně zaměřen an rozšíření základny mládeže a zajištění kvalitních tréninkových jednotek. Více info - povinná příloha Dotačního programu Podpora sportu v JMK v roce 2021 - okruh B</t>
  </si>
  <si>
    <t>KČT, odbor Malá Haná Velké Opatovice</t>
  </si>
  <si>
    <t>Podpora pravidelné činnosti Klubu českých turistů, odbor Malá Haná Velké Opatovice</t>
  </si>
  <si>
    <t>09213163</t>
  </si>
  <si>
    <t>Tenisový klub Velké Němčice, z. s.</t>
  </si>
  <si>
    <t>Velké Němčice</t>
  </si>
  <si>
    <t>Tělovýchovná jednota Sokol Budkovice, z.s.</t>
  </si>
  <si>
    <t>Podpora udržení sportovních aktivit v naší obci</t>
  </si>
  <si>
    <t>03318711</t>
  </si>
  <si>
    <t>Hiporehabilitace Brno z. s.</t>
  </si>
  <si>
    <t>Rozvoj a podpora sportovního zařízení určeného k provozování hiporehabilitace a jezdeckých aktivit dětí a mládeže</t>
  </si>
  <si>
    <t>TJ Dynamo Velký Dvůr z.s.</t>
  </si>
  <si>
    <t>Vlasatice</t>
  </si>
  <si>
    <t>Sportovní vybavení fotbalového klubu</t>
  </si>
  <si>
    <t>Česká spořitelna atletická extraliga 2021</t>
  </si>
  <si>
    <t>Sokolská župa Dr. Jindry Vaníčka</t>
  </si>
  <si>
    <t>Podpora činnosti a vzájemné spolupráce sokolských žup v Jihomoravském kraji v roce 2021</t>
  </si>
  <si>
    <t>00540285</t>
  </si>
  <si>
    <t>Český volejbalový svaz</t>
  </si>
  <si>
    <t>FIVB Beach WT 2* Brno</t>
  </si>
  <si>
    <t>Mistrovství světa dospělých Standard 2021</t>
  </si>
  <si>
    <t>Finále extraligy v atletice 2021</t>
  </si>
  <si>
    <t>Sport pro Brno, z.s.</t>
  </si>
  <si>
    <t>Český pohár XCO 2021 - horská kola</t>
  </si>
  <si>
    <t>SOUTH MORAVIA CUP 2021 European Club RG Competition</t>
  </si>
  <si>
    <t>22826416</t>
  </si>
  <si>
    <t>Vodní záchranná služba Brno-město, z. s.</t>
  </si>
  <si>
    <t>Mladý vodní záchranář</t>
  </si>
  <si>
    <t>Táborová základna Veselá hora</t>
  </si>
  <si>
    <t>Prázdninová dobrodružství</t>
  </si>
  <si>
    <t>75064707</t>
  </si>
  <si>
    <t>JCMM, z.s.p.o.</t>
  </si>
  <si>
    <t xml:space="preserve">Program podpory nadaných studentů v JMK v období školního/akademického roku 2021/2022 </t>
  </si>
  <si>
    <t>Rozvoj cestovního ruchu v destinaci (turistické oblasti) Brno a okolí</t>
  </si>
  <si>
    <t>05671116</t>
  </si>
  <si>
    <t>Turistická asociace Slovácko, z.s.</t>
  </si>
  <si>
    <t>Podpora činnosti DMO Turistická asociace Slovácko 2021-2022</t>
  </si>
  <si>
    <t>27028992</t>
  </si>
  <si>
    <t>Působení destinačního managementu oblasti "Moravský kras a okolí" po covidovém období v letech 2021-2022</t>
  </si>
  <si>
    <t>04845706</t>
  </si>
  <si>
    <t>Pálava a Lednicko-valtický areál, z.s.</t>
  </si>
  <si>
    <t>Certifikovaná destinační organizace pro TO Pálava a Lednicko-valtický areál.</t>
  </si>
  <si>
    <t>01927990</t>
  </si>
  <si>
    <t>ZnojmoRegion, z.s.</t>
  </si>
  <si>
    <t>Podpora činnosti destinační společnosti ZnojmoRegion, z.s.</t>
  </si>
  <si>
    <t>22611657</t>
  </si>
  <si>
    <t>Acaballado z.s.</t>
  </si>
  <si>
    <t>Rekontrukce Napoleonských bitev 2021</t>
  </si>
  <si>
    <t>Hudební festival Znojmo 2021 - záštita</t>
  </si>
  <si>
    <t>Sdružení obcí a měst jižní Moravy</t>
  </si>
  <si>
    <t>Zvyšování absorpční kapacity – Euroregion Pomoraví (EUPO)</t>
  </si>
  <si>
    <t>FB</t>
  </si>
  <si>
    <t>46270663</t>
  </si>
  <si>
    <t xml:space="preserve">Tělovýchovná jednota Sokol Kobeřice, z. s. </t>
  </si>
  <si>
    <t xml:space="preserve">vybudování dopravního hřiště </t>
  </si>
  <si>
    <t>05916518</t>
  </si>
  <si>
    <t>INSTITUT SOCIÁLNĚ ZDRAVOTNÍCH STRATEGIÍ z.s.</t>
  </si>
  <si>
    <t>Postdiagnostická podpora nemocných se
zjištěnou poruchou paměti a jejich pečovatelů</t>
  </si>
  <si>
    <t>Zajištění podpory programu KLAS v JMK 2021/22</t>
  </si>
  <si>
    <t>27024491</t>
  </si>
  <si>
    <t>Liga otevřených mužů, z.s.</t>
  </si>
  <si>
    <t>Patron - podpora sociální integrace mladých lidí odcházejících z dětských domovů</t>
  </si>
  <si>
    <t>Doprava klientů, fyzioterapie, Dobromysl</t>
  </si>
  <si>
    <t>70843198</t>
  </si>
  <si>
    <t>Pionýr, z. s. - Jihomoravská krajská organizace Pionýra</t>
  </si>
  <si>
    <t>Vzdělávání dobrovolníků – VZDĚLÁVÁME V ROCE 2021</t>
  </si>
  <si>
    <t>70900817</t>
  </si>
  <si>
    <t xml:space="preserve">Jihomoravská brigáda Svazu záchranných brigád kynologů ČR  </t>
  </si>
  <si>
    <t xml:space="preserve">Trenažer IZS Poštorná - Zajištění bezpečnosti výcvikového prostoru </t>
  </si>
  <si>
    <t>04680740</t>
  </si>
  <si>
    <t>MEETING BRNO, z.s.</t>
  </si>
  <si>
    <t xml:space="preserve">	Meeting Brno 2021</t>
  </si>
  <si>
    <t>44995199</t>
  </si>
  <si>
    <t xml:space="preserve">JUMP ATHLETIC CLUB BRNO z.s.  </t>
  </si>
  <si>
    <t xml:space="preserve">European kids athletics games </t>
  </si>
  <si>
    <t>Běžci běžcům z. s.</t>
  </si>
  <si>
    <t>Popůvky</t>
  </si>
  <si>
    <t>Brněnský letní běžecký pohár "TRIEXPERT CUP 2021"</t>
  </si>
  <si>
    <t>06707785</t>
  </si>
  <si>
    <t>Emilova sportovní, z.s.</t>
  </si>
  <si>
    <t>10. Evropské hry handicapované mládeže Emil Open</t>
  </si>
  <si>
    <t xml:space="preserve">zapsaný spolek </t>
  </si>
  <si>
    <t>04733703</t>
  </si>
  <si>
    <t xml:space="preserve">LVHF z.s. </t>
  </si>
  <si>
    <t xml:space="preserve">Břeclav </t>
  </si>
  <si>
    <t>LEDNICKO-VALTICKÝ HUDEBNÍ FESTVAL 2021</t>
  </si>
  <si>
    <t>01318063</t>
  </si>
  <si>
    <t>Age Management z.s.</t>
  </si>
  <si>
    <t>Zavádění Age managementu a konceptu pracovní schopnosti do praxe dvou organizací sociálních služeb</t>
  </si>
  <si>
    <t>01937235</t>
  </si>
  <si>
    <t>Hašle z.s.</t>
  </si>
  <si>
    <t>Děti se ZTP a maminky samoživitelky</t>
  </si>
  <si>
    <t>00407933</t>
  </si>
  <si>
    <t>SOS dětské vesničky, z.s.</t>
  </si>
  <si>
    <t>Úprava objektu Borůvková 7, Brno</t>
  </si>
  <si>
    <t>Český tenisový svaz vozíčkářů, z.s.</t>
  </si>
  <si>
    <t>Mezinárodní mistrovství ČR v tenisu na vozíku – Znojmo Cup 2021 a česko-slovenský turnaj v tenise na vozíku KURDĚJOV Open 2021</t>
  </si>
  <si>
    <t>Podpora pobytu srbských dětí na YUBASKET Campu 2021</t>
  </si>
  <si>
    <t>Sportovní vybavení, nátěr oplocení kurtů</t>
  </si>
  <si>
    <t xml:space="preserve"> spolek</t>
  </si>
  <si>
    <t>Karate team Bohunice z.s.</t>
  </si>
  <si>
    <t>Zajištění sportovní činnosti spolku</t>
  </si>
  <si>
    <t>Wellness 2000, z.s.</t>
  </si>
  <si>
    <t>Račice-Pístovice</t>
  </si>
  <si>
    <t>Grand Prix Fitness Brno 2021</t>
  </si>
  <si>
    <t>IN-LINE VESELÍ, z.s.</t>
  </si>
  <si>
    <t>Veselské in-line závody 2021</t>
  </si>
  <si>
    <t>67007317</t>
  </si>
  <si>
    <t xml:space="preserve">	Asociace nestátních neziskových organizací Jihomoravského kraje, z.s.</t>
  </si>
  <si>
    <t>Naplňování Smlouvy o spolupráci JMK a ANNO JMK v roce 2021</t>
  </si>
  <si>
    <t>HLOHOVČANÉ</t>
  </si>
  <si>
    <t>Hlohovec</t>
  </si>
  <si>
    <t>15. hlohovecké vinobraní</t>
  </si>
  <si>
    <t>08969116</t>
  </si>
  <si>
    <t>DOMČŮV SEN, z.s.</t>
  </si>
  <si>
    <t>Rebešovice</t>
  </si>
  <si>
    <t>3. ročník charitativního fotbalového turnaje pro ročník 2011 a mladší "Domčův sen 2021"</t>
  </si>
  <si>
    <t>Mužský a ženský sbor Dolní Dunajovice, z.s.</t>
  </si>
  <si>
    <t>Zpívání mužských sborů</t>
  </si>
  <si>
    <t>09316493</t>
  </si>
  <si>
    <t>Bike Arena Netro z.s.</t>
  </si>
  <si>
    <t>Bike Arena Netro</t>
  </si>
  <si>
    <t>06624669</t>
  </si>
  <si>
    <t>Lesní klub Letorost, z. s.</t>
  </si>
  <si>
    <t>Tree house pro Lesní klub Letorost</t>
  </si>
  <si>
    <t>22903071</t>
  </si>
  <si>
    <t>"Spolek pro veřejnou dopravu na jihozápadní Moravě"</t>
  </si>
  <si>
    <t>Moravské Budějovice</t>
  </si>
  <si>
    <t>Oslava 150 let Severozápadní dráhy Vídeň – Znojmo – Jihlava</t>
  </si>
  <si>
    <t>08092966</t>
  </si>
  <si>
    <t>Opus Organum z.s.</t>
  </si>
  <si>
    <t>Silberbauerovo hudební Podyjí - česká část</t>
  </si>
  <si>
    <t>18826555</t>
  </si>
  <si>
    <t>Svornost Bosonohy z.s.</t>
  </si>
  <si>
    <t>Přestavba multifunkčního sálu</t>
  </si>
  <si>
    <t>08446199</t>
  </si>
  <si>
    <t>Česká Bluesová Asociace z.s. / Czech Blues Association</t>
  </si>
  <si>
    <t>Blues pod strážní věží</t>
  </si>
  <si>
    <t xml:space="preserve">Bílý kruh bezpečí, z.s. </t>
  </si>
  <si>
    <t>Mobilní poradna Bílého kruhu bezpečí pro oběti kriminality v JmK</t>
  </si>
  <si>
    <t>Mamadays 2021</t>
  </si>
  <si>
    <t>33.RJMK</t>
  </si>
  <si>
    <t>03798721</t>
  </si>
  <si>
    <t>Lokomoce, z.s.</t>
  </si>
  <si>
    <t>Lokomoce – rehabilitační pobyt pacientů s Parkinsonovou chorobou</t>
  </si>
  <si>
    <t xml:space="preserve">	Tábor s žabákem Ferdou</t>
  </si>
  <si>
    <t>36. RJMK</t>
  </si>
  <si>
    <t>03225470</t>
  </si>
  <si>
    <t>Spolek Hurá na Výlet!</t>
  </si>
  <si>
    <t>Chrudim</t>
  </si>
  <si>
    <t xml:space="preserve">Výlety pro seniory z Jihomoravského kraje </t>
  </si>
  <si>
    <t>65336445</t>
  </si>
  <si>
    <t>Orel jednota Olešnice</t>
  </si>
  <si>
    <t xml:space="preserve">	Reko osvětlení tělocvičny</t>
  </si>
  <si>
    <t>01264061</t>
  </si>
  <si>
    <t>Kavka z.s.</t>
  </si>
  <si>
    <t>5. ročník šachového turnaje ve Šlapanicích</t>
  </si>
  <si>
    <t>26601567</t>
  </si>
  <si>
    <t>Sdružení na podporu talentované mládeže České republiky, z.s.</t>
  </si>
  <si>
    <t>Série seminářů pro nadané a talentované studenty středních škol</t>
  </si>
  <si>
    <t>22736352</t>
  </si>
  <si>
    <t>"Občanské sdružení PAMĚŤ"</t>
  </si>
  <si>
    <t>Pietní akt u památníku obětem železné opony a mezinárodní konference "Můj pohled na železnou oponu"</t>
  </si>
  <si>
    <t>MORAVA RUN, z.s.</t>
  </si>
  <si>
    <t>I. MORAVA RUN</t>
  </si>
  <si>
    <t xml:space="preserve">36. RJMK </t>
  </si>
  <si>
    <t>HB Kraso Brno, z. s.</t>
  </si>
  <si>
    <t>Krasobruslařské léto</t>
  </si>
  <si>
    <t>Tělovýchovná jednota Favorit Brno, spolek</t>
  </si>
  <si>
    <t>ZLEPŠENÍ TECHNICKÉHO ZABEZPEČENÍ TALENTOVANÝCH SPORTOVCŮ</t>
  </si>
  <si>
    <t xml:space="preserve">spolek </t>
  </si>
  <si>
    <t>04645651</t>
  </si>
  <si>
    <t>Přátelé vily Stiassni, z.s.</t>
  </si>
  <si>
    <t>Den vily Stiassni</t>
  </si>
  <si>
    <t>27043321</t>
  </si>
  <si>
    <t>Česká kytarová společnost z.s.</t>
  </si>
  <si>
    <t>17. mezinárodní kytarová soutěž Guitartalent´21</t>
  </si>
  <si>
    <t>09352058</t>
  </si>
  <si>
    <t>Kyjograf z.s.</t>
  </si>
  <si>
    <t>Filmový festival Kyjograf 2021</t>
  </si>
  <si>
    <t>15529711</t>
  </si>
  <si>
    <t>Katolický spolek Oslavany</t>
  </si>
  <si>
    <t>Oslavany</t>
  </si>
  <si>
    <t>Odstranění havarijního stavu fasády a střechy katolického domu Oslavany</t>
  </si>
  <si>
    <t>09163905</t>
  </si>
  <si>
    <t>Kudlibabka, z.s.</t>
  </si>
  <si>
    <t>Zvýšení dostupnosti environmentální výchovy v předškolním vzdělávání a rozšíření zázemí Lesního klubu Kudlibabka</t>
  </si>
  <si>
    <t>Extraliga žen</t>
  </si>
  <si>
    <t>Podpora přípravy na reprezentaci ČR na mezinárodních soutěžích</t>
  </si>
  <si>
    <t>Regionální sport, z. s.</t>
  </si>
  <si>
    <t>Sport ve školách 2021/22</t>
  </si>
  <si>
    <t>6. ZJMK
7. ZJMK</t>
  </si>
  <si>
    <t>Miř na správnou branku</t>
  </si>
  <si>
    <t>60552107</t>
  </si>
  <si>
    <t>TJ Spartak první brněnská z.s.</t>
  </si>
  <si>
    <t>Sportovní centrum v orientačním běhu</t>
  </si>
  <si>
    <t>44994532</t>
  </si>
  <si>
    <t>Memoriál Josefa Sečkáře - Mezinárodní atletický mítink</t>
  </si>
  <si>
    <t>26995751</t>
  </si>
  <si>
    <t>Asociace malého fotbalu ČR, z.s.</t>
  </si>
  <si>
    <t>Superfinále malého fotbalu 2021</t>
  </si>
  <si>
    <t>22728341</t>
  </si>
  <si>
    <t>Horolezecký oddíl Lokomotiva Brno, z.s.</t>
  </si>
  <si>
    <t>MČR ve sportovním lezení</t>
  </si>
  <si>
    <t>Evropský pohár v ledolezení obtížnost, MČR v ledolezení obtížnost</t>
  </si>
  <si>
    <t>00540099</t>
  </si>
  <si>
    <t>Český badmintonový svaz, z.s.</t>
  </si>
  <si>
    <t>Li-Ning Czech Open 2021</t>
  </si>
  <si>
    <t>Programy prevence a resocializace pro mladistvé delikventy "Změnit směr" a "Aristoteles"</t>
  </si>
  <si>
    <t>org. zaměstnavatelů</t>
  </si>
  <si>
    <t>Svaz podnikatelů ve stavebnictví v Jihomoravském kraji při Svazu podnikatelů ve stavebnictví v České republice</t>
  </si>
  <si>
    <t>Soutěž Stavba Jihomoravského kraje 2021</t>
  </si>
  <si>
    <t>06677886</t>
  </si>
  <si>
    <t>Kolpingova rodina Moravský Krumlov</t>
  </si>
  <si>
    <t>Prorodinné aktivity 2021</t>
  </si>
  <si>
    <t xml:space="preserve">Centrum pro rodinu a sociální péči Hodonín, z.s. </t>
  </si>
  <si>
    <t>Rodiny v Centru</t>
  </si>
  <si>
    <t>Přesun zázemí stávající dětské skupiny (lesní mateřské školy)</t>
  </si>
  <si>
    <t>10765735</t>
  </si>
  <si>
    <t>Tanečnice, z.s.</t>
  </si>
  <si>
    <t>Projektová příprava záměru na vybudování rozhledny "Tanečnica"</t>
  </si>
  <si>
    <t>05249562</t>
  </si>
  <si>
    <t>Jihomoravský tenisový svaz</t>
  </si>
  <si>
    <t>Jihomoravský tenisový svaz 2021</t>
  </si>
  <si>
    <t>Šermířská Exhibice a soustředění Brno 2021</t>
  </si>
  <si>
    <t>SAMETOVÁ STUHA 2021</t>
  </si>
  <si>
    <t>22821350</t>
  </si>
  <si>
    <t>Sportuj s námi, z.s.</t>
  </si>
  <si>
    <t>Boskovické běhy 2021</t>
  </si>
  <si>
    <t>04396693</t>
  </si>
  <si>
    <t>BUDO KAN, z.s.</t>
  </si>
  <si>
    <t>Příprava V. Miškové na Olympijskou kvalifikaci, OH Tokio a MS 2021 Dubaj</t>
  </si>
  <si>
    <t>41605608</t>
  </si>
  <si>
    <t>Mezistátní utkání dorostenců a dorostenek 2021</t>
  </si>
  <si>
    <t>00558711</t>
  </si>
  <si>
    <t>Aeroklub Břeclav z.s.</t>
  </si>
  <si>
    <t>Letecký den pro veřejnost 2021</t>
  </si>
  <si>
    <t>01260928</t>
  </si>
  <si>
    <t xml:space="preserve">Brněnský orchestr lidových nástrojů, z.s. </t>
  </si>
  <si>
    <t>Činnost BROLN v roce 2021</t>
  </si>
  <si>
    <t>75130165</t>
  </si>
  <si>
    <t xml:space="preserve">	Sdružení místních samospráv České republiky, z. s.</t>
  </si>
  <si>
    <t>Partnerství krajské a místní samosprávy pro rozvoj venkova v roce 2021 v Jihomoravském kraji</t>
  </si>
  <si>
    <t>01650394</t>
  </si>
  <si>
    <t>Spolek MK 2012</t>
  </si>
  <si>
    <t xml:space="preserve">	Krumlovské burčákobraní</t>
  </si>
  <si>
    <t>49438115</t>
  </si>
  <si>
    <t xml:space="preserve">	AC Moravský Krumlov, z.s.</t>
  </si>
  <si>
    <t>Volnočasová aktivita</t>
  </si>
  <si>
    <t>70834237</t>
  </si>
  <si>
    <t xml:space="preserve">	Defekt z. s.</t>
  </si>
  <si>
    <t>Soběšická Mulda</t>
  </si>
  <si>
    <t>08840814</t>
  </si>
  <si>
    <t xml:space="preserve">	NA VĚTVI - přírodní škola, z.s.</t>
  </si>
  <si>
    <t xml:space="preserve">	Zázemí a vybavení pro školní a volnočasové aktivity NA VĚTVI</t>
  </si>
  <si>
    <t>Asociace Vodních Sportů ZNOJMO, z.s.</t>
  </si>
  <si>
    <t>FESTIVAL DRAČÍCH LODÍ ZNOJMO 20/21 "není důležité vyhrát, ale zúčastnit se"</t>
  </si>
  <si>
    <t xml:space="preserve">38. RJMK </t>
  </si>
  <si>
    <t>TK Classic při SVČ Hodonín, z.s.</t>
  </si>
  <si>
    <t>DANCE SPORT FESTIVAL HODONÍN - GRAND PRIX JIHOMORAVSKÉHO KRJAE</t>
  </si>
  <si>
    <t>Taneční formace Starlet Brno z.s.</t>
  </si>
  <si>
    <t>Taneční formace Starlet Brno</t>
  </si>
  <si>
    <t>TJ Asociace sportovních klubů Blansko, z.s.</t>
  </si>
  <si>
    <t>Zajištění činnosti oddílu TT-ski TJ ASK Blansko</t>
  </si>
  <si>
    <t>zapsaný spolek</t>
  </si>
  <si>
    <t>08204349</t>
  </si>
  <si>
    <t>Neonatologie Brno z.s.</t>
  </si>
  <si>
    <t>Výstava fotografií ke Světovému dni předčasně narozených dětí</t>
  </si>
  <si>
    <t>75040379</t>
  </si>
  <si>
    <t>Kolpingova rodina Žďár nad Sázavou</t>
  </si>
  <si>
    <t>Žďár nad Sázavou</t>
  </si>
  <si>
    <t xml:space="preserve">	29. ročník mezinárodního turnaje Kolpingova díla v sálové kopané</t>
  </si>
  <si>
    <t>41. RJMK</t>
  </si>
  <si>
    <t>08312664</t>
  </si>
  <si>
    <t>SPOLEK SPJ, z.s.</t>
  </si>
  <si>
    <t xml:space="preserve">Hrádek </t>
  </si>
  <si>
    <t>Výuka první pomoci pro širokou veřejnost</t>
  </si>
  <si>
    <t>22718044</t>
  </si>
  <si>
    <t>MILITARY MUZEUM GENERÁLA SERGĚJE JANA INGRA z. s</t>
  </si>
  <si>
    <t>Jižní Morava ctí válečné veterány – Cesta poděkování, úcty a pokory 2021</t>
  </si>
  <si>
    <t>22670271</t>
  </si>
  <si>
    <t>podpora extraligového týmu Judo SKKP Brno</t>
  </si>
  <si>
    <t>44992432</t>
  </si>
  <si>
    <t>Podpora vrcholových týmu plavání (1. liga družstev), vodního póla (1. liga) a dálkového plavání (liga družstev) v nejvyšších soutěžích družstev</t>
  </si>
  <si>
    <t>49458574</t>
  </si>
  <si>
    <t>Podpora a rozvoj vrcholové ženské házené v Ivančicích a okolí</t>
  </si>
  <si>
    <t>Podpora vrcholového kolektivního sportu oddílů sportovní gymnastiky, volejbalu a florbalu Tělocvičné jednoty Sokol Brno I</t>
  </si>
  <si>
    <t>Podpora družstva AK Olymp Brno v atletické extralize žen 2022</t>
  </si>
  <si>
    <t>09722815</t>
  </si>
  <si>
    <t>BASKET BRNO, z.s.</t>
  </si>
  <si>
    <t>BASKET BRNO</t>
  </si>
  <si>
    <t>27030041</t>
  </si>
  <si>
    <t>Házenkářský klub Hodonín, z.s.</t>
  </si>
  <si>
    <t>Působení HK Hodonín v MOL lize házenkářek 2021/22</t>
  </si>
  <si>
    <t>Podpora mužstva mužů TJ Sokol Brno - Obřany - Maloměřice  v nejvyšší soutěži Extraliga házené mužů</t>
  </si>
  <si>
    <t>Florbal Extraliga žen - celoroční činnost</t>
  </si>
  <si>
    <t>Hroši Brno - podpora vrcholového sportu</t>
  </si>
  <si>
    <t>Olympia Blansko, 1. liga 2021/2022</t>
  </si>
  <si>
    <t>Účast v 1. Lize baseballu</t>
  </si>
  <si>
    <t>65348044</t>
  </si>
  <si>
    <t>První curlingový klub Brno, z. s.</t>
  </si>
  <si>
    <t>1. liga curlingu</t>
  </si>
  <si>
    <t>Podpora činnosti Házená Legata Hustopeče z.s. v celostátní soutěži 1. ligy 2021/2022</t>
  </si>
  <si>
    <t>Činnost extraligového badmintonového týmu BADMINTON FSpS MU,z.s. v sezóně 2021-2022</t>
  </si>
  <si>
    <t>Podpora činnosti ragbyového klubu RCDB v období 2021-22</t>
  </si>
  <si>
    <t>Podpora vrcholového kolektivního sportu v JmK v roce 2021</t>
  </si>
  <si>
    <t>Česká spořitelna atletická extraliga 2022</t>
  </si>
  <si>
    <t>Podpora vrcholového kolektivního sportu v Jihomoravském kraji v roce 2021</t>
  </si>
  <si>
    <t>07708688</t>
  </si>
  <si>
    <t>Městský sportovní klub Břeclav stolní tenis, pobočný spolek</t>
  </si>
  <si>
    <t>Extraliga žen - stolní tenis MSK Břeclav</t>
  </si>
  <si>
    <t>FBŠ Hattrick Brno - muži A - superliga florbalu</t>
  </si>
  <si>
    <t>SKST Hodonín, z.s.</t>
  </si>
  <si>
    <t>Podpora zabezpečení činnosti Sportovního klubu stolního tenisu SKST Hodonín v Extralize ČR</t>
  </si>
  <si>
    <t>04747062</t>
  </si>
  <si>
    <t>SK Brno Slatina z. s.</t>
  </si>
  <si>
    <t>SK Brno Slatina extraliga 2021-2022</t>
  </si>
  <si>
    <t>VK Brno, z.s.</t>
  </si>
  <si>
    <t>Extraliga ženy ve volejbale</t>
  </si>
  <si>
    <t>Univerzitní liga</t>
  </si>
  <si>
    <t>Svaz vinařů České republiky, z. s.</t>
  </si>
  <si>
    <t>Oenoforum 2021</t>
  </si>
  <si>
    <t>71219285</t>
  </si>
  <si>
    <t>Orel jednota Boskovice</t>
  </si>
  <si>
    <t>Pamětní deska židovským občanům města Boskovice</t>
  </si>
  <si>
    <t>75122472</t>
  </si>
  <si>
    <t>Klub vodních sportů Jedovnice, z.s.</t>
  </si>
  <si>
    <t>49. ročník HydroGP - Mistrovství světa motorových člunů 2021</t>
  </si>
  <si>
    <t>Reprezentace JMK v in-line rychlobruslení</t>
  </si>
  <si>
    <t>SVAZ MALÉHO FOTBALU BLANENSKO, z.s.</t>
  </si>
  <si>
    <t>Štěchov</t>
  </si>
  <si>
    <t>Zajištění chodu a povozu soutěží malého fotbalu Svazu malého fotbalu Blanensko a podpora účasti Blanenska v Superlize malého fotbalu ČR.</t>
  </si>
  <si>
    <t>Zajištění účasti týmu Brna v Superlize malého fotbalu</t>
  </si>
  <si>
    <t>66596912</t>
  </si>
  <si>
    <t>HELAS BRNO, z. s.</t>
  </si>
  <si>
    <t>Zabezpečení činnosti extraligového futsalového klubu dospělých a juniorů</t>
  </si>
  <si>
    <t>Uspořádání Mistrovství České republiky 2021 juniorů ve squashi v 10 věkových kategoriích</t>
  </si>
  <si>
    <t>26618761</t>
  </si>
  <si>
    <t>Pomoc seniorům a pečujícím</t>
  </si>
  <si>
    <t>Tělovýchovná jednota Sokol Přísnotice, z.s.</t>
  </si>
  <si>
    <t>Přísnotice</t>
  </si>
  <si>
    <t>Materiálně technické zabezpečení provozu oddílu lehké atletiky Přísnotice</t>
  </si>
  <si>
    <t>Rybovka v Banátu z. s.</t>
  </si>
  <si>
    <t>Rybovka v Banátu</t>
  </si>
  <si>
    <t>63434652</t>
  </si>
  <si>
    <t>Rozvoj dětského a mládežnického florbalu na jižní Moravě</t>
  </si>
  <si>
    <t>FC MEDLÁNKY, z. s.</t>
  </si>
  <si>
    <t>Rekonstrukce kotelny - havárie plynového kotle</t>
  </si>
  <si>
    <t>Tělovýchovná jednota Sokol Újezd u Rosic, z.s.</t>
  </si>
  <si>
    <t xml:space="preserve">	Individuální dotace JMK 2021 - mažoretky AURA</t>
  </si>
  <si>
    <t xml:space="preserve">	SH ČMS - Okresní sdružení hasičů Břeclav</t>
  </si>
  <si>
    <t>Zkvalitnění služeb dobrovolným hasičům okresu Břeclav</t>
  </si>
  <si>
    <t>01350609</t>
  </si>
  <si>
    <t xml:space="preserve">	Vinaři Němčičky, z. s.</t>
  </si>
  <si>
    <t>Zlepšení podmínek prezentace výrobků a podpora vinařství v Němčičkách</t>
  </si>
  <si>
    <t xml:space="preserve">	TJ Agrotec Hustopeče z.s.</t>
  </si>
  <si>
    <t>Oprava vstupů sportovní haly, Hustopeče</t>
  </si>
  <si>
    <t>Tělocvičná jednota Sokol Bílovice nad Svitavou</t>
  </si>
  <si>
    <t xml:space="preserve">	Odběrný Objekt v korytě řeky</t>
  </si>
  <si>
    <t xml:space="preserve">	FC Hustopeče z.s.</t>
  </si>
  <si>
    <t>Pořízení zahradní techniky na údržbu fotbalové plochy</t>
  </si>
  <si>
    <t xml:space="preserve">		Vysokoškolské katolické hnutí Brno, z. s.</t>
  </si>
  <si>
    <t xml:space="preserve">	Činnost Vysokoškolského katolického hnutí Brno, z. s. v roce 2022</t>
  </si>
  <si>
    <t>Orel jednota Velké Opatovice</t>
  </si>
  <si>
    <t>Orlovna Velké Opatovice - oprava soklu vnější zdi</t>
  </si>
  <si>
    <t>22832793</t>
  </si>
  <si>
    <t xml:space="preserve">	Sdružení obrany spotřebitelů - Asociace, z.s.</t>
  </si>
  <si>
    <t>Obrana spotřebitele v Jihomoravském kraji</t>
  </si>
  <si>
    <t xml:space="preserve">	Osvětová činnost v Jihomoravském kraji</t>
  </si>
  <si>
    <t>Jihomoravská rada dětí a mládeže, z.s.</t>
  </si>
  <si>
    <t>Re-start činnosti Jihomoravské rady dětí a mládeže</t>
  </si>
  <si>
    <t>00546801</t>
  </si>
  <si>
    <t>Moravský rybářský svaz, z.s. pobočný spolek Brno 2</t>
  </si>
  <si>
    <t>Velký hradní rybník - oprava výpustního zařízení</t>
  </si>
  <si>
    <t>08266301</t>
  </si>
  <si>
    <t>Spolek rodičů a přátel školy při Základní škole a Mateřské škole Ladná</t>
  </si>
  <si>
    <t>Ladná</t>
  </si>
  <si>
    <t>Keramická pec</t>
  </si>
  <si>
    <t>04506014</t>
  </si>
  <si>
    <t>HC Mystery Kuřim z.s.</t>
  </si>
  <si>
    <t>Podpora mládežnického hokejového klubu v roce 2021</t>
  </si>
  <si>
    <t>00442755</t>
  </si>
  <si>
    <t>Český svaz bojovníků za svobodu</t>
  </si>
  <si>
    <t>Léky a zdravotní pomůcky pro bývalé politické vězně</t>
  </si>
  <si>
    <t xml:space="preserve">	Síť pro rodinu, z.s.</t>
  </si>
  <si>
    <t>mimo JMK              Praha</t>
  </si>
  <si>
    <t xml:space="preserve">	Prevence rizikových jevů v rodinách</t>
  </si>
  <si>
    <t xml:space="preserve">HORŇÁCKÁ MUZIKA, z.s. </t>
  </si>
  <si>
    <t>Kozojídky</t>
  </si>
  <si>
    <t>Hlasy starého světa</t>
  </si>
  <si>
    <t>08906122</t>
  </si>
  <si>
    <t>MUNDUS &amp; WALDMANN, z. s.</t>
  </si>
  <si>
    <t>Vinum Bonum 2021</t>
  </si>
  <si>
    <t>47. RJMK</t>
  </si>
  <si>
    <t>26543958</t>
  </si>
  <si>
    <t xml:space="preserve">	Atletický klub Ludvíka Daňka Blansko, z.s.	</t>
  </si>
  <si>
    <t>Podpora v tréninkové činnosti a nákup materiálního vybavení pro vrhačské disciplíny Atletického klubu Ludvíka Daňka Blansko</t>
  </si>
  <si>
    <t>05880793</t>
  </si>
  <si>
    <t>Azyl Jiřina Skoumalová z.s.</t>
  </si>
  <si>
    <t>Ústup</t>
  </si>
  <si>
    <t>Kočičí azyl Jiřina Skoumalová – péče o zraněné, nemocné a opuštěné kočky</t>
  </si>
  <si>
    <t>Grand Prix Jihomoravského kraje v cyklokrosu-podpora rozvoje cyklokrosu a MTB</t>
  </si>
  <si>
    <t>26642441</t>
  </si>
  <si>
    <t>Podpora činnosti trenérů a fyzioterapeutů na MŠ a ZŠ v celém Jihomoravském kraji</t>
  </si>
  <si>
    <t>44015216</t>
  </si>
  <si>
    <t>Sportovní klub Moravia Brno, z.s.</t>
  </si>
  <si>
    <t>SK Moravia Brno činnost 2021</t>
  </si>
  <si>
    <t>04143850</t>
  </si>
  <si>
    <t>BRNĚNSKÉ CENTRUM SPORTOVNÍCH NADĚJÍ, z.s.</t>
  </si>
  <si>
    <t>BRNĚNSKÉ CENTRUM SPORTOVNÍCH NADĚJÍ</t>
  </si>
  <si>
    <t>05886872</t>
  </si>
  <si>
    <t>Cavaliers Brno z.s.</t>
  </si>
  <si>
    <t>Podpora činnosti univerzitního hokejového klubu VUT Cavaliers Brno v roce 2021</t>
  </si>
  <si>
    <t>48846805</t>
  </si>
  <si>
    <t>Materiálové vybavení pro děti a mládež</t>
  </si>
  <si>
    <t>Mistrovství ČR U18 judo</t>
  </si>
  <si>
    <t>47411953</t>
  </si>
  <si>
    <t>Rugby club Vyškov, z.s.</t>
  </si>
  <si>
    <t>Podpora Rugby Clubu Vyškov JMK 2021</t>
  </si>
  <si>
    <t>05859522</t>
  </si>
  <si>
    <t>HC Univerzita Brno z.s.</t>
  </si>
  <si>
    <t>Činnost HC MUNI v sezóně 21/22</t>
  </si>
  <si>
    <t>Kompetentní pečující - Osvětová kampaň</t>
  </si>
  <si>
    <t>Uspořádání dvou turnajů světového poháru ve squashi mužů a žen Czech Open 2021</t>
  </si>
  <si>
    <t>Mezinárodní trojutkání mládeže</t>
  </si>
  <si>
    <t>Sportovně střelecký klub policie Kometa Brno z.s.</t>
  </si>
  <si>
    <t>Podpora sportovní a tělovýchovné činnosti mládeže olympijských disciplín ve střelbě skeet a trap</t>
  </si>
  <si>
    <t>60461331</t>
  </si>
  <si>
    <t>Český svaz vodního póla</t>
  </si>
  <si>
    <t>Evropský pohár ve vodním pólu 2021</t>
  </si>
  <si>
    <t>18826598</t>
  </si>
  <si>
    <t>Podpora vrcholových vzpěračů a zápasníků, zkvalitnění sportovního zázemí zřízením kanalizační přípojky k budově vzpírárny</t>
  </si>
  <si>
    <t>22858024</t>
  </si>
  <si>
    <t>Tripoli Brno, z. s.</t>
  </si>
  <si>
    <t>Podpora talentované mládeže v Jihomoravském kraji</t>
  </si>
  <si>
    <t>ZO ČSOP Bílé Karpaty</t>
  </si>
  <si>
    <t>Dům přírody Bílých Karpat (navýšení dotace z roku 2019)</t>
  </si>
  <si>
    <t>Zajištění nouzového signalizačního systému v domovech NADĚJE (domov pro seniory Bohunice a Řečkovice a domov se zvláštním režimem Vinohrady)</t>
  </si>
  <si>
    <t>Dokumentace k rekonstrukci objektu pro ParaCENTRUM Fenix</t>
  </si>
  <si>
    <t>zpso v likvidaci</t>
  </si>
  <si>
    <t>Multifunkční centrum zámek Lednice, zájmové sdružení právnických osob v likvidaci</t>
  </si>
  <si>
    <t>Na úhradu úkonů vedoucích k ukončení činnosti obdarovaného</t>
  </si>
  <si>
    <t xml:space="preserve">dar </t>
  </si>
  <si>
    <t>Dotace církvím a náboženským společnostem</t>
  </si>
  <si>
    <t>c.o.</t>
  </si>
  <si>
    <t>Diakonie ČCE - středisko BETLÉM</t>
  </si>
  <si>
    <t>chráněné bydlení - 2162414</t>
  </si>
  <si>
    <t>týdenní stacionáře - 3130551</t>
  </si>
  <si>
    <t>chráněné bydlení - 3983313</t>
  </si>
  <si>
    <t>odlehčovací služby - 6513256</t>
  </si>
  <si>
    <t>denní stacionáře - 6875763</t>
  </si>
  <si>
    <t>domovy pro osoby se zdravotním postižením - 9688098</t>
  </si>
  <si>
    <t>Diakonie ČCE - středisko v Brně</t>
  </si>
  <si>
    <t>centra denních služeb - 1952650</t>
  </si>
  <si>
    <t>chráněné bydlení - 3258055</t>
  </si>
  <si>
    <t>chráněné bydlení - 4535100</t>
  </si>
  <si>
    <t>pečovatelská služba - 4837389</t>
  </si>
  <si>
    <t>chráněné bydlení - 6588890</t>
  </si>
  <si>
    <t>centra denních služeb - 8009474</t>
  </si>
  <si>
    <t>Diecézní charita Brno</t>
  </si>
  <si>
    <t>sociální rehabilitace - 1081811</t>
  </si>
  <si>
    <t>odborné sociální poradenství - 1368495</t>
  </si>
  <si>
    <t>centra denních služeb - 1642122</t>
  </si>
  <si>
    <t>chráněné bydlení - 1944958</t>
  </si>
  <si>
    <t>odborné sociální poradenství - 2033004</t>
  </si>
  <si>
    <t>nízkoprahová zařízení pro děti a mládež - 2562069</t>
  </si>
  <si>
    <t>centra denních služeb - 2708960</t>
  </si>
  <si>
    <t>noclehárny - 2729262</t>
  </si>
  <si>
    <t>sociální rehabilitace - 2761781</t>
  </si>
  <si>
    <t>nízkoprahová denní centra - 2785479</t>
  </si>
  <si>
    <t>chráněné bydlení - 2824576</t>
  </si>
  <si>
    <t>pečovatelská služba - 2826680</t>
  </si>
  <si>
    <t>pečovatelská služba - 2859909</t>
  </si>
  <si>
    <t>chráněné bydlení - 3305036</t>
  </si>
  <si>
    <t>nízkoprahová zařízení pro děti a mládež - 3406047</t>
  </si>
  <si>
    <t>odborné sociální poradenství - 3499467</t>
  </si>
  <si>
    <t>denní stacionáře - 3942745</t>
  </si>
  <si>
    <t>krizová pomoc - 3977071</t>
  </si>
  <si>
    <t>pečovatelská služba - 4243436</t>
  </si>
  <si>
    <t>krizová pomoc - 4377636</t>
  </si>
  <si>
    <t>pečovatelská služba - 4465490</t>
  </si>
  <si>
    <t>odlehčovací služby - 4574664</t>
  </si>
  <si>
    <t>pečovatelská služba - 4789305</t>
  </si>
  <si>
    <t>nízkoprahová denní centra - 4841959</t>
  </si>
  <si>
    <t>odborné sociální poradenství - 5004739</t>
  </si>
  <si>
    <t>denní stacionáře - 5064603</t>
  </si>
  <si>
    <t>noclehárny - 5317909</t>
  </si>
  <si>
    <t>pečovatelská služba - 5952991</t>
  </si>
  <si>
    <t>chráněné bydlení - 5962440</t>
  </si>
  <si>
    <t>noclehárny - 6165464</t>
  </si>
  <si>
    <t>chráněné bydlení - 6198998</t>
  </si>
  <si>
    <t>odlehčovací služby - 6280936</t>
  </si>
  <si>
    <t>odborné sociální poradenství - 6343505</t>
  </si>
  <si>
    <t>kontaktní centra - 6390642</t>
  </si>
  <si>
    <t>nízkoprahová zařízení pro děti a mládež - 7023613</t>
  </si>
  <si>
    <t>sociální rehabilitace - 7418930</t>
  </si>
  <si>
    <t>pečovatelská služba - 7558052</t>
  </si>
  <si>
    <t>nízkoprahová denní centra - 7594915</t>
  </si>
  <si>
    <t>pečovatelská služba - 7599471</t>
  </si>
  <si>
    <t>pečovatelská služba - 7695584</t>
  </si>
  <si>
    <t>nízkoprahová zařízení pro děti a mládež - 8322308</t>
  </si>
  <si>
    <t>týdenní stacionáře - 8427601</t>
  </si>
  <si>
    <t>terénní programy - 8814667</t>
  </si>
  <si>
    <t>kontaktní centra - 9052035</t>
  </si>
  <si>
    <t>nízkoprahová zařízení pro děti a mládež - 9054343</t>
  </si>
  <si>
    <t>nízkoprahová zařízení pro děti a mládež - 9187744</t>
  </si>
  <si>
    <t>terénní programy - 9219409</t>
  </si>
  <si>
    <t>nízkoprahová denní centra - 9310625</t>
  </si>
  <si>
    <t>chráněné bydlení - 9483970</t>
  </si>
  <si>
    <t>pečovatelská služba - 9592025</t>
  </si>
  <si>
    <t>domovy se zvláštním režimem - 9903962</t>
  </si>
  <si>
    <t>odborné sociální poradenství - 9956461</t>
  </si>
  <si>
    <t>Domov Matky Rosy</t>
  </si>
  <si>
    <t>domovy pro seniory - 8793711</t>
  </si>
  <si>
    <t>Domov sv. Alžběty</t>
  </si>
  <si>
    <t>Žernůvka</t>
  </si>
  <si>
    <t>domovy pro seniory - 3872563</t>
  </si>
  <si>
    <t>Charita Kyjov</t>
  </si>
  <si>
    <t>nízkoprahová zařízení pro děti a mládež - 2534444</t>
  </si>
  <si>
    <t>pečovatelská služba - 6657488</t>
  </si>
  <si>
    <t>domovy pro seniory - 6789121</t>
  </si>
  <si>
    <t>odborné sociální poradenství - 6985532</t>
  </si>
  <si>
    <t>kontaktní centra - 7731712</t>
  </si>
  <si>
    <t>Charita Strážnice</t>
  </si>
  <si>
    <t>pečovatelská služba - 4990583</t>
  </si>
  <si>
    <t>Charita Veselí nad Moravou</t>
  </si>
  <si>
    <t>odborné sociální poradenství - 3489996</t>
  </si>
  <si>
    <t>pečovatelská služba - 5218961</t>
  </si>
  <si>
    <t>denní stacionáře - 9233766</t>
  </si>
  <si>
    <t>Charita Vyškov</t>
  </si>
  <si>
    <t>centra denních služeb - 2285333</t>
  </si>
  <si>
    <t>pečovatelská služba - 3875926</t>
  </si>
  <si>
    <t>chráněné bydlení - 5218778</t>
  </si>
  <si>
    <t>odlehčovací služby - 9072668</t>
  </si>
  <si>
    <t>Slezská diakonie</t>
  </si>
  <si>
    <t>Český Tešín</t>
  </si>
  <si>
    <t>raná péče - 9734991</t>
  </si>
  <si>
    <t>Teen Challenge International ČR</t>
  </si>
  <si>
    <t>nízkoprahová zařízení pro děti a mládež - 5995327</t>
  </si>
  <si>
    <t>Židovská obec Brno</t>
  </si>
  <si>
    <t>pečovatelská služba - 7212143</t>
  </si>
  <si>
    <t>5223</t>
  </si>
  <si>
    <t>církev</t>
  </si>
  <si>
    <t>Novelizace brožur, laminovačka 2021</t>
  </si>
  <si>
    <t>64327728</t>
  </si>
  <si>
    <t>Římskokatolická farnost u kostela sv. Jana Nepomuckého, Brno - Lískovec</t>
  </si>
  <si>
    <t>Brno-Lískovec, výměna střešní krytiny kostela sv. Jana Nepomuckého</t>
  </si>
  <si>
    <t>š.p.o.</t>
  </si>
  <si>
    <t>06959474</t>
  </si>
  <si>
    <t>Škola příběhem - církevní základní škola</t>
  </si>
  <si>
    <t>Filipka a voda kolem nás</t>
  </si>
  <si>
    <t>Primární prevence na Filipce</t>
  </si>
  <si>
    <t>48515752</t>
  </si>
  <si>
    <t>Kontaktní místo pro pečující</t>
  </si>
  <si>
    <t>c.p.o.</t>
  </si>
  <si>
    <t>63433958</t>
  </si>
  <si>
    <t>Apoštolská církev, sbor Břeclav</t>
  </si>
  <si>
    <t>Klub maminek s dětmi</t>
  </si>
  <si>
    <t>16.RJMK</t>
  </si>
  <si>
    <t>00445142</t>
  </si>
  <si>
    <t>Biskupství brněnské</t>
  </si>
  <si>
    <t>Výstup na horu KomKon</t>
  </si>
  <si>
    <t>49137425</t>
  </si>
  <si>
    <t>Farní sbor Českobratrské církve evangelické v Břeclavi</t>
  </si>
  <si>
    <t>Kurzy o vztazích – manželské večery, výchova teenagerů</t>
  </si>
  <si>
    <t>45669201</t>
  </si>
  <si>
    <t>Farní sbor Českobratrské církve evangelické v Miroslavi</t>
  </si>
  <si>
    <t>Rodina odolá</t>
  </si>
  <si>
    <t>65349296</t>
  </si>
  <si>
    <t>Národní centrum pro rodinu</t>
  </si>
  <si>
    <t>Využití flexibilních úvazků pro posílení mezigenerační spolupráce</t>
  </si>
  <si>
    <t>65348681</t>
  </si>
  <si>
    <t>Římskokatolická farnost u katedrály sv. Petra a Pavla, Brno</t>
  </si>
  <si>
    <t>Podpora petrovských aktivit pro rodiny</t>
  </si>
  <si>
    <t>Římskokatolická farnost Kunštát na Moravě</t>
  </si>
  <si>
    <t>Obnova litinového kříže na opukovém fundamentu</t>
  </si>
  <si>
    <t>65264002</t>
  </si>
  <si>
    <t>Římskokatolická farnost Pozořice</t>
  </si>
  <si>
    <t>Kříž u Magdaleny</t>
  </si>
  <si>
    <t>Římskokatolická farnost Vacenovice</t>
  </si>
  <si>
    <t>Vacenovice</t>
  </si>
  <si>
    <t>Oprava pískovcových soch před kostelem Božského Srdce Páně ve Vacenoviích</t>
  </si>
  <si>
    <t>Římskokatolická farnost Letovice</t>
  </si>
  <si>
    <t>Letovice</t>
  </si>
  <si>
    <t>Oprava fasády kaple ve Slatince</t>
  </si>
  <si>
    <t>64520439</t>
  </si>
  <si>
    <t>Římskokatolická farnost Nový Přerov</t>
  </si>
  <si>
    <t>Drnholec</t>
  </si>
  <si>
    <t>Kostel sv. Michaela v Novém Přerově - oprava střechy; Kostel sv. Michaela v Novém Přerově - oprava střechy - IV. etapa</t>
  </si>
  <si>
    <t>67027512</t>
  </si>
  <si>
    <t>Římskokatolická farnost Vlasatice</t>
  </si>
  <si>
    <t>Celková obnova kostela sv. Jana Křtitele ve Vlasaticích; Oprava střechy kostela sv. Jana Křtitele - IV. etapa</t>
  </si>
  <si>
    <t>49440543</t>
  </si>
  <si>
    <t>Římskokatolická farnost Hrádek u Znojma</t>
  </si>
  <si>
    <t>Hrádek</t>
  </si>
  <si>
    <t>Statické zajištění fary v Hrádku u Znojma; Statické zajištění fary v Hrádku u Znojma - II. etapa</t>
  </si>
  <si>
    <t>45658749</t>
  </si>
  <si>
    <t>Římskokatolická farnost Hrabětice</t>
  </si>
  <si>
    <t>Hrabětice</t>
  </si>
  <si>
    <t>Statické zajištění kostela sv. Antonína Paduánského v Hraběticích; Statické zajištění kostela sv. Antonína Paduánského v Hraběticích</t>
  </si>
  <si>
    <t>49440608</t>
  </si>
  <si>
    <t>Římskokatolická farnost Trstěnice u Moravského Krumlova</t>
  </si>
  <si>
    <t>Trstěnice</t>
  </si>
  <si>
    <t>Oprava kostela Povýšení sv. Kříže; Oprava střešního pláště lodi kostela Povýšení sv. Kříže Trstěnice-III. etapa</t>
  </si>
  <si>
    <t>68081499</t>
  </si>
  <si>
    <t>Římskokatolická farnost Tišnov</t>
  </si>
  <si>
    <t>Oprava krovu a střešního pláště na jižní části kostela - etapa 2021; Oprava krovu a střešního pláště pod jižní částí kostela sv. Václava v Tišnově</t>
  </si>
  <si>
    <t>67025901</t>
  </si>
  <si>
    <t>Římskokatolická farnost u kostela sv. Jana, Mikulov na Moravě</t>
  </si>
  <si>
    <t>Celková obnova kostela sv. Jana Křtitele v Mikulově; Kostel sv. Jana Křtitele v Mikulově - Restaurování nástropní malby ve druhé třetině lodi</t>
  </si>
  <si>
    <t>67025919</t>
  </si>
  <si>
    <t>Římskokatolická farnost u kostela sv. Václava, Mikulov na Moravě</t>
  </si>
  <si>
    <t>Celková obnova kostela sv. Václava v Mikulově; Restaurování oltářního obrazu Zavraždění sv. Václava, 2. etapa</t>
  </si>
  <si>
    <t>49461796</t>
  </si>
  <si>
    <t>Římskokatolická farnost Vranov u Brna</t>
  </si>
  <si>
    <t>Vranov</t>
  </si>
  <si>
    <t>Celková oprava kostela Narození Panny Marie, Vranov u Brna; Restaurování nástěnné malby v oratořích a části stěn presbytáře kostela Narození Panny Marie, Vranov u Brna</t>
  </si>
  <si>
    <t>64327680</t>
  </si>
  <si>
    <t>Římskokatolická farnost u kostela Nejsvětější Trojice, Brno - Královo Pole</t>
  </si>
  <si>
    <t>Restaurátorská obnova nástropní freskové malby ve Švédské kapli kostela Nejsvětější Trojice v Brně - Králově Poli; Restaurátorská obnova nástropní freskové malby ve Švédské kapli kostela Nejsvětější Trojice v Brně - Králově Poli - I. etapa</t>
  </si>
  <si>
    <t>65336381</t>
  </si>
  <si>
    <t>Římskokatolická farnost Bořitov</t>
  </si>
  <si>
    <t>Bořitov</t>
  </si>
  <si>
    <t>Restaurování nástěnných maleb v interiéru, kamenných prvků a vitráží v kostele sv. Jiří v Bořitově; Restaurování exteriérových kamenných prvků kostela sv. Jiří v Bořitově - IV. etapa</t>
  </si>
  <si>
    <t>49460498</t>
  </si>
  <si>
    <t>Římskokatolická farnost Rosice u Brna</t>
  </si>
  <si>
    <t>Restaurování hlavního oltáře kaple Nejsvětější Trojice v Rosicích; 2. etapa restaurování hlavního oltáře kaple Nejsvětější Trojice</t>
  </si>
  <si>
    <t>65336372</t>
  </si>
  <si>
    <t>Římskokatolická farnost Křtiny</t>
  </si>
  <si>
    <t>Restaurování sousoší Archanděla Michaela v kostele Jména Panny Marie v Křtinách; Restaurování sousoší Archanděla Michaela I. etapa</t>
  </si>
  <si>
    <t>Římskokatolická farnost Podolí u Brna</t>
  </si>
  <si>
    <t>Restaurování kulturních památek v Podolí III. etapa; Restaurování 6 ks vstupů v kostele sv. Jana Nepomuckého v Podolí u Brna</t>
  </si>
  <si>
    <t>65339088</t>
  </si>
  <si>
    <t>Římskokatolická farnost Křetín</t>
  </si>
  <si>
    <t>Křetín</t>
  </si>
  <si>
    <t>Restaurování a konzervace souboru oltářů v kostele sv. Jeronýma v Křetíně; Restaurování a konzervace oltáře sv. Antonína Paduánského v kostele sv. Jeronýma v Křetíně</t>
  </si>
  <si>
    <t>65744420</t>
  </si>
  <si>
    <t>Římskokatolická farnost Ratíškovice</t>
  </si>
  <si>
    <t>Ratíškovice</t>
  </si>
  <si>
    <t>Restaurování barokní sochy Madony; Restaurování barokní sochy Madony</t>
  </si>
  <si>
    <t>60680075</t>
  </si>
  <si>
    <t>Římskokatolická farnost Křepice u Hustopečí</t>
  </si>
  <si>
    <t>Křepice</t>
  </si>
  <si>
    <t>Celková obnova retáblu hlavního oltáře kostela sv. Bartoloměje v Křepicích; Hlavní oltář kostela sv. Bartoloměje - restaurování sochařské výzdoby a zlacených prvků</t>
  </si>
  <si>
    <t>65744144</t>
  </si>
  <si>
    <t>Římskokatolická farnost Žarošice</t>
  </si>
  <si>
    <t>Žarošice</t>
  </si>
  <si>
    <t>Obnova barokních soch a kříže před kostelem sv. Anny v Žarošicích; Obnova barokních soch a kříže před kostelem sv. Anny v Žarošicích</t>
  </si>
  <si>
    <t>62075802</t>
  </si>
  <si>
    <t>Římskokatolická farnost Rájec nad Svitavou - Jestřebí</t>
  </si>
  <si>
    <t>Obnova interiéru kostela Všech svatých v Rájci nad Svitavou;  Restaurování hlavního oltáře v kostele Všech svatých v Rájci nad Svitavou</t>
  </si>
  <si>
    <t>15531678</t>
  </si>
  <si>
    <t>Konvent Hospitálského řádu sv. Jana z Boha - Milosrdných bratří v Brně</t>
  </si>
  <si>
    <t>44995776</t>
  </si>
  <si>
    <t>Českomoravská provincie Hospitálského řádu sv. Jana z Boha - Milosrdných bratří</t>
  </si>
  <si>
    <t>2. místo v soutěži Nejlépe opravená kultutní památka - kategorie velké stavby</t>
  </si>
  <si>
    <t>1. místo v soutěži Nejlépe opravená kultutní památka - kategorie díla výtvarného umění</t>
  </si>
  <si>
    <t>2. místo v soutěži Nejlépe opravená kultutní památka - kategorie díla výtvarného umění</t>
  </si>
  <si>
    <t>45659982</t>
  </si>
  <si>
    <t>Římskokatolická farnost Blížkovice</t>
  </si>
  <si>
    <t>Nejlépe opravená kulturní památka - cena veřejnosti</t>
  </si>
  <si>
    <t>Biskupské gymnázium Brno a mateřská škola</t>
  </si>
  <si>
    <t>Přírodě blíž</t>
  </si>
  <si>
    <t xml:space="preserve"> 4. ZJMK</t>
  </si>
  <si>
    <t>Cyrilometodějské gymnázium a SOŠ pedagogická Brno</t>
  </si>
  <si>
    <t>Méně odpadu nás těší</t>
  </si>
  <si>
    <t>Diecézní charita Brno, Brno</t>
  </si>
  <si>
    <t>Kontaktní adiktologické centrum Vážka</t>
  </si>
  <si>
    <t>Kontaktní centrum s terénním programem Břeclav</t>
  </si>
  <si>
    <t xml:space="preserve">Kontaktní centrum - víceúčelová drogová služba </t>
  </si>
  <si>
    <t>00532525</t>
  </si>
  <si>
    <t>Dofinancování aktivit projektu European Challenges in Modern Genetics and Epigenetics (ERASMUS+ KA2 - spolupráce škol)</t>
  </si>
  <si>
    <t>Preventivní programy na Biskupském gymnáziu</t>
  </si>
  <si>
    <t>Dobrovolnictví a podpora pečujících v přirozeném prostředí</t>
  </si>
  <si>
    <t>Péče o pečující a destigmatizace osob</t>
  </si>
  <si>
    <t>Péče o pečující</t>
  </si>
  <si>
    <t>Podpora pečujících osob na Vyškovsku 2021</t>
  </si>
  <si>
    <t>65468562</t>
  </si>
  <si>
    <t>Komplexní podpora pečujících</t>
  </si>
  <si>
    <t>44991584</t>
  </si>
  <si>
    <t>Centrum pro rodinu a sociální péči</t>
  </si>
  <si>
    <t>Partnerství a rodičovství krok za krokem</t>
  </si>
  <si>
    <t>44990260</t>
  </si>
  <si>
    <t>KOPRETINA – Mateřské centrum pro azylové mámy a jejich děti</t>
  </si>
  <si>
    <t>65337166</t>
  </si>
  <si>
    <t>Římskokatolická farnost Lipovec u Blanska</t>
  </si>
  <si>
    <t>Pořízení vybyvení pro mezigenerační aktivity</t>
  </si>
  <si>
    <t>Služba Trojlístek, sblížení tří generací ®</t>
  </si>
  <si>
    <t>Zabezpečení fungování sítě Family Pointů na území Jihomoravského kraje</t>
  </si>
  <si>
    <t>Domácí hospicová péče</t>
  </si>
  <si>
    <t>65841875</t>
  </si>
  <si>
    <t>Domácí hospicová péče na Vyškovsku</t>
  </si>
  <si>
    <t>Domácí hospicová (paliativní) péče</t>
  </si>
  <si>
    <t>Domácí hospicová péče v JMK</t>
  </si>
  <si>
    <t>00406147</t>
  </si>
  <si>
    <t>Cisterciácké opatství Porta Coeli</t>
  </si>
  <si>
    <t>Celková obnova cisterciáckého kláštera Porta coeli; Oprava střechy bývalého pivovaru v areálu kláštera Porta coeli</t>
  </si>
  <si>
    <t>00406163</t>
  </si>
  <si>
    <t>Česká provincie Kongregace sester sv. Hedviky</t>
  </si>
  <si>
    <t>Břežany</t>
  </si>
  <si>
    <t>Břežany - zámek, celková obnova; Břežany - zámek, celková obnova - oprava krovu a střechy - IV. etapa</t>
  </si>
  <si>
    <t>63402858</t>
  </si>
  <si>
    <t>Římskokatolická farnost Dobré Pole</t>
  </si>
  <si>
    <t>Oprava věže kostela sv. Cecilíe v Dobrém Poli; kostel sv. Cecilie - oprava střechy věže - 1. etapa</t>
  </si>
  <si>
    <t>48899267</t>
  </si>
  <si>
    <t>Římskokatolická farnost Doubravník</t>
  </si>
  <si>
    <t>Revitalizace kostela Povýšení sv. Kříže v Doubravníku; Obnova střechy věže kostela</t>
  </si>
  <si>
    <t>65764994</t>
  </si>
  <si>
    <t>Římskokatolická farnost Dyje</t>
  </si>
  <si>
    <t>Tasovice</t>
  </si>
  <si>
    <t>Dyje, kostel sv. Jana Nepomuckého - celkové oprava; Dyje, kostel sv. Jana Nepomuckého - celková oprava - 2021</t>
  </si>
  <si>
    <t>61729914</t>
  </si>
  <si>
    <t>Římskokatolická farnost Hvězdlice</t>
  </si>
  <si>
    <t>Hvězdlice</t>
  </si>
  <si>
    <t xml:space="preserve">OPRAVA FARY V NOVÝCH HVĚZDLICÍCH; 3. etapa - dokončení opravy střechy a krovu fary </t>
  </si>
  <si>
    <t>65339991</t>
  </si>
  <si>
    <t>Římskokatolická farnost Knínice u Boskovic</t>
  </si>
  <si>
    <t>Knínice u Boskovic</t>
  </si>
  <si>
    <t>Oprava krytého schodiště u kostela sv. Marka v Knínicích; Oprava krytého schodiště u kostela sv. Marka v Knínicích</t>
  </si>
  <si>
    <t>67027491</t>
  </si>
  <si>
    <t>Římskokatolická farnost Pohořelice</t>
  </si>
  <si>
    <t>Kostel sv. Jakuba St. v Pohořelicích - oprava střechy; Kostel sv. Jakuba St. v Pohořelicích - oprava střechy - 2. etapa</t>
  </si>
  <si>
    <t>64520609</t>
  </si>
  <si>
    <t>Římskokatolická farnost Rakvice</t>
  </si>
  <si>
    <t>Rakvice</t>
  </si>
  <si>
    <t>Oprava střechy kostela sv. Jana Křtitele v Rakvicích; Oprava střechy kostela sv. Jana Křtitele v Rakvicích - III. etapa</t>
  </si>
  <si>
    <t>49440594</t>
  </si>
  <si>
    <t>Římskokatolická farnost u kostela sv. Kříže, Znojmo</t>
  </si>
  <si>
    <t>Znojmo, kostel Nalezení sv. Kříže, celková obnova; Znojmo, kostel Nalezení sv. Kříže, celková obnova - oprava krovů a střechy - IV. etapa</t>
  </si>
  <si>
    <t>65266242</t>
  </si>
  <si>
    <t>Římskokatolická farnost Újezd u Brna</t>
  </si>
  <si>
    <t>Oprava střech kostela sv. Petra a Pavla; 4. etapa obnovy střech kostela - oprava krovu a střešního pláště nad lodí a presbytářem kostela sv. Petra a Pavla</t>
  </si>
  <si>
    <t>65264428</t>
  </si>
  <si>
    <t>Římskokatolická farnost Veverská Bítýška</t>
  </si>
  <si>
    <t>Pokračující IV. etapa - Oprav krovu kostela sv. Jakuba ve Veverské Bítýšce; Oprava krovu kostela sv. Jakuba ve Veverské Bítýšce</t>
  </si>
  <si>
    <t>65339550</t>
  </si>
  <si>
    <t>Římskokatolická farnost Vísky u Letovic</t>
  </si>
  <si>
    <t>Oprava střechy kostela sv. Michaela archanděla ve Vískách; Oprava střechy kostela sv. Michaela archanděla ve Vískách</t>
  </si>
  <si>
    <t>chráněné bydlení - 2. kolo a dofinancování - 2162414</t>
  </si>
  <si>
    <t>týdenní stacionáře - 2. kolo a dofinancování - 3130551</t>
  </si>
  <si>
    <t>chráněné bydlení - 2. kolo a dofinancování - 3983313</t>
  </si>
  <si>
    <t>odlehčovací služby - 2. kolo a dofinancování - 6513256</t>
  </si>
  <si>
    <t>denní stacionáře - 2. kolo a dofinancování - 6875763</t>
  </si>
  <si>
    <t>domovy pro osoby se zdravotním postižením - 2. kolo a dofinancování - 9688098</t>
  </si>
  <si>
    <t>centra denních služeb - 2. kolo a dofinancování - 1952650</t>
  </si>
  <si>
    <t>chráněné bydlení - 2. kolo a dofinancování - 3258055</t>
  </si>
  <si>
    <t>chráněné bydlení - 2. kolo a dofinancování - 4535100</t>
  </si>
  <si>
    <t>pečovatelská služba - 2. kolo a dofinancování - 4837389</t>
  </si>
  <si>
    <t>chráněné bydlení - 2. kolo a dofinancování - 6588890</t>
  </si>
  <si>
    <t>centra denních služeb - 2. kolo a dofinancování - 8009474</t>
  </si>
  <si>
    <t>sociální rehabilitace - 2. kolo a dofinancování - 1081811</t>
  </si>
  <si>
    <t>odborné sociální poradenství - 2. kolo a dofinancování - 1368495</t>
  </si>
  <si>
    <t>centra denních služeb - 2. kolo a dofinancování - 1642122</t>
  </si>
  <si>
    <t>chráněné bydlení - 2. kolo a dofinancování - 1944958</t>
  </si>
  <si>
    <t>odborné sociální poradenství - 2. kolo a dofinancování - 2033004</t>
  </si>
  <si>
    <t>nízkoprahová zařízení pro děti a mládež - 2. kolo a dofinancování - 2562069</t>
  </si>
  <si>
    <t>centra denních služeb - 2. kolo a dofinancování - 2708960</t>
  </si>
  <si>
    <t>noclehárny - 2. kolo a dofinancování - 2729262</t>
  </si>
  <si>
    <t>sociální rehabilitace - 2. kolo a dofinancování - 2761781</t>
  </si>
  <si>
    <t>nízkoprahová denní centra - 2. kolo a dofinancování - 2785479</t>
  </si>
  <si>
    <t>chráněné bydlení - 2. kolo a dofinancování - 2824576</t>
  </si>
  <si>
    <t>pečovatelská služba - 2. kolo a dofinancování - 2826680</t>
  </si>
  <si>
    <t>pečovatelská služba - 2. kolo a dofinancování - 2859909</t>
  </si>
  <si>
    <t>chráněné bydlení - 2. kolo a dofinancování - 3305036</t>
  </si>
  <si>
    <t>nízkoprahová zařízení pro děti a mládež - 2. kolo a dofinancování - 3406047</t>
  </si>
  <si>
    <t>odborné sociální poradenství - 2. kolo a dofinancování - 3499467</t>
  </si>
  <si>
    <t>denní stacionáře - 2. kolo a dofinancování - 3942745</t>
  </si>
  <si>
    <t>krizová pomoc - 2. kolo a dofinancování - 3977071</t>
  </si>
  <si>
    <t>pečovatelská služba - 2. kolo a dofinancování - 4243436</t>
  </si>
  <si>
    <t>krizová pomoc - 2. kolo a dofinancování - 4377636</t>
  </si>
  <si>
    <t>pečovatelská služba - 2. kolo a dofinancování - 4465490</t>
  </si>
  <si>
    <t>odlehčovací služby - 2. kolo a dofinancování - 4574664</t>
  </si>
  <si>
    <t>pečovatelská služba - 2. kolo a dofinancování - 4789305</t>
  </si>
  <si>
    <t>nízkoprahová denní centra - 2. kolo a dofinancování - 4841959</t>
  </si>
  <si>
    <t>odborné sociální poradenství - 2. kolo a dofinancování - 5004739</t>
  </si>
  <si>
    <t>denní stacionáře - 2. kolo a dofinancování - 5064603</t>
  </si>
  <si>
    <t>noclehárny - 2. kolo a dofinancování - 5317909</t>
  </si>
  <si>
    <t>pečovatelská služba - 2. kolo a dofinancování - 5952991</t>
  </si>
  <si>
    <t>chráněné bydlení - 2. kolo a dofinancování - 5962440</t>
  </si>
  <si>
    <t>noclehárny - 2. kolo a dofinancování - 6165464</t>
  </si>
  <si>
    <t>chráněné bydlení - 2. kolo a dofinancování - 6198998</t>
  </si>
  <si>
    <t>odlehčovací služby - 2. kolo a dofinancování - 6280936</t>
  </si>
  <si>
    <t>odborné sociální poradenství - 2. kolo a dofinancování - 6343505</t>
  </si>
  <si>
    <t>kontaktní centra - 2. kolo a dofinancování - 6390642</t>
  </si>
  <si>
    <t>nízkoprahová zařízení pro děti a mládež - 2. kolo a dofinancování - 7023613</t>
  </si>
  <si>
    <t>sociální rehabilitace - 2. kolo a dofinancování - 7418930</t>
  </si>
  <si>
    <t>pečovatelská služba - 2. kolo a dofinancování - 7558052</t>
  </si>
  <si>
    <t>nízkoprahová denní centra - 2. kolo a dofinancování - 7594915</t>
  </si>
  <si>
    <t>pečovatelská služba - 2. kolo a dofinancování - 7599471</t>
  </si>
  <si>
    <t>pečovatelská služba - 2. kolo a dofinancování - 7695584</t>
  </si>
  <si>
    <t>nízkoprahová zařízení pro děti a mládež - 2. kolo a dofinancování - 8322308</t>
  </si>
  <si>
    <t>týdenní stacionáře - 2. kolo a dofinancování - 8427601</t>
  </si>
  <si>
    <t>terénní programy - 2. kolo a dofinancování - 8814667</t>
  </si>
  <si>
    <t>kontaktní centra - 2. kolo a dofinancování - 9052035</t>
  </si>
  <si>
    <t>nízkoprahová zařízení pro děti a mládež - 2. kolo a dofinancování - 9054343</t>
  </si>
  <si>
    <t>nízkoprahová zařízení pro děti a mládež - 2. kolo a dofinancování - 9187744</t>
  </si>
  <si>
    <t>terénní programy - 2. kolo a dofinancování - 9219409</t>
  </si>
  <si>
    <t>nízkoprahová denní centra - 2. kolo a dofinancování - 9310625</t>
  </si>
  <si>
    <t>chráněné bydlení - 2. kolo a dofinancování - 9483970</t>
  </si>
  <si>
    <t>pečovatelská služba - 2. kolo a dofinancování - 9592025</t>
  </si>
  <si>
    <t>domovy se zvláštním režimem - 2. kolo a dofinancování - 9903962</t>
  </si>
  <si>
    <t>odborné sociální poradenství - 2. kolo a dofinancování - 9956461</t>
  </si>
  <si>
    <t>domovy pro seniory - 2. kolo a dofinancování - 8793711</t>
  </si>
  <si>
    <t>domovy pro seniory - 2. kolo a dofinancování - 3872563</t>
  </si>
  <si>
    <t>nízkoprahová zařízení pro děti a mládež - 2. kolo a dofinancování - 2534444</t>
  </si>
  <si>
    <t>pečovatelská služba - 2. kolo a dofinancování - 6657488</t>
  </si>
  <si>
    <t>domovy pro seniory - 2. kolo a dofinancování - 6789121</t>
  </si>
  <si>
    <t>odborné sociální poradenství - 2. kolo a dofinancování - 6985532</t>
  </si>
  <si>
    <t>kontaktní centra - 2. kolo a dofinancování - 7731712</t>
  </si>
  <si>
    <t>pečovatelská služba - 2. kolo a dofinancování - 4990583</t>
  </si>
  <si>
    <t>odborné sociální poradenství - 2. kolo a dofinancování - 3489996</t>
  </si>
  <si>
    <t>pečovatelská služba - 2. kolo a dofinancování - 5218961</t>
  </si>
  <si>
    <t>denní stacionáře - 2. kolo a dofinancování - 9233766</t>
  </si>
  <si>
    <t>centra denních služeb - 2. kolo a dofinancování - 2285333</t>
  </si>
  <si>
    <t>pečovatelská služba - 2. kolo a dofinancování - 3875926</t>
  </si>
  <si>
    <t>chráněné bydlení - 2. kolo a dofinancování - 5218778</t>
  </si>
  <si>
    <t>odlehčovací služby - 2. kolo a dofinancování - 9072668</t>
  </si>
  <si>
    <t>raná péče - 2. kolo a dofinancování - 9734991</t>
  </si>
  <si>
    <t>nízkoprahová zařízení pro děti a mládež - 2. kolo a dofinancování - 5995327</t>
  </si>
  <si>
    <t>65350685</t>
  </si>
  <si>
    <t>Místní komunita Salesiánů Dona Boska v Brně - Žabovřeskách</t>
  </si>
  <si>
    <t>Rozvoj táborové základny v Čučicích</t>
  </si>
  <si>
    <t>65763921</t>
  </si>
  <si>
    <t>Římskokatolická farnost Babice nad Svitavou</t>
  </si>
  <si>
    <t>Babice nad Svitavou</t>
  </si>
  <si>
    <t>Vybavení farní klubovny</t>
  </si>
  <si>
    <t>67011934</t>
  </si>
  <si>
    <t>Římskokatolická farnost Bílovice nad Svitavou</t>
  </si>
  <si>
    <t>Stavební opravy prostor pro činnost dětí a mládeže</t>
  </si>
  <si>
    <t>48842770</t>
  </si>
  <si>
    <t>Římskokatolická farnost Kyjov</t>
  </si>
  <si>
    <t>Adaptace klubovny ve farní budově</t>
  </si>
  <si>
    <t>65336992</t>
  </si>
  <si>
    <t>Farní sbor Českobratrské církve evangelické v Olešnici na Moravě</t>
  </si>
  <si>
    <t>Obnova otvorových prvků kostela Českobratrské církve evangelické v Olešnici na Moravě</t>
  </si>
  <si>
    <t>62072820</t>
  </si>
  <si>
    <t>Římskokatolická farnost Boskovice</t>
  </si>
  <si>
    <t>Oprava otvorových prvků kaple ve Vratíkově</t>
  </si>
  <si>
    <t>Římskokatolická farnost Rychtářov</t>
  </si>
  <si>
    <t>Restaurování mramorování hlavního oltáře kostela v Rychtářově</t>
  </si>
  <si>
    <t>Rekonstrukce krytého posezení ve dvoře fary Lipovec</t>
  </si>
  <si>
    <t>62075811</t>
  </si>
  <si>
    <t>Římskokatolická farnost Adamov</t>
  </si>
  <si>
    <t>Výměna přenosového zařízení alarmu</t>
  </si>
  <si>
    <t>Stavební opravy prostor pro činnost dětí a mládeže v Adamově</t>
  </si>
  <si>
    <t>Dovybavení a obměna zastaralých částí táborové základny ve farním areálu Doubravice nad Svitavou</t>
  </si>
  <si>
    <t>61729663</t>
  </si>
  <si>
    <t>Římskokatolická farnost Křenovice u Slavkova</t>
  </si>
  <si>
    <t>Oprava elektroinstalace na faře v Křenovicích</t>
  </si>
  <si>
    <t>49440764</t>
  </si>
  <si>
    <t>Římskokatolická farnost Mikulovice u Znojma</t>
  </si>
  <si>
    <t>Odvlhčení, odvod dešťové vody, oprava sociálního zařízení v objektu fary v Mikulovicích u Znojma</t>
  </si>
  <si>
    <t>Římskokatolická farnost Břeclav</t>
  </si>
  <si>
    <t>Revitalizace kaple sv. Cyrila a Metoděje v Břeclavi etapa č. 1 - výměna a doplnění klempířských prvků</t>
  </si>
  <si>
    <t>62812815</t>
  </si>
  <si>
    <t>Římskokatolická farnost Hodonín</t>
  </si>
  <si>
    <t>Zajištění farního kostela sv. Vavřince v Hodoníně proti devastujícímu vlivu ptactva</t>
  </si>
  <si>
    <t>Římskokatolická farnost Blansko</t>
  </si>
  <si>
    <t>Komunikace s veřejností - nevirtuální nástěnky</t>
  </si>
  <si>
    <t>Římskokatolická farnost Domanín</t>
  </si>
  <si>
    <t>Domanín</t>
  </si>
  <si>
    <t>Modernizace vytápění kostela sv. Václava v Domaníně</t>
  </si>
  <si>
    <t>65744446</t>
  </si>
  <si>
    <t>Římskokatolická farnost Prušánky</t>
  </si>
  <si>
    <t>Kostel sv. Izidora v Prušánkách - redukce vlhkosti, 3. etapa - vnitřní úpravy</t>
  </si>
  <si>
    <t>Římskokatolická farnost Branišovice</t>
  </si>
  <si>
    <t>Olbramovice</t>
  </si>
  <si>
    <t>Oprava střechy kostela sv. Vavřince Branišovice - 2021</t>
  </si>
  <si>
    <t>Římskokatolická farnost Běhařovice</t>
  </si>
  <si>
    <t>Běhařovice</t>
  </si>
  <si>
    <t>Restaurování vitrážových oken 3. etapa a oprava varhan 2. etapa</t>
  </si>
  <si>
    <t>61729949</t>
  </si>
  <si>
    <t>Římskokatolická farnost Šaratice</t>
  </si>
  <si>
    <t>Šaratice</t>
  </si>
  <si>
    <t>Kostel sv. Mikuláše - výmalba presbytáře a zákristie</t>
  </si>
  <si>
    <t>Římskokatolická farnost Kučerov</t>
  </si>
  <si>
    <t>Kostel Nejsvětějšího Srdce Páně v Lysovicích-obnova střechy, 1. etapa</t>
  </si>
  <si>
    <t>Římskokatolická farnost Břeclav - Poštorná</t>
  </si>
  <si>
    <t>Oprava střechy a lícového zdiva kostela Navštívení Panny Marie v Poštorné - 1. etapa</t>
  </si>
  <si>
    <t xml:space="preserve">Centrum pro rodinu a sociální péči </t>
  </si>
  <si>
    <t>Podpora sendvičové generace v Jihomoravském kraji</t>
  </si>
  <si>
    <t>18510949</t>
  </si>
  <si>
    <t>Nové interiérové dveře pro odlehčovací služby v Odstrčilově vile</t>
  </si>
  <si>
    <t>62075896</t>
  </si>
  <si>
    <t xml:space="preserve">	Zastřešení společenského zázemí</t>
  </si>
  <si>
    <t>Římskokatolická farnost Černá Hora</t>
  </si>
  <si>
    <t>Černá hora</t>
  </si>
  <si>
    <t>Modernizace systému SCO - kostel sv. Vavřince, Černá Hora</t>
  </si>
  <si>
    <t>Římskokatolická farnost Lomnice u Tišnova</t>
  </si>
  <si>
    <t>Oprava střechy presbytáře kostela Navštívení Panny Marie</t>
  </si>
  <si>
    <t>61729795</t>
  </si>
  <si>
    <t>Římskokatolická farnost Bučovice</t>
  </si>
  <si>
    <t>Restaurování varhan a revitalizace kostela Nanebevzetí Panny Marie v Bučovicích</t>
  </si>
  <si>
    <t>64329984</t>
  </si>
  <si>
    <t>Cyrilometodějské gymnázium a střední odborná škola pedagogická Brno</t>
  </si>
  <si>
    <t>Mimořádná podpora při studiu</t>
  </si>
  <si>
    <t>65266226</t>
  </si>
  <si>
    <t>Římskokatolická farnost Žatčany</t>
  </si>
  <si>
    <t>Žatčany</t>
  </si>
  <si>
    <t>Oprava zřícené části ohradní zdi kolem hřbitova v areálu kostela Nejsvětější Trojice</t>
  </si>
  <si>
    <t xml:space="preserve">	Dialogy generací</t>
  </si>
  <si>
    <t>45.RJMK</t>
  </si>
  <si>
    <t>Oprava stupňů před vstupem do kostela sv. Barbory v Adamově</t>
  </si>
  <si>
    <t>70891257</t>
  </si>
  <si>
    <t>Římskokatolická farnost Blažovice</t>
  </si>
  <si>
    <t>Tvarožná</t>
  </si>
  <si>
    <t>Farní dům Šebestiána Kubínka - dokončení hrubé stavby</t>
  </si>
  <si>
    <t>Kompletní rekonstrukce varhan v kostele Jména Panny Marie ve Křtinách</t>
  </si>
  <si>
    <t>Rozvoj péče o dobrovolníky</t>
  </si>
  <si>
    <t>Pořízení vybavení Charity Vyškov pro mimořádné události</t>
  </si>
  <si>
    <t>Transfery jiným veřejným rozpočtům</t>
  </si>
  <si>
    <t>OSS</t>
  </si>
  <si>
    <t>70884099</t>
  </si>
  <si>
    <t>Česká republika - Hasičský záchranný sbor Jihomoravského kraje</t>
  </si>
  <si>
    <t>Podpora činnosti HZS JMK - pořízení techniky a realizace projektů ke zvýšení bezpečnosti a požární ochrany obyvatel a návštěvníků Jihomoravského kraje</t>
  </si>
  <si>
    <t>75151499</t>
  </si>
  <si>
    <t>Česká republika - Krajské ředitelství policie Jihomoravského kraje</t>
  </si>
  <si>
    <t>Podpora činnosti Krajského ředitelství policie Jihomoravského kraje - realizace projektů a pořízení techniky k zajištění plnění úkolů policie</t>
  </si>
  <si>
    <t>3312</t>
  </si>
  <si>
    <t>5319</t>
  </si>
  <si>
    <t>60162694</t>
  </si>
  <si>
    <t>Česká republika - Ministerstvo obrany</t>
  </si>
  <si>
    <t>Zabezpečení provozu Vojenského uměleckého souboru Ondráš</t>
  </si>
  <si>
    <t>Dotace obcím</t>
  </si>
  <si>
    <t>obec</t>
  </si>
  <si>
    <t>00279943</t>
  </si>
  <si>
    <t>Město Blansko</t>
  </si>
  <si>
    <t>Zajištění lékařské pohotovostní služby</t>
  </si>
  <si>
    <t>00279889</t>
  </si>
  <si>
    <t>Město Adamov</t>
  </si>
  <si>
    <t>pečovatelská služba - 4175001</t>
  </si>
  <si>
    <t>odborné sociální poradenství - 3995545</t>
  </si>
  <si>
    <t>pečovatelská služba - 8466325</t>
  </si>
  <si>
    <t>00284807</t>
  </si>
  <si>
    <t>Město Bzenec</t>
  </si>
  <si>
    <t>pečovatelská služba - 7116988</t>
  </si>
  <si>
    <t>00283193</t>
  </si>
  <si>
    <t>Město Hustopeče</t>
  </si>
  <si>
    <t>pečovatelská služba - 2501114</t>
  </si>
  <si>
    <t>00281859</t>
  </si>
  <si>
    <t>Město Ivančice</t>
  </si>
  <si>
    <t>pečovatelská služba - 5041985</t>
  </si>
  <si>
    <t>denní stacionáře - 5291917</t>
  </si>
  <si>
    <t>00283258</t>
  </si>
  <si>
    <t>Město Klobouky u Brna</t>
  </si>
  <si>
    <t>pečovatelská služba - 2011497</t>
  </si>
  <si>
    <t>00292281</t>
  </si>
  <si>
    <t>Město Rousínov</t>
  </si>
  <si>
    <t>pečovatelská služba - 1194021</t>
  </si>
  <si>
    <t>00282651</t>
  </si>
  <si>
    <t>Město Šlapanice</t>
  </si>
  <si>
    <t>pečovatelská služba - 8326526</t>
  </si>
  <si>
    <t>00283665</t>
  </si>
  <si>
    <t>Město Valtice</t>
  </si>
  <si>
    <t>domovy pro seniory - 8095558</t>
  </si>
  <si>
    <t>00283673</t>
  </si>
  <si>
    <t>Město Velké Bílovice</t>
  </si>
  <si>
    <t>Bílovice</t>
  </si>
  <si>
    <t>domovy pro seniory - 5180189</t>
  </si>
  <si>
    <t>00285498</t>
  </si>
  <si>
    <t>Město Vracov</t>
  </si>
  <si>
    <t>pečovatelská služba - 1243476</t>
  </si>
  <si>
    <t>00282979</t>
  </si>
  <si>
    <t>Město Židlochovice</t>
  </si>
  <si>
    <t>pečovatelská služba - 1786309</t>
  </si>
  <si>
    <t>denní stacionáře - 7641435</t>
  </si>
  <si>
    <t>00280283</t>
  </si>
  <si>
    <t>Městys Jedovnice</t>
  </si>
  <si>
    <t>pečovatelská služba - 7811357</t>
  </si>
  <si>
    <t>00283266</t>
  </si>
  <si>
    <t>Obec Kobylí</t>
  </si>
  <si>
    <t>pečovatelská služba - 9566871</t>
  </si>
  <si>
    <t>00636771</t>
  </si>
  <si>
    <t>Obec Petrovice</t>
  </si>
  <si>
    <t>Petrovice</t>
  </si>
  <si>
    <t>pečovatelská služba - 3164323</t>
  </si>
  <si>
    <t>00282537</t>
  </si>
  <si>
    <t>Obec Říčany</t>
  </si>
  <si>
    <t>Říčany</t>
  </si>
  <si>
    <t>pečovatelská služba - 2978699</t>
  </si>
  <si>
    <t>Statutární město Brno</t>
  </si>
  <si>
    <t>nízkoprahová zařízení pro děti a mládež - 6661382</t>
  </si>
  <si>
    <t>FR</t>
  </si>
  <si>
    <t>00281301</t>
  </si>
  <si>
    <t>obec Vysočany</t>
  </si>
  <si>
    <t>Vysočany</t>
  </si>
  <si>
    <t>Stavba požární zbrojnice pro JSDH Vysočany</t>
  </si>
  <si>
    <t>00291927</t>
  </si>
  <si>
    <t>obec Krásensko</t>
  </si>
  <si>
    <t>Pořízení nového dopravního automobilu pro JSDH Krásensko</t>
  </si>
  <si>
    <t>00532134</t>
  </si>
  <si>
    <t>obec Osiky</t>
  </si>
  <si>
    <t>Osiky</t>
  </si>
  <si>
    <t>Pořízení nového dopravního automobilu pro JSDH Osiky</t>
  </si>
  <si>
    <t>00542881</t>
  </si>
  <si>
    <t>obec Rozsíčka</t>
  </si>
  <si>
    <t>Rozsíčka</t>
  </si>
  <si>
    <t>Pořízení nového dopravního automobilu pro JSDH Rozsíčka</t>
  </si>
  <si>
    <t>00636843</t>
  </si>
  <si>
    <t>městys Lukov</t>
  </si>
  <si>
    <t>Lukov</t>
  </si>
  <si>
    <t>Pořízení nového dopravního automobilu pro JSDH Lukov</t>
  </si>
  <si>
    <t>00488437</t>
  </si>
  <si>
    <t>obec Čeložnice</t>
  </si>
  <si>
    <t>Čeložnice</t>
  </si>
  <si>
    <t>Pořízení nového dopravního automobilu pro JSDH Čeložnice</t>
  </si>
  <si>
    <t>00280402</t>
  </si>
  <si>
    <t>obec Křetín</t>
  </si>
  <si>
    <t>Pořízení nového dopravního automobilu pro JSDH Křetín</t>
  </si>
  <si>
    <t>00293580</t>
  </si>
  <si>
    <t>městys Šatov</t>
  </si>
  <si>
    <t>Pořízení nového dopravního automobilu pro JSDH Šatov</t>
  </si>
  <si>
    <t>město Rousínov</t>
  </si>
  <si>
    <t>Pořízení nového dopravního automobilu pro JSDH Rousínov</t>
  </si>
  <si>
    <t>00281999</t>
  </si>
  <si>
    <t>obec Lelekovice</t>
  </si>
  <si>
    <t>Pořízení nového dopravního automobilu pro JSDH Lelekovice</t>
  </si>
  <si>
    <t>00279978</t>
  </si>
  <si>
    <t>město Boskovice</t>
  </si>
  <si>
    <t xml:space="preserve">Pořízení nového dopravního automobilu pro JSDH Boskovice </t>
  </si>
  <si>
    <t>ZÚVH</t>
  </si>
  <si>
    <t>00292265</t>
  </si>
  <si>
    <t>Obec Rašovice</t>
  </si>
  <si>
    <t>realizace akce „Rašovice - Rochle, vodní zdroj“ na základě žádosti evidované pod sp. zn. S-JMK 117191/2020 OŽP-Leg</t>
  </si>
  <si>
    <t>00637271</t>
  </si>
  <si>
    <t>Obec Hodonín</t>
  </si>
  <si>
    <t>realizace akce „Vyhledávání a průzkum zdroje podzemních vod pro obec Hodonín, Hodonín, okres Blansko“ na základě žádosti evidované pod sp. zn. S-JMK 162976/2020 OŽP-Leg</t>
  </si>
  <si>
    <t>00280151</t>
  </si>
  <si>
    <t>Obec Drnovice</t>
  </si>
  <si>
    <t>realizace akce „Intenzifikace ČOV Drnovice“ na základě žádosti evidované pod sp. zn. S-JMK125705/2020 OŽP-Leg</t>
  </si>
  <si>
    <t>00285421</t>
  </si>
  <si>
    <t>Obec Uhřice</t>
  </si>
  <si>
    <t>Uhřice</t>
  </si>
  <si>
    <t>realizace akce „Splašková kanalizace Uhřice SO.301.1“ na základě žádosti evidované pod sp. zn. S-JMK 106862/2020 OŽP-Leg</t>
  </si>
  <si>
    <t>00293881</t>
  </si>
  <si>
    <t>Město Znojmo</t>
  </si>
  <si>
    <t>1. místo v soutěži Nejlépe opravená kultutní památka - kategorie drobné stavby</t>
  </si>
  <si>
    <t>00637122</t>
  </si>
  <si>
    <t>Městys Vratěnín</t>
  </si>
  <si>
    <t>Vratěnín</t>
  </si>
  <si>
    <t>2. místo v soutěži Nejlépe opravená kultutní památka - kategorie drobné stavby</t>
  </si>
  <si>
    <t>00282332</t>
  </si>
  <si>
    <t>Obec Podolí</t>
  </si>
  <si>
    <t>Zvláštní cena "Nejlépe opravená kulturní památka Jihomoravského kraje v roce 2020"</t>
  </si>
  <si>
    <t>obec Domašov</t>
  </si>
  <si>
    <t>Domašov</t>
  </si>
  <si>
    <t>Pořízení cisternové automobilové stříkačky pro JSDH Domašov</t>
  </si>
  <si>
    <t>obec Němčičky</t>
  </si>
  <si>
    <t>město Bučovice</t>
  </si>
  <si>
    <t>XXI. zámecký košt vín Bučovice</t>
  </si>
  <si>
    <t>město Břeclav</t>
  </si>
  <si>
    <t>Hlinka-Gretzky Cup 2021</t>
  </si>
  <si>
    <t>Obec Kučerov</t>
  </si>
  <si>
    <t>Environmentální aktivity v obci Kučerov v roce 2021</t>
  </si>
  <si>
    <t>Obec Býkovice</t>
  </si>
  <si>
    <t>Býkovice</t>
  </si>
  <si>
    <t>Tajemství staré studny</t>
  </si>
  <si>
    <t>5321</t>
  </si>
  <si>
    <t>00292311</t>
  </si>
  <si>
    <t>Město Slavkov u Brna</t>
  </si>
  <si>
    <t>Tenkrát ve Slavkově 1805 (navýšení dotace z roku 2020)</t>
  </si>
  <si>
    <t>00294845</t>
  </si>
  <si>
    <t>Městys Nedvědice</t>
  </si>
  <si>
    <t>Zkvalitnění služeb infocentra v Nedvědici 2021</t>
  </si>
  <si>
    <t>00285030</t>
  </si>
  <si>
    <t>Město Kyjov</t>
  </si>
  <si>
    <t>Informační centrum města Kyjova 2021 - informační servis pro každého</t>
  </si>
  <si>
    <t>00281701</t>
  </si>
  <si>
    <t>Město Dolní Kounice</t>
  </si>
  <si>
    <t>Podpora zkvalitnění služeb turistických informačních center v Jihomoravském kraji v roc 2021</t>
  </si>
  <si>
    <t>Propagace Valtic formou videa a výroba trhacích map</t>
  </si>
  <si>
    <t>00285315</t>
  </si>
  <si>
    <t>Město Strážnice</t>
  </si>
  <si>
    <t>Zkvalitnění a rozšíření služeb Turistického informačního centra Strážnicko v roce 2021</t>
  </si>
  <si>
    <t>00283339</t>
  </si>
  <si>
    <t>Obec Lednice</t>
  </si>
  <si>
    <t>Podpora TIC Lednice</t>
  </si>
  <si>
    <t>00283703</t>
  </si>
  <si>
    <t>Město Velké Pavlovice</t>
  </si>
  <si>
    <t>Turistické informační centrum Velké Pavlovice 2021</t>
  </si>
  <si>
    <t>Propagační materiály Bzence</t>
  </si>
  <si>
    <t>Aktualizace turistických informačních tabulí v Blansku</t>
  </si>
  <si>
    <t>00291676</t>
  </si>
  <si>
    <t>Město Bučovice</t>
  </si>
  <si>
    <t>Dovolená na malebném Bučovicku</t>
  </si>
  <si>
    <t>00281204</t>
  </si>
  <si>
    <t>Obec Vavřinec</t>
  </si>
  <si>
    <t>Vavřinec</t>
  </si>
  <si>
    <t>Provoz TIC Veselice v roce 2021</t>
  </si>
  <si>
    <t>00292427</t>
  </si>
  <si>
    <t>Město Vyškov</t>
  </si>
  <si>
    <t>Soutěž s TIC o upomínkové předměty u příležitosti 880. výročí první písemné zmínky o městě Vyškově</t>
  </si>
  <si>
    <t>00280780</t>
  </si>
  <si>
    <t>Městys Ostrov u Macochy</t>
  </si>
  <si>
    <t>Ostrov u Macochy</t>
  </si>
  <si>
    <t>Zkvalitnění služeb TIC v Ostrově u Macochy</t>
  </si>
  <si>
    <t>00637343</t>
  </si>
  <si>
    <t>Obec Bohutice</t>
  </si>
  <si>
    <t>Bohutice</t>
  </si>
  <si>
    <t>TIC Bohutice</t>
  </si>
  <si>
    <t>Zkvalitnění poskytovaných služeb Informačního centra města Vracova v roce 2021</t>
  </si>
  <si>
    <t>00283720</t>
  </si>
  <si>
    <t>Obec Vranovice</t>
  </si>
  <si>
    <t>Podpora zkvalitnění služeb a zlepšení využití potenciálu místního TIC Vranovice</t>
  </si>
  <si>
    <t>00283126</t>
  </si>
  <si>
    <t>Obec Dolní Dunajovice</t>
  </si>
  <si>
    <t>Zkvalitnění služeb Turistického informačního centra Dolní Dunajovice2021</t>
  </si>
  <si>
    <t>00293806</t>
  </si>
  <si>
    <t>Městys Vranov nad Dyjí</t>
  </si>
  <si>
    <t>Vranov nad Dyjí</t>
  </si>
  <si>
    <t>Zkvalitnění TIC ve Vranově n/D v roce 2021</t>
  </si>
  <si>
    <t>00281000</t>
  </si>
  <si>
    <t>Obec Suchý</t>
  </si>
  <si>
    <t>Suchý</t>
  </si>
  <si>
    <t>Zajištění provozu TIC v obci Suchý.</t>
  </si>
  <si>
    <t>Zkvalitnění služeb Regionálního TIC Židlochovice</t>
  </si>
  <si>
    <t>00281247</t>
  </si>
  <si>
    <t>Město Velké Opatovice</t>
  </si>
  <si>
    <t>Zkvalitnění služeb turistického informačního centra Velké Opatovice v roce 2021</t>
  </si>
  <si>
    <t>00285234</t>
  </si>
  <si>
    <t>Obec Radějov</t>
  </si>
  <si>
    <t>Radějov</t>
  </si>
  <si>
    <t>TIC Radějov</t>
  </si>
  <si>
    <t>00293741</t>
  </si>
  <si>
    <t>Obec Vedrovice</t>
  </si>
  <si>
    <t>Vedrovice</t>
  </si>
  <si>
    <t>Zkvalitnění služeb TIC Vedrovice pro rok 2021</t>
  </si>
  <si>
    <t>00282286</t>
  </si>
  <si>
    <t>Město Oslavany</t>
  </si>
  <si>
    <t>Historické vlaky Oslavany 2021</t>
  </si>
  <si>
    <t>Zajištění provozu historických vlaků na trati Lednice - Břeclav</t>
  </si>
  <si>
    <t>00637327</t>
  </si>
  <si>
    <t>Obec Kotvrdovice</t>
  </si>
  <si>
    <t>Kotvrdovice</t>
  </si>
  <si>
    <t>Údržba cyklotras a cyklostezek v katastru obce</t>
  </si>
  <si>
    <t>00488089</t>
  </si>
  <si>
    <t>Obec Rebešovice</t>
  </si>
  <si>
    <t>Cyklostezka Brno-Vídeň, čistota a bezpečnost úseku Rebešovice</t>
  </si>
  <si>
    <t>00281263</t>
  </si>
  <si>
    <t>Obec Vísky</t>
  </si>
  <si>
    <t>Udržba cyklotrasy č. 5147a</t>
  </si>
  <si>
    <t>00293571</t>
  </si>
  <si>
    <t>Obec Šanov</t>
  </si>
  <si>
    <t>Šanov</t>
  </si>
  <si>
    <t>Udržování čistoty komunikací: Znojemská vinařská cyklotrasa, Muchova cyklotrasa, Po rovince</t>
  </si>
  <si>
    <t>Město Rousínov - údržba čistoty cyklistických komunikací 2021</t>
  </si>
  <si>
    <t>Obec Krásensko</t>
  </si>
  <si>
    <t>Udržování čistoty cyklistické komunikace - cyklostezka č. 5080</t>
  </si>
  <si>
    <t>UDRŽOVÁNÍ CYKLISTICKÝCH KOMUNIKACÍ, ŽIDLOCHOVICE - V ROCE 2021</t>
  </si>
  <si>
    <t>00488518</t>
  </si>
  <si>
    <t>Obec Blatnička</t>
  </si>
  <si>
    <t>Blatnička</t>
  </si>
  <si>
    <t>Údržba stezky pro chodce a cyklisty podél silnice I/54</t>
  </si>
  <si>
    <t>Udržování čistoty místních cyklistických komunikací</t>
  </si>
  <si>
    <t>00285536</t>
  </si>
  <si>
    <t>Město Ždánice</t>
  </si>
  <si>
    <t>Údržba komunikace pro cyklisty č. 5096 ve Ždánicích</t>
  </si>
  <si>
    <t>Čištění cyklostezek ve Znojmě</t>
  </si>
  <si>
    <t>Údržba cyklostezek a cyklotras 2021</t>
  </si>
  <si>
    <t>00285412</t>
  </si>
  <si>
    <t>Obec Tvarožná Lhota</t>
  </si>
  <si>
    <t>Udržování cyklistických komunikací Tvarožná Lhota 2021</t>
  </si>
  <si>
    <t>Obec Lužice</t>
  </si>
  <si>
    <t>Lužice</t>
  </si>
  <si>
    <t>Lužice - udržování čistoty cyklistických komunikací 2021</t>
  </si>
  <si>
    <t>Tvarožní Lhota</t>
  </si>
  <si>
    <t>Údržba singltrailů Tvarožná Lhota</t>
  </si>
  <si>
    <t>00281964</t>
  </si>
  <si>
    <t>Město Kuřim</t>
  </si>
  <si>
    <t>Udržování čistoty cyklistických komunikací v roce 2021</t>
  </si>
  <si>
    <t>Město Boskovice</t>
  </si>
  <si>
    <t>Údržba cyklostezek v Boskovicích pro rok 2021</t>
  </si>
  <si>
    <t>Údržba cyklotras na k.ú. Valtice a Úvaly</t>
  </si>
  <si>
    <t>00488160</t>
  </si>
  <si>
    <t>Obec Kobylnice</t>
  </si>
  <si>
    <t>Kobylnice</t>
  </si>
  <si>
    <t>Čistá cyklostezka Kobylnice</t>
  </si>
  <si>
    <t>Údržba cyklotras v Podolí</t>
  </si>
  <si>
    <t>Brno-Chrlice</t>
  </si>
  <si>
    <t>Udržování čistoty cyklistických komunikací</t>
  </si>
  <si>
    <t>00600202</t>
  </si>
  <si>
    <t>Obec Nový Přerov</t>
  </si>
  <si>
    <t>Nový přerov</t>
  </si>
  <si>
    <t>Údržba čistoty a sjízdnosti cyklistických komunikací 2021</t>
  </si>
  <si>
    <t>00488861</t>
  </si>
  <si>
    <t>Obec Kozojídky</t>
  </si>
  <si>
    <t>Udržování cyklostezek v obci Kozojídky</t>
  </si>
  <si>
    <t>00285242</t>
  </si>
  <si>
    <t>Obec Ratíškovice</t>
  </si>
  <si>
    <t>ÚDRŽBA CYKLOSTEZKY HODONÍN – RATÍŠKOVICE 2021</t>
  </si>
  <si>
    <t>00284823</t>
  </si>
  <si>
    <t>Obec Čejkovice</t>
  </si>
  <si>
    <t>Čejkovice</t>
  </si>
  <si>
    <t>Udržování čistoty na cyklotrase Čejkovice – Vrbice 2021</t>
  </si>
  <si>
    <t>00284858</t>
  </si>
  <si>
    <t>Obec Dolní Bojanovice</t>
  </si>
  <si>
    <t>Dolní Bojanovice</t>
  </si>
  <si>
    <t>Údržba cyklostezek v katastrálním území obce Dolní Bojanovice 2021</t>
  </si>
  <si>
    <t>00284891</t>
  </si>
  <si>
    <t>Město Hodonín</t>
  </si>
  <si>
    <t>Udržování čistoty cyklistických komunikací v Hodoníně 2021</t>
  </si>
  <si>
    <t>00283347</t>
  </si>
  <si>
    <t>Město Mikulov</t>
  </si>
  <si>
    <t>Podpora udržování čistoty cyklistiských komunikací a úpravy běžeckých lyžařských tratí v Jihomoravském kraji v roce 2021</t>
  </si>
  <si>
    <t>00283061</t>
  </si>
  <si>
    <t>Město Břeclav</t>
  </si>
  <si>
    <t>Údržba cyklistických stezek ul. Sovadinova - Stromořadní, Na Řádku, Cukrovar</t>
  </si>
  <si>
    <t>00637017</t>
  </si>
  <si>
    <t>Obec Slup</t>
  </si>
  <si>
    <t>Slup</t>
  </si>
  <si>
    <t>Udržování čistoty cyklostezky 5007 v k.ú. Slup</t>
  </si>
  <si>
    <t>00292877</t>
  </si>
  <si>
    <t>Město Hrušovany nad Jevišovkou</t>
  </si>
  <si>
    <t>Hrušovany nad Jevišvkou</t>
  </si>
  <si>
    <t>Udržování čistoty cyklotrasy Brno-Vídeň: úsek Hrušovany n. J.</t>
  </si>
  <si>
    <t>00280518</t>
  </si>
  <si>
    <t>Město Letovice</t>
  </si>
  <si>
    <t>Udržování čistoty cyklistických komunikací v roce 2021: Zboněk - po hranici katatsru Svitávka, okolí okružní křižovatky, U Královce-Rybníky, Podlesí-zastávka ČD</t>
  </si>
  <si>
    <t>Úržba čistoty Naučně-poznávací stezky mezi vinicemi Velkých Bílovic v roce 2021</t>
  </si>
  <si>
    <t>00377007</t>
  </si>
  <si>
    <t>Obec Javůrek</t>
  </si>
  <si>
    <t>Javůrek</t>
  </si>
  <si>
    <t>Udržování čistoty a průjezdnosti cyklistických tras v okolí obce Javůrek</t>
  </si>
  <si>
    <t>Údržba cyklostezek Radějov</t>
  </si>
  <si>
    <t>Zajištění údržby, čistoty a bezpečnosti cyklistických komunikací v Blansku.</t>
  </si>
  <si>
    <t>00292770</t>
  </si>
  <si>
    <t>Obec Hluboké Mašůvky</t>
  </si>
  <si>
    <t>Podpora udržování čistoty cyklistických komunikací v roce 2021</t>
  </si>
  <si>
    <t>00285374</t>
  </si>
  <si>
    <t>Obec Šardice</t>
  </si>
  <si>
    <t>Šardice</t>
  </si>
  <si>
    <t>Udržování čistoty cyklostezky Šardice - Hovorany v roce 2021</t>
  </si>
  <si>
    <t>00285439</t>
  </si>
  <si>
    <t>Obec Vacenovice</t>
  </si>
  <si>
    <t>Zkvalitnění podmínek pro rozvoj cestovního ruchu v obci Vacenovice</t>
  </si>
  <si>
    <t>00637131</t>
  </si>
  <si>
    <t>Obec Výrovice</t>
  </si>
  <si>
    <t>Výrovice</t>
  </si>
  <si>
    <t>Obnova odpočívadla pro cyklisty</t>
  </si>
  <si>
    <t>Stezka pro cyklisty, Blansko - Ráječko, část ISAN-PYROTEK</t>
  </si>
  <si>
    <t>ODPOČÍVADLO U CYKLOSTEZKY č. 5, ŽIDLOCHOVICE - BLUČINA</t>
  </si>
  <si>
    <t>00291986</t>
  </si>
  <si>
    <t>Obec Letonice</t>
  </si>
  <si>
    <t>Cyklostezka Letonice – Němčany</t>
  </si>
  <si>
    <t>00362883</t>
  </si>
  <si>
    <t>Obec Březina</t>
  </si>
  <si>
    <t>Březina, rekonstrukce cyklotrasy "Tišnovsko"</t>
  </si>
  <si>
    <t>Oprava Muchovy cyklostezky - 3. část</t>
  </si>
  <si>
    <t>Oprava povrchu cyklotrasy č. 5147a</t>
  </si>
  <si>
    <t>00373575</t>
  </si>
  <si>
    <t>Obec Snovídky</t>
  </si>
  <si>
    <t>Snovídky</t>
  </si>
  <si>
    <t>Vybavení odpočívadla ve Snovídkách cyklosloupem</t>
  </si>
  <si>
    <t>Cyklostezka Kobylnice - budování doprovodné infrastruktury nové cyklostezky - mobiliář a dopravní značení</t>
  </si>
  <si>
    <t>00285226</t>
  </si>
  <si>
    <t>Obec Prušánky</t>
  </si>
  <si>
    <t>Projektová dokumentace cyklostezky Moravský Žižkov - Prušánky</t>
  </si>
  <si>
    <t>00284912</t>
  </si>
  <si>
    <t>Obec Hroznová Lhota</t>
  </si>
  <si>
    <t>Rozšířření veřejného osvětlení podél cyklostezky směrem na Kozojídky</t>
  </si>
  <si>
    <t>00282243</t>
  </si>
  <si>
    <t>Obec Ochoz u Brna</t>
  </si>
  <si>
    <t>Cyklostezka z obce k silnici II/373</t>
  </si>
  <si>
    <t>Městys Šatov</t>
  </si>
  <si>
    <t>Projektová dokumentace dálkové cyklostezky Znojmo - Chvalovice - Šatov, úsek Šatov</t>
  </si>
  <si>
    <t>Břeclav - cyklostezka Včelínek</t>
  </si>
  <si>
    <t xml:space="preserve">obec </t>
  </si>
  <si>
    <t>00488313</t>
  </si>
  <si>
    <t>obec Sivice</t>
  </si>
  <si>
    <t>Sivice</t>
  </si>
  <si>
    <t>Nákup pomůcek a spotřebního materiálu pro včelařský kroužek</t>
  </si>
  <si>
    <t>00281557</t>
  </si>
  <si>
    <t>obec Babice nad Svitavou</t>
  </si>
  <si>
    <t>Rekonstrukce opěrné zdi s historickým sklepem</t>
  </si>
  <si>
    <t>4. ZJMK
7. ZJMK</t>
  </si>
  <si>
    <t>00600113</t>
  </si>
  <si>
    <t>obec Bantice</t>
  </si>
  <si>
    <t>Bantice</t>
  </si>
  <si>
    <t>Rozšíření veřejného osvětlení v obci Bantice</t>
  </si>
  <si>
    <t>00292478</t>
  </si>
  <si>
    <t>městys Běhařovice</t>
  </si>
  <si>
    <t>Rekonstrukce VO Stupešice</t>
  </si>
  <si>
    <t>00532070</t>
  </si>
  <si>
    <t>obec Běleč</t>
  </si>
  <si>
    <t>Běleč</t>
  </si>
  <si>
    <t>Vybudování bezbariérového chodníku a zpevněné parkovací plochy u kulturního domu v Křeptově</t>
  </si>
  <si>
    <t>00637513</t>
  </si>
  <si>
    <t>obec Biskoupky</t>
  </si>
  <si>
    <t>Biskoupky</t>
  </si>
  <si>
    <t>Obnova prodejny</t>
  </si>
  <si>
    <t>6341</t>
  </si>
  <si>
    <t>00600130</t>
  </si>
  <si>
    <t>obec Blanné</t>
  </si>
  <si>
    <t>Blanné</t>
  </si>
  <si>
    <t>Oprava komunikací obce Blanné</t>
  </si>
  <si>
    <t>obec Blatnička</t>
  </si>
  <si>
    <t>Oprava kulturního domu v Blatničce</t>
  </si>
  <si>
    <t>obec Bohutice</t>
  </si>
  <si>
    <t>Dětské hřiště v mateřské škole</t>
  </si>
  <si>
    <t>00294021</t>
  </si>
  <si>
    <t>obec Borač</t>
  </si>
  <si>
    <t>Borač</t>
  </si>
  <si>
    <t>Podlahy a obnova topného systému - MŠ Borač</t>
  </si>
  <si>
    <t>00279951</t>
  </si>
  <si>
    <t>obec Borotín</t>
  </si>
  <si>
    <t>Borotín</t>
  </si>
  <si>
    <t>Rekonstrukce střechy obecního domu</t>
  </si>
  <si>
    <t>00599310</t>
  </si>
  <si>
    <t>obec Borovník</t>
  </si>
  <si>
    <t>Borovník</t>
  </si>
  <si>
    <t>Borovník - rekonstrukce společenské a kulturní budovy - II. etapa - vytápění budovy</t>
  </si>
  <si>
    <t>00362832</t>
  </si>
  <si>
    <t>obec Braníškov</t>
  </si>
  <si>
    <t>Braníškov</t>
  </si>
  <si>
    <t>Oprava OÚ - chodba sklad materiálu</t>
  </si>
  <si>
    <t>00637360</t>
  </si>
  <si>
    <t>obec Branišovice</t>
  </si>
  <si>
    <t>Rekonstrukce chodníku ve Vinohrádkách č. p. 91 - 133</t>
  </si>
  <si>
    <t>00532088</t>
  </si>
  <si>
    <t>obec Brumov</t>
  </si>
  <si>
    <t>Brumov</t>
  </si>
  <si>
    <t>Chodci bezpečně a bezbariérově</t>
  </si>
  <si>
    <t>00280020</t>
  </si>
  <si>
    <t>obec Březina</t>
  </si>
  <si>
    <t>Stavební úpravy a přístavba Základní a mateřské školy Březina</t>
  </si>
  <si>
    <t>Pódium pro zkvalitnění centra kulturního dění v obci Březina</t>
  </si>
  <si>
    <t>00284793</t>
  </si>
  <si>
    <t>obec Bukovany</t>
  </si>
  <si>
    <t>Bukovany</t>
  </si>
  <si>
    <t>Obec Bukovany - doplnění svítidel</t>
  </si>
  <si>
    <t>00532100</t>
  </si>
  <si>
    <t>obec Bukovinka</t>
  </si>
  <si>
    <t>Bukovinka - oprava místní komunikace a pásové vpusti</t>
  </si>
  <si>
    <t>00284815</t>
  </si>
  <si>
    <t>obec Čejč</t>
  </si>
  <si>
    <t>Oprava asfaltového povrchu ulice Nová a Řemeslnická</t>
  </si>
  <si>
    <t>00600261</t>
  </si>
  <si>
    <t>obec Černín</t>
  </si>
  <si>
    <t>Černín</t>
  </si>
  <si>
    <t>Vybavení do kulturního domu obce Černín</t>
  </si>
  <si>
    <t>00280101</t>
  </si>
  <si>
    <t>obec Černovice</t>
  </si>
  <si>
    <t>Černovice</t>
  </si>
  <si>
    <t>Rekonstrukce veřejného osvětlení v obci</t>
  </si>
  <si>
    <t>00637521</t>
  </si>
  <si>
    <t>obec Čučice</t>
  </si>
  <si>
    <t>Čučice</t>
  </si>
  <si>
    <t>Oprava fasády budovy radnice a kulturního domu</t>
  </si>
  <si>
    <t>00600270</t>
  </si>
  <si>
    <t>obec Damnice</t>
  </si>
  <si>
    <t>Damnice</t>
  </si>
  <si>
    <t>Centrum volnočasových aktivit - V. etapa</t>
  </si>
  <si>
    <t>00532118</t>
  </si>
  <si>
    <t>obec Deštná</t>
  </si>
  <si>
    <t>Deštná</t>
  </si>
  <si>
    <t>Rekonstrukce ČOV MŠ a ZŠ Deštná</t>
  </si>
  <si>
    <t>00600288</t>
  </si>
  <si>
    <t>obec Dobelice</t>
  </si>
  <si>
    <t>Dobelice</t>
  </si>
  <si>
    <t xml:space="preserve">Rozšíření veřejného osvětlení v obci Dobelice, trasa Vémyslice					</t>
  </si>
  <si>
    <t>00369811</t>
  </si>
  <si>
    <t>obec Dobročkovice</t>
  </si>
  <si>
    <t>Dobročkovice</t>
  </si>
  <si>
    <t>Přestavba bývalé hospody na Obecní dům - vybudování zázemí technických služeb a dělící zídky</t>
  </si>
  <si>
    <t>00283134</t>
  </si>
  <si>
    <t>obec Dolní Věstonice</t>
  </si>
  <si>
    <t>Dolní Věstonice</t>
  </si>
  <si>
    <t>Oprava chodníků v obci Dolní Věstonice, ulice Školní</t>
  </si>
  <si>
    <t>00281719</t>
  </si>
  <si>
    <t>Oprava chodníku na ulici Brněnská v obci Domašov</t>
  </si>
  <si>
    <t>00294268</t>
  </si>
  <si>
    <t>městys Doubravník</t>
  </si>
  <si>
    <t>Modernizace dětského hřiště MŠ dovybavení kuchyně školní jídelny</t>
  </si>
  <si>
    <t>00375331</t>
  </si>
  <si>
    <t>obec Drahonín</t>
  </si>
  <si>
    <t>Drahonín</t>
  </si>
  <si>
    <t>Sportoviště pro všechny generace</t>
  </si>
  <si>
    <t>00488429</t>
  </si>
  <si>
    <t>obec Dražůvky</t>
  </si>
  <si>
    <t>Dražůvky</t>
  </si>
  <si>
    <t>Obnova povrchu víceúčelového sportoviště v obci Dražůvky</t>
  </si>
  <si>
    <t>00292702</t>
  </si>
  <si>
    <t>obec Dyjákovice</t>
  </si>
  <si>
    <t>Dyjákovice</t>
  </si>
  <si>
    <t>Výstavba chodníku v prostranství hřbitova</t>
  </si>
  <si>
    <t>00600326</t>
  </si>
  <si>
    <t>obec Dyje</t>
  </si>
  <si>
    <t>Dyje</t>
  </si>
  <si>
    <t>Dyje - rozšíření VO pod kostelem</t>
  </si>
  <si>
    <t>00600334</t>
  </si>
  <si>
    <t>obec Džbánice</t>
  </si>
  <si>
    <t>Džbánice</t>
  </si>
  <si>
    <t>Oprava střechy na skladu obecní techniky</t>
  </si>
  <si>
    <t>00291757</t>
  </si>
  <si>
    <t>obec Habrovany</t>
  </si>
  <si>
    <t>Habrovany</t>
  </si>
  <si>
    <t>Odstavné plochy "Nová ulice" Habrovany</t>
  </si>
  <si>
    <t>00637220</t>
  </si>
  <si>
    <t>obec Habrůvka</t>
  </si>
  <si>
    <t>Habrůvka</t>
  </si>
  <si>
    <t>Fasáda multifunkčního domu v obci Habrůvka</t>
  </si>
  <si>
    <t>00362841</t>
  </si>
  <si>
    <t>obec Heroltice</t>
  </si>
  <si>
    <t>Heroltice</t>
  </si>
  <si>
    <t>Oprava topení a vody Heroltice 4</t>
  </si>
  <si>
    <t>00372072</t>
  </si>
  <si>
    <t>obec Hlubočany</t>
  </si>
  <si>
    <t>Oprava střechy Kulturního domu Hlubočany</t>
  </si>
  <si>
    <t>00637734</t>
  </si>
  <si>
    <t>obec Hluboké Dvory</t>
  </si>
  <si>
    <t>Hluboké Dvory</t>
  </si>
  <si>
    <t>Zajištění opatření k omezení energetické náročnosti budovy OÚ</t>
  </si>
  <si>
    <t>obec Hluboké Mašůvky</t>
  </si>
  <si>
    <t>Oprava chodníků v lokalitě Na Kopci</t>
  </si>
  <si>
    <t>obec Hodonín</t>
  </si>
  <si>
    <t>Rozšíření veřejného osvětlení obce Hodonín</t>
  </si>
  <si>
    <t>00600598</t>
  </si>
  <si>
    <t>obec Holštejn</t>
  </si>
  <si>
    <t>Holštejn</t>
  </si>
  <si>
    <t>Holštejn - stavební úpravy prodejny</t>
  </si>
  <si>
    <t>00600369</t>
  </si>
  <si>
    <t>obec Horní Břečkov</t>
  </si>
  <si>
    <t>Horní Břečkov</t>
  </si>
  <si>
    <t>Rekonstrukce hygienického zázemí v budově MŠ</t>
  </si>
  <si>
    <t>00600377</t>
  </si>
  <si>
    <t>obec Horní Kounice</t>
  </si>
  <si>
    <t>Horní Kounice</t>
  </si>
  <si>
    <t>Rekonstrukce chodníků</t>
  </si>
  <si>
    <t>00599395</t>
  </si>
  <si>
    <t>obec Horní Loučky</t>
  </si>
  <si>
    <t>Horní Loučky</t>
  </si>
  <si>
    <t>Chodníky podél silnice III/3898 v obci</t>
  </si>
  <si>
    <t>00283177</t>
  </si>
  <si>
    <t>obec Horní Věstonice</t>
  </si>
  <si>
    <t>Horní Věstonice</t>
  </si>
  <si>
    <t>Oprava chodníků v ulici Morušová a Lípová</t>
  </si>
  <si>
    <t>00488151</t>
  </si>
  <si>
    <t>obec Hostěnice</t>
  </si>
  <si>
    <t>Hostěnice</t>
  </si>
  <si>
    <t>Oprava chodníků v obci Hostěnice – I. etapa</t>
  </si>
  <si>
    <t>00292842</t>
  </si>
  <si>
    <t>obec Hostim</t>
  </si>
  <si>
    <t>Hostim</t>
  </si>
  <si>
    <t>Hostim - oprava chodníku od č.p. 11 k č.p. 14</t>
  </si>
  <si>
    <t>00372102</t>
  </si>
  <si>
    <t>obec Hrušky</t>
  </si>
  <si>
    <t>Stavební úpravy třídy v MŠ Hrušky</t>
  </si>
  <si>
    <t>00291811</t>
  </si>
  <si>
    <t>městys Hvězdlice</t>
  </si>
  <si>
    <t>Oprava tělocvičny ve Hvězdlicích</t>
  </si>
  <si>
    <t>00362948</t>
  </si>
  <si>
    <t>obec Hvozdec</t>
  </si>
  <si>
    <t>Hvozdec</t>
  </si>
  <si>
    <t>Aktivní život, nejen bydlení</t>
  </si>
  <si>
    <t>00488453</t>
  </si>
  <si>
    <t>obec Hýsly</t>
  </si>
  <si>
    <t>Hýsly</t>
  </si>
  <si>
    <t>Výstavba veřejného osvětlení v obci Hýsly</t>
  </si>
  <si>
    <t>00600164</t>
  </si>
  <si>
    <t>obec Ivaň</t>
  </si>
  <si>
    <t>Ivaň</t>
  </si>
  <si>
    <t>Veřejné osvětlení komunikace</t>
  </si>
  <si>
    <t>00636754</t>
  </si>
  <si>
    <t>obec Jabloňany</t>
  </si>
  <si>
    <t>Jabloňany</t>
  </si>
  <si>
    <t>Oprava chodníků podél místní komunikace 6c Jabloňany</t>
  </si>
  <si>
    <t>00292907</t>
  </si>
  <si>
    <t>obec Jamolice</t>
  </si>
  <si>
    <t>Jamolice</t>
  </si>
  <si>
    <t>Veřejné osvětlení v části obce Jamolice</t>
  </si>
  <si>
    <t>00292915</t>
  </si>
  <si>
    <t>obec Jaroslavice</t>
  </si>
  <si>
    <t>Jaroslavice</t>
  </si>
  <si>
    <t>Oprava chodníku v obci Jaroslavice</t>
  </si>
  <si>
    <t>00488488</t>
  </si>
  <si>
    <t>obec Javorník</t>
  </si>
  <si>
    <t>Výměna veřejného osvětlení v obci Javorník část B</t>
  </si>
  <si>
    <t>obec Javůrek</t>
  </si>
  <si>
    <t>Výměna povrchu stávající místní komunikace</t>
  </si>
  <si>
    <t>00292931</t>
  </si>
  <si>
    <t>obec Jezeřany-Maršovice</t>
  </si>
  <si>
    <t>Rekonstrukce místní komunikace k obratišti</t>
  </si>
  <si>
    <t>00372480</t>
  </si>
  <si>
    <t>obec Ježkovice</t>
  </si>
  <si>
    <t>Ježkovice</t>
  </si>
  <si>
    <t>Zahrada MŠ Ježkovice v přírodním stylu</t>
  </si>
  <si>
    <t>00281883</t>
  </si>
  <si>
    <t>obec Jinačovice</t>
  </si>
  <si>
    <t>Jinačovice</t>
  </si>
  <si>
    <t>Oprava fasády na MŠ Jinačovice</t>
  </si>
  <si>
    <t>00292940</t>
  </si>
  <si>
    <t>obec Jiřice u Miroslavi</t>
  </si>
  <si>
    <t>Jiřice u Miroslavi</t>
  </si>
  <si>
    <t>Výměna elektroinstalace a topení v budově KD 2.NP Jiřice u Miroslavi</t>
  </si>
  <si>
    <t>00362981</t>
  </si>
  <si>
    <t>obec Jiříkovice</t>
  </si>
  <si>
    <t>Jiříkovice</t>
  </si>
  <si>
    <t>Komplexní rekonstrukce budovy ZŠ</t>
  </si>
  <si>
    <t>00543942</t>
  </si>
  <si>
    <t>obec Kaly</t>
  </si>
  <si>
    <t>Kaly</t>
  </si>
  <si>
    <t>Zateplení stropu budovy Obecního úřadu v Kalech</t>
  </si>
  <si>
    <t>00842672</t>
  </si>
  <si>
    <t>obec Katov</t>
  </si>
  <si>
    <t>Katov</t>
  </si>
  <si>
    <t>Oprava střechy základní školy</t>
  </si>
  <si>
    <t>00544698</t>
  </si>
  <si>
    <t>obec Kelčany</t>
  </si>
  <si>
    <t>Kelčany</t>
  </si>
  <si>
    <t>Parkoviště podél silnice III/42211 v obci Kelčany u hřiště</t>
  </si>
  <si>
    <t>00368717</t>
  </si>
  <si>
    <t>obec Kobeřice u Brna</t>
  </si>
  <si>
    <t>Nové chodníky Kobeřice</t>
  </si>
  <si>
    <t>obec Kobylnice</t>
  </si>
  <si>
    <t>Rekonstrukce komunikace na parcele číslo 81, Kobylnice</t>
  </si>
  <si>
    <t>obec Kojátky</t>
  </si>
  <si>
    <t>Kojátky</t>
  </si>
  <si>
    <t>Výměna oken a dveří na komunitním centru</t>
  </si>
  <si>
    <t>00291897</t>
  </si>
  <si>
    <t>obec Komořany</t>
  </si>
  <si>
    <t>Komořany</t>
  </si>
  <si>
    <t>Oprava místní komunikace</t>
  </si>
  <si>
    <t>00637262</t>
  </si>
  <si>
    <t>obec Kořenec</t>
  </si>
  <si>
    <t>Kořenec</t>
  </si>
  <si>
    <t>Oprava schodiště,  zpevněné plochy - nový bezbariérový chodník KD Kořenec</t>
  </si>
  <si>
    <t>00285005</t>
  </si>
  <si>
    <t>obec Kostelec</t>
  </si>
  <si>
    <t>Kostelec</t>
  </si>
  <si>
    <t>Zvelebení školy a zahrady mateřské školy</t>
  </si>
  <si>
    <t>00542865</t>
  </si>
  <si>
    <t>obec Kozárov</t>
  </si>
  <si>
    <t>Kozárov</t>
  </si>
  <si>
    <t>Oprava chodníku včetně opěrného tarasu</t>
  </si>
  <si>
    <t>00372498</t>
  </si>
  <si>
    <t>obec Kožušice</t>
  </si>
  <si>
    <t>Kožušice</t>
  </si>
  <si>
    <t>Souhrnná akce: oprava lávek a mostních zábradlí</t>
  </si>
  <si>
    <t>Oprava vstupních prostor, schodiště a kulturního sálu Na Hasičce</t>
  </si>
  <si>
    <t>00636762</t>
  </si>
  <si>
    <t>obec Krhov</t>
  </si>
  <si>
    <t>Krhov</t>
  </si>
  <si>
    <t>Veřejné osvětlení v obci Krhov</t>
  </si>
  <si>
    <t>00600431</t>
  </si>
  <si>
    <t>obec Krhovice</t>
  </si>
  <si>
    <t>Krhovice</t>
  </si>
  <si>
    <t>Výstavba chodníků v obci Krhovice</t>
  </si>
  <si>
    <t>00842681</t>
  </si>
  <si>
    <t>obec Křižínkov</t>
  </si>
  <si>
    <t>Křižínkov</t>
  </si>
  <si>
    <t>Oprava víceúčelového areálu na návsi</t>
  </si>
  <si>
    <t>00280429</t>
  </si>
  <si>
    <t>městys Křtiny</t>
  </si>
  <si>
    <t>Opravy venkovní omítky sociálního zázemí koupaliště Křtiny</t>
  </si>
  <si>
    <t>00637416</t>
  </si>
  <si>
    <t>obec Kubšice</t>
  </si>
  <si>
    <t>Kubšice</t>
  </si>
  <si>
    <t>Rekonstrukce centra volnočasových aktivit v obci Kubšice  -  3. etapa</t>
  </si>
  <si>
    <t>00291978</t>
  </si>
  <si>
    <t>obec Kučerov</t>
  </si>
  <si>
    <t>Zateplení sálu kulturního domu v obci Kučerov</t>
  </si>
  <si>
    <t>00600610</t>
  </si>
  <si>
    <t>obec Kunčina Ves</t>
  </si>
  <si>
    <t>Kunčina Ves</t>
  </si>
  <si>
    <t>Oprava a modernizace Kulturního domu Kunčina Ves</t>
  </si>
  <si>
    <t>00280461</t>
  </si>
  <si>
    <t>obec Kuničky</t>
  </si>
  <si>
    <t>Kuničky</t>
  </si>
  <si>
    <t>Most přes potok Holešínka v obci Kuničky</t>
  </si>
  <si>
    <t>00599522</t>
  </si>
  <si>
    <t>obec Kuřimská Nová Ves</t>
  </si>
  <si>
    <t>Kuřimská Nová Ves</t>
  </si>
  <si>
    <t>Rekonstrukce obecního úřadu - skladové prostory</t>
  </si>
  <si>
    <t>00599531</t>
  </si>
  <si>
    <t>obec Kuřimské Jestřabí</t>
  </si>
  <si>
    <t>Kuřimské Jestřabí</t>
  </si>
  <si>
    <t>Vybavení a zabezpečení víceúčelového centra obce Kuřimské Jestřabí</t>
  </si>
  <si>
    <t>obec Lazinov</t>
  </si>
  <si>
    <t>Oprava místní komunikace MK 11c</t>
  </si>
  <si>
    <t>00637742</t>
  </si>
  <si>
    <t>obec Lažany</t>
  </si>
  <si>
    <t>Lažany</t>
  </si>
  <si>
    <t>Opravy budovy se sídlem obecního úřadu</t>
  </si>
  <si>
    <t>00600482</t>
  </si>
  <si>
    <t>obec Lesná</t>
  </si>
  <si>
    <t>Lesná</t>
  </si>
  <si>
    <t>Oprava chodníku u č.p. Lesná 83 a 97</t>
  </si>
  <si>
    <t>00841803</t>
  </si>
  <si>
    <t>obec Lhota Rapotina</t>
  </si>
  <si>
    <t>Lhota Rapotina</t>
  </si>
  <si>
    <t>Oprava místní komunikace - "Pode dvorem"</t>
  </si>
  <si>
    <t>00285056</t>
  </si>
  <si>
    <t>obec Lipov</t>
  </si>
  <si>
    <t>Lipov</t>
  </si>
  <si>
    <t>Lipov - rekonstrukce místní komunikace k vlakovému nádraží</t>
  </si>
  <si>
    <t>00280551</t>
  </si>
  <si>
    <t>obec Lipovec</t>
  </si>
  <si>
    <t>Vybudování veřejného osvětlení v lokalitě "kostel - sokolovna"</t>
  </si>
  <si>
    <t>00600504</t>
  </si>
  <si>
    <t>obec Litobratřice</t>
  </si>
  <si>
    <t>Litobratřice</t>
  </si>
  <si>
    <t>Zvýšení bezpečnosti chodců v obci Litobratřice</t>
  </si>
  <si>
    <t>00285072</t>
  </si>
  <si>
    <t>obec Lovčice</t>
  </si>
  <si>
    <t>Oprava střechy a fasády budovy nad kotelnou ZŠ a MŠ Lovčice</t>
  </si>
  <si>
    <t>00291994</t>
  </si>
  <si>
    <t>obec Lovčičky</t>
  </si>
  <si>
    <t>Lovčičky</t>
  </si>
  <si>
    <t>Odstavné plochy v obci Lovčičky</t>
  </si>
  <si>
    <t>00637301</t>
  </si>
  <si>
    <t>obec Lubě</t>
  </si>
  <si>
    <t>Lubě</t>
  </si>
  <si>
    <t xml:space="preserve">Sklad obecního úřadu, rekonstrukce					</t>
  </si>
  <si>
    <t>00599565</t>
  </si>
  <si>
    <t>obec Lubné</t>
  </si>
  <si>
    <t>Lubné</t>
  </si>
  <si>
    <t>Oprava místních komunikací v obci Lubné</t>
  </si>
  <si>
    <t>00636835</t>
  </si>
  <si>
    <t>obec Lubnice</t>
  </si>
  <si>
    <t>Lubnice</t>
  </si>
  <si>
    <t>Oprava prostor školní družiny Základní školy Lubnice</t>
  </si>
  <si>
    <t>00368768</t>
  </si>
  <si>
    <t>obec Lysovice</t>
  </si>
  <si>
    <t>Lysovice</t>
  </si>
  <si>
    <t>Rekonstrukce otopné soustavy obecního úřadu Lysovice</t>
  </si>
  <si>
    <t>00636851</t>
  </si>
  <si>
    <t>obec Mackovice</t>
  </si>
  <si>
    <t>Mackovice</t>
  </si>
  <si>
    <t>Oprava střechy na klubovně a posilovně TJ KOHOUTI MACKOVICE</t>
  </si>
  <si>
    <t>00637297</t>
  </si>
  <si>
    <t>obec Malá Lhota</t>
  </si>
  <si>
    <t>Malá Lhota</t>
  </si>
  <si>
    <t>Oprava místních komunikací</t>
  </si>
  <si>
    <t>00282057</t>
  </si>
  <si>
    <t>obec Malhostovice</t>
  </si>
  <si>
    <t>Rekonstrukce části veřejného osvětlení v místní části Nuzířov a v obci Malhostovice</t>
  </si>
  <si>
    <t>00373451</t>
  </si>
  <si>
    <t>obec Malínky</t>
  </si>
  <si>
    <t>Malínky</t>
  </si>
  <si>
    <t>00363278</t>
  </si>
  <si>
    <t>obec Maršov</t>
  </si>
  <si>
    <t>Maršov</t>
  </si>
  <si>
    <t>00542415</t>
  </si>
  <si>
    <t>obec Medlovice</t>
  </si>
  <si>
    <t>Medlovice</t>
  </si>
  <si>
    <t>Oprava sklepních prostor kulturního domu a obecního úřadu - I. etapa</t>
  </si>
  <si>
    <t>00293148</t>
  </si>
  <si>
    <t>městys Mikulovice</t>
  </si>
  <si>
    <t>Oprava MK č. 28c a 35c v Mikulovicích</t>
  </si>
  <si>
    <t>00636878</t>
  </si>
  <si>
    <t>Obec Milíčovice</t>
  </si>
  <si>
    <t>Milíčovice</t>
  </si>
  <si>
    <t>Výměna střechy nad přísálím kulturního domu</t>
  </si>
  <si>
    <t>00368652</t>
  </si>
  <si>
    <t>obec Milonice</t>
  </si>
  <si>
    <t>Rekonstrukce topení v KD Milonice</t>
  </si>
  <si>
    <t>00637670</t>
  </si>
  <si>
    <t>Obnova soustavy veřejného osvětlení Milonice</t>
  </si>
  <si>
    <t>00282111</t>
  </si>
  <si>
    <t>obec Mokrá - Horákov</t>
  </si>
  <si>
    <t>Rekonstrukce komunikace k požární zbrojnici v obci Mokrá-Horákov</t>
  </si>
  <si>
    <t>00488208</t>
  </si>
  <si>
    <t>obec Moravské Bránice</t>
  </si>
  <si>
    <t>Moravské Bránice</t>
  </si>
  <si>
    <t>Moravské Bránice, rekonstrukce MK na ulici Na Kopcích</t>
  </si>
  <si>
    <t>00283380</t>
  </si>
  <si>
    <t>obec Morkůvky</t>
  </si>
  <si>
    <t>Morkůvky</t>
  </si>
  <si>
    <t>Obnova hřiště pro plážový volejbal</t>
  </si>
  <si>
    <t>00282154</t>
  </si>
  <si>
    <t>obec Moutnice</t>
  </si>
  <si>
    <t>Moutnice</t>
  </si>
  <si>
    <t>Renovace sociálního zázemí v budově ZŠ</t>
  </si>
  <si>
    <t>00488097</t>
  </si>
  <si>
    <t>obec Nebovidy</t>
  </si>
  <si>
    <t>Nebovidy</t>
  </si>
  <si>
    <t>Vybudování technického zázemí MŠ Nebovidy</t>
  </si>
  <si>
    <t>00292133</t>
  </si>
  <si>
    <t>obec Nemotice</t>
  </si>
  <si>
    <t>Nemotice</t>
  </si>
  <si>
    <t>Nemotice - oprava místních komunikací</t>
  </si>
  <si>
    <t>00488852</t>
  </si>
  <si>
    <t>obec Nenkovice</t>
  </si>
  <si>
    <t>Nenkovice</t>
  </si>
  <si>
    <t>Rekonstrukce přízemí kulturního domu Nenkovice</t>
  </si>
  <si>
    <t>00637505</t>
  </si>
  <si>
    <t>obec Nesvačilka</t>
  </si>
  <si>
    <t>Nesvačilka</t>
  </si>
  <si>
    <t>Modernizace veřejného osvětlení v obci Nesvačilka, I. etapa</t>
  </si>
  <si>
    <t>00842699</t>
  </si>
  <si>
    <t>obec Níhov</t>
  </si>
  <si>
    <t>Níhov</t>
  </si>
  <si>
    <t>Oprava a vybavení KD</t>
  </si>
  <si>
    <t>00285188</t>
  </si>
  <si>
    <t>obec Nová Lhota</t>
  </si>
  <si>
    <t>Nová Lhota</t>
  </si>
  <si>
    <t>Rekonstrukce prostor ZŠ a MŠ Nová Lhota</t>
  </si>
  <si>
    <t>00636797</t>
  </si>
  <si>
    <t>obec Nový Poddvorov</t>
  </si>
  <si>
    <t>Nový Poddvorov</t>
  </si>
  <si>
    <t>Modernizace veřejného osvětlení v obci Nový Poddvorov, I. Etapa</t>
  </si>
  <si>
    <t>obec Nový Přerov</t>
  </si>
  <si>
    <t>Nový Přerov</t>
  </si>
  <si>
    <t>Kompletní rekonstrukce elektroinstalace budovy OÚ v Novém Přerově</t>
  </si>
  <si>
    <t>00637246</t>
  </si>
  <si>
    <t>obec Nýrov</t>
  </si>
  <si>
    <t>Nýrov</t>
  </si>
  <si>
    <t>Oprava třídy a kabinetu v budově ZŠ Nýrov</t>
  </si>
  <si>
    <t>00280712</t>
  </si>
  <si>
    <t>obec Obora</t>
  </si>
  <si>
    <t>Obora</t>
  </si>
  <si>
    <t>Oprava místní komunikace 12c</t>
  </si>
  <si>
    <t>00488062</t>
  </si>
  <si>
    <t>obec Odrovice</t>
  </si>
  <si>
    <t>Odrovice</t>
  </si>
  <si>
    <t>Rekonstrukce veřejného osvětlení v obci Odrovice</t>
  </si>
  <si>
    <t>00368067</t>
  </si>
  <si>
    <t>obec Olšany</t>
  </si>
  <si>
    <t>Olšany oprava krajnice místní komunikace</t>
  </si>
  <si>
    <t>00294977</t>
  </si>
  <si>
    <t>obec Olší</t>
  </si>
  <si>
    <t>Olší</t>
  </si>
  <si>
    <t>Oprava místních komunikací v Olší - I. etapa</t>
  </si>
  <si>
    <t>00636908</t>
  </si>
  <si>
    <t>obec Oslnovice</t>
  </si>
  <si>
    <t>Oslnovice</t>
  </si>
  <si>
    <t>Výměna oken a dveří na budově OÚ</t>
  </si>
  <si>
    <t>00488259</t>
  </si>
  <si>
    <t>obec Otmarov</t>
  </si>
  <si>
    <t>Modernizace veřejného osvětlení</t>
  </si>
  <si>
    <t>00532142</t>
  </si>
  <si>
    <t>obec Pamětice</t>
  </si>
  <si>
    <t>Pamětice</t>
  </si>
  <si>
    <t>Oprava místní komunikace za Obecním úřadem v obci Pamětice</t>
  </si>
  <si>
    <t>00293318</t>
  </si>
  <si>
    <t>obec Pavlice</t>
  </si>
  <si>
    <t>Pavlice</t>
  </si>
  <si>
    <t>Oprava MŠ a zakoupení nového nábytku v Pavlicích</t>
  </si>
  <si>
    <t>00283479</t>
  </si>
  <si>
    <t>obec Pavlov</t>
  </si>
  <si>
    <t>Oprava chodníku v ulici Rudolfa Gajdoše v Pavlově</t>
  </si>
  <si>
    <t>00280801</t>
  </si>
  <si>
    <t>obec Petrov</t>
  </si>
  <si>
    <t>Nový chodník a parkovací stání u budovy čp. 35 v Petrově</t>
  </si>
  <si>
    <t>00293326</t>
  </si>
  <si>
    <t>obec Petrovice</t>
  </si>
  <si>
    <t>Oprava chodníku podél místní komunikace MK-A</t>
  </si>
  <si>
    <t>00636916</t>
  </si>
  <si>
    <t>obec Plenkovice</t>
  </si>
  <si>
    <t>Plenkovice</t>
  </si>
  <si>
    <t>Oprava stezek pro pěší na kopci Špičák</t>
  </si>
  <si>
    <t>00368679</t>
  </si>
  <si>
    <t>obec Podbřežice</t>
  </si>
  <si>
    <t>Podbřežice</t>
  </si>
  <si>
    <t>Oprava rozvodů elektroinstalace a úprava stropů</t>
  </si>
  <si>
    <t>00293385</t>
  </si>
  <si>
    <t>obec Práče</t>
  </si>
  <si>
    <t>Práče</t>
  </si>
  <si>
    <t>Vybavení školní tělocvičny Práče</t>
  </si>
  <si>
    <t>00636941</t>
  </si>
  <si>
    <t>obec Prokopov</t>
  </si>
  <si>
    <t>Prokopov</t>
  </si>
  <si>
    <t>Oprava komunikací obce Prokopov</t>
  </si>
  <si>
    <t>00637785</t>
  </si>
  <si>
    <t>obec Prostřední Poříčí</t>
  </si>
  <si>
    <t>Prostřední Poříčí</t>
  </si>
  <si>
    <t>Víceúčelové hřiště v Prostředním Poříčí všechny místní občany potěší</t>
  </si>
  <si>
    <t>00282413</t>
  </si>
  <si>
    <t>obec Příbram na Moravě</t>
  </si>
  <si>
    <t>Příbram na Moravě</t>
  </si>
  <si>
    <t>Rekonstrukce učebny ZŠ Příbram na Moravě</t>
  </si>
  <si>
    <t>00637548</t>
  </si>
  <si>
    <t>obec Přibyslavice</t>
  </si>
  <si>
    <t>Rekonstrukce MK Přibyslavice</t>
  </si>
  <si>
    <t>00488283</t>
  </si>
  <si>
    <t>obec Přísnotice</t>
  </si>
  <si>
    <t>Rekonstrukce oplocení Mateřské školy Přísnotice</t>
  </si>
  <si>
    <t>00487520</t>
  </si>
  <si>
    <t>obec Radostice</t>
  </si>
  <si>
    <t>Radostice</t>
  </si>
  <si>
    <t>Zahrada zdraví na ZŠ a MŠ Radostice</t>
  </si>
  <si>
    <t>00373567</t>
  </si>
  <si>
    <t>obec Radslavice</t>
  </si>
  <si>
    <t>Radslavice</t>
  </si>
  <si>
    <t>Modernizace hřiště Radslavičky</t>
  </si>
  <si>
    <t>00532151</t>
  </si>
  <si>
    <t>obec Rašov</t>
  </si>
  <si>
    <t>Rašov</t>
  </si>
  <si>
    <t>Úprava objektu bývalé školy na obecní úřad – III. etapa</t>
  </si>
  <si>
    <t>obec Rebešovice</t>
  </si>
  <si>
    <t>Oprava venkovních schodů-součást chodníku</t>
  </si>
  <si>
    <t>00280861</t>
  </si>
  <si>
    <t>obec Rohozec</t>
  </si>
  <si>
    <t>Rohozec</t>
  </si>
  <si>
    <t>Modernizace veřejného osvětlení v obci</t>
  </si>
  <si>
    <t>00532169</t>
  </si>
  <si>
    <t>obec Roubanina</t>
  </si>
  <si>
    <t>Roubanina</t>
  </si>
  <si>
    <t>Rekonstrukce víceúčelového centra - V. etapa</t>
  </si>
  <si>
    <t>00636975</t>
  </si>
  <si>
    <t>obec Rozkoš</t>
  </si>
  <si>
    <t>Rozkoš</t>
  </si>
  <si>
    <t>Oprava místních komunikací v obci Rozkoš 2021</t>
  </si>
  <si>
    <t>00280879</t>
  </si>
  <si>
    <t>obec Rozseč nad Kunštátem</t>
  </si>
  <si>
    <t>Rozseč nad Kunštátem</t>
  </si>
  <si>
    <t>ZŠ Rozseč nad Kunštátem, revitalizace školní zahrady - venkovní učebna</t>
  </si>
  <si>
    <t>Oprava místní komunikace 7C Bytovky</t>
  </si>
  <si>
    <t>00378542</t>
  </si>
  <si>
    <t>obec Rudka</t>
  </si>
  <si>
    <t>Rudka</t>
  </si>
  <si>
    <t>00636983</t>
  </si>
  <si>
    <t>obec Rudlice</t>
  </si>
  <si>
    <t>Rudlice</t>
  </si>
  <si>
    <t>Kulturní dům - nátěr fasády a oken</t>
  </si>
  <si>
    <t>00292290</t>
  </si>
  <si>
    <t>obec Ruprechtov</t>
  </si>
  <si>
    <t>Rekonstrukce chodníku v obci Ruprechtov</t>
  </si>
  <si>
    <t>00599794</t>
  </si>
  <si>
    <t>obec Řikonín</t>
  </si>
  <si>
    <t>Řikonín</t>
  </si>
  <si>
    <t>Rekonstrukce obvodového pláště OÚ a KD Řikonín</t>
  </si>
  <si>
    <t>00637203</t>
  </si>
  <si>
    <t>obec Senetářov</t>
  </si>
  <si>
    <t>Senetářov</t>
  </si>
  <si>
    <t>Výměna dveří a dlažby v budově MŠ Senetářov</t>
  </si>
  <si>
    <t>00282545</t>
  </si>
  <si>
    <t>obec Sentice</t>
  </si>
  <si>
    <t>Sentice</t>
  </si>
  <si>
    <t>Obnova hřiště MŠ a ZŠ v Senticích</t>
  </si>
  <si>
    <t>00293474</t>
  </si>
  <si>
    <t>obec Skalice</t>
  </si>
  <si>
    <t>Skalice</t>
  </si>
  <si>
    <t>Oprava chodníku</t>
  </si>
  <si>
    <t>00280950</t>
  </si>
  <si>
    <t>městys Sloup</t>
  </si>
  <si>
    <t>Oprava chodníku před ZEMSPOL</t>
  </si>
  <si>
    <t>obec Slup</t>
  </si>
  <si>
    <t>Oprava sociálního zázemí - MŠ Slup</t>
  </si>
  <si>
    <t>00488321</t>
  </si>
  <si>
    <t>obec Sobotovice</t>
  </si>
  <si>
    <t>Sobotovice</t>
  </si>
  <si>
    <t>Sportovní a rekreační areál Sobotovice</t>
  </si>
  <si>
    <t>obec Spešov</t>
  </si>
  <si>
    <t>Spešov</t>
  </si>
  <si>
    <t>Modernizace technologie koupaliště Spešov</t>
  </si>
  <si>
    <t>00488330</t>
  </si>
  <si>
    <t>obec Stanoviště</t>
  </si>
  <si>
    <t>Stanoviště</t>
  </si>
  <si>
    <t>Rekonstrukce chodníků a oprava krytu místních komunikací - III. etapa</t>
  </si>
  <si>
    <t>00283592</t>
  </si>
  <si>
    <t>obec Starovičky</t>
  </si>
  <si>
    <t>Starovičky - žaluzie do oken budovy ZŠ a MŠ</t>
  </si>
  <si>
    <t>00293512</t>
  </si>
  <si>
    <t>obec Starý Petřín</t>
  </si>
  <si>
    <t>Starý Petřín</t>
  </si>
  <si>
    <t>Zateplení sportovních kabin s ubytovnou</t>
  </si>
  <si>
    <t>00293521</t>
  </si>
  <si>
    <t>obec Strachotice</t>
  </si>
  <si>
    <t>Strachotice</t>
  </si>
  <si>
    <t>Strachotice, oprava chodníku u JEDNOTY</t>
  </si>
  <si>
    <t>00636673</t>
  </si>
  <si>
    <t>obec Strhaře</t>
  </si>
  <si>
    <t>Strhaře</t>
  </si>
  <si>
    <t>Úpravy technického zázemí budovy obecního úřadu</t>
  </si>
  <si>
    <t>00532185</t>
  </si>
  <si>
    <t>obec Stvolová</t>
  </si>
  <si>
    <t>Stvolová</t>
  </si>
  <si>
    <t>Rekonstrukce místních komunikací v obci Stvolová a Skřib</t>
  </si>
  <si>
    <t>00285331</t>
  </si>
  <si>
    <t>obec Sudoměřice</t>
  </si>
  <si>
    <t>Oprava učeben v Základní škole Sudoměřice</t>
  </si>
  <si>
    <t>00285340</t>
  </si>
  <si>
    <t>obec Suchov</t>
  </si>
  <si>
    <t>Suchov</t>
  </si>
  <si>
    <t>Suchov - oprava chodníků na horním koncu</t>
  </si>
  <si>
    <t>00281018</t>
  </si>
  <si>
    <t>obec Sulíkov</t>
  </si>
  <si>
    <t>Sulíkov</t>
  </si>
  <si>
    <t>Novostavba chodníku Sulíkov - Hukovna</t>
  </si>
  <si>
    <t>00282626</t>
  </si>
  <si>
    <t>obec Svatoslav</t>
  </si>
  <si>
    <t>Svatoslav</t>
  </si>
  <si>
    <t>Oprava obecního domu č.p. 97, III. etapa</t>
  </si>
  <si>
    <t>00841846</t>
  </si>
  <si>
    <t>obec Světlá</t>
  </si>
  <si>
    <t>Světlá</t>
  </si>
  <si>
    <t>Bezpečněji na komunikacích ve Světlé</t>
  </si>
  <si>
    <t>00532193</t>
  </si>
  <si>
    <t>obec Synalov</t>
  </si>
  <si>
    <t>Synalov</t>
  </si>
  <si>
    <t>Stavební úprava kulturního domu č.p. 56</t>
  </si>
  <si>
    <t>00281077</t>
  </si>
  <si>
    <t>obec Šebrov - Kateřina</t>
  </si>
  <si>
    <t>Šebrov-Kateřina</t>
  </si>
  <si>
    <t>Přístavba ZŠ a MŠ - parkování</t>
  </si>
  <si>
    <t>00636690</t>
  </si>
  <si>
    <t>obec Šošůvka</t>
  </si>
  <si>
    <t>Oprava chodníku v části obce "Branka" - I. etapa</t>
  </si>
  <si>
    <t>00542890</t>
  </si>
  <si>
    <t>obec Štěchov</t>
  </si>
  <si>
    <t>Výstavba chodníků v obci Štěchov I. etapa - horní úsek</t>
  </si>
  <si>
    <t>00365548</t>
  </si>
  <si>
    <t>obec Štěpánovice</t>
  </si>
  <si>
    <t>Štěpánovice</t>
  </si>
  <si>
    <t>Zázemí pro mateřskou školu - stavební úpravy</t>
  </si>
  <si>
    <t>00637319</t>
  </si>
  <si>
    <t>obec Tasovice</t>
  </si>
  <si>
    <t>Oprava budovy bývalé školy</t>
  </si>
  <si>
    <t>00488461</t>
  </si>
  <si>
    <t>obec Terezín</t>
  </si>
  <si>
    <t>Terezín</t>
  </si>
  <si>
    <t>Úprava 1. np budovy obecního úřadu</t>
  </si>
  <si>
    <t>00599883</t>
  </si>
  <si>
    <t>obec Tišnovská Nová Ves</t>
  </si>
  <si>
    <t>Tišnovská Nová Ves</t>
  </si>
  <si>
    <t>Oprava fasády a výměna okapů na kulturním domě v obci Tišnovská Nová Ves</t>
  </si>
  <si>
    <t>00368784</t>
  </si>
  <si>
    <t>obec Topolany</t>
  </si>
  <si>
    <t>Topolany</t>
  </si>
  <si>
    <t>Obnova úředních desek - vitrín</t>
  </si>
  <si>
    <t>00373583</t>
  </si>
  <si>
    <t>obec Tučapy</t>
  </si>
  <si>
    <t>Tučapy</t>
  </si>
  <si>
    <t>Vybavení ZŠ a MŠ Tučapy</t>
  </si>
  <si>
    <t>00293709</t>
  </si>
  <si>
    <t>obec Uherčice</t>
  </si>
  <si>
    <t>Uherčice</t>
  </si>
  <si>
    <t>Uherčice - parkovací místa</t>
  </si>
  <si>
    <t>obec Uhřice</t>
  </si>
  <si>
    <t>Modernizace veřejného osvětlení v obci Uhřice</t>
  </si>
  <si>
    <t>obec Újezd u Boskovic</t>
  </si>
  <si>
    <t>Újezd u Boskovic</t>
  </si>
  <si>
    <t>Obnova veřejného osvětlení v obci Újezd u Boskovic</t>
  </si>
  <si>
    <t>00599972</t>
  </si>
  <si>
    <t>obec Újezd u Tišnova</t>
  </si>
  <si>
    <t>Újezd u Tišnova</t>
  </si>
  <si>
    <t>Rekonstrukce povrchu místních komunikací - I. etapa</t>
  </si>
  <si>
    <t>00281174</t>
  </si>
  <si>
    <t>obec Úsobrno</t>
  </si>
  <si>
    <t>Úsobrno</t>
  </si>
  <si>
    <t>Úsobrno - výměna plynového kotle, obecní dům</t>
  </si>
  <si>
    <t>obec Ústup</t>
  </si>
  <si>
    <t>Zvýšení bezpečnosti na zastávce IDS v obci Ústup – dokončení I. etapy a II. etapa</t>
  </si>
  <si>
    <t>00841838</t>
  </si>
  <si>
    <t>obec Valchov</t>
  </si>
  <si>
    <t>Valchov</t>
  </si>
  <si>
    <t>Rekonstrukce kotelny MŠ</t>
  </si>
  <si>
    <t>00637653</t>
  </si>
  <si>
    <t>obec Valtrovice</t>
  </si>
  <si>
    <t>Valtrovice</t>
  </si>
  <si>
    <t>Parkoviště u obecního úřadu, Valtrovice</t>
  </si>
  <si>
    <t>00281191</t>
  </si>
  <si>
    <t>obec Vanovice</t>
  </si>
  <si>
    <t>Vanovice</t>
  </si>
  <si>
    <t>Oprava místní komunikace a mostu</t>
  </si>
  <si>
    <t>obec Vavřinec</t>
  </si>
  <si>
    <t>Obnova vybavenosti Mateřské školy Vavřinec</t>
  </si>
  <si>
    <t>00636681</t>
  </si>
  <si>
    <t>obec Vážany</t>
  </si>
  <si>
    <t>Vážany</t>
  </si>
  <si>
    <t>Oprava podlahy kulturního domu</t>
  </si>
  <si>
    <t>00368725</t>
  </si>
  <si>
    <t>obec Vážany nad Litavou</t>
  </si>
  <si>
    <t>Vážany nad Litavou</t>
  </si>
  <si>
    <t>Modernizace veřejného osvětlení v obci Vážany nad Litavou, I. etapa</t>
  </si>
  <si>
    <t>obec Vedrovice</t>
  </si>
  <si>
    <t>Oprava chodníku před ZŠ Vedrovice</t>
  </si>
  <si>
    <t>00488364</t>
  </si>
  <si>
    <t>obec Velatice</t>
  </si>
  <si>
    <t>Oprava střechy MŠ Velatice</t>
  </si>
  <si>
    <t>obec Velenov</t>
  </si>
  <si>
    <t>Velenov</t>
  </si>
  <si>
    <t>Venkovní zázemí pro ZŠ</t>
  </si>
  <si>
    <t>00637211</t>
  </si>
  <si>
    <t>obec Vilémovice</t>
  </si>
  <si>
    <t>Vilémovice</t>
  </si>
  <si>
    <t>Chodníky v průtahu obcí Vilémovice - úsek 2a</t>
  </si>
  <si>
    <t>00488372</t>
  </si>
  <si>
    <t>obec Viničné Šumice</t>
  </si>
  <si>
    <t>Oprava vnějšího schodiště na p.p.č.1633/1 KÚ Viničné Šumice</t>
  </si>
  <si>
    <t>00293784</t>
  </si>
  <si>
    <t>městys Višňové</t>
  </si>
  <si>
    <t>Oprava chodníku ke škole, Višňové</t>
  </si>
  <si>
    <t>00285471</t>
  </si>
  <si>
    <t>obec Vlkoš</t>
  </si>
  <si>
    <t>Veřejné osvětlení v ulici Kolem Kostela a Ke Skleníku</t>
  </si>
  <si>
    <t>00366013</t>
  </si>
  <si>
    <t>obec Vohančice</t>
  </si>
  <si>
    <t>Vohančice</t>
  </si>
  <si>
    <t>Víceúčelové sportovní hřiště Vohančice</t>
  </si>
  <si>
    <t>00282855</t>
  </si>
  <si>
    <t>obec Vranov</t>
  </si>
  <si>
    <t>Oprava chodníku podél komunikace III/37915</t>
  </si>
  <si>
    <t>Opravy a údržba fasády kulturního domu ve Vratěníně - II. etapa</t>
  </si>
  <si>
    <t>00599930</t>
  </si>
  <si>
    <t>obec Vratislávka</t>
  </si>
  <si>
    <t>Vratislávka</t>
  </si>
  <si>
    <t>Modernizace veřejného osvětlení v obci Vratislávka</t>
  </si>
  <si>
    <t>00283738</t>
  </si>
  <si>
    <t>obec Vrbice</t>
  </si>
  <si>
    <t>Oprava sociálních zařízení 1.NP MŠ Vrbice</t>
  </si>
  <si>
    <t>00366072</t>
  </si>
  <si>
    <t>obec Všechovice</t>
  </si>
  <si>
    <t>Rekonstrukce veřejného osvětlení obce Všechovice - II. etapa</t>
  </si>
  <si>
    <t>obec Výrovice</t>
  </si>
  <si>
    <t>Oprava místní komunikace Za bránou</t>
  </si>
  <si>
    <t>00283746</t>
  </si>
  <si>
    <t>obec Zaječí</t>
  </si>
  <si>
    <t>Zpevněná plocha podél oplocení MŠ</t>
  </si>
  <si>
    <t>obec Zálesná Zhoř</t>
  </si>
  <si>
    <t>Zálesná Zhoř</t>
  </si>
  <si>
    <t>Výstavba chodníků a odstavných ploch</t>
  </si>
  <si>
    <t>obec Závist</t>
  </si>
  <si>
    <t>Závist</t>
  </si>
  <si>
    <t>Oprava kanceláře OÚ</t>
  </si>
  <si>
    <t>00637157</t>
  </si>
  <si>
    <t>obec Zblovice</t>
  </si>
  <si>
    <t>Zblovice</t>
  </si>
  <si>
    <t>Rekonstrukce místní komunikace</t>
  </si>
  <si>
    <t>00282910</t>
  </si>
  <si>
    <t>obec Zbraslav</t>
  </si>
  <si>
    <t>Havarijní stav elektřiny a odpadů - školní kuchyně ZŠ Zbraslav</t>
  </si>
  <si>
    <t>00281344</t>
  </si>
  <si>
    <t>obec Žďár</t>
  </si>
  <si>
    <t>Žďár</t>
  </si>
  <si>
    <t>Realizace osvětlení chodníku - Žďár - Petrovice</t>
  </si>
  <si>
    <t>00295833</t>
  </si>
  <si>
    <t>obec Žďárec</t>
  </si>
  <si>
    <t>Žďárec</t>
  </si>
  <si>
    <t>Zateplení kulturního centra</t>
  </si>
  <si>
    <t>00637165</t>
  </si>
  <si>
    <t>obec Želetice</t>
  </si>
  <si>
    <t>Želetice</t>
  </si>
  <si>
    <t>Parkovací stání Obec Želetice, I. část: podélné stání u kostela</t>
  </si>
  <si>
    <t>00366129</t>
  </si>
  <si>
    <t>obec Železné</t>
  </si>
  <si>
    <t>00637289</t>
  </si>
  <si>
    <t>obec Žernovník</t>
  </si>
  <si>
    <t>Žernovník</t>
  </si>
  <si>
    <t>Rekonstrukce a zvýšení bezpečnosti na místní komunikaci Žernovník 2021 - 1. část</t>
  </si>
  <si>
    <t>00104051</t>
  </si>
  <si>
    <t>obec Žerotice</t>
  </si>
  <si>
    <t>Žerotice</t>
  </si>
  <si>
    <t>Oprava místních komunikací v obci Žerotice</t>
  </si>
  <si>
    <t>město Ivančice</t>
  </si>
  <si>
    <t>Pořízení zařízení pro skladování ovoce a zeleniny</t>
  </si>
  <si>
    <t>29.10.2021</t>
  </si>
  <si>
    <t>Pořízení oplachovaček sklenic</t>
  </si>
  <si>
    <t>00282375</t>
  </si>
  <si>
    <t>městys Pozořice</t>
  </si>
  <si>
    <t>Komunitní moštárna v Pozořicích</t>
  </si>
  <si>
    <t>Vinařské turistické označníky Městys Šatov</t>
  </si>
  <si>
    <t>Prezentace vinařství v obci Blatnička</t>
  </si>
  <si>
    <t>Komunitní moštárna v obci Hrušky</t>
  </si>
  <si>
    <t>00637432</t>
  </si>
  <si>
    <t>obec Miroslavské Knínice</t>
  </si>
  <si>
    <t>Pořízení chladícího boxu na výstavy a soutěže vín</t>
  </si>
  <si>
    <t>Nákup zařízení na zpracování ovoce</t>
  </si>
  <si>
    <t>obec Ratíškovice</t>
  </si>
  <si>
    <t>Prezentace Moravských vinařských stezek a vinařské oblasti v obci Ratíškovice</t>
  </si>
  <si>
    <t>Ve sklepních uličkách se neztratíš</t>
  </si>
  <si>
    <t>00488348</t>
  </si>
  <si>
    <t>obec Újezd u Rosic</t>
  </si>
  <si>
    <t>Nákup technologie na výrobu povidel, marmelád a džemů</t>
  </si>
  <si>
    <t>Vybavení obecní moštárny</t>
  </si>
  <si>
    <t>Podpora provozu místní prodejny potravin</t>
  </si>
  <si>
    <t>00488054</t>
  </si>
  <si>
    <t>Podpora místní prodejny smíšeného zboží</t>
  </si>
  <si>
    <t>Podpora místní provozovny v roce 2021</t>
  </si>
  <si>
    <t>Podpora provozu prodejny v Příbrami na Moravě</t>
  </si>
  <si>
    <t>00292982</t>
  </si>
  <si>
    <t>obec Kravsko</t>
  </si>
  <si>
    <t>Kravsko</t>
  </si>
  <si>
    <t>Podpora prodejny Potraviny - Smíšené zboží v obci Kravsko</t>
  </si>
  <si>
    <t>00373508</t>
  </si>
  <si>
    <t>obec Nemochovice</t>
  </si>
  <si>
    <t>Nemochovice</t>
  </si>
  <si>
    <t>Podpora prodejny smíšeného zboží Nemochovice</t>
  </si>
  <si>
    <t>Podpora prodejny v obci Pavlice</t>
  </si>
  <si>
    <t>Podpora prodejny smíšeného zboží Ježkovice</t>
  </si>
  <si>
    <t>Provoz prodejny</t>
  </si>
  <si>
    <t>Podpora provozu venkovské prodejny Jednota v obci Jabloňany</t>
  </si>
  <si>
    <t>00600245</t>
  </si>
  <si>
    <t>obec Ctidružice</t>
  </si>
  <si>
    <t>Ctidružice</t>
  </si>
  <si>
    <t>Podpora provozu venkovské prodejny Ctidružice</t>
  </si>
  <si>
    <t>00544680</t>
  </si>
  <si>
    <t>obec Stavěšice</t>
  </si>
  <si>
    <t>Stavěšice</t>
  </si>
  <si>
    <t>Čistá mzda prodavaček v potravinách Stavěšice</t>
  </si>
  <si>
    <t>00600491</t>
  </si>
  <si>
    <t>obec Lesonice</t>
  </si>
  <si>
    <t>Lesonice</t>
  </si>
  <si>
    <t>Podpora prodejny Lesonice u Moravského Krumlova</t>
  </si>
  <si>
    <t>00636924</t>
  </si>
  <si>
    <t>obec Podhradí nad Dyjí</t>
  </si>
  <si>
    <t>Podhradí nad Dyjí</t>
  </si>
  <si>
    <t>Podpora prodejny smíšeného zboží v obci Podhradí nad Dyjí</t>
  </si>
  <si>
    <t>Podpora prodejny smíšeného zboží</t>
  </si>
  <si>
    <t>00637441</t>
  </si>
  <si>
    <t>obec Morašice</t>
  </si>
  <si>
    <t>Morašice</t>
  </si>
  <si>
    <t>Podpora prodejny v obci Morašice</t>
  </si>
  <si>
    <t>Podpora prodejny v obci Pamětice</t>
  </si>
  <si>
    <t>Podpora provozu místní prodejny Kuničky</t>
  </si>
  <si>
    <t>Podpora provozu prodejny Jednoty</t>
  </si>
  <si>
    <t>00532096</t>
  </si>
  <si>
    <t>obec Bukovina</t>
  </si>
  <si>
    <t>Bukovina</t>
  </si>
  <si>
    <t>Podpora prodejny v obci Bukovina</t>
  </si>
  <si>
    <t>00368661</t>
  </si>
  <si>
    <t>Podpora prodejny smíšeného zboží v obci</t>
  </si>
  <si>
    <t>00373541</t>
  </si>
  <si>
    <t>obec Orlovice</t>
  </si>
  <si>
    <t>Zabezpečení provozu prodejny</t>
  </si>
  <si>
    <t>00636991</t>
  </si>
  <si>
    <t>obec Rybníky</t>
  </si>
  <si>
    <t>Rybníky</t>
  </si>
  <si>
    <t>Podpora prodejny v obci Rybníky</t>
  </si>
  <si>
    <t>00600440</t>
  </si>
  <si>
    <t>obec Křídlůvky</t>
  </si>
  <si>
    <t>Křídlůvky</t>
  </si>
  <si>
    <t>Podpora místní prodejny</t>
  </si>
  <si>
    <t>00600253</t>
  </si>
  <si>
    <t>obec Čermákovice</t>
  </si>
  <si>
    <t>Čermákovice</t>
  </si>
  <si>
    <t>Podpora prodejny v Čermákovicích</t>
  </si>
  <si>
    <t>Podpora udržení prodejny v obci Běhařovice</t>
  </si>
  <si>
    <t>00637106</t>
  </si>
  <si>
    <t>obec Vracovice</t>
  </si>
  <si>
    <t>Vracovice</t>
  </si>
  <si>
    <t>Podpora provozu prodejny Vracovice</t>
  </si>
  <si>
    <t>00637564</t>
  </si>
  <si>
    <t>obec Podmyče</t>
  </si>
  <si>
    <t>Podmyče</t>
  </si>
  <si>
    <t>Podpora prodejny smíšeného zboží v obci Podmyče</t>
  </si>
  <si>
    <t>Podpora obchodu se smíšeným zbožím v obci Hvozdec</t>
  </si>
  <si>
    <t>00637033</t>
  </si>
  <si>
    <t>obec Šafov</t>
  </si>
  <si>
    <t>Šafov</t>
  </si>
  <si>
    <t>Podpora prodejny v obci Šafov</t>
  </si>
  <si>
    <t>00532207</t>
  </si>
  <si>
    <t>obec Vranová</t>
  </si>
  <si>
    <t>Financování provozu prodejny Jednota Vranová</t>
  </si>
  <si>
    <t>Prodejna v obci Vratislávka</t>
  </si>
  <si>
    <t>00637688</t>
  </si>
  <si>
    <t>obec Hajany</t>
  </si>
  <si>
    <t>Hajany</t>
  </si>
  <si>
    <t>Podpora prodejny v obci Hajany</t>
  </si>
  <si>
    <t>00292699</t>
  </si>
  <si>
    <t>obec Dolní Dubňany</t>
  </si>
  <si>
    <t>Dolní Dubňany</t>
  </si>
  <si>
    <t>Podpora prodejny v Dolních Dubňanech</t>
  </si>
  <si>
    <t>Podpora provozu prodejny v obci Hlubočany</t>
  </si>
  <si>
    <t>Podpora provozu prodejny v Hýslích 2021</t>
  </si>
  <si>
    <t>00600296</t>
  </si>
  <si>
    <t>obec Dobřínsko</t>
  </si>
  <si>
    <t>Dobřínsko</t>
  </si>
  <si>
    <t>Podpora udržení prodejny v obci</t>
  </si>
  <si>
    <t>00637254</t>
  </si>
  <si>
    <t>obec Okrouhlá</t>
  </si>
  <si>
    <t>Okrouhlá</t>
  </si>
  <si>
    <t>Podpora venkovské prodejny Okrouhlá</t>
  </si>
  <si>
    <t>Podpora chodu prodejny se smíšeným zbožím "Koloniál na návsi" v obci Holštejn</t>
  </si>
  <si>
    <t>00488500</t>
  </si>
  <si>
    <t>obec Syrovín</t>
  </si>
  <si>
    <t>Syrovín</t>
  </si>
  <si>
    <t>Zachování dostupnosti prodeje potravin v obci Syrovín pro rok 2021</t>
  </si>
  <si>
    <t>Udržení obchodní obslužnosti v obci Krhov</t>
  </si>
  <si>
    <t>00488194</t>
  </si>
  <si>
    <t>obec Ledce</t>
  </si>
  <si>
    <t>Ledce</t>
  </si>
  <si>
    <t>Podpora prodejny v obci Ledce</t>
  </si>
  <si>
    <t>Podpora provozu venkovské prodejny v Blatničce</t>
  </si>
  <si>
    <t>00637408</t>
  </si>
  <si>
    <t>obec Křepice</t>
  </si>
  <si>
    <t>Podpora prodejny smíšeného zboží Křepice</t>
  </si>
  <si>
    <t>00637645</t>
  </si>
  <si>
    <t>obec Újezd</t>
  </si>
  <si>
    <t>Újezd</t>
  </si>
  <si>
    <t>Podpora provozu prodejny Újezd</t>
  </si>
  <si>
    <t>Podpora místní prodejny Brumov</t>
  </si>
  <si>
    <t>obec Vísky</t>
  </si>
  <si>
    <t>Udržení obchodní obslužnosti v obci</t>
  </si>
  <si>
    <t>00636827</t>
  </si>
  <si>
    <t>obec Ostrovánky</t>
  </si>
  <si>
    <t>Ostrovánky</t>
  </si>
  <si>
    <t>Prodejna se smíšeným zbožím v obci Ostrovánky</t>
  </si>
  <si>
    <t>Podpora prodejny Plenkovice</t>
  </si>
  <si>
    <t>Podpora prodejny v Horních Kounicích</t>
  </si>
  <si>
    <t>Podpora provozu místní prodejny</t>
  </si>
  <si>
    <t>obec Kozojídky</t>
  </si>
  <si>
    <t>Podpora prodejny potravin v obci Kozojídky</t>
  </si>
  <si>
    <t>00600652</t>
  </si>
  <si>
    <t>obec Dlouhá Lhota</t>
  </si>
  <si>
    <t>Dlouhá Lhota</t>
  </si>
  <si>
    <t>Podpora provozu prodejny v obci Dlouhá Lhota</t>
  </si>
  <si>
    <t>Lhota Rapotina - podpora místní prodejny smíšeného zboží</t>
  </si>
  <si>
    <t>Podpora zachování základní služby v obci Rozsíčka</t>
  </si>
  <si>
    <t>00637572</t>
  </si>
  <si>
    <t>obec Stálky</t>
  </si>
  <si>
    <t>Stálky</t>
  </si>
  <si>
    <t>Příspěvek na provoz prodejny smíšeného zboží</t>
  </si>
  <si>
    <t>Finanční dar na provoz prodejny</t>
  </si>
  <si>
    <t>00637190</t>
  </si>
  <si>
    <t>obec Lesní Hluboké</t>
  </si>
  <si>
    <t>Lesní Hluboké</t>
  </si>
  <si>
    <t>Podpora prodejny smíšeným zbožím v obci Lesní Hluboké</t>
  </si>
  <si>
    <t>Podpora provozu prodejny smíšeného zboží v obci Osiky</t>
  </si>
  <si>
    <t>Podpora provozu prodejny smíšeného zboží Dobročkovice</t>
  </si>
  <si>
    <t>00637637</t>
  </si>
  <si>
    <t>městys Troskotovice</t>
  </si>
  <si>
    <t>Troskotovice</t>
  </si>
  <si>
    <t>00636860</t>
  </si>
  <si>
    <t>obec Medlice</t>
  </si>
  <si>
    <t>Medlice</t>
  </si>
  <si>
    <t>Podpora prodejny smíšeného zboží v Medlicích</t>
  </si>
  <si>
    <t>Podpora zachování provozu prodejny se smíšeným zbožím v obci Džbánice</t>
  </si>
  <si>
    <t>Finanční dar na provoz obchodu v Křižínkově</t>
  </si>
  <si>
    <t>Prodejna obce Sentice "Sentický obchod"</t>
  </si>
  <si>
    <t>00405493</t>
  </si>
  <si>
    <t>obec Kupařovice</t>
  </si>
  <si>
    <t>Kupařovice</t>
  </si>
  <si>
    <t>00600148</t>
  </si>
  <si>
    <t>obec Bavory</t>
  </si>
  <si>
    <t>Bavory</t>
  </si>
  <si>
    <t>Podpora prodejny smíšeného zboží v Bavorech v roce 2021</t>
  </si>
  <si>
    <t>Tasov</t>
  </si>
  <si>
    <t>Podpora prodejny v obci Suchov</t>
  </si>
  <si>
    <t>00292079</t>
  </si>
  <si>
    <t>obec Moravské Málkovice</t>
  </si>
  <si>
    <t>Moravské Málkovice</t>
  </si>
  <si>
    <t>Poskytnutí finančního daru na zabezpečení provozu prodejny</t>
  </si>
  <si>
    <t>Podpora prodejny smíšeného zboží v obci Mackovice</t>
  </si>
  <si>
    <t>Podpora prodejny v Kožušicích</t>
  </si>
  <si>
    <t>00292150</t>
  </si>
  <si>
    <t>obec Nevojice</t>
  </si>
  <si>
    <t>Nevojice</t>
  </si>
  <si>
    <t>Zajištění provozu prodejny v Nevojicích</t>
  </si>
  <si>
    <t>00488445</t>
  </si>
  <si>
    <t>obec Nechvalín</t>
  </si>
  <si>
    <t>Nechvalín</t>
  </si>
  <si>
    <t>Zachování prodejny v obci</t>
  </si>
  <si>
    <t>Podpora prodejny v Dobelicích v roce 2021</t>
  </si>
  <si>
    <t>obec Rybníček</t>
  </si>
  <si>
    <t>Rybníček</t>
  </si>
  <si>
    <t>Podpora provozu prodejny v Rybníčku</t>
  </si>
  <si>
    <t>Podpora provozu místního obchodu v Nesvačilce pro rok 2021</t>
  </si>
  <si>
    <t>Podpora prodejny obce Rozkoš 2021</t>
  </si>
  <si>
    <t>00488135</t>
  </si>
  <si>
    <t>obec Hlína</t>
  </si>
  <si>
    <t>Hlína</t>
  </si>
  <si>
    <t>Údržba prodejny drobného zboží - etapa III</t>
  </si>
  <si>
    <t>Finanční dar na provoz obchodu v Katově</t>
  </si>
  <si>
    <t>Prodejna smíšeného zboží Morkůvky</t>
  </si>
  <si>
    <t>00636959</t>
  </si>
  <si>
    <t>obec Přeskače</t>
  </si>
  <si>
    <t>Přeskače</t>
  </si>
  <si>
    <t>Podpora udržení prodejny</t>
  </si>
  <si>
    <t>Podpora projedny Jamolice</t>
  </si>
  <si>
    <t>00637050</t>
  </si>
  <si>
    <t>obec Tulešice</t>
  </si>
  <si>
    <t>Tulešice</t>
  </si>
  <si>
    <t>Úhrada energií</t>
  </si>
  <si>
    <t>Obchod Želetice 2021</t>
  </si>
  <si>
    <t>00636789</t>
  </si>
  <si>
    <t>obec Říčky</t>
  </si>
  <si>
    <t>Říčky</t>
  </si>
  <si>
    <t>Podpora prodejny smíšeného zboží v obci Říčky</t>
  </si>
  <si>
    <t>00292800</t>
  </si>
  <si>
    <t>obec Horní Dubňany</t>
  </si>
  <si>
    <t>Horní Dubňany</t>
  </si>
  <si>
    <t>Výdaje na provoz prodejny v obci Horní Dubňany</t>
  </si>
  <si>
    <t>Podpora prodejny v obci Borač</t>
  </si>
  <si>
    <t>Dar prodejně potravin a smíšeného zboží</t>
  </si>
  <si>
    <t>Podpora prodejny smíšeného zboží Javůrek</t>
  </si>
  <si>
    <t>Prodejna Jednoty v obci Kubšice</t>
  </si>
  <si>
    <t>Udržení provozu prodejny v Olší</t>
  </si>
  <si>
    <t>Podpora prodejny v obci Rudka</t>
  </si>
  <si>
    <t>Prodejna v obci Březina</t>
  </si>
  <si>
    <t>00293121</t>
  </si>
  <si>
    <t>Obec Mašovice</t>
  </si>
  <si>
    <t>Mašovice</t>
  </si>
  <si>
    <t>realizace akce „Rozšíření vodovodu a splaškové kanalizace v obci Mašovice - lokalita U Bytovky, Pšeničná I, II, III, část: Lokalita U Bytovky, vodovodní řad A1-1“ na základě žádosti evidované pod sp. zn. S-JMK 169448/2020 OŽP/Frá</t>
  </si>
  <si>
    <t>realizace akce „Radějov - prodloužení kanalizace ke sjezdovce“ na základě žádosti evidované pod sp. zn. S-JMK 154076/2020 OŽP/Leg</t>
  </si>
  <si>
    <t>realizace akce „Rozšíření vodovodu a splaškové kanalizace v obci Mašovice - lokalita U Bytovky, Pšeničná I, II, III, část: Lokalita U Bytovky, STOKA D-1“ na základě žádosti evidované pod sp. zn. S-JMK 169450/2020 OŽP/Frá</t>
  </si>
  <si>
    <t>00378593</t>
  </si>
  <si>
    <t>Obec Senorady</t>
  </si>
  <si>
    <t>Senorady</t>
  </si>
  <si>
    <t>realizace akce "Senorady - splašková kanalizace a ČOV" na základě žádosti evidované pod sp. zn. S-JMK 172858/2020 OŽP/Frá</t>
  </si>
  <si>
    <t xml:space="preserve">pořízení územně technické studie k náhradě železničního přejezdu P6801 na silnici III/37937 podchodem a na související ekonomické hodnocení stavby podchodu a stavby III/37937 Blansko přemostění </t>
  </si>
  <si>
    <t>Obec Křetín</t>
  </si>
  <si>
    <t>Oprava obecního rybníku v Křetíně</t>
  </si>
  <si>
    <t>Obec Topolany</t>
  </si>
  <si>
    <t>Výsadba stromů a keřů v extravilánu obce</t>
  </si>
  <si>
    <t>Městys Mikulovice</t>
  </si>
  <si>
    <t>Revitalizace rybníka v Mikulovicích</t>
  </si>
  <si>
    <t>Obec Vohančice</t>
  </si>
  <si>
    <t>Vohančice - Osetí ke zvýšení retence území s protierozní funkcí</t>
  </si>
  <si>
    <t>Přehrážky s retencí I.etapa</t>
  </si>
  <si>
    <t>Obec Běleč</t>
  </si>
  <si>
    <t xml:space="preserve"> Běleč</t>
  </si>
  <si>
    <t>Rekonstrukce požární nádrže</t>
  </si>
  <si>
    <t>Obec Moutnice</t>
  </si>
  <si>
    <t xml:space="preserve"> Moutnice</t>
  </si>
  <si>
    <t>Osázení zemního valu</t>
  </si>
  <si>
    <t>Obec Lesonice</t>
  </si>
  <si>
    <t xml:space="preserve"> Lesonice</t>
  </si>
  <si>
    <t>Výstavba vodní nádrže, k.ú. Lesonice u Moravského Krumlova</t>
  </si>
  <si>
    <t>Oprava rybníka Kačák - II.etapa</t>
  </si>
  <si>
    <t>Vodní tůně v LBK, k. ú. Královopolské Vážany</t>
  </si>
  <si>
    <t>00280844</t>
  </si>
  <si>
    <t>Obec Ráječko</t>
  </si>
  <si>
    <t>Vodní nádrže v k.ú. Ráječko</t>
  </si>
  <si>
    <t>00637700</t>
  </si>
  <si>
    <t>Obec Svinošice</t>
  </si>
  <si>
    <t>Svinošice</t>
  </si>
  <si>
    <t>rozšíření zeleně na pozemku p.č. 346/2</t>
  </si>
  <si>
    <t>Revitalizace návesního rybníka Suchý</t>
  </si>
  <si>
    <t>Obec Příbram na Moravě</t>
  </si>
  <si>
    <t>Opevnění ostrůvku a odbahnění rybníku Kuchyňka Příbram na Moravě</t>
  </si>
  <si>
    <t>Obec Želetice</t>
  </si>
  <si>
    <t xml:space="preserve"> Želetice</t>
  </si>
  <si>
    <t>Mlýnský náhon a Zámecký rybníček</t>
  </si>
  <si>
    <t>00281271</t>
  </si>
  <si>
    <t>Obec Voděrady</t>
  </si>
  <si>
    <t xml:space="preserve"> Voděrady</t>
  </si>
  <si>
    <t>Rybník Voděrady - obnova</t>
  </si>
  <si>
    <t>Městys Běhařovice</t>
  </si>
  <si>
    <t xml:space="preserve"> Běhařovice</t>
  </si>
  <si>
    <t>Revitalizace LBC C07 v k.ú. Běhařovice</t>
  </si>
  <si>
    <t>Obec Dražůvky</t>
  </si>
  <si>
    <t>Revitalizace obecního rybníka-obec Dražůvky</t>
  </si>
  <si>
    <t>00283355</t>
  </si>
  <si>
    <t>Obec Milovice</t>
  </si>
  <si>
    <t>Milovice</t>
  </si>
  <si>
    <t>Milovice - oprava vodní nádrže a obnova tůní</t>
  </si>
  <si>
    <t>Obec Zbraslav</t>
  </si>
  <si>
    <t>Revitalizace vodní nádrže p.č. 622/2-Zbraslav</t>
  </si>
  <si>
    <t>Obec Podbřežice</t>
  </si>
  <si>
    <t>Osázení valu za novou ulicí "Za školou"</t>
  </si>
  <si>
    <t>Obec Kubšice</t>
  </si>
  <si>
    <t>Realizace vybranných krajinných prvků v obci Kubšice</t>
  </si>
  <si>
    <t>Obec Branišovice</t>
  </si>
  <si>
    <t xml:space="preserve"> Branišovice</t>
  </si>
  <si>
    <t>Nová zástavba - lipová alej</t>
  </si>
  <si>
    <t>Obec Sivice</t>
  </si>
  <si>
    <t>Biocentrum Sivice - Trubní propustek a pročištění silničního příkopu v k. ú. Sivice</t>
  </si>
  <si>
    <t>00282871</t>
  </si>
  <si>
    <t>Obec Vysoké Popovice</t>
  </si>
  <si>
    <t>Vysoké Popovice</t>
  </si>
  <si>
    <t>Mokřady Vysoké Popovice</t>
  </si>
  <si>
    <t>Obec Níhov</t>
  </si>
  <si>
    <t>Obnovení polní cesty NC22</t>
  </si>
  <si>
    <t>00293725</t>
  </si>
  <si>
    <t>Obec Únanov</t>
  </si>
  <si>
    <t>Únanov</t>
  </si>
  <si>
    <t>Ošetření vzrostlých stromů v obci Únanov</t>
  </si>
  <si>
    <t>Odborné arboristické ošetření vzrostlých stromů na tř. Komenského a tř. Palackého v Kyjově</t>
  </si>
  <si>
    <t>Následná péče o zeleň v roce 2021</t>
  </si>
  <si>
    <t>Obec Dobročkovice</t>
  </si>
  <si>
    <t xml:space="preserve"> Dobročkovice</t>
  </si>
  <si>
    <t>Následná péče o stromky v Dobročkovicích v roce 2021</t>
  </si>
  <si>
    <t>Obec Jinačovice</t>
  </si>
  <si>
    <t xml:space="preserve"> Jinačovice</t>
  </si>
  <si>
    <t>Péče o VKP Skalky a Mniší potok, k. ú. Jinačovice</t>
  </si>
  <si>
    <t>Péče o stromy v Hrušovanech nad Jevišovkou v roce 2021</t>
  </si>
  <si>
    <t>Bohutice - následná péče o zeleň</t>
  </si>
  <si>
    <t xml:space="preserve"> Židlochovice</t>
  </si>
  <si>
    <t>ŽIDLOCHOVICE - VÝCHOVNÉ A ZRAVOTNÍ ŘEZY STROMŮ 2021</t>
  </si>
  <si>
    <t>Obec Morašice</t>
  </si>
  <si>
    <t xml:space="preserve"> Morašice</t>
  </si>
  <si>
    <t>Následná péče o zeleň</t>
  </si>
  <si>
    <t>Vohančice - Zalití výsadeb dřevin v krajině</t>
  </si>
  <si>
    <t>Následná péče o zeleň v obci Moutnice</t>
  </si>
  <si>
    <t>00637467</t>
  </si>
  <si>
    <t>Obec Němčičky</t>
  </si>
  <si>
    <t>Odborné ošetření vzrostlých stromů</t>
  </si>
  <si>
    <t>Obec Žerotice</t>
  </si>
  <si>
    <t>Dosadba stromů a následná péče o zeleň v obci Žerotice</t>
  </si>
  <si>
    <t>00292923</t>
  </si>
  <si>
    <t>Město Jevišovice</t>
  </si>
  <si>
    <t>Pořízení zavlažovacích vaků Jevišovice</t>
  </si>
  <si>
    <t>Následná péče o zeleň v oblasti Kroužeckého mostu</t>
  </si>
  <si>
    <t>Městys Višňové</t>
  </si>
  <si>
    <t>Ošetření zeleně, Višňové</t>
  </si>
  <si>
    <t>Obec Rozkoš</t>
  </si>
  <si>
    <t xml:space="preserve"> Rozkoš</t>
  </si>
  <si>
    <t>Arboristické ošetření stromů v obci Rozkoš</t>
  </si>
  <si>
    <t xml:space="preserve"> Petrovice</t>
  </si>
  <si>
    <t>Následná péče o zeleň v katastru obce Petrovice</t>
  </si>
  <si>
    <t>Obec Kožušice</t>
  </si>
  <si>
    <t>Následná péče o ovocný sad v Kožušicích</t>
  </si>
  <si>
    <t>00637149</t>
  </si>
  <si>
    <t>Obec Vysočany</t>
  </si>
  <si>
    <t>Arboristický zásah stromů v obci Vysočany</t>
  </si>
  <si>
    <t>Údržba vzrostlé zeleně v obci Krásensko</t>
  </si>
  <si>
    <t>Obec Březina - péče o vzrostlé dřeviny</t>
  </si>
  <si>
    <t>Obec Újezd</t>
  </si>
  <si>
    <t>Odborné ošetření stromů</t>
  </si>
  <si>
    <t>00282693</t>
  </si>
  <si>
    <t>Obec Těšany</t>
  </si>
  <si>
    <t>Výsadba zeleně a následná péče v obci Těšany</t>
  </si>
  <si>
    <t>00600474</t>
  </si>
  <si>
    <t>Obec Lančov</t>
  </si>
  <si>
    <t>Lančov</t>
  </si>
  <si>
    <t>Péče o zeleň v obci Lančov</t>
  </si>
  <si>
    <t>Následná péče o vysazenou zeleň v Boskovicích</t>
  </si>
  <si>
    <t>Obec Horní Dubňany</t>
  </si>
  <si>
    <t>Ošetření stromů v katastru obce Horní Dubňany</t>
  </si>
  <si>
    <t>00374903</t>
  </si>
  <si>
    <t>Obec Řícmanice</t>
  </si>
  <si>
    <t>Ovocný sad Řícmanice - následná péče</t>
  </si>
  <si>
    <t>Obec Medlice</t>
  </si>
  <si>
    <t>Ošetření lipové aleje</t>
  </si>
  <si>
    <t>Obec Borovník</t>
  </si>
  <si>
    <t>Borovník - následná péče o zeleň</t>
  </si>
  <si>
    <t>Obec Rohozec</t>
  </si>
  <si>
    <t>Péče o vzrostlé dřeviny a výchovný řez mladých výsadeb</t>
  </si>
  <si>
    <t>Zavlažování stromů v lesoparku Hradisko a Kalvárie v Bučovicích</t>
  </si>
  <si>
    <t>00600172</t>
  </si>
  <si>
    <t>Obec Jevišovka</t>
  </si>
  <si>
    <t>Jevišovka</t>
  </si>
  <si>
    <t>Protierozní opatření IP 16 - následná péče 2. rok</t>
  </si>
  <si>
    <t>Obec Uherčice</t>
  </si>
  <si>
    <t>Ošetření vzrostlých stromů Uherčice a Mešovice</t>
  </si>
  <si>
    <t>Následná péče o interakční prvek Kobylnice</t>
  </si>
  <si>
    <t>Péče o zeleň ve Slupi</t>
  </si>
  <si>
    <t>Obec Práče</t>
  </si>
  <si>
    <t>Arboristické ošetření dřevin Práče</t>
  </si>
  <si>
    <t>00292818</t>
  </si>
  <si>
    <t>Obec Horní Dunajovice</t>
  </si>
  <si>
    <t>Horní Dunajovice</t>
  </si>
  <si>
    <t>Ošetření stromů, zdravotní, bezpečnostní a redukční řez</t>
  </si>
  <si>
    <t>00285153</t>
  </si>
  <si>
    <t>Obec Násedlovice</t>
  </si>
  <si>
    <t>Následná péče o výsadbu v obci Násedlovice</t>
  </si>
  <si>
    <t>00284921</t>
  </si>
  <si>
    <t>Obec Hrubá Vrbka</t>
  </si>
  <si>
    <t>Hrubá Vrbka</t>
  </si>
  <si>
    <t>Ořez vzrostlých stromů v areálu hřiště PALINEC</t>
  </si>
  <si>
    <t>Dosadba zeleně ve městě Hustopeče</t>
  </si>
  <si>
    <t>Zámecký park a zahrada Oslavany – údržba dřevin</t>
  </si>
  <si>
    <t>Obec Hrušky</t>
  </si>
  <si>
    <t>Následná péče o zeleň na návsi v Hruškách</t>
  </si>
  <si>
    <t>Následná péče o zeleň vysazenou v roce 2020 v obci Javůrek</t>
  </si>
  <si>
    <t>00293415</t>
  </si>
  <si>
    <t>Městys Prosiměřice</t>
  </si>
  <si>
    <t>Prosiměřice</t>
  </si>
  <si>
    <t>Ošetření stromů v katastru městyse Prosiměřice</t>
  </si>
  <si>
    <t>Závlahy stromořadí městys Šatov</t>
  </si>
  <si>
    <t xml:space="preserve"> Hroznová Lhota</t>
  </si>
  <si>
    <t>Pěstební opatření na lipové aleji v Hroznové Lhotě</t>
  </si>
  <si>
    <t>Obec Velatice</t>
  </si>
  <si>
    <t>Péče o výsadbu stromů Velatice</t>
  </si>
  <si>
    <t>00637459</t>
  </si>
  <si>
    <t>Obec Našiměřice</t>
  </si>
  <si>
    <t>Našiměřice</t>
  </si>
  <si>
    <t>Ošetření stromů v katastru obce Našiměřice</t>
  </si>
  <si>
    <t xml:space="preserve"> Kubšice</t>
  </si>
  <si>
    <t>Následná péče o zeleň v obci Kubšice</t>
  </si>
  <si>
    <t>Obec Rudka</t>
  </si>
  <si>
    <t>Péče o zeleň</t>
  </si>
  <si>
    <t>Péče o stromy v alejích - Vedrovice</t>
  </si>
  <si>
    <t>Městys Pozořice</t>
  </si>
  <si>
    <t xml:space="preserve"> Pozořice</t>
  </si>
  <si>
    <t>Stromy pro vnuky</t>
  </si>
  <si>
    <t>00542431</t>
  </si>
  <si>
    <t>Obec Křižanovice</t>
  </si>
  <si>
    <t>Projektová dokumentace protipovodňových a protierozních opatření v k.ú. Křižanovice</t>
  </si>
  <si>
    <t>00281352</t>
  </si>
  <si>
    <t>Obec Žďárná</t>
  </si>
  <si>
    <t>Žďárná</t>
  </si>
  <si>
    <t>Obnova vodní nádrže v obci Žďárná - projektová dokumentace</t>
  </si>
  <si>
    <t>00285285</t>
  </si>
  <si>
    <t>Obec Sobůlky</t>
  </si>
  <si>
    <t>Sobůlky</t>
  </si>
  <si>
    <t>Malá vodní nádrž Sobůlky</t>
  </si>
  <si>
    <t>Obec Ruprechtov</t>
  </si>
  <si>
    <t>Odbahnění a rekonstrukce hráze a objektů vodní nádrže Ruprechtov</t>
  </si>
  <si>
    <t>00293164</t>
  </si>
  <si>
    <t>Město Miroslav</t>
  </si>
  <si>
    <t>Rekonstrukce VN Ramoš na p.č. 950</t>
  </si>
  <si>
    <t>Obec Všechovice</t>
  </si>
  <si>
    <t>Rybník v lokalitě Pod Vinohradem</t>
  </si>
  <si>
    <t>Obec Sulíkov</t>
  </si>
  <si>
    <t xml:space="preserve">Projektová dokumentace Revitalizace vodní plochy v obci Sulíkov  </t>
  </si>
  <si>
    <t>00637661</t>
  </si>
  <si>
    <t>Obec Zálesí</t>
  </si>
  <si>
    <t>Zálesí</t>
  </si>
  <si>
    <t>Rybník Zálesí - odbahnění a rekonstrukce projektu</t>
  </si>
  <si>
    <t>Založení prvků ÚSES v k. ú. Sivice, LBC 3 Pastvisko a extenzivní sad - prováděcí projektová dokumentace</t>
  </si>
  <si>
    <t>Obec Hostěnice</t>
  </si>
  <si>
    <t>Vodní tůň u Hostěnického propadání</t>
  </si>
  <si>
    <t>00284769</t>
  </si>
  <si>
    <t>Obec Blatnice pod Svatým Antonínkem</t>
  </si>
  <si>
    <t>Oprava a odbahnění MVN Hájek</t>
  </si>
  <si>
    <t>Vodní nádrž pod Kuchyňkou</t>
  </si>
  <si>
    <t>Obec Újezd u Rosic</t>
  </si>
  <si>
    <t>Vodní nádrž pod pustinami</t>
  </si>
  <si>
    <t>00281603</t>
  </si>
  <si>
    <t>Obec Blažovice</t>
  </si>
  <si>
    <t>Projektová dokumentace Obnova tůně v obci Blažovice</t>
  </si>
  <si>
    <t>Obec Ostrovánky</t>
  </si>
  <si>
    <t>Vodní tůně Ostrovánky</t>
  </si>
  <si>
    <t>00637602</t>
  </si>
  <si>
    <t>Obec Šumice</t>
  </si>
  <si>
    <t xml:space="preserve"> Šumice</t>
  </si>
  <si>
    <t>Rekonstrukce vodní nádrže p.č. 3676, k.ú. Šumice</t>
  </si>
  <si>
    <t>00283185</t>
  </si>
  <si>
    <t>"Větrolam v k.ú. Hrušky"</t>
  </si>
  <si>
    <t>Obec Miroslavské Knínice</t>
  </si>
  <si>
    <t>Projekt rekonstrukce vodní nádrže na p.č. 6 v k.ú. Miroslavské Knínice</t>
  </si>
  <si>
    <t>Projektová dokuentace  Mokřady v obci Kubšice</t>
  </si>
  <si>
    <t>00280577</t>
  </si>
  <si>
    <t>Městys Lomnice</t>
  </si>
  <si>
    <t>Vodní prvky Lomnice</t>
  </si>
  <si>
    <t>Poldr v Panské zahradě</t>
  </si>
  <si>
    <t>Obec Sentice</t>
  </si>
  <si>
    <t>Realizace periodických a trvale zvodnělých tůní v k.ú. Sentice</t>
  </si>
  <si>
    <t xml:space="preserve"> Kyjov</t>
  </si>
  <si>
    <t>Zpracování Generelu – návrhů opatření pro boj se suchem</t>
  </si>
  <si>
    <t>00600237</t>
  </si>
  <si>
    <t>Obec Boskovštejn</t>
  </si>
  <si>
    <t>Boskovštejn</t>
  </si>
  <si>
    <t>Koncepce opatření ke zmírnění dopadů klimatických změn v k.ú. Boskovštejn</t>
  </si>
  <si>
    <t>00282090</t>
  </si>
  <si>
    <t>Obec Měnín</t>
  </si>
  <si>
    <t>Měnín</t>
  </si>
  <si>
    <t>Sportovně rekreační areál přírodního charakteru Kravák v Měníně</t>
  </si>
  <si>
    <t>Obec Kostelec</t>
  </si>
  <si>
    <t>Sportovně rekreační areálpřírodního charakteru v k.ú. kostelec u Kyjova</t>
  </si>
  <si>
    <t>Obnova krajiny a celoplošné zádrže vody v obci Blažovice</t>
  </si>
  <si>
    <t>00285218</t>
  </si>
  <si>
    <t>Obec Petrov</t>
  </si>
  <si>
    <t xml:space="preserve"> Petrov</t>
  </si>
  <si>
    <t>Generel voda, lidé, krajina Obec Petrov</t>
  </si>
  <si>
    <t>Zelené Pozořice</t>
  </si>
  <si>
    <t>Studie krajinářských úprav v obci Velatice</t>
  </si>
  <si>
    <t>Studie - Revitalizace potoka v obci Vedrovice</t>
  </si>
  <si>
    <t>00373184</t>
  </si>
  <si>
    <t>Obec Luleč</t>
  </si>
  <si>
    <t xml:space="preserve"> Luleč</t>
  </si>
  <si>
    <t>Koncepční dokument pro krajinu, zadržení vody a boj se suchem v Lulči</t>
  </si>
  <si>
    <t>Adaptační strategie Břeclav</t>
  </si>
  <si>
    <t>Zajištění provozu kontaktního místa SP Boskovice a jeho dovybavení</t>
  </si>
  <si>
    <t>Senior Point Břeclav</t>
  </si>
  <si>
    <t>ProSenior – kontaktní centrum Hodonín 2021</t>
  </si>
  <si>
    <t>Zdravotní cvičení nejen pro seniory</t>
  </si>
  <si>
    <t>Rodinný program na zámku Miroslav</t>
  </si>
  <si>
    <t>00293199</t>
  </si>
  <si>
    <t>Město Moravský Krumlov</t>
  </si>
  <si>
    <t>Seniorské centrum v Moravském Krumlově</t>
  </si>
  <si>
    <t>00282740</t>
  </si>
  <si>
    <t>Město Újezd u Brna</t>
  </si>
  <si>
    <t>Radíme a pomáháme v mezigeneračním centru</t>
  </si>
  <si>
    <t>Senior Point Vyškov v r. 2021</t>
  </si>
  <si>
    <t>Kontaktní centrum pro seniory Znojmo</t>
  </si>
  <si>
    <t>Seniorské kontaktní centrum Židlochovice</t>
  </si>
  <si>
    <t>Seniorská setkávání</t>
  </si>
  <si>
    <t>Jedeme v tom spolu</t>
  </si>
  <si>
    <t>Třígenerační Spolkovna Blažovice</t>
  </si>
  <si>
    <t>00279960</t>
  </si>
  <si>
    <t>Obec Bořitov</t>
  </si>
  <si>
    <t>Náš společný rok</t>
  </si>
  <si>
    <t>Obec Horní Loučky</t>
  </si>
  <si>
    <t>Mezigenerační politika obce Horní Loučky</t>
  </si>
  <si>
    <t>Podpora mezigeneračních vztahů v Jinačovicích</t>
  </si>
  <si>
    <t>Obec Kaly</t>
  </si>
  <si>
    <t>Zase spolu</t>
  </si>
  <si>
    <t>Mezigenerační a sousedská spolupráce v Kobylnicích 2021</t>
  </si>
  <si>
    <t>Obec Kojátky</t>
  </si>
  <si>
    <t>Aktivity podporující komunitní život v obci Kojátky</t>
  </si>
  <si>
    <t>Vzpomínky oživují a trénují naši paměť</t>
  </si>
  <si>
    <t>V Krásensku žijeme všichni společně</t>
  </si>
  <si>
    <t>Obec Křídlůvky</t>
  </si>
  <si>
    <t>Podpora nálady a komunitního života rodin a seniorů v obci Křídlůvky</t>
  </si>
  <si>
    <t>Vybavení volnočasového centra v obci Kubšice nábytkem 1. etapa</t>
  </si>
  <si>
    <t>Meziobecní sousedská slavnost</t>
  </si>
  <si>
    <t>00373460</t>
  </si>
  <si>
    <t>Obec Mouchnice</t>
  </si>
  <si>
    <t>Mouchnice</t>
  </si>
  <si>
    <t>Pořízení vybavení-mezigenerační setkávání obyvatel - Mouchnice</t>
  </si>
  <si>
    <t>Spolu v pohodě</t>
  </si>
  <si>
    <t>Obec Nevojice</t>
  </si>
  <si>
    <t>Nákup párty stanu</t>
  </si>
  <si>
    <t>Probuzení k životu</t>
  </si>
  <si>
    <t>Dědina - všichni jedna rodina</t>
  </si>
  <si>
    <t>Obec Štěpánovice</t>
  </si>
  <si>
    <t>Podpora komunitního života napříč všemi generacemi ve Štěpánovicích</t>
  </si>
  <si>
    <t>00282677</t>
  </si>
  <si>
    <t>Obec Telnice</t>
  </si>
  <si>
    <t>Počítačový kurz pro seniory</t>
  </si>
  <si>
    <t>Prorodinné aktivity Velatice</t>
  </si>
  <si>
    <t>Obec Vilémovice</t>
  </si>
  <si>
    <t>Aktivity na podporu komunitního života v obci Vilémovice</t>
  </si>
  <si>
    <t>Obec Vrbice</t>
  </si>
  <si>
    <t>Kroje, tvorba a hraní, to nás baví</t>
  </si>
  <si>
    <t>Seniorské kontaktní centrum</t>
  </si>
  <si>
    <t>Seniorská dvouhodinka v Medlánkách</t>
  </si>
  <si>
    <t>Senior Point 2021</t>
  </si>
  <si>
    <t>Babí léto a Dědský den 2021</t>
  </si>
  <si>
    <t>Programy na podporu seniorů</t>
  </si>
  <si>
    <t>Senior point Táborská</t>
  </si>
  <si>
    <t>00280569</t>
  </si>
  <si>
    <t>obec Lipůvka</t>
  </si>
  <si>
    <t>Lipůvka, Dovybavení požární techniky DA a CAS</t>
  </si>
  <si>
    <t>00280836</t>
  </si>
  <si>
    <t>město Rájec - Jestřebí</t>
  </si>
  <si>
    <t>Rájec - Jestřebí</t>
  </si>
  <si>
    <t>Vybavení JSDH Rájec</t>
  </si>
  <si>
    <t>obec Bořitov</t>
  </si>
  <si>
    <t>Pořízení výbavy do vozíku OOB a VPPO pro členy jednotky</t>
  </si>
  <si>
    <t>městys Ostrov u Macochy</t>
  </si>
  <si>
    <t>Ostrov u Macochy - Zvýšení akceschopnosti jednotky SDH</t>
  </si>
  <si>
    <t>JSDH Vavřinec - pořízení elektrocentrály</t>
  </si>
  <si>
    <t>městys Jedovnice</t>
  </si>
  <si>
    <t>Pořízení ochranných prostředků pro JSDHo Jedovnice</t>
  </si>
  <si>
    <t>obec Kotvrdovice</t>
  </si>
  <si>
    <t>Vybavení jednotky v Kotvrdovicích</t>
  </si>
  <si>
    <t>město Adamov</t>
  </si>
  <si>
    <t>Pořízení věcných prostředků požární ochrany pro JSDH Adamov</t>
  </si>
  <si>
    <t>00637335</t>
  </si>
  <si>
    <t>obec Krasová</t>
  </si>
  <si>
    <t>Krasová</t>
  </si>
  <si>
    <t>Vybavení JSDH Krasová věcnými prostředky požární ochrany 2021</t>
  </si>
  <si>
    <t>Pořízení věcných prostředků pro JSDH Šošůvka</t>
  </si>
  <si>
    <t>Vybavení JSDH Bukovinka věcnými prostředky požární ochrany</t>
  </si>
  <si>
    <t>město Velké Opatovice</t>
  </si>
  <si>
    <t>Pořízení věcných prostředků požární ochrany - dýchací přístroje</t>
  </si>
  <si>
    <t>město Letovice</t>
  </si>
  <si>
    <t>Dovybavení prostředky pro práci na vodě</t>
  </si>
  <si>
    <t>00281069</t>
  </si>
  <si>
    <t>obec Šebetov</t>
  </si>
  <si>
    <t>Oprava CAS 8</t>
  </si>
  <si>
    <t>00280755</t>
  </si>
  <si>
    <t>město Olešnice</t>
  </si>
  <si>
    <t>Pořízení a obměna VPPO</t>
  </si>
  <si>
    <t>Dovybavení JSDH obce Valchov</t>
  </si>
  <si>
    <t>Pořízení věcných prostředků požární ochrany</t>
  </si>
  <si>
    <t>00280615</t>
  </si>
  <si>
    <t>městys Lysice</t>
  </si>
  <si>
    <t>Dovybavení ochranných prostředků</t>
  </si>
  <si>
    <t>obec Žďárná</t>
  </si>
  <si>
    <t>Doplnění a obnova výbavy JSDH Žďárná</t>
  </si>
  <si>
    <t>00281042</t>
  </si>
  <si>
    <t>městys Svitávka</t>
  </si>
  <si>
    <t>Pořízení ochranných oděvů pro hasiče</t>
  </si>
  <si>
    <t>Dovybavení JSDHo Jabloňany, předurčenost OOB</t>
  </si>
  <si>
    <t>Přenosná motorová stříkačka</t>
  </si>
  <si>
    <t>Zvyšování akceschopnosti JSDH Kořenec - živly 2021</t>
  </si>
  <si>
    <t>00280917</t>
  </si>
  <si>
    <t>obec Sebranice</t>
  </si>
  <si>
    <t>Sebranice</t>
  </si>
  <si>
    <t>Dovybavení členů jednotky osobními ochrannými prostředky</t>
  </si>
  <si>
    <t>statutární město Brno, městská část Brno-Komín</t>
  </si>
  <si>
    <t>Pořízení věcných prostředků v rámci obnovy a zvýšení akceschopnosti JSDH</t>
  </si>
  <si>
    <t>statutární město Brno, městská část Brno-Tuřany</t>
  </si>
  <si>
    <t>Pořízení věcných prostředků požární ochrany - ruční radiostanice a zásahového tabletu vč. aplikace umožňující sdílení dat s KOPIS HZS JmK</t>
  </si>
  <si>
    <t>statutární město Brno, městská část Brno-Slatina</t>
  </si>
  <si>
    <t>statutární město Brno, městská část Brno-Maloměřice a Obřany</t>
  </si>
  <si>
    <t>Rekonstrukce sociálního zázemí a kanalizační přípojky v objektu SDH Obřany</t>
  </si>
  <si>
    <t>statutární město Brno, městská část Brno-sever</t>
  </si>
  <si>
    <t>Pořízení dýchacích přístrojů pro JSDH Brno-Soběšice</t>
  </si>
  <si>
    <t>statutární město Brno, městská část Brno-Židenice</t>
  </si>
  <si>
    <t>Pořízení věcných prostředků pro JSDH MČ Brno-Židenice</t>
  </si>
  <si>
    <t>statutární město Brno, městská část Brno-Bohunice</t>
  </si>
  <si>
    <t>Věcné prostředky pro JSDH Bohunice</t>
  </si>
  <si>
    <t>statutární město Brno, městská část Brno-Ořešín</t>
  </si>
  <si>
    <t>Pořízení věcných prostředků požární ochrany JSDH Brno-Ořešín na rok 2021</t>
  </si>
  <si>
    <t>Dovyzbrojení a obnova věcných prostředků</t>
  </si>
  <si>
    <t>město Kuřim</t>
  </si>
  <si>
    <t>Zvýšení akceschopnosti JSDH Kuřim a její dovybavení OOP</t>
  </si>
  <si>
    <t>00282804</t>
  </si>
  <si>
    <t>město Veverská Bítýška</t>
  </si>
  <si>
    <t>Nákup 2 ks zásahových tabletů s aplikací umožňující sdílení dat s KOPIS HZS JmK a jednotkami PO</t>
  </si>
  <si>
    <t>obec Vranovice</t>
  </si>
  <si>
    <t>Nákup věcných prostředků</t>
  </si>
  <si>
    <t>Dovybavení JSDH Troskotovice</t>
  </si>
  <si>
    <t>Obnova věcných prostředků požární ochrany Zbraslav</t>
  </si>
  <si>
    <t>00282481</t>
  </si>
  <si>
    <t>město Rosice</t>
  </si>
  <si>
    <t>Doplnění vybavení JSDH</t>
  </si>
  <si>
    <t>Dovybavení JSDH Javůrek</t>
  </si>
  <si>
    <t>00363171</t>
  </si>
  <si>
    <t>obec Kanice</t>
  </si>
  <si>
    <t>Oprava podlahy hasičské zbrojnice</t>
  </si>
  <si>
    <t>Obnova a dovybavení věcnými prostředky požární ochrany</t>
  </si>
  <si>
    <t>Mokrá - Horákov</t>
  </si>
  <si>
    <t>JSDHO Mokrá-Horákov - dovybavení zásahovými oděvy a technikou</t>
  </si>
  <si>
    <t>Pořízení věcných prostředků požární ochrany pro JSDH obce Hostěnice</t>
  </si>
  <si>
    <t>obec Řícmanice</t>
  </si>
  <si>
    <t>Dýchací technika pro jednotku SDH Řícmanice</t>
  </si>
  <si>
    <t>00488305</t>
  </si>
  <si>
    <t>obec Silůvky</t>
  </si>
  <si>
    <t>Silůvky</t>
  </si>
  <si>
    <t>Pořízení věcných prostředků požární ochrany: autonomní dýchací přístroj vzduchový, svítilna na přilbu s držákem</t>
  </si>
  <si>
    <t>obec Telnice</t>
  </si>
  <si>
    <t>Dovybavení Jednotky SDH Telnice 2021</t>
  </si>
  <si>
    <t>Pořízení vybavení pro jednotku SDH Sivice</t>
  </si>
  <si>
    <t>Vybavení jednotky SDH</t>
  </si>
  <si>
    <t>00363197</t>
  </si>
  <si>
    <t>obec Lomnička</t>
  </si>
  <si>
    <t>Lomnička</t>
  </si>
  <si>
    <t>Dovybavení výjezdové jednotky SDH Lomnička</t>
  </si>
  <si>
    <t>00294241</t>
  </si>
  <si>
    <t>obec Dolní Loučky</t>
  </si>
  <si>
    <t>Dolní Loučky</t>
  </si>
  <si>
    <t>Dovybavení jednotky</t>
  </si>
  <si>
    <t>Pořízení věcných prostředků požární ochrany pro JSDHO Tišnovská Nová Ves</t>
  </si>
  <si>
    <t>Borovník - Nákup věcných prostředků požární ochrany pro jednotku SDH</t>
  </si>
  <si>
    <t>00281824</t>
  </si>
  <si>
    <t>obec Hrušovany u Brna</t>
  </si>
  <si>
    <t>Elektrocentrála</t>
  </si>
  <si>
    <t>Dovybavení výjezdové jednotky Moutnice</t>
  </si>
  <si>
    <t>00283495</t>
  </si>
  <si>
    <t>město Podivín</t>
  </si>
  <si>
    <t>Podivín</t>
  </si>
  <si>
    <t>Dovybavení JSDH Podivín 2021</t>
  </si>
  <si>
    <t>00283568</t>
  </si>
  <si>
    <t>obec Rakvice</t>
  </si>
  <si>
    <t>Pořízení nových vrat</t>
  </si>
  <si>
    <t>Dovybavení jednotky SDH Poštorná</t>
  </si>
  <si>
    <t>Dovybavení jednotky SDH Stará Břeclav</t>
  </si>
  <si>
    <t>obec Lednice</t>
  </si>
  <si>
    <t>Podpora jednotky sboru dobrovolných hasičů Lednice</t>
  </si>
  <si>
    <t>město Velké Bílovice</t>
  </si>
  <si>
    <t>Nákup věcných prostředků pro JSDH Velké Bílovice</t>
  </si>
  <si>
    <t>obec Ladná</t>
  </si>
  <si>
    <t>Doplnění výstroje a ochranných prostředků PO</t>
  </si>
  <si>
    <t>00283649</t>
  </si>
  <si>
    <t>obec Týnec</t>
  </si>
  <si>
    <t>Týnec</t>
  </si>
  <si>
    <t>Pořízení věcných prostředků PO pro JSDH obce Týnec</t>
  </si>
  <si>
    <t>00283169</t>
  </si>
  <si>
    <t>obec Horní Bojanovice</t>
  </si>
  <si>
    <t>Vybavení JSDH - předurčenost Práce na vodě</t>
  </si>
  <si>
    <t>00283584</t>
  </si>
  <si>
    <t>obec Starovice</t>
  </si>
  <si>
    <t>Starovice</t>
  </si>
  <si>
    <t>JSDH Starovice - obnova prostředků požární ochrany</t>
  </si>
  <si>
    <t>město Velké Pavlovice</t>
  </si>
  <si>
    <t>Pořízení věcných prostředků pro JSDH Velké Pavlovice</t>
  </si>
  <si>
    <t>00283622</t>
  </si>
  <si>
    <t>obec Šitbořice</t>
  </si>
  <si>
    <t>Pořízení výstroje a výzbroje</t>
  </si>
  <si>
    <t>00283690</t>
  </si>
  <si>
    <t>městys Velké Němčice</t>
  </si>
  <si>
    <t>Věcné prostředky požární ochrany</t>
  </si>
  <si>
    <t>00283517</t>
  </si>
  <si>
    <t>obec Popice</t>
  </si>
  <si>
    <t>Popice</t>
  </si>
  <si>
    <t>Pořízení a dovybavení věcných prostředků požární ochrany</t>
  </si>
  <si>
    <t>00283487</t>
  </si>
  <si>
    <t>obec Perná</t>
  </si>
  <si>
    <t>Perná</t>
  </si>
  <si>
    <t>00283142</t>
  </si>
  <si>
    <t>městys Drnholec</t>
  </si>
  <si>
    <t>Pořízení výzbroje a výstroje pro jednotku SDH Drnholec</t>
  </si>
  <si>
    <t>obec Milovice</t>
  </si>
  <si>
    <t>Pořízení věcných prostředků požární ochrany JSDH Milovice 2021</t>
  </si>
  <si>
    <t>město Hodonín</t>
  </si>
  <si>
    <t>Pořízení věcných prostředků požární ochrany pro JSDH města Hodonína 2021</t>
  </si>
  <si>
    <t>00488526</t>
  </si>
  <si>
    <t>obec Rohatec</t>
  </si>
  <si>
    <t>Hasičské vybavení pro Jednotku sboru dobrovolných hasičů obce Rohatec</t>
  </si>
  <si>
    <t>Dovybavení zásahové jednotky obce Petrov</t>
  </si>
  <si>
    <t>obec Dolní Bojanovice</t>
  </si>
  <si>
    <t>Pořízení věcných prostředků PO pro JSDHO Dolní Bojanovice</t>
  </si>
  <si>
    <t>00284904</t>
  </si>
  <si>
    <t>obec Hovorany</t>
  </si>
  <si>
    <t>Nákup vybavení pro JSDH Hovorany</t>
  </si>
  <si>
    <t>město Vracov</t>
  </si>
  <si>
    <t>město Kyjov</t>
  </si>
  <si>
    <t>00285404</t>
  </si>
  <si>
    <t>obec Těmice</t>
  </si>
  <si>
    <t>Těmice</t>
  </si>
  <si>
    <t>Vybavení JSDH Těmice prostředky BOZP</t>
  </si>
  <si>
    <t>00285358</t>
  </si>
  <si>
    <t>obec Svatobořice-Mistřín</t>
  </si>
  <si>
    <t>Obnova věcných prostředků požární ochrany</t>
  </si>
  <si>
    <t>Pořízení ochranných oděvů a ochranných rukavic pro JSDH obce Lovčice</t>
  </si>
  <si>
    <t>00285111</t>
  </si>
  <si>
    <t>obec Milotice</t>
  </si>
  <si>
    <t>Pořízení autonomních dýchacích přístrojů</t>
  </si>
  <si>
    <t>00285480</t>
  </si>
  <si>
    <t>obec Vnorovy</t>
  </si>
  <si>
    <t>Pořízení prvovýjezdové CAS pro JSDHo Vnorovy</t>
  </si>
  <si>
    <t>00285455</t>
  </si>
  <si>
    <t>město Veselí nad Moravou</t>
  </si>
  <si>
    <t>Věcné prostředky požární ochrany a požární technika</t>
  </si>
  <si>
    <t>00285447</t>
  </si>
  <si>
    <t>obec Velká nad Veličkou</t>
  </si>
  <si>
    <t>Pořízení věcných prostředků požární ochrany pro JPO II Velká nad Veličkou</t>
  </si>
  <si>
    <t>obec Křižanovice</t>
  </si>
  <si>
    <t>Výměna vrat požární zbrojnice</t>
  </si>
  <si>
    <t>Pořízení věcných prostředků požární ochrany pro rok 2021</t>
  </si>
  <si>
    <t>město Slavkov u Brna</t>
  </si>
  <si>
    <t>Rekonstrukce silnoproudé a slaboproudé elektroinstalace -
1. etapa</t>
  </si>
  <si>
    <t>00292206</t>
  </si>
  <si>
    <t>obec Otnice</t>
  </si>
  <si>
    <t>Otnice</t>
  </si>
  <si>
    <t>Vybavení zásahové jednotky SDH Otnice</t>
  </si>
  <si>
    <t>00291943</t>
  </si>
  <si>
    <t>obec Křenovice</t>
  </si>
  <si>
    <t>Věcné prostředky požární ochrany pro JSDH obce Křenovice</t>
  </si>
  <si>
    <t>00292052</t>
  </si>
  <si>
    <t>obec Milešovice</t>
  </si>
  <si>
    <t>Milešovice</t>
  </si>
  <si>
    <t>Vybavení zásahové jednotky JPO III SDH Milešovice</t>
  </si>
  <si>
    <t>00292249</t>
  </si>
  <si>
    <t>obec Račice - Pístovice</t>
  </si>
  <si>
    <t>Račice - Pístovice</t>
  </si>
  <si>
    <t>Výzbroj pro zásahovou jednotku JPO III</t>
  </si>
  <si>
    <t>00368733</t>
  </si>
  <si>
    <t>obec Hoštice - Heroltice</t>
  </si>
  <si>
    <t>Hoštice - Heroltice</t>
  </si>
  <si>
    <t>Nákup radiostanic a doplnění OOP členů jednotky</t>
  </si>
  <si>
    <t>00292354</t>
  </si>
  <si>
    <t>městys Švábenice</t>
  </si>
  <si>
    <t>Švábenice</t>
  </si>
  <si>
    <t>Pořízení VPPO</t>
  </si>
  <si>
    <t>00292338</t>
  </si>
  <si>
    <t>obec Studnice</t>
  </si>
  <si>
    <t>Studnice</t>
  </si>
  <si>
    <t>Pořízení věcných prostředků požární ochrany JPO Studnice</t>
  </si>
  <si>
    <t>Dovybavení jednotky JSDH Kučerov</t>
  </si>
  <si>
    <t>Nákup vybavení pro JSDH Rousínov</t>
  </si>
  <si>
    <t>Vybavení jednotky JSDHO Komořany</t>
  </si>
  <si>
    <t>obec Luleč</t>
  </si>
  <si>
    <t>Luleč</t>
  </si>
  <si>
    <t>Modernizace JSDHO 2021</t>
  </si>
  <si>
    <t>00292834</t>
  </si>
  <si>
    <t>obec Hostěradice</t>
  </si>
  <si>
    <t>Hostěradice</t>
  </si>
  <si>
    <t>Obec Hostěradice - Hasičská zbrojnice - garáž</t>
  </si>
  <si>
    <t>město Miroslav</t>
  </si>
  <si>
    <t>Pořízení elektrického kalového čerpadla</t>
  </si>
  <si>
    <t>Dovybavení JSDH Miroslavské Knínice pro rok 2021</t>
  </si>
  <si>
    <t>město Moravský Krumlov</t>
  </si>
  <si>
    <t>Pořízení věcných prostředků PO pro JSDH Moravský Krumlov - Rakšice 2021</t>
  </si>
  <si>
    <t>Dovybavení JSDH Džbánice</t>
  </si>
  <si>
    <t>Dovybavení JSDH Rybníky</t>
  </si>
  <si>
    <t>Pořízení věcných prostředků požární ochrany v roce 2021 - JSDH</t>
  </si>
  <si>
    <t>městys Vranov nad Dyjí</t>
  </si>
  <si>
    <t>Věcné vybavení hasičů</t>
  </si>
  <si>
    <t>00293610</t>
  </si>
  <si>
    <t>obec Šumná</t>
  </si>
  <si>
    <t>Šumná</t>
  </si>
  <si>
    <t>Rekonstrukce garážových vrat hasičské zbrojnice v Mikulovicích</t>
  </si>
  <si>
    <t>Oprava hasičského automobilu LIAZ</t>
  </si>
  <si>
    <t>Vybavení jednotky SDH obce</t>
  </si>
  <si>
    <t>Nákup vybavení pro novou jednotku SDH Křídlůvky</t>
  </si>
  <si>
    <t>Výměna vrat na hasičské zbrojnici č.p. 45 ve Valtrovicích</t>
  </si>
  <si>
    <t>Věcné vybavení Jednotky SDH obce Pavlice</t>
  </si>
  <si>
    <t>00637114</t>
  </si>
  <si>
    <t>obec Vranovská Ves</t>
  </si>
  <si>
    <t>Vranovská Ves</t>
  </si>
  <si>
    <t>Věcné prostředky pro JSDH</t>
  </si>
  <si>
    <t>00292583</t>
  </si>
  <si>
    <t>obec Břežany</t>
  </si>
  <si>
    <t>Břežany - doplnění věcných prostředků požární ochrany</t>
  </si>
  <si>
    <t>00637351</t>
  </si>
  <si>
    <t>obec Borotice</t>
  </si>
  <si>
    <t>Borotice</t>
  </si>
  <si>
    <t>Dovybavení SDH Borotice 2021</t>
  </si>
  <si>
    <t>Oprava DA Ford</t>
  </si>
  <si>
    <t>obec Nový Šaldorf - Sedlešovice</t>
  </si>
  <si>
    <t>Nový Šaldorf - Sedlešovice</t>
  </si>
  <si>
    <t>Obnova výstroje a výzbroje jednotky</t>
  </si>
  <si>
    <t>00282456</t>
  </si>
  <si>
    <t>Město Rajhrad</t>
  </si>
  <si>
    <t>Oprava kříže "u státní silnice" v Rajhradě</t>
  </si>
  <si>
    <t>00282707</t>
  </si>
  <si>
    <t>Město Tišnov</t>
  </si>
  <si>
    <t>Obnova výklenkové kapličky na ulici Klášterská v Tišnově</t>
  </si>
  <si>
    <t>Restaurování kříže u letiště směrem na Pustiměř</t>
  </si>
  <si>
    <t>00282928</t>
  </si>
  <si>
    <t>Město Zbýšov</t>
  </si>
  <si>
    <t>Oprava památky místního významu "Křížek pod Anenskou"</t>
  </si>
  <si>
    <t>Oprava kříže na Křepice</t>
  </si>
  <si>
    <t>31.12.2022</t>
  </si>
  <si>
    <t>31.01.2023</t>
  </si>
  <si>
    <t>Restaurování památníku v Bořitově</t>
  </si>
  <si>
    <t>Drnovice - obnova kříže "U Sokolovny"</t>
  </si>
  <si>
    <t>Oprava pomníku obětem 1. sv. války a Božích muk "Valáškova kříže" v Hroznové Lhotě</t>
  </si>
  <si>
    <t>Oprava kapličky Sv. Urbana v Obci Jevišovka</t>
  </si>
  <si>
    <t>Oprava sochy sv. Marie v obci Křídlůvky</t>
  </si>
  <si>
    <t>31.1.2023</t>
  </si>
  <si>
    <t>Oprava sochy sv. Jana Nepomuckého</t>
  </si>
  <si>
    <t>Oprava dětských hrobů v obci Kučerov II. etapa</t>
  </si>
  <si>
    <t>00281972</t>
  </si>
  <si>
    <t>Obec Lažánky</t>
  </si>
  <si>
    <t>Vápenická pec Lažánky</t>
  </si>
  <si>
    <t xml:space="preserve"> Oprava kovového kříže v Měníně</t>
  </si>
  <si>
    <t>00282278</t>
  </si>
  <si>
    <t>Obec Ořechov</t>
  </si>
  <si>
    <t>Oprava pomníku padlých s bustou TGM  v Ořechově u Brna</t>
  </si>
  <si>
    <t>Rekonstrukce sgrafita na hřbitovní bráně v Ratíškovicích</t>
  </si>
  <si>
    <t>Oprava místních památek</t>
  </si>
  <si>
    <t>Oprava hlavního hřbitovního kříže z roku 1885</t>
  </si>
  <si>
    <t>Obnova kříže v obci Sulikov</t>
  </si>
  <si>
    <t>Oprava kříže u kapličky a čestného hrobu - Šardice 2021</t>
  </si>
  <si>
    <t>00488879</t>
  </si>
  <si>
    <t>Obec Tasov</t>
  </si>
  <si>
    <t>Oprava a vyčištění pomínku</t>
  </si>
  <si>
    <t>Restaurátorský záměr na restaurování náhrobků Těšany – starý hřbitov</t>
  </si>
  <si>
    <t>Oprava památky místního významu Boží muka u Lukového potoka</t>
  </si>
  <si>
    <t>Oprava kapličky sv. Františka z Assisi</t>
  </si>
  <si>
    <t>Němý svědek doby</t>
  </si>
  <si>
    <t>Obec Železné</t>
  </si>
  <si>
    <t>Oprava kříže U Vitaru</t>
  </si>
  <si>
    <t>Oprava kříže u kostela sv. Jakuba při vjezdu na Masarykovo náměstí v Boskovicích</t>
  </si>
  <si>
    <t>Boží muka</t>
  </si>
  <si>
    <t>Obnova hlavního hřbitovního kříže v Bučovicích</t>
  </si>
  <si>
    <t>BOŽÍ MUKA, ŽIDLOCHOVICE</t>
  </si>
  <si>
    <t>Kříž u Panenky Marie</t>
  </si>
  <si>
    <t>Obec Lesná</t>
  </si>
  <si>
    <t>Obnova kříže u kostela sv. Terezie</t>
  </si>
  <si>
    <t>00280933</t>
  </si>
  <si>
    <t>Obec Skalice nad Svitavou</t>
  </si>
  <si>
    <t>Skalice nad Svitavou</t>
  </si>
  <si>
    <t>Obnova  kříže u kaple Panny Marie Pomocnice křesťanů na pozemku p. č. 26/2 v k.ú. Skalice nad Svitavou</t>
  </si>
  <si>
    <t>Restaurování kamenných božích muk u Vratěnína, při pravé straně silnice směrem na Mešovice</t>
  </si>
  <si>
    <t>Oprava Mainclova kříže</t>
  </si>
  <si>
    <t>Oprava kříže v místní části Kroužek</t>
  </si>
  <si>
    <t>Městys Svitávka</t>
  </si>
  <si>
    <t>Obnova památného kříže</t>
  </si>
  <si>
    <t>Boží muka nad vinohrady v obci Násedlovice</t>
  </si>
  <si>
    <t>Obec Nýrov</t>
  </si>
  <si>
    <t>Oprava partyzánské zemljanky v Nýrově</t>
  </si>
  <si>
    <t>00282723</t>
  </si>
  <si>
    <t>Obec Troubsko</t>
  </si>
  <si>
    <t>Rekonstrukce pomníku padlých na návsi, oprava nápisů na pomníku Hodak, oprava polního kříže na ulici U Lednice.</t>
  </si>
  <si>
    <t>Renovace památníku obětí světových válek a válečného hrobu</t>
  </si>
  <si>
    <t>Historické slavnosti Rosa coeli; 23. Historické slavnosti Rosa coeli</t>
  </si>
  <si>
    <t>00280470</t>
  </si>
  <si>
    <t>Město Kunštát</t>
  </si>
  <si>
    <t>Mezinárodní dny keramiky; "Dobrý den,keramiko!"</t>
  </si>
  <si>
    <t>Sušilův Rousínov; Rousínovský divadelní a folklorní festival</t>
  </si>
  <si>
    <t>Ždánický plenér VII. Ročník; Ždánice v nové grafice</t>
  </si>
  <si>
    <t>Slavnosti Pernštejnského panství 2021; Slavnosti Pernštejnského panství 2021</t>
  </si>
  <si>
    <t>Kultura pro Pozořice, Pozořice pro kulturu; Za kulturou do Pozořic</t>
  </si>
  <si>
    <t>00544710</t>
  </si>
  <si>
    <t>Obec Malá Vrbka</t>
  </si>
  <si>
    <t>Malá Vrbka</t>
  </si>
  <si>
    <t>Horňácké kosení - Malá Vrbka; Výroba krojů a jejich součástí</t>
  </si>
  <si>
    <t>00488232</t>
  </si>
  <si>
    <t>Obec Omice</t>
  </si>
  <si>
    <t>Omice</t>
  </si>
  <si>
    <t>Obnova tradičního dudáctví a folkloru na Brněnsku; GajdeFest - mezinárodní folklorní a dudácký festival</t>
  </si>
  <si>
    <t>Slavnosti chleba 2021; Slavnosti chleba 2021</t>
  </si>
  <si>
    <t>23. ROČNÍK NÁRODOPISNÝCH SLAVNOSTÍ V TĚŠANECH; Vystoupení folklorních souborů, účinkujících a uměleckých řemeslníků, výstava historických předmětů, soutěž "Těšanský koláč", doprovodný program pro děti</t>
  </si>
  <si>
    <t>Podpora ovčáckých slavností; Ovčácké slavnosti</t>
  </si>
  <si>
    <t>Folklor a tradice Zbraslav; Moravská a Česká beseda ve Zbraslavi</t>
  </si>
  <si>
    <t>Kulturní léto v Železném; Bigbítová noc,Setkání kovářů aneb železo v Železném</t>
  </si>
  <si>
    <t>Obec Skoronice</t>
  </si>
  <si>
    <t>Skoronice</t>
  </si>
  <si>
    <t>Jízda králů žije III. ročník; Propagace mehmotného kulturního dědictví "Jízdy králů"</t>
  </si>
  <si>
    <t>Sanace havarijního stavu krovu a střechy - I.etapa; Zámek Hrušovany nad Jevišovkou - sanace havarijního stavu krovu a střechy - I. etapa</t>
  </si>
  <si>
    <t>30.09.2022</t>
  </si>
  <si>
    <t>31.10.2022</t>
  </si>
  <si>
    <t>00637025</t>
  </si>
  <si>
    <t>Obec Střelice</t>
  </si>
  <si>
    <t>Obec Sudoměřice</t>
  </si>
  <si>
    <t>Stavební úprava a přístavba objektu č.p.126 Sudoměřice; Oprava střechy bývalého panského statku - I. etapa, 2. část</t>
  </si>
  <si>
    <t>Restaurování kulturních památek Velké Opatovice; Restaurování sochy Sv. Vendelína</t>
  </si>
  <si>
    <t>Obec Perná</t>
  </si>
  <si>
    <t>Restaurování sloupu Nejsvětější Trojice v Perné; Restaurování sloupu Nejsvětější Trojice v Perné</t>
  </si>
  <si>
    <t>Obec Babice nad Svitavou</t>
  </si>
  <si>
    <t>Obnova památek a památných míst v obci Babice nad Svitavou; Restaurování pomníku Rudé armády</t>
  </si>
  <si>
    <t>00283444</t>
  </si>
  <si>
    <t>Obec Novosedly</t>
  </si>
  <si>
    <t>Novosedly</t>
  </si>
  <si>
    <t>Obnova Mariánského sloupu - Obec Novosedly; Obnova Mariánského sloupu - Obec Novosedly</t>
  </si>
  <si>
    <t>pečovatelská služba - 2. kolo a dofinancování - 4175001</t>
  </si>
  <si>
    <t>pečovatelská služba - 2. kolo a dofinancování - 8466325</t>
  </si>
  <si>
    <t>domovy pro seniory - 2. kolo a dofinancování - 5180189</t>
  </si>
  <si>
    <t>pečovatelská služba - 2. kolo a dofinancování - 2978699</t>
  </si>
  <si>
    <t>44992785</t>
  </si>
  <si>
    <t>Slavnosti tuřanského zelí</t>
  </si>
  <si>
    <t>Pořízení staršího požárního automobilu</t>
  </si>
  <si>
    <t>00637629</t>
  </si>
  <si>
    <t>obec Těšetice</t>
  </si>
  <si>
    <t>Těšetice</t>
  </si>
  <si>
    <t>Vybavení nového Obecního úřadu Těšetice - nábytek a ostatní mobiliář</t>
  </si>
  <si>
    <t>Kulturní areál Písníky – projektová dokumentace</t>
  </si>
  <si>
    <t>00284866</t>
  </si>
  <si>
    <t>obec Domanín</t>
  </si>
  <si>
    <t>Klimatizace - smuteční síň</t>
  </si>
  <si>
    <t>Navazující chodníky na průtah Rybníky II/413</t>
  </si>
  <si>
    <t>Rekonstrukce vyhlídkové věže nad ski-areálem</t>
  </si>
  <si>
    <t>Ostrov u Macochy - rekonstrukce obecního skladu</t>
  </si>
  <si>
    <t>Statutární město Brno, Městská policie Brno</t>
  </si>
  <si>
    <t>Senior akademie XVI.</t>
  </si>
  <si>
    <t>Mobidik - Mobilní poradenské centrum</t>
  </si>
  <si>
    <t>Zkvalitnění služeb TIC Hodonín 2021</t>
  </si>
  <si>
    <t>Obec Svatoslav</t>
  </si>
  <si>
    <t>realizace akce „Rekonstrukce technologie úpravny vody obce Svatoslav“ na základě žádosti evidované pod sp. zn. S-JMK 1624/2021 OŽP/Frá</t>
  </si>
  <si>
    <t>Obec Nenkovice</t>
  </si>
  <si>
    <t xml:space="preserve">projektová dokumentace "Odkanalizování obce Nenkovice“ na základě žádosti evidované pod sp. zn. S-JMK 13301/2021 OŽP/Frá </t>
  </si>
  <si>
    <t xml:space="preserve">modernizace vybavení dětského dopravního hřiště </t>
  </si>
  <si>
    <t xml:space="preserve">vybudování skladu a dovybavení zázemí dopravního hřiště </t>
  </si>
  <si>
    <t>FÚR</t>
  </si>
  <si>
    <t>Změna č. 1 územního plánu Dolní Bojanovice</t>
  </si>
  <si>
    <t>Změna č. 1 územního plánu Krásensko</t>
  </si>
  <si>
    <t>Změna územního plánu Rousínov</t>
  </si>
  <si>
    <t>město Zbýšov</t>
  </si>
  <si>
    <t>Naučný okruh "Na Haldě" - EVVO</t>
  </si>
  <si>
    <t>město Hustopeče</t>
  </si>
  <si>
    <t>Mandlobraní s vínem</t>
  </si>
  <si>
    <t>Obnova tradice ochotnického divadla v Morkůvkách</t>
  </si>
  <si>
    <t xml:space="preserve">	Projektová dokumentace na projekt Revitalizace vesnické památkové rezervace Plže</t>
  </si>
  <si>
    <t>ZÁKLADNÍ ŠKOLA A MATEŘSKÁ ŠKOLA RAKVICE – PŘÍSTAVBA TŘÍDY K MŠ</t>
  </si>
  <si>
    <t>Řešení dosloužilého stavu topení v mateřské škole Telnice</t>
  </si>
  <si>
    <t>Rekonstrukce a rozšíření hřbitova V. etapa</t>
  </si>
  <si>
    <t>Rekonstrukce interiéru Löw-Beerovy vily</t>
  </si>
  <si>
    <t xml:space="preserve">	Rekonstrukce koupaliště Křtiny – 2. etapa</t>
  </si>
  <si>
    <t>00292788</t>
  </si>
  <si>
    <t>obec Hodonice</t>
  </si>
  <si>
    <t>Hodonice</t>
  </si>
  <si>
    <t>Dopravní hřiště v Hodonicích, navazující přístupová cesta a oplocení</t>
  </si>
  <si>
    <t>00283037</t>
  </si>
  <si>
    <t>obec Bořetice</t>
  </si>
  <si>
    <t>Bořetice</t>
  </si>
  <si>
    <t>Pořízení hasičské cisterny CAS 16 PRAGA NTS 265 pro JSDH Bořetice</t>
  </si>
  <si>
    <t>město Blansko</t>
  </si>
  <si>
    <t>Vybudování očkovacího centra v Blansku</t>
  </si>
  <si>
    <t>město Ždánice</t>
  </si>
  <si>
    <t xml:space="preserve">	18. Histokola Města Ždánic a Mariánské poutní slavnosti</t>
  </si>
  <si>
    <t>Odkoupení pozemku s terénní úpravou ohrožující okolní pozemky sesuvem půdy</t>
  </si>
  <si>
    <t>00292516</t>
  </si>
  <si>
    <t>městys Blížkovice</t>
  </si>
  <si>
    <t>Školní autobus</t>
  </si>
  <si>
    <t xml:space="preserve">	Místní komunikace Ostrovánky - I. etapa</t>
  </si>
  <si>
    <t>obec Blažovice</t>
  </si>
  <si>
    <t xml:space="preserve">	Pořízení vybavení do Spolkovny Blažovice</t>
  </si>
  <si>
    <t xml:space="preserve">	Rekonstrukce kulturního domu - III. etapa</t>
  </si>
  <si>
    <t>00488496</t>
  </si>
  <si>
    <t>obec Josefov</t>
  </si>
  <si>
    <t xml:space="preserve">	Sběrný dvůr, Josefov</t>
  </si>
  <si>
    <t>00840521</t>
  </si>
  <si>
    <t>obec Míchov</t>
  </si>
  <si>
    <t>Míchov</t>
  </si>
  <si>
    <t>Úprava okolí rybníka v obci Míchov</t>
  </si>
  <si>
    <t>město Jevišovice</t>
  </si>
  <si>
    <t>Jevišovické kulturní léto; Pivní slavnosti Jevišovice</t>
  </si>
  <si>
    <t xml:space="preserve">město Mikulov </t>
  </si>
  <si>
    <t xml:space="preserve">Mikulov </t>
  </si>
  <si>
    <t xml:space="preserve">Mikulovské výtvarné sympozium "dílna" 2021, 28. ročník </t>
  </si>
  <si>
    <t>statutární město Brno</t>
  </si>
  <si>
    <t>"Janáčkovo kulturní centrum" v Brně - II. etapa</t>
  </si>
  <si>
    <t>00293831</t>
  </si>
  <si>
    <t xml:space="preserve">obec Vrbovec </t>
  </si>
  <si>
    <t xml:space="preserve">Vrbovec </t>
  </si>
  <si>
    <t xml:space="preserve">Obnova kaple Ječmeniště </t>
  </si>
  <si>
    <t>Stezka pro pěší a cyklisty, Velkomoravská, Hodonín - 1. část</t>
  </si>
  <si>
    <t>Obec Rybníky</t>
  </si>
  <si>
    <t>Vrbové stavby a doplnění zeleně u rybníka v obci Rybníky</t>
  </si>
  <si>
    <t>Obec Kupařovice</t>
  </si>
  <si>
    <t>Zadržení vody v krajině</t>
  </si>
  <si>
    <t>obec Kuřimské Jestřábí</t>
  </si>
  <si>
    <t>Kuřimské Jestřábí</t>
  </si>
  <si>
    <t>Kuřimské Jestřabí - obnova rybníčků v
lokalitě Mezižlabí</t>
  </si>
  <si>
    <t>Alej "Na Vrších"</t>
  </si>
  <si>
    <t>Stromořadí u polní cesty ke Stanůvce</t>
  </si>
  <si>
    <t>Obec Senetářov</t>
  </si>
  <si>
    <t>Odbahnění vodních nádrží v obci Senetářov</t>
  </si>
  <si>
    <t>Výsadba zeleně proti erozi na svahu v obci Velatice</t>
  </si>
  <si>
    <t>Obec Vranov</t>
  </si>
  <si>
    <t xml:space="preserve"> Vranov</t>
  </si>
  <si>
    <t>Oprava vodní nádrže nap.č. 33 v k.ú. Vranov u Brna</t>
  </si>
  <si>
    <t>Obec Kravsko</t>
  </si>
  <si>
    <t>Revitalizace vodní plochy</t>
  </si>
  <si>
    <t>00283410</t>
  </si>
  <si>
    <t>Obec Nikolčice</t>
  </si>
  <si>
    <t>Nikolčice</t>
  </si>
  <si>
    <t xml:space="preserve"> 	Přírodní park Nikolčice</t>
  </si>
  <si>
    <t>Projektová dokumentace - Mokřady Kolébky</t>
  </si>
  <si>
    <t>OBNOVA VODNÍCH TŮNÍ V LOKALITĚ HRADISKO III. ETAPA - PROJEKTOVÁ DOKUMENTACE</t>
  </si>
  <si>
    <t>Projektová dokumentace na akci "Protierozní opatření na PB přítoku Heroltického potoka"</t>
  </si>
  <si>
    <t>Vypracování projektové dokumentace na odbahnění vodních nádrží v obci Senetářov</t>
  </si>
  <si>
    <t>Mokřad a vodní tůně Nevojice</t>
  </si>
  <si>
    <t>Obec Lubné</t>
  </si>
  <si>
    <t>Pořízení projektové dokumentace na rekonstrukci vodní nádrže v k.ú. Lubné – p.č. 140/3</t>
  </si>
  <si>
    <t>Projektová dokumentace rekonstrukce požární nádrže Kaly</t>
  </si>
  <si>
    <t>Obec Čejč</t>
  </si>
  <si>
    <t>Biocentrum Pod Dráhou - SO mokřad s vodními tůněmi</t>
  </si>
  <si>
    <t>Generel navrhovaných opatření v boji proti suchu</t>
  </si>
  <si>
    <t>Krajinný plán - transformace krajiny ke zmírnění dopadu klimatických změn</t>
  </si>
  <si>
    <t>Generel navrhovaných opatření v boji
proti suchu</t>
  </si>
  <si>
    <t>Generel navrhovaných opatření v boji proti suchu
proti suchu</t>
  </si>
  <si>
    <t>00637726</t>
  </si>
  <si>
    <t>Obec Bukovice</t>
  </si>
  <si>
    <t>Bukovice</t>
  </si>
  <si>
    <t>Koncepce zmírnění dopadů změny klimatu
v katastru obce Bukovice</t>
  </si>
  <si>
    <t>Obec Svatobořice-Mistřín</t>
  </si>
  <si>
    <t>Obec Velenov</t>
  </si>
  <si>
    <t>Koncepce zmírnění dopadů změny klimatu
v obci Velenov</t>
  </si>
  <si>
    <t>00291731</t>
  </si>
  <si>
    <t>Koncepce obce Drnovice ke zmírnění
dopadů klimatických změn</t>
  </si>
  <si>
    <t>Obec Deštná</t>
  </si>
  <si>
    <t>Koncepce zmírnění dopadů změny klimatu v katastru obce Deštná</t>
  </si>
  <si>
    <t>42660564</t>
  </si>
  <si>
    <t>realizace akce „Kojátky – vodovod“ na základě žádosti evidované pod sp. zn. S-JMK 62640/2021 OŽP/Frá</t>
  </si>
  <si>
    <t>realizace akce „Zbraslav - ČOV“ na základě žádosti evidované pod sp. zn. S-JMK 80106/2021 OŽP-Ger</t>
  </si>
  <si>
    <t>Zpracování projektové dokumentace na akci "Muzeum Alfonse Muchy Ivančice"</t>
  </si>
  <si>
    <t>Odpočinkové místo s řezbářskou galerií pod širým nebem</t>
  </si>
  <si>
    <t>Rekonstrukce ZŠ a MŠ Jevišovice - IV. etapa</t>
  </si>
  <si>
    <t>Projektová DUR o umístění stavby "Protipovodňová opatření obce Štěpánovice"</t>
  </si>
  <si>
    <t>Projektová dokumentace pro vybudování veřejného vodovodu v obci Kuřimská Nová Ves</t>
  </si>
  <si>
    <t>Město Rousínov – přesunutí BUS zastávky 
v místní části Čechyně</t>
  </si>
  <si>
    <t>Obec Hlubočany - změna projektové dokumentace "Cukrovarská cyklostezka - Vyškov-Kozlany"</t>
  </si>
  <si>
    <t>Obec Kučerov - změna projektové dokumentace "Cukrovarská cyklostezka - Vyškov-Kozlany"</t>
  </si>
  <si>
    <t>město Vyškov</t>
  </si>
  <si>
    <t xml:space="preserve">	Stavební úpravy ul. Nádražní</t>
  </si>
  <si>
    <t>obec Drnovice</t>
  </si>
  <si>
    <t>Drnovice záplavy 2021</t>
  </si>
  <si>
    <t xml:space="preserve">	Informační tabule k židovskému hřbitovu 
v Šafově</t>
  </si>
  <si>
    <t>Dolní Bojanovice - oprava kanalizace ul. 
Za Humny a Vídeňská</t>
  </si>
  <si>
    <t>00283631</t>
  </si>
  <si>
    <t>obec Tvrdonice</t>
  </si>
  <si>
    <t>Tvrdonice</t>
  </si>
  <si>
    <t>Stará škola Tvrdonice - děti postižené tornádem ze ZŠ Hrušky v náhradních prostorech</t>
  </si>
  <si>
    <t>Oprava kaple v obci Krhov</t>
  </si>
  <si>
    <t>Odstranění nebezpečných chemikálií z objektů na adrese Komenského 2086/71 a 2087/73, 697 01 Kyjov</t>
  </si>
  <si>
    <t>Zpracování etapy II. projektové dokumentace 
„Realizace opatření na Brněnské údolní nádrži, IV. etapa 2023 – 2027“</t>
  </si>
  <si>
    <t xml:space="preserve">Město Blansko </t>
  </si>
  <si>
    <t xml:space="preserve">Blansko </t>
  </si>
  <si>
    <t xml:space="preserve">Blansko, obnova podzámčí - Zámek 3 </t>
  </si>
  <si>
    <t>Městys Doubravník</t>
  </si>
  <si>
    <t>Obnova oken a balkonových dveří Závojského (Koldovy) vily - I. etapa</t>
  </si>
  <si>
    <t>Stavební úpravy zvoničky v ulici Kytnerova, Brno-Medlánky</t>
  </si>
  <si>
    <t xml:space="preserve">Oprava prostor ve staré škole </t>
  </si>
  <si>
    <t xml:space="preserve">	Realizace interiérů objektu občanské vybavenosti v Sivicích</t>
  </si>
  <si>
    <t>Obec Syrovín</t>
  </si>
  <si>
    <t>Projektová dokumentace pro stavbu "Malá vodní nádrž Babinec, Syrovín"</t>
  </si>
  <si>
    <t>Statutární město Brno MČ-OŘEŠÍN</t>
  </si>
  <si>
    <t>"Vodní dílo parc. č. 804/1, 805/1 a 805 k.ú.Jehnice"</t>
  </si>
  <si>
    <t>Obec Lipovec</t>
  </si>
  <si>
    <t>Projektová dokumentace akce "Vybudování rybníka na pozemcích p. č. 770, 771, 772 a 773 v k. ú. Lipovec u Blanska"</t>
  </si>
  <si>
    <t>00282197</t>
  </si>
  <si>
    <t>Obec Neslovice</t>
  </si>
  <si>
    <t>Neslovice</t>
  </si>
  <si>
    <t>Výsadba větrolamů Neslovice</t>
  </si>
  <si>
    <t>Koncepční studie záměru na realizaci klimatického parku podél řeky Svratky, k.ú. Tišnov</t>
  </si>
  <si>
    <t>Obec Lazinov</t>
  </si>
  <si>
    <t>Koncepce zmírnění dopadů změny klimatu v obci Lazinov</t>
  </si>
  <si>
    <t>Čejkovice - Adaptační strategie Regionu Podluží a Hodonínska na klimatické změny</t>
  </si>
  <si>
    <t>Ratíškovice - Adaptační strategie Regionu Podluží a Hodonínska na klimatické změny</t>
  </si>
  <si>
    <t>00283363</t>
  </si>
  <si>
    <t>Městys Moravská Nová Ves</t>
  </si>
  <si>
    <t>Moravská Nová Ves</t>
  </si>
  <si>
    <t>Moravská Nová Ves - Adaptační strategie Regionu Podluží a Hodonínska na klimatické změny</t>
  </si>
  <si>
    <t>Obec Rohatec</t>
  </si>
  <si>
    <t>Rohatec - Adaptační strategie Regionu Podluží a Hodonínsko na klimatické změny</t>
  </si>
  <si>
    <t>00293768</t>
  </si>
  <si>
    <t>Městys Vémyslice</t>
  </si>
  <si>
    <t>Vémyslice</t>
  </si>
  <si>
    <t>Generel voda lidé krajina – koncepce zmírnění dopadů změny klimatu</t>
  </si>
  <si>
    <t>Koncepce - akční plán "Šardice: boj proti suchu"</t>
  </si>
  <si>
    <t>00281662</t>
  </si>
  <si>
    <t>Obec Čebín</t>
  </si>
  <si>
    <t>Čebín</t>
  </si>
  <si>
    <t>00284840</t>
  </si>
  <si>
    <t>Obec Dambořice</t>
  </si>
  <si>
    <t>Dambořice</t>
  </si>
  <si>
    <t>obec Ráječko</t>
  </si>
  <si>
    <t>Vybavení počítačové učebny v ZŠ Ráječko</t>
  </si>
  <si>
    <t>00372293</t>
  </si>
  <si>
    <t>obec Chvalkovice</t>
  </si>
  <si>
    <t>Chvalkovice</t>
  </si>
  <si>
    <t>Výměna technologie kotelny Kulturního domu</t>
  </si>
  <si>
    <t xml:space="preserve">	Rekonstrukce Kulturního domu Kubšice - přípravné práce</t>
  </si>
  <si>
    <t>00281581</t>
  </si>
  <si>
    <t>obec Bílovice nad Svitavou</t>
  </si>
  <si>
    <t>31. Silvestrovský běh do schodů, Bílovice nad Svitavou 2021</t>
  </si>
  <si>
    <t>statutární město Brno, městská část Brno-Medlánky</t>
  </si>
  <si>
    <t>Medlánecký advent</t>
  </si>
  <si>
    <t>Vybavení interiéru ZŠ/MŠ Březina</t>
  </si>
  <si>
    <t>město Židlochovice</t>
  </si>
  <si>
    <t>Realizace jednoho zastavení křížové cesty v Židlochovicích</t>
  </si>
  <si>
    <t>Rekonstrukce elektroinstalace v objektu Střediska volného času Švermova 19 v MČ Brno-Bohunice, projektová dokumentace</t>
  </si>
  <si>
    <t>Výstavba nového VO</t>
  </si>
  <si>
    <t>00283282</t>
  </si>
  <si>
    <t>obec Krumvíř</t>
  </si>
  <si>
    <t>Krumvíř</t>
  </si>
  <si>
    <t>Obnova povrchu víceúčelového hřiště Krumvíř</t>
  </si>
  <si>
    <t>Rekonstrukce a modernizace Veřejného osvětlení v obci Braníškov</t>
  </si>
  <si>
    <t>Elektroinstalace úpravny vody</t>
  </si>
  <si>
    <t>Vybudování bezbariérového chodníku 
a zpevněné plochy u KD v Křeptově</t>
  </si>
  <si>
    <t>00283509</t>
  </si>
  <si>
    <t>město Pohořelice</t>
  </si>
  <si>
    <t xml:space="preserve">	Vybavení nových učeben SVČ Pohořelice, přístavba</t>
  </si>
  <si>
    <t>Borovník - rekonstrukce studny a rozvodů vody v budově OÚ</t>
  </si>
  <si>
    <t>Oprava střechy obecního obchodu</t>
  </si>
  <si>
    <t>Havarijní stav kotlů v budově ZŠ Zbraslav</t>
  </si>
  <si>
    <t>Oprava střechy věže zámku Miroslav</t>
  </si>
  <si>
    <t>Oprava muzea perleťářství</t>
  </si>
  <si>
    <t>00375276</t>
  </si>
  <si>
    <t>obec Šerkovice</t>
  </si>
  <si>
    <t>financování zimní údržby místní komunikace spojující Šerkovice a místní část Lomnice - Řepku</t>
  </si>
  <si>
    <t>město</t>
  </si>
  <si>
    <t>Břeclav – Tornádo 2021</t>
  </si>
  <si>
    <t>Očkovací centrum Hustopeče</t>
  </si>
  <si>
    <t>Očkovací centrum Břeclav</t>
  </si>
  <si>
    <t>Transfery příspěvkovým organizacím obce</t>
  </si>
  <si>
    <t>PO obce</t>
  </si>
  <si>
    <t>00101443</t>
  </si>
  <si>
    <t>Hvězdárna a planetárium Brno, příspěvková organizace</t>
  </si>
  <si>
    <t>Spolufinancování hvězdárny a planetária Brno, příspěvkové organizace v období od 1.ledna 2020 do 31. prosince 2024 (dotace pro rok 2021)</t>
  </si>
  <si>
    <t>Centrum sociálních služeb Kuřim</t>
  </si>
  <si>
    <t>pečovatelská služba - 6989675</t>
  </si>
  <si>
    <t>Centrum sociálních služeb Kyjov, příspěvková organizace města Kyjova</t>
  </si>
  <si>
    <t>pečovatelská služba - 6196312</t>
  </si>
  <si>
    <t>denní stacionáře - 7632815</t>
  </si>
  <si>
    <t>Centrum sociálních služeb města Letovice, příspěvková organizace</t>
  </si>
  <si>
    <t>domovy pro seniory - 2382579</t>
  </si>
  <si>
    <t>pečovatelská služba - 7992285</t>
  </si>
  <si>
    <t>Centrum sociálních služeb Tišnov, příspěvková organizace</t>
  </si>
  <si>
    <t>pečovatelská služba - 1869084</t>
  </si>
  <si>
    <t>Centrum sociálních služeb Znojmo, příspěvková organizace</t>
  </si>
  <si>
    <t>odlehčovací služby - 1333222</t>
  </si>
  <si>
    <t>pečovatelská služba - 4503635</t>
  </si>
  <si>
    <t>noclehárny - 5919491</t>
  </si>
  <si>
    <t>centra denních služeb - 7004339</t>
  </si>
  <si>
    <t>domovy se zvláštním režimem - 7670978</t>
  </si>
  <si>
    <t>odborné sociální poradenství - 7996005</t>
  </si>
  <si>
    <t>domovy pro seniory - 9095717</t>
  </si>
  <si>
    <t>Centrum sociálních služeb, příspěvková organizace</t>
  </si>
  <si>
    <t>noclehárny - 1048474</t>
  </si>
  <si>
    <t>domovy pro osoby se zdravotním postižením - 1196696</t>
  </si>
  <si>
    <t>odborné sociální poradenství - 1257225</t>
  </si>
  <si>
    <t>týdenní stacionáře - 1289132</t>
  </si>
  <si>
    <t>týdenní stacionáře - 1407268</t>
  </si>
  <si>
    <t>odborné sociální poradenství - 1582961</t>
  </si>
  <si>
    <t>noclehárny - 1855124</t>
  </si>
  <si>
    <t>domovy pro osoby se zdravotním postižením - 2728236</t>
  </si>
  <si>
    <t>domovy pro osoby se zdravotním postižením - 3666863</t>
  </si>
  <si>
    <t>domovy pro osoby se zdravotním postižením - 4410746</t>
  </si>
  <si>
    <t>odborné sociální poradenství - 4565033</t>
  </si>
  <si>
    <t>odlehčovací služby - 4797579</t>
  </si>
  <si>
    <t>denní stacionáře - 5642560</t>
  </si>
  <si>
    <t>denní stacionáře - 6080385</t>
  </si>
  <si>
    <t>denní stacionáře - 6142843</t>
  </si>
  <si>
    <t>denní stacionáře - 7282975</t>
  </si>
  <si>
    <t>krizová pomoc - 7578239</t>
  </si>
  <si>
    <t>denní stacionáře - 8014564</t>
  </si>
  <si>
    <t>odlehčovací služby - 9217016</t>
  </si>
  <si>
    <t>odborné sociální poradenství - 9679672</t>
  </si>
  <si>
    <t>pečovatelská služba - 9915213</t>
  </si>
  <si>
    <t>Domov pro seniory Foltýnova, příspěvková organizace</t>
  </si>
  <si>
    <t>domovy pro seniory - 1899371</t>
  </si>
  <si>
    <t>domovy se zvláštním režimem - 2889694</t>
  </si>
  <si>
    <t>Domov pro seniory Holásecká, příspěvková organizace</t>
  </si>
  <si>
    <t>domovy pro seniory - 7493926</t>
  </si>
  <si>
    <t>Domov pro seniory Kociánka, příspěvková organizace</t>
  </si>
  <si>
    <t>domovy se zvláštním režimem - 4698456</t>
  </si>
  <si>
    <t>domovy pro seniory - 8826952</t>
  </si>
  <si>
    <t>Domov pro seniory Koniklecová, příspěvková organizace</t>
  </si>
  <si>
    <t>domovy pro seniory - 6178837</t>
  </si>
  <si>
    <t>Domov pro seniory Kosmonautů, příspěvková organizace</t>
  </si>
  <si>
    <t>domovy se zvláštním režimem - 9560431</t>
  </si>
  <si>
    <t>Domov pro seniory Mikuláškovo nám., příspěvková organizace</t>
  </si>
  <si>
    <t>domovy pro seniory - 5157967</t>
  </si>
  <si>
    <t>domovy se zvláštním režimem - 6072616</t>
  </si>
  <si>
    <t>Domov pro seniory Nopova,příspěvková organizace</t>
  </si>
  <si>
    <t>domovy se zvláštním režimem - 1298677</t>
  </si>
  <si>
    <t>Domov pro seniory Okružní, příspěvková organizace</t>
  </si>
  <si>
    <t>domovy pro seniory - 8789895</t>
  </si>
  <si>
    <t>Domov pro seniory Podpěrova, příspěvková organizace</t>
  </si>
  <si>
    <t>domovy pro seniory - 2954127</t>
  </si>
  <si>
    <t>Domov pro seniory Věstonická, příspěvková organizace</t>
  </si>
  <si>
    <t>domovy se zvláštním režimem - 1082847</t>
  </si>
  <si>
    <t>domovy pro seniory - 9417537</t>
  </si>
  <si>
    <t>Domov pro seniory Vychodilova, příspěvková organizace</t>
  </si>
  <si>
    <t>domovy pro seniory - 9297353</t>
  </si>
  <si>
    <t>Domov seniorů Břeclav, příspěvková organizace</t>
  </si>
  <si>
    <t>domovy se zvláštním režimem - 1543010</t>
  </si>
  <si>
    <t>odlehčovací služby - 2128353</t>
  </si>
  <si>
    <t>domovy pro seniory - 4318271</t>
  </si>
  <si>
    <t>denní stacionáře - 5713004</t>
  </si>
  <si>
    <t>DROM, romské středisko</t>
  </si>
  <si>
    <t>nízkoprahová zařízení pro děti a mládež - 1129380</t>
  </si>
  <si>
    <t>terénní programy - 2067252</t>
  </si>
  <si>
    <t>terénní programy - 2770754</t>
  </si>
  <si>
    <t>G-centrum Mikulov, příspěvková organizace</t>
  </si>
  <si>
    <t>odlehčovací služby - 1932403</t>
  </si>
  <si>
    <t>pečovatelská služba - 7884832</t>
  </si>
  <si>
    <t>domovy pro seniory - 8217341</t>
  </si>
  <si>
    <t>00380504</t>
  </si>
  <si>
    <t>Městská správa sociálních služeb Boskovice, příspěvková organizace</t>
  </si>
  <si>
    <t>domovy se zvláštním režimem - 1590027</t>
  </si>
  <si>
    <t>pečovatelská služba - 4876382</t>
  </si>
  <si>
    <t>domovy pro seniory - 6842079</t>
  </si>
  <si>
    <t>Penzion pro důchodce Rosice, příspěvková organizace</t>
  </si>
  <si>
    <t>pečovatelská služba - 5072219</t>
  </si>
  <si>
    <t>00386634</t>
  </si>
  <si>
    <t>Nemocnice Blansko</t>
  </si>
  <si>
    <t>Zajištění provozu očkovacího místa</t>
  </si>
  <si>
    <t>46936777</t>
  </si>
  <si>
    <t>Služby Města Veselí nad Moravou</t>
  </si>
  <si>
    <t>Očista cyklistických komunikací 2021</t>
  </si>
  <si>
    <t>Základní škola a Mateřská škola Brno, Bosonožské nám. 44, příspěvková organizace</t>
  </si>
  <si>
    <t>Doplnění vybavení včelařského kroužku mládeže v Bosonohách</t>
  </si>
  <si>
    <t>70915351</t>
  </si>
  <si>
    <t>Základní a mateřská škola Boleradice</t>
  </si>
  <si>
    <t>Voda v zahradě</t>
  </si>
  <si>
    <t>49458884</t>
  </si>
  <si>
    <t>Základní škola a Mateřská škola Viničné Šumice, příspěvková organizace</t>
  </si>
  <si>
    <t>Příroda na dosah</t>
  </si>
  <si>
    <t>Městská stření odborná škola, Klobouky u Brna</t>
  </si>
  <si>
    <t>EKO - LOGICKÉ MYŠLENÍ</t>
  </si>
  <si>
    <t>Základní škola a mateřská škola Brno, Kotlářská 4, příspěvková organizace</t>
  </si>
  <si>
    <t>Pro dobrý start</t>
  </si>
  <si>
    <t>Základní škola a mateřská škola Brankovice, příspěvková organizace</t>
  </si>
  <si>
    <t>Brankovice</t>
  </si>
  <si>
    <t>Zdravé klima ZŠ Brankovice</t>
  </si>
  <si>
    <t>Základní škola J.A.Komenského, příspěvková organizace města Kyjova</t>
  </si>
  <si>
    <t>Preventivní programy na ZŠ J. A. Komenského v Kyjově</t>
  </si>
  <si>
    <t>Základní škola T. G. Masaryka Čejkovice, okres Hodonín, příspěvková organizace</t>
  </si>
  <si>
    <t>Otevřená brána aneb zdravá komunikace ve školní prostředí</t>
  </si>
  <si>
    <t>Základní škola Břeclav, Slovácká 40, příspěvková organizace</t>
  </si>
  <si>
    <t>Táhneme za jeden provaz</t>
  </si>
  <si>
    <t>Základní škola Židlochovice, okres Brno - venkov, příspěvková organizace</t>
  </si>
  <si>
    <t>Lexikon třídnických hodin</t>
  </si>
  <si>
    <t>Základní škola a mateřská škola, Ivančice - Řeznovice, okres Brno-venkov</t>
  </si>
  <si>
    <t>Ivančice-Řeznovice</t>
  </si>
  <si>
    <t>Každý má své místo ve společném kruhu.</t>
  </si>
  <si>
    <t>Městské víceleté gymnázium Klobouky u Brna, příspěvková organizace</t>
  </si>
  <si>
    <t>Naše zdravá škola</t>
  </si>
  <si>
    <t>00163848</t>
  </si>
  <si>
    <t>Kulturní středisko města Blanska</t>
  </si>
  <si>
    <t>Vítání sv. Martina Blansko 2021; Vítání sv. Martina Blansko 2021 - nedělní program</t>
  </si>
  <si>
    <t>Kulturní zařízení města Boskovice, příspěvková organizace</t>
  </si>
  <si>
    <t>XVIII. Husí slavnosti; XVIII. Husí slavnosti</t>
  </si>
  <si>
    <t>Osvětová beseda Ratíškovice</t>
  </si>
  <si>
    <t>53. mezinárodní festival dechových hudeb Ratíškovice - festival Josefa Nováka; 53. mezinárodní festival dechových hudeb Ratíškovice - festival Josefa Nováka</t>
  </si>
  <si>
    <t>Městské muzeum a galerie Břeclav, příspěvková organizace</t>
  </si>
  <si>
    <t>Otevírání Lichtenštejnských stezek 2021</t>
  </si>
  <si>
    <t>Břeclavské svatováclavské slavnosti 2021</t>
  </si>
  <si>
    <t>00101460</t>
  </si>
  <si>
    <t>TIC BRNO, příspěvková organizace</t>
  </si>
  <si>
    <t>PROVOZ 2021</t>
  </si>
  <si>
    <t>Zkvalitnění služeb TIC v roce 2021</t>
  </si>
  <si>
    <t>Městské kulturní středisko Tišnov</t>
  </si>
  <si>
    <t>Zvýšení kvality poskytovaných služeb v TIC Tišnov</t>
  </si>
  <si>
    <t>Městské kulturní středisko Letovice, příspěvková organizace</t>
  </si>
  <si>
    <t>Projekt zkvalitnění služeb MKS - Turistického informačního centra Letovice v roce 2021</t>
  </si>
  <si>
    <t>00373320</t>
  </si>
  <si>
    <t>Zámek Slavkov - Austerlitz, příspěvková organizace</t>
  </si>
  <si>
    <t>00092720</t>
  </si>
  <si>
    <t>Znojemská Beseda</t>
  </si>
  <si>
    <t>Kulturní informační centrum Rosice, příspěvková organizace</t>
  </si>
  <si>
    <t>Zkvalitnění služeb turistického informačního centra Rosice</t>
  </si>
  <si>
    <t>Kulturní a informační centrum Ivančice</t>
  </si>
  <si>
    <t>Zkvalitnění činnosti TIC v Ivančicích v roce 2021</t>
  </si>
  <si>
    <t>pečovatelská služba - 2. kolo a dofinancování - 6989675</t>
  </si>
  <si>
    <t>pečovatelská služba - 2. kolo a dofinancování - 6196312</t>
  </si>
  <si>
    <t>denní stacionáře - 2. kolo a dofinancování - 7632815</t>
  </si>
  <si>
    <t>domovy pro seniory - 2. kolo a dofinancování - 2382579</t>
  </si>
  <si>
    <t>pečovatelská služba - 2. kolo a dofinancování - 7992285</t>
  </si>
  <si>
    <t>pečovatelská služba - 2. kolo a dofinancování - 1869084</t>
  </si>
  <si>
    <t>odlehčovací služby - 2. kolo a dofinancování - 1333222</t>
  </si>
  <si>
    <t>pečovatelská služba - 2. kolo a dofinancování - 4503635</t>
  </si>
  <si>
    <t>noclehárny - 2. kolo a dofinancování - 5919491</t>
  </si>
  <si>
    <t>centra denních služeb - 2. kolo a dofinancování - 7004339</t>
  </si>
  <si>
    <t>domovy se zvláštním režimem - 2. kolo a dofinancování - 7670978</t>
  </si>
  <si>
    <t>odborné sociální poradenství - 2. kolo a dofinancování - 7996005</t>
  </si>
  <si>
    <t>domovy pro seniory - 2. kolo a dofinancování - 9095717</t>
  </si>
  <si>
    <t>domovy pro osoby se zdravotním postižením - 2. kolo a dofinancování - 1196696</t>
  </si>
  <si>
    <t>týdenní stacionáře - 2. kolo a dofinancování - 1289132</t>
  </si>
  <si>
    <t>týdenní stacionáře - 2. kolo a dofinancování - 1407268</t>
  </si>
  <si>
    <t>domovy pro osoby se zdravotním postižením - 2. kolo a dofinancování - 2728236</t>
  </si>
  <si>
    <t>domovy pro osoby se zdravotním postižením - 2. kolo a dofinancování - 3666863</t>
  </si>
  <si>
    <t>domovy pro osoby se zdravotním postižením - 2. kolo a dofinancování - 4410746</t>
  </si>
  <si>
    <t>denní stacionáře - 2. kolo a dofinancování - 5642560</t>
  </si>
  <si>
    <t>denní stacionáře - 2. kolo a dofinancování - 6080385</t>
  </si>
  <si>
    <t>denní stacionáře - 2. kolo a dofinancování - 7282975</t>
  </si>
  <si>
    <t>denní stacionáře - 2. kolo a dofinancování - 8014564</t>
  </si>
  <si>
    <t>pečovatelská služba - 2. kolo a dofinancování - 9915213</t>
  </si>
  <si>
    <t>domovy pro seniory - 2. kolo a dofinancování - 1899371</t>
  </si>
  <si>
    <t>domovy se zvláštním režimem - 2. kolo a dofinancování - 2889694</t>
  </si>
  <si>
    <t>domovy pro seniory - 2. kolo a dofinancování - 7493926</t>
  </si>
  <si>
    <t>domovy se zvláštním režimem - 2. kolo a dofinancování - 4698456</t>
  </si>
  <si>
    <t>domovy pro seniory - 2. kolo a dofinancování - 8826952</t>
  </si>
  <si>
    <t>domovy pro seniory - 2. kolo a dofinancování - 6178837</t>
  </si>
  <si>
    <t>domovy se zvláštním režimem - 2. kolo a dofinancování - 9560431</t>
  </si>
  <si>
    <t>domovy pro seniory - 2. kolo a dofinancování - 5157967</t>
  </si>
  <si>
    <t>domovy se zvláštním režimem - 2. kolo a dofinancování - 6072616</t>
  </si>
  <si>
    <t>domovy se zvláštním režimem - 2. kolo a dofinancování - 1298677</t>
  </si>
  <si>
    <t>domovy pro seniory - 2. kolo a dofinancování - 8789895</t>
  </si>
  <si>
    <t>domovy pro seniory - 2. kolo a dofinancování - 2954127</t>
  </si>
  <si>
    <t>domovy se zvláštním režimem - 2. kolo a dofinancování - 1082847</t>
  </si>
  <si>
    <t>domovy pro seniory - 2. kolo a dofinancování - 9417537</t>
  </si>
  <si>
    <t>domovy pro seniory - 2. kolo a dofinancování - 9297353</t>
  </si>
  <si>
    <t>domovy se zvláštním režimem - 2. kolo a dofinancování - 1543010</t>
  </si>
  <si>
    <t>odlehčovací služby - 2. kolo a dofinancování - 2128353</t>
  </si>
  <si>
    <t>domovy pro seniory - 2. kolo a dofinancování - 4318271</t>
  </si>
  <si>
    <t>denní stacionáře - 2. kolo a dofinancování - 5713004</t>
  </si>
  <si>
    <t>nízkoprahová zařízení pro děti a mládež - 2. kolo a dofinancování - 1129380</t>
  </si>
  <si>
    <t>terénní programy - 2. kolo a dofinancování - 2067252</t>
  </si>
  <si>
    <t>terénní programy - 2. kolo a dofinancování - 2770754</t>
  </si>
  <si>
    <t>odlehčovací služby - 2. kolo a dofinancování - 1932403</t>
  </si>
  <si>
    <t>pečovatelská služba - 2. kolo a dofinancování - 7884832</t>
  </si>
  <si>
    <t>domovy pro seniory - 2. kolo a dofinancování - 8217341</t>
  </si>
  <si>
    <t>domovy se zvláštním režimem - 2. kolo a dofinancování - 1590027</t>
  </si>
  <si>
    <t>pečovatelská služba - 2. kolo a dofinancování - 4876382</t>
  </si>
  <si>
    <t>domovy pro seniory - 2. kolo a dofinancování - 6842079</t>
  </si>
  <si>
    <t>pečovatelská služba - 2. kolo a dofinancování - 5072219</t>
  </si>
  <si>
    <t>00094820</t>
  </si>
  <si>
    <t xml:space="preserve">Národní divadlo Brno, příspěvková organizace </t>
  </si>
  <si>
    <t>DANCE BRNO 2021 Festival současného profesionálního baletu v ČR</t>
  </si>
  <si>
    <t>00400921</t>
  </si>
  <si>
    <t xml:space="preserve">Centrum experimentálního divadla, příspěvková organizace </t>
  </si>
  <si>
    <t xml:space="preserve">Festival provázek.open </t>
  </si>
  <si>
    <t xml:space="preserve">Rozvoj a kontinuita offprogramových aktivit v HaDivadle </t>
  </si>
  <si>
    <t>Realizace vzdělávacího programu Ha Divadla včetně mezidivadelního Klubu mladých diváků Brno</t>
  </si>
  <si>
    <t>49457543</t>
  </si>
  <si>
    <t xml:space="preserve">	Křížem krážem Tišnovskem</t>
  </si>
  <si>
    <t>00094897</t>
  </si>
  <si>
    <t>Filharmonie Brno, příspěvková organizace</t>
  </si>
  <si>
    <t>Částečná úhrada prostředků na platy včetně zákonných odvodů na rok 2021</t>
  </si>
  <si>
    <t>Podpora dostupnosti Národního divadla Brno v Jihomoravském kraji</t>
  </si>
  <si>
    <t>Částečná úhrada objemu prostředků na platy Národního divadla Brno, p.o. včetně zákonných odvodů</t>
  </si>
  <si>
    <t>00121649</t>
  </si>
  <si>
    <t>Městské kulturní středisko Kyjov, příspěvková organizace města Kyjova</t>
  </si>
  <si>
    <t>Jihomoravské dožínky 2021 v Kyjově</t>
  </si>
  <si>
    <t>Jihomoravský kraj fandí vědě 2021</t>
  </si>
  <si>
    <t>00489123</t>
  </si>
  <si>
    <t xml:space="preserve">Divadlo Radost, příspěvková organizace </t>
  </si>
  <si>
    <t xml:space="preserve">Ronja, dcera loupežníka </t>
  </si>
  <si>
    <t>00101397</t>
  </si>
  <si>
    <t xml:space="preserve">Městské divadlo Brno, příspěvková organizace </t>
  </si>
  <si>
    <t xml:space="preserve">Inscenační projekty 2021 - Jane Eyrová </t>
  </si>
  <si>
    <t>00089605</t>
  </si>
  <si>
    <t>Městská knihovna Břeclav, příspěvková organizace</t>
  </si>
  <si>
    <t>Literární festival BookPark 2021 spojený se slavnostním odhalením břeclavského Poesiomatu</t>
  </si>
  <si>
    <t>70982619</t>
  </si>
  <si>
    <t>Mateřská škola Vážany nad Litavou, okres Vyškov, příspěvková organizace</t>
  </si>
  <si>
    <t>Veselá školka šikovným dětem</t>
  </si>
  <si>
    <t>00101508</t>
  </si>
  <si>
    <t xml:space="preserve">Kávéeska, příspěvková organizace </t>
  </si>
  <si>
    <t>Divadlo Polárka - provozní náklady související s celoroční činností divadla</t>
  </si>
  <si>
    <t>43420982</t>
  </si>
  <si>
    <t xml:space="preserve">	Městské kulturní středisko Letovice, příspěvková organizace</t>
  </si>
  <si>
    <t>Festival 3+1 Letovice</t>
  </si>
  <si>
    <t xml:space="preserve">	Zámek Slavkov - Austerlitz, příspěvková organizace</t>
  </si>
  <si>
    <t>Veteranfest Slavkov 2021</t>
  </si>
  <si>
    <t>Divadelní svět Brno 2021</t>
  </si>
  <si>
    <t>5321
6341</t>
  </si>
  <si>
    <t>Městské kulturní středisko Kyjov, p.o.</t>
  </si>
  <si>
    <t>Očkovací centrum Kyjov</t>
  </si>
  <si>
    <t>domovy pro osoby se zdravotním postižením - 7898770</t>
  </si>
  <si>
    <t>domovy pro osoby se zdravotním postižením - 6804109</t>
  </si>
  <si>
    <t>Základní škola a mateřská škola, Němčičky, okres Břeclav, příspěvková organizace</t>
  </si>
  <si>
    <t xml:space="preserve">	Interaktivní displeje do tříd na podporu výuky</t>
  </si>
  <si>
    <t>Základní škola Vyškov, Purkyňova 39, příspěvková organizace</t>
  </si>
  <si>
    <t>Oprava podlahy ve sportovní hale po ukončení provozu očkovacího centra</t>
  </si>
  <si>
    <t>Transfery krajům</t>
  </si>
  <si>
    <t>kraj</t>
  </si>
  <si>
    <t>70890749</t>
  </si>
  <si>
    <t>Kraj Vysočina</t>
  </si>
  <si>
    <t>Jihlava</t>
  </si>
  <si>
    <t>Kraje pro bezpečný internet 2021</t>
  </si>
  <si>
    <t>Dotace dobrovolným svazkům obcí</t>
  </si>
  <si>
    <t>DSO</t>
  </si>
  <si>
    <t>49457004</t>
  </si>
  <si>
    <t>Svazek vodovodů a kanalizací Tišnovsko</t>
  </si>
  <si>
    <t>realizace akce „Tišnov, ul. Dvořákova – rekonstrukce jednotné kanalizace“ na základě žádosti evidované pod sp. zn. S-JMK 70874/2020 OŽP-Leg</t>
  </si>
  <si>
    <t>49458892</t>
  </si>
  <si>
    <t>Svazek vodovodů a kanalizací Ivančice</t>
  </si>
  <si>
    <t>realizace akce „Kratochvilka - splašková kanalizace“ na základě žádosti evidované pod sp. zn. S-JMK 76658/2020 OŽP-Leg</t>
  </si>
  <si>
    <t>45671745</t>
  </si>
  <si>
    <t>Vodovody a kanalizace Znojemsko</t>
  </si>
  <si>
    <t>realizace akce „ČOV a kanalizace Troskotovice“ na základě žádosti evidované pod sp. zn. S-JMK 98440/2020 OŽP-Leg</t>
  </si>
  <si>
    <t>realizace akce „Intenzifikace ČOV Citonice“ na základě žádosti evidované pod sp. zn. S-JMK 98438/2020 OŽP-Leg</t>
  </si>
  <si>
    <t>realizace akce „Intenzifikace ČOV Vranov nad Dyjí“ na základě žádosti evidované pod sp. zn. S-JMK 98441/2020 OŽP-Leg</t>
  </si>
  <si>
    <t>realizace akce „Příbram na Moravě - kanalizace a ČOV“ na základě žádosti evidované pod sp. zn. S-JMK 144473/2020 OŽP-Leg</t>
  </si>
  <si>
    <t>5329</t>
  </si>
  <si>
    <t>Zájmové sdružení obcí Hrušovansko</t>
  </si>
  <si>
    <t>TIC mikroregionu Hrušovansko 2021</t>
  </si>
  <si>
    <t>Region Podluží</t>
  </si>
  <si>
    <t>Stromořadí pro Region Podluží – následná péče 2021</t>
  </si>
  <si>
    <t>Mikroregion HOVORANSKO</t>
  </si>
  <si>
    <t>Webová prezentace vinařů a vinařské stezky DSO Mikroregionu Hovoransko</t>
  </si>
  <si>
    <t>Mikroregion Hustopečsko</t>
  </si>
  <si>
    <t>Expedice Krajem André</t>
  </si>
  <si>
    <t>Mikroregion Ostrožsko - Veselsko, svazek obcí pro celkový rozvoj zájmové oblasti</t>
  </si>
  <si>
    <t>Vinařství a vinohradnictví v členských obcích Mikroregionu Ostrožsko-Veselsko</t>
  </si>
  <si>
    <t>Prezentace Moravských vinařských stezek a vinařské oblasti v Regionu Podluží</t>
  </si>
  <si>
    <t>Obce pro Baťův kanál</t>
  </si>
  <si>
    <t>Údržba cyklotrasy podél Baťova kanálu</t>
  </si>
  <si>
    <t>Svazek obcí Boskovicko</t>
  </si>
  <si>
    <t>Úprava lyžařských tratí mikroregionu Boskovicko 2021</t>
  </si>
  <si>
    <t>Cyklistická stezka Brno - Vídeň</t>
  </si>
  <si>
    <t>Údržba čistoty cyklotrasy Brno-Vídeň</t>
  </si>
  <si>
    <t>Mikroregion Porta</t>
  </si>
  <si>
    <t>Udržování cyklistických komunikací MP</t>
  </si>
  <si>
    <t>Mikroregion Ivančicko</t>
  </si>
  <si>
    <t>Udržování čistoty cyklostezky Oslavany-Ivančice</t>
  </si>
  <si>
    <t>Mikroregion Hodonínsko - dobrovolný svazek obcí</t>
  </si>
  <si>
    <t>ÚDRŽBA CYKLISTICKÝCH TRAS HODONÍN – DUBŇANY PRO ROK 2021</t>
  </si>
  <si>
    <t>Mikroregion Ždánicko</t>
  </si>
  <si>
    <t>Udržování čistoty na cyklostezce Ždánka</t>
  </si>
  <si>
    <t>Mikulovsko</t>
  </si>
  <si>
    <t>Podpora udržování čistoty a bezpečné sjízdnosti cyklostezky Mikulov - Nový Přerov v roce 2021</t>
  </si>
  <si>
    <t>Mikroregion Čebínka</t>
  </si>
  <si>
    <t>Cyklostezka Čebín - Drásov</t>
  </si>
  <si>
    <t>04379322</t>
  </si>
  <si>
    <t>Dobrovolný svazek obcí Šlapanicko</t>
  </si>
  <si>
    <t>Cyklostezka Šlapanicko II. etapa</t>
  </si>
  <si>
    <t>Optimalizace stávajícího značení cyklotrasy podél Baťova kanálu na území Jihomoravského kraje</t>
  </si>
  <si>
    <t>Svazek obcí Moravia</t>
  </si>
  <si>
    <t>Obnova vybavení cyklookruhu Mikroregionem Moravia, 2021</t>
  </si>
  <si>
    <t>Servisní cyklostojany na cyklotrase Brno-Vídeň</t>
  </si>
  <si>
    <t>Projektová dokumentace cyklostezky Hodonín – Rohatec, k.ú. Rohatec</t>
  </si>
  <si>
    <t>Časnýř</t>
  </si>
  <si>
    <t>kanice</t>
  </si>
  <si>
    <t>Cyklostezka Nad Klajdovkou - prodloužení Ochoz</t>
  </si>
  <si>
    <t>Dobrovolný svazek obcí LVA</t>
  </si>
  <si>
    <t>Dobrovolný svazek obcí LVA - BEZPEČNOST V DOPRAVĚ</t>
  </si>
  <si>
    <t>Prezentace Moravských vinařských stezek a vinařské oblasti v Mikroregionu Hodonínsko</t>
  </si>
  <si>
    <t>projektová dokumentace "Našiměřice - splašková kanalizace, projektová dokumentace pro územní rozhodnutí (DÚR)“ na základě žádosti evidované pod sp. zn. S-JMK 171034/2020 OŽP/Frá</t>
  </si>
  <si>
    <t>49468952</t>
  </si>
  <si>
    <t>"Svazek vodovodů a kanalizací" měst a obcí</t>
  </si>
  <si>
    <t>projektová dokumentace "Projektová příprava: Vavřinec - odkanalizování a čištění odpadních vod" na základě žádosti evidované pod sp. zn. S-JMK 32288/2021 OŽP/Frá</t>
  </si>
  <si>
    <t>70937818</t>
  </si>
  <si>
    <t>DSO Časnýř</t>
  </si>
  <si>
    <t>Sanace skály u cyklostezky č.5  - Bílovice nad Svitavou - Brno - Obřany</t>
  </si>
  <si>
    <t>Výsadba krajinné zeleně na k.ú. Strážnice pro zadržení vody v krajině</t>
  </si>
  <si>
    <t>realizace akce „Vohančice - rozšíření, zdrojové a akumulační posílení vodárenské soustavy“ na základě žádosti evidované pod sp. zn. S-JMK 14921/2021 OŽP/Frá</t>
  </si>
  <si>
    <t>realizace akce „Obec Hlína - odkanalizování a výstavba nové ČOV“ na základě žádosti evidované pod sp. zn. S-JMK 16571/2021 OŽP/Frá</t>
  </si>
  <si>
    <t>75068478</t>
  </si>
  <si>
    <t>Cyklolávka - Baťův kanál - k.ú. Sudoměřice</t>
  </si>
  <si>
    <t>Dobrovolný svazek obcí Jevišovicka</t>
  </si>
  <si>
    <t>Mostek pro přemostění Jevišovky</t>
  </si>
  <si>
    <t>Dotace vysokým školám</t>
  </si>
  <si>
    <t>VŠ</t>
  </si>
  <si>
    <t>62156462</t>
  </si>
  <si>
    <t>Janáčkova akademie múzických umění v Brně</t>
  </si>
  <si>
    <t>Mezinárodní soutěž Leoše Janáčka</t>
  </si>
  <si>
    <t>Mendelova univerzita v Brně</t>
  </si>
  <si>
    <t>Naučná cedule Koloběh vody a retence vody v krajině, mobilní naučná cedule Biotop - rybník a mobiliář pro areál lesní pedagogiky Doubravka</t>
  </si>
  <si>
    <t>Mezinárodní festival divadelních škol SETKÁNÍ/ENCOUNTER 2021; ROZHRANÍ - interaktivní instalace k zahájení akademického roku na DF JAMU</t>
  </si>
  <si>
    <t>00216224</t>
  </si>
  <si>
    <t>Masarykova univerzita</t>
  </si>
  <si>
    <t>Noc vědců 2021</t>
  </si>
  <si>
    <t>00216305</t>
  </si>
  <si>
    <t xml:space="preserve">Vysoké učení technické v Brně  </t>
  </si>
  <si>
    <t>FIT VUT – příprava vlastního projektu v rámci programu Horizon Europe</t>
  </si>
  <si>
    <t>Studijní program Space Applications</t>
  </si>
  <si>
    <t>Transfery vědecko výzkumným institucím</t>
  </si>
  <si>
    <t>5334  6334</t>
  </si>
  <si>
    <t>v.v.i.</t>
  </si>
  <si>
    <t>48511005</t>
  </si>
  <si>
    <t>Ústav archeologické památkové péče Brno, v. v. i.</t>
  </si>
  <si>
    <t>Podpora neziskových činností organizace</t>
  </si>
  <si>
    <t>2. ZJMK     6. ZJMK</t>
  </si>
  <si>
    <t>Archeologický ústav AV ČR, Brno, v. v. i.</t>
  </si>
  <si>
    <t>Římsko-germánský festival GERMANIA SUBACTA, 2. ročník</t>
  </si>
  <si>
    <t>Příspěvky ostatním příspěvkovým organizacím</t>
  </si>
  <si>
    <t>PO státu</t>
  </si>
  <si>
    <t>00094943</t>
  </si>
  <si>
    <t>Moravská zemská knihovna v Brně</t>
  </si>
  <si>
    <t>Zajištění výkonu regionálních funkcí knihoven v Jihomoravském kraji v roce 2021</t>
  </si>
  <si>
    <t>Agentura pro podporu podnikání a investic CzechInvest</t>
  </si>
  <si>
    <t>Pokračování aktivit ESA BIC Brno v období 2021-2026 (dotace pro rok 2021)</t>
  </si>
  <si>
    <t>2. ZJMK        4. ZJMK</t>
  </si>
  <si>
    <t>00094871</t>
  </si>
  <si>
    <t>Moravská galerie v Brně</t>
  </si>
  <si>
    <t>Programy pro děti a rodiče v DesignLaboratoři; Programy pro děti a rodiče v DesignLaboratoři</t>
  </si>
  <si>
    <t>00101435</t>
  </si>
  <si>
    <t>Technické muzeum v Brně</t>
  </si>
  <si>
    <t>Výchovné a vzdělávací programy pro veřejnost v Kovárně v Těšanech v roce 2021; Prezentace a propagace tradičních řemesel v Kovárně v Těšanech</t>
  </si>
  <si>
    <t>Fakultní nemocnice Brno</t>
  </si>
  <si>
    <t>Zabezpečení řízení distribuce vakcín proti onemocnění COVID-19</t>
  </si>
  <si>
    <t xml:space="preserve">Moravská zemská knihovna v Brně </t>
  </si>
  <si>
    <t xml:space="preserve">Jižní Morava čte </t>
  </si>
  <si>
    <t>00159816</t>
  </si>
  <si>
    <t>Fakultní nemocnice u sv. Anny v Brně</t>
  </si>
  <si>
    <t>Globálním leaderem ve zlepšování kvality zdravotní péče prostřednictvím dosažení nejlepšího technologického řešení a jeho multiplikace</t>
  </si>
  <si>
    <t>71239812</t>
  </si>
  <si>
    <t>Muzeum romské kultury, státní příspěvková organizace</t>
  </si>
  <si>
    <t xml:space="preserve">	Oslavy 30 let MRK</t>
  </si>
  <si>
    <t>Transfery obyvatelstvu (nepodnikajícím fyzickým osobám)</t>
  </si>
  <si>
    <t>f.o.</t>
  </si>
  <si>
    <t>2021</t>
  </si>
  <si>
    <t>Koštová Rozálie</t>
  </si>
  <si>
    <t>Dary prvním dětem narozeným v roce 2021 na území JMK</t>
  </si>
  <si>
    <t>14. RJMK</t>
  </si>
  <si>
    <t>Kováříková Eliška</t>
  </si>
  <si>
    <t>Pustiměř</t>
  </si>
  <si>
    <t xml:space="preserve">f.o.              </t>
  </si>
  <si>
    <t>Hradečný Teodor</t>
  </si>
  <si>
    <t>Smékal Tadeáš</t>
  </si>
  <si>
    <t>Tvořihráz</t>
  </si>
  <si>
    <t>Barnetová Sára</t>
  </si>
  <si>
    <t>Moučka Matyáš</t>
  </si>
  <si>
    <t>Forbelská Anděla</t>
  </si>
  <si>
    <t>Vítěz XXVIII. ročníku Mezinárodní mozartovské soutěže pro mladé klavíristy do 11 let AMADEUS 2021</t>
  </si>
  <si>
    <t>Cena hejtmana Jihomoravského kraje za vítězství v XXVIII. ročníku Mezinárodní mozartovské soutěže pro mladé klavíristy do 11 let AMADEUS 2021</t>
  </si>
  <si>
    <t>1998</t>
  </si>
  <si>
    <t>Odehnal Ondřej</t>
  </si>
  <si>
    <t>Obnova rosického kroje; Obnova rosického kroje 2021</t>
  </si>
  <si>
    <t>1966</t>
  </si>
  <si>
    <t xml:space="preserve">Hánečka Jaromír </t>
  </si>
  <si>
    <t>Bezkov</t>
  </si>
  <si>
    <t>Rekonstrukce vesnické usedlosti „Bezkov 12“; Rekonstrukce střechy průjezdu a severného křídla - III. etapa</t>
  </si>
  <si>
    <t>1972</t>
  </si>
  <si>
    <t>Bejček Jan Martin</t>
  </si>
  <si>
    <t>Záchrana barokních varhan Jana Mikuláše Gartnera z roku 1789; Obnova varhanního stroje a skříně varhan J. M. Gartnera, 2. etapa</t>
  </si>
  <si>
    <t>1957</t>
  </si>
  <si>
    <t>Thienen-Adlerflycht Franz</t>
  </si>
  <si>
    <t>Luhačovice</t>
  </si>
  <si>
    <t>Celková obnova zámku v Lomnici; Zámek v Lomnici - restaurátorská obnova arkád</t>
  </si>
  <si>
    <t>1975, 1983</t>
  </si>
  <si>
    <t>Kozelský David, Kozelská Schäferová Valerie</t>
  </si>
  <si>
    <t>Znojmo, Kravsko</t>
  </si>
  <si>
    <t>Obnova měšťanského domu Stará Pekárna; Obnova sklípkové klenby, gotických kamenných ostění a staré černé kuchyně v domě Stará pekárna</t>
  </si>
  <si>
    <t>1954</t>
  </si>
  <si>
    <t xml:space="preserve">Novotný František </t>
  </si>
  <si>
    <t>Rodinný dům č.p. 72 v Doubravníku; Výměna oken, dveří a vrat</t>
  </si>
  <si>
    <t>Cibulková Michaela</t>
  </si>
  <si>
    <t>Dobřichovice</t>
  </si>
  <si>
    <t>1986</t>
  </si>
  <si>
    <t>Michal Doležel</t>
  </si>
  <si>
    <t>Udělení titulu Rytíř péče o památky v Jihomoravském kraji</t>
  </si>
  <si>
    <t>1988</t>
  </si>
  <si>
    <t>Urban Miroslav</t>
  </si>
  <si>
    <t>Poklad jménem činovať; Poklad jménem činovať</t>
  </si>
  <si>
    <t>1965</t>
  </si>
  <si>
    <t>Bazala Jan</t>
  </si>
  <si>
    <t>Louka</t>
  </si>
  <si>
    <t>Oprava střechy hospodářské budovy (stájí) na goticko-renesančím hospodářském dvoře v areálu Sýpky v Louce u Ostrohu - další etapa; Oprava střechy hospodářské budovy (stájí)</t>
  </si>
  <si>
    <t>1963, 1964</t>
  </si>
  <si>
    <t>Jirásek Pavel, Jirásková Marie</t>
  </si>
  <si>
    <t>Záchrana barokní fary Sebranice 78 REJST. ČÍSLO ÚSKP: 38040/7-591; II. etapa záchrany barokní fary Sebranice 78, Statické a sanační zajištění, sanace vlhkých podlah, vlhkého zdiva, omítek, souvisejících dřevěných prvků v přízemí budovy</t>
  </si>
  <si>
    <t>1958</t>
  </si>
  <si>
    <t>Jursa Miroslav</t>
  </si>
  <si>
    <t>Obytný soubor Ivanovické náměstí 5/26, Brno, k.ú.Brněnské Ivanovice, p.č.1153, 1154/1; IVANOVICKÉ NÁMĚSTÍ 26, č.p.5</t>
  </si>
  <si>
    <t>1972, 1953</t>
  </si>
  <si>
    <t>Kampf Luděk, Kampfová Jana</t>
  </si>
  <si>
    <t>Brno, Jevišovice</t>
  </si>
  <si>
    <t>Oprava fasády části předzámčí Starého zámku; Oprava fasády části předzámčí Starého zámku</t>
  </si>
  <si>
    <t>1963</t>
  </si>
  <si>
    <t>Kotíková Iva</t>
  </si>
  <si>
    <t>1991</t>
  </si>
  <si>
    <t>Kříž Šimon</t>
  </si>
  <si>
    <t>Lomnice, Židovské nám. 212, památková obnova židovské školy; Obnova šesti historických výplní okenních otvorů, včetně parapetů</t>
  </si>
  <si>
    <t>30.06.2022</t>
  </si>
  <si>
    <t>31.07.2022</t>
  </si>
  <si>
    <t>1976, 1961</t>
  </si>
  <si>
    <t>Nagyová Alice, Haspra Jozef</t>
  </si>
  <si>
    <t>Šatov, Bojnice</t>
  </si>
  <si>
    <t>Celková obnova nemovité kulturní památky - areál venkovské usedlosti Šatov č.p.32; 4. etapa obnovy nemovité kulturní památky</t>
  </si>
  <si>
    <t>1969, 1970</t>
  </si>
  <si>
    <t>Pavlovcová Ormston Barbara, Pavlovec Václav</t>
  </si>
  <si>
    <t>Zámek Branišovice; Obnova střešní konstrukce budovy zámku, č.p. 62 v Branišovicích</t>
  </si>
  <si>
    <t>1946, 1970</t>
  </si>
  <si>
    <t>Žabičková Ivana, Žabička Petr</t>
  </si>
  <si>
    <t>Oprava havarijního krovu nad objektem bývalého pivovaru Hostim č.p. 93 a 187; 2. etapa oprav krovu nad obytným prostorem č.p. 93</t>
  </si>
  <si>
    <t>1979, 1982</t>
  </si>
  <si>
    <t>Jadvidžák Igor, Jadvidžáková Lucie</t>
  </si>
  <si>
    <t>Rekonstrukce Dělnického domu č. p. 464 v areálu Železárny Stará huť; Rekonstrukce střechy Dělnického domu č. p. 464 v areálu Železárny Stará huť</t>
  </si>
  <si>
    <t>1964</t>
  </si>
  <si>
    <t>Horáková Marie</t>
  </si>
  <si>
    <t>Titul Mistr tradiční rukodělné výroby v oboru šití a vyšívání krojových součástí</t>
  </si>
  <si>
    <t>1967</t>
  </si>
  <si>
    <t>Zouhar Jiří</t>
  </si>
  <si>
    <t>Titul Mistr tradiční rukodělné výroby v oboru kovářství</t>
  </si>
  <si>
    <t>Procházka Jaroslav</t>
  </si>
  <si>
    <t>Stipendijní program</t>
  </si>
  <si>
    <t>21. RJMK</t>
  </si>
  <si>
    <t>do 30ti dní od ukončení čerpání dotace</t>
  </si>
  <si>
    <t>2001</t>
  </si>
  <si>
    <t>Tosecká Eliška</t>
  </si>
  <si>
    <t>2002</t>
  </si>
  <si>
    <t>Palátová Lucie</t>
  </si>
  <si>
    <t>1999</t>
  </si>
  <si>
    <t>Brokešová Kateřina</t>
  </si>
  <si>
    <t>Pustiměřské Prusy</t>
  </si>
  <si>
    <t>13</t>
  </si>
  <si>
    <t>3319</t>
  </si>
  <si>
    <t>5492</t>
  </si>
  <si>
    <t>Vokušová Adéla</t>
  </si>
  <si>
    <t>Soutěž Skrytá paměť Moravy - 1. místo (kategorie 11-15 let)</t>
  </si>
  <si>
    <t>Stritzlová Jitka</t>
  </si>
  <si>
    <t>Soutěž Skrytá paměť Moravy - 2. místo (kategorie 11-15 let)</t>
  </si>
  <si>
    <t>Rada Martin</t>
  </si>
  <si>
    <t>Soutěž Skrytá paměť Moravy - 3. místo (kategorie 11-15 let)</t>
  </si>
  <si>
    <t>Latýn Šimon</t>
  </si>
  <si>
    <t>Prostějov</t>
  </si>
  <si>
    <t>Soutěž Skrytá paměť Moravy - 1. místo (kategorie 16-19 let)</t>
  </si>
  <si>
    <t>Valíček Jan</t>
  </si>
  <si>
    <t>Soutěž Skrytá paměť Moravy - 2. místo (kategorie 16-19 let)</t>
  </si>
  <si>
    <t>Součková Natálie</t>
  </si>
  <si>
    <t>Soutěž Skrytá paměť Moravy - 3. místo (kategorie 16-19 let)</t>
  </si>
  <si>
    <t>Lazar Milanović</t>
  </si>
  <si>
    <t>Kragujevac, Srbská republika</t>
  </si>
  <si>
    <t>kapesné</t>
  </si>
  <si>
    <t>Zdeňka Jelínková</t>
  </si>
  <si>
    <t>Výměna okapových říms a svodů s příslušenstvím</t>
  </si>
  <si>
    <t>2004</t>
  </si>
  <si>
    <t>Tereza Závišková</t>
  </si>
  <si>
    <t>Zabezpečení reprezentantky ČR brokové střelbě</t>
  </si>
  <si>
    <t>Dar za archeologický nález</t>
  </si>
  <si>
    <t>Pavel Balík</t>
  </si>
  <si>
    <t>Obnova stodoly - stodola při č.p. 50 v Hrubé Vrbce - 2. etapa</t>
  </si>
  <si>
    <t>Iris Kneisel</t>
  </si>
  <si>
    <t>Obnova domkařské usedlosti v Borkovanech, druhá etapa</t>
  </si>
  <si>
    <t>Tomáš Bábek</t>
  </si>
  <si>
    <t>příprava a účast na Olympijských hrách v Tokiu</t>
  </si>
  <si>
    <t>29. RJMK</t>
  </si>
  <si>
    <t>Alexander Choupenitch</t>
  </si>
  <si>
    <t>Tereza Ďurdiaková</t>
  </si>
  <si>
    <t>Jiří Lipták</t>
  </si>
  <si>
    <t>Rajhradice</t>
  </si>
  <si>
    <t>Adam Ondra</t>
  </si>
  <si>
    <t>Barbora Šumová</t>
  </si>
  <si>
    <t>Nučice</t>
  </si>
  <si>
    <t>Matěj Kozubek</t>
  </si>
  <si>
    <t>Praha 7</t>
  </si>
  <si>
    <t>Barbora Krejčíková</t>
  </si>
  <si>
    <t>Vendula Frintová</t>
  </si>
  <si>
    <t>Náchod</t>
  </si>
  <si>
    <t>Jakub Tomeček</t>
  </si>
  <si>
    <t>David Kostelecký</t>
  </si>
  <si>
    <t>Holasice</t>
  </si>
  <si>
    <t>David Jessen</t>
  </si>
  <si>
    <t>Allentown, PA, USA</t>
  </si>
  <si>
    <t>1982</t>
  </si>
  <si>
    <t xml:space="preserve">Petřvalský Dušan </t>
  </si>
  <si>
    <t>IV. ročník Slovácký Okruh</t>
  </si>
  <si>
    <t>Tomáš Hron</t>
  </si>
  <si>
    <t>Příspěvek na sportovní přípravu mistra světa v kickboxu Mgr. Tomáše Hrona pro rok 2021</t>
  </si>
  <si>
    <t>1977</t>
  </si>
  <si>
    <t>Gráf Pavel</t>
  </si>
  <si>
    <t>Obnova hliněné stodoly u č.p. 82</t>
  </si>
  <si>
    <t>Barbora Adamková</t>
  </si>
  <si>
    <t>EVVO - soutěž studentských prací</t>
  </si>
  <si>
    <t>Mořic Jurečka</t>
  </si>
  <si>
    <t>Příbor</t>
  </si>
  <si>
    <t>Alan Strunga</t>
  </si>
  <si>
    <t>Petr Hubatka</t>
  </si>
  <si>
    <t>Marek Soška</t>
  </si>
  <si>
    <t>Jan Pikna</t>
  </si>
  <si>
    <t>Osička Václav</t>
  </si>
  <si>
    <t xml:space="preserve">	Muzeum vinohradnictví a vinařství v Lanžhotě</t>
  </si>
  <si>
    <t>FO</t>
  </si>
  <si>
    <t>Žeravice</t>
  </si>
  <si>
    <t>Expedice Brno - Řím 23. 7. - 8. 8. 2021</t>
  </si>
  <si>
    <t>Lžičař Ivo</t>
  </si>
  <si>
    <t>Obnova měšťanského domu č.p. 482/5, Strážnice. Obnova výplní otvorů v parteru domu</t>
  </si>
  <si>
    <t xml:space="preserve">1982                                                                                                        1984                                       </t>
  </si>
  <si>
    <t>Kosorinský  Jiří                                        Kosorinská  Ľubica</t>
  </si>
  <si>
    <t>Obnova omítok a štukovej výzdoby</t>
  </si>
  <si>
    <t>Dotace zahraničním subjektům</t>
  </si>
  <si>
    <t xml:space="preserve">x </t>
  </si>
  <si>
    <t>ZS</t>
  </si>
  <si>
    <t>44469575108</t>
  </si>
  <si>
    <t>Svaz Čechů v Republice Chorvatsko</t>
  </si>
  <si>
    <t>Daruvar, Chorvatská republika</t>
  </si>
  <si>
    <t>Humanitární pomoc při odstraňování následků ničivého zemětřesení</t>
  </si>
  <si>
    <t>82215698659</t>
  </si>
  <si>
    <t>Sisacko-moslavinská župa</t>
  </si>
  <si>
    <t>Sisak, Chorvatská republika</t>
  </si>
  <si>
    <t>Sodeyfi Hana</t>
  </si>
  <si>
    <t xml:space="preserve"> Vídeň, Rakousko</t>
  </si>
  <si>
    <t>Tisk učebnice českého jazyka Tschechisch - Faszination der Vielfalt</t>
  </si>
  <si>
    <t>Dotace, příspěvky a dary celkem</t>
  </si>
  <si>
    <t>.</t>
  </si>
  <si>
    <t>Obec Skalice</t>
  </si>
  <si>
    <t>Dotace na zpracování územních plánů</t>
  </si>
  <si>
    <t>Dotace na zpracování územních plánů 2016</t>
  </si>
  <si>
    <t>27. ZJMK</t>
  </si>
  <si>
    <t xml:space="preserve">zpětně </t>
  </si>
  <si>
    <t>00488275</t>
  </si>
  <si>
    <t>Obec Popůvky</t>
  </si>
  <si>
    <t>Dotace obcím na zpracování územních plánů 2017</t>
  </si>
  <si>
    <t>31.03.2023</t>
  </si>
  <si>
    <t>00281727</t>
  </si>
  <si>
    <t>Obec Drásov</t>
  </si>
  <si>
    <t>Dotace obcím na zpracování územních plánů 2018</t>
  </si>
  <si>
    <t>15. ZJMK</t>
  </si>
  <si>
    <t>zpětně</t>
  </si>
  <si>
    <t>Obec Domašov</t>
  </si>
  <si>
    <t>Dotace obcím na zpracování územních plánů 2019</t>
  </si>
  <si>
    <t>23. ZJMK</t>
  </si>
  <si>
    <t>15.06.2021</t>
  </si>
  <si>
    <t>16.09.2021</t>
  </si>
  <si>
    <t>Obec Krasová</t>
  </si>
  <si>
    <t>15.12.2021</t>
  </si>
  <si>
    <t>16.03.2022</t>
  </si>
  <si>
    <t>31.03.2022</t>
  </si>
  <si>
    <t>00488291</t>
  </si>
  <si>
    <t>Obec Rajhradice</t>
  </si>
  <si>
    <t>00285323</t>
  </si>
  <si>
    <t>Obec Strážovice</t>
  </si>
  <si>
    <t>Strážovice</t>
  </si>
  <si>
    <t>Obec Suchov</t>
  </si>
  <si>
    <t>Rekonstrukce požární zbrojnice pro JSDH Horní Bojanovice</t>
  </si>
  <si>
    <t>29. ZJMK</t>
  </si>
  <si>
    <t>Rekonstrukce požární zbrojnice pro JSDH Blažovice</t>
  </si>
  <si>
    <t>00282103</t>
  </si>
  <si>
    <t>město Modřice</t>
  </si>
  <si>
    <t>Stavba požární zbrojnice pro JSDH Modřice</t>
  </si>
  <si>
    <t>obec Čejkovice</t>
  </si>
  <si>
    <t>Stavba požární zbrojnice pro JSDH Čejkovice</t>
  </si>
  <si>
    <t>Pořízení nového dopravního automobilu pro JSDH Nemochovice</t>
  </si>
  <si>
    <t>Pořízení nového dopravního automobilu pro JSDH Lipůvka</t>
  </si>
  <si>
    <t>Pořízení nového dopravního automobilu pro JSDH Letovice</t>
  </si>
  <si>
    <t>00636886</t>
  </si>
  <si>
    <t>městys Olbramkostel</t>
  </si>
  <si>
    <t>Olbramkostel</t>
  </si>
  <si>
    <t>Pořízení nového dopravního automobilu pro JSDH Olbramkostel</t>
  </si>
  <si>
    <t>Pořízení nového dopravního automobilu pro JSDH Plenkovice</t>
  </si>
  <si>
    <t>Pořízení nového dopravního automobilu pro JSDH Hodonice</t>
  </si>
  <si>
    <t>00373559</t>
  </si>
  <si>
    <t>obec Podivice</t>
  </si>
  <si>
    <t>Podivice</t>
  </si>
  <si>
    <t>Pořízení nového dopravního automobilu pro JSDH Podivice</t>
  </si>
  <si>
    <t>Pořízení nového dopravního automobilu pro JSDH Kuřimské Jestřabí</t>
  </si>
  <si>
    <t>Pořízení nového dopravního automobilu pro JSDH Jabloňany</t>
  </si>
  <si>
    <t>00280232</t>
  </si>
  <si>
    <t>obec Horní Poříčí</t>
  </si>
  <si>
    <t>Horní Poříčí</t>
  </si>
  <si>
    <t>Pořízení nového dopravního automobilu pro JSDH Horní Poříčí</t>
  </si>
  <si>
    <t>Pořízení nového dopravního automobilu pro JSDH Borovník</t>
  </si>
  <si>
    <t>obec Vysoké Popovice</t>
  </si>
  <si>
    <t>Pořízení nového dopravního automobilu pro JSDH Vysoké Popovice</t>
  </si>
  <si>
    <t>Pořízení nového dopravního automobilu pro JSDH Pamětice</t>
  </si>
  <si>
    <t>00283088</t>
  </si>
  <si>
    <t>obec Bulhary</t>
  </si>
  <si>
    <t>Bulhary</t>
  </si>
  <si>
    <t>Pořízení nového dopravního automobilu pro JSDH Bulhary</t>
  </si>
  <si>
    <t>statutární město Brno, městská část Brno-Jehnice</t>
  </si>
  <si>
    <t>Pořízení nového dopravního automobilu pro JSDH Brno-Jehnice</t>
  </si>
  <si>
    <t>00285129</t>
  </si>
  <si>
    <t>obec Moravany</t>
  </si>
  <si>
    <t>Pořízení nového dopravního automobilu pro JSDH Moravany</t>
  </si>
  <si>
    <t>obec Ořechov</t>
  </si>
  <si>
    <t>Pořízení nového dopravního automobilu pro JSDH Ořechov</t>
  </si>
  <si>
    <t>00291668</t>
  </si>
  <si>
    <t>městys Brankovice</t>
  </si>
  <si>
    <t>Pořízení nového dopravního automobilu pro JSDH Brankovice</t>
  </si>
  <si>
    <t>Pořízení nového dopravního automobilu pro JSDH Šebetov</t>
  </si>
  <si>
    <t>00280895</t>
  </si>
  <si>
    <t>obec Rudice</t>
  </si>
  <si>
    <t>Rudice</t>
  </si>
  <si>
    <t>Pořízení nového dopravního automobilu pro JSDH Rudice</t>
  </si>
  <si>
    <t>Pořízení nového dopravního automobilu pro JSDH Litobratřice</t>
  </si>
  <si>
    <t>Pořízení cisternové automobilové stříkačky pro JSDH Velká nad Veličkou</t>
  </si>
  <si>
    <t>31. ZJMK</t>
  </si>
  <si>
    <t>Pořízení cisternové automobilové stříkačky pro JSDH Křenovice</t>
  </si>
  <si>
    <t>Pořízení cisternové automobilové stříkačky pro JSDH Dolní Loučky</t>
  </si>
  <si>
    <t>realizace akce „ČOV Doubravník - srážení fosforu, měření dešťových odpadních vod“ na základě žádosti evidované pod sp. zn. S-JMK 54331/2020 OŽP-Leg</t>
  </si>
  <si>
    <t>realizace akce „Vodovod Touboř“ na základě žádosti evidované pod sp. zn. S-JMK 93681/2020 OŽP-Leg</t>
  </si>
  <si>
    <t>33. ZJMK</t>
  </si>
  <si>
    <t>Obec Lipov</t>
  </si>
  <si>
    <t>realizace akce „Lipov – kanalizace - IV. Etapa, stoka AC-2“ na základě žádosti evidované pod sp. zn. S-JMK 33239/2020 OŽP/Kap</t>
  </si>
  <si>
    <t>00283550</t>
  </si>
  <si>
    <t>Obec Přítluky </t>
  </si>
  <si>
    <t>Přítluky </t>
  </si>
  <si>
    <t>realizace akce „Přítluky, k. ú. Nové Mlýny – Prodloužení kanalizační stoky“ na základě žádosti evidované pod sp. zn. S-JMK 34765/2020 OŽP/Kap</t>
  </si>
  <si>
    <t>realizace akce „Přítluky, ul. Obecní – Prodloužení kanalizační stoky“ na základě žádosti evidované pod sp. zn. S-JMK 34783/2020 OŽP/Kap</t>
  </si>
  <si>
    <t>Svazek obcí pro vodovody a kanalizace Šlapanicko</t>
  </si>
  <si>
    <t>Realizace akce „Šlapanicko – posílení skupinového vodovodu, II. etapa“ na základě žádosti evidované pod sp. zn. S-JMK 126992/2019/OŽP-Bri</t>
  </si>
  <si>
    <t>realizace akce „Crhov - napojení vrtu CR 1-18 do vodojemu“ na základě žádosti evidované pod sp. zn. S-JMK 69263/2020 OŽP-Leg</t>
  </si>
  <si>
    <t>Provoz mobilního odběrového minibusu – testování COVID-19</t>
  </si>
  <si>
    <t xml:space="preserve">Arina Abrosimenkova </t>
  </si>
  <si>
    <t>Sopot</t>
  </si>
  <si>
    <t>kapesné říjen 2020-květen 2021</t>
  </si>
  <si>
    <t>154. RJMK</t>
  </si>
  <si>
    <t>Marija Djorić</t>
  </si>
  <si>
    <t>Kragujevac</t>
  </si>
  <si>
    <t>Teodora Miletić</t>
  </si>
  <si>
    <t>Simon Stefanović</t>
  </si>
  <si>
    <t>Andjela Plećković</t>
  </si>
  <si>
    <t>Arandjelovac</t>
  </si>
  <si>
    <t>kapesné 2020-2021</t>
  </si>
  <si>
    <t>156. RJMK</t>
  </si>
  <si>
    <t>Marijana Vasilić</t>
  </si>
  <si>
    <t>163. RJMK</t>
  </si>
  <si>
    <t>Vasil Poposki</t>
  </si>
  <si>
    <t>Appel Milan</t>
  </si>
  <si>
    <t>Cena Jihomoravského kraje za práci s mládeží</t>
  </si>
  <si>
    <t>ne</t>
  </si>
  <si>
    <t>Jirčík Vladimír</t>
  </si>
  <si>
    <t>Cena Jihomoravského kraje za přínos v oblasti folkloru</t>
  </si>
  <si>
    <t>Kopecký František</t>
  </si>
  <si>
    <t>Cena Jihomoravského kraje za dílo, činnost nebo oblast jednání, které výrazným způsobem reprezentuje Jihomoravský kraj a přispívá k jeho věhlasu a dobrému jménu</t>
  </si>
  <si>
    <t>Svoboda Josef</t>
  </si>
  <si>
    <t>Kanada</t>
  </si>
  <si>
    <t>Uhde Milan</t>
  </si>
  <si>
    <t>Vyzinová Anita</t>
  </si>
  <si>
    <t>Cena Jihomoravského kraje za přínos v oblasti sportu</t>
  </si>
  <si>
    <t>Vyzin Stanislav</t>
  </si>
  <si>
    <r>
      <t>k</t>
    </r>
    <r>
      <rPr>
        <sz val="8"/>
        <color indexed="8"/>
        <rFont val="Verdana"/>
        <family val="2"/>
        <charset val="238"/>
      </rPr>
      <t>&amp;m tour s.r.o.</t>
    </r>
  </si>
  <si>
    <r>
      <t>Restaurování interiéru kostela sv. Leopolda při konventu milosrdných bratří v Brně</t>
    </r>
    <r>
      <rPr>
        <sz val="10"/>
        <rFont val="Calibri"/>
        <family val="2"/>
        <charset val="238"/>
      </rPr>
      <t>;</t>
    </r>
    <r>
      <rPr>
        <sz val="10"/>
        <rFont val="Arial"/>
        <family val="2"/>
        <charset val="238"/>
      </rPr>
      <t xml:space="preserve"> Restaurování hlavního oltáře v kostele sv. Leopolda při konventu milosrdných bratří v Brně (2021)</t>
    </r>
  </si>
  <si>
    <r>
      <t>Rekonstrukce varhan v konventním kostele sv. Augustina ve Valticích</t>
    </r>
    <r>
      <rPr>
        <sz val="10"/>
        <rFont val="Calibri"/>
        <family val="2"/>
        <charset val="238"/>
      </rPr>
      <t>;</t>
    </r>
    <r>
      <rPr>
        <sz val="10"/>
        <rFont val="Arial"/>
        <family val="2"/>
        <charset val="238"/>
      </rPr>
      <t xml:space="preserve"> Restaurování traktury, vzdušnic, píšťalnic a píšťal - III. etapa konstrukce varhan v konventním kostele sv. Augustina ve Valticích</t>
    </r>
  </si>
  <si>
    <r>
      <t>Oprava</t>
    </r>
    <r>
      <rPr>
        <sz val="10"/>
        <color rgb="FF000000"/>
        <rFont val="Arial"/>
        <family val="2"/>
        <charset val="238"/>
      </rPr>
      <t xml:space="preserve"> komunikace - havarijní stav</t>
    </r>
  </si>
  <si>
    <r>
      <t>Oprava kaple svaté Rodiny Střelice</t>
    </r>
    <r>
      <rPr>
        <sz val="10"/>
        <rFont val="Calibri"/>
        <family val="2"/>
        <charset val="238"/>
      </rPr>
      <t>;</t>
    </r>
    <r>
      <rPr>
        <sz val="9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Oprava kaple svaté Rodiny Střelice</t>
    </r>
  </si>
  <si>
    <r>
      <t>Obnova Letohrádku Portz Insel</t>
    </r>
    <r>
      <rPr>
        <sz val="10"/>
        <rFont val="Calibri"/>
        <family val="2"/>
        <charset val="238"/>
      </rPr>
      <t>;</t>
    </r>
    <r>
      <rPr>
        <sz val="8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Letohrádek Portz Insel - obnova balustrád na vstupním schodišti</t>
    </r>
  </si>
  <si>
    <r>
      <t>Obnova zámku ve Ždánicích</t>
    </r>
    <r>
      <rPr>
        <sz val="10"/>
        <rFont val="Calibri"/>
        <family val="2"/>
        <charset val="238"/>
      </rPr>
      <t>;</t>
    </r>
    <r>
      <rPr>
        <sz val="9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Obnova západní opěrné věže</t>
    </r>
  </si>
  <si>
    <t>Manželé Musilovi</t>
  </si>
  <si>
    <t xml:space="preserve">Zvuková mapa fauny Jižní Moravy – rozšíření audio databáze </t>
  </si>
  <si>
    <t xml:space="preserve">Šenkyřík Tomáš </t>
  </si>
  <si>
    <t xml:space="preserve">Oprava stodoly u č.p. 13 Hrubá Vrbka                           </t>
  </si>
  <si>
    <t xml:space="preserve">Hrubá Vrbka       </t>
  </si>
  <si>
    <t xml:space="preserve">Vojtěch Tomeš, Martin Tomeš                                                                                                                                </t>
  </si>
  <si>
    <t>1989           1988</t>
  </si>
  <si>
    <t>Zámek v Lomnici - statické zajištění hradební / parkánové / zdi</t>
  </si>
  <si>
    <t>Franz Thienen - Adlerflycht</t>
  </si>
  <si>
    <t>Obnova stodoly - stodola při č. p. 50 v Hrubé Vrbce - 1. etapa</t>
  </si>
  <si>
    <t>1961</t>
  </si>
  <si>
    <t>Obnova historické stolárny – veřtatu v usedlosti č.p. 38 v Šebetově</t>
  </si>
  <si>
    <t>Jiří Pokorný</t>
  </si>
  <si>
    <t>Lažánky č.p. 41, Obnova havarijního stavu fasády</t>
  </si>
  <si>
    <t>Petra Oratorová</t>
  </si>
  <si>
    <t>Šatov 157; Částečné stavební obnovy hospodářské části objektu, obnova vstupních vrat</t>
  </si>
  <si>
    <t>Kladno</t>
  </si>
  <si>
    <t>Jan Pergler</t>
  </si>
  <si>
    <t>Obnova zemědělského dvoru, č.p. 7, pozemek st. p. č. 27, k. ú. Zbraslavec; Oprava střechy na zemědělském dvoře č. p. 7, Zbraslavec</t>
  </si>
  <si>
    <t>Jan Šrámek</t>
  </si>
  <si>
    <t>1979</t>
  </si>
  <si>
    <t>Rekonstrukce vesnické usedlosti ,,Bezkov 12“; Rekonstrukce střechy průjezdu a severného křídla - II. etapa</t>
  </si>
  <si>
    <t>Jaromír Hánečka</t>
  </si>
  <si>
    <t>Do Brna široká cesta</t>
  </si>
  <si>
    <t>Moravské zemské muzeum</t>
  </si>
  <si>
    <t>00094862</t>
  </si>
  <si>
    <t xml:space="preserve">Spolufinancování  Programu ESA BIC Prague, pobočka Brno, tj. spolufinancování inkubace začínajících technologických firem a dalších aktivit souvisejících s provozováním ESA BIC Prague, pobočka Brno </t>
  </si>
  <si>
    <t xml:space="preserve"> 33. ZJMK</t>
  </si>
  <si>
    <t>Divadlo bez hranic II.</t>
  </si>
  <si>
    <t>#buďjamák</t>
  </si>
  <si>
    <t>Mikroregion Ivančicko pro seniory a handicapované II. (včetně osobních nákladů)</t>
  </si>
  <si>
    <t>Realizace akce „Splašková kanalizace a ČOV Chvalatice“ na základě žádosti evidované pod sp. zn. S-JMK 47959/2020 OŽP-Leg</t>
  </si>
  <si>
    <t>30. ZJMK</t>
  </si>
  <si>
    <t>Realizace akce „Olomučany – splašková kanalizace“ na základě žádosti evidované pod sp. zn. S-JMK 133332/2019/OŽP-Bri</t>
  </si>
  <si>
    <t>Svazek vodovodů a kanalizací měst a obcí Boskovice</t>
  </si>
  <si>
    <t>Realizace akce „ČOV Hodonice – intenzifikace“ na základě žádosti evidované pod sp. zn. S-JMK 179684/2019/OŽP-Bri</t>
  </si>
  <si>
    <t>Svazek obcí Tasovice a Hodonice</t>
  </si>
  <si>
    <t>Realizace akce „Újezd u Boskovic – napojení vrtu UJ-1-7“ na základě žádosti evidované pod sp. zn. S-JMK 106904/2019/OŽP-Bri</t>
  </si>
  <si>
    <t xml:space="preserve">"Svazek vodovodů a kanalizací" měst a obcí </t>
  </si>
  <si>
    <t>Realizace akce „SV Božice – zkapacitnění vodovodu“ na základě žádosti evidované pod sp. zn. S-JMK 63722/2019/OŽP-Bri</t>
  </si>
  <si>
    <t>Realizace akce „SV Damnice – zajištění kvality pitné vody – II. etapa“ na základě žádosti evidované pod sp. zn. S-JMK 63728/2019/OŽP-Bri</t>
  </si>
  <si>
    <t>Realizace akce „Intenzifikace ČOV Židlochovice“ na základě žádosti evidované pod sp. zn. S-JMK 115216/2019/OŽP-Bri</t>
  </si>
  <si>
    <t>Vodovody a kanalizace Židlochovicko</t>
  </si>
  <si>
    <t>21. ZJMK</t>
  </si>
  <si>
    <t>Realizace akce "Řícmanice - vodovod, doplnění"  na základě žádosti evidované pod sp. zn. S-JMK 8032/2019/OŽP-Bri</t>
  </si>
  <si>
    <t>Vodovody a kanalizace Bílovicko</t>
  </si>
  <si>
    <t>70835004</t>
  </si>
  <si>
    <t>Rozhledna Súsedská</t>
  </si>
  <si>
    <t>Skalka</t>
  </si>
  <si>
    <t>Svazek obcí mikroregionu Podchřibí</t>
  </si>
  <si>
    <t>70953121</t>
  </si>
  <si>
    <t>30.11.2021</t>
  </si>
  <si>
    <t>31.10.2021</t>
  </si>
  <si>
    <t>Podpora provozu CSS Větrník v době udržitelnosti</t>
  </si>
  <si>
    <t>Svazek obcí Větrník</t>
  </si>
  <si>
    <t>70926727</t>
  </si>
  <si>
    <t>3639</t>
  </si>
  <si>
    <t>Janáček Brno 2020</t>
  </si>
  <si>
    <t>Jihomoravský kraj fandí vědě 2020</t>
  </si>
  <si>
    <t>Rekonstrukce budovy správce a oranžérie Habrovany - II. etapa - ORANŽÉRIE</t>
  </si>
  <si>
    <t>Obec Habrovany</t>
  </si>
  <si>
    <t xml:space="preserve">Rekonstrukce domu v ulici Slavkovská č. p. 33 za účelem vybudování sociálního bydlení </t>
  </si>
  <si>
    <t xml:space="preserve">Svahová nestabilita Přítluky – zpracování projektové dokumentace monitoringu </t>
  </si>
  <si>
    <t>Přítluky</t>
  </si>
  <si>
    <t>obec Přítluky</t>
  </si>
  <si>
    <t xml:space="preserve">Chytrá udržitelná čtvrť Židlochovice - Líchy </t>
  </si>
  <si>
    <t xml:space="preserve">Rekonstrukce rybníka Na Návsi </t>
  </si>
  <si>
    <t>Stavební úpravy budovy ZŠ Vedrovice</t>
  </si>
  <si>
    <t xml:space="preserve">Vohančice-Protierozní opatření v trati Haltýře a Skalka </t>
  </si>
  <si>
    <t>Dovybavení zimního stadionu v Břeclavi</t>
  </si>
  <si>
    <t xml:space="preserve">Výstavba lávky pro pěší přes řeku Libochůvku řkm. 0,057 v obci Dolní Loučky </t>
  </si>
  <si>
    <t xml:space="preserve">Rekonstrukce víceúčelové budovy v Brumovicích </t>
  </si>
  <si>
    <t>Brumovice</t>
  </si>
  <si>
    <t>obec Brumovice</t>
  </si>
  <si>
    <t>00042188</t>
  </si>
  <si>
    <t xml:space="preserve">Rekonstrukce multifunkčního areálu </t>
  </si>
  <si>
    <t xml:space="preserve">II/413 Rybníky, průtah </t>
  </si>
  <si>
    <t>Popice, ulice Sklepní, dobudování IS - doprovodná infrastruktura a obnova vozovky</t>
  </si>
  <si>
    <t>Pořízení přívěsného vozíku na vybavení OOB</t>
  </si>
  <si>
    <t>Chvalovice</t>
  </si>
  <si>
    <t>obec Chvalovice</t>
  </si>
  <si>
    <t>00600407</t>
  </si>
  <si>
    <t>Rekonstrukce požárního vozu TATRA 148 CAS 32</t>
  </si>
  <si>
    <t>město Tišnov</t>
  </si>
  <si>
    <t>Rekonstrukce požární zbrojnice Pozořice</t>
  </si>
  <si>
    <t>Rekonstrukce požárního cisternového vozidla TATRA 148 CAS 32</t>
  </si>
  <si>
    <t>Pořízení rychlého zásahového automobilu pro JSDH Brno-Soběšice</t>
  </si>
  <si>
    <t>Pořízení cisternové automobilové stříkačky pro JSDH Lovčice</t>
  </si>
  <si>
    <t xml:space="preserve">REVOLUTION TRAIN TOUR 2020 Velké Opatovice </t>
  </si>
  <si>
    <t>Opatovice</t>
  </si>
  <si>
    <t>Pořízení nového dopravního automobilu pro JSDH Milotice</t>
  </si>
  <si>
    <t>Pořízení nového dopravního automobilu pro JSDH Hevlín</t>
  </si>
  <si>
    <t>obec Hevlín</t>
  </si>
  <si>
    <t>00292761</t>
  </si>
  <si>
    <t>Pořízení nového dopravního automobilu pro JSDH Vlkoš</t>
  </si>
  <si>
    <t>Pořízení nového dopravního automobilu pro JSDH Křtiny</t>
  </si>
  <si>
    <t>Pořízení nového dopravního automobilu pro JSDH Šaratice</t>
  </si>
  <si>
    <t>obec Šaratice</t>
  </si>
  <si>
    <t>00292346</t>
  </si>
  <si>
    <t>Pořízení nového dopravního automobilu pro JSDH Čučice</t>
  </si>
  <si>
    <t>Pořízení nového dopravního automobilu pro JSDH Křepice</t>
  </si>
  <si>
    <t>Pořízení nového dopravního automobilu pro JSDH Citonice</t>
  </si>
  <si>
    <t>Citonice</t>
  </si>
  <si>
    <t>obec Citonice</t>
  </si>
  <si>
    <t>00292591</t>
  </si>
  <si>
    <t>Rekonstrukce a rehabilitace zámku Hrušovany nad Jevišovkou pomocí grantu z EHP a Norských fondů</t>
  </si>
  <si>
    <t>Obnova kříže na náměstí Vítězství, město Bučovice</t>
  </si>
  <si>
    <t>Projektová dokumentace na akci: Rekonstrukce věže zámku Miroslav</t>
  </si>
  <si>
    <r>
      <rPr>
        <sz val="10"/>
        <color rgb="FF000000"/>
        <rFont val="Calibri"/>
        <family val="2"/>
        <charset val="238"/>
      </rPr>
      <t>„</t>
    </r>
    <r>
      <rPr>
        <sz val="10"/>
        <rFont val="Arial"/>
        <family val="2"/>
        <charset val="238"/>
      </rPr>
      <t>Zámek Břeclav - Archeologický průzkum</t>
    </r>
    <r>
      <rPr>
        <sz val="10"/>
        <color rgb="FF000000"/>
        <rFont val="Calibri"/>
        <family val="2"/>
        <charset val="238"/>
      </rPr>
      <t>“</t>
    </r>
  </si>
  <si>
    <t>Restaurování křížů v Jevišovicích</t>
  </si>
  <si>
    <t>Restaurátorské práce na pomníku padlým vojákům ve druhé světové válce v Branišovicích</t>
  </si>
  <si>
    <t>Radějov - oprava památek</t>
  </si>
  <si>
    <t>Rekonstrukce a stabilizace Pomníku obětem 1. a 2. světové války z Babic nad Svitavou</t>
  </si>
  <si>
    <t>Oprava centrálního kříže na hřbitově</t>
  </si>
  <si>
    <t>Obec Morkůvky</t>
  </si>
  <si>
    <t>Oprava obecní kapličky</t>
  </si>
  <si>
    <t>Obec Světlá</t>
  </si>
  <si>
    <t>Obnova památek místního významu</t>
  </si>
  <si>
    <t>Rekonstrukce kříže ve Vápenkách</t>
  </si>
  <si>
    <t>Obec Nová Lhota</t>
  </si>
  <si>
    <r>
      <t>Podpora rozvoje v oblasti kultury a památkové péče v roce 2020</t>
    </r>
    <r>
      <rPr>
        <sz val="10"/>
        <rFont val="Calibri"/>
        <family val="2"/>
        <charset val="238"/>
      </rPr>
      <t>;</t>
    </r>
    <r>
      <rPr>
        <sz val="10"/>
        <rFont val="Arial"/>
        <family val="2"/>
        <charset val="238"/>
      </rPr>
      <t xml:space="preserve"> Restaurování sochy sv. Jana Nepomuckého</t>
    </r>
  </si>
  <si>
    <t>Vojkovice</t>
  </si>
  <si>
    <t>Obec Vojkovice</t>
  </si>
  <si>
    <t>00488381</t>
  </si>
  <si>
    <r>
      <t>Obnova kulturního dědictví obce Šebetov</t>
    </r>
    <r>
      <rPr>
        <sz val="10"/>
        <rFont val="Calibri"/>
        <family val="2"/>
        <charset val="238"/>
      </rPr>
      <t>;</t>
    </r>
    <r>
      <rPr>
        <sz val="10"/>
        <rFont val="Arial"/>
        <family val="2"/>
        <charset val="238"/>
      </rPr>
      <t xml:space="preserve"> Restaurování sochy sv. Jana Nepomuckého v Šebetově - IV. etapa</t>
    </r>
  </si>
  <si>
    <t>Obec Šebetov</t>
  </si>
  <si>
    <t>Financování zimní údržby místní komunikace spojující Šerkovice a místní část Lomnice - Řepku</t>
  </si>
  <si>
    <t>Obec Šerkovice</t>
  </si>
  <si>
    <t xml:space="preserve">Dofinancování výstavby mimoúrovňového křížení s nadřazenou infrastrukturou "Nevojice, přechod komunikace I/50 - podchod" </t>
  </si>
  <si>
    <t xml:space="preserve"> 31. ZJMK</t>
  </si>
  <si>
    <t xml:space="preserve">Krytý bazén Znojmo - Louka </t>
  </si>
  <si>
    <t>město Znojmo</t>
  </si>
  <si>
    <t>Projektová dokumentace „Projektová dokumentace na výstavbu kanalizace v obci Hlubočany“ na základě žádosti evidované pod sp. zn. S-JMK 93948/2020 OŽP-Leg</t>
  </si>
  <si>
    <t>Obec Hlubočany</t>
  </si>
  <si>
    <t>Projektová dokumentace „2. zpracování projektové dokumentace na akci „Projektová dokumentace – ČOV a splašková kanalizace Pouzdřany včetně souvisejících inženýrských činností ve fázi DSP“ na základě žádosti evidované pod sp. zn. S-JMK 75969/2020 OŽP-Leg</t>
  </si>
  <si>
    <t>Pouzdřany</t>
  </si>
  <si>
    <t>Obec Pouzdřany</t>
  </si>
  <si>
    <t>00283533</t>
  </si>
  <si>
    <t>Projektová dokumentace „Odkanalizování obce Nikolčice, zpracování dokumentace pro územní rozhodnutí (DUR)“ na základě žádosti evidované pod sp. zn. S-JMK 52753/2020 OŽP-Leg</t>
  </si>
  <si>
    <t>Projektová dokumentace „Podivice – ČOV a splašková kanalizace – DUR“ na základě žádosti evidované pod sp. zn. S-JMK 46921/2020 OŽP/Kap</t>
  </si>
  <si>
    <t>Obec Podivice</t>
  </si>
  <si>
    <t>Projektová dokumentace „Odkanalizování obce Dražůvky“ na základě žádosti evidované pod sp. zn. S-JMK 17169/2020 OŽP-Bri</t>
  </si>
  <si>
    <t>Realizace akce „Rozšíření ČOV Holubice“ na základě žádosti evidované pod sp. zn. S-JMK 40961/2020 OŽP/Kap</t>
  </si>
  <si>
    <t>Obec Holubice</t>
  </si>
  <si>
    <t>00542423</t>
  </si>
  <si>
    <t>Realizace akce „Intenzifikace ČOV Nemojany“ na základě žádosti evidované pod sp. zn. S-JMK 28252/2020 OŽP/Kap</t>
  </si>
  <si>
    <t>Nemojany</t>
  </si>
  <si>
    <t>Obec Nemojany</t>
  </si>
  <si>
    <t>00292125</t>
  </si>
  <si>
    <t>Realizace akce „Ostopovice - kanalizace ulice U Dráhy“ na základě žádosti evidované pod sp. zn. S-JMK 4824/2020/OŽP-Bri</t>
  </si>
  <si>
    <t>Ostopovice</t>
  </si>
  <si>
    <t>Obec Ostopovice</t>
  </si>
  <si>
    <t>00282294</t>
  </si>
  <si>
    <t>Realizace akce „Vodovod podél silnice I/43 Rozhraní, Stvolová“ na základě žádosti evidované pod sp. zn. S-JMK 94151/2020 OŽP-Leg</t>
  </si>
  <si>
    <t>Obec Stvolová</t>
  </si>
  <si>
    <t>Realizace akce „ÚV Miroslav - odstranění uranu a dusičnanů z pitné vody“ na základě žádosti evidované pod sp. zn. S-JMK 91168/2020 OŽP-Leg</t>
  </si>
  <si>
    <t>Realizace akce „Rašov - rozšíření vodovodního zdroje“ na základě žádosti evidované pod sp. zn. S-JMK 81345/2020 OŽP-Leg</t>
  </si>
  <si>
    <t>Obec Rašov</t>
  </si>
  <si>
    <t>Realizace akce „Lysice, napojení vrtu LY-1-19“ na základě žádosti evidované pod sp. zn. S-JMK 78283/2020 OŽP-Leg</t>
  </si>
  <si>
    <t>Městys Lysice</t>
  </si>
  <si>
    <t>Realizace akce „ROZSEČ nad KUNŠTÁTEM, Posílení zdrojů pitné vody“ na základě žádosti evidované pod sp. zn. S-JMK 76759/2020 OŽP-Leg</t>
  </si>
  <si>
    <t>Obec Rozseč nad Kunštátem</t>
  </si>
  <si>
    <t>Projektová dokumentace „Dostavba kanalizace a novostavba ČOV Uhřice“ na základě žádosti evidované pod sp. zn. S-JMK 55549/2019/OŽP-Bri</t>
  </si>
  <si>
    <t>Realizace akce „Odkanalizování návsi a intenzifikace ČOV v obci Zakřany“ na základě žádosti evidované pod sp. zn. S-JMK 58400/2020 OŽP-Leg</t>
  </si>
  <si>
    <t>Zakřany</t>
  </si>
  <si>
    <t>Obec Zakřany</t>
  </si>
  <si>
    <t>00282880</t>
  </si>
  <si>
    <t>Realizace akce „Otmarov – inženýrské sítě pro lokalitu RD - kanalizace“ na základě žádosti evidované pod sp. zn. S-JMK 163068/2019/OŽP-Bri</t>
  </si>
  <si>
    <t>Obec Otmarov</t>
  </si>
  <si>
    <t>Realizace akce „Velká Roudka - napojení na vodovod Velké Opatovice“ na základě žádosti evidované pod sp. zn. S-JMK 59166/2020 OŽP-Leg</t>
  </si>
  <si>
    <t>Realizace akce „Nový vodovodní řad – ulice k točně mimo kanalizační přípojku PV 14“ na základě žádosti evidované pod sp. zn. S-JMK 35642/2020 OŽP/Kap</t>
  </si>
  <si>
    <t>Realizace akce „Úpravna vody a krytého vodojemu v obci Újezd“ na základě žádosti evidované pod sp. zn. S-JMK 32594/2020 OŽP/Kap</t>
  </si>
  <si>
    <t>Realizace akce „Velká nad Veličkou, náměstí – rozšíření vodovodu“ na základě žádosti evidované pod sp. zn. S-JMK 24265/2020/OŽP-Bri</t>
  </si>
  <si>
    <t>Obec Velká nad Veličkou</t>
  </si>
  <si>
    <t>Realizace akce „Otmarov – inženýrské sítě pro lokalitu RD - vodovod“ na základě žádosti evidované pod sp. zn. S-JMK 163083/2019/OŽP-Bri</t>
  </si>
  <si>
    <t>Realizace akce „Městys Lysice – intenzifikace ČOV a doplnění kanalizace“ na základě žádosti evidované pod sp. zn. S-JMK 174599/2019/OŽP-Bri</t>
  </si>
  <si>
    <t>Realizace akce „Výstavba kanalizace a ČOV v obci Bořetice“ na základě žádosti evidované pod sp. zn. S-JMK 56033/2019/OŽP-Bri</t>
  </si>
  <si>
    <t>Obec Bořetice</t>
  </si>
  <si>
    <t>Realizace akce „Hvozdec – vybudování zdroje pitné vody“ na základě žádosti evidované pod sp. zn. S-JMK 142065/2019/OŽP-Bri</t>
  </si>
  <si>
    <t>Obec Hvozdec</t>
  </si>
  <si>
    <t>25. ZJMK</t>
  </si>
  <si>
    <t>Projektová dokumentace „Odkanalizování obce Želetice“ na základě žádosti evidované pod sp. zn. S-JMK 119186/2019/OŽP-Bri</t>
  </si>
  <si>
    <t>00285544</t>
  </si>
  <si>
    <t>Projektová dokumentace „Projektová dokumentace Horní Bojanovice – kanalizace a ČOV“ na základě žádosti evidované pod sp. zn. S-JMK 82321/2019/OŽP-Bri</t>
  </si>
  <si>
    <t>Obec Horní Bojanovice</t>
  </si>
  <si>
    <t>Projektová dokumentace „Projektová dokumentace – ČOV a splašková kanalizace Pouzdřany včetně souvisejících inženýrských činností ve fázi DÚR“ na základě žádosti evidované pod sp. zn. S-JMK 90685/2019/OŽP-Bri</t>
  </si>
  <si>
    <t>Projektová dokumentace „Projektová dokumentace Boleradice – kanalizace a ČOV“ na základě žádosti evidované pod sp. zn. S-JMK 79072/2019/OŽP-Bri</t>
  </si>
  <si>
    <t>Obec Boleradice</t>
  </si>
  <si>
    <t>00283011</t>
  </si>
  <si>
    <t>Realizace akce „Intenzifikace ČOV Malešovice“ na základě žádosti evidované pod sp. zn. S-JMK 129522/2019/OŽP-Bri</t>
  </si>
  <si>
    <t>Malešovice</t>
  </si>
  <si>
    <t>Obec Malešovice</t>
  </si>
  <si>
    <t>00488038</t>
  </si>
  <si>
    <t>Realizace akce „Zkapacitnění a modernizace ČOV Popovice“ na základě žádosti evidované pod sp. zn. S-JMK 76993/2019/OŽP-Bri</t>
  </si>
  <si>
    <t>Popovice</t>
  </si>
  <si>
    <t>Obec Popovice</t>
  </si>
  <si>
    <t>00488267</t>
  </si>
  <si>
    <t>Realizace akce „Rozšíření ČOV Perná“ na základě žádosti evidované pod sp. zn. S-JMK 104027/2019/OŽP-Bri</t>
  </si>
  <si>
    <t>Realizace akce „Přeložka a prodloužení vodovodního řadu – ulice Široká, Heršpice“ na základě žádosti evidované pod sp. zn. S-JMK 58973/2019/OŽP-Bri</t>
  </si>
  <si>
    <t>Obec Heršpice</t>
  </si>
  <si>
    <t>00542458</t>
  </si>
  <si>
    <t>24. ZJMK</t>
  </si>
  <si>
    <t>Realizace akce „Odkanalizování části obce Rostěnice-Zvonovice – Lokalita U Mlýna“ na základě žádosti evidované pod sp. zn. S-JMK 81911/2019/OŽP-Bri</t>
  </si>
  <si>
    <t>Obec Rostěnice - Zvonovice</t>
  </si>
  <si>
    <t>61729639</t>
  </si>
  <si>
    <t>Realizace akce „Obecní kanalizace a vodovod Šatov, prodloužení inženýrských sítí, SO 02 vodovod (2. část)“ na základě žádosti evidované pod sp. zn. S-JMK 54167/2019/OŽP-Bri</t>
  </si>
  <si>
    <t>Realizace akce „Litobratřice – kanalizace a ČOV“ na základě žádosti evidované pod sp. zn. S-JMK 40613/2019/OŽP-Bri</t>
  </si>
  <si>
    <t>Obec Litobratřice</t>
  </si>
  <si>
    <t>Dosadba stromů - park v Nádražní čtvrti</t>
  </si>
  <si>
    <t>Rybník Kubšice - obnova</t>
  </si>
  <si>
    <t>Zadržování vody v krajině</t>
  </si>
  <si>
    <t>Projektová dokumentace Rybník v Dědině, Višňové</t>
  </si>
  <si>
    <t>Zeleň v Branišovicích</t>
  </si>
  <si>
    <t>Doplňování nádrže Bajtlák v Rajhradicích vodou</t>
  </si>
  <si>
    <t>Terénní úpravy koryta potoku Pokran a obnova mělkých tůní na přilehlé pastvině</t>
  </si>
  <si>
    <t>PD - Vodní nádrž a mokřady Ochoz u Brna</t>
  </si>
  <si>
    <t>Vodní tůně Syslůvky, k.ú. Snovídky</t>
  </si>
  <si>
    <t>Projektová dokumentace na akci Oprava a odbahnění malé vodní nádrže na Habrůvce</t>
  </si>
  <si>
    <t>Obec Tučapy</t>
  </si>
  <si>
    <t>Revitalizace požární nádrže</t>
  </si>
  <si>
    <t>Zhoř</t>
  </si>
  <si>
    <t>Obec Zhoř</t>
  </si>
  <si>
    <t>00637777</t>
  </si>
  <si>
    <t>Rekonstrukce malé vodní nádrže</t>
  </si>
  <si>
    <t>Lhota u Olešnice</t>
  </si>
  <si>
    <t>Obec Lhota u Olešnice</t>
  </si>
  <si>
    <t>00636738</t>
  </si>
  <si>
    <t>Rekonstrukce nádrže - Pustiměř</t>
  </si>
  <si>
    <t>Obec Pustiměř</t>
  </si>
  <si>
    <t>00292231</t>
  </si>
  <si>
    <t>Rekonstrukce vodní nádrže k.ú. Nový Petřín</t>
  </si>
  <si>
    <t>Obec Starý Petřín</t>
  </si>
  <si>
    <t>PD - Revitalizace koupaliště Vedrovice</t>
  </si>
  <si>
    <t>REVITALIZACE ZAJEČÍHO POTOKA A REVITALIZACE LBC4-LABUTÍ JEZÍRKO</t>
  </si>
  <si>
    <t>Obec Zaječí</t>
  </si>
  <si>
    <t>Projektová dokumentace pro mokřadní biotop pod ČOV v k.ú. Přítluky</t>
  </si>
  <si>
    <t xml:space="preserve">Přítluky  </t>
  </si>
  <si>
    <t xml:space="preserve">Obec Přítluky  </t>
  </si>
  <si>
    <t>Větrolam ulice Moravská</t>
  </si>
  <si>
    <t>Malá vodní retenční nádrž v obci Hodonín</t>
  </si>
  <si>
    <t>Projektová dokumentace na realizaci krajinných opatření</t>
  </si>
  <si>
    <t>Obnova vodní plochy a revitalizace v údolní nivě, k.ú. Micmanice</t>
  </si>
  <si>
    <t>Obec Strachotice</t>
  </si>
  <si>
    <t>Hrušky-revitalizace rybníka</t>
  </si>
  <si>
    <t>Víceúčelové hřiště s umělým povrchem v obci Žádovice</t>
  </si>
  <si>
    <t>Žádovice</t>
  </si>
  <si>
    <t>obec Žádovice</t>
  </si>
  <si>
    <t>00285510</t>
  </si>
  <si>
    <t>Rekonstrukce sportoviště Kuželov</t>
  </si>
  <si>
    <t>Kuželov</t>
  </si>
  <si>
    <t>obec Kuželov</t>
  </si>
  <si>
    <t>00544701</t>
  </si>
  <si>
    <t>Austerlitz 2020 - vzpomínkové akce na bitvu u Slavkova a Austerlitz 2021 - vzpomínkové akce na bitvu u Slavkova</t>
  </si>
  <si>
    <t>Obec Tvarožná</t>
  </si>
  <si>
    <t>00282731</t>
  </si>
  <si>
    <t>Tenkrát ve Slavkově 1805</t>
  </si>
  <si>
    <t>Společenský dům Vítovice</t>
  </si>
  <si>
    <t xml:space="preserve">33. ZJMK </t>
  </si>
  <si>
    <t>Projekt "Nedej pokušení šanci"</t>
  </si>
  <si>
    <t>Rekonstrukce a nástavba objektu - Bratislavská 58, Brno</t>
  </si>
  <si>
    <t>Mobilní pečovatelská služba Charity Vyškov</t>
  </si>
  <si>
    <t>Zázemí pro klienty Odlehčovací služby</t>
  </si>
  <si>
    <t xml:space="preserve">Zabezpečení fungování sítě Family Pointů na území Jihomoravského kraje </t>
  </si>
  <si>
    <t xml:space="preserve">Realizace projektové dokumentace farní zahrady </t>
  </si>
  <si>
    <t>Římskokatolická farnost Židlochovice</t>
  </si>
  <si>
    <t>Asanace kaple sv. Cyrila a Metoděje, Břeclav</t>
  </si>
  <si>
    <t>65804058</t>
  </si>
  <si>
    <t>"Vzdělávací, charitativní a duchovní centrum s kaplí Panny Marie Bolestné v Nesvačilce"</t>
  </si>
  <si>
    <t>Římskokatolická farnost Moutnice</t>
  </si>
  <si>
    <t>67027687</t>
  </si>
  <si>
    <t>Celková obnova kostela sv. Michaela v Dolních Věstonicích - průzkumové práce</t>
  </si>
  <si>
    <t>Římskokatolická farnost Dolní Věstonice</t>
  </si>
  <si>
    <t>66598842</t>
  </si>
  <si>
    <t>Studie obnovy vybraných ploch zeleně areálu kláštera Porta coeli v Předklášteří</t>
  </si>
  <si>
    <t>Kostel sv. Filipa a Jakuba v Královopolských Vážanech - oprava stropu; Kostel sv. Filipa a Jakuba, Oprava stropu kostela - 2. etapa</t>
  </si>
  <si>
    <t>Rousínov, Královopolské Vážany</t>
  </si>
  <si>
    <t>Římskokatolická farnost Královopolské Vážany</t>
  </si>
  <si>
    <t>61729876</t>
  </si>
  <si>
    <t>Oprava střechy kostela sv. Jana Křtitele v Rakvicích; Oprava střechy kostela sv. Jana Křtitele v Rakvicích - II. etapa</t>
  </si>
  <si>
    <t xml:space="preserve">Rekonstrukce střechy Domova OLGA </t>
  </si>
  <si>
    <t xml:space="preserve">Hnutí humanitární pomoci  </t>
  </si>
  <si>
    <t>Rekonstrukce DPC</t>
  </si>
  <si>
    <t>159. RJMK</t>
  </si>
  <si>
    <t xml:space="preserve">Jistota v nejistotě aneb ztráty beze ztrát </t>
  </si>
  <si>
    <t xml:space="preserve">ESPEDIENTE, z.s.  </t>
  </si>
  <si>
    <t xml:space="preserve">Spolu vlastní cestou </t>
  </si>
  <si>
    <t xml:space="preserve">Skleněnka, z.s.  </t>
  </si>
  <si>
    <t>152. RJMK</t>
  </si>
  <si>
    <t>Mezinárodní mistrovství ČR v tenisu na vozíku – POJIŠŤOVNA VZP BRNO Cup 2020 a KURDĚJOV Open 2020</t>
  </si>
  <si>
    <t xml:space="preserve">	Český tenisový svaz vozíčkářů, z.s.</t>
  </si>
  <si>
    <t>63831180</t>
  </si>
  <si>
    <t>Diagnóza demence - predikce systémových opatření</t>
  </si>
  <si>
    <t xml:space="preserve">INSTITUT SOCIÁLNĚ ZDRAVOTNÍCH STRATEGIÍ z.s.  </t>
  </si>
  <si>
    <t xml:space="preserve">Zajištění podpory programu KLAS v JMK 2020/21 </t>
  </si>
  <si>
    <t xml:space="preserve">Spokojený senior - KLAS z.s.  </t>
  </si>
  <si>
    <t>Adaptace selského stavení na komunitní centrum</t>
  </si>
  <si>
    <t xml:space="preserve">Muzeum vinařství a venkova, o.s.  </t>
  </si>
  <si>
    <t xml:space="preserve">Brno Open 2021 - mezinárodní taneční soutěž </t>
  </si>
  <si>
    <t xml:space="preserve">DSP KOMETA BRNO, z.s. </t>
  </si>
  <si>
    <t>26552485</t>
  </si>
  <si>
    <t xml:space="preserve">CZECH NATURE PHOTO Brno 2020 </t>
  </si>
  <si>
    <t xml:space="preserve">PRESS PHOTO z.s. </t>
  </si>
  <si>
    <t>08127905</t>
  </si>
  <si>
    <t>Česko - slovenská Miss Roma 2020</t>
  </si>
  <si>
    <t xml:space="preserve">ROMIA CZ, z. s.  </t>
  </si>
  <si>
    <t>05721474</t>
  </si>
  <si>
    <t xml:space="preserve">Dítě a zvíře </t>
  </si>
  <si>
    <t xml:space="preserve">Help4Life, z.s.  </t>
  </si>
  <si>
    <t>06227732</t>
  </si>
  <si>
    <t>Podpora Sjezdu SH ČMS ČR</t>
  </si>
  <si>
    <t xml:space="preserve">SH ČMS - Krajské sdružení hasičů Jihomoravského kraje  </t>
  </si>
  <si>
    <t>71178830</t>
  </si>
  <si>
    <t>VINO EURO 2021 - Fotbalové ME vinařů</t>
  </si>
  <si>
    <t xml:space="preserve">FC VINAŘI ČESKÉ REPUBLIKY, z. s.  </t>
  </si>
  <si>
    <t>06364853</t>
  </si>
  <si>
    <t>162. RJMK</t>
  </si>
  <si>
    <t>Věra Lejsková vzpomíná</t>
  </si>
  <si>
    <t xml:space="preserve">Klub moravských skladatelů, z. s. </t>
  </si>
  <si>
    <t>62160885</t>
  </si>
  <si>
    <t xml:space="preserve">Podpora studentů a žáků v oblasti přírodovědných a humanitních oborů </t>
  </si>
  <si>
    <t xml:space="preserve">Spolek pro povznesení kultury a vzdělanosti  </t>
  </si>
  <si>
    <t>04988302</t>
  </si>
  <si>
    <t>Aktivity podporující nadání soutěžících SOČ 2020</t>
  </si>
  <si>
    <t xml:space="preserve">Sdružení na podporu talentované mládeže České republiky, z.s. </t>
  </si>
  <si>
    <t xml:space="preserve">Rekonstrukce střechy zahrádkářské klubovny </t>
  </si>
  <si>
    <t xml:space="preserve">Základní organizace Českého zahrádkářského svazu Moravské Bránice  </t>
  </si>
  <si>
    <t>Zahrádková osada Nad splavem Břeclav, rozšíření rozvodu NN elektrické energie</t>
  </si>
  <si>
    <t>Základní organizace Českého zahrádkářského svazu Nad splavem, Břeclav</t>
  </si>
  <si>
    <t xml:space="preserve">Školení, semináře, soutěž "Sommelier Moravy" 8. ročník školení, seminářů, soutěž sommelierů Junior (do 21 let) a kategorie Profesionál </t>
  </si>
  <si>
    <t xml:space="preserve">Asociace sommelierů ČR z. s.  </t>
  </si>
  <si>
    <t>150. RJMK</t>
  </si>
  <si>
    <t>Stromy a keře kořeny života</t>
  </si>
  <si>
    <t xml:space="preserve">Územní sdružení Českého zahrádkářského svazu Břeclav  </t>
  </si>
  <si>
    <t>00433772</t>
  </si>
  <si>
    <t xml:space="preserve">Klubovna Mysliveckého sdružení Hvězdlice, z.s. </t>
  </si>
  <si>
    <t xml:space="preserve">Myslivecké sdružení Hvězdlice, z.s.  </t>
  </si>
  <si>
    <t>70808406</t>
  </si>
  <si>
    <t xml:space="preserve">Úprava prostor pro stolní tenis - III. etapa </t>
  </si>
  <si>
    <t xml:space="preserve">Tělovýchovná jednota Letonice, z.s.  </t>
  </si>
  <si>
    <t>42660521</t>
  </si>
  <si>
    <t xml:space="preserve">Centrum pasivního domu, z.s.  </t>
  </si>
  <si>
    <t>26995140</t>
  </si>
  <si>
    <t>Výstavba úzkorozchodné vozovny a rozšíření areálu muzea I. etapa</t>
  </si>
  <si>
    <t xml:space="preserve">Muzeum průmyslových železnic  </t>
  </si>
  <si>
    <t>49458485</t>
  </si>
  <si>
    <t>Podpora účasti basketbalistek KP Brno v mezinárodním EuroCupu 2020</t>
  </si>
  <si>
    <t xml:space="preserve">Sportovní oddíl Basketbal SK Královo Pole, z.s. </t>
  </si>
  <si>
    <t xml:space="preserve">Rozvoj dětského a mládežnického florbalu na jižní Moravě </t>
  </si>
  <si>
    <t xml:space="preserve">Tělocvičná jednota Sokol Břeclav  </t>
  </si>
  <si>
    <t>5222  6322</t>
  </si>
  <si>
    <t>Skautský dům ve Vyškově</t>
  </si>
  <si>
    <t>Junák - český skaut, středisko Vyškov, z.s.</t>
  </si>
  <si>
    <t>Vyrovnávací platba za plnění závazku veřejné služby - zajištění přípravy a realizace konání mistrovství světa silničních motocyklů Grand Prix ČR na Masarykově okruhu v Brně v roce 2020</t>
  </si>
  <si>
    <t>Spolek pro GP ČR Brno</t>
  </si>
  <si>
    <t>04500750</t>
  </si>
  <si>
    <t>151. RJMK</t>
  </si>
  <si>
    <t>Koncert k 70. výročí založení souboru Javorník Brno; Koncert k 70. výročí založení souboru Javorník Brno</t>
  </si>
  <si>
    <t>Dechovka pod Pálavou; Dechovka pod Pálavou</t>
  </si>
  <si>
    <t>Dechová hudba Palavanka</t>
  </si>
  <si>
    <t>Řecká sobota 2020; Řecká sobota 2020 - 10. ročník</t>
  </si>
  <si>
    <t>"Hrad bez výhrad, z.s."</t>
  </si>
  <si>
    <t>Bacha na Mozarta! 2020</t>
  </si>
  <si>
    <t>První pomoc pro žáky základních škol v JMK</t>
  </si>
  <si>
    <t>Modernizace stávajících prostor haly SK TART Moravská Slavia Brno - přístavba a rekonstrukce</t>
  </si>
  <si>
    <t xml:space="preserve">SK TART MORAVSKÁ SLAVIA BRNO, z.s.  </t>
  </si>
  <si>
    <t>Rekonstrukce městského stadionu Hustopeče</t>
  </si>
  <si>
    <t xml:space="preserve">TJ Agrotec Hustopeče z.s.  </t>
  </si>
  <si>
    <t>Stavební úpravy a přístavba objektu "Šatny" Hodonín - Rybáře</t>
  </si>
  <si>
    <t xml:space="preserve">Tělocvičná jednota Sokol Hodonín </t>
  </si>
  <si>
    <t>Podpora pravidelné sportovní činnosti vrcholového družstva basketbalistek KP Brno v sezoně 2020 a reprezentace JMK</t>
  </si>
  <si>
    <t>Podpora futsalového týmu ASM -2.liga Východ</t>
  </si>
  <si>
    <t>ASM Porta Dolní Loučky z.s.</t>
  </si>
  <si>
    <t>07726899</t>
  </si>
  <si>
    <t>Podpora florbalového oddílu TJ Znojmo v 1.lize florbalu</t>
  </si>
  <si>
    <t>Finanční podpora volejbalového klubu TJ Sokol Bučovice</t>
  </si>
  <si>
    <t>Nohejbal Modřice</t>
  </si>
  <si>
    <t>Městský nohejbalový klub Modřice, z.s.</t>
  </si>
  <si>
    <t>04253906</t>
  </si>
  <si>
    <t>Zajištění SMFBL v SUPERLIZE malého fotbalu</t>
  </si>
  <si>
    <t>Zajištění chodu a činnosti ženského ledního hokeje</t>
  </si>
  <si>
    <t>HC Lvi Břeclav z.s.</t>
  </si>
  <si>
    <t>Činnost univerzitního hokejového klubu VUT Cavaliers Brno při účasti v Univerzitní lize ledního hokeje v sezoně 2020/2021</t>
  </si>
  <si>
    <t>Podpora činnosti vrcholového sportu Házená Legata Hustopeče z.s. v JmK 2020</t>
  </si>
  <si>
    <t>Účast v 1. Varta lize futsalu</t>
  </si>
  <si>
    <t>Žabinští Vlci Brno, z.s.</t>
  </si>
  <si>
    <t>Extraligové ženy Bulldogs Brno</t>
  </si>
  <si>
    <t>Bulldogs Brno</t>
  </si>
  <si>
    <t>18164293</t>
  </si>
  <si>
    <t>Podpora vrcholových týmů vzpěračů a zápasníků</t>
  </si>
  <si>
    <t>Podpora vrcholového kolektivního sportu v Jihomoravském kraji v roce 2020</t>
  </si>
  <si>
    <t>Volejbalová extraliga žen</t>
  </si>
  <si>
    <t>Podpora plaveckého týmu (1. liga MČR družstev) a vodního póla (1. liga)</t>
  </si>
  <si>
    <t>Podpora zabezpečení činnosti Sportovního klubu stolního tenisu SKST Hodonín v Extralize družstev žen ČR</t>
  </si>
  <si>
    <t>TT Moravský Krumlov, stolní tenis</t>
  </si>
  <si>
    <t>TT Moravský Krumlov, z.s.</t>
  </si>
  <si>
    <t>08312681</t>
  </si>
  <si>
    <t>ÚČAST DRUŽSTVA LOCOS BŘECLAV V SOFTBALLOVÉ EXTRALIZE MUŽŮ</t>
  </si>
  <si>
    <t>Oddíl softballu TJ Lokomotiva Břeclav, pobočný spolek</t>
  </si>
  <si>
    <t>06804462</t>
  </si>
  <si>
    <t>Podpora činnosti ragbyového klubu RCDB v období 2020-21</t>
  </si>
  <si>
    <t>Rugby club Vyškov JMK 2020</t>
  </si>
  <si>
    <t>Podpora extraligového týmu JUDO SKKP Brno, z.s.</t>
  </si>
  <si>
    <t>SKKP Handball Brno - Podpora vrcholového kolektivního sportu v JM v roce 2020</t>
  </si>
  <si>
    <t>SKKP Handball Brno, z.s.</t>
  </si>
  <si>
    <t>04898842</t>
  </si>
  <si>
    <t>Působení HK Hodonín v Interlize házenkářek 2020/21</t>
  </si>
  <si>
    <t>Zajištění pravidelné sportovní činnosti spolku a účast týmu žen v 1. lize ženského fotbalu řízeného FAČR</t>
  </si>
  <si>
    <t>LOKOMOTIVA BRNO HORNÍ HERŠPICE z.s.</t>
  </si>
  <si>
    <t>Podpora vrcholového kolektivního sportu oddílu volejbalu, florbalu a gymnastiky tělocvičné jednoty Sokola Brno I</t>
  </si>
  <si>
    <t>Extraliga Olympia Blansko 2020</t>
  </si>
  <si>
    <t>JKULK</t>
  </si>
  <si>
    <t>Vysokoškolský sportovní klub Technika Brno, baseball-softbal p.s.</t>
  </si>
  <si>
    <t>03265170</t>
  </si>
  <si>
    <t>Hroši Brno - Extraliga baseball</t>
  </si>
  <si>
    <t>26641721</t>
  </si>
  <si>
    <t>Činnost extraligového badmintonového týmu BADMINTON FSpS MU, z.s. v sezóně 2020-2021</t>
  </si>
  <si>
    <t>Účast družstva AK Olymp Brno v atletické extralize žen 2021</t>
  </si>
  <si>
    <t>Ukrajinsko-český a česko-ukrajinský
matematický slovník</t>
  </si>
  <si>
    <t xml:space="preserve">Program podpory nadaných studentů v JMK v období školního/akademického roku 2020/2021 </t>
  </si>
  <si>
    <t>Prosklený úl pro EVVO</t>
  </si>
  <si>
    <t>70882631</t>
  </si>
  <si>
    <t>Soutěž Stavba Jihomoravského kraje 2020</t>
  </si>
  <si>
    <t>01541641</t>
  </si>
  <si>
    <t>org. zam.</t>
  </si>
  <si>
    <t>BRNO INDUSTRY 4.0 FUTURE</t>
  </si>
  <si>
    <t>INDUSTRY CLUSTER 4.0, z. s.</t>
  </si>
  <si>
    <t>04916581</t>
  </si>
  <si>
    <t>Vzpomínkové akce bitvy tří císařů - Francouzové v Křenovicích</t>
  </si>
  <si>
    <t>Skupina historického šermu Buhurt z.s.</t>
  </si>
  <si>
    <t>65841140</t>
  </si>
  <si>
    <t>BRNO A BITVA U SLAVKOVA</t>
  </si>
  <si>
    <t>SPOLEČNOST 1645 z.s.</t>
  </si>
  <si>
    <t>62158988</t>
  </si>
  <si>
    <t>Rozvoj činnosti destinačního managementu v TO Moravský kras a okolí v letech 2020 - 2021</t>
  </si>
  <si>
    <t>Podpora činnosti DMO Turistická asociace Slovácko 2020-2021</t>
  </si>
  <si>
    <t>Centrální propagace napoleonských akcí Slavkov 1805</t>
  </si>
  <si>
    <t>Rekonstrukce a přístavba sokolovny Tělocvičné jednoty Sokol Brno-Komín</t>
  </si>
  <si>
    <t>Celková obnova objektu sokolovny</t>
  </si>
  <si>
    <t>Centrum mezinárodního obchodu</t>
  </si>
  <si>
    <t>Regionální hospodářská komora Brno</t>
  </si>
  <si>
    <t>Krajská hospodářská komora jižní Moravy, Brno</t>
  </si>
  <si>
    <t>X</t>
  </si>
  <si>
    <t xml:space="preserve">Otevřený kulturní prostor - bezbariérové Divadlo Barka </t>
  </si>
  <si>
    <t xml:space="preserve">Liga vozíčkářů, z. ú.  </t>
  </si>
  <si>
    <t>Snížení zátěže sociálních služeb prostřednictvím prevence na školách: Proti agresi a násilí v dětství</t>
  </si>
  <si>
    <t xml:space="preserve">SPONDEA, z.ú.    </t>
  </si>
  <si>
    <t>Klíč k samostatnosti</t>
  </si>
  <si>
    <t>Dofinancování sociálního podniku po koronavirové pandemii</t>
  </si>
  <si>
    <t xml:space="preserve">Pilotní projekt "Dohledového a asistenčního senzoru" - pilotní fáze </t>
  </si>
  <si>
    <t xml:space="preserve">Nadační fond NEUROSMART  </t>
  </si>
  <si>
    <t>Realizace projektu Gerontologická a organizační supervize VI - odborná podpora pro klienty a pečující v zařízeních pro seniory a osoby se zdravotním postižením zřizovaných Jihomoravským krajem</t>
  </si>
  <si>
    <t>Česká alzheimerovská společnost o.p.s.</t>
  </si>
  <si>
    <t xml:space="preserve">Paměť národa Jihomoravský kraj 2020 </t>
  </si>
  <si>
    <t xml:space="preserve">POST BELLUM,  o.p.s.  </t>
  </si>
  <si>
    <t>Péče o pacienty na domácí umělé plicní ventilaci na území
Jihomoravského kraje v roce 2020</t>
  </si>
  <si>
    <t xml:space="preserve">DUPV - Dech života, z. ú.  </t>
  </si>
  <si>
    <t>22759344</t>
  </si>
  <si>
    <t>Sebezáchranka</t>
  </si>
  <si>
    <t>Nadační fond LA VIDA LOCA</t>
  </si>
  <si>
    <t>04655648</t>
  </si>
  <si>
    <t xml:space="preserve">Regionální fotbalová akademie Jihomoravského kraje </t>
  </si>
  <si>
    <t xml:space="preserve">Nadační fond regionální fotbalové Akademie Jihomoravského kraje  </t>
  </si>
  <si>
    <t>05119081</t>
  </si>
  <si>
    <t>Mohyla míru - Austerlitz o.p.s. - Vzpomínkové akce 2021</t>
  </si>
  <si>
    <t>Mohyla míru - Austerlitz o.p.s.</t>
  </si>
  <si>
    <t>25561472</t>
  </si>
  <si>
    <t>Dotace obecně prospěšným společnostem</t>
  </si>
  <si>
    <t xml:space="preserve">DanceSport Pro, s.r.o.  </t>
  </si>
  <si>
    <t xml:space="preserve">Vybudování sektoru disk/kladivo </t>
  </si>
  <si>
    <t xml:space="preserve">Služby Blansko, s.r.o.  </t>
  </si>
  <si>
    <t>65277333</t>
  </si>
  <si>
    <t xml:space="preserve">4. ročník projektu Poznej kulturu zemí Visegradské čtyřky </t>
  </si>
  <si>
    <t>SONO Records, s.r.o.</t>
  </si>
  <si>
    <t>25588435</t>
  </si>
  <si>
    <t>Setkání u kulatého stolu</t>
  </si>
  <si>
    <t xml:space="preserve">Magnus Regio s.r.o.  </t>
  </si>
  <si>
    <t>161. RJMK</t>
  </si>
  <si>
    <t>Mobilní saunovací zařízení</t>
  </si>
  <si>
    <t xml:space="preserve">Palaščák Michal </t>
  </si>
  <si>
    <t>64311261</t>
  </si>
  <si>
    <t>Úhrada provozních nákladů v kalendářním roce 2020</t>
  </si>
  <si>
    <t>Přes překážky ke hvězdám; Přes překážky ke hvězdám</t>
  </si>
  <si>
    <t>Uherské Hradiště</t>
  </si>
  <si>
    <t>J.D.Production, s.r.o.</t>
  </si>
  <si>
    <t>JAZZFESTBRNO 2020</t>
  </si>
  <si>
    <t>Obnova Podzámeckého panského dvora v Kunštátě; Oprava omítek konírny od vstupního portálu a výměna střešní krytiny nad objektem kanceláře</t>
  </si>
  <si>
    <t>LM - Železářství a hutní materiál s.r.o.</t>
  </si>
  <si>
    <t>04244729</t>
  </si>
  <si>
    <t>Podpora vrcholového kolektivního sportu v Jihomoravském kraji 2020 (Podpora vrcholového basketbalu družstva SA KOMFORT Brno 2020/2021)</t>
  </si>
  <si>
    <t>IMA GROUP s.r.o.</t>
  </si>
  <si>
    <t>07728620</t>
  </si>
  <si>
    <t>Volejbalová extraliga mužů</t>
  </si>
  <si>
    <t>Vrcholový sport FC ZBROJOVKA BRNO</t>
  </si>
  <si>
    <t>Celosezonní provoz Women basketbal Brno, s.r.o.</t>
  </si>
  <si>
    <t>Women basketbal Brno, s.r.o.</t>
  </si>
  <si>
    <t>Basket Brno, a.s. - Kooperativa NBL - nejvyšší česká basketbalová soutěž mužů</t>
  </si>
  <si>
    <t>Malá vodní nádrž - odtěžení sedimentů</t>
  </si>
  <si>
    <t>29230471</t>
  </si>
  <si>
    <t xml:space="preserve">Finanční vypořádání dotací, příspěvků a darů uhrazených z rozpočtu Jihomoravského kraje roku 2020 s možností čerpání v dalších letech (v Kč) </t>
  </si>
  <si>
    <t xml:space="preserve">Finanční vypořádání dotací, příspěvků a darů uhrazených z rozpočtu Jihomoravského kraje roku 2019 s možností čerpání v dalších letech (v Kč) </t>
  </si>
  <si>
    <t>Vypořádání do</t>
  </si>
  <si>
    <t>Concours Mondial de Bruxelles 2020 Brno</t>
  </si>
  <si>
    <t>Dům přírody Bílých Karpat</t>
  </si>
  <si>
    <t>05976529</t>
  </si>
  <si>
    <t xml:space="preserve">Sauna Třpyt, z.s.  </t>
  </si>
  <si>
    <t xml:space="preserve">Veřejný říční sauna klub Třpyt </t>
  </si>
  <si>
    <t>97. RJMK</t>
  </si>
  <si>
    <t>75095181</t>
  </si>
  <si>
    <t xml:space="preserve">Spolek CIRCULUS  </t>
  </si>
  <si>
    <t>Realizace nových projektů - II. a III. fáze</t>
  </si>
  <si>
    <t>65264703</t>
  </si>
  <si>
    <t xml:space="preserve">Oprava fasády kostela sv. Vavřince ve Vojkovicích </t>
  </si>
  <si>
    <t>Realizace akce "Kanalizace a ČOV Lesní Hluboké" na základě žádosti evidované pod sp. zn. S-JMK 148484/2017/OŽP-Sva</t>
  </si>
  <si>
    <t>13. ZJMK</t>
  </si>
  <si>
    <t>Tišnov - cyklostezka Ostrovec</t>
  </si>
  <si>
    <t>obec Tvarožná Lhota</t>
  </si>
  <si>
    <t xml:space="preserve">Tvarožná Lhota </t>
  </si>
  <si>
    <t>Cykloresort Strážnicko - I.etapa , část SO 01 Travičná</t>
  </si>
  <si>
    <t>00293598</t>
  </si>
  <si>
    <t>městys Štítary</t>
  </si>
  <si>
    <t>Štítary</t>
  </si>
  <si>
    <t>Bezpečný povrch lávky pro cyklisty přes Švýcarskou zátoku</t>
  </si>
  <si>
    <t>Stezky hráze - Stará Břeclav</t>
  </si>
  <si>
    <t>Obnova dřevěné kryté lávky v Prudké</t>
  </si>
  <si>
    <t>Obnova vodorovného dopravního značení cyklostezky tř. Bří Čapků v Hodoníně</t>
  </si>
  <si>
    <t>obec Šanov</t>
  </si>
  <si>
    <t>Oprava 1. části Muchovy cyklostezky</t>
  </si>
  <si>
    <t>Projektová dokumentace-Rekonstrukce malé vodní nádrže Dolina</t>
  </si>
  <si>
    <t>Projektová dokumentace na výstavbu rybníku Na Zumru Otnice</t>
  </si>
  <si>
    <t>obec Podomí</t>
  </si>
  <si>
    <t>Podomí</t>
  </si>
  <si>
    <t>Oprava Podomského rybníka, Podomí</t>
  </si>
  <si>
    <t>00291641</t>
  </si>
  <si>
    <t>obec Bohdalice-Pavlovice</t>
  </si>
  <si>
    <t>Bohdalice</t>
  </si>
  <si>
    <t>Realizace akce „Splašková kanalizace Bohdalice“ na základě žádosti evidované pod sp. zn. S-JMK 136665/2018/OŽP-Bri</t>
  </si>
  <si>
    <t>19. ZJMK</t>
  </si>
  <si>
    <t>75082128</t>
  </si>
  <si>
    <t>Realizace akce "Ladná - kanalizace a ČOV" na základě žádosti evidované pod sp. zn. S-JMK 11924/2019/OŽP-Bri</t>
  </si>
  <si>
    <t>00292419</t>
  </si>
  <si>
    <t>obec Velešovice</t>
  </si>
  <si>
    <t>Velešovice</t>
  </si>
  <si>
    <t>Realizace akce „Velešovice – rekonstrukce komunikace a kanalizace v ulici Za úřadem a Ke kulturnímu domu“ na základě žádosti evidované pod sp. zn. S-JMK 30487/2019/OŽP-Bri</t>
  </si>
  <si>
    <t>město Rájec-Jestřebí</t>
  </si>
  <si>
    <t>Realizace akce „Modernizace a intenzifikace ČOV Rájec-Jestřebí“ na základě žádosti evidované pod sp. zn. S-JMK 46188/2019/OŽP-Bri</t>
  </si>
  <si>
    <t>Realizace akce „Vrt a úpravna vody Hostěradice – odstranění uranu“ na základě žádosti evidované pod sp. zn. S-JMK 83213/2019/OŽP-Bri</t>
  </si>
  <si>
    <t>obec Blatnice pod Sv. Antonínkem</t>
  </si>
  <si>
    <t>Blatnice pod Sv. Antonínkem</t>
  </si>
  <si>
    <t>Realizace akce „Blatnice pod Sv. Antonínkem, Pod Floriánky, rekonstrukce a prodloužení kanalizace“ na základě žádosti evidované pod sp. zn. S-JMK 55520/2019/OŽP-Bri</t>
  </si>
  <si>
    <t>Realizace akce „Kanalizace splašková, kanalizace dešťová“ na základě žádosti evidované pod sp. zn. S-JMK 84012/2019/OŽP-Bri</t>
  </si>
  <si>
    <t>Projektová dokumentace „Splašková kanalizace DSO ČOV Syrovinka – Dokumentace pro územní rozhodnutí“ na základě žádosti evidované pod sp. zn. S-JMK 86921/2019/OŽP-Bri</t>
  </si>
  <si>
    <t>Projektová dokumentace „Splašková kanalizace DSO ČOV Syrovinka – Dokumentace pro územní rozhodnutí“ na základě žádosti evidované pod sp. zn. S-JMK 86922/2019/OŽP-Bri</t>
  </si>
  <si>
    <t>Projektová dokumentace „Splašková kanalizace DSO ČOV Syrovinka – Dokumentace pro územní rozhodnutí“ na základě žádosti evidované pod sp. zn. S-JMK 86919/2019/OŽP-Bri</t>
  </si>
  <si>
    <t>III/37937 Blansko, přemostění – zhotovitel projektu a inženýrská činnost, stupeň PDPS</t>
  </si>
  <si>
    <t xml:space="preserve">Výstava Slovanské epopeje na zámku v Moravském Krumlově </t>
  </si>
  <si>
    <t>Statutární město Brno, městská část Brno-Komín</t>
  </si>
  <si>
    <t xml:space="preserve">Zavedení služby Senior taxi v městské části Brno-Komín </t>
  </si>
  <si>
    <t>70419027</t>
  </si>
  <si>
    <t>Březí</t>
  </si>
  <si>
    <t>Oprava poškozeného asfaltového povrchu části cyklostezky Mikulov - Nový Přerov (EV9 v k.ú. Mikulov, Březí, Dobré Pole, Novosedly a Nový Přerov)</t>
  </si>
  <si>
    <t>Realizace akce „Malhostovice - posílení vodovodu, řady V1, V1-1, V2“ na základě žádosti evidované pod sp. zn. S-JMK 170429/2018/OŽP-Bri</t>
  </si>
  <si>
    <t>Realizace akce „Odkanalizování místní částí města Ivančice - Řeznovice a Hrubšice“ na základě žádosti evidované pod sp. zn. S-JMK 119968/2018/OŽP-Bri</t>
  </si>
  <si>
    <t>Realizace akce „Odkanalizování místní části města Ivančice - Budkovice“ na základě žádosti evidované pod sp. zn. S-JMK 119967/2018/OŽP-Bri</t>
  </si>
  <si>
    <t>Realizace akce "Rozšíření vodovodu, městys Štítary, řad V1", na základě žádosti evidované pod sp. zn. S-JMK 16607/2019/OŽP-Bri</t>
  </si>
  <si>
    <t>75833352</t>
  </si>
  <si>
    <t>Svazek obcí Kelčany, Milotice, Skoronice, Vacenovice, Vlkoš</t>
  </si>
  <si>
    <t>Realizace akce "Vlkoš - Díly u Skoronic, kanalizace" na základě žádosti evidované pod sp. zn. S-JMK 9958/2019/OŽP-Bri</t>
  </si>
  <si>
    <t>Realizace akce „Pitná voda Jedovnicko“ na základě žádosti evidované pod sp. zn. S-JMK 40603/2019/OŽP-Bri</t>
  </si>
  <si>
    <t>Realizace akce „Vranová – zásobení obce PV napojením na vodovod Jasinov z VDJ Zábludov“ na základě žádosti evidované pod sp. zn. S-JMK 40601/2019/OŽP-Bri</t>
  </si>
  <si>
    <t>Realizace akce „ÚV Loděnice – rekonstrukce“ na základě žádosti evidované pod sp. zn. S-JMK 63726//2019/OŽP-Bri</t>
  </si>
  <si>
    <t>Realizace akce „Vacenovice – ZTI v lokalitě pod kostelem - vodovod“ na základě žádosti evidované pod sp. zn. S-JMK 64041/2019/OŽP-Bri</t>
  </si>
  <si>
    <t>Realizace akce „Splašková kanalizace a ČOV Trnové pole“ na základě žádosti evidované pod sp. zn. S-JMK 63717/2019/OŽP-Bri</t>
  </si>
  <si>
    <t>Realizace akce „Vacenovice – ZTI v lokalitě pod kostelem - kanalizace“ na základě žádosti evidované pod sp. zn. S-JMK 64137/2019/OŽP-Bri</t>
  </si>
  <si>
    <t xml:space="preserve">Svazek vodovodů a kanalizací měst a obcí </t>
  </si>
  <si>
    <t>Realizace akce „Vodovod Skalice nad Svitavou – napojení na I. Březovský přivaděč“ na základě žádosti evidované pod sp. zn. S-JMK 128681/2019/OŽP-Bri</t>
  </si>
  <si>
    <t>75011476</t>
  </si>
  <si>
    <t>Dobrovolný svazek obcí Jaroslavice, Slup</t>
  </si>
  <si>
    <t>Realizace akce „Úpravna vody a rekonstrukce vodojemu“ na základě žádosti evidované pod sp. zn. S-JMK 124156/2019/OŽP-Bri</t>
  </si>
  <si>
    <t>Realizace akce „Rozšíření splaškové kanalizace Vranov nad Dyji, Havlíčkovo nábřeží“ na základě žádosti evidované pod sp. zn. S-JMK 90131/2019/OŽP-Bri</t>
  </si>
  <si>
    <t>Divadlo bez hranic</t>
  </si>
  <si>
    <t>18. ZJMK</t>
  </si>
  <si>
    <t>Rozšíření výzkumné sítě pro studium populačních intervencí v oblasti cévních mozkových příhod (CMP-NET)</t>
  </si>
  <si>
    <t>Výměna stávajících výplní okenních otvorů NKP vodní mlýn ve Slupi</t>
  </si>
  <si>
    <t xml:space="preserve">Finanční vypořádání dotací poskytnutých v roce 2018 z vlastních zdrojů Jihomoravského kraje s možností čerpání v dalších letech (v Kč) </t>
  </si>
  <si>
    <t xml:space="preserve">o. p. s. </t>
  </si>
  <si>
    <t>27017699</t>
  </si>
  <si>
    <t xml:space="preserve">Ruka pro život o. p. s. </t>
  </si>
  <si>
    <t>Projekt Domov pro osoby se zdravotním postižením</t>
  </si>
  <si>
    <t xml:space="preserve">Finanční vypořádání dotací poskytnutých v roce 2017 z vlastních zdrojů Jihomoravského kraje s možností čerpání v dalších letech (v Kč) </t>
  </si>
  <si>
    <t>Transfery obcím</t>
  </si>
  <si>
    <t xml:space="preserve">Bezpečnost v obci </t>
  </si>
  <si>
    <t>11. ZJMK</t>
  </si>
  <si>
    <t xml:space="preserve">Finanční vypořádání dotací, příspěvků a darů schválených z vlastních zdrojů Jihomoravského kraje uhrazených k 31.12.2021 (v Kč)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</si>
</sst>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d&quot;.&quot;m&quot;.&quot;yyyy"/>
    <numFmt numFmtId="165" formatCode="_-* #,##0.00\ _K_č_-;\-* #,##0.00\ _K_č_-;_-* &quot;-&quot;??\ _K_č_-;_-@_-"/>
    <numFmt numFmtId="166" formatCode="#,##0_ ;\-#,##0\ "/>
    <numFmt numFmtId="167" formatCode="00000000"/>
    <numFmt numFmtId="168" formatCode="#,##0.00_ ;\-#,##0.00\ "/>
    <numFmt numFmtId="169" formatCode="d/m/yy;@"/>
    <numFmt numFmtId="170" formatCode="[&lt;=9999999]###\ ##\ ##;##\ ##\ ##\ ##"/>
    <numFmt numFmtId="171" formatCode="d/m/yyyy;@"/>
    <numFmt numFmtId="172" formatCode="#,##0\ _K_č"/>
    <numFmt numFmtId="173" formatCode="_-* #,##0\ _K_č_-;\-* #,##0\ _K_č_-;_-* &quot;-&quot;\ _K_č_-;_-@_-"/>
    <numFmt numFmtId="174" formatCode="#,##0.00\ _K_č"/>
  </numFmts>
  <fonts count="34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u/>
      <sz val="14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u/>
      <sz val="10"/>
      <color indexed="12"/>
      <name val="Arial"/>
      <family val="2"/>
      <charset val="238"/>
    </font>
    <font>
      <sz val="8"/>
      <color indexed="8"/>
      <name val="Verdana"/>
      <family val="2"/>
      <charset val="238"/>
    </font>
    <font>
      <b/>
      <sz val="10"/>
      <color rgb="FFFF0000"/>
      <name val="Arial"/>
      <family val="2"/>
      <charset val="238"/>
    </font>
    <font>
      <sz val="11"/>
      <color indexed="9"/>
      <name val="Calibri"/>
      <family val="2"/>
      <charset val="238"/>
    </font>
    <font>
      <sz val="10"/>
      <name val="Calibri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rgb="FFFF0000"/>
      <name val="Arial"/>
      <family val="2"/>
      <charset val="238"/>
    </font>
    <font>
      <sz val="10"/>
      <color rgb="FF222222"/>
      <name val="Arial"/>
      <family val="2"/>
      <charset val="238"/>
    </font>
    <font>
      <sz val="8"/>
      <name val="Verdana"/>
      <family val="2"/>
      <charset val="238"/>
    </font>
    <font>
      <sz val="9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color rgb="FF000000"/>
      <name val="Calibri"/>
      <family val="2"/>
      <charset val="238"/>
    </font>
    <font>
      <b/>
      <u/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 CE"/>
      <family val="2"/>
      <charset val="238"/>
    </font>
    <font>
      <sz val="10"/>
      <color indexed="63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</patternFill>
    </fill>
    <fill>
      <patternFill patternType="solid">
        <fgColor theme="9" tint="0.59999389629810485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6" fillId="0" borderId="0" applyFill="0" applyProtection="0"/>
    <xf numFmtId="0" fontId="3" fillId="0" borderId="0"/>
    <xf numFmtId="0" fontId="3" fillId="0" borderId="0"/>
    <xf numFmtId="0" fontId="18" fillId="0" borderId="0" applyFill="0" applyProtection="0"/>
    <xf numFmtId="0" fontId="5" fillId="0" borderId="0"/>
    <xf numFmtId="9" fontId="5" fillId="0" borderId="0" applyFont="0" applyFill="0" applyBorder="0" applyAlignment="0" applyProtection="0"/>
    <xf numFmtId="0" fontId="1" fillId="0" borderId="0"/>
  </cellStyleXfs>
  <cellXfs count="1162">
    <xf numFmtId="0" fontId="0" fillId="0" borderId="0" xfId="0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4" fontId="5" fillId="0" borderId="0" xfId="0" applyNumberFormat="1" applyFont="1" applyAlignment="1">
      <alignment horizontal="center" vertical="top"/>
    </xf>
    <xf numFmtId="0" fontId="8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2" borderId="0" xfId="0" applyFont="1" applyFill="1"/>
    <xf numFmtId="0" fontId="8" fillId="0" borderId="0" xfId="0" applyFont="1"/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8" xfId="0" applyFont="1" applyBorder="1" applyAlignment="1">
      <alignment vertical="top"/>
    </xf>
    <xf numFmtId="14" fontId="5" fillId="0" borderId="9" xfId="0" applyNumberFormat="1" applyFont="1" applyBorder="1" applyAlignment="1">
      <alignment horizontal="center"/>
    </xf>
    <xf numFmtId="14" fontId="5" fillId="0" borderId="10" xfId="0" applyNumberFormat="1" applyFont="1" applyBorder="1" applyAlignment="1">
      <alignment horizontal="center"/>
    </xf>
    <xf numFmtId="14" fontId="8" fillId="0" borderId="0" xfId="0" applyNumberFormat="1" applyFont="1" applyAlignment="1">
      <alignment horizontal="center" vertical="top"/>
    </xf>
    <xf numFmtId="14" fontId="5" fillId="0" borderId="11" xfId="0" applyNumberFormat="1" applyFont="1" applyBorder="1" applyAlignment="1">
      <alignment horizontal="center"/>
    </xf>
    <xf numFmtId="14" fontId="5" fillId="0" borderId="12" xfId="0" applyNumberFormat="1" applyFont="1" applyBorder="1" applyAlignment="1">
      <alignment horizontal="center"/>
    </xf>
    <xf numFmtId="0" fontId="0" fillId="0" borderId="13" xfId="0" applyBorder="1"/>
    <xf numFmtId="0" fontId="8" fillId="0" borderId="14" xfId="0" applyFont="1" applyBorder="1" applyAlignment="1">
      <alignment horizontal="center" vertical="top"/>
    </xf>
    <xf numFmtId="0" fontId="10" fillId="0" borderId="0" xfId="0" applyFont="1" applyAlignment="1">
      <alignment vertical="top"/>
    </xf>
    <xf numFmtId="14" fontId="10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4" fontId="8" fillId="0" borderId="18" xfId="0" applyNumberFormat="1" applyFont="1" applyBorder="1" applyAlignment="1">
      <alignment horizontal="center" vertical="top" wrapText="1"/>
    </xf>
    <xf numFmtId="0" fontId="8" fillId="0" borderId="0" xfId="0" applyFont="1" applyAlignment="1">
      <alignment vertical="top"/>
    </xf>
    <xf numFmtId="0" fontId="8" fillId="0" borderId="0" xfId="2" applyFont="1" applyAlignment="1">
      <alignment vertical="top"/>
    </xf>
    <xf numFmtId="0" fontId="8" fillId="0" borderId="23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/>
    </xf>
    <xf numFmtId="49" fontId="5" fillId="0" borderId="15" xfId="0" applyNumberFormat="1" applyFont="1" applyBorder="1" applyAlignment="1">
      <alignment horizontal="center" vertical="top"/>
    </xf>
    <xf numFmtId="0" fontId="12" fillId="0" borderId="15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left" vertical="top" wrapText="1"/>
    </xf>
    <xf numFmtId="14" fontId="5" fillId="0" borderId="17" xfId="0" applyNumberFormat="1" applyFont="1" applyBorder="1" applyAlignment="1">
      <alignment horizontal="center" vertical="top"/>
    </xf>
    <xf numFmtId="14" fontId="5" fillId="0" borderId="15" xfId="0" applyNumberFormat="1" applyFont="1" applyBorder="1" applyAlignment="1">
      <alignment horizontal="center" vertical="top"/>
    </xf>
    <xf numFmtId="4" fontId="5" fillId="0" borderId="15" xfId="0" applyNumberFormat="1" applyFont="1" applyBorder="1" applyAlignment="1">
      <alignment horizontal="right" vertical="top" wrapText="1"/>
    </xf>
    <xf numFmtId="4" fontId="11" fillId="0" borderId="15" xfId="0" applyNumberFormat="1" applyFont="1" applyBorder="1" applyAlignment="1">
      <alignment horizontal="center" vertical="top"/>
    </xf>
    <xf numFmtId="4" fontId="8" fillId="0" borderId="15" xfId="0" applyNumberFormat="1" applyFont="1" applyBorder="1" applyAlignment="1">
      <alignment horizontal="center" vertical="top"/>
    </xf>
    <xf numFmtId="4" fontId="8" fillId="0" borderId="15" xfId="0" applyNumberFormat="1" applyFont="1" applyBorder="1"/>
    <xf numFmtId="4" fontId="8" fillId="0" borderId="24" xfId="0" applyNumberFormat="1" applyFont="1" applyBorder="1"/>
    <xf numFmtId="0" fontId="8" fillId="2" borderId="25" xfId="0" applyFont="1" applyFill="1" applyBorder="1" applyAlignment="1">
      <alignment vertical="top"/>
    </xf>
    <xf numFmtId="0" fontId="8" fillId="2" borderId="26" xfId="0" applyFont="1" applyFill="1" applyBorder="1" applyAlignment="1">
      <alignment vertical="top"/>
    </xf>
    <xf numFmtId="0" fontId="5" fillId="2" borderId="26" xfId="0" applyFont="1" applyFill="1" applyBorder="1" applyAlignment="1">
      <alignment horizontal="center" vertical="top"/>
    </xf>
    <xf numFmtId="49" fontId="5" fillId="2" borderId="26" xfId="0" applyNumberFormat="1" applyFont="1" applyFill="1" applyBorder="1" applyAlignment="1">
      <alignment horizontal="center" vertical="top"/>
    </xf>
    <xf numFmtId="0" fontId="5" fillId="2" borderId="26" xfId="0" applyFont="1" applyFill="1" applyBorder="1" applyAlignment="1">
      <alignment vertical="top" wrapText="1"/>
    </xf>
    <xf numFmtId="0" fontId="5" fillId="2" borderId="26" xfId="0" applyFont="1" applyFill="1" applyBorder="1" applyAlignment="1">
      <alignment horizontal="center" vertical="top" wrapText="1"/>
    </xf>
    <xf numFmtId="0" fontId="5" fillId="2" borderId="26" xfId="0" applyFont="1" applyFill="1" applyBorder="1" applyAlignment="1">
      <alignment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4" fontId="8" fillId="4" borderId="4" xfId="0" applyNumberFormat="1" applyFont="1" applyFill="1" applyBorder="1" applyAlignment="1">
      <alignment horizontal="right" vertical="top"/>
    </xf>
    <xf numFmtId="0" fontId="8" fillId="2" borderId="27" xfId="0" applyFont="1" applyFill="1" applyBorder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28" xfId="0" applyFont="1" applyBorder="1" applyAlignment="1">
      <alignment horizontal="center"/>
    </xf>
    <xf numFmtId="4" fontId="5" fillId="0" borderId="0" xfId="0" applyNumberFormat="1" applyFont="1"/>
    <xf numFmtId="0" fontId="5" fillId="0" borderId="8" xfId="0" applyFont="1" applyBorder="1" applyAlignment="1">
      <alignment horizontal="center"/>
    </xf>
    <xf numFmtId="4" fontId="8" fillId="0" borderId="19" xfId="2" applyNumberFormat="1" applyFont="1" applyBorder="1" applyAlignment="1">
      <alignment vertical="top"/>
    </xf>
    <xf numFmtId="0" fontId="0" fillId="0" borderId="0" xfId="0" applyAlignment="1">
      <alignment vertical="top"/>
    </xf>
    <xf numFmtId="4" fontId="5" fillId="0" borderId="10" xfId="0" applyNumberFormat="1" applyFont="1" applyBorder="1" applyAlignment="1">
      <alignment horizontal="center" vertical="top"/>
    </xf>
    <xf numFmtId="4" fontId="5" fillId="0" borderId="10" xfId="0" applyNumberFormat="1" applyFont="1" applyBorder="1"/>
    <xf numFmtId="4" fontId="0" fillId="0" borderId="30" xfId="0" applyNumberFormat="1" applyBorder="1"/>
    <xf numFmtId="4" fontId="5" fillId="0" borderId="18" xfId="0" applyNumberFormat="1" applyFont="1" applyBorder="1" applyAlignment="1">
      <alignment horizontal="center"/>
    </xf>
    <xf numFmtId="4" fontId="8" fillId="0" borderId="18" xfId="6" applyNumberFormat="1" applyFont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top" wrapText="1"/>
    </xf>
    <xf numFmtId="14" fontId="5" fillId="0" borderId="9" xfId="0" applyNumberFormat="1" applyFont="1" applyBorder="1" applyAlignment="1">
      <alignment horizontal="center" vertical="top"/>
    </xf>
    <xf numFmtId="14" fontId="5" fillId="0" borderId="18" xfId="0" applyNumberFormat="1" applyFont="1" applyBorder="1" applyAlignment="1">
      <alignment horizontal="center" vertical="top"/>
    </xf>
    <xf numFmtId="4" fontId="5" fillId="0" borderId="10" xfId="0" applyNumberFormat="1" applyFont="1" applyBorder="1" applyAlignment="1">
      <alignment horizontal="right" vertical="top"/>
    </xf>
    <xf numFmtId="0" fontId="5" fillId="0" borderId="36" xfId="0" applyFont="1" applyBorder="1" applyAlignment="1">
      <alignment horizontal="center" vertical="top" wrapText="1"/>
    </xf>
    <xf numFmtId="4" fontId="5" fillId="2" borderId="10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13" fillId="2" borderId="26" xfId="0" applyFont="1" applyFill="1" applyBorder="1" applyAlignment="1">
      <alignment vertical="top" wrapText="1"/>
    </xf>
    <xf numFmtId="0" fontId="13" fillId="2" borderId="26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5" fillId="0" borderId="37" xfId="0" applyFont="1" applyBorder="1" applyAlignment="1">
      <alignment horizontal="center" vertical="top"/>
    </xf>
    <xf numFmtId="49" fontId="8" fillId="2" borderId="8" xfId="0" applyNumberFormat="1" applyFont="1" applyFill="1" applyBorder="1" applyAlignment="1">
      <alignment horizontal="center"/>
    </xf>
    <xf numFmtId="1" fontId="5" fillId="2" borderId="8" xfId="0" applyNumberFormat="1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vertical="top" wrapText="1"/>
    </xf>
    <xf numFmtId="0" fontId="5" fillId="2" borderId="8" xfId="0" applyFont="1" applyFill="1" applyBorder="1" applyAlignment="1">
      <alignment vertical="top"/>
    </xf>
    <xf numFmtId="0" fontId="5" fillId="0" borderId="9" xfId="0" applyFont="1" applyBorder="1" applyAlignment="1">
      <alignment horizontal="center" vertical="top"/>
    </xf>
    <xf numFmtId="4" fontId="5" fillId="0" borderId="18" xfId="2" applyNumberFormat="1" applyBorder="1" applyAlignment="1">
      <alignment vertical="top"/>
    </xf>
    <xf numFmtId="4" fontId="5" fillId="0" borderId="19" xfId="2" applyNumberFormat="1" applyBorder="1" applyAlignment="1">
      <alignment vertical="top"/>
    </xf>
    <xf numFmtId="4" fontId="0" fillId="0" borderId="18" xfId="0" applyNumberFormat="1" applyBorder="1" applyAlignment="1">
      <alignment horizontal="right" vertical="top"/>
    </xf>
    <xf numFmtId="14" fontId="14" fillId="0" borderId="18" xfId="0" applyNumberFormat="1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18" xfId="0" applyBorder="1" applyAlignment="1">
      <alignment horizontal="center" vertical="top" wrapText="1"/>
    </xf>
    <xf numFmtId="0" fontId="5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vertical="top" wrapText="1"/>
    </xf>
    <xf numFmtId="49" fontId="5" fillId="0" borderId="18" xfId="0" applyNumberFormat="1" applyFont="1" applyBorder="1" applyAlignment="1">
      <alignment horizontal="center" vertical="top"/>
    </xf>
    <xf numFmtId="14" fontId="10" fillId="0" borderId="20" xfId="0" applyNumberFormat="1" applyFont="1" applyBorder="1" applyAlignment="1">
      <alignment horizontal="center" vertical="top"/>
    </xf>
    <xf numFmtId="14" fontId="0" fillId="0" borderId="18" xfId="0" applyNumberFormat="1" applyBorder="1" applyAlignment="1">
      <alignment horizontal="center" vertical="top" wrapText="1"/>
    </xf>
    <xf numFmtId="4" fontId="0" fillId="0" borderId="18" xfId="0" applyNumberFormat="1" applyBorder="1" applyAlignment="1">
      <alignment vertical="top" wrapText="1"/>
    </xf>
    <xf numFmtId="0" fontId="5" fillId="2" borderId="27" xfId="0" applyFont="1" applyFill="1" applyBorder="1" applyAlignment="1">
      <alignment horizontal="center" vertical="top"/>
    </xf>
    <xf numFmtId="14" fontId="5" fillId="0" borderId="37" xfId="0" applyNumberFormat="1" applyFont="1" applyBorder="1" applyAlignment="1">
      <alignment horizontal="center" vertical="center" wrapText="1"/>
    </xf>
    <xf numFmtId="14" fontId="5" fillId="0" borderId="12" xfId="0" applyNumberFormat="1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right" vertical="top"/>
    </xf>
    <xf numFmtId="0" fontId="8" fillId="0" borderId="8" xfId="0" applyFont="1" applyBorder="1" applyAlignment="1">
      <alignment horizontal="center" wrapText="1"/>
    </xf>
    <xf numFmtId="0" fontId="5" fillId="2" borderId="8" xfId="0" applyFont="1" applyFill="1" applyBorder="1" applyAlignment="1">
      <alignment horizontal="center" vertical="top"/>
    </xf>
    <xf numFmtId="0" fontId="8" fillId="2" borderId="45" xfId="0" applyFont="1" applyFill="1" applyBorder="1" applyAlignment="1">
      <alignment horizontal="center" vertical="top"/>
    </xf>
    <xf numFmtId="0" fontId="5" fillId="2" borderId="28" xfId="0" applyFont="1" applyFill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49" fontId="10" fillId="0" borderId="28" xfId="0" applyNumberFormat="1" applyFont="1" applyBorder="1" applyAlignment="1">
      <alignment horizontal="center" vertical="top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left" vertical="center" wrapText="1"/>
    </xf>
    <xf numFmtId="14" fontId="5" fillId="0" borderId="28" xfId="0" applyNumberFormat="1" applyFont="1" applyBorder="1" applyAlignment="1">
      <alignment horizontal="center" vertical="top"/>
    </xf>
    <xf numFmtId="4" fontId="5" fillId="2" borderId="28" xfId="0" applyNumberFormat="1" applyFont="1" applyFill="1" applyBorder="1" applyAlignment="1">
      <alignment horizontal="right" vertical="top"/>
    </xf>
    <xf numFmtId="0" fontId="8" fillId="2" borderId="29" xfId="0" applyFont="1" applyFill="1" applyBorder="1" applyAlignment="1">
      <alignment vertical="top"/>
    </xf>
    <xf numFmtId="0" fontId="8" fillId="2" borderId="8" xfId="0" applyFont="1" applyFill="1" applyBorder="1" applyAlignment="1">
      <alignment vertical="top"/>
    </xf>
    <xf numFmtId="0" fontId="5" fillId="2" borderId="8" xfId="0" applyFont="1" applyFill="1" applyBorder="1" applyAlignment="1">
      <alignment horizontal="left" vertical="top" wrapText="1"/>
    </xf>
    <xf numFmtId="0" fontId="5" fillId="2" borderId="26" xfId="0" applyFont="1" applyFill="1" applyBorder="1" applyAlignment="1">
      <alignment horizontal="center" vertical="center" wrapText="1"/>
    </xf>
    <xf numFmtId="49" fontId="5" fillId="2" borderId="26" xfId="0" applyNumberFormat="1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top" wrapText="1"/>
    </xf>
    <xf numFmtId="14" fontId="5" fillId="0" borderId="26" xfId="0" applyNumberFormat="1" applyFont="1" applyBorder="1" applyAlignment="1">
      <alignment horizontal="center" vertical="top"/>
    </xf>
    <xf numFmtId="14" fontId="5" fillId="0" borderId="3" xfId="0" applyNumberFormat="1" applyFont="1" applyBorder="1" applyAlignment="1">
      <alignment horizontal="center" vertical="top"/>
    </xf>
    <xf numFmtId="4" fontId="8" fillId="4" borderId="36" xfId="0" applyNumberFormat="1" applyFont="1" applyFill="1" applyBorder="1" applyAlignment="1">
      <alignment horizontal="right" vertical="top"/>
    </xf>
    <xf numFmtId="0" fontId="8" fillId="2" borderId="27" xfId="0" applyFont="1" applyFill="1" applyBorder="1" applyAlignment="1">
      <alignment horizontal="center" vertical="top"/>
    </xf>
    <xf numFmtId="14" fontId="5" fillId="0" borderId="37" xfId="0" applyNumberFormat="1" applyFont="1" applyBorder="1" applyAlignment="1">
      <alignment horizontal="center" vertical="top"/>
    </xf>
    <xf numFmtId="0" fontId="8" fillId="2" borderId="29" xfId="0" applyFont="1" applyFill="1" applyBorder="1"/>
    <xf numFmtId="0" fontId="8" fillId="2" borderId="8" xfId="0" applyFont="1" applyFill="1" applyBorder="1"/>
    <xf numFmtId="0" fontId="8" fillId="2" borderId="8" xfId="0" applyFont="1" applyFill="1" applyBorder="1" applyAlignment="1">
      <alignment horizontal="left"/>
    </xf>
    <xf numFmtId="49" fontId="5" fillId="2" borderId="8" xfId="0" applyNumberFormat="1" applyFont="1" applyFill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/>
    </xf>
    <xf numFmtId="4" fontId="5" fillId="2" borderId="8" xfId="0" applyNumberFormat="1" applyFont="1" applyFill="1" applyBorder="1" applyAlignment="1">
      <alignment vertical="top"/>
    </xf>
    <xf numFmtId="169" fontId="8" fillId="0" borderId="0" xfId="0" applyNumberFormat="1" applyFont="1" applyAlignment="1">
      <alignment horizontal="center" wrapText="1"/>
    </xf>
    <xf numFmtId="49" fontId="8" fillId="0" borderId="0" xfId="0" applyNumberFormat="1" applyFont="1" applyAlignment="1">
      <alignment horizontal="center" wrapText="1"/>
    </xf>
    <xf numFmtId="170" fontId="8" fillId="0" borderId="0" xfId="0" applyNumberFormat="1" applyFont="1" applyAlignment="1">
      <alignment horizontal="center" wrapText="1"/>
    </xf>
    <xf numFmtId="172" fontId="8" fillId="0" borderId="0" xfId="0" applyNumberFormat="1" applyFont="1" applyAlignment="1">
      <alignment horizontal="center" wrapText="1"/>
    </xf>
    <xf numFmtId="173" fontId="8" fillId="0" borderId="0" xfId="0" applyNumberFormat="1" applyFont="1" applyAlignment="1">
      <alignment horizontal="center" wrapText="1"/>
    </xf>
    <xf numFmtId="0" fontId="8" fillId="0" borderId="0" xfId="0" applyFont="1" applyAlignment="1">
      <alignment horizontal="center" vertical="top" wrapText="1"/>
    </xf>
    <xf numFmtId="4" fontId="5" fillId="0" borderId="18" xfId="0" applyNumberFormat="1" applyFont="1" applyBorder="1" applyAlignment="1">
      <alignment horizontal="right" vertical="top"/>
    </xf>
    <xf numFmtId="4" fontId="8" fillId="0" borderId="19" xfId="0" applyNumberFormat="1" applyFont="1" applyBorder="1" applyAlignment="1">
      <alignment horizontal="center" wrapText="1"/>
    </xf>
    <xf numFmtId="4" fontId="8" fillId="0" borderId="18" xfId="0" applyNumberFormat="1" applyFont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8" fillId="5" borderId="4" xfId="0" applyNumberFormat="1" applyFont="1" applyFill="1" applyBorder="1" applyAlignment="1">
      <alignment vertical="top"/>
    </xf>
    <xf numFmtId="14" fontId="5" fillId="0" borderId="51" xfId="0" applyNumberFormat="1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3" borderId="18" xfId="0" applyFont="1" applyFill="1" applyBorder="1" applyAlignment="1">
      <alignment horizontal="center" vertical="top" wrapText="1"/>
    </xf>
    <xf numFmtId="4" fontId="8" fillId="5" borderId="5" xfId="0" applyNumberFormat="1" applyFont="1" applyFill="1" applyBorder="1" applyAlignment="1">
      <alignment vertical="top"/>
    </xf>
    <xf numFmtId="0" fontId="8" fillId="2" borderId="45" xfId="0" applyFont="1" applyFill="1" applyBorder="1" applyAlignment="1">
      <alignment horizontal="left" vertical="top"/>
    </xf>
    <xf numFmtId="0" fontId="8" fillId="2" borderId="28" xfId="0" applyFont="1" applyFill="1" applyBorder="1" applyAlignment="1">
      <alignment horizontal="center" vertical="top"/>
    </xf>
    <xf numFmtId="0" fontId="8" fillId="2" borderId="28" xfId="0" applyFont="1" applyFill="1" applyBorder="1" applyAlignment="1">
      <alignment horizontal="left" vertical="top"/>
    </xf>
    <xf numFmtId="0" fontId="5" fillId="2" borderId="28" xfId="0" applyFont="1" applyFill="1" applyBorder="1" applyAlignment="1">
      <alignment horizontal="center" vertical="top"/>
    </xf>
    <xf numFmtId="49" fontId="5" fillId="2" borderId="28" xfId="0" applyNumberFormat="1" applyFont="1" applyFill="1" applyBorder="1" applyAlignment="1">
      <alignment horizontal="center" vertical="top"/>
    </xf>
    <xf numFmtId="0" fontId="9" fillId="2" borderId="28" xfId="0" applyFont="1" applyFill="1" applyBorder="1" applyAlignment="1">
      <alignment vertical="top" wrapText="1"/>
    </xf>
    <xf numFmtId="0" fontId="9" fillId="2" borderId="28" xfId="0" applyFont="1" applyFill="1" applyBorder="1" applyAlignment="1">
      <alignment horizontal="center" vertical="top" wrapText="1"/>
    </xf>
    <xf numFmtId="0" fontId="5" fillId="2" borderId="28" xfId="0" applyFont="1" applyFill="1" applyBorder="1" applyAlignment="1">
      <alignment vertical="top" wrapText="1"/>
    </xf>
    <xf numFmtId="4" fontId="5" fillId="2" borderId="28" xfId="0" applyNumberFormat="1" applyFont="1" applyFill="1" applyBorder="1" applyAlignment="1">
      <alignment horizontal="center" vertical="top"/>
    </xf>
    <xf numFmtId="4" fontId="8" fillId="2" borderId="28" xfId="0" applyNumberFormat="1" applyFont="1" applyFill="1" applyBorder="1" applyAlignment="1">
      <alignment vertical="top" wrapText="1"/>
    </xf>
    <xf numFmtId="49" fontId="8" fillId="2" borderId="8" xfId="0" applyNumberFormat="1" applyFont="1" applyFill="1" applyBorder="1" applyAlignment="1">
      <alignment horizontal="center" vertical="top"/>
    </xf>
    <xf numFmtId="49" fontId="5" fillId="2" borderId="8" xfId="0" applyNumberFormat="1" applyFont="1" applyFill="1" applyBorder="1" applyAlignment="1">
      <alignment vertical="center" wrapText="1"/>
    </xf>
    <xf numFmtId="0" fontId="8" fillId="2" borderId="8" xfId="0" applyFont="1" applyFill="1" applyBorder="1" applyAlignment="1">
      <alignment horizontal="center" vertical="top" wrapText="1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" fontId="8" fillId="2" borderId="8" xfId="0" applyNumberFormat="1" applyFont="1" applyFill="1" applyBorder="1" applyAlignment="1">
      <alignment vertical="top"/>
    </xf>
    <xf numFmtId="0" fontId="0" fillId="0" borderId="8" xfId="0" applyBorder="1"/>
    <xf numFmtId="0" fontId="5" fillId="0" borderId="12" xfId="0" applyFont="1" applyBorder="1" applyAlignment="1">
      <alignment horizontal="center"/>
    </xf>
    <xf numFmtId="0" fontId="5" fillId="2" borderId="3" xfId="0" applyFont="1" applyFill="1" applyBorder="1" applyAlignment="1">
      <alignment horizontal="center" vertical="top" wrapText="1"/>
    </xf>
    <xf numFmtId="14" fontId="5" fillId="2" borderId="26" xfId="0" applyNumberFormat="1" applyFont="1" applyFill="1" applyBorder="1" applyAlignment="1">
      <alignment horizontal="center" vertical="top"/>
    </xf>
    <xf numFmtId="14" fontId="5" fillId="2" borderId="4" xfId="0" applyNumberFormat="1" applyFont="1" applyFill="1" applyBorder="1" applyAlignment="1">
      <alignment horizontal="center" vertical="top"/>
    </xf>
    <xf numFmtId="4" fontId="8" fillId="4" borderId="5" xfId="0" applyNumberFormat="1" applyFont="1" applyFill="1" applyBorder="1" applyAlignment="1">
      <alignment horizontal="right" vertical="top"/>
    </xf>
    <xf numFmtId="0" fontId="5" fillId="2" borderId="8" xfId="0" applyFont="1" applyFill="1" applyBorder="1" applyAlignment="1">
      <alignment horizontal="center" vertical="top" wrapText="1"/>
    </xf>
    <xf numFmtId="4" fontId="5" fillId="2" borderId="8" xfId="0" applyNumberFormat="1" applyFont="1" applyFill="1" applyBorder="1" applyAlignment="1">
      <alignment horizontal="center" vertical="top"/>
    </xf>
    <xf numFmtId="0" fontId="13" fillId="2" borderId="8" xfId="0" applyFont="1" applyFill="1" applyBorder="1" applyAlignment="1">
      <alignment vertical="top" wrapText="1"/>
    </xf>
    <xf numFmtId="0" fontId="5" fillId="0" borderId="10" xfId="3" applyBorder="1" applyAlignment="1">
      <alignment horizontal="center" vertical="top" wrapText="1"/>
    </xf>
    <xf numFmtId="14" fontId="5" fillId="0" borderId="10" xfId="0" applyNumberFormat="1" applyFont="1" applyBorder="1" applyAlignment="1">
      <alignment horizontal="center" vertical="top"/>
    </xf>
    <xf numFmtId="0" fontId="9" fillId="2" borderId="26" xfId="0" applyFont="1" applyFill="1" applyBorder="1" applyAlignment="1">
      <alignment vertical="top" wrapText="1"/>
    </xf>
    <xf numFmtId="0" fontId="9" fillId="2" borderId="26" xfId="0" applyFont="1" applyFill="1" applyBorder="1" applyAlignment="1">
      <alignment horizontal="center" vertical="top" wrapText="1"/>
    </xf>
    <xf numFmtId="4" fontId="5" fillId="2" borderId="26" xfId="0" applyNumberFormat="1" applyFont="1" applyFill="1" applyBorder="1" applyAlignment="1">
      <alignment horizontal="center" vertical="top"/>
    </xf>
    <xf numFmtId="0" fontId="5" fillId="0" borderId="28" xfId="0" applyFont="1" applyBorder="1" applyAlignment="1">
      <alignment horizontal="center" vertical="top"/>
    </xf>
    <xf numFmtId="0" fontId="5" fillId="0" borderId="54" xfId="0" applyFont="1" applyBorder="1" applyAlignment="1">
      <alignment horizontal="center"/>
    </xf>
    <xf numFmtId="0" fontId="13" fillId="2" borderId="28" xfId="0" applyFont="1" applyFill="1" applyBorder="1" applyAlignment="1">
      <alignment vertical="top" wrapText="1"/>
    </xf>
    <xf numFmtId="4" fontId="5" fillId="0" borderId="20" xfId="0" applyNumberFormat="1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18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/>
    </xf>
    <xf numFmtId="0" fontId="13" fillId="2" borderId="28" xfId="0" applyFont="1" applyFill="1" applyBorder="1" applyAlignment="1">
      <alignment horizontal="center" vertical="top" wrapText="1"/>
    </xf>
    <xf numFmtId="0" fontId="5" fillId="0" borderId="54" xfId="0" applyFont="1" applyBorder="1" applyAlignment="1">
      <alignment horizontal="center" vertical="top"/>
    </xf>
    <xf numFmtId="4" fontId="8" fillId="2" borderId="28" xfId="0" applyNumberFormat="1" applyFont="1" applyFill="1" applyBorder="1" applyAlignment="1">
      <alignment vertical="top"/>
    </xf>
    <xf numFmtId="0" fontId="8" fillId="0" borderId="27" xfId="0" applyFont="1" applyBorder="1"/>
    <xf numFmtId="0" fontId="8" fillId="0" borderId="8" xfId="0" applyFont="1" applyBorder="1"/>
    <xf numFmtId="0" fontId="8" fillId="0" borderId="8" xfId="0" applyFont="1" applyBorder="1" applyAlignment="1">
      <alignment horizontal="center"/>
    </xf>
    <xf numFmtId="0" fontId="0" fillId="0" borderId="18" xfId="0" applyBorder="1" applyAlignment="1">
      <alignment horizontal="center" vertical="top"/>
    </xf>
    <xf numFmtId="0" fontId="10" fillId="6" borderId="55" xfId="0" applyFont="1" applyFill="1" applyBorder="1" applyAlignment="1">
      <alignment vertical="top" wrapText="1"/>
    </xf>
    <xf numFmtId="0" fontId="10" fillId="6" borderId="26" xfId="0" applyFont="1" applyFill="1" applyBorder="1" applyAlignment="1">
      <alignment horizontal="center" vertical="top" wrapText="1"/>
    </xf>
    <xf numFmtId="4" fontId="5" fillId="2" borderId="4" xfId="0" applyNumberFormat="1" applyFont="1" applyFill="1" applyBorder="1" applyAlignment="1">
      <alignment horizontal="center" vertical="top"/>
    </xf>
    <xf numFmtId="4" fontId="8" fillId="0" borderId="28" xfId="0" applyNumberFormat="1" applyFont="1" applyBorder="1" applyAlignment="1">
      <alignment vertical="top"/>
    </xf>
    <xf numFmtId="0" fontId="8" fillId="0" borderId="29" xfId="0" applyFont="1" applyBorder="1"/>
    <xf numFmtId="0" fontId="5" fillId="0" borderId="46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/>
    </xf>
    <xf numFmtId="0" fontId="10" fillId="6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0" fontId="5" fillId="0" borderId="50" xfId="0" applyFont="1" applyBorder="1" applyAlignment="1">
      <alignment horizontal="center" vertical="top"/>
    </xf>
    <xf numFmtId="0" fontId="8" fillId="2" borderId="57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left" vertical="top"/>
    </xf>
    <xf numFmtId="0" fontId="10" fillId="6" borderId="1" xfId="0" applyFont="1" applyFill="1" applyBorder="1" applyAlignment="1">
      <alignment vertical="top" wrapText="1"/>
    </xf>
    <xf numFmtId="4" fontId="5" fillId="2" borderId="1" xfId="0" applyNumberFormat="1" applyFont="1" applyFill="1" applyBorder="1" applyAlignment="1">
      <alignment horizontal="center" vertical="top"/>
    </xf>
    <xf numFmtId="0" fontId="5" fillId="0" borderId="53" xfId="0" applyFont="1" applyBorder="1" applyAlignment="1">
      <alignment horizontal="center"/>
    </xf>
    <xf numFmtId="4" fontId="8" fillId="0" borderId="36" xfId="0" applyNumberFormat="1" applyFont="1" applyBorder="1" applyAlignment="1">
      <alignment horizontal="right" vertical="top"/>
    </xf>
    <xf numFmtId="0" fontId="5" fillId="2" borderId="26" xfId="0" applyFont="1" applyFill="1" applyBorder="1" applyAlignment="1">
      <alignment wrapText="1"/>
    </xf>
    <xf numFmtId="0" fontId="5" fillId="2" borderId="26" xfId="0" applyFont="1" applyFill="1" applyBorder="1"/>
    <xf numFmtId="0" fontId="5" fillId="0" borderId="5" xfId="0" applyFont="1" applyBorder="1" applyAlignment="1">
      <alignment horizontal="center"/>
    </xf>
    <xf numFmtId="4" fontId="8" fillId="4" borderId="4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vertical="top"/>
    </xf>
    <xf numFmtId="0" fontId="0" fillId="0" borderId="14" xfId="0" applyBorder="1" applyAlignment="1">
      <alignment horizontal="center"/>
    </xf>
    <xf numFmtId="49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0" fontId="5" fillId="0" borderId="18" xfId="3" applyBorder="1" applyAlignment="1">
      <alignment horizontal="center" vertical="top" wrapText="1"/>
    </xf>
    <xf numFmtId="0" fontId="5" fillId="0" borderId="18" xfId="5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8" fillId="2" borderId="25" xfId="0" applyFont="1" applyFill="1" applyBorder="1" applyAlignment="1">
      <alignment horizontal="left" vertical="top"/>
    </xf>
    <xf numFmtId="0" fontId="8" fillId="2" borderId="26" xfId="0" applyFont="1" applyFill="1" applyBorder="1" applyAlignment="1">
      <alignment horizontal="left" vertical="top"/>
    </xf>
    <xf numFmtId="0" fontId="8" fillId="2" borderId="25" xfId="0" applyFont="1" applyFill="1" applyBorder="1" applyAlignment="1">
      <alignment horizontal="left" vertical="center"/>
    </xf>
    <xf numFmtId="0" fontId="8" fillId="2" borderId="26" xfId="0" applyFont="1" applyFill="1" applyBorder="1" applyAlignment="1">
      <alignment horizontal="left" vertical="center"/>
    </xf>
    <xf numFmtId="49" fontId="10" fillId="0" borderId="18" xfId="0" applyNumberFormat="1" applyFont="1" applyBorder="1" applyAlignment="1">
      <alignment horizontal="center"/>
    </xf>
    <xf numFmtId="0" fontId="10" fillId="0" borderId="18" xfId="0" applyFont="1" applyBorder="1" applyAlignment="1">
      <alignment vertical="center"/>
    </xf>
    <xf numFmtId="0" fontId="5" fillId="0" borderId="0" xfId="0" applyFont="1" applyBorder="1" applyAlignment="1">
      <alignment horizontal="center" vertical="top" wrapText="1"/>
    </xf>
    <xf numFmtId="0" fontId="5" fillId="3" borderId="14" xfId="0" applyFont="1" applyFill="1" applyBorder="1" applyAlignment="1">
      <alignment horizontal="center" vertical="top"/>
    </xf>
    <xf numFmtId="49" fontId="10" fillId="0" borderId="41" xfId="0" applyNumberFormat="1" applyFont="1" applyBorder="1" applyAlignment="1">
      <alignment horizontal="center"/>
    </xf>
    <xf numFmtId="0" fontId="10" fillId="0" borderId="58" xfId="0" applyFont="1" applyBorder="1" applyAlignment="1">
      <alignment vertical="center" wrapText="1"/>
    </xf>
    <xf numFmtId="0" fontId="5" fillId="3" borderId="27" xfId="0" applyFont="1" applyFill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37" xfId="0" applyFont="1" applyBorder="1" applyAlignment="1">
      <alignment horizontal="left" vertical="top" wrapText="1"/>
    </xf>
    <xf numFmtId="49" fontId="3" fillId="0" borderId="37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top"/>
    </xf>
    <xf numFmtId="4" fontId="22" fillId="0" borderId="18" xfId="0" applyNumberFormat="1" applyFont="1" applyBorder="1" applyAlignment="1">
      <alignment horizontal="center" vertical="top"/>
    </xf>
    <xf numFmtId="0" fontId="5" fillId="3" borderId="18" xfId="0" applyFont="1" applyFill="1" applyBorder="1" applyAlignment="1">
      <alignment horizontal="left" vertical="top" wrapText="1"/>
    </xf>
    <xf numFmtId="0" fontId="5" fillId="3" borderId="18" xfId="0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49" fontId="14" fillId="0" borderId="18" xfId="0" applyNumberFormat="1" applyFont="1" applyBorder="1" applyAlignment="1">
      <alignment horizontal="center" vertical="top" shrinkToFit="1"/>
    </xf>
    <xf numFmtId="14" fontId="5" fillId="3" borderId="18" xfId="0" applyNumberFormat="1" applyFont="1" applyFill="1" applyBorder="1" applyAlignment="1">
      <alignment horizontal="center" vertical="top" wrapText="1"/>
    </xf>
    <xf numFmtId="4" fontId="5" fillId="3" borderId="18" xfId="0" applyNumberFormat="1" applyFont="1" applyFill="1" applyBorder="1" applyAlignment="1">
      <alignment horizontal="right" vertical="top" wrapText="1"/>
    </xf>
    <xf numFmtId="4" fontId="5" fillId="3" borderId="18" xfId="0" applyNumberFormat="1" applyFont="1" applyFill="1" applyBorder="1" applyAlignment="1">
      <alignment horizontal="right" vertical="top"/>
    </xf>
    <xf numFmtId="0" fontId="12" fillId="0" borderId="18" xfId="0" quotePrefix="1" applyFont="1" applyBorder="1" applyAlignment="1">
      <alignment horizontal="center" vertical="top"/>
    </xf>
    <xf numFmtId="0" fontId="12" fillId="0" borderId="18" xfId="0" applyFont="1" applyBorder="1" applyAlignment="1">
      <alignment horizontal="left" vertical="top" wrapText="1"/>
    </xf>
    <xf numFmtId="0" fontId="12" fillId="0" borderId="18" xfId="5" applyFont="1" applyBorder="1" applyAlignment="1">
      <alignment horizontal="center" vertical="top" wrapText="1"/>
    </xf>
    <xf numFmtId="0" fontId="12" fillId="0" borderId="18" xfId="0" applyFont="1" applyBorder="1" applyAlignment="1">
      <alignment vertical="center" wrapText="1"/>
    </xf>
    <xf numFmtId="0" fontId="12" fillId="0" borderId="18" xfId="0" applyFont="1" applyBorder="1" applyAlignment="1">
      <alignment vertical="top" wrapText="1"/>
    </xf>
    <xf numFmtId="0" fontId="5" fillId="0" borderId="20" xfId="0" applyFont="1" applyBorder="1" applyAlignment="1">
      <alignment horizontal="center" vertical="top"/>
    </xf>
    <xf numFmtId="14" fontId="5" fillId="0" borderId="20" xfId="0" applyNumberFormat="1" applyFont="1" applyBorder="1" applyAlignment="1">
      <alignment horizontal="center" vertical="top" wrapText="1"/>
    </xf>
    <xf numFmtId="14" fontId="5" fillId="0" borderId="18" xfId="0" applyNumberFormat="1" applyFont="1" applyBorder="1" applyAlignment="1">
      <alignment horizontal="center" vertical="top" wrapText="1"/>
    </xf>
    <xf numFmtId="4" fontId="5" fillId="0" borderId="18" xfId="0" applyNumberFormat="1" applyFont="1" applyBorder="1" applyAlignment="1">
      <alignment horizontal="right" vertical="top" wrapText="1"/>
    </xf>
    <xf numFmtId="4" fontId="5" fillId="0" borderId="32" xfId="0" applyNumberFormat="1" applyFont="1" applyBorder="1" applyAlignment="1">
      <alignment horizontal="right" vertical="top" wrapText="1"/>
    </xf>
    <xf numFmtId="14" fontId="0" fillId="0" borderId="20" xfId="0" applyNumberFormat="1" applyBorder="1" applyAlignment="1">
      <alignment horizontal="center" vertical="top" wrapText="1"/>
    </xf>
    <xf numFmtId="0" fontId="5" fillId="0" borderId="46" xfId="0" applyFont="1" applyBorder="1" applyAlignment="1">
      <alignment horizontal="left" vertical="top" wrapText="1"/>
    </xf>
    <xf numFmtId="0" fontId="8" fillId="0" borderId="29" xfId="0" applyFont="1" applyBorder="1" applyAlignment="1"/>
    <xf numFmtId="0" fontId="8" fillId="0" borderId="8" xfId="0" applyFont="1" applyBorder="1" applyAlignment="1"/>
    <xf numFmtId="0" fontId="8" fillId="2" borderId="29" xfId="0" applyFont="1" applyFill="1" applyBorder="1" applyAlignment="1"/>
    <xf numFmtId="0" fontId="8" fillId="2" borderId="8" xfId="0" applyFont="1" applyFill="1" applyBorder="1" applyAlignment="1"/>
    <xf numFmtId="0" fontId="0" fillId="0" borderId="32" xfId="0" applyFont="1" applyBorder="1" applyAlignment="1">
      <alignment horizontal="center" vertical="top" wrapText="1"/>
    </xf>
    <xf numFmtId="0" fontId="0" fillId="0" borderId="14" xfId="0" applyFont="1" applyBorder="1" applyAlignment="1">
      <alignment horizontal="center" vertical="top"/>
    </xf>
    <xf numFmtId="0" fontId="0" fillId="0" borderId="15" xfId="0" applyFont="1" applyBorder="1" applyAlignment="1">
      <alignment horizontal="center" vertical="top" wrapText="1"/>
    </xf>
    <xf numFmtId="0" fontId="0" fillId="0" borderId="16" xfId="0" applyFont="1" applyBorder="1" applyAlignment="1">
      <alignment horizontal="center" vertical="top" wrapText="1"/>
    </xf>
    <xf numFmtId="49" fontId="0" fillId="0" borderId="15" xfId="0" applyNumberFormat="1" applyFont="1" applyBorder="1" applyAlignment="1">
      <alignment horizontal="center" vertical="top" wrapText="1"/>
    </xf>
    <xf numFmtId="1" fontId="5" fillId="0" borderId="15" xfId="2" applyNumberFormat="1" applyFont="1" applyBorder="1" applyAlignment="1">
      <alignment horizontal="center" vertical="top" wrapText="1"/>
    </xf>
    <xf numFmtId="0" fontId="5" fillId="0" borderId="15" xfId="2" applyFont="1" applyBorder="1" applyAlignment="1">
      <alignment horizontal="left" vertical="top" wrapText="1"/>
    </xf>
    <xf numFmtId="0" fontId="23" fillId="0" borderId="16" xfId="0" applyFont="1" applyBorder="1" applyAlignment="1">
      <alignment horizontal="center" vertical="top" wrapText="1"/>
    </xf>
    <xf numFmtId="1" fontId="5" fillId="0" borderId="15" xfId="2" applyNumberFormat="1" applyFont="1" applyBorder="1" applyAlignment="1">
      <alignment vertical="top" wrapText="1"/>
    </xf>
    <xf numFmtId="0" fontId="0" fillId="0" borderId="17" xfId="0" applyFont="1" applyBorder="1" applyAlignment="1">
      <alignment horizontal="center" vertical="top" wrapText="1"/>
    </xf>
    <xf numFmtId="4" fontId="5" fillId="0" borderId="15" xfId="2" applyNumberFormat="1" applyFont="1" applyBorder="1" applyAlignment="1">
      <alignment vertical="top"/>
    </xf>
    <xf numFmtId="4" fontId="0" fillId="0" borderId="18" xfId="0" applyNumberFormat="1" applyFont="1" applyBorder="1" applyAlignment="1">
      <alignment horizontal="center" vertical="top"/>
    </xf>
    <xf numFmtId="4" fontId="0" fillId="0" borderId="18" xfId="0" applyNumberFormat="1" applyFont="1" applyBorder="1" applyAlignment="1">
      <alignment horizontal="right" vertical="top" wrapText="1"/>
    </xf>
    <xf numFmtId="4" fontId="10" fillId="0" borderId="18" xfId="0" applyNumberFormat="1" applyFont="1" applyBorder="1" applyAlignment="1">
      <alignment horizontal="right" vertical="top"/>
    </xf>
    <xf numFmtId="4" fontId="10" fillId="0" borderId="19" xfId="0" applyNumberFormat="1" applyFont="1" applyBorder="1" applyAlignment="1">
      <alignment horizontal="right" vertical="top"/>
    </xf>
    <xf numFmtId="0" fontId="14" fillId="0" borderId="18" xfId="0" applyFont="1" applyBorder="1" applyAlignment="1">
      <alignment horizontal="center" vertical="top"/>
    </xf>
    <xf numFmtId="0" fontId="14" fillId="0" borderId="18" xfId="0" applyFont="1" applyBorder="1" applyAlignment="1">
      <alignment vertical="top"/>
    </xf>
    <xf numFmtId="0" fontId="14" fillId="0" borderId="18" xfId="0" applyFont="1" applyBorder="1" applyAlignment="1">
      <alignment vertical="top" wrapText="1"/>
    </xf>
    <xf numFmtId="14" fontId="14" fillId="0" borderId="20" xfId="0" applyNumberFormat="1" applyFont="1" applyBorder="1" applyAlignment="1">
      <alignment horizontal="center" vertical="top"/>
    </xf>
    <xf numFmtId="14" fontId="14" fillId="0" borderId="18" xfId="0" applyNumberFormat="1" applyFont="1" applyBorder="1" applyAlignment="1">
      <alignment horizontal="center" vertical="top"/>
    </xf>
    <xf numFmtId="4" fontId="14" fillId="0" borderId="18" xfId="0" applyNumberFormat="1" applyFont="1" applyBorder="1" applyAlignment="1">
      <alignment vertical="top"/>
    </xf>
    <xf numFmtId="4" fontId="0" fillId="0" borderId="18" xfId="0" applyNumberFormat="1" applyFont="1" applyBorder="1" applyAlignment="1">
      <alignment horizontal="center" vertical="top" wrapText="1"/>
    </xf>
    <xf numFmtId="4" fontId="0" fillId="0" borderId="18" xfId="0" applyNumberFormat="1" applyFont="1" applyBorder="1" applyAlignment="1">
      <alignment vertical="top"/>
    </xf>
    <xf numFmtId="4" fontId="0" fillId="0" borderId="19" xfId="0" applyNumberFormat="1" applyFont="1" applyBorder="1" applyAlignment="1">
      <alignment vertical="top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vertical="top" wrapText="1"/>
    </xf>
    <xf numFmtId="16" fontId="0" fillId="0" borderId="18" xfId="0" applyNumberFormat="1" applyFont="1" applyBorder="1" applyAlignment="1">
      <alignment horizontal="center" vertical="top" wrapText="1"/>
    </xf>
    <xf numFmtId="14" fontId="0" fillId="0" borderId="20" xfId="0" applyNumberFormat="1" applyFont="1" applyBorder="1" applyAlignment="1">
      <alignment horizontal="center" vertical="top" wrapText="1"/>
    </xf>
    <xf numFmtId="14" fontId="0" fillId="0" borderId="18" xfId="0" applyNumberFormat="1" applyFont="1" applyBorder="1" applyAlignment="1">
      <alignment horizontal="center" vertical="top" wrapText="1"/>
    </xf>
    <xf numFmtId="4" fontId="0" fillId="0" borderId="10" xfId="0" applyNumberFormat="1" applyFont="1" applyBorder="1" applyAlignment="1">
      <alignment horizontal="right" vertical="center"/>
    </xf>
    <xf numFmtId="4" fontId="0" fillId="0" borderId="30" xfId="0" applyNumberFormat="1" applyFont="1" applyBorder="1" applyAlignment="1">
      <alignment horizontal="right" vertical="center"/>
    </xf>
    <xf numFmtId="4" fontId="0" fillId="0" borderId="18" xfId="0" applyNumberFormat="1" applyFont="1" applyBorder="1" applyAlignment="1">
      <alignment horizontal="right" vertical="top"/>
    </xf>
    <xf numFmtId="0" fontId="0" fillId="0" borderId="10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top"/>
    </xf>
    <xf numFmtId="49" fontId="0" fillId="0" borderId="18" xfId="0" applyNumberFormat="1" applyFont="1" applyBorder="1" applyAlignment="1">
      <alignment horizontal="center" vertical="top"/>
    </xf>
    <xf numFmtId="0" fontId="0" fillId="0" borderId="18" xfId="0" applyFont="1" applyBorder="1" applyAlignment="1">
      <alignment horizontal="left" vertical="top"/>
    </xf>
    <xf numFmtId="0" fontId="0" fillId="0" borderId="18" xfId="0" applyFont="1" applyBorder="1" applyAlignment="1">
      <alignment horizontal="left" vertical="top" wrapText="1"/>
    </xf>
    <xf numFmtId="14" fontId="0" fillId="0" borderId="18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0" fillId="0" borderId="9" xfId="0" applyFont="1" applyBorder="1" applyAlignment="1">
      <alignment wrapText="1"/>
    </xf>
    <xf numFmtId="14" fontId="0" fillId="0" borderId="9" xfId="0" applyNumberFormat="1" applyFont="1" applyBorder="1" applyAlignment="1">
      <alignment horizontal="center" wrapText="1"/>
    </xf>
    <xf numFmtId="4" fontId="0" fillId="0" borderId="9" xfId="0" applyNumberFormat="1" applyFont="1" applyBorder="1" applyAlignment="1">
      <alignment wrapText="1"/>
    </xf>
    <xf numFmtId="4" fontId="0" fillId="0" borderId="18" xfId="0" applyNumberFormat="1" applyFont="1" applyBorder="1" applyAlignment="1">
      <alignment wrapText="1"/>
    </xf>
    <xf numFmtId="0" fontId="5" fillId="0" borderId="18" xfId="3" applyFont="1" applyBorder="1" applyAlignment="1">
      <alignment horizontal="center" vertical="top" wrapText="1"/>
    </xf>
    <xf numFmtId="49" fontId="0" fillId="0" borderId="18" xfId="0" applyNumberFormat="1" applyFont="1" applyBorder="1" applyAlignment="1">
      <alignment horizontal="center" vertical="top" wrapText="1"/>
    </xf>
    <xf numFmtId="0" fontId="5" fillId="0" borderId="18" xfId="3" applyFont="1" applyBorder="1" applyAlignment="1">
      <alignment horizontal="left" vertical="top" wrapText="1"/>
    </xf>
    <xf numFmtId="0" fontId="0" fillId="0" borderId="9" xfId="0" applyFont="1" applyBorder="1" applyAlignment="1">
      <alignment horizontal="center" vertical="top" wrapText="1"/>
    </xf>
    <xf numFmtId="14" fontId="0" fillId="0" borderId="18" xfId="0" applyNumberFormat="1" applyFont="1" applyBorder="1" applyAlignment="1">
      <alignment horizontal="center" vertical="top"/>
    </xf>
    <xf numFmtId="0" fontId="0" fillId="0" borderId="20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0" fontId="0" fillId="0" borderId="20" xfId="0" applyFont="1" applyBorder="1" applyAlignment="1">
      <alignment horizont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top" wrapText="1"/>
    </xf>
    <xf numFmtId="49" fontId="0" fillId="0" borderId="21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vertical="center" wrapText="1"/>
    </xf>
    <xf numFmtId="14" fontId="0" fillId="0" borderId="21" xfId="0" applyNumberFormat="1" applyFont="1" applyBorder="1" applyAlignment="1">
      <alignment horizontal="center" vertical="center" wrapText="1"/>
    </xf>
    <xf numFmtId="4" fontId="0" fillId="0" borderId="21" xfId="0" applyNumberFormat="1" applyFont="1" applyBorder="1" applyAlignment="1">
      <alignment horizontal="right" vertical="center" wrapText="1"/>
    </xf>
    <xf numFmtId="49" fontId="0" fillId="0" borderId="18" xfId="0" applyNumberFormat="1" applyFont="1" applyBorder="1" applyAlignment="1">
      <alignment vertical="top"/>
    </xf>
    <xf numFmtId="49" fontId="0" fillId="0" borderId="18" xfId="0" applyNumberFormat="1" applyFont="1" applyBorder="1" applyAlignment="1">
      <alignment vertical="top" wrapText="1"/>
    </xf>
    <xf numFmtId="0" fontId="0" fillId="0" borderId="18" xfId="0" applyFont="1" applyBorder="1" applyAlignment="1">
      <alignment vertical="top"/>
    </xf>
    <xf numFmtId="0" fontId="0" fillId="0" borderId="2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center" vertical="center" wrapText="1"/>
    </xf>
    <xf numFmtId="0" fontId="0" fillId="0" borderId="18" xfId="0" applyFont="1" applyBorder="1" applyAlignment="1">
      <alignment horizontal="left" vertical="center" wrapText="1"/>
    </xf>
    <xf numFmtId="4" fontId="0" fillId="0" borderId="18" xfId="0" applyNumberFormat="1" applyFont="1" applyBorder="1" applyAlignment="1">
      <alignment horizontal="right" vertical="center" wrapText="1"/>
    </xf>
    <xf numFmtId="0" fontId="14" fillId="0" borderId="18" xfId="0" applyFont="1" applyBorder="1" applyAlignment="1">
      <alignment horizontal="center"/>
    </xf>
    <xf numFmtId="0" fontId="14" fillId="0" borderId="18" xfId="0" applyFont="1" applyBorder="1"/>
    <xf numFmtId="4" fontId="14" fillId="0" borderId="18" xfId="0" applyNumberFormat="1" applyFont="1" applyBorder="1"/>
    <xf numFmtId="0" fontId="14" fillId="0" borderId="18" xfId="0" applyFont="1" applyBorder="1" applyAlignment="1">
      <alignment horizontal="center" vertical="top" wrapText="1"/>
    </xf>
    <xf numFmtId="4" fontId="5" fillId="0" borderId="18" xfId="4" applyNumberFormat="1" applyFont="1" applyFill="1" applyBorder="1" applyAlignment="1">
      <alignment horizontal="right" vertical="top" wrapText="1"/>
    </xf>
    <xf numFmtId="4" fontId="0" fillId="0" borderId="18" xfId="0" applyNumberFormat="1" applyFont="1" applyBorder="1" applyAlignment="1">
      <alignment vertical="top" wrapText="1"/>
    </xf>
    <xf numFmtId="49" fontId="0" fillId="0" borderId="22" xfId="0" applyNumberFormat="1" applyFont="1" applyBorder="1" applyAlignment="1">
      <alignment horizontal="center" vertical="top" wrapText="1"/>
    </xf>
    <xf numFmtId="49" fontId="0" fillId="0" borderId="8" xfId="0" applyNumberFormat="1" applyFont="1" applyBorder="1" applyAlignment="1">
      <alignment horizontal="center" vertical="top" wrapText="1"/>
    </xf>
    <xf numFmtId="0" fontId="0" fillId="0" borderId="10" xfId="0" applyFont="1" applyBorder="1" applyAlignment="1">
      <alignment vertical="top" wrapText="1"/>
    </xf>
    <xf numFmtId="0" fontId="12" fillId="0" borderId="18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0" fontId="5" fillId="0" borderId="18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 wrapText="1"/>
    </xf>
    <xf numFmtId="14" fontId="12" fillId="0" borderId="10" xfId="0" applyNumberFormat="1" applyFont="1" applyBorder="1" applyAlignment="1">
      <alignment horizontal="center" vertical="center" wrapText="1"/>
    </xf>
    <xf numFmtId="4" fontId="0" fillId="0" borderId="18" xfId="0" applyNumberFormat="1" applyFont="1" applyBorder="1"/>
    <xf numFmtId="4" fontId="0" fillId="0" borderId="19" xfId="0" applyNumberFormat="1" applyFont="1" applyBorder="1"/>
    <xf numFmtId="49" fontId="12" fillId="0" borderId="18" xfId="0" applyNumberFormat="1" applyFont="1" applyBorder="1" applyAlignment="1">
      <alignment horizontal="center" vertical="top"/>
    </xf>
    <xf numFmtId="49" fontId="12" fillId="0" borderId="18" xfId="0" applyNumberFormat="1" applyFont="1" applyBorder="1" applyAlignment="1">
      <alignment horizontal="left" vertical="top" wrapText="1"/>
    </xf>
    <xf numFmtId="49" fontId="12" fillId="0" borderId="18" xfId="0" applyNumberFormat="1" applyFont="1" applyBorder="1" applyAlignment="1">
      <alignment horizontal="center" vertical="top" wrapText="1"/>
    </xf>
    <xf numFmtId="4" fontId="12" fillId="0" borderId="18" xfId="0" applyNumberFormat="1" applyFont="1" applyBorder="1" applyAlignment="1">
      <alignment horizontal="right" vertical="top"/>
    </xf>
    <xf numFmtId="4" fontId="0" fillId="0" borderId="18" xfId="0" applyNumberFormat="1" applyFont="1" applyBorder="1" applyAlignment="1">
      <alignment horizontal="right" vertical="center"/>
    </xf>
    <xf numFmtId="4" fontId="0" fillId="0" borderId="19" xfId="0" applyNumberFormat="1" applyFont="1" applyBorder="1" applyAlignment="1">
      <alignment horizontal="right" vertical="center"/>
    </xf>
    <xf numFmtId="49" fontId="0" fillId="0" borderId="10" xfId="0" applyNumberFormat="1" applyFont="1" applyBorder="1" applyAlignment="1">
      <alignment horizontal="center" vertical="top" wrapText="1"/>
    </xf>
    <xf numFmtId="49" fontId="0" fillId="0" borderId="10" xfId="0" applyNumberFormat="1" applyFont="1" applyBorder="1" applyAlignment="1">
      <alignment vertical="top" wrapText="1"/>
    </xf>
    <xf numFmtId="49" fontId="0" fillId="0" borderId="10" xfId="0" applyNumberFormat="1" applyFont="1" applyBorder="1" applyAlignment="1">
      <alignment horizontal="left" vertical="top" wrapText="1"/>
    </xf>
    <xf numFmtId="166" fontId="5" fillId="0" borderId="10" xfId="4" applyNumberFormat="1" applyFont="1" applyFill="1" applyBorder="1" applyAlignment="1">
      <alignment horizontal="center" vertical="top" wrapText="1"/>
    </xf>
    <xf numFmtId="14" fontId="0" fillId="0" borderId="10" xfId="0" applyNumberFormat="1" applyFont="1" applyBorder="1" applyAlignment="1">
      <alignment horizontal="center" vertical="top"/>
    </xf>
    <xf numFmtId="4" fontId="10" fillId="0" borderId="10" xfId="4" applyNumberFormat="1" applyFont="1" applyFill="1" applyBorder="1" applyAlignment="1" applyProtection="1">
      <alignment horizontal="right" vertical="top" wrapText="1"/>
    </xf>
    <xf numFmtId="4" fontId="0" fillId="0" borderId="18" xfId="0" applyNumberFormat="1" applyFont="1" applyBorder="1" applyAlignment="1">
      <alignment horizontal="center" vertical="center"/>
    </xf>
    <xf numFmtId="4" fontId="5" fillId="0" borderId="18" xfId="2" applyNumberFormat="1" applyFont="1" applyBorder="1" applyAlignment="1">
      <alignment vertical="top"/>
    </xf>
    <xf numFmtId="49" fontId="10" fillId="0" borderId="18" xfId="0" applyNumberFormat="1" applyFont="1" applyBorder="1" applyAlignment="1">
      <alignment horizontal="center" vertical="top" wrapText="1"/>
    </xf>
    <xf numFmtId="49" fontId="10" fillId="0" borderId="18" xfId="0" applyNumberFormat="1" applyFont="1" applyBorder="1" applyAlignment="1">
      <alignment vertical="top" wrapText="1"/>
    </xf>
    <xf numFmtId="49" fontId="10" fillId="0" borderId="18" xfId="0" applyNumberFormat="1" applyFont="1" applyBorder="1" applyAlignment="1">
      <alignment horizontal="left" vertical="top" wrapText="1"/>
    </xf>
    <xf numFmtId="166" fontId="5" fillId="0" borderId="18" xfId="4" applyNumberFormat="1" applyFont="1" applyFill="1" applyBorder="1" applyAlignment="1">
      <alignment horizontal="center" vertical="top" wrapText="1"/>
    </xf>
    <xf numFmtId="4" fontId="10" fillId="0" borderId="18" xfId="4" applyNumberFormat="1" applyFont="1" applyFill="1" applyBorder="1" applyAlignment="1" applyProtection="1">
      <alignment horizontal="right" vertical="top" wrapText="1"/>
    </xf>
    <xf numFmtId="49" fontId="0" fillId="0" borderId="18" xfId="0" applyNumberFormat="1" applyFont="1" applyBorder="1" applyAlignment="1">
      <alignment horizontal="left" vertical="top" wrapText="1"/>
    </xf>
    <xf numFmtId="4" fontId="5" fillId="0" borderId="18" xfId="4" applyNumberFormat="1" applyFont="1" applyFill="1" applyBorder="1" applyAlignment="1">
      <alignment horizontal="center" vertical="top"/>
    </xf>
    <xf numFmtId="4" fontId="5" fillId="0" borderId="18" xfId="4" applyNumberFormat="1" applyFont="1" applyFill="1" applyBorder="1" applyAlignment="1">
      <alignment horizontal="center" vertical="top" wrapText="1"/>
    </xf>
    <xf numFmtId="49" fontId="0" fillId="0" borderId="10" xfId="0" applyNumberFormat="1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left" vertical="top" wrapText="1"/>
    </xf>
    <xf numFmtId="4" fontId="0" fillId="0" borderId="10" xfId="0" applyNumberFormat="1" applyFont="1" applyBorder="1" applyAlignment="1">
      <alignment horizontal="right" vertical="top" wrapText="1"/>
    </xf>
    <xf numFmtId="49" fontId="0" fillId="0" borderId="15" xfId="0" applyNumberFormat="1" applyFont="1" applyBorder="1" applyAlignment="1">
      <alignment horizontal="center" vertical="top"/>
    </xf>
    <xf numFmtId="0" fontId="0" fillId="0" borderId="15" xfId="0" applyFont="1" applyBorder="1" applyAlignment="1">
      <alignment horizontal="left" vertical="top" wrapText="1"/>
    </xf>
    <xf numFmtId="14" fontId="0" fillId="0" borderId="15" xfId="0" applyNumberFormat="1" applyFont="1" applyBorder="1" applyAlignment="1">
      <alignment horizontal="center" vertical="top" wrapText="1"/>
    </xf>
    <xf numFmtId="4" fontId="5" fillId="0" borderId="15" xfId="4" applyNumberFormat="1" applyFont="1" applyFill="1" applyBorder="1" applyAlignment="1">
      <alignment horizontal="right" vertical="top" wrapText="1"/>
    </xf>
    <xf numFmtId="0" fontId="0" fillId="0" borderId="15" xfId="0" applyFont="1" applyBorder="1" applyAlignment="1">
      <alignment horizontal="left" vertical="top"/>
    </xf>
    <xf numFmtId="4" fontId="5" fillId="0" borderId="18" xfId="4" applyNumberFormat="1" applyFont="1" applyFill="1" applyBorder="1" applyAlignment="1">
      <alignment vertical="top" wrapText="1"/>
    </xf>
    <xf numFmtId="0" fontId="5" fillId="0" borderId="18" xfId="2" applyFont="1" applyBorder="1" applyAlignment="1">
      <alignment horizontal="center" vertical="top" wrapText="1"/>
    </xf>
    <xf numFmtId="1" fontId="5" fillId="0" borderId="18" xfId="2" applyNumberFormat="1" applyFont="1" applyBorder="1" applyAlignment="1">
      <alignment horizontal="center" vertical="top" wrapText="1"/>
    </xf>
    <xf numFmtId="0" fontId="5" fillId="0" borderId="18" xfId="2" applyFont="1" applyBorder="1" applyAlignment="1">
      <alignment horizontal="left" vertical="top" wrapText="1"/>
    </xf>
    <xf numFmtId="1" fontId="5" fillId="0" borderId="18" xfId="2" applyNumberFormat="1" applyFont="1" applyBorder="1" applyAlignment="1">
      <alignment vertical="top" wrapText="1"/>
    </xf>
    <xf numFmtId="164" fontId="0" fillId="0" borderId="20" xfId="0" applyNumberFormat="1" applyFont="1" applyBorder="1" applyAlignment="1">
      <alignment horizontal="center" vertical="top" wrapText="1"/>
    </xf>
    <xf numFmtId="164" fontId="0" fillId="0" borderId="18" xfId="0" applyNumberFormat="1" applyFont="1" applyBorder="1" applyAlignment="1">
      <alignment horizontal="center" vertical="top" wrapText="1"/>
    </xf>
    <xf numFmtId="167" fontId="0" fillId="0" borderId="18" xfId="0" applyNumberFormat="1" applyFont="1" applyBorder="1" applyAlignment="1">
      <alignment horizontal="center" vertical="top"/>
    </xf>
    <xf numFmtId="14" fontId="0" fillId="0" borderId="9" xfId="0" applyNumberFormat="1" applyFont="1" applyBorder="1" applyAlignment="1">
      <alignment horizontal="center" vertical="top" wrapText="1"/>
    </xf>
    <xf numFmtId="14" fontId="0" fillId="0" borderId="10" xfId="0" applyNumberFormat="1" applyFont="1" applyBorder="1" applyAlignment="1">
      <alignment horizontal="center" vertical="top" wrapText="1"/>
    </xf>
    <xf numFmtId="49" fontId="14" fillId="0" borderId="18" xfId="0" applyNumberFormat="1" applyFont="1" applyBorder="1" applyAlignment="1">
      <alignment horizontal="center"/>
    </xf>
    <xf numFmtId="4" fontId="0" fillId="0" borderId="18" xfId="0" applyNumberFormat="1" applyFont="1" applyBorder="1" applyAlignment="1">
      <alignment horizontal="center" vertical="center" wrapText="1"/>
    </xf>
    <xf numFmtId="4" fontId="10" fillId="0" borderId="18" xfId="0" applyNumberFormat="1" applyFont="1" applyBorder="1" applyAlignment="1">
      <alignment vertical="top"/>
    </xf>
    <xf numFmtId="4" fontId="10" fillId="0" borderId="19" xfId="0" applyNumberFormat="1" applyFont="1" applyBorder="1" applyAlignment="1">
      <alignment vertical="top"/>
    </xf>
    <xf numFmtId="4" fontId="5" fillId="0" borderId="19" xfId="2" applyNumberFormat="1" applyFont="1" applyBorder="1" applyAlignment="1">
      <alignment vertical="top"/>
    </xf>
    <xf numFmtId="4" fontId="0" fillId="0" borderId="19" xfId="0" applyNumberFormat="1" applyFont="1" applyBorder="1" applyAlignment="1">
      <alignment horizontal="right" vertical="top"/>
    </xf>
    <xf numFmtId="4" fontId="0" fillId="0" borderId="10" xfId="0" applyNumberFormat="1" applyFont="1" applyBorder="1" applyAlignment="1">
      <alignment horizontal="center" vertical="top"/>
    </xf>
    <xf numFmtId="4" fontId="0" fillId="0" borderId="10" xfId="0" applyNumberFormat="1" applyFont="1" applyBorder="1" applyAlignment="1">
      <alignment horizontal="center"/>
    </xf>
    <xf numFmtId="4" fontId="0" fillId="0" borderId="10" xfId="0" applyNumberFormat="1" applyFont="1" applyBorder="1"/>
    <xf numFmtId="4" fontId="0" fillId="0" borderId="30" xfId="0" applyNumberFormat="1" applyFont="1" applyBorder="1"/>
    <xf numFmtId="4" fontId="0" fillId="0" borderId="18" xfId="0" applyNumberFormat="1" applyFont="1" applyBorder="1" applyAlignment="1">
      <alignment horizontal="center"/>
    </xf>
    <xf numFmtId="0" fontId="14" fillId="0" borderId="20" xfId="0" applyFont="1" applyBorder="1" applyAlignment="1">
      <alignment horizontal="center" vertical="top" wrapText="1"/>
    </xf>
    <xf numFmtId="0" fontId="14" fillId="0" borderId="20" xfId="0" applyFont="1" applyBorder="1" applyAlignment="1">
      <alignment vertical="top" wrapText="1"/>
    </xf>
    <xf numFmtId="4" fontId="0" fillId="0" borderId="20" xfId="0" applyNumberFormat="1" applyFont="1" applyBorder="1" applyAlignment="1">
      <alignment vertical="top" wrapText="1"/>
    </xf>
    <xf numFmtId="0" fontId="0" fillId="0" borderId="18" xfId="0" applyFont="1" applyBorder="1" applyAlignment="1">
      <alignment horizontal="center" wrapText="1"/>
    </xf>
    <xf numFmtId="0" fontId="0" fillId="0" borderId="20" xfId="0" applyFont="1" applyBorder="1" applyAlignment="1">
      <alignment wrapText="1"/>
    </xf>
    <xf numFmtId="0" fontId="0" fillId="0" borderId="31" xfId="0" applyFont="1" applyBorder="1" applyAlignment="1">
      <alignment horizontal="center" wrapText="1"/>
    </xf>
    <xf numFmtId="14" fontId="0" fillId="0" borderId="20" xfId="0" applyNumberFormat="1" applyFont="1" applyBorder="1" applyAlignment="1">
      <alignment horizontal="center" wrapText="1"/>
    </xf>
    <xf numFmtId="4" fontId="0" fillId="0" borderId="20" xfId="0" applyNumberFormat="1" applyFont="1" applyBorder="1" applyAlignment="1">
      <alignment wrapText="1"/>
    </xf>
    <xf numFmtId="4" fontId="5" fillId="0" borderId="18" xfId="5" applyNumberFormat="1" applyFont="1" applyBorder="1" applyAlignment="1">
      <alignment horizontal="center" vertical="top"/>
    </xf>
    <xf numFmtId="4" fontId="5" fillId="0" borderId="18" xfId="2" applyNumberFormat="1" applyFont="1" applyBorder="1" applyAlignment="1">
      <alignment horizontal="center" vertical="top" wrapText="1"/>
    </xf>
    <xf numFmtId="4" fontId="5" fillId="0" borderId="19" xfId="2" applyNumberFormat="1" applyFont="1" applyBorder="1" applyAlignment="1">
      <alignment horizontal="center" vertical="top" wrapText="1"/>
    </xf>
    <xf numFmtId="0" fontId="0" fillId="0" borderId="31" xfId="0" applyFont="1" applyBorder="1" applyAlignment="1">
      <alignment horizontal="center" vertical="top" wrapText="1"/>
    </xf>
    <xf numFmtId="49" fontId="0" fillId="0" borderId="20" xfId="0" applyNumberFormat="1" applyFont="1" applyBorder="1" applyAlignment="1">
      <alignment horizontal="center" vertical="top" wrapText="1"/>
    </xf>
    <xf numFmtId="14" fontId="0" fillId="0" borderId="32" xfId="0" applyNumberFormat="1" applyFont="1" applyBorder="1" applyAlignment="1">
      <alignment horizontal="center" vertical="top"/>
    </xf>
    <xf numFmtId="14" fontId="0" fillId="0" borderId="33" xfId="0" applyNumberFormat="1" applyFont="1" applyBorder="1" applyAlignment="1">
      <alignment horizontal="center" vertical="top"/>
    </xf>
    <xf numFmtId="0" fontId="0" fillId="0" borderId="10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49" fontId="12" fillId="0" borderId="18" xfId="0" applyNumberFormat="1" applyFont="1" applyBorder="1" applyAlignment="1">
      <alignment horizontal="center" vertical="center"/>
    </xf>
    <xf numFmtId="49" fontId="12" fillId="0" borderId="18" xfId="0" applyNumberFormat="1" applyFont="1" applyBorder="1" applyAlignment="1">
      <alignment horizontal="left" vertical="center" wrapText="1"/>
    </xf>
    <xf numFmtId="49" fontId="12" fillId="0" borderId="18" xfId="0" applyNumberFormat="1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right" vertical="center"/>
    </xf>
    <xf numFmtId="0" fontId="0" fillId="3" borderId="10" xfId="0" applyFont="1" applyFill="1" applyBorder="1" applyAlignment="1">
      <alignment horizontal="center" vertical="top"/>
    </xf>
    <xf numFmtId="0" fontId="0" fillId="0" borderId="15" xfId="0" applyFont="1" applyBorder="1" applyAlignment="1">
      <alignment horizontal="center" vertical="top"/>
    </xf>
    <xf numFmtId="49" fontId="12" fillId="0" borderId="15" xfId="0" applyNumberFormat="1" applyFont="1" applyBorder="1" applyAlignment="1">
      <alignment horizontal="center" vertical="top" wrapText="1"/>
    </xf>
    <xf numFmtId="49" fontId="12" fillId="0" borderId="15" xfId="0" applyNumberFormat="1" applyFont="1" applyBorder="1" applyAlignment="1">
      <alignment horizontal="center" vertical="center" wrapText="1"/>
    </xf>
    <xf numFmtId="0" fontId="0" fillId="0" borderId="15" xfId="0" applyFont="1" applyBorder="1" applyAlignment="1">
      <alignment vertical="top" wrapText="1"/>
    </xf>
    <xf numFmtId="14" fontId="0" fillId="0" borderId="15" xfId="0" applyNumberFormat="1" applyFont="1" applyBorder="1" applyAlignment="1">
      <alignment horizontal="center" vertical="top"/>
    </xf>
    <xf numFmtId="4" fontId="0" fillId="0" borderId="15" xfId="0" applyNumberFormat="1" applyFont="1" applyBorder="1" applyAlignment="1">
      <alignment horizontal="right" vertical="top"/>
    </xf>
    <xf numFmtId="0" fontId="10" fillId="0" borderId="18" xfId="0" applyFont="1" applyBorder="1" applyAlignment="1">
      <alignment horizontal="center" vertical="top" wrapText="1"/>
    </xf>
    <xf numFmtId="49" fontId="0" fillId="0" borderId="18" xfId="0" applyNumberFormat="1" applyFont="1" applyBorder="1" applyAlignment="1">
      <alignment horizontal="left" vertical="top" wrapText="1" shrinkToFit="1"/>
    </xf>
    <xf numFmtId="4" fontId="0" fillId="0" borderId="18" xfId="0" applyNumberFormat="1" applyFont="1" applyBorder="1" applyAlignment="1">
      <alignment vertical="center"/>
    </xf>
    <xf numFmtId="4" fontId="5" fillId="0" borderId="19" xfId="2" applyNumberFormat="1" applyFont="1" applyBorder="1" applyAlignment="1">
      <alignment horizontal="center" vertical="top"/>
    </xf>
    <xf numFmtId="0" fontId="14" fillId="0" borderId="10" xfId="0" applyFont="1" applyBorder="1" applyAlignment="1">
      <alignment horizontal="center"/>
    </xf>
    <xf numFmtId="0" fontId="14" fillId="0" borderId="10" xfId="0" applyFont="1" applyBorder="1"/>
    <xf numFmtId="14" fontId="14" fillId="0" borderId="10" xfId="0" applyNumberFormat="1" applyFont="1" applyBorder="1" applyAlignment="1">
      <alignment horizontal="center"/>
    </xf>
    <xf numFmtId="4" fontId="14" fillId="0" borderId="10" xfId="0" applyNumberFormat="1" applyFont="1" applyBorder="1"/>
    <xf numFmtId="4" fontId="5" fillId="0" borderId="18" xfId="6" applyNumberFormat="1" applyFont="1" applyBorder="1" applyAlignment="1">
      <alignment horizontal="center"/>
    </xf>
    <xf numFmtId="4" fontId="5" fillId="0" borderId="18" xfId="6" applyNumberFormat="1" applyFont="1" applyBorder="1" applyAlignment="1">
      <alignment horizontal="center" vertical="top"/>
    </xf>
    <xf numFmtId="0" fontId="0" fillId="0" borderId="12" xfId="0" applyFont="1" applyBorder="1" applyAlignment="1">
      <alignment horizontal="center" vertical="top" wrapText="1"/>
    </xf>
    <xf numFmtId="49" fontId="0" fillId="0" borderId="12" xfId="0" applyNumberFormat="1" applyFont="1" applyBorder="1" applyAlignment="1">
      <alignment horizontal="center" vertical="top" wrapText="1"/>
    </xf>
    <xf numFmtId="0" fontId="5" fillId="0" borderId="18" xfId="6" applyFont="1" applyBorder="1" applyAlignment="1">
      <alignment horizontal="center" vertical="top" wrapText="1"/>
    </xf>
    <xf numFmtId="0" fontId="12" fillId="0" borderId="12" xfId="0" applyFont="1" applyBorder="1" applyAlignment="1">
      <alignment vertical="top" wrapText="1"/>
    </xf>
    <xf numFmtId="0" fontId="0" fillId="0" borderId="12" xfId="0" applyFont="1" applyBorder="1" applyAlignment="1">
      <alignment horizontal="center" vertical="top"/>
    </xf>
    <xf numFmtId="4" fontId="0" fillId="0" borderId="12" xfId="0" applyNumberFormat="1" applyFont="1" applyBorder="1" applyAlignment="1">
      <alignment vertical="top" wrapText="1"/>
    </xf>
    <xf numFmtId="0" fontId="0" fillId="0" borderId="32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top" wrapText="1"/>
    </xf>
    <xf numFmtId="14" fontId="12" fillId="0" borderId="10" xfId="0" applyNumberFormat="1" applyFont="1" applyBorder="1" applyAlignment="1">
      <alignment horizontal="center" vertical="top" wrapText="1"/>
    </xf>
    <xf numFmtId="14" fontId="12" fillId="0" borderId="18" xfId="0" applyNumberFormat="1" applyFont="1" applyBorder="1" applyAlignment="1">
      <alignment horizontal="center" vertical="top" wrapText="1"/>
    </xf>
    <xf numFmtId="0" fontId="0" fillId="0" borderId="18" xfId="0" applyFont="1" applyBorder="1" applyAlignment="1">
      <alignment vertical="center"/>
    </xf>
    <xf numFmtId="49" fontId="0" fillId="0" borderId="18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wrapText="1"/>
    </xf>
    <xf numFmtId="0" fontId="0" fillId="0" borderId="10" xfId="0" applyFont="1" applyBorder="1" applyAlignment="1">
      <alignment vertical="center" wrapText="1"/>
    </xf>
    <xf numFmtId="14" fontId="0" fillId="0" borderId="10" xfId="0" applyNumberFormat="1" applyFont="1" applyBorder="1" applyAlignment="1">
      <alignment horizontal="center" vertical="center"/>
    </xf>
    <xf numFmtId="4" fontId="0" fillId="0" borderId="10" xfId="0" applyNumberFormat="1" applyFont="1" applyBorder="1" applyAlignment="1">
      <alignment vertical="center"/>
    </xf>
    <xf numFmtId="4" fontId="10" fillId="0" borderId="18" xfId="0" applyNumberFormat="1" applyFont="1" applyBorder="1" applyAlignment="1">
      <alignment horizontal="center" vertical="top"/>
    </xf>
    <xf numFmtId="4" fontId="0" fillId="0" borderId="18" xfId="0" applyNumberFormat="1" applyFont="1" applyBorder="1" applyAlignment="1">
      <alignment horizontal="right"/>
    </xf>
    <xf numFmtId="4" fontId="0" fillId="0" borderId="15" xfId="0" applyNumberFormat="1" applyFont="1" applyBorder="1" applyAlignment="1">
      <alignment horizontal="center" vertical="center" wrapText="1"/>
    </xf>
    <xf numFmtId="4" fontId="0" fillId="0" borderId="15" xfId="0" applyNumberFormat="1" applyFont="1" applyBorder="1"/>
    <xf numFmtId="4" fontId="0" fillId="0" borderId="24" xfId="0" applyNumberFormat="1" applyFont="1" applyBorder="1"/>
    <xf numFmtId="0" fontId="0" fillId="0" borderId="35" xfId="0" applyFont="1" applyBorder="1" applyAlignment="1">
      <alignment horizontal="center" vertical="top"/>
    </xf>
    <xf numFmtId="0" fontId="0" fillId="0" borderId="10" xfId="0" applyFont="1" applyBorder="1" applyAlignment="1">
      <alignment horizontal="left" vertical="top" wrapText="1"/>
    </xf>
    <xf numFmtId="14" fontId="0" fillId="0" borderId="9" xfId="0" applyNumberFormat="1" applyFont="1" applyBorder="1" applyAlignment="1">
      <alignment horizontal="center" vertical="top"/>
    </xf>
    <xf numFmtId="4" fontId="0" fillId="0" borderId="10" xfId="0" applyNumberFormat="1" applyFont="1" applyBorder="1" applyAlignment="1">
      <alignment horizontal="right" vertical="top"/>
    </xf>
    <xf numFmtId="0" fontId="0" fillId="0" borderId="29" xfId="0" applyFont="1" applyBorder="1" applyAlignment="1">
      <alignment horizontal="center" vertical="top"/>
    </xf>
    <xf numFmtId="49" fontId="14" fillId="0" borderId="18" xfId="0" applyNumberFormat="1" applyFont="1" applyBorder="1" applyAlignment="1">
      <alignment horizontal="center" vertical="top"/>
    </xf>
    <xf numFmtId="4" fontId="5" fillId="0" borderId="18" xfId="2" applyNumberFormat="1" applyFont="1" applyBorder="1" applyAlignment="1">
      <alignment horizontal="right" vertical="top"/>
    </xf>
    <xf numFmtId="4" fontId="5" fillId="0" borderId="19" xfId="2" applyNumberFormat="1" applyFont="1" applyBorder="1" applyAlignment="1">
      <alignment horizontal="right" vertical="top"/>
    </xf>
    <xf numFmtId="4" fontId="5" fillId="0" borderId="18" xfId="6" applyNumberFormat="1" applyFont="1" applyBorder="1" applyAlignment="1">
      <alignment horizontal="right" vertical="top"/>
    </xf>
    <xf numFmtId="4" fontId="5" fillId="0" borderId="18" xfId="7" applyNumberFormat="1" applyFont="1" applyBorder="1" applyAlignment="1">
      <alignment horizontal="right" vertical="top"/>
    </xf>
    <xf numFmtId="168" fontId="5" fillId="0" borderId="18" xfId="4" applyNumberFormat="1" applyFont="1" applyFill="1" applyBorder="1" applyAlignment="1">
      <alignment horizontal="right" vertical="top"/>
    </xf>
    <xf numFmtId="49" fontId="12" fillId="0" borderId="10" xfId="0" applyNumberFormat="1" applyFont="1" applyBorder="1" applyAlignment="1">
      <alignment horizontal="center" vertical="top" wrapText="1"/>
    </xf>
    <xf numFmtId="4" fontId="12" fillId="0" borderId="10" xfId="0" applyNumberFormat="1" applyFont="1" applyBorder="1" applyAlignment="1">
      <alignment horizontal="right" vertical="top" wrapText="1"/>
    </xf>
    <xf numFmtId="4" fontId="5" fillId="0" borderId="18" xfId="5" applyNumberFormat="1" applyFont="1" applyBorder="1" applyAlignment="1">
      <alignment horizontal="right" vertical="top"/>
    </xf>
    <xf numFmtId="0" fontId="12" fillId="0" borderId="15" xfId="0" applyFont="1" applyBorder="1" applyAlignment="1">
      <alignment vertical="top" wrapText="1"/>
    </xf>
    <xf numFmtId="0" fontId="5" fillId="3" borderId="18" xfId="3" applyFont="1" applyFill="1" applyBorder="1" applyAlignment="1">
      <alignment horizontal="center" vertical="top" wrapText="1"/>
    </xf>
    <xf numFmtId="0" fontId="5" fillId="0" borderId="18" xfId="5" applyFont="1" applyBorder="1" applyAlignment="1">
      <alignment horizontal="center" vertical="top" wrapText="1"/>
    </xf>
    <xf numFmtId="4" fontId="5" fillId="0" borderId="18" xfId="3" applyNumberFormat="1" applyFont="1" applyBorder="1" applyAlignment="1">
      <alignment horizontal="right" vertical="top" wrapText="1"/>
    </xf>
    <xf numFmtId="4" fontId="5" fillId="0" borderId="18" xfId="5" applyNumberFormat="1" applyFont="1" applyBorder="1" applyAlignment="1">
      <alignment horizontal="right" vertical="center"/>
    </xf>
    <xf numFmtId="4" fontId="5" fillId="0" borderId="18" xfId="2" applyNumberFormat="1" applyFont="1" applyBorder="1" applyAlignment="1">
      <alignment horizontal="right" vertical="center"/>
    </xf>
    <xf numFmtId="4" fontId="5" fillId="0" borderId="19" xfId="2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left" vertical="top"/>
    </xf>
    <xf numFmtId="0" fontId="0" fillId="0" borderId="18" xfId="0" applyFont="1" applyBorder="1" applyAlignment="1">
      <alignment horizontal="left" vertical="center"/>
    </xf>
    <xf numFmtId="4" fontId="5" fillId="0" borderId="18" xfId="2" applyNumberFormat="1" applyFont="1" applyBorder="1" applyAlignment="1">
      <alignment horizontal="right" vertical="center" wrapText="1"/>
    </xf>
    <xf numFmtId="4" fontId="5" fillId="0" borderId="19" xfId="2" applyNumberFormat="1" applyFont="1" applyBorder="1" applyAlignment="1">
      <alignment horizontal="right" vertical="center" wrapText="1"/>
    </xf>
    <xf numFmtId="4" fontId="5" fillId="0" borderId="18" xfId="9" applyNumberFormat="1" applyFont="1" applyBorder="1" applyAlignment="1">
      <alignment horizontal="center" vertical="top"/>
    </xf>
    <xf numFmtId="4" fontId="10" fillId="0" borderId="18" xfId="9" applyNumberFormat="1" applyFont="1" applyBorder="1" applyAlignment="1">
      <alignment horizontal="center" vertical="top"/>
    </xf>
    <xf numFmtId="4" fontId="5" fillId="0" borderId="18" xfId="9" applyNumberFormat="1" applyFont="1" applyBorder="1" applyAlignment="1">
      <alignment horizontal="right" vertical="top"/>
    </xf>
    <xf numFmtId="4" fontId="10" fillId="0" borderId="18" xfId="9" applyNumberFormat="1" applyFont="1" applyBorder="1" applyAlignment="1">
      <alignment horizontal="right" vertical="top"/>
    </xf>
    <xf numFmtId="0" fontId="10" fillId="0" borderId="18" xfId="0" applyFont="1" applyBorder="1" applyAlignment="1">
      <alignment horizontal="center" vertical="center"/>
    </xf>
    <xf numFmtId="49" fontId="0" fillId="0" borderId="18" xfId="0" applyNumberFormat="1" applyFont="1" applyBorder="1" applyAlignment="1">
      <alignment horizontal="left" vertical="center" wrapText="1" shrinkToFit="1"/>
    </xf>
    <xf numFmtId="49" fontId="0" fillId="0" borderId="18" xfId="0" applyNumberFormat="1" applyFont="1" applyBorder="1" applyAlignment="1" applyProtection="1">
      <alignment horizontal="left" vertical="center" wrapText="1" shrinkToFit="1"/>
      <protection locked="0"/>
    </xf>
    <xf numFmtId="171" fontId="0" fillId="0" borderId="18" xfId="0" applyNumberFormat="1" applyFont="1" applyBorder="1" applyAlignment="1">
      <alignment horizontal="center" vertical="center"/>
    </xf>
    <xf numFmtId="4" fontId="0" fillId="0" borderId="18" xfId="0" applyNumberFormat="1" applyFont="1" applyBorder="1" applyAlignment="1">
      <alignment vertical="center" wrapText="1"/>
    </xf>
    <xf numFmtId="0" fontId="10" fillId="0" borderId="18" xfId="0" applyFont="1" applyBorder="1" applyAlignment="1">
      <alignment horizontal="center" vertical="top"/>
    </xf>
    <xf numFmtId="49" fontId="0" fillId="0" borderId="18" xfId="0" applyNumberFormat="1" applyFont="1" applyBorder="1" applyAlignment="1" applyProtection="1">
      <alignment horizontal="left" vertical="top" wrapText="1" shrinkToFit="1"/>
      <protection locked="0"/>
    </xf>
    <xf numFmtId="171" fontId="0" fillId="0" borderId="18" xfId="0" applyNumberFormat="1" applyFont="1" applyBorder="1" applyAlignment="1">
      <alignment horizontal="center" vertical="top"/>
    </xf>
    <xf numFmtId="0" fontId="14" fillId="0" borderId="9" xfId="0" applyFont="1" applyBorder="1" applyAlignment="1">
      <alignment horizontal="center" vertical="top" wrapText="1"/>
    </xf>
    <xf numFmtId="0" fontId="14" fillId="0" borderId="9" xfId="0" applyFont="1" applyBorder="1" applyAlignment="1">
      <alignment vertical="top" wrapText="1"/>
    </xf>
    <xf numFmtId="4" fontId="0" fillId="0" borderId="9" xfId="0" applyNumberFormat="1" applyFont="1" applyBorder="1" applyAlignment="1">
      <alignment vertical="top" wrapText="1"/>
    </xf>
    <xf numFmtId="0" fontId="0" fillId="0" borderId="37" xfId="0" applyFont="1" applyBorder="1" applyAlignment="1">
      <alignment horizontal="center" wrapText="1"/>
    </xf>
    <xf numFmtId="0" fontId="0" fillId="0" borderId="12" xfId="0" applyFont="1" applyBorder="1" applyAlignment="1">
      <alignment horizontal="center" wrapText="1"/>
    </xf>
    <xf numFmtId="0" fontId="0" fillId="0" borderId="37" xfId="0" applyFont="1" applyBorder="1" applyAlignment="1">
      <alignment wrapText="1"/>
    </xf>
    <xf numFmtId="14" fontId="0" fillId="0" borderId="37" xfId="0" applyNumberFormat="1" applyFont="1" applyBorder="1" applyAlignment="1">
      <alignment horizontal="center" wrapText="1"/>
    </xf>
    <xf numFmtId="4" fontId="0" fillId="0" borderId="37" xfId="0" applyNumberFormat="1" applyFont="1" applyBorder="1" applyAlignment="1">
      <alignment wrapText="1"/>
    </xf>
    <xf numFmtId="0" fontId="0" fillId="0" borderId="31" xfId="0" applyFont="1" applyBorder="1" applyAlignment="1">
      <alignment vertical="top" wrapText="1"/>
    </xf>
    <xf numFmtId="0" fontId="0" fillId="0" borderId="37" xfId="0" applyFont="1" applyBorder="1" applyAlignment="1">
      <alignment horizontal="center" vertical="top" wrapText="1"/>
    </xf>
    <xf numFmtId="14" fontId="0" fillId="0" borderId="31" xfId="0" applyNumberFormat="1" applyFont="1" applyBorder="1" applyAlignment="1">
      <alignment horizontal="center" vertical="top" wrapText="1"/>
    </xf>
    <xf numFmtId="4" fontId="0" fillId="0" borderId="31" xfId="0" applyNumberFormat="1" applyFont="1" applyBorder="1" applyAlignment="1">
      <alignment vertical="top" wrapText="1"/>
    </xf>
    <xf numFmtId="0" fontId="14" fillId="0" borderId="9" xfId="0" applyFont="1" applyBorder="1" applyAlignment="1">
      <alignment wrapText="1"/>
    </xf>
    <xf numFmtId="0" fontId="14" fillId="0" borderId="8" xfId="0" applyFont="1" applyBorder="1" applyAlignment="1">
      <alignment wrapText="1"/>
    </xf>
    <xf numFmtId="14" fontId="0" fillId="0" borderId="10" xfId="0" applyNumberFormat="1" applyFont="1" applyBorder="1" applyAlignment="1">
      <alignment horizontal="center" wrapText="1"/>
    </xf>
    <xf numFmtId="4" fontId="14" fillId="0" borderId="38" xfId="0" applyNumberFormat="1" applyFont="1" applyBorder="1" applyAlignment="1">
      <alignment wrapText="1"/>
    </xf>
    <xf numFmtId="0" fontId="0" fillId="0" borderId="39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wrapText="1"/>
    </xf>
    <xf numFmtId="4" fontId="14" fillId="0" borderId="10" xfId="0" applyNumberFormat="1" applyFont="1" applyBorder="1" applyAlignment="1">
      <alignment wrapText="1"/>
    </xf>
    <xf numFmtId="0" fontId="0" fillId="0" borderId="40" xfId="0" applyFont="1" applyBorder="1" applyAlignment="1">
      <alignment horizontal="center" wrapText="1"/>
    </xf>
    <xf numFmtId="0" fontId="23" fillId="0" borderId="32" xfId="0" applyFont="1" applyBorder="1" applyAlignment="1">
      <alignment horizontal="center" vertical="top" wrapText="1"/>
    </xf>
    <xf numFmtId="49" fontId="0" fillId="0" borderId="9" xfId="0" applyNumberFormat="1" applyFont="1" applyBorder="1" applyAlignment="1">
      <alignment horizontal="center" vertical="top" wrapText="1"/>
    </xf>
    <xf numFmtId="14" fontId="0" fillId="0" borderId="40" xfId="0" applyNumberFormat="1" applyFont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5" fillId="0" borderId="18" xfId="10" applyNumberFormat="1" applyFont="1" applyFill="1" applyBorder="1" applyAlignment="1">
      <alignment horizontal="center" vertical="top" wrapText="1"/>
    </xf>
    <xf numFmtId="0" fontId="0" fillId="0" borderId="34" xfId="0" applyFont="1" applyBorder="1" applyAlignment="1">
      <alignment horizontal="center" vertical="top"/>
    </xf>
    <xf numFmtId="4" fontId="10" fillId="0" borderId="10" xfId="0" applyNumberFormat="1" applyFont="1" applyBorder="1" applyAlignment="1">
      <alignment horizontal="right" vertical="top"/>
    </xf>
    <xf numFmtId="2" fontId="12" fillId="0" borderId="18" xfId="0" applyNumberFormat="1" applyFont="1" applyBorder="1" applyAlignment="1">
      <alignment horizontal="center" vertical="top" wrapText="1"/>
    </xf>
    <xf numFmtId="49" fontId="24" fillId="0" borderId="18" xfId="0" applyNumberFormat="1" applyFont="1" applyBorder="1" applyAlignment="1">
      <alignment horizontal="center" vertical="top" wrapText="1"/>
    </xf>
    <xf numFmtId="4" fontId="10" fillId="0" borderId="18" xfId="0" applyNumberFormat="1" applyFont="1" applyBorder="1" applyAlignment="1">
      <alignment horizontal="center" vertical="top" wrapText="1"/>
    </xf>
    <xf numFmtId="14" fontId="0" fillId="0" borderId="10" xfId="0" applyNumberFormat="1" applyFont="1" applyBorder="1" applyAlignment="1">
      <alignment horizontal="center" vertical="center" wrapText="1"/>
    </xf>
    <xf numFmtId="4" fontId="5" fillId="0" borderId="10" xfId="4" applyNumberFormat="1" applyFont="1" applyFill="1" applyBorder="1" applyAlignment="1">
      <alignment horizontal="right" vertical="center" wrapText="1"/>
    </xf>
    <xf numFmtId="4" fontId="5" fillId="0" borderId="18" xfId="4" applyNumberFormat="1" applyFont="1" applyFill="1" applyBorder="1" applyAlignment="1">
      <alignment horizontal="right" vertical="center" wrapText="1"/>
    </xf>
    <xf numFmtId="4" fontId="10" fillId="0" borderId="18" xfId="0" applyNumberFormat="1" applyFont="1" applyBorder="1" applyAlignment="1">
      <alignment horizontal="right" vertical="top" wrapText="1"/>
    </xf>
    <xf numFmtId="49" fontId="10" fillId="0" borderId="18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vertical="center" wrapText="1"/>
    </xf>
    <xf numFmtId="49" fontId="10" fillId="0" borderId="18" xfId="0" applyNumberFormat="1" applyFont="1" applyBorder="1" applyAlignment="1">
      <alignment vertical="center"/>
    </xf>
    <xf numFmtId="4" fontId="10" fillId="0" borderId="18" xfId="0" applyNumberFormat="1" applyFont="1" applyBorder="1" applyAlignment="1">
      <alignment vertical="center" wrapText="1"/>
    </xf>
    <xf numFmtId="0" fontId="0" fillId="0" borderId="17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49" fontId="10" fillId="0" borderId="41" xfId="0" applyNumberFormat="1" applyFont="1" applyBorder="1" applyAlignment="1">
      <alignment horizontal="center" vertical="center" wrapText="1"/>
    </xf>
    <xf numFmtId="0" fontId="10" fillId="0" borderId="41" xfId="0" applyFont="1" applyBorder="1" applyAlignment="1">
      <alignment vertical="center" wrapText="1"/>
    </xf>
    <xf numFmtId="14" fontId="0" fillId="0" borderId="32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left" wrapText="1"/>
    </xf>
    <xf numFmtId="0" fontId="0" fillId="0" borderId="18" xfId="0" applyFont="1" applyBorder="1" applyAlignment="1">
      <alignment wrapText="1"/>
    </xf>
    <xf numFmtId="14" fontId="0" fillId="0" borderId="32" xfId="0" applyNumberFormat="1" applyFont="1" applyBorder="1" applyAlignment="1">
      <alignment horizontal="center"/>
    </xf>
    <xf numFmtId="4" fontId="0" fillId="0" borderId="15" xfId="0" applyNumberFormat="1" applyFont="1" applyBorder="1" applyAlignment="1">
      <alignment horizontal="right"/>
    </xf>
    <xf numFmtId="1" fontId="0" fillId="0" borderId="10" xfId="0" applyNumberFormat="1" applyFont="1" applyBorder="1" applyAlignment="1">
      <alignment horizontal="center" vertical="top" wrapText="1"/>
    </xf>
    <xf numFmtId="0" fontId="0" fillId="0" borderId="18" xfId="0" applyFont="1" applyBorder="1" applyAlignment="1">
      <alignment vertical="center" wrapText="1"/>
    </xf>
    <xf numFmtId="165" fontId="5" fillId="0" borderId="18" xfId="4" applyFont="1" applyFill="1" applyBorder="1" applyAlignment="1">
      <alignment horizontal="right" vertical="top" wrapText="1"/>
    </xf>
    <xf numFmtId="4" fontId="12" fillId="0" borderId="18" xfId="0" applyNumberFormat="1" applyFont="1" applyBorder="1" applyAlignment="1">
      <alignment horizontal="right" vertical="top" wrapText="1"/>
    </xf>
    <xf numFmtId="0" fontId="0" fillId="0" borderId="15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 wrapText="1"/>
    </xf>
    <xf numFmtId="0" fontId="0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vertical="center" wrapText="1"/>
    </xf>
    <xf numFmtId="14" fontId="0" fillId="0" borderId="15" xfId="0" applyNumberFormat="1" applyFont="1" applyBorder="1" applyAlignment="1">
      <alignment horizontal="center" vertical="center"/>
    </xf>
    <xf numFmtId="4" fontId="12" fillId="0" borderId="15" xfId="0" applyNumberFormat="1" applyFont="1" applyBorder="1" applyAlignment="1">
      <alignment vertical="center" wrapText="1"/>
    </xf>
    <xf numFmtId="14" fontId="0" fillId="0" borderId="20" xfId="0" applyNumberFormat="1" applyFont="1" applyBorder="1" applyAlignment="1">
      <alignment horizontal="center" vertical="top"/>
    </xf>
    <xf numFmtId="4" fontId="12" fillId="0" borderId="15" xfId="0" applyNumberFormat="1" applyFont="1" applyBorder="1" applyAlignment="1">
      <alignment vertical="top" wrapText="1"/>
    </xf>
    <xf numFmtId="14" fontId="5" fillId="0" borderId="18" xfId="3" applyNumberFormat="1" applyFont="1" applyBorder="1" applyAlignment="1">
      <alignment horizontal="center" vertical="top"/>
    </xf>
    <xf numFmtId="0" fontId="0" fillId="0" borderId="42" xfId="0" applyFont="1" applyBorder="1" applyAlignment="1">
      <alignment horizontal="center" vertical="top"/>
    </xf>
    <xf numFmtId="0" fontId="14" fillId="0" borderId="18" xfId="0" applyFont="1" applyBorder="1" applyAlignment="1">
      <alignment horizontal="center" wrapText="1"/>
    </xf>
    <xf numFmtId="14" fontId="0" fillId="0" borderId="15" xfId="0" applyNumberFormat="1" applyFont="1" applyBorder="1" applyAlignment="1">
      <alignment horizontal="center" vertical="center" wrapText="1"/>
    </xf>
    <xf numFmtId="4" fontId="0" fillId="0" borderId="12" xfId="0" applyNumberFormat="1" applyFont="1" applyBorder="1" applyAlignment="1">
      <alignment horizontal="right" vertical="top"/>
    </xf>
    <xf numFmtId="0" fontId="14" fillId="0" borderId="20" xfId="0" applyFont="1" applyBorder="1" applyAlignment="1">
      <alignment wrapText="1"/>
    </xf>
    <xf numFmtId="0" fontId="14" fillId="0" borderId="20" xfId="0" applyFont="1" applyBorder="1" applyAlignment="1">
      <alignment horizontal="center" wrapText="1"/>
    </xf>
    <xf numFmtId="14" fontId="0" fillId="0" borderId="18" xfId="0" applyNumberFormat="1" applyFont="1" applyBorder="1" applyAlignment="1">
      <alignment horizontal="center" wrapText="1"/>
    </xf>
    <xf numFmtId="4" fontId="14" fillId="0" borderId="22" xfId="0" applyNumberFormat="1" applyFont="1" applyBorder="1" applyAlignment="1">
      <alignment wrapText="1"/>
    </xf>
    <xf numFmtId="4" fontId="14" fillId="0" borderId="18" xfId="0" applyNumberFormat="1" applyFont="1" applyBorder="1" applyAlignment="1">
      <alignment wrapText="1"/>
    </xf>
    <xf numFmtId="0" fontId="0" fillId="0" borderId="40" xfId="0" applyFont="1" applyBorder="1" applyAlignment="1">
      <alignment horizontal="center" vertical="top" wrapText="1"/>
    </xf>
    <xf numFmtId="0" fontId="0" fillId="0" borderId="9" xfId="0" applyFont="1" applyBorder="1" applyAlignment="1">
      <alignment vertical="top" wrapText="1"/>
    </xf>
    <xf numFmtId="4" fontId="0" fillId="0" borderId="8" xfId="0" applyNumberFormat="1" applyFont="1" applyBorder="1" applyAlignment="1">
      <alignment vertical="top" wrapText="1"/>
    </xf>
    <xf numFmtId="4" fontId="0" fillId="0" borderId="10" xfId="0" applyNumberFormat="1" applyFont="1" applyBorder="1" applyAlignment="1">
      <alignment vertical="top" wrapText="1"/>
    </xf>
    <xf numFmtId="0" fontId="0" fillId="0" borderId="43" xfId="0" applyFont="1" applyBorder="1" applyAlignment="1">
      <alignment horizontal="center" vertical="top" wrapText="1"/>
    </xf>
    <xf numFmtId="0" fontId="0" fillId="0" borderId="44" xfId="0" applyFont="1" applyBorder="1" applyAlignment="1">
      <alignment horizontal="center" vertical="top" wrapText="1"/>
    </xf>
    <xf numFmtId="4" fontId="0" fillId="0" borderId="31" xfId="0" applyNumberFormat="1" applyFont="1" applyBorder="1" applyAlignment="1">
      <alignment horizontal="right" vertical="top" wrapText="1"/>
    </xf>
    <xf numFmtId="49" fontId="0" fillId="0" borderId="18" xfId="0" applyNumberFormat="1" applyFont="1" applyBorder="1" applyAlignment="1">
      <alignment vertical="center" wrapText="1"/>
    </xf>
    <xf numFmtId="4" fontId="5" fillId="0" borderId="18" xfId="6" applyNumberFormat="1" applyFont="1" applyBorder="1" applyAlignment="1">
      <alignment horizontal="right" vertical="top" wrapText="1"/>
    </xf>
    <xf numFmtId="0" fontId="0" fillId="0" borderId="23" xfId="0" applyFont="1" applyBorder="1" applyAlignment="1">
      <alignment horizontal="center" vertical="top"/>
    </xf>
    <xf numFmtId="49" fontId="14" fillId="0" borderId="18" xfId="0" applyNumberFormat="1" applyFont="1" applyBorder="1" applyAlignment="1">
      <alignment horizontal="center" vertical="top" wrapText="1"/>
    </xf>
    <xf numFmtId="4" fontId="0" fillId="0" borderId="15" xfId="0" applyNumberFormat="1" applyFont="1" applyBorder="1" applyAlignment="1">
      <alignment horizontal="center" vertical="top" wrapText="1"/>
    </xf>
    <xf numFmtId="4" fontId="5" fillId="0" borderId="24" xfId="2" applyNumberFormat="1" applyFont="1" applyBorder="1" applyAlignment="1">
      <alignment vertical="top"/>
    </xf>
    <xf numFmtId="0" fontId="5" fillId="0" borderId="18" xfId="5" quotePrefix="1" applyFont="1" applyBorder="1" applyAlignment="1">
      <alignment horizontal="center" vertical="top" wrapText="1"/>
    </xf>
    <xf numFmtId="0" fontId="5" fillId="0" borderId="18" xfId="5" applyFont="1" applyBorder="1" applyAlignment="1">
      <alignment vertical="top" wrapText="1"/>
    </xf>
    <xf numFmtId="14" fontId="5" fillId="0" borderId="18" xfId="5" applyNumberFormat="1" applyFont="1" applyBorder="1" applyAlignment="1">
      <alignment horizontal="center" vertical="top" wrapText="1"/>
    </xf>
    <xf numFmtId="4" fontId="5" fillId="0" borderId="18" xfId="5" applyNumberFormat="1" applyFont="1" applyBorder="1" applyAlignment="1">
      <alignment horizontal="right" vertical="top" wrapText="1"/>
    </xf>
    <xf numFmtId="0" fontId="0" fillId="0" borderId="32" xfId="0" applyFont="1" applyBorder="1" applyAlignment="1">
      <alignment horizontal="center" vertical="top"/>
    </xf>
    <xf numFmtId="49" fontId="0" fillId="0" borderId="20" xfId="0" applyNumberFormat="1" applyFont="1" applyBorder="1" applyAlignment="1">
      <alignment horizontal="center" vertical="top"/>
    </xf>
    <xf numFmtId="0" fontId="0" fillId="0" borderId="15" xfId="0" applyFont="1" applyBorder="1" applyAlignment="1">
      <alignment horizontal="left" vertical="top" wrapText="1" shrinkToFit="1"/>
    </xf>
    <xf numFmtId="0" fontId="0" fillId="0" borderId="31" xfId="0" applyFont="1" applyBorder="1" applyAlignment="1">
      <alignment wrapText="1"/>
    </xf>
    <xf numFmtId="14" fontId="0" fillId="0" borderId="21" xfId="0" applyNumberFormat="1" applyFont="1" applyBorder="1" applyAlignment="1">
      <alignment horizontal="center" wrapText="1"/>
    </xf>
    <xf numFmtId="4" fontId="0" fillId="0" borderId="21" xfId="0" applyNumberFormat="1" applyFont="1" applyBorder="1" applyAlignment="1">
      <alignment wrapText="1"/>
    </xf>
    <xf numFmtId="4" fontId="5" fillId="0" borderId="10" xfId="6" applyNumberFormat="1" applyFont="1" applyBorder="1" applyAlignment="1">
      <alignment horizontal="center" vertical="top"/>
    </xf>
    <xf numFmtId="4" fontId="0" fillId="0" borderId="31" xfId="0" applyNumberFormat="1" applyFont="1" applyBorder="1" applyAlignment="1">
      <alignment wrapText="1"/>
    </xf>
    <xf numFmtId="4" fontId="5" fillId="0" borderId="18" xfId="2" applyNumberFormat="1" applyFont="1" applyBorder="1" applyAlignment="1">
      <alignment horizontal="right" vertical="top" wrapText="1"/>
    </xf>
    <xf numFmtId="0" fontId="0" fillId="0" borderId="47" xfId="0" applyFont="1" applyBorder="1" applyAlignment="1">
      <alignment horizontal="center" wrapText="1"/>
    </xf>
    <xf numFmtId="0" fontId="0" fillId="0" borderId="48" xfId="0" applyFont="1" applyBorder="1" applyAlignment="1">
      <alignment horizontal="center" wrapText="1"/>
    </xf>
    <xf numFmtId="0" fontId="0" fillId="0" borderId="48" xfId="0" applyFont="1" applyBorder="1" applyAlignment="1">
      <alignment wrapText="1"/>
    </xf>
    <xf numFmtId="14" fontId="0" fillId="0" borderId="48" xfId="0" applyNumberFormat="1" applyFont="1" applyBorder="1" applyAlignment="1">
      <alignment horizontal="center" wrapText="1"/>
    </xf>
    <xf numFmtId="4" fontId="0" fillId="0" borderId="48" xfId="0" applyNumberFormat="1" applyFont="1" applyBorder="1" applyAlignment="1">
      <alignment wrapText="1"/>
    </xf>
    <xf numFmtId="4" fontId="14" fillId="0" borderId="8" xfId="0" applyNumberFormat="1" applyFont="1" applyBorder="1" applyAlignment="1">
      <alignment wrapText="1"/>
    </xf>
    <xf numFmtId="0" fontId="14" fillId="0" borderId="37" xfId="0" applyFont="1" applyBorder="1" applyAlignment="1">
      <alignment wrapText="1"/>
    </xf>
    <xf numFmtId="0" fontId="14" fillId="0" borderId="37" xfId="0" applyFont="1" applyBorder="1" applyAlignment="1">
      <alignment horizontal="center" wrapText="1"/>
    </xf>
    <xf numFmtId="4" fontId="14" fillId="0" borderId="9" xfId="0" applyNumberFormat="1" applyFont="1" applyBorder="1" applyAlignment="1">
      <alignment wrapText="1"/>
    </xf>
    <xf numFmtId="14" fontId="5" fillId="0" borderId="18" xfId="5" applyNumberFormat="1" applyFont="1" applyBorder="1" applyAlignment="1">
      <alignment horizontal="center" vertical="top"/>
    </xf>
    <xf numFmtId="49" fontId="0" fillId="0" borderId="18" xfId="0" applyNumberFormat="1" applyFont="1" applyBorder="1" applyAlignment="1">
      <alignment horizontal="center"/>
    </xf>
    <xf numFmtId="49" fontId="0" fillId="0" borderId="18" xfId="0" applyNumberFormat="1" applyFont="1" applyBorder="1" applyAlignment="1">
      <alignment vertical="center"/>
    </xf>
    <xf numFmtId="49" fontId="0" fillId="0" borderId="18" xfId="0" applyNumberFormat="1" applyFont="1" applyBorder="1"/>
    <xf numFmtId="14" fontId="0" fillId="0" borderId="18" xfId="0" applyNumberFormat="1" applyFont="1" applyBorder="1" applyAlignment="1">
      <alignment horizontal="center"/>
    </xf>
    <xf numFmtId="0" fontId="0" fillId="0" borderId="48" xfId="0" applyFont="1" applyBorder="1" applyAlignment="1">
      <alignment horizontal="center" vertical="top" wrapText="1"/>
    </xf>
    <xf numFmtId="4" fontId="5" fillId="0" borderId="18" xfId="6" applyNumberFormat="1" applyFont="1" applyBorder="1" applyAlignment="1">
      <alignment horizontal="right" vertical="center"/>
    </xf>
    <xf numFmtId="0" fontId="0" fillId="3" borderId="18" xfId="0" applyFont="1" applyFill="1" applyBorder="1" applyAlignment="1">
      <alignment horizontal="center" vertical="top" wrapText="1"/>
    </xf>
    <xf numFmtId="1" fontId="0" fillId="0" borderId="18" xfId="0" applyNumberFormat="1" applyFont="1" applyBorder="1" applyAlignment="1">
      <alignment horizontal="center" vertical="top" wrapText="1"/>
    </xf>
    <xf numFmtId="0" fontId="0" fillId="0" borderId="20" xfId="0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left" vertical="center" wrapText="1"/>
    </xf>
    <xf numFmtId="4" fontId="0" fillId="0" borderId="32" xfId="0" applyNumberFormat="1" applyFont="1" applyBorder="1" applyAlignment="1">
      <alignment horizontal="right" vertical="center" wrapText="1"/>
    </xf>
    <xf numFmtId="49" fontId="10" fillId="0" borderId="15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top"/>
    </xf>
    <xf numFmtId="4" fontId="10" fillId="0" borderId="32" xfId="0" applyNumberFormat="1" applyFont="1" applyBorder="1" applyAlignment="1">
      <alignment horizontal="right" vertical="top" wrapText="1"/>
    </xf>
    <xf numFmtId="4" fontId="0" fillId="0" borderId="32" xfId="0" applyNumberFormat="1" applyFont="1" applyBorder="1" applyAlignment="1">
      <alignment horizontal="right" vertical="top" wrapText="1"/>
    </xf>
    <xf numFmtId="49" fontId="0" fillId="0" borderId="15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left" vertical="center" wrapText="1"/>
    </xf>
    <xf numFmtId="4" fontId="5" fillId="0" borderId="18" xfId="5" applyNumberFormat="1" applyFont="1" applyBorder="1" applyAlignment="1">
      <alignment horizontal="right"/>
    </xf>
    <xf numFmtId="4" fontId="5" fillId="0" borderId="18" xfId="2" applyNumberFormat="1" applyFont="1" applyBorder="1" applyAlignment="1">
      <alignment horizontal="right"/>
    </xf>
    <xf numFmtId="4" fontId="5" fillId="0" borderId="19" xfId="2" applyNumberFormat="1" applyFont="1" applyBorder="1" applyAlignment="1">
      <alignment horizontal="right"/>
    </xf>
    <xf numFmtId="4" fontId="0" fillId="0" borderId="15" xfId="0" applyNumberFormat="1" applyFont="1" applyBorder="1" applyAlignment="1">
      <alignment horizontal="right" vertical="center" wrapText="1"/>
    </xf>
    <xf numFmtId="4" fontId="0" fillId="0" borderId="15" xfId="0" applyNumberFormat="1" applyFont="1" applyBorder="1" applyAlignment="1">
      <alignment horizontal="right" vertical="center"/>
    </xf>
    <xf numFmtId="4" fontId="0" fillId="0" borderId="24" xfId="0" applyNumberFormat="1" applyFont="1" applyBorder="1" applyAlignment="1">
      <alignment horizontal="right" vertical="center"/>
    </xf>
    <xf numFmtId="4" fontId="0" fillId="0" borderId="19" xfId="0" applyNumberFormat="1" applyFont="1" applyBorder="1" applyAlignment="1">
      <alignment horizontal="center" wrapText="1"/>
    </xf>
    <xf numFmtId="4" fontId="0" fillId="0" borderId="19" xfId="0" applyNumberFormat="1" applyFont="1" applyBorder="1" applyAlignment="1">
      <alignment horizontal="center" vertical="top" wrapText="1"/>
    </xf>
    <xf numFmtId="0" fontId="5" fillId="0" borderId="18" xfId="5" applyFont="1" applyBorder="1" applyAlignment="1">
      <alignment horizontal="left" vertical="top" wrapText="1"/>
    </xf>
    <xf numFmtId="4" fontId="0" fillId="0" borderId="18" xfId="0" applyNumberFormat="1" applyFont="1" applyBorder="1" applyAlignment="1">
      <alignment horizontal="center" wrapText="1"/>
    </xf>
    <xf numFmtId="0" fontId="12" fillId="0" borderId="18" xfId="5" applyFont="1" applyBorder="1" applyAlignment="1">
      <alignment horizontal="left" vertical="top" wrapText="1"/>
    </xf>
    <xf numFmtId="0" fontId="5" fillId="0" borderId="18" xfId="3" applyFont="1" applyBorder="1" applyAlignment="1">
      <alignment vertical="top" wrapText="1"/>
    </xf>
    <xf numFmtId="4" fontId="0" fillId="0" borderId="19" xfId="0" applyNumberFormat="1" applyFont="1" applyBorder="1" applyAlignment="1">
      <alignment horizontal="right" vertical="center" wrapText="1"/>
    </xf>
    <xf numFmtId="49" fontId="12" fillId="0" borderId="10" xfId="0" applyNumberFormat="1" applyFont="1" applyBorder="1" applyAlignment="1">
      <alignment horizontal="center" vertical="top"/>
    </xf>
    <xf numFmtId="49" fontId="12" fillId="0" borderId="10" xfId="0" applyNumberFormat="1" applyFont="1" applyBorder="1" applyAlignment="1">
      <alignment horizontal="left" vertical="top" wrapText="1"/>
    </xf>
    <xf numFmtId="4" fontId="12" fillId="0" borderId="10" xfId="0" applyNumberFormat="1" applyFont="1" applyBorder="1" applyAlignment="1">
      <alignment horizontal="right" vertical="top"/>
    </xf>
    <xf numFmtId="4" fontId="0" fillId="2" borderId="18" xfId="0" applyNumberFormat="1" applyFont="1" applyFill="1" applyBorder="1" applyAlignment="1">
      <alignment horizontal="right" vertical="center"/>
    </xf>
    <xf numFmtId="4" fontId="0" fillId="2" borderId="19" xfId="0" applyNumberFormat="1" applyFont="1" applyFill="1" applyBorder="1" applyAlignment="1">
      <alignment horizontal="right" vertical="center"/>
    </xf>
    <xf numFmtId="0" fontId="12" fillId="0" borderId="18" xfId="0" applyFont="1" applyBorder="1" applyAlignment="1">
      <alignment vertical="top"/>
    </xf>
    <xf numFmtId="4" fontId="0" fillId="0" borderId="19" xfId="0" applyNumberFormat="1" applyFont="1" applyBorder="1" applyAlignment="1">
      <alignment horizontal="right" vertical="top" wrapText="1"/>
    </xf>
    <xf numFmtId="0" fontId="0" fillId="3" borderId="18" xfId="0" applyFont="1" applyFill="1" applyBorder="1" applyAlignment="1">
      <alignment horizontal="center" vertical="top"/>
    </xf>
    <xf numFmtId="4" fontId="0" fillId="0" borderId="18" xfId="0" applyNumberFormat="1" applyFont="1" applyBorder="1" applyAlignment="1">
      <alignment horizontal="right" wrapText="1"/>
    </xf>
    <xf numFmtId="4" fontId="12" fillId="0" borderId="32" xfId="0" applyNumberFormat="1" applyFont="1" applyBorder="1" applyAlignment="1">
      <alignment horizontal="right" vertical="top"/>
    </xf>
    <xf numFmtId="0" fontId="0" fillId="0" borderId="18" xfId="0" applyFont="1" applyBorder="1" applyAlignment="1">
      <alignment horizontal="right" vertical="top"/>
    </xf>
    <xf numFmtId="0" fontId="0" fillId="0" borderId="18" xfId="0" applyFont="1" applyBorder="1"/>
    <xf numFmtId="49" fontId="0" fillId="0" borderId="10" xfId="0" applyNumberFormat="1" applyFont="1" applyBorder="1" applyAlignment="1">
      <alignment horizontal="left" vertical="top" wrapText="1" shrinkToFit="1"/>
    </xf>
    <xf numFmtId="4" fontId="0" fillId="0" borderId="40" xfId="0" applyNumberFormat="1" applyFont="1" applyBorder="1" applyAlignment="1">
      <alignment horizontal="right" vertical="top"/>
    </xf>
    <xf numFmtId="4" fontId="0" fillId="0" borderId="32" xfId="0" applyNumberFormat="1" applyFont="1" applyBorder="1" applyAlignment="1">
      <alignment horizontal="right" vertical="top"/>
    </xf>
    <xf numFmtId="0" fontId="14" fillId="0" borderId="21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/>
    </xf>
    <xf numFmtId="0" fontId="14" fillId="0" borderId="31" xfId="0" applyFont="1" applyBorder="1" applyAlignment="1">
      <alignment horizontal="center" vertical="top" wrapText="1"/>
    </xf>
    <xf numFmtId="0" fontId="0" fillId="0" borderId="20" xfId="0" applyFont="1" applyBorder="1" applyAlignment="1">
      <alignment horizontal="center" vertical="top"/>
    </xf>
    <xf numFmtId="0" fontId="14" fillId="0" borderId="39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4" fontId="14" fillId="0" borderId="32" xfId="0" applyNumberFormat="1" applyFont="1" applyBorder="1" applyAlignment="1">
      <alignment vertical="top"/>
    </xf>
    <xf numFmtId="49" fontId="0" fillId="0" borderId="18" xfId="0" applyNumberFormat="1" applyFont="1" applyBorder="1" applyAlignment="1">
      <alignment horizontal="left" vertical="center"/>
    </xf>
    <xf numFmtId="4" fontId="0" fillId="0" borderId="32" xfId="0" applyNumberFormat="1" applyFont="1" applyBorder="1"/>
    <xf numFmtId="4" fontId="5" fillId="0" borderId="32" xfId="5" applyNumberFormat="1" applyFont="1" applyBorder="1" applyAlignment="1">
      <alignment horizontal="right" vertical="top" wrapText="1"/>
    </xf>
    <xf numFmtId="4" fontId="5" fillId="0" borderId="32" xfId="3" applyNumberFormat="1" applyFont="1" applyBorder="1" applyAlignment="1">
      <alignment horizontal="right" vertical="top" wrapText="1"/>
    </xf>
    <xf numFmtId="49" fontId="0" fillId="0" borderId="49" xfId="0" applyNumberFormat="1" applyFont="1" applyBorder="1" applyAlignment="1">
      <alignment horizontal="center" vertical="top" wrapText="1"/>
    </xf>
    <xf numFmtId="4" fontId="0" fillId="0" borderId="16" xfId="0" applyNumberFormat="1" applyFont="1" applyBorder="1" applyAlignment="1">
      <alignment vertical="top" wrapText="1"/>
    </xf>
    <xf numFmtId="49" fontId="0" fillId="0" borderId="17" xfId="0" applyNumberFormat="1" applyFont="1" applyBorder="1" applyAlignment="1">
      <alignment horizontal="center" vertical="top" wrapText="1"/>
    </xf>
    <xf numFmtId="174" fontId="0" fillId="0" borderId="32" xfId="0" applyNumberFormat="1" applyFont="1" applyBorder="1" applyAlignment="1">
      <alignment horizontal="right" vertical="top" wrapText="1"/>
    </xf>
    <xf numFmtId="4" fontId="0" fillId="0" borderId="32" xfId="0" applyNumberFormat="1" applyFont="1" applyBorder="1" applyAlignment="1">
      <alignment vertical="top" wrapText="1"/>
    </xf>
    <xf numFmtId="49" fontId="10" fillId="0" borderId="18" xfId="10" applyNumberFormat="1" applyFont="1" applyFill="1" applyBorder="1" applyAlignment="1">
      <alignment horizontal="center" vertical="top"/>
    </xf>
    <xf numFmtId="4" fontId="0" fillId="0" borderId="16" xfId="0" applyNumberFormat="1" applyFont="1" applyBorder="1" applyAlignment="1">
      <alignment horizontal="right" vertical="top" wrapText="1"/>
    </xf>
    <xf numFmtId="4" fontId="5" fillId="0" borderId="32" xfId="6" applyNumberFormat="1" applyFont="1" applyBorder="1" applyAlignment="1">
      <alignment horizontal="right" vertical="top" wrapText="1"/>
    </xf>
    <xf numFmtId="13" fontId="0" fillId="2" borderId="18" xfId="0" applyNumberFormat="1" applyFont="1" applyFill="1" applyBorder="1" applyAlignment="1">
      <alignment horizontal="center" vertical="top" wrapText="1"/>
    </xf>
    <xf numFmtId="0" fontId="0" fillId="0" borderId="32" xfId="0" applyFont="1" applyBorder="1" applyAlignment="1">
      <alignment horizontal="center" vertical="center" wrapText="1"/>
    </xf>
    <xf numFmtId="14" fontId="10" fillId="0" borderId="18" xfId="0" applyNumberFormat="1" applyFont="1" applyBorder="1" applyAlignment="1">
      <alignment horizontal="center"/>
    </xf>
    <xf numFmtId="4" fontId="2" fillId="0" borderId="18" xfId="0" applyNumberFormat="1" applyFont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top" wrapText="1"/>
    </xf>
    <xf numFmtId="49" fontId="0" fillId="3" borderId="49" xfId="0" applyNumberFormat="1" applyFont="1" applyFill="1" applyBorder="1" applyAlignment="1">
      <alignment horizontal="center" vertical="top" wrapText="1"/>
    </xf>
    <xf numFmtId="0" fontId="0" fillId="3" borderId="15" xfId="0" applyFont="1" applyFill="1" applyBorder="1" applyAlignment="1">
      <alignment horizontal="left" vertical="top" wrapText="1"/>
    </xf>
    <xf numFmtId="0" fontId="0" fillId="3" borderId="15" xfId="0" applyFont="1" applyFill="1" applyBorder="1" applyAlignment="1">
      <alignment horizontal="center" vertical="top" wrapText="1"/>
    </xf>
    <xf numFmtId="0" fontId="0" fillId="3" borderId="18" xfId="0" applyFont="1" applyFill="1" applyBorder="1" applyAlignment="1">
      <alignment horizontal="left" vertical="top" wrapText="1"/>
    </xf>
    <xf numFmtId="4" fontId="0" fillId="0" borderId="16" xfId="0" applyNumberFormat="1" applyFont="1" applyBorder="1" applyAlignment="1">
      <alignment horizontal="right" vertical="top"/>
    </xf>
    <xf numFmtId="49" fontId="2" fillId="0" borderId="18" xfId="0" applyNumberFormat="1" applyFont="1" applyBorder="1" applyAlignment="1">
      <alignment horizontal="center" vertical="center"/>
    </xf>
    <xf numFmtId="14" fontId="0" fillId="3" borderId="18" xfId="0" applyNumberFormat="1" applyFont="1" applyFill="1" applyBorder="1" applyAlignment="1">
      <alignment horizontal="center" vertical="top"/>
    </xf>
    <xf numFmtId="4" fontId="0" fillId="3" borderId="15" xfId="0" applyNumberFormat="1" applyFont="1" applyFill="1" applyBorder="1" applyAlignment="1">
      <alignment horizontal="right" vertical="top"/>
    </xf>
    <xf numFmtId="49" fontId="0" fillId="3" borderId="17" xfId="0" applyNumberFormat="1" applyFont="1" applyFill="1" applyBorder="1" applyAlignment="1">
      <alignment horizontal="center" vertical="top" wrapText="1"/>
    </xf>
    <xf numFmtId="14" fontId="26" fillId="0" borderId="18" xfId="0" applyNumberFormat="1" applyFont="1" applyBorder="1" applyAlignment="1">
      <alignment horizontal="center" vertical="center"/>
    </xf>
    <xf numFmtId="49" fontId="27" fillId="0" borderId="18" xfId="0" applyNumberFormat="1" applyFont="1" applyBorder="1" applyAlignment="1">
      <alignment horizontal="center" vertical="center"/>
    </xf>
    <xf numFmtId="0" fontId="0" fillId="3" borderId="18" xfId="0" applyFont="1" applyFill="1" applyBorder="1" applyAlignment="1">
      <alignment vertical="top" wrapText="1"/>
    </xf>
    <xf numFmtId="0" fontId="0" fillId="3" borderId="18" xfId="0" applyFont="1" applyFill="1" applyBorder="1" applyAlignment="1">
      <alignment vertical="top"/>
    </xf>
    <xf numFmtId="14" fontId="0" fillId="3" borderId="20" xfId="0" applyNumberFormat="1" applyFont="1" applyFill="1" applyBorder="1" applyAlignment="1">
      <alignment horizontal="center" vertical="top" wrapText="1"/>
    </xf>
    <xf numFmtId="14" fontId="0" fillId="3" borderId="18" xfId="0" applyNumberFormat="1" applyFont="1" applyFill="1" applyBorder="1" applyAlignment="1">
      <alignment horizontal="center" vertical="top" wrapText="1"/>
    </xf>
    <xf numFmtId="4" fontId="0" fillId="3" borderId="18" xfId="0" applyNumberFormat="1" applyFont="1" applyFill="1" applyBorder="1" applyAlignment="1">
      <alignment horizontal="right" vertical="top" wrapText="1"/>
    </xf>
    <xf numFmtId="4" fontId="0" fillId="3" borderId="32" xfId="0" applyNumberFormat="1" applyFont="1" applyFill="1" applyBorder="1" applyAlignment="1">
      <alignment horizontal="right" vertical="top" wrapText="1"/>
    </xf>
    <xf numFmtId="4" fontId="0" fillId="0" borderId="32" xfId="0" applyNumberFormat="1" applyFont="1" applyBorder="1" applyAlignment="1">
      <alignment vertical="top"/>
    </xf>
    <xf numFmtId="4" fontId="0" fillId="3" borderId="18" xfId="0" applyNumberFormat="1" applyFont="1" applyFill="1" applyBorder="1" applyAlignment="1">
      <alignment horizontal="right" vertical="top"/>
    </xf>
    <xf numFmtId="4" fontId="0" fillId="3" borderId="32" xfId="0" applyNumberFormat="1" applyFont="1" applyFill="1" applyBorder="1" applyAlignment="1">
      <alignment horizontal="right" vertical="top"/>
    </xf>
    <xf numFmtId="49" fontId="0" fillId="3" borderId="18" xfId="0" applyNumberFormat="1" applyFont="1" applyFill="1" applyBorder="1" applyAlignment="1">
      <alignment vertical="top"/>
    </xf>
    <xf numFmtId="0" fontId="0" fillId="3" borderId="10" xfId="0" applyFont="1" applyFill="1" applyBorder="1" applyAlignment="1">
      <alignment horizontal="center" vertical="top" wrapText="1"/>
    </xf>
    <xf numFmtId="0" fontId="0" fillId="3" borderId="12" xfId="0" applyFont="1" applyFill="1" applyBorder="1" applyAlignment="1">
      <alignment horizontal="center" vertical="top" wrapText="1"/>
    </xf>
    <xf numFmtId="0" fontId="0" fillId="3" borderId="12" xfId="0" applyFont="1" applyFill="1" applyBorder="1" applyAlignment="1">
      <alignment vertical="top"/>
    </xf>
    <xf numFmtId="0" fontId="0" fillId="3" borderId="10" xfId="0" applyFont="1" applyFill="1" applyBorder="1" applyAlignment="1">
      <alignment vertical="top" wrapText="1"/>
    </xf>
    <xf numFmtId="14" fontId="0" fillId="3" borderId="9" xfId="0" applyNumberFormat="1" applyFont="1" applyFill="1" applyBorder="1" applyAlignment="1">
      <alignment horizontal="center" vertical="top" wrapText="1"/>
    </xf>
    <xf numFmtId="14" fontId="0" fillId="3" borderId="10" xfId="0" applyNumberFormat="1" applyFont="1" applyFill="1" applyBorder="1" applyAlignment="1">
      <alignment horizontal="center" vertical="top" wrapText="1"/>
    </xf>
    <xf numFmtId="4" fontId="0" fillId="3" borderId="9" xfId="0" applyNumberFormat="1" applyFont="1" applyFill="1" applyBorder="1" applyAlignment="1">
      <alignment horizontal="right" vertical="top" wrapText="1"/>
    </xf>
    <xf numFmtId="4" fontId="0" fillId="3" borderId="20" xfId="0" applyNumberFormat="1" applyFont="1" applyFill="1" applyBorder="1" applyAlignment="1">
      <alignment horizontal="right" vertical="top" wrapText="1"/>
    </xf>
    <xf numFmtId="0" fontId="5" fillId="2" borderId="18" xfId="3" applyFont="1" applyFill="1" applyBorder="1" applyAlignment="1">
      <alignment horizontal="center" vertical="top" wrapText="1"/>
    </xf>
    <xf numFmtId="14" fontId="5" fillId="3" borderId="20" xfId="3" applyNumberFormat="1" applyFont="1" applyFill="1" applyBorder="1" applyAlignment="1">
      <alignment horizontal="center" vertical="top"/>
    </xf>
    <xf numFmtId="14" fontId="5" fillId="3" borderId="18" xfId="3" applyNumberFormat="1" applyFont="1" applyFill="1" applyBorder="1" applyAlignment="1">
      <alignment horizontal="center" vertical="top"/>
    </xf>
    <xf numFmtId="0" fontId="5" fillId="3" borderId="18" xfId="5" applyFont="1" applyFill="1" applyBorder="1" applyAlignment="1">
      <alignment horizontal="center" vertical="top" wrapText="1"/>
    </xf>
    <xf numFmtId="14" fontId="12" fillId="0" borderId="18" xfId="0" applyNumberFormat="1" applyFont="1" applyBorder="1" applyAlignment="1">
      <alignment horizontal="center" vertical="top"/>
    </xf>
    <xf numFmtId="4" fontId="12" fillId="0" borderId="18" xfId="0" applyNumberFormat="1" applyFont="1" applyBorder="1" applyAlignment="1">
      <alignment vertical="top"/>
    </xf>
    <xf numFmtId="0" fontId="0" fillId="0" borderId="18" xfId="0" quotePrefix="1" applyFont="1" applyBorder="1" applyAlignment="1">
      <alignment horizontal="center" vertical="top" wrapText="1"/>
    </xf>
    <xf numFmtId="0" fontId="0" fillId="0" borderId="20" xfId="0" applyFont="1" applyBorder="1" applyAlignment="1">
      <alignment vertical="top" wrapText="1"/>
    </xf>
    <xf numFmtId="0" fontId="0" fillId="0" borderId="52" xfId="0" applyFont="1" applyBorder="1" applyAlignment="1">
      <alignment horizontal="center" vertical="top"/>
    </xf>
    <xf numFmtId="0" fontId="0" fillId="0" borderId="12" xfId="0" applyFont="1" applyBorder="1" applyAlignment="1">
      <alignment horizontal="center" vertical="center" wrapText="1"/>
    </xf>
    <xf numFmtId="49" fontId="0" fillId="0" borderId="12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4" fontId="0" fillId="0" borderId="12" xfId="0" applyNumberFormat="1" applyFont="1" applyBorder="1" applyAlignment="1">
      <alignment horizontal="center" vertical="center" wrapText="1"/>
    </xf>
    <xf numFmtId="14" fontId="0" fillId="0" borderId="12" xfId="0" applyNumberFormat="1" applyFont="1" applyBorder="1" applyAlignment="1">
      <alignment horizontal="center" vertical="center" wrapText="1"/>
    </xf>
    <xf numFmtId="4" fontId="0" fillId="0" borderId="12" xfId="0" applyNumberFormat="1" applyFont="1" applyBorder="1" applyAlignment="1">
      <alignment horizontal="right" vertical="center" wrapText="1"/>
    </xf>
    <xf numFmtId="0" fontId="0" fillId="0" borderId="12" xfId="0" applyFont="1" applyBorder="1" applyAlignment="1">
      <alignment horizontal="center"/>
    </xf>
    <xf numFmtId="0" fontId="0" fillId="0" borderId="12" xfId="0" applyFont="1" applyBorder="1"/>
    <xf numFmtId="0" fontId="5" fillId="0" borderId="15" xfId="3" applyFont="1" applyBorder="1" applyAlignment="1">
      <alignment horizontal="center" vertical="top" wrapText="1"/>
    </xf>
    <xf numFmtId="0" fontId="12" fillId="0" borderId="15" xfId="0" quotePrefix="1" applyFont="1" applyBorder="1" applyAlignment="1">
      <alignment horizontal="center" vertical="top"/>
    </xf>
    <xf numFmtId="0" fontId="12" fillId="0" borderId="15" xfId="5" applyFont="1" applyBorder="1" applyAlignment="1">
      <alignment horizontal="center" vertical="top" wrapText="1"/>
    </xf>
    <xf numFmtId="0" fontId="5" fillId="0" borderId="15" xfId="5" applyFont="1" applyBorder="1" applyAlignment="1">
      <alignment horizontal="center" vertical="top" wrapText="1"/>
    </xf>
    <xf numFmtId="14" fontId="5" fillId="0" borderId="15" xfId="3" applyNumberFormat="1" applyFont="1" applyBorder="1" applyAlignment="1">
      <alignment horizontal="center" vertical="top"/>
    </xf>
    <xf numFmtId="14" fontId="5" fillId="0" borderId="15" xfId="5" applyNumberFormat="1" applyFont="1" applyBorder="1" applyAlignment="1">
      <alignment horizontal="center" vertical="top" wrapText="1"/>
    </xf>
    <xf numFmtId="4" fontId="5" fillId="0" borderId="16" xfId="3" applyNumberFormat="1" applyFont="1" applyBorder="1" applyAlignment="1">
      <alignment horizontal="right" vertical="top" wrapText="1"/>
    </xf>
    <xf numFmtId="14" fontId="0" fillId="0" borderId="15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5" xfId="0" applyFont="1" applyBorder="1"/>
    <xf numFmtId="4" fontId="14" fillId="0" borderId="32" xfId="0" applyNumberFormat="1" applyFont="1" applyBorder="1" applyAlignment="1">
      <alignment horizontal="right" vertical="center"/>
    </xf>
    <xf numFmtId="49" fontId="10" fillId="0" borderId="10" xfId="0" applyNumberFormat="1" applyFont="1" applyBorder="1" applyAlignment="1">
      <alignment horizontal="center" vertical="top"/>
    </xf>
    <xf numFmtId="4" fontId="0" fillId="0" borderId="40" xfId="0" applyNumberFormat="1" applyFont="1" applyBorder="1" applyAlignment="1">
      <alignment horizontal="right" vertical="top" wrapText="1"/>
    </xf>
    <xf numFmtId="0" fontId="0" fillId="0" borderId="49" xfId="0" applyFont="1" applyBorder="1" applyAlignment="1">
      <alignment horizontal="center" vertical="top" wrapText="1"/>
    </xf>
    <xf numFmtId="0" fontId="10" fillId="0" borderId="18" xfId="0" applyFont="1" applyBorder="1" applyAlignment="1">
      <alignment vertical="top" wrapText="1"/>
    </xf>
    <xf numFmtId="3" fontId="12" fillId="0" borderId="18" xfId="0" applyNumberFormat="1" applyFont="1" applyBorder="1" applyAlignment="1">
      <alignment horizontal="center" vertical="top"/>
    </xf>
    <xf numFmtId="4" fontId="5" fillId="0" borderId="32" xfId="4" applyNumberFormat="1" applyFont="1" applyFill="1" applyBorder="1" applyAlignment="1">
      <alignment horizontal="right" vertical="top" wrapText="1"/>
    </xf>
    <xf numFmtId="0" fontId="5" fillId="0" borderId="46" xfId="5" applyFont="1" applyBorder="1" applyAlignment="1">
      <alignment horizontal="center" vertical="top" wrapText="1"/>
    </xf>
    <xf numFmtId="0" fontId="5" fillId="3" borderId="46" xfId="5" applyFont="1" applyFill="1" applyBorder="1" applyAlignment="1">
      <alignment horizontal="center" vertical="top" wrapText="1"/>
    </xf>
    <xf numFmtId="0" fontId="0" fillId="3" borderId="46" xfId="0" applyFont="1" applyFill="1" applyBorder="1" applyAlignment="1">
      <alignment horizontal="center" vertical="top"/>
    </xf>
    <xf numFmtId="0" fontId="5" fillId="0" borderId="46" xfId="5" quotePrefix="1" applyFont="1" applyBorder="1" applyAlignment="1">
      <alignment horizontal="center" vertical="top" wrapText="1"/>
    </xf>
    <xf numFmtId="0" fontId="5" fillId="0" borderId="46" xfId="5" applyFont="1" applyBorder="1" applyAlignment="1">
      <alignment vertical="top" wrapText="1"/>
    </xf>
    <xf numFmtId="14" fontId="5" fillId="3" borderId="56" xfId="3" applyNumberFormat="1" applyFont="1" applyFill="1" applyBorder="1" applyAlignment="1">
      <alignment horizontal="center" vertical="top"/>
    </xf>
    <xf numFmtId="14" fontId="5" fillId="0" borderId="46" xfId="5" applyNumberFormat="1" applyFont="1" applyBorder="1" applyAlignment="1">
      <alignment horizontal="center" vertical="top" wrapText="1"/>
    </xf>
    <xf numFmtId="4" fontId="5" fillId="0" borderId="46" xfId="5" applyNumberFormat="1" applyFont="1" applyBorder="1" applyAlignment="1">
      <alignment horizontal="right" vertical="top" wrapText="1"/>
    </xf>
    <xf numFmtId="4" fontId="5" fillId="0" borderId="59" xfId="5" applyNumberFormat="1" applyFont="1" applyBorder="1" applyAlignment="1">
      <alignment horizontal="right" vertical="top" wrapText="1"/>
    </xf>
    <xf numFmtId="0" fontId="5" fillId="0" borderId="15" xfId="6" applyFont="1" applyBorder="1" applyAlignment="1">
      <alignment horizontal="center" vertical="top" wrapText="1"/>
    </xf>
    <xf numFmtId="49" fontId="5" fillId="0" borderId="15" xfId="2" applyNumberFormat="1" applyFont="1" applyBorder="1" applyAlignment="1">
      <alignment horizontal="center" vertical="top" wrapText="1"/>
    </xf>
    <xf numFmtId="0" fontId="12" fillId="0" borderId="15" xfId="12" applyFont="1" applyBorder="1" applyAlignment="1">
      <alignment horizontal="left" vertical="top" wrapText="1"/>
    </xf>
    <xf numFmtId="0" fontId="5" fillId="0" borderId="15" xfId="2" applyFont="1" applyBorder="1" applyAlignment="1">
      <alignment vertical="top" wrapText="1"/>
    </xf>
    <xf numFmtId="14" fontId="0" fillId="0" borderId="17" xfId="0" applyNumberFormat="1" applyFont="1" applyBorder="1" applyAlignment="1">
      <alignment horizontal="center" vertical="top"/>
    </xf>
    <xf numFmtId="14" fontId="0" fillId="0" borderId="17" xfId="0" applyNumberFormat="1" applyFont="1" applyBorder="1" applyAlignment="1">
      <alignment horizontal="center" vertical="top" wrapText="1"/>
    </xf>
    <xf numFmtId="4" fontId="12" fillId="0" borderId="18" xfId="0" applyNumberFormat="1" applyFont="1" applyBorder="1" applyAlignment="1">
      <alignment vertical="center" wrapText="1"/>
    </xf>
    <xf numFmtId="164" fontId="0" fillId="0" borderId="20" xfId="0" applyNumberFormat="1" applyFont="1" applyBorder="1" applyAlignment="1">
      <alignment horizontal="center" vertical="top"/>
    </xf>
    <xf numFmtId="164" fontId="0" fillId="0" borderId="18" xfId="0" applyNumberFormat="1" applyFont="1" applyBorder="1" applyAlignment="1">
      <alignment horizontal="center" vertical="top"/>
    </xf>
    <xf numFmtId="49" fontId="5" fillId="0" borderId="18" xfId="2" applyNumberFormat="1" applyFont="1" applyBorder="1" applyAlignment="1">
      <alignment horizontal="center" vertical="top" wrapText="1"/>
    </xf>
    <xf numFmtId="4" fontId="0" fillId="0" borderId="15" xfId="0" applyNumberFormat="1" applyFont="1" applyBorder="1" applyAlignment="1">
      <alignment horizontal="right" vertical="top" wrapText="1"/>
    </xf>
    <xf numFmtId="0" fontId="0" fillId="0" borderId="17" xfId="0" applyFont="1" applyBorder="1" applyAlignment="1">
      <alignment horizontal="center" vertical="top"/>
    </xf>
    <xf numFmtId="1" fontId="10" fillId="0" borderId="10" xfId="0" applyNumberFormat="1" applyFont="1" applyBorder="1" applyAlignment="1">
      <alignment horizontal="center" vertical="top" wrapText="1"/>
    </xf>
    <xf numFmtId="1" fontId="10" fillId="0" borderId="18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left" vertical="top" wrapText="1"/>
    </xf>
    <xf numFmtId="0" fontId="10" fillId="0" borderId="18" xfId="0" applyFont="1" applyBorder="1" applyAlignment="1">
      <alignment horizontal="left" vertical="top" wrapText="1"/>
    </xf>
    <xf numFmtId="14" fontId="10" fillId="0" borderId="10" xfId="0" applyNumberFormat="1" applyFont="1" applyBorder="1" applyAlignment="1">
      <alignment horizontal="center" vertical="top"/>
    </xf>
    <xf numFmtId="49" fontId="10" fillId="0" borderId="10" xfId="0" applyNumberFormat="1" applyFont="1" applyBorder="1" applyAlignment="1">
      <alignment horizontal="center" vertical="top" wrapText="1"/>
    </xf>
    <xf numFmtId="0" fontId="10" fillId="0" borderId="10" xfId="0" applyFont="1" applyBorder="1" applyAlignment="1">
      <alignment vertical="top" wrapText="1"/>
    </xf>
    <xf numFmtId="4" fontId="10" fillId="0" borderId="10" xfId="0" applyNumberFormat="1" applyFont="1" applyBorder="1" applyAlignment="1">
      <alignment vertical="top"/>
    </xf>
    <xf numFmtId="49" fontId="10" fillId="0" borderId="32" xfId="0" applyNumberFormat="1" applyFont="1" applyBorder="1" applyAlignment="1">
      <alignment horizontal="left" vertical="top" wrapText="1"/>
    </xf>
    <xf numFmtId="14" fontId="10" fillId="0" borderId="18" xfId="0" applyNumberFormat="1" applyFont="1" applyBorder="1" applyAlignment="1">
      <alignment horizontal="center" vertical="top"/>
    </xf>
    <xf numFmtId="4" fontId="10" fillId="0" borderId="20" xfId="0" applyNumberFormat="1" applyFont="1" applyBorder="1" applyAlignment="1">
      <alignment vertical="top"/>
    </xf>
    <xf numFmtId="14" fontId="0" fillId="0" borderId="12" xfId="0" applyNumberFormat="1" applyFont="1" applyBorder="1" applyAlignment="1">
      <alignment horizontal="center" vertical="top" wrapText="1"/>
    </xf>
    <xf numFmtId="0" fontId="0" fillId="0" borderId="32" xfId="0" applyFont="1" applyBorder="1" applyAlignment="1">
      <alignment vertical="top" wrapText="1"/>
    </xf>
    <xf numFmtId="0" fontId="0" fillId="0" borderId="46" xfId="0" applyFont="1" applyBorder="1" applyAlignment="1">
      <alignment horizontal="center" vertical="top" wrapText="1"/>
    </xf>
    <xf numFmtId="0" fontId="0" fillId="0" borderId="46" xfId="0" applyFont="1" applyBorder="1" applyAlignment="1">
      <alignment horizontal="left" vertical="top" wrapText="1"/>
    </xf>
    <xf numFmtId="0" fontId="0" fillId="3" borderId="46" xfId="0" applyFont="1" applyFill="1" applyBorder="1" applyAlignment="1">
      <alignment horizontal="center" vertical="top" wrapText="1"/>
    </xf>
    <xf numFmtId="14" fontId="0" fillId="0" borderId="56" xfId="0" applyNumberFormat="1" applyFont="1" applyBorder="1" applyAlignment="1">
      <alignment horizontal="center" vertical="top" wrapText="1"/>
    </xf>
    <xf numFmtId="14" fontId="0" fillId="0" borderId="46" xfId="0" applyNumberFormat="1" applyFont="1" applyBorder="1" applyAlignment="1">
      <alignment horizontal="center" vertical="top" wrapText="1"/>
    </xf>
    <xf numFmtId="4" fontId="0" fillId="0" borderId="56" xfId="0" applyNumberFormat="1" applyFont="1" applyBorder="1" applyAlignment="1">
      <alignment vertical="top" wrapText="1"/>
    </xf>
    <xf numFmtId="4" fontId="0" fillId="0" borderId="46" xfId="0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18" xfId="0" applyNumberFormat="1" applyFont="1" applyBorder="1" applyAlignment="1">
      <alignment horizontal="center" vertical="top" wrapText="1"/>
    </xf>
    <xf numFmtId="0" fontId="14" fillId="0" borderId="18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2" fontId="12" fillId="0" borderId="15" xfId="0" applyNumberFormat="1" applyFont="1" applyBorder="1" applyAlignment="1">
      <alignment horizontal="center" vertical="top" wrapText="1"/>
    </xf>
    <xf numFmtId="4" fontId="5" fillId="0" borderId="15" xfId="6" applyNumberFormat="1" applyFont="1" applyBorder="1" applyAlignment="1">
      <alignment horizontal="right" vertical="top" wrapText="1"/>
    </xf>
    <xf numFmtId="4" fontId="0" fillId="0" borderId="15" xfId="0" applyNumberFormat="1" applyFont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 wrapText="1"/>
    </xf>
    <xf numFmtId="49" fontId="10" fillId="0" borderId="15" xfId="0" applyNumberFormat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left" vertical="center" wrapText="1" shrinkToFit="1"/>
    </xf>
    <xf numFmtId="49" fontId="5" fillId="0" borderId="15" xfId="0" applyNumberFormat="1" applyFont="1" applyBorder="1" applyAlignment="1">
      <alignment horizontal="left" vertical="center" wrapText="1"/>
    </xf>
    <xf numFmtId="14" fontId="5" fillId="0" borderId="17" xfId="0" applyNumberFormat="1" applyFont="1" applyBorder="1" applyAlignment="1">
      <alignment horizontal="center" vertical="center" wrapText="1"/>
    </xf>
    <xf numFmtId="14" fontId="5" fillId="0" borderId="15" xfId="0" applyNumberFormat="1" applyFont="1" applyBorder="1" applyAlignment="1">
      <alignment horizontal="center" vertical="center" wrapText="1"/>
    </xf>
    <xf numFmtId="0" fontId="8" fillId="0" borderId="15" xfId="0" applyFont="1" applyBorder="1"/>
    <xf numFmtId="14" fontId="0" fillId="0" borderId="15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15" xfId="0" applyBorder="1"/>
    <xf numFmtId="0" fontId="5" fillId="0" borderId="0" xfId="0" applyFont="1" applyBorder="1" applyAlignment="1">
      <alignment horizontal="center"/>
    </xf>
    <xf numFmtId="14" fontId="8" fillId="0" borderId="0" xfId="0" applyNumberFormat="1" applyFont="1" applyBorder="1" applyAlignment="1">
      <alignment horizontal="center" vertical="top"/>
    </xf>
    <xf numFmtId="0" fontId="5" fillId="0" borderId="0" xfId="0" applyFont="1" applyBorder="1"/>
    <xf numFmtId="4" fontId="10" fillId="0" borderId="30" xfId="4" applyNumberFormat="1" applyFont="1" applyFill="1" applyBorder="1" applyAlignment="1" applyProtection="1">
      <alignment horizontal="right" vertical="top" wrapText="1"/>
    </xf>
    <xf numFmtId="4" fontId="10" fillId="0" borderId="19" xfId="4" applyNumberFormat="1" applyFont="1" applyFill="1" applyBorder="1" applyAlignment="1" applyProtection="1">
      <alignment horizontal="right" vertical="top" wrapText="1"/>
    </xf>
    <xf numFmtId="4" fontId="5" fillId="0" borderId="24" xfId="4" applyNumberFormat="1" applyFont="1" applyFill="1" applyBorder="1" applyAlignment="1">
      <alignment horizontal="right" vertical="top" wrapText="1"/>
    </xf>
    <xf numFmtId="0" fontId="8" fillId="2" borderId="0" xfId="0" applyFont="1" applyFill="1" applyBorder="1" applyAlignment="1">
      <alignment horizontal="center" vertical="top"/>
    </xf>
    <xf numFmtId="0" fontId="8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center" vertical="top"/>
    </xf>
    <xf numFmtId="49" fontId="5" fillId="2" borderId="0" xfId="0" applyNumberFormat="1" applyFont="1" applyFill="1" applyBorder="1" applyAlignment="1">
      <alignment horizontal="center" vertical="top"/>
    </xf>
    <xf numFmtId="0" fontId="5" fillId="2" borderId="0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/>
    </xf>
    <xf numFmtId="0" fontId="5" fillId="0" borderId="0" xfId="0" applyFont="1" applyBorder="1" applyAlignment="1">
      <alignment horizontal="center" vertical="top"/>
    </xf>
    <xf numFmtId="4" fontId="8" fillId="2" borderId="0" xfId="0" applyNumberFormat="1" applyFont="1" applyFill="1" applyBorder="1" applyAlignment="1">
      <alignment vertical="top"/>
    </xf>
    <xf numFmtId="4" fontId="8" fillId="2" borderId="60" xfId="0" applyNumberFormat="1" applyFont="1" applyFill="1" applyBorder="1" applyAlignment="1">
      <alignment vertical="top"/>
    </xf>
    <xf numFmtId="0" fontId="8" fillId="0" borderId="0" xfId="0" applyFont="1" applyBorder="1" applyAlignment="1">
      <alignment horizontal="center" wrapText="1"/>
    </xf>
    <xf numFmtId="0" fontId="0" fillId="0" borderId="60" xfId="0" applyFont="1" applyBorder="1"/>
    <xf numFmtId="0" fontId="0" fillId="0" borderId="0" xfId="0" applyFont="1" applyBorder="1" applyAlignment="1">
      <alignment vertical="top"/>
    </xf>
    <xf numFmtId="0" fontId="0" fillId="0" borderId="60" xfId="0" applyFont="1" applyBorder="1" applyAlignment="1">
      <alignment vertical="top"/>
    </xf>
    <xf numFmtId="0" fontId="13" fillId="2" borderId="0" xfId="0" applyFont="1" applyFill="1" applyBorder="1" applyAlignment="1">
      <alignment vertical="top" wrapText="1"/>
    </xf>
    <xf numFmtId="0" fontId="13" fillId="2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/>
    </xf>
    <xf numFmtId="1" fontId="5" fillId="2" borderId="0" xfId="0" applyNumberFormat="1" applyFont="1" applyFill="1" applyBorder="1" applyAlignment="1">
      <alignment horizontal="center" vertical="top" wrapText="1"/>
    </xf>
    <xf numFmtId="0" fontId="5" fillId="2" borderId="61" xfId="0" applyFont="1" applyFill="1" applyBorder="1" applyAlignment="1">
      <alignment vertical="top"/>
    </xf>
    <xf numFmtId="0" fontId="0" fillId="0" borderId="0" xfId="0" applyFont="1" applyBorder="1"/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horizontal="right" vertical="top"/>
    </xf>
    <xf numFmtId="4" fontId="0" fillId="0" borderId="0" xfId="0" applyNumberFormat="1" applyFont="1" applyBorder="1" applyAlignment="1">
      <alignment vertical="top"/>
    </xf>
    <xf numFmtId="49" fontId="5" fillId="0" borderId="0" xfId="0" applyNumberFormat="1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center" vertical="top" wrapText="1"/>
    </xf>
    <xf numFmtId="4" fontId="8" fillId="2" borderId="0" xfId="0" applyNumberFormat="1" applyFont="1" applyFill="1" applyBorder="1" applyAlignment="1">
      <alignment horizontal="center" vertical="top"/>
    </xf>
    <xf numFmtId="4" fontId="0" fillId="0" borderId="19" xfId="0" applyNumberFormat="1" applyFont="1" applyBorder="1" applyAlignment="1">
      <alignment vertical="top" wrapText="1"/>
    </xf>
    <xf numFmtId="0" fontId="5" fillId="0" borderId="62" xfId="0" applyFont="1" applyBorder="1" applyAlignment="1">
      <alignment vertical="top" wrapText="1"/>
    </xf>
    <xf numFmtId="0" fontId="5" fillId="2" borderId="61" xfId="0" applyFont="1" applyFill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center" vertical="top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left" vertical="center" wrapText="1"/>
    </xf>
    <xf numFmtId="14" fontId="5" fillId="0" borderId="0" xfId="0" applyNumberFormat="1" applyFont="1" applyBorder="1" applyAlignment="1">
      <alignment horizontal="center" vertical="top"/>
    </xf>
    <xf numFmtId="4" fontId="5" fillId="2" borderId="0" xfId="0" applyNumberFormat="1" applyFont="1" applyFill="1" applyBorder="1" applyAlignment="1">
      <alignment horizontal="right" vertical="top"/>
    </xf>
    <xf numFmtId="0" fontId="5" fillId="0" borderId="0" xfId="0" applyFont="1" applyBorder="1" applyAlignment="1">
      <alignment vertical="top"/>
    </xf>
    <xf numFmtId="0" fontId="5" fillId="0" borderId="60" xfId="0" applyFont="1" applyBorder="1" applyAlignment="1">
      <alignment vertical="top"/>
    </xf>
    <xf numFmtId="4" fontId="5" fillId="0" borderId="19" xfId="5" applyNumberFormat="1" applyFont="1" applyBorder="1" applyAlignment="1">
      <alignment horizontal="right" vertical="top" wrapText="1"/>
    </xf>
    <xf numFmtId="4" fontId="5" fillId="0" borderId="19" xfId="3" applyNumberFormat="1" applyFont="1" applyBorder="1" applyAlignment="1">
      <alignment horizontal="right" vertical="top" wrapText="1"/>
    </xf>
    <xf numFmtId="4" fontId="0" fillId="0" borderId="63" xfId="0" applyNumberFormat="1" applyFont="1" applyBorder="1" applyAlignment="1">
      <alignment wrapText="1"/>
    </xf>
    <xf numFmtId="4" fontId="0" fillId="0" borderId="0" xfId="0" applyNumberFormat="1" applyFont="1" applyBorder="1" applyAlignment="1">
      <alignment horizontal="right" vertical="center"/>
    </xf>
    <xf numFmtId="0" fontId="0" fillId="0" borderId="19" xfId="0" applyFont="1" applyBorder="1" applyAlignment="1">
      <alignment horizontal="center" wrapText="1"/>
    </xf>
    <xf numFmtId="0" fontId="0" fillId="0" borderId="19" xfId="0" applyFont="1" applyBorder="1"/>
    <xf numFmtId="0" fontId="0" fillId="0" borderId="19" xfId="0" applyFont="1" applyBorder="1" applyAlignment="1">
      <alignment horizontal="right" vertical="top"/>
    </xf>
    <xf numFmtId="4" fontId="0" fillId="0" borderId="19" xfId="0" applyNumberFormat="1" applyFont="1" applyBorder="1" applyAlignment="1">
      <alignment horizontal="center" vertical="top"/>
    </xf>
    <xf numFmtId="14" fontId="0" fillId="0" borderId="19" xfId="0" applyNumberFormat="1" applyFont="1" applyBorder="1" applyAlignment="1">
      <alignment horizontal="center" vertical="top"/>
    </xf>
    <xf numFmtId="0" fontId="0" fillId="0" borderId="19" xfId="0" applyFont="1" applyBorder="1" applyAlignment="1">
      <alignment vertical="top"/>
    </xf>
    <xf numFmtId="4" fontId="0" fillId="3" borderId="19" xfId="0" applyNumberFormat="1" applyFont="1" applyFill="1" applyBorder="1" applyAlignment="1">
      <alignment horizontal="right" vertical="top" wrapText="1"/>
    </xf>
    <xf numFmtId="4" fontId="0" fillId="3" borderId="19" xfId="0" applyNumberFormat="1" applyFont="1" applyFill="1" applyBorder="1" applyAlignment="1">
      <alignment horizontal="right" vertical="top"/>
    </xf>
    <xf numFmtId="0" fontId="0" fillId="0" borderId="6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8" fillId="2" borderId="0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left" vertical="top" wrapText="1"/>
    </xf>
    <xf numFmtId="4" fontId="5" fillId="0" borderId="19" xfId="4" applyNumberFormat="1" applyFont="1" applyFill="1" applyBorder="1" applyAlignment="1">
      <alignment horizontal="right" vertical="top" wrapText="1"/>
    </xf>
    <xf numFmtId="0" fontId="8" fillId="0" borderId="0" xfId="0" applyFont="1" applyBorder="1" applyAlignment="1">
      <alignment horizontal="center"/>
    </xf>
    <xf numFmtId="0" fontId="0" fillId="0" borderId="61" xfId="0" applyBorder="1"/>
    <xf numFmtId="0" fontId="0" fillId="0" borderId="64" xfId="0" applyFont="1" applyBorder="1"/>
    <xf numFmtId="4" fontId="5" fillId="0" borderId="24" xfId="3" applyNumberFormat="1" applyFont="1" applyBorder="1" applyAlignment="1">
      <alignment horizontal="right" vertical="top" wrapText="1"/>
    </xf>
    <xf numFmtId="4" fontId="5" fillId="0" borderId="65" xfId="5" applyNumberFormat="1" applyFont="1" applyBorder="1" applyAlignment="1">
      <alignment horizontal="right" vertical="top" wrapText="1"/>
    </xf>
    <xf numFmtId="4" fontId="8" fillId="4" borderId="66" xfId="0" applyNumberFormat="1" applyFont="1" applyFill="1" applyBorder="1" applyAlignment="1">
      <alignment horizontal="right" vertical="top"/>
    </xf>
    <xf numFmtId="49" fontId="8" fillId="2" borderId="0" xfId="0" applyNumberFormat="1" applyFont="1" applyFill="1" applyBorder="1" applyAlignment="1">
      <alignment horizontal="center" vertical="top"/>
    </xf>
    <xf numFmtId="49" fontId="5" fillId="2" borderId="0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 wrapText="1"/>
    </xf>
    <xf numFmtId="0" fontId="9" fillId="2" borderId="0" xfId="0" applyFont="1" applyFill="1" applyBorder="1" applyAlignment="1">
      <alignment horizontal="center" vertical="top" wrapText="1"/>
    </xf>
    <xf numFmtId="4" fontId="5" fillId="2" borderId="0" xfId="0" applyNumberFormat="1" applyFont="1" applyFill="1" applyBorder="1" applyAlignment="1">
      <alignment horizontal="center" vertical="top"/>
    </xf>
    <xf numFmtId="4" fontId="8" fillId="2" borderId="0" xfId="0" applyNumberFormat="1" applyFont="1" applyFill="1" applyBorder="1" applyAlignment="1">
      <alignment vertical="top" wrapText="1"/>
    </xf>
    <xf numFmtId="4" fontId="0" fillId="0" borderId="0" xfId="0" applyNumberFormat="1" applyFont="1" applyBorder="1" applyAlignment="1">
      <alignment vertical="center" wrapText="1"/>
    </xf>
    <xf numFmtId="4" fontId="0" fillId="0" borderId="60" xfId="0" applyNumberFormat="1" applyFont="1" applyBorder="1" applyAlignment="1">
      <alignment vertical="center" wrapText="1"/>
    </xf>
    <xf numFmtId="4" fontId="0" fillId="0" borderId="65" xfId="0" applyNumberFormat="1" applyFont="1" applyBorder="1" applyAlignment="1">
      <alignment vertical="top" wrapText="1"/>
    </xf>
    <xf numFmtId="0" fontId="8" fillId="0" borderId="0" xfId="0" applyFont="1" applyBorder="1"/>
    <xf numFmtId="0" fontId="0" fillId="0" borderId="24" xfId="0" applyBorder="1"/>
    <xf numFmtId="4" fontId="8" fillId="4" borderId="5" xfId="0" applyNumberFormat="1" applyFont="1" applyFill="1" applyBorder="1" applyAlignment="1">
      <alignment horizontal="right" vertical="center"/>
    </xf>
    <xf numFmtId="0" fontId="5" fillId="3" borderId="42" xfId="0" applyFont="1" applyFill="1" applyBorder="1" applyAlignment="1">
      <alignment horizontal="center" vertical="top"/>
    </xf>
    <xf numFmtId="0" fontId="5" fillId="0" borderId="29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4" fontId="5" fillId="0" borderId="10" xfId="2" applyNumberFormat="1" applyFont="1" applyBorder="1" applyAlignment="1">
      <alignment horizontal="right" vertical="center"/>
    </xf>
    <xf numFmtId="4" fontId="5" fillId="0" borderId="30" xfId="2" applyNumberFormat="1" applyFont="1" applyBorder="1" applyAlignment="1">
      <alignment horizontal="right" vertical="center"/>
    </xf>
    <xf numFmtId="4" fontId="0" fillId="0" borderId="10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4" fontId="0" fillId="0" borderId="0" xfId="0" applyNumberFormat="1" applyFont="1" applyBorder="1" applyAlignment="1">
      <alignment horizontal="right" vertical="top"/>
    </xf>
    <xf numFmtId="14" fontId="10" fillId="0" borderId="10" xfId="0" applyNumberFormat="1" applyFont="1" applyBorder="1" applyAlignment="1">
      <alignment horizontal="center" vertical="top" wrapText="1"/>
    </xf>
    <xf numFmtId="14" fontId="0" fillId="0" borderId="0" xfId="0" applyNumberFormat="1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14" fontId="5" fillId="0" borderId="0" xfId="0" applyNumberFormat="1" applyFont="1" applyAlignment="1">
      <alignment horizontal="center"/>
    </xf>
    <xf numFmtId="4" fontId="8" fillId="0" borderId="0" xfId="0" applyNumberFormat="1" applyFont="1"/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vertical="top" wrapText="1"/>
    </xf>
    <xf numFmtId="0" fontId="5" fillId="2" borderId="0" xfId="0" applyFont="1" applyFill="1" applyAlignment="1">
      <alignment horizontal="center" vertical="top" wrapText="1"/>
    </xf>
    <xf numFmtId="0" fontId="5" fillId="2" borderId="28" xfId="0" applyFont="1" applyFill="1" applyBorder="1" applyAlignment="1">
      <alignment horizontal="left" vertical="top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53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 wrapText="1"/>
    </xf>
    <xf numFmtId="1" fontId="5" fillId="0" borderId="18" xfId="2" applyNumberFormat="1" applyBorder="1" applyAlignment="1">
      <alignment vertical="top" wrapText="1"/>
    </xf>
    <xf numFmtId="0" fontId="5" fillId="0" borderId="18" xfId="2" applyBorder="1" applyAlignment="1">
      <alignment horizontal="left" vertical="top" wrapText="1"/>
    </xf>
    <xf numFmtId="1" fontId="5" fillId="0" borderId="18" xfId="2" applyNumberFormat="1" applyBorder="1" applyAlignment="1">
      <alignment horizontal="center" vertical="top" wrapText="1"/>
    </xf>
    <xf numFmtId="49" fontId="5" fillId="0" borderId="18" xfId="0" applyNumberFormat="1" applyFont="1" applyBorder="1" applyAlignment="1">
      <alignment horizontal="center" vertical="top" wrapText="1"/>
    </xf>
    <xf numFmtId="0" fontId="5" fillId="0" borderId="32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/>
    </xf>
    <xf numFmtId="0" fontId="5" fillId="0" borderId="61" xfId="0" applyFont="1" applyBorder="1" applyAlignment="1">
      <alignment horizontal="center" vertical="top"/>
    </xf>
    <xf numFmtId="0" fontId="5" fillId="0" borderId="8" xfId="0" applyFont="1" applyBorder="1" applyAlignment="1">
      <alignment horizontal="left" vertical="top" wrapText="1"/>
    </xf>
    <xf numFmtId="4" fontId="5" fillId="0" borderId="62" xfId="0" applyNumberFormat="1" applyFont="1" applyBorder="1" applyAlignment="1">
      <alignment horizontal="center" vertical="top"/>
    </xf>
    <xf numFmtId="4" fontId="5" fillId="0" borderId="28" xfId="0" applyNumberFormat="1" applyFont="1" applyBorder="1" applyAlignment="1">
      <alignment horizontal="center" vertical="top"/>
    </xf>
    <xf numFmtId="0" fontId="13" fillId="0" borderId="28" xfId="0" applyFont="1" applyBorder="1" applyAlignment="1">
      <alignment horizontal="center" vertical="top" wrapText="1"/>
    </xf>
    <xf numFmtId="0" fontId="13" fillId="0" borderId="28" xfId="0" applyFont="1" applyBorder="1" applyAlignment="1">
      <alignment vertical="top" wrapText="1"/>
    </xf>
    <xf numFmtId="49" fontId="5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horizontal="left" vertical="top"/>
    </xf>
    <xf numFmtId="0" fontId="8" fillId="0" borderId="45" xfId="0" applyFont="1" applyBorder="1" applyAlignment="1">
      <alignment horizontal="center" vertical="top"/>
    </xf>
    <xf numFmtId="14" fontId="5" fillId="0" borderId="9" xfId="0" applyNumberFormat="1" applyFont="1" applyBorder="1" applyAlignment="1">
      <alignment horizontal="center" vertical="top" wrapText="1"/>
    </xf>
    <xf numFmtId="4" fontId="5" fillId="0" borderId="61" xfId="0" applyNumberFormat="1" applyFont="1" applyBorder="1" applyAlignment="1">
      <alignment horizontal="center" vertical="top"/>
    </xf>
    <xf numFmtId="4" fontId="5" fillId="0" borderId="8" xfId="0" applyNumberFormat="1" applyFont="1" applyBorder="1" applyAlignment="1">
      <alignment horizontal="center" vertical="top"/>
    </xf>
    <xf numFmtId="4" fontId="5" fillId="0" borderId="60" xfId="0" applyNumberFormat="1" applyFont="1" applyBorder="1" applyAlignment="1">
      <alignment horizontal="center" vertical="top"/>
    </xf>
    <xf numFmtId="4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vertical="top" wrapText="1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/>
    </xf>
    <xf numFmtId="0" fontId="8" fillId="0" borderId="27" xfId="0" applyFont="1" applyBorder="1" applyAlignment="1">
      <alignment horizontal="left" vertical="top"/>
    </xf>
    <xf numFmtId="0" fontId="5" fillId="0" borderId="8" xfId="0" applyFont="1" applyBorder="1" applyAlignment="1">
      <alignment vertical="top" wrapText="1"/>
    </xf>
    <xf numFmtId="49" fontId="5" fillId="0" borderId="8" xfId="0" applyNumberFormat="1" applyFont="1" applyBorder="1" applyAlignment="1">
      <alignment horizontal="center" vertical="top"/>
    </xf>
    <xf numFmtId="14" fontId="5" fillId="0" borderId="28" xfId="0" applyNumberFormat="1" applyFont="1" applyBorder="1" applyAlignment="1">
      <alignment horizontal="center" vertical="top" wrapText="1"/>
    </xf>
    <xf numFmtId="4" fontId="5" fillId="0" borderId="19" xfId="0" applyNumberFormat="1" applyFont="1" applyBorder="1" applyAlignment="1">
      <alignment horizontal="right" vertical="top" wrapText="1"/>
    </xf>
    <xf numFmtId="4" fontId="5" fillId="3" borderId="10" xfId="5" applyNumberFormat="1" applyFill="1" applyBorder="1" applyAlignment="1">
      <alignment horizontal="right" vertical="top"/>
    </xf>
    <xf numFmtId="1" fontId="0" fillId="0" borderId="18" xfId="2" applyNumberFormat="1" applyFont="1" applyBorder="1" applyAlignment="1">
      <alignment vertical="top" wrapText="1"/>
    </xf>
    <xf numFmtId="4" fontId="5" fillId="0" borderId="19" xfId="5" applyNumberFormat="1" applyBorder="1" applyAlignment="1">
      <alignment horizontal="right" vertical="top"/>
    </xf>
    <xf numFmtId="4" fontId="5" fillId="0" borderId="18" xfId="5" applyNumberFormat="1" applyBorder="1" applyAlignment="1">
      <alignment horizontal="right" vertical="top"/>
    </xf>
    <xf numFmtId="14" fontId="5" fillId="3" borderId="20" xfId="5" applyNumberFormat="1" applyFill="1" applyBorder="1" applyAlignment="1">
      <alignment horizontal="center" vertical="top"/>
    </xf>
    <xf numFmtId="0" fontId="5" fillId="3" borderId="20" xfId="5" applyFill="1" applyBorder="1" applyAlignment="1">
      <alignment horizontal="center" vertical="top" wrapText="1"/>
    </xf>
    <xf numFmtId="0" fontId="5" fillId="0" borderId="32" xfId="5" applyBorder="1" applyAlignment="1">
      <alignment horizontal="center" vertical="top" wrapText="1"/>
    </xf>
    <xf numFmtId="0" fontId="5" fillId="3" borderId="18" xfId="5" applyFill="1" applyBorder="1" applyAlignment="1">
      <alignment horizontal="left" vertical="top" wrapText="1"/>
    </xf>
    <xf numFmtId="0" fontId="5" fillId="3" borderId="18" xfId="5" applyFill="1" applyBorder="1" applyAlignment="1">
      <alignment horizontal="center" vertical="top" wrapText="1"/>
    </xf>
    <xf numFmtId="0" fontId="12" fillId="3" borderId="18" xfId="0" applyFont="1" applyFill="1" applyBorder="1" applyAlignment="1">
      <alignment horizontal="center" vertical="top"/>
    </xf>
    <xf numFmtId="0" fontId="5" fillId="3" borderId="32" xfId="5" applyFill="1" applyBorder="1" applyAlignment="1">
      <alignment horizontal="center" vertical="top" wrapText="1"/>
    </xf>
    <xf numFmtId="0" fontId="5" fillId="2" borderId="18" xfId="5" applyFill="1" applyBorder="1" applyAlignment="1">
      <alignment horizontal="center" vertical="top" wrapText="1"/>
    </xf>
    <xf numFmtId="4" fontId="5" fillId="3" borderId="30" xfId="5" applyNumberFormat="1" applyFill="1" applyBorder="1" applyAlignment="1">
      <alignment horizontal="right" vertical="top"/>
    </xf>
    <xf numFmtId="49" fontId="5" fillId="3" borderId="18" xfId="5" applyNumberFormat="1" applyFill="1" applyBorder="1" applyAlignment="1">
      <alignment horizontal="center" vertical="top" wrapText="1"/>
    </xf>
    <xf numFmtId="0" fontId="23" fillId="0" borderId="18" xfId="0" applyFont="1" applyBorder="1" applyAlignment="1">
      <alignment horizontal="center" vertical="top" wrapText="1"/>
    </xf>
    <xf numFmtId="49" fontId="5" fillId="0" borderId="49" xfId="0" applyNumberFormat="1" applyFont="1" applyBorder="1" applyAlignment="1">
      <alignment horizontal="center" vertical="top" wrapText="1"/>
    </xf>
    <xf numFmtId="0" fontId="9" fillId="0" borderId="62" xfId="0" applyFont="1" applyBorder="1" applyAlignment="1">
      <alignment horizontal="center" vertical="top" wrapText="1"/>
    </xf>
    <xf numFmtId="0" fontId="9" fillId="0" borderId="28" xfId="0" applyFont="1" applyBorder="1" applyAlignment="1">
      <alignment horizontal="center" vertical="top" wrapText="1"/>
    </xf>
    <xf numFmtId="0" fontId="9" fillId="0" borderId="28" xfId="0" applyFont="1" applyBorder="1" applyAlignment="1">
      <alignment vertical="top" wrapText="1"/>
    </xf>
    <xf numFmtId="0" fontId="8" fillId="0" borderId="45" xfId="0" applyFont="1" applyBorder="1" applyAlignment="1">
      <alignment horizontal="left" vertical="top"/>
    </xf>
    <xf numFmtId="14" fontId="5" fillId="3" borderId="18" xfId="5" applyNumberFormat="1" applyFill="1" applyBorder="1" applyAlignment="1">
      <alignment horizontal="center" vertical="top"/>
    </xf>
    <xf numFmtId="0" fontId="5" fillId="0" borderId="6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4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0" fontId="5" fillId="0" borderId="62" xfId="0" applyFont="1" applyBorder="1" applyAlignment="1">
      <alignment horizontal="left" vertical="center" wrapText="1"/>
    </xf>
    <xf numFmtId="4" fontId="5" fillId="0" borderId="28" xfId="0" applyNumberFormat="1" applyFont="1" applyBorder="1" applyAlignment="1">
      <alignment horizontal="right" vertical="top"/>
    </xf>
    <xf numFmtId="0" fontId="5" fillId="0" borderId="14" xfId="0" applyFont="1" applyBorder="1" applyAlignment="1">
      <alignment horizontal="center" vertical="top" wrapText="1"/>
    </xf>
    <xf numFmtId="4" fontId="0" fillId="0" borderId="18" xfId="0" applyNumberFormat="1" applyBorder="1" applyAlignment="1">
      <alignment horizontal="right" vertical="top" wrapText="1"/>
    </xf>
    <xf numFmtId="4" fontId="5" fillId="3" borderId="18" xfId="5" applyNumberFormat="1" applyFill="1" applyBorder="1" applyAlignment="1">
      <alignment horizontal="right" vertical="top"/>
    </xf>
    <xf numFmtId="4" fontId="22" fillId="0" borderId="19" xfId="0" applyNumberFormat="1" applyFont="1" applyBorder="1" applyAlignment="1">
      <alignment horizontal="right" vertical="top"/>
    </xf>
    <xf numFmtId="4" fontId="22" fillId="0" borderId="18" xfId="0" applyNumberFormat="1" applyFont="1" applyBorder="1" applyAlignment="1">
      <alignment horizontal="right" vertical="top"/>
    </xf>
    <xf numFmtId="14" fontId="5" fillId="0" borderId="18" xfId="5" applyNumberFormat="1" applyBorder="1" applyAlignment="1">
      <alignment horizontal="center" vertical="top"/>
    </xf>
    <xf numFmtId="49" fontId="5" fillId="3" borderId="20" xfId="0" applyNumberFormat="1" applyFont="1" applyFill="1" applyBorder="1" applyAlignment="1">
      <alignment horizontal="center" vertical="top" wrapText="1"/>
    </xf>
    <xf numFmtId="0" fontId="5" fillId="3" borderId="20" xfId="0" applyFont="1" applyFill="1" applyBorder="1" applyAlignment="1">
      <alignment horizontal="center" vertical="top"/>
    </xf>
    <xf numFmtId="4" fontId="5" fillId="0" borderId="18" xfId="5" applyNumberFormat="1" applyBorder="1" applyAlignment="1">
      <alignment horizontal="right" vertical="top" wrapText="1"/>
    </xf>
    <xf numFmtId="4" fontId="12" fillId="3" borderId="18" xfId="0" applyNumberFormat="1" applyFont="1" applyFill="1" applyBorder="1" applyAlignment="1">
      <alignment horizontal="right" vertical="top" wrapText="1"/>
    </xf>
    <xf numFmtId="0" fontId="5" fillId="0" borderId="18" xfId="5" applyBorder="1" applyAlignment="1">
      <alignment horizontal="left" vertical="top" wrapText="1"/>
    </xf>
    <xf numFmtId="49" fontId="5" fillId="0" borderId="18" xfId="5" applyNumberFormat="1" applyBorder="1" applyAlignment="1">
      <alignment horizontal="center" vertical="top" wrapText="1"/>
    </xf>
    <xf numFmtId="0" fontId="8" fillId="0" borderId="20" xfId="2" applyFont="1" applyBorder="1" applyAlignment="1">
      <alignment vertical="top"/>
    </xf>
    <xf numFmtId="0" fontId="5" fillId="0" borderId="61" xfId="0" applyFont="1" applyBorder="1" applyAlignment="1">
      <alignment vertical="top" wrapText="1"/>
    </xf>
    <xf numFmtId="0" fontId="8" fillId="0" borderId="0" xfId="0" applyFont="1" applyAlignment="1">
      <alignment horizontal="left"/>
    </xf>
    <xf numFmtId="0" fontId="8" fillId="0" borderId="27" xfId="0" applyFont="1" applyBorder="1" applyAlignment="1">
      <alignment horizontal="left"/>
    </xf>
    <xf numFmtId="49" fontId="10" fillId="0" borderId="0" xfId="0" applyNumberFormat="1" applyFont="1" applyAlignment="1">
      <alignment horizontal="center" vertical="top"/>
    </xf>
    <xf numFmtId="0" fontId="8" fillId="0" borderId="27" xfId="0" applyFont="1" applyBorder="1" applyAlignment="1">
      <alignment horizontal="center" vertical="top"/>
    </xf>
    <xf numFmtId="0" fontId="5" fillId="0" borderId="61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top"/>
    </xf>
    <xf numFmtId="0" fontId="8" fillId="0" borderId="8" xfId="0" applyFont="1" applyBorder="1" applyAlignment="1">
      <alignment horizontal="left" vertical="top"/>
    </xf>
    <xf numFmtId="0" fontId="8" fillId="0" borderId="61" xfId="0" applyFont="1" applyBorder="1" applyAlignment="1">
      <alignment horizontal="center" wrapText="1"/>
    </xf>
    <xf numFmtId="0" fontId="5" fillId="0" borderId="8" xfId="0" applyFont="1" applyBorder="1" applyAlignment="1">
      <alignment vertical="top"/>
    </xf>
    <xf numFmtId="0" fontId="5" fillId="0" borderId="60" xfId="0" applyFont="1" applyBorder="1" applyAlignment="1">
      <alignment horizontal="center" vertical="top" wrapText="1"/>
    </xf>
    <xf numFmtId="0" fontId="0" fillId="0" borderId="32" xfId="0" applyBorder="1" applyAlignment="1">
      <alignment horizontal="center" vertical="top" wrapText="1"/>
    </xf>
    <xf numFmtId="4" fontId="17" fillId="0" borderId="19" xfId="0" applyNumberFormat="1" applyFont="1" applyBorder="1" applyAlignment="1">
      <alignment horizontal="right" vertical="top"/>
    </xf>
    <xf numFmtId="4" fontId="17" fillId="0" borderId="18" xfId="0" applyNumberFormat="1" applyFont="1" applyBorder="1" applyAlignment="1">
      <alignment horizontal="right" vertical="top"/>
    </xf>
    <xf numFmtId="4" fontId="17" fillId="0" borderId="18" xfId="0" applyNumberFormat="1" applyFont="1" applyBorder="1" applyAlignment="1">
      <alignment horizontal="right" vertical="top" wrapText="1"/>
    </xf>
    <xf numFmtId="49" fontId="0" fillId="0" borderId="18" xfId="2" applyNumberFormat="1" applyFont="1" applyBorder="1" applyAlignment="1">
      <alignment horizontal="center" vertical="top" wrapText="1"/>
    </xf>
    <xf numFmtId="1" fontId="5" fillId="0" borderId="60" xfId="0" applyNumberFormat="1" applyFont="1" applyBorder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1" fontId="5" fillId="0" borderId="8" xfId="0" applyNumberFormat="1" applyFont="1" applyBorder="1" applyAlignment="1">
      <alignment horizontal="left" vertical="top" wrapText="1"/>
    </xf>
    <xf numFmtId="49" fontId="8" fillId="0" borderId="8" xfId="0" applyNumberFormat="1" applyFont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29" xfId="0" applyFont="1" applyBorder="1" applyAlignment="1">
      <alignment horizontal="left"/>
    </xf>
    <xf numFmtId="0" fontId="13" fillId="0" borderId="60" xfId="0" applyFont="1" applyBorder="1" applyAlignment="1">
      <alignment horizontal="center" vertical="top" wrapText="1"/>
    </xf>
    <xf numFmtId="0" fontId="8" fillId="0" borderId="60" xfId="0" applyFont="1" applyBorder="1" applyAlignment="1">
      <alignment horizontal="center" wrapText="1"/>
    </xf>
    <xf numFmtId="0" fontId="8" fillId="0" borderId="60" xfId="0" applyFont="1" applyBorder="1" applyAlignment="1">
      <alignment vertical="top"/>
    </xf>
    <xf numFmtId="0" fontId="9" fillId="0" borderId="0" xfId="0" applyFont="1" applyAlignment="1">
      <alignment vertical="top"/>
    </xf>
    <xf numFmtId="14" fontId="9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30" fillId="0" borderId="0" xfId="0" applyFont="1" applyAlignment="1">
      <alignment horizontal="center"/>
    </xf>
    <xf numFmtId="0" fontId="0" fillId="0" borderId="0" xfId="0" applyAlignment="1">
      <alignment horizontal="left"/>
    </xf>
    <xf numFmtId="0" fontId="8" fillId="0" borderId="61" xfId="0" applyFont="1" applyBorder="1" applyAlignment="1">
      <alignment vertical="top"/>
    </xf>
    <xf numFmtId="0" fontId="5" fillId="0" borderId="18" xfId="0" applyFont="1" applyBorder="1" applyAlignment="1">
      <alignment vertical="top" wrapText="1"/>
    </xf>
    <xf numFmtId="4" fontId="5" fillId="0" borderId="19" xfId="0" applyNumberFormat="1" applyFont="1" applyBorder="1" applyAlignment="1">
      <alignment horizontal="right" vertical="top"/>
    </xf>
    <xf numFmtId="4" fontId="8" fillId="7" borderId="4" xfId="0" applyNumberFormat="1" applyFont="1" applyFill="1" applyBorder="1" applyAlignment="1">
      <alignment horizontal="right" vertical="top"/>
    </xf>
    <xf numFmtId="4" fontId="8" fillId="7" borderId="5" xfId="0" applyNumberFormat="1" applyFont="1" applyFill="1" applyBorder="1" applyAlignment="1">
      <alignment horizontal="right" vertical="top"/>
    </xf>
    <xf numFmtId="0" fontId="8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center" vertical="top"/>
    </xf>
    <xf numFmtId="49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vertical="top" wrapText="1"/>
    </xf>
    <xf numFmtId="4" fontId="8" fillId="2" borderId="0" xfId="0" applyNumberFormat="1" applyFont="1" applyFill="1" applyAlignment="1">
      <alignment vertical="top"/>
    </xf>
    <xf numFmtId="0" fontId="8" fillId="2" borderId="29" xfId="0" applyFont="1" applyFill="1" applyBorder="1" applyAlignment="1">
      <alignment horizontal="left"/>
    </xf>
    <xf numFmtId="0" fontId="8" fillId="2" borderId="8" xfId="0" applyFont="1" applyFill="1" applyBorder="1" applyAlignment="1">
      <alignment horizontal="left"/>
    </xf>
    <xf numFmtId="1" fontId="5" fillId="2" borderId="8" xfId="0" applyNumberFormat="1" applyFont="1" applyFill="1" applyBorder="1" applyAlignment="1">
      <alignment horizontal="center" vertical="top" wrapText="1"/>
    </xf>
    <xf numFmtId="0" fontId="5" fillId="2" borderId="29" xfId="0" applyFont="1" applyFill="1" applyBorder="1" applyAlignment="1">
      <alignment horizontal="center" vertical="top"/>
    </xf>
    <xf numFmtId="0" fontId="5" fillId="0" borderId="10" xfId="0" applyFont="1" applyBorder="1" applyAlignment="1">
      <alignment vertical="top" wrapText="1"/>
    </xf>
    <xf numFmtId="9" fontId="5" fillId="0" borderId="10" xfId="15" applyFont="1" applyBorder="1" applyAlignment="1">
      <alignment horizontal="center" vertical="top" wrapText="1"/>
    </xf>
    <xf numFmtId="165" fontId="5" fillId="0" borderId="10" xfId="4" applyFont="1" applyBorder="1" applyAlignment="1">
      <alignment horizontal="right" vertical="top" wrapText="1"/>
    </xf>
    <xf numFmtId="0" fontId="8" fillId="0" borderId="0" xfId="1" applyFont="1" applyAlignment="1">
      <alignment vertical="top"/>
    </xf>
    <xf numFmtId="0" fontId="5" fillId="2" borderId="10" xfId="3" applyFill="1" applyBorder="1" applyAlignment="1">
      <alignment horizontal="center" vertical="top" wrapText="1"/>
    </xf>
    <xf numFmtId="0" fontId="5" fillId="3" borderId="10" xfId="3" applyFill="1" applyBorder="1" applyAlignment="1">
      <alignment horizontal="center" vertical="top" wrapText="1"/>
    </xf>
    <xf numFmtId="0" fontId="12" fillId="0" borderId="10" xfId="0" applyFont="1" applyBorder="1" applyAlignment="1">
      <alignment horizontal="left" vertical="top"/>
    </xf>
    <xf numFmtId="0" fontId="12" fillId="0" borderId="10" xfId="5" applyFont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/>
    </xf>
    <xf numFmtId="14" fontId="5" fillId="3" borderId="10" xfId="3" applyNumberFormat="1" applyFill="1" applyBorder="1" applyAlignment="1">
      <alignment horizontal="center" vertical="top"/>
    </xf>
    <xf numFmtId="4" fontId="5" fillId="0" borderId="10" xfId="3" applyNumberFormat="1" applyBorder="1" applyAlignment="1">
      <alignment horizontal="right" vertical="top" wrapText="1"/>
    </xf>
    <xf numFmtId="4" fontId="5" fillId="0" borderId="30" xfId="3" applyNumberFormat="1" applyBorder="1" applyAlignment="1">
      <alignment horizontal="right" vertical="top" wrapText="1"/>
    </xf>
    <xf numFmtId="0" fontId="5" fillId="0" borderId="0" xfId="1" applyAlignment="1">
      <alignment vertical="top"/>
    </xf>
    <xf numFmtId="0" fontId="5" fillId="0" borderId="20" xfId="3" applyBorder="1" applyAlignment="1">
      <alignment horizontal="center" vertical="top" wrapText="1"/>
    </xf>
    <xf numFmtId="49" fontId="5" fillId="0" borderId="18" xfId="3" applyNumberFormat="1" applyBorder="1" applyAlignment="1">
      <alignment horizontal="center" vertical="top" wrapText="1"/>
    </xf>
    <xf numFmtId="0" fontId="5" fillId="0" borderId="18" xfId="3" applyBorder="1" applyAlignment="1">
      <alignment horizontal="left" vertical="top" wrapText="1"/>
    </xf>
    <xf numFmtId="14" fontId="5" fillId="0" borderId="18" xfId="3" applyNumberFormat="1" applyBorder="1" applyAlignment="1">
      <alignment horizontal="center" vertical="top"/>
    </xf>
    <xf numFmtId="4" fontId="5" fillId="0" borderId="18" xfId="3" applyNumberFormat="1" applyBorder="1" applyAlignment="1">
      <alignment horizontal="right" vertical="top"/>
    </xf>
    <xf numFmtId="4" fontId="5" fillId="0" borderId="15" xfId="3" applyNumberFormat="1" applyBorder="1" applyAlignment="1">
      <alignment horizontal="right" vertical="top"/>
    </xf>
    <xf numFmtId="4" fontId="5" fillId="0" borderId="10" xfId="0" applyNumberFormat="1" applyFont="1" applyBorder="1" applyAlignment="1">
      <alignment horizontal="right" vertical="top" wrapText="1"/>
    </xf>
    <xf numFmtId="4" fontId="5" fillId="0" borderId="30" xfId="3" applyNumberFormat="1" applyBorder="1" applyAlignment="1">
      <alignment horizontal="right" vertical="top"/>
    </xf>
    <xf numFmtId="0" fontId="5" fillId="3" borderId="15" xfId="0" applyFont="1" applyFill="1" applyBorder="1" applyAlignment="1">
      <alignment horizontal="left" vertical="top" wrapText="1"/>
    </xf>
    <xf numFmtId="14" fontId="5" fillId="0" borderId="32" xfId="0" applyNumberFormat="1" applyFont="1" applyBorder="1" applyAlignment="1">
      <alignment horizontal="center" vertical="top" wrapText="1"/>
    </xf>
    <xf numFmtId="4" fontId="5" fillId="0" borderId="24" xfId="0" applyNumberFormat="1" applyFont="1" applyBorder="1" applyAlignment="1">
      <alignment horizontal="right" vertical="top" wrapText="1"/>
    </xf>
    <xf numFmtId="0" fontId="8" fillId="2" borderId="25" xfId="0" applyFont="1" applyFill="1" applyBorder="1" applyAlignment="1">
      <alignment horizontal="left" vertical="top"/>
    </xf>
    <xf numFmtId="0" fontId="8" fillId="2" borderId="26" xfId="0" applyFont="1" applyFill="1" applyBorder="1" applyAlignment="1">
      <alignment horizontal="left" vertical="top"/>
    </xf>
    <xf numFmtId="0" fontId="8" fillId="0" borderId="29" xfId="0" applyFont="1" applyBorder="1"/>
    <xf numFmtId="0" fontId="8" fillId="0" borderId="8" xfId="0" applyFont="1" applyBorder="1"/>
    <xf numFmtId="0" fontId="5" fillId="2" borderId="60" xfId="0" applyFont="1" applyFill="1" applyBorder="1" applyAlignment="1">
      <alignment vertical="top"/>
    </xf>
    <xf numFmtId="4" fontId="5" fillId="0" borderId="46" xfId="0" applyNumberFormat="1" applyFont="1" applyBorder="1" applyAlignment="1">
      <alignment horizontal="right" vertical="top" wrapText="1"/>
    </xf>
    <xf numFmtId="4" fontId="5" fillId="0" borderId="65" xfId="0" applyNumberFormat="1" applyFont="1" applyBorder="1" applyAlignment="1">
      <alignment horizontal="right" vertical="top" wrapText="1"/>
    </xf>
    <xf numFmtId="4" fontId="8" fillId="7" borderId="10" xfId="0" applyNumberFormat="1" applyFont="1" applyFill="1" applyBorder="1" applyAlignment="1">
      <alignment horizontal="right" vertical="top"/>
    </xf>
    <xf numFmtId="4" fontId="8" fillId="7" borderId="30" xfId="0" applyNumberFormat="1" applyFont="1" applyFill="1" applyBorder="1" applyAlignment="1">
      <alignment horizontal="right" vertical="top"/>
    </xf>
    <xf numFmtId="4" fontId="5" fillId="2" borderId="62" xfId="0" applyNumberFormat="1" applyFont="1" applyFill="1" applyBorder="1" applyAlignment="1">
      <alignment horizontal="right" vertical="top"/>
    </xf>
    <xf numFmtId="0" fontId="13" fillId="2" borderId="8" xfId="0" applyFont="1" applyFill="1" applyBorder="1" applyAlignment="1">
      <alignment horizontal="center" vertical="top" wrapText="1"/>
    </xf>
    <xf numFmtId="4" fontId="5" fillId="2" borderId="61" xfId="0" applyNumberFormat="1" applyFont="1" applyFill="1" applyBorder="1" applyAlignment="1">
      <alignment vertical="top"/>
    </xf>
    <xf numFmtId="4" fontId="5" fillId="0" borderId="10" xfId="5" applyNumberFormat="1" applyBorder="1" applyAlignment="1">
      <alignment horizontal="right" vertical="top"/>
    </xf>
    <xf numFmtId="49" fontId="5" fillId="0" borderId="18" xfId="0" applyNumberFormat="1" applyFont="1" applyBorder="1" applyAlignment="1">
      <alignment vertical="top" wrapText="1"/>
    </xf>
    <xf numFmtId="4" fontId="5" fillId="0" borderId="18" xfId="0" applyNumberFormat="1" applyFont="1" applyBorder="1" applyAlignment="1">
      <alignment vertical="top" wrapText="1"/>
    </xf>
    <xf numFmtId="4" fontId="0" fillId="0" borderId="18" xfId="5" applyNumberFormat="1" applyFont="1" applyBorder="1" applyAlignment="1">
      <alignment horizontal="right" vertical="top"/>
    </xf>
    <xf numFmtId="4" fontId="0" fillId="0" borderId="19" xfId="5" applyNumberFormat="1" applyFont="1" applyBorder="1" applyAlignment="1">
      <alignment horizontal="right" vertical="top"/>
    </xf>
    <xf numFmtId="49" fontId="10" fillId="0" borderId="10" xfId="0" applyNumberFormat="1" applyFont="1" applyBorder="1" applyAlignment="1">
      <alignment vertical="top" wrapText="1"/>
    </xf>
    <xf numFmtId="49" fontId="5" fillId="0" borderId="10" xfId="0" applyNumberFormat="1" applyFont="1" applyBorder="1" applyAlignment="1">
      <alignment vertical="top" wrapText="1"/>
    </xf>
    <xf numFmtId="4" fontId="5" fillId="0" borderId="10" xfId="0" applyNumberFormat="1" applyFont="1" applyBorder="1" applyAlignment="1">
      <alignment vertical="top" wrapText="1"/>
    </xf>
    <xf numFmtId="49" fontId="12" fillId="0" borderId="18" xfId="0" applyNumberFormat="1" applyFont="1" applyBorder="1" applyAlignment="1">
      <alignment vertical="top" wrapText="1"/>
    </xf>
    <xf numFmtId="4" fontId="12" fillId="0" borderId="18" xfId="0" applyNumberFormat="1" applyFont="1" applyBorder="1" applyAlignment="1">
      <alignment vertical="top" wrapText="1"/>
    </xf>
    <xf numFmtId="14" fontId="0" fillId="0" borderId="18" xfId="0" applyNumberFormat="1" applyBorder="1" applyAlignment="1">
      <alignment horizontal="center" vertical="top"/>
    </xf>
    <xf numFmtId="49" fontId="0" fillId="0" borderId="18" xfId="0" applyNumberFormat="1" applyBorder="1" applyAlignment="1">
      <alignment horizontal="center" vertical="top"/>
    </xf>
    <xf numFmtId="14" fontId="0" fillId="0" borderId="18" xfId="5" applyNumberFormat="1" applyFont="1" applyBorder="1" applyAlignment="1">
      <alignment horizontal="center" vertical="top"/>
    </xf>
    <xf numFmtId="0" fontId="0" fillId="0" borderId="18" xfId="5" applyFont="1" applyBorder="1" applyAlignment="1">
      <alignment horizontal="center" vertical="top" wrapText="1"/>
    </xf>
    <xf numFmtId="14" fontId="0" fillId="0" borderId="18" xfId="5" applyNumberFormat="1" applyFont="1" applyBorder="1" applyAlignment="1">
      <alignment horizontal="center" vertical="top" wrapText="1"/>
    </xf>
    <xf numFmtId="14" fontId="5" fillId="0" borderId="18" xfId="5" applyNumberFormat="1" applyBorder="1" applyAlignment="1">
      <alignment horizontal="center" vertical="top" wrapText="1"/>
    </xf>
    <xf numFmtId="4" fontId="5" fillId="0" borderId="18" xfId="0" applyNumberFormat="1" applyFont="1" applyBorder="1" applyAlignment="1">
      <alignment horizontal="center" vertical="top" wrapText="1"/>
    </xf>
    <xf numFmtId="4" fontId="5" fillId="0" borderId="10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/>
    </xf>
    <xf numFmtId="0" fontId="5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vertical="top" wrapText="1"/>
    </xf>
    <xf numFmtId="14" fontId="5" fillId="0" borderId="12" xfId="0" applyNumberFormat="1" applyFont="1" applyBorder="1" applyAlignment="1">
      <alignment horizontal="center" vertical="top"/>
    </xf>
    <xf numFmtId="14" fontId="5" fillId="0" borderId="16" xfId="0" applyNumberFormat="1" applyFont="1" applyBorder="1" applyAlignment="1">
      <alignment horizontal="center" vertical="top"/>
    </xf>
    <xf numFmtId="4" fontId="5" fillId="0" borderId="12" xfId="0" applyNumberFormat="1" applyFont="1" applyBorder="1" applyAlignment="1">
      <alignment horizontal="right" vertical="top" wrapText="1"/>
    </xf>
    <xf numFmtId="4" fontId="5" fillId="0" borderId="19" xfId="3" applyNumberFormat="1" applyBorder="1" applyAlignment="1">
      <alignment horizontal="right" vertical="top"/>
    </xf>
    <xf numFmtId="4" fontId="5" fillId="2" borderId="0" xfId="0" applyNumberFormat="1" applyFont="1" applyFill="1" applyAlignment="1">
      <alignment horizontal="right" vertical="top"/>
    </xf>
    <xf numFmtId="4" fontId="5" fillId="2" borderId="60" xfId="0" applyNumberFormat="1" applyFont="1" applyFill="1" applyBorder="1" applyAlignment="1">
      <alignment horizontal="right" vertical="top"/>
    </xf>
    <xf numFmtId="0" fontId="13" fillId="2" borderId="61" xfId="0" applyFont="1" applyFill="1" applyBorder="1" applyAlignment="1">
      <alignment vertical="top" wrapText="1"/>
    </xf>
    <xf numFmtId="0" fontId="5" fillId="0" borderId="49" xfId="0" applyFont="1" applyBorder="1" applyAlignment="1">
      <alignment horizontal="center" vertical="top" wrapText="1"/>
    </xf>
    <xf numFmtId="0" fontId="5" fillId="0" borderId="18" xfId="5" applyBorder="1" applyAlignment="1">
      <alignment vertical="top" wrapText="1"/>
    </xf>
    <xf numFmtId="0" fontId="5" fillId="0" borderId="18" xfId="2" applyBorder="1" applyAlignment="1">
      <alignment vertical="top" wrapText="1"/>
    </xf>
    <xf numFmtId="4" fontId="5" fillId="0" borderId="30" xfId="5" applyNumberFormat="1" applyBorder="1" applyAlignment="1">
      <alignment horizontal="right" vertical="top"/>
    </xf>
    <xf numFmtId="14" fontId="0" fillId="0" borderId="10" xfId="0" applyNumberFormat="1" applyBorder="1" applyAlignment="1">
      <alignment horizontal="center" vertical="top"/>
    </xf>
    <xf numFmtId="14" fontId="0" fillId="0" borderId="10" xfId="0" applyNumberFormat="1" applyBorder="1" applyAlignment="1">
      <alignment horizontal="center" vertical="top" wrapText="1"/>
    </xf>
    <xf numFmtId="4" fontId="5" fillId="0" borderId="19" xfId="5" applyNumberFormat="1" applyBorder="1" applyAlignment="1">
      <alignment horizontal="right" vertical="top" wrapText="1"/>
    </xf>
    <xf numFmtId="0" fontId="5" fillId="0" borderId="10" xfId="5" applyBorder="1" applyAlignment="1">
      <alignment horizontal="center" vertical="top" wrapText="1"/>
    </xf>
    <xf numFmtId="14" fontId="0" fillId="0" borderId="10" xfId="5" applyNumberFormat="1" applyFont="1" applyBorder="1" applyAlignment="1">
      <alignment horizontal="center" vertical="top" wrapText="1"/>
    </xf>
    <xf numFmtId="0" fontId="5" fillId="0" borderId="20" xfId="5" applyBorder="1" applyAlignment="1">
      <alignment horizontal="center" vertical="top" wrapText="1"/>
    </xf>
    <xf numFmtId="49" fontId="5" fillId="0" borderId="20" xfId="5" applyNumberFormat="1" applyBorder="1" applyAlignment="1">
      <alignment horizontal="center" vertical="top" wrapText="1"/>
    </xf>
    <xf numFmtId="14" fontId="0" fillId="0" borderId="46" xfId="0" applyNumberFormat="1" applyBorder="1" applyAlignment="1">
      <alignment horizontal="center" vertical="top"/>
    </xf>
    <xf numFmtId="4" fontId="5" fillId="0" borderId="46" xfId="5" applyNumberFormat="1" applyBorder="1" applyAlignment="1">
      <alignment horizontal="right" vertical="top" wrapText="1"/>
    </xf>
    <xf numFmtId="4" fontId="5" fillId="0" borderId="46" xfId="5" applyNumberFormat="1" applyBorder="1" applyAlignment="1">
      <alignment horizontal="right" vertical="top"/>
    </xf>
    <xf numFmtId="4" fontId="8" fillId="7" borderId="36" xfId="0" applyNumberFormat="1" applyFont="1" applyFill="1" applyBorder="1" applyAlignment="1">
      <alignment horizontal="right" vertical="top"/>
    </xf>
    <xf numFmtId="4" fontId="8" fillId="7" borderId="66" xfId="0" applyNumberFormat="1" applyFont="1" applyFill="1" applyBorder="1" applyAlignment="1">
      <alignment horizontal="right" vertical="top"/>
    </xf>
    <xf numFmtId="0" fontId="13" fillId="2" borderId="62" xfId="0" applyFont="1" applyFill="1" applyBorder="1" applyAlignment="1">
      <alignment vertical="top" wrapText="1"/>
    </xf>
    <xf numFmtId="0" fontId="5" fillId="0" borderId="35" xfId="0" applyFont="1" applyBorder="1" applyAlignment="1">
      <alignment horizontal="center" vertical="top"/>
    </xf>
    <xf numFmtId="0" fontId="4" fillId="0" borderId="0" xfId="16" applyFont="1" applyAlignment="1">
      <alignment vertical="top"/>
    </xf>
    <xf numFmtId="4" fontId="8" fillId="2" borderId="62" xfId="0" applyNumberFormat="1" applyFont="1" applyFill="1" applyBorder="1" applyAlignment="1">
      <alignment vertical="top" wrapText="1"/>
    </xf>
    <xf numFmtId="4" fontId="8" fillId="2" borderId="61" xfId="0" applyNumberFormat="1" applyFont="1" applyFill="1" applyBorder="1" applyAlignment="1">
      <alignment vertical="top"/>
    </xf>
    <xf numFmtId="4" fontId="5" fillId="0" borderId="30" xfId="0" applyNumberFormat="1" applyFont="1" applyBorder="1" applyAlignment="1">
      <alignment horizontal="right" vertical="top" wrapText="1"/>
    </xf>
    <xf numFmtId="0" fontId="5" fillId="0" borderId="32" xfId="0" applyFont="1" applyBorder="1" applyAlignment="1">
      <alignment vertical="top" wrapText="1"/>
    </xf>
    <xf numFmtId="0" fontId="5" fillId="0" borderId="46" xfId="0" applyFont="1" applyBorder="1" applyAlignment="1">
      <alignment horizontal="center" vertical="top"/>
    </xf>
    <xf numFmtId="49" fontId="5" fillId="0" borderId="46" xfId="0" applyNumberFormat="1" applyFont="1" applyBorder="1" applyAlignment="1">
      <alignment horizontal="center" vertical="top" wrapText="1"/>
    </xf>
    <xf numFmtId="0" fontId="5" fillId="0" borderId="46" xfId="0" applyFont="1" applyBorder="1" applyAlignment="1">
      <alignment vertical="top" wrapText="1"/>
    </xf>
    <xf numFmtId="14" fontId="5" fillId="0" borderId="46" xfId="0" applyNumberFormat="1" applyFont="1" applyBorder="1" applyAlignment="1">
      <alignment horizontal="center" vertical="top" wrapText="1"/>
    </xf>
    <xf numFmtId="4" fontId="5" fillId="0" borderId="36" xfId="0" applyNumberFormat="1" applyFont="1" applyBorder="1" applyAlignment="1">
      <alignment horizontal="right" vertical="top" wrapText="1"/>
    </xf>
    <xf numFmtId="4" fontId="5" fillId="0" borderId="36" xfId="2" applyNumberFormat="1" applyBorder="1" applyAlignment="1">
      <alignment vertical="top"/>
    </xf>
    <xf numFmtId="4" fontId="5" fillId="0" borderId="65" xfId="2" applyNumberFormat="1" applyBorder="1" applyAlignment="1">
      <alignment vertical="top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 wrapText="1"/>
    </xf>
    <xf numFmtId="4" fontId="8" fillId="0" borderId="62" xfId="0" applyNumberFormat="1" applyFont="1" applyBorder="1" applyAlignment="1">
      <alignment vertical="top"/>
    </xf>
    <xf numFmtId="0" fontId="8" fillId="2" borderId="25" xfId="0" applyFont="1" applyFill="1" applyBorder="1" applyAlignment="1">
      <alignment horizontal="left" vertical="center"/>
    </xf>
    <xf numFmtId="0" fontId="8" fillId="2" borderId="26" xfId="0" applyFont="1" applyFill="1" applyBorder="1" applyAlignment="1">
      <alignment horizontal="left" vertical="center"/>
    </xf>
    <xf numFmtId="4" fontId="31" fillId="7" borderId="4" xfId="0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horizontal="center" vertical="top" wrapText="1"/>
    </xf>
    <xf numFmtId="0" fontId="5" fillId="0" borderId="0" xfId="3" applyAlignment="1">
      <alignment horizontal="center" vertical="top" wrapText="1"/>
    </xf>
    <xf numFmtId="49" fontId="5" fillId="0" borderId="0" xfId="3" applyNumberFormat="1" applyAlignment="1">
      <alignment horizontal="center" vertical="top" wrapText="1"/>
    </xf>
    <xf numFmtId="0" fontId="5" fillId="2" borderId="0" xfId="3" applyFill="1" applyAlignment="1">
      <alignment vertical="top" wrapText="1"/>
    </xf>
    <xf numFmtId="0" fontId="5" fillId="0" borderId="0" xfId="5" applyAlignment="1">
      <alignment horizontal="center" vertical="top" wrapText="1"/>
    </xf>
    <xf numFmtId="0" fontId="33" fillId="2" borderId="0" xfId="3" applyFont="1" applyFill="1" applyAlignment="1">
      <alignment vertical="top" wrapText="1"/>
    </xf>
    <xf numFmtId="4" fontId="8" fillId="2" borderId="0" xfId="3" applyNumberFormat="1" applyFont="1" applyFill="1" applyAlignment="1">
      <alignment horizontal="right" vertical="top" wrapText="1"/>
    </xf>
    <xf numFmtId="49" fontId="5" fillId="0" borderId="0" xfId="3" applyNumberFormat="1" applyAlignment="1">
      <alignment horizontal="center" vertical="top"/>
    </xf>
    <xf numFmtId="0" fontId="5" fillId="0" borderId="0" xfId="3" applyAlignment="1">
      <alignment horizontal="left"/>
    </xf>
    <xf numFmtId="14" fontId="5" fillId="0" borderId="0" xfId="0" applyNumberFormat="1" applyFont="1"/>
    <xf numFmtId="0" fontId="13" fillId="2" borderId="0" xfId="0" applyFont="1" applyFill="1" applyAlignment="1">
      <alignment vertical="top" wrapText="1"/>
    </xf>
    <xf numFmtId="0" fontId="13" fillId="2" borderId="0" xfId="0" applyFont="1" applyFill="1" applyAlignment="1">
      <alignment horizontal="center" vertical="top" wrapText="1"/>
    </xf>
    <xf numFmtId="4" fontId="5" fillId="2" borderId="0" xfId="0" applyNumberFormat="1" applyFont="1" applyFill="1" applyAlignment="1">
      <alignment vertical="top"/>
    </xf>
    <xf numFmtId="4" fontId="8" fillId="0" borderId="0" xfId="6" applyNumberFormat="1" applyFont="1" applyAlignment="1">
      <alignment horizontal="center" vertical="top"/>
    </xf>
    <xf numFmtId="4" fontId="5" fillId="0" borderId="0" xfId="0" applyNumberFormat="1" applyFont="1" applyAlignment="1">
      <alignment horizontal="center"/>
    </xf>
    <xf numFmtId="4" fontId="0" fillId="0" borderId="60" xfId="0" applyNumberFormat="1" applyBorder="1"/>
    <xf numFmtId="0" fontId="5" fillId="2" borderId="14" xfId="0" applyFont="1" applyFill="1" applyBorder="1" applyAlignment="1">
      <alignment horizontal="center" vertical="top"/>
    </xf>
    <xf numFmtId="14" fontId="5" fillId="0" borderId="10" xfId="0" applyNumberFormat="1" applyFont="1" applyBorder="1" applyAlignment="1">
      <alignment horizontal="center" vertical="top" wrapText="1"/>
    </xf>
    <xf numFmtId="172" fontId="5" fillId="0" borderId="0" xfId="0" applyNumberFormat="1" applyFont="1" applyAlignment="1">
      <alignment horizontal="center" vertical="top" wrapText="1"/>
    </xf>
    <xf numFmtId="173" fontId="5" fillId="0" borderId="0" xfId="0" applyNumberFormat="1" applyFont="1" applyAlignment="1">
      <alignment horizontal="center" vertical="top" wrapText="1"/>
    </xf>
    <xf numFmtId="169" fontId="5" fillId="0" borderId="0" xfId="0" applyNumberFormat="1" applyFont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/>
    </xf>
    <xf numFmtId="4" fontId="8" fillId="7" borderId="4" xfId="0" applyNumberFormat="1" applyFont="1" applyFill="1" applyBorder="1" applyAlignment="1">
      <alignment vertical="top"/>
    </xf>
    <xf numFmtId="4" fontId="8" fillId="7" borderId="5" xfId="0" applyNumberFormat="1" applyFont="1" applyFill="1" applyBorder="1" applyAlignment="1">
      <alignment vertical="top"/>
    </xf>
    <xf numFmtId="0" fontId="5" fillId="2" borderId="0" xfId="0" applyFont="1" applyFill="1" applyAlignment="1">
      <alignment horizontal="left" vertical="top" wrapText="1"/>
    </xf>
    <xf numFmtId="14" fontId="8" fillId="0" borderId="0" xfId="6" applyNumberFormat="1" applyFont="1" applyAlignment="1">
      <alignment horizontal="center" vertical="top"/>
    </xf>
    <xf numFmtId="14" fontId="8" fillId="0" borderId="0" xfId="0" applyNumberFormat="1" applyFont="1" applyAlignment="1">
      <alignment horizontal="center"/>
    </xf>
  </cellXfs>
  <cellStyles count="17">
    <cellStyle name="Čárka 2" xfId="4" xr:uid="{DF173C37-37EC-4251-8504-72802D18DBEC}"/>
    <cellStyle name="Hypertextový odkaz 2" xfId="8" xr:uid="{E7F3E332-2650-4965-A578-E2E892FB0860}"/>
    <cellStyle name="Normální" xfId="0" builtinId="0"/>
    <cellStyle name="Normální 11 4" xfId="12" xr:uid="{82C42AE5-8126-437C-9FE2-2905D011A82A}"/>
    <cellStyle name="Normální 15 2" xfId="3" xr:uid="{1C096B15-137C-4619-AE0F-4DB6D54EC394}"/>
    <cellStyle name="Normální 160" xfId="11" xr:uid="{24989176-D2A2-4AD1-8442-CF06D139BDBD}"/>
    <cellStyle name="Normální 160 2" xfId="16" xr:uid="{8433C899-6498-4D3C-B138-2E79A2A7FDF5}"/>
    <cellStyle name="Normální 161" xfId="9" xr:uid="{80CBEDD8-4458-4934-A3BC-824D4C41A3EC}"/>
    <cellStyle name="Normální 165" xfId="7" xr:uid="{35C34DFB-52AC-46FE-A704-8CB388001AA4}"/>
    <cellStyle name="normální 2 100" xfId="2" xr:uid="{F36F9539-F5BB-45DB-8839-1CF919153FE8}"/>
    <cellStyle name="Normální 2 106" xfId="10" xr:uid="{1A9B93EE-DA60-411E-8FEE-C7031CE68663}"/>
    <cellStyle name="Normální 2 2 10" xfId="6" xr:uid="{68A66FF3-13B5-4BF1-8E16-08769D385CCB}"/>
    <cellStyle name="normální 2 2 2 2" xfId="13" xr:uid="{DC84178A-C5B4-4C66-B627-4CD84E9CCA73}"/>
    <cellStyle name="Normální 2 2 6 2" xfId="14" xr:uid="{86AEB63F-4264-4701-BD3F-E7B09ED1C5F5}"/>
    <cellStyle name="normální 2 4 2" xfId="1" xr:uid="{DCC218BB-41DB-4676-AFA8-EBC513D3F9FF}"/>
    <cellStyle name="normální 22" xfId="5" xr:uid="{29921D13-C3C5-4E5D-95AD-292347A8B808}"/>
    <cellStyle name="Procenta 2 2" xfId="15" xr:uid="{094B03D0-8201-4ED1-ABF4-773BC52FDAA6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ujmk.sharepoint.com/Users/svobodova.michaela/Desktop/17_cerven_20_08_03_komise_pro_OKH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vobodova.michaela/Desktop/17_cerven_20_08_03_komise_pro_OKH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novotna_dana_kr-jihomoravsky_cz/Documents/Documents/Dotace/Finan&#269;n&#237;%20vypo&#345;&#225;d&#225;n&#237;/Finan&#269;n&#237;%20vypo&#345;&#225;d&#225;n&#237;%20za%20rok%202021/OE_Schv&#225;len&#233;%202020%20dal&#353;&#237;%20roky_OK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novotna_dana_kr-jihomoravsky_cz/Documents/Documents/Dotace/Finan&#269;n&#237;%20vypo&#345;&#225;d&#225;n&#237;/Finan&#269;n&#237;%20vypo&#345;&#225;d&#225;n&#237;%20za%20rok%202021/OE_Schv&#225;len&#233;%202019%20dal&#353;&#237;%20roky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novotna_dana_kr-jihomoravsky_cz/Documents/Documents/Dotace/Finan&#269;n&#237;%20vypo&#345;&#225;d&#225;n&#237;/Finan&#269;n&#237;%20vypo&#345;&#225;d&#225;n&#237;%20za%20rok%202021/OE_Schv&#225;len&#233;%202018%20dal&#353;&#237;%20roky_OK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novotna_dana_kr-jihomoravsky_cz/Documents/Documents/Dotace/Finan&#269;n&#237;%20vypo&#345;&#225;d&#225;n&#237;/Finan&#269;n&#237;%20vypo&#345;&#225;d&#225;n&#237;%20za%20rok%202021/OE_Schv&#225;len&#233;%202017%20dal&#353;&#237;%20roky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 refreshError="1">
        <row r="26">
          <cell r="J26">
            <v>450000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 refreshError="1">
        <row r="26">
          <cell r="J26">
            <v>450000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7d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154F1-F95B-4266-924A-AE4E8AFF6F86}">
  <dimension ref="A1:V75788"/>
  <sheetViews>
    <sheetView view="pageBreakPreview" zoomScale="70" zoomScaleNormal="100" zoomScaleSheetLayoutView="70" workbookViewId="0">
      <selection activeCell="J33" sqref="J33"/>
    </sheetView>
  </sheetViews>
  <sheetFormatPr defaultRowHeight="12.75" x14ac:dyDescent="0.2"/>
  <cols>
    <col min="1" max="1" width="6" style="1" customWidth="1"/>
    <col min="2" max="2" width="4.42578125" style="152" customWidth="1"/>
    <col min="3" max="3" width="6.85546875" customWidth="1"/>
    <col min="4" max="4" width="5.42578125" style="152" customWidth="1"/>
    <col min="5" max="5" width="6.28515625" style="152" customWidth="1"/>
    <col min="6" max="6" width="11.7109375" style="227" customWidth="1"/>
    <col min="7" max="7" width="41.85546875" style="223" customWidth="1"/>
    <col min="8" max="8" width="15" style="224" customWidth="1"/>
    <col min="9" max="9" width="68.42578125" style="223" customWidth="1"/>
    <col min="10" max="11" width="11.85546875" customWidth="1"/>
    <col min="12" max="12" width="12.42578125" customWidth="1"/>
    <col min="13" max="13" width="17.42578125" customWidth="1"/>
    <col min="14" max="14" width="18.7109375" style="225" customWidth="1"/>
    <col min="15" max="15" width="18.7109375" style="226" customWidth="1"/>
    <col min="16" max="16" width="18.7109375" style="101" customWidth="1"/>
    <col min="17" max="18" width="18.7109375" customWidth="1"/>
  </cols>
  <sheetData>
    <row r="1" spans="1:22" ht="18.75" customHeight="1" x14ac:dyDescent="0.25">
      <c r="A1" s="1016" t="s">
        <v>6823</v>
      </c>
      <c r="B1" s="1016"/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</row>
    <row r="2" spans="1:22" ht="26.25" customHeight="1" x14ac:dyDescent="0.2">
      <c r="A2" s="899" t="s">
        <v>0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899"/>
      <c r="R2" s="899"/>
    </row>
    <row r="3" spans="1:22" x14ac:dyDescent="0.2">
      <c r="B3" s="2"/>
      <c r="C3" s="3"/>
      <c r="D3" s="2"/>
      <c r="E3" s="2"/>
      <c r="F3" s="4"/>
      <c r="G3" s="5"/>
      <c r="H3" s="6"/>
      <c r="I3" s="5"/>
      <c r="J3" s="3"/>
      <c r="K3" s="3"/>
      <c r="L3" s="3"/>
      <c r="M3" s="3"/>
      <c r="N3" s="7"/>
      <c r="O3" s="2"/>
      <c r="P3" s="2"/>
      <c r="Q3" s="3"/>
    </row>
    <row r="4" spans="1:22" ht="13.5" customHeight="1" x14ac:dyDescent="0.2">
      <c r="A4" s="8"/>
      <c r="B4" s="9"/>
      <c r="C4" s="10"/>
      <c r="D4" s="2"/>
      <c r="E4" s="1"/>
      <c r="F4" s="12"/>
      <c r="G4" s="13"/>
      <c r="H4" s="14"/>
      <c r="I4" s="5"/>
      <c r="J4" s="3"/>
      <c r="K4" s="3"/>
      <c r="L4" s="3"/>
      <c r="M4" s="3"/>
      <c r="N4" s="7"/>
      <c r="O4" s="2"/>
      <c r="P4" s="2"/>
      <c r="Q4" s="3"/>
    </row>
    <row r="5" spans="1:22" ht="12" customHeight="1" thickBot="1" x14ac:dyDescent="0.25">
      <c r="B5" s="2"/>
      <c r="C5" s="3"/>
      <c r="D5" s="2"/>
      <c r="E5" s="2"/>
      <c r="F5" s="4"/>
      <c r="G5" s="5"/>
      <c r="H5" s="6"/>
      <c r="I5" s="5"/>
      <c r="J5" s="3"/>
      <c r="K5" s="3"/>
      <c r="L5" s="3"/>
      <c r="M5" s="3"/>
      <c r="N5" s="7"/>
      <c r="O5" s="1014"/>
      <c r="P5" s="1014"/>
      <c r="Q5" s="3"/>
    </row>
    <row r="6" spans="1:22" ht="39" thickBot="1" x14ac:dyDescent="0.25">
      <c r="A6" s="15" t="s">
        <v>1</v>
      </c>
      <c r="B6" s="16" t="s">
        <v>2</v>
      </c>
      <c r="C6" s="16" t="s">
        <v>3</v>
      </c>
      <c r="D6" s="17" t="s">
        <v>4</v>
      </c>
      <c r="E6" s="17" t="s">
        <v>5</v>
      </c>
      <c r="F6" s="19" t="s">
        <v>7</v>
      </c>
      <c r="G6" s="18" t="s">
        <v>8</v>
      </c>
      <c r="H6" s="18" t="s">
        <v>9</v>
      </c>
      <c r="I6" s="18" t="s">
        <v>10</v>
      </c>
      <c r="J6" s="18" t="s">
        <v>11</v>
      </c>
      <c r="K6" s="796" t="s">
        <v>12</v>
      </c>
      <c r="L6" s="18" t="s">
        <v>6735</v>
      </c>
      <c r="M6" s="18" t="s">
        <v>14</v>
      </c>
      <c r="N6" s="20" t="s">
        <v>15</v>
      </c>
      <c r="O6" s="20" t="s">
        <v>16</v>
      </c>
      <c r="P6" s="20" t="s">
        <v>17</v>
      </c>
      <c r="Q6" s="20" t="s">
        <v>18</v>
      </c>
      <c r="R6" s="21" t="s">
        <v>19</v>
      </c>
    </row>
    <row r="7" spans="1:22" x14ac:dyDescent="0.2">
      <c r="A7" s="1029" t="s">
        <v>6824</v>
      </c>
      <c r="B7" s="1030"/>
      <c r="C7" s="1030"/>
      <c r="D7" s="1030"/>
      <c r="E7" s="1030"/>
      <c r="F7" s="1026"/>
      <c r="G7" s="1145"/>
      <c r="H7" s="1146"/>
      <c r="I7" s="1027"/>
      <c r="J7" s="95"/>
      <c r="K7" s="139"/>
      <c r="L7" s="69"/>
      <c r="M7" s="1147"/>
      <c r="N7" s="1148"/>
      <c r="O7" s="934"/>
      <c r="P7" s="1149"/>
      <c r="Q7" s="68"/>
      <c r="R7" s="1150"/>
    </row>
    <row r="8" spans="1:22" s="37" customFormat="1" ht="13.5" thickBot="1" x14ac:dyDescent="0.25">
      <c r="A8" s="1151">
        <v>1</v>
      </c>
      <c r="B8" s="80">
        <v>14</v>
      </c>
      <c r="C8" s="80" t="s">
        <v>21</v>
      </c>
      <c r="D8" s="78">
        <v>3631</v>
      </c>
      <c r="E8" s="78">
        <v>6341</v>
      </c>
      <c r="F8" s="917" t="s">
        <v>3971</v>
      </c>
      <c r="G8" s="193" t="s">
        <v>3972</v>
      </c>
      <c r="H8" s="80" t="s">
        <v>3973</v>
      </c>
      <c r="I8" s="193" t="s">
        <v>6825</v>
      </c>
      <c r="J8" s="194" t="s">
        <v>6826</v>
      </c>
      <c r="K8" s="265">
        <v>44561</v>
      </c>
      <c r="L8" s="1152">
        <v>44592</v>
      </c>
      <c r="M8" s="268">
        <v>700000</v>
      </c>
      <c r="N8" s="268">
        <v>700000</v>
      </c>
      <c r="O8" s="267"/>
      <c r="P8" s="267"/>
      <c r="Q8" s="267"/>
      <c r="R8" s="945"/>
      <c r="S8" s="1153"/>
      <c r="T8" s="1154"/>
      <c r="U8" s="939"/>
      <c r="V8" s="1155"/>
    </row>
    <row r="9" spans="1:22" s="37" customFormat="1" ht="13.5" thickBot="1" x14ac:dyDescent="0.25">
      <c r="A9" s="1057" t="s">
        <v>295</v>
      </c>
      <c r="B9" s="1058"/>
      <c r="C9" s="1058"/>
      <c r="D9" s="1058"/>
      <c r="E9" s="59"/>
      <c r="F9" s="127"/>
      <c r="G9" s="128"/>
      <c r="H9" s="126"/>
      <c r="I9" s="58"/>
      <c r="J9" s="1156"/>
      <c r="K9" s="61"/>
      <c r="L9" s="62"/>
      <c r="M9" s="1157">
        <f t="shared" ref="M9:R9" si="0">SUM(M8:M8)</f>
        <v>700000</v>
      </c>
      <c r="N9" s="1157">
        <f t="shared" si="0"/>
        <v>700000</v>
      </c>
      <c r="O9" s="1157">
        <f t="shared" si="0"/>
        <v>0</v>
      </c>
      <c r="P9" s="1157">
        <f t="shared" si="0"/>
        <v>0</v>
      </c>
      <c r="Q9" s="1157">
        <f t="shared" si="0"/>
        <v>0</v>
      </c>
      <c r="R9" s="1158">
        <f t="shared" si="0"/>
        <v>0</v>
      </c>
    </row>
    <row r="10" spans="1:22" ht="8.25" customHeight="1" x14ac:dyDescent="0.2">
      <c r="A10" s="911"/>
      <c r="B10" s="911"/>
      <c r="C10" s="910"/>
      <c r="D10" s="2"/>
      <c r="E10" s="2"/>
      <c r="F10" s="4"/>
      <c r="G10" s="1159"/>
      <c r="H10" s="908"/>
      <c r="I10" s="5"/>
      <c r="J10" s="3"/>
      <c r="K10" s="3"/>
      <c r="L10" s="3"/>
      <c r="M10" s="905"/>
      <c r="N10" s="7"/>
      <c r="O10" s="66"/>
      <c r="P10" s="2"/>
      <c r="Q10" s="3"/>
    </row>
    <row r="11" spans="1:22" x14ac:dyDescent="0.2">
      <c r="B11" s="1"/>
      <c r="C11" s="11"/>
      <c r="D11" s="2"/>
      <c r="E11" s="2"/>
      <c r="F11" s="4"/>
      <c r="G11" s="907"/>
      <c r="H11" s="906"/>
      <c r="I11" s="5"/>
      <c r="J11" s="3"/>
      <c r="K11" s="3"/>
      <c r="L11" s="3"/>
      <c r="M11" s="905"/>
      <c r="N11" s="1160"/>
      <c r="O11" s="2"/>
      <c r="P11" s="2"/>
      <c r="Q11" s="3"/>
    </row>
    <row r="12" spans="1:22" x14ac:dyDescent="0.2">
      <c r="B12" s="2"/>
      <c r="C12" s="3"/>
      <c r="D12" s="2"/>
      <c r="E12" s="2"/>
      <c r="F12" s="4"/>
      <c r="G12" s="5"/>
      <c r="H12" s="6"/>
      <c r="I12" s="5"/>
      <c r="J12" s="3"/>
      <c r="K12" s="3"/>
      <c r="L12" s="3"/>
      <c r="M12" s="905"/>
      <c r="N12" s="7"/>
      <c r="O12" s="2"/>
      <c r="P12" s="2"/>
      <c r="Q12" s="3"/>
    </row>
    <row r="13" spans="1:22" x14ac:dyDescent="0.2">
      <c r="B13" s="2"/>
      <c r="C13" s="3"/>
      <c r="D13" s="2"/>
      <c r="E13" s="2"/>
      <c r="F13" s="4"/>
      <c r="G13" s="5"/>
      <c r="H13" s="6"/>
      <c r="I13" s="5"/>
      <c r="J13" s="3"/>
      <c r="K13" s="3"/>
      <c r="L13" s="3"/>
      <c r="M13" s="68"/>
      <c r="N13" s="7"/>
      <c r="O13" s="2"/>
      <c r="P13" s="2"/>
      <c r="Q13" s="3"/>
    </row>
    <row r="14" spans="1:22" x14ac:dyDescent="0.2">
      <c r="B14" s="2"/>
      <c r="C14" s="3"/>
      <c r="D14" s="2"/>
      <c r="E14" s="2"/>
      <c r="F14" s="4"/>
      <c r="G14" s="5"/>
      <c r="H14" s="6"/>
      <c r="I14" s="5"/>
      <c r="J14" s="3"/>
      <c r="K14" s="3"/>
      <c r="L14" s="3"/>
      <c r="M14" s="3"/>
      <c r="N14" s="7"/>
      <c r="O14" s="2"/>
      <c r="P14" s="2"/>
      <c r="Q14" s="3"/>
    </row>
    <row r="15" spans="1:22" x14ac:dyDescent="0.2">
      <c r="B15" s="2"/>
      <c r="C15" s="3"/>
      <c r="D15" s="2"/>
      <c r="E15" s="2"/>
      <c r="F15" s="4"/>
      <c r="G15" s="5"/>
      <c r="H15" s="6"/>
      <c r="I15" s="5"/>
      <c r="J15" s="3"/>
      <c r="K15" s="3"/>
      <c r="L15" s="3"/>
      <c r="M15" s="3"/>
      <c r="N15" s="7"/>
      <c r="O15" s="2"/>
      <c r="P15" s="2"/>
      <c r="Q15" s="3"/>
    </row>
    <row r="16" spans="1:22" x14ac:dyDescent="0.2">
      <c r="B16" s="2"/>
      <c r="C16" s="3"/>
      <c r="D16" s="2"/>
      <c r="E16" s="2"/>
      <c r="F16" s="4"/>
      <c r="G16" s="5"/>
      <c r="H16" s="6"/>
      <c r="I16" s="5"/>
      <c r="J16" s="3"/>
      <c r="K16" s="3"/>
      <c r="L16" s="3"/>
      <c r="M16" s="3"/>
      <c r="N16" s="7"/>
      <c r="O16" s="2"/>
      <c r="P16" s="2"/>
      <c r="Q16" s="3"/>
    </row>
    <row r="17" spans="1:17" x14ac:dyDescent="0.2">
      <c r="B17" s="2"/>
      <c r="C17" s="3"/>
      <c r="D17" s="2"/>
      <c r="E17" s="2"/>
      <c r="F17" s="4"/>
      <c r="G17" s="5"/>
      <c r="H17" s="6"/>
      <c r="I17" s="5"/>
      <c r="J17" s="3"/>
      <c r="K17" s="3"/>
      <c r="L17" s="3"/>
      <c r="M17" s="3"/>
      <c r="N17" s="7"/>
      <c r="O17" s="2"/>
      <c r="P17" s="2"/>
      <c r="Q17" s="3"/>
    </row>
    <row r="18" spans="1:17" x14ac:dyDescent="0.2">
      <c r="B18" s="2"/>
      <c r="C18" s="3"/>
      <c r="D18" s="2"/>
      <c r="E18" s="2"/>
      <c r="F18" s="4"/>
      <c r="G18" s="5"/>
      <c r="H18" s="6"/>
      <c r="I18" s="5"/>
      <c r="J18" s="3"/>
      <c r="K18" s="3"/>
      <c r="L18" s="3"/>
      <c r="M18" s="3"/>
      <c r="N18" s="7"/>
      <c r="O18" s="2"/>
      <c r="P18" s="2"/>
      <c r="Q18" s="3"/>
    </row>
    <row r="19" spans="1:17" x14ac:dyDescent="0.2">
      <c r="A19" s="11"/>
      <c r="B19" s="3"/>
      <c r="C19" s="3"/>
      <c r="D19" s="2"/>
      <c r="E19" s="2"/>
      <c r="F19" s="2"/>
      <c r="G19" s="5"/>
      <c r="H19" s="6"/>
      <c r="I19" s="5"/>
      <c r="J19" s="3"/>
      <c r="K19" s="3"/>
      <c r="L19" s="3"/>
      <c r="M19" s="3"/>
      <c r="N19" s="1161"/>
      <c r="O19" s="2"/>
      <c r="P19" s="2"/>
      <c r="Q19" s="3"/>
    </row>
    <row r="20" spans="1:17" x14ac:dyDescent="0.2">
      <c r="A20" s="11"/>
      <c r="B20" s="3"/>
      <c r="C20" s="3"/>
      <c r="D20" s="2"/>
      <c r="E20" s="2"/>
      <c r="F20" s="2"/>
      <c r="G20" s="5"/>
      <c r="H20" s="6"/>
      <c r="I20" s="5"/>
      <c r="J20" s="3"/>
      <c r="K20" s="3"/>
      <c r="L20" s="3"/>
      <c r="M20" s="1144"/>
      <c r="N20" s="904"/>
      <c r="O20" s="2"/>
      <c r="P20" s="2"/>
      <c r="Q20" s="3"/>
    </row>
    <row r="21" spans="1:17" x14ac:dyDescent="0.2">
      <c r="A21" s="11"/>
      <c r="B21" s="3"/>
      <c r="C21" s="3"/>
      <c r="D21" s="2"/>
      <c r="E21" s="2"/>
      <c r="F21" s="2"/>
      <c r="G21" s="5"/>
      <c r="H21" s="6"/>
      <c r="I21" s="5"/>
      <c r="J21" s="3"/>
      <c r="K21" s="3"/>
      <c r="L21" s="3"/>
      <c r="M21" s="3"/>
      <c r="N21" s="904"/>
      <c r="O21" s="2"/>
      <c r="P21" s="2"/>
      <c r="Q21" s="3"/>
    </row>
    <row r="22" spans="1:17" x14ac:dyDescent="0.2">
      <c r="A22" s="11"/>
      <c r="B22" s="3"/>
      <c r="C22" s="3"/>
      <c r="D22" s="2"/>
      <c r="E22" s="2"/>
      <c r="F22" s="2"/>
      <c r="G22" s="5"/>
      <c r="H22" s="6"/>
      <c r="I22" s="5"/>
      <c r="J22" s="3"/>
      <c r="K22" s="3"/>
      <c r="L22" s="3"/>
      <c r="M22" s="3"/>
      <c r="N22" s="904"/>
      <c r="O22" s="2"/>
      <c r="P22" s="2"/>
      <c r="Q22" s="3"/>
    </row>
    <row r="23" spans="1:17" x14ac:dyDescent="0.2">
      <c r="A23" s="11"/>
      <c r="B23" s="3"/>
      <c r="C23" s="3"/>
      <c r="D23" s="2"/>
      <c r="E23" s="2"/>
      <c r="F23" s="2"/>
      <c r="G23" s="5"/>
      <c r="H23" s="6"/>
      <c r="I23" s="5"/>
      <c r="J23" s="3"/>
      <c r="K23" s="3"/>
      <c r="L23" s="3"/>
      <c r="M23" s="3"/>
      <c r="N23" s="904"/>
      <c r="O23" s="2"/>
      <c r="P23" s="2"/>
      <c r="Q23" s="3"/>
    </row>
    <row r="24" spans="1:17" x14ac:dyDescent="0.2">
      <c r="A24" s="11"/>
      <c r="B24" s="3"/>
      <c r="C24" s="3"/>
      <c r="D24" s="2"/>
      <c r="E24" s="2"/>
      <c r="F24" s="2"/>
      <c r="G24" s="5"/>
      <c r="H24" s="6"/>
      <c r="I24" s="5"/>
      <c r="J24" s="3"/>
      <c r="K24" s="3"/>
      <c r="L24" s="3"/>
      <c r="M24" s="3"/>
      <c r="N24" s="904"/>
      <c r="O24" s="2"/>
      <c r="P24" s="2"/>
      <c r="Q24" s="3"/>
    </row>
    <row r="25" spans="1:17" x14ac:dyDescent="0.2">
      <c r="A25" s="11"/>
      <c r="B25" s="3"/>
      <c r="C25" s="3"/>
      <c r="D25" s="2"/>
      <c r="E25" s="2"/>
      <c r="F25" s="2"/>
      <c r="G25" s="5"/>
      <c r="H25" s="6"/>
      <c r="I25" s="5"/>
      <c r="J25" s="3"/>
      <c r="K25" s="3"/>
      <c r="L25" s="3"/>
      <c r="M25" s="3"/>
      <c r="N25" s="904"/>
      <c r="O25" s="2"/>
      <c r="P25" s="2"/>
      <c r="Q25" s="3"/>
    </row>
    <row r="26" spans="1:17" x14ac:dyDescent="0.2">
      <c r="A26" s="11"/>
      <c r="B26" s="3"/>
      <c r="C26" s="3"/>
      <c r="D26" s="2"/>
      <c r="E26" s="2"/>
      <c r="F26" s="2"/>
      <c r="G26" s="5"/>
      <c r="H26" s="6"/>
      <c r="I26" s="5"/>
      <c r="J26" s="3"/>
      <c r="K26" s="3"/>
      <c r="L26" s="3"/>
      <c r="M26" s="3"/>
      <c r="N26" s="904"/>
      <c r="O26" s="2"/>
      <c r="P26" s="2"/>
      <c r="Q26" s="3"/>
    </row>
    <row r="27" spans="1:17" x14ac:dyDescent="0.2">
      <c r="A27" s="11"/>
      <c r="B27" s="3"/>
      <c r="C27" s="3"/>
      <c r="D27" s="2"/>
      <c r="E27" s="2"/>
      <c r="F27" s="2"/>
      <c r="G27" s="5"/>
      <c r="H27" s="6"/>
      <c r="I27" s="5"/>
      <c r="J27" s="3"/>
      <c r="K27" s="3"/>
      <c r="L27" s="3"/>
      <c r="M27" s="3"/>
      <c r="N27" s="904"/>
      <c r="O27" s="2"/>
      <c r="P27" s="2"/>
      <c r="Q27" s="3"/>
    </row>
    <row r="28" spans="1:17" x14ac:dyDescent="0.2">
      <c r="A28" s="11"/>
      <c r="B28" s="3"/>
      <c r="C28" s="3"/>
      <c r="D28" s="2"/>
      <c r="E28" s="2"/>
      <c r="F28" s="2"/>
      <c r="G28" s="5"/>
      <c r="H28" s="6"/>
      <c r="I28" s="5"/>
      <c r="J28" s="3"/>
      <c r="K28" s="3"/>
      <c r="L28" s="3"/>
      <c r="M28" s="3"/>
      <c r="N28" s="904"/>
      <c r="O28" s="2"/>
      <c r="P28" s="2"/>
      <c r="Q28" s="3"/>
    </row>
    <row r="29" spans="1:17" x14ac:dyDescent="0.2">
      <c r="A29" s="11"/>
      <c r="B29" s="3"/>
      <c r="C29" s="3"/>
      <c r="D29" s="2"/>
      <c r="E29" s="2"/>
      <c r="F29" s="2"/>
      <c r="G29" s="5"/>
      <c r="H29" s="6"/>
      <c r="I29" s="5"/>
      <c r="J29" s="3"/>
      <c r="K29" s="3"/>
      <c r="L29" s="3"/>
      <c r="M29" s="3"/>
      <c r="N29" s="904"/>
      <c r="O29" s="2"/>
      <c r="P29" s="2"/>
      <c r="Q29" s="3"/>
    </row>
    <row r="30" spans="1:17" x14ac:dyDescent="0.2">
      <c r="A30" s="11"/>
      <c r="B30" s="3"/>
      <c r="C30" s="3"/>
      <c r="D30" s="2"/>
      <c r="E30" s="2"/>
      <c r="F30" s="2"/>
      <c r="G30" s="5"/>
      <c r="H30" s="6"/>
      <c r="I30" s="5"/>
      <c r="J30" s="3"/>
      <c r="K30" s="3"/>
      <c r="L30" s="3"/>
      <c r="M30" s="3"/>
      <c r="N30" s="904"/>
      <c r="O30" s="2"/>
      <c r="P30" s="2"/>
      <c r="Q30" s="3"/>
    </row>
    <row r="31" spans="1:17" x14ac:dyDescent="0.2">
      <c r="A31" s="11"/>
      <c r="B31" s="3"/>
      <c r="C31" s="3"/>
      <c r="D31" s="2"/>
      <c r="E31" s="2"/>
      <c r="F31" s="2"/>
      <c r="G31" s="5"/>
      <c r="H31" s="6"/>
      <c r="I31" s="5"/>
      <c r="J31" s="3"/>
      <c r="K31" s="3"/>
      <c r="L31" s="3"/>
      <c r="M31" s="3"/>
      <c r="N31" s="904"/>
      <c r="O31" s="2"/>
      <c r="P31" s="2"/>
      <c r="Q31" s="3"/>
    </row>
    <row r="32" spans="1:17" x14ac:dyDescent="0.2">
      <c r="A32" s="11"/>
      <c r="B32" s="3"/>
      <c r="C32" s="3"/>
      <c r="D32" s="2"/>
      <c r="E32" s="2"/>
      <c r="F32" s="2"/>
      <c r="G32" s="5"/>
      <c r="H32" s="6"/>
      <c r="I32" s="5"/>
      <c r="J32" s="3"/>
      <c r="K32" s="3"/>
      <c r="L32" s="3"/>
      <c r="M32" s="3"/>
      <c r="N32" s="904"/>
      <c r="O32" s="2"/>
      <c r="P32" s="2"/>
      <c r="Q32" s="3"/>
    </row>
    <row r="33" spans="1:17" x14ac:dyDescent="0.2">
      <c r="A33" s="11"/>
      <c r="B33" s="3"/>
      <c r="C33" s="3"/>
      <c r="D33" s="2"/>
      <c r="E33" s="2"/>
      <c r="F33" s="2"/>
      <c r="G33" s="5"/>
      <c r="H33" s="6"/>
      <c r="I33" s="5"/>
      <c r="J33" s="3"/>
      <c r="K33" s="3"/>
      <c r="L33" s="3"/>
      <c r="M33" s="3"/>
      <c r="N33" s="904"/>
      <c r="O33" s="2"/>
      <c r="P33" s="2"/>
      <c r="Q33" s="3"/>
    </row>
    <row r="34" spans="1:17" x14ac:dyDescent="0.2">
      <c r="A34" s="11"/>
      <c r="B34" s="3"/>
      <c r="C34" s="3"/>
      <c r="D34" s="2"/>
      <c r="E34" s="2"/>
      <c r="F34" s="2"/>
      <c r="G34" s="5"/>
      <c r="H34" s="6"/>
      <c r="I34" s="5"/>
      <c r="J34" s="3"/>
      <c r="K34" s="3"/>
      <c r="L34" s="3"/>
      <c r="M34" s="3"/>
      <c r="N34" s="904"/>
      <c r="O34" s="2"/>
      <c r="P34" s="2"/>
      <c r="Q34" s="3"/>
    </row>
    <row r="35" spans="1:17" x14ac:dyDescent="0.2">
      <c r="A35" s="11"/>
      <c r="B35" s="3"/>
      <c r="C35" s="3"/>
      <c r="D35" s="2"/>
      <c r="E35" s="2"/>
      <c r="F35" s="2"/>
      <c r="G35" s="5"/>
      <c r="H35" s="6"/>
      <c r="I35" s="5"/>
      <c r="J35" s="3"/>
      <c r="K35" s="3"/>
      <c r="L35" s="3"/>
      <c r="M35" s="3"/>
      <c r="N35" s="904"/>
      <c r="O35" s="2"/>
      <c r="P35" s="2"/>
      <c r="Q35" s="3"/>
    </row>
    <row r="36" spans="1:17" x14ac:dyDescent="0.2">
      <c r="A36" s="11"/>
      <c r="B36" s="3"/>
      <c r="C36" s="3"/>
      <c r="D36" s="2"/>
      <c r="E36" s="2"/>
      <c r="F36" s="2"/>
      <c r="G36" s="5"/>
      <c r="H36" s="6"/>
      <c r="I36" s="5"/>
      <c r="J36" s="3"/>
      <c r="K36" s="3"/>
      <c r="L36" s="3"/>
      <c r="M36" s="3"/>
      <c r="N36" s="904"/>
      <c r="O36" s="2"/>
      <c r="P36" s="2"/>
      <c r="Q36" s="3"/>
    </row>
    <row r="37" spans="1:17" x14ac:dyDescent="0.2">
      <c r="A37" s="11"/>
      <c r="B37" s="3"/>
      <c r="C37" s="3"/>
      <c r="D37" s="2"/>
      <c r="E37" s="2"/>
      <c r="F37" s="2"/>
      <c r="G37" s="5"/>
      <c r="H37" s="6"/>
      <c r="I37" s="5"/>
      <c r="J37" s="3"/>
      <c r="K37" s="3"/>
      <c r="L37" s="3"/>
      <c r="M37" s="3"/>
      <c r="N37" s="904"/>
      <c r="O37" s="2"/>
      <c r="P37" s="2"/>
      <c r="Q37" s="3"/>
    </row>
    <row r="38" spans="1:17" x14ac:dyDescent="0.2">
      <c r="A38" s="11"/>
      <c r="B38" s="3"/>
      <c r="C38" s="3"/>
      <c r="D38" s="2"/>
      <c r="E38" s="2"/>
      <c r="F38" s="2"/>
      <c r="G38" s="5"/>
      <c r="H38" s="6"/>
      <c r="I38" s="5"/>
      <c r="J38" s="3"/>
      <c r="K38" s="3"/>
      <c r="L38" s="3"/>
      <c r="M38" s="3"/>
      <c r="N38" s="904"/>
      <c r="O38" s="2"/>
      <c r="P38" s="2"/>
      <c r="Q38" s="3"/>
    </row>
    <row r="39" spans="1:17" x14ac:dyDescent="0.2">
      <c r="A39" s="11"/>
      <c r="B39" s="3"/>
      <c r="C39" s="3"/>
      <c r="D39" s="2"/>
      <c r="E39" s="2"/>
      <c r="F39" s="2"/>
      <c r="G39" s="5"/>
      <c r="H39" s="6"/>
      <c r="I39" s="5"/>
      <c r="J39" s="3"/>
      <c r="K39" s="3"/>
      <c r="L39" s="3"/>
      <c r="M39" s="3"/>
      <c r="N39" s="904"/>
      <c r="O39" s="2"/>
      <c r="P39" s="2"/>
      <c r="Q39" s="3"/>
    </row>
    <row r="40" spans="1:17" x14ac:dyDescent="0.2">
      <c r="A40" s="11"/>
      <c r="B40" s="3"/>
      <c r="C40" s="3"/>
      <c r="D40" s="2"/>
      <c r="E40" s="2"/>
      <c r="F40" s="2"/>
      <c r="G40" s="5"/>
      <c r="H40" s="6"/>
      <c r="I40" s="5"/>
      <c r="J40" s="3"/>
      <c r="K40" s="3"/>
      <c r="L40" s="3"/>
      <c r="M40" s="3"/>
      <c r="N40" s="904"/>
      <c r="O40" s="2"/>
      <c r="P40" s="2"/>
      <c r="Q40" s="3"/>
    </row>
    <row r="41" spans="1:17" x14ac:dyDescent="0.2">
      <c r="A41" s="11"/>
      <c r="B41" s="3"/>
      <c r="C41" s="3"/>
      <c r="D41" s="2"/>
      <c r="E41" s="2"/>
      <c r="F41" s="2"/>
      <c r="G41" s="5"/>
      <c r="H41" s="6"/>
      <c r="I41" s="5"/>
      <c r="J41" s="3"/>
      <c r="K41" s="3"/>
      <c r="L41" s="3"/>
      <c r="M41" s="3"/>
      <c r="N41" s="904"/>
      <c r="O41" s="2"/>
      <c r="P41" s="2"/>
      <c r="Q41" s="3"/>
    </row>
    <row r="42" spans="1:17" x14ac:dyDescent="0.2">
      <c r="A42" s="11"/>
      <c r="B42" s="3"/>
      <c r="C42" s="3"/>
      <c r="D42" s="2"/>
      <c r="E42" s="2"/>
      <c r="F42" s="2"/>
      <c r="G42" s="5"/>
      <c r="H42" s="6"/>
      <c r="I42" s="5"/>
      <c r="J42" s="3"/>
      <c r="K42" s="3"/>
      <c r="L42" s="3"/>
      <c r="M42" s="3"/>
      <c r="N42" s="904"/>
      <c r="O42" s="2"/>
      <c r="P42" s="2"/>
      <c r="Q42" s="3"/>
    </row>
    <row r="43" spans="1:17" x14ac:dyDescent="0.2">
      <c r="A43" s="11"/>
      <c r="B43" s="3"/>
      <c r="C43" s="3"/>
      <c r="D43" s="2"/>
      <c r="E43" s="2"/>
      <c r="F43" s="2"/>
      <c r="G43" s="5"/>
      <c r="H43" s="6"/>
      <c r="I43" s="5"/>
      <c r="J43" s="3"/>
      <c r="K43" s="3"/>
      <c r="L43" s="3"/>
      <c r="M43" s="3"/>
      <c r="N43" s="904"/>
      <c r="O43" s="2"/>
      <c r="P43" s="2"/>
      <c r="Q43" s="3"/>
    </row>
    <row r="44" spans="1:17" x14ac:dyDescent="0.2">
      <c r="A44" s="11"/>
      <c r="B44" s="3"/>
      <c r="C44" s="3"/>
      <c r="D44" s="2"/>
      <c r="E44" s="2"/>
      <c r="F44" s="2"/>
      <c r="G44" s="5"/>
      <c r="H44" s="6"/>
      <c r="I44" s="5"/>
      <c r="J44" s="3"/>
      <c r="K44" s="3"/>
      <c r="L44" s="3"/>
      <c r="M44" s="3"/>
      <c r="N44" s="904"/>
      <c r="O44" s="2"/>
      <c r="P44" s="2"/>
      <c r="Q44" s="3"/>
    </row>
    <row r="45" spans="1:17" x14ac:dyDescent="0.2">
      <c r="A45" s="11"/>
      <c r="B45" s="3"/>
      <c r="C45" s="3"/>
      <c r="D45" s="2"/>
      <c r="E45" s="2"/>
      <c r="F45" s="2"/>
      <c r="G45" s="5"/>
      <c r="H45" s="6"/>
      <c r="I45" s="5"/>
      <c r="J45" s="3"/>
      <c r="K45" s="3"/>
      <c r="L45" s="3"/>
      <c r="M45" s="3"/>
      <c r="N45" s="904"/>
      <c r="O45" s="2"/>
      <c r="P45" s="2"/>
      <c r="Q45" s="3"/>
    </row>
    <row r="46" spans="1:17" x14ac:dyDescent="0.2">
      <c r="A46" s="11"/>
      <c r="B46" s="3"/>
      <c r="C46" s="3"/>
      <c r="D46" s="2"/>
      <c r="E46" s="2"/>
      <c r="F46" s="2"/>
      <c r="G46" s="5"/>
      <c r="H46" s="6"/>
      <c r="I46" s="5"/>
      <c r="J46" s="3"/>
      <c r="K46" s="3"/>
      <c r="L46" s="3"/>
      <c r="M46" s="3"/>
      <c r="N46" s="904"/>
      <c r="O46" s="2"/>
      <c r="P46" s="2"/>
      <c r="Q46" s="3"/>
    </row>
    <row r="47" spans="1:17" x14ac:dyDescent="0.2">
      <c r="A47" s="11"/>
      <c r="B47" s="3"/>
      <c r="C47" s="3"/>
      <c r="D47" s="2"/>
      <c r="E47" s="2"/>
      <c r="F47" s="2"/>
      <c r="G47" s="5"/>
      <c r="H47" s="6"/>
      <c r="I47" s="5"/>
      <c r="J47" s="3"/>
      <c r="K47" s="3"/>
      <c r="L47" s="3"/>
      <c r="M47" s="3"/>
      <c r="N47" s="904"/>
      <c r="O47" s="2"/>
      <c r="P47" s="2"/>
      <c r="Q47" s="3"/>
    </row>
    <row r="48" spans="1:17" x14ac:dyDescent="0.2">
      <c r="A48" s="11"/>
      <c r="B48" s="3"/>
      <c r="C48" s="3"/>
      <c r="D48" s="2"/>
      <c r="E48" s="2"/>
      <c r="F48" s="2"/>
      <c r="G48" s="5"/>
      <c r="H48" s="6"/>
      <c r="I48" s="5"/>
      <c r="J48" s="3"/>
      <c r="K48" s="3"/>
      <c r="L48" s="3"/>
      <c r="M48" s="3"/>
      <c r="N48" s="904"/>
      <c r="O48" s="2"/>
      <c r="P48" s="2"/>
      <c r="Q48" s="3"/>
    </row>
    <row r="49" spans="1:17" x14ac:dyDescent="0.2">
      <c r="A49" s="11"/>
      <c r="B49" s="3"/>
      <c r="C49" s="3"/>
      <c r="D49" s="2"/>
      <c r="E49" s="2"/>
      <c r="F49" s="2"/>
      <c r="G49" s="5"/>
      <c r="H49" s="6"/>
      <c r="I49" s="5"/>
      <c r="J49" s="3"/>
      <c r="K49" s="3"/>
      <c r="L49" s="3"/>
      <c r="M49" s="3"/>
      <c r="N49" s="904"/>
      <c r="O49" s="2"/>
      <c r="P49" s="2"/>
      <c r="Q49" s="3"/>
    </row>
    <row r="50" spans="1:17" x14ac:dyDescent="0.2">
      <c r="A50" s="11"/>
      <c r="B50" s="3"/>
      <c r="C50" s="3"/>
      <c r="D50" s="2"/>
      <c r="E50" s="2"/>
      <c r="F50" s="2"/>
      <c r="G50" s="5"/>
      <c r="H50" s="6"/>
      <c r="I50" s="5"/>
      <c r="J50" s="3"/>
      <c r="K50" s="3"/>
      <c r="L50" s="3"/>
      <c r="M50" s="3"/>
      <c r="N50" s="904"/>
      <c r="O50" s="2"/>
      <c r="P50" s="2"/>
      <c r="Q50" s="3"/>
    </row>
    <row r="51" spans="1:17" x14ac:dyDescent="0.2">
      <c r="A51" s="11"/>
      <c r="B51" s="3"/>
      <c r="C51" s="3"/>
      <c r="D51" s="2"/>
      <c r="E51" s="2"/>
      <c r="F51" s="2"/>
      <c r="G51" s="5"/>
      <c r="H51" s="6"/>
      <c r="I51" s="5"/>
      <c r="J51" s="3"/>
      <c r="K51" s="3"/>
      <c r="L51" s="3"/>
      <c r="M51" s="3"/>
      <c r="N51" s="904"/>
      <c r="O51" s="2"/>
      <c r="P51" s="2"/>
      <c r="Q51" s="3"/>
    </row>
    <row r="52" spans="1:17" x14ac:dyDescent="0.2">
      <c r="A52" s="11"/>
      <c r="B52" s="3"/>
      <c r="C52" s="3"/>
      <c r="D52" s="2"/>
      <c r="E52" s="2"/>
      <c r="F52" s="2"/>
      <c r="G52" s="5"/>
      <c r="H52" s="6"/>
      <c r="I52" s="5"/>
      <c r="J52" s="3"/>
      <c r="K52" s="3"/>
      <c r="L52" s="3"/>
      <c r="M52" s="3"/>
      <c r="N52" s="904"/>
      <c r="O52" s="2"/>
      <c r="P52" s="2"/>
      <c r="Q52" s="3"/>
    </row>
    <row r="53" spans="1:17" x14ac:dyDescent="0.2">
      <c r="A53" s="11"/>
      <c r="B53" s="3"/>
      <c r="C53" s="3"/>
      <c r="D53" s="2"/>
      <c r="E53" s="2"/>
      <c r="F53" s="2"/>
      <c r="G53" s="5"/>
      <c r="H53" s="6"/>
      <c r="I53" s="5"/>
      <c r="J53" s="3"/>
      <c r="K53" s="3"/>
      <c r="L53" s="3"/>
      <c r="M53" s="3"/>
      <c r="N53" s="904"/>
      <c r="O53" s="2"/>
      <c r="P53" s="2"/>
      <c r="Q53" s="3"/>
    </row>
    <row r="54" spans="1:17" x14ac:dyDescent="0.2">
      <c r="A54" s="11"/>
      <c r="B54" s="3"/>
      <c r="C54" s="3"/>
      <c r="D54" s="2"/>
      <c r="E54" s="2"/>
      <c r="F54" s="2"/>
      <c r="G54" s="5"/>
      <c r="H54" s="6"/>
      <c r="I54" s="5"/>
      <c r="J54" s="3"/>
      <c r="K54" s="3"/>
      <c r="L54" s="3"/>
      <c r="M54" s="3"/>
      <c r="N54" s="904"/>
      <c r="O54" s="2"/>
      <c r="P54" s="2"/>
      <c r="Q54" s="3"/>
    </row>
    <row r="55" spans="1:17" x14ac:dyDescent="0.2">
      <c r="A55" s="11"/>
      <c r="B55" s="3"/>
      <c r="C55" s="3"/>
      <c r="D55" s="2"/>
      <c r="E55" s="2"/>
      <c r="F55" s="2"/>
      <c r="G55" s="5"/>
      <c r="H55" s="6"/>
      <c r="I55" s="5"/>
      <c r="J55" s="3"/>
      <c r="K55" s="3"/>
      <c r="L55" s="3"/>
      <c r="M55" s="3"/>
      <c r="N55" s="904"/>
      <c r="O55" s="2"/>
      <c r="P55" s="2"/>
      <c r="Q55" s="3"/>
    </row>
    <row r="56" spans="1:17" x14ac:dyDescent="0.2">
      <c r="A56" s="11"/>
      <c r="B56" s="3"/>
      <c r="C56" s="3"/>
      <c r="D56" s="2"/>
      <c r="E56" s="2"/>
      <c r="F56" s="2"/>
      <c r="G56" s="5"/>
      <c r="H56" s="6"/>
      <c r="I56" s="5"/>
      <c r="J56" s="3"/>
      <c r="K56" s="3"/>
      <c r="L56" s="3"/>
      <c r="M56" s="3"/>
      <c r="N56" s="904"/>
      <c r="O56" s="2"/>
      <c r="P56" s="2"/>
      <c r="Q56" s="3"/>
    </row>
    <row r="57" spans="1:17" x14ac:dyDescent="0.2">
      <c r="A57" s="11"/>
      <c r="B57" s="3"/>
      <c r="C57" s="3"/>
      <c r="D57" s="2"/>
      <c r="E57" s="2"/>
      <c r="F57" s="2"/>
      <c r="G57" s="5"/>
      <c r="H57" s="6"/>
      <c r="I57" s="5"/>
      <c r="J57" s="3"/>
      <c r="K57" s="3"/>
      <c r="L57" s="3"/>
      <c r="M57" s="3"/>
      <c r="N57" s="904"/>
      <c r="O57" s="2"/>
      <c r="P57" s="2"/>
      <c r="Q57" s="3"/>
    </row>
    <row r="58" spans="1:17" x14ac:dyDescent="0.2">
      <c r="A58" s="11"/>
      <c r="B58" s="3"/>
      <c r="C58" s="3"/>
      <c r="D58" s="2"/>
      <c r="E58" s="2"/>
      <c r="F58" s="2"/>
      <c r="G58" s="5"/>
      <c r="H58" s="6"/>
      <c r="I58" s="5"/>
      <c r="J58" s="3"/>
      <c r="K58" s="3"/>
      <c r="L58" s="3"/>
      <c r="M58" s="3"/>
      <c r="N58" s="904"/>
      <c r="O58" s="2"/>
      <c r="P58" s="2"/>
      <c r="Q58" s="3"/>
    </row>
    <row r="59" spans="1:17" x14ac:dyDescent="0.2">
      <c r="A59" s="11"/>
      <c r="B59" s="3"/>
      <c r="C59" s="3"/>
      <c r="D59" s="2"/>
      <c r="E59" s="2"/>
      <c r="F59" s="2"/>
      <c r="G59" s="5"/>
      <c r="H59" s="6"/>
      <c r="I59" s="5"/>
      <c r="J59" s="3"/>
      <c r="K59" s="3"/>
      <c r="L59" s="3"/>
      <c r="M59" s="3"/>
      <c r="N59" s="904"/>
      <c r="O59" s="2"/>
      <c r="P59" s="2"/>
      <c r="Q59" s="3"/>
    </row>
    <row r="60" spans="1:17" x14ac:dyDescent="0.2">
      <c r="A60" s="11"/>
      <c r="B60" s="3"/>
      <c r="C60" s="3"/>
      <c r="D60" s="2"/>
      <c r="E60" s="2"/>
      <c r="F60" s="2"/>
      <c r="G60" s="5"/>
      <c r="H60" s="6"/>
      <c r="I60" s="5"/>
      <c r="J60" s="3"/>
      <c r="K60" s="3"/>
      <c r="L60" s="3"/>
      <c r="M60" s="3"/>
      <c r="N60" s="904"/>
      <c r="O60" s="2"/>
      <c r="P60" s="2"/>
      <c r="Q60" s="3"/>
    </row>
    <row r="61" spans="1:17" x14ac:dyDescent="0.2">
      <c r="A61" s="11"/>
      <c r="B61" s="3"/>
      <c r="C61" s="3"/>
      <c r="D61" s="2"/>
      <c r="E61" s="2"/>
      <c r="F61" s="2"/>
      <c r="G61" s="5"/>
      <c r="H61" s="6"/>
      <c r="I61" s="5"/>
      <c r="J61" s="3"/>
      <c r="K61" s="3"/>
      <c r="L61" s="3"/>
      <c r="M61" s="3"/>
      <c r="N61" s="904"/>
      <c r="O61" s="2"/>
      <c r="P61" s="2"/>
      <c r="Q61" s="3"/>
    </row>
    <row r="62" spans="1:17" x14ac:dyDescent="0.2">
      <c r="A62" s="11"/>
      <c r="B62" s="3"/>
      <c r="C62" s="3"/>
      <c r="D62" s="2"/>
      <c r="E62" s="2"/>
      <c r="F62" s="2"/>
      <c r="G62" s="5"/>
      <c r="H62" s="6"/>
      <c r="I62" s="5"/>
      <c r="J62" s="3"/>
      <c r="K62" s="3"/>
      <c r="L62" s="3"/>
      <c r="M62" s="3"/>
      <c r="N62" s="904"/>
      <c r="O62" s="2"/>
      <c r="P62" s="2"/>
      <c r="Q62" s="3"/>
    </row>
    <row r="63" spans="1:17" x14ac:dyDescent="0.2">
      <c r="A63" s="11"/>
      <c r="B63" s="3"/>
      <c r="C63" s="3"/>
      <c r="D63" s="2"/>
      <c r="E63" s="2"/>
      <c r="F63" s="2"/>
      <c r="G63" s="5"/>
      <c r="H63" s="6"/>
      <c r="I63" s="5"/>
      <c r="J63" s="3"/>
      <c r="K63" s="3"/>
      <c r="L63" s="3"/>
      <c r="M63" s="3"/>
      <c r="N63" s="904"/>
      <c r="O63" s="2"/>
      <c r="P63" s="2"/>
      <c r="Q63" s="3"/>
    </row>
    <row r="64" spans="1:17" x14ac:dyDescent="0.2">
      <c r="A64" s="11"/>
      <c r="B64" s="3"/>
      <c r="C64" s="3"/>
      <c r="D64" s="2"/>
      <c r="E64" s="2"/>
      <c r="F64" s="2"/>
      <c r="G64" s="5"/>
      <c r="H64" s="6"/>
      <c r="I64" s="5"/>
      <c r="J64" s="3"/>
      <c r="K64" s="3"/>
      <c r="L64" s="3"/>
      <c r="M64" s="3"/>
      <c r="N64" s="904"/>
      <c r="O64" s="2"/>
      <c r="P64" s="2"/>
      <c r="Q64" s="3"/>
    </row>
    <row r="65" spans="1:17" x14ac:dyDescent="0.2">
      <c r="A65" s="11"/>
      <c r="B65" s="3"/>
      <c r="C65" s="3"/>
      <c r="D65" s="2"/>
      <c r="E65" s="2"/>
      <c r="F65" s="2"/>
      <c r="G65" s="5"/>
      <c r="H65" s="6"/>
      <c r="I65" s="5"/>
      <c r="J65" s="3"/>
      <c r="K65" s="3"/>
      <c r="L65" s="3"/>
      <c r="M65" s="3"/>
      <c r="N65" s="904"/>
      <c r="O65" s="2"/>
      <c r="P65" s="2"/>
      <c r="Q65" s="3"/>
    </row>
    <row r="66" spans="1:17" x14ac:dyDescent="0.2">
      <c r="A66" s="11"/>
      <c r="B66" s="3"/>
      <c r="C66" s="3"/>
      <c r="D66" s="2"/>
      <c r="E66" s="2"/>
      <c r="F66" s="2"/>
      <c r="G66" s="5"/>
      <c r="H66" s="6"/>
      <c r="I66" s="5"/>
      <c r="J66" s="3"/>
      <c r="K66" s="3"/>
      <c r="L66" s="3"/>
      <c r="M66" s="3"/>
      <c r="N66" s="904"/>
      <c r="O66" s="2"/>
      <c r="P66" s="2"/>
      <c r="Q66" s="3"/>
    </row>
    <row r="67" spans="1:17" x14ac:dyDescent="0.2">
      <c r="A67" s="11"/>
      <c r="B67" s="3"/>
      <c r="C67" s="3"/>
      <c r="D67" s="2"/>
      <c r="E67" s="2"/>
      <c r="F67" s="2"/>
      <c r="G67" s="5"/>
      <c r="H67" s="6"/>
      <c r="I67" s="5"/>
      <c r="J67" s="3"/>
      <c r="K67" s="3"/>
      <c r="L67" s="3"/>
      <c r="M67" s="3"/>
      <c r="N67" s="904"/>
      <c r="O67" s="2"/>
      <c r="P67" s="2"/>
      <c r="Q67" s="3"/>
    </row>
    <row r="68" spans="1:17" x14ac:dyDescent="0.2">
      <c r="A68" s="11"/>
      <c r="B68" s="3"/>
      <c r="C68" s="3"/>
      <c r="D68" s="2"/>
      <c r="E68" s="2"/>
      <c r="F68" s="2"/>
      <c r="G68" s="5"/>
      <c r="H68" s="6"/>
      <c r="I68" s="5"/>
      <c r="J68" s="3"/>
      <c r="K68" s="3"/>
      <c r="L68" s="3"/>
      <c r="M68" s="3"/>
      <c r="N68" s="904"/>
      <c r="O68" s="2"/>
      <c r="P68" s="2"/>
      <c r="Q68" s="3"/>
    </row>
    <row r="69" spans="1:17" x14ac:dyDescent="0.2">
      <c r="A69" s="11"/>
      <c r="B69" s="3"/>
      <c r="C69" s="3"/>
      <c r="D69" s="2"/>
      <c r="E69" s="2"/>
      <c r="F69" s="2"/>
      <c r="G69" s="5"/>
      <c r="H69" s="6"/>
      <c r="I69" s="5"/>
      <c r="J69" s="3"/>
      <c r="K69" s="3"/>
      <c r="L69" s="3"/>
      <c r="M69" s="3"/>
      <c r="N69" s="904"/>
      <c r="O69" s="2"/>
      <c r="P69" s="2"/>
      <c r="Q69" s="3"/>
    </row>
    <row r="70" spans="1:17" x14ac:dyDescent="0.2">
      <c r="A70" s="11"/>
      <c r="B70" s="3"/>
      <c r="C70" s="3"/>
      <c r="D70" s="2"/>
      <c r="E70" s="2"/>
      <c r="F70" s="2"/>
      <c r="G70" s="5"/>
      <c r="H70" s="6"/>
      <c r="I70" s="5"/>
      <c r="J70" s="3"/>
      <c r="K70" s="3"/>
      <c r="L70" s="3"/>
      <c r="M70" s="3"/>
      <c r="N70" s="904"/>
      <c r="O70" s="2"/>
      <c r="P70" s="2"/>
      <c r="Q70" s="3"/>
    </row>
    <row r="71" spans="1:17" x14ac:dyDescent="0.2">
      <c r="A71" s="11"/>
      <c r="B71" s="3"/>
      <c r="C71" s="3"/>
      <c r="D71" s="2"/>
      <c r="E71" s="2"/>
      <c r="F71" s="2"/>
      <c r="G71" s="5"/>
      <c r="H71" s="6"/>
      <c r="I71" s="5"/>
      <c r="J71" s="3"/>
      <c r="K71" s="3"/>
      <c r="L71" s="3"/>
      <c r="M71" s="3"/>
      <c r="N71" s="904"/>
      <c r="O71" s="2"/>
      <c r="P71" s="2"/>
      <c r="Q71" s="3"/>
    </row>
    <row r="72" spans="1:17" x14ac:dyDescent="0.2">
      <c r="A72" s="11"/>
      <c r="B72" s="3"/>
      <c r="C72" s="3"/>
      <c r="D72" s="2"/>
      <c r="E72" s="2"/>
      <c r="F72" s="2"/>
      <c r="G72" s="5"/>
      <c r="H72" s="6"/>
      <c r="I72" s="5"/>
      <c r="J72" s="3"/>
      <c r="K72" s="3"/>
      <c r="L72" s="3"/>
      <c r="M72" s="3"/>
      <c r="N72" s="904"/>
      <c r="O72" s="2"/>
      <c r="P72" s="2"/>
      <c r="Q72" s="3"/>
    </row>
    <row r="73" spans="1:17" x14ac:dyDescent="0.2">
      <c r="A73" s="11"/>
      <c r="B73" s="3"/>
      <c r="C73" s="3"/>
      <c r="D73" s="2"/>
      <c r="E73" s="2"/>
      <c r="F73" s="2"/>
      <c r="G73" s="5"/>
      <c r="H73" s="6"/>
      <c r="I73" s="5"/>
      <c r="J73" s="3"/>
      <c r="K73" s="3"/>
      <c r="L73" s="3"/>
      <c r="M73" s="3"/>
      <c r="N73" s="904"/>
      <c r="O73" s="2"/>
      <c r="P73" s="2"/>
      <c r="Q73" s="3"/>
    </row>
    <row r="74" spans="1:17" x14ac:dyDescent="0.2">
      <c r="A74" s="11"/>
      <c r="B74" s="3"/>
      <c r="C74" s="3"/>
      <c r="D74" s="2"/>
      <c r="E74" s="2"/>
      <c r="F74" s="2"/>
      <c r="G74" s="5"/>
      <c r="H74" s="6"/>
      <c r="I74" s="5"/>
      <c r="J74" s="3"/>
      <c r="K74" s="3"/>
      <c r="L74" s="3"/>
      <c r="M74" s="3"/>
      <c r="N74" s="904"/>
      <c r="O74" s="2"/>
      <c r="P74" s="2"/>
      <c r="Q74" s="3"/>
    </row>
    <row r="75" spans="1:17" x14ac:dyDescent="0.2">
      <c r="A75" s="11"/>
      <c r="B75" s="3"/>
      <c r="C75" s="3"/>
      <c r="D75" s="2"/>
      <c r="E75" s="2"/>
      <c r="F75" s="2"/>
      <c r="G75" s="5"/>
      <c r="H75" s="6"/>
      <c r="I75" s="5"/>
      <c r="J75" s="3"/>
      <c r="K75" s="3"/>
      <c r="L75" s="3"/>
      <c r="M75" s="3"/>
      <c r="N75" s="904"/>
      <c r="O75" s="2"/>
      <c r="P75" s="2"/>
      <c r="Q75" s="3"/>
    </row>
    <row r="76" spans="1:17" x14ac:dyDescent="0.2">
      <c r="A76" s="11"/>
      <c r="B76" s="3"/>
      <c r="C76" s="3"/>
      <c r="D76" s="2"/>
      <c r="E76" s="2"/>
      <c r="F76" s="2"/>
      <c r="G76" s="5"/>
      <c r="H76" s="6"/>
      <c r="I76" s="5"/>
      <c r="J76" s="3"/>
      <c r="K76" s="3"/>
      <c r="L76" s="3"/>
      <c r="M76" s="3"/>
      <c r="N76" s="904"/>
      <c r="O76" s="2"/>
      <c r="P76" s="2"/>
      <c r="Q76" s="3"/>
    </row>
    <row r="77" spans="1:17" x14ac:dyDescent="0.2">
      <c r="A77" s="11"/>
      <c r="B77" s="3"/>
      <c r="C77" s="3"/>
      <c r="D77" s="2"/>
      <c r="E77" s="2"/>
      <c r="F77" s="2"/>
      <c r="G77" s="5"/>
      <c r="H77" s="6"/>
      <c r="I77" s="5"/>
      <c r="J77" s="3"/>
      <c r="K77" s="3"/>
      <c r="L77" s="3"/>
      <c r="M77" s="3"/>
      <c r="N77" s="904"/>
      <c r="O77" s="2"/>
      <c r="P77" s="2"/>
      <c r="Q77" s="3"/>
    </row>
    <row r="78" spans="1:17" x14ac:dyDescent="0.2">
      <c r="A78" s="11"/>
      <c r="B78" s="3"/>
      <c r="C78" s="3"/>
      <c r="D78" s="2"/>
      <c r="E78" s="2"/>
      <c r="F78" s="2"/>
      <c r="G78" s="5"/>
      <c r="H78" s="6"/>
      <c r="I78" s="5"/>
      <c r="J78" s="3"/>
      <c r="K78" s="3"/>
      <c r="L78" s="3"/>
      <c r="M78" s="3"/>
      <c r="N78" s="904"/>
      <c r="O78" s="2"/>
      <c r="P78" s="2"/>
      <c r="Q78" s="3"/>
    </row>
    <row r="79" spans="1:17" x14ac:dyDescent="0.2">
      <c r="A79" s="11"/>
      <c r="B79" s="3"/>
      <c r="C79" s="3"/>
      <c r="D79" s="2"/>
      <c r="E79" s="2"/>
      <c r="F79" s="2"/>
      <c r="G79" s="5"/>
      <c r="H79" s="6"/>
      <c r="I79" s="5"/>
      <c r="J79" s="3"/>
      <c r="K79" s="3"/>
      <c r="L79" s="3"/>
      <c r="M79" s="3"/>
      <c r="N79" s="904"/>
      <c r="O79" s="2"/>
      <c r="P79" s="2"/>
      <c r="Q79" s="3"/>
    </row>
    <row r="80" spans="1:17" x14ac:dyDescent="0.2">
      <c r="A80" s="11"/>
      <c r="B80" s="3"/>
      <c r="C80" s="3"/>
      <c r="D80" s="2"/>
      <c r="E80" s="2"/>
      <c r="F80" s="2"/>
      <c r="G80" s="5"/>
      <c r="H80" s="6"/>
      <c r="I80" s="5"/>
      <c r="J80" s="3"/>
      <c r="K80" s="3"/>
      <c r="L80" s="3"/>
      <c r="M80" s="3"/>
      <c r="N80" s="904"/>
      <c r="O80" s="2"/>
      <c r="P80" s="2"/>
      <c r="Q80" s="3"/>
    </row>
    <row r="81" spans="1:17" x14ac:dyDescent="0.2">
      <c r="A81" s="11"/>
      <c r="B81" s="3"/>
      <c r="C81" s="3"/>
      <c r="D81" s="2"/>
      <c r="E81" s="2"/>
      <c r="F81" s="2"/>
      <c r="G81" s="5"/>
      <c r="H81" s="6"/>
      <c r="I81" s="5"/>
      <c r="J81" s="3"/>
      <c r="K81" s="3"/>
      <c r="L81" s="3"/>
      <c r="M81" s="3"/>
      <c r="N81" s="904"/>
      <c r="O81" s="2"/>
      <c r="P81" s="2"/>
      <c r="Q81" s="3"/>
    </row>
    <row r="82" spans="1:17" x14ac:dyDescent="0.2">
      <c r="A82" s="11"/>
      <c r="B82" s="3"/>
      <c r="C82" s="3"/>
      <c r="D82" s="2"/>
      <c r="E82" s="2"/>
      <c r="F82" s="2"/>
      <c r="G82" s="5"/>
      <c r="H82" s="6"/>
      <c r="I82" s="5"/>
      <c r="J82" s="3"/>
      <c r="K82" s="3"/>
      <c r="L82" s="3"/>
      <c r="M82" s="3"/>
      <c r="N82" s="904"/>
      <c r="O82" s="2"/>
      <c r="P82" s="2"/>
      <c r="Q82" s="3"/>
    </row>
    <row r="83" spans="1:17" x14ac:dyDescent="0.2">
      <c r="A83" s="11"/>
      <c r="B83" s="3"/>
      <c r="C83" s="3"/>
      <c r="D83" s="2"/>
      <c r="E83" s="2"/>
      <c r="F83" s="2"/>
      <c r="G83" s="5"/>
      <c r="H83" s="6"/>
      <c r="I83" s="5"/>
      <c r="J83" s="3"/>
      <c r="K83" s="3"/>
      <c r="L83" s="3"/>
      <c r="M83" s="3"/>
      <c r="N83" s="904"/>
      <c r="O83" s="2"/>
      <c r="P83" s="2"/>
      <c r="Q83" s="3"/>
    </row>
    <row r="84" spans="1:17" x14ac:dyDescent="0.2">
      <c r="A84" s="11"/>
      <c r="B84" s="3"/>
      <c r="C84" s="3"/>
      <c r="D84" s="2"/>
      <c r="E84" s="2"/>
      <c r="F84" s="2"/>
      <c r="G84" s="5"/>
      <c r="H84" s="6"/>
      <c r="I84" s="5"/>
      <c r="J84" s="3"/>
      <c r="K84" s="3"/>
      <c r="L84" s="3"/>
      <c r="M84" s="3"/>
      <c r="N84" s="904"/>
      <c r="O84" s="2"/>
      <c r="P84" s="2"/>
      <c r="Q84" s="3"/>
    </row>
    <row r="85" spans="1:17" x14ac:dyDescent="0.2">
      <c r="A85" s="11"/>
      <c r="B85" s="3"/>
      <c r="C85" s="3"/>
      <c r="D85" s="2"/>
      <c r="E85" s="2"/>
      <c r="F85" s="2"/>
      <c r="G85" s="5"/>
      <c r="H85" s="6"/>
      <c r="I85" s="5"/>
      <c r="J85" s="3"/>
      <c r="K85" s="3"/>
      <c r="L85" s="3"/>
      <c r="M85" s="3"/>
      <c r="N85" s="904"/>
      <c r="O85" s="2"/>
      <c r="P85" s="2"/>
      <c r="Q85" s="3"/>
    </row>
    <row r="86" spans="1:17" x14ac:dyDescent="0.2">
      <c r="A86" s="11"/>
      <c r="B86" s="3"/>
      <c r="C86" s="3"/>
      <c r="D86" s="2"/>
      <c r="E86" s="2"/>
      <c r="F86" s="2"/>
      <c r="G86" s="5"/>
      <c r="H86" s="6"/>
      <c r="I86" s="5"/>
      <c r="J86" s="3"/>
      <c r="K86" s="3"/>
      <c r="L86" s="3"/>
      <c r="M86" s="3"/>
      <c r="N86" s="904"/>
      <c r="O86" s="2"/>
      <c r="P86" s="2"/>
      <c r="Q86" s="3"/>
    </row>
    <row r="87" spans="1:17" x14ac:dyDescent="0.2">
      <c r="A87" s="11"/>
      <c r="B87" s="3"/>
      <c r="C87" s="3"/>
      <c r="D87" s="2"/>
      <c r="E87" s="2"/>
      <c r="F87" s="2"/>
      <c r="G87" s="5"/>
      <c r="H87" s="6"/>
      <c r="I87" s="5"/>
      <c r="J87" s="3"/>
      <c r="K87" s="3"/>
      <c r="L87" s="3"/>
      <c r="M87" s="3"/>
      <c r="N87" s="904"/>
      <c r="O87" s="2"/>
      <c r="P87" s="2"/>
      <c r="Q87" s="3"/>
    </row>
    <row r="88" spans="1:17" x14ac:dyDescent="0.2">
      <c r="A88" s="11"/>
      <c r="B88" s="3"/>
      <c r="C88" s="3"/>
      <c r="D88" s="2"/>
      <c r="E88" s="2"/>
      <c r="F88" s="2"/>
      <c r="G88" s="5"/>
      <c r="H88" s="6"/>
      <c r="I88" s="5"/>
      <c r="J88" s="3"/>
      <c r="K88" s="3"/>
      <c r="L88" s="3"/>
      <c r="M88" s="3"/>
      <c r="N88" s="904"/>
      <c r="O88" s="2"/>
      <c r="P88" s="2"/>
      <c r="Q88" s="3"/>
    </row>
    <row r="89" spans="1:17" x14ac:dyDescent="0.2">
      <c r="A89" s="11"/>
      <c r="B89" s="3"/>
      <c r="C89" s="3"/>
      <c r="D89" s="2"/>
      <c r="E89" s="2"/>
      <c r="F89" s="2"/>
      <c r="G89" s="5"/>
      <c r="H89" s="6"/>
      <c r="I89" s="5"/>
      <c r="J89" s="3"/>
      <c r="K89" s="3"/>
      <c r="L89" s="3"/>
      <c r="M89" s="3"/>
      <c r="N89" s="904"/>
      <c r="O89" s="2"/>
      <c r="P89" s="2"/>
      <c r="Q89" s="3"/>
    </row>
    <row r="90" spans="1:17" x14ac:dyDescent="0.2">
      <c r="A90" s="11"/>
      <c r="B90" s="3"/>
      <c r="C90" s="3"/>
      <c r="D90" s="2"/>
      <c r="E90" s="2"/>
      <c r="F90" s="2"/>
      <c r="G90" s="5"/>
      <c r="H90" s="6"/>
      <c r="I90" s="5"/>
      <c r="J90" s="3"/>
      <c r="K90" s="3"/>
      <c r="L90" s="3"/>
      <c r="M90" s="3"/>
      <c r="N90" s="904"/>
      <c r="O90" s="2"/>
      <c r="P90" s="2"/>
      <c r="Q90" s="3"/>
    </row>
    <row r="91" spans="1:17" x14ac:dyDescent="0.2">
      <c r="A91" s="11"/>
      <c r="B91" s="3"/>
      <c r="C91" s="3"/>
      <c r="D91" s="2"/>
      <c r="E91" s="2"/>
      <c r="F91" s="2"/>
      <c r="G91" s="5"/>
      <c r="H91" s="6"/>
      <c r="I91" s="5"/>
      <c r="J91" s="3"/>
      <c r="K91" s="3"/>
      <c r="L91" s="3"/>
      <c r="M91" s="3"/>
      <c r="N91" s="904"/>
      <c r="O91" s="2"/>
      <c r="P91" s="2"/>
      <c r="Q91" s="3"/>
    </row>
    <row r="92" spans="1:17" x14ac:dyDescent="0.2">
      <c r="A92" s="11"/>
      <c r="B92" s="3"/>
      <c r="C92" s="3"/>
      <c r="D92" s="2"/>
      <c r="E92" s="2"/>
      <c r="F92" s="2"/>
      <c r="G92" s="5"/>
      <c r="H92" s="6"/>
      <c r="I92" s="5"/>
      <c r="J92" s="3"/>
      <c r="K92" s="3"/>
      <c r="L92" s="3"/>
      <c r="M92" s="3"/>
      <c r="N92" s="904"/>
      <c r="O92" s="2"/>
      <c r="P92" s="2"/>
      <c r="Q92" s="3"/>
    </row>
    <row r="93" spans="1:17" x14ac:dyDescent="0.2">
      <c r="A93" s="11"/>
      <c r="B93" s="3"/>
      <c r="C93" s="3"/>
      <c r="D93" s="2"/>
      <c r="E93" s="2"/>
      <c r="F93" s="2"/>
      <c r="G93" s="5"/>
      <c r="H93" s="6"/>
      <c r="I93" s="5"/>
      <c r="J93" s="3"/>
      <c r="K93" s="3"/>
      <c r="L93" s="3"/>
      <c r="M93" s="3"/>
      <c r="N93" s="904"/>
      <c r="O93" s="2"/>
      <c r="P93" s="2"/>
      <c r="Q93" s="3"/>
    </row>
    <row r="94" spans="1:17" x14ac:dyDescent="0.2">
      <c r="A94" s="11"/>
      <c r="B94" s="3"/>
      <c r="C94" s="3"/>
      <c r="D94" s="2"/>
      <c r="E94" s="2"/>
      <c r="F94" s="2"/>
      <c r="G94" s="5"/>
      <c r="H94" s="6"/>
      <c r="I94" s="5"/>
      <c r="J94" s="3"/>
      <c r="K94" s="3"/>
      <c r="L94" s="3"/>
      <c r="M94" s="3"/>
      <c r="N94" s="904"/>
      <c r="O94" s="2"/>
      <c r="P94" s="2"/>
      <c r="Q94" s="3"/>
    </row>
    <row r="95" spans="1:17" x14ac:dyDescent="0.2">
      <c r="A95" s="11"/>
      <c r="B95" s="3"/>
      <c r="C95" s="3"/>
      <c r="D95" s="2"/>
      <c r="E95" s="2"/>
      <c r="F95" s="2"/>
      <c r="G95" s="5"/>
      <c r="H95" s="6"/>
      <c r="I95" s="5"/>
      <c r="J95" s="3"/>
      <c r="K95" s="3"/>
      <c r="L95" s="3"/>
      <c r="M95" s="3"/>
      <c r="N95" s="904"/>
      <c r="O95" s="2"/>
      <c r="P95" s="2"/>
      <c r="Q95" s="3"/>
    </row>
    <row r="96" spans="1:17" x14ac:dyDescent="0.2">
      <c r="A96" s="11"/>
      <c r="B96" s="3"/>
      <c r="C96" s="3"/>
      <c r="D96" s="2"/>
      <c r="E96" s="2"/>
      <c r="F96" s="2"/>
      <c r="G96" s="5"/>
      <c r="H96" s="6"/>
      <c r="I96" s="5"/>
      <c r="J96" s="3"/>
      <c r="K96" s="3"/>
      <c r="L96" s="3"/>
      <c r="M96" s="3"/>
      <c r="N96" s="904"/>
      <c r="O96" s="2"/>
      <c r="P96" s="2"/>
      <c r="Q96" s="3"/>
    </row>
    <row r="97" spans="1:17" x14ac:dyDescent="0.2">
      <c r="A97" s="11"/>
      <c r="B97" s="3"/>
      <c r="C97" s="3"/>
      <c r="D97" s="2"/>
      <c r="E97" s="2"/>
      <c r="F97" s="2"/>
      <c r="G97" s="5"/>
      <c r="H97" s="6"/>
      <c r="I97" s="5"/>
      <c r="J97" s="3"/>
      <c r="K97" s="3"/>
      <c r="L97" s="3"/>
      <c r="M97" s="3"/>
      <c r="N97" s="904"/>
      <c r="O97" s="2"/>
      <c r="P97" s="2"/>
      <c r="Q97" s="3"/>
    </row>
    <row r="98" spans="1:17" x14ac:dyDescent="0.2">
      <c r="A98" s="11"/>
      <c r="B98" s="3"/>
      <c r="C98" s="3"/>
      <c r="D98" s="2"/>
      <c r="E98" s="2"/>
      <c r="F98" s="2"/>
      <c r="G98" s="5"/>
      <c r="H98" s="6"/>
      <c r="I98" s="5"/>
      <c r="J98" s="3"/>
      <c r="K98" s="3"/>
      <c r="L98" s="3"/>
      <c r="M98" s="3"/>
      <c r="N98" s="904"/>
      <c r="O98" s="2"/>
      <c r="P98" s="2"/>
      <c r="Q98" s="3"/>
    </row>
    <row r="99" spans="1:17" x14ac:dyDescent="0.2">
      <c r="A99" s="11"/>
      <c r="B99" s="3"/>
      <c r="C99" s="3"/>
      <c r="D99" s="2"/>
      <c r="E99" s="2"/>
      <c r="F99" s="2"/>
      <c r="G99" s="5"/>
      <c r="H99" s="6"/>
      <c r="I99" s="5"/>
      <c r="J99" s="3"/>
      <c r="K99" s="3"/>
      <c r="L99" s="3"/>
      <c r="M99" s="3"/>
      <c r="N99" s="904"/>
      <c r="O99" s="2"/>
      <c r="P99" s="2"/>
      <c r="Q99" s="3"/>
    </row>
    <row r="100" spans="1:17" x14ac:dyDescent="0.2">
      <c r="A100" s="11"/>
      <c r="B100" s="3"/>
      <c r="C100" s="3"/>
      <c r="D100" s="2"/>
      <c r="E100" s="2"/>
      <c r="F100" s="2"/>
      <c r="G100" s="5"/>
      <c r="H100" s="6"/>
      <c r="I100" s="5"/>
      <c r="J100" s="3"/>
      <c r="K100" s="3"/>
      <c r="L100" s="3"/>
      <c r="M100" s="3"/>
      <c r="N100" s="904"/>
      <c r="O100" s="2"/>
      <c r="P100" s="2"/>
      <c r="Q100" s="3"/>
    </row>
    <row r="101" spans="1:17" x14ac:dyDescent="0.2">
      <c r="A101" s="11"/>
      <c r="B101" s="3"/>
      <c r="C101" s="3"/>
      <c r="D101" s="2"/>
      <c r="E101" s="2"/>
      <c r="F101" s="2"/>
      <c r="G101" s="5"/>
      <c r="H101" s="6"/>
      <c r="I101" s="5"/>
      <c r="J101" s="3"/>
      <c r="K101" s="3"/>
      <c r="L101" s="3"/>
      <c r="M101" s="3"/>
      <c r="N101" s="904"/>
      <c r="O101" s="2"/>
      <c r="P101" s="2"/>
      <c r="Q101" s="3"/>
    </row>
    <row r="102" spans="1:17" x14ac:dyDescent="0.2">
      <c r="A102" s="11"/>
      <c r="B102" s="3"/>
      <c r="C102" s="3"/>
      <c r="D102" s="2"/>
      <c r="E102" s="2"/>
      <c r="F102" s="2"/>
      <c r="G102" s="5"/>
      <c r="H102" s="6"/>
      <c r="I102" s="5"/>
      <c r="J102" s="3"/>
      <c r="K102" s="3"/>
      <c r="L102" s="3"/>
      <c r="M102" s="3"/>
      <c r="N102" s="904"/>
      <c r="O102" s="2"/>
      <c r="P102" s="2"/>
      <c r="Q102" s="3"/>
    </row>
    <row r="103" spans="1:17" x14ac:dyDescent="0.2">
      <c r="A103" s="11"/>
      <c r="B103" s="3"/>
      <c r="C103" s="3"/>
      <c r="D103" s="2"/>
      <c r="E103" s="2"/>
      <c r="F103" s="2"/>
      <c r="G103" s="5"/>
      <c r="H103" s="6"/>
      <c r="I103" s="5"/>
      <c r="J103" s="3"/>
      <c r="K103" s="3"/>
      <c r="L103" s="3"/>
      <c r="M103" s="3"/>
      <c r="N103" s="904"/>
      <c r="O103" s="2"/>
      <c r="P103" s="2"/>
      <c r="Q103" s="3"/>
    </row>
    <row r="104" spans="1:17" x14ac:dyDescent="0.2">
      <c r="A104" s="11"/>
      <c r="B104" s="3"/>
      <c r="C104" s="3"/>
      <c r="D104" s="2"/>
      <c r="E104" s="2"/>
      <c r="F104" s="2"/>
      <c r="G104" s="5"/>
      <c r="H104" s="6"/>
      <c r="I104" s="5"/>
      <c r="J104" s="3"/>
      <c r="K104" s="3"/>
      <c r="L104" s="3"/>
      <c r="M104" s="3"/>
      <c r="N104" s="904"/>
      <c r="O104" s="2"/>
      <c r="P104" s="2"/>
      <c r="Q104" s="3"/>
    </row>
    <row r="105" spans="1:17" x14ac:dyDescent="0.2">
      <c r="A105" s="11"/>
      <c r="B105" s="3"/>
      <c r="C105" s="3"/>
      <c r="D105" s="2"/>
      <c r="E105" s="2"/>
      <c r="F105" s="2"/>
      <c r="G105" s="5"/>
      <c r="H105" s="6"/>
      <c r="I105" s="5"/>
      <c r="J105" s="3"/>
      <c r="K105" s="3"/>
      <c r="L105" s="3"/>
      <c r="M105" s="3"/>
      <c r="N105" s="904"/>
      <c r="O105" s="2"/>
      <c r="P105" s="2"/>
      <c r="Q105" s="3"/>
    </row>
    <row r="106" spans="1:17" x14ac:dyDescent="0.2">
      <c r="A106" s="11"/>
      <c r="B106" s="3"/>
      <c r="C106" s="3"/>
      <c r="D106" s="2"/>
      <c r="E106" s="2"/>
      <c r="F106" s="2"/>
      <c r="G106" s="5"/>
      <c r="H106" s="6"/>
      <c r="I106" s="5"/>
      <c r="J106" s="3"/>
      <c r="K106" s="3"/>
      <c r="L106" s="3"/>
      <c r="M106" s="3"/>
      <c r="N106" s="904"/>
      <c r="O106" s="2"/>
      <c r="P106" s="2"/>
      <c r="Q106" s="3"/>
    </row>
    <row r="107" spans="1:17" x14ac:dyDescent="0.2">
      <c r="A107" s="11"/>
      <c r="B107" s="3"/>
      <c r="C107" s="3"/>
      <c r="D107" s="2"/>
      <c r="E107" s="2"/>
      <c r="F107" s="2"/>
      <c r="G107" s="5"/>
      <c r="H107" s="6"/>
      <c r="I107" s="5"/>
      <c r="J107" s="3"/>
      <c r="K107" s="3"/>
      <c r="L107" s="3"/>
      <c r="M107" s="3"/>
      <c r="N107" s="904"/>
      <c r="O107" s="2"/>
      <c r="P107" s="2"/>
      <c r="Q107" s="3"/>
    </row>
    <row r="108" spans="1:17" x14ac:dyDescent="0.2">
      <c r="A108" s="11"/>
      <c r="B108" s="3"/>
      <c r="C108" s="3"/>
      <c r="D108" s="2"/>
      <c r="E108" s="2"/>
      <c r="F108" s="2"/>
      <c r="G108" s="5"/>
      <c r="H108" s="6"/>
      <c r="I108" s="5"/>
      <c r="J108" s="3"/>
      <c r="K108" s="3"/>
      <c r="L108" s="3"/>
      <c r="M108" s="3"/>
      <c r="N108" s="904"/>
      <c r="O108" s="2"/>
      <c r="P108" s="2"/>
      <c r="Q108" s="3"/>
    </row>
    <row r="109" spans="1:17" x14ac:dyDescent="0.2">
      <c r="A109" s="11"/>
      <c r="B109" s="3"/>
      <c r="C109" s="3"/>
      <c r="D109" s="2"/>
      <c r="E109" s="2"/>
      <c r="F109" s="2"/>
      <c r="G109" s="5"/>
      <c r="H109" s="6"/>
      <c r="I109" s="5"/>
      <c r="J109" s="3"/>
      <c r="K109" s="3"/>
      <c r="L109" s="3"/>
      <c r="M109" s="3"/>
      <c r="N109" s="904"/>
      <c r="O109" s="2"/>
      <c r="P109" s="2"/>
      <c r="Q109" s="3"/>
    </row>
    <row r="110" spans="1:17" x14ac:dyDescent="0.2">
      <c r="A110" s="11"/>
      <c r="B110" s="3"/>
      <c r="C110" s="3"/>
      <c r="D110" s="2"/>
      <c r="E110" s="2"/>
      <c r="F110" s="2"/>
      <c r="G110" s="5"/>
      <c r="H110" s="6"/>
      <c r="I110" s="5"/>
      <c r="J110" s="3"/>
      <c r="K110" s="3"/>
      <c r="L110" s="3"/>
      <c r="M110" s="3"/>
      <c r="N110" s="904"/>
      <c r="O110" s="2"/>
      <c r="P110" s="2"/>
      <c r="Q110" s="3"/>
    </row>
    <row r="111" spans="1:17" x14ac:dyDescent="0.2">
      <c r="A111" s="11"/>
      <c r="B111" s="3"/>
      <c r="C111" s="3"/>
      <c r="D111" s="2"/>
      <c r="E111" s="2"/>
      <c r="F111" s="2"/>
      <c r="G111" s="5"/>
      <c r="H111" s="6"/>
      <c r="I111" s="5"/>
      <c r="J111" s="3"/>
      <c r="K111" s="3"/>
      <c r="L111" s="3"/>
      <c r="M111" s="3"/>
      <c r="N111" s="904"/>
      <c r="O111" s="2"/>
      <c r="P111" s="2"/>
      <c r="Q111" s="3"/>
    </row>
    <row r="112" spans="1:17" x14ac:dyDescent="0.2">
      <c r="A112" s="11"/>
      <c r="B112" s="3"/>
      <c r="C112" s="3"/>
      <c r="D112" s="2"/>
      <c r="E112" s="2"/>
      <c r="F112" s="2"/>
      <c r="G112" s="5"/>
      <c r="H112" s="6"/>
      <c r="I112" s="5"/>
      <c r="J112" s="3"/>
      <c r="K112" s="3"/>
      <c r="L112" s="3"/>
      <c r="M112" s="3"/>
      <c r="N112" s="904"/>
      <c r="O112" s="2"/>
      <c r="P112" s="2"/>
      <c r="Q112" s="3"/>
    </row>
    <row r="113" spans="1:17" x14ac:dyDescent="0.2">
      <c r="A113" s="11"/>
      <c r="B113" s="3"/>
      <c r="C113" s="3"/>
      <c r="D113" s="2"/>
      <c r="E113" s="2"/>
      <c r="F113" s="2"/>
      <c r="G113" s="5"/>
      <c r="H113" s="6"/>
      <c r="I113" s="5"/>
      <c r="J113" s="3"/>
      <c r="K113" s="3"/>
      <c r="L113" s="3"/>
      <c r="M113" s="3"/>
      <c r="N113" s="904"/>
      <c r="O113" s="2"/>
      <c r="P113" s="2"/>
      <c r="Q113" s="3"/>
    </row>
    <row r="114" spans="1:17" x14ac:dyDescent="0.2">
      <c r="A114" s="11"/>
      <c r="B114" s="3"/>
      <c r="C114" s="3"/>
      <c r="D114" s="2"/>
      <c r="E114" s="2"/>
      <c r="F114" s="2"/>
      <c r="G114" s="5"/>
      <c r="H114" s="6"/>
      <c r="I114" s="5"/>
      <c r="J114" s="3"/>
      <c r="K114" s="3"/>
      <c r="L114" s="3"/>
      <c r="M114" s="3"/>
      <c r="N114" s="904"/>
      <c r="O114" s="2"/>
      <c r="P114" s="2"/>
      <c r="Q114" s="3"/>
    </row>
    <row r="115" spans="1:17" x14ac:dyDescent="0.2">
      <c r="A115" s="11"/>
      <c r="B115" s="3"/>
      <c r="C115" s="3"/>
      <c r="D115" s="2"/>
      <c r="E115" s="2"/>
      <c r="F115" s="2"/>
      <c r="G115" s="5"/>
      <c r="H115" s="6"/>
      <c r="I115" s="5"/>
      <c r="J115" s="3"/>
      <c r="K115" s="3"/>
      <c r="L115" s="3"/>
      <c r="M115" s="3"/>
      <c r="N115" s="904"/>
      <c r="O115" s="2"/>
      <c r="P115" s="2"/>
      <c r="Q115" s="3"/>
    </row>
    <row r="116" spans="1:17" x14ac:dyDescent="0.2">
      <c r="A116" s="11"/>
      <c r="B116" s="3"/>
      <c r="C116" s="3"/>
      <c r="D116" s="2"/>
      <c r="E116" s="2"/>
      <c r="F116" s="2"/>
      <c r="G116" s="5"/>
      <c r="H116" s="6"/>
      <c r="I116" s="5"/>
      <c r="J116" s="3"/>
      <c r="K116" s="3"/>
      <c r="L116" s="3"/>
      <c r="M116" s="3"/>
      <c r="N116" s="904"/>
      <c r="O116" s="2"/>
      <c r="P116" s="2"/>
      <c r="Q116" s="3"/>
    </row>
    <row r="117" spans="1:17" x14ac:dyDescent="0.2">
      <c r="A117" s="11"/>
      <c r="B117" s="3"/>
      <c r="C117" s="3"/>
      <c r="D117" s="2"/>
      <c r="E117" s="2"/>
      <c r="F117" s="2"/>
      <c r="G117" s="5"/>
      <c r="H117" s="6"/>
      <c r="I117" s="5"/>
      <c r="J117" s="3"/>
      <c r="K117" s="3"/>
      <c r="L117" s="3"/>
      <c r="M117" s="3"/>
      <c r="N117" s="904"/>
      <c r="O117" s="2"/>
      <c r="P117" s="2"/>
      <c r="Q117" s="3"/>
    </row>
    <row r="118" spans="1:17" x14ac:dyDescent="0.2">
      <c r="A118" s="11"/>
      <c r="B118" s="3"/>
      <c r="C118" s="3"/>
      <c r="D118" s="2"/>
      <c r="E118" s="2"/>
      <c r="F118" s="2"/>
      <c r="G118" s="5"/>
      <c r="H118" s="6"/>
      <c r="I118" s="5"/>
      <c r="J118" s="3"/>
      <c r="K118" s="3"/>
      <c r="L118" s="3"/>
      <c r="M118" s="3"/>
      <c r="N118" s="904"/>
      <c r="O118" s="2"/>
      <c r="P118" s="2"/>
      <c r="Q118" s="3"/>
    </row>
    <row r="119" spans="1:17" x14ac:dyDescent="0.2">
      <c r="A119" s="11"/>
      <c r="B119" s="3"/>
      <c r="C119" s="3"/>
      <c r="D119" s="2"/>
      <c r="E119" s="2"/>
      <c r="F119" s="2"/>
      <c r="G119" s="5"/>
      <c r="H119" s="6"/>
      <c r="I119" s="5"/>
      <c r="J119" s="3"/>
      <c r="K119" s="3"/>
      <c r="L119" s="3"/>
      <c r="M119" s="3"/>
      <c r="N119" s="904"/>
      <c r="O119" s="2"/>
      <c r="P119" s="2"/>
      <c r="Q119" s="3"/>
    </row>
    <row r="120" spans="1:17" x14ac:dyDescent="0.2">
      <c r="A120" s="11"/>
      <c r="B120" s="3"/>
      <c r="C120" s="3"/>
      <c r="D120" s="2"/>
      <c r="E120" s="2"/>
      <c r="F120" s="2"/>
      <c r="G120" s="5"/>
      <c r="H120" s="6"/>
      <c r="I120" s="5"/>
      <c r="J120" s="3"/>
      <c r="K120" s="3"/>
      <c r="L120" s="3"/>
      <c r="M120" s="3"/>
      <c r="N120" s="904"/>
      <c r="O120" s="2"/>
      <c r="P120" s="2"/>
      <c r="Q120" s="3"/>
    </row>
    <row r="121" spans="1:17" x14ac:dyDescent="0.2">
      <c r="A121" s="11"/>
      <c r="B121" s="3"/>
      <c r="C121" s="3"/>
      <c r="D121" s="2"/>
      <c r="E121" s="2"/>
      <c r="F121" s="2"/>
      <c r="G121" s="5"/>
      <c r="H121" s="6"/>
      <c r="I121" s="5"/>
      <c r="J121" s="3"/>
      <c r="K121" s="3"/>
      <c r="L121" s="3"/>
      <c r="M121" s="3"/>
      <c r="N121" s="904"/>
      <c r="O121" s="2"/>
      <c r="P121" s="2"/>
      <c r="Q121" s="3"/>
    </row>
    <row r="122" spans="1:17" x14ac:dyDescent="0.2">
      <c r="A122" s="11"/>
      <c r="B122" s="3"/>
      <c r="C122" s="3"/>
      <c r="D122" s="2"/>
      <c r="E122" s="2"/>
      <c r="F122" s="2"/>
      <c r="G122" s="5"/>
      <c r="H122" s="6"/>
      <c r="I122" s="5"/>
      <c r="J122" s="3"/>
      <c r="K122" s="3"/>
      <c r="L122" s="3"/>
      <c r="M122" s="3"/>
      <c r="N122" s="904"/>
      <c r="O122" s="2"/>
      <c r="P122" s="2"/>
      <c r="Q122" s="3"/>
    </row>
    <row r="123" spans="1:17" x14ac:dyDescent="0.2">
      <c r="A123" s="11"/>
      <c r="B123" s="3"/>
      <c r="C123" s="3"/>
      <c r="D123" s="2"/>
      <c r="E123" s="2"/>
      <c r="F123" s="2"/>
      <c r="G123" s="5"/>
      <c r="H123" s="6"/>
      <c r="I123" s="5"/>
      <c r="J123" s="3"/>
      <c r="K123" s="3"/>
      <c r="L123" s="3"/>
      <c r="M123" s="3"/>
      <c r="N123" s="904"/>
      <c r="O123" s="2"/>
      <c r="P123" s="2"/>
      <c r="Q123" s="3"/>
    </row>
    <row r="124" spans="1:17" x14ac:dyDescent="0.2">
      <c r="A124" s="11"/>
      <c r="B124" s="3"/>
      <c r="C124" s="3"/>
      <c r="D124" s="2"/>
      <c r="E124" s="2"/>
      <c r="F124" s="2"/>
      <c r="G124" s="5"/>
      <c r="H124" s="6"/>
      <c r="I124" s="5"/>
      <c r="J124" s="3"/>
      <c r="K124" s="3"/>
      <c r="L124" s="3"/>
      <c r="M124" s="3"/>
      <c r="N124" s="904"/>
      <c r="O124" s="2"/>
      <c r="P124" s="2"/>
      <c r="Q124" s="3"/>
    </row>
    <row r="125" spans="1:17" x14ac:dyDescent="0.2">
      <c r="A125" s="11"/>
      <c r="B125" s="3"/>
      <c r="C125" s="3"/>
      <c r="D125" s="2"/>
      <c r="E125" s="2"/>
      <c r="F125" s="2"/>
      <c r="G125" s="5"/>
      <c r="H125" s="6"/>
      <c r="I125" s="5"/>
      <c r="J125" s="3"/>
      <c r="K125" s="3"/>
      <c r="L125" s="3"/>
      <c r="M125" s="3"/>
      <c r="N125" s="904"/>
      <c r="O125" s="2"/>
      <c r="P125" s="2"/>
      <c r="Q125" s="3"/>
    </row>
    <row r="126" spans="1:17" x14ac:dyDescent="0.2">
      <c r="A126" s="11"/>
      <c r="B126" s="3"/>
      <c r="C126" s="3"/>
      <c r="D126" s="2"/>
      <c r="E126" s="2"/>
      <c r="F126" s="2"/>
      <c r="G126" s="5"/>
      <c r="H126" s="6"/>
      <c r="I126" s="5"/>
      <c r="J126" s="3"/>
      <c r="K126" s="3"/>
      <c r="L126" s="3"/>
      <c r="M126" s="3"/>
      <c r="N126" s="904"/>
      <c r="O126" s="2"/>
      <c r="P126" s="2"/>
      <c r="Q126" s="3"/>
    </row>
    <row r="127" spans="1:17" x14ac:dyDescent="0.2">
      <c r="A127" s="11"/>
      <c r="B127" s="3"/>
      <c r="C127" s="3"/>
      <c r="D127" s="2"/>
      <c r="E127" s="2"/>
      <c r="F127" s="2"/>
      <c r="G127" s="5"/>
      <c r="H127" s="6"/>
      <c r="I127" s="5"/>
      <c r="J127" s="3"/>
      <c r="K127" s="3"/>
      <c r="L127" s="3"/>
      <c r="M127" s="3"/>
      <c r="N127" s="904"/>
      <c r="O127" s="2"/>
      <c r="P127" s="2"/>
      <c r="Q127" s="3"/>
    </row>
    <row r="128" spans="1:17" x14ac:dyDescent="0.2">
      <c r="A128" s="11"/>
      <c r="B128" s="3"/>
      <c r="C128" s="3"/>
      <c r="D128" s="2"/>
      <c r="E128" s="2"/>
      <c r="F128" s="2"/>
      <c r="G128" s="5"/>
      <c r="H128" s="6"/>
      <c r="I128" s="5"/>
      <c r="J128" s="3"/>
      <c r="K128" s="3"/>
      <c r="L128" s="3"/>
      <c r="M128" s="3"/>
      <c r="N128" s="904"/>
      <c r="O128" s="2"/>
      <c r="P128" s="2"/>
      <c r="Q128" s="3"/>
    </row>
    <row r="129" spans="1:17" x14ac:dyDescent="0.2">
      <c r="A129" s="11"/>
      <c r="B129" s="3"/>
      <c r="C129" s="3"/>
      <c r="D129" s="2"/>
      <c r="E129" s="2"/>
      <c r="F129" s="2"/>
      <c r="G129" s="5"/>
      <c r="H129" s="6"/>
      <c r="I129" s="5"/>
      <c r="J129" s="3"/>
      <c r="K129" s="3"/>
      <c r="L129" s="3"/>
      <c r="M129" s="3"/>
      <c r="N129" s="904"/>
      <c r="O129" s="2"/>
      <c r="P129" s="2"/>
      <c r="Q129" s="3"/>
    </row>
    <row r="130" spans="1:17" x14ac:dyDescent="0.2">
      <c r="A130" s="11"/>
      <c r="B130" s="3"/>
      <c r="C130" s="3"/>
      <c r="D130" s="2"/>
      <c r="E130" s="2"/>
      <c r="F130" s="2"/>
      <c r="G130" s="5"/>
      <c r="H130" s="6"/>
      <c r="I130" s="5"/>
      <c r="J130" s="3"/>
      <c r="K130" s="3"/>
      <c r="L130" s="3"/>
      <c r="M130" s="3"/>
      <c r="N130" s="904"/>
      <c r="O130" s="2"/>
      <c r="P130" s="2"/>
      <c r="Q130" s="3"/>
    </row>
    <row r="131" spans="1:17" x14ac:dyDescent="0.2">
      <c r="A131" s="11"/>
      <c r="B131" s="3"/>
      <c r="C131" s="3"/>
      <c r="D131" s="2"/>
      <c r="E131" s="2"/>
      <c r="F131" s="2"/>
      <c r="G131" s="5"/>
      <c r="H131" s="6"/>
      <c r="I131" s="5"/>
      <c r="J131" s="3"/>
      <c r="K131" s="3"/>
      <c r="L131" s="3"/>
      <c r="M131" s="3"/>
      <c r="N131" s="904"/>
      <c r="O131" s="2"/>
      <c r="P131" s="2"/>
      <c r="Q131" s="3"/>
    </row>
    <row r="132" spans="1:17" x14ac:dyDescent="0.2">
      <c r="A132" s="11"/>
      <c r="B132" s="3"/>
      <c r="C132" s="3"/>
      <c r="D132" s="2"/>
      <c r="E132" s="2"/>
      <c r="F132" s="2"/>
      <c r="G132" s="5"/>
      <c r="H132" s="6"/>
      <c r="I132" s="5"/>
      <c r="J132" s="3"/>
      <c r="K132" s="3"/>
      <c r="L132" s="3"/>
      <c r="M132" s="3"/>
      <c r="N132" s="904"/>
      <c r="O132" s="2"/>
      <c r="P132" s="2"/>
      <c r="Q132" s="3"/>
    </row>
    <row r="133" spans="1:17" x14ac:dyDescent="0.2">
      <c r="A133" s="11"/>
      <c r="B133" s="3"/>
      <c r="C133" s="3"/>
      <c r="D133" s="2"/>
      <c r="E133" s="2"/>
      <c r="F133" s="2"/>
      <c r="G133" s="5"/>
      <c r="H133" s="6"/>
      <c r="I133" s="5"/>
      <c r="J133" s="3"/>
      <c r="K133" s="3"/>
      <c r="L133" s="3"/>
      <c r="M133" s="3"/>
      <c r="N133" s="904"/>
      <c r="O133" s="2"/>
      <c r="P133" s="2"/>
      <c r="Q133" s="3"/>
    </row>
    <row r="134" spans="1:17" x14ac:dyDescent="0.2">
      <c r="A134" s="11"/>
      <c r="B134" s="3"/>
      <c r="C134" s="3"/>
      <c r="D134" s="2"/>
      <c r="E134" s="2"/>
      <c r="F134" s="2"/>
      <c r="G134" s="5"/>
      <c r="H134" s="6"/>
      <c r="I134" s="5"/>
      <c r="J134" s="3"/>
      <c r="K134" s="3"/>
      <c r="L134" s="3"/>
      <c r="M134" s="3"/>
      <c r="N134" s="904"/>
      <c r="O134" s="2"/>
      <c r="P134" s="2"/>
      <c r="Q134" s="3"/>
    </row>
    <row r="135" spans="1:17" x14ac:dyDescent="0.2">
      <c r="A135" s="11"/>
      <c r="B135" s="3"/>
      <c r="C135" s="3"/>
      <c r="D135" s="2"/>
      <c r="E135" s="2"/>
      <c r="F135" s="2"/>
      <c r="G135" s="5"/>
      <c r="H135" s="6"/>
      <c r="I135" s="5"/>
      <c r="J135" s="3"/>
      <c r="K135" s="3"/>
      <c r="L135" s="3"/>
      <c r="M135" s="3"/>
      <c r="N135" s="904"/>
      <c r="O135" s="2"/>
      <c r="P135" s="2"/>
      <c r="Q135" s="3"/>
    </row>
    <row r="136" spans="1:17" x14ac:dyDescent="0.2">
      <c r="A136" s="11"/>
      <c r="B136" s="3"/>
      <c r="C136" s="3"/>
      <c r="D136" s="2"/>
      <c r="E136" s="2"/>
      <c r="F136" s="2"/>
      <c r="G136" s="5"/>
      <c r="H136" s="6"/>
      <c r="I136" s="5"/>
      <c r="J136" s="3"/>
      <c r="K136" s="3"/>
      <c r="L136" s="3"/>
      <c r="M136" s="3"/>
      <c r="N136" s="904"/>
      <c r="O136" s="2"/>
      <c r="P136" s="2"/>
      <c r="Q136" s="3"/>
    </row>
    <row r="137" spans="1:17" x14ac:dyDescent="0.2">
      <c r="A137" s="11"/>
      <c r="B137" s="3"/>
      <c r="C137" s="3"/>
      <c r="D137" s="2"/>
      <c r="E137" s="2"/>
      <c r="F137" s="2"/>
      <c r="G137" s="5"/>
      <c r="H137" s="6"/>
      <c r="I137" s="5"/>
      <c r="J137" s="3"/>
      <c r="K137" s="3"/>
      <c r="L137" s="3"/>
      <c r="M137" s="3"/>
      <c r="N137" s="904"/>
      <c r="O137" s="2"/>
      <c r="P137" s="2"/>
      <c r="Q137" s="3"/>
    </row>
    <row r="138" spans="1:17" x14ac:dyDescent="0.2">
      <c r="A138" s="11"/>
      <c r="B138" s="3"/>
      <c r="C138" s="3"/>
      <c r="D138" s="2"/>
      <c r="E138" s="2"/>
      <c r="F138" s="2"/>
      <c r="G138" s="5"/>
      <c r="H138" s="6"/>
      <c r="I138" s="5"/>
      <c r="J138" s="3"/>
      <c r="K138" s="3"/>
      <c r="L138" s="3"/>
      <c r="M138" s="3"/>
      <c r="N138" s="904"/>
      <c r="O138" s="2"/>
      <c r="P138" s="2"/>
      <c r="Q138" s="3"/>
    </row>
    <row r="139" spans="1:17" x14ac:dyDescent="0.2">
      <c r="A139" s="11"/>
      <c r="B139" s="3"/>
      <c r="C139" s="3"/>
      <c r="D139" s="2"/>
      <c r="E139" s="2"/>
      <c r="F139" s="2"/>
      <c r="G139" s="5"/>
      <c r="H139" s="6"/>
      <c r="I139" s="5"/>
      <c r="J139" s="3"/>
      <c r="K139" s="3"/>
      <c r="L139" s="3"/>
      <c r="M139" s="3"/>
      <c r="N139" s="904"/>
      <c r="O139" s="2"/>
      <c r="P139" s="2"/>
      <c r="Q139" s="3"/>
    </row>
    <row r="140" spans="1:17" x14ac:dyDescent="0.2">
      <c r="A140" s="11"/>
      <c r="B140" s="3"/>
      <c r="C140" s="3"/>
      <c r="D140" s="2"/>
      <c r="E140" s="2"/>
      <c r="F140" s="2"/>
      <c r="G140" s="5"/>
      <c r="H140" s="6"/>
      <c r="I140" s="5"/>
      <c r="J140" s="3"/>
      <c r="K140" s="3"/>
      <c r="L140" s="3"/>
      <c r="M140" s="3"/>
      <c r="N140" s="904"/>
      <c r="O140" s="2"/>
      <c r="P140" s="2"/>
      <c r="Q140" s="3"/>
    </row>
    <row r="141" spans="1:17" x14ac:dyDescent="0.2">
      <c r="A141" s="11"/>
      <c r="B141" s="3"/>
      <c r="C141" s="3"/>
      <c r="D141" s="2"/>
      <c r="E141" s="2"/>
      <c r="F141" s="2"/>
      <c r="G141" s="5"/>
      <c r="H141" s="6"/>
      <c r="I141" s="5"/>
      <c r="J141" s="3"/>
      <c r="K141" s="3"/>
      <c r="L141" s="3"/>
      <c r="M141" s="3"/>
      <c r="N141" s="904"/>
      <c r="O141" s="2"/>
      <c r="P141" s="2"/>
      <c r="Q141" s="3"/>
    </row>
    <row r="142" spans="1:17" x14ac:dyDescent="0.2">
      <c r="A142" s="11"/>
      <c r="B142" s="3"/>
      <c r="C142" s="3"/>
      <c r="D142" s="2"/>
      <c r="E142" s="2"/>
      <c r="F142" s="2"/>
      <c r="G142" s="5"/>
      <c r="H142" s="6"/>
      <c r="I142" s="5"/>
      <c r="J142" s="3"/>
      <c r="K142" s="3"/>
      <c r="L142" s="3"/>
      <c r="M142" s="3"/>
      <c r="N142" s="904"/>
      <c r="O142" s="2"/>
      <c r="P142" s="2"/>
      <c r="Q142" s="3"/>
    </row>
    <row r="143" spans="1:17" x14ac:dyDescent="0.2">
      <c r="A143" s="11"/>
      <c r="B143" s="3"/>
      <c r="C143" s="3"/>
      <c r="D143" s="2"/>
      <c r="E143" s="2"/>
      <c r="F143" s="2"/>
      <c r="G143" s="5"/>
      <c r="H143" s="6"/>
      <c r="I143" s="5"/>
      <c r="J143" s="3"/>
      <c r="K143" s="3"/>
      <c r="L143" s="3"/>
      <c r="M143" s="3"/>
      <c r="N143" s="904"/>
      <c r="O143" s="2"/>
      <c r="P143" s="2"/>
      <c r="Q143" s="3"/>
    </row>
    <row r="144" spans="1:17" x14ac:dyDescent="0.2">
      <c r="A144" s="11"/>
      <c r="B144" s="3"/>
      <c r="C144" s="3"/>
      <c r="D144" s="2"/>
      <c r="E144" s="2"/>
      <c r="F144" s="2"/>
      <c r="G144" s="5"/>
      <c r="H144" s="6"/>
      <c r="I144" s="5"/>
      <c r="J144" s="3"/>
      <c r="K144" s="3"/>
      <c r="L144" s="3"/>
      <c r="M144" s="3"/>
      <c r="N144" s="904"/>
      <c r="O144" s="2"/>
      <c r="P144" s="2"/>
      <c r="Q144" s="3"/>
    </row>
    <row r="145" spans="1:17" x14ac:dyDescent="0.2">
      <c r="A145" s="11"/>
      <c r="B145" s="3"/>
      <c r="C145" s="3"/>
      <c r="D145" s="2"/>
      <c r="E145" s="2"/>
      <c r="F145" s="2"/>
      <c r="G145" s="5"/>
      <c r="H145" s="6"/>
      <c r="I145" s="5"/>
      <c r="J145" s="3"/>
      <c r="K145" s="3"/>
      <c r="L145" s="3"/>
      <c r="M145" s="3"/>
      <c r="N145" s="904"/>
      <c r="O145" s="2"/>
      <c r="P145" s="2"/>
      <c r="Q145" s="3"/>
    </row>
    <row r="146" spans="1:17" x14ac:dyDescent="0.2">
      <c r="A146" s="11"/>
      <c r="B146" s="3"/>
      <c r="C146" s="3"/>
      <c r="D146" s="2"/>
      <c r="E146" s="2"/>
      <c r="F146" s="2"/>
      <c r="G146" s="5"/>
      <c r="H146" s="6"/>
      <c r="I146" s="5"/>
      <c r="J146" s="3"/>
      <c r="K146" s="3"/>
      <c r="L146" s="3"/>
      <c r="M146" s="3"/>
      <c r="N146" s="904"/>
      <c r="O146" s="2"/>
      <c r="P146" s="2"/>
      <c r="Q146" s="3"/>
    </row>
    <row r="147" spans="1:17" x14ac:dyDescent="0.2">
      <c r="A147" s="11"/>
      <c r="B147" s="3"/>
      <c r="C147" s="3"/>
      <c r="D147" s="2"/>
      <c r="E147" s="2"/>
      <c r="F147" s="2"/>
      <c r="G147" s="5"/>
      <c r="H147" s="6"/>
      <c r="I147" s="5"/>
      <c r="J147" s="3"/>
      <c r="K147" s="3"/>
      <c r="L147" s="3"/>
      <c r="M147" s="3"/>
      <c r="N147" s="904"/>
      <c r="O147" s="2"/>
      <c r="P147" s="2"/>
      <c r="Q147" s="3"/>
    </row>
    <row r="148" spans="1:17" x14ac:dyDescent="0.2">
      <c r="A148" s="11"/>
      <c r="B148" s="3"/>
      <c r="C148" s="3"/>
      <c r="D148" s="2"/>
      <c r="E148" s="2"/>
      <c r="F148" s="2"/>
      <c r="G148" s="5"/>
      <c r="H148" s="6"/>
      <c r="I148" s="5"/>
      <c r="J148" s="3"/>
      <c r="K148" s="3"/>
      <c r="L148" s="3"/>
      <c r="M148" s="3"/>
      <c r="N148" s="904"/>
      <c r="O148" s="2"/>
      <c r="P148" s="2"/>
      <c r="Q148" s="3"/>
    </row>
    <row r="149" spans="1:17" x14ac:dyDescent="0.2">
      <c r="A149" s="11"/>
      <c r="B149" s="3"/>
      <c r="C149" s="3"/>
      <c r="D149" s="2"/>
      <c r="E149" s="2"/>
      <c r="F149" s="2"/>
      <c r="G149" s="5"/>
      <c r="H149" s="6"/>
      <c r="I149" s="5"/>
      <c r="J149" s="3"/>
      <c r="K149" s="3"/>
      <c r="L149" s="3"/>
      <c r="M149" s="3"/>
      <c r="N149" s="904"/>
      <c r="O149" s="2"/>
      <c r="P149" s="2"/>
      <c r="Q149" s="3"/>
    </row>
    <row r="150" spans="1:17" x14ac:dyDescent="0.2">
      <c r="A150" s="11"/>
      <c r="B150" s="3"/>
      <c r="C150" s="3"/>
      <c r="D150" s="2"/>
      <c r="E150" s="2"/>
      <c r="F150" s="2"/>
      <c r="G150" s="5"/>
      <c r="H150" s="6"/>
      <c r="I150" s="5"/>
      <c r="J150" s="3"/>
      <c r="K150" s="3"/>
      <c r="L150" s="3"/>
      <c r="M150" s="3"/>
      <c r="N150" s="904"/>
      <c r="O150" s="2"/>
      <c r="P150" s="2"/>
      <c r="Q150" s="3"/>
    </row>
    <row r="151" spans="1:17" x14ac:dyDescent="0.2">
      <c r="A151" s="11"/>
      <c r="B151" s="3"/>
      <c r="C151" s="3"/>
      <c r="D151" s="2"/>
      <c r="E151" s="2"/>
      <c r="F151" s="2"/>
      <c r="G151" s="5"/>
      <c r="H151" s="6"/>
      <c r="I151" s="5"/>
      <c r="J151" s="3"/>
      <c r="K151" s="3"/>
      <c r="L151" s="3"/>
      <c r="M151" s="3"/>
      <c r="N151" s="904"/>
      <c r="O151" s="2"/>
      <c r="P151" s="2"/>
      <c r="Q151" s="3"/>
    </row>
    <row r="152" spans="1:17" x14ac:dyDescent="0.2">
      <c r="A152" s="11"/>
      <c r="B152" s="3"/>
      <c r="C152" s="3"/>
      <c r="D152" s="2"/>
      <c r="E152" s="2"/>
      <c r="F152" s="2"/>
      <c r="G152" s="5"/>
      <c r="H152" s="6"/>
      <c r="I152" s="5"/>
      <c r="J152" s="3"/>
      <c r="K152" s="3"/>
      <c r="L152" s="3"/>
      <c r="M152" s="3"/>
      <c r="N152" s="904"/>
      <c r="O152" s="2"/>
      <c r="P152" s="2"/>
      <c r="Q152" s="3"/>
    </row>
    <row r="153" spans="1:17" x14ac:dyDescent="0.2">
      <c r="A153" s="11"/>
      <c r="B153" s="3"/>
      <c r="C153" s="3"/>
      <c r="D153" s="2"/>
      <c r="E153" s="2"/>
      <c r="F153" s="2"/>
      <c r="G153" s="5"/>
      <c r="H153" s="6"/>
      <c r="I153" s="5"/>
      <c r="J153" s="3"/>
      <c r="K153" s="3"/>
      <c r="L153" s="3"/>
      <c r="M153" s="3"/>
      <c r="N153" s="904"/>
      <c r="O153" s="2"/>
      <c r="P153" s="2"/>
      <c r="Q153" s="3"/>
    </row>
    <row r="154" spans="1:17" x14ac:dyDescent="0.2">
      <c r="A154" s="11"/>
      <c r="B154" s="3"/>
      <c r="C154" s="3"/>
      <c r="D154" s="2"/>
      <c r="E154" s="2"/>
      <c r="F154" s="2"/>
      <c r="G154" s="5"/>
      <c r="H154" s="6"/>
      <c r="I154" s="5"/>
      <c r="J154" s="3"/>
      <c r="K154" s="3"/>
      <c r="L154" s="3"/>
      <c r="M154" s="3"/>
      <c r="N154" s="904"/>
      <c r="O154" s="2"/>
      <c r="P154" s="2"/>
      <c r="Q154" s="3"/>
    </row>
    <row r="155" spans="1:17" x14ac:dyDescent="0.2">
      <c r="A155" s="11"/>
      <c r="B155" s="3"/>
      <c r="C155" s="3"/>
      <c r="D155" s="2"/>
      <c r="E155" s="2"/>
      <c r="F155" s="2"/>
      <c r="G155" s="5"/>
      <c r="H155" s="6"/>
      <c r="I155" s="5"/>
      <c r="J155" s="3"/>
      <c r="K155" s="3"/>
      <c r="L155" s="3"/>
      <c r="M155" s="3"/>
      <c r="N155" s="904"/>
      <c r="O155" s="2"/>
      <c r="P155" s="2"/>
      <c r="Q155" s="3"/>
    </row>
    <row r="156" spans="1:17" x14ac:dyDescent="0.2">
      <c r="A156" s="11"/>
      <c r="B156" s="3"/>
      <c r="C156" s="3"/>
      <c r="D156" s="2"/>
      <c r="E156" s="2"/>
      <c r="F156" s="2"/>
      <c r="G156" s="5"/>
      <c r="H156" s="6"/>
      <c r="I156" s="5"/>
      <c r="J156" s="3"/>
      <c r="K156" s="3"/>
      <c r="L156" s="3"/>
      <c r="M156" s="3"/>
      <c r="N156" s="904"/>
      <c r="O156" s="2"/>
      <c r="P156" s="2"/>
      <c r="Q156" s="3"/>
    </row>
    <row r="157" spans="1:17" x14ac:dyDescent="0.2">
      <c r="A157" s="11"/>
      <c r="B157" s="3"/>
      <c r="C157" s="3"/>
      <c r="D157" s="2"/>
      <c r="E157" s="2"/>
      <c r="F157" s="2"/>
      <c r="G157" s="5"/>
      <c r="H157" s="6"/>
      <c r="I157" s="5"/>
      <c r="J157" s="3"/>
      <c r="K157" s="3"/>
      <c r="L157" s="3"/>
      <c r="M157" s="3"/>
      <c r="N157" s="904"/>
      <c r="O157" s="2"/>
      <c r="P157" s="2"/>
      <c r="Q157" s="3"/>
    </row>
    <row r="158" spans="1:17" x14ac:dyDescent="0.2">
      <c r="A158" s="11"/>
      <c r="B158" s="3"/>
      <c r="C158" s="3"/>
      <c r="D158" s="2"/>
      <c r="E158" s="2"/>
      <c r="F158" s="2"/>
      <c r="G158" s="5"/>
      <c r="H158" s="6"/>
      <c r="I158" s="5"/>
      <c r="J158" s="3"/>
      <c r="K158" s="3"/>
      <c r="L158" s="3"/>
      <c r="M158" s="3"/>
      <c r="N158" s="904"/>
      <c r="O158" s="2"/>
      <c r="P158" s="2"/>
      <c r="Q158" s="3"/>
    </row>
    <row r="159" spans="1:17" x14ac:dyDescent="0.2">
      <c r="A159" s="11"/>
      <c r="B159" s="3"/>
      <c r="C159" s="3"/>
      <c r="D159" s="2"/>
      <c r="E159" s="2"/>
      <c r="F159" s="2"/>
      <c r="G159" s="5"/>
      <c r="H159" s="6"/>
      <c r="I159" s="5"/>
      <c r="J159" s="3"/>
      <c r="K159" s="3"/>
      <c r="L159" s="3"/>
      <c r="M159" s="3"/>
      <c r="N159" s="904"/>
      <c r="O159" s="2"/>
      <c r="P159" s="2"/>
      <c r="Q159" s="3"/>
    </row>
    <row r="160" spans="1:17" x14ac:dyDescent="0.2">
      <c r="A160" s="11"/>
      <c r="B160" s="3"/>
      <c r="C160" s="3"/>
      <c r="D160" s="2"/>
      <c r="E160" s="2"/>
      <c r="F160" s="2"/>
      <c r="G160" s="5"/>
      <c r="H160" s="6"/>
      <c r="I160" s="5"/>
      <c r="J160" s="3"/>
      <c r="K160" s="3"/>
      <c r="L160" s="3"/>
      <c r="M160" s="3"/>
      <c r="N160" s="904"/>
      <c r="O160" s="2"/>
      <c r="P160" s="2"/>
      <c r="Q160" s="3"/>
    </row>
    <row r="161" spans="1:17" x14ac:dyDescent="0.2">
      <c r="A161" s="11"/>
      <c r="B161" s="3"/>
      <c r="C161" s="3"/>
      <c r="D161" s="2"/>
      <c r="E161" s="2"/>
      <c r="F161" s="2"/>
      <c r="G161" s="5"/>
      <c r="H161" s="6"/>
      <c r="I161" s="5"/>
      <c r="J161" s="3"/>
      <c r="K161" s="3"/>
      <c r="L161" s="3"/>
      <c r="M161" s="3"/>
      <c r="N161" s="904"/>
      <c r="O161" s="2"/>
      <c r="P161" s="2"/>
      <c r="Q161" s="3"/>
    </row>
    <row r="162" spans="1:17" x14ac:dyDescent="0.2">
      <c r="A162" s="11"/>
      <c r="B162" s="3"/>
      <c r="C162" s="3"/>
      <c r="D162" s="2"/>
      <c r="E162" s="2"/>
      <c r="F162" s="2"/>
      <c r="G162" s="5"/>
      <c r="H162" s="6"/>
      <c r="I162" s="5"/>
      <c r="J162" s="3"/>
      <c r="K162" s="3"/>
      <c r="L162" s="3"/>
      <c r="M162" s="3"/>
      <c r="N162" s="904"/>
      <c r="O162" s="2"/>
      <c r="P162" s="2"/>
      <c r="Q162" s="3"/>
    </row>
    <row r="163" spans="1:17" x14ac:dyDescent="0.2">
      <c r="A163" s="11"/>
      <c r="B163" s="3"/>
      <c r="C163" s="3"/>
      <c r="D163" s="2"/>
      <c r="E163" s="2"/>
      <c r="F163" s="2"/>
      <c r="G163" s="5"/>
      <c r="H163" s="6"/>
      <c r="I163" s="5"/>
      <c r="J163" s="3"/>
      <c r="K163" s="3"/>
      <c r="L163" s="3"/>
      <c r="M163" s="3"/>
      <c r="N163" s="904"/>
      <c r="O163" s="2"/>
      <c r="P163" s="2"/>
      <c r="Q163" s="3"/>
    </row>
    <row r="164" spans="1:17" x14ac:dyDescent="0.2">
      <c r="A164" s="11"/>
      <c r="B164" s="3"/>
      <c r="C164" s="3"/>
      <c r="D164" s="2"/>
      <c r="E164" s="2"/>
      <c r="F164" s="2"/>
      <c r="G164" s="5"/>
      <c r="H164" s="6"/>
      <c r="I164" s="5"/>
      <c r="J164" s="3"/>
      <c r="K164" s="3"/>
      <c r="L164" s="3"/>
      <c r="M164" s="3"/>
      <c r="N164" s="904"/>
      <c r="O164" s="2"/>
      <c r="P164" s="2"/>
      <c r="Q164" s="3"/>
    </row>
    <row r="165" spans="1:17" x14ac:dyDescent="0.2">
      <c r="A165" s="11"/>
      <c r="B165" s="3"/>
      <c r="C165" s="3"/>
      <c r="D165" s="2"/>
      <c r="E165" s="2"/>
      <c r="F165" s="2"/>
      <c r="G165" s="5"/>
      <c r="H165" s="6"/>
      <c r="I165" s="5"/>
      <c r="J165" s="3"/>
      <c r="K165" s="3"/>
      <c r="L165" s="3"/>
      <c r="M165" s="3"/>
      <c r="N165" s="904"/>
      <c r="O165" s="2"/>
      <c r="P165" s="2"/>
      <c r="Q165" s="3"/>
    </row>
    <row r="166" spans="1:17" x14ac:dyDescent="0.2">
      <c r="A166" s="11"/>
      <c r="B166" s="3"/>
      <c r="C166" s="3"/>
      <c r="D166" s="2"/>
      <c r="E166" s="2"/>
      <c r="F166" s="2"/>
      <c r="G166" s="5"/>
      <c r="H166" s="6"/>
      <c r="I166" s="5"/>
      <c r="J166" s="3"/>
      <c r="K166" s="3"/>
      <c r="L166" s="3"/>
      <c r="M166" s="3"/>
      <c r="N166" s="904"/>
      <c r="O166" s="2"/>
      <c r="P166" s="2"/>
      <c r="Q166" s="3"/>
    </row>
    <row r="167" spans="1:17" x14ac:dyDescent="0.2">
      <c r="A167" s="11"/>
      <c r="B167" s="3"/>
      <c r="C167" s="3"/>
      <c r="D167" s="2"/>
      <c r="E167" s="2"/>
      <c r="F167" s="2"/>
      <c r="G167" s="5"/>
      <c r="H167" s="6"/>
      <c r="I167" s="5"/>
      <c r="J167" s="3"/>
      <c r="K167" s="3"/>
      <c r="L167" s="3"/>
      <c r="M167" s="3"/>
      <c r="N167" s="904"/>
      <c r="O167" s="2"/>
      <c r="P167" s="2"/>
      <c r="Q167" s="3"/>
    </row>
    <row r="168" spans="1:17" x14ac:dyDescent="0.2">
      <c r="A168" s="11"/>
      <c r="B168" s="3"/>
      <c r="C168" s="3"/>
      <c r="D168" s="2"/>
      <c r="E168" s="2"/>
      <c r="F168" s="2"/>
      <c r="G168" s="5"/>
      <c r="H168" s="6"/>
      <c r="I168" s="5"/>
      <c r="J168" s="3"/>
      <c r="K168" s="3"/>
      <c r="L168" s="3"/>
      <c r="M168" s="3"/>
      <c r="N168" s="904"/>
      <c r="O168" s="2"/>
      <c r="P168" s="2"/>
      <c r="Q168" s="3"/>
    </row>
    <row r="169" spans="1:17" x14ac:dyDescent="0.2">
      <c r="A169" s="11"/>
      <c r="B169" s="3"/>
      <c r="C169" s="3"/>
      <c r="D169" s="2"/>
      <c r="E169" s="2"/>
      <c r="F169" s="2"/>
      <c r="G169" s="5"/>
      <c r="H169" s="6"/>
      <c r="I169" s="5"/>
      <c r="J169" s="3"/>
      <c r="K169" s="3"/>
      <c r="L169" s="3"/>
      <c r="M169" s="3"/>
      <c r="N169" s="904"/>
      <c r="O169" s="2"/>
      <c r="P169" s="2"/>
      <c r="Q169" s="3"/>
    </row>
    <row r="170" spans="1:17" x14ac:dyDescent="0.2">
      <c r="A170" s="11"/>
      <c r="B170" s="3"/>
      <c r="C170" s="3"/>
      <c r="D170" s="2"/>
      <c r="E170" s="2"/>
      <c r="F170" s="2"/>
      <c r="G170" s="5"/>
      <c r="H170" s="6"/>
      <c r="I170" s="5"/>
      <c r="J170" s="3"/>
      <c r="K170" s="3"/>
      <c r="L170" s="3"/>
      <c r="M170" s="3"/>
      <c r="N170" s="904"/>
      <c r="O170" s="2"/>
      <c r="P170" s="2"/>
      <c r="Q170" s="3"/>
    </row>
    <row r="171" spans="1:17" x14ac:dyDescent="0.2">
      <c r="A171" s="11"/>
      <c r="B171" s="3"/>
      <c r="C171" s="3"/>
      <c r="D171" s="2"/>
      <c r="E171" s="2"/>
      <c r="F171" s="2"/>
      <c r="G171" s="5"/>
      <c r="H171" s="6"/>
      <c r="I171" s="5"/>
      <c r="J171" s="3"/>
      <c r="K171" s="3"/>
      <c r="L171" s="3"/>
      <c r="M171" s="3"/>
      <c r="N171" s="904"/>
      <c r="O171" s="2"/>
      <c r="P171" s="2"/>
      <c r="Q171" s="3"/>
    </row>
    <row r="172" spans="1:17" x14ac:dyDescent="0.2">
      <c r="A172" s="11"/>
      <c r="B172" s="3"/>
      <c r="C172" s="3"/>
      <c r="D172" s="2"/>
      <c r="E172" s="2"/>
      <c r="F172" s="2"/>
      <c r="G172" s="5"/>
      <c r="H172" s="6"/>
      <c r="I172" s="5"/>
      <c r="J172" s="3"/>
      <c r="K172" s="3"/>
      <c r="L172" s="3"/>
      <c r="M172" s="3"/>
      <c r="N172" s="904"/>
      <c r="O172" s="2"/>
      <c r="P172" s="2"/>
      <c r="Q172" s="3"/>
    </row>
    <row r="173" spans="1:17" x14ac:dyDescent="0.2">
      <c r="A173" s="11"/>
      <c r="B173" s="3"/>
      <c r="C173" s="3"/>
      <c r="D173" s="2"/>
      <c r="E173" s="2"/>
      <c r="F173" s="2"/>
      <c r="G173" s="5"/>
      <c r="H173" s="6"/>
      <c r="I173" s="5"/>
      <c r="J173" s="3"/>
      <c r="K173" s="3"/>
      <c r="L173" s="3"/>
      <c r="M173" s="3"/>
      <c r="N173" s="904"/>
      <c r="O173" s="2"/>
      <c r="P173" s="2"/>
      <c r="Q173" s="3"/>
    </row>
    <row r="174" spans="1:17" x14ac:dyDescent="0.2">
      <c r="A174" s="11"/>
      <c r="B174" s="3"/>
      <c r="C174" s="3"/>
      <c r="D174" s="2"/>
      <c r="E174" s="2"/>
      <c r="F174" s="2"/>
      <c r="G174" s="5"/>
      <c r="H174" s="6"/>
      <c r="I174" s="5"/>
      <c r="J174" s="3"/>
      <c r="K174" s="3"/>
      <c r="L174" s="3"/>
      <c r="M174" s="3"/>
      <c r="N174" s="904"/>
      <c r="O174" s="2"/>
      <c r="P174" s="2"/>
      <c r="Q174" s="3"/>
    </row>
    <row r="175" spans="1:17" x14ac:dyDescent="0.2">
      <c r="A175" s="11"/>
      <c r="B175" s="3"/>
      <c r="C175" s="3"/>
      <c r="D175" s="2"/>
      <c r="E175" s="2"/>
      <c r="F175" s="2"/>
      <c r="G175" s="5"/>
      <c r="H175" s="6"/>
      <c r="I175" s="5"/>
      <c r="J175" s="3"/>
      <c r="K175" s="3"/>
      <c r="L175" s="3"/>
      <c r="M175" s="3"/>
      <c r="N175" s="904"/>
      <c r="O175" s="2"/>
      <c r="P175" s="2"/>
      <c r="Q175" s="3"/>
    </row>
    <row r="176" spans="1:17" x14ac:dyDescent="0.2">
      <c r="A176" s="11"/>
      <c r="B176" s="3"/>
      <c r="C176" s="3"/>
      <c r="D176" s="2"/>
      <c r="E176" s="2"/>
      <c r="F176" s="2"/>
      <c r="G176" s="5"/>
      <c r="H176" s="6"/>
      <c r="I176" s="5"/>
      <c r="J176" s="3"/>
      <c r="K176" s="3"/>
      <c r="L176" s="3"/>
      <c r="M176" s="3"/>
      <c r="N176" s="904"/>
      <c r="O176" s="2"/>
      <c r="P176" s="2"/>
      <c r="Q176" s="3"/>
    </row>
    <row r="177" spans="1:17" x14ac:dyDescent="0.2">
      <c r="A177" s="11"/>
      <c r="B177" s="3"/>
      <c r="C177" s="3"/>
      <c r="D177" s="2"/>
      <c r="E177" s="2"/>
      <c r="F177" s="2"/>
      <c r="G177" s="5"/>
      <c r="H177" s="6"/>
      <c r="I177" s="5"/>
      <c r="J177" s="3"/>
      <c r="K177" s="3"/>
      <c r="L177" s="3"/>
      <c r="M177" s="3"/>
      <c r="N177" s="904"/>
      <c r="O177" s="2"/>
      <c r="P177" s="2"/>
      <c r="Q177" s="3"/>
    </row>
    <row r="178" spans="1:17" x14ac:dyDescent="0.2">
      <c r="A178" s="11"/>
      <c r="B178" s="3"/>
      <c r="C178" s="3"/>
      <c r="D178" s="2"/>
      <c r="E178" s="2"/>
      <c r="F178" s="2"/>
      <c r="G178" s="5"/>
      <c r="H178" s="6"/>
      <c r="I178" s="5"/>
      <c r="J178" s="3"/>
      <c r="K178" s="3"/>
      <c r="L178" s="3"/>
      <c r="M178" s="3"/>
      <c r="N178" s="904"/>
      <c r="O178" s="2"/>
      <c r="P178" s="2"/>
      <c r="Q178" s="3"/>
    </row>
    <row r="179" spans="1:17" x14ac:dyDescent="0.2">
      <c r="A179" s="11"/>
      <c r="B179" s="3"/>
      <c r="C179" s="3"/>
      <c r="D179" s="2"/>
      <c r="E179" s="2"/>
      <c r="F179" s="2"/>
      <c r="G179" s="5"/>
      <c r="H179" s="6"/>
      <c r="I179" s="5"/>
      <c r="J179" s="3"/>
      <c r="K179" s="3"/>
      <c r="L179" s="3"/>
      <c r="M179" s="3"/>
      <c r="N179" s="904"/>
      <c r="O179" s="2"/>
      <c r="P179" s="2"/>
      <c r="Q179" s="3"/>
    </row>
    <row r="180" spans="1:17" x14ac:dyDescent="0.2">
      <c r="A180" s="11"/>
      <c r="B180" s="3"/>
      <c r="C180" s="3"/>
      <c r="D180" s="2"/>
      <c r="E180" s="2"/>
      <c r="F180" s="2"/>
      <c r="G180" s="5"/>
      <c r="H180" s="6"/>
      <c r="I180" s="5"/>
      <c r="J180" s="3"/>
      <c r="K180" s="3"/>
      <c r="L180" s="3"/>
      <c r="M180" s="3"/>
      <c r="N180" s="904"/>
      <c r="O180" s="2"/>
      <c r="P180" s="2"/>
      <c r="Q180" s="3"/>
    </row>
    <row r="181" spans="1:17" x14ac:dyDescent="0.2">
      <c r="A181" s="11"/>
      <c r="B181" s="3"/>
      <c r="C181" s="3"/>
      <c r="D181" s="2"/>
      <c r="E181" s="2"/>
      <c r="F181" s="2"/>
      <c r="G181" s="5"/>
      <c r="H181" s="6"/>
      <c r="I181" s="5"/>
      <c r="J181" s="3"/>
      <c r="K181" s="3"/>
      <c r="L181" s="3"/>
      <c r="M181" s="3"/>
      <c r="N181" s="904"/>
      <c r="O181" s="2"/>
      <c r="P181" s="2"/>
      <c r="Q181" s="3"/>
    </row>
    <row r="182" spans="1:17" x14ac:dyDescent="0.2">
      <c r="A182" s="11"/>
      <c r="B182" s="3"/>
      <c r="C182" s="3"/>
      <c r="D182" s="2"/>
      <c r="E182" s="2"/>
      <c r="F182" s="2"/>
      <c r="G182" s="5"/>
      <c r="H182" s="6"/>
      <c r="I182" s="5"/>
      <c r="J182" s="3"/>
      <c r="K182" s="3"/>
      <c r="L182" s="3"/>
      <c r="M182" s="3"/>
      <c r="N182" s="904"/>
      <c r="O182" s="2"/>
      <c r="P182" s="2"/>
      <c r="Q182" s="3"/>
    </row>
    <row r="183" spans="1:17" x14ac:dyDescent="0.2">
      <c r="A183" s="11"/>
      <c r="B183" s="3"/>
      <c r="C183" s="3"/>
      <c r="D183" s="2"/>
      <c r="E183" s="2"/>
      <c r="F183" s="2"/>
      <c r="G183" s="5"/>
      <c r="H183" s="6"/>
      <c r="I183" s="5"/>
      <c r="J183" s="3"/>
      <c r="K183" s="3"/>
      <c r="L183" s="3"/>
      <c r="M183" s="3"/>
      <c r="N183" s="904"/>
      <c r="O183" s="2"/>
      <c r="P183" s="2"/>
      <c r="Q183" s="3"/>
    </row>
    <row r="184" spans="1:17" x14ac:dyDescent="0.2">
      <c r="A184" s="11"/>
      <c r="B184" s="3"/>
      <c r="C184" s="3"/>
      <c r="D184" s="2"/>
      <c r="E184" s="2"/>
      <c r="F184" s="2"/>
      <c r="G184" s="5"/>
      <c r="H184" s="6"/>
      <c r="I184" s="5"/>
      <c r="J184" s="3"/>
      <c r="K184" s="3"/>
      <c r="L184" s="3"/>
      <c r="M184" s="3"/>
      <c r="N184" s="904"/>
      <c r="O184" s="2"/>
      <c r="P184" s="2"/>
      <c r="Q184" s="3"/>
    </row>
    <row r="185" spans="1:17" x14ac:dyDescent="0.2">
      <c r="A185" s="11"/>
      <c r="B185" s="3"/>
      <c r="C185" s="3"/>
      <c r="D185" s="2"/>
      <c r="E185" s="2"/>
      <c r="F185" s="2"/>
      <c r="G185" s="5"/>
      <c r="H185" s="6"/>
      <c r="I185" s="5"/>
      <c r="J185" s="3"/>
      <c r="K185" s="3"/>
      <c r="L185" s="3"/>
      <c r="M185" s="3"/>
      <c r="N185" s="904"/>
      <c r="O185" s="2"/>
      <c r="P185" s="2"/>
      <c r="Q185" s="3"/>
    </row>
    <row r="186" spans="1:17" x14ac:dyDescent="0.2">
      <c r="A186" s="11"/>
      <c r="B186" s="3"/>
      <c r="C186" s="3"/>
      <c r="D186" s="2"/>
      <c r="E186" s="2"/>
      <c r="F186" s="2"/>
      <c r="G186" s="5"/>
      <c r="H186" s="6"/>
      <c r="I186" s="5"/>
      <c r="J186" s="3"/>
      <c r="K186" s="3"/>
      <c r="L186" s="3"/>
      <c r="M186" s="3"/>
      <c r="N186" s="904"/>
      <c r="O186" s="2"/>
      <c r="P186" s="2"/>
      <c r="Q186" s="3"/>
    </row>
    <row r="187" spans="1:17" x14ac:dyDescent="0.2">
      <c r="A187" s="11"/>
      <c r="B187" s="3"/>
      <c r="C187" s="3"/>
      <c r="D187" s="2"/>
      <c r="E187" s="2"/>
      <c r="F187" s="2"/>
      <c r="G187" s="5"/>
      <c r="H187" s="6"/>
      <c r="I187" s="5"/>
      <c r="J187" s="3"/>
      <c r="K187" s="3"/>
      <c r="L187" s="3"/>
      <c r="M187" s="3"/>
      <c r="N187" s="904"/>
      <c r="O187" s="2"/>
      <c r="P187" s="2"/>
      <c r="Q187" s="3"/>
    </row>
    <row r="188" spans="1:17" x14ac:dyDescent="0.2">
      <c r="A188" s="11"/>
      <c r="B188" s="3"/>
      <c r="C188" s="3"/>
      <c r="D188" s="2"/>
      <c r="E188" s="2"/>
      <c r="F188" s="2"/>
      <c r="G188" s="5"/>
      <c r="H188" s="6"/>
      <c r="I188" s="5"/>
      <c r="J188" s="3"/>
      <c r="K188" s="3"/>
      <c r="L188" s="3"/>
      <c r="M188" s="3"/>
      <c r="N188" s="904"/>
      <c r="O188" s="2"/>
      <c r="P188" s="2"/>
      <c r="Q188" s="3"/>
    </row>
    <row r="189" spans="1:17" x14ac:dyDescent="0.2">
      <c r="A189" s="11"/>
      <c r="B189" s="3"/>
      <c r="C189" s="3"/>
      <c r="D189" s="2"/>
      <c r="E189" s="2"/>
      <c r="F189" s="2"/>
      <c r="G189" s="5"/>
      <c r="H189" s="6"/>
      <c r="I189" s="5"/>
      <c r="J189" s="3"/>
      <c r="K189" s="3"/>
      <c r="L189" s="3"/>
      <c r="M189" s="3"/>
      <c r="N189" s="904"/>
      <c r="O189" s="2"/>
      <c r="P189" s="2"/>
      <c r="Q189" s="3"/>
    </row>
    <row r="190" spans="1:17" x14ac:dyDescent="0.2">
      <c r="A190" s="11"/>
      <c r="B190" s="3"/>
      <c r="C190" s="3"/>
      <c r="D190" s="2"/>
      <c r="E190" s="2"/>
      <c r="F190" s="2"/>
      <c r="G190" s="5"/>
      <c r="H190" s="6"/>
      <c r="I190" s="5"/>
      <c r="J190" s="3"/>
      <c r="K190" s="3"/>
      <c r="L190" s="3"/>
      <c r="M190" s="3"/>
      <c r="N190" s="904"/>
      <c r="O190" s="2"/>
      <c r="P190" s="2"/>
      <c r="Q190" s="3"/>
    </row>
    <row r="191" spans="1:17" x14ac:dyDescent="0.2">
      <c r="A191" s="11"/>
      <c r="B191" s="3"/>
      <c r="C191" s="3"/>
      <c r="D191" s="2"/>
      <c r="E191" s="2"/>
      <c r="F191" s="2"/>
      <c r="G191" s="5"/>
      <c r="H191" s="6"/>
      <c r="I191" s="5"/>
      <c r="J191" s="3"/>
      <c r="K191" s="3"/>
      <c r="L191" s="3"/>
      <c r="M191" s="3"/>
      <c r="N191" s="904"/>
      <c r="O191" s="2"/>
      <c r="P191" s="2"/>
      <c r="Q191" s="3"/>
    </row>
    <row r="192" spans="1:17" x14ac:dyDescent="0.2">
      <c r="A192" s="11"/>
      <c r="B192" s="3"/>
      <c r="C192" s="3"/>
      <c r="D192" s="2"/>
      <c r="E192" s="2"/>
      <c r="F192" s="2"/>
      <c r="G192" s="5"/>
      <c r="H192" s="6"/>
      <c r="I192" s="5"/>
      <c r="J192" s="3"/>
      <c r="K192" s="3"/>
      <c r="L192" s="3"/>
      <c r="M192" s="3"/>
      <c r="N192" s="904"/>
      <c r="O192" s="2"/>
      <c r="P192" s="2"/>
      <c r="Q192" s="3"/>
    </row>
    <row r="193" spans="1:17" x14ac:dyDescent="0.2">
      <c r="A193" s="11"/>
      <c r="B193" s="3"/>
      <c r="C193" s="3"/>
      <c r="D193" s="2"/>
      <c r="E193" s="2"/>
      <c r="F193" s="2"/>
      <c r="G193" s="5"/>
      <c r="H193" s="6"/>
      <c r="I193" s="5"/>
      <c r="J193" s="3"/>
      <c r="K193" s="3"/>
      <c r="L193" s="3"/>
      <c r="M193" s="3"/>
      <c r="N193" s="904"/>
      <c r="O193" s="2"/>
      <c r="P193" s="2"/>
      <c r="Q193" s="3"/>
    </row>
    <row r="194" spans="1:17" x14ac:dyDescent="0.2">
      <c r="A194" s="11"/>
      <c r="B194" s="3"/>
      <c r="C194" s="3"/>
      <c r="D194" s="2"/>
      <c r="E194" s="2"/>
      <c r="F194" s="2"/>
      <c r="G194" s="5"/>
      <c r="H194" s="6"/>
      <c r="I194" s="5"/>
      <c r="J194" s="3"/>
      <c r="K194" s="3"/>
      <c r="L194" s="3"/>
      <c r="M194" s="3"/>
      <c r="N194" s="904"/>
      <c r="O194" s="2"/>
      <c r="P194" s="2"/>
      <c r="Q194" s="3"/>
    </row>
    <row r="195" spans="1:17" x14ac:dyDescent="0.2">
      <c r="A195" s="11"/>
      <c r="B195" s="3"/>
      <c r="C195" s="3"/>
      <c r="D195" s="2"/>
      <c r="E195" s="2"/>
      <c r="F195" s="2"/>
      <c r="G195" s="5"/>
      <c r="H195" s="6"/>
      <c r="I195" s="5"/>
      <c r="J195" s="3"/>
      <c r="K195" s="3"/>
      <c r="L195" s="3"/>
      <c r="M195" s="3"/>
      <c r="N195" s="904"/>
      <c r="O195" s="2"/>
      <c r="P195" s="2"/>
      <c r="Q195" s="3"/>
    </row>
    <row r="196" spans="1:17" x14ac:dyDescent="0.2">
      <c r="A196" s="11"/>
      <c r="B196" s="3"/>
      <c r="C196" s="3"/>
      <c r="D196" s="2"/>
      <c r="E196" s="2"/>
      <c r="F196" s="2"/>
      <c r="G196" s="5"/>
      <c r="H196" s="6"/>
      <c r="I196" s="5"/>
      <c r="J196" s="3"/>
      <c r="K196" s="3"/>
      <c r="L196" s="3"/>
      <c r="M196" s="3"/>
      <c r="N196" s="904"/>
      <c r="O196" s="2"/>
      <c r="P196" s="2"/>
      <c r="Q196" s="3"/>
    </row>
    <row r="197" spans="1:17" x14ac:dyDescent="0.2">
      <c r="A197" s="11"/>
      <c r="B197" s="3"/>
      <c r="C197" s="3"/>
      <c r="D197" s="2"/>
      <c r="E197" s="2"/>
      <c r="F197" s="2"/>
      <c r="G197" s="5"/>
      <c r="H197" s="6"/>
      <c r="I197" s="5"/>
      <c r="J197" s="3"/>
      <c r="K197" s="3"/>
      <c r="L197" s="3"/>
      <c r="M197" s="3"/>
      <c r="N197" s="904"/>
      <c r="O197" s="2"/>
      <c r="P197" s="2"/>
      <c r="Q197" s="3"/>
    </row>
    <row r="198" spans="1:17" x14ac:dyDescent="0.2">
      <c r="A198" s="11"/>
      <c r="B198" s="3"/>
      <c r="C198" s="3"/>
      <c r="D198" s="2"/>
      <c r="E198" s="2"/>
      <c r="F198" s="2"/>
      <c r="G198" s="5"/>
      <c r="H198" s="6"/>
      <c r="I198" s="5"/>
      <c r="J198" s="3"/>
      <c r="K198" s="3"/>
      <c r="L198" s="3"/>
      <c r="M198" s="3"/>
      <c r="N198" s="904"/>
      <c r="O198" s="2"/>
      <c r="P198" s="2"/>
      <c r="Q198" s="3"/>
    </row>
    <row r="199" spans="1:17" x14ac:dyDescent="0.2">
      <c r="A199" s="11"/>
      <c r="B199" s="3"/>
      <c r="C199" s="3"/>
      <c r="D199" s="2"/>
      <c r="E199" s="2"/>
      <c r="F199" s="2"/>
      <c r="G199" s="5"/>
      <c r="H199" s="6"/>
      <c r="I199" s="5"/>
      <c r="J199" s="3"/>
      <c r="K199" s="3"/>
      <c r="L199" s="3"/>
      <c r="M199" s="3"/>
      <c r="N199" s="904"/>
      <c r="O199" s="2"/>
      <c r="P199" s="2"/>
      <c r="Q199" s="3"/>
    </row>
    <row r="200" spans="1:17" x14ac:dyDescent="0.2">
      <c r="A200" s="11"/>
      <c r="B200" s="3"/>
      <c r="C200" s="3"/>
      <c r="D200" s="2"/>
      <c r="E200" s="2"/>
      <c r="F200" s="2"/>
      <c r="G200" s="5"/>
      <c r="H200" s="6"/>
      <c r="I200" s="5"/>
      <c r="J200" s="3"/>
      <c r="K200" s="3"/>
      <c r="L200" s="3"/>
      <c r="M200" s="3"/>
      <c r="N200" s="904"/>
      <c r="O200" s="2"/>
      <c r="P200" s="2"/>
      <c r="Q200" s="3"/>
    </row>
    <row r="201" spans="1:17" x14ac:dyDescent="0.2">
      <c r="A201" s="11"/>
      <c r="B201" s="3"/>
      <c r="C201" s="3"/>
      <c r="D201" s="2"/>
      <c r="E201" s="2"/>
      <c r="F201" s="2"/>
      <c r="G201" s="5"/>
      <c r="H201" s="6"/>
      <c r="I201" s="5"/>
      <c r="J201" s="3"/>
      <c r="K201" s="3"/>
      <c r="L201" s="3"/>
      <c r="M201" s="3"/>
      <c r="N201" s="904"/>
      <c r="O201" s="2"/>
      <c r="P201" s="2"/>
      <c r="Q201" s="3"/>
    </row>
    <row r="202" spans="1:17" x14ac:dyDescent="0.2">
      <c r="A202" s="11"/>
      <c r="B202" s="3"/>
      <c r="C202" s="3"/>
      <c r="D202" s="2"/>
      <c r="E202" s="2"/>
      <c r="F202" s="2"/>
      <c r="G202" s="5"/>
      <c r="H202" s="6"/>
      <c r="I202" s="5"/>
      <c r="J202" s="3"/>
      <c r="K202" s="3"/>
      <c r="L202" s="3"/>
      <c r="M202" s="3"/>
      <c r="N202" s="904"/>
      <c r="O202" s="2"/>
      <c r="P202" s="2"/>
      <c r="Q202" s="3"/>
    </row>
    <row r="203" spans="1:17" x14ac:dyDescent="0.2">
      <c r="A203" s="11"/>
      <c r="B203" s="3"/>
      <c r="C203" s="3"/>
      <c r="D203" s="2"/>
      <c r="E203" s="2"/>
      <c r="F203" s="2"/>
      <c r="G203" s="5"/>
      <c r="H203" s="6"/>
      <c r="I203" s="5"/>
      <c r="J203" s="3"/>
      <c r="K203" s="3"/>
      <c r="L203" s="3"/>
      <c r="M203" s="3"/>
      <c r="N203" s="904"/>
      <c r="O203" s="2"/>
      <c r="P203" s="2"/>
      <c r="Q203" s="3"/>
    </row>
    <row r="204" spans="1:17" x14ac:dyDescent="0.2">
      <c r="A204" s="11"/>
      <c r="B204"/>
      <c r="F204" s="152"/>
      <c r="N204" s="151"/>
      <c r="O204" s="152"/>
      <c r="P204" s="2"/>
    </row>
    <row r="205" spans="1:17" x14ac:dyDescent="0.2">
      <c r="A205" s="11"/>
      <c r="B205"/>
      <c r="F205" s="152"/>
      <c r="N205" s="151"/>
      <c r="O205" s="152"/>
      <c r="P205" s="2"/>
    </row>
    <row r="206" spans="1:17" x14ac:dyDescent="0.2">
      <c r="A206" s="11"/>
      <c r="B206"/>
      <c r="F206" s="152"/>
      <c r="N206" s="151"/>
      <c r="O206" s="152"/>
      <c r="P206" s="2"/>
    </row>
    <row r="207" spans="1:17" x14ac:dyDescent="0.2">
      <c r="A207" s="11"/>
      <c r="B207"/>
      <c r="F207" s="152"/>
      <c r="N207" s="151"/>
      <c r="O207" s="152"/>
      <c r="P207" s="2"/>
    </row>
    <row r="208" spans="1:17" x14ac:dyDescent="0.2">
      <c r="A208" s="11"/>
      <c r="B208"/>
      <c r="F208" s="152"/>
      <c r="N208" s="151"/>
      <c r="O208" s="152"/>
      <c r="P208" s="2"/>
    </row>
    <row r="209" spans="1:16" x14ac:dyDescent="0.2">
      <c r="A209" s="11"/>
      <c r="B209"/>
      <c r="F209" s="152"/>
      <c r="N209" s="151"/>
      <c r="O209" s="152"/>
      <c r="P209" s="2"/>
    </row>
    <row r="210" spans="1:16" x14ac:dyDescent="0.2">
      <c r="A210" s="11"/>
      <c r="B210"/>
      <c r="F210" s="152"/>
      <c r="N210" s="151"/>
      <c r="O210" s="152"/>
      <c r="P210" s="2"/>
    </row>
    <row r="211" spans="1:16" x14ac:dyDescent="0.2">
      <c r="A211" s="11"/>
      <c r="B211"/>
      <c r="F211" s="152"/>
      <c r="N211" s="151"/>
      <c r="O211" s="152"/>
      <c r="P211" s="2"/>
    </row>
    <row r="212" spans="1:16" x14ac:dyDescent="0.2">
      <c r="A212" s="11"/>
      <c r="B212"/>
      <c r="F212" s="152"/>
      <c r="N212" s="151"/>
      <c r="O212" s="152"/>
      <c r="P212" s="2"/>
    </row>
    <row r="213" spans="1:16" x14ac:dyDescent="0.2">
      <c r="A213" s="11"/>
      <c r="B213"/>
      <c r="F213" s="152"/>
      <c r="N213" s="151"/>
      <c r="O213" s="152"/>
      <c r="P213" s="2"/>
    </row>
    <row r="214" spans="1:16" x14ac:dyDescent="0.2">
      <c r="A214" s="11"/>
      <c r="B214"/>
      <c r="F214" s="152"/>
      <c r="N214" s="151"/>
      <c r="O214" s="152"/>
      <c r="P214" s="2"/>
    </row>
    <row r="215" spans="1:16" x14ac:dyDescent="0.2">
      <c r="A215" s="11"/>
      <c r="B215"/>
      <c r="F215" s="152"/>
      <c r="N215" s="151"/>
      <c r="O215" s="152"/>
      <c r="P215" s="2"/>
    </row>
    <row r="216" spans="1:16" x14ac:dyDescent="0.2">
      <c r="A216" s="11"/>
      <c r="B216"/>
      <c r="F216" s="152"/>
      <c r="N216" s="151"/>
      <c r="O216" s="152"/>
      <c r="P216" s="2"/>
    </row>
    <row r="217" spans="1:16" x14ac:dyDescent="0.2">
      <c r="A217" s="11"/>
      <c r="B217"/>
      <c r="F217" s="152"/>
      <c r="N217" s="151"/>
      <c r="O217" s="152"/>
      <c r="P217" s="2"/>
    </row>
    <row r="218" spans="1:16" x14ac:dyDescent="0.2">
      <c r="A218" s="11"/>
      <c r="B218"/>
      <c r="F218" s="152"/>
      <c r="N218" s="151"/>
      <c r="O218" s="152"/>
      <c r="P218" s="2"/>
    </row>
    <row r="219" spans="1:16" x14ac:dyDescent="0.2">
      <c r="A219" s="11"/>
      <c r="B219"/>
      <c r="F219" s="152"/>
      <c r="N219" s="151"/>
      <c r="O219" s="152"/>
      <c r="P219" s="2"/>
    </row>
    <row r="220" spans="1:16" x14ac:dyDescent="0.2">
      <c r="A220" s="11"/>
      <c r="B220"/>
      <c r="F220" s="152"/>
      <c r="N220" s="151"/>
      <c r="O220" s="152"/>
      <c r="P220" s="2"/>
    </row>
    <row r="221" spans="1:16" x14ac:dyDescent="0.2">
      <c r="A221" s="11"/>
      <c r="B221"/>
      <c r="F221" s="152"/>
      <c r="N221" s="151"/>
      <c r="O221" s="152"/>
      <c r="P221" s="2"/>
    </row>
    <row r="222" spans="1:16" x14ac:dyDescent="0.2">
      <c r="A222" s="11"/>
      <c r="B222"/>
      <c r="F222" s="152"/>
      <c r="N222" s="151"/>
      <c r="O222" s="152"/>
      <c r="P222" s="2"/>
    </row>
    <row r="223" spans="1:16" x14ac:dyDescent="0.2">
      <c r="A223" s="11"/>
      <c r="B223"/>
      <c r="F223" s="152"/>
      <c r="N223" s="151"/>
      <c r="O223" s="152"/>
      <c r="P223" s="2"/>
    </row>
    <row r="224" spans="1:16" x14ac:dyDescent="0.2">
      <c r="A224" s="11"/>
      <c r="B224"/>
      <c r="F224" s="152"/>
      <c r="N224" s="151"/>
      <c r="O224" s="152"/>
      <c r="P224" s="2"/>
    </row>
    <row r="225" spans="1:16" x14ac:dyDescent="0.2">
      <c r="A225" s="11"/>
      <c r="B225"/>
      <c r="F225" s="152"/>
      <c r="N225" s="151"/>
      <c r="O225" s="152"/>
      <c r="P225" s="2"/>
    </row>
    <row r="226" spans="1:16" x14ac:dyDescent="0.2">
      <c r="A226" s="11"/>
      <c r="B226"/>
      <c r="F226" s="152"/>
      <c r="N226" s="151"/>
      <c r="O226" s="152"/>
      <c r="P226" s="2"/>
    </row>
    <row r="227" spans="1:16" x14ac:dyDescent="0.2">
      <c r="A227" s="11"/>
      <c r="B227"/>
      <c r="F227" s="152"/>
      <c r="N227" s="151"/>
      <c r="O227" s="152"/>
      <c r="P227" s="2"/>
    </row>
    <row r="228" spans="1:16" x14ac:dyDescent="0.2">
      <c r="A228" s="11"/>
      <c r="B228"/>
      <c r="F228" s="152"/>
      <c r="N228" s="151"/>
      <c r="O228" s="152"/>
      <c r="P228" s="2"/>
    </row>
    <row r="229" spans="1:16" x14ac:dyDescent="0.2">
      <c r="A229" s="11"/>
      <c r="B229"/>
      <c r="F229" s="152"/>
      <c r="N229" s="151"/>
      <c r="O229" s="152"/>
      <c r="P229" s="2"/>
    </row>
    <row r="230" spans="1:16" x14ac:dyDescent="0.2">
      <c r="A230" s="11"/>
      <c r="B230"/>
      <c r="F230" s="152"/>
      <c r="N230" s="151"/>
      <c r="O230" s="152"/>
      <c r="P230" s="2"/>
    </row>
    <row r="231" spans="1:16" x14ac:dyDescent="0.2">
      <c r="A231" s="11"/>
      <c r="B231"/>
      <c r="F231" s="152"/>
      <c r="N231" s="151"/>
      <c r="O231" s="152"/>
      <c r="P231" s="2"/>
    </row>
    <row r="232" spans="1:16" x14ac:dyDescent="0.2">
      <c r="A232" s="11"/>
      <c r="B232"/>
      <c r="F232" s="152"/>
      <c r="N232" s="151"/>
      <c r="O232" s="152"/>
      <c r="P232" s="2"/>
    </row>
    <row r="233" spans="1:16" x14ac:dyDescent="0.2">
      <c r="A233" s="11"/>
      <c r="B233"/>
      <c r="F233" s="152"/>
      <c r="N233" s="151"/>
      <c r="O233" s="152"/>
      <c r="P233" s="2"/>
    </row>
    <row r="234" spans="1:16" x14ac:dyDescent="0.2">
      <c r="A234" s="11"/>
      <c r="B234"/>
      <c r="F234" s="152"/>
      <c r="N234" s="151"/>
      <c r="O234" s="152"/>
      <c r="P234" s="2"/>
    </row>
    <row r="235" spans="1:16" x14ac:dyDescent="0.2">
      <c r="A235" s="11"/>
      <c r="B235"/>
      <c r="F235" s="152"/>
      <c r="N235" s="151"/>
      <c r="O235" s="152"/>
      <c r="P235" s="2"/>
    </row>
    <row r="236" spans="1:16" x14ac:dyDescent="0.2">
      <c r="A236" s="11"/>
      <c r="B236"/>
      <c r="F236" s="152"/>
      <c r="N236" s="151"/>
      <c r="O236" s="152"/>
      <c r="P236" s="2"/>
    </row>
    <row r="237" spans="1:16" x14ac:dyDescent="0.2">
      <c r="A237" s="11"/>
      <c r="B237"/>
      <c r="F237" s="152"/>
      <c r="N237" s="151"/>
      <c r="O237" s="152"/>
      <c r="P237" s="2"/>
    </row>
    <row r="238" spans="1:16" x14ac:dyDescent="0.2">
      <c r="A238" s="11"/>
      <c r="B238"/>
      <c r="F238" s="152"/>
      <c r="N238" s="151"/>
      <c r="O238" s="152"/>
      <c r="P238" s="2"/>
    </row>
    <row r="239" spans="1:16" x14ac:dyDescent="0.2">
      <c r="A239" s="11"/>
      <c r="B239"/>
      <c r="F239" s="152"/>
      <c r="N239" s="151"/>
      <c r="O239" s="152"/>
      <c r="P239" s="2"/>
    </row>
    <row r="240" spans="1:16" x14ac:dyDescent="0.2">
      <c r="A240" s="11"/>
      <c r="B240"/>
      <c r="F240" s="152"/>
      <c r="N240" s="151"/>
      <c r="O240" s="152"/>
      <c r="P240" s="2"/>
    </row>
    <row r="241" spans="1:16" x14ac:dyDescent="0.2">
      <c r="A241" s="11"/>
      <c r="B241"/>
      <c r="F241" s="152"/>
      <c r="N241" s="151"/>
      <c r="O241" s="152"/>
      <c r="P241" s="2"/>
    </row>
    <row r="242" spans="1:16" x14ac:dyDescent="0.2">
      <c r="A242" s="11"/>
      <c r="B242"/>
      <c r="F242" s="152"/>
      <c r="N242" s="151"/>
      <c r="O242" s="152"/>
      <c r="P242" s="2"/>
    </row>
    <row r="243" spans="1:16" x14ac:dyDescent="0.2">
      <c r="A243" s="11"/>
      <c r="B243"/>
      <c r="F243" s="152"/>
      <c r="N243" s="151"/>
      <c r="O243" s="152"/>
      <c r="P243" s="2"/>
    </row>
    <row r="244" spans="1:16" x14ac:dyDescent="0.2">
      <c r="A244" s="11"/>
      <c r="B244"/>
      <c r="F244" s="152"/>
      <c r="N244" s="151"/>
      <c r="O244" s="152"/>
      <c r="P244" s="2"/>
    </row>
    <row r="245" spans="1:16" x14ac:dyDescent="0.2">
      <c r="A245" s="11"/>
      <c r="B245"/>
      <c r="F245" s="152"/>
      <c r="N245" s="151"/>
      <c r="O245" s="152"/>
      <c r="P245" s="2"/>
    </row>
    <row r="246" spans="1:16" x14ac:dyDescent="0.2">
      <c r="A246" s="11"/>
      <c r="B246"/>
      <c r="F246" s="152"/>
      <c r="N246" s="151"/>
      <c r="O246" s="152"/>
      <c r="P246" s="2"/>
    </row>
    <row r="247" spans="1:16" x14ac:dyDescent="0.2">
      <c r="A247" s="11"/>
      <c r="B247"/>
      <c r="F247" s="152"/>
      <c r="N247" s="151"/>
      <c r="O247" s="152"/>
      <c r="P247" s="2"/>
    </row>
    <row r="248" spans="1:16" x14ac:dyDescent="0.2">
      <c r="A248" s="11"/>
      <c r="B248"/>
      <c r="F248" s="152"/>
      <c r="N248" s="151"/>
      <c r="O248" s="152"/>
      <c r="P248" s="2"/>
    </row>
    <row r="249" spans="1:16" x14ac:dyDescent="0.2">
      <c r="A249" s="11"/>
      <c r="B249"/>
      <c r="F249" s="152"/>
      <c r="N249" s="151"/>
      <c r="O249" s="152"/>
      <c r="P249" s="2"/>
    </row>
    <row r="250" spans="1:16" x14ac:dyDescent="0.2">
      <c r="A250" s="11"/>
      <c r="B250"/>
      <c r="F250" s="152"/>
      <c r="N250" s="151"/>
      <c r="O250" s="152"/>
      <c r="P250" s="2"/>
    </row>
    <row r="251" spans="1:16" x14ac:dyDescent="0.2">
      <c r="A251" s="11"/>
      <c r="B251"/>
      <c r="F251" s="152"/>
      <c r="N251" s="151"/>
      <c r="O251" s="152"/>
      <c r="P251" s="2"/>
    </row>
    <row r="252" spans="1:16" x14ac:dyDescent="0.2">
      <c r="A252" s="11"/>
      <c r="B252"/>
      <c r="F252" s="152"/>
      <c r="N252" s="151"/>
      <c r="O252" s="152"/>
      <c r="P252" s="2"/>
    </row>
    <row r="253" spans="1:16" x14ac:dyDescent="0.2">
      <c r="A253" s="11"/>
      <c r="B253"/>
      <c r="F253" s="152"/>
      <c r="N253" s="151"/>
      <c r="O253" s="152"/>
      <c r="P253" s="2"/>
    </row>
    <row r="254" spans="1:16" x14ac:dyDescent="0.2">
      <c r="A254" s="11"/>
      <c r="B254"/>
      <c r="F254" s="152"/>
      <c r="N254" s="151"/>
      <c r="O254" s="152"/>
      <c r="P254" s="2"/>
    </row>
    <row r="255" spans="1:16" x14ac:dyDescent="0.2">
      <c r="A255" s="11"/>
      <c r="B255"/>
      <c r="F255" s="152"/>
      <c r="N255" s="151"/>
      <c r="O255" s="152"/>
      <c r="P255" s="2"/>
    </row>
    <row r="256" spans="1:16" x14ac:dyDescent="0.2">
      <c r="A256" s="11"/>
      <c r="B256"/>
      <c r="F256" s="152"/>
      <c r="N256" s="151"/>
      <c r="O256" s="152"/>
      <c r="P256" s="2"/>
    </row>
    <row r="257" spans="1:16" x14ac:dyDescent="0.2">
      <c r="A257" s="11"/>
      <c r="B257"/>
      <c r="F257" s="152"/>
      <c r="N257" s="151"/>
      <c r="O257" s="152"/>
      <c r="P257" s="2"/>
    </row>
    <row r="258" spans="1:16" x14ac:dyDescent="0.2">
      <c r="A258" s="11"/>
      <c r="B258"/>
      <c r="F258" s="152"/>
      <c r="N258" s="151"/>
      <c r="O258" s="152"/>
      <c r="P258" s="2"/>
    </row>
    <row r="259" spans="1:16" x14ac:dyDescent="0.2">
      <c r="A259" s="11"/>
      <c r="B259"/>
      <c r="F259" s="152"/>
      <c r="N259" s="151"/>
      <c r="O259" s="152"/>
      <c r="P259" s="2"/>
    </row>
    <row r="260" spans="1:16" x14ac:dyDescent="0.2">
      <c r="A260" s="11"/>
      <c r="B260"/>
      <c r="F260" s="152"/>
      <c r="N260" s="151"/>
      <c r="O260" s="152"/>
      <c r="P260" s="2"/>
    </row>
    <row r="261" spans="1:16" x14ac:dyDescent="0.2">
      <c r="A261" s="11"/>
      <c r="B261"/>
      <c r="F261" s="152"/>
      <c r="N261" s="151"/>
      <c r="O261" s="152"/>
      <c r="P261" s="2"/>
    </row>
    <row r="262" spans="1:16" x14ac:dyDescent="0.2">
      <c r="A262" s="11"/>
      <c r="B262"/>
      <c r="F262" s="152"/>
      <c r="N262" s="151"/>
      <c r="O262" s="152"/>
      <c r="P262" s="2"/>
    </row>
    <row r="263" spans="1:16" x14ac:dyDescent="0.2">
      <c r="A263" s="11"/>
      <c r="B263"/>
      <c r="F263" s="152"/>
      <c r="N263" s="151"/>
      <c r="O263" s="152"/>
      <c r="P263" s="2"/>
    </row>
    <row r="264" spans="1:16" x14ac:dyDescent="0.2">
      <c r="A264" s="11"/>
      <c r="B264"/>
      <c r="F264" s="152"/>
      <c r="N264" s="151"/>
      <c r="O264" s="152"/>
      <c r="P264" s="2"/>
    </row>
    <row r="265" spans="1:16" x14ac:dyDescent="0.2">
      <c r="A265" s="11"/>
      <c r="B265"/>
      <c r="F265" s="152"/>
      <c r="N265" s="151"/>
      <c r="O265" s="152"/>
      <c r="P265" s="2"/>
    </row>
    <row r="266" spans="1:16" x14ac:dyDescent="0.2">
      <c r="A266" s="11"/>
      <c r="B266"/>
      <c r="F266" s="152"/>
      <c r="N266" s="151"/>
      <c r="O266" s="152"/>
      <c r="P266" s="2"/>
    </row>
    <row r="267" spans="1:16" x14ac:dyDescent="0.2">
      <c r="A267" s="11"/>
      <c r="B267"/>
      <c r="F267" s="152"/>
      <c r="N267" s="151"/>
      <c r="O267" s="152"/>
      <c r="P267" s="2"/>
    </row>
    <row r="268" spans="1:16" x14ac:dyDescent="0.2">
      <c r="A268" s="11"/>
      <c r="B268"/>
      <c r="F268" s="152"/>
      <c r="N268" s="151"/>
      <c r="O268" s="152"/>
      <c r="P268" s="2"/>
    </row>
    <row r="269" spans="1:16" x14ac:dyDescent="0.2">
      <c r="A269" s="11"/>
      <c r="B269"/>
      <c r="F269" s="152"/>
      <c r="N269" s="151"/>
      <c r="O269" s="152"/>
      <c r="P269" s="2"/>
    </row>
    <row r="270" spans="1:16" x14ac:dyDescent="0.2">
      <c r="A270" s="11"/>
      <c r="B270"/>
      <c r="F270" s="152"/>
      <c r="N270" s="151"/>
      <c r="O270" s="152"/>
      <c r="P270" s="2"/>
    </row>
    <row r="271" spans="1:16" x14ac:dyDescent="0.2">
      <c r="A271" s="11"/>
      <c r="B271"/>
      <c r="F271" s="152"/>
      <c r="N271" s="151"/>
      <c r="O271" s="152"/>
      <c r="P271" s="2"/>
    </row>
    <row r="272" spans="1:16" x14ac:dyDescent="0.2">
      <c r="A272" s="11"/>
      <c r="B272"/>
      <c r="F272" s="152"/>
      <c r="N272" s="151"/>
      <c r="O272" s="152"/>
      <c r="P272" s="2"/>
    </row>
    <row r="273" spans="1:16" x14ac:dyDescent="0.2">
      <c r="A273" s="11"/>
      <c r="B273"/>
      <c r="F273" s="152"/>
      <c r="N273" s="151"/>
      <c r="O273" s="152"/>
      <c r="P273" s="2"/>
    </row>
    <row r="274" spans="1:16" x14ac:dyDescent="0.2">
      <c r="A274" s="11"/>
      <c r="B274"/>
      <c r="F274" s="152"/>
      <c r="N274" s="151"/>
      <c r="O274" s="152"/>
      <c r="P274" s="2"/>
    </row>
    <row r="275" spans="1:16" x14ac:dyDescent="0.2">
      <c r="A275" s="11"/>
      <c r="B275"/>
      <c r="F275" s="152"/>
      <c r="N275" s="151"/>
      <c r="O275" s="152"/>
      <c r="P275" s="2"/>
    </row>
    <row r="276" spans="1:16" x14ac:dyDescent="0.2">
      <c r="A276" s="11"/>
      <c r="B276"/>
      <c r="F276" s="152"/>
      <c r="N276" s="151"/>
      <c r="O276" s="152"/>
      <c r="P276" s="2"/>
    </row>
    <row r="277" spans="1:16" x14ac:dyDescent="0.2">
      <c r="A277" s="11"/>
      <c r="B277"/>
      <c r="F277" s="152"/>
      <c r="N277" s="151"/>
      <c r="O277" s="152"/>
      <c r="P277" s="2"/>
    </row>
    <row r="278" spans="1:16" x14ac:dyDescent="0.2">
      <c r="A278" s="11"/>
      <c r="B278"/>
      <c r="F278" s="152"/>
      <c r="N278" s="151"/>
      <c r="O278" s="152"/>
      <c r="P278" s="2"/>
    </row>
    <row r="279" spans="1:16" x14ac:dyDescent="0.2">
      <c r="A279" s="11"/>
      <c r="B279"/>
      <c r="F279" s="152"/>
      <c r="N279" s="151"/>
      <c r="O279" s="152"/>
      <c r="P279" s="2"/>
    </row>
    <row r="280" spans="1:16" x14ac:dyDescent="0.2">
      <c r="A280" s="11"/>
      <c r="B280"/>
      <c r="F280" s="152"/>
      <c r="N280" s="151"/>
      <c r="O280" s="152"/>
      <c r="P280" s="2"/>
    </row>
    <row r="281" spans="1:16" x14ac:dyDescent="0.2">
      <c r="A281" s="11"/>
      <c r="B281"/>
      <c r="F281" s="152"/>
      <c r="N281" s="151"/>
      <c r="O281" s="152"/>
      <c r="P281" s="2"/>
    </row>
    <row r="282" spans="1:16" x14ac:dyDescent="0.2">
      <c r="A282" s="11"/>
      <c r="B282"/>
      <c r="F282" s="152"/>
      <c r="N282" s="151"/>
      <c r="O282" s="152"/>
      <c r="P282" s="2"/>
    </row>
    <row r="283" spans="1:16" x14ac:dyDescent="0.2">
      <c r="A283" s="11"/>
      <c r="B283"/>
      <c r="F283" s="152"/>
      <c r="N283" s="151"/>
      <c r="O283" s="152"/>
      <c r="P283" s="2"/>
    </row>
    <row r="284" spans="1:16" x14ac:dyDescent="0.2">
      <c r="A284" s="11"/>
      <c r="B284"/>
      <c r="F284" s="152"/>
      <c r="N284" s="151"/>
      <c r="O284" s="152"/>
      <c r="P284" s="2"/>
    </row>
    <row r="285" spans="1:16" x14ac:dyDescent="0.2">
      <c r="A285" s="11"/>
      <c r="B285"/>
      <c r="F285" s="152"/>
      <c r="N285" s="151"/>
      <c r="O285" s="152"/>
      <c r="P285" s="2"/>
    </row>
    <row r="286" spans="1:16" x14ac:dyDescent="0.2">
      <c r="A286" s="11"/>
      <c r="B286"/>
      <c r="F286" s="152"/>
      <c r="N286" s="151"/>
      <c r="O286" s="152"/>
      <c r="P286" s="2"/>
    </row>
    <row r="287" spans="1:16" x14ac:dyDescent="0.2">
      <c r="A287" s="11"/>
      <c r="B287"/>
      <c r="F287" s="152"/>
      <c r="N287" s="151"/>
      <c r="O287" s="152"/>
      <c r="P287" s="2"/>
    </row>
    <row r="288" spans="1:16" x14ac:dyDescent="0.2">
      <c r="A288" s="11"/>
      <c r="B288"/>
      <c r="F288" s="152"/>
      <c r="N288" s="151"/>
      <c r="O288" s="152"/>
      <c r="P288" s="2"/>
    </row>
    <row r="289" spans="1:16" x14ac:dyDescent="0.2">
      <c r="A289" s="11"/>
      <c r="B289"/>
      <c r="F289" s="152"/>
      <c r="N289" s="151"/>
      <c r="O289" s="152"/>
      <c r="P289" s="2"/>
    </row>
    <row r="290" spans="1:16" x14ac:dyDescent="0.2">
      <c r="A290" s="11"/>
      <c r="B290"/>
      <c r="F290" s="152"/>
      <c r="N290" s="151"/>
      <c r="O290" s="152"/>
      <c r="P290" s="2"/>
    </row>
    <row r="291" spans="1:16" x14ac:dyDescent="0.2">
      <c r="A291" s="11"/>
      <c r="B291"/>
      <c r="F291" s="152"/>
      <c r="N291" s="151"/>
      <c r="O291" s="152"/>
      <c r="P291" s="2"/>
    </row>
    <row r="292" spans="1:16" x14ac:dyDescent="0.2">
      <c r="A292" s="11"/>
      <c r="B292"/>
      <c r="F292" s="152"/>
      <c r="N292" s="151"/>
      <c r="O292" s="152"/>
      <c r="P292" s="2"/>
    </row>
    <row r="293" spans="1:16" x14ac:dyDescent="0.2">
      <c r="A293" s="11"/>
      <c r="B293"/>
      <c r="F293" s="152"/>
      <c r="N293" s="151"/>
      <c r="O293" s="152"/>
      <c r="P293" s="2"/>
    </row>
    <row r="294" spans="1:16" x14ac:dyDescent="0.2">
      <c r="A294" s="11"/>
      <c r="B294"/>
      <c r="F294" s="152"/>
      <c r="N294" s="151"/>
      <c r="O294" s="152"/>
      <c r="P294" s="2"/>
    </row>
    <row r="295" spans="1:16" x14ac:dyDescent="0.2">
      <c r="A295" s="11"/>
      <c r="B295"/>
      <c r="F295" s="152"/>
      <c r="N295" s="151"/>
      <c r="O295" s="152"/>
      <c r="P295" s="2"/>
    </row>
    <row r="296" spans="1:16" x14ac:dyDescent="0.2">
      <c r="A296" s="11"/>
      <c r="B296"/>
      <c r="F296" s="152"/>
      <c r="N296" s="151"/>
      <c r="O296" s="152"/>
      <c r="P296" s="2"/>
    </row>
    <row r="297" spans="1:16" x14ac:dyDescent="0.2">
      <c r="A297" s="11"/>
      <c r="B297"/>
      <c r="F297" s="152"/>
      <c r="N297" s="151"/>
      <c r="O297" s="152"/>
      <c r="P297" s="2"/>
    </row>
    <row r="298" spans="1:16" x14ac:dyDescent="0.2">
      <c r="A298" s="11"/>
      <c r="B298"/>
      <c r="F298" s="152"/>
      <c r="N298" s="151"/>
      <c r="O298" s="152"/>
      <c r="P298" s="2"/>
    </row>
    <row r="299" spans="1:16" x14ac:dyDescent="0.2">
      <c r="A299" s="11"/>
      <c r="B299"/>
      <c r="F299" s="152"/>
      <c r="N299" s="151"/>
      <c r="O299" s="152"/>
      <c r="P299" s="2"/>
    </row>
    <row r="300" spans="1:16" x14ac:dyDescent="0.2">
      <c r="A300" s="11"/>
      <c r="B300"/>
      <c r="F300" s="152"/>
      <c r="N300" s="151"/>
      <c r="O300" s="152"/>
      <c r="P300" s="2"/>
    </row>
    <row r="301" spans="1:16" x14ac:dyDescent="0.2">
      <c r="A301" s="11"/>
      <c r="B301"/>
      <c r="F301" s="152"/>
      <c r="N301" s="151"/>
      <c r="O301" s="152"/>
      <c r="P301" s="2"/>
    </row>
    <row r="302" spans="1:16" x14ac:dyDescent="0.2">
      <c r="A302" s="11"/>
      <c r="B302"/>
      <c r="F302" s="152"/>
      <c r="N302" s="151"/>
      <c r="O302" s="152"/>
      <c r="P302" s="2"/>
    </row>
    <row r="303" spans="1:16" x14ac:dyDescent="0.2">
      <c r="A303" s="11"/>
      <c r="B303"/>
      <c r="F303" s="152"/>
      <c r="N303" s="151"/>
      <c r="O303" s="152"/>
      <c r="P303" s="2"/>
    </row>
    <row r="304" spans="1:16" x14ac:dyDescent="0.2">
      <c r="A304" s="11"/>
      <c r="B304"/>
      <c r="F304" s="152"/>
      <c r="N304" s="151"/>
      <c r="O304" s="152"/>
      <c r="P304" s="2"/>
    </row>
    <row r="305" spans="1:16" x14ac:dyDescent="0.2">
      <c r="A305" s="11"/>
      <c r="B305"/>
      <c r="F305" s="152"/>
      <c r="N305" s="151"/>
      <c r="O305" s="152"/>
      <c r="P305" s="2"/>
    </row>
    <row r="306" spans="1:16" x14ac:dyDescent="0.2">
      <c r="A306" s="11"/>
      <c r="B306"/>
      <c r="F306" s="152"/>
      <c r="N306" s="151"/>
      <c r="O306" s="152"/>
      <c r="P306" s="2"/>
    </row>
    <row r="307" spans="1:16" x14ac:dyDescent="0.2">
      <c r="A307" s="11"/>
      <c r="B307"/>
      <c r="F307" s="152"/>
      <c r="N307" s="151"/>
      <c r="O307" s="152"/>
      <c r="P307" s="2"/>
    </row>
    <row r="308" spans="1:16" x14ac:dyDescent="0.2">
      <c r="A308" s="11"/>
      <c r="B308"/>
      <c r="F308" s="152"/>
      <c r="N308" s="151"/>
      <c r="O308" s="152"/>
      <c r="P308" s="2"/>
    </row>
    <row r="309" spans="1:16" x14ac:dyDescent="0.2">
      <c r="A309" s="11"/>
      <c r="B309"/>
      <c r="F309" s="152"/>
      <c r="N309" s="151"/>
      <c r="O309" s="152"/>
      <c r="P309" s="2"/>
    </row>
    <row r="310" spans="1:16" x14ac:dyDescent="0.2">
      <c r="A310" s="11"/>
      <c r="B310"/>
      <c r="F310" s="152"/>
      <c r="N310" s="151"/>
      <c r="O310" s="152"/>
      <c r="P310" s="2"/>
    </row>
    <row r="311" spans="1:16" x14ac:dyDescent="0.2">
      <c r="A311" s="11"/>
      <c r="B311"/>
      <c r="F311" s="152"/>
      <c r="N311" s="151"/>
      <c r="O311" s="152"/>
      <c r="P311" s="2"/>
    </row>
    <row r="312" spans="1:16" x14ac:dyDescent="0.2">
      <c r="A312" s="11"/>
      <c r="B312"/>
      <c r="F312" s="152"/>
      <c r="N312" s="151"/>
      <c r="O312" s="152"/>
      <c r="P312" s="2"/>
    </row>
    <row r="313" spans="1:16" x14ac:dyDescent="0.2">
      <c r="A313" s="11"/>
      <c r="B313"/>
      <c r="F313" s="152"/>
      <c r="N313" s="151"/>
      <c r="O313" s="152"/>
      <c r="P313" s="2"/>
    </row>
    <row r="314" spans="1:16" x14ac:dyDescent="0.2">
      <c r="A314" s="11"/>
      <c r="B314"/>
      <c r="F314" s="152"/>
      <c r="N314" s="151"/>
      <c r="O314" s="152"/>
      <c r="P314" s="2"/>
    </row>
    <row r="315" spans="1:16" x14ac:dyDescent="0.2">
      <c r="A315" s="11"/>
      <c r="B315"/>
      <c r="F315" s="152"/>
      <c r="N315" s="151"/>
      <c r="O315" s="152"/>
      <c r="P315" s="2"/>
    </row>
    <row r="316" spans="1:16" x14ac:dyDescent="0.2">
      <c r="A316" s="11"/>
      <c r="B316"/>
      <c r="F316" s="152"/>
      <c r="N316" s="151"/>
      <c r="O316" s="152"/>
      <c r="P316" s="2"/>
    </row>
    <row r="317" spans="1:16" x14ac:dyDescent="0.2">
      <c r="A317" s="11"/>
      <c r="B317"/>
      <c r="F317" s="152"/>
      <c r="N317" s="151"/>
      <c r="O317" s="152"/>
      <c r="P317" s="2"/>
    </row>
    <row r="318" spans="1:16" x14ac:dyDescent="0.2">
      <c r="A318" s="11"/>
      <c r="B318"/>
      <c r="F318" s="152"/>
      <c r="N318" s="151"/>
      <c r="O318" s="152"/>
      <c r="P318" s="2"/>
    </row>
    <row r="319" spans="1:16" x14ac:dyDescent="0.2">
      <c r="A319" s="11"/>
      <c r="B319"/>
      <c r="F319" s="152"/>
      <c r="N319" s="151"/>
      <c r="O319" s="152"/>
      <c r="P319" s="2"/>
    </row>
    <row r="320" spans="1:16" x14ac:dyDescent="0.2">
      <c r="A320" s="11"/>
      <c r="B320"/>
      <c r="F320" s="152"/>
      <c r="N320" s="151"/>
      <c r="O320" s="152"/>
      <c r="P320" s="2"/>
    </row>
    <row r="321" spans="1:16" x14ac:dyDescent="0.2">
      <c r="A321" s="11"/>
      <c r="B321"/>
      <c r="F321" s="152"/>
      <c r="N321" s="151"/>
      <c r="O321" s="152"/>
      <c r="P321" s="2"/>
    </row>
    <row r="322" spans="1:16" x14ac:dyDescent="0.2">
      <c r="A322" s="11"/>
      <c r="B322"/>
      <c r="F322" s="152"/>
      <c r="N322" s="151"/>
      <c r="O322" s="152"/>
      <c r="P322" s="2"/>
    </row>
    <row r="323" spans="1:16" x14ac:dyDescent="0.2">
      <c r="A323" s="11"/>
      <c r="B323"/>
      <c r="F323" s="152"/>
      <c r="N323" s="151"/>
      <c r="O323" s="152"/>
      <c r="P323" s="2"/>
    </row>
    <row r="324" spans="1:16" x14ac:dyDescent="0.2">
      <c r="A324" s="11"/>
      <c r="B324"/>
      <c r="F324" s="152"/>
      <c r="N324" s="151"/>
      <c r="O324" s="152"/>
      <c r="P324" s="2"/>
    </row>
    <row r="325" spans="1:16" x14ac:dyDescent="0.2">
      <c r="A325" s="11"/>
      <c r="B325"/>
      <c r="F325" s="152"/>
      <c r="N325" s="151"/>
      <c r="O325" s="152"/>
      <c r="P325" s="2"/>
    </row>
    <row r="326" spans="1:16" x14ac:dyDescent="0.2">
      <c r="A326" s="11"/>
      <c r="B326"/>
      <c r="F326" s="152"/>
      <c r="N326" s="151"/>
      <c r="O326" s="152"/>
      <c r="P326" s="2"/>
    </row>
    <row r="327" spans="1:16" x14ac:dyDescent="0.2">
      <c r="A327" s="11"/>
      <c r="B327"/>
      <c r="F327" s="152"/>
      <c r="N327" s="151"/>
      <c r="O327" s="152"/>
      <c r="P327" s="2"/>
    </row>
    <row r="328" spans="1:16" x14ac:dyDescent="0.2">
      <c r="A328" s="11"/>
      <c r="B328"/>
      <c r="F328" s="152"/>
      <c r="N328" s="151"/>
      <c r="O328" s="152"/>
      <c r="P328" s="2"/>
    </row>
    <row r="329" spans="1:16" x14ac:dyDescent="0.2">
      <c r="A329" s="11"/>
      <c r="B329"/>
      <c r="F329" s="152"/>
      <c r="N329" s="151"/>
      <c r="O329" s="152"/>
      <c r="P329" s="2"/>
    </row>
    <row r="330" spans="1:16" x14ac:dyDescent="0.2">
      <c r="A330" s="11"/>
      <c r="B330"/>
      <c r="F330" s="152"/>
      <c r="N330" s="151"/>
      <c r="O330" s="152"/>
      <c r="P330" s="2"/>
    </row>
    <row r="331" spans="1:16" x14ac:dyDescent="0.2">
      <c r="A331" s="11"/>
      <c r="B331"/>
      <c r="F331" s="152"/>
      <c r="N331" s="151"/>
      <c r="O331" s="152"/>
      <c r="P331" s="2"/>
    </row>
    <row r="332" spans="1:16" x14ac:dyDescent="0.2">
      <c r="A332" s="11"/>
      <c r="B332"/>
      <c r="F332" s="152"/>
      <c r="N332" s="151"/>
      <c r="O332" s="152"/>
      <c r="P332" s="2"/>
    </row>
    <row r="333" spans="1:16" x14ac:dyDescent="0.2">
      <c r="A333" s="11"/>
      <c r="B333"/>
      <c r="F333" s="152"/>
      <c r="N333" s="151"/>
      <c r="O333" s="152"/>
      <c r="P333" s="2"/>
    </row>
    <row r="334" spans="1:16" x14ac:dyDescent="0.2">
      <c r="A334" s="11"/>
      <c r="B334"/>
      <c r="F334" s="152"/>
      <c r="N334" s="151"/>
      <c r="O334" s="152"/>
      <c r="P334" s="2"/>
    </row>
    <row r="335" spans="1:16" x14ac:dyDescent="0.2">
      <c r="A335" s="11"/>
      <c r="B335"/>
      <c r="F335" s="152"/>
      <c r="N335" s="151"/>
      <c r="O335" s="152"/>
      <c r="P335" s="2"/>
    </row>
    <row r="336" spans="1:16" x14ac:dyDescent="0.2">
      <c r="A336" s="11"/>
      <c r="B336"/>
      <c r="F336" s="152"/>
      <c r="N336" s="151"/>
      <c r="O336" s="152"/>
      <c r="P336" s="2"/>
    </row>
    <row r="337" spans="1:16" x14ac:dyDescent="0.2">
      <c r="A337" s="11"/>
      <c r="B337"/>
      <c r="F337" s="152"/>
      <c r="N337" s="151"/>
      <c r="O337" s="152"/>
      <c r="P337" s="2"/>
    </row>
    <row r="338" spans="1:16" x14ac:dyDescent="0.2">
      <c r="A338" s="11"/>
      <c r="B338"/>
      <c r="F338" s="152"/>
      <c r="N338" s="151"/>
      <c r="O338" s="152"/>
      <c r="P338" s="2"/>
    </row>
    <row r="339" spans="1:16" x14ac:dyDescent="0.2">
      <c r="A339" s="11"/>
      <c r="B339"/>
      <c r="F339" s="152"/>
      <c r="N339" s="151"/>
      <c r="O339" s="152"/>
      <c r="P339" s="2"/>
    </row>
    <row r="340" spans="1:16" x14ac:dyDescent="0.2">
      <c r="A340" s="11"/>
      <c r="B340"/>
      <c r="F340" s="152"/>
      <c r="N340" s="151"/>
      <c r="O340" s="152"/>
      <c r="P340" s="2"/>
    </row>
    <row r="341" spans="1:16" x14ac:dyDescent="0.2">
      <c r="A341" s="11"/>
      <c r="B341"/>
      <c r="F341" s="152"/>
      <c r="N341" s="151"/>
      <c r="O341" s="152"/>
      <c r="P341" s="2"/>
    </row>
    <row r="342" spans="1:16" x14ac:dyDescent="0.2">
      <c r="A342" s="11"/>
      <c r="B342"/>
      <c r="F342" s="152"/>
      <c r="N342" s="151"/>
      <c r="O342" s="152"/>
      <c r="P342" s="2"/>
    </row>
    <row r="343" spans="1:16" x14ac:dyDescent="0.2">
      <c r="A343" s="11"/>
      <c r="B343"/>
      <c r="F343" s="152"/>
      <c r="N343" s="151"/>
      <c r="O343" s="152"/>
      <c r="P343" s="2"/>
    </row>
    <row r="344" spans="1:16" x14ac:dyDescent="0.2">
      <c r="A344" s="11"/>
      <c r="B344"/>
      <c r="F344" s="152"/>
      <c r="N344" s="151"/>
      <c r="O344" s="152"/>
      <c r="P344" s="2"/>
    </row>
    <row r="345" spans="1:16" x14ac:dyDescent="0.2">
      <c r="A345" s="11"/>
      <c r="B345"/>
      <c r="F345" s="152"/>
      <c r="N345" s="151"/>
      <c r="O345" s="152"/>
      <c r="P345" s="2"/>
    </row>
    <row r="346" spans="1:16" x14ac:dyDescent="0.2">
      <c r="A346" s="11"/>
      <c r="B346"/>
      <c r="F346" s="152"/>
      <c r="N346" s="151"/>
      <c r="O346" s="152"/>
      <c r="P346" s="2"/>
    </row>
    <row r="347" spans="1:16" x14ac:dyDescent="0.2">
      <c r="A347" s="11"/>
      <c r="B347"/>
      <c r="F347" s="152"/>
      <c r="N347" s="151"/>
      <c r="O347" s="152"/>
      <c r="P347" s="2"/>
    </row>
    <row r="348" spans="1:16" x14ac:dyDescent="0.2">
      <c r="A348" s="11"/>
      <c r="B348"/>
      <c r="F348" s="152"/>
      <c r="N348" s="151"/>
      <c r="O348" s="152"/>
      <c r="P348" s="2"/>
    </row>
    <row r="349" spans="1:16" x14ac:dyDescent="0.2">
      <c r="A349" s="11"/>
      <c r="B349"/>
      <c r="F349" s="152"/>
      <c r="N349" s="151"/>
      <c r="O349" s="152"/>
      <c r="P349" s="2"/>
    </row>
    <row r="350" spans="1:16" x14ac:dyDescent="0.2">
      <c r="A350" s="11"/>
      <c r="B350"/>
      <c r="F350" s="152"/>
      <c r="N350" s="151"/>
      <c r="O350" s="152"/>
      <c r="P350" s="2"/>
    </row>
    <row r="351" spans="1:16" x14ac:dyDescent="0.2">
      <c r="A351" s="11"/>
      <c r="B351"/>
      <c r="F351" s="152"/>
      <c r="N351" s="151"/>
      <c r="O351" s="152"/>
      <c r="P351" s="2"/>
    </row>
    <row r="352" spans="1:16" x14ac:dyDescent="0.2">
      <c r="A352" s="11"/>
      <c r="B352"/>
      <c r="F352" s="152"/>
      <c r="N352" s="151"/>
      <c r="O352" s="152"/>
      <c r="P352" s="2"/>
    </row>
    <row r="353" spans="1:16" x14ac:dyDescent="0.2">
      <c r="A353" s="11"/>
      <c r="B353"/>
      <c r="F353" s="152"/>
      <c r="N353" s="151"/>
      <c r="O353" s="152"/>
      <c r="P353" s="2"/>
    </row>
    <row r="354" spans="1:16" x14ac:dyDescent="0.2">
      <c r="A354" s="11"/>
      <c r="B354"/>
      <c r="F354" s="152"/>
      <c r="N354" s="151"/>
      <c r="O354" s="152"/>
      <c r="P354" s="2"/>
    </row>
    <row r="355" spans="1:16" x14ac:dyDescent="0.2">
      <c r="A355" s="11"/>
      <c r="B355"/>
      <c r="F355" s="152"/>
      <c r="N355" s="151"/>
      <c r="O355" s="152"/>
      <c r="P355" s="2"/>
    </row>
    <row r="356" spans="1:16" x14ac:dyDescent="0.2">
      <c r="A356" s="11"/>
      <c r="B356"/>
      <c r="F356" s="152"/>
      <c r="N356" s="151"/>
      <c r="O356" s="152"/>
      <c r="P356" s="2"/>
    </row>
    <row r="357" spans="1:16" x14ac:dyDescent="0.2">
      <c r="A357" s="11"/>
      <c r="B357"/>
      <c r="F357" s="152"/>
      <c r="N357" s="151"/>
      <c r="O357" s="152"/>
      <c r="P357" s="2"/>
    </row>
    <row r="358" spans="1:16" x14ac:dyDescent="0.2">
      <c r="A358" s="11"/>
      <c r="B358"/>
      <c r="F358" s="152"/>
      <c r="N358" s="151"/>
      <c r="O358" s="152"/>
      <c r="P358" s="2"/>
    </row>
    <row r="359" spans="1:16" x14ac:dyDescent="0.2">
      <c r="A359" s="11"/>
      <c r="B359"/>
      <c r="F359" s="152"/>
      <c r="N359" s="151"/>
      <c r="O359" s="152"/>
      <c r="P359" s="2"/>
    </row>
    <row r="360" spans="1:16" x14ac:dyDescent="0.2">
      <c r="A360" s="11"/>
      <c r="B360"/>
      <c r="F360" s="152"/>
      <c r="N360" s="151"/>
      <c r="O360" s="152"/>
      <c r="P360" s="2"/>
    </row>
    <row r="361" spans="1:16" x14ac:dyDescent="0.2">
      <c r="A361" s="11"/>
      <c r="B361"/>
      <c r="F361" s="152"/>
      <c r="N361" s="151"/>
      <c r="O361" s="152"/>
      <c r="P361" s="2"/>
    </row>
    <row r="362" spans="1:16" x14ac:dyDescent="0.2">
      <c r="A362" s="11"/>
      <c r="B362"/>
      <c r="F362" s="152"/>
      <c r="N362" s="151"/>
      <c r="O362" s="152"/>
      <c r="P362" s="2"/>
    </row>
    <row r="363" spans="1:16" x14ac:dyDescent="0.2">
      <c r="A363" s="11"/>
      <c r="B363"/>
      <c r="F363" s="152"/>
      <c r="N363" s="151"/>
      <c r="O363" s="152"/>
      <c r="P363" s="2"/>
    </row>
    <row r="364" spans="1:16" x14ac:dyDescent="0.2">
      <c r="A364" s="11"/>
      <c r="B364"/>
      <c r="F364" s="152"/>
      <c r="N364" s="151"/>
      <c r="O364" s="152"/>
      <c r="P364" s="2"/>
    </row>
    <row r="365" spans="1:16" x14ac:dyDescent="0.2">
      <c r="A365" s="11"/>
      <c r="B365"/>
      <c r="F365" s="152"/>
      <c r="N365" s="151"/>
      <c r="O365" s="152"/>
      <c r="P365" s="2"/>
    </row>
    <row r="366" spans="1:16" x14ac:dyDescent="0.2">
      <c r="A366" s="11"/>
      <c r="B366"/>
      <c r="F366" s="152"/>
      <c r="N366" s="151"/>
      <c r="O366" s="152"/>
      <c r="P366" s="2"/>
    </row>
    <row r="367" spans="1:16" x14ac:dyDescent="0.2">
      <c r="A367" s="11"/>
      <c r="B367"/>
      <c r="F367" s="152"/>
      <c r="N367" s="151"/>
      <c r="O367" s="152"/>
      <c r="P367" s="2"/>
    </row>
    <row r="368" spans="1:16" x14ac:dyDescent="0.2">
      <c r="A368" s="11"/>
      <c r="B368"/>
      <c r="F368" s="152"/>
      <c r="N368" s="151"/>
      <c r="O368" s="152"/>
      <c r="P368" s="2"/>
    </row>
    <row r="369" spans="1:16" x14ac:dyDescent="0.2">
      <c r="A369" s="11"/>
      <c r="B369"/>
      <c r="F369" s="152"/>
      <c r="N369" s="151"/>
      <c r="O369" s="152"/>
      <c r="P369" s="2"/>
    </row>
    <row r="370" spans="1:16" x14ac:dyDescent="0.2">
      <c r="A370" s="11"/>
      <c r="B370"/>
      <c r="F370" s="152"/>
      <c r="N370" s="151"/>
      <c r="O370" s="152"/>
      <c r="P370" s="2"/>
    </row>
    <row r="371" spans="1:16" x14ac:dyDescent="0.2">
      <c r="A371" s="11"/>
      <c r="B371"/>
      <c r="F371" s="152"/>
      <c r="N371" s="151"/>
      <c r="O371" s="152"/>
      <c r="P371" s="2"/>
    </row>
    <row r="372" spans="1:16" x14ac:dyDescent="0.2">
      <c r="A372" s="11"/>
      <c r="B372"/>
      <c r="F372" s="152"/>
      <c r="N372" s="151"/>
      <c r="O372" s="152"/>
      <c r="P372" s="2"/>
    </row>
    <row r="373" spans="1:16" x14ac:dyDescent="0.2">
      <c r="A373" s="11"/>
      <c r="B373"/>
      <c r="F373" s="152"/>
      <c r="N373" s="151"/>
      <c r="O373" s="152"/>
      <c r="P373" s="2"/>
    </row>
    <row r="374" spans="1:16" x14ac:dyDescent="0.2">
      <c r="A374" s="11"/>
      <c r="B374"/>
      <c r="F374" s="152"/>
      <c r="N374" s="151"/>
      <c r="O374" s="152"/>
      <c r="P374" s="2"/>
    </row>
    <row r="375" spans="1:16" x14ac:dyDescent="0.2">
      <c r="A375" s="11"/>
      <c r="B375"/>
      <c r="F375" s="152"/>
      <c r="N375" s="151"/>
      <c r="O375" s="152"/>
      <c r="P375" s="2"/>
    </row>
    <row r="376" spans="1:16" x14ac:dyDescent="0.2">
      <c r="A376" s="11"/>
      <c r="B376"/>
      <c r="F376" s="152"/>
      <c r="N376" s="151"/>
      <c r="O376" s="152"/>
      <c r="P376" s="2"/>
    </row>
    <row r="377" spans="1:16" x14ac:dyDescent="0.2">
      <c r="A377" s="11"/>
      <c r="B377"/>
      <c r="F377" s="152"/>
      <c r="N377" s="151"/>
      <c r="O377" s="152"/>
      <c r="P377" s="2"/>
    </row>
    <row r="378" spans="1:16" x14ac:dyDescent="0.2">
      <c r="A378" s="11"/>
      <c r="B378"/>
      <c r="F378" s="152"/>
      <c r="N378" s="151"/>
      <c r="O378" s="152"/>
      <c r="P378" s="2"/>
    </row>
    <row r="379" spans="1:16" x14ac:dyDescent="0.2">
      <c r="A379" s="11"/>
      <c r="B379"/>
      <c r="F379" s="152"/>
      <c r="N379" s="151"/>
      <c r="O379" s="152"/>
      <c r="P379" s="2"/>
    </row>
    <row r="380" spans="1:16" x14ac:dyDescent="0.2">
      <c r="A380" s="11"/>
      <c r="B380"/>
      <c r="F380" s="152"/>
      <c r="N380" s="151"/>
      <c r="O380" s="152"/>
      <c r="P380" s="2"/>
    </row>
    <row r="381" spans="1:16" x14ac:dyDescent="0.2">
      <c r="A381" s="11"/>
      <c r="B381"/>
      <c r="F381" s="152"/>
      <c r="N381" s="151"/>
      <c r="O381" s="152"/>
      <c r="P381" s="2"/>
    </row>
    <row r="382" spans="1:16" x14ac:dyDescent="0.2">
      <c r="A382" s="11"/>
      <c r="B382"/>
      <c r="F382" s="152"/>
      <c r="N382" s="151"/>
      <c r="O382" s="152"/>
      <c r="P382" s="2"/>
    </row>
    <row r="383" spans="1:16" x14ac:dyDescent="0.2">
      <c r="A383" s="11"/>
      <c r="B383"/>
      <c r="F383" s="152"/>
      <c r="N383" s="151"/>
      <c r="O383" s="152"/>
      <c r="P383" s="2"/>
    </row>
    <row r="384" spans="1:16" x14ac:dyDescent="0.2">
      <c r="A384" s="11"/>
      <c r="B384"/>
      <c r="F384" s="152"/>
      <c r="N384" s="151"/>
      <c r="O384" s="152"/>
      <c r="P384" s="2"/>
    </row>
    <row r="385" spans="1:16" x14ac:dyDescent="0.2">
      <c r="A385" s="11"/>
      <c r="B385"/>
      <c r="F385" s="152"/>
      <c r="N385" s="151"/>
      <c r="O385" s="152"/>
      <c r="P385" s="2"/>
    </row>
    <row r="386" spans="1:16" x14ac:dyDescent="0.2">
      <c r="A386" s="11"/>
      <c r="B386"/>
      <c r="F386" s="152"/>
      <c r="N386" s="151"/>
      <c r="O386" s="152"/>
      <c r="P386" s="2"/>
    </row>
    <row r="387" spans="1:16" x14ac:dyDescent="0.2">
      <c r="A387" s="11"/>
      <c r="B387"/>
      <c r="F387" s="152"/>
      <c r="N387" s="151"/>
      <c r="O387" s="152"/>
      <c r="P387" s="2"/>
    </row>
    <row r="388" spans="1:16" x14ac:dyDescent="0.2">
      <c r="A388" s="11"/>
      <c r="B388"/>
      <c r="F388" s="152"/>
      <c r="N388" s="151"/>
      <c r="O388" s="152"/>
      <c r="P388" s="2"/>
    </row>
    <row r="389" spans="1:16" x14ac:dyDescent="0.2">
      <c r="A389" s="11"/>
      <c r="B389"/>
      <c r="F389" s="152"/>
      <c r="N389" s="151"/>
      <c r="O389" s="152"/>
      <c r="P389" s="2"/>
    </row>
    <row r="390" spans="1:16" x14ac:dyDescent="0.2">
      <c r="A390" s="11"/>
      <c r="B390"/>
      <c r="F390" s="152"/>
      <c r="N390" s="151"/>
      <c r="O390" s="152"/>
      <c r="P390" s="2"/>
    </row>
    <row r="391" spans="1:16" x14ac:dyDescent="0.2">
      <c r="A391" s="11"/>
      <c r="B391"/>
      <c r="F391" s="152"/>
      <c r="N391" s="151"/>
      <c r="O391" s="152"/>
      <c r="P391" s="2"/>
    </row>
    <row r="392" spans="1:16" x14ac:dyDescent="0.2">
      <c r="A392" s="11"/>
      <c r="B392"/>
      <c r="F392" s="152"/>
      <c r="N392" s="151"/>
      <c r="O392" s="152"/>
      <c r="P392" s="2"/>
    </row>
    <row r="393" spans="1:16" x14ac:dyDescent="0.2">
      <c r="A393" s="11"/>
      <c r="B393"/>
      <c r="F393" s="152"/>
      <c r="N393" s="151"/>
      <c r="O393" s="152"/>
      <c r="P393" s="2"/>
    </row>
    <row r="394" spans="1:16" x14ac:dyDescent="0.2">
      <c r="A394" s="11"/>
      <c r="B394"/>
      <c r="F394" s="152"/>
      <c r="N394" s="151"/>
      <c r="O394" s="152"/>
      <c r="P394" s="2"/>
    </row>
    <row r="395" spans="1:16" x14ac:dyDescent="0.2">
      <c r="A395" s="11"/>
      <c r="B395"/>
      <c r="F395" s="152"/>
      <c r="N395" s="151"/>
      <c r="O395" s="152"/>
      <c r="P395" s="2"/>
    </row>
    <row r="396" spans="1:16" x14ac:dyDescent="0.2">
      <c r="A396" s="11"/>
      <c r="B396"/>
      <c r="F396" s="152"/>
      <c r="N396" s="151"/>
      <c r="O396" s="152"/>
      <c r="P396" s="2"/>
    </row>
    <row r="397" spans="1:16" x14ac:dyDescent="0.2">
      <c r="A397" s="11"/>
      <c r="B397"/>
      <c r="F397" s="152"/>
      <c r="N397" s="151"/>
      <c r="O397" s="152"/>
      <c r="P397" s="2"/>
    </row>
    <row r="398" spans="1:16" x14ac:dyDescent="0.2">
      <c r="A398" s="11"/>
      <c r="B398"/>
      <c r="F398" s="152"/>
      <c r="N398" s="151"/>
      <c r="O398" s="152"/>
      <c r="P398" s="2"/>
    </row>
    <row r="399" spans="1:16" x14ac:dyDescent="0.2">
      <c r="A399" s="11"/>
      <c r="B399"/>
      <c r="F399" s="152"/>
      <c r="N399" s="151"/>
      <c r="O399" s="152"/>
      <c r="P399" s="2"/>
    </row>
    <row r="400" spans="1:16" x14ac:dyDescent="0.2">
      <c r="A400" s="11"/>
      <c r="B400"/>
      <c r="F400" s="152"/>
      <c r="N400" s="151"/>
      <c r="O400" s="152"/>
      <c r="P400" s="2"/>
    </row>
    <row r="401" spans="1:16" x14ac:dyDescent="0.2">
      <c r="A401" s="11"/>
      <c r="B401"/>
      <c r="F401" s="152"/>
      <c r="N401" s="151"/>
      <c r="O401" s="152"/>
      <c r="P401" s="2"/>
    </row>
    <row r="402" spans="1:16" x14ac:dyDescent="0.2">
      <c r="A402" s="11"/>
      <c r="B402"/>
      <c r="F402" s="152"/>
      <c r="N402" s="151"/>
      <c r="O402" s="152"/>
      <c r="P402" s="2"/>
    </row>
    <row r="403" spans="1:16" x14ac:dyDescent="0.2">
      <c r="A403" s="11"/>
      <c r="B403"/>
      <c r="F403" s="152"/>
      <c r="N403" s="151"/>
      <c r="O403" s="152"/>
      <c r="P403" s="2"/>
    </row>
    <row r="404" spans="1:16" x14ac:dyDescent="0.2">
      <c r="A404" s="11"/>
      <c r="B404"/>
      <c r="F404" s="152"/>
      <c r="N404" s="151"/>
      <c r="O404" s="152"/>
      <c r="P404" s="2"/>
    </row>
    <row r="405" spans="1:16" x14ac:dyDescent="0.2">
      <c r="A405" s="11"/>
      <c r="B405"/>
      <c r="F405" s="152"/>
      <c r="N405" s="151"/>
      <c r="O405" s="152"/>
      <c r="P405" s="2"/>
    </row>
    <row r="406" spans="1:16" x14ac:dyDescent="0.2">
      <c r="A406" s="11"/>
      <c r="B406"/>
      <c r="F406" s="152"/>
      <c r="N406" s="151"/>
      <c r="O406" s="152"/>
      <c r="P406" s="2"/>
    </row>
    <row r="407" spans="1:16" x14ac:dyDescent="0.2">
      <c r="A407" s="11"/>
      <c r="B407"/>
      <c r="F407" s="152"/>
      <c r="N407" s="151"/>
      <c r="O407" s="152"/>
      <c r="P407" s="2"/>
    </row>
    <row r="408" spans="1:16" x14ac:dyDescent="0.2">
      <c r="A408" s="11"/>
      <c r="B408"/>
      <c r="F408" s="152"/>
      <c r="N408" s="151"/>
      <c r="O408" s="152"/>
      <c r="P408" s="2"/>
    </row>
    <row r="409" spans="1:16" x14ac:dyDescent="0.2">
      <c r="A409" s="11"/>
      <c r="B409"/>
      <c r="F409" s="152"/>
      <c r="N409" s="151"/>
      <c r="O409" s="152"/>
      <c r="P409" s="2"/>
    </row>
    <row r="410" spans="1:16" x14ac:dyDescent="0.2">
      <c r="A410" s="11"/>
      <c r="B410"/>
      <c r="F410" s="152"/>
      <c r="N410" s="151"/>
      <c r="O410" s="152"/>
      <c r="P410" s="2"/>
    </row>
    <row r="411" spans="1:16" x14ac:dyDescent="0.2">
      <c r="A411" s="11"/>
      <c r="B411"/>
      <c r="F411" s="152"/>
      <c r="N411" s="151"/>
      <c r="O411" s="152"/>
      <c r="P411" s="2"/>
    </row>
    <row r="412" spans="1:16" x14ac:dyDescent="0.2">
      <c r="A412" s="11"/>
      <c r="B412"/>
      <c r="F412" s="152"/>
      <c r="N412" s="151"/>
      <c r="O412" s="152"/>
      <c r="P412" s="2"/>
    </row>
    <row r="413" spans="1:16" x14ac:dyDescent="0.2">
      <c r="A413" s="11"/>
      <c r="B413"/>
      <c r="F413" s="152"/>
      <c r="N413" s="151"/>
      <c r="O413" s="152"/>
      <c r="P413" s="2"/>
    </row>
    <row r="414" spans="1:16" x14ac:dyDescent="0.2">
      <c r="A414" s="11"/>
      <c r="B414"/>
      <c r="F414" s="152"/>
      <c r="N414" s="151"/>
      <c r="O414" s="152"/>
      <c r="P414" s="2"/>
    </row>
    <row r="415" spans="1:16" x14ac:dyDescent="0.2">
      <c r="A415" s="11"/>
      <c r="B415"/>
      <c r="F415" s="152"/>
      <c r="N415" s="151"/>
      <c r="O415" s="152"/>
      <c r="P415" s="2"/>
    </row>
    <row r="416" spans="1:16" x14ac:dyDescent="0.2">
      <c r="A416" s="11"/>
      <c r="B416"/>
      <c r="F416" s="152"/>
      <c r="N416" s="151"/>
      <c r="O416" s="152"/>
      <c r="P416" s="2"/>
    </row>
    <row r="417" spans="1:16" x14ac:dyDescent="0.2">
      <c r="A417" s="11"/>
      <c r="B417"/>
      <c r="F417" s="152"/>
      <c r="N417" s="151"/>
      <c r="O417" s="152"/>
      <c r="P417" s="2"/>
    </row>
    <row r="418" spans="1:16" x14ac:dyDescent="0.2">
      <c r="A418" s="11"/>
      <c r="B418"/>
      <c r="F418" s="152"/>
      <c r="N418" s="151"/>
      <c r="O418" s="152"/>
      <c r="P418" s="2"/>
    </row>
    <row r="419" spans="1:16" x14ac:dyDescent="0.2">
      <c r="A419" s="11"/>
      <c r="B419"/>
      <c r="F419" s="152"/>
      <c r="N419" s="151"/>
      <c r="O419" s="152"/>
      <c r="P419" s="2"/>
    </row>
    <row r="420" spans="1:16" x14ac:dyDescent="0.2">
      <c r="A420" s="11"/>
      <c r="B420"/>
      <c r="F420" s="152"/>
      <c r="N420" s="151"/>
      <c r="O420" s="152"/>
      <c r="P420" s="2"/>
    </row>
    <row r="421" spans="1:16" x14ac:dyDescent="0.2">
      <c r="A421" s="11"/>
      <c r="B421"/>
      <c r="F421" s="152"/>
      <c r="N421" s="151"/>
      <c r="O421" s="152"/>
      <c r="P421" s="2"/>
    </row>
    <row r="422" spans="1:16" x14ac:dyDescent="0.2">
      <c r="A422" s="11"/>
      <c r="B422"/>
      <c r="F422" s="152"/>
      <c r="N422" s="151"/>
      <c r="O422" s="152"/>
      <c r="P422" s="2"/>
    </row>
    <row r="423" spans="1:16" x14ac:dyDescent="0.2">
      <c r="A423" s="11"/>
      <c r="B423"/>
      <c r="F423" s="152"/>
      <c r="N423" s="151"/>
      <c r="O423" s="152"/>
      <c r="P423" s="2"/>
    </row>
    <row r="424" spans="1:16" x14ac:dyDescent="0.2">
      <c r="A424" s="11"/>
      <c r="B424"/>
      <c r="F424" s="152"/>
      <c r="N424" s="151"/>
      <c r="O424" s="152"/>
      <c r="P424" s="2"/>
    </row>
    <row r="425" spans="1:16" x14ac:dyDescent="0.2">
      <c r="A425" s="11"/>
      <c r="B425"/>
      <c r="F425" s="152"/>
      <c r="N425" s="151"/>
      <c r="O425" s="152"/>
      <c r="P425" s="2"/>
    </row>
    <row r="426" spans="1:16" x14ac:dyDescent="0.2">
      <c r="A426" s="11"/>
      <c r="B426"/>
      <c r="F426" s="152"/>
      <c r="N426" s="151"/>
      <c r="O426" s="152"/>
      <c r="P426" s="2"/>
    </row>
    <row r="427" spans="1:16" x14ac:dyDescent="0.2">
      <c r="A427" s="11"/>
      <c r="B427"/>
      <c r="F427" s="152"/>
      <c r="N427" s="151"/>
      <c r="O427" s="152"/>
      <c r="P427" s="2"/>
    </row>
    <row r="428" spans="1:16" x14ac:dyDescent="0.2">
      <c r="A428" s="11"/>
      <c r="B428"/>
      <c r="F428" s="152"/>
      <c r="N428" s="151"/>
      <c r="O428" s="152"/>
      <c r="P428" s="2"/>
    </row>
    <row r="429" spans="1:16" x14ac:dyDescent="0.2">
      <c r="A429" s="11"/>
      <c r="B429"/>
      <c r="F429" s="152"/>
      <c r="N429" s="151"/>
      <c r="O429" s="152"/>
      <c r="P429" s="2"/>
    </row>
    <row r="430" spans="1:16" x14ac:dyDescent="0.2">
      <c r="A430" s="11"/>
      <c r="B430"/>
      <c r="F430" s="152"/>
      <c r="N430" s="151"/>
      <c r="O430" s="152"/>
      <c r="P430" s="2"/>
    </row>
    <row r="431" spans="1:16" x14ac:dyDescent="0.2">
      <c r="A431" s="11"/>
      <c r="B431"/>
      <c r="F431" s="152"/>
      <c r="N431" s="151"/>
      <c r="O431" s="152"/>
      <c r="P431" s="2"/>
    </row>
    <row r="432" spans="1:16" x14ac:dyDescent="0.2">
      <c r="A432" s="11"/>
      <c r="B432"/>
      <c r="F432" s="152"/>
      <c r="N432" s="151"/>
      <c r="O432" s="152"/>
      <c r="P432" s="2"/>
    </row>
    <row r="433" spans="1:16" x14ac:dyDescent="0.2">
      <c r="A433" s="11"/>
      <c r="B433"/>
      <c r="F433" s="152"/>
      <c r="N433" s="151"/>
      <c r="O433" s="152"/>
      <c r="P433" s="2"/>
    </row>
    <row r="434" spans="1:16" x14ac:dyDescent="0.2">
      <c r="A434" s="11"/>
      <c r="B434"/>
      <c r="F434" s="152"/>
      <c r="N434" s="151"/>
      <c r="O434" s="152"/>
      <c r="P434" s="2"/>
    </row>
    <row r="435" spans="1:16" x14ac:dyDescent="0.2">
      <c r="A435" s="11"/>
      <c r="B435"/>
      <c r="F435" s="152"/>
      <c r="N435" s="151"/>
      <c r="O435" s="152"/>
      <c r="P435" s="2"/>
    </row>
    <row r="436" spans="1:16" x14ac:dyDescent="0.2">
      <c r="A436" s="11"/>
      <c r="B436"/>
      <c r="F436" s="152"/>
      <c r="N436" s="151"/>
      <c r="O436" s="152"/>
      <c r="P436" s="2"/>
    </row>
    <row r="437" spans="1:16" x14ac:dyDescent="0.2">
      <c r="A437" s="11"/>
      <c r="B437"/>
      <c r="F437" s="152"/>
      <c r="N437" s="151"/>
      <c r="O437" s="152"/>
      <c r="P437" s="2"/>
    </row>
    <row r="438" spans="1:16" x14ac:dyDescent="0.2">
      <c r="A438" s="11"/>
      <c r="B438"/>
      <c r="F438" s="152"/>
      <c r="N438" s="151"/>
      <c r="O438" s="152"/>
      <c r="P438" s="2"/>
    </row>
    <row r="439" spans="1:16" x14ac:dyDescent="0.2">
      <c r="A439" s="11"/>
      <c r="B439"/>
      <c r="F439" s="152"/>
      <c r="N439" s="151"/>
      <c r="O439" s="152"/>
      <c r="P439" s="2"/>
    </row>
    <row r="440" spans="1:16" x14ac:dyDescent="0.2">
      <c r="A440" s="11"/>
      <c r="B440"/>
      <c r="F440" s="152"/>
      <c r="N440" s="151"/>
      <c r="O440" s="152"/>
      <c r="P440" s="2"/>
    </row>
    <row r="441" spans="1:16" x14ac:dyDescent="0.2">
      <c r="A441" s="11"/>
      <c r="B441"/>
      <c r="F441" s="152"/>
      <c r="N441" s="151"/>
      <c r="O441" s="152"/>
      <c r="P441" s="2"/>
    </row>
    <row r="442" spans="1:16" x14ac:dyDescent="0.2">
      <c r="A442" s="11"/>
      <c r="B442"/>
      <c r="F442" s="152"/>
      <c r="N442" s="151"/>
      <c r="O442" s="152"/>
      <c r="P442" s="2"/>
    </row>
    <row r="443" spans="1:16" x14ac:dyDescent="0.2">
      <c r="A443" s="11"/>
      <c r="B443"/>
      <c r="F443" s="152"/>
      <c r="N443" s="151"/>
      <c r="O443" s="152"/>
      <c r="P443" s="2"/>
    </row>
    <row r="444" spans="1:16" x14ac:dyDescent="0.2">
      <c r="A444" s="11"/>
      <c r="B444"/>
      <c r="F444" s="152"/>
      <c r="N444" s="151"/>
      <c r="O444" s="152"/>
      <c r="P444" s="2"/>
    </row>
    <row r="445" spans="1:16" x14ac:dyDescent="0.2">
      <c r="A445" s="11"/>
      <c r="B445"/>
      <c r="F445" s="152"/>
      <c r="N445" s="151"/>
      <c r="O445" s="152"/>
      <c r="P445" s="2"/>
    </row>
    <row r="446" spans="1:16" x14ac:dyDescent="0.2">
      <c r="A446" s="11"/>
      <c r="B446"/>
      <c r="F446" s="152"/>
      <c r="N446" s="151"/>
      <c r="O446" s="152"/>
      <c r="P446" s="2"/>
    </row>
    <row r="447" spans="1:16" x14ac:dyDescent="0.2">
      <c r="A447" s="11"/>
      <c r="B447"/>
      <c r="F447" s="152"/>
      <c r="N447" s="151"/>
      <c r="O447" s="152"/>
      <c r="P447" s="2"/>
    </row>
    <row r="448" spans="1:16" x14ac:dyDescent="0.2">
      <c r="A448" s="11"/>
      <c r="B448"/>
      <c r="F448" s="152"/>
      <c r="N448" s="151"/>
      <c r="O448" s="152"/>
      <c r="P448" s="2"/>
    </row>
    <row r="449" spans="1:16" x14ac:dyDescent="0.2">
      <c r="A449" s="11"/>
      <c r="B449"/>
      <c r="F449" s="152"/>
      <c r="N449" s="151"/>
      <c r="O449" s="152"/>
      <c r="P449" s="2"/>
    </row>
    <row r="450" spans="1:16" x14ac:dyDescent="0.2">
      <c r="A450" s="11"/>
      <c r="B450"/>
      <c r="F450" s="152"/>
      <c r="N450" s="151"/>
      <c r="O450" s="152"/>
      <c r="P450" s="2"/>
    </row>
    <row r="451" spans="1:16" x14ac:dyDescent="0.2">
      <c r="A451" s="11"/>
      <c r="B451"/>
      <c r="F451" s="152"/>
      <c r="N451" s="151"/>
      <c r="O451" s="152"/>
      <c r="P451" s="2"/>
    </row>
    <row r="452" spans="1:16" x14ac:dyDescent="0.2">
      <c r="A452" s="11"/>
      <c r="B452"/>
      <c r="F452" s="152"/>
      <c r="N452" s="151"/>
      <c r="O452" s="152"/>
      <c r="P452" s="2"/>
    </row>
    <row r="453" spans="1:16" x14ac:dyDescent="0.2">
      <c r="A453" s="11"/>
      <c r="B453"/>
      <c r="F453" s="152"/>
      <c r="N453" s="151"/>
      <c r="O453" s="152"/>
      <c r="P453" s="2"/>
    </row>
    <row r="454" spans="1:16" x14ac:dyDescent="0.2">
      <c r="A454" s="11"/>
      <c r="B454"/>
      <c r="F454" s="152"/>
      <c r="N454" s="151"/>
      <c r="O454" s="152"/>
      <c r="P454" s="2"/>
    </row>
    <row r="455" spans="1:16" x14ac:dyDescent="0.2">
      <c r="A455" s="11"/>
      <c r="B455"/>
      <c r="F455" s="152"/>
      <c r="N455" s="151"/>
      <c r="O455" s="152"/>
      <c r="P455" s="2"/>
    </row>
    <row r="456" spans="1:16" x14ac:dyDescent="0.2">
      <c r="A456" s="11"/>
      <c r="B456"/>
      <c r="F456" s="152"/>
      <c r="N456" s="151"/>
      <c r="O456" s="152"/>
      <c r="P456" s="2"/>
    </row>
    <row r="457" spans="1:16" x14ac:dyDescent="0.2">
      <c r="A457" s="11"/>
      <c r="B457"/>
      <c r="F457" s="152"/>
      <c r="N457" s="151"/>
      <c r="O457" s="152"/>
      <c r="P457" s="2"/>
    </row>
    <row r="458" spans="1:16" x14ac:dyDescent="0.2">
      <c r="A458" s="11"/>
      <c r="B458"/>
      <c r="F458" s="152"/>
      <c r="N458" s="151"/>
      <c r="O458" s="152"/>
      <c r="P458" s="2"/>
    </row>
    <row r="459" spans="1:16" x14ac:dyDescent="0.2">
      <c r="A459" s="11"/>
      <c r="B459"/>
      <c r="F459" s="152"/>
      <c r="N459" s="151"/>
      <c r="O459" s="152"/>
      <c r="P459" s="2"/>
    </row>
    <row r="460" spans="1:16" x14ac:dyDescent="0.2">
      <c r="A460" s="11"/>
      <c r="B460"/>
      <c r="F460" s="152"/>
      <c r="N460" s="151"/>
      <c r="O460" s="152"/>
      <c r="P460" s="2"/>
    </row>
    <row r="461" spans="1:16" x14ac:dyDescent="0.2">
      <c r="A461" s="11"/>
      <c r="B461"/>
      <c r="F461" s="152"/>
      <c r="N461" s="151"/>
      <c r="O461" s="152"/>
      <c r="P461" s="2"/>
    </row>
    <row r="462" spans="1:16" x14ac:dyDescent="0.2">
      <c r="A462" s="11"/>
      <c r="B462"/>
      <c r="F462" s="152"/>
      <c r="N462" s="151"/>
      <c r="O462" s="152"/>
      <c r="P462" s="2"/>
    </row>
    <row r="463" spans="1:16" x14ac:dyDescent="0.2">
      <c r="A463" s="11"/>
      <c r="B463"/>
      <c r="F463" s="152"/>
      <c r="N463" s="151"/>
      <c r="O463" s="152"/>
      <c r="P463" s="2"/>
    </row>
    <row r="464" spans="1:16" x14ac:dyDescent="0.2">
      <c r="A464" s="11"/>
      <c r="B464"/>
      <c r="F464" s="152"/>
      <c r="N464" s="151"/>
      <c r="O464" s="152"/>
      <c r="P464" s="2"/>
    </row>
    <row r="465" spans="1:16" x14ac:dyDescent="0.2">
      <c r="A465" s="11"/>
      <c r="B465"/>
      <c r="F465" s="152"/>
      <c r="N465" s="151"/>
      <c r="O465" s="152"/>
      <c r="P465" s="2"/>
    </row>
    <row r="466" spans="1:16" x14ac:dyDescent="0.2">
      <c r="A466" s="11"/>
      <c r="B466"/>
      <c r="F466" s="152"/>
      <c r="N466" s="151"/>
      <c r="O466" s="152"/>
      <c r="P466" s="2"/>
    </row>
    <row r="467" spans="1:16" x14ac:dyDescent="0.2">
      <c r="A467" s="11"/>
      <c r="B467"/>
      <c r="F467" s="152"/>
      <c r="N467" s="151"/>
      <c r="O467" s="152"/>
      <c r="P467" s="2"/>
    </row>
    <row r="468" spans="1:16" x14ac:dyDescent="0.2">
      <c r="A468" s="11"/>
      <c r="B468"/>
      <c r="F468" s="152"/>
      <c r="N468" s="151"/>
      <c r="O468" s="152"/>
      <c r="P468" s="2"/>
    </row>
    <row r="469" spans="1:16" x14ac:dyDescent="0.2">
      <c r="A469" s="11"/>
      <c r="B469"/>
      <c r="F469" s="152"/>
      <c r="N469" s="151"/>
      <c r="O469" s="152"/>
      <c r="P469" s="2"/>
    </row>
    <row r="470" spans="1:16" x14ac:dyDescent="0.2">
      <c r="A470" s="11"/>
      <c r="B470"/>
      <c r="F470" s="152"/>
      <c r="N470" s="151"/>
      <c r="O470" s="152"/>
      <c r="P470" s="2"/>
    </row>
    <row r="471" spans="1:16" x14ac:dyDescent="0.2">
      <c r="A471" s="11"/>
      <c r="B471"/>
      <c r="F471" s="152"/>
      <c r="N471" s="151"/>
      <c r="O471" s="152"/>
      <c r="P471" s="2"/>
    </row>
    <row r="472" spans="1:16" x14ac:dyDescent="0.2">
      <c r="A472" s="11"/>
      <c r="B472"/>
      <c r="F472" s="152"/>
      <c r="N472" s="151"/>
      <c r="O472" s="152"/>
      <c r="P472" s="2"/>
    </row>
    <row r="473" spans="1:16" x14ac:dyDescent="0.2">
      <c r="A473" s="11"/>
      <c r="B473"/>
      <c r="F473" s="152"/>
      <c r="N473" s="151"/>
      <c r="O473" s="152"/>
      <c r="P473" s="2"/>
    </row>
    <row r="474" spans="1:16" x14ac:dyDescent="0.2">
      <c r="A474" s="11"/>
      <c r="B474"/>
      <c r="F474" s="152"/>
      <c r="N474" s="151"/>
      <c r="O474" s="152"/>
      <c r="P474" s="2"/>
    </row>
    <row r="475" spans="1:16" x14ac:dyDescent="0.2">
      <c r="A475" s="11"/>
      <c r="B475"/>
      <c r="F475" s="152"/>
      <c r="N475" s="151"/>
      <c r="O475" s="152"/>
      <c r="P475" s="2"/>
    </row>
    <row r="476" spans="1:16" x14ac:dyDescent="0.2">
      <c r="A476" s="11"/>
      <c r="B476"/>
      <c r="F476" s="152"/>
      <c r="N476" s="151"/>
      <c r="O476" s="152"/>
      <c r="P476" s="2"/>
    </row>
    <row r="477" spans="1:16" x14ac:dyDescent="0.2">
      <c r="A477" s="11"/>
      <c r="B477"/>
      <c r="F477" s="152"/>
      <c r="N477" s="151"/>
      <c r="O477" s="152"/>
      <c r="P477" s="2"/>
    </row>
    <row r="478" spans="1:16" x14ac:dyDescent="0.2">
      <c r="A478" s="11"/>
      <c r="B478"/>
      <c r="F478" s="152"/>
      <c r="N478" s="151"/>
      <c r="O478" s="152"/>
      <c r="P478" s="2"/>
    </row>
    <row r="479" spans="1:16" x14ac:dyDescent="0.2">
      <c r="A479" s="11"/>
      <c r="B479"/>
      <c r="F479" s="152"/>
      <c r="N479" s="151"/>
      <c r="O479" s="152"/>
      <c r="P479" s="2"/>
    </row>
    <row r="480" spans="1:16" x14ac:dyDescent="0.2">
      <c r="A480" s="11"/>
      <c r="B480"/>
      <c r="F480" s="152"/>
      <c r="N480" s="151"/>
      <c r="O480" s="152"/>
      <c r="P480" s="2"/>
    </row>
    <row r="481" spans="1:16" x14ac:dyDescent="0.2">
      <c r="A481" s="11"/>
      <c r="B481"/>
      <c r="F481" s="152"/>
      <c r="N481" s="151"/>
      <c r="O481" s="152"/>
      <c r="P481" s="2"/>
    </row>
    <row r="482" spans="1:16" x14ac:dyDescent="0.2">
      <c r="A482" s="11"/>
      <c r="B482"/>
      <c r="F482" s="152"/>
      <c r="N482" s="151"/>
      <c r="O482" s="152"/>
      <c r="P482" s="2"/>
    </row>
    <row r="483" spans="1:16" x14ac:dyDescent="0.2">
      <c r="A483" s="11"/>
      <c r="B483"/>
      <c r="F483" s="152"/>
      <c r="N483" s="151"/>
      <c r="O483" s="152"/>
      <c r="P483" s="2"/>
    </row>
    <row r="484" spans="1:16" x14ac:dyDescent="0.2">
      <c r="A484" s="11"/>
      <c r="B484"/>
      <c r="F484" s="152"/>
      <c r="N484" s="151"/>
      <c r="O484" s="152"/>
      <c r="P484" s="2"/>
    </row>
    <row r="485" spans="1:16" x14ac:dyDescent="0.2">
      <c r="A485" s="11"/>
      <c r="B485"/>
      <c r="F485" s="152"/>
      <c r="N485" s="151"/>
      <c r="O485" s="152"/>
      <c r="P485" s="2"/>
    </row>
    <row r="486" spans="1:16" x14ac:dyDescent="0.2">
      <c r="A486" s="11"/>
      <c r="B486"/>
      <c r="F486" s="152"/>
      <c r="N486" s="151"/>
      <c r="O486" s="152"/>
      <c r="P486" s="2"/>
    </row>
    <row r="487" spans="1:16" x14ac:dyDescent="0.2">
      <c r="A487" s="11"/>
      <c r="B487"/>
      <c r="F487" s="152"/>
      <c r="N487" s="151"/>
      <c r="O487" s="152"/>
      <c r="P487" s="2"/>
    </row>
    <row r="488" spans="1:16" x14ac:dyDescent="0.2">
      <c r="A488" s="11"/>
      <c r="B488"/>
      <c r="F488" s="152"/>
      <c r="N488" s="151"/>
      <c r="O488" s="152"/>
      <c r="P488" s="2"/>
    </row>
    <row r="489" spans="1:16" x14ac:dyDescent="0.2">
      <c r="A489" s="11"/>
      <c r="B489"/>
      <c r="F489" s="152"/>
      <c r="N489" s="151"/>
      <c r="O489" s="152"/>
      <c r="P489" s="2"/>
    </row>
    <row r="490" spans="1:16" x14ac:dyDescent="0.2">
      <c r="A490" s="11"/>
      <c r="B490"/>
      <c r="F490" s="152"/>
      <c r="N490" s="151"/>
      <c r="O490" s="152"/>
      <c r="P490" s="2"/>
    </row>
    <row r="491" spans="1:16" x14ac:dyDescent="0.2">
      <c r="A491" s="11"/>
      <c r="B491"/>
      <c r="F491" s="152"/>
      <c r="N491" s="151"/>
      <c r="O491" s="152"/>
      <c r="P491" s="2"/>
    </row>
    <row r="492" spans="1:16" x14ac:dyDescent="0.2">
      <c r="A492" s="11"/>
      <c r="B492"/>
      <c r="F492" s="152"/>
      <c r="N492" s="151"/>
      <c r="O492" s="152"/>
      <c r="P492" s="2"/>
    </row>
    <row r="493" spans="1:16" x14ac:dyDescent="0.2">
      <c r="A493" s="11"/>
      <c r="B493"/>
      <c r="F493" s="152"/>
      <c r="N493" s="151"/>
      <c r="O493" s="152"/>
      <c r="P493" s="2"/>
    </row>
    <row r="494" spans="1:16" x14ac:dyDescent="0.2">
      <c r="A494" s="11"/>
      <c r="B494"/>
      <c r="F494" s="152"/>
      <c r="N494" s="151"/>
      <c r="O494" s="152"/>
      <c r="P494" s="2"/>
    </row>
    <row r="495" spans="1:16" x14ac:dyDescent="0.2">
      <c r="A495" s="11"/>
      <c r="B495"/>
      <c r="F495" s="152"/>
      <c r="N495" s="151"/>
      <c r="O495" s="152"/>
      <c r="P495" s="2"/>
    </row>
    <row r="496" spans="1:16" x14ac:dyDescent="0.2">
      <c r="A496" s="11"/>
      <c r="B496"/>
      <c r="F496" s="152"/>
      <c r="N496" s="151"/>
      <c r="O496" s="152"/>
      <c r="P496" s="2"/>
    </row>
    <row r="497" spans="1:16" x14ac:dyDescent="0.2">
      <c r="A497" s="11"/>
      <c r="B497"/>
      <c r="F497" s="152"/>
      <c r="N497" s="151"/>
      <c r="O497" s="152"/>
      <c r="P497" s="2"/>
    </row>
    <row r="498" spans="1:16" x14ac:dyDescent="0.2">
      <c r="A498" s="11"/>
      <c r="B498"/>
      <c r="F498" s="152"/>
      <c r="N498" s="151"/>
      <c r="O498" s="152"/>
      <c r="P498" s="2"/>
    </row>
    <row r="499" spans="1:16" x14ac:dyDescent="0.2">
      <c r="A499" s="11"/>
      <c r="B499"/>
      <c r="F499" s="152"/>
      <c r="N499" s="151"/>
      <c r="O499" s="152"/>
      <c r="P499" s="2"/>
    </row>
    <row r="500" spans="1:16" x14ac:dyDescent="0.2">
      <c r="A500" s="11"/>
      <c r="B500"/>
      <c r="F500" s="152"/>
      <c r="N500" s="151"/>
      <c r="O500" s="152"/>
      <c r="P500" s="2"/>
    </row>
    <row r="501" spans="1:16" x14ac:dyDescent="0.2">
      <c r="A501" s="11"/>
      <c r="B501"/>
      <c r="F501" s="152"/>
      <c r="N501" s="151"/>
      <c r="O501" s="152"/>
      <c r="P501" s="2"/>
    </row>
    <row r="502" spans="1:16" x14ac:dyDescent="0.2">
      <c r="A502" s="11"/>
      <c r="B502"/>
      <c r="F502" s="152"/>
      <c r="N502" s="151"/>
      <c r="O502" s="152"/>
      <c r="P502" s="2"/>
    </row>
    <row r="503" spans="1:16" x14ac:dyDescent="0.2">
      <c r="A503" s="11"/>
      <c r="B503"/>
      <c r="F503" s="152"/>
      <c r="N503" s="151"/>
      <c r="O503" s="152"/>
      <c r="P503" s="2"/>
    </row>
    <row r="504" spans="1:16" x14ac:dyDescent="0.2">
      <c r="A504" s="11"/>
      <c r="B504"/>
      <c r="F504" s="152"/>
      <c r="N504" s="151"/>
      <c r="O504" s="152"/>
      <c r="P504" s="2"/>
    </row>
    <row r="505" spans="1:16" x14ac:dyDescent="0.2">
      <c r="A505" s="11"/>
      <c r="B505"/>
      <c r="F505" s="152"/>
      <c r="N505" s="151"/>
      <c r="O505" s="152"/>
      <c r="P505" s="2"/>
    </row>
    <row r="506" spans="1:16" x14ac:dyDescent="0.2">
      <c r="A506" s="11"/>
      <c r="B506"/>
      <c r="F506" s="152"/>
      <c r="N506" s="151"/>
      <c r="O506" s="152"/>
      <c r="P506" s="2"/>
    </row>
    <row r="507" spans="1:16" x14ac:dyDescent="0.2">
      <c r="A507" s="11"/>
      <c r="B507"/>
      <c r="F507" s="152"/>
      <c r="N507" s="151"/>
      <c r="O507" s="152"/>
      <c r="P507" s="2"/>
    </row>
    <row r="508" spans="1:16" x14ac:dyDescent="0.2">
      <c r="A508" s="11"/>
      <c r="B508"/>
      <c r="F508" s="152"/>
      <c r="N508" s="151"/>
      <c r="O508" s="152"/>
      <c r="P508" s="2"/>
    </row>
    <row r="509" spans="1:16" x14ac:dyDescent="0.2">
      <c r="A509" s="11"/>
      <c r="B509"/>
      <c r="F509" s="152"/>
      <c r="N509" s="151"/>
      <c r="O509" s="152"/>
      <c r="P509" s="2"/>
    </row>
    <row r="510" spans="1:16" x14ac:dyDescent="0.2">
      <c r="A510" s="11"/>
      <c r="B510"/>
      <c r="F510" s="152"/>
      <c r="N510" s="151"/>
      <c r="O510" s="152"/>
      <c r="P510" s="2"/>
    </row>
    <row r="511" spans="1:16" x14ac:dyDescent="0.2">
      <c r="A511" s="11"/>
      <c r="B511"/>
      <c r="F511" s="152"/>
      <c r="N511" s="151"/>
      <c r="O511" s="152"/>
      <c r="P511" s="2"/>
    </row>
    <row r="512" spans="1:16" x14ac:dyDescent="0.2">
      <c r="A512" s="11"/>
      <c r="B512"/>
      <c r="F512" s="152"/>
      <c r="N512" s="151"/>
      <c r="O512" s="152"/>
      <c r="P512" s="2"/>
    </row>
    <row r="513" spans="1:16" x14ac:dyDescent="0.2">
      <c r="A513" s="11"/>
      <c r="B513"/>
      <c r="F513" s="152"/>
      <c r="N513" s="151"/>
      <c r="O513" s="152"/>
      <c r="P513" s="2"/>
    </row>
    <row r="514" spans="1:16" x14ac:dyDescent="0.2">
      <c r="A514" s="11"/>
      <c r="B514"/>
      <c r="F514" s="152"/>
      <c r="N514" s="151"/>
      <c r="O514" s="152"/>
      <c r="P514" s="2"/>
    </row>
    <row r="515" spans="1:16" x14ac:dyDescent="0.2">
      <c r="A515" s="11"/>
      <c r="B515"/>
      <c r="F515" s="152"/>
      <c r="N515" s="151"/>
      <c r="O515" s="152"/>
      <c r="P515" s="2"/>
    </row>
    <row r="516" spans="1:16" x14ac:dyDescent="0.2">
      <c r="A516" s="11"/>
      <c r="B516"/>
      <c r="F516" s="152"/>
      <c r="N516" s="151"/>
      <c r="O516" s="152"/>
      <c r="P516" s="2"/>
    </row>
    <row r="517" spans="1:16" x14ac:dyDescent="0.2">
      <c r="A517" s="11"/>
      <c r="B517"/>
      <c r="F517" s="152"/>
      <c r="N517" s="151"/>
      <c r="O517" s="152"/>
      <c r="P517" s="2"/>
    </row>
    <row r="518" spans="1:16" x14ac:dyDescent="0.2">
      <c r="A518" s="11"/>
      <c r="B518"/>
      <c r="F518" s="152"/>
      <c r="N518" s="151"/>
      <c r="O518" s="152"/>
      <c r="P518" s="2"/>
    </row>
    <row r="519" spans="1:16" x14ac:dyDescent="0.2">
      <c r="A519" s="11"/>
      <c r="B519"/>
      <c r="F519" s="152"/>
      <c r="N519" s="151"/>
      <c r="O519" s="152"/>
      <c r="P519" s="2"/>
    </row>
    <row r="520" spans="1:16" x14ac:dyDescent="0.2">
      <c r="A520" s="11"/>
      <c r="B520"/>
      <c r="F520" s="152"/>
      <c r="N520" s="151"/>
      <c r="O520" s="152"/>
      <c r="P520" s="2"/>
    </row>
    <row r="521" spans="1:16" x14ac:dyDescent="0.2">
      <c r="A521" s="11"/>
      <c r="B521"/>
      <c r="F521" s="152"/>
      <c r="N521" s="151"/>
      <c r="O521" s="152"/>
      <c r="P521" s="2"/>
    </row>
    <row r="522" spans="1:16" x14ac:dyDescent="0.2">
      <c r="A522" s="11"/>
      <c r="B522"/>
      <c r="F522" s="152"/>
      <c r="N522" s="151"/>
      <c r="O522" s="152"/>
      <c r="P522" s="2"/>
    </row>
    <row r="523" spans="1:16" x14ac:dyDescent="0.2">
      <c r="A523" s="11"/>
      <c r="B523"/>
      <c r="F523" s="152"/>
      <c r="N523" s="151"/>
      <c r="O523" s="152"/>
      <c r="P523" s="2"/>
    </row>
    <row r="524" spans="1:16" x14ac:dyDescent="0.2">
      <c r="A524" s="11"/>
      <c r="B524"/>
      <c r="F524" s="152"/>
      <c r="N524" s="151"/>
      <c r="O524" s="152"/>
      <c r="P524" s="2"/>
    </row>
    <row r="525" spans="1:16" x14ac:dyDescent="0.2">
      <c r="A525" s="11"/>
      <c r="B525"/>
      <c r="F525" s="152"/>
      <c r="N525" s="151"/>
      <c r="O525" s="152"/>
      <c r="P525" s="2"/>
    </row>
    <row r="526" spans="1:16" x14ac:dyDescent="0.2">
      <c r="A526" s="11"/>
      <c r="B526"/>
      <c r="F526" s="152"/>
      <c r="N526" s="151"/>
      <c r="O526" s="152"/>
      <c r="P526" s="2"/>
    </row>
    <row r="527" spans="1:16" x14ac:dyDescent="0.2">
      <c r="A527" s="11"/>
      <c r="B527"/>
      <c r="F527" s="152"/>
      <c r="N527" s="151"/>
      <c r="O527" s="152"/>
      <c r="P527" s="2"/>
    </row>
    <row r="528" spans="1:16" x14ac:dyDescent="0.2">
      <c r="A528" s="11"/>
      <c r="B528"/>
      <c r="F528" s="152"/>
      <c r="N528" s="151"/>
      <c r="O528" s="152"/>
      <c r="P528" s="2"/>
    </row>
    <row r="529" spans="1:16" x14ac:dyDescent="0.2">
      <c r="A529" s="11"/>
      <c r="B529"/>
      <c r="F529" s="152"/>
      <c r="N529" s="151"/>
      <c r="O529" s="152"/>
      <c r="P529" s="2"/>
    </row>
    <row r="530" spans="1:16" x14ac:dyDescent="0.2">
      <c r="A530" s="11"/>
      <c r="B530"/>
      <c r="F530" s="152"/>
      <c r="N530" s="151"/>
      <c r="O530" s="152"/>
      <c r="P530" s="2"/>
    </row>
    <row r="531" spans="1:16" x14ac:dyDescent="0.2">
      <c r="A531" s="11"/>
      <c r="B531"/>
      <c r="F531" s="152"/>
      <c r="N531" s="151"/>
      <c r="O531" s="152"/>
      <c r="P531" s="2"/>
    </row>
    <row r="532" spans="1:16" x14ac:dyDescent="0.2">
      <c r="A532" s="11"/>
      <c r="B532"/>
      <c r="F532" s="152"/>
      <c r="N532" s="151"/>
      <c r="O532" s="152"/>
      <c r="P532" s="2"/>
    </row>
    <row r="533" spans="1:16" x14ac:dyDescent="0.2">
      <c r="A533" s="11"/>
      <c r="B533"/>
      <c r="F533" s="152"/>
      <c r="N533" s="151"/>
      <c r="O533" s="152"/>
      <c r="P533" s="2"/>
    </row>
    <row r="534" spans="1:16" x14ac:dyDescent="0.2">
      <c r="A534" s="11"/>
      <c r="B534"/>
      <c r="F534" s="152"/>
      <c r="N534" s="151"/>
      <c r="O534" s="152"/>
      <c r="P534" s="2"/>
    </row>
    <row r="535" spans="1:16" x14ac:dyDescent="0.2">
      <c r="A535" s="11"/>
      <c r="B535"/>
      <c r="F535" s="152"/>
      <c r="N535" s="151"/>
      <c r="O535" s="152"/>
      <c r="P535" s="2"/>
    </row>
    <row r="536" spans="1:16" x14ac:dyDescent="0.2">
      <c r="A536" s="11"/>
      <c r="B536"/>
      <c r="F536" s="152"/>
      <c r="N536" s="151"/>
      <c r="O536" s="152"/>
      <c r="P536" s="2"/>
    </row>
    <row r="537" spans="1:16" x14ac:dyDescent="0.2">
      <c r="A537" s="11"/>
      <c r="B537"/>
      <c r="F537" s="152"/>
      <c r="N537" s="151"/>
      <c r="O537" s="152"/>
      <c r="P537" s="2"/>
    </row>
    <row r="538" spans="1:16" x14ac:dyDescent="0.2">
      <c r="A538" s="11"/>
      <c r="B538"/>
      <c r="F538" s="152"/>
      <c r="N538" s="151"/>
      <c r="O538" s="152"/>
      <c r="P538" s="2"/>
    </row>
    <row r="539" spans="1:16" x14ac:dyDescent="0.2">
      <c r="A539" s="11"/>
      <c r="B539"/>
      <c r="F539" s="152"/>
      <c r="N539" s="151"/>
      <c r="O539" s="152"/>
      <c r="P539" s="2"/>
    </row>
    <row r="540" spans="1:16" x14ac:dyDescent="0.2">
      <c r="A540" s="11"/>
      <c r="B540"/>
      <c r="F540" s="152"/>
      <c r="N540" s="151"/>
      <c r="O540" s="152"/>
      <c r="P540" s="2"/>
    </row>
    <row r="541" spans="1:16" x14ac:dyDescent="0.2">
      <c r="A541" s="11"/>
      <c r="B541"/>
      <c r="F541" s="152"/>
      <c r="N541" s="151"/>
      <c r="O541" s="152"/>
      <c r="P541" s="2"/>
    </row>
    <row r="542" spans="1:16" x14ac:dyDescent="0.2">
      <c r="A542" s="11"/>
      <c r="B542"/>
      <c r="F542" s="152"/>
      <c r="N542" s="151"/>
      <c r="O542" s="152"/>
      <c r="P542" s="2"/>
    </row>
    <row r="543" spans="1:16" x14ac:dyDescent="0.2">
      <c r="A543" s="11"/>
      <c r="B543"/>
      <c r="F543" s="152"/>
      <c r="N543" s="151"/>
      <c r="O543" s="152"/>
      <c r="P543" s="2"/>
    </row>
    <row r="544" spans="1:16" x14ac:dyDescent="0.2">
      <c r="A544" s="11"/>
      <c r="B544"/>
      <c r="F544" s="152"/>
      <c r="N544" s="151"/>
      <c r="O544" s="152"/>
      <c r="P544" s="2"/>
    </row>
    <row r="545" spans="1:16" x14ac:dyDescent="0.2">
      <c r="A545" s="11"/>
      <c r="B545"/>
      <c r="F545" s="152"/>
      <c r="N545" s="151"/>
      <c r="O545" s="152"/>
      <c r="P545" s="2"/>
    </row>
    <row r="546" spans="1:16" x14ac:dyDescent="0.2">
      <c r="A546" s="11"/>
      <c r="B546"/>
      <c r="F546" s="152"/>
      <c r="N546" s="151"/>
      <c r="O546" s="152"/>
      <c r="P546" s="2"/>
    </row>
    <row r="547" spans="1:16" x14ac:dyDescent="0.2">
      <c r="A547" s="11"/>
      <c r="B547"/>
      <c r="F547" s="152"/>
      <c r="N547" s="151"/>
      <c r="O547" s="152"/>
      <c r="P547" s="2"/>
    </row>
    <row r="548" spans="1:16" x14ac:dyDescent="0.2">
      <c r="A548" s="11"/>
      <c r="B548"/>
      <c r="F548" s="152"/>
      <c r="N548" s="151"/>
      <c r="O548" s="152"/>
      <c r="P548" s="2"/>
    </row>
    <row r="549" spans="1:16" x14ac:dyDescent="0.2">
      <c r="A549" s="11"/>
      <c r="B549"/>
      <c r="F549" s="152"/>
      <c r="N549" s="151"/>
      <c r="O549" s="152"/>
      <c r="P549" s="2"/>
    </row>
    <row r="550" spans="1:16" x14ac:dyDescent="0.2">
      <c r="A550" s="11"/>
      <c r="B550"/>
      <c r="F550" s="152"/>
      <c r="N550" s="151"/>
      <c r="O550" s="152"/>
      <c r="P550" s="2"/>
    </row>
    <row r="551" spans="1:16" x14ac:dyDescent="0.2">
      <c r="A551" s="11"/>
      <c r="B551"/>
      <c r="F551" s="152"/>
      <c r="N551" s="151"/>
      <c r="O551" s="152"/>
      <c r="P551" s="2"/>
    </row>
    <row r="552" spans="1:16" x14ac:dyDescent="0.2">
      <c r="A552" s="11"/>
      <c r="B552"/>
      <c r="F552" s="152"/>
      <c r="N552" s="151"/>
      <c r="O552" s="152"/>
      <c r="P552" s="2"/>
    </row>
    <row r="553" spans="1:16" x14ac:dyDescent="0.2">
      <c r="A553" s="11"/>
      <c r="B553"/>
      <c r="F553" s="152"/>
      <c r="N553" s="151"/>
      <c r="O553" s="152"/>
      <c r="P553" s="2"/>
    </row>
    <row r="554" spans="1:16" x14ac:dyDescent="0.2">
      <c r="A554" s="11"/>
      <c r="B554"/>
      <c r="F554" s="152"/>
      <c r="N554" s="151"/>
      <c r="O554" s="152"/>
      <c r="P554" s="2"/>
    </row>
    <row r="555" spans="1:16" x14ac:dyDescent="0.2">
      <c r="A555" s="11"/>
      <c r="B555"/>
      <c r="F555" s="152"/>
      <c r="N555" s="151"/>
      <c r="O555" s="152"/>
      <c r="P555" s="2"/>
    </row>
    <row r="556" spans="1:16" x14ac:dyDescent="0.2">
      <c r="A556" s="11"/>
      <c r="B556"/>
      <c r="F556" s="152"/>
      <c r="N556" s="151"/>
      <c r="O556" s="152"/>
      <c r="P556" s="2"/>
    </row>
    <row r="557" spans="1:16" x14ac:dyDescent="0.2">
      <c r="A557" s="11"/>
      <c r="B557"/>
      <c r="F557" s="152"/>
      <c r="N557" s="151"/>
      <c r="O557" s="152"/>
      <c r="P557" s="2"/>
    </row>
    <row r="558" spans="1:16" x14ac:dyDescent="0.2">
      <c r="A558" s="11"/>
      <c r="B558"/>
      <c r="F558" s="152"/>
      <c r="N558" s="151"/>
      <c r="O558" s="152"/>
      <c r="P558" s="2"/>
    </row>
    <row r="559" spans="1:16" x14ac:dyDescent="0.2">
      <c r="A559" s="11"/>
      <c r="B559"/>
      <c r="F559" s="152"/>
      <c r="N559" s="151"/>
      <c r="O559" s="152"/>
      <c r="P559" s="2"/>
    </row>
    <row r="560" spans="1:16" x14ac:dyDescent="0.2">
      <c r="A560" s="11"/>
      <c r="B560"/>
      <c r="F560" s="152"/>
      <c r="N560" s="151"/>
      <c r="O560" s="152"/>
      <c r="P560" s="2"/>
    </row>
    <row r="561" spans="1:16" x14ac:dyDescent="0.2">
      <c r="A561" s="11"/>
      <c r="B561"/>
      <c r="F561" s="152"/>
      <c r="N561" s="151"/>
      <c r="O561" s="152"/>
      <c r="P561" s="2"/>
    </row>
    <row r="562" spans="1:16" x14ac:dyDescent="0.2">
      <c r="A562" s="11"/>
      <c r="B562"/>
      <c r="F562" s="152"/>
      <c r="N562" s="151"/>
      <c r="O562" s="152"/>
      <c r="P562" s="2"/>
    </row>
    <row r="563" spans="1:16" x14ac:dyDescent="0.2">
      <c r="A563" s="11"/>
      <c r="B563"/>
      <c r="F563" s="152"/>
      <c r="N563" s="151"/>
      <c r="O563" s="152"/>
      <c r="P563" s="2"/>
    </row>
    <row r="564" spans="1:16" x14ac:dyDescent="0.2">
      <c r="A564" s="11"/>
      <c r="B564"/>
      <c r="F564" s="152"/>
      <c r="N564" s="151"/>
      <c r="O564" s="152"/>
      <c r="P564" s="2"/>
    </row>
    <row r="565" spans="1:16" x14ac:dyDescent="0.2">
      <c r="A565" s="11"/>
      <c r="B565"/>
      <c r="F565" s="152"/>
      <c r="N565" s="151"/>
      <c r="O565" s="152"/>
      <c r="P565" s="2"/>
    </row>
    <row r="566" spans="1:16" x14ac:dyDescent="0.2">
      <c r="A566" s="11"/>
      <c r="B566"/>
      <c r="F566" s="152"/>
      <c r="N566" s="151"/>
      <c r="O566" s="152"/>
      <c r="P566" s="2"/>
    </row>
    <row r="567" spans="1:16" x14ac:dyDescent="0.2">
      <c r="A567" s="11"/>
      <c r="B567"/>
      <c r="F567" s="152"/>
      <c r="N567" s="151"/>
      <c r="O567" s="152"/>
      <c r="P567" s="2"/>
    </row>
    <row r="568" spans="1:16" x14ac:dyDescent="0.2">
      <c r="A568" s="11"/>
      <c r="B568"/>
      <c r="F568" s="152"/>
      <c r="N568" s="151"/>
      <c r="O568" s="152"/>
      <c r="P568" s="2"/>
    </row>
    <row r="569" spans="1:16" x14ac:dyDescent="0.2">
      <c r="A569" s="11"/>
      <c r="B569"/>
      <c r="F569" s="152"/>
      <c r="N569" s="151"/>
      <c r="O569" s="152"/>
      <c r="P569" s="2"/>
    </row>
    <row r="570" spans="1:16" x14ac:dyDescent="0.2">
      <c r="A570" s="11"/>
      <c r="B570"/>
      <c r="F570" s="152"/>
      <c r="N570" s="151"/>
      <c r="O570" s="152"/>
      <c r="P570" s="2"/>
    </row>
    <row r="571" spans="1:16" x14ac:dyDescent="0.2">
      <c r="A571" s="11"/>
      <c r="B571"/>
      <c r="F571" s="152"/>
      <c r="N571" s="151"/>
      <c r="O571" s="152"/>
      <c r="P571" s="2"/>
    </row>
    <row r="572" spans="1:16" x14ac:dyDescent="0.2">
      <c r="A572" s="11"/>
      <c r="B572"/>
      <c r="F572" s="152"/>
      <c r="N572" s="151"/>
      <c r="O572" s="152"/>
      <c r="P572" s="2"/>
    </row>
    <row r="573" spans="1:16" x14ac:dyDescent="0.2">
      <c r="A573" s="11"/>
      <c r="B573"/>
      <c r="F573" s="152"/>
      <c r="N573" s="151"/>
      <c r="O573" s="152"/>
      <c r="P573" s="2"/>
    </row>
    <row r="574" spans="1:16" x14ac:dyDescent="0.2">
      <c r="A574" s="11"/>
      <c r="B574"/>
      <c r="F574" s="152"/>
      <c r="N574" s="151"/>
      <c r="O574" s="152"/>
      <c r="P574" s="2"/>
    </row>
    <row r="575" spans="1:16" x14ac:dyDescent="0.2">
      <c r="A575" s="11"/>
      <c r="B575"/>
      <c r="F575" s="152"/>
      <c r="N575" s="151"/>
      <c r="O575" s="152"/>
      <c r="P575" s="2"/>
    </row>
    <row r="576" spans="1:16" x14ac:dyDescent="0.2">
      <c r="A576" s="11"/>
      <c r="B576"/>
      <c r="F576" s="152"/>
      <c r="N576" s="151"/>
      <c r="O576" s="152"/>
      <c r="P576" s="2"/>
    </row>
    <row r="577" spans="1:16" x14ac:dyDescent="0.2">
      <c r="A577" s="11"/>
      <c r="B577"/>
      <c r="F577" s="152"/>
      <c r="N577" s="151"/>
      <c r="O577" s="152"/>
      <c r="P577" s="2"/>
    </row>
    <row r="578" spans="1:16" x14ac:dyDescent="0.2">
      <c r="A578" s="11"/>
      <c r="B578"/>
      <c r="F578" s="152"/>
      <c r="N578" s="151"/>
      <c r="O578" s="152"/>
      <c r="P578" s="2"/>
    </row>
    <row r="579" spans="1:16" x14ac:dyDescent="0.2">
      <c r="A579" s="11"/>
      <c r="B579"/>
      <c r="F579" s="152"/>
      <c r="N579" s="151"/>
      <c r="O579" s="152"/>
      <c r="P579" s="2"/>
    </row>
    <row r="580" spans="1:16" x14ac:dyDescent="0.2">
      <c r="A580" s="11"/>
      <c r="B580"/>
      <c r="F580" s="152"/>
      <c r="N580" s="151"/>
      <c r="O580" s="152"/>
      <c r="P580" s="2"/>
    </row>
    <row r="581" spans="1:16" x14ac:dyDescent="0.2">
      <c r="A581" s="11"/>
      <c r="B581"/>
      <c r="F581" s="152"/>
      <c r="N581" s="151"/>
      <c r="O581" s="152"/>
      <c r="P581" s="2"/>
    </row>
    <row r="582" spans="1:16" x14ac:dyDescent="0.2">
      <c r="A582" s="11"/>
      <c r="B582"/>
      <c r="F582" s="152"/>
      <c r="N582" s="151"/>
      <c r="O582" s="152"/>
      <c r="P582" s="2"/>
    </row>
    <row r="583" spans="1:16" x14ac:dyDescent="0.2">
      <c r="A583" s="11"/>
      <c r="B583"/>
      <c r="F583" s="152"/>
      <c r="N583" s="151"/>
      <c r="O583" s="152"/>
      <c r="P583" s="2"/>
    </row>
    <row r="584" spans="1:16" x14ac:dyDescent="0.2">
      <c r="A584" s="11"/>
      <c r="B584"/>
      <c r="F584" s="152"/>
      <c r="N584" s="151"/>
      <c r="O584" s="152"/>
      <c r="P584" s="2"/>
    </row>
    <row r="585" spans="1:16" x14ac:dyDescent="0.2">
      <c r="A585" s="11"/>
      <c r="B585"/>
      <c r="F585" s="152"/>
      <c r="N585" s="151"/>
      <c r="O585" s="152"/>
      <c r="P585" s="2"/>
    </row>
    <row r="586" spans="1:16" x14ac:dyDescent="0.2">
      <c r="A586" s="11"/>
      <c r="B586"/>
      <c r="F586" s="152"/>
      <c r="N586" s="151"/>
      <c r="O586" s="152"/>
      <c r="P586" s="2"/>
    </row>
    <row r="587" spans="1:16" x14ac:dyDescent="0.2">
      <c r="A587" s="11"/>
      <c r="B587"/>
      <c r="F587" s="152"/>
      <c r="N587" s="151"/>
      <c r="O587" s="152"/>
      <c r="P587" s="2"/>
    </row>
    <row r="588" spans="1:16" x14ac:dyDescent="0.2">
      <c r="A588" s="11"/>
      <c r="B588"/>
      <c r="F588" s="152"/>
      <c r="N588" s="151"/>
      <c r="O588" s="152"/>
      <c r="P588" s="2"/>
    </row>
    <row r="589" spans="1:16" x14ac:dyDescent="0.2">
      <c r="A589" s="11"/>
      <c r="B589"/>
      <c r="F589" s="152"/>
      <c r="N589" s="151"/>
      <c r="O589" s="152"/>
      <c r="P589" s="2"/>
    </row>
    <row r="590" spans="1:16" x14ac:dyDescent="0.2">
      <c r="A590" s="11"/>
      <c r="B590"/>
      <c r="F590" s="152"/>
      <c r="N590" s="151"/>
      <c r="O590" s="152"/>
      <c r="P590" s="2"/>
    </row>
    <row r="591" spans="1:16" x14ac:dyDescent="0.2">
      <c r="A591" s="11"/>
      <c r="B591"/>
      <c r="F591" s="152"/>
      <c r="N591" s="151"/>
      <c r="O591" s="152"/>
      <c r="P591" s="2"/>
    </row>
    <row r="592" spans="1:16" x14ac:dyDescent="0.2">
      <c r="A592" s="11"/>
      <c r="B592"/>
      <c r="F592" s="152"/>
      <c r="N592" s="151"/>
      <c r="O592" s="152"/>
      <c r="P592" s="2"/>
    </row>
    <row r="593" spans="1:16" x14ac:dyDescent="0.2">
      <c r="A593" s="11"/>
      <c r="B593"/>
      <c r="F593" s="152"/>
      <c r="N593" s="151"/>
      <c r="O593" s="152"/>
      <c r="P593" s="2"/>
    </row>
    <row r="594" spans="1:16" x14ac:dyDescent="0.2">
      <c r="A594" s="11"/>
      <c r="B594"/>
      <c r="F594" s="152"/>
      <c r="N594" s="151"/>
      <c r="O594" s="152"/>
      <c r="P594" s="2"/>
    </row>
    <row r="595" spans="1:16" x14ac:dyDescent="0.2">
      <c r="A595" s="11"/>
      <c r="B595"/>
      <c r="F595" s="152"/>
      <c r="N595" s="151"/>
      <c r="O595" s="152"/>
      <c r="P595" s="2"/>
    </row>
    <row r="596" spans="1:16" x14ac:dyDescent="0.2">
      <c r="A596" s="11"/>
      <c r="B596"/>
      <c r="F596" s="152"/>
      <c r="N596" s="151"/>
      <c r="O596" s="152"/>
      <c r="P596" s="2"/>
    </row>
    <row r="597" spans="1:16" x14ac:dyDescent="0.2">
      <c r="A597" s="11"/>
      <c r="B597"/>
      <c r="F597" s="152"/>
      <c r="N597" s="151"/>
      <c r="O597" s="152"/>
      <c r="P597" s="2"/>
    </row>
    <row r="598" spans="1:16" x14ac:dyDescent="0.2">
      <c r="A598" s="11"/>
      <c r="B598"/>
      <c r="F598" s="152"/>
      <c r="N598" s="151"/>
      <c r="O598" s="152"/>
      <c r="P598" s="2"/>
    </row>
    <row r="599" spans="1:16" x14ac:dyDescent="0.2">
      <c r="A599" s="11"/>
      <c r="B599"/>
      <c r="F599" s="152"/>
      <c r="N599" s="151"/>
      <c r="O599" s="152"/>
      <c r="P599" s="2"/>
    </row>
    <row r="600" spans="1:16" x14ac:dyDescent="0.2">
      <c r="A600" s="11"/>
      <c r="B600"/>
      <c r="F600" s="152"/>
      <c r="N600" s="151"/>
      <c r="O600" s="152"/>
      <c r="P600" s="2"/>
    </row>
    <row r="601" spans="1:16" x14ac:dyDescent="0.2">
      <c r="A601" s="11"/>
      <c r="B601"/>
      <c r="F601" s="152"/>
      <c r="N601" s="151"/>
      <c r="O601" s="152"/>
      <c r="P601" s="2"/>
    </row>
    <row r="602" spans="1:16" x14ac:dyDescent="0.2">
      <c r="A602" s="11"/>
      <c r="B602"/>
      <c r="F602" s="152"/>
      <c r="N602" s="151"/>
      <c r="O602" s="152"/>
      <c r="P602" s="2"/>
    </row>
    <row r="603" spans="1:16" x14ac:dyDescent="0.2">
      <c r="A603" s="11"/>
      <c r="B603"/>
      <c r="F603" s="152"/>
      <c r="N603" s="151"/>
      <c r="O603" s="152"/>
      <c r="P603" s="2"/>
    </row>
    <row r="604" spans="1:16" x14ac:dyDescent="0.2">
      <c r="A604" s="11"/>
      <c r="B604"/>
      <c r="F604" s="152"/>
      <c r="N604" s="151"/>
      <c r="O604" s="152"/>
      <c r="P604" s="2"/>
    </row>
    <row r="605" spans="1:16" x14ac:dyDescent="0.2">
      <c r="A605" s="11"/>
      <c r="B605"/>
      <c r="F605" s="152"/>
      <c r="N605" s="151"/>
      <c r="O605" s="152"/>
      <c r="P605" s="2"/>
    </row>
    <row r="606" spans="1:16" x14ac:dyDescent="0.2">
      <c r="A606" s="11"/>
      <c r="B606"/>
      <c r="F606" s="152"/>
      <c r="N606" s="151"/>
      <c r="O606" s="152"/>
      <c r="P606" s="2"/>
    </row>
    <row r="607" spans="1:16" x14ac:dyDescent="0.2">
      <c r="A607" s="11"/>
      <c r="B607"/>
      <c r="F607" s="152"/>
      <c r="N607" s="151"/>
      <c r="O607" s="152"/>
      <c r="P607" s="2"/>
    </row>
    <row r="608" spans="1:16" x14ac:dyDescent="0.2">
      <c r="A608" s="11"/>
      <c r="B608"/>
      <c r="F608" s="152"/>
      <c r="N608" s="151"/>
      <c r="O608" s="152"/>
      <c r="P608" s="2"/>
    </row>
    <row r="609" spans="1:16" x14ac:dyDescent="0.2">
      <c r="A609" s="11"/>
      <c r="B609"/>
      <c r="F609" s="152"/>
      <c r="N609" s="151"/>
      <c r="O609" s="152"/>
      <c r="P609" s="2"/>
    </row>
    <row r="610" spans="1:16" x14ac:dyDescent="0.2">
      <c r="A610" s="11"/>
      <c r="B610"/>
      <c r="F610" s="152"/>
      <c r="N610" s="151"/>
      <c r="O610" s="152"/>
      <c r="P610" s="2"/>
    </row>
    <row r="611" spans="1:16" x14ac:dyDescent="0.2">
      <c r="A611" s="11"/>
      <c r="B611"/>
      <c r="F611" s="152"/>
      <c r="N611" s="151"/>
      <c r="O611" s="152"/>
      <c r="P611" s="2"/>
    </row>
    <row r="612" spans="1:16" x14ac:dyDescent="0.2">
      <c r="A612" s="11"/>
      <c r="B612"/>
      <c r="F612" s="152"/>
      <c r="N612" s="151"/>
      <c r="O612" s="152"/>
      <c r="P612" s="2"/>
    </row>
    <row r="613" spans="1:16" x14ac:dyDescent="0.2">
      <c r="A613" s="11"/>
      <c r="B613"/>
      <c r="F613" s="152"/>
      <c r="N613" s="151"/>
      <c r="O613" s="152"/>
      <c r="P613" s="2"/>
    </row>
    <row r="614" spans="1:16" x14ac:dyDescent="0.2">
      <c r="A614" s="11"/>
      <c r="B614"/>
      <c r="F614" s="152"/>
      <c r="N614" s="151"/>
      <c r="O614" s="152"/>
      <c r="P614" s="2"/>
    </row>
    <row r="615" spans="1:16" x14ac:dyDescent="0.2">
      <c r="A615" s="11"/>
      <c r="B615"/>
      <c r="F615" s="152"/>
      <c r="N615" s="151"/>
      <c r="O615" s="152"/>
      <c r="P615" s="2"/>
    </row>
    <row r="616" spans="1:16" x14ac:dyDescent="0.2">
      <c r="A616" s="11"/>
      <c r="B616"/>
      <c r="F616" s="152"/>
      <c r="N616" s="151"/>
      <c r="O616" s="152"/>
      <c r="P616" s="2"/>
    </row>
    <row r="617" spans="1:16" x14ac:dyDescent="0.2">
      <c r="A617" s="11"/>
      <c r="B617"/>
      <c r="F617" s="152"/>
      <c r="N617" s="151"/>
      <c r="O617" s="152"/>
      <c r="P617" s="2"/>
    </row>
    <row r="618" spans="1:16" x14ac:dyDescent="0.2">
      <c r="A618" s="11"/>
      <c r="B618"/>
      <c r="F618" s="152"/>
      <c r="N618" s="151"/>
      <c r="O618" s="152"/>
      <c r="P618" s="2"/>
    </row>
    <row r="619" spans="1:16" x14ac:dyDescent="0.2">
      <c r="A619" s="11"/>
      <c r="B619"/>
      <c r="F619" s="152"/>
      <c r="N619" s="151"/>
      <c r="O619" s="152"/>
      <c r="P619" s="2"/>
    </row>
    <row r="620" spans="1:16" x14ac:dyDescent="0.2">
      <c r="A620" s="11"/>
      <c r="B620"/>
      <c r="F620" s="152"/>
      <c r="N620" s="151"/>
      <c r="O620" s="152"/>
      <c r="P620" s="2"/>
    </row>
    <row r="621" spans="1:16" x14ac:dyDescent="0.2">
      <c r="A621" s="11"/>
      <c r="B621"/>
      <c r="F621" s="152"/>
      <c r="N621" s="151"/>
      <c r="O621" s="152"/>
      <c r="P621" s="2"/>
    </row>
    <row r="622" spans="1:16" x14ac:dyDescent="0.2">
      <c r="A622" s="11"/>
      <c r="B622"/>
      <c r="F622" s="152"/>
      <c r="N622" s="151"/>
      <c r="O622" s="152"/>
      <c r="P622" s="2"/>
    </row>
    <row r="623" spans="1:16" x14ac:dyDescent="0.2">
      <c r="A623" s="11"/>
      <c r="B623"/>
      <c r="F623" s="152"/>
      <c r="N623" s="151"/>
      <c r="O623" s="152"/>
      <c r="P623" s="2"/>
    </row>
    <row r="624" spans="1:16" x14ac:dyDescent="0.2">
      <c r="A624" s="11"/>
      <c r="B624"/>
      <c r="F624" s="152"/>
      <c r="N624" s="151"/>
      <c r="O624" s="152"/>
      <c r="P624" s="2"/>
    </row>
    <row r="625" spans="1:16" x14ac:dyDescent="0.2">
      <c r="A625" s="11"/>
      <c r="B625"/>
      <c r="F625" s="152"/>
      <c r="N625" s="151"/>
      <c r="O625" s="152"/>
      <c r="P625" s="2"/>
    </row>
    <row r="626" spans="1:16" x14ac:dyDescent="0.2">
      <c r="A626" s="11"/>
      <c r="B626"/>
      <c r="F626" s="152"/>
      <c r="N626" s="151"/>
      <c r="O626" s="152"/>
      <c r="P626" s="2"/>
    </row>
    <row r="627" spans="1:16" x14ac:dyDescent="0.2">
      <c r="A627" s="11"/>
      <c r="B627"/>
      <c r="F627" s="152"/>
      <c r="N627" s="151"/>
      <c r="O627" s="152"/>
      <c r="P627" s="2"/>
    </row>
    <row r="628" spans="1:16" x14ac:dyDescent="0.2">
      <c r="A628" s="11"/>
      <c r="B628"/>
      <c r="F628" s="152"/>
      <c r="N628" s="151"/>
      <c r="O628" s="152"/>
      <c r="P628" s="2"/>
    </row>
    <row r="629" spans="1:16" x14ac:dyDescent="0.2">
      <c r="A629" s="11"/>
      <c r="B629"/>
      <c r="F629" s="152"/>
      <c r="N629" s="151"/>
      <c r="O629" s="152"/>
      <c r="P629" s="2"/>
    </row>
    <row r="630" spans="1:16" x14ac:dyDescent="0.2">
      <c r="A630" s="11"/>
      <c r="B630"/>
      <c r="F630" s="152"/>
      <c r="N630" s="151"/>
      <c r="O630" s="152"/>
      <c r="P630" s="2"/>
    </row>
    <row r="631" spans="1:16" x14ac:dyDescent="0.2">
      <c r="A631" s="11"/>
      <c r="B631"/>
      <c r="F631" s="152"/>
      <c r="N631" s="151"/>
      <c r="O631" s="152"/>
      <c r="P631" s="2"/>
    </row>
    <row r="632" spans="1:16" x14ac:dyDescent="0.2">
      <c r="A632" s="11"/>
      <c r="B632"/>
      <c r="F632" s="152"/>
      <c r="N632" s="151"/>
      <c r="O632" s="152"/>
      <c r="P632" s="2"/>
    </row>
    <row r="633" spans="1:16" x14ac:dyDescent="0.2">
      <c r="A633" s="11"/>
      <c r="B633"/>
      <c r="F633" s="152"/>
      <c r="N633" s="151"/>
      <c r="O633" s="152"/>
      <c r="P633" s="2"/>
    </row>
    <row r="634" spans="1:16" x14ac:dyDescent="0.2">
      <c r="A634" s="11"/>
      <c r="B634"/>
      <c r="F634" s="152"/>
      <c r="N634" s="151"/>
      <c r="O634" s="152"/>
      <c r="P634" s="2"/>
    </row>
    <row r="635" spans="1:16" x14ac:dyDescent="0.2">
      <c r="A635" s="11"/>
      <c r="B635"/>
      <c r="F635" s="152"/>
      <c r="N635" s="151"/>
      <c r="O635" s="152"/>
      <c r="P635" s="2"/>
    </row>
    <row r="636" spans="1:16" x14ac:dyDescent="0.2">
      <c r="A636" s="11"/>
      <c r="B636"/>
      <c r="F636" s="152"/>
      <c r="N636" s="151"/>
      <c r="O636" s="152"/>
      <c r="P636" s="2"/>
    </row>
    <row r="637" spans="1:16" x14ac:dyDescent="0.2">
      <c r="A637" s="11"/>
      <c r="B637"/>
      <c r="F637" s="152"/>
      <c r="N637" s="151"/>
      <c r="O637" s="152"/>
      <c r="P637" s="2"/>
    </row>
    <row r="638" spans="1:16" x14ac:dyDescent="0.2">
      <c r="A638" s="11"/>
      <c r="B638"/>
      <c r="F638" s="152"/>
      <c r="N638" s="151"/>
      <c r="O638" s="152"/>
      <c r="P638" s="2"/>
    </row>
    <row r="639" spans="1:16" x14ac:dyDescent="0.2">
      <c r="A639" s="11"/>
      <c r="B639"/>
      <c r="F639" s="152"/>
      <c r="N639" s="151"/>
      <c r="O639" s="152"/>
      <c r="P639" s="2"/>
    </row>
    <row r="640" spans="1:16" x14ac:dyDescent="0.2">
      <c r="A640" s="11"/>
      <c r="B640"/>
      <c r="F640" s="152"/>
      <c r="N640" s="151"/>
      <c r="O640" s="152"/>
      <c r="P640" s="2"/>
    </row>
    <row r="641" spans="1:16" x14ac:dyDescent="0.2">
      <c r="A641" s="11"/>
      <c r="B641"/>
      <c r="F641" s="152"/>
      <c r="N641" s="151"/>
      <c r="O641" s="152"/>
      <c r="P641" s="2"/>
    </row>
    <row r="642" spans="1:16" x14ac:dyDescent="0.2">
      <c r="A642" s="11"/>
      <c r="B642"/>
      <c r="F642" s="152"/>
      <c r="N642" s="151"/>
      <c r="O642" s="152"/>
      <c r="P642" s="2"/>
    </row>
    <row r="643" spans="1:16" x14ac:dyDescent="0.2">
      <c r="A643" s="11"/>
      <c r="B643"/>
      <c r="F643" s="152"/>
      <c r="N643" s="151"/>
      <c r="O643" s="152"/>
      <c r="P643" s="2"/>
    </row>
    <row r="644" spans="1:16" x14ac:dyDescent="0.2">
      <c r="A644" s="11"/>
      <c r="B644"/>
      <c r="F644" s="152"/>
      <c r="N644" s="151"/>
      <c r="O644" s="152"/>
      <c r="P644" s="2"/>
    </row>
    <row r="645" spans="1:16" x14ac:dyDescent="0.2">
      <c r="A645" s="11"/>
      <c r="B645"/>
      <c r="F645" s="152"/>
      <c r="N645" s="151"/>
      <c r="O645" s="152"/>
      <c r="P645" s="2"/>
    </row>
    <row r="646" spans="1:16" x14ac:dyDescent="0.2">
      <c r="A646" s="11"/>
      <c r="B646"/>
      <c r="F646" s="152"/>
      <c r="N646" s="151"/>
      <c r="O646" s="152"/>
      <c r="P646" s="2"/>
    </row>
    <row r="647" spans="1:16" x14ac:dyDescent="0.2">
      <c r="A647" s="11"/>
      <c r="B647"/>
      <c r="F647" s="152"/>
      <c r="N647" s="151"/>
      <c r="O647" s="152"/>
      <c r="P647" s="2"/>
    </row>
    <row r="648" spans="1:16" x14ac:dyDescent="0.2">
      <c r="A648" s="11"/>
      <c r="B648"/>
      <c r="F648" s="152"/>
      <c r="N648" s="151"/>
      <c r="O648" s="152"/>
      <c r="P648" s="2"/>
    </row>
    <row r="649" spans="1:16" x14ac:dyDescent="0.2">
      <c r="A649" s="11"/>
      <c r="B649"/>
      <c r="F649" s="152"/>
      <c r="N649" s="151"/>
      <c r="O649" s="152"/>
      <c r="P649" s="2"/>
    </row>
    <row r="650" spans="1:16" x14ac:dyDescent="0.2">
      <c r="A650" s="11"/>
      <c r="B650"/>
      <c r="F650" s="152"/>
      <c r="N650" s="151"/>
      <c r="O650" s="152"/>
      <c r="P650" s="2"/>
    </row>
    <row r="651" spans="1:16" x14ac:dyDescent="0.2">
      <c r="A651" s="11"/>
      <c r="B651"/>
      <c r="F651" s="152"/>
      <c r="N651" s="151"/>
      <c r="O651" s="152"/>
      <c r="P651" s="2"/>
    </row>
    <row r="652" spans="1:16" x14ac:dyDescent="0.2">
      <c r="A652" s="11"/>
      <c r="B652"/>
      <c r="F652" s="152"/>
      <c r="N652" s="151"/>
      <c r="O652" s="152"/>
      <c r="P652" s="2"/>
    </row>
    <row r="653" spans="1:16" x14ac:dyDescent="0.2">
      <c r="A653" s="11"/>
      <c r="B653"/>
      <c r="F653" s="152"/>
      <c r="N653" s="151"/>
      <c r="O653" s="152"/>
      <c r="P653" s="2"/>
    </row>
    <row r="654" spans="1:16" x14ac:dyDescent="0.2">
      <c r="A654" s="11"/>
      <c r="B654"/>
      <c r="F654" s="152"/>
      <c r="N654" s="151"/>
      <c r="O654" s="152"/>
      <c r="P654" s="2"/>
    </row>
    <row r="655" spans="1:16" x14ac:dyDescent="0.2">
      <c r="A655" s="11"/>
      <c r="B655"/>
      <c r="F655" s="152"/>
      <c r="N655" s="151"/>
      <c r="O655" s="152"/>
      <c r="P655" s="2"/>
    </row>
    <row r="656" spans="1:16" x14ac:dyDescent="0.2">
      <c r="A656" s="11"/>
      <c r="B656"/>
      <c r="F656" s="152"/>
      <c r="N656" s="151"/>
      <c r="O656" s="152"/>
      <c r="P656" s="2"/>
    </row>
    <row r="657" spans="1:16" x14ac:dyDescent="0.2">
      <c r="A657" s="11"/>
      <c r="B657"/>
      <c r="F657" s="152"/>
      <c r="N657" s="151"/>
      <c r="O657" s="152"/>
      <c r="P657" s="2"/>
    </row>
    <row r="658" spans="1:16" x14ac:dyDescent="0.2">
      <c r="A658" s="11"/>
      <c r="B658"/>
      <c r="F658" s="152"/>
      <c r="N658" s="151"/>
      <c r="O658" s="152"/>
      <c r="P658" s="2"/>
    </row>
    <row r="659" spans="1:16" x14ac:dyDescent="0.2">
      <c r="A659" s="11"/>
      <c r="B659"/>
      <c r="F659" s="152"/>
      <c r="N659" s="151"/>
      <c r="O659" s="152"/>
      <c r="P659" s="2"/>
    </row>
    <row r="660" spans="1:16" x14ac:dyDescent="0.2">
      <c r="A660" s="11"/>
      <c r="B660"/>
      <c r="F660" s="152"/>
      <c r="N660" s="151"/>
      <c r="O660" s="152"/>
      <c r="P660" s="2"/>
    </row>
    <row r="661" spans="1:16" x14ac:dyDescent="0.2">
      <c r="A661" s="11"/>
      <c r="B661"/>
      <c r="F661" s="152"/>
      <c r="N661" s="151"/>
      <c r="O661" s="152"/>
      <c r="P661" s="2"/>
    </row>
    <row r="662" spans="1:16" x14ac:dyDescent="0.2">
      <c r="A662" s="11"/>
      <c r="B662"/>
      <c r="F662" s="152"/>
      <c r="N662" s="151"/>
      <c r="O662" s="152"/>
      <c r="P662" s="2"/>
    </row>
    <row r="663" spans="1:16" x14ac:dyDescent="0.2">
      <c r="A663" s="11"/>
      <c r="B663"/>
      <c r="F663" s="152"/>
      <c r="N663" s="151"/>
      <c r="O663" s="152"/>
      <c r="P663" s="2"/>
    </row>
    <row r="664" spans="1:16" x14ac:dyDescent="0.2">
      <c r="A664" s="11"/>
      <c r="B664"/>
      <c r="F664" s="152"/>
      <c r="N664" s="151"/>
      <c r="O664" s="152"/>
      <c r="P664" s="2"/>
    </row>
    <row r="665" spans="1:16" x14ac:dyDescent="0.2">
      <c r="A665" s="11"/>
      <c r="B665"/>
      <c r="F665" s="152"/>
      <c r="N665" s="151"/>
      <c r="O665" s="152"/>
      <c r="P665" s="2"/>
    </row>
    <row r="666" spans="1:16" x14ac:dyDescent="0.2">
      <c r="A666" s="11"/>
      <c r="B666"/>
      <c r="F666" s="152"/>
      <c r="N666" s="151"/>
      <c r="O666" s="152"/>
      <c r="P666" s="2"/>
    </row>
    <row r="667" spans="1:16" x14ac:dyDescent="0.2">
      <c r="A667" s="11"/>
      <c r="B667"/>
      <c r="F667" s="152"/>
      <c r="N667" s="151"/>
      <c r="O667" s="152"/>
      <c r="P667" s="2"/>
    </row>
    <row r="668" spans="1:16" x14ac:dyDescent="0.2">
      <c r="A668" s="11"/>
      <c r="B668"/>
      <c r="F668" s="152"/>
      <c r="N668" s="151"/>
      <c r="O668" s="152"/>
      <c r="P668" s="2"/>
    </row>
    <row r="669" spans="1:16" x14ac:dyDescent="0.2">
      <c r="A669" s="11"/>
      <c r="B669"/>
      <c r="F669" s="152"/>
      <c r="N669" s="151"/>
      <c r="O669" s="152"/>
      <c r="P669" s="2"/>
    </row>
    <row r="670" spans="1:16" x14ac:dyDescent="0.2">
      <c r="A670" s="11"/>
      <c r="B670"/>
      <c r="F670" s="152"/>
      <c r="N670" s="151"/>
      <c r="O670" s="152"/>
      <c r="P670" s="2"/>
    </row>
    <row r="671" spans="1:16" x14ac:dyDescent="0.2">
      <c r="A671" s="11"/>
      <c r="B671"/>
      <c r="F671" s="152"/>
      <c r="N671" s="151"/>
      <c r="O671" s="152"/>
      <c r="P671" s="2"/>
    </row>
    <row r="672" spans="1:16" x14ac:dyDescent="0.2">
      <c r="A672" s="11"/>
      <c r="B672"/>
      <c r="F672" s="152"/>
      <c r="N672" s="151"/>
      <c r="O672" s="152"/>
      <c r="P672" s="2"/>
    </row>
    <row r="673" spans="1:16" x14ac:dyDescent="0.2">
      <c r="A673" s="11"/>
      <c r="B673"/>
      <c r="F673" s="152"/>
      <c r="N673" s="151"/>
      <c r="O673" s="152"/>
      <c r="P673" s="2"/>
    </row>
    <row r="674" spans="1:16" x14ac:dyDescent="0.2">
      <c r="A674" s="11"/>
      <c r="B674"/>
      <c r="F674" s="152"/>
      <c r="N674" s="151"/>
      <c r="O674" s="152"/>
      <c r="P674" s="2"/>
    </row>
    <row r="675" spans="1:16" x14ac:dyDescent="0.2">
      <c r="A675" s="11"/>
      <c r="B675"/>
      <c r="F675" s="152"/>
      <c r="N675" s="151"/>
      <c r="O675" s="152"/>
      <c r="P675" s="2"/>
    </row>
    <row r="676" spans="1:16" x14ac:dyDescent="0.2">
      <c r="A676" s="11"/>
      <c r="B676"/>
      <c r="F676" s="152"/>
      <c r="N676" s="151"/>
      <c r="O676" s="152"/>
      <c r="P676" s="2"/>
    </row>
    <row r="677" spans="1:16" x14ac:dyDescent="0.2">
      <c r="A677" s="11"/>
      <c r="B677"/>
      <c r="F677" s="152"/>
      <c r="N677" s="151"/>
      <c r="O677" s="152"/>
      <c r="P677" s="2"/>
    </row>
    <row r="678" spans="1:16" x14ac:dyDescent="0.2">
      <c r="A678" s="11"/>
      <c r="B678"/>
      <c r="F678" s="152"/>
      <c r="N678" s="151"/>
      <c r="O678" s="152"/>
      <c r="P678" s="2"/>
    </row>
    <row r="679" spans="1:16" x14ac:dyDescent="0.2">
      <c r="A679" s="11"/>
      <c r="B679"/>
      <c r="F679" s="152"/>
      <c r="N679" s="151"/>
      <c r="O679" s="152"/>
      <c r="P679" s="2"/>
    </row>
    <row r="680" spans="1:16" x14ac:dyDescent="0.2">
      <c r="A680" s="11"/>
      <c r="B680"/>
      <c r="F680" s="152"/>
      <c r="N680" s="151"/>
      <c r="O680" s="152"/>
      <c r="P680" s="2"/>
    </row>
    <row r="681" spans="1:16" x14ac:dyDescent="0.2">
      <c r="A681" s="11"/>
      <c r="B681"/>
      <c r="F681" s="152"/>
      <c r="N681" s="151"/>
      <c r="O681" s="152"/>
      <c r="P681" s="2"/>
    </row>
    <row r="682" spans="1:16" x14ac:dyDescent="0.2">
      <c r="A682" s="11"/>
      <c r="B682"/>
      <c r="F682" s="152"/>
      <c r="N682" s="151"/>
      <c r="O682" s="152"/>
      <c r="P682" s="2"/>
    </row>
    <row r="683" spans="1:16" x14ac:dyDescent="0.2">
      <c r="A683" s="11"/>
      <c r="B683"/>
      <c r="F683" s="152"/>
      <c r="N683" s="151"/>
      <c r="O683" s="152"/>
      <c r="P683" s="2"/>
    </row>
    <row r="684" spans="1:16" x14ac:dyDescent="0.2">
      <c r="A684" s="11"/>
      <c r="B684"/>
      <c r="F684" s="152"/>
      <c r="N684" s="151"/>
      <c r="O684" s="152"/>
      <c r="P684" s="2"/>
    </row>
    <row r="685" spans="1:16" x14ac:dyDescent="0.2">
      <c r="A685" s="11"/>
      <c r="B685"/>
      <c r="F685" s="152"/>
      <c r="N685" s="151"/>
      <c r="O685" s="152"/>
      <c r="P685" s="2"/>
    </row>
    <row r="686" spans="1:16" x14ac:dyDescent="0.2">
      <c r="A686" s="11"/>
      <c r="B686"/>
      <c r="F686" s="152"/>
      <c r="N686" s="151"/>
      <c r="O686" s="152"/>
      <c r="P686" s="2"/>
    </row>
    <row r="687" spans="1:16" x14ac:dyDescent="0.2">
      <c r="A687" s="11"/>
      <c r="B687"/>
      <c r="F687" s="152"/>
      <c r="N687" s="151"/>
      <c r="O687" s="152"/>
      <c r="P687" s="2"/>
    </row>
    <row r="688" spans="1:16" x14ac:dyDescent="0.2">
      <c r="A688" s="11"/>
      <c r="B688"/>
      <c r="F688" s="152"/>
      <c r="N688" s="151"/>
      <c r="O688" s="152"/>
      <c r="P688" s="2"/>
    </row>
    <row r="689" spans="1:16" x14ac:dyDescent="0.2">
      <c r="A689" s="11"/>
      <c r="B689"/>
      <c r="F689" s="152"/>
      <c r="N689" s="151"/>
      <c r="O689" s="152"/>
      <c r="P689" s="2"/>
    </row>
    <row r="690" spans="1:16" x14ac:dyDescent="0.2">
      <c r="A690" s="11"/>
      <c r="B690"/>
      <c r="F690" s="152"/>
      <c r="N690" s="151"/>
      <c r="O690" s="152"/>
      <c r="P690" s="2"/>
    </row>
    <row r="691" spans="1:16" x14ac:dyDescent="0.2">
      <c r="A691" s="11"/>
      <c r="B691"/>
      <c r="F691" s="152"/>
      <c r="N691" s="151"/>
      <c r="O691" s="152"/>
      <c r="P691" s="2"/>
    </row>
    <row r="692" spans="1:16" x14ac:dyDescent="0.2">
      <c r="A692" s="11"/>
      <c r="B692"/>
      <c r="F692" s="152"/>
      <c r="N692" s="151"/>
      <c r="O692" s="152"/>
      <c r="P692" s="2"/>
    </row>
    <row r="693" spans="1:16" x14ac:dyDescent="0.2">
      <c r="A693" s="11"/>
      <c r="B693"/>
      <c r="F693" s="152"/>
      <c r="N693" s="151"/>
      <c r="O693" s="152"/>
      <c r="P693" s="2"/>
    </row>
    <row r="694" spans="1:16" x14ac:dyDescent="0.2">
      <c r="A694" s="11"/>
      <c r="B694"/>
      <c r="F694" s="152"/>
      <c r="N694" s="151"/>
      <c r="O694" s="152"/>
      <c r="P694" s="2"/>
    </row>
    <row r="695" spans="1:16" x14ac:dyDescent="0.2">
      <c r="A695" s="11"/>
      <c r="B695"/>
      <c r="F695" s="152"/>
      <c r="N695" s="151"/>
      <c r="O695" s="152"/>
      <c r="P695" s="2"/>
    </row>
    <row r="696" spans="1:16" x14ac:dyDescent="0.2">
      <c r="A696" s="11"/>
      <c r="B696"/>
      <c r="F696" s="152"/>
      <c r="N696" s="151"/>
      <c r="O696" s="152"/>
      <c r="P696" s="2"/>
    </row>
    <row r="697" spans="1:16" x14ac:dyDescent="0.2">
      <c r="A697" s="11"/>
      <c r="B697"/>
      <c r="F697" s="152"/>
      <c r="N697" s="151"/>
      <c r="O697" s="152"/>
      <c r="P697" s="2"/>
    </row>
    <row r="698" spans="1:16" x14ac:dyDescent="0.2">
      <c r="A698" s="11"/>
      <c r="B698"/>
      <c r="F698" s="152"/>
      <c r="N698" s="151"/>
      <c r="O698" s="152"/>
      <c r="P698" s="2"/>
    </row>
    <row r="699" spans="1:16" x14ac:dyDescent="0.2">
      <c r="A699" s="11"/>
      <c r="B699"/>
      <c r="F699" s="152"/>
      <c r="N699" s="151"/>
      <c r="O699" s="152"/>
      <c r="P699" s="2"/>
    </row>
    <row r="700" spans="1:16" x14ac:dyDescent="0.2">
      <c r="A700" s="11"/>
      <c r="B700"/>
      <c r="F700" s="152"/>
      <c r="N700" s="151"/>
      <c r="O700" s="152"/>
      <c r="P700" s="2"/>
    </row>
    <row r="701" spans="1:16" x14ac:dyDescent="0.2">
      <c r="A701" s="11"/>
      <c r="B701"/>
      <c r="F701" s="152"/>
      <c r="N701" s="151"/>
      <c r="O701" s="152"/>
      <c r="P701" s="2"/>
    </row>
    <row r="702" spans="1:16" x14ac:dyDescent="0.2">
      <c r="A702" s="11"/>
      <c r="B702"/>
      <c r="F702" s="152"/>
      <c r="N702" s="151"/>
      <c r="O702" s="152"/>
      <c r="P702" s="2"/>
    </row>
    <row r="703" spans="1:16" x14ac:dyDescent="0.2">
      <c r="A703" s="11"/>
      <c r="B703"/>
      <c r="F703" s="152"/>
      <c r="N703" s="151"/>
      <c r="O703" s="152"/>
      <c r="P703" s="2"/>
    </row>
    <row r="704" spans="1:16" x14ac:dyDescent="0.2">
      <c r="A704" s="11"/>
      <c r="B704"/>
      <c r="F704" s="152"/>
      <c r="N704" s="151"/>
      <c r="O704" s="152"/>
      <c r="P704" s="2"/>
    </row>
    <row r="705" spans="1:16" x14ac:dyDescent="0.2">
      <c r="A705" s="11"/>
      <c r="B705"/>
      <c r="F705" s="152"/>
      <c r="N705" s="151"/>
      <c r="O705" s="152"/>
      <c r="P705" s="2"/>
    </row>
    <row r="706" spans="1:16" x14ac:dyDescent="0.2">
      <c r="A706" s="11"/>
      <c r="B706"/>
      <c r="F706" s="152"/>
      <c r="N706" s="151"/>
      <c r="O706" s="152"/>
      <c r="P706" s="2"/>
    </row>
    <row r="707" spans="1:16" x14ac:dyDescent="0.2">
      <c r="A707" s="11"/>
      <c r="B707"/>
      <c r="F707" s="152"/>
      <c r="N707" s="151"/>
      <c r="O707" s="152"/>
      <c r="P707" s="2"/>
    </row>
    <row r="708" spans="1:16" x14ac:dyDescent="0.2">
      <c r="A708" s="11"/>
      <c r="B708"/>
      <c r="F708" s="152"/>
      <c r="N708" s="151"/>
      <c r="O708" s="152"/>
      <c r="P708" s="2"/>
    </row>
    <row r="709" spans="1:16" x14ac:dyDescent="0.2">
      <c r="A709" s="11"/>
      <c r="B709"/>
      <c r="F709" s="152"/>
      <c r="N709" s="151"/>
      <c r="O709" s="152"/>
      <c r="P709" s="2"/>
    </row>
    <row r="710" spans="1:16" x14ac:dyDescent="0.2">
      <c r="A710" s="11"/>
      <c r="B710"/>
      <c r="F710" s="152"/>
      <c r="N710" s="151"/>
      <c r="O710" s="152"/>
      <c r="P710" s="2"/>
    </row>
    <row r="711" spans="1:16" x14ac:dyDescent="0.2">
      <c r="A711" s="11"/>
      <c r="B711"/>
      <c r="F711" s="152"/>
      <c r="N711" s="151"/>
      <c r="O711" s="152"/>
      <c r="P711" s="2"/>
    </row>
    <row r="712" spans="1:16" x14ac:dyDescent="0.2">
      <c r="A712" s="11"/>
      <c r="B712"/>
      <c r="F712" s="152"/>
      <c r="N712" s="151"/>
      <c r="O712" s="152"/>
      <c r="P712" s="2"/>
    </row>
    <row r="713" spans="1:16" x14ac:dyDescent="0.2">
      <c r="A713" s="11"/>
      <c r="B713"/>
      <c r="F713" s="152"/>
      <c r="N713" s="151"/>
      <c r="O713" s="152"/>
      <c r="P713" s="2"/>
    </row>
    <row r="714" spans="1:16" x14ac:dyDescent="0.2">
      <c r="A714" s="11"/>
      <c r="B714"/>
      <c r="F714" s="152"/>
      <c r="N714" s="151"/>
      <c r="O714" s="152"/>
      <c r="P714" s="2"/>
    </row>
    <row r="715" spans="1:16" x14ac:dyDescent="0.2">
      <c r="A715" s="11"/>
      <c r="B715"/>
      <c r="F715" s="152"/>
      <c r="N715" s="151"/>
      <c r="O715" s="152"/>
      <c r="P715" s="2"/>
    </row>
    <row r="716" spans="1:16" x14ac:dyDescent="0.2">
      <c r="A716" s="11"/>
      <c r="B716"/>
      <c r="F716" s="152"/>
      <c r="N716" s="151"/>
      <c r="O716" s="152"/>
      <c r="P716" s="2"/>
    </row>
    <row r="717" spans="1:16" x14ac:dyDescent="0.2">
      <c r="A717" s="11"/>
      <c r="B717"/>
      <c r="F717" s="152"/>
      <c r="N717" s="151"/>
      <c r="O717" s="152"/>
      <c r="P717" s="2"/>
    </row>
    <row r="718" spans="1:16" x14ac:dyDescent="0.2">
      <c r="A718" s="11"/>
      <c r="B718"/>
      <c r="F718" s="152"/>
      <c r="N718" s="151"/>
      <c r="O718" s="152"/>
      <c r="P718" s="2"/>
    </row>
    <row r="719" spans="1:16" x14ac:dyDescent="0.2">
      <c r="A719" s="11"/>
      <c r="B719"/>
      <c r="F719" s="152"/>
      <c r="N719" s="151"/>
      <c r="O719" s="152"/>
      <c r="P719" s="2"/>
    </row>
    <row r="720" spans="1:16" x14ac:dyDescent="0.2">
      <c r="A720" s="11"/>
      <c r="B720"/>
      <c r="F720" s="152"/>
      <c r="N720" s="151"/>
      <c r="O720" s="152"/>
      <c r="P720" s="2"/>
    </row>
    <row r="721" spans="1:16" x14ac:dyDescent="0.2">
      <c r="A721" s="11"/>
      <c r="B721"/>
      <c r="F721" s="152"/>
      <c r="N721" s="151"/>
      <c r="O721" s="152"/>
      <c r="P721" s="2"/>
    </row>
    <row r="722" spans="1:16" x14ac:dyDescent="0.2">
      <c r="A722" s="11"/>
      <c r="B722"/>
      <c r="F722" s="152"/>
      <c r="N722" s="151"/>
      <c r="O722" s="152"/>
      <c r="P722" s="2"/>
    </row>
    <row r="723" spans="1:16" x14ac:dyDescent="0.2">
      <c r="A723" s="11"/>
      <c r="B723"/>
      <c r="F723" s="152"/>
      <c r="N723" s="151"/>
      <c r="O723" s="152"/>
      <c r="P723" s="2"/>
    </row>
    <row r="724" spans="1:16" x14ac:dyDescent="0.2">
      <c r="A724" s="11"/>
      <c r="B724"/>
      <c r="F724" s="152"/>
      <c r="N724" s="151"/>
      <c r="O724" s="152"/>
      <c r="P724" s="2"/>
    </row>
    <row r="725" spans="1:16" x14ac:dyDescent="0.2">
      <c r="A725" s="11"/>
      <c r="B725"/>
      <c r="F725" s="152"/>
      <c r="N725" s="151"/>
      <c r="O725" s="152"/>
      <c r="P725" s="2"/>
    </row>
    <row r="726" spans="1:16" x14ac:dyDescent="0.2">
      <c r="A726" s="11"/>
      <c r="B726"/>
      <c r="F726" s="152"/>
      <c r="N726" s="151"/>
      <c r="O726" s="152"/>
      <c r="P726" s="2"/>
    </row>
    <row r="727" spans="1:16" x14ac:dyDescent="0.2">
      <c r="A727" s="11"/>
      <c r="B727"/>
      <c r="F727" s="152"/>
      <c r="N727" s="151"/>
      <c r="O727" s="152"/>
      <c r="P727" s="2"/>
    </row>
    <row r="728" spans="1:16" x14ac:dyDescent="0.2">
      <c r="A728" s="11"/>
      <c r="B728"/>
      <c r="F728" s="152"/>
      <c r="N728" s="151"/>
      <c r="O728" s="152"/>
      <c r="P728" s="2"/>
    </row>
    <row r="729" spans="1:16" x14ac:dyDescent="0.2">
      <c r="A729" s="11"/>
      <c r="B729"/>
      <c r="F729" s="152"/>
      <c r="N729" s="151"/>
      <c r="O729" s="152"/>
      <c r="P729" s="2"/>
    </row>
    <row r="730" spans="1:16" x14ac:dyDescent="0.2">
      <c r="A730" s="11"/>
      <c r="B730"/>
      <c r="F730" s="152"/>
      <c r="N730" s="151"/>
      <c r="O730" s="152"/>
      <c r="P730" s="2"/>
    </row>
    <row r="731" spans="1:16" x14ac:dyDescent="0.2">
      <c r="A731" s="11"/>
      <c r="B731"/>
      <c r="F731" s="152"/>
      <c r="N731" s="151"/>
      <c r="O731" s="152"/>
      <c r="P731" s="2"/>
    </row>
    <row r="732" spans="1:16" x14ac:dyDescent="0.2">
      <c r="A732" s="11"/>
      <c r="B732"/>
      <c r="F732" s="152"/>
      <c r="N732" s="151"/>
      <c r="O732" s="152"/>
      <c r="P732" s="2"/>
    </row>
    <row r="733" spans="1:16" x14ac:dyDescent="0.2">
      <c r="A733" s="11"/>
      <c r="B733"/>
      <c r="F733" s="152"/>
      <c r="N733" s="151"/>
      <c r="O733" s="152"/>
      <c r="P733" s="2"/>
    </row>
    <row r="734" spans="1:16" x14ac:dyDescent="0.2">
      <c r="A734" s="11"/>
      <c r="B734"/>
      <c r="F734" s="152"/>
      <c r="N734" s="151"/>
      <c r="O734" s="152"/>
      <c r="P734" s="2"/>
    </row>
    <row r="735" spans="1:16" x14ac:dyDescent="0.2">
      <c r="A735" s="11"/>
      <c r="B735"/>
      <c r="F735" s="152"/>
      <c r="N735" s="151"/>
      <c r="O735" s="152"/>
      <c r="P735" s="2"/>
    </row>
    <row r="736" spans="1:16" x14ac:dyDescent="0.2">
      <c r="A736" s="11"/>
      <c r="B736"/>
      <c r="F736" s="152"/>
      <c r="N736" s="151"/>
      <c r="O736" s="152"/>
      <c r="P736" s="2"/>
    </row>
    <row r="737" spans="1:16" x14ac:dyDescent="0.2">
      <c r="A737" s="11"/>
      <c r="B737"/>
      <c r="F737" s="152"/>
      <c r="N737" s="151"/>
      <c r="O737" s="152"/>
      <c r="P737" s="2"/>
    </row>
    <row r="738" spans="1:16" x14ac:dyDescent="0.2">
      <c r="A738" s="11"/>
      <c r="B738"/>
      <c r="F738" s="152"/>
      <c r="N738" s="151"/>
      <c r="O738" s="152"/>
      <c r="P738" s="2"/>
    </row>
    <row r="739" spans="1:16" x14ac:dyDescent="0.2">
      <c r="A739" s="11"/>
      <c r="B739"/>
      <c r="F739" s="152"/>
      <c r="N739" s="151"/>
      <c r="O739" s="152"/>
      <c r="P739" s="2"/>
    </row>
    <row r="740" spans="1:16" x14ac:dyDescent="0.2">
      <c r="A740" s="11"/>
      <c r="B740"/>
      <c r="F740" s="152"/>
      <c r="N740" s="151"/>
      <c r="O740" s="152"/>
      <c r="P740" s="2"/>
    </row>
    <row r="741" spans="1:16" x14ac:dyDescent="0.2">
      <c r="A741" s="11"/>
      <c r="B741"/>
      <c r="F741" s="152"/>
      <c r="N741" s="151"/>
      <c r="O741" s="152"/>
      <c r="P741" s="2"/>
    </row>
    <row r="742" spans="1:16" x14ac:dyDescent="0.2">
      <c r="A742" s="11"/>
      <c r="B742"/>
      <c r="F742" s="152"/>
      <c r="N742" s="151"/>
      <c r="O742" s="152"/>
      <c r="P742" s="2"/>
    </row>
    <row r="743" spans="1:16" x14ac:dyDescent="0.2">
      <c r="A743" s="11"/>
      <c r="B743"/>
      <c r="F743" s="152"/>
      <c r="N743" s="151"/>
      <c r="O743" s="152"/>
      <c r="P743" s="2"/>
    </row>
    <row r="744" spans="1:16" x14ac:dyDescent="0.2">
      <c r="A744" s="11"/>
      <c r="B744"/>
      <c r="F744" s="152"/>
      <c r="N744" s="151"/>
      <c r="O744" s="152"/>
      <c r="P744" s="2"/>
    </row>
    <row r="745" spans="1:16" x14ac:dyDescent="0.2">
      <c r="A745" s="11"/>
      <c r="B745"/>
      <c r="F745" s="152"/>
      <c r="N745" s="151"/>
      <c r="O745" s="152"/>
      <c r="P745" s="2"/>
    </row>
    <row r="746" spans="1:16" x14ac:dyDescent="0.2">
      <c r="A746" s="11"/>
      <c r="B746"/>
      <c r="F746" s="152"/>
      <c r="N746" s="151"/>
      <c r="O746" s="152"/>
      <c r="P746" s="2"/>
    </row>
    <row r="747" spans="1:16" x14ac:dyDescent="0.2">
      <c r="A747" s="11"/>
      <c r="B747"/>
      <c r="F747" s="152"/>
      <c r="N747" s="151"/>
      <c r="O747" s="152"/>
      <c r="P747" s="2"/>
    </row>
    <row r="748" spans="1:16" x14ac:dyDescent="0.2">
      <c r="A748" s="11"/>
      <c r="B748"/>
      <c r="F748" s="152"/>
      <c r="N748" s="151"/>
      <c r="O748" s="152"/>
      <c r="P748" s="2"/>
    </row>
    <row r="749" spans="1:16" x14ac:dyDescent="0.2">
      <c r="A749" s="11"/>
      <c r="B749"/>
      <c r="F749" s="152"/>
      <c r="N749" s="151"/>
      <c r="O749" s="152"/>
      <c r="P749" s="2"/>
    </row>
    <row r="750" spans="1:16" x14ac:dyDescent="0.2">
      <c r="A750" s="11"/>
      <c r="B750"/>
      <c r="F750" s="152"/>
      <c r="N750" s="151"/>
      <c r="O750" s="152"/>
      <c r="P750" s="2"/>
    </row>
    <row r="751" spans="1:16" x14ac:dyDescent="0.2">
      <c r="A751" s="11"/>
      <c r="B751"/>
      <c r="F751" s="152"/>
      <c r="N751" s="151"/>
      <c r="O751" s="152"/>
      <c r="P751" s="2"/>
    </row>
    <row r="752" spans="1:16" x14ac:dyDescent="0.2">
      <c r="A752" s="11"/>
      <c r="B752"/>
      <c r="F752" s="152"/>
      <c r="N752" s="151"/>
      <c r="O752" s="152"/>
      <c r="P752" s="2"/>
    </row>
    <row r="753" spans="1:16" x14ac:dyDescent="0.2">
      <c r="A753" s="11"/>
      <c r="B753"/>
      <c r="F753" s="152"/>
      <c r="N753" s="151"/>
      <c r="O753" s="152"/>
      <c r="P753" s="2"/>
    </row>
    <row r="754" spans="1:16" x14ac:dyDescent="0.2">
      <c r="A754" s="11"/>
      <c r="B754"/>
      <c r="F754" s="152"/>
      <c r="N754" s="151"/>
      <c r="O754" s="152"/>
      <c r="P754" s="2"/>
    </row>
    <row r="755" spans="1:16" x14ac:dyDescent="0.2">
      <c r="A755" s="11"/>
      <c r="B755"/>
      <c r="F755" s="152"/>
      <c r="N755" s="151"/>
      <c r="O755" s="152"/>
      <c r="P755" s="2"/>
    </row>
    <row r="756" spans="1:16" x14ac:dyDescent="0.2">
      <c r="A756" s="11"/>
      <c r="B756"/>
      <c r="F756" s="152"/>
      <c r="N756" s="151"/>
      <c r="O756" s="152"/>
      <c r="P756" s="2"/>
    </row>
    <row r="757" spans="1:16" x14ac:dyDescent="0.2">
      <c r="A757" s="11"/>
      <c r="B757"/>
      <c r="F757" s="152"/>
      <c r="N757" s="151"/>
      <c r="O757" s="152"/>
      <c r="P757" s="2"/>
    </row>
    <row r="758" spans="1:16" x14ac:dyDescent="0.2">
      <c r="A758" s="11"/>
      <c r="B758"/>
      <c r="F758" s="152"/>
      <c r="N758" s="151"/>
      <c r="O758" s="152"/>
      <c r="P758" s="2"/>
    </row>
    <row r="759" spans="1:16" x14ac:dyDescent="0.2">
      <c r="A759" s="11"/>
      <c r="B759"/>
      <c r="F759" s="152"/>
      <c r="N759" s="151"/>
      <c r="O759" s="152"/>
      <c r="P759" s="2"/>
    </row>
    <row r="760" spans="1:16" x14ac:dyDescent="0.2">
      <c r="A760" s="11"/>
      <c r="B760"/>
      <c r="F760" s="152"/>
      <c r="N760" s="151"/>
      <c r="O760" s="152"/>
      <c r="P760" s="2"/>
    </row>
    <row r="761" spans="1:16" x14ac:dyDescent="0.2">
      <c r="A761" s="11"/>
      <c r="B761"/>
      <c r="F761" s="152"/>
      <c r="N761" s="151"/>
      <c r="O761" s="152"/>
      <c r="P761" s="2"/>
    </row>
    <row r="762" spans="1:16" x14ac:dyDescent="0.2">
      <c r="A762" s="11"/>
      <c r="B762"/>
      <c r="F762" s="152"/>
      <c r="N762" s="151"/>
      <c r="O762" s="152"/>
      <c r="P762" s="2"/>
    </row>
    <row r="763" spans="1:16" x14ac:dyDescent="0.2">
      <c r="A763" s="11"/>
      <c r="B763"/>
      <c r="F763" s="152"/>
      <c r="N763" s="151"/>
      <c r="O763" s="152"/>
      <c r="P763" s="2"/>
    </row>
    <row r="764" spans="1:16" x14ac:dyDescent="0.2">
      <c r="A764" s="11"/>
      <c r="B764"/>
      <c r="F764" s="152"/>
      <c r="N764" s="151"/>
      <c r="O764" s="152"/>
      <c r="P764" s="2"/>
    </row>
    <row r="765" spans="1:16" x14ac:dyDescent="0.2">
      <c r="A765" s="11"/>
      <c r="B765"/>
      <c r="F765" s="152"/>
      <c r="N765" s="151"/>
      <c r="O765" s="152"/>
      <c r="P765" s="2"/>
    </row>
    <row r="766" spans="1:16" x14ac:dyDescent="0.2">
      <c r="A766" s="11"/>
      <c r="B766"/>
      <c r="F766" s="152"/>
      <c r="N766" s="151"/>
      <c r="O766" s="152"/>
      <c r="P766" s="2"/>
    </row>
    <row r="767" spans="1:16" x14ac:dyDescent="0.2">
      <c r="A767" s="11"/>
      <c r="B767"/>
      <c r="F767" s="152"/>
      <c r="N767" s="151"/>
      <c r="O767" s="152"/>
      <c r="P767" s="2"/>
    </row>
    <row r="768" spans="1:16" x14ac:dyDescent="0.2">
      <c r="A768" s="11"/>
      <c r="B768"/>
      <c r="F768" s="152"/>
      <c r="N768" s="151"/>
      <c r="O768" s="152"/>
      <c r="P768" s="2"/>
    </row>
    <row r="769" spans="1:16" x14ac:dyDescent="0.2">
      <c r="A769" s="11"/>
      <c r="B769"/>
      <c r="F769" s="152"/>
      <c r="N769" s="151"/>
      <c r="O769" s="152"/>
      <c r="P769" s="2"/>
    </row>
    <row r="770" spans="1:16" x14ac:dyDescent="0.2">
      <c r="A770" s="11"/>
      <c r="B770"/>
      <c r="F770" s="152"/>
      <c r="N770" s="151"/>
      <c r="O770" s="152"/>
      <c r="P770" s="2"/>
    </row>
    <row r="771" spans="1:16" x14ac:dyDescent="0.2">
      <c r="A771" s="11"/>
      <c r="B771"/>
      <c r="F771" s="152"/>
      <c r="N771" s="151"/>
      <c r="O771" s="152"/>
      <c r="P771" s="2"/>
    </row>
    <row r="772" spans="1:16" x14ac:dyDescent="0.2">
      <c r="A772" s="11"/>
      <c r="B772"/>
      <c r="F772" s="152"/>
      <c r="N772" s="151"/>
      <c r="O772" s="152"/>
      <c r="P772" s="2"/>
    </row>
    <row r="773" spans="1:16" x14ac:dyDescent="0.2">
      <c r="A773" s="11"/>
      <c r="B773"/>
      <c r="F773" s="152"/>
      <c r="N773" s="151"/>
      <c r="O773" s="152"/>
      <c r="P773" s="2"/>
    </row>
    <row r="774" spans="1:16" x14ac:dyDescent="0.2">
      <c r="A774" s="11"/>
      <c r="B774"/>
      <c r="F774" s="152"/>
      <c r="N774" s="151"/>
      <c r="O774" s="152"/>
      <c r="P774" s="2"/>
    </row>
    <row r="775" spans="1:16" x14ac:dyDescent="0.2">
      <c r="A775" s="11"/>
      <c r="B775"/>
      <c r="F775" s="152"/>
      <c r="N775" s="151"/>
      <c r="O775" s="152"/>
      <c r="P775" s="2"/>
    </row>
    <row r="776" spans="1:16" x14ac:dyDescent="0.2">
      <c r="A776" s="11"/>
      <c r="B776"/>
      <c r="F776" s="152"/>
      <c r="N776" s="151"/>
      <c r="O776" s="152"/>
      <c r="P776" s="2"/>
    </row>
    <row r="777" spans="1:16" x14ac:dyDescent="0.2">
      <c r="A777" s="11"/>
      <c r="B777"/>
      <c r="F777" s="152"/>
      <c r="N777" s="151"/>
      <c r="O777" s="152"/>
      <c r="P777" s="2"/>
    </row>
    <row r="778" spans="1:16" x14ac:dyDescent="0.2">
      <c r="A778" s="11"/>
      <c r="B778"/>
      <c r="F778" s="152"/>
      <c r="N778" s="151"/>
      <c r="O778" s="152"/>
      <c r="P778" s="2"/>
    </row>
    <row r="779" spans="1:16" x14ac:dyDescent="0.2">
      <c r="A779" s="11"/>
      <c r="B779"/>
      <c r="F779" s="152"/>
      <c r="N779" s="151"/>
      <c r="O779" s="152"/>
      <c r="P779" s="2"/>
    </row>
    <row r="780" spans="1:16" x14ac:dyDescent="0.2">
      <c r="A780" s="11"/>
      <c r="B780"/>
      <c r="F780" s="152"/>
      <c r="N780" s="151"/>
      <c r="O780" s="152"/>
      <c r="P780" s="2"/>
    </row>
    <row r="781" spans="1:16" x14ac:dyDescent="0.2">
      <c r="A781" s="11"/>
      <c r="B781"/>
      <c r="F781" s="152"/>
      <c r="N781" s="151"/>
      <c r="O781" s="152"/>
      <c r="P781" s="2"/>
    </row>
    <row r="782" spans="1:16" x14ac:dyDescent="0.2">
      <c r="A782" s="11"/>
      <c r="B782"/>
      <c r="F782" s="152"/>
      <c r="N782" s="151"/>
      <c r="O782" s="152"/>
      <c r="P782" s="2"/>
    </row>
    <row r="783" spans="1:16" x14ac:dyDescent="0.2">
      <c r="A783" s="11"/>
      <c r="B783"/>
      <c r="F783" s="152"/>
      <c r="N783" s="151"/>
      <c r="O783" s="152"/>
      <c r="P783" s="2"/>
    </row>
    <row r="784" spans="1:16" x14ac:dyDescent="0.2">
      <c r="A784" s="11"/>
      <c r="B784"/>
      <c r="F784" s="152"/>
      <c r="N784" s="151"/>
      <c r="O784" s="152"/>
      <c r="P784" s="2"/>
    </row>
    <row r="785" spans="1:16" x14ac:dyDescent="0.2">
      <c r="A785" s="11"/>
      <c r="B785"/>
      <c r="F785" s="152"/>
      <c r="N785" s="151"/>
      <c r="O785" s="152"/>
      <c r="P785" s="2"/>
    </row>
    <row r="786" spans="1:16" x14ac:dyDescent="0.2">
      <c r="A786" s="11"/>
      <c r="B786"/>
      <c r="F786" s="152"/>
      <c r="N786" s="151"/>
      <c r="O786" s="152"/>
      <c r="P786" s="2"/>
    </row>
    <row r="787" spans="1:16" x14ac:dyDescent="0.2">
      <c r="A787" s="11"/>
      <c r="B787"/>
      <c r="F787" s="152"/>
      <c r="N787" s="151"/>
      <c r="O787" s="152"/>
      <c r="P787" s="2"/>
    </row>
    <row r="788" spans="1:16" x14ac:dyDescent="0.2">
      <c r="A788" s="11"/>
      <c r="B788"/>
      <c r="F788" s="152"/>
      <c r="N788" s="151"/>
      <c r="O788" s="152"/>
      <c r="P788" s="2"/>
    </row>
    <row r="789" spans="1:16" x14ac:dyDescent="0.2">
      <c r="A789" s="11"/>
      <c r="B789"/>
      <c r="F789" s="152"/>
      <c r="N789" s="151"/>
      <c r="O789" s="152"/>
      <c r="P789" s="2"/>
    </row>
    <row r="790" spans="1:16" x14ac:dyDescent="0.2">
      <c r="A790" s="11"/>
      <c r="B790"/>
      <c r="F790" s="152"/>
      <c r="N790" s="151"/>
      <c r="O790" s="152"/>
      <c r="P790" s="2"/>
    </row>
    <row r="791" spans="1:16" x14ac:dyDescent="0.2">
      <c r="A791" s="11"/>
      <c r="B791"/>
      <c r="F791" s="152"/>
      <c r="N791" s="151"/>
      <c r="O791" s="152"/>
      <c r="P791" s="2"/>
    </row>
    <row r="792" spans="1:16" x14ac:dyDescent="0.2">
      <c r="A792" s="11"/>
      <c r="B792"/>
      <c r="F792" s="152"/>
      <c r="N792" s="151"/>
      <c r="O792" s="152"/>
      <c r="P792" s="2"/>
    </row>
    <row r="793" spans="1:16" x14ac:dyDescent="0.2">
      <c r="A793" s="11"/>
      <c r="B793"/>
      <c r="F793" s="152"/>
      <c r="N793" s="151"/>
      <c r="O793" s="152"/>
      <c r="P793" s="2"/>
    </row>
    <row r="794" spans="1:16" x14ac:dyDescent="0.2">
      <c r="A794" s="11"/>
      <c r="B794"/>
      <c r="F794" s="152"/>
      <c r="N794" s="151"/>
      <c r="O794" s="152"/>
      <c r="P794" s="2"/>
    </row>
    <row r="795" spans="1:16" x14ac:dyDescent="0.2">
      <c r="A795" s="11"/>
      <c r="B795"/>
      <c r="F795" s="152"/>
      <c r="N795" s="151"/>
      <c r="O795" s="152"/>
      <c r="P795" s="2"/>
    </row>
    <row r="796" spans="1:16" x14ac:dyDescent="0.2">
      <c r="A796" s="11"/>
      <c r="B796"/>
      <c r="F796" s="152"/>
      <c r="N796" s="151"/>
      <c r="O796" s="152"/>
      <c r="P796" s="2"/>
    </row>
    <row r="797" spans="1:16" x14ac:dyDescent="0.2">
      <c r="A797" s="11"/>
      <c r="B797"/>
      <c r="F797" s="152"/>
      <c r="N797" s="151"/>
      <c r="O797" s="152"/>
      <c r="P797" s="2"/>
    </row>
    <row r="798" spans="1:16" x14ac:dyDescent="0.2">
      <c r="A798" s="11"/>
      <c r="B798"/>
      <c r="F798" s="152"/>
      <c r="N798" s="151"/>
      <c r="O798" s="152"/>
      <c r="P798" s="2"/>
    </row>
    <row r="799" spans="1:16" x14ac:dyDescent="0.2">
      <c r="A799" s="11"/>
      <c r="B799"/>
      <c r="F799" s="152"/>
      <c r="N799" s="151"/>
      <c r="O799" s="152"/>
      <c r="P799" s="2"/>
    </row>
    <row r="800" spans="1:16" x14ac:dyDescent="0.2">
      <c r="A800" s="11"/>
      <c r="B800"/>
      <c r="F800" s="152"/>
      <c r="N800" s="151"/>
      <c r="O800" s="152"/>
      <c r="P800" s="2"/>
    </row>
    <row r="801" spans="1:16" x14ac:dyDescent="0.2">
      <c r="A801" s="11"/>
      <c r="B801"/>
      <c r="F801" s="152"/>
      <c r="N801" s="151"/>
      <c r="O801" s="152"/>
      <c r="P801" s="2"/>
    </row>
    <row r="802" spans="1:16" x14ac:dyDescent="0.2">
      <c r="A802" s="11"/>
      <c r="B802"/>
      <c r="F802" s="152"/>
      <c r="N802" s="151"/>
      <c r="O802" s="152"/>
      <c r="P802" s="2"/>
    </row>
    <row r="803" spans="1:16" x14ac:dyDescent="0.2">
      <c r="A803" s="11"/>
      <c r="B803"/>
      <c r="F803" s="152"/>
      <c r="N803" s="151"/>
      <c r="O803" s="152"/>
      <c r="P803" s="2"/>
    </row>
    <row r="804" spans="1:16" x14ac:dyDescent="0.2">
      <c r="A804" s="11"/>
      <c r="B804"/>
      <c r="F804" s="152"/>
      <c r="N804" s="151"/>
      <c r="O804" s="152"/>
      <c r="P804" s="2"/>
    </row>
    <row r="805" spans="1:16" x14ac:dyDescent="0.2">
      <c r="A805" s="11"/>
      <c r="B805"/>
      <c r="F805" s="152"/>
      <c r="N805" s="151"/>
      <c r="O805" s="152"/>
      <c r="P805" s="2"/>
    </row>
    <row r="806" spans="1:16" x14ac:dyDescent="0.2">
      <c r="A806" s="11"/>
      <c r="B806"/>
      <c r="F806" s="152"/>
      <c r="N806" s="151"/>
      <c r="O806" s="152"/>
      <c r="P806" s="2"/>
    </row>
    <row r="807" spans="1:16" x14ac:dyDescent="0.2">
      <c r="A807" s="11"/>
      <c r="B807"/>
      <c r="F807" s="152"/>
      <c r="N807" s="151"/>
      <c r="O807" s="152"/>
      <c r="P807" s="2"/>
    </row>
    <row r="808" spans="1:16" x14ac:dyDescent="0.2">
      <c r="A808" s="11"/>
      <c r="B808"/>
      <c r="F808" s="152"/>
      <c r="N808" s="151"/>
      <c r="O808" s="152"/>
      <c r="P808" s="2"/>
    </row>
    <row r="809" spans="1:16" x14ac:dyDescent="0.2">
      <c r="A809" s="11"/>
      <c r="B809"/>
      <c r="F809" s="152"/>
      <c r="N809" s="151"/>
      <c r="O809" s="152"/>
      <c r="P809" s="2"/>
    </row>
    <row r="810" spans="1:16" x14ac:dyDescent="0.2">
      <c r="A810" s="11"/>
      <c r="B810"/>
      <c r="F810" s="152"/>
      <c r="N810" s="151"/>
      <c r="O810" s="152"/>
      <c r="P810" s="2"/>
    </row>
    <row r="811" spans="1:16" x14ac:dyDescent="0.2">
      <c r="A811" s="11"/>
      <c r="B811"/>
      <c r="F811" s="152"/>
      <c r="N811" s="151"/>
      <c r="O811" s="152"/>
      <c r="P811" s="2"/>
    </row>
    <row r="812" spans="1:16" x14ac:dyDescent="0.2">
      <c r="A812" s="11"/>
      <c r="B812"/>
      <c r="F812" s="152"/>
      <c r="N812" s="151"/>
      <c r="O812" s="152"/>
      <c r="P812" s="2"/>
    </row>
    <row r="813" spans="1:16" x14ac:dyDescent="0.2">
      <c r="A813" s="11"/>
      <c r="B813"/>
      <c r="F813" s="152"/>
      <c r="N813" s="151"/>
      <c r="O813" s="152"/>
      <c r="P813" s="2"/>
    </row>
    <row r="814" spans="1:16" x14ac:dyDescent="0.2">
      <c r="A814" s="11"/>
      <c r="B814"/>
      <c r="F814" s="152"/>
      <c r="N814" s="151"/>
      <c r="O814" s="152"/>
      <c r="P814" s="2"/>
    </row>
    <row r="815" spans="1:16" x14ac:dyDescent="0.2">
      <c r="A815" s="11"/>
      <c r="B815"/>
      <c r="F815" s="152"/>
      <c r="N815" s="151"/>
      <c r="O815" s="152"/>
      <c r="P815" s="2"/>
    </row>
    <row r="816" spans="1:16" x14ac:dyDescent="0.2">
      <c r="A816" s="11"/>
      <c r="B816"/>
      <c r="F816" s="152"/>
      <c r="N816" s="151"/>
      <c r="O816" s="152"/>
      <c r="P816" s="2"/>
    </row>
    <row r="817" spans="1:16" x14ac:dyDescent="0.2">
      <c r="A817" s="11"/>
      <c r="B817"/>
      <c r="F817" s="152"/>
      <c r="N817" s="151"/>
      <c r="O817" s="152"/>
      <c r="P817" s="2"/>
    </row>
    <row r="818" spans="1:16" x14ac:dyDescent="0.2">
      <c r="A818" s="11"/>
      <c r="B818"/>
      <c r="F818" s="152"/>
      <c r="N818" s="151"/>
      <c r="O818" s="152"/>
      <c r="P818" s="2"/>
    </row>
    <row r="819" spans="1:16" x14ac:dyDescent="0.2">
      <c r="A819" s="11"/>
      <c r="B819"/>
      <c r="F819" s="152"/>
      <c r="N819" s="151"/>
      <c r="O819" s="152"/>
      <c r="P819" s="2"/>
    </row>
    <row r="820" spans="1:16" x14ac:dyDescent="0.2">
      <c r="A820" s="11"/>
      <c r="B820"/>
      <c r="F820" s="152"/>
      <c r="N820" s="151"/>
      <c r="O820" s="152"/>
      <c r="P820" s="2"/>
    </row>
    <row r="821" spans="1:16" x14ac:dyDescent="0.2">
      <c r="A821" s="11"/>
      <c r="B821"/>
      <c r="F821" s="152"/>
      <c r="N821" s="151"/>
      <c r="O821" s="152"/>
      <c r="P821" s="2"/>
    </row>
    <row r="822" spans="1:16" x14ac:dyDescent="0.2">
      <c r="A822" s="11"/>
      <c r="B822"/>
      <c r="F822" s="152"/>
      <c r="N822" s="151"/>
      <c r="O822" s="152"/>
      <c r="P822" s="2"/>
    </row>
    <row r="823" spans="1:16" x14ac:dyDescent="0.2">
      <c r="A823" s="11"/>
      <c r="B823"/>
      <c r="F823" s="152"/>
      <c r="N823" s="151"/>
      <c r="O823" s="152"/>
      <c r="P823" s="2"/>
    </row>
    <row r="824" spans="1:16" x14ac:dyDescent="0.2">
      <c r="A824" s="11"/>
      <c r="B824"/>
      <c r="F824" s="152"/>
      <c r="N824" s="151"/>
      <c r="O824" s="152"/>
      <c r="P824" s="2"/>
    </row>
    <row r="825" spans="1:16" x14ac:dyDescent="0.2">
      <c r="A825" s="11"/>
      <c r="B825"/>
      <c r="F825" s="152"/>
      <c r="N825" s="151"/>
      <c r="O825" s="152"/>
      <c r="P825" s="2"/>
    </row>
    <row r="826" spans="1:16" x14ac:dyDescent="0.2">
      <c r="A826" s="11"/>
      <c r="B826"/>
      <c r="F826" s="152"/>
      <c r="N826" s="151"/>
      <c r="O826" s="152"/>
      <c r="P826" s="2"/>
    </row>
    <row r="827" spans="1:16" x14ac:dyDescent="0.2">
      <c r="A827" s="11"/>
      <c r="B827"/>
      <c r="F827" s="152"/>
      <c r="N827" s="151"/>
      <c r="O827" s="152"/>
      <c r="P827" s="2"/>
    </row>
    <row r="828" spans="1:16" x14ac:dyDescent="0.2">
      <c r="A828" s="11"/>
      <c r="B828"/>
      <c r="F828" s="152"/>
      <c r="N828" s="151"/>
      <c r="O828" s="152"/>
      <c r="P828" s="2"/>
    </row>
    <row r="829" spans="1:16" x14ac:dyDescent="0.2">
      <c r="A829" s="11"/>
      <c r="B829"/>
      <c r="F829" s="152"/>
      <c r="N829" s="151"/>
      <c r="O829" s="152"/>
      <c r="P829" s="2"/>
    </row>
    <row r="830" spans="1:16" x14ac:dyDescent="0.2">
      <c r="A830" s="11"/>
      <c r="B830"/>
      <c r="F830" s="152"/>
      <c r="N830" s="151"/>
      <c r="O830" s="152"/>
      <c r="P830" s="2"/>
    </row>
    <row r="831" spans="1:16" x14ac:dyDescent="0.2">
      <c r="A831" s="11"/>
      <c r="B831"/>
      <c r="F831" s="152"/>
      <c r="N831" s="151"/>
      <c r="O831" s="152"/>
      <c r="P831" s="2"/>
    </row>
    <row r="832" spans="1:16" x14ac:dyDescent="0.2">
      <c r="A832" s="11"/>
      <c r="B832"/>
      <c r="F832" s="152"/>
      <c r="N832" s="151"/>
      <c r="O832" s="152"/>
      <c r="P832" s="2"/>
    </row>
    <row r="833" spans="1:16" x14ac:dyDescent="0.2">
      <c r="A833" s="11"/>
      <c r="B833"/>
      <c r="F833" s="152"/>
      <c r="N833" s="151"/>
      <c r="O833" s="152"/>
      <c r="P833" s="2"/>
    </row>
    <row r="834" spans="1:16" x14ac:dyDescent="0.2">
      <c r="A834" s="11"/>
      <c r="B834"/>
      <c r="F834" s="152"/>
      <c r="N834" s="151"/>
      <c r="O834" s="152"/>
      <c r="P834" s="2"/>
    </row>
    <row r="835" spans="1:16" x14ac:dyDescent="0.2">
      <c r="A835" s="11"/>
      <c r="B835"/>
      <c r="F835" s="152"/>
      <c r="N835" s="151"/>
      <c r="O835" s="152"/>
      <c r="P835" s="2"/>
    </row>
    <row r="836" spans="1:16" x14ac:dyDescent="0.2">
      <c r="A836" s="11"/>
      <c r="B836"/>
      <c r="F836" s="152"/>
      <c r="N836" s="151"/>
      <c r="O836" s="152"/>
      <c r="P836" s="2"/>
    </row>
    <row r="837" spans="1:16" x14ac:dyDescent="0.2">
      <c r="A837" s="11"/>
      <c r="B837"/>
      <c r="F837" s="152"/>
      <c r="N837" s="151"/>
      <c r="O837" s="152"/>
      <c r="P837" s="2"/>
    </row>
    <row r="838" spans="1:16" x14ac:dyDescent="0.2">
      <c r="A838" s="11"/>
      <c r="B838"/>
      <c r="F838" s="152"/>
      <c r="N838" s="151"/>
      <c r="O838" s="152"/>
      <c r="P838" s="2"/>
    </row>
    <row r="839" spans="1:16" x14ac:dyDescent="0.2">
      <c r="A839" s="11"/>
      <c r="B839"/>
      <c r="F839" s="152"/>
      <c r="N839" s="151"/>
      <c r="O839" s="152"/>
      <c r="P839" s="2"/>
    </row>
    <row r="840" spans="1:16" x14ac:dyDescent="0.2">
      <c r="A840" s="11"/>
      <c r="B840"/>
      <c r="F840" s="152"/>
      <c r="N840" s="151"/>
      <c r="O840" s="152"/>
      <c r="P840" s="2"/>
    </row>
    <row r="841" spans="1:16" x14ac:dyDescent="0.2">
      <c r="A841" s="11"/>
      <c r="B841"/>
      <c r="F841" s="152"/>
      <c r="N841" s="151"/>
      <c r="O841" s="152"/>
      <c r="P841" s="2"/>
    </row>
    <row r="842" spans="1:16" x14ac:dyDescent="0.2">
      <c r="A842" s="11"/>
      <c r="B842"/>
      <c r="F842" s="152"/>
      <c r="N842" s="151"/>
      <c r="O842" s="152"/>
      <c r="P842" s="2"/>
    </row>
    <row r="843" spans="1:16" x14ac:dyDescent="0.2">
      <c r="A843" s="11"/>
      <c r="B843"/>
      <c r="F843" s="152"/>
      <c r="N843" s="151"/>
      <c r="O843" s="152"/>
      <c r="P843" s="2"/>
    </row>
    <row r="844" spans="1:16" x14ac:dyDescent="0.2">
      <c r="A844" s="11"/>
      <c r="B844"/>
      <c r="F844" s="152"/>
      <c r="N844" s="151"/>
      <c r="O844" s="152"/>
      <c r="P844" s="2"/>
    </row>
    <row r="845" spans="1:16" x14ac:dyDescent="0.2">
      <c r="A845" s="11"/>
      <c r="B845"/>
      <c r="F845" s="152"/>
      <c r="N845" s="151"/>
      <c r="O845" s="152"/>
      <c r="P845" s="2"/>
    </row>
    <row r="846" spans="1:16" x14ac:dyDescent="0.2">
      <c r="A846" s="11"/>
      <c r="B846"/>
      <c r="F846" s="152"/>
      <c r="N846" s="151"/>
      <c r="O846" s="152"/>
      <c r="P846" s="2"/>
    </row>
    <row r="847" spans="1:16" x14ac:dyDescent="0.2">
      <c r="A847" s="11"/>
      <c r="B847"/>
      <c r="F847" s="152"/>
      <c r="N847" s="151"/>
      <c r="O847" s="152"/>
      <c r="P847" s="2"/>
    </row>
    <row r="848" spans="1:16" x14ac:dyDescent="0.2">
      <c r="A848" s="11"/>
      <c r="B848"/>
      <c r="F848" s="152"/>
      <c r="N848" s="151"/>
      <c r="O848" s="152"/>
      <c r="P848" s="2"/>
    </row>
    <row r="849" spans="1:16" x14ac:dyDescent="0.2">
      <c r="A849" s="11"/>
      <c r="B849"/>
      <c r="F849" s="152"/>
      <c r="N849" s="151"/>
      <c r="O849" s="152"/>
      <c r="P849" s="2"/>
    </row>
    <row r="850" spans="1:16" x14ac:dyDescent="0.2">
      <c r="A850" s="11"/>
      <c r="B850"/>
      <c r="F850" s="152"/>
      <c r="N850" s="151"/>
      <c r="O850" s="152"/>
      <c r="P850" s="2"/>
    </row>
    <row r="851" spans="1:16" x14ac:dyDescent="0.2">
      <c r="A851" s="11"/>
      <c r="B851"/>
      <c r="F851" s="152"/>
      <c r="N851" s="151"/>
      <c r="O851" s="152"/>
      <c r="P851" s="2"/>
    </row>
    <row r="852" spans="1:16" x14ac:dyDescent="0.2">
      <c r="A852" s="11"/>
      <c r="B852"/>
      <c r="F852" s="152"/>
      <c r="N852" s="151"/>
      <c r="O852" s="152"/>
      <c r="P852" s="2"/>
    </row>
    <row r="853" spans="1:16" x14ac:dyDescent="0.2">
      <c r="A853" s="11"/>
      <c r="B853"/>
      <c r="F853" s="152"/>
      <c r="N853" s="151"/>
      <c r="O853" s="152"/>
      <c r="P853" s="2"/>
    </row>
    <row r="854" spans="1:16" x14ac:dyDescent="0.2">
      <c r="A854" s="11"/>
      <c r="B854"/>
      <c r="F854" s="152"/>
      <c r="N854" s="151"/>
      <c r="O854" s="152"/>
      <c r="P854" s="2"/>
    </row>
    <row r="855" spans="1:16" x14ac:dyDescent="0.2">
      <c r="A855" s="11"/>
      <c r="B855"/>
      <c r="F855" s="152"/>
      <c r="N855" s="151"/>
      <c r="O855" s="152"/>
      <c r="P855" s="2"/>
    </row>
    <row r="856" spans="1:16" x14ac:dyDescent="0.2">
      <c r="A856" s="11"/>
      <c r="B856"/>
      <c r="F856" s="152"/>
      <c r="N856" s="151"/>
      <c r="O856" s="152"/>
      <c r="P856" s="2"/>
    </row>
    <row r="857" spans="1:16" x14ac:dyDescent="0.2">
      <c r="A857" s="11"/>
      <c r="B857"/>
      <c r="F857" s="152"/>
      <c r="N857" s="151"/>
      <c r="O857" s="152"/>
      <c r="P857" s="2"/>
    </row>
    <row r="858" spans="1:16" x14ac:dyDescent="0.2">
      <c r="A858" s="11"/>
      <c r="B858"/>
      <c r="F858" s="152"/>
      <c r="N858" s="151"/>
      <c r="O858" s="152"/>
      <c r="P858" s="2"/>
    </row>
    <row r="859" spans="1:16" x14ac:dyDescent="0.2">
      <c r="A859" s="11"/>
      <c r="B859"/>
      <c r="F859" s="152"/>
      <c r="N859" s="151"/>
      <c r="O859" s="152"/>
      <c r="P859" s="2"/>
    </row>
    <row r="860" spans="1:16" x14ac:dyDescent="0.2">
      <c r="A860" s="11"/>
      <c r="B860"/>
      <c r="F860" s="152"/>
      <c r="N860" s="151"/>
      <c r="O860" s="152"/>
      <c r="P860" s="2"/>
    </row>
    <row r="861" spans="1:16" x14ac:dyDescent="0.2">
      <c r="A861" s="11"/>
      <c r="B861"/>
      <c r="F861" s="152"/>
      <c r="N861" s="151"/>
      <c r="O861" s="152"/>
      <c r="P861" s="2"/>
    </row>
    <row r="862" spans="1:16" x14ac:dyDescent="0.2">
      <c r="A862" s="11"/>
      <c r="B862"/>
      <c r="F862" s="152"/>
      <c r="N862" s="151"/>
      <c r="O862" s="152"/>
      <c r="P862" s="2"/>
    </row>
    <row r="863" spans="1:16" x14ac:dyDescent="0.2">
      <c r="A863" s="11"/>
      <c r="B863"/>
      <c r="F863" s="152"/>
      <c r="N863" s="151"/>
      <c r="O863" s="152"/>
      <c r="P863" s="2"/>
    </row>
    <row r="864" spans="1:16" x14ac:dyDescent="0.2">
      <c r="A864" s="11"/>
      <c r="B864"/>
      <c r="F864" s="152"/>
      <c r="N864" s="151"/>
      <c r="O864" s="152"/>
      <c r="P864" s="2"/>
    </row>
    <row r="865" spans="1:16" x14ac:dyDescent="0.2">
      <c r="A865" s="11"/>
      <c r="B865"/>
      <c r="F865" s="152"/>
      <c r="N865" s="151"/>
      <c r="O865" s="152"/>
      <c r="P865" s="2"/>
    </row>
    <row r="866" spans="1:16" x14ac:dyDescent="0.2">
      <c r="A866" s="11"/>
      <c r="B866"/>
      <c r="F866" s="152"/>
      <c r="N866" s="151"/>
      <c r="O866" s="152"/>
      <c r="P866" s="2"/>
    </row>
    <row r="867" spans="1:16" x14ac:dyDescent="0.2">
      <c r="A867" s="11"/>
      <c r="B867"/>
      <c r="F867" s="152"/>
      <c r="N867" s="151"/>
      <c r="O867" s="152"/>
      <c r="P867" s="2"/>
    </row>
    <row r="868" spans="1:16" x14ac:dyDescent="0.2">
      <c r="A868" s="11"/>
      <c r="B868"/>
      <c r="F868" s="152"/>
      <c r="N868" s="151"/>
      <c r="O868" s="152"/>
      <c r="P868" s="2"/>
    </row>
    <row r="869" spans="1:16" x14ac:dyDescent="0.2">
      <c r="A869" s="11"/>
      <c r="B869"/>
      <c r="F869" s="152"/>
      <c r="N869" s="151"/>
      <c r="O869" s="152"/>
      <c r="P869" s="2"/>
    </row>
    <row r="870" spans="1:16" x14ac:dyDescent="0.2">
      <c r="A870" s="11"/>
      <c r="B870"/>
      <c r="F870" s="152"/>
      <c r="N870" s="151"/>
      <c r="O870" s="152"/>
      <c r="P870" s="2"/>
    </row>
    <row r="871" spans="1:16" x14ac:dyDescent="0.2">
      <c r="A871" s="11"/>
      <c r="B871"/>
      <c r="F871" s="152"/>
      <c r="N871" s="151"/>
      <c r="O871" s="152"/>
      <c r="P871" s="2"/>
    </row>
    <row r="872" spans="1:16" x14ac:dyDescent="0.2">
      <c r="A872" s="11"/>
      <c r="B872"/>
      <c r="F872" s="152"/>
      <c r="N872" s="151"/>
      <c r="O872" s="152"/>
      <c r="P872" s="2"/>
    </row>
    <row r="873" spans="1:16" x14ac:dyDescent="0.2">
      <c r="A873" s="11"/>
      <c r="B873"/>
      <c r="F873" s="152"/>
      <c r="N873" s="151"/>
      <c r="O873" s="152"/>
      <c r="P873" s="2"/>
    </row>
    <row r="874" spans="1:16" x14ac:dyDescent="0.2">
      <c r="A874" s="11"/>
      <c r="B874"/>
      <c r="F874" s="152"/>
      <c r="N874" s="151"/>
      <c r="O874" s="152"/>
      <c r="P874" s="2"/>
    </row>
    <row r="875" spans="1:16" x14ac:dyDescent="0.2">
      <c r="A875" s="11"/>
      <c r="B875"/>
      <c r="F875" s="152"/>
      <c r="N875" s="151"/>
      <c r="O875" s="152"/>
      <c r="P875" s="2"/>
    </row>
    <row r="876" spans="1:16" x14ac:dyDescent="0.2">
      <c r="A876" s="11"/>
      <c r="B876"/>
      <c r="F876" s="152"/>
      <c r="N876" s="151"/>
      <c r="O876" s="152"/>
      <c r="P876" s="2"/>
    </row>
    <row r="877" spans="1:16" x14ac:dyDescent="0.2">
      <c r="A877" s="11"/>
      <c r="B877"/>
      <c r="F877" s="152"/>
      <c r="N877" s="151"/>
      <c r="O877" s="152"/>
      <c r="P877" s="2"/>
    </row>
    <row r="878" spans="1:16" x14ac:dyDescent="0.2">
      <c r="A878" s="11"/>
      <c r="B878"/>
      <c r="F878" s="152"/>
      <c r="N878" s="151"/>
      <c r="O878" s="152"/>
      <c r="P878" s="2"/>
    </row>
    <row r="879" spans="1:16" x14ac:dyDescent="0.2">
      <c r="A879" s="11"/>
      <c r="B879"/>
      <c r="F879" s="152"/>
      <c r="N879" s="151"/>
      <c r="O879" s="152"/>
      <c r="P879" s="2"/>
    </row>
    <row r="880" spans="1:16" x14ac:dyDescent="0.2">
      <c r="A880" s="11"/>
      <c r="B880"/>
      <c r="F880" s="152"/>
      <c r="N880" s="151"/>
      <c r="O880" s="152"/>
      <c r="P880" s="2"/>
    </row>
    <row r="881" spans="1:16" x14ac:dyDescent="0.2">
      <c r="A881" s="11"/>
      <c r="B881"/>
      <c r="F881" s="152"/>
      <c r="N881" s="151"/>
      <c r="O881" s="152"/>
      <c r="P881" s="2"/>
    </row>
    <row r="882" spans="1:16" x14ac:dyDescent="0.2">
      <c r="A882" s="11"/>
      <c r="B882"/>
      <c r="F882" s="152"/>
      <c r="N882" s="151"/>
      <c r="O882" s="152"/>
      <c r="P882" s="2"/>
    </row>
    <row r="883" spans="1:16" x14ac:dyDescent="0.2">
      <c r="A883" s="11"/>
      <c r="B883"/>
      <c r="F883" s="152"/>
      <c r="N883" s="151"/>
      <c r="O883" s="152"/>
      <c r="P883" s="2"/>
    </row>
    <row r="884" spans="1:16" x14ac:dyDescent="0.2">
      <c r="A884" s="11"/>
      <c r="B884"/>
      <c r="F884" s="152"/>
      <c r="N884" s="151"/>
      <c r="O884" s="152"/>
      <c r="P884" s="2"/>
    </row>
    <row r="885" spans="1:16" x14ac:dyDescent="0.2">
      <c r="A885" s="11"/>
      <c r="B885"/>
      <c r="F885" s="152"/>
      <c r="N885" s="151"/>
      <c r="O885" s="152"/>
      <c r="P885" s="2"/>
    </row>
    <row r="886" spans="1:16" x14ac:dyDescent="0.2">
      <c r="A886" s="11"/>
      <c r="B886"/>
      <c r="F886" s="152"/>
      <c r="N886" s="151"/>
      <c r="O886" s="152"/>
      <c r="P886" s="2"/>
    </row>
    <row r="887" spans="1:16" x14ac:dyDescent="0.2">
      <c r="A887" s="11"/>
      <c r="B887"/>
      <c r="F887" s="152"/>
      <c r="N887" s="151"/>
      <c r="O887" s="152"/>
      <c r="P887" s="2"/>
    </row>
    <row r="888" spans="1:16" x14ac:dyDescent="0.2">
      <c r="A888" s="11"/>
      <c r="B888"/>
      <c r="F888" s="152"/>
      <c r="N888" s="151"/>
      <c r="O888" s="152"/>
      <c r="P888" s="2"/>
    </row>
    <row r="889" spans="1:16" x14ac:dyDescent="0.2">
      <c r="A889" s="11"/>
      <c r="B889"/>
      <c r="F889" s="152"/>
      <c r="N889" s="151"/>
      <c r="O889" s="152"/>
      <c r="P889" s="2"/>
    </row>
    <row r="890" spans="1:16" x14ac:dyDescent="0.2">
      <c r="A890" s="11"/>
      <c r="B890"/>
      <c r="F890" s="152"/>
      <c r="N890" s="151"/>
      <c r="O890" s="152"/>
      <c r="P890" s="2"/>
    </row>
    <row r="891" spans="1:16" x14ac:dyDescent="0.2">
      <c r="A891" s="11"/>
      <c r="B891"/>
      <c r="F891" s="152"/>
      <c r="N891" s="151"/>
      <c r="O891" s="152"/>
      <c r="P891" s="2"/>
    </row>
    <row r="892" spans="1:16" x14ac:dyDescent="0.2">
      <c r="A892" s="11"/>
      <c r="B892"/>
      <c r="F892" s="152"/>
      <c r="N892" s="151"/>
      <c r="O892" s="152"/>
      <c r="P892" s="2"/>
    </row>
    <row r="893" spans="1:16" x14ac:dyDescent="0.2">
      <c r="A893" s="11"/>
      <c r="B893"/>
      <c r="F893" s="152"/>
      <c r="N893" s="151"/>
      <c r="O893" s="152"/>
      <c r="P893" s="2"/>
    </row>
    <row r="894" spans="1:16" x14ac:dyDescent="0.2">
      <c r="A894" s="11"/>
      <c r="B894"/>
      <c r="F894" s="152"/>
      <c r="N894" s="151"/>
      <c r="O894" s="152"/>
      <c r="P894" s="2"/>
    </row>
    <row r="895" spans="1:16" x14ac:dyDescent="0.2">
      <c r="A895" s="11"/>
      <c r="B895"/>
      <c r="F895" s="152"/>
      <c r="N895" s="151"/>
      <c r="O895" s="152"/>
      <c r="P895" s="2"/>
    </row>
    <row r="896" spans="1:16" x14ac:dyDescent="0.2">
      <c r="A896" s="11"/>
      <c r="B896"/>
      <c r="F896" s="152"/>
      <c r="N896" s="151"/>
      <c r="O896" s="152"/>
      <c r="P896" s="2"/>
    </row>
    <row r="897" spans="1:16" x14ac:dyDescent="0.2">
      <c r="A897" s="11"/>
      <c r="B897"/>
      <c r="F897" s="152"/>
      <c r="N897" s="151"/>
      <c r="O897" s="152"/>
      <c r="P897" s="2"/>
    </row>
    <row r="898" spans="1:16" x14ac:dyDescent="0.2">
      <c r="A898" s="11"/>
      <c r="B898"/>
      <c r="F898" s="152"/>
      <c r="N898" s="151"/>
      <c r="O898" s="152"/>
      <c r="P898" s="2"/>
    </row>
    <row r="899" spans="1:16" x14ac:dyDescent="0.2">
      <c r="A899" s="11"/>
      <c r="B899"/>
      <c r="F899" s="152"/>
      <c r="N899" s="151"/>
      <c r="O899" s="152"/>
      <c r="P899" s="2"/>
    </row>
    <row r="900" spans="1:16" x14ac:dyDescent="0.2">
      <c r="A900" s="11"/>
      <c r="B900"/>
      <c r="F900" s="152"/>
      <c r="N900" s="151"/>
      <c r="O900" s="152"/>
      <c r="P900" s="2"/>
    </row>
    <row r="901" spans="1:16" x14ac:dyDescent="0.2">
      <c r="A901" s="11"/>
      <c r="B901"/>
      <c r="F901" s="152"/>
      <c r="N901" s="151"/>
      <c r="O901" s="152"/>
      <c r="P901" s="2"/>
    </row>
    <row r="902" spans="1:16" x14ac:dyDescent="0.2">
      <c r="A902" s="11"/>
      <c r="B902"/>
      <c r="F902" s="152"/>
      <c r="N902" s="151"/>
      <c r="O902" s="152"/>
      <c r="P902" s="2"/>
    </row>
    <row r="903" spans="1:16" x14ac:dyDescent="0.2">
      <c r="A903" s="11"/>
      <c r="B903"/>
      <c r="F903" s="152"/>
      <c r="N903" s="151"/>
      <c r="O903" s="152"/>
      <c r="P903" s="2"/>
    </row>
    <row r="904" spans="1:16" x14ac:dyDescent="0.2">
      <c r="A904" s="11"/>
      <c r="B904"/>
      <c r="F904" s="152"/>
      <c r="N904" s="151"/>
      <c r="O904" s="152"/>
      <c r="P904" s="2"/>
    </row>
    <row r="905" spans="1:16" x14ac:dyDescent="0.2">
      <c r="A905" s="11"/>
      <c r="B905"/>
      <c r="F905" s="152"/>
      <c r="N905" s="151"/>
      <c r="O905" s="152"/>
      <c r="P905" s="2"/>
    </row>
    <row r="906" spans="1:16" x14ac:dyDescent="0.2">
      <c r="A906" s="11"/>
      <c r="B906"/>
      <c r="F906" s="152"/>
      <c r="N906" s="151"/>
      <c r="O906" s="152"/>
      <c r="P906" s="2"/>
    </row>
    <row r="907" spans="1:16" x14ac:dyDescent="0.2">
      <c r="A907" s="11"/>
      <c r="B907"/>
      <c r="F907" s="152"/>
      <c r="N907" s="151"/>
      <c r="O907" s="152"/>
      <c r="P907" s="2"/>
    </row>
    <row r="908" spans="1:16" x14ac:dyDescent="0.2">
      <c r="A908" s="11"/>
      <c r="B908"/>
      <c r="F908" s="152"/>
      <c r="N908" s="151"/>
      <c r="O908" s="152"/>
      <c r="P908" s="2"/>
    </row>
    <row r="909" spans="1:16" x14ac:dyDescent="0.2">
      <c r="A909" s="11"/>
      <c r="B909"/>
      <c r="F909" s="152"/>
      <c r="N909" s="151"/>
      <c r="O909" s="152"/>
      <c r="P909" s="2"/>
    </row>
    <row r="910" spans="1:16" x14ac:dyDescent="0.2">
      <c r="A910" s="11"/>
      <c r="B910"/>
      <c r="F910" s="152"/>
      <c r="N910" s="151"/>
      <c r="O910" s="152"/>
      <c r="P910" s="2"/>
    </row>
    <row r="911" spans="1:16" x14ac:dyDescent="0.2">
      <c r="A911" s="11"/>
      <c r="B911"/>
      <c r="F911" s="152"/>
      <c r="N911" s="151"/>
      <c r="O911" s="152"/>
      <c r="P911" s="2"/>
    </row>
    <row r="912" spans="1:16" x14ac:dyDescent="0.2">
      <c r="A912" s="11"/>
      <c r="B912"/>
      <c r="F912" s="152"/>
      <c r="N912" s="151"/>
      <c r="O912" s="152"/>
      <c r="P912" s="2"/>
    </row>
    <row r="913" spans="1:16" x14ac:dyDescent="0.2">
      <c r="A913" s="11"/>
      <c r="B913"/>
      <c r="F913" s="152"/>
      <c r="N913" s="151"/>
      <c r="O913" s="152"/>
      <c r="P913" s="2"/>
    </row>
    <row r="914" spans="1:16" x14ac:dyDescent="0.2">
      <c r="A914" s="11"/>
      <c r="B914"/>
      <c r="F914" s="152"/>
      <c r="N914" s="151"/>
      <c r="O914" s="152"/>
      <c r="P914" s="2"/>
    </row>
    <row r="915" spans="1:16" x14ac:dyDescent="0.2">
      <c r="A915" s="11"/>
      <c r="B915"/>
      <c r="F915" s="152"/>
      <c r="N915" s="151"/>
      <c r="O915" s="152"/>
      <c r="P915" s="2"/>
    </row>
    <row r="916" spans="1:16" x14ac:dyDescent="0.2">
      <c r="A916" s="11"/>
      <c r="B916"/>
      <c r="F916" s="152"/>
      <c r="N916" s="151"/>
      <c r="O916" s="152"/>
      <c r="P916" s="2"/>
    </row>
    <row r="917" spans="1:16" x14ac:dyDescent="0.2">
      <c r="A917" s="11"/>
      <c r="B917"/>
      <c r="F917" s="152"/>
      <c r="N917" s="151"/>
      <c r="O917" s="152"/>
      <c r="P917" s="2"/>
    </row>
    <row r="918" spans="1:16" x14ac:dyDescent="0.2">
      <c r="A918" s="11"/>
      <c r="B918"/>
      <c r="F918" s="152"/>
      <c r="N918" s="151"/>
      <c r="O918" s="152"/>
      <c r="P918" s="2"/>
    </row>
    <row r="919" spans="1:16" x14ac:dyDescent="0.2">
      <c r="A919" s="11"/>
      <c r="B919"/>
      <c r="F919" s="152"/>
      <c r="N919" s="151"/>
      <c r="O919" s="152"/>
      <c r="P919" s="2"/>
    </row>
    <row r="920" spans="1:16" x14ac:dyDescent="0.2">
      <c r="A920" s="11"/>
      <c r="B920"/>
      <c r="F920" s="152"/>
      <c r="N920" s="151"/>
      <c r="O920" s="152"/>
      <c r="P920" s="2"/>
    </row>
    <row r="921" spans="1:16" x14ac:dyDescent="0.2">
      <c r="A921" s="11"/>
      <c r="B921"/>
      <c r="F921" s="152"/>
      <c r="N921" s="151"/>
      <c r="O921" s="152"/>
      <c r="P921" s="2"/>
    </row>
    <row r="922" spans="1:16" x14ac:dyDescent="0.2">
      <c r="A922" s="11"/>
      <c r="B922"/>
      <c r="F922" s="152"/>
      <c r="N922" s="151"/>
      <c r="O922" s="152"/>
      <c r="P922" s="2"/>
    </row>
    <row r="923" spans="1:16" x14ac:dyDescent="0.2">
      <c r="A923" s="11"/>
      <c r="B923"/>
      <c r="F923" s="152"/>
      <c r="N923" s="151"/>
      <c r="O923" s="152"/>
      <c r="P923" s="2"/>
    </row>
    <row r="924" spans="1:16" x14ac:dyDescent="0.2">
      <c r="A924" s="11"/>
      <c r="B924"/>
      <c r="F924" s="152"/>
      <c r="N924" s="151"/>
      <c r="O924" s="152"/>
      <c r="P924" s="2"/>
    </row>
    <row r="925" spans="1:16" x14ac:dyDescent="0.2">
      <c r="A925" s="11"/>
      <c r="B925"/>
      <c r="F925" s="152"/>
      <c r="N925" s="151"/>
      <c r="O925" s="152"/>
      <c r="P925" s="2"/>
    </row>
    <row r="926" spans="1:16" x14ac:dyDescent="0.2">
      <c r="A926" s="11"/>
      <c r="B926"/>
      <c r="F926" s="152"/>
      <c r="N926" s="151"/>
      <c r="O926" s="152"/>
      <c r="P926" s="2"/>
    </row>
    <row r="927" spans="1:16" x14ac:dyDescent="0.2">
      <c r="A927" s="11"/>
      <c r="B927"/>
      <c r="F927" s="152"/>
      <c r="N927" s="151"/>
      <c r="O927" s="152"/>
      <c r="P927" s="2"/>
    </row>
    <row r="928" spans="1:16" x14ac:dyDescent="0.2">
      <c r="A928" s="11"/>
      <c r="B928"/>
      <c r="F928" s="152"/>
      <c r="N928" s="151"/>
      <c r="O928" s="152"/>
      <c r="P928" s="2"/>
    </row>
    <row r="929" spans="1:16" x14ac:dyDescent="0.2">
      <c r="A929" s="11"/>
      <c r="B929"/>
      <c r="F929" s="152"/>
      <c r="N929" s="151"/>
      <c r="O929" s="152"/>
      <c r="P929" s="2"/>
    </row>
    <row r="930" spans="1:16" x14ac:dyDescent="0.2">
      <c r="A930" s="11"/>
      <c r="B930"/>
      <c r="F930" s="152"/>
      <c r="N930" s="151"/>
      <c r="O930" s="152"/>
      <c r="P930" s="2"/>
    </row>
    <row r="931" spans="1:16" x14ac:dyDescent="0.2">
      <c r="A931" s="11"/>
      <c r="B931"/>
      <c r="F931" s="152"/>
      <c r="N931" s="151"/>
      <c r="O931" s="152"/>
      <c r="P931" s="2"/>
    </row>
    <row r="932" spans="1:16" x14ac:dyDescent="0.2">
      <c r="A932" s="11"/>
      <c r="B932"/>
      <c r="F932" s="152"/>
      <c r="N932" s="151"/>
      <c r="O932" s="152"/>
      <c r="P932" s="2"/>
    </row>
    <row r="933" spans="1:16" x14ac:dyDescent="0.2">
      <c r="A933" s="11"/>
      <c r="B933"/>
      <c r="F933" s="152"/>
      <c r="N933" s="151"/>
      <c r="O933" s="152"/>
      <c r="P933" s="2"/>
    </row>
    <row r="934" spans="1:16" x14ac:dyDescent="0.2">
      <c r="A934" s="11"/>
      <c r="B934"/>
      <c r="F934" s="152"/>
      <c r="N934" s="151"/>
      <c r="O934" s="152"/>
      <c r="P934" s="2"/>
    </row>
    <row r="935" spans="1:16" x14ac:dyDescent="0.2">
      <c r="A935" s="11"/>
      <c r="B935"/>
      <c r="F935" s="152"/>
      <c r="N935" s="151"/>
      <c r="O935" s="152"/>
      <c r="P935" s="2"/>
    </row>
    <row r="936" spans="1:16" x14ac:dyDescent="0.2">
      <c r="A936" s="11"/>
      <c r="B936"/>
      <c r="F936" s="152"/>
      <c r="N936" s="151"/>
      <c r="O936" s="152"/>
      <c r="P936" s="2"/>
    </row>
    <row r="937" spans="1:16" x14ac:dyDescent="0.2">
      <c r="A937" s="11"/>
      <c r="B937"/>
      <c r="F937" s="152"/>
      <c r="N937" s="151"/>
      <c r="O937" s="152"/>
      <c r="P937" s="2"/>
    </row>
    <row r="938" spans="1:16" x14ac:dyDescent="0.2">
      <c r="A938" s="11"/>
      <c r="B938"/>
      <c r="F938" s="152"/>
      <c r="N938" s="151"/>
      <c r="O938" s="152"/>
      <c r="P938" s="2"/>
    </row>
    <row r="939" spans="1:16" x14ac:dyDescent="0.2">
      <c r="A939" s="11"/>
      <c r="B939"/>
      <c r="F939" s="152"/>
      <c r="N939" s="151"/>
      <c r="O939" s="152"/>
      <c r="P939" s="2"/>
    </row>
    <row r="940" spans="1:16" x14ac:dyDescent="0.2">
      <c r="A940" s="11"/>
      <c r="B940"/>
      <c r="F940" s="152"/>
      <c r="N940" s="151"/>
      <c r="O940" s="152"/>
      <c r="P940" s="2"/>
    </row>
    <row r="941" spans="1:16" x14ac:dyDescent="0.2">
      <c r="A941" s="11"/>
      <c r="B941"/>
      <c r="F941" s="152"/>
      <c r="N941" s="151"/>
      <c r="O941" s="152"/>
      <c r="P941" s="2"/>
    </row>
    <row r="942" spans="1:16" x14ac:dyDescent="0.2">
      <c r="A942" s="11"/>
      <c r="B942"/>
      <c r="F942" s="152"/>
      <c r="N942" s="151"/>
      <c r="O942" s="152"/>
      <c r="P942" s="2"/>
    </row>
    <row r="943" spans="1:16" x14ac:dyDescent="0.2">
      <c r="A943" s="11"/>
      <c r="B943"/>
      <c r="F943" s="152"/>
      <c r="N943" s="151"/>
      <c r="O943" s="152"/>
      <c r="P943" s="2"/>
    </row>
    <row r="944" spans="1:16" x14ac:dyDescent="0.2">
      <c r="A944" s="11"/>
      <c r="B944"/>
      <c r="F944" s="152"/>
      <c r="N944" s="151"/>
      <c r="O944" s="152"/>
      <c r="P944" s="2"/>
    </row>
    <row r="945" spans="1:16" x14ac:dyDescent="0.2">
      <c r="A945" s="11"/>
      <c r="B945"/>
      <c r="F945" s="152"/>
      <c r="N945" s="151"/>
      <c r="O945" s="152"/>
      <c r="P945" s="2"/>
    </row>
    <row r="946" spans="1:16" x14ac:dyDescent="0.2">
      <c r="A946" s="11"/>
      <c r="B946"/>
      <c r="F946" s="152"/>
      <c r="N946" s="151"/>
      <c r="O946" s="152"/>
      <c r="P946" s="2"/>
    </row>
    <row r="947" spans="1:16" x14ac:dyDescent="0.2">
      <c r="A947" s="11"/>
      <c r="B947"/>
      <c r="F947" s="152"/>
      <c r="N947" s="151"/>
      <c r="O947" s="152"/>
      <c r="P947" s="2"/>
    </row>
    <row r="948" spans="1:16" x14ac:dyDescent="0.2">
      <c r="A948" s="11"/>
      <c r="B948"/>
      <c r="F948" s="152"/>
      <c r="N948" s="151"/>
      <c r="O948" s="152"/>
      <c r="P948" s="2"/>
    </row>
    <row r="949" spans="1:16" x14ac:dyDescent="0.2">
      <c r="A949" s="11"/>
      <c r="B949"/>
      <c r="F949" s="152"/>
      <c r="N949" s="151"/>
      <c r="O949" s="152"/>
      <c r="P949" s="2"/>
    </row>
    <row r="950" spans="1:16" x14ac:dyDescent="0.2">
      <c r="A950" s="11"/>
      <c r="B950"/>
      <c r="F950" s="152"/>
      <c r="N950" s="151"/>
      <c r="O950" s="152"/>
      <c r="P950" s="2"/>
    </row>
    <row r="951" spans="1:16" x14ac:dyDescent="0.2">
      <c r="A951" s="11"/>
      <c r="B951"/>
      <c r="F951" s="152"/>
      <c r="N951" s="151"/>
      <c r="O951" s="152"/>
      <c r="P951" s="2"/>
    </row>
    <row r="952" spans="1:16" x14ac:dyDescent="0.2">
      <c r="A952" s="11"/>
      <c r="B952"/>
      <c r="F952" s="152"/>
      <c r="N952" s="151"/>
      <c r="O952" s="152"/>
      <c r="P952" s="2"/>
    </row>
    <row r="953" spans="1:16" x14ac:dyDescent="0.2">
      <c r="A953" s="11"/>
      <c r="B953"/>
      <c r="F953" s="152"/>
      <c r="N953" s="151"/>
      <c r="O953" s="152"/>
      <c r="P953" s="2"/>
    </row>
    <row r="954" spans="1:16" x14ac:dyDescent="0.2">
      <c r="A954" s="11"/>
      <c r="B954"/>
      <c r="F954" s="152"/>
      <c r="N954" s="151"/>
      <c r="O954" s="152"/>
      <c r="P954" s="2"/>
    </row>
    <row r="955" spans="1:16" x14ac:dyDescent="0.2">
      <c r="A955" s="11"/>
      <c r="B955"/>
      <c r="F955" s="152"/>
      <c r="N955" s="151"/>
      <c r="O955" s="152"/>
      <c r="P955" s="2"/>
    </row>
    <row r="956" spans="1:16" x14ac:dyDescent="0.2">
      <c r="A956" s="11"/>
      <c r="B956"/>
      <c r="F956" s="152"/>
      <c r="N956" s="151"/>
      <c r="O956" s="152"/>
      <c r="P956" s="2"/>
    </row>
    <row r="957" spans="1:16" x14ac:dyDescent="0.2">
      <c r="A957" s="11"/>
      <c r="B957"/>
      <c r="F957" s="152"/>
      <c r="N957" s="151"/>
      <c r="O957" s="152"/>
      <c r="P957" s="2"/>
    </row>
    <row r="958" spans="1:16" x14ac:dyDescent="0.2">
      <c r="A958" s="11"/>
      <c r="B958"/>
      <c r="F958" s="152"/>
      <c r="N958" s="151"/>
      <c r="O958" s="152"/>
      <c r="P958" s="2"/>
    </row>
    <row r="959" spans="1:16" x14ac:dyDescent="0.2">
      <c r="A959" s="11"/>
      <c r="B959"/>
      <c r="F959" s="152"/>
      <c r="N959" s="151"/>
      <c r="O959" s="152"/>
      <c r="P959" s="2"/>
    </row>
    <row r="960" spans="1:16" x14ac:dyDescent="0.2">
      <c r="A960" s="11"/>
      <c r="B960"/>
      <c r="F960" s="152"/>
      <c r="N960" s="151"/>
      <c r="O960" s="152"/>
      <c r="P960" s="2"/>
    </row>
    <row r="961" spans="1:16" x14ac:dyDescent="0.2">
      <c r="A961" s="11"/>
      <c r="B961"/>
      <c r="F961" s="152"/>
      <c r="N961" s="151"/>
      <c r="O961" s="152"/>
      <c r="P961" s="2"/>
    </row>
    <row r="962" spans="1:16" x14ac:dyDescent="0.2">
      <c r="A962" s="11"/>
      <c r="B962"/>
      <c r="F962" s="152"/>
      <c r="N962" s="151"/>
      <c r="O962" s="152"/>
      <c r="P962" s="2"/>
    </row>
    <row r="963" spans="1:16" x14ac:dyDescent="0.2">
      <c r="A963" s="11"/>
      <c r="B963"/>
      <c r="F963" s="152"/>
      <c r="N963" s="151"/>
      <c r="O963" s="152"/>
      <c r="P963" s="2"/>
    </row>
    <row r="964" spans="1:16" x14ac:dyDescent="0.2">
      <c r="A964" s="11"/>
      <c r="B964"/>
      <c r="F964" s="152"/>
      <c r="N964" s="151"/>
      <c r="O964" s="152"/>
      <c r="P964" s="2"/>
    </row>
    <row r="965" spans="1:16" x14ac:dyDescent="0.2">
      <c r="A965" s="11"/>
      <c r="B965"/>
      <c r="F965" s="152"/>
      <c r="N965" s="151"/>
      <c r="O965" s="152"/>
      <c r="P965" s="2"/>
    </row>
    <row r="966" spans="1:16" x14ac:dyDescent="0.2">
      <c r="A966" s="11"/>
      <c r="B966"/>
      <c r="F966" s="152"/>
      <c r="N966" s="151"/>
      <c r="O966" s="152"/>
      <c r="P966" s="2"/>
    </row>
    <row r="967" spans="1:16" x14ac:dyDescent="0.2">
      <c r="A967" s="11"/>
      <c r="B967"/>
      <c r="F967" s="152"/>
      <c r="N967" s="151"/>
      <c r="O967" s="152"/>
      <c r="P967" s="2"/>
    </row>
    <row r="968" spans="1:16" x14ac:dyDescent="0.2">
      <c r="A968" s="11"/>
      <c r="B968"/>
      <c r="F968" s="152"/>
      <c r="N968" s="151"/>
      <c r="O968" s="152"/>
      <c r="P968" s="2"/>
    </row>
    <row r="969" spans="1:16" x14ac:dyDescent="0.2">
      <c r="A969" s="11"/>
      <c r="B969"/>
      <c r="F969" s="152"/>
      <c r="N969" s="151"/>
      <c r="O969" s="152"/>
      <c r="P969" s="2"/>
    </row>
    <row r="970" spans="1:16" x14ac:dyDescent="0.2">
      <c r="A970" s="11"/>
      <c r="B970"/>
      <c r="F970" s="152"/>
      <c r="N970" s="151"/>
      <c r="O970" s="152"/>
      <c r="P970" s="2"/>
    </row>
    <row r="971" spans="1:16" x14ac:dyDescent="0.2">
      <c r="A971" s="11"/>
      <c r="B971"/>
      <c r="F971" s="152"/>
      <c r="N971" s="151"/>
      <c r="O971" s="152"/>
      <c r="P971" s="2"/>
    </row>
    <row r="972" spans="1:16" x14ac:dyDescent="0.2">
      <c r="A972" s="11"/>
      <c r="B972"/>
      <c r="F972" s="152"/>
      <c r="N972" s="151"/>
      <c r="O972" s="152"/>
      <c r="P972" s="2"/>
    </row>
    <row r="973" spans="1:16" x14ac:dyDescent="0.2">
      <c r="A973" s="11"/>
      <c r="B973"/>
      <c r="F973" s="152"/>
      <c r="N973" s="151"/>
      <c r="O973" s="152"/>
      <c r="P973" s="2"/>
    </row>
    <row r="974" spans="1:16" x14ac:dyDescent="0.2">
      <c r="A974" s="11"/>
      <c r="B974"/>
      <c r="F974" s="152"/>
      <c r="N974" s="151"/>
      <c r="O974" s="152"/>
      <c r="P974" s="2"/>
    </row>
    <row r="975" spans="1:16" x14ac:dyDescent="0.2">
      <c r="A975" s="11"/>
      <c r="B975"/>
      <c r="F975" s="152"/>
      <c r="N975" s="151"/>
      <c r="O975" s="152"/>
      <c r="P975" s="2"/>
    </row>
    <row r="976" spans="1:16" x14ac:dyDescent="0.2">
      <c r="A976" s="11"/>
      <c r="B976"/>
      <c r="F976" s="152"/>
      <c r="N976" s="151"/>
      <c r="O976" s="152"/>
      <c r="P976" s="2"/>
    </row>
    <row r="977" spans="1:16" x14ac:dyDescent="0.2">
      <c r="A977" s="11"/>
      <c r="B977"/>
      <c r="F977" s="152"/>
      <c r="N977" s="151"/>
      <c r="O977" s="152"/>
      <c r="P977" s="2"/>
    </row>
    <row r="978" spans="1:16" x14ac:dyDescent="0.2">
      <c r="A978" s="11"/>
      <c r="B978"/>
      <c r="F978" s="152"/>
      <c r="N978" s="151"/>
      <c r="O978" s="152"/>
      <c r="P978" s="2"/>
    </row>
    <row r="979" spans="1:16" x14ac:dyDescent="0.2">
      <c r="A979" s="11"/>
      <c r="B979"/>
      <c r="F979" s="152"/>
      <c r="N979" s="151"/>
      <c r="O979" s="152"/>
      <c r="P979" s="2"/>
    </row>
    <row r="980" spans="1:16" x14ac:dyDescent="0.2">
      <c r="A980" s="11"/>
      <c r="B980"/>
      <c r="F980" s="152"/>
      <c r="N980" s="151"/>
      <c r="O980" s="152"/>
      <c r="P980" s="2"/>
    </row>
    <row r="981" spans="1:16" x14ac:dyDescent="0.2">
      <c r="A981" s="11"/>
      <c r="B981"/>
      <c r="F981" s="152"/>
      <c r="N981" s="151"/>
      <c r="O981" s="152"/>
      <c r="P981" s="2"/>
    </row>
    <row r="982" spans="1:16" x14ac:dyDescent="0.2">
      <c r="A982" s="11"/>
      <c r="B982"/>
      <c r="F982" s="152"/>
      <c r="N982" s="151"/>
      <c r="O982" s="152"/>
      <c r="P982" s="2"/>
    </row>
    <row r="983" spans="1:16" x14ac:dyDescent="0.2">
      <c r="A983" s="11"/>
      <c r="B983"/>
      <c r="F983" s="152"/>
      <c r="N983" s="151"/>
      <c r="O983" s="152"/>
      <c r="P983" s="2"/>
    </row>
    <row r="984" spans="1:16" x14ac:dyDescent="0.2">
      <c r="A984" s="11"/>
      <c r="B984"/>
      <c r="F984" s="152"/>
      <c r="N984" s="151"/>
      <c r="O984" s="152"/>
      <c r="P984" s="2"/>
    </row>
    <row r="985" spans="1:16" x14ac:dyDescent="0.2">
      <c r="A985" s="11"/>
      <c r="B985"/>
      <c r="F985" s="152"/>
      <c r="N985" s="151"/>
      <c r="O985" s="152"/>
      <c r="P985" s="2"/>
    </row>
    <row r="986" spans="1:16" x14ac:dyDescent="0.2">
      <c r="A986" s="11"/>
      <c r="B986"/>
      <c r="F986" s="152"/>
      <c r="N986" s="151"/>
      <c r="O986" s="152"/>
      <c r="P986" s="2"/>
    </row>
    <row r="987" spans="1:16" x14ac:dyDescent="0.2">
      <c r="A987" s="11"/>
      <c r="B987"/>
      <c r="F987" s="152"/>
      <c r="N987" s="151"/>
      <c r="O987" s="152"/>
      <c r="P987" s="2"/>
    </row>
    <row r="988" spans="1:16" x14ac:dyDescent="0.2">
      <c r="A988" s="11"/>
      <c r="B988"/>
      <c r="F988" s="152"/>
      <c r="N988" s="151"/>
      <c r="O988" s="152"/>
      <c r="P988" s="2"/>
    </row>
    <row r="989" spans="1:16" x14ac:dyDescent="0.2">
      <c r="A989" s="11"/>
      <c r="B989"/>
      <c r="F989" s="152"/>
      <c r="N989" s="151"/>
      <c r="O989" s="152"/>
      <c r="P989" s="2"/>
    </row>
    <row r="990" spans="1:16" x14ac:dyDescent="0.2">
      <c r="A990" s="11"/>
      <c r="B990"/>
      <c r="F990" s="152"/>
      <c r="N990" s="151"/>
      <c r="O990" s="152"/>
      <c r="P990" s="2"/>
    </row>
    <row r="991" spans="1:16" x14ac:dyDescent="0.2">
      <c r="A991" s="11"/>
      <c r="B991"/>
      <c r="F991" s="152"/>
      <c r="N991" s="151"/>
      <c r="O991" s="152"/>
      <c r="P991" s="2"/>
    </row>
    <row r="992" spans="1:16" x14ac:dyDescent="0.2">
      <c r="A992" s="11"/>
      <c r="B992"/>
      <c r="F992" s="152"/>
      <c r="N992" s="151"/>
      <c r="O992" s="152"/>
      <c r="P992" s="2"/>
    </row>
    <row r="993" spans="1:16" x14ac:dyDescent="0.2">
      <c r="A993" s="11"/>
      <c r="B993"/>
      <c r="F993" s="152"/>
      <c r="N993" s="151"/>
      <c r="O993" s="152"/>
      <c r="P993" s="2"/>
    </row>
    <row r="994" spans="1:16" x14ac:dyDescent="0.2">
      <c r="A994" s="11"/>
      <c r="B994"/>
      <c r="F994" s="152"/>
      <c r="N994" s="151"/>
      <c r="O994" s="152"/>
      <c r="P994" s="2"/>
    </row>
    <row r="995" spans="1:16" x14ac:dyDescent="0.2">
      <c r="A995" s="11"/>
      <c r="B995"/>
      <c r="F995" s="152"/>
      <c r="N995" s="151"/>
      <c r="O995" s="152"/>
      <c r="P995" s="2"/>
    </row>
    <row r="996" spans="1:16" x14ac:dyDescent="0.2">
      <c r="A996" s="11"/>
      <c r="B996"/>
      <c r="F996" s="152"/>
      <c r="N996" s="151"/>
      <c r="O996" s="152"/>
      <c r="P996" s="2"/>
    </row>
    <row r="997" spans="1:16" x14ac:dyDescent="0.2">
      <c r="A997" s="11"/>
      <c r="B997"/>
      <c r="F997" s="152"/>
      <c r="N997" s="151"/>
      <c r="O997" s="152"/>
      <c r="P997" s="2"/>
    </row>
    <row r="998" spans="1:16" x14ac:dyDescent="0.2">
      <c r="A998" s="11"/>
      <c r="B998"/>
      <c r="F998" s="152"/>
      <c r="N998" s="151"/>
      <c r="O998" s="152"/>
      <c r="P998" s="2"/>
    </row>
    <row r="999" spans="1:16" x14ac:dyDescent="0.2">
      <c r="A999" s="11"/>
      <c r="B999"/>
      <c r="F999" s="152"/>
      <c r="N999" s="151"/>
      <c r="O999" s="152"/>
      <c r="P999" s="2"/>
    </row>
    <row r="1000" spans="1:16" x14ac:dyDescent="0.2">
      <c r="A1000" s="11"/>
      <c r="B1000"/>
      <c r="F1000" s="152"/>
      <c r="N1000" s="151"/>
      <c r="O1000" s="152"/>
      <c r="P1000" s="2"/>
    </row>
    <row r="1001" spans="1:16" x14ac:dyDescent="0.2">
      <c r="A1001" s="11"/>
      <c r="B1001"/>
      <c r="F1001" s="152"/>
      <c r="N1001" s="151"/>
      <c r="O1001" s="152"/>
      <c r="P1001" s="2"/>
    </row>
    <row r="1002" spans="1:16" x14ac:dyDescent="0.2">
      <c r="A1002" s="11"/>
      <c r="B1002"/>
      <c r="F1002" s="152"/>
      <c r="N1002" s="151"/>
      <c r="O1002" s="152"/>
      <c r="P1002" s="2"/>
    </row>
    <row r="1003" spans="1:16" x14ac:dyDescent="0.2">
      <c r="A1003" s="11"/>
      <c r="B1003"/>
      <c r="F1003" s="152"/>
      <c r="N1003" s="151"/>
      <c r="O1003" s="152"/>
      <c r="P1003" s="2"/>
    </row>
    <row r="1004" spans="1:16" x14ac:dyDescent="0.2">
      <c r="A1004" s="11"/>
      <c r="B1004"/>
      <c r="F1004" s="152"/>
      <c r="N1004" s="151"/>
      <c r="O1004" s="152"/>
      <c r="P1004" s="2"/>
    </row>
    <row r="1005" spans="1:16" x14ac:dyDescent="0.2">
      <c r="A1005" s="11"/>
      <c r="B1005"/>
      <c r="F1005" s="152"/>
      <c r="N1005" s="151"/>
      <c r="O1005" s="152"/>
      <c r="P1005" s="2"/>
    </row>
    <row r="1006" spans="1:16" x14ac:dyDescent="0.2">
      <c r="A1006" s="11"/>
      <c r="B1006"/>
      <c r="F1006" s="152"/>
      <c r="N1006" s="151"/>
      <c r="O1006" s="152"/>
      <c r="P1006" s="2"/>
    </row>
    <row r="1007" spans="1:16" x14ac:dyDescent="0.2">
      <c r="A1007" s="11"/>
      <c r="B1007"/>
      <c r="F1007" s="152"/>
      <c r="N1007" s="151"/>
      <c r="O1007" s="152"/>
      <c r="P1007" s="2"/>
    </row>
    <row r="1008" spans="1:16" x14ac:dyDescent="0.2">
      <c r="A1008" s="11"/>
      <c r="B1008"/>
      <c r="F1008" s="152"/>
      <c r="N1008" s="151"/>
      <c r="O1008" s="152"/>
      <c r="P1008" s="2"/>
    </row>
    <row r="1009" spans="1:16" x14ac:dyDescent="0.2">
      <c r="A1009" s="11"/>
      <c r="B1009"/>
      <c r="F1009" s="152"/>
      <c r="N1009" s="151"/>
      <c r="O1009" s="152"/>
      <c r="P1009" s="2"/>
    </row>
    <row r="1010" spans="1:16" x14ac:dyDescent="0.2">
      <c r="A1010" s="11"/>
      <c r="B1010"/>
      <c r="F1010" s="152"/>
      <c r="N1010" s="151"/>
      <c r="O1010" s="152"/>
      <c r="P1010" s="2"/>
    </row>
    <row r="1011" spans="1:16" x14ac:dyDescent="0.2">
      <c r="A1011" s="11"/>
      <c r="B1011"/>
      <c r="F1011" s="152"/>
      <c r="N1011" s="151"/>
      <c r="O1011" s="152"/>
      <c r="P1011" s="2"/>
    </row>
    <row r="1012" spans="1:16" x14ac:dyDescent="0.2">
      <c r="A1012" s="11"/>
      <c r="B1012"/>
      <c r="F1012" s="152"/>
      <c r="N1012" s="151"/>
      <c r="O1012" s="152"/>
      <c r="P1012" s="2"/>
    </row>
    <row r="1013" spans="1:16" x14ac:dyDescent="0.2">
      <c r="A1013" s="11"/>
      <c r="B1013"/>
      <c r="F1013" s="152"/>
      <c r="N1013" s="151"/>
      <c r="O1013" s="152"/>
      <c r="P1013" s="2"/>
    </row>
    <row r="1014" spans="1:16" x14ac:dyDescent="0.2">
      <c r="A1014" s="11"/>
      <c r="B1014"/>
      <c r="F1014" s="152"/>
      <c r="N1014" s="151"/>
      <c r="O1014" s="152"/>
      <c r="P1014" s="2"/>
    </row>
    <row r="1015" spans="1:16" x14ac:dyDescent="0.2">
      <c r="A1015" s="11"/>
      <c r="B1015"/>
      <c r="F1015" s="152"/>
      <c r="N1015" s="151"/>
      <c r="O1015" s="152"/>
      <c r="P1015" s="2"/>
    </row>
    <row r="1016" spans="1:16" x14ac:dyDescent="0.2">
      <c r="A1016" s="11"/>
      <c r="B1016"/>
      <c r="F1016" s="152"/>
      <c r="N1016" s="151"/>
      <c r="O1016" s="152"/>
      <c r="P1016" s="2"/>
    </row>
    <row r="1017" spans="1:16" x14ac:dyDescent="0.2">
      <c r="A1017" s="11"/>
      <c r="B1017"/>
      <c r="F1017" s="152"/>
      <c r="N1017" s="151"/>
      <c r="O1017" s="152"/>
      <c r="P1017" s="2"/>
    </row>
    <row r="1018" spans="1:16" x14ac:dyDescent="0.2">
      <c r="A1018" s="11"/>
      <c r="B1018"/>
      <c r="F1018" s="152"/>
      <c r="N1018" s="151"/>
      <c r="O1018" s="152"/>
      <c r="P1018" s="2"/>
    </row>
    <row r="1019" spans="1:16" x14ac:dyDescent="0.2">
      <c r="A1019" s="11"/>
      <c r="B1019"/>
      <c r="F1019" s="152"/>
      <c r="N1019" s="151"/>
      <c r="O1019" s="152"/>
      <c r="P1019" s="2"/>
    </row>
    <row r="1020" spans="1:16" x14ac:dyDescent="0.2">
      <c r="A1020" s="11"/>
      <c r="B1020"/>
      <c r="F1020" s="152"/>
      <c r="N1020" s="151"/>
      <c r="O1020" s="152"/>
      <c r="P1020" s="2"/>
    </row>
    <row r="1021" spans="1:16" x14ac:dyDescent="0.2">
      <c r="A1021" s="11"/>
      <c r="B1021"/>
      <c r="F1021" s="152"/>
      <c r="N1021" s="151"/>
      <c r="O1021" s="152"/>
      <c r="P1021" s="2"/>
    </row>
    <row r="1022" spans="1:16" x14ac:dyDescent="0.2">
      <c r="A1022" s="11"/>
      <c r="B1022"/>
      <c r="F1022" s="152"/>
      <c r="N1022" s="151"/>
      <c r="O1022" s="152"/>
      <c r="P1022" s="2"/>
    </row>
    <row r="1023" spans="1:16" x14ac:dyDescent="0.2">
      <c r="A1023" s="11"/>
      <c r="B1023"/>
      <c r="F1023" s="152"/>
      <c r="N1023" s="151"/>
      <c r="O1023" s="152"/>
      <c r="P1023" s="2"/>
    </row>
    <row r="1024" spans="1:16" x14ac:dyDescent="0.2">
      <c r="A1024" s="11"/>
      <c r="B1024"/>
      <c r="F1024" s="152"/>
      <c r="N1024" s="151"/>
      <c r="O1024" s="152"/>
      <c r="P1024" s="2"/>
    </row>
    <row r="1025" spans="1:16" x14ac:dyDescent="0.2">
      <c r="A1025" s="11"/>
      <c r="B1025"/>
      <c r="F1025" s="152"/>
      <c r="N1025" s="151"/>
      <c r="O1025" s="152"/>
      <c r="P1025" s="2"/>
    </row>
    <row r="1026" spans="1:16" x14ac:dyDescent="0.2">
      <c r="A1026" s="11"/>
      <c r="B1026"/>
      <c r="F1026" s="152"/>
      <c r="N1026" s="151"/>
      <c r="O1026" s="152"/>
      <c r="P1026" s="2"/>
    </row>
    <row r="1027" spans="1:16" x14ac:dyDescent="0.2">
      <c r="A1027" s="11"/>
      <c r="B1027"/>
      <c r="F1027" s="152"/>
      <c r="N1027" s="151"/>
      <c r="O1027" s="152"/>
      <c r="P1027" s="2"/>
    </row>
    <row r="1028" spans="1:16" x14ac:dyDescent="0.2">
      <c r="A1028" s="11"/>
      <c r="B1028"/>
      <c r="F1028" s="152"/>
      <c r="N1028" s="151"/>
      <c r="O1028" s="152"/>
      <c r="P1028" s="2"/>
    </row>
    <row r="1029" spans="1:16" x14ac:dyDescent="0.2">
      <c r="A1029" s="11"/>
      <c r="B1029"/>
      <c r="F1029" s="152"/>
      <c r="N1029" s="151"/>
      <c r="O1029" s="152"/>
      <c r="P1029" s="2"/>
    </row>
    <row r="1030" spans="1:16" x14ac:dyDescent="0.2">
      <c r="A1030" s="11"/>
      <c r="B1030"/>
      <c r="F1030" s="152"/>
      <c r="N1030" s="151"/>
      <c r="O1030" s="152"/>
      <c r="P1030" s="2"/>
    </row>
    <row r="1031" spans="1:16" x14ac:dyDescent="0.2">
      <c r="A1031" s="11"/>
      <c r="B1031"/>
      <c r="F1031" s="152"/>
      <c r="N1031" s="151"/>
      <c r="O1031" s="152"/>
      <c r="P1031" s="2"/>
    </row>
    <row r="1032" spans="1:16" x14ac:dyDescent="0.2">
      <c r="A1032" s="11"/>
      <c r="B1032"/>
      <c r="F1032" s="152"/>
      <c r="N1032" s="151"/>
      <c r="O1032" s="152"/>
      <c r="P1032" s="2"/>
    </row>
    <row r="1033" spans="1:16" x14ac:dyDescent="0.2">
      <c r="A1033" s="11"/>
      <c r="B1033"/>
      <c r="F1033" s="152"/>
      <c r="N1033" s="151"/>
      <c r="O1033" s="152"/>
      <c r="P1033" s="2"/>
    </row>
    <row r="1034" spans="1:16" x14ac:dyDescent="0.2">
      <c r="A1034" s="11"/>
      <c r="B1034"/>
      <c r="F1034" s="152"/>
      <c r="N1034" s="151"/>
      <c r="O1034" s="152"/>
      <c r="P1034" s="2"/>
    </row>
    <row r="1035" spans="1:16" x14ac:dyDescent="0.2">
      <c r="A1035" s="11"/>
      <c r="B1035"/>
      <c r="F1035" s="152"/>
      <c r="N1035" s="151"/>
      <c r="O1035" s="152"/>
      <c r="P1035" s="2"/>
    </row>
    <row r="1036" spans="1:16" x14ac:dyDescent="0.2">
      <c r="A1036" s="11"/>
      <c r="B1036"/>
      <c r="F1036" s="152"/>
      <c r="N1036" s="151"/>
      <c r="O1036" s="152"/>
      <c r="P1036" s="2"/>
    </row>
    <row r="1037" spans="1:16" x14ac:dyDescent="0.2">
      <c r="A1037" s="11"/>
      <c r="B1037"/>
      <c r="F1037" s="152"/>
      <c r="N1037" s="151"/>
      <c r="O1037" s="152"/>
      <c r="P1037" s="2"/>
    </row>
    <row r="1038" spans="1:16" x14ac:dyDescent="0.2">
      <c r="A1038" s="11"/>
      <c r="B1038"/>
      <c r="F1038" s="152"/>
      <c r="N1038" s="151"/>
      <c r="O1038" s="152"/>
      <c r="P1038" s="2"/>
    </row>
    <row r="1039" spans="1:16" x14ac:dyDescent="0.2">
      <c r="A1039" s="11"/>
      <c r="B1039"/>
      <c r="F1039" s="152"/>
      <c r="N1039" s="151"/>
      <c r="O1039" s="152"/>
      <c r="P1039" s="2"/>
    </row>
    <row r="1040" spans="1:16" x14ac:dyDescent="0.2">
      <c r="A1040" s="11"/>
      <c r="B1040"/>
      <c r="F1040" s="152"/>
      <c r="N1040" s="151"/>
      <c r="O1040" s="152"/>
      <c r="P1040" s="2"/>
    </row>
    <row r="1041" spans="1:16" x14ac:dyDescent="0.2">
      <c r="A1041" s="11"/>
      <c r="B1041"/>
      <c r="F1041" s="152"/>
      <c r="N1041" s="151"/>
      <c r="O1041" s="152"/>
      <c r="P1041" s="2"/>
    </row>
    <row r="1042" spans="1:16" x14ac:dyDescent="0.2">
      <c r="A1042" s="11"/>
      <c r="B1042"/>
      <c r="F1042" s="152"/>
      <c r="N1042" s="151"/>
      <c r="O1042" s="152"/>
      <c r="P1042" s="2"/>
    </row>
    <row r="1043" spans="1:16" x14ac:dyDescent="0.2">
      <c r="A1043" s="11"/>
      <c r="B1043"/>
      <c r="F1043" s="152"/>
      <c r="N1043" s="151"/>
      <c r="O1043" s="152"/>
      <c r="P1043" s="2"/>
    </row>
    <row r="1044" spans="1:16" x14ac:dyDescent="0.2">
      <c r="A1044" s="11"/>
      <c r="B1044"/>
      <c r="F1044" s="152"/>
      <c r="N1044" s="151"/>
      <c r="O1044" s="152"/>
      <c r="P1044" s="2"/>
    </row>
    <row r="1045" spans="1:16" x14ac:dyDescent="0.2">
      <c r="A1045" s="11"/>
      <c r="B1045"/>
      <c r="F1045" s="152"/>
      <c r="N1045" s="151"/>
      <c r="O1045" s="152"/>
      <c r="P1045" s="2"/>
    </row>
    <row r="1046" spans="1:16" x14ac:dyDescent="0.2">
      <c r="A1046" s="11"/>
      <c r="B1046"/>
      <c r="F1046" s="152"/>
      <c r="N1046" s="151"/>
      <c r="O1046" s="152"/>
      <c r="P1046" s="2"/>
    </row>
    <row r="1047" spans="1:16" x14ac:dyDescent="0.2">
      <c r="A1047" s="11"/>
      <c r="B1047"/>
      <c r="F1047" s="152"/>
      <c r="N1047" s="151"/>
      <c r="O1047" s="152"/>
      <c r="P1047" s="2"/>
    </row>
    <row r="1048" spans="1:16" x14ac:dyDescent="0.2">
      <c r="A1048" s="11"/>
      <c r="B1048"/>
      <c r="F1048" s="152"/>
      <c r="N1048" s="151"/>
      <c r="O1048" s="152"/>
      <c r="P1048" s="2"/>
    </row>
    <row r="1049" spans="1:16" x14ac:dyDescent="0.2">
      <c r="A1049" s="11"/>
      <c r="B1049"/>
      <c r="F1049" s="152"/>
      <c r="N1049" s="151"/>
      <c r="O1049" s="152"/>
      <c r="P1049" s="2"/>
    </row>
    <row r="1050" spans="1:16" x14ac:dyDescent="0.2">
      <c r="A1050" s="11"/>
      <c r="B1050"/>
      <c r="F1050" s="152"/>
      <c r="N1050" s="151"/>
      <c r="O1050" s="152"/>
      <c r="P1050" s="2"/>
    </row>
    <row r="1051" spans="1:16" x14ac:dyDescent="0.2">
      <c r="A1051" s="11"/>
      <c r="B1051"/>
      <c r="F1051" s="152"/>
      <c r="N1051" s="151"/>
      <c r="O1051" s="152"/>
      <c r="P1051" s="2"/>
    </row>
    <row r="1052" spans="1:16" x14ac:dyDescent="0.2">
      <c r="A1052" s="11"/>
      <c r="B1052"/>
      <c r="F1052" s="152"/>
      <c r="N1052" s="151"/>
      <c r="O1052" s="152"/>
      <c r="P1052" s="2"/>
    </row>
    <row r="1053" spans="1:16" x14ac:dyDescent="0.2">
      <c r="A1053" s="11"/>
      <c r="B1053"/>
      <c r="F1053" s="152"/>
      <c r="N1053" s="151"/>
      <c r="O1053" s="152"/>
      <c r="P1053" s="2"/>
    </row>
    <row r="1054" spans="1:16" x14ac:dyDescent="0.2">
      <c r="A1054" s="11"/>
      <c r="B1054"/>
      <c r="F1054" s="152"/>
      <c r="N1054" s="151"/>
      <c r="O1054" s="152"/>
      <c r="P1054" s="2"/>
    </row>
    <row r="1055" spans="1:16" x14ac:dyDescent="0.2">
      <c r="A1055" s="11"/>
      <c r="B1055"/>
      <c r="F1055" s="152"/>
      <c r="N1055" s="151"/>
      <c r="O1055" s="152"/>
      <c r="P1055" s="2"/>
    </row>
    <row r="1056" spans="1:16" x14ac:dyDescent="0.2">
      <c r="A1056" s="11"/>
      <c r="B1056"/>
      <c r="F1056" s="152"/>
      <c r="N1056" s="151"/>
      <c r="O1056" s="152"/>
      <c r="P1056" s="2"/>
    </row>
    <row r="1057" spans="1:16" x14ac:dyDescent="0.2">
      <c r="A1057" s="11"/>
      <c r="B1057"/>
      <c r="F1057" s="152"/>
      <c r="N1057" s="151"/>
      <c r="O1057" s="152"/>
      <c r="P1057" s="2"/>
    </row>
    <row r="1058" spans="1:16" x14ac:dyDescent="0.2">
      <c r="A1058" s="11"/>
      <c r="B1058"/>
      <c r="F1058" s="152"/>
      <c r="N1058" s="151"/>
      <c r="O1058" s="152"/>
      <c r="P1058" s="2"/>
    </row>
    <row r="1059" spans="1:16" x14ac:dyDescent="0.2">
      <c r="A1059" s="11"/>
      <c r="B1059"/>
      <c r="F1059" s="152"/>
      <c r="N1059" s="151"/>
      <c r="O1059" s="152"/>
      <c r="P1059" s="2"/>
    </row>
    <row r="1060" spans="1:16" x14ac:dyDescent="0.2">
      <c r="A1060" s="11"/>
      <c r="B1060"/>
      <c r="F1060" s="152"/>
      <c r="N1060" s="151"/>
      <c r="O1060" s="152"/>
      <c r="P1060" s="2"/>
    </row>
    <row r="1061" spans="1:16" x14ac:dyDescent="0.2">
      <c r="A1061" s="11"/>
      <c r="B1061"/>
      <c r="F1061" s="152"/>
      <c r="N1061" s="151"/>
      <c r="O1061" s="152"/>
      <c r="P1061" s="2"/>
    </row>
    <row r="1062" spans="1:16" x14ac:dyDescent="0.2">
      <c r="A1062" s="11"/>
      <c r="B1062"/>
      <c r="F1062" s="152"/>
      <c r="N1062" s="151"/>
      <c r="O1062" s="152"/>
      <c r="P1062" s="2"/>
    </row>
    <row r="1063" spans="1:16" x14ac:dyDescent="0.2">
      <c r="A1063" s="11"/>
      <c r="B1063"/>
      <c r="F1063" s="152"/>
      <c r="N1063" s="151"/>
      <c r="O1063" s="152"/>
      <c r="P1063" s="2"/>
    </row>
    <row r="1064" spans="1:16" x14ac:dyDescent="0.2">
      <c r="A1064" s="11"/>
      <c r="B1064"/>
      <c r="F1064" s="152"/>
      <c r="N1064" s="151"/>
      <c r="O1064" s="152"/>
      <c r="P1064" s="2"/>
    </row>
    <row r="1065" spans="1:16" x14ac:dyDescent="0.2">
      <c r="A1065" s="11"/>
      <c r="B1065"/>
      <c r="F1065" s="152"/>
      <c r="N1065" s="151"/>
      <c r="O1065" s="152"/>
      <c r="P1065" s="2"/>
    </row>
    <row r="1066" spans="1:16" x14ac:dyDescent="0.2">
      <c r="A1066" s="11"/>
      <c r="B1066"/>
      <c r="F1066" s="152"/>
      <c r="N1066" s="151"/>
      <c r="O1066" s="152"/>
      <c r="P1066" s="2"/>
    </row>
    <row r="1067" spans="1:16" x14ac:dyDescent="0.2">
      <c r="A1067" s="11"/>
      <c r="B1067"/>
      <c r="F1067" s="152"/>
      <c r="N1067" s="151"/>
      <c r="O1067" s="152"/>
      <c r="P1067" s="2"/>
    </row>
    <row r="1068" spans="1:16" x14ac:dyDescent="0.2">
      <c r="A1068" s="11"/>
      <c r="B1068"/>
      <c r="F1068" s="152"/>
      <c r="N1068" s="151"/>
      <c r="O1068" s="152"/>
      <c r="P1068" s="2"/>
    </row>
    <row r="1069" spans="1:16" x14ac:dyDescent="0.2">
      <c r="A1069" s="11"/>
      <c r="B1069"/>
      <c r="F1069" s="152"/>
      <c r="N1069" s="151"/>
      <c r="O1069" s="152"/>
      <c r="P1069" s="2"/>
    </row>
    <row r="1070" spans="1:16" x14ac:dyDescent="0.2">
      <c r="A1070" s="11"/>
      <c r="B1070"/>
      <c r="F1070" s="152"/>
      <c r="N1070" s="151"/>
      <c r="O1070" s="152"/>
      <c r="P1070" s="2"/>
    </row>
    <row r="1071" spans="1:16" x14ac:dyDescent="0.2">
      <c r="A1071" s="11"/>
      <c r="B1071"/>
      <c r="F1071" s="152"/>
      <c r="N1071" s="151"/>
      <c r="O1071" s="152"/>
      <c r="P1071" s="2"/>
    </row>
    <row r="1072" spans="1:16" x14ac:dyDescent="0.2">
      <c r="A1072" s="11"/>
      <c r="B1072"/>
      <c r="F1072" s="152"/>
      <c r="N1072" s="151"/>
      <c r="O1072" s="152"/>
      <c r="P1072" s="2"/>
    </row>
    <row r="1073" spans="1:16" x14ac:dyDescent="0.2">
      <c r="A1073" s="11"/>
      <c r="B1073"/>
      <c r="F1073" s="152"/>
      <c r="N1073" s="151"/>
      <c r="O1073" s="152"/>
      <c r="P1073" s="2"/>
    </row>
    <row r="1074" spans="1:16" x14ac:dyDescent="0.2">
      <c r="A1074" s="11"/>
      <c r="B1074"/>
      <c r="F1074" s="152"/>
      <c r="N1074" s="151"/>
      <c r="O1074" s="152"/>
      <c r="P1074" s="2"/>
    </row>
    <row r="1075" spans="1:16" x14ac:dyDescent="0.2">
      <c r="A1075" s="11"/>
      <c r="B1075"/>
      <c r="F1075" s="152"/>
      <c r="N1075" s="151"/>
      <c r="O1075" s="152"/>
      <c r="P1075" s="2"/>
    </row>
    <row r="1076" spans="1:16" x14ac:dyDescent="0.2">
      <c r="A1076" s="11"/>
      <c r="B1076"/>
      <c r="F1076" s="152"/>
      <c r="N1076" s="151"/>
      <c r="O1076" s="152"/>
      <c r="P1076" s="2"/>
    </row>
    <row r="1077" spans="1:16" x14ac:dyDescent="0.2">
      <c r="A1077" s="11"/>
      <c r="B1077"/>
      <c r="F1077" s="152"/>
      <c r="N1077" s="151"/>
      <c r="O1077" s="152"/>
      <c r="P1077" s="2"/>
    </row>
    <row r="1078" spans="1:16" x14ac:dyDescent="0.2">
      <c r="A1078" s="11"/>
      <c r="B1078"/>
      <c r="F1078" s="152"/>
      <c r="N1078" s="151"/>
      <c r="O1078" s="152"/>
      <c r="P1078" s="2"/>
    </row>
    <row r="1079" spans="1:16" x14ac:dyDescent="0.2">
      <c r="A1079" s="11"/>
      <c r="B1079"/>
      <c r="F1079" s="152"/>
      <c r="N1079" s="151"/>
      <c r="O1079" s="152"/>
      <c r="P1079" s="2"/>
    </row>
    <row r="1080" spans="1:16" x14ac:dyDescent="0.2">
      <c r="A1080" s="11"/>
      <c r="B1080"/>
      <c r="F1080" s="152"/>
      <c r="N1080" s="151"/>
      <c r="O1080" s="152"/>
      <c r="P1080" s="2"/>
    </row>
    <row r="1081" spans="1:16" x14ac:dyDescent="0.2">
      <c r="A1081" s="11"/>
      <c r="B1081"/>
      <c r="F1081" s="152"/>
      <c r="N1081" s="151"/>
      <c r="O1081" s="152"/>
      <c r="P1081" s="2"/>
    </row>
    <row r="1082" spans="1:16" x14ac:dyDescent="0.2">
      <c r="A1082" s="11"/>
      <c r="B1082"/>
      <c r="F1082" s="152"/>
      <c r="N1082" s="151"/>
      <c r="O1082" s="152"/>
      <c r="P1082" s="2"/>
    </row>
    <row r="1083" spans="1:16" x14ac:dyDescent="0.2">
      <c r="A1083" s="11"/>
      <c r="B1083"/>
      <c r="F1083" s="152"/>
      <c r="N1083" s="151"/>
      <c r="O1083" s="152"/>
      <c r="P1083" s="2"/>
    </row>
    <row r="1084" spans="1:16" x14ac:dyDescent="0.2">
      <c r="A1084" s="11"/>
      <c r="B1084"/>
      <c r="F1084" s="152"/>
      <c r="N1084" s="151"/>
      <c r="O1084" s="152"/>
      <c r="P1084" s="2"/>
    </row>
    <row r="1085" spans="1:16" x14ac:dyDescent="0.2">
      <c r="A1085" s="11"/>
      <c r="B1085"/>
      <c r="F1085" s="152"/>
      <c r="N1085" s="151"/>
      <c r="O1085" s="152"/>
      <c r="P1085" s="2"/>
    </row>
    <row r="1086" spans="1:16" x14ac:dyDescent="0.2">
      <c r="A1086" s="11"/>
      <c r="B1086"/>
      <c r="F1086" s="152"/>
      <c r="N1086" s="151"/>
      <c r="O1086" s="152"/>
      <c r="P1086" s="2"/>
    </row>
    <row r="1087" spans="1:16" x14ac:dyDescent="0.2">
      <c r="A1087" s="11"/>
      <c r="B1087"/>
      <c r="F1087" s="152"/>
      <c r="N1087" s="151"/>
      <c r="O1087" s="152"/>
      <c r="P1087" s="2"/>
    </row>
    <row r="1088" spans="1:16" x14ac:dyDescent="0.2">
      <c r="A1088" s="11"/>
      <c r="B1088"/>
      <c r="F1088" s="152"/>
      <c r="N1088" s="151"/>
      <c r="O1088" s="152"/>
      <c r="P1088" s="2"/>
    </row>
    <row r="1089" spans="1:16" x14ac:dyDescent="0.2">
      <c r="A1089" s="11"/>
      <c r="B1089"/>
      <c r="F1089" s="152"/>
      <c r="N1089" s="151"/>
      <c r="O1089" s="152"/>
      <c r="P1089" s="2"/>
    </row>
    <row r="1090" spans="1:16" x14ac:dyDescent="0.2">
      <c r="A1090" s="11"/>
      <c r="B1090"/>
      <c r="F1090" s="152"/>
      <c r="N1090" s="151"/>
      <c r="O1090" s="152"/>
      <c r="P1090" s="2"/>
    </row>
    <row r="1091" spans="1:16" x14ac:dyDescent="0.2">
      <c r="A1091" s="11"/>
      <c r="B1091"/>
      <c r="F1091" s="152"/>
      <c r="N1091" s="151"/>
      <c r="O1091" s="152"/>
      <c r="P1091" s="2"/>
    </row>
    <row r="1092" spans="1:16" x14ac:dyDescent="0.2">
      <c r="A1092" s="11"/>
      <c r="B1092"/>
      <c r="F1092" s="152"/>
      <c r="N1092" s="151"/>
      <c r="O1092" s="152"/>
      <c r="P1092" s="2"/>
    </row>
    <row r="1093" spans="1:16" x14ac:dyDescent="0.2">
      <c r="A1093" s="11"/>
      <c r="B1093"/>
      <c r="F1093" s="152"/>
      <c r="N1093" s="151"/>
      <c r="O1093" s="152"/>
      <c r="P1093" s="2"/>
    </row>
    <row r="1094" spans="1:16" x14ac:dyDescent="0.2">
      <c r="A1094" s="11"/>
      <c r="B1094"/>
      <c r="F1094" s="152"/>
      <c r="N1094" s="151"/>
      <c r="O1094" s="152"/>
      <c r="P1094" s="2"/>
    </row>
    <row r="1095" spans="1:16" x14ac:dyDescent="0.2">
      <c r="A1095" s="11"/>
      <c r="B1095"/>
      <c r="F1095" s="152"/>
      <c r="N1095" s="151"/>
      <c r="O1095" s="152"/>
      <c r="P1095" s="2"/>
    </row>
    <row r="1096" spans="1:16" x14ac:dyDescent="0.2">
      <c r="A1096" s="11"/>
      <c r="B1096"/>
      <c r="F1096" s="152"/>
      <c r="N1096" s="151"/>
      <c r="O1096" s="152"/>
      <c r="P1096" s="2"/>
    </row>
    <row r="1097" spans="1:16" x14ac:dyDescent="0.2">
      <c r="A1097" s="11"/>
      <c r="B1097"/>
      <c r="F1097" s="152"/>
      <c r="N1097" s="151"/>
      <c r="O1097" s="152"/>
      <c r="P1097" s="2"/>
    </row>
    <row r="1098" spans="1:16" x14ac:dyDescent="0.2">
      <c r="A1098" s="11"/>
      <c r="B1098"/>
      <c r="F1098" s="152"/>
      <c r="N1098" s="151"/>
      <c r="O1098" s="152"/>
      <c r="P1098" s="2"/>
    </row>
    <row r="1099" spans="1:16" x14ac:dyDescent="0.2">
      <c r="A1099" s="11"/>
      <c r="B1099"/>
      <c r="F1099" s="152"/>
      <c r="N1099" s="151"/>
      <c r="O1099" s="152"/>
      <c r="P1099" s="2"/>
    </row>
    <row r="1100" spans="1:16" x14ac:dyDescent="0.2">
      <c r="A1100" s="11"/>
      <c r="B1100"/>
      <c r="F1100" s="152"/>
      <c r="N1100" s="151"/>
      <c r="O1100" s="152"/>
      <c r="P1100" s="2"/>
    </row>
    <row r="1101" spans="1:16" x14ac:dyDescent="0.2">
      <c r="A1101" s="11"/>
      <c r="B1101"/>
      <c r="F1101" s="152"/>
      <c r="N1101" s="151"/>
      <c r="O1101" s="152"/>
      <c r="P1101" s="2"/>
    </row>
    <row r="1102" spans="1:16" x14ac:dyDescent="0.2">
      <c r="A1102" s="11"/>
      <c r="B1102"/>
      <c r="F1102" s="152"/>
      <c r="N1102" s="151"/>
      <c r="O1102" s="152"/>
      <c r="P1102" s="2"/>
    </row>
    <row r="1103" spans="1:16" x14ac:dyDescent="0.2">
      <c r="A1103" s="11"/>
      <c r="B1103"/>
      <c r="F1103" s="152"/>
      <c r="N1103" s="151"/>
      <c r="O1103" s="152"/>
      <c r="P1103" s="2"/>
    </row>
    <row r="1104" spans="1:16" x14ac:dyDescent="0.2">
      <c r="A1104" s="11"/>
      <c r="B1104"/>
      <c r="F1104" s="152"/>
      <c r="N1104" s="151"/>
      <c r="O1104" s="152"/>
      <c r="P1104" s="2"/>
    </row>
    <row r="1105" spans="1:16" x14ac:dyDescent="0.2">
      <c r="A1105" s="11"/>
      <c r="B1105"/>
      <c r="F1105" s="152"/>
      <c r="N1105" s="151"/>
      <c r="O1105" s="152"/>
      <c r="P1105" s="2"/>
    </row>
    <row r="1106" spans="1:16" x14ac:dyDescent="0.2">
      <c r="A1106" s="11"/>
      <c r="B1106"/>
      <c r="F1106" s="152"/>
      <c r="N1106" s="151"/>
      <c r="O1106" s="152"/>
      <c r="P1106" s="2"/>
    </row>
    <row r="1107" spans="1:16" x14ac:dyDescent="0.2">
      <c r="A1107" s="11"/>
      <c r="B1107"/>
      <c r="F1107" s="152"/>
      <c r="N1107" s="151"/>
      <c r="O1107" s="152"/>
      <c r="P1107" s="2"/>
    </row>
    <row r="1108" spans="1:16" x14ac:dyDescent="0.2">
      <c r="A1108" s="11"/>
      <c r="B1108"/>
      <c r="F1108" s="152"/>
      <c r="N1108" s="151"/>
      <c r="O1108" s="152"/>
      <c r="P1108" s="2"/>
    </row>
    <row r="1109" spans="1:16" x14ac:dyDescent="0.2">
      <c r="A1109" s="11"/>
      <c r="B1109"/>
      <c r="F1109" s="152"/>
      <c r="N1109" s="151"/>
      <c r="O1109" s="152"/>
      <c r="P1109" s="2"/>
    </row>
    <row r="1110" spans="1:16" x14ac:dyDescent="0.2">
      <c r="A1110" s="11"/>
      <c r="B1110"/>
      <c r="F1110" s="152"/>
      <c r="N1110" s="151"/>
      <c r="O1110" s="152"/>
      <c r="P1110" s="2"/>
    </row>
    <row r="1111" spans="1:16" x14ac:dyDescent="0.2">
      <c r="A1111" s="11"/>
      <c r="B1111"/>
      <c r="F1111" s="152"/>
      <c r="N1111" s="151"/>
      <c r="O1111" s="152"/>
      <c r="P1111" s="2"/>
    </row>
    <row r="1112" spans="1:16" x14ac:dyDescent="0.2">
      <c r="A1112" s="11"/>
      <c r="B1112"/>
      <c r="F1112" s="152"/>
      <c r="N1112" s="151"/>
      <c r="O1112" s="152"/>
      <c r="P1112" s="2"/>
    </row>
    <row r="1113" spans="1:16" x14ac:dyDescent="0.2">
      <c r="A1113" s="11"/>
      <c r="B1113"/>
      <c r="F1113" s="152"/>
      <c r="N1113" s="151"/>
      <c r="O1113" s="152"/>
      <c r="P1113" s="2"/>
    </row>
    <row r="1114" spans="1:16" x14ac:dyDescent="0.2">
      <c r="A1114" s="11"/>
      <c r="B1114"/>
      <c r="F1114" s="152"/>
      <c r="N1114" s="151"/>
      <c r="O1114" s="152"/>
      <c r="P1114" s="2"/>
    </row>
    <row r="1115" spans="1:16" x14ac:dyDescent="0.2">
      <c r="A1115" s="11"/>
      <c r="B1115"/>
      <c r="F1115" s="152"/>
      <c r="N1115" s="151"/>
      <c r="O1115" s="152"/>
      <c r="P1115" s="2"/>
    </row>
    <row r="1116" spans="1:16" x14ac:dyDescent="0.2">
      <c r="A1116" s="11"/>
      <c r="B1116"/>
      <c r="F1116" s="152"/>
      <c r="N1116" s="151"/>
      <c r="O1116" s="152"/>
      <c r="P1116" s="2"/>
    </row>
    <row r="1117" spans="1:16" x14ac:dyDescent="0.2">
      <c r="A1117" s="11"/>
      <c r="B1117"/>
      <c r="F1117" s="152"/>
      <c r="N1117" s="151"/>
      <c r="O1117" s="152"/>
      <c r="P1117" s="2"/>
    </row>
    <row r="1118" spans="1:16" x14ac:dyDescent="0.2">
      <c r="A1118" s="11"/>
      <c r="B1118"/>
      <c r="F1118" s="152"/>
      <c r="N1118" s="151"/>
      <c r="O1118" s="152"/>
      <c r="P1118" s="2"/>
    </row>
    <row r="1119" spans="1:16" x14ac:dyDescent="0.2">
      <c r="A1119" s="11"/>
      <c r="B1119"/>
      <c r="F1119" s="152"/>
      <c r="N1119" s="151"/>
      <c r="O1119" s="152"/>
      <c r="P1119" s="2"/>
    </row>
    <row r="1120" spans="1:16" x14ac:dyDescent="0.2">
      <c r="A1120" s="11"/>
      <c r="B1120"/>
      <c r="F1120" s="152"/>
      <c r="N1120" s="151"/>
      <c r="O1120" s="152"/>
      <c r="P1120" s="2"/>
    </row>
    <row r="1121" spans="1:16" x14ac:dyDescent="0.2">
      <c r="A1121" s="11"/>
      <c r="B1121"/>
      <c r="F1121" s="152"/>
      <c r="N1121" s="151"/>
      <c r="O1121" s="152"/>
      <c r="P1121" s="2"/>
    </row>
    <row r="1122" spans="1:16" x14ac:dyDescent="0.2">
      <c r="A1122" s="11"/>
      <c r="B1122"/>
      <c r="F1122" s="152"/>
      <c r="N1122" s="151"/>
      <c r="O1122" s="152"/>
      <c r="P1122" s="2"/>
    </row>
    <row r="1123" spans="1:16" x14ac:dyDescent="0.2">
      <c r="A1123" s="11"/>
      <c r="B1123"/>
      <c r="F1123" s="152"/>
      <c r="N1123" s="151"/>
      <c r="O1123" s="152"/>
      <c r="P1123" s="2"/>
    </row>
    <row r="1124" spans="1:16" x14ac:dyDescent="0.2">
      <c r="A1124" s="11"/>
      <c r="B1124"/>
      <c r="F1124" s="152"/>
      <c r="N1124" s="151"/>
      <c r="O1124" s="152"/>
      <c r="P1124" s="2"/>
    </row>
    <row r="1125" spans="1:16" x14ac:dyDescent="0.2">
      <c r="A1125" s="11"/>
      <c r="B1125"/>
      <c r="F1125" s="152"/>
      <c r="N1125" s="151"/>
      <c r="O1125" s="152"/>
      <c r="P1125" s="2"/>
    </row>
    <row r="1126" spans="1:16" x14ac:dyDescent="0.2">
      <c r="A1126" s="11"/>
      <c r="B1126"/>
      <c r="F1126" s="152"/>
      <c r="N1126" s="151"/>
      <c r="O1126" s="152"/>
      <c r="P1126" s="2"/>
    </row>
    <row r="1127" spans="1:16" x14ac:dyDescent="0.2">
      <c r="A1127" s="11"/>
      <c r="B1127"/>
      <c r="F1127" s="152"/>
      <c r="N1127" s="151"/>
      <c r="O1127" s="152"/>
      <c r="P1127" s="2"/>
    </row>
    <row r="1128" spans="1:16" x14ac:dyDescent="0.2">
      <c r="A1128" s="11"/>
      <c r="B1128"/>
      <c r="F1128" s="152"/>
      <c r="N1128" s="151"/>
      <c r="O1128" s="152"/>
      <c r="P1128" s="2"/>
    </row>
    <row r="1129" spans="1:16" x14ac:dyDescent="0.2">
      <c r="A1129" s="11"/>
      <c r="B1129"/>
      <c r="F1129" s="152"/>
      <c r="N1129" s="151"/>
      <c r="O1129" s="152"/>
      <c r="P1129" s="2"/>
    </row>
    <row r="1130" spans="1:16" x14ac:dyDescent="0.2">
      <c r="A1130" s="11"/>
      <c r="B1130"/>
      <c r="F1130" s="152"/>
      <c r="N1130" s="151"/>
      <c r="O1130" s="152"/>
      <c r="P1130" s="2"/>
    </row>
    <row r="1131" spans="1:16" x14ac:dyDescent="0.2">
      <c r="A1131" s="11"/>
      <c r="B1131"/>
      <c r="F1131" s="152"/>
      <c r="N1131" s="151"/>
      <c r="O1131" s="152"/>
      <c r="P1131" s="2"/>
    </row>
    <row r="1132" spans="1:16" x14ac:dyDescent="0.2">
      <c r="A1132" s="11"/>
      <c r="B1132"/>
      <c r="F1132" s="152"/>
      <c r="N1132" s="151"/>
      <c r="O1132" s="152"/>
      <c r="P1132" s="2"/>
    </row>
    <row r="1133" spans="1:16" x14ac:dyDescent="0.2">
      <c r="A1133" s="11"/>
      <c r="B1133"/>
      <c r="F1133" s="152"/>
      <c r="N1133" s="151"/>
      <c r="O1133" s="152"/>
      <c r="P1133" s="2"/>
    </row>
    <row r="1134" spans="1:16" x14ac:dyDescent="0.2">
      <c r="A1134" s="11"/>
      <c r="B1134"/>
      <c r="F1134" s="152"/>
      <c r="N1134" s="151"/>
      <c r="O1134" s="152"/>
      <c r="P1134" s="2"/>
    </row>
    <row r="1135" spans="1:16" x14ac:dyDescent="0.2">
      <c r="A1135" s="11"/>
      <c r="B1135"/>
      <c r="F1135" s="152"/>
      <c r="N1135" s="151"/>
      <c r="O1135" s="152"/>
      <c r="P1135" s="2"/>
    </row>
    <row r="1136" spans="1:16" x14ac:dyDescent="0.2">
      <c r="A1136" s="11"/>
      <c r="B1136"/>
      <c r="F1136" s="152"/>
      <c r="N1136" s="151"/>
      <c r="O1136" s="152"/>
      <c r="P1136" s="2"/>
    </row>
    <row r="1137" spans="1:16" x14ac:dyDescent="0.2">
      <c r="A1137" s="11"/>
      <c r="B1137"/>
      <c r="F1137" s="152"/>
      <c r="N1137" s="151"/>
      <c r="O1137" s="152"/>
      <c r="P1137" s="2"/>
    </row>
    <row r="1138" spans="1:16" x14ac:dyDescent="0.2">
      <c r="A1138" s="11"/>
      <c r="B1138"/>
      <c r="F1138" s="152"/>
      <c r="N1138" s="151"/>
      <c r="O1138" s="152"/>
      <c r="P1138" s="2"/>
    </row>
    <row r="1139" spans="1:16" x14ac:dyDescent="0.2">
      <c r="A1139" s="11"/>
      <c r="B1139"/>
      <c r="F1139" s="152"/>
      <c r="N1139" s="151"/>
      <c r="O1139" s="152"/>
      <c r="P1139" s="2"/>
    </row>
    <row r="1140" spans="1:16" x14ac:dyDescent="0.2">
      <c r="A1140" s="11"/>
      <c r="B1140"/>
      <c r="F1140" s="152"/>
      <c r="N1140" s="151"/>
      <c r="O1140" s="152"/>
      <c r="P1140" s="2"/>
    </row>
    <row r="1141" spans="1:16" x14ac:dyDescent="0.2">
      <c r="A1141" s="11"/>
      <c r="B1141"/>
      <c r="F1141" s="152"/>
      <c r="N1141" s="151"/>
      <c r="O1141" s="152"/>
      <c r="P1141" s="2"/>
    </row>
    <row r="1142" spans="1:16" x14ac:dyDescent="0.2">
      <c r="A1142" s="11"/>
      <c r="B1142"/>
      <c r="F1142" s="152"/>
      <c r="N1142" s="151"/>
      <c r="O1142" s="152"/>
      <c r="P1142" s="2"/>
    </row>
    <row r="1143" spans="1:16" x14ac:dyDescent="0.2">
      <c r="A1143" s="11"/>
      <c r="B1143"/>
      <c r="F1143" s="152"/>
      <c r="N1143" s="151"/>
      <c r="O1143" s="152"/>
      <c r="P1143" s="2"/>
    </row>
    <row r="1144" spans="1:16" x14ac:dyDescent="0.2">
      <c r="A1144" s="11"/>
      <c r="B1144"/>
      <c r="F1144" s="152"/>
      <c r="N1144" s="151"/>
      <c r="O1144" s="152"/>
      <c r="P1144" s="2"/>
    </row>
    <row r="1145" spans="1:16" x14ac:dyDescent="0.2">
      <c r="A1145" s="11"/>
      <c r="B1145"/>
      <c r="F1145" s="152"/>
      <c r="N1145" s="151"/>
      <c r="O1145" s="152"/>
      <c r="P1145" s="2"/>
    </row>
    <row r="1146" spans="1:16" x14ac:dyDescent="0.2">
      <c r="A1146" s="11"/>
      <c r="B1146"/>
      <c r="F1146" s="152"/>
      <c r="N1146" s="151"/>
      <c r="O1146" s="152"/>
      <c r="P1146" s="2"/>
    </row>
    <row r="1147" spans="1:16" x14ac:dyDescent="0.2">
      <c r="A1147" s="11"/>
      <c r="B1147"/>
      <c r="F1147" s="152"/>
      <c r="N1147" s="151"/>
      <c r="O1147" s="152"/>
      <c r="P1147" s="2"/>
    </row>
    <row r="1148" spans="1:16" x14ac:dyDescent="0.2">
      <c r="A1148" s="11"/>
      <c r="B1148"/>
      <c r="F1148" s="152"/>
      <c r="N1148" s="151"/>
      <c r="O1148" s="152"/>
      <c r="P1148" s="2"/>
    </row>
    <row r="1149" spans="1:16" x14ac:dyDescent="0.2">
      <c r="A1149" s="11"/>
      <c r="B1149"/>
      <c r="F1149" s="152"/>
      <c r="N1149" s="151"/>
      <c r="O1149" s="152"/>
      <c r="P1149" s="2"/>
    </row>
    <row r="1150" spans="1:16" x14ac:dyDescent="0.2">
      <c r="A1150" s="11"/>
      <c r="B1150"/>
      <c r="F1150" s="152"/>
      <c r="N1150" s="151"/>
      <c r="O1150" s="152"/>
      <c r="P1150" s="2"/>
    </row>
    <row r="1151" spans="1:16" x14ac:dyDescent="0.2">
      <c r="A1151" s="11"/>
      <c r="B1151"/>
      <c r="F1151" s="152"/>
      <c r="N1151" s="151"/>
      <c r="O1151" s="152"/>
      <c r="P1151" s="2"/>
    </row>
    <row r="1152" spans="1:16" x14ac:dyDescent="0.2">
      <c r="A1152" s="11"/>
      <c r="B1152"/>
      <c r="F1152" s="152"/>
      <c r="N1152" s="151"/>
      <c r="O1152" s="152"/>
      <c r="P1152" s="2"/>
    </row>
    <row r="1153" spans="1:16" x14ac:dyDescent="0.2">
      <c r="A1153" s="11"/>
      <c r="B1153"/>
      <c r="F1153" s="152"/>
      <c r="N1153" s="151"/>
      <c r="O1153" s="152"/>
      <c r="P1153" s="2"/>
    </row>
    <row r="1154" spans="1:16" x14ac:dyDescent="0.2">
      <c r="A1154" s="11"/>
      <c r="B1154"/>
      <c r="F1154" s="152"/>
      <c r="N1154" s="151"/>
      <c r="O1154" s="152"/>
      <c r="P1154" s="2"/>
    </row>
    <row r="1155" spans="1:16" x14ac:dyDescent="0.2">
      <c r="A1155" s="11"/>
      <c r="B1155"/>
      <c r="F1155" s="152"/>
      <c r="N1155" s="151"/>
      <c r="O1155" s="152"/>
      <c r="P1155" s="2"/>
    </row>
    <row r="1156" spans="1:16" x14ac:dyDescent="0.2">
      <c r="A1156" s="11"/>
      <c r="B1156"/>
      <c r="F1156" s="152"/>
      <c r="N1156" s="151"/>
      <c r="O1156" s="152"/>
      <c r="P1156" s="2"/>
    </row>
    <row r="1157" spans="1:16" x14ac:dyDescent="0.2">
      <c r="A1157" s="11"/>
      <c r="B1157"/>
      <c r="F1157" s="152"/>
      <c r="N1157" s="151"/>
      <c r="O1157" s="152"/>
      <c r="P1157" s="2"/>
    </row>
    <row r="1158" spans="1:16" x14ac:dyDescent="0.2">
      <c r="A1158" s="11"/>
      <c r="B1158"/>
      <c r="F1158" s="152"/>
      <c r="N1158" s="151"/>
      <c r="O1158" s="152"/>
      <c r="P1158" s="2"/>
    </row>
    <row r="1159" spans="1:16" x14ac:dyDescent="0.2">
      <c r="A1159" s="11"/>
      <c r="B1159"/>
      <c r="F1159" s="152"/>
      <c r="N1159" s="151"/>
      <c r="O1159" s="152"/>
      <c r="P1159" s="2"/>
    </row>
    <row r="1160" spans="1:16" x14ac:dyDescent="0.2">
      <c r="A1160" s="11"/>
      <c r="B1160"/>
      <c r="F1160" s="152"/>
      <c r="N1160" s="151"/>
      <c r="O1160" s="152"/>
      <c r="P1160" s="2"/>
    </row>
    <row r="1161" spans="1:16" x14ac:dyDescent="0.2">
      <c r="A1161" s="11"/>
      <c r="B1161"/>
      <c r="F1161" s="152"/>
      <c r="N1161" s="151"/>
      <c r="O1161" s="152"/>
      <c r="P1161" s="2"/>
    </row>
    <row r="1162" spans="1:16" x14ac:dyDescent="0.2">
      <c r="A1162" s="11"/>
      <c r="B1162"/>
      <c r="F1162" s="152"/>
      <c r="N1162" s="151"/>
      <c r="O1162" s="152"/>
      <c r="P1162" s="2"/>
    </row>
    <row r="1163" spans="1:16" x14ac:dyDescent="0.2">
      <c r="A1163" s="11"/>
      <c r="B1163"/>
      <c r="F1163" s="152"/>
      <c r="N1163" s="151"/>
      <c r="O1163" s="152"/>
      <c r="P1163" s="2"/>
    </row>
    <row r="1164" spans="1:16" x14ac:dyDescent="0.2">
      <c r="A1164" s="11"/>
      <c r="B1164"/>
      <c r="F1164" s="152"/>
      <c r="N1164" s="151"/>
      <c r="O1164" s="152"/>
      <c r="P1164" s="2"/>
    </row>
    <row r="1165" spans="1:16" x14ac:dyDescent="0.2">
      <c r="A1165" s="11"/>
      <c r="B1165"/>
      <c r="F1165" s="152"/>
      <c r="N1165" s="151"/>
      <c r="O1165" s="152"/>
      <c r="P1165" s="2"/>
    </row>
    <row r="1166" spans="1:16" x14ac:dyDescent="0.2">
      <c r="A1166" s="11"/>
      <c r="B1166"/>
      <c r="F1166" s="152"/>
      <c r="N1166" s="151"/>
      <c r="O1166" s="152"/>
      <c r="P1166" s="2"/>
    </row>
    <row r="1167" spans="1:16" x14ac:dyDescent="0.2">
      <c r="A1167" s="11"/>
      <c r="B1167"/>
      <c r="F1167" s="152"/>
      <c r="N1167" s="151"/>
      <c r="O1167" s="152"/>
      <c r="P1167" s="2"/>
    </row>
    <row r="1168" spans="1:16" x14ac:dyDescent="0.2">
      <c r="A1168" s="11"/>
      <c r="B1168"/>
      <c r="F1168" s="152"/>
      <c r="N1168" s="151"/>
      <c r="O1168" s="152"/>
      <c r="P1168" s="2"/>
    </row>
    <row r="1169" spans="1:16" x14ac:dyDescent="0.2">
      <c r="A1169" s="11"/>
      <c r="B1169"/>
      <c r="F1169" s="152"/>
      <c r="N1169" s="151"/>
      <c r="O1169" s="152"/>
      <c r="P1169" s="2"/>
    </row>
    <row r="1170" spans="1:16" x14ac:dyDescent="0.2">
      <c r="A1170" s="11"/>
      <c r="B1170"/>
      <c r="F1170" s="152"/>
      <c r="N1170" s="151"/>
      <c r="O1170" s="152"/>
      <c r="P1170" s="2"/>
    </row>
    <row r="1171" spans="1:16" x14ac:dyDescent="0.2">
      <c r="A1171" s="11"/>
      <c r="B1171"/>
      <c r="F1171" s="152"/>
      <c r="N1171" s="151"/>
      <c r="O1171" s="152"/>
      <c r="P1171" s="2"/>
    </row>
    <row r="1172" spans="1:16" x14ac:dyDescent="0.2">
      <c r="A1172" s="11"/>
      <c r="B1172"/>
      <c r="F1172" s="152"/>
      <c r="N1172" s="151"/>
      <c r="O1172" s="152"/>
      <c r="P1172" s="2"/>
    </row>
    <row r="1173" spans="1:16" x14ac:dyDescent="0.2">
      <c r="A1173" s="11"/>
      <c r="B1173"/>
      <c r="F1173" s="152"/>
      <c r="N1173" s="151"/>
      <c r="O1173" s="152"/>
      <c r="P1173" s="2"/>
    </row>
    <row r="1174" spans="1:16" x14ac:dyDescent="0.2">
      <c r="A1174" s="11"/>
      <c r="B1174"/>
      <c r="F1174" s="152"/>
      <c r="N1174" s="151"/>
      <c r="O1174" s="152"/>
      <c r="P1174" s="2"/>
    </row>
    <row r="1175" spans="1:16" x14ac:dyDescent="0.2">
      <c r="A1175" s="11"/>
      <c r="B1175"/>
      <c r="F1175" s="152"/>
      <c r="N1175" s="151"/>
      <c r="O1175" s="152"/>
      <c r="P1175" s="2"/>
    </row>
    <row r="1176" spans="1:16" x14ac:dyDescent="0.2">
      <c r="A1176" s="11"/>
      <c r="B1176"/>
      <c r="F1176" s="152"/>
      <c r="N1176" s="151"/>
      <c r="O1176" s="152"/>
      <c r="P1176" s="2"/>
    </row>
    <row r="1177" spans="1:16" x14ac:dyDescent="0.2">
      <c r="A1177" s="11"/>
      <c r="B1177"/>
      <c r="F1177" s="152"/>
      <c r="N1177" s="151"/>
      <c r="O1177" s="152"/>
      <c r="P1177" s="2"/>
    </row>
    <row r="1178" spans="1:16" x14ac:dyDescent="0.2">
      <c r="A1178" s="11"/>
      <c r="B1178"/>
      <c r="F1178" s="152"/>
      <c r="N1178" s="151"/>
      <c r="O1178" s="152"/>
      <c r="P1178" s="2"/>
    </row>
    <row r="1179" spans="1:16" x14ac:dyDescent="0.2">
      <c r="A1179" s="11"/>
      <c r="B1179"/>
      <c r="F1179" s="152"/>
      <c r="N1179" s="151"/>
      <c r="O1179" s="152"/>
      <c r="P1179" s="2"/>
    </row>
    <row r="1180" spans="1:16" x14ac:dyDescent="0.2">
      <c r="A1180" s="11"/>
      <c r="B1180"/>
      <c r="F1180" s="152"/>
      <c r="N1180" s="151"/>
      <c r="O1180" s="152"/>
      <c r="P1180" s="2"/>
    </row>
    <row r="1181" spans="1:16" x14ac:dyDescent="0.2">
      <c r="A1181" s="11"/>
      <c r="B1181"/>
      <c r="F1181" s="152"/>
      <c r="N1181" s="151"/>
      <c r="O1181" s="152"/>
      <c r="P1181" s="2"/>
    </row>
    <row r="1182" spans="1:16" x14ac:dyDescent="0.2">
      <c r="A1182" s="11"/>
      <c r="B1182"/>
      <c r="F1182" s="152"/>
      <c r="N1182" s="151"/>
      <c r="O1182" s="152"/>
      <c r="P1182" s="2"/>
    </row>
    <row r="1183" spans="1:16" x14ac:dyDescent="0.2">
      <c r="A1183" s="11"/>
      <c r="B1183"/>
      <c r="F1183" s="152"/>
      <c r="N1183" s="151"/>
      <c r="O1183" s="152"/>
      <c r="P1183" s="2"/>
    </row>
    <row r="1184" spans="1:16" x14ac:dyDescent="0.2">
      <c r="A1184" s="11"/>
      <c r="B1184"/>
      <c r="F1184" s="152"/>
      <c r="N1184" s="151"/>
      <c r="O1184" s="152"/>
      <c r="P1184" s="2"/>
    </row>
    <row r="1185" spans="1:16" x14ac:dyDescent="0.2">
      <c r="A1185" s="11"/>
      <c r="B1185"/>
      <c r="F1185" s="152"/>
      <c r="N1185" s="151"/>
      <c r="O1185" s="152"/>
      <c r="P1185" s="2"/>
    </row>
    <row r="1186" spans="1:16" x14ac:dyDescent="0.2">
      <c r="A1186" s="11"/>
      <c r="B1186"/>
      <c r="F1186" s="152"/>
      <c r="N1186" s="151"/>
      <c r="O1186" s="152"/>
      <c r="P1186" s="2"/>
    </row>
    <row r="1187" spans="1:16" x14ac:dyDescent="0.2">
      <c r="A1187" s="11"/>
      <c r="B1187"/>
      <c r="F1187" s="152"/>
      <c r="N1187" s="151"/>
      <c r="O1187" s="152"/>
      <c r="P1187" s="2"/>
    </row>
    <row r="1188" spans="1:16" x14ac:dyDescent="0.2">
      <c r="A1188" s="11"/>
      <c r="B1188"/>
      <c r="F1188" s="152"/>
      <c r="N1188" s="151"/>
      <c r="O1188" s="152"/>
      <c r="P1188" s="2"/>
    </row>
    <row r="1189" spans="1:16" x14ac:dyDescent="0.2">
      <c r="A1189" s="11"/>
      <c r="B1189"/>
      <c r="F1189" s="152"/>
      <c r="N1189" s="151"/>
      <c r="O1189" s="152"/>
      <c r="P1189" s="2"/>
    </row>
    <row r="1190" spans="1:16" x14ac:dyDescent="0.2">
      <c r="A1190" s="11"/>
      <c r="B1190"/>
      <c r="F1190" s="152"/>
      <c r="N1190" s="151"/>
      <c r="O1190" s="152"/>
      <c r="P1190" s="2"/>
    </row>
    <row r="1191" spans="1:16" x14ac:dyDescent="0.2">
      <c r="A1191" s="11"/>
      <c r="B1191"/>
      <c r="F1191" s="152"/>
      <c r="N1191" s="151"/>
      <c r="O1191" s="152"/>
      <c r="P1191" s="2"/>
    </row>
    <row r="1192" spans="1:16" x14ac:dyDescent="0.2">
      <c r="A1192" s="11"/>
      <c r="B1192"/>
      <c r="F1192" s="152"/>
      <c r="N1192" s="151"/>
      <c r="O1192" s="152"/>
      <c r="P1192" s="2"/>
    </row>
    <row r="1193" spans="1:16" x14ac:dyDescent="0.2">
      <c r="A1193" s="11"/>
      <c r="B1193"/>
      <c r="F1193" s="152"/>
      <c r="N1193" s="151"/>
      <c r="O1193" s="152"/>
      <c r="P1193" s="2"/>
    </row>
    <row r="1194" spans="1:16" x14ac:dyDescent="0.2">
      <c r="A1194" s="11"/>
      <c r="B1194"/>
      <c r="F1194" s="152"/>
      <c r="N1194" s="151"/>
      <c r="O1194" s="152"/>
      <c r="P1194" s="2"/>
    </row>
    <row r="1195" spans="1:16" x14ac:dyDescent="0.2">
      <c r="A1195" s="11"/>
      <c r="B1195"/>
      <c r="F1195" s="152"/>
      <c r="N1195" s="151"/>
      <c r="O1195" s="152"/>
      <c r="P1195" s="2"/>
    </row>
    <row r="1196" spans="1:16" x14ac:dyDescent="0.2">
      <c r="A1196" s="11"/>
      <c r="B1196"/>
      <c r="F1196" s="152"/>
      <c r="N1196" s="151"/>
      <c r="O1196" s="152"/>
      <c r="P1196" s="2"/>
    </row>
    <row r="1197" spans="1:16" x14ac:dyDescent="0.2">
      <c r="A1197" s="11"/>
      <c r="B1197"/>
      <c r="F1197" s="152"/>
      <c r="N1197" s="151"/>
      <c r="O1197" s="152"/>
      <c r="P1197" s="2"/>
    </row>
    <row r="1198" spans="1:16" x14ac:dyDescent="0.2">
      <c r="A1198" s="11"/>
      <c r="B1198"/>
      <c r="F1198" s="152"/>
      <c r="N1198" s="151"/>
      <c r="O1198" s="152"/>
      <c r="P1198" s="2"/>
    </row>
    <row r="1199" spans="1:16" x14ac:dyDescent="0.2">
      <c r="A1199" s="11"/>
      <c r="B1199"/>
      <c r="F1199" s="152"/>
      <c r="N1199" s="151"/>
      <c r="O1199" s="152"/>
      <c r="P1199" s="2"/>
    </row>
    <row r="1200" spans="1:16" x14ac:dyDescent="0.2">
      <c r="A1200" s="11"/>
      <c r="B1200"/>
      <c r="F1200" s="152"/>
      <c r="N1200" s="151"/>
      <c r="O1200" s="152"/>
      <c r="P1200" s="2"/>
    </row>
    <row r="1201" spans="1:16" x14ac:dyDescent="0.2">
      <c r="A1201" s="11"/>
      <c r="B1201"/>
      <c r="F1201" s="152"/>
      <c r="N1201" s="151"/>
      <c r="O1201" s="152"/>
      <c r="P1201" s="2"/>
    </row>
    <row r="1202" spans="1:16" x14ac:dyDescent="0.2">
      <c r="A1202" s="11"/>
      <c r="B1202"/>
      <c r="F1202" s="152"/>
      <c r="N1202" s="151"/>
      <c r="O1202" s="152"/>
      <c r="P1202" s="2"/>
    </row>
    <row r="1203" spans="1:16" x14ac:dyDescent="0.2">
      <c r="A1203" s="11"/>
      <c r="B1203"/>
      <c r="F1203" s="152"/>
      <c r="N1203" s="151"/>
      <c r="O1203" s="152"/>
      <c r="P1203" s="2"/>
    </row>
    <row r="1204" spans="1:16" x14ac:dyDescent="0.2">
      <c r="A1204" s="11"/>
      <c r="B1204"/>
      <c r="F1204" s="152"/>
      <c r="N1204" s="151"/>
      <c r="O1204" s="152"/>
      <c r="P1204" s="2"/>
    </row>
    <row r="1205" spans="1:16" x14ac:dyDescent="0.2">
      <c r="A1205" s="11"/>
      <c r="B1205"/>
      <c r="F1205" s="152"/>
      <c r="N1205" s="151"/>
      <c r="O1205" s="152"/>
      <c r="P1205" s="2"/>
    </row>
    <row r="1206" spans="1:16" x14ac:dyDescent="0.2">
      <c r="A1206" s="11"/>
      <c r="B1206"/>
      <c r="F1206" s="152"/>
      <c r="N1206" s="151"/>
      <c r="O1206" s="152"/>
      <c r="P1206" s="2"/>
    </row>
    <row r="1207" spans="1:16" x14ac:dyDescent="0.2">
      <c r="A1207" s="11"/>
      <c r="B1207"/>
      <c r="F1207" s="152"/>
      <c r="N1207" s="151"/>
      <c r="O1207" s="152"/>
      <c r="P1207" s="2"/>
    </row>
    <row r="1208" spans="1:16" x14ac:dyDescent="0.2">
      <c r="A1208" s="11"/>
      <c r="B1208"/>
      <c r="F1208" s="152"/>
      <c r="N1208" s="151"/>
      <c r="O1208" s="152"/>
      <c r="P1208" s="2"/>
    </row>
    <row r="1209" spans="1:16" x14ac:dyDescent="0.2">
      <c r="A1209" s="11"/>
      <c r="B1209"/>
      <c r="F1209" s="152"/>
      <c r="N1209" s="151"/>
      <c r="O1209" s="152"/>
      <c r="P1209" s="2"/>
    </row>
    <row r="1210" spans="1:16" x14ac:dyDescent="0.2">
      <c r="A1210" s="11"/>
      <c r="B1210"/>
      <c r="F1210" s="152"/>
      <c r="N1210" s="151"/>
      <c r="O1210" s="152"/>
      <c r="P1210" s="2"/>
    </row>
    <row r="1211" spans="1:16" x14ac:dyDescent="0.2">
      <c r="A1211" s="11"/>
      <c r="B1211"/>
      <c r="F1211" s="152"/>
      <c r="N1211" s="151"/>
      <c r="O1211" s="152"/>
      <c r="P1211" s="2"/>
    </row>
    <row r="1212" spans="1:16" x14ac:dyDescent="0.2">
      <c r="A1212" s="11"/>
      <c r="B1212"/>
      <c r="F1212" s="152"/>
      <c r="N1212" s="151"/>
      <c r="O1212" s="152"/>
      <c r="P1212" s="2"/>
    </row>
    <row r="1213" spans="1:16" x14ac:dyDescent="0.2">
      <c r="A1213" s="11"/>
      <c r="B1213"/>
      <c r="F1213" s="152"/>
      <c r="N1213" s="151"/>
      <c r="O1213" s="152"/>
      <c r="P1213" s="2"/>
    </row>
    <row r="1214" spans="1:16" x14ac:dyDescent="0.2">
      <c r="A1214" s="11"/>
      <c r="B1214"/>
      <c r="F1214" s="152"/>
      <c r="N1214" s="151"/>
      <c r="O1214" s="152"/>
      <c r="P1214" s="2"/>
    </row>
    <row r="1215" spans="1:16" x14ac:dyDescent="0.2">
      <c r="A1215" s="11"/>
      <c r="B1215"/>
      <c r="F1215" s="152"/>
      <c r="N1215" s="151"/>
      <c r="O1215" s="152"/>
      <c r="P1215" s="2"/>
    </row>
    <row r="1216" spans="1:16" x14ac:dyDescent="0.2">
      <c r="A1216" s="11"/>
      <c r="B1216"/>
      <c r="F1216" s="152"/>
      <c r="N1216" s="151"/>
      <c r="O1216" s="152"/>
      <c r="P1216" s="2"/>
    </row>
    <row r="1217" spans="1:16" x14ac:dyDescent="0.2">
      <c r="A1217" s="11"/>
      <c r="B1217"/>
      <c r="F1217" s="152"/>
      <c r="N1217" s="151"/>
      <c r="O1217" s="152"/>
      <c r="P1217" s="2"/>
    </row>
    <row r="1218" spans="1:16" x14ac:dyDescent="0.2">
      <c r="A1218" s="11"/>
      <c r="B1218"/>
      <c r="F1218" s="152"/>
      <c r="N1218" s="151"/>
      <c r="O1218" s="152"/>
      <c r="P1218" s="2"/>
    </row>
    <row r="1219" spans="1:16" x14ac:dyDescent="0.2">
      <c r="A1219" s="11"/>
      <c r="B1219"/>
      <c r="F1219" s="152"/>
      <c r="N1219" s="151"/>
      <c r="O1219" s="152"/>
      <c r="P1219" s="2"/>
    </row>
    <row r="1220" spans="1:16" x14ac:dyDescent="0.2">
      <c r="A1220" s="11"/>
      <c r="B1220"/>
      <c r="F1220" s="152"/>
      <c r="N1220" s="151"/>
      <c r="O1220" s="152"/>
      <c r="P1220" s="2"/>
    </row>
    <row r="1221" spans="1:16" x14ac:dyDescent="0.2">
      <c r="A1221" s="11"/>
      <c r="B1221"/>
      <c r="F1221" s="152"/>
      <c r="N1221" s="151"/>
      <c r="O1221" s="152"/>
      <c r="P1221" s="2"/>
    </row>
    <row r="1222" spans="1:16" x14ac:dyDescent="0.2">
      <c r="A1222" s="11"/>
      <c r="B1222"/>
      <c r="F1222" s="152"/>
      <c r="N1222" s="151"/>
      <c r="O1222" s="152"/>
      <c r="P1222" s="2"/>
    </row>
    <row r="1223" spans="1:16" x14ac:dyDescent="0.2">
      <c r="A1223" s="11"/>
      <c r="B1223"/>
      <c r="F1223" s="152"/>
      <c r="N1223" s="151"/>
      <c r="O1223" s="152"/>
      <c r="P1223" s="2"/>
    </row>
    <row r="1224" spans="1:16" x14ac:dyDescent="0.2">
      <c r="A1224" s="11"/>
      <c r="B1224"/>
      <c r="F1224" s="152"/>
      <c r="N1224" s="151"/>
      <c r="O1224" s="152"/>
      <c r="P1224" s="2"/>
    </row>
    <row r="1225" spans="1:16" x14ac:dyDescent="0.2">
      <c r="A1225" s="11"/>
      <c r="B1225"/>
      <c r="F1225" s="152"/>
      <c r="N1225" s="151"/>
      <c r="O1225" s="152"/>
      <c r="P1225" s="2"/>
    </row>
    <row r="1226" spans="1:16" x14ac:dyDescent="0.2">
      <c r="A1226" s="11"/>
      <c r="B1226"/>
      <c r="F1226" s="152"/>
      <c r="N1226" s="151"/>
      <c r="O1226" s="152"/>
      <c r="P1226" s="2"/>
    </row>
    <row r="1227" spans="1:16" x14ac:dyDescent="0.2">
      <c r="A1227" s="11"/>
      <c r="B1227"/>
      <c r="F1227" s="152"/>
      <c r="N1227" s="151"/>
      <c r="O1227" s="152"/>
      <c r="P1227" s="2"/>
    </row>
    <row r="1228" spans="1:16" x14ac:dyDescent="0.2">
      <c r="A1228" s="11"/>
      <c r="B1228"/>
      <c r="F1228" s="152"/>
      <c r="N1228" s="151"/>
      <c r="O1228" s="152"/>
      <c r="P1228" s="2"/>
    </row>
    <row r="1229" spans="1:16" x14ac:dyDescent="0.2">
      <c r="A1229" s="11"/>
      <c r="B1229"/>
      <c r="F1229" s="152"/>
      <c r="N1229" s="151"/>
      <c r="O1229" s="152"/>
      <c r="P1229" s="2"/>
    </row>
    <row r="1230" spans="1:16" x14ac:dyDescent="0.2">
      <c r="A1230" s="11"/>
      <c r="B1230"/>
      <c r="F1230" s="152"/>
      <c r="N1230" s="151"/>
      <c r="O1230" s="152"/>
      <c r="P1230" s="2"/>
    </row>
    <row r="1231" spans="1:16" x14ac:dyDescent="0.2">
      <c r="A1231" s="11"/>
      <c r="B1231"/>
      <c r="F1231" s="152"/>
      <c r="N1231" s="151"/>
      <c r="O1231" s="152"/>
      <c r="P1231" s="2"/>
    </row>
    <row r="1232" spans="1:16" x14ac:dyDescent="0.2">
      <c r="A1232" s="11"/>
      <c r="B1232"/>
      <c r="F1232" s="152"/>
      <c r="N1232" s="151"/>
      <c r="O1232" s="152"/>
      <c r="P1232" s="2"/>
    </row>
    <row r="1233" spans="1:16" x14ac:dyDescent="0.2">
      <c r="A1233" s="11"/>
      <c r="B1233"/>
      <c r="F1233" s="152"/>
      <c r="N1233" s="151"/>
      <c r="O1233" s="152"/>
      <c r="P1233" s="2"/>
    </row>
    <row r="1234" spans="1:16" x14ac:dyDescent="0.2">
      <c r="A1234" s="11"/>
      <c r="B1234"/>
      <c r="F1234" s="152"/>
      <c r="N1234" s="151"/>
      <c r="O1234" s="152"/>
      <c r="P1234" s="2"/>
    </row>
    <row r="1235" spans="1:16" x14ac:dyDescent="0.2">
      <c r="A1235" s="11"/>
      <c r="B1235"/>
      <c r="F1235" s="152"/>
      <c r="N1235" s="151"/>
      <c r="O1235" s="152"/>
      <c r="P1235" s="2"/>
    </row>
    <row r="1236" spans="1:16" x14ac:dyDescent="0.2">
      <c r="A1236" s="11"/>
      <c r="B1236"/>
      <c r="F1236" s="152"/>
      <c r="N1236" s="151"/>
      <c r="O1236" s="152"/>
      <c r="P1236" s="2"/>
    </row>
    <row r="1237" spans="1:16" x14ac:dyDescent="0.2">
      <c r="A1237" s="11"/>
      <c r="B1237"/>
      <c r="F1237" s="152"/>
      <c r="N1237" s="151"/>
      <c r="O1237" s="152"/>
      <c r="P1237" s="2"/>
    </row>
    <row r="1238" spans="1:16" x14ac:dyDescent="0.2">
      <c r="A1238" s="11"/>
      <c r="B1238"/>
      <c r="F1238" s="152"/>
      <c r="N1238" s="151"/>
      <c r="O1238" s="152"/>
      <c r="P1238" s="2"/>
    </row>
    <row r="1239" spans="1:16" x14ac:dyDescent="0.2">
      <c r="A1239" s="11"/>
      <c r="B1239"/>
      <c r="F1239" s="152"/>
      <c r="N1239" s="151"/>
      <c r="O1239" s="152"/>
      <c r="P1239" s="2"/>
    </row>
    <row r="1240" spans="1:16" x14ac:dyDescent="0.2">
      <c r="A1240" s="11"/>
      <c r="B1240"/>
      <c r="F1240" s="152"/>
      <c r="N1240" s="151"/>
      <c r="O1240" s="152"/>
      <c r="P1240" s="2"/>
    </row>
    <row r="1241" spans="1:16" x14ac:dyDescent="0.2">
      <c r="A1241" s="11"/>
      <c r="B1241"/>
      <c r="F1241" s="152"/>
      <c r="N1241" s="151"/>
      <c r="O1241" s="152"/>
      <c r="P1241" s="2"/>
    </row>
    <row r="1242" spans="1:16" x14ac:dyDescent="0.2">
      <c r="A1242" s="11"/>
      <c r="B1242"/>
      <c r="F1242" s="152"/>
      <c r="N1242" s="151"/>
      <c r="O1242" s="152"/>
      <c r="P1242" s="2"/>
    </row>
    <row r="1243" spans="1:16" x14ac:dyDescent="0.2">
      <c r="A1243" s="11"/>
      <c r="B1243"/>
      <c r="F1243" s="152"/>
      <c r="N1243" s="151"/>
      <c r="O1243" s="152"/>
      <c r="P1243" s="2"/>
    </row>
    <row r="1244" spans="1:16" x14ac:dyDescent="0.2">
      <c r="A1244" s="11"/>
      <c r="B1244"/>
      <c r="F1244" s="152"/>
      <c r="N1244" s="151"/>
      <c r="O1244" s="152"/>
      <c r="P1244" s="2"/>
    </row>
    <row r="1245" spans="1:16" x14ac:dyDescent="0.2">
      <c r="A1245" s="11"/>
      <c r="B1245"/>
      <c r="F1245" s="152"/>
      <c r="N1245" s="151"/>
      <c r="O1245" s="152"/>
      <c r="P1245" s="2"/>
    </row>
    <row r="1246" spans="1:16" x14ac:dyDescent="0.2">
      <c r="A1246" s="11"/>
      <c r="B1246"/>
      <c r="F1246" s="152"/>
      <c r="N1246" s="151"/>
      <c r="O1246" s="152"/>
      <c r="P1246" s="2"/>
    </row>
    <row r="1247" spans="1:16" x14ac:dyDescent="0.2">
      <c r="A1247" s="11"/>
      <c r="B1247"/>
      <c r="F1247" s="152"/>
      <c r="N1247" s="151"/>
      <c r="O1247" s="152"/>
      <c r="P1247" s="2"/>
    </row>
    <row r="1248" spans="1:16" x14ac:dyDescent="0.2">
      <c r="A1248" s="11"/>
      <c r="B1248"/>
      <c r="F1248" s="152"/>
      <c r="N1248" s="151"/>
      <c r="O1248" s="152"/>
      <c r="P1248" s="2"/>
    </row>
    <row r="1249" spans="1:16" x14ac:dyDescent="0.2">
      <c r="A1249" s="11"/>
      <c r="B1249"/>
      <c r="F1249" s="152"/>
      <c r="N1249" s="151"/>
      <c r="O1249" s="152"/>
      <c r="P1249" s="2"/>
    </row>
    <row r="1250" spans="1:16" x14ac:dyDescent="0.2">
      <c r="A1250" s="11"/>
      <c r="B1250"/>
      <c r="F1250" s="152"/>
      <c r="N1250" s="151"/>
      <c r="O1250" s="152"/>
      <c r="P1250" s="2"/>
    </row>
    <row r="1251" spans="1:16" x14ac:dyDescent="0.2">
      <c r="A1251" s="11"/>
      <c r="B1251"/>
      <c r="F1251" s="152"/>
      <c r="N1251" s="151"/>
      <c r="O1251" s="152"/>
      <c r="P1251" s="2"/>
    </row>
    <row r="1252" spans="1:16" x14ac:dyDescent="0.2">
      <c r="A1252" s="11"/>
      <c r="B1252"/>
      <c r="F1252" s="152"/>
      <c r="N1252" s="151"/>
      <c r="O1252" s="152"/>
      <c r="P1252" s="2"/>
    </row>
    <row r="1253" spans="1:16" x14ac:dyDescent="0.2">
      <c r="A1253" s="11"/>
      <c r="B1253"/>
      <c r="F1253" s="152"/>
      <c r="N1253" s="151"/>
      <c r="O1253" s="152"/>
      <c r="P1253" s="2"/>
    </row>
    <row r="1254" spans="1:16" x14ac:dyDescent="0.2">
      <c r="A1254" s="11"/>
      <c r="B1254"/>
      <c r="F1254" s="152"/>
      <c r="N1254" s="151"/>
      <c r="O1254" s="152"/>
      <c r="P1254" s="2"/>
    </row>
    <row r="1255" spans="1:16" x14ac:dyDescent="0.2">
      <c r="A1255" s="11"/>
      <c r="B1255"/>
      <c r="F1255" s="152"/>
      <c r="N1255" s="151"/>
      <c r="O1255" s="152"/>
      <c r="P1255" s="2"/>
    </row>
    <row r="1256" spans="1:16" x14ac:dyDescent="0.2">
      <c r="A1256" s="11"/>
      <c r="B1256"/>
      <c r="F1256" s="152"/>
      <c r="N1256" s="151"/>
      <c r="O1256" s="152"/>
      <c r="P1256" s="2"/>
    </row>
    <row r="1257" spans="1:16" x14ac:dyDescent="0.2">
      <c r="A1257" s="11"/>
      <c r="B1257"/>
      <c r="F1257" s="152"/>
      <c r="N1257" s="151"/>
      <c r="O1257" s="152"/>
      <c r="P1257" s="2"/>
    </row>
    <row r="1258" spans="1:16" x14ac:dyDescent="0.2">
      <c r="A1258" s="11"/>
      <c r="B1258"/>
      <c r="F1258" s="152"/>
      <c r="N1258" s="151"/>
      <c r="O1258" s="152"/>
      <c r="P1258" s="2"/>
    </row>
    <row r="1259" spans="1:16" x14ac:dyDescent="0.2">
      <c r="A1259" s="11"/>
      <c r="B1259"/>
      <c r="F1259" s="152"/>
      <c r="N1259" s="151"/>
      <c r="O1259" s="152"/>
      <c r="P1259" s="2"/>
    </row>
    <row r="1260" spans="1:16" x14ac:dyDescent="0.2">
      <c r="A1260" s="11"/>
      <c r="B1260"/>
      <c r="F1260" s="152"/>
      <c r="N1260" s="151"/>
      <c r="O1260" s="152"/>
      <c r="P1260" s="2"/>
    </row>
    <row r="1261" spans="1:16" x14ac:dyDescent="0.2">
      <c r="A1261" s="11"/>
      <c r="B1261"/>
      <c r="F1261" s="152"/>
      <c r="N1261" s="151"/>
      <c r="O1261" s="152"/>
      <c r="P1261" s="2"/>
    </row>
    <row r="1262" spans="1:16" x14ac:dyDescent="0.2">
      <c r="A1262" s="11"/>
      <c r="B1262"/>
      <c r="F1262" s="152"/>
      <c r="N1262" s="151"/>
      <c r="O1262" s="152"/>
      <c r="P1262" s="2"/>
    </row>
    <row r="1263" spans="1:16" x14ac:dyDescent="0.2">
      <c r="A1263" s="11"/>
      <c r="B1263"/>
      <c r="F1263" s="152"/>
      <c r="N1263" s="151"/>
      <c r="O1263" s="152"/>
      <c r="P1263" s="2"/>
    </row>
    <row r="1264" spans="1:16" x14ac:dyDescent="0.2">
      <c r="A1264" s="11"/>
      <c r="B1264"/>
      <c r="F1264" s="152"/>
      <c r="N1264" s="151"/>
      <c r="O1264" s="152"/>
      <c r="P1264" s="2"/>
    </row>
    <row r="1265" spans="1:16" x14ac:dyDescent="0.2">
      <c r="A1265" s="11"/>
      <c r="B1265"/>
      <c r="F1265" s="152"/>
      <c r="N1265" s="151"/>
      <c r="O1265" s="152"/>
      <c r="P1265" s="2"/>
    </row>
    <row r="1266" spans="1:16" x14ac:dyDescent="0.2">
      <c r="A1266" s="11"/>
      <c r="B1266"/>
      <c r="F1266" s="152"/>
      <c r="N1266" s="151"/>
      <c r="O1266" s="152"/>
      <c r="P1266" s="2"/>
    </row>
    <row r="1267" spans="1:16" x14ac:dyDescent="0.2">
      <c r="A1267" s="11"/>
      <c r="B1267"/>
      <c r="F1267" s="152"/>
      <c r="N1267" s="151"/>
      <c r="O1267" s="152"/>
      <c r="P1267" s="2"/>
    </row>
    <row r="1268" spans="1:16" x14ac:dyDescent="0.2">
      <c r="A1268" s="11"/>
      <c r="B1268"/>
      <c r="F1268" s="152"/>
      <c r="N1268" s="151"/>
      <c r="O1268" s="152"/>
      <c r="P1268" s="2"/>
    </row>
    <row r="1269" spans="1:16" x14ac:dyDescent="0.2">
      <c r="A1269" s="11"/>
      <c r="B1269"/>
      <c r="F1269" s="152"/>
      <c r="N1269" s="151"/>
      <c r="O1269" s="152"/>
      <c r="P1269" s="2"/>
    </row>
    <row r="1270" spans="1:16" x14ac:dyDescent="0.2">
      <c r="A1270" s="11"/>
      <c r="B1270"/>
      <c r="F1270" s="152"/>
      <c r="N1270" s="151"/>
      <c r="O1270" s="152"/>
      <c r="P1270" s="2"/>
    </row>
    <row r="1271" spans="1:16" x14ac:dyDescent="0.2">
      <c r="A1271" s="11"/>
      <c r="B1271"/>
      <c r="F1271" s="152"/>
      <c r="N1271" s="151"/>
      <c r="O1271" s="152"/>
      <c r="P1271" s="2"/>
    </row>
    <row r="1272" spans="1:16" x14ac:dyDescent="0.2">
      <c r="A1272" s="11"/>
      <c r="B1272"/>
      <c r="F1272" s="152"/>
      <c r="N1272" s="151"/>
      <c r="O1272" s="152"/>
      <c r="P1272" s="2"/>
    </row>
    <row r="1273" spans="1:16" x14ac:dyDescent="0.2">
      <c r="A1273" s="11"/>
      <c r="B1273"/>
      <c r="F1273" s="152"/>
      <c r="N1273" s="151"/>
      <c r="O1273" s="152"/>
      <c r="P1273" s="2"/>
    </row>
    <row r="1274" spans="1:16" x14ac:dyDescent="0.2">
      <c r="A1274" s="11"/>
      <c r="B1274"/>
      <c r="F1274" s="152"/>
      <c r="N1274" s="151"/>
      <c r="O1274" s="152"/>
      <c r="P1274" s="2"/>
    </row>
    <row r="1275" spans="1:16" x14ac:dyDescent="0.2">
      <c r="A1275" s="11"/>
      <c r="B1275"/>
      <c r="F1275" s="152"/>
      <c r="N1275" s="151"/>
      <c r="O1275" s="152"/>
      <c r="P1275" s="2"/>
    </row>
    <row r="1276" spans="1:16" x14ac:dyDescent="0.2">
      <c r="A1276" s="11"/>
      <c r="B1276"/>
      <c r="F1276" s="152"/>
      <c r="N1276" s="151"/>
      <c r="O1276" s="152"/>
      <c r="P1276" s="2"/>
    </row>
    <row r="1277" spans="1:16" x14ac:dyDescent="0.2">
      <c r="A1277" s="11"/>
      <c r="B1277"/>
      <c r="F1277" s="152"/>
      <c r="N1277" s="151"/>
      <c r="O1277" s="152"/>
      <c r="P1277" s="2"/>
    </row>
    <row r="1278" spans="1:16" x14ac:dyDescent="0.2">
      <c r="A1278" s="11"/>
      <c r="B1278"/>
      <c r="F1278" s="152"/>
      <c r="N1278" s="151"/>
      <c r="O1278" s="152"/>
      <c r="P1278" s="2"/>
    </row>
    <row r="1279" spans="1:16" x14ac:dyDescent="0.2">
      <c r="A1279" s="11"/>
      <c r="B1279"/>
      <c r="F1279" s="152"/>
      <c r="N1279" s="151"/>
      <c r="O1279" s="152"/>
      <c r="P1279" s="2"/>
    </row>
    <row r="1280" spans="1:16" x14ac:dyDescent="0.2">
      <c r="A1280" s="11"/>
      <c r="B1280"/>
      <c r="F1280" s="152"/>
      <c r="N1280" s="151"/>
      <c r="O1280" s="152"/>
      <c r="P1280" s="2"/>
    </row>
    <row r="1281" spans="1:16" x14ac:dyDescent="0.2">
      <c r="A1281" s="11"/>
      <c r="B1281"/>
      <c r="F1281" s="152"/>
      <c r="N1281" s="151"/>
      <c r="O1281" s="152"/>
      <c r="P1281" s="2"/>
    </row>
    <row r="1282" spans="1:16" x14ac:dyDescent="0.2">
      <c r="A1282" s="11"/>
      <c r="B1282"/>
      <c r="F1282" s="152"/>
      <c r="N1282" s="151"/>
      <c r="O1282" s="152"/>
      <c r="P1282" s="2"/>
    </row>
    <row r="1283" spans="1:16" x14ac:dyDescent="0.2">
      <c r="A1283" s="11"/>
      <c r="B1283"/>
      <c r="F1283" s="152"/>
      <c r="N1283" s="151"/>
      <c r="O1283" s="152"/>
      <c r="P1283" s="2"/>
    </row>
    <row r="1284" spans="1:16" x14ac:dyDescent="0.2">
      <c r="A1284" s="11"/>
      <c r="B1284"/>
      <c r="F1284" s="152"/>
      <c r="N1284" s="151"/>
      <c r="O1284" s="152"/>
      <c r="P1284" s="2"/>
    </row>
    <row r="1285" spans="1:16" x14ac:dyDescent="0.2">
      <c r="A1285" s="11"/>
      <c r="B1285"/>
      <c r="F1285" s="152"/>
      <c r="N1285" s="151"/>
      <c r="O1285" s="152"/>
      <c r="P1285" s="2"/>
    </row>
    <row r="1286" spans="1:16" x14ac:dyDescent="0.2">
      <c r="A1286" s="11"/>
      <c r="B1286"/>
      <c r="F1286" s="152"/>
      <c r="N1286" s="151"/>
      <c r="O1286" s="152"/>
      <c r="P1286" s="2"/>
    </row>
    <row r="1287" spans="1:16" x14ac:dyDescent="0.2">
      <c r="A1287" s="11"/>
      <c r="B1287"/>
      <c r="F1287" s="152"/>
      <c r="N1287" s="151"/>
      <c r="O1287" s="152"/>
      <c r="P1287" s="2"/>
    </row>
    <row r="1288" spans="1:16" x14ac:dyDescent="0.2">
      <c r="A1288" s="11"/>
      <c r="B1288"/>
      <c r="F1288" s="152"/>
      <c r="N1288" s="151"/>
      <c r="O1288" s="152"/>
      <c r="P1288" s="2"/>
    </row>
    <row r="1289" spans="1:16" x14ac:dyDescent="0.2">
      <c r="A1289" s="11"/>
      <c r="B1289"/>
      <c r="F1289" s="152"/>
      <c r="N1289" s="151"/>
      <c r="O1289" s="152"/>
      <c r="P1289" s="2"/>
    </row>
    <row r="1290" spans="1:16" x14ac:dyDescent="0.2">
      <c r="A1290" s="11"/>
      <c r="B1290"/>
      <c r="F1290" s="152"/>
      <c r="N1290" s="151"/>
      <c r="O1290" s="152"/>
      <c r="P1290" s="2"/>
    </row>
    <row r="1291" spans="1:16" x14ac:dyDescent="0.2">
      <c r="A1291" s="11"/>
      <c r="B1291"/>
      <c r="F1291" s="152"/>
      <c r="N1291" s="151"/>
      <c r="O1291" s="152"/>
      <c r="P1291" s="2"/>
    </row>
    <row r="1292" spans="1:16" x14ac:dyDescent="0.2">
      <c r="A1292" s="11"/>
      <c r="B1292"/>
      <c r="F1292" s="152"/>
      <c r="N1292" s="151"/>
      <c r="O1292" s="152"/>
      <c r="P1292" s="2"/>
    </row>
    <row r="1293" spans="1:16" x14ac:dyDescent="0.2">
      <c r="A1293" s="11"/>
      <c r="B1293"/>
      <c r="F1293" s="152"/>
      <c r="N1293" s="151"/>
      <c r="O1293" s="152"/>
      <c r="P1293" s="2"/>
    </row>
    <row r="1294" spans="1:16" x14ac:dyDescent="0.2">
      <c r="A1294" s="11"/>
      <c r="B1294"/>
      <c r="F1294" s="152"/>
      <c r="N1294" s="151"/>
      <c r="O1294" s="152"/>
      <c r="P1294" s="2"/>
    </row>
    <row r="1295" spans="1:16" x14ac:dyDescent="0.2">
      <c r="A1295" s="11"/>
      <c r="B1295"/>
      <c r="F1295" s="152"/>
      <c r="N1295" s="151"/>
      <c r="O1295" s="152"/>
      <c r="P1295" s="2"/>
    </row>
    <row r="1296" spans="1:16" x14ac:dyDescent="0.2">
      <c r="A1296" s="11"/>
      <c r="B1296"/>
      <c r="F1296" s="152"/>
      <c r="N1296" s="151"/>
      <c r="O1296" s="152"/>
      <c r="P1296" s="2"/>
    </row>
    <row r="1297" spans="1:16" x14ac:dyDescent="0.2">
      <c r="A1297" s="11"/>
      <c r="B1297"/>
      <c r="F1297" s="152"/>
      <c r="N1297" s="151"/>
      <c r="O1297" s="152"/>
      <c r="P1297" s="2"/>
    </row>
    <row r="1298" spans="1:16" x14ac:dyDescent="0.2">
      <c r="A1298" s="11"/>
      <c r="B1298"/>
      <c r="F1298" s="152"/>
      <c r="N1298" s="151"/>
      <c r="O1298" s="152"/>
      <c r="P1298" s="2"/>
    </row>
    <row r="1299" spans="1:16" x14ac:dyDescent="0.2">
      <c r="A1299" s="11"/>
      <c r="B1299"/>
      <c r="F1299" s="152"/>
      <c r="N1299" s="151"/>
      <c r="O1299" s="152"/>
      <c r="P1299" s="2"/>
    </row>
    <row r="1300" spans="1:16" x14ac:dyDescent="0.2">
      <c r="A1300" s="11"/>
      <c r="B1300"/>
      <c r="F1300" s="152"/>
      <c r="N1300" s="151"/>
      <c r="O1300" s="152"/>
      <c r="P1300" s="2"/>
    </row>
    <row r="1301" spans="1:16" x14ac:dyDescent="0.2">
      <c r="A1301" s="11"/>
      <c r="B1301"/>
      <c r="F1301" s="152"/>
      <c r="N1301" s="151"/>
      <c r="O1301" s="152"/>
      <c r="P1301" s="2"/>
    </row>
    <row r="1302" spans="1:16" x14ac:dyDescent="0.2">
      <c r="A1302" s="11"/>
      <c r="B1302"/>
      <c r="F1302" s="152"/>
      <c r="N1302" s="151"/>
      <c r="O1302" s="152"/>
      <c r="P1302" s="2"/>
    </row>
    <row r="1303" spans="1:16" x14ac:dyDescent="0.2">
      <c r="A1303" s="11"/>
      <c r="B1303"/>
      <c r="F1303" s="152"/>
      <c r="N1303" s="151"/>
      <c r="O1303" s="152"/>
      <c r="P1303" s="2"/>
    </row>
    <row r="1304" spans="1:16" x14ac:dyDescent="0.2">
      <c r="A1304" s="11"/>
      <c r="B1304"/>
      <c r="F1304" s="152"/>
      <c r="N1304" s="151"/>
      <c r="O1304" s="152"/>
      <c r="P1304" s="2"/>
    </row>
    <row r="1305" spans="1:16" x14ac:dyDescent="0.2">
      <c r="A1305" s="11"/>
      <c r="B1305"/>
      <c r="F1305" s="152"/>
      <c r="N1305" s="151"/>
      <c r="O1305" s="152"/>
      <c r="P1305" s="2"/>
    </row>
    <row r="1306" spans="1:16" x14ac:dyDescent="0.2">
      <c r="A1306" s="11"/>
      <c r="B1306"/>
      <c r="F1306" s="152"/>
      <c r="N1306" s="151"/>
      <c r="O1306" s="152"/>
      <c r="P1306" s="2"/>
    </row>
    <row r="1307" spans="1:16" x14ac:dyDescent="0.2">
      <c r="A1307" s="11"/>
      <c r="B1307"/>
      <c r="F1307" s="152"/>
      <c r="N1307" s="151"/>
      <c r="O1307" s="152"/>
      <c r="P1307" s="2"/>
    </row>
    <row r="1308" spans="1:16" x14ac:dyDescent="0.2">
      <c r="A1308" s="11"/>
      <c r="B1308"/>
      <c r="F1308" s="152"/>
      <c r="N1308" s="151"/>
      <c r="O1308" s="152"/>
      <c r="P1308" s="2"/>
    </row>
    <row r="1309" spans="1:16" x14ac:dyDescent="0.2">
      <c r="A1309" s="11"/>
      <c r="B1309"/>
      <c r="F1309" s="152"/>
      <c r="N1309" s="151"/>
      <c r="O1309" s="152"/>
      <c r="P1309" s="2"/>
    </row>
    <row r="1310" spans="1:16" x14ac:dyDescent="0.2">
      <c r="A1310" s="11"/>
      <c r="B1310"/>
      <c r="F1310" s="152"/>
      <c r="N1310" s="151"/>
      <c r="O1310" s="152"/>
      <c r="P1310" s="2"/>
    </row>
    <row r="1311" spans="1:16" x14ac:dyDescent="0.2">
      <c r="A1311" s="11"/>
      <c r="B1311"/>
      <c r="F1311" s="152"/>
      <c r="N1311" s="151"/>
      <c r="O1311" s="152"/>
      <c r="P1311" s="2"/>
    </row>
    <row r="1312" spans="1:16" x14ac:dyDescent="0.2">
      <c r="A1312" s="11"/>
      <c r="B1312"/>
      <c r="F1312" s="152"/>
      <c r="N1312" s="151"/>
      <c r="O1312" s="152"/>
      <c r="P1312" s="2"/>
    </row>
    <row r="1313" spans="1:16" x14ac:dyDescent="0.2">
      <c r="A1313" s="11"/>
      <c r="B1313"/>
      <c r="F1313" s="152"/>
      <c r="N1313" s="151"/>
      <c r="O1313" s="152"/>
      <c r="P1313" s="2"/>
    </row>
    <row r="1314" spans="1:16" x14ac:dyDescent="0.2">
      <c r="A1314" s="11"/>
      <c r="B1314"/>
      <c r="F1314" s="152"/>
      <c r="N1314" s="151"/>
      <c r="O1314" s="152"/>
      <c r="P1314" s="2"/>
    </row>
    <row r="1315" spans="1:16" x14ac:dyDescent="0.2">
      <c r="A1315" s="11"/>
      <c r="B1315"/>
      <c r="F1315" s="152"/>
      <c r="N1315" s="151"/>
      <c r="O1315" s="152"/>
      <c r="P1315" s="2"/>
    </row>
    <row r="1316" spans="1:16" x14ac:dyDescent="0.2">
      <c r="A1316" s="11"/>
      <c r="B1316"/>
      <c r="F1316" s="152"/>
      <c r="N1316" s="151"/>
      <c r="O1316" s="152"/>
      <c r="P1316" s="2"/>
    </row>
    <row r="1317" spans="1:16" x14ac:dyDescent="0.2">
      <c r="A1317" s="11"/>
      <c r="B1317"/>
      <c r="F1317" s="152"/>
      <c r="N1317" s="151"/>
      <c r="O1317" s="152"/>
      <c r="P1317" s="2"/>
    </row>
    <row r="1318" spans="1:16" x14ac:dyDescent="0.2">
      <c r="A1318" s="11"/>
      <c r="B1318"/>
      <c r="F1318" s="152"/>
      <c r="N1318" s="151"/>
      <c r="O1318" s="152"/>
      <c r="P1318" s="2"/>
    </row>
    <row r="1319" spans="1:16" x14ac:dyDescent="0.2">
      <c r="A1319" s="11"/>
      <c r="B1319"/>
      <c r="F1319" s="152"/>
      <c r="N1319" s="151"/>
      <c r="O1319" s="152"/>
      <c r="P1319" s="2"/>
    </row>
    <row r="1320" spans="1:16" x14ac:dyDescent="0.2">
      <c r="A1320" s="11"/>
      <c r="B1320"/>
      <c r="F1320" s="152"/>
      <c r="N1320" s="151"/>
      <c r="O1320" s="152"/>
      <c r="P1320" s="2"/>
    </row>
    <row r="1321" spans="1:16" x14ac:dyDescent="0.2">
      <c r="A1321" s="11"/>
      <c r="B1321"/>
      <c r="F1321" s="152"/>
      <c r="N1321" s="151"/>
      <c r="O1321" s="152"/>
      <c r="P1321" s="2"/>
    </row>
    <row r="1322" spans="1:16" x14ac:dyDescent="0.2">
      <c r="A1322" s="11"/>
      <c r="B1322"/>
      <c r="F1322" s="152"/>
      <c r="N1322" s="151"/>
      <c r="O1322" s="152"/>
      <c r="P1322" s="2"/>
    </row>
    <row r="1323" spans="1:16" x14ac:dyDescent="0.2">
      <c r="A1323" s="11"/>
      <c r="B1323"/>
      <c r="F1323" s="152"/>
      <c r="N1323" s="151"/>
      <c r="O1323" s="152"/>
      <c r="P1323" s="2"/>
    </row>
    <row r="1324" spans="1:16" x14ac:dyDescent="0.2">
      <c r="A1324" s="11"/>
      <c r="B1324"/>
      <c r="F1324" s="152"/>
      <c r="N1324" s="151"/>
      <c r="O1324" s="152"/>
      <c r="P1324" s="2"/>
    </row>
    <row r="1325" spans="1:16" x14ac:dyDescent="0.2">
      <c r="A1325" s="11"/>
      <c r="B1325"/>
      <c r="F1325" s="152"/>
      <c r="N1325" s="151"/>
      <c r="O1325" s="152"/>
      <c r="P1325" s="2"/>
    </row>
    <row r="1326" spans="1:16" x14ac:dyDescent="0.2">
      <c r="A1326" s="11"/>
      <c r="B1326"/>
      <c r="F1326" s="152"/>
      <c r="N1326" s="151"/>
      <c r="O1326" s="152"/>
      <c r="P1326" s="2"/>
    </row>
    <row r="1327" spans="1:16" x14ac:dyDescent="0.2">
      <c r="A1327" s="11"/>
      <c r="B1327"/>
      <c r="F1327" s="152"/>
      <c r="N1327" s="151"/>
      <c r="O1327" s="152"/>
      <c r="P1327" s="2"/>
    </row>
    <row r="1328" spans="1:16" x14ac:dyDescent="0.2">
      <c r="A1328" s="11"/>
      <c r="B1328"/>
      <c r="F1328" s="152"/>
      <c r="N1328" s="151"/>
      <c r="O1328" s="152"/>
      <c r="P1328" s="2"/>
    </row>
    <row r="1329" spans="1:16" x14ac:dyDescent="0.2">
      <c r="A1329" s="11"/>
      <c r="B1329"/>
      <c r="F1329" s="152"/>
      <c r="N1329" s="151"/>
      <c r="O1329" s="152"/>
      <c r="P1329" s="2"/>
    </row>
    <row r="1330" spans="1:16" x14ac:dyDescent="0.2">
      <c r="A1330" s="11"/>
      <c r="B1330"/>
      <c r="F1330" s="152"/>
      <c r="N1330" s="151"/>
      <c r="O1330" s="152"/>
      <c r="P1330" s="2"/>
    </row>
    <row r="1331" spans="1:16" x14ac:dyDescent="0.2">
      <c r="A1331" s="11"/>
      <c r="B1331"/>
      <c r="F1331" s="152"/>
      <c r="N1331" s="151"/>
      <c r="O1331" s="152"/>
      <c r="P1331" s="2"/>
    </row>
    <row r="1332" spans="1:16" x14ac:dyDescent="0.2">
      <c r="A1332" s="11"/>
      <c r="B1332"/>
      <c r="F1332" s="152"/>
      <c r="N1332" s="151"/>
      <c r="O1332" s="152"/>
      <c r="P1332" s="2"/>
    </row>
    <row r="1333" spans="1:16" x14ac:dyDescent="0.2">
      <c r="A1333" s="11"/>
      <c r="B1333"/>
      <c r="F1333" s="152"/>
      <c r="N1333" s="151"/>
      <c r="O1333" s="152"/>
      <c r="P1333" s="2"/>
    </row>
    <row r="1334" spans="1:16" x14ac:dyDescent="0.2">
      <c r="A1334" s="11"/>
      <c r="B1334"/>
      <c r="F1334" s="152"/>
      <c r="N1334" s="151"/>
      <c r="O1334" s="152"/>
      <c r="P1334" s="2"/>
    </row>
    <row r="1335" spans="1:16" x14ac:dyDescent="0.2">
      <c r="A1335" s="11"/>
      <c r="B1335"/>
      <c r="F1335" s="152"/>
      <c r="N1335" s="151"/>
      <c r="O1335" s="152"/>
      <c r="P1335" s="2"/>
    </row>
    <row r="1336" spans="1:16" x14ac:dyDescent="0.2">
      <c r="A1336" s="11"/>
      <c r="B1336"/>
      <c r="F1336" s="152"/>
      <c r="N1336" s="151"/>
      <c r="O1336" s="152"/>
      <c r="P1336" s="2"/>
    </row>
    <row r="1337" spans="1:16" x14ac:dyDescent="0.2">
      <c r="A1337" s="11"/>
      <c r="B1337"/>
      <c r="F1337" s="152"/>
      <c r="N1337" s="151"/>
      <c r="O1337" s="152"/>
      <c r="P1337" s="2"/>
    </row>
    <row r="1338" spans="1:16" x14ac:dyDescent="0.2">
      <c r="A1338" s="11"/>
      <c r="B1338"/>
      <c r="F1338" s="152"/>
      <c r="N1338" s="151"/>
      <c r="O1338" s="152"/>
      <c r="P1338" s="2"/>
    </row>
    <row r="1339" spans="1:16" x14ac:dyDescent="0.2">
      <c r="A1339" s="11"/>
      <c r="B1339"/>
      <c r="F1339" s="152"/>
      <c r="N1339" s="151"/>
      <c r="O1339" s="152"/>
      <c r="P1339" s="2"/>
    </row>
    <row r="1340" spans="1:16" x14ac:dyDescent="0.2">
      <c r="A1340" s="11"/>
      <c r="B1340"/>
      <c r="F1340" s="152"/>
      <c r="N1340" s="151"/>
      <c r="O1340" s="152"/>
      <c r="P1340" s="2"/>
    </row>
    <row r="1341" spans="1:16" x14ac:dyDescent="0.2">
      <c r="A1341" s="11"/>
      <c r="B1341"/>
      <c r="F1341" s="152"/>
      <c r="N1341" s="151"/>
      <c r="O1341" s="152"/>
      <c r="P1341" s="2"/>
    </row>
    <row r="1342" spans="1:16" x14ac:dyDescent="0.2">
      <c r="A1342" s="11"/>
      <c r="B1342"/>
      <c r="F1342" s="152"/>
      <c r="N1342" s="151"/>
      <c r="O1342" s="152"/>
      <c r="P1342" s="2"/>
    </row>
    <row r="1343" spans="1:16" x14ac:dyDescent="0.2">
      <c r="A1343" s="11"/>
      <c r="B1343"/>
      <c r="F1343" s="152"/>
      <c r="N1343" s="151"/>
      <c r="O1343" s="152"/>
      <c r="P1343" s="2"/>
    </row>
    <row r="1344" spans="1:16" x14ac:dyDescent="0.2">
      <c r="A1344" s="11"/>
      <c r="B1344"/>
      <c r="F1344" s="152"/>
      <c r="N1344" s="151"/>
      <c r="O1344" s="152"/>
      <c r="P1344" s="2"/>
    </row>
    <row r="1345" spans="1:16" x14ac:dyDescent="0.2">
      <c r="A1345" s="11"/>
      <c r="B1345"/>
      <c r="F1345" s="152"/>
      <c r="N1345" s="151"/>
      <c r="O1345" s="152"/>
      <c r="P1345" s="2"/>
    </row>
    <row r="1346" spans="1:16" x14ac:dyDescent="0.2">
      <c r="A1346" s="11"/>
      <c r="B1346"/>
      <c r="F1346" s="152"/>
      <c r="N1346" s="151"/>
      <c r="O1346" s="152"/>
      <c r="P1346" s="2"/>
    </row>
    <row r="1347" spans="1:16" x14ac:dyDescent="0.2">
      <c r="A1347" s="11"/>
      <c r="B1347"/>
      <c r="F1347" s="152"/>
      <c r="N1347" s="151"/>
      <c r="O1347" s="152"/>
      <c r="P1347" s="2"/>
    </row>
    <row r="1348" spans="1:16" x14ac:dyDescent="0.2">
      <c r="A1348" s="11"/>
      <c r="B1348"/>
      <c r="F1348" s="152"/>
      <c r="N1348" s="151"/>
      <c r="O1348" s="152"/>
      <c r="P1348" s="2"/>
    </row>
    <row r="1349" spans="1:16" x14ac:dyDescent="0.2">
      <c r="A1349" s="11"/>
      <c r="B1349"/>
      <c r="F1349" s="152"/>
      <c r="N1349" s="151"/>
      <c r="O1349" s="152"/>
      <c r="P1349" s="2"/>
    </row>
    <row r="1350" spans="1:16" x14ac:dyDescent="0.2">
      <c r="A1350" s="11"/>
      <c r="B1350"/>
      <c r="F1350" s="152"/>
      <c r="N1350" s="151"/>
      <c r="O1350" s="152"/>
      <c r="P1350" s="2"/>
    </row>
    <row r="1351" spans="1:16" x14ac:dyDescent="0.2">
      <c r="A1351" s="11"/>
      <c r="B1351"/>
      <c r="F1351" s="152"/>
      <c r="N1351" s="151"/>
      <c r="O1351" s="152"/>
      <c r="P1351" s="2"/>
    </row>
    <row r="1352" spans="1:16" x14ac:dyDescent="0.2">
      <c r="A1352" s="11"/>
      <c r="B1352"/>
      <c r="F1352" s="152"/>
      <c r="N1352" s="151"/>
      <c r="O1352" s="152"/>
      <c r="P1352" s="2"/>
    </row>
    <row r="1353" spans="1:16" x14ac:dyDescent="0.2">
      <c r="A1353" s="11"/>
      <c r="B1353"/>
      <c r="F1353" s="152"/>
      <c r="N1353" s="151"/>
      <c r="O1353" s="152"/>
      <c r="P1353" s="2"/>
    </row>
    <row r="1354" spans="1:16" x14ac:dyDescent="0.2">
      <c r="A1354" s="11"/>
      <c r="B1354"/>
      <c r="F1354" s="152"/>
      <c r="N1354" s="151"/>
      <c r="O1354" s="152"/>
      <c r="P1354" s="2"/>
    </row>
    <row r="1355" spans="1:16" x14ac:dyDescent="0.2">
      <c r="A1355" s="11"/>
      <c r="B1355"/>
      <c r="F1355" s="152"/>
      <c r="N1355" s="151"/>
      <c r="O1355" s="152"/>
      <c r="P1355" s="2"/>
    </row>
    <row r="1356" spans="1:16" x14ac:dyDescent="0.2">
      <c r="A1356" s="11"/>
      <c r="B1356"/>
      <c r="F1356" s="152"/>
      <c r="N1356" s="151"/>
      <c r="O1356" s="152"/>
      <c r="P1356" s="2"/>
    </row>
    <row r="1357" spans="1:16" x14ac:dyDescent="0.2">
      <c r="A1357" s="11"/>
      <c r="B1357"/>
      <c r="F1357" s="152"/>
      <c r="N1357" s="151"/>
      <c r="O1357" s="152"/>
      <c r="P1357" s="2"/>
    </row>
    <row r="1358" spans="1:16" x14ac:dyDescent="0.2">
      <c r="A1358" s="11"/>
      <c r="B1358"/>
      <c r="F1358" s="152"/>
      <c r="N1358" s="151"/>
      <c r="O1358" s="152"/>
      <c r="P1358" s="2"/>
    </row>
    <row r="1359" spans="1:16" x14ac:dyDescent="0.2">
      <c r="A1359" s="11"/>
      <c r="B1359"/>
      <c r="F1359" s="152"/>
      <c r="N1359" s="151"/>
      <c r="O1359" s="152"/>
      <c r="P1359" s="2"/>
    </row>
    <row r="1360" spans="1:16" x14ac:dyDescent="0.2">
      <c r="A1360" s="11"/>
      <c r="B1360"/>
      <c r="F1360" s="152"/>
      <c r="N1360" s="151"/>
      <c r="O1360" s="152"/>
      <c r="P1360" s="2"/>
    </row>
    <row r="1361" spans="1:16" x14ac:dyDescent="0.2">
      <c r="A1361" s="11"/>
      <c r="B1361"/>
      <c r="F1361" s="152"/>
      <c r="N1361" s="151"/>
      <c r="O1361" s="152"/>
      <c r="P1361" s="2"/>
    </row>
    <row r="1362" spans="1:16" x14ac:dyDescent="0.2">
      <c r="A1362" s="11"/>
      <c r="B1362"/>
      <c r="F1362" s="152"/>
      <c r="N1362" s="151"/>
      <c r="O1362" s="152"/>
      <c r="P1362" s="2"/>
    </row>
    <row r="1363" spans="1:16" x14ac:dyDescent="0.2">
      <c r="A1363" s="11"/>
      <c r="B1363"/>
      <c r="F1363" s="152"/>
      <c r="N1363" s="151"/>
      <c r="O1363" s="152"/>
      <c r="P1363" s="2"/>
    </row>
    <row r="1364" spans="1:16" x14ac:dyDescent="0.2">
      <c r="A1364" s="11"/>
      <c r="B1364"/>
      <c r="F1364" s="152"/>
      <c r="N1364" s="151"/>
      <c r="O1364" s="152"/>
      <c r="P1364" s="2"/>
    </row>
    <row r="1365" spans="1:16" x14ac:dyDescent="0.2">
      <c r="A1365" s="11"/>
      <c r="B1365"/>
      <c r="F1365" s="152"/>
      <c r="N1365" s="151"/>
      <c r="O1365" s="152"/>
      <c r="P1365" s="2"/>
    </row>
    <row r="1366" spans="1:16" x14ac:dyDescent="0.2">
      <c r="A1366" s="11"/>
      <c r="B1366"/>
      <c r="F1366" s="152"/>
      <c r="N1366" s="151"/>
      <c r="O1366" s="152"/>
      <c r="P1366" s="2"/>
    </row>
    <row r="1367" spans="1:16" x14ac:dyDescent="0.2">
      <c r="A1367" s="11"/>
      <c r="B1367"/>
      <c r="F1367" s="152"/>
      <c r="N1367" s="151"/>
      <c r="O1367" s="152"/>
      <c r="P1367" s="2"/>
    </row>
    <row r="1368" spans="1:16" x14ac:dyDescent="0.2">
      <c r="A1368" s="11"/>
      <c r="B1368"/>
      <c r="F1368" s="152"/>
      <c r="N1368" s="151"/>
      <c r="O1368" s="152"/>
      <c r="P1368" s="2"/>
    </row>
    <row r="1369" spans="1:16" x14ac:dyDescent="0.2">
      <c r="A1369" s="11"/>
      <c r="B1369"/>
      <c r="F1369" s="152"/>
      <c r="N1369" s="151"/>
      <c r="O1369" s="152"/>
      <c r="P1369" s="2"/>
    </row>
    <row r="1370" spans="1:16" x14ac:dyDescent="0.2">
      <c r="A1370" s="11"/>
      <c r="B1370"/>
      <c r="F1370" s="152"/>
      <c r="N1370" s="151"/>
      <c r="O1370" s="152"/>
      <c r="P1370" s="2"/>
    </row>
    <row r="1371" spans="1:16" x14ac:dyDescent="0.2">
      <c r="A1371" s="11"/>
      <c r="B1371"/>
      <c r="F1371" s="152"/>
      <c r="N1371" s="151"/>
      <c r="O1371" s="152"/>
      <c r="P1371" s="2"/>
    </row>
    <row r="1372" spans="1:16" x14ac:dyDescent="0.2">
      <c r="A1372" s="11"/>
      <c r="B1372"/>
      <c r="F1372" s="152"/>
      <c r="N1372" s="151"/>
      <c r="O1372" s="152"/>
      <c r="P1372" s="2"/>
    </row>
    <row r="1373" spans="1:16" x14ac:dyDescent="0.2">
      <c r="A1373" s="11"/>
      <c r="B1373"/>
      <c r="F1373" s="152"/>
      <c r="N1373" s="151"/>
      <c r="O1373" s="152"/>
      <c r="P1373" s="2"/>
    </row>
    <row r="1374" spans="1:16" x14ac:dyDescent="0.2">
      <c r="A1374" s="11"/>
      <c r="B1374"/>
      <c r="F1374" s="152"/>
      <c r="N1374" s="151"/>
      <c r="O1374" s="152"/>
      <c r="P1374" s="2"/>
    </row>
    <row r="1375" spans="1:16" x14ac:dyDescent="0.2">
      <c r="A1375" s="11"/>
      <c r="B1375"/>
      <c r="F1375" s="152"/>
      <c r="N1375" s="151"/>
      <c r="O1375" s="152"/>
      <c r="P1375" s="2"/>
    </row>
    <row r="1376" spans="1:16" x14ac:dyDescent="0.2">
      <c r="A1376" s="11"/>
      <c r="B1376"/>
      <c r="F1376" s="152"/>
      <c r="N1376" s="151"/>
      <c r="O1376" s="152"/>
      <c r="P1376" s="2"/>
    </row>
    <row r="1377" spans="1:16" x14ac:dyDescent="0.2">
      <c r="A1377" s="11"/>
      <c r="B1377"/>
      <c r="F1377" s="152"/>
      <c r="N1377" s="151"/>
      <c r="O1377" s="152"/>
      <c r="P1377" s="2"/>
    </row>
    <row r="1378" spans="1:16" x14ac:dyDescent="0.2">
      <c r="A1378" s="11"/>
      <c r="B1378"/>
      <c r="F1378" s="152"/>
      <c r="N1378" s="151"/>
      <c r="O1378" s="152"/>
      <c r="P1378" s="2"/>
    </row>
    <row r="1379" spans="1:16" x14ac:dyDescent="0.2">
      <c r="A1379" s="11"/>
      <c r="B1379"/>
      <c r="F1379" s="152"/>
      <c r="N1379" s="151"/>
      <c r="O1379" s="152"/>
      <c r="P1379" s="2"/>
    </row>
    <row r="1380" spans="1:16" x14ac:dyDescent="0.2">
      <c r="A1380" s="11"/>
      <c r="B1380"/>
      <c r="F1380" s="152"/>
      <c r="N1380" s="151"/>
      <c r="O1380" s="152"/>
      <c r="P1380" s="2"/>
    </row>
    <row r="1381" spans="1:16" x14ac:dyDescent="0.2">
      <c r="A1381" s="11"/>
      <c r="B1381"/>
      <c r="F1381" s="152"/>
      <c r="N1381" s="151"/>
      <c r="O1381" s="152"/>
      <c r="P1381" s="2"/>
    </row>
    <row r="1382" spans="1:16" x14ac:dyDescent="0.2">
      <c r="A1382" s="11"/>
      <c r="B1382"/>
      <c r="F1382" s="152"/>
      <c r="N1382" s="151"/>
      <c r="O1382" s="152"/>
      <c r="P1382" s="2"/>
    </row>
    <row r="1383" spans="1:16" x14ac:dyDescent="0.2">
      <c r="A1383" s="11"/>
      <c r="B1383"/>
      <c r="F1383" s="152"/>
      <c r="N1383" s="151"/>
      <c r="O1383" s="152"/>
      <c r="P1383" s="2"/>
    </row>
    <row r="1384" spans="1:16" x14ac:dyDescent="0.2">
      <c r="A1384" s="11"/>
      <c r="B1384"/>
      <c r="F1384" s="152"/>
      <c r="N1384" s="151"/>
      <c r="O1384" s="152"/>
      <c r="P1384" s="2"/>
    </row>
    <row r="1385" spans="1:16" x14ac:dyDescent="0.2">
      <c r="A1385" s="11"/>
      <c r="B1385"/>
      <c r="F1385" s="152"/>
      <c r="N1385" s="151"/>
      <c r="O1385" s="152"/>
      <c r="P1385" s="2"/>
    </row>
    <row r="1386" spans="1:16" x14ac:dyDescent="0.2">
      <c r="A1386" s="11"/>
      <c r="B1386"/>
      <c r="F1386" s="152"/>
      <c r="N1386" s="151"/>
      <c r="O1386" s="152"/>
      <c r="P1386" s="2"/>
    </row>
    <row r="1387" spans="1:16" x14ac:dyDescent="0.2">
      <c r="A1387" s="11"/>
      <c r="B1387"/>
      <c r="F1387" s="152"/>
      <c r="N1387" s="151"/>
      <c r="O1387" s="152"/>
      <c r="P1387" s="2"/>
    </row>
    <row r="1388" spans="1:16" x14ac:dyDescent="0.2">
      <c r="A1388" s="11"/>
      <c r="B1388"/>
      <c r="F1388" s="152"/>
      <c r="N1388" s="151"/>
      <c r="O1388" s="152"/>
      <c r="P1388" s="2"/>
    </row>
    <row r="1389" spans="1:16" x14ac:dyDescent="0.2">
      <c r="A1389" s="11"/>
      <c r="B1389"/>
      <c r="F1389" s="152"/>
      <c r="N1389" s="151"/>
      <c r="O1389" s="152"/>
      <c r="P1389" s="2"/>
    </row>
    <row r="1390" spans="1:16" x14ac:dyDescent="0.2">
      <c r="A1390" s="11"/>
      <c r="B1390"/>
      <c r="F1390" s="152"/>
      <c r="N1390" s="151"/>
      <c r="O1390" s="152"/>
      <c r="P1390" s="2"/>
    </row>
    <row r="1391" spans="1:16" x14ac:dyDescent="0.2">
      <c r="A1391" s="11"/>
      <c r="B1391"/>
      <c r="F1391" s="152"/>
      <c r="N1391" s="151"/>
      <c r="O1391" s="152"/>
      <c r="P1391" s="2"/>
    </row>
    <row r="1392" spans="1:16" x14ac:dyDescent="0.2">
      <c r="A1392" s="11"/>
      <c r="B1392"/>
      <c r="F1392" s="152"/>
      <c r="N1392" s="151"/>
      <c r="O1392" s="152"/>
      <c r="P1392" s="2"/>
    </row>
    <row r="1393" spans="1:16" x14ac:dyDescent="0.2">
      <c r="A1393" s="11"/>
      <c r="B1393"/>
      <c r="F1393" s="152"/>
      <c r="N1393" s="151"/>
      <c r="O1393" s="152"/>
      <c r="P1393" s="2"/>
    </row>
    <row r="1394" spans="1:16" x14ac:dyDescent="0.2">
      <c r="A1394" s="11"/>
      <c r="B1394"/>
      <c r="F1394" s="152"/>
      <c r="N1394" s="151"/>
      <c r="O1394" s="152"/>
      <c r="P1394" s="2"/>
    </row>
    <row r="1395" spans="1:16" x14ac:dyDescent="0.2">
      <c r="A1395" s="11"/>
      <c r="B1395"/>
      <c r="F1395" s="152"/>
      <c r="N1395" s="151"/>
      <c r="O1395" s="152"/>
      <c r="P1395" s="2"/>
    </row>
    <row r="1396" spans="1:16" x14ac:dyDescent="0.2">
      <c r="A1396" s="11"/>
      <c r="B1396"/>
      <c r="F1396" s="152"/>
      <c r="N1396" s="151"/>
      <c r="O1396" s="152"/>
      <c r="P1396" s="2"/>
    </row>
    <row r="1397" spans="1:16" x14ac:dyDescent="0.2">
      <c r="A1397" s="11"/>
      <c r="B1397"/>
      <c r="F1397" s="152"/>
      <c r="N1397" s="151"/>
      <c r="O1397" s="152"/>
      <c r="P1397" s="2"/>
    </row>
    <row r="1398" spans="1:16" x14ac:dyDescent="0.2">
      <c r="A1398" s="11"/>
      <c r="B1398"/>
      <c r="F1398" s="152"/>
      <c r="N1398" s="151"/>
      <c r="O1398" s="152"/>
      <c r="P1398" s="2"/>
    </row>
    <row r="1399" spans="1:16" x14ac:dyDescent="0.2">
      <c r="A1399" s="11"/>
      <c r="B1399"/>
      <c r="F1399" s="152"/>
      <c r="N1399" s="151"/>
      <c r="O1399" s="152"/>
      <c r="P1399" s="2"/>
    </row>
    <row r="1400" spans="1:16" x14ac:dyDescent="0.2">
      <c r="A1400" s="11"/>
      <c r="B1400"/>
      <c r="F1400" s="152"/>
      <c r="N1400" s="151"/>
      <c r="O1400" s="152"/>
      <c r="P1400" s="2"/>
    </row>
    <row r="1401" spans="1:16" x14ac:dyDescent="0.2">
      <c r="A1401" s="11"/>
      <c r="B1401"/>
      <c r="F1401" s="152"/>
      <c r="N1401" s="151"/>
      <c r="O1401" s="152"/>
      <c r="P1401" s="2"/>
    </row>
    <row r="1402" spans="1:16" x14ac:dyDescent="0.2">
      <c r="A1402" s="11"/>
      <c r="B1402"/>
      <c r="F1402" s="152"/>
      <c r="N1402" s="151"/>
      <c r="O1402" s="152"/>
      <c r="P1402" s="2"/>
    </row>
    <row r="1403" spans="1:16" x14ac:dyDescent="0.2">
      <c r="A1403" s="11"/>
      <c r="B1403"/>
      <c r="F1403" s="152"/>
      <c r="N1403" s="151"/>
      <c r="O1403" s="152"/>
      <c r="P1403" s="2"/>
    </row>
    <row r="1404" spans="1:16" x14ac:dyDescent="0.2">
      <c r="A1404" s="11"/>
      <c r="B1404"/>
      <c r="F1404" s="152"/>
      <c r="N1404" s="151"/>
      <c r="O1404" s="152"/>
      <c r="P1404" s="2"/>
    </row>
    <row r="1405" spans="1:16" x14ac:dyDescent="0.2">
      <c r="A1405" s="11"/>
      <c r="B1405"/>
      <c r="F1405" s="152"/>
      <c r="N1405" s="151"/>
      <c r="O1405" s="152"/>
      <c r="P1405" s="2"/>
    </row>
    <row r="1406" spans="1:16" x14ac:dyDescent="0.2">
      <c r="A1406" s="11"/>
      <c r="B1406"/>
      <c r="F1406" s="152"/>
      <c r="N1406" s="151"/>
      <c r="O1406" s="152"/>
      <c r="P1406" s="2"/>
    </row>
    <row r="1407" spans="1:16" x14ac:dyDescent="0.2">
      <c r="A1407" s="11"/>
      <c r="B1407"/>
      <c r="F1407" s="152"/>
      <c r="N1407" s="151"/>
      <c r="O1407" s="152"/>
      <c r="P1407" s="2"/>
    </row>
    <row r="1408" spans="1:16" x14ac:dyDescent="0.2">
      <c r="A1408" s="11"/>
      <c r="B1408"/>
      <c r="F1408" s="152"/>
      <c r="N1408" s="151"/>
      <c r="O1408" s="152"/>
      <c r="P1408" s="2"/>
    </row>
    <row r="1409" spans="1:16" x14ac:dyDescent="0.2">
      <c r="A1409" s="11"/>
      <c r="B1409"/>
      <c r="F1409" s="152"/>
      <c r="N1409" s="151"/>
      <c r="O1409" s="152"/>
      <c r="P1409" s="2"/>
    </row>
    <row r="1410" spans="1:16" x14ac:dyDescent="0.2">
      <c r="A1410" s="11"/>
      <c r="B1410"/>
      <c r="F1410" s="152"/>
      <c r="N1410" s="151"/>
      <c r="O1410" s="152"/>
      <c r="P1410" s="2"/>
    </row>
    <row r="1411" spans="1:16" x14ac:dyDescent="0.2">
      <c r="A1411" s="11"/>
      <c r="B1411"/>
      <c r="F1411" s="152"/>
      <c r="N1411" s="151"/>
      <c r="O1411" s="152"/>
      <c r="P1411" s="2"/>
    </row>
    <row r="1412" spans="1:16" x14ac:dyDescent="0.2">
      <c r="A1412" s="11"/>
      <c r="B1412"/>
      <c r="F1412" s="152"/>
      <c r="N1412" s="151"/>
      <c r="O1412" s="152"/>
      <c r="P1412" s="2"/>
    </row>
    <row r="1413" spans="1:16" x14ac:dyDescent="0.2">
      <c r="A1413" s="11"/>
      <c r="B1413"/>
      <c r="F1413" s="152"/>
      <c r="N1413" s="151"/>
      <c r="O1413" s="152"/>
      <c r="P1413" s="2"/>
    </row>
    <row r="1414" spans="1:16" x14ac:dyDescent="0.2">
      <c r="A1414" s="11"/>
      <c r="B1414"/>
      <c r="F1414" s="152"/>
      <c r="N1414" s="151"/>
      <c r="O1414" s="152"/>
      <c r="P1414" s="2"/>
    </row>
    <row r="1415" spans="1:16" x14ac:dyDescent="0.2">
      <c r="A1415" s="11"/>
      <c r="B1415"/>
      <c r="F1415" s="152"/>
      <c r="N1415" s="151"/>
      <c r="O1415" s="152"/>
      <c r="P1415" s="2"/>
    </row>
    <row r="1416" spans="1:16" x14ac:dyDescent="0.2">
      <c r="A1416" s="11"/>
      <c r="B1416"/>
      <c r="F1416" s="152"/>
      <c r="N1416" s="151"/>
      <c r="O1416" s="152"/>
      <c r="P1416" s="2"/>
    </row>
    <row r="1417" spans="1:16" x14ac:dyDescent="0.2">
      <c r="A1417" s="11"/>
      <c r="B1417"/>
      <c r="F1417" s="152"/>
      <c r="N1417" s="151"/>
      <c r="O1417" s="152"/>
      <c r="P1417" s="2"/>
    </row>
    <row r="1418" spans="1:16" x14ac:dyDescent="0.2">
      <c r="A1418" s="11"/>
      <c r="B1418"/>
      <c r="F1418" s="152"/>
      <c r="N1418" s="151"/>
      <c r="O1418" s="152"/>
      <c r="P1418" s="2"/>
    </row>
    <row r="1419" spans="1:16" x14ac:dyDescent="0.2">
      <c r="A1419" s="11"/>
      <c r="B1419"/>
      <c r="F1419" s="152"/>
      <c r="N1419" s="151"/>
      <c r="O1419" s="152"/>
      <c r="P1419" s="2"/>
    </row>
    <row r="1420" spans="1:16" x14ac:dyDescent="0.2">
      <c r="A1420" s="11"/>
      <c r="B1420"/>
      <c r="F1420" s="152"/>
      <c r="N1420" s="151"/>
      <c r="O1420" s="152"/>
      <c r="P1420" s="2"/>
    </row>
    <row r="1421" spans="1:16" x14ac:dyDescent="0.2">
      <c r="A1421" s="11"/>
      <c r="B1421"/>
      <c r="F1421" s="152"/>
      <c r="N1421" s="151"/>
      <c r="O1421" s="152"/>
      <c r="P1421" s="2"/>
    </row>
    <row r="1422" spans="1:16" x14ac:dyDescent="0.2">
      <c r="A1422" s="11"/>
      <c r="B1422"/>
      <c r="F1422" s="152"/>
      <c r="N1422" s="151"/>
      <c r="O1422" s="152"/>
      <c r="P1422" s="2"/>
    </row>
    <row r="1423" spans="1:16" x14ac:dyDescent="0.2">
      <c r="A1423" s="11"/>
      <c r="B1423"/>
      <c r="F1423" s="152"/>
      <c r="N1423" s="151"/>
      <c r="O1423" s="152"/>
      <c r="P1423" s="2"/>
    </row>
    <row r="1424" spans="1:16" x14ac:dyDescent="0.2">
      <c r="A1424" s="11"/>
      <c r="B1424"/>
      <c r="F1424" s="152"/>
      <c r="N1424" s="151"/>
      <c r="O1424" s="152"/>
      <c r="P1424" s="2"/>
    </row>
    <row r="1425" spans="1:16" x14ac:dyDescent="0.2">
      <c r="A1425" s="11"/>
      <c r="B1425"/>
      <c r="F1425" s="152"/>
      <c r="N1425" s="151"/>
      <c r="O1425" s="152"/>
      <c r="P1425" s="2"/>
    </row>
    <row r="1426" spans="1:16" x14ac:dyDescent="0.2">
      <c r="A1426" s="11"/>
      <c r="B1426"/>
      <c r="F1426" s="152"/>
      <c r="N1426" s="151"/>
      <c r="O1426" s="152"/>
      <c r="P1426" s="2"/>
    </row>
    <row r="1427" spans="1:16" x14ac:dyDescent="0.2">
      <c r="A1427" s="11"/>
      <c r="B1427"/>
      <c r="F1427" s="152"/>
      <c r="N1427" s="151"/>
      <c r="O1427" s="152"/>
      <c r="P1427" s="2"/>
    </row>
    <row r="1428" spans="1:16" x14ac:dyDescent="0.2">
      <c r="A1428" s="11"/>
      <c r="B1428"/>
      <c r="F1428" s="152"/>
      <c r="N1428" s="151"/>
      <c r="O1428" s="152"/>
      <c r="P1428" s="2"/>
    </row>
    <row r="1429" spans="1:16" x14ac:dyDescent="0.2">
      <c r="A1429" s="11"/>
      <c r="B1429"/>
      <c r="F1429" s="152"/>
      <c r="N1429" s="151"/>
      <c r="O1429" s="152"/>
      <c r="P1429" s="2"/>
    </row>
    <row r="1430" spans="1:16" x14ac:dyDescent="0.2">
      <c r="A1430" s="11"/>
      <c r="B1430"/>
      <c r="F1430" s="152"/>
      <c r="N1430" s="151"/>
      <c r="O1430" s="152"/>
      <c r="P1430" s="2"/>
    </row>
    <row r="1431" spans="1:16" x14ac:dyDescent="0.2">
      <c r="A1431" s="11"/>
      <c r="B1431"/>
      <c r="F1431" s="152"/>
      <c r="N1431" s="151"/>
      <c r="O1431" s="152"/>
      <c r="P1431" s="2"/>
    </row>
    <row r="1432" spans="1:16" x14ac:dyDescent="0.2">
      <c r="A1432" s="11"/>
      <c r="B1432"/>
      <c r="F1432" s="152"/>
      <c r="N1432" s="151"/>
      <c r="O1432" s="152"/>
      <c r="P1432" s="2"/>
    </row>
    <row r="1433" spans="1:16" x14ac:dyDescent="0.2">
      <c r="A1433" s="11"/>
      <c r="B1433"/>
      <c r="F1433" s="152"/>
      <c r="N1433" s="151"/>
      <c r="O1433" s="152"/>
      <c r="P1433" s="2"/>
    </row>
    <row r="1434" spans="1:16" x14ac:dyDescent="0.2">
      <c r="A1434" s="11"/>
      <c r="B1434"/>
      <c r="F1434" s="152"/>
      <c r="N1434" s="151"/>
      <c r="O1434" s="152"/>
      <c r="P1434" s="2"/>
    </row>
    <row r="1435" spans="1:16" x14ac:dyDescent="0.2">
      <c r="A1435" s="11"/>
      <c r="B1435"/>
      <c r="F1435" s="152"/>
      <c r="N1435" s="151"/>
      <c r="O1435" s="152"/>
      <c r="P1435" s="2"/>
    </row>
    <row r="1436" spans="1:16" x14ac:dyDescent="0.2">
      <c r="A1436" s="11"/>
      <c r="B1436"/>
      <c r="F1436" s="152"/>
      <c r="N1436" s="151"/>
      <c r="O1436" s="152"/>
      <c r="P1436" s="2"/>
    </row>
    <row r="1437" spans="1:16" x14ac:dyDescent="0.2">
      <c r="A1437" s="11"/>
      <c r="B1437"/>
      <c r="F1437" s="152"/>
      <c r="N1437" s="151"/>
      <c r="O1437" s="152"/>
      <c r="P1437" s="2"/>
    </row>
    <row r="1438" spans="1:16" x14ac:dyDescent="0.2">
      <c r="A1438" s="11"/>
      <c r="B1438"/>
      <c r="F1438" s="152"/>
      <c r="N1438" s="151"/>
      <c r="O1438" s="152"/>
      <c r="P1438" s="2"/>
    </row>
    <row r="1439" spans="1:16" x14ac:dyDescent="0.2">
      <c r="A1439" s="11"/>
      <c r="B1439"/>
      <c r="F1439" s="152"/>
      <c r="N1439" s="151"/>
      <c r="O1439" s="152"/>
      <c r="P1439" s="2"/>
    </row>
    <row r="1440" spans="1:16" x14ac:dyDescent="0.2">
      <c r="A1440" s="11"/>
      <c r="B1440"/>
      <c r="F1440" s="152"/>
      <c r="N1440" s="151"/>
      <c r="O1440" s="152"/>
      <c r="P1440" s="2"/>
    </row>
    <row r="1441" spans="1:16" x14ac:dyDescent="0.2">
      <c r="A1441" s="11"/>
      <c r="B1441"/>
      <c r="F1441" s="152"/>
      <c r="N1441" s="151"/>
      <c r="O1441" s="152"/>
      <c r="P1441" s="2"/>
    </row>
    <row r="1442" spans="1:16" x14ac:dyDescent="0.2">
      <c r="A1442" s="11"/>
      <c r="B1442"/>
      <c r="F1442" s="152"/>
      <c r="N1442" s="151"/>
      <c r="O1442" s="152"/>
      <c r="P1442" s="2"/>
    </row>
    <row r="1443" spans="1:16" x14ac:dyDescent="0.2">
      <c r="A1443" s="11"/>
      <c r="B1443"/>
      <c r="F1443" s="152"/>
      <c r="N1443" s="151"/>
      <c r="O1443" s="152"/>
      <c r="P1443" s="2"/>
    </row>
    <row r="1444" spans="1:16" x14ac:dyDescent="0.2">
      <c r="A1444" s="11"/>
      <c r="B1444"/>
      <c r="F1444" s="152"/>
      <c r="N1444" s="151"/>
      <c r="O1444" s="152"/>
      <c r="P1444" s="2"/>
    </row>
    <row r="1445" spans="1:16" x14ac:dyDescent="0.2">
      <c r="A1445" s="11"/>
      <c r="B1445"/>
      <c r="F1445" s="152"/>
      <c r="N1445" s="151"/>
      <c r="O1445" s="152"/>
      <c r="P1445" s="2"/>
    </row>
    <row r="1446" spans="1:16" x14ac:dyDescent="0.2">
      <c r="A1446" s="11"/>
      <c r="B1446"/>
      <c r="F1446" s="152"/>
      <c r="N1446" s="151"/>
      <c r="O1446" s="152"/>
      <c r="P1446" s="2"/>
    </row>
    <row r="1447" spans="1:16" x14ac:dyDescent="0.2">
      <c r="A1447" s="11"/>
      <c r="B1447"/>
      <c r="F1447" s="152"/>
      <c r="N1447" s="151"/>
      <c r="O1447" s="152"/>
      <c r="P1447" s="2"/>
    </row>
    <row r="1448" spans="1:16" x14ac:dyDescent="0.2">
      <c r="A1448" s="11"/>
      <c r="B1448"/>
      <c r="F1448" s="152"/>
      <c r="N1448" s="151"/>
      <c r="O1448" s="152"/>
      <c r="P1448" s="2"/>
    </row>
    <row r="1449" spans="1:16" x14ac:dyDescent="0.2">
      <c r="A1449" s="11"/>
      <c r="B1449"/>
      <c r="F1449" s="152"/>
      <c r="N1449" s="151"/>
      <c r="O1449" s="152"/>
      <c r="P1449" s="2"/>
    </row>
    <row r="1450" spans="1:16" x14ac:dyDescent="0.2">
      <c r="A1450" s="11"/>
      <c r="B1450"/>
      <c r="F1450" s="152"/>
      <c r="N1450" s="151"/>
      <c r="O1450" s="152"/>
      <c r="P1450" s="2"/>
    </row>
    <row r="1451" spans="1:16" x14ac:dyDescent="0.2">
      <c r="A1451" s="11"/>
      <c r="B1451"/>
      <c r="F1451" s="152"/>
      <c r="N1451" s="151"/>
      <c r="O1451" s="152"/>
      <c r="P1451" s="2"/>
    </row>
    <row r="1452" spans="1:16" x14ac:dyDescent="0.2">
      <c r="A1452" s="11"/>
      <c r="B1452"/>
      <c r="F1452" s="152"/>
      <c r="N1452" s="151"/>
      <c r="O1452" s="152"/>
      <c r="P1452" s="2"/>
    </row>
    <row r="1453" spans="1:16" x14ac:dyDescent="0.2">
      <c r="A1453" s="11"/>
      <c r="B1453"/>
      <c r="F1453" s="152"/>
      <c r="N1453" s="151"/>
      <c r="O1453" s="152"/>
      <c r="P1453" s="2"/>
    </row>
    <row r="1454" spans="1:16" x14ac:dyDescent="0.2">
      <c r="A1454" s="11"/>
      <c r="B1454"/>
      <c r="F1454" s="152"/>
      <c r="N1454" s="151"/>
      <c r="O1454" s="152"/>
      <c r="P1454" s="2"/>
    </row>
    <row r="1455" spans="1:16" x14ac:dyDescent="0.2">
      <c r="A1455" s="11"/>
      <c r="B1455"/>
      <c r="F1455" s="152"/>
      <c r="N1455" s="151"/>
      <c r="O1455" s="152"/>
      <c r="P1455" s="2"/>
    </row>
    <row r="1456" spans="1:16" x14ac:dyDescent="0.2">
      <c r="A1456" s="11"/>
      <c r="B1456"/>
      <c r="F1456" s="152"/>
      <c r="N1456" s="151"/>
      <c r="O1456" s="152"/>
      <c r="P1456" s="2"/>
    </row>
    <row r="1457" spans="1:16" x14ac:dyDescent="0.2">
      <c r="A1457" s="11"/>
      <c r="B1457"/>
      <c r="F1457" s="152"/>
      <c r="N1457" s="151"/>
      <c r="O1457" s="152"/>
      <c r="P1457" s="2"/>
    </row>
    <row r="1458" spans="1:16" x14ac:dyDescent="0.2">
      <c r="A1458" s="11"/>
      <c r="B1458"/>
      <c r="F1458" s="152"/>
      <c r="N1458" s="151"/>
      <c r="O1458" s="152"/>
      <c r="P1458" s="2"/>
    </row>
    <row r="1459" spans="1:16" x14ac:dyDescent="0.2">
      <c r="A1459" s="11"/>
      <c r="B1459"/>
      <c r="F1459" s="152"/>
      <c r="N1459" s="151"/>
      <c r="O1459" s="152"/>
      <c r="P1459" s="2"/>
    </row>
    <row r="1460" spans="1:16" x14ac:dyDescent="0.2">
      <c r="A1460" s="11"/>
      <c r="B1460"/>
      <c r="F1460" s="152"/>
      <c r="N1460" s="151"/>
      <c r="O1460" s="152"/>
      <c r="P1460" s="2"/>
    </row>
    <row r="1461" spans="1:16" x14ac:dyDescent="0.2">
      <c r="A1461" s="11"/>
      <c r="B1461"/>
      <c r="F1461" s="152"/>
      <c r="N1461" s="151"/>
      <c r="O1461" s="152"/>
      <c r="P1461" s="2"/>
    </row>
    <row r="1462" spans="1:16" x14ac:dyDescent="0.2">
      <c r="A1462" s="11"/>
      <c r="B1462"/>
      <c r="F1462" s="152"/>
      <c r="N1462" s="151"/>
      <c r="O1462" s="152"/>
      <c r="P1462" s="2"/>
    </row>
    <row r="1463" spans="1:16" x14ac:dyDescent="0.2">
      <c r="A1463" s="11"/>
      <c r="B1463"/>
      <c r="F1463" s="152"/>
      <c r="N1463" s="151"/>
      <c r="O1463" s="152"/>
      <c r="P1463" s="2"/>
    </row>
    <row r="1464" spans="1:16" x14ac:dyDescent="0.2">
      <c r="A1464" s="11"/>
      <c r="B1464"/>
      <c r="F1464" s="152"/>
      <c r="N1464" s="151"/>
      <c r="O1464" s="152"/>
      <c r="P1464" s="2"/>
    </row>
    <row r="1465" spans="1:16" x14ac:dyDescent="0.2">
      <c r="A1465" s="11"/>
      <c r="B1465"/>
      <c r="F1465" s="152"/>
      <c r="N1465" s="151"/>
      <c r="O1465" s="152"/>
      <c r="P1465" s="2"/>
    </row>
    <row r="1466" spans="1:16" x14ac:dyDescent="0.2">
      <c r="A1466" s="11"/>
      <c r="B1466"/>
      <c r="F1466" s="152"/>
      <c r="N1466" s="151"/>
      <c r="O1466" s="152"/>
      <c r="P1466" s="2"/>
    </row>
    <row r="1467" spans="1:16" x14ac:dyDescent="0.2">
      <c r="A1467" s="11"/>
      <c r="B1467"/>
      <c r="F1467" s="152"/>
      <c r="N1467" s="151"/>
      <c r="O1467" s="152"/>
      <c r="P1467" s="2"/>
    </row>
    <row r="1468" spans="1:16" x14ac:dyDescent="0.2">
      <c r="A1468" s="11"/>
      <c r="B1468"/>
      <c r="F1468" s="152"/>
      <c r="N1468" s="151"/>
      <c r="O1468" s="152"/>
      <c r="P1468" s="2"/>
    </row>
    <row r="1469" spans="1:16" x14ac:dyDescent="0.2">
      <c r="A1469" s="11"/>
      <c r="B1469"/>
      <c r="F1469" s="152"/>
      <c r="N1469" s="151"/>
      <c r="O1469" s="152"/>
      <c r="P1469" s="2"/>
    </row>
    <row r="1470" spans="1:16" x14ac:dyDescent="0.2">
      <c r="A1470" s="11"/>
      <c r="B1470"/>
      <c r="F1470" s="152"/>
      <c r="N1470" s="151"/>
      <c r="O1470" s="152"/>
      <c r="P1470" s="2"/>
    </row>
    <row r="1471" spans="1:16" x14ac:dyDescent="0.2">
      <c r="A1471" s="11"/>
      <c r="B1471"/>
      <c r="F1471" s="152"/>
      <c r="N1471" s="151"/>
      <c r="O1471" s="152"/>
      <c r="P1471" s="2"/>
    </row>
    <row r="1472" spans="1:16" x14ac:dyDescent="0.2">
      <c r="A1472" s="11"/>
      <c r="B1472"/>
      <c r="F1472" s="152"/>
      <c r="N1472" s="151"/>
      <c r="O1472" s="152"/>
      <c r="P1472" s="2"/>
    </row>
    <row r="1473" spans="1:16" x14ac:dyDescent="0.2">
      <c r="A1473" s="11"/>
      <c r="B1473"/>
      <c r="F1473" s="152"/>
      <c r="N1473" s="151"/>
      <c r="O1473" s="152"/>
      <c r="P1473" s="2"/>
    </row>
    <row r="1474" spans="1:16" x14ac:dyDescent="0.2">
      <c r="A1474" s="11"/>
      <c r="B1474"/>
      <c r="F1474" s="152"/>
      <c r="N1474" s="151"/>
      <c r="O1474" s="152"/>
      <c r="P1474" s="2"/>
    </row>
    <row r="1475" spans="1:16" x14ac:dyDescent="0.2">
      <c r="A1475" s="11"/>
      <c r="B1475"/>
      <c r="F1475" s="152"/>
      <c r="N1475" s="151"/>
      <c r="O1475" s="152"/>
      <c r="P1475" s="2"/>
    </row>
    <row r="1476" spans="1:16" x14ac:dyDescent="0.2">
      <c r="A1476" s="11"/>
      <c r="B1476"/>
      <c r="F1476" s="152"/>
      <c r="N1476" s="151"/>
      <c r="O1476" s="152"/>
      <c r="P1476" s="2"/>
    </row>
    <row r="1477" spans="1:16" x14ac:dyDescent="0.2">
      <c r="A1477" s="11"/>
      <c r="B1477"/>
      <c r="F1477" s="152"/>
      <c r="N1477" s="151"/>
      <c r="O1477" s="152"/>
      <c r="P1477" s="2"/>
    </row>
    <row r="1478" spans="1:16" x14ac:dyDescent="0.2">
      <c r="A1478" s="11"/>
      <c r="B1478"/>
      <c r="F1478" s="152"/>
      <c r="N1478" s="151"/>
      <c r="O1478" s="152"/>
      <c r="P1478" s="2"/>
    </row>
    <row r="1479" spans="1:16" x14ac:dyDescent="0.2">
      <c r="A1479" s="11"/>
      <c r="B1479"/>
      <c r="F1479" s="152"/>
      <c r="N1479" s="151"/>
      <c r="O1479" s="152"/>
      <c r="P1479" s="2"/>
    </row>
    <row r="1480" spans="1:16" x14ac:dyDescent="0.2">
      <c r="A1480" s="11"/>
      <c r="B1480"/>
      <c r="F1480" s="152"/>
      <c r="N1480" s="151"/>
      <c r="O1480" s="152"/>
      <c r="P1480" s="2"/>
    </row>
    <row r="1481" spans="1:16" x14ac:dyDescent="0.2">
      <c r="A1481" s="11"/>
      <c r="B1481"/>
      <c r="F1481" s="152"/>
      <c r="N1481" s="151"/>
      <c r="O1481" s="152"/>
      <c r="P1481" s="2"/>
    </row>
    <row r="1482" spans="1:16" x14ac:dyDescent="0.2">
      <c r="A1482" s="11"/>
      <c r="B1482"/>
      <c r="F1482" s="152"/>
      <c r="N1482" s="151"/>
      <c r="O1482" s="152"/>
      <c r="P1482" s="2"/>
    </row>
    <row r="1483" spans="1:16" x14ac:dyDescent="0.2">
      <c r="A1483" s="11"/>
      <c r="B1483"/>
      <c r="F1483" s="152"/>
      <c r="N1483" s="151"/>
      <c r="O1483" s="152"/>
      <c r="P1483" s="2"/>
    </row>
    <row r="1484" spans="1:16" x14ac:dyDescent="0.2">
      <c r="A1484" s="11"/>
      <c r="B1484"/>
      <c r="F1484" s="152"/>
      <c r="N1484" s="151"/>
      <c r="O1484" s="152"/>
      <c r="P1484" s="2"/>
    </row>
    <row r="1485" spans="1:16" x14ac:dyDescent="0.2">
      <c r="A1485" s="11"/>
      <c r="B1485"/>
      <c r="F1485" s="152"/>
      <c r="N1485" s="151"/>
      <c r="O1485" s="152"/>
      <c r="P1485" s="2"/>
    </row>
    <row r="1486" spans="1:16" x14ac:dyDescent="0.2">
      <c r="A1486" s="11"/>
      <c r="B1486"/>
      <c r="F1486" s="152"/>
      <c r="N1486" s="151"/>
      <c r="O1486" s="152"/>
      <c r="P1486" s="2"/>
    </row>
    <row r="1487" spans="1:16" x14ac:dyDescent="0.2">
      <c r="A1487" s="11"/>
      <c r="B1487"/>
      <c r="F1487" s="152"/>
      <c r="N1487" s="151"/>
      <c r="O1487" s="152"/>
      <c r="P1487" s="2"/>
    </row>
    <row r="1488" spans="1:16" x14ac:dyDescent="0.2">
      <c r="A1488" s="11"/>
      <c r="B1488"/>
      <c r="F1488" s="152"/>
      <c r="N1488" s="151"/>
      <c r="O1488" s="152"/>
      <c r="P1488" s="2"/>
    </row>
    <row r="1489" spans="1:16" x14ac:dyDescent="0.2">
      <c r="A1489" s="11"/>
      <c r="B1489"/>
      <c r="F1489" s="152"/>
      <c r="N1489" s="151"/>
      <c r="O1489" s="152"/>
      <c r="P1489" s="2"/>
    </row>
    <row r="1490" spans="1:16" x14ac:dyDescent="0.2">
      <c r="A1490" s="11"/>
      <c r="B1490"/>
      <c r="F1490" s="152"/>
      <c r="N1490" s="151"/>
      <c r="O1490" s="152"/>
      <c r="P1490" s="2"/>
    </row>
    <row r="1491" spans="1:16" x14ac:dyDescent="0.2">
      <c r="A1491" s="11"/>
      <c r="B1491"/>
      <c r="F1491" s="152"/>
      <c r="N1491" s="151"/>
      <c r="O1491" s="152"/>
      <c r="P1491" s="2"/>
    </row>
    <row r="1492" spans="1:16" x14ac:dyDescent="0.2">
      <c r="A1492" s="11"/>
      <c r="B1492"/>
      <c r="F1492" s="152"/>
      <c r="N1492" s="151"/>
      <c r="O1492" s="152"/>
      <c r="P1492" s="2"/>
    </row>
    <row r="1493" spans="1:16" x14ac:dyDescent="0.2">
      <c r="A1493" s="11"/>
      <c r="B1493"/>
      <c r="F1493" s="152"/>
      <c r="N1493" s="151"/>
      <c r="O1493" s="152"/>
      <c r="P1493" s="2"/>
    </row>
    <row r="1494" spans="1:16" x14ac:dyDescent="0.2">
      <c r="A1494" s="11"/>
      <c r="B1494"/>
      <c r="F1494" s="152"/>
      <c r="N1494" s="151"/>
      <c r="O1494" s="152"/>
      <c r="P1494" s="2"/>
    </row>
    <row r="1495" spans="1:16" x14ac:dyDescent="0.2">
      <c r="A1495" s="11"/>
      <c r="B1495"/>
      <c r="F1495" s="152"/>
      <c r="N1495" s="151"/>
      <c r="O1495" s="152"/>
      <c r="P1495" s="2"/>
    </row>
    <row r="1496" spans="1:16" x14ac:dyDescent="0.2">
      <c r="A1496" s="11"/>
      <c r="B1496"/>
      <c r="F1496" s="152"/>
      <c r="N1496" s="151"/>
      <c r="O1496" s="152"/>
      <c r="P1496" s="2"/>
    </row>
    <row r="1497" spans="1:16" x14ac:dyDescent="0.2">
      <c r="A1497" s="11"/>
      <c r="B1497"/>
      <c r="F1497" s="152"/>
      <c r="N1497" s="151"/>
      <c r="O1497" s="152"/>
      <c r="P1497" s="2"/>
    </row>
    <row r="1498" spans="1:16" x14ac:dyDescent="0.2">
      <c r="A1498" s="11"/>
      <c r="B1498"/>
      <c r="F1498" s="152"/>
      <c r="N1498" s="151"/>
      <c r="O1498" s="152"/>
      <c r="P1498" s="2"/>
    </row>
    <row r="1499" spans="1:16" x14ac:dyDescent="0.2">
      <c r="A1499" s="11"/>
      <c r="B1499"/>
      <c r="F1499" s="152"/>
      <c r="N1499" s="151"/>
      <c r="O1499" s="152"/>
      <c r="P1499" s="2"/>
    </row>
    <row r="1500" spans="1:16" x14ac:dyDescent="0.2">
      <c r="A1500" s="11"/>
      <c r="B1500"/>
      <c r="F1500" s="152"/>
      <c r="N1500" s="151"/>
      <c r="O1500" s="152"/>
      <c r="P1500" s="2"/>
    </row>
    <row r="1501" spans="1:16" x14ac:dyDescent="0.2">
      <c r="A1501" s="11"/>
      <c r="B1501"/>
      <c r="F1501" s="152"/>
      <c r="N1501" s="151"/>
      <c r="O1501" s="152"/>
      <c r="P1501" s="2"/>
    </row>
    <row r="1502" spans="1:16" x14ac:dyDescent="0.2">
      <c r="A1502" s="11"/>
      <c r="B1502"/>
      <c r="F1502" s="152"/>
      <c r="N1502" s="151"/>
      <c r="O1502" s="152"/>
      <c r="P1502" s="2"/>
    </row>
    <row r="1503" spans="1:16" x14ac:dyDescent="0.2">
      <c r="A1503" s="11"/>
      <c r="B1503"/>
      <c r="F1503" s="152"/>
      <c r="N1503" s="151"/>
      <c r="O1503" s="152"/>
      <c r="P1503" s="2"/>
    </row>
    <row r="1504" spans="1:16" x14ac:dyDescent="0.2">
      <c r="A1504" s="11"/>
      <c r="B1504"/>
      <c r="F1504" s="152"/>
      <c r="N1504" s="151"/>
      <c r="O1504" s="152"/>
      <c r="P1504" s="2"/>
    </row>
    <row r="1505" spans="1:16" x14ac:dyDescent="0.2">
      <c r="A1505" s="11"/>
      <c r="B1505"/>
      <c r="F1505" s="152"/>
      <c r="N1505" s="151"/>
      <c r="O1505" s="152"/>
      <c r="P1505" s="2"/>
    </row>
    <row r="1506" spans="1:16" x14ac:dyDescent="0.2">
      <c r="A1506" s="11"/>
      <c r="B1506"/>
      <c r="F1506" s="152"/>
      <c r="N1506" s="151"/>
      <c r="O1506" s="152"/>
      <c r="P1506" s="2"/>
    </row>
    <row r="1507" spans="1:16" x14ac:dyDescent="0.2">
      <c r="A1507" s="11"/>
      <c r="B1507"/>
      <c r="F1507" s="152"/>
      <c r="N1507" s="151"/>
      <c r="O1507" s="152"/>
      <c r="P1507" s="2"/>
    </row>
    <row r="1508" spans="1:16" x14ac:dyDescent="0.2">
      <c r="A1508" s="11"/>
      <c r="B1508"/>
      <c r="F1508" s="152"/>
      <c r="N1508" s="151"/>
      <c r="O1508" s="152"/>
      <c r="P1508" s="2"/>
    </row>
    <row r="1509" spans="1:16" x14ac:dyDescent="0.2">
      <c r="A1509" s="11"/>
      <c r="B1509"/>
      <c r="F1509" s="152"/>
      <c r="N1509" s="151"/>
      <c r="O1509" s="152"/>
      <c r="P1509" s="2"/>
    </row>
    <row r="1510" spans="1:16" x14ac:dyDescent="0.2">
      <c r="A1510" s="11"/>
      <c r="B1510"/>
      <c r="F1510" s="152"/>
      <c r="N1510" s="151"/>
      <c r="O1510" s="152"/>
      <c r="P1510" s="2"/>
    </row>
    <row r="1511" spans="1:16" x14ac:dyDescent="0.2">
      <c r="A1511" s="11"/>
      <c r="B1511"/>
      <c r="F1511" s="152"/>
      <c r="N1511" s="151"/>
      <c r="O1511" s="152"/>
      <c r="P1511" s="2"/>
    </row>
    <row r="1512" spans="1:16" x14ac:dyDescent="0.2">
      <c r="A1512" s="11"/>
      <c r="B1512"/>
      <c r="F1512" s="152"/>
      <c r="N1512" s="151"/>
      <c r="O1512" s="152"/>
      <c r="P1512" s="2"/>
    </row>
    <row r="1513" spans="1:16" x14ac:dyDescent="0.2">
      <c r="A1513" s="11"/>
      <c r="B1513"/>
      <c r="F1513" s="152"/>
      <c r="N1513" s="151"/>
      <c r="O1513" s="152"/>
      <c r="P1513" s="2"/>
    </row>
    <row r="1514" spans="1:16" x14ac:dyDescent="0.2">
      <c r="A1514" s="11"/>
      <c r="B1514"/>
      <c r="F1514" s="152"/>
      <c r="N1514" s="151"/>
      <c r="O1514" s="152"/>
      <c r="P1514" s="2"/>
    </row>
    <row r="1515" spans="1:16" x14ac:dyDescent="0.2">
      <c r="A1515" s="11"/>
      <c r="B1515"/>
      <c r="F1515" s="152"/>
      <c r="N1515" s="151"/>
      <c r="O1515" s="152"/>
      <c r="P1515" s="2"/>
    </row>
    <row r="1516" spans="1:16" x14ac:dyDescent="0.2">
      <c r="A1516" s="11"/>
      <c r="B1516"/>
      <c r="F1516" s="152"/>
      <c r="N1516" s="151"/>
      <c r="O1516" s="152"/>
      <c r="P1516" s="2"/>
    </row>
    <row r="1517" spans="1:16" x14ac:dyDescent="0.2">
      <c r="A1517" s="11"/>
      <c r="B1517"/>
      <c r="F1517" s="152"/>
      <c r="N1517" s="151"/>
      <c r="O1517" s="152"/>
      <c r="P1517" s="2"/>
    </row>
    <row r="1518" spans="1:16" x14ac:dyDescent="0.2">
      <c r="A1518" s="11"/>
      <c r="B1518"/>
      <c r="F1518" s="152"/>
      <c r="N1518" s="151"/>
      <c r="O1518" s="152"/>
      <c r="P1518" s="2"/>
    </row>
    <row r="1519" spans="1:16" x14ac:dyDescent="0.2">
      <c r="A1519" s="11"/>
      <c r="B1519"/>
      <c r="F1519" s="152"/>
      <c r="N1519" s="151"/>
      <c r="O1519" s="152"/>
      <c r="P1519" s="2"/>
    </row>
    <row r="1520" spans="1:16" x14ac:dyDescent="0.2">
      <c r="A1520" s="11"/>
      <c r="B1520"/>
      <c r="F1520" s="152"/>
      <c r="N1520" s="151"/>
      <c r="O1520" s="152"/>
      <c r="P1520" s="2"/>
    </row>
    <row r="1521" spans="1:16" x14ac:dyDescent="0.2">
      <c r="A1521" s="11"/>
      <c r="B1521"/>
      <c r="F1521" s="152"/>
      <c r="N1521" s="151"/>
      <c r="O1521" s="152"/>
      <c r="P1521" s="2"/>
    </row>
    <row r="1522" spans="1:16" x14ac:dyDescent="0.2">
      <c r="A1522" s="11"/>
      <c r="B1522"/>
      <c r="F1522" s="152"/>
      <c r="N1522" s="151"/>
      <c r="O1522" s="152"/>
      <c r="P1522" s="2"/>
    </row>
    <row r="1523" spans="1:16" x14ac:dyDescent="0.2">
      <c r="A1523" s="11"/>
      <c r="B1523"/>
      <c r="F1523" s="152"/>
      <c r="N1523" s="151"/>
      <c r="O1523" s="152"/>
      <c r="P1523" s="2"/>
    </row>
    <row r="1524" spans="1:16" x14ac:dyDescent="0.2">
      <c r="A1524" s="11"/>
      <c r="B1524"/>
      <c r="F1524" s="152"/>
      <c r="N1524" s="151"/>
      <c r="O1524" s="152"/>
      <c r="P1524" s="2"/>
    </row>
    <row r="1525" spans="1:16" x14ac:dyDescent="0.2">
      <c r="A1525" s="11"/>
      <c r="B1525"/>
      <c r="F1525" s="152"/>
      <c r="N1525" s="151"/>
      <c r="O1525" s="152"/>
      <c r="P1525" s="2"/>
    </row>
    <row r="1526" spans="1:16" x14ac:dyDescent="0.2">
      <c r="A1526" s="11"/>
      <c r="B1526"/>
      <c r="F1526" s="152"/>
      <c r="N1526" s="151"/>
      <c r="O1526" s="152"/>
      <c r="P1526" s="2"/>
    </row>
    <row r="1527" spans="1:16" x14ac:dyDescent="0.2">
      <c r="A1527" s="11"/>
      <c r="B1527"/>
      <c r="F1527" s="152"/>
      <c r="N1527" s="151"/>
      <c r="O1527" s="152"/>
      <c r="P1527" s="2"/>
    </row>
    <row r="1528" spans="1:16" x14ac:dyDescent="0.2">
      <c r="A1528" s="11"/>
      <c r="B1528"/>
      <c r="F1528" s="152"/>
      <c r="N1528" s="151"/>
      <c r="O1528" s="152"/>
      <c r="P1528" s="2"/>
    </row>
    <row r="1529" spans="1:16" x14ac:dyDescent="0.2">
      <c r="A1529" s="11"/>
      <c r="B1529"/>
      <c r="F1529" s="152"/>
      <c r="N1529" s="151"/>
      <c r="O1529" s="152"/>
      <c r="P1529" s="2"/>
    </row>
    <row r="1530" spans="1:16" x14ac:dyDescent="0.2">
      <c r="A1530" s="11"/>
      <c r="B1530"/>
      <c r="F1530" s="152"/>
      <c r="N1530" s="151"/>
      <c r="O1530" s="152"/>
      <c r="P1530" s="2"/>
    </row>
    <row r="1531" spans="1:16" x14ac:dyDescent="0.2">
      <c r="A1531" s="11"/>
      <c r="B1531"/>
      <c r="F1531" s="152"/>
      <c r="N1531" s="151"/>
      <c r="O1531" s="152"/>
      <c r="P1531" s="2"/>
    </row>
    <row r="1532" spans="1:16" x14ac:dyDescent="0.2">
      <c r="A1532" s="11"/>
      <c r="B1532"/>
      <c r="F1532" s="152"/>
      <c r="N1532" s="151"/>
      <c r="O1532" s="152"/>
      <c r="P1532" s="2"/>
    </row>
    <row r="1533" spans="1:16" x14ac:dyDescent="0.2">
      <c r="A1533" s="11"/>
      <c r="B1533"/>
      <c r="F1533" s="152"/>
      <c r="N1533" s="151"/>
      <c r="O1533" s="152"/>
      <c r="P1533" s="2"/>
    </row>
    <row r="1534" spans="1:16" x14ac:dyDescent="0.2">
      <c r="A1534" s="11"/>
      <c r="B1534"/>
      <c r="F1534" s="152"/>
      <c r="N1534" s="151"/>
      <c r="O1534" s="152"/>
      <c r="P1534" s="2"/>
    </row>
    <row r="1535" spans="1:16" x14ac:dyDescent="0.2">
      <c r="A1535" s="11"/>
      <c r="B1535"/>
      <c r="F1535" s="152"/>
      <c r="N1535" s="151"/>
      <c r="O1535" s="152"/>
      <c r="P1535" s="2"/>
    </row>
    <row r="1536" spans="1:16" x14ac:dyDescent="0.2">
      <c r="A1536" s="11"/>
      <c r="B1536"/>
      <c r="F1536" s="152"/>
      <c r="N1536" s="151"/>
      <c r="O1536" s="152"/>
      <c r="P1536" s="2"/>
    </row>
    <row r="1537" spans="1:16" x14ac:dyDescent="0.2">
      <c r="A1537" s="11"/>
      <c r="B1537"/>
      <c r="F1537" s="152"/>
      <c r="N1537" s="151"/>
      <c r="O1537" s="152"/>
      <c r="P1537" s="2"/>
    </row>
    <row r="1538" spans="1:16" x14ac:dyDescent="0.2">
      <c r="A1538" s="11"/>
      <c r="B1538"/>
      <c r="F1538" s="152"/>
      <c r="N1538" s="151"/>
      <c r="O1538" s="152"/>
      <c r="P1538" s="2"/>
    </row>
    <row r="1539" spans="1:16" x14ac:dyDescent="0.2">
      <c r="A1539" s="11"/>
      <c r="B1539"/>
      <c r="F1539" s="152"/>
      <c r="N1539" s="151"/>
      <c r="O1539" s="152"/>
      <c r="P1539" s="2"/>
    </row>
    <row r="1540" spans="1:16" x14ac:dyDescent="0.2">
      <c r="A1540" s="11"/>
      <c r="B1540"/>
      <c r="F1540" s="152"/>
      <c r="N1540" s="151"/>
      <c r="O1540" s="152"/>
      <c r="P1540" s="2"/>
    </row>
    <row r="1541" spans="1:16" x14ac:dyDescent="0.2">
      <c r="A1541" s="11"/>
      <c r="B1541"/>
      <c r="F1541" s="152"/>
      <c r="N1541" s="151"/>
      <c r="O1541" s="152"/>
      <c r="P1541" s="2"/>
    </row>
    <row r="1542" spans="1:16" x14ac:dyDescent="0.2">
      <c r="A1542" s="11"/>
      <c r="B1542"/>
      <c r="F1542" s="152"/>
      <c r="N1542" s="151"/>
      <c r="O1542" s="152"/>
      <c r="P1542" s="2"/>
    </row>
    <row r="1543" spans="1:16" x14ac:dyDescent="0.2">
      <c r="A1543" s="11"/>
      <c r="B1543"/>
      <c r="F1543" s="152"/>
      <c r="N1543" s="151"/>
      <c r="O1543" s="152"/>
      <c r="P1543" s="2"/>
    </row>
    <row r="1544" spans="1:16" x14ac:dyDescent="0.2">
      <c r="A1544" s="11"/>
      <c r="B1544"/>
      <c r="F1544" s="152"/>
      <c r="N1544" s="151"/>
      <c r="O1544" s="152"/>
      <c r="P1544" s="2"/>
    </row>
    <row r="1545" spans="1:16" x14ac:dyDescent="0.2">
      <c r="A1545" s="11"/>
      <c r="B1545"/>
      <c r="F1545" s="152"/>
      <c r="N1545" s="151"/>
      <c r="O1545" s="152"/>
      <c r="P1545" s="2"/>
    </row>
    <row r="1546" spans="1:16" x14ac:dyDescent="0.2">
      <c r="A1546" s="11"/>
      <c r="B1546"/>
      <c r="F1546" s="152"/>
      <c r="N1546" s="151"/>
      <c r="O1546" s="152"/>
      <c r="P1546" s="2"/>
    </row>
    <row r="1547" spans="1:16" x14ac:dyDescent="0.2">
      <c r="A1547" s="11"/>
      <c r="B1547"/>
      <c r="F1547" s="152"/>
      <c r="N1547" s="151"/>
      <c r="O1547" s="152"/>
      <c r="P1547" s="2"/>
    </row>
    <row r="1548" spans="1:16" x14ac:dyDescent="0.2">
      <c r="A1548" s="11"/>
      <c r="B1548"/>
      <c r="F1548" s="152"/>
      <c r="N1548" s="151"/>
      <c r="O1548" s="152"/>
      <c r="P1548" s="2"/>
    </row>
    <row r="1549" spans="1:16" x14ac:dyDescent="0.2">
      <c r="A1549" s="11"/>
      <c r="B1549"/>
      <c r="F1549" s="152"/>
      <c r="N1549" s="151"/>
      <c r="O1549" s="152"/>
      <c r="P1549" s="2"/>
    </row>
    <row r="1550" spans="1:16" x14ac:dyDescent="0.2">
      <c r="A1550" s="11"/>
      <c r="B1550"/>
      <c r="F1550" s="152"/>
      <c r="N1550" s="151"/>
      <c r="O1550" s="152"/>
      <c r="P1550" s="2"/>
    </row>
    <row r="1551" spans="1:16" x14ac:dyDescent="0.2">
      <c r="A1551" s="11"/>
      <c r="B1551"/>
      <c r="F1551" s="152"/>
      <c r="N1551" s="151"/>
      <c r="O1551" s="152"/>
      <c r="P1551" s="2"/>
    </row>
    <row r="1552" spans="1:16" x14ac:dyDescent="0.2">
      <c r="A1552" s="11"/>
      <c r="B1552"/>
      <c r="F1552" s="152"/>
      <c r="N1552" s="151"/>
      <c r="O1552" s="152"/>
      <c r="P1552" s="2"/>
    </row>
    <row r="1553" spans="1:16" x14ac:dyDescent="0.2">
      <c r="A1553" s="11"/>
      <c r="B1553"/>
      <c r="F1553" s="152"/>
      <c r="N1553" s="151"/>
      <c r="O1553" s="152"/>
      <c r="P1553" s="2"/>
    </row>
    <row r="1554" spans="1:16" x14ac:dyDescent="0.2">
      <c r="A1554" s="11"/>
      <c r="B1554"/>
      <c r="F1554" s="152"/>
      <c r="N1554" s="151"/>
      <c r="O1554" s="152"/>
      <c r="P1554" s="2"/>
    </row>
    <row r="1555" spans="1:16" x14ac:dyDescent="0.2">
      <c r="A1555" s="11"/>
      <c r="B1555"/>
      <c r="F1555" s="152"/>
      <c r="N1555" s="151"/>
      <c r="O1555" s="152"/>
      <c r="P1555" s="2"/>
    </row>
    <row r="1556" spans="1:16" x14ac:dyDescent="0.2">
      <c r="A1556" s="11"/>
      <c r="B1556"/>
      <c r="F1556" s="152"/>
      <c r="N1556" s="151"/>
      <c r="O1556" s="152"/>
      <c r="P1556" s="2"/>
    </row>
    <row r="1557" spans="1:16" x14ac:dyDescent="0.2">
      <c r="A1557" s="11"/>
      <c r="B1557"/>
      <c r="F1557" s="152"/>
      <c r="N1557" s="151"/>
      <c r="O1557" s="152"/>
      <c r="P1557" s="2"/>
    </row>
    <row r="1558" spans="1:16" x14ac:dyDescent="0.2">
      <c r="A1558" s="11"/>
      <c r="B1558"/>
      <c r="F1558" s="152"/>
      <c r="N1558" s="151"/>
      <c r="O1558" s="152"/>
      <c r="P1558" s="2"/>
    </row>
    <row r="1559" spans="1:16" x14ac:dyDescent="0.2">
      <c r="A1559" s="11"/>
      <c r="B1559"/>
      <c r="F1559" s="152"/>
      <c r="N1559" s="151"/>
      <c r="O1559" s="152"/>
      <c r="P1559" s="2"/>
    </row>
    <row r="1560" spans="1:16" x14ac:dyDescent="0.2">
      <c r="A1560" s="11"/>
      <c r="B1560"/>
      <c r="F1560" s="152"/>
      <c r="N1560" s="151"/>
      <c r="O1560" s="152"/>
      <c r="P1560" s="2"/>
    </row>
    <row r="1561" spans="1:16" x14ac:dyDescent="0.2">
      <c r="A1561" s="11"/>
      <c r="B1561"/>
      <c r="F1561" s="152"/>
      <c r="N1561" s="151"/>
      <c r="O1561" s="152"/>
      <c r="P1561" s="2"/>
    </row>
    <row r="1562" spans="1:16" x14ac:dyDescent="0.2">
      <c r="A1562" s="11"/>
      <c r="B1562"/>
      <c r="F1562" s="152"/>
      <c r="N1562" s="151"/>
      <c r="O1562" s="152"/>
      <c r="P1562" s="2"/>
    </row>
    <row r="1563" spans="1:16" x14ac:dyDescent="0.2">
      <c r="A1563" s="11"/>
      <c r="B1563"/>
      <c r="F1563" s="152"/>
      <c r="N1563" s="151"/>
      <c r="O1563" s="152"/>
      <c r="P1563" s="2"/>
    </row>
    <row r="1564" spans="1:16" x14ac:dyDescent="0.2">
      <c r="A1564" s="11"/>
      <c r="B1564"/>
      <c r="F1564" s="152"/>
      <c r="N1564" s="151"/>
      <c r="O1564" s="152"/>
      <c r="P1564" s="2"/>
    </row>
    <row r="1565" spans="1:16" x14ac:dyDescent="0.2">
      <c r="A1565" s="11"/>
      <c r="B1565"/>
      <c r="F1565" s="152"/>
      <c r="N1565" s="151"/>
      <c r="O1565" s="152"/>
      <c r="P1565" s="2"/>
    </row>
    <row r="1566" spans="1:16" x14ac:dyDescent="0.2">
      <c r="A1566" s="11"/>
      <c r="B1566"/>
      <c r="F1566" s="152"/>
      <c r="N1566" s="151"/>
      <c r="O1566" s="152"/>
      <c r="P1566" s="2"/>
    </row>
    <row r="1567" spans="1:16" x14ac:dyDescent="0.2">
      <c r="A1567" s="11"/>
      <c r="B1567"/>
      <c r="F1567" s="152"/>
      <c r="N1567" s="151"/>
      <c r="O1567" s="152"/>
      <c r="P1567" s="2"/>
    </row>
    <row r="1568" spans="1:16" x14ac:dyDescent="0.2">
      <c r="A1568" s="11"/>
      <c r="B1568"/>
      <c r="F1568" s="152"/>
      <c r="N1568" s="151"/>
      <c r="O1568" s="152"/>
      <c r="P1568" s="2"/>
    </row>
    <row r="1569" spans="1:16" x14ac:dyDescent="0.2">
      <c r="A1569" s="11"/>
      <c r="B1569"/>
      <c r="F1569" s="152"/>
      <c r="N1569" s="151"/>
      <c r="O1569" s="152"/>
      <c r="P1569" s="2"/>
    </row>
    <row r="1570" spans="1:16" x14ac:dyDescent="0.2">
      <c r="A1570" s="11"/>
      <c r="B1570"/>
      <c r="F1570" s="152"/>
      <c r="N1570" s="151"/>
      <c r="O1570" s="152"/>
      <c r="P1570" s="2"/>
    </row>
    <row r="1571" spans="1:16" x14ac:dyDescent="0.2">
      <c r="A1571" s="11"/>
      <c r="B1571"/>
      <c r="F1571" s="152"/>
      <c r="N1571" s="151"/>
      <c r="O1571" s="152"/>
      <c r="P1571" s="2"/>
    </row>
    <row r="1572" spans="1:16" x14ac:dyDescent="0.2">
      <c r="A1572" s="11"/>
      <c r="B1572"/>
      <c r="F1572" s="152"/>
      <c r="N1572" s="151"/>
      <c r="O1572" s="152"/>
      <c r="P1572" s="2"/>
    </row>
    <row r="1573" spans="1:16" x14ac:dyDescent="0.2">
      <c r="A1573" s="11"/>
      <c r="B1573"/>
      <c r="F1573" s="152"/>
      <c r="N1573" s="151"/>
      <c r="O1573" s="152"/>
      <c r="P1573" s="2"/>
    </row>
    <row r="1574" spans="1:16" x14ac:dyDescent="0.2">
      <c r="A1574" s="11"/>
      <c r="B1574"/>
      <c r="F1574" s="152"/>
      <c r="N1574" s="151"/>
      <c r="O1574" s="152"/>
      <c r="P1574" s="2"/>
    </row>
    <row r="1575" spans="1:16" x14ac:dyDescent="0.2">
      <c r="A1575" s="11"/>
      <c r="B1575"/>
      <c r="F1575" s="152"/>
      <c r="N1575" s="151"/>
      <c r="O1575" s="152"/>
      <c r="P1575" s="2"/>
    </row>
    <row r="1576" spans="1:16" x14ac:dyDescent="0.2">
      <c r="A1576" s="11"/>
      <c r="B1576"/>
      <c r="F1576" s="152"/>
      <c r="N1576" s="151"/>
      <c r="O1576" s="152"/>
      <c r="P1576" s="2"/>
    </row>
    <row r="1577" spans="1:16" x14ac:dyDescent="0.2">
      <c r="A1577" s="11"/>
      <c r="B1577"/>
      <c r="F1577" s="152"/>
      <c r="N1577" s="151"/>
      <c r="O1577" s="152"/>
      <c r="P1577" s="2"/>
    </row>
    <row r="1578" spans="1:16" x14ac:dyDescent="0.2">
      <c r="A1578" s="11"/>
      <c r="B1578"/>
      <c r="F1578" s="152"/>
      <c r="N1578" s="151"/>
      <c r="O1578" s="152"/>
      <c r="P1578" s="2"/>
    </row>
    <row r="1579" spans="1:16" x14ac:dyDescent="0.2">
      <c r="A1579" s="11"/>
      <c r="B1579"/>
      <c r="F1579" s="152"/>
      <c r="N1579" s="151"/>
      <c r="O1579" s="152"/>
      <c r="P1579" s="2"/>
    </row>
    <row r="1580" spans="1:16" x14ac:dyDescent="0.2">
      <c r="A1580" s="11"/>
      <c r="B1580"/>
      <c r="F1580" s="152"/>
      <c r="N1580" s="151"/>
      <c r="O1580" s="152"/>
      <c r="P1580" s="2"/>
    </row>
    <row r="1581" spans="1:16" x14ac:dyDescent="0.2">
      <c r="A1581" s="11"/>
      <c r="B1581"/>
      <c r="F1581" s="152"/>
      <c r="N1581" s="151"/>
      <c r="O1581" s="152"/>
      <c r="P1581" s="2"/>
    </row>
    <row r="1582" spans="1:16" x14ac:dyDescent="0.2">
      <c r="A1582" s="11"/>
      <c r="B1582"/>
      <c r="F1582" s="152"/>
      <c r="N1582" s="151"/>
      <c r="O1582" s="152"/>
      <c r="P1582" s="2"/>
    </row>
    <row r="1583" spans="1:16" x14ac:dyDescent="0.2">
      <c r="A1583" s="11"/>
      <c r="B1583"/>
      <c r="F1583" s="152"/>
      <c r="N1583" s="151"/>
      <c r="O1583" s="152"/>
      <c r="P1583" s="2"/>
    </row>
    <row r="1584" spans="1:16" x14ac:dyDescent="0.2">
      <c r="A1584" s="11"/>
      <c r="B1584"/>
      <c r="F1584" s="152"/>
      <c r="N1584" s="151"/>
      <c r="O1584" s="152"/>
      <c r="P1584" s="2"/>
    </row>
    <row r="1585" spans="1:16" x14ac:dyDescent="0.2">
      <c r="A1585" s="11"/>
      <c r="B1585"/>
      <c r="F1585" s="152"/>
      <c r="N1585" s="151"/>
      <c r="O1585" s="152"/>
      <c r="P1585" s="2"/>
    </row>
    <row r="1586" spans="1:16" x14ac:dyDescent="0.2">
      <c r="A1586" s="11"/>
      <c r="B1586"/>
      <c r="F1586" s="152"/>
      <c r="N1586" s="151"/>
      <c r="O1586" s="152"/>
      <c r="P1586" s="2"/>
    </row>
    <row r="1587" spans="1:16" x14ac:dyDescent="0.2">
      <c r="A1587" s="11"/>
      <c r="B1587"/>
      <c r="F1587" s="152"/>
      <c r="N1587" s="151"/>
      <c r="O1587" s="152"/>
      <c r="P1587" s="2"/>
    </row>
    <row r="1588" spans="1:16" x14ac:dyDescent="0.2">
      <c r="A1588" s="11"/>
      <c r="B1588"/>
      <c r="F1588" s="152"/>
      <c r="N1588" s="151"/>
      <c r="O1588" s="152"/>
      <c r="P1588" s="2"/>
    </row>
    <row r="1589" spans="1:16" x14ac:dyDescent="0.2">
      <c r="A1589" s="11"/>
      <c r="B1589"/>
      <c r="F1589" s="152"/>
      <c r="N1589" s="151"/>
      <c r="O1589" s="152"/>
      <c r="P1589" s="2"/>
    </row>
    <row r="1590" spans="1:16" x14ac:dyDescent="0.2">
      <c r="A1590" s="11"/>
      <c r="B1590"/>
      <c r="F1590" s="152"/>
      <c r="N1590" s="151"/>
      <c r="O1590" s="152"/>
      <c r="P1590" s="2"/>
    </row>
    <row r="1591" spans="1:16" x14ac:dyDescent="0.2">
      <c r="A1591" s="11"/>
      <c r="B1591"/>
      <c r="F1591" s="152"/>
      <c r="N1591" s="151"/>
      <c r="O1591" s="152"/>
      <c r="P1591" s="2"/>
    </row>
    <row r="1592" spans="1:16" x14ac:dyDescent="0.2">
      <c r="A1592" s="11"/>
      <c r="B1592"/>
      <c r="F1592" s="152"/>
      <c r="N1592" s="151"/>
      <c r="O1592" s="152"/>
      <c r="P1592" s="2"/>
    </row>
    <row r="1593" spans="1:16" x14ac:dyDescent="0.2">
      <c r="A1593" s="11"/>
      <c r="B1593"/>
      <c r="F1593" s="152"/>
      <c r="N1593" s="151"/>
      <c r="O1593" s="152"/>
      <c r="P1593" s="2"/>
    </row>
    <row r="1594" spans="1:16" x14ac:dyDescent="0.2">
      <c r="A1594" s="11"/>
      <c r="B1594"/>
      <c r="F1594" s="152"/>
      <c r="N1594" s="151"/>
      <c r="O1594" s="152"/>
      <c r="P1594" s="2"/>
    </row>
    <row r="1595" spans="1:16" x14ac:dyDescent="0.2">
      <c r="A1595" s="11"/>
      <c r="B1595"/>
      <c r="F1595" s="152"/>
      <c r="N1595" s="151"/>
      <c r="O1595" s="152"/>
      <c r="P1595" s="2"/>
    </row>
    <row r="1596" spans="1:16" x14ac:dyDescent="0.2">
      <c r="A1596" s="11"/>
      <c r="B1596"/>
      <c r="F1596" s="152"/>
      <c r="N1596" s="151"/>
      <c r="O1596" s="152"/>
      <c r="P1596" s="2"/>
    </row>
    <row r="1597" spans="1:16" x14ac:dyDescent="0.2">
      <c r="A1597" s="11"/>
      <c r="B1597"/>
      <c r="F1597" s="152"/>
      <c r="N1597" s="151"/>
      <c r="O1597" s="152"/>
      <c r="P1597" s="2"/>
    </row>
    <row r="1598" spans="1:16" x14ac:dyDescent="0.2">
      <c r="A1598" s="11"/>
      <c r="B1598"/>
      <c r="F1598" s="152"/>
      <c r="N1598" s="151"/>
      <c r="O1598" s="152"/>
      <c r="P1598" s="2"/>
    </row>
    <row r="1599" spans="1:16" x14ac:dyDescent="0.2">
      <c r="A1599" s="11"/>
      <c r="B1599"/>
      <c r="F1599" s="152"/>
      <c r="N1599" s="151"/>
      <c r="O1599" s="152"/>
      <c r="P1599" s="2"/>
    </row>
    <row r="1600" spans="1:16" x14ac:dyDescent="0.2">
      <c r="A1600" s="11"/>
      <c r="B1600"/>
      <c r="F1600" s="152"/>
      <c r="N1600" s="151"/>
      <c r="O1600" s="152"/>
      <c r="P1600" s="2"/>
    </row>
    <row r="1601" spans="1:16" x14ac:dyDescent="0.2">
      <c r="A1601" s="11"/>
      <c r="B1601"/>
      <c r="F1601" s="152"/>
      <c r="N1601" s="151"/>
      <c r="O1601" s="152"/>
      <c r="P1601" s="2"/>
    </row>
    <row r="1602" spans="1:16" x14ac:dyDescent="0.2">
      <c r="A1602" s="11"/>
      <c r="B1602"/>
      <c r="F1602" s="152"/>
      <c r="N1602" s="151"/>
      <c r="O1602" s="152"/>
      <c r="P1602" s="2"/>
    </row>
    <row r="1603" spans="1:16" x14ac:dyDescent="0.2">
      <c r="A1603" s="11"/>
      <c r="B1603"/>
      <c r="F1603" s="152"/>
      <c r="N1603" s="151"/>
      <c r="O1603" s="152"/>
      <c r="P1603" s="2"/>
    </row>
    <row r="1604" spans="1:16" x14ac:dyDescent="0.2">
      <c r="A1604" s="11"/>
      <c r="B1604"/>
      <c r="F1604" s="152"/>
      <c r="N1604" s="151"/>
      <c r="O1604" s="152"/>
      <c r="P1604" s="2"/>
    </row>
    <row r="1605" spans="1:16" x14ac:dyDescent="0.2">
      <c r="A1605" s="11"/>
      <c r="B1605"/>
      <c r="F1605" s="152"/>
      <c r="N1605" s="151"/>
      <c r="O1605" s="152"/>
      <c r="P1605" s="2"/>
    </row>
    <row r="1606" spans="1:16" x14ac:dyDescent="0.2">
      <c r="A1606" s="11"/>
      <c r="B1606"/>
      <c r="F1606" s="152"/>
      <c r="N1606" s="151"/>
      <c r="O1606" s="152"/>
      <c r="P1606" s="2"/>
    </row>
    <row r="1607" spans="1:16" x14ac:dyDescent="0.2">
      <c r="A1607" s="11"/>
      <c r="B1607"/>
      <c r="F1607" s="152"/>
      <c r="N1607" s="151"/>
      <c r="O1607" s="152"/>
      <c r="P1607" s="2"/>
    </row>
    <row r="1608" spans="1:16" x14ac:dyDescent="0.2">
      <c r="A1608" s="11"/>
      <c r="B1608"/>
      <c r="F1608" s="152"/>
      <c r="N1608" s="151"/>
      <c r="O1608" s="152"/>
      <c r="P1608" s="2"/>
    </row>
    <row r="1609" spans="1:16" x14ac:dyDescent="0.2">
      <c r="A1609" s="11"/>
      <c r="B1609"/>
      <c r="F1609" s="152"/>
      <c r="N1609" s="151"/>
      <c r="O1609" s="152"/>
      <c r="P1609" s="2"/>
    </row>
    <row r="1610" spans="1:16" x14ac:dyDescent="0.2">
      <c r="A1610" s="11"/>
      <c r="B1610"/>
      <c r="F1610" s="152"/>
      <c r="N1610" s="151"/>
      <c r="O1610" s="152"/>
      <c r="P1610" s="2"/>
    </row>
    <row r="1611" spans="1:16" x14ac:dyDescent="0.2">
      <c r="A1611" s="11"/>
      <c r="B1611"/>
      <c r="F1611" s="152"/>
      <c r="N1611" s="151"/>
      <c r="O1611" s="152"/>
      <c r="P1611" s="2"/>
    </row>
    <row r="1612" spans="1:16" x14ac:dyDescent="0.2">
      <c r="A1612" s="11"/>
      <c r="B1612"/>
      <c r="F1612" s="152"/>
      <c r="N1612" s="151"/>
      <c r="O1612" s="152"/>
      <c r="P1612" s="2"/>
    </row>
    <row r="1613" spans="1:16" x14ac:dyDescent="0.2">
      <c r="A1613" s="11"/>
      <c r="B1613"/>
      <c r="F1613" s="152"/>
      <c r="N1613" s="151"/>
      <c r="O1613" s="152"/>
      <c r="P1613" s="2"/>
    </row>
    <row r="1614" spans="1:16" x14ac:dyDescent="0.2">
      <c r="A1614" s="11"/>
      <c r="B1614"/>
      <c r="F1614" s="152"/>
      <c r="N1614" s="151"/>
      <c r="O1614" s="152"/>
      <c r="P1614" s="2"/>
    </row>
    <row r="1615" spans="1:16" x14ac:dyDescent="0.2">
      <c r="A1615" s="11"/>
      <c r="B1615"/>
      <c r="F1615" s="152"/>
      <c r="N1615" s="151"/>
      <c r="O1615" s="152"/>
      <c r="P1615" s="2"/>
    </row>
    <row r="1616" spans="1:16" x14ac:dyDescent="0.2">
      <c r="A1616" s="11"/>
      <c r="B1616"/>
      <c r="F1616" s="152"/>
      <c r="N1616" s="151"/>
      <c r="O1616" s="152"/>
      <c r="P1616" s="2"/>
    </row>
    <row r="1617" spans="1:16" x14ac:dyDescent="0.2">
      <c r="A1617" s="11"/>
      <c r="B1617"/>
      <c r="F1617" s="152"/>
      <c r="N1617" s="151"/>
      <c r="O1617" s="152"/>
      <c r="P1617" s="2"/>
    </row>
    <row r="1618" spans="1:16" x14ac:dyDescent="0.2">
      <c r="A1618" s="11"/>
      <c r="B1618"/>
      <c r="F1618" s="152"/>
      <c r="N1618" s="151"/>
      <c r="O1618" s="152"/>
      <c r="P1618" s="2"/>
    </row>
    <row r="1619" spans="1:16" x14ac:dyDescent="0.2">
      <c r="A1619" s="11"/>
      <c r="B1619"/>
      <c r="F1619" s="152"/>
      <c r="N1619" s="151"/>
      <c r="O1619" s="152"/>
      <c r="P1619" s="2"/>
    </row>
    <row r="1620" spans="1:16" x14ac:dyDescent="0.2">
      <c r="A1620" s="11"/>
      <c r="B1620"/>
      <c r="F1620" s="152"/>
      <c r="N1620" s="151"/>
      <c r="O1620" s="152"/>
      <c r="P1620" s="2"/>
    </row>
    <row r="1621" spans="1:16" x14ac:dyDescent="0.2">
      <c r="A1621" s="11"/>
      <c r="B1621"/>
      <c r="F1621" s="152"/>
      <c r="N1621" s="151"/>
      <c r="O1621" s="152"/>
      <c r="P1621" s="2"/>
    </row>
    <row r="1622" spans="1:16" x14ac:dyDescent="0.2">
      <c r="A1622" s="11"/>
      <c r="B1622"/>
      <c r="F1622" s="152"/>
      <c r="N1622" s="151"/>
      <c r="O1622" s="152"/>
      <c r="P1622" s="2"/>
    </row>
    <row r="1623" spans="1:16" x14ac:dyDescent="0.2">
      <c r="A1623" s="11"/>
      <c r="B1623"/>
      <c r="F1623" s="152"/>
      <c r="N1623" s="151"/>
      <c r="O1623" s="152"/>
      <c r="P1623" s="2"/>
    </row>
    <row r="1624" spans="1:16" x14ac:dyDescent="0.2">
      <c r="A1624" s="11"/>
      <c r="B1624"/>
      <c r="F1624" s="152"/>
      <c r="N1624" s="151"/>
      <c r="O1624" s="152"/>
      <c r="P1624" s="2"/>
    </row>
    <row r="1625" spans="1:16" x14ac:dyDescent="0.2">
      <c r="A1625" s="11"/>
      <c r="B1625"/>
      <c r="F1625" s="152"/>
      <c r="N1625" s="151"/>
      <c r="O1625" s="152"/>
      <c r="P1625" s="2"/>
    </row>
    <row r="1626" spans="1:16" x14ac:dyDescent="0.2">
      <c r="A1626" s="11"/>
      <c r="B1626"/>
      <c r="F1626" s="152"/>
      <c r="N1626" s="151"/>
      <c r="O1626" s="152"/>
      <c r="P1626" s="2"/>
    </row>
    <row r="1627" spans="1:16" x14ac:dyDescent="0.2">
      <c r="A1627" s="11"/>
      <c r="B1627"/>
      <c r="F1627" s="152"/>
      <c r="N1627" s="151"/>
      <c r="O1627" s="152"/>
      <c r="P1627" s="2"/>
    </row>
    <row r="1628" spans="1:16" x14ac:dyDescent="0.2">
      <c r="A1628" s="11"/>
      <c r="B1628"/>
      <c r="F1628" s="152"/>
      <c r="N1628" s="151"/>
      <c r="O1628" s="152"/>
      <c r="P1628" s="2"/>
    </row>
    <row r="1629" spans="1:16" x14ac:dyDescent="0.2">
      <c r="A1629" s="11"/>
      <c r="B1629"/>
      <c r="F1629" s="152"/>
      <c r="N1629" s="151"/>
      <c r="O1629" s="152"/>
      <c r="P1629" s="2"/>
    </row>
    <row r="1630" spans="1:16" x14ac:dyDescent="0.2">
      <c r="A1630" s="11"/>
      <c r="B1630"/>
      <c r="F1630" s="152"/>
      <c r="N1630" s="151"/>
      <c r="O1630" s="152"/>
      <c r="P1630" s="2"/>
    </row>
    <row r="1631" spans="1:16" x14ac:dyDescent="0.2">
      <c r="A1631" s="11"/>
      <c r="B1631"/>
      <c r="F1631" s="152"/>
      <c r="N1631" s="151"/>
      <c r="O1631" s="152"/>
      <c r="P1631" s="2"/>
    </row>
    <row r="1632" spans="1:16" x14ac:dyDescent="0.2">
      <c r="A1632" s="11"/>
      <c r="B1632"/>
      <c r="F1632" s="152"/>
      <c r="N1632" s="151"/>
      <c r="O1632" s="152"/>
      <c r="P1632" s="2"/>
    </row>
    <row r="1633" spans="1:16" x14ac:dyDescent="0.2">
      <c r="A1633" s="11"/>
      <c r="B1633"/>
      <c r="F1633" s="152"/>
      <c r="N1633" s="151"/>
      <c r="O1633" s="152"/>
      <c r="P1633" s="2"/>
    </row>
    <row r="1634" spans="1:16" x14ac:dyDescent="0.2">
      <c r="A1634" s="11"/>
      <c r="B1634"/>
      <c r="F1634" s="152"/>
      <c r="N1634" s="151"/>
      <c r="O1634" s="152"/>
      <c r="P1634" s="2"/>
    </row>
    <row r="1635" spans="1:16" x14ac:dyDescent="0.2">
      <c r="A1635" s="11"/>
      <c r="B1635"/>
      <c r="F1635" s="152"/>
      <c r="N1635" s="151"/>
      <c r="O1635" s="152"/>
      <c r="P1635" s="2"/>
    </row>
    <row r="1636" spans="1:16" x14ac:dyDescent="0.2">
      <c r="A1636" s="11"/>
      <c r="B1636"/>
      <c r="F1636" s="152"/>
      <c r="N1636" s="151"/>
      <c r="O1636" s="152"/>
      <c r="P1636" s="2"/>
    </row>
    <row r="1637" spans="1:16" x14ac:dyDescent="0.2">
      <c r="A1637" s="11"/>
      <c r="B1637"/>
      <c r="F1637" s="152"/>
      <c r="N1637" s="151"/>
      <c r="O1637" s="152"/>
      <c r="P1637" s="2"/>
    </row>
    <row r="1638" spans="1:16" x14ac:dyDescent="0.2">
      <c r="A1638" s="11"/>
      <c r="B1638"/>
      <c r="F1638" s="152"/>
      <c r="N1638" s="151"/>
      <c r="O1638" s="152"/>
      <c r="P1638" s="2"/>
    </row>
    <row r="1639" spans="1:16" x14ac:dyDescent="0.2">
      <c r="A1639" s="11"/>
      <c r="B1639"/>
      <c r="F1639" s="152"/>
      <c r="N1639" s="151"/>
      <c r="O1639" s="152"/>
      <c r="P1639" s="2"/>
    </row>
    <row r="1640" spans="1:16" x14ac:dyDescent="0.2">
      <c r="A1640" s="11"/>
      <c r="B1640"/>
      <c r="F1640" s="152"/>
      <c r="N1640" s="151"/>
      <c r="O1640" s="152"/>
      <c r="P1640" s="2"/>
    </row>
    <row r="1641" spans="1:16" x14ac:dyDescent="0.2">
      <c r="A1641" s="11"/>
      <c r="B1641"/>
      <c r="F1641" s="152"/>
      <c r="N1641" s="151"/>
      <c r="O1641" s="152"/>
      <c r="P1641" s="2"/>
    </row>
    <row r="1642" spans="1:16" x14ac:dyDescent="0.2">
      <c r="A1642" s="11"/>
      <c r="B1642"/>
      <c r="F1642" s="152"/>
      <c r="N1642" s="151"/>
      <c r="O1642" s="152"/>
      <c r="P1642" s="2"/>
    </row>
    <row r="1643" spans="1:16" x14ac:dyDescent="0.2">
      <c r="A1643" s="11"/>
      <c r="B1643"/>
      <c r="F1643" s="152"/>
      <c r="N1643" s="151"/>
      <c r="O1643" s="152"/>
      <c r="P1643" s="2"/>
    </row>
    <row r="1644" spans="1:16" x14ac:dyDescent="0.2">
      <c r="A1644" s="11"/>
      <c r="B1644"/>
      <c r="F1644" s="152"/>
      <c r="N1644" s="151"/>
      <c r="O1644" s="152"/>
      <c r="P1644" s="2"/>
    </row>
    <row r="1645" spans="1:16" x14ac:dyDescent="0.2">
      <c r="A1645" s="11"/>
      <c r="B1645"/>
      <c r="F1645" s="152"/>
      <c r="N1645" s="151"/>
      <c r="O1645" s="152"/>
      <c r="P1645" s="2"/>
    </row>
    <row r="1646" spans="1:16" x14ac:dyDescent="0.2">
      <c r="A1646" s="11"/>
      <c r="B1646"/>
      <c r="F1646" s="152"/>
      <c r="N1646" s="151"/>
      <c r="O1646" s="152"/>
      <c r="P1646" s="2"/>
    </row>
    <row r="1647" spans="1:16" x14ac:dyDescent="0.2">
      <c r="A1647" s="11"/>
      <c r="B1647"/>
      <c r="F1647" s="152"/>
      <c r="N1647" s="151"/>
      <c r="O1647" s="152"/>
      <c r="P1647" s="2"/>
    </row>
    <row r="1648" spans="1:16" x14ac:dyDescent="0.2">
      <c r="A1648" s="11"/>
      <c r="B1648"/>
      <c r="F1648" s="152"/>
      <c r="N1648" s="151"/>
      <c r="O1648" s="152"/>
      <c r="P1648" s="2"/>
    </row>
    <row r="1649" spans="1:16" x14ac:dyDescent="0.2">
      <c r="A1649" s="11"/>
      <c r="B1649"/>
      <c r="F1649" s="152"/>
      <c r="N1649" s="151"/>
      <c r="O1649" s="152"/>
      <c r="P1649" s="2"/>
    </row>
    <row r="1650" spans="1:16" x14ac:dyDescent="0.2">
      <c r="A1650" s="11"/>
      <c r="B1650"/>
      <c r="F1650" s="152"/>
      <c r="N1650" s="151"/>
      <c r="O1650" s="152"/>
      <c r="P1650" s="2"/>
    </row>
    <row r="1651" spans="1:16" x14ac:dyDescent="0.2">
      <c r="A1651" s="11"/>
      <c r="B1651"/>
      <c r="F1651" s="152"/>
      <c r="N1651" s="151"/>
      <c r="O1651" s="152"/>
      <c r="P1651" s="2"/>
    </row>
    <row r="1652" spans="1:16" x14ac:dyDescent="0.2">
      <c r="A1652" s="11"/>
      <c r="B1652"/>
      <c r="F1652" s="152"/>
      <c r="N1652" s="151"/>
      <c r="O1652" s="152"/>
      <c r="P1652" s="2"/>
    </row>
    <row r="1653" spans="1:16" x14ac:dyDescent="0.2">
      <c r="A1653" s="11"/>
      <c r="B1653"/>
      <c r="F1653" s="152"/>
      <c r="N1653" s="151"/>
      <c r="O1653" s="152"/>
      <c r="P1653" s="2"/>
    </row>
    <row r="1654" spans="1:16" x14ac:dyDescent="0.2">
      <c r="A1654" s="11"/>
      <c r="B1654"/>
      <c r="F1654" s="152"/>
      <c r="N1654" s="151"/>
      <c r="O1654" s="152"/>
      <c r="P1654" s="2"/>
    </row>
    <row r="1655" spans="1:16" x14ac:dyDescent="0.2">
      <c r="A1655" s="11"/>
      <c r="B1655"/>
      <c r="F1655" s="152"/>
      <c r="N1655" s="151"/>
      <c r="O1655" s="152"/>
      <c r="P1655" s="2"/>
    </row>
    <row r="1656" spans="1:16" x14ac:dyDescent="0.2">
      <c r="A1656" s="11"/>
      <c r="B1656"/>
      <c r="F1656" s="152"/>
      <c r="N1656" s="151"/>
      <c r="O1656" s="152"/>
      <c r="P1656" s="2"/>
    </row>
    <row r="1657" spans="1:16" x14ac:dyDescent="0.2">
      <c r="A1657" s="11"/>
      <c r="B1657"/>
      <c r="F1657" s="152"/>
      <c r="N1657" s="151"/>
      <c r="O1657" s="152"/>
      <c r="P1657" s="2"/>
    </row>
    <row r="1658" spans="1:16" x14ac:dyDescent="0.2">
      <c r="A1658" s="11"/>
      <c r="B1658"/>
      <c r="F1658" s="152"/>
      <c r="N1658" s="151"/>
      <c r="O1658" s="152"/>
      <c r="P1658" s="2"/>
    </row>
    <row r="1659" spans="1:16" x14ac:dyDescent="0.2">
      <c r="A1659" s="11"/>
      <c r="B1659"/>
      <c r="F1659" s="152"/>
      <c r="N1659" s="151"/>
      <c r="O1659" s="152"/>
      <c r="P1659" s="2"/>
    </row>
    <row r="1660" spans="1:16" x14ac:dyDescent="0.2">
      <c r="A1660" s="11"/>
      <c r="B1660"/>
      <c r="F1660" s="152"/>
      <c r="N1660" s="151"/>
      <c r="O1660" s="152"/>
      <c r="P1660" s="2"/>
    </row>
    <row r="1661" spans="1:16" x14ac:dyDescent="0.2">
      <c r="A1661" s="11"/>
      <c r="B1661"/>
      <c r="F1661" s="152"/>
      <c r="N1661" s="151"/>
      <c r="O1661" s="152"/>
      <c r="P1661" s="2"/>
    </row>
    <row r="1662" spans="1:16" x14ac:dyDescent="0.2">
      <c r="A1662" s="11"/>
      <c r="B1662"/>
      <c r="F1662" s="152"/>
      <c r="N1662" s="151"/>
      <c r="O1662" s="152"/>
      <c r="P1662" s="2"/>
    </row>
    <row r="1663" spans="1:16" x14ac:dyDescent="0.2">
      <c r="A1663" s="11"/>
      <c r="B1663"/>
      <c r="F1663" s="152"/>
      <c r="N1663" s="151"/>
      <c r="O1663" s="152"/>
      <c r="P1663" s="2"/>
    </row>
    <row r="1664" spans="1:16" x14ac:dyDescent="0.2">
      <c r="A1664" s="11"/>
      <c r="B1664"/>
      <c r="F1664" s="152"/>
      <c r="N1664" s="151"/>
      <c r="O1664" s="152"/>
      <c r="P1664" s="2"/>
    </row>
    <row r="1665" spans="1:16" x14ac:dyDescent="0.2">
      <c r="A1665" s="11"/>
      <c r="B1665"/>
      <c r="F1665" s="152"/>
      <c r="N1665" s="151"/>
      <c r="O1665" s="152"/>
      <c r="P1665" s="2"/>
    </row>
    <row r="1666" spans="1:16" x14ac:dyDescent="0.2">
      <c r="A1666" s="11"/>
      <c r="B1666"/>
      <c r="F1666" s="152"/>
      <c r="N1666" s="151"/>
      <c r="O1666" s="152"/>
      <c r="P1666" s="2"/>
    </row>
    <row r="1667" spans="1:16" x14ac:dyDescent="0.2">
      <c r="A1667" s="11"/>
      <c r="B1667"/>
      <c r="F1667" s="152"/>
      <c r="N1667" s="151"/>
      <c r="O1667" s="152"/>
      <c r="P1667" s="2"/>
    </row>
    <row r="1668" spans="1:16" x14ac:dyDescent="0.2">
      <c r="A1668" s="11"/>
      <c r="B1668"/>
      <c r="F1668" s="152"/>
      <c r="N1668" s="151"/>
      <c r="O1668" s="152"/>
      <c r="P1668" s="2"/>
    </row>
    <row r="1669" spans="1:16" x14ac:dyDescent="0.2">
      <c r="A1669" s="11"/>
      <c r="B1669"/>
      <c r="F1669" s="152"/>
      <c r="N1669" s="151"/>
      <c r="O1669" s="152"/>
      <c r="P1669" s="2"/>
    </row>
    <row r="1670" spans="1:16" x14ac:dyDescent="0.2">
      <c r="A1670" s="11"/>
      <c r="B1670"/>
      <c r="F1670" s="152"/>
      <c r="N1670" s="151"/>
      <c r="O1670" s="152"/>
      <c r="P1670" s="2"/>
    </row>
    <row r="1671" spans="1:16" x14ac:dyDescent="0.2">
      <c r="A1671" s="11"/>
      <c r="B1671"/>
      <c r="F1671" s="152"/>
      <c r="N1671" s="151"/>
      <c r="O1671" s="152"/>
      <c r="P1671" s="2"/>
    </row>
    <row r="1672" spans="1:16" x14ac:dyDescent="0.2">
      <c r="A1672" s="11"/>
      <c r="B1672"/>
      <c r="F1672" s="152"/>
      <c r="N1672" s="151"/>
      <c r="O1672" s="152"/>
      <c r="P1672" s="2"/>
    </row>
    <row r="1673" spans="1:16" x14ac:dyDescent="0.2">
      <c r="A1673" s="11"/>
      <c r="B1673"/>
      <c r="F1673" s="152"/>
      <c r="N1673" s="151"/>
      <c r="O1673" s="152"/>
      <c r="P1673" s="2"/>
    </row>
    <row r="1674" spans="1:16" x14ac:dyDescent="0.2">
      <c r="A1674" s="11"/>
      <c r="B1674"/>
      <c r="F1674" s="152"/>
      <c r="N1674" s="151"/>
      <c r="O1674" s="152"/>
      <c r="P1674" s="2"/>
    </row>
    <row r="1675" spans="1:16" x14ac:dyDescent="0.2">
      <c r="A1675" s="11"/>
      <c r="B1675"/>
      <c r="F1675" s="152"/>
      <c r="N1675" s="151"/>
      <c r="O1675" s="152"/>
      <c r="P1675" s="2"/>
    </row>
    <row r="1676" spans="1:16" x14ac:dyDescent="0.2">
      <c r="A1676" s="11"/>
      <c r="B1676"/>
      <c r="F1676" s="152"/>
      <c r="N1676" s="151"/>
      <c r="O1676" s="152"/>
      <c r="P1676" s="2"/>
    </row>
    <row r="1677" spans="1:16" x14ac:dyDescent="0.2">
      <c r="A1677" s="11"/>
      <c r="B1677"/>
      <c r="F1677" s="152"/>
      <c r="N1677" s="151"/>
      <c r="O1677" s="152"/>
      <c r="P1677" s="2"/>
    </row>
    <row r="1678" spans="1:16" x14ac:dyDescent="0.2">
      <c r="A1678" s="11"/>
      <c r="B1678"/>
      <c r="F1678" s="152"/>
      <c r="N1678" s="151"/>
      <c r="O1678" s="152"/>
      <c r="P1678" s="2"/>
    </row>
    <row r="1679" spans="1:16" x14ac:dyDescent="0.2">
      <c r="A1679" s="11"/>
      <c r="B1679"/>
      <c r="F1679" s="152"/>
      <c r="N1679" s="151"/>
      <c r="O1679" s="152"/>
      <c r="P1679" s="2"/>
    </row>
    <row r="1680" spans="1:16" x14ac:dyDescent="0.2">
      <c r="A1680" s="11"/>
      <c r="B1680"/>
      <c r="F1680" s="152"/>
      <c r="N1680" s="151"/>
      <c r="O1680" s="152"/>
      <c r="P1680" s="2"/>
    </row>
    <row r="1681" spans="1:16" x14ac:dyDescent="0.2">
      <c r="A1681" s="11"/>
      <c r="B1681"/>
      <c r="F1681" s="152"/>
      <c r="N1681" s="151"/>
      <c r="O1681" s="152"/>
      <c r="P1681" s="2"/>
    </row>
    <row r="1682" spans="1:16" x14ac:dyDescent="0.2">
      <c r="A1682" s="11"/>
      <c r="B1682"/>
      <c r="F1682" s="152"/>
      <c r="N1682" s="151"/>
      <c r="O1682" s="152"/>
      <c r="P1682" s="2"/>
    </row>
    <row r="1683" spans="1:16" x14ac:dyDescent="0.2">
      <c r="A1683" s="11"/>
      <c r="B1683"/>
      <c r="F1683" s="152"/>
      <c r="N1683" s="151"/>
      <c r="O1683" s="152"/>
      <c r="P1683" s="2"/>
    </row>
    <row r="1684" spans="1:16" x14ac:dyDescent="0.2">
      <c r="A1684" s="11"/>
      <c r="B1684"/>
      <c r="F1684" s="152"/>
      <c r="N1684" s="151"/>
      <c r="O1684" s="152"/>
      <c r="P1684" s="2"/>
    </row>
    <row r="1685" spans="1:16" x14ac:dyDescent="0.2">
      <c r="A1685" s="11"/>
      <c r="B1685"/>
      <c r="F1685" s="152"/>
      <c r="N1685" s="151"/>
      <c r="O1685" s="152"/>
      <c r="P1685" s="2"/>
    </row>
    <row r="1686" spans="1:16" x14ac:dyDescent="0.2">
      <c r="A1686" s="11"/>
      <c r="B1686"/>
      <c r="F1686" s="152"/>
      <c r="N1686" s="151"/>
      <c r="O1686" s="152"/>
      <c r="P1686" s="2"/>
    </row>
    <row r="1687" spans="1:16" x14ac:dyDescent="0.2">
      <c r="A1687" s="11"/>
      <c r="B1687"/>
      <c r="F1687" s="152"/>
      <c r="N1687" s="151"/>
      <c r="O1687" s="152"/>
      <c r="P1687" s="2"/>
    </row>
    <row r="1688" spans="1:16" x14ac:dyDescent="0.2">
      <c r="A1688" s="11"/>
      <c r="B1688"/>
      <c r="F1688" s="152"/>
      <c r="N1688" s="151"/>
      <c r="O1688" s="152"/>
      <c r="P1688" s="2"/>
    </row>
    <row r="1689" spans="1:16" x14ac:dyDescent="0.2">
      <c r="A1689" s="11"/>
      <c r="B1689"/>
      <c r="F1689" s="152"/>
      <c r="N1689" s="151"/>
      <c r="O1689" s="152"/>
      <c r="P1689" s="2"/>
    </row>
    <row r="1690" spans="1:16" x14ac:dyDescent="0.2">
      <c r="A1690" s="11"/>
      <c r="B1690"/>
      <c r="F1690" s="152"/>
      <c r="N1690" s="151"/>
      <c r="O1690" s="152"/>
      <c r="P1690" s="2"/>
    </row>
    <row r="1691" spans="1:16" x14ac:dyDescent="0.2">
      <c r="A1691" s="11"/>
      <c r="B1691"/>
      <c r="F1691" s="152"/>
      <c r="N1691" s="151"/>
      <c r="O1691" s="152"/>
      <c r="P1691" s="2"/>
    </row>
    <row r="1692" spans="1:16" x14ac:dyDescent="0.2">
      <c r="A1692" s="11"/>
      <c r="B1692"/>
      <c r="F1692" s="152"/>
      <c r="N1692" s="151"/>
      <c r="O1692" s="152"/>
      <c r="P1692" s="2"/>
    </row>
    <row r="1693" spans="1:16" x14ac:dyDescent="0.2">
      <c r="A1693" s="11"/>
      <c r="B1693"/>
      <c r="F1693" s="152"/>
      <c r="N1693" s="151"/>
      <c r="O1693" s="152"/>
      <c r="P1693" s="2"/>
    </row>
    <row r="1694" spans="1:16" x14ac:dyDescent="0.2">
      <c r="A1694" s="11"/>
      <c r="B1694"/>
      <c r="F1694" s="152"/>
      <c r="N1694" s="151"/>
      <c r="O1694" s="152"/>
      <c r="P1694" s="2"/>
    </row>
    <row r="1695" spans="1:16" x14ac:dyDescent="0.2">
      <c r="A1695" s="11"/>
      <c r="B1695"/>
      <c r="F1695" s="152"/>
      <c r="N1695" s="151"/>
      <c r="O1695" s="152"/>
      <c r="P1695" s="2"/>
    </row>
    <row r="1696" spans="1:16" x14ac:dyDescent="0.2">
      <c r="A1696" s="11"/>
      <c r="B1696"/>
      <c r="F1696" s="152"/>
      <c r="N1696" s="151"/>
      <c r="O1696" s="152"/>
      <c r="P1696" s="2"/>
    </row>
    <row r="1697" spans="1:16" x14ac:dyDescent="0.2">
      <c r="A1697" s="11"/>
      <c r="B1697"/>
      <c r="F1697" s="152"/>
      <c r="N1697" s="151"/>
      <c r="O1697" s="152"/>
      <c r="P1697" s="2"/>
    </row>
    <row r="1698" spans="1:16" x14ac:dyDescent="0.2">
      <c r="A1698" s="11"/>
      <c r="B1698"/>
      <c r="F1698" s="152"/>
      <c r="N1698" s="151"/>
      <c r="O1698" s="152"/>
      <c r="P1698" s="2"/>
    </row>
    <row r="1699" spans="1:16" x14ac:dyDescent="0.2">
      <c r="A1699" s="11"/>
      <c r="B1699"/>
      <c r="F1699" s="152"/>
      <c r="N1699" s="151"/>
      <c r="O1699" s="152"/>
      <c r="P1699" s="2"/>
    </row>
    <row r="1700" spans="1:16" x14ac:dyDescent="0.2">
      <c r="A1700" s="11"/>
      <c r="B1700"/>
      <c r="F1700" s="152"/>
      <c r="N1700" s="151"/>
      <c r="O1700" s="152"/>
      <c r="P1700" s="2"/>
    </row>
    <row r="1701" spans="1:16" x14ac:dyDescent="0.2">
      <c r="A1701" s="11"/>
      <c r="B1701"/>
      <c r="F1701" s="152"/>
      <c r="N1701" s="151"/>
      <c r="O1701" s="152"/>
      <c r="P1701" s="2"/>
    </row>
    <row r="1702" spans="1:16" x14ac:dyDescent="0.2">
      <c r="A1702" s="11"/>
      <c r="B1702"/>
      <c r="F1702" s="152"/>
      <c r="N1702" s="151"/>
      <c r="O1702" s="152"/>
      <c r="P1702" s="2"/>
    </row>
    <row r="1703" spans="1:16" x14ac:dyDescent="0.2">
      <c r="A1703" s="11"/>
      <c r="B1703"/>
      <c r="F1703" s="152"/>
      <c r="N1703" s="151"/>
      <c r="O1703" s="152"/>
      <c r="P1703" s="2"/>
    </row>
    <row r="1704" spans="1:16" x14ac:dyDescent="0.2">
      <c r="A1704" s="11"/>
      <c r="B1704"/>
      <c r="F1704" s="152"/>
      <c r="N1704" s="151"/>
      <c r="O1704" s="152"/>
      <c r="P1704" s="2"/>
    </row>
    <row r="1705" spans="1:16" x14ac:dyDescent="0.2">
      <c r="A1705" s="11"/>
      <c r="B1705"/>
      <c r="F1705" s="152"/>
      <c r="N1705" s="151"/>
      <c r="O1705" s="152"/>
      <c r="P1705" s="2"/>
    </row>
    <row r="1706" spans="1:16" x14ac:dyDescent="0.2">
      <c r="A1706" s="11"/>
      <c r="B1706"/>
      <c r="F1706" s="152"/>
      <c r="N1706" s="151"/>
      <c r="O1706" s="152"/>
      <c r="P1706" s="2"/>
    </row>
    <row r="1707" spans="1:16" x14ac:dyDescent="0.2">
      <c r="A1707" s="11"/>
      <c r="B1707"/>
      <c r="F1707" s="152"/>
      <c r="N1707" s="151"/>
      <c r="O1707" s="152"/>
      <c r="P1707" s="2"/>
    </row>
    <row r="1708" spans="1:16" x14ac:dyDescent="0.2">
      <c r="A1708" s="11"/>
      <c r="B1708"/>
      <c r="F1708" s="152"/>
      <c r="N1708" s="151"/>
      <c r="O1708" s="152"/>
      <c r="P1708" s="2"/>
    </row>
    <row r="1709" spans="1:16" x14ac:dyDescent="0.2">
      <c r="A1709" s="11"/>
      <c r="B1709"/>
      <c r="F1709" s="152"/>
      <c r="N1709" s="151"/>
      <c r="O1709" s="152"/>
      <c r="P1709" s="2"/>
    </row>
    <row r="1710" spans="1:16" x14ac:dyDescent="0.2">
      <c r="A1710" s="11"/>
      <c r="B1710"/>
      <c r="F1710" s="152"/>
      <c r="N1710" s="151"/>
      <c r="O1710" s="152"/>
      <c r="P1710" s="2"/>
    </row>
    <row r="1711" spans="1:16" x14ac:dyDescent="0.2">
      <c r="A1711" s="11"/>
      <c r="B1711"/>
      <c r="F1711" s="152"/>
      <c r="N1711" s="151"/>
      <c r="O1711" s="152"/>
      <c r="P1711" s="2"/>
    </row>
    <row r="1712" spans="1:16" x14ac:dyDescent="0.2">
      <c r="A1712" s="11"/>
      <c r="B1712"/>
      <c r="F1712" s="152"/>
      <c r="N1712" s="151"/>
      <c r="O1712" s="152"/>
      <c r="P1712" s="2"/>
    </row>
    <row r="1713" spans="1:16" x14ac:dyDescent="0.2">
      <c r="A1713" s="11"/>
      <c r="B1713"/>
      <c r="F1713" s="152"/>
      <c r="N1713" s="151"/>
      <c r="O1713" s="152"/>
      <c r="P1713" s="2"/>
    </row>
    <row r="1714" spans="1:16" x14ac:dyDescent="0.2">
      <c r="A1714" s="11"/>
      <c r="B1714"/>
      <c r="F1714" s="152"/>
      <c r="N1714" s="151"/>
      <c r="O1714" s="152"/>
      <c r="P1714" s="2"/>
    </row>
    <row r="1715" spans="1:16" x14ac:dyDescent="0.2">
      <c r="A1715" s="11"/>
      <c r="B1715"/>
      <c r="F1715" s="152"/>
      <c r="N1715" s="151"/>
      <c r="O1715" s="152"/>
      <c r="P1715" s="2"/>
    </row>
    <row r="1716" spans="1:16" x14ac:dyDescent="0.2">
      <c r="A1716" s="11"/>
      <c r="B1716"/>
      <c r="F1716" s="152"/>
      <c r="N1716" s="151"/>
      <c r="O1716" s="152"/>
      <c r="P1716" s="2"/>
    </row>
    <row r="1717" spans="1:16" x14ac:dyDescent="0.2">
      <c r="A1717" s="11"/>
      <c r="B1717"/>
      <c r="F1717" s="152"/>
      <c r="N1717" s="151"/>
      <c r="O1717" s="152"/>
      <c r="P1717" s="2"/>
    </row>
    <row r="1718" spans="1:16" x14ac:dyDescent="0.2">
      <c r="A1718" s="11"/>
      <c r="B1718"/>
      <c r="F1718" s="152"/>
      <c r="N1718" s="151"/>
      <c r="O1718" s="152"/>
      <c r="P1718" s="2"/>
    </row>
    <row r="1719" spans="1:16" x14ac:dyDescent="0.2">
      <c r="A1719" s="11"/>
      <c r="B1719"/>
      <c r="F1719" s="152"/>
      <c r="N1719" s="151"/>
      <c r="O1719" s="152"/>
      <c r="P1719" s="2"/>
    </row>
    <row r="1720" spans="1:16" x14ac:dyDescent="0.2">
      <c r="A1720" s="11"/>
      <c r="B1720"/>
      <c r="F1720" s="152"/>
      <c r="N1720" s="151"/>
      <c r="O1720" s="152"/>
      <c r="P1720" s="2"/>
    </row>
    <row r="1721" spans="1:16" x14ac:dyDescent="0.2">
      <c r="A1721" s="11"/>
      <c r="B1721"/>
      <c r="F1721" s="152"/>
      <c r="N1721" s="151"/>
      <c r="O1721" s="152"/>
      <c r="P1721" s="2"/>
    </row>
    <row r="1722" spans="1:16" x14ac:dyDescent="0.2">
      <c r="A1722" s="11"/>
      <c r="B1722"/>
      <c r="F1722" s="152"/>
      <c r="N1722" s="151"/>
      <c r="O1722" s="152"/>
      <c r="P1722" s="2"/>
    </row>
    <row r="1723" spans="1:16" x14ac:dyDescent="0.2">
      <c r="A1723" s="11"/>
      <c r="B1723"/>
      <c r="F1723" s="152"/>
      <c r="N1723" s="151"/>
      <c r="O1723" s="152"/>
      <c r="P1723" s="2"/>
    </row>
    <row r="1724" spans="1:16" x14ac:dyDescent="0.2">
      <c r="A1724" s="11"/>
      <c r="B1724"/>
      <c r="F1724" s="152"/>
      <c r="N1724" s="151"/>
      <c r="O1724" s="152"/>
      <c r="P1724" s="2"/>
    </row>
    <row r="1725" spans="1:16" x14ac:dyDescent="0.2">
      <c r="A1725" s="11"/>
      <c r="B1725"/>
      <c r="F1725" s="152"/>
      <c r="N1725" s="151"/>
      <c r="O1725" s="152"/>
      <c r="P1725" s="2"/>
    </row>
    <row r="1726" spans="1:16" x14ac:dyDescent="0.2">
      <c r="A1726" s="11"/>
      <c r="B1726"/>
      <c r="F1726" s="152"/>
      <c r="N1726" s="151"/>
      <c r="O1726" s="152"/>
      <c r="P1726" s="2"/>
    </row>
    <row r="1727" spans="1:16" x14ac:dyDescent="0.2">
      <c r="A1727" s="11"/>
      <c r="B1727"/>
      <c r="F1727" s="152"/>
      <c r="N1727" s="151"/>
      <c r="O1727" s="152"/>
      <c r="P1727" s="2"/>
    </row>
    <row r="1728" spans="1:16" x14ac:dyDescent="0.2">
      <c r="A1728" s="11"/>
      <c r="B1728"/>
      <c r="F1728" s="152"/>
      <c r="N1728" s="151"/>
      <c r="O1728" s="152"/>
      <c r="P1728" s="2"/>
    </row>
    <row r="1729" spans="1:16" x14ac:dyDescent="0.2">
      <c r="A1729" s="11"/>
      <c r="B1729"/>
      <c r="F1729" s="152"/>
      <c r="N1729" s="151"/>
      <c r="O1729" s="152"/>
      <c r="P1729" s="2"/>
    </row>
    <row r="1730" spans="1:16" x14ac:dyDescent="0.2">
      <c r="A1730" s="11"/>
      <c r="B1730"/>
      <c r="F1730" s="152"/>
      <c r="N1730" s="151"/>
      <c r="O1730" s="152"/>
      <c r="P1730" s="2"/>
    </row>
    <row r="1731" spans="1:16" x14ac:dyDescent="0.2">
      <c r="A1731" s="11"/>
      <c r="B1731"/>
      <c r="F1731" s="152"/>
      <c r="N1731" s="151"/>
      <c r="O1731" s="152"/>
      <c r="P1731" s="2"/>
    </row>
    <row r="1732" spans="1:16" x14ac:dyDescent="0.2">
      <c r="A1732" s="11"/>
      <c r="B1732"/>
      <c r="F1732" s="152"/>
      <c r="N1732" s="151"/>
      <c r="O1732" s="152"/>
      <c r="P1732" s="2"/>
    </row>
    <row r="1733" spans="1:16" x14ac:dyDescent="0.2">
      <c r="A1733" s="11"/>
      <c r="B1733"/>
      <c r="F1733" s="152"/>
      <c r="N1733" s="151"/>
      <c r="O1733" s="152"/>
      <c r="P1733" s="2"/>
    </row>
    <row r="1734" spans="1:16" x14ac:dyDescent="0.2">
      <c r="A1734" s="11"/>
      <c r="B1734"/>
      <c r="F1734" s="152"/>
      <c r="N1734" s="151"/>
      <c r="O1734" s="152"/>
      <c r="P1734" s="2"/>
    </row>
    <row r="1735" spans="1:16" x14ac:dyDescent="0.2">
      <c r="A1735" s="11"/>
      <c r="B1735"/>
      <c r="F1735" s="152"/>
      <c r="N1735" s="151"/>
      <c r="O1735" s="152"/>
      <c r="P1735" s="2"/>
    </row>
    <row r="1736" spans="1:16" x14ac:dyDescent="0.2">
      <c r="A1736" s="11"/>
      <c r="B1736"/>
      <c r="F1736" s="152"/>
      <c r="N1736" s="151"/>
      <c r="O1736" s="152"/>
      <c r="P1736" s="2"/>
    </row>
    <row r="1737" spans="1:16" x14ac:dyDescent="0.2">
      <c r="A1737" s="11"/>
      <c r="B1737"/>
      <c r="F1737" s="152"/>
      <c r="N1737" s="151"/>
      <c r="O1737" s="152"/>
      <c r="P1737" s="2"/>
    </row>
    <row r="1738" spans="1:16" x14ac:dyDescent="0.2">
      <c r="A1738" s="11"/>
      <c r="B1738"/>
      <c r="F1738" s="152"/>
      <c r="N1738" s="151"/>
      <c r="O1738" s="152"/>
      <c r="P1738" s="2"/>
    </row>
    <row r="1739" spans="1:16" x14ac:dyDescent="0.2">
      <c r="A1739" s="11"/>
      <c r="B1739"/>
      <c r="F1739" s="152"/>
      <c r="N1739" s="151"/>
      <c r="O1739" s="152"/>
      <c r="P1739" s="2"/>
    </row>
    <row r="1740" spans="1:16" x14ac:dyDescent="0.2">
      <c r="A1740" s="11"/>
      <c r="B1740"/>
      <c r="F1740" s="152"/>
      <c r="N1740" s="151"/>
      <c r="O1740" s="152"/>
      <c r="P1740" s="2"/>
    </row>
    <row r="1741" spans="1:16" x14ac:dyDescent="0.2">
      <c r="A1741" s="11"/>
      <c r="B1741"/>
      <c r="F1741" s="152"/>
      <c r="N1741" s="151"/>
      <c r="O1741" s="152"/>
      <c r="P1741" s="2"/>
    </row>
    <row r="1742" spans="1:16" x14ac:dyDescent="0.2">
      <c r="A1742" s="11"/>
      <c r="B1742"/>
      <c r="F1742" s="152"/>
      <c r="N1742" s="151"/>
      <c r="O1742" s="152"/>
      <c r="P1742" s="2"/>
    </row>
    <row r="1743" spans="1:16" x14ac:dyDescent="0.2">
      <c r="A1743" s="11"/>
      <c r="B1743"/>
      <c r="F1743" s="152"/>
      <c r="N1743" s="151"/>
      <c r="O1743" s="152"/>
      <c r="P1743" s="2"/>
    </row>
    <row r="1744" spans="1:16" x14ac:dyDescent="0.2">
      <c r="A1744" s="11"/>
      <c r="B1744"/>
      <c r="F1744" s="152"/>
      <c r="N1744" s="151"/>
      <c r="O1744" s="152"/>
      <c r="P1744" s="2"/>
    </row>
    <row r="1745" spans="1:16" x14ac:dyDescent="0.2">
      <c r="A1745" s="11"/>
      <c r="B1745"/>
      <c r="F1745" s="152"/>
      <c r="N1745" s="151"/>
      <c r="O1745" s="152"/>
      <c r="P1745" s="2"/>
    </row>
    <row r="1746" spans="1:16" x14ac:dyDescent="0.2">
      <c r="A1746" s="11"/>
      <c r="B1746"/>
      <c r="F1746" s="152"/>
      <c r="N1746" s="151"/>
      <c r="O1746" s="152"/>
      <c r="P1746" s="2"/>
    </row>
    <row r="1747" spans="1:16" x14ac:dyDescent="0.2">
      <c r="A1747" s="11"/>
      <c r="B1747"/>
      <c r="F1747" s="152"/>
      <c r="N1747" s="151"/>
      <c r="O1747" s="152"/>
      <c r="P1747" s="2"/>
    </row>
    <row r="1748" spans="1:16" x14ac:dyDescent="0.2">
      <c r="A1748" s="11"/>
      <c r="B1748"/>
      <c r="F1748" s="152"/>
      <c r="N1748" s="151"/>
      <c r="O1748" s="152"/>
      <c r="P1748" s="2"/>
    </row>
    <row r="1749" spans="1:16" x14ac:dyDescent="0.2">
      <c r="A1749" s="11"/>
      <c r="B1749"/>
      <c r="F1749" s="152"/>
      <c r="N1749" s="151"/>
      <c r="O1749" s="152"/>
      <c r="P1749" s="2"/>
    </row>
    <row r="1750" spans="1:16" x14ac:dyDescent="0.2">
      <c r="A1750" s="11"/>
      <c r="B1750"/>
      <c r="F1750" s="152"/>
      <c r="N1750" s="151"/>
      <c r="O1750" s="152"/>
      <c r="P1750" s="2"/>
    </row>
    <row r="1751" spans="1:16" x14ac:dyDescent="0.2">
      <c r="A1751" s="11"/>
      <c r="B1751"/>
      <c r="F1751" s="152"/>
      <c r="N1751" s="151"/>
      <c r="O1751" s="152"/>
      <c r="P1751" s="2"/>
    </row>
    <row r="1752" spans="1:16" x14ac:dyDescent="0.2">
      <c r="A1752" s="11"/>
      <c r="B1752"/>
      <c r="F1752" s="152"/>
      <c r="N1752" s="151"/>
      <c r="O1752" s="152"/>
      <c r="P1752" s="2"/>
    </row>
    <row r="1753" spans="1:16" x14ac:dyDescent="0.2">
      <c r="A1753" s="11"/>
      <c r="B1753"/>
      <c r="F1753" s="152"/>
      <c r="N1753" s="151"/>
      <c r="O1753" s="152"/>
      <c r="P1753" s="2"/>
    </row>
    <row r="1754" spans="1:16" x14ac:dyDescent="0.2">
      <c r="A1754" s="11"/>
      <c r="B1754"/>
      <c r="F1754" s="152"/>
      <c r="N1754" s="151"/>
      <c r="O1754" s="152"/>
      <c r="P1754" s="2"/>
    </row>
    <row r="1755" spans="1:16" x14ac:dyDescent="0.2">
      <c r="A1755" s="11"/>
      <c r="B1755"/>
      <c r="F1755" s="152"/>
      <c r="N1755" s="151"/>
      <c r="O1755" s="152"/>
      <c r="P1755" s="2"/>
    </row>
    <row r="1756" spans="1:16" x14ac:dyDescent="0.2">
      <c r="A1756" s="11"/>
      <c r="B1756"/>
      <c r="F1756" s="152"/>
      <c r="N1756" s="151"/>
      <c r="O1756" s="152"/>
      <c r="P1756" s="2"/>
    </row>
    <row r="1757" spans="1:16" x14ac:dyDescent="0.2">
      <c r="A1757" s="11"/>
      <c r="B1757"/>
      <c r="F1757" s="152"/>
      <c r="N1757" s="151"/>
      <c r="O1757" s="152"/>
      <c r="P1757" s="2"/>
    </row>
    <row r="1758" spans="1:16" x14ac:dyDescent="0.2">
      <c r="A1758" s="11"/>
      <c r="B1758"/>
      <c r="F1758" s="152"/>
      <c r="N1758" s="151"/>
      <c r="O1758" s="152"/>
      <c r="P1758" s="2"/>
    </row>
    <row r="1759" spans="1:16" x14ac:dyDescent="0.2">
      <c r="A1759" s="11"/>
      <c r="B1759"/>
      <c r="F1759" s="152"/>
      <c r="N1759" s="151"/>
      <c r="O1759" s="152"/>
      <c r="P1759" s="2"/>
    </row>
    <row r="1760" spans="1:16" x14ac:dyDescent="0.2">
      <c r="A1760" s="11"/>
      <c r="B1760"/>
      <c r="F1760" s="152"/>
      <c r="N1760" s="151"/>
      <c r="O1760" s="152"/>
      <c r="P1760" s="2"/>
    </row>
    <row r="1761" spans="1:16" x14ac:dyDescent="0.2">
      <c r="A1761" s="11"/>
      <c r="B1761"/>
      <c r="F1761" s="152"/>
      <c r="N1761" s="151"/>
      <c r="O1761" s="152"/>
      <c r="P1761" s="2"/>
    </row>
    <row r="1762" spans="1:16" x14ac:dyDescent="0.2">
      <c r="A1762" s="11"/>
      <c r="B1762"/>
      <c r="F1762" s="152"/>
      <c r="N1762" s="151"/>
      <c r="O1762" s="152"/>
      <c r="P1762" s="2"/>
    </row>
    <row r="1763" spans="1:16" x14ac:dyDescent="0.2">
      <c r="A1763" s="11"/>
      <c r="B1763"/>
      <c r="F1763" s="152"/>
      <c r="N1763" s="151"/>
      <c r="O1763" s="152"/>
      <c r="P1763" s="2"/>
    </row>
    <row r="1764" spans="1:16" x14ac:dyDescent="0.2">
      <c r="A1764" s="11"/>
      <c r="B1764"/>
      <c r="F1764" s="152"/>
      <c r="N1764" s="151"/>
      <c r="O1764" s="152"/>
      <c r="P1764" s="2"/>
    </row>
    <row r="1765" spans="1:16" x14ac:dyDescent="0.2">
      <c r="A1765" s="11"/>
      <c r="B1765"/>
      <c r="F1765" s="152"/>
      <c r="N1765" s="151"/>
      <c r="O1765" s="152"/>
      <c r="P1765" s="2"/>
    </row>
    <row r="1766" spans="1:16" x14ac:dyDescent="0.2">
      <c r="A1766" s="11"/>
      <c r="B1766"/>
      <c r="F1766" s="152"/>
      <c r="N1766" s="151"/>
      <c r="O1766" s="152"/>
      <c r="P1766" s="2"/>
    </row>
    <row r="1767" spans="1:16" x14ac:dyDescent="0.2">
      <c r="A1767" s="11"/>
      <c r="B1767"/>
      <c r="F1767" s="152"/>
      <c r="N1767" s="151"/>
      <c r="O1767" s="152"/>
      <c r="P1767" s="2"/>
    </row>
    <row r="1768" spans="1:16" x14ac:dyDescent="0.2">
      <c r="A1768" s="11"/>
      <c r="B1768"/>
      <c r="F1768" s="152"/>
      <c r="N1768" s="151"/>
      <c r="O1768" s="152"/>
      <c r="P1768" s="2"/>
    </row>
    <row r="1769" spans="1:16" x14ac:dyDescent="0.2">
      <c r="A1769" s="11"/>
      <c r="B1769"/>
      <c r="F1769" s="152"/>
      <c r="N1769" s="151"/>
      <c r="O1769" s="152"/>
      <c r="P1769" s="2"/>
    </row>
    <row r="1770" spans="1:16" x14ac:dyDescent="0.2">
      <c r="A1770" s="11"/>
      <c r="B1770"/>
      <c r="F1770" s="152"/>
      <c r="N1770" s="151"/>
      <c r="O1770" s="152"/>
      <c r="P1770" s="2"/>
    </row>
    <row r="1771" spans="1:16" x14ac:dyDescent="0.2">
      <c r="A1771" s="11"/>
      <c r="B1771"/>
      <c r="F1771" s="152"/>
      <c r="N1771" s="151"/>
      <c r="O1771" s="152"/>
      <c r="P1771" s="2"/>
    </row>
    <row r="1772" spans="1:16" x14ac:dyDescent="0.2">
      <c r="A1772" s="11"/>
      <c r="B1772"/>
      <c r="F1772" s="152"/>
      <c r="N1772" s="151"/>
      <c r="O1772" s="152"/>
      <c r="P1772" s="2"/>
    </row>
    <row r="1773" spans="1:16" x14ac:dyDescent="0.2">
      <c r="A1773" s="11"/>
      <c r="B1773"/>
      <c r="F1773" s="152"/>
      <c r="N1773" s="151"/>
      <c r="O1773" s="152"/>
      <c r="P1773" s="2"/>
    </row>
    <row r="1774" spans="1:16" x14ac:dyDescent="0.2">
      <c r="A1774" s="11"/>
      <c r="B1774"/>
      <c r="F1774" s="152"/>
      <c r="N1774" s="151"/>
      <c r="O1774" s="152"/>
      <c r="P1774" s="2"/>
    </row>
    <row r="1775" spans="1:16" x14ac:dyDescent="0.2">
      <c r="A1775" s="11"/>
      <c r="B1775"/>
      <c r="F1775" s="152"/>
      <c r="N1775" s="151"/>
      <c r="O1775" s="152"/>
      <c r="P1775" s="2"/>
    </row>
    <row r="1776" spans="1:16" x14ac:dyDescent="0.2">
      <c r="A1776" s="11"/>
      <c r="B1776"/>
      <c r="F1776" s="152"/>
      <c r="N1776" s="151"/>
      <c r="O1776" s="152"/>
      <c r="P1776" s="2"/>
    </row>
    <row r="1777" spans="1:16" x14ac:dyDescent="0.2">
      <c r="A1777" s="11"/>
      <c r="B1777"/>
      <c r="F1777" s="152"/>
      <c r="N1777" s="151"/>
      <c r="O1777" s="152"/>
      <c r="P1777" s="2"/>
    </row>
    <row r="1778" spans="1:16" x14ac:dyDescent="0.2">
      <c r="A1778" s="11"/>
      <c r="B1778"/>
      <c r="F1778" s="152"/>
      <c r="N1778" s="151"/>
      <c r="O1778" s="152"/>
      <c r="P1778" s="2"/>
    </row>
    <row r="1779" spans="1:16" x14ac:dyDescent="0.2">
      <c r="A1779" s="11"/>
      <c r="B1779"/>
      <c r="F1779" s="152"/>
      <c r="N1779" s="151"/>
      <c r="O1779" s="152"/>
      <c r="P1779" s="2"/>
    </row>
    <row r="1780" spans="1:16" x14ac:dyDescent="0.2">
      <c r="A1780" s="11"/>
      <c r="B1780"/>
      <c r="F1780" s="152"/>
      <c r="N1780" s="151"/>
      <c r="O1780" s="152"/>
      <c r="P1780" s="2"/>
    </row>
    <row r="1781" spans="1:16" x14ac:dyDescent="0.2">
      <c r="A1781" s="11"/>
      <c r="B1781"/>
      <c r="F1781" s="152"/>
      <c r="N1781" s="151"/>
      <c r="O1781" s="152"/>
      <c r="P1781" s="2"/>
    </row>
    <row r="1782" spans="1:16" x14ac:dyDescent="0.2">
      <c r="A1782" s="11"/>
      <c r="B1782"/>
      <c r="F1782" s="152"/>
      <c r="N1782" s="151"/>
      <c r="O1782" s="152"/>
      <c r="P1782" s="2"/>
    </row>
    <row r="1783" spans="1:16" x14ac:dyDescent="0.2">
      <c r="A1783" s="11"/>
      <c r="B1783"/>
      <c r="F1783" s="152"/>
      <c r="N1783" s="151"/>
      <c r="O1783" s="152"/>
      <c r="P1783" s="2"/>
    </row>
    <row r="1784" spans="1:16" x14ac:dyDescent="0.2">
      <c r="A1784" s="11"/>
      <c r="B1784"/>
      <c r="F1784" s="152"/>
      <c r="N1784" s="151"/>
      <c r="O1784" s="152"/>
      <c r="P1784" s="2"/>
    </row>
    <row r="1785" spans="1:16" x14ac:dyDescent="0.2">
      <c r="A1785" s="11"/>
      <c r="B1785"/>
      <c r="F1785" s="152"/>
      <c r="N1785" s="151"/>
      <c r="O1785" s="152"/>
      <c r="P1785" s="2"/>
    </row>
    <row r="1786" spans="1:16" x14ac:dyDescent="0.2">
      <c r="A1786" s="11"/>
      <c r="B1786"/>
      <c r="F1786" s="152"/>
      <c r="N1786" s="151"/>
      <c r="O1786" s="152"/>
      <c r="P1786" s="2"/>
    </row>
    <row r="1787" spans="1:16" x14ac:dyDescent="0.2">
      <c r="A1787" s="11"/>
      <c r="B1787"/>
      <c r="F1787" s="152"/>
      <c r="N1787" s="151"/>
      <c r="O1787" s="152"/>
      <c r="P1787" s="2"/>
    </row>
    <row r="1788" spans="1:16" x14ac:dyDescent="0.2">
      <c r="A1788" s="11"/>
      <c r="B1788"/>
      <c r="F1788" s="152"/>
      <c r="N1788" s="151"/>
      <c r="O1788" s="152"/>
      <c r="P1788" s="2"/>
    </row>
    <row r="1789" spans="1:16" x14ac:dyDescent="0.2">
      <c r="A1789" s="11"/>
      <c r="B1789"/>
      <c r="F1789" s="152"/>
      <c r="N1789" s="151"/>
      <c r="O1789" s="152"/>
      <c r="P1789" s="2"/>
    </row>
    <row r="1790" spans="1:16" x14ac:dyDescent="0.2">
      <c r="A1790" s="11"/>
      <c r="B1790"/>
      <c r="F1790" s="152"/>
      <c r="N1790" s="151"/>
      <c r="O1790" s="152"/>
      <c r="P1790" s="2"/>
    </row>
    <row r="1791" spans="1:16" x14ac:dyDescent="0.2">
      <c r="A1791" s="11"/>
      <c r="B1791"/>
      <c r="F1791" s="152"/>
      <c r="N1791" s="151"/>
      <c r="O1791" s="152"/>
      <c r="P1791" s="2"/>
    </row>
    <row r="1792" spans="1:16" x14ac:dyDescent="0.2">
      <c r="A1792" s="11"/>
      <c r="B1792"/>
      <c r="F1792" s="152"/>
      <c r="N1792" s="151"/>
      <c r="O1792" s="152"/>
      <c r="P1792" s="2"/>
    </row>
    <row r="1793" spans="1:16" x14ac:dyDescent="0.2">
      <c r="A1793" s="11"/>
      <c r="B1793"/>
      <c r="F1793" s="152"/>
      <c r="N1793" s="151"/>
      <c r="O1793" s="152"/>
      <c r="P1793" s="2"/>
    </row>
    <row r="1794" spans="1:16" x14ac:dyDescent="0.2">
      <c r="A1794" s="11"/>
      <c r="B1794"/>
      <c r="F1794" s="152"/>
      <c r="N1794" s="151"/>
      <c r="O1794" s="152"/>
      <c r="P1794" s="2"/>
    </row>
    <row r="1795" spans="1:16" x14ac:dyDescent="0.2">
      <c r="A1795" s="11"/>
      <c r="B1795"/>
      <c r="F1795" s="152"/>
      <c r="N1795" s="151"/>
      <c r="O1795" s="152"/>
      <c r="P1795" s="2"/>
    </row>
    <row r="1796" spans="1:16" x14ac:dyDescent="0.2">
      <c r="A1796" s="11"/>
      <c r="B1796"/>
      <c r="F1796" s="152"/>
      <c r="N1796" s="151"/>
      <c r="O1796" s="152"/>
      <c r="P1796" s="2"/>
    </row>
    <row r="1797" spans="1:16" x14ac:dyDescent="0.2">
      <c r="A1797" s="11"/>
      <c r="B1797"/>
      <c r="F1797" s="152"/>
      <c r="N1797" s="151"/>
      <c r="O1797" s="152"/>
      <c r="P1797" s="2"/>
    </row>
    <row r="1798" spans="1:16" x14ac:dyDescent="0.2">
      <c r="A1798" s="11"/>
      <c r="B1798"/>
      <c r="F1798" s="152"/>
      <c r="N1798" s="151"/>
      <c r="O1798" s="152"/>
      <c r="P1798" s="2"/>
    </row>
    <row r="1799" spans="1:16" x14ac:dyDescent="0.2">
      <c r="A1799" s="11"/>
      <c r="B1799"/>
      <c r="F1799" s="152"/>
      <c r="N1799" s="151"/>
      <c r="O1799" s="152"/>
      <c r="P1799" s="2"/>
    </row>
    <row r="1800" spans="1:16" x14ac:dyDescent="0.2">
      <c r="A1800" s="11"/>
      <c r="B1800"/>
      <c r="F1800" s="152"/>
      <c r="N1800" s="151"/>
      <c r="O1800" s="152"/>
      <c r="P1800" s="2"/>
    </row>
    <row r="1801" spans="1:16" x14ac:dyDescent="0.2">
      <c r="A1801" s="11"/>
      <c r="B1801"/>
      <c r="F1801" s="152"/>
      <c r="N1801" s="151"/>
      <c r="O1801" s="152"/>
      <c r="P1801" s="2"/>
    </row>
    <row r="1802" spans="1:16" x14ac:dyDescent="0.2">
      <c r="A1802" s="11"/>
      <c r="B1802"/>
      <c r="F1802" s="152"/>
      <c r="N1802" s="151"/>
      <c r="O1802" s="152"/>
      <c r="P1802" s="2"/>
    </row>
    <row r="1803" spans="1:16" x14ac:dyDescent="0.2">
      <c r="A1803" s="11"/>
      <c r="B1803"/>
      <c r="F1803" s="152"/>
      <c r="N1803" s="151"/>
      <c r="O1803" s="152"/>
      <c r="P1803" s="2"/>
    </row>
    <row r="1804" spans="1:16" x14ac:dyDescent="0.2">
      <c r="A1804" s="11"/>
      <c r="B1804"/>
      <c r="F1804" s="152"/>
      <c r="N1804" s="151"/>
      <c r="O1804" s="152"/>
      <c r="P1804" s="2"/>
    </row>
    <row r="1805" spans="1:16" x14ac:dyDescent="0.2">
      <c r="A1805" s="11"/>
      <c r="B1805"/>
      <c r="F1805" s="152"/>
      <c r="N1805" s="151"/>
      <c r="O1805" s="152"/>
      <c r="P1805" s="2"/>
    </row>
    <row r="1806" spans="1:16" x14ac:dyDescent="0.2">
      <c r="A1806" s="11"/>
      <c r="B1806"/>
      <c r="F1806" s="152"/>
      <c r="N1806" s="151"/>
      <c r="O1806" s="152"/>
      <c r="P1806" s="2"/>
    </row>
    <row r="1807" spans="1:16" x14ac:dyDescent="0.2">
      <c r="A1807" s="11"/>
      <c r="B1807"/>
      <c r="F1807" s="152"/>
      <c r="N1807" s="151"/>
      <c r="O1807" s="152"/>
      <c r="P1807" s="2"/>
    </row>
    <row r="1808" spans="1:16" x14ac:dyDescent="0.2">
      <c r="A1808" s="11"/>
      <c r="B1808"/>
      <c r="F1808" s="152"/>
      <c r="N1808" s="151"/>
      <c r="O1808" s="152"/>
      <c r="P1808" s="2"/>
    </row>
    <row r="1809" spans="1:16" x14ac:dyDescent="0.2">
      <c r="A1809" s="11"/>
      <c r="B1809"/>
      <c r="F1809" s="152"/>
      <c r="N1809" s="151"/>
      <c r="O1809" s="152"/>
      <c r="P1809" s="2"/>
    </row>
    <row r="1810" spans="1:16" x14ac:dyDescent="0.2">
      <c r="A1810" s="11"/>
      <c r="B1810"/>
      <c r="F1810" s="152"/>
      <c r="N1810" s="151"/>
      <c r="O1810" s="152"/>
      <c r="P1810" s="2"/>
    </row>
    <row r="1811" spans="1:16" x14ac:dyDescent="0.2">
      <c r="A1811" s="11"/>
      <c r="B1811"/>
      <c r="F1811" s="152"/>
      <c r="N1811" s="151"/>
      <c r="O1811" s="152"/>
      <c r="P1811" s="2"/>
    </row>
    <row r="1812" spans="1:16" x14ac:dyDescent="0.2">
      <c r="A1812" s="11"/>
      <c r="B1812"/>
      <c r="F1812" s="152"/>
      <c r="N1812" s="151"/>
      <c r="O1812" s="152"/>
      <c r="P1812" s="2"/>
    </row>
    <row r="1813" spans="1:16" x14ac:dyDescent="0.2">
      <c r="A1813" s="11"/>
      <c r="B1813"/>
      <c r="F1813" s="152"/>
      <c r="N1813" s="151"/>
      <c r="O1813" s="152"/>
      <c r="P1813" s="2"/>
    </row>
    <row r="1814" spans="1:16" x14ac:dyDescent="0.2">
      <c r="A1814" s="11"/>
      <c r="B1814"/>
      <c r="F1814" s="152"/>
      <c r="N1814" s="151"/>
      <c r="O1814" s="152"/>
      <c r="P1814" s="2"/>
    </row>
    <row r="1815" spans="1:16" x14ac:dyDescent="0.2">
      <c r="A1815" s="11"/>
      <c r="B1815"/>
      <c r="F1815" s="152"/>
      <c r="N1815" s="151"/>
      <c r="O1815" s="152"/>
      <c r="P1815" s="2"/>
    </row>
    <row r="1816" spans="1:16" x14ac:dyDescent="0.2">
      <c r="A1816" s="11"/>
      <c r="B1816"/>
      <c r="F1816" s="152"/>
      <c r="N1816" s="151"/>
      <c r="O1816" s="152"/>
      <c r="P1816" s="2"/>
    </row>
    <row r="1817" spans="1:16" x14ac:dyDescent="0.2">
      <c r="A1817" s="11"/>
      <c r="B1817"/>
      <c r="F1817" s="152"/>
      <c r="N1817" s="151"/>
      <c r="O1817" s="152"/>
      <c r="P1817" s="2"/>
    </row>
    <row r="1818" spans="1:16" x14ac:dyDescent="0.2">
      <c r="A1818" s="11"/>
      <c r="B1818"/>
      <c r="F1818" s="152"/>
      <c r="N1818" s="151"/>
      <c r="O1818" s="152"/>
      <c r="P1818" s="2"/>
    </row>
    <row r="1819" spans="1:16" x14ac:dyDescent="0.2">
      <c r="A1819" s="11"/>
      <c r="B1819"/>
      <c r="F1819" s="152"/>
      <c r="N1819" s="151"/>
      <c r="O1819" s="152"/>
      <c r="P1819" s="2"/>
    </row>
    <row r="1820" spans="1:16" x14ac:dyDescent="0.2">
      <c r="A1820" s="11"/>
      <c r="B1820"/>
      <c r="F1820" s="152"/>
      <c r="N1820" s="151"/>
      <c r="O1820" s="152"/>
      <c r="P1820" s="2"/>
    </row>
    <row r="1821" spans="1:16" x14ac:dyDescent="0.2">
      <c r="A1821" s="11"/>
      <c r="B1821"/>
      <c r="F1821" s="152"/>
      <c r="N1821" s="151"/>
      <c r="O1821" s="152"/>
      <c r="P1821" s="2"/>
    </row>
    <row r="1822" spans="1:16" x14ac:dyDescent="0.2">
      <c r="A1822" s="11"/>
      <c r="B1822"/>
      <c r="F1822" s="152"/>
      <c r="N1822" s="151"/>
      <c r="O1822" s="152"/>
      <c r="P1822" s="2"/>
    </row>
    <row r="1823" spans="1:16" x14ac:dyDescent="0.2">
      <c r="A1823" s="11"/>
      <c r="B1823"/>
      <c r="F1823" s="152"/>
      <c r="N1823" s="151"/>
      <c r="O1823" s="152"/>
      <c r="P1823" s="2"/>
    </row>
    <row r="1824" spans="1:16" x14ac:dyDescent="0.2">
      <c r="A1824" s="11"/>
      <c r="B1824"/>
      <c r="F1824" s="152"/>
      <c r="N1824" s="151"/>
      <c r="O1824" s="152"/>
      <c r="P1824" s="2"/>
    </row>
    <row r="1825" spans="1:16" x14ac:dyDescent="0.2">
      <c r="A1825" s="11"/>
      <c r="B1825"/>
      <c r="F1825" s="152"/>
      <c r="N1825" s="151"/>
      <c r="O1825" s="152"/>
      <c r="P1825" s="2"/>
    </row>
    <row r="1826" spans="1:16" x14ac:dyDescent="0.2">
      <c r="A1826" s="11"/>
      <c r="B1826"/>
      <c r="F1826" s="152"/>
      <c r="N1826" s="151"/>
      <c r="O1826" s="152"/>
      <c r="P1826" s="2"/>
    </row>
    <row r="1827" spans="1:16" x14ac:dyDescent="0.2">
      <c r="A1827" s="11"/>
      <c r="B1827"/>
      <c r="F1827" s="152"/>
      <c r="N1827" s="151"/>
      <c r="O1827" s="152"/>
      <c r="P1827" s="2"/>
    </row>
    <row r="1828" spans="1:16" x14ac:dyDescent="0.2">
      <c r="A1828" s="11"/>
      <c r="B1828"/>
      <c r="F1828" s="152"/>
      <c r="N1828" s="151"/>
      <c r="O1828" s="152"/>
      <c r="P1828" s="2"/>
    </row>
    <row r="1829" spans="1:16" x14ac:dyDescent="0.2">
      <c r="A1829" s="11"/>
      <c r="B1829"/>
      <c r="F1829" s="152"/>
      <c r="N1829" s="151"/>
      <c r="O1829" s="152"/>
      <c r="P1829" s="2"/>
    </row>
    <row r="1830" spans="1:16" x14ac:dyDescent="0.2">
      <c r="A1830" s="11"/>
      <c r="B1830"/>
      <c r="F1830" s="152"/>
      <c r="N1830" s="151"/>
      <c r="O1830" s="152"/>
      <c r="P1830" s="2"/>
    </row>
    <row r="1831" spans="1:16" x14ac:dyDescent="0.2">
      <c r="A1831" s="11"/>
      <c r="B1831"/>
      <c r="F1831" s="152"/>
      <c r="N1831" s="151"/>
      <c r="O1831" s="152"/>
      <c r="P1831" s="2"/>
    </row>
    <row r="1832" spans="1:16" x14ac:dyDescent="0.2">
      <c r="A1832" s="11"/>
      <c r="B1832"/>
      <c r="F1832" s="152"/>
      <c r="N1832" s="151"/>
      <c r="O1832" s="152"/>
      <c r="P1832" s="2"/>
    </row>
    <row r="1833" spans="1:16" x14ac:dyDescent="0.2">
      <c r="A1833" s="11"/>
      <c r="B1833"/>
      <c r="F1833" s="152"/>
      <c r="N1833" s="151"/>
      <c r="O1833" s="152"/>
      <c r="P1833" s="2"/>
    </row>
    <row r="1834" spans="1:16" x14ac:dyDescent="0.2">
      <c r="A1834" s="11"/>
      <c r="B1834"/>
      <c r="F1834" s="152"/>
      <c r="N1834" s="151"/>
      <c r="O1834" s="152"/>
      <c r="P1834" s="2"/>
    </row>
    <row r="1835" spans="1:16" x14ac:dyDescent="0.2">
      <c r="A1835" s="11"/>
      <c r="B1835"/>
      <c r="F1835" s="152"/>
      <c r="N1835" s="151"/>
      <c r="O1835" s="152"/>
      <c r="P1835" s="2"/>
    </row>
    <row r="1836" spans="1:16" x14ac:dyDescent="0.2">
      <c r="A1836" s="11"/>
      <c r="B1836"/>
      <c r="F1836" s="152"/>
      <c r="N1836" s="151"/>
      <c r="O1836" s="152"/>
      <c r="P1836" s="2"/>
    </row>
    <row r="1837" spans="1:16" x14ac:dyDescent="0.2">
      <c r="A1837" s="11"/>
      <c r="B1837"/>
      <c r="F1837" s="152"/>
      <c r="N1837" s="151"/>
      <c r="O1837" s="152"/>
      <c r="P1837" s="2"/>
    </row>
    <row r="1838" spans="1:16" x14ac:dyDescent="0.2">
      <c r="A1838" s="11"/>
      <c r="B1838"/>
      <c r="F1838" s="152"/>
      <c r="N1838" s="151"/>
      <c r="O1838" s="152"/>
      <c r="P1838" s="2"/>
    </row>
    <row r="1839" spans="1:16" x14ac:dyDescent="0.2">
      <c r="A1839" s="11"/>
      <c r="B1839"/>
      <c r="F1839" s="152"/>
      <c r="N1839" s="151"/>
      <c r="O1839" s="152"/>
      <c r="P1839" s="2"/>
    </row>
    <row r="1840" spans="1:16" x14ac:dyDescent="0.2">
      <c r="A1840" s="11"/>
      <c r="B1840"/>
      <c r="F1840" s="152"/>
      <c r="N1840" s="151"/>
      <c r="O1840" s="152"/>
      <c r="P1840" s="2"/>
    </row>
    <row r="1841" spans="1:16" x14ac:dyDescent="0.2">
      <c r="A1841" s="11"/>
      <c r="B1841"/>
      <c r="F1841" s="152"/>
      <c r="N1841" s="151"/>
      <c r="O1841" s="152"/>
      <c r="P1841" s="2"/>
    </row>
    <row r="1842" spans="1:16" x14ac:dyDescent="0.2">
      <c r="A1842" s="11"/>
      <c r="B1842"/>
      <c r="F1842" s="152"/>
      <c r="N1842" s="151"/>
      <c r="O1842" s="152"/>
      <c r="P1842" s="2"/>
    </row>
    <row r="1843" spans="1:16" x14ac:dyDescent="0.2">
      <c r="A1843" s="11"/>
      <c r="B1843"/>
      <c r="F1843" s="152"/>
      <c r="N1843" s="151"/>
      <c r="O1843" s="152"/>
      <c r="P1843" s="2"/>
    </row>
    <row r="1844" spans="1:16" x14ac:dyDescent="0.2">
      <c r="A1844" s="11"/>
      <c r="B1844"/>
      <c r="F1844" s="152"/>
      <c r="N1844" s="151"/>
      <c r="O1844" s="152"/>
      <c r="P1844" s="2"/>
    </row>
    <row r="1845" spans="1:16" x14ac:dyDescent="0.2">
      <c r="A1845" s="11"/>
      <c r="B1845"/>
      <c r="F1845" s="152"/>
      <c r="N1845" s="151"/>
      <c r="O1845" s="152"/>
      <c r="P1845" s="2"/>
    </row>
    <row r="1846" spans="1:16" x14ac:dyDescent="0.2">
      <c r="A1846" s="11"/>
      <c r="B1846"/>
      <c r="F1846" s="152"/>
      <c r="N1846" s="151"/>
      <c r="O1846" s="152"/>
      <c r="P1846" s="2"/>
    </row>
    <row r="1847" spans="1:16" x14ac:dyDescent="0.2">
      <c r="A1847" s="11"/>
      <c r="B1847"/>
      <c r="F1847" s="152"/>
      <c r="N1847" s="151"/>
      <c r="O1847" s="152"/>
      <c r="P1847" s="2"/>
    </row>
    <row r="1848" spans="1:16" x14ac:dyDescent="0.2">
      <c r="A1848" s="11"/>
      <c r="B1848"/>
      <c r="F1848" s="152"/>
      <c r="N1848" s="151"/>
      <c r="O1848" s="152"/>
      <c r="P1848" s="2"/>
    </row>
    <row r="1849" spans="1:16" x14ac:dyDescent="0.2">
      <c r="A1849" s="11"/>
      <c r="B1849"/>
      <c r="F1849" s="152"/>
      <c r="N1849" s="151"/>
      <c r="O1849" s="152"/>
      <c r="P1849" s="2"/>
    </row>
    <row r="1850" spans="1:16" x14ac:dyDescent="0.2">
      <c r="A1850" s="11"/>
      <c r="B1850"/>
      <c r="F1850" s="152"/>
      <c r="N1850" s="151"/>
      <c r="O1850" s="152"/>
      <c r="P1850" s="2"/>
    </row>
    <row r="1851" spans="1:16" x14ac:dyDescent="0.2">
      <c r="A1851" s="11"/>
      <c r="B1851"/>
      <c r="F1851" s="152"/>
      <c r="N1851" s="151"/>
      <c r="O1851" s="152"/>
      <c r="P1851" s="2"/>
    </row>
    <row r="1852" spans="1:16" x14ac:dyDescent="0.2">
      <c r="A1852" s="11"/>
      <c r="B1852"/>
      <c r="F1852" s="152"/>
      <c r="N1852" s="151"/>
      <c r="O1852" s="152"/>
      <c r="P1852" s="2"/>
    </row>
    <row r="1853" spans="1:16" x14ac:dyDescent="0.2">
      <c r="A1853" s="11"/>
      <c r="B1853"/>
      <c r="F1853" s="152"/>
      <c r="N1853" s="151"/>
      <c r="O1853" s="152"/>
      <c r="P1853" s="2"/>
    </row>
    <row r="1854" spans="1:16" x14ac:dyDescent="0.2">
      <c r="A1854" s="11"/>
      <c r="B1854"/>
      <c r="F1854" s="152"/>
      <c r="N1854" s="151"/>
      <c r="O1854" s="152"/>
      <c r="P1854" s="2"/>
    </row>
    <row r="1855" spans="1:16" x14ac:dyDescent="0.2">
      <c r="A1855" s="11"/>
      <c r="B1855"/>
      <c r="F1855" s="152"/>
      <c r="N1855" s="151"/>
      <c r="O1855" s="152"/>
      <c r="P1855" s="2"/>
    </row>
    <row r="1856" spans="1:16" x14ac:dyDescent="0.2">
      <c r="A1856" s="11"/>
      <c r="B1856"/>
      <c r="F1856" s="152"/>
      <c r="N1856" s="151"/>
      <c r="O1856" s="152"/>
      <c r="P1856" s="2"/>
    </row>
    <row r="1857" spans="1:16" x14ac:dyDescent="0.2">
      <c r="A1857" s="11"/>
      <c r="B1857"/>
      <c r="F1857" s="152"/>
      <c r="N1857" s="151"/>
      <c r="O1857" s="152"/>
      <c r="P1857" s="2"/>
    </row>
    <row r="1858" spans="1:16" x14ac:dyDescent="0.2">
      <c r="A1858" s="11"/>
      <c r="B1858"/>
      <c r="F1858" s="152"/>
      <c r="N1858" s="151"/>
      <c r="O1858" s="152"/>
      <c r="P1858" s="2"/>
    </row>
    <row r="1859" spans="1:16" x14ac:dyDescent="0.2">
      <c r="A1859" s="11"/>
      <c r="B1859"/>
      <c r="F1859" s="152"/>
      <c r="N1859" s="151"/>
      <c r="O1859" s="152"/>
      <c r="P1859" s="2"/>
    </row>
    <row r="1860" spans="1:16" x14ac:dyDescent="0.2">
      <c r="A1860" s="11"/>
      <c r="B1860"/>
      <c r="F1860" s="152"/>
      <c r="N1860" s="151"/>
      <c r="O1860" s="152"/>
      <c r="P1860" s="2"/>
    </row>
    <row r="1861" spans="1:16" x14ac:dyDescent="0.2">
      <c r="A1861" s="11"/>
      <c r="B1861"/>
      <c r="F1861" s="152"/>
      <c r="N1861" s="151"/>
      <c r="O1861" s="152"/>
      <c r="P1861" s="2"/>
    </row>
    <row r="1862" spans="1:16" x14ac:dyDescent="0.2">
      <c r="A1862" s="11"/>
      <c r="B1862"/>
      <c r="F1862" s="152"/>
      <c r="N1862" s="151"/>
      <c r="O1862" s="152"/>
      <c r="P1862" s="2"/>
    </row>
    <row r="1863" spans="1:16" x14ac:dyDescent="0.2">
      <c r="A1863" s="11"/>
      <c r="B1863"/>
      <c r="F1863" s="152"/>
      <c r="N1863" s="151"/>
      <c r="O1863" s="152"/>
      <c r="P1863" s="2"/>
    </row>
    <row r="1864" spans="1:16" x14ac:dyDescent="0.2">
      <c r="A1864" s="11"/>
      <c r="B1864"/>
      <c r="F1864" s="152"/>
      <c r="N1864" s="151"/>
      <c r="O1864" s="152"/>
      <c r="P1864" s="2"/>
    </row>
    <row r="1865" spans="1:16" x14ac:dyDescent="0.2">
      <c r="A1865" s="11"/>
      <c r="B1865"/>
      <c r="F1865" s="152"/>
      <c r="N1865" s="151"/>
      <c r="O1865" s="152"/>
      <c r="P1865" s="2"/>
    </row>
    <row r="1866" spans="1:16" x14ac:dyDescent="0.2">
      <c r="A1866" s="11"/>
      <c r="B1866"/>
      <c r="F1866" s="152"/>
      <c r="N1866" s="151"/>
      <c r="O1866" s="152"/>
      <c r="P1866" s="2"/>
    </row>
    <row r="1867" spans="1:16" x14ac:dyDescent="0.2">
      <c r="A1867" s="11"/>
      <c r="B1867"/>
      <c r="F1867" s="152"/>
      <c r="N1867" s="151"/>
      <c r="O1867" s="152"/>
      <c r="P1867" s="2"/>
    </row>
    <row r="1868" spans="1:16" x14ac:dyDescent="0.2">
      <c r="A1868" s="11"/>
      <c r="B1868"/>
      <c r="F1868" s="152"/>
      <c r="N1868" s="151"/>
      <c r="O1868" s="152"/>
      <c r="P1868" s="2"/>
    </row>
    <row r="1869" spans="1:16" x14ac:dyDescent="0.2">
      <c r="A1869" s="11"/>
      <c r="B1869"/>
      <c r="F1869" s="152"/>
      <c r="N1869" s="151"/>
      <c r="O1869" s="152"/>
      <c r="P1869" s="2"/>
    </row>
    <row r="1870" spans="1:16" x14ac:dyDescent="0.2">
      <c r="A1870" s="11"/>
      <c r="B1870"/>
      <c r="F1870" s="152"/>
      <c r="N1870" s="151"/>
      <c r="O1870" s="152"/>
      <c r="P1870" s="2"/>
    </row>
    <row r="1871" spans="1:16" x14ac:dyDescent="0.2">
      <c r="A1871" s="11"/>
      <c r="B1871"/>
      <c r="F1871" s="152"/>
      <c r="N1871" s="151"/>
      <c r="O1871" s="152"/>
      <c r="P1871" s="2"/>
    </row>
    <row r="1872" spans="1:16" x14ac:dyDescent="0.2">
      <c r="A1872" s="11"/>
      <c r="B1872"/>
      <c r="F1872" s="152"/>
      <c r="N1872" s="151"/>
      <c r="O1872" s="152"/>
      <c r="P1872" s="2"/>
    </row>
    <row r="1873" spans="1:16" x14ac:dyDescent="0.2">
      <c r="A1873" s="11"/>
      <c r="B1873"/>
      <c r="F1873" s="152"/>
      <c r="N1873" s="151"/>
      <c r="O1873" s="152"/>
      <c r="P1873" s="2"/>
    </row>
    <row r="1874" spans="1:16" x14ac:dyDescent="0.2">
      <c r="A1874" s="11"/>
      <c r="B1874"/>
      <c r="F1874" s="152"/>
      <c r="N1874" s="151"/>
      <c r="O1874" s="152"/>
      <c r="P1874" s="2"/>
    </row>
    <row r="1875" spans="1:16" x14ac:dyDescent="0.2">
      <c r="A1875" s="11"/>
      <c r="B1875"/>
      <c r="F1875" s="152"/>
      <c r="N1875" s="151"/>
      <c r="O1875" s="152"/>
      <c r="P1875" s="2"/>
    </row>
    <row r="1876" spans="1:16" x14ac:dyDescent="0.2">
      <c r="A1876" s="11"/>
      <c r="B1876"/>
      <c r="F1876" s="152"/>
      <c r="N1876" s="151"/>
      <c r="O1876" s="152"/>
      <c r="P1876" s="2"/>
    </row>
    <row r="1877" spans="1:16" x14ac:dyDescent="0.2">
      <c r="A1877" s="11"/>
      <c r="B1877"/>
      <c r="F1877" s="152"/>
      <c r="N1877" s="151"/>
      <c r="O1877" s="152"/>
      <c r="P1877" s="2"/>
    </row>
    <row r="1878" spans="1:16" x14ac:dyDescent="0.2">
      <c r="A1878" s="11"/>
      <c r="B1878"/>
      <c r="F1878" s="152"/>
      <c r="N1878" s="151"/>
      <c r="O1878" s="152"/>
      <c r="P1878" s="2"/>
    </row>
    <row r="1879" spans="1:16" x14ac:dyDescent="0.2">
      <c r="A1879" s="11"/>
      <c r="B1879"/>
      <c r="F1879" s="152"/>
      <c r="N1879" s="151"/>
      <c r="O1879" s="152"/>
      <c r="P1879" s="2"/>
    </row>
    <row r="1880" spans="1:16" x14ac:dyDescent="0.2">
      <c r="A1880" s="11"/>
      <c r="B1880"/>
      <c r="F1880" s="152"/>
      <c r="N1880" s="151"/>
      <c r="O1880" s="152"/>
      <c r="P1880" s="2"/>
    </row>
    <row r="1881" spans="1:16" x14ac:dyDescent="0.2">
      <c r="A1881" s="11"/>
      <c r="B1881"/>
      <c r="F1881" s="152"/>
      <c r="N1881" s="151"/>
      <c r="O1881" s="152"/>
      <c r="P1881" s="2"/>
    </row>
    <row r="1882" spans="1:16" x14ac:dyDescent="0.2">
      <c r="A1882" s="11"/>
      <c r="B1882"/>
      <c r="F1882" s="152"/>
      <c r="N1882" s="151"/>
      <c r="O1882" s="152"/>
      <c r="P1882" s="2"/>
    </row>
    <row r="1883" spans="1:16" x14ac:dyDescent="0.2">
      <c r="A1883" s="11"/>
      <c r="B1883"/>
      <c r="F1883" s="152"/>
      <c r="N1883" s="151"/>
      <c r="O1883" s="152"/>
      <c r="P1883" s="2"/>
    </row>
    <row r="1884" spans="1:16" x14ac:dyDescent="0.2">
      <c r="A1884" s="11"/>
      <c r="B1884"/>
      <c r="F1884" s="152"/>
      <c r="N1884" s="151"/>
      <c r="O1884" s="152"/>
      <c r="P1884" s="2"/>
    </row>
    <row r="1885" spans="1:16" x14ac:dyDescent="0.2">
      <c r="A1885" s="11"/>
      <c r="B1885"/>
      <c r="F1885" s="152"/>
      <c r="N1885" s="151"/>
      <c r="O1885" s="152"/>
      <c r="P1885" s="2"/>
    </row>
    <row r="1886" spans="1:16" x14ac:dyDescent="0.2">
      <c r="A1886" s="11"/>
      <c r="B1886"/>
      <c r="F1886" s="152"/>
      <c r="N1886" s="151"/>
      <c r="O1886" s="152"/>
      <c r="P1886" s="2"/>
    </row>
    <row r="1887" spans="1:16" x14ac:dyDescent="0.2">
      <c r="A1887" s="11"/>
      <c r="B1887"/>
      <c r="F1887" s="152"/>
      <c r="N1887" s="151"/>
      <c r="O1887" s="152"/>
      <c r="P1887" s="2"/>
    </row>
    <row r="1888" spans="1:16" x14ac:dyDescent="0.2">
      <c r="A1888" s="11"/>
      <c r="B1888"/>
      <c r="F1888" s="152"/>
      <c r="N1888" s="151"/>
      <c r="O1888" s="152"/>
      <c r="P1888" s="2"/>
    </row>
    <row r="1889" spans="1:16" x14ac:dyDescent="0.2">
      <c r="A1889" s="11"/>
      <c r="B1889"/>
      <c r="F1889" s="152"/>
      <c r="N1889" s="151"/>
      <c r="O1889" s="152"/>
      <c r="P1889" s="2"/>
    </row>
    <row r="1890" spans="1:16" x14ac:dyDescent="0.2">
      <c r="A1890" s="11"/>
      <c r="B1890"/>
      <c r="F1890" s="152"/>
      <c r="N1890" s="151"/>
      <c r="O1890" s="152"/>
      <c r="P1890" s="2"/>
    </row>
    <row r="1891" spans="1:16" x14ac:dyDescent="0.2">
      <c r="A1891" s="11"/>
      <c r="B1891"/>
      <c r="F1891" s="152"/>
      <c r="N1891" s="151"/>
      <c r="O1891" s="152"/>
      <c r="P1891" s="2"/>
    </row>
    <row r="1892" spans="1:16" x14ac:dyDescent="0.2">
      <c r="A1892" s="11"/>
      <c r="B1892"/>
      <c r="F1892" s="152"/>
      <c r="N1892" s="151"/>
      <c r="O1892" s="152"/>
      <c r="P1892" s="2"/>
    </row>
    <row r="1893" spans="1:16" x14ac:dyDescent="0.2">
      <c r="A1893" s="11"/>
      <c r="B1893"/>
      <c r="F1893" s="152"/>
      <c r="N1893" s="151"/>
      <c r="O1893" s="152"/>
      <c r="P1893" s="2"/>
    </row>
    <row r="1894" spans="1:16" x14ac:dyDescent="0.2">
      <c r="A1894" s="11"/>
      <c r="B1894"/>
      <c r="F1894" s="152"/>
      <c r="N1894" s="151"/>
      <c r="O1894" s="152"/>
      <c r="P1894" s="2"/>
    </row>
    <row r="1895" spans="1:16" x14ac:dyDescent="0.2">
      <c r="A1895" s="11"/>
      <c r="B1895"/>
      <c r="F1895" s="152"/>
      <c r="N1895" s="151"/>
      <c r="O1895" s="152"/>
      <c r="P1895" s="2"/>
    </row>
    <row r="1896" spans="1:16" x14ac:dyDescent="0.2">
      <c r="A1896" s="11"/>
      <c r="B1896"/>
      <c r="F1896" s="152"/>
      <c r="N1896" s="151"/>
      <c r="O1896" s="152"/>
      <c r="P1896" s="2"/>
    </row>
    <row r="1897" spans="1:16" x14ac:dyDescent="0.2">
      <c r="A1897" s="11"/>
      <c r="B1897"/>
      <c r="F1897" s="152"/>
      <c r="N1897" s="151"/>
      <c r="O1897" s="152"/>
      <c r="P1897" s="2"/>
    </row>
    <row r="1898" spans="1:16" x14ac:dyDescent="0.2">
      <c r="A1898" s="11"/>
      <c r="B1898"/>
      <c r="F1898" s="152"/>
      <c r="N1898" s="151"/>
      <c r="O1898" s="152"/>
      <c r="P1898" s="2"/>
    </row>
    <row r="1899" spans="1:16" x14ac:dyDescent="0.2">
      <c r="A1899" s="11"/>
      <c r="B1899"/>
      <c r="F1899" s="152"/>
      <c r="N1899" s="151"/>
      <c r="O1899" s="152"/>
      <c r="P1899" s="2"/>
    </row>
    <row r="1900" spans="1:16" x14ac:dyDescent="0.2">
      <c r="A1900" s="11"/>
      <c r="B1900"/>
      <c r="F1900" s="152"/>
      <c r="N1900" s="151"/>
      <c r="O1900" s="152"/>
      <c r="P1900" s="2"/>
    </row>
    <row r="1901" spans="1:16" x14ac:dyDescent="0.2">
      <c r="A1901" s="11"/>
      <c r="B1901"/>
      <c r="F1901" s="152"/>
      <c r="N1901" s="151"/>
      <c r="O1901" s="152"/>
      <c r="P1901" s="2"/>
    </row>
    <row r="1902" spans="1:16" x14ac:dyDescent="0.2">
      <c r="A1902" s="11"/>
      <c r="B1902"/>
      <c r="F1902" s="152"/>
      <c r="N1902" s="151"/>
      <c r="O1902" s="152"/>
      <c r="P1902" s="2"/>
    </row>
    <row r="1903" spans="1:16" x14ac:dyDescent="0.2">
      <c r="A1903" s="11"/>
      <c r="B1903"/>
      <c r="F1903" s="152"/>
      <c r="N1903" s="151"/>
      <c r="O1903" s="152"/>
      <c r="P1903" s="2"/>
    </row>
    <row r="1904" spans="1:16" x14ac:dyDescent="0.2">
      <c r="A1904" s="11"/>
      <c r="B1904"/>
      <c r="F1904" s="152"/>
      <c r="N1904" s="151"/>
      <c r="O1904" s="152"/>
      <c r="P1904" s="2"/>
    </row>
    <row r="1905" spans="1:16" x14ac:dyDescent="0.2">
      <c r="A1905" s="11"/>
      <c r="B1905"/>
      <c r="F1905" s="152"/>
      <c r="N1905" s="151"/>
      <c r="O1905" s="152"/>
      <c r="P1905" s="2"/>
    </row>
    <row r="1906" spans="1:16" x14ac:dyDescent="0.2">
      <c r="A1906" s="11"/>
      <c r="B1906"/>
      <c r="F1906" s="152"/>
      <c r="N1906" s="151"/>
      <c r="O1906" s="152"/>
      <c r="P1906" s="2"/>
    </row>
    <row r="1907" spans="1:16" x14ac:dyDescent="0.2">
      <c r="A1907" s="11"/>
      <c r="B1907"/>
      <c r="F1907" s="152"/>
      <c r="N1907" s="151"/>
      <c r="O1907" s="152"/>
      <c r="P1907" s="2"/>
    </row>
    <row r="1908" spans="1:16" x14ac:dyDescent="0.2">
      <c r="A1908" s="11"/>
      <c r="B1908"/>
      <c r="F1908" s="152"/>
      <c r="N1908" s="151"/>
      <c r="O1908" s="152"/>
      <c r="P1908" s="2"/>
    </row>
    <row r="1909" spans="1:16" x14ac:dyDescent="0.2">
      <c r="A1909" s="11"/>
      <c r="B1909"/>
      <c r="F1909" s="152"/>
      <c r="N1909" s="151"/>
      <c r="O1909" s="152"/>
      <c r="P1909" s="2"/>
    </row>
    <row r="1910" spans="1:16" x14ac:dyDescent="0.2">
      <c r="A1910" s="11"/>
      <c r="B1910"/>
      <c r="F1910" s="152"/>
      <c r="N1910" s="151"/>
      <c r="O1910" s="152"/>
      <c r="P1910" s="2"/>
    </row>
    <row r="1911" spans="1:16" x14ac:dyDescent="0.2">
      <c r="A1911" s="11"/>
      <c r="B1911"/>
      <c r="F1911" s="152"/>
      <c r="N1911" s="151"/>
      <c r="O1911" s="152"/>
      <c r="P1911" s="2"/>
    </row>
    <row r="1912" spans="1:16" x14ac:dyDescent="0.2">
      <c r="A1912" s="11"/>
      <c r="B1912"/>
      <c r="F1912" s="152"/>
      <c r="N1912" s="151"/>
      <c r="O1912" s="152"/>
      <c r="P1912" s="2"/>
    </row>
    <row r="1913" spans="1:16" x14ac:dyDescent="0.2">
      <c r="A1913" s="11"/>
      <c r="B1913"/>
      <c r="F1913" s="152"/>
      <c r="N1913" s="151"/>
      <c r="O1913" s="152"/>
      <c r="P1913" s="2"/>
    </row>
    <row r="1914" spans="1:16" x14ac:dyDescent="0.2">
      <c r="A1914" s="11"/>
      <c r="B1914"/>
      <c r="F1914" s="152"/>
      <c r="N1914" s="151"/>
      <c r="O1914" s="152"/>
      <c r="P1914" s="2"/>
    </row>
    <row r="1915" spans="1:16" x14ac:dyDescent="0.2">
      <c r="A1915" s="11"/>
      <c r="B1915"/>
      <c r="F1915" s="152"/>
      <c r="N1915" s="151"/>
      <c r="O1915" s="152"/>
      <c r="P1915" s="2"/>
    </row>
    <row r="1916" spans="1:16" x14ac:dyDescent="0.2">
      <c r="A1916" s="11"/>
      <c r="B1916"/>
      <c r="F1916" s="152"/>
      <c r="N1916" s="151"/>
      <c r="O1916" s="152"/>
      <c r="P1916" s="2"/>
    </row>
    <row r="1917" spans="1:16" x14ac:dyDescent="0.2">
      <c r="A1917" s="11"/>
      <c r="B1917"/>
      <c r="F1917" s="152"/>
      <c r="N1917" s="151"/>
      <c r="O1917" s="152"/>
      <c r="P1917" s="2"/>
    </row>
    <row r="1918" spans="1:16" x14ac:dyDescent="0.2">
      <c r="A1918" s="11"/>
      <c r="B1918"/>
      <c r="F1918" s="152"/>
      <c r="N1918" s="151"/>
      <c r="O1918" s="152"/>
      <c r="P1918" s="2"/>
    </row>
    <row r="1919" spans="1:16" x14ac:dyDescent="0.2">
      <c r="A1919" s="11"/>
      <c r="B1919"/>
      <c r="F1919" s="152"/>
      <c r="N1919" s="151"/>
      <c r="O1919" s="152"/>
      <c r="P1919" s="2"/>
    </row>
    <row r="1920" spans="1:16" x14ac:dyDescent="0.2">
      <c r="A1920" s="11"/>
      <c r="B1920"/>
      <c r="F1920" s="152"/>
      <c r="N1920" s="151"/>
      <c r="O1920" s="152"/>
      <c r="P1920" s="2"/>
    </row>
    <row r="1921" spans="1:16" x14ac:dyDescent="0.2">
      <c r="A1921" s="11"/>
      <c r="B1921"/>
      <c r="F1921" s="152"/>
      <c r="N1921" s="151"/>
      <c r="O1921" s="152"/>
      <c r="P1921" s="2"/>
    </row>
    <row r="1922" spans="1:16" x14ac:dyDescent="0.2">
      <c r="A1922" s="11"/>
      <c r="B1922"/>
      <c r="F1922" s="152"/>
      <c r="N1922" s="151"/>
      <c r="O1922" s="152"/>
      <c r="P1922" s="2"/>
    </row>
    <row r="1923" spans="1:16" x14ac:dyDescent="0.2">
      <c r="A1923" s="11"/>
      <c r="B1923"/>
      <c r="F1923" s="152"/>
      <c r="N1923" s="151"/>
      <c r="O1923" s="152"/>
      <c r="P1923" s="2"/>
    </row>
    <row r="1924" spans="1:16" x14ac:dyDescent="0.2">
      <c r="A1924" s="11"/>
      <c r="B1924"/>
      <c r="F1924" s="152"/>
      <c r="N1924" s="151"/>
      <c r="O1924" s="152"/>
      <c r="P1924" s="2"/>
    </row>
    <row r="1925" spans="1:16" x14ac:dyDescent="0.2">
      <c r="A1925" s="11"/>
      <c r="B1925"/>
      <c r="F1925" s="152"/>
      <c r="N1925" s="151"/>
      <c r="O1925" s="152"/>
      <c r="P1925" s="2"/>
    </row>
    <row r="1926" spans="1:16" x14ac:dyDescent="0.2">
      <c r="A1926" s="11"/>
      <c r="B1926"/>
      <c r="F1926" s="152"/>
      <c r="N1926" s="151"/>
      <c r="O1926" s="152"/>
      <c r="P1926" s="2"/>
    </row>
    <row r="1927" spans="1:16" x14ac:dyDescent="0.2">
      <c r="A1927" s="11"/>
      <c r="B1927"/>
      <c r="F1927" s="152"/>
      <c r="N1927" s="151"/>
      <c r="O1927" s="152"/>
      <c r="P1927" s="2"/>
    </row>
    <row r="1928" spans="1:16" x14ac:dyDescent="0.2">
      <c r="A1928" s="11"/>
      <c r="B1928"/>
      <c r="F1928" s="152"/>
      <c r="N1928" s="151"/>
      <c r="O1928" s="152"/>
      <c r="P1928" s="2"/>
    </row>
    <row r="1929" spans="1:16" x14ac:dyDescent="0.2">
      <c r="A1929" s="11"/>
      <c r="B1929"/>
      <c r="F1929" s="152"/>
      <c r="N1929" s="151"/>
      <c r="O1929" s="152"/>
      <c r="P1929" s="2"/>
    </row>
    <row r="1930" spans="1:16" x14ac:dyDescent="0.2">
      <c r="A1930" s="11"/>
      <c r="B1930"/>
      <c r="F1930" s="152"/>
      <c r="N1930" s="151"/>
      <c r="O1930" s="152"/>
      <c r="P1930" s="2"/>
    </row>
    <row r="1931" spans="1:16" x14ac:dyDescent="0.2">
      <c r="A1931" s="11"/>
      <c r="B1931"/>
      <c r="F1931" s="152"/>
      <c r="N1931" s="151"/>
      <c r="O1931" s="152"/>
      <c r="P1931" s="2"/>
    </row>
    <row r="1932" spans="1:16" x14ac:dyDescent="0.2">
      <c r="A1932" s="11"/>
      <c r="B1932"/>
      <c r="F1932" s="152"/>
      <c r="N1932" s="151"/>
      <c r="O1932" s="152"/>
      <c r="P1932" s="2"/>
    </row>
    <row r="1933" spans="1:16" x14ac:dyDescent="0.2">
      <c r="A1933" s="11"/>
      <c r="B1933"/>
      <c r="F1933" s="152"/>
      <c r="N1933" s="151"/>
      <c r="O1933" s="152"/>
      <c r="P1933" s="2"/>
    </row>
    <row r="1934" spans="1:16" x14ac:dyDescent="0.2">
      <c r="A1934" s="11"/>
      <c r="B1934"/>
      <c r="F1934" s="152"/>
      <c r="N1934" s="151"/>
      <c r="O1934" s="152"/>
      <c r="P1934" s="2"/>
    </row>
    <row r="1935" spans="1:16" x14ac:dyDescent="0.2">
      <c r="A1935" s="11"/>
      <c r="B1935"/>
      <c r="F1935" s="152"/>
      <c r="N1935" s="151"/>
      <c r="O1935" s="152"/>
      <c r="P1935" s="2"/>
    </row>
    <row r="1936" spans="1:16" x14ac:dyDescent="0.2">
      <c r="A1936" s="11"/>
      <c r="B1936"/>
      <c r="F1936" s="152"/>
      <c r="N1936" s="151"/>
      <c r="O1936" s="152"/>
      <c r="P1936" s="2"/>
    </row>
    <row r="1937" spans="1:16" x14ac:dyDescent="0.2">
      <c r="A1937" s="11"/>
      <c r="B1937"/>
      <c r="F1937" s="152"/>
      <c r="N1937" s="151"/>
      <c r="O1937" s="152"/>
      <c r="P1937" s="2"/>
    </row>
    <row r="1938" spans="1:16" x14ac:dyDescent="0.2">
      <c r="A1938" s="11"/>
      <c r="B1938"/>
      <c r="F1938" s="152"/>
      <c r="N1938" s="151"/>
      <c r="O1938" s="152"/>
      <c r="P1938" s="2"/>
    </row>
    <row r="1939" spans="1:16" x14ac:dyDescent="0.2">
      <c r="A1939" s="11"/>
      <c r="B1939"/>
      <c r="F1939" s="152"/>
      <c r="N1939" s="151"/>
      <c r="O1939" s="152"/>
      <c r="P1939" s="2"/>
    </row>
    <row r="1940" spans="1:16" x14ac:dyDescent="0.2">
      <c r="A1940" s="11"/>
      <c r="B1940"/>
      <c r="F1940" s="152"/>
      <c r="N1940" s="151"/>
      <c r="O1940" s="152"/>
      <c r="P1940" s="2"/>
    </row>
    <row r="1941" spans="1:16" x14ac:dyDescent="0.2">
      <c r="A1941" s="11"/>
      <c r="B1941"/>
      <c r="F1941" s="152"/>
      <c r="N1941" s="151"/>
      <c r="O1941" s="152"/>
      <c r="P1941" s="2"/>
    </row>
    <row r="1942" spans="1:16" x14ac:dyDescent="0.2">
      <c r="A1942" s="11"/>
      <c r="B1942"/>
      <c r="F1942" s="152"/>
      <c r="N1942" s="151"/>
      <c r="O1942" s="152"/>
      <c r="P1942" s="2"/>
    </row>
    <row r="1943" spans="1:16" x14ac:dyDescent="0.2">
      <c r="A1943" s="11"/>
      <c r="B1943"/>
      <c r="F1943" s="152"/>
      <c r="N1943" s="151"/>
      <c r="O1943" s="152"/>
      <c r="P1943" s="2"/>
    </row>
    <row r="1944" spans="1:16" x14ac:dyDescent="0.2">
      <c r="A1944" s="11"/>
      <c r="B1944"/>
      <c r="F1944" s="152"/>
      <c r="N1944" s="151"/>
      <c r="O1944" s="152"/>
      <c r="P1944" s="2"/>
    </row>
    <row r="1945" spans="1:16" x14ac:dyDescent="0.2">
      <c r="A1945" s="11"/>
      <c r="B1945"/>
      <c r="F1945" s="152"/>
      <c r="N1945" s="151"/>
      <c r="O1945" s="152"/>
      <c r="P1945" s="2"/>
    </row>
    <row r="1946" spans="1:16" x14ac:dyDescent="0.2">
      <c r="A1946" s="11"/>
      <c r="B1946"/>
      <c r="F1946" s="152"/>
      <c r="N1946" s="151"/>
      <c r="O1946" s="152"/>
      <c r="P1946" s="2"/>
    </row>
    <row r="1947" spans="1:16" x14ac:dyDescent="0.2">
      <c r="A1947" s="11"/>
      <c r="B1947"/>
      <c r="F1947" s="152"/>
      <c r="N1947" s="151"/>
      <c r="O1947" s="152"/>
      <c r="P1947" s="2"/>
    </row>
    <row r="1948" spans="1:16" x14ac:dyDescent="0.2">
      <c r="A1948" s="11"/>
      <c r="B1948"/>
      <c r="F1948" s="152"/>
      <c r="N1948" s="151"/>
      <c r="O1948" s="152"/>
      <c r="P1948" s="2"/>
    </row>
    <row r="1949" spans="1:16" x14ac:dyDescent="0.2">
      <c r="A1949" s="11"/>
      <c r="B1949"/>
      <c r="F1949" s="152"/>
      <c r="N1949" s="151"/>
      <c r="O1949" s="152"/>
      <c r="P1949" s="2"/>
    </row>
    <row r="1950" spans="1:16" x14ac:dyDescent="0.2">
      <c r="A1950" s="11"/>
      <c r="B1950"/>
      <c r="F1950" s="152"/>
      <c r="N1950" s="151"/>
      <c r="O1950" s="152"/>
      <c r="P1950" s="2"/>
    </row>
    <row r="1951" spans="1:16" x14ac:dyDescent="0.2">
      <c r="A1951" s="11"/>
      <c r="B1951"/>
      <c r="F1951" s="152"/>
      <c r="N1951" s="151"/>
      <c r="O1951" s="152"/>
      <c r="P1951" s="2"/>
    </row>
    <row r="1952" spans="1:16" x14ac:dyDescent="0.2">
      <c r="A1952" s="11"/>
      <c r="B1952"/>
      <c r="F1952" s="152"/>
      <c r="N1952" s="151"/>
      <c r="O1952" s="152"/>
      <c r="P1952" s="2"/>
    </row>
    <row r="1953" spans="1:16" x14ac:dyDescent="0.2">
      <c r="A1953" s="11"/>
      <c r="B1953"/>
      <c r="F1953" s="152"/>
      <c r="N1953" s="151"/>
      <c r="O1953" s="152"/>
      <c r="P1953" s="2"/>
    </row>
    <row r="1954" spans="1:16" x14ac:dyDescent="0.2">
      <c r="A1954" s="11"/>
      <c r="B1954"/>
      <c r="F1954" s="152"/>
      <c r="N1954" s="151"/>
      <c r="O1954" s="152"/>
      <c r="P1954" s="2"/>
    </row>
    <row r="1955" spans="1:16" x14ac:dyDescent="0.2">
      <c r="A1955" s="11"/>
      <c r="B1955"/>
      <c r="F1955" s="152"/>
      <c r="N1955" s="151"/>
      <c r="O1955" s="152"/>
      <c r="P1955" s="2"/>
    </row>
    <row r="1956" spans="1:16" x14ac:dyDescent="0.2">
      <c r="A1956" s="11"/>
      <c r="B1956"/>
      <c r="F1956" s="152"/>
      <c r="N1956" s="151"/>
      <c r="O1956" s="152"/>
      <c r="P1956" s="2"/>
    </row>
    <row r="1957" spans="1:16" x14ac:dyDescent="0.2">
      <c r="A1957" s="11"/>
      <c r="B1957"/>
      <c r="F1957" s="152"/>
      <c r="N1957" s="151"/>
      <c r="O1957" s="152"/>
      <c r="P1957" s="2"/>
    </row>
    <row r="1958" spans="1:16" x14ac:dyDescent="0.2">
      <c r="A1958" s="11"/>
      <c r="B1958"/>
      <c r="F1958" s="152"/>
      <c r="N1958" s="151"/>
      <c r="O1958" s="152"/>
      <c r="P1958" s="2"/>
    </row>
    <row r="1959" spans="1:16" x14ac:dyDescent="0.2">
      <c r="A1959" s="11"/>
      <c r="B1959"/>
      <c r="F1959" s="152"/>
      <c r="N1959" s="151"/>
      <c r="O1959" s="152"/>
      <c r="P1959" s="2"/>
    </row>
    <row r="1960" spans="1:16" x14ac:dyDescent="0.2">
      <c r="A1960" s="11"/>
      <c r="B1960"/>
      <c r="F1960" s="152"/>
      <c r="N1960" s="151"/>
      <c r="O1960" s="152"/>
      <c r="P1960" s="2"/>
    </row>
    <row r="1961" spans="1:16" x14ac:dyDescent="0.2">
      <c r="A1961" s="11"/>
      <c r="B1961"/>
      <c r="F1961" s="152"/>
      <c r="N1961" s="151"/>
      <c r="O1961" s="152"/>
      <c r="P1961" s="2"/>
    </row>
    <row r="1962" spans="1:16" x14ac:dyDescent="0.2">
      <c r="A1962" s="11"/>
      <c r="B1962"/>
      <c r="F1962" s="152"/>
      <c r="N1962" s="151"/>
      <c r="O1962" s="152"/>
      <c r="P1962" s="2"/>
    </row>
    <row r="1963" spans="1:16" x14ac:dyDescent="0.2">
      <c r="A1963" s="11"/>
      <c r="B1963"/>
      <c r="F1963" s="152"/>
      <c r="N1963" s="151"/>
      <c r="O1963" s="152"/>
      <c r="P1963" s="2"/>
    </row>
    <row r="1964" spans="1:16" x14ac:dyDescent="0.2">
      <c r="A1964" s="11"/>
      <c r="B1964"/>
      <c r="F1964" s="152"/>
      <c r="N1964" s="151"/>
      <c r="O1964" s="152"/>
      <c r="P1964" s="2"/>
    </row>
    <row r="1965" spans="1:16" x14ac:dyDescent="0.2">
      <c r="A1965" s="11"/>
      <c r="B1965"/>
      <c r="F1965" s="152"/>
      <c r="N1965" s="151"/>
      <c r="O1965" s="152"/>
      <c r="P1965" s="2"/>
    </row>
    <row r="1966" spans="1:16" x14ac:dyDescent="0.2">
      <c r="A1966" s="11"/>
      <c r="B1966"/>
      <c r="F1966" s="152"/>
      <c r="N1966" s="151"/>
      <c r="O1966" s="152"/>
      <c r="P1966" s="2"/>
    </row>
    <row r="1967" spans="1:16" x14ac:dyDescent="0.2">
      <c r="A1967" s="11"/>
      <c r="B1967"/>
      <c r="F1967" s="152"/>
      <c r="N1967" s="151"/>
      <c r="O1967" s="152"/>
      <c r="P1967" s="2"/>
    </row>
    <row r="1968" spans="1:16" x14ac:dyDescent="0.2">
      <c r="A1968" s="11"/>
      <c r="B1968"/>
      <c r="F1968" s="152"/>
      <c r="N1968" s="151"/>
      <c r="O1968" s="152"/>
      <c r="P1968" s="2"/>
    </row>
    <row r="1969" spans="1:16" x14ac:dyDescent="0.2">
      <c r="A1969" s="11"/>
      <c r="B1969"/>
      <c r="F1969" s="152"/>
      <c r="N1969" s="151"/>
      <c r="O1969" s="152"/>
      <c r="P1969" s="2"/>
    </row>
    <row r="1970" spans="1:16" x14ac:dyDescent="0.2">
      <c r="A1970" s="11"/>
      <c r="B1970"/>
      <c r="F1970" s="152"/>
      <c r="N1970" s="151"/>
      <c r="O1970" s="152"/>
      <c r="P1970" s="2"/>
    </row>
    <row r="1971" spans="1:16" x14ac:dyDescent="0.2">
      <c r="A1971" s="11"/>
      <c r="B1971"/>
      <c r="F1971" s="152"/>
      <c r="N1971" s="151"/>
      <c r="O1971" s="152"/>
      <c r="P1971" s="2"/>
    </row>
    <row r="1972" spans="1:16" x14ac:dyDescent="0.2">
      <c r="A1972" s="11"/>
      <c r="B1972"/>
      <c r="F1972" s="152"/>
      <c r="N1972" s="151"/>
      <c r="O1972" s="152"/>
      <c r="P1972" s="2"/>
    </row>
    <row r="1973" spans="1:16" x14ac:dyDescent="0.2">
      <c r="A1973" s="11"/>
      <c r="B1973"/>
      <c r="F1973" s="152"/>
      <c r="N1973" s="151"/>
      <c r="O1973" s="152"/>
      <c r="P1973" s="2"/>
    </row>
    <row r="1974" spans="1:16" x14ac:dyDescent="0.2">
      <c r="A1974" s="11"/>
      <c r="B1974"/>
      <c r="F1974" s="152"/>
      <c r="N1974" s="151"/>
      <c r="O1974" s="152"/>
      <c r="P1974" s="2"/>
    </row>
    <row r="1975" spans="1:16" x14ac:dyDescent="0.2">
      <c r="A1975" s="11"/>
      <c r="B1975"/>
      <c r="F1975" s="152"/>
      <c r="N1975" s="151"/>
      <c r="O1975" s="152"/>
      <c r="P1975" s="2"/>
    </row>
    <row r="1976" spans="1:16" x14ac:dyDescent="0.2">
      <c r="A1976" s="11"/>
      <c r="B1976"/>
      <c r="F1976" s="152"/>
      <c r="N1976" s="151"/>
      <c r="O1976" s="152"/>
      <c r="P1976" s="2"/>
    </row>
    <row r="1977" spans="1:16" x14ac:dyDescent="0.2">
      <c r="A1977" s="11"/>
      <c r="B1977"/>
      <c r="F1977" s="152"/>
      <c r="N1977" s="151"/>
      <c r="O1977" s="152"/>
      <c r="P1977" s="2"/>
    </row>
    <row r="1978" spans="1:16" x14ac:dyDescent="0.2">
      <c r="A1978" s="11"/>
      <c r="B1978"/>
      <c r="F1978" s="152"/>
      <c r="N1978" s="151"/>
      <c r="O1978" s="152"/>
      <c r="P1978" s="2"/>
    </row>
    <row r="1979" spans="1:16" x14ac:dyDescent="0.2">
      <c r="A1979" s="11"/>
      <c r="B1979"/>
      <c r="F1979" s="152"/>
      <c r="N1979" s="151"/>
      <c r="O1979" s="152"/>
      <c r="P1979" s="2"/>
    </row>
    <row r="1980" spans="1:16" x14ac:dyDescent="0.2">
      <c r="A1980" s="11"/>
      <c r="B1980"/>
      <c r="F1980" s="152"/>
      <c r="N1980" s="151"/>
      <c r="O1980" s="152"/>
      <c r="P1980" s="2"/>
    </row>
    <row r="1981" spans="1:16" x14ac:dyDescent="0.2">
      <c r="A1981" s="11"/>
      <c r="B1981"/>
      <c r="F1981" s="152"/>
      <c r="N1981" s="151"/>
      <c r="O1981" s="152"/>
      <c r="P1981" s="2"/>
    </row>
    <row r="1982" spans="1:16" x14ac:dyDescent="0.2">
      <c r="A1982" s="11"/>
      <c r="B1982"/>
      <c r="F1982" s="152"/>
      <c r="N1982" s="151"/>
      <c r="O1982" s="152"/>
      <c r="P1982" s="2"/>
    </row>
    <row r="1983" spans="1:16" x14ac:dyDescent="0.2">
      <c r="A1983" s="11"/>
      <c r="B1983"/>
      <c r="F1983" s="152"/>
      <c r="N1983" s="151"/>
      <c r="O1983" s="152"/>
      <c r="P1983" s="2"/>
    </row>
    <row r="1984" spans="1:16" x14ac:dyDescent="0.2">
      <c r="A1984" s="11"/>
      <c r="B1984"/>
      <c r="F1984" s="152"/>
      <c r="N1984" s="151"/>
      <c r="O1984" s="152"/>
      <c r="P1984" s="2"/>
    </row>
    <row r="1985" spans="1:16" x14ac:dyDescent="0.2">
      <c r="A1985" s="11"/>
      <c r="B1985"/>
      <c r="F1985" s="152"/>
      <c r="N1985" s="151"/>
      <c r="O1985" s="152"/>
      <c r="P1985" s="2"/>
    </row>
    <row r="1986" spans="1:16" x14ac:dyDescent="0.2">
      <c r="A1986" s="11"/>
      <c r="B1986"/>
      <c r="F1986" s="152"/>
      <c r="N1986" s="151"/>
      <c r="O1986" s="152"/>
      <c r="P1986" s="2"/>
    </row>
    <row r="1987" spans="1:16" x14ac:dyDescent="0.2">
      <c r="A1987" s="11"/>
      <c r="B1987"/>
      <c r="F1987" s="152"/>
      <c r="N1987" s="151"/>
      <c r="O1987" s="152"/>
      <c r="P1987" s="2"/>
    </row>
    <row r="1988" spans="1:16" x14ac:dyDescent="0.2">
      <c r="A1988" s="11"/>
      <c r="B1988"/>
      <c r="F1988" s="152"/>
      <c r="N1988" s="151"/>
      <c r="O1988" s="152"/>
      <c r="P1988" s="2"/>
    </row>
    <row r="1989" spans="1:16" x14ac:dyDescent="0.2">
      <c r="A1989" s="11"/>
      <c r="B1989"/>
      <c r="F1989" s="152"/>
      <c r="N1989" s="151"/>
      <c r="O1989" s="152"/>
      <c r="P1989" s="2"/>
    </row>
    <row r="1990" spans="1:16" x14ac:dyDescent="0.2">
      <c r="A1990" s="11"/>
      <c r="B1990"/>
      <c r="F1990" s="152"/>
      <c r="N1990" s="151"/>
      <c r="O1990" s="152"/>
      <c r="P1990" s="2"/>
    </row>
    <row r="1991" spans="1:16" x14ac:dyDescent="0.2">
      <c r="A1991" s="11"/>
      <c r="B1991"/>
      <c r="F1991" s="152"/>
      <c r="N1991" s="151"/>
      <c r="O1991" s="152"/>
      <c r="P1991" s="2"/>
    </row>
    <row r="1992" spans="1:16" x14ac:dyDescent="0.2">
      <c r="A1992" s="11"/>
      <c r="B1992"/>
      <c r="F1992" s="152"/>
      <c r="N1992" s="151"/>
      <c r="O1992" s="152"/>
      <c r="P1992" s="2"/>
    </row>
    <row r="1993" spans="1:16" x14ac:dyDescent="0.2">
      <c r="A1993" s="11"/>
      <c r="B1993"/>
      <c r="F1993" s="152"/>
      <c r="N1993" s="151"/>
      <c r="O1993" s="152"/>
      <c r="P1993" s="2"/>
    </row>
    <row r="1994" spans="1:16" x14ac:dyDescent="0.2">
      <c r="A1994" s="11"/>
      <c r="B1994"/>
      <c r="F1994" s="152"/>
      <c r="N1994" s="151"/>
      <c r="O1994" s="152"/>
      <c r="P1994" s="2"/>
    </row>
    <row r="1995" spans="1:16" x14ac:dyDescent="0.2">
      <c r="A1995" s="11"/>
      <c r="B1995"/>
      <c r="F1995" s="152"/>
      <c r="N1995" s="151"/>
      <c r="O1995" s="152"/>
      <c r="P1995" s="2"/>
    </row>
    <row r="1996" spans="1:16" x14ac:dyDescent="0.2">
      <c r="A1996" s="11"/>
      <c r="B1996"/>
      <c r="F1996" s="152"/>
      <c r="N1996" s="151"/>
      <c r="O1996" s="152"/>
      <c r="P1996" s="2"/>
    </row>
    <row r="1997" spans="1:16" x14ac:dyDescent="0.2">
      <c r="A1997" s="11"/>
      <c r="B1997"/>
      <c r="F1997" s="152"/>
      <c r="N1997" s="151"/>
      <c r="O1997" s="152"/>
      <c r="P1997" s="2"/>
    </row>
    <row r="1998" spans="1:16" x14ac:dyDescent="0.2">
      <c r="A1998" s="11"/>
      <c r="B1998"/>
      <c r="F1998" s="152"/>
      <c r="N1998" s="151"/>
      <c r="O1998" s="152"/>
      <c r="P1998" s="2"/>
    </row>
    <row r="1999" spans="1:16" x14ac:dyDescent="0.2">
      <c r="A1999" s="11"/>
      <c r="B1999"/>
      <c r="F1999" s="152"/>
      <c r="N1999" s="151"/>
      <c r="O1999" s="152"/>
      <c r="P1999" s="2"/>
    </row>
    <row r="2000" spans="1:16" x14ac:dyDescent="0.2">
      <c r="A2000" s="11"/>
      <c r="B2000"/>
      <c r="F2000" s="152"/>
      <c r="N2000" s="151"/>
      <c r="O2000" s="152"/>
      <c r="P2000" s="2"/>
    </row>
    <row r="2001" spans="1:16" x14ac:dyDescent="0.2">
      <c r="A2001" s="11"/>
      <c r="B2001"/>
      <c r="F2001" s="152"/>
      <c r="N2001" s="151"/>
      <c r="O2001" s="152"/>
      <c r="P2001" s="2"/>
    </row>
    <row r="2002" spans="1:16" x14ac:dyDescent="0.2">
      <c r="A2002" s="11"/>
      <c r="B2002"/>
      <c r="F2002" s="152"/>
      <c r="N2002" s="151"/>
      <c r="O2002" s="152"/>
      <c r="P2002" s="2"/>
    </row>
    <row r="2003" spans="1:16" x14ac:dyDescent="0.2">
      <c r="A2003" s="11"/>
      <c r="B2003"/>
      <c r="F2003" s="152"/>
      <c r="N2003" s="151"/>
      <c r="O2003" s="152"/>
      <c r="P2003" s="2"/>
    </row>
    <row r="2004" spans="1:16" x14ac:dyDescent="0.2">
      <c r="A2004" s="11"/>
      <c r="B2004"/>
      <c r="F2004" s="152"/>
      <c r="N2004" s="151"/>
      <c r="O2004" s="152"/>
      <c r="P2004" s="2"/>
    </row>
    <row r="2005" spans="1:16" x14ac:dyDescent="0.2">
      <c r="A2005" s="11"/>
      <c r="B2005"/>
      <c r="F2005" s="152"/>
      <c r="N2005" s="151"/>
      <c r="O2005" s="152"/>
      <c r="P2005" s="2"/>
    </row>
    <row r="2006" spans="1:16" x14ac:dyDescent="0.2">
      <c r="A2006" s="11"/>
      <c r="B2006"/>
      <c r="F2006" s="152"/>
      <c r="N2006" s="151"/>
      <c r="O2006" s="152"/>
      <c r="P2006" s="2"/>
    </row>
    <row r="2007" spans="1:16" x14ac:dyDescent="0.2">
      <c r="A2007" s="11"/>
      <c r="B2007"/>
      <c r="F2007" s="152"/>
      <c r="N2007" s="151"/>
      <c r="O2007" s="152"/>
      <c r="P2007" s="2"/>
    </row>
    <row r="2008" spans="1:16" x14ac:dyDescent="0.2">
      <c r="A2008" s="11"/>
      <c r="B2008"/>
      <c r="F2008" s="152"/>
      <c r="N2008" s="151"/>
      <c r="O2008" s="152"/>
      <c r="P2008" s="2"/>
    </row>
    <row r="2009" spans="1:16" x14ac:dyDescent="0.2">
      <c r="A2009" s="11"/>
      <c r="B2009"/>
      <c r="F2009" s="152"/>
      <c r="N2009" s="151"/>
      <c r="O2009" s="152"/>
      <c r="P2009" s="2"/>
    </row>
    <row r="2010" spans="1:16" x14ac:dyDescent="0.2">
      <c r="A2010" s="11"/>
      <c r="B2010"/>
      <c r="F2010" s="152"/>
      <c r="N2010" s="151"/>
      <c r="O2010" s="152"/>
      <c r="P2010" s="2"/>
    </row>
    <row r="2011" spans="1:16" x14ac:dyDescent="0.2">
      <c r="A2011" s="11"/>
      <c r="B2011"/>
      <c r="F2011" s="152"/>
      <c r="N2011" s="151"/>
      <c r="O2011" s="152"/>
      <c r="P2011" s="2"/>
    </row>
    <row r="2012" spans="1:16" x14ac:dyDescent="0.2">
      <c r="A2012" s="11"/>
      <c r="B2012"/>
      <c r="F2012" s="152"/>
      <c r="N2012" s="151"/>
      <c r="O2012" s="152"/>
      <c r="P2012" s="2"/>
    </row>
    <row r="2013" spans="1:16" x14ac:dyDescent="0.2">
      <c r="A2013" s="11"/>
      <c r="B2013"/>
      <c r="F2013" s="152"/>
      <c r="N2013" s="151"/>
      <c r="O2013" s="152"/>
      <c r="P2013" s="2"/>
    </row>
    <row r="2014" spans="1:16" x14ac:dyDescent="0.2">
      <c r="A2014" s="11"/>
      <c r="B2014"/>
      <c r="F2014" s="152"/>
      <c r="N2014" s="151"/>
      <c r="O2014" s="152"/>
      <c r="P2014" s="2"/>
    </row>
    <row r="2015" spans="1:16" x14ac:dyDescent="0.2">
      <c r="A2015" s="11"/>
      <c r="B2015"/>
      <c r="F2015" s="152"/>
      <c r="N2015" s="151"/>
      <c r="O2015" s="152"/>
      <c r="P2015" s="2"/>
    </row>
    <row r="2016" spans="1:16" x14ac:dyDescent="0.2">
      <c r="A2016" s="11"/>
      <c r="B2016"/>
      <c r="F2016" s="152"/>
      <c r="N2016" s="151"/>
      <c r="O2016" s="152"/>
      <c r="P2016" s="2"/>
    </row>
    <row r="2017" spans="1:16" x14ac:dyDescent="0.2">
      <c r="A2017" s="11"/>
      <c r="B2017"/>
      <c r="F2017" s="152"/>
      <c r="N2017" s="151"/>
      <c r="O2017" s="152"/>
      <c r="P2017" s="2"/>
    </row>
    <row r="2018" spans="1:16" x14ac:dyDescent="0.2">
      <c r="A2018" s="11"/>
      <c r="B2018"/>
      <c r="F2018" s="152"/>
      <c r="N2018" s="151"/>
      <c r="O2018" s="152"/>
      <c r="P2018" s="2"/>
    </row>
    <row r="2019" spans="1:16" x14ac:dyDescent="0.2">
      <c r="A2019" s="11"/>
      <c r="B2019"/>
      <c r="F2019" s="152"/>
      <c r="N2019" s="151"/>
      <c r="O2019" s="152"/>
      <c r="P2019" s="2"/>
    </row>
    <row r="2020" spans="1:16" x14ac:dyDescent="0.2">
      <c r="A2020" s="11"/>
      <c r="B2020"/>
      <c r="F2020" s="152"/>
      <c r="N2020" s="151"/>
      <c r="O2020" s="152"/>
      <c r="P2020" s="2"/>
    </row>
    <row r="2021" spans="1:16" x14ac:dyDescent="0.2">
      <c r="A2021" s="11"/>
      <c r="B2021"/>
      <c r="F2021" s="152"/>
      <c r="N2021" s="151"/>
      <c r="O2021" s="152"/>
      <c r="P2021" s="2"/>
    </row>
    <row r="2022" spans="1:16" x14ac:dyDescent="0.2">
      <c r="A2022" s="11"/>
      <c r="B2022"/>
      <c r="F2022" s="152"/>
      <c r="N2022" s="151"/>
      <c r="O2022" s="152"/>
      <c r="P2022" s="2"/>
    </row>
    <row r="2023" spans="1:16" x14ac:dyDescent="0.2">
      <c r="A2023" s="11"/>
      <c r="B2023"/>
      <c r="F2023" s="152"/>
      <c r="N2023" s="151"/>
      <c r="O2023" s="152"/>
      <c r="P2023" s="2"/>
    </row>
    <row r="2024" spans="1:16" x14ac:dyDescent="0.2">
      <c r="A2024" s="11"/>
      <c r="B2024"/>
      <c r="F2024" s="152"/>
      <c r="N2024" s="151"/>
      <c r="O2024" s="152"/>
      <c r="P2024" s="2"/>
    </row>
    <row r="2025" spans="1:16" x14ac:dyDescent="0.2">
      <c r="A2025" s="11"/>
      <c r="B2025"/>
      <c r="F2025" s="152"/>
      <c r="N2025" s="151"/>
      <c r="O2025" s="152"/>
      <c r="P2025" s="2"/>
    </row>
    <row r="2026" spans="1:16" x14ac:dyDescent="0.2">
      <c r="A2026" s="11"/>
      <c r="B2026"/>
      <c r="F2026" s="152"/>
      <c r="N2026" s="151"/>
      <c r="O2026" s="152"/>
      <c r="P2026" s="2"/>
    </row>
    <row r="2027" spans="1:16" x14ac:dyDescent="0.2">
      <c r="A2027" s="11"/>
      <c r="B2027"/>
      <c r="F2027" s="152"/>
      <c r="N2027" s="151"/>
      <c r="O2027" s="152"/>
      <c r="P2027" s="2"/>
    </row>
    <row r="2028" spans="1:16" x14ac:dyDescent="0.2">
      <c r="A2028" s="11"/>
      <c r="B2028"/>
      <c r="F2028" s="152"/>
      <c r="N2028" s="151"/>
      <c r="O2028" s="152"/>
      <c r="P2028" s="2"/>
    </row>
    <row r="2029" spans="1:16" x14ac:dyDescent="0.2">
      <c r="A2029" s="11"/>
      <c r="B2029"/>
      <c r="F2029" s="152"/>
      <c r="N2029" s="151"/>
      <c r="O2029" s="152"/>
      <c r="P2029" s="2"/>
    </row>
    <row r="2030" spans="1:16" x14ac:dyDescent="0.2">
      <c r="A2030" s="11"/>
      <c r="B2030"/>
      <c r="F2030" s="152"/>
      <c r="N2030" s="151"/>
      <c r="O2030" s="152"/>
      <c r="P2030" s="2"/>
    </row>
    <row r="2031" spans="1:16" x14ac:dyDescent="0.2">
      <c r="A2031" s="11"/>
      <c r="B2031"/>
      <c r="F2031" s="152"/>
      <c r="N2031" s="151"/>
      <c r="O2031" s="152"/>
      <c r="P2031" s="2"/>
    </row>
    <row r="2032" spans="1:16" x14ac:dyDescent="0.2">
      <c r="A2032" s="11"/>
      <c r="B2032"/>
      <c r="F2032" s="152"/>
      <c r="N2032" s="151"/>
      <c r="O2032" s="152"/>
      <c r="P2032" s="2"/>
    </row>
    <row r="2033" spans="1:16" x14ac:dyDescent="0.2">
      <c r="A2033" s="11"/>
      <c r="B2033"/>
      <c r="F2033" s="152"/>
      <c r="N2033" s="151"/>
      <c r="O2033" s="152"/>
      <c r="P2033" s="2"/>
    </row>
    <row r="2034" spans="1:16" x14ac:dyDescent="0.2">
      <c r="A2034" s="11"/>
      <c r="B2034"/>
      <c r="F2034" s="152"/>
      <c r="N2034" s="151"/>
      <c r="O2034" s="152"/>
      <c r="P2034" s="2"/>
    </row>
    <row r="2035" spans="1:16" x14ac:dyDescent="0.2">
      <c r="A2035" s="11"/>
      <c r="B2035"/>
      <c r="F2035" s="152"/>
      <c r="N2035" s="151"/>
      <c r="O2035" s="152"/>
      <c r="P2035" s="2"/>
    </row>
    <row r="2036" spans="1:16" x14ac:dyDescent="0.2">
      <c r="A2036" s="11"/>
      <c r="B2036"/>
      <c r="F2036" s="152"/>
      <c r="N2036" s="151"/>
      <c r="O2036" s="152"/>
      <c r="P2036" s="2"/>
    </row>
    <row r="2037" spans="1:16" x14ac:dyDescent="0.2">
      <c r="A2037" s="11"/>
      <c r="B2037"/>
      <c r="F2037" s="152"/>
      <c r="N2037" s="151"/>
      <c r="O2037" s="152"/>
      <c r="P2037" s="2"/>
    </row>
    <row r="2038" spans="1:16" x14ac:dyDescent="0.2">
      <c r="A2038" s="11"/>
      <c r="B2038"/>
      <c r="F2038" s="152"/>
      <c r="N2038" s="151"/>
      <c r="O2038" s="152"/>
      <c r="P2038" s="2"/>
    </row>
    <row r="2039" spans="1:16" x14ac:dyDescent="0.2">
      <c r="A2039" s="11"/>
      <c r="B2039"/>
      <c r="F2039" s="152"/>
      <c r="N2039" s="151"/>
      <c r="O2039" s="152"/>
      <c r="P2039" s="2"/>
    </row>
    <row r="2040" spans="1:16" x14ac:dyDescent="0.2">
      <c r="A2040" s="11"/>
      <c r="B2040"/>
      <c r="F2040" s="152"/>
      <c r="N2040" s="151"/>
      <c r="O2040" s="152"/>
      <c r="P2040" s="2"/>
    </row>
    <row r="2041" spans="1:16" x14ac:dyDescent="0.2">
      <c r="A2041" s="11"/>
      <c r="B2041"/>
      <c r="F2041" s="152"/>
      <c r="N2041" s="151"/>
      <c r="O2041" s="152"/>
      <c r="P2041" s="2"/>
    </row>
    <row r="2042" spans="1:16" x14ac:dyDescent="0.2">
      <c r="A2042" s="11"/>
      <c r="B2042"/>
      <c r="F2042" s="152"/>
      <c r="N2042" s="151"/>
      <c r="O2042" s="152"/>
      <c r="P2042" s="2"/>
    </row>
    <row r="2043" spans="1:16" x14ac:dyDescent="0.2">
      <c r="A2043" s="11"/>
      <c r="B2043"/>
      <c r="F2043" s="152"/>
      <c r="N2043" s="151"/>
      <c r="O2043" s="152"/>
      <c r="P2043" s="2"/>
    </row>
    <row r="2044" spans="1:16" x14ac:dyDescent="0.2">
      <c r="A2044" s="11"/>
      <c r="B2044"/>
      <c r="F2044" s="152"/>
      <c r="N2044" s="151"/>
      <c r="O2044" s="152"/>
      <c r="P2044" s="2"/>
    </row>
    <row r="2045" spans="1:16" x14ac:dyDescent="0.2">
      <c r="A2045" s="11"/>
      <c r="B2045"/>
      <c r="F2045" s="152"/>
      <c r="N2045" s="151"/>
      <c r="O2045" s="152"/>
      <c r="P2045" s="2"/>
    </row>
    <row r="2046" spans="1:16" x14ac:dyDescent="0.2">
      <c r="A2046" s="11"/>
      <c r="B2046"/>
      <c r="F2046" s="152"/>
      <c r="N2046" s="151"/>
      <c r="O2046" s="152"/>
      <c r="P2046" s="2"/>
    </row>
    <row r="2047" spans="1:16" x14ac:dyDescent="0.2">
      <c r="A2047" s="11"/>
      <c r="B2047"/>
      <c r="F2047" s="152"/>
      <c r="N2047" s="151"/>
      <c r="O2047" s="152"/>
      <c r="P2047" s="2"/>
    </row>
    <row r="2048" spans="1:16" x14ac:dyDescent="0.2">
      <c r="A2048" s="11"/>
      <c r="B2048"/>
      <c r="F2048" s="152"/>
      <c r="N2048" s="151"/>
      <c r="O2048" s="152"/>
      <c r="P2048" s="2"/>
    </row>
    <row r="2049" spans="1:16" x14ac:dyDescent="0.2">
      <c r="A2049" s="11"/>
      <c r="B2049"/>
      <c r="F2049" s="152"/>
      <c r="N2049" s="151"/>
      <c r="O2049" s="152"/>
      <c r="P2049" s="2"/>
    </row>
    <row r="2050" spans="1:16" x14ac:dyDescent="0.2">
      <c r="A2050" s="11"/>
      <c r="B2050"/>
      <c r="F2050" s="152"/>
      <c r="N2050" s="151"/>
      <c r="O2050" s="152"/>
      <c r="P2050" s="2"/>
    </row>
    <row r="2051" spans="1:16" x14ac:dyDescent="0.2">
      <c r="A2051" s="11"/>
      <c r="B2051"/>
      <c r="F2051" s="152"/>
      <c r="N2051" s="151"/>
      <c r="O2051" s="152"/>
      <c r="P2051" s="2"/>
    </row>
    <row r="2052" spans="1:16" x14ac:dyDescent="0.2">
      <c r="A2052" s="11"/>
      <c r="B2052"/>
      <c r="F2052" s="152"/>
      <c r="N2052" s="151"/>
      <c r="O2052" s="152"/>
      <c r="P2052" s="2"/>
    </row>
    <row r="2053" spans="1:16" x14ac:dyDescent="0.2">
      <c r="A2053" s="11"/>
      <c r="B2053"/>
      <c r="F2053" s="152"/>
      <c r="N2053" s="151"/>
      <c r="O2053" s="152"/>
      <c r="P2053" s="2"/>
    </row>
    <row r="2054" spans="1:16" x14ac:dyDescent="0.2">
      <c r="A2054" s="11"/>
      <c r="B2054"/>
      <c r="F2054" s="152"/>
      <c r="N2054" s="151"/>
      <c r="O2054" s="152"/>
      <c r="P2054" s="2"/>
    </row>
    <row r="2055" spans="1:16" x14ac:dyDescent="0.2">
      <c r="A2055" s="11"/>
      <c r="B2055"/>
      <c r="F2055" s="152"/>
      <c r="N2055" s="151"/>
      <c r="O2055" s="152"/>
      <c r="P2055" s="2"/>
    </row>
    <row r="2056" spans="1:16" x14ac:dyDescent="0.2">
      <c r="A2056" s="11"/>
      <c r="B2056"/>
      <c r="F2056" s="152"/>
      <c r="N2056" s="151"/>
      <c r="O2056" s="152"/>
      <c r="P2056" s="2"/>
    </row>
    <row r="2057" spans="1:16" x14ac:dyDescent="0.2">
      <c r="A2057" s="11"/>
      <c r="B2057"/>
      <c r="F2057" s="152"/>
      <c r="N2057" s="151"/>
      <c r="O2057" s="152"/>
      <c r="P2057" s="2"/>
    </row>
    <row r="2058" spans="1:16" x14ac:dyDescent="0.2">
      <c r="A2058" s="11"/>
      <c r="B2058"/>
      <c r="F2058" s="152"/>
      <c r="N2058" s="151"/>
      <c r="O2058" s="152"/>
      <c r="P2058" s="2"/>
    </row>
    <row r="2059" spans="1:16" x14ac:dyDescent="0.2">
      <c r="A2059" s="11"/>
      <c r="B2059"/>
      <c r="F2059" s="152"/>
      <c r="N2059" s="151"/>
      <c r="O2059" s="152"/>
      <c r="P2059" s="2"/>
    </row>
    <row r="2060" spans="1:16" x14ac:dyDescent="0.2">
      <c r="A2060" s="11"/>
      <c r="B2060"/>
      <c r="F2060" s="152"/>
      <c r="N2060" s="151"/>
      <c r="O2060" s="152"/>
      <c r="P2060" s="2"/>
    </row>
    <row r="2061" spans="1:16" x14ac:dyDescent="0.2">
      <c r="A2061" s="11"/>
      <c r="B2061"/>
      <c r="F2061" s="152"/>
      <c r="N2061" s="151"/>
      <c r="O2061" s="152"/>
      <c r="P2061" s="2"/>
    </row>
    <row r="2062" spans="1:16" x14ac:dyDescent="0.2">
      <c r="A2062" s="11"/>
      <c r="B2062"/>
      <c r="F2062" s="152"/>
      <c r="N2062" s="151"/>
      <c r="O2062" s="152"/>
      <c r="P2062" s="2"/>
    </row>
    <row r="2063" spans="1:16" x14ac:dyDescent="0.2">
      <c r="A2063" s="11"/>
      <c r="B2063"/>
      <c r="F2063" s="152"/>
      <c r="N2063" s="151"/>
      <c r="O2063" s="152"/>
      <c r="P2063" s="2"/>
    </row>
    <row r="2064" spans="1:16" x14ac:dyDescent="0.2">
      <c r="A2064" s="11"/>
      <c r="B2064"/>
      <c r="F2064" s="152"/>
      <c r="N2064" s="151"/>
      <c r="O2064" s="152"/>
      <c r="P2064" s="2"/>
    </row>
    <row r="2065" spans="1:16" x14ac:dyDescent="0.2">
      <c r="A2065" s="11"/>
      <c r="B2065"/>
      <c r="F2065" s="152"/>
      <c r="N2065" s="151"/>
      <c r="O2065" s="152"/>
      <c r="P2065" s="2"/>
    </row>
    <row r="2066" spans="1:16" x14ac:dyDescent="0.2">
      <c r="A2066" s="11"/>
      <c r="B2066"/>
      <c r="F2066" s="152"/>
      <c r="N2066" s="151"/>
      <c r="O2066" s="152"/>
      <c r="P2066" s="2"/>
    </row>
    <row r="2067" spans="1:16" x14ac:dyDescent="0.2">
      <c r="A2067" s="11"/>
      <c r="B2067"/>
      <c r="F2067" s="152"/>
      <c r="N2067" s="151"/>
      <c r="O2067" s="152"/>
      <c r="P2067" s="2"/>
    </row>
    <row r="2068" spans="1:16" x14ac:dyDescent="0.2">
      <c r="A2068" s="11"/>
      <c r="B2068"/>
      <c r="F2068" s="152"/>
      <c r="N2068" s="151"/>
      <c r="O2068" s="152"/>
      <c r="P2068" s="2"/>
    </row>
    <row r="2069" spans="1:16" x14ac:dyDescent="0.2">
      <c r="A2069" s="11"/>
      <c r="B2069"/>
      <c r="F2069" s="152"/>
      <c r="N2069" s="151"/>
      <c r="O2069" s="152"/>
      <c r="P2069" s="2"/>
    </row>
    <row r="2070" spans="1:16" x14ac:dyDescent="0.2">
      <c r="A2070" s="11"/>
      <c r="B2070"/>
      <c r="F2070" s="152"/>
      <c r="N2070" s="151"/>
      <c r="O2070" s="152"/>
      <c r="P2070" s="2"/>
    </row>
    <row r="2071" spans="1:16" x14ac:dyDescent="0.2">
      <c r="A2071" s="11"/>
      <c r="B2071"/>
      <c r="F2071" s="152"/>
      <c r="N2071" s="151"/>
      <c r="O2071" s="152"/>
      <c r="P2071" s="2"/>
    </row>
    <row r="2072" spans="1:16" x14ac:dyDescent="0.2">
      <c r="A2072" s="11"/>
      <c r="B2072"/>
      <c r="F2072" s="152"/>
      <c r="N2072" s="151"/>
      <c r="O2072" s="152"/>
      <c r="P2072" s="2"/>
    </row>
    <row r="2073" spans="1:16" x14ac:dyDescent="0.2">
      <c r="A2073" s="11"/>
      <c r="B2073"/>
      <c r="F2073" s="152"/>
      <c r="N2073" s="151"/>
      <c r="O2073" s="152"/>
      <c r="P2073" s="2"/>
    </row>
    <row r="2074" spans="1:16" x14ac:dyDescent="0.2">
      <c r="A2074" s="11"/>
      <c r="B2074"/>
      <c r="F2074" s="152"/>
      <c r="N2074" s="151"/>
      <c r="O2074" s="152"/>
      <c r="P2074" s="2"/>
    </row>
    <row r="2075" spans="1:16" x14ac:dyDescent="0.2">
      <c r="A2075" s="11"/>
      <c r="B2075"/>
      <c r="F2075" s="152"/>
      <c r="N2075" s="151"/>
      <c r="O2075" s="152"/>
      <c r="P2075" s="2"/>
    </row>
    <row r="2076" spans="1:16" x14ac:dyDescent="0.2">
      <c r="A2076" s="11"/>
      <c r="B2076"/>
      <c r="F2076" s="152"/>
      <c r="N2076" s="151"/>
      <c r="O2076" s="152"/>
      <c r="P2076" s="2"/>
    </row>
    <row r="2077" spans="1:16" x14ac:dyDescent="0.2">
      <c r="A2077" s="11"/>
      <c r="B2077"/>
      <c r="F2077" s="152"/>
      <c r="N2077" s="151"/>
      <c r="O2077" s="152"/>
      <c r="P2077" s="2"/>
    </row>
    <row r="2078" spans="1:16" x14ac:dyDescent="0.2">
      <c r="A2078" s="11"/>
      <c r="B2078"/>
      <c r="F2078" s="152"/>
      <c r="N2078" s="151"/>
      <c r="O2078" s="152"/>
      <c r="P2078" s="2"/>
    </row>
    <row r="2079" spans="1:16" x14ac:dyDescent="0.2">
      <c r="A2079" s="11"/>
      <c r="B2079"/>
      <c r="F2079" s="152"/>
      <c r="N2079" s="151"/>
      <c r="O2079" s="152"/>
      <c r="P2079" s="2"/>
    </row>
    <row r="2080" spans="1:16" x14ac:dyDescent="0.2">
      <c r="A2080" s="11"/>
      <c r="B2080"/>
      <c r="F2080" s="152"/>
      <c r="N2080" s="151"/>
      <c r="O2080" s="152"/>
      <c r="P2080" s="2"/>
    </row>
    <row r="2081" spans="1:16" x14ac:dyDescent="0.2">
      <c r="A2081" s="11"/>
      <c r="B2081"/>
      <c r="F2081" s="152"/>
      <c r="N2081" s="151"/>
      <c r="O2081" s="152"/>
      <c r="P2081" s="2"/>
    </row>
    <row r="2082" spans="1:16" x14ac:dyDescent="0.2">
      <c r="A2082" s="11"/>
      <c r="B2082"/>
      <c r="F2082" s="152"/>
      <c r="N2082" s="151"/>
      <c r="O2082" s="152"/>
      <c r="P2082" s="2"/>
    </row>
    <row r="2083" spans="1:16" x14ac:dyDescent="0.2">
      <c r="A2083" s="11"/>
      <c r="B2083"/>
      <c r="F2083" s="152"/>
      <c r="N2083" s="151"/>
      <c r="O2083" s="152"/>
      <c r="P2083" s="2"/>
    </row>
    <row r="2084" spans="1:16" x14ac:dyDescent="0.2">
      <c r="A2084" s="11"/>
      <c r="B2084"/>
      <c r="F2084" s="152"/>
      <c r="N2084" s="151"/>
      <c r="O2084" s="152"/>
      <c r="P2084" s="2"/>
    </row>
    <row r="2085" spans="1:16" x14ac:dyDescent="0.2">
      <c r="A2085" s="11"/>
      <c r="B2085"/>
      <c r="F2085" s="152"/>
      <c r="N2085" s="151"/>
      <c r="O2085" s="152"/>
      <c r="P2085" s="2"/>
    </row>
    <row r="2086" spans="1:16" x14ac:dyDescent="0.2">
      <c r="A2086" s="11"/>
      <c r="B2086"/>
      <c r="F2086" s="152"/>
      <c r="N2086" s="151"/>
      <c r="O2086" s="152"/>
      <c r="P2086" s="2"/>
    </row>
    <row r="2087" spans="1:16" x14ac:dyDescent="0.2">
      <c r="A2087" s="11"/>
      <c r="B2087"/>
      <c r="F2087" s="152"/>
      <c r="N2087" s="151"/>
      <c r="O2087" s="152"/>
      <c r="P2087" s="2"/>
    </row>
    <row r="2088" spans="1:16" x14ac:dyDescent="0.2">
      <c r="A2088" s="11"/>
      <c r="B2088"/>
      <c r="F2088" s="152"/>
      <c r="N2088" s="151"/>
      <c r="O2088" s="152"/>
      <c r="P2088" s="2"/>
    </row>
    <row r="2089" spans="1:16" x14ac:dyDescent="0.2">
      <c r="A2089" s="11"/>
      <c r="B2089"/>
      <c r="F2089" s="152"/>
      <c r="N2089" s="151"/>
      <c r="O2089" s="152"/>
      <c r="P2089" s="2"/>
    </row>
    <row r="2090" spans="1:16" x14ac:dyDescent="0.2">
      <c r="A2090" s="11"/>
      <c r="B2090"/>
      <c r="F2090" s="152"/>
      <c r="N2090" s="151"/>
      <c r="O2090" s="152"/>
      <c r="P2090" s="2"/>
    </row>
    <row r="2091" spans="1:16" x14ac:dyDescent="0.2">
      <c r="A2091" s="11"/>
      <c r="B2091"/>
      <c r="F2091" s="152"/>
      <c r="N2091" s="151"/>
      <c r="O2091" s="152"/>
      <c r="P2091" s="2"/>
    </row>
    <row r="2092" spans="1:16" x14ac:dyDescent="0.2">
      <c r="A2092" s="11"/>
      <c r="B2092"/>
      <c r="F2092" s="152"/>
      <c r="N2092" s="151"/>
      <c r="O2092" s="152"/>
      <c r="P2092" s="2"/>
    </row>
    <row r="2093" spans="1:16" x14ac:dyDescent="0.2">
      <c r="A2093" s="11"/>
      <c r="B2093"/>
      <c r="F2093" s="152"/>
      <c r="N2093" s="151"/>
      <c r="O2093" s="152"/>
      <c r="P2093" s="2"/>
    </row>
    <row r="2094" spans="1:16" x14ac:dyDescent="0.2">
      <c r="A2094" s="11"/>
      <c r="B2094"/>
      <c r="F2094" s="152"/>
      <c r="N2094" s="151"/>
      <c r="O2094" s="152"/>
      <c r="P2094" s="2"/>
    </row>
    <row r="2095" spans="1:16" x14ac:dyDescent="0.2">
      <c r="A2095" s="11"/>
      <c r="B2095"/>
      <c r="F2095" s="152"/>
      <c r="N2095" s="151"/>
      <c r="O2095" s="152"/>
      <c r="P2095" s="2"/>
    </row>
    <row r="2096" spans="1:16" x14ac:dyDescent="0.2">
      <c r="A2096" s="11"/>
      <c r="B2096"/>
      <c r="F2096" s="152"/>
      <c r="N2096" s="151"/>
      <c r="O2096" s="152"/>
      <c r="P2096" s="2"/>
    </row>
    <row r="2097" spans="1:16" x14ac:dyDescent="0.2">
      <c r="A2097" s="11"/>
      <c r="B2097"/>
      <c r="F2097" s="152"/>
      <c r="N2097" s="151"/>
      <c r="O2097" s="152"/>
      <c r="P2097" s="2"/>
    </row>
    <row r="2098" spans="1:16" x14ac:dyDescent="0.2">
      <c r="A2098" s="11"/>
      <c r="B2098"/>
      <c r="F2098" s="152"/>
      <c r="N2098" s="151"/>
      <c r="O2098" s="152"/>
      <c r="P2098" s="2"/>
    </row>
    <row r="2099" spans="1:16" x14ac:dyDescent="0.2">
      <c r="A2099" s="11"/>
      <c r="B2099"/>
      <c r="F2099" s="152"/>
      <c r="N2099" s="151"/>
      <c r="O2099" s="152"/>
      <c r="P2099" s="2"/>
    </row>
    <row r="2100" spans="1:16" x14ac:dyDescent="0.2">
      <c r="A2100" s="11"/>
      <c r="B2100"/>
      <c r="F2100" s="152"/>
      <c r="N2100" s="151"/>
      <c r="O2100" s="152"/>
      <c r="P2100" s="2"/>
    </row>
    <row r="2101" spans="1:16" x14ac:dyDescent="0.2">
      <c r="A2101" s="11"/>
      <c r="B2101"/>
      <c r="F2101" s="152"/>
      <c r="N2101" s="151"/>
      <c r="O2101" s="152"/>
      <c r="P2101" s="2"/>
    </row>
    <row r="2102" spans="1:16" x14ac:dyDescent="0.2">
      <c r="A2102" s="11"/>
      <c r="B2102"/>
      <c r="F2102" s="152"/>
      <c r="N2102" s="151"/>
      <c r="O2102" s="152"/>
      <c r="P2102" s="2"/>
    </row>
    <row r="2103" spans="1:16" x14ac:dyDescent="0.2">
      <c r="A2103" s="11"/>
      <c r="B2103"/>
      <c r="F2103" s="152"/>
      <c r="N2103" s="151"/>
      <c r="O2103" s="152"/>
      <c r="P2103" s="2"/>
    </row>
    <row r="2104" spans="1:16" x14ac:dyDescent="0.2">
      <c r="A2104" s="11"/>
      <c r="B2104"/>
      <c r="F2104" s="152"/>
      <c r="N2104" s="151"/>
      <c r="O2104" s="152"/>
      <c r="P2104" s="2"/>
    </row>
    <row r="2105" spans="1:16" x14ac:dyDescent="0.2">
      <c r="A2105" s="11"/>
      <c r="B2105"/>
      <c r="F2105" s="152"/>
      <c r="N2105" s="151"/>
      <c r="O2105" s="152"/>
      <c r="P2105" s="2"/>
    </row>
    <row r="2106" spans="1:16" x14ac:dyDescent="0.2">
      <c r="A2106" s="11"/>
      <c r="B2106"/>
      <c r="F2106" s="152"/>
      <c r="N2106" s="151"/>
      <c r="O2106" s="152"/>
      <c r="P2106" s="2"/>
    </row>
    <row r="2107" spans="1:16" x14ac:dyDescent="0.2">
      <c r="A2107" s="11"/>
      <c r="B2107"/>
      <c r="F2107" s="152"/>
      <c r="N2107" s="151"/>
      <c r="O2107" s="152"/>
      <c r="P2107" s="2"/>
    </row>
    <row r="2108" spans="1:16" x14ac:dyDescent="0.2">
      <c r="A2108" s="11"/>
      <c r="B2108"/>
      <c r="F2108" s="152"/>
      <c r="N2108" s="151"/>
      <c r="O2108" s="152"/>
      <c r="P2108" s="2"/>
    </row>
    <row r="2109" spans="1:16" x14ac:dyDescent="0.2">
      <c r="A2109" s="11"/>
      <c r="B2109"/>
      <c r="F2109" s="152"/>
      <c r="N2109" s="151"/>
      <c r="O2109" s="152"/>
      <c r="P2109" s="2"/>
    </row>
    <row r="2110" spans="1:16" x14ac:dyDescent="0.2">
      <c r="A2110" s="11"/>
      <c r="B2110"/>
      <c r="F2110" s="152"/>
      <c r="N2110" s="151"/>
      <c r="O2110" s="152"/>
      <c r="P2110" s="2"/>
    </row>
    <row r="2111" spans="1:16" x14ac:dyDescent="0.2">
      <c r="A2111" s="11"/>
      <c r="B2111"/>
      <c r="F2111" s="152"/>
      <c r="N2111" s="151"/>
      <c r="O2111" s="152"/>
      <c r="P2111" s="2"/>
    </row>
    <row r="2112" spans="1:16" x14ac:dyDescent="0.2">
      <c r="A2112" s="11"/>
      <c r="B2112"/>
      <c r="F2112" s="152"/>
      <c r="N2112" s="151"/>
      <c r="O2112" s="152"/>
      <c r="P2112" s="2"/>
    </row>
    <row r="2113" spans="1:16" x14ac:dyDescent="0.2">
      <c r="A2113" s="11"/>
      <c r="B2113"/>
      <c r="F2113" s="152"/>
      <c r="N2113" s="151"/>
      <c r="O2113" s="152"/>
      <c r="P2113" s="2"/>
    </row>
    <row r="2114" spans="1:16" x14ac:dyDescent="0.2">
      <c r="A2114" s="11"/>
      <c r="B2114"/>
      <c r="F2114" s="152"/>
      <c r="N2114" s="151"/>
      <c r="O2114" s="152"/>
      <c r="P2114" s="2"/>
    </row>
    <row r="2115" spans="1:16" x14ac:dyDescent="0.2">
      <c r="A2115" s="11"/>
      <c r="B2115"/>
      <c r="F2115" s="152"/>
      <c r="N2115" s="151"/>
      <c r="O2115" s="152"/>
      <c r="P2115" s="2"/>
    </row>
    <row r="2116" spans="1:16" x14ac:dyDescent="0.2">
      <c r="A2116" s="11"/>
      <c r="B2116"/>
      <c r="F2116" s="152"/>
      <c r="N2116" s="151"/>
      <c r="O2116" s="152"/>
      <c r="P2116" s="2"/>
    </row>
    <row r="2117" spans="1:16" x14ac:dyDescent="0.2">
      <c r="A2117" s="11"/>
      <c r="B2117"/>
      <c r="F2117" s="152"/>
      <c r="N2117" s="151"/>
      <c r="O2117" s="152"/>
      <c r="P2117" s="2"/>
    </row>
    <row r="2118" spans="1:16" x14ac:dyDescent="0.2">
      <c r="A2118" s="11"/>
      <c r="B2118"/>
      <c r="F2118" s="152"/>
      <c r="N2118" s="151"/>
      <c r="O2118" s="152"/>
      <c r="P2118" s="2"/>
    </row>
    <row r="2119" spans="1:16" x14ac:dyDescent="0.2">
      <c r="A2119" s="11"/>
      <c r="B2119"/>
      <c r="F2119" s="152"/>
      <c r="N2119" s="151"/>
      <c r="O2119" s="152"/>
      <c r="P2119" s="2"/>
    </row>
    <row r="2120" spans="1:16" x14ac:dyDescent="0.2">
      <c r="A2120" s="11"/>
      <c r="B2120"/>
      <c r="F2120" s="152"/>
      <c r="N2120" s="151"/>
      <c r="O2120" s="152"/>
      <c r="P2120" s="2"/>
    </row>
    <row r="2121" spans="1:16" x14ac:dyDescent="0.2">
      <c r="A2121" s="11"/>
      <c r="B2121"/>
      <c r="F2121" s="152"/>
      <c r="N2121" s="151"/>
      <c r="O2121" s="152"/>
      <c r="P2121" s="2"/>
    </row>
    <row r="2122" spans="1:16" x14ac:dyDescent="0.2">
      <c r="A2122" s="11"/>
      <c r="B2122"/>
      <c r="F2122" s="152"/>
      <c r="N2122" s="151"/>
      <c r="O2122" s="152"/>
      <c r="P2122" s="2"/>
    </row>
    <row r="2123" spans="1:16" x14ac:dyDescent="0.2">
      <c r="A2123" s="11"/>
      <c r="B2123"/>
      <c r="F2123" s="152"/>
      <c r="N2123" s="151"/>
      <c r="O2123" s="152"/>
      <c r="P2123" s="2"/>
    </row>
    <row r="2124" spans="1:16" x14ac:dyDescent="0.2">
      <c r="A2124" s="11"/>
      <c r="B2124"/>
      <c r="F2124" s="152"/>
      <c r="N2124" s="151"/>
      <c r="O2124" s="152"/>
      <c r="P2124" s="2"/>
    </row>
    <row r="2125" spans="1:16" x14ac:dyDescent="0.2">
      <c r="A2125" s="11"/>
      <c r="B2125"/>
      <c r="F2125" s="152"/>
      <c r="N2125" s="151"/>
      <c r="O2125" s="152"/>
      <c r="P2125" s="2"/>
    </row>
    <row r="2126" spans="1:16" x14ac:dyDescent="0.2">
      <c r="A2126" s="11"/>
      <c r="B2126"/>
      <c r="F2126" s="152"/>
      <c r="N2126" s="151"/>
      <c r="O2126" s="152"/>
      <c r="P2126" s="2"/>
    </row>
    <row r="2127" spans="1:16" x14ac:dyDescent="0.2">
      <c r="A2127" s="11"/>
      <c r="B2127"/>
      <c r="F2127" s="152"/>
      <c r="N2127" s="151"/>
      <c r="O2127" s="152"/>
      <c r="P2127" s="2"/>
    </row>
    <row r="2128" spans="1:16" x14ac:dyDescent="0.2">
      <c r="A2128" s="11"/>
      <c r="B2128"/>
      <c r="F2128" s="152"/>
      <c r="N2128" s="151"/>
      <c r="O2128" s="152"/>
      <c r="P2128" s="2"/>
    </row>
    <row r="2129" spans="1:16" x14ac:dyDescent="0.2">
      <c r="A2129" s="11"/>
      <c r="B2129"/>
      <c r="F2129" s="152"/>
      <c r="N2129" s="151"/>
      <c r="O2129" s="152"/>
      <c r="P2129" s="2"/>
    </row>
    <row r="2130" spans="1:16" x14ac:dyDescent="0.2">
      <c r="A2130" s="11"/>
      <c r="B2130"/>
      <c r="F2130" s="152"/>
      <c r="N2130" s="151"/>
      <c r="O2130" s="152"/>
      <c r="P2130" s="2"/>
    </row>
    <row r="2131" spans="1:16" x14ac:dyDescent="0.2">
      <c r="A2131" s="11"/>
      <c r="B2131"/>
      <c r="F2131" s="152"/>
      <c r="N2131" s="151"/>
      <c r="O2131" s="152"/>
      <c r="P2131" s="2"/>
    </row>
    <row r="2132" spans="1:16" x14ac:dyDescent="0.2">
      <c r="A2132" s="11"/>
      <c r="B2132"/>
      <c r="F2132" s="152"/>
      <c r="N2132" s="151"/>
      <c r="O2132" s="152"/>
      <c r="P2132" s="2"/>
    </row>
    <row r="2133" spans="1:16" x14ac:dyDescent="0.2">
      <c r="A2133" s="11"/>
      <c r="B2133"/>
      <c r="F2133" s="152"/>
      <c r="N2133" s="151"/>
      <c r="O2133" s="152"/>
      <c r="P2133" s="2"/>
    </row>
    <row r="2134" spans="1:16" x14ac:dyDescent="0.2">
      <c r="A2134" s="11"/>
      <c r="B2134"/>
      <c r="F2134" s="152"/>
      <c r="N2134" s="151"/>
      <c r="O2134" s="152"/>
      <c r="P2134" s="2"/>
    </row>
    <row r="2135" spans="1:16" x14ac:dyDescent="0.2">
      <c r="A2135" s="11"/>
      <c r="B2135"/>
      <c r="F2135" s="152"/>
      <c r="N2135" s="151"/>
      <c r="O2135" s="152"/>
      <c r="P2135" s="2"/>
    </row>
    <row r="2136" spans="1:16" x14ac:dyDescent="0.2">
      <c r="A2136" s="11"/>
      <c r="B2136"/>
      <c r="F2136" s="152"/>
      <c r="N2136" s="151"/>
      <c r="O2136" s="152"/>
      <c r="P2136" s="2"/>
    </row>
    <row r="2137" spans="1:16" x14ac:dyDescent="0.2">
      <c r="A2137" s="11"/>
      <c r="B2137"/>
      <c r="F2137" s="152"/>
      <c r="N2137" s="151"/>
      <c r="O2137" s="152"/>
      <c r="P2137" s="2"/>
    </row>
    <row r="2138" spans="1:16" x14ac:dyDescent="0.2">
      <c r="A2138" s="11"/>
      <c r="B2138"/>
      <c r="F2138" s="152"/>
      <c r="N2138" s="151"/>
      <c r="O2138" s="152"/>
      <c r="P2138" s="2"/>
    </row>
    <row r="2139" spans="1:16" x14ac:dyDescent="0.2">
      <c r="A2139" s="11"/>
      <c r="B2139"/>
      <c r="F2139" s="152"/>
      <c r="N2139" s="151"/>
      <c r="O2139" s="152"/>
      <c r="P2139" s="2"/>
    </row>
    <row r="2140" spans="1:16" x14ac:dyDescent="0.2">
      <c r="A2140" s="11"/>
      <c r="B2140"/>
      <c r="F2140" s="152"/>
      <c r="N2140" s="151"/>
      <c r="O2140" s="152"/>
      <c r="P2140" s="2"/>
    </row>
    <row r="2141" spans="1:16" x14ac:dyDescent="0.2">
      <c r="A2141" s="11"/>
      <c r="B2141"/>
      <c r="F2141" s="152"/>
      <c r="N2141" s="151"/>
      <c r="O2141" s="152"/>
      <c r="P2141" s="2"/>
    </row>
    <row r="2142" spans="1:16" x14ac:dyDescent="0.2">
      <c r="A2142" s="11"/>
      <c r="B2142"/>
      <c r="F2142" s="152"/>
      <c r="N2142" s="151"/>
      <c r="O2142" s="152"/>
      <c r="P2142" s="2"/>
    </row>
    <row r="2143" spans="1:16" x14ac:dyDescent="0.2">
      <c r="A2143" s="11"/>
      <c r="B2143"/>
      <c r="F2143" s="152"/>
      <c r="N2143" s="151"/>
      <c r="O2143" s="152"/>
      <c r="P2143" s="2"/>
    </row>
    <row r="2144" spans="1:16" x14ac:dyDescent="0.2">
      <c r="A2144" s="11"/>
      <c r="B2144"/>
      <c r="F2144" s="152"/>
      <c r="N2144" s="151"/>
      <c r="O2144" s="152"/>
      <c r="P2144" s="2"/>
    </row>
    <row r="2145" spans="1:16" x14ac:dyDescent="0.2">
      <c r="A2145" s="11"/>
      <c r="B2145"/>
      <c r="F2145" s="152"/>
      <c r="N2145" s="151"/>
      <c r="O2145" s="152"/>
      <c r="P2145" s="2"/>
    </row>
    <row r="2146" spans="1:16" x14ac:dyDescent="0.2">
      <c r="A2146" s="11"/>
      <c r="B2146"/>
      <c r="F2146" s="152"/>
      <c r="N2146" s="151"/>
      <c r="O2146" s="152"/>
      <c r="P2146" s="2"/>
    </row>
    <row r="2147" spans="1:16" x14ac:dyDescent="0.2">
      <c r="A2147" s="11"/>
      <c r="B2147"/>
      <c r="F2147" s="152"/>
      <c r="N2147" s="151"/>
      <c r="O2147" s="152"/>
      <c r="P2147" s="2"/>
    </row>
    <row r="2148" spans="1:16" x14ac:dyDescent="0.2">
      <c r="A2148" s="11"/>
      <c r="B2148"/>
      <c r="F2148" s="152"/>
      <c r="N2148" s="151"/>
      <c r="O2148" s="152"/>
      <c r="P2148" s="2"/>
    </row>
    <row r="2149" spans="1:16" x14ac:dyDescent="0.2">
      <c r="A2149" s="11"/>
      <c r="B2149"/>
      <c r="F2149" s="152"/>
      <c r="N2149" s="151"/>
      <c r="O2149" s="152"/>
      <c r="P2149" s="2"/>
    </row>
    <row r="2150" spans="1:16" x14ac:dyDescent="0.2">
      <c r="A2150" s="11"/>
      <c r="B2150"/>
      <c r="F2150" s="152"/>
      <c r="N2150" s="151"/>
      <c r="O2150" s="152"/>
      <c r="P2150" s="2"/>
    </row>
    <row r="2151" spans="1:16" x14ac:dyDescent="0.2">
      <c r="A2151" s="11"/>
      <c r="B2151"/>
      <c r="F2151" s="152"/>
      <c r="N2151" s="151"/>
      <c r="O2151" s="152"/>
      <c r="P2151" s="2"/>
    </row>
    <row r="2152" spans="1:16" x14ac:dyDescent="0.2">
      <c r="A2152" s="11"/>
      <c r="B2152"/>
      <c r="F2152" s="152"/>
      <c r="N2152" s="151"/>
      <c r="O2152" s="152"/>
      <c r="P2152" s="2"/>
    </row>
    <row r="2153" spans="1:16" x14ac:dyDescent="0.2">
      <c r="A2153" s="11"/>
      <c r="B2153"/>
      <c r="F2153" s="152"/>
      <c r="N2153" s="151"/>
      <c r="O2153" s="152"/>
      <c r="P2153" s="2"/>
    </row>
    <row r="2154" spans="1:16" x14ac:dyDescent="0.2">
      <c r="A2154" s="11"/>
      <c r="B2154"/>
      <c r="F2154" s="152"/>
      <c r="N2154" s="151"/>
      <c r="O2154" s="152"/>
      <c r="P2154" s="2"/>
    </row>
    <row r="2155" spans="1:16" x14ac:dyDescent="0.2">
      <c r="A2155" s="11"/>
      <c r="B2155"/>
      <c r="F2155" s="152"/>
      <c r="N2155" s="151"/>
      <c r="O2155" s="152"/>
      <c r="P2155" s="2"/>
    </row>
    <row r="2156" spans="1:16" x14ac:dyDescent="0.2">
      <c r="A2156" s="11"/>
      <c r="B2156"/>
      <c r="F2156" s="152"/>
      <c r="N2156" s="151"/>
      <c r="O2156" s="152"/>
      <c r="P2156" s="2"/>
    </row>
    <row r="2157" spans="1:16" x14ac:dyDescent="0.2">
      <c r="A2157" s="11"/>
      <c r="B2157"/>
      <c r="F2157" s="152"/>
      <c r="N2157" s="151"/>
      <c r="O2157" s="152"/>
      <c r="P2157" s="2"/>
    </row>
    <row r="2158" spans="1:16" x14ac:dyDescent="0.2">
      <c r="A2158" s="11"/>
      <c r="B2158"/>
      <c r="F2158" s="152"/>
      <c r="N2158" s="151"/>
      <c r="O2158" s="152"/>
      <c r="P2158" s="2"/>
    </row>
    <row r="2159" spans="1:16" x14ac:dyDescent="0.2">
      <c r="A2159" s="11"/>
      <c r="B2159"/>
      <c r="F2159" s="152"/>
      <c r="N2159" s="151"/>
      <c r="O2159" s="152"/>
      <c r="P2159" s="2"/>
    </row>
    <row r="2160" spans="1:16" x14ac:dyDescent="0.2">
      <c r="A2160" s="11"/>
      <c r="B2160"/>
      <c r="F2160" s="152"/>
      <c r="N2160" s="151"/>
      <c r="O2160" s="152"/>
      <c r="P2160" s="2"/>
    </row>
    <row r="2161" spans="1:16" x14ac:dyDescent="0.2">
      <c r="A2161" s="11"/>
      <c r="B2161"/>
      <c r="F2161" s="152"/>
      <c r="N2161" s="151"/>
      <c r="O2161" s="152"/>
      <c r="P2161" s="2"/>
    </row>
    <row r="2162" spans="1:16" x14ac:dyDescent="0.2">
      <c r="A2162" s="11"/>
      <c r="B2162"/>
      <c r="F2162" s="152"/>
      <c r="N2162" s="151"/>
      <c r="O2162" s="152"/>
      <c r="P2162" s="2"/>
    </row>
    <row r="2163" spans="1:16" x14ac:dyDescent="0.2">
      <c r="A2163" s="11"/>
      <c r="B2163"/>
      <c r="F2163" s="152"/>
      <c r="N2163" s="151"/>
      <c r="O2163" s="152"/>
      <c r="P2163" s="2"/>
    </row>
    <row r="2164" spans="1:16" x14ac:dyDescent="0.2">
      <c r="A2164" s="11"/>
      <c r="B2164"/>
      <c r="F2164" s="152"/>
      <c r="N2164" s="151"/>
      <c r="O2164" s="152"/>
      <c r="P2164" s="2"/>
    </row>
    <row r="2165" spans="1:16" x14ac:dyDescent="0.2">
      <c r="A2165" s="11"/>
      <c r="B2165"/>
      <c r="F2165" s="152"/>
      <c r="N2165" s="151"/>
      <c r="O2165" s="152"/>
      <c r="P2165" s="2"/>
    </row>
    <row r="2166" spans="1:16" x14ac:dyDescent="0.2">
      <c r="A2166" s="11"/>
      <c r="B2166"/>
      <c r="F2166" s="152"/>
      <c r="N2166" s="151"/>
      <c r="O2166" s="152"/>
      <c r="P2166" s="2"/>
    </row>
    <row r="2167" spans="1:16" x14ac:dyDescent="0.2">
      <c r="A2167" s="11"/>
      <c r="B2167"/>
      <c r="F2167" s="152"/>
      <c r="N2167" s="151"/>
      <c r="O2167" s="152"/>
      <c r="P2167" s="2"/>
    </row>
    <row r="2168" spans="1:16" x14ac:dyDescent="0.2">
      <c r="A2168" s="11"/>
      <c r="B2168"/>
      <c r="F2168" s="152"/>
      <c r="N2168" s="151"/>
      <c r="O2168" s="152"/>
      <c r="P2168" s="2"/>
    </row>
    <row r="2169" spans="1:16" x14ac:dyDescent="0.2">
      <c r="A2169" s="11"/>
      <c r="B2169"/>
      <c r="F2169" s="152"/>
      <c r="N2169" s="151"/>
      <c r="O2169" s="152"/>
      <c r="P2169" s="2"/>
    </row>
    <row r="2170" spans="1:16" x14ac:dyDescent="0.2">
      <c r="A2170" s="11"/>
      <c r="B2170"/>
      <c r="F2170" s="152"/>
      <c r="N2170" s="151"/>
      <c r="O2170" s="152"/>
      <c r="P2170" s="2"/>
    </row>
    <row r="2171" spans="1:16" x14ac:dyDescent="0.2">
      <c r="A2171" s="11"/>
      <c r="B2171"/>
      <c r="F2171" s="152"/>
      <c r="N2171" s="151"/>
      <c r="O2171" s="152"/>
      <c r="P2171" s="2"/>
    </row>
    <row r="2172" spans="1:16" x14ac:dyDescent="0.2">
      <c r="A2172" s="11"/>
      <c r="B2172"/>
      <c r="F2172" s="152"/>
      <c r="N2172" s="151"/>
      <c r="O2172" s="152"/>
      <c r="P2172" s="2"/>
    </row>
    <row r="2173" spans="1:16" x14ac:dyDescent="0.2">
      <c r="A2173" s="11"/>
      <c r="B2173"/>
      <c r="F2173" s="152"/>
      <c r="N2173" s="151"/>
      <c r="O2173" s="152"/>
      <c r="P2173" s="2"/>
    </row>
    <row r="2174" spans="1:16" x14ac:dyDescent="0.2">
      <c r="A2174" s="11"/>
      <c r="B2174"/>
      <c r="F2174" s="152"/>
      <c r="N2174" s="151"/>
      <c r="O2174" s="152"/>
      <c r="P2174" s="2"/>
    </row>
    <row r="2175" spans="1:16" x14ac:dyDescent="0.2">
      <c r="A2175" s="11"/>
      <c r="B2175"/>
      <c r="F2175" s="152"/>
      <c r="N2175" s="151"/>
      <c r="O2175" s="152"/>
      <c r="P2175" s="2"/>
    </row>
    <row r="2176" spans="1:16" x14ac:dyDescent="0.2">
      <c r="A2176" s="11"/>
      <c r="B2176"/>
      <c r="F2176" s="152"/>
      <c r="N2176" s="151"/>
      <c r="O2176" s="152"/>
      <c r="P2176" s="2"/>
    </row>
    <row r="2177" spans="1:16" x14ac:dyDescent="0.2">
      <c r="A2177" s="11"/>
      <c r="B2177"/>
      <c r="F2177" s="152"/>
      <c r="N2177" s="151"/>
      <c r="O2177" s="152"/>
      <c r="P2177" s="2"/>
    </row>
    <row r="2178" spans="1:16" x14ac:dyDescent="0.2">
      <c r="A2178" s="11"/>
      <c r="B2178"/>
      <c r="F2178" s="152"/>
      <c r="N2178" s="151"/>
      <c r="O2178" s="152"/>
      <c r="P2178" s="2"/>
    </row>
    <row r="2179" spans="1:16" x14ac:dyDescent="0.2">
      <c r="A2179" s="11"/>
      <c r="B2179"/>
      <c r="F2179" s="152"/>
      <c r="N2179" s="151"/>
      <c r="O2179" s="152"/>
      <c r="P2179" s="2"/>
    </row>
    <row r="2180" spans="1:16" x14ac:dyDescent="0.2">
      <c r="A2180" s="11"/>
      <c r="B2180"/>
      <c r="F2180" s="152"/>
      <c r="N2180" s="151"/>
      <c r="O2180" s="152"/>
      <c r="P2180" s="2"/>
    </row>
    <row r="2181" spans="1:16" x14ac:dyDescent="0.2">
      <c r="A2181" s="11"/>
      <c r="B2181"/>
      <c r="F2181" s="152"/>
      <c r="N2181" s="151"/>
      <c r="O2181" s="152"/>
      <c r="P2181" s="2"/>
    </row>
    <row r="2182" spans="1:16" x14ac:dyDescent="0.2">
      <c r="A2182" s="11"/>
      <c r="B2182"/>
      <c r="F2182" s="152"/>
      <c r="N2182" s="151"/>
      <c r="O2182" s="152"/>
      <c r="P2182" s="2"/>
    </row>
    <row r="2183" spans="1:16" x14ac:dyDescent="0.2">
      <c r="A2183" s="11"/>
      <c r="B2183"/>
      <c r="F2183" s="152"/>
      <c r="N2183" s="151"/>
      <c r="O2183" s="152"/>
      <c r="P2183" s="2"/>
    </row>
    <row r="2184" spans="1:16" x14ac:dyDescent="0.2">
      <c r="A2184" s="11"/>
      <c r="B2184"/>
      <c r="F2184" s="152"/>
      <c r="N2184" s="151"/>
      <c r="O2184" s="152"/>
      <c r="P2184" s="2"/>
    </row>
    <row r="2185" spans="1:16" x14ac:dyDescent="0.2">
      <c r="A2185" s="11"/>
      <c r="B2185"/>
      <c r="F2185" s="152"/>
      <c r="N2185" s="151"/>
      <c r="O2185" s="152"/>
      <c r="P2185" s="2"/>
    </row>
    <row r="2186" spans="1:16" x14ac:dyDescent="0.2">
      <c r="A2186" s="11"/>
      <c r="B2186"/>
      <c r="F2186" s="152"/>
      <c r="N2186" s="151"/>
      <c r="O2186" s="152"/>
      <c r="P2186" s="2"/>
    </row>
    <row r="2187" spans="1:16" x14ac:dyDescent="0.2">
      <c r="A2187" s="11"/>
      <c r="B2187"/>
      <c r="F2187" s="152"/>
      <c r="N2187" s="151"/>
      <c r="O2187" s="152"/>
      <c r="P2187" s="2"/>
    </row>
    <row r="2188" spans="1:16" x14ac:dyDescent="0.2">
      <c r="A2188" s="11"/>
      <c r="B2188"/>
      <c r="F2188" s="152"/>
      <c r="N2188" s="151"/>
      <c r="O2188" s="152"/>
      <c r="P2188" s="2"/>
    </row>
    <row r="2189" spans="1:16" x14ac:dyDescent="0.2">
      <c r="A2189" s="11"/>
      <c r="B2189"/>
      <c r="F2189" s="152"/>
      <c r="N2189" s="151"/>
      <c r="O2189" s="152"/>
      <c r="P2189" s="2"/>
    </row>
    <row r="2190" spans="1:16" x14ac:dyDescent="0.2">
      <c r="A2190" s="11"/>
      <c r="B2190"/>
      <c r="F2190" s="152"/>
      <c r="N2190" s="151"/>
      <c r="O2190" s="152"/>
      <c r="P2190" s="2"/>
    </row>
    <row r="2191" spans="1:16" x14ac:dyDescent="0.2">
      <c r="A2191" s="11"/>
      <c r="B2191"/>
      <c r="F2191" s="152"/>
      <c r="N2191" s="151"/>
      <c r="O2191" s="152"/>
      <c r="P2191" s="2"/>
    </row>
    <row r="2192" spans="1:16" x14ac:dyDescent="0.2">
      <c r="A2192" s="11"/>
      <c r="B2192"/>
      <c r="F2192" s="152"/>
      <c r="N2192" s="151"/>
      <c r="O2192" s="152"/>
      <c r="P2192" s="2"/>
    </row>
    <row r="2193" spans="1:16" x14ac:dyDescent="0.2">
      <c r="A2193" s="11"/>
      <c r="B2193"/>
      <c r="F2193" s="152"/>
      <c r="N2193" s="151"/>
      <c r="O2193" s="152"/>
      <c r="P2193" s="2"/>
    </row>
    <row r="2194" spans="1:16" x14ac:dyDescent="0.2">
      <c r="A2194" s="11"/>
      <c r="B2194"/>
      <c r="F2194" s="152"/>
      <c r="N2194" s="151"/>
      <c r="O2194" s="152"/>
      <c r="P2194" s="2"/>
    </row>
    <row r="2195" spans="1:16" x14ac:dyDescent="0.2">
      <c r="A2195" s="11"/>
      <c r="B2195"/>
      <c r="F2195" s="152"/>
      <c r="N2195" s="151"/>
      <c r="O2195" s="152"/>
      <c r="P2195" s="2"/>
    </row>
    <row r="2196" spans="1:16" x14ac:dyDescent="0.2">
      <c r="A2196" s="11"/>
      <c r="B2196"/>
      <c r="F2196" s="152"/>
      <c r="N2196" s="151"/>
      <c r="O2196" s="152"/>
      <c r="P2196" s="2"/>
    </row>
    <row r="2197" spans="1:16" x14ac:dyDescent="0.2">
      <c r="A2197" s="11"/>
      <c r="B2197"/>
      <c r="F2197" s="152"/>
      <c r="N2197" s="151"/>
      <c r="O2197" s="152"/>
      <c r="P2197" s="2"/>
    </row>
    <row r="2198" spans="1:16" x14ac:dyDescent="0.2">
      <c r="A2198" s="11"/>
      <c r="B2198"/>
      <c r="F2198" s="152"/>
      <c r="N2198" s="151"/>
      <c r="O2198" s="152"/>
      <c r="P2198" s="2"/>
    </row>
    <row r="2199" spans="1:16" x14ac:dyDescent="0.2">
      <c r="A2199" s="11"/>
      <c r="B2199"/>
      <c r="F2199" s="152"/>
      <c r="N2199" s="151"/>
      <c r="O2199" s="152"/>
      <c r="P2199" s="2"/>
    </row>
    <row r="2200" spans="1:16" x14ac:dyDescent="0.2">
      <c r="A2200" s="11"/>
      <c r="B2200"/>
      <c r="F2200" s="152"/>
      <c r="N2200" s="151"/>
      <c r="O2200" s="152"/>
      <c r="P2200" s="2"/>
    </row>
    <row r="2201" spans="1:16" x14ac:dyDescent="0.2">
      <c r="A2201" s="11"/>
      <c r="B2201"/>
      <c r="F2201" s="152"/>
      <c r="N2201" s="151"/>
      <c r="O2201" s="152"/>
      <c r="P2201" s="2"/>
    </row>
    <row r="2202" spans="1:16" x14ac:dyDescent="0.2">
      <c r="A2202" s="11"/>
      <c r="B2202"/>
      <c r="F2202" s="152"/>
      <c r="N2202" s="151"/>
      <c r="O2202" s="152"/>
      <c r="P2202" s="2"/>
    </row>
    <row r="2203" spans="1:16" x14ac:dyDescent="0.2">
      <c r="A2203" s="11"/>
      <c r="B2203"/>
      <c r="F2203" s="152"/>
      <c r="N2203" s="151"/>
      <c r="O2203" s="152"/>
      <c r="P2203" s="2"/>
    </row>
    <row r="2204" spans="1:16" x14ac:dyDescent="0.2">
      <c r="A2204" s="11"/>
      <c r="B2204"/>
      <c r="F2204" s="152"/>
      <c r="N2204" s="151"/>
      <c r="O2204" s="152"/>
      <c r="P2204" s="2"/>
    </row>
    <row r="2205" spans="1:16" x14ac:dyDescent="0.2">
      <c r="A2205" s="11"/>
      <c r="B2205"/>
      <c r="F2205" s="152"/>
      <c r="N2205" s="151"/>
      <c r="O2205" s="152"/>
      <c r="P2205" s="2"/>
    </row>
    <row r="2206" spans="1:16" x14ac:dyDescent="0.2">
      <c r="A2206" s="11"/>
      <c r="B2206"/>
      <c r="F2206" s="152"/>
      <c r="N2206" s="151"/>
      <c r="O2206" s="152"/>
      <c r="P2206" s="2"/>
    </row>
    <row r="2207" spans="1:16" x14ac:dyDescent="0.2">
      <c r="A2207" s="11"/>
      <c r="B2207"/>
      <c r="F2207" s="152"/>
      <c r="N2207" s="151"/>
      <c r="O2207" s="152"/>
      <c r="P2207" s="2"/>
    </row>
    <row r="2208" spans="1:16" x14ac:dyDescent="0.2">
      <c r="A2208" s="11"/>
      <c r="B2208"/>
      <c r="F2208" s="152"/>
      <c r="N2208" s="151"/>
      <c r="O2208" s="152"/>
      <c r="P2208" s="2"/>
    </row>
    <row r="2209" spans="1:16" x14ac:dyDescent="0.2">
      <c r="A2209" s="11"/>
      <c r="B2209"/>
      <c r="F2209" s="152"/>
      <c r="N2209" s="151"/>
      <c r="O2209" s="152"/>
      <c r="P2209" s="2"/>
    </row>
    <row r="2210" spans="1:16" x14ac:dyDescent="0.2">
      <c r="A2210" s="11"/>
      <c r="B2210"/>
      <c r="F2210" s="152"/>
      <c r="N2210" s="151"/>
      <c r="O2210" s="152"/>
      <c r="P2210" s="2"/>
    </row>
    <row r="2211" spans="1:16" x14ac:dyDescent="0.2">
      <c r="A2211" s="11"/>
      <c r="B2211"/>
      <c r="F2211" s="152"/>
      <c r="N2211" s="151"/>
      <c r="O2211" s="152"/>
      <c r="P2211" s="2"/>
    </row>
    <row r="2212" spans="1:16" x14ac:dyDescent="0.2">
      <c r="A2212" s="11"/>
      <c r="B2212"/>
      <c r="F2212" s="152"/>
      <c r="N2212" s="151"/>
      <c r="O2212" s="152"/>
      <c r="P2212" s="2"/>
    </row>
    <row r="2213" spans="1:16" x14ac:dyDescent="0.2">
      <c r="A2213" s="11"/>
      <c r="B2213"/>
      <c r="F2213" s="152"/>
      <c r="N2213" s="151"/>
      <c r="O2213" s="152"/>
      <c r="P2213" s="2"/>
    </row>
    <row r="2214" spans="1:16" x14ac:dyDescent="0.2">
      <c r="A2214" s="11"/>
      <c r="B2214"/>
      <c r="F2214" s="152"/>
      <c r="N2214" s="151"/>
      <c r="O2214" s="152"/>
      <c r="P2214" s="2"/>
    </row>
    <row r="2215" spans="1:16" x14ac:dyDescent="0.2">
      <c r="A2215" s="11"/>
      <c r="B2215"/>
      <c r="F2215" s="152"/>
      <c r="N2215" s="151"/>
      <c r="O2215" s="152"/>
      <c r="P2215" s="2"/>
    </row>
    <row r="2216" spans="1:16" x14ac:dyDescent="0.2">
      <c r="A2216" s="11"/>
      <c r="B2216"/>
      <c r="F2216" s="152"/>
      <c r="N2216" s="151"/>
      <c r="O2216" s="152"/>
      <c r="P2216" s="2"/>
    </row>
    <row r="2217" spans="1:16" x14ac:dyDescent="0.2">
      <c r="A2217" s="11"/>
      <c r="B2217"/>
      <c r="F2217" s="152"/>
      <c r="N2217" s="151"/>
      <c r="O2217" s="152"/>
      <c r="P2217" s="2"/>
    </row>
    <row r="2218" spans="1:16" x14ac:dyDescent="0.2">
      <c r="A2218" s="11"/>
      <c r="B2218"/>
      <c r="F2218" s="152"/>
      <c r="N2218" s="151"/>
      <c r="O2218" s="152"/>
      <c r="P2218" s="2"/>
    </row>
    <row r="2219" spans="1:16" x14ac:dyDescent="0.2">
      <c r="A2219" s="11"/>
      <c r="B2219"/>
      <c r="F2219" s="152"/>
      <c r="N2219" s="151"/>
      <c r="O2219" s="152"/>
      <c r="P2219" s="2"/>
    </row>
    <row r="2220" spans="1:16" x14ac:dyDescent="0.2">
      <c r="A2220" s="11"/>
      <c r="B2220"/>
      <c r="F2220" s="152"/>
      <c r="N2220" s="151"/>
      <c r="O2220" s="152"/>
      <c r="P2220" s="2"/>
    </row>
    <row r="2221" spans="1:16" x14ac:dyDescent="0.2">
      <c r="A2221" s="11"/>
      <c r="B2221"/>
      <c r="F2221" s="152"/>
      <c r="N2221" s="151"/>
      <c r="O2221" s="152"/>
      <c r="P2221" s="2"/>
    </row>
    <row r="2222" spans="1:16" x14ac:dyDescent="0.2">
      <c r="A2222" s="11"/>
      <c r="B2222"/>
      <c r="F2222" s="152"/>
      <c r="N2222" s="151"/>
      <c r="O2222" s="152"/>
      <c r="P2222" s="2"/>
    </row>
    <row r="2223" spans="1:16" x14ac:dyDescent="0.2">
      <c r="A2223" s="11"/>
      <c r="B2223"/>
      <c r="F2223" s="152"/>
      <c r="N2223" s="151"/>
      <c r="O2223" s="152"/>
      <c r="P2223" s="2"/>
    </row>
    <row r="2224" spans="1:16" x14ac:dyDescent="0.2">
      <c r="A2224" s="11"/>
      <c r="B2224"/>
      <c r="F2224" s="152"/>
      <c r="N2224" s="151"/>
      <c r="O2224" s="152"/>
      <c r="P2224" s="2"/>
    </row>
    <row r="2225" spans="1:16" x14ac:dyDescent="0.2">
      <c r="A2225" s="11"/>
      <c r="B2225"/>
      <c r="F2225" s="152"/>
      <c r="N2225" s="151"/>
      <c r="O2225" s="152"/>
      <c r="P2225" s="2"/>
    </row>
    <row r="2226" spans="1:16" x14ac:dyDescent="0.2">
      <c r="A2226" s="11"/>
      <c r="B2226"/>
      <c r="F2226" s="152"/>
      <c r="N2226" s="151"/>
      <c r="O2226" s="152"/>
      <c r="P2226" s="2"/>
    </row>
    <row r="2227" spans="1:16" x14ac:dyDescent="0.2">
      <c r="A2227" s="11"/>
      <c r="B2227"/>
      <c r="F2227" s="152"/>
      <c r="N2227" s="151"/>
      <c r="O2227" s="152"/>
      <c r="P2227" s="2"/>
    </row>
    <row r="2228" spans="1:16" x14ac:dyDescent="0.2">
      <c r="A2228" s="11"/>
      <c r="B2228"/>
      <c r="F2228" s="152"/>
      <c r="N2228" s="151"/>
      <c r="O2228" s="152"/>
      <c r="P2228" s="2"/>
    </row>
    <row r="2229" spans="1:16" x14ac:dyDescent="0.2">
      <c r="A2229" s="11"/>
      <c r="B2229"/>
      <c r="F2229" s="152"/>
      <c r="N2229" s="151"/>
      <c r="O2229" s="152"/>
      <c r="P2229" s="2"/>
    </row>
    <row r="2230" spans="1:16" x14ac:dyDescent="0.2">
      <c r="A2230" s="11"/>
      <c r="B2230"/>
      <c r="F2230" s="152"/>
      <c r="N2230" s="151"/>
      <c r="O2230" s="152"/>
      <c r="P2230" s="2"/>
    </row>
    <row r="2231" spans="1:16" x14ac:dyDescent="0.2">
      <c r="A2231" s="11"/>
      <c r="B2231"/>
      <c r="F2231" s="152"/>
      <c r="N2231" s="151"/>
      <c r="O2231" s="152"/>
      <c r="P2231" s="2"/>
    </row>
    <row r="2232" spans="1:16" x14ac:dyDescent="0.2">
      <c r="A2232" s="11"/>
      <c r="B2232"/>
      <c r="F2232" s="152"/>
      <c r="N2232" s="151"/>
      <c r="O2232" s="152"/>
      <c r="P2232" s="2"/>
    </row>
    <row r="2233" spans="1:16" x14ac:dyDescent="0.2">
      <c r="A2233" s="11"/>
      <c r="B2233"/>
      <c r="F2233" s="152"/>
      <c r="N2233" s="151"/>
      <c r="O2233" s="152"/>
      <c r="P2233" s="2"/>
    </row>
    <row r="2234" spans="1:16" x14ac:dyDescent="0.2">
      <c r="A2234" s="11"/>
      <c r="B2234"/>
      <c r="F2234" s="152"/>
      <c r="N2234" s="151"/>
      <c r="O2234" s="152"/>
      <c r="P2234" s="2"/>
    </row>
    <row r="2235" spans="1:16" x14ac:dyDescent="0.2">
      <c r="A2235" s="11"/>
      <c r="B2235"/>
      <c r="F2235" s="152"/>
      <c r="N2235" s="151"/>
      <c r="O2235" s="152"/>
      <c r="P2235" s="2"/>
    </row>
    <row r="2236" spans="1:16" x14ac:dyDescent="0.2">
      <c r="A2236" s="11"/>
      <c r="B2236"/>
      <c r="F2236" s="152"/>
      <c r="N2236" s="151"/>
      <c r="O2236" s="152"/>
      <c r="P2236" s="2"/>
    </row>
    <row r="2237" spans="1:16" x14ac:dyDescent="0.2">
      <c r="A2237" s="11"/>
      <c r="B2237"/>
      <c r="F2237" s="152"/>
      <c r="N2237" s="151"/>
      <c r="O2237" s="152"/>
      <c r="P2237" s="2"/>
    </row>
    <row r="2238" spans="1:16" x14ac:dyDescent="0.2">
      <c r="A2238" s="11"/>
      <c r="B2238"/>
      <c r="F2238" s="152"/>
      <c r="N2238" s="151"/>
      <c r="O2238" s="152"/>
      <c r="P2238" s="2"/>
    </row>
    <row r="2239" spans="1:16" x14ac:dyDescent="0.2">
      <c r="A2239" s="11"/>
      <c r="B2239"/>
      <c r="F2239" s="152"/>
      <c r="N2239" s="151"/>
      <c r="O2239" s="152"/>
      <c r="P2239" s="2"/>
    </row>
    <row r="2240" spans="1:16" x14ac:dyDescent="0.2">
      <c r="A2240" s="11"/>
      <c r="B2240"/>
      <c r="F2240" s="152"/>
      <c r="N2240" s="151"/>
      <c r="O2240" s="152"/>
      <c r="P2240" s="2"/>
    </row>
    <row r="2241" spans="1:16" x14ac:dyDescent="0.2">
      <c r="A2241" s="11"/>
      <c r="B2241"/>
      <c r="F2241" s="152"/>
      <c r="N2241" s="151"/>
      <c r="O2241" s="152"/>
      <c r="P2241" s="2"/>
    </row>
    <row r="2242" spans="1:16" x14ac:dyDescent="0.2">
      <c r="A2242" s="11"/>
      <c r="B2242"/>
      <c r="F2242" s="152"/>
      <c r="N2242" s="151"/>
      <c r="O2242" s="152"/>
      <c r="P2242" s="2"/>
    </row>
    <row r="2243" spans="1:16" x14ac:dyDescent="0.2">
      <c r="A2243" s="11"/>
      <c r="B2243"/>
      <c r="F2243" s="152"/>
      <c r="N2243" s="151"/>
      <c r="O2243" s="152"/>
      <c r="P2243" s="2"/>
    </row>
    <row r="2244" spans="1:16" x14ac:dyDescent="0.2">
      <c r="A2244" s="11"/>
      <c r="B2244"/>
      <c r="F2244" s="152"/>
      <c r="N2244" s="151"/>
      <c r="O2244" s="152"/>
      <c r="P2244" s="2"/>
    </row>
    <row r="2245" spans="1:16" x14ac:dyDescent="0.2">
      <c r="A2245" s="11"/>
      <c r="B2245"/>
      <c r="F2245" s="152"/>
      <c r="N2245" s="151"/>
      <c r="O2245" s="152"/>
      <c r="P2245" s="2"/>
    </row>
    <row r="2246" spans="1:16" x14ac:dyDescent="0.2">
      <c r="A2246" s="11"/>
      <c r="B2246"/>
      <c r="F2246" s="152"/>
      <c r="N2246" s="151"/>
      <c r="O2246" s="152"/>
      <c r="P2246" s="2"/>
    </row>
    <row r="2247" spans="1:16" x14ac:dyDescent="0.2">
      <c r="A2247" s="11"/>
      <c r="B2247"/>
      <c r="F2247" s="152"/>
      <c r="N2247" s="151"/>
      <c r="O2247" s="152"/>
      <c r="P2247" s="2"/>
    </row>
    <row r="2248" spans="1:16" x14ac:dyDescent="0.2">
      <c r="A2248" s="11"/>
      <c r="B2248"/>
      <c r="F2248" s="152"/>
      <c r="N2248" s="151"/>
      <c r="O2248" s="152"/>
      <c r="P2248" s="2"/>
    </row>
    <row r="2249" spans="1:16" x14ac:dyDescent="0.2">
      <c r="A2249" s="11"/>
      <c r="B2249"/>
      <c r="F2249" s="152"/>
      <c r="N2249" s="151"/>
      <c r="O2249" s="152"/>
      <c r="P2249" s="2"/>
    </row>
    <row r="2250" spans="1:16" x14ac:dyDescent="0.2">
      <c r="A2250" s="11"/>
      <c r="B2250"/>
      <c r="F2250" s="152"/>
      <c r="N2250" s="151"/>
      <c r="O2250" s="152"/>
      <c r="P2250" s="2"/>
    </row>
    <row r="2251" spans="1:16" x14ac:dyDescent="0.2">
      <c r="A2251" s="11"/>
      <c r="B2251"/>
      <c r="F2251" s="152"/>
      <c r="N2251" s="151"/>
      <c r="O2251" s="152"/>
      <c r="P2251" s="2"/>
    </row>
    <row r="2252" spans="1:16" x14ac:dyDescent="0.2">
      <c r="A2252" s="11"/>
      <c r="B2252"/>
      <c r="F2252" s="152"/>
      <c r="N2252" s="151"/>
      <c r="O2252" s="152"/>
      <c r="P2252" s="2"/>
    </row>
    <row r="2253" spans="1:16" x14ac:dyDescent="0.2">
      <c r="A2253" s="11"/>
      <c r="B2253"/>
      <c r="F2253" s="152"/>
      <c r="N2253" s="151"/>
      <c r="O2253" s="152"/>
      <c r="P2253" s="2"/>
    </row>
    <row r="2254" spans="1:16" x14ac:dyDescent="0.2">
      <c r="A2254" s="11"/>
      <c r="B2254"/>
      <c r="F2254" s="152"/>
      <c r="N2254" s="151"/>
      <c r="O2254" s="152"/>
      <c r="P2254" s="2"/>
    </row>
    <row r="2255" spans="1:16" x14ac:dyDescent="0.2">
      <c r="A2255" s="11"/>
      <c r="B2255"/>
      <c r="F2255" s="152"/>
      <c r="N2255" s="151"/>
      <c r="O2255" s="152"/>
      <c r="P2255" s="2"/>
    </row>
    <row r="2256" spans="1:16" x14ac:dyDescent="0.2">
      <c r="A2256" s="11"/>
      <c r="B2256"/>
      <c r="F2256" s="152"/>
      <c r="N2256" s="151"/>
      <c r="O2256" s="152"/>
      <c r="P2256" s="2"/>
    </row>
    <row r="2257" spans="1:16" x14ac:dyDescent="0.2">
      <c r="A2257" s="11"/>
      <c r="B2257"/>
      <c r="F2257" s="152"/>
      <c r="N2257" s="151"/>
      <c r="O2257" s="152"/>
      <c r="P2257" s="2"/>
    </row>
    <row r="2258" spans="1:16" x14ac:dyDescent="0.2">
      <c r="A2258" s="11"/>
      <c r="B2258"/>
      <c r="F2258" s="152"/>
      <c r="N2258" s="151"/>
      <c r="O2258" s="152"/>
      <c r="P2258" s="2"/>
    </row>
    <row r="2259" spans="1:16" x14ac:dyDescent="0.2">
      <c r="A2259" s="11"/>
      <c r="B2259"/>
      <c r="F2259" s="152"/>
      <c r="N2259" s="151"/>
      <c r="O2259" s="152"/>
      <c r="P2259" s="2"/>
    </row>
    <row r="2260" spans="1:16" x14ac:dyDescent="0.2">
      <c r="A2260" s="11"/>
      <c r="B2260"/>
      <c r="F2260" s="152"/>
      <c r="N2260" s="151"/>
      <c r="O2260" s="152"/>
      <c r="P2260" s="2"/>
    </row>
    <row r="2261" spans="1:16" x14ac:dyDescent="0.2">
      <c r="A2261" s="11"/>
      <c r="B2261"/>
      <c r="F2261" s="152"/>
      <c r="N2261" s="151"/>
      <c r="O2261" s="152"/>
      <c r="P2261" s="2"/>
    </row>
    <row r="2262" spans="1:16" x14ac:dyDescent="0.2">
      <c r="A2262" s="11"/>
      <c r="B2262"/>
      <c r="F2262" s="152"/>
      <c r="N2262" s="151"/>
      <c r="O2262" s="152"/>
      <c r="P2262" s="2"/>
    </row>
    <row r="2263" spans="1:16" x14ac:dyDescent="0.2">
      <c r="A2263" s="11"/>
      <c r="B2263"/>
      <c r="F2263" s="152"/>
      <c r="N2263" s="151"/>
      <c r="O2263" s="152"/>
      <c r="P2263" s="2"/>
    </row>
    <row r="2264" spans="1:16" x14ac:dyDescent="0.2">
      <c r="A2264" s="11"/>
      <c r="B2264"/>
      <c r="F2264" s="152"/>
      <c r="N2264" s="151"/>
      <c r="O2264" s="152"/>
      <c r="P2264" s="2"/>
    </row>
    <row r="2265" spans="1:16" x14ac:dyDescent="0.2">
      <c r="A2265" s="11"/>
      <c r="B2265"/>
      <c r="F2265" s="152"/>
      <c r="N2265" s="151"/>
      <c r="O2265" s="152"/>
      <c r="P2265" s="2"/>
    </row>
    <row r="2266" spans="1:16" x14ac:dyDescent="0.2">
      <c r="A2266" s="11"/>
      <c r="B2266"/>
      <c r="F2266" s="152"/>
      <c r="N2266" s="151"/>
      <c r="O2266" s="152"/>
      <c r="P2266" s="2"/>
    </row>
    <row r="2267" spans="1:16" x14ac:dyDescent="0.2">
      <c r="A2267" s="11"/>
      <c r="B2267"/>
      <c r="F2267" s="152"/>
      <c r="N2267" s="151"/>
      <c r="O2267" s="152"/>
      <c r="P2267" s="2"/>
    </row>
    <row r="2268" spans="1:16" x14ac:dyDescent="0.2">
      <c r="A2268" s="11"/>
      <c r="B2268"/>
      <c r="F2268" s="152"/>
      <c r="N2268" s="151"/>
      <c r="O2268" s="152"/>
      <c r="P2268" s="2"/>
    </row>
    <row r="2269" spans="1:16" x14ac:dyDescent="0.2">
      <c r="A2269" s="11"/>
      <c r="B2269"/>
      <c r="F2269" s="152"/>
      <c r="N2269" s="151"/>
      <c r="O2269" s="152"/>
      <c r="P2269" s="2"/>
    </row>
    <row r="2270" spans="1:16" x14ac:dyDescent="0.2">
      <c r="A2270" s="11"/>
      <c r="B2270"/>
      <c r="F2270" s="152"/>
      <c r="N2270" s="151"/>
      <c r="O2270" s="152"/>
      <c r="P2270" s="2"/>
    </row>
    <row r="2271" spans="1:16" x14ac:dyDescent="0.2">
      <c r="A2271" s="11"/>
      <c r="B2271"/>
      <c r="F2271" s="152"/>
      <c r="N2271" s="151"/>
      <c r="O2271" s="152"/>
      <c r="P2271" s="2"/>
    </row>
    <row r="2272" spans="1:16" x14ac:dyDescent="0.2">
      <c r="A2272" s="11"/>
      <c r="B2272"/>
      <c r="F2272" s="152"/>
      <c r="N2272" s="151"/>
      <c r="O2272" s="152"/>
      <c r="P2272" s="2"/>
    </row>
    <row r="2273" spans="1:16" x14ac:dyDescent="0.2">
      <c r="A2273" s="11"/>
      <c r="B2273"/>
      <c r="F2273" s="152"/>
      <c r="N2273" s="151"/>
      <c r="O2273" s="152"/>
      <c r="P2273" s="2"/>
    </row>
    <row r="2274" spans="1:16" x14ac:dyDescent="0.2">
      <c r="A2274" s="11"/>
      <c r="B2274"/>
      <c r="F2274" s="152"/>
      <c r="N2274" s="151"/>
      <c r="O2274" s="152"/>
      <c r="P2274" s="2"/>
    </row>
    <row r="2275" spans="1:16" x14ac:dyDescent="0.2">
      <c r="A2275" s="11"/>
      <c r="B2275"/>
      <c r="F2275" s="152"/>
      <c r="N2275" s="151"/>
      <c r="O2275" s="152"/>
      <c r="P2275" s="2"/>
    </row>
    <row r="2276" spans="1:16" x14ac:dyDescent="0.2">
      <c r="A2276" s="11"/>
      <c r="B2276"/>
      <c r="F2276" s="152"/>
      <c r="N2276" s="151"/>
      <c r="O2276" s="152"/>
      <c r="P2276" s="2"/>
    </row>
    <row r="2277" spans="1:16" x14ac:dyDescent="0.2">
      <c r="A2277" s="11"/>
      <c r="B2277"/>
      <c r="F2277" s="152"/>
      <c r="N2277" s="151"/>
      <c r="O2277" s="152"/>
      <c r="P2277" s="2"/>
    </row>
    <row r="2278" spans="1:16" x14ac:dyDescent="0.2">
      <c r="A2278" s="11"/>
      <c r="B2278"/>
      <c r="F2278" s="152"/>
      <c r="N2278" s="151"/>
      <c r="O2278" s="152"/>
      <c r="P2278" s="2"/>
    </row>
    <row r="2279" spans="1:16" x14ac:dyDescent="0.2">
      <c r="A2279" s="11"/>
      <c r="B2279"/>
      <c r="F2279" s="152"/>
      <c r="N2279" s="151"/>
      <c r="O2279" s="152"/>
      <c r="P2279" s="2"/>
    </row>
    <row r="2280" spans="1:16" x14ac:dyDescent="0.2">
      <c r="A2280" s="11"/>
      <c r="B2280"/>
      <c r="F2280" s="152"/>
      <c r="N2280" s="151"/>
      <c r="O2280" s="152"/>
      <c r="P2280" s="2"/>
    </row>
    <row r="2281" spans="1:16" x14ac:dyDescent="0.2">
      <c r="A2281" s="11"/>
      <c r="B2281"/>
      <c r="F2281" s="152"/>
      <c r="N2281" s="151"/>
      <c r="O2281" s="152"/>
      <c r="P2281" s="2"/>
    </row>
    <row r="2282" spans="1:16" x14ac:dyDescent="0.2">
      <c r="A2282" s="11"/>
      <c r="B2282"/>
      <c r="F2282" s="152"/>
      <c r="N2282" s="151"/>
      <c r="O2282" s="152"/>
      <c r="P2282" s="2"/>
    </row>
    <row r="2283" spans="1:16" x14ac:dyDescent="0.2">
      <c r="A2283" s="11"/>
      <c r="B2283"/>
      <c r="F2283" s="152"/>
      <c r="N2283" s="151"/>
      <c r="O2283" s="152"/>
      <c r="P2283" s="2"/>
    </row>
    <row r="2284" spans="1:16" x14ac:dyDescent="0.2">
      <c r="A2284" s="11"/>
      <c r="B2284"/>
      <c r="F2284" s="152"/>
      <c r="N2284" s="151"/>
      <c r="O2284" s="152"/>
      <c r="P2284" s="2"/>
    </row>
    <row r="2285" spans="1:16" x14ac:dyDescent="0.2">
      <c r="A2285" s="11"/>
      <c r="B2285"/>
      <c r="F2285" s="152"/>
      <c r="N2285" s="151"/>
      <c r="O2285" s="152"/>
      <c r="P2285" s="2"/>
    </row>
    <row r="2286" spans="1:16" x14ac:dyDescent="0.2">
      <c r="A2286" s="11"/>
      <c r="B2286"/>
      <c r="F2286" s="152"/>
      <c r="N2286" s="151"/>
      <c r="O2286" s="152"/>
      <c r="P2286" s="2"/>
    </row>
    <row r="2287" spans="1:16" x14ac:dyDescent="0.2">
      <c r="A2287" s="11"/>
      <c r="B2287"/>
      <c r="F2287" s="152"/>
      <c r="N2287" s="151"/>
      <c r="O2287" s="152"/>
      <c r="P2287" s="2"/>
    </row>
    <row r="2288" spans="1:16" x14ac:dyDescent="0.2">
      <c r="A2288" s="11"/>
      <c r="B2288"/>
      <c r="F2288" s="152"/>
      <c r="N2288" s="151"/>
      <c r="O2288" s="152"/>
      <c r="P2288" s="2"/>
    </row>
    <row r="2289" spans="1:16" x14ac:dyDescent="0.2">
      <c r="A2289" s="11"/>
      <c r="B2289"/>
      <c r="F2289" s="152"/>
      <c r="N2289" s="151"/>
      <c r="O2289" s="152"/>
      <c r="P2289" s="2"/>
    </row>
    <row r="2290" spans="1:16" x14ac:dyDescent="0.2">
      <c r="A2290" s="11"/>
      <c r="B2290"/>
      <c r="F2290" s="152"/>
      <c r="N2290" s="151"/>
      <c r="O2290" s="152"/>
      <c r="P2290" s="2"/>
    </row>
    <row r="2291" spans="1:16" x14ac:dyDescent="0.2">
      <c r="A2291" s="11"/>
      <c r="B2291"/>
      <c r="F2291" s="152"/>
      <c r="N2291" s="151"/>
      <c r="O2291" s="152"/>
      <c r="P2291" s="2"/>
    </row>
    <row r="2292" spans="1:16" x14ac:dyDescent="0.2">
      <c r="A2292" s="11"/>
      <c r="B2292"/>
      <c r="F2292" s="152"/>
      <c r="N2292" s="151"/>
      <c r="O2292" s="152"/>
      <c r="P2292" s="2"/>
    </row>
    <row r="2293" spans="1:16" x14ac:dyDescent="0.2">
      <c r="A2293" s="11"/>
      <c r="B2293"/>
      <c r="F2293" s="152"/>
      <c r="N2293" s="151"/>
      <c r="O2293" s="152"/>
      <c r="P2293" s="2"/>
    </row>
    <row r="2294" spans="1:16" x14ac:dyDescent="0.2">
      <c r="A2294" s="11"/>
      <c r="B2294"/>
      <c r="F2294" s="152"/>
      <c r="N2294" s="151"/>
      <c r="O2294" s="152"/>
      <c r="P2294" s="2"/>
    </row>
    <row r="2295" spans="1:16" x14ac:dyDescent="0.2">
      <c r="A2295" s="11"/>
      <c r="B2295"/>
      <c r="F2295" s="152"/>
      <c r="N2295" s="151"/>
      <c r="O2295" s="152"/>
      <c r="P2295" s="2"/>
    </row>
    <row r="2296" spans="1:16" x14ac:dyDescent="0.2">
      <c r="A2296" s="11"/>
      <c r="B2296"/>
      <c r="F2296" s="152"/>
      <c r="N2296" s="151"/>
      <c r="O2296" s="152"/>
      <c r="P2296" s="2"/>
    </row>
    <row r="2297" spans="1:16" x14ac:dyDescent="0.2">
      <c r="A2297" s="11"/>
      <c r="B2297"/>
      <c r="F2297" s="152"/>
      <c r="N2297" s="151"/>
      <c r="O2297" s="152"/>
      <c r="P2297" s="2"/>
    </row>
    <row r="2298" spans="1:16" x14ac:dyDescent="0.2">
      <c r="A2298" s="11"/>
      <c r="B2298"/>
      <c r="F2298" s="152"/>
      <c r="N2298" s="151"/>
      <c r="O2298" s="152"/>
      <c r="P2298" s="2"/>
    </row>
    <row r="2299" spans="1:16" x14ac:dyDescent="0.2">
      <c r="A2299" s="11"/>
      <c r="B2299"/>
      <c r="F2299" s="152"/>
      <c r="N2299" s="151"/>
      <c r="O2299" s="152"/>
      <c r="P2299" s="2"/>
    </row>
    <row r="2300" spans="1:16" x14ac:dyDescent="0.2">
      <c r="A2300" s="11"/>
      <c r="B2300"/>
      <c r="F2300" s="152"/>
      <c r="N2300" s="151"/>
      <c r="O2300" s="152"/>
      <c r="P2300" s="2"/>
    </row>
    <row r="2301" spans="1:16" x14ac:dyDescent="0.2">
      <c r="A2301" s="11"/>
      <c r="B2301"/>
      <c r="F2301" s="152"/>
      <c r="N2301" s="151"/>
      <c r="O2301" s="152"/>
      <c r="P2301" s="2"/>
    </row>
    <row r="2302" spans="1:16" x14ac:dyDescent="0.2">
      <c r="A2302" s="11"/>
      <c r="B2302"/>
      <c r="F2302" s="152"/>
      <c r="N2302" s="151"/>
      <c r="O2302" s="152"/>
      <c r="P2302" s="2"/>
    </row>
    <row r="2303" spans="1:16" x14ac:dyDescent="0.2">
      <c r="A2303" s="11"/>
      <c r="B2303"/>
      <c r="F2303" s="152"/>
      <c r="N2303" s="151"/>
      <c r="O2303" s="152"/>
      <c r="P2303" s="2"/>
    </row>
    <row r="2304" spans="1:16" x14ac:dyDescent="0.2">
      <c r="A2304" s="11"/>
      <c r="B2304"/>
      <c r="F2304" s="152"/>
      <c r="N2304" s="151"/>
      <c r="O2304" s="152"/>
      <c r="P2304" s="2"/>
    </row>
    <row r="2305" spans="1:16" x14ac:dyDescent="0.2">
      <c r="A2305" s="11"/>
      <c r="B2305"/>
      <c r="F2305" s="152"/>
      <c r="N2305" s="151"/>
      <c r="O2305" s="152"/>
      <c r="P2305" s="2"/>
    </row>
    <row r="2306" spans="1:16" x14ac:dyDescent="0.2">
      <c r="A2306" s="11"/>
      <c r="B2306"/>
      <c r="F2306" s="152"/>
      <c r="N2306" s="151"/>
      <c r="O2306" s="152"/>
      <c r="P2306" s="2"/>
    </row>
    <row r="2307" spans="1:16" x14ac:dyDescent="0.2">
      <c r="A2307" s="11"/>
      <c r="B2307"/>
      <c r="F2307" s="152"/>
      <c r="N2307" s="151"/>
      <c r="O2307" s="152"/>
      <c r="P2307" s="2"/>
    </row>
    <row r="2308" spans="1:16" x14ac:dyDescent="0.2">
      <c r="A2308" s="11"/>
      <c r="B2308"/>
      <c r="F2308" s="152"/>
      <c r="N2308" s="151"/>
      <c r="O2308" s="152"/>
      <c r="P2308" s="2"/>
    </row>
    <row r="2309" spans="1:16" x14ac:dyDescent="0.2">
      <c r="A2309" s="11"/>
      <c r="B2309"/>
      <c r="F2309" s="152"/>
      <c r="N2309" s="151"/>
      <c r="O2309" s="152"/>
      <c r="P2309" s="2"/>
    </row>
    <row r="2310" spans="1:16" x14ac:dyDescent="0.2">
      <c r="A2310" s="11"/>
      <c r="B2310"/>
      <c r="F2310" s="152"/>
      <c r="N2310" s="151"/>
      <c r="O2310" s="152"/>
      <c r="P2310" s="2"/>
    </row>
    <row r="2311" spans="1:16" x14ac:dyDescent="0.2">
      <c r="A2311" s="11"/>
      <c r="B2311"/>
      <c r="F2311" s="152"/>
      <c r="N2311" s="151"/>
      <c r="O2311" s="152"/>
      <c r="P2311" s="2"/>
    </row>
    <row r="2312" spans="1:16" x14ac:dyDescent="0.2">
      <c r="A2312" s="11"/>
      <c r="B2312"/>
      <c r="F2312" s="152"/>
      <c r="N2312" s="151"/>
      <c r="O2312" s="152"/>
      <c r="P2312" s="2"/>
    </row>
    <row r="2313" spans="1:16" x14ac:dyDescent="0.2">
      <c r="A2313" s="11"/>
      <c r="B2313"/>
      <c r="F2313" s="152"/>
      <c r="N2313" s="151"/>
      <c r="O2313" s="152"/>
      <c r="P2313" s="2"/>
    </row>
    <row r="2314" spans="1:16" x14ac:dyDescent="0.2">
      <c r="A2314" s="11"/>
      <c r="B2314"/>
      <c r="F2314" s="152"/>
      <c r="N2314" s="151"/>
      <c r="O2314" s="152"/>
      <c r="P2314" s="2"/>
    </row>
    <row r="2315" spans="1:16" x14ac:dyDescent="0.2">
      <c r="A2315" s="11"/>
      <c r="B2315"/>
      <c r="F2315" s="152"/>
      <c r="N2315" s="151"/>
      <c r="O2315" s="152"/>
      <c r="P2315" s="2"/>
    </row>
    <row r="2316" spans="1:16" x14ac:dyDescent="0.2">
      <c r="A2316" s="11"/>
      <c r="B2316"/>
      <c r="F2316" s="152"/>
      <c r="N2316" s="151"/>
      <c r="O2316" s="152"/>
      <c r="P2316" s="2"/>
    </row>
    <row r="2317" spans="1:16" x14ac:dyDescent="0.2">
      <c r="A2317" s="11"/>
      <c r="B2317"/>
      <c r="F2317" s="152"/>
      <c r="N2317" s="151"/>
      <c r="O2317" s="152"/>
      <c r="P2317" s="2"/>
    </row>
    <row r="2318" spans="1:16" x14ac:dyDescent="0.2">
      <c r="A2318" s="11"/>
      <c r="B2318"/>
      <c r="F2318" s="152"/>
      <c r="N2318" s="151"/>
      <c r="O2318" s="152"/>
      <c r="P2318" s="2"/>
    </row>
    <row r="2319" spans="1:16" x14ac:dyDescent="0.2">
      <c r="A2319" s="11"/>
      <c r="B2319"/>
      <c r="F2319" s="152"/>
      <c r="N2319" s="151"/>
      <c r="O2319" s="152"/>
      <c r="P2319" s="2"/>
    </row>
    <row r="2320" spans="1:16" x14ac:dyDescent="0.2">
      <c r="A2320" s="11"/>
      <c r="B2320"/>
      <c r="F2320" s="152"/>
      <c r="N2320" s="151"/>
      <c r="O2320" s="152"/>
      <c r="P2320" s="2"/>
    </row>
    <row r="2321" spans="1:16" x14ac:dyDescent="0.2">
      <c r="A2321" s="11"/>
      <c r="B2321"/>
      <c r="F2321" s="152"/>
      <c r="N2321" s="151"/>
      <c r="O2321" s="152"/>
      <c r="P2321" s="2"/>
    </row>
    <row r="2322" spans="1:16" x14ac:dyDescent="0.2">
      <c r="A2322" s="11"/>
      <c r="B2322"/>
      <c r="F2322" s="152"/>
      <c r="N2322" s="151"/>
      <c r="O2322" s="152"/>
      <c r="P2322" s="2"/>
    </row>
    <row r="2323" spans="1:16" x14ac:dyDescent="0.2">
      <c r="A2323" s="11"/>
      <c r="B2323"/>
      <c r="F2323" s="152"/>
      <c r="N2323" s="151"/>
      <c r="O2323" s="152"/>
      <c r="P2323" s="2"/>
    </row>
    <row r="2324" spans="1:16" x14ac:dyDescent="0.2">
      <c r="A2324" s="11"/>
      <c r="B2324"/>
      <c r="F2324" s="152"/>
      <c r="N2324" s="151"/>
      <c r="O2324" s="152"/>
      <c r="P2324" s="2"/>
    </row>
    <row r="2325" spans="1:16" x14ac:dyDescent="0.2">
      <c r="A2325" s="11"/>
      <c r="B2325"/>
      <c r="F2325" s="152"/>
      <c r="N2325" s="151"/>
      <c r="O2325" s="152"/>
      <c r="P2325" s="2"/>
    </row>
    <row r="2326" spans="1:16" x14ac:dyDescent="0.2">
      <c r="A2326" s="11"/>
      <c r="B2326"/>
      <c r="F2326" s="152"/>
      <c r="N2326" s="151"/>
      <c r="O2326" s="152"/>
      <c r="P2326" s="2"/>
    </row>
    <row r="2327" spans="1:16" x14ac:dyDescent="0.2">
      <c r="A2327" s="11"/>
      <c r="B2327"/>
      <c r="F2327" s="152"/>
      <c r="N2327" s="151"/>
      <c r="O2327" s="152"/>
      <c r="P2327" s="2"/>
    </row>
    <row r="2328" spans="1:16" x14ac:dyDescent="0.2">
      <c r="A2328" s="11"/>
      <c r="B2328"/>
      <c r="F2328" s="152"/>
      <c r="N2328" s="151"/>
      <c r="O2328" s="152"/>
      <c r="P2328" s="2"/>
    </row>
    <row r="2329" spans="1:16" x14ac:dyDescent="0.2">
      <c r="A2329" s="11"/>
      <c r="B2329"/>
      <c r="F2329" s="152"/>
      <c r="N2329" s="151"/>
      <c r="O2329" s="152"/>
      <c r="P2329" s="2"/>
    </row>
    <row r="2330" spans="1:16" x14ac:dyDescent="0.2">
      <c r="A2330" s="11"/>
      <c r="B2330"/>
      <c r="F2330" s="152"/>
      <c r="N2330" s="151"/>
      <c r="O2330" s="152"/>
      <c r="P2330" s="2"/>
    </row>
    <row r="2331" spans="1:16" x14ac:dyDescent="0.2">
      <c r="A2331" s="11"/>
      <c r="B2331"/>
      <c r="F2331" s="152"/>
      <c r="N2331" s="151"/>
      <c r="O2331" s="152"/>
      <c r="P2331" s="2"/>
    </row>
    <row r="2332" spans="1:16" x14ac:dyDescent="0.2">
      <c r="A2332" s="11"/>
      <c r="B2332"/>
      <c r="F2332" s="152"/>
      <c r="N2332" s="151"/>
      <c r="O2332" s="152"/>
      <c r="P2332" s="2"/>
    </row>
    <row r="2333" spans="1:16" x14ac:dyDescent="0.2">
      <c r="A2333" s="11"/>
      <c r="B2333"/>
      <c r="F2333" s="152"/>
      <c r="N2333" s="151"/>
      <c r="O2333" s="152"/>
      <c r="P2333" s="2"/>
    </row>
    <row r="2334" spans="1:16" x14ac:dyDescent="0.2">
      <c r="A2334" s="11"/>
      <c r="B2334"/>
      <c r="F2334" s="152"/>
      <c r="N2334" s="151"/>
      <c r="O2334" s="152"/>
      <c r="P2334" s="2"/>
    </row>
    <row r="2335" spans="1:16" x14ac:dyDescent="0.2">
      <c r="A2335" s="11"/>
      <c r="B2335"/>
      <c r="F2335" s="152"/>
      <c r="N2335" s="151"/>
      <c r="O2335" s="152"/>
      <c r="P2335" s="2"/>
    </row>
    <row r="2336" spans="1:16" x14ac:dyDescent="0.2">
      <c r="A2336" s="11"/>
      <c r="B2336"/>
      <c r="F2336" s="152"/>
      <c r="N2336" s="151"/>
      <c r="O2336" s="152"/>
      <c r="P2336" s="2"/>
    </row>
    <row r="2337" spans="1:16" x14ac:dyDescent="0.2">
      <c r="A2337" s="11"/>
      <c r="B2337"/>
      <c r="F2337" s="152"/>
      <c r="N2337" s="151"/>
      <c r="O2337" s="152"/>
      <c r="P2337" s="2"/>
    </row>
    <row r="2338" spans="1:16" x14ac:dyDescent="0.2">
      <c r="A2338" s="11"/>
      <c r="B2338"/>
      <c r="F2338" s="152"/>
      <c r="N2338" s="151"/>
      <c r="O2338" s="152"/>
      <c r="P2338" s="2"/>
    </row>
    <row r="2339" spans="1:16" x14ac:dyDescent="0.2">
      <c r="A2339" s="11"/>
      <c r="B2339"/>
      <c r="F2339" s="152"/>
      <c r="N2339" s="151"/>
      <c r="O2339" s="152"/>
      <c r="P2339" s="2"/>
    </row>
    <row r="2340" spans="1:16" x14ac:dyDescent="0.2">
      <c r="A2340" s="11"/>
      <c r="B2340"/>
      <c r="F2340" s="152"/>
      <c r="N2340" s="151"/>
      <c r="O2340" s="152"/>
      <c r="P2340" s="2"/>
    </row>
    <row r="2341" spans="1:16" x14ac:dyDescent="0.2">
      <c r="A2341" s="11"/>
      <c r="B2341"/>
      <c r="F2341" s="152"/>
      <c r="N2341" s="151"/>
      <c r="O2341" s="152"/>
      <c r="P2341" s="2"/>
    </row>
    <row r="2342" spans="1:16" x14ac:dyDescent="0.2">
      <c r="A2342" s="11"/>
      <c r="B2342"/>
      <c r="F2342" s="152"/>
      <c r="N2342" s="151"/>
      <c r="O2342" s="152"/>
      <c r="P2342" s="2"/>
    </row>
    <row r="2343" spans="1:16" x14ac:dyDescent="0.2">
      <c r="A2343" s="11"/>
      <c r="B2343"/>
      <c r="F2343" s="152"/>
      <c r="N2343" s="151"/>
      <c r="O2343" s="152"/>
      <c r="P2343" s="2"/>
    </row>
    <row r="2344" spans="1:16" x14ac:dyDescent="0.2">
      <c r="A2344" s="11"/>
      <c r="B2344"/>
      <c r="F2344" s="152"/>
      <c r="N2344" s="151"/>
      <c r="O2344" s="152"/>
      <c r="P2344" s="2"/>
    </row>
    <row r="2345" spans="1:16" x14ac:dyDescent="0.2">
      <c r="A2345" s="11"/>
      <c r="B2345"/>
      <c r="F2345" s="152"/>
      <c r="N2345" s="151"/>
      <c r="O2345" s="152"/>
      <c r="P2345" s="2"/>
    </row>
    <row r="2346" spans="1:16" x14ac:dyDescent="0.2">
      <c r="A2346" s="11"/>
      <c r="B2346"/>
      <c r="F2346" s="152"/>
      <c r="N2346" s="151"/>
      <c r="O2346" s="152"/>
      <c r="P2346" s="2"/>
    </row>
    <row r="2347" spans="1:16" x14ac:dyDescent="0.2">
      <c r="A2347" s="11"/>
      <c r="B2347"/>
      <c r="F2347" s="152"/>
      <c r="N2347" s="151"/>
      <c r="O2347" s="152"/>
      <c r="P2347" s="2"/>
    </row>
    <row r="2348" spans="1:16" x14ac:dyDescent="0.2">
      <c r="A2348" s="11"/>
      <c r="B2348"/>
      <c r="F2348" s="152"/>
      <c r="N2348" s="151"/>
      <c r="O2348" s="152"/>
      <c r="P2348" s="2"/>
    </row>
    <row r="2349" spans="1:16" x14ac:dyDescent="0.2">
      <c r="A2349" s="11"/>
      <c r="B2349"/>
      <c r="F2349" s="152"/>
      <c r="N2349" s="151"/>
      <c r="O2349" s="152"/>
      <c r="P2349" s="2"/>
    </row>
    <row r="2350" spans="1:16" x14ac:dyDescent="0.2">
      <c r="A2350" s="11"/>
      <c r="B2350"/>
      <c r="F2350" s="152"/>
      <c r="N2350" s="151"/>
      <c r="O2350" s="152"/>
      <c r="P2350" s="2"/>
    </row>
    <row r="2351" spans="1:16" x14ac:dyDescent="0.2">
      <c r="A2351" s="11"/>
      <c r="B2351"/>
      <c r="F2351" s="152"/>
      <c r="N2351" s="151"/>
      <c r="O2351" s="152"/>
      <c r="P2351" s="2"/>
    </row>
    <row r="2352" spans="1:16" x14ac:dyDescent="0.2">
      <c r="A2352" s="11"/>
      <c r="B2352"/>
      <c r="F2352" s="152"/>
      <c r="N2352" s="151"/>
      <c r="O2352" s="152"/>
      <c r="P2352" s="2"/>
    </row>
    <row r="2353" spans="1:16" x14ac:dyDescent="0.2">
      <c r="A2353" s="11"/>
      <c r="B2353"/>
      <c r="F2353" s="152"/>
      <c r="N2353" s="151"/>
      <c r="O2353" s="152"/>
      <c r="P2353" s="2"/>
    </row>
    <row r="2354" spans="1:16" x14ac:dyDescent="0.2">
      <c r="A2354" s="11"/>
      <c r="B2354"/>
      <c r="F2354" s="152"/>
      <c r="N2354" s="151"/>
      <c r="O2354" s="152"/>
      <c r="P2354" s="2"/>
    </row>
    <row r="2355" spans="1:16" x14ac:dyDescent="0.2">
      <c r="A2355" s="11"/>
      <c r="B2355"/>
      <c r="F2355" s="152"/>
      <c r="N2355" s="151"/>
      <c r="O2355" s="152"/>
      <c r="P2355" s="2"/>
    </row>
    <row r="2356" spans="1:16" x14ac:dyDescent="0.2">
      <c r="A2356" s="11"/>
      <c r="B2356"/>
      <c r="F2356" s="152"/>
      <c r="N2356" s="151"/>
      <c r="O2356" s="152"/>
      <c r="P2356" s="2"/>
    </row>
    <row r="2357" spans="1:16" x14ac:dyDescent="0.2">
      <c r="A2357" s="11"/>
      <c r="B2357"/>
      <c r="F2357" s="152"/>
      <c r="N2357" s="151"/>
      <c r="O2357" s="152"/>
      <c r="P2357" s="2"/>
    </row>
    <row r="2358" spans="1:16" x14ac:dyDescent="0.2">
      <c r="A2358" s="11"/>
      <c r="B2358"/>
      <c r="F2358" s="152"/>
      <c r="N2358" s="151"/>
      <c r="O2358" s="152"/>
      <c r="P2358" s="2"/>
    </row>
    <row r="2359" spans="1:16" x14ac:dyDescent="0.2">
      <c r="A2359" s="11"/>
      <c r="B2359"/>
      <c r="F2359" s="152"/>
      <c r="N2359" s="151"/>
      <c r="O2359" s="152"/>
      <c r="P2359" s="2"/>
    </row>
    <row r="2360" spans="1:16" x14ac:dyDescent="0.2">
      <c r="A2360" s="11"/>
      <c r="B2360"/>
      <c r="F2360" s="152"/>
      <c r="N2360" s="151"/>
      <c r="O2360" s="152"/>
      <c r="P2360" s="2"/>
    </row>
    <row r="2361" spans="1:16" x14ac:dyDescent="0.2">
      <c r="A2361" s="11"/>
      <c r="B2361"/>
      <c r="F2361" s="152"/>
      <c r="N2361" s="151"/>
      <c r="O2361" s="152"/>
      <c r="P2361" s="2"/>
    </row>
    <row r="2362" spans="1:16" x14ac:dyDescent="0.2">
      <c r="A2362" s="11"/>
      <c r="B2362"/>
      <c r="F2362" s="152"/>
      <c r="N2362" s="151"/>
      <c r="O2362" s="152"/>
      <c r="P2362" s="2"/>
    </row>
    <row r="2363" spans="1:16" x14ac:dyDescent="0.2">
      <c r="A2363" s="11"/>
      <c r="B2363"/>
      <c r="F2363" s="152"/>
      <c r="N2363" s="151"/>
      <c r="O2363" s="152"/>
      <c r="P2363" s="2"/>
    </row>
    <row r="2364" spans="1:16" x14ac:dyDescent="0.2">
      <c r="A2364" s="11"/>
      <c r="B2364"/>
      <c r="F2364" s="152"/>
      <c r="N2364" s="151"/>
      <c r="O2364" s="152"/>
      <c r="P2364" s="2"/>
    </row>
    <row r="2365" spans="1:16" x14ac:dyDescent="0.2">
      <c r="A2365" s="11"/>
      <c r="B2365"/>
      <c r="F2365" s="152"/>
      <c r="N2365" s="151"/>
      <c r="O2365" s="152"/>
      <c r="P2365" s="2"/>
    </row>
    <row r="2366" spans="1:16" x14ac:dyDescent="0.2">
      <c r="A2366" s="11"/>
      <c r="B2366"/>
      <c r="F2366" s="152"/>
      <c r="N2366" s="151"/>
      <c r="O2366" s="152"/>
      <c r="P2366" s="2"/>
    </row>
    <row r="2367" spans="1:16" x14ac:dyDescent="0.2">
      <c r="A2367" s="11"/>
      <c r="B2367"/>
      <c r="F2367" s="152"/>
      <c r="N2367" s="151"/>
      <c r="O2367" s="152"/>
      <c r="P2367" s="2"/>
    </row>
    <row r="2368" spans="1:16" x14ac:dyDescent="0.2">
      <c r="A2368" s="11"/>
      <c r="B2368"/>
      <c r="F2368" s="152"/>
      <c r="N2368" s="151"/>
      <c r="O2368" s="152"/>
      <c r="P2368" s="2"/>
    </row>
    <row r="2369" spans="1:16" x14ac:dyDescent="0.2">
      <c r="A2369" s="11"/>
      <c r="B2369"/>
      <c r="F2369" s="152"/>
      <c r="N2369" s="151"/>
      <c r="O2369" s="152"/>
      <c r="P2369" s="2"/>
    </row>
    <row r="2370" spans="1:16" x14ac:dyDescent="0.2">
      <c r="A2370" s="11"/>
      <c r="B2370"/>
      <c r="F2370" s="152"/>
      <c r="N2370" s="151"/>
      <c r="O2370" s="152"/>
      <c r="P2370" s="2"/>
    </row>
    <row r="2371" spans="1:16" x14ac:dyDescent="0.2">
      <c r="A2371" s="11"/>
      <c r="B2371"/>
      <c r="F2371" s="152"/>
      <c r="N2371" s="151"/>
      <c r="O2371" s="152"/>
      <c r="P2371" s="2"/>
    </row>
    <row r="2372" spans="1:16" x14ac:dyDescent="0.2">
      <c r="A2372" s="11"/>
      <c r="B2372"/>
      <c r="F2372" s="152"/>
      <c r="N2372" s="151"/>
      <c r="O2372" s="152"/>
      <c r="P2372" s="2"/>
    </row>
    <row r="2373" spans="1:16" x14ac:dyDescent="0.2">
      <c r="A2373" s="11"/>
      <c r="B2373"/>
      <c r="F2373" s="152"/>
      <c r="N2373" s="151"/>
      <c r="O2373" s="152"/>
      <c r="P2373" s="2"/>
    </row>
    <row r="2374" spans="1:16" x14ac:dyDescent="0.2">
      <c r="A2374" s="11"/>
      <c r="B2374"/>
      <c r="F2374" s="152"/>
      <c r="N2374" s="151"/>
      <c r="O2374" s="152"/>
      <c r="P2374" s="2"/>
    </row>
    <row r="2375" spans="1:16" x14ac:dyDescent="0.2">
      <c r="A2375" s="11"/>
      <c r="B2375"/>
      <c r="F2375" s="152"/>
      <c r="N2375" s="151"/>
      <c r="O2375" s="152"/>
      <c r="P2375" s="2"/>
    </row>
    <row r="2376" spans="1:16" x14ac:dyDescent="0.2">
      <c r="A2376" s="11"/>
      <c r="B2376"/>
      <c r="F2376" s="152"/>
      <c r="N2376" s="151"/>
      <c r="O2376" s="152"/>
      <c r="P2376" s="2"/>
    </row>
    <row r="2377" spans="1:16" x14ac:dyDescent="0.2">
      <c r="A2377" s="11"/>
      <c r="B2377"/>
      <c r="F2377" s="152"/>
      <c r="N2377" s="151"/>
      <c r="O2377" s="152"/>
      <c r="P2377" s="2"/>
    </row>
    <row r="2378" spans="1:16" x14ac:dyDescent="0.2">
      <c r="A2378" s="11"/>
      <c r="B2378"/>
      <c r="F2378" s="152"/>
      <c r="N2378" s="151"/>
      <c r="O2378" s="152"/>
      <c r="P2378" s="2"/>
    </row>
    <row r="2379" spans="1:16" x14ac:dyDescent="0.2">
      <c r="A2379" s="11"/>
      <c r="B2379"/>
      <c r="F2379" s="152"/>
      <c r="N2379" s="151"/>
      <c r="O2379" s="152"/>
      <c r="P2379" s="2"/>
    </row>
    <row r="2380" spans="1:16" x14ac:dyDescent="0.2">
      <c r="A2380" s="11"/>
      <c r="B2380"/>
      <c r="F2380" s="152"/>
      <c r="N2380" s="151"/>
      <c r="O2380" s="152"/>
      <c r="P2380" s="2"/>
    </row>
    <row r="2381" spans="1:16" x14ac:dyDescent="0.2">
      <c r="A2381" s="11"/>
      <c r="B2381"/>
      <c r="F2381" s="152"/>
      <c r="N2381" s="151"/>
      <c r="O2381" s="152"/>
      <c r="P2381" s="2"/>
    </row>
    <row r="2382" spans="1:16" x14ac:dyDescent="0.2">
      <c r="A2382" s="11"/>
      <c r="B2382"/>
      <c r="F2382" s="152"/>
      <c r="N2382" s="151"/>
      <c r="O2382" s="152"/>
      <c r="P2382" s="2"/>
    </row>
    <row r="2383" spans="1:16" x14ac:dyDescent="0.2">
      <c r="A2383" s="11"/>
      <c r="B2383"/>
      <c r="F2383" s="152"/>
      <c r="N2383" s="151"/>
      <c r="O2383" s="152"/>
      <c r="P2383" s="2"/>
    </row>
    <row r="2384" spans="1:16" x14ac:dyDescent="0.2">
      <c r="A2384" s="11"/>
      <c r="B2384"/>
      <c r="F2384" s="152"/>
      <c r="N2384" s="151"/>
      <c r="O2384" s="152"/>
      <c r="P2384" s="2"/>
    </row>
    <row r="2385" spans="1:16" x14ac:dyDescent="0.2">
      <c r="A2385" s="11"/>
      <c r="B2385"/>
      <c r="F2385" s="152"/>
      <c r="N2385" s="151"/>
      <c r="O2385" s="152"/>
      <c r="P2385" s="2"/>
    </row>
    <row r="2386" spans="1:16" x14ac:dyDescent="0.2">
      <c r="A2386" s="11"/>
      <c r="B2386"/>
      <c r="F2386" s="152"/>
      <c r="N2386" s="151"/>
      <c r="O2386" s="152"/>
      <c r="P2386" s="2"/>
    </row>
    <row r="2387" spans="1:16" x14ac:dyDescent="0.2">
      <c r="A2387" s="11"/>
      <c r="B2387"/>
      <c r="F2387" s="152"/>
      <c r="N2387" s="151"/>
      <c r="O2387" s="152"/>
      <c r="P2387" s="2"/>
    </row>
    <row r="2388" spans="1:16" x14ac:dyDescent="0.2">
      <c r="A2388" s="11"/>
      <c r="B2388"/>
      <c r="F2388" s="152"/>
      <c r="N2388" s="151"/>
      <c r="O2388" s="152"/>
      <c r="P2388" s="2"/>
    </row>
    <row r="2389" spans="1:16" x14ac:dyDescent="0.2">
      <c r="A2389" s="11"/>
      <c r="B2389"/>
      <c r="F2389" s="152"/>
      <c r="N2389" s="151"/>
      <c r="O2389" s="152"/>
      <c r="P2389" s="2"/>
    </row>
    <row r="2390" spans="1:16" x14ac:dyDescent="0.2">
      <c r="A2390" s="11"/>
      <c r="B2390"/>
      <c r="F2390" s="152"/>
      <c r="N2390" s="151"/>
      <c r="O2390" s="152"/>
      <c r="P2390" s="2"/>
    </row>
    <row r="2391" spans="1:16" x14ac:dyDescent="0.2">
      <c r="A2391" s="11"/>
      <c r="B2391"/>
      <c r="F2391" s="152"/>
      <c r="N2391" s="151"/>
      <c r="O2391" s="152"/>
      <c r="P2391" s="2"/>
    </row>
    <row r="2392" spans="1:16" x14ac:dyDescent="0.2">
      <c r="A2392" s="11"/>
      <c r="B2392"/>
      <c r="F2392" s="152"/>
      <c r="N2392" s="151"/>
      <c r="O2392" s="152"/>
      <c r="P2392" s="2"/>
    </row>
    <row r="2393" spans="1:16" x14ac:dyDescent="0.2">
      <c r="A2393" s="11"/>
      <c r="B2393"/>
      <c r="F2393" s="152"/>
      <c r="N2393" s="151"/>
      <c r="O2393" s="152"/>
      <c r="P2393" s="2"/>
    </row>
    <row r="2394" spans="1:16" x14ac:dyDescent="0.2">
      <c r="A2394" s="11"/>
      <c r="B2394"/>
      <c r="F2394" s="152"/>
      <c r="N2394" s="151"/>
      <c r="O2394" s="152"/>
      <c r="P2394" s="2"/>
    </row>
    <row r="2395" spans="1:16" x14ac:dyDescent="0.2">
      <c r="A2395" s="11"/>
      <c r="B2395"/>
      <c r="F2395" s="152"/>
      <c r="N2395" s="151"/>
      <c r="O2395" s="152"/>
      <c r="P2395" s="2"/>
    </row>
    <row r="2396" spans="1:16" x14ac:dyDescent="0.2">
      <c r="A2396" s="11"/>
      <c r="B2396"/>
      <c r="F2396" s="152"/>
      <c r="N2396" s="151"/>
      <c r="O2396" s="152"/>
      <c r="P2396" s="2"/>
    </row>
    <row r="2397" spans="1:16" x14ac:dyDescent="0.2">
      <c r="A2397" s="11"/>
      <c r="B2397"/>
      <c r="F2397" s="152"/>
      <c r="N2397" s="151"/>
      <c r="O2397" s="152"/>
      <c r="P2397" s="2"/>
    </row>
    <row r="2398" spans="1:16" x14ac:dyDescent="0.2">
      <c r="A2398" s="11"/>
      <c r="B2398"/>
      <c r="F2398" s="152"/>
      <c r="N2398" s="151"/>
      <c r="O2398" s="152"/>
      <c r="P2398" s="2"/>
    </row>
    <row r="2399" spans="1:16" x14ac:dyDescent="0.2">
      <c r="A2399" s="11"/>
      <c r="B2399"/>
      <c r="F2399" s="152"/>
      <c r="N2399" s="151"/>
      <c r="O2399" s="152"/>
      <c r="P2399" s="2"/>
    </row>
    <row r="2400" spans="1:16" x14ac:dyDescent="0.2">
      <c r="A2400" s="11"/>
      <c r="B2400"/>
      <c r="F2400" s="152"/>
      <c r="N2400" s="151"/>
      <c r="O2400" s="152"/>
      <c r="P2400" s="2"/>
    </row>
    <row r="2401" spans="1:16" x14ac:dyDescent="0.2">
      <c r="A2401" s="11"/>
      <c r="B2401"/>
      <c r="F2401" s="152"/>
      <c r="N2401" s="151"/>
      <c r="O2401" s="152"/>
      <c r="P2401" s="2"/>
    </row>
    <row r="2402" spans="1:16" x14ac:dyDescent="0.2">
      <c r="A2402" s="11"/>
      <c r="B2402"/>
      <c r="F2402" s="152"/>
      <c r="N2402" s="151"/>
      <c r="O2402" s="152"/>
      <c r="P2402" s="2"/>
    </row>
    <row r="2403" spans="1:16" x14ac:dyDescent="0.2">
      <c r="A2403" s="11"/>
      <c r="B2403"/>
      <c r="F2403" s="152"/>
      <c r="N2403" s="151"/>
      <c r="O2403" s="152"/>
      <c r="P2403" s="2"/>
    </row>
    <row r="2404" spans="1:16" x14ac:dyDescent="0.2">
      <c r="A2404" s="11"/>
      <c r="B2404"/>
      <c r="F2404" s="152"/>
      <c r="N2404" s="151"/>
      <c r="O2404" s="152"/>
      <c r="P2404" s="2"/>
    </row>
    <row r="2405" spans="1:16" x14ac:dyDescent="0.2">
      <c r="A2405" s="11"/>
      <c r="B2405"/>
      <c r="F2405" s="152"/>
      <c r="N2405" s="151"/>
      <c r="O2405" s="152"/>
      <c r="P2405" s="2"/>
    </row>
    <row r="2406" spans="1:16" x14ac:dyDescent="0.2">
      <c r="A2406" s="11"/>
      <c r="B2406"/>
      <c r="F2406" s="152"/>
      <c r="N2406" s="151"/>
      <c r="O2406" s="152"/>
      <c r="P2406" s="2"/>
    </row>
    <row r="2407" spans="1:16" x14ac:dyDescent="0.2">
      <c r="A2407" s="11"/>
      <c r="B2407"/>
      <c r="F2407" s="152"/>
      <c r="N2407" s="151"/>
      <c r="O2407" s="152"/>
      <c r="P2407" s="2"/>
    </row>
    <row r="2408" spans="1:16" x14ac:dyDescent="0.2">
      <c r="A2408" s="11"/>
      <c r="B2408"/>
      <c r="F2408" s="152"/>
      <c r="N2408" s="151"/>
      <c r="O2408" s="152"/>
      <c r="P2408" s="2"/>
    </row>
    <row r="2409" spans="1:16" x14ac:dyDescent="0.2">
      <c r="A2409" s="11"/>
      <c r="B2409"/>
      <c r="F2409" s="152"/>
      <c r="N2409" s="151"/>
      <c r="O2409" s="152"/>
      <c r="P2409" s="2"/>
    </row>
    <row r="2410" spans="1:16" x14ac:dyDescent="0.2">
      <c r="A2410" s="11"/>
      <c r="B2410"/>
      <c r="F2410" s="152"/>
      <c r="N2410" s="151"/>
      <c r="O2410" s="152"/>
      <c r="P2410" s="2"/>
    </row>
    <row r="2411" spans="1:16" x14ac:dyDescent="0.2">
      <c r="A2411" s="11"/>
      <c r="B2411"/>
      <c r="F2411" s="152"/>
      <c r="N2411" s="151"/>
      <c r="O2411" s="152"/>
      <c r="P2411" s="2"/>
    </row>
    <row r="2412" spans="1:16" x14ac:dyDescent="0.2">
      <c r="A2412" s="11"/>
      <c r="B2412"/>
      <c r="F2412" s="152"/>
      <c r="N2412" s="151"/>
      <c r="O2412" s="152"/>
      <c r="P2412" s="2"/>
    </row>
    <row r="2413" spans="1:16" x14ac:dyDescent="0.2">
      <c r="A2413" s="11"/>
      <c r="B2413"/>
      <c r="F2413" s="152"/>
      <c r="N2413" s="151"/>
      <c r="O2413" s="152"/>
      <c r="P2413" s="2"/>
    </row>
    <row r="2414" spans="1:16" x14ac:dyDescent="0.2">
      <c r="A2414" s="11"/>
      <c r="B2414"/>
      <c r="F2414" s="152"/>
      <c r="N2414" s="151"/>
      <c r="O2414" s="152"/>
      <c r="P2414" s="2"/>
    </row>
    <row r="2415" spans="1:16" x14ac:dyDescent="0.2">
      <c r="A2415" s="11"/>
      <c r="B2415"/>
      <c r="F2415" s="152"/>
      <c r="N2415" s="151"/>
      <c r="O2415" s="152"/>
      <c r="P2415" s="2"/>
    </row>
    <row r="2416" spans="1:16" x14ac:dyDescent="0.2">
      <c r="A2416" s="11"/>
      <c r="B2416"/>
      <c r="F2416" s="152"/>
      <c r="N2416" s="151"/>
      <c r="O2416" s="152"/>
      <c r="P2416" s="2"/>
    </row>
    <row r="2417" spans="1:16" x14ac:dyDescent="0.2">
      <c r="A2417" s="11"/>
      <c r="B2417"/>
      <c r="F2417" s="152"/>
      <c r="N2417" s="151"/>
      <c r="O2417" s="152"/>
      <c r="P2417" s="2"/>
    </row>
    <row r="2418" spans="1:16" x14ac:dyDescent="0.2">
      <c r="A2418" s="11"/>
      <c r="B2418"/>
      <c r="F2418" s="152"/>
      <c r="N2418" s="151"/>
      <c r="O2418" s="152"/>
      <c r="P2418" s="2"/>
    </row>
    <row r="2419" spans="1:16" x14ac:dyDescent="0.2">
      <c r="A2419" s="11"/>
      <c r="B2419"/>
      <c r="F2419" s="152"/>
      <c r="N2419" s="151"/>
      <c r="O2419" s="152"/>
      <c r="P2419" s="2"/>
    </row>
    <row r="2420" spans="1:16" x14ac:dyDescent="0.2">
      <c r="A2420" s="11"/>
      <c r="B2420"/>
      <c r="F2420" s="152"/>
      <c r="N2420" s="151"/>
      <c r="O2420" s="152"/>
      <c r="P2420" s="2"/>
    </row>
    <row r="2421" spans="1:16" x14ac:dyDescent="0.2">
      <c r="A2421" s="11"/>
      <c r="B2421"/>
      <c r="F2421" s="152"/>
      <c r="N2421" s="151"/>
      <c r="O2421" s="152"/>
      <c r="P2421" s="2"/>
    </row>
    <row r="2422" spans="1:16" x14ac:dyDescent="0.2">
      <c r="A2422" s="11"/>
      <c r="B2422"/>
      <c r="F2422" s="152"/>
      <c r="N2422" s="151"/>
      <c r="O2422" s="152"/>
      <c r="P2422" s="2"/>
    </row>
    <row r="2423" spans="1:16" x14ac:dyDescent="0.2">
      <c r="A2423" s="11"/>
      <c r="B2423"/>
      <c r="F2423" s="152"/>
      <c r="N2423" s="151"/>
      <c r="O2423" s="152"/>
      <c r="P2423" s="2"/>
    </row>
    <row r="2424" spans="1:16" x14ac:dyDescent="0.2">
      <c r="A2424" s="11"/>
      <c r="B2424"/>
      <c r="F2424" s="152"/>
      <c r="N2424" s="151"/>
      <c r="O2424" s="152"/>
      <c r="P2424" s="2"/>
    </row>
    <row r="2425" spans="1:16" x14ac:dyDescent="0.2">
      <c r="A2425" s="11"/>
      <c r="B2425"/>
      <c r="F2425" s="152"/>
      <c r="N2425" s="151"/>
      <c r="O2425" s="152"/>
      <c r="P2425" s="2"/>
    </row>
    <row r="2426" spans="1:16" x14ac:dyDescent="0.2">
      <c r="A2426" s="11"/>
      <c r="B2426"/>
      <c r="F2426" s="152"/>
      <c r="N2426" s="151"/>
      <c r="O2426" s="152"/>
      <c r="P2426" s="2"/>
    </row>
    <row r="2427" spans="1:16" x14ac:dyDescent="0.2">
      <c r="A2427" s="11"/>
      <c r="B2427"/>
      <c r="F2427" s="152"/>
      <c r="N2427" s="151"/>
      <c r="O2427" s="152"/>
      <c r="P2427" s="2"/>
    </row>
    <row r="2428" spans="1:16" x14ac:dyDescent="0.2">
      <c r="A2428" s="11"/>
      <c r="B2428"/>
      <c r="F2428" s="152"/>
      <c r="N2428" s="151"/>
      <c r="O2428" s="152"/>
      <c r="P2428" s="2"/>
    </row>
    <row r="2429" spans="1:16" x14ac:dyDescent="0.2">
      <c r="A2429" s="11"/>
      <c r="B2429"/>
      <c r="F2429" s="152"/>
      <c r="N2429" s="151"/>
      <c r="O2429" s="152"/>
      <c r="P2429" s="2"/>
    </row>
    <row r="2430" spans="1:16" x14ac:dyDescent="0.2">
      <c r="A2430" s="11"/>
      <c r="B2430"/>
      <c r="F2430" s="152"/>
      <c r="N2430" s="151"/>
      <c r="O2430" s="152"/>
      <c r="P2430" s="2"/>
    </row>
    <row r="2431" spans="1:16" x14ac:dyDescent="0.2">
      <c r="A2431" s="11"/>
      <c r="B2431"/>
      <c r="F2431" s="152"/>
      <c r="N2431" s="151"/>
      <c r="O2431" s="152"/>
      <c r="P2431" s="2"/>
    </row>
    <row r="2432" spans="1:16" x14ac:dyDescent="0.2">
      <c r="A2432" s="11"/>
      <c r="B2432"/>
      <c r="F2432" s="152"/>
      <c r="N2432" s="151"/>
      <c r="O2432" s="152"/>
      <c r="P2432" s="2"/>
    </row>
    <row r="2433" spans="1:16" x14ac:dyDescent="0.2">
      <c r="A2433" s="11"/>
      <c r="B2433"/>
      <c r="F2433" s="152"/>
      <c r="N2433" s="151"/>
      <c r="O2433" s="152"/>
      <c r="P2433" s="2"/>
    </row>
    <row r="2434" spans="1:16" x14ac:dyDescent="0.2">
      <c r="A2434" s="11"/>
      <c r="B2434"/>
      <c r="F2434" s="152"/>
      <c r="N2434" s="151"/>
      <c r="O2434" s="152"/>
      <c r="P2434" s="2"/>
    </row>
    <row r="2435" spans="1:16" x14ac:dyDescent="0.2">
      <c r="A2435" s="11"/>
      <c r="B2435"/>
      <c r="F2435" s="152"/>
      <c r="N2435" s="151"/>
      <c r="O2435" s="152"/>
      <c r="P2435" s="2"/>
    </row>
    <row r="2436" spans="1:16" x14ac:dyDescent="0.2">
      <c r="A2436" s="11"/>
      <c r="B2436"/>
      <c r="F2436" s="152"/>
      <c r="N2436" s="151"/>
      <c r="O2436" s="152"/>
      <c r="P2436" s="2"/>
    </row>
    <row r="2437" spans="1:16" x14ac:dyDescent="0.2">
      <c r="A2437" s="11"/>
      <c r="B2437"/>
      <c r="F2437" s="152"/>
      <c r="N2437" s="151"/>
      <c r="O2437" s="152"/>
      <c r="P2437" s="2"/>
    </row>
    <row r="2438" spans="1:16" x14ac:dyDescent="0.2">
      <c r="A2438" s="11"/>
      <c r="B2438"/>
      <c r="F2438" s="152"/>
      <c r="N2438" s="151"/>
      <c r="O2438" s="152"/>
      <c r="P2438" s="2"/>
    </row>
    <row r="2439" spans="1:16" x14ac:dyDescent="0.2">
      <c r="A2439" s="11"/>
      <c r="B2439"/>
      <c r="F2439" s="152"/>
      <c r="N2439" s="151"/>
      <c r="O2439" s="152"/>
      <c r="P2439" s="2"/>
    </row>
    <row r="2440" spans="1:16" x14ac:dyDescent="0.2">
      <c r="A2440" s="11"/>
      <c r="B2440"/>
      <c r="F2440" s="152"/>
      <c r="N2440" s="151"/>
      <c r="O2440" s="152"/>
      <c r="P2440" s="2"/>
    </row>
    <row r="2441" spans="1:16" x14ac:dyDescent="0.2">
      <c r="A2441" s="11"/>
      <c r="B2441"/>
      <c r="F2441" s="152"/>
      <c r="N2441" s="151"/>
      <c r="O2441" s="152"/>
      <c r="P2441" s="2"/>
    </row>
    <row r="2442" spans="1:16" x14ac:dyDescent="0.2">
      <c r="A2442" s="11"/>
      <c r="B2442"/>
      <c r="F2442" s="152"/>
      <c r="N2442" s="151"/>
      <c r="O2442" s="152"/>
      <c r="P2442" s="2"/>
    </row>
    <row r="2443" spans="1:16" x14ac:dyDescent="0.2">
      <c r="A2443" s="11"/>
      <c r="B2443"/>
      <c r="F2443" s="152"/>
      <c r="N2443" s="151"/>
      <c r="O2443" s="152"/>
      <c r="P2443" s="2"/>
    </row>
    <row r="2444" spans="1:16" x14ac:dyDescent="0.2">
      <c r="A2444" s="11"/>
      <c r="B2444"/>
      <c r="F2444" s="152"/>
      <c r="N2444" s="151"/>
      <c r="O2444" s="152"/>
      <c r="P2444" s="2"/>
    </row>
    <row r="2445" spans="1:16" x14ac:dyDescent="0.2">
      <c r="A2445" s="11"/>
      <c r="B2445"/>
      <c r="F2445" s="152"/>
      <c r="N2445" s="151"/>
      <c r="O2445" s="152"/>
      <c r="P2445" s="2"/>
    </row>
    <row r="2446" spans="1:16" x14ac:dyDescent="0.2">
      <c r="A2446" s="11"/>
      <c r="B2446"/>
      <c r="F2446" s="152"/>
      <c r="N2446" s="151"/>
      <c r="O2446" s="152"/>
      <c r="P2446" s="2"/>
    </row>
    <row r="2447" spans="1:16" x14ac:dyDescent="0.2">
      <c r="A2447" s="11"/>
      <c r="B2447"/>
      <c r="F2447" s="152"/>
      <c r="N2447" s="151"/>
      <c r="O2447" s="152"/>
      <c r="P2447" s="2"/>
    </row>
    <row r="2448" spans="1:16" x14ac:dyDescent="0.2">
      <c r="A2448" s="11"/>
      <c r="B2448"/>
      <c r="F2448" s="152"/>
      <c r="N2448" s="151"/>
      <c r="O2448" s="152"/>
      <c r="P2448" s="2"/>
    </row>
    <row r="2449" spans="1:16" x14ac:dyDescent="0.2">
      <c r="A2449" s="11"/>
      <c r="B2449"/>
      <c r="F2449" s="152"/>
      <c r="N2449" s="151"/>
      <c r="O2449" s="152"/>
      <c r="P2449" s="2"/>
    </row>
    <row r="2450" spans="1:16" x14ac:dyDescent="0.2">
      <c r="A2450" s="11"/>
      <c r="B2450"/>
      <c r="F2450" s="152"/>
      <c r="N2450" s="151"/>
      <c r="O2450" s="152"/>
      <c r="P2450" s="2"/>
    </row>
    <row r="2451" spans="1:16" x14ac:dyDescent="0.2">
      <c r="A2451" s="11"/>
      <c r="B2451"/>
      <c r="F2451" s="152"/>
      <c r="N2451" s="151"/>
      <c r="O2451" s="152"/>
      <c r="P2451" s="2"/>
    </row>
    <row r="2452" spans="1:16" x14ac:dyDescent="0.2">
      <c r="A2452" s="11"/>
      <c r="B2452"/>
      <c r="F2452" s="152"/>
      <c r="N2452" s="151"/>
      <c r="O2452" s="152"/>
      <c r="P2452" s="2"/>
    </row>
    <row r="2453" spans="1:16" x14ac:dyDescent="0.2">
      <c r="A2453" s="11"/>
      <c r="B2453"/>
      <c r="F2453" s="152"/>
      <c r="N2453" s="151"/>
      <c r="O2453" s="152"/>
      <c r="P2453" s="2"/>
    </row>
    <row r="2454" spans="1:16" x14ac:dyDescent="0.2">
      <c r="A2454" s="11"/>
      <c r="B2454"/>
      <c r="F2454" s="152"/>
      <c r="N2454" s="151"/>
      <c r="O2454" s="152"/>
      <c r="P2454" s="2"/>
    </row>
    <row r="2455" spans="1:16" x14ac:dyDescent="0.2">
      <c r="A2455" s="11"/>
      <c r="B2455"/>
      <c r="F2455" s="152"/>
      <c r="N2455" s="151"/>
      <c r="O2455" s="152"/>
      <c r="P2455" s="2"/>
    </row>
    <row r="2456" spans="1:16" x14ac:dyDescent="0.2">
      <c r="A2456" s="11"/>
      <c r="B2456"/>
      <c r="F2456" s="152"/>
      <c r="N2456" s="151"/>
      <c r="O2456" s="152"/>
      <c r="P2456" s="2"/>
    </row>
    <row r="2457" spans="1:16" x14ac:dyDescent="0.2">
      <c r="A2457" s="11"/>
      <c r="B2457"/>
      <c r="F2457" s="152"/>
      <c r="N2457" s="151"/>
      <c r="O2457" s="152"/>
      <c r="P2457" s="2"/>
    </row>
    <row r="2458" spans="1:16" x14ac:dyDescent="0.2">
      <c r="A2458" s="11"/>
      <c r="B2458"/>
      <c r="F2458" s="152"/>
      <c r="N2458" s="151"/>
      <c r="O2458" s="152"/>
      <c r="P2458" s="2"/>
    </row>
    <row r="2459" spans="1:16" x14ac:dyDescent="0.2">
      <c r="A2459" s="11"/>
      <c r="B2459"/>
      <c r="F2459" s="152"/>
      <c r="N2459" s="151"/>
      <c r="O2459" s="152"/>
      <c r="P2459" s="2"/>
    </row>
    <row r="2460" spans="1:16" x14ac:dyDescent="0.2">
      <c r="A2460" s="11"/>
      <c r="B2460"/>
      <c r="F2460" s="152"/>
      <c r="N2460" s="151"/>
      <c r="O2460" s="152"/>
      <c r="P2460" s="2"/>
    </row>
    <row r="2461" spans="1:16" x14ac:dyDescent="0.2">
      <c r="A2461" s="11"/>
      <c r="B2461"/>
      <c r="F2461" s="152"/>
      <c r="N2461" s="151"/>
      <c r="O2461" s="152"/>
      <c r="P2461" s="2"/>
    </row>
    <row r="2462" spans="1:16" x14ac:dyDescent="0.2">
      <c r="A2462" s="11"/>
      <c r="B2462"/>
      <c r="F2462" s="152"/>
      <c r="N2462" s="151"/>
      <c r="O2462" s="152"/>
      <c r="P2462" s="2"/>
    </row>
    <row r="2463" spans="1:16" x14ac:dyDescent="0.2">
      <c r="A2463" s="11"/>
      <c r="B2463"/>
      <c r="F2463" s="152"/>
      <c r="N2463" s="151"/>
      <c r="O2463" s="152"/>
      <c r="P2463" s="2"/>
    </row>
    <row r="2464" spans="1:16" x14ac:dyDescent="0.2">
      <c r="A2464" s="11"/>
      <c r="B2464"/>
      <c r="F2464" s="152"/>
      <c r="N2464" s="151"/>
      <c r="O2464" s="152"/>
      <c r="P2464" s="2"/>
    </row>
    <row r="2465" spans="1:16" x14ac:dyDescent="0.2">
      <c r="A2465" s="11"/>
      <c r="B2465"/>
      <c r="F2465" s="152"/>
      <c r="N2465" s="151"/>
      <c r="O2465" s="152"/>
      <c r="P2465" s="2"/>
    </row>
    <row r="2466" spans="1:16" x14ac:dyDescent="0.2">
      <c r="A2466" s="11"/>
      <c r="B2466"/>
      <c r="F2466" s="152"/>
      <c r="N2466" s="151"/>
      <c r="O2466" s="152"/>
      <c r="P2466" s="2"/>
    </row>
    <row r="2467" spans="1:16" x14ac:dyDescent="0.2">
      <c r="A2467" s="11"/>
      <c r="B2467"/>
      <c r="F2467" s="152"/>
      <c r="N2467" s="151"/>
      <c r="O2467" s="152"/>
      <c r="P2467" s="2"/>
    </row>
    <row r="2468" spans="1:16" x14ac:dyDescent="0.2">
      <c r="A2468" s="11"/>
      <c r="B2468"/>
      <c r="F2468" s="152"/>
      <c r="N2468" s="151"/>
      <c r="O2468" s="152"/>
      <c r="P2468" s="2"/>
    </row>
    <row r="2469" spans="1:16" x14ac:dyDescent="0.2">
      <c r="A2469" s="11"/>
      <c r="B2469"/>
      <c r="F2469" s="152"/>
      <c r="N2469" s="151"/>
      <c r="O2469" s="152"/>
      <c r="P2469" s="2"/>
    </row>
    <row r="2470" spans="1:16" x14ac:dyDescent="0.2">
      <c r="A2470" s="11"/>
      <c r="B2470"/>
      <c r="F2470" s="152"/>
      <c r="N2470" s="151"/>
      <c r="O2470" s="152"/>
      <c r="P2470" s="2"/>
    </row>
    <row r="2471" spans="1:16" x14ac:dyDescent="0.2">
      <c r="A2471" s="11"/>
      <c r="B2471"/>
      <c r="F2471" s="152"/>
      <c r="N2471" s="151"/>
      <c r="O2471" s="152"/>
      <c r="P2471" s="2"/>
    </row>
    <row r="2472" spans="1:16" x14ac:dyDescent="0.2">
      <c r="A2472" s="11"/>
      <c r="B2472"/>
      <c r="F2472" s="152"/>
      <c r="N2472" s="151"/>
      <c r="O2472" s="152"/>
      <c r="P2472" s="2"/>
    </row>
    <row r="2473" spans="1:16" x14ac:dyDescent="0.2">
      <c r="A2473" s="11"/>
      <c r="B2473"/>
      <c r="F2473" s="152"/>
      <c r="N2473" s="151"/>
      <c r="O2473" s="152"/>
      <c r="P2473" s="2"/>
    </row>
    <row r="2474" spans="1:16" x14ac:dyDescent="0.2">
      <c r="A2474" s="11"/>
      <c r="B2474"/>
      <c r="F2474" s="152"/>
      <c r="N2474" s="151"/>
      <c r="O2474" s="152"/>
      <c r="P2474" s="2"/>
    </row>
    <row r="2475" spans="1:16" x14ac:dyDescent="0.2">
      <c r="A2475" s="11"/>
      <c r="B2475"/>
      <c r="F2475" s="152"/>
      <c r="N2475" s="151"/>
      <c r="O2475" s="152"/>
      <c r="P2475" s="2"/>
    </row>
    <row r="2476" spans="1:16" x14ac:dyDescent="0.2">
      <c r="A2476" s="11"/>
      <c r="B2476"/>
      <c r="F2476" s="152"/>
      <c r="N2476" s="151"/>
      <c r="O2476" s="152"/>
      <c r="P2476" s="2"/>
    </row>
    <row r="2477" spans="1:16" x14ac:dyDescent="0.2">
      <c r="A2477" s="11"/>
      <c r="B2477"/>
      <c r="F2477" s="152"/>
      <c r="N2477" s="151"/>
      <c r="O2477" s="152"/>
      <c r="P2477" s="2"/>
    </row>
    <row r="2478" spans="1:16" x14ac:dyDescent="0.2">
      <c r="A2478" s="11"/>
      <c r="B2478"/>
      <c r="F2478" s="152"/>
      <c r="N2478" s="151"/>
      <c r="O2478" s="152"/>
      <c r="P2478" s="2"/>
    </row>
    <row r="2479" spans="1:16" x14ac:dyDescent="0.2">
      <c r="A2479" s="11"/>
      <c r="B2479"/>
      <c r="F2479" s="152"/>
      <c r="N2479" s="151"/>
      <c r="O2479" s="152"/>
      <c r="P2479" s="2"/>
    </row>
    <row r="2480" spans="1:16" x14ac:dyDescent="0.2">
      <c r="A2480" s="11"/>
      <c r="B2480"/>
      <c r="F2480" s="152"/>
      <c r="N2480" s="151"/>
      <c r="O2480" s="152"/>
      <c r="P2480" s="2"/>
    </row>
    <row r="2481" spans="1:16" x14ac:dyDescent="0.2">
      <c r="A2481" s="11"/>
      <c r="B2481"/>
      <c r="F2481" s="152"/>
      <c r="N2481" s="151"/>
      <c r="O2481" s="152"/>
      <c r="P2481" s="2"/>
    </row>
    <row r="2482" spans="1:16" x14ac:dyDescent="0.2">
      <c r="A2482" s="11"/>
      <c r="B2482"/>
      <c r="F2482" s="152"/>
      <c r="N2482" s="151"/>
      <c r="O2482" s="152"/>
      <c r="P2482" s="2"/>
    </row>
    <row r="2483" spans="1:16" x14ac:dyDescent="0.2">
      <c r="A2483" s="11"/>
      <c r="B2483"/>
      <c r="F2483" s="152"/>
      <c r="N2483" s="151"/>
      <c r="O2483" s="152"/>
      <c r="P2483" s="2"/>
    </row>
    <row r="2484" spans="1:16" x14ac:dyDescent="0.2">
      <c r="A2484" s="11"/>
      <c r="B2484"/>
      <c r="F2484" s="152"/>
      <c r="N2484" s="151"/>
      <c r="O2484" s="152"/>
      <c r="P2484" s="2"/>
    </row>
    <row r="2485" spans="1:16" x14ac:dyDescent="0.2">
      <c r="A2485" s="11"/>
      <c r="B2485"/>
      <c r="F2485" s="152"/>
      <c r="N2485" s="151"/>
      <c r="O2485" s="152"/>
      <c r="P2485" s="2"/>
    </row>
    <row r="2486" spans="1:16" x14ac:dyDescent="0.2">
      <c r="A2486" s="11"/>
      <c r="B2486"/>
      <c r="F2486" s="152"/>
      <c r="N2486" s="151"/>
      <c r="O2486" s="152"/>
      <c r="P2486" s="2"/>
    </row>
    <row r="2487" spans="1:16" x14ac:dyDescent="0.2">
      <c r="A2487" s="11"/>
      <c r="B2487"/>
      <c r="F2487" s="152"/>
      <c r="N2487" s="151"/>
      <c r="O2487" s="152"/>
      <c r="P2487" s="2"/>
    </row>
    <row r="2488" spans="1:16" x14ac:dyDescent="0.2">
      <c r="A2488" s="11"/>
      <c r="B2488"/>
      <c r="F2488" s="152"/>
      <c r="N2488" s="151"/>
      <c r="O2488" s="152"/>
      <c r="P2488" s="2"/>
    </row>
    <row r="2489" spans="1:16" x14ac:dyDescent="0.2">
      <c r="A2489" s="11"/>
      <c r="B2489"/>
      <c r="F2489" s="152"/>
      <c r="N2489" s="151"/>
      <c r="O2489" s="152"/>
      <c r="P2489" s="2"/>
    </row>
    <row r="2490" spans="1:16" x14ac:dyDescent="0.2">
      <c r="A2490" s="11"/>
      <c r="B2490"/>
      <c r="F2490" s="152"/>
      <c r="N2490" s="151"/>
      <c r="O2490" s="152"/>
      <c r="P2490" s="2"/>
    </row>
    <row r="2491" spans="1:16" x14ac:dyDescent="0.2">
      <c r="A2491" s="11"/>
      <c r="B2491"/>
      <c r="F2491" s="152"/>
      <c r="N2491" s="151"/>
      <c r="O2491" s="152"/>
      <c r="P2491" s="2"/>
    </row>
    <row r="2492" spans="1:16" x14ac:dyDescent="0.2">
      <c r="A2492" s="11"/>
      <c r="B2492"/>
      <c r="F2492" s="152"/>
      <c r="N2492" s="151"/>
      <c r="O2492" s="152"/>
      <c r="P2492" s="2"/>
    </row>
    <row r="2493" spans="1:16" x14ac:dyDescent="0.2">
      <c r="A2493" s="11"/>
      <c r="B2493"/>
      <c r="F2493" s="152"/>
      <c r="N2493" s="151"/>
      <c r="O2493" s="152"/>
      <c r="P2493" s="2"/>
    </row>
    <row r="2494" spans="1:16" x14ac:dyDescent="0.2">
      <c r="A2494" s="11"/>
      <c r="B2494"/>
      <c r="F2494" s="152"/>
      <c r="N2494" s="151"/>
      <c r="O2494" s="152"/>
      <c r="P2494" s="2"/>
    </row>
    <row r="2495" spans="1:16" x14ac:dyDescent="0.2">
      <c r="A2495" s="11"/>
      <c r="B2495"/>
      <c r="F2495" s="152"/>
      <c r="N2495" s="151"/>
      <c r="O2495" s="152"/>
      <c r="P2495" s="2"/>
    </row>
    <row r="2496" spans="1:16" x14ac:dyDescent="0.2">
      <c r="A2496" s="11"/>
      <c r="B2496"/>
      <c r="F2496" s="152"/>
      <c r="N2496" s="151"/>
      <c r="O2496" s="152"/>
      <c r="P2496" s="2"/>
    </row>
    <row r="2497" spans="1:16" x14ac:dyDescent="0.2">
      <c r="A2497" s="11"/>
      <c r="B2497"/>
      <c r="F2497" s="152"/>
      <c r="N2497" s="151"/>
      <c r="O2497" s="152"/>
      <c r="P2497" s="2"/>
    </row>
    <row r="2498" spans="1:16" x14ac:dyDescent="0.2">
      <c r="A2498" s="11"/>
      <c r="B2498"/>
      <c r="F2498" s="152"/>
      <c r="N2498" s="151"/>
      <c r="O2498" s="152"/>
      <c r="P2498" s="2"/>
    </row>
    <row r="2499" spans="1:16" x14ac:dyDescent="0.2">
      <c r="A2499" s="11"/>
      <c r="B2499"/>
      <c r="F2499" s="152"/>
      <c r="N2499" s="151"/>
      <c r="O2499" s="152"/>
      <c r="P2499" s="2"/>
    </row>
    <row r="2500" spans="1:16" x14ac:dyDescent="0.2">
      <c r="A2500" s="11"/>
      <c r="B2500"/>
      <c r="F2500" s="152"/>
      <c r="N2500" s="151"/>
      <c r="O2500" s="152"/>
      <c r="P2500" s="2"/>
    </row>
    <row r="2501" spans="1:16" x14ac:dyDescent="0.2">
      <c r="A2501" s="11"/>
      <c r="B2501"/>
      <c r="F2501" s="152"/>
      <c r="N2501" s="151"/>
      <c r="O2501" s="152"/>
      <c r="P2501" s="2"/>
    </row>
    <row r="2502" spans="1:16" x14ac:dyDescent="0.2">
      <c r="A2502" s="11"/>
      <c r="B2502"/>
      <c r="F2502" s="152"/>
      <c r="N2502" s="151"/>
      <c r="O2502" s="152"/>
      <c r="P2502" s="2"/>
    </row>
    <row r="2503" spans="1:16" x14ac:dyDescent="0.2">
      <c r="A2503" s="11"/>
      <c r="B2503"/>
      <c r="F2503" s="152"/>
      <c r="N2503" s="151"/>
      <c r="O2503" s="152"/>
      <c r="P2503" s="2"/>
    </row>
    <row r="2504" spans="1:16" x14ac:dyDescent="0.2">
      <c r="A2504" s="11"/>
      <c r="B2504"/>
      <c r="F2504" s="152"/>
      <c r="N2504" s="151"/>
      <c r="O2504" s="152"/>
      <c r="P2504" s="2"/>
    </row>
    <row r="2505" spans="1:16" x14ac:dyDescent="0.2">
      <c r="A2505" s="11"/>
      <c r="B2505"/>
      <c r="F2505" s="152"/>
      <c r="N2505" s="151"/>
      <c r="O2505" s="152"/>
      <c r="P2505" s="2"/>
    </row>
    <row r="2506" spans="1:16" x14ac:dyDescent="0.2">
      <c r="A2506" s="11"/>
      <c r="B2506"/>
      <c r="F2506" s="152"/>
      <c r="N2506" s="151"/>
      <c r="O2506" s="152"/>
      <c r="P2506" s="2"/>
    </row>
    <row r="2507" spans="1:16" x14ac:dyDescent="0.2">
      <c r="A2507" s="11"/>
      <c r="B2507"/>
      <c r="F2507" s="152"/>
      <c r="N2507" s="151"/>
      <c r="O2507" s="152"/>
      <c r="P2507" s="2"/>
    </row>
    <row r="2508" spans="1:16" x14ac:dyDescent="0.2">
      <c r="A2508" s="11"/>
      <c r="B2508"/>
      <c r="F2508" s="152"/>
      <c r="N2508" s="151"/>
      <c r="O2508" s="152"/>
      <c r="P2508" s="2"/>
    </row>
    <row r="2509" spans="1:16" x14ac:dyDescent="0.2">
      <c r="A2509" s="11"/>
      <c r="B2509"/>
      <c r="F2509" s="152"/>
      <c r="N2509" s="151"/>
      <c r="O2509" s="152"/>
      <c r="P2509" s="2"/>
    </row>
    <row r="2510" spans="1:16" x14ac:dyDescent="0.2">
      <c r="A2510" s="11"/>
      <c r="B2510"/>
      <c r="F2510" s="152"/>
      <c r="N2510" s="151"/>
      <c r="O2510" s="152"/>
      <c r="P2510" s="2"/>
    </row>
    <row r="2511" spans="1:16" x14ac:dyDescent="0.2">
      <c r="A2511" s="11"/>
      <c r="B2511"/>
      <c r="F2511" s="152"/>
      <c r="N2511" s="151"/>
      <c r="O2511" s="152"/>
      <c r="P2511" s="2"/>
    </row>
    <row r="2512" spans="1:16" x14ac:dyDescent="0.2">
      <c r="A2512" s="11"/>
      <c r="B2512"/>
      <c r="F2512" s="152"/>
      <c r="N2512" s="151"/>
      <c r="O2512" s="152"/>
      <c r="P2512" s="2"/>
    </row>
    <row r="2513" spans="1:16" x14ac:dyDescent="0.2">
      <c r="A2513" s="11"/>
      <c r="B2513"/>
      <c r="F2513" s="152"/>
      <c r="N2513" s="151"/>
      <c r="O2513" s="152"/>
      <c r="P2513" s="2"/>
    </row>
    <row r="2514" spans="1:16" x14ac:dyDescent="0.2">
      <c r="A2514" s="11"/>
      <c r="B2514"/>
      <c r="F2514" s="152"/>
      <c r="N2514" s="151"/>
      <c r="O2514" s="152"/>
      <c r="P2514" s="2"/>
    </row>
    <row r="2515" spans="1:16" x14ac:dyDescent="0.2">
      <c r="A2515" s="11"/>
      <c r="B2515"/>
      <c r="F2515" s="152"/>
      <c r="N2515" s="151"/>
      <c r="O2515" s="152"/>
      <c r="P2515" s="2"/>
    </row>
    <row r="2516" spans="1:16" x14ac:dyDescent="0.2">
      <c r="A2516" s="11"/>
      <c r="B2516"/>
      <c r="F2516" s="152"/>
      <c r="N2516" s="151"/>
      <c r="O2516" s="152"/>
      <c r="P2516" s="2"/>
    </row>
    <row r="2517" spans="1:16" x14ac:dyDescent="0.2">
      <c r="A2517" s="11"/>
      <c r="B2517"/>
      <c r="F2517" s="152"/>
      <c r="N2517" s="151"/>
      <c r="O2517" s="152"/>
      <c r="P2517" s="2"/>
    </row>
    <row r="2518" spans="1:16" x14ac:dyDescent="0.2">
      <c r="A2518" s="11"/>
      <c r="B2518"/>
      <c r="F2518" s="152"/>
      <c r="N2518" s="151"/>
      <c r="O2518" s="152"/>
      <c r="P2518" s="2"/>
    </row>
    <row r="2519" spans="1:16" x14ac:dyDescent="0.2">
      <c r="A2519" s="11"/>
      <c r="B2519"/>
      <c r="F2519" s="152"/>
      <c r="N2519" s="151"/>
      <c r="O2519" s="152"/>
      <c r="P2519" s="2"/>
    </row>
    <row r="2520" spans="1:16" x14ac:dyDescent="0.2">
      <c r="A2520" s="11"/>
      <c r="B2520"/>
      <c r="F2520" s="152"/>
      <c r="N2520" s="151"/>
      <c r="O2520" s="152"/>
      <c r="P2520" s="2"/>
    </row>
    <row r="2521" spans="1:16" x14ac:dyDescent="0.2">
      <c r="A2521" s="11"/>
      <c r="B2521"/>
      <c r="F2521" s="152"/>
      <c r="N2521" s="151"/>
      <c r="O2521" s="152"/>
      <c r="P2521" s="2"/>
    </row>
    <row r="2522" spans="1:16" x14ac:dyDescent="0.2">
      <c r="A2522" s="11"/>
      <c r="B2522"/>
      <c r="F2522" s="152"/>
      <c r="N2522" s="151"/>
      <c r="O2522" s="152"/>
      <c r="P2522" s="2"/>
    </row>
    <row r="2523" spans="1:16" x14ac:dyDescent="0.2">
      <c r="A2523" s="11"/>
      <c r="B2523"/>
      <c r="F2523" s="152"/>
      <c r="N2523" s="151"/>
      <c r="O2523" s="152"/>
      <c r="P2523" s="2"/>
    </row>
    <row r="2524" spans="1:16" x14ac:dyDescent="0.2">
      <c r="A2524" s="11"/>
      <c r="B2524"/>
      <c r="F2524" s="152"/>
      <c r="N2524" s="151"/>
      <c r="O2524" s="152"/>
      <c r="P2524" s="2"/>
    </row>
    <row r="2525" spans="1:16" x14ac:dyDescent="0.2">
      <c r="A2525" s="11"/>
      <c r="B2525"/>
      <c r="F2525" s="152"/>
      <c r="N2525" s="151"/>
      <c r="O2525" s="152"/>
      <c r="P2525" s="2"/>
    </row>
    <row r="2526" spans="1:16" x14ac:dyDescent="0.2">
      <c r="A2526" s="11"/>
      <c r="B2526"/>
      <c r="F2526" s="152"/>
      <c r="N2526" s="151"/>
      <c r="O2526" s="152"/>
      <c r="P2526" s="2"/>
    </row>
    <row r="2527" spans="1:16" x14ac:dyDescent="0.2">
      <c r="A2527" s="11"/>
      <c r="B2527"/>
      <c r="F2527" s="152"/>
      <c r="N2527" s="151"/>
      <c r="O2527" s="152"/>
      <c r="P2527" s="2"/>
    </row>
    <row r="2528" spans="1:16" x14ac:dyDescent="0.2">
      <c r="A2528" s="11"/>
      <c r="B2528"/>
      <c r="F2528" s="152"/>
      <c r="N2528" s="151"/>
      <c r="O2528" s="152"/>
      <c r="P2528" s="2"/>
    </row>
    <row r="2529" spans="1:16" x14ac:dyDescent="0.2">
      <c r="A2529" s="11"/>
      <c r="B2529"/>
      <c r="F2529" s="152"/>
      <c r="N2529" s="151"/>
      <c r="O2529" s="152"/>
      <c r="P2529" s="2"/>
    </row>
    <row r="2530" spans="1:16" x14ac:dyDescent="0.2">
      <c r="A2530" s="11"/>
      <c r="B2530"/>
      <c r="F2530" s="152"/>
      <c r="N2530" s="151"/>
      <c r="O2530" s="152"/>
      <c r="P2530" s="2"/>
    </row>
    <row r="2531" spans="1:16" x14ac:dyDescent="0.2">
      <c r="A2531" s="11"/>
      <c r="B2531"/>
      <c r="F2531" s="152"/>
      <c r="N2531" s="151"/>
      <c r="O2531" s="152"/>
      <c r="P2531" s="2"/>
    </row>
    <row r="2532" spans="1:16" x14ac:dyDescent="0.2">
      <c r="A2532" s="11"/>
      <c r="B2532"/>
      <c r="F2532" s="152"/>
      <c r="N2532" s="151"/>
      <c r="O2532" s="152"/>
      <c r="P2532" s="2"/>
    </row>
    <row r="2533" spans="1:16" x14ac:dyDescent="0.2">
      <c r="A2533" s="11"/>
      <c r="B2533"/>
      <c r="F2533" s="152"/>
      <c r="N2533" s="151"/>
      <c r="O2533" s="152"/>
      <c r="P2533" s="2"/>
    </row>
    <row r="2534" spans="1:16" x14ac:dyDescent="0.2">
      <c r="A2534" s="11"/>
      <c r="B2534"/>
      <c r="F2534" s="152"/>
      <c r="N2534" s="151"/>
      <c r="O2534" s="152"/>
      <c r="P2534" s="2"/>
    </row>
    <row r="2535" spans="1:16" x14ac:dyDescent="0.2">
      <c r="A2535" s="11"/>
      <c r="B2535"/>
      <c r="F2535" s="152"/>
      <c r="N2535" s="151"/>
      <c r="O2535" s="152"/>
      <c r="P2535" s="2"/>
    </row>
    <row r="2536" spans="1:16" x14ac:dyDescent="0.2">
      <c r="A2536" s="11"/>
      <c r="B2536"/>
      <c r="F2536" s="152"/>
      <c r="N2536" s="151"/>
      <c r="O2536" s="152"/>
      <c r="P2536" s="2"/>
    </row>
    <row r="2537" spans="1:16" x14ac:dyDescent="0.2">
      <c r="A2537" s="11"/>
      <c r="B2537"/>
      <c r="F2537" s="152"/>
      <c r="N2537" s="151"/>
      <c r="O2537" s="152"/>
      <c r="P2537" s="2"/>
    </row>
    <row r="2538" spans="1:16" x14ac:dyDescent="0.2">
      <c r="A2538" s="11"/>
      <c r="B2538"/>
      <c r="F2538" s="152"/>
      <c r="N2538" s="151"/>
      <c r="O2538" s="152"/>
      <c r="P2538" s="2"/>
    </row>
    <row r="2539" spans="1:16" x14ac:dyDescent="0.2">
      <c r="A2539" s="11"/>
      <c r="B2539"/>
      <c r="F2539" s="152"/>
      <c r="N2539" s="151"/>
      <c r="O2539" s="152"/>
      <c r="P2539" s="2"/>
    </row>
    <row r="2540" spans="1:16" x14ac:dyDescent="0.2">
      <c r="A2540" s="11"/>
      <c r="B2540"/>
      <c r="F2540" s="152"/>
      <c r="N2540" s="151"/>
      <c r="O2540" s="152"/>
      <c r="P2540" s="2"/>
    </row>
    <row r="2541" spans="1:16" x14ac:dyDescent="0.2">
      <c r="A2541" s="11"/>
      <c r="B2541"/>
      <c r="F2541" s="152"/>
      <c r="N2541" s="151"/>
      <c r="O2541" s="152"/>
      <c r="P2541" s="2"/>
    </row>
    <row r="2542" spans="1:16" x14ac:dyDescent="0.2">
      <c r="A2542" s="11"/>
      <c r="B2542"/>
      <c r="F2542" s="152"/>
      <c r="N2542" s="151"/>
      <c r="O2542" s="152"/>
      <c r="P2542" s="2"/>
    </row>
    <row r="2543" spans="1:16" x14ac:dyDescent="0.2">
      <c r="A2543" s="11"/>
      <c r="B2543"/>
      <c r="F2543" s="152"/>
      <c r="N2543" s="151"/>
      <c r="O2543" s="152"/>
      <c r="P2543" s="2"/>
    </row>
    <row r="2544" spans="1:16" x14ac:dyDescent="0.2">
      <c r="A2544" s="11"/>
      <c r="B2544"/>
      <c r="F2544" s="152"/>
      <c r="N2544" s="151"/>
      <c r="O2544" s="152"/>
      <c r="P2544" s="2"/>
    </row>
    <row r="2545" spans="1:16" x14ac:dyDescent="0.2">
      <c r="A2545" s="11"/>
      <c r="B2545"/>
      <c r="F2545" s="152"/>
      <c r="N2545" s="151"/>
      <c r="O2545" s="152"/>
      <c r="P2545" s="2"/>
    </row>
    <row r="2546" spans="1:16" x14ac:dyDescent="0.2">
      <c r="A2546" s="11"/>
      <c r="B2546"/>
      <c r="F2546" s="152"/>
      <c r="N2546" s="151"/>
      <c r="O2546" s="152"/>
      <c r="P2546" s="2"/>
    </row>
    <row r="2547" spans="1:16" x14ac:dyDescent="0.2">
      <c r="A2547" s="11"/>
      <c r="B2547"/>
      <c r="F2547" s="152"/>
      <c r="N2547" s="151"/>
      <c r="O2547" s="152"/>
      <c r="P2547" s="2"/>
    </row>
    <row r="2548" spans="1:16" x14ac:dyDescent="0.2">
      <c r="A2548" s="11"/>
      <c r="B2548"/>
      <c r="F2548" s="152"/>
      <c r="N2548" s="151"/>
      <c r="O2548" s="152"/>
      <c r="P2548" s="2"/>
    </row>
    <row r="2549" spans="1:16" x14ac:dyDescent="0.2">
      <c r="A2549" s="11"/>
      <c r="B2549"/>
      <c r="F2549" s="152"/>
      <c r="N2549" s="151"/>
      <c r="O2549" s="152"/>
      <c r="P2549" s="2"/>
    </row>
    <row r="2550" spans="1:16" x14ac:dyDescent="0.2">
      <c r="A2550" s="11"/>
      <c r="B2550"/>
      <c r="F2550" s="152"/>
      <c r="N2550" s="151"/>
      <c r="O2550" s="152"/>
      <c r="P2550" s="2"/>
    </row>
    <row r="2551" spans="1:16" x14ac:dyDescent="0.2">
      <c r="A2551" s="11"/>
      <c r="B2551"/>
      <c r="F2551" s="152"/>
      <c r="N2551" s="151"/>
      <c r="O2551" s="152"/>
      <c r="P2551" s="2"/>
    </row>
    <row r="2552" spans="1:16" x14ac:dyDescent="0.2">
      <c r="A2552" s="11"/>
      <c r="B2552"/>
      <c r="F2552" s="152"/>
      <c r="N2552" s="151"/>
      <c r="O2552" s="152"/>
      <c r="P2552" s="2"/>
    </row>
    <row r="2553" spans="1:16" x14ac:dyDescent="0.2">
      <c r="A2553" s="11"/>
      <c r="B2553"/>
      <c r="F2553" s="152"/>
      <c r="N2553" s="151"/>
      <c r="O2553" s="152"/>
      <c r="P2553" s="2"/>
    </row>
    <row r="2554" spans="1:16" x14ac:dyDescent="0.2">
      <c r="A2554" s="11"/>
      <c r="B2554"/>
      <c r="F2554" s="152"/>
      <c r="N2554" s="151"/>
      <c r="O2554" s="152"/>
      <c r="P2554" s="2"/>
    </row>
    <row r="2555" spans="1:16" x14ac:dyDescent="0.2">
      <c r="A2555" s="11"/>
      <c r="B2555"/>
      <c r="F2555" s="152"/>
      <c r="N2555" s="151"/>
      <c r="O2555" s="152"/>
      <c r="P2555" s="2"/>
    </row>
    <row r="2556" spans="1:16" x14ac:dyDescent="0.2">
      <c r="A2556" s="11"/>
      <c r="B2556"/>
      <c r="F2556" s="152"/>
      <c r="N2556" s="151"/>
      <c r="O2556" s="152"/>
      <c r="P2556" s="2"/>
    </row>
    <row r="2557" spans="1:16" x14ac:dyDescent="0.2">
      <c r="A2557" s="11"/>
      <c r="B2557"/>
      <c r="F2557" s="152"/>
      <c r="N2557" s="151"/>
      <c r="O2557" s="152"/>
      <c r="P2557" s="2"/>
    </row>
    <row r="2558" spans="1:16" x14ac:dyDescent="0.2">
      <c r="A2558" s="11"/>
      <c r="B2558"/>
      <c r="F2558" s="152"/>
      <c r="N2558" s="151"/>
      <c r="O2558" s="152"/>
      <c r="P2558" s="2"/>
    </row>
    <row r="2559" spans="1:16" x14ac:dyDescent="0.2">
      <c r="A2559" s="11"/>
      <c r="B2559"/>
      <c r="F2559" s="152"/>
      <c r="N2559" s="151"/>
      <c r="O2559" s="152"/>
      <c r="P2559" s="2"/>
    </row>
    <row r="2560" spans="1:16" x14ac:dyDescent="0.2">
      <c r="A2560" s="11"/>
      <c r="B2560"/>
      <c r="F2560" s="152"/>
      <c r="N2560" s="151"/>
      <c r="O2560" s="152"/>
      <c r="P2560" s="2"/>
    </row>
    <row r="2561" spans="1:16" x14ac:dyDescent="0.2">
      <c r="A2561" s="11"/>
      <c r="B2561"/>
      <c r="F2561" s="152"/>
      <c r="N2561" s="151"/>
      <c r="O2561" s="152"/>
      <c r="P2561" s="2"/>
    </row>
    <row r="2562" spans="1:16" x14ac:dyDescent="0.2">
      <c r="A2562" s="11"/>
      <c r="B2562"/>
      <c r="F2562" s="152"/>
      <c r="N2562" s="151"/>
      <c r="O2562" s="152"/>
      <c r="P2562" s="2"/>
    </row>
    <row r="2563" spans="1:16" x14ac:dyDescent="0.2">
      <c r="A2563" s="11"/>
      <c r="B2563"/>
      <c r="F2563" s="152"/>
      <c r="N2563" s="151"/>
      <c r="O2563" s="152"/>
      <c r="P2563" s="2"/>
    </row>
    <row r="2564" spans="1:16" x14ac:dyDescent="0.2">
      <c r="A2564" s="11"/>
      <c r="B2564"/>
      <c r="F2564" s="152"/>
      <c r="N2564" s="151"/>
      <c r="O2564" s="152"/>
      <c r="P2564" s="2"/>
    </row>
    <row r="2565" spans="1:16" x14ac:dyDescent="0.2">
      <c r="A2565" s="11"/>
      <c r="B2565"/>
      <c r="F2565" s="152"/>
      <c r="N2565" s="151"/>
      <c r="O2565" s="152"/>
      <c r="P2565" s="2"/>
    </row>
    <row r="2566" spans="1:16" x14ac:dyDescent="0.2">
      <c r="A2566" s="11"/>
      <c r="B2566"/>
      <c r="F2566" s="152"/>
      <c r="N2566" s="151"/>
      <c r="O2566" s="152"/>
      <c r="P2566" s="2"/>
    </row>
    <row r="2567" spans="1:16" x14ac:dyDescent="0.2">
      <c r="A2567" s="11"/>
      <c r="B2567"/>
      <c r="F2567" s="152"/>
      <c r="N2567" s="151"/>
      <c r="O2567" s="152"/>
      <c r="P2567" s="2"/>
    </row>
    <row r="2568" spans="1:16" x14ac:dyDescent="0.2">
      <c r="A2568" s="11"/>
      <c r="B2568"/>
      <c r="F2568" s="152"/>
      <c r="N2568" s="151"/>
      <c r="O2568" s="152"/>
      <c r="P2568" s="2"/>
    </row>
    <row r="2569" spans="1:16" x14ac:dyDescent="0.2">
      <c r="A2569" s="11"/>
      <c r="B2569"/>
      <c r="F2569" s="152"/>
      <c r="N2569" s="151"/>
      <c r="O2569" s="152"/>
      <c r="P2569" s="2"/>
    </row>
    <row r="2570" spans="1:16" x14ac:dyDescent="0.2">
      <c r="A2570" s="11"/>
      <c r="B2570"/>
      <c r="F2570" s="152"/>
      <c r="N2570" s="151"/>
      <c r="O2570" s="152"/>
      <c r="P2570" s="2"/>
    </row>
    <row r="2571" spans="1:16" x14ac:dyDescent="0.2">
      <c r="A2571" s="11"/>
      <c r="B2571"/>
      <c r="F2571" s="152"/>
      <c r="N2571" s="151"/>
      <c r="O2571" s="152"/>
      <c r="P2571" s="2"/>
    </row>
    <row r="2572" spans="1:16" x14ac:dyDescent="0.2">
      <c r="A2572" s="11"/>
      <c r="B2572"/>
      <c r="F2572" s="152"/>
      <c r="N2572" s="151"/>
      <c r="O2572" s="152"/>
      <c r="P2572" s="2"/>
    </row>
    <row r="2573" spans="1:16" x14ac:dyDescent="0.2">
      <c r="A2573" s="11"/>
      <c r="B2573"/>
      <c r="F2573" s="152"/>
      <c r="N2573" s="151"/>
      <c r="O2573" s="152"/>
      <c r="P2573" s="2"/>
    </row>
    <row r="2574" spans="1:16" x14ac:dyDescent="0.2">
      <c r="A2574" s="11"/>
      <c r="B2574"/>
      <c r="F2574" s="152"/>
      <c r="N2574" s="151"/>
      <c r="O2574" s="152"/>
      <c r="P2574" s="2"/>
    </row>
    <row r="2575" spans="1:16" x14ac:dyDescent="0.2">
      <c r="A2575" s="11"/>
      <c r="B2575"/>
      <c r="F2575" s="152"/>
      <c r="N2575" s="151"/>
      <c r="O2575" s="152"/>
      <c r="P2575" s="2"/>
    </row>
    <row r="2576" spans="1:16" x14ac:dyDescent="0.2">
      <c r="A2576" s="11"/>
      <c r="B2576"/>
      <c r="F2576" s="152"/>
      <c r="N2576" s="151"/>
      <c r="O2576" s="152"/>
      <c r="P2576" s="2"/>
    </row>
    <row r="2577" spans="1:16" x14ac:dyDescent="0.2">
      <c r="A2577" s="11"/>
      <c r="B2577"/>
      <c r="F2577" s="152"/>
      <c r="N2577" s="151"/>
      <c r="O2577" s="152"/>
      <c r="P2577" s="2"/>
    </row>
    <row r="2578" spans="1:16" x14ac:dyDescent="0.2">
      <c r="A2578" s="11"/>
      <c r="B2578"/>
      <c r="F2578" s="152"/>
      <c r="N2578" s="151"/>
      <c r="O2578" s="152"/>
      <c r="P2578" s="2"/>
    </row>
    <row r="2579" spans="1:16" x14ac:dyDescent="0.2">
      <c r="A2579" s="11"/>
      <c r="B2579"/>
      <c r="F2579" s="152"/>
      <c r="N2579" s="151"/>
      <c r="O2579" s="152"/>
      <c r="P2579" s="2"/>
    </row>
    <row r="2580" spans="1:16" x14ac:dyDescent="0.2">
      <c r="A2580" s="11"/>
      <c r="B2580"/>
      <c r="F2580" s="152"/>
      <c r="N2580" s="151"/>
      <c r="O2580" s="152"/>
      <c r="P2580" s="2"/>
    </row>
    <row r="2581" spans="1:16" x14ac:dyDescent="0.2">
      <c r="A2581" s="11"/>
      <c r="B2581"/>
      <c r="F2581" s="152"/>
      <c r="N2581" s="151"/>
      <c r="O2581" s="152"/>
      <c r="P2581" s="2"/>
    </row>
    <row r="2582" spans="1:16" x14ac:dyDescent="0.2">
      <c r="A2582" s="11"/>
      <c r="B2582"/>
      <c r="F2582" s="152"/>
      <c r="N2582" s="151"/>
      <c r="O2582" s="152"/>
      <c r="P2582" s="2"/>
    </row>
    <row r="2583" spans="1:16" x14ac:dyDescent="0.2">
      <c r="A2583" s="11"/>
      <c r="B2583"/>
      <c r="F2583" s="152"/>
      <c r="N2583" s="151"/>
      <c r="O2583" s="152"/>
      <c r="P2583" s="2"/>
    </row>
    <row r="2584" spans="1:16" x14ac:dyDescent="0.2">
      <c r="A2584" s="11"/>
      <c r="B2584"/>
      <c r="F2584" s="152"/>
      <c r="N2584" s="151"/>
      <c r="O2584" s="152"/>
      <c r="P2584" s="2"/>
    </row>
    <row r="2585" spans="1:16" x14ac:dyDescent="0.2">
      <c r="A2585" s="11"/>
      <c r="B2585"/>
      <c r="F2585" s="152"/>
      <c r="N2585" s="151"/>
      <c r="O2585" s="152"/>
      <c r="P2585" s="2"/>
    </row>
    <row r="2586" spans="1:16" x14ac:dyDescent="0.2">
      <c r="A2586" s="11"/>
      <c r="B2586"/>
      <c r="F2586" s="152"/>
      <c r="N2586" s="151"/>
      <c r="O2586" s="152"/>
      <c r="P2586" s="2"/>
    </row>
    <row r="2587" spans="1:16" x14ac:dyDescent="0.2">
      <c r="A2587" s="11"/>
      <c r="B2587"/>
      <c r="F2587" s="152"/>
      <c r="N2587" s="151"/>
      <c r="O2587" s="152"/>
      <c r="P2587" s="2"/>
    </row>
    <row r="2588" spans="1:16" x14ac:dyDescent="0.2">
      <c r="A2588" s="11"/>
      <c r="B2588"/>
      <c r="F2588" s="152"/>
      <c r="N2588" s="151"/>
      <c r="O2588" s="152"/>
      <c r="P2588" s="2"/>
    </row>
    <row r="2589" spans="1:16" x14ac:dyDescent="0.2">
      <c r="A2589" s="11"/>
      <c r="B2589"/>
      <c r="F2589" s="152"/>
      <c r="N2589" s="151"/>
      <c r="O2589" s="152"/>
      <c r="P2589" s="2"/>
    </row>
    <row r="2590" spans="1:16" x14ac:dyDescent="0.2">
      <c r="A2590" s="11"/>
      <c r="B2590"/>
      <c r="F2590" s="152"/>
      <c r="N2590" s="151"/>
      <c r="O2590" s="152"/>
      <c r="P2590" s="2"/>
    </row>
    <row r="2591" spans="1:16" x14ac:dyDescent="0.2">
      <c r="A2591" s="11"/>
      <c r="B2591"/>
      <c r="F2591" s="152"/>
      <c r="N2591" s="151"/>
      <c r="O2591" s="152"/>
      <c r="P2591" s="2"/>
    </row>
    <row r="2592" spans="1:16" x14ac:dyDescent="0.2">
      <c r="A2592" s="11"/>
      <c r="B2592"/>
      <c r="F2592" s="152"/>
      <c r="N2592" s="151"/>
      <c r="O2592" s="152"/>
      <c r="P2592" s="2"/>
    </row>
    <row r="2593" spans="1:16" x14ac:dyDescent="0.2">
      <c r="A2593" s="11"/>
      <c r="B2593"/>
      <c r="F2593" s="152"/>
      <c r="N2593" s="151"/>
      <c r="O2593" s="152"/>
      <c r="P2593" s="2"/>
    </row>
    <row r="2594" spans="1:16" x14ac:dyDescent="0.2">
      <c r="A2594" s="11"/>
      <c r="B2594"/>
      <c r="F2594" s="152"/>
      <c r="N2594" s="151"/>
      <c r="O2594" s="152"/>
      <c r="P2594" s="2"/>
    </row>
    <row r="2595" spans="1:16" x14ac:dyDescent="0.2">
      <c r="A2595" s="11"/>
      <c r="B2595"/>
      <c r="F2595" s="152"/>
      <c r="N2595" s="151"/>
      <c r="O2595" s="152"/>
      <c r="P2595" s="2"/>
    </row>
    <row r="2596" spans="1:16" x14ac:dyDescent="0.2">
      <c r="A2596" s="11"/>
      <c r="B2596"/>
      <c r="F2596" s="152"/>
      <c r="N2596" s="151"/>
      <c r="O2596" s="152"/>
      <c r="P2596" s="2"/>
    </row>
    <row r="2597" spans="1:16" x14ac:dyDescent="0.2">
      <c r="A2597" s="11"/>
      <c r="B2597"/>
      <c r="F2597" s="152"/>
      <c r="N2597" s="151"/>
      <c r="O2597" s="152"/>
      <c r="P2597" s="2"/>
    </row>
    <row r="2598" spans="1:16" x14ac:dyDescent="0.2">
      <c r="A2598" s="11"/>
      <c r="B2598"/>
      <c r="F2598" s="152"/>
      <c r="N2598" s="151"/>
      <c r="O2598" s="152"/>
      <c r="P2598" s="2"/>
    </row>
    <row r="2599" spans="1:16" x14ac:dyDescent="0.2">
      <c r="A2599" s="11"/>
      <c r="B2599"/>
      <c r="F2599" s="152"/>
      <c r="N2599" s="151"/>
      <c r="O2599" s="152"/>
      <c r="P2599" s="2"/>
    </row>
    <row r="2600" spans="1:16" x14ac:dyDescent="0.2">
      <c r="A2600" s="11"/>
      <c r="B2600"/>
      <c r="F2600" s="152"/>
      <c r="N2600" s="151"/>
      <c r="O2600" s="152"/>
      <c r="P2600" s="2"/>
    </row>
    <row r="2601" spans="1:16" x14ac:dyDescent="0.2">
      <c r="A2601" s="11"/>
      <c r="B2601"/>
      <c r="F2601" s="152"/>
      <c r="N2601" s="151"/>
      <c r="O2601" s="152"/>
      <c r="P2601" s="2"/>
    </row>
    <row r="2602" spans="1:16" x14ac:dyDescent="0.2">
      <c r="A2602" s="11"/>
      <c r="B2602"/>
      <c r="F2602" s="152"/>
      <c r="N2602" s="151"/>
      <c r="O2602" s="152"/>
      <c r="P2602" s="2"/>
    </row>
    <row r="2603" spans="1:16" x14ac:dyDescent="0.2">
      <c r="A2603" s="11"/>
      <c r="B2603"/>
      <c r="F2603" s="152"/>
      <c r="N2603" s="151"/>
      <c r="O2603" s="152"/>
      <c r="P2603" s="2"/>
    </row>
    <row r="2604" spans="1:16" x14ac:dyDescent="0.2">
      <c r="A2604" s="11"/>
      <c r="B2604"/>
      <c r="F2604" s="152"/>
      <c r="N2604" s="151"/>
      <c r="O2604" s="152"/>
      <c r="P2604" s="2"/>
    </row>
    <row r="2605" spans="1:16" x14ac:dyDescent="0.2">
      <c r="A2605" s="11"/>
      <c r="B2605"/>
      <c r="F2605" s="152"/>
      <c r="N2605" s="151"/>
      <c r="O2605" s="152"/>
      <c r="P2605" s="2"/>
    </row>
    <row r="2606" spans="1:16" x14ac:dyDescent="0.2">
      <c r="A2606" s="11"/>
      <c r="B2606"/>
      <c r="F2606" s="152"/>
      <c r="N2606" s="151"/>
      <c r="O2606" s="152"/>
      <c r="P2606" s="2"/>
    </row>
    <row r="2607" spans="1:16" x14ac:dyDescent="0.2">
      <c r="A2607" s="11"/>
      <c r="B2607"/>
      <c r="F2607" s="152"/>
      <c r="N2607" s="151"/>
      <c r="O2607" s="152"/>
      <c r="P2607" s="2"/>
    </row>
    <row r="2608" spans="1:16" x14ac:dyDescent="0.2">
      <c r="A2608" s="11"/>
      <c r="B2608"/>
      <c r="F2608" s="152"/>
      <c r="N2608" s="151"/>
      <c r="O2608" s="152"/>
      <c r="P2608" s="2"/>
    </row>
    <row r="2609" spans="1:16" x14ac:dyDescent="0.2">
      <c r="A2609" s="11"/>
      <c r="B2609"/>
      <c r="F2609" s="152"/>
      <c r="N2609" s="151"/>
      <c r="O2609" s="152"/>
      <c r="P2609" s="2"/>
    </row>
    <row r="2610" spans="1:16" x14ac:dyDescent="0.2">
      <c r="A2610" s="11"/>
      <c r="B2610"/>
      <c r="F2610" s="152"/>
      <c r="N2610" s="151"/>
      <c r="O2610" s="152"/>
      <c r="P2610" s="2"/>
    </row>
    <row r="2611" spans="1:16" x14ac:dyDescent="0.2">
      <c r="A2611" s="11"/>
      <c r="B2611"/>
      <c r="F2611" s="152"/>
      <c r="N2611" s="151"/>
      <c r="O2611" s="152"/>
      <c r="P2611" s="2"/>
    </row>
    <row r="2612" spans="1:16" x14ac:dyDescent="0.2">
      <c r="A2612" s="11"/>
      <c r="B2612"/>
      <c r="F2612" s="152"/>
      <c r="N2612" s="151"/>
      <c r="O2612" s="152"/>
      <c r="P2612" s="2"/>
    </row>
    <row r="2613" spans="1:16" x14ac:dyDescent="0.2">
      <c r="A2613" s="11"/>
      <c r="B2613"/>
      <c r="F2613" s="152"/>
      <c r="N2613" s="151"/>
      <c r="O2613" s="152"/>
      <c r="P2613" s="2"/>
    </row>
    <row r="2614" spans="1:16" x14ac:dyDescent="0.2">
      <c r="A2614" s="11"/>
      <c r="B2614"/>
      <c r="F2614" s="152"/>
      <c r="N2614" s="151"/>
      <c r="O2614" s="152"/>
      <c r="P2614" s="2"/>
    </row>
    <row r="2615" spans="1:16" x14ac:dyDescent="0.2">
      <c r="A2615" s="11"/>
      <c r="B2615"/>
      <c r="F2615" s="152"/>
      <c r="N2615" s="151"/>
      <c r="O2615" s="152"/>
      <c r="P2615" s="2"/>
    </row>
    <row r="2616" spans="1:16" x14ac:dyDescent="0.2">
      <c r="A2616" s="11"/>
      <c r="B2616"/>
      <c r="F2616" s="152"/>
      <c r="N2616" s="151"/>
      <c r="O2616" s="152"/>
      <c r="P2616" s="2"/>
    </row>
    <row r="2617" spans="1:16" x14ac:dyDescent="0.2">
      <c r="A2617" s="11"/>
      <c r="B2617"/>
      <c r="F2617" s="152"/>
      <c r="N2617" s="151"/>
      <c r="O2617" s="152"/>
      <c r="P2617" s="2"/>
    </row>
    <row r="2618" spans="1:16" x14ac:dyDescent="0.2">
      <c r="A2618" s="11"/>
      <c r="B2618"/>
      <c r="F2618" s="152"/>
      <c r="N2618" s="151"/>
      <c r="O2618" s="152"/>
      <c r="P2618" s="2"/>
    </row>
    <row r="2619" spans="1:16" x14ac:dyDescent="0.2">
      <c r="A2619" s="11"/>
      <c r="B2619"/>
      <c r="F2619" s="152"/>
      <c r="N2619" s="151"/>
      <c r="O2619" s="152"/>
      <c r="P2619" s="2"/>
    </row>
    <row r="2620" spans="1:16" x14ac:dyDescent="0.2">
      <c r="A2620" s="11"/>
      <c r="B2620"/>
      <c r="F2620" s="152"/>
      <c r="N2620" s="151"/>
      <c r="O2620" s="152"/>
      <c r="P2620" s="2"/>
    </row>
    <row r="2621" spans="1:16" x14ac:dyDescent="0.2">
      <c r="A2621" s="11"/>
      <c r="B2621"/>
      <c r="F2621" s="152"/>
      <c r="N2621" s="151"/>
      <c r="O2621" s="152"/>
      <c r="P2621" s="2"/>
    </row>
    <row r="2622" spans="1:16" x14ac:dyDescent="0.2">
      <c r="A2622" s="11"/>
      <c r="B2622"/>
      <c r="F2622" s="152"/>
      <c r="N2622" s="151"/>
      <c r="O2622" s="152"/>
      <c r="P2622" s="2"/>
    </row>
    <row r="2623" spans="1:16" x14ac:dyDescent="0.2">
      <c r="A2623" s="11"/>
      <c r="B2623"/>
      <c r="F2623" s="152"/>
      <c r="N2623" s="151"/>
      <c r="O2623" s="152"/>
      <c r="P2623" s="2"/>
    </row>
    <row r="2624" spans="1:16" x14ac:dyDescent="0.2">
      <c r="A2624" s="11"/>
      <c r="B2624"/>
      <c r="F2624" s="152"/>
      <c r="N2624" s="151"/>
      <c r="O2624" s="152"/>
      <c r="P2624" s="2"/>
    </row>
    <row r="2625" spans="1:16" x14ac:dyDescent="0.2">
      <c r="A2625" s="11"/>
      <c r="B2625"/>
      <c r="F2625" s="152"/>
      <c r="N2625" s="151"/>
      <c r="O2625" s="152"/>
      <c r="P2625" s="2"/>
    </row>
    <row r="2626" spans="1:16" x14ac:dyDescent="0.2">
      <c r="A2626" s="11"/>
      <c r="B2626"/>
      <c r="F2626" s="152"/>
      <c r="N2626" s="151"/>
      <c r="O2626" s="152"/>
      <c r="P2626" s="2"/>
    </row>
    <row r="2627" spans="1:16" x14ac:dyDescent="0.2">
      <c r="A2627" s="11"/>
      <c r="B2627"/>
      <c r="F2627" s="152"/>
      <c r="N2627" s="151"/>
      <c r="O2627" s="152"/>
      <c r="P2627" s="2"/>
    </row>
    <row r="2628" spans="1:16" x14ac:dyDescent="0.2">
      <c r="A2628" s="11"/>
      <c r="B2628"/>
      <c r="F2628" s="152"/>
      <c r="N2628" s="151"/>
      <c r="O2628" s="152"/>
      <c r="P2628" s="2"/>
    </row>
    <row r="2629" spans="1:16" x14ac:dyDescent="0.2">
      <c r="A2629" s="11"/>
      <c r="B2629"/>
      <c r="F2629" s="152"/>
      <c r="N2629" s="151"/>
      <c r="O2629" s="152"/>
      <c r="P2629" s="2"/>
    </row>
    <row r="2630" spans="1:16" x14ac:dyDescent="0.2">
      <c r="A2630" s="11"/>
      <c r="B2630"/>
      <c r="F2630" s="152"/>
      <c r="N2630" s="151"/>
      <c r="O2630" s="152"/>
      <c r="P2630" s="2"/>
    </row>
    <row r="2631" spans="1:16" x14ac:dyDescent="0.2">
      <c r="A2631" s="11"/>
      <c r="B2631"/>
      <c r="F2631" s="152"/>
      <c r="N2631" s="151"/>
      <c r="O2631" s="152"/>
      <c r="P2631" s="2"/>
    </row>
    <row r="2632" spans="1:16" x14ac:dyDescent="0.2">
      <c r="A2632" s="11"/>
      <c r="B2632"/>
      <c r="F2632" s="152"/>
      <c r="N2632" s="151"/>
      <c r="O2632" s="152"/>
      <c r="P2632" s="2"/>
    </row>
    <row r="2633" spans="1:16" x14ac:dyDescent="0.2">
      <c r="A2633" s="11"/>
      <c r="B2633"/>
      <c r="F2633" s="152"/>
      <c r="N2633" s="151"/>
      <c r="O2633" s="152"/>
      <c r="P2633" s="2"/>
    </row>
    <row r="2634" spans="1:16" x14ac:dyDescent="0.2">
      <c r="A2634" s="11"/>
      <c r="B2634"/>
      <c r="F2634" s="152"/>
      <c r="N2634" s="151"/>
      <c r="O2634" s="152"/>
      <c r="P2634" s="2"/>
    </row>
    <row r="2635" spans="1:16" x14ac:dyDescent="0.2">
      <c r="A2635" s="11"/>
      <c r="B2635"/>
      <c r="F2635" s="152"/>
      <c r="N2635" s="151"/>
      <c r="O2635" s="152"/>
      <c r="P2635" s="2"/>
    </row>
    <row r="2636" spans="1:16" x14ac:dyDescent="0.2">
      <c r="A2636" s="11"/>
      <c r="B2636"/>
      <c r="F2636" s="152"/>
      <c r="N2636" s="151"/>
      <c r="O2636" s="152"/>
      <c r="P2636" s="2"/>
    </row>
    <row r="2637" spans="1:16" x14ac:dyDescent="0.2">
      <c r="A2637" s="11"/>
      <c r="B2637"/>
      <c r="F2637" s="152"/>
      <c r="N2637" s="151"/>
      <c r="O2637" s="152"/>
      <c r="P2637" s="2"/>
    </row>
    <row r="2638" spans="1:16" x14ac:dyDescent="0.2">
      <c r="A2638" s="11"/>
      <c r="B2638"/>
      <c r="F2638" s="152"/>
      <c r="N2638" s="151"/>
      <c r="O2638" s="152"/>
      <c r="P2638" s="2"/>
    </row>
    <row r="2639" spans="1:16" x14ac:dyDescent="0.2">
      <c r="A2639" s="11"/>
      <c r="B2639"/>
      <c r="F2639" s="152"/>
      <c r="N2639" s="151"/>
      <c r="O2639" s="152"/>
      <c r="P2639" s="2"/>
    </row>
    <row r="2640" spans="1:16" x14ac:dyDescent="0.2">
      <c r="A2640" s="11"/>
      <c r="B2640"/>
      <c r="F2640" s="152"/>
      <c r="N2640" s="151"/>
      <c r="O2640" s="152"/>
      <c r="P2640" s="2"/>
    </row>
    <row r="2641" spans="1:16" x14ac:dyDescent="0.2">
      <c r="A2641" s="11"/>
      <c r="B2641"/>
      <c r="F2641" s="152"/>
      <c r="N2641" s="151"/>
      <c r="O2641" s="152"/>
      <c r="P2641" s="2"/>
    </row>
    <row r="2642" spans="1:16" x14ac:dyDescent="0.2">
      <c r="A2642" s="11"/>
      <c r="B2642"/>
      <c r="F2642" s="152"/>
      <c r="N2642" s="151"/>
      <c r="O2642" s="152"/>
      <c r="P2642" s="2"/>
    </row>
    <row r="2643" spans="1:16" x14ac:dyDescent="0.2">
      <c r="A2643" s="11"/>
      <c r="B2643"/>
      <c r="F2643" s="152"/>
      <c r="N2643" s="151"/>
      <c r="O2643" s="152"/>
      <c r="P2643" s="2"/>
    </row>
    <row r="2644" spans="1:16" x14ac:dyDescent="0.2">
      <c r="A2644" s="11"/>
      <c r="B2644"/>
      <c r="F2644" s="152"/>
      <c r="N2644" s="151"/>
      <c r="O2644" s="152"/>
      <c r="P2644" s="2"/>
    </row>
    <row r="2645" spans="1:16" x14ac:dyDescent="0.2">
      <c r="A2645" s="11"/>
      <c r="B2645"/>
      <c r="F2645" s="152"/>
      <c r="N2645" s="151"/>
      <c r="O2645" s="152"/>
      <c r="P2645" s="2"/>
    </row>
    <row r="2646" spans="1:16" x14ac:dyDescent="0.2">
      <c r="A2646" s="11"/>
      <c r="B2646"/>
      <c r="F2646" s="152"/>
      <c r="N2646" s="151"/>
      <c r="O2646" s="152"/>
      <c r="P2646" s="2"/>
    </row>
    <row r="2647" spans="1:16" x14ac:dyDescent="0.2">
      <c r="A2647" s="11"/>
      <c r="B2647"/>
      <c r="F2647" s="152"/>
      <c r="N2647" s="151"/>
      <c r="O2647" s="152"/>
      <c r="P2647" s="2"/>
    </row>
    <row r="2648" spans="1:16" x14ac:dyDescent="0.2">
      <c r="A2648" s="11"/>
      <c r="B2648"/>
      <c r="F2648" s="152"/>
      <c r="N2648" s="151"/>
      <c r="O2648" s="152"/>
      <c r="P2648" s="2"/>
    </row>
    <row r="2649" spans="1:16" x14ac:dyDescent="0.2">
      <c r="A2649" s="11"/>
      <c r="B2649"/>
      <c r="F2649" s="152"/>
      <c r="N2649" s="151"/>
      <c r="O2649" s="152"/>
      <c r="P2649" s="2"/>
    </row>
    <row r="2650" spans="1:16" x14ac:dyDescent="0.2">
      <c r="A2650" s="11"/>
      <c r="B2650"/>
      <c r="F2650" s="152"/>
      <c r="N2650" s="151"/>
      <c r="O2650" s="152"/>
      <c r="P2650" s="2"/>
    </row>
    <row r="2651" spans="1:16" x14ac:dyDescent="0.2">
      <c r="A2651" s="11"/>
      <c r="B2651"/>
      <c r="F2651" s="152"/>
      <c r="N2651" s="151"/>
      <c r="O2651" s="152"/>
      <c r="P2651" s="2"/>
    </row>
    <row r="2652" spans="1:16" x14ac:dyDescent="0.2">
      <c r="A2652" s="11"/>
      <c r="B2652"/>
      <c r="F2652" s="152"/>
      <c r="N2652" s="151"/>
      <c r="O2652" s="152"/>
      <c r="P2652" s="2"/>
    </row>
    <row r="2653" spans="1:16" x14ac:dyDescent="0.2">
      <c r="A2653" s="11"/>
      <c r="B2653"/>
      <c r="F2653" s="152"/>
      <c r="N2653" s="151"/>
      <c r="O2653" s="152"/>
      <c r="P2653" s="2"/>
    </row>
    <row r="2654" spans="1:16" x14ac:dyDescent="0.2">
      <c r="A2654" s="11"/>
      <c r="B2654"/>
      <c r="F2654" s="152"/>
      <c r="N2654" s="151"/>
      <c r="O2654" s="152"/>
      <c r="P2654" s="2"/>
    </row>
    <row r="2655" spans="1:16" x14ac:dyDescent="0.2">
      <c r="A2655" s="11"/>
      <c r="B2655"/>
      <c r="F2655" s="152"/>
      <c r="N2655" s="151"/>
      <c r="O2655" s="152"/>
      <c r="P2655" s="2"/>
    </row>
    <row r="2656" spans="1:16" x14ac:dyDescent="0.2">
      <c r="A2656" s="11"/>
      <c r="B2656"/>
      <c r="F2656" s="152"/>
      <c r="N2656" s="151"/>
      <c r="O2656" s="152"/>
      <c r="P2656" s="2"/>
    </row>
    <row r="2657" spans="1:16" x14ac:dyDescent="0.2">
      <c r="A2657" s="11"/>
      <c r="B2657"/>
      <c r="F2657" s="152"/>
      <c r="N2657" s="151"/>
      <c r="O2657" s="152"/>
      <c r="P2657" s="2"/>
    </row>
    <row r="2658" spans="1:16" x14ac:dyDescent="0.2">
      <c r="A2658" s="11"/>
      <c r="B2658"/>
      <c r="F2658" s="152"/>
      <c r="N2658" s="151"/>
      <c r="O2658" s="152"/>
      <c r="P2658" s="2"/>
    </row>
    <row r="2659" spans="1:16" x14ac:dyDescent="0.2">
      <c r="A2659" s="11"/>
      <c r="B2659"/>
      <c r="F2659" s="152"/>
      <c r="N2659" s="151"/>
      <c r="O2659" s="152"/>
      <c r="P2659" s="2"/>
    </row>
    <row r="2660" spans="1:16" x14ac:dyDescent="0.2">
      <c r="A2660" s="11"/>
      <c r="B2660"/>
      <c r="F2660" s="152"/>
      <c r="N2660" s="151"/>
      <c r="O2660" s="152"/>
      <c r="P2660" s="2"/>
    </row>
    <row r="2661" spans="1:16" x14ac:dyDescent="0.2">
      <c r="A2661" s="11"/>
      <c r="B2661"/>
      <c r="F2661" s="152"/>
      <c r="N2661" s="151"/>
      <c r="O2661" s="152"/>
      <c r="P2661" s="2"/>
    </row>
    <row r="2662" spans="1:16" x14ac:dyDescent="0.2">
      <c r="A2662" s="11"/>
      <c r="B2662"/>
      <c r="F2662" s="152"/>
      <c r="N2662" s="151"/>
      <c r="O2662" s="152"/>
      <c r="P2662" s="2"/>
    </row>
    <row r="2663" spans="1:16" x14ac:dyDescent="0.2">
      <c r="A2663" s="11"/>
      <c r="B2663"/>
      <c r="F2663" s="152"/>
      <c r="N2663" s="151"/>
      <c r="O2663" s="152"/>
      <c r="P2663" s="2"/>
    </row>
    <row r="2664" spans="1:16" x14ac:dyDescent="0.2">
      <c r="A2664" s="11"/>
      <c r="B2664"/>
      <c r="F2664" s="152"/>
      <c r="N2664" s="151"/>
      <c r="O2664" s="152"/>
      <c r="P2664" s="2"/>
    </row>
    <row r="2665" spans="1:16" x14ac:dyDescent="0.2">
      <c r="A2665" s="11"/>
      <c r="B2665"/>
      <c r="F2665" s="152"/>
      <c r="N2665" s="151"/>
      <c r="O2665" s="152"/>
      <c r="P2665" s="2"/>
    </row>
    <row r="2666" spans="1:16" x14ac:dyDescent="0.2">
      <c r="A2666" s="11"/>
      <c r="B2666"/>
      <c r="F2666" s="152"/>
      <c r="N2666" s="151"/>
      <c r="O2666" s="152"/>
      <c r="P2666" s="2"/>
    </row>
    <row r="2667" spans="1:16" x14ac:dyDescent="0.2">
      <c r="A2667" s="11"/>
      <c r="B2667"/>
      <c r="F2667" s="152"/>
      <c r="N2667" s="151"/>
      <c r="O2667" s="152"/>
      <c r="P2667" s="2"/>
    </row>
    <row r="2668" spans="1:16" x14ac:dyDescent="0.2">
      <c r="A2668" s="11"/>
      <c r="B2668"/>
      <c r="F2668" s="152"/>
      <c r="N2668" s="151"/>
      <c r="O2668" s="152"/>
      <c r="P2668" s="2"/>
    </row>
    <row r="2669" spans="1:16" x14ac:dyDescent="0.2">
      <c r="A2669" s="11"/>
      <c r="B2669"/>
      <c r="F2669" s="152"/>
      <c r="N2669" s="151"/>
      <c r="O2669" s="152"/>
      <c r="P2669" s="2"/>
    </row>
    <row r="2670" spans="1:16" x14ac:dyDescent="0.2">
      <c r="A2670" s="11"/>
      <c r="B2670"/>
      <c r="F2670" s="152"/>
      <c r="N2670" s="151"/>
      <c r="O2670" s="152"/>
      <c r="P2670" s="2"/>
    </row>
    <row r="2671" spans="1:16" x14ac:dyDescent="0.2">
      <c r="A2671" s="11"/>
      <c r="B2671"/>
      <c r="F2671" s="152"/>
      <c r="N2671" s="151"/>
      <c r="O2671" s="152"/>
      <c r="P2671" s="2"/>
    </row>
    <row r="2672" spans="1:16" x14ac:dyDescent="0.2">
      <c r="A2672" s="11"/>
      <c r="B2672"/>
      <c r="F2672" s="152"/>
      <c r="N2672" s="151"/>
      <c r="O2672" s="152"/>
      <c r="P2672" s="2"/>
    </row>
    <row r="2673" spans="1:16" x14ac:dyDescent="0.2">
      <c r="A2673" s="11"/>
      <c r="B2673"/>
      <c r="F2673" s="152"/>
      <c r="N2673" s="151"/>
      <c r="O2673" s="152"/>
      <c r="P2673" s="2"/>
    </row>
    <row r="2674" spans="1:16" x14ac:dyDescent="0.2">
      <c r="A2674" s="11"/>
      <c r="B2674"/>
      <c r="F2674" s="152"/>
      <c r="N2674" s="151"/>
      <c r="O2674" s="152"/>
      <c r="P2674" s="2"/>
    </row>
    <row r="2675" spans="1:16" x14ac:dyDescent="0.2">
      <c r="A2675" s="11"/>
      <c r="B2675"/>
      <c r="F2675" s="152"/>
      <c r="N2675" s="151"/>
      <c r="O2675" s="152"/>
      <c r="P2675" s="2"/>
    </row>
    <row r="2676" spans="1:16" x14ac:dyDescent="0.2">
      <c r="A2676" s="11"/>
      <c r="B2676"/>
      <c r="F2676" s="152"/>
      <c r="N2676" s="151"/>
      <c r="O2676" s="152"/>
      <c r="P2676" s="2"/>
    </row>
    <row r="2677" spans="1:16" x14ac:dyDescent="0.2">
      <c r="A2677" s="11"/>
      <c r="B2677"/>
      <c r="F2677" s="152"/>
      <c r="N2677" s="151"/>
      <c r="O2677" s="152"/>
      <c r="P2677" s="2"/>
    </row>
    <row r="2678" spans="1:16" x14ac:dyDescent="0.2">
      <c r="A2678" s="11"/>
      <c r="B2678"/>
      <c r="F2678" s="152"/>
      <c r="N2678" s="151"/>
      <c r="O2678" s="152"/>
      <c r="P2678" s="2"/>
    </row>
    <row r="2679" spans="1:16" x14ac:dyDescent="0.2">
      <c r="A2679" s="11"/>
      <c r="B2679"/>
      <c r="F2679" s="152"/>
      <c r="N2679" s="151"/>
      <c r="O2679" s="152"/>
      <c r="P2679" s="2"/>
    </row>
    <row r="2680" spans="1:16" x14ac:dyDescent="0.2">
      <c r="A2680" s="11"/>
      <c r="B2680"/>
      <c r="F2680" s="152"/>
      <c r="N2680" s="151"/>
      <c r="O2680" s="152"/>
      <c r="P2680" s="2"/>
    </row>
    <row r="2681" spans="1:16" x14ac:dyDescent="0.2">
      <c r="A2681" s="11"/>
      <c r="B2681"/>
      <c r="F2681" s="152"/>
      <c r="N2681" s="151"/>
      <c r="O2681" s="152"/>
      <c r="P2681" s="2"/>
    </row>
    <row r="2682" spans="1:16" x14ac:dyDescent="0.2">
      <c r="A2682" s="11"/>
      <c r="B2682"/>
      <c r="F2682" s="152"/>
      <c r="N2682" s="151"/>
      <c r="O2682" s="152"/>
      <c r="P2682" s="2"/>
    </row>
    <row r="2683" spans="1:16" x14ac:dyDescent="0.2">
      <c r="A2683" s="11"/>
      <c r="B2683"/>
      <c r="F2683" s="152"/>
      <c r="N2683" s="151"/>
      <c r="O2683" s="152"/>
      <c r="P2683" s="2"/>
    </row>
    <row r="2684" spans="1:16" x14ac:dyDescent="0.2">
      <c r="A2684" s="11"/>
      <c r="B2684"/>
      <c r="F2684" s="152"/>
      <c r="N2684" s="151"/>
      <c r="O2684" s="152"/>
      <c r="P2684" s="2"/>
    </row>
    <row r="2685" spans="1:16" x14ac:dyDescent="0.2">
      <c r="A2685" s="11"/>
      <c r="B2685"/>
      <c r="F2685" s="152"/>
      <c r="N2685" s="151"/>
      <c r="O2685" s="152"/>
      <c r="P2685" s="2"/>
    </row>
    <row r="2686" spans="1:16" x14ac:dyDescent="0.2">
      <c r="A2686" s="11"/>
      <c r="B2686"/>
      <c r="F2686" s="152"/>
      <c r="N2686" s="151"/>
      <c r="O2686" s="152"/>
      <c r="P2686" s="2"/>
    </row>
    <row r="2687" spans="1:16" x14ac:dyDescent="0.2">
      <c r="A2687" s="11"/>
      <c r="B2687"/>
      <c r="F2687" s="152"/>
      <c r="N2687" s="151"/>
      <c r="O2687" s="152"/>
      <c r="P2687" s="2"/>
    </row>
    <row r="2688" spans="1:16" x14ac:dyDescent="0.2">
      <c r="A2688" s="11"/>
      <c r="B2688"/>
      <c r="F2688" s="152"/>
      <c r="N2688" s="151"/>
      <c r="O2688" s="152"/>
      <c r="P2688" s="2"/>
    </row>
    <row r="2689" spans="1:16" x14ac:dyDescent="0.2">
      <c r="A2689" s="11"/>
      <c r="B2689"/>
      <c r="F2689" s="152"/>
      <c r="N2689" s="151"/>
      <c r="O2689" s="152"/>
      <c r="P2689" s="2"/>
    </row>
    <row r="2690" spans="1:16" x14ac:dyDescent="0.2">
      <c r="A2690" s="11"/>
      <c r="B2690"/>
      <c r="F2690" s="152"/>
      <c r="N2690" s="151"/>
      <c r="O2690" s="152"/>
      <c r="P2690" s="2"/>
    </row>
    <row r="2691" spans="1:16" x14ac:dyDescent="0.2">
      <c r="A2691" s="11"/>
      <c r="B2691"/>
      <c r="F2691" s="152"/>
      <c r="N2691" s="151"/>
      <c r="O2691" s="152"/>
      <c r="P2691" s="2"/>
    </row>
    <row r="2692" spans="1:16" x14ac:dyDescent="0.2">
      <c r="A2692" s="11"/>
      <c r="B2692"/>
      <c r="F2692" s="152"/>
      <c r="N2692" s="151"/>
      <c r="O2692" s="152"/>
      <c r="P2692" s="2"/>
    </row>
    <row r="2693" spans="1:16" x14ac:dyDescent="0.2">
      <c r="A2693" s="11"/>
      <c r="B2693"/>
      <c r="F2693" s="152"/>
      <c r="N2693" s="151"/>
      <c r="O2693" s="152"/>
      <c r="P2693" s="2"/>
    </row>
    <row r="2694" spans="1:16" x14ac:dyDescent="0.2">
      <c r="A2694" s="11"/>
      <c r="B2694"/>
      <c r="F2694" s="152"/>
      <c r="N2694" s="151"/>
      <c r="O2694" s="152"/>
      <c r="P2694" s="2"/>
    </row>
    <row r="2695" spans="1:16" x14ac:dyDescent="0.2">
      <c r="A2695" s="11"/>
      <c r="B2695"/>
      <c r="F2695" s="152"/>
      <c r="N2695" s="151"/>
      <c r="O2695" s="152"/>
      <c r="P2695" s="2"/>
    </row>
    <row r="2696" spans="1:16" x14ac:dyDescent="0.2">
      <c r="A2696" s="11"/>
      <c r="B2696"/>
      <c r="F2696" s="152"/>
      <c r="N2696" s="151"/>
      <c r="O2696" s="152"/>
      <c r="P2696" s="2"/>
    </row>
    <row r="2697" spans="1:16" x14ac:dyDescent="0.2">
      <c r="A2697" s="11"/>
      <c r="B2697"/>
      <c r="F2697" s="152"/>
      <c r="N2697" s="151"/>
      <c r="O2697" s="152"/>
      <c r="P2697" s="2"/>
    </row>
    <row r="2698" spans="1:16" x14ac:dyDescent="0.2">
      <c r="A2698" s="11"/>
      <c r="B2698"/>
      <c r="F2698" s="152"/>
      <c r="N2698" s="151"/>
      <c r="O2698" s="152"/>
      <c r="P2698" s="2"/>
    </row>
    <row r="2699" spans="1:16" x14ac:dyDescent="0.2">
      <c r="A2699" s="11"/>
      <c r="B2699"/>
      <c r="F2699" s="152"/>
      <c r="N2699" s="151"/>
      <c r="O2699" s="152"/>
      <c r="P2699" s="2"/>
    </row>
    <row r="2700" spans="1:16" x14ac:dyDescent="0.2">
      <c r="A2700" s="11"/>
      <c r="B2700"/>
      <c r="F2700" s="152"/>
      <c r="N2700" s="151"/>
      <c r="O2700" s="152"/>
      <c r="P2700" s="2"/>
    </row>
    <row r="2701" spans="1:16" x14ac:dyDescent="0.2">
      <c r="A2701" s="11"/>
      <c r="B2701"/>
      <c r="F2701" s="152"/>
      <c r="N2701" s="151"/>
      <c r="O2701" s="152"/>
      <c r="P2701" s="2"/>
    </row>
    <row r="2702" spans="1:16" x14ac:dyDescent="0.2">
      <c r="A2702" s="11"/>
      <c r="B2702"/>
      <c r="F2702" s="152"/>
      <c r="N2702" s="151"/>
      <c r="O2702" s="152"/>
      <c r="P2702" s="2"/>
    </row>
    <row r="2703" spans="1:16" x14ac:dyDescent="0.2">
      <c r="A2703" s="11"/>
      <c r="B2703"/>
      <c r="F2703" s="152"/>
      <c r="N2703" s="151"/>
      <c r="O2703" s="152"/>
      <c r="P2703" s="2"/>
    </row>
    <row r="2704" spans="1:16" x14ac:dyDescent="0.2">
      <c r="A2704" s="11"/>
      <c r="B2704"/>
      <c r="F2704" s="152"/>
      <c r="N2704" s="151"/>
      <c r="O2704" s="152"/>
      <c r="P2704" s="2"/>
    </row>
    <row r="2705" spans="1:16" x14ac:dyDescent="0.2">
      <c r="A2705" s="11"/>
      <c r="B2705"/>
      <c r="F2705" s="152"/>
      <c r="N2705" s="151"/>
      <c r="O2705" s="152"/>
      <c r="P2705" s="2"/>
    </row>
    <row r="2706" spans="1:16" x14ac:dyDescent="0.2">
      <c r="A2706" s="11"/>
      <c r="B2706"/>
      <c r="F2706" s="152"/>
      <c r="N2706" s="151"/>
      <c r="O2706" s="152"/>
      <c r="P2706" s="2"/>
    </row>
    <row r="2707" spans="1:16" x14ac:dyDescent="0.2">
      <c r="A2707" s="11"/>
      <c r="B2707"/>
      <c r="F2707" s="152"/>
      <c r="N2707" s="151"/>
      <c r="O2707" s="152"/>
      <c r="P2707" s="2"/>
    </row>
    <row r="2708" spans="1:16" x14ac:dyDescent="0.2">
      <c r="A2708" s="11"/>
      <c r="B2708"/>
      <c r="F2708" s="152"/>
      <c r="N2708" s="151"/>
      <c r="O2708" s="152"/>
      <c r="P2708" s="2"/>
    </row>
    <row r="2709" spans="1:16" x14ac:dyDescent="0.2">
      <c r="A2709" s="11"/>
      <c r="B2709"/>
      <c r="F2709" s="152"/>
      <c r="N2709" s="151"/>
      <c r="O2709" s="152"/>
      <c r="P2709" s="2"/>
    </row>
    <row r="2710" spans="1:16" x14ac:dyDescent="0.2">
      <c r="A2710" s="11"/>
      <c r="B2710"/>
      <c r="F2710" s="152"/>
      <c r="N2710" s="151"/>
      <c r="O2710" s="152"/>
      <c r="P2710" s="2"/>
    </row>
    <row r="2711" spans="1:16" x14ac:dyDescent="0.2">
      <c r="A2711" s="11"/>
      <c r="B2711"/>
      <c r="F2711" s="152"/>
      <c r="N2711" s="151"/>
      <c r="O2711" s="152"/>
      <c r="P2711" s="2"/>
    </row>
    <row r="2712" spans="1:16" x14ac:dyDescent="0.2">
      <c r="A2712" s="11"/>
      <c r="B2712"/>
      <c r="F2712" s="152"/>
      <c r="N2712" s="151"/>
      <c r="O2712" s="152"/>
      <c r="P2712" s="2"/>
    </row>
    <row r="2713" spans="1:16" x14ac:dyDescent="0.2">
      <c r="A2713" s="11"/>
      <c r="B2713"/>
      <c r="F2713" s="152"/>
      <c r="N2713" s="151"/>
      <c r="O2713" s="152"/>
      <c r="P2713" s="2"/>
    </row>
    <row r="2714" spans="1:16" x14ac:dyDescent="0.2">
      <c r="A2714" s="11"/>
      <c r="B2714"/>
      <c r="F2714" s="152"/>
      <c r="N2714" s="151"/>
      <c r="O2714" s="152"/>
      <c r="P2714" s="2"/>
    </row>
    <row r="2715" spans="1:16" x14ac:dyDescent="0.2">
      <c r="A2715" s="11"/>
      <c r="B2715"/>
      <c r="F2715" s="152"/>
      <c r="N2715" s="151"/>
      <c r="O2715" s="152"/>
      <c r="P2715" s="2"/>
    </row>
    <row r="2716" spans="1:16" x14ac:dyDescent="0.2">
      <c r="A2716" s="11"/>
      <c r="B2716"/>
      <c r="F2716" s="152"/>
      <c r="N2716" s="151"/>
      <c r="O2716" s="152"/>
      <c r="P2716" s="2"/>
    </row>
    <row r="2717" spans="1:16" x14ac:dyDescent="0.2">
      <c r="A2717" s="11"/>
      <c r="B2717"/>
      <c r="F2717" s="152"/>
      <c r="N2717" s="151"/>
      <c r="O2717" s="152"/>
      <c r="P2717" s="2"/>
    </row>
    <row r="2718" spans="1:16" x14ac:dyDescent="0.2">
      <c r="A2718" s="11"/>
      <c r="B2718"/>
      <c r="F2718" s="152"/>
      <c r="N2718" s="151"/>
      <c r="O2718" s="152"/>
      <c r="P2718" s="2"/>
    </row>
    <row r="2719" spans="1:16" x14ac:dyDescent="0.2">
      <c r="A2719" s="11"/>
      <c r="B2719"/>
      <c r="F2719" s="152"/>
      <c r="N2719" s="151"/>
      <c r="O2719" s="152"/>
      <c r="P2719" s="2"/>
    </row>
    <row r="2720" spans="1:16" x14ac:dyDescent="0.2">
      <c r="A2720" s="11"/>
      <c r="B2720"/>
      <c r="F2720" s="152"/>
      <c r="N2720" s="151"/>
      <c r="O2720" s="152"/>
      <c r="P2720" s="2"/>
    </row>
    <row r="2721" spans="1:16" x14ac:dyDescent="0.2">
      <c r="A2721" s="11"/>
      <c r="B2721"/>
      <c r="F2721" s="152"/>
      <c r="N2721" s="151"/>
      <c r="O2721" s="152"/>
      <c r="P2721" s="2"/>
    </row>
    <row r="2722" spans="1:16" x14ac:dyDescent="0.2">
      <c r="A2722" s="11"/>
      <c r="B2722"/>
      <c r="F2722" s="152"/>
      <c r="N2722" s="151"/>
      <c r="O2722" s="152"/>
      <c r="P2722" s="2"/>
    </row>
    <row r="2723" spans="1:16" x14ac:dyDescent="0.2">
      <c r="A2723" s="11"/>
      <c r="B2723"/>
      <c r="F2723" s="152"/>
      <c r="N2723" s="151"/>
      <c r="O2723" s="152"/>
      <c r="P2723" s="2"/>
    </row>
    <row r="2724" spans="1:16" x14ac:dyDescent="0.2">
      <c r="A2724" s="11"/>
      <c r="B2724"/>
      <c r="F2724" s="152"/>
      <c r="N2724" s="151"/>
      <c r="O2724" s="152"/>
      <c r="P2724" s="2"/>
    </row>
    <row r="2725" spans="1:16" x14ac:dyDescent="0.2">
      <c r="A2725" s="11"/>
      <c r="B2725"/>
      <c r="F2725" s="152"/>
      <c r="N2725" s="151"/>
      <c r="O2725" s="152"/>
      <c r="P2725" s="2"/>
    </row>
    <row r="2726" spans="1:16" x14ac:dyDescent="0.2">
      <c r="A2726" s="11"/>
      <c r="B2726"/>
      <c r="F2726" s="152"/>
      <c r="N2726" s="151"/>
      <c r="O2726" s="152"/>
      <c r="P2726" s="2"/>
    </row>
    <row r="2727" spans="1:16" x14ac:dyDescent="0.2">
      <c r="A2727" s="11"/>
      <c r="B2727"/>
      <c r="F2727" s="152"/>
      <c r="N2727" s="151"/>
      <c r="O2727" s="152"/>
      <c r="P2727" s="2"/>
    </row>
    <row r="2728" spans="1:16" x14ac:dyDescent="0.2">
      <c r="A2728" s="11"/>
      <c r="B2728"/>
      <c r="F2728" s="152"/>
      <c r="N2728" s="151"/>
      <c r="O2728" s="152"/>
      <c r="P2728" s="2"/>
    </row>
    <row r="2729" spans="1:16" x14ac:dyDescent="0.2">
      <c r="A2729" s="11"/>
      <c r="B2729"/>
      <c r="F2729" s="152"/>
      <c r="N2729" s="151"/>
      <c r="O2729" s="152"/>
      <c r="P2729" s="2"/>
    </row>
    <row r="2730" spans="1:16" x14ac:dyDescent="0.2">
      <c r="A2730" s="11"/>
      <c r="B2730"/>
      <c r="F2730" s="152"/>
      <c r="N2730" s="151"/>
      <c r="O2730" s="152"/>
      <c r="P2730" s="2"/>
    </row>
    <row r="2731" spans="1:16" x14ac:dyDescent="0.2">
      <c r="A2731" s="11"/>
      <c r="B2731"/>
      <c r="F2731" s="152"/>
      <c r="N2731" s="151"/>
      <c r="O2731" s="152"/>
      <c r="P2731" s="2"/>
    </row>
    <row r="2732" spans="1:16" x14ac:dyDescent="0.2">
      <c r="A2732" s="11"/>
      <c r="B2732"/>
      <c r="F2732" s="152"/>
      <c r="N2732" s="151"/>
      <c r="O2732" s="152"/>
      <c r="P2732" s="2"/>
    </row>
    <row r="2733" spans="1:16" x14ac:dyDescent="0.2">
      <c r="A2733" s="11"/>
      <c r="B2733"/>
      <c r="F2733" s="152"/>
      <c r="N2733" s="151"/>
      <c r="O2733" s="152"/>
      <c r="P2733" s="2"/>
    </row>
    <row r="2734" spans="1:16" x14ac:dyDescent="0.2">
      <c r="A2734" s="11"/>
      <c r="B2734"/>
      <c r="F2734" s="152"/>
      <c r="N2734" s="151"/>
      <c r="O2734" s="152"/>
      <c r="P2734" s="2"/>
    </row>
    <row r="2735" spans="1:16" x14ac:dyDescent="0.2">
      <c r="A2735" s="11"/>
      <c r="B2735"/>
      <c r="F2735" s="152"/>
      <c r="N2735" s="151"/>
      <c r="O2735" s="152"/>
      <c r="P2735" s="2"/>
    </row>
    <row r="2736" spans="1:16" x14ac:dyDescent="0.2">
      <c r="A2736" s="11"/>
      <c r="B2736"/>
      <c r="F2736" s="152"/>
      <c r="N2736" s="151"/>
      <c r="O2736" s="152"/>
      <c r="P2736" s="2"/>
    </row>
    <row r="2737" spans="1:16" x14ac:dyDescent="0.2">
      <c r="A2737" s="11"/>
      <c r="B2737"/>
      <c r="F2737" s="152"/>
      <c r="N2737" s="151"/>
      <c r="O2737" s="152"/>
      <c r="P2737" s="2"/>
    </row>
    <row r="2738" spans="1:16" x14ac:dyDescent="0.2">
      <c r="A2738" s="11"/>
      <c r="B2738"/>
      <c r="F2738" s="152"/>
      <c r="N2738" s="151"/>
      <c r="O2738" s="152"/>
      <c r="P2738" s="2"/>
    </row>
    <row r="2739" spans="1:16" x14ac:dyDescent="0.2">
      <c r="A2739" s="11"/>
      <c r="B2739"/>
      <c r="F2739" s="152"/>
      <c r="N2739" s="151"/>
      <c r="O2739" s="152"/>
      <c r="P2739" s="2"/>
    </row>
    <row r="2740" spans="1:16" x14ac:dyDescent="0.2">
      <c r="A2740" s="11"/>
      <c r="B2740"/>
      <c r="F2740" s="152"/>
      <c r="N2740" s="151"/>
      <c r="O2740" s="152"/>
      <c r="P2740" s="2"/>
    </row>
    <row r="2741" spans="1:16" x14ac:dyDescent="0.2">
      <c r="A2741" s="11"/>
      <c r="B2741"/>
      <c r="F2741" s="152"/>
      <c r="N2741" s="151"/>
      <c r="O2741" s="152"/>
      <c r="P2741" s="2"/>
    </row>
    <row r="2742" spans="1:16" x14ac:dyDescent="0.2">
      <c r="A2742" s="11"/>
      <c r="B2742"/>
      <c r="F2742" s="152"/>
      <c r="N2742" s="151"/>
      <c r="O2742" s="152"/>
      <c r="P2742" s="2"/>
    </row>
    <row r="2743" spans="1:16" x14ac:dyDescent="0.2">
      <c r="A2743" s="11"/>
      <c r="B2743"/>
      <c r="F2743" s="152"/>
      <c r="N2743" s="151"/>
      <c r="O2743" s="152"/>
      <c r="P2743" s="2"/>
    </row>
    <row r="2744" spans="1:16" x14ac:dyDescent="0.2">
      <c r="A2744" s="11"/>
      <c r="B2744"/>
      <c r="F2744" s="152"/>
      <c r="N2744" s="151"/>
      <c r="O2744" s="152"/>
      <c r="P2744" s="2"/>
    </row>
    <row r="2745" spans="1:16" x14ac:dyDescent="0.2">
      <c r="A2745" s="11"/>
      <c r="B2745"/>
      <c r="F2745" s="152"/>
      <c r="N2745" s="151"/>
      <c r="O2745" s="152"/>
      <c r="P2745" s="2"/>
    </row>
    <row r="2746" spans="1:16" x14ac:dyDescent="0.2">
      <c r="A2746" s="11"/>
      <c r="B2746"/>
      <c r="F2746" s="152"/>
      <c r="N2746" s="151"/>
      <c r="O2746" s="152"/>
      <c r="P2746" s="2"/>
    </row>
    <row r="2747" spans="1:16" x14ac:dyDescent="0.2">
      <c r="A2747" s="11"/>
      <c r="B2747"/>
      <c r="F2747" s="152"/>
      <c r="N2747" s="151"/>
      <c r="O2747" s="152"/>
      <c r="P2747" s="2"/>
    </row>
    <row r="2748" spans="1:16" x14ac:dyDescent="0.2">
      <c r="A2748" s="11"/>
      <c r="B2748"/>
      <c r="F2748" s="152"/>
      <c r="N2748" s="151"/>
      <c r="O2748" s="152"/>
      <c r="P2748" s="2"/>
    </row>
    <row r="2749" spans="1:16" x14ac:dyDescent="0.2">
      <c r="A2749" s="11"/>
      <c r="B2749"/>
      <c r="F2749" s="152"/>
      <c r="N2749" s="151"/>
      <c r="O2749" s="152"/>
      <c r="P2749" s="2"/>
    </row>
    <row r="2750" spans="1:16" x14ac:dyDescent="0.2">
      <c r="A2750" s="11"/>
      <c r="B2750"/>
      <c r="F2750" s="152"/>
      <c r="N2750" s="151"/>
      <c r="O2750" s="152"/>
      <c r="P2750" s="2"/>
    </row>
    <row r="2751" spans="1:16" x14ac:dyDescent="0.2">
      <c r="A2751" s="11"/>
      <c r="B2751"/>
      <c r="F2751" s="152"/>
      <c r="N2751" s="151"/>
      <c r="O2751" s="152"/>
      <c r="P2751" s="2"/>
    </row>
    <row r="2752" spans="1:16" x14ac:dyDescent="0.2">
      <c r="A2752" s="11"/>
      <c r="B2752"/>
      <c r="F2752" s="152"/>
      <c r="N2752" s="151"/>
      <c r="O2752" s="152"/>
      <c r="P2752" s="2"/>
    </row>
    <row r="2753" spans="1:16" x14ac:dyDescent="0.2">
      <c r="A2753" s="11"/>
      <c r="B2753"/>
      <c r="F2753" s="152"/>
      <c r="N2753" s="151"/>
      <c r="O2753" s="152"/>
      <c r="P2753" s="2"/>
    </row>
    <row r="2754" spans="1:16" x14ac:dyDescent="0.2">
      <c r="A2754" s="11"/>
      <c r="B2754"/>
      <c r="F2754" s="152"/>
      <c r="N2754" s="151"/>
      <c r="O2754" s="152"/>
      <c r="P2754" s="2"/>
    </row>
    <row r="2755" spans="1:16" x14ac:dyDescent="0.2">
      <c r="A2755" s="11"/>
      <c r="B2755"/>
      <c r="F2755" s="152"/>
      <c r="N2755" s="151"/>
      <c r="O2755" s="152"/>
      <c r="P2755" s="2"/>
    </row>
    <row r="2756" spans="1:16" x14ac:dyDescent="0.2">
      <c r="A2756" s="11"/>
      <c r="B2756"/>
      <c r="F2756" s="152"/>
      <c r="N2756" s="151"/>
      <c r="O2756" s="152"/>
      <c r="P2756" s="2"/>
    </row>
    <row r="2757" spans="1:16" x14ac:dyDescent="0.2">
      <c r="A2757" s="11"/>
      <c r="B2757"/>
      <c r="F2757" s="152"/>
      <c r="N2757" s="151"/>
      <c r="O2757" s="152"/>
      <c r="P2757" s="2"/>
    </row>
    <row r="2758" spans="1:16" x14ac:dyDescent="0.2">
      <c r="A2758" s="11"/>
      <c r="B2758"/>
      <c r="F2758" s="152"/>
      <c r="N2758" s="151"/>
      <c r="O2758" s="152"/>
      <c r="P2758" s="2"/>
    </row>
    <row r="2759" spans="1:16" x14ac:dyDescent="0.2">
      <c r="A2759" s="11"/>
      <c r="B2759"/>
      <c r="F2759" s="152"/>
      <c r="N2759" s="151"/>
      <c r="O2759" s="152"/>
      <c r="P2759" s="2"/>
    </row>
    <row r="2760" spans="1:16" x14ac:dyDescent="0.2">
      <c r="A2760" s="11"/>
      <c r="B2760"/>
      <c r="F2760" s="152"/>
      <c r="N2760" s="151"/>
      <c r="O2760" s="152"/>
      <c r="P2760" s="2"/>
    </row>
    <row r="2761" spans="1:16" x14ac:dyDescent="0.2">
      <c r="A2761" s="11"/>
      <c r="B2761"/>
      <c r="F2761" s="152"/>
      <c r="N2761" s="151"/>
      <c r="O2761" s="152"/>
      <c r="P2761" s="2"/>
    </row>
    <row r="2762" spans="1:16" x14ac:dyDescent="0.2">
      <c r="A2762" s="11"/>
      <c r="B2762"/>
      <c r="F2762" s="152"/>
      <c r="N2762" s="151"/>
      <c r="O2762" s="152"/>
      <c r="P2762" s="2"/>
    </row>
    <row r="2763" spans="1:16" x14ac:dyDescent="0.2">
      <c r="A2763" s="11"/>
      <c r="B2763"/>
      <c r="F2763" s="152"/>
      <c r="N2763" s="151"/>
      <c r="O2763" s="152"/>
      <c r="P2763" s="2"/>
    </row>
    <row r="2764" spans="1:16" x14ac:dyDescent="0.2">
      <c r="A2764" s="11"/>
      <c r="B2764"/>
      <c r="F2764" s="152"/>
      <c r="N2764" s="151"/>
      <c r="O2764" s="152"/>
      <c r="P2764" s="2"/>
    </row>
    <row r="2765" spans="1:16" x14ac:dyDescent="0.2">
      <c r="A2765" s="11"/>
      <c r="B2765"/>
      <c r="F2765" s="152"/>
      <c r="N2765" s="151"/>
      <c r="O2765" s="152"/>
      <c r="P2765" s="2"/>
    </row>
    <row r="2766" spans="1:16" x14ac:dyDescent="0.2">
      <c r="A2766" s="11"/>
      <c r="B2766"/>
      <c r="F2766" s="152"/>
      <c r="N2766" s="151"/>
      <c r="O2766" s="152"/>
      <c r="P2766" s="2"/>
    </row>
    <row r="2767" spans="1:16" x14ac:dyDescent="0.2">
      <c r="A2767" s="11"/>
      <c r="B2767"/>
      <c r="F2767" s="152"/>
      <c r="N2767" s="151"/>
      <c r="O2767" s="152"/>
      <c r="P2767" s="2"/>
    </row>
    <row r="2768" spans="1:16" x14ac:dyDescent="0.2">
      <c r="A2768" s="11"/>
      <c r="B2768"/>
      <c r="F2768" s="152"/>
      <c r="N2768" s="151"/>
      <c r="O2768" s="152"/>
      <c r="P2768" s="2"/>
    </row>
    <row r="2769" spans="1:16" x14ac:dyDescent="0.2">
      <c r="A2769" s="11"/>
      <c r="B2769"/>
      <c r="F2769" s="152"/>
      <c r="N2769" s="151"/>
      <c r="O2769" s="152"/>
      <c r="P2769" s="2"/>
    </row>
    <row r="2770" spans="1:16" x14ac:dyDescent="0.2">
      <c r="A2770" s="11"/>
      <c r="B2770"/>
      <c r="F2770" s="152"/>
      <c r="N2770" s="151"/>
      <c r="O2770" s="152"/>
      <c r="P2770" s="2"/>
    </row>
    <row r="2771" spans="1:16" x14ac:dyDescent="0.2">
      <c r="A2771" s="11"/>
      <c r="B2771"/>
      <c r="F2771" s="152"/>
      <c r="N2771" s="151"/>
      <c r="O2771" s="152"/>
      <c r="P2771" s="2"/>
    </row>
    <row r="2772" spans="1:16" x14ac:dyDescent="0.2">
      <c r="A2772" s="11"/>
      <c r="B2772"/>
      <c r="F2772" s="152"/>
      <c r="N2772" s="151"/>
      <c r="O2772" s="152"/>
      <c r="P2772" s="2"/>
    </row>
    <row r="2773" spans="1:16" x14ac:dyDescent="0.2">
      <c r="A2773" s="11"/>
      <c r="B2773"/>
      <c r="F2773" s="152"/>
      <c r="N2773" s="151"/>
      <c r="O2773" s="152"/>
      <c r="P2773" s="2"/>
    </row>
    <row r="2774" spans="1:16" x14ac:dyDescent="0.2">
      <c r="A2774" s="11"/>
      <c r="B2774"/>
      <c r="F2774" s="152"/>
      <c r="N2774" s="151"/>
      <c r="O2774" s="152"/>
      <c r="P2774" s="2"/>
    </row>
    <row r="2775" spans="1:16" x14ac:dyDescent="0.2">
      <c r="A2775" s="11"/>
      <c r="B2775"/>
      <c r="F2775" s="152"/>
      <c r="N2775" s="151"/>
      <c r="O2775" s="152"/>
      <c r="P2775" s="2"/>
    </row>
    <row r="2776" spans="1:16" x14ac:dyDescent="0.2">
      <c r="A2776" s="11"/>
      <c r="B2776"/>
      <c r="F2776" s="152"/>
      <c r="N2776" s="151"/>
      <c r="O2776" s="152"/>
      <c r="P2776" s="2"/>
    </row>
    <row r="2777" spans="1:16" x14ac:dyDescent="0.2">
      <c r="A2777" s="11"/>
      <c r="B2777"/>
      <c r="F2777" s="152"/>
      <c r="N2777" s="151"/>
      <c r="O2777" s="152"/>
      <c r="P2777" s="2"/>
    </row>
    <row r="2778" spans="1:16" x14ac:dyDescent="0.2">
      <c r="A2778" s="11"/>
      <c r="B2778"/>
      <c r="F2778" s="152"/>
      <c r="N2778" s="151"/>
      <c r="O2778" s="152"/>
      <c r="P2778" s="2"/>
    </row>
    <row r="2779" spans="1:16" x14ac:dyDescent="0.2">
      <c r="A2779" s="11"/>
      <c r="B2779"/>
      <c r="F2779" s="152"/>
      <c r="N2779" s="151"/>
      <c r="O2779" s="152"/>
      <c r="P2779" s="2"/>
    </row>
    <row r="2780" spans="1:16" x14ac:dyDescent="0.2">
      <c r="A2780" s="11"/>
      <c r="B2780"/>
      <c r="F2780" s="152"/>
      <c r="N2780" s="151"/>
      <c r="O2780" s="152"/>
      <c r="P2780" s="2"/>
    </row>
    <row r="2781" spans="1:16" x14ac:dyDescent="0.2">
      <c r="A2781" s="11"/>
      <c r="B2781"/>
      <c r="F2781" s="152"/>
      <c r="N2781" s="151"/>
      <c r="O2781" s="152"/>
      <c r="P2781" s="2"/>
    </row>
    <row r="2782" spans="1:16" x14ac:dyDescent="0.2">
      <c r="A2782" s="11"/>
      <c r="B2782"/>
      <c r="F2782" s="152"/>
      <c r="N2782" s="151"/>
      <c r="O2782" s="152"/>
      <c r="P2782" s="2"/>
    </row>
    <row r="2783" spans="1:16" x14ac:dyDescent="0.2">
      <c r="A2783" s="11"/>
      <c r="B2783"/>
      <c r="F2783" s="152"/>
      <c r="N2783" s="151"/>
      <c r="O2783" s="152"/>
      <c r="P2783" s="2"/>
    </row>
    <row r="2784" spans="1:16" x14ac:dyDescent="0.2">
      <c r="A2784" s="11"/>
      <c r="B2784"/>
      <c r="F2784" s="152"/>
      <c r="N2784" s="151"/>
      <c r="O2784" s="152"/>
      <c r="P2784" s="2"/>
    </row>
    <row r="2785" spans="1:16" x14ac:dyDescent="0.2">
      <c r="A2785" s="11"/>
      <c r="B2785"/>
      <c r="F2785" s="152"/>
      <c r="N2785" s="151"/>
      <c r="O2785" s="152"/>
      <c r="P2785" s="2"/>
    </row>
    <row r="2786" spans="1:16" x14ac:dyDescent="0.2">
      <c r="A2786" s="11"/>
      <c r="B2786"/>
      <c r="F2786" s="152"/>
      <c r="N2786" s="151"/>
      <c r="O2786" s="152"/>
      <c r="P2786" s="2"/>
    </row>
    <row r="2787" spans="1:16" x14ac:dyDescent="0.2">
      <c r="A2787" s="11"/>
      <c r="B2787"/>
      <c r="F2787" s="152"/>
      <c r="N2787" s="151"/>
      <c r="O2787" s="152"/>
      <c r="P2787" s="2"/>
    </row>
    <row r="2788" spans="1:16" x14ac:dyDescent="0.2">
      <c r="A2788" s="11"/>
      <c r="B2788"/>
      <c r="F2788" s="152"/>
      <c r="N2788" s="151"/>
      <c r="O2788" s="152"/>
      <c r="P2788" s="2"/>
    </row>
    <row r="2789" spans="1:16" x14ac:dyDescent="0.2">
      <c r="A2789" s="11"/>
      <c r="B2789"/>
      <c r="F2789" s="152"/>
      <c r="N2789" s="151"/>
      <c r="O2789" s="152"/>
      <c r="P2789" s="2"/>
    </row>
    <row r="2790" spans="1:16" x14ac:dyDescent="0.2">
      <c r="A2790" s="11"/>
      <c r="B2790"/>
      <c r="F2790" s="152"/>
      <c r="N2790" s="151"/>
      <c r="O2790" s="152"/>
      <c r="P2790" s="2"/>
    </row>
    <row r="2791" spans="1:16" x14ac:dyDescent="0.2">
      <c r="A2791" s="11"/>
      <c r="B2791"/>
      <c r="F2791" s="152"/>
      <c r="N2791" s="151"/>
      <c r="O2791" s="152"/>
      <c r="P2791" s="2"/>
    </row>
    <row r="2792" spans="1:16" x14ac:dyDescent="0.2">
      <c r="A2792" s="11"/>
      <c r="B2792"/>
      <c r="F2792" s="152"/>
      <c r="N2792" s="151"/>
      <c r="O2792" s="152"/>
      <c r="P2792" s="2"/>
    </row>
    <row r="2793" spans="1:16" x14ac:dyDescent="0.2">
      <c r="A2793" s="11"/>
      <c r="B2793"/>
      <c r="F2793" s="152"/>
      <c r="N2793" s="151"/>
      <c r="O2793" s="152"/>
      <c r="P2793" s="2"/>
    </row>
    <row r="2794" spans="1:16" x14ac:dyDescent="0.2">
      <c r="A2794" s="11"/>
      <c r="B2794"/>
      <c r="F2794" s="152"/>
      <c r="N2794" s="151"/>
      <c r="O2794" s="152"/>
      <c r="P2794" s="2"/>
    </row>
    <row r="2795" spans="1:16" x14ac:dyDescent="0.2">
      <c r="A2795" s="11"/>
      <c r="B2795"/>
      <c r="F2795" s="152"/>
      <c r="N2795" s="151"/>
      <c r="O2795" s="152"/>
      <c r="P2795" s="2"/>
    </row>
    <row r="2796" spans="1:16" x14ac:dyDescent="0.2">
      <c r="A2796" s="11"/>
      <c r="B2796"/>
      <c r="F2796" s="152"/>
      <c r="N2796" s="151"/>
      <c r="O2796" s="152"/>
      <c r="P2796" s="2"/>
    </row>
    <row r="2797" spans="1:16" x14ac:dyDescent="0.2">
      <c r="A2797" s="11"/>
      <c r="B2797"/>
      <c r="F2797" s="152"/>
      <c r="N2797" s="151"/>
      <c r="O2797" s="152"/>
      <c r="P2797" s="2"/>
    </row>
    <row r="2798" spans="1:16" x14ac:dyDescent="0.2">
      <c r="A2798" s="11"/>
      <c r="B2798"/>
      <c r="F2798" s="152"/>
      <c r="N2798" s="151"/>
      <c r="O2798" s="152"/>
      <c r="P2798" s="2"/>
    </row>
    <row r="2799" spans="1:16" x14ac:dyDescent="0.2">
      <c r="A2799" s="11"/>
      <c r="B2799"/>
      <c r="F2799" s="152"/>
      <c r="N2799" s="151"/>
      <c r="O2799" s="152"/>
      <c r="P2799" s="2"/>
    </row>
    <row r="2800" spans="1:16" x14ac:dyDescent="0.2">
      <c r="A2800" s="11"/>
      <c r="B2800"/>
      <c r="F2800" s="152"/>
      <c r="N2800" s="151"/>
      <c r="O2800" s="152"/>
      <c r="P2800" s="2"/>
    </row>
    <row r="2801" spans="1:16" x14ac:dyDescent="0.2">
      <c r="A2801" s="11"/>
      <c r="B2801"/>
      <c r="F2801" s="152"/>
      <c r="N2801" s="151"/>
      <c r="O2801" s="152"/>
      <c r="P2801" s="2"/>
    </row>
    <row r="2802" spans="1:16" x14ac:dyDescent="0.2">
      <c r="A2802" s="11"/>
      <c r="B2802"/>
      <c r="F2802" s="152"/>
      <c r="N2802" s="151"/>
      <c r="O2802" s="152"/>
      <c r="P2802" s="2"/>
    </row>
    <row r="2803" spans="1:16" x14ac:dyDescent="0.2">
      <c r="A2803" s="11"/>
      <c r="B2803"/>
      <c r="F2803" s="152"/>
      <c r="N2803" s="151"/>
      <c r="O2803" s="152"/>
      <c r="P2803" s="2"/>
    </row>
    <row r="2804" spans="1:16" x14ac:dyDescent="0.2">
      <c r="A2804" s="11"/>
      <c r="B2804"/>
      <c r="F2804" s="152"/>
      <c r="N2804" s="151"/>
      <c r="O2804" s="152"/>
      <c r="P2804" s="2"/>
    </row>
    <row r="2805" spans="1:16" x14ac:dyDescent="0.2">
      <c r="A2805" s="11"/>
      <c r="B2805"/>
      <c r="F2805" s="152"/>
      <c r="N2805" s="151"/>
      <c r="O2805" s="152"/>
      <c r="P2805" s="2"/>
    </row>
    <row r="2806" spans="1:16" x14ac:dyDescent="0.2">
      <c r="A2806" s="11"/>
      <c r="B2806"/>
      <c r="F2806" s="152"/>
      <c r="N2806" s="151"/>
      <c r="O2806" s="152"/>
      <c r="P2806" s="2"/>
    </row>
    <row r="2807" spans="1:16" x14ac:dyDescent="0.2">
      <c r="A2807" s="11"/>
      <c r="B2807"/>
      <c r="F2807" s="152"/>
      <c r="N2807" s="151"/>
      <c r="O2807" s="152"/>
      <c r="P2807" s="2"/>
    </row>
    <row r="2808" spans="1:16" x14ac:dyDescent="0.2">
      <c r="A2808" s="11"/>
      <c r="B2808"/>
      <c r="F2808" s="152"/>
      <c r="N2808" s="151"/>
      <c r="O2808" s="152"/>
      <c r="P2808" s="2"/>
    </row>
    <row r="2809" spans="1:16" x14ac:dyDescent="0.2">
      <c r="A2809" s="11"/>
      <c r="B2809"/>
      <c r="F2809" s="152"/>
      <c r="N2809" s="151"/>
      <c r="O2809" s="152"/>
      <c r="P2809" s="2"/>
    </row>
    <row r="2810" spans="1:16" x14ac:dyDescent="0.2">
      <c r="A2810" s="11"/>
      <c r="B2810"/>
      <c r="F2810" s="152"/>
      <c r="N2810" s="151"/>
      <c r="O2810" s="152"/>
      <c r="P2810" s="2"/>
    </row>
    <row r="2811" spans="1:16" x14ac:dyDescent="0.2">
      <c r="A2811" s="11"/>
      <c r="B2811"/>
      <c r="F2811" s="152"/>
      <c r="N2811" s="151"/>
      <c r="O2811" s="152"/>
      <c r="P2811" s="2"/>
    </row>
    <row r="2812" spans="1:16" x14ac:dyDescent="0.2">
      <c r="A2812" s="11"/>
      <c r="B2812"/>
      <c r="F2812" s="152"/>
      <c r="N2812" s="151"/>
      <c r="O2812" s="152"/>
      <c r="P2812" s="2"/>
    </row>
    <row r="2813" spans="1:16" x14ac:dyDescent="0.2">
      <c r="A2813" s="11"/>
      <c r="B2813"/>
      <c r="F2813" s="152"/>
      <c r="N2813" s="151"/>
      <c r="O2813" s="152"/>
      <c r="P2813" s="2"/>
    </row>
    <row r="2814" spans="1:16" x14ac:dyDescent="0.2">
      <c r="A2814" s="11"/>
      <c r="B2814"/>
      <c r="F2814" s="152"/>
      <c r="N2814" s="151"/>
      <c r="O2814" s="152"/>
      <c r="P2814" s="2"/>
    </row>
    <row r="2815" spans="1:16" x14ac:dyDescent="0.2">
      <c r="A2815" s="11"/>
      <c r="B2815"/>
      <c r="F2815" s="152"/>
      <c r="N2815" s="151"/>
      <c r="O2815" s="152"/>
      <c r="P2815" s="2"/>
    </row>
    <row r="2816" spans="1:16" x14ac:dyDescent="0.2">
      <c r="A2816" s="11"/>
      <c r="B2816"/>
      <c r="F2816" s="152"/>
      <c r="N2816" s="151"/>
      <c r="O2816" s="152"/>
      <c r="P2816" s="2"/>
    </row>
    <row r="2817" spans="1:16" x14ac:dyDescent="0.2">
      <c r="A2817" s="11"/>
      <c r="B2817"/>
      <c r="F2817" s="152"/>
      <c r="N2817" s="151"/>
      <c r="O2817" s="152"/>
      <c r="P2817" s="2"/>
    </row>
    <row r="2818" spans="1:16" x14ac:dyDescent="0.2">
      <c r="A2818" s="11"/>
      <c r="B2818"/>
      <c r="F2818" s="152"/>
      <c r="N2818" s="151"/>
      <c r="O2818" s="152"/>
      <c r="P2818" s="2"/>
    </row>
    <row r="2819" spans="1:16" x14ac:dyDescent="0.2">
      <c r="A2819" s="11"/>
      <c r="B2819"/>
      <c r="F2819" s="152"/>
      <c r="N2819" s="151"/>
      <c r="O2819" s="152"/>
      <c r="P2819" s="2"/>
    </row>
    <row r="2820" spans="1:16" x14ac:dyDescent="0.2">
      <c r="A2820" s="11"/>
      <c r="B2820"/>
      <c r="F2820" s="152"/>
      <c r="N2820" s="151"/>
      <c r="O2820" s="152"/>
      <c r="P2820" s="2"/>
    </row>
    <row r="2821" spans="1:16" x14ac:dyDescent="0.2">
      <c r="A2821" s="11"/>
      <c r="B2821"/>
      <c r="F2821" s="152"/>
      <c r="N2821" s="151"/>
      <c r="O2821" s="152"/>
      <c r="P2821" s="2"/>
    </row>
    <row r="2822" spans="1:16" x14ac:dyDescent="0.2">
      <c r="A2822" s="11"/>
      <c r="B2822"/>
      <c r="F2822" s="152"/>
      <c r="N2822" s="151"/>
      <c r="O2822" s="152"/>
      <c r="P2822" s="2"/>
    </row>
    <row r="2823" spans="1:16" x14ac:dyDescent="0.2">
      <c r="A2823" s="11"/>
      <c r="B2823"/>
      <c r="F2823" s="152"/>
      <c r="N2823" s="151"/>
      <c r="O2823" s="152"/>
      <c r="P2823" s="2"/>
    </row>
    <row r="2824" spans="1:16" x14ac:dyDescent="0.2">
      <c r="A2824" s="11"/>
      <c r="B2824"/>
      <c r="F2824" s="152"/>
      <c r="N2824" s="151"/>
      <c r="O2824" s="152"/>
      <c r="P2824" s="2"/>
    </row>
    <row r="2825" spans="1:16" x14ac:dyDescent="0.2">
      <c r="A2825" s="11"/>
      <c r="B2825"/>
      <c r="F2825" s="152"/>
      <c r="N2825" s="151"/>
      <c r="O2825" s="152"/>
      <c r="P2825" s="2"/>
    </row>
    <row r="2826" spans="1:16" x14ac:dyDescent="0.2">
      <c r="A2826" s="11"/>
      <c r="B2826"/>
      <c r="F2826" s="152"/>
      <c r="N2826" s="151"/>
      <c r="O2826" s="152"/>
      <c r="P2826" s="2"/>
    </row>
    <row r="2827" spans="1:16" x14ac:dyDescent="0.2">
      <c r="A2827" s="11"/>
      <c r="B2827"/>
      <c r="F2827" s="152"/>
      <c r="N2827" s="151"/>
      <c r="O2827" s="152"/>
      <c r="P2827" s="2"/>
    </row>
    <row r="2828" spans="1:16" x14ac:dyDescent="0.2">
      <c r="A2828" s="11"/>
      <c r="B2828"/>
      <c r="F2828" s="152"/>
      <c r="N2828" s="151"/>
      <c r="O2828" s="152"/>
      <c r="P2828" s="2"/>
    </row>
    <row r="2829" spans="1:16" x14ac:dyDescent="0.2">
      <c r="A2829" s="11"/>
      <c r="B2829"/>
      <c r="F2829" s="152"/>
      <c r="N2829" s="151"/>
      <c r="O2829" s="152"/>
      <c r="P2829" s="2"/>
    </row>
    <row r="2830" spans="1:16" x14ac:dyDescent="0.2">
      <c r="A2830" s="11"/>
      <c r="B2830"/>
      <c r="F2830" s="152"/>
      <c r="N2830" s="151"/>
      <c r="O2830" s="152"/>
      <c r="P2830" s="2"/>
    </row>
    <row r="2831" spans="1:16" x14ac:dyDescent="0.2">
      <c r="A2831" s="11"/>
      <c r="B2831"/>
      <c r="F2831" s="152"/>
      <c r="N2831" s="151"/>
      <c r="O2831" s="152"/>
      <c r="P2831" s="2"/>
    </row>
    <row r="2832" spans="1:16" x14ac:dyDescent="0.2">
      <c r="A2832" s="11"/>
      <c r="B2832"/>
      <c r="F2832" s="152"/>
      <c r="N2832" s="151"/>
      <c r="O2832" s="152"/>
      <c r="P2832" s="2"/>
    </row>
    <row r="2833" spans="1:16" x14ac:dyDescent="0.2">
      <c r="A2833" s="11"/>
      <c r="B2833"/>
      <c r="F2833" s="152"/>
      <c r="N2833" s="151"/>
      <c r="O2833" s="152"/>
      <c r="P2833" s="2"/>
    </row>
    <row r="2834" spans="1:16" x14ac:dyDescent="0.2">
      <c r="A2834" s="11"/>
      <c r="B2834"/>
      <c r="F2834" s="152"/>
      <c r="N2834" s="151"/>
      <c r="O2834" s="152"/>
      <c r="P2834" s="2"/>
    </row>
    <row r="2835" spans="1:16" x14ac:dyDescent="0.2">
      <c r="A2835" s="11"/>
      <c r="B2835"/>
      <c r="F2835" s="152"/>
      <c r="N2835" s="151"/>
      <c r="O2835" s="152"/>
      <c r="P2835" s="2"/>
    </row>
    <row r="2836" spans="1:16" x14ac:dyDescent="0.2">
      <c r="A2836" s="11"/>
      <c r="B2836"/>
      <c r="F2836" s="152"/>
      <c r="N2836" s="151"/>
      <c r="O2836" s="152"/>
      <c r="P2836" s="2"/>
    </row>
    <row r="2837" spans="1:16" x14ac:dyDescent="0.2">
      <c r="A2837" s="11"/>
      <c r="B2837"/>
      <c r="F2837" s="152"/>
      <c r="N2837" s="151"/>
      <c r="O2837" s="152"/>
      <c r="P2837" s="2"/>
    </row>
    <row r="2838" spans="1:16" x14ac:dyDescent="0.2">
      <c r="A2838" s="11"/>
      <c r="B2838"/>
      <c r="F2838" s="152"/>
      <c r="N2838" s="151"/>
      <c r="O2838" s="152"/>
      <c r="P2838" s="2"/>
    </row>
    <row r="2839" spans="1:16" x14ac:dyDescent="0.2">
      <c r="A2839" s="11"/>
      <c r="B2839"/>
      <c r="F2839" s="152"/>
      <c r="N2839" s="151"/>
      <c r="O2839" s="152"/>
      <c r="P2839" s="2"/>
    </row>
    <row r="2840" spans="1:16" x14ac:dyDescent="0.2">
      <c r="A2840" s="11"/>
      <c r="B2840"/>
      <c r="F2840" s="152"/>
      <c r="N2840" s="151"/>
      <c r="O2840" s="152"/>
      <c r="P2840" s="2"/>
    </row>
    <row r="2841" spans="1:16" x14ac:dyDescent="0.2">
      <c r="A2841" s="11"/>
      <c r="B2841"/>
      <c r="F2841" s="152"/>
      <c r="N2841" s="151"/>
      <c r="O2841" s="152"/>
      <c r="P2841" s="2"/>
    </row>
    <row r="2842" spans="1:16" x14ac:dyDescent="0.2">
      <c r="A2842" s="11"/>
      <c r="B2842"/>
      <c r="F2842" s="152"/>
      <c r="N2842" s="151"/>
      <c r="O2842" s="152"/>
      <c r="P2842" s="2"/>
    </row>
    <row r="2843" spans="1:16" x14ac:dyDescent="0.2">
      <c r="A2843" s="11"/>
      <c r="B2843"/>
      <c r="F2843" s="152"/>
      <c r="N2843" s="151"/>
      <c r="O2843" s="152"/>
      <c r="P2843" s="2"/>
    </row>
    <row r="2844" spans="1:16" x14ac:dyDescent="0.2">
      <c r="A2844" s="11"/>
      <c r="B2844"/>
      <c r="F2844" s="152"/>
      <c r="N2844" s="151"/>
      <c r="O2844" s="152"/>
      <c r="P2844" s="2"/>
    </row>
    <row r="2845" spans="1:16" x14ac:dyDescent="0.2">
      <c r="A2845" s="11"/>
      <c r="B2845"/>
      <c r="F2845" s="152"/>
      <c r="N2845" s="151"/>
      <c r="O2845" s="152"/>
      <c r="P2845" s="2"/>
    </row>
    <row r="2846" spans="1:16" x14ac:dyDescent="0.2">
      <c r="A2846" s="11"/>
      <c r="B2846"/>
      <c r="F2846" s="152"/>
      <c r="N2846" s="151"/>
      <c r="O2846" s="152"/>
      <c r="P2846" s="2"/>
    </row>
    <row r="2847" spans="1:16" x14ac:dyDescent="0.2">
      <c r="A2847" s="11"/>
      <c r="B2847"/>
      <c r="F2847" s="152"/>
      <c r="N2847" s="151"/>
      <c r="O2847" s="152"/>
      <c r="P2847" s="2"/>
    </row>
    <row r="2848" spans="1:16" x14ac:dyDescent="0.2">
      <c r="A2848" s="11"/>
      <c r="B2848"/>
      <c r="F2848" s="152"/>
      <c r="N2848" s="151"/>
      <c r="O2848" s="152"/>
      <c r="P2848" s="2"/>
    </row>
    <row r="2849" spans="1:16" x14ac:dyDescent="0.2">
      <c r="A2849" s="11"/>
      <c r="B2849"/>
      <c r="F2849" s="152"/>
      <c r="N2849" s="151"/>
      <c r="O2849" s="152"/>
      <c r="P2849" s="2"/>
    </row>
    <row r="2850" spans="1:16" x14ac:dyDescent="0.2">
      <c r="A2850" s="11"/>
      <c r="B2850"/>
      <c r="F2850" s="152"/>
      <c r="N2850" s="151"/>
      <c r="O2850" s="152"/>
      <c r="P2850" s="2"/>
    </row>
    <row r="2851" spans="1:16" x14ac:dyDescent="0.2">
      <c r="A2851" s="11"/>
      <c r="B2851"/>
      <c r="F2851" s="152"/>
      <c r="N2851" s="151"/>
      <c r="O2851" s="152"/>
      <c r="P2851" s="2"/>
    </row>
    <row r="2852" spans="1:16" x14ac:dyDescent="0.2">
      <c r="A2852" s="11"/>
      <c r="B2852"/>
      <c r="F2852" s="152"/>
      <c r="N2852" s="151"/>
      <c r="O2852" s="152"/>
      <c r="P2852" s="2"/>
    </row>
    <row r="2853" spans="1:16" x14ac:dyDescent="0.2">
      <c r="A2853" s="11"/>
      <c r="B2853"/>
      <c r="F2853" s="152"/>
      <c r="N2853" s="151"/>
      <c r="O2853" s="152"/>
      <c r="P2853" s="2"/>
    </row>
    <row r="2854" spans="1:16" x14ac:dyDescent="0.2">
      <c r="A2854" s="11"/>
      <c r="B2854"/>
      <c r="F2854" s="152"/>
      <c r="N2854" s="151"/>
      <c r="O2854" s="152"/>
      <c r="P2854" s="2"/>
    </row>
    <row r="2855" spans="1:16" x14ac:dyDescent="0.2">
      <c r="A2855" s="11"/>
      <c r="B2855"/>
      <c r="F2855" s="152"/>
      <c r="N2855" s="151"/>
      <c r="O2855" s="152"/>
      <c r="P2855" s="2"/>
    </row>
    <row r="2856" spans="1:16" x14ac:dyDescent="0.2">
      <c r="A2856" s="11"/>
      <c r="B2856"/>
      <c r="F2856" s="152"/>
      <c r="N2856" s="151"/>
      <c r="O2856" s="152"/>
      <c r="P2856" s="2"/>
    </row>
    <row r="2857" spans="1:16" x14ac:dyDescent="0.2">
      <c r="A2857" s="11"/>
      <c r="B2857"/>
      <c r="F2857" s="152"/>
      <c r="N2857" s="151"/>
      <c r="O2857" s="152"/>
      <c r="P2857" s="2"/>
    </row>
    <row r="2858" spans="1:16" x14ac:dyDescent="0.2">
      <c r="A2858" s="11"/>
      <c r="B2858"/>
      <c r="F2858" s="152"/>
      <c r="N2858" s="151"/>
      <c r="O2858" s="152"/>
      <c r="P2858" s="2"/>
    </row>
    <row r="2859" spans="1:16" x14ac:dyDescent="0.2">
      <c r="A2859" s="11"/>
      <c r="B2859"/>
      <c r="F2859" s="152"/>
      <c r="N2859" s="151"/>
      <c r="O2859" s="152"/>
      <c r="P2859" s="2"/>
    </row>
    <row r="2860" spans="1:16" x14ac:dyDescent="0.2">
      <c r="A2860" s="11"/>
      <c r="B2860"/>
      <c r="F2860" s="152"/>
      <c r="N2860" s="151"/>
      <c r="O2860" s="152"/>
      <c r="P2860" s="2"/>
    </row>
    <row r="2861" spans="1:16" x14ac:dyDescent="0.2">
      <c r="A2861" s="11"/>
      <c r="B2861"/>
      <c r="F2861" s="152"/>
      <c r="N2861" s="151"/>
      <c r="O2861" s="152"/>
      <c r="P2861" s="2"/>
    </row>
    <row r="2862" spans="1:16" x14ac:dyDescent="0.2">
      <c r="A2862" s="11"/>
      <c r="B2862"/>
      <c r="F2862" s="152"/>
      <c r="N2862" s="151"/>
      <c r="O2862" s="152"/>
      <c r="P2862" s="2"/>
    </row>
    <row r="2863" spans="1:16" x14ac:dyDescent="0.2">
      <c r="A2863" s="11"/>
      <c r="B2863"/>
      <c r="F2863" s="152"/>
      <c r="N2863" s="151"/>
      <c r="O2863" s="152"/>
      <c r="P2863" s="2"/>
    </row>
    <row r="2864" spans="1:16" x14ac:dyDescent="0.2">
      <c r="A2864" s="11"/>
      <c r="B2864"/>
      <c r="F2864" s="152"/>
      <c r="N2864" s="151"/>
      <c r="O2864" s="152"/>
      <c r="P2864" s="2"/>
    </row>
    <row r="2865" spans="1:16" x14ac:dyDescent="0.2">
      <c r="A2865" s="11"/>
      <c r="B2865"/>
      <c r="F2865" s="152"/>
      <c r="N2865" s="151"/>
      <c r="O2865" s="152"/>
      <c r="P2865" s="2"/>
    </row>
    <row r="2866" spans="1:16" x14ac:dyDescent="0.2">
      <c r="A2866" s="11"/>
      <c r="B2866"/>
      <c r="F2866" s="152"/>
      <c r="N2866" s="151"/>
      <c r="O2866" s="152"/>
      <c r="P2866" s="2"/>
    </row>
    <row r="2867" spans="1:16" x14ac:dyDescent="0.2">
      <c r="A2867" s="11"/>
      <c r="B2867"/>
      <c r="F2867" s="152"/>
      <c r="N2867" s="151"/>
      <c r="O2867" s="152"/>
      <c r="P2867" s="2"/>
    </row>
    <row r="2868" spans="1:16" x14ac:dyDescent="0.2">
      <c r="A2868" s="11"/>
      <c r="B2868"/>
      <c r="F2868" s="152"/>
      <c r="N2868" s="151"/>
      <c r="O2868" s="152"/>
      <c r="P2868" s="2"/>
    </row>
    <row r="2869" spans="1:16" x14ac:dyDescent="0.2">
      <c r="A2869" s="11"/>
      <c r="B2869"/>
      <c r="F2869" s="152"/>
      <c r="N2869" s="151"/>
      <c r="O2869" s="152"/>
      <c r="P2869" s="2"/>
    </row>
    <row r="2870" spans="1:16" x14ac:dyDescent="0.2">
      <c r="A2870" s="11"/>
      <c r="B2870"/>
      <c r="F2870" s="152"/>
      <c r="N2870" s="151"/>
      <c r="O2870" s="152"/>
      <c r="P2870" s="2"/>
    </row>
    <row r="2871" spans="1:16" x14ac:dyDescent="0.2">
      <c r="A2871" s="11"/>
      <c r="B2871"/>
      <c r="F2871" s="152"/>
      <c r="N2871" s="151"/>
      <c r="O2871" s="152"/>
      <c r="P2871" s="2"/>
    </row>
    <row r="2872" spans="1:16" x14ac:dyDescent="0.2">
      <c r="A2872" s="11"/>
      <c r="B2872"/>
      <c r="F2872" s="152"/>
      <c r="N2872" s="151"/>
      <c r="O2872" s="152"/>
      <c r="P2872" s="2"/>
    </row>
    <row r="2873" spans="1:16" x14ac:dyDescent="0.2">
      <c r="A2873" s="11"/>
      <c r="B2873"/>
      <c r="F2873" s="152"/>
      <c r="N2873" s="151"/>
      <c r="O2873" s="152"/>
      <c r="P2873" s="2"/>
    </row>
    <row r="2874" spans="1:16" x14ac:dyDescent="0.2">
      <c r="A2874" s="11"/>
      <c r="B2874"/>
      <c r="F2874" s="152"/>
      <c r="N2874" s="151"/>
      <c r="O2874" s="152"/>
      <c r="P2874" s="2"/>
    </row>
    <row r="2875" spans="1:16" x14ac:dyDescent="0.2">
      <c r="A2875" s="11"/>
      <c r="B2875"/>
      <c r="F2875" s="152"/>
      <c r="N2875" s="151"/>
      <c r="O2875" s="152"/>
      <c r="P2875" s="2"/>
    </row>
    <row r="2876" spans="1:16" x14ac:dyDescent="0.2">
      <c r="A2876" s="11"/>
      <c r="B2876"/>
      <c r="F2876" s="152"/>
      <c r="N2876" s="151"/>
      <c r="O2876" s="152"/>
      <c r="P2876" s="2"/>
    </row>
    <row r="2877" spans="1:16" x14ac:dyDescent="0.2">
      <c r="A2877" s="11"/>
      <c r="B2877"/>
      <c r="F2877" s="152"/>
      <c r="N2877" s="151"/>
      <c r="O2877" s="152"/>
      <c r="P2877" s="2"/>
    </row>
    <row r="2878" spans="1:16" x14ac:dyDescent="0.2">
      <c r="A2878" s="11"/>
      <c r="B2878"/>
      <c r="F2878" s="152"/>
      <c r="N2878" s="151"/>
      <c r="O2878" s="152"/>
      <c r="P2878" s="2"/>
    </row>
    <row r="2879" spans="1:16" x14ac:dyDescent="0.2">
      <c r="A2879" s="11"/>
      <c r="B2879"/>
      <c r="F2879" s="152"/>
      <c r="N2879" s="151"/>
      <c r="O2879" s="152"/>
      <c r="P2879" s="2"/>
    </row>
    <row r="2880" spans="1:16" x14ac:dyDescent="0.2">
      <c r="A2880" s="11"/>
      <c r="B2880"/>
      <c r="F2880" s="152"/>
      <c r="N2880" s="151"/>
      <c r="O2880" s="152"/>
      <c r="P2880" s="2"/>
    </row>
    <row r="2881" spans="1:16" x14ac:dyDescent="0.2">
      <c r="A2881" s="11"/>
      <c r="B2881"/>
      <c r="F2881" s="152"/>
      <c r="N2881" s="151"/>
      <c r="O2881" s="152"/>
      <c r="P2881" s="2"/>
    </row>
    <row r="2882" spans="1:16" x14ac:dyDescent="0.2">
      <c r="A2882" s="11"/>
      <c r="B2882"/>
      <c r="F2882" s="152"/>
      <c r="N2882" s="151"/>
      <c r="O2882" s="152"/>
      <c r="P2882" s="2"/>
    </row>
    <row r="2883" spans="1:16" x14ac:dyDescent="0.2">
      <c r="A2883" s="11"/>
      <c r="B2883"/>
      <c r="F2883" s="152"/>
      <c r="N2883" s="151"/>
      <c r="O2883" s="152"/>
      <c r="P2883" s="2"/>
    </row>
    <row r="2884" spans="1:16" x14ac:dyDescent="0.2">
      <c r="A2884" s="11"/>
      <c r="B2884"/>
      <c r="F2884" s="152"/>
      <c r="N2884" s="151"/>
      <c r="O2884" s="152"/>
      <c r="P2884" s="2"/>
    </row>
    <row r="2885" spans="1:16" x14ac:dyDescent="0.2">
      <c r="A2885" s="11"/>
      <c r="B2885"/>
      <c r="F2885" s="152"/>
      <c r="N2885" s="151"/>
      <c r="O2885" s="152"/>
      <c r="P2885" s="2"/>
    </row>
    <row r="2886" spans="1:16" x14ac:dyDescent="0.2">
      <c r="A2886" s="11"/>
      <c r="B2886"/>
      <c r="F2886" s="152"/>
      <c r="N2886" s="151"/>
      <c r="O2886" s="152"/>
      <c r="P2886" s="2"/>
    </row>
    <row r="2887" spans="1:16" x14ac:dyDescent="0.2">
      <c r="A2887" s="11"/>
      <c r="B2887"/>
      <c r="F2887" s="152"/>
      <c r="N2887" s="151"/>
      <c r="O2887" s="152"/>
      <c r="P2887" s="2"/>
    </row>
    <row r="2888" spans="1:16" x14ac:dyDescent="0.2">
      <c r="A2888" s="11"/>
      <c r="B2888"/>
      <c r="F2888" s="152"/>
      <c r="N2888" s="151"/>
      <c r="O2888" s="152"/>
      <c r="P2888" s="2"/>
    </row>
    <row r="2889" spans="1:16" x14ac:dyDescent="0.2">
      <c r="A2889" s="11"/>
      <c r="B2889"/>
      <c r="F2889" s="152"/>
      <c r="N2889" s="151"/>
      <c r="O2889" s="152"/>
      <c r="P2889" s="2"/>
    </row>
    <row r="2890" spans="1:16" x14ac:dyDescent="0.2">
      <c r="A2890" s="11"/>
      <c r="B2890"/>
      <c r="F2890" s="152"/>
      <c r="N2890" s="151"/>
      <c r="O2890" s="152"/>
      <c r="P2890" s="2"/>
    </row>
    <row r="2891" spans="1:16" x14ac:dyDescent="0.2">
      <c r="A2891" s="11"/>
      <c r="B2891"/>
      <c r="F2891" s="152"/>
      <c r="N2891" s="151"/>
      <c r="O2891" s="152"/>
      <c r="P2891" s="2"/>
    </row>
    <row r="2892" spans="1:16" x14ac:dyDescent="0.2">
      <c r="A2892" s="11"/>
      <c r="B2892"/>
      <c r="F2892" s="152"/>
      <c r="N2892" s="151"/>
      <c r="O2892" s="152"/>
      <c r="P2892" s="2"/>
    </row>
    <row r="2893" spans="1:16" x14ac:dyDescent="0.2">
      <c r="A2893" s="11"/>
      <c r="B2893"/>
      <c r="F2893" s="152"/>
      <c r="N2893" s="151"/>
      <c r="O2893" s="152"/>
      <c r="P2893" s="2"/>
    </row>
    <row r="2894" spans="1:16" x14ac:dyDescent="0.2">
      <c r="A2894" s="11"/>
      <c r="B2894"/>
      <c r="F2894" s="152"/>
      <c r="N2894" s="151"/>
      <c r="O2894" s="152"/>
      <c r="P2894" s="2"/>
    </row>
    <row r="2895" spans="1:16" x14ac:dyDescent="0.2">
      <c r="A2895" s="11"/>
      <c r="B2895"/>
      <c r="F2895" s="152"/>
      <c r="N2895" s="151"/>
      <c r="O2895" s="152"/>
      <c r="P2895" s="2"/>
    </row>
    <row r="2896" spans="1:16" x14ac:dyDescent="0.2">
      <c r="A2896" s="11"/>
      <c r="B2896"/>
      <c r="F2896" s="152"/>
      <c r="N2896" s="151"/>
      <c r="O2896" s="152"/>
      <c r="P2896" s="2"/>
    </row>
    <row r="2897" spans="1:16" x14ac:dyDescent="0.2">
      <c r="A2897" s="11"/>
      <c r="B2897"/>
      <c r="F2897" s="152"/>
      <c r="N2897" s="151"/>
      <c r="O2897" s="152"/>
      <c r="P2897" s="2"/>
    </row>
    <row r="2898" spans="1:16" x14ac:dyDescent="0.2">
      <c r="A2898" s="11"/>
      <c r="B2898"/>
      <c r="F2898" s="152"/>
      <c r="N2898" s="151"/>
      <c r="O2898" s="152"/>
      <c r="P2898" s="2"/>
    </row>
    <row r="2899" spans="1:16" x14ac:dyDescent="0.2">
      <c r="A2899" s="11"/>
      <c r="B2899"/>
      <c r="F2899" s="152"/>
      <c r="N2899" s="151"/>
      <c r="O2899" s="152"/>
      <c r="P2899" s="2"/>
    </row>
    <row r="2900" spans="1:16" x14ac:dyDescent="0.2">
      <c r="A2900" s="11"/>
      <c r="B2900"/>
      <c r="F2900" s="152"/>
      <c r="N2900" s="151"/>
      <c r="O2900" s="152"/>
      <c r="P2900" s="2"/>
    </row>
    <row r="2901" spans="1:16" x14ac:dyDescent="0.2">
      <c r="A2901" s="11"/>
      <c r="B2901"/>
      <c r="F2901" s="152"/>
      <c r="N2901" s="151"/>
      <c r="O2901" s="152"/>
      <c r="P2901" s="2"/>
    </row>
    <row r="2902" spans="1:16" x14ac:dyDescent="0.2">
      <c r="A2902" s="11"/>
      <c r="B2902"/>
      <c r="F2902" s="152"/>
      <c r="N2902" s="151"/>
      <c r="O2902" s="152"/>
      <c r="P2902" s="2"/>
    </row>
    <row r="2903" spans="1:16" x14ac:dyDescent="0.2">
      <c r="A2903" s="11"/>
      <c r="B2903"/>
      <c r="F2903" s="152"/>
      <c r="N2903" s="151"/>
      <c r="O2903" s="152"/>
      <c r="P2903" s="2"/>
    </row>
    <row r="2904" spans="1:16" x14ac:dyDescent="0.2">
      <c r="A2904" s="11"/>
      <c r="B2904"/>
      <c r="F2904" s="152"/>
      <c r="N2904" s="151"/>
      <c r="O2904" s="152"/>
      <c r="P2904" s="2"/>
    </row>
    <row r="2905" spans="1:16" x14ac:dyDescent="0.2">
      <c r="A2905" s="11"/>
      <c r="B2905"/>
      <c r="F2905" s="152"/>
      <c r="N2905" s="151"/>
      <c r="O2905" s="152"/>
      <c r="P2905" s="2"/>
    </row>
    <row r="2906" spans="1:16" x14ac:dyDescent="0.2">
      <c r="A2906" s="11"/>
      <c r="B2906"/>
      <c r="F2906" s="152"/>
      <c r="N2906" s="151"/>
      <c r="O2906" s="152"/>
      <c r="P2906" s="2"/>
    </row>
    <row r="2907" spans="1:16" x14ac:dyDescent="0.2">
      <c r="A2907" s="11"/>
      <c r="B2907"/>
      <c r="F2907" s="152"/>
      <c r="N2907" s="151"/>
      <c r="O2907" s="152"/>
      <c r="P2907" s="2"/>
    </row>
    <row r="2908" spans="1:16" x14ac:dyDescent="0.2">
      <c r="A2908" s="11"/>
      <c r="B2908"/>
      <c r="F2908" s="152"/>
      <c r="N2908" s="151"/>
      <c r="O2908" s="152"/>
      <c r="P2908" s="2"/>
    </row>
    <row r="2909" spans="1:16" x14ac:dyDescent="0.2">
      <c r="A2909" s="11"/>
      <c r="B2909"/>
      <c r="F2909" s="152"/>
      <c r="N2909" s="151"/>
      <c r="O2909" s="152"/>
      <c r="P2909" s="2"/>
    </row>
    <row r="2910" spans="1:16" x14ac:dyDescent="0.2">
      <c r="A2910" s="11"/>
      <c r="B2910"/>
      <c r="F2910" s="152"/>
      <c r="N2910" s="151"/>
      <c r="O2910" s="152"/>
      <c r="P2910" s="2"/>
    </row>
    <row r="2911" spans="1:16" x14ac:dyDescent="0.2">
      <c r="A2911" s="11"/>
      <c r="B2911"/>
      <c r="F2911" s="152"/>
      <c r="N2911" s="151"/>
      <c r="O2911" s="152"/>
      <c r="P2911" s="2"/>
    </row>
    <row r="2912" spans="1:16" x14ac:dyDescent="0.2">
      <c r="A2912" s="11"/>
      <c r="B2912"/>
      <c r="F2912" s="152"/>
      <c r="N2912" s="151"/>
      <c r="O2912" s="152"/>
      <c r="P2912" s="2"/>
    </row>
    <row r="2913" spans="1:16" x14ac:dyDescent="0.2">
      <c r="A2913" s="11"/>
      <c r="B2913"/>
      <c r="F2913" s="152"/>
      <c r="N2913" s="151"/>
      <c r="O2913" s="152"/>
      <c r="P2913" s="2"/>
    </row>
    <row r="2914" spans="1:16" x14ac:dyDescent="0.2">
      <c r="A2914" s="11"/>
      <c r="B2914"/>
      <c r="F2914" s="152"/>
      <c r="N2914" s="151"/>
      <c r="O2914" s="152"/>
      <c r="P2914" s="2"/>
    </row>
    <row r="2915" spans="1:16" x14ac:dyDescent="0.2">
      <c r="A2915" s="11"/>
      <c r="B2915"/>
      <c r="F2915" s="152"/>
      <c r="N2915" s="151"/>
      <c r="O2915" s="152"/>
      <c r="P2915" s="2"/>
    </row>
    <row r="2916" spans="1:16" x14ac:dyDescent="0.2">
      <c r="A2916" s="11"/>
      <c r="B2916"/>
      <c r="F2916" s="152"/>
      <c r="N2916" s="151"/>
      <c r="O2916" s="152"/>
      <c r="P2916" s="2"/>
    </row>
    <row r="2917" spans="1:16" x14ac:dyDescent="0.2">
      <c r="A2917" s="11"/>
      <c r="B2917"/>
      <c r="F2917" s="152"/>
      <c r="N2917" s="151"/>
      <c r="O2917" s="152"/>
      <c r="P2917" s="2"/>
    </row>
    <row r="2918" spans="1:16" x14ac:dyDescent="0.2">
      <c r="A2918" s="11"/>
      <c r="B2918"/>
      <c r="F2918" s="152"/>
      <c r="N2918" s="151"/>
      <c r="O2918" s="152"/>
      <c r="P2918" s="2"/>
    </row>
    <row r="2919" spans="1:16" x14ac:dyDescent="0.2">
      <c r="A2919" s="11"/>
      <c r="B2919"/>
      <c r="F2919" s="152"/>
      <c r="N2919" s="151"/>
      <c r="O2919" s="152"/>
      <c r="P2919" s="2"/>
    </row>
    <row r="2920" spans="1:16" x14ac:dyDescent="0.2">
      <c r="A2920" s="11"/>
      <c r="B2920"/>
      <c r="F2920" s="152"/>
      <c r="N2920" s="151"/>
      <c r="O2920" s="152"/>
      <c r="P2920" s="2"/>
    </row>
    <row r="2921" spans="1:16" x14ac:dyDescent="0.2">
      <c r="A2921" s="11"/>
      <c r="B2921"/>
      <c r="F2921" s="152"/>
      <c r="N2921" s="151"/>
      <c r="O2921" s="152"/>
      <c r="P2921" s="2"/>
    </row>
    <row r="2922" spans="1:16" x14ac:dyDescent="0.2">
      <c r="A2922" s="11"/>
      <c r="B2922"/>
      <c r="F2922" s="152"/>
      <c r="N2922" s="151"/>
      <c r="O2922" s="152"/>
      <c r="P2922" s="2"/>
    </row>
    <row r="2923" spans="1:16" x14ac:dyDescent="0.2">
      <c r="A2923" s="11"/>
      <c r="B2923"/>
      <c r="F2923" s="152"/>
      <c r="N2923" s="151"/>
      <c r="O2923" s="152"/>
      <c r="P2923" s="2"/>
    </row>
    <row r="2924" spans="1:16" x14ac:dyDescent="0.2">
      <c r="A2924" s="11"/>
      <c r="B2924"/>
      <c r="F2924" s="152"/>
      <c r="N2924" s="151"/>
      <c r="O2924" s="152"/>
      <c r="P2924" s="2"/>
    </row>
    <row r="2925" spans="1:16" x14ac:dyDescent="0.2">
      <c r="A2925" s="11"/>
      <c r="B2925"/>
      <c r="F2925" s="152"/>
      <c r="N2925" s="151"/>
      <c r="O2925" s="152"/>
      <c r="P2925" s="2"/>
    </row>
    <row r="2926" spans="1:16" x14ac:dyDescent="0.2">
      <c r="A2926" s="11"/>
      <c r="B2926"/>
      <c r="F2926" s="152"/>
      <c r="N2926" s="151"/>
      <c r="O2926" s="152"/>
      <c r="P2926" s="2"/>
    </row>
    <row r="2927" spans="1:16" x14ac:dyDescent="0.2">
      <c r="A2927" s="11"/>
      <c r="B2927"/>
      <c r="F2927" s="152"/>
      <c r="N2927" s="151"/>
      <c r="O2927" s="152"/>
      <c r="P2927" s="2"/>
    </row>
    <row r="2928" spans="1:16" x14ac:dyDescent="0.2">
      <c r="A2928" s="11"/>
      <c r="B2928"/>
      <c r="F2928" s="152"/>
      <c r="N2928" s="151"/>
      <c r="O2928" s="152"/>
      <c r="P2928" s="2"/>
    </row>
    <row r="2929" spans="1:16" x14ac:dyDescent="0.2">
      <c r="A2929" s="11"/>
      <c r="B2929"/>
      <c r="F2929" s="152"/>
      <c r="N2929" s="151"/>
      <c r="O2929" s="152"/>
      <c r="P2929" s="2"/>
    </row>
    <row r="2930" spans="1:16" x14ac:dyDescent="0.2">
      <c r="A2930" s="11"/>
      <c r="B2930"/>
      <c r="F2930" s="152"/>
      <c r="N2930" s="151"/>
      <c r="O2930" s="152"/>
      <c r="P2930" s="2"/>
    </row>
    <row r="2931" spans="1:16" x14ac:dyDescent="0.2">
      <c r="A2931" s="11"/>
      <c r="B2931"/>
      <c r="F2931" s="152"/>
      <c r="N2931" s="151"/>
      <c r="O2931" s="152"/>
      <c r="P2931" s="2"/>
    </row>
    <row r="2932" spans="1:16" x14ac:dyDescent="0.2">
      <c r="A2932" s="11"/>
      <c r="B2932"/>
      <c r="F2932" s="152"/>
      <c r="N2932" s="151"/>
      <c r="O2932" s="152"/>
      <c r="P2932" s="2"/>
    </row>
    <row r="2933" spans="1:16" x14ac:dyDescent="0.2">
      <c r="A2933" s="11"/>
      <c r="B2933"/>
      <c r="F2933" s="152"/>
      <c r="N2933" s="151"/>
      <c r="O2933" s="152"/>
      <c r="P2933" s="2"/>
    </row>
    <row r="2934" spans="1:16" x14ac:dyDescent="0.2">
      <c r="A2934" s="11"/>
      <c r="B2934"/>
      <c r="F2934" s="152"/>
      <c r="N2934" s="151"/>
      <c r="O2934" s="152"/>
      <c r="P2934" s="2"/>
    </row>
    <row r="2935" spans="1:16" x14ac:dyDescent="0.2">
      <c r="A2935" s="11"/>
      <c r="B2935"/>
      <c r="F2935" s="152"/>
      <c r="N2935" s="151"/>
      <c r="O2935" s="152"/>
      <c r="P2935" s="2"/>
    </row>
    <row r="2936" spans="1:16" x14ac:dyDescent="0.2">
      <c r="A2936" s="11"/>
      <c r="B2936"/>
      <c r="F2936" s="152"/>
      <c r="N2936" s="151"/>
      <c r="O2936" s="152"/>
      <c r="P2936" s="2"/>
    </row>
    <row r="2937" spans="1:16" x14ac:dyDescent="0.2">
      <c r="A2937" s="11"/>
      <c r="B2937"/>
      <c r="F2937" s="152"/>
      <c r="N2937" s="151"/>
      <c r="O2937" s="152"/>
      <c r="P2937" s="2"/>
    </row>
    <row r="2938" spans="1:16" x14ac:dyDescent="0.2">
      <c r="A2938" s="11"/>
      <c r="B2938"/>
      <c r="F2938" s="152"/>
      <c r="N2938" s="151"/>
      <c r="O2938" s="152"/>
      <c r="P2938" s="2"/>
    </row>
    <row r="2939" spans="1:16" x14ac:dyDescent="0.2">
      <c r="A2939" s="11"/>
      <c r="B2939"/>
      <c r="F2939" s="152"/>
      <c r="N2939" s="151"/>
      <c r="O2939" s="152"/>
      <c r="P2939" s="2"/>
    </row>
    <row r="2940" spans="1:16" x14ac:dyDescent="0.2">
      <c r="A2940" s="11"/>
      <c r="B2940"/>
      <c r="F2940" s="152"/>
      <c r="N2940" s="151"/>
      <c r="O2940" s="152"/>
      <c r="P2940" s="2"/>
    </row>
    <row r="2941" spans="1:16" x14ac:dyDescent="0.2">
      <c r="A2941" s="11"/>
      <c r="B2941"/>
      <c r="F2941" s="152"/>
      <c r="N2941" s="151"/>
      <c r="O2941" s="152"/>
      <c r="P2941" s="2"/>
    </row>
    <row r="2942" spans="1:16" x14ac:dyDescent="0.2">
      <c r="A2942" s="11"/>
      <c r="B2942"/>
      <c r="F2942" s="152"/>
      <c r="N2942" s="151"/>
      <c r="O2942" s="152"/>
      <c r="P2942" s="2"/>
    </row>
    <row r="2943" spans="1:16" x14ac:dyDescent="0.2">
      <c r="A2943" s="11"/>
      <c r="B2943"/>
      <c r="F2943" s="152"/>
      <c r="N2943" s="151"/>
      <c r="O2943" s="152"/>
      <c r="P2943" s="2"/>
    </row>
    <row r="2944" spans="1:16" x14ac:dyDescent="0.2">
      <c r="A2944" s="11"/>
      <c r="B2944"/>
      <c r="F2944" s="152"/>
      <c r="N2944" s="151"/>
      <c r="O2944" s="152"/>
      <c r="P2944" s="2"/>
    </row>
    <row r="2945" spans="1:16" x14ac:dyDescent="0.2">
      <c r="A2945" s="11"/>
      <c r="B2945"/>
      <c r="F2945" s="152"/>
      <c r="N2945" s="151"/>
      <c r="O2945" s="152"/>
      <c r="P2945" s="2"/>
    </row>
    <row r="2946" spans="1:16" x14ac:dyDescent="0.2">
      <c r="A2946" s="11"/>
      <c r="B2946"/>
      <c r="F2946" s="152"/>
      <c r="N2946" s="151"/>
      <c r="O2946" s="152"/>
      <c r="P2946" s="2"/>
    </row>
    <row r="2947" spans="1:16" x14ac:dyDescent="0.2">
      <c r="A2947" s="11"/>
      <c r="B2947"/>
      <c r="F2947" s="152"/>
      <c r="N2947" s="151"/>
      <c r="O2947" s="152"/>
      <c r="P2947" s="2"/>
    </row>
    <row r="2948" spans="1:16" x14ac:dyDescent="0.2">
      <c r="A2948" s="11"/>
      <c r="B2948"/>
      <c r="F2948" s="152"/>
      <c r="N2948" s="151"/>
      <c r="O2948" s="152"/>
      <c r="P2948" s="2"/>
    </row>
    <row r="2949" spans="1:16" x14ac:dyDescent="0.2">
      <c r="A2949" s="11"/>
      <c r="B2949"/>
      <c r="F2949" s="152"/>
      <c r="N2949" s="151"/>
      <c r="O2949" s="152"/>
      <c r="P2949" s="2"/>
    </row>
    <row r="2950" spans="1:16" x14ac:dyDescent="0.2">
      <c r="A2950" s="11"/>
      <c r="B2950"/>
      <c r="F2950" s="152"/>
      <c r="N2950" s="151"/>
      <c r="O2950" s="152"/>
      <c r="P2950" s="2"/>
    </row>
    <row r="2951" spans="1:16" x14ac:dyDescent="0.2">
      <c r="A2951" s="11"/>
      <c r="B2951"/>
      <c r="F2951" s="152"/>
      <c r="N2951" s="151"/>
      <c r="O2951" s="152"/>
      <c r="P2951" s="2"/>
    </row>
    <row r="2952" spans="1:16" x14ac:dyDescent="0.2">
      <c r="A2952" s="11"/>
      <c r="B2952"/>
      <c r="F2952" s="152"/>
      <c r="N2952" s="151"/>
      <c r="O2952" s="152"/>
      <c r="P2952" s="2"/>
    </row>
    <row r="2953" spans="1:16" x14ac:dyDescent="0.2">
      <c r="A2953" s="11"/>
      <c r="B2953"/>
      <c r="F2953" s="152"/>
      <c r="N2953" s="151"/>
      <c r="O2953" s="152"/>
      <c r="P2953" s="2"/>
    </row>
    <row r="2954" spans="1:16" x14ac:dyDescent="0.2">
      <c r="A2954" s="11"/>
      <c r="B2954"/>
      <c r="F2954" s="152"/>
      <c r="N2954" s="151"/>
      <c r="O2954" s="152"/>
      <c r="P2954" s="2"/>
    </row>
    <row r="2955" spans="1:16" x14ac:dyDescent="0.2">
      <c r="A2955" s="11"/>
      <c r="B2955"/>
      <c r="F2955" s="152"/>
      <c r="N2955" s="151"/>
      <c r="O2955" s="152"/>
      <c r="P2955" s="2"/>
    </row>
    <row r="2956" spans="1:16" x14ac:dyDescent="0.2">
      <c r="A2956" s="11"/>
      <c r="B2956"/>
      <c r="F2956" s="152"/>
      <c r="N2956" s="151"/>
      <c r="O2956" s="152"/>
      <c r="P2956" s="2"/>
    </row>
    <row r="2957" spans="1:16" x14ac:dyDescent="0.2">
      <c r="A2957" s="11"/>
      <c r="B2957"/>
      <c r="F2957" s="152"/>
      <c r="N2957" s="151"/>
      <c r="O2957" s="152"/>
      <c r="P2957" s="2"/>
    </row>
    <row r="2958" spans="1:16" x14ac:dyDescent="0.2">
      <c r="A2958" s="11"/>
      <c r="B2958"/>
      <c r="F2958" s="152"/>
      <c r="N2958" s="151"/>
      <c r="O2958" s="152"/>
      <c r="P2958" s="2"/>
    </row>
    <row r="2959" spans="1:16" x14ac:dyDescent="0.2">
      <c r="A2959" s="11"/>
      <c r="B2959"/>
      <c r="F2959" s="152"/>
      <c r="N2959" s="151"/>
      <c r="O2959" s="152"/>
      <c r="P2959" s="2"/>
    </row>
    <row r="2960" spans="1:16" x14ac:dyDescent="0.2">
      <c r="A2960" s="11"/>
      <c r="B2960"/>
      <c r="F2960" s="152"/>
      <c r="N2960" s="151"/>
      <c r="O2960" s="152"/>
      <c r="P2960" s="2"/>
    </row>
    <row r="2961" spans="1:16" x14ac:dyDescent="0.2">
      <c r="A2961" s="11"/>
      <c r="B2961"/>
      <c r="F2961" s="152"/>
      <c r="N2961" s="151"/>
      <c r="O2961" s="152"/>
      <c r="P2961" s="2"/>
    </row>
    <row r="2962" spans="1:16" x14ac:dyDescent="0.2">
      <c r="A2962" s="11"/>
      <c r="B2962"/>
      <c r="F2962" s="152"/>
      <c r="N2962" s="151"/>
      <c r="O2962" s="152"/>
      <c r="P2962" s="2"/>
    </row>
    <row r="2963" spans="1:16" x14ac:dyDescent="0.2">
      <c r="A2963" s="11"/>
      <c r="B2963"/>
      <c r="F2963" s="152"/>
      <c r="N2963" s="151"/>
      <c r="O2963" s="152"/>
      <c r="P2963" s="2"/>
    </row>
    <row r="2964" spans="1:16" x14ac:dyDescent="0.2">
      <c r="A2964" s="11"/>
      <c r="B2964"/>
      <c r="F2964" s="152"/>
      <c r="N2964" s="151"/>
      <c r="O2964" s="152"/>
      <c r="P2964" s="2"/>
    </row>
    <row r="2965" spans="1:16" x14ac:dyDescent="0.2">
      <c r="A2965" s="11"/>
      <c r="B2965"/>
      <c r="F2965" s="152"/>
      <c r="N2965" s="151"/>
      <c r="O2965" s="152"/>
      <c r="P2965" s="2"/>
    </row>
    <row r="2966" spans="1:16" x14ac:dyDescent="0.2">
      <c r="A2966" s="11"/>
      <c r="B2966"/>
      <c r="F2966" s="152"/>
      <c r="N2966" s="151"/>
      <c r="O2966" s="152"/>
      <c r="P2966" s="2"/>
    </row>
    <row r="2967" spans="1:16" x14ac:dyDescent="0.2">
      <c r="A2967" s="11"/>
      <c r="B2967"/>
      <c r="F2967" s="152"/>
      <c r="N2967" s="151"/>
      <c r="O2967" s="152"/>
      <c r="P2967" s="2"/>
    </row>
    <row r="2968" spans="1:16" x14ac:dyDescent="0.2">
      <c r="A2968" s="11"/>
      <c r="B2968"/>
      <c r="F2968" s="152"/>
      <c r="N2968" s="151"/>
      <c r="O2968" s="152"/>
      <c r="P2968" s="2"/>
    </row>
    <row r="2969" spans="1:16" x14ac:dyDescent="0.2">
      <c r="A2969" s="11"/>
      <c r="B2969"/>
      <c r="F2969" s="152"/>
      <c r="N2969" s="151"/>
      <c r="O2969" s="152"/>
      <c r="P2969" s="2"/>
    </row>
    <row r="2970" spans="1:16" x14ac:dyDescent="0.2">
      <c r="A2970" s="11"/>
      <c r="B2970"/>
      <c r="F2970" s="152"/>
      <c r="N2970" s="151"/>
      <c r="O2970" s="152"/>
      <c r="P2970" s="2"/>
    </row>
    <row r="2971" spans="1:16" x14ac:dyDescent="0.2">
      <c r="A2971" s="11"/>
      <c r="B2971"/>
      <c r="F2971" s="152"/>
      <c r="N2971" s="151"/>
      <c r="O2971" s="152"/>
      <c r="P2971" s="2"/>
    </row>
    <row r="2972" spans="1:16" x14ac:dyDescent="0.2">
      <c r="A2972" s="11"/>
      <c r="B2972"/>
      <c r="F2972" s="152"/>
      <c r="N2972" s="151"/>
      <c r="O2972" s="152"/>
      <c r="P2972" s="2"/>
    </row>
    <row r="2973" spans="1:16" x14ac:dyDescent="0.2">
      <c r="A2973" s="11"/>
      <c r="B2973"/>
      <c r="F2973" s="152"/>
      <c r="N2973" s="151"/>
      <c r="O2973" s="152"/>
      <c r="P2973" s="2"/>
    </row>
    <row r="2974" spans="1:16" x14ac:dyDescent="0.2">
      <c r="A2974" s="11"/>
      <c r="B2974"/>
      <c r="F2974" s="152"/>
      <c r="N2974" s="151"/>
      <c r="O2974" s="152"/>
      <c r="P2974" s="2"/>
    </row>
    <row r="2975" spans="1:16" x14ac:dyDescent="0.2">
      <c r="A2975" s="11"/>
      <c r="B2975"/>
      <c r="F2975" s="152"/>
      <c r="N2975" s="151"/>
      <c r="O2975" s="152"/>
      <c r="P2975" s="2"/>
    </row>
    <row r="2976" spans="1:16" x14ac:dyDescent="0.2">
      <c r="A2976" s="11"/>
      <c r="B2976"/>
      <c r="F2976" s="152"/>
      <c r="N2976" s="151"/>
      <c r="O2976" s="152"/>
      <c r="P2976" s="2"/>
    </row>
    <row r="2977" spans="1:16" x14ac:dyDescent="0.2">
      <c r="A2977" s="11"/>
      <c r="B2977"/>
      <c r="F2977" s="152"/>
      <c r="N2977" s="151"/>
      <c r="O2977" s="152"/>
      <c r="P2977" s="2"/>
    </row>
    <row r="2978" spans="1:16" x14ac:dyDescent="0.2">
      <c r="A2978" s="11"/>
      <c r="B2978"/>
      <c r="F2978" s="152"/>
      <c r="N2978" s="151"/>
      <c r="O2978" s="152"/>
      <c r="P2978" s="2"/>
    </row>
    <row r="2979" spans="1:16" x14ac:dyDescent="0.2">
      <c r="A2979" s="11"/>
      <c r="B2979"/>
      <c r="F2979" s="152"/>
      <c r="N2979" s="151"/>
      <c r="O2979" s="152"/>
      <c r="P2979" s="2"/>
    </row>
    <row r="2980" spans="1:16" x14ac:dyDescent="0.2">
      <c r="A2980" s="11"/>
      <c r="B2980"/>
      <c r="F2980" s="152"/>
      <c r="N2980" s="151"/>
      <c r="O2980" s="152"/>
      <c r="P2980" s="2"/>
    </row>
    <row r="2981" spans="1:16" x14ac:dyDescent="0.2">
      <c r="A2981" s="11"/>
      <c r="B2981"/>
      <c r="F2981" s="152"/>
      <c r="N2981" s="151"/>
      <c r="O2981" s="152"/>
      <c r="P2981" s="2"/>
    </row>
    <row r="2982" spans="1:16" x14ac:dyDescent="0.2">
      <c r="A2982" s="11"/>
      <c r="B2982"/>
      <c r="F2982" s="152"/>
      <c r="N2982" s="151"/>
      <c r="O2982" s="152"/>
      <c r="P2982" s="2"/>
    </row>
    <row r="2983" spans="1:16" x14ac:dyDescent="0.2">
      <c r="A2983" s="11"/>
      <c r="B2983"/>
      <c r="F2983" s="152"/>
      <c r="N2983" s="151"/>
      <c r="O2983" s="152"/>
      <c r="P2983" s="2"/>
    </row>
    <row r="2984" spans="1:16" x14ac:dyDescent="0.2">
      <c r="A2984" s="11"/>
      <c r="B2984"/>
      <c r="F2984" s="152"/>
      <c r="N2984" s="151"/>
      <c r="O2984" s="152"/>
      <c r="P2984" s="2"/>
    </row>
    <row r="2985" spans="1:16" x14ac:dyDescent="0.2">
      <c r="A2985" s="11"/>
      <c r="B2985"/>
      <c r="F2985" s="152"/>
      <c r="N2985" s="151"/>
      <c r="O2985" s="152"/>
      <c r="P2985" s="2"/>
    </row>
    <row r="2986" spans="1:16" x14ac:dyDescent="0.2">
      <c r="A2986" s="11"/>
      <c r="B2986"/>
      <c r="F2986" s="152"/>
      <c r="N2986" s="151"/>
      <c r="O2986" s="152"/>
      <c r="P2986" s="2"/>
    </row>
    <row r="2987" spans="1:16" x14ac:dyDescent="0.2">
      <c r="A2987" s="11"/>
      <c r="B2987"/>
      <c r="F2987" s="152"/>
      <c r="N2987" s="151"/>
      <c r="O2987" s="152"/>
      <c r="P2987" s="2"/>
    </row>
    <row r="2988" spans="1:16" x14ac:dyDescent="0.2">
      <c r="A2988" s="11"/>
      <c r="B2988"/>
      <c r="F2988" s="152"/>
      <c r="N2988" s="151"/>
      <c r="O2988" s="152"/>
      <c r="P2988" s="2"/>
    </row>
    <row r="2989" spans="1:16" x14ac:dyDescent="0.2">
      <c r="A2989" s="11"/>
      <c r="B2989"/>
      <c r="F2989" s="152"/>
      <c r="N2989" s="151"/>
      <c r="O2989" s="152"/>
      <c r="P2989" s="2"/>
    </row>
    <row r="2990" spans="1:16" x14ac:dyDescent="0.2">
      <c r="A2990" s="11"/>
      <c r="B2990"/>
      <c r="F2990" s="152"/>
      <c r="N2990" s="151"/>
      <c r="O2990" s="152"/>
      <c r="P2990" s="2"/>
    </row>
    <row r="2991" spans="1:16" x14ac:dyDescent="0.2">
      <c r="A2991" s="11"/>
      <c r="B2991"/>
      <c r="F2991" s="152"/>
      <c r="N2991" s="151"/>
      <c r="O2991" s="152"/>
      <c r="P2991" s="2"/>
    </row>
    <row r="2992" spans="1:16" x14ac:dyDescent="0.2">
      <c r="A2992" s="11"/>
      <c r="B2992"/>
      <c r="F2992" s="152"/>
      <c r="N2992" s="151"/>
      <c r="O2992" s="152"/>
      <c r="P2992" s="2"/>
    </row>
    <row r="2993" spans="1:16" x14ac:dyDescent="0.2">
      <c r="A2993" s="11"/>
      <c r="B2993"/>
      <c r="F2993" s="152"/>
      <c r="N2993" s="151"/>
      <c r="O2993" s="152"/>
      <c r="P2993" s="2"/>
    </row>
    <row r="2994" spans="1:16" x14ac:dyDescent="0.2">
      <c r="A2994" s="11"/>
      <c r="B2994"/>
      <c r="F2994" s="152"/>
      <c r="N2994" s="151"/>
      <c r="O2994" s="152"/>
      <c r="P2994" s="2"/>
    </row>
    <row r="2995" spans="1:16" x14ac:dyDescent="0.2">
      <c r="A2995" s="11"/>
      <c r="B2995"/>
      <c r="F2995" s="152"/>
      <c r="N2995" s="151"/>
      <c r="O2995" s="152"/>
      <c r="P2995" s="2"/>
    </row>
    <row r="2996" spans="1:16" x14ac:dyDescent="0.2">
      <c r="A2996" s="11"/>
      <c r="B2996"/>
      <c r="F2996" s="152"/>
      <c r="N2996" s="151"/>
      <c r="O2996" s="152"/>
      <c r="P2996" s="2"/>
    </row>
    <row r="2997" spans="1:16" x14ac:dyDescent="0.2">
      <c r="A2997" s="11"/>
      <c r="B2997"/>
      <c r="F2997" s="152"/>
      <c r="N2997" s="151"/>
      <c r="O2997" s="152"/>
      <c r="P2997" s="2"/>
    </row>
    <row r="2998" spans="1:16" x14ac:dyDescent="0.2">
      <c r="A2998" s="11"/>
      <c r="B2998"/>
      <c r="F2998" s="152"/>
      <c r="N2998" s="151"/>
      <c r="O2998" s="152"/>
      <c r="P2998" s="2"/>
    </row>
    <row r="2999" spans="1:16" x14ac:dyDescent="0.2">
      <c r="A2999" s="11"/>
      <c r="B2999"/>
      <c r="F2999" s="152"/>
      <c r="N2999" s="151"/>
      <c r="O2999" s="152"/>
      <c r="P2999" s="2"/>
    </row>
    <row r="3000" spans="1:16" x14ac:dyDescent="0.2">
      <c r="A3000" s="11"/>
      <c r="B3000"/>
      <c r="F3000" s="152"/>
      <c r="N3000" s="151"/>
      <c r="O3000" s="152"/>
      <c r="P3000" s="2"/>
    </row>
    <row r="3001" spans="1:16" x14ac:dyDescent="0.2">
      <c r="A3001" s="11"/>
      <c r="B3001"/>
      <c r="F3001" s="152"/>
      <c r="N3001" s="151"/>
      <c r="O3001" s="152"/>
      <c r="P3001" s="2"/>
    </row>
    <row r="3002" spans="1:16" x14ac:dyDescent="0.2">
      <c r="A3002" s="11"/>
      <c r="B3002"/>
      <c r="F3002" s="152"/>
      <c r="N3002" s="151"/>
      <c r="O3002" s="152"/>
      <c r="P3002" s="2"/>
    </row>
    <row r="3003" spans="1:16" x14ac:dyDescent="0.2">
      <c r="A3003" s="11"/>
      <c r="B3003"/>
      <c r="F3003" s="152"/>
      <c r="N3003" s="151"/>
      <c r="O3003" s="152"/>
      <c r="P3003" s="2"/>
    </row>
    <row r="3004" spans="1:16" x14ac:dyDescent="0.2">
      <c r="A3004" s="11"/>
      <c r="B3004"/>
      <c r="F3004" s="152"/>
      <c r="N3004" s="151"/>
      <c r="O3004" s="152"/>
      <c r="P3004" s="2"/>
    </row>
    <row r="3005" spans="1:16" x14ac:dyDescent="0.2">
      <c r="A3005" s="11"/>
      <c r="B3005"/>
      <c r="F3005" s="152"/>
      <c r="N3005" s="151"/>
      <c r="O3005" s="152"/>
      <c r="P3005" s="2"/>
    </row>
    <row r="3006" spans="1:16" x14ac:dyDescent="0.2">
      <c r="A3006" s="11"/>
      <c r="B3006"/>
      <c r="F3006" s="152"/>
      <c r="N3006" s="151"/>
      <c r="O3006" s="152"/>
      <c r="P3006" s="2"/>
    </row>
    <row r="3007" spans="1:16" x14ac:dyDescent="0.2">
      <c r="A3007" s="11"/>
      <c r="B3007"/>
      <c r="F3007" s="152"/>
      <c r="N3007" s="151"/>
      <c r="O3007" s="152"/>
      <c r="P3007" s="2"/>
    </row>
    <row r="3008" spans="1:16" x14ac:dyDescent="0.2">
      <c r="A3008" s="11"/>
      <c r="B3008"/>
      <c r="F3008" s="152"/>
      <c r="N3008" s="151"/>
      <c r="O3008" s="152"/>
      <c r="P3008" s="2"/>
    </row>
    <row r="3009" spans="1:16" x14ac:dyDescent="0.2">
      <c r="A3009" s="11"/>
      <c r="B3009"/>
      <c r="F3009" s="152"/>
      <c r="N3009" s="151"/>
      <c r="O3009" s="152"/>
      <c r="P3009" s="2"/>
    </row>
    <row r="3010" spans="1:16" x14ac:dyDescent="0.2">
      <c r="A3010" s="11"/>
      <c r="B3010"/>
      <c r="F3010" s="152"/>
      <c r="N3010" s="151"/>
      <c r="O3010" s="152"/>
      <c r="P3010" s="2"/>
    </row>
    <row r="3011" spans="1:16" x14ac:dyDescent="0.2">
      <c r="A3011" s="11"/>
      <c r="B3011"/>
      <c r="F3011" s="152"/>
      <c r="N3011" s="151"/>
      <c r="O3011" s="152"/>
      <c r="P3011" s="2"/>
    </row>
    <row r="3012" spans="1:16" x14ac:dyDescent="0.2">
      <c r="A3012" s="11"/>
      <c r="B3012"/>
      <c r="F3012" s="152"/>
      <c r="N3012" s="151"/>
      <c r="O3012" s="152"/>
      <c r="P3012" s="2"/>
    </row>
    <row r="3013" spans="1:16" x14ac:dyDescent="0.2">
      <c r="A3013" s="11"/>
      <c r="B3013"/>
      <c r="F3013" s="152"/>
      <c r="N3013" s="151"/>
      <c r="O3013" s="152"/>
      <c r="P3013" s="2"/>
    </row>
    <row r="3014" spans="1:16" x14ac:dyDescent="0.2">
      <c r="A3014" s="11"/>
      <c r="B3014"/>
      <c r="F3014" s="152"/>
      <c r="N3014" s="151"/>
      <c r="O3014" s="152"/>
      <c r="P3014" s="2"/>
    </row>
    <row r="3015" spans="1:16" x14ac:dyDescent="0.2">
      <c r="A3015" s="11"/>
      <c r="B3015"/>
      <c r="F3015" s="152"/>
      <c r="N3015" s="151"/>
      <c r="O3015" s="152"/>
      <c r="P3015" s="2"/>
    </row>
    <row r="3016" spans="1:16" x14ac:dyDescent="0.2">
      <c r="A3016" s="11"/>
      <c r="B3016"/>
      <c r="F3016" s="152"/>
      <c r="N3016" s="151"/>
      <c r="O3016" s="152"/>
      <c r="P3016" s="2"/>
    </row>
    <row r="3017" spans="1:16" x14ac:dyDescent="0.2">
      <c r="A3017" s="11"/>
      <c r="B3017"/>
      <c r="F3017" s="152"/>
      <c r="N3017" s="151"/>
      <c r="O3017" s="152"/>
      <c r="P3017" s="2"/>
    </row>
    <row r="3018" spans="1:16" x14ac:dyDescent="0.2">
      <c r="A3018" s="11"/>
      <c r="B3018"/>
      <c r="F3018" s="152"/>
      <c r="N3018" s="151"/>
      <c r="O3018" s="152"/>
      <c r="P3018" s="2"/>
    </row>
    <row r="3019" spans="1:16" x14ac:dyDescent="0.2">
      <c r="A3019" s="11"/>
      <c r="B3019"/>
      <c r="F3019" s="152"/>
      <c r="N3019" s="151"/>
      <c r="O3019" s="152"/>
      <c r="P3019" s="2"/>
    </row>
    <row r="3020" spans="1:16" x14ac:dyDescent="0.2">
      <c r="A3020" s="11"/>
      <c r="B3020"/>
      <c r="F3020" s="152"/>
      <c r="N3020" s="151"/>
      <c r="O3020" s="152"/>
      <c r="P3020" s="2"/>
    </row>
    <row r="3021" spans="1:16" x14ac:dyDescent="0.2">
      <c r="A3021" s="11"/>
      <c r="B3021"/>
      <c r="F3021" s="152"/>
      <c r="N3021" s="151"/>
      <c r="O3021" s="152"/>
      <c r="P3021" s="2"/>
    </row>
    <row r="3022" spans="1:16" x14ac:dyDescent="0.2">
      <c r="A3022" s="11"/>
      <c r="B3022"/>
      <c r="F3022" s="152"/>
      <c r="N3022" s="151"/>
      <c r="O3022" s="152"/>
      <c r="P3022" s="2"/>
    </row>
    <row r="3023" spans="1:16" x14ac:dyDescent="0.2">
      <c r="A3023" s="11"/>
      <c r="B3023"/>
      <c r="F3023" s="152"/>
      <c r="N3023" s="151"/>
      <c r="O3023" s="152"/>
      <c r="P3023" s="2"/>
    </row>
    <row r="3024" spans="1:16" x14ac:dyDescent="0.2">
      <c r="A3024" s="11"/>
      <c r="B3024"/>
      <c r="F3024" s="152"/>
      <c r="N3024" s="151"/>
      <c r="O3024" s="152"/>
      <c r="P3024" s="2"/>
    </row>
    <row r="3025" spans="1:16" x14ac:dyDescent="0.2">
      <c r="A3025" s="11"/>
      <c r="B3025"/>
      <c r="F3025" s="152"/>
      <c r="N3025" s="151"/>
      <c r="O3025" s="152"/>
      <c r="P3025" s="2"/>
    </row>
    <row r="3026" spans="1:16" x14ac:dyDescent="0.2">
      <c r="A3026" s="11"/>
      <c r="B3026"/>
      <c r="F3026" s="152"/>
      <c r="N3026" s="151"/>
      <c r="O3026" s="152"/>
      <c r="P3026" s="2"/>
    </row>
    <row r="3027" spans="1:16" x14ac:dyDescent="0.2">
      <c r="A3027" s="11"/>
      <c r="B3027"/>
      <c r="F3027" s="152"/>
      <c r="N3027" s="151"/>
      <c r="O3027" s="152"/>
      <c r="P3027" s="2"/>
    </row>
    <row r="3028" spans="1:16" x14ac:dyDescent="0.2">
      <c r="A3028" s="11"/>
      <c r="B3028"/>
      <c r="F3028" s="152"/>
      <c r="N3028" s="151"/>
      <c r="O3028" s="152"/>
      <c r="P3028" s="2"/>
    </row>
    <row r="3029" spans="1:16" x14ac:dyDescent="0.2">
      <c r="A3029" s="11"/>
      <c r="B3029"/>
      <c r="F3029" s="152"/>
      <c r="N3029" s="151"/>
      <c r="O3029" s="152"/>
      <c r="P3029" s="2"/>
    </row>
    <row r="3030" spans="1:16" x14ac:dyDescent="0.2">
      <c r="A3030" s="11"/>
      <c r="B3030"/>
      <c r="F3030" s="152"/>
      <c r="N3030" s="151"/>
      <c r="O3030" s="152"/>
      <c r="P3030" s="2"/>
    </row>
    <row r="3031" spans="1:16" x14ac:dyDescent="0.2">
      <c r="A3031" s="11"/>
      <c r="B3031"/>
      <c r="F3031" s="152"/>
      <c r="N3031" s="151"/>
      <c r="O3031" s="152"/>
      <c r="P3031" s="2"/>
    </row>
    <row r="3032" spans="1:16" x14ac:dyDescent="0.2">
      <c r="A3032" s="11"/>
      <c r="B3032"/>
      <c r="F3032" s="152"/>
      <c r="N3032" s="151"/>
      <c r="O3032" s="152"/>
      <c r="P3032" s="2"/>
    </row>
    <row r="3033" spans="1:16" x14ac:dyDescent="0.2">
      <c r="A3033" s="11"/>
      <c r="B3033"/>
      <c r="F3033" s="152"/>
      <c r="N3033" s="151"/>
      <c r="O3033" s="152"/>
      <c r="P3033" s="2"/>
    </row>
    <row r="3034" spans="1:16" x14ac:dyDescent="0.2">
      <c r="A3034" s="11"/>
      <c r="B3034"/>
      <c r="F3034" s="152"/>
      <c r="N3034" s="151"/>
      <c r="O3034" s="152"/>
      <c r="P3034" s="2"/>
    </row>
    <row r="3035" spans="1:16" x14ac:dyDescent="0.2">
      <c r="A3035" s="11"/>
      <c r="B3035"/>
      <c r="F3035" s="152"/>
      <c r="N3035" s="151"/>
      <c r="O3035" s="152"/>
      <c r="P3035" s="2"/>
    </row>
    <row r="3036" spans="1:16" x14ac:dyDescent="0.2">
      <c r="A3036" s="11"/>
      <c r="B3036"/>
      <c r="F3036" s="152"/>
      <c r="N3036" s="151"/>
      <c r="O3036" s="152"/>
      <c r="P3036" s="2"/>
    </row>
    <row r="3037" spans="1:16" x14ac:dyDescent="0.2">
      <c r="A3037" s="11"/>
      <c r="B3037"/>
      <c r="F3037" s="152"/>
      <c r="N3037" s="151"/>
      <c r="O3037" s="152"/>
      <c r="P3037" s="2"/>
    </row>
    <row r="3038" spans="1:16" x14ac:dyDescent="0.2">
      <c r="A3038" s="11"/>
      <c r="B3038"/>
      <c r="F3038" s="152"/>
      <c r="N3038" s="151"/>
      <c r="O3038" s="152"/>
      <c r="P3038" s="2"/>
    </row>
    <row r="3039" spans="1:16" x14ac:dyDescent="0.2">
      <c r="A3039" s="11"/>
      <c r="B3039"/>
      <c r="F3039" s="152"/>
      <c r="N3039" s="151"/>
      <c r="O3039" s="152"/>
      <c r="P3039" s="2"/>
    </row>
    <row r="3040" spans="1:16" x14ac:dyDescent="0.2">
      <c r="A3040" s="11"/>
      <c r="B3040"/>
      <c r="F3040" s="152"/>
      <c r="N3040" s="151"/>
      <c r="O3040" s="152"/>
      <c r="P3040" s="2"/>
    </row>
    <row r="3041" spans="1:16" x14ac:dyDescent="0.2">
      <c r="A3041" s="11"/>
      <c r="B3041"/>
      <c r="F3041" s="152"/>
      <c r="N3041" s="151"/>
      <c r="O3041" s="152"/>
      <c r="P3041" s="2"/>
    </row>
    <row r="3042" spans="1:16" x14ac:dyDescent="0.2">
      <c r="A3042" s="11"/>
      <c r="B3042"/>
      <c r="F3042" s="152"/>
      <c r="N3042" s="151"/>
      <c r="O3042" s="152"/>
      <c r="P3042" s="2"/>
    </row>
    <row r="3043" spans="1:16" x14ac:dyDescent="0.2">
      <c r="A3043" s="11"/>
      <c r="B3043"/>
      <c r="F3043" s="152"/>
      <c r="N3043" s="151"/>
      <c r="O3043" s="152"/>
      <c r="P3043" s="2"/>
    </row>
    <row r="3044" spans="1:16" x14ac:dyDescent="0.2">
      <c r="A3044" s="11"/>
      <c r="B3044"/>
      <c r="F3044" s="152"/>
      <c r="N3044" s="151"/>
      <c r="O3044" s="152"/>
      <c r="P3044" s="2"/>
    </row>
    <row r="3045" spans="1:16" x14ac:dyDescent="0.2">
      <c r="A3045" s="11"/>
      <c r="B3045"/>
      <c r="F3045" s="152"/>
      <c r="N3045" s="151"/>
      <c r="O3045" s="152"/>
      <c r="P3045" s="2"/>
    </row>
    <row r="3046" spans="1:16" x14ac:dyDescent="0.2">
      <c r="A3046" s="11"/>
      <c r="B3046"/>
      <c r="F3046" s="152"/>
      <c r="N3046" s="151"/>
      <c r="O3046" s="152"/>
      <c r="P3046" s="2"/>
    </row>
    <row r="3047" spans="1:16" x14ac:dyDescent="0.2">
      <c r="A3047" s="11"/>
      <c r="B3047"/>
      <c r="F3047" s="152"/>
      <c r="N3047" s="151"/>
      <c r="O3047" s="152"/>
      <c r="P3047" s="2"/>
    </row>
    <row r="3048" spans="1:16" x14ac:dyDescent="0.2">
      <c r="A3048" s="11"/>
      <c r="B3048"/>
      <c r="F3048" s="152"/>
      <c r="N3048" s="151"/>
      <c r="O3048" s="152"/>
      <c r="P3048" s="2"/>
    </row>
    <row r="3049" spans="1:16" x14ac:dyDescent="0.2">
      <c r="A3049" s="11"/>
      <c r="B3049"/>
      <c r="F3049" s="152"/>
      <c r="N3049" s="151"/>
      <c r="O3049" s="152"/>
      <c r="P3049" s="2"/>
    </row>
    <row r="3050" spans="1:16" x14ac:dyDescent="0.2">
      <c r="A3050" s="11"/>
      <c r="B3050"/>
      <c r="F3050" s="152"/>
      <c r="N3050" s="151"/>
      <c r="O3050" s="152"/>
      <c r="P3050" s="2"/>
    </row>
    <row r="3051" spans="1:16" x14ac:dyDescent="0.2">
      <c r="A3051" s="11"/>
      <c r="B3051"/>
      <c r="F3051" s="152"/>
      <c r="N3051" s="151"/>
      <c r="O3051" s="152"/>
      <c r="P3051" s="2"/>
    </row>
    <row r="3052" spans="1:16" x14ac:dyDescent="0.2">
      <c r="A3052" s="11"/>
      <c r="B3052"/>
      <c r="F3052" s="152"/>
      <c r="N3052" s="151"/>
      <c r="O3052" s="152"/>
      <c r="P3052" s="2"/>
    </row>
    <row r="3053" spans="1:16" x14ac:dyDescent="0.2">
      <c r="A3053" s="11"/>
      <c r="B3053"/>
      <c r="F3053" s="152"/>
      <c r="N3053" s="151"/>
      <c r="O3053" s="152"/>
      <c r="P3053" s="2"/>
    </row>
    <row r="3054" spans="1:16" x14ac:dyDescent="0.2">
      <c r="A3054" s="11"/>
      <c r="B3054"/>
      <c r="F3054" s="152"/>
      <c r="N3054" s="151"/>
      <c r="O3054" s="152"/>
      <c r="P3054" s="2"/>
    </row>
    <row r="3055" spans="1:16" x14ac:dyDescent="0.2">
      <c r="A3055" s="11"/>
      <c r="B3055"/>
      <c r="F3055" s="152"/>
      <c r="N3055" s="151"/>
      <c r="O3055" s="152"/>
      <c r="P3055" s="2"/>
    </row>
    <row r="3056" spans="1:16" x14ac:dyDescent="0.2">
      <c r="A3056" s="11"/>
      <c r="B3056"/>
      <c r="F3056" s="152"/>
      <c r="N3056" s="151"/>
      <c r="O3056" s="152"/>
      <c r="P3056" s="2"/>
    </row>
    <row r="3057" spans="1:16" x14ac:dyDescent="0.2">
      <c r="A3057" s="11"/>
      <c r="B3057"/>
      <c r="F3057" s="152"/>
      <c r="N3057" s="151"/>
      <c r="O3057" s="152"/>
      <c r="P3057" s="2"/>
    </row>
    <row r="3058" spans="1:16" x14ac:dyDescent="0.2">
      <c r="A3058" s="11"/>
      <c r="B3058"/>
      <c r="F3058" s="152"/>
      <c r="N3058" s="151"/>
      <c r="O3058" s="152"/>
      <c r="P3058" s="2"/>
    </row>
    <row r="3059" spans="1:16" x14ac:dyDescent="0.2">
      <c r="A3059" s="11"/>
      <c r="B3059"/>
      <c r="F3059" s="152"/>
      <c r="N3059" s="151"/>
      <c r="O3059" s="152"/>
      <c r="P3059" s="2"/>
    </row>
    <row r="3060" spans="1:16" x14ac:dyDescent="0.2">
      <c r="A3060" s="11"/>
      <c r="B3060"/>
      <c r="F3060" s="152"/>
      <c r="N3060" s="151"/>
      <c r="O3060" s="152"/>
      <c r="P3060" s="2"/>
    </row>
    <row r="3061" spans="1:16" x14ac:dyDescent="0.2">
      <c r="A3061" s="11"/>
      <c r="B3061"/>
      <c r="F3061" s="152"/>
      <c r="N3061" s="151"/>
      <c r="O3061" s="152"/>
      <c r="P3061" s="2"/>
    </row>
    <row r="3062" spans="1:16" x14ac:dyDescent="0.2">
      <c r="A3062" s="11"/>
      <c r="B3062"/>
      <c r="F3062" s="152"/>
      <c r="N3062" s="151"/>
      <c r="O3062" s="152"/>
      <c r="P3062" s="2"/>
    </row>
    <row r="3063" spans="1:16" x14ac:dyDescent="0.2">
      <c r="A3063" s="11"/>
      <c r="B3063"/>
      <c r="F3063" s="152"/>
      <c r="N3063" s="151"/>
      <c r="O3063" s="152"/>
      <c r="P3063" s="2"/>
    </row>
    <row r="3064" spans="1:16" x14ac:dyDescent="0.2">
      <c r="A3064" s="11"/>
      <c r="B3064"/>
      <c r="F3064" s="152"/>
      <c r="N3064" s="151"/>
      <c r="O3064" s="152"/>
      <c r="P3064" s="2"/>
    </row>
    <row r="3065" spans="1:16" x14ac:dyDescent="0.2">
      <c r="A3065" s="11"/>
      <c r="B3065"/>
      <c r="F3065" s="152"/>
      <c r="N3065" s="151"/>
      <c r="O3065" s="152"/>
      <c r="P3065" s="2"/>
    </row>
    <row r="3066" spans="1:16" x14ac:dyDescent="0.2">
      <c r="A3066" s="11"/>
      <c r="B3066"/>
      <c r="F3066" s="152"/>
      <c r="N3066" s="151"/>
      <c r="O3066" s="152"/>
      <c r="P3066" s="2"/>
    </row>
    <row r="3067" spans="1:16" x14ac:dyDescent="0.2">
      <c r="A3067" s="11"/>
      <c r="B3067"/>
      <c r="F3067" s="152"/>
      <c r="N3067" s="151"/>
      <c r="O3067" s="152"/>
      <c r="P3067" s="2"/>
    </row>
    <row r="3068" spans="1:16" x14ac:dyDescent="0.2">
      <c r="A3068" s="11"/>
      <c r="B3068"/>
      <c r="F3068" s="152"/>
      <c r="N3068" s="151"/>
      <c r="O3068" s="152"/>
      <c r="P3068" s="2"/>
    </row>
    <row r="3069" spans="1:16" x14ac:dyDescent="0.2">
      <c r="A3069" s="11"/>
      <c r="B3069"/>
      <c r="F3069" s="152"/>
      <c r="N3069" s="151"/>
      <c r="O3069" s="152"/>
      <c r="P3069" s="2"/>
    </row>
    <row r="3070" spans="1:16" x14ac:dyDescent="0.2">
      <c r="A3070" s="11"/>
      <c r="B3070"/>
      <c r="F3070" s="152"/>
      <c r="N3070" s="151"/>
      <c r="O3070" s="152"/>
      <c r="P3070" s="2"/>
    </row>
    <row r="3071" spans="1:16" x14ac:dyDescent="0.2">
      <c r="A3071" s="11"/>
      <c r="B3071"/>
      <c r="F3071" s="152"/>
      <c r="N3071" s="151"/>
      <c r="O3071" s="152"/>
      <c r="P3071" s="2"/>
    </row>
    <row r="3072" spans="1:16" x14ac:dyDescent="0.2">
      <c r="A3072" s="11"/>
      <c r="B3072"/>
      <c r="F3072" s="152"/>
      <c r="N3072" s="151"/>
      <c r="O3072" s="152"/>
      <c r="P3072" s="2"/>
    </row>
    <row r="3073" spans="1:16" x14ac:dyDescent="0.2">
      <c r="A3073" s="11"/>
      <c r="B3073"/>
      <c r="F3073" s="152"/>
      <c r="N3073" s="151"/>
      <c r="O3073" s="152"/>
      <c r="P3073" s="2"/>
    </row>
    <row r="3074" spans="1:16" x14ac:dyDescent="0.2">
      <c r="A3074" s="11"/>
      <c r="B3074"/>
      <c r="F3074" s="152"/>
      <c r="N3074" s="151"/>
      <c r="O3074" s="152"/>
      <c r="P3074" s="2"/>
    </row>
    <row r="3075" spans="1:16" x14ac:dyDescent="0.2">
      <c r="A3075" s="11"/>
      <c r="B3075"/>
      <c r="F3075" s="152"/>
      <c r="N3075" s="151"/>
      <c r="O3075" s="152"/>
      <c r="P3075" s="2"/>
    </row>
    <row r="3076" spans="1:16" x14ac:dyDescent="0.2">
      <c r="A3076" s="11"/>
      <c r="B3076"/>
      <c r="F3076" s="152"/>
      <c r="N3076" s="151"/>
      <c r="O3076" s="152"/>
      <c r="P3076" s="2"/>
    </row>
    <row r="3077" spans="1:16" x14ac:dyDescent="0.2">
      <c r="A3077" s="11"/>
      <c r="B3077"/>
      <c r="F3077" s="152"/>
      <c r="N3077" s="151"/>
      <c r="O3077" s="152"/>
      <c r="P3077" s="2"/>
    </row>
    <row r="3078" spans="1:16" x14ac:dyDescent="0.2">
      <c r="A3078" s="11"/>
      <c r="B3078"/>
      <c r="F3078" s="152"/>
      <c r="N3078" s="151"/>
      <c r="O3078" s="152"/>
      <c r="P3078" s="2"/>
    </row>
    <row r="3079" spans="1:16" x14ac:dyDescent="0.2">
      <c r="A3079" s="11"/>
      <c r="B3079"/>
      <c r="F3079" s="152"/>
      <c r="N3079" s="151"/>
      <c r="O3079" s="152"/>
      <c r="P3079" s="2"/>
    </row>
    <row r="3080" spans="1:16" x14ac:dyDescent="0.2">
      <c r="A3080" s="11"/>
      <c r="B3080"/>
      <c r="F3080" s="152"/>
      <c r="N3080" s="151"/>
      <c r="O3080" s="152"/>
      <c r="P3080" s="2"/>
    </row>
    <row r="3081" spans="1:16" x14ac:dyDescent="0.2">
      <c r="A3081" s="11"/>
      <c r="B3081"/>
      <c r="F3081" s="152"/>
      <c r="N3081" s="151"/>
      <c r="O3081" s="152"/>
      <c r="P3081" s="2"/>
    </row>
    <row r="3082" spans="1:16" x14ac:dyDescent="0.2">
      <c r="A3082" s="11"/>
      <c r="B3082"/>
      <c r="F3082" s="152"/>
      <c r="N3082" s="151"/>
      <c r="O3082" s="152"/>
      <c r="P3082" s="2"/>
    </row>
    <row r="3083" spans="1:16" x14ac:dyDescent="0.2">
      <c r="A3083" s="11"/>
      <c r="B3083"/>
      <c r="F3083" s="152"/>
      <c r="N3083" s="151"/>
      <c r="O3083" s="152"/>
      <c r="P3083" s="2"/>
    </row>
    <row r="3084" spans="1:16" x14ac:dyDescent="0.2">
      <c r="A3084" s="11"/>
      <c r="B3084"/>
      <c r="F3084" s="152"/>
      <c r="N3084" s="151"/>
      <c r="O3084" s="152"/>
      <c r="P3084" s="2"/>
    </row>
    <row r="3085" spans="1:16" x14ac:dyDescent="0.2">
      <c r="A3085" s="11"/>
      <c r="B3085"/>
      <c r="F3085" s="152"/>
      <c r="N3085" s="151"/>
      <c r="O3085" s="152"/>
      <c r="P3085" s="2"/>
    </row>
    <row r="3086" spans="1:16" x14ac:dyDescent="0.2">
      <c r="A3086" s="11"/>
      <c r="B3086"/>
      <c r="F3086" s="152"/>
      <c r="N3086" s="151"/>
      <c r="O3086" s="152"/>
      <c r="P3086" s="2"/>
    </row>
    <row r="3087" spans="1:16" x14ac:dyDescent="0.2">
      <c r="A3087" s="11"/>
      <c r="B3087"/>
      <c r="F3087" s="152"/>
      <c r="N3087" s="151"/>
      <c r="O3087" s="152"/>
      <c r="P3087" s="2"/>
    </row>
    <row r="3088" spans="1:16" x14ac:dyDescent="0.2">
      <c r="A3088" s="11"/>
      <c r="B3088"/>
      <c r="F3088" s="152"/>
      <c r="N3088" s="151"/>
      <c r="O3088" s="152"/>
      <c r="P3088" s="2"/>
    </row>
    <row r="3089" spans="1:16" x14ac:dyDescent="0.2">
      <c r="A3089" s="11"/>
      <c r="B3089"/>
      <c r="F3089" s="152"/>
      <c r="N3089" s="151"/>
      <c r="O3089" s="152"/>
      <c r="P3089" s="2"/>
    </row>
    <row r="3090" spans="1:16" x14ac:dyDescent="0.2">
      <c r="A3090" s="11"/>
      <c r="B3090"/>
      <c r="F3090" s="152"/>
      <c r="N3090" s="151"/>
      <c r="O3090" s="152"/>
      <c r="P3090" s="2"/>
    </row>
    <row r="3091" spans="1:16" x14ac:dyDescent="0.2">
      <c r="A3091" s="11"/>
      <c r="B3091"/>
      <c r="F3091" s="152"/>
      <c r="N3091" s="151"/>
      <c r="O3091" s="152"/>
      <c r="P3091" s="2"/>
    </row>
    <row r="3092" spans="1:16" x14ac:dyDescent="0.2">
      <c r="A3092" s="11"/>
      <c r="B3092"/>
      <c r="F3092" s="152"/>
      <c r="N3092" s="151"/>
      <c r="O3092" s="152"/>
      <c r="P3092" s="2"/>
    </row>
    <row r="3093" spans="1:16" x14ac:dyDescent="0.2">
      <c r="A3093" s="11"/>
      <c r="B3093"/>
      <c r="F3093" s="152"/>
      <c r="N3093" s="151"/>
      <c r="O3093" s="152"/>
      <c r="P3093" s="2"/>
    </row>
    <row r="3094" spans="1:16" x14ac:dyDescent="0.2">
      <c r="A3094" s="11"/>
      <c r="B3094"/>
      <c r="F3094" s="152"/>
      <c r="N3094" s="151"/>
      <c r="O3094" s="152"/>
      <c r="P3094" s="2"/>
    </row>
    <row r="3095" spans="1:16" x14ac:dyDescent="0.2">
      <c r="A3095" s="11"/>
      <c r="B3095"/>
      <c r="F3095" s="152"/>
      <c r="N3095" s="151"/>
      <c r="O3095" s="152"/>
      <c r="P3095" s="2"/>
    </row>
    <row r="3096" spans="1:16" x14ac:dyDescent="0.2">
      <c r="A3096" s="11"/>
      <c r="B3096"/>
      <c r="F3096" s="152"/>
      <c r="N3096" s="151"/>
      <c r="O3096" s="152"/>
      <c r="P3096" s="2"/>
    </row>
    <row r="3097" spans="1:16" x14ac:dyDescent="0.2">
      <c r="A3097" s="11"/>
      <c r="B3097"/>
      <c r="F3097" s="152"/>
      <c r="N3097" s="151"/>
      <c r="O3097" s="152"/>
      <c r="P3097" s="2"/>
    </row>
    <row r="3098" spans="1:16" x14ac:dyDescent="0.2">
      <c r="A3098" s="11"/>
      <c r="B3098"/>
      <c r="F3098" s="152"/>
      <c r="N3098" s="151"/>
      <c r="O3098" s="152"/>
      <c r="P3098" s="2"/>
    </row>
    <row r="3099" spans="1:16" x14ac:dyDescent="0.2">
      <c r="A3099" s="11"/>
      <c r="B3099"/>
      <c r="F3099" s="152"/>
      <c r="N3099" s="151"/>
      <c r="O3099" s="152"/>
      <c r="P3099" s="2"/>
    </row>
    <row r="3100" spans="1:16" x14ac:dyDescent="0.2">
      <c r="A3100" s="11"/>
      <c r="B3100"/>
      <c r="F3100" s="152"/>
      <c r="N3100" s="151"/>
      <c r="O3100" s="152"/>
      <c r="P3100" s="2"/>
    </row>
    <row r="3101" spans="1:16" x14ac:dyDescent="0.2">
      <c r="A3101" s="11"/>
      <c r="B3101"/>
      <c r="F3101" s="152"/>
      <c r="N3101" s="151"/>
      <c r="O3101" s="152"/>
      <c r="P3101" s="2"/>
    </row>
    <row r="3102" spans="1:16" x14ac:dyDescent="0.2">
      <c r="A3102" s="11"/>
      <c r="B3102"/>
      <c r="F3102" s="152"/>
      <c r="N3102" s="151"/>
      <c r="O3102" s="152"/>
      <c r="P3102" s="2"/>
    </row>
    <row r="3103" spans="1:16" x14ac:dyDescent="0.2">
      <c r="A3103" s="11"/>
      <c r="B3103"/>
      <c r="F3103" s="152"/>
      <c r="N3103" s="151"/>
      <c r="O3103" s="152"/>
      <c r="P3103" s="2"/>
    </row>
    <row r="3104" spans="1:16" x14ac:dyDescent="0.2">
      <c r="A3104" s="11"/>
      <c r="B3104"/>
      <c r="F3104" s="152"/>
      <c r="N3104" s="151"/>
      <c r="O3104" s="152"/>
      <c r="P3104" s="2"/>
    </row>
    <row r="3105" spans="1:16" x14ac:dyDescent="0.2">
      <c r="A3105" s="11"/>
      <c r="B3105"/>
      <c r="F3105" s="152"/>
      <c r="N3105" s="151"/>
      <c r="O3105" s="152"/>
      <c r="P3105" s="2"/>
    </row>
    <row r="3106" spans="1:16" x14ac:dyDescent="0.2">
      <c r="A3106" s="11"/>
      <c r="B3106"/>
      <c r="F3106" s="152"/>
      <c r="N3106" s="151"/>
      <c r="O3106" s="152"/>
      <c r="P3106" s="2"/>
    </row>
    <row r="3107" spans="1:16" x14ac:dyDescent="0.2">
      <c r="A3107" s="11"/>
      <c r="B3107"/>
      <c r="F3107" s="152"/>
      <c r="N3107" s="151"/>
      <c r="O3107" s="152"/>
      <c r="P3107" s="2"/>
    </row>
    <row r="3108" spans="1:16" x14ac:dyDescent="0.2">
      <c r="A3108" s="11"/>
      <c r="B3108"/>
      <c r="F3108" s="152"/>
      <c r="N3108" s="151"/>
      <c r="O3108" s="152"/>
      <c r="P3108" s="2"/>
    </row>
    <row r="3109" spans="1:16" x14ac:dyDescent="0.2">
      <c r="A3109" s="11"/>
      <c r="B3109"/>
      <c r="F3109" s="152"/>
      <c r="N3109" s="151"/>
      <c r="O3109" s="152"/>
      <c r="P3109" s="2"/>
    </row>
    <row r="3110" spans="1:16" x14ac:dyDescent="0.2">
      <c r="A3110" s="11"/>
      <c r="B3110"/>
      <c r="F3110" s="152"/>
      <c r="N3110" s="151"/>
      <c r="O3110" s="152"/>
      <c r="P3110" s="2"/>
    </row>
    <row r="3111" spans="1:16" x14ac:dyDescent="0.2">
      <c r="A3111" s="11"/>
      <c r="B3111"/>
      <c r="F3111" s="152"/>
      <c r="N3111" s="151"/>
      <c r="O3111" s="152"/>
      <c r="P3111" s="2"/>
    </row>
    <row r="3112" spans="1:16" x14ac:dyDescent="0.2">
      <c r="A3112" s="11"/>
      <c r="B3112"/>
      <c r="F3112" s="152"/>
      <c r="N3112" s="151"/>
      <c r="O3112" s="152"/>
      <c r="P3112" s="2"/>
    </row>
    <row r="3113" spans="1:16" x14ac:dyDescent="0.2">
      <c r="A3113" s="11"/>
      <c r="B3113"/>
      <c r="F3113" s="152"/>
      <c r="N3113" s="151"/>
      <c r="O3113" s="152"/>
      <c r="P3113" s="2"/>
    </row>
    <row r="3114" spans="1:16" x14ac:dyDescent="0.2">
      <c r="A3114" s="11"/>
      <c r="B3114"/>
      <c r="F3114" s="152"/>
      <c r="N3114" s="151"/>
      <c r="O3114" s="152"/>
      <c r="P3114" s="2"/>
    </row>
    <row r="3115" spans="1:16" x14ac:dyDescent="0.2">
      <c r="A3115" s="11"/>
      <c r="B3115"/>
      <c r="F3115" s="152"/>
      <c r="N3115" s="151"/>
      <c r="O3115" s="152"/>
      <c r="P3115" s="2"/>
    </row>
    <row r="3116" spans="1:16" x14ac:dyDescent="0.2">
      <c r="A3116" s="11"/>
      <c r="B3116"/>
      <c r="F3116" s="152"/>
      <c r="N3116" s="151"/>
      <c r="O3116" s="152"/>
      <c r="P3116" s="2"/>
    </row>
    <row r="3117" spans="1:16" x14ac:dyDescent="0.2">
      <c r="A3117" s="11"/>
      <c r="B3117"/>
      <c r="F3117" s="152"/>
      <c r="N3117" s="151"/>
      <c r="O3117" s="152"/>
      <c r="P3117" s="2"/>
    </row>
    <row r="3118" spans="1:16" x14ac:dyDescent="0.2">
      <c r="A3118" s="11"/>
      <c r="B3118"/>
      <c r="F3118" s="152"/>
      <c r="N3118" s="151"/>
      <c r="O3118" s="152"/>
      <c r="P3118" s="2"/>
    </row>
    <row r="3119" spans="1:16" x14ac:dyDescent="0.2">
      <c r="A3119" s="11"/>
      <c r="B3119"/>
      <c r="F3119" s="152"/>
      <c r="N3119" s="151"/>
      <c r="O3119" s="152"/>
      <c r="P3119" s="2"/>
    </row>
    <row r="3120" spans="1:16" x14ac:dyDescent="0.2">
      <c r="A3120" s="11"/>
      <c r="B3120"/>
      <c r="F3120" s="152"/>
      <c r="N3120" s="151"/>
      <c r="O3120" s="152"/>
      <c r="P3120" s="2"/>
    </row>
    <row r="3121" spans="1:16" x14ac:dyDescent="0.2">
      <c r="A3121" s="11"/>
      <c r="B3121"/>
      <c r="F3121" s="152"/>
      <c r="N3121" s="151"/>
      <c r="O3121" s="152"/>
      <c r="P3121" s="2"/>
    </row>
    <row r="3122" spans="1:16" x14ac:dyDescent="0.2">
      <c r="A3122" s="11"/>
      <c r="B3122"/>
      <c r="F3122" s="152"/>
      <c r="N3122" s="151"/>
      <c r="O3122" s="152"/>
      <c r="P3122" s="2"/>
    </row>
    <row r="3123" spans="1:16" x14ac:dyDescent="0.2">
      <c r="A3123" s="11"/>
      <c r="B3123"/>
      <c r="F3123" s="152"/>
      <c r="N3123" s="151"/>
      <c r="O3123" s="152"/>
      <c r="P3123" s="2"/>
    </row>
    <row r="3124" spans="1:16" x14ac:dyDescent="0.2">
      <c r="A3124" s="11"/>
      <c r="B3124"/>
      <c r="F3124" s="152"/>
      <c r="N3124" s="151"/>
      <c r="O3124" s="152"/>
      <c r="P3124" s="2"/>
    </row>
    <row r="3125" spans="1:16" x14ac:dyDescent="0.2">
      <c r="A3125" s="11"/>
      <c r="B3125"/>
      <c r="F3125" s="152"/>
      <c r="N3125" s="151"/>
      <c r="O3125" s="152"/>
      <c r="P3125" s="2"/>
    </row>
    <row r="3126" spans="1:16" x14ac:dyDescent="0.2">
      <c r="A3126" s="11"/>
      <c r="B3126"/>
      <c r="F3126" s="152"/>
      <c r="N3126" s="151"/>
      <c r="O3126" s="152"/>
      <c r="P3126" s="2"/>
    </row>
    <row r="3127" spans="1:16" x14ac:dyDescent="0.2">
      <c r="A3127" s="11"/>
      <c r="B3127"/>
      <c r="F3127" s="152"/>
      <c r="N3127" s="151"/>
      <c r="O3127" s="152"/>
      <c r="P3127" s="2"/>
    </row>
    <row r="3128" spans="1:16" x14ac:dyDescent="0.2">
      <c r="A3128" s="11"/>
      <c r="B3128"/>
      <c r="F3128" s="152"/>
      <c r="N3128" s="151"/>
      <c r="O3128" s="152"/>
      <c r="P3128" s="2"/>
    </row>
    <row r="3129" spans="1:16" x14ac:dyDescent="0.2">
      <c r="A3129" s="11"/>
      <c r="B3129"/>
      <c r="F3129" s="152"/>
      <c r="N3129" s="151"/>
      <c r="O3129" s="152"/>
      <c r="P3129" s="2"/>
    </row>
    <row r="3130" spans="1:16" x14ac:dyDescent="0.2">
      <c r="A3130" s="11"/>
      <c r="B3130"/>
      <c r="F3130" s="152"/>
      <c r="N3130" s="151"/>
      <c r="O3130" s="152"/>
      <c r="P3130" s="2"/>
    </row>
    <row r="3131" spans="1:16" x14ac:dyDescent="0.2">
      <c r="A3131" s="11"/>
      <c r="B3131"/>
      <c r="F3131" s="152"/>
      <c r="N3131" s="151"/>
      <c r="O3131" s="152"/>
      <c r="P3131" s="2"/>
    </row>
    <row r="3132" spans="1:16" x14ac:dyDescent="0.2">
      <c r="A3132" s="11"/>
      <c r="B3132"/>
      <c r="F3132" s="152"/>
      <c r="N3132" s="151"/>
      <c r="O3132" s="152"/>
      <c r="P3132" s="2"/>
    </row>
    <row r="3133" spans="1:16" x14ac:dyDescent="0.2">
      <c r="A3133" s="11"/>
      <c r="B3133"/>
      <c r="F3133" s="152"/>
      <c r="N3133" s="151"/>
      <c r="O3133" s="152"/>
      <c r="P3133" s="2"/>
    </row>
    <row r="3134" spans="1:16" x14ac:dyDescent="0.2">
      <c r="A3134" s="11"/>
      <c r="B3134"/>
      <c r="F3134" s="152"/>
      <c r="N3134" s="151"/>
      <c r="O3134" s="152"/>
      <c r="P3134" s="2"/>
    </row>
    <row r="3135" spans="1:16" x14ac:dyDescent="0.2">
      <c r="A3135" s="11"/>
      <c r="B3135"/>
      <c r="F3135" s="152"/>
      <c r="N3135" s="151"/>
      <c r="O3135" s="152"/>
      <c r="P3135" s="2"/>
    </row>
    <row r="3136" spans="1:16" x14ac:dyDescent="0.2">
      <c r="A3136" s="11"/>
      <c r="B3136"/>
      <c r="F3136" s="152"/>
      <c r="N3136" s="151"/>
      <c r="O3136" s="152"/>
      <c r="P3136" s="2"/>
    </row>
    <row r="3137" spans="1:16" x14ac:dyDescent="0.2">
      <c r="A3137" s="11"/>
      <c r="B3137"/>
      <c r="F3137" s="152"/>
      <c r="N3137" s="151"/>
      <c r="O3137" s="152"/>
      <c r="P3137" s="2"/>
    </row>
    <row r="3138" spans="1:16" x14ac:dyDescent="0.2">
      <c r="A3138" s="11"/>
      <c r="B3138"/>
      <c r="F3138" s="152"/>
      <c r="N3138" s="151"/>
      <c r="O3138" s="152"/>
      <c r="P3138" s="2"/>
    </row>
    <row r="3139" spans="1:16" x14ac:dyDescent="0.2">
      <c r="A3139" s="11"/>
      <c r="B3139"/>
      <c r="F3139" s="152"/>
      <c r="N3139" s="151"/>
      <c r="O3139" s="152"/>
      <c r="P3139" s="2"/>
    </row>
    <row r="3140" spans="1:16" x14ac:dyDescent="0.2">
      <c r="A3140" s="11"/>
      <c r="B3140"/>
      <c r="F3140" s="152"/>
      <c r="N3140" s="151"/>
      <c r="O3140" s="152"/>
      <c r="P3140" s="2"/>
    </row>
    <row r="3141" spans="1:16" x14ac:dyDescent="0.2">
      <c r="A3141" s="11"/>
      <c r="B3141"/>
      <c r="F3141" s="152"/>
      <c r="N3141" s="151"/>
      <c r="O3141" s="152"/>
      <c r="P3141" s="2"/>
    </row>
    <row r="3142" spans="1:16" x14ac:dyDescent="0.2">
      <c r="A3142" s="11"/>
      <c r="B3142"/>
      <c r="F3142" s="152"/>
      <c r="N3142" s="151"/>
      <c r="O3142" s="152"/>
      <c r="P3142" s="2"/>
    </row>
    <row r="3143" spans="1:16" x14ac:dyDescent="0.2">
      <c r="A3143" s="11"/>
      <c r="B3143"/>
      <c r="F3143" s="152"/>
      <c r="N3143" s="151"/>
      <c r="O3143" s="152"/>
      <c r="P3143" s="2"/>
    </row>
    <row r="3144" spans="1:16" x14ac:dyDescent="0.2">
      <c r="A3144" s="11"/>
      <c r="B3144"/>
      <c r="F3144" s="152"/>
      <c r="N3144" s="151"/>
      <c r="O3144" s="152"/>
      <c r="P3144" s="2"/>
    </row>
    <row r="3145" spans="1:16" x14ac:dyDescent="0.2">
      <c r="A3145" s="11"/>
      <c r="B3145"/>
      <c r="F3145" s="152"/>
      <c r="N3145" s="151"/>
      <c r="O3145" s="152"/>
      <c r="P3145" s="2"/>
    </row>
    <row r="3146" spans="1:16" x14ac:dyDescent="0.2">
      <c r="A3146" s="11"/>
      <c r="B3146"/>
      <c r="F3146" s="152"/>
      <c r="N3146" s="151"/>
      <c r="O3146" s="152"/>
      <c r="P3146" s="2"/>
    </row>
    <row r="3147" spans="1:16" x14ac:dyDescent="0.2">
      <c r="A3147" s="11"/>
      <c r="B3147"/>
      <c r="F3147" s="152"/>
      <c r="N3147" s="151"/>
      <c r="O3147" s="152"/>
      <c r="P3147" s="2"/>
    </row>
    <row r="3148" spans="1:16" x14ac:dyDescent="0.2">
      <c r="A3148" s="11"/>
      <c r="B3148"/>
      <c r="F3148" s="152"/>
      <c r="N3148" s="151"/>
      <c r="O3148" s="152"/>
      <c r="P3148" s="2"/>
    </row>
    <row r="3149" spans="1:16" x14ac:dyDescent="0.2">
      <c r="A3149" s="11"/>
      <c r="B3149"/>
      <c r="F3149" s="152"/>
      <c r="N3149" s="151"/>
      <c r="O3149" s="152"/>
      <c r="P3149" s="2"/>
    </row>
    <row r="3150" spans="1:16" x14ac:dyDescent="0.2">
      <c r="A3150" s="11"/>
      <c r="B3150"/>
      <c r="F3150" s="152"/>
      <c r="N3150" s="151"/>
      <c r="O3150" s="152"/>
      <c r="P3150" s="2"/>
    </row>
    <row r="3151" spans="1:16" x14ac:dyDescent="0.2">
      <c r="A3151" s="11"/>
      <c r="B3151"/>
      <c r="F3151" s="152"/>
      <c r="N3151" s="151"/>
      <c r="O3151" s="152"/>
      <c r="P3151" s="2"/>
    </row>
    <row r="3152" spans="1:16" x14ac:dyDescent="0.2">
      <c r="A3152" s="11"/>
      <c r="B3152"/>
      <c r="F3152" s="152"/>
      <c r="N3152" s="151"/>
      <c r="O3152" s="152"/>
      <c r="P3152" s="2"/>
    </row>
    <row r="3153" spans="1:16" x14ac:dyDescent="0.2">
      <c r="A3153" s="11"/>
      <c r="B3153"/>
      <c r="F3153" s="152"/>
      <c r="N3153" s="151"/>
      <c r="O3153" s="152"/>
      <c r="P3153" s="2"/>
    </row>
    <row r="3154" spans="1:16" x14ac:dyDescent="0.2">
      <c r="A3154" s="11"/>
      <c r="B3154"/>
      <c r="F3154" s="152"/>
      <c r="N3154" s="151"/>
      <c r="O3154" s="152"/>
      <c r="P3154" s="2"/>
    </row>
    <row r="3155" spans="1:16" x14ac:dyDescent="0.2">
      <c r="A3155" s="11"/>
      <c r="B3155"/>
      <c r="F3155" s="152"/>
      <c r="N3155" s="151"/>
      <c r="O3155" s="152"/>
      <c r="P3155" s="2"/>
    </row>
    <row r="3156" spans="1:16" x14ac:dyDescent="0.2">
      <c r="A3156" s="11"/>
      <c r="B3156"/>
      <c r="F3156" s="152"/>
      <c r="N3156" s="151"/>
      <c r="O3156" s="152"/>
      <c r="P3156" s="2"/>
    </row>
    <row r="3157" spans="1:16" x14ac:dyDescent="0.2">
      <c r="A3157" s="11"/>
      <c r="B3157"/>
      <c r="F3157" s="152"/>
      <c r="N3157" s="151"/>
      <c r="O3157" s="152"/>
      <c r="P3157" s="2"/>
    </row>
    <row r="3158" spans="1:16" x14ac:dyDescent="0.2">
      <c r="A3158" s="11"/>
      <c r="B3158"/>
      <c r="F3158" s="152"/>
      <c r="N3158" s="151"/>
      <c r="O3158" s="152"/>
      <c r="P3158" s="2"/>
    </row>
    <row r="3159" spans="1:16" x14ac:dyDescent="0.2">
      <c r="A3159" s="11"/>
      <c r="B3159"/>
      <c r="F3159" s="152"/>
      <c r="N3159" s="151"/>
      <c r="O3159" s="152"/>
      <c r="P3159" s="2"/>
    </row>
    <row r="3160" spans="1:16" x14ac:dyDescent="0.2">
      <c r="A3160" s="11"/>
      <c r="B3160"/>
      <c r="F3160" s="152"/>
      <c r="N3160" s="151"/>
      <c r="O3160" s="152"/>
      <c r="P3160" s="2"/>
    </row>
    <row r="3161" spans="1:16" x14ac:dyDescent="0.2">
      <c r="A3161" s="11"/>
      <c r="B3161"/>
      <c r="F3161" s="152"/>
      <c r="N3161" s="151"/>
      <c r="O3161" s="152"/>
      <c r="P3161" s="2"/>
    </row>
    <row r="3162" spans="1:16" x14ac:dyDescent="0.2">
      <c r="A3162" s="11"/>
      <c r="B3162"/>
      <c r="F3162" s="152"/>
      <c r="N3162" s="151"/>
      <c r="O3162" s="152"/>
      <c r="P3162" s="2"/>
    </row>
    <row r="3163" spans="1:16" x14ac:dyDescent="0.2">
      <c r="A3163" s="11"/>
      <c r="B3163"/>
      <c r="F3163" s="152"/>
      <c r="N3163" s="151"/>
      <c r="O3163" s="152"/>
      <c r="P3163" s="2"/>
    </row>
    <row r="3164" spans="1:16" x14ac:dyDescent="0.2">
      <c r="A3164" s="11"/>
      <c r="B3164"/>
      <c r="F3164" s="152"/>
      <c r="N3164" s="151"/>
      <c r="O3164" s="152"/>
      <c r="P3164" s="2"/>
    </row>
    <row r="3165" spans="1:16" x14ac:dyDescent="0.2">
      <c r="A3165" s="11"/>
      <c r="B3165"/>
      <c r="F3165" s="152"/>
      <c r="N3165" s="151"/>
      <c r="O3165" s="152"/>
      <c r="P3165" s="2"/>
    </row>
    <row r="3166" spans="1:16" x14ac:dyDescent="0.2">
      <c r="A3166" s="11"/>
      <c r="B3166"/>
      <c r="F3166" s="152"/>
      <c r="N3166" s="151"/>
      <c r="O3166" s="152"/>
      <c r="P3166" s="2"/>
    </row>
    <row r="3167" spans="1:16" x14ac:dyDescent="0.2">
      <c r="A3167" s="11"/>
      <c r="B3167"/>
      <c r="F3167" s="152"/>
      <c r="N3167" s="151"/>
      <c r="O3167" s="152"/>
      <c r="P3167" s="2"/>
    </row>
    <row r="3168" spans="1:16" x14ac:dyDescent="0.2">
      <c r="A3168" s="11"/>
      <c r="B3168"/>
      <c r="F3168" s="152"/>
      <c r="N3168" s="151"/>
      <c r="O3168" s="152"/>
      <c r="P3168" s="2"/>
    </row>
    <row r="3169" spans="1:16" x14ac:dyDescent="0.2">
      <c r="A3169" s="11"/>
      <c r="B3169"/>
      <c r="F3169" s="152"/>
      <c r="N3169" s="151"/>
      <c r="O3169" s="152"/>
      <c r="P3169" s="2"/>
    </row>
    <row r="3170" spans="1:16" x14ac:dyDescent="0.2">
      <c r="A3170" s="11"/>
      <c r="B3170"/>
      <c r="F3170" s="152"/>
      <c r="N3170" s="151"/>
      <c r="O3170" s="152"/>
      <c r="P3170" s="2"/>
    </row>
    <row r="3171" spans="1:16" x14ac:dyDescent="0.2">
      <c r="A3171" s="11"/>
      <c r="B3171"/>
      <c r="F3171" s="152"/>
      <c r="N3171" s="151"/>
      <c r="O3171" s="152"/>
      <c r="P3171" s="2"/>
    </row>
    <row r="3172" spans="1:16" x14ac:dyDescent="0.2">
      <c r="A3172" s="11"/>
      <c r="B3172"/>
      <c r="F3172" s="152"/>
      <c r="N3172" s="151"/>
      <c r="O3172" s="152"/>
      <c r="P3172" s="2"/>
    </row>
    <row r="3173" spans="1:16" x14ac:dyDescent="0.2">
      <c r="A3173" s="11"/>
      <c r="B3173"/>
      <c r="F3173" s="152"/>
      <c r="N3173" s="151"/>
      <c r="O3173" s="152"/>
      <c r="P3173" s="2"/>
    </row>
    <row r="3174" spans="1:16" x14ac:dyDescent="0.2">
      <c r="A3174" s="11"/>
      <c r="B3174"/>
      <c r="F3174" s="152"/>
      <c r="N3174" s="151"/>
      <c r="O3174" s="152"/>
      <c r="P3174" s="2"/>
    </row>
    <row r="3175" spans="1:16" x14ac:dyDescent="0.2">
      <c r="A3175" s="11"/>
      <c r="B3175"/>
      <c r="F3175" s="152"/>
      <c r="N3175" s="151"/>
      <c r="O3175" s="152"/>
      <c r="P3175" s="2"/>
    </row>
    <row r="3176" spans="1:16" x14ac:dyDescent="0.2">
      <c r="A3176" s="11"/>
      <c r="B3176"/>
      <c r="F3176" s="152"/>
      <c r="N3176" s="151"/>
      <c r="O3176" s="152"/>
      <c r="P3176" s="2"/>
    </row>
    <row r="3177" spans="1:16" x14ac:dyDescent="0.2">
      <c r="A3177" s="11"/>
      <c r="B3177"/>
      <c r="F3177" s="152"/>
      <c r="N3177" s="151"/>
      <c r="O3177" s="152"/>
      <c r="P3177" s="2"/>
    </row>
    <row r="3178" spans="1:16" x14ac:dyDescent="0.2">
      <c r="A3178" s="11"/>
      <c r="B3178"/>
      <c r="F3178" s="152"/>
      <c r="N3178" s="151"/>
      <c r="O3178" s="152"/>
      <c r="P3178" s="2"/>
    </row>
    <row r="3179" spans="1:16" x14ac:dyDescent="0.2">
      <c r="A3179" s="11"/>
      <c r="B3179"/>
      <c r="F3179" s="152"/>
      <c r="N3179" s="151"/>
      <c r="O3179" s="152"/>
      <c r="P3179" s="2"/>
    </row>
    <row r="3180" spans="1:16" x14ac:dyDescent="0.2">
      <c r="A3180" s="11"/>
      <c r="B3180"/>
      <c r="F3180" s="152"/>
      <c r="N3180" s="151"/>
      <c r="O3180" s="152"/>
      <c r="P3180" s="2"/>
    </row>
    <row r="3181" spans="1:16" x14ac:dyDescent="0.2">
      <c r="A3181" s="11"/>
      <c r="B3181"/>
      <c r="F3181" s="152"/>
      <c r="N3181" s="151"/>
      <c r="O3181" s="152"/>
      <c r="P3181" s="2"/>
    </row>
    <row r="3182" spans="1:16" x14ac:dyDescent="0.2">
      <c r="A3182" s="11"/>
      <c r="B3182"/>
      <c r="F3182" s="152"/>
      <c r="N3182" s="151"/>
      <c r="O3182" s="152"/>
      <c r="P3182" s="2"/>
    </row>
    <row r="3183" spans="1:16" x14ac:dyDescent="0.2">
      <c r="A3183" s="11"/>
      <c r="B3183"/>
      <c r="F3183" s="152"/>
      <c r="N3183" s="151"/>
      <c r="O3183" s="152"/>
      <c r="P3183" s="2"/>
    </row>
    <row r="3184" spans="1:16" x14ac:dyDescent="0.2">
      <c r="A3184" s="11"/>
      <c r="B3184"/>
      <c r="F3184" s="152"/>
      <c r="N3184" s="151"/>
      <c r="O3184" s="152"/>
      <c r="P3184" s="2"/>
    </row>
    <row r="3185" spans="1:16" x14ac:dyDescent="0.2">
      <c r="A3185" s="11"/>
      <c r="B3185"/>
      <c r="F3185" s="152"/>
      <c r="N3185" s="151"/>
      <c r="O3185" s="152"/>
      <c r="P3185" s="2"/>
    </row>
    <row r="3186" spans="1:16" x14ac:dyDescent="0.2">
      <c r="A3186" s="11"/>
      <c r="B3186"/>
      <c r="F3186" s="152"/>
      <c r="N3186" s="151"/>
      <c r="O3186" s="152"/>
      <c r="P3186" s="2"/>
    </row>
    <row r="3187" spans="1:16" x14ac:dyDescent="0.2">
      <c r="A3187" s="11"/>
      <c r="B3187"/>
      <c r="F3187" s="152"/>
      <c r="N3187" s="151"/>
      <c r="O3187" s="152"/>
      <c r="P3187" s="2"/>
    </row>
    <row r="3188" spans="1:16" x14ac:dyDescent="0.2">
      <c r="A3188" s="11"/>
      <c r="B3188"/>
      <c r="F3188" s="152"/>
      <c r="N3188" s="151"/>
      <c r="O3188" s="152"/>
      <c r="P3188" s="2"/>
    </row>
    <row r="3189" spans="1:16" x14ac:dyDescent="0.2">
      <c r="A3189" s="11"/>
      <c r="B3189"/>
      <c r="F3189" s="152"/>
      <c r="N3189" s="151"/>
      <c r="O3189" s="152"/>
      <c r="P3189" s="2"/>
    </row>
    <row r="3190" spans="1:16" x14ac:dyDescent="0.2">
      <c r="A3190" s="11"/>
      <c r="B3190"/>
      <c r="F3190" s="152"/>
      <c r="N3190" s="151"/>
      <c r="O3190" s="152"/>
      <c r="P3190" s="2"/>
    </row>
    <row r="3191" spans="1:16" x14ac:dyDescent="0.2">
      <c r="A3191" s="11"/>
      <c r="B3191"/>
      <c r="F3191" s="152"/>
      <c r="N3191" s="151"/>
      <c r="O3191" s="152"/>
      <c r="P3191" s="2"/>
    </row>
    <row r="3192" spans="1:16" x14ac:dyDescent="0.2">
      <c r="A3192" s="11"/>
      <c r="B3192"/>
      <c r="F3192" s="152"/>
      <c r="N3192" s="151"/>
      <c r="O3192" s="152"/>
      <c r="P3192" s="2"/>
    </row>
    <row r="3193" spans="1:16" x14ac:dyDescent="0.2">
      <c r="A3193" s="11"/>
      <c r="B3193"/>
      <c r="F3193" s="152"/>
      <c r="N3193" s="151"/>
      <c r="O3193" s="152"/>
      <c r="P3193" s="2"/>
    </row>
    <row r="3194" spans="1:16" x14ac:dyDescent="0.2">
      <c r="A3194" s="11"/>
      <c r="B3194"/>
      <c r="F3194" s="152"/>
      <c r="N3194" s="151"/>
      <c r="O3194" s="152"/>
      <c r="P3194" s="2"/>
    </row>
    <row r="3195" spans="1:16" x14ac:dyDescent="0.2">
      <c r="A3195" s="11"/>
      <c r="B3195"/>
      <c r="F3195" s="152"/>
      <c r="N3195" s="151"/>
      <c r="O3195" s="152"/>
      <c r="P3195" s="2"/>
    </row>
    <row r="3196" spans="1:16" x14ac:dyDescent="0.2">
      <c r="A3196" s="11"/>
      <c r="B3196"/>
      <c r="F3196" s="152"/>
      <c r="N3196" s="151"/>
      <c r="O3196" s="152"/>
      <c r="P3196" s="2"/>
    </row>
    <row r="3197" spans="1:16" x14ac:dyDescent="0.2">
      <c r="A3197" s="11"/>
      <c r="B3197"/>
      <c r="F3197" s="152"/>
      <c r="N3197" s="151"/>
      <c r="O3197" s="152"/>
      <c r="P3197" s="2"/>
    </row>
    <row r="3198" spans="1:16" x14ac:dyDescent="0.2">
      <c r="A3198" s="11"/>
      <c r="B3198"/>
      <c r="F3198" s="152"/>
      <c r="N3198" s="151"/>
      <c r="O3198" s="152"/>
      <c r="P3198" s="2"/>
    </row>
    <row r="3199" spans="1:16" x14ac:dyDescent="0.2">
      <c r="A3199" s="11"/>
      <c r="B3199"/>
      <c r="F3199" s="152"/>
      <c r="N3199" s="151"/>
      <c r="O3199" s="152"/>
      <c r="P3199" s="2"/>
    </row>
    <row r="3200" spans="1:16" x14ac:dyDescent="0.2">
      <c r="A3200" s="11"/>
      <c r="B3200"/>
      <c r="F3200" s="152"/>
      <c r="N3200" s="151"/>
      <c r="O3200" s="152"/>
      <c r="P3200" s="2"/>
    </row>
    <row r="3201" spans="1:16" x14ac:dyDescent="0.2">
      <c r="A3201" s="11"/>
      <c r="B3201"/>
      <c r="F3201" s="152"/>
      <c r="N3201" s="151"/>
      <c r="O3201" s="152"/>
      <c r="P3201" s="2"/>
    </row>
    <row r="3202" spans="1:16" x14ac:dyDescent="0.2">
      <c r="A3202" s="11"/>
      <c r="B3202"/>
      <c r="F3202" s="152"/>
      <c r="N3202" s="151"/>
      <c r="O3202" s="152"/>
      <c r="P3202" s="2"/>
    </row>
    <row r="3203" spans="1:16" x14ac:dyDescent="0.2">
      <c r="A3203" s="11"/>
      <c r="B3203"/>
      <c r="F3203" s="152"/>
      <c r="N3203" s="151"/>
      <c r="O3203" s="152"/>
      <c r="P3203" s="2"/>
    </row>
    <row r="3204" spans="1:16" x14ac:dyDescent="0.2">
      <c r="A3204" s="11"/>
      <c r="B3204"/>
      <c r="F3204" s="152"/>
      <c r="N3204" s="151"/>
      <c r="O3204" s="152"/>
      <c r="P3204" s="2"/>
    </row>
    <row r="3205" spans="1:16" x14ac:dyDescent="0.2">
      <c r="A3205" s="11"/>
      <c r="B3205"/>
      <c r="F3205" s="152"/>
      <c r="N3205" s="151"/>
      <c r="O3205" s="152"/>
      <c r="P3205" s="2"/>
    </row>
    <row r="3206" spans="1:16" x14ac:dyDescent="0.2">
      <c r="A3206" s="11"/>
      <c r="B3206"/>
      <c r="F3206" s="152"/>
      <c r="N3206" s="151"/>
      <c r="O3206" s="152"/>
      <c r="P3206" s="2"/>
    </row>
    <row r="3207" spans="1:16" x14ac:dyDescent="0.2">
      <c r="A3207" s="11"/>
      <c r="B3207"/>
      <c r="F3207" s="152"/>
      <c r="N3207" s="151"/>
      <c r="O3207" s="152"/>
      <c r="P3207" s="2"/>
    </row>
    <row r="3208" spans="1:16" x14ac:dyDescent="0.2">
      <c r="A3208" s="11"/>
      <c r="B3208"/>
      <c r="F3208" s="152"/>
      <c r="N3208" s="151"/>
      <c r="O3208" s="152"/>
      <c r="P3208" s="2"/>
    </row>
    <row r="3209" spans="1:16" x14ac:dyDescent="0.2">
      <c r="A3209" s="11"/>
      <c r="B3209"/>
      <c r="F3209" s="152"/>
      <c r="N3209" s="151"/>
      <c r="O3209" s="152"/>
      <c r="P3209" s="2"/>
    </row>
    <row r="3210" spans="1:16" x14ac:dyDescent="0.2">
      <c r="A3210" s="11"/>
      <c r="B3210"/>
      <c r="F3210" s="152"/>
      <c r="N3210" s="151"/>
      <c r="O3210" s="152"/>
      <c r="P3210" s="2"/>
    </row>
    <row r="3211" spans="1:16" x14ac:dyDescent="0.2">
      <c r="A3211" s="11"/>
      <c r="B3211"/>
      <c r="F3211" s="152"/>
      <c r="N3211" s="151"/>
      <c r="O3211" s="152"/>
      <c r="P3211" s="2"/>
    </row>
    <row r="3212" spans="1:16" x14ac:dyDescent="0.2">
      <c r="A3212" s="11"/>
      <c r="B3212"/>
      <c r="F3212" s="152"/>
      <c r="N3212" s="151"/>
      <c r="O3212" s="152"/>
      <c r="P3212" s="2"/>
    </row>
    <row r="3213" spans="1:16" x14ac:dyDescent="0.2">
      <c r="A3213" s="11"/>
      <c r="B3213"/>
      <c r="F3213" s="152"/>
      <c r="N3213" s="151"/>
      <c r="O3213" s="152"/>
      <c r="P3213" s="2"/>
    </row>
    <row r="3214" spans="1:16" x14ac:dyDescent="0.2">
      <c r="A3214" s="11"/>
      <c r="B3214"/>
      <c r="F3214" s="152"/>
      <c r="N3214" s="151"/>
      <c r="O3214" s="152"/>
      <c r="P3214" s="2"/>
    </row>
    <row r="3215" spans="1:16" x14ac:dyDescent="0.2">
      <c r="A3215" s="11"/>
      <c r="B3215"/>
      <c r="F3215" s="152"/>
      <c r="N3215" s="151"/>
      <c r="O3215" s="152"/>
      <c r="P3215" s="2"/>
    </row>
    <row r="3216" spans="1:16" x14ac:dyDescent="0.2">
      <c r="A3216" s="11"/>
      <c r="B3216"/>
      <c r="F3216" s="152"/>
      <c r="N3216" s="151"/>
      <c r="O3216" s="152"/>
      <c r="P3216" s="2"/>
    </row>
    <row r="3217" spans="1:16" x14ac:dyDescent="0.2">
      <c r="A3217" s="11"/>
      <c r="B3217"/>
      <c r="F3217" s="152"/>
      <c r="N3217" s="151"/>
      <c r="O3217" s="152"/>
      <c r="P3217" s="2"/>
    </row>
    <row r="3218" spans="1:16" x14ac:dyDescent="0.2">
      <c r="A3218" s="11"/>
      <c r="B3218"/>
      <c r="F3218" s="152"/>
      <c r="N3218" s="151"/>
      <c r="O3218" s="152"/>
      <c r="P3218" s="2"/>
    </row>
    <row r="3219" spans="1:16" x14ac:dyDescent="0.2">
      <c r="A3219" s="11"/>
      <c r="B3219"/>
      <c r="F3219" s="152"/>
      <c r="N3219" s="151"/>
      <c r="O3219" s="152"/>
      <c r="P3219" s="2"/>
    </row>
    <row r="3220" spans="1:16" x14ac:dyDescent="0.2">
      <c r="A3220" s="11"/>
      <c r="B3220"/>
      <c r="F3220" s="152"/>
      <c r="N3220" s="151"/>
      <c r="O3220" s="152"/>
      <c r="P3220" s="2"/>
    </row>
    <row r="3221" spans="1:16" x14ac:dyDescent="0.2">
      <c r="A3221" s="11"/>
      <c r="B3221"/>
      <c r="F3221" s="152"/>
      <c r="N3221" s="151"/>
      <c r="O3221" s="152"/>
      <c r="P3221" s="2"/>
    </row>
    <row r="3222" spans="1:16" x14ac:dyDescent="0.2">
      <c r="A3222" s="11"/>
      <c r="B3222"/>
      <c r="F3222" s="152"/>
      <c r="N3222" s="151"/>
      <c r="O3222" s="152"/>
      <c r="P3222" s="2"/>
    </row>
    <row r="3223" spans="1:16" x14ac:dyDescent="0.2">
      <c r="A3223" s="11"/>
      <c r="B3223"/>
      <c r="F3223" s="152"/>
      <c r="N3223" s="151"/>
      <c r="O3223" s="152"/>
      <c r="P3223" s="2"/>
    </row>
    <row r="3224" spans="1:16" x14ac:dyDescent="0.2">
      <c r="A3224" s="11"/>
      <c r="B3224"/>
      <c r="F3224" s="152"/>
      <c r="N3224" s="151"/>
      <c r="O3224" s="152"/>
      <c r="P3224" s="2"/>
    </row>
    <row r="3225" spans="1:16" x14ac:dyDescent="0.2">
      <c r="A3225" s="11"/>
      <c r="B3225"/>
      <c r="F3225" s="152"/>
      <c r="N3225" s="151"/>
      <c r="O3225" s="152"/>
      <c r="P3225" s="2"/>
    </row>
    <row r="3226" spans="1:16" x14ac:dyDescent="0.2">
      <c r="A3226" s="11"/>
      <c r="B3226"/>
      <c r="F3226" s="152"/>
      <c r="N3226" s="151"/>
      <c r="O3226" s="152"/>
      <c r="P3226" s="2"/>
    </row>
    <row r="3227" spans="1:16" x14ac:dyDescent="0.2">
      <c r="A3227" s="11"/>
      <c r="B3227"/>
      <c r="F3227" s="152"/>
      <c r="N3227" s="151"/>
      <c r="O3227" s="152"/>
      <c r="P3227" s="2"/>
    </row>
    <row r="3228" spans="1:16" x14ac:dyDescent="0.2">
      <c r="A3228" s="11"/>
      <c r="B3228"/>
      <c r="F3228" s="152"/>
      <c r="N3228" s="151"/>
      <c r="O3228" s="152"/>
      <c r="P3228" s="2"/>
    </row>
    <row r="3229" spans="1:16" x14ac:dyDescent="0.2">
      <c r="A3229" s="11"/>
      <c r="B3229"/>
      <c r="F3229" s="152"/>
      <c r="N3229" s="151"/>
      <c r="O3229" s="152"/>
      <c r="P3229" s="2"/>
    </row>
    <row r="3230" spans="1:16" x14ac:dyDescent="0.2">
      <c r="A3230" s="11"/>
      <c r="B3230"/>
      <c r="F3230" s="152"/>
      <c r="N3230" s="151"/>
      <c r="O3230" s="152"/>
      <c r="P3230" s="2"/>
    </row>
    <row r="3231" spans="1:16" x14ac:dyDescent="0.2">
      <c r="A3231" s="11"/>
      <c r="B3231"/>
      <c r="F3231" s="152"/>
      <c r="N3231" s="151"/>
      <c r="O3231" s="152"/>
      <c r="P3231" s="2"/>
    </row>
    <row r="3232" spans="1:16" x14ac:dyDescent="0.2">
      <c r="A3232" s="11"/>
      <c r="B3232"/>
      <c r="F3232" s="152"/>
      <c r="N3232" s="151"/>
      <c r="O3232" s="152"/>
      <c r="P3232" s="2"/>
    </row>
    <row r="3233" spans="1:16" x14ac:dyDescent="0.2">
      <c r="A3233" s="11"/>
      <c r="B3233"/>
      <c r="F3233" s="152"/>
      <c r="N3233" s="151"/>
      <c r="O3233" s="152"/>
      <c r="P3233" s="2"/>
    </row>
    <row r="3234" spans="1:16" x14ac:dyDescent="0.2">
      <c r="A3234" s="11"/>
      <c r="B3234"/>
      <c r="F3234" s="152"/>
      <c r="N3234" s="151"/>
      <c r="O3234" s="152"/>
      <c r="P3234" s="2"/>
    </row>
    <row r="3235" spans="1:16" x14ac:dyDescent="0.2">
      <c r="A3235" s="11"/>
      <c r="B3235"/>
      <c r="F3235" s="152"/>
      <c r="N3235" s="151"/>
      <c r="O3235" s="152"/>
      <c r="P3235" s="2"/>
    </row>
    <row r="3236" spans="1:16" x14ac:dyDescent="0.2">
      <c r="A3236" s="11"/>
      <c r="B3236"/>
      <c r="F3236" s="152"/>
      <c r="N3236" s="151"/>
      <c r="O3236" s="152"/>
      <c r="P3236" s="2"/>
    </row>
    <row r="3237" spans="1:16" x14ac:dyDescent="0.2">
      <c r="A3237" s="11"/>
      <c r="B3237"/>
      <c r="F3237" s="152"/>
      <c r="N3237" s="151"/>
      <c r="O3237" s="152"/>
      <c r="P3237" s="2"/>
    </row>
    <row r="3238" spans="1:16" x14ac:dyDescent="0.2">
      <c r="A3238" s="11"/>
      <c r="B3238"/>
      <c r="F3238" s="152"/>
      <c r="N3238" s="151"/>
      <c r="O3238" s="152"/>
      <c r="P3238" s="2"/>
    </row>
    <row r="3239" spans="1:16" x14ac:dyDescent="0.2">
      <c r="A3239" s="11"/>
      <c r="B3239"/>
      <c r="F3239" s="152"/>
      <c r="N3239" s="151"/>
      <c r="O3239" s="152"/>
      <c r="P3239" s="2"/>
    </row>
    <row r="3240" spans="1:16" x14ac:dyDescent="0.2">
      <c r="A3240" s="11"/>
      <c r="B3240"/>
      <c r="F3240" s="152"/>
      <c r="N3240" s="151"/>
      <c r="O3240" s="152"/>
      <c r="P3240" s="2"/>
    </row>
    <row r="3241" spans="1:16" x14ac:dyDescent="0.2">
      <c r="A3241" s="11"/>
      <c r="B3241"/>
      <c r="F3241" s="152"/>
      <c r="N3241" s="151"/>
      <c r="O3241" s="152"/>
      <c r="P3241" s="2"/>
    </row>
    <row r="3242" spans="1:16" x14ac:dyDescent="0.2">
      <c r="A3242" s="11"/>
      <c r="B3242"/>
      <c r="F3242" s="152"/>
      <c r="N3242" s="151"/>
      <c r="O3242" s="152"/>
      <c r="P3242" s="2"/>
    </row>
    <row r="3243" spans="1:16" x14ac:dyDescent="0.2">
      <c r="A3243" s="11"/>
      <c r="B3243"/>
      <c r="F3243" s="152"/>
      <c r="N3243" s="151"/>
      <c r="O3243" s="152"/>
      <c r="P3243" s="2"/>
    </row>
    <row r="3244" spans="1:16" x14ac:dyDescent="0.2">
      <c r="A3244" s="11"/>
      <c r="B3244"/>
      <c r="F3244" s="152"/>
      <c r="N3244" s="151"/>
      <c r="O3244" s="152"/>
      <c r="P3244" s="2"/>
    </row>
    <row r="3245" spans="1:16" x14ac:dyDescent="0.2">
      <c r="A3245" s="11"/>
      <c r="B3245"/>
      <c r="F3245" s="152"/>
      <c r="N3245" s="151"/>
      <c r="O3245" s="152"/>
      <c r="P3245" s="2"/>
    </row>
    <row r="3246" spans="1:16" x14ac:dyDescent="0.2">
      <c r="A3246" s="11"/>
      <c r="B3246"/>
      <c r="F3246" s="152"/>
      <c r="N3246" s="151"/>
      <c r="O3246" s="152"/>
      <c r="P3246" s="2"/>
    </row>
    <row r="3247" spans="1:16" x14ac:dyDescent="0.2">
      <c r="A3247" s="11"/>
      <c r="B3247"/>
      <c r="F3247" s="152"/>
      <c r="N3247" s="151"/>
      <c r="O3247" s="152"/>
      <c r="P3247" s="2"/>
    </row>
    <row r="3248" spans="1:16" x14ac:dyDescent="0.2">
      <c r="A3248" s="11"/>
      <c r="B3248"/>
      <c r="F3248" s="152"/>
      <c r="N3248" s="151"/>
      <c r="O3248" s="152"/>
      <c r="P3248" s="2"/>
    </row>
    <row r="3249" spans="1:16" x14ac:dyDescent="0.2">
      <c r="A3249" s="11"/>
      <c r="B3249"/>
      <c r="F3249" s="152"/>
      <c r="N3249" s="151"/>
      <c r="O3249" s="152"/>
      <c r="P3249" s="2"/>
    </row>
    <row r="3250" spans="1:16" x14ac:dyDescent="0.2">
      <c r="A3250" s="11"/>
      <c r="B3250"/>
      <c r="F3250" s="152"/>
      <c r="N3250" s="151"/>
      <c r="O3250" s="152"/>
      <c r="P3250" s="2"/>
    </row>
    <row r="3251" spans="1:16" x14ac:dyDescent="0.2">
      <c r="A3251" s="11"/>
      <c r="B3251"/>
      <c r="F3251" s="152"/>
      <c r="N3251" s="151"/>
      <c r="O3251" s="152"/>
      <c r="P3251" s="2"/>
    </row>
    <row r="3252" spans="1:16" x14ac:dyDescent="0.2">
      <c r="A3252" s="11"/>
      <c r="B3252"/>
      <c r="F3252" s="152"/>
      <c r="N3252" s="151"/>
      <c r="O3252" s="152"/>
      <c r="P3252" s="2"/>
    </row>
    <row r="3253" spans="1:16" x14ac:dyDescent="0.2">
      <c r="A3253" s="11"/>
      <c r="B3253"/>
      <c r="F3253" s="152"/>
      <c r="N3253" s="151"/>
      <c r="O3253" s="152"/>
      <c r="P3253" s="2"/>
    </row>
    <row r="3254" spans="1:16" x14ac:dyDescent="0.2">
      <c r="A3254" s="11"/>
      <c r="B3254"/>
      <c r="F3254" s="152"/>
      <c r="N3254" s="151"/>
      <c r="O3254" s="152"/>
      <c r="P3254" s="2"/>
    </row>
    <row r="3255" spans="1:16" x14ac:dyDescent="0.2">
      <c r="A3255" s="11"/>
      <c r="B3255"/>
      <c r="F3255" s="152"/>
      <c r="N3255" s="151"/>
      <c r="O3255" s="152"/>
      <c r="P3255" s="2"/>
    </row>
    <row r="3256" spans="1:16" x14ac:dyDescent="0.2">
      <c r="A3256" s="11"/>
      <c r="B3256"/>
      <c r="F3256" s="152"/>
      <c r="N3256" s="151"/>
      <c r="O3256" s="152"/>
      <c r="P3256" s="2"/>
    </row>
    <row r="3257" spans="1:16" x14ac:dyDescent="0.2">
      <c r="A3257" s="11"/>
      <c r="B3257"/>
      <c r="F3257" s="152"/>
      <c r="N3257" s="151"/>
      <c r="O3257" s="152"/>
      <c r="P3257" s="2"/>
    </row>
    <row r="3258" spans="1:16" x14ac:dyDescent="0.2">
      <c r="A3258" s="11"/>
      <c r="B3258"/>
      <c r="F3258" s="152"/>
      <c r="N3258" s="151"/>
      <c r="O3258" s="152"/>
      <c r="P3258" s="2"/>
    </row>
    <row r="3259" spans="1:16" x14ac:dyDescent="0.2">
      <c r="A3259" s="11"/>
      <c r="B3259"/>
      <c r="F3259" s="152"/>
      <c r="N3259" s="151"/>
      <c r="O3259" s="152"/>
      <c r="P3259" s="2"/>
    </row>
    <row r="3260" spans="1:16" x14ac:dyDescent="0.2">
      <c r="A3260" s="11"/>
      <c r="B3260"/>
      <c r="F3260" s="152"/>
      <c r="N3260" s="151"/>
      <c r="O3260" s="152"/>
      <c r="P3260" s="2"/>
    </row>
    <row r="3261" spans="1:16" x14ac:dyDescent="0.2">
      <c r="A3261" s="11"/>
      <c r="B3261"/>
      <c r="F3261" s="152"/>
      <c r="N3261" s="151"/>
      <c r="O3261" s="152"/>
      <c r="P3261" s="2"/>
    </row>
    <row r="3262" spans="1:16" x14ac:dyDescent="0.2">
      <c r="A3262" s="11"/>
      <c r="B3262"/>
      <c r="F3262" s="152"/>
      <c r="N3262" s="151"/>
      <c r="O3262" s="152"/>
      <c r="P3262" s="2"/>
    </row>
    <row r="3263" spans="1:16" x14ac:dyDescent="0.2">
      <c r="A3263" s="11"/>
      <c r="B3263"/>
      <c r="F3263" s="152"/>
      <c r="N3263" s="151"/>
      <c r="O3263" s="152"/>
      <c r="P3263" s="2"/>
    </row>
    <row r="3264" spans="1:16" x14ac:dyDescent="0.2">
      <c r="A3264" s="11"/>
      <c r="B3264"/>
      <c r="F3264" s="152"/>
      <c r="N3264" s="151"/>
      <c r="O3264" s="152"/>
      <c r="P3264" s="2"/>
    </row>
    <row r="3265" spans="1:16" x14ac:dyDescent="0.2">
      <c r="A3265" s="11"/>
      <c r="B3265"/>
      <c r="F3265" s="152"/>
      <c r="N3265" s="151"/>
      <c r="O3265" s="152"/>
      <c r="P3265" s="2"/>
    </row>
    <row r="3266" spans="1:16" x14ac:dyDescent="0.2">
      <c r="A3266" s="11"/>
      <c r="B3266"/>
      <c r="F3266" s="152"/>
      <c r="N3266" s="151"/>
      <c r="O3266" s="152"/>
      <c r="P3266" s="2"/>
    </row>
    <row r="3267" spans="1:16" x14ac:dyDescent="0.2">
      <c r="A3267" s="11"/>
      <c r="B3267"/>
      <c r="F3267" s="152"/>
      <c r="N3267" s="151"/>
      <c r="O3267" s="152"/>
      <c r="P3267" s="2"/>
    </row>
    <row r="3268" spans="1:16" x14ac:dyDescent="0.2">
      <c r="A3268" s="11"/>
      <c r="B3268"/>
      <c r="F3268" s="152"/>
      <c r="N3268" s="151"/>
      <c r="O3268" s="152"/>
      <c r="P3268" s="2"/>
    </row>
    <row r="3269" spans="1:16" x14ac:dyDescent="0.2">
      <c r="A3269" s="11"/>
      <c r="B3269"/>
      <c r="F3269" s="152"/>
      <c r="N3269" s="151"/>
      <c r="O3269" s="152"/>
      <c r="P3269" s="2"/>
    </row>
    <row r="3270" spans="1:16" x14ac:dyDescent="0.2">
      <c r="A3270" s="11"/>
      <c r="B3270"/>
      <c r="F3270" s="152"/>
      <c r="N3270" s="151"/>
      <c r="O3270" s="152"/>
      <c r="P3270" s="2"/>
    </row>
    <row r="3271" spans="1:16" x14ac:dyDescent="0.2">
      <c r="A3271" s="11"/>
      <c r="B3271"/>
      <c r="F3271" s="152"/>
      <c r="N3271" s="151"/>
      <c r="O3271" s="152"/>
      <c r="P3271" s="2"/>
    </row>
    <row r="3272" spans="1:16" x14ac:dyDescent="0.2">
      <c r="A3272" s="11"/>
      <c r="B3272"/>
      <c r="F3272" s="152"/>
      <c r="N3272" s="151"/>
      <c r="O3272" s="152"/>
      <c r="P3272" s="2"/>
    </row>
    <row r="3273" spans="1:16" x14ac:dyDescent="0.2">
      <c r="A3273" s="11"/>
      <c r="B3273"/>
      <c r="F3273" s="152"/>
      <c r="N3273" s="151"/>
      <c r="O3273" s="152"/>
      <c r="P3273" s="2"/>
    </row>
    <row r="3274" spans="1:16" x14ac:dyDescent="0.2">
      <c r="A3274" s="11"/>
      <c r="B3274"/>
      <c r="F3274" s="152"/>
      <c r="N3274" s="151"/>
      <c r="O3274" s="152"/>
      <c r="P3274" s="2"/>
    </row>
    <row r="3275" spans="1:16" x14ac:dyDescent="0.2">
      <c r="A3275" s="11"/>
      <c r="B3275"/>
      <c r="F3275" s="152"/>
      <c r="N3275" s="151"/>
      <c r="O3275" s="152"/>
      <c r="P3275" s="2"/>
    </row>
    <row r="3276" spans="1:16" x14ac:dyDescent="0.2">
      <c r="A3276" s="11"/>
      <c r="B3276"/>
      <c r="F3276" s="152"/>
      <c r="N3276" s="151"/>
      <c r="O3276" s="152"/>
      <c r="P3276" s="2"/>
    </row>
    <row r="3277" spans="1:16" x14ac:dyDescent="0.2">
      <c r="A3277" s="11"/>
      <c r="B3277"/>
      <c r="F3277" s="152"/>
      <c r="N3277" s="151"/>
      <c r="O3277" s="152"/>
      <c r="P3277" s="2"/>
    </row>
    <row r="3278" spans="1:16" x14ac:dyDescent="0.2">
      <c r="A3278" s="11"/>
      <c r="B3278"/>
      <c r="F3278" s="152"/>
      <c r="N3278" s="151"/>
      <c r="O3278" s="152"/>
      <c r="P3278" s="2"/>
    </row>
    <row r="3279" spans="1:16" x14ac:dyDescent="0.2">
      <c r="A3279" s="11"/>
      <c r="B3279"/>
      <c r="F3279" s="152"/>
      <c r="N3279" s="151"/>
      <c r="O3279" s="152"/>
      <c r="P3279" s="2"/>
    </row>
    <row r="3280" spans="1:16" x14ac:dyDescent="0.2">
      <c r="A3280" s="11"/>
      <c r="B3280"/>
      <c r="F3280" s="152"/>
      <c r="N3280" s="151"/>
      <c r="O3280" s="152"/>
      <c r="P3280" s="2"/>
    </row>
    <row r="3281" spans="1:16" x14ac:dyDescent="0.2">
      <c r="A3281" s="11"/>
      <c r="B3281"/>
      <c r="F3281" s="152"/>
      <c r="N3281" s="151"/>
      <c r="O3281" s="152"/>
      <c r="P3281" s="2"/>
    </row>
    <row r="3282" spans="1:16" x14ac:dyDescent="0.2">
      <c r="A3282" s="11"/>
      <c r="B3282"/>
      <c r="F3282" s="152"/>
      <c r="N3282" s="151"/>
      <c r="O3282" s="152"/>
      <c r="P3282" s="2"/>
    </row>
    <row r="3283" spans="1:16" x14ac:dyDescent="0.2">
      <c r="A3283" s="11"/>
      <c r="B3283"/>
      <c r="F3283" s="152"/>
      <c r="N3283" s="151"/>
      <c r="O3283" s="152"/>
      <c r="P3283" s="2"/>
    </row>
    <row r="3284" spans="1:16" x14ac:dyDescent="0.2">
      <c r="A3284" s="11"/>
      <c r="B3284"/>
      <c r="F3284" s="152"/>
      <c r="N3284" s="151"/>
      <c r="O3284" s="152"/>
      <c r="P3284" s="2"/>
    </row>
    <row r="3285" spans="1:16" x14ac:dyDescent="0.2">
      <c r="A3285" s="11"/>
      <c r="B3285"/>
      <c r="F3285" s="152"/>
      <c r="N3285" s="151"/>
      <c r="O3285" s="152"/>
      <c r="P3285" s="2"/>
    </row>
    <row r="3286" spans="1:16" x14ac:dyDescent="0.2">
      <c r="A3286" s="11"/>
      <c r="B3286"/>
      <c r="F3286" s="152"/>
      <c r="N3286" s="151"/>
      <c r="O3286" s="152"/>
      <c r="P3286" s="2"/>
    </row>
    <row r="3287" spans="1:16" x14ac:dyDescent="0.2">
      <c r="A3287" s="11"/>
      <c r="B3287"/>
      <c r="F3287" s="152"/>
      <c r="N3287" s="151"/>
      <c r="O3287" s="152"/>
      <c r="P3287" s="2"/>
    </row>
    <row r="3288" spans="1:16" x14ac:dyDescent="0.2">
      <c r="A3288" s="11"/>
      <c r="B3288"/>
      <c r="F3288" s="152"/>
      <c r="N3288" s="151"/>
      <c r="O3288" s="152"/>
      <c r="P3288" s="2"/>
    </row>
    <row r="3289" spans="1:16" x14ac:dyDescent="0.2">
      <c r="A3289" s="11"/>
      <c r="B3289"/>
      <c r="F3289" s="152"/>
      <c r="N3289" s="151"/>
      <c r="O3289" s="152"/>
      <c r="P3289" s="2"/>
    </row>
    <row r="3290" spans="1:16" x14ac:dyDescent="0.2">
      <c r="A3290" s="11"/>
      <c r="B3290"/>
      <c r="F3290" s="152"/>
      <c r="N3290" s="151"/>
      <c r="O3290" s="152"/>
      <c r="P3290" s="2"/>
    </row>
    <row r="3291" spans="1:16" x14ac:dyDescent="0.2">
      <c r="A3291" s="11"/>
      <c r="B3291"/>
      <c r="F3291" s="152"/>
      <c r="N3291" s="151"/>
      <c r="O3291" s="152"/>
      <c r="P3291" s="2"/>
    </row>
    <row r="3292" spans="1:16" x14ac:dyDescent="0.2">
      <c r="A3292" s="11"/>
      <c r="B3292"/>
      <c r="F3292" s="152"/>
      <c r="N3292" s="151"/>
      <c r="O3292" s="152"/>
      <c r="P3292" s="2"/>
    </row>
    <row r="3293" spans="1:16" x14ac:dyDescent="0.2">
      <c r="A3293" s="11"/>
      <c r="B3293"/>
      <c r="F3293" s="152"/>
      <c r="N3293" s="151"/>
      <c r="O3293" s="152"/>
      <c r="P3293" s="2"/>
    </row>
    <row r="3294" spans="1:16" x14ac:dyDescent="0.2">
      <c r="A3294" s="11"/>
      <c r="B3294"/>
      <c r="F3294" s="152"/>
      <c r="N3294" s="151"/>
      <c r="O3294" s="152"/>
      <c r="P3294" s="2"/>
    </row>
    <row r="3295" spans="1:16" x14ac:dyDescent="0.2">
      <c r="A3295" s="11"/>
      <c r="B3295"/>
      <c r="F3295" s="152"/>
      <c r="N3295" s="151"/>
      <c r="O3295" s="152"/>
      <c r="P3295" s="2"/>
    </row>
    <row r="3296" spans="1:16" x14ac:dyDescent="0.2">
      <c r="A3296" s="11"/>
      <c r="B3296"/>
      <c r="F3296" s="152"/>
      <c r="N3296" s="151"/>
      <c r="O3296" s="152"/>
      <c r="P3296" s="2"/>
    </row>
    <row r="3297" spans="1:16" x14ac:dyDescent="0.2">
      <c r="A3297" s="11"/>
      <c r="B3297"/>
      <c r="F3297" s="152"/>
      <c r="N3297" s="151"/>
      <c r="O3297" s="152"/>
      <c r="P3297" s="2"/>
    </row>
    <row r="3298" spans="1:16" x14ac:dyDescent="0.2">
      <c r="A3298" s="11"/>
      <c r="B3298"/>
      <c r="F3298" s="152"/>
      <c r="N3298" s="151"/>
      <c r="O3298" s="152"/>
      <c r="P3298" s="2"/>
    </row>
    <row r="3299" spans="1:16" x14ac:dyDescent="0.2">
      <c r="A3299" s="11"/>
      <c r="B3299"/>
      <c r="F3299" s="152"/>
      <c r="N3299" s="151"/>
      <c r="O3299" s="152"/>
      <c r="P3299" s="2"/>
    </row>
    <row r="3300" spans="1:16" x14ac:dyDescent="0.2">
      <c r="A3300" s="11"/>
      <c r="B3300"/>
      <c r="F3300" s="152"/>
      <c r="N3300" s="151"/>
      <c r="O3300" s="152"/>
      <c r="P3300" s="2"/>
    </row>
    <row r="3301" spans="1:16" x14ac:dyDescent="0.2">
      <c r="A3301" s="11"/>
      <c r="B3301"/>
      <c r="F3301" s="152"/>
      <c r="N3301" s="151"/>
      <c r="O3301" s="152"/>
      <c r="P3301" s="2"/>
    </row>
    <row r="3302" spans="1:16" x14ac:dyDescent="0.2">
      <c r="A3302" s="11"/>
      <c r="B3302"/>
      <c r="F3302" s="152"/>
      <c r="N3302" s="151"/>
      <c r="O3302" s="152"/>
      <c r="P3302" s="2"/>
    </row>
    <row r="3303" spans="1:16" x14ac:dyDescent="0.2">
      <c r="A3303" s="11"/>
      <c r="B3303"/>
      <c r="F3303" s="152"/>
      <c r="N3303" s="151"/>
      <c r="O3303" s="152"/>
      <c r="P3303" s="2"/>
    </row>
    <row r="3304" spans="1:16" x14ac:dyDescent="0.2">
      <c r="A3304" s="11"/>
      <c r="B3304"/>
      <c r="F3304" s="152"/>
      <c r="N3304" s="151"/>
      <c r="O3304" s="152"/>
      <c r="P3304" s="2"/>
    </row>
    <row r="3305" spans="1:16" x14ac:dyDescent="0.2">
      <c r="A3305" s="11"/>
      <c r="B3305"/>
      <c r="F3305" s="152"/>
      <c r="N3305" s="151"/>
      <c r="O3305" s="152"/>
      <c r="P3305" s="2"/>
    </row>
    <row r="3306" spans="1:16" x14ac:dyDescent="0.2">
      <c r="A3306" s="11"/>
      <c r="B3306"/>
      <c r="F3306" s="152"/>
      <c r="N3306" s="151"/>
      <c r="O3306" s="152"/>
      <c r="P3306" s="2"/>
    </row>
    <row r="3307" spans="1:16" x14ac:dyDescent="0.2">
      <c r="A3307" s="11"/>
      <c r="B3307"/>
      <c r="F3307" s="152"/>
      <c r="N3307" s="151"/>
      <c r="O3307" s="152"/>
      <c r="P3307" s="2"/>
    </row>
    <row r="3308" spans="1:16" x14ac:dyDescent="0.2">
      <c r="A3308" s="11"/>
      <c r="B3308"/>
      <c r="F3308" s="152"/>
      <c r="N3308" s="151"/>
      <c r="O3308" s="152"/>
      <c r="P3308" s="2"/>
    </row>
    <row r="3309" spans="1:16" x14ac:dyDescent="0.2">
      <c r="A3309" s="11"/>
      <c r="B3309"/>
      <c r="F3309" s="152"/>
      <c r="N3309" s="151"/>
      <c r="O3309" s="152"/>
      <c r="P3309" s="2"/>
    </row>
    <row r="3310" spans="1:16" x14ac:dyDescent="0.2">
      <c r="A3310" s="11"/>
      <c r="B3310"/>
      <c r="F3310" s="152"/>
      <c r="N3310" s="151"/>
      <c r="O3310" s="152"/>
      <c r="P3310" s="2"/>
    </row>
    <row r="3311" spans="1:16" x14ac:dyDescent="0.2">
      <c r="A3311" s="11"/>
      <c r="B3311"/>
      <c r="F3311" s="152"/>
      <c r="N3311" s="151"/>
      <c r="O3311" s="152"/>
      <c r="P3311" s="2"/>
    </row>
    <row r="3312" spans="1:16" x14ac:dyDescent="0.2">
      <c r="A3312" s="11"/>
      <c r="B3312"/>
      <c r="F3312" s="152"/>
      <c r="N3312" s="151"/>
      <c r="O3312" s="152"/>
      <c r="P3312" s="2"/>
    </row>
    <row r="3313" spans="1:16" x14ac:dyDescent="0.2">
      <c r="A3313" s="11"/>
      <c r="B3313"/>
      <c r="F3313" s="152"/>
      <c r="N3313" s="151"/>
      <c r="O3313" s="152"/>
      <c r="P3313" s="2"/>
    </row>
    <row r="3314" spans="1:16" x14ac:dyDescent="0.2">
      <c r="A3314" s="11"/>
      <c r="B3314"/>
      <c r="F3314" s="152"/>
      <c r="N3314" s="151"/>
      <c r="O3314" s="152"/>
      <c r="P3314" s="2"/>
    </row>
    <row r="3315" spans="1:16" x14ac:dyDescent="0.2">
      <c r="A3315" s="11"/>
      <c r="B3315"/>
      <c r="F3315" s="152"/>
      <c r="N3315" s="151"/>
      <c r="O3315" s="152"/>
      <c r="P3315" s="2"/>
    </row>
    <row r="3316" spans="1:16" x14ac:dyDescent="0.2">
      <c r="A3316" s="11"/>
      <c r="B3316"/>
      <c r="F3316" s="152"/>
      <c r="N3316" s="151"/>
      <c r="O3316" s="152"/>
      <c r="P3316" s="2"/>
    </row>
    <row r="3317" spans="1:16" x14ac:dyDescent="0.2">
      <c r="A3317" s="11"/>
      <c r="B3317"/>
      <c r="F3317" s="152"/>
      <c r="N3317" s="151"/>
      <c r="O3317" s="152"/>
      <c r="P3317" s="2"/>
    </row>
    <row r="3318" spans="1:16" x14ac:dyDescent="0.2">
      <c r="A3318" s="11"/>
      <c r="B3318"/>
      <c r="F3318" s="152"/>
      <c r="N3318" s="151"/>
      <c r="O3318" s="152"/>
      <c r="P3318" s="2"/>
    </row>
    <row r="3319" spans="1:16" x14ac:dyDescent="0.2">
      <c r="A3319" s="11"/>
      <c r="B3319"/>
      <c r="F3319" s="152"/>
      <c r="N3319" s="151"/>
      <c r="O3319" s="152"/>
      <c r="P3319" s="2"/>
    </row>
    <row r="3320" spans="1:16" x14ac:dyDescent="0.2">
      <c r="A3320" s="11"/>
      <c r="B3320"/>
      <c r="F3320" s="152"/>
      <c r="N3320" s="151"/>
      <c r="O3320" s="152"/>
      <c r="P3320" s="2"/>
    </row>
    <row r="3321" spans="1:16" x14ac:dyDescent="0.2">
      <c r="A3321" s="11"/>
      <c r="B3321"/>
      <c r="F3321" s="152"/>
      <c r="N3321" s="151"/>
      <c r="O3321" s="152"/>
      <c r="P3321" s="2"/>
    </row>
    <row r="3322" spans="1:16" x14ac:dyDescent="0.2">
      <c r="A3322" s="11"/>
      <c r="B3322"/>
      <c r="F3322" s="152"/>
      <c r="N3322" s="151"/>
      <c r="O3322" s="152"/>
      <c r="P3322" s="2"/>
    </row>
    <row r="3323" spans="1:16" x14ac:dyDescent="0.2">
      <c r="A3323" s="11"/>
      <c r="B3323"/>
      <c r="F3323" s="152"/>
      <c r="N3323" s="151"/>
      <c r="O3323" s="152"/>
      <c r="P3323" s="2"/>
    </row>
    <row r="3324" spans="1:16" x14ac:dyDescent="0.2">
      <c r="A3324" s="11"/>
      <c r="B3324"/>
      <c r="F3324" s="152"/>
      <c r="N3324" s="151"/>
      <c r="O3324" s="152"/>
      <c r="P3324" s="2"/>
    </row>
    <row r="3325" spans="1:16" x14ac:dyDescent="0.2">
      <c r="A3325" s="11"/>
      <c r="B3325"/>
      <c r="F3325" s="152"/>
      <c r="N3325" s="151"/>
      <c r="O3325" s="152"/>
      <c r="P3325" s="2"/>
    </row>
    <row r="3326" spans="1:16" x14ac:dyDescent="0.2">
      <c r="A3326" s="11"/>
      <c r="B3326"/>
      <c r="F3326" s="152"/>
      <c r="N3326" s="151"/>
      <c r="O3326" s="152"/>
      <c r="P3326" s="2"/>
    </row>
    <row r="3327" spans="1:16" x14ac:dyDescent="0.2">
      <c r="A3327" s="11"/>
      <c r="B3327"/>
      <c r="F3327" s="152"/>
      <c r="N3327" s="151"/>
      <c r="O3327" s="152"/>
      <c r="P3327" s="2"/>
    </row>
    <row r="3328" spans="1:16" x14ac:dyDescent="0.2">
      <c r="A3328" s="11"/>
      <c r="B3328"/>
      <c r="F3328" s="152"/>
      <c r="N3328" s="151"/>
      <c r="O3328" s="152"/>
      <c r="P3328" s="2"/>
    </row>
    <row r="3329" spans="1:16" x14ac:dyDescent="0.2">
      <c r="A3329" s="11"/>
      <c r="B3329"/>
      <c r="F3329" s="152"/>
      <c r="N3329" s="151"/>
      <c r="O3329" s="152"/>
      <c r="P3329" s="2"/>
    </row>
    <row r="3330" spans="1:16" x14ac:dyDescent="0.2">
      <c r="A3330" s="11"/>
      <c r="B3330"/>
      <c r="F3330" s="152"/>
      <c r="N3330" s="151"/>
      <c r="O3330" s="152"/>
      <c r="P3330" s="2"/>
    </row>
    <row r="3331" spans="1:16" x14ac:dyDescent="0.2">
      <c r="A3331" s="11"/>
      <c r="B3331"/>
      <c r="F3331" s="152"/>
      <c r="N3331" s="151"/>
      <c r="O3331" s="152"/>
      <c r="P3331" s="2"/>
    </row>
    <row r="3332" spans="1:16" x14ac:dyDescent="0.2">
      <c r="A3332" s="11"/>
      <c r="B3332"/>
      <c r="F3332" s="152"/>
      <c r="N3332" s="151"/>
      <c r="O3332" s="152"/>
      <c r="P3332" s="2"/>
    </row>
    <row r="3333" spans="1:16" x14ac:dyDescent="0.2">
      <c r="A3333" s="11"/>
      <c r="B3333"/>
      <c r="F3333" s="152"/>
      <c r="N3333" s="151"/>
      <c r="O3333" s="152"/>
      <c r="P3333" s="2"/>
    </row>
    <row r="3334" spans="1:16" x14ac:dyDescent="0.2">
      <c r="A3334" s="11"/>
      <c r="B3334"/>
      <c r="F3334" s="152"/>
      <c r="N3334" s="151"/>
      <c r="O3334" s="152"/>
      <c r="P3334" s="2"/>
    </row>
    <row r="3335" spans="1:16" x14ac:dyDescent="0.2">
      <c r="A3335" s="11"/>
      <c r="B3335"/>
      <c r="F3335" s="152"/>
      <c r="N3335" s="151"/>
      <c r="O3335" s="152"/>
      <c r="P3335" s="2"/>
    </row>
    <row r="3336" spans="1:16" x14ac:dyDescent="0.2">
      <c r="A3336" s="11"/>
      <c r="B3336"/>
      <c r="F3336" s="152"/>
      <c r="N3336" s="151"/>
      <c r="O3336" s="152"/>
      <c r="P3336" s="2"/>
    </row>
    <row r="3337" spans="1:16" x14ac:dyDescent="0.2">
      <c r="A3337" s="11"/>
      <c r="B3337"/>
      <c r="F3337" s="152"/>
      <c r="N3337" s="151"/>
      <c r="O3337" s="152"/>
      <c r="P3337" s="2"/>
    </row>
    <row r="3338" spans="1:16" x14ac:dyDescent="0.2">
      <c r="A3338" s="11"/>
      <c r="B3338"/>
      <c r="F3338" s="152"/>
      <c r="N3338" s="151"/>
      <c r="O3338" s="152"/>
      <c r="P3338" s="2"/>
    </row>
    <row r="3339" spans="1:16" x14ac:dyDescent="0.2">
      <c r="A3339" s="11"/>
      <c r="B3339"/>
      <c r="F3339" s="152"/>
      <c r="N3339" s="151"/>
      <c r="O3339" s="152"/>
      <c r="P3339" s="2"/>
    </row>
    <row r="3340" spans="1:16" x14ac:dyDescent="0.2">
      <c r="A3340" s="11"/>
      <c r="B3340"/>
      <c r="F3340" s="152"/>
      <c r="N3340" s="151"/>
      <c r="O3340" s="152"/>
      <c r="P3340" s="2"/>
    </row>
    <row r="3341" spans="1:16" x14ac:dyDescent="0.2">
      <c r="A3341" s="11"/>
      <c r="B3341"/>
      <c r="F3341" s="152"/>
      <c r="N3341" s="151"/>
      <c r="O3341" s="152"/>
      <c r="P3341" s="2"/>
    </row>
    <row r="3342" spans="1:16" x14ac:dyDescent="0.2">
      <c r="A3342" s="11"/>
      <c r="B3342"/>
      <c r="F3342" s="152"/>
      <c r="N3342" s="151"/>
      <c r="O3342" s="152"/>
      <c r="P3342" s="2"/>
    </row>
    <row r="3343" spans="1:16" x14ac:dyDescent="0.2">
      <c r="A3343" s="11"/>
      <c r="B3343"/>
      <c r="F3343" s="152"/>
      <c r="N3343" s="151"/>
      <c r="O3343" s="152"/>
      <c r="P3343" s="2"/>
    </row>
    <row r="3344" spans="1:16" x14ac:dyDescent="0.2">
      <c r="A3344" s="11"/>
      <c r="B3344"/>
      <c r="F3344" s="152"/>
      <c r="N3344" s="151"/>
      <c r="O3344" s="152"/>
      <c r="P3344" s="2"/>
    </row>
    <row r="3345" spans="1:16" x14ac:dyDescent="0.2">
      <c r="A3345" s="11"/>
      <c r="B3345"/>
      <c r="F3345" s="152"/>
      <c r="N3345" s="151"/>
      <c r="O3345" s="152"/>
      <c r="P3345" s="2"/>
    </row>
    <row r="3346" spans="1:16" x14ac:dyDescent="0.2">
      <c r="A3346" s="11"/>
      <c r="B3346"/>
      <c r="F3346" s="152"/>
      <c r="N3346" s="151"/>
      <c r="O3346" s="152"/>
      <c r="P3346" s="2"/>
    </row>
    <row r="3347" spans="1:16" x14ac:dyDescent="0.2">
      <c r="A3347" s="11"/>
      <c r="B3347"/>
      <c r="F3347" s="152"/>
      <c r="N3347" s="151"/>
      <c r="O3347" s="152"/>
      <c r="P3347" s="2"/>
    </row>
    <row r="3348" spans="1:16" x14ac:dyDescent="0.2">
      <c r="A3348" s="11"/>
      <c r="B3348"/>
      <c r="F3348" s="152"/>
      <c r="N3348" s="151"/>
      <c r="O3348" s="152"/>
      <c r="P3348" s="2"/>
    </row>
    <row r="3349" spans="1:16" x14ac:dyDescent="0.2">
      <c r="A3349" s="11"/>
      <c r="B3349"/>
      <c r="F3349" s="152"/>
      <c r="N3349" s="151"/>
      <c r="O3349" s="152"/>
      <c r="P3349" s="2"/>
    </row>
    <row r="3350" spans="1:16" x14ac:dyDescent="0.2">
      <c r="A3350" s="11"/>
      <c r="B3350"/>
      <c r="F3350" s="152"/>
      <c r="N3350" s="151"/>
      <c r="O3350" s="152"/>
      <c r="P3350" s="2"/>
    </row>
    <row r="3351" spans="1:16" x14ac:dyDescent="0.2">
      <c r="A3351" s="11"/>
      <c r="B3351"/>
      <c r="F3351" s="152"/>
      <c r="N3351" s="151"/>
      <c r="O3351" s="152"/>
      <c r="P3351" s="2"/>
    </row>
    <row r="3352" spans="1:16" x14ac:dyDescent="0.2">
      <c r="A3352" s="11"/>
      <c r="B3352"/>
      <c r="F3352" s="152"/>
      <c r="N3352" s="151"/>
      <c r="O3352" s="152"/>
      <c r="P3352" s="2"/>
    </row>
    <row r="3353" spans="1:16" x14ac:dyDescent="0.2">
      <c r="A3353" s="11"/>
      <c r="B3353"/>
      <c r="F3353" s="152"/>
      <c r="N3353" s="151"/>
      <c r="O3353" s="152"/>
      <c r="P3353" s="2"/>
    </row>
    <row r="3354" spans="1:16" x14ac:dyDescent="0.2">
      <c r="A3354" s="11"/>
      <c r="B3354"/>
      <c r="F3354" s="152"/>
      <c r="N3354" s="151"/>
      <c r="O3354" s="152"/>
      <c r="P3354" s="2"/>
    </row>
    <row r="3355" spans="1:16" x14ac:dyDescent="0.2">
      <c r="A3355" s="11"/>
      <c r="B3355"/>
      <c r="F3355" s="152"/>
      <c r="N3355" s="151"/>
      <c r="O3355" s="152"/>
      <c r="P3355" s="2"/>
    </row>
    <row r="3356" spans="1:16" x14ac:dyDescent="0.2">
      <c r="A3356" s="11"/>
      <c r="B3356"/>
      <c r="F3356" s="152"/>
      <c r="N3356" s="151"/>
      <c r="O3356" s="152"/>
      <c r="P3356" s="2"/>
    </row>
    <row r="3357" spans="1:16" x14ac:dyDescent="0.2">
      <c r="A3357" s="11"/>
      <c r="B3357"/>
      <c r="F3357" s="152"/>
      <c r="N3357" s="151"/>
      <c r="O3357" s="152"/>
      <c r="P3357" s="2"/>
    </row>
    <row r="3358" spans="1:16" x14ac:dyDescent="0.2">
      <c r="A3358" s="11"/>
      <c r="B3358"/>
      <c r="F3358" s="152"/>
      <c r="N3358" s="151"/>
      <c r="O3358" s="152"/>
      <c r="P3358" s="2"/>
    </row>
    <row r="3359" spans="1:16" x14ac:dyDescent="0.2">
      <c r="A3359" s="11"/>
      <c r="B3359"/>
      <c r="F3359" s="152"/>
      <c r="N3359" s="151"/>
      <c r="O3359" s="152"/>
      <c r="P3359" s="2"/>
    </row>
    <row r="3360" spans="1:16" x14ac:dyDescent="0.2">
      <c r="A3360" s="11"/>
      <c r="B3360"/>
      <c r="F3360" s="152"/>
      <c r="N3360" s="151"/>
      <c r="O3360" s="152"/>
      <c r="P3360" s="2"/>
    </row>
    <row r="3361" spans="1:16" x14ac:dyDescent="0.2">
      <c r="A3361" s="11"/>
      <c r="B3361"/>
      <c r="F3361" s="152"/>
      <c r="N3361" s="151"/>
      <c r="O3361" s="152"/>
      <c r="P3361" s="2"/>
    </row>
    <row r="3362" spans="1:16" x14ac:dyDescent="0.2">
      <c r="A3362" s="11"/>
      <c r="B3362"/>
      <c r="F3362" s="152"/>
      <c r="N3362" s="151"/>
      <c r="O3362" s="152"/>
      <c r="P3362" s="2"/>
    </row>
    <row r="3363" spans="1:16" x14ac:dyDescent="0.2">
      <c r="A3363" s="11"/>
      <c r="B3363"/>
      <c r="F3363" s="152"/>
      <c r="N3363" s="151"/>
      <c r="O3363" s="152"/>
      <c r="P3363" s="2"/>
    </row>
    <row r="3364" spans="1:16" x14ac:dyDescent="0.2">
      <c r="A3364" s="11"/>
      <c r="B3364"/>
      <c r="F3364" s="152"/>
      <c r="N3364" s="151"/>
      <c r="O3364" s="152"/>
      <c r="P3364" s="2"/>
    </row>
    <row r="3365" spans="1:16" x14ac:dyDescent="0.2">
      <c r="A3365" s="11"/>
      <c r="B3365"/>
      <c r="F3365" s="152"/>
      <c r="N3365" s="151"/>
      <c r="O3365" s="152"/>
      <c r="P3365" s="2"/>
    </row>
    <row r="3366" spans="1:16" x14ac:dyDescent="0.2">
      <c r="A3366" s="11"/>
      <c r="B3366"/>
      <c r="F3366" s="152"/>
      <c r="N3366" s="151"/>
      <c r="O3366" s="152"/>
      <c r="P3366" s="2"/>
    </row>
    <row r="3367" spans="1:16" x14ac:dyDescent="0.2">
      <c r="A3367" s="11"/>
      <c r="B3367"/>
      <c r="F3367" s="152"/>
      <c r="N3367" s="151"/>
      <c r="O3367" s="152"/>
      <c r="P3367" s="2"/>
    </row>
    <row r="3368" spans="1:16" x14ac:dyDescent="0.2">
      <c r="A3368" s="11"/>
      <c r="B3368"/>
      <c r="F3368" s="152"/>
      <c r="N3368" s="151"/>
      <c r="O3368" s="152"/>
      <c r="P3368" s="2"/>
    </row>
    <row r="3369" spans="1:16" x14ac:dyDescent="0.2">
      <c r="A3369" s="11"/>
      <c r="B3369"/>
      <c r="F3369" s="152"/>
      <c r="N3369" s="151"/>
      <c r="O3369" s="152"/>
      <c r="P3369" s="2"/>
    </row>
    <row r="3370" spans="1:16" x14ac:dyDescent="0.2">
      <c r="A3370" s="11"/>
      <c r="B3370"/>
      <c r="F3370" s="152"/>
      <c r="N3370" s="151"/>
      <c r="O3370" s="152"/>
      <c r="P3370" s="2"/>
    </row>
    <row r="3371" spans="1:16" x14ac:dyDescent="0.2">
      <c r="A3371" s="11"/>
      <c r="B3371"/>
      <c r="F3371" s="152"/>
      <c r="N3371" s="151"/>
      <c r="O3371" s="152"/>
      <c r="P3371" s="2"/>
    </row>
    <row r="3372" spans="1:16" x14ac:dyDescent="0.2">
      <c r="A3372" s="11"/>
      <c r="B3372"/>
      <c r="F3372" s="152"/>
      <c r="N3372" s="151"/>
      <c r="O3372" s="152"/>
      <c r="P3372" s="2"/>
    </row>
    <row r="3373" spans="1:16" x14ac:dyDescent="0.2">
      <c r="A3373" s="11"/>
      <c r="B3373"/>
      <c r="F3373" s="152"/>
      <c r="N3373" s="151"/>
      <c r="O3373" s="152"/>
      <c r="P3373" s="2"/>
    </row>
    <row r="3374" spans="1:16" x14ac:dyDescent="0.2">
      <c r="A3374" s="11"/>
      <c r="B3374"/>
      <c r="F3374" s="152"/>
      <c r="N3374" s="151"/>
      <c r="O3374" s="152"/>
      <c r="P3374" s="2"/>
    </row>
    <row r="3375" spans="1:16" x14ac:dyDescent="0.2">
      <c r="A3375" s="11"/>
      <c r="B3375"/>
      <c r="F3375" s="152"/>
      <c r="N3375" s="151"/>
      <c r="O3375" s="152"/>
      <c r="P3375" s="2"/>
    </row>
    <row r="3376" spans="1:16" x14ac:dyDescent="0.2">
      <c r="A3376" s="11"/>
      <c r="B3376"/>
      <c r="F3376" s="152"/>
      <c r="N3376" s="151"/>
      <c r="O3376" s="152"/>
      <c r="P3376" s="2"/>
    </row>
    <row r="3377" spans="1:16" x14ac:dyDescent="0.2">
      <c r="A3377" s="11"/>
      <c r="B3377"/>
      <c r="F3377" s="152"/>
      <c r="N3377" s="151"/>
      <c r="O3377" s="152"/>
      <c r="P3377" s="2"/>
    </row>
    <row r="3378" spans="1:16" x14ac:dyDescent="0.2">
      <c r="A3378" s="11"/>
      <c r="B3378"/>
      <c r="F3378" s="152"/>
      <c r="N3378" s="151"/>
      <c r="O3378" s="152"/>
      <c r="P3378" s="2"/>
    </row>
    <row r="3379" spans="1:16" x14ac:dyDescent="0.2">
      <c r="A3379" s="11"/>
      <c r="B3379"/>
      <c r="F3379" s="152"/>
      <c r="N3379" s="151"/>
      <c r="O3379" s="152"/>
      <c r="P3379" s="2"/>
    </row>
    <row r="3380" spans="1:16" x14ac:dyDescent="0.2">
      <c r="A3380" s="11"/>
      <c r="B3380"/>
      <c r="F3380" s="152"/>
      <c r="N3380" s="151"/>
      <c r="O3380" s="152"/>
      <c r="P3380" s="2"/>
    </row>
    <row r="3381" spans="1:16" x14ac:dyDescent="0.2">
      <c r="A3381" s="11"/>
      <c r="B3381"/>
      <c r="F3381" s="152"/>
      <c r="N3381" s="151"/>
      <c r="O3381" s="152"/>
      <c r="P3381" s="2"/>
    </row>
    <row r="3382" spans="1:16" x14ac:dyDescent="0.2">
      <c r="A3382" s="11"/>
      <c r="B3382"/>
      <c r="F3382" s="152"/>
      <c r="N3382" s="151"/>
      <c r="O3382" s="152"/>
      <c r="P3382" s="2"/>
    </row>
    <row r="3383" spans="1:16" x14ac:dyDescent="0.2">
      <c r="A3383" s="11"/>
      <c r="B3383"/>
      <c r="F3383" s="152"/>
      <c r="N3383" s="151"/>
      <c r="O3383" s="152"/>
      <c r="P3383" s="2"/>
    </row>
    <row r="3384" spans="1:16" x14ac:dyDescent="0.2">
      <c r="A3384" s="11"/>
      <c r="B3384"/>
      <c r="F3384" s="152"/>
      <c r="N3384" s="151"/>
      <c r="O3384" s="152"/>
      <c r="P3384" s="2"/>
    </row>
    <row r="3385" spans="1:16" x14ac:dyDescent="0.2">
      <c r="A3385" s="11"/>
      <c r="B3385"/>
      <c r="F3385" s="152"/>
      <c r="N3385" s="151"/>
      <c r="O3385" s="152"/>
      <c r="P3385" s="2"/>
    </row>
    <row r="3386" spans="1:16" x14ac:dyDescent="0.2">
      <c r="A3386" s="11"/>
      <c r="B3386"/>
      <c r="F3386" s="152"/>
      <c r="N3386" s="151"/>
      <c r="O3386" s="152"/>
      <c r="P3386" s="2"/>
    </row>
    <row r="3387" spans="1:16" x14ac:dyDescent="0.2">
      <c r="A3387" s="11"/>
      <c r="B3387"/>
      <c r="F3387" s="152"/>
      <c r="N3387" s="151"/>
      <c r="O3387" s="152"/>
      <c r="P3387" s="2"/>
    </row>
    <row r="3388" spans="1:16" x14ac:dyDescent="0.2">
      <c r="A3388" s="11"/>
      <c r="B3388"/>
      <c r="F3388" s="152"/>
      <c r="N3388" s="151"/>
      <c r="O3388" s="152"/>
      <c r="P3388" s="2"/>
    </row>
    <row r="3389" spans="1:16" x14ac:dyDescent="0.2">
      <c r="A3389" s="11"/>
      <c r="B3389"/>
      <c r="F3389" s="152"/>
      <c r="N3389" s="151"/>
      <c r="O3389" s="152"/>
      <c r="P3389" s="2"/>
    </row>
    <row r="3390" spans="1:16" x14ac:dyDescent="0.2">
      <c r="A3390" s="11"/>
      <c r="B3390"/>
      <c r="F3390" s="152"/>
      <c r="N3390" s="151"/>
      <c r="O3390" s="152"/>
      <c r="P3390" s="2"/>
    </row>
    <row r="3391" spans="1:16" x14ac:dyDescent="0.2">
      <c r="A3391" s="11"/>
      <c r="B3391"/>
      <c r="F3391" s="152"/>
      <c r="N3391" s="151"/>
      <c r="O3391" s="152"/>
      <c r="P3391" s="2"/>
    </row>
    <row r="3392" spans="1:16" x14ac:dyDescent="0.2">
      <c r="A3392" s="11"/>
      <c r="B3392"/>
      <c r="F3392" s="152"/>
      <c r="N3392" s="151"/>
      <c r="O3392" s="152"/>
      <c r="P3392" s="2"/>
    </row>
    <row r="3393" spans="1:16" x14ac:dyDescent="0.2">
      <c r="A3393" s="11"/>
      <c r="B3393"/>
      <c r="F3393" s="152"/>
      <c r="N3393" s="151"/>
      <c r="O3393" s="152"/>
      <c r="P3393" s="2"/>
    </row>
    <row r="3394" spans="1:16" x14ac:dyDescent="0.2">
      <c r="A3394" s="11"/>
      <c r="B3394"/>
      <c r="F3394" s="152"/>
      <c r="N3394" s="151"/>
      <c r="O3394" s="152"/>
      <c r="P3394" s="2"/>
    </row>
    <row r="3395" spans="1:16" x14ac:dyDescent="0.2">
      <c r="A3395" s="11"/>
      <c r="B3395"/>
      <c r="F3395" s="152"/>
      <c r="N3395" s="151"/>
      <c r="O3395" s="152"/>
      <c r="P3395" s="2"/>
    </row>
    <row r="3396" spans="1:16" x14ac:dyDescent="0.2">
      <c r="A3396" s="11"/>
      <c r="B3396"/>
      <c r="F3396" s="152"/>
      <c r="N3396" s="151"/>
      <c r="O3396" s="152"/>
      <c r="P3396" s="2"/>
    </row>
    <row r="3397" spans="1:16" x14ac:dyDescent="0.2">
      <c r="A3397" s="11"/>
      <c r="B3397"/>
      <c r="F3397" s="152"/>
      <c r="N3397" s="151"/>
      <c r="O3397" s="152"/>
      <c r="P3397" s="2"/>
    </row>
    <row r="3398" spans="1:16" x14ac:dyDescent="0.2">
      <c r="A3398" s="11"/>
      <c r="B3398"/>
      <c r="F3398" s="152"/>
      <c r="N3398" s="151"/>
      <c r="O3398" s="152"/>
      <c r="P3398" s="2"/>
    </row>
    <row r="3399" spans="1:16" x14ac:dyDescent="0.2">
      <c r="A3399" s="11"/>
      <c r="B3399"/>
      <c r="F3399" s="152"/>
      <c r="N3399" s="151"/>
      <c r="O3399" s="152"/>
      <c r="P3399" s="2"/>
    </row>
    <row r="3400" spans="1:16" x14ac:dyDescent="0.2">
      <c r="A3400" s="11"/>
      <c r="B3400"/>
      <c r="F3400" s="152"/>
      <c r="N3400" s="151"/>
      <c r="O3400" s="152"/>
      <c r="P3400" s="2"/>
    </row>
    <row r="3401" spans="1:16" x14ac:dyDescent="0.2">
      <c r="A3401" s="11"/>
      <c r="B3401"/>
      <c r="F3401" s="152"/>
      <c r="N3401" s="151"/>
      <c r="O3401" s="152"/>
      <c r="P3401" s="2"/>
    </row>
    <row r="3402" spans="1:16" x14ac:dyDescent="0.2">
      <c r="A3402" s="11"/>
      <c r="B3402"/>
      <c r="F3402" s="152"/>
      <c r="N3402" s="151"/>
      <c r="O3402" s="152"/>
      <c r="P3402" s="2"/>
    </row>
    <row r="3403" spans="1:16" x14ac:dyDescent="0.2">
      <c r="A3403" s="11"/>
      <c r="B3403"/>
      <c r="F3403" s="152"/>
      <c r="N3403" s="151"/>
      <c r="O3403" s="152"/>
      <c r="P3403" s="2"/>
    </row>
    <row r="3404" spans="1:16" x14ac:dyDescent="0.2">
      <c r="A3404" s="11"/>
      <c r="B3404"/>
      <c r="F3404" s="152"/>
      <c r="N3404" s="151"/>
      <c r="O3404" s="152"/>
      <c r="P3404" s="2"/>
    </row>
    <row r="3405" spans="1:16" x14ac:dyDescent="0.2">
      <c r="A3405" s="11"/>
      <c r="B3405"/>
      <c r="F3405" s="152"/>
      <c r="N3405" s="151"/>
      <c r="O3405" s="152"/>
      <c r="P3405" s="2"/>
    </row>
    <row r="3406" spans="1:16" x14ac:dyDescent="0.2">
      <c r="A3406" s="11"/>
      <c r="B3406"/>
      <c r="F3406" s="152"/>
      <c r="N3406" s="151"/>
      <c r="O3406" s="152"/>
      <c r="P3406" s="2"/>
    </row>
    <row r="3407" spans="1:16" x14ac:dyDescent="0.2">
      <c r="A3407" s="11"/>
      <c r="B3407"/>
      <c r="F3407" s="152"/>
      <c r="N3407" s="151"/>
      <c r="O3407" s="152"/>
      <c r="P3407" s="2"/>
    </row>
    <row r="3408" spans="1:16" x14ac:dyDescent="0.2">
      <c r="A3408" s="11"/>
      <c r="B3408"/>
      <c r="F3408" s="152"/>
      <c r="N3408" s="151"/>
      <c r="O3408" s="152"/>
      <c r="P3408" s="2"/>
    </row>
    <row r="3409" spans="1:16" x14ac:dyDescent="0.2">
      <c r="A3409" s="11"/>
      <c r="B3409"/>
      <c r="F3409" s="152"/>
      <c r="N3409" s="151"/>
      <c r="O3409" s="152"/>
      <c r="P3409" s="2"/>
    </row>
    <row r="3410" spans="1:16" x14ac:dyDescent="0.2">
      <c r="A3410" s="11"/>
      <c r="B3410"/>
      <c r="F3410" s="152"/>
      <c r="N3410" s="151"/>
      <c r="O3410" s="152"/>
      <c r="P3410" s="2"/>
    </row>
    <row r="3411" spans="1:16" x14ac:dyDescent="0.2">
      <c r="A3411" s="11"/>
      <c r="B3411"/>
      <c r="F3411" s="152"/>
      <c r="N3411" s="151"/>
      <c r="O3411" s="152"/>
      <c r="P3411" s="2"/>
    </row>
    <row r="3412" spans="1:16" x14ac:dyDescent="0.2">
      <c r="A3412" s="11"/>
      <c r="B3412"/>
      <c r="F3412" s="152"/>
      <c r="N3412" s="151"/>
      <c r="O3412" s="152"/>
      <c r="P3412" s="2"/>
    </row>
    <row r="3413" spans="1:16" x14ac:dyDescent="0.2">
      <c r="A3413" s="11"/>
      <c r="B3413"/>
      <c r="F3413" s="152"/>
      <c r="N3413" s="151"/>
      <c r="O3413" s="152"/>
      <c r="P3413" s="2"/>
    </row>
    <row r="3414" spans="1:16" x14ac:dyDescent="0.2">
      <c r="A3414" s="11"/>
      <c r="B3414"/>
      <c r="F3414" s="152"/>
      <c r="N3414" s="151"/>
      <c r="O3414" s="152"/>
      <c r="P3414" s="2"/>
    </row>
    <row r="3415" spans="1:16" x14ac:dyDescent="0.2">
      <c r="A3415" s="11"/>
      <c r="B3415"/>
      <c r="F3415" s="152"/>
      <c r="N3415" s="151"/>
      <c r="O3415" s="152"/>
      <c r="P3415" s="2"/>
    </row>
    <row r="3416" spans="1:16" x14ac:dyDescent="0.2">
      <c r="A3416" s="11"/>
      <c r="B3416"/>
      <c r="F3416" s="152"/>
      <c r="N3416" s="151"/>
      <c r="O3416" s="152"/>
      <c r="P3416" s="2"/>
    </row>
    <row r="3417" spans="1:16" x14ac:dyDescent="0.2">
      <c r="A3417" s="11"/>
      <c r="B3417"/>
      <c r="F3417" s="152"/>
      <c r="N3417" s="151"/>
      <c r="O3417" s="152"/>
      <c r="P3417" s="2"/>
    </row>
    <row r="3418" spans="1:16" x14ac:dyDescent="0.2">
      <c r="A3418" s="11"/>
      <c r="B3418"/>
      <c r="F3418" s="152"/>
      <c r="N3418" s="151"/>
      <c r="O3418" s="152"/>
      <c r="P3418" s="2"/>
    </row>
    <row r="3419" spans="1:16" x14ac:dyDescent="0.2">
      <c r="A3419" s="11"/>
      <c r="B3419"/>
      <c r="F3419" s="152"/>
      <c r="N3419" s="151"/>
      <c r="O3419" s="152"/>
      <c r="P3419" s="2"/>
    </row>
    <row r="3420" spans="1:16" x14ac:dyDescent="0.2">
      <c r="A3420" s="11"/>
      <c r="B3420"/>
      <c r="F3420" s="152"/>
      <c r="N3420" s="151"/>
      <c r="O3420" s="152"/>
      <c r="P3420" s="2"/>
    </row>
    <row r="3421" spans="1:16" x14ac:dyDescent="0.2">
      <c r="A3421" s="11"/>
      <c r="B3421"/>
      <c r="F3421" s="152"/>
      <c r="N3421" s="151"/>
      <c r="O3421" s="152"/>
      <c r="P3421" s="2"/>
    </row>
    <row r="3422" spans="1:16" x14ac:dyDescent="0.2">
      <c r="A3422" s="11"/>
      <c r="B3422"/>
      <c r="F3422" s="152"/>
      <c r="N3422" s="151"/>
      <c r="O3422" s="152"/>
      <c r="P3422" s="2"/>
    </row>
    <row r="3423" spans="1:16" x14ac:dyDescent="0.2">
      <c r="A3423" s="11"/>
      <c r="B3423"/>
      <c r="F3423" s="152"/>
      <c r="N3423" s="151"/>
      <c r="O3423" s="152"/>
      <c r="P3423" s="2"/>
    </row>
    <row r="3424" spans="1:16" x14ac:dyDescent="0.2">
      <c r="A3424" s="11"/>
      <c r="B3424"/>
      <c r="F3424" s="152"/>
      <c r="N3424" s="151"/>
      <c r="O3424" s="152"/>
      <c r="P3424" s="2"/>
    </row>
    <row r="3425" spans="1:16" x14ac:dyDescent="0.2">
      <c r="A3425" s="11"/>
      <c r="B3425"/>
      <c r="F3425" s="152"/>
      <c r="N3425" s="151"/>
      <c r="O3425" s="152"/>
      <c r="P3425" s="2"/>
    </row>
    <row r="3426" spans="1:16" x14ac:dyDescent="0.2">
      <c r="A3426" s="11"/>
      <c r="B3426"/>
      <c r="F3426" s="152"/>
      <c r="N3426" s="151"/>
      <c r="O3426" s="152"/>
      <c r="P3426" s="2"/>
    </row>
    <row r="3427" spans="1:16" x14ac:dyDescent="0.2">
      <c r="A3427" s="11"/>
      <c r="B3427"/>
      <c r="F3427" s="152"/>
      <c r="N3427" s="151"/>
      <c r="O3427" s="152"/>
      <c r="P3427" s="2"/>
    </row>
    <row r="3428" spans="1:16" x14ac:dyDescent="0.2">
      <c r="A3428" s="11"/>
      <c r="B3428"/>
      <c r="F3428" s="152"/>
      <c r="N3428" s="151"/>
      <c r="O3428" s="152"/>
      <c r="P3428" s="2"/>
    </row>
    <row r="3429" spans="1:16" x14ac:dyDescent="0.2">
      <c r="A3429" s="11"/>
      <c r="B3429"/>
      <c r="F3429" s="152"/>
      <c r="N3429" s="151"/>
      <c r="O3429" s="152"/>
      <c r="P3429" s="2"/>
    </row>
    <row r="3430" spans="1:16" x14ac:dyDescent="0.2">
      <c r="A3430" s="11"/>
      <c r="B3430"/>
      <c r="F3430" s="152"/>
      <c r="N3430" s="151"/>
      <c r="O3430" s="152"/>
      <c r="P3430" s="2"/>
    </row>
    <row r="3431" spans="1:16" x14ac:dyDescent="0.2">
      <c r="A3431" s="11"/>
      <c r="B3431"/>
      <c r="F3431" s="152"/>
      <c r="N3431" s="151"/>
      <c r="O3431" s="152"/>
      <c r="P3431" s="2"/>
    </row>
    <row r="3432" spans="1:16" x14ac:dyDescent="0.2">
      <c r="A3432" s="11"/>
      <c r="B3432"/>
      <c r="F3432" s="152"/>
      <c r="N3432" s="151"/>
      <c r="O3432" s="152"/>
      <c r="P3432" s="2"/>
    </row>
    <row r="3433" spans="1:16" x14ac:dyDescent="0.2">
      <c r="A3433" s="11"/>
      <c r="B3433"/>
      <c r="F3433" s="152"/>
      <c r="N3433" s="151"/>
      <c r="O3433" s="152"/>
      <c r="P3433" s="2"/>
    </row>
    <row r="3434" spans="1:16" x14ac:dyDescent="0.2">
      <c r="A3434" s="11"/>
      <c r="B3434"/>
      <c r="F3434" s="152"/>
      <c r="N3434" s="151"/>
      <c r="O3434" s="152"/>
      <c r="P3434" s="2"/>
    </row>
    <row r="3435" spans="1:16" x14ac:dyDescent="0.2">
      <c r="A3435" s="11"/>
      <c r="B3435"/>
      <c r="F3435" s="152"/>
      <c r="N3435" s="151"/>
      <c r="O3435" s="152"/>
      <c r="P3435" s="2"/>
    </row>
    <row r="3436" spans="1:16" x14ac:dyDescent="0.2">
      <c r="A3436" s="11"/>
      <c r="B3436"/>
      <c r="F3436" s="152"/>
      <c r="N3436" s="151"/>
      <c r="O3436" s="152"/>
      <c r="P3436" s="2"/>
    </row>
    <row r="3437" spans="1:16" x14ac:dyDescent="0.2">
      <c r="A3437" s="11"/>
      <c r="B3437"/>
      <c r="F3437" s="152"/>
      <c r="N3437" s="151"/>
      <c r="O3437" s="152"/>
      <c r="P3437" s="2"/>
    </row>
    <row r="3438" spans="1:16" x14ac:dyDescent="0.2">
      <c r="A3438" s="11"/>
      <c r="B3438"/>
      <c r="F3438" s="152"/>
      <c r="N3438" s="151"/>
      <c r="O3438" s="152"/>
      <c r="P3438" s="2"/>
    </row>
    <row r="3439" spans="1:16" x14ac:dyDescent="0.2">
      <c r="A3439" s="11"/>
      <c r="B3439"/>
      <c r="F3439" s="152"/>
      <c r="N3439" s="151"/>
      <c r="O3439" s="152"/>
      <c r="P3439" s="2"/>
    </row>
    <row r="3440" spans="1:16" x14ac:dyDescent="0.2">
      <c r="A3440" s="11"/>
      <c r="B3440"/>
      <c r="F3440" s="152"/>
      <c r="N3440" s="151"/>
      <c r="O3440" s="152"/>
      <c r="P3440" s="2"/>
    </row>
    <row r="3441" spans="1:16" x14ac:dyDescent="0.2">
      <c r="A3441" s="11"/>
      <c r="B3441"/>
      <c r="F3441" s="152"/>
      <c r="N3441" s="151"/>
      <c r="O3441" s="152"/>
      <c r="P3441" s="2"/>
    </row>
    <row r="3442" spans="1:16" x14ac:dyDescent="0.2">
      <c r="A3442" s="11"/>
      <c r="B3442"/>
      <c r="F3442" s="152"/>
      <c r="N3442" s="151"/>
      <c r="O3442" s="152"/>
      <c r="P3442" s="2"/>
    </row>
    <row r="3443" spans="1:16" x14ac:dyDescent="0.2">
      <c r="A3443" s="11"/>
      <c r="B3443"/>
      <c r="F3443" s="152"/>
      <c r="N3443" s="151"/>
      <c r="O3443" s="152"/>
      <c r="P3443" s="2"/>
    </row>
    <row r="3444" spans="1:16" x14ac:dyDescent="0.2">
      <c r="A3444" s="11"/>
      <c r="B3444"/>
      <c r="F3444" s="152"/>
      <c r="N3444" s="151"/>
      <c r="O3444" s="152"/>
      <c r="P3444" s="2"/>
    </row>
    <row r="3445" spans="1:16" x14ac:dyDescent="0.2">
      <c r="A3445" s="11"/>
      <c r="B3445"/>
      <c r="F3445" s="152"/>
      <c r="N3445" s="151"/>
      <c r="O3445" s="152"/>
      <c r="P3445" s="2"/>
    </row>
    <row r="3446" spans="1:16" x14ac:dyDescent="0.2">
      <c r="A3446" s="11"/>
      <c r="B3446"/>
      <c r="F3446" s="152"/>
      <c r="N3446" s="151"/>
      <c r="O3446" s="152"/>
      <c r="P3446" s="2"/>
    </row>
    <row r="3447" spans="1:16" x14ac:dyDescent="0.2">
      <c r="A3447" s="11"/>
      <c r="B3447"/>
      <c r="F3447" s="152"/>
      <c r="N3447" s="151"/>
      <c r="O3447" s="152"/>
      <c r="P3447" s="2"/>
    </row>
    <row r="3448" spans="1:16" x14ac:dyDescent="0.2">
      <c r="A3448" s="11"/>
      <c r="B3448"/>
      <c r="F3448" s="152"/>
      <c r="N3448" s="151"/>
      <c r="O3448" s="152"/>
      <c r="P3448" s="2"/>
    </row>
    <row r="3449" spans="1:16" x14ac:dyDescent="0.2">
      <c r="A3449" s="11"/>
      <c r="B3449"/>
      <c r="F3449" s="152"/>
      <c r="N3449" s="151"/>
      <c r="O3449" s="152"/>
      <c r="P3449" s="2"/>
    </row>
    <row r="3450" spans="1:16" x14ac:dyDescent="0.2">
      <c r="A3450" s="11"/>
      <c r="B3450"/>
      <c r="F3450" s="152"/>
      <c r="N3450" s="151"/>
      <c r="O3450" s="152"/>
      <c r="P3450" s="2"/>
    </row>
    <row r="3451" spans="1:16" x14ac:dyDescent="0.2">
      <c r="A3451" s="11"/>
      <c r="B3451"/>
      <c r="F3451" s="152"/>
      <c r="N3451" s="151"/>
      <c r="O3451" s="152"/>
      <c r="P3451" s="2"/>
    </row>
    <row r="3452" spans="1:16" x14ac:dyDescent="0.2">
      <c r="A3452" s="11"/>
      <c r="B3452"/>
      <c r="F3452" s="152"/>
      <c r="N3452" s="151"/>
      <c r="O3452" s="152"/>
      <c r="P3452" s="2"/>
    </row>
    <row r="3453" spans="1:16" x14ac:dyDescent="0.2">
      <c r="A3453" s="11"/>
      <c r="B3453"/>
      <c r="F3453" s="152"/>
      <c r="N3453" s="151"/>
      <c r="O3453" s="152"/>
      <c r="P3453" s="2"/>
    </row>
    <row r="3454" spans="1:16" x14ac:dyDescent="0.2">
      <c r="A3454" s="11"/>
      <c r="B3454"/>
      <c r="F3454" s="152"/>
      <c r="N3454" s="151"/>
      <c r="O3454" s="152"/>
      <c r="P3454" s="2"/>
    </row>
    <row r="3455" spans="1:16" x14ac:dyDescent="0.2">
      <c r="A3455" s="11"/>
      <c r="B3455"/>
      <c r="F3455" s="152"/>
      <c r="N3455" s="151"/>
      <c r="O3455" s="152"/>
      <c r="P3455" s="2"/>
    </row>
    <row r="3456" spans="1:16" x14ac:dyDescent="0.2">
      <c r="A3456" s="11"/>
      <c r="B3456"/>
      <c r="F3456" s="152"/>
      <c r="N3456" s="151"/>
      <c r="O3456" s="152"/>
      <c r="P3456" s="2"/>
    </row>
    <row r="3457" spans="1:16" x14ac:dyDescent="0.2">
      <c r="A3457" s="11"/>
      <c r="B3457"/>
      <c r="F3457" s="152"/>
      <c r="N3457" s="151"/>
      <c r="O3457" s="152"/>
      <c r="P3457" s="2"/>
    </row>
    <row r="3458" spans="1:16" x14ac:dyDescent="0.2">
      <c r="A3458" s="11"/>
      <c r="B3458"/>
      <c r="F3458" s="152"/>
      <c r="N3458" s="151"/>
      <c r="O3458" s="152"/>
      <c r="P3458" s="2"/>
    </row>
    <row r="3459" spans="1:16" x14ac:dyDescent="0.2">
      <c r="A3459" s="11"/>
      <c r="B3459"/>
      <c r="F3459" s="152"/>
      <c r="N3459" s="151"/>
      <c r="O3459" s="152"/>
      <c r="P3459" s="2"/>
    </row>
    <row r="3460" spans="1:16" x14ac:dyDescent="0.2">
      <c r="A3460" s="11"/>
      <c r="B3460"/>
      <c r="F3460" s="152"/>
      <c r="N3460" s="151"/>
      <c r="O3460" s="152"/>
      <c r="P3460" s="2"/>
    </row>
    <row r="3461" spans="1:16" x14ac:dyDescent="0.2">
      <c r="A3461" s="11"/>
      <c r="B3461"/>
      <c r="F3461" s="152"/>
      <c r="N3461" s="151"/>
      <c r="O3461" s="152"/>
      <c r="P3461" s="2"/>
    </row>
    <row r="3462" spans="1:16" x14ac:dyDescent="0.2">
      <c r="A3462" s="11"/>
      <c r="B3462"/>
      <c r="F3462" s="152"/>
      <c r="N3462" s="151"/>
      <c r="O3462" s="152"/>
      <c r="P3462" s="2"/>
    </row>
    <row r="3463" spans="1:16" x14ac:dyDescent="0.2">
      <c r="A3463" s="11"/>
      <c r="B3463"/>
      <c r="F3463" s="152"/>
      <c r="N3463" s="151"/>
      <c r="O3463" s="152"/>
      <c r="P3463" s="2"/>
    </row>
    <row r="3464" spans="1:16" x14ac:dyDescent="0.2">
      <c r="A3464" s="11"/>
      <c r="B3464"/>
      <c r="F3464" s="152"/>
      <c r="N3464" s="151"/>
      <c r="O3464" s="152"/>
      <c r="P3464" s="2"/>
    </row>
    <row r="3465" spans="1:16" x14ac:dyDescent="0.2">
      <c r="A3465" s="11"/>
      <c r="B3465"/>
      <c r="F3465" s="152"/>
      <c r="N3465" s="151"/>
      <c r="O3465" s="152"/>
      <c r="P3465" s="2"/>
    </row>
    <row r="3466" spans="1:16" x14ac:dyDescent="0.2">
      <c r="A3466" s="11"/>
      <c r="B3466"/>
      <c r="F3466" s="152"/>
      <c r="N3466" s="151"/>
      <c r="O3466" s="152"/>
      <c r="P3466" s="2"/>
    </row>
    <row r="3467" spans="1:16" x14ac:dyDescent="0.2">
      <c r="A3467" s="11"/>
      <c r="B3467"/>
      <c r="F3467" s="152"/>
      <c r="N3467" s="151"/>
      <c r="O3467" s="152"/>
      <c r="P3467" s="2"/>
    </row>
    <row r="3468" spans="1:16" x14ac:dyDescent="0.2">
      <c r="A3468" s="11"/>
      <c r="B3468"/>
      <c r="F3468" s="152"/>
      <c r="N3468" s="151"/>
      <c r="O3468" s="152"/>
      <c r="P3468" s="2"/>
    </row>
    <row r="3469" spans="1:16" x14ac:dyDescent="0.2">
      <c r="A3469" s="11"/>
      <c r="B3469"/>
      <c r="F3469" s="152"/>
      <c r="N3469" s="151"/>
      <c r="O3469" s="152"/>
      <c r="P3469" s="2"/>
    </row>
    <row r="3470" spans="1:16" x14ac:dyDescent="0.2">
      <c r="A3470" s="11"/>
      <c r="B3470"/>
      <c r="F3470" s="152"/>
      <c r="N3470" s="151"/>
      <c r="O3470" s="152"/>
      <c r="P3470" s="2"/>
    </row>
    <row r="3471" spans="1:16" x14ac:dyDescent="0.2">
      <c r="A3471" s="11"/>
      <c r="B3471"/>
      <c r="F3471" s="152"/>
      <c r="N3471" s="151"/>
      <c r="O3471" s="152"/>
      <c r="P3471" s="2"/>
    </row>
    <row r="3472" spans="1:16" x14ac:dyDescent="0.2">
      <c r="A3472" s="11"/>
      <c r="B3472"/>
      <c r="F3472" s="152"/>
      <c r="N3472" s="151"/>
      <c r="O3472" s="152"/>
      <c r="P3472" s="2"/>
    </row>
    <row r="3473" spans="1:16" x14ac:dyDescent="0.2">
      <c r="A3473" s="11"/>
      <c r="B3473"/>
      <c r="F3473" s="152"/>
      <c r="N3473" s="151"/>
      <c r="O3473" s="152"/>
      <c r="P3473" s="2"/>
    </row>
    <row r="3474" spans="1:16" x14ac:dyDescent="0.2">
      <c r="A3474" s="11"/>
      <c r="B3474"/>
      <c r="F3474" s="152"/>
      <c r="N3474" s="151"/>
      <c r="O3474" s="152"/>
      <c r="P3474" s="2"/>
    </row>
    <row r="3475" spans="1:16" x14ac:dyDescent="0.2">
      <c r="A3475" s="11"/>
      <c r="B3475"/>
      <c r="F3475" s="152"/>
      <c r="N3475" s="151"/>
      <c r="O3475" s="152"/>
      <c r="P3475" s="2"/>
    </row>
    <row r="3476" spans="1:16" x14ac:dyDescent="0.2">
      <c r="A3476" s="11"/>
      <c r="B3476"/>
      <c r="F3476" s="152"/>
      <c r="N3476" s="151"/>
      <c r="O3476" s="152"/>
      <c r="P3476" s="2"/>
    </row>
    <row r="3477" spans="1:16" x14ac:dyDescent="0.2">
      <c r="A3477" s="11"/>
      <c r="B3477"/>
      <c r="F3477" s="152"/>
      <c r="N3477" s="151"/>
      <c r="O3477" s="152"/>
      <c r="P3477" s="2"/>
    </row>
    <row r="3478" spans="1:16" x14ac:dyDescent="0.2">
      <c r="A3478" s="11"/>
      <c r="B3478"/>
      <c r="F3478" s="152"/>
      <c r="N3478" s="151"/>
      <c r="O3478" s="152"/>
      <c r="P3478" s="2"/>
    </row>
    <row r="3479" spans="1:16" x14ac:dyDescent="0.2">
      <c r="A3479" s="11"/>
      <c r="B3479"/>
      <c r="F3479" s="152"/>
      <c r="N3479" s="151"/>
      <c r="O3479" s="152"/>
      <c r="P3479" s="2"/>
    </row>
    <row r="3480" spans="1:16" x14ac:dyDescent="0.2">
      <c r="A3480" s="11"/>
      <c r="B3480"/>
      <c r="F3480" s="152"/>
      <c r="N3480" s="151"/>
      <c r="O3480" s="152"/>
      <c r="P3480" s="2"/>
    </row>
    <row r="3481" spans="1:16" x14ac:dyDescent="0.2">
      <c r="A3481" s="11"/>
      <c r="B3481"/>
      <c r="F3481" s="152"/>
      <c r="N3481" s="151"/>
      <c r="O3481" s="152"/>
      <c r="P3481" s="2"/>
    </row>
    <row r="3482" spans="1:16" x14ac:dyDescent="0.2">
      <c r="A3482" s="11"/>
      <c r="B3482"/>
      <c r="F3482" s="152"/>
      <c r="N3482" s="151"/>
      <c r="O3482" s="152"/>
      <c r="P3482" s="2"/>
    </row>
    <row r="3483" spans="1:16" x14ac:dyDescent="0.2">
      <c r="A3483" s="11"/>
      <c r="B3483"/>
      <c r="F3483" s="152"/>
      <c r="N3483" s="151"/>
      <c r="O3483" s="152"/>
      <c r="P3483" s="2"/>
    </row>
    <row r="3484" spans="1:16" x14ac:dyDescent="0.2">
      <c r="A3484" s="11"/>
      <c r="B3484"/>
      <c r="F3484" s="152"/>
      <c r="N3484" s="151"/>
      <c r="O3484" s="152"/>
      <c r="P3484" s="2"/>
    </row>
    <row r="3485" spans="1:16" x14ac:dyDescent="0.2">
      <c r="A3485" s="11"/>
      <c r="B3485"/>
      <c r="F3485" s="152"/>
      <c r="N3485" s="151"/>
      <c r="O3485" s="152"/>
      <c r="P3485" s="2"/>
    </row>
    <row r="3486" spans="1:16" x14ac:dyDescent="0.2">
      <c r="A3486" s="11"/>
      <c r="B3486"/>
      <c r="F3486" s="152"/>
      <c r="N3486" s="151"/>
      <c r="O3486" s="152"/>
      <c r="P3486" s="2"/>
    </row>
    <row r="3487" spans="1:16" x14ac:dyDescent="0.2">
      <c r="A3487" s="11"/>
      <c r="B3487"/>
      <c r="F3487" s="152"/>
      <c r="N3487" s="151"/>
      <c r="O3487" s="152"/>
      <c r="P3487" s="2"/>
    </row>
    <row r="3488" spans="1:16" x14ac:dyDescent="0.2">
      <c r="A3488" s="11"/>
      <c r="B3488"/>
      <c r="F3488" s="152"/>
      <c r="N3488" s="151"/>
      <c r="O3488" s="152"/>
      <c r="P3488" s="2"/>
    </row>
    <row r="3489" spans="1:16" x14ac:dyDescent="0.2">
      <c r="A3489" s="11"/>
      <c r="B3489"/>
      <c r="F3489" s="152"/>
      <c r="N3489" s="151"/>
      <c r="O3489" s="152"/>
      <c r="P3489" s="2"/>
    </row>
    <row r="3490" spans="1:16" x14ac:dyDescent="0.2">
      <c r="A3490" s="11"/>
      <c r="B3490"/>
      <c r="F3490" s="152"/>
      <c r="N3490" s="151"/>
      <c r="O3490" s="152"/>
      <c r="P3490" s="2"/>
    </row>
    <row r="3491" spans="1:16" x14ac:dyDescent="0.2">
      <c r="A3491" s="11"/>
      <c r="B3491"/>
      <c r="F3491" s="152"/>
      <c r="N3491" s="151"/>
      <c r="O3491" s="152"/>
      <c r="P3491" s="2"/>
    </row>
    <row r="3492" spans="1:16" x14ac:dyDescent="0.2">
      <c r="A3492" s="11"/>
      <c r="B3492"/>
      <c r="F3492" s="152"/>
      <c r="N3492" s="151"/>
      <c r="O3492" s="152"/>
      <c r="P3492" s="2"/>
    </row>
    <row r="3493" spans="1:16" x14ac:dyDescent="0.2">
      <c r="A3493" s="11"/>
      <c r="B3493"/>
      <c r="F3493" s="152"/>
      <c r="N3493" s="151"/>
      <c r="O3493" s="152"/>
      <c r="P3493" s="2"/>
    </row>
    <row r="3494" spans="1:16" x14ac:dyDescent="0.2">
      <c r="A3494" s="11"/>
      <c r="B3494"/>
      <c r="F3494" s="152"/>
      <c r="N3494" s="151"/>
      <c r="O3494" s="152"/>
      <c r="P3494" s="2"/>
    </row>
    <row r="3495" spans="1:16" x14ac:dyDescent="0.2">
      <c r="A3495" s="11"/>
      <c r="B3495"/>
      <c r="F3495" s="152"/>
      <c r="N3495" s="151"/>
      <c r="O3495" s="152"/>
      <c r="P3495" s="2"/>
    </row>
    <row r="3496" spans="1:16" x14ac:dyDescent="0.2">
      <c r="A3496" s="11"/>
      <c r="B3496"/>
      <c r="F3496" s="152"/>
      <c r="N3496" s="151"/>
      <c r="O3496" s="152"/>
      <c r="P3496" s="2"/>
    </row>
    <row r="3497" spans="1:16" x14ac:dyDescent="0.2">
      <c r="A3497" s="11"/>
      <c r="B3497"/>
      <c r="F3497" s="152"/>
      <c r="N3497" s="151"/>
      <c r="O3497" s="152"/>
      <c r="P3497" s="2"/>
    </row>
    <row r="3498" spans="1:16" x14ac:dyDescent="0.2">
      <c r="A3498" s="11"/>
      <c r="B3498"/>
      <c r="F3498" s="152"/>
      <c r="N3498" s="151"/>
      <c r="O3498" s="152"/>
      <c r="P3498" s="2"/>
    </row>
    <row r="3499" spans="1:16" x14ac:dyDescent="0.2">
      <c r="A3499" s="11"/>
      <c r="B3499"/>
      <c r="F3499" s="152"/>
      <c r="N3499" s="151"/>
      <c r="O3499" s="152"/>
      <c r="P3499" s="2"/>
    </row>
    <row r="3500" spans="1:16" x14ac:dyDescent="0.2">
      <c r="A3500" s="11"/>
      <c r="B3500"/>
      <c r="F3500" s="152"/>
      <c r="N3500" s="151"/>
      <c r="O3500" s="152"/>
      <c r="P3500" s="2"/>
    </row>
    <row r="3501" spans="1:16" x14ac:dyDescent="0.2">
      <c r="A3501" s="11"/>
      <c r="B3501"/>
      <c r="F3501" s="152"/>
      <c r="N3501" s="151"/>
      <c r="O3501" s="152"/>
      <c r="P3501" s="2"/>
    </row>
    <row r="3502" spans="1:16" x14ac:dyDescent="0.2">
      <c r="A3502" s="11"/>
      <c r="B3502"/>
      <c r="F3502" s="152"/>
      <c r="N3502" s="151"/>
      <c r="O3502" s="152"/>
      <c r="P3502" s="2"/>
    </row>
    <row r="3503" spans="1:16" x14ac:dyDescent="0.2">
      <c r="A3503" s="11"/>
      <c r="B3503"/>
      <c r="F3503" s="152"/>
      <c r="N3503" s="151"/>
      <c r="O3503" s="152"/>
      <c r="P3503" s="2"/>
    </row>
    <row r="3504" spans="1:16" x14ac:dyDescent="0.2">
      <c r="A3504" s="11"/>
      <c r="B3504"/>
      <c r="F3504" s="152"/>
      <c r="N3504" s="151"/>
      <c r="O3504" s="152"/>
      <c r="P3504" s="2"/>
    </row>
    <row r="3505" spans="1:16" x14ac:dyDescent="0.2">
      <c r="A3505" s="11"/>
      <c r="B3505"/>
      <c r="F3505" s="152"/>
      <c r="N3505" s="151"/>
      <c r="O3505" s="152"/>
      <c r="P3505" s="2"/>
    </row>
    <row r="3506" spans="1:16" x14ac:dyDescent="0.2">
      <c r="A3506" s="11"/>
      <c r="B3506"/>
      <c r="F3506" s="152"/>
      <c r="N3506" s="151"/>
      <c r="O3506" s="152"/>
      <c r="P3506" s="2"/>
    </row>
    <row r="3507" spans="1:16" x14ac:dyDescent="0.2">
      <c r="A3507" s="11"/>
      <c r="B3507"/>
      <c r="F3507" s="152"/>
      <c r="N3507" s="151"/>
      <c r="O3507" s="152"/>
      <c r="P3507" s="2"/>
    </row>
    <row r="3508" spans="1:16" x14ac:dyDescent="0.2">
      <c r="A3508" s="11"/>
      <c r="B3508"/>
      <c r="F3508" s="152"/>
      <c r="N3508" s="151"/>
      <c r="O3508" s="152"/>
      <c r="P3508" s="2"/>
    </row>
    <row r="3509" spans="1:16" x14ac:dyDescent="0.2">
      <c r="A3509" s="11"/>
      <c r="B3509"/>
      <c r="F3509" s="152"/>
      <c r="N3509" s="151"/>
      <c r="O3509" s="152"/>
      <c r="P3509" s="2"/>
    </row>
    <row r="3510" spans="1:16" x14ac:dyDescent="0.2">
      <c r="A3510" s="11"/>
      <c r="B3510"/>
      <c r="F3510" s="152"/>
      <c r="N3510" s="151"/>
      <c r="O3510" s="152"/>
      <c r="P3510" s="2"/>
    </row>
    <row r="3511" spans="1:16" x14ac:dyDescent="0.2">
      <c r="A3511" s="11"/>
      <c r="B3511"/>
      <c r="F3511" s="152"/>
      <c r="N3511" s="151"/>
      <c r="O3511" s="152"/>
      <c r="P3511" s="2"/>
    </row>
    <row r="3512" spans="1:16" x14ac:dyDescent="0.2">
      <c r="A3512" s="11"/>
      <c r="B3512"/>
      <c r="F3512" s="152"/>
      <c r="N3512" s="151"/>
      <c r="O3512" s="152"/>
      <c r="P3512" s="2"/>
    </row>
    <row r="3513" spans="1:16" x14ac:dyDescent="0.2">
      <c r="A3513" s="11"/>
      <c r="B3513"/>
      <c r="F3513" s="152"/>
      <c r="N3513" s="151"/>
      <c r="O3513" s="152"/>
      <c r="P3513" s="2"/>
    </row>
    <row r="3514" spans="1:16" x14ac:dyDescent="0.2">
      <c r="A3514" s="11"/>
      <c r="B3514"/>
      <c r="F3514" s="152"/>
      <c r="N3514" s="151"/>
      <c r="O3514" s="152"/>
      <c r="P3514" s="2"/>
    </row>
    <row r="3515" spans="1:16" x14ac:dyDescent="0.2">
      <c r="A3515" s="11"/>
      <c r="B3515"/>
      <c r="F3515" s="152"/>
      <c r="N3515" s="151"/>
      <c r="O3515" s="152"/>
      <c r="P3515" s="2"/>
    </row>
    <row r="3516" spans="1:16" x14ac:dyDescent="0.2">
      <c r="A3516" s="11"/>
      <c r="B3516"/>
      <c r="F3516" s="152"/>
      <c r="N3516" s="151"/>
      <c r="O3516" s="152"/>
      <c r="P3516" s="2"/>
    </row>
    <row r="3517" spans="1:16" x14ac:dyDescent="0.2">
      <c r="A3517" s="11"/>
      <c r="B3517"/>
      <c r="F3517" s="152"/>
      <c r="N3517" s="151"/>
      <c r="O3517" s="152"/>
      <c r="P3517" s="2"/>
    </row>
    <row r="3518" spans="1:16" x14ac:dyDescent="0.2">
      <c r="A3518" s="11"/>
      <c r="B3518"/>
      <c r="F3518" s="152"/>
      <c r="N3518" s="151"/>
      <c r="O3518" s="152"/>
      <c r="P3518" s="2"/>
    </row>
    <row r="3519" spans="1:16" x14ac:dyDescent="0.2">
      <c r="A3519" s="11"/>
      <c r="B3519"/>
      <c r="F3519" s="152"/>
      <c r="N3519" s="151"/>
      <c r="O3519" s="152"/>
      <c r="P3519" s="2"/>
    </row>
    <row r="3520" spans="1:16" x14ac:dyDescent="0.2">
      <c r="A3520" s="11"/>
      <c r="B3520"/>
      <c r="F3520" s="152"/>
      <c r="N3520" s="151"/>
      <c r="O3520" s="152"/>
      <c r="P3520" s="2"/>
    </row>
    <row r="3521" spans="1:16" x14ac:dyDescent="0.2">
      <c r="A3521" s="11"/>
      <c r="B3521"/>
      <c r="F3521" s="152"/>
      <c r="N3521" s="151"/>
      <c r="O3521" s="152"/>
      <c r="P3521" s="2"/>
    </row>
    <row r="3522" spans="1:16" x14ac:dyDescent="0.2">
      <c r="A3522" s="11"/>
      <c r="B3522"/>
      <c r="F3522" s="152"/>
      <c r="N3522" s="151"/>
      <c r="O3522" s="152"/>
      <c r="P3522" s="2"/>
    </row>
    <row r="3523" spans="1:16" x14ac:dyDescent="0.2">
      <c r="A3523" s="11"/>
      <c r="B3523"/>
      <c r="F3523" s="152"/>
      <c r="N3523" s="151"/>
      <c r="O3523" s="152"/>
      <c r="P3523" s="2"/>
    </row>
    <row r="3524" spans="1:16" x14ac:dyDescent="0.2">
      <c r="A3524" s="11"/>
      <c r="B3524"/>
      <c r="F3524" s="152"/>
      <c r="N3524" s="151"/>
      <c r="O3524" s="152"/>
      <c r="P3524" s="2"/>
    </row>
    <row r="3525" spans="1:16" x14ac:dyDescent="0.2">
      <c r="A3525" s="11"/>
      <c r="B3525"/>
      <c r="F3525" s="152"/>
      <c r="N3525" s="151"/>
      <c r="O3525" s="152"/>
      <c r="P3525" s="2"/>
    </row>
    <row r="3526" spans="1:16" x14ac:dyDescent="0.2">
      <c r="A3526" s="11"/>
      <c r="B3526"/>
      <c r="F3526" s="152"/>
      <c r="N3526" s="151"/>
      <c r="O3526" s="152"/>
      <c r="P3526" s="2"/>
    </row>
    <row r="3527" spans="1:16" x14ac:dyDescent="0.2">
      <c r="A3527" s="11"/>
      <c r="B3527"/>
      <c r="F3527" s="152"/>
      <c r="N3527" s="151"/>
      <c r="O3527" s="152"/>
      <c r="P3527" s="2"/>
    </row>
    <row r="3528" spans="1:16" x14ac:dyDescent="0.2">
      <c r="A3528" s="11"/>
      <c r="B3528"/>
      <c r="F3528" s="152"/>
      <c r="N3528" s="151"/>
      <c r="O3528" s="152"/>
      <c r="P3528" s="2"/>
    </row>
    <row r="3529" spans="1:16" x14ac:dyDescent="0.2">
      <c r="A3529" s="11"/>
      <c r="B3529"/>
      <c r="F3529" s="152"/>
      <c r="N3529" s="151"/>
      <c r="O3529" s="152"/>
      <c r="P3529" s="2"/>
    </row>
    <row r="3530" spans="1:16" x14ac:dyDescent="0.2">
      <c r="A3530" s="11"/>
      <c r="B3530"/>
      <c r="F3530" s="152"/>
      <c r="N3530" s="151"/>
      <c r="O3530" s="152"/>
      <c r="P3530" s="2"/>
    </row>
    <row r="3531" spans="1:16" x14ac:dyDescent="0.2">
      <c r="A3531" s="11"/>
      <c r="B3531"/>
      <c r="F3531" s="152"/>
      <c r="N3531" s="151"/>
      <c r="O3531" s="152"/>
      <c r="P3531" s="2"/>
    </row>
    <row r="3532" spans="1:16" x14ac:dyDescent="0.2">
      <c r="A3532" s="11"/>
      <c r="B3532"/>
      <c r="F3532" s="152"/>
      <c r="N3532" s="151"/>
      <c r="O3532" s="152"/>
      <c r="P3532" s="2"/>
    </row>
    <row r="3533" spans="1:16" x14ac:dyDescent="0.2">
      <c r="A3533" s="11"/>
      <c r="B3533"/>
      <c r="F3533" s="152"/>
      <c r="N3533" s="151"/>
      <c r="O3533" s="152"/>
      <c r="P3533" s="2"/>
    </row>
    <row r="3534" spans="1:16" x14ac:dyDescent="0.2">
      <c r="A3534" s="11"/>
      <c r="B3534"/>
      <c r="F3534" s="152"/>
      <c r="N3534" s="151"/>
      <c r="O3534" s="152"/>
      <c r="P3534" s="2"/>
    </row>
    <row r="3535" spans="1:16" x14ac:dyDescent="0.2">
      <c r="A3535" s="11"/>
      <c r="B3535"/>
      <c r="F3535" s="152"/>
      <c r="N3535" s="151"/>
      <c r="O3535" s="152"/>
      <c r="P3535" s="2"/>
    </row>
    <row r="3536" spans="1:16" x14ac:dyDescent="0.2">
      <c r="A3536" s="11"/>
      <c r="B3536"/>
      <c r="F3536" s="152"/>
      <c r="N3536" s="151"/>
      <c r="O3536" s="152"/>
      <c r="P3536" s="2"/>
    </row>
    <row r="3537" spans="1:16" x14ac:dyDescent="0.2">
      <c r="A3537" s="11"/>
      <c r="B3537"/>
      <c r="F3537" s="152"/>
      <c r="N3537" s="151"/>
      <c r="O3537" s="152"/>
      <c r="P3537" s="2"/>
    </row>
    <row r="3538" spans="1:16" x14ac:dyDescent="0.2">
      <c r="A3538" s="11"/>
      <c r="B3538"/>
      <c r="F3538" s="152"/>
      <c r="N3538" s="151"/>
      <c r="O3538" s="152"/>
      <c r="P3538" s="2"/>
    </row>
    <row r="3539" spans="1:16" x14ac:dyDescent="0.2">
      <c r="A3539" s="11"/>
      <c r="B3539"/>
      <c r="F3539" s="152"/>
      <c r="N3539" s="151"/>
      <c r="O3539" s="152"/>
      <c r="P3539" s="2"/>
    </row>
    <row r="3540" spans="1:16" x14ac:dyDescent="0.2">
      <c r="A3540" s="11"/>
      <c r="B3540"/>
      <c r="F3540" s="152"/>
      <c r="N3540" s="151"/>
      <c r="O3540" s="152"/>
      <c r="P3540" s="2"/>
    </row>
    <row r="3541" spans="1:16" x14ac:dyDescent="0.2">
      <c r="A3541" s="11"/>
      <c r="B3541"/>
      <c r="F3541" s="152"/>
      <c r="N3541" s="151"/>
      <c r="O3541" s="152"/>
      <c r="P3541" s="2"/>
    </row>
    <row r="3542" spans="1:16" x14ac:dyDescent="0.2">
      <c r="A3542" s="11"/>
      <c r="B3542"/>
      <c r="F3542" s="152"/>
      <c r="N3542" s="151"/>
      <c r="O3542" s="152"/>
      <c r="P3542" s="2"/>
    </row>
    <row r="3543" spans="1:16" x14ac:dyDescent="0.2">
      <c r="A3543" s="11"/>
      <c r="B3543"/>
      <c r="F3543" s="152"/>
      <c r="N3543" s="151"/>
      <c r="O3543" s="152"/>
      <c r="P3543" s="2"/>
    </row>
    <row r="3544" spans="1:16" x14ac:dyDescent="0.2">
      <c r="A3544" s="11"/>
      <c r="B3544"/>
      <c r="F3544" s="152"/>
      <c r="N3544" s="151"/>
      <c r="O3544" s="152"/>
      <c r="P3544" s="2"/>
    </row>
    <row r="3545" spans="1:16" x14ac:dyDescent="0.2">
      <c r="A3545" s="11"/>
      <c r="B3545"/>
      <c r="F3545" s="152"/>
      <c r="N3545" s="151"/>
      <c r="O3545" s="152"/>
      <c r="P3545" s="2"/>
    </row>
    <row r="3546" spans="1:16" x14ac:dyDescent="0.2">
      <c r="A3546" s="11"/>
      <c r="B3546"/>
      <c r="F3546" s="152"/>
      <c r="N3546" s="151"/>
      <c r="O3546" s="152"/>
      <c r="P3546" s="2"/>
    </row>
    <row r="3547" spans="1:16" x14ac:dyDescent="0.2">
      <c r="A3547" s="11"/>
      <c r="B3547"/>
      <c r="F3547" s="152"/>
      <c r="N3547" s="151"/>
      <c r="O3547" s="152"/>
      <c r="P3547" s="2"/>
    </row>
    <row r="3548" spans="1:16" x14ac:dyDescent="0.2">
      <c r="A3548" s="11"/>
      <c r="B3548"/>
      <c r="F3548" s="152"/>
      <c r="N3548" s="151"/>
      <c r="O3548" s="152"/>
      <c r="P3548" s="2"/>
    </row>
    <row r="3549" spans="1:16" x14ac:dyDescent="0.2">
      <c r="A3549" s="11"/>
      <c r="B3549"/>
      <c r="F3549" s="152"/>
      <c r="N3549" s="151"/>
      <c r="O3549" s="152"/>
      <c r="P3549" s="2"/>
    </row>
    <row r="3550" spans="1:16" x14ac:dyDescent="0.2">
      <c r="A3550" s="11"/>
      <c r="B3550"/>
      <c r="F3550" s="152"/>
      <c r="N3550" s="151"/>
      <c r="O3550" s="152"/>
      <c r="P3550" s="2"/>
    </row>
    <row r="3551" spans="1:16" x14ac:dyDescent="0.2">
      <c r="A3551" s="11"/>
      <c r="B3551"/>
      <c r="F3551" s="152"/>
      <c r="N3551" s="151"/>
      <c r="O3551" s="152"/>
      <c r="P3551" s="2"/>
    </row>
    <row r="3552" spans="1:16" x14ac:dyDescent="0.2">
      <c r="A3552" s="11"/>
      <c r="B3552"/>
      <c r="F3552" s="152"/>
      <c r="N3552" s="151"/>
      <c r="O3552" s="152"/>
      <c r="P3552" s="2"/>
    </row>
    <row r="3553" spans="1:16" x14ac:dyDescent="0.2">
      <c r="A3553" s="11"/>
      <c r="B3553"/>
      <c r="F3553" s="152"/>
      <c r="N3553" s="151"/>
      <c r="O3553" s="152"/>
      <c r="P3553" s="2"/>
    </row>
    <row r="3554" spans="1:16" x14ac:dyDescent="0.2">
      <c r="A3554" s="11"/>
      <c r="B3554"/>
      <c r="F3554" s="152"/>
      <c r="N3554" s="151"/>
      <c r="O3554" s="152"/>
      <c r="P3554" s="2"/>
    </row>
    <row r="3555" spans="1:16" x14ac:dyDescent="0.2">
      <c r="A3555" s="11"/>
      <c r="B3555"/>
      <c r="F3555" s="152"/>
      <c r="N3555" s="151"/>
      <c r="O3555" s="152"/>
      <c r="P3555" s="2"/>
    </row>
    <row r="3556" spans="1:16" x14ac:dyDescent="0.2">
      <c r="A3556" s="11"/>
      <c r="B3556"/>
      <c r="F3556" s="152"/>
      <c r="N3556" s="151"/>
      <c r="O3556" s="152"/>
      <c r="P3556" s="2"/>
    </row>
    <row r="3557" spans="1:16" x14ac:dyDescent="0.2">
      <c r="A3557" s="11"/>
      <c r="B3557"/>
      <c r="F3557" s="152"/>
      <c r="N3557" s="151"/>
      <c r="O3557" s="152"/>
      <c r="P3557" s="2"/>
    </row>
    <row r="3558" spans="1:16" x14ac:dyDescent="0.2">
      <c r="A3558" s="11"/>
      <c r="B3558"/>
      <c r="F3558" s="152"/>
      <c r="N3558" s="151"/>
      <c r="O3558" s="152"/>
      <c r="P3558" s="2"/>
    </row>
    <row r="3559" spans="1:16" x14ac:dyDescent="0.2">
      <c r="A3559" s="11"/>
      <c r="B3559"/>
      <c r="F3559" s="152"/>
      <c r="N3559" s="151"/>
      <c r="O3559" s="152"/>
      <c r="P3559" s="2"/>
    </row>
    <row r="3560" spans="1:16" x14ac:dyDescent="0.2">
      <c r="A3560" s="11"/>
      <c r="B3560"/>
      <c r="F3560" s="152"/>
      <c r="N3560" s="151"/>
      <c r="O3560" s="152"/>
      <c r="P3560" s="2"/>
    </row>
    <row r="3561" spans="1:16" x14ac:dyDescent="0.2">
      <c r="A3561" s="11"/>
      <c r="B3561"/>
      <c r="F3561" s="152"/>
      <c r="N3561" s="151"/>
      <c r="O3561" s="152"/>
      <c r="P3561" s="2"/>
    </row>
    <row r="3562" spans="1:16" x14ac:dyDescent="0.2">
      <c r="A3562" s="11"/>
      <c r="B3562"/>
      <c r="F3562" s="152"/>
      <c r="N3562" s="151"/>
      <c r="O3562" s="152"/>
      <c r="P3562" s="2"/>
    </row>
    <row r="3563" spans="1:16" x14ac:dyDescent="0.2">
      <c r="A3563" s="11"/>
      <c r="B3563"/>
      <c r="F3563" s="152"/>
      <c r="N3563" s="151"/>
      <c r="O3563" s="152"/>
      <c r="P3563" s="2"/>
    </row>
    <row r="3564" spans="1:16" x14ac:dyDescent="0.2">
      <c r="A3564" s="11"/>
      <c r="B3564"/>
      <c r="F3564" s="152"/>
      <c r="N3564" s="151"/>
      <c r="O3564" s="152"/>
      <c r="P3564" s="2"/>
    </row>
    <row r="3565" spans="1:16" x14ac:dyDescent="0.2">
      <c r="A3565" s="11"/>
      <c r="B3565"/>
      <c r="F3565" s="152"/>
      <c r="N3565" s="151"/>
      <c r="O3565" s="152"/>
      <c r="P3565" s="2"/>
    </row>
    <row r="3566" spans="1:16" x14ac:dyDescent="0.2">
      <c r="A3566" s="11"/>
      <c r="B3566"/>
      <c r="F3566" s="152"/>
      <c r="N3566" s="151"/>
      <c r="O3566" s="152"/>
      <c r="P3566" s="2"/>
    </row>
    <row r="3567" spans="1:16" x14ac:dyDescent="0.2">
      <c r="A3567" s="11"/>
      <c r="B3567"/>
      <c r="F3567" s="152"/>
      <c r="N3567" s="151"/>
      <c r="O3567" s="152"/>
      <c r="P3567" s="2"/>
    </row>
    <row r="3568" spans="1:16" x14ac:dyDescent="0.2">
      <c r="A3568" s="11"/>
      <c r="B3568"/>
      <c r="F3568" s="152"/>
      <c r="N3568" s="151"/>
      <c r="O3568" s="152"/>
      <c r="P3568" s="2"/>
    </row>
    <row r="3569" spans="1:16" x14ac:dyDescent="0.2">
      <c r="A3569" s="11"/>
      <c r="B3569"/>
      <c r="F3569" s="152"/>
      <c r="N3569" s="151"/>
      <c r="O3569" s="152"/>
      <c r="P3569" s="2"/>
    </row>
    <row r="3570" spans="1:16" x14ac:dyDescent="0.2">
      <c r="A3570" s="11"/>
      <c r="B3570"/>
      <c r="F3570" s="152"/>
      <c r="N3570" s="151"/>
      <c r="O3570" s="152"/>
      <c r="P3570" s="2"/>
    </row>
    <row r="3571" spans="1:16" x14ac:dyDescent="0.2">
      <c r="A3571" s="11"/>
      <c r="B3571"/>
      <c r="F3571" s="152"/>
      <c r="N3571" s="151"/>
      <c r="O3571" s="152"/>
      <c r="P3571" s="2"/>
    </row>
    <row r="3572" spans="1:16" x14ac:dyDescent="0.2">
      <c r="A3572" s="11"/>
      <c r="B3572"/>
      <c r="F3572" s="152"/>
      <c r="N3572" s="151"/>
      <c r="O3572" s="152"/>
      <c r="P3572" s="2"/>
    </row>
    <row r="3573" spans="1:16" x14ac:dyDescent="0.2">
      <c r="A3573" s="11"/>
      <c r="B3573"/>
      <c r="F3573" s="152"/>
      <c r="N3573" s="151"/>
      <c r="O3573" s="152"/>
      <c r="P3573" s="2"/>
    </row>
    <row r="3574" spans="1:16" x14ac:dyDescent="0.2">
      <c r="A3574" s="11"/>
      <c r="B3574"/>
      <c r="F3574" s="152"/>
      <c r="N3574" s="151"/>
      <c r="O3574" s="152"/>
      <c r="P3574" s="2"/>
    </row>
    <row r="3575" spans="1:16" x14ac:dyDescent="0.2">
      <c r="A3575" s="11"/>
      <c r="B3575"/>
      <c r="F3575" s="152"/>
      <c r="N3575" s="151"/>
      <c r="O3575" s="152"/>
      <c r="P3575" s="2"/>
    </row>
    <row r="3576" spans="1:16" x14ac:dyDescent="0.2">
      <c r="A3576" s="11"/>
      <c r="B3576"/>
      <c r="F3576" s="152"/>
      <c r="N3576" s="151"/>
      <c r="O3576" s="152"/>
      <c r="P3576" s="2"/>
    </row>
    <row r="3577" spans="1:16" x14ac:dyDescent="0.2">
      <c r="A3577" s="11"/>
      <c r="B3577"/>
      <c r="F3577" s="152"/>
      <c r="N3577" s="151"/>
      <c r="O3577" s="152"/>
      <c r="P3577" s="2"/>
    </row>
    <row r="3578" spans="1:16" x14ac:dyDescent="0.2">
      <c r="A3578" s="11"/>
      <c r="B3578"/>
      <c r="F3578" s="152"/>
      <c r="N3578" s="151"/>
      <c r="O3578" s="152"/>
      <c r="P3578" s="2"/>
    </row>
    <row r="3579" spans="1:16" x14ac:dyDescent="0.2">
      <c r="A3579" s="11"/>
      <c r="B3579"/>
      <c r="F3579" s="152"/>
      <c r="N3579" s="151"/>
      <c r="O3579" s="152"/>
      <c r="P3579" s="2"/>
    </row>
    <row r="3580" spans="1:16" x14ac:dyDescent="0.2">
      <c r="A3580" s="11"/>
      <c r="B3580"/>
      <c r="F3580" s="152"/>
      <c r="N3580" s="151"/>
      <c r="O3580" s="152"/>
      <c r="P3580" s="2"/>
    </row>
    <row r="3581" spans="1:16" x14ac:dyDescent="0.2">
      <c r="A3581" s="11"/>
      <c r="B3581"/>
      <c r="F3581" s="152"/>
      <c r="N3581" s="151"/>
      <c r="O3581" s="152"/>
      <c r="P3581" s="2"/>
    </row>
    <row r="3582" spans="1:16" x14ac:dyDescent="0.2">
      <c r="A3582" s="11"/>
      <c r="B3582"/>
      <c r="F3582" s="152"/>
      <c r="N3582" s="151"/>
      <c r="O3582" s="152"/>
      <c r="P3582" s="2"/>
    </row>
    <row r="3583" spans="1:16" x14ac:dyDescent="0.2">
      <c r="A3583" s="11"/>
      <c r="B3583"/>
      <c r="F3583" s="152"/>
      <c r="N3583" s="151"/>
      <c r="O3583" s="152"/>
      <c r="P3583" s="2"/>
    </row>
    <row r="3584" spans="1:16" x14ac:dyDescent="0.2">
      <c r="A3584" s="11"/>
      <c r="B3584"/>
      <c r="F3584" s="152"/>
      <c r="N3584" s="151"/>
      <c r="O3584" s="152"/>
      <c r="P3584" s="2"/>
    </row>
    <row r="3585" spans="1:16" x14ac:dyDescent="0.2">
      <c r="A3585" s="11"/>
      <c r="B3585"/>
      <c r="F3585" s="152"/>
      <c r="N3585" s="151"/>
      <c r="O3585" s="152"/>
      <c r="P3585" s="2"/>
    </row>
    <row r="3586" spans="1:16" x14ac:dyDescent="0.2">
      <c r="A3586" s="11"/>
      <c r="B3586"/>
      <c r="F3586" s="152"/>
      <c r="N3586" s="151"/>
      <c r="O3586" s="152"/>
      <c r="P3586" s="2"/>
    </row>
    <row r="3587" spans="1:16" x14ac:dyDescent="0.2">
      <c r="A3587" s="11"/>
      <c r="B3587"/>
      <c r="F3587" s="152"/>
      <c r="N3587" s="151"/>
      <c r="O3587" s="152"/>
      <c r="P3587" s="2"/>
    </row>
    <row r="3588" spans="1:16" x14ac:dyDescent="0.2">
      <c r="A3588" s="11"/>
      <c r="B3588"/>
      <c r="F3588" s="152"/>
      <c r="N3588" s="151"/>
      <c r="O3588" s="152"/>
      <c r="P3588" s="2"/>
    </row>
    <row r="3589" spans="1:16" x14ac:dyDescent="0.2">
      <c r="A3589" s="11"/>
      <c r="B3589"/>
      <c r="F3589" s="152"/>
      <c r="N3589" s="151"/>
      <c r="O3589" s="152"/>
      <c r="P3589" s="2"/>
    </row>
    <row r="3590" spans="1:16" x14ac:dyDescent="0.2">
      <c r="A3590" s="11"/>
      <c r="B3590"/>
      <c r="F3590" s="152"/>
      <c r="N3590" s="151"/>
      <c r="O3590" s="152"/>
      <c r="P3590" s="2"/>
    </row>
    <row r="3591" spans="1:16" x14ac:dyDescent="0.2">
      <c r="A3591" s="11"/>
      <c r="B3591"/>
      <c r="F3591" s="152"/>
      <c r="N3591" s="151"/>
      <c r="O3591" s="152"/>
      <c r="P3591" s="2"/>
    </row>
    <row r="3592" spans="1:16" x14ac:dyDescent="0.2">
      <c r="A3592" s="11"/>
      <c r="B3592"/>
      <c r="F3592" s="152"/>
      <c r="N3592" s="151"/>
      <c r="O3592" s="152"/>
      <c r="P3592" s="2"/>
    </row>
    <row r="3593" spans="1:16" x14ac:dyDescent="0.2">
      <c r="A3593" s="11"/>
      <c r="B3593"/>
      <c r="F3593" s="152"/>
      <c r="N3593" s="151"/>
      <c r="O3593" s="152"/>
      <c r="P3593" s="2"/>
    </row>
    <row r="3594" spans="1:16" x14ac:dyDescent="0.2">
      <c r="A3594" s="11"/>
      <c r="B3594"/>
      <c r="F3594" s="152"/>
      <c r="N3594" s="151"/>
      <c r="O3594" s="152"/>
      <c r="P3594" s="2"/>
    </row>
    <row r="3595" spans="1:16" x14ac:dyDescent="0.2">
      <c r="A3595" s="11"/>
      <c r="B3595"/>
      <c r="F3595" s="152"/>
      <c r="N3595" s="151"/>
      <c r="O3595" s="152"/>
      <c r="P3595" s="2"/>
    </row>
    <row r="3596" spans="1:16" x14ac:dyDescent="0.2">
      <c r="A3596" s="11"/>
      <c r="B3596"/>
      <c r="F3596" s="152"/>
      <c r="N3596" s="151"/>
      <c r="O3596" s="152"/>
      <c r="P3596" s="2"/>
    </row>
    <row r="3597" spans="1:16" x14ac:dyDescent="0.2">
      <c r="A3597" s="11"/>
      <c r="B3597"/>
      <c r="F3597" s="152"/>
      <c r="N3597" s="151"/>
      <c r="O3597" s="152"/>
      <c r="P3597" s="2"/>
    </row>
    <row r="3598" spans="1:16" x14ac:dyDescent="0.2">
      <c r="A3598" s="11"/>
      <c r="B3598"/>
      <c r="F3598" s="152"/>
      <c r="N3598" s="151"/>
      <c r="O3598" s="152"/>
      <c r="P3598" s="2"/>
    </row>
    <row r="3599" spans="1:16" x14ac:dyDescent="0.2">
      <c r="A3599" s="11"/>
      <c r="B3599"/>
      <c r="F3599" s="152"/>
      <c r="N3599" s="151"/>
      <c r="O3599" s="152"/>
      <c r="P3599" s="2"/>
    </row>
    <row r="3600" spans="1:16" x14ac:dyDescent="0.2">
      <c r="A3600" s="11"/>
      <c r="B3600"/>
      <c r="F3600" s="152"/>
      <c r="N3600" s="151"/>
      <c r="O3600" s="152"/>
      <c r="P3600" s="2"/>
    </row>
    <row r="3601" spans="1:16" x14ac:dyDescent="0.2">
      <c r="A3601" s="11"/>
      <c r="B3601"/>
      <c r="F3601" s="152"/>
      <c r="N3601" s="151"/>
      <c r="O3601" s="152"/>
      <c r="P3601" s="2"/>
    </row>
    <row r="3602" spans="1:16" x14ac:dyDescent="0.2">
      <c r="A3602" s="11"/>
      <c r="B3602"/>
      <c r="F3602" s="152"/>
      <c r="N3602" s="151"/>
      <c r="O3602" s="152"/>
      <c r="P3602" s="2"/>
    </row>
    <row r="3603" spans="1:16" x14ac:dyDescent="0.2">
      <c r="A3603" s="11"/>
      <c r="B3603"/>
      <c r="F3603" s="152"/>
      <c r="N3603" s="151"/>
      <c r="O3603" s="152"/>
      <c r="P3603" s="2"/>
    </row>
    <row r="3604" spans="1:16" x14ac:dyDescent="0.2">
      <c r="A3604" s="11"/>
      <c r="B3604"/>
      <c r="F3604" s="152"/>
      <c r="N3604" s="151"/>
      <c r="O3604" s="152"/>
      <c r="P3604" s="2"/>
    </row>
    <row r="3605" spans="1:16" x14ac:dyDescent="0.2">
      <c r="A3605" s="11"/>
      <c r="B3605"/>
      <c r="F3605" s="152"/>
      <c r="N3605" s="151"/>
      <c r="O3605" s="152"/>
      <c r="P3605" s="2"/>
    </row>
    <row r="3606" spans="1:16" x14ac:dyDescent="0.2">
      <c r="A3606" s="11"/>
      <c r="B3606"/>
      <c r="F3606" s="152"/>
      <c r="N3606" s="151"/>
      <c r="O3606" s="152"/>
      <c r="P3606" s="2"/>
    </row>
    <row r="3607" spans="1:16" x14ac:dyDescent="0.2">
      <c r="A3607" s="11"/>
      <c r="B3607"/>
      <c r="F3607" s="152"/>
      <c r="N3607" s="151"/>
      <c r="O3607" s="152"/>
      <c r="P3607" s="2"/>
    </row>
    <row r="3608" spans="1:16" x14ac:dyDescent="0.2">
      <c r="A3608" s="11"/>
      <c r="B3608"/>
      <c r="F3608" s="152"/>
      <c r="N3608" s="151"/>
      <c r="O3608" s="152"/>
      <c r="P3608" s="2"/>
    </row>
    <row r="3609" spans="1:16" x14ac:dyDescent="0.2">
      <c r="A3609" s="11"/>
      <c r="B3609"/>
      <c r="F3609" s="152"/>
      <c r="N3609" s="151"/>
      <c r="O3609" s="152"/>
      <c r="P3609" s="2"/>
    </row>
    <row r="3610" spans="1:16" x14ac:dyDescent="0.2">
      <c r="A3610" s="11"/>
      <c r="B3610"/>
      <c r="F3610" s="152"/>
      <c r="N3610" s="151"/>
      <c r="O3610" s="152"/>
      <c r="P3610" s="2"/>
    </row>
    <row r="3611" spans="1:16" x14ac:dyDescent="0.2">
      <c r="A3611" s="11"/>
      <c r="B3611"/>
      <c r="F3611" s="152"/>
      <c r="N3611" s="151"/>
      <c r="O3611" s="152"/>
      <c r="P3611" s="2"/>
    </row>
    <row r="3612" spans="1:16" x14ac:dyDescent="0.2">
      <c r="A3612" s="11"/>
      <c r="B3612"/>
      <c r="F3612" s="152"/>
      <c r="N3612" s="151"/>
      <c r="O3612" s="152"/>
      <c r="P3612" s="2"/>
    </row>
    <row r="3613" spans="1:16" x14ac:dyDescent="0.2">
      <c r="A3613" s="11"/>
      <c r="B3613"/>
      <c r="F3613" s="152"/>
      <c r="N3613" s="151"/>
      <c r="O3613" s="152"/>
      <c r="P3613" s="2"/>
    </row>
    <row r="3614" spans="1:16" x14ac:dyDescent="0.2">
      <c r="A3614" s="11"/>
      <c r="B3614"/>
      <c r="F3614" s="152"/>
      <c r="N3614" s="151"/>
      <c r="O3614" s="152"/>
      <c r="P3614" s="2"/>
    </row>
    <row r="3615" spans="1:16" x14ac:dyDescent="0.2">
      <c r="A3615" s="11"/>
      <c r="B3615"/>
      <c r="F3615" s="152"/>
      <c r="N3615" s="151"/>
      <c r="O3615" s="152"/>
      <c r="P3615" s="2"/>
    </row>
    <row r="3616" spans="1:16" x14ac:dyDescent="0.2">
      <c r="A3616" s="11"/>
      <c r="B3616"/>
      <c r="F3616" s="152"/>
      <c r="N3616" s="151"/>
      <c r="O3616" s="152"/>
      <c r="P3616" s="2"/>
    </row>
    <row r="3617" spans="1:16" x14ac:dyDescent="0.2">
      <c r="A3617" s="11"/>
      <c r="B3617"/>
      <c r="F3617" s="152"/>
      <c r="N3617" s="151"/>
      <c r="O3617" s="152"/>
      <c r="P3617" s="2"/>
    </row>
    <row r="3618" spans="1:16" x14ac:dyDescent="0.2">
      <c r="A3618" s="11"/>
      <c r="B3618"/>
      <c r="F3618" s="152"/>
      <c r="N3618" s="151"/>
      <c r="O3618" s="152"/>
      <c r="P3618" s="2"/>
    </row>
    <row r="3619" spans="1:16" x14ac:dyDescent="0.2">
      <c r="A3619" s="11"/>
      <c r="B3619"/>
      <c r="F3619" s="152"/>
      <c r="N3619" s="151"/>
      <c r="O3619" s="152"/>
      <c r="P3619" s="2"/>
    </row>
    <row r="3620" spans="1:16" x14ac:dyDescent="0.2">
      <c r="A3620" s="11"/>
      <c r="B3620"/>
      <c r="F3620" s="152"/>
      <c r="N3620" s="151"/>
      <c r="O3620" s="152"/>
      <c r="P3620" s="2"/>
    </row>
    <row r="3621" spans="1:16" x14ac:dyDescent="0.2">
      <c r="A3621" s="11"/>
      <c r="B3621"/>
      <c r="F3621" s="152"/>
      <c r="N3621" s="151"/>
      <c r="O3621" s="152"/>
      <c r="P3621" s="2"/>
    </row>
    <row r="3622" spans="1:16" x14ac:dyDescent="0.2">
      <c r="A3622" s="11"/>
      <c r="B3622"/>
      <c r="F3622" s="152"/>
      <c r="N3622" s="151"/>
      <c r="O3622" s="152"/>
      <c r="P3622" s="2"/>
    </row>
    <row r="3623" spans="1:16" x14ac:dyDescent="0.2">
      <c r="A3623" s="11"/>
      <c r="B3623"/>
      <c r="F3623" s="152"/>
      <c r="N3623" s="151"/>
      <c r="O3623" s="152"/>
      <c r="P3623" s="2"/>
    </row>
    <row r="3624" spans="1:16" x14ac:dyDescent="0.2">
      <c r="A3624" s="11"/>
      <c r="B3624"/>
      <c r="F3624" s="152"/>
      <c r="N3624" s="151"/>
      <c r="O3624" s="152"/>
      <c r="P3624" s="2"/>
    </row>
    <row r="3625" spans="1:16" x14ac:dyDescent="0.2">
      <c r="A3625" s="11"/>
      <c r="B3625"/>
      <c r="F3625" s="152"/>
      <c r="N3625" s="151"/>
      <c r="O3625" s="152"/>
      <c r="P3625" s="2"/>
    </row>
    <row r="3626" spans="1:16" x14ac:dyDescent="0.2">
      <c r="A3626" s="11"/>
      <c r="B3626"/>
      <c r="F3626" s="152"/>
      <c r="N3626" s="151"/>
      <c r="O3626" s="152"/>
      <c r="P3626" s="2"/>
    </row>
    <row r="3627" spans="1:16" x14ac:dyDescent="0.2">
      <c r="A3627" s="11"/>
      <c r="B3627"/>
      <c r="F3627" s="152"/>
      <c r="N3627" s="151"/>
      <c r="O3627" s="152"/>
      <c r="P3627" s="2"/>
    </row>
    <row r="3628" spans="1:16" x14ac:dyDescent="0.2">
      <c r="A3628" s="11"/>
      <c r="B3628"/>
      <c r="F3628" s="152"/>
      <c r="N3628" s="151"/>
      <c r="O3628" s="152"/>
      <c r="P3628" s="2"/>
    </row>
    <row r="3629" spans="1:16" x14ac:dyDescent="0.2">
      <c r="A3629" s="11"/>
      <c r="B3629"/>
      <c r="F3629" s="152"/>
      <c r="N3629" s="151"/>
      <c r="O3629" s="152"/>
      <c r="P3629" s="2"/>
    </row>
    <row r="3630" spans="1:16" x14ac:dyDescent="0.2">
      <c r="A3630" s="11"/>
      <c r="B3630"/>
      <c r="F3630" s="152"/>
      <c r="N3630" s="151"/>
      <c r="O3630" s="152"/>
      <c r="P3630" s="2"/>
    </row>
    <row r="3631" spans="1:16" x14ac:dyDescent="0.2">
      <c r="A3631" s="11"/>
      <c r="B3631"/>
      <c r="F3631" s="152"/>
      <c r="N3631" s="151"/>
      <c r="O3631" s="152"/>
      <c r="P3631" s="2"/>
    </row>
    <row r="3632" spans="1:16" x14ac:dyDescent="0.2">
      <c r="A3632" s="11"/>
      <c r="B3632"/>
      <c r="F3632" s="152"/>
      <c r="N3632" s="151"/>
      <c r="O3632" s="152"/>
      <c r="P3632" s="2"/>
    </row>
    <row r="3633" spans="1:16" x14ac:dyDescent="0.2">
      <c r="A3633" s="11"/>
      <c r="B3633"/>
      <c r="F3633" s="152"/>
      <c r="N3633" s="151"/>
      <c r="O3633" s="152"/>
      <c r="P3633" s="2"/>
    </row>
    <row r="3634" spans="1:16" x14ac:dyDescent="0.2">
      <c r="A3634" s="11"/>
      <c r="B3634"/>
      <c r="F3634" s="152"/>
      <c r="N3634" s="151"/>
      <c r="O3634" s="152"/>
      <c r="P3634" s="2"/>
    </row>
    <row r="3635" spans="1:16" x14ac:dyDescent="0.2">
      <c r="A3635" s="11"/>
      <c r="B3635"/>
      <c r="F3635" s="152"/>
      <c r="N3635" s="151"/>
      <c r="O3635" s="152"/>
      <c r="P3635" s="2"/>
    </row>
    <row r="3636" spans="1:16" x14ac:dyDescent="0.2">
      <c r="A3636" s="11"/>
      <c r="B3636"/>
      <c r="F3636" s="152"/>
      <c r="N3636" s="151"/>
      <c r="O3636" s="152"/>
      <c r="P3636" s="2"/>
    </row>
    <row r="3637" spans="1:16" x14ac:dyDescent="0.2">
      <c r="A3637" s="11"/>
      <c r="B3637"/>
      <c r="F3637" s="152"/>
      <c r="N3637" s="151"/>
      <c r="O3637" s="152"/>
      <c r="P3637" s="2"/>
    </row>
    <row r="3638" spans="1:16" x14ac:dyDescent="0.2">
      <c r="A3638" s="11"/>
      <c r="B3638"/>
      <c r="F3638" s="152"/>
      <c r="N3638" s="151"/>
      <c r="O3638" s="152"/>
      <c r="P3638" s="2"/>
    </row>
    <row r="3639" spans="1:16" x14ac:dyDescent="0.2">
      <c r="A3639" s="11"/>
      <c r="B3639"/>
      <c r="F3639" s="152"/>
      <c r="N3639" s="151"/>
      <c r="O3639" s="152"/>
      <c r="P3639" s="2"/>
    </row>
    <row r="3640" spans="1:16" x14ac:dyDescent="0.2">
      <c r="A3640" s="11"/>
      <c r="B3640"/>
      <c r="F3640" s="152"/>
      <c r="N3640" s="151"/>
      <c r="O3640" s="152"/>
      <c r="P3640" s="2"/>
    </row>
    <row r="3641" spans="1:16" x14ac:dyDescent="0.2">
      <c r="A3641" s="11"/>
      <c r="B3641"/>
      <c r="F3641" s="152"/>
      <c r="N3641" s="151"/>
      <c r="O3641" s="152"/>
      <c r="P3641" s="2"/>
    </row>
    <row r="3642" spans="1:16" x14ac:dyDescent="0.2">
      <c r="A3642" s="11"/>
      <c r="B3642"/>
      <c r="F3642" s="152"/>
      <c r="N3642" s="151"/>
      <c r="O3642" s="152"/>
      <c r="P3642" s="2"/>
    </row>
    <row r="3643" spans="1:16" x14ac:dyDescent="0.2">
      <c r="A3643" s="11"/>
      <c r="B3643"/>
      <c r="F3643" s="152"/>
      <c r="N3643" s="151"/>
      <c r="O3643" s="152"/>
      <c r="P3643" s="2"/>
    </row>
    <row r="3644" spans="1:16" x14ac:dyDescent="0.2">
      <c r="A3644" s="11"/>
      <c r="B3644"/>
      <c r="F3644" s="152"/>
      <c r="N3644" s="151"/>
      <c r="O3644" s="152"/>
      <c r="P3644" s="2"/>
    </row>
    <row r="3645" spans="1:16" x14ac:dyDescent="0.2">
      <c r="A3645" s="11"/>
      <c r="B3645"/>
      <c r="F3645" s="152"/>
      <c r="N3645" s="151"/>
      <c r="O3645" s="152"/>
      <c r="P3645" s="2"/>
    </row>
    <row r="3646" spans="1:16" x14ac:dyDescent="0.2">
      <c r="A3646" s="11"/>
      <c r="B3646"/>
      <c r="F3646" s="152"/>
      <c r="N3646" s="151"/>
      <c r="O3646" s="152"/>
      <c r="P3646" s="2"/>
    </row>
    <row r="3647" spans="1:16" x14ac:dyDescent="0.2">
      <c r="A3647" s="11"/>
      <c r="B3647"/>
      <c r="F3647" s="152"/>
      <c r="N3647" s="151"/>
      <c r="O3647" s="152"/>
      <c r="P3647" s="2"/>
    </row>
    <row r="3648" spans="1:16" x14ac:dyDescent="0.2">
      <c r="A3648" s="11"/>
      <c r="B3648"/>
      <c r="F3648" s="152"/>
      <c r="N3648" s="151"/>
      <c r="O3648" s="152"/>
      <c r="P3648" s="2"/>
    </row>
    <row r="3649" spans="1:16" x14ac:dyDescent="0.2">
      <c r="A3649" s="11"/>
      <c r="B3649"/>
      <c r="F3649" s="152"/>
      <c r="N3649" s="151"/>
      <c r="O3649" s="152"/>
      <c r="P3649" s="2"/>
    </row>
    <row r="3650" spans="1:16" x14ac:dyDescent="0.2">
      <c r="A3650" s="11"/>
      <c r="B3650"/>
      <c r="F3650" s="152"/>
      <c r="N3650" s="151"/>
      <c r="O3650" s="152"/>
      <c r="P3650" s="2"/>
    </row>
    <row r="3651" spans="1:16" x14ac:dyDescent="0.2">
      <c r="A3651" s="11"/>
      <c r="B3651"/>
      <c r="F3651" s="152"/>
      <c r="N3651" s="151"/>
      <c r="O3651" s="152"/>
      <c r="P3651" s="2"/>
    </row>
    <row r="3652" spans="1:16" x14ac:dyDescent="0.2">
      <c r="A3652" s="11"/>
      <c r="B3652"/>
      <c r="F3652" s="152"/>
      <c r="N3652" s="151"/>
      <c r="O3652" s="152"/>
      <c r="P3652" s="2"/>
    </row>
    <row r="3653" spans="1:16" x14ac:dyDescent="0.2">
      <c r="A3653" s="11"/>
      <c r="B3653"/>
      <c r="F3653" s="152"/>
      <c r="N3653" s="151"/>
      <c r="O3653" s="152"/>
      <c r="P3653" s="2"/>
    </row>
    <row r="3654" spans="1:16" x14ac:dyDescent="0.2">
      <c r="A3654" s="11"/>
      <c r="B3654"/>
      <c r="F3654" s="152"/>
      <c r="N3654" s="151"/>
      <c r="O3654" s="152"/>
      <c r="P3654" s="2"/>
    </row>
    <row r="3655" spans="1:16" x14ac:dyDescent="0.2">
      <c r="A3655" s="11"/>
      <c r="B3655"/>
      <c r="F3655" s="152"/>
      <c r="N3655" s="151"/>
      <c r="O3655" s="152"/>
      <c r="P3655" s="2"/>
    </row>
    <row r="3656" spans="1:16" x14ac:dyDescent="0.2">
      <c r="A3656" s="11"/>
      <c r="B3656"/>
      <c r="F3656" s="152"/>
      <c r="N3656" s="151"/>
      <c r="O3656" s="152"/>
      <c r="P3656" s="2"/>
    </row>
    <row r="3657" spans="1:16" x14ac:dyDescent="0.2">
      <c r="A3657" s="11"/>
      <c r="B3657"/>
      <c r="F3657" s="152"/>
      <c r="N3657" s="151"/>
      <c r="O3657" s="152"/>
      <c r="P3657" s="2"/>
    </row>
    <row r="3658" spans="1:16" x14ac:dyDescent="0.2">
      <c r="A3658" s="11"/>
      <c r="B3658"/>
      <c r="F3658" s="152"/>
      <c r="N3658" s="151"/>
      <c r="O3658" s="152"/>
      <c r="P3658" s="2"/>
    </row>
    <row r="3659" spans="1:16" x14ac:dyDescent="0.2">
      <c r="A3659" s="11"/>
      <c r="B3659"/>
      <c r="F3659" s="152"/>
      <c r="N3659" s="151"/>
      <c r="O3659" s="152"/>
      <c r="P3659" s="2"/>
    </row>
    <row r="3660" spans="1:16" x14ac:dyDescent="0.2">
      <c r="A3660" s="11"/>
      <c r="B3660"/>
      <c r="F3660" s="152"/>
      <c r="N3660" s="151"/>
      <c r="O3660" s="152"/>
      <c r="P3660" s="2"/>
    </row>
    <row r="3661" spans="1:16" x14ac:dyDescent="0.2">
      <c r="A3661" s="11"/>
      <c r="B3661"/>
      <c r="F3661" s="152"/>
      <c r="N3661" s="151"/>
      <c r="O3661" s="152"/>
      <c r="P3661" s="2"/>
    </row>
    <row r="3662" spans="1:16" x14ac:dyDescent="0.2">
      <c r="A3662" s="11"/>
      <c r="B3662"/>
      <c r="F3662" s="152"/>
      <c r="N3662" s="151"/>
      <c r="O3662" s="152"/>
      <c r="P3662" s="2"/>
    </row>
    <row r="3663" spans="1:16" x14ac:dyDescent="0.2">
      <c r="A3663" s="11"/>
      <c r="B3663"/>
      <c r="F3663" s="152"/>
      <c r="N3663" s="151"/>
      <c r="O3663" s="152"/>
      <c r="P3663" s="2"/>
    </row>
    <row r="3664" spans="1:16" x14ac:dyDescent="0.2">
      <c r="A3664" s="11"/>
      <c r="B3664"/>
      <c r="F3664" s="152"/>
      <c r="N3664" s="151"/>
      <c r="O3664" s="152"/>
      <c r="P3664" s="2"/>
    </row>
    <row r="3665" spans="1:16" x14ac:dyDescent="0.2">
      <c r="A3665" s="11"/>
      <c r="B3665"/>
      <c r="F3665" s="152"/>
      <c r="N3665" s="151"/>
      <c r="O3665" s="152"/>
      <c r="P3665" s="2"/>
    </row>
    <row r="3666" spans="1:16" x14ac:dyDescent="0.2">
      <c r="A3666" s="11"/>
      <c r="B3666"/>
      <c r="F3666" s="152"/>
      <c r="N3666" s="151"/>
      <c r="O3666" s="152"/>
      <c r="P3666" s="2"/>
    </row>
    <row r="3667" spans="1:16" x14ac:dyDescent="0.2">
      <c r="A3667" s="11"/>
      <c r="B3667"/>
      <c r="F3667" s="152"/>
      <c r="N3667" s="151"/>
      <c r="O3667" s="152"/>
      <c r="P3667" s="2"/>
    </row>
    <row r="3668" spans="1:16" x14ac:dyDescent="0.2">
      <c r="A3668" s="11"/>
      <c r="B3668"/>
      <c r="F3668" s="152"/>
      <c r="N3668" s="151"/>
      <c r="O3668" s="152"/>
      <c r="P3668" s="2"/>
    </row>
    <row r="3669" spans="1:16" x14ac:dyDescent="0.2">
      <c r="A3669" s="11"/>
      <c r="B3669"/>
      <c r="F3669" s="152"/>
      <c r="N3669" s="151"/>
      <c r="O3669" s="152"/>
      <c r="P3669" s="2"/>
    </row>
    <row r="3670" spans="1:16" x14ac:dyDescent="0.2">
      <c r="A3670" s="11"/>
      <c r="B3670"/>
      <c r="F3670" s="152"/>
      <c r="N3670" s="151"/>
      <c r="O3670" s="152"/>
      <c r="P3670" s="2"/>
    </row>
    <row r="3671" spans="1:16" x14ac:dyDescent="0.2">
      <c r="A3671" s="11"/>
      <c r="B3671"/>
      <c r="F3671" s="152"/>
      <c r="N3671" s="151"/>
      <c r="O3671" s="152"/>
      <c r="P3671" s="2"/>
    </row>
    <row r="3672" spans="1:16" x14ac:dyDescent="0.2">
      <c r="A3672" s="11"/>
      <c r="B3672"/>
      <c r="F3672" s="152"/>
      <c r="N3672" s="151"/>
      <c r="O3672" s="152"/>
      <c r="P3672" s="2"/>
    </row>
    <row r="3673" spans="1:16" x14ac:dyDescent="0.2">
      <c r="A3673" s="11"/>
      <c r="B3673"/>
      <c r="F3673" s="152"/>
      <c r="N3673" s="151"/>
      <c r="O3673" s="152"/>
      <c r="P3673" s="2"/>
    </row>
    <row r="3674" spans="1:16" x14ac:dyDescent="0.2">
      <c r="A3674" s="11"/>
      <c r="B3674"/>
      <c r="F3674" s="152"/>
      <c r="N3674" s="151"/>
      <c r="O3674" s="152"/>
      <c r="P3674" s="2"/>
    </row>
    <row r="3675" spans="1:16" x14ac:dyDescent="0.2">
      <c r="A3675" s="11"/>
      <c r="B3675"/>
      <c r="F3675" s="152"/>
      <c r="N3675" s="151"/>
      <c r="O3675" s="152"/>
      <c r="P3675" s="2"/>
    </row>
    <row r="3676" spans="1:16" x14ac:dyDescent="0.2">
      <c r="A3676" s="11"/>
      <c r="B3676"/>
      <c r="F3676" s="152"/>
      <c r="N3676" s="151"/>
      <c r="O3676" s="152"/>
      <c r="P3676" s="2"/>
    </row>
    <row r="3677" spans="1:16" x14ac:dyDescent="0.2">
      <c r="A3677" s="11"/>
      <c r="B3677"/>
      <c r="F3677" s="152"/>
      <c r="N3677" s="151"/>
      <c r="O3677" s="152"/>
      <c r="P3677" s="2"/>
    </row>
    <row r="3678" spans="1:16" x14ac:dyDescent="0.2">
      <c r="A3678" s="11"/>
      <c r="B3678"/>
      <c r="F3678" s="152"/>
      <c r="N3678" s="151"/>
      <c r="O3678" s="152"/>
      <c r="P3678" s="2"/>
    </row>
    <row r="3679" spans="1:16" x14ac:dyDescent="0.2">
      <c r="A3679" s="11"/>
      <c r="B3679"/>
      <c r="F3679" s="152"/>
      <c r="N3679" s="151"/>
      <c r="O3679" s="152"/>
      <c r="P3679" s="2"/>
    </row>
    <row r="3680" spans="1:16" x14ac:dyDescent="0.2">
      <c r="A3680" s="11"/>
      <c r="B3680"/>
      <c r="F3680" s="152"/>
      <c r="N3680" s="151"/>
      <c r="O3680" s="152"/>
      <c r="P3680" s="2"/>
    </row>
    <row r="3681" spans="1:16" x14ac:dyDescent="0.2">
      <c r="A3681" s="11"/>
      <c r="B3681"/>
      <c r="F3681" s="152"/>
      <c r="N3681" s="151"/>
      <c r="O3681" s="152"/>
      <c r="P3681" s="2"/>
    </row>
    <row r="3682" spans="1:16" x14ac:dyDescent="0.2">
      <c r="A3682" s="11"/>
      <c r="B3682"/>
      <c r="F3682" s="152"/>
      <c r="N3682" s="151"/>
      <c r="O3682" s="152"/>
      <c r="P3682" s="2"/>
    </row>
    <row r="3683" spans="1:16" x14ac:dyDescent="0.2">
      <c r="A3683" s="11"/>
      <c r="B3683"/>
      <c r="F3683" s="152"/>
      <c r="N3683" s="151"/>
      <c r="O3683" s="152"/>
      <c r="P3683" s="2"/>
    </row>
    <row r="3684" spans="1:16" x14ac:dyDescent="0.2">
      <c r="A3684" s="11"/>
      <c r="B3684"/>
      <c r="F3684" s="152"/>
      <c r="N3684" s="151"/>
      <c r="O3684" s="152"/>
      <c r="P3684" s="2"/>
    </row>
    <row r="3685" spans="1:16" x14ac:dyDescent="0.2">
      <c r="A3685" s="11"/>
      <c r="B3685"/>
      <c r="F3685" s="152"/>
      <c r="N3685" s="151"/>
      <c r="O3685" s="152"/>
      <c r="P3685" s="2"/>
    </row>
    <row r="3686" spans="1:16" x14ac:dyDescent="0.2">
      <c r="A3686" s="11"/>
      <c r="B3686"/>
      <c r="F3686" s="152"/>
      <c r="N3686" s="151"/>
      <c r="O3686" s="152"/>
      <c r="P3686" s="2"/>
    </row>
    <row r="3687" spans="1:16" x14ac:dyDescent="0.2">
      <c r="A3687" s="11"/>
      <c r="B3687"/>
      <c r="F3687" s="152"/>
      <c r="N3687" s="151"/>
      <c r="O3687" s="152"/>
      <c r="P3687" s="2"/>
    </row>
    <row r="3688" spans="1:16" x14ac:dyDescent="0.2">
      <c r="A3688" s="11"/>
      <c r="B3688"/>
      <c r="F3688" s="152"/>
      <c r="N3688" s="151"/>
      <c r="O3688" s="152"/>
      <c r="P3688" s="2"/>
    </row>
    <row r="3689" spans="1:16" x14ac:dyDescent="0.2">
      <c r="A3689" s="11"/>
      <c r="B3689"/>
      <c r="F3689" s="152"/>
      <c r="N3689" s="151"/>
      <c r="O3689" s="152"/>
      <c r="P3689" s="2"/>
    </row>
    <row r="3690" spans="1:16" x14ac:dyDescent="0.2">
      <c r="A3690" s="11"/>
      <c r="B3690"/>
      <c r="F3690" s="152"/>
      <c r="N3690" s="151"/>
      <c r="O3690" s="152"/>
      <c r="P3690" s="2"/>
    </row>
    <row r="3691" spans="1:16" x14ac:dyDescent="0.2">
      <c r="A3691" s="11"/>
      <c r="B3691"/>
      <c r="F3691" s="152"/>
      <c r="N3691" s="151"/>
      <c r="O3691" s="152"/>
      <c r="P3691" s="2"/>
    </row>
    <row r="3692" spans="1:16" x14ac:dyDescent="0.2">
      <c r="A3692" s="11"/>
      <c r="B3692"/>
      <c r="F3692" s="152"/>
      <c r="N3692" s="151"/>
      <c r="O3692" s="152"/>
      <c r="P3692" s="2"/>
    </row>
    <row r="3693" spans="1:16" x14ac:dyDescent="0.2">
      <c r="A3693" s="11"/>
      <c r="B3693"/>
      <c r="F3693" s="152"/>
      <c r="N3693" s="151"/>
      <c r="O3693" s="152"/>
      <c r="P3693" s="2"/>
    </row>
    <row r="3694" spans="1:16" x14ac:dyDescent="0.2">
      <c r="A3694" s="11"/>
      <c r="B3694"/>
      <c r="F3694" s="152"/>
      <c r="N3694" s="151"/>
      <c r="O3694" s="152"/>
      <c r="P3694" s="2"/>
    </row>
    <row r="3695" spans="1:16" x14ac:dyDescent="0.2">
      <c r="A3695" s="11"/>
      <c r="B3695"/>
      <c r="F3695" s="152"/>
      <c r="N3695" s="151"/>
      <c r="O3695" s="152"/>
      <c r="P3695" s="2"/>
    </row>
    <row r="3696" spans="1:16" x14ac:dyDescent="0.2">
      <c r="A3696" s="11"/>
      <c r="B3696"/>
      <c r="F3696" s="152"/>
      <c r="N3696" s="151"/>
      <c r="O3696" s="152"/>
      <c r="P3696" s="2"/>
    </row>
    <row r="3697" spans="1:16" x14ac:dyDescent="0.2">
      <c r="A3697" s="11"/>
      <c r="B3697"/>
      <c r="F3697" s="152"/>
      <c r="N3697" s="151"/>
      <c r="O3697" s="152"/>
      <c r="P3697" s="2"/>
    </row>
    <row r="3698" spans="1:16" x14ac:dyDescent="0.2">
      <c r="A3698" s="11"/>
      <c r="B3698"/>
      <c r="F3698" s="152"/>
      <c r="N3698" s="151"/>
      <c r="O3698" s="152"/>
      <c r="P3698" s="2"/>
    </row>
    <row r="3699" spans="1:16" x14ac:dyDescent="0.2">
      <c r="A3699" s="11"/>
      <c r="B3699"/>
      <c r="F3699" s="152"/>
      <c r="N3699" s="151"/>
      <c r="O3699" s="152"/>
      <c r="P3699" s="2"/>
    </row>
    <row r="3700" spans="1:16" x14ac:dyDescent="0.2">
      <c r="A3700" s="11"/>
      <c r="B3700"/>
      <c r="F3700" s="152"/>
      <c r="N3700" s="151"/>
      <c r="O3700" s="152"/>
      <c r="P3700" s="2"/>
    </row>
    <row r="3701" spans="1:16" x14ac:dyDescent="0.2">
      <c r="A3701" s="11"/>
      <c r="B3701"/>
      <c r="F3701" s="152"/>
      <c r="N3701" s="151"/>
      <c r="O3701" s="152"/>
      <c r="P3701" s="2"/>
    </row>
    <row r="3702" spans="1:16" x14ac:dyDescent="0.2">
      <c r="A3702" s="11"/>
      <c r="B3702"/>
      <c r="F3702" s="152"/>
      <c r="N3702" s="151"/>
      <c r="O3702" s="152"/>
      <c r="P3702" s="2"/>
    </row>
    <row r="3703" spans="1:16" x14ac:dyDescent="0.2">
      <c r="A3703" s="11"/>
      <c r="B3703"/>
      <c r="F3703" s="152"/>
      <c r="N3703" s="151"/>
      <c r="O3703" s="152"/>
      <c r="P3703" s="2"/>
    </row>
    <row r="3704" spans="1:16" x14ac:dyDescent="0.2">
      <c r="A3704" s="11"/>
      <c r="B3704"/>
      <c r="F3704" s="152"/>
      <c r="N3704" s="151"/>
      <c r="O3704" s="152"/>
      <c r="P3704" s="2"/>
    </row>
    <row r="3705" spans="1:16" x14ac:dyDescent="0.2">
      <c r="A3705" s="11"/>
      <c r="B3705"/>
      <c r="F3705" s="152"/>
      <c r="N3705" s="151"/>
      <c r="O3705" s="152"/>
      <c r="P3705" s="2"/>
    </row>
    <row r="3706" spans="1:16" x14ac:dyDescent="0.2">
      <c r="A3706" s="11"/>
      <c r="B3706"/>
      <c r="F3706" s="152"/>
      <c r="N3706" s="151"/>
      <c r="O3706" s="152"/>
      <c r="P3706" s="2"/>
    </row>
    <row r="3707" spans="1:16" x14ac:dyDescent="0.2">
      <c r="A3707" s="11"/>
      <c r="B3707"/>
      <c r="F3707" s="152"/>
      <c r="N3707" s="151"/>
      <c r="O3707" s="152"/>
      <c r="P3707" s="2"/>
    </row>
    <row r="3708" spans="1:16" x14ac:dyDescent="0.2">
      <c r="A3708" s="11"/>
      <c r="B3708"/>
      <c r="F3708" s="152"/>
      <c r="N3708" s="151"/>
      <c r="O3708" s="152"/>
      <c r="P3708" s="2"/>
    </row>
    <row r="3709" spans="1:16" x14ac:dyDescent="0.2">
      <c r="A3709" s="11"/>
      <c r="B3709"/>
      <c r="F3709" s="152"/>
      <c r="N3709" s="151"/>
      <c r="O3709" s="152"/>
      <c r="P3709" s="2"/>
    </row>
    <row r="3710" spans="1:16" x14ac:dyDescent="0.2">
      <c r="A3710" s="11"/>
      <c r="B3710"/>
      <c r="F3710" s="152"/>
      <c r="N3710" s="151"/>
      <c r="O3710" s="152"/>
      <c r="P3710" s="2"/>
    </row>
    <row r="3711" spans="1:16" x14ac:dyDescent="0.2">
      <c r="A3711" s="11"/>
      <c r="B3711"/>
      <c r="F3711" s="152"/>
      <c r="N3711" s="151"/>
      <c r="O3711" s="152"/>
      <c r="P3711" s="2"/>
    </row>
    <row r="3712" spans="1:16" x14ac:dyDescent="0.2">
      <c r="A3712" s="11"/>
      <c r="B3712"/>
      <c r="F3712" s="152"/>
      <c r="N3712" s="151"/>
      <c r="O3712" s="152"/>
      <c r="P3712" s="2"/>
    </row>
    <row r="3713" spans="1:16" x14ac:dyDescent="0.2">
      <c r="A3713" s="11"/>
      <c r="B3713"/>
      <c r="F3713" s="152"/>
      <c r="N3713" s="151"/>
      <c r="O3713" s="152"/>
      <c r="P3713" s="2"/>
    </row>
    <row r="3714" spans="1:16" x14ac:dyDescent="0.2">
      <c r="A3714" s="11"/>
      <c r="B3714"/>
      <c r="F3714" s="152"/>
      <c r="N3714" s="151"/>
      <c r="O3714" s="152"/>
      <c r="P3714" s="2"/>
    </row>
    <row r="3715" spans="1:16" x14ac:dyDescent="0.2">
      <c r="A3715" s="11"/>
      <c r="B3715"/>
      <c r="F3715" s="152"/>
      <c r="N3715" s="151"/>
      <c r="O3715" s="152"/>
      <c r="P3715" s="2"/>
    </row>
    <row r="3716" spans="1:16" x14ac:dyDescent="0.2">
      <c r="A3716" s="11"/>
      <c r="B3716"/>
      <c r="F3716" s="152"/>
      <c r="N3716" s="151"/>
      <c r="O3716" s="152"/>
      <c r="P3716" s="2"/>
    </row>
    <row r="3717" spans="1:16" x14ac:dyDescent="0.2">
      <c r="A3717" s="11"/>
      <c r="B3717"/>
      <c r="F3717" s="152"/>
      <c r="N3717" s="151"/>
      <c r="O3717" s="152"/>
      <c r="P3717" s="2"/>
    </row>
    <row r="3718" spans="1:16" x14ac:dyDescent="0.2">
      <c r="A3718" s="11"/>
      <c r="B3718"/>
      <c r="F3718" s="152"/>
      <c r="N3718" s="151"/>
      <c r="O3718" s="152"/>
      <c r="P3718" s="2"/>
    </row>
    <row r="3719" spans="1:16" x14ac:dyDescent="0.2">
      <c r="A3719" s="11"/>
      <c r="B3719"/>
      <c r="F3719" s="152"/>
      <c r="N3719" s="151"/>
      <c r="O3719" s="152"/>
      <c r="P3719" s="2"/>
    </row>
    <row r="3720" spans="1:16" x14ac:dyDescent="0.2">
      <c r="A3720" s="11"/>
      <c r="B3720"/>
      <c r="F3720" s="152"/>
      <c r="N3720" s="151"/>
      <c r="O3720" s="152"/>
      <c r="P3720" s="2"/>
    </row>
    <row r="3721" spans="1:16" x14ac:dyDescent="0.2">
      <c r="A3721" s="11"/>
      <c r="B3721"/>
      <c r="F3721" s="152"/>
      <c r="N3721" s="151"/>
      <c r="O3721" s="152"/>
      <c r="P3721" s="2"/>
    </row>
    <row r="3722" spans="1:16" x14ac:dyDescent="0.2">
      <c r="A3722" s="11"/>
      <c r="B3722"/>
      <c r="F3722" s="152"/>
      <c r="N3722" s="151"/>
      <c r="O3722" s="152"/>
      <c r="P3722" s="2"/>
    </row>
    <row r="3723" spans="1:16" x14ac:dyDescent="0.2">
      <c r="A3723" s="11"/>
      <c r="B3723"/>
      <c r="F3723" s="152"/>
      <c r="N3723" s="151"/>
      <c r="O3723" s="152"/>
      <c r="P3723" s="2"/>
    </row>
    <row r="3724" spans="1:16" x14ac:dyDescent="0.2">
      <c r="A3724" s="11"/>
      <c r="B3724"/>
      <c r="F3724" s="152"/>
      <c r="N3724" s="151"/>
      <c r="O3724" s="152"/>
      <c r="P3724" s="2"/>
    </row>
    <row r="3725" spans="1:16" x14ac:dyDescent="0.2">
      <c r="A3725" s="11"/>
      <c r="B3725"/>
      <c r="F3725" s="152"/>
      <c r="N3725" s="151"/>
      <c r="O3725" s="152"/>
      <c r="P3725" s="2"/>
    </row>
    <row r="3726" spans="1:16" x14ac:dyDescent="0.2">
      <c r="A3726" s="11"/>
      <c r="B3726"/>
      <c r="F3726" s="152"/>
      <c r="N3726" s="151"/>
      <c r="O3726" s="152"/>
      <c r="P3726" s="2"/>
    </row>
    <row r="3727" spans="1:16" x14ac:dyDescent="0.2">
      <c r="A3727" s="11"/>
      <c r="B3727"/>
      <c r="F3727" s="152"/>
      <c r="N3727" s="151"/>
      <c r="O3727" s="152"/>
      <c r="P3727" s="2"/>
    </row>
    <row r="3728" spans="1:16" x14ac:dyDescent="0.2">
      <c r="A3728" s="11"/>
      <c r="B3728"/>
      <c r="F3728" s="152"/>
      <c r="N3728" s="151"/>
      <c r="O3728" s="152"/>
      <c r="P3728" s="2"/>
    </row>
    <row r="3729" spans="1:16" x14ac:dyDescent="0.2">
      <c r="A3729" s="11"/>
      <c r="B3729"/>
      <c r="F3729" s="152"/>
      <c r="N3729" s="151"/>
      <c r="O3729" s="152"/>
      <c r="P3729" s="2"/>
    </row>
    <row r="3730" spans="1:16" x14ac:dyDescent="0.2">
      <c r="A3730" s="11"/>
      <c r="B3730"/>
      <c r="F3730" s="152"/>
      <c r="N3730" s="151"/>
      <c r="O3730" s="152"/>
      <c r="P3730" s="2"/>
    </row>
    <row r="3731" spans="1:16" x14ac:dyDescent="0.2">
      <c r="A3731" s="11"/>
      <c r="B3731"/>
      <c r="F3731" s="152"/>
      <c r="N3731" s="151"/>
      <c r="O3731" s="152"/>
      <c r="P3731" s="2"/>
    </row>
    <row r="3732" spans="1:16" x14ac:dyDescent="0.2">
      <c r="A3732" s="11"/>
      <c r="B3732"/>
      <c r="F3732" s="152"/>
      <c r="N3732" s="151"/>
      <c r="O3732" s="152"/>
      <c r="P3732" s="2"/>
    </row>
    <row r="3733" spans="1:16" x14ac:dyDescent="0.2">
      <c r="A3733" s="11"/>
      <c r="B3733"/>
      <c r="F3733" s="152"/>
      <c r="N3733" s="151"/>
      <c r="O3733" s="152"/>
      <c r="P3733" s="2"/>
    </row>
    <row r="3734" spans="1:16" x14ac:dyDescent="0.2">
      <c r="A3734" s="11"/>
      <c r="B3734"/>
      <c r="F3734" s="152"/>
      <c r="N3734" s="151"/>
      <c r="O3734" s="152"/>
      <c r="P3734" s="2"/>
    </row>
    <row r="3735" spans="1:16" x14ac:dyDescent="0.2">
      <c r="A3735" s="11"/>
      <c r="B3735"/>
      <c r="F3735" s="152"/>
      <c r="N3735" s="151"/>
      <c r="O3735" s="152"/>
      <c r="P3735" s="2"/>
    </row>
    <row r="3736" spans="1:16" x14ac:dyDescent="0.2">
      <c r="A3736" s="11"/>
      <c r="B3736"/>
      <c r="F3736" s="152"/>
      <c r="N3736" s="151"/>
      <c r="O3736" s="152"/>
      <c r="P3736" s="2"/>
    </row>
    <row r="3737" spans="1:16" x14ac:dyDescent="0.2">
      <c r="A3737" s="11"/>
      <c r="B3737"/>
      <c r="F3737" s="152"/>
      <c r="N3737" s="151"/>
      <c r="O3737" s="152"/>
      <c r="P3737" s="2"/>
    </row>
    <row r="3738" spans="1:16" x14ac:dyDescent="0.2">
      <c r="A3738" s="11"/>
      <c r="B3738"/>
      <c r="F3738" s="152"/>
      <c r="N3738" s="151"/>
      <c r="O3738" s="152"/>
      <c r="P3738" s="2"/>
    </row>
    <row r="3739" spans="1:16" x14ac:dyDescent="0.2">
      <c r="A3739" s="11"/>
      <c r="B3739"/>
      <c r="F3739" s="152"/>
      <c r="N3739" s="151"/>
      <c r="O3739" s="152"/>
      <c r="P3739" s="2"/>
    </row>
    <row r="3740" spans="1:16" x14ac:dyDescent="0.2">
      <c r="A3740" s="11"/>
      <c r="B3740"/>
      <c r="F3740" s="152"/>
      <c r="N3740" s="151"/>
      <c r="O3740" s="152"/>
      <c r="P3740" s="2"/>
    </row>
    <row r="3741" spans="1:16" x14ac:dyDescent="0.2">
      <c r="A3741" s="11"/>
      <c r="B3741"/>
      <c r="F3741" s="152"/>
      <c r="N3741" s="151"/>
      <c r="O3741" s="152"/>
      <c r="P3741" s="2"/>
    </row>
    <row r="3742" spans="1:16" x14ac:dyDescent="0.2">
      <c r="A3742" s="11"/>
      <c r="B3742"/>
      <c r="F3742" s="152"/>
      <c r="N3742" s="151"/>
      <c r="O3742" s="152"/>
      <c r="P3742" s="2"/>
    </row>
    <row r="3743" spans="1:16" x14ac:dyDescent="0.2">
      <c r="A3743" s="11"/>
      <c r="B3743"/>
      <c r="F3743" s="152"/>
      <c r="N3743" s="151"/>
      <c r="O3743" s="152"/>
      <c r="P3743" s="2"/>
    </row>
    <row r="3744" spans="1:16" x14ac:dyDescent="0.2">
      <c r="A3744" s="11"/>
      <c r="B3744"/>
      <c r="F3744" s="152"/>
      <c r="N3744" s="151"/>
      <c r="O3744" s="152"/>
      <c r="P3744" s="2"/>
    </row>
    <row r="3745" spans="1:16" x14ac:dyDescent="0.2">
      <c r="A3745" s="11"/>
      <c r="B3745"/>
      <c r="F3745" s="152"/>
      <c r="N3745" s="151"/>
      <c r="O3745" s="152"/>
      <c r="P3745" s="2"/>
    </row>
    <row r="3746" spans="1:16" x14ac:dyDescent="0.2">
      <c r="A3746" s="11"/>
      <c r="B3746"/>
      <c r="F3746" s="152"/>
      <c r="N3746" s="151"/>
      <c r="O3746" s="152"/>
      <c r="P3746" s="2"/>
    </row>
    <row r="3747" spans="1:16" x14ac:dyDescent="0.2">
      <c r="A3747" s="11"/>
      <c r="B3747"/>
      <c r="F3747" s="152"/>
      <c r="N3747" s="151"/>
      <c r="O3747" s="152"/>
      <c r="P3747" s="2"/>
    </row>
    <row r="3748" spans="1:16" x14ac:dyDescent="0.2">
      <c r="A3748" s="11"/>
      <c r="B3748"/>
      <c r="F3748" s="152"/>
      <c r="N3748" s="151"/>
      <c r="O3748" s="152"/>
      <c r="P3748" s="2"/>
    </row>
    <row r="3749" spans="1:16" x14ac:dyDescent="0.2">
      <c r="A3749" s="11"/>
      <c r="B3749"/>
      <c r="F3749" s="152"/>
      <c r="N3749" s="151"/>
      <c r="O3749" s="152"/>
      <c r="P3749" s="2"/>
    </row>
    <row r="3750" spans="1:16" x14ac:dyDescent="0.2">
      <c r="A3750" s="11"/>
      <c r="B3750"/>
      <c r="F3750" s="152"/>
      <c r="N3750" s="151"/>
      <c r="O3750" s="152"/>
      <c r="P3750" s="2"/>
    </row>
    <row r="3751" spans="1:16" x14ac:dyDescent="0.2">
      <c r="A3751" s="11"/>
      <c r="B3751"/>
      <c r="F3751" s="152"/>
      <c r="N3751" s="151"/>
      <c r="O3751" s="152"/>
      <c r="P3751" s="2"/>
    </row>
    <row r="3752" spans="1:16" x14ac:dyDescent="0.2">
      <c r="A3752" s="11"/>
      <c r="B3752"/>
      <c r="F3752" s="152"/>
      <c r="N3752" s="151"/>
      <c r="O3752" s="152"/>
      <c r="P3752" s="2"/>
    </row>
    <row r="3753" spans="1:16" x14ac:dyDescent="0.2">
      <c r="A3753" s="11"/>
      <c r="B3753"/>
      <c r="F3753" s="152"/>
      <c r="N3753" s="151"/>
      <c r="O3753" s="152"/>
      <c r="P3753" s="2"/>
    </row>
    <row r="3754" spans="1:16" x14ac:dyDescent="0.2">
      <c r="A3754" s="11"/>
      <c r="B3754"/>
      <c r="F3754" s="152"/>
      <c r="N3754" s="151"/>
      <c r="O3754" s="152"/>
      <c r="P3754" s="2"/>
    </row>
    <row r="3755" spans="1:16" x14ac:dyDescent="0.2">
      <c r="A3755" s="11"/>
      <c r="B3755"/>
      <c r="F3755" s="152"/>
      <c r="N3755" s="151"/>
      <c r="O3755" s="152"/>
      <c r="P3755" s="2"/>
    </row>
    <row r="3756" spans="1:16" x14ac:dyDescent="0.2">
      <c r="A3756" s="11"/>
      <c r="B3756"/>
      <c r="F3756" s="152"/>
      <c r="N3756" s="151"/>
      <c r="O3756" s="152"/>
      <c r="P3756" s="2"/>
    </row>
    <row r="3757" spans="1:16" x14ac:dyDescent="0.2">
      <c r="A3757" s="11"/>
      <c r="B3757"/>
      <c r="F3757" s="152"/>
      <c r="N3757" s="151"/>
      <c r="O3757" s="152"/>
      <c r="P3757" s="2"/>
    </row>
    <row r="3758" spans="1:16" x14ac:dyDescent="0.2">
      <c r="A3758" s="11"/>
      <c r="B3758"/>
      <c r="F3758" s="152"/>
      <c r="N3758" s="151"/>
      <c r="O3758" s="152"/>
      <c r="P3758" s="2"/>
    </row>
    <row r="3759" spans="1:16" x14ac:dyDescent="0.2">
      <c r="A3759" s="11"/>
      <c r="B3759"/>
      <c r="F3759" s="152"/>
      <c r="N3759" s="151"/>
      <c r="O3759" s="152"/>
      <c r="P3759" s="2"/>
    </row>
    <row r="3760" spans="1:16" x14ac:dyDescent="0.2">
      <c r="A3760" s="11"/>
      <c r="B3760"/>
      <c r="F3760" s="152"/>
      <c r="N3760" s="151"/>
      <c r="O3760" s="152"/>
      <c r="P3760" s="2"/>
    </row>
    <row r="3761" spans="1:16" x14ac:dyDescent="0.2">
      <c r="A3761" s="11"/>
      <c r="B3761"/>
      <c r="F3761" s="152"/>
      <c r="N3761" s="151"/>
      <c r="O3761" s="152"/>
      <c r="P3761" s="2"/>
    </row>
    <row r="3762" spans="1:16" x14ac:dyDescent="0.2">
      <c r="A3762" s="11"/>
      <c r="B3762"/>
      <c r="F3762" s="152"/>
      <c r="N3762" s="151"/>
      <c r="O3762" s="152"/>
      <c r="P3762" s="2"/>
    </row>
    <row r="3763" spans="1:16" x14ac:dyDescent="0.2">
      <c r="A3763" s="11"/>
      <c r="B3763"/>
      <c r="F3763" s="152"/>
      <c r="N3763" s="151"/>
      <c r="O3763" s="152"/>
      <c r="P3763" s="2"/>
    </row>
    <row r="3764" spans="1:16" x14ac:dyDescent="0.2">
      <c r="A3764" s="11"/>
      <c r="B3764"/>
      <c r="F3764" s="152"/>
      <c r="N3764" s="151"/>
      <c r="O3764" s="152"/>
      <c r="P3764" s="2"/>
    </row>
    <row r="3765" spans="1:16" x14ac:dyDescent="0.2">
      <c r="A3765" s="11"/>
      <c r="B3765"/>
      <c r="F3765" s="152"/>
      <c r="N3765" s="151"/>
      <c r="O3765" s="152"/>
      <c r="P3765" s="2"/>
    </row>
    <row r="3766" spans="1:16" x14ac:dyDescent="0.2">
      <c r="A3766" s="11"/>
      <c r="B3766"/>
      <c r="F3766" s="152"/>
      <c r="N3766" s="151"/>
      <c r="O3766" s="152"/>
      <c r="P3766" s="2"/>
    </row>
    <row r="3767" spans="1:16" x14ac:dyDescent="0.2">
      <c r="A3767" s="11"/>
      <c r="B3767"/>
      <c r="F3767" s="152"/>
      <c r="N3767" s="151"/>
      <c r="O3767" s="152"/>
      <c r="P3767" s="2"/>
    </row>
    <row r="3768" spans="1:16" x14ac:dyDescent="0.2">
      <c r="A3768" s="11"/>
      <c r="B3768"/>
      <c r="F3768" s="152"/>
      <c r="N3768" s="151"/>
      <c r="O3768" s="152"/>
      <c r="P3768" s="2"/>
    </row>
    <row r="3769" spans="1:16" x14ac:dyDescent="0.2">
      <c r="A3769" s="11"/>
      <c r="B3769"/>
      <c r="F3769" s="152"/>
      <c r="N3769" s="151"/>
      <c r="O3769" s="152"/>
      <c r="P3769" s="2"/>
    </row>
    <row r="3770" spans="1:16" x14ac:dyDescent="0.2">
      <c r="A3770" s="11"/>
      <c r="B3770"/>
      <c r="F3770" s="152"/>
      <c r="N3770" s="151"/>
      <c r="O3770" s="152"/>
      <c r="P3770" s="2"/>
    </row>
    <row r="3771" spans="1:16" x14ac:dyDescent="0.2">
      <c r="A3771" s="11"/>
      <c r="B3771"/>
      <c r="F3771" s="152"/>
      <c r="N3771" s="151"/>
      <c r="O3771" s="152"/>
      <c r="P3771" s="2"/>
    </row>
    <row r="3772" spans="1:16" x14ac:dyDescent="0.2">
      <c r="A3772" s="11"/>
      <c r="B3772"/>
      <c r="F3772" s="152"/>
      <c r="N3772" s="151"/>
      <c r="O3772" s="152"/>
      <c r="P3772" s="2"/>
    </row>
    <row r="3773" spans="1:16" x14ac:dyDescent="0.2">
      <c r="A3773" s="11"/>
      <c r="B3773"/>
      <c r="F3773" s="152"/>
      <c r="N3773" s="151"/>
      <c r="O3773" s="152"/>
      <c r="P3773" s="2"/>
    </row>
    <row r="3774" spans="1:16" x14ac:dyDescent="0.2">
      <c r="A3774" s="11"/>
      <c r="B3774"/>
      <c r="F3774" s="152"/>
      <c r="N3774" s="151"/>
      <c r="O3774" s="152"/>
      <c r="P3774" s="2"/>
    </row>
    <row r="3775" spans="1:16" x14ac:dyDescent="0.2">
      <c r="A3775" s="11"/>
      <c r="B3775"/>
      <c r="F3775" s="152"/>
      <c r="N3775" s="151"/>
      <c r="O3775" s="152"/>
      <c r="P3775" s="2"/>
    </row>
    <row r="3776" spans="1:16" x14ac:dyDescent="0.2">
      <c r="A3776" s="11"/>
      <c r="B3776"/>
      <c r="F3776" s="152"/>
      <c r="N3776" s="151"/>
      <c r="O3776" s="152"/>
      <c r="P3776" s="2"/>
    </row>
    <row r="3777" spans="1:16" x14ac:dyDescent="0.2">
      <c r="A3777" s="11"/>
      <c r="B3777"/>
      <c r="F3777" s="152"/>
      <c r="N3777" s="151"/>
      <c r="O3777" s="152"/>
      <c r="P3777" s="2"/>
    </row>
    <row r="3778" spans="1:16" x14ac:dyDescent="0.2">
      <c r="A3778" s="11"/>
      <c r="B3778"/>
      <c r="F3778" s="152"/>
      <c r="N3778" s="151"/>
      <c r="O3778" s="152"/>
      <c r="P3778" s="2"/>
    </row>
    <row r="3779" spans="1:16" x14ac:dyDescent="0.2">
      <c r="A3779" s="11"/>
      <c r="B3779"/>
      <c r="F3779" s="152"/>
      <c r="N3779" s="151"/>
      <c r="O3779" s="152"/>
      <c r="P3779" s="2"/>
    </row>
    <row r="3780" spans="1:16" x14ac:dyDescent="0.2">
      <c r="A3780" s="11"/>
      <c r="B3780"/>
      <c r="F3780" s="152"/>
      <c r="N3780" s="151"/>
      <c r="O3780" s="152"/>
      <c r="P3780" s="2"/>
    </row>
    <row r="3781" spans="1:16" x14ac:dyDescent="0.2">
      <c r="A3781" s="11"/>
      <c r="B3781"/>
      <c r="F3781" s="152"/>
      <c r="N3781" s="151"/>
      <c r="O3781" s="152"/>
      <c r="P3781" s="2"/>
    </row>
    <row r="3782" spans="1:16" x14ac:dyDescent="0.2">
      <c r="A3782" s="11"/>
      <c r="B3782"/>
      <c r="F3782" s="152"/>
      <c r="N3782" s="151"/>
      <c r="O3782" s="152"/>
      <c r="P3782" s="2"/>
    </row>
    <row r="3783" spans="1:16" x14ac:dyDescent="0.2">
      <c r="A3783" s="11"/>
      <c r="B3783"/>
      <c r="F3783" s="152"/>
      <c r="N3783" s="151"/>
      <c r="O3783" s="152"/>
      <c r="P3783" s="2"/>
    </row>
    <row r="3784" spans="1:16" x14ac:dyDescent="0.2">
      <c r="A3784" s="11"/>
      <c r="B3784"/>
      <c r="F3784" s="152"/>
      <c r="N3784" s="151"/>
      <c r="O3784" s="152"/>
      <c r="P3784" s="2"/>
    </row>
    <row r="3785" spans="1:16" x14ac:dyDescent="0.2">
      <c r="A3785" s="11"/>
      <c r="B3785"/>
      <c r="F3785" s="152"/>
      <c r="N3785" s="151"/>
      <c r="O3785" s="152"/>
      <c r="P3785" s="2"/>
    </row>
    <row r="3786" spans="1:16" x14ac:dyDescent="0.2">
      <c r="A3786" s="11"/>
      <c r="B3786"/>
      <c r="F3786" s="152"/>
      <c r="N3786" s="151"/>
      <c r="O3786" s="152"/>
      <c r="P3786" s="2"/>
    </row>
    <row r="3787" spans="1:16" x14ac:dyDescent="0.2">
      <c r="A3787" s="11"/>
      <c r="B3787"/>
      <c r="F3787" s="152"/>
      <c r="N3787" s="151"/>
      <c r="O3787" s="152"/>
      <c r="P3787" s="2"/>
    </row>
    <row r="3788" spans="1:16" x14ac:dyDescent="0.2">
      <c r="A3788" s="11"/>
      <c r="B3788"/>
      <c r="F3788" s="152"/>
      <c r="N3788" s="151"/>
      <c r="O3788" s="152"/>
      <c r="P3788" s="2"/>
    </row>
    <row r="3789" spans="1:16" x14ac:dyDescent="0.2">
      <c r="A3789" s="11"/>
      <c r="B3789"/>
      <c r="F3789" s="152"/>
      <c r="N3789" s="151"/>
      <c r="O3789" s="152"/>
      <c r="P3789" s="2"/>
    </row>
    <row r="3790" spans="1:16" x14ac:dyDescent="0.2">
      <c r="A3790" s="11"/>
      <c r="B3790"/>
      <c r="F3790" s="152"/>
      <c r="N3790" s="151"/>
      <c r="O3790" s="152"/>
      <c r="P3790" s="2"/>
    </row>
    <row r="3791" spans="1:16" x14ac:dyDescent="0.2">
      <c r="A3791" s="11"/>
      <c r="B3791"/>
      <c r="F3791" s="152"/>
      <c r="N3791" s="151"/>
      <c r="O3791" s="152"/>
      <c r="P3791" s="2"/>
    </row>
    <row r="3792" spans="1:16" x14ac:dyDescent="0.2">
      <c r="A3792" s="11"/>
      <c r="B3792"/>
      <c r="F3792" s="152"/>
      <c r="N3792" s="151"/>
      <c r="O3792" s="152"/>
      <c r="P3792" s="2"/>
    </row>
    <row r="3793" spans="1:16" x14ac:dyDescent="0.2">
      <c r="A3793" s="11"/>
      <c r="B3793"/>
      <c r="F3793" s="152"/>
      <c r="N3793" s="151"/>
      <c r="O3793" s="152"/>
      <c r="P3793" s="2"/>
    </row>
    <row r="3794" spans="1:16" x14ac:dyDescent="0.2">
      <c r="A3794" s="11"/>
      <c r="B3794"/>
      <c r="F3794" s="152"/>
      <c r="N3794" s="151"/>
      <c r="O3794" s="152"/>
      <c r="P3794" s="2"/>
    </row>
    <row r="3795" spans="1:16" x14ac:dyDescent="0.2">
      <c r="A3795" s="11"/>
      <c r="B3795"/>
      <c r="F3795" s="152"/>
      <c r="N3795" s="151"/>
      <c r="O3795" s="152"/>
      <c r="P3795" s="2"/>
    </row>
    <row r="3796" spans="1:16" x14ac:dyDescent="0.2">
      <c r="A3796" s="11"/>
      <c r="B3796"/>
      <c r="F3796" s="152"/>
      <c r="N3796" s="151"/>
      <c r="O3796" s="152"/>
      <c r="P3796" s="2"/>
    </row>
    <row r="3797" spans="1:16" x14ac:dyDescent="0.2">
      <c r="A3797" s="11"/>
      <c r="B3797"/>
      <c r="F3797" s="152"/>
      <c r="N3797" s="151"/>
      <c r="O3797" s="152"/>
      <c r="P3797" s="2"/>
    </row>
    <row r="3798" spans="1:16" x14ac:dyDescent="0.2">
      <c r="A3798" s="11"/>
      <c r="B3798"/>
      <c r="F3798" s="152"/>
      <c r="N3798" s="151"/>
      <c r="O3798" s="152"/>
      <c r="P3798" s="2"/>
    </row>
    <row r="3799" spans="1:16" x14ac:dyDescent="0.2">
      <c r="A3799" s="11"/>
      <c r="B3799"/>
      <c r="F3799" s="152"/>
      <c r="N3799" s="151"/>
      <c r="O3799" s="152"/>
      <c r="P3799" s="2"/>
    </row>
    <row r="3800" spans="1:16" x14ac:dyDescent="0.2">
      <c r="A3800" s="11"/>
      <c r="B3800"/>
      <c r="F3800" s="152"/>
      <c r="N3800" s="151"/>
      <c r="O3800" s="152"/>
      <c r="P3800" s="2"/>
    </row>
    <row r="3801" spans="1:16" x14ac:dyDescent="0.2">
      <c r="A3801" s="11"/>
      <c r="B3801"/>
      <c r="F3801" s="152"/>
      <c r="N3801" s="151"/>
      <c r="O3801" s="152"/>
      <c r="P3801" s="2"/>
    </row>
    <row r="3802" spans="1:16" x14ac:dyDescent="0.2">
      <c r="A3802" s="11"/>
      <c r="B3802"/>
      <c r="F3802" s="152"/>
      <c r="N3802" s="151"/>
      <c r="O3802" s="152"/>
      <c r="P3802" s="2"/>
    </row>
    <row r="3803" spans="1:16" x14ac:dyDescent="0.2">
      <c r="A3803" s="11"/>
      <c r="B3803"/>
      <c r="F3803" s="152"/>
      <c r="N3803" s="151"/>
      <c r="O3803" s="152"/>
      <c r="P3803" s="2"/>
    </row>
    <row r="3804" spans="1:16" x14ac:dyDescent="0.2">
      <c r="A3804" s="11"/>
      <c r="B3804"/>
      <c r="F3804" s="152"/>
      <c r="N3804" s="151"/>
      <c r="O3804" s="152"/>
      <c r="P3804" s="2"/>
    </row>
    <row r="3805" spans="1:16" x14ac:dyDescent="0.2">
      <c r="A3805" s="11"/>
      <c r="B3805"/>
      <c r="F3805" s="152"/>
      <c r="N3805" s="151"/>
      <c r="O3805" s="152"/>
      <c r="P3805" s="2"/>
    </row>
    <row r="3806" spans="1:16" x14ac:dyDescent="0.2">
      <c r="A3806" s="11"/>
      <c r="B3806"/>
      <c r="F3806" s="152"/>
      <c r="N3806" s="151"/>
      <c r="O3806" s="152"/>
      <c r="P3806" s="2"/>
    </row>
    <row r="3807" spans="1:16" x14ac:dyDescent="0.2">
      <c r="A3807" s="11"/>
      <c r="B3807"/>
      <c r="F3807" s="152"/>
      <c r="N3807" s="151"/>
      <c r="O3807" s="152"/>
      <c r="P3807" s="2"/>
    </row>
    <row r="3808" spans="1:16" x14ac:dyDescent="0.2">
      <c r="A3808" s="11"/>
      <c r="B3808"/>
      <c r="F3808" s="152"/>
      <c r="N3808" s="151"/>
      <c r="O3808" s="152"/>
      <c r="P3808" s="2"/>
    </row>
    <row r="3809" spans="1:16" x14ac:dyDescent="0.2">
      <c r="A3809" s="11"/>
      <c r="B3809"/>
      <c r="F3809" s="152"/>
      <c r="N3809" s="151"/>
      <c r="O3809" s="152"/>
      <c r="P3809" s="2"/>
    </row>
    <row r="3810" spans="1:16" x14ac:dyDescent="0.2">
      <c r="A3810" s="11"/>
      <c r="B3810"/>
      <c r="F3810" s="152"/>
      <c r="N3810" s="151"/>
      <c r="O3810" s="152"/>
      <c r="P3810" s="2"/>
    </row>
    <row r="3811" spans="1:16" x14ac:dyDescent="0.2">
      <c r="A3811" s="11"/>
      <c r="B3811"/>
      <c r="F3811" s="152"/>
      <c r="N3811" s="151"/>
      <c r="O3811" s="152"/>
      <c r="P3811" s="2"/>
    </row>
    <row r="3812" spans="1:16" x14ac:dyDescent="0.2">
      <c r="A3812" s="11"/>
      <c r="B3812"/>
      <c r="F3812" s="152"/>
      <c r="N3812" s="151"/>
      <c r="O3812" s="152"/>
      <c r="P3812" s="2"/>
    </row>
    <row r="3813" spans="1:16" x14ac:dyDescent="0.2">
      <c r="A3813" s="11"/>
      <c r="B3813"/>
      <c r="F3813" s="152"/>
      <c r="N3813" s="151"/>
      <c r="O3813" s="152"/>
      <c r="P3813" s="2"/>
    </row>
    <row r="3814" spans="1:16" x14ac:dyDescent="0.2">
      <c r="A3814" s="11"/>
      <c r="B3814"/>
      <c r="F3814" s="152"/>
      <c r="N3814" s="151"/>
      <c r="O3814" s="152"/>
      <c r="P3814" s="2"/>
    </row>
    <row r="3815" spans="1:16" x14ac:dyDescent="0.2">
      <c r="A3815" s="11"/>
      <c r="B3815"/>
      <c r="F3815" s="152"/>
      <c r="N3815" s="151"/>
      <c r="O3815" s="152"/>
      <c r="P3815" s="2"/>
    </row>
    <row r="3816" spans="1:16" x14ac:dyDescent="0.2">
      <c r="A3816" s="11"/>
      <c r="B3816"/>
      <c r="F3816" s="152"/>
      <c r="N3816" s="151"/>
      <c r="O3816" s="152"/>
      <c r="P3816" s="2"/>
    </row>
    <row r="3817" spans="1:16" x14ac:dyDescent="0.2">
      <c r="A3817" s="11"/>
      <c r="B3817"/>
      <c r="F3817" s="152"/>
      <c r="N3817" s="151"/>
      <c r="O3817" s="152"/>
      <c r="P3817" s="2"/>
    </row>
    <row r="3818" spans="1:16" x14ac:dyDescent="0.2">
      <c r="A3818" s="11"/>
      <c r="B3818"/>
      <c r="F3818" s="152"/>
      <c r="N3818" s="151"/>
      <c r="O3818" s="152"/>
      <c r="P3818" s="2"/>
    </row>
    <row r="3819" spans="1:16" x14ac:dyDescent="0.2">
      <c r="A3819" s="11"/>
      <c r="B3819"/>
      <c r="F3819" s="152"/>
      <c r="N3819" s="151"/>
      <c r="O3819" s="152"/>
      <c r="P3819" s="2"/>
    </row>
    <row r="3820" spans="1:16" x14ac:dyDescent="0.2">
      <c r="A3820" s="11"/>
      <c r="B3820"/>
      <c r="F3820" s="152"/>
      <c r="N3820" s="151"/>
      <c r="O3820" s="152"/>
      <c r="P3820" s="2"/>
    </row>
    <row r="3821" spans="1:16" x14ac:dyDescent="0.2">
      <c r="A3821" s="11"/>
      <c r="B3821"/>
      <c r="F3821" s="152"/>
      <c r="N3821" s="151"/>
      <c r="O3821" s="152"/>
      <c r="P3821" s="2"/>
    </row>
    <row r="3822" spans="1:16" x14ac:dyDescent="0.2">
      <c r="A3822" s="11"/>
      <c r="B3822"/>
      <c r="F3822" s="152"/>
      <c r="N3822" s="151"/>
      <c r="O3822" s="152"/>
      <c r="P3822" s="2"/>
    </row>
    <row r="3823" spans="1:16" x14ac:dyDescent="0.2">
      <c r="A3823" s="11"/>
      <c r="B3823"/>
      <c r="F3823" s="152"/>
      <c r="N3823" s="151"/>
      <c r="O3823" s="152"/>
      <c r="P3823" s="2"/>
    </row>
    <row r="3824" spans="1:16" x14ac:dyDescent="0.2">
      <c r="A3824" s="11"/>
      <c r="B3824"/>
      <c r="F3824" s="152"/>
      <c r="N3824" s="151"/>
      <c r="O3824" s="152"/>
      <c r="P3824" s="2"/>
    </row>
    <row r="3825" spans="1:16" x14ac:dyDescent="0.2">
      <c r="A3825" s="11"/>
      <c r="B3825"/>
      <c r="F3825" s="152"/>
      <c r="N3825" s="151"/>
      <c r="O3825" s="152"/>
      <c r="P3825" s="2"/>
    </row>
    <row r="3826" spans="1:16" x14ac:dyDescent="0.2">
      <c r="A3826" s="11"/>
      <c r="B3826"/>
      <c r="F3826" s="152"/>
      <c r="N3826" s="151"/>
      <c r="O3826" s="152"/>
      <c r="P3826" s="2"/>
    </row>
    <row r="3827" spans="1:16" x14ac:dyDescent="0.2">
      <c r="A3827" s="11"/>
      <c r="B3827"/>
      <c r="F3827" s="152"/>
      <c r="N3827" s="151"/>
      <c r="O3827" s="152"/>
      <c r="P3827" s="2"/>
    </row>
    <row r="3828" spans="1:16" x14ac:dyDescent="0.2">
      <c r="A3828" s="11"/>
      <c r="B3828"/>
      <c r="F3828" s="152"/>
      <c r="N3828" s="151"/>
      <c r="O3828" s="152"/>
      <c r="P3828" s="2"/>
    </row>
    <row r="3829" spans="1:16" x14ac:dyDescent="0.2">
      <c r="A3829" s="11"/>
      <c r="B3829"/>
      <c r="F3829" s="152"/>
      <c r="N3829" s="151"/>
      <c r="O3829" s="152"/>
      <c r="P3829" s="2"/>
    </row>
    <row r="3830" spans="1:16" x14ac:dyDescent="0.2">
      <c r="A3830" s="11"/>
      <c r="B3830"/>
      <c r="F3830" s="152"/>
      <c r="N3830" s="151"/>
      <c r="O3830" s="152"/>
      <c r="P3830" s="2"/>
    </row>
    <row r="3831" spans="1:16" x14ac:dyDescent="0.2">
      <c r="A3831" s="11"/>
      <c r="B3831"/>
      <c r="F3831" s="152"/>
      <c r="N3831" s="151"/>
      <c r="O3831" s="152"/>
      <c r="P3831" s="2"/>
    </row>
    <row r="3832" spans="1:16" x14ac:dyDescent="0.2">
      <c r="A3832" s="11"/>
      <c r="B3832"/>
      <c r="F3832" s="152"/>
      <c r="N3832" s="151"/>
      <c r="O3832" s="152"/>
      <c r="P3832" s="2"/>
    </row>
    <row r="3833" spans="1:16" x14ac:dyDescent="0.2">
      <c r="A3833" s="11"/>
      <c r="B3833"/>
      <c r="F3833" s="152"/>
      <c r="N3833" s="151"/>
      <c r="O3833" s="152"/>
      <c r="P3833" s="2"/>
    </row>
    <row r="3834" spans="1:16" x14ac:dyDescent="0.2">
      <c r="A3834" s="11"/>
      <c r="B3834"/>
      <c r="F3834" s="152"/>
      <c r="N3834" s="151"/>
      <c r="O3834" s="152"/>
      <c r="P3834" s="2"/>
    </row>
    <row r="3835" spans="1:16" x14ac:dyDescent="0.2">
      <c r="A3835" s="11"/>
      <c r="B3835"/>
      <c r="F3835" s="152"/>
      <c r="N3835" s="151"/>
      <c r="O3835" s="152"/>
      <c r="P3835" s="2"/>
    </row>
    <row r="3836" spans="1:16" x14ac:dyDescent="0.2">
      <c r="A3836" s="11"/>
      <c r="B3836"/>
      <c r="F3836" s="152"/>
      <c r="N3836" s="151"/>
      <c r="O3836" s="152"/>
      <c r="P3836" s="2"/>
    </row>
    <row r="3837" spans="1:16" x14ac:dyDescent="0.2">
      <c r="A3837" s="11"/>
      <c r="B3837"/>
      <c r="F3837" s="152"/>
      <c r="N3837" s="151"/>
      <c r="O3837" s="152"/>
      <c r="P3837" s="2"/>
    </row>
    <row r="3838" spans="1:16" x14ac:dyDescent="0.2">
      <c r="A3838" s="11"/>
      <c r="B3838"/>
      <c r="F3838" s="152"/>
      <c r="N3838" s="151"/>
      <c r="O3838" s="152"/>
      <c r="P3838" s="2"/>
    </row>
    <row r="3839" spans="1:16" x14ac:dyDescent="0.2">
      <c r="A3839" s="11"/>
      <c r="B3839"/>
      <c r="F3839" s="152"/>
      <c r="N3839" s="151"/>
      <c r="O3839" s="152"/>
      <c r="P3839" s="2"/>
    </row>
    <row r="3840" spans="1:16" x14ac:dyDescent="0.2">
      <c r="A3840" s="11"/>
      <c r="B3840"/>
      <c r="F3840" s="152"/>
      <c r="N3840" s="151"/>
      <c r="O3840" s="152"/>
      <c r="P3840" s="2"/>
    </row>
    <row r="3841" spans="1:16" x14ac:dyDescent="0.2">
      <c r="A3841" s="11"/>
      <c r="B3841"/>
      <c r="F3841" s="152"/>
      <c r="N3841" s="151"/>
      <c r="O3841" s="152"/>
      <c r="P3841" s="2"/>
    </row>
    <row r="3842" spans="1:16" x14ac:dyDescent="0.2">
      <c r="A3842" s="11"/>
      <c r="B3842"/>
      <c r="F3842" s="152"/>
      <c r="N3842" s="151"/>
      <c r="O3842" s="152"/>
      <c r="P3842" s="2"/>
    </row>
    <row r="3843" spans="1:16" x14ac:dyDescent="0.2">
      <c r="A3843" s="11"/>
      <c r="B3843"/>
      <c r="F3843" s="152"/>
      <c r="N3843" s="151"/>
      <c r="O3843" s="152"/>
      <c r="P3843" s="2"/>
    </row>
    <row r="3844" spans="1:16" x14ac:dyDescent="0.2">
      <c r="A3844" s="11"/>
      <c r="B3844"/>
      <c r="F3844" s="152"/>
      <c r="N3844" s="151"/>
      <c r="O3844" s="152"/>
      <c r="P3844" s="2"/>
    </row>
    <row r="3845" spans="1:16" x14ac:dyDescent="0.2">
      <c r="A3845" s="11"/>
      <c r="B3845"/>
      <c r="F3845" s="152"/>
      <c r="N3845" s="151"/>
      <c r="O3845" s="152"/>
      <c r="P3845" s="2"/>
    </row>
    <row r="3846" spans="1:16" x14ac:dyDescent="0.2">
      <c r="A3846" s="11"/>
      <c r="B3846"/>
      <c r="F3846" s="152"/>
      <c r="N3846" s="151"/>
      <c r="O3846" s="152"/>
      <c r="P3846" s="2"/>
    </row>
    <row r="3847" spans="1:16" x14ac:dyDescent="0.2">
      <c r="A3847" s="11"/>
      <c r="B3847"/>
      <c r="F3847" s="152"/>
      <c r="N3847" s="151"/>
      <c r="O3847" s="152"/>
      <c r="P3847" s="2"/>
    </row>
    <row r="3848" spans="1:16" x14ac:dyDescent="0.2">
      <c r="A3848" s="11"/>
      <c r="B3848"/>
      <c r="F3848" s="152"/>
      <c r="N3848" s="151"/>
      <c r="O3848" s="152"/>
      <c r="P3848" s="2"/>
    </row>
    <row r="3849" spans="1:16" x14ac:dyDescent="0.2">
      <c r="A3849" s="11"/>
      <c r="B3849"/>
      <c r="F3849" s="152"/>
      <c r="N3849" s="151"/>
      <c r="O3849" s="152"/>
      <c r="P3849" s="2"/>
    </row>
    <row r="3850" spans="1:16" x14ac:dyDescent="0.2">
      <c r="A3850" s="11"/>
      <c r="B3850"/>
      <c r="F3850" s="152"/>
      <c r="N3850" s="151"/>
      <c r="O3850" s="152"/>
      <c r="P3850" s="2"/>
    </row>
    <row r="3851" spans="1:16" x14ac:dyDescent="0.2">
      <c r="A3851" s="11"/>
      <c r="B3851"/>
      <c r="F3851" s="152"/>
      <c r="N3851" s="151"/>
      <c r="O3851" s="152"/>
      <c r="P3851" s="2"/>
    </row>
    <row r="3852" spans="1:16" x14ac:dyDescent="0.2">
      <c r="A3852" s="11"/>
      <c r="B3852"/>
      <c r="F3852" s="152"/>
      <c r="N3852" s="151"/>
      <c r="O3852" s="152"/>
      <c r="P3852" s="2"/>
    </row>
    <row r="3853" spans="1:16" x14ac:dyDescent="0.2">
      <c r="A3853" s="11"/>
      <c r="B3853"/>
      <c r="F3853" s="152"/>
      <c r="N3853" s="151"/>
      <c r="O3853" s="152"/>
      <c r="P3853" s="2"/>
    </row>
    <row r="3854" spans="1:16" x14ac:dyDescent="0.2">
      <c r="A3854" s="11"/>
      <c r="B3854"/>
      <c r="F3854" s="152"/>
      <c r="N3854" s="151"/>
      <c r="O3854" s="152"/>
      <c r="P3854" s="2"/>
    </row>
    <row r="3855" spans="1:16" x14ac:dyDescent="0.2">
      <c r="A3855" s="11"/>
      <c r="B3855"/>
      <c r="F3855" s="152"/>
      <c r="N3855" s="151"/>
      <c r="O3855" s="152"/>
      <c r="P3855" s="2"/>
    </row>
    <row r="3856" spans="1:16" x14ac:dyDescent="0.2">
      <c r="A3856" s="11"/>
      <c r="B3856"/>
      <c r="F3856" s="152"/>
      <c r="N3856" s="151"/>
      <c r="O3856" s="152"/>
      <c r="P3856" s="2"/>
    </row>
    <row r="3857" spans="1:16" x14ac:dyDescent="0.2">
      <c r="A3857" s="11"/>
      <c r="B3857"/>
      <c r="F3857" s="152"/>
      <c r="N3857" s="151"/>
      <c r="O3857" s="152"/>
      <c r="P3857" s="2"/>
    </row>
    <row r="3858" spans="1:16" x14ac:dyDescent="0.2">
      <c r="A3858" s="11"/>
      <c r="B3858"/>
      <c r="F3858" s="152"/>
      <c r="N3858" s="151"/>
      <c r="O3858" s="152"/>
      <c r="P3858" s="2"/>
    </row>
    <row r="3859" spans="1:16" x14ac:dyDescent="0.2">
      <c r="A3859" s="11"/>
      <c r="B3859"/>
      <c r="F3859" s="152"/>
      <c r="N3859" s="151"/>
      <c r="O3859" s="152"/>
      <c r="P3859" s="2"/>
    </row>
    <row r="3860" spans="1:16" x14ac:dyDescent="0.2">
      <c r="A3860" s="11"/>
      <c r="B3860"/>
      <c r="F3860" s="152"/>
      <c r="N3860" s="151"/>
      <c r="O3860" s="152"/>
      <c r="P3860" s="2"/>
    </row>
    <row r="3861" spans="1:16" x14ac:dyDescent="0.2">
      <c r="A3861" s="11"/>
      <c r="B3861"/>
      <c r="F3861" s="152"/>
      <c r="N3861" s="151"/>
      <c r="O3861" s="152"/>
      <c r="P3861" s="2"/>
    </row>
    <row r="3862" spans="1:16" x14ac:dyDescent="0.2">
      <c r="A3862" s="11"/>
      <c r="B3862"/>
      <c r="F3862" s="152"/>
      <c r="N3862" s="151"/>
      <c r="O3862" s="152"/>
      <c r="P3862" s="2"/>
    </row>
    <row r="3863" spans="1:16" x14ac:dyDescent="0.2">
      <c r="A3863" s="11"/>
      <c r="B3863"/>
      <c r="F3863" s="152"/>
      <c r="N3863" s="151"/>
      <c r="O3863" s="152"/>
      <c r="P3863" s="2"/>
    </row>
    <row r="3864" spans="1:16" x14ac:dyDescent="0.2">
      <c r="A3864" s="11"/>
      <c r="B3864"/>
      <c r="F3864" s="152"/>
      <c r="N3864" s="151"/>
      <c r="O3864" s="152"/>
      <c r="P3864" s="2"/>
    </row>
    <row r="3865" spans="1:16" x14ac:dyDescent="0.2">
      <c r="A3865" s="11"/>
      <c r="B3865"/>
      <c r="F3865" s="152"/>
      <c r="N3865" s="151"/>
      <c r="O3865" s="152"/>
      <c r="P3865" s="2"/>
    </row>
    <row r="3866" spans="1:16" x14ac:dyDescent="0.2">
      <c r="A3866" s="11"/>
      <c r="B3866"/>
      <c r="F3866" s="152"/>
      <c r="N3866" s="151"/>
      <c r="O3866" s="152"/>
      <c r="P3866" s="2"/>
    </row>
    <row r="3867" spans="1:16" x14ac:dyDescent="0.2">
      <c r="A3867" s="11"/>
      <c r="B3867"/>
      <c r="F3867" s="152"/>
      <c r="N3867" s="151"/>
      <c r="O3867" s="152"/>
      <c r="P3867" s="2"/>
    </row>
    <row r="3868" spans="1:16" x14ac:dyDescent="0.2">
      <c r="A3868" s="11"/>
      <c r="B3868"/>
      <c r="F3868" s="152"/>
      <c r="N3868" s="151"/>
      <c r="O3868" s="152"/>
      <c r="P3868" s="2"/>
    </row>
    <row r="3869" spans="1:16" x14ac:dyDescent="0.2">
      <c r="A3869" s="11"/>
      <c r="B3869"/>
      <c r="F3869" s="152"/>
      <c r="N3869" s="151"/>
      <c r="O3869" s="152"/>
      <c r="P3869" s="2"/>
    </row>
    <row r="3870" spans="1:16" x14ac:dyDescent="0.2">
      <c r="A3870" s="11"/>
      <c r="B3870"/>
      <c r="F3870" s="152"/>
      <c r="N3870" s="151"/>
      <c r="O3870" s="152"/>
      <c r="P3870" s="2"/>
    </row>
    <row r="3871" spans="1:16" x14ac:dyDescent="0.2">
      <c r="A3871" s="11"/>
      <c r="B3871"/>
      <c r="F3871" s="152"/>
      <c r="N3871" s="151"/>
      <c r="O3871" s="152"/>
      <c r="P3871" s="2"/>
    </row>
    <row r="3872" spans="1:16" x14ac:dyDescent="0.2">
      <c r="A3872" s="11"/>
      <c r="B3872"/>
      <c r="F3872" s="152"/>
      <c r="N3872" s="151"/>
      <c r="O3872" s="152"/>
      <c r="P3872" s="2"/>
    </row>
    <row r="3873" spans="1:16" x14ac:dyDescent="0.2">
      <c r="A3873" s="11"/>
      <c r="B3873"/>
      <c r="F3873" s="152"/>
      <c r="N3873" s="151"/>
      <c r="O3873" s="152"/>
      <c r="P3873" s="2"/>
    </row>
    <row r="3874" spans="1:16" x14ac:dyDescent="0.2">
      <c r="A3874" s="11"/>
      <c r="B3874"/>
      <c r="F3874" s="152"/>
      <c r="N3874" s="151"/>
      <c r="O3874" s="152"/>
      <c r="P3874" s="2"/>
    </row>
    <row r="3875" spans="1:16" x14ac:dyDescent="0.2">
      <c r="A3875" s="11"/>
      <c r="B3875"/>
      <c r="F3875" s="152"/>
      <c r="N3875" s="151"/>
      <c r="O3875" s="152"/>
      <c r="P3875" s="2"/>
    </row>
    <row r="3876" spans="1:16" x14ac:dyDescent="0.2">
      <c r="A3876" s="11"/>
      <c r="B3876"/>
      <c r="F3876" s="152"/>
      <c r="N3876" s="151"/>
      <c r="O3876" s="152"/>
      <c r="P3876" s="2"/>
    </row>
    <row r="3877" spans="1:16" x14ac:dyDescent="0.2">
      <c r="A3877" s="11"/>
      <c r="B3877"/>
      <c r="F3877" s="152"/>
      <c r="N3877" s="151"/>
      <c r="O3877" s="152"/>
      <c r="P3877" s="2"/>
    </row>
    <row r="3878" spans="1:16" x14ac:dyDescent="0.2">
      <c r="A3878" s="11"/>
      <c r="B3878"/>
      <c r="F3878" s="152"/>
      <c r="N3878" s="151"/>
      <c r="O3878" s="152"/>
      <c r="P3878" s="2"/>
    </row>
    <row r="3879" spans="1:16" x14ac:dyDescent="0.2">
      <c r="A3879" s="11"/>
      <c r="B3879"/>
      <c r="F3879" s="152"/>
      <c r="N3879" s="151"/>
      <c r="O3879" s="152"/>
      <c r="P3879" s="2"/>
    </row>
    <row r="3880" spans="1:16" x14ac:dyDescent="0.2">
      <c r="A3880" s="11"/>
      <c r="B3880"/>
      <c r="F3880" s="152"/>
      <c r="N3880" s="151"/>
      <c r="O3880" s="152"/>
      <c r="P3880" s="2"/>
    </row>
    <row r="3881" spans="1:16" x14ac:dyDescent="0.2">
      <c r="A3881" s="11"/>
      <c r="B3881"/>
      <c r="F3881" s="152"/>
      <c r="N3881" s="151"/>
      <c r="O3881" s="152"/>
      <c r="P3881" s="2"/>
    </row>
    <row r="3882" spans="1:16" x14ac:dyDescent="0.2">
      <c r="A3882" s="11"/>
      <c r="B3882"/>
      <c r="F3882" s="152"/>
      <c r="N3882" s="151"/>
      <c r="O3882" s="152"/>
      <c r="P3882" s="2"/>
    </row>
    <row r="3883" spans="1:16" x14ac:dyDescent="0.2">
      <c r="A3883" s="11"/>
      <c r="B3883"/>
      <c r="F3883" s="152"/>
      <c r="N3883" s="151"/>
      <c r="O3883" s="152"/>
      <c r="P3883" s="2"/>
    </row>
    <row r="3884" spans="1:16" x14ac:dyDescent="0.2">
      <c r="A3884" s="11"/>
      <c r="B3884"/>
      <c r="F3884" s="152"/>
      <c r="N3884" s="151"/>
      <c r="O3884" s="152"/>
      <c r="P3884" s="2"/>
    </row>
    <row r="3885" spans="1:16" x14ac:dyDescent="0.2">
      <c r="A3885" s="11"/>
      <c r="B3885"/>
      <c r="F3885" s="152"/>
      <c r="N3885" s="151"/>
      <c r="O3885" s="152"/>
      <c r="P3885" s="2"/>
    </row>
    <row r="3886" spans="1:16" x14ac:dyDescent="0.2">
      <c r="A3886" s="11"/>
      <c r="B3886"/>
      <c r="F3886" s="152"/>
      <c r="N3886" s="151"/>
      <c r="O3886" s="152"/>
      <c r="P3886" s="2"/>
    </row>
    <row r="3887" spans="1:16" x14ac:dyDescent="0.2">
      <c r="A3887" s="11"/>
      <c r="B3887"/>
      <c r="F3887" s="152"/>
      <c r="N3887" s="151"/>
      <c r="O3887" s="152"/>
      <c r="P3887" s="2"/>
    </row>
    <row r="3888" spans="1:16" x14ac:dyDescent="0.2">
      <c r="A3888" s="11"/>
      <c r="B3888"/>
      <c r="F3888" s="152"/>
      <c r="N3888" s="151"/>
      <c r="O3888" s="152"/>
      <c r="P3888" s="2"/>
    </row>
    <row r="3889" spans="1:16" x14ac:dyDescent="0.2">
      <c r="A3889" s="11"/>
      <c r="B3889"/>
      <c r="F3889" s="152"/>
      <c r="N3889" s="151"/>
      <c r="O3889" s="152"/>
      <c r="P3889" s="2"/>
    </row>
    <row r="3890" spans="1:16" x14ac:dyDescent="0.2">
      <c r="A3890" s="11"/>
      <c r="B3890"/>
      <c r="F3890" s="152"/>
      <c r="N3890" s="151"/>
      <c r="O3890" s="152"/>
      <c r="P3890" s="2"/>
    </row>
    <row r="3891" spans="1:16" x14ac:dyDescent="0.2">
      <c r="A3891" s="11"/>
      <c r="B3891"/>
      <c r="F3891" s="152"/>
      <c r="N3891" s="151"/>
      <c r="O3891" s="152"/>
      <c r="P3891" s="2"/>
    </row>
    <row r="3892" spans="1:16" x14ac:dyDescent="0.2">
      <c r="A3892" s="11"/>
      <c r="B3892"/>
      <c r="F3892" s="152"/>
      <c r="N3892" s="151"/>
      <c r="O3892" s="152"/>
      <c r="P3892" s="2"/>
    </row>
    <row r="3893" spans="1:16" x14ac:dyDescent="0.2">
      <c r="A3893" s="11"/>
      <c r="B3893"/>
      <c r="F3893" s="152"/>
      <c r="N3893" s="151"/>
      <c r="O3893" s="152"/>
      <c r="P3893" s="2"/>
    </row>
    <row r="3894" spans="1:16" x14ac:dyDescent="0.2">
      <c r="A3894" s="11"/>
      <c r="B3894"/>
      <c r="F3894" s="152"/>
      <c r="N3894" s="151"/>
      <c r="O3894" s="152"/>
      <c r="P3894" s="2"/>
    </row>
    <row r="3895" spans="1:16" x14ac:dyDescent="0.2">
      <c r="A3895" s="11"/>
      <c r="B3895"/>
      <c r="F3895" s="152"/>
      <c r="N3895" s="151"/>
      <c r="O3895" s="152"/>
      <c r="P3895" s="2"/>
    </row>
    <row r="3896" spans="1:16" x14ac:dyDescent="0.2">
      <c r="A3896" s="11"/>
      <c r="B3896"/>
      <c r="F3896" s="152"/>
      <c r="N3896" s="151"/>
      <c r="O3896" s="152"/>
      <c r="P3896" s="2"/>
    </row>
    <row r="3897" spans="1:16" x14ac:dyDescent="0.2">
      <c r="A3897" s="11"/>
      <c r="B3897"/>
      <c r="F3897" s="152"/>
      <c r="N3897" s="151"/>
      <c r="O3897" s="152"/>
      <c r="P3897" s="2"/>
    </row>
    <row r="3898" spans="1:16" x14ac:dyDescent="0.2">
      <c r="A3898" s="11"/>
      <c r="B3898"/>
      <c r="F3898" s="152"/>
      <c r="N3898" s="151"/>
      <c r="O3898" s="152"/>
      <c r="P3898" s="2"/>
    </row>
    <row r="3899" spans="1:16" x14ac:dyDescent="0.2">
      <c r="A3899" s="11"/>
      <c r="B3899"/>
      <c r="F3899" s="152"/>
      <c r="N3899" s="151"/>
      <c r="O3899" s="152"/>
      <c r="P3899" s="2"/>
    </row>
    <row r="3900" spans="1:16" x14ac:dyDescent="0.2">
      <c r="A3900" s="11"/>
      <c r="B3900"/>
      <c r="F3900" s="152"/>
      <c r="N3900" s="151"/>
      <c r="O3900" s="152"/>
      <c r="P3900" s="2"/>
    </row>
    <row r="3901" spans="1:16" x14ac:dyDescent="0.2">
      <c r="A3901" s="11"/>
      <c r="B3901"/>
      <c r="F3901" s="152"/>
      <c r="N3901" s="151"/>
      <c r="O3901" s="152"/>
      <c r="P3901" s="2"/>
    </row>
    <row r="3902" spans="1:16" x14ac:dyDescent="0.2">
      <c r="A3902" s="11"/>
      <c r="B3902"/>
      <c r="F3902" s="152"/>
      <c r="N3902" s="151"/>
      <c r="O3902" s="152"/>
      <c r="P3902" s="2"/>
    </row>
    <row r="3903" spans="1:16" x14ac:dyDescent="0.2">
      <c r="A3903" s="11"/>
      <c r="B3903"/>
      <c r="F3903" s="152"/>
      <c r="N3903" s="151"/>
      <c r="O3903" s="152"/>
      <c r="P3903" s="2"/>
    </row>
    <row r="3904" spans="1:16" x14ac:dyDescent="0.2">
      <c r="A3904" s="11"/>
      <c r="B3904"/>
      <c r="F3904" s="152"/>
      <c r="N3904" s="151"/>
      <c r="O3904" s="152"/>
      <c r="P3904" s="2"/>
    </row>
    <row r="3905" spans="1:16" x14ac:dyDescent="0.2">
      <c r="A3905" s="11"/>
      <c r="B3905"/>
      <c r="F3905" s="152"/>
      <c r="N3905" s="151"/>
      <c r="O3905" s="152"/>
      <c r="P3905" s="2"/>
    </row>
    <row r="3906" spans="1:16" x14ac:dyDescent="0.2">
      <c r="A3906" s="11"/>
      <c r="B3906"/>
      <c r="F3906" s="152"/>
      <c r="N3906" s="151"/>
      <c r="O3906" s="152"/>
      <c r="P3906" s="2"/>
    </row>
    <row r="3907" spans="1:16" x14ac:dyDescent="0.2">
      <c r="A3907" s="11"/>
      <c r="B3907"/>
      <c r="F3907" s="152"/>
      <c r="N3907" s="151"/>
      <c r="O3907" s="152"/>
      <c r="P3907" s="2"/>
    </row>
    <row r="3908" spans="1:16" x14ac:dyDescent="0.2">
      <c r="A3908" s="11"/>
      <c r="B3908"/>
      <c r="F3908" s="152"/>
      <c r="N3908" s="151"/>
      <c r="O3908" s="152"/>
      <c r="P3908" s="2"/>
    </row>
    <row r="3909" spans="1:16" x14ac:dyDescent="0.2">
      <c r="A3909" s="11"/>
      <c r="B3909"/>
      <c r="F3909" s="152"/>
      <c r="N3909" s="151"/>
      <c r="O3909" s="152"/>
      <c r="P3909" s="2"/>
    </row>
    <row r="3910" spans="1:16" x14ac:dyDescent="0.2">
      <c r="A3910" s="11"/>
      <c r="B3910"/>
      <c r="F3910" s="152"/>
      <c r="N3910" s="151"/>
      <c r="O3910" s="152"/>
      <c r="P3910" s="2"/>
    </row>
    <row r="3911" spans="1:16" x14ac:dyDescent="0.2">
      <c r="A3911" s="11"/>
      <c r="B3911"/>
      <c r="F3911" s="152"/>
      <c r="N3911" s="151"/>
      <c r="O3911" s="152"/>
      <c r="P3911" s="2"/>
    </row>
    <row r="3912" spans="1:16" x14ac:dyDescent="0.2">
      <c r="A3912" s="11"/>
      <c r="B3912"/>
      <c r="F3912" s="152"/>
      <c r="N3912" s="151"/>
      <c r="O3912" s="152"/>
      <c r="P3912" s="2"/>
    </row>
    <row r="3913" spans="1:16" x14ac:dyDescent="0.2">
      <c r="A3913" s="11"/>
      <c r="B3913"/>
      <c r="F3913" s="152"/>
      <c r="N3913" s="151"/>
      <c r="O3913" s="152"/>
      <c r="P3913" s="2"/>
    </row>
    <row r="3914" spans="1:16" x14ac:dyDescent="0.2">
      <c r="A3914" s="11"/>
      <c r="B3914"/>
      <c r="F3914" s="152"/>
      <c r="N3914" s="151"/>
      <c r="O3914" s="152"/>
      <c r="P3914" s="2"/>
    </row>
    <row r="3915" spans="1:16" x14ac:dyDescent="0.2">
      <c r="A3915" s="11"/>
      <c r="B3915"/>
      <c r="F3915" s="152"/>
      <c r="N3915" s="151"/>
      <c r="O3915" s="152"/>
      <c r="P3915" s="2"/>
    </row>
    <row r="3916" spans="1:16" x14ac:dyDescent="0.2">
      <c r="A3916" s="11"/>
      <c r="B3916"/>
      <c r="F3916" s="152"/>
      <c r="N3916" s="151"/>
      <c r="O3916" s="152"/>
      <c r="P3916" s="2"/>
    </row>
    <row r="3917" spans="1:16" x14ac:dyDescent="0.2">
      <c r="A3917" s="11"/>
      <c r="B3917"/>
      <c r="F3917" s="152"/>
      <c r="N3917" s="151"/>
      <c r="O3917" s="152"/>
      <c r="P3917" s="2"/>
    </row>
    <row r="3918" spans="1:16" x14ac:dyDescent="0.2">
      <c r="A3918" s="11"/>
      <c r="B3918"/>
      <c r="F3918" s="152"/>
      <c r="N3918" s="151"/>
      <c r="O3918" s="152"/>
      <c r="P3918" s="2"/>
    </row>
    <row r="3919" spans="1:16" x14ac:dyDescent="0.2">
      <c r="A3919" s="11"/>
      <c r="B3919"/>
      <c r="F3919" s="152"/>
      <c r="N3919" s="151"/>
      <c r="O3919" s="152"/>
      <c r="P3919" s="2"/>
    </row>
    <row r="3920" spans="1:16" x14ac:dyDescent="0.2">
      <c r="A3920" s="11"/>
      <c r="B3920"/>
      <c r="F3920" s="152"/>
      <c r="N3920" s="151"/>
      <c r="O3920" s="152"/>
      <c r="P3920" s="2"/>
    </row>
    <row r="3921" spans="1:16" x14ac:dyDescent="0.2">
      <c r="A3921" s="11"/>
      <c r="B3921"/>
      <c r="F3921" s="152"/>
      <c r="N3921" s="151"/>
      <c r="O3921" s="152"/>
      <c r="P3921" s="2"/>
    </row>
    <row r="3922" spans="1:16" x14ac:dyDescent="0.2">
      <c r="A3922" s="11"/>
      <c r="B3922"/>
      <c r="F3922" s="152"/>
      <c r="N3922" s="151"/>
      <c r="O3922" s="152"/>
      <c r="P3922" s="2"/>
    </row>
    <row r="3923" spans="1:16" x14ac:dyDescent="0.2">
      <c r="A3923" s="11"/>
      <c r="B3923"/>
      <c r="F3923" s="152"/>
      <c r="N3923" s="151"/>
      <c r="O3923" s="152"/>
      <c r="P3923" s="2"/>
    </row>
    <row r="3924" spans="1:16" x14ac:dyDescent="0.2">
      <c r="A3924" s="11"/>
      <c r="B3924"/>
      <c r="F3924" s="152"/>
      <c r="N3924" s="151"/>
      <c r="O3924" s="152"/>
      <c r="P3924" s="2"/>
    </row>
    <row r="3925" spans="1:16" x14ac:dyDescent="0.2">
      <c r="A3925" s="11"/>
      <c r="B3925"/>
      <c r="F3925" s="152"/>
      <c r="N3925" s="151"/>
      <c r="O3925" s="152"/>
      <c r="P3925" s="2"/>
    </row>
    <row r="3926" spans="1:16" x14ac:dyDescent="0.2">
      <c r="A3926" s="11"/>
      <c r="B3926"/>
      <c r="F3926" s="152"/>
      <c r="N3926" s="151"/>
      <c r="O3926" s="152"/>
      <c r="P3926" s="2"/>
    </row>
    <row r="3927" spans="1:16" x14ac:dyDescent="0.2">
      <c r="A3927" s="11"/>
      <c r="B3927"/>
      <c r="F3927" s="152"/>
      <c r="N3927" s="151"/>
      <c r="O3927" s="152"/>
      <c r="P3927" s="2"/>
    </row>
    <row r="3928" spans="1:16" x14ac:dyDescent="0.2">
      <c r="A3928" s="11"/>
      <c r="B3928"/>
      <c r="F3928" s="152"/>
      <c r="N3928" s="151"/>
      <c r="O3928" s="152"/>
      <c r="P3928" s="2"/>
    </row>
    <row r="3929" spans="1:16" x14ac:dyDescent="0.2">
      <c r="A3929" s="11"/>
      <c r="B3929"/>
      <c r="F3929" s="152"/>
      <c r="N3929" s="151"/>
      <c r="O3929" s="152"/>
      <c r="P3929" s="2"/>
    </row>
    <row r="3930" spans="1:16" x14ac:dyDescent="0.2">
      <c r="A3930" s="11"/>
      <c r="B3930"/>
      <c r="F3930" s="152"/>
      <c r="N3930" s="151"/>
      <c r="O3930" s="152"/>
      <c r="P3930" s="2"/>
    </row>
    <row r="3931" spans="1:16" x14ac:dyDescent="0.2">
      <c r="A3931" s="11"/>
      <c r="B3931"/>
      <c r="F3931" s="152"/>
      <c r="N3931" s="151"/>
      <c r="O3931" s="152"/>
      <c r="P3931" s="2"/>
    </row>
    <row r="3932" spans="1:16" x14ac:dyDescent="0.2">
      <c r="A3932" s="11"/>
      <c r="B3932"/>
      <c r="F3932" s="152"/>
      <c r="N3932" s="151"/>
      <c r="O3932" s="152"/>
      <c r="P3932" s="2"/>
    </row>
    <row r="3933" spans="1:16" x14ac:dyDescent="0.2">
      <c r="A3933" s="11"/>
      <c r="B3933"/>
      <c r="F3933" s="152"/>
      <c r="N3933" s="151"/>
      <c r="O3933" s="152"/>
      <c r="P3933" s="2"/>
    </row>
    <row r="3934" spans="1:16" x14ac:dyDescent="0.2">
      <c r="A3934" s="11"/>
      <c r="B3934"/>
      <c r="F3934" s="152"/>
      <c r="N3934" s="151"/>
      <c r="O3934" s="152"/>
      <c r="P3934" s="2"/>
    </row>
    <row r="3935" spans="1:16" x14ac:dyDescent="0.2">
      <c r="A3935" s="11"/>
      <c r="B3935"/>
      <c r="F3935" s="152"/>
      <c r="N3935" s="151"/>
      <c r="O3935" s="152"/>
      <c r="P3935" s="2"/>
    </row>
    <row r="3936" spans="1:16" x14ac:dyDescent="0.2">
      <c r="A3936" s="11"/>
      <c r="B3936"/>
      <c r="F3936" s="152"/>
      <c r="N3936" s="151"/>
      <c r="O3936" s="152"/>
      <c r="P3936" s="2"/>
    </row>
    <row r="3937" spans="1:16" x14ac:dyDescent="0.2">
      <c r="A3937" s="11"/>
      <c r="B3937"/>
      <c r="F3937" s="152"/>
      <c r="N3937" s="151"/>
      <c r="O3937" s="152"/>
      <c r="P3937" s="2"/>
    </row>
    <row r="3938" spans="1:16" x14ac:dyDescent="0.2">
      <c r="A3938" s="11"/>
      <c r="B3938"/>
      <c r="F3938" s="152"/>
      <c r="N3938" s="151"/>
      <c r="O3938" s="152"/>
      <c r="P3938" s="2"/>
    </row>
    <row r="3939" spans="1:16" x14ac:dyDescent="0.2">
      <c r="A3939" s="11"/>
      <c r="B3939"/>
      <c r="F3939" s="152"/>
      <c r="N3939" s="151"/>
      <c r="O3939" s="152"/>
      <c r="P3939" s="2"/>
    </row>
    <row r="3940" spans="1:16" x14ac:dyDescent="0.2">
      <c r="A3940" s="11"/>
      <c r="B3940"/>
      <c r="F3940" s="152"/>
      <c r="N3940" s="151"/>
      <c r="O3940" s="152"/>
      <c r="P3940" s="2"/>
    </row>
    <row r="3941" spans="1:16" x14ac:dyDescent="0.2">
      <c r="A3941" s="11"/>
      <c r="B3941"/>
      <c r="F3941" s="152"/>
      <c r="N3941" s="151"/>
      <c r="O3941" s="152"/>
      <c r="P3941" s="2"/>
    </row>
    <row r="3942" spans="1:16" x14ac:dyDescent="0.2">
      <c r="A3942" s="11"/>
      <c r="B3942"/>
      <c r="F3942" s="152"/>
      <c r="N3942" s="151"/>
      <c r="O3942" s="152"/>
      <c r="P3942" s="2"/>
    </row>
    <row r="3943" spans="1:16" x14ac:dyDescent="0.2">
      <c r="A3943" s="11"/>
      <c r="B3943"/>
      <c r="F3943" s="152"/>
      <c r="N3943" s="151"/>
      <c r="O3943" s="152"/>
      <c r="P3943" s="2"/>
    </row>
    <row r="3944" spans="1:16" x14ac:dyDescent="0.2">
      <c r="A3944" s="11"/>
      <c r="B3944"/>
      <c r="F3944" s="152"/>
      <c r="N3944" s="151"/>
      <c r="O3944" s="152"/>
      <c r="P3944" s="2"/>
    </row>
    <row r="3945" spans="1:16" x14ac:dyDescent="0.2">
      <c r="A3945" s="11"/>
      <c r="B3945"/>
      <c r="F3945" s="152"/>
      <c r="N3945" s="151"/>
      <c r="O3945" s="152"/>
      <c r="P3945" s="2"/>
    </row>
    <row r="3946" spans="1:16" x14ac:dyDescent="0.2">
      <c r="A3946" s="11"/>
      <c r="B3946"/>
      <c r="F3946" s="152"/>
      <c r="N3946" s="151"/>
      <c r="O3946" s="152"/>
      <c r="P3946" s="2"/>
    </row>
    <row r="3947" spans="1:16" x14ac:dyDescent="0.2">
      <c r="A3947" s="11"/>
      <c r="B3947"/>
      <c r="F3947" s="152"/>
      <c r="N3947" s="151"/>
      <c r="O3947" s="152"/>
      <c r="P3947" s="2"/>
    </row>
    <row r="3948" spans="1:16" x14ac:dyDescent="0.2">
      <c r="A3948" s="11"/>
      <c r="B3948"/>
      <c r="F3948" s="152"/>
      <c r="N3948" s="151"/>
      <c r="O3948" s="152"/>
      <c r="P3948" s="2"/>
    </row>
    <row r="3949" spans="1:16" x14ac:dyDescent="0.2">
      <c r="A3949" s="11"/>
      <c r="B3949"/>
      <c r="F3949" s="152"/>
      <c r="N3949" s="151"/>
      <c r="O3949" s="152"/>
      <c r="P3949" s="2"/>
    </row>
    <row r="3950" spans="1:16" x14ac:dyDescent="0.2">
      <c r="A3950" s="11"/>
      <c r="B3950"/>
      <c r="F3950" s="152"/>
      <c r="N3950" s="151"/>
      <c r="O3950" s="152"/>
      <c r="P3950" s="2"/>
    </row>
    <row r="3951" spans="1:16" x14ac:dyDescent="0.2">
      <c r="A3951" s="11"/>
      <c r="B3951"/>
      <c r="F3951" s="152"/>
      <c r="N3951" s="151"/>
      <c r="O3951" s="152"/>
      <c r="P3951" s="2"/>
    </row>
    <row r="3952" spans="1:16" x14ac:dyDescent="0.2">
      <c r="A3952" s="11"/>
      <c r="B3952"/>
      <c r="F3952" s="152"/>
      <c r="N3952" s="151"/>
      <c r="O3952" s="152"/>
      <c r="P3952" s="2"/>
    </row>
    <row r="3953" spans="1:16" x14ac:dyDescent="0.2">
      <c r="A3953" s="11"/>
      <c r="B3953"/>
      <c r="F3953" s="152"/>
      <c r="N3953" s="151"/>
      <c r="O3953" s="152"/>
      <c r="P3953" s="2"/>
    </row>
    <row r="3954" spans="1:16" x14ac:dyDescent="0.2">
      <c r="A3954" s="11"/>
      <c r="B3954"/>
      <c r="F3954" s="152"/>
      <c r="N3954" s="151"/>
      <c r="O3954" s="152"/>
      <c r="P3954" s="2"/>
    </row>
    <row r="3955" spans="1:16" x14ac:dyDescent="0.2">
      <c r="A3955" s="11"/>
      <c r="B3955"/>
      <c r="F3955" s="152"/>
      <c r="N3955" s="151"/>
      <c r="O3955" s="152"/>
      <c r="P3955" s="2"/>
    </row>
    <row r="3956" spans="1:16" x14ac:dyDescent="0.2">
      <c r="A3956" s="11"/>
      <c r="B3956"/>
      <c r="F3956" s="152"/>
      <c r="N3956" s="151"/>
      <c r="O3956" s="152"/>
      <c r="P3956" s="2"/>
    </row>
    <row r="3957" spans="1:16" x14ac:dyDescent="0.2">
      <c r="A3957" s="11"/>
      <c r="B3957"/>
      <c r="F3957" s="152"/>
      <c r="N3957" s="151"/>
      <c r="O3957" s="152"/>
      <c r="P3957" s="2"/>
    </row>
    <row r="3958" spans="1:16" x14ac:dyDescent="0.2">
      <c r="A3958" s="11"/>
      <c r="B3958"/>
      <c r="F3958" s="152"/>
      <c r="N3958" s="151"/>
      <c r="O3958" s="152"/>
      <c r="P3958" s="2"/>
    </row>
    <row r="3959" spans="1:16" x14ac:dyDescent="0.2">
      <c r="A3959" s="11"/>
      <c r="B3959"/>
      <c r="F3959" s="152"/>
      <c r="N3959" s="151"/>
      <c r="O3959" s="152"/>
      <c r="P3959" s="2"/>
    </row>
    <row r="3960" spans="1:16" x14ac:dyDescent="0.2">
      <c r="A3960" s="11"/>
      <c r="B3960"/>
      <c r="F3960" s="152"/>
      <c r="N3960" s="151"/>
      <c r="O3960" s="152"/>
      <c r="P3960" s="2"/>
    </row>
    <row r="3961" spans="1:16" x14ac:dyDescent="0.2">
      <c r="A3961" s="11"/>
      <c r="B3961"/>
      <c r="F3961" s="152"/>
      <c r="N3961" s="151"/>
      <c r="O3961" s="152"/>
      <c r="P3961" s="2"/>
    </row>
    <row r="3962" spans="1:16" x14ac:dyDescent="0.2">
      <c r="A3962" s="11"/>
      <c r="B3962"/>
      <c r="F3962" s="152"/>
      <c r="N3962" s="151"/>
      <c r="O3962" s="152"/>
      <c r="P3962" s="2"/>
    </row>
    <row r="3963" spans="1:16" x14ac:dyDescent="0.2">
      <c r="A3963" s="11"/>
      <c r="B3963"/>
      <c r="F3963" s="152"/>
      <c r="N3963" s="151"/>
      <c r="O3963" s="152"/>
      <c r="P3963" s="2"/>
    </row>
    <row r="3964" spans="1:16" x14ac:dyDescent="0.2">
      <c r="A3964" s="11"/>
      <c r="B3964"/>
      <c r="F3964" s="152"/>
      <c r="N3964" s="151"/>
      <c r="O3964" s="152"/>
      <c r="P3964" s="2"/>
    </row>
    <row r="3965" spans="1:16" x14ac:dyDescent="0.2">
      <c r="A3965" s="11"/>
      <c r="B3965"/>
      <c r="F3965" s="152"/>
      <c r="N3965" s="151"/>
      <c r="O3965" s="152"/>
      <c r="P3965" s="2"/>
    </row>
    <row r="3966" spans="1:16" x14ac:dyDescent="0.2">
      <c r="A3966" s="11"/>
      <c r="B3966"/>
      <c r="F3966" s="152"/>
      <c r="N3966" s="151"/>
      <c r="O3966" s="152"/>
      <c r="P3966" s="2"/>
    </row>
    <row r="3967" spans="1:16" x14ac:dyDescent="0.2">
      <c r="A3967" s="11"/>
      <c r="B3967"/>
      <c r="F3967" s="152"/>
      <c r="N3967" s="151"/>
      <c r="O3967" s="152"/>
      <c r="P3967" s="2"/>
    </row>
    <row r="3968" spans="1:16" x14ac:dyDescent="0.2">
      <c r="A3968" s="11"/>
      <c r="B3968"/>
      <c r="F3968" s="152"/>
      <c r="N3968" s="151"/>
      <c r="O3968" s="152"/>
      <c r="P3968" s="2"/>
    </row>
    <row r="3969" spans="1:16" x14ac:dyDescent="0.2">
      <c r="A3969" s="11"/>
      <c r="B3969"/>
      <c r="F3969" s="152"/>
      <c r="N3969" s="151"/>
      <c r="O3969" s="152"/>
      <c r="P3969" s="2"/>
    </row>
    <row r="3970" spans="1:16" x14ac:dyDescent="0.2">
      <c r="A3970" s="11"/>
      <c r="B3970"/>
      <c r="F3970" s="152"/>
      <c r="N3970" s="151"/>
      <c r="O3970" s="152"/>
      <c r="P3970" s="2"/>
    </row>
    <row r="3971" spans="1:16" x14ac:dyDescent="0.2">
      <c r="A3971" s="11"/>
      <c r="B3971"/>
      <c r="F3971" s="152"/>
      <c r="N3971" s="151"/>
      <c r="O3971" s="152"/>
      <c r="P3971" s="2"/>
    </row>
    <row r="3972" spans="1:16" x14ac:dyDescent="0.2">
      <c r="A3972" s="11"/>
      <c r="B3972"/>
      <c r="F3972" s="152"/>
      <c r="N3972" s="151"/>
      <c r="O3972" s="152"/>
      <c r="P3972" s="2"/>
    </row>
    <row r="3973" spans="1:16" x14ac:dyDescent="0.2">
      <c r="A3973" s="11"/>
      <c r="B3973"/>
      <c r="F3973" s="152"/>
      <c r="N3973" s="151"/>
      <c r="O3973" s="152"/>
      <c r="P3973" s="2"/>
    </row>
    <row r="3974" spans="1:16" x14ac:dyDescent="0.2">
      <c r="A3974" s="11"/>
      <c r="B3974"/>
      <c r="F3974" s="152"/>
      <c r="N3974" s="151"/>
      <c r="O3974" s="152"/>
      <c r="P3974" s="2"/>
    </row>
    <row r="3975" spans="1:16" x14ac:dyDescent="0.2">
      <c r="A3975" s="11"/>
      <c r="B3975"/>
      <c r="F3975" s="152"/>
      <c r="N3975" s="151"/>
      <c r="O3975" s="152"/>
      <c r="P3975" s="2"/>
    </row>
    <row r="3976" spans="1:16" x14ac:dyDescent="0.2">
      <c r="A3976" s="11"/>
      <c r="B3976"/>
      <c r="F3976" s="152"/>
      <c r="N3976" s="151"/>
      <c r="O3976" s="152"/>
      <c r="P3976" s="2"/>
    </row>
    <row r="3977" spans="1:16" x14ac:dyDescent="0.2">
      <c r="A3977" s="11"/>
      <c r="B3977"/>
      <c r="F3977" s="152"/>
      <c r="N3977" s="151"/>
      <c r="O3977" s="152"/>
      <c r="P3977" s="2"/>
    </row>
    <row r="3978" spans="1:16" x14ac:dyDescent="0.2">
      <c r="A3978" s="11"/>
      <c r="B3978"/>
      <c r="F3978" s="152"/>
      <c r="N3978" s="151"/>
      <c r="O3978" s="152"/>
      <c r="P3978" s="2"/>
    </row>
    <row r="3979" spans="1:16" x14ac:dyDescent="0.2">
      <c r="A3979" s="11"/>
      <c r="B3979"/>
      <c r="F3979" s="152"/>
      <c r="N3979" s="151"/>
      <c r="O3979" s="152"/>
      <c r="P3979" s="2"/>
    </row>
    <row r="3980" spans="1:16" x14ac:dyDescent="0.2">
      <c r="A3980" s="11"/>
      <c r="B3980"/>
      <c r="F3980" s="152"/>
      <c r="N3980" s="151"/>
      <c r="O3980" s="152"/>
      <c r="P3980" s="2"/>
    </row>
    <row r="3981" spans="1:16" x14ac:dyDescent="0.2">
      <c r="A3981" s="11"/>
      <c r="B3981"/>
      <c r="F3981" s="152"/>
      <c r="N3981" s="151"/>
      <c r="O3981" s="152"/>
      <c r="P3981" s="2"/>
    </row>
    <row r="3982" spans="1:16" x14ac:dyDescent="0.2">
      <c r="A3982" s="11"/>
      <c r="B3982"/>
      <c r="F3982" s="152"/>
      <c r="N3982" s="151"/>
      <c r="O3982" s="152"/>
      <c r="P3982" s="2"/>
    </row>
    <row r="3983" spans="1:16" x14ac:dyDescent="0.2">
      <c r="A3983" s="11"/>
      <c r="B3983"/>
      <c r="F3983" s="152"/>
      <c r="N3983" s="151"/>
      <c r="O3983" s="152"/>
      <c r="P3983" s="2"/>
    </row>
    <row r="3984" spans="1:16" x14ac:dyDescent="0.2">
      <c r="A3984" s="11"/>
      <c r="B3984"/>
      <c r="F3984" s="152"/>
      <c r="N3984" s="151"/>
      <c r="O3984" s="152"/>
      <c r="P3984" s="2"/>
    </row>
    <row r="3985" spans="1:16" x14ac:dyDescent="0.2">
      <c r="A3985" s="11"/>
      <c r="B3985"/>
      <c r="F3985" s="152"/>
      <c r="N3985" s="151"/>
      <c r="O3985" s="152"/>
      <c r="P3985" s="2"/>
    </row>
    <row r="3986" spans="1:16" x14ac:dyDescent="0.2">
      <c r="A3986" s="11"/>
      <c r="B3986"/>
      <c r="F3986" s="152"/>
      <c r="N3986" s="151"/>
      <c r="O3986" s="152"/>
      <c r="P3986" s="2"/>
    </row>
    <row r="3987" spans="1:16" x14ac:dyDescent="0.2">
      <c r="A3987" s="11"/>
      <c r="B3987"/>
      <c r="F3987" s="152"/>
      <c r="N3987" s="151"/>
      <c r="O3987" s="152"/>
      <c r="P3987" s="2"/>
    </row>
    <row r="3988" spans="1:16" x14ac:dyDescent="0.2">
      <c r="A3988" s="11"/>
      <c r="B3988"/>
      <c r="F3988" s="152"/>
      <c r="N3988" s="151"/>
      <c r="O3988" s="152"/>
      <c r="P3988" s="2"/>
    </row>
    <row r="3989" spans="1:16" x14ac:dyDescent="0.2">
      <c r="A3989" s="11"/>
      <c r="B3989"/>
      <c r="F3989" s="152"/>
      <c r="N3989" s="151"/>
      <c r="O3989" s="152"/>
      <c r="P3989" s="2"/>
    </row>
    <row r="3990" spans="1:16" x14ac:dyDescent="0.2">
      <c r="A3990" s="11"/>
      <c r="B3990"/>
      <c r="F3990" s="152"/>
      <c r="N3990" s="151"/>
      <c r="O3990" s="152"/>
      <c r="P3990" s="2"/>
    </row>
    <row r="3991" spans="1:16" x14ac:dyDescent="0.2">
      <c r="A3991" s="11"/>
      <c r="B3991"/>
      <c r="F3991" s="152"/>
      <c r="N3991" s="151"/>
      <c r="O3991" s="152"/>
      <c r="P3991" s="2"/>
    </row>
    <row r="3992" spans="1:16" x14ac:dyDescent="0.2">
      <c r="A3992" s="11"/>
      <c r="B3992"/>
      <c r="F3992" s="152"/>
      <c r="N3992" s="151"/>
      <c r="O3992" s="152"/>
      <c r="P3992" s="2"/>
    </row>
    <row r="3993" spans="1:16" x14ac:dyDescent="0.2">
      <c r="A3993" s="11"/>
      <c r="B3993"/>
      <c r="F3993" s="152"/>
      <c r="N3993" s="151"/>
      <c r="O3993" s="152"/>
      <c r="P3993" s="2"/>
    </row>
    <row r="3994" spans="1:16" x14ac:dyDescent="0.2">
      <c r="A3994" s="11"/>
      <c r="B3994"/>
      <c r="F3994" s="152"/>
      <c r="N3994" s="151"/>
      <c r="O3994" s="152"/>
      <c r="P3994" s="2"/>
    </row>
    <row r="3995" spans="1:16" x14ac:dyDescent="0.2">
      <c r="A3995" s="11"/>
      <c r="B3995"/>
      <c r="F3995" s="152"/>
      <c r="N3995" s="151"/>
      <c r="O3995" s="152"/>
      <c r="P3995" s="2"/>
    </row>
    <row r="3996" spans="1:16" x14ac:dyDescent="0.2">
      <c r="A3996" s="11"/>
      <c r="B3996"/>
      <c r="F3996" s="152"/>
      <c r="N3996" s="151"/>
      <c r="O3996" s="152"/>
      <c r="P3996" s="2"/>
    </row>
    <row r="3997" spans="1:16" x14ac:dyDescent="0.2">
      <c r="A3997" s="11"/>
      <c r="B3997"/>
      <c r="F3997" s="152"/>
      <c r="N3997" s="151"/>
      <c r="O3997" s="152"/>
      <c r="P3997" s="2"/>
    </row>
    <row r="3998" spans="1:16" x14ac:dyDescent="0.2">
      <c r="A3998" s="11"/>
      <c r="B3998"/>
      <c r="F3998" s="152"/>
      <c r="N3998" s="151"/>
      <c r="O3998" s="152"/>
      <c r="P3998" s="2"/>
    </row>
    <row r="3999" spans="1:16" x14ac:dyDescent="0.2">
      <c r="A3999" s="11"/>
      <c r="B3999"/>
      <c r="F3999" s="152"/>
      <c r="N3999" s="151"/>
      <c r="O3999" s="152"/>
      <c r="P3999" s="2"/>
    </row>
    <row r="4000" spans="1:16" x14ac:dyDescent="0.2">
      <c r="A4000" s="11"/>
      <c r="B4000"/>
      <c r="F4000" s="152"/>
      <c r="N4000" s="151"/>
      <c r="O4000" s="152"/>
      <c r="P4000" s="2"/>
    </row>
    <row r="4001" spans="1:16" x14ac:dyDescent="0.2">
      <c r="A4001" s="11"/>
      <c r="B4001"/>
      <c r="F4001" s="152"/>
      <c r="N4001" s="151"/>
      <c r="O4001" s="152"/>
      <c r="P4001" s="2"/>
    </row>
    <row r="4002" spans="1:16" x14ac:dyDescent="0.2">
      <c r="A4002" s="11"/>
      <c r="B4002"/>
      <c r="F4002" s="152"/>
      <c r="N4002" s="151"/>
      <c r="O4002" s="152"/>
      <c r="P4002" s="2"/>
    </row>
    <row r="4003" spans="1:16" x14ac:dyDescent="0.2">
      <c r="A4003" s="11"/>
      <c r="B4003"/>
      <c r="F4003" s="152"/>
      <c r="N4003" s="151"/>
      <c r="O4003" s="152"/>
      <c r="P4003" s="2"/>
    </row>
    <row r="4004" spans="1:16" x14ac:dyDescent="0.2">
      <c r="A4004" s="11"/>
      <c r="B4004"/>
      <c r="F4004" s="152"/>
      <c r="N4004" s="151"/>
      <c r="O4004" s="152"/>
      <c r="P4004" s="2"/>
    </row>
    <row r="4005" spans="1:16" x14ac:dyDescent="0.2">
      <c r="A4005" s="11"/>
      <c r="B4005"/>
      <c r="F4005" s="152"/>
      <c r="N4005" s="151"/>
      <c r="O4005" s="152"/>
      <c r="P4005" s="2"/>
    </row>
    <row r="4006" spans="1:16" x14ac:dyDescent="0.2">
      <c r="A4006" s="11"/>
      <c r="B4006"/>
      <c r="F4006" s="152"/>
      <c r="N4006" s="151"/>
      <c r="O4006" s="152"/>
      <c r="P4006" s="2"/>
    </row>
    <row r="4007" spans="1:16" x14ac:dyDescent="0.2">
      <c r="A4007" s="11"/>
      <c r="B4007"/>
      <c r="F4007" s="152"/>
      <c r="N4007" s="151"/>
      <c r="O4007" s="152"/>
      <c r="P4007" s="2"/>
    </row>
    <row r="4008" spans="1:16" x14ac:dyDescent="0.2">
      <c r="A4008" s="11"/>
      <c r="B4008"/>
      <c r="F4008" s="152"/>
      <c r="N4008" s="151"/>
      <c r="O4008" s="152"/>
      <c r="P4008" s="2"/>
    </row>
    <row r="4009" spans="1:16" x14ac:dyDescent="0.2">
      <c r="A4009" s="11"/>
      <c r="B4009"/>
      <c r="F4009" s="152"/>
      <c r="N4009" s="151"/>
      <c r="O4009" s="152"/>
      <c r="P4009" s="2"/>
    </row>
    <row r="4010" spans="1:16" x14ac:dyDescent="0.2">
      <c r="A4010" s="11"/>
      <c r="B4010"/>
      <c r="F4010" s="152"/>
      <c r="N4010" s="151"/>
      <c r="O4010" s="152"/>
      <c r="P4010" s="2"/>
    </row>
    <row r="4011" spans="1:16" x14ac:dyDescent="0.2">
      <c r="A4011" s="11"/>
      <c r="B4011"/>
      <c r="F4011" s="152"/>
      <c r="N4011" s="151"/>
      <c r="O4011" s="152"/>
      <c r="P4011" s="2"/>
    </row>
    <row r="4012" spans="1:16" x14ac:dyDescent="0.2">
      <c r="A4012" s="11"/>
      <c r="B4012"/>
      <c r="F4012" s="152"/>
      <c r="N4012" s="151"/>
      <c r="O4012" s="152"/>
      <c r="P4012" s="2"/>
    </row>
    <row r="4013" spans="1:16" x14ac:dyDescent="0.2">
      <c r="A4013" s="11"/>
      <c r="B4013"/>
      <c r="F4013" s="152"/>
      <c r="N4013" s="151"/>
      <c r="O4013" s="152"/>
      <c r="P4013" s="2"/>
    </row>
    <row r="4014" spans="1:16" x14ac:dyDescent="0.2">
      <c r="A4014" s="11"/>
      <c r="B4014"/>
      <c r="F4014" s="152"/>
      <c r="N4014" s="151"/>
      <c r="O4014" s="152"/>
      <c r="P4014" s="2"/>
    </row>
    <row r="4015" spans="1:16" x14ac:dyDescent="0.2">
      <c r="A4015" s="11"/>
      <c r="B4015"/>
      <c r="F4015" s="152"/>
      <c r="N4015" s="151"/>
      <c r="O4015" s="152"/>
      <c r="P4015" s="2"/>
    </row>
    <row r="4016" spans="1:16" x14ac:dyDescent="0.2">
      <c r="A4016" s="11"/>
      <c r="B4016"/>
      <c r="F4016" s="152"/>
      <c r="N4016" s="151"/>
      <c r="O4016" s="152"/>
      <c r="P4016" s="2"/>
    </row>
    <row r="4017" spans="1:16" x14ac:dyDescent="0.2">
      <c r="A4017" s="11"/>
      <c r="B4017"/>
      <c r="F4017" s="152"/>
      <c r="N4017" s="151"/>
      <c r="O4017" s="152"/>
      <c r="P4017" s="2"/>
    </row>
    <row r="4018" spans="1:16" x14ac:dyDescent="0.2">
      <c r="A4018" s="11"/>
      <c r="B4018"/>
      <c r="F4018" s="152"/>
      <c r="N4018" s="151"/>
      <c r="O4018" s="152"/>
      <c r="P4018" s="2"/>
    </row>
    <row r="4019" spans="1:16" x14ac:dyDescent="0.2">
      <c r="A4019" s="11"/>
      <c r="B4019"/>
      <c r="F4019" s="152"/>
      <c r="N4019" s="151"/>
      <c r="O4019" s="152"/>
      <c r="P4019" s="2"/>
    </row>
    <row r="4020" spans="1:16" x14ac:dyDescent="0.2">
      <c r="A4020" s="11"/>
      <c r="B4020"/>
      <c r="F4020" s="152"/>
      <c r="N4020" s="151"/>
      <c r="O4020" s="152"/>
      <c r="P4020" s="2"/>
    </row>
    <row r="4021" spans="1:16" x14ac:dyDescent="0.2">
      <c r="A4021" s="11"/>
      <c r="B4021"/>
      <c r="F4021" s="152"/>
      <c r="N4021" s="151"/>
      <c r="O4021" s="152"/>
      <c r="P4021" s="2"/>
    </row>
    <row r="4022" spans="1:16" x14ac:dyDescent="0.2">
      <c r="A4022" s="11"/>
      <c r="B4022"/>
      <c r="F4022" s="152"/>
      <c r="N4022" s="151"/>
      <c r="O4022" s="152"/>
      <c r="P4022" s="2"/>
    </row>
    <row r="4023" spans="1:16" x14ac:dyDescent="0.2">
      <c r="A4023" s="11"/>
      <c r="B4023"/>
      <c r="F4023" s="152"/>
      <c r="N4023" s="151"/>
      <c r="O4023" s="152"/>
      <c r="P4023" s="2"/>
    </row>
    <row r="4024" spans="1:16" x14ac:dyDescent="0.2">
      <c r="A4024" s="11"/>
      <c r="B4024"/>
      <c r="F4024" s="152"/>
      <c r="N4024" s="151"/>
      <c r="O4024" s="152"/>
      <c r="P4024" s="2"/>
    </row>
    <row r="4025" spans="1:16" x14ac:dyDescent="0.2">
      <c r="A4025" s="11"/>
      <c r="B4025"/>
      <c r="F4025" s="152"/>
      <c r="N4025" s="151"/>
      <c r="O4025" s="152"/>
      <c r="P4025" s="2"/>
    </row>
    <row r="4026" spans="1:16" x14ac:dyDescent="0.2">
      <c r="A4026" s="11"/>
      <c r="B4026"/>
      <c r="F4026" s="152"/>
      <c r="N4026" s="151"/>
      <c r="O4026" s="152"/>
      <c r="P4026" s="2"/>
    </row>
    <row r="4027" spans="1:16" x14ac:dyDescent="0.2">
      <c r="A4027" s="11"/>
      <c r="B4027"/>
      <c r="F4027" s="152"/>
      <c r="N4027" s="151"/>
      <c r="O4027" s="152"/>
      <c r="P4027" s="2"/>
    </row>
    <row r="4028" spans="1:16" x14ac:dyDescent="0.2">
      <c r="A4028" s="11"/>
      <c r="B4028"/>
      <c r="F4028" s="152"/>
      <c r="N4028" s="151"/>
      <c r="O4028" s="152"/>
      <c r="P4028" s="2"/>
    </row>
    <row r="4029" spans="1:16" x14ac:dyDescent="0.2">
      <c r="A4029" s="11"/>
      <c r="B4029"/>
      <c r="F4029" s="152"/>
      <c r="N4029" s="151"/>
      <c r="O4029" s="152"/>
      <c r="P4029" s="2"/>
    </row>
    <row r="4030" spans="1:16" x14ac:dyDescent="0.2">
      <c r="A4030" s="11"/>
      <c r="B4030"/>
      <c r="F4030" s="152"/>
      <c r="N4030" s="151"/>
      <c r="O4030" s="152"/>
      <c r="P4030" s="2"/>
    </row>
    <row r="4031" spans="1:16" x14ac:dyDescent="0.2">
      <c r="A4031" s="11"/>
      <c r="B4031"/>
      <c r="F4031" s="152"/>
      <c r="N4031" s="151"/>
      <c r="O4031" s="152"/>
      <c r="P4031" s="2"/>
    </row>
    <row r="4032" spans="1:16" x14ac:dyDescent="0.2">
      <c r="A4032" s="11"/>
      <c r="B4032"/>
      <c r="F4032" s="152"/>
      <c r="N4032" s="151"/>
      <c r="O4032" s="152"/>
      <c r="P4032" s="2"/>
    </row>
    <row r="4033" spans="1:16" x14ac:dyDescent="0.2">
      <c r="A4033" s="11"/>
      <c r="B4033"/>
      <c r="F4033" s="152"/>
      <c r="N4033" s="151"/>
      <c r="O4033" s="152"/>
      <c r="P4033" s="2"/>
    </row>
    <row r="4034" spans="1:16" x14ac:dyDescent="0.2">
      <c r="A4034" s="11"/>
      <c r="B4034"/>
      <c r="F4034" s="152"/>
      <c r="N4034" s="151"/>
      <c r="O4034" s="152"/>
      <c r="P4034" s="2"/>
    </row>
    <row r="4035" spans="1:16" x14ac:dyDescent="0.2">
      <c r="A4035" s="11"/>
      <c r="B4035"/>
      <c r="F4035" s="152"/>
      <c r="N4035" s="151"/>
      <c r="O4035" s="152"/>
      <c r="P4035" s="2"/>
    </row>
    <row r="4036" spans="1:16" x14ac:dyDescent="0.2">
      <c r="A4036" s="11"/>
      <c r="B4036"/>
      <c r="F4036" s="152"/>
      <c r="N4036" s="151"/>
      <c r="O4036" s="152"/>
      <c r="P4036" s="2"/>
    </row>
    <row r="4037" spans="1:16" x14ac:dyDescent="0.2">
      <c r="A4037" s="11"/>
      <c r="B4037"/>
      <c r="F4037" s="152"/>
      <c r="N4037" s="151"/>
      <c r="O4037" s="152"/>
      <c r="P4037" s="2"/>
    </row>
    <row r="4038" spans="1:16" x14ac:dyDescent="0.2">
      <c r="A4038" s="11"/>
      <c r="B4038"/>
      <c r="F4038" s="152"/>
      <c r="N4038" s="151"/>
      <c r="O4038" s="152"/>
      <c r="P4038" s="2"/>
    </row>
    <row r="4039" spans="1:16" x14ac:dyDescent="0.2">
      <c r="A4039" s="11"/>
      <c r="B4039"/>
      <c r="F4039" s="152"/>
      <c r="N4039" s="151"/>
      <c r="O4039" s="152"/>
      <c r="P4039" s="2"/>
    </row>
    <row r="4040" spans="1:16" x14ac:dyDescent="0.2">
      <c r="A4040" s="11"/>
      <c r="B4040"/>
      <c r="F4040" s="152"/>
      <c r="N4040" s="151"/>
      <c r="O4040" s="152"/>
      <c r="P4040" s="2"/>
    </row>
    <row r="4041" spans="1:16" x14ac:dyDescent="0.2">
      <c r="A4041" s="11"/>
      <c r="B4041"/>
      <c r="F4041" s="152"/>
      <c r="N4041" s="151"/>
      <c r="O4041" s="152"/>
      <c r="P4041" s="2"/>
    </row>
    <row r="4042" spans="1:16" x14ac:dyDescent="0.2">
      <c r="A4042" s="11"/>
      <c r="B4042"/>
      <c r="F4042" s="152"/>
      <c r="N4042" s="151"/>
      <c r="O4042" s="152"/>
      <c r="P4042" s="2"/>
    </row>
    <row r="4043" spans="1:16" x14ac:dyDescent="0.2">
      <c r="A4043" s="11"/>
      <c r="B4043"/>
      <c r="F4043" s="152"/>
      <c r="N4043" s="151"/>
      <c r="O4043" s="152"/>
      <c r="P4043" s="2"/>
    </row>
    <row r="4044" spans="1:16" x14ac:dyDescent="0.2">
      <c r="A4044" s="11"/>
      <c r="B4044"/>
      <c r="F4044" s="152"/>
      <c r="N4044" s="151"/>
      <c r="O4044" s="152"/>
      <c r="P4044" s="2"/>
    </row>
    <row r="4045" spans="1:16" x14ac:dyDescent="0.2">
      <c r="A4045" s="11"/>
      <c r="B4045"/>
      <c r="F4045" s="152"/>
      <c r="N4045" s="151"/>
      <c r="O4045" s="152"/>
      <c r="P4045" s="2"/>
    </row>
    <row r="4046" spans="1:16" x14ac:dyDescent="0.2">
      <c r="A4046" s="11"/>
      <c r="B4046"/>
      <c r="F4046" s="152"/>
      <c r="N4046" s="151"/>
      <c r="O4046" s="152"/>
      <c r="P4046" s="2"/>
    </row>
    <row r="4047" spans="1:16" x14ac:dyDescent="0.2">
      <c r="A4047" s="11"/>
      <c r="B4047"/>
      <c r="F4047" s="152"/>
      <c r="N4047" s="151"/>
      <c r="O4047" s="152"/>
      <c r="P4047" s="2"/>
    </row>
    <row r="4048" spans="1:16" x14ac:dyDescent="0.2">
      <c r="A4048" s="11"/>
      <c r="B4048"/>
      <c r="F4048" s="152"/>
      <c r="N4048" s="151"/>
      <c r="O4048" s="152"/>
      <c r="P4048" s="2"/>
    </row>
    <row r="4049" spans="1:16" x14ac:dyDescent="0.2">
      <c r="A4049" s="11"/>
      <c r="B4049"/>
      <c r="F4049" s="152"/>
      <c r="N4049" s="151"/>
      <c r="O4049" s="152"/>
      <c r="P4049" s="2"/>
    </row>
    <row r="4050" spans="1:16" x14ac:dyDescent="0.2">
      <c r="A4050" s="11"/>
      <c r="B4050"/>
      <c r="F4050" s="152"/>
      <c r="N4050" s="151"/>
      <c r="O4050" s="152"/>
      <c r="P4050" s="2"/>
    </row>
    <row r="4051" spans="1:16" x14ac:dyDescent="0.2">
      <c r="A4051" s="11"/>
      <c r="B4051"/>
      <c r="F4051" s="152"/>
      <c r="N4051" s="151"/>
      <c r="O4051" s="152"/>
      <c r="P4051" s="2"/>
    </row>
    <row r="4052" spans="1:16" x14ac:dyDescent="0.2">
      <c r="A4052" s="11"/>
      <c r="B4052"/>
      <c r="F4052" s="152"/>
      <c r="N4052" s="151"/>
      <c r="O4052" s="152"/>
      <c r="P4052" s="2"/>
    </row>
    <row r="4053" spans="1:16" x14ac:dyDescent="0.2">
      <c r="A4053" s="11"/>
      <c r="B4053"/>
      <c r="F4053" s="152"/>
      <c r="N4053" s="151"/>
      <c r="O4053" s="152"/>
      <c r="P4053" s="2"/>
    </row>
    <row r="4054" spans="1:16" x14ac:dyDescent="0.2">
      <c r="A4054" s="11"/>
      <c r="B4054"/>
      <c r="F4054" s="152"/>
      <c r="N4054" s="151"/>
      <c r="O4054" s="152"/>
      <c r="P4054" s="2"/>
    </row>
    <row r="4055" spans="1:16" x14ac:dyDescent="0.2">
      <c r="A4055" s="11"/>
      <c r="B4055"/>
      <c r="F4055" s="152"/>
      <c r="N4055" s="151"/>
      <c r="O4055" s="152"/>
      <c r="P4055" s="2"/>
    </row>
    <row r="4056" spans="1:16" x14ac:dyDescent="0.2">
      <c r="A4056" s="11"/>
      <c r="B4056"/>
      <c r="F4056" s="152"/>
      <c r="N4056" s="151"/>
      <c r="O4056" s="152"/>
      <c r="P4056" s="2"/>
    </row>
    <row r="4057" spans="1:16" x14ac:dyDescent="0.2">
      <c r="A4057" s="11"/>
      <c r="B4057"/>
      <c r="F4057" s="152"/>
      <c r="N4057" s="151"/>
      <c r="O4057" s="152"/>
      <c r="P4057" s="2"/>
    </row>
    <row r="4058" spans="1:16" x14ac:dyDescent="0.2">
      <c r="A4058" s="11"/>
      <c r="B4058"/>
      <c r="F4058" s="152"/>
      <c r="N4058" s="151"/>
      <c r="O4058" s="152"/>
      <c r="P4058" s="2"/>
    </row>
    <row r="4059" spans="1:16" x14ac:dyDescent="0.2">
      <c r="A4059" s="11"/>
      <c r="B4059"/>
      <c r="F4059" s="152"/>
      <c r="N4059" s="151"/>
      <c r="O4059" s="152"/>
      <c r="P4059" s="2"/>
    </row>
    <row r="4060" spans="1:16" x14ac:dyDescent="0.2">
      <c r="A4060" s="11"/>
      <c r="B4060"/>
      <c r="F4060" s="152"/>
      <c r="N4060" s="151"/>
      <c r="O4060" s="152"/>
      <c r="P4060" s="2"/>
    </row>
    <row r="4061" spans="1:16" x14ac:dyDescent="0.2">
      <c r="A4061" s="11"/>
      <c r="B4061"/>
      <c r="F4061" s="152"/>
      <c r="N4061" s="151"/>
      <c r="O4061" s="152"/>
      <c r="P4061" s="2"/>
    </row>
    <row r="4062" spans="1:16" x14ac:dyDescent="0.2">
      <c r="A4062" s="11"/>
      <c r="B4062"/>
      <c r="F4062" s="152"/>
      <c r="N4062" s="151"/>
      <c r="O4062" s="152"/>
      <c r="P4062" s="2"/>
    </row>
    <row r="4063" spans="1:16" x14ac:dyDescent="0.2">
      <c r="A4063" s="11"/>
      <c r="B4063"/>
      <c r="F4063" s="152"/>
      <c r="N4063" s="151"/>
      <c r="O4063" s="152"/>
      <c r="P4063" s="2"/>
    </row>
    <row r="4064" spans="1:16" x14ac:dyDescent="0.2">
      <c r="A4064" s="11"/>
      <c r="B4064"/>
      <c r="F4064" s="152"/>
      <c r="N4064" s="151"/>
      <c r="O4064" s="152"/>
      <c r="P4064" s="2"/>
    </row>
    <row r="4065" spans="1:16" x14ac:dyDescent="0.2">
      <c r="A4065" s="11"/>
      <c r="B4065"/>
      <c r="F4065" s="152"/>
      <c r="N4065" s="151"/>
      <c r="O4065" s="152"/>
      <c r="P4065" s="2"/>
    </row>
    <row r="4066" spans="1:16" x14ac:dyDescent="0.2">
      <c r="A4066" s="11"/>
      <c r="B4066"/>
      <c r="F4066" s="152"/>
      <c r="N4066" s="151"/>
      <c r="O4066" s="152"/>
      <c r="P4066" s="2"/>
    </row>
    <row r="4067" spans="1:16" x14ac:dyDescent="0.2">
      <c r="A4067" s="11"/>
      <c r="B4067"/>
      <c r="F4067" s="152"/>
      <c r="N4067" s="151"/>
      <c r="O4067" s="152"/>
      <c r="P4067" s="2"/>
    </row>
    <row r="4068" spans="1:16" x14ac:dyDescent="0.2">
      <c r="A4068" s="11"/>
      <c r="B4068"/>
      <c r="F4068" s="152"/>
      <c r="N4068" s="151"/>
      <c r="O4068" s="152"/>
      <c r="P4068" s="2"/>
    </row>
    <row r="4069" spans="1:16" x14ac:dyDescent="0.2">
      <c r="A4069" s="11"/>
      <c r="B4069"/>
      <c r="F4069" s="152"/>
      <c r="N4069" s="151"/>
      <c r="O4069" s="152"/>
      <c r="P4069" s="2"/>
    </row>
    <row r="4070" spans="1:16" x14ac:dyDescent="0.2">
      <c r="A4070" s="11"/>
      <c r="B4070"/>
      <c r="F4070" s="152"/>
      <c r="N4070" s="151"/>
      <c r="O4070" s="152"/>
      <c r="P4070" s="2"/>
    </row>
    <row r="4071" spans="1:16" x14ac:dyDescent="0.2">
      <c r="A4071" s="11"/>
      <c r="B4071"/>
      <c r="F4071" s="152"/>
      <c r="N4071" s="151"/>
      <c r="O4071" s="152"/>
      <c r="P4071" s="2"/>
    </row>
    <row r="4072" spans="1:16" x14ac:dyDescent="0.2">
      <c r="A4072" s="11"/>
      <c r="B4072"/>
      <c r="F4072" s="152"/>
      <c r="N4072" s="151"/>
      <c r="O4072" s="152"/>
      <c r="P4072" s="2"/>
    </row>
    <row r="4073" spans="1:16" x14ac:dyDescent="0.2">
      <c r="A4073" s="11"/>
      <c r="B4073"/>
      <c r="F4073" s="152"/>
      <c r="N4073" s="151"/>
      <c r="O4073" s="152"/>
      <c r="P4073" s="2"/>
    </row>
    <row r="4074" spans="1:16" x14ac:dyDescent="0.2">
      <c r="A4074" s="11"/>
      <c r="B4074"/>
      <c r="F4074" s="152"/>
      <c r="N4074" s="151"/>
      <c r="O4074" s="152"/>
      <c r="P4074" s="2"/>
    </row>
    <row r="4075" spans="1:16" x14ac:dyDescent="0.2">
      <c r="A4075" s="11"/>
      <c r="B4075"/>
      <c r="F4075" s="152"/>
      <c r="N4075" s="151"/>
      <c r="O4075" s="152"/>
      <c r="P4075" s="2"/>
    </row>
    <row r="4076" spans="1:16" x14ac:dyDescent="0.2">
      <c r="A4076" s="11"/>
      <c r="B4076"/>
      <c r="F4076" s="152"/>
      <c r="N4076" s="151"/>
      <c r="O4076" s="152"/>
      <c r="P4076" s="2"/>
    </row>
    <row r="4077" spans="1:16" x14ac:dyDescent="0.2">
      <c r="A4077" s="11"/>
      <c r="B4077"/>
      <c r="F4077" s="152"/>
      <c r="N4077" s="151"/>
      <c r="O4077" s="152"/>
      <c r="P4077" s="2"/>
    </row>
    <row r="4078" spans="1:16" x14ac:dyDescent="0.2">
      <c r="A4078" s="11"/>
      <c r="B4078"/>
      <c r="F4078" s="152"/>
      <c r="N4078" s="151"/>
      <c r="O4078" s="152"/>
      <c r="P4078" s="2"/>
    </row>
    <row r="4079" spans="1:16" x14ac:dyDescent="0.2">
      <c r="A4079" s="11"/>
      <c r="B4079"/>
      <c r="F4079" s="152"/>
      <c r="N4079" s="151"/>
      <c r="O4079" s="152"/>
      <c r="P4079" s="2"/>
    </row>
    <row r="4080" spans="1:16" x14ac:dyDescent="0.2">
      <c r="A4080" s="11"/>
      <c r="B4080"/>
      <c r="F4080" s="152"/>
      <c r="N4080" s="151"/>
      <c r="O4080" s="152"/>
      <c r="P4080" s="2"/>
    </row>
    <row r="4081" spans="1:16" x14ac:dyDescent="0.2">
      <c r="A4081" s="11"/>
      <c r="B4081"/>
      <c r="F4081" s="152"/>
      <c r="N4081" s="151"/>
      <c r="O4081" s="152"/>
      <c r="P4081" s="2"/>
    </row>
    <row r="4082" spans="1:16" x14ac:dyDescent="0.2">
      <c r="A4082" s="11"/>
      <c r="B4082"/>
      <c r="F4082" s="152"/>
      <c r="N4082" s="151"/>
      <c r="O4082" s="152"/>
      <c r="P4082" s="2"/>
    </row>
    <row r="4083" spans="1:16" x14ac:dyDescent="0.2">
      <c r="A4083" s="11"/>
      <c r="B4083"/>
      <c r="F4083" s="152"/>
      <c r="N4083" s="151"/>
      <c r="O4083" s="152"/>
      <c r="P4083" s="2"/>
    </row>
    <row r="4084" spans="1:16" x14ac:dyDescent="0.2">
      <c r="A4084" s="11"/>
      <c r="B4084"/>
      <c r="F4084" s="152"/>
      <c r="N4084" s="151"/>
      <c r="O4084" s="152"/>
      <c r="P4084" s="2"/>
    </row>
    <row r="4085" spans="1:16" x14ac:dyDescent="0.2">
      <c r="A4085" s="11"/>
      <c r="B4085"/>
      <c r="F4085" s="152"/>
      <c r="N4085" s="151"/>
      <c r="O4085" s="152"/>
      <c r="P4085" s="2"/>
    </row>
    <row r="4086" spans="1:16" x14ac:dyDescent="0.2">
      <c r="A4086" s="11"/>
      <c r="B4086"/>
      <c r="F4086" s="152"/>
      <c r="N4086" s="151"/>
      <c r="O4086" s="152"/>
      <c r="P4086" s="2"/>
    </row>
    <row r="4087" spans="1:16" x14ac:dyDescent="0.2">
      <c r="A4087" s="11"/>
      <c r="B4087"/>
      <c r="F4087" s="152"/>
      <c r="N4087" s="151"/>
      <c r="O4087" s="152"/>
      <c r="P4087" s="2"/>
    </row>
    <row r="4088" spans="1:16" x14ac:dyDescent="0.2">
      <c r="A4088" s="11"/>
      <c r="B4088"/>
      <c r="F4088" s="152"/>
      <c r="N4088" s="151"/>
      <c r="O4088" s="152"/>
      <c r="P4088" s="2"/>
    </row>
    <row r="4089" spans="1:16" x14ac:dyDescent="0.2">
      <c r="A4089" s="11"/>
      <c r="B4089"/>
      <c r="F4089" s="152"/>
      <c r="N4089" s="151"/>
      <c r="O4089" s="152"/>
      <c r="P4089" s="2"/>
    </row>
    <row r="4090" spans="1:16" x14ac:dyDescent="0.2">
      <c r="A4090" s="11"/>
      <c r="B4090"/>
      <c r="F4090" s="152"/>
      <c r="N4090" s="151"/>
      <c r="O4090" s="152"/>
      <c r="P4090" s="2"/>
    </row>
    <row r="4091" spans="1:16" x14ac:dyDescent="0.2">
      <c r="A4091" s="11"/>
      <c r="B4091"/>
      <c r="F4091" s="152"/>
      <c r="N4091" s="151"/>
      <c r="O4091" s="152"/>
      <c r="P4091" s="2"/>
    </row>
    <row r="4092" spans="1:16" x14ac:dyDescent="0.2">
      <c r="A4092" s="11"/>
      <c r="B4092"/>
      <c r="F4092" s="152"/>
      <c r="N4092" s="151"/>
      <c r="O4092" s="152"/>
      <c r="P4092" s="2"/>
    </row>
    <row r="4093" spans="1:16" x14ac:dyDescent="0.2">
      <c r="A4093" s="11"/>
      <c r="B4093"/>
      <c r="F4093" s="152"/>
      <c r="N4093" s="151"/>
      <c r="O4093" s="152"/>
      <c r="P4093" s="2"/>
    </row>
    <row r="4094" spans="1:16" x14ac:dyDescent="0.2">
      <c r="A4094" s="11"/>
      <c r="B4094"/>
      <c r="F4094" s="152"/>
      <c r="N4094" s="151"/>
      <c r="O4094" s="152"/>
      <c r="P4094" s="2"/>
    </row>
    <row r="4095" spans="1:16" x14ac:dyDescent="0.2">
      <c r="A4095" s="11"/>
      <c r="B4095"/>
      <c r="F4095" s="152"/>
      <c r="N4095" s="151"/>
      <c r="O4095" s="152"/>
      <c r="P4095" s="2"/>
    </row>
    <row r="4096" spans="1:16" x14ac:dyDescent="0.2">
      <c r="A4096" s="11"/>
      <c r="B4096"/>
      <c r="F4096" s="152"/>
      <c r="N4096" s="151"/>
      <c r="O4096" s="152"/>
      <c r="P4096" s="2"/>
    </row>
    <row r="4097" spans="1:16" x14ac:dyDescent="0.2">
      <c r="A4097" s="11"/>
      <c r="B4097"/>
      <c r="F4097" s="152"/>
      <c r="N4097" s="151"/>
      <c r="O4097" s="152"/>
      <c r="P4097" s="2"/>
    </row>
    <row r="4098" spans="1:16" x14ac:dyDescent="0.2">
      <c r="A4098" s="11"/>
      <c r="B4098"/>
      <c r="F4098" s="152"/>
      <c r="N4098" s="151"/>
      <c r="O4098" s="152"/>
      <c r="P4098" s="2"/>
    </row>
    <row r="4099" spans="1:16" x14ac:dyDescent="0.2">
      <c r="A4099" s="11"/>
      <c r="B4099"/>
      <c r="F4099" s="152"/>
      <c r="N4099" s="151"/>
      <c r="O4099" s="152"/>
      <c r="P4099" s="2"/>
    </row>
    <row r="4100" spans="1:16" x14ac:dyDescent="0.2">
      <c r="A4100" s="11"/>
      <c r="B4100"/>
      <c r="F4100" s="152"/>
      <c r="N4100" s="151"/>
      <c r="O4100" s="152"/>
      <c r="P4100" s="2"/>
    </row>
    <row r="4101" spans="1:16" x14ac:dyDescent="0.2">
      <c r="A4101" s="11"/>
      <c r="B4101"/>
      <c r="F4101" s="152"/>
      <c r="N4101" s="151"/>
      <c r="O4101" s="152"/>
      <c r="P4101" s="2"/>
    </row>
    <row r="4102" spans="1:16" x14ac:dyDescent="0.2">
      <c r="A4102" s="11"/>
      <c r="B4102"/>
      <c r="F4102" s="152"/>
      <c r="N4102" s="151"/>
      <c r="O4102" s="152"/>
      <c r="P4102" s="2"/>
    </row>
    <row r="4103" spans="1:16" x14ac:dyDescent="0.2">
      <c r="A4103" s="11"/>
      <c r="B4103"/>
      <c r="F4103" s="152"/>
      <c r="N4103" s="151"/>
      <c r="O4103" s="152"/>
      <c r="P4103" s="2"/>
    </row>
    <row r="4104" spans="1:16" x14ac:dyDescent="0.2">
      <c r="A4104" s="11"/>
      <c r="B4104"/>
      <c r="F4104" s="152"/>
      <c r="N4104" s="151"/>
      <c r="O4104" s="152"/>
      <c r="P4104" s="2"/>
    </row>
    <row r="4105" spans="1:16" x14ac:dyDescent="0.2">
      <c r="A4105" s="11"/>
      <c r="B4105"/>
      <c r="F4105" s="152"/>
      <c r="N4105" s="151"/>
      <c r="O4105" s="152"/>
      <c r="P4105" s="2"/>
    </row>
    <row r="4106" spans="1:16" x14ac:dyDescent="0.2">
      <c r="A4106" s="11"/>
      <c r="B4106"/>
      <c r="F4106" s="152"/>
      <c r="N4106" s="151"/>
      <c r="O4106" s="152"/>
      <c r="P4106" s="2"/>
    </row>
    <row r="4107" spans="1:16" x14ac:dyDescent="0.2">
      <c r="A4107" s="11"/>
      <c r="B4107"/>
      <c r="F4107" s="152"/>
      <c r="N4107" s="151"/>
      <c r="O4107" s="152"/>
      <c r="P4107" s="2"/>
    </row>
    <row r="4108" spans="1:16" x14ac:dyDescent="0.2">
      <c r="A4108" s="11"/>
      <c r="B4108"/>
      <c r="F4108" s="152"/>
      <c r="N4108" s="151"/>
      <c r="O4108" s="152"/>
      <c r="P4108" s="2"/>
    </row>
    <row r="4109" spans="1:16" x14ac:dyDescent="0.2">
      <c r="A4109" s="11"/>
      <c r="B4109"/>
      <c r="F4109" s="152"/>
      <c r="N4109" s="151"/>
      <c r="O4109" s="152"/>
      <c r="P4109" s="2"/>
    </row>
    <row r="4110" spans="1:16" x14ac:dyDescent="0.2">
      <c r="A4110" s="11"/>
      <c r="B4110"/>
      <c r="F4110" s="152"/>
      <c r="N4110" s="151"/>
      <c r="O4110" s="152"/>
      <c r="P4110" s="2"/>
    </row>
    <row r="4111" spans="1:16" x14ac:dyDescent="0.2">
      <c r="A4111" s="11"/>
      <c r="B4111"/>
      <c r="F4111" s="152"/>
      <c r="N4111" s="151"/>
      <c r="O4111" s="152"/>
      <c r="P4111" s="2"/>
    </row>
    <row r="4112" spans="1:16" x14ac:dyDescent="0.2">
      <c r="A4112" s="11"/>
      <c r="B4112"/>
      <c r="F4112" s="152"/>
      <c r="N4112" s="151"/>
      <c r="O4112" s="152"/>
      <c r="P4112" s="2"/>
    </row>
    <row r="4113" spans="1:16" x14ac:dyDescent="0.2">
      <c r="A4113" s="11"/>
      <c r="B4113"/>
      <c r="F4113" s="152"/>
      <c r="N4113" s="151"/>
      <c r="O4113" s="152"/>
      <c r="P4113" s="2"/>
    </row>
    <row r="4114" spans="1:16" x14ac:dyDescent="0.2">
      <c r="A4114" s="11"/>
      <c r="B4114"/>
      <c r="F4114" s="152"/>
      <c r="N4114" s="151"/>
      <c r="O4114" s="152"/>
      <c r="P4114" s="2"/>
    </row>
    <row r="4115" spans="1:16" x14ac:dyDescent="0.2">
      <c r="A4115" s="11"/>
      <c r="B4115"/>
      <c r="F4115" s="152"/>
      <c r="N4115" s="151"/>
      <c r="O4115" s="152"/>
      <c r="P4115" s="2"/>
    </row>
    <row r="4116" spans="1:16" x14ac:dyDescent="0.2">
      <c r="A4116" s="11"/>
      <c r="B4116"/>
      <c r="F4116" s="152"/>
      <c r="N4116" s="151"/>
      <c r="O4116" s="152"/>
      <c r="P4116" s="2"/>
    </row>
    <row r="4117" spans="1:16" x14ac:dyDescent="0.2">
      <c r="A4117" s="11"/>
      <c r="B4117"/>
      <c r="F4117" s="152"/>
      <c r="N4117" s="151"/>
      <c r="O4117" s="152"/>
      <c r="P4117" s="2"/>
    </row>
    <row r="4118" spans="1:16" x14ac:dyDescent="0.2">
      <c r="A4118" s="11"/>
      <c r="B4118"/>
      <c r="F4118" s="152"/>
      <c r="N4118" s="151"/>
      <c r="O4118" s="152"/>
      <c r="P4118" s="2"/>
    </row>
    <row r="4119" spans="1:16" x14ac:dyDescent="0.2">
      <c r="A4119" s="11"/>
      <c r="B4119"/>
      <c r="F4119" s="152"/>
      <c r="N4119" s="151"/>
      <c r="O4119" s="152"/>
      <c r="P4119" s="2"/>
    </row>
    <row r="4120" spans="1:16" x14ac:dyDescent="0.2">
      <c r="A4120" s="11"/>
      <c r="B4120"/>
      <c r="F4120" s="152"/>
      <c r="N4120" s="151"/>
      <c r="O4120" s="152"/>
      <c r="P4120" s="2"/>
    </row>
    <row r="4121" spans="1:16" x14ac:dyDescent="0.2">
      <c r="A4121" s="11"/>
      <c r="B4121"/>
      <c r="F4121" s="152"/>
      <c r="N4121" s="151"/>
      <c r="O4121" s="152"/>
      <c r="P4121" s="2"/>
    </row>
    <row r="4122" spans="1:16" x14ac:dyDescent="0.2">
      <c r="A4122" s="11"/>
      <c r="B4122"/>
      <c r="F4122" s="152"/>
      <c r="N4122" s="151"/>
      <c r="O4122" s="152"/>
      <c r="P4122" s="2"/>
    </row>
    <row r="4123" spans="1:16" x14ac:dyDescent="0.2">
      <c r="A4123" s="11"/>
      <c r="B4123"/>
      <c r="F4123" s="152"/>
      <c r="N4123" s="151"/>
      <c r="O4123" s="152"/>
      <c r="P4123" s="2"/>
    </row>
    <row r="4124" spans="1:16" x14ac:dyDescent="0.2">
      <c r="A4124" s="11"/>
      <c r="B4124"/>
      <c r="F4124" s="152"/>
      <c r="N4124" s="151"/>
      <c r="O4124" s="152"/>
      <c r="P4124" s="2"/>
    </row>
    <row r="4125" spans="1:16" x14ac:dyDescent="0.2">
      <c r="A4125" s="11"/>
      <c r="B4125"/>
      <c r="F4125" s="152"/>
      <c r="N4125" s="151"/>
      <c r="O4125" s="152"/>
      <c r="P4125" s="2"/>
    </row>
    <row r="4126" spans="1:16" x14ac:dyDescent="0.2">
      <c r="A4126" s="11"/>
      <c r="B4126"/>
      <c r="F4126" s="152"/>
      <c r="N4126" s="151"/>
      <c r="O4126" s="152"/>
      <c r="P4126" s="2"/>
    </row>
    <row r="4127" spans="1:16" x14ac:dyDescent="0.2">
      <c r="A4127" s="11"/>
      <c r="B4127"/>
      <c r="F4127" s="152"/>
      <c r="N4127" s="151"/>
      <c r="O4127" s="152"/>
      <c r="P4127" s="2"/>
    </row>
    <row r="4128" spans="1:16" x14ac:dyDescent="0.2">
      <c r="A4128" s="11"/>
      <c r="B4128"/>
      <c r="F4128" s="152"/>
      <c r="N4128" s="151"/>
      <c r="O4128" s="152"/>
      <c r="P4128" s="2"/>
    </row>
    <row r="4129" spans="1:16" x14ac:dyDescent="0.2">
      <c r="A4129" s="11"/>
      <c r="B4129"/>
      <c r="F4129" s="152"/>
      <c r="N4129" s="151"/>
      <c r="O4129" s="152"/>
      <c r="P4129" s="2"/>
    </row>
    <row r="4130" spans="1:16" x14ac:dyDescent="0.2">
      <c r="A4130" s="11"/>
      <c r="B4130"/>
      <c r="F4130" s="152"/>
      <c r="N4130" s="151"/>
      <c r="O4130" s="152"/>
      <c r="P4130" s="2"/>
    </row>
    <row r="4131" spans="1:16" x14ac:dyDescent="0.2">
      <c r="A4131" s="11"/>
      <c r="B4131"/>
      <c r="F4131" s="152"/>
      <c r="N4131" s="151"/>
      <c r="O4131" s="152"/>
      <c r="P4131" s="2"/>
    </row>
    <row r="4132" spans="1:16" x14ac:dyDescent="0.2">
      <c r="A4132" s="11"/>
      <c r="B4132"/>
      <c r="F4132" s="152"/>
      <c r="N4132" s="151"/>
      <c r="O4132" s="152"/>
      <c r="P4132" s="2"/>
    </row>
    <row r="4133" spans="1:16" x14ac:dyDescent="0.2">
      <c r="A4133" s="11"/>
      <c r="B4133"/>
      <c r="F4133" s="152"/>
      <c r="N4133" s="151"/>
      <c r="O4133" s="152"/>
      <c r="P4133" s="2"/>
    </row>
    <row r="4134" spans="1:16" x14ac:dyDescent="0.2">
      <c r="A4134" s="11"/>
      <c r="B4134"/>
      <c r="F4134" s="152"/>
      <c r="N4134" s="151"/>
      <c r="O4134" s="152"/>
      <c r="P4134" s="2"/>
    </row>
    <row r="4135" spans="1:16" x14ac:dyDescent="0.2">
      <c r="A4135" s="11"/>
      <c r="B4135"/>
      <c r="F4135" s="152"/>
      <c r="N4135" s="151"/>
      <c r="O4135" s="152"/>
      <c r="P4135" s="2"/>
    </row>
    <row r="4136" spans="1:16" x14ac:dyDescent="0.2">
      <c r="A4136" s="11"/>
      <c r="B4136"/>
      <c r="F4136" s="152"/>
      <c r="N4136" s="151"/>
      <c r="O4136" s="152"/>
      <c r="P4136" s="2"/>
    </row>
    <row r="4137" spans="1:16" x14ac:dyDescent="0.2">
      <c r="A4137" s="11"/>
      <c r="B4137"/>
      <c r="F4137" s="152"/>
      <c r="N4137" s="151"/>
      <c r="O4137" s="152"/>
      <c r="P4137" s="2"/>
    </row>
    <row r="4138" spans="1:16" x14ac:dyDescent="0.2">
      <c r="A4138" s="11"/>
      <c r="B4138"/>
      <c r="F4138" s="152"/>
      <c r="N4138" s="151"/>
      <c r="O4138" s="152"/>
      <c r="P4138" s="2"/>
    </row>
    <row r="4139" spans="1:16" x14ac:dyDescent="0.2">
      <c r="A4139" s="11"/>
      <c r="B4139"/>
      <c r="F4139" s="152"/>
      <c r="N4139" s="151"/>
      <c r="O4139" s="152"/>
      <c r="P4139" s="2"/>
    </row>
    <row r="4140" spans="1:16" x14ac:dyDescent="0.2">
      <c r="A4140" s="11"/>
      <c r="B4140"/>
      <c r="F4140" s="152"/>
      <c r="N4140" s="151"/>
      <c r="O4140" s="152"/>
      <c r="P4140" s="2"/>
    </row>
    <row r="4141" spans="1:16" x14ac:dyDescent="0.2">
      <c r="A4141" s="11"/>
      <c r="B4141"/>
      <c r="F4141" s="152"/>
      <c r="N4141" s="151"/>
      <c r="O4141" s="152"/>
      <c r="P4141" s="2"/>
    </row>
    <row r="4142" spans="1:16" x14ac:dyDescent="0.2">
      <c r="A4142" s="11"/>
      <c r="B4142"/>
      <c r="F4142" s="152"/>
      <c r="N4142" s="151"/>
      <c r="O4142" s="152"/>
      <c r="P4142" s="2"/>
    </row>
    <row r="4143" spans="1:16" x14ac:dyDescent="0.2">
      <c r="A4143" s="11"/>
      <c r="B4143"/>
      <c r="F4143" s="152"/>
      <c r="N4143" s="151"/>
      <c r="O4143" s="152"/>
      <c r="P4143" s="2"/>
    </row>
    <row r="4144" spans="1:16" x14ac:dyDescent="0.2">
      <c r="A4144" s="11"/>
      <c r="B4144"/>
      <c r="F4144" s="152"/>
      <c r="N4144" s="151"/>
      <c r="O4144" s="152"/>
      <c r="P4144" s="2"/>
    </row>
    <row r="4145" spans="1:16" x14ac:dyDescent="0.2">
      <c r="A4145" s="11"/>
      <c r="B4145"/>
      <c r="F4145" s="152"/>
      <c r="N4145" s="151"/>
      <c r="O4145" s="152"/>
      <c r="P4145" s="2"/>
    </row>
    <row r="4146" spans="1:16" x14ac:dyDescent="0.2">
      <c r="A4146" s="11"/>
      <c r="B4146"/>
      <c r="F4146" s="152"/>
      <c r="N4146" s="151"/>
      <c r="O4146" s="152"/>
      <c r="P4146" s="2"/>
    </row>
    <row r="4147" spans="1:16" x14ac:dyDescent="0.2">
      <c r="A4147" s="11"/>
      <c r="B4147"/>
      <c r="F4147" s="152"/>
      <c r="N4147" s="151"/>
      <c r="O4147" s="152"/>
      <c r="P4147" s="2"/>
    </row>
    <row r="4148" spans="1:16" x14ac:dyDescent="0.2">
      <c r="A4148" s="11"/>
      <c r="B4148"/>
      <c r="F4148" s="152"/>
      <c r="N4148" s="151"/>
      <c r="O4148" s="152"/>
      <c r="P4148" s="2"/>
    </row>
    <row r="4149" spans="1:16" x14ac:dyDescent="0.2">
      <c r="A4149" s="11"/>
      <c r="B4149"/>
      <c r="F4149" s="152"/>
      <c r="N4149" s="151"/>
      <c r="O4149" s="152"/>
      <c r="P4149" s="2"/>
    </row>
    <row r="4150" spans="1:16" x14ac:dyDescent="0.2">
      <c r="A4150" s="11"/>
      <c r="B4150"/>
      <c r="F4150" s="152"/>
      <c r="N4150" s="151"/>
      <c r="O4150" s="152"/>
      <c r="P4150" s="2"/>
    </row>
    <row r="4151" spans="1:16" x14ac:dyDescent="0.2">
      <c r="A4151" s="11"/>
      <c r="B4151"/>
      <c r="F4151" s="152"/>
      <c r="N4151" s="151"/>
      <c r="O4151" s="152"/>
      <c r="P4151" s="2"/>
    </row>
    <row r="4152" spans="1:16" x14ac:dyDescent="0.2">
      <c r="A4152" s="11"/>
      <c r="B4152"/>
      <c r="F4152" s="152"/>
      <c r="N4152" s="151"/>
      <c r="O4152" s="152"/>
      <c r="P4152" s="2"/>
    </row>
    <row r="4153" spans="1:16" x14ac:dyDescent="0.2">
      <c r="A4153" s="11"/>
      <c r="B4153"/>
      <c r="F4153" s="152"/>
      <c r="N4153" s="151"/>
      <c r="O4153" s="152"/>
      <c r="P4153" s="2"/>
    </row>
    <row r="4154" spans="1:16" x14ac:dyDescent="0.2">
      <c r="A4154" s="11"/>
      <c r="B4154"/>
      <c r="F4154" s="152"/>
      <c r="N4154" s="151"/>
      <c r="O4154" s="152"/>
      <c r="P4154" s="2"/>
    </row>
    <row r="4155" spans="1:16" x14ac:dyDescent="0.2">
      <c r="A4155" s="11"/>
      <c r="B4155"/>
      <c r="F4155" s="152"/>
      <c r="N4155" s="151"/>
      <c r="O4155" s="152"/>
      <c r="P4155" s="2"/>
    </row>
    <row r="4156" spans="1:16" x14ac:dyDescent="0.2">
      <c r="A4156" s="11"/>
      <c r="B4156"/>
      <c r="F4156" s="152"/>
      <c r="N4156" s="151"/>
      <c r="O4156" s="152"/>
      <c r="P4156" s="2"/>
    </row>
    <row r="4157" spans="1:16" x14ac:dyDescent="0.2">
      <c r="A4157" s="11"/>
      <c r="B4157"/>
      <c r="F4157" s="152"/>
      <c r="N4157" s="151"/>
      <c r="O4157" s="152"/>
      <c r="P4157" s="2"/>
    </row>
    <row r="4158" spans="1:16" x14ac:dyDescent="0.2">
      <c r="A4158" s="11"/>
      <c r="B4158"/>
      <c r="F4158" s="152"/>
      <c r="N4158" s="151"/>
      <c r="O4158" s="152"/>
      <c r="P4158" s="2"/>
    </row>
    <row r="4159" spans="1:16" x14ac:dyDescent="0.2">
      <c r="A4159" s="11"/>
      <c r="B4159"/>
      <c r="F4159" s="152"/>
      <c r="N4159" s="151"/>
      <c r="O4159" s="152"/>
      <c r="P4159" s="2"/>
    </row>
    <row r="4160" spans="1:16" x14ac:dyDescent="0.2">
      <c r="A4160" s="11"/>
      <c r="B4160"/>
      <c r="F4160" s="152"/>
      <c r="N4160" s="151"/>
      <c r="O4160" s="152"/>
      <c r="P4160" s="2"/>
    </row>
    <row r="4161" spans="1:16" x14ac:dyDescent="0.2">
      <c r="A4161" s="11"/>
      <c r="B4161"/>
      <c r="F4161" s="152"/>
      <c r="N4161" s="151"/>
      <c r="O4161" s="152"/>
      <c r="P4161" s="2"/>
    </row>
    <row r="4162" spans="1:16" x14ac:dyDescent="0.2">
      <c r="A4162" s="11"/>
      <c r="B4162"/>
      <c r="F4162" s="152"/>
      <c r="N4162" s="151"/>
      <c r="O4162" s="152"/>
      <c r="P4162" s="2"/>
    </row>
    <row r="4163" spans="1:16" x14ac:dyDescent="0.2">
      <c r="A4163" s="11"/>
      <c r="B4163"/>
      <c r="F4163" s="152"/>
      <c r="N4163" s="151"/>
      <c r="O4163" s="152"/>
      <c r="P4163" s="2"/>
    </row>
    <row r="4164" spans="1:16" x14ac:dyDescent="0.2">
      <c r="A4164" s="11"/>
      <c r="B4164"/>
      <c r="F4164" s="152"/>
      <c r="N4164" s="151"/>
      <c r="O4164" s="152"/>
      <c r="P4164" s="2"/>
    </row>
    <row r="4165" spans="1:16" x14ac:dyDescent="0.2">
      <c r="A4165" s="11"/>
      <c r="B4165"/>
      <c r="F4165" s="152"/>
      <c r="N4165" s="151"/>
      <c r="O4165" s="152"/>
      <c r="P4165" s="2"/>
    </row>
    <row r="4166" spans="1:16" x14ac:dyDescent="0.2">
      <c r="A4166" s="11"/>
      <c r="B4166"/>
      <c r="F4166" s="152"/>
      <c r="N4166" s="151"/>
      <c r="O4166" s="152"/>
      <c r="P4166" s="2"/>
    </row>
    <row r="4167" spans="1:16" x14ac:dyDescent="0.2">
      <c r="A4167" s="11"/>
      <c r="B4167"/>
      <c r="F4167" s="152"/>
      <c r="N4167" s="151"/>
      <c r="O4167" s="152"/>
      <c r="P4167" s="2"/>
    </row>
    <row r="4168" spans="1:16" x14ac:dyDescent="0.2">
      <c r="A4168" s="11"/>
      <c r="B4168"/>
      <c r="F4168" s="152"/>
      <c r="N4168" s="151"/>
      <c r="O4168" s="152"/>
      <c r="P4168" s="2"/>
    </row>
    <row r="4169" spans="1:16" x14ac:dyDescent="0.2">
      <c r="A4169" s="11"/>
      <c r="B4169"/>
      <c r="F4169" s="152"/>
      <c r="N4169" s="151"/>
      <c r="O4169" s="152"/>
      <c r="P4169" s="2"/>
    </row>
    <row r="4170" spans="1:16" x14ac:dyDescent="0.2">
      <c r="A4170" s="11"/>
      <c r="B4170"/>
      <c r="F4170" s="152"/>
      <c r="N4170" s="151"/>
      <c r="O4170" s="152"/>
      <c r="P4170" s="2"/>
    </row>
    <row r="4171" spans="1:16" x14ac:dyDescent="0.2">
      <c r="A4171" s="11"/>
      <c r="B4171"/>
      <c r="F4171" s="152"/>
      <c r="N4171" s="151"/>
      <c r="O4171" s="152"/>
      <c r="P4171" s="2"/>
    </row>
    <row r="4172" spans="1:16" x14ac:dyDescent="0.2">
      <c r="A4172" s="11"/>
      <c r="B4172"/>
      <c r="F4172" s="152"/>
      <c r="N4172" s="151"/>
      <c r="O4172" s="152"/>
      <c r="P4172" s="2"/>
    </row>
    <row r="4173" spans="1:16" x14ac:dyDescent="0.2">
      <c r="A4173" s="11"/>
      <c r="B4173"/>
      <c r="F4173" s="152"/>
      <c r="N4173" s="151"/>
      <c r="O4173" s="152"/>
      <c r="P4173" s="2"/>
    </row>
    <row r="4174" spans="1:16" x14ac:dyDescent="0.2">
      <c r="A4174" s="11"/>
      <c r="B4174"/>
      <c r="F4174" s="152"/>
      <c r="N4174" s="151"/>
      <c r="O4174" s="152"/>
      <c r="P4174" s="2"/>
    </row>
    <row r="4175" spans="1:16" x14ac:dyDescent="0.2">
      <c r="A4175" s="11"/>
      <c r="B4175"/>
      <c r="F4175" s="152"/>
      <c r="N4175" s="151"/>
      <c r="O4175" s="152"/>
      <c r="P4175" s="2"/>
    </row>
    <row r="4176" spans="1:16" x14ac:dyDescent="0.2">
      <c r="A4176" s="11"/>
      <c r="B4176"/>
      <c r="F4176" s="152"/>
      <c r="N4176" s="151"/>
      <c r="O4176" s="152"/>
      <c r="P4176" s="2"/>
    </row>
    <row r="4177" spans="1:16" x14ac:dyDescent="0.2">
      <c r="A4177" s="11"/>
      <c r="B4177"/>
      <c r="F4177" s="152"/>
      <c r="N4177" s="151"/>
      <c r="O4177" s="152"/>
      <c r="P4177" s="2"/>
    </row>
    <row r="4178" spans="1:16" x14ac:dyDescent="0.2">
      <c r="A4178" s="11"/>
      <c r="B4178"/>
      <c r="F4178" s="152"/>
      <c r="N4178" s="151"/>
      <c r="O4178" s="152"/>
      <c r="P4178" s="2"/>
    </row>
    <row r="4179" spans="1:16" x14ac:dyDescent="0.2">
      <c r="A4179" s="11"/>
      <c r="B4179"/>
      <c r="F4179" s="152"/>
      <c r="N4179" s="151"/>
      <c r="O4179" s="152"/>
      <c r="P4179" s="2"/>
    </row>
    <row r="4180" spans="1:16" x14ac:dyDescent="0.2">
      <c r="A4180" s="11"/>
      <c r="B4180"/>
      <c r="F4180" s="152"/>
      <c r="N4180" s="151"/>
      <c r="O4180" s="152"/>
      <c r="P4180" s="2"/>
    </row>
    <row r="4181" spans="1:16" x14ac:dyDescent="0.2">
      <c r="A4181" s="11"/>
      <c r="B4181"/>
      <c r="F4181" s="152"/>
      <c r="N4181" s="151"/>
      <c r="O4181" s="152"/>
      <c r="P4181" s="2"/>
    </row>
    <row r="4182" spans="1:16" x14ac:dyDescent="0.2">
      <c r="A4182" s="11"/>
      <c r="B4182"/>
      <c r="F4182" s="152"/>
      <c r="N4182" s="151"/>
      <c r="O4182" s="152"/>
      <c r="P4182" s="2"/>
    </row>
    <row r="4183" spans="1:16" x14ac:dyDescent="0.2">
      <c r="A4183" s="11"/>
      <c r="B4183"/>
      <c r="F4183" s="152"/>
      <c r="N4183" s="151"/>
      <c r="O4183" s="152"/>
      <c r="P4183" s="2"/>
    </row>
    <row r="4184" spans="1:16" x14ac:dyDescent="0.2">
      <c r="A4184" s="11"/>
      <c r="B4184"/>
      <c r="F4184" s="152"/>
      <c r="N4184" s="151"/>
      <c r="O4184" s="152"/>
      <c r="P4184" s="2"/>
    </row>
    <row r="4185" spans="1:16" x14ac:dyDescent="0.2">
      <c r="A4185" s="11"/>
      <c r="B4185"/>
      <c r="F4185" s="152"/>
      <c r="N4185" s="151"/>
      <c r="O4185" s="152"/>
      <c r="P4185" s="2"/>
    </row>
    <row r="4186" spans="1:16" x14ac:dyDescent="0.2">
      <c r="A4186" s="11"/>
      <c r="B4186"/>
      <c r="F4186" s="152"/>
      <c r="N4186" s="151"/>
      <c r="O4186" s="152"/>
      <c r="P4186" s="2"/>
    </row>
    <row r="4187" spans="1:16" x14ac:dyDescent="0.2">
      <c r="A4187" s="11"/>
      <c r="B4187"/>
      <c r="F4187" s="152"/>
      <c r="N4187" s="151"/>
      <c r="O4187" s="152"/>
      <c r="P4187" s="2"/>
    </row>
    <row r="4188" spans="1:16" x14ac:dyDescent="0.2">
      <c r="A4188" s="11"/>
      <c r="B4188"/>
      <c r="F4188" s="152"/>
      <c r="N4188" s="151"/>
      <c r="O4188" s="152"/>
      <c r="P4188" s="2"/>
    </row>
    <row r="4189" spans="1:16" x14ac:dyDescent="0.2">
      <c r="A4189" s="11"/>
      <c r="B4189"/>
      <c r="F4189" s="152"/>
      <c r="N4189" s="151"/>
      <c r="O4189" s="152"/>
      <c r="P4189" s="2"/>
    </row>
    <row r="4190" spans="1:16" x14ac:dyDescent="0.2">
      <c r="A4190" s="11"/>
      <c r="B4190"/>
      <c r="F4190" s="152"/>
      <c r="N4190" s="151"/>
      <c r="O4190" s="152"/>
      <c r="P4190" s="2"/>
    </row>
    <row r="4191" spans="1:16" x14ac:dyDescent="0.2">
      <c r="A4191" s="11"/>
      <c r="B4191"/>
      <c r="F4191" s="152"/>
      <c r="N4191" s="151"/>
      <c r="O4191" s="152"/>
      <c r="P4191" s="2"/>
    </row>
    <row r="4192" spans="1:16" x14ac:dyDescent="0.2">
      <c r="A4192" s="11"/>
      <c r="B4192"/>
      <c r="F4192" s="152"/>
      <c r="N4192" s="151"/>
      <c r="O4192" s="152"/>
      <c r="P4192" s="2"/>
    </row>
    <row r="4193" spans="1:16" x14ac:dyDescent="0.2">
      <c r="A4193" s="11"/>
      <c r="B4193"/>
      <c r="F4193" s="152"/>
      <c r="N4193" s="151"/>
      <c r="O4193" s="152"/>
      <c r="P4193" s="2"/>
    </row>
    <row r="4194" spans="1:16" x14ac:dyDescent="0.2">
      <c r="A4194" s="11"/>
      <c r="B4194"/>
      <c r="F4194" s="152"/>
      <c r="N4194" s="151"/>
      <c r="O4194" s="152"/>
      <c r="P4194" s="2"/>
    </row>
    <row r="4195" spans="1:16" x14ac:dyDescent="0.2">
      <c r="A4195" s="11"/>
      <c r="B4195"/>
      <c r="F4195" s="152"/>
      <c r="N4195" s="151"/>
      <c r="O4195" s="152"/>
      <c r="P4195" s="2"/>
    </row>
    <row r="4196" spans="1:16" x14ac:dyDescent="0.2">
      <c r="A4196" s="11"/>
      <c r="B4196"/>
      <c r="F4196" s="152"/>
      <c r="N4196" s="151"/>
      <c r="O4196" s="152"/>
      <c r="P4196" s="2"/>
    </row>
    <row r="4197" spans="1:16" x14ac:dyDescent="0.2">
      <c r="A4197" s="11"/>
      <c r="B4197"/>
      <c r="F4197" s="152"/>
      <c r="N4197" s="151"/>
      <c r="O4197" s="152"/>
      <c r="P4197" s="2"/>
    </row>
    <row r="4198" spans="1:16" x14ac:dyDescent="0.2">
      <c r="A4198" s="11"/>
      <c r="B4198"/>
      <c r="F4198" s="152"/>
      <c r="N4198" s="151"/>
      <c r="O4198" s="152"/>
      <c r="P4198" s="2"/>
    </row>
    <row r="4199" spans="1:16" x14ac:dyDescent="0.2">
      <c r="A4199" s="11"/>
      <c r="B4199"/>
      <c r="F4199" s="152"/>
      <c r="N4199" s="151"/>
      <c r="O4199" s="152"/>
      <c r="P4199" s="2"/>
    </row>
    <row r="4200" spans="1:16" x14ac:dyDescent="0.2">
      <c r="A4200" s="11"/>
      <c r="B4200"/>
      <c r="F4200" s="152"/>
      <c r="N4200" s="151"/>
      <c r="O4200" s="152"/>
      <c r="P4200" s="2"/>
    </row>
    <row r="4201" spans="1:16" x14ac:dyDescent="0.2">
      <c r="A4201" s="11"/>
      <c r="B4201"/>
      <c r="F4201" s="152"/>
      <c r="N4201" s="151"/>
      <c r="O4201" s="152"/>
      <c r="P4201" s="2"/>
    </row>
    <row r="4202" spans="1:16" x14ac:dyDescent="0.2">
      <c r="A4202" s="11"/>
      <c r="B4202"/>
      <c r="F4202" s="152"/>
      <c r="N4202" s="151"/>
      <c r="O4202" s="152"/>
      <c r="P4202" s="2"/>
    </row>
    <row r="4203" spans="1:16" x14ac:dyDescent="0.2">
      <c r="A4203" s="11"/>
      <c r="B4203"/>
      <c r="F4203" s="152"/>
      <c r="N4203" s="151"/>
      <c r="O4203" s="152"/>
      <c r="P4203" s="2"/>
    </row>
    <row r="4204" spans="1:16" x14ac:dyDescent="0.2">
      <c r="A4204" s="11"/>
      <c r="B4204"/>
      <c r="F4204" s="152"/>
      <c r="N4204" s="151"/>
      <c r="O4204" s="152"/>
      <c r="P4204" s="2"/>
    </row>
    <row r="4205" spans="1:16" x14ac:dyDescent="0.2">
      <c r="A4205" s="11"/>
      <c r="B4205"/>
      <c r="F4205" s="152"/>
      <c r="N4205" s="151"/>
      <c r="O4205" s="152"/>
      <c r="P4205" s="2"/>
    </row>
    <row r="4206" spans="1:16" x14ac:dyDescent="0.2">
      <c r="A4206" s="11"/>
      <c r="B4206"/>
      <c r="F4206" s="152"/>
      <c r="N4206" s="151"/>
      <c r="O4206" s="152"/>
      <c r="P4206" s="2"/>
    </row>
    <row r="4207" spans="1:16" x14ac:dyDescent="0.2">
      <c r="A4207" s="11"/>
      <c r="B4207"/>
      <c r="F4207" s="152"/>
      <c r="N4207" s="151"/>
      <c r="O4207" s="152"/>
      <c r="P4207" s="2"/>
    </row>
    <row r="4208" spans="1:16" x14ac:dyDescent="0.2">
      <c r="A4208" s="11"/>
      <c r="B4208"/>
      <c r="F4208" s="152"/>
      <c r="N4208" s="151"/>
      <c r="O4208" s="152"/>
      <c r="P4208" s="2"/>
    </row>
    <row r="4209" spans="1:16" x14ac:dyDescent="0.2">
      <c r="A4209" s="11"/>
      <c r="B4209"/>
      <c r="F4209" s="152"/>
      <c r="N4209" s="151"/>
      <c r="O4209" s="152"/>
      <c r="P4209" s="2"/>
    </row>
    <row r="4210" spans="1:16" x14ac:dyDescent="0.2">
      <c r="A4210" s="11"/>
      <c r="B4210"/>
      <c r="F4210" s="152"/>
      <c r="N4210" s="151"/>
      <c r="O4210" s="152"/>
      <c r="P4210" s="2"/>
    </row>
    <row r="4211" spans="1:16" x14ac:dyDescent="0.2">
      <c r="A4211" s="11"/>
      <c r="B4211"/>
      <c r="F4211" s="152"/>
      <c r="N4211" s="151"/>
      <c r="O4211" s="152"/>
      <c r="P4211" s="2"/>
    </row>
    <row r="4212" spans="1:16" x14ac:dyDescent="0.2">
      <c r="A4212" s="11"/>
      <c r="B4212"/>
      <c r="F4212" s="152"/>
      <c r="N4212" s="151"/>
      <c r="O4212" s="152"/>
      <c r="P4212" s="2"/>
    </row>
    <row r="4213" spans="1:16" x14ac:dyDescent="0.2">
      <c r="A4213" s="11"/>
      <c r="B4213"/>
      <c r="F4213" s="152"/>
      <c r="N4213" s="151"/>
      <c r="O4213" s="152"/>
      <c r="P4213" s="2"/>
    </row>
    <row r="4214" spans="1:16" x14ac:dyDescent="0.2">
      <c r="A4214" s="11"/>
      <c r="B4214"/>
      <c r="F4214" s="152"/>
      <c r="N4214" s="151"/>
      <c r="O4214" s="152"/>
      <c r="P4214" s="2"/>
    </row>
    <row r="4215" spans="1:16" x14ac:dyDescent="0.2">
      <c r="A4215" s="11"/>
      <c r="B4215"/>
      <c r="F4215" s="152"/>
      <c r="N4215" s="151"/>
      <c r="O4215" s="152"/>
      <c r="P4215" s="2"/>
    </row>
    <row r="4216" spans="1:16" x14ac:dyDescent="0.2">
      <c r="A4216" s="11"/>
      <c r="B4216"/>
      <c r="F4216" s="152"/>
      <c r="N4216" s="151"/>
      <c r="O4216" s="152"/>
      <c r="P4216" s="2"/>
    </row>
    <row r="4217" spans="1:16" x14ac:dyDescent="0.2">
      <c r="A4217" s="11"/>
      <c r="B4217"/>
      <c r="F4217" s="152"/>
      <c r="N4217" s="151"/>
      <c r="O4217" s="152"/>
      <c r="P4217" s="2"/>
    </row>
    <row r="4218" spans="1:16" x14ac:dyDescent="0.2">
      <c r="A4218" s="11"/>
      <c r="B4218"/>
      <c r="F4218" s="152"/>
      <c r="N4218" s="151"/>
      <c r="O4218" s="152"/>
      <c r="P4218" s="2"/>
    </row>
    <row r="4219" spans="1:16" x14ac:dyDescent="0.2">
      <c r="A4219" s="11"/>
      <c r="B4219"/>
      <c r="F4219" s="152"/>
      <c r="N4219" s="151"/>
      <c r="O4219" s="152"/>
      <c r="P4219" s="2"/>
    </row>
    <row r="4220" spans="1:16" x14ac:dyDescent="0.2">
      <c r="A4220" s="11"/>
      <c r="B4220"/>
      <c r="F4220" s="152"/>
      <c r="N4220" s="151"/>
      <c r="O4220" s="152"/>
      <c r="P4220" s="2"/>
    </row>
    <row r="4221" spans="1:16" x14ac:dyDescent="0.2">
      <c r="A4221" s="11"/>
      <c r="B4221"/>
      <c r="F4221" s="152"/>
      <c r="N4221" s="151"/>
      <c r="O4221" s="152"/>
      <c r="P4221" s="2"/>
    </row>
    <row r="4222" spans="1:16" x14ac:dyDescent="0.2">
      <c r="A4222" s="11"/>
      <c r="B4222"/>
      <c r="F4222" s="152"/>
      <c r="N4222" s="151"/>
      <c r="O4222" s="152"/>
      <c r="P4222" s="2"/>
    </row>
    <row r="4223" spans="1:16" x14ac:dyDescent="0.2">
      <c r="A4223" s="11"/>
      <c r="B4223"/>
      <c r="F4223" s="152"/>
      <c r="N4223" s="151"/>
      <c r="O4223" s="152"/>
      <c r="P4223" s="2"/>
    </row>
    <row r="4224" spans="1:16" x14ac:dyDescent="0.2">
      <c r="A4224" s="11"/>
      <c r="B4224"/>
      <c r="F4224" s="152"/>
      <c r="N4224" s="151"/>
      <c r="O4224" s="152"/>
      <c r="P4224" s="2"/>
    </row>
    <row r="4225" spans="1:16" x14ac:dyDescent="0.2">
      <c r="A4225" s="11"/>
      <c r="B4225"/>
      <c r="F4225" s="152"/>
      <c r="N4225" s="151"/>
      <c r="O4225" s="152"/>
      <c r="P4225" s="2"/>
    </row>
    <row r="4226" spans="1:16" x14ac:dyDescent="0.2">
      <c r="A4226" s="11"/>
      <c r="B4226"/>
      <c r="F4226" s="152"/>
      <c r="N4226" s="151"/>
      <c r="O4226" s="152"/>
      <c r="P4226" s="2"/>
    </row>
    <row r="4227" spans="1:16" x14ac:dyDescent="0.2">
      <c r="A4227" s="11"/>
      <c r="B4227"/>
      <c r="F4227" s="152"/>
      <c r="N4227" s="151"/>
      <c r="O4227" s="152"/>
      <c r="P4227" s="2"/>
    </row>
    <row r="4228" spans="1:16" x14ac:dyDescent="0.2">
      <c r="A4228" s="11"/>
      <c r="B4228"/>
      <c r="F4228" s="152"/>
      <c r="N4228" s="151"/>
      <c r="O4228" s="152"/>
      <c r="P4228" s="2"/>
    </row>
    <row r="4229" spans="1:16" x14ac:dyDescent="0.2">
      <c r="A4229" s="11"/>
      <c r="B4229"/>
      <c r="F4229" s="152"/>
      <c r="N4229" s="151"/>
      <c r="O4229" s="152"/>
      <c r="P4229" s="2"/>
    </row>
    <row r="4230" spans="1:16" x14ac:dyDescent="0.2">
      <c r="A4230" s="11"/>
      <c r="B4230"/>
      <c r="F4230" s="152"/>
      <c r="N4230" s="151"/>
      <c r="O4230" s="152"/>
      <c r="P4230" s="2"/>
    </row>
    <row r="4231" spans="1:16" x14ac:dyDescent="0.2">
      <c r="A4231" s="11"/>
      <c r="B4231"/>
      <c r="F4231" s="152"/>
      <c r="N4231" s="151"/>
      <c r="O4231" s="152"/>
      <c r="P4231" s="2"/>
    </row>
    <row r="4232" spans="1:16" x14ac:dyDescent="0.2">
      <c r="A4232" s="11"/>
      <c r="B4232"/>
      <c r="F4232" s="152"/>
      <c r="N4232" s="151"/>
      <c r="O4232" s="152"/>
      <c r="P4232" s="2"/>
    </row>
    <row r="4233" spans="1:16" x14ac:dyDescent="0.2">
      <c r="A4233" s="11"/>
      <c r="B4233"/>
      <c r="F4233" s="152"/>
      <c r="N4233" s="151"/>
      <c r="O4233" s="152"/>
      <c r="P4233" s="2"/>
    </row>
    <row r="4234" spans="1:16" x14ac:dyDescent="0.2">
      <c r="A4234" s="11"/>
      <c r="B4234"/>
      <c r="F4234" s="152"/>
      <c r="N4234" s="151"/>
      <c r="O4234" s="152"/>
      <c r="P4234" s="2"/>
    </row>
    <row r="4235" spans="1:16" x14ac:dyDescent="0.2">
      <c r="A4235" s="11"/>
      <c r="B4235"/>
      <c r="F4235" s="152"/>
      <c r="N4235" s="151"/>
      <c r="O4235" s="152"/>
      <c r="P4235" s="2"/>
    </row>
    <row r="4236" spans="1:16" x14ac:dyDescent="0.2">
      <c r="A4236" s="11"/>
      <c r="B4236"/>
      <c r="F4236" s="152"/>
      <c r="N4236" s="151"/>
      <c r="O4236" s="152"/>
      <c r="P4236" s="2"/>
    </row>
    <row r="4237" spans="1:16" x14ac:dyDescent="0.2">
      <c r="A4237" s="11"/>
      <c r="B4237"/>
      <c r="F4237" s="152"/>
      <c r="N4237" s="151"/>
      <c r="O4237" s="152"/>
      <c r="P4237" s="2"/>
    </row>
    <row r="4238" spans="1:16" x14ac:dyDescent="0.2">
      <c r="A4238" s="11"/>
      <c r="B4238"/>
      <c r="F4238" s="152"/>
      <c r="N4238" s="151"/>
      <c r="O4238" s="152"/>
      <c r="P4238" s="2"/>
    </row>
    <row r="4239" spans="1:16" x14ac:dyDescent="0.2">
      <c r="A4239" s="11"/>
      <c r="B4239"/>
      <c r="F4239" s="152"/>
      <c r="N4239" s="151"/>
      <c r="O4239" s="152"/>
      <c r="P4239" s="2"/>
    </row>
    <row r="4240" spans="1:16" x14ac:dyDescent="0.2">
      <c r="A4240" s="11"/>
      <c r="B4240"/>
      <c r="F4240" s="152"/>
      <c r="N4240" s="151"/>
      <c r="O4240" s="152"/>
      <c r="P4240" s="2"/>
    </row>
    <row r="4241" spans="1:16" x14ac:dyDescent="0.2">
      <c r="A4241" s="11"/>
      <c r="B4241"/>
      <c r="F4241" s="152"/>
      <c r="N4241" s="151"/>
      <c r="O4241" s="152"/>
      <c r="P4241" s="2"/>
    </row>
    <row r="4242" spans="1:16" x14ac:dyDescent="0.2">
      <c r="A4242" s="11"/>
      <c r="B4242"/>
      <c r="F4242" s="152"/>
      <c r="N4242" s="151"/>
      <c r="O4242" s="152"/>
      <c r="P4242" s="2"/>
    </row>
    <row r="4243" spans="1:16" x14ac:dyDescent="0.2">
      <c r="A4243" s="11"/>
      <c r="B4243"/>
      <c r="F4243" s="152"/>
      <c r="N4243" s="151"/>
      <c r="O4243" s="152"/>
      <c r="P4243" s="2"/>
    </row>
    <row r="4244" spans="1:16" x14ac:dyDescent="0.2">
      <c r="A4244" s="11"/>
      <c r="B4244"/>
      <c r="F4244" s="152"/>
      <c r="N4244" s="151"/>
      <c r="O4244" s="152"/>
      <c r="P4244" s="2"/>
    </row>
    <row r="4245" spans="1:16" x14ac:dyDescent="0.2">
      <c r="A4245" s="11"/>
      <c r="B4245"/>
      <c r="F4245" s="152"/>
      <c r="N4245" s="151"/>
      <c r="O4245" s="152"/>
      <c r="P4245" s="2"/>
    </row>
    <row r="4246" spans="1:16" x14ac:dyDescent="0.2">
      <c r="A4246" s="11"/>
      <c r="B4246"/>
      <c r="F4246" s="152"/>
      <c r="N4246" s="151"/>
      <c r="O4246" s="152"/>
      <c r="P4246" s="2"/>
    </row>
    <row r="4247" spans="1:16" x14ac:dyDescent="0.2">
      <c r="A4247" s="11"/>
      <c r="B4247"/>
      <c r="F4247" s="152"/>
      <c r="N4247" s="151"/>
      <c r="O4247" s="152"/>
      <c r="P4247" s="2"/>
    </row>
    <row r="4248" spans="1:16" x14ac:dyDescent="0.2">
      <c r="A4248" s="11"/>
      <c r="B4248"/>
      <c r="F4248" s="152"/>
      <c r="N4248" s="151"/>
      <c r="O4248" s="152"/>
      <c r="P4248" s="2"/>
    </row>
    <row r="4249" spans="1:16" x14ac:dyDescent="0.2">
      <c r="A4249" s="11"/>
      <c r="B4249"/>
      <c r="F4249" s="152"/>
      <c r="N4249" s="151"/>
      <c r="O4249" s="152"/>
      <c r="P4249" s="2"/>
    </row>
    <row r="4250" spans="1:16" x14ac:dyDescent="0.2">
      <c r="A4250" s="11"/>
      <c r="B4250"/>
      <c r="F4250" s="152"/>
      <c r="N4250" s="151"/>
      <c r="O4250" s="152"/>
      <c r="P4250" s="2"/>
    </row>
    <row r="4251" spans="1:16" x14ac:dyDescent="0.2">
      <c r="A4251" s="11"/>
      <c r="B4251"/>
      <c r="F4251" s="152"/>
      <c r="N4251" s="151"/>
      <c r="O4251" s="152"/>
      <c r="P4251" s="2"/>
    </row>
    <row r="4252" spans="1:16" x14ac:dyDescent="0.2">
      <c r="A4252" s="11"/>
      <c r="B4252"/>
      <c r="F4252" s="152"/>
      <c r="N4252" s="151"/>
      <c r="O4252" s="152"/>
      <c r="P4252" s="2"/>
    </row>
    <row r="4253" spans="1:16" x14ac:dyDescent="0.2">
      <c r="A4253" s="11"/>
      <c r="B4253"/>
      <c r="F4253" s="152"/>
      <c r="N4253" s="151"/>
      <c r="O4253" s="152"/>
      <c r="P4253" s="2"/>
    </row>
    <row r="4254" spans="1:16" x14ac:dyDescent="0.2">
      <c r="A4254" s="11"/>
      <c r="B4254"/>
      <c r="F4254" s="152"/>
      <c r="N4254" s="151"/>
      <c r="O4254" s="152"/>
      <c r="P4254" s="2"/>
    </row>
    <row r="4255" spans="1:16" x14ac:dyDescent="0.2">
      <c r="A4255" s="11"/>
      <c r="B4255"/>
      <c r="F4255" s="152"/>
      <c r="N4255" s="151"/>
      <c r="O4255" s="152"/>
      <c r="P4255" s="2"/>
    </row>
    <row r="4256" spans="1:16" x14ac:dyDescent="0.2">
      <c r="A4256" s="11"/>
      <c r="B4256"/>
      <c r="F4256" s="152"/>
      <c r="N4256" s="151"/>
      <c r="O4256" s="152"/>
      <c r="P4256" s="2"/>
    </row>
    <row r="4257" spans="1:16" x14ac:dyDescent="0.2">
      <c r="A4257" s="11"/>
      <c r="B4257"/>
      <c r="F4257" s="152"/>
      <c r="N4257" s="151"/>
      <c r="O4257" s="152"/>
      <c r="P4257" s="2"/>
    </row>
    <row r="4258" spans="1:16" x14ac:dyDescent="0.2">
      <c r="A4258" s="11"/>
      <c r="B4258"/>
      <c r="F4258" s="152"/>
      <c r="N4258" s="151"/>
      <c r="O4258" s="152"/>
      <c r="P4258" s="2"/>
    </row>
    <row r="4259" spans="1:16" x14ac:dyDescent="0.2">
      <c r="A4259" s="11"/>
      <c r="B4259"/>
      <c r="F4259" s="152"/>
      <c r="N4259" s="151"/>
      <c r="O4259" s="152"/>
      <c r="P4259" s="2"/>
    </row>
    <row r="4260" spans="1:16" x14ac:dyDescent="0.2">
      <c r="A4260" s="11"/>
      <c r="B4260"/>
      <c r="F4260" s="152"/>
      <c r="N4260" s="151"/>
      <c r="O4260" s="152"/>
      <c r="P4260" s="2"/>
    </row>
    <row r="4261" spans="1:16" x14ac:dyDescent="0.2">
      <c r="A4261" s="11"/>
      <c r="B4261"/>
      <c r="F4261" s="152"/>
      <c r="N4261" s="151"/>
      <c r="O4261" s="152"/>
      <c r="P4261" s="2"/>
    </row>
    <row r="4262" spans="1:16" x14ac:dyDescent="0.2">
      <c r="A4262" s="11"/>
      <c r="B4262"/>
      <c r="F4262" s="152"/>
      <c r="N4262" s="151"/>
      <c r="O4262" s="152"/>
      <c r="P4262" s="2"/>
    </row>
    <row r="4263" spans="1:16" x14ac:dyDescent="0.2">
      <c r="A4263" s="11"/>
      <c r="B4263"/>
      <c r="F4263" s="152"/>
      <c r="N4263" s="151"/>
      <c r="O4263" s="152"/>
      <c r="P4263" s="2"/>
    </row>
    <row r="4264" spans="1:16" x14ac:dyDescent="0.2">
      <c r="A4264" s="11"/>
      <c r="B4264"/>
      <c r="F4264" s="152"/>
      <c r="N4264" s="151"/>
      <c r="O4264" s="152"/>
      <c r="P4264" s="2"/>
    </row>
    <row r="4265" spans="1:16" x14ac:dyDescent="0.2">
      <c r="A4265" s="11"/>
      <c r="B4265"/>
      <c r="F4265" s="152"/>
      <c r="N4265" s="151"/>
      <c r="O4265" s="152"/>
      <c r="P4265" s="2"/>
    </row>
    <row r="4266" spans="1:16" x14ac:dyDescent="0.2">
      <c r="A4266" s="11"/>
      <c r="B4266"/>
      <c r="F4266" s="152"/>
      <c r="N4266" s="151"/>
      <c r="O4266" s="152"/>
      <c r="P4266" s="2"/>
    </row>
    <row r="4267" spans="1:16" x14ac:dyDescent="0.2">
      <c r="A4267" s="11"/>
      <c r="B4267"/>
      <c r="F4267" s="152"/>
      <c r="N4267" s="151"/>
      <c r="O4267" s="152"/>
      <c r="P4267" s="2"/>
    </row>
    <row r="4268" spans="1:16" x14ac:dyDescent="0.2">
      <c r="A4268" s="11"/>
      <c r="B4268"/>
      <c r="F4268" s="152"/>
      <c r="N4268" s="151"/>
      <c r="O4268" s="152"/>
      <c r="P4268" s="2"/>
    </row>
    <row r="4269" spans="1:16" x14ac:dyDescent="0.2">
      <c r="A4269" s="11"/>
      <c r="B4269"/>
      <c r="F4269" s="152"/>
      <c r="N4269" s="151"/>
      <c r="O4269" s="152"/>
      <c r="P4269" s="2"/>
    </row>
    <row r="4270" spans="1:16" x14ac:dyDescent="0.2">
      <c r="A4270" s="11"/>
      <c r="B4270"/>
      <c r="F4270" s="152"/>
      <c r="N4270" s="151"/>
      <c r="O4270" s="152"/>
      <c r="P4270" s="2"/>
    </row>
    <row r="4271" spans="1:16" x14ac:dyDescent="0.2">
      <c r="A4271" s="11"/>
      <c r="B4271"/>
      <c r="F4271" s="152"/>
      <c r="N4271" s="151"/>
      <c r="O4271" s="152"/>
      <c r="P4271" s="2"/>
    </row>
    <row r="4272" spans="1:16" x14ac:dyDescent="0.2">
      <c r="A4272" s="11"/>
      <c r="B4272"/>
      <c r="F4272" s="152"/>
      <c r="N4272" s="151"/>
      <c r="O4272" s="152"/>
      <c r="P4272" s="2"/>
    </row>
    <row r="4273" spans="1:16" x14ac:dyDescent="0.2">
      <c r="A4273" s="11"/>
      <c r="B4273"/>
      <c r="F4273" s="152"/>
      <c r="N4273" s="151"/>
      <c r="O4273" s="152"/>
      <c r="P4273" s="2"/>
    </row>
    <row r="4274" spans="1:16" x14ac:dyDescent="0.2">
      <c r="A4274" s="11"/>
      <c r="B4274"/>
      <c r="F4274" s="152"/>
      <c r="N4274" s="151"/>
      <c r="O4274" s="152"/>
      <c r="P4274" s="2"/>
    </row>
    <row r="4275" spans="1:16" x14ac:dyDescent="0.2">
      <c r="A4275" s="11"/>
      <c r="B4275"/>
      <c r="F4275" s="152"/>
      <c r="N4275" s="151"/>
      <c r="O4275" s="152"/>
      <c r="P4275" s="2"/>
    </row>
    <row r="4276" spans="1:16" x14ac:dyDescent="0.2">
      <c r="A4276" s="11"/>
      <c r="B4276"/>
      <c r="F4276" s="152"/>
      <c r="N4276" s="151"/>
      <c r="O4276" s="152"/>
      <c r="P4276" s="2"/>
    </row>
    <row r="4277" spans="1:16" x14ac:dyDescent="0.2">
      <c r="A4277" s="11"/>
      <c r="B4277"/>
      <c r="F4277" s="152"/>
      <c r="N4277" s="151"/>
      <c r="O4277" s="152"/>
      <c r="P4277" s="2"/>
    </row>
    <row r="4278" spans="1:16" x14ac:dyDescent="0.2">
      <c r="A4278" s="11"/>
      <c r="B4278"/>
      <c r="F4278" s="152"/>
      <c r="N4278" s="151"/>
      <c r="O4278" s="152"/>
      <c r="P4278" s="2"/>
    </row>
    <row r="4279" spans="1:16" x14ac:dyDescent="0.2">
      <c r="A4279" s="11"/>
      <c r="B4279"/>
      <c r="F4279" s="152"/>
      <c r="N4279" s="151"/>
      <c r="O4279" s="152"/>
      <c r="P4279" s="2"/>
    </row>
    <row r="4280" spans="1:16" x14ac:dyDescent="0.2">
      <c r="A4280" s="11"/>
      <c r="B4280"/>
      <c r="F4280" s="152"/>
      <c r="N4280" s="151"/>
      <c r="O4280" s="152"/>
      <c r="P4280" s="2"/>
    </row>
    <row r="4281" spans="1:16" x14ac:dyDescent="0.2">
      <c r="A4281" s="11"/>
      <c r="B4281"/>
      <c r="F4281" s="152"/>
      <c r="N4281" s="151"/>
      <c r="O4281" s="152"/>
      <c r="P4281" s="2"/>
    </row>
    <row r="4282" spans="1:16" x14ac:dyDescent="0.2">
      <c r="A4282" s="11"/>
      <c r="B4282"/>
      <c r="F4282" s="152"/>
      <c r="N4282" s="151"/>
      <c r="O4282" s="152"/>
      <c r="P4282" s="2"/>
    </row>
    <row r="4283" spans="1:16" x14ac:dyDescent="0.2">
      <c r="A4283" s="11"/>
      <c r="B4283"/>
      <c r="F4283" s="152"/>
      <c r="N4283" s="151"/>
      <c r="O4283" s="152"/>
      <c r="P4283" s="2"/>
    </row>
    <row r="4284" spans="1:16" x14ac:dyDescent="0.2">
      <c r="A4284" s="11"/>
      <c r="B4284"/>
      <c r="F4284" s="152"/>
      <c r="N4284" s="151"/>
      <c r="O4284" s="152"/>
      <c r="P4284" s="2"/>
    </row>
    <row r="4285" spans="1:16" x14ac:dyDescent="0.2">
      <c r="A4285" s="11"/>
      <c r="B4285"/>
      <c r="F4285" s="152"/>
      <c r="N4285" s="151"/>
      <c r="O4285" s="152"/>
      <c r="P4285" s="2"/>
    </row>
    <row r="4286" spans="1:16" x14ac:dyDescent="0.2">
      <c r="A4286" s="11"/>
      <c r="B4286"/>
      <c r="F4286" s="152"/>
      <c r="N4286" s="151"/>
      <c r="O4286" s="152"/>
      <c r="P4286" s="2"/>
    </row>
    <row r="4287" spans="1:16" x14ac:dyDescent="0.2">
      <c r="A4287" s="11"/>
      <c r="B4287"/>
      <c r="F4287" s="152"/>
      <c r="N4287" s="151"/>
      <c r="O4287" s="152"/>
      <c r="P4287" s="2"/>
    </row>
    <row r="4288" spans="1:16" x14ac:dyDescent="0.2">
      <c r="A4288" s="11"/>
      <c r="B4288"/>
      <c r="F4288" s="152"/>
      <c r="N4288" s="151"/>
      <c r="O4288" s="152"/>
      <c r="P4288" s="2"/>
    </row>
    <row r="4289" spans="1:16" x14ac:dyDescent="0.2">
      <c r="A4289" s="11"/>
      <c r="B4289"/>
      <c r="F4289" s="152"/>
      <c r="N4289" s="151"/>
      <c r="O4289" s="152"/>
      <c r="P4289" s="2"/>
    </row>
    <row r="4290" spans="1:16" x14ac:dyDescent="0.2">
      <c r="A4290" s="11"/>
      <c r="B4290"/>
      <c r="F4290" s="152"/>
      <c r="N4290" s="151"/>
      <c r="O4290" s="152"/>
      <c r="P4290" s="2"/>
    </row>
    <row r="4291" spans="1:16" x14ac:dyDescent="0.2">
      <c r="A4291" s="11"/>
      <c r="B4291"/>
      <c r="F4291" s="152"/>
      <c r="N4291" s="151"/>
      <c r="O4291" s="152"/>
      <c r="P4291" s="2"/>
    </row>
    <row r="4292" spans="1:16" x14ac:dyDescent="0.2">
      <c r="A4292" s="11"/>
      <c r="B4292"/>
      <c r="F4292" s="152"/>
      <c r="N4292" s="151"/>
      <c r="O4292" s="152"/>
      <c r="P4292" s="2"/>
    </row>
    <row r="4293" spans="1:16" x14ac:dyDescent="0.2">
      <c r="A4293" s="11"/>
      <c r="B4293"/>
      <c r="F4293" s="152"/>
      <c r="N4293" s="151"/>
      <c r="O4293" s="152"/>
      <c r="P4293" s="2"/>
    </row>
    <row r="4294" spans="1:16" x14ac:dyDescent="0.2">
      <c r="A4294" s="11"/>
      <c r="B4294"/>
      <c r="F4294" s="152"/>
      <c r="N4294" s="151"/>
      <c r="O4294" s="152"/>
      <c r="P4294" s="2"/>
    </row>
    <row r="4295" spans="1:16" x14ac:dyDescent="0.2">
      <c r="A4295" s="11"/>
      <c r="B4295"/>
      <c r="F4295" s="152"/>
      <c r="N4295" s="151"/>
      <c r="O4295" s="152"/>
      <c r="P4295" s="2"/>
    </row>
    <row r="4296" spans="1:16" x14ac:dyDescent="0.2">
      <c r="A4296" s="11"/>
      <c r="B4296"/>
      <c r="F4296" s="152"/>
      <c r="N4296" s="151"/>
      <c r="O4296" s="152"/>
      <c r="P4296" s="2"/>
    </row>
    <row r="4297" spans="1:16" x14ac:dyDescent="0.2">
      <c r="A4297" s="11"/>
      <c r="B4297"/>
      <c r="F4297" s="152"/>
      <c r="N4297" s="151"/>
      <c r="O4297" s="152"/>
      <c r="P4297" s="2"/>
    </row>
    <row r="4298" spans="1:16" x14ac:dyDescent="0.2">
      <c r="A4298" s="11"/>
      <c r="B4298"/>
      <c r="F4298" s="152"/>
      <c r="N4298" s="151"/>
      <c r="O4298" s="152"/>
      <c r="P4298" s="2"/>
    </row>
    <row r="4299" spans="1:16" x14ac:dyDescent="0.2">
      <c r="A4299" s="11"/>
      <c r="B4299"/>
      <c r="F4299" s="152"/>
      <c r="N4299" s="151"/>
      <c r="O4299" s="152"/>
      <c r="P4299" s="2"/>
    </row>
    <row r="4300" spans="1:16" x14ac:dyDescent="0.2">
      <c r="A4300" s="11"/>
      <c r="B4300"/>
      <c r="F4300" s="152"/>
      <c r="N4300" s="151"/>
      <c r="O4300" s="152"/>
      <c r="P4300" s="2"/>
    </row>
    <row r="4301" spans="1:16" x14ac:dyDescent="0.2">
      <c r="A4301" s="11"/>
      <c r="B4301"/>
      <c r="F4301" s="152"/>
      <c r="N4301" s="151"/>
      <c r="O4301" s="152"/>
      <c r="P4301" s="2"/>
    </row>
    <row r="4302" spans="1:16" x14ac:dyDescent="0.2">
      <c r="A4302" s="11"/>
      <c r="B4302"/>
      <c r="F4302" s="152"/>
      <c r="N4302" s="151"/>
      <c r="O4302" s="152"/>
      <c r="P4302" s="2"/>
    </row>
    <row r="4303" spans="1:16" x14ac:dyDescent="0.2">
      <c r="A4303" s="11"/>
      <c r="B4303"/>
      <c r="F4303" s="152"/>
      <c r="N4303" s="151"/>
      <c r="O4303" s="152"/>
      <c r="P4303" s="2"/>
    </row>
    <row r="4304" spans="1:16" x14ac:dyDescent="0.2">
      <c r="A4304" s="11"/>
      <c r="B4304"/>
      <c r="F4304" s="152"/>
      <c r="N4304" s="151"/>
      <c r="O4304" s="152"/>
      <c r="P4304" s="2"/>
    </row>
    <row r="4305" spans="1:16" x14ac:dyDescent="0.2">
      <c r="A4305" s="11"/>
      <c r="B4305"/>
      <c r="F4305" s="152"/>
      <c r="N4305" s="151"/>
      <c r="O4305" s="152"/>
      <c r="P4305" s="2"/>
    </row>
    <row r="4306" spans="1:16" x14ac:dyDescent="0.2">
      <c r="A4306" s="11"/>
      <c r="B4306"/>
      <c r="F4306" s="152"/>
      <c r="N4306" s="151"/>
      <c r="O4306" s="152"/>
      <c r="P4306" s="2"/>
    </row>
    <row r="4307" spans="1:16" x14ac:dyDescent="0.2">
      <c r="A4307" s="11"/>
      <c r="B4307"/>
      <c r="F4307" s="152"/>
      <c r="N4307" s="151"/>
      <c r="O4307" s="152"/>
      <c r="P4307" s="2"/>
    </row>
    <row r="4308" spans="1:16" x14ac:dyDescent="0.2">
      <c r="A4308" s="11"/>
      <c r="B4308"/>
      <c r="F4308" s="152"/>
      <c r="N4308" s="151"/>
      <c r="O4308" s="152"/>
      <c r="P4308" s="2"/>
    </row>
    <row r="4309" spans="1:16" x14ac:dyDescent="0.2">
      <c r="A4309" s="11"/>
      <c r="B4309"/>
      <c r="F4309" s="152"/>
      <c r="N4309" s="151"/>
      <c r="O4309" s="152"/>
      <c r="P4309" s="2"/>
    </row>
    <row r="4310" spans="1:16" x14ac:dyDescent="0.2">
      <c r="A4310" s="11"/>
      <c r="B4310"/>
      <c r="F4310" s="152"/>
      <c r="N4310" s="151"/>
      <c r="O4310" s="152"/>
      <c r="P4310" s="2"/>
    </row>
    <row r="4311" spans="1:16" x14ac:dyDescent="0.2">
      <c r="A4311" s="11"/>
      <c r="B4311"/>
      <c r="F4311" s="152"/>
      <c r="N4311" s="151"/>
      <c r="O4311" s="152"/>
      <c r="P4311" s="2"/>
    </row>
    <row r="4312" spans="1:16" x14ac:dyDescent="0.2">
      <c r="A4312" s="11"/>
      <c r="B4312"/>
      <c r="F4312" s="152"/>
      <c r="N4312" s="151"/>
      <c r="O4312" s="152"/>
      <c r="P4312" s="2"/>
    </row>
    <row r="4313" spans="1:16" x14ac:dyDescent="0.2">
      <c r="A4313" s="11"/>
      <c r="B4313"/>
      <c r="F4313" s="152"/>
      <c r="N4313" s="151"/>
      <c r="O4313" s="152"/>
      <c r="P4313" s="2"/>
    </row>
    <row r="4314" spans="1:16" x14ac:dyDescent="0.2">
      <c r="A4314" s="11"/>
      <c r="B4314"/>
      <c r="F4314" s="152"/>
      <c r="N4314" s="151"/>
      <c r="O4314" s="152"/>
      <c r="P4314" s="2"/>
    </row>
    <row r="4315" spans="1:16" x14ac:dyDescent="0.2">
      <c r="A4315" s="11"/>
      <c r="B4315"/>
      <c r="F4315" s="152"/>
      <c r="N4315" s="151"/>
      <c r="O4315" s="152"/>
      <c r="P4315" s="2"/>
    </row>
    <row r="4316" spans="1:16" x14ac:dyDescent="0.2">
      <c r="A4316" s="11"/>
      <c r="B4316"/>
      <c r="F4316" s="152"/>
      <c r="N4316" s="151"/>
      <c r="O4316" s="152"/>
      <c r="P4316" s="2"/>
    </row>
    <row r="4317" spans="1:16" x14ac:dyDescent="0.2">
      <c r="A4317" s="11"/>
      <c r="B4317"/>
      <c r="F4317" s="152"/>
      <c r="N4317" s="151"/>
      <c r="O4317" s="152"/>
      <c r="P4317" s="2"/>
    </row>
    <row r="4318" spans="1:16" x14ac:dyDescent="0.2">
      <c r="A4318" s="11"/>
      <c r="B4318"/>
      <c r="F4318" s="152"/>
      <c r="N4318" s="151"/>
      <c r="O4318" s="152"/>
      <c r="P4318" s="2"/>
    </row>
    <row r="4319" spans="1:16" x14ac:dyDescent="0.2">
      <c r="A4319" s="11"/>
      <c r="B4319"/>
      <c r="F4319" s="152"/>
      <c r="N4319" s="151"/>
      <c r="O4319" s="152"/>
      <c r="P4319" s="2"/>
    </row>
    <row r="4320" spans="1:16" x14ac:dyDescent="0.2">
      <c r="A4320" s="11"/>
      <c r="B4320"/>
      <c r="F4320" s="152"/>
      <c r="N4320" s="151"/>
      <c r="O4320" s="152"/>
      <c r="P4320" s="2"/>
    </row>
    <row r="4321" spans="1:16" x14ac:dyDescent="0.2">
      <c r="A4321" s="11"/>
      <c r="B4321"/>
      <c r="F4321" s="152"/>
      <c r="N4321" s="151"/>
      <c r="O4321" s="152"/>
      <c r="P4321" s="2"/>
    </row>
    <row r="4322" spans="1:16" x14ac:dyDescent="0.2">
      <c r="A4322" s="11"/>
      <c r="B4322"/>
      <c r="F4322" s="152"/>
      <c r="N4322" s="151"/>
      <c r="O4322" s="152"/>
      <c r="P4322" s="2"/>
    </row>
    <row r="4323" spans="1:16" x14ac:dyDescent="0.2">
      <c r="A4323" s="11"/>
      <c r="B4323"/>
      <c r="F4323" s="152"/>
      <c r="N4323" s="151"/>
      <c r="O4323" s="152"/>
      <c r="P4323" s="2"/>
    </row>
    <row r="4324" spans="1:16" x14ac:dyDescent="0.2">
      <c r="A4324" s="11"/>
      <c r="B4324"/>
      <c r="F4324" s="152"/>
      <c r="N4324" s="151"/>
      <c r="O4324" s="152"/>
      <c r="P4324" s="2"/>
    </row>
    <row r="4325" spans="1:16" x14ac:dyDescent="0.2">
      <c r="A4325" s="11"/>
      <c r="B4325"/>
      <c r="F4325" s="152"/>
      <c r="N4325" s="151"/>
      <c r="O4325" s="152"/>
      <c r="P4325" s="2"/>
    </row>
    <row r="4326" spans="1:16" x14ac:dyDescent="0.2">
      <c r="A4326" s="11"/>
      <c r="B4326"/>
      <c r="F4326" s="152"/>
      <c r="N4326" s="151"/>
      <c r="O4326" s="152"/>
      <c r="P4326" s="2"/>
    </row>
    <row r="4327" spans="1:16" x14ac:dyDescent="0.2">
      <c r="A4327" s="11"/>
      <c r="B4327"/>
      <c r="F4327" s="152"/>
      <c r="N4327" s="151"/>
      <c r="O4327" s="152"/>
      <c r="P4327" s="2"/>
    </row>
    <row r="4328" spans="1:16" x14ac:dyDescent="0.2">
      <c r="A4328" s="11"/>
      <c r="B4328"/>
      <c r="F4328" s="152"/>
      <c r="N4328" s="151"/>
      <c r="O4328" s="152"/>
      <c r="P4328" s="2"/>
    </row>
    <row r="4329" spans="1:16" x14ac:dyDescent="0.2">
      <c r="A4329" s="11"/>
      <c r="B4329"/>
      <c r="F4329" s="152"/>
      <c r="N4329" s="151"/>
      <c r="O4329" s="152"/>
      <c r="P4329" s="2"/>
    </row>
    <row r="4330" spans="1:16" x14ac:dyDescent="0.2">
      <c r="A4330" s="11"/>
      <c r="B4330"/>
      <c r="F4330" s="152"/>
      <c r="N4330" s="151"/>
      <c r="O4330" s="152"/>
      <c r="P4330" s="2"/>
    </row>
    <row r="4331" spans="1:16" x14ac:dyDescent="0.2">
      <c r="A4331" s="11"/>
      <c r="B4331"/>
      <c r="F4331" s="152"/>
      <c r="N4331" s="151"/>
      <c r="O4331" s="152"/>
      <c r="P4331" s="2"/>
    </row>
    <row r="4332" spans="1:16" x14ac:dyDescent="0.2">
      <c r="A4332" s="11"/>
      <c r="B4332"/>
      <c r="F4332" s="152"/>
      <c r="N4332" s="151"/>
      <c r="O4332" s="152"/>
      <c r="P4332" s="2"/>
    </row>
    <row r="4333" spans="1:16" x14ac:dyDescent="0.2">
      <c r="A4333" s="11"/>
      <c r="B4333"/>
      <c r="F4333" s="152"/>
      <c r="N4333" s="151"/>
      <c r="O4333" s="152"/>
      <c r="P4333" s="2"/>
    </row>
    <row r="4334" spans="1:16" x14ac:dyDescent="0.2">
      <c r="A4334" s="11"/>
      <c r="B4334"/>
      <c r="F4334" s="152"/>
      <c r="N4334" s="151"/>
      <c r="O4334" s="152"/>
      <c r="P4334" s="2"/>
    </row>
    <row r="4335" spans="1:16" x14ac:dyDescent="0.2">
      <c r="A4335" s="11"/>
      <c r="B4335"/>
      <c r="F4335" s="152"/>
      <c r="N4335" s="151"/>
      <c r="O4335" s="152"/>
      <c r="P4335" s="2"/>
    </row>
    <row r="4336" spans="1:16" x14ac:dyDescent="0.2">
      <c r="A4336" s="11"/>
      <c r="B4336"/>
      <c r="F4336" s="152"/>
      <c r="N4336" s="151"/>
      <c r="O4336" s="152"/>
      <c r="P4336" s="2"/>
    </row>
    <row r="4337" spans="1:16" x14ac:dyDescent="0.2">
      <c r="A4337" s="11"/>
      <c r="B4337"/>
      <c r="F4337" s="152"/>
      <c r="N4337" s="151"/>
      <c r="O4337" s="152"/>
      <c r="P4337" s="2"/>
    </row>
    <row r="4338" spans="1:16" x14ac:dyDescent="0.2">
      <c r="A4338" s="11"/>
      <c r="B4338"/>
      <c r="F4338" s="152"/>
      <c r="N4338" s="151"/>
      <c r="O4338" s="152"/>
      <c r="P4338" s="2"/>
    </row>
    <row r="4339" spans="1:16" x14ac:dyDescent="0.2">
      <c r="A4339" s="11"/>
      <c r="B4339"/>
      <c r="F4339" s="152"/>
      <c r="N4339" s="151"/>
      <c r="O4339" s="152"/>
      <c r="P4339" s="2"/>
    </row>
    <row r="4340" spans="1:16" x14ac:dyDescent="0.2">
      <c r="A4340" s="11"/>
      <c r="B4340"/>
      <c r="F4340" s="152"/>
      <c r="N4340" s="151"/>
      <c r="O4340" s="152"/>
      <c r="P4340" s="2"/>
    </row>
    <row r="4341" spans="1:16" x14ac:dyDescent="0.2">
      <c r="A4341" s="11"/>
      <c r="B4341"/>
      <c r="F4341" s="152"/>
      <c r="N4341" s="151"/>
      <c r="O4341" s="152"/>
      <c r="P4341" s="2"/>
    </row>
    <row r="4342" spans="1:16" x14ac:dyDescent="0.2">
      <c r="A4342" s="11"/>
      <c r="B4342"/>
      <c r="F4342" s="152"/>
      <c r="N4342" s="151"/>
      <c r="O4342" s="152"/>
      <c r="P4342" s="2"/>
    </row>
    <row r="4343" spans="1:16" x14ac:dyDescent="0.2">
      <c r="A4343" s="11"/>
      <c r="B4343"/>
      <c r="F4343" s="152"/>
      <c r="N4343" s="151"/>
      <c r="O4343" s="152"/>
      <c r="P4343" s="2"/>
    </row>
    <row r="4344" spans="1:16" x14ac:dyDescent="0.2">
      <c r="A4344" s="11"/>
      <c r="B4344"/>
      <c r="F4344" s="152"/>
      <c r="N4344" s="151"/>
      <c r="O4344" s="152"/>
      <c r="P4344" s="2"/>
    </row>
    <row r="4345" spans="1:16" x14ac:dyDescent="0.2">
      <c r="A4345" s="11"/>
      <c r="B4345"/>
      <c r="F4345" s="152"/>
      <c r="N4345" s="151"/>
      <c r="O4345" s="152"/>
      <c r="P4345" s="2"/>
    </row>
    <row r="4346" spans="1:16" x14ac:dyDescent="0.2">
      <c r="A4346" s="11"/>
      <c r="B4346"/>
      <c r="F4346" s="152"/>
      <c r="N4346" s="151"/>
      <c r="O4346" s="152"/>
      <c r="P4346" s="2"/>
    </row>
    <row r="4347" spans="1:16" x14ac:dyDescent="0.2">
      <c r="A4347" s="11"/>
      <c r="B4347"/>
      <c r="F4347" s="152"/>
      <c r="N4347" s="151"/>
      <c r="O4347" s="152"/>
      <c r="P4347" s="2"/>
    </row>
    <row r="4348" spans="1:16" x14ac:dyDescent="0.2">
      <c r="A4348" s="11"/>
      <c r="B4348"/>
      <c r="F4348" s="152"/>
      <c r="N4348" s="151"/>
      <c r="O4348" s="152"/>
      <c r="P4348" s="2"/>
    </row>
    <row r="4349" spans="1:16" x14ac:dyDescent="0.2">
      <c r="A4349" s="11"/>
      <c r="B4349"/>
      <c r="F4349" s="152"/>
      <c r="N4349" s="151"/>
      <c r="O4349" s="152"/>
      <c r="P4349" s="2"/>
    </row>
    <row r="4350" spans="1:16" x14ac:dyDescent="0.2">
      <c r="A4350" s="11"/>
      <c r="B4350"/>
      <c r="F4350" s="152"/>
      <c r="N4350" s="151"/>
      <c r="O4350" s="152"/>
      <c r="P4350" s="2"/>
    </row>
    <row r="4351" spans="1:16" x14ac:dyDescent="0.2">
      <c r="A4351" s="11"/>
      <c r="B4351"/>
      <c r="F4351" s="152"/>
      <c r="N4351" s="151"/>
      <c r="O4351" s="152"/>
      <c r="P4351" s="2"/>
    </row>
    <row r="4352" spans="1:16" x14ac:dyDescent="0.2">
      <c r="A4352" s="11"/>
      <c r="B4352"/>
      <c r="F4352" s="152"/>
      <c r="N4352" s="151"/>
      <c r="O4352" s="152"/>
      <c r="P4352" s="2"/>
    </row>
    <row r="4353" spans="1:16" x14ac:dyDescent="0.2">
      <c r="A4353" s="11"/>
      <c r="B4353"/>
      <c r="F4353" s="152"/>
      <c r="N4353" s="151"/>
      <c r="O4353" s="152"/>
      <c r="P4353" s="2"/>
    </row>
    <row r="4354" spans="1:16" x14ac:dyDescent="0.2">
      <c r="A4354" s="11"/>
      <c r="B4354"/>
      <c r="F4354" s="152"/>
      <c r="N4354" s="151"/>
      <c r="O4354" s="152"/>
      <c r="P4354" s="2"/>
    </row>
    <row r="4355" spans="1:16" x14ac:dyDescent="0.2">
      <c r="A4355" s="11"/>
      <c r="B4355"/>
      <c r="F4355" s="152"/>
      <c r="N4355" s="151"/>
      <c r="O4355" s="152"/>
      <c r="P4355" s="2"/>
    </row>
    <row r="4356" spans="1:16" x14ac:dyDescent="0.2">
      <c r="A4356" s="11"/>
      <c r="B4356"/>
      <c r="F4356" s="152"/>
      <c r="N4356" s="151"/>
      <c r="O4356" s="152"/>
      <c r="P4356" s="2"/>
    </row>
    <row r="4357" spans="1:16" x14ac:dyDescent="0.2">
      <c r="A4357" s="11"/>
      <c r="B4357"/>
      <c r="F4357" s="152"/>
      <c r="N4357" s="151"/>
      <c r="O4357" s="152"/>
      <c r="P4357" s="2"/>
    </row>
    <row r="4358" spans="1:16" x14ac:dyDescent="0.2">
      <c r="A4358" s="11"/>
      <c r="B4358"/>
      <c r="F4358" s="152"/>
      <c r="N4358" s="151"/>
      <c r="O4358" s="152"/>
      <c r="P4358" s="2"/>
    </row>
    <row r="4359" spans="1:16" x14ac:dyDescent="0.2">
      <c r="A4359" s="11"/>
      <c r="B4359"/>
      <c r="F4359" s="152"/>
      <c r="N4359" s="151"/>
      <c r="O4359" s="152"/>
      <c r="P4359" s="2"/>
    </row>
    <row r="4360" spans="1:16" x14ac:dyDescent="0.2">
      <c r="A4360" s="11"/>
      <c r="B4360"/>
      <c r="F4360" s="152"/>
      <c r="N4360" s="151"/>
      <c r="O4360" s="152"/>
      <c r="P4360" s="2"/>
    </row>
    <row r="4361" spans="1:16" x14ac:dyDescent="0.2">
      <c r="A4361" s="11"/>
      <c r="B4361"/>
      <c r="F4361" s="152"/>
      <c r="N4361" s="151"/>
      <c r="O4361" s="152"/>
      <c r="P4361" s="2"/>
    </row>
    <row r="4362" spans="1:16" x14ac:dyDescent="0.2">
      <c r="A4362" s="11"/>
      <c r="B4362"/>
      <c r="F4362" s="152"/>
      <c r="N4362" s="151"/>
      <c r="O4362" s="152"/>
      <c r="P4362" s="2"/>
    </row>
    <row r="4363" spans="1:16" x14ac:dyDescent="0.2">
      <c r="A4363" s="11"/>
      <c r="B4363"/>
      <c r="F4363" s="152"/>
      <c r="N4363" s="151"/>
      <c r="O4363" s="152"/>
      <c r="P4363" s="2"/>
    </row>
    <row r="4364" spans="1:16" x14ac:dyDescent="0.2">
      <c r="A4364" s="11"/>
      <c r="B4364"/>
      <c r="F4364" s="152"/>
      <c r="N4364" s="151"/>
      <c r="O4364" s="152"/>
      <c r="P4364" s="2"/>
    </row>
    <row r="4365" spans="1:16" x14ac:dyDescent="0.2">
      <c r="A4365" s="11"/>
      <c r="B4365"/>
      <c r="F4365" s="152"/>
      <c r="N4365" s="151"/>
      <c r="O4365" s="152"/>
      <c r="P4365" s="2"/>
    </row>
    <row r="4366" spans="1:16" x14ac:dyDescent="0.2">
      <c r="A4366" s="11"/>
      <c r="B4366"/>
      <c r="F4366" s="152"/>
      <c r="N4366" s="151"/>
      <c r="O4366" s="152"/>
      <c r="P4366" s="2"/>
    </row>
    <row r="4367" spans="1:16" x14ac:dyDescent="0.2">
      <c r="A4367" s="11"/>
      <c r="B4367"/>
      <c r="F4367" s="152"/>
      <c r="N4367" s="151"/>
      <c r="O4367" s="152"/>
      <c r="P4367" s="2"/>
    </row>
    <row r="4368" spans="1:16" x14ac:dyDescent="0.2">
      <c r="A4368" s="11"/>
      <c r="B4368"/>
      <c r="F4368" s="152"/>
      <c r="N4368" s="151"/>
      <c r="O4368" s="152"/>
      <c r="P4368" s="2"/>
    </row>
    <row r="4369" spans="1:16" x14ac:dyDescent="0.2">
      <c r="A4369" s="11"/>
      <c r="B4369"/>
      <c r="F4369" s="152"/>
      <c r="N4369" s="151"/>
      <c r="O4369" s="152"/>
      <c r="P4369" s="2"/>
    </row>
    <row r="4370" spans="1:16" x14ac:dyDescent="0.2">
      <c r="A4370" s="11"/>
      <c r="B4370"/>
      <c r="F4370" s="152"/>
      <c r="N4370" s="151"/>
      <c r="O4370" s="152"/>
      <c r="P4370" s="2"/>
    </row>
    <row r="4371" spans="1:16" x14ac:dyDescent="0.2">
      <c r="A4371" s="11"/>
      <c r="B4371"/>
      <c r="F4371" s="152"/>
      <c r="N4371" s="151"/>
      <c r="O4371" s="152"/>
      <c r="P4371" s="2"/>
    </row>
    <row r="4372" spans="1:16" x14ac:dyDescent="0.2">
      <c r="A4372" s="11"/>
      <c r="B4372"/>
      <c r="F4372" s="152"/>
      <c r="N4372" s="151"/>
      <c r="O4372" s="152"/>
      <c r="P4372" s="2"/>
    </row>
    <row r="4373" spans="1:16" x14ac:dyDescent="0.2">
      <c r="A4373" s="11"/>
      <c r="B4373"/>
      <c r="F4373" s="152"/>
      <c r="N4373" s="151"/>
      <c r="O4373" s="152"/>
      <c r="P4373" s="2"/>
    </row>
    <row r="4374" spans="1:16" x14ac:dyDescent="0.2">
      <c r="A4374" s="11"/>
      <c r="B4374"/>
      <c r="F4374" s="152"/>
      <c r="N4374" s="151"/>
      <c r="O4374" s="152"/>
      <c r="P4374" s="2"/>
    </row>
    <row r="4375" spans="1:16" x14ac:dyDescent="0.2">
      <c r="A4375" s="11"/>
      <c r="B4375"/>
      <c r="F4375" s="152"/>
      <c r="N4375" s="151"/>
      <c r="O4375" s="152"/>
      <c r="P4375" s="2"/>
    </row>
    <row r="4376" spans="1:16" x14ac:dyDescent="0.2">
      <c r="A4376" s="11"/>
      <c r="B4376"/>
      <c r="F4376" s="152"/>
      <c r="N4376" s="151"/>
      <c r="O4376" s="152"/>
      <c r="P4376" s="2"/>
    </row>
    <row r="4377" spans="1:16" x14ac:dyDescent="0.2">
      <c r="A4377" s="11"/>
      <c r="B4377"/>
      <c r="F4377" s="152"/>
      <c r="N4377" s="151"/>
      <c r="O4377" s="152"/>
      <c r="P4377" s="2"/>
    </row>
    <row r="4378" spans="1:16" x14ac:dyDescent="0.2">
      <c r="A4378" s="11"/>
      <c r="B4378"/>
      <c r="F4378" s="152"/>
      <c r="N4378" s="151"/>
      <c r="O4378" s="152"/>
      <c r="P4378" s="2"/>
    </row>
    <row r="4379" spans="1:16" x14ac:dyDescent="0.2">
      <c r="A4379" s="11"/>
      <c r="B4379"/>
      <c r="F4379" s="152"/>
      <c r="N4379" s="151"/>
      <c r="O4379" s="152"/>
      <c r="P4379" s="2"/>
    </row>
    <row r="4380" spans="1:16" x14ac:dyDescent="0.2">
      <c r="A4380" s="11"/>
      <c r="B4380"/>
      <c r="F4380" s="152"/>
      <c r="N4380" s="151"/>
      <c r="O4380" s="152"/>
      <c r="P4380" s="2"/>
    </row>
    <row r="4381" spans="1:16" x14ac:dyDescent="0.2">
      <c r="A4381" s="11"/>
      <c r="B4381"/>
      <c r="F4381" s="152"/>
      <c r="N4381" s="151"/>
      <c r="O4381" s="152"/>
      <c r="P4381" s="2"/>
    </row>
    <row r="4382" spans="1:16" x14ac:dyDescent="0.2">
      <c r="A4382" s="11"/>
      <c r="B4382"/>
      <c r="F4382" s="152"/>
      <c r="N4382" s="151"/>
      <c r="O4382" s="152"/>
      <c r="P4382" s="2"/>
    </row>
    <row r="4383" spans="1:16" x14ac:dyDescent="0.2">
      <c r="A4383" s="11"/>
      <c r="B4383"/>
      <c r="F4383" s="152"/>
      <c r="N4383" s="151"/>
      <c r="O4383" s="152"/>
      <c r="P4383" s="2"/>
    </row>
    <row r="4384" spans="1:16" x14ac:dyDescent="0.2">
      <c r="A4384" s="11"/>
      <c r="B4384"/>
      <c r="F4384" s="152"/>
      <c r="N4384" s="151"/>
      <c r="O4384" s="152"/>
      <c r="P4384" s="2"/>
    </row>
    <row r="4385" spans="1:16" x14ac:dyDescent="0.2">
      <c r="A4385" s="11"/>
      <c r="B4385"/>
      <c r="F4385" s="152"/>
      <c r="N4385" s="151"/>
      <c r="O4385" s="152"/>
      <c r="P4385" s="2"/>
    </row>
    <row r="4386" spans="1:16" x14ac:dyDescent="0.2">
      <c r="A4386" s="11"/>
      <c r="B4386"/>
      <c r="F4386" s="152"/>
      <c r="N4386" s="151"/>
      <c r="O4386" s="152"/>
      <c r="P4386" s="2"/>
    </row>
    <row r="4387" spans="1:16" x14ac:dyDescent="0.2">
      <c r="A4387" s="11"/>
      <c r="B4387"/>
      <c r="F4387" s="152"/>
      <c r="N4387" s="151"/>
      <c r="O4387" s="152"/>
      <c r="P4387" s="2"/>
    </row>
    <row r="4388" spans="1:16" x14ac:dyDescent="0.2">
      <c r="A4388" s="11"/>
      <c r="B4388"/>
      <c r="F4388" s="152"/>
      <c r="N4388" s="151"/>
      <c r="O4388" s="152"/>
      <c r="P4388" s="2"/>
    </row>
    <row r="4389" spans="1:16" x14ac:dyDescent="0.2">
      <c r="A4389" s="11"/>
      <c r="B4389"/>
      <c r="F4389" s="152"/>
      <c r="N4389" s="151"/>
      <c r="O4389" s="152"/>
      <c r="P4389" s="2"/>
    </row>
    <row r="4390" spans="1:16" x14ac:dyDescent="0.2">
      <c r="A4390" s="11"/>
      <c r="B4390"/>
      <c r="F4390" s="152"/>
      <c r="N4390" s="151"/>
      <c r="O4390" s="152"/>
      <c r="P4390" s="2"/>
    </row>
    <row r="4391" spans="1:16" x14ac:dyDescent="0.2">
      <c r="A4391" s="11"/>
      <c r="B4391"/>
      <c r="F4391" s="152"/>
      <c r="N4391" s="151"/>
      <c r="O4391" s="152"/>
      <c r="P4391" s="2"/>
    </row>
    <row r="4392" spans="1:16" x14ac:dyDescent="0.2">
      <c r="A4392" s="11"/>
      <c r="B4392"/>
      <c r="F4392" s="152"/>
      <c r="N4392" s="151"/>
      <c r="O4392" s="152"/>
      <c r="P4392" s="2"/>
    </row>
    <row r="4393" spans="1:16" x14ac:dyDescent="0.2">
      <c r="A4393" s="11"/>
      <c r="B4393"/>
      <c r="F4393" s="152"/>
      <c r="N4393" s="151"/>
      <c r="O4393" s="152"/>
      <c r="P4393" s="2"/>
    </row>
    <row r="4394" spans="1:16" x14ac:dyDescent="0.2">
      <c r="A4394" s="11"/>
      <c r="B4394"/>
      <c r="F4394" s="152"/>
      <c r="N4394" s="151"/>
      <c r="O4394" s="152"/>
      <c r="P4394" s="2"/>
    </row>
    <row r="4395" spans="1:16" x14ac:dyDescent="0.2">
      <c r="A4395" s="11"/>
      <c r="B4395"/>
      <c r="F4395" s="152"/>
      <c r="N4395" s="151"/>
      <c r="O4395" s="152"/>
      <c r="P4395" s="2"/>
    </row>
    <row r="4396" spans="1:16" x14ac:dyDescent="0.2">
      <c r="A4396" s="11"/>
      <c r="B4396"/>
      <c r="F4396" s="152"/>
      <c r="N4396" s="151"/>
      <c r="O4396" s="152"/>
      <c r="P4396" s="2"/>
    </row>
    <row r="4397" spans="1:16" x14ac:dyDescent="0.2">
      <c r="A4397" s="11"/>
      <c r="B4397"/>
      <c r="F4397" s="152"/>
      <c r="N4397" s="151"/>
      <c r="O4397" s="152"/>
      <c r="P4397" s="2"/>
    </row>
    <row r="4398" spans="1:16" x14ac:dyDescent="0.2">
      <c r="A4398" s="11"/>
      <c r="B4398"/>
      <c r="F4398" s="152"/>
      <c r="N4398" s="151"/>
      <c r="O4398" s="152"/>
      <c r="P4398" s="2"/>
    </row>
    <row r="4399" spans="1:16" x14ac:dyDescent="0.2">
      <c r="A4399" s="11"/>
      <c r="B4399"/>
      <c r="F4399" s="152"/>
      <c r="N4399" s="151"/>
      <c r="O4399" s="152"/>
      <c r="P4399" s="2"/>
    </row>
    <row r="4400" spans="1:16" x14ac:dyDescent="0.2">
      <c r="A4400" s="11"/>
      <c r="B4400"/>
      <c r="F4400" s="152"/>
      <c r="N4400" s="151"/>
      <c r="O4400" s="152"/>
      <c r="P4400" s="2"/>
    </row>
    <row r="4401" spans="1:16" x14ac:dyDescent="0.2">
      <c r="A4401" s="11"/>
      <c r="B4401"/>
      <c r="F4401" s="152"/>
      <c r="N4401" s="151"/>
      <c r="O4401" s="152"/>
      <c r="P4401" s="2"/>
    </row>
    <row r="4402" spans="1:16" x14ac:dyDescent="0.2">
      <c r="A4402" s="11"/>
      <c r="B4402"/>
      <c r="F4402" s="152"/>
      <c r="N4402" s="151"/>
      <c r="O4402" s="152"/>
      <c r="P4402" s="2"/>
    </row>
    <row r="4403" spans="1:16" x14ac:dyDescent="0.2">
      <c r="A4403" s="11"/>
      <c r="B4403"/>
      <c r="F4403" s="152"/>
      <c r="N4403" s="151"/>
      <c r="O4403" s="152"/>
      <c r="P4403" s="2"/>
    </row>
    <row r="4404" spans="1:16" x14ac:dyDescent="0.2">
      <c r="A4404" s="11"/>
      <c r="B4404"/>
      <c r="F4404" s="152"/>
      <c r="N4404" s="151"/>
      <c r="O4404" s="152"/>
      <c r="P4404" s="2"/>
    </row>
    <row r="4405" spans="1:16" x14ac:dyDescent="0.2">
      <c r="A4405" s="11"/>
      <c r="B4405"/>
      <c r="F4405" s="152"/>
      <c r="N4405" s="151"/>
      <c r="O4405" s="152"/>
      <c r="P4405" s="2"/>
    </row>
    <row r="4406" spans="1:16" x14ac:dyDescent="0.2">
      <c r="A4406" s="11"/>
      <c r="B4406"/>
      <c r="F4406" s="152"/>
      <c r="N4406" s="151"/>
      <c r="O4406" s="152"/>
      <c r="P4406" s="2"/>
    </row>
    <row r="4407" spans="1:16" x14ac:dyDescent="0.2">
      <c r="A4407" s="11"/>
      <c r="B4407"/>
      <c r="F4407" s="152"/>
      <c r="N4407" s="151"/>
      <c r="O4407" s="152"/>
      <c r="P4407" s="2"/>
    </row>
    <row r="4408" spans="1:16" x14ac:dyDescent="0.2">
      <c r="A4408" s="11"/>
      <c r="B4408"/>
      <c r="F4408" s="152"/>
      <c r="N4408" s="151"/>
      <c r="O4408" s="152"/>
      <c r="P4408" s="2"/>
    </row>
    <row r="4409" spans="1:16" x14ac:dyDescent="0.2">
      <c r="A4409" s="11"/>
      <c r="B4409"/>
      <c r="F4409" s="152"/>
      <c r="N4409" s="151"/>
      <c r="O4409" s="152"/>
      <c r="P4409" s="2"/>
    </row>
    <row r="4410" spans="1:16" x14ac:dyDescent="0.2">
      <c r="A4410" s="11"/>
      <c r="B4410"/>
      <c r="F4410" s="152"/>
      <c r="N4410" s="151"/>
      <c r="O4410" s="152"/>
      <c r="P4410" s="2"/>
    </row>
    <row r="4411" spans="1:16" x14ac:dyDescent="0.2">
      <c r="A4411" s="11"/>
      <c r="B4411"/>
      <c r="F4411" s="152"/>
      <c r="N4411" s="151"/>
      <c r="O4411" s="152"/>
      <c r="P4411" s="2"/>
    </row>
    <row r="4412" spans="1:16" x14ac:dyDescent="0.2">
      <c r="A4412" s="11"/>
      <c r="B4412"/>
      <c r="F4412" s="152"/>
      <c r="N4412" s="151"/>
      <c r="O4412" s="152"/>
      <c r="P4412" s="2"/>
    </row>
    <row r="4413" spans="1:16" x14ac:dyDescent="0.2">
      <c r="A4413" s="11"/>
      <c r="B4413"/>
      <c r="F4413" s="152"/>
      <c r="N4413" s="151"/>
      <c r="O4413" s="152"/>
      <c r="P4413" s="2"/>
    </row>
    <row r="4414" spans="1:16" x14ac:dyDescent="0.2">
      <c r="A4414" s="11"/>
      <c r="B4414"/>
      <c r="F4414" s="152"/>
      <c r="N4414" s="151"/>
      <c r="O4414" s="152"/>
      <c r="P4414" s="2"/>
    </row>
    <row r="4415" spans="1:16" x14ac:dyDescent="0.2">
      <c r="A4415" s="11"/>
      <c r="B4415"/>
      <c r="F4415" s="152"/>
      <c r="N4415" s="151"/>
      <c r="O4415" s="152"/>
      <c r="P4415" s="2"/>
    </row>
    <row r="4416" spans="1:16" x14ac:dyDescent="0.2">
      <c r="A4416" s="11"/>
      <c r="B4416"/>
      <c r="F4416" s="152"/>
      <c r="N4416" s="151"/>
      <c r="O4416" s="152"/>
      <c r="P4416" s="2"/>
    </row>
    <row r="4417" spans="1:16" x14ac:dyDescent="0.2">
      <c r="A4417" s="11"/>
      <c r="B4417"/>
      <c r="F4417" s="152"/>
      <c r="N4417" s="151"/>
      <c r="O4417" s="152"/>
      <c r="P4417" s="2"/>
    </row>
    <row r="4418" spans="1:16" x14ac:dyDescent="0.2">
      <c r="A4418" s="11"/>
      <c r="B4418"/>
      <c r="F4418" s="152"/>
      <c r="N4418" s="151"/>
      <c r="O4418" s="152"/>
      <c r="P4418" s="2"/>
    </row>
    <row r="4419" spans="1:16" x14ac:dyDescent="0.2">
      <c r="A4419" s="11"/>
      <c r="B4419"/>
      <c r="F4419" s="152"/>
      <c r="N4419" s="151"/>
      <c r="O4419" s="152"/>
      <c r="P4419" s="2"/>
    </row>
    <row r="4420" spans="1:16" x14ac:dyDescent="0.2">
      <c r="A4420" s="11"/>
      <c r="B4420"/>
      <c r="F4420" s="152"/>
      <c r="N4420" s="151"/>
      <c r="O4420" s="152"/>
      <c r="P4420" s="2"/>
    </row>
    <row r="4421" spans="1:16" x14ac:dyDescent="0.2">
      <c r="A4421" s="11"/>
      <c r="B4421"/>
      <c r="F4421" s="152"/>
      <c r="N4421" s="151"/>
      <c r="O4421" s="152"/>
      <c r="P4421" s="2"/>
    </row>
    <row r="4422" spans="1:16" x14ac:dyDescent="0.2">
      <c r="A4422" s="11"/>
      <c r="B4422"/>
      <c r="F4422" s="152"/>
      <c r="N4422" s="151"/>
      <c r="O4422" s="152"/>
      <c r="P4422" s="2"/>
    </row>
    <row r="4423" spans="1:16" x14ac:dyDescent="0.2">
      <c r="A4423" s="11"/>
      <c r="B4423"/>
      <c r="F4423" s="152"/>
      <c r="N4423" s="151"/>
      <c r="O4423" s="152"/>
      <c r="P4423" s="2"/>
    </row>
    <row r="4424" spans="1:16" x14ac:dyDescent="0.2">
      <c r="A4424" s="11"/>
      <c r="B4424"/>
      <c r="F4424" s="152"/>
      <c r="N4424" s="151"/>
      <c r="O4424" s="152"/>
      <c r="P4424" s="2"/>
    </row>
    <row r="4425" spans="1:16" x14ac:dyDescent="0.2">
      <c r="A4425" s="11"/>
      <c r="B4425"/>
      <c r="F4425" s="152"/>
      <c r="N4425" s="151"/>
      <c r="O4425" s="152"/>
      <c r="P4425" s="2"/>
    </row>
    <row r="4426" spans="1:16" x14ac:dyDescent="0.2">
      <c r="A4426" s="11"/>
      <c r="B4426"/>
      <c r="F4426" s="152"/>
      <c r="N4426" s="151"/>
      <c r="O4426" s="152"/>
      <c r="P4426" s="2"/>
    </row>
    <row r="4427" spans="1:16" x14ac:dyDescent="0.2">
      <c r="A4427" s="11"/>
      <c r="B4427"/>
      <c r="F4427" s="152"/>
      <c r="N4427" s="151"/>
      <c r="O4427" s="152"/>
      <c r="P4427" s="2"/>
    </row>
    <row r="4428" spans="1:16" x14ac:dyDescent="0.2">
      <c r="A4428" s="11"/>
      <c r="B4428"/>
      <c r="F4428" s="152"/>
      <c r="N4428" s="151"/>
      <c r="O4428" s="152"/>
      <c r="P4428" s="2"/>
    </row>
    <row r="4429" spans="1:16" x14ac:dyDescent="0.2">
      <c r="A4429" s="11"/>
      <c r="B4429"/>
      <c r="F4429" s="152"/>
      <c r="N4429" s="151"/>
      <c r="O4429" s="152"/>
      <c r="P4429" s="2"/>
    </row>
    <row r="4430" spans="1:16" x14ac:dyDescent="0.2">
      <c r="A4430" s="11"/>
      <c r="B4430"/>
      <c r="F4430" s="152"/>
      <c r="N4430" s="151"/>
      <c r="O4430" s="152"/>
      <c r="P4430" s="2"/>
    </row>
    <row r="4431" spans="1:16" x14ac:dyDescent="0.2">
      <c r="A4431" s="11"/>
      <c r="B4431"/>
      <c r="F4431" s="152"/>
      <c r="N4431" s="151"/>
      <c r="O4431" s="152"/>
      <c r="P4431" s="2"/>
    </row>
    <row r="4432" spans="1:16" x14ac:dyDescent="0.2">
      <c r="A4432" s="11"/>
      <c r="B4432"/>
      <c r="F4432" s="152"/>
      <c r="N4432" s="151"/>
      <c r="O4432" s="152"/>
      <c r="P4432" s="2"/>
    </row>
    <row r="4433" spans="1:16" x14ac:dyDescent="0.2">
      <c r="A4433" s="11"/>
      <c r="B4433"/>
      <c r="F4433" s="152"/>
      <c r="N4433" s="151"/>
      <c r="O4433" s="152"/>
      <c r="P4433" s="2"/>
    </row>
    <row r="4434" spans="1:16" x14ac:dyDescent="0.2">
      <c r="A4434" s="11"/>
      <c r="B4434"/>
      <c r="F4434" s="152"/>
      <c r="N4434" s="151"/>
      <c r="O4434" s="152"/>
      <c r="P4434" s="2"/>
    </row>
    <row r="4435" spans="1:16" x14ac:dyDescent="0.2">
      <c r="A4435" s="11"/>
      <c r="B4435"/>
      <c r="F4435" s="152"/>
      <c r="N4435" s="151"/>
      <c r="O4435" s="152"/>
      <c r="P4435" s="2"/>
    </row>
    <row r="4436" spans="1:16" x14ac:dyDescent="0.2">
      <c r="A4436" s="11"/>
      <c r="B4436"/>
      <c r="F4436" s="152"/>
      <c r="N4436" s="151"/>
      <c r="O4436" s="152"/>
      <c r="P4436" s="2"/>
    </row>
    <row r="4437" spans="1:16" x14ac:dyDescent="0.2">
      <c r="A4437" s="11"/>
      <c r="B4437"/>
      <c r="F4437" s="152"/>
      <c r="N4437" s="151"/>
      <c r="O4437" s="152"/>
      <c r="P4437" s="2"/>
    </row>
    <row r="4438" spans="1:16" x14ac:dyDescent="0.2">
      <c r="A4438" s="11"/>
      <c r="B4438"/>
      <c r="F4438" s="152"/>
      <c r="N4438" s="151"/>
      <c r="O4438" s="152"/>
      <c r="P4438" s="2"/>
    </row>
    <row r="4439" spans="1:16" x14ac:dyDescent="0.2">
      <c r="A4439" s="11"/>
      <c r="B4439"/>
      <c r="F4439" s="152"/>
      <c r="N4439" s="151"/>
      <c r="O4439" s="152"/>
      <c r="P4439" s="2"/>
    </row>
    <row r="4440" spans="1:16" x14ac:dyDescent="0.2">
      <c r="A4440" s="11"/>
      <c r="B4440"/>
      <c r="F4440" s="152"/>
      <c r="N4440" s="151"/>
      <c r="O4440" s="152"/>
      <c r="P4440" s="2"/>
    </row>
    <row r="4441" spans="1:16" x14ac:dyDescent="0.2">
      <c r="A4441" s="11"/>
      <c r="B4441"/>
      <c r="F4441" s="152"/>
      <c r="N4441" s="151"/>
      <c r="O4441" s="152"/>
      <c r="P4441" s="2"/>
    </row>
    <row r="4442" spans="1:16" x14ac:dyDescent="0.2">
      <c r="A4442" s="11"/>
      <c r="B4442"/>
      <c r="F4442" s="152"/>
      <c r="N4442" s="151"/>
      <c r="O4442" s="152"/>
      <c r="P4442" s="2"/>
    </row>
    <row r="4443" spans="1:16" x14ac:dyDescent="0.2">
      <c r="A4443" s="11"/>
      <c r="B4443"/>
      <c r="F4443" s="152"/>
      <c r="N4443" s="151"/>
      <c r="O4443" s="152"/>
      <c r="P4443" s="2"/>
    </row>
    <row r="4444" spans="1:16" x14ac:dyDescent="0.2">
      <c r="A4444" s="11"/>
      <c r="B4444"/>
      <c r="F4444" s="152"/>
      <c r="N4444" s="151"/>
      <c r="O4444" s="152"/>
      <c r="P4444" s="2"/>
    </row>
    <row r="4445" spans="1:16" x14ac:dyDescent="0.2">
      <c r="A4445" s="11"/>
      <c r="B4445"/>
      <c r="F4445" s="152"/>
      <c r="N4445" s="151"/>
      <c r="O4445" s="152"/>
      <c r="P4445" s="2"/>
    </row>
    <row r="4446" spans="1:16" x14ac:dyDescent="0.2">
      <c r="A4446" s="11"/>
      <c r="B4446"/>
      <c r="F4446" s="152"/>
      <c r="N4446" s="151"/>
      <c r="O4446" s="152"/>
      <c r="P4446" s="2"/>
    </row>
    <row r="4447" spans="1:16" x14ac:dyDescent="0.2">
      <c r="A4447" s="11"/>
      <c r="B4447"/>
      <c r="F4447" s="152"/>
      <c r="N4447" s="151"/>
      <c r="O4447" s="152"/>
      <c r="P4447" s="2"/>
    </row>
    <row r="4448" spans="1:16" x14ac:dyDescent="0.2">
      <c r="A4448" s="11"/>
      <c r="B4448"/>
      <c r="F4448" s="152"/>
      <c r="N4448" s="151"/>
      <c r="O4448" s="152"/>
      <c r="P4448" s="2"/>
    </row>
    <row r="4449" spans="1:16" x14ac:dyDescent="0.2">
      <c r="A4449" s="11"/>
      <c r="B4449"/>
      <c r="F4449" s="152"/>
      <c r="N4449" s="151"/>
      <c r="O4449" s="152"/>
      <c r="P4449" s="2"/>
    </row>
    <row r="4450" spans="1:16" x14ac:dyDescent="0.2">
      <c r="A4450" s="11"/>
      <c r="B4450"/>
      <c r="F4450" s="152"/>
      <c r="N4450" s="151"/>
      <c r="O4450" s="152"/>
      <c r="P4450" s="2"/>
    </row>
    <row r="4451" spans="1:16" x14ac:dyDescent="0.2">
      <c r="A4451" s="11"/>
      <c r="B4451"/>
      <c r="F4451" s="152"/>
      <c r="N4451" s="151"/>
      <c r="O4451" s="152"/>
      <c r="P4451" s="2"/>
    </row>
    <row r="4452" spans="1:16" x14ac:dyDescent="0.2">
      <c r="A4452" s="11"/>
      <c r="B4452"/>
      <c r="F4452" s="152"/>
      <c r="N4452" s="151"/>
      <c r="O4452" s="152"/>
      <c r="P4452" s="2"/>
    </row>
    <row r="4453" spans="1:16" x14ac:dyDescent="0.2">
      <c r="A4453" s="11"/>
      <c r="B4453"/>
      <c r="F4453" s="152"/>
      <c r="N4453" s="151"/>
      <c r="O4453" s="152"/>
      <c r="P4453" s="2"/>
    </row>
    <row r="4454" spans="1:16" x14ac:dyDescent="0.2">
      <c r="A4454" s="11"/>
      <c r="B4454"/>
      <c r="F4454" s="152"/>
      <c r="N4454" s="151"/>
      <c r="O4454" s="152"/>
      <c r="P4454" s="2"/>
    </row>
    <row r="4455" spans="1:16" x14ac:dyDescent="0.2">
      <c r="A4455" s="11"/>
      <c r="B4455"/>
      <c r="F4455" s="152"/>
      <c r="N4455" s="151"/>
      <c r="O4455" s="152"/>
      <c r="P4455" s="2"/>
    </row>
    <row r="4456" spans="1:16" x14ac:dyDescent="0.2">
      <c r="A4456" s="11"/>
      <c r="B4456"/>
      <c r="F4456" s="152"/>
      <c r="N4456" s="151"/>
      <c r="O4456" s="152"/>
      <c r="P4456" s="2"/>
    </row>
    <row r="4457" spans="1:16" x14ac:dyDescent="0.2">
      <c r="A4457" s="11"/>
      <c r="B4457"/>
      <c r="F4457" s="152"/>
      <c r="N4457" s="151"/>
      <c r="O4457" s="152"/>
      <c r="P4457" s="2"/>
    </row>
    <row r="4458" spans="1:16" x14ac:dyDescent="0.2">
      <c r="A4458" s="11"/>
      <c r="B4458"/>
      <c r="F4458" s="152"/>
      <c r="N4458" s="151"/>
      <c r="O4458" s="152"/>
      <c r="P4458" s="2"/>
    </row>
    <row r="4459" spans="1:16" x14ac:dyDescent="0.2">
      <c r="A4459" s="11"/>
      <c r="B4459"/>
      <c r="F4459" s="152"/>
      <c r="N4459" s="151"/>
      <c r="O4459" s="152"/>
      <c r="P4459" s="2"/>
    </row>
    <row r="4460" spans="1:16" x14ac:dyDescent="0.2">
      <c r="A4460" s="11"/>
      <c r="B4460"/>
      <c r="F4460" s="152"/>
      <c r="N4460" s="151"/>
      <c r="O4460" s="152"/>
      <c r="P4460" s="2"/>
    </row>
    <row r="4461" spans="1:16" x14ac:dyDescent="0.2">
      <c r="A4461" s="11"/>
      <c r="B4461"/>
      <c r="F4461" s="152"/>
      <c r="N4461" s="151"/>
      <c r="O4461" s="152"/>
      <c r="P4461" s="2"/>
    </row>
    <row r="4462" spans="1:16" x14ac:dyDescent="0.2">
      <c r="A4462" s="11"/>
      <c r="B4462"/>
      <c r="F4462" s="152"/>
      <c r="N4462" s="151"/>
      <c r="O4462" s="152"/>
      <c r="P4462" s="2"/>
    </row>
    <row r="4463" spans="1:16" x14ac:dyDescent="0.2">
      <c r="A4463" s="11"/>
      <c r="B4463"/>
      <c r="F4463" s="152"/>
      <c r="N4463" s="151"/>
      <c r="O4463" s="152"/>
      <c r="P4463" s="2"/>
    </row>
    <row r="4464" spans="1:16" x14ac:dyDescent="0.2">
      <c r="A4464" s="11"/>
      <c r="B4464"/>
      <c r="F4464" s="152"/>
      <c r="N4464" s="151"/>
      <c r="O4464" s="152"/>
      <c r="P4464" s="2"/>
    </row>
    <row r="4465" spans="1:16" x14ac:dyDescent="0.2">
      <c r="A4465" s="11"/>
      <c r="B4465"/>
      <c r="F4465" s="152"/>
      <c r="N4465" s="151"/>
      <c r="O4465" s="152"/>
      <c r="P4465" s="2"/>
    </row>
    <row r="4466" spans="1:16" x14ac:dyDescent="0.2">
      <c r="A4466" s="11"/>
      <c r="B4466"/>
      <c r="F4466" s="152"/>
      <c r="N4466" s="151"/>
      <c r="O4466" s="152"/>
      <c r="P4466" s="2"/>
    </row>
    <row r="4467" spans="1:16" x14ac:dyDescent="0.2">
      <c r="A4467" s="11"/>
      <c r="B4467"/>
      <c r="F4467" s="152"/>
      <c r="N4467" s="151"/>
      <c r="O4467" s="152"/>
      <c r="P4467" s="2"/>
    </row>
    <row r="4468" spans="1:16" x14ac:dyDescent="0.2">
      <c r="A4468" s="11"/>
      <c r="B4468"/>
      <c r="F4468" s="152"/>
      <c r="N4468" s="151"/>
      <c r="O4468" s="152"/>
      <c r="P4468" s="2"/>
    </row>
    <row r="4469" spans="1:16" x14ac:dyDescent="0.2">
      <c r="A4469" s="11"/>
      <c r="B4469"/>
      <c r="F4469" s="152"/>
      <c r="N4469" s="151"/>
      <c r="O4469" s="152"/>
      <c r="P4469" s="2"/>
    </row>
    <row r="4470" spans="1:16" x14ac:dyDescent="0.2">
      <c r="A4470" s="11"/>
      <c r="B4470"/>
      <c r="F4470" s="152"/>
      <c r="N4470" s="151"/>
      <c r="O4470" s="152"/>
      <c r="P4470" s="2"/>
    </row>
    <row r="4471" spans="1:16" x14ac:dyDescent="0.2">
      <c r="A4471" s="11"/>
      <c r="B4471"/>
      <c r="F4471" s="152"/>
      <c r="N4471" s="151"/>
      <c r="O4471" s="152"/>
      <c r="P4471" s="2"/>
    </row>
    <row r="4472" spans="1:16" x14ac:dyDescent="0.2">
      <c r="A4472" s="11"/>
      <c r="B4472"/>
      <c r="F4472" s="152"/>
      <c r="N4472" s="151"/>
      <c r="O4472" s="152"/>
      <c r="P4472" s="2"/>
    </row>
    <row r="4473" spans="1:16" x14ac:dyDescent="0.2">
      <c r="A4473" s="11"/>
      <c r="B4473"/>
      <c r="F4473" s="152"/>
      <c r="N4473" s="151"/>
      <c r="O4473" s="152"/>
      <c r="P4473" s="2"/>
    </row>
    <row r="4474" spans="1:16" x14ac:dyDescent="0.2">
      <c r="A4474" s="11"/>
      <c r="B4474"/>
      <c r="F4474" s="152"/>
      <c r="N4474" s="151"/>
      <c r="O4474" s="152"/>
      <c r="P4474" s="2"/>
    </row>
    <row r="4475" spans="1:16" x14ac:dyDescent="0.2">
      <c r="A4475" s="11"/>
      <c r="B4475"/>
      <c r="F4475" s="152"/>
      <c r="N4475" s="151"/>
      <c r="O4475" s="152"/>
      <c r="P4475" s="2"/>
    </row>
    <row r="4476" spans="1:16" x14ac:dyDescent="0.2">
      <c r="A4476" s="11"/>
      <c r="B4476"/>
      <c r="F4476" s="152"/>
      <c r="N4476" s="151"/>
      <c r="O4476" s="152"/>
      <c r="P4476" s="2"/>
    </row>
    <row r="4477" spans="1:16" x14ac:dyDescent="0.2">
      <c r="A4477" s="11"/>
      <c r="B4477"/>
      <c r="F4477" s="152"/>
      <c r="N4477" s="151"/>
      <c r="O4477" s="152"/>
      <c r="P4477" s="2"/>
    </row>
    <row r="4478" spans="1:16" x14ac:dyDescent="0.2">
      <c r="A4478" s="11"/>
      <c r="B4478"/>
      <c r="F4478" s="152"/>
      <c r="N4478" s="151"/>
      <c r="O4478" s="152"/>
      <c r="P4478" s="2"/>
    </row>
    <row r="4479" spans="1:16" x14ac:dyDescent="0.2">
      <c r="A4479" s="11"/>
      <c r="B4479"/>
      <c r="F4479" s="152"/>
      <c r="N4479" s="151"/>
      <c r="O4479" s="152"/>
      <c r="P4479" s="2"/>
    </row>
    <row r="4480" spans="1:16" x14ac:dyDescent="0.2">
      <c r="A4480" s="11"/>
      <c r="B4480"/>
      <c r="F4480" s="152"/>
      <c r="N4480" s="151"/>
      <c r="O4480" s="152"/>
      <c r="P4480" s="2"/>
    </row>
    <row r="4481" spans="1:16" x14ac:dyDescent="0.2">
      <c r="A4481" s="11"/>
      <c r="B4481"/>
      <c r="F4481" s="152"/>
      <c r="N4481" s="151"/>
      <c r="O4481" s="152"/>
      <c r="P4481" s="2"/>
    </row>
    <row r="4482" spans="1:16" x14ac:dyDescent="0.2">
      <c r="A4482" s="11"/>
      <c r="B4482"/>
      <c r="F4482" s="152"/>
      <c r="N4482" s="151"/>
      <c r="O4482" s="152"/>
      <c r="P4482" s="2"/>
    </row>
    <row r="4483" spans="1:16" x14ac:dyDescent="0.2">
      <c r="A4483" s="11"/>
      <c r="B4483"/>
      <c r="F4483" s="152"/>
      <c r="N4483" s="151"/>
      <c r="O4483" s="152"/>
      <c r="P4483" s="2"/>
    </row>
    <row r="4484" spans="1:16" x14ac:dyDescent="0.2">
      <c r="A4484" s="11"/>
      <c r="B4484"/>
      <c r="F4484" s="152"/>
      <c r="N4484" s="151"/>
      <c r="O4484" s="152"/>
      <c r="P4484" s="2"/>
    </row>
    <row r="4485" spans="1:16" x14ac:dyDescent="0.2">
      <c r="A4485" s="11"/>
      <c r="B4485"/>
      <c r="F4485" s="152"/>
      <c r="N4485" s="151"/>
      <c r="O4485" s="152"/>
      <c r="P4485" s="2"/>
    </row>
    <row r="4486" spans="1:16" x14ac:dyDescent="0.2">
      <c r="A4486" s="11"/>
      <c r="B4486"/>
      <c r="F4486" s="152"/>
      <c r="N4486" s="151"/>
      <c r="O4486" s="152"/>
      <c r="P4486" s="2"/>
    </row>
    <row r="4487" spans="1:16" x14ac:dyDescent="0.2">
      <c r="A4487" s="11"/>
      <c r="B4487"/>
      <c r="F4487" s="152"/>
      <c r="N4487" s="151"/>
      <c r="O4487" s="152"/>
      <c r="P4487" s="2"/>
    </row>
    <row r="4488" spans="1:16" x14ac:dyDescent="0.2">
      <c r="A4488" s="11"/>
      <c r="B4488"/>
      <c r="F4488" s="152"/>
      <c r="N4488" s="151"/>
      <c r="O4488" s="152"/>
      <c r="P4488" s="2"/>
    </row>
    <row r="4489" spans="1:16" x14ac:dyDescent="0.2">
      <c r="A4489" s="11"/>
      <c r="B4489"/>
      <c r="F4489" s="152"/>
      <c r="N4489" s="151"/>
      <c r="O4489" s="152"/>
      <c r="P4489" s="2"/>
    </row>
    <row r="4490" spans="1:16" x14ac:dyDescent="0.2">
      <c r="A4490" s="11"/>
      <c r="B4490"/>
      <c r="F4490" s="152"/>
      <c r="N4490" s="151"/>
      <c r="O4490" s="152"/>
      <c r="P4490" s="2"/>
    </row>
    <row r="4491" spans="1:16" x14ac:dyDescent="0.2">
      <c r="A4491" s="11"/>
      <c r="B4491"/>
      <c r="F4491" s="152"/>
      <c r="N4491" s="151"/>
      <c r="O4491" s="152"/>
      <c r="P4491" s="2"/>
    </row>
    <row r="4492" spans="1:16" x14ac:dyDescent="0.2">
      <c r="A4492" s="11"/>
      <c r="B4492"/>
      <c r="F4492" s="152"/>
      <c r="N4492" s="151"/>
      <c r="O4492" s="152"/>
      <c r="P4492" s="2"/>
    </row>
    <row r="4493" spans="1:16" x14ac:dyDescent="0.2">
      <c r="A4493" s="11"/>
      <c r="B4493"/>
      <c r="F4493" s="152"/>
      <c r="N4493" s="151"/>
      <c r="O4493" s="152"/>
      <c r="P4493" s="2"/>
    </row>
    <row r="4494" spans="1:16" x14ac:dyDescent="0.2">
      <c r="A4494" s="11"/>
      <c r="B4494"/>
      <c r="F4494" s="152"/>
      <c r="N4494" s="151"/>
      <c r="O4494" s="152"/>
      <c r="P4494" s="2"/>
    </row>
    <row r="4495" spans="1:16" x14ac:dyDescent="0.2">
      <c r="A4495" s="11"/>
      <c r="B4495"/>
      <c r="F4495" s="152"/>
      <c r="N4495" s="151"/>
      <c r="O4495" s="152"/>
      <c r="P4495" s="2"/>
    </row>
    <row r="4496" spans="1:16" x14ac:dyDescent="0.2">
      <c r="A4496" s="11"/>
      <c r="B4496"/>
      <c r="F4496" s="152"/>
      <c r="N4496" s="151"/>
      <c r="O4496" s="152"/>
      <c r="P4496" s="2"/>
    </row>
    <row r="4497" spans="1:16" x14ac:dyDescent="0.2">
      <c r="A4497" s="11"/>
      <c r="B4497"/>
      <c r="F4497" s="152"/>
      <c r="N4497" s="151"/>
      <c r="O4497" s="152"/>
      <c r="P4497" s="2"/>
    </row>
    <row r="4498" spans="1:16" x14ac:dyDescent="0.2">
      <c r="A4498" s="11"/>
      <c r="B4498"/>
      <c r="F4498" s="152"/>
      <c r="N4498" s="151"/>
      <c r="O4498" s="152"/>
      <c r="P4498" s="2"/>
    </row>
    <row r="4499" spans="1:16" x14ac:dyDescent="0.2">
      <c r="A4499" s="11"/>
      <c r="B4499"/>
      <c r="F4499" s="152"/>
      <c r="N4499" s="151"/>
      <c r="O4499" s="152"/>
      <c r="P4499" s="2"/>
    </row>
    <row r="4500" spans="1:16" x14ac:dyDescent="0.2">
      <c r="A4500" s="11"/>
      <c r="B4500"/>
      <c r="F4500" s="152"/>
      <c r="N4500" s="151"/>
      <c r="O4500" s="152"/>
      <c r="P4500" s="2"/>
    </row>
    <row r="4501" spans="1:16" x14ac:dyDescent="0.2">
      <c r="A4501" s="11"/>
      <c r="B4501"/>
      <c r="F4501" s="152"/>
      <c r="N4501" s="151"/>
      <c r="O4501" s="152"/>
      <c r="P4501" s="2"/>
    </row>
    <row r="4502" spans="1:16" x14ac:dyDescent="0.2">
      <c r="A4502" s="11"/>
      <c r="B4502"/>
      <c r="F4502" s="152"/>
      <c r="N4502" s="151"/>
      <c r="O4502" s="152"/>
      <c r="P4502" s="2"/>
    </row>
    <row r="4503" spans="1:16" x14ac:dyDescent="0.2">
      <c r="A4503" s="11"/>
      <c r="B4503"/>
      <c r="F4503" s="152"/>
      <c r="N4503" s="151"/>
      <c r="O4503" s="152"/>
      <c r="P4503" s="2"/>
    </row>
    <row r="4504" spans="1:16" x14ac:dyDescent="0.2">
      <c r="A4504" s="11"/>
      <c r="B4504"/>
      <c r="F4504" s="152"/>
      <c r="N4504" s="151"/>
      <c r="O4504" s="152"/>
      <c r="P4504" s="2"/>
    </row>
    <row r="4505" spans="1:16" x14ac:dyDescent="0.2">
      <c r="A4505" s="11"/>
      <c r="B4505"/>
      <c r="F4505" s="152"/>
      <c r="N4505" s="151"/>
      <c r="O4505" s="152"/>
      <c r="P4505" s="2"/>
    </row>
    <row r="4506" spans="1:16" x14ac:dyDescent="0.2">
      <c r="A4506" s="11"/>
      <c r="B4506"/>
      <c r="F4506" s="152"/>
      <c r="N4506" s="151"/>
      <c r="O4506" s="152"/>
      <c r="P4506" s="2"/>
    </row>
    <row r="4507" spans="1:16" x14ac:dyDescent="0.2">
      <c r="A4507" s="11"/>
      <c r="B4507"/>
      <c r="F4507" s="152"/>
      <c r="N4507" s="151"/>
      <c r="O4507" s="152"/>
      <c r="P4507" s="2"/>
    </row>
    <row r="4508" spans="1:16" x14ac:dyDescent="0.2">
      <c r="A4508" s="11"/>
      <c r="B4508"/>
      <c r="F4508" s="152"/>
      <c r="N4508" s="151"/>
      <c r="O4508" s="152"/>
      <c r="P4508" s="2"/>
    </row>
    <row r="4509" spans="1:16" x14ac:dyDescent="0.2">
      <c r="A4509" s="11"/>
      <c r="B4509"/>
      <c r="F4509" s="152"/>
      <c r="N4509" s="151"/>
      <c r="O4509" s="152"/>
      <c r="P4509" s="2"/>
    </row>
    <row r="4510" spans="1:16" x14ac:dyDescent="0.2">
      <c r="A4510" s="11"/>
      <c r="B4510"/>
      <c r="F4510" s="152"/>
      <c r="N4510" s="151"/>
      <c r="O4510" s="152"/>
      <c r="P4510" s="2"/>
    </row>
    <row r="4511" spans="1:16" x14ac:dyDescent="0.2">
      <c r="A4511" s="11"/>
      <c r="B4511"/>
      <c r="F4511" s="152"/>
      <c r="N4511" s="151"/>
      <c r="O4511" s="152"/>
      <c r="P4511" s="2"/>
    </row>
    <row r="4512" spans="1:16" x14ac:dyDescent="0.2">
      <c r="A4512" s="11"/>
      <c r="B4512"/>
      <c r="F4512" s="152"/>
      <c r="N4512" s="151"/>
      <c r="O4512" s="152"/>
      <c r="P4512" s="2"/>
    </row>
    <row r="4513" spans="1:16" x14ac:dyDescent="0.2">
      <c r="A4513" s="11"/>
      <c r="B4513"/>
      <c r="F4513" s="152"/>
      <c r="N4513" s="151"/>
      <c r="O4513" s="152"/>
      <c r="P4513" s="2"/>
    </row>
    <row r="4514" spans="1:16" x14ac:dyDescent="0.2">
      <c r="A4514" s="11"/>
      <c r="B4514"/>
      <c r="F4514" s="152"/>
      <c r="N4514" s="151"/>
      <c r="O4514" s="152"/>
      <c r="P4514" s="2"/>
    </row>
    <row r="4515" spans="1:16" x14ac:dyDescent="0.2">
      <c r="A4515" s="11"/>
      <c r="B4515"/>
      <c r="F4515" s="152"/>
      <c r="N4515" s="151"/>
      <c r="O4515" s="152"/>
      <c r="P4515" s="2"/>
    </row>
    <row r="4516" spans="1:16" x14ac:dyDescent="0.2">
      <c r="A4516" s="11"/>
      <c r="B4516"/>
      <c r="F4516" s="152"/>
      <c r="N4516" s="151"/>
      <c r="O4516" s="152"/>
      <c r="P4516" s="2"/>
    </row>
    <row r="4517" spans="1:16" x14ac:dyDescent="0.2">
      <c r="A4517" s="11"/>
      <c r="B4517"/>
      <c r="F4517" s="152"/>
      <c r="N4517" s="151"/>
      <c r="O4517" s="152"/>
      <c r="P4517" s="2"/>
    </row>
    <row r="4518" spans="1:16" x14ac:dyDescent="0.2">
      <c r="A4518" s="11"/>
      <c r="B4518"/>
      <c r="F4518" s="152"/>
      <c r="N4518" s="151"/>
      <c r="O4518" s="152"/>
      <c r="P4518" s="2"/>
    </row>
    <row r="4519" spans="1:16" x14ac:dyDescent="0.2">
      <c r="A4519" s="11"/>
      <c r="B4519"/>
      <c r="F4519" s="152"/>
      <c r="N4519" s="151"/>
      <c r="O4519" s="152"/>
      <c r="P4519" s="2"/>
    </row>
    <row r="4520" spans="1:16" x14ac:dyDescent="0.2">
      <c r="A4520" s="11"/>
      <c r="B4520"/>
      <c r="F4520" s="152"/>
      <c r="N4520" s="151"/>
      <c r="O4520" s="152"/>
      <c r="P4520" s="2"/>
    </row>
    <row r="4521" spans="1:16" x14ac:dyDescent="0.2">
      <c r="A4521" s="11"/>
      <c r="B4521"/>
      <c r="F4521" s="152"/>
      <c r="N4521" s="151"/>
      <c r="O4521" s="152"/>
      <c r="P4521" s="2"/>
    </row>
    <row r="4522" spans="1:16" x14ac:dyDescent="0.2">
      <c r="A4522" s="11"/>
      <c r="B4522"/>
      <c r="F4522" s="152"/>
      <c r="N4522" s="151"/>
      <c r="O4522" s="152"/>
      <c r="P4522" s="2"/>
    </row>
    <row r="4523" spans="1:16" x14ac:dyDescent="0.2">
      <c r="A4523" s="11"/>
      <c r="B4523"/>
      <c r="F4523" s="152"/>
      <c r="N4523" s="151"/>
      <c r="O4523" s="152"/>
      <c r="P4523" s="2"/>
    </row>
    <row r="4524" spans="1:16" x14ac:dyDescent="0.2">
      <c r="A4524" s="11"/>
      <c r="B4524"/>
      <c r="F4524" s="152"/>
      <c r="N4524" s="151"/>
      <c r="O4524" s="152"/>
      <c r="P4524" s="2"/>
    </row>
    <row r="4525" spans="1:16" x14ac:dyDescent="0.2">
      <c r="A4525" s="11"/>
      <c r="B4525"/>
      <c r="F4525" s="152"/>
      <c r="N4525" s="151"/>
      <c r="O4525" s="152"/>
      <c r="P4525" s="2"/>
    </row>
    <row r="4526" spans="1:16" x14ac:dyDescent="0.2">
      <c r="A4526" s="11"/>
      <c r="B4526"/>
      <c r="F4526" s="152"/>
      <c r="N4526" s="151"/>
      <c r="O4526" s="152"/>
      <c r="P4526" s="2"/>
    </row>
    <row r="4527" spans="1:16" x14ac:dyDescent="0.2">
      <c r="A4527" s="11"/>
      <c r="B4527"/>
      <c r="F4527" s="152"/>
      <c r="N4527" s="151"/>
      <c r="O4527" s="152"/>
      <c r="P4527" s="2"/>
    </row>
    <row r="4528" spans="1:16" x14ac:dyDescent="0.2">
      <c r="A4528" s="11"/>
      <c r="B4528"/>
      <c r="F4528" s="152"/>
      <c r="N4528" s="151"/>
      <c r="O4528" s="152"/>
      <c r="P4528" s="2"/>
    </row>
    <row r="4529" spans="1:16" x14ac:dyDescent="0.2">
      <c r="A4529" s="11"/>
      <c r="B4529"/>
      <c r="F4529" s="152"/>
      <c r="N4529" s="151"/>
      <c r="O4529" s="152"/>
      <c r="P4529" s="2"/>
    </row>
    <row r="4530" spans="1:16" x14ac:dyDescent="0.2">
      <c r="A4530" s="11"/>
      <c r="B4530"/>
      <c r="F4530" s="152"/>
      <c r="N4530" s="151"/>
      <c r="O4530" s="152"/>
      <c r="P4530" s="2"/>
    </row>
    <row r="4531" spans="1:16" x14ac:dyDescent="0.2">
      <c r="A4531" s="11"/>
      <c r="B4531"/>
      <c r="F4531" s="152"/>
      <c r="N4531" s="151"/>
      <c r="O4531" s="152"/>
      <c r="P4531" s="2"/>
    </row>
    <row r="4532" spans="1:16" x14ac:dyDescent="0.2">
      <c r="A4532" s="11"/>
      <c r="B4532"/>
      <c r="F4532" s="152"/>
      <c r="N4532" s="151"/>
      <c r="O4532" s="152"/>
      <c r="P4532" s="2"/>
    </row>
    <row r="4533" spans="1:16" x14ac:dyDescent="0.2">
      <c r="A4533" s="11"/>
      <c r="B4533"/>
      <c r="F4533" s="152"/>
      <c r="N4533" s="151"/>
      <c r="O4533" s="152"/>
      <c r="P4533" s="2"/>
    </row>
    <row r="4534" spans="1:16" x14ac:dyDescent="0.2">
      <c r="A4534" s="11"/>
      <c r="B4534"/>
      <c r="F4534" s="152"/>
      <c r="N4534" s="151"/>
      <c r="O4534" s="152"/>
      <c r="P4534" s="2"/>
    </row>
    <row r="4535" spans="1:16" x14ac:dyDescent="0.2">
      <c r="A4535" s="11"/>
      <c r="B4535"/>
      <c r="F4535" s="152"/>
      <c r="N4535" s="151"/>
      <c r="O4535" s="152"/>
      <c r="P4535" s="2"/>
    </row>
    <row r="4536" spans="1:16" x14ac:dyDescent="0.2">
      <c r="A4536" s="11"/>
      <c r="B4536"/>
      <c r="F4536" s="152"/>
      <c r="N4536" s="151"/>
      <c r="O4536" s="152"/>
      <c r="P4536" s="2"/>
    </row>
    <row r="4537" spans="1:16" x14ac:dyDescent="0.2">
      <c r="A4537" s="11"/>
      <c r="B4537"/>
      <c r="F4537" s="152"/>
      <c r="N4537" s="151"/>
      <c r="O4537" s="152"/>
      <c r="P4537" s="2"/>
    </row>
    <row r="4538" spans="1:16" x14ac:dyDescent="0.2">
      <c r="A4538" s="11"/>
      <c r="B4538"/>
      <c r="F4538" s="152"/>
      <c r="N4538" s="151"/>
      <c r="O4538" s="152"/>
      <c r="P4538" s="2"/>
    </row>
    <row r="4539" spans="1:16" x14ac:dyDescent="0.2">
      <c r="A4539" s="11"/>
      <c r="B4539"/>
      <c r="F4539" s="152"/>
      <c r="N4539" s="151"/>
      <c r="O4539" s="152"/>
      <c r="P4539" s="2"/>
    </row>
    <row r="4540" spans="1:16" x14ac:dyDescent="0.2">
      <c r="A4540" s="11"/>
      <c r="B4540"/>
      <c r="F4540" s="152"/>
      <c r="N4540" s="151"/>
      <c r="O4540" s="152"/>
      <c r="P4540" s="2"/>
    </row>
    <row r="4541" spans="1:16" x14ac:dyDescent="0.2">
      <c r="A4541" s="11"/>
      <c r="B4541"/>
      <c r="F4541" s="152"/>
      <c r="N4541" s="151"/>
      <c r="O4541" s="152"/>
      <c r="P4541" s="2"/>
    </row>
    <row r="4542" spans="1:16" x14ac:dyDescent="0.2">
      <c r="A4542" s="11"/>
      <c r="B4542"/>
      <c r="F4542" s="152"/>
      <c r="N4542" s="151"/>
      <c r="O4542" s="152"/>
      <c r="P4542" s="2"/>
    </row>
    <row r="4543" spans="1:16" x14ac:dyDescent="0.2">
      <c r="A4543" s="11"/>
      <c r="B4543"/>
      <c r="F4543" s="152"/>
      <c r="N4543" s="151"/>
      <c r="O4543" s="152"/>
      <c r="P4543" s="2"/>
    </row>
    <row r="4544" spans="1:16" x14ac:dyDescent="0.2">
      <c r="A4544" s="11"/>
      <c r="B4544"/>
      <c r="F4544" s="152"/>
      <c r="N4544" s="151"/>
      <c r="O4544" s="152"/>
      <c r="P4544" s="2"/>
    </row>
    <row r="4545" spans="1:16" x14ac:dyDescent="0.2">
      <c r="A4545" s="11"/>
      <c r="B4545"/>
      <c r="F4545" s="152"/>
      <c r="N4545" s="151"/>
      <c r="O4545" s="152"/>
      <c r="P4545" s="2"/>
    </row>
    <row r="4546" spans="1:16" x14ac:dyDescent="0.2">
      <c r="A4546" s="11"/>
      <c r="B4546"/>
      <c r="F4546" s="152"/>
      <c r="N4546" s="151"/>
      <c r="O4546" s="152"/>
      <c r="P4546" s="2"/>
    </row>
    <row r="4547" spans="1:16" x14ac:dyDescent="0.2">
      <c r="A4547" s="11"/>
      <c r="B4547"/>
      <c r="F4547" s="152"/>
      <c r="N4547" s="151"/>
      <c r="O4547" s="152"/>
      <c r="P4547" s="2"/>
    </row>
    <row r="4548" spans="1:16" x14ac:dyDescent="0.2">
      <c r="A4548" s="11"/>
      <c r="B4548"/>
      <c r="F4548" s="152"/>
      <c r="N4548" s="151"/>
      <c r="O4548" s="152"/>
      <c r="P4548" s="2"/>
    </row>
    <row r="4549" spans="1:16" x14ac:dyDescent="0.2">
      <c r="A4549" s="11"/>
      <c r="B4549"/>
      <c r="F4549" s="152"/>
      <c r="N4549" s="151"/>
      <c r="O4549" s="152"/>
      <c r="P4549" s="2"/>
    </row>
    <row r="4550" spans="1:16" x14ac:dyDescent="0.2">
      <c r="A4550" s="11"/>
      <c r="B4550"/>
      <c r="F4550" s="152"/>
      <c r="N4550" s="151"/>
      <c r="O4550" s="152"/>
      <c r="P4550" s="2"/>
    </row>
    <row r="4551" spans="1:16" x14ac:dyDescent="0.2">
      <c r="A4551" s="11"/>
      <c r="B4551"/>
      <c r="F4551" s="152"/>
      <c r="N4551" s="151"/>
      <c r="O4551" s="152"/>
      <c r="P4551" s="2"/>
    </row>
    <row r="4552" spans="1:16" x14ac:dyDescent="0.2">
      <c r="A4552" s="11"/>
      <c r="B4552"/>
      <c r="F4552" s="152"/>
      <c r="N4552" s="151"/>
      <c r="O4552" s="152"/>
      <c r="P4552" s="2"/>
    </row>
    <row r="4553" spans="1:16" x14ac:dyDescent="0.2">
      <c r="A4553" s="11"/>
      <c r="B4553"/>
      <c r="F4553" s="152"/>
      <c r="N4553" s="151"/>
      <c r="O4553" s="152"/>
      <c r="P4553" s="2"/>
    </row>
    <row r="4554" spans="1:16" x14ac:dyDescent="0.2">
      <c r="A4554" s="11"/>
      <c r="B4554"/>
      <c r="F4554" s="152"/>
      <c r="N4554" s="151"/>
      <c r="O4554" s="152"/>
      <c r="P4554" s="2"/>
    </row>
    <row r="4555" spans="1:16" x14ac:dyDescent="0.2">
      <c r="A4555" s="11"/>
      <c r="B4555"/>
      <c r="F4555" s="152"/>
      <c r="N4555" s="151"/>
      <c r="O4555" s="152"/>
      <c r="P4555" s="2"/>
    </row>
    <row r="4556" spans="1:16" x14ac:dyDescent="0.2">
      <c r="A4556" s="11"/>
      <c r="B4556"/>
      <c r="F4556" s="152"/>
      <c r="N4556" s="151"/>
      <c r="O4556" s="152"/>
      <c r="P4556" s="2"/>
    </row>
    <row r="4557" spans="1:16" x14ac:dyDescent="0.2">
      <c r="A4557" s="11"/>
      <c r="B4557"/>
      <c r="F4557" s="152"/>
      <c r="N4557" s="151"/>
      <c r="O4557" s="152"/>
      <c r="P4557" s="2"/>
    </row>
    <row r="4558" spans="1:16" x14ac:dyDescent="0.2">
      <c r="A4558" s="11"/>
      <c r="B4558"/>
      <c r="F4558" s="152"/>
      <c r="N4558" s="151"/>
      <c r="O4558" s="152"/>
      <c r="P4558" s="2"/>
    </row>
    <row r="4559" spans="1:16" x14ac:dyDescent="0.2">
      <c r="A4559" s="11"/>
      <c r="B4559"/>
      <c r="F4559" s="152"/>
      <c r="N4559" s="151"/>
      <c r="O4559" s="152"/>
      <c r="P4559" s="2"/>
    </row>
    <row r="4560" spans="1:16" x14ac:dyDescent="0.2">
      <c r="A4560" s="11"/>
      <c r="B4560"/>
      <c r="F4560" s="152"/>
      <c r="N4560" s="151"/>
      <c r="O4560" s="152"/>
      <c r="P4560" s="2"/>
    </row>
    <row r="4561" spans="1:16" x14ac:dyDescent="0.2">
      <c r="A4561" s="11"/>
      <c r="B4561"/>
      <c r="F4561" s="152"/>
      <c r="N4561" s="151"/>
      <c r="O4561" s="152"/>
      <c r="P4561" s="2"/>
    </row>
    <row r="4562" spans="1:16" x14ac:dyDescent="0.2">
      <c r="A4562" s="11"/>
      <c r="B4562"/>
      <c r="F4562" s="152"/>
      <c r="N4562" s="151"/>
      <c r="O4562" s="152"/>
      <c r="P4562" s="2"/>
    </row>
    <row r="4563" spans="1:16" x14ac:dyDescent="0.2">
      <c r="A4563" s="11"/>
      <c r="B4563"/>
      <c r="F4563" s="152"/>
      <c r="N4563" s="151"/>
      <c r="O4563" s="152"/>
      <c r="P4563" s="2"/>
    </row>
    <row r="4564" spans="1:16" x14ac:dyDescent="0.2">
      <c r="A4564" s="11"/>
      <c r="B4564"/>
      <c r="F4564" s="152"/>
      <c r="N4564" s="151"/>
      <c r="O4564" s="152"/>
      <c r="P4564" s="2"/>
    </row>
    <row r="4565" spans="1:16" x14ac:dyDescent="0.2">
      <c r="A4565" s="11"/>
      <c r="B4565"/>
      <c r="F4565" s="152"/>
      <c r="N4565" s="151"/>
      <c r="O4565" s="152"/>
      <c r="P4565" s="2"/>
    </row>
    <row r="4566" spans="1:16" x14ac:dyDescent="0.2">
      <c r="A4566" s="11"/>
      <c r="B4566"/>
      <c r="F4566" s="152"/>
      <c r="N4566" s="151"/>
      <c r="O4566" s="152"/>
      <c r="P4566" s="2"/>
    </row>
    <row r="4567" spans="1:16" x14ac:dyDescent="0.2">
      <c r="A4567" s="11"/>
      <c r="B4567"/>
      <c r="F4567" s="152"/>
      <c r="N4567" s="151"/>
      <c r="O4567" s="152"/>
      <c r="P4567" s="2"/>
    </row>
    <row r="4568" spans="1:16" x14ac:dyDescent="0.2">
      <c r="A4568" s="11"/>
      <c r="B4568"/>
      <c r="F4568" s="152"/>
      <c r="N4568" s="151"/>
      <c r="O4568" s="152"/>
      <c r="P4568" s="2"/>
    </row>
    <row r="4569" spans="1:16" x14ac:dyDescent="0.2">
      <c r="A4569" s="11"/>
      <c r="B4569"/>
      <c r="F4569" s="152"/>
      <c r="N4569" s="151"/>
      <c r="O4569" s="152"/>
      <c r="P4569" s="2"/>
    </row>
    <row r="4570" spans="1:16" x14ac:dyDescent="0.2">
      <c r="A4570" s="11"/>
      <c r="B4570"/>
      <c r="F4570" s="152"/>
      <c r="N4570" s="151"/>
      <c r="O4570" s="152"/>
      <c r="P4570" s="2"/>
    </row>
    <row r="4571" spans="1:16" x14ac:dyDescent="0.2">
      <c r="A4571" s="11"/>
      <c r="B4571"/>
      <c r="F4571" s="152"/>
      <c r="N4571" s="151"/>
      <c r="O4571" s="152"/>
      <c r="P4571" s="2"/>
    </row>
    <row r="4572" spans="1:16" x14ac:dyDescent="0.2">
      <c r="A4572" s="11"/>
      <c r="B4572"/>
      <c r="F4572" s="152"/>
      <c r="N4572" s="151"/>
      <c r="O4572" s="152"/>
      <c r="P4572" s="2"/>
    </row>
    <row r="4573" spans="1:16" x14ac:dyDescent="0.2">
      <c r="A4573" s="11"/>
      <c r="B4573"/>
      <c r="F4573" s="152"/>
      <c r="N4573" s="151"/>
      <c r="O4573" s="152"/>
      <c r="P4573" s="2"/>
    </row>
    <row r="4574" spans="1:16" x14ac:dyDescent="0.2">
      <c r="A4574" s="11"/>
      <c r="B4574"/>
      <c r="F4574" s="152"/>
      <c r="N4574" s="151"/>
      <c r="O4574" s="152"/>
      <c r="P4574" s="2"/>
    </row>
    <row r="4575" spans="1:16" x14ac:dyDescent="0.2">
      <c r="A4575" s="11"/>
      <c r="B4575"/>
      <c r="F4575" s="152"/>
      <c r="N4575" s="151"/>
      <c r="O4575" s="152"/>
      <c r="P4575" s="2"/>
    </row>
    <row r="4576" spans="1:16" x14ac:dyDescent="0.2">
      <c r="A4576" s="11"/>
      <c r="B4576"/>
      <c r="F4576" s="152"/>
      <c r="N4576" s="151"/>
      <c r="O4576" s="152"/>
      <c r="P4576" s="2"/>
    </row>
    <row r="4577" spans="1:16" x14ac:dyDescent="0.2">
      <c r="A4577" s="11"/>
      <c r="B4577"/>
      <c r="F4577" s="152"/>
      <c r="N4577" s="151"/>
      <c r="O4577" s="152"/>
      <c r="P4577" s="2"/>
    </row>
    <row r="4578" spans="1:16" x14ac:dyDescent="0.2">
      <c r="A4578" s="11"/>
      <c r="B4578"/>
      <c r="F4578" s="152"/>
      <c r="N4578" s="151"/>
      <c r="O4578" s="152"/>
      <c r="P4578" s="2"/>
    </row>
    <row r="4579" spans="1:16" x14ac:dyDescent="0.2">
      <c r="A4579" s="11"/>
      <c r="B4579"/>
      <c r="F4579" s="152"/>
      <c r="N4579" s="151"/>
      <c r="O4579" s="152"/>
      <c r="P4579" s="2"/>
    </row>
    <row r="4580" spans="1:16" x14ac:dyDescent="0.2">
      <c r="A4580" s="11"/>
      <c r="B4580"/>
      <c r="F4580" s="152"/>
      <c r="N4580" s="151"/>
      <c r="O4580" s="152"/>
      <c r="P4580" s="2"/>
    </row>
    <row r="4581" spans="1:16" x14ac:dyDescent="0.2">
      <c r="A4581" s="11"/>
      <c r="B4581"/>
      <c r="F4581" s="152"/>
      <c r="N4581" s="151"/>
      <c r="O4581" s="152"/>
      <c r="P4581" s="2"/>
    </row>
    <row r="4582" spans="1:16" x14ac:dyDescent="0.2">
      <c r="A4582" s="11"/>
      <c r="B4582"/>
      <c r="F4582" s="152"/>
      <c r="N4582" s="151"/>
      <c r="O4582" s="152"/>
      <c r="P4582" s="2"/>
    </row>
    <row r="4583" spans="1:16" x14ac:dyDescent="0.2">
      <c r="A4583" s="11"/>
      <c r="B4583"/>
      <c r="F4583" s="152"/>
      <c r="N4583" s="151"/>
      <c r="O4583" s="152"/>
      <c r="P4583" s="2"/>
    </row>
    <row r="4584" spans="1:16" x14ac:dyDescent="0.2">
      <c r="A4584" s="11"/>
      <c r="B4584"/>
      <c r="F4584" s="152"/>
      <c r="N4584" s="151"/>
      <c r="O4584" s="152"/>
      <c r="P4584" s="2"/>
    </row>
    <row r="4585" spans="1:16" x14ac:dyDescent="0.2">
      <c r="A4585" s="11"/>
      <c r="B4585"/>
      <c r="F4585" s="152"/>
      <c r="N4585" s="151"/>
      <c r="O4585" s="152"/>
      <c r="P4585" s="2"/>
    </row>
    <row r="4586" spans="1:16" x14ac:dyDescent="0.2">
      <c r="A4586" s="11"/>
      <c r="B4586"/>
      <c r="F4586" s="152"/>
      <c r="N4586" s="151"/>
      <c r="O4586" s="152"/>
      <c r="P4586" s="2"/>
    </row>
    <row r="4587" spans="1:16" x14ac:dyDescent="0.2">
      <c r="A4587" s="11"/>
      <c r="B4587"/>
      <c r="F4587" s="152"/>
      <c r="N4587" s="151"/>
      <c r="O4587" s="152"/>
      <c r="P4587" s="2"/>
    </row>
    <row r="4588" spans="1:16" x14ac:dyDescent="0.2">
      <c r="A4588" s="11"/>
      <c r="B4588"/>
      <c r="F4588" s="152"/>
      <c r="N4588" s="151"/>
      <c r="O4588" s="152"/>
      <c r="P4588" s="2"/>
    </row>
    <row r="4589" spans="1:16" x14ac:dyDescent="0.2">
      <c r="A4589" s="11"/>
      <c r="B4589"/>
      <c r="F4589" s="152"/>
      <c r="N4589" s="151"/>
      <c r="O4589" s="152"/>
      <c r="P4589" s="2"/>
    </row>
    <row r="4590" spans="1:16" x14ac:dyDescent="0.2">
      <c r="A4590" s="11"/>
      <c r="B4590"/>
      <c r="F4590" s="152"/>
      <c r="N4590" s="151"/>
      <c r="O4590" s="152"/>
      <c r="P4590" s="2"/>
    </row>
    <row r="4591" spans="1:16" x14ac:dyDescent="0.2">
      <c r="A4591" s="11"/>
      <c r="B4591"/>
      <c r="F4591" s="152"/>
      <c r="N4591" s="151"/>
      <c r="O4591" s="152"/>
      <c r="P4591" s="2"/>
    </row>
    <row r="4592" spans="1:16" x14ac:dyDescent="0.2">
      <c r="A4592" s="11"/>
      <c r="B4592"/>
      <c r="F4592" s="152"/>
      <c r="N4592" s="151"/>
      <c r="O4592" s="152"/>
      <c r="P4592" s="2"/>
    </row>
    <row r="4593" spans="1:16" x14ac:dyDescent="0.2">
      <c r="A4593" s="11"/>
      <c r="B4593"/>
      <c r="F4593" s="152"/>
      <c r="N4593" s="151"/>
      <c r="O4593" s="152"/>
      <c r="P4593" s="2"/>
    </row>
    <row r="4594" spans="1:16" x14ac:dyDescent="0.2">
      <c r="A4594" s="11"/>
      <c r="B4594"/>
      <c r="F4594" s="152"/>
      <c r="N4594" s="151"/>
      <c r="O4594" s="152"/>
      <c r="P4594" s="2"/>
    </row>
    <row r="4595" spans="1:16" x14ac:dyDescent="0.2">
      <c r="A4595" s="11"/>
      <c r="B4595"/>
      <c r="F4595" s="152"/>
      <c r="N4595" s="151"/>
      <c r="O4595" s="152"/>
      <c r="P4595" s="2"/>
    </row>
    <row r="4596" spans="1:16" x14ac:dyDescent="0.2">
      <c r="A4596" s="11"/>
      <c r="B4596"/>
      <c r="F4596" s="152"/>
      <c r="N4596" s="151"/>
      <c r="O4596" s="152"/>
      <c r="P4596" s="2"/>
    </row>
    <row r="4597" spans="1:16" x14ac:dyDescent="0.2">
      <c r="A4597" s="11"/>
      <c r="B4597"/>
      <c r="F4597" s="152"/>
      <c r="N4597" s="151"/>
      <c r="O4597" s="152"/>
      <c r="P4597" s="2"/>
    </row>
    <row r="4598" spans="1:16" x14ac:dyDescent="0.2">
      <c r="A4598" s="11"/>
      <c r="B4598"/>
      <c r="F4598" s="152"/>
      <c r="N4598" s="151"/>
      <c r="O4598" s="152"/>
      <c r="P4598" s="2"/>
    </row>
    <row r="4599" spans="1:16" x14ac:dyDescent="0.2">
      <c r="A4599" s="11"/>
      <c r="B4599"/>
      <c r="F4599" s="152"/>
      <c r="N4599" s="151"/>
      <c r="O4599" s="152"/>
      <c r="P4599" s="2"/>
    </row>
    <row r="4600" spans="1:16" x14ac:dyDescent="0.2">
      <c r="A4600" s="11"/>
      <c r="B4600"/>
      <c r="F4600" s="152"/>
      <c r="N4600" s="151"/>
      <c r="O4600" s="152"/>
      <c r="P4600" s="2"/>
    </row>
    <row r="4601" spans="1:16" x14ac:dyDescent="0.2">
      <c r="A4601" s="11"/>
      <c r="B4601"/>
      <c r="F4601" s="152"/>
      <c r="N4601" s="151"/>
      <c r="O4601" s="152"/>
      <c r="P4601" s="2"/>
    </row>
    <row r="4602" spans="1:16" x14ac:dyDescent="0.2">
      <c r="A4602" s="11"/>
      <c r="B4602"/>
      <c r="F4602" s="152"/>
      <c r="N4602" s="151"/>
      <c r="O4602" s="152"/>
      <c r="P4602" s="2"/>
    </row>
    <row r="4603" spans="1:16" x14ac:dyDescent="0.2">
      <c r="A4603" s="11"/>
      <c r="B4603"/>
      <c r="F4603" s="152"/>
      <c r="N4603" s="151"/>
      <c r="O4603" s="152"/>
      <c r="P4603" s="2"/>
    </row>
    <row r="4604" spans="1:16" x14ac:dyDescent="0.2">
      <c r="A4604" s="11"/>
      <c r="B4604"/>
      <c r="F4604" s="152"/>
      <c r="N4604" s="151"/>
      <c r="O4604" s="152"/>
      <c r="P4604" s="2"/>
    </row>
    <row r="4605" spans="1:16" x14ac:dyDescent="0.2">
      <c r="A4605" s="11"/>
      <c r="B4605"/>
      <c r="F4605" s="152"/>
      <c r="N4605" s="151"/>
      <c r="O4605" s="152"/>
      <c r="P4605" s="2"/>
    </row>
    <row r="4606" spans="1:16" x14ac:dyDescent="0.2">
      <c r="A4606" s="11"/>
      <c r="B4606"/>
      <c r="F4606" s="152"/>
      <c r="N4606" s="151"/>
      <c r="O4606" s="152"/>
      <c r="P4606" s="2"/>
    </row>
    <row r="4607" spans="1:16" x14ac:dyDescent="0.2">
      <c r="A4607" s="11"/>
      <c r="B4607"/>
      <c r="F4607" s="152"/>
      <c r="N4607" s="151"/>
      <c r="O4607" s="152"/>
      <c r="P4607" s="2"/>
    </row>
    <row r="4608" spans="1:16" x14ac:dyDescent="0.2">
      <c r="A4608" s="11"/>
      <c r="B4608"/>
      <c r="F4608" s="152"/>
      <c r="N4608" s="151"/>
      <c r="O4608" s="152"/>
      <c r="P4608" s="2"/>
    </row>
    <row r="4609" spans="1:16" x14ac:dyDescent="0.2">
      <c r="A4609" s="11"/>
      <c r="B4609"/>
      <c r="F4609" s="152"/>
      <c r="N4609" s="151"/>
      <c r="O4609" s="152"/>
      <c r="P4609" s="2"/>
    </row>
    <row r="4610" spans="1:16" x14ac:dyDescent="0.2">
      <c r="A4610" s="11"/>
      <c r="B4610"/>
      <c r="F4610" s="152"/>
      <c r="N4610" s="151"/>
      <c r="O4610" s="152"/>
      <c r="P4610" s="2"/>
    </row>
    <row r="4611" spans="1:16" x14ac:dyDescent="0.2">
      <c r="A4611" s="11"/>
      <c r="B4611"/>
      <c r="F4611" s="152"/>
      <c r="N4611" s="151"/>
      <c r="O4611" s="152"/>
      <c r="P4611" s="2"/>
    </row>
    <row r="4612" spans="1:16" x14ac:dyDescent="0.2">
      <c r="A4612" s="11"/>
      <c r="B4612"/>
      <c r="F4612" s="152"/>
      <c r="N4612" s="151"/>
      <c r="O4612" s="152"/>
      <c r="P4612" s="2"/>
    </row>
    <row r="4613" spans="1:16" x14ac:dyDescent="0.2">
      <c r="A4613" s="11"/>
      <c r="B4613"/>
      <c r="F4613" s="152"/>
      <c r="N4613" s="151"/>
      <c r="O4613" s="152"/>
      <c r="P4613" s="2"/>
    </row>
    <row r="4614" spans="1:16" x14ac:dyDescent="0.2">
      <c r="A4614" s="11"/>
      <c r="B4614"/>
      <c r="F4614" s="152"/>
      <c r="N4614" s="151"/>
      <c r="O4614" s="152"/>
      <c r="P4614" s="2"/>
    </row>
    <row r="4615" spans="1:16" x14ac:dyDescent="0.2">
      <c r="A4615" s="11"/>
      <c r="B4615"/>
      <c r="F4615" s="152"/>
      <c r="N4615" s="151"/>
      <c r="O4615" s="152"/>
      <c r="P4615" s="2"/>
    </row>
    <row r="4616" spans="1:16" x14ac:dyDescent="0.2">
      <c r="A4616" s="11"/>
      <c r="B4616"/>
      <c r="F4616" s="152"/>
      <c r="N4616" s="151"/>
      <c r="O4616" s="152"/>
      <c r="P4616" s="2"/>
    </row>
    <row r="4617" spans="1:16" x14ac:dyDescent="0.2">
      <c r="A4617" s="11"/>
      <c r="B4617"/>
      <c r="F4617" s="152"/>
      <c r="N4617" s="151"/>
      <c r="O4617" s="152"/>
      <c r="P4617" s="2"/>
    </row>
    <row r="4618" spans="1:16" x14ac:dyDescent="0.2">
      <c r="A4618" s="11"/>
      <c r="B4618"/>
      <c r="F4618" s="152"/>
      <c r="N4618" s="151"/>
      <c r="O4618" s="152"/>
      <c r="P4618" s="2"/>
    </row>
    <row r="4619" spans="1:16" x14ac:dyDescent="0.2">
      <c r="A4619" s="11"/>
      <c r="B4619"/>
      <c r="F4619" s="152"/>
      <c r="N4619" s="151"/>
      <c r="O4619" s="152"/>
      <c r="P4619" s="2"/>
    </row>
    <row r="4620" spans="1:16" x14ac:dyDescent="0.2">
      <c r="A4620" s="11"/>
      <c r="B4620"/>
      <c r="F4620" s="152"/>
      <c r="N4620" s="151"/>
      <c r="O4620" s="152"/>
      <c r="P4620" s="2"/>
    </row>
    <row r="4621" spans="1:16" x14ac:dyDescent="0.2">
      <c r="A4621" s="11"/>
      <c r="B4621"/>
      <c r="F4621" s="152"/>
      <c r="N4621" s="151"/>
      <c r="O4621" s="152"/>
      <c r="P4621" s="2"/>
    </row>
    <row r="4622" spans="1:16" x14ac:dyDescent="0.2">
      <c r="A4622" s="11"/>
      <c r="B4622"/>
      <c r="F4622" s="152"/>
      <c r="N4622" s="151"/>
      <c r="O4622" s="152"/>
      <c r="P4622" s="2"/>
    </row>
    <row r="4623" spans="1:16" x14ac:dyDescent="0.2">
      <c r="A4623" s="11"/>
      <c r="B4623"/>
      <c r="F4623" s="152"/>
      <c r="N4623" s="151"/>
      <c r="O4623" s="152"/>
      <c r="P4623" s="2"/>
    </row>
    <row r="4624" spans="1:16" x14ac:dyDescent="0.2">
      <c r="A4624" s="11"/>
      <c r="B4624"/>
      <c r="F4624" s="152"/>
      <c r="N4624" s="151"/>
      <c r="O4624" s="152"/>
      <c r="P4624" s="2"/>
    </row>
    <row r="4625" spans="1:16" x14ac:dyDescent="0.2">
      <c r="A4625" s="11"/>
      <c r="B4625"/>
      <c r="F4625" s="152"/>
      <c r="N4625" s="151"/>
      <c r="O4625" s="152"/>
      <c r="P4625" s="2"/>
    </row>
    <row r="4626" spans="1:16" x14ac:dyDescent="0.2">
      <c r="A4626" s="11"/>
      <c r="B4626"/>
      <c r="F4626" s="152"/>
      <c r="N4626" s="151"/>
      <c r="O4626" s="152"/>
      <c r="P4626" s="2"/>
    </row>
    <row r="4627" spans="1:16" x14ac:dyDescent="0.2">
      <c r="A4627" s="11"/>
      <c r="B4627"/>
      <c r="F4627" s="152"/>
      <c r="N4627" s="151"/>
      <c r="O4627" s="152"/>
      <c r="P4627" s="2"/>
    </row>
    <row r="4628" spans="1:16" x14ac:dyDescent="0.2">
      <c r="A4628" s="11"/>
      <c r="B4628"/>
      <c r="F4628" s="152"/>
      <c r="N4628" s="151"/>
      <c r="O4628" s="152"/>
      <c r="P4628" s="2"/>
    </row>
    <row r="4629" spans="1:16" x14ac:dyDescent="0.2">
      <c r="A4629" s="11"/>
      <c r="B4629"/>
      <c r="F4629" s="152"/>
      <c r="N4629" s="151"/>
      <c r="O4629" s="152"/>
      <c r="P4629" s="2"/>
    </row>
    <row r="4630" spans="1:16" x14ac:dyDescent="0.2">
      <c r="A4630" s="11"/>
      <c r="B4630"/>
      <c r="F4630" s="152"/>
      <c r="N4630" s="151"/>
      <c r="O4630" s="152"/>
      <c r="P4630" s="2"/>
    </row>
    <row r="4631" spans="1:16" x14ac:dyDescent="0.2">
      <c r="A4631" s="11"/>
      <c r="B4631"/>
      <c r="F4631" s="152"/>
      <c r="N4631" s="151"/>
      <c r="O4631" s="152"/>
      <c r="P4631" s="2"/>
    </row>
    <row r="4632" spans="1:16" x14ac:dyDescent="0.2">
      <c r="A4632" s="11"/>
      <c r="B4632"/>
      <c r="F4632" s="152"/>
      <c r="N4632" s="151"/>
      <c r="O4632" s="152"/>
      <c r="P4632" s="2"/>
    </row>
    <row r="4633" spans="1:16" x14ac:dyDescent="0.2">
      <c r="A4633" s="11"/>
      <c r="B4633"/>
      <c r="F4633" s="152"/>
      <c r="N4633" s="151"/>
      <c r="O4633" s="152"/>
      <c r="P4633" s="2"/>
    </row>
    <row r="4634" spans="1:16" x14ac:dyDescent="0.2">
      <c r="A4634" s="11"/>
      <c r="B4634"/>
      <c r="F4634" s="152"/>
      <c r="N4634" s="151"/>
      <c r="O4634" s="152"/>
      <c r="P4634" s="2"/>
    </row>
    <row r="4635" spans="1:16" x14ac:dyDescent="0.2">
      <c r="A4635" s="11"/>
      <c r="B4635"/>
      <c r="F4635" s="152"/>
      <c r="N4635" s="151"/>
      <c r="O4635" s="152"/>
      <c r="P4635" s="2"/>
    </row>
    <row r="4636" spans="1:16" x14ac:dyDescent="0.2">
      <c r="A4636" s="11"/>
      <c r="B4636"/>
      <c r="F4636" s="152"/>
      <c r="N4636" s="151"/>
      <c r="O4636" s="152"/>
      <c r="P4636" s="2"/>
    </row>
    <row r="4637" spans="1:16" x14ac:dyDescent="0.2">
      <c r="A4637" s="11"/>
      <c r="B4637"/>
      <c r="F4637" s="152"/>
      <c r="N4637" s="151"/>
      <c r="O4637" s="152"/>
      <c r="P4637" s="2"/>
    </row>
    <row r="4638" spans="1:16" x14ac:dyDescent="0.2">
      <c r="A4638" s="11"/>
      <c r="B4638"/>
      <c r="F4638" s="152"/>
      <c r="N4638" s="151"/>
      <c r="O4638" s="152"/>
      <c r="P4638" s="2"/>
    </row>
    <row r="4639" spans="1:16" x14ac:dyDescent="0.2">
      <c r="A4639" s="11"/>
      <c r="B4639"/>
      <c r="F4639" s="152"/>
      <c r="N4639" s="151"/>
      <c r="O4639" s="152"/>
      <c r="P4639" s="2"/>
    </row>
    <row r="4640" spans="1:16" x14ac:dyDescent="0.2">
      <c r="A4640" s="11"/>
      <c r="B4640"/>
      <c r="F4640" s="152"/>
      <c r="N4640" s="151"/>
      <c r="O4640" s="152"/>
      <c r="P4640" s="2"/>
    </row>
    <row r="4641" spans="1:16" x14ac:dyDescent="0.2">
      <c r="A4641" s="11"/>
      <c r="B4641"/>
      <c r="F4641" s="152"/>
      <c r="N4641" s="151"/>
      <c r="O4641" s="152"/>
      <c r="P4641" s="2"/>
    </row>
    <row r="4642" spans="1:16" x14ac:dyDescent="0.2">
      <c r="A4642" s="11"/>
      <c r="B4642"/>
      <c r="F4642" s="152"/>
      <c r="N4642" s="151"/>
      <c r="O4642" s="152"/>
      <c r="P4642" s="2"/>
    </row>
    <row r="4643" spans="1:16" x14ac:dyDescent="0.2">
      <c r="A4643" s="11"/>
      <c r="B4643"/>
      <c r="F4643" s="152"/>
      <c r="N4643" s="151"/>
      <c r="O4643" s="152"/>
      <c r="P4643" s="2"/>
    </row>
    <row r="4644" spans="1:16" x14ac:dyDescent="0.2">
      <c r="A4644" s="11"/>
      <c r="B4644"/>
      <c r="F4644" s="152"/>
      <c r="N4644" s="151"/>
      <c r="O4644" s="152"/>
      <c r="P4644" s="2"/>
    </row>
    <row r="4645" spans="1:16" x14ac:dyDescent="0.2">
      <c r="A4645" s="11"/>
      <c r="B4645"/>
      <c r="F4645" s="152"/>
      <c r="N4645" s="151"/>
      <c r="O4645" s="152"/>
      <c r="P4645" s="2"/>
    </row>
    <row r="4646" spans="1:16" x14ac:dyDescent="0.2">
      <c r="A4646" s="11"/>
      <c r="B4646"/>
      <c r="F4646" s="152"/>
      <c r="N4646" s="151"/>
      <c r="O4646" s="152"/>
      <c r="P4646" s="2"/>
    </row>
    <row r="4647" spans="1:16" x14ac:dyDescent="0.2">
      <c r="A4647" s="11"/>
      <c r="B4647"/>
      <c r="F4647" s="152"/>
      <c r="N4647" s="151"/>
      <c r="O4647" s="152"/>
      <c r="P4647" s="2"/>
    </row>
    <row r="4648" spans="1:16" x14ac:dyDescent="0.2">
      <c r="A4648" s="11"/>
      <c r="B4648"/>
      <c r="F4648" s="152"/>
      <c r="N4648" s="151"/>
      <c r="O4648" s="152"/>
      <c r="P4648" s="2"/>
    </row>
    <row r="4649" spans="1:16" x14ac:dyDescent="0.2">
      <c r="A4649" s="11"/>
      <c r="B4649"/>
      <c r="F4649" s="152"/>
      <c r="N4649" s="151"/>
      <c r="O4649" s="152"/>
      <c r="P4649" s="2"/>
    </row>
    <row r="4650" spans="1:16" x14ac:dyDescent="0.2">
      <c r="A4650" s="11"/>
      <c r="B4650"/>
      <c r="F4650" s="152"/>
      <c r="N4650" s="151"/>
      <c r="O4650" s="152"/>
      <c r="P4650" s="2"/>
    </row>
    <row r="4651" spans="1:16" x14ac:dyDescent="0.2">
      <c r="A4651" s="11"/>
      <c r="B4651"/>
      <c r="F4651" s="152"/>
      <c r="N4651" s="151"/>
      <c r="O4651" s="152"/>
      <c r="P4651" s="2"/>
    </row>
    <row r="4652" spans="1:16" x14ac:dyDescent="0.2">
      <c r="A4652" s="11"/>
      <c r="B4652"/>
      <c r="F4652" s="152"/>
      <c r="N4652" s="151"/>
      <c r="O4652" s="152"/>
      <c r="P4652" s="2"/>
    </row>
    <row r="4653" spans="1:16" x14ac:dyDescent="0.2">
      <c r="A4653" s="11"/>
      <c r="B4653"/>
      <c r="F4653" s="152"/>
      <c r="N4653" s="151"/>
      <c r="O4653" s="152"/>
      <c r="P4653" s="2"/>
    </row>
    <row r="4654" spans="1:16" x14ac:dyDescent="0.2">
      <c r="A4654" s="11"/>
      <c r="B4654"/>
      <c r="F4654" s="152"/>
      <c r="N4654" s="151"/>
      <c r="O4654" s="152"/>
      <c r="P4654" s="2"/>
    </row>
    <row r="4655" spans="1:16" x14ac:dyDescent="0.2">
      <c r="A4655" s="11"/>
      <c r="B4655"/>
      <c r="F4655" s="152"/>
      <c r="N4655" s="151"/>
      <c r="O4655" s="152"/>
      <c r="P4655" s="2"/>
    </row>
    <row r="4656" spans="1:16" x14ac:dyDescent="0.2">
      <c r="A4656" s="11"/>
      <c r="B4656"/>
      <c r="F4656" s="152"/>
      <c r="N4656" s="151"/>
      <c r="O4656" s="152"/>
      <c r="P4656" s="2"/>
    </row>
    <row r="4657" spans="1:16" x14ac:dyDescent="0.2">
      <c r="A4657" s="11"/>
      <c r="B4657"/>
      <c r="F4657" s="152"/>
      <c r="N4657" s="151"/>
      <c r="O4657" s="152"/>
      <c r="P4657" s="2"/>
    </row>
    <row r="4658" spans="1:16" x14ac:dyDescent="0.2">
      <c r="A4658" s="11"/>
      <c r="B4658"/>
      <c r="F4658" s="152"/>
      <c r="N4658" s="151"/>
      <c r="O4658" s="152"/>
      <c r="P4658" s="2"/>
    </row>
    <row r="4659" spans="1:16" x14ac:dyDescent="0.2">
      <c r="A4659" s="11"/>
      <c r="B4659"/>
      <c r="F4659" s="152"/>
      <c r="N4659" s="151"/>
      <c r="O4659" s="152"/>
      <c r="P4659" s="2"/>
    </row>
    <row r="4660" spans="1:16" x14ac:dyDescent="0.2">
      <c r="A4660" s="11"/>
      <c r="B4660"/>
      <c r="F4660" s="152"/>
      <c r="N4660" s="151"/>
      <c r="O4660" s="152"/>
      <c r="P4660" s="2"/>
    </row>
    <row r="4661" spans="1:16" x14ac:dyDescent="0.2">
      <c r="A4661" s="11"/>
      <c r="B4661"/>
      <c r="F4661" s="152"/>
      <c r="N4661" s="151"/>
      <c r="O4661" s="152"/>
      <c r="P4661" s="2"/>
    </row>
    <row r="4662" spans="1:16" x14ac:dyDescent="0.2">
      <c r="A4662" s="11"/>
      <c r="B4662"/>
      <c r="F4662" s="152"/>
      <c r="N4662" s="151"/>
      <c r="O4662" s="152"/>
      <c r="P4662" s="2"/>
    </row>
    <row r="4663" spans="1:16" x14ac:dyDescent="0.2">
      <c r="A4663" s="11"/>
      <c r="B4663"/>
      <c r="F4663" s="152"/>
      <c r="N4663" s="151"/>
      <c r="O4663" s="152"/>
      <c r="P4663" s="2"/>
    </row>
    <row r="4664" spans="1:16" x14ac:dyDescent="0.2">
      <c r="A4664" s="11"/>
      <c r="B4664"/>
      <c r="F4664" s="152"/>
      <c r="N4664" s="151"/>
      <c r="O4664" s="152"/>
      <c r="P4664" s="2"/>
    </row>
    <row r="4665" spans="1:16" x14ac:dyDescent="0.2">
      <c r="A4665" s="11"/>
      <c r="B4665"/>
      <c r="F4665" s="152"/>
      <c r="N4665" s="151"/>
      <c r="O4665" s="152"/>
      <c r="P4665" s="2"/>
    </row>
    <row r="4666" spans="1:16" x14ac:dyDescent="0.2">
      <c r="A4666" s="11"/>
      <c r="B4666"/>
      <c r="F4666" s="152"/>
      <c r="N4666" s="151"/>
      <c r="O4666" s="152"/>
      <c r="P4666" s="2"/>
    </row>
    <row r="4667" spans="1:16" x14ac:dyDescent="0.2">
      <c r="A4667" s="11"/>
      <c r="B4667"/>
      <c r="F4667" s="152"/>
      <c r="N4667" s="151"/>
      <c r="O4667" s="152"/>
      <c r="P4667" s="2"/>
    </row>
    <row r="4668" spans="1:16" x14ac:dyDescent="0.2">
      <c r="A4668" s="11"/>
      <c r="B4668"/>
      <c r="F4668" s="152"/>
      <c r="N4668" s="151"/>
      <c r="O4668" s="152"/>
      <c r="P4668" s="2"/>
    </row>
    <row r="4669" spans="1:16" x14ac:dyDescent="0.2">
      <c r="A4669" s="11"/>
      <c r="B4669"/>
      <c r="F4669" s="152"/>
      <c r="N4669" s="151"/>
      <c r="O4669" s="152"/>
      <c r="P4669" s="2"/>
    </row>
    <row r="4670" spans="1:16" x14ac:dyDescent="0.2">
      <c r="A4670" s="11"/>
      <c r="B4670"/>
      <c r="F4670" s="152"/>
      <c r="N4670" s="151"/>
      <c r="O4670" s="152"/>
      <c r="P4670" s="2"/>
    </row>
    <row r="4671" spans="1:16" x14ac:dyDescent="0.2">
      <c r="A4671" s="11"/>
      <c r="B4671"/>
      <c r="F4671" s="152"/>
      <c r="N4671" s="151"/>
      <c r="O4671" s="152"/>
      <c r="P4671" s="2"/>
    </row>
    <row r="4672" spans="1:16" x14ac:dyDescent="0.2">
      <c r="A4672" s="11"/>
      <c r="B4672"/>
      <c r="F4672" s="152"/>
      <c r="N4672" s="151"/>
      <c r="O4672" s="152"/>
      <c r="P4672" s="2"/>
    </row>
    <row r="4673" spans="1:16" x14ac:dyDescent="0.2">
      <c r="A4673" s="11"/>
      <c r="B4673"/>
      <c r="F4673" s="152"/>
      <c r="N4673" s="151"/>
      <c r="O4673" s="152"/>
      <c r="P4673" s="2"/>
    </row>
    <row r="4674" spans="1:16" x14ac:dyDescent="0.2">
      <c r="A4674" s="11"/>
      <c r="B4674"/>
      <c r="F4674" s="152"/>
      <c r="N4674" s="151"/>
      <c r="O4674" s="152"/>
      <c r="P4674" s="2"/>
    </row>
    <row r="4675" spans="1:16" x14ac:dyDescent="0.2">
      <c r="A4675" s="11"/>
      <c r="B4675"/>
      <c r="F4675" s="152"/>
      <c r="N4675" s="151"/>
      <c r="O4675" s="152"/>
      <c r="P4675" s="2"/>
    </row>
    <row r="4676" spans="1:16" x14ac:dyDescent="0.2">
      <c r="A4676" s="11"/>
      <c r="B4676"/>
      <c r="F4676" s="152"/>
      <c r="N4676" s="151"/>
      <c r="O4676" s="152"/>
      <c r="P4676" s="2"/>
    </row>
    <row r="4677" spans="1:16" x14ac:dyDescent="0.2">
      <c r="A4677" s="11"/>
      <c r="B4677"/>
      <c r="F4677" s="152"/>
      <c r="N4677" s="151"/>
      <c r="O4677" s="152"/>
      <c r="P4677" s="2"/>
    </row>
    <row r="4678" spans="1:16" x14ac:dyDescent="0.2">
      <c r="A4678" s="11"/>
      <c r="B4678"/>
      <c r="F4678" s="152"/>
      <c r="N4678" s="151"/>
      <c r="O4678" s="152"/>
      <c r="P4678" s="2"/>
    </row>
    <row r="4679" spans="1:16" x14ac:dyDescent="0.2">
      <c r="A4679" s="11"/>
      <c r="B4679"/>
      <c r="F4679" s="152"/>
      <c r="N4679" s="151"/>
      <c r="O4679" s="152"/>
      <c r="P4679" s="2"/>
    </row>
    <row r="4680" spans="1:16" x14ac:dyDescent="0.2">
      <c r="A4680" s="11"/>
      <c r="B4680"/>
      <c r="F4680" s="152"/>
      <c r="N4680" s="151"/>
      <c r="O4680" s="152"/>
      <c r="P4680" s="2"/>
    </row>
    <row r="4681" spans="1:16" x14ac:dyDescent="0.2">
      <c r="A4681" s="11"/>
      <c r="B4681"/>
      <c r="F4681" s="152"/>
      <c r="N4681" s="151"/>
      <c r="O4681" s="152"/>
      <c r="P4681" s="2"/>
    </row>
    <row r="4682" spans="1:16" x14ac:dyDescent="0.2">
      <c r="A4682" s="11"/>
      <c r="B4682"/>
      <c r="F4682" s="152"/>
      <c r="N4682" s="151"/>
      <c r="O4682" s="152"/>
      <c r="P4682" s="2"/>
    </row>
    <row r="4683" spans="1:16" x14ac:dyDescent="0.2">
      <c r="A4683" s="11"/>
      <c r="B4683"/>
      <c r="F4683" s="152"/>
      <c r="N4683" s="151"/>
      <c r="O4683" s="152"/>
      <c r="P4683" s="2"/>
    </row>
    <row r="4684" spans="1:16" x14ac:dyDescent="0.2">
      <c r="A4684" s="11"/>
      <c r="B4684"/>
      <c r="F4684" s="152"/>
      <c r="N4684" s="151"/>
      <c r="O4684" s="152"/>
      <c r="P4684" s="2"/>
    </row>
    <row r="4685" spans="1:16" x14ac:dyDescent="0.2">
      <c r="A4685" s="11"/>
      <c r="B4685"/>
      <c r="F4685" s="152"/>
      <c r="N4685" s="151"/>
      <c r="O4685" s="152"/>
      <c r="P4685" s="2"/>
    </row>
    <row r="4686" spans="1:16" x14ac:dyDescent="0.2">
      <c r="A4686" s="11"/>
      <c r="B4686"/>
      <c r="F4686" s="152"/>
      <c r="N4686" s="151"/>
      <c r="O4686" s="152"/>
      <c r="P4686" s="2"/>
    </row>
    <row r="4687" spans="1:16" x14ac:dyDescent="0.2">
      <c r="A4687" s="11"/>
      <c r="B4687"/>
      <c r="F4687" s="152"/>
      <c r="N4687" s="151"/>
      <c r="O4687" s="152"/>
      <c r="P4687" s="2"/>
    </row>
    <row r="4688" spans="1:16" x14ac:dyDescent="0.2">
      <c r="A4688" s="11"/>
      <c r="B4688"/>
      <c r="F4688" s="152"/>
      <c r="N4688" s="151"/>
      <c r="O4688" s="152"/>
      <c r="P4688" s="2"/>
    </row>
    <row r="4689" spans="1:16" x14ac:dyDescent="0.2">
      <c r="A4689" s="11"/>
      <c r="B4689"/>
      <c r="F4689" s="152"/>
      <c r="N4689" s="151"/>
      <c r="O4689" s="152"/>
      <c r="P4689" s="2"/>
    </row>
    <row r="4690" spans="1:16" x14ac:dyDescent="0.2">
      <c r="A4690" s="11"/>
      <c r="B4690"/>
      <c r="F4690" s="152"/>
      <c r="N4690" s="151"/>
      <c r="O4690" s="152"/>
      <c r="P4690" s="2"/>
    </row>
    <row r="4691" spans="1:16" x14ac:dyDescent="0.2">
      <c r="A4691" s="11"/>
      <c r="B4691"/>
      <c r="F4691" s="152"/>
      <c r="N4691" s="151"/>
      <c r="O4691" s="152"/>
      <c r="P4691" s="2"/>
    </row>
    <row r="4692" spans="1:16" x14ac:dyDescent="0.2">
      <c r="A4692" s="11"/>
      <c r="B4692"/>
      <c r="F4692" s="152"/>
      <c r="N4692" s="151"/>
      <c r="O4692" s="152"/>
      <c r="P4692" s="2"/>
    </row>
    <row r="4693" spans="1:16" x14ac:dyDescent="0.2">
      <c r="A4693" s="11"/>
      <c r="B4693"/>
      <c r="F4693" s="152"/>
      <c r="N4693" s="151"/>
      <c r="O4693" s="152"/>
      <c r="P4693" s="2"/>
    </row>
    <row r="4694" spans="1:16" x14ac:dyDescent="0.2">
      <c r="A4694" s="11"/>
      <c r="B4694"/>
      <c r="F4694" s="152"/>
      <c r="N4694" s="151"/>
      <c r="O4694" s="152"/>
      <c r="P4694" s="2"/>
    </row>
    <row r="4695" spans="1:16" x14ac:dyDescent="0.2">
      <c r="A4695" s="11"/>
      <c r="B4695"/>
      <c r="F4695" s="152"/>
      <c r="N4695" s="151"/>
      <c r="O4695" s="152"/>
      <c r="P4695" s="2"/>
    </row>
    <row r="4696" spans="1:16" x14ac:dyDescent="0.2">
      <c r="A4696" s="11"/>
      <c r="B4696"/>
      <c r="F4696" s="152"/>
      <c r="N4696" s="151"/>
      <c r="O4696" s="152"/>
      <c r="P4696" s="2"/>
    </row>
    <row r="4697" spans="1:16" x14ac:dyDescent="0.2">
      <c r="A4697" s="11"/>
      <c r="B4697"/>
      <c r="F4697" s="152"/>
      <c r="N4697" s="151"/>
      <c r="O4697" s="152"/>
      <c r="P4697" s="2"/>
    </row>
    <row r="4698" spans="1:16" x14ac:dyDescent="0.2">
      <c r="A4698" s="11"/>
      <c r="B4698"/>
      <c r="F4698" s="152"/>
      <c r="N4698" s="151"/>
      <c r="O4698" s="152"/>
      <c r="P4698" s="2"/>
    </row>
    <row r="4699" spans="1:16" x14ac:dyDescent="0.2">
      <c r="A4699" s="11"/>
      <c r="B4699"/>
      <c r="F4699" s="152"/>
      <c r="N4699" s="151"/>
      <c r="O4699" s="152"/>
      <c r="P4699" s="2"/>
    </row>
    <row r="4700" spans="1:16" x14ac:dyDescent="0.2">
      <c r="A4700" s="11"/>
      <c r="B4700"/>
      <c r="F4700" s="152"/>
      <c r="N4700" s="151"/>
      <c r="O4700" s="152"/>
      <c r="P4700" s="2"/>
    </row>
    <row r="4701" spans="1:16" x14ac:dyDescent="0.2">
      <c r="A4701" s="11"/>
      <c r="B4701"/>
      <c r="F4701" s="152"/>
      <c r="N4701" s="151"/>
      <c r="O4701" s="152"/>
      <c r="P4701" s="2"/>
    </row>
    <row r="4702" spans="1:16" x14ac:dyDescent="0.2">
      <c r="A4702" s="11"/>
      <c r="B4702"/>
      <c r="F4702" s="152"/>
      <c r="N4702" s="151"/>
      <c r="O4702" s="152"/>
      <c r="P4702" s="2"/>
    </row>
    <row r="4703" spans="1:16" x14ac:dyDescent="0.2">
      <c r="A4703" s="11"/>
      <c r="B4703"/>
      <c r="F4703" s="152"/>
      <c r="N4703" s="151"/>
      <c r="O4703" s="152"/>
      <c r="P4703" s="2"/>
    </row>
    <row r="4704" spans="1:16" x14ac:dyDescent="0.2">
      <c r="A4704" s="11"/>
      <c r="B4704"/>
      <c r="F4704" s="152"/>
      <c r="N4704" s="151"/>
      <c r="O4704" s="152"/>
      <c r="P4704" s="2"/>
    </row>
    <row r="4705" spans="1:16" x14ac:dyDescent="0.2">
      <c r="A4705" s="11"/>
      <c r="B4705"/>
      <c r="F4705" s="152"/>
      <c r="N4705" s="151"/>
      <c r="O4705" s="152"/>
      <c r="P4705" s="2"/>
    </row>
    <row r="4706" spans="1:16" x14ac:dyDescent="0.2">
      <c r="A4706" s="11"/>
      <c r="B4706"/>
      <c r="F4706" s="152"/>
      <c r="N4706" s="151"/>
      <c r="O4706" s="152"/>
      <c r="P4706" s="2"/>
    </row>
    <row r="4707" spans="1:16" x14ac:dyDescent="0.2">
      <c r="A4707" s="11"/>
      <c r="B4707"/>
      <c r="F4707" s="152"/>
      <c r="N4707" s="151"/>
      <c r="O4707" s="152"/>
      <c r="P4707" s="2"/>
    </row>
    <row r="4708" spans="1:16" x14ac:dyDescent="0.2">
      <c r="A4708" s="11"/>
      <c r="B4708"/>
      <c r="F4708" s="152"/>
      <c r="N4708" s="151"/>
      <c r="O4708" s="152"/>
      <c r="P4708" s="2"/>
    </row>
    <row r="4709" spans="1:16" x14ac:dyDescent="0.2">
      <c r="A4709" s="11"/>
      <c r="B4709"/>
      <c r="F4709" s="152"/>
      <c r="N4709" s="151"/>
      <c r="O4709" s="152"/>
      <c r="P4709" s="2"/>
    </row>
    <row r="4710" spans="1:16" x14ac:dyDescent="0.2">
      <c r="A4710" s="11"/>
      <c r="B4710"/>
      <c r="F4710" s="152"/>
      <c r="N4710" s="151"/>
      <c r="O4710" s="152"/>
      <c r="P4710" s="2"/>
    </row>
    <row r="4711" spans="1:16" x14ac:dyDescent="0.2">
      <c r="A4711" s="11"/>
      <c r="B4711"/>
      <c r="F4711" s="152"/>
      <c r="N4711" s="151"/>
      <c r="O4711" s="152"/>
      <c r="P4711" s="2"/>
    </row>
    <row r="4712" spans="1:16" x14ac:dyDescent="0.2">
      <c r="A4712" s="11"/>
      <c r="B4712"/>
      <c r="F4712" s="152"/>
      <c r="N4712" s="151"/>
      <c r="O4712" s="152"/>
      <c r="P4712" s="2"/>
    </row>
    <row r="4713" spans="1:16" x14ac:dyDescent="0.2">
      <c r="A4713" s="11"/>
      <c r="B4713"/>
      <c r="F4713" s="152"/>
      <c r="N4713" s="151"/>
      <c r="O4713" s="152"/>
      <c r="P4713" s="2"/>
    </row>
    <row r="4714" spans="1:16" x14ac:dyDescent="0.2">
      <c r="A4714" s="11"/>
      <c r="B4714"/>
      <c r="F4714" s="152"/>
      <c r="N4714" s="151"/>
      <c r="O4714" s="152"/>
      <c r="P4714" s="2"/>
    </row>
    <row r="4715" spans="1:16" x14ac:dyDescent="0.2">
      <c r="A4715" s="11"/>
      <c r="B4715"/>
      <c r="F4715" s="152"/>
      <c r="N4715" s="151"/>
      <c r="O4715" s="152"/>
      <c r="P4715" s="2"/>
    </row>
    <row r="4716" spans="1:16" x14ac:dyDescent="0.2">
      <c r="A4716" s="11"/>
      <c r="B4716"/>
      <c r="F4716" s="152"/>
      <c r="N4716" s="151"/>
      <c r="O4716" s="152"/>
      <c r="P4716" s="2"/>
    </row>
    <row r="4717" spans="1:16" x14ac:dyDescent="0.2">
      <c r="A4717" s="11"/>
      <c r="B4717"/>
      <c r="F4717" s="152"/>
      <c r="N4717" s="151"/>
      <c r="O4717" s="152"/>
      <c r="P4717" s="2"/>
    </row>
    <row r="4718" spans="1:16" x14ac:dyDescent="0.2">
      <c r="A4718" s="11"/>
      <c r="B4718"/>
      <c r="F4718" s="152"/>
      <c r="N4718" s="151"/>
      <c r="O4718" s="152"/>
      <c r="P4718" s="2"/>
    </row>
    <row r="4719" spans="1:16" x14ac:dyDescent="0.2">
      <c r="A4719" s="11"/>
      <c r="B4719"/>
      <c r="F4719" s="152"/>
      <c r="N4719" s="151"/>
      <c r="O4719" s="152"/>
      <c r="P4719" s="2"/>
    </row>
    <row r="4720" spans="1:16" x14ac:dyDescent="0.2">
      <c r="A4720" s="11"/>
      <c r="B4720"/>
      <c r="F4720" s="152"/>
      <c r="N4720" s="151"/>
      <c r="O4720" s="152"/>
      <c r="P4720" s="2"/>
    </row>
    <row r="4721" spans="1:16" x14ac:dyDescent="0.2">
      <c r="A4721" s="11"/>
      <c r="B4721"/>
      <c r="F4721" s="152"/>
      <c r="N4721" s="151"/>
      <c r="O4721" s="152"/>
      <c r="P4721" s="2"/>
    </row>
    <row r="4722" spans="1:16" x14ac:dyDescent="0.2">
      <c r="A4722" s="11"/>
      <c r="B4722"/>
      <c r="F4722" s="152"/>
      <c r="N4722" s="151"/>
      <c r="O4722" s="152"/>
      <c r="P4722" s="2"/>
    </row>
    <row r="4723" spans="1:16" x14ac:dyDescent="0.2">
      <c r="A4723" s="11"/>
      <c r="B4723"/>
      <c r="F4723" s="152"/>
      <c r="N4723" s="151"/>
      <c r="O4723" s="152"/>
      <c r="P4723" s="2"/>
    </row>
    <row r="4724" spans="1:16" x14ac:dyDescent="0.2">
      <c r="A4724" s="11"/>
      <c r="B4724"/>
      <c r="F4724" s="152"/>
      <c r="N4724" s="151"/>
      <c r="O4724" s="152"/>
      <c r="P4724" s="2"/>
    </row>
    <row r="4725" spans="1:16" x14ac:dyDescent="0.2">
      <c r="A4725" s="11"/>
      <c r="B4725"/>
      <c r="F4725" s="152"/>
      <c r="N4725" s="151"/>
      <c r="O4725" s="152"/>
      <c r="P4725" s="2"/>
    </row>
    <row r="4726" spans="1:16" x14ac:dyDescent="0.2">
      <c r="A4726" s="11"/>
      <c r="B4726"/>
      <c r="F4726" s="152"/>
      <c r="N4726" s="151"/>
      <c r="O4726" s="152"/>
      <c r="P4726" s="2"/>
    </row>
    <row r="4727" spans="1:16" x14ac:dyDescent="0.2">
      <c r="A4727" s="11"/>
      <c r="B4727"/>
      <c r="F4727" s="152"/>
      <c r="N4727" s="151"/>
      <c r="O4727" s="152"/>
      <c r="P4727" s="2"/>
    </row>
    <row r="4728" spans="1:16" x14ac:dyDescent="0.2">
      <c r="A4728" s="11"/>
      <c r="B4728"/>
      <c r="F4728" s="152"/>
      <c r="N4728" s="151"/>
      <c r="O4728" s="152"/>
      <c r="P4728" s="2"/>
    </row>
    <row r="4729" spans="1:16" x14ac:dyDescent="0.2">
      <c r="A4729" s="11"/>
      <c r="B4729"/>
      <c r="F4729" s="152"/>
      <c r="N4729" s="151"/>
      <c r="O4729" s="152"/>
      <c r="P4729" s="2"/>
    </row>
    <row r="4730" spans="1:16" x14ac:dyDescent="0.2">
      <c r="A4730" s="11"/>
      <c r="B4730"/>
      <c r="F4730" s="152"/>
      <c r="N4730" s="151"/>
      <c r="O4730" s="152"/>
      <c r="P4730" s="2"/>
    </row>
    <row r="4731" spans="1:16" x14ac:dyDescent="0.2">
      <c r="A4731" s="11"/>
      <c r="B4731"/>
      <c r="F4731" s="152"/>
      <c r="N4731" s="151"/>
      <c r="O4731" s="152"/>
      <c r="P4731" s="2"/>
    </row>
    <row r="4732" spans="1:16" x14ac:dyDescent="0.2">
      <c r="A4732" s="11"/>
      <c r="B4732"/>
      <c r="F4732" s="152"/>
      <c r="N4732" s="151"/>
      <c r="O4732" s="152"/>
      <c r="P4732" s="2"/>
    </row>
    <row r="4733" spans="1:16" x14ac:dyDescent="0.2">
      <c r="A4733" s="11"/>
      <c r="B4733"/>
      <c r="F4733" s="152"/>
      <c r="N4733" s="151"/>
      <c r="O4733" s="152"/>
      <c r="P4733" s="2"/>
    </row>
    <row r="4734" spans="1:16" x14ac:dyDescent="0.2">
      <c r="A4734" s="11"/>
      <c r="B4734"/>
      <c r="F4734" s="152"/>
      <c r="N4734" s="151"/>
      <c r="O4734" s="152"/>
      <c r="P4734" s="2"/>
    </row>
    <row r="4735" spans="1:16" x14ac:dyDescent="0.2">
      <c r="A4735" s="11"/>
      <c r="B4735"/>
      <c r="F4735" s="152"/>
      <c r="N4735" s="151"/>
      <c r="O4735" s="152"/>
      <c r="P4735" s="2"/>
    </row>
    <row r="4736" spans="1:16" x14ac:dyDescent="0.2">
      <c r="A4736" s="11"/>
      <c r="B4736"/>
      <c r="F4736" s="152"/>
      <c r="N4736" s="151"/>
      <c r="O4736" s="152"/>
      <c r="P4736" s="2"/>
    </row>
    <row r="4737" spans="1:16" x14ac:dyDescent="0.2">
      <c r="A4737" s="11"/>
      <c r="B4737"/>
      <c r="F4737" s="152"/>
      <c r="N4737" s="151"/>
      <c r="O4737" s="152"/>
      <c r="P4737" s="2"/>
    </row>
    <row r="4738" spans="1:16" x14ac:dyDescent="0.2">
      <c r="A4738" s="11"/>
      <c r="B4738"/>
      <c r="F4738" s="152"/>
      <c r="N4738" s="151"/>
      <c r="O4738" s="152"/>
      <c r="P4738" s="2"/>
    </row>
    <row r="4739" spans="1:16" x14ac:dyDescent="0.2">
      <c r="A4739" s="11"/>
      <c r="B4739"/>
      <c r="F4739" s="152"/>
      <c r="N4739" s="151"/>
      <c r="O4739" s="152"/>
      <c r="P4739" s="2"/>
    </row>
    <row r="4740" spans="1:16" x14ac:dyDescent="0.2">
      <c r="A4740" s="11"/>
      <c r="B4740"/>
      <c r="F4740" s="152"/>
      <c r="N4740" s="151"/>
      <c r="O4740" s="152"/>
      <c r="P4740" s="2"/>
    </row>
    <row r="4741" spans="1:16" x14ac:dyDescent="0.2">
      <c r="A4741" s="11"/>
      <c r="B4741"/>
      <c r="F4741" s="152"/>
      <c r="N4741" s="151"/>
      <c r="O4741" s="152"/>
      <c r="P4741" s="2"/>
    </row>
    <row r="4742" spans="1:16" x14ac:dyDescent="0.2">
      <c r="A4742" s="11"/>
      <c r="B4742"/>
      <c r="F4742" s="152"/>
      <c r="N4742" s="151"/>
      <c r="O4742" s="152"/>
      <c r="P4742" s="2"/>
    </row>
    <row r="4743" spans="1:16" x14ac:dyDescent="0.2">
      <c r="A4743" s="11"/>
      <c r="B4743"/>
      <c r="F4743" s="152"/>
      <c r="N4743" s="151"/>
      <c r="O4743" s="152"/>
      <c r="P4743" s="2"/>
    </row>
    <row r="4744" spans="1:16" x14ac:dyDescent="0.2">
      <c r="A4744" s="11"/>
      <c r="B4744"/>
      <c r="F4744" s="152"/>
      <c r="N4744" s="151"/>
      <c r="O4744" s="152"/>
      <c r="P4744" s="2"/>
    </row>
    <row r="4745" spans="1:16" x14ac:dyDescent="0.2">
      <c r="A4745" s="11"/>
      <c r="B4745"/>
      <c r="F4745" s="152"/>
      <c r="N4745" s="151"/>
      <c r="O4745" s="152"/>
      <c r="P4745" s="2"/>
    </row>
    <row r="4746" spans="1:16" x14ac:dyDescent="0.2">
      <c r="A4746" s="11"/>
      <c r="B4746"/>
      <c r="F4746" s="152"/>
      <c r="N4746" s="151"/>
      <c r="O4746" s="152"/>
      <c r="P4746" s="2"/>
    </row>
    <row r="4747" spans="1:16" x14ac:dyDescent="0.2">
      <c r="A4747" s="11"/>
      <c r="B4747"/>
      <c r="F4747" s="152"/>
      <c r="N4747" s="151"/>
      <c r="O4747" s="152"/>
      <c r="P4747" s="2"/>
    </row>
    <row r="4748" spans="1:16" x14ac:dyDescent="0.2">
      <c r="A4748" s="11"/>
      <c r="B4748"/>
      <c r="F4748" s="152"/>
      <c r="N4748" s="151"/>
      <c r="O4748" s="152"/>
      <c r="P4748" s="2"/>
    </row>
    <row r="4749" spans="1:16" x14ac:dyDescent="0.2">
      <c r="A4749" s="11"/>
      <c r="B4749"/>
      <c r="F4749" s="152"/>
      <c r="N4749" s="151"/>
      <c r="O4749" s="152"/>
      <c r="P4749" s="2"/>
    </row>
    <row r="4750" spans="1:16" x14ac:dyDescent="0.2">
      <c r="A4750" s="11"/>
      <c r="B4750"/>
      <c r="F4750" s="152"/>
      <c r="N4750" s="151"/>
      <c r="O4750" s="152"/>
      <c r="P4750" s="2"/>
    </row>
    <row r="4751" spans="1:16" x14ac:dyDescent="0.2">
      <c r="A4751" s="11"/>
      <c r="B4751"/>
      <c r="F4751" s="152"/>
      <c r="N4751" s="151"/>
      <c r="O4751" s="152"/>
      <c r="P4751" s="2"/>
    </row>
    <row r="4752" spans="1:16" x14ac:dyDescent="0.2">
      <c r="A4752" s="11"/>
      <c r="B4752"/>
      <c r="F4752" s="152"/>
      <c r="N4752" s="151"/>
      <c r="O4752" s="152"/>
      <c r="P4752" s="2"/>
    </row>
    <row r="4753" spans="1:16" x14ac:dyDescent="0.2">
      <c r="A4753" s="11"/>
      <c r="B4753"/>
      <c r="F4753" s="152"/>
      <c r="N4753" s="151"/>
      <c r="O4753" s="152"/>
      <c r="P4753" s="2"/>
    </row>
    <row r="4754" spans="1:16" x14ac:dyDescent="0.2">
      <c r="A4754" s="11"/>
      <c r="B4754"/>
      <c r="F4754" s="152"/>
      <c r="N4754" s="151"/>
      <c r="O4754" s="152"/>
      <c r="P4754" s="2"/>
    </row>
    <row r="4755" spans="1:16" x14ac:dyDescent="0.2">
      <c r="A4755" s="11"/>
      <c r="B4755"/>
      <c r="F4755" s="152"/>
      <c r="N4755" s="151"/>
      <c r="O4755" s="152"/>
      <c r="P4755" s="2"/>
    </row>
    <row r="4756" spans="1:16" x14ac:dyDescent="0.2">
      <c r="A4756" s="11"/>
      <c r="B4756"/>
      <c r="F4756" s="152"/>
      <c r="N4756" s="151"/>
      <c r="O4756" s="152"/>
      <c r="P4756" s="2"/>
    </row>
    <row r="4757" spans="1:16" x14ac:dyDescent="0.2">
      <c r="A4757" s="11"/>
      <c r="B4757"/>
      <c r="F4757" s="152"/>
      <c r="N4757" s="151"/>
      <c r="O4757" s="152"/>
      <c r="P4757" s="2"/>
    </row>
    <row r="4758" spans="1:16" x14ac:dyDescent="0.2">
      <c r="A4758" s="11"/>
      <c r="B4758"/>
      <c r="F4758" s="152"/>
      <c r="N4758" s="151"/>
      <c r="O4758" s="152"/>
      <c r="P4758" s="2"/>
    </row>
    <row r="4759" spans="1:16" x14ac:dyDescent="0.2">
      <c r="A4759" s="11"/>
      <c r="B4759"/>
      <c r="F4759" s="152"/>
      <c r="N4759" s="151"/>
      <c r="O4759" s="152"/>
      <c r="P4759" s="2"/>
    </row>
    <row r="4760" spans="1:16" x14ac:dyDescent="0.2">
      <c r="A4760" s="11"/>
      <c r="B4760"/>
      <c r="F4760" s="152"/>
      <c r="N4760" s="151"/>
      <c r="O4760" s="152"/>
      <c r="P4760" s="2"/>
    </row>
    <row r="4761" spans="1:16" x14ac:dyDescent="0.2">
      <c r="A4761" s="11"/>
      <c r="B4761"/>
      <c r="F4761" s="152"/>
      <c r="N4761" s="151"/>
      <c r="O4761" s="152"/>
      <c r="P4761" s="2"/>
    </row>
    <row r="4762" spans="1:16" x14ac:dyDescent="0.2">
      <c r="A4762" s="11"/>
      <c r="B4762"/>
      <c r="F4762" s="152"/>
      <c r="N4762" s="151"/>
      <c r="O4762" s="152"/>
      <c r="P4762" s="2"/>
    </row>
    <row r="4763" spans="1:16" x14ac:dyDescent="0.2">
      <c r="A4763" s="11"/>
      <c r="B4763"/>
      <c r="F4763" s="152"/>
      <c r="N4763" s="151"/>
      <c r="O4763" s="152"/>
      <c r="P4763" s="2"/>
    </row>
    <row r="4764" spans="1:16" x14ac:dyDescent="0.2">
      <c r="A4764" s="11"/>
      <c r="B4764"/>
      <c r="F4764" s="152"/>
      <c r="N4764" s="151"/>
      <c r="O4764" s="152"/>
      <c r="P4764" s="2"/>
    </row>
    <row r="4765" spans="1:16" x14ac:dyDescent="0.2">
      <c r="A4765" s="11"/>
      <c r="B4765"/>
      <c r="F4765" s="152"/>
      <c r="N4765" s="151"/>
      <c r="O4765" s="152"/>
      <c r="P4765" s="2"/>
    </row>
    <row r="4766" spans="1:16" x14ac:dyDescent="0.2">
      <c r="A4766" s="11"/>
      <c r="B4766"/>
      <c r="F4766" s="152"/>
      <c r="N4766" s="151"/>
      <c r="O4766" s="152"/>
      <c r="P4766" s="2"/>
    </row>
    <row r="4767" spans="1:16" x14ac:dyDescent="0.2">
      <c r="A4767" s="11"/>
      <c r="B4767"/>
      <c r="F4767" s="152"/>
      <c r="N4767" s="151"/>
      <c r="O4767" s="152"/>
      <c r="P4767" s="2"/>
    </row>
    <row r="4768" spans="1:16" x14ac:dyDescent="0.2">
      <c r="A4768" s="11"/>
      <c r="B4768"/>
      <c r="F4768" s="152"/>
      <c r="N4768" s="151"/>
      <c r="O4768" s="152"/>
      <c r="P4768" s="2"/>
    </row>
    <row r="4769" spans="1:16" x14ac:dyDescent="0.2">
      <c r="A4769" s="11"/>
      <c r="B4769"/>
      <c r="F4769" s="152"/>
      <c r="N4769" s="151"/>
      <c r="O4769" s="152"/>
      <c r="P4769" s="2"/>
    </row>
    <row r="4770" spans="1:16" x14ac:dyDescent="0.2">
      <c r="A4770" s="11"/>
      <c r="B4770"/>
      <c r="F4770" s="152"/>
      <c r="N4770" s="151"/>
      <c r="O4770" s="152"/>
      <c r="P4770" s="2"/>
    </row>
    <row r="4771" spans="1:16" x14ac:dyDescent="0.2">
      <c r="A4771" s="11"/>
      <c r="B4771"/>
      <c r="F4771" s="152"/>
      <c r="N4771" s="151"/>
      <c r="O4771" s="152"/>
      <c r="P4771" s="2"/>
    </row>
    <row r="4772" spans="1:16" x14ac:dyDescent="0.2">
      <c r="A4772" s="11"/>
      <c r="B4772"/>
      <c r="F4772" s="152"/>
      <c r="N4772" s="151"/>
      <c r="O4772" s="152"/>
      <c r="P4772" s="2"/>
    </row>
    <row r="4773" spans="1:16" x14ac:dyDescent="0.2">
      <c r="A4773" s="11"/>
      <c r="B4773"/>
      <c r="F4773" s="152"/>
      <c r="N4773" s="151"/>
      <c r="O4773" s="152"/>
      <c r="P4773" s="2"/>
    </row>
    <row r="4774" spans="1:16" x14ac:dyDescent="0.2">
      <c r="A4774" s="11"/>
      <c r="B4774"/>
      <c r="F4774" s="152"/>
      <c r="N4774" s="151"/>
      <c r="O4774" s="152"/>
      <c r="P4774" s="2"/>
    </row>
    <row r="4775" spans="1:16" x14ac:dyDescent="0.2">
      <c r="A4775" s="11"/>
      <c r="B4775"/>
      <c r="F4775" s="152"/>
      <c r="N4775" s="151"/>
      <c r="O4775" s="152"/>
      <c r="P4775" s="2"/>
    </row>
    <row r="4776" spans="1:16" x14ac:dyDescent="0.2">
      <c r="A4776" s="11"/>
      <c r="B4776"/>
      <c r="F4776" s="152"/>
      <c r="N4776" s="151"/>
      <c r="O4776" s="152"/>
      <c r="P4776" s="2"/>
    </row>
    <row r="4777" spans="1:16" x14ac:dyDescent="0.2">
      <c r="A4777" s="11"/>
      <c r="B4777"/>
      <c r="F4777" s="152"/>
      <c r="N4777" s="151"/>
      <c r="O4777" s="152"/>
      <c r="P4777" s="2"/>
    </row>
    <row r="4778" spans="1:16" x14ac:dyDescent="0.2">
      <c r="A4778" s="11"/>
      <c r="B4778"/>
      <c r="F4778" s="152"/>
      <c r="N4778" s="151"/>
      <c r="O4778" s="152"/>
      <c r="P4778" s="2"/>
    </row>
    <row r="4779" spans="1:16" x14ac:dyDescent="0.2">
      <c r="A4779" s="11"/>
      <c r="B4779"/>
      <c r="F4779" s="152"/>
      <c r="N4779" s="151"/>
      <c r="O4779" s="152"/>
      <c r="P4779" s="2"/>
    </row>
    <row r="4780" spans="1:16" x14ac:dyDescent="0.2">
      <c r="A4780" s="11"/>
      <c r="B4780"/>
      <c r="F4780" s="152"/>
      <c r="N4780" s="151"/>
      <c r="O4780" s="152"/>
      <c r="P4780" s="2"/>
    </row>
    <row r="4781" spans="1:16" x14ac:dyDescent="0.2">
      <c r="A4781" s="11"/>
      <c r="B4781"/>
      <c r="F4781" s="152"/>
      <c r="N4781" s="151"/>
      <c r="O4781" s="152"/>
      <c r="P4781" s="2"/>
    </row>
    <row r="4782" spans="1:16" x14ac:dyDescent="0.2">
      <c r="A4782" s="11"/>
      <c r="B4782"/>
      <c r="F4782" s="152"/>
      <c r="N4782" s="151"/>
      <c r="O4782" s="152"/>
      <c r="P4782" s="2"/>
    </row>
    <row r="4783" spans="1:16" x14ac:dyDescent="0.2">
      <c r="A4783" s="11"/>
      <c r="B4783"/>
      <c r="F4783" s="152"/>
      <c r="N4783" s="151"/>
      <c r="O4783" s="152"/>
      <c r="P4783" s="2"/>
    </row>
    <row r="4784" spans="1:16" x14ac:dyDescent="0.2">
      <c r="A4784" s="11"/>
      <c r="B4784"/>
      <c r="F4784" s="152"/>
      <c r="N4784" s="151"/>
      <c r="O4784" s="152"/>
      <c r="P4784" s="2"/>
    </row>
    <row r="4785" spans="1:16" x14ac:dyDescent="0.2">
      <c r="A4785" s="11"/>
      <c r="B4785"/>
      <c r="F4785" s="152"/>
      <c r="N4785" s="151"/>
      <c r="O4785" s="152"/>
      <c r="P4785" s="2"/>
    </row>
    <row r="4786" spans="1:16" x14ac:dyDescent="0.2">
      <c r="A4786" s="11"/>
      <c r="B4786"/>
      <c r="F4786" s="152"/>
      <c r="N4786" s="151"/>
      <c r="O4786" s="152"/>
      <c r="P4786" s="2"/>
    </row>
    <row r="4787" spans="1:16" x14ac:dyDescent="0.2">
      <c r="A4787" s="11"/>
      <c r="B4787"/>
      <c r="F4787" s="152"/>
      <c r="N4787" s="151"/>
      <c r="O4787" s="152"/>
      <c r="P4787" s="2"/>
    </row>
    <row r="4788" spans="1:16" x14ac:dyDescent="0.2">
      <c r="A4788" s="11"/>
      <c r="B4788"/>
      <c r="F4788" s="152"/>
      <c r="N4788" s="151"/>
      <c r="O4788" s="152"/>
      <c r="P4788" s="2"/>
    </row>
    <row r="4789" spans="1:16" x14ac:dyDescent="0.2">
      <c r="A4789" s="11"/>
      <c r="B4789"/>
      <c r="F4789" s="152"/>
      <c r="N4789" s="151"/>
      <c r="O4789" s="152"/>
      <c r="P4789" s="2"/>
    </row>
    <row r="4790" spans="1:16" x14ac:dyDescent="0.2">
      <c r="A4790" s="11"/>
      <c r="B4790"/>
      <c r="F4790" s="152"/>
      <c r="N4790" s="151"/>
      <c r="O4790" s="152"/>
      <c r="P4790" s="2"/>
    </row>
    <row r="4791" spans="1:16" x14ac:dyDescent="0.2">
      <c r="A4791" s="11"/>
      <c r="B4791"/>
      <c r="F4791" s="152"/>
      <c r="N4791" s="151"/>
      <c r="O4791" s="152"/>
      <c r="P4791" s="2"/>
    </row>
    <row r="4792" spans="1:16" x14ac:dyDescent="0.2">
      <c r="A4792" s="11"/>
      <c r="B4792"/>
      <c r="F4792" s="152"/>
      <c r="N4792" s="151"/>
      <c r="O4792" s="152"/>
      <c r="P4792" s="2"/>
    </row>
    <row r="4793" spans="1:16" x14ac:dyDescent="0.2">
      <c r="A4793" s="11"/>
      <c r="B4793"/>
      <c r="F4793" s="152"/>
      <c r="N4793" s="151"/>
      <c r="O4793" s="152"/>
      <c r="P4793" s="2"/>
    </row>
    <row r="4794" spans="1:16" x14ac:dyDescent="0.2">
      <c r="A4794" s="11"/>
      <c r="B4794"/>
      <c r="F4794" s="152"/>
      <c r="N4794" s="151"/>
      <c r="O4794" s="152"/>
      <c r="P4794" s="2"/>
    </row>
    <row r="4795" spans="1:16" x14ac:dyDescent="0.2">
      <c r="A4795" s="11"/>
      <c r="B4795"/>
      <c r="F4795" s="152"/>
      <c r="N4795" s="151"/>
      <c r="O4795" s="152"/>
      <c r="P4795" s="2"/>
    </row>
    <row r="4796" spans="1:16" x14ac:dyDescent="0.2">
      <c r="A4796" s="11"/>
      <c r="B4796"/>
      <c r="F4796" s="152"/>
      <c r="N4796" s="151"/>
      <c r="O4796" s="152"/>
      <c r="P4796" s="2"/>
    </row>
    <row r="4797" spans="1:16" x14ac:dyDescent="0.2">
      <c r="A4797" s="11"/>
      <c r="B4797"/>
      <c r="F4797" s="152"/>
      <c r="N4797" s="151"/>
      <c r="O4797" s="152"/>
      <c r="P4797" s="2"/>
    </row>
    <row r="4798" spans="1:16" x14ac:dyDescent="0.2">
      <c r="A4798" s="11"/>
      <c r="B4798"/>
      <c r="F4798" s="152"/>
      <c r="N4798" s="151"/>
      <c r="O4798" s="152"/>
      <c r="P4798" s="2"/>
    </row>
    <row r="4799" spans="1:16" x14ac:dyDescent="0.2">
      <c r="A4799" s="11"/>
      <c r="B4799"/>
      <c r="F4799" s="152"/>
      <c r="N4799" s="151"/>
      <c r="O4799" s="152"/>
      <c r="P4799" s="2"/>
    </row>
    <row r="4800" spans="1:16" x14ac:dyDescent="0.2">
      <c r="A4800" s="11"/>
      <c r="B4800"/>
      <c r="F4800" s="152"/>
      <c r="N4800" s="151"/>
      <c r="O4800" s="152"/>
      <c r="P4800" s="2"/>
    </row>
    <row r="4801" spans="1:16" x14ac:dyDescent="0.2">
      <c r="A4801" s="11"/>
      <c r="B4801"/>
      <c r="F4801" s="152"/>
      <c r="N4801" s="151"/>
      <c r="O4801" s="152"/>
      <c r="P4801" s="2"/>
    </row>
    <row r="4802" spans="1:16" x14ac:dyDescent="0.2">
      <c r="A4802" s="11"/>
      <c r="B4802"/>
      <c r="F4802" s="152"/>
      <c r="N4802" s="151"/>
      <c r="O4802" s="152"/>
      <c r="P4802" s="2"/>
    </row>
    <row r="4803" spans="1:16" x14ac:dyDescent="0.2">
      <c r="A4803" s="11"/>
      <c r="B4803"/>
      <c r="F4803" s="152"/>
      <c r="N4803" s="151"/>
      <c r="O4803" s="152"/>
      <c r="P4803" s="2"/>
    </row>
    <row r="4804" spans="1:16" x14ac:dyDescent="0.2">
      <c r="A4804" s="11"/>
      <c r="B4804"/>
      <c r="F4804" s="152"/>
      <c r="N4804" s="151"/>
      <c r="O4804" s="152"/>
      <c r="P4804" s="2"/>
    </row>
    <row r="4805" spans="1:16" x14ac:dyDescent="0.2">
      <c r="A4805" s="11"/>
      <c r="B4805"/>
      <c r="F4805" s="152"/>
      <c r="N4805" s="151"/>
      <c r="O4805" s="152"/>
      <c r="P4805" s="2"/>
    </row>
    <row r="4806" spans="1:16" x14ac:dyDescent="0.2">
      <c r="A4806" s="11"/>
      <c r="B4806"/>
      <c r="F4806" s="152"/>
      <c r="N4806" s="151"/>
      <c r="O4806" s="152"/>
      <c r="P4806" s="2"/>
    </row>
    <row r="4807" spans="1:16" x14ac:dyDescent="0.2">
      <c r="A4807" s="11"/>
      <c r="B4807"/>
      <c r="F4807" s="152"/>
      <c r="N4807" s="151"/>
      <c r="O4807" s="152"/>
      <c r="P4807" s="2"/>
    </row>
    <row r="4808" spans="1:16" x14ac:dyDescent="0.2">
      <c r="A4808" s="11"/>
      <c r="B4808"/>
      <c r="F4808" s="152"/>
      <c r="N4808" s="151"/>
      <c r="O4808" s="152"/>
      <c r="P4808" s="2"/>
    </row>
    <row r="4809" spans="1:16" x14ac:dyDescent="0.2">
      <c r="A4809" s="11"/>
      <c r="B4809"/>
      <c r="F4809" s="152"/>
      <c r="N4809" s="151"/>
      <c r="O4809" s="152"/>
      <c r="P4809" s="2"/>
    </row>
    <row r="4810" spans="1:16" x14ac:dyDescent="0.2">
      <c r="A4810" s="11"/>
      <c r="B4810"/>
      <c r="F4810" s="152"/>
      <c r="N4810" s="151"/>
      <c r="O4810" s="152"/>
      <c r="P4810" s="2"/>
    </row>
    <row r="4811" spans="1:16" x14ac:dyDescent="0.2">
      <c r="A4811" s="11"/>
      <c r="B4811"/>
      <c r="F4811" s="152"/>
      <c r="N4811" s="151"/>
      <c r="O4811" s="152"/>
      <c r="P4811" s="2"/>
    </row>
    <row r="4812" spans="1:16" x14ac:dyDescent="0.2">
      <c r="A4812" s="11"/>
      <c r="B4812"/>
      <c r="F4812" s="152"/>
      <c r="N4812" s="151"/>
      <c r="O4812" s="152"/>
      <c r="P4812" s="2"/>
    </row>
    <row r="4813" spans="1:16" x14ac:dyDescent="0.2">
      <c r="A4813" s="11"/>
      <c r="B4813"/>
      <c r="F4813" s="152"/>
      <c r="N4813" s="151"/>
      <c r="O4813" s="152"/>
      <c r="P4813" s="2"/>
    </row>
    <row r="4814" spans="1:16" x14ac:dyDescent="0.2">
      <c r="A4814" s="11"/>
      <c r="B4814"/>
      <c r="F4814" s="152"/>
      <c r="N4814" s="151"/>
      <c r="O4814" s="152"/>
      <c r="P4814" s="2"/>
    </row>
    <row r="4815" spans="1:16" x14ac:dyDescent="0.2">
      <c r="A4815" s="11"/>
      <c r="B4815"/>
      <c r="F4815" s="152"/>
      <c r="N4815" s="151"/>
      <c r="O4815" s="152"/>
      <c r="P4815" s="2"/>
    </row>
    <row r="4816" spans="1:16" x14ac:dyDescent="0.2">
      <c r="A4816" s="11"/>
      <c r="B4816"/>
      <c r="F4816" s="152"/>
      <c r="N4816" s="151"/>
      <c r="O4816" s="152"/>
      <c r="P4816" s="2"/>
    </row>
    <row r="4817" spans="1:16" x14ac:dyDescent="0.2">
      <c r="A4817" s="11"/>
      <c r="B4817"/>
      <c r="F4817" s="152"/>
      <c r="N4817" s="151"/>
      <c r="O4817" s="152"/>
      <c r="P4817" s="2"/>
    </row>
    <row r="4818" spans="1:16" x14ac:dyDescent="0.2">
      <c r="A4818" s="11"/>
      <c r="B4818"/>
      <c r="F4818" s="152"/>
      <c r="N4818" s="151"/>
      <c r="O4818" s="152"/>
      <c r="P4818" s="2"/>
    </row>
    <row r="4819" spans="1:16" x14ac:dyDescent="0.2">
      <c r="A4819" s="11"/>
      <c r="B4819"/>
      <c r="F4819" s="152"/>
      <c r="N4819" s="151"/>
      <c r="O4819" s="152"/>
      <c r="P4819" s="2"/>
    </row>
    <row r="4820" spans="1:16" x14ac:dyDescent="0.2">
      <c r="A4820" s="11"/>
      <c r="B4820"/>
      <c r="F4820" s="152"/>
      <c r="N4820" s="151"/>
      <c r="O4820" s="152"/>
      <c r="P4820" s="2"/>
    </row>
    <row r="4821" spans="1:16" x14ac:dyDescent="0.2">
      <c r="A4821" s="11"/>
      <c r="B4821"/>
      <c r="F4821" s="152"/>
      <c r="N4821" s="151"/>
      <c r="O4821" s="152"/>
      <c r="P4821" s="2"/>
    </row>
    <row r="4822" spans="1:16" x14ac:dyDescent="0.2">
      <c r="A4822" s="11"/>
      <c r="B4822"/>
      <c r="F4822" s="152"/>
      <c r="N4822" s="151"/>
      <c r="O4822" s="152"/>
      <c r="P4822" s="2"/>
    </row>
    <row r="4823" spans="1:16" x14ac:dyDescent="0.2">
      <c r="A4823" s="11"/>
      <c r="B4823"/>
      <c r="F4823" s="152"/>
      <c r="N4823" s="151"/>
      <c r="O4823" s="152"/>
      <c r="P4823" s="2"/>
    </row>
    <row r="4824" spans="1:16" x14ac:dyDescent="0.2">
      <c r="A4824" s="11"/>
      <c r="B4824"/>
      <c r="F4824" s="152"/>
      <c r="N4824" s="151"/>
      <c r="O4824" s="152"/>
      <c r="P4824" s="2"/>
    </row>
    <row r="4825" spans="1:16" x14ac:dyDescent="0.2">
      <c r="A4825" s="11"/>
      <c r="B4825"/>
      <c r="F4825" s="152"/>
      <c r="N4825" s="151"/>
      <c r="O4825" s="152"/>
      <c r="P4825" s="2"/>
    </row>
    <row r="4826" spans="1:16" x14ac:dyDescent="0.2">
      <c r="A4826" s="11"/>
      <c r="B4826"/>
      <c r="F4826" s="152"/>
      <c r="N4826" s="151"/>
      <c r="O4826" s="152"/>
      <c r="P4826" s="2"/>
    </row>
    <row r="4827" spans="1:16" x14ac:dyDescent="0.2">
      <c r="A4827" s="11"/>
      <c r="B4827"/>
      <c r="F4827" s="152"/>
      <c r="N4827" s="151"/>
      <c r="O4827" s="152"/>
      <c r="P4827" s="2"/>
    </row>
    <row r="4828" spans="1:16" x14ac:dyDescent="0.2">
      <c r="A4828" s="11"/>
      <c r="B4828"/>
      <c r="F4828" s="152"/>
      <c r="N4828" s="151"/>
      <c r="O4828" s="152"/>
      <c r="P4828" s="2"/>
    </row>
    <row r="4829" spans="1:16" x14ac:dyDescent="0.2">
      <c r="A4829" s="11"/>
      <c r="B4829"/>
      <c r="F4829" s="152"/>
      <c r="N4829" s="151"/>
      <c r="O4829" s="152"/>
      <c r="P4829" s="2"/>
    </row>
    <row r="4830" spans="1:16" x14ac:dyDescent="0.2">
      <c r="A4830" s="11"/>
      <c r="B4830"/>
      <c r="F4830" s="152"/>
      <c r="N4830" s="151"/>
      <c r="O4830" s="152"/>
      <c r="P4830" s="2"/>
    </row>
    <row r="4831" spans="1:16" x14ac:dyDescent="0.2">
      <c r="A4831" s="11"/>
      <c r="B4831"/>
      <c r="F4831" s="152"/>
      <c r="N4831" s="151"/>
      <c r="O4831" s="152"/>
      <c r="P4831" s="2"/>
    </row>
    <row r="4832" spans="1:16" x14ac:dyDescent="0.2">
      <c r="A4832" s="11"/>
      <c r="B4832"/>
      <c r="F4832" s="152"/>
      <c r="N4832" s="151"/>
      <c r="O4832" s="152"/>
      <c r="P4832" s="2"/>
    </row>
    <row r="4833" spans="1:16" x14ac:dyDescent="0.2">
      <c r="A4833" s="11"/>
      <c r="B4833"/>
      <c r="F4833" s="152"/>
      <c r="N4833" s="151"/>
      <c r="O4833" s="152"/>
      <c r="P4833" s="2"/>
    </row>
    <row r="4834" spans="1:16" x14ac:dyDescent="0.2">
      <c r="A4834" s="11"/>
      <c r="B4834"/>
      <c r="F4834" s="152"/>
      <c r="N4834" s="151"/>
      <c r="O4834" s="152"/>
      <c r="P4834" s="2"/>
    </row>
    <row r="4835" spans="1:16" x14ac:dyDescent="0.2">
      <c r="A4835" s="11"/>
      <c r="B4835"/>
      <c r="F4835" s="152"/>
      <c r="N4835" s="151"/>
      <c r="O4835" s="152"/>
      <c r="P4835" s="2"/>
    </row>
    <row r="4836" spans="1:16" x14ac:dyDescent="0.2">
      <c r="A4836" s="11"/>
      <c r="B4836"/>
      <c r="F4836" s="152"/>
      <c r="N4836" s="151"/>
      <c r="O4836" s="152"/>
      <c r="P4836" s="2"/>
    </row>
    <row r="4837" spans="1:16" x14ac:dyDescent="0.2">
      <c r="A4837" s="11"/>
      <c r="B4837"/>
      <c r="F4837" s="152"/>
      <c r="N4837" s="151"/>
      <c r="O4837" s="152"/>
      <c r="P4837" s="2"/>
    </row>
    <row r="4838" spans="1:16" x14ac:dyDescent="0.2">
      <c r="A4838" s="11"/>
      <c r="B4838"/>
      <c r="F4838" s="152"/>
      <c r="N4838" s="151"/>
      <c r="O4838" s="152"/>
      <c r="P4838" s="2"/>
    </row>
    <row r="4839" spans="1:16" x14ac:dyDescent="0.2">
      <c r="A4839" s="11"/>
      <c r="B4839"/>
      <c r="F4839" s="152"/>
      <c r="N4839" s="151"/>
      <c r="O4839" s="152"/>
      <c r="P4839" s="2"/>
    </row>
    <row r="4840" spans="1:16" x14ac:dyDescent="0.2">
      <c r="A4840" s="11"/>
      <c r="B4840"/>
      <c r="F4840" s="152"/>
      <c r="N4840" s="151"/>
      <c r="O4840" s="152"/>
      <c r="P4840" s="2"/>
    </row>
    <row r="4841" spans="1:16" x14ac:dyDescent="0.2">
      <c r="A4841" s="11"/>
      <c r="B4841"/>
      <c r="F4841" s="152"/>
      <c r="N4841" s="151"/>
      <c r="O4841" s="152"/>
      <c r="P4841" s="2"/>
    </row>
    <row r="4842" spans="1:16" x14ac:dyDescent="0.2">
      <c r="A4842" s="11"/>
      <c r="B4842"/>
      <c r="F4842" s="152"/>
      <c r="N4842" s="151"/>
      <c r="O4842" s="152"/>
      <c r="P4842" s="2"/>
    </row>
    <row r="4843" spans="1:16" x14ac:dyDescent="0.2">
      <c r="A4843" s="11"/>
      <c r="B4843"/>
      <c r="F4843" s="152"/>
      <c r="N4843" s="151"/>
      <c r="O4843" s="152"/>
      <c r="P4843" s="2"/>
    </row>
    <row r="4844" spans="1:16" x14ac:dyDescent="0.2">
      <c r="A4844" s="11"/>
      <c r="B4844"/>
      <c r="F4844" s="152"/>
      <c r="N4844" s="151"/>
      <c r="O4844" s="152"/>
      <c r="P4844" s="2"/>
    </row>
    <row r="4845" spans="1:16" x14ac:dyDescent="0.2">
      <c r="A4845" s="11"/>
      <c r="B4845"/>
      <c r="F4845" s="152"/>
      <c r="N4845" s="151"/>
      <c r="O4845" s="152"/>
      <c r="P4845" s="2"/>
    </row>
    <row r="4846" spans="1:16" x14ac:dyDescent="0.2">
      <c r="A4846" s="11"/>
      <c r="B4846"/>
      <c r="F4846" s="152"/>
      <c r="N4846" s="151"/>
      <c r="O4846" s="152"/>
      <c r="P4846" s="2"/>
    </row>
    <row r="4847" spans="1:16" x14ac:dyDescent="0.2">
      <c r="A4847" s="11"/>
      <c r="B4847"/>
      <c r="F4847" s="152"/>
      <c r="N4847" s="151"/>
      <c r="O4847" s="152"/>
      <c r="P4847" s="2"/>
    </row>
    <row r="4848" spans="1:16" x14ac:dyDescent="0.2">
      <c r="A4848" s="11"/>
      <c r="B4848"/>
      <c r="F4848" s="152"/>
      <c r="N4848" s="151"/>
      <c r="O4848" s="152"/>
      <c r="P4848" s="2"/>
    </row>
    <row r="4849" spans="1:16" x14ac:dyDescent="0.2">
      <c r="A4849" s="11"/>
      <c r="B4849"/>
      <c r="F4849" s="152"/>
      <c r="N4849" s="151"/>
      <c r="O4849" s="152"/>
      <c r="P4849" s="2"/>
    </row>
    <row r="4850" spans="1:16" x14ac:dyDescent="0.2">
      <c r="A4850" s="11"/>
      <c r="B4850"/>
      <c r="F4850" s="152"/>
      <c r="N4850" s="151"/>
      <c r="O4850" s="152"/>
      <c r="P4850" s="2"/>
    </row>
    <row r="4851" spans="1:16" x14ac:dyDescent="0.2">
      <c r="A4851" s="11"/>
      <c r="B4851"/>
      <c r="F4851" s="152"/>
      <c r="N4851" s="151"/>
      <c r="O4851" s="152"/>
      <c r="P4851" s="2"/>
    </row>
    <row r="4852" spans="1:16" x14ac:dyDescent="0.2">
      <c r="A4852" s="11"/>
      <c r="B4852"/>
      <c r="F4852" s="152"/>
      <c r="N4852" s="151"/>
      <c r="O4852" s="152"/>
      <c r="P4852" s="2"/>
    </row>
    <row r="4853" spans="1:16" x14ac:dyDescent="0.2">
      <c r="A4853" s="11"/>
      <c r="B4853"/>
      <c r="F4853" s="152"/>
      <c r="N4853" s="151"/>
      <c r="O4853" s="152"/>
      <c r="P4853" s="2"/>
    </row>
    <row r="4854" spans="1:16" x14ac:dyDescent="0.2">
      <c r="A4854" s="11"/>
      <c r="B4854"/>
      <c r="F4854" s="152"/>
      <c r="N4854" s="151"/>
      <c r="O4854" s="152"/>
      <c r="P4854" s="2"/>
    </row>
    <row r="4855" spans="1:16" x14ac:dyDescent="0.2">
      <c r="A4855" s="11"/>
      <c r="B4855"/>
      <c r="F4855" s="152"/>
      <c r="N4855" s="151"/>
      <c r="O4855" s="152"/>
      <c r="P4855" s="2"/>
    </row>
    <row r="4856" spans="1:16" x14ac:dyDescent="0.2">
      <c r="A4856" s="11"/>
      <c r="B4856"/>
      <c r="F4856" s="152"/>
      <c r="N4856" s="151"/>
      <c r="O4856" s="152"/>
      <c r="P4856" s="2"/>
    </row>
    <row r="4857" spans="1:16" x14ac:dyDescent="0.2">
      <c r="A4857" s="11"/>
      <c r="B4857"/>
      <c r="F4857" s="152"/>
      <c r="N4857" s="151"/>
      <c r="O4857" s="152"/>
      <c r="P4857" s="2"/>
    </row>
    <row r="4858" spans="1:16" x14ac:dyDescent="0.2">
      <c r="A4858" s="11"/>
      <c r="B4858"/>
      <c r="F4858" s="152"/>
      <c r="N4858" s="151"/>
      <c r="O4858" s="152"/>
      <c r="P4858" s="2"/>
    </row>
    <row r="4859" spans="1:16" x14ac:dyDescent="0.2">
      <c r="A4859" s="11"/>
      <c r="B4859"/>
      <c r="F4859" s="152"/>
      <c r="N4859" s="151"/>
      <c r="O4859" s="152"/>
      <c r="P4859" s="2"/>
    </row>
    <row r="4860" spans="1:16" x14ac:dyDescent="0.2">
      <c r="A4860" s="11"/>
      <c r="B4860"/>
      <c r="F4860" s="152"/>
      <c r="N4860" s="151"/>
      <c r="O4860" s="152"/>
      <c r="P4860" s="2"/>
    </row>
    <row r="4861" spans="1:16" x14ac:dyDescent="0.2">
      <c r="A4861" s="11"/>
      <c r="B4861"/>
      <c r="F4861" s="152"/>
      <c r="N4861" s="151"/>
      <c r="O4861" s="152"/>
      <c r="P4861" s="2"/>
    </row>
    <row r="4862" spans="1:16" x14ac:dyDescent="0.2">
      <c r="A4862" s="11"/>
      <c r="B4862"/>
      <c r="F4862" s="152"/>
      <c r="N4862" s="151"/>
      <c r="O4862" s="152"/>
      <c r="P4862" s="2"/>
    </row>
    <row r="4863" spans="1:16" x14ac:dyDescent="0.2">
      <c r="A4863" s="11"/>
      <c r="B4863"/>
      <c r="F4863" s="152"/>
      <c r="N4863" s="151"/>
      <c r="O4863" s="152"/>
      <c r="P4863" s="2"/>
    </row>
    <row r="4864" spans="1:16" x14ac:dyDescent="0.2">
      <c r="A4864" s="11"/>
      <c r="B4864"/>
      <c r="F4864" s="152"/>
      <c r="N4864" s="151"/>
      <c r="O4864" s="152"/>
      <c r="P4864" s="2"/>
    </row>
    <row r="4865" spans="1:16" x14ac:dyDescent="0.2">
      <c r="A4865" s="11"/>
      <c r="B4865"/>
      <c r="F4865" s="152"/>
      <c r="N4865" s="151"/>
      <c r="O4865" s="152"/>
      <c r="P4865" s="2"/>
    </row>
    <row r="4866" spans="1:16" x14ac:dyDescent="0.2">
      <c r="A4866" s="11"/>
      <c r="B4866"/>
      <c r="F4866" s="152"/>
      <c r="N4866" s="151"/>
      <c r="O4866" s="152"/>
      <c r="P4866" s="2"/>
    </row>
    <row r="4867" spans="1:16" x14ac:dyDescent="0.2">
      <c r="A4867" s="11"/>
      <c r="B4867"/>
      <c r="F4867" s="152"/>
      <c r="N4867" s="151"/>
      <c r="O4867" s="152"/>
      <c r="P4867" s="2"/>
    </row>
    <row r="4868" spans="1:16" x14ac:dyDescent="0.2">
      <c r="A4868" s="11"/>
      <c r="B4868"/>
      <c r="F4868" s="152"/>
      <c r="N4868" s="151"/>
      <c r="O4868" s="152"/>
      <c r="P4868" s="2"/>
    </row>
    <row r="4869" spans="1:16" x14ac:dyDescent="0.2">
      <c r="A4869" s="11"/>
      <c r="B4869"/>
      <c r="F4869" s="152"/>
      <c r="N4869" s="151"/>
      <c r="O4869" s="152"/>
      <c r="P4869" s="2"/>
    </row>
    <row r="4870" spans="1:16" x14ac:dyDescent="0.2">
      <c r="A4870" s="11"/>
      <c r="B4870"/>
      <c r="F4870" s="152"/>
      <c r="N4870" s="151"/>
      <c r="O4870" s="152"/>
      <c r="P4870" s="2"/>
    </row>
    <row r="4871" spans="1:16" x14ac:dyDescent="0.2">
      <c r="A4871" s="11"/>
      <c r="B4871"/>
      <c r="F4871" s="152"/>
      <c r="N4871" s="151"/>
      <c r="O4871" s="152"/>
      <c r="P4871" s="2"/>
    </row>
    <row r="4872" spans="1:16" x14ac:dyDescent="0.2">
      <c r="A4872" s="11"/>
      <c r="B4872"/>
      <c r="F4872" s="152"/>
      <c r="N4872" s="151"/>
      <c r="O4872" s="152"/>
      <c r="P4872" s="2"/>
    </row>
    <row r="4873" spans="1:16" x14ac:dyDescent="0.2">
      <c r="A4873" s="11"/>
      <c r="B4873"/>
      <c r="F4873" s="152"/>
      <c r="N4873" s="151"/>
      <c r="O4873" s="152"/>
      <c r="P4873" s="2"/>
    </row>
    <row r="4874" spans="1:16" x14ac:dyDescent="0.2">
      <c r="A4874" s="11"/>
      <c r="B4874"/>
      <c r="F4874" s="152"/>
      <c r="N4874" s="151"/>
      <c r="O4874" s="152"/>
      <c r="P4874" s="2"/>
    </row>
    <row r="4875" spans="1:16" x14ac:dyDescent="0.2">
      <c r="A4875" s="11"/>
      <c r="B4875"/>
      <c r="F4875" s="152"/>
      <c r="N4875" s="151"/>
      <c r="O4875" s="152"/>
      <c r="P4875" s="2"/>
    </row>
    <row r="4876" spans="1:16" x14ac:dyDescent="0.2">
      <c r="A4876" s="11"/>
      <c r="B4876"/>
      <c r="F4876" s="152"/>
      <c r="N4876" s="151"/>
      <c r="O4876" s="152"/>
      <c r="P4876" s="2"/>
    </row>
    <row r="4877" spans="1:16" x14ac:dyDescent="0.2">
      <c r="A4877" s="11"/>
      <c r="B4877"/>
      <c r="F4877" s="152"/>
      <c r="N4877" s="151"/>
      <c r="O4877" s="152"/>
      <c r="P4877" s="2"/>
    </row>
    <row r="4878" spans="1:16" x14ac:dyDescent="0.2">
      <c r="A4878" s="11"/>
      <c r="B4878"/>
      <c r="F4878" s="152"/>
      <c r="N4878" s="151"/>
      <c r="O4878" s="152"/>
      <c r="P4878" s="2"/>
    </row>
    <row r="4879" spans="1:16" x14ac:dyDescent="0.2">
      <c r="A4879" s="11"/>
      <c r="B4879"/>
      <c r="F4879" s="152"/>
      <c r="N4879" s="151"/>
      <c r="O4879" s="152"/>
      <c r="P4879" s="2"/>
    </row>
    <row r="4880" spans="1:16" x14ac:dyDescent="0.2">
      <c r="A4880" s="11"/>
      <c r="B4880"/>
      <c r="F4880" s="152"/>
      <c r="N4880" s="151"/>
      <c r="O4880" s="152"/>
      <c r="P4880" s="2"/>
    </row>
    <row r="4881" spans="1:16" x14ac:dyDescent="0.2">
      <c r="A4881" s="11"/>
      <c r="B4881"/>
      <c r="F4881" s="152"/>
      <c r="N4881" s="151"/>
      <c r="O4881" s="152"/>
      <c r="P4881" s="2"/>
    </row>
    <row r="4882" spans="1:16" x14ac:dyDescent="0.2">
      <c r="A4882" s="11"/>
      <c r="B4882"/>
      <c r="F4882" s="152"/>
      <c r="N4882" s="151"/>
      <c r="O4882" s="152"/>
      <c r="P4882" s="2"/>
    </row>
    <row r="4883" spans="1:16" x14ac:dyDescent="0.2">
      <c r="A4883" s="11"/>
      <c r="B4883"/>
      <c r="F4883" s="152"/>
      <c r="N4883" s="151"/>
      <c r="O4883" s="152"/>
      <c r="P4883" s="2"/>
    </row>
    <row r="4884" spans="1:16" x14ac:dyDescent="0.2">
      <c r="A4884" s="11"/>
      <c r="B4884"/>
      <c r="F4884" s="152"/>
      <c r="N4884" s="151"/>
      <c r="O4884" s="152"/>
      <c r="P4884" s="2"/>
    </row>
    <row r="4885" spans="1:16" x14ac:dyDescent="0.2">
      <c r="A4885" s="11"/>
      <c r="B4885"/>
      <c r="F4885" s="152"/>
      <c r="N4885" s="151"/>
      <c r="O4885" s="152"/>
      <c r="P4885" s="2"/>
    </row>
    <row r="4886" spans="1:16" x14ac:dyDescent="0.2">
      <c r="A4886" s="11"/>
      <c r="B4886"/>
      <c r="F4886" s="152"/>
      <c r="N4886" s="151"/>
      <c r="O4886" s="152"/>
      <c r="P4886" s="2"/>
    </row>
    <row r="4887" spans="1:16" x14ac:dyDescent="0.2">
      <c r="A4887" s="11"/>
      <c r="B4887"/>
      <c r="F4887" s="152"/>
      <c r="N4887" s="151"/>
      <c r="O4887" s="152"/>
      <c r="P4887" s="2"/>
    </row>
    <row r="4888" spans="1:16" x14ac:dyDescent="0.2">
      <c r="A4888" s="11"/>
      <c r="B4888"/>
      <c r="F4888" s="152"/>
      <c r="N4888" s="151"/>
      <c r="O4888" s="152"/>
      <c r="P4888" s="2"/>
    </row>
    <row r="4889" spans="1:16" x14ac:dyDescent="0.2">
      <c r="A4889" s="11"/>
      <c r="B4889"/>
      <c r="F4889" s="152"/>
      <c r="N4889" s="151"/>
      <c r="O4889" s="152"/>
      <c r="P4889" s="2"/>
    </row>
    <row r="4890" spans="1:16" x14ac:dyDescent="0.2">
      <c r="A4890" s="11"/>
      <c r="B4890"/>
      <c r="F4890" s="152"/>
      <c r="N4890" s="151"/>
      <c r="O4890" s="152"/>
      <c r="P4890" s="2"/>
    </row>
    <row r="4891" spans="1:16" x14ac:dyDescent="0.2">
      <c r="A4891" s="11"/>
      <c r="B4891"/>
      <c r="F4891" s="152"/>
      <c r="N4891" s="151"/>
      <c r="O4891" s="152"/>
      <c r="P4891" s="2"/>
    </row>
    <row r="4892" spans="1:16" x14ac:dyDescent="0.2">
      <c r="A4892" s="11"/>
      <c r="B4892"/>
      <c r="F4892" s="152"/>
      <c r="N4892" s="151"/>
      <c r="O4892" s="152"/>
      <c r="P4892" s="2"/>
    </row>
    <row r="4893" spans="1:16" x14ac:dyDescent="0.2">
      <c r="A4893" s="11"/>
      <c r="B4893"/>
      <c r="F4893" s="152"/>
      <c r="N4893" s="151"/>
      <c r="O4893" s="152"/>
      <c r="P4893" s="2"/>
    </row>
    <row r="4894" spans="1:16" x14ac:dyDescent="0.2">
      <c r="A4894" s="11"/>
      <c r="B4894"/>
      <c r="F4894" s="152"/>
      <c r="N4894" s="151"/>
      <c r="O4894" s="152"/>
      <c r="P4894" s="2"/>
    </row>
    <row r="4895" spans="1:16" x14ac:dyDescent="0.2">
      <c r="A4895" s="11"/>
      <c r="B4895"/>
      <c r="F4895" s="152"/>
      <c r="N4895" s="151"/>
      <c r="O4895" s="152"/>
      <c r="P4895" s="2"/>
    </row>
    <row r="4896" spans="1:16" x14ac:dyDescent="0.2">
      <c r="A4896" s="11"/>
      <c r="B4896"/>
      <c r="F4896" s="152"/>
      <c r="N4896" s="151"/>
      <c r="O4896" s="152"/>
      <c r="P4896" s="2"/>
    </row>
    <row r="4897" spans="1:16" x14ac:dyDescent="0.2">
      <c r="A4897" s="11"/>
      <c r="B4897"/>
      <c r="F4897" s="152"/>
      <c r="N4897" s="151"/>
      <c r="O4897" s="152"/>
      <c r="P4897" s="2"/>
    </row>
    <row r="4898" spans="1:16" x14ac:dyDescent="0.2">
      <c r="A4898" s="11"/>
      <c r="B4898"/>
      <c r="F4898" s="152"/>
      <c r="N4898" s="151"/>
      <c r="O4898" s="152"/>
      <c r="P4898" s="2"/>
    </row>
    <row r="4899" spans="1:16" x14ac:dyDescent="0.2">
      <c r="A4899" s="11"/>
      <c r="B4899"/>
      <c r="F4899" s="152"/>
      <c r="N4899" s="151"/>
      <c r="O4899" s="152"/>
      <c r="P4899" s="2"/>
    </row>
    <row r="4900" spans="1:16" x14ac:dyDescent="0.2">
      <c r="A4900" s="11"/>
      <c r="B4900"/>
      <c r="F4900" s="152"/>
      <c r="N4900" s="151"/>
      <c r="O4900" s="152"/>
      <c r="P4900" s="2"/>
    </row>
    <row r="4901" spans="1:16" x14ac:dyDescent="0.2">
      <c r="A4901" s="11"/>
      <c r="B4901"/>
      <c r="F4901" s="152"/>
      <c r="N4901" s="151"/>
      <c r="O4901" s="152"/>
      <c r="P4901" s="2"/>
    </row>
    <row r="4902" spans="1:16" x14ac:dyDescent="0.2">
      <c r="A4902" s="11"/>
      <c r="B4902"/>
      <c r="F4902" s="152"/>
      <c r="N4902" s="151"/>
      <c r="O4902" s="152"/>
      <c r="P4902" s="2"/>
    </row>
    <row r="4903" spans="1:16" x14ac:dyDescent="0.2">
      <c r="A4903" s="11"/>
      <c r="B4903"/>
      <c r="F4903" s="152"/>
      <c r="N4903" s="151"/>
      <c r="O4903" s="152"/>
      <c r="P4903" s="2"/>
    </row>
    <row r="4904" spans="1:16" x14ac:dyDescent="0.2">
      <c r="A4904" s="11"/>
      <c r="B4904"/>
      <c r="F4904" s="152"/>
      <c r="N4904" s="151"/>
      <c r="O4904" s="152"/>
      <c r="P4904" s="2"/>
    </row>
    <row r="4905" spans="1:16" x14ac:dyDescent="0.2">
      <c r="A4905" s="11"/>
      <c r="B4905"/>
      <c r="F4905" s="152"/>
      <c r="N4905" s="151"/>
      <c r="O4905" s="152"/>
      <c r="P4905" s="2"/>
    </row>
    <row r="4906" spans="1:16" x14ac:dyDescent="0.2">
      <c r="A4906" s="11"/>
      <c r="B4906"/>
      <c r="F4906" s="152"/>
      <c r="N4906" s="151"/>
      <c r="O4906" s="152"/>
      <c r="P4906" s="2"/>
    </row>
    <row r="4907" spans="1:16" x14ac:dyDescent="0.2">
      <c r="A4907" s="11"/>
      <c r="B4907"/>
      <c r="F4907" s="152"/>
      <c r="N4907" s="151"/>
      <c r="O4907" s="152"/>
      <c r="P4907" s="2"/>
    </row>
    <row r="4908" spans="1:16" x14ac:dyDescent="0.2">
      <c r="A4908" s="11"/>
      <c r="B4908"/>
      <c r="F4908" s="152"/>
      <c r="N4908" s="151"/>
      <c r="O4908" s="152"/>
      <c r="P4908" s="2"/>
    </row>
    <row r="4909" spans="1:16" x14ac:dyDescent="0.2">
      <c r="A4909" s="11"/>
      <c r="B4909"/>
      <c r="F4909" s="152"/>
      <c r="N4909" s="151"/>
      <c r="O4909" s="152"/>
      <c r="P4909" s="2"/>
    </row>
    <row r="4910" spans="1:16" x14ac:dyDescent="0.2">
      <c r="A4910" s="11"/>
      <c r="B4910"/>
      <c r="F4910" s="152"/>
      <c r="N4910" s="151"/>
      <c r="O4910" s="152"/>
      <c r="P4910" s="2"/>
    </row>
    <row r="4911" spans="1:16" x14ac:dyDescent="0.2">
      <c r="A4911" s="11"/>
      <c r="B4911"/>
      <c r="F4911" s="152"/>
      <c r="N4911" s="151"/>
      <c r="O4911" s="152"/>
      <c r="P4911" s="2"/>
    </row>
    <row r="4912" spans="1:16" x14ac:dyDescent="0.2">
      <c r="A4912" s="11"/>
      <c r="B4912"/>
      <c r="F4912" s="152"/>
      <c r="N4912" s="151"/>
      <c r="O4912" s="152"/>
      <c r="P4912" s="2"/>
    </row>
    <row r="4913" spans="1:16" x14ac:dyDescent="0.2">
      <c r="A4913" s="11"/>
      <c r="B4913"/>
      <c r="F4913" s="152"/>
      <c r="N4913" s="151"/>
      <c r="O4913" s="152"/>
      <c r="P4913" s="2"/>
    </row>
    <row r="4914" spans="1:16" x14ac:dyDescent="0.2">
      <c r="A4914" s="11"/>
      <c r="B4914"/>
      <c r="F4914" s="152"/>
      <c r="N4914" s="151"/>
      <c r="O4914" s="152"/>
      <c r="P4914" s="2"/>
    </row>
    <row r="4915" spans="1:16" x14ac:dyDescent="0.2">
      <c r="A4915" s="11"/>
      <c r="B4915"/>
      <c r="F4915" s="152"/>
      <c r="N4915" s="151"/>
      <c r="O4915" s="152"/>
      <c r="P4915" s="2"/>
    </row>
    <row r="4916" spans="1:16" x14ac:dyDescent="0.2">
      <c r="A4916" s="11"/>
      <c r="B4916"/>
      <c r="F4916" s="152"/>
      <c r="N4916" s="151"/>
      <c r="O4916" s="152"/>
      <c r="P4916" s="2"/>
    </row>
    <row r="4917" spans="1:16" x14ac:dyDescent="0.2">
      <c r="A4917" s="11"/>
      <c r="B4917"/>
      <c r="F4917" s="152"/>
      <c r="N4917" s="151"/>
      <c r="O4917" s="152"/>
      <c r="P4917" s="2"/>
    </row>
    <row r="4918" spans="1:16" x14ac:dyDescent="0.2">
      <c r="A4918" s="11"/>
      <c r="B4918"/>
      <c r="F4918" s="152"/>
      <c r="N4918" s="151"/>
      <c r="O4918" s="152"/>
      <c r="P4918" s="2"/>
    </row>
    <row r="4919" spans="1:16" x14ac:dyDescent="0.2">
      <c r="A4919" s="11"/>
      <c r="B4919"/>
      <c r="F4919" s="152"/>
      <c r="N4919" s="151"/>
      <c r="O4919" s="152"/>
      <c r="P4919" s="2"/>
    </row>
    <row r="4920" spans="1:16" x14ac:dyDescent="0.2">
      <c r="A4920" s="11"/>
      <c r="B4920"/>
      <c r="F4920" s="152"/>
      <c r="N4920" s="151"/>
      <c r="O4920" s="152"/>
      <c r="P4920" s="2"/>
    </row>
    <row r="4921" spans="1:16" x14ac:dyDescent="0.2">
      <c r="A4921" s="11"/>
      <c r="B4921"/>
      <c r="F4921" s="152"/>
      <c r="N4921" s="151"/>
      <c r="O4921" s="152"/>
      <c r="P4921" s="2"/>
    </row>
    <row r="4922" spans="1:16" x14ac:dyDescent="0.2">
      <c r="A4922" s="11"/>
      <c r="B4922"/>
      <c r="F4922" s="152"/>
      <c r="N4922" s="151"/>
      <c r="O4922" s="152"/>
      <c r="P4922" s="2"/>
    </row>
    <row r="4923" spans="1:16" x14ac:dyDescent="0.2">
      <c r="A4923" s="11"/>
      <c r="B4923"/>
      <c r="F4923" s="152"/>
      <c r="N4923" s="151"/>
      <c r="O4923" s="152"/>
      <c r="P4923" s="2"/>
    </row>
    <row r="4924" spans="1:16" x14ac:dyDescent="0.2">
      <c r="A4924" s="11"/>
      <c r="B4924"/>
      <c r="F4924" s="152"/>
      <c r="N4924" s="151"/>
      <c r="O4924" s="152"/>
      <c r="P4924" s="2"/>
    </row>
    <row r="4925" spans="1:16" x14ac:dyDescent="0.2">
      <c r="A4925" s="11"/>
      <c r="B4925"/>
      <c r="F4925" s="152"/>
      <c r="N4925" s="151"/>
      <c r="O4925" s="152"/>
      <c r="P4925" s="2"/>
    </row>
    <row r="4926" spans="1:16" x14ac:dyDescent="0.2">
      <c r="A4926" s="11"/>
      <c r="B4926"/>
      <c r="F4926" s="152"/>
      <c r="N4926" s="151"/>
      <c r="O4926" s="152"/>
      <c r="P4926" s="2"/>
    </row>
    <row r="4927" spans="1:16" x14ac:dyDescent="0.2">
      <c r="A4927" s="11"/>
      <c r="B4927"/>
      <c r="F4927" s="152"/>
      <c r="N4927" s="151"/>
      <c r="O4927" s="152"/>
      <c r="P4927" s="2"/>
    </row>
    <row r="4928" spans="1:16" x14ac:dyDescent="0.2">
      <c r="A4928" s="11"/>
      <c r="B4928"/>
      <c r="F4928" s="152"/>
      <c r="N4928" s="151"/>
      <c r="O4928" s="152"/>
      <c r="P4928" s="2"/>
    </row>
    <row r="4929" spans="1:16" x14ac:dyDescent="0.2">
      <c r="A4929" s="11"/>
      <c r="B4929"/>
      <c r="F4929" s="152"/>
      <c r="N4929" s="151"/>
      <c r="O4929" s="152"/>
      <c r="P4929" s="2"/>
    </row>
    <row r="4930" spans="1:16" x14ac:dyDescent="0.2">
      <c r="A4930" s="11"/>
      <c r="B4930"/>
      <c r="F4930" s="152"/>
      <c r="N4930" s="151"/>
      <c r="O4930" s="152"/>
      <c r="P4930" s="2"/>
    </row>
    <row r="4931" spans="1:16" x14ac:dyDescent="0.2">
      <c r="A4931" s="11"/>
      <c r="B4931"/>
      <c r="F4931" s="152"/>
      <c r="N4931" s="151"/>
      <c r="O4931" s="152"/>
      <c r="P4931" s="2"/>
    </row>
    <row r="4932" spans="1:16" x14ac:dyDescent="0.2">
      <c r="A4932" s="11"/>
      <c r="B4932"/>
      <c r="F4932" s="152"/>
      <c r="N4932" s="151"/>
      <c r="O4932" s="152"/>
      <c r="P4932" s="2"/>
    </row>
    <row r="4933" spans="1:16" x14ac:dyDescent="0.2">
      <c r="A4933" s="11"/>
      <c r="B4933"/>
      <c r="F4933" s="152"/>
      <c r="N4933" s="151"/>
      <c r="O4933" s="152"/>
      <c r="P4933" s="2"/>
    </row>
    <row r="4934" spans="1:16" x14ac:dyDescent="0.2">
      <c r="A4934" s="11"/>
      <c r="B4934"/>
      <c r="F4934" s="152"/>
      <c r="N4934" s="151"/>
      <c r="O4934" s="152"/>
      <c r="P4934" s="2"/>
    </row>
    <row r="4935" spans="1:16" x14ac:dyDescent="0.2">
      <c r="A4935" s="11"/>
      <c r="B4935"/>
      <c r="F4935" s="152"/>
      <c r="N4935" s="151"/>
      <c r="O4935" s="152"/>
      <c r="P4935" s="2"/>
    </row>
    <row r="4936" spans="1:16" x14ac:dyDescent="0.2">
      <c r="A4936" s="11"/>
      <c r="B4936"/>
      <c r="F4936" s="152"/>
      <c r="N4936" s="151"/>
      <c r="O4936" s="152"/>
      <c r="P4936" s="2"/>
    </row>
    <row r="4937" spans="1:16" x14ac:dyDescent="0.2">
      <c r="A4937" s="11"/>
      <c r="B4937"/>
      <c r="F4937" s="152"/>
      <c r="N4937" s="151"/>
      <c r="O4937" s="152"/>
      <c r="P4937" s="2"/>
    </row>
    <row r="4938" spans="1:16" x14ac:dyDescent="0.2">
      <c r="A4938" s="11"/>
      <c r="B4938"/>
      <c r="F4938" s="152"/>
      <c r="N4938" s="151"/>
      <c r="O4938" s="152"/>
      <c r="P4938" s="2"/>
    </row>
    <row r="4939" spans="1:16" x14ac:dyDescent="0.2">
      <c r="A4939" s="11"/>
      <c r="B4939"/>
      <c r="F4939" s="152"/>
      <c r="N4939" s="151"/>
      <c r="O4939" s="152"/>
      <c r="P4939" s="2"/>
    </row>
    <row r="4940" spans="1:16" x14ac:dyDescent="0.2">
      <c r="A4940" s="11"/>
      <c r="B4940"/>
      <c r="F4940" s="152"/>
      <c r="N4940" s="151"/>
      <c r="O4940" s="152"/>
      <c r="P4940" s="2"/>
    </row>
    <row r="4941" spans="1:16" x14ac:dyDescent="0.2">
      <c r="A4941" s="11"/>
      <c r="B4941"/>
      <c r="F4941" s="152"/>
      <c r="N4941" s="151"/>
      <c r="O4941" s="152"/>
      <c r="P4941" s="2"/>
    </row>
    <row r="4942" spans="1:16" x14ac:dyDescent="0.2">
      <c r="A4942" s="11"/>
      <c r="B4942"/>
      <c r="F4942" s="152"/>
      <c r="N4942" s="151"/>
      <c r="O4942" s="152"/>
      <c r="P4942" s="2"/>
    </row>
    <row r="4943" spans="1:16" x14ac:dyDescent="0.2">
      <c r="A4943" s="11"/>
      <c r="B4943"/>
      <c r="F4943" s="152"/>
      <c r="N4943" s="151"/>
      <c r="O4943" s="152"/>
      <c r="P4943" s="2"/>
    </row>
    <row r="4944" spans="1:16" x14ac:dyDescent="0.2">
      <c r="A4944" s="11"/>
      <c r="B4944"/>
      <c r="F4944" s="152"/>
      <c r="N4944" s="151"/>
      <c r="O4944" s="152"/>
      <c r="P4944" s="2"/>
    </row>
    <row r="4945" spans="1:16" x14ac:dyDescent="0.2">
      <c r="A4945" s="11"/>
      <c r="B4945"/>
      <c r="F4945" s="152"/>
      <c r="N4945" s="151"/>
      <c r="O4945" s="152"/>
      <c r="P4945" s="2"/>
    </row>
    <row r="4946" spans="1:16" x14ac:dyDescent="0.2">
      <c r="A4946" s="11"/>
      <c r="B4946"/>
      <c r="F4946" s="152"/>
      <c r="N4946" s="151"/>
      <c r="O4946" s="152"/>
      <c r="P4946" s="2"/>
    </row>
    <row r="4947" spans="1:16" x14ac:dyDescent="0.2">
      <c r="A4947" s="11"/>
      <c r="B4947"/>
      <c r="F4947" s="152"/>
      <c r="N4947" s="151"/>
      <c r="O4947" s="152"/>
      <c r="P4947" s="2"/>
    </row>
    <row r="4948" spans="1:16" x14ac:dyDescent="0.2">
      <c r="A4948" s="11"/>
      <c r="B4948"/>
      <c r="F4948" s="152"/>
      <c r="N4948" s="151"/>
      <c r="O4948" s="152"/>
      <c r="P4948" s="2"/>
    </row>
    <row r="4949" spans="1:16" x14ac:dyDescent="0.2">
      <c r="A4949" s="11"/>
      <c r="B4949"/>
      <c r="F4949" s="152"/>
      <c r="N4949" s="151"/>
      <c r="O4949" s="152"/>
      <c r="P4949" s="2"/>
    </row>
    <row r="4950" spans="1:16" x14ac:dyDescent="0.2">
      <c r="A4950" s="11"/>
      <c r="B4950"/>
      <c r="F4950" s="152"/>
      <c r="N4950" s="151"/>
      <c r="O4950" s="152"/>
      <c r="P4950" s="2"/>
    </row>
    <row r="4951" spans="1:16" x14ac:dyDescent="0.2">
      <c r="A4951" s="11"/>
      <c r="B4951"/>
      <c r="F4951" s="152"/>
      <c r="N4951" s="151"/>
      <c r="O4951" s="152"/>
      <c r="P4951" s="2"/>
    </row>
    <row r="4952" spans="1:16" x14ac:dyDescent="0.2">
      <c r="A4952" s="11"/>
      <c r="B4952"/>
      <c r="F4952" s="152"/>
      <c r="N4952" s="151"/>
      <c r="O4952" s="152"/>
      <c r="P4952" s="2"/>
    </row>
    <row r="4953" spans="1:16" x14ac:dyDescent="0.2">
      <c r="A4953" s="11"/>
      <c r="B4953"/>
      <c r="F4953" s="152"/>
      <c r="N4953" s="151"/>
      <c r="O4953" s="152"/>
      <c r="P4953" s="2"/>
    </row>
    <row r="4954" spans="1:16" x14ac:dyDescent="0.2">
      <c r="A4954" s="11"/>
      <c r="B4954"/>
      <c r="F4954" s="152"/>
      <c r="N4954" s="151"/>
      <c r="O4954" s="152"/>
      <c r="P4954" s="2"/>
    </row>
    <row r="4955" spans="1:16" x14ac:dyDescent="0.2">
      <c r="A4955" s="11"/>
      <c r="B4955"/>
      <c r="F4955" s="152"/>
      <c r="N4955" s="151"/>
      <c r="O4955" s="152"/>
      <c r="P4955" s="2"/>
    </row>
    <row r="4956" spans="1:16" x14ac:dyDescent="0.2">
      <c r="A4956" s="11"/>
      <c r="B4956"/>
      <c r="F4956" s="152"/>
      <c r="N4956" s="151"/>
      <c r="O4956" s="152"/>
      <c r="P4956" s="2"/>
    </row>
    <row r="4957" spans="1:16" x14ac:dyDescent="0.2">
      <c r="A4957" s="11"/>
      <c r="B4957"/>
      <c r="F4957" s="152"/>
      <c r="N4957" s="151"/>
      <c r="O4957" s="152"/>
      <c r="P4957" s="2"/>
    </row>
    <row r="4958" spans="1:16" x14ac:dyDescent="0.2">
      <c r="A4958" s="11"/>
      <c r="B4958"/>
      <c r="F4958" s="152"/>
      <c r="N4958" s="151"/>
      <c r="O4958" s="152"/>
      <c r="P4958" s="2"/>
    </row>
    <row r="4959" spans="1:16" x14ac:dyDescent="0.2">
      <c r="A4959" s="11"/>
      <c r="B4959"/>
      <c r="F4959" s="152"/>
      <c r="N4959" s="151"/>
      <c r="O4959" s="152"/>
      <c r="P4959" s="2"/>
    </row>
    <row r="4960" spans="1:16" x14ac:dyDescent="0.2">
      <c r="A4960" s="11"/>
      <c r="B4960"/>
      <c r="F4960" s="152"/>
      <c r="N4960" s="151"/>
      <c r="O4960" s="152"/>
      <c r="P4960" s="2"/>
    </row>
    <row r="4961" spans="1:16" x14ac:dyDescent="0.2">
      <c r="A4961" s="11"/>
      <c r="B4961"/>
      <c r="F4961" s="152"/>
      <c r="N4961" s="151"/>
      <c r="O4961" s="152"/>
      <c r="P4961" s="2"/>
    </row>
    <row r="4962" spans="1:16" x14ac:dyDescent="0.2">
      <c r="A4962" s="11"/>
      <c r="B4962"/>
      <c r="F4962" s="152"/>
      <c r="N4962" s="151"/>
      <c r="O4962" s="152"/>
      <c r="P4962" s="2"/>
    </row>
    <row r="4963" spans="1:16" x14ac:dyDescent="0.2">
      <c r="A4963" s="11"/>
      <c r="B4963"/>
      <c r="F4963" s="152"/>
      <c r="N4963" s="151"/>
      <c r="O4963" s="152"/>
      <c r="P4963" s="2"/>
    </row>
    <row r="4964" spans="1:16" x14ac:dyDescent="0.2">
      <c r="A4964" s="11"/>
      <c r="B4964"/>
      <c r="F4964" s="152"/>
      <c r="N4964" s="151"/>
      <c r="O4964" s="152"/>
      <c r="P4964" s="2"/>
    </row>
    <row r="4965" spans="1:16" x14ac:dyDescent="0.2">
      <c r="A4965" s="11"/>
      <c r="B4965"/>
      <c r="F4965" s="152"/>
      <c r="N4965" s="151"/>
      <c r="O4965" s="152"/>
      <c r="P4965" s="2"/>
    </row>
    <row r="4966" spans="1:16" x14ac:dyDescent="0.2">
      <c r="A4966" s="11"/>
      <c r="B4966"/>
      <c r="F4966" s="152"/>
      <c r="N4966" s="151"/>
      <c r="O4966" s="152"/>
      <c r="P4966" s="2"/>
    </row>
    <row r="4967" spans="1:16" x14ac:dyDescent="0.2">
      <c r="A4967" s="11"/>
      <c r="B4967"/>
      <c r="F4967" s="152"/>
      <c r="N4967" s="151"/>
      <c r="O4967" s="152"/>
      <c r="P4967" s="2"/>
    </row>
    <row r="4968" spans="1:16" x14ac:dyDescent="0.2">
      <c r="A4968" s="11"/>
      <c r="B4968"/>
      <c r="F4968" s="152"/>
      <c r="N4968" s="151"/>
      <c r="O4968" s="152"/>
      <c r="P4968" s="2"/>
    </row>
    <row r="4969" spans="1:16" x14ac:dyDescent="0.2">
      <c r="A4969" s="11"/>
      <c r="B4969"/>
      <c r="F4969" s="152"/>
      <c r="N4969" s="151"/>
      <c r="O4969" s="152"/>
      <c r="P4969" s="2"/>
    </row>
    <row r="4970" spans="1:16" x14ac:dyDescent="0.2">
      <c r="A4970" s="11"/>
      <c r="B4970"/>
      <c r="F4970" s="152"/>
      <c r="N4970" s="151"/>
      <c r="O4970" s="152"/>
      <c r="P4970" s="2"/>
    </row>
    <row r="4971" spans="1:16" x14ac:dyDescent="0.2">
      <c r="A4971" s="11"/>
      <c r="B4971"/>
      <c r="F4971" s="152"/>
      <c r="N4971" s="151"/>
      <c r="O4971" s="152"/>
      <c r="P4971" s="2"/>
    </row>
    <row r="4972" spans="1:16" x14ac:dyDescent="0.2">
      <c r="A4972" s="11"/>
      <c r="B4972"/>
      <c r="F4972" s="152"/>
      <c r="N4972" s="151"/>
      <c r="O4972" s="152"/>
      <c r="P4972" s="2"/>
    </row>
    <row r="4973" spans="1:16" x14ac:dyDescent="0.2">
      <c r="A4973" s="11"/>
      <c r="B4973"/>
      <c r="F4973" s="152"/>
      <c r="N4973" s="151"/>
      <c r="O4973" s="152"/>
      <c r="P4973" s="2"/>
    </row>
    <row r="4974" spans="1:16" x14ac:dyDescent="0.2">
      <c r="A4974" s="11"/>
      <c r="B4974"/>
      <c r="F4974" s="152"/>
      <c r="N4974" s="151"/>
      <c r="O4974" s="152"/>
      <c r="P4974" s="2"/>
    </row>
    <row r="4975" spans="1:16" x14ac:dyDescent="0.2">
      <c r="A4975" s="11"/>
      <c r="B4975"/>
      <c r="F4975" s="152"/>
      <c r="N4975" s="151"/>
      <c r="O4975" s="152"/>
      <c r="P4975" s="2"/>
    </row>
    <row r="4976" spans="1:16" x14ac:dyDescent="0.2">
      <c r="A4976" s="11"/>
      <c r="B4976"/>
      <c r="F4976" s="152"/>
      <c r="N4976" s="151"/>
      <c r="O4976" s="152"/>
      <c r="P4976" s="2"/>
    </row>
    <row r="4977" spans="1:16" x14ac:dyDescent="0.2">
      <c r="A4977" s="11"/>
      <c r="B4977"/>
      <c r="F4977" s="152"/>
      <c r="N4977" s="151"/>
      <c r="O4977" s="152"/>
      <c r="P4977" s="2"/>
    </row>
    <row r="4978" spans="1:16" x14ac:dyDescent="0.2">
      <c r="A4978" s="11"/>
      <c r="B4978"/>
      <c r="F4978" s="152"/>
      <c r="N4978" s="151"/>
      <c r="O4978" s="152"/>
      <c r="P4978" s="2"/>
    </row>
    <row r="4979" spans="1:16" x14ac:dyDescent="0.2">
      <c r="A4979" s="11"/>
      <c r="B4979"/>
      <c r="F4979" s="152"/>
      <c r="N4979" s="151"/>
      <c r="O4979" s="152"/>
      <c r="P4979" s="2"/>
    </row>
    <row r="4980" spans="1:16" x14ac:dyDescent="0.2">
      <c r="A4980" s="11"/>
      <c r="B4980"/>
      <c r="F4980" s="152"/>
      <c r="N4980" s="151"/>
      <c r="O4980" s="152"/>
      <c r="P4980" s="2"/>
    </row>
    <row r="4981" spans="1:16" x14ac:dyDescent="0.2">
      <c r="A4981" s="11"/>
      <c r="B4981"/>
      <c r="F4981" s="152"/>
      <c r="N4981" s="151"/>
      <c r="O4981" s="152"/>
      <c r="P4981" s="2"/>
    </row>
    <row r="4982" spans="1:16" x14ac:dyDescent="0.2">
      <c r="A4982" s="11"/>
      <c r="B4982"/>
      <c r="F4982" s="152"/>
      <c r="N4982" s="151"/>
      <c r="O4982" s="152"/>
      <c r="P4982" s="2"/>
    </row>
    <row r="4983" spans="1:16" x14ac:dyDescent="0.2">
      <c r="A4983" s="11"/>
      <c r="B4983"/>
      <c r="F4983" s="152"/>
      <c r="N4983" s="151"/>
      <c r="O4983" s="152"/>
      <c r="P4983" s="2"/>
    </row>
    <row r="4984" spans="1:16" x14ac:dyDescent="0.2">
      <c r="A4984" s="11"/>
      <c r="B4984"/>
      <c r="F4984" s="152"/>
      <c r="N4984" s="151"/>
      <c r="O4984" s="152"/>
      <c r="P4984" s="2"/>
    </row>
    <row r="4985" spans="1:16" x14ac:dyDescent="0.2">
      <c r="A4985" s="11"/>
      <c r="B4985"/>
      <c r="F4985" s="152"/>
      <c r="N4985" s="151"/>
      <c r="O4985" s="152"/>
      <c r="P4985" s="2"/>
    </row>
    <row r="4986" spans="1:16" x14ac:dyDescent="0.2">
      <c r="A4986" s="11"/>
      <c r="B4986"/>
      <c r="F4986" s="152"/>
      <c r="N4986" s="151"/>
      <c r="O4986" s="152"/>
      <c r="P4986" s="2"/>
    </row>
    <row r="4987" spans="1:16" x14ac:dyDescent="0.2">
      <c r="A4987" s="11"/>
      <c r="B4987"/>
      <c r="F4987" s="152"/>
      <c r="N4987" s="151"/>
      <c r="O4987" s="152"/>
      <c r="P4987" s="2"/>
    </row>
    <row r="4988" spans="1:16" x14ac:dyDescent="0.2">
      <c r="A4988" s="11"/>
      <c r="B4988"/>
      <c r="F4988" s="152"/>
      <c r="N4988" s="151"/>
      <c r="O4988" s="152"/>
      <c r="P4988" s="2"/>
    </row>
    <row r="4989" spans="1:16" x14ac:dyDescent="0.2">
      <c r="A4989" s="11"/>
      <c r="B4989"/>
      <c r="F4989" s="152"/>
      <c r="N4989" s="151"/>
      <c r="O4989" s="152"/>
      <c r="P4989" s="2"/>
    </row>
    <row r="4990" spans="1:16" x14ac:dyDescent="0.2">
      <c r="A4990" s="11"/>
      <c r="B4990"/>
      <c r="F4990" s="152"/>
      <c r="N4990" s="151"/>
      <c r="O4990" s="152"/>
      <c r="P4990" s="2"/>
    </row>
    <row r="4991" spans="1:16" x14ac:dyDescent="0.2">
      <c r="A4991" s="11"/>
      <c r="B4991"/>
      <c r="F4991" s="152"/>
      <c r="N4991" s="151"/>
      <c r="O4991" s="152"/>
      <c r="P4991" s="2"/>
    </row>
    <row r="4992" spans="1:16" x14ac:dyDescent="0.2">
      <c r="A4992" s="11"/>
      <c r="B4992"/>
      <c r="F4992" s="152"/>
      <c r="N4992" s="151"/>
      <c r="O4992" s="152"/>
      <c r="P4992" s="2"/>
    </row>
    <row r="4993" spans="1:16" x14ac:dyDescent="0.2">
      <c r="A4993" s="11"/>
      <c r="B4993"/>
      <c r="F4993" s="152"/>
      <c r="N4993" s="151"/>
      <c r="O4993" s="152"/>
      <c r="P4993" s="2"/>
    </row>
    <row r="4994" spans="1:16" x14ac:dyDescent="0.2">
      <c r="A4994" s="11"/>
      <c r="B4994"/>
      <c r="F4994" s="152"/>
      <c r="N4994" s="151"/>
      <c r="O4994" s="152"/>
      <c r="P4994" s="2"/>
    </row>
    <row r="4995" spans="1:16" x14ac:dyDescent="0.2">
      <c r="A4995" s="11"/>
      <c r="B4995"/>
      <c r="F4995" s="152"/>
      <c r="N4995" s="151"/>
      <c r="O4995" s="152"/>
      <c r="P4995" s="2"/>
    </row>
    <row r="4996" spans="1:16" x14ac:dyDescent="0.2">
      <c r="A4996" s="11"/>
      <c r="B4996"/>
      <c r="F4996" s="152"/>
      <c r="N4996" s="151"/>
      <c r="O4996" s="152"/>
      <c r="P4996" s="2"/>
    </row>
    <row r="4997" spans="1:16" x14ac:dyDescent="0.2">
      <c r="A4997" s="11"/>
      <c r="B4997"/>
      <c r="F4997" s="152"/>
      <c r="N4997" s="151"/>
      <c r="O4997" s="152"/>
      <c r="P4997" s="2"/>
    </row>
    <row r="4998" spans="1:16" x14ac:dyDescent="0.2">
      <c r="A4998" s="11"/>
      <c r="B4998"/>
      <c r="F4998" s="152"/>
      <c r="N4998" s="151"/>
      <c r="O4998" s="152"/>
      <c r="P4998" s="2"/>
    </row>
    <row r="4999" spans="1:16" x14ac:dyDescent="0.2">
      <c r="A4999" s="11"/>
      <c r="B4999"/>
      <c r="F4999" s="152"/>
      <c r="N4999" s="151"/>
      <c r="O4999" s="152"/>
      <c r="P4999" s="2"/>
    </row>
    <row r="5000" spans="1:16" x14ac:dyDescent="0.2">
      <c r="A5000" s="11"/>
      <c r="B5000"/>
      <c r="F5000" s="152"/>
      <c r="N5000" s="151"/>
      <c r="O5000" s="152"/>
      <c r="P5000" s="2"/>
    </row>
    <row r="5001" spans="1:16" x14ac:dyDescent="0.2">
      <c r="A5001" s="11"/>
      <c r="B5001"/>
      <c r="F5001" s="152"/>
      <c r="N5001" s="151"/>
      <c r="O5001" s="152"/>
      <c r="P5001" s="2"/>
    </row>
    <row r="5002" spans="1:16" x14ac:dyDescent="0.2">
      <c r="A5002" s="11"/>
      <c r="B5002"/>
      <c r="F5002" s="152"/>
      <c r="N5002" s="151"/>
      <c r="O5002" s="152"/>
      <c r="P5002" s="2"/>
    </row>
    <row r="5003" spans="1:16" x14ac:dyDescent="0.2">
      <c r="A5003" s="11"/>
      <c r="B5003"/>
      <c r="F5003" s="152"/>
      <c r="N5003" s="151"/>
      <c r="O5003" s="152"/>
      <c r="P5003" s="2"/>
    </row>
    <row r="5004" spans="1:16" x14ac:dyDescent="0.2">
      <c r="A5004" s="11"/>
      <c r="B5004"/>
      <c r="F5004" s="152"/>
      <c r="N5004" s="151"/>
      <c r="O5004" s="152"/>
      <c r="P5004" s="2"/>
    </row>
    <row r="5005" spans="1:16" x14ac:dyDescent="0.2">
      <c r="A5005" s="11"/>
      <c r="B5005"/>
      <c r="F5005" s="152"/>
      <c r="N5005" s="151"/>
      <c r="O5005" s="152"/>
      <c r="P5005" s="2"/>
    </row>
    <row r="5006" spans="1:16" x14ac:dyDescent="0.2">
      <c r="A5006" s="11"/>
      <c r="B5006"/>
      <c r="F5006" s="152"/>
      <c r="N5006" s="151"/>
      <c r="O5006" s="152"/>
      <c r="P5006" s="2"/>
    </row>
    <row r="5007" spans="1:16" x14ac:dyDescent="0.2">
      <c r="A5007" s="11"/>
      <c r="B5007"/>
      <c r="F5007" s="152"/>
      <c r="N5007" s="151"/>
      <c r="O5007" s="152"/>
      <c r="P5007" s="2"/>
    </row>
    <row r="5008" spans="1:16" x14ac:dyDescent="0.2">
      <c r="A5008" s="11"/>
      <c r="B5008"/>
      <c r="F5008" s="152"/>
      <c r="N5008" s="151"/>
      <c r="O5008" s="152"/>
      <c r="P5008" s="2"/>
    </row>
    <row r="5009" spans="1:16" x14ac:dyDescent="0.2">
      <c r="A5009" s="11"/>
      <c r="B5009"/>
      <c r="F5009" s="152"/>
      <c r="N5009" s="151"/>
      <c r="O5009" s="152"/>
      <c r="P5009" s="2"/>
    </row>
    <row r="5010" spans="1:16" x14ac:dyDescent="0.2">
      <c r="A5010" s="11"/>
      <c r="B5010"/>
      <c r="F5010" s="152"/>
      <c r="N5010" s="151"/>
      <c r="O5010" s="152"/>
      <c r="P5010" s="2"/>
    </row>
    <row r="5011" spans="1:16" x14ac:dyDescent="0.2">
      <c r="A5011" s="11"/>
      <c r="B5011"/>
      <c r="F5011" s="152"/>
      <c r="N5011" s="151"/>
      <c r="O5011" s="152"/>
      <c r="P5011" s="2"/>
    </row>
    <row r="5012" spans="1:16" x14ac:dyDescent="0.2">
      <c r="A5012" s="11"/>
      <c r="B5012"/>
      <c r="F5012" s="152"/>
      <c r="N5012" s="151"/>
      <c r="O5012" s="152"/>
      <c r="P5012" s="2"/>
    </row>
    <row r="5013" spans="1:16" x14ac:dyDescent="0.2">
      <c r="A5013" s="11"/>
      <c r="B5013"/>
      <c r="F5013" s="152"/>
      <c r="N5013" s="151"/>
      <c r="O5013" s="152"/>
      <c r="P5013" s="2"/>
    </row>
    <row r="5014" spans="1:16" x14ac:dyDescent="0.2">
      <c r="A5014" s="11"/>
      <c r="B5014"/>
      <c r="F5014" s="152"/>
      <c r="N5014" s="151"/>
      <c r="O5014" s="152"/>
      <c r="P5014" s="2"/>
    </row>
    <row r="5015" spans="1:16" x14ac:dyDescent="0.2">
      <c r="A5015" s="11"/>
      <c r="B5015"/>
      <c r="F5015" s="152"/>
      <c r="N5015" s="151"/>
      <c r="O5015" s="152"/>
      <c r="P5015" s="2"/>
    </row>
    <row r="5016" spans="1:16" x14ac:dyDescent="0.2">
      <c r="A5016" s="11"/>
      <c r="B5016"/>
      <c r="F5016" s="152"/>
      <c r="N5016" s="151"/>
      <c r="O5016" s="152"/>
      <c r="P5016" s="2"/>
    </row>
    <row r="5017" spans="1:16" x14ac:dyDescent="0.2">
      <c r="A5017" s="11"/>
      <c r="B5017"/>
      <c r="F5017" s="152"/>
      <c r="N5017" s="151"/>
      <c r="O5017" s="152"/>
      <c r="P5017" s="2"/>
    </row>
    <row r="5018" spans="1:16" x14ac:dyDescent="0.2">
      <c r="A5018" s="11"/>
      <c r="B5018"/>
      <c r="F5018" s="152"/>
      <c r="N5018" s="151"/>
      <c r="O5018" s="152"/>
      <c r="P5018" s="2"/>
    </row>
    <row r="5019" spans="1:16" x14ac:dyDescent="0.2">
      <c r="A5019" s="11"/>
      <c r="B5019"/>
      <c r="F5019" s="152"/>
      <c r="N5019" s="151"/>
      <c r="O5019" s="152"/>
      <c r="P5019" s="2"/>
    </row>
    <row r="5020" spans="1:16" x14ac:dyDescent="0.2">
      <c r="A5020" s="11"/>
      <c r="B5020"/>
      <c r="F5020" s="152"/>
      <c r="N5020" s="151"/>
      <c r="O5020" s="152"/>
      <c r="P5020" s="2"/>
    </row>
    <row r="5021" spans="1:16" x14ac:dyDescent="0.2">
      <c r="A5021" s="11"/>
      <c r="B5021"/>
      <c r="F5021" s="152"/>
      <c r="N5021" s="151"/>
      <c r="O5021" s="152"/>
      <c r="P5021" s="2"/>
    </row>
    <row r="5022" spans="1:16" x14ac:dyDescent="0.2">
      <c r="A5022" s="11"/>
      <c r="B5022"/>
      <c r="F5022" s="152"/>
      <c r="N5022" s="151"/>
      <c r="O5022" s="152"/>
      <c r="P5022" s="2"/>
    </row>
    <row r="5023" spans="1:16" x14ac:dyDescent="0.2">
      <c r="A5023" s="11"/>
      <c r="B5023"/>
      <c r="F5023" s="152"/>
      <c r="N5023" s="151"/>
      <c r="O5023" s="152"/>
      <c r="P5023" s="2"/>
    </row>
    <row r="5024" spans="1:16" x14ac:dyDescent="0.2">
      <c r="A5024" s="11"/>
      <c r="B5024"/>
      <c r="F5024" s="152"/>
      <c r="N5024" s="151"/>
      <c r="O5024" s="152"/>
      <c r="P5024" s="2"/>
    </row>
    <row r="5025" spans="1:16" x14ac:dyDescent="0.2">
      <c r="A5025" s="11"/>
      <c r="B5025"/>
      <c r="F5025" s="152"/>
      <c r="N5025" s="151"/>
      <c r="O5025" s="152"/>
      <c r="P5025" s="2"/>
    </row>
    <row r="5026" spans="1:16" x14ac:dyDescent="0.2">
      <c r="A5026" s="11"/>
      <c r="B5026"/>
      <c r="F5026" s="152"/>
      <c r="N5026" s="151"/>
      <c r="O5026" s="152"/>
      <c r="P5026" s="2"/>
    </row>
    <row r="5027" spans="1:16" x14ac:dyDescent="0.2">
      <c r="A5027" s="11"/>
      <c r="B5027"/>
      <c r="F5027" s="152"/>
      <c r="N5027" s="151"/>
      <c r="O5027" s="152"/>
      <c r="P5027" s="2"/>
    </row>
    <row r="5028" spans="1:16" x14ac:dyDescent="0.2">
      <c r="A5028" s="11"/>
      <c r="B5028"/>
      <c r="F5028" s="152"/>
      <c r="N5028" s="151"/>
      <c r="O5028" s="152"/>
      <c r="P5028" s="2"/>
    </row>
    <row r="5029" spans="1:16" x14ac:dyDescent="0.2">
      <c r="A5029" s="11"/>
      <c r="B5029"/>
      <c r="F5029" s="152"/>
      <c r="N5029" s="151"/>
      <c r="O5029" s="152"/>
      <c r="P5029" s="2"/>
    </row>
    <row r="5030" spans="1:16" x14ac:dyDescent="0.2">
      <c r="A5030" s="11"/>
      <c r="B5030"/>
      <c r="F5030" s="152"/>
      <c r="N5030" s="151"/>
      <c r="O5030" s="152"/>
      <c r="P5030" s="2"/>
    </row>
    <row r="5031" spans="1:16" x14ac:dyDescent="0.2">
      <c r="A5031" s="11"/>
      <c r="B5031"/>
      <c r="F5031" s="152"/>
      <c r="N5031" s="151"/>
      <c r="O5031" s="152"/>
      <c r="P5031" s="2"/>
    </row>
    <row r="5032" spans="1:16" x14ac:dyDescent="0.2">
      <c r="A5032" s="11"/>
      <c r="B5032"/>
      <c r="F5032" s="152"/>
      <c r="N5032" s="151"/>
      <c r="O5032" s="152"/>
      <c r="P5032" s="2"/>
    </row>
    <row r="5033" spans="1:16" x14ac:dyDescent="0.2">
      <c r="A5033" s="11"/>
      <c r="B5033"/>
      <c r="F5033" s="152"/>
      <c r="N5033" s="151"/>
      <c r="O5033" s="152"/>
      <c r="P5033" s="2"/>
    </row>
    <row r="5034" spans="1:16" x14ac:dyDescent="0.2">
      <c r="A5034" s="11"/>
      <c r="B5034"/>
      <c r="F5034" s="152"/>
      <c r="N5034" s="151"/>
      <c r="O5034" s="152"/>
      <c r="P5034" s="2"/>
    </row>
    <row r="5035" spans="1:16" x14ac:dyDescent="0.2">
      <c r="A5035" s="11"/>
      <c r="B5035"/>
      <c r="F5035" s="152"/>
      <c r="N5035" s="151"/>
      <c r="O5035" s="152"/>
      <c r="P5035" s="2"/>
    </row>
    <row r="5036" spans="1:16" x14ac:dyDescent="0.2">
      <c r="A5036" s="11"/>
      <c r="B5036"/>
      <c r="F5036" s="152"/>
      <c r="N5036" s="151"/>
      <c r="O5036" s="152"/>
      <c r="P5036" s="2"/>
    </row>
    <row r="5037" spans="1:16" x14ac:dyDescent="0.2">
      <c r="A5037" s="11"/>
      <c r="B5037"/>
      <c r="F5037" s="152"/>
      <c r="N5037" s="151"/>
      <c r="O5037" s="152"/>
      <c r="P5037" s="2"/>
    </row>
    <row r="5038" spans="1:16" x14ac:dyDescent="0.2">
      <c r="A5038" s="11"/>
      <c r="B5038"/>
      <c r="F5038" s="152"/>
      <c r="N5038" s="151"/>
      <c r="O5038" s="152"/>
      <c r="P5038" s="2"/>
    </row>
    <row r="5039" spans="1:16" x14ac:dyDescent="0.2">
      <c r="A5039" s="11"/>
      <c r="B5039"/>
      <c r="F5039" s="152"/>
      <c r="N5039" s="151"/>
      <c r="O5039" s="152"/>
      <c r="P5039" s="2"/>
    </row>
    <row r="5040" spans="1:16" x14ac:dyDescent="0.2">
      <c r="A5040" s="11"/>
      <c r="B5040"/>
      <c r="F5040" s="152"/>
      <c r="N5040" s="151"/>
      <c r="O5040" s="152"/>
      <c r="P5040" s="2"/>
    </row>
    <row r="5041" spans="1:16" x14ac:dyDescent="0.2">
      <c r="A5041" s="11"/>
      <c r="B5041"/>
      <c r="F5041" s="152"/>
      <c r="N5041" s="151"/>
      <c r="O5041" s="152"/>
      <c r="P5041" s="2"/>
    </row>
    <row r="5042" spans="1:16" x14ac:dyDescent="0.2">
      <c r="A5042" s="11"/>
      <c r="B5042"/>
      <c r="F5042" s="152"/>
      <c r="N5042" s="151"/>
      <c r="O5042" s="152"/>
      <c r="P5042" s="2"/>
    </row>
    <row r="5043" spans="1:16" x14ac:dyDescent="0.2">
      <c r="A5043" s="11"/>
      <c r="B5043"/>
      <c r="F5043" s="152"/>
      <c r="N5043" s="151"/>
      <c r="O5043" s="152"/>
      <c r="P5043" s="2"/>
    </row>
    <row r="5044" spans="1:16" x14ac:dyDescent="0.2">
      <c r="A5044" s="11"/>
      <c r="B5044"/>
      <c r="F5044" s="152"/>
      <c r="N5044" s="151"/>
      <c r="O5044" s="152"/>
      <c r="P5044" s="2"/>
    </row>
    <row r="5045" spans="1:16" x14ac:dyDescent="0.2">
      <c r="A5045" s="11"/>
      <c r="B5045"/>
      <c r="F5045" s="152"/>
      <c r="N5045" s="151"/>
      <c r="O5045" s="152"/>
      <c r="P5045" s="2"/>
    </row>
    <row r="5046" spans="1:16" x14ac:dyDescent="0.2">
      <c r="A5046" s="11"/>
      <c r="B5046"/>
      <c r="F5046" s="152"/>
      <c r="N5046" s="151"/>
      <c r="O5046" s="152"/>
      <c r="P5046" s="2"/>
    </row>
    <row r="5047" spans="1:16" x14ac:dyDescent="0.2">
      <c r="A5047" s="11"/>
      <c r="B5047"/>
      <c r="F5047" s="152"/>
      <c r="N5047" s="151"/>
      <c r="O5047" s="152"/>
      <c r="P5047" s="2"/>
    </row>
    <row r="5048" spans="1:16" x14ac:dyDescent="0.2">
      <c r="A5048" s="11"/>
      <c r="B5048"/>
      <c r="F5048" s="152"/>
      <c r="N5048" s="151"/>
      <c r="O5048" s="152"/>
      <c r="P5048" s="2"/>
    </row>
    <row r="5049" spans="1:16" x14ac:dyDescent="0.2">
      <c r="A5049" s="11"/>
      <c r="B5049"/>
      <c r="F5049" s="152"/>
      <c r="N5049" s="151"/>
      <c r="O5049" s="152"/>
      <c r="P5049" s="2"/>
    </row>
    <row r="5050" spans="1:16" x14ac:dyDescent="0.2">
      <c r="A5050" s="11"/>
      <c r="B5050"/>
      <c r="F5050" s="152"/>
      <c r="N5050" s="151"/>
      <c r="O5050" s="152"/>
      <c r="P5050" s="2"/>
    </row>
    <row r="5051" spans="1:16" x14ac:dyDescent="0.2">
      <c r="A5051" s="11"/>
      <c r="B5051"/>
      <c r="F5051" s="152"/>
      <c r="N5051" s="151"/>
      <c r="O5051" s="152"/>
      <c r="P5051" s="2"/>
    </row>
    <row r="5052" spans="1:16" x14ac:dyDescent="0.2">
      <c r="A5052" s="11"/>
      <c r="B5052"/>
      <c r="F5052" s="152"/>
      <c r="N5052" s="151"/>
      <c r="O5052" s="152"/>
      <c r="P5052" s="2"/>
    </row>
    <row r="5053" spans="1:16" x14ac:dyDescent="0.2">
      <c r="A5053" s="11"/>
      <c r="B5053"/>
      <c r="F5053" s="152"/>
      <c r="N5053" s="151"/>
      <c r="O5053" s="152"/>
      <c r="P5053" s="2"/>
    </row>
    <row r="5054" spans="1:16" x14ac:dyDescent="0.2">
      <c r="A5054" s="11"/>
      <c r="B5054"/>
      <c r="F5054" s="152"/>
      <c r="N5054" s="151"/>
      <c r="O5054" s="152"/>
      <c r="P5054" s="2"/>
    </row>
    <row r="5055" spans="1:16" x14ac:dyDescent="0.2">
      <c r="A5055" s="11"/>
      <c r="B5055"/>
      <c r="F5055" s="152"/>
      <c r="N5055" s="151"/>
      <c r="O5055" s="152"/>
      <c r="P5055" s="2"/>
    </row>
    <row r="5056" spans="1:16" x14ac:dyDescent="0.2">
      <c r="A5056" s="11"/>
      <c r="B5056"/>
      <c r="F5056" s="152"/>
      <c r="N5056" s="151"/>
      <c r="O5056" s="152"/>
      <c r="P5056" s="2"/>
    </row>
    <row r="5057" spans="1:16" x14ac:dyDescent="0.2">
      <c r="A5057" s="11"/>
      <c r="B5057"/>
      <c r="F5057" s="152"/>
      <c r="N5057" s="151"/>
      <c r="O5057" s="152"/>
      <c r="P5057" s="2"/>
    </row>
    <row r="5058" spans="1:16" x14ac:dyDescent="0.2">
      <c r="A5058" s="11"/>
      <c r="B5058"/>
      <c r="F5058" s="152"/>
      <c r="N5058" s="151"/>
      <c r="O5058" s="152"/>
      <c r="P5058" s="2"/>
    </row>
    <row r="5059" spans="1:16" x14ac:dyDescent="0.2">
      <c r="A5059" s="11"/>
      <c r="B5059"/>
      <c r="F5059" s="152"/>
      <c r="N5059" s="151"/>
      <c r="O5059" s="152"/>
      <c r="P5059" s="2"/>
    </row>
    <row r="5060" spans="1:16" x14ac:dyDescent="0.2">
      <c r="A5060" s="11"/>
      <c r="B5060"/>
      <c r="F5060" s="152"/>
      <c r="N5060" s="151"/>
      <c r="O5060" s="152"/>
      <c r="P5060" s="2"/>
    </row>
    <row r="5061" spans="1:16" x14ac:dyDescent="0.2">
      <c r="A5061" s="11"/>
      <c r="B5061"/>
      <c r="F5061" s="152"/>
      <c r="N5061" s="151"/>
      <c r="O5061" s="152"/>
      <c r="P5061" s="2"/>
    </row>
    <row r="5062" spans="1:16" x14ac:dyDescent="0.2">
      <c r="A5062" s="11"/>
      <c r="B5062"/>
      <c r="F5062" s="152"/>
      <c r="N5062" s="151"/>
      <c r="O5062" s="152"/>
      <c r="P5062" s="2"/>
    </row>
    <row r="5063" spans="1:16" x14ac:dyDescent="0.2">
      <c r="A5063" s="11"/>
      <c r="B5063"/>
      <c r="F5063" s="152"/>
      <c r="N5063" s="151"/>
      <c r="O5063" s="152"/>
      <c r="P5063" s="2"/>
    </row>
    <row r="5064" spans="1:16" x14ac:dyDescent="0.2">
      <c r="A5064" s="11"/>
      <c r="B5064"/>
      <c r="F5064" s="152"/>
      <c r="N5064" s="151"/>
      <c r="O5064" s="152"/>
      <c r="P5064" s="2"/>
    </row>
    <row r="5065" spans="1:16" x14ac:dyDescent="0.2">
      <c r="A5065" s="11"/>
      <c r="B5065"/>
      <c r="F5065" s="152"/>
      <c r="N5065" s="151"/>
      <c r="O5065" s="152"/>
      <c r="P5065" s="2"/>
    </row>
    <row r="5066" spans="1:16" x14ac:dyDescent="0.2">
      <c r="A5066" s="11"/>
      <c r="B5066"/>
      <c r="F5066" s="152"/>
      <c r="N5066" s="151"/>
      <c r="O5066" s="152"/>
      <c r="P5066" s="2"/>
    </row>
    <row r="5067" spans="1:16" x14ac:dyDescent="0.2">
      <c r="A5067" s="11"/>
      <c r="B5067"/>
      <c r="F5067" s="152"/>
      <c r="N5067" s="151"/>
      <c r="O5067" s="152"/>
      <c r="P5067" s="2"/>
    </row>
    <row r="5068" spans="1:16" x14ac:dyDescent="0.2">
      <c r="A5068" s="11"/>
      <c r="B5068"/>
      <c r="F5068" s="152"/>
      <c r="N5068" s="151"/>
      <c r="O5068" s="152"/>
      <c r="P5068" s="2"/>
    </row>
    <row r="5069" spans="1:16" x14ac:dyDescent="0.2">
      <c r="A5069" s="11"/>
      <c r="B5069"/>
      <c r="F5069" s="152"/>
      <c r="N5069" s="151"/>
      <c r="O5069" s="152"/>
      <c r="P5069" s="2"/>
    </row>
    <row r="5070" spans="1:16" x14ac:dyDescent="0.2">
      <c r="A5070" s="11"/>
      <c r="B5070"/>
      <c r="F5070" s="152"/>
      <c r="N5070" s="151"/>
      <c r="O5070" s="152"/>
      <c r="P5070" s="2"/>
    </row>
    <row r="5071" spans="1:16" x14ac:dyDescent="0.2">
      <c r="A5071" s="11"/>
      <c r="B5071"/>
      <c r="F5071" s="152"/>
      <c r="N5071" s="151"/>
      <c r="O5071" s="152"/>
      <c r="P5071" s="2"/>
    </row>
    <row r="5072" spans="1:16" x14ac:dyDescent="0.2">
      <c r="A5072" s="11"/>
      <c r="B5072"/>
      <c r="F5072" s="152"/>
      <c r="N5072" s="151"/>
      <c r="O5072" s="152"/>
      <c r="P5072" s="2"/>
    </row>
    <row r="5073" spans="1:16" x14ac:dyDescent="0.2">
      <c r="A5073" s="11"/>
      <c r="B5073"/>
      <c r="F5073" s="152"/>
      <c r="N5073" s="151"/>
      <c r="O5073" s="152"/>
      <c r="P5073" s="2"/>
    </row>
    <row r="5074" spans="1:16" x14ac:dyDescent="0.2">
      <c r="A5074" s="11"/>
      <c r="B5074"/>
      <c r="F5074" s="152"/>
      <c r="N5074" s="151"/>
      <c r="O5074" s="152"/>
      <c r="P5074" s="2"/>
    </row>
    <row r="5075" spans="1:16" x14ac:dyDescent="0.2">
      <c r="A5075" s="11"/>
      <c r="B5075"/>
      <c r="F5075" s="152"/>
      <c r="N5075" s="151"/>
      <c r="O5075" s="152"/>
      <c r="P5075" s="2"/>
    </row>
    <row r="5076" spans="1:16" x14ac:dyDescent="0.2">
      <c r="A5076" s="11"/>
      <c r="B5076"/>
      <c r="F5076" s="152"/>
      <c r="N5076" s="151"/>
      <c r="O5076" s="152"/>
      <c r="P5076" s="2"/>
    </row>
    <row r="5077" spans="1:16" x14ac:dyDescent="0.2">
      <c r="A5077" s="11"/>
      <c r="B5077"/>
      <c r="F5077" s="152"/>
      <c r="N5077" s="151"/>
      <c r="O5077" s="152"/>
      <c r="P5077" s="2"/>
    </row>
    <row r="5078" spans="1:16" x14ac:dyDescent="0.2">
      <c r="A5078" s="11"/>
      <c r="B5078"/>
      <c r="F5078" s="152"/>
      <c r="N5078" s="151"/>
      <c r="O5078" s="152"/>
      <c r="P5078" s="2"/>
    </row>
    <row r="5079" spans="1:16" x14ac:dyDescent="0.2">
      <c r="A5079" s="11"/>
      <c r="B5079"/>
      <c r="F5079" s="152"/>
      <c r="N5079" s="151"/>
      <c r="O5079" s="152"/>
      <c r="P5079" s="2"/>
    </row>
    <row r="5080" spans="1:16" x14ac:dyDescent="0.2">
      <c r="A5080" s="11"/>
      <c r="B5080"/>
      <c r="F5080" s="152"/>
      <c r="N5080" s="151"/>
      <c r="O5080" s="152"/>
      <c r="P5080" s="2"/>
    </row>
    <row r="5081" spans="1:16" x14ac:dyDescent="0.2">
      <c r="A5081" s="11"/>
      <c r="B5081"/>
      <c r="F5081" s="152"/>
      <c r="N5081" s="151"/>
      <c r="O5081" s="152"/>
      <c r="P5081" s="2"/>
    </row>
    <row r="5082" spans="1:16" x14ac:dyDescent="0.2">
      <c r="A5082" s="11"/>
      <c r="B5082"/>
      <c r="F5082" s="152"/>
      <c r="N5082" s="151"/>
      <c r="O5082" s="152"/>
      <c r="P5082" s="2"/>
    </row>
    <row r="5083" spans="1:16" x14ac:dyDescent="0.2">
      <c r="A5083" s="11"/>
      <c r="B5083"/>
      <c r="F5083" s="152"/>
      <c r="N5083" s="151"/>
      <c r="O5083" s="152"/>
      <c r="P5083" s="2"/>
    </row>
    <row r="5084" spans="1:16" x14ac:dyDescent="0.2">
      <c r="A5084" s="11"/>
      <c r="B5084"/>
      <c r="F5084" s="152"/>
      <c r="N5084" s="151"/>
      <c r="O5084" s="152"/>
      <c r="P5084" s="2"/>
    </row>
    <row r="5085" spans="1:16" x14ac:dyDescent="0.2">
      <c r="A5085" s="11"/>
      <c r="B5085"/>
      <c r="F5085" s="152"/>
      <c r="N5085" s="151"/>
      <c r="O5085" s="152"/>
      <c r="P5085" s="2"/>
    </row>
    <row r="5086" spans="1:16" x14ac:dyDescent="0.2">
      <c r="A5086" s="11"/>
      <c r="B5086"/>
      <c r="F5086" s="152"/>
      <c r="N5086" s="151"/>
      <c r="O5086" s="152"/>
      <c r="P5086" s="2"/>
    </row>
    <row r="5087" spans="1:16" x14ac:dyDescent="0.2">
      <c r="A5087" s="11"/>
      <c r="B5087"/>
      <c r="F5087" s="152"/>
      <c r="N5087" s="151"/>
      <c r="O5087" s="152"/>
      <c r="P5087" s="2"/>
    </row>
    <row r="5088" spans="1:16" x14ac:dyDescent="0.2">
      <c r="A5088" s="11"/>
      <c r="B5088"/>
      <c r="F5088" s="152"/>
      <c r="N5088" s="151"/>
      <c r="O5088" s="152"/>
      <c r="P5088" s="2"/>
    </row>
    <row r="5089" spans="1:16" x14ac:dyDescent="0.2">
      <c r="A5089" s="11"/>
      <c r="B5089"/>
      <c r="F5089" s="152"/>
      <c r="N5089" s="151"/>
      <c r="O5089" s="152"/>
      <c r="P5089" s="2"/>
    </row>
    <row r="5090" spans="1:16" x14ac:dyDescent="0.2">
      <c r="A5090" s="11"/>
      <c r="B5090"/>
      <c r="F5090" s="152"/>
      <c r="N5090" s="151"/>
      <c r="O5090" s="152"/>
      <c r="P5090" s="2"/>
    </row>
    <row r="5091" spans="1:16" x14ac:dyDescent="0.2">
      <c r="A5091" s="11"/>
      <c r="B5091"/>
      <c r="F5091" s="152"/>
      <c r="N5091" s="151"/>
      <c r="O5091" s="152"/>
      <c r="P5091" s="2"/>
    </row>
    <row r="5092" spans="1:16" x14ac:dyDescent="0.2">
      <c r="A5092" s="11"/>
      <c r="B5092"/>
      <c r="F5092" s="152"/>
      <c r="N5092" s="151"/>
      <c r="O5092" s="152"/>
      <c r="P5092" s="2"/>
    </row>
    <row r="5093" spans="1:16" x14ac:dyDescent="0.2">
      <c r="A5093" s="11"/>
      <c r="B5093"/>
      <c r="F5093" s="152"/>
      <c r="N5093" s="151"/>
      <c r="O5093" s="152"/>
      <c r="P5093" s="2"/>
    </row>
    <row r="5094" spans="1:16" x14ac:dyDescent="0.2">
      <c r="A5094" s="11"/>
      <c r="B5094"/>
      <c r="F5094" s="152"/>
      <c r="N5094" s="151"/>
      <c r="O5094" s="152"/>
      <c r="P5094" s="2"/>
    </row>
    <row r="5095" spans="1:16" x14ac:dyDescent="0.2">
      <c r="A5095" s="11"/>
      <c r="B5095"/>
      <c r="F5095" s="152"/>
      <c r="N5095" s="151"/>
      <c r="O5095" s="152"/>
      <c r="P5095" s="2"/>
    </row>
    <row r="5096" spans="1:16" x14ac:dyDescent="0.2">
      <c r="A5096" s="11"/>
      <c r="B5096"/>
      <c r="F5096" s="152"/>
      <c r="N5096" s="151"/>
      <c r="O5096" s="152"/>
      <c r="P5096" s="2"/>
    </row>
    <row r="5097" spans="1:16" x14ac:dyDescent="0.2">
      <c r="A5097" s="11"/>
      <c r="B5097"/>
      <c r="F5097" s="152"/>
      <c r="N5097" s="151"/>
      <c r="O5097" s="152"/>
      <c r="P5097" s="2"/>
    </row>
    <row r="5098" spans="1:16" x14ac:dyDescent="0.2">
      <c r="A5098" s="11"/>
      <c r="B5098"/>
      <c r="F5098" s="152"/>
      <c r="N5098" s="151"/>
      <c r="O5098" s="152"/>
      <c r="P5098" s="2"/>
    </row>
    <row r="5099" spans="1:16" x14ac:dyDescent="0.2">
      <c r="A5099" s="11"/>
      <c r="B5099"/>
      <c r="F5099" s="152"/>
      <c r="N5099" s="151"/>
      <c r="O5099" s="152"/>
      <c r="P5099" s="2"/>
    </row>
    <row r="5100" spans="1:16" x14ac:dyDescent="0.2">
      <c r="A5100" s="11"/>
      <c r="B5100"/>
      <c r="F5100" s="152"/>
      <c r="N5100" s="151"/>
      <c r="O5100" s="152"/>
      <c r="P5100" s="2"/>
    </row>
    <row r="5101" spans="1:16" x14ac:dyDescent="0.2">
      <c r="A5101" s="11"/>
      <c r="B5101"/>
      <c r="F5101" s="152"/>
      <c r="N5101" s="151"/>
      <c r="O5101" s="152"/>
      <c r="P5101" s="2"/>
    </row>
    <row r="5102" spans="1:16" x14ac:dyDescent="0.2">
      <c r="A5102" s="11"/>
      <c r="B5102"/>
      <c r="F5102" s="152"/>
      <c r="N5102" s="151"/>
      <c r="O5102" s="152"/>
      <c r="P5102" s="2"/>
    </row>
    <row r="5103" spans="1:16" x14ac:dyDescent="0.2">
      <c r="A5103" s="11"/>
      <c r="B5103"/>
      <c r="F5103" s="152"/>
      <c r="N5103" s="151"/>
      <c r="O5103" s="152"/>
      <c r="P5103" s="2"/>
    </row>
    <row r="5104" spans="1:16" x14ac:dyDescent="0.2">
      <c r="A5104" s="11"/>
      <c r="B5104"/>
      <c r="F5104" s="152"/>
      <c r="N5104" s="151"/>
      <c r="O5104" s="152"/>
      <c r="P5104" s="2"/>
    </row>
    <row r="5105" spans="1:16" x14ac:dyDescent="0.2">
      <c r="A5105" s="11"/>
      <c r="B5105"/>
      <c r="F5105" s="152"/>
      <c r="N5105" s="151"/>
      <c r="O5105" s="152"/>
      <c r="P5105" s="2"/>
    </row>
    <row r="5106" spans="1:16" x14ac:dyDescent="0.2">
      <c r="A5106" s="11"/>
      <c r="B5106"/>
      <c r="F5106" s="152"/>
      <c r="N5106" s="151"/>
      <c r="O5106" s="152"/>
      <c r="P5106" s="2"/>
    </row>
    <row r="5107" spans="1:16" x14ac:dyDescent="0.2">
      <c r="A5107" s="11"/>
      <c r="B5107"/>
      <c r="F5107" s="152"/>
      <c r="N5107" s="151"/>
      <c r="O5107" s="152"/>
      <c r="P5107" s="2"/>
    </row>
    <row r="5108" spans="1:16" x14ac:dyDescent="0.2">
      <c r="A5108" s="11"/>
      <c r="B5108"/>
      <c r="F5108" s="152"/>
      <c r="N5108" s="151"/>
      <c r="O5108" s="152"/>
      <c r="P5108" s="2"/>
    </row>
    <row r="5109" spans="1:16" x14ac:dyDescent="0.2">
      <c r="A5109" s="11"/>
      <c r="B5109"/>
      <c r="F5109" s="152"/>
      <c r="N5109" s="151"/>
      <c r="O5109" s="152"/>
      <c r="P5109" s="2"/>
    </row>
    <row r="5110" spans="1:16" x14ac:dyDescent="0.2">
      <c r="A5110" s="11"/>
      <c r="B5110"/>
      <c r="F5110" s="152"/>
      <c r="N5110" s="151"/>
      <c r="O5110" s="152"/>
      <c r="P5110" s="2"/>
    </row>
    <row r="5111" spans="1:16" x14ac:dyDescent="0.2">
      <c r="A5111" s="11"/>
      <c r="B5111"/>
      <c r="F5111" s="152"/>
      <c r="N5111" s="151"/>
      <c r="O5111" s="152"/>
      <c r="P5111" s="2"/>
    </row>
    <row r="5112" spans="1:16" x14ac:dyDescent="0.2">
      <c r="A5112" s="11"/>
      <c r="B5112"/>
      <c r="F5112" s="152"/>
      <c r="N5112" s="151"/>
      <c r="O5112" s="152"/>
      <c r="P5112" s="2"/>
    </row>
    <row r="5113" spans="1:16" x14ac:dyDescent="0.2">
      <c r="A5113" s="11"/>
      <c r="B5113"/>
      <c r="F5113" s="152"/>
      <c r="N5113" s="151"/>
      <c r="O5113" s="152"/>
      <c r="P5113" s="2"/>
    </row>
    <row r="5114" spans="1:16" x14ac:dyDescent="0.2">
      <c r="A5114" s="11"/>
      <c r="B5114"/>
      <c r="F5114" s="152"/>
      <c r="N5114" s="151"/>
      <c r="O5114" s="152"/>
      <c r="P5114" s="2"/>
    </row>
    <row r="5115" spans="1:16" x14ac:dyDescent="0.2">
      <c r="A5115" s="11"/>
      <c r="B5115"/>
      <c r="F5115" s="152"/>
      <c r="N5115" s="151"/>
      <c r="O5115" s="152"/>
      <c r="P5115" s="2"/>
    </row>
    <row r="5116" spans="1:16" x14ac:dyDescent="0.2">
      <c r="A5116" s="11"/>
      <c r="B5116"/>
      <c r="F5116" s="152"/>
      <c r="N5116" s="151"/>
      <c r="O5116" s="152"/>
      <c r="P5116" s="2"/>
    </row>
    <row r="5117" spans="1:16" x14ac:dyDescent="0.2">
      <c r="A5117" s="11"/>
      <c r="B5117"/>
      <c r="F5117" s="152"/>
      <c r="N5117" s="151"/>
      <c r="O5117" s="152"/>
      <c r="P5117" s="2"/>
    </row>
    <row r="5118" spans="1:16" x14ac:dyDescent="0.2">
      <c r="A5118" s="11"/>
      <c r="B5118"/>
      <c r="F5118" s="152"/>
      <c r="N5118" s="151"/>
      <c r="O5118" s="152"/>
      <c r="P5118" s="2"/>
    </row>
    <row r="5119" spans="1:16" x14ac:dyDescent="0.2">
      <c r="A5119" s="11"/>
      <c r="B5119"/>
      <c r="F5119" s="152"/>
      <c r="N5119" s="151"/>
      <c r="O5119" s="152"/>
      <c r="P5119" s="2"/>
    </row>
    <row r="5120" spans="1:16" x14ac:dyDescent="0.2">
      <c r="A5120" s="11"/>
      <c r="B5120"/>
      <c r="F5120" s="152"/>
      <c r="N5120" s="151"/>
      <c r="O5120" s="152"/>
      <c r="P5120" s="2"/>
    </row>
    <row r="5121" spans="1:16" x14ac:dyDescent="0.2">
      <c r="A5121" s="11"/>
      <c r="B5121"/>
      <c r="F5121" s="152"/>
      <c r="N5121" s="151"/>
      <c r="O5121" s="152"/>
      <c r="P5121" s="2"/>
    </row>
    <row r="5122" spans="1:16" x14ac:dyDescent="0.2">
      <c r="A5122" s="11"/>
      <c r="B5122"/>
      <c r="F5122" s="152"/>
      <c r="N5122" s="151"/>
      <c r="O5122" s="152"/>
      <c r="P5122" s="2"/>
    </row>
    <row r="5123" spans="1:16" x14ac:dyDescent="0.2">
      <c r="A5123" s="11"/>
      <c r="B5123"/>
      <c r="F5123" s="152"/>
      <c r="N5123" s="151"/>
      <c r="O5123" s="152"/>
      <c r="P5123" s="2"/>
    </row>
    <row r="5124" spans="1:16" x14ac:dyDescent="0.2">
      <c r="A5124" s="11"/>
      <c r="B5124"/>
      <c r="F5124" s="152"/>
      <c r="N5124" s="151"/>
      <c r="O5124" s="152"/>
      <c r="P5124" s="2"/>
    </row>
    <row r="5125" spans="1:16" x14ac:dyDescent="0.2">
      <c r="A5125" s="11"/>
      <c r="B5125"/>
      <c r="F5125" s="152"/>
      <c r="N5125" s="151"/>
      <c r="O5125" s="152"/>
      <c r="P5125" s="2"/>
    </row>
    <row r="5126" spans="1:16" x14ac:dyDescent="0.2">
      <c r="A5126" s="11"/>
      <c r="B5126"/>
      <c r="F5126" s="152"/>
      <c r="N5126" s="151"/>
      <c r="O5126" s="152"/>
      <c r="P5126" s="2"/>
    </row>
    <row r="5127" spans="1:16" x14ac:dyDescent="0.2">
      <c r="A5127" s="11"/>
      <c r="B5127"/>
      <c r="F5127" s="152"/>
      <c r="N5127" s="151"/>
      <c r="O5127" s="152"/>
      <c r="P5127" s="2"/>
    </row>
    <row r="5128" spans="1:16" x14ac:dyDescent="0.2">
      <c r="A5128" s="11"/>
      <c r="B5128"/>
      <c r="F5128" s="152"/>
      <c r="N5128" s="151"/>
      <c r="O5128" s="152"/>
      <c r="P5128" s="2"/>
    </row>
    <row r="5129" spans="1:16" x14ac:dyDescent="0.2">
      <c r="A5129" s="11"/>
      <c r="B5129"/>
      <c r="F5129" s="152"/>
      <c r="N5129" s="151"/>
      <c r="O5129" s="152"/>
      <c r="P5129" s="2"/>
    </row>
    <row r="5130" spans="1:16" x14ac:dyDescent="0.2">
      <c r="A5130" s="11"/>
      <c r="B5130"/>
      <c r="F5130" s="152"/>
      <c r="N5130" s="151"/>
      <c r="O5130" s="152"/>
      <c r="P5130" s="2"/>
    </row>
    <row r="5131" spans="1:16" x14ac:dyDescent="0.2">
      <c r="A5131" s="11"/>
      <c r="B5131"/>
      <c r="F5131" s="152"/>
      <c r="N5131" s="151"/>
      <c r="O5131" s="152"/>
      <c r="P5131" s="2"/>
    </row>
    <row r="5132" spans="1:16" x14ac:dyDescent="0.2">
      <c r="A5132" s="11"/>
      <c r="B5132"/>
      <c r="F5132" s="152"/>
      <c r="N5132" s="151"/>
      <c r="O5132" s="152"/>
      <c r="P5132" s="2"/>
    </row>
    <row r="5133" spans="1:16" x14ac:dyDescent="0.2">
      <c r="A5133" s="11"/>
      <c r="B5133"/>
      <c r="F5133" s="152"/>
      <c r="N5133" s="151"/>
      <c r="O5133" s="152"/>
      <c r="P5133" s="2"/>
    </row>
    <row r="5134" spans="1:16" x14ac:dyDescent="0.2">
      <c r="A5134" s="11"/>
      <c r="B5134"/>
      <c r="F5134" s="152"/>
      <c r="N5134" s="151"/>
      <c r="O5134" s="152"/>
      <c r="P5134" s="2"/>
    </row>
    <row r="5135" spans="1:16" x14ac:dyDescent="0.2">
      <c r="A5135" s="11"/>
      <c r="B5135"/>
      <c r="F5135" s="152"/>
      <c r="N5135" s="151"/>
      <c r="O5135" s="152"/>
      <c r="P5135" s="2"/>
    </row>
    <row r="5136" spans="1:16" x14ac:dyDescent="0.2">
      <c r="A5136" s="11"/>
      <c r="B5136"/>
      <c r="F5136" s="152"/>
      <c r="N5136" s="151"/>
      <c r="O5136" s="152"/>
      <c r="P5136" s="2"/>
    </row>
    <row r="5137" spans="1:16" x14ac:dyDescent="0.2">
      <c r="A5137" s="11"/>
      <c r="B5137"/>
      <c r="F5137" s="152"/>
      <c r="N5137" s="151"/>
      <c r="O5137" s="152"/>
      <c r="P5137" s="2"/>
    </row>
    <row r="5138" spans="1:16" x14ac:dyDescent="0.2">
      <c r="A5138" s="11"/>
      <c r="B5138"/>
      <c r="F5138" s="152"/>
      <c r="N5138" s="151"/>
      <c r="O5138" s="152"/>
      <c r="P5138" s="2"/>
    </row>
    <row r="5139" spans="1:16" x14ac:dyDescent="0.2">
      <c r="A5139" s="11"/>
      <c r="B5139"/>
      <c r="F5139" s="152"/>
      <c r="N5139" s="151"/>
      <c r="O5139" s="152"/>
      <c r="P5139" s="2"/>
    </row>
    <row r="5140" spans="1:16" x14ac:dyDescent="0.2">
      <c r="A5140" s="11"/>
      <c r="B5140"/>
      <c r="F5140" s="152"/>
      <c r="N5140" s="151"/>
      <c r="O5140" s="152"/>
      <c r="P5140" s="2"/>
    </row>
    <row r="5141" spans="1:16" x14ac:dyDescent="0.2">
      <c r="A5141" s="11"/>
      <c r="B5141"/>
      <c r="F5141" s="152"/>
      <c r="N5141" s="151"/>
      <c r="O5141" s="152"/>
      <c r="P5141" s="2"/>
    </row>
    <row r="5142" spans="1:16" x14ac:dyDescent="0.2">
      <c r="A5142" s="11"/>
      <c r="B5142"/>
      <c r="F5142" s="152"/>
      <c r="N5142" s="151"/>
      <c r="O5142" s="152"/>
      <c r="P5142" s="2"/>
    </row>
    <row r="5143" spans="1:16" x14ac:dyDescent="0.2">
      <c r="A5143" s="11"/>
      <c r="B5143"/>
      <c r="F5143" s="152"/>
      <c r="N5143" s="151"/>
      <c r="O5143" s="152"/>
      <c r="P5143" s="2"/>
    </row>
    <row r="5144" spans="1:16" x14ac:dyDescent="0.2">
      <c r="A5144" s="11"/>
      <c r="B5144"/>
      <c r="F5144" s="152"/>
      <c r="N5144" s="151"/>
      <c r="O5144" s="152"/>
      <c r="P5144" s="2"/>
    </row>
    <row r="5145" spans="1:16" x14ac:dyDescent="0.2">
      <c r="A5145" s="11"/>
      <c r="B5145"/>
      <c r="F5145" s="152"/>
      <c r="N5145" s="151"/>
      <c r="O5145" s="152"/>
      <c r="P5145" s="2"/>
    </row>
    <row r="5146" spans="1:16" x14ac:dyDescent="0.2">
      <c r="A5146" s="11"/>
      <c r="B5146"/>
      <c r="F5146" s="152"/>
      <c r="N5146" s="151"/>
      <c r="O5146" s="152"/>
      <c r="P5146" s="2"/>
    </row>
    <row r="5147" spans="1:16" x14ac:dyDescent="0.2">
      <c r="A5147" s="11"/>
      <c r="B5147"/>
      <c r="F5147" s="152"/>
      <c r="N5147" s="151"/>
      <c r="O5147" s="152"/>
      <c r="P5147" s="2"/>
    </row>
    <row r="5148" spans="1:16" x14ac:dyDescent="0.2">
      <c r="A5148" s="11"/>
      <c r="B5148"/>
      <c r="F5148" s="152"/>
      <c r="N5148" s="151"/>
      <c r="O5148" s="152"/>
      <c r="P5148" s="2"/>
    </row>
    <row r="5149" spans="1:16" x14ac:dyDescent="0.2">
      <c r="A5149" s="11"/>
      <c r="B5149"/>
      <c r="F5149" s="152"/>
      <c r="N5149" s="151"/>
      <c r="O5149" s="152"/>
      <c r="P5149" s="2"/>
    </row>
    <row r="5150" spans="1:16" x14ac:dyDescent="0.2">
      <c r="A5150" s="11"/>
      <c r="B5150"/>
      <c r="F5150" s="152"/>
      <c r="N5150" s="151"/>
      <c r="O5150" s="152"/>
      <c r="P5150" s="2"/>
    </row>
    <row r="5151" spans="1:16" x14ac:dyDescent="0.2">
      <c r="A5151" s="11"/>
      <c r="B5151"/>
      <c r="F5151" s="152"/>
      <c r="N5151" s="151"/>
      <c r="O5151" s="152"/>
      <c r="P5151" s="2"/>
    </row>
    <row r="5152" spans="1:16" x14ac:dyDescent="0.2">
      <c r="A5152" s="11"/>
      <c r="B5152"/>
      <c r="F5152" s="152"/>
      <c r="N5152" s="151"/>
      <c r="O5152" s="152"/>
      <c r="P5152" s="2"/>
    </row>
    <row r="5153" spans="1:16" x14ac:dyDescent="0.2">
      <c r="A5153" s="11"/>
      <c r="B5153"/>
      <c r="F5153" s="152"/>
      <c r="N5153" s="151"/>
      <c r="O5153" s="152"/>
      <c r="P5153" s="2"/>
    </row>
    <row r="5154" spans="1:16" x14ac:dyDescent="0.2">
      <c r="A5154" s="11"/>
      <c r="B5154"/>
      <c r="F5154" s="152"/>
      <c r="N5154" s="151"/>
      <c r="O5154" s="152"/>
      <c r="P5154" s="2"/>
    </row>
    <row r="5155" spans="1:16" x14ac:dyDescent="0.2">
      <c r="A5155" s="11"/>
      <c r="B5155"/>
      <c r="F5155" s="152"/>
      <c r="N5155" s="151"/>
      <c r="O5155" s="152"/>
      <c r="P5155" s="2"/>
    </row>
    <row r="5156" spans="1:16" x14ac:dyDescent="0.2">
      <c r="A5156" s="11"/>
      <c r="B5156"/>
      <c r="F5156" s="152"/>
      <c r="N5156" s="151"/>
      <c r="O5156" s="152"/>
      <c r="P5156" s="2"/>
    </row>
    <row r="5157" spans="1:16" x14ac:dyDescent="0.2">
      <c r="A5157" s="11"/>
      <c r="B5157"/>
      <c r="F5157" s="152"/>
      <c r="N5157" s="151"/>
      <c r="O5157" s="152"/>
      <c r="P5157" s="2"/>
    </row>
    <row r="5158" spans="1:16" x14ac:dyDescent="0.2">
      <c r="A5158" s="11"/>
      <c r="B5158"/>
      <c r="F5158" s="152"/>
      <c r="N5158" s="151"/>
      <c r="O5158" s="152"/>
      <c r="P5158" s="2"/>
    </row>
    <row r="5159" spans="1:16" x14ac:dyDescent="0.2">
      <c r="A5159" s="11"/>
      <c r="B5159"/>
      <c r="F5159" s="152"/>
      <c r="N5159" s="151"/>
      <c r="O5159" s="152"/>
      <c r="P5159" s="2"/>
    </row>
    <row r="5160" spans="1:16" x14ac:dyDescent="0.2">
      <c r="A5160" s="11"/>
      <c r="B5160"/>
      <c r="F5160" s="152"/>
      <c r="N5160" s="151"/>
      <c r="O5160" s="152"/>
      <c r="P5160" s="2"/>
    </row>
    <row r="5161" spans="1:16" x14ac:dyDescent="0.2">
      <c r="A5161" s="11"/>
      <c r="B5161"/>
      <c r="F5161" s="152"/>
      <c r="N5161" s="151"/>
      <c r="O5161" s="152"/>
      <c r="P5161" s="2"/>
    </row>
    <row r="5162" spans="1:16" x14ac:dyDescent="0.2">
      <c r="A5162" s="11"/>
      <c r="B5162"/>
      <c r="F5162" s="152"/>
      <c r="N5162" s="151"/>
      <c r="O5162" s="152"/>
      <c r="P5162" s="2"/>
    </row>
    <row r="5163" spans="1:16" x14ac:dyDescent="0.2">
      <c r="A5163" s="11"/>
      <c r="B5163"/>
      <c r="F5163" s="152"/>
      <c r="N5163" s="151"/>
      <c r="O5163" s="152"/>
      <c r="P5163" s="2"/>
    </row>
    <row r="5164" spans="1:16" x14ac:dyDescent="0.2">
      <c r="A5164" s="11"/>
      <c r="B5164"/>
      <c r="F5164" s="152"/>
      <c r="N5164" s="151"/>
      <c r="O5164" s="152"/>
      <c r="P5164" s="2"/>
    </row>
    <row r="5165" spans="1:16" x14ac:dyDescent="0.2">
      <c r="A5165" s="11"/>
      <c r="B5165"/>
      <c r="F5165" s="152"/>
      <c r="N5165" s="151"/>
      <c r="O5165" s="152"/>
      <c r="P5165" s="2"/>
    </row>
    <row r="5166" spans="1:16" x14ac:dyDescent="0.2">
      <c r="A5166" s="11"/>
      <c r="B5166"/>
      <c r="F5166" s="152"/>
      <c r="N5166" s="151"/>
      <c r="O5166" s="152"/>
      <c r="P5166" s="2"/>
    </row>
    <row r="5167" spans="1:16" x14ac:dyDescent="0.2">
      <c r="A5167" s="11"/>
      <c r="B5167"/>
      <c r="F5167" s="152"/>
      <c r="N5167" s="151"/>
      <c r="O5167" s="152"/>
      <c r="P5167" s="2"/>
    </row>
    <row r="5168" spans="1:16" x14ac:dyDescent="0.2">
      <c r="A5168" s="11"/>
      <c r="B5168"/>
      <c r="F5168" s="152"/>
      <c r="N5168" s="151"/>
      <c r="O5168" s="152"/>
      <c r="P5168" s="2"/>
    </row>
    <row r="5169" spans="1:16" x14ac:dyDescent="0.2">
      <c r="A5169" s="11"/>
      <c r="B5169"/>
      <c r="F5169" s="152"/>
      <c r="N5169" s="151"/>
      <c r="O5169" s="152"/>
      <c r="P5169" s="2"/>
    </row>
    <row r="5170" spans="1:16" x14ac:dyDescent="0.2">
      <c r="A5170" s="11"/>
      <c r="B5170"/>
      <c r="F5170" s="152"/>
      <c r="N5170" s="151"/>
      <c r="O5170" s="152"/>
      <c r="P5170" s="2"/>
    </row>
    <row r="5171" spans="1:16" x14ac:dyDescent="0.2">
      <c r="A5171" s="11"/>
      <c r="B5171"/>
      <c r="F5171" s="152"/>
      <c r="N5171" s="151"/>
      <c r="O5171" s="152"/>
      <c r="P5171" s="2"/>
    </row>
    <row r="5172" spans="1:16" x14ac:dyDescent="0.2">
      <c r="A5172" s="11"/>
      <c r="B5172"/>
      <c r="F5172" s="152"/>
      <c r="N5172" s="151"/>
      <c r="O5172" s="152"/>
      <c r="P5172" s="2"/>
    </row>
    <row r="5173" spans="1:16" x14ac:dyDescent="0.2">
      <c r="A5173" s="11"/>
      <c r="B5173"/>
      <c r="F5173" s="152"/>
      <c r="N5173" s="151"/>
      <c r="O5173" s="152"/>
      <c r="P5173" s="2"/>
    </row>
    <row r="5174" spans="1:16" x14ac:dyDescent="0.2">
      <c r="A5174" s="11"/>
      <c r="B5174"/>
      <c r="F5174" s="152"/>
      <c r="N5174" s="151"/>
      <c r="O5174" s="152"/>
      <c r="P5174" s="2"/>
    </row>
    <row r="5175" spans="1:16" x14ac:dyDescent="0.2">
      <c r="A5175" s="11"/>
      <c r="B5175"/>
      <c r="F5175" s="152"/>
      <c r="N5175" s="151"/>
      <c r="O5175" s="152"/>
      <c r="P5175" s="2"/>
    </row>
    <row r="5176" spans="1:16" x14ac:dyDescent="0.2">
      <c r="A5176" s="11"/>
      <c r="B5176"/>
      <c r="F5176" s="152"/>
      <c r="N5176" s="151"/>
      <c r="O5176" s="152"/>
      <c r="P5176" s="2"/>
    </row>
    <row r="5177" spans="1:16" x14ac:dyDescent="0.2">
      <c r="A5177" s="11"/>
      <c r="B5177"/>
      <c r="F5177" s="152"/>
      <c r="N5177" s="151"/>
      <c r="O5177" s="152"/>
      <c r="P5177" s="2"/>
    </row>
    <row r="5178" spans="1:16" x14ac:dyDescent="0.2">
      <c r="A5178" s="11"/>
      <c r="B5178"/>
      <c r="F5178" s="152"/>
      <c r="N5178" s="151"/>
      <c r="O5178" s="152"/>
      <c r="P5178" s="2"/>
    </row>
    <row r="5179" spans="1:16" x14ac:dyDescent="0.2">
      <c r="A5179" s="11"/>
      <c r="B5179"/>
      <c r="F5179" s="152"/>
      <c r="N5179" s="151"/>
      <c r="O5179" s="152"/>
      <c r="P5179" s="2"/>
    </row>
    <row r="5180" spans="1:16" x14ac:dyDescent="0.2">
      <c r="A5180" s="11"/>
      <c r="B5180"/>
      <c r="F5180" s="152"/>
      <c r="N5180" s="151"/>
      <c r="O5180" s="152"/>
      <c r="P5180" s="2"/>
    </row>
    <row r="5181" spans="1:16" x14ac:dyDescent="0.2">
      <c r="A5181" s="11"/>
      <c r="B5181"/>
      <c r="F5181" s="152"/>
      <c r="N5181" s="151"/>
      <c r="O5181" s="152"/>
      <c r="P5181" s="2"/>
    </row>
    <row r="5182" spans="1:16" x14ac:dyDescent="0.2">
      <c r="A5182" s="11"/>
      <c r="B5182"/>
      <c r="F5182" s="152"/>
      <c r="N5182" s="151"/>
      <c r="O5182" s="152"/>
      <c r="P5182" s="2"/>
    </row>
    <row r="5183" spans="1:16" x14ac:dyDescent="0.2">
      <c r="A5183" s="11"/>
      <c r="B5183"/>
      <c r="F5183" s="152"/>
      <c r="N5183" s="151"/>
      <c r="O5183" s="152"/>
      <c r="P5183" s="2"/>
    </row>
    <row r="5184" spans="1:16" x14ac:dyDescent="0.2">
      <c r="A5184" s="11"/>
      <c r="B5184"/>
      <c r="F5184" s="152"/>
      <c r="N5184" s="151"/>
      <c r="O5184" s="152"/>
      <c r="P5184" s="2"/>
    </row>
    <row r="5185" spans="1:16" x14ac:dyDescent="0.2">
      <c r="A5185" s="11"/>
      <c r="B5185"/>
      <c r="F5185" s="152"/>
      <c r="N5185" s="151"/>
      <c r="O5185" s="152"/>
      <c r="P5185" s="2"/>
    </row>
    <row r="5186" spans="1:16" x14ac:dyDescent="0.2">
      <c r="A5186" s="11"/>
      <c r="B5186"/>
      <c r="F5186" s="152"/>
      <c r="N5186" s="151"/>
      <c r="O5186" s="152"/>
      <c r="P5186" s="2"/>
    </row>
    <row r="5187" spans="1:16" x14ac:dyDescent="0.2">
      <c r="A5187" s="11"/>
      <c r="B5187"/>
      <c r="F5187" s="152"/>
      <c r="N5187" s="151"/>
      <c r="O5187" s="152"/>
      <c r="P5187" s="2"/>
    </row>
    <row r="5188" spans="1:16" x14ac:dyDescent="0.2">
      <c r="A5188" s="11"/>
      <c r="B5188"/>
      <c r="F5188" s="152"/>
      <c r="N5188" s="151"/>
      <c r="O5188" s="152"/>
      <c r="P5188" s="2"/>
    </row>
    <row r="5189" spans="1:16" x14ac:dyDescent="0.2">
      <c r="A5189" s="11"/>
      <c r="B5189"/>
      <c r="F5189" s="152"/>
      <c r="N5189" s="151"/>
      <c r="O5189" s="152"/>
      <c r="P5189" s="2"/>
    </row>
    <row r="5190" spans="1:16" x14ac:dyDescent="0.2">
      <c r="A5190" s="11"/>
      <c r="B5190"/>
      <c r="F5190" s="152"/>
      <c r="N5190" s="151"/>
      <c r="O5190" s="152"/>
      <c r="P5190" s="2"/>
    </row>
    <row r="5191" spans="1:16" x14ac:dyDescent="0.2">
      <c r="A5191" s="11"/>
      <c r="B5191"/>
      <c r="F5191" s="152"/>
      <c r="N5191" s="151"/>
      <c r="O5191" s="152"/>
      <c r="P5191" s="2"/>
    </row>
    <row r="5192" spans="1:16" x14ac:dyDescent="0.2">
      <c r="A5192" s="11"/>
      <c r="B5192"/>
      <c r="F5192" s="152"/>
      <c r="N5192" s="151"/>
      <c r="O5192" s="152"/>
      <c r="P5192" s="2"/>
    </row>
    <row r="5193" spans="1:16" x14ac:dyDescent="0.2">
      <c r="A5193" s="11"/>
      <c r="B5193"/>
      <c r="F5193" s="152"/>
      <c r="N5193" s="151"/>
      <c r="O5193" s="152"/>
      <c r="P5193" s="2"/>
    </row>
    <row r="5194" spans="1:16" x14ac:dyDescent="0.2">
      <c r="A5194" s="11"/>
      <c r="B5194"/>
      <c r="F5194" s="152"/>
      <c r="N5194" s="151"/>
      <c r="O5194" s="152"/>
      <c r="P5194" s="2"/>
    </row>
    <row r="5195" spans="1:16" x14ac:dyDescent="0.2">
      <c r="A5195" s="11"/>
      <c r="B5195"/>
      <c r="F5195" s="152"/>
      <c r="N5195" s="151"/>
      <c r="O5195" s="152"/>
      <c r="P5195" s="2"/>
    </row>
    <row r="5196" spans="1:16" x14ac:dyDescent="0.2">
      <c r="A5196" s="11"/>
      <c r="B5196"/>
      <c r="F5196" s="152"/>
      <c r="N5196" s="151"/>
      <c r="O5196" s="152"/>
      <c r="P5196" s="2"/>
    </row>
    <row r="5197" spans="1:16" x14ac:dyDescent="0.2">
      <c r="A5197" s="11"/>
      <c r="B5197"/>
      <c r="F5197" s="152"/>
      <c r="N5197" s="151"/>
      <c r="O5197" s="152"/>
      <c r="P5197" s="2"/>
    </row>
    <row r="5198" spans="1:16" x14ac:dyDescent="0.2">
      <c r="A5198" s="11"/>
      <c r="B5198"/>
      <c r="F5198" s="152"/>
      <c r="N5198" s="151"/>
      <c r="O5198" s="152"/>
      <c r="P5198" s="2"/>
    </row>
    <row r="5199" spans="1:16" x14ac:dyDescent="0.2">
      <c r="A5199" s="11"/>
      <c r="B5199"/>
      <c r="F5199" s="152"/>
      <c r="N5199" s="151"/>
      <c r="O5199" s="152"/>
      <c r="P5199" s="2"/>
    </row>
    <row r="5200" spans="1:16" x14ac:dyDescent="0.2">
      <c r="A5200" s="11"/>
      <c r="B5200"/>
      <c r="F5200" s="152"/>
      <c r="N5200" s="151"/>
      <c r="O5200" s="152"/>
      <c r="P5200" s="2"/>
    </row>
    <row r="5201" spans="1:16" x14ac:dyDescent="0.2">
      <c r="A5201" s="11"/>
      <c r="B5201"/>
      <c r="F5201" s="152"/>
      <c r="N5201" s="151"/>
      <c r="O5201" s="152"/>
      <c r="P5201" s="2"/>
    </row>
    <row r="5202" spans="1:16" x14ac:dyDescent="0.2">
      <c r="A5202" s="11"/>
      <c r="B5202"/>
      <c r="F5202" s="152"/>
      <c r="N5202" s="151"/>
      <c r="O5202" s="152"/>
      <c r="P5202" s="2"/>
    </row>
    <row r="5203" spans="1:16" x14ac:dyDescent="0.2">
      <c r="A5203" s="11"/>
      <c r="B5203"/>
      <c r="F5203" s="152"/>
      <c r="N5203" s="151"/>
      <c r="O5203" s="152"/>
      <c r="P5203" s="2"/>
    </row>
    <row r="5204" spans="1:16" x14ac:dyDescent="0.2">
      <c r="A5204" s="11"/>
      <c r="B5204"/>
      <c r="F5204" s="152"/>
      <c r="N5204" s="151"/>
      <c r="O5204" s="152"/>
      <c r="P5204" s="2"/>
    </row>
    <row r="5205" spans="1:16" x14ac:dyDescent="0.2">
      <c r="A5205" s="11"/>
      <c r="B5205"/>
      <c r="F5205" s="152"/>
      <c r="N5205" s="151"/>
      <c r="O5205" s="152"/>
      <c r="P5205" s="2"/>
    </row>
    <row r="5206" spans="1:16" x14ac:dyDescent="0.2">
      <c r="A5206" s="11"/>
      <c r="B5206"/>
      <c r="F5206" s="152"/>
      <c r="N5206" s="151"/>
      <c r="O5206" s="152"/>
      <c r="P5206" s="2"/>
    </row>
    <row r="5207" spans="1:16" x14ac:dyDescent="0.2">
      <c r="A5207" s="11"/>
      <c r="B5207"/>
      <c r="F5207" s="152"/>
      <c r="N5207" s="151"/>
      <c r="O5207" s="152"/>
      <c r="P5207" s="2"/>
    </row>
    <row r="5208" spans="1:16" x14ac:dyDescent="0.2">
      <c r="A5208" s="11"/>
      <c r="B5208"/>
      <c r="F5208" s="152"/>
      <c r="N5208" s="151"/>
      <c r="O5208" s="152"/>
      <c r="P5208" s="2"/>
    </row>
    <row r="5209" spans="1:16" x14ac:dyDescent="0.2">
      <c r="A5209" s="11"/>
      <c r="B5209"/>
      <c r="F5209" s="152"/>
      <c r="N5209" s="151"/>
      <c r="O5209" s="152"/>
      <c r="P5209" s="2"/>
    </row>
    <row r="5210" spans="1:16" x14ac:dyDescent="0.2">
      <c r="A5210" s="11"/>
      <c r="B5210"/>
      <c r="F5210" s="152"/>
      <c r="N5210" s="151"/>
      <c r="O5210" s="152"/>
      <c r="P5210" s="2"/>
    </row>
    <row r="5211" spans="1:16" x14ac:dyDescent="0.2">
      <c r="A5211" s="11"/>
      <c r="B5211"/>
      <c r="F5211" s="152"/>
      <c r="N5211" s="151"/>
      <c r="O5211" s="152"/>
      <c r="P5211" s="2"/>
    </row>
    <row r="5212" spans="1:16" x14ac:dyDescent="0.2">
      <c r="A5212" s="11"/>
      <c r="B5212"/>
      <c r="F5212" s="152"/>
      <c r="N5212" s="151"/>
      <c r="O5212" s="152"/>
      <c r="P5212" s="2"/>
    </row>
    <row r="5213" spans="1:16" x14ac:dyDescent="0.2">
      <c r="A5213" s="11"/>
      <c r="B5213"/>
      <c r="F5213" s="152"/>
      <c r="N5213" s="151"/>
      <c r="O5213" s="152"/>
      <c r="P5213" s="2"/>
    </row>
    <row r="5214" spans="1:16" x14ac:dyDescent="0.2">
      <c r="A5214" s="11"/>
      <c r="B5214"/>
      <c r="F5214" s="152"/>
      <c r="N5214" s="151"/>
      <c r="O5214" s="152"/>
      <c r="P5214" s="2"/>
    </row>
    <row r="5215" spans="1:16" x14ac:dyDescent="0.2">
      <c r="A5215" s="11"/>
      <c r="B5215"/>
      <c r="F5215" s="152"/>
      <c r="N5215" s="151"/>
      <c r="O5215" s="152"/>
      <c r="P5215" s="2"/>
    </row>
    <row r="5216" spans="1:16" x14ac:dyDescent="0.2">
      <c r="A5216" s="11"/>
      <c r="B5216"/>
      <c r="F5216" s="152"/>
      <c r="N5216" s="151"/>
      <c r="O5216" s="152"/>
      <c r="P5216" s="2"/>
    </row>
    <row r="5217" spans="1:16" x14ac:dyDescent="0.2">
      <c r="A5217" s="11"/>
      <c r="B5217"/>
      <c r="F5217" s="152"/>
      <c r="N5217" s="151"/>
      <c r="O5217" s="152"/>
      <c r="P5217" s="2"/>
    </row>
    <row r="5218" spans="1:16" x14ac:dyDescent="0.2">
      <c r="A5218" s="11"/>
      <c r="B5218"/>
      <c r="F5218" s="152"/>
      <c r="N5218" s="151"/>
      <c r="O5218" s="152"/>
      <c r="P5218" s="2"/>
    </row>
    <row r="5219" spans="1:16" x14ac:dyDescent="0.2">
      <c r="A5219" s="11"/>
      <c r="B5219"/>
      <c r="F5219" s="152"/>
      <c r="N5219" s="151"/>
      <c r="O5219" s="152"/>
      <c r="P5219" s="2"/>
    </row>
    <row r="5220" spans="1:16" x14ac:dyDescent="0.2">
      <c r="A5220" s="11"/>
      <c r="B5220"/>
      <c r="F5220" s="152"/>
      <c r="N5220" s="151"/>
      <c r="O5220" s="152"/>
      <c r="P5220" s="2"/>
    </row>
    <row r="5221" spans="1:16" x14ac:dyDescent="0.2">
      <c r="A5221" s="11"/>
      <c r="B5221"/>
      <c r="F5221" s="152"/>
      <c r="N5221" s="151"/>
      <c r="O5221" s="152"/>
      <c r="P5221" s="2"/>
    </row>
    <row r="5222" spans="1:16" x14ac:dyDescent="0.2">
      <c r="A5222" s="11"/>
      <c r="B5222"/>
      <c r="F5222" s="152"/>
      <c r="N5222" s="151"/>
      <c r="O5222" s="152"/>
      <c r="P5222" s="2"/>
    </row>
    <row r="5223" spans="1:16" x14ac:dyDescent="0.2">
      <c r="A5223" s="11"/>
      <c r="B5223"/>
      <c r="F5223" s="152"/>
      <c r="N5223" s="151"/>
      <c r="O5223" s="152"/>
      <c r="P5223" s="2"/>
    </row>
    <row r="5224" spans="1:16" x14ac:dyDescent="0.2">
      <c r="A5224" s="11"/>
      <c r="B5224"/>
      <c r="F5224" s="152"/>
      <c r="N5224" s="151"/>
      <c r="O5224" s="152"/>
      <c r="P5224" s="2"/>
    </row>
    <row r="5225" spans="1:16" x14ac:dyDescent="0.2">
      <c r="A5225" s="11"/>
      <c r="B5225"/>
      <c r="F5225" s="152"/>
      <c r="N5225" s="151"/>
      <c r="O5225" s="152"/>
      <c r="P5225" s="2"/>
    </row>
    <row r="5226" spans="1:16" x14ac:dyDescent="0.2">
      <c r="A5226" s="11"/>
      <c r="B5226"/>
      <c r="F5226" s="152"/>
      <c r="N5226" s="151"/>
      <c r="O5226" s="152"/>
      <c r="P5226" s="2"/>
    </row>
    <row r="5227" spans="1:16" x14ac:dyDescent="0.2">
      <c r="A5227" s="11"/>
      <c r="B5227"/>
      <c r="F5227" s="152"/>
      <c r="N5227" s="151"/>
      <c r="O5227" s="152"/>
      <c r="P5227" s="2"/>
    </row>
    <row r="5228" spans="1:16" x14ac:dyDescent="0.2">
      <c r="A5228" s="11"/>
      <c r="B5228"/>
      <c r="F5228" s="152"/>
      <c r="N5228" s="151"/>
      <c r="O5228" s="152"/>
      <c r="P5228" s="2"/>
    </row>
    <row r="5229" spans="1:16" x14ac:dyDescent="0.2">
      <c r="A5229" s="11"/>
      <c r="B5229"/>
      <c r="F5229" s="152"/>
      <c r="N5229" s="151"/>
      <c r="O5229" s="152"/>
      <c r="P5229" s="2"/>
    </row>
    <row r="5230" spans="1:16" x14ac:dyDescent="0.2">
      <c r="A5230" s="11"/>
      <c r="B5230"/>
      <c r="F5230" s="152"/>
      <c r="N5230" s="151"/>
      <c r="O5230" s="152"/>
      <c r="P5230" s="2"/>
    </row>
    <row r="5231" spans="1:16" x14ac:dyDescent="0.2">
      <c r="A5231" s="11"/>
      <c r="B5231"/>
      <c r="F5231" s="152"/>
      <c r="N5231" s="151"/>
      <c r="O5231" s="152"/>
      <c r="P5231" s="2"/>
    </row>
    <row r="5232" spans="1:16" x14ac:dyDescent="0.2">
      <c r="A5232" s="11"/>
      <c r="B5232"/>
      <c r="F5232" s="152"/>
      <c r="N5232" s="151"/>
      <c r="O5232" s="152"/>
      <c r="P5232" s="2"/>
    </row>
    <row r="5233" spans="1:16" x14ac:dyDescent="0.2">
      <c r="A5233" s="11"/>
      <c r="B5233"/>
      <c r="F5233" s="152"/>
      <c r="N5233" s="151"/>
      <c r="O5233" s="152"/>
      <c r="P5233" s="2"/>
    </row>
    <row r="5234" spans="1:16" x14ac:dyDescent="0.2">
      <c r="A5234" s="11"/>
      <c r="B5234"/>
      <c r="F5234" s="152"/>
      <c r="N5234" s="151"/>
      <c r="O5234" s="152"/>
      <c r="P5234" s="2"/>
    </row>
    <row r="5235" spans="1:16" x14ac:dyDescent="0.2">
      <c r="A5235" s="11"/>
      <c r="B5235"/>
      <c r="F5235" s="152"/>
      <c r="N5235" s="151"/>
      <c r="O5235" s="152"/>
      <c r="P5235" s="2"/>
    </row>
    <row r="5236" spans="1:16" x14ac:dyDescent="0.2">
      <c r="A5236" s="11"/>
      <c r="B5236"/>
      <c r="F5236" s="152"/>
      <c r="N5236" s="151"/>
      <c r="O5236" s="152"/>
      <c r="P5236" s="2"/>
    </row>
    <row r="5237" spans="1:16" x14ac:dyDescent="0.2">
      <c r="A5237" s="11"/>
      <c r="B5237"/>
      <c r="F5237" s="152"/>
      <c r="N5237" s="151"/>
      <c r="O5237" s="152"/>
      <c r="P5237" s="2"/>
    </row>
    <row r="5238" spans="1:16" x14ac:dyDescent="0.2">
      <c r="A5238" s="11"/>
      <c r="B5238"/>
      <c r="F5238" s="152"/>
      <c r="N5238" s="151"/>
      <c r="O5238" s="152"/>
      <c r="P5238" s="2"/>
    </row>
    <row r="5239" spans="1:16" x14ac:dyDescent="0.2">
      <c r="A5239" s="11"/>
      <c r="B5239"/>
      <c r="F5239" s="152"/>
      <c r="N5239" s="151"/>
      <c r="O5239" s="152"/>
      <c r="P5239" s="2"/>
    </row>
    <row r="5240" spans="1:16" x14ac:dyDescent="0.2">
      <c r="A5240" s="11"/>
      <c r="B5240"/>
      <c r="F5240" s="152"/>
      <c r="N5240" s="151"/>
      <c r="O5240" s="152"/>
      <c r="P5240" s="2"/>
    </row>
    <row r="5241" spans="1:16" x14ac:dyDescent="0.2">
      <c r="A5241" s="11"/>
      <c r="B5241"/>
      <c r="F5241" s="152"/>
      <c r="N5241" s="151"/>
      <c r="O5241" s="152"/>
      <c r="P5241" s="2"/>
    </row>
    <row r="5242" spans="1:16" x14ac:dyDescent="0.2">
      <c r="A5242" s="11"/>
      <c r="B5242"/>
      <c r="F5242" s="152"/>
      <c r="N5242" s="151"/>
      <c r="O5242" s="152"/>
      <c r="P5242" s="2"/>
    </row>
    <row r="5243" spans="1:16" x14ac:dyDescent="0.2">
      <c r="A5243" s="11"/>
      <c r="B5243"/>
      <c r="F5243" s="152"/>
      <c r="N5243" s="151"/>
      <c r="O5243" s="152"/>
      <c r="P5243" s="2"/>
    </row>
    <row r="5244" spans="1:16" x14ac:dyDescent="0.2">
      <c r="A5244" s="11"/>
      <c r="B5244"/>
      <c r="F5244" s="152"/>
      <c r="N5244" s="151"/>
      <c r="O5244" s="152"/>
      <c r="P5244" s="2"/>
    </row>
    <row r="5245" spans="1:16" x14ac:dyDescent="0.2">
      <c r="A5245" s="11"/>
      <c r="B5245"/>
      <c r="F5245" s="152"/>
      <c r="N5245" s="151"/>
      <c r="O5245" s="152"/>
      <c r="P5245" s="2"/>
    </row>
    <row r="5246" spans="1:16" x14ac:dyDescent="0.2">
      <c r="A5246" s="11"/>
      <c r="B5246"/>
      <c r="F5246" s="152"/>
      <c r="N5246" s="151"/>
      <c r="O5246" s="152"/>
      <c r="P5246" s="2"/>
    </row>
    <row r="5247" spans="1:16" x14ac:dyDescent="0.2">
      <c r="A5247" s="11"/>
      <c r="B5247"/>
      <c r="F5247" s="152"/>
      <c r="N5247" s="151"/>
      <c r="O5247" s="152"/>
      <c r="P5247" s="2"/>
    </row>
    <row r="5248" spans="1:16" x14ac:dyDescent="0.2">
      <c r="A5248" s="11"/>
      <c r="B5248"/>
      <c r="F5248" s="152"/>
      <c r="N5248" s="151"/>
      <c r="O5248" s="152"/>
      <c r="P5248" s="2"/>
    </row>
    <row r="5249" spans="1:16" x14ac:dyDescent="0.2">
      <c r="A5249" s="11"/>
      <c r="B5249"/>
      <c r="F5249" s="152"/>
      <c r="N5249" s="151"/>
      <c r="O5249" s="152"/>
      <c r="P5249" s="2"/>
    </row>
    <row r="5250" spans="1:16" x14ac:dyDescent="0.2">
      <c r="A5250" s="11"/>
      <c r="B5250"/>
      <c r="F5250" s="152"/>
      <c r="N5250" s="151"/>
      <c r="O5250" s="152"/>
      <c r="P5250" s="2"/>
    </row>
    <row r="5251" spans="1:16" x14ac:dyDescent="0.2">
      <c r="A5251" s="11"/>
      <c r="B5251"/>
      <c r="F5251" s="152"/>
      <c r="N5251" s="151"/>
      <c r="O5251" s="152"/>
      <c r="P5251" s="2"/>
    </row>
    <row r="5252" spans="1:16" x14ac:dyDescent="0.2">
      <c r="A5252" s="11"/>
      <c r="B5252"/>
      <c r="F5252" s="152"/>
      <c r="N5252" s="151"/>
      <c r="O5252" s="152"/>
      <c r="P5252" s="2"/>
    </row>
    <row r="5253" spans="1:16" x14ac:dyDescent="0.2">
      <c r="A5253" s="11"/>
      <c r="B5253"/>
      <c r="F5253" s="152"/>
      <c r="N5253" s="151"/>
      <c r="O5253" s="152"/>
      <c r="P5253" s="2"/>
    </row>
    <row r="5254" spans="1:16" x14ac:dyDescent="0.2">
      <c r="A5254" s="11"/>
      <c r="B5254"/>
      <c r="F5254" s="152"/>
      <c r="N5254" s="151"/>
      <c r="O5254" s="152"/>
      <c r="P5254" s="2"/>
    </row>
    <row r="5255" spans="1:16" x14ac:dyDescent="0.2">
      <c r="A5255" s="11"/>
      <c r="B5255"/>
      <c r="F5255" s="152"/>
      <c r="N5255" s="151"/>
      <c r="O5255" s="152"/>
      <c r="P5255" s="2"/>
    </row>
    <row r="5256" spans="1:16" x14ac:dyDescent="0.2">
      <c r="A5256" s="11"/>
      <c r="B5256"/>
      <c r="F5256" s="152"/>
      <c r="N5256" s="151"/>
      <c r="O5256" s="152"/>
      <c r="P5256" s="2"/>
    </row>
    <row r="5257" spans="1:16" x14ac:dyDescent="0.2">
      <c r="A5257" s="11"/>
      <c r="B5257"/>
      <c r="F5257" s="152"/>
      <c r="N5257" s="151"/>
      <c r="O5257" s="152"/>
      <c r="P5257" s="2"/>
    </row>
    <row r="5258" spans="1:16" x14ac:dyDescent="0.2">
      <c r="A5258" s="11"/>
      <c r="B5258"/>
      <c r="F5258" s="152"/>
      <c r="N5258" s="151"/>
      <c r="O5258" s="152"/>
      <c r="P5258" s="2"/>
    </row>
    <row r="5259" spans="1:16" x14ac:dyDescent="0.2">
      <c r="A5259" s="11"/>
      <c r="B5259"/>
      <c r="F5259" s="152"/>
      <c r="N5259" s="151"/>
      <c r="O5259" s="152"/>
      <c r="P5259" s="2"/>
    </row>
    <row r="5260" spans="1:16" x14ac:dyDescent="0.2">
      <c r="A5260" s="11"/>
      <c r="B5260"/>
      <c r="F5260" s="152"/>
      <c r="N5260" s="151"/>
      <c r="O5260" s="152"/>
      <c r="P5260" s="2"/>
    </row>
    <row r="5261" spans="1:16" x14ac:dyDescent="0.2">
      <c r="A5261" s="11"/>
      <c r="B5261"/>
      <c r="F5261" s="152"/>
      <c r="N5261" s="151"/>
      <c r="O5261" s="152"/>
      <c r="P5261" s="2"/>
    </row>
    <row r="5262" spans="1:16" x14ac:dyDescent="0.2">
      <c r="A5262" s="11"/>
      <c r="B5262"/>
      <c r="F5262" s="152"/>
      <c r="N5262" s="151"/>
      <c r="O5262" s="152"/>
      <c r="P5262" s="2"/>
    </row>
    <row r="5263" spans="1:16" x14ac:dyDescent="0.2">
      <c r="A5263" s="11"/>
      <c r="B5263"/>
      <c r="F5263" s="152"/>
      <c r="N5263" s="151"/>
      <c r="O5263" s="152"/>
      <c r="P5263" s="2"/>
    </row>
    <row r="5264" spans="1:16" x14ac:dyDescent="0.2">
      <c r="A5264" s="11"/>
      <c r="B5264"/>
      <c r="F5264" s="152"/>
      <c r="N5264" s="151"/>
      <c r="O5264" s="152"/>
      <c r="P5264" s="2"/>
    </row>
    <row r="5265" spans="1:16" x14ac:dyDescent="0.2">
      <c r="A5265" s="11"/>
      <c r="B5265"/>
      <c r="F5265" s="152"/>
      <c r="N5265" s="151"/>
      <c r="O5265" s="152"/>
      <c r="P5265" s="2"/>
    </row>
    <row r="5266" spans="1:16" x14ac:dyDescent="0.2">
      <c r="A5266" s="11"/>
      <c r="B5266"/>
      <c r="F5266" s="152"/>
      <c r="N5266" s="151"/>
      <c r="O5266" s="152"/>
      <c r="P5266" s="2"/>
    </row>
    <row r="5267" spans="1:16" x14ac:dyDescent="0.2">
      <c r="A5267" s="11"/>
      <c r="B5267"/>
      <c r="F5267" s="152"/>
      <c r="N5267" s="151"/>
      <c r="O5267" s="152"/>
      <c r="P5267" s="2"/>
    </row>
    <row r="5268" spans="1:16" x14ac:dyDescent="0.2">
      <c r="A5268" s="11"/>
      <c r="B5268"/>
      <c r="F5268" s="152"/>
      <c r="N5268" s="151"/>
      <c r="O5268" s="152"/>
      <c r="P5268" s="2"/>
    </row>
    <row r="5269" spans="1:16" x14ac:dyDescent="0.2">
      <c r="A5269" s="11"/>
      <c r="B5269"/>
      <c r="F5269" s="152"/>
      <c r="N5269" s="151"/>
      <c r="O5269" s="152"/>
      <c r="P5269" s="2"/>
    </row>
    <row r="5270" spans="1:16" x14ac:dyDescent="0.2">
      <c r="A5270" s="11"/>
      <c r="B5270"/>
      <c r="F5270" s="152"/>
      <c r="N5270" s="151"/>
      <c r="O5270" s="152"/>
      <c r="P5270" s="2"/>
    </row>
    <row r="5271" spans="1:16" x14ac:dyDescent="0.2">
      <c r="A5271" s="11"/>
      <c r="B5271"/>
      <c r="F5271" s="152"/>
      <c r="N5271" s="151"/>
      <c r="O5271" s="152"/>
      <c r="P5271" s="2"/>
    </row>
    <row r="5272" spans="1:16" x14ac:dyDescent="0.2">
      <c r="A5272" s="11"/>
      <c r="B5272"/>
      <c r="F5272" s="152"/>
      <c r="N5272" s="151"/>
      <c r="O5272" s="152"/>
      <c r="P5272" s="2"/>
    </row>
    <row r="5273" spans="1:16" x14ac:dyDescent="0.2">
      <c r="A5273" s="11"/>
      <c r="B5273"/>
      <c r="F5273" s="152"/>
      <c r="N5273" s="151"/>
      <c r="O5273" s="152"/>
      <c r="P5273" s="2"/>
    </row>
    <row r="5274" spans="1:16" x14ac:dyDescent="0.2">
      <c r="A5274" s="11"/>
      <c r="B5274"/>
      <c r="F5274" s="152"/>
      <c r="N5274" s="151"/>
      <c r="O5274" s="152"/>
      <c r="P5274" s="2"/>
    </row>
    <row r="5275" spans="1:16" x14ac:dyDescent="0.2">
      <c r="A5275" s="11"/>
      <c r="B5275"/>
      <c r="F5275" s="152"/>
      <c r="N5275" s="151"/>
      <c r="O5275" s="152"/>
      <c r="P5275" s="2"/>
    </row>
    <row r="5276" spans="1:16" x14ac:dyDescent="0.2">
      <c r="A5276" s="11"/>
      <c r="B5276"/>
      <c r="F5276" s="152"/>
      <c r="N5276" s="151"/>
      <c r="O5276" s="152"/>
      <c r="P5276" s="2"/>
    </row>
    <row r="5277" spans="1:16" x14ac:dyDescent="0.2">
      <c r="A5277" s="11"/>
      <c r="B5277"/>
      <c r="F5277" s="152"/>
      <c r="N5277" s="151"/>
      <c r="O5277" s="152"/>
      <c r="P5277" s="2"/>
    </row>
    <row r="5278" spans="1:16" x14ac:dyDescent="0.2">
      <c r="A5278" s="11"/>
      <c r="B5278"/>
      <c r="F5278" s="152"/>
      <c r="N5278" s="151"/>
      <c r="O5278" s="152"/>
      <c r="P5278" s="2"/>
    </row>
    <row r="5279" spans="1:16" x14ac:dyDescent="0.2">
      <c r="A5279" s="11"/>
      <c r="B5279"/>
      <c r="F5279" s="152"/>
      <c r="N5279" s="151"/>
      <c r="O5279" s="152"/>
      <c r="P5279" s="2"/>
    </row>
    <row r="5280" spans="1:16" x14ac:dyDescent="0.2">
      <c r="A5280" s="11"/>
      <c r="B5280"/>
      <c r="F5280" s="152"/>
      <c r="N5280" s="151"/>
      <c r="O5280" s="152"/>
      <c r="P5280" s="2"/>
    </row>
    <row r="5281" spans="1:16" x14ac:dyDescent="0.2">
      <c r="A5281" s="11"/>
      <c r="B5281"/>
      <c r="F5281" s="152"/>
      <c r="N5281" s="151"/>
      <c r="O5281" s="152"/>
      <c r="P5281" s="2"/>
    </row>
    <row r="5282" spans="1:16" x14ac:dyDescent="0.2">
      <c r="A5282" s="11"/>
      <c r="B5282"/>
      <c r="F5282" s="152"/>
      <c r="N5282" s="151"/>
      <c r="O5282" s="152"/>
      <c r="P5282" s="2"/>
    </row>
    <row r="5283" spans="1:16" x14ac:dyDescent="0.2">
      <c r="A5283" s="11"/>
      <c r="B5283"/>
      <c r="F5283" s="152"/>
      <c r="N5283" s="151"/>
      <c r="O5283" s="152"/>
      <c r="P5283" s="2"/>
    </row>
    <row r="5284" spans="1:16" x14ac:dyDescent="0.2">
      <c r="A5284" s="11"/>
      <c r="B5284"/>
      <c r="F5284" s="152"/>
      <c r="N5284" s="151"/>
      <c r="O5284" s="152"/>
      <c r="P5284" s="2"/>
    </row>
    <row r="5285" spans="1:16" x14ac:dyDescent="0.2">
      <c r="A5285" s="11"/>
      <c r="B5285"/>
      <c r="F5285" s="152"/>
      <c r="N5285" s="151"/>
      <c r="O5285" s="152"/>
      <c r="P5285" s="2"/>
    </row>
    <row r="5286" spans="1:16" x14ac:dyDescent="0.2">
      <c r="A5286" s="11"/>
      <c r="B5286"/>
      <c r="F5286" s="152"/>
      <c r="N5286" s="151"/>
      <c r="O5286" s="152"/>
      <c r="P5286" s="2"/>
    </row>
    <row r="5287" spans="1:16" x14ac:dyDescent="0.2">
      <c r="A5287" s="11"/>
      <c r="B5287"/>
      <c r="F5287" s="152"/>
      <c r="N5287" s="151"/>
      <c r="O5287" s="152"/>
      <c r="P5287" s="2"/>
    </row>
    <row r="5288" spans="1:16" x14ac:dyDescent="0.2">
      <c r="A5288" s="11"/>
      <c r="B5288"/>
      <c r="F5288" s="152"/>
      <c r="N5288" s="151"/>
      <c r="O5288" s="152"/>
      <c r="P5288" s="2"/>
    </row>
    <row r="5289" spans="1:16" x14ac:dyDescent="0.2">
      <c r="A5289" s="11"/>
      <c r="B5289"/>
      <c r="F5289" s="152"/>
      <c r="N5289" s="151"/>
      <c r="O5289" s="152"/>
      <c r="P5289" s="2"/>
    </row>
    <row r="5290" spans="1:16" x14ac:dyDescent="0.2">
      <c r="A5290" s="11"/>
      <c r="B5290"/>
      <c r="F5290" s="152"/>
      <c r="N5290" s="151"/>
      <c r="O5290" s="152"/>
      <c r="P5290" s="2"/>
    </row>
    <row r="5291" spans="1:16" x14ac:dyDescent="0.2">
      <c r="A5291" s="11"/>
      <c r="B5291"/>
      <c r="F5291" s="152"/>
      <c r="N5291" s="151"/>
      <c r="O5291" s="152"/>
      <c r="P5291" s="2"/>
    </row>
    <row r="5292" spans="1:16" x14ac:dyDescent="0.2">
      <c r="A5292" s="11"/>
      <c r="B5292"/>
      <c r="F5292" s="152"/>
      <c r="N5292" s="151"/>
      <c r="O5292" s="152"/>
      <c r="P5292" s="2"/>
    </row>
    <row r="5293" spans="1:16" x14ac:dyDescent="0.2">
      <c r="A5293" s="11"/>
      <c r="B5293"/>
      <c r="F5293" s="152"/>
      <c r="N5293" s="151"/>
      <c r="O5293" s="152"/>
      <c r="P5293" s="2"/>
    </row>
    <row r="5294" spans="1:16" x14ac:dyDescent="0.2">
      <c r="A5294" s="11"/>
      <c r="B5294"/>
      <c r="F5294" s="152"/>
      <c r="N5294" s="151"/>
      <c r="O5294" s="152"/>
      <c r="P5294" s="2"/>
    </row>
    <row r="5295" spans="1:16" x14ac:dyDescent="0.2">
      <c r="A5295" s="11"/>
      <c r="B5295"/>
      <c r="F5295" s="152"/>
      <c r="N5295" s="151"/>
      <c r="O5295" s="152"/>
      <c r="P5295" s="2"/>
    </row>
    <row r="5296" spans="1:16" x14ac:dyDescent="0.2">
      <c r="A5296" s="11"/>
      <c r="B5296"/>
      <c r="F5296" s="152"/>
      <c r="N5296" s="151"/>
      <c r="O5296" s="152"/>
      <c r="P5296" s="2"/>
    </row>
    <row r="5297" spans="1:16" x14ac:dyDescent="0.2">
      <c r="A5297" s="11"/>
      <c r="B5297"/>
      <c r="F5297" s="152"/>
      <c r="N5297" s="151"/>
      <c r="O5297" s="152"/>
      <c r="P5297" s="2"/>
    </row>
    <row r="5298" spans="1:16" x14ac:dyDescent="0.2">
      <c r="A5298" s="11"/>
      <c r="B5298"/>
      <c r="F5298" s="152"/>
      <c r="N5298" s="151"/>
      <c r="O5298" s="152"/>
      <c r="P5298" s="2"/>
    </row>
    <row r="5299" spans="1:16" x14ac:dyDescent="0.2">
      <c r="A5299" s="11"/>
      <c r="B5299"/>
      <c r="F5299" s="152"/>
      <c r="N5299" s="151"/>
      <c r="O5299" s="152"/>
      <c r="P5299" s="2"/>
    </row>
    <row r="5300" spans="1:16" x14ac:dyDescent="0.2">
      <c r="A5300" s="11"/>
      <c r="B5300"/>
      <c r="F5300" s="152"/>
      <c r="N5300" s="151"/>
      <c r="O5300" s="152"/>
      <c r="P5300" s="2"/>
    </row>
    <row r="5301" spans="1:16" x14ac:dyDescent="0.2">
      <c r="A5301" s="11"/>
      <c r="B5301"/>
      <c r="F5301" s="152"/>
      <c r="N5301" s="151"/>
      <c r="O5301" s="152"/>
      <c r="P5301" s="2"/>
    </row>
    <row r="5302" spans="1:16" x14ac:dyDescent="0.2">
      <c r="A5302" s="11"/>
      <c r="B5302"/>
      <c r="F5302" s="152"/>
      <c r="N5302" s="151"/>
      <c r="O5302" s="152"/>
      <c r="P5302" s="2"/>
    </row>
    <row r="5303" spans="1:16" x14ac:dyDescent="0.2">
      <c r="A5303" s="11"/>
      <c r="B5303"/>
      <c r="F5303" s="152"/>
      <c r="N5303" s="151"/>
      <c r="O5303" s="152"/>
      <c r="P5303" s="2"/>
    </row>
    <row r="5304" spans="1:16" x14ac:dyDescent="0.2">
      <c r="A5304" s="11"/>
      <c r="B5304"/>
      <c r="F5304" s="152"/>
      <c r="N5304" s="151"/>
      <c r="O5304" s="152"/>
      <c r="P5304" s="2"/>
    </row>
    <row r="5305" spans="1:16" x14ac:dyDescent="0.2">
      <c r="A5305" s="11"/>
      <c r="B5305"/>
      <c r="F5305" s="152"/>
      <c r="N5305" s="151"/>
      <c r="O5305" s="152"/>
      <c r="P5305" s="2"/>
    </row>
    <row r="5306" spans="1:16" x14ac:dyDescent="0.2">
      <c r="A5306" s="11"/>
      <c r="B5306"/>
      <c r="F5306" s="152"/>
      <c r="N5306" s="151"/>
      <c r="O5306" s="152"/>
      <c r="P5306" s="2"/>
    </row>
    <row r="5307" spans="1:16" x14ac:dyDescent="0.2">
      <c r="A5307" s="11"/>
      <c r="B5307"/>
      <c r="F5307" s="152"/>
      <c r="N5307" s="151"/>
      <c r="O5307" s="152"/>
      <c r="P5307" s="2"/>
    </row>
    <row r="5308" spans="1:16" x14ac:dyDescent="0.2">
      <c r="A5308" s="11"/>
      <c r="B5308"/>
      <c r="F5308" s="152"/>
      <c r="N5308" s="151"/>
      <c r="O5308" s="152"/>
      <c r="P5308" s="2"/>
    </row>
    <row r="5309" spans="1:16" x14ac:dyDescent="0.2">
      <c r="A5309" s="11"/>
      <c r="B5309"/>
      <c r="F5309" s="152"/>
      <c r="N5309" s="151"/>
      <c r="O5309" s="152"/>
      <c r="P5309" s="2"/>
    </row>
    <row r="5310" spans="1:16" x14ac:dyDescent="0.2">
      <c r="A5310" s="11"/>
      <c r="B5310"/>
      <c r="F5310" s="152"/>
      <c r="N5310" s="151"/>
      <c r="O5310" s="152"/>
      <c r="P5310" s="2"/>
    </row>
    <row r="5311" spans="1:16" x14ac:dyDescent="0.2">
      <c r="A5311" s="11"/>
      <c r="B5311"/>
      <c r="F5311" s="152"/>
      <c r="N5311" s="151"/>
      <c r="O5311" s="152"/>
      <c r="P5311" s="2"/>
    </row>
    <row r="5312" spans="1:16" x14ac:dyDescent="0.2">
      <c r="A5312" s="11"/>
      <c r="B5312"/>
      <c r="F5312" s="152"/>
      <c r="N5312" s="151"/>
      <c r="O5312" s="152"/>
      <c r="P5312" s="2"/>
    </row>
    <row r="5313" spans="1:16" x14ac:dyDescent="0.2">
      <c r="A5313" s="11"/>
      <c r="B5313"/>
      <c r="F5313" s="152"/>
      <c r="N5313" s="151"/>
      <c r="O5313" s="152"/>
      <c r="P5313" s="2"/>
    </row>
    <row r="5314" spans="1:16" x14ac:dyDescent="0.2">
      <c r="A5314" s="11"/>
      <c r="B5314"/>
      <c r="F5314" s="152"/>
      <c r="N5314" s="151"/>
      <c r="O5314" s="152"/>
      <c r="P5314" s="2"/>
    </row>
    <row r="5315" spans="1:16" x14ac:dyDescent="0.2">
      <c r="A5315" s="11"/>
      <c r="B5315"/>
      <c r="F5315" s="152"/>
      <c r="N5315" s="151"/>
      <c r="O5315" s="152"/>
      <c r="P5315" s="2"/>
    </row>
    <row r="5316" spans="1:16" x14ac:dyDescent="0.2">
      <c r="A5316" s="11"/>
      <c r="B5316"/>
      <c r="F5316" s="152"/>
      <c r="N5316" s="151"/>
      <c r="O5316" s="152"/>
      <c r="P5316" s="2"/>
    </row>
    <row r="5317" spans="1:16" x14ac:dyDescent="0.2">
      <c r="A5317" s="11"/>
      <c r="B5317"/>
      <c r="F5317" s="152"/>
      <c r="N5317" s="151"/>
      <c r="O5317" s="152"/>
      <c r="P5317" s="2"/>
    </row>
    <row r="5318" spans="1:16" x14ac:dyDescent="0.2">
      <c r="A5318" s="11"/>
      <c r="B5318"/>
      <c r="F5318" s="152"/>
      <c r="N5318" s="151"/>
      <c r="O5318" s="152"/>
      <c r="P5318" s="2"/>
    </row>
    <row r="5319" spans="1:16" x14ac:dyDescent="0.2">
      <c r="A5319" s="11"/>
      <c r="B5319"/>
      <c r="F5319" s="152"/>
      <c r="N5319" s="151"/>
      <c r="O5319" s="152"/>
      <c r="P5319" s="2"/>
    </row>
    <row r="5320" spans="1:16" x14ac:dyDescent="0.2">
      <c r="A5320" s="11"/>
      <c r="B5320"/>
      <c r="F5320" s="152"/>
      <c r="N5320" s="151"/>
      <c r="O5320" s="152"/>
      <c r="P5320" s="2"/>
    </row>
    <row r="5321" spans="1:16" x14ac:dyDescent="0.2">
      <c r="A5321" s="11"/>
      <c r="B5321"/>
      <c r="F5321" s="152"/>
      <c r="N5321" s="151"/>
      <c r="O5321" s="152"/>
      <c r="P5321" s="2"/>
    </row>
    <row r="5322" spans="1:16" x14ac:dyDescent="0.2">
      <c r="A5322" s="11"/>
      <c r="B5322"/>
      <c r="F5322" s="152"/>
      <c r="N5322" s="151"/>
      <c r="O5322" s="152"/>
      <c r="P5322" s="2"/>
    </row>
    <row r="5323" spans="1:16" x14ac:dyDescent="0.2">
      <c r="A5323" s="11"/>
      <c r="B5323"/>
      <c r="F5323" s="152"/>
      <c r="N5323" s="151"/>
      <c r="O5323" s="152"/>
      <c r="P5323" s="2"/>
    </row>
    <row r="5324" spans="1:16" x14ac:dyDescent="0.2">
      <c r="A5324" s="11"/>
      <c r="B5324"/>
      <c r="F5324" s="152"/>
      <c r="N5324" s="151"/>
      <c r="O5324" s="152"/>
      <c r="P5324" s="2"/>
    </row>
    <row r="5325" spans="1:16" x14ac:dyDescent="0.2">
      <c r="A5325" s="11"/>
      <c r="B5325"/>
      <c r="F5325" s="152"/>
      <c r="N5325" s="151"/>
      <c r="O5325" s="152"/>
      <c r="P5325" s="2"/>
    </row>
    <row r="5326" spans="1:16" x14ac:dyDescent="0.2">
      <c r="A5326" s="11"/>
      <c r="B5326"/>
      <c r="F5326" s="152"/>
      <c r="N5326" s="151"/>
      <c r="O5326" s="152"/>
      <c r="P5326" s="2"/>
    </row>
    <row r="5327" spans="1:16" x14ac:dyDescent="0.2">
      <c r="A5327" s="11"/>
      <c r="B5327"/>
      <c r="F5327" s="152"/>
      <c r="N5327" s="151"/>
      <c r="O5327" s="152"/>
      <c r="P5327" s="2"/>
    </row>
    <row r="5328" spans="1:16" x14ac:dyDescent="0.2">
      <c r="A5328" s="11"/>
      <c r="B5328"/>
      <c r="F5328" s="152"/>
      <c r="N5328" s="151"/>
      <c r="O5328" s="152"/>
      <c r="P5328" s="2"/>
    </row>
    <row r="5329" spans="1:16" x14ac:dyDescent="0.2">
      <c r="A5329" s="11"/>
      <c r="B5329"/>
      <c r="F5329" s="152"/>
      <c r="N5329" s="151"/>
      <c r="O5329" s="152"/>
      <c r="P5329" s="2"/>
    </row>
    <row r="5330" spans="1:16" x14ac:dyDescent="0.2">
      <c r="A5330" s="11"/>
      <c r="B5330"/>
      <c r="F5330" s="152"/>
      <c r="N5330" s="151"/>
      <c r="O5330" s="152"/>
      <c r="P5330" s="2"/>
    </row>
    <row r="5331" spans="1:16" x14ac:dyDescent="0.2">
      <c r="A5331" s="11"/>
      <c r="B5331"/>
      <c r="F5331" s="152"/>
      <c r="N5331" s="151"/>
      <c r="O5331" s="152"/>
      <c r="P5331" s="2"/>
    </row>
    <row r="5332" spans="1:16" x14ac:dyDescent="0.2">
      <c r="A5332" s="11"/>
      <c r="B5332"/>
      <c r="F5332" s="152"/>
      <c r="N5332" s="151"/>
      <c r="O5332" s="152"/>
      <c r="P5332" s="2"/>
    </row>
    <row r="5333" spans="1:16" x14ac:dyDescent="0.2">
      <c r="A5333" s="11"/>
      <c r="B5333"/>
      <c r="F5333" s="152"/>
      <c r="N5333" s="151"/>
      <c r="O5333" s="152"/>
      <c r="P5333" s="2"/>
    </row>
    <row r="5334" spans="1:16" x14ac:dyDescent="0.2">
      <c r="A5334" s="11"/>
      <c r="B5334"/>
      <c r="F5334" s="152"/>
      <c r="N5334" s="151"/>
      <c r="O5334" s="152"/>
      <c r="P5334" s="2"/>
    </row>
    <row r="5335" spans="1:16" x14ac:dyDescent="0.2">
      <c r="A5335" s="11"/>
      <c r="B5335"/>
      <c r="F5335" s="152"/>
      <c r="N5335" s="151"/>
      <c r="O5335" s="152"/>
      <c r="P5335" s="2"/>
    </row>
    <row r="5336" spans="1:16" x14ac:dyDescent="0.2">
      <c r="A5336" s="11"/>
      <c r="B5336"/>
      <c r="F5336" s="152"/>
      <c r="N5336" s="151"/>
      <c r="O5336" s="152"/>
      <c r="P5336" s="2"/>
    </row>
    <row r="5337" spans="1:16" x14ac:dyDescent="0.2">
      <c r="A5337" s="11"/>
      <c r="B5337"/>
      <c r="F5337" s="152"/>
      <c r="N5337" s="151"/>
      <c r="O5337" s="152"/>
      <c r="P5337" s="2"/>
    </row>
    <row r="5338" spans="1:16" x14ac:dyDescent="0.2">
      <c r="A5338" s="11"/>
      <c r="B5338"/>
      <c r="F5338" s="152"/>
      <c r="N5338" s="151"/>
      <c r="O5338" s="152"/>
      <c r="P5338" s="2"/>
    </row>
    <row r="5339" spans="1:16" x14ac:dyDescent="0.2">
      <c r="A5339" s="11"/>
      <c r="B5339"/>
      <c r="F5339" s="152"/>
      <c r="N5339" s="151"/>
      <c r="O5339" s="152"/>
      <c r="P5339" s="2"/>
    </row>
    <row r="5340" spans="1:16" x14ac:dyDescent="0.2">
      <c r="A5340" s="11"/>
      <c r="B5340"/>
      <c r="F5340" s="152"/>
      <c r="N5340" s="151"/>
      <c r="O5340" s="152"/>
      <c r="P5340" s="2"/>
    </row>
    <row r="5341" spans="1:16" x14ac:dyDescent="0.2">
      <c r="A5341" s="11"/>
      <c r="B5341"/>
      <c r="F5341" s="152"/>
      <c r="N5341" s="151"/>
      <c r="O5341" s="152"/>
      <c r="P5341" s="2"/>
    </row>
    <row r="5342" spans="1:16" x14ac:dyDescent="0.2">
      <c r="A5342" s="11"/>
      <c r="B5342"/>
      <c r="F5342" s="152"/>
      <c r="N5342" s="151"/>
      <c r="O5342" s="152"/>
      <c r="P5342" s="2"/>
    </row>
    <row r="5343" spans="1:16" x14ac:dyDescent="0.2">
      <c r="A5343" s="11"/>
      <c r="B5343"/>
      <c r="F5343" s="152"/>
      <c r="N5343" s="151"/>
      <c r="O5343" s="152"/>
      <c r="P5343" s="2"/>
    </row>
    <row r="5344" spans="1:16" x14ac:dyDescent="0.2">
      <c r="A5344" s="11"/>
      <c r="B5344"/>
      <c r="F5344" s="152"/>
      <c r="N5344" s="151"/>
      <c r="O5344" s="152"/>
      <c r="P5344" s="2"/>
    </row>
    <row r="5345" spans="1:16" x14ac:dyDescent="0.2">
      <c r="A5345" s="11"/>
      <c r="B5345"/>
      <c r="F5345" s="152"/>
      <c r="N5345" s="151"/>
      <c r="O5345" s="152"/>
      <c r="P5345" s="2"/>
    </row>
    <row r="5346" spans="1:16" x14ac:dyDescent="0.2">
      <c r="A5346" s="11"/>
      <c r="B5346"/>
      <c r="F5346" s="152"/>
      <c r="N5346" s="151"/>
      <c r="O5346" s="152"/>
      <c r="P5346" s="2"/>
    </row>
    <row r="5347" spans="1:16" x14ac:dyDescent="0.2">
      <c r="A5347" s="11"/>
      <c r="B5347"/>
      <c r="F5347" s="152"/>
      <c r="N5347" s="151"/>
      <c r="O5347" s="152"/>
      <c r="P5347" s="2"/>
    </row>
    <row r="5348" spans="1:16" x14ac:dyDescent="0.2">
      <c r="A5348" s="11"/>
      <c r="B5348"/>
      <c r="F5348" s="152"/>
      <c r="N5348" s="151"/>
      <c r="O5348" s="152"/>
      <c r="P5348" s="2"/>
    </row>
    <row r="5349" spans="1:16" x14ac:dyDescent="0.2">
      <c r="A5349" s="11"/>
      <c r="B5349"/>
      <c r="F5349" s="152"/>
      <c r="N5349" s="151"/>
      <c r="O5349" s="152"/>
      <c r="P5349" s="2"/>
    </row>
    <row r="5350" spans="1:16" x14ac:dyDescent="0.2">
      <c r="A5350" s="11"/>
      <c r="B5350"/>
      <c r="F5350" s="152"/>
      <c r="N5350" s="151"/>
      <c r="O5350" s="152"/>
      <c r="P5350" s="2"/>
    </row>
    <row r="5351" spans="1:16" x14ac:dyDescent="0.2">
      <c r="A5351" s="11"/>
      <c r="B5351"/>
      <c r="F5351" s="152"/>
      <c r="N5351" s="151"/>
      <c r="O5351" s="152"/>
      <c r="P5351" s="2"/>
    </row>
    <row r="5352" spans="1:16" x14ac:dyDescent="0.2">
      <c r="A5352" s="11"/>
      <c r="B5352"/>
      <c r="F5352" s="152"/>
      <c r="N5352" s="151"/>
      <c r="O5352" s="152"/>
      <c r="P5352" s="2"/>
    </row>
    <row r="5353" spans="1:16" x14ac:dyDescent="0.2">
      <c r="A5353" s="11"/>
      <c r="B5353"/>
      <c r="F5353" s="152"/>
      <c r="N5353" s="151"/>
      <c r="O5353" s="152"/>
      <c r="P5353" s="2"/>
    </row>
    <row r="5354" spans="1:16" x14ac:dyDescent="0.2">
      <c r="A5354" s="11"/>
      <c r="B5354"/>
      <c r="F5354" s="152"/>
      <c r="N5354" s="151"/>
      <c r="O5354" s="152"/>
      <c r="P5354" s="2"/>
    </row>
    <row r="5355" spans="1:16" x14ac:dyDescent="0.2">
      <c r="A5355" s="11"/>
      <c r="B5355"/>
      <c r="F5355" s="152"/>
      <c r="N5355" s="151"/>
      <c r="O5355" s="152"/>
      <c r="P5355" s="2"/>
    </row>
    <row r="5356" spans="1:16" x14ac:dyDescent="0.2">
      <c r="A5356" s="11"/>
      <c r="B5356"/>
      <c r="F5356" s="152"/>
      <c r="N5356" s="151"/>
      <c r="O5356" s="152"/>
      <c r="P5356" s="2"/>
    </row>
    <row r="5357" spans="1:16" x14ac:dyDescent="0.2">
      <c r="A5357" s="11"/>
      <c r="B5357"/>
      <c r="F5357" s="152"/>
      <c r="N5357" s="151"/>
      <c r="O5357" s="152"/>
      <c r="P5357" s="2"/>
    </row>
    <row r="5358" spans="1:16" x14ac:dyDescent="0.2">
      <c r="A5358" s="11"/>
      <c r="B5358"/>
      <c r="F5358" s="152"/>
      <c r="N5358" s="151"/>
      <c r="O5358" s="152"/>
      <c r="P5358" s="2"/>
    </row>
    <row r="5359" spans="1:16" x14ac:dyDescent="0.2">
      <c r="A5359" s="11"/>
      <c r="B5359"/>
      <c r="F5359" s="152"/>
      <c r="N5359" s="151"/>
      <c r="O5359" s="152"/>
      <c r="P5359" s="2"/>
    </row>
    <row r="5360" spans="1:16" x14ac:dyDescent="0.2">
      <c r="A5360" s="11"/>
      <c r="B5360"/>
      <c r="F5360" s="152"/>
      <c r="N5360" s="151"/>
      <c r="O5360" s="152"/>
      <c r="P5360" s="2"/>
    </row>
    <row r="5361" spans="1:16" x14ac:dyDescent="0.2">
      <c r="A5361" s="11"/>
      <c r="B5361"/>
      <c r="F5361" s="152"/>
      <c r="N5361" s="151"/>
      <c r="O5361" s="152"/>
      <c r="P5361" s="2"/>
    </row>
    <row r="5362" spans="1:16" x14ac:dyDescent="0.2">
      <c r="A5362" s="11"/>
      <c r="B5362"/>
      <c r="F5362" s="152"/>
      <c r="N5362" s="151"/>
      <c r="O5362" s="152"/>
      <c r="P5362" s="2"/>
    </row>
    <row r="5363" spans="1:16" x14ac:dyDescent="0.2">
      <c r="A5363" s="11"/>
      <c r="B5363"/>
      <c r="F5363" s="152"/>
      <c r="N5363" s="151"/>
      <c r="O5363" s="152"/>
      <c r="P5363" s="2"/>
    </row>
    <row r="5364" spans="1:16" x14ac:dyDescent="0.2">
      <c r="A5364" s="11"/>
      <c r="B5364"/>
      <c r="F5364" s="152"/>
      <c r="N5364" s="151"/>
      <c r="O5364" s="152"/>
      <c r="P5364" s="2"/>
    </row>
    <row r="5365" spans="1:16" x14ac:dyDescent="0.2">
      <c r="A5365" s="11"/>
      <c r="B5365"/>
      <c r="F5365" s="152"/>
      <c r="N5365" s="151"/>
      <c r="O5365" s="152"/>
      <c r="P5365" s="2"/>
    </row>
    <row r="5366" spans="1:16" x14ac:dyDescent="0.2">
      <c r="A5366" s="11"/>
      <c r="B5366"/>
      <c r="F5366" s="152"/>
      <c r="N5366" s="151"/>
      <c r="O5366" s="152"/>
      <c r="P5366" s="2"/>
    </row>
    <row r="5367" spans="1:16" x14ac:dyDescent="0.2">
      <c r="A5367" s="11"/>
      <c r="B5367"/>
      <c r="F5367" s="152"/>
      <c r="N5367" s="151"/>
      <c r="O5367" s="152"/>
      <c r="P5367" s="2"/>
    </row>
    <row r="5368" spans="1:16" x14ac:dyDescent="0.2">
      <c r="A5368" s="11"/>
      <c r="B5368"/>
      <c r="F5368" s="152"/>
      <c r="N5368" s="151"/>
      <c r="O5368" s="152"/>
      <c r="P5368" s="2"/>
    </row>
    <row r="5369" spans="1:16" x14ac:dyDescent="0.2">
      <c r="A5369" s="11"/>
      <c r="B5369"/>
      <c r="F5369" s="152"/>
      <c r="N5369" s="151"/>
      <c r="O5369" s="152"/>
      <c r="P5369" s="2"/>
    </row>
    <row r="5370" spans="1:16" x14ac:dyDescent="0.2">
      <c r="A5370" s="11"/>
      <c r="B5370"/>
      <c r="F5370" s="152"/>
      <c r="N5370" s="151"/>
      <c r="O5370" s="152"/>
      <c r="P5370" s="2"/>
    </row>
    <row r="5371" spans="1:16" x14ac:dyDescent="0.2">
      <c r="A5371" s="11"/>
      <c r="B5371"/>
      <c r="F5371" s="152"/>
      <c r="N5371" s="151"/>
      <c r="O5371" s="152"/>
      <c r="P5371" s="2"/>
    </row>
    <row r="5372" spans="1:16" x14ac:dyDescent="0.2">
      <c r="A5372" s="11"/>
      <c r="B5372"/>
      <c r="F5372" s="152"/>
      <c r="N5372" s="151"/>
      <c r="O5372" s="152"/>
      <c r="P5372" s="2"/>
    </row>
    <row r="5373" spans="1:16" x14ac:dyDescent="0.2">
      <c r="A5373" s="11"/>
      <c r="B5373"/>
      <c r="F5373" s="152"/>
      <c r="N5373" s="151"/>
      <c r="O5373" s="152"/>
      <c r="P5373" s="2"/>
    </row>
    <row r="5374" spans="1:16" x14ac:dyDescent="0.2">
      <c r="A5374" s="11"/>
      <c r="B5374"/>
      <c r="F5374" s="152"/>
      <c r="N5374" s="151"/>
      <c r="O5374" s="152"/>
      <c r="P5374" s="2"/>
    </row>
    <row r="5375" spans="1:16" x14ac:dyDescent="0.2">
      <c r="A5375" s="11"/>
      <c r="B5375"/>
      <c r="F5375" s="152"/>
      <c r="N5375" s="151"/>
      <c r="O5375" s="152"/>
      <c r="P5375" s="2"/>
    </row>
    <row r="5376" spans="1:16" x14ac:dyDescent="0.2">
      <c r="A5376" s="11"/>
      <c r="B5376"/>
      <c r="F5376" s="152"/>
      <c r="N5376" s="151"/>
      <c r="O5376" s="152"/>
      <c r="P5376" s="2"/>
    </row>
    <row r="5377" spans="1:16" x14ac:dyDescent="0.2">
      <c r="A5377" s="11"/>
      <c r="B5377"/>
      <c r="F5377" s="152"/>
      <c r="N5377" s="151"/>
      <c r="O5377" s="152"/>
      <c r="P5377" s="2"/>
    </row>
    <row r="5378" spans="1:16" x14ac:dyDescent="0.2">
      <c r="A5378" s="11"/>
      <c r="B5378"/>
      <c r="F5378" s="152"/>
      <c r="N5378" s="151"/>
      <c r="O5378" s="152"/>
      <c r="P5378" s="2"/>
    </row>
    <row r="5379" spans="1:16" x14ac:dyDescent="0.2">
      <c r="A5379" s="11"/>
      <c r="B5379"/>
      <c r="F5379" s="152"/>
      <c r="N5379" s="151"/>
      <c r="O5379" s="152"/>
      <c r="P5379" s="2"/>
    </row>
    <row r="5380" spans="1:16" x14ac:dyDescent="0.2">
      <c r="A5380" s="11"/>
      <c r="B5380"/>
      <c r="F5380" s="152"/>
      <c r="N5380" s="151"/>
      <c r="O5380" s="152"/>
      <c r="P5380" s="2"/>
    </row>
    <row r="5381" spans="1:16" x14ac:dyDescent="0.2">
      <c r="A5381" s="11"/>
      <c r="B5381"/>
      <c r="F5381" s="152"/>
      <c r="N5381" s="151"/>
      <c r="O5381" s="152"/>
      <c r="P5381" s="2"/>
    </row>
    <row r="5382" spans="1:16" x14ac:dyDescent="0.2">
      <c r="A5382" s="11"/>
      <c r="B5382"/>
      <c r="F5382" s="152"/>
      <c r="N5382" s="151"/>
      <c r="O5382" s="152"/>
      <c r="P5382" s="2"/>
    </row>
    <row r="5383" spans="1:16" x14ac:dyDescent="0.2">
      <c r="A5383" s="11"/>
      <c r="B5383"/>
      <c r="F5383" s="152"/>
      <c r="N5383" s="151"/>
      <c r="O5383" s="152"/>
      <c r="P5383" s="2"/>
    </row>
    <row r="5384" spans="1:16" x14ac:dyDescent="0.2">
      <c r="A5384" s="11"/>
      <c r="B5384"/>
      <c r="F5384" s="152"/>
      <c r="N5384" s="151"/>
      <c r="O5384" s="152"/>
      <c r="P5384" s="2"/>
    </row>
    <row r="5385" spans="1:16" x14ac:dyDescent="0.2">
      <c r="A5385" s="11"/>
      <c r="B5385"/>
      <c r="F5385" s="152"/>
      <c r="N5385" s="151"/>
      <c r="O5385" s="152"/>
      <c r="P5385" s="2"/>
    </row>
    <row r="5386" spans="1:16" x14ac:dyDescent="0.2">
      <c r="A5386" s="11"/>
      <c r="B5386"/>
      <c r="F5386" s="152"/>
      <c r="N5386" s="151"/>
      <c r="O5386" s="152"/>
      <c r="P5386" s="2"/>
    </row>
    <row r="5387" spans="1:16" x14ac:dyDescent="0.2">
      <c r="A5387" s="11"/>
      <c r="B5387"/>
      <c r="F5387" s="152"/>
      <c r="N5387" s="151"/>
      <c r="O5387" s="152"/>
      <c r="P5387" s="2"/>
    </row>
    <row r="5388" spans="1:16" x14ac:dyDescent="0.2">
      <c r="A5388" s="11"/>
      <c r="B5388"/>
      <c r="F5388" s="152"/>
      <c r="N5388" s="151"/>
      <c r="O5388" s="152"/>
      <c r="P5388" s="2"/>
    </row>
    <row r="5389" spans="1:16" x14ac:dyDescent="0.2">
      <c r="A5389" s="11"/>
      <c r="B5389"/>
      <c r="F5389" s="152"/>
      <c r="N5389" s="151"/>
      <c r="O5389" s="152"/>
      <c r="P5389" s="2"/>
    </row>
    <row r="5390" spans="1:16" x14ac:dyDescent="0.2">
      <c r="A5390" s="11"/>
      <c r="B5390"/>
      <c r="F5390" s="152"/>
      <c r="N5390" s="151"/>
      <c r="O5390" s="152"/>
      <c r="P5390" s="2"/>
    </row>
    <row r="5391" spans="1:16" x14ac:dyDescent="0.2">
      <c r="A5391" s="11"/>
      <c r="B5391"/>
      <c r="F5391" s="152"/>
      <c r="N5391" s="151"/>
      <c r="O5391" s="152"/>
      <c r="P5391" s="2"/>
    </row>
    <row r="5392" spans="1:16" x14ac:dyDescent="0.2">
      <c r="A5392" s="11"/>
      <c r="B5392"/>
      <c r="F5392" s="152"/>
      <c r="N5392" s="151"/>
      <c r="O5392" s="152"/>
      <c r="P5392" s="2"/>
    </row>
    <row r="5393" spans="1:16" x14ac:dyDescent="0.2">
      <c r="A5393" s="11"/>
      <c r="B5393"/>
      <c r="F5393" s="152"/>
      <c r="N5393" s="151"/>
      <c r="O5393" s="152"/>
      <c r="P5393" s="2"/>
    </row>
    <row r="5394" spans="1:16" x14ac:dyDescent="0.2">
      <c r="A5394" s="11"/>
      <c r="B5394"/>
      <c r="F5394" s="152"/>
      <c r="N5394" s="151"/>
      <c r="O5394" s="152"/>
      <c r="P5394" s="2"/>
    </row>
    <row r="5395" spans="1:16" x14ac:dyDescent="0.2">
      <c r="A5395" s="11"/>
      <c r="B5395"/>
      <c r="F5395" s="152"/>
      <c r="N5395" s="151"/>
      <c r="O5395" s="152"/>
      <c r="P5395" s="2"/>
    </row>
    <row r="5396" spans="1:16" x14ac:dyDescent="0.2">
      <c r="A5396" s="11"/>
      <c r="B5396"/>
      <c r="F5396" s="152"/>
      <c r="N5396" s="151"/>
      <c r="O5396" s="152"/>
      <c r="P5396" s="2"/>
    </row>
    <row r="5397" spans="1:16" x14ac:dyDescent="0.2">
      <c r="A5397" s="11"/>
      <c r="B5397"/>
      <c r="F5397" s="152"/>
      <c r="N5397" s="151"/>
      <c r="O5397" s="152"/>
      <c r="P5397" s="2"/>
    </row>
    <row r="5398" spans="1:16" x14ac:dyDescent="0.2">
      <c r="A5398" s="11"/>
      <c r="B5398"/>
      <c r="F5398" s="152"/>
      <c r="N5398" s="151"/>
      <c r="O5398" s="152"/>
      <c r="P5398" s="2"/>
    </row>
    <row r="5399" spans="1:16" x14ac:dyDescent="0.2">
      <c r="A5399" s="11"/>
      <c r="B5399"/>
      <c r="F5399" s="152"/>
      <c r="N5399" s="151"/>
      <c r="O5399" s="152"/>
      <c r="P5399" s="2"/>
    </row>
    <row r="5400" spans="1:16" x14ac:dyDescent="0.2">
      <c r="A5400" s="11"/>
      <c r="B5400"/>
      <c r="F5400" s="152"/>
      <c r="N5400" s="151"/>
      <c r="O5400" s="152"/>
      <c r="P5400" s="2"/>
    </row>
    <row r="5401" spans="1:16" x14ac:dyDescent="0.2">
      <c r="A5401" s="11"/>
      <c r="B5401"/>
      <c r="F5401" s="152"/>
      <c r="N5401" s="151"/>
      <c r="O5401" s="152"/>
      <c r="P5401" s="2"/>
    </row>
    <row r="5402" spans="1:16" x14ac:dyDescent="0.2">
      <c r="A5402" s="11"/>
      <c r="B5402"/>
      <c r="F5402" s="152"/>
      <c r="N5402" s="151"/>
      <c r="O5402" s="152"/>
      <c r="P5402" s="2"/>
    </row>
    <row r="5403" spans="1:16" x14ac:dyDescent="0.2">
      <c r="A5403" s="11"/>
      <c r="B5403"/>
      <c r="F5403" s="152"/>
      <c r="N5403" s="151"/>
      <c r="O5403" s="152"/>
      <c r="P5403" s="2"/>
    </row>
    <row r="5404" spans="1:16" x14ac:dyDescent="0.2">
      <c r="A5404" s="11"/>
      <c r="B5404"/>
      <c r="F5404" s="152"/>
      <c r="N5404" s="151"/>
      <c r="O5404" s="152"/>
      <c r="P5404" s="2"/>
    </row>
    <row r="5405" spans="1:16" x14ac:dyDescent="0.2">
      <c r="A5405" s="11"/>
      <c r="B5405"/>
      <c r="F5405" s="152"/>
      <c r="N5405" s="151"/>
      <c r="O5405" s="152"/>
      <c r="P5405" s="2"/>
    </row>
    <row r="5406" spans="1:16" x14ac:dyDescent="0.2">
      <c r="A5406" s="11"/>
      <c r="B5406"/>
      <c r="F5406" s="152"/>
      <c r="N5406" s="151"/>
      <c r="O5406" s="152"/>
      <c r="P5406" s="2"/>
    </row>
    <row r="5407" spans="1:16" x14ac:dyDescent="0.2">
      <c r="A5407" s="11"/>
      <c r="B5407"/>
      <c r="F5407" s="152"/>
      <c r="N5407" s="151"/>
      <c r="O5407" s="152"/>
      <c r="P5407" s="2"/>
    </row>
    <row r="5408" spans="1:16" x14ac:dyDescent="0.2">
      <c r="A5408" s="11"/>
      <c r="B5408"/>
      <c r="F5408" s="152"/>
      <c r="N5408" s="151"/>
      <c r="O5408" s="152"/>
      <c r="P5408" s="2"/>
    </row>
    <row r="5409" spans="1:16" x14ac:dyDescent="0.2">
      <c r="A5409" s="11"/>
      <c r="B5409"/>
      <c r="F5409" s="152"/>
      <c r="N5409" s="151"/>
      <c r="O5409" s="152"/>
      <c r="P5409" s="2"/>
    </row>
    <row r="5410" spans="1:16" x14ac:dyDescent="0.2">
      <c r="A5410" s="11"/>
      <c r="B5410"/>
      <c r="F5410" s="152"/>
      <c r="N5410" s="151"/>
      <c r="O5410" s="152"/>
      <c r="P5410" s="2"/>
    </row>
    <row r="5411" spans="1:16" x14ac:dyDescent="0.2">
      <c r="A5411" s="11"/>
      <c r="B5411"/>
      <c r="F5411" s="152"/>
      <c r="N5411" s="151"/>
      <c r="O5411" s="152"/>
      <c r="P5411" s="2"/>
    </row>
    <row r="5412" spans="1:16" x14ac:dyDescent="0.2">
      <c r="A5412" s="11"/>
      <c r="B5412"/>
      <c r="F5412" s="152"/>
      <c r="N5412" s="151"/>
      <c r="O5412" s="152"/>
      <c r="P5412" s="2"/>
    </row>
    <row r="5413" spans="1:16" x14ac:dyDescent="0.2">
      <c r="A5413" s="11"/>
      <c r="B5413"/>
      <c r="F5413" s="152"/>
      <c r="N5413" s="151"/>
      <c r="O5413" s="152"/>
      <c r="P5413" s="2"/>
    </row>
    <row r="5414" spans="1:16" x14ac:dyDescent="0.2">
      <c r="A5414" s="11"/>
      <c r="B5414"/>
      <c r="F5414" s="152"/>
      <c r="N5414" s="151"/>
      <c r="O5414" s="152"/>
      <c r="P5414" s="2"/>
    </row>
    <row r="5415" spans="1:16" x14ac:dyDescent="0.2">
      <c r="A5415" s="11"/>
      <c r="B5415"/>
      <c r="F5415" s="152"/>
      <c r="N5415" s="151"/>
      <c r="O5415" s="152"/>
      <c r="P5415" s="2"/>
    </row>
    <row r="5416" spans="1:16" x14ac:dyDescent="0.2">
      <c r="A5416" s="11"/>
      <c r="B5416"/>
      <c r="F5416" s="152"/>
      <c r="N5416" s="151"/>
      <c r="O5416" s="152"/>
      <c r="P5416" s="2"/>
    </row>
    <row r="5417" spans="1:16" x14ac:dyDescent="0.2">
      <c r="A5417" s="11"/>
      <c r="B5417"/>
      <c r="F5417" s="152"/>
      <c r="N5417" s="151"/>
      <c r="O5417" s="152"/>
      <c r="P5417" s="2"/>
    </row>
    <row r="5418" spans="1:16" x14ac:dyDescent="0.2">
      <c r="A5418" s="11"/>
      <c r="B5418"/>
      <c r="F5418" s="152"/>
      <c r="N5418" s="151"/>
      <c r="O5418" s="152"/>
      <c r="P5418" s="2"/>
    </row>
    <row r="5419" spans="1:16" x14ac:dyDescent="0.2">
      <c r="A5419" s="11"/>
      <c r="B5419"/>
      <c r="F5419" s="152"/>
      <c r="N5419" s="151"/>
      <c r="O5419" s="152"/>
      <c r="P5419" s="2"/>
    </row>
    <row r="5420" spans="1:16" x14ac:dyDescent="0.2">
      <c r="A5420" s="11"/>
      <c r="B5420"/>
      <c r="F5420" s="152"/>
      <c r="N5420" s="151"/>
      <c r="O5420" s="152"/>
      <c r="P5420" s="2"/>
    </row>
    <row r="5421" spans="1:16" x14ac:dyDescent="0.2">
      <c r="A5421" s="11"/>
      <c r="B5421"/>
      <c r="F5421" s="152"/>
      <c r="N5421" s="151"/>
      <c r="O5421" s="152"/>
      <c r="P5421" s="2"/>
    </row>
    <row r="5422" spans="1:16" x14ac:dyDescent="0.2">
      <c r="A5422" s="11"/>
      <c r="B5422"/>
      <c r="F5422" s="152"/>
      <c r="N5422" s="151"/>
      <c r="O5422" s="152"/>
      <c r="P5422" s="2"/>
    </row>
    <row r="5423" spans="1:16" x14ac:dyDescent="0.2">
      <c r="A5423" s="11"/>
      <c r="B5423"/>
      <c r="F5423" s="152"/>
      <c r="N5423" s="151"/>
      <c r="O5423" s="152"/>
      <c r="P5423" s="2"/>
    </row>
    <row r="5424" spans="1:16" x14ac:dyDescent="0.2">
      <c r="A5424" s="11"/>
      <c r="B5424"/>
      <c r="F5424" s="152"/>
      <c r="N5424" s="151"/>
      <c r="O5424" s="152"/>
      <c r="P5424" s="2"/>
    </row>
    <row r="5425" spans="1:16" x14ac:dyDescent="0.2">
      <c r="A5425" s="11"/>
      <c r="B5425"/>
      <c r="F5425" s="152"/>
      <c r="N5425" s="151"/>
      <c r="O5425" s="152"/>
      <c r="P5425" s="2"/>
    </row>
    <row r="5426" spans="1:16" x14ac:dyDescent="0.2">
      <c r="A5426" s="11"/>
      <c r="B5426"/>
      <c r="F5426" s="152"/>
      <c r="N5426" s="151"/>
      <c r="O5426" s="152"/>
      <c r="P5426" s="2"/>
    </row>
    <row r="5427" spans="1:16" x14ac:dyDescent="0.2">
      <c r="A5427" s="11"/>
      <c r="B5427"/>
      <c r="F5427" s="152"/>
      <c r="N5427" s="151"/>
      <c r="O5427" s="152"/>
      <c r="P5427" s="2"/>
    </row>
    <row r="5428" spans="1:16" x14ac:dyDescent="0.2">
      <c r="A5428" s="11"/>
      <c r="B5428"/>
      <c r="F5428" s="152"/>
      <c r="N5428" s="151"/>
      <c r="O5428" s="152"/>
      <c r="P5428" s="2"/>
    </row>
    <row r="5429" spans="1:16" x14ac:dyDescent="0.2">
      <c r="A5429" s="11"/>
      <c r="B5429"/>
      <c r="F5429" s="152"/>
      <c r="N5429" s="151"/>
      <c r="O5429" s="152"/>
      <c r="P5429" s="2"/>
    </row>
    <row r="5430" spans="1:16" x14ac:dyDescent="0.2">
      <c r="A5430" s="11"/>
      <c r="B5430"/>
      <c r="F5430" s="152"/>
      <c r="N5430" s="151"/>
      <c r="O5430" s="152"/>
      <c r="P5430" s="2"/>
    </row>
    <row r="5431" spans="1:16" x14ac:dyDescent="0.2">
      <c r="A5431" s="11"/>
      <c r="B5431"/>
      <c r="F5431" s="152"/>
      <c r="N5431" s="151"/>
      <c r="O5431" s="152"/>
      <c r="P5431" s="2"/>
    </row>
    <row r="5432" spans="1:16" x14ac:dyDescent="0.2">
      <c r="A5432" s="11"/>
      <c r="B5432"/>
      <c r="F5432" s="152"/>
      <c r="N5432" s="151"/>
      <c r="O5432" s="152"/>
      <c r="P5432" s="2"/>
    </row>
    <row r="5433" spans="1:16" x14ac:dyDescent="0.2">
      <c r="A5433" s="11"/>
      <c r="B5433"/>
      <c r="F5433" s="152"/>
      <c r="N5433" s="151"/>
      <c r="O5433" s="152"/>
      <c r="P5433" s="2"/>
    </row>
    <row r="5434" spans="1:16" x14ac:dyDescent="0.2">
      <c r="A5434" s="11"/>
      <c r="B5434"/>
      <c r="F5434" s="152"/>
      <c r="N5434" s="151"/>
      <c r="O5434" s="152"/>
      <c r="P5434" s="2"/>
    </row>
    <row r="5435" spans="1:16" x14ac:dyDescent="0.2">
      <c r="A5435" s="11"/>
      <c r="B5435"/>
      <c r="F5435" s="152"/>
      <c r="N5435" s="151"/>
      <c r="O5435" s="152"/>
      <c r="P5435" s="2"/>
    </row>
    <row r="5436" spans="1:16" x14ac:dyDescent="0.2">
      <c r="A5436" s="11"/>
      <c r="B5436"/>
      <c r="F5436" s="152"/>
      <c r="N5436" s="151"/>
      <c r="O5436" s="152"/>
      <c r="P5436" s="2"/>
    </row>
    <row r="5437" spans="1:16" x14ac:dyDescent="0.2">
      <c r="A5437" s="11"/>
      <c r="B5437"/>
      <c r="F5437" s="152"/>
      <c r="N5437" s="151"/>
      <c r="O5437" s="152"/>
      <c r="P5437" s="2"/>
    </row>
    <row r="5438" spans="1:16" x14ac:dyDescent="0.2">
      <c r="A5438" s="11"/>
      <c r="B5438"/>
      <c r="F5438" s="152"/>
      <c r="N5438" s="151"/>
      <c r="O5438" s="152"/>
      <c r="P5438" s="2"/>
    </row>
    <row r="5439" spans="1:16" x14ac:dyDescent="0.2">
      <c r="A5439" s="11"/>
      <c r="B5439"/>
      <c r="F5439" s="152"/>
      <c r="N5439" s="151"/>
      <c r="O5439" s="152"/>
      <c r="P5439" s="2"/>
    </row>
    <row r="5440" spans="1:16" x14ac:dyDescent="0.2">
      <c r="A5440" s="11"/>
      <c r="B5440"/>
      <c r="F5440" s="152"/>
      <c r="N5440" s="151"/>
      <c r="O5440" s="152"/>
      <c r="P5440" s="2"/>
    </row>
    <row r="5441" spans="1:16" x14ac:dyDescent="0.2">
      <c r="A5441" s="11"/>
      <c r="B5441"/>
      <c r="F5441" s="152"/>
      <c r="N5441" s="151"/>
      <c r="O5441" s="152"/>
      <c r="P5441" s="2"/>
    </row>
    <row r="5442" spans="1:16" x14ac:dyDescent="0.2">
      <c r="A5442" s="11"/>
      <c r="B5442"/>
      <c r="F5442" s="152"/>
      <c r="N5442" s="151"/>
      <c r="O5442" s="152"/>
      <c r="P5442" s="2"/>
    </row>
    <row r="5443" spans="1:16" x14ac:dyDescent="0.2">
      <c r="A5443" s="11"/>
      <c r="B5443"/>
      <c r="F5443" s="152"/>
      <c r="N5443" s="151"/>
      <c r="O5443" s="152"/>
      <c r="P5443" s="2"/>
    </row>
    <row r="5444" spans="1:16" x14ac:dyDescent="0.2">
      <c r="A5444" s="11"/>
      <c r="B5444"/>
      <c r="F5444" s="152"/>
      <c r="N5444" s="151"/>
      <c r="O5444" s="152"/>
      <c r="P5444" s="2"/>
    </row>
    <row r="5445" spans="1:16" x14ac:dyDescent="0.2">
      <c r="A5445" s="11"/>
      <c r="B5445"/>
      <c r="F5445" s="152"/>
      <c r="N5445" s="151"/>
      <c r="O5445" s="152"/>
      <c r="P5445" s="2"/>
    </row>
    <row r="5446" spans="1:16" x14ac:dyDescent="0.2">
      <c r="A5446" s="11"/>
      <c r="B5446"/>
      <c r="F5446" s="152"/>
      <c r="N5446" s="151"/>
      <c r="O5446" s="152"/>
      <c r="P5446" s="2"/>
    </row>
    <row r="5447" spans="1:16" x14ac:dyDescent="0.2">
      <c r="A5447" s="11"/>
      <c r="B5447"/>
      <c r="F5447" s="152"/>
      <c r="N5447" s="151"/>
      <c r="O5447" s="152"/>
      <c r="P5447" s="2"/>
    </row>
    <row r="5448" spans="1:16" x14ac:dyDescent="0.2">
      <c r="A5448" s="11"/>
      <c r="B5448"/>
      <c r="F5448" s="152"/>
      <c r="N5448" s="151"/>
      <c r="O5448" s="152"/>
      <c r="P5448" s="2"/>
    </row>
    <row r="5449" spans="1:16" x14ac:dyDescent="0.2">
      <c r="A5449" s="11"/>
      <c r="B5449"/>
      <c r="F5449" s="152"/>
      <c r="N5449" s="151"/>
      <c r="O5449" s="152"/>
      <c r="P5449" s="2"/>
    </row>
    <row r="5450" spans="1:16" x14ac:dyDescent="0.2">
      <c r="A5450" s="11"/>
      <c r="B5450"/>
      <c r="F5450" s="152"/>
      <c r="N5450" s="151"/>
      <c r="O5450" s="152"/>
      <c r="P5450" s="2"/>
    </row>
    <row r="5451" spans="1:16" x14ac:dyDescent="0.2">
      <c r="A5451" s="11"/>
      <c r="B5451"/>
      <c r="F5451" s="152"/>
      <c r="N5451" s="151"/>
      <c r="O5451" s="152"/>
      <c r="P5451" s="2"/>
    </row>
    <row r="5452" spans="1:16" x14ac:dyDescent="0.2">
      <c r="A5452" s="11"/>
      <c r="B5452"/>
      <c r="F5452" s="152"/>
      <c r="N5452" s="151"/>
      <c r="O5452" s="152"/>
      <c r="P5452" s="2"/>
    </row>
    <row r="5453" spans="1:16" x14ac:dyDescent="0.2">
      <c r="A5453" s="11"/>
      <c r="B5453"/>
      <c r="F5453" s="152"/>
      <c r="N5453" s="151"/>
      <c r="O5453" s="152"/>
      <c r="P5453" s="2"/>
    </row>
    <row r="5454" spans="1:16" x14ac:dyDescent="0.2">
      <c r="A5454" s="11"/>
      <c r="B5454"/>
      <c r="F5454" s="152"/>
      <c r="N5454" s="151"/>
      <c r="O5454" s="152"/>
      <c r="P5454" s="2"/>
    </row>
    <row r="5455" spans="1:16" x14ac:dyDescent="0.2">
      <c r="A5455" s="11"/>
      <c r="B5455"/>
      <c r="F5455" s="152"/>
      <c r="N5455" s="151"/>
      <c r="O5455" s="152"/>
      <c r="P5455" s="2"/>
    </row>
    <row r="5456" spans="1:16" x14ac:dyDescent="0.2">
      <c r="A5456" s="11"/>
      <c r="B5456"/>
      <c r="F5456" s="152"/>
      <c r="N5456" s="151"/>
      <c r="O5456" s="152"/>
      <c r="P5456" s="2"/>
    </row>
    <row r="5457" spans="1:16" x14ac:dyDescent="0.2">
      <c r="A5457" s="11"/>
      <c r="B5457"/>
      <c r="F5457" s="152"/>
      <c r="N5457" s="151"/>
      <c r="O5457" s="152"/>
      <c r="P5457" s="2"/>
    </row>
    <row r="5458" spans="1:16" x14ac:dyDescent="0.2">
      <c r="A5458" s="11"/>
      <c r="B5458"/>
      <c r="F5458" s="152"/>
      <c r="N5458" s="151"/>
      <c r="O5458" s="152"/>
      <c r="P5458" s="2"/>
    </row>
    <row r="5459" spans="1:16" x14ac:dyDescent="0.2">
      <c r="A5459" s="11"/>
      <c r="B5459"/>
      <c r="F5459" s="152"/>
      <c r="N5459" s="151"/>
      <c r="O5459" s="152"/>
      <c r="P5459" s="2"/>
    </row>
    <row r="5460" spans="1:16" x14ac:dyDescent="0.2">
      <c r="A5460" s="11"/>
      <c r="B5460"/>
      <c r="F5460" s="152"/>
      <c r="N5460" s="151"/>
      <c r="O5460" s="152"/>
      <c r="P5460" s="2"/>
    </row>
    <row r="5461" spans="1:16" x14ac:dyDescent="0.2">
      <c r="A5461" s="11"/>
      <c r="B5461"/>
      <c r="F5461" s="152"/>
      <c r="N5461" s="151"/>
      <c r="O5461" s="152"/>
      <c r="P5461" s="2"/>
    </row>
    <row r="5462" spans="1:16" x14ac:dyDescent="0.2">
      <c r="A5462" s="11"/>
      <c r="B5462"/>
      <c r="F5462" s="152"/>
      <c r="N5462" s="151"/>
      <c r="O5462" s="152"/>
      <c r="P5462" s="2"/>
    </row>
    <row r="5463" spans="1:16" x14ac:dyDescent="0.2">
      <c r="A5463" s="11"/>
      <c r="B5463"/>
      <c r="F5463" s="152"/>
      <c r="N5463" s="151"/>
      <c r="O5463" s="152"/>
      <c r="P5463" s="2"/>
    </row>
    <row r="5464" spans="1:16" x14ac:dyDescent="0.2">
      <c r="A5464" s="11"/>
      <c r="B5464"/>
      <c r="F5464" s="152"/>
      <c r="N5464" s="151"/>
      <c r="O5464" s="152"/>
      <c r="P5464" s="2"/>
    </row>
    <row r="5465" spans="1:16" x14ac:dyDescent="0.2">
      <c r="A5465" s="11"/>
      <c r="B5465"/>
      <c r="F5465" s="152"/>
      <c r="N5465" s="151"/>
      <c r="O5465" s="152"/>
      <c r="P5465" s="2"/>
    </row>
    <row r="5466" spans="1:16" x14ac:dyDescent="0.2">
      <c r="A5466" s="11"/>
      <c r="B5466"/>
      <c r="F5466" s="152"/>
      <c r="N5466" s="151"/>
      <c r="O5466" s="152"/>
      <c r="P5466" s="2"/>
    </row>
    <row r="5467" spans="1:16" x14ac:dyDescent="0.2">
      <c r="A5467" s="11"/>
      <c r="B5467"/>
      <c r="F5467" s="152"/>
      <c r="N5467" s="151"/>
      <c r="O5467" s="152"/>
      <c r="P5467" s="2"/>
    </row>
    <row r="5468" spans="1:16" x14ac:dyDescent="0.2">
      <c r="A5468" s="11"/>
      <c r="B5468"/>
      <c r="F5468" s="152"/>
      <c r="N5468" s="151"/>
      <c r="O5468" s="152"/>
      <c r="P5468" s="2"/>
    </row>
    <row r="5469" spans="1:16" x14ac:dyDescent="0.2">
      <c r="A5469" s="11"/>
      <c r="B5469"/>
      <c r="F5469" s="152"/>
      <c r="N5469" s="151"/>
      <c r="O5469" s="152"/>
      <c r="P5469" s="2"/>
    </row>
    <row r="5470" spans="1:16" x14ac:dyDescent="0.2">
      <c r="A5470" s="11"/>
      <c r="B5470"/>
      <c r="F5470" s="152"/>
      <c r="N5470" s="151"/>
      <c r="O5470" s="152"/>
      <c r="P5470" s="2"/>
    </row>
    <row r="5471" spans="1:16" x14ac:dyDescent="0.2">
      <c r="A5471" s="11"/>
      <c r="B5471"/>
      <c r="F5471" s="152"/>
      <c r="N5471" s="151"/>
      <c r="O5471" s="152"/>
      <c r="P5471" s="2"/>
    </row>
    <row r="5472" spans="1:16" x14ac:dyDescent="0.2">
      <c r="A5472" s="11"/>
      <c r="B5472"/>
      <c r="F5472" s="152"/>
      <c r="N5472" s="151"/>
      <c r="O5472" s="152"/>
      <c r="P5472" s="2"/>
    </row>
    <row r="5473" spans="1:16" x14ac:dyDescent="0.2">
      <c r="A5473" s="11"/>
      <c r="B5473"/>
      <c r="F5473" s="152"/>
      <c r="N5473" s="151"/>
      <c r="O5473" s="152"/>
      <c r="P5473" s="2"/>
    </row>
    <row r="5474" spans="1:16" x14ac:dyDescent="0.2">
      <c r="A5474" s="11"/>
      <c r="B5474"/>
      <c r="F5474" s="152"/>
      <c r="N5474" s="151"/>
      <c r="O5474" s="152"/>
      <c r="P5474" s="2"/>
    </row>
    <row r="5475" spans="1:16" x14ac:dyDescent="0.2">
      <c r="A5475" s="11"/>
      <c r="B5475"/>
      <c r="F5475" s="152"/>
      <c r="N5475" s="151"/>
      <c r="O5475" s="152"/>
      <c r="P5475" s="2"/>
    </row>
    <row r="5476" spans="1:16" x14ac:dyDescent="0.2">
      <c r="A5476" s="11"/>
      <c r="B5476"/>
      <c r="F5476" s="152"/>
      <c r="N5476" s="151"/>
      <c r="O5476" s="152"/>
      <c r="P5476" s="2"/>
    </row>
    <row r="5477" spans="1:16" x14ac:dyDescent="0.2">
      <c r="A5477" s="11"/>
      <c r="B5477"/>
      <c r="F5477" s="152"/>
      <c r="N5477" s="151"/>
      <c r="O5477" s="152"/>
      <c r="P5477" s="2"/>
    </row>
    <row r="5478" spans="1:16" x14ac:dyDescent="0.2">
      <c r="A5478" s="11"/>
      <c r="B5478"/>
      <c r="F5478" s="152"/>
      <c r="N5478" s="151"/>
      <c r="O5478" s="152"/>
      <c r="P5478" s="2"/>
    </row>
    <row r="5479" spans="1:16" x14ac:dyDescent="0.2">
      <c r="A5479" s="11"/>
      <c r="B5479"/>
      <c r="F5479" s="152"/>
      <c r="N5479" s="151"/>
      <c r="O5479" s="152"/>
      <c r="P5479" s="2"/>
    </row>
    <row r="5480" spans="1:16" x14ac:dyDescent="0.2">
      <c r="A5480" s="11"/>
      <c r="B5480"/>
      <c r="F5480" s="152"/>
      <c r="N5480" s="151"/>
      <c r="O5480" s="152"/>
      <c r="P5480" s="2"/>
    </row>
    <row r="5481" spans="1:16" x14ac:dyDescent="0.2">
      <c r="A5481" s="11"/>
      <c r="B5481"/>
      <c r="F5481" s="152"/>
      <c r="N5481" s="151"/>
      <c r="O5481" s="152"/>
      <c r="P5481" s="2"/>
    </row>
    <row r="5482" spans="1:16" x14ac:dyDescent="0.2">
      <c r="A5482" s="11"/>
      <c r="B5482"/>
      <c r="F5482" s="152"/>
      <c r="N5482" s="151"/>
      <c r="O5482" s="152"/>
      <c r="P5482" s="2"/>
    </row>
    <row r="5483" spans="1:16" x14ac:dyDescent="0.2">
      <c r="A5483" s="11"/>
      <c r="B5483"/>
      <c r="F5483" s="152"/>
      <c r="N5483" s="151"/>
      <c r="O5483" s="152"/>
      <c r="P5483" s="2"/>
    </row>
    <row r="5484" spans="1:16" x14ac:dyDescent="0.2">
      <c r="A5484" s="11"/>
      <c r="B5484"/>
      <c r="F5484" s="152"/>
      <c r="N5484" s="151"/>
      <c r="O5484" s="152"/>
      <c r="P5484" s="2"/>
    </row>
    <row r="5485" spans="1:16" x14ac:dyDescent="0.2">
      <c r="A5485" s="11"/>
      <c r="B5485"/>
      <c r="F5485" s="152"/>
      <c r="N5485" s="151"/>
      <c r="O5485" s="152"/>
      <c r="P5485" s="2"/>
    </row>
    <row r="5486" spans="1:16" x14ac:dyDescent="0.2">
      <c r="A5486" s="11"/>
      <c r="B5486"/>
      <c r="F5486" s="152"/>
      <c r="N5486" s="151"/>
      <c r="O5486" s="152"/>
      <c r="P5486" s="2"/>
    </row>
    <row r="5487" spans="1:16" x14ac:dyDescent="0.2">
      <c r="A5487" s="11"/>
      <c r="B5487"/>
      <c r="F5487" s="152"/>
      <c r="N5487" s="151"/>
      <c r="O5487" s="152"/>
      <c r="P5487" s="2"/>
    </row>
    <row r="5488" spans="1:16" x14ac:dyDescent="0.2">
      <c r="A5488" s="11"/>
      <c r="B5488"/>
      <c r="F5488" s="152"/>
      <c r="N5488" s="151"/>
      <c r="O5488" s="152"/>
      <c r="P5488" s="2"/>
    </row>
    <row r="5489" spans="1:16" x14ac:dyDescent="0.2">
      <c r="A5489" s="11"/>
      <c r="B5489"/>
      <c r="F5489" s="152"/>
      <c r="N5489" s="151"/>
      <c r="O5489" s="152"/>
      <c r="P5489" s="2"/>
    </row>
    <row r="5490" spans="1:16" x14ac:dyDescent="0.2">
      <c r="A5490" s="11"/>
      <c r="B5490"/>
      <c r="F5490" s="152"/>
      <c r="N5490" s="151"/>
      <c r="O5490" s="152"/>
      <c r="P5490" s="2"/>
    </row>
    <row r="5491" spans="1:16" x14ac:dyDescent="0.2">
      <c r="A5491" s="11"/>
      <c r="B5491"/>
      <c r="F5491" s="152"/>
      <c r="N5491" s="151"/>
      <c r="O5491" s="152"/>
      <c r="P5491" s="2"/>
    </row>
    <row r="5492" spans="1:16" x14ac:dyDescent="0.2">
      <c r="A5492" s="11"/>
      <c r="B5492"/>
      <c r="F5492" s="152"/>
      <c r="N5492" s="151"/>
      <c r="O5492" s="152"/>
      <c r="P5492" s="2"/>
    </row>
    <row r="5493" spans="1:16" x14ac:dyDescent="0.2">
      <c r="A5493" s="11"/>
      <c r="B5493"/>
      <c r="F5493" s="152"/>
      <c r="N5493" s="151"/>
      <c r="O5493" s="152"/>
      <c r="P5493" s="2"/>
    </row>
    <row r="5494" spans="1:16" x14ac:dyDescent="0.2">
      <c r="A5494" s="11"/>
      <c r="B5494"/>
      <c r="F5494" s="152"/>
      <c r="N5494" s="151"/>
      <c r="O5494" s="152"/>
      <c r="P5494" s="2"/>
    </row>
    <row r="5495" spans="1:16" x14ac:dyDescent="0.2">
      <c r="A5495" s="11"/>
      <c r="B5495"/>
      <c r="F5495" s="152"/>
      <c r="N5495" s="151"/>
      <c r="O5495" s="152"/>
      <c r="P5495" s="2"/>
    </row>
    <row r="5496" spans="1:16" x14ac:dyDescent="0.2">
      <c r="A5496" s="11"/>
      <c r="B5496"/>
      <c r="F5496" s="152"/>
      <c r="N5496" s="151"/>
      <c r="O5496" s="152"/>
      <c r="P5496" s="2"/>
    </row>
    <row r="5497" spans="1:16" x14ac:dyDescent="0.2">
      <c r="A5497" s="11"/>
      <c r="B5497"/>
      <c r="F5497" s="152"/>
      <c r="N5497" s="151"/>
      <c r="O5497" s="152"/>
      <c r="P5497" s="2"/>
    </row>
    <row r="5498" spans="1:16" x14ac:dyDescent="0.2">
      <c r="A5498" s="11"/>
      <c r="B5498"/>
      <c r="F5498" s="152"/>
      <c r="N5498" s="151"/>
      <c r="O5498" s="152"/>
      <c r="P5498" s="2"/>
    </row>
    <row r="5499" spans="1:16" x14ac:dyDescent="0.2">
      <c r="A5499" s="11"/>
      <c r="B5499"/>
      <c r="F5499" s="152"/>
      <c r="N5499" s="151"/>
      <c r="O5499" s="152"/>
      <c r="P5499" s="2"/>
    </row>
    <row r="5500" spans="1:16" x14ac:dyDescent="0.2">
      <c r="A5500" s="11"/>
      <c r="B5500"/>
      <c r="F5500" s="152"/>
      <c r="N5500" s="151"/>
      <c r="O5500" s="152"/>
      <c r="P5500" s="2"/>
    </row>
    <row r="5501" spans="1:16" x14ac:dyDescent="0.2">
      <c r="A5501" s="11"/>
      <c r="B5501"/>
      <c r="F5501" s="152"/>
      <c r="N5501" s="151"/>
      <c r="O5501" s="152"/>
      <c r="P5501" s="2"/>
    </row>
    <row r="5502" spans="1:16" x14ac:dyDescent="0.2">
      <c r="A5502" s="11"/>
      <c r="B5502"/>
      <c r="F5502" s="152"/>
      <c r="N5502" s="151"/>
      <c r="O5502" s="152"/>
      <c r="P5502" s="2"/>
    </row>
    <row r="5503" spans="1:16" x14ac:dyDescent="0.2">
      <c r="A5503" s="11"/>
      <c r="B5503"/>
      <c r="F5503" s="152"/>
      <c r="N5503" s="151"/>
      <c r="O5503" s="152"/>
      <c r="P5503" s="2"/>
    </row>
    <row r="5504" spans="1:16" x14ac:dyDescent="0.2">
      <c r="A5504" s="11"/>
      <c r="B5504"/>
      <c r="F5504" s="152"/>
      <c r="N5504" s="151"/>
      <c r="O5504" s="152"/>
      <c r="P5504" s="2"/>
    </row>
    <row r="5505" spans="1:16" x14ac:dyDescent="0.2">
      <c r="A5505" s="11"/>
      <c r="B5505"/>
      <c r="F5505" s="152"/>
      <c r="N5505" s="151"/>
      <c r="O5505" s="152"/>
      <c r="P5505" s="2"/>
    </row>
    <row r="5506" spans="1:16" x14ac:dyDescent="0.2">
      <c r="A5506" s="11"/>
      <c r="B5506"/>
      <c r="F5506" s="152"/>
      <c r="N5506" s="151"/>
      <c r="O5506" s="152"/>
      <c r="P5506" s="2"/>
    </row>
    <row r="5507" spans="1:16" x14ac:dyDescent="0.2">
      <c r="A5507" s="11"/>
      <c r="B5507"/>
      <c r="F5507" s="152"/>
      <c r="N5507" s="151"/>
      <c r="O5507" s="152"/>
      <c r="P5507" s="2"/>
    </row>
    <row r="5508" spans="1:16" x14ac:dyDescent="0.2">
      <c r="A5508" s="11"/>
      <c r="B5508"/>
      <c r="F5508" s="152"/>
      <c r="N5508" s="151"/>
      <c r="O5508" s="152"/>
      <c r="P5508" s="2"/>
    </row>
    <row r="5509" spans="1:16" x14ac:dyDescent="0.2">
      <c r="A5509" s="11"/>
      <c r="B5509"/>
      <c r="F5509" s="152"/>
      <c r="N5509" s="151"/>
      <c r="O5509" s="152"/>
      <c r="P5509" s="2"/>
    </row>
    <row r="5510" spans="1:16" x14ac:dyDescent="0.2">
      <c r="A5510" s="11"/>
      <c r="B5510"/>
      <c r="F5510" s="152"/>
      <c r="N5510" s="151"/>
      <c r="O5510" s="152"/>
      <c r="P5510" s="2"/>
    </row>
    <row r="5511" spans="1:16" x14ac:dyDescent="0.2">
      <c r="A5511" s="11"/>
      <c r="B5511"/>
      <c r="F5511" s="152"/>
      <c r="N5511" s="151"/>
      <c r="O5511" s="152"/>
      <c r="P5511" s="2"/>
    </row>
    <row r="5512" spans="1:16" x14ac:dyDescent="0.2">
      <c r="A5512" s="11"/>
      <c r="B5512"/>
      <c r="F5512" s="152"/>
      <c r="N5512" s="151"/>
      <c r="O5512" s="152"/>
      <c r="P5512" s="2"/>
    </row>
    <row r="5513" spans="1:16" x14ac:dyDescent="0.2">
      <c r="A5513" s="11"/>
      <c r="B5513"/>
      <c r="F5513" s="152"/>
      <c r="N5513" s="151"/>
      <c r="O5513" s="152"/>
      <c r="P5513" s="2"/>
    </row>
    <row r="5514" spans="1:16" x14ac:dyDescent="0.2">
      <c r="A5514" s="11"/>
      <c r="B5514"/>
      <c r="F5514" s="152"/>
      <c r="N5514" s="151"/>
      <c r="O5514" s="152"/>
      <c r="P5514" s="2"/>
    </row>
    <row r="5515" spans="1:16" x14ac:dyDescent="0.2">
      <c r="A5515" s="11"/>
      <c r="B5515"/>
      <c r="F5515" s="152"/>
      <c r="N5515" s="151"/>
      <c r="O5515" s="152"/>
      <c r="P5515" s="2"/>
    </row>
    <row r="5516" spans="1:16" x14ac:dyDescent="0.2">
      <c r="A5516" s="11"/>
      <c r="B5516"/>
      <c r="F5516" s="152"/>
      <c r="N5516" s="151"/>
      <c r="O5516" s="152"/>
      <c r="P5516" s="2"/>
    </row>
    <row r="5517" spans="1:16" x14ac:dyDescent="0.2">
      <c r="A5517" s="11"/>
      <c r="B5517"/>
      <c r="F5517" s="152"/>
      <c r="N5517" s="151"/>
      <c r="O5517" s="152"/>
      <c r="P5517" s="2"/>
    </row>
    <row r="5518" spans="1:16" x14ac:dyDescent="0.2">
      <c r="A5518" s="11"/>
      <c r="B5518"/>
      <c r="F5518" s="152"/>
      <c r="N5518" s="151"/>
      <c r="O5518" s="152"/>
      <c r="P5518" s="2"/>
    </row>
    <row r="5519" spans="1:16" x14ac:dyDescent="0.2">
      <c r="A5519" s="11"/>
      <c r="B5519"/>
      <c r="F5519" s="152"/>
      <c r="N5519" s="151"/>
      <c r="O5519" s="152"/>
      <c r="P5519" s="2"/>
    </row>
    <row r="5520" spans="1:16" x14ac:dyDescent="0.2">
      <c r="A5520" s="11"/>
      <c r="B5520"/>
      <c r="F5520" s="152"/>
      <c r="N5520" s="151"/>
      <c r="O5520" s="152"/>
      <c r="P5520" s="2"/>
    </row>
    <row r="5521" spans="1:16" x14ac:dyDescent="0.2">
      <c r="A5521" s="11"/>
      <c r="B5521"/>
      <c r="F5521" s="152"/>
      <c r="N5521" s="151"/>
      <c r="O5521" s="152"/>
      <c r="P5521" s="2"/>
    </row>
    <row r="5522" spans="1:16" x14ac:dyDescent="0.2">
      <c r="A5522" s="11"/>
      <c r="B5522"/>
      <c r="F5522" s="152"/>
      <c r="N5522" s="151"/>
      <c r="O5522" s="152"/>
      <c r="P5522" s="2"/>
    </row>
    <row r="5523" spans="1:16" x14ac:dyDescent="0.2">
      <c r="A5523" s="11"/>
      <c r="B5523"/>
      <c r="F5523" s="152"/>
      <c r="N5523" s="151"/>
      <c r="O5523" s="152"/>
      <c r="P5523" s="2"/>
    </row>
    <row r="5524" spans="1:16" x14ac:dyDescent="0.2">
      <c r="A5524" s="11"/>
      <c r="B5524"/>
      <c r="F5524" s="152"/>
      <c r="N5524" s="151"/>
      <c r="O5524" s="152"/>
      <c r="P5524" s="2"/>
    </row>
    <row r="5525" spans="1:16" x14ac:dyDescent="0.2">
      <c r="A5525" s="11"/>
      <c r="B5525"/>
      <c r="F5525" s="152"/>
      <c r="N5525" s="151"/>
      <c r="O5525" s="152"/>
      <c r="P5525" s="2"/>
    </row>
    <row r="5526" spans="1:16" x14ac:dyDescent="0.2">
      <c r="A5526" s="11"/>
      <c r="B5526"/>
      <c r="F5526" s="152"/>
      <c r="N5526" s="151"/>
      <c r="O5526" s="152"/>
      <c r="P5526" s="2"/>
    </row>
    <row r="5527" spans="1:16" x14ac:dyDescent="0.2">
      <c r="A5527" s="11"/>
      <c r="B5527"/>
      <c r="F5527" s="152"/>
      <c r="N5527" s="151"/>
      <c r="O5527" s="152"/>
      <c r="P5527" s="2"/>
    </row>
    <row r="5528" spans="1:16" x14ac:dyDescent="0.2">
      <c r="A5528" s="11"/>
      <c r="B5528"/>
      <c r="F5528" s="152"/>
      <c r="N5528" s="151"/>
      <c r="O5528" s="152"/>
      <c r="P5528" s="2"/>
    </row>
    <row r="5529" spans="1:16" x14ac:dyDescent="0.2">
      <c r="A5529" s="11"/>
      <c r="B5529"/>
      <c r="F5529" s="152"/>
      <c r="N5529" s="151"/>
      <c r="O5529" s="152"/>
      <c r="P5529" s="2"/>
    </row>
    <row r="5530" spans="1:16" x14ac:dyDescent="0.2">
      <c r="A5530" s="11"/>
      <c r="B5530"/>
      <c r="F5530" s="152"/>
      <c r="N5530" s="151"/>
      <c r="O5530" s="152"/>
      <c r="P5530" s="2"/>
    </row>
    <row r="5531" spans="1:16" x14ac:dyDescent="0.2">
      <c r="A5531" s="11"/>
      <c r="B5531"/>
      <c r="F5531" s="152"/>
      <c r="N5531" s="151"/>
      <c r="O5531" s="152"/>
      <c r="P5531" s="2"/>
    </row>
    <row r="5532" spans="1:16" x14ac:dyDescent="0.2">
      <c r="A5532" s="11"/>
      <c r="B5532"/>
      <c r="F5532" s="152"/>
      <c r="N5532" s="151"/>
      <c r="O5532" s="152"/>
      <c r="P5532" s="2"/>
    </row>
    <row r="5533" spans="1:16" x14ac:dyDescent="0.2">
      <c r="A5533" s="11"/>
      <c r="B5533"/>
      <c r="F5533" s="152"/>
      <c r="N5533" s="151"/>
      <c r="O5533" s="152"/>
      <c r="P5533" s="2"/>
    </row>
    <row r="5534" spans="1:16" x14ac:dyDescent="0.2">
      <c r="A5534" s="11"/>
      <c r="B5534"/>
      <c r="F5534" s="152"/>
      <c r="N5534" s="151"/>
      <c r="O5534" s="152"/>
      <c r="P5534" s="2"/>
    </row>
    <row r="5535" spans="1:16" x14ac:dyDescent="0.2">
      <c r="A5535" s="11"/>
      <c r="B5535"/>
      <c r="F5535" s="152"/>
      <c r="N5535" s="151"/>
      <c r="O5535" s="152"/>
      <c r="P5535" s="2"/>
    </row>
    <row r="5536" spans="1:16" x14ac:dyDescent="0.2">
      <c r="A5536" s="11"/>
      <c r="B5536"/>
      <c r="F5536" s="152"/>
      <c r="N5536" s="151"/>
      <c r="O5536" s="152"/>
      <c r="P5536" s="2"/>
    </row>
    <row r="5537" spans="1:16" x14ac:dyDescent="0.2">
      <c r="A5537" s="11"/>
      <c r="B5537"/>
      <c r="F5537" s="152"/>
      <c r="N5537" s="151"/>
      <c r="O5537" s="152"/>
      <c r="P5537" s="2"/>
    </row>
    <row r="5538" spans="1:16" x14ac:dyDescent="0.2">
      <c r="A5538" s="11"/>
      <c r="B5538"/>
      <c r="F5538" s="152"/>
      <c r="N5538" s="151"/>
      <c r="O5538" s="152"/>
      <c r="P5538" s="2"/>
    </row>
    <row r="5539" spans="1:16" x14ac:dyDescent="0.2">
      <c r="A5539" s="11"/>
      <c r="B5539"/>
      <c r="F5539" s="152"/>
      <c r="N5539" s="151"/>
      <c r="O5539" s="152"/>
      <c r="P5539" s="2"/>
    </row>
    <row r="5540" spans="1:16" x14ac:dyDescent="0.2">
      <c r="A5540" s="11"/>
      <c r="B5540"/>
      <c r="F5540" s="152"/>
      <c r="N5540" s="151"/>
      <c r="O5540" s="152"/>
      <c r="P5540" s="2"/>
    </row>
    <row r="5541" spans="1:16" x14ac:dyDescent="0.2">
      <c r="A5541" s="11"/>
      <c r="B5541"/>
      <c r="F5541" s="152"/>
      <c r="N5541" s="151"/>
      <c r="O5541" s="152"/>
      <c r="P5541" s="2"/>
    </row>
    <row r="5542" spans="1:16" x14ac:dyDescent="0.2">
      <c r="A5542" s="11"/>
      <c r="B5542"/>
      <c r="F5542" s="152"/>
      <c r="N5542" s="151"/>
      <c r="O5542" s="152"/>
      <c r="P5542" s="2"/>
    </row>
    <row r="5543" spans="1:16" x14ac:dyDescent="0.2">
      <c r="A5543" s="11"/>
      <c r="B5543"/>
      <c r="F5543" s="152"/>
      <c r="N5543" s="151"/>
      <c r="O5543" s="152"/>
      <c r="P5543" s="2"/>
    </row>
    <row r="5544" spans="1:16" x14ac:dyDescent="0.2">
      <c r="A5544" s="11"/>
      <c r="B5544"/>
      <c r="F5544" s="152"/>
      <c r="N5544" s="151"/>
      <c r="O5544" s="152"/>
      <c r="P5544" s="2"/>
    </row>
    <row r="5545" spans="1:16" x14ac:dyDescent="0.2">
      <c r="A5545" s="11"/>
      <c r="B5545"/>
      <c r="F5545" s="152"/>
      <c r="N5545" s="151"/>
      <c r="O5545" s="152"/>
      <c r="P5545" s="2"/>
    </row>
    <row r="5546" spans="1:16" x14ac:dyDescent="0.2">
      <c r="A5546" s="11"/>
      <c r="B5546"/>
      <c r="F5546" s="152"/>
      <c r="N5546" s="151"/>
      <c r="O5546" s="152"/>
      <c r="P5546" s="2"/>
    </row>
    <row r="5547" spans="1:16" x14ac:dyDescent="0.2">
      <c r="A5547" s="11"/>
      <c r="B5547"/>
      <c r="F5547" s="152"/>
      <c r="N5547" s="151"/>
      <c r="O5547" s="152"/>
      <c r="P5547" s="2"/>
    </row>
    <row r="5548" spans="1:16" x14ac:dyDescent="0.2">
      <c r="A5548" s="11"/>
      <c r="B5548"/>
      <c r="F5548" s="152"/>
      <c r="N5548" s="151"/>
      <c r="O5548" s="152"/>
      <c r="P5548" s="2"/>
    </row>
    <row r="5549" spans="1:16" x14ac:dyDescent="0.2">
      <c r="A5549" s="11"/>
      <c r="B5549"/>
      <c r="F5549" s="152"/>
      <c r="N5549" s="151"/>
      <c r="O5549" s="152"/>
      <c r="P5549" s="2"/>
    </row>
    <row r="5550" spans="1:16" x14ac:dyDescent="0.2">
      <c r="A5550" s="11"/>
      <c r="B5550"/>
      <c r="F5550" s="152"/>
      <c r="N5550" s="151"/>
      <c r="O5550" s="152"/>
      <c r="P5550" s="2"/>
    </row>
    <row r="5551" spans="1:16" x14ac:dyDescent="0.2">
      <c r="A5551" s="11"/>
      <c r="B5551"/>
      <c r="F5551" s="152"/>
      <c r="N5551" s="151"/>
      <c r="O5551" s="152"/>
      <c r="P5551" s="2"/>
    </row>
    <row r="5552" spans="1:16" x14ac:dyDescent="0.2">
      <c r="A5552" s="11"/>
      <c r="B5552"/>
      <c r="F5552" s="152"/>
      <c r="N5552" s="151"/>
      <c r="O5552" s="152"/>
      <c r="P5552" s="2"/>
    </row>
    <row r="5553" spans="1:16" x14ac:dyDescent="0.2">
      <c r="A5553" s="11"/>
      <c r="B5553"/>
      <c r="F5553" s="152"/>
      <c r="N5553" s="151"/>
      <c r="O5553" s="152"/>
      <c r="P5553" s="2"/>
    </row>
    <row r="5554" spans="1:16" x14ac:dyDescent="0.2">
      <c r="A5554" s="11"/>
      <c r="B5554"/>
      <c r="F5554" s="152"/>
      <c r="N5554" s="151"/>
      <c r="O5554" s="152"/>
      <c r="P5554" s="2"/>
    </row>
    <row r="5555" spans="1:16" x14ac:dyDescent="0.2">
      <c r="A5555" s="11"/>
      <c r="B5555"/>
      <c r="F5555" s="152"/>
      <c r="N5555" s="151"/>
      <c r="O5555" s="152"/>
      <c r="P5555" s="2"/>
    </row>
    <row r="5556" spans="1:16" x14ac:dyDescent="0.2">
      <c r="A5556" s="11"/>
      <c r="B5556"/>
      <c r="F5556" s="152"/>
      <c r="N5556" s="151"/>
      <c r="O5556" s="152"/>
      <c r="P5556" s="2"/>
    </row>
    <row r="5557" spans="1:16" x14ac:dyDescent="0.2">
      <c r="A5557" s="11"/>
      <c r="B5557"/>
      <c r="F5557" s="152"/>
      <c r="N5557" s="151"/>
      <c r="O5557" s="152"/>
      <c r="P5557" s="2"/>
    </row>
    <row r="5558" spans="1:16" x14ac:dyDescent="0.2">
      <c r="A5558" s="11"/>
      <c r="B5558"/>
      <c r="F5558" s="152"/>
      <c r="N5558" s="151"/>
      <c r="O5558" s="152"/>
      <c r="P5558" s="2"/>
    </row>
    <row r="5559" spans="1:16" x14ac:dyDescent="0.2">
      <c r="A5559" s="11"/>
      <c r="B5559"/>
      <c r="F5559" s="152"/>
      <c r="N5559" s="151"/>
      <c r="O5559" s="152"/>
      <c r="P5559" s="2"/>
    </row>
    <row r="5560" spans="1:16" x14ac:dyDescent="0.2">
      <c r="A5560" s="11"/>
      <c r="B5560"/>
      <c r="F5560" s="152"/>
      <c r="N5560" s="151"/>
      <c r="O5560" s="152"/>
      <c r="P5560" s="2"/>
    </row>
    <row r="5561" spans="1:16" x14ac:dyDescent="0.2">
      <c r="A5561" s="11"/>
      <c r="B5561"/>
      <c r="F5561" s="152"/>
      <c r="N5561" s="151"/>
      <c r="O5561" s="152"/>
      <c r="P5561" s="2"/>
    </row>
    <row r="5562" spans="1:16" x14ac:dyDescent="0.2">
      <c r="A5562" s="11"/>
      <c r="B5562"/>
      <c r="F5562" s="152"/>
      <c r="N5562" s="151"/>
      <c r="O5562" s="152"/>
      <c r="P5562" s="2"/>
    </row>
    <row r="5563" spans="1:16" x14ac:dyDescent="0.2">
      <c r="A5563" s="11"/>
      <c r="B5563"/>
      <c r="F5563" s="152"/>
      <c r="N5563" s="151"/>
      <c r="O5563" s="152"/>
      <c r="P5563" s="2"/>
    </row>
    <row r="5564" spans="1:16" x14ac:dyDescent="0.2">
      <c r="A5564" s="11"/>
      <c r="B5564"/>
      <c r="F5564" s="152"/>
      <c r="N5564" s="151"/>
      <c r="O5564" s="152"/>
      <c r="P5564" s="2"/>
    </row>
    <row r="5565" spans="1:16" x14ac:dyDescent="0.2">
      <c r="A5565" s="11"/>
      <c r="B5565"/>
      <c r="F5565" s="152"/>
      <c r="N5565" s="151"/>
      <c r="O5565" s="152"/>
      <c r="P5565" s="2"/>
    </row>
    <row r="5566" spans="1:16" x14ac:dyDescent="0.2">
      <c r="A5566" s="11"/>
      <c r="B5566"/>
      <c r="F5566" s="152"/>
      <c r="N5566" s="151"/>
      <c r="O5566" s="152"/>
      <c r="P5566" s="2"/>
    </row>
    <row r="5567" spans="1:16" x14ac:dyDescent="0.2">
      <c r="A5567" s="11"/>
      <c r="B5567"/>
      <c r="F5567" s="152"/>
      <c r="N5567" s="151"/>
      <c r="O5567" s="152"/>
      <c r="P5567" s="2"/>
    </row>
    <row r="5568" spans="1:16" x14ac:dyDescent="0.2">
      <c r="A5568" s="11"/>
      <c r="B5568"/>
      <c r="F5568" s="152"/>
      <c r="N5568" s="151"/>
      <c r="O5568" s="152"/>
      <c r="P5568" s="2"/>
    </row>
    <row r="5569" spans="1:16" x14ac:dyDescent="0.2">
      <c r="A5569" s="11"/>
      <c r="B5569"/>
      <c r="F5569" s="152"/>
      <c r="N5569" s="151"/>
      <c r="O5569" s="152"/>
      <c r="P5569" s="2"/>
    </row>
    <row r="5570" spans="1:16" x14ac:dyDescent="0.2">
      <c r="A5570" s="11"/>
      <c r="B5570"/>
      <c r="F5570" s="152"/>
      <c r="N5570" s="151"/>
      <c r="O5570" s="152"/>
      <c r="P5570" s="2"/>
    </row>
    <row r="5571" spans="1:16" x14ac:dyDescent="0.2">
      <c r="A5571" s="11"/>
      <c r="B5571"/>
      <c r="F5571" s="152"/>
      <c r="N5571" s="151"/>
      <c r="O5571" s="152"/>
      <c r="P5571" s="2"/>
    </row>
    <row r="5572" spans="1:16" x14ac:dyDescent="0.2">
      <c r="A5572" s="11"/>
      <c r="B5572"/>
      <c r="F5572" s="152"/>
      <c r="N5572" s="151"/>
      <c r="O5572" s="152"/>
      <c r="P5572" s="2"/>
    </row>
    <row r="5573" spans="1:16" x14ac:dyDescent="0.2">
      <c r="A5573" s="11"/>
      <c r="B5573"/>
      <c r="F5573" s="152"/>
      <c r="N5573" s="151"/>
      <c r="O5573" s="152"/>
      <c r="P5573" s="2"/>
    </row>
    <row r="5574" spans="1:16" x14ac:dyDescent="0.2">
      <c r="A5574" s="11"/>
      <c r="B5574"/>
      <c r="F5574" s="152"/>
      <c r="N5574" s="151"/>
      <c r="O5574" s="152"/>
      <c r="P5574" s="2"/>
    </row>
    <row r="5575" spans="1:16" x14ac:dyDescent="0.2">
      <c r="A5575" s="11"/>
      <c r="B5575"/>
      <c r="F5575" s="152"/>
      <c r="N5575" s="151"/>
      <c r="O5575" s="152"/>
      <c r="P5575" s="2"/>
    </row>
    <row r="5576" spans="1:16" x14ac:dyDescent="0.2">
      <c r="A5576" s="11"/>
      <c r="B5576"/>
      <c r="F5576" s="152"/>
      <c r="N5576" s="151"/>
      <c r="O5576" s="152"/>
      <c r="P5576" s="2"/>
    </row>
    <row r="5577" spans="1:16" x14ac:dyDescent="0.2">
      <c r="A5577" s="11"/>
      <c r="B5577"/>
      <c r="F5577" s="152"/>
      <c r="N5577" s="151"/>
      <c r="O5577" s="152"/>
      <c r="P5577" s="2"/>
    </row>
    <row r="5578" spans="1:16" x14ac:dyDescent="0.2">
      <c r="A5578" s="11"/>
      <c r="B5578"/>
      <c r="F5578" s="152"/>
      <c r="N5578" s="151"/>
      <c r="O5578" s="152"/>
      <c r="P5578" s="2"/>
    </row>
    <row r="5579" spans="1:16" x14ac:dyDescent="0.2">
      <c r="A5579" s="11"/>
      <c r="B5579"/>
      <c r="F5579" s="152"/>
      <c r="N5579" s="151"/>
      <c r="O5579" s="152"/>
      <c r="P5579" s="2"/>
    </row>
    <row r="5580" spans="1:16" x14ac:dyDescent="0.2">
      <c r="A5580" s="11"/>
      <c r="B5580"/>
      <c r="F5580" s="152"/>
      <c r="N5580" s="151"/>
      <c r="O5580" s="152"/>
      <c r="P5580" s="2"/>
    </row>
    <row r="5581" spans="1:16" x14ac:dyDescent="0.2">
      <c r="A5581" s="11"/>
      <c r="B5581"/>
      <c r="F5581" s="152"/>
      <c r="N5581" s="151"/>
      <c r="O5581" s="152"/>
      <c r="P5581" s="2"/>
    </row>
    <row r="5582" spans="1:16" x14ac:dyDescent="0.2">
      <c r="A5582" s="11"/>
      <c r="B5582"/>
      <c r="F5582" s="152"/>
      <c r="N5582" s="151"/>
      <c r="O5582" s="152"/>
      <c r="P5582" s="2"/>
    </row>
    <row r="5583" spans="1:16" x14ac:dyDescent="0.2">
      <c r="A5583" s="11"/>
      <c r="B5583"/>
      <c r="F5583" s="152"/>
      <c r="N5583" s="151"/>
      <c r="O5583" s="152"/>
      <c r="P5583" s="2"/>
    </row>
    <row r="5584" spans="1:16" x14ac:dyDescent="0.2">
      <c r="A5584" s="11"/>
      <c r="B5584"/>
      <c r="F5584" s="152"/>
      <c r="N5584" s="151"/>
      <c r="O5584" s="152"/>
      <c r="P5584" s="2"/>
    </row>
    <row r="5585" spans="1:16" x14ac:dyDescent="0.2">
      <c r="A5585" s="11"/>
      <c r="B5585"/>
      <c r="F5585" s="152"/>
      <c r="N5585" s="151"/>
      <c r="O5585" s="152"/>
      <c r="P5585" s="2"/>
    </row>
    <row r="5586" spans="1:16" x14ac:dyDescent="0.2">
      <c r="A5586" s="11"/>
      <c r="B5586"/>
      <c r="F5586" s="152"/>
      <c r="N5586" s="151"/>
      <c r="O5586" s="152"/>
      <c r="P5586" s="2"/>
    </row>
    <row r="5587" spans="1:16" x14ac:dyDescent="0.2">
      <c r="A5587" s="11"/>
      <c r="B5587"/>
      <c r="F5587" s="152"/>
      <c r="N5587" s="151"/>
      <c r="O5587" s="152"/>
      <c r="P5587" s="2"/>
    </row>
    <row r="5588" spans="1:16" x14ac:dyDescent="0.2">
      <c r="A5588" s="11"/>
      <c r="B5588"/>
      <c r="F5588" s="152"/>
      <c r="N5588" s="151"/>
      <c r="O5588" s="152"/>
      <c r="P5588" s="2"/>
    </row>
    <row r="5589" spans="1:16" x14ac:dyDescent="0.2">
      <c r="A5589" s="11"/>
      <c r="B5589"/>
      <c r="F5589" s="152"/>
      <c r="N5589" s="151"/>
      <c r="O5589" s="152"/>
      <c r="P5589" s="2"/>
    </row>
    <row r="5590" spans="1:16" x14ac:dyDescent="0.2">
      <c r="A5590" s="11"/>
      <c r="B5590"/>
      <c r="F5590" s="152"/>
      <c r="N5590" s="151"/>
      <c r="O5590" s="152"/>
      <c r="P5590" s="2"/>
    </row>
    <row r="5591" spans="1:16" x14ac:dyDescent="0.2">
      <c r="A5591" s="11"/>
      <c r="B5591"/>
      <c r="F5591" s="152"/>
      <c r="N5591" s="151"/>
      <c r="O5591" s="152"/>
      <c r="P5591" s="2"/>
    </row>
    <row r="5592" spans="1:16" x14ac:dyDescent="0.2">
      <c r="A5592" s="11"/>
      <c r="B5592"/>
      <c r="F5592" s="152"/>
      <c r="N5592" s="151"/>
      <c r="O5592" s="152"/>
      <c r="P5592" s="2"/>
    </row>
    <row r="5593" spans="1:16" x14ac:dyDescent="0.2">
      <c r="A5593" s="11"/>
      <c r="B5593"/>
      <c r="F5593" s="152"/>
      <c r="N5593" s="151"/>
      <c r="O5593" s="152"/>
      <c r="P5593" s="2"/>
    </row>
    <row r="5594" spans="1:16" x14ac:dyDescent="0.2">
      <c r="A5594" s="11"/>
      <c r="B5594"/>
      <c r="F5594" s="152"/>
      <c r="N5594" s="151"/>
      <c r="O5594" s="152"/>
      <c r="P5594" s="2"/>
    </row>
    <row r="5595" spans="1:16" x14ac:dyDescent="0.2">
      <c r="A5595" s="11"/>
      <c r="B5595"/>
      <c r="F5595" s="152"/>
      <c r="N5595" s="151"/>
      <c r="O5595" s="152"/>
      <c r="P5595" s="2"/>
    </row>
    <row r="5596" spans="1:16" x14ac:dyDescent="0.2">
      <c r="A5596" s="11"/>
      <c r="B5596"/>
      <c r="F5596" s="152"/>
      <c r="N5596" s="151"/>
      <c r="O5596" s="152"/>
      <c r="P5596" s="2"/>
    </row>
    <row r="5597" spans="1:16" x14ac:dyDescent="0.2">
      <c r="A5597" s="11"/>
      <c r="B5597"/>
      <c r="F5597" s="152"/>
      <c r="N5597" s="151"/>
      <c r="O5597" s="152"/>
      <c r="P5597" s="2"/>
    </row>
    <row r="5598" spans="1:16" x14ac:dyDescent="0.2">
      <c r="A5598" s="11"/>
      <c r="B5598"/>
      <c r="F5598" s="152"/>
      <c r="N5598" s="151"/>
      <c r="O5598" s="152"/>
      <c r="P5598" s="2"/>
    </row>
    <row r="5599" spans="1:16" x14ac:dyDescent="0.2">
      <c r="A5599" s="11"/>
      <c r="B5599"/>
      <c r="F5599" s="152"/>
      <c r="N5599" s="151"/>
      <c r="O5599" s="152"/>
      <c r="P5599" s="2"/>
    </row>
    <row r="5600" spans="1:16" x14ac:dyDescent="0.2">
      <c r="A5600" s="11"/>
      <c r="B5600"/>
      <c r="F5600" s="152"/>
      <c r="N5600" s="151"/>
      <c r="O5600" s="152"/>
      <c r="P5600" s="2"/>
    </row>
    <row r="5601" spans="1:16" x14ac:dyDescent="0.2">
      <c r="A5601" s="11"/>
      <c r="B5601"/>
      <c r="F5601" s="152"/>
      <c r="N5601" s="151"/>
      <c r="O5601" s="152"/>
      <c r="P5601" s="2"/>
    </row>
    <row r="5602" spans="1:16" x14ac:dyDescent="0.2">
      <c r="A5602" s="11"/>
      <c r="B5602"/>
      <c r="F5602" s="152"/>
      <c r="N5602" s="151"/>
      <c r="O5602" s="152"/>
      <c r="P5602" s="2"/>
    </row>
    <row r="5603" spans="1:16" x14ac:dyDescent="0.2">
      <c r="A5603" s="11"/>
      <c r="B5603"/>
      <c r="F5603" s="152"/>
      <c r="N5603" s="151"/>
      <c r="O5603" s="152"/>
      <c r="P5603" s="2"/>
    </row>
    <row r="5604" spans="1:16" x14ac:dyDescent="0.2">
      <c r="A5604" s="11"/>
      <c r="B5604"/>
      <c r="F5604" s="152"/>
      <c r="N5604" s="151"/>
      <c r="O5604" s="152"/>
      <c r="P5604" s="2"/>
    </row>
    <row r="5605" spans="1:16" x14ac:dyDescent="0.2">
      <c r="A5605" s="11"/>
      <c r="B5605"/>
      <c r="F5605" s="152"/>
      <c r="N5605" s="151"/>
      <c r="O5605" s="152"/>
      <c r="P5605" s="2"/>
    </row>
    <row r="5606" spans="1:16" x14ac:dyDescent="0.2">
      <c r="A5606" s="11"/>
      <c r="B5606"/>
      <c r="F5606" s="152"/>
      <c r="N5606" s="151"/>
      <c r="O5606" s="152"/>
      <c r="P5606" s="2"/>
    </row>
    <row r="5607" spans="1:16" x14ac:dyDescent="0.2">
      <c r="A5607" s="11"/>
      <c r="B5607"/>
      <c r="F5607" s="152"/>
      <c r="N5607" s="151"/>
      <c r="O5607" s="152"/>
      <c r="P5607" s="2"/>
    </row>
    <row r="5608" spans="1:16" x14ac:dyDescent="0.2">
      <c r="A5608" s="11"/>
      <c r="B5608"/>
      <c r="F5608" s="152"/>
      <c r="N5608" s="151"/>
      <c r="O5608" s="152"/>
      <c r="P5608" s="2"/>
    </row>
    <row r="5609" spans="1:16" x14ac:dyDescent="0.2">
      <c r="A5609" s="11"/>
      <c r="B5609"/>
      <c r="F5609" s="152"/>
      <c r="N5609" s="151"/>
      <c r="O5609" s="152"/>
      <c r="P5609" s="2"/>
    </row>
    <row r="5610" spans="1:16" x14ac:dyDescent="0.2">
      <c r="A5610" s="11"/>
      <c r="B5610"/>
      <c r="F5610" s="152"/>
      <c r="N5610" s="151"/>
      <c r="O5610" s="152"/>
      <c r="P5610" s="2"/>
    </row>
    <row r="5611" spans="1:16" x14ac:dyDescent="0.2">
      <c r="A5611" s="11"/>
      <c r="B5611"/>
      <c r="F5611" s="152"/>
      <c r="N5611" s="151"/>
      <c r="O5611" s="152"/>
      <c r="P5611" s="2"/>
    </row>
    <row r="5612" spans="1:16" x14ac:dyDescent="0.2">
      <c r="A5612" s="11"/>
      <c r="B5612"/>
      <c r="F5612" s="152"/>
      <c r="N5612" s="151"/>
      <c r="O5612" s="152"/>
      <c r="P5612" s="2"/>
    </row>
    <row r="5613" spans="1:16" x14ac:dyDescent="0.2">
      <c r="A5613" s="11"/>
      <c r="B5613"/>
      <c r="F5613" s="152"/>
      <c r="N5613" s="151"/>
      <c r="O5613" s="152"/>
      <c r="P5613" s="2"/>
    </row>
    <row r="5614" spans="1:16" x14ac:dyDescent="0.2">
      <c r="A5614" s="11"/>
      <c r="B5614"/>
      <c r="F5614" s="152"/>
      <c r="N5614" s="151"/>
      <c r="O5614" s="152"/>
      <c r="P5614" s="2"/>
    </row>
    <row r="5615" spans="1:16" x14ac:dyDescent="0.2">
      <c r="A5615" s="11"/>
      <c r="B5615"/>
      <c r="F5615" s="152"/>
      <c r="N5615" s="151"/>
      <c r="O5615" s="152"/>
      <c r="P5615" s="2"/>
    </row>
    <row r="5616" spans="1:16" x14ac:dyDescent="0.2">
      <c r="A5616" s="11"/>
      <c r="B5616"/>
      <c r="F5616" s="152"/>
      <c r="N5616" s="151"/>
      <c r="O5616" s="152"/>
      <c r="P5616" s="2"/>
    </row>
    <row r="5617" spans="1:16" x14ac:dyDescent="0.2">
      <c r="A5617" s="11"/>
      <c r="B5617"/>
      <c r="F5617" s="152"/>
      <c r="N5617" s="151"/>
      <c r="O5617" s="152"/>
      <c r="P5617" s="2"/>
    </row>
    <row r="5618" spans="1:16" x14ac:dyDescent="0.2">
      <c r="A5618" s="11"/>
      <c r="B5618"/>
      <c r="F5618" s="152"/>
      <c r="N5618" s="151"/>
      <c r="O5618" s="152"/>
      <c r="P5618" s="2"/>
    </row>
    <row r="5619" spans="1:16" x14ac:dyDescent="0.2">
      <c r="A5619" s="11"/>
      <c r="B5619"/>
      <c r="F5619" s="152"/>
      <c r="N5619" s="151"/>
      <c r="O5619" s="152"/>
      <c r="P5619" s="2"/>
    </row>
    <row r="5620" spans="1:16" x14ac:dyDescent="0.2">
      <c r="A5620" s="11"/>
      <c r="B5620"/>
      <c r="F5620" s="152"/>
      <c r="N5620" s="151"/>
      <c r="O5620" s="152"/>
      <c r="P5620" s="2"/>
    </row>
    <row r="5621" spans="1:16" x14ac:dyDescent="0.2">
      <c r="A5621" s="11"/>
      <c r="B5621"/>
      <c r="F5621" s="152"/>
      <c r="N5621" s="151"/>
      <c r="O5621" s="152"/>
      <c r="P5621" s="2"/>
    </row>
    <row r="5622" spans="1:16" x14ac:dyDescent="0.2">
      <c r="A5622" s="11"/>
      <c r="B5622"/>
      <c r="F5622" s="152"/>
      <c r="N5622" s="151"/>
      <c r="O5622" s="152"/>
      <c r="P5622" s="2"/>
    </row>
    <row r="5623" spans="1:16" x14ac:dyDescent="0.2">
      <c r="A5623" s="11"/>
      <c r="B5623"/>
      <c r="F5623" s="152"/>
      <c r="N5623" s="151"/>
      <c r="O5623" s="152"/>
      <c r="P5623" s="2"/>
    </row>
    <row r="5624" spans="1:16" x14ac:dyDescent="0.2">
      <c r="A5624" s="11"/>
      <c r="B5624"/>
      <c r="F5624" s="152"/>
      <c r="N5624" s="151"/>
      <c r="O5624" s="152"/>
      <c r="P5624" s="2"/>
    </row>
    <row r="5625" spans="1:16" x14ac:dyDescent="0.2">
      <c r="A5625" s="11"/>
      <c r="B5625"/>
      <c r="F5625" s="152"/>
      <c r="N5625" s="151"/>
      <c r="O5625" s="152"/>
      <c r="P5625" s="2"/>
    </row>
    <row r="5626" spans="1:16" x14ac:dyDescent="0.2">
      <c r="A5626" s="11"/>
      <c r="B5626"/>
      <c r="F5626" s="152"/>
      <c r="N5626" s="151"/>
      <c r="O5626" s="152"/>
      <c r="P5626" s="2"/>
    </row>
    <row r="5627" spans="1:16" x14ac:dyDescent="0.2">
      <c r="A5627" s="11"/>
      <c r="B5627"/>
      <c r="F5627" s="152"/>
      <c r="N5627" s="151"/>
      <c r="O5627" s="152"/>
      <c r="P5627" s="2"/>
    </row>
    <row r="5628" spans="1:16" x14ac:dyDescent="0.2">
      <c r="A5628" s="11"/>
      <c r="B5628"/>
      <c r="F5628" s="152"/>
      <c r="N5628" s="151"/>
      <c r="O5628" s="152"/>
      <c r="P5628" s="2"/>
    </row>
    <row r="5629" spans="1:16" x14ac:dyDescent="0.2">
      <c r="A5629" s="11"/>
      <c r="B5629"/>
      <c r="F5629" s="152"/>
      <c r="N5629" s="151"/>
      <c r="O5629" s="152"/>
      <c r="P5629" s="2"/>
    </row>
    <row r="5630" spans="1:16" x14ac:dyDescent="0.2">
      <c r="A5630" s="11"/>
      <c r="B5630"/>
      <c r="F5630" s="152"/>
      <c r="N5630" s="151"/>
      <c r="O5630" s="152"/>
      <c r="P5630" s="2"/>
    </row>
    <row r="5631" spans="1:16" x14ac:dyDescent="0.2">
      <c r="A5631" s="11"/>
      <c r="B5631"/>
      <c r="F5631" s="152"/>
      <c r="N5631" s="151"/>
      <c r="O5631" s="152"/>
      <c r="P5631" s="2"/>
    </row>
    <row r="5632" spans="1:16" x14ac:dyDescent="0.2">
      <c r="A5632" s="11"/>
      <c r="B5632"/>
      <c r="F5632" s="152"/>
      <c r="N5632" s="151"/>
      <c r="O5632" s="152"/>
      <c r="P5632" s="2"/>
    </row>
    <row r="5633" spans="1:16" x14ac:dyDescent="0.2">
      <c r="A5633" s="11"/>
      <c r="B5633"/>
      <c r="F5633" s="152"/>
      <c r="N5633" s="151"/>
      <c r="O5633" s="152"/>
      <c r="P5633" s="2"/>
    </row>
    <row r="5634" spans="1:16" x14ac:dyDescent="0.2">
      <c r="A5634" s="11"/>
      <c r="B5634"/>
      <c r="F5634" s="152"/>
      <c r="N5634" s="151"/>
      <c r="O5634" s="152"/>
      <c r="P5634" s="2"/>
    </row>
    <row r="5635" spans="1:16" x14ac:dyDescent="0.2">
      <c r="A5635" s="11"/>
      <c r="B5635"/>
      <c r="F5635" s="152"/>
      <c r="N5635" s="151"/>
      <c r="O5635" s="152"/>
      <c r="P5635" s="2"/>
    </row>
    <row r="5636" spans="1:16" x14ac:dyDescent="0.2">
      <c r="A5636" s="11"/>
      <c r="B5636"/>
      <c r="F5636" s="152"/>
      <c r="N5636" s="151"/>
      <c r="O5636" s="152"/>
      <c r="P5636" s="2"/>
    </row>
    <row r="5637" spans="1:16" x14ac:dyDescent="0.2">
      <c r="A5637" s="11"/>
      <c r="B5637"/>
      <c r="F5637" s="152"/>
      <c r="N5637" s="151"/>
      <c r="O5637" s="152"/>
      <c r="P5637" s="2"/>
    </row>
    <row r="5638" spans="1:16" x14ac:dyDescent="0.2">
      <c r="A5638" s="11"/>
      <c r="B5638"/>
      <c r="F5638" s="152"/>
      <c r="N5638" s="151"/>
      <c r="O5638" s="152"/>
      <c r="P5638" s="2"/>
    </row>
    <row r="5639" spans="1:16" x14ac:dyDescent="0.2">
      <c r="A5639" s="11"/>
      <c r="B5639"/>
      <c r="F5639" s="152"/>
      <c r="N5639" s="151"/>
      <c r="O5639" s="152"/>
      <c r="P5639" s="2"/>
    </row>
    <row r="5640" spans="1:16" x14ac:dyDescent="0.2">
      <c r="A5640" s="11"/>
      <c r="B5640"/>
      <c r="F5640" s="152"/>
      <c r="N5640" s="151"/>
      <c r="O5640" s="152"/>
      <c r="P5640" s="2"/>
    </row>
    <row r="5641" spans="1:16" x14ac:dyDescent="0.2">
      <c r="A5641" s="11"/>
      <c r="B5641"/>
      <c r="F5641" s="152"/>
      <c r="N5641" s="151"/>
      <c r="O5641" s="152"/>
      <c r="P5641" s="2"/>
    </row>
    <row r="5642" spans="1:16" x14ac:dyDescent="0.2">
      <c r="A5642" s="11"/>
      <c r="B5642"/>
      <c r="F5642" s="152"/>
      <c r="N5642" s="151"/>
      <c r="O5642" s="152"/>
      <c r="P5642" s="2"/>
    </row>
    <row r="5643" spans="1:16" x14ac:dyDescent="0.2">
      <c r="A5643" s="11"/>
      <c r="B5643"/>
      <c r="F5643" s="152"/>
      <c r="N5643" s="151"/>
      <c r="O5643" s="152"/>
      <c r="P5643" s="2"/>
    </row>
    <row r="5644" spans="1:16" x14ac:dyDescent="0.2">
      <c r="A5644" s="11"/>
      <c r="B5644"/>
      <c r="F5644" s="152"/>
      <c r="N5644" s="151"/>
      <c r="O5644" s="152"/>
      <c r="P5644" s="2"/>
    </row>
    <row r="5645" spans="1:16" x14ac:dyDescent="0.2">
      <c r="A5645" s="11"/>
      <c r="B5645"/>
      <c r="F5645" s="152"/>
      <c r="N5645" s="151"/>
      <c r="O5645" s="152"/>
      <c r="P5645" s="2"/>
    </row>
    <row r="5646" spans="1:16" x14ac:dyDescent="0.2">
      <c r="A5646" s="11"/>
      <c r="B5646"/>
      <c r="F5646" s="152"/>
      <c r="N5646" s="151"/>
      <c r="O5646" s="152"/>
      <c r="P5646" s="2"/>
    </row>
    <row r="5647" spans="1:16" x14ac:dyDescent="0.2">
      <c r="A5647" s="11"/>
      <c r="B5647"/>
      <c r="F5647" s="152"/>
      <c r="N5647" s="151"/>
      <c r="O5647" s="152"/>
      <c r="P5647" s="2"/>
    </row>
    <row r="5648" spans="1:16" x14ac:dyDescent="0.2">
      <c r="A5648" s="11"/>
      <c r="B5648"/>
      <c r="F5648" s="152"/>
      <c r="N5648" s="151"/>
      <c r="O5648" s="152"/>
      <c r="P5648" s="2"/>
    </row>
    <row r="5649" spans="1:16" x14ac:dyDescent="0.2">
      <c r="A5649" s="11"/>
      <c r="B5649"/>
      <c r="F5649" s="152"/>
      <c r="N5649" s="151"/>
      <c r="O5649" s="152"/>
      <c r="P5649" s="2"/>
    </row>
    <row r="5650" spans="1:16" x14ac:dyDescent="0.2">
      <c r="A5650" s="11"/>
      <c r="B5650"/>
      <c r="F5650" s="152"/>
      <c r="N5650" s="151"/>
      <c r="O5650" s="152"/>
      <c r="P5650" s="2"/>
    </row>
    <row r="5651" spans="1:16" x14ac:dyDescent="0.2">
      <c r="A5651" s="11"/>
      <c r="B5651"/>
      <c r="F5651" s="152"/>
      <c r="N5651" s="151"/>
      <c r="O5651" s="152"/>
      <c r="P5651" s="2"/>
    </row>
    <row r="5652" spans="1:16" x14ac:dyDescent="0.2">
      <c r="A5652" s="11"/>
      <c r="B5652"/>
      <c r="F5652" s="152"/>
      <c r="N5652" s="151"/>
      <c r="O5652" s="152"/>
      <c r="P5652" s="2"/>
    </row>
    <row r="5653" spans="1:16" x14ac:dyDescent="0.2">
      <c r="A5653" s="11"/>
      <c r="B5653"/>
      <c r="F5653" s="152"/>
      <c r="N5653" s="151"/>
      <c r="O5653" s="152"/>
      <c r="P5653" s="2"/>
    </row>
    <row r="5654" spans="1:16" x14ac:dyDescent="0.2">
      <c r="A5654" s="11"/>
      <c r="B5654"/>
      <c r="F5654" s="152"/>
      <c r="N5654" s="151"/>
      <c r="O5654" s="152"/>
      <c r="P5654" s="2"/>
    </row>
    <row r="5655" spans="1:16" x14ac:dyDescent="0.2">
      <c r="A5655" s="11"/>
      <c r="B5655"/>
      <c r="F5655" s="152"/>
      <c r="N5655" s="151"/>
      <c r="O5655" s="152"/>
      <c r="P5655" s="2"/>
    </row>
    <row r="5656" spans="1:16" x14ac:dyDescent="0.2">
      <c r="A5656" s="11"/>
      <c r="B5656"/>
      <c r="F5656" s="152"/>
      <c r="N5656" s="151"/>
      <c r="O5656" s="152"/>
      <c r="P5656" s="2"/>
    </row>
    <row r="5657" spans="1:16" x14ac:dyDescent="0.2">
      <c r="A5657" s="11"/>
      <c r="B5657"/>
      <c r="F5657" s="152"/>
      <c r="N5657" s="151"/>
      <c r="O5657" s="152"/>
      <c r="P5657" s="2"/>
    </row>
    <row r="5658" spans="1:16" x14ac:dyDescent="0.2">
      <c r="A5658" s="11"/>
      <c r="B5658"/>
      <c r="F5658" s="152"/>
      <c r="N5658" s="151"/>
      <c r="O5658" s="152"/>
      <c r="P5658" s="2"/>
    </row>
    <row r="5659" spans="1:16" x14ac:dyDescent="0.2">
      <c r="A5659" s="11"/>
      <c r="B5659"/>
      <c r="F5659" s="152"/>
      <c r="N5659" s="151"/>
      <c r="O5659" s="152"/>
      <c r="P5659" s="2"/>
    </row>
    <row r="5660" spans="1:16" x14ac:dyDescent="0.2">
      <c r="A5660" s="11"/>
      <c r="B5660"/>
      <c r="F5660" s="152"/>
      <c r="N5660" s="151"/>
      <c r="O5660" s="152"/>
      <c r="P5660" s="2"/>
    </row>
    <row r="5661" spans="1:16" x14ac:dyDescent="0.2">
      <c r="A5661" s="11"/>
      <c r="B5661"/>
      <c r="F5661" s="152"/>
      <c r="N5661" s="151"/>
      <c r="O5661" s="152"/>
      <c r="P5661" s="2"/>
    </row>
    <row r="5662" spans="1:16" x14ac:dyDescent="0.2">
      <c r="A5662" s="11"/>
      <c r="B5662"/>
      <c r="F5662" s="152"/>
      <c r="N5662" s="151"/>
      <c r="O5662" s="152"/>
      <c r="P5662" s="2"/>
    </row>
    <row r="5663" spans="1:16" x14ac:dyDescent="0.2">
      <c r="A5663" s="11"/>
      <c r="B5663"/>
      <c r="F5663" s="152"/>
      <c r="N5663" s="151"/>
      <c r="O5663" s="152"/>
      <c r="P5663" s="2"/>
    </row>
    <row r="5664" spans="1:16" x14ac:dyDescent="0.2">
      <c r="A5664" s="11"/>
      <c r="B5664"/>
      <c r="F5664" s="152"/>
      <c r="N5664" s="151"/>
      <c r="O5664" s="152"/>
      <c r="P5664" s="2"/>
    </row>
    <row r="5665" spans="1:16" x14ac:dyDescent="0.2">
      <c r="A5665" s="11"/>
      <c r="B5665"/>
      <c r="F5665" s="152"/>
      <c r="N5665" s="151"/>
      <c r="O5665" s="152"/>
      <c r="P5665" s="2"/>
    </row>
    <row r="5666" spans="1:16" x14ac:dyDescent="0.2">
      <c r="A5666" s="11"/>
      <c r="B5666"/>
      <c r="F5666" s="152"/>
      <c r="N5666" s="151"/>
      <c r="O5666" s="152"/>
      <c r="P5666" s="2"/>
    </row>
    <row r="5667" spans="1:16" x14ac:dyDescent="0.2">
      <c r="A5667" s="11"/>
      <c r="B5667"/>
      <c r="F5667" s="152"/>
      <c r="N5667" s="151"/>
      <c r="O5667" s="152"/>
      <c r="P5667" s="2"/>
    </row>
    <row r="5668" spans="1:16" x14ac:dyDescent="0.2">
      <c r="A5668" s="11"/>
      <c r="B5668"/>
      <c r="F5668" s="152"/>
      <c r="N5668" s="151"/>
      <c r="O5668" s="152"/>
      <c r="P5668" s="2"/>
    </row>
    <row r="5669" spans="1:16" x14ac:dyDescent="0.2">
      <c r="A5669" s="11"/>
      <c r="B5669"/>
      <c r="F5669" s="152"/>
      <c r="N5669" s="151"/>
      <c r="O5669" s="152"/>
      <c r="P5669" s="2"/>
    </row>
    <row r="5670" spans="1:16" x14ac:dyDescent="0.2">
      <c r="A5670" s="11"/>
      <c r="B5670"/>
      <c r="F5670" s="152"/>
      <c r="N5670" s="151"/>
      <c r="O5670" s="152"/>
      <c r="P5670" s="2"/>
    </row>
    <row r="5671" spans="1:16" x14ac:dyDescent="0.2">
      <c r="A5671" s="11"/>
      <c r="B5671"/>
      <c r="F5671" s="152"/>
      <c r="N5671" s="151"/>
      <c r="O5671" s="152"/>
      <c r="P5671" s="2"/>
    </row>
    <row r="5672" spans="1:16" x14ac:dyDescent="0.2">
      <c r="A5672" s="11"/>
      <c r="B5672"/>
      <c r="F5672" s="152"/>
      <c r="N5672" s="151"/>
      <c r="O5672" s="152"/>
      <c r="P5672" s="2"/>
    </row>
    <row r="5673" spans="1:16" x14ac:dyDescent="0.2">
      <c r="A5673" s="11"/>
      <c r="B5673"/>
      <c r="F5673" s="152"/>
      <c r="N5673" s="151"/>
      <c r="O5673" s="152"/>
      <c r="P5673" s="2"/>
    </row>
    <row r="5674" spans="1:16" x14ac:dyDescent="0.2">
      <c r="A5674" s="11"/>
      <c r="B5674"/>
      <c r="F5674" s="152"/>
      <c r="N5674" s="151"/>
      <c r="O5674" s="152"/>
      <c r="P5674" s="2"/>
    </row>
    <row r="5675" spans="1:16" x14ac:dyDescent="0.2">
      <c r="A5675" s="11"/>
      <c r="B5675"/>
      <c r="F5675" s="152"/>
      <c r="N5675" s="151"/>
      <c r="O5675" s="152"/>
      <c r="P5675" s="2"/>
    </row>
    <row r="5676" spans="1:16" x14ac:dyDescent="0.2">
      <c r="A5676" s="11"/>
      <c r="B5676"/>
      <c r="F5676" s="152"/>
      <c r="N5676" s="151"/>
      <c r="O5676" s="152"/>
      <c r="P5676" s="2"/>
    </row>
    <row r="5677" spans="1:16" x14ac:dyDescent="0.2">
      <c r="A5677" s="11"/>
      <c r="B5677"/>
      <c r="F5677" s="152"/>
      <c r="N5677" s="151"/>
      <c r="O5677" s="152"/>
      <c r="P5677" s="2"/>
    </row>
    <row r="5678" spans="1:16" x14ac:dyDescent="0.2">
      <c r="A5678" s="11"/>
      <c r="B5678"/>
      <c r="F5678" s="152"/>
      <c r="N5678" s="151"/>
      <c r="O5678" s="152"/>
      <c r="P5678" s="2"/>
    </row>
    <row r="5679" spans="1:16" x14ac:dyDescent="0.2">
      <c r="A5679" s="11"/>
      <c r="B5679"/>
      <c r="F5679" s="152"/>
      <c r="N5679" s="151"/>
      <c r="O5679" s="152"/>
      <c r="P5679" s="2"/>
    </row>
    <row r="5680" spans="1:16" x14ac:dyDescent="0.2">
      <c r="A5680" s="11"/>
      <c r="B5680"/>
      <c r="F5680" s="152"/>
      <c r="N5680" s="151"/>
      <c r="O5680" s="152"/>
      <c r="P5680" s="2"/>
    </row>
    <row r="5681" spans="1:16" x14ac:dyDescent="0.2">
      <c r="A5681" s="11"/>
      <c r="B5681"/>
      <c r="F5681" s="152"/>
      <c r="N5681" s="151"/>
      <c r="O5681" s="152"/>
      <c r="P5681" s="2"/>
    </row>
    <row r="5682" spans="1:16" x14ac:dyDescent="0.2">
      <c r="A5682" s="11"/>
      <c r="B5682"/>
      <c r="F5682" s="152"/>
      <c r="N5682" s="151"/>
      <c r="O5682" s="152"/>
      <c r="P5682" s="2"/>
    </row>
    <row r="5683" spans="1:16" x14ac:dyDescent="0.2">
      <c r="A5683" s="11"/>
      <c r="B5683"/>
      <c r="F5683" s="152"/>
      <c r="N5683" s="151"/>
      <c r="O5683" s="152"/>
      <c r="P5683" s="2"/>
    </row>
    <row r="5684" spans="1:16" x14ac:dyDescent="0.2">
      <c r="A5684" s="11"/>
      <c r="B5684"/>
      <c r="F5684" s="152"/>
      <c r="N5684" s="151"/>
      <c r="O5684" s="152"/>
      <c r="P5684" s="2"/>
    </row>
    <row r="5685" spans="1:16" x14ac:dyDescent="0.2">
      <c r="A5685" s="11"/>
      <c r="B5685"/>
      <c r="F5685" s="152"/>
      <c r="N5685" s="151"/>
      <c r="O5685" s="152"/>
      <c r="P5685" s="2"/>
    </row>
    <row r="5686" spans="1:16" x14ac:dyDescent="0.2">
      <c r="A5686" s="11"/>
      <c r="B5686"/>
      <c r="F5686" s="152"/>
      <c r="N5686" s="151"/>
      <c r="O5686" s="152"/>
      <c r="P5686" s="2"/>
    </row>
    <row r="5687" spans="1:16" x14ac:dyDescent="0.2">
      <c r="A5687" s="11"/>
      <c r="B5687"/>
      <c r="F5687" s="152"/>
      <c r="N5687" s="151"/>
      <c r="O5687" s="152"/>
      <c r="P5687" s="2"/>
    </row>
    <row r="5688" spans="1:16" x14ac:dyDescent="0.2">
      <c r="A5688" s="11"/>
      <c r="B5688"/>
      <c r="F5688" s="152"/>
      <c r="N5688" s="151"/>
      <c r="O5688" s="152"/>
      <c r="P5688" s="2"/>
    </row>
    <row r="5689" spans="1:16" x14ac:dyDescent="0.2">
      <c r="A5689" s="11"/>
      <c r="B5689"/>
      <c r="F5689" s="152"/>
      <c r="N5689" s="151"/>
      <c r="O5689" s="152"/>
      <c r="P5689" s="2"/>
    </row>
    <row r="5690" spans="1:16" x14ac:dyDescent="0.2">
      <c r="A5690" s="11"/>
      <c r="B5690"/>
      <c r="F5690" s="152"/>
      <c r="N5690" s="151"/>
      <c r="O5690" s="152"/>
      <c r="P5690" s="2"/>
    </row>
    <row r="5691" spans="1:16" x14ac:dyDescent="0.2">
      <c r="A5691" s="11"/>
      <c r="B5691"/>
      <c r="F5691" s="152"/>
      <c r="N5691" s="151"/>
      <c r="O5691" s="152"/>
      <c r="P5691" s="2"/>
    </row>
    <row r="5692" spans="1:16" x14ac:dyDescent="0.2">
      <c r="A5692" s="11"/>
      <c r="B5692"/>
      <c r="F5692" s="152"/>
      <c r="N5692" s="151"/>
      <c r="O5692" s="152"/>
      <c r="P5692" s="2"/>
    </row>
    <row r="5693" spans="1:16" x14ac:dyDescent="0.2">
      <c r="A5693" s="11"/>
      <c r="B5693"/>
      <c r="F5693" s="152"/>
      <c r="N5693" s="151"/>
      <c r="O5693" s="152"/>
      <c r="P5693" s="2"/>
    </row>
    <row r="5694" spans="1:16" x14ac:dyDescent="0.2">
      <c r="A5694" s="11"/>
      <c r="B5694"/>
      <c r="F5694" s="152"/>
      <c r="N5694" s="151"/>
      <c r="O5694" s="152"/>
      <c r="P5694" s="2"/>
    </row>
    <row r="5695" spans="1:16" x14ac:dyDescent="0.2">
      <c r="A5695" s="11"/>
      <c r="B5695"/>
      <c r="F5695" s="152"/>
      <c r="N5695" s="151"/>
      <c r="O5695" s="152"/>
      <c r="P5695" s="2"/>
    </row>
    <row r="5696" spans="1:16" x14ac:dyDescent="0.2">
      <c r="A5696" s="11"/>
      <c r="B5696"/>
      <c r="F5696" s="152"/>
      <c r="N5696" s="151"/>
      <c r="O5696" s="152"/>
      <c r="P5696" s="2"/>
    </row>
    <row r="5697" spans="1:16" x14ac:dyDescent="0.2">
      <c r="A5697" s="11"/>
      <c r="B5697"/>
      <c r="F5697" s="152"/>
      <c r="N5697" s="151"/>
      <c r="O5697" s="152"/>
      <c r="P5697" s="2"/>
    </row>
    <row r="5698" spans="1:16" x14ac:dyDescent="0.2">
      <c r="A5698" s="11"/>
      <c r="B5698"/>
      <c r="F5698" s="152"/>
      <c r="N5698" s="151"/>
      <c r="O5698" s="152"/>
      <c r="P5698" s="2"/>
    </row>
    <row r="5699" spans="1:16" x14ac:dyDescent="0.2">
      <c r="A5699" s="11"/>
      <c r="B5699"/>
      <c r="F5699" s="152"/>
      <c r="N5699" s="151"/>
      <c r="O5699" s="152"/>
      <c r="P5699" s="2"/>
    </row>
    <row r="5700" spans="1:16" x14ac:dyDescent="0.2">
      <c r="A5700" s="11"/>
      <c r="B5700"/>
      <c r="F5700" s="152"/>
      <c r="N5700" s="151"/>
      <c r="O5700" s="152"/>
      <c r="P5700" s="2"/>
    </row>
    <row r="5701" spans="1:16" x14ac:dyDescent="0.2">
      <c r="A5701" s="11"/>
      <c r="B5701"/>
      <c r="F5701" s="152"/>
      <c r="N5701" s="151"/>
      <c r="O5701" s="152"/>
      <c r="P5701" s="2"/>
    </row>
    <row r="5702" spans="1:16" x14ac:dyDescent="0.2">
      <c r="A5702" s="11"/>
      <c r="B5702"/>
      <c r="F5702" s="152"/>
      <c r="N5702" s="151"/>
      <c r="O5702" s="152"/>
      <c r="P5702" s="2"/>
    </row>
    <row r="5703" spans="1:16" x14ac:dyDescent="0.2">
      <c r="A5703" s="11"/>
      <c r="B5703"/>
      <c r="F5703" s="152"/>
      <c r="N5703" s="151"/>
      <c r="O5703" s="152"/>
      <c r="P5703" s="2"/>
    </row>
    <row r="5704" spans="1:16" x14ac:dyDescent="0.2">
      <c r="A5704" s="11"/>
      <c r="B5704"/>
      <c r="F5704" s="152"/>
      <c r="N5704" s="151"/>
      <c r="O5704" s="152"/>
      <c r="P5704" s="2"/>
    </row>
    <row r="5705" spans="1:16" x14ac:dyDescent="0.2">
      <c r="A5705" s="11"/>
      <c r="B5705"/>
      <c r="F5705" s="152"/>
      <c r="N5705" s="151"/>
      <c r="O5705" s="152"/>
      <c r="P5705" s="2"/>
    </row>
    <row r="5706" spans="1:16" x14ac:dyDescent="0.2">
      <c r="A5706" s="11"/>
      <c r="B5706"/>
      <c r="F5706" s="152"/>
      <c r="N5706" s="151"/>
      <c r="O5706" s="152"/>
      <c r="P5706" s="2"/>
    </row>
    <row r="5707" spans="1:16" x14ac:dyDescent="0.2">
      <c r="A5707" s="11"/>
      <c r="B5707"/>
      <c r="F5707" s="152"/>
      <c r="N5707" s="151"/>
      <c r="O5707" s="152"/>
      <c r="P5707" s="2"/>
    </row>
    <row r="5708" spans="1:16" x14ac:dyDescent="0.2">
      <c r="A5708" s="11"/>
      <c r="B5708"/>
      <c r="F5708" s="152"/>
      <c r="N5708" s="151"/>
      <c r="O5708" s="152"/>
      <c r="P5708" s="2"/>
    </row>
    <row r="5709" spans="1:16" x14ac:dyDescent="0.2">
      <c r="A5709" s="11"/>
      <c r="B5709"/>
      <c r="F5709" s="152"/>
      <c r="N5709" s="151"/>
      <c r="O5709" s="152"/>
      <c r="P5709" s="2"/>
    </row>
    <row r="5710" spans="1:16" x14ac:dyDescent="0.2">
      <c r="A5710" s="11"/>
      <c r="B5710"/>
      <c r="F5710" s="152"/>
      <c r="N5710" s="151"/>
      <c r="O5710" s="152"/>
      <c r="P5710" s="2"/>
    </row>
    <row r="5711" spans="1:16" x14ac:dyDescent="0.2">
      <c r="A5711" s="11"/>
      <c r="B5711"/>
      <c r="F5711" s="152"/>
      <c r="N5711" s="151"/>
      <c r="O5711" s="152"/>
      <c r="P5711" s="2"/>
    </row>
    <row r="5712" spans="1:16" x14ac:dyDescent="0.2">
      <c r="A5712" s="11"/>
      <c r="B5712"/>
      <c r="F5712" s="152"/>
      <c r="N5712" s="151"/>
      <c r="O5712" s="152"/>
      <c r="P5712" s="2"/>
    </row>
    <row r="5713" spans="1:16" x14ac:dyDescent="0.2">
      <c r="A5713" s="11"/>
      <c r="B5713"/>
      <c r="F5713" s="152"/>
      <c r="N5713" s="151"/>
      <c r="O5713" s="152"/>
      <c r="P5713" s="2"/>
    </row>
    <row r="5714" spans="1:16" x14ac:dyDescent="0.2">
      <c r="A5714" s="11"/>
      <c r="B5714"/>
      <c r="F5714" s="152"/>
      <c r="N5714" s="151"/>
      <c r="O5714" s="152"/>
      <c r="P5714" s="2"/>
    </row>
    <row r="5715" spans="1:16" x14ac:dyDescent="0.2">
      <c r="A5715" s="11"/>
      <c r="B5715"/>
      <c r="F5715" s="152"/>
      <c r="N5715" s="151"/>
      <c r="O5715" s="152"/>
      <c r="P5715" s="2"/>
    </row>
    <row r="5716" spans="1:16" x14ac:dyDescent="0.2">
      <c r="A5716" s="11"/>
      <c r="B5716"/>
      <c r="F5716" s="152"/>
      <c r="N5716" s="151"/>
      <c r="O5716" s="152"/>
      <c r="P5716" s="2"/>
    </row>
    <row r="5717" spans="1:16" x14ac:dyDescent="0.2">
      <c r="A5717" s="11"/>
      <c r="B5717"/>
      <c r="F5717" s="152"/>
      <c r="N5717" s="151"/>
      <c r="O5717" s="152"/>
      <c r="P5717" s="2"/>
    </row>
    <row r="5718" spans="1:16" x14ac:dyDescent="0.2">
      <c r="A5718" s="11"/>
      <c r="B5718"/>
      <c r="F5718" s="152"/>
      <c r="N5718" s="151"/>
      <c r="O5718" s="152"/>
      <c r="P5718" s="2"/>
    </row>
    <row r="5719" spans="1:16" x14ac:dyDescent="0.2">
      <c r="A5719" s="11"/>
      <c r="B5719"/>
      <c r="F5719" s="152"/>
      <c r="N5719" s="151"/>
      <c r="O5719" s="152"/>
      <c r="P5719" s="2"/>
    </row>
    <row r="5720" spans="1:16" x14ac:dyDescent="0.2">
      <c r="A5720" s="11"/>
      <c r="B5720"/>
      <c r="F5720" s="152"/>
      <c r="N5720" s="151"/>
      <c r="O5720" s="152"/>
      <c r="P5720" s="2"/>
    </row>
    <row r="5721" spans="1:16" x14ac:dyDescent="0.2">
      <c r="A5721" s="11"/>
      <c r="B5721"/>
      <c r="F5721" s="152"/>
      <c r="N5721" s="151"/>
      <c r="O5721" s="152"/>
      <c r="P5721" s="2"/>
    </row>
    <row r="5722" spans="1:16" x14ac:dyDescent="0.2">
      <c r="A5722" s="11"/>
      <c r="B5722"/>
      <c r="F5722" s="152"/>
      <c r="N5722" s="151"/>
      <c r="O5722" s="152"/>
      <c r="P5722" s="2"/>
    </row>
    <row r="5723" spans="1:16" x14ac:dyDescent="0.2">
      <c r="A5723" s="11"/>
      <c r="B5723"/>
      <c r="F5723" s="152"/>
      <c r="N5723" s="151"/>
      <c r="O5723" s="152"/>
      <c r="P5723" s="2"/>
    </row>
    <row r="5724" spans="1:16" x14ac:dyDescent="0.2">
      <c r="A5724" s="11"/>
      <c r="B5724"/>
      <c r="F5724" s="152"/>
      <c r="N5724" s="151"/>
      <c r="O5724" s="152"/>
      <c r="P5724" s="2"/>
    </row>
    <row r="5725" spans="1:16" x14ac:dyDescent="0.2">
      <c r="A5725" s="11"/>
      <c r="B5725"/>
      <c r="F5725" s="152"/>
      <c r="N5725" s="151"/>
      <c r="O5725" s="152"/>
      <c r="P5725" s="2"/>
    </row>
    <row r="5726" spans="1:16" x14ac:dyDescent="0.2">
      <c r="A5726" s="11"/>
      <c r="B5726"/>
      <c r="F5726" s="152"/>
      <c r="N5726" s="151"/>
      <c r="O5726" s="152"/>
      <c r="P5726" s="2"/>
    </row>
    <row r="5727" spans="1:16" x14ac:dyDescent="0.2">
      <c r="A5727" s="11"/>
      <c r="B5727"/>
      <c r="F5727" s="152"/>
      <c r="N5727" s="151"/>
      <c r="O5727" s="152"/>
      <c r="P5727" s="2"/>
    </row>
    <row r="5728" spans="1:16" x14ac:dyDescent="0.2">
      <c r="A5728" s="11"/>
      <c r="B5728"/>
      <c r="F5728" s="152"/>
      <c r="N5728" s="151"/>
      <c r="O5728" s="152"/>
      <c r="P5728" s="2"/>
    </row>
    <row r="5729" spans="1:16" x14ac:dyDescent="0.2">
      <c r="A5729" s="11"/>
      <c r="B5729"/>
      <c r="F5729" s="152"/>
      <c r="N5729" s="151"/>
      <c r="O5729" s="152"/>
      <c r="P5729" s="2"/>
    </row>
    <row r="5730" spans="1:16" x14ac:dyDescent="0.2">
      <c r="A5730" s="11"/>
      <c r="B5730"/>
      <c r="F5730" s="152"/>
      <c r="N5730" s="151"/>
      <c r="O5730" s="152"/>
      <c r="P5730" s="2"/>
    </row>
    <row r="5731" spans="1:16" x14ac:dyDescent="0.2">
      <c r="A5731" s="11"/>
      <c r="B5731"/>
      <c r="F5731" s="152"/>
      <c r="N5731" s="151"/>
      <c r="O5731" s="152"/>
      <c r="P5731" s="2"/>
    </row>
    <row r="5732" spans="1:16" x14ac:dyDescent="0.2">
      <c r="A5732" s="11"/>
      <c r="B5732"/>
      <c r="F5732" s="152"/>
      <c r="N5732" s="151"/>
      <c r="O5732" s="152"/>
      <c r="P5732" s="2"/>
    </row>
    <row r="5733" spans="1:16" x14ac:dyDescent="0.2">
      <c r="A5733" s="11"/>
      <c r="B5733"/>
      <c r="F5733" s="152"/>
      <c r="N5733" s="151"/>
      <c r="O5733" s="152"/>
      <c r="P5733" s="2"/>
    </row>
    <row r="5734" spans="1:16" x14ac:dyDescent="0.2">
      <c r="A5734" s="11"/>
      <c r="B5734"/>
      <c r="F5734" s="152"/>
      <c r="N5734" s="151"/>
      <c r="O5734" s="152"/>
      <c r="P5734" s="2"/>
    </row>
    <row r="5735" spans="1:16" x14ac:dyDescent="0.2">
      <c r="A5735" s="11"/>
      <c r="B5735"/>
      <c r="F5735" s="152"/>
      <c r="N5735" s="151"/>
      <c r="O5735" s="152"/>
      <c r="P5735" s="2"/>
    </row>
    <row r="5736" spans="1:16" x14ac:dyDescent="0.2">
      <c r="A5736" s="11"/>
      <c r="B5736"/>
      <c r="F5736" s="152"/>
      <c r="N5736" s="151"/>
      <c r="O5736" s="152"/>
      <c r="P5736" s="2"/>
    </row>
    <row r="5737" spans="1:16" x14ac:dyDescent="0.2">
      <c r="A5737" s="11"/>
      <c r="B5737"/>
      <c r="F5737" s="152"/>
      <c r="N5737" s="151"/>
      <c r="O5737" s="152"/>
      <c r="P5737" s="2"/>
    </row>
    <row r="5738" spans="1:16" x14ac:dyDescent="0.2">
      <c r="A5738" s="11"/>
      <c r="B5738"/>
      <c r="F5738" s="152"/>
      <c r="N5738" s="151"/>
      <c r="O5738" s="152"/>
      <c r="P5738" s="2"/>
    </row>
    <row r="5739" spans="1:16" x14ac:dyDescent="0.2">
      <c r="A5739" s="11"/>
      <c r="B5739"/>
      <c r="F5739" s="152"/>
      <c r="N5739" s="151"/>
      <c r="O5739" s="152"/>
      <c r="P5739" s="2"/>
    </row>
    <row r="5740" spans="1:16" x14ac:dyDescent="0.2">
      <c r="A5740" s="11"/>
      <c r="B5740"/>
      <c r="F5740" s="152"/>
      <c r="N5740" s="151"/>
      <c r="O5740" s="152"/>
      <c r="P5740" s="2"/>
    </row>
    <row r="5741" spans="1:16" x14ac:dyDescent="0.2">
      <c r="A5741" s="11"/>
      <c r="B5741"/>
      <c r="F5741" s="152"/>
      <c r="N5741" s="151"/>
      <c r="O5741" s="152"/>
      <c r="P5741" s="2"/>
    </row>
    <row r="5742" spans="1:16" x14ac:dyDescent="0.2">
      <c r="A5742" s="11"/>
      <c r="B5742"/>
      <c r="F5742" s="152"/>
      <c r="N5742" s="151"/>
      <c r="O5742" s="152"/>
      <c r="P5742" s="2"/>
    </row>
    <row r="5743" spans="1:16" x14ac:dyDescent="0.2">
      <c r="A5743" s="11"/>
      <c r="B5743"/>
      <c r="F5743" s="152"/>
      <c r="N5743" s="151"/>
      <c r="O5743" s="152"/>
      <c r="P5743" s="2"/>
    </row>
    <row r="5744" spans="1:16" x14ac:dyDescent="0.2">
      <c r="A5744" s="11"/>
      <c r="B5744"/>
      <c r="F5744" s="152"/>
      <c r="N5744" s="151"/>
      <c r="O5744" s="152"/>
      <c r="P5744" s="2"/>
    </row>
    <row r="5745" spans="1:16" x14ac:dyDescent="0.2">
      <c r="A5745" s="11"/>
      <c r="B5745"/>
      <c r="F5745" s="152"/>
      <c r="N5745" s="151"/>
      <c r="O5745" s="152"/>
      <c r="P5745" s="2"/>
    </row>
    <row r="5746" spans="1:16" x14ac:dyDescent="0.2">
      <c r="A5746" s="11"/>
      <c r="B5746"/>
      <c r="F5746" s="152"/>
      <c r="N5746" s="151"/>
      <c r="O5746" s="152"/>
      <c r="P5746" s="2"/>
    </row>
    <row r="5747" spans="1:16" x14ac:dyDescent="0.2">
      <c r="A5747" s="11"/>
      <c r="B5747"/>
      <c r="F5747" s="152"/>
      <c r="N5747" s="151"/>
      <c r="O5747" s="152"/>
      <c r="P5747" s="2"/>
    </row>
    <row r="5748" spans="1:16" x14ac:dyDescent="0.2">
      <c r="A5748" s="11"/>
      <c r="B5748"/>
      <c r="F5748" s="152"/>
      <c r="N5748" s="151"/>
      <c r="O5748" s="152"/>
      <c r="P5748" s="2"/>
    </row>
    <row r="5749" spans="1:16" x14ac:dyDescent="0.2">
      <c r="A5749" s="11"/>
      <c r="B5749"/>
      <c r="F5749" s="152"/>
      <c r="N5749" s="151"/>
      <c r="O5749" s="152"/>
      <c r="P5749" s="2"/>
    </row>
    <row r="5750" spans="1:16" x14ac:dyDescent="0.2">
      <c r="A5750" s="11"/>
      <c r="B5750"/>
      <c r="F5750" s="152"/>
      <c r="N5750" s="151"/>
      <c r="O5750" s="152"/>
      <c r="P5750" s="2"/>
    </row>
    <row r="5751" spans="1:16" x14ac:dyDescent="0.2">
      <c r="A5751" s="11"/>
      <c r="B5751"/>
      <c r="F5751" s="152"/>
      <c r="N5751" s="151"/>
      <c r="O5751" s="152"/>
      <c r="P5751" s="2"/>
    </row>
    <row r="5752" spans="1:16" x14ac:dyDescent="0.2">
      <c r="A5752" s="11"/>
      <c r="B5752"/>
      <c r="F5752" s="152"/>
      <c r="N5752" s="151"/>
      <c r="O5752" s="152"/>
      <c r="P5752" s="2"/>
    </row>
    <row r="5753" spans="1:16" x14ac:dyDescent="0.2">
      <c r="A5753" s="11"/>
      <c r="B5753"/>
      <c r="F5753" s="152"/>
      <c r="N5753" s="151"/>
      <c r="O5753" s="152"/>
      <c r="P5753" s="2"/>
    </row>
    <row r="5754" spans="1:16" x14ac:dyDescent="0.2">
      <c r="A5754" s="11"/>
      <c r="B5754"/>
      <c r="F5754" s="152"/>
      <c r="N5754" s="151"/>
      <c r="O5754" s="152"/>
      <c r="P5754" s="2"/>
    </row>
    <row r="5755" spans="1:16" x14ac:dyDescent="0.2">
      <c r="A5755" s="11"/>
      <c r="B5755"/>
      <c r="F5755" s="152"/>
      <c r="N5755" s="151"/>
      <c r="O5755" s="152"/>
      <c r="P5755" s="2"/>
    </row>
    <row r="5756" spans="1:16" x14ac:dyDescent="0.2">
      <c r="A5756" s="11"/>
      <c r="B5756"/>
      <c r="F5756" s="152"/>
      <c r="N5756" s="151"/>
      <c r="O5756" s="152"/>
      <c r="P5756" s="2"/>
    </row>
    <row r="5757" spans="1:16" x14ac:dyDescent="0.2">
      <c r="A5757" s="11"/>
      <c r="B5757"/>
      <c r="F5757" s="152"/>
      <c r="N5757" s="151"/>
      <c r="O5757" s="152"/>
      <c r="P5757" s="2"/>
    </row>
    <row r="5758" spans="1:16" x14ac:dyDescent="0.2">
      <c r="A5758" s="11"/>
      <c r="B5758"/>
      <c r="F5758" s="152"/>
      <c r="N5758" s="151"/>
      <c r="O5758" s="152"/>
      <c r="P5758" s="2"/>
    </row>
    <row r="5759" spans="1:16" x14ac:dyDescent="0.2">
      <c r="A5759" s="11"/>
      <c r="B5759"/>
      <c r="F5759" s="152"/>
      <c r="N5759" s="151"/>
      <c r="O5759" s="152"/>
      <c r="P5759" s="2"/>
    </row>
    <row r="5760" spans="1:16" x14ac:dyDescent="0.2">
      <c r="A5760" s="11"/>
      <c r="B5760"/>
      <c r="F5760" s="152"/>
      <c r="N5760" s="151"/>
      <c r="O5760" s="152"/>
      <c r="P5760" s="2"/>
    </row>
    <row r="5761" spans="1:16" x14ac:dyDescent="0.2">
      <c r="A5761" s="11"/>
      <c r="B5761"/>
      <c r="F5761" s="152"/>
      <c r="N5761" s="151"/>
      <c r="O5761" s="152"/>
      <c r="P5761" s="2"/>
    </row>
    <row r="5762" spans="1:16" x14ac:dyDescent="0.2">
      <c r="A5762" s="11"/>
      <c r="B5762"/>
      <c r="F5762" s="152"/>
      <c r="N5762" s="151"/>
      <c r="O5762" s="152"/>
      <c r="P5762" s="2"/>
    </row>
    <row r="5763" spans="1:16" x14ac:dyDescent="0.2">
      <c r="A5763" s="11"/>
      <c r="B5763"/>
      <c r="F5763" s="152"/>
      <c r="N5763" s="151"/>
      <c r="O5763" s="152"/>
      <c r="P5763" s="2"/>
    </row>
    <row r="5764" spans="1:16" x14ac:dyDescent="0.2">
      <c r="A5764" s="11"/>
      <c r="B5764"/>
      <c r="F5764" s="152"/>
      <c r="N5764" s="151"/>
      <c r="O5764" s="152"/>
      <c r="P5764" s="2"/>
    </row>
    <row r="5765" spans="1:16" x14ac:dyDescent="0.2">
      <c r="A5765" s="11"/>
      <c r="B5765"/>
      <c r="F5765" s="152"/>
      <c r="N5765" s="151"/>
      <c r="O5765" s="152"/>
      <c r="P5765" s="2"/>
    </row>
    <row r="5766" spans="1:16" x14ac:dyDescent="0.2">
      <c r="A5766" s="11"/>
      <c r="B5766"/>
      <c r="F5766" s="152"/>
      <c r="N5766" s="151"/>
      <c r="O5766" s="152"/>
      <c r="P5766" s="2"/>
    </row>
    <row r="5767" spans="1:16" x14ac:dyDescent="0.2">
      <c r="A5767" s="11"/>
      <c r="B5767"/>
      <c r="F5767" s="152"/>
      <c r="N5767" s="151"/>
      <c r="O5767" s="152"/>
      <c r="P5767" s="2"/>
    </row>
    <row r="5768" spans="1:16" x14ac:dyDescent="0.2">
      <c r="A5768" s="11"/>
      <c r="B5768"/>
      <c r="F5768" s="152"/>
      <c r="N5768" s="151"/>
      <c r="O5768" s="152"/>
      <c r="P5768" s="2"/>
    </row>
    <row r="5769" spans="1:16" x14ac:dyDescent="0.2">
      <c r="A5769" s="11"/>
      <c r="B5769"/>
      <c r="F5769" s="152"/>
      <c r="N5769" s="151"/>
      <c r="O5769" s="152"/>
      <c r="P5769" s="2"/>
    </row>
    <row r="5770" spans="1:16" x14ac:dyDescent="0.2">
      <c r="A5770" s="11"/>
      <c r="B5770"/>
      <c r="F5770" s="152"/>
      <c r="N5770" s="151"/>
      <c r="O5770" s="152"/>
      <c r="P5770" s="2"/>
    </row>
    <row r="5771" spans="1:16" x14ac:dyDescent="0.2">
      <c r="A5771" s="11"/>
      <c r="B5771"/>
      <c r="F5771" s="152"/>
      <c r="N5771" s="151"/>
      <c r="O5771" s="152"/>
      <c r="P5771" s="2"/>
    </row>
    <row r="5772" spans="1:16" x14ac:dyDescent="0.2">
      <c r="A5772" s="11"/>
      <c r="B5772"/>
      <c r="F5772" s="152"/>
      <c r="N5772" s="151"/>
      <c r="O5772" s="152"/>
      <c r="P5772" s="2"/>
    </row>
    <row r="5773" spans="1:16" x14ac:dyDescent="0.2">
      <c r="A5773" s="11"/>
      <c r="B5773"/>
      <c r="F5773" s="152"/>
      <c r="N5773" s="151"/>
      <c r="O5773" s="152"/>
      <c r="P5773" s="2"/>
    </row>
    <row r="5774" spans="1:16" x14ac:dyDescent="0.2">
      <c r="A5774" s="11"/>
      <c r="B5774"/>
      <c r="F5774" s="152"/>
      <c r="N5774" s="151"/>
      <c r="O5774" s="152"/>
      <c r="P5774" s="2"/>
    </row>
    <row r="5775" spans="1:16" x14ac:dyDescent="0.2">
      <c r="A5775" s="11"/>
      <c r="B5775"/>
      <c r="F5775" s="152"/>
      <c r="N5775" s="151"/>
      <c r="O5775" s="152"/>
      <c r="P5775" s="2"/>
    </row>
    <row r="5776" spans="1:16" x14ac:dyDescent="0.2">
      <c r="A5776" s="11"/>
      <c r="B5776"/>
      <c r="F5776" s="152"/>
      <c r="N5776" s="151"/>
      <c r="O5776" s="152"/>
      <c r="P5776" s="2"/>
    </row>
    <row r="5777" spans="1:16" x14ac:dyDescent="0.2">
      <c r="A5777" s="11"/>
      <c r="B5777"/>
      <c r="F5777" s="152"/>
      <c r="N5777" s="151"/>
      <c r="O5777" s="152"/>
      <c r="P5777" s="2"/>
    </row>
    <row r="5778" spans="1:16" x14ac:dyDescent="0.2">
      <c r="A5778" s="11"/>
      <c r="B5778"/>
      <c r="F5778" s="152"/>
      <c r="N5778" s="151"/>
      <c r="O5778" s="152"/>
      <c r="P5778" s="2"/>
    </row>
    <row r="5779" spans="1:16" x14ac:dyDescent="0.2">
      <c r="A5779" s="11"/>
      <c r="B5779"/>
      <c r="F5779" s="152"/>
      <c r="N5779" s="151"/>
      <c r="O5779" s="152"/>
      <c r="P5779" s="2"/>
    </row>
    <row r="5780" spans="1:16" x14ac:dyDescent="0.2">
      <c r="A5780" s="11"/>
      <c r="B5780"/>
      <c r="F5780" s="152"/>
      <c r="N5780" s="151"/>
      <c r="O5780" s="152"/>
      <c r="P5780" s="2"/>
    </row>
    <row r="5781" spans="1:16" x14ac:dyDescent="0.2">
      <c r="A5781" s="11"/>
      <c r="B5781"/>
      <c r="F5781" s="152"/>
      <c r="N5781" s="151"/>
      <c r="O5781" s="152"/>
      <c r="P5781" s="2"/>
    </row>
    <row r="5782" spans="1:16" x14ac:dyDescent="0.2">
      <c r="A5782" s="11"/>
      <c r="B5782"/>
      <c r="F5782" s="152"/>
      <c r="N5782" s="151"/>
      <c r="O5782" s="152"/>
      <c r="P5782" s="2"/>
    </row>
    <row r="5783" spans="1:16" x14ac:dyDescent="0.2">
      <c r="A5783" s="11"/>
      <c r="B5783"/>
      <c r="F5783" s="152"/>
      <c r="N5783" s="151"/>
      <c r="O5783" s="152"/>
      <c r="P5783" s="2"/>
    </row>
    <row r="5784" spans="1:16" x14ac:dyDescent="0.2">
      <c r="A5784" s="11"/>
      <c r="B5784"/>
      <c r="F5784" s="152"/>
      <c r="N5784" s="151"/>
      <c r="O5784" s="152"/>
      <c r="P5784" s="2"/>
    </row>
    <row r="5785" spans="1:16" x14ac:dyDescent="0.2">
      <c r="A5785" s="11"/>
      <c r="B5785"/>
      <c r="F5785" s="152"/>
      <c r="N5785" s="151"/>
      <c r="O5785" s="152"/>
      <c r="P5785" s="2"/>
    </row>
    <row r="5786" spans="1:16" x14ac:dyDescent="0.2">
      <c r="A5786" s="11"/>
      <c r="B5786"/>
      <c r="F5786" s="152"/>
      <c r="N5786" s="151"/>
      <c r="O5786" s="152"/>
      <c r="P5786" s="2"/>
    </row>
    <row r="5787" spans="1:16" x14ac:dyDescent="0.2">
      <c r="A5787" s="11"/>
      <c r="B5787"/>
      <c r="F5787" s="152"/>
      <c r="N5787" s="151"/>
      <c r="O5787" s="152"/>
      <c r="P5787" s="2"/>
    </row>
    <row r="5788" spans="1:16" x14ac:dyDescent="0.2">
      <c r="A5788" s="11"/>
      <c r="B5788"/>
      <c r="F5788" s="152"/>
      <c r="N5788" s="151"/>
      <c r="O5788" s="152"/>
      <c r="P5788" s="2"/>
    </row>
    <row r="5789" spans="1:16" x14ac:dyDescent="0.2">
      <c r="A5789" s="11"/>
      <c r="B5789"/>
      <c r="F5789" s="152"/>
      <c r="N5789" s="151"/>
      <c r="O5789" s="152"/>
      <c r="P5789" s="2"/>
    </row>
    <row r="5790" spans="1:16" x14ac:dyDescent="0.2">
      <c r="A5790" s="11"/>
      <c r="B5790"/>
      <c r="F5790" s="152"/>
      <c r="N5790" s="151"/>
      <c r="O5790" s="152"/>
      <c r="P5790" s="2"/>
    </row>
    <row r="5791" spans="1:16" x14ac:dyDescent="0.2">
      <c r="A5791" s="11"/>
      <c r="B5791"/>
      <c r="F5791" s="152"/>
      <c r="N5791" s="151"/>
      <c r="O5791" s="152"/>
      <c r="P5791" s="2"/>
    </row>
    <row r="5792" spans="1:16" x14ac:dyDescent="0.2">
      <c r="A5792" s="11"/>
      <c r="B5792"/>
      <c r="F5792" s="152"/>
      <c r="N5792" s="151"/>
      <c r="O5792" s="152"/>
      <c r="P5792" s="2"/>
    </row>
    <row r="5793" spans="1:16" x14ac:dyDescent="0.2">
      <c r="A5793" s="11"/>
      <c r="B5793"/>
      <c r="F5793" s="152"/>
      <c r="N5793" s="151"/>
      <c r="O5793" s="152"/>
      <c r="P5793" s="2"/>
    </row>
    <row r="5794" spans="1:16" x14ac:dyDescent="0.2">
      <c r="A5794" s="11"/>
      <c r="B5794"/>
      <c r="F5794" s="152"/>
      <c r="N5794" s="151"/>
      <c r="O5794" s="152"/>
      <c r="P5794" s="2"/>
    </row>
    <row r="5795" spans="1:16" x14ac:dyDescent="0.2">
      <c r="A5795" s="11"/>
      <c r="B5795"/>
      <c r="F5795" s="152"/>
      <c r="N5795" s="151"/>
      <c r="O5795" s="152"/>
      <c r="P5795" s="2"/>
    </row>
    <row r="5796" spans="1:16" x14ac:dyDescent="0.2">
      <c r="A5796" s="11"/>
      <c r="B5796"/>
      <c r="F5796" s="152"/>
      <c r="N5796" s="151"/>
      <c r="O5796" s="152"/>
      <c r="P5796" s="2"/>
    </row>
    <row r="5797" spans="1:16" x14ac:dyDescent="0.2">
      <c r="A5797" s="11"/>
      <c r="B5797"/>
      <c r="F5797" s="152"/>
      <c r="N5797" s="151"/>
      <c r="O5797" s="152"/>
      <c r="P5797" s="2"/>
    </row>
    <row r="5798" spans="1:16" x14ac:dyDescent="0.2">
      <c r="A5798" s="11"/>
      <c r="B5798"/>
      <c r="F5798" s="152"/>
      <c r="N5798" s="151"/>
      <c r="O5798" s="152"/>
      <c r="P5798" s="2"/>
    </row>
    <row r="5799" spans="1:16" x14ac:dyDescent="0.2">
      <c r="A5799" s="11"/>
      <c r="B5799"/>
      <c r="F5799" s="152"/>
      <c r="N5799" s="151"/>
      <c r="O5799" s="152"/>
      <c r="P5799" s="2"/>
    </row>
    <row r="5800" spans="1:16" x14ac:dyDescent="0.2">
      <c r="A5800" s="11"/>
      <c r="B5800"/>
      <c r="F5800" s="152"/>
      <c r="N5800" s="151"/>
      <c r="O5800" s="152"/>
      <c r="P5800" s="2"/>
    </row>
    <row r="5801" spans="1:16" x14ac:dyDescent="0.2">
      <c r="A5801" s="11"/>
      <c r="B5801"/>
      <c r="F5801" s="152"/>
      <c r="N5801" s="151"/>
      <c r="O5801" s="152"/>
      <c r="P5801" s="2"/>
    </row>
    <row r="5802" spans="1:16" x14ac:dyDescent="0.2">
      <c r="A5802" s="11"/>
      <c r="B5802"/>
      <c r="F5802" s="152"/>
      <c r="N5802" s="151"/>
      <c r="O5802" s="152"/>
      <c r="P5802" s="2"/>
    </row>
    <row r="5803" spans="1:16" x14ac:dyDescent="0.2">
      <c r="A5803" s="11"/>
      <c r="B5803"/>
      <c r="F5803" s="152"/>
      <c r="N5803" s="151"/>
      <c r="O5803" s="152"/>
      <c r="P5803" s="2"/>
    </row>
    <row r="5804" spans="1:16" x14ac:dyDescent="0.2">
      <c r="A5804" s="11"/>
      <c r="B5804"/>
      <c r="F5804" s="152"/>
      <c r="N5804" s="151"/>
      <c r="O5804" s="152"/>
      <c r="P5804" s="2"/>
    </row>
    <row r="5805" spans="1:16" x14ac:dyDescent="0.2">
      <c r="A5805" s="11"/>
      <c r="B5805"/>
      <c r="F5805" s="152"/>
      <c r="N5805" s="151"/>
      <c r="O5805" s="152"/>
      <c r="P5805" s="2"/>
    </row>
    <row r="5806" spans="1:16" x14ac:dyDescent="0.2">
      <c r="A5806" s="11"/>
      <c r="B5806"/>
      <c r="F5806" s="152"/>
      <c r="N5806" s="151"/>
      <c r="O5806" s="152"/>
      <c r="P5806" s="2"/>
    </row>
    <row r="5807" spans="1:16" x14ac:dyDescent="0.2">
      <c r="A5807" s="11"/>
      <c r="B5807"/>
      <c r="F5807" s="152"/>
      <c r="N5807" s="151"/>
      <c r="O5807" s="152"/>
      <c r="P5807" s="2"/>
    </row>
    <row r="5808" spans="1:16" x14ac:dyDescent="0.2">
      <c r="A5808" s="11"/>
      <c r="B5808"/>
      <c r="F5808" s="152"/>
      <c r="N5808" s="151"/>
      <c r="O5808" s="152"/>
      <c r="P5808" s="2"/>
    </row>
    <row r="5809" spans="1:16" x14ac:dyDescent="0.2">
      <c r="A5809" s="11"/>
      <c r="B5809"/>
      <c r="F5809" s="152"/>
      <c r="N5809" s="151"/>
      <c r="O5809" s="152"/>
      <c r="P5809" s="2"/>
    </row>
    <row r="5810" spans="1:16" x14ac:dyDescent="0.2">
      <c r="A5810" s="11"/>
      <c r="B5810"/>
      <c r="F5810" s="152"/>
      <c r="N5810" s="151"/>
      <c r="O5810" s="152"/>
      <c r="P5810" s="2"/>
    </row>
    <row r="5811" spans="1:16" x14ac:dyDescent="0.2">
      <c r="A5811" s="11"/>
      <c r="B5811"/>
      <c r="F5811" s="152"/>
      <c r="N5811" s="151"/>
      <c r="O5811" s="152"/>
      <c r="P5811" s="2"/>
    </row>
    <row r="5812" spans="1:16" x14ac:dyDescent="0.2">
      <c r="A5812" s="11"/>
      <c r="B5812"/>
      <c r="F5812" s="152"/>
      <c r="N5812" s="151"/>
      <c r="O5812" s="152"/>
      <c r="P5812" s="2"/>
    </row>
    <row r="5813" spans="1:16" x14ac:dyDescent="0.2">
      <c r="A5813" s="11"/>
      <c r="B5813"/>
      <c r="F5813" s="152"/>
      <c r="N5813" s="151"/>
      <c r="O5813" s="152"/>
      <c r="P5813" s="2"/>
    </row>
    <row r="5814" spans="1:16" x14ac:dyDescent="0.2">
      <c r="A5814" s="11"/>
      <c r="B5814"/>
      <c r="F5814" s="152"/>
      <c r="N5814" s="151"/>
      <c r="O5814" s="152"/>
      <c r="P5814" s="2"/>
    </row>
    <row r="5815" spans="1:16" x14ac:dyDescent="0.2">
      <c r="A5815" s="11"/>
      <c r="B5815"/>
      <c r="F5815" s="152"/>
      <c r="N5815" s="151"/>
      <c r="O5815" s="152"/>
      <c r="P5815" s="2"/>
    </row>
    <row r="5816" spans="1:16" x14ac:dyDescent="0.2">
      <c r="A5816" s="11"/>
      <c r="B5816"/>
      <c r="F5816" s="152"/>
      <c r="N5816" s="151"/>
      <c r="O5816" s="152"/>
      <c r="P5816" s="2"/>
    </row>
    <row r="5817" spans="1:16" x14ac:dyDescent="0.2">
      <c r="A5817" s="11"/>
      <c r="B5817"/>
      <c r="F5817" s="152"/>
      <c r="N5817" s="151"/>
      <c r="O5817" s="152"/>
      <c r="P5817" s="2"/>
    </row>
    <row r="5818" spans="1:16" x14ac:dyDescent="0.2">
      <c r="A5818" s="11"/>
      <c r="B5818"/>
      <c r="F5818" s="152"/>
      <c r="N5818" s="151"/>
      <c r="O5818" s="152"/>
      <c r="P5818" s="2"/>
    </row>
    <row r="5819" spans="1:16" x14ac:dyDescent="0.2">
      <c r="A5819" s="11"/>
      <c r="B5819"/>
      <c r="F5819" s="152"/>
      <c r="N5819" s="151"/>
      <c r="O5819" s="152"/>
      <c r="P5819" s="2"/>
    </row>
    <row r="5820" spans="1:16" x14ac:dyDescent="0.2">
      <c r="A5820" s="11"/>
      <c r="B5820"/>
      <c r="F5820" s="152"/>
      <c r="N5820" s="151"/>
      <c r="O5820" s="152"/>
      <c r="P5820" s="2"/>
    </row>
    <row r="5821" spans="1:16" x14ac:dyDescent="0.2">
      <c r="A5821" s="11"/>
      <c r="B5821"/>
      <c r="F5821" s="152"/>
      <c r="N5821" s="151"/>
      <c r="O5821" s="152"/>
      <c r="P5821" s="2"/>
    </row>
    <row r="5822" spans="1:16" x14ac:dyDescent="0.2">
      <c r="A5822" s="11"/>
      <c r="B5822"/>
      <c r="F5822" s="152"/>
      <c r="N5822" s="151"/>
      <c r="O5822" s="152"/>
      <c r="P5822" s="2"/>
    </row>
    <row r="5823" spans="1:16" x14ac:dyDescent="0.2">
      <c r="A5823" s="11"/>
      <c r="B5823"/>
      <c r="F5823" s="152"/>
      <c r="N5823" s="151"/>
      <c r="O5823" s="152"/>
      <c r="P5823" s="2"/>
    </row>
    <row r="5824" spans="1:16" x14ac:dyDescent="0.2">
      <c r="A5824" s="11"/>
      <c r="B5824"/>
      <c r="F5824" s="152"/>
      <c r="N5824" s="151"/>
      <c r="O5824" s="152"/>
      <c r="P5824" s="2"/>
    </row>
    <row r="5825" spans="1:16" x14ac:dyDescent="0.2">
      <c r="A5825" s="11"/>
      <c r="B5825"/>
      <c r="F5825" s="152"/>
      <c r="N5825" s="151"/>
      <c r="O5825" s="152"/>
      <c r="P5825" s="2"/>
    </row>
    <row r="5826" spans="1:16" x14ac:dyDescent="0.2">
      <c r="A5826" s="11"/>
      <c r="B5826"/>
      <c r="F5826" s="152"/>
      <c r="N5826" s="151"/>
      <c r="O5826" s="152"/>
      <c r="P5826" s="2"/>
    </row>
    <row r="5827" spans="1:16" x14ac:dyDescent="0.2">
      <c r="A5827" s="11"/>
      <c r="B5827"/>
      <c r="F5827" s="152"/>
      <c r="N5827" s="151"/>
      <c r="O5827" s="152"/>
      <c r="P5827" s="2"/>
    </row>
    <row r="5828" spans="1:16" x14ac:dyDescent="0.2">
      <c r="A5828" s="11"/>
      <c r="B5828"/>
      <c r="F5828" s="152"/>
      <c r="N5828" s="151"/>
      <c r="O5828" s="152"/>
      <c r="P5828" s="2"/>
    </row>
    <row r="5829" spans="1:16" x14ac:dyDescent="0.2">
      <c r="A5829" s="11"/>
      <c r="B5829"/>
      <c r="F5829" s="152"/>
      <c r="N5829" s="151"/>
      <c r="O5829" s="152"/>
      <c r="P5829" s="2"/>
    </row>
    <row r="5830" spans="1:16" x14ac:dyDescent="0.2">
      <c r="A5830" s="11"/>
      <c r="B5830"/>
      <c r="F5830" s="152"/>
      <c r="N5830" s="151"/>
      <c r="O5830" s="152"/>
      <c r="P5830" s="2"/>
    </row>
    <row r="5831" spans="1:16" x14ac:dyDescent="0.2">
      <c r="A5831" s="11"/>
      <c r="B5831"/>
      <c r="F5831" s="152"/>
      <c r="N5831" s="151"/>
      <c r="O5831" s="152"/>
      <c r="P5831" s="2"/>
    </row>
    <row r="5832" spans="1:16" x14ac:dyDescent="0.2">
      <c r="A5832" s="11"/>
      <c r="B5832"/>
      <c r="F5832" s="152"/>
      <c r="N5832" s="151"/>
      <c r="O5832" s="152"/>
      <c r="P5832" s="2"/>
    </row>
    <row r="5833" spans="1:16" x14ac:dyDescent="0.2">
      <c r="A5833" s="11"/>
      <c r="B5833"/>
      <c r="F5833" s="152"/>
      <c r="N5833" s="151"/>
      <c r="O5833" s="152"/>
      <c r="P5833" s="2"/>
    </row>
    <row r="5834" spans="1:16" x14ac:dyDescent="0.2">
      <c r="A5834" s="11"/>
      <c r="B5834"/>
      <c r="F5834" s="152"/>
      <c r="N5834" s="151"/>
      <c r="O5834" s="152"/>
      <c r="P5834" s="2"/>
    </row>
    <row r="5835" spans="1:16" x14ac:dyDescent="0.2">
      <c r="A5835" s="11"/>
      <c r="B5835"/>
      <c r="F5835" s="152"/>
      <c r="N5835" s="151"/>
      <c r="O5835" s="152"/>
      <c r="P5835" s="2"/>
    </row>
    <row r="5836" spans="1:16" x14ac:dyDescent="0.2">
      <c r="A5836" s="11"/>
      <c r="B5836"/>
      <c r="F5836" s="152"/>
      <c r="N5836" s="151"/>
      <c r="O5836" s="152"/>
      <c r="P5836" s="2"/>
    </row>
    <row r="5837" spans="1:16" x14ac:dyDescent="0.2">
      <c r="A5837" s="11"/>
      <c r="B5837"/>
      <c r="F5837" s="152"/>
      <c r="N5837" s="151"/>
      <c r="O5837" s="152"/>
      <c r="P5837" s="2"/>
    </row>
    <row r="5838" spans="1:16" x14ac:dyDescent="0.2">
      <c r="A5838" s="11"/>
      <c r="B5838"/>
      <c r="F5838" s="152"/>
      <c r="N5838" s="151"/>
      <c r="O5838" s="152"/>
      <c r="P5838" s="2"/>
    </row>
    <row r="5839" spans="1:16" x14ac:dyDescent="0.2">
      <c r="A5839" s="11"/>
      <c r="B5839"/>
      <c r="F5839" s="152"/>
      <c r="N5839" s="151"/>
      <c r="O5839" s="152"/>
      <c r="P5839" s="2"/>
    </row>
    <row r="5840" spans="1:16" x14ac:dyDescent="0.2">
      <c r="A5840" s="11"/>
      <c r="B5840"/>
      <c r="F5840" s="152"/>
      <c r="N5840" s="151"/>
      <c r="O5840" s="152"/>
      <c r="P5840" s="2"/>
    </row>
    <row r="5841" spans="1:16" x14ac:dyDescent="0.2">
      <c r="A5841" s="11"/>
      <c r="B5841"/>
      <c r="F5841" s="152"/>
      <c r="N5841" s="151"/>
      <c r="O5841" s="152"/>
      <c r="P5841" s="2"/>
    </row>
    <row r="5842" spans="1:16" x14ac:dyDescent="0.2">
      <c r="A5842" s="11"/>
      <c r="B5842"/>
      <c r="F5842" s="152"/>
      <c r="N5842" s="151"/>
      <c r="O5842" s="152"/>
      <c r="P5842" s="2"/>
    </row>
    <row r="5843" spans="1:16" x14ac:dyDescent="0.2">
      <c r="A5843" s="11"/>
      <c r="B5843"/>
      <c r="F5843" s="152"/>
      <c r="N5843" s="151"/>
      <c r="O5843" s="152"/>
      <c r="P5843" s="2"/>
    </row>
    <row r="5844" spans="1:16" x14ac:dyDescent="0.2">
      <c r="A5844" s="11"/>
      <c r="B5844"/>
      <c r="F5844" s="152"/>
      <c r="N5844" s="151"/>
      <c r="O5844" s="152"/>
      <c r="P5844" s="2"/>
    </row>
    <row r="5845" spans="1:16" x14ac:dyDescent="0.2">
      <c r="A5845" s="11"/>
      <c r="B5845"/>
      <c r="F5845" s="152"/>
      <c r="N5845" s="151"/>
      <c r="O5845" s="152"/>
      <c r="P5845" s="2"/>
    </row>
    <row r="5846" spans="1:16" x14ac:dyDescent="0.2">
      <c r="A5846" s="11"/>
      <c r="B5846"/>
      <c r="F5846" s="152"/>
      <c r="N5846" s="151"/>
      <c r="O5846" s="152"/>
      <c r="P5846" s="2"/>
    </row>
    <row r="5847" spans="1:16" x14ac:dyDescent="0.2">
      <c r="A5847" s="11"/>
      <c r="B5847"/>
      <c r="F5847" s="152"/>
      <c r="N5847" s="151"/>
      <c r="O5847" s="152"/>
      <c r="P5847" s="2"/>
    </row>
    <row r="5848" spans="1:16" x14ac:dyDescent="0.2">
      <c r="A5848" s="11"/>
      <c r="B5848"/>
      <c r="F5848" s="152"/>
      <c r="N5848" s="151"/>
      <c r="O5848" s="152"/>
      <c r="P5848" s="2"/>
    </row>
    <row r="5849" spans="1:16" x14ac:dyDescent="0.2">
      <c r="A5849" s="11"/>
      <c r="B5849"/>
      <c r="F5849" s="152"/>
      <c r="N5849" s="151"/>
      <c r="O5849" s="152"/>
      <c r="P5849" s="2"/>
    </row>
    <row r="5850" spans="1:16" x14ac:dyDescent="0.2">
      <c r="A5850" s="11"/>
      <c r="B5850"/>
      <c r="F5850" s="152"/>
      <c r="N5850" s="151"/>
      <c r="O5850" s="152"/>
      <c r="P5850" s="2"/>
    </row>
    <row r="5851" spans="1:16" x14ac:dyDescent="0.2">
      <c r="A5851" s="11"/>
      <c r="B5851"/>
      <c r="F5851" s="152"/>
      <c r="N5851" s="151"/>
      <c r="O5851" s="152"/>
      <c r="P5851" s="2"/>
    </row>
    <row r="5852" spans="1:16" x14ac:dyDescent="0.2">
      <c r="A5852" s="11"/>
      <c r="B5852"/>
      <c r="F5852" s="152"/>
      <c r="N5852" s="151"/>
      <c r="O5852" s="152"/>
      <c r="P5852" s="2"/>
    </row>
    <row r="5853" spans="1:16" x14ac:dyDescent="0.2">
      <c r="A5853" s="11"/>
      <c r="B5853"/>
      <c r="F5853" s="152"/>
      <c r="N5853" s="151"/>
      <c r="O5853" s="152"/>
      <c r="P5853" s="2"/>
    </row>
    <row r="5854" spans="1:16" x14ac:dyDescent="0.2">
      <c r="A5854" s="11"/>
      <c r="B5854"/>
      <c r="F5854" s="152"/>
      <c r="N5854" s="151"/>
      <c r="O5854" s="152"/>
      <c r="P5854" s="2"/>
    </row>
    <row r="5855" spans="1:16" x14ac:dyDescent="0.2">
      <c r="A5855" s="11"/>
      <c r="B5855"/>
      <c r="F5855" s="152"/>
      <c r="N5855" s="151"/>
      <c r="O5855" s="152"/>
      <c r="P5855" s="2"/>
    </row>
    <row r="5856" spans="1:16" x14ac:dyDescent="0.2">
      <c r="A5856" s="11"/>
      <c r="B5856"/>
      <c r="F5856" s="152"/>
      <c r="N5856" s="151"/>
      <c r="O5856" s="152"/>
      <c r="P5856" s="2"/>
    </row>
    <row r="5857" spans="1:16" x14ac:dyDescent="0.2">
      <c r="A5857" s="11"/>
      <c r="B5857"/>
      <c r="F5857" s="152"/>
      <c r="N5857" s="151"/>
      <c r="O5857" s="152"/>
      <c r="P5857" s="2"/>
    </row>
    <row r="5858" spans="1:16" x14ac:dyDescent="0.2">
      <c r="A5858" s="11"/>
      <c r="B5858"/>
      <c r="F5858" s="152"/>
      <c r="N5858" s="151"/>
      <c r="O5858" s="152"/>
      <c r="P5858" s="2"/>
    </row>
    <row r="5859" spans="1:16" x14ac:dyDescent="0.2">
      <c r="A5859" s="11"/>
      <c r="B5859"/>
      <c r="F5859" s="152"/>
      <c r="N5859" s="151"/>
      <c r="O5859" s="152"/>
      <c r="P5859" s="2"/>
    </row>
    <row r="5860" spans="1:16" x14ac:dyDescent="0.2">
      <c r="A5860" s="11"/>
      <c r="B5860"/>
      <c r="F5860" s="152"/>
      <c r="N5860" s="151"/>
      <c r="O5860" s="152"/>
      <c r="P5860" s="2"/>
    </row>
    <row r="5861" spans="1:16" x14ac:dyDescent="0.2">
      <c r="A5861" s="11"/>
      <c r="B5861"/>
      <c r="F5861" s="152"/>
      <c r="N5861" s="151"/>
      <c r="O5861" s="152"/>
      <c r="P5861" s="2"/>
    </row>
    <row r="5862" spans="1:16" x14ac:dyDescent="0.2">
      <c r="A5862" s="11"/>
      <c r="B5862"/>
      <c r="F5862" s="152"/>
      <c r="N5862" s="151"/>
      <c r="O5862" s="152"/>
      <c r="P5862" s="2"/>
    </row>
    <row r="5863" spans="1:16" x14ac:dyDescent="0.2">
      <c r="A5863" s="11"/>
      <c r="B5863"/>
      <c r="F5863" s="152"/>
      <c r="N5863" s="151"/>
      <c r="O5863" s="152"/>
      <c r="P5863" s="2"/>
    </row>
    <row r="5864" spans="1:16" x14ac:dyDescent="0.2">
      <c r="A5864" s="11"/>
      <c r="B5864"/>
      <c r="F5864" s="152"/>
      <c r="N5864" s="151"/>
      <c r="O5864" s="152"/>
      <c r="P5864" s="2"/>
    </row>
    <row r="5865" spans="1:16" x14ac:dyDescent="0.2">
      <c r="A5865" s="11"/>
      <c r="B5865"/>
      <c r="F5865" s="152"/>
      <c r="N5865" s="151"/>
      <c r="O5865" s="152"/>
      <c r="P5865" s="2"/>
    </row>
    <row r="5866" spans="1:16" x14ac:dyDescent="0.2">
      <c r="A5866" s="11"/>
      <c r="B5866"/>
      <c r="F5866" s="152"/>
      <c r="N5866" s="151"/>
      <c r="O5866" s="152"/>
      <c r="P5866" s="2"/>
    </row>
    <row r="5867" spans="1:16" x14ac:dyDescent="0.2">
      <c r="A5867" s="11"/>
      <c r="B5867"/>
      <c r="F5867" s="152"/>
      <c r="N5867" s="151"/>
      <c r="O5867" s="152"/>
      <c r="P5867" s="2"/>
    </row>
    <row r="5868" spans="1:16" x14ac:dyDescent="0.2">
      <c r="A5868" s="11"/>
      <c r="B5868"/>
      <c r="F5868" s="152"/>
      <c r="N5868" s="151"/>
      <c r="O5868" s="152"/>
      <c r="P5868" s="2"/>
    </row>
    <row r="5869" spans="1:16" x14ac:dyDescent="0.2">
      <c r="A5869" s="11"/>
      <c r="B5869"/>
      <c r="F5869" s="152"/>
      <c r="N5869" s="151"/>
      <c r="O5869" s="152"/>
      <c r="P5869" s="2"/>
    </row>
    <row r="5870" spans="1:16" x14ac:dyDescent="0.2">
      <c r="A5870" s="11"/>
      <c r="B5870"/>
      <c r="F5870" s="152"/>
      <c r="N5870" s="151"/>
      <c r="O5870" s="152"/>
      <c r="P5870" s="2"/>
    </row>
    <row r="5871" spans="1:16" x14ac:dyDescent="0.2">
      <c r="A5871" s="11"/>
      <c r="B5871"/>
      <c r="F5871" s="152"/>
      <c r="N5871" s="151"/>
      <c r="O5871" s="152"/>
      <c r="P5871" s="2"/>
    </row>
    <row r="5872" spans="1:16" x14ac:dyDescent="0.2">
      <c r="A5872" s="11"/>
      <c r="B5872"/>
      <c r="F5872" s="152"/>
      <c r="N5872" s="151"/>
      <c r="O5872" s="152"/>
      <c r="P5872" s="2"/>
    </row>
    <row r="5873" spans="1:16" x14ac:dyDescent="0.2">
      <c r="A5873" s="11"/>
      <c r="B5873"/>
      <c r="F5873" s="152"/>
      <c r="N5873" s="151"/>
      <c r="O5873" s="152"/>
      <c r="P5873" s="2"/>
    </row>
    <row r="5874" spans="1:16" x14ac:dyDescent="0.2">
      <c r="A5874" s="11"/>
      <c r="B5874"/>
      <c r="F5874" s="152"/>
      <c r="N5874" s="151"/>
      <c r="O5874" s="152"/>
      <c r="P5874" s="2"/>
    </row>
    <row r="5875" spans="1:16" x14ac:dyDescent="0.2">
      <c r="A5875" s="11"/>
      <c r="B5875"/>
      <c r="F5875" s="152"/>
      <c r="N5875" s="151"/>
      <c r="O5875" s="152"/>
      <c r="P5875" s="2"/>
    </row>
    <row r="5876" spans="1:16" x14ac:dyDescent="0.2">
      <c r="A5876" s="11"/>
      <c r="B5876"/>
      <c r="F5876" s="152"/>
      <c r="N5876" s="151"/>
      <c r="O5876" s="152"/>
      <c r="P5876" s="2"/>
    </row>
    <row r="5877" spans="1:16" x14ac:dyDescent="0.2">
      <c r="A5877" s="11"/>
      <c r="B5877"/>
      <c r="F5877" s="152"/>
      <c r="N5877" s="151"/>
      <c r="O5877" s="152"/>
      <c r="P5877" s="2"/>
    </row>
    <row r="5878" spans="1:16" x14ac:dyDescent="0.2">
      <c r="A5878" s="11"/>
      <c r="B5878"/>
      <c r="F5878" s="152"/>
      <c r="N5878" s="151"/>
      <c r="O5878" s="152"/>
      <c r="P5878" s="2"/>
    </row>
    <row r="5879" spans="1:16" x14ac:dyDescent="0.2">
      <c r="A5879" s="11"/>
      <c r="B5879"/>
      <c r="F5879" s="152"/>
      <c r="N5879" s="151"/>
      <c r="O5879" s="152"/>
      <c r="P5879" s="2"/>
    </row>
    <row r="5880" spans="1:16" x14ac:dyDescent="0.2">
      <c r="A5880" s="11"/>
      <c r="B5880"/>
      <c r="F5880" s="152"/>
      <c r="N5880" s="151"/>
      <c r="O5880" s="152"/>
      <c r="P5880" s="2"/>
    </row>
    <row r="5881" spans="1:16" x14ac:dyDescent="0.2">
      <c r="A5881" s="11"/>
      <c r="B5881"/>
      <c r="F5881" s="152"/>
      <c r="N5881" s="151"/>
      <c r="O5881" s="152"/>
      <c r="P5881" s="2"/>
    </row>
    <row r="5882" spans="1:16" x14ac:dyDescent="0.2">
      <c r="A5882" s="11"/>
      <c r="B5882"/>
      <c r="F5882" s="152"/>
      <c r="N5882" s="151"/>
      <c r="O5882" s="152"/>
      <c r="P5882" s="2"/>
    </row>
    <row r="5883" spans="1:16" x14ac:dyDescent="0.2">
      <c r="A5883" s="11"/>
      <c r="B5883"/>
      <c r="F5883" s="152"/>
      <c r="N5883" s="151"/>
      <c r="O5883" s="152"/>
      <c r="P5883" s="2"/>
    </row>
    <row r="5884" spans="1:16" x14ac:dyDescent="0.2">
      <c r="A5884" s="11"/>
      <c r="B5884"/>
      <c r="F5884" s="152"/>
      <c r="N5884" s="151"/>
      <c r="O5884" s="152"/>
      <c r="P5884" s="2"/>
    </row>
    <row r="5885" spans="1:16" x14ac:dyDescent="0.2">
      <c r="A5885" s="11"/>
      <c r="B5885"/>
      <c r="F5885" s="152"/>
      <c r="N5885" s="151"/>
      <c r="O5885" s="152"/>
      <c r="P5885" s="2"/>
    </row>
    <row r="5886" spans="1:16" x14ac:dyDescent="0.2">
      <c r="A5886" s="11"/>
      <c r="B5886"/>
      <c r="F5886" s="152"/>
      <c r="N5886" s="151"/>
      <c r="O5886" s="152"/>
      <c r="P5886" s="2"/>
    </row>
    <row r="5887" spans="1:16" x14ac:dyDescent="0.2">
      <c r="A5887" s="11"/>
      <c r="B5887"/>
      <c r="F5887" s="152"/>
      <c r="N5887" s="151"/>
      <c r="O5887" s="152"/>
      <c r="P5887" s="2"/>
    </row>
    <row r="5888" spans="1:16" x14ac:dyDescent="0.2">
      <c r="A5888" s="11"/>
      <c r="B5888"/>
      <c r="F5888" s="152"/>
      <c r="N5888" s="151"/>
      <c r="O5888" s="152"/>
      <c r="P5888" s="2"/>
    </row>
    <row r="5889" spans="1:16" x14ac:dyDescent="0.2">
      <c r="A5889" s="11"/>
      <c r="B5889"/>
      <c r="F5889" s="152"/>
      <c r="N5889" s="151"/>
      <c r="O5889" s="152"/>
      <c r="P5889" s="2"/>
    </row>
    <row r="5890" spans="1:16" x14ac:dyDescent="0.2">
      <c r="A5890" s="11"/>
      <c r="B5890"/>
      <c r="F5890" s="152"/>
      <c r="N5890" s="151"/>
      <c r="O5890" s="152"/>
      <c r="P5890" s="2"/>
    </row>
    <row r="5891" spans="1:16" x14ac:dyDescent="0.2">
      <c r="A5891" s="11"/>
      <c r="B5891"/>
      <c r="F5891" s="152"/>
      <c r="N5891" s="151"/>
      <c r="O5891" s="152"/>
      <c r="P5891" s="2"/>
    </row>
    <row r="5892" spans="1:16" x14ac:dyDescent="0.2">
      <c r="A5892" s="11"/>
      <c r="B5892"/>
      <c r="F5892" s="152"/>
      <c r="N5892" s="151"/>
      <c r="O5892" s="152"/>
      <c r="P5892" s="2"/>
    </row>
    <row r="5893" spans="1:16" x14ac:dyDescent="0.2">
      <c r="A5893" s="11"/>
      <c r="B5893"/>
      <c r="F5893" s="152"/>
      <c r="N5893" s="151"/>
      <c r="O5893" s="152"/>
      <c r="P5893" s="2"/>
    </row>
    <row r="5894" spans="1:16" x14ac:dyDescent="0.2">
      <c r="A5894" s="11"/>
      <c r="B5894"/>
      <c r="F5894" s="152"/>
      <c r="N5894" s="151"/>
      <c r="O5894" s="152"/>
      <c r="P5894" s="2"/>
    </row>
    <row r="5895" spans="1:16" x14ac:dyDescent="0.2">
      <c r="A5895" s="11"/>
      <c r="B5895"/>
      <c r="F5895" s="152"/>
      <c r="N5895" s="151"/>
      <c r="O5895" s="152"/>
      <c r="P5895" s="2"/>
    </row>
    <row r="5896" spans="1:16" x14ac:dyDescent="0.2">
      <c r="A5896" s="11"/>
      <c r="B5896"/>
      <c r="F5896" s="152"/>
      <c r="N5896" s="151"/>
      <c r="O5896" s="152"/>
      <c r="P5896" s="2"/>
    </row>
    <row r="5897" spans="1:16" x14ac:dyDescent="0.2">
      <c r="A5897" s="11"/>
      <c r="B5897"/>
      <c r="F5897" s="152"/>
      <c r="N5897" s="151"/>
      <c r="O5897" s="152"/>
      <c r="P5897" s="2"/>
    </row>
    <row r="5898" spans="1:16" x14ac:dyDescent="0.2">
      <c r="A5898" s="11"/>
      <c r="B5898"/>
      <c r="F5898" s="152"/>
      <c r="N5898" s="151"/>
      <c r="O5898" s="152"/>
      <c r="P5898" s="2"/>
    </row>
    <row r="5899" spans="1:16" x14ac:dyDescent="0.2">
      <c r="A5899" s="11"/>
      <c r="B5899"/>
      <c r="F5899" s="152"/>
      <c r="N5899" s="151"/>
      <c r="O5899" s="152"/>
      <c r="P5899" s="2"/>
    </row>
    <row r="5900" spans="1:16" x14ac:dyDescent="0.2">
      <c r="A5900" s="11"/>
      <c r="B5900"/>
      <c r="F5900" s="152"/>
      <c r="N5900" s="151"/>
      <c r="O5900" s="152"/>
      <c r="P5900" s="2"/>
    </row>
    <row r="5901" spans="1:16" x14ac:dyDescent="0.2">
      <c r="A5901" s="11"/>
      <c r="B5901"/>
      <c r="F5901" s="152"/>
      <c r="N5901" s="151"/>
      <c r="O5901" s="152"/>
      <c r="P5901" s="2"/>
    </row>
    <row r="5902" spans="1:16" x14ac:dyDescent="0.2">
      <c r="A5902" s="11"/>
      <c r="B5902"/>
      <c r="F5902" s="152"/>
      <c r="N5902" s="151"/>
      <c r="O5902" s="152"/>
      <c r="P5902" s="2"/>
    </row>
    <row r="5903" spans="1:16" x14ac:dyDescent="0.2">
      <c r="A5903" s="11"/>
      <c r="B5903"/>
      <c r="F5903" s="152"/>
      <c r="N5903" s="151"/>
      <c r="O5903" s="152"/>
      <c r="P5903" s="2"/>
    </row>
    <row r="5904" spans="1:16" x14ac:dyDescent="0.2">
      <c r="A5904" s="11"/>
      <c r="B5904"/>
      <c r="F5904" s="152"/>
      <c r="N5904" s="151"/>
      <c r="O5904" s="152"/>
      <c r="P5904" s="2"/>
    </row>
    <row r="5905" spans="1:16" x14ac:dyDescent="0.2">
      <c r="A5905" s="11"/>
      <c r="B5905"/>
      <c r="F5905" s="152"/>
      <c r="N5905" s="151"/>
      <c r="O5905" s="152"/>
      <c r="P5905" s="2"/>
    </row>
    <row r="5906" spans="1:16" x14ac:dyDescent="0.2">
      <c r="A5906" s="11"/>
      <c r="B5906"/>
      <c r="F5906" s="152"/>
      <c r="N5906" s="151"/>
      <c r="O5906" s="152"/>
      <c r="P5906" s="2"/>
    </row>
    <row r="5907" spans="1:16" x14ac:dyDescent="0.2">
      <c r="A5907" s="11"/>
      <c r="B5907"/>
      <c r="F5907" s="152"/>
      <c r="N5907" s="151"/>
      <c r="O5907" s="152"/>
      <c r="P5907" s="2"/>
    </row>
    <row r="5908" spans="1:16" x14ac:dyDescent="0.2">
      <c r="A5908" s="11"/>
      <c r="B5908"/>
      <c r="F5908" s="152"/>
      <c r="N5908" s="151"/>
      <c r="O5908" s="152"/>
      <c r="P5908" s="2"/>
    </row>
    <row r="5909" spans="1:16" x14ac:dyDescent="0.2">
      <c r="A5909" s="11"/>
      <c r="B5909"/>
      <c r="F5909" s="152"/>
      <c r="N5909" s="151"/>
      <c r="O5909" s="152"/>
      <c r="P5909" s="2"/>
    </row>
    <row r="5910" spans="1:16" x14ac:dyDescent="0.2">
      <c r="A5910" s="11"/>
      <c r="B5910"/>
      <c r="F5910" s="152"/>
      <c r="N5910" s="151"/>
      <c r="O5910" s="152"/>
      <c r="P5910" s="2"/>
    </row>
    <row r="5911" spans="1:16" x14ac:dyDescent="0.2">
      <c r="A5911" s="11"/>
      <c r="B5911"/>
      <c r="F5911" s="152"/>
      <c r="N5911" s="151"/>
      <c r="O5911" s="152"/>
      <c r="P5911" s="2"/>
    </row>
    <row r="5912" spans="1:16" x14ac:dyDescent="0.2">
      <c r="A5912" s="11"/>
      <c r="B5912"/>
      <c r="F5912" s="152"/>
      <c r="N5912" s="151"/>
      <c r="O5912" s="152"/>
      <c r="P5912" s="2"/>
    </row>
    <row r="5913" spans="1:16" x14ac:dyDescent="0.2">
      <c r="A5913" s="11"/>
      <c r="B5913"/>
      <c r="F5913" s="152"/>
      <c r="N5913" s="151"/>
      <c r="O5913" s="152"/>
      <c r="P5913" s="2"/>
    </row>
    <row r="5914" spans="1:16" x14ac:dyDescent="0.2">
      <c r="A5914" s="11"/>
      <c r="B5914"/>
      <c r="F5914" s="152"/>
      <c r="N5914" s="151"/>
      <c r="O5914" s="152"/>
      <c r="P5914" s="2"/>
    </row>
    <row r="5915" spans="1:16" x14ac:dyDescent="0.2">
      <c r="A5915" s="11"/>
      <c r="B5915"/>
      <c r="F5915" s="152"/>
      <c r="N5915" s="151"/>
      <c r="O5915" s="152"/>
      <c r="P5915" s="2"/>
    </row>
    <row r="5916" spans="1:16" x14ac:dyDescent="0.2">
      <c r="A5916" s="11"/>
      <c r="B5916"/>
      <c r="F5916" s="152"/>
      <c r="N5916" s="151"/>
      <c r="O5916" s="152"/>
      <c r="P5916" s="2"/>
    </row>
    <row r="5917" spans="1:16" x14ac:dyDescent="0.2">
      <c r="A5917" s="11"/>
      <c r="B5917"/>
      <c r="F5917" s="152"/>
      <c r="N5917" s="151"/>
      <c r="O5917" s="152"/>
      <c r="P5917" s="2"/>
    </row>
    <row r="5918" spans="1:16" x14ac:dyDescent="0.2">
      <c r="A5918" s="11"/>
      <c r="B5918"/>
      <c r="F5918" s="152"/>
      <c r="N5918" s="151"/>
      <c r="O5918" s="152"/>
      <c r="P5918" s="2"/>
    </row>
    <row r="5919" spans="1:16" x14ac:dyDescent="0.2">
      <c r="A5919" s="11"/>
      <c r="B5919"/>
      <c r="F5919" s="152"/>
      <c r="N5919" s="151"/>
      <c r="O5919" s="152"/>
      <c r="P5919" s="2"/>
    </row>
    <row r="5920" spans="1:16" x14ac:dyDescent="0.2">
      <c r="A5920" s="11"/>
      <c r="B5920"/>
      <c r="F5920" s="152"/>
      <c r="N5920" s="151"/>
      <c r="O5920" s="152"/>
      <c r="P5920" s="2"/>
    </row>
    <row r="5921" spans="1:16" x14ac:dyDescent="0.2">
      <c r="A5921" s="11"/>
      <c r="B5921"/>
      <c r="F5921" s="152"/>
      <c r="N5921" s="151"/>
      <c r="O5921" s="152"/>
      <c r="P5921" s="2"/>
    </row>
    <row r="5922" spans="1:16" x14ac:dyDescent="0.2">
      <c r="A5922" s="11"/>
      <c r="B5922"/>
      <c r="F5922" s="152"/>
      <c r="N5922" s="151"/>
      <c r="O5922" s="152"/>
      <c r="P5922" s="2"/>
    </row>
    <row r="5923" spans="1:16" x14ac:dyDescent="0.2">
      <c r="A5923" s="11"/>
      <c r="B5923"/>
      <c r="F5923" s="152"/>
      <c r="N5923" s="151"/>
      <c r="O5923" s="152"/>
      <c r="P5923" s="2"/>
    </row>
    <row r="5924" spans="1:16" x14ac:dyDescent="0.2">
      <c r="A5924" s="11"/>
      <c r="B5924"/>
      <c r="F5924" s="152"/>
      <c r="N5924" s="151"/>
      <c r="O5924" s="152"/>
      <c r="P5924" s="2"/>
    </row>
    <row r="5925" spans="1:16" x14ac:dyDescent="0.2">
      <c r="A5925" s="11"/>
      <c r="B5925"/>
      <c r="F5925" s="152"/>
      <c r="N5925" s="151"/>
      <c r="O5925" s="152"/>
      <c r="P5925" s="2"/>
    </row>
    <row r="5926" spans="1:16" x14ac:dyDescent="0.2">
      <c r="A5926" s="11"/>
      <c r="B5926"/>
      <c r="F5926" s="152"/>
      <c r="N5926" s="151"/>
      <c r="O5926" s="152"/>
      <c r="P5926" s="2"/>
    </row>
    <row r="5927" spans="1:16" x14ac:dyDescent="0.2">
      <c r="A5927" s="11"/>
      <c r="B5927"/>
      <c r="F5927" s="152"/>
      <c r="N5927" s="151"/>
      <c r="O5927" s="152"/>
      <c r="P5927" s="2"/>
    </row>
    <row r="5928" spans="1:16" x14ac:dyDescent="0.2">
      <c r="A5928" s="11"/>
      <c r="B5928"/>
      <c r="F5928" s="152"/>
      <c r="N5928" s="151"/>
      <c r="O5928" s="152"/>
      <c r="P5928" s="2"/>
    </row>
    <row r="5929" spans="1:16" x14ac:dyDescent="0.2">
      <c r="A5929" s="11"/>
      <c r="B5929"/>
      <c r="F5929" s="152"/>
      <c r="N5929" s="151"/>
      <c r="O5929" s="152"/>
      <c r="P5929" s="2"/>
    </row>
    <row r="5930" spans="1:16" x14ac:dyDescent="0.2">
      <c r="A5930" s="11"/>
      <c r="B5930"/>
      <c r="F5930" s="152"/>
      <c r="N5930" s="151"/>
      <c r="O5930" s="152"/>
      <c r="P5930" s="2"/>
    </row>
    <row r="5931" spans="1:16" x14ac:dyDescent="0.2">
      <c r="A5931" s="11"/>
      <c r="B5931"/>
      <c r="F5931" s="152"/>
      <c r="N5931" s="151"/>
      <c r="O5931" s="152"/>
      <c r="P5931" s="2"/>
    </row>
    <row r="5932" spans="1:16" x14ac:dyDescent="0.2">
      <c r="A5932" s="11"/>
      <c r="B5932"/>
      <c r="F5932" s="152"/>
      <c r="N5932" s="151"/>
      <c r="O5932" s="152"/>
      <c r="P5932" s="2"/>
    </row>
    <row r="5933" spans="1:16" x14ac:dyDescent="0.2">
      <c r="A5933" s="11"/>
      <c r="B5933"/>
      <c r="F5933" s="152"/>
      <c r="N5933" s="151"/>
      <c r="O5933" s="152"/>
      <c r="P5933" s="2"/>
    </row>
    <row r="5934" spans="1:16" x14ac:dyDescent="0.2">
      <c r="A5934" s="11"/>
      <c r="B5934"/>
      <c r="F5934" s="152"/>
      <c r="N5934" s="151"/>
      <c r="O5934" s="152"/>
      <c r="P5934" s="2"/>
    </row>
    <row r="5935" spans="1:16" x14ac:dyDescent="0.2">
      <c r="A5935" s="11"/>
      <c r="B5935"/>
      <c r="F5935" s="152"/>
      <c r="N5935" s="151"/>
      <c r="O5935" s="152"/>
      <c r="P5935" s="2"/>
    </row>
    <row r="5936" spans="1:16" x14ac:dyDescent="0.2">
      <c r="A5936" s="11"/>
      <c r="B5936"/>
      <c r="F5936" s="152"/>
      <c r="N5936" s="151"/>
      <c r="O5936" s="152"/>
      <c r="P5936" s="2"/>
    </row>
    <row r="5937" spans="1:16" x14ac:dyDescent="0.2">
      <c r="A5937" s="11"/>
      <c r="B5937"/>
      <c r="F5937" s="152"/>
      <c r="N5937" s="151"/>
      <c r="O5937" s="152"/>
      <c r="P5937" s="2"/>
    </row>
    <row r="5938" spans="1:16" x14ac:dyDescent="0.2">
      <c r="A5938" s="11"/>
      <c r="B5938"/>
      <c r="F5938" s="152"/>
      <c r="N5938" s="151"/>
      <c r="O5938" s="152"/>
      <c r="P5938" s="2"/>
    </row>
    <row r="5939" spans="1:16" x14ac:dyDescent="0.2">
      <c r="A5939" s="11"/>
      <c r="B5939"/>
      <c r="F5939" s="152"/>
      <c r="N5939" s="151"/>
      <c r="O5939" s="152"/>
      <c r="P5939" s="2"/>
    </row>
    <row r="5940" spans="1:16" x14ac:dyDescent="0.2">
      <c r="A5940" s="11"/>
      <c r="B5940"/>
      <c r="F5940" s="152"/>
      <c r="N5940" s="151"/>
      <c r="O5940" s="152"/>
      <c r="P5940" s="2"/>
    </row>
    <row r="5941" spans="1:16" x14ac:dyDescent="0.2">
      <c r="A5941" s="11"/>
      <c r="B5941"/>
      <c r="F5941" s="152"/>
      <c r="N5941" s="151"/>
      <c r="O5941" s="152"/>
      <c r="P5941" s="2"/>
    </row>
    <row r="5942" spans="1:16" x14ac:dyDescent="0.2">
      <c r="A5942" s="11"/>
      <c r="B5942"/>
      <c r="F5942" s="152"/>
      <c r="N5942" s="151"/>
      <c r="O5942" s="152"/>
      <c r="P5942" s="2"/>
    </row>
    <row r="5943" spans="1:16" x14ac:dyDescent="0.2">
      <c r="A5943" s="11"/>
      <c r="B5943"/>
      <c r="F5943" s="152"/>
      <c r="N5943" s="151"/>
      <c r="O5943" s="152"/>
      <c r="P5943" s="2"/>
    </row>
    <row r="5944" spans="1:16" x14ac:dyDescent="0.2">
      <c r="A5944" s="11"/>
      <c r="B5944"/>
      <c r="F5944" s="152"/>
      <c r="N5944" s="151"/>
      <c r="O5944" s="152"/>
      <c r="P5944" s="2"/>
    </row>
    <row r="5945" spans="1:16" x14ac:dyDescent="0.2">
      <c r="A5945" s="11"/>
      <c r="B5945"/>
      <c r="F5945" s="152"/>
      <c r="N5945" s="151"/>
      <c r="O5945" s="152"/>
      <c r="P5945" s="2"/>
    </row>
    <row r="5946" spans="1:16" x14ac:dyDescent="0.2">
      <c r="A5946" s="11"/>
      <c r="B5946"/>
      <c r="F5946" s="152"/>
      <c r="N5946" s="151"/>
      <c r="O5946" s="152"/>
      <c r="P5946" s="2"/>
    </row>
    <row r="5947" spans="1:16" x14ac:dyDescent="0.2">
      <c r="A5947" s="11"/>
      <c r="B5947"/>
      <c r="F5947" s="152"/>
      <c r="N5947" s="151"/>
      <c r="O5947" s="152"/>
      <c r="P5947" s="2"/>
    </row>
    <row r="5948" spans="1:16" x14ac:dyDescent="0.2">
      <c r="A5948" s="11"/>
      <c r="B5948"/>
      <c r="F5948" s="152"/>
      <c r="N5948" s="151"/>
      <c r="O5948" s="152"/>
      <c r="P5948" s="2"/>
    </row>
    <row r="5949" spans="1:16" x14ac:dyDescent="0.2">
      <c r="A5949" s="11"/>
      <c r="B5949"/>
      <c r="F5949" s="152"/>
      <c r="N5949" s="151"/>
      <c r="O5949" s="152"/>
      <c r="P5949" s="2"/>
    </row>
    <row r="5950" spans="1:16" x14ac:dyDescent="0.2">
      <c r="A5950" s="11"/>
      <c r="B5950"/>
      <c r="F5950" s="152"/>
      <c r="N5950" s="151"/>
      <c r="O5950" s="152"/>
      <c r="P5950" s="2"/>
    </row>
    <row r="5951" spans="1:16" x14ac:dyDescent="0.2">
      <c r="A5951" s="11"/>
      <c r="B5951"/>
      <c r="F5951" s="152"/>
      <c r="N5951" s="151"/>
      <c r="O5951" s="152"/>
      <c r="P5951" s="2"/>
    </row>
    <row r="5952" spans="1:16" x14ac:dyDescent="0.2">
      <c r="A5952" s="11"/>
      <c r="B5952"/>
      <c r="F5952" s="152"/>
      <c r="N5952" s="151"/>
      <c r="O5952" s="152"/>
      <c r="P5952" s="2"/>
    </row>
    <row r="5953" spans="1:16" x14ac:dyDescent="0.2">
      <c r="A5953" s="11"/>
      <c r="B5953"/>
      <c r="F5953" s="152"/>
      <c r="N5953" s="151"/>
      <c r="O5953" s="152"/>
      <c r="P5953" s="2"/>
    </row>
    <row r="5954" spans="1:16" x14ac:dyDescent="0.2">
      <c r="A5954" s="11"/>
      <c r="B5954"/>
      <c r="F5954" s="152"/>
      <c r="N5954" s="151"/>
      <c r="O5954" s="152"/>
      <c r="P5954" s="2"/>
    </row>
    <row r="5955" spans="1:16" x14ac:dyDescent="0.2">
      <c r="A5955" s="11"/>
      <c r="B5955"/>
      <c r="F5955" s="152"/>
      <c r="N5955" s="151"/>
      <c r="O5955" s="152"/>
      <c r="P5955" s="2"/>
    </row>
    <row r="5956" spans="1:16" x14ac:dyDescent="0.2">
      <c r="A5956" s="11"/>
      <c r="B5956"/>
      <c r="F5956" s="152"/>
      <c r="N5956" s="151"/>
      <c r="O5956" s="152"/>
      <c r="P5956" s="2"/>
    </row>
    <row r="5957" spans="1:16" x14ac:dyDescent="0.2">
      <c r="A5957" s="11"/>
      <c r="B5957"/>
      <c r="F5957" s="152"/>
      <c r="N5957" s="151"/>
      <c r="O5957" s="152"/>
      <c r="P5957" s="2"/>
    </row>
    <row r="5958" spans="1:16" x14ac:dyDescent="0.2">
      <c r="A5958" s="11"/>
      <c r="B5958"/>
      <c r="F5958" s="152"/>
      <c r="N5958" s="151"/>
      <c r="O5958" s="152"/>
      <c r="P5958" s="2"/>
    </row>
    <row r="5959" spans="1:16" x14ac:dyDescent="0.2">
      <c r="A5959" s="11"/>
      <c r="B5959"/>
      <c r="F5959" s="152"/>
      <c r="N5959" s="151"/>
      <c r="O5959" s="152"/>
      <c r="P5959" s="2"/>
    </row>
    <row r="5960" spans="1:16" x14ac:dyDescent="0.2">
      <c r="A5960" s="11"/>
      <c r="B5960"/>
      <c r="F5960" s="152"/>
      <c r="N5960" s="151"/>
      <c r="O5960" s="152"/>
      <c r="P5960" s="2"/>
    </row>
    <row r="5961" spans="1:16" x14ac:dyDescent="0.2">
      <c r="A5961" s="11"/>
      <c r="B5961"/>
      <c r="F5961" s="152"/>
      <c r="N5961" s="151"/>
      <c r="O5961" s="152"/>
      <c r="P5961" s="2"/>
    </row>
    <row r="5962" spans="1:16" x14ac:dyDescent="0.2">
      <c r="A5962" s="11"/>
      <c r="B5962"/>
      <c r="F5962" s="152"/>
      <c r="N5962" s="151"/>
      <c r="O5962" s="152"/>
      <c r="P5962" s="2"/>
    </row>
    <row r="5963" spans="1:16" x14ac:dyDescent="0.2">
      <c r="A5963" s="11"/>
      <c r="B5963"/>
      <c r="F5963" s="152"/>
      <c r="N5963" s="151"/>
      <c r="O5963" s="152"/>
      <c r="P5963" s="2"/>
    </row>
    <row r="5964" spans="1:16" x14ac:dyDescent="0.2">
      <c r="A5964" s="11"/>
      <c r="B5964"/>
      <c r="F5964" s="152"/>
      <c r="N5964" s="151"/>
      <c r="O5964" s="152"/>
      <c r="P5964" s="2"/>
    </row>
    <row r="5965" spans="1:16" x14ac:dyDescent="0.2">
      <c r="A5965" s="11"/>
      <c r="B5965"/>
      <c r="F5965" s="152"/>
      <c r="N5965" s="151"/>
      <c r="O5965" s="152"/>
      <c r="P5965" s="2"/>
    </row>
    <row r="5966" spans="1:16" x14ac:dyDescent="0.2">
      <c r="A5966" s="11"/>
      <c r="B5966"/>
      <c r="F5966" s="152"/>
      <c r="N5966" s="151"/>
      <c r="O5966" s="152"/>
      <c r="P5966" s="2"/>
    </row>
    <row r="5967" spans="1:16" x14ac:dyDescent="0.2">
      <c r="A5967" s="11"/>
      <c r="B5967"/>
      <c r="F5967" s="152"/>
      <c r="N5967" s="151"/>
      <c r="O5967" s="152"/>
      <c r="P5967" s="2"/>
    </row>
    <row r="5968" spans="1:16" x14ac:dyDescent="0.2">
      <c r="A5968" s="11"/>
      <c r="B5968"/>
      <c r="F5968" s="152"/>
      <c r="N5968" s="151"/>
      <c r="O5968" s="152"/>
      <c r="P5968" s="2"/>
    </row>
    <row r="5969" spans="1:16" x14ac:dyDescent="0.2">
      <c r="A5969" s="11"/>
      <c r="B5969"/>
      <c r="F5969" s="152"/>
      <c r="N5969" s="151"/>
      <c r="O5969" s="152"/>
      <c r="P5969" s="2"/>
    </row>
    <row r="5970" spans="1:16" x14ac:dyDescent="0.2">
      <c r="A5970" s="11"/>
      <c r="B5970"/>
      <c r="F5970" s="152"/>
      <c r="N5970" s="151"/>
      <c r="O5970" s="152"/>
      <c r="P5970" s="2"/>
    </row>
    <row r="5971" spans="1:16" x14ac:dyDescent="0.2">
      <c r="A5971" s="11"/>
      <c r="B5971"/>
      <c r="F5971" s="152"/>
      <c r="N5971" s="151"/>
      <c r="O5971" s="152"/>
      <c r="P5971" s="2"/>
    </row>
    <row r="5972" spans="1:16" x14ac:dyDescent="0.2">
      <c r="A5972" s="11"/>
      <c r="B5972"/>
      <c r="F5972" s="152"/>
      <c r="N5972" s="151"/>
      <c r="O5972" s="152"/>
      <c r="P5972" s="2"/>
    </row>
    <row r="5973" spans="1:16" x14ac:dyDescent="0.2">
      <c r="A5973" s="11"/>
      <c r="B5973"/>
      <c r="F5973" s="152"/>
      <c r="N5973" s="151"/>
      <c r="O5973" s="152"/>
      <c r="P5973" s="2"/>
    </row>
    <row r="5974" spans="1:16" x14ac:dyDescent="0.2">
      <c r="A5974" s="11"/>
      <c r="B5974"/>
      <c r="F5974" s="152"/>
      <c r="N5974" s="151"/>
      <c r="O5974" s="152"/>
      <c r="P5974" s="2"/>
    </row>
    <row r="5975" spans="1:16" x14ac:dyDescent="0.2">
      <c r="A5975" s="11"/>
      <c r="B5975"/>
      <c r="F5975" s="152"/>
      <c r="N5975" s="151"/>
      <c r="O5975" s="152"/>
      <c r="P5975" s="2"/>
    </row>
    <row r="5976" spans="1:16" x14ac:dyDescent="0.2">
      <c r="A5976" s="11"/>
      <c r="B5976"/>
      <c r="F5976" s="152"/>
      <c r="N5976" s="151"/>
      <c r="O5976" s="152"/>
      <c r="P5976" s="2"/>
    </row>
    <row r="5977" spans="1:16" x14ac:dyDescent="0.2">
      <c r="A5977" s="11"/>
      <c r="B5977"/>
      <c r="F5977" s="152"/>
      <c r="N5977" s="151"/>
      <c r="O5977" s="152"/>
      <c r="P5977" s="2"/>
    </row>
    <row r="5978" spans="1:16" x14ac:dyDescent="0.2">
      <c r="A5978" s="11"/>
      <c r="B5978"/>
      <c r="F5978" s="152"/>
      <c r="N5978" s="151"/>
      <c r="O5978" s="152"/>
      <c r="P5978" s="2"/>
    </row>
    <row r="5979" spans="1:16" x14ac:dyDescent="0.2">
      <c r="A5979" s="11"/>
      <c r="B5979"/>
      <c r="F5979" s="152"/>
      <c r="N5979" s="151"/>
      <c r="O5979" s="152"/>
      <c r="P5979" s="2"/>
    </row>
    <row r="5980" spans="1:16" x14ac:dyDescent="0.2">
      <c r="A5980" s="11"/>
      <c r="B5980"/>
      <c r="F5980" s="152"/>
      <c r="N5980" s="151"/>
      <c r="O5980" s="152"/>
      <c r="P5980" s="2"/>
    </row>
    <row r="5981" spans="1:16" x14ac:dyDescent="0.2">
      <c r="A5981" s="11"/>
      <c r="B5981"/>
      <c r="F5981" s="152"/>
      <c r="N5981" s="151"/>
      <c r="O5981" s="152"/>
      <c r="P5981" s="2"/>
    </row>
    <row r="5982" spans="1:16" x14ac:dyDescent="0.2">
      <c r="A5982" s="11"/>
      <c r="B5982"/>
      <c r="F5982" s="152"/>
      <c r="N5982" s="151"/>
      <c r="O5982" s="152"/>
      <c r="P5982" s="2"/>
    </row>
    <row r="5983" spans="1:16" x14ac:dyDescent="0.2">
      <c r="A5983" s="11"/>
      <c r="B5983"/>
      <c r="F5983" s="152"/>
      <c r="N5983" s="151"/>
      <c r="O5983" s="152"/>
      <c r="P5983" s="2"/>
    </row>
    <row r="5984" spans="1:16" x14ac:dyDescent="0.2">
      <c r="A5984" s="11"/>
      <c r="B5984"/>
      <c r="F5984" s="152"/>
      <c r="N5984" s="151"/>
      <c r="O5984" s="152"/>
      <c r="P5984" s="2"/>
    </row>
    <row r="5985" spans="1:16" x14ac:dyDescent="0.2">
      <c r="A5985" s="11"/>
      <c r="B5985"/>
      <c r="F5985" s="152"/>
      <c r="N5985" s="151"/>
      <c r="O5985" s="152"/>
      <c r="P5985" s="2"/>
    </row>
    <row r="5986" spans="1:16" x14ac:dyDescent="0.2">
      <c r="A5986" s="11"/>
      <c r="B5986"/>
      <c r="F5986" s="152"/>
      <c r="N5986" s="151"/>
      <c r="O5986" s="152"/>
      <c r="P5986" s="2"/>
    </row>
    <row r="5987" spans="1:16" x14ac:dyDescent="0.2">
      <c r="A5987" s="11"/>
      <c r="B5987"/>
      <c r="F5987" s="152"/>
      <c r="N5987" s="151"/>
      <c r="O5987" s="152"/>
      <c r="P5987" s="2"/>
    </row>
    <row r="5988" spans="1:16" x14ac:dyDescent="0.2">
      <c r="A5988" s="11"/>
      <c r="B5988"/>
      <c r="F5988" s="152"/>
      <c r="N5988" s="151"/>
      <c r="O5988" s="152"/>
      <c r="P5988" s="2"/>
    </row>
    <row r="5989" spans="1:16" x14ac:dyDescent="0.2">
      <c r="A5989" s="11"/>
      <c r="B5989"/>
      <c r="F5989" s="152"/>
      <c r="N5989" s="151"/>
      <c r="O5989" s="152"/>
      <c r="P5989" s="2"/>
    </row>
    <row r="5990" spans="1:16" x14ac:dyDescent="0.2">
      <c r="A5990" s="11"/>
      <c r="B5990"/>
      <c r="F5990" s="152"/>
      <c r="N5990" s="151"/>
      <c r="O5990" s="152"/>
      <c r="P5990" s="2"/>
    </row>
    <row r="5991" spans="1:16" x14ac:dyDescent="0.2">
      <c r="A5991" s="11"/>
      <c r="B5991"/>
      <c r="F5991" s="152"/>
      <c r="N5991" s="151"/>
      <c r="O5991" s="152"/>
      <c r="P5991" s="2"/>
    </row>
    <row r="5992" spans="1:16" x14ac:dyDescent="0.2">
      <c r="A5992" s="11"/>
      <c r="B5992"/>
      <c r="F5992" s="152"/>
      <c r="N5992" s="151"/>
      <c r="O5992" s="152"/>
      <c r="P5992" s="2"/>
    </row>
    <row r="5993" spans="1:16" x14ac:dyDescent="0.2">
      <c r="A5993" s="11"/>
      <c r="B5993"/>
      <c r="F5993" s="152"/>
      <c r="N5993" s="151"/>
      <c r="O5993" s="152"/>
      <c r="P5993" s="2"/>
    </row>
    <row r="5994" spans="1:16" x14ac:dyDescent="0.2">
      <c r="A5994" s="11"/>
      <c r="B5994"/>
      <c r="F5994" s="152"/>
      <c r="N5994" s="151"/>
      <c r="O5994" s="152"/>
      <c r="P5994" s="2"/>
    </row>
    <row r="5995" spans="1:16" x14ac:dyDescent="0.2">
      <c r="A5995" s="11"/>
      <c r="B5995"/>
      <c r="F5995" s="152"/>
      <c r="N5995" s="151"/>
      <c r="O5995" s="152"/>
      <c r="P5995" s="2"/>
    </row>
    <row r="5996" spans="1:16" x14ac:dyDescent="0.2">
      <c r="A5996" s="11"/>
      <c r="B5996"/>
      <c r="F5996" s="152"/>
      <c r="N5996" s="151"/>
      <c r="O5996" s="152"/>
      <c r="P5996" s="2"/>
    </row>
    <row r="5997" spans="1:16" x14ac:dyDescent="0.2">
      <c r="A5997" s="11"/>
      <c r="B5997"/>
      <c r="F5997" s="152"/>
      <c r="N5997" s="151"/>
      <c r="O5997" s="152"/>
      <c r="P5997" s="2"/>
    </row>
    <row r="5998" spans="1:16" x14ac:dyDescent="0.2">
      <c r="A5998" s="11"/>
      <c r="B5998"/>
      <c r="F5998" s="152"/>
      <c r="N5998" s="151"/>
      <c r="O5998" s="152"/>
      <c r="P5998" s="2"/>
    </row>
    <row r="5999" spans="1:16" x14ac:dyDescent="0.2">
      <c r="A5999" s="11"/>
      <c r="B5999"/>
      <c r="F5999" s="152"/>
      <c r="N5999" s="151"/>
      <c r="O5999" s="152"/>
      <c r="P5999" s="2"/>
    </row>
    <row r="6000" spans="1:16" x14ac:dyDescent="0.2">
      <c r="A6000" s="11"/>
      <c r="B6000"/>
      <c r="F6000" s="152"/>
      <c r="N6000" s="151"/>
      <c r="O6000" s="152"/>
      <c r="P6000" s="2"/>
    </row>
    <row r="6001" spans="1:16" x14ac:dyDescent="0.2">
      <c r="A6001" s="11"/>
      <c r="B6001"/>
      <c r="F6001" s="152"/>
      <c r="N6001" s="151"/>
      <c r="O6001" s="152"/>
      <c r="P6001" s="2"/>
    </row>
    <row r="6002" spans="1:16" x14ac:dyDescent="0.2">
      <c r="A6002" s="11"/>
      <c r="B6002"/>
      <c r="F6002" s="152"/>
      <c r="N6002" s="151"/>
      <c r="O6002" s="152"/>
      <c r="P6002" s="2"/>
    </row>
    <row r="6003" spans="1:16" x14ac:dyDescent="0.2">
      <c r="A6003" s="11"/>
      <c r="B6003"/>
      <c r="F6003" s="152"/>
      <c r="N6003" s="151"/>
      <c r="O6003" s="152"/>
      <c r="P6003" s="2"/>
    </row>
    <row r="6004" spans="1:16" x14ac:dyDescent="0.2">
      <c r="A6004" s="11"/>
      <c r="B6004"/>
      <c r="F6004" s="152"/>
      <c r="N6004" s="151"/>
      <c r="O6004" s="152"/>
      <c r="P6004" s="2"/>
    </row>
    <row r="6005" spans="1:16" x14ac:dyDescent="0.2">
      <c r="A6005" s="11"/>
      <c r="B6005"/>
      <c r="F6005" s="152"/>
      <c r="N6005" s="151"/>
      <c r="O6005" s="152"/>
      <c r="P6005" s="2"/>
    </row>
    <row r="6006" spans="1:16" x14ac:dyDescent="0.2">
      <c r="A6006" s="11"/>
      <c r="B6006"/>
      <c r="F6006" s="152"/>
      <c r="N6006" s="151"/>
      <c r="O6006" s="152"/>
      <c r="P6006" s="2"/>
    </row>
    <row r="6007" spans="1:16" x14ac:dyDescent="0.2">
      <c r="A6007" s="11"/>
      <c r="B6007"/>
      <c r="F6007" s="152"/>
      <c r="N6007" s="151"/>
      <c r="O6007" s="152"/>
      <c r="P6007" s="2"/>
    </row>
    <row r="6008" spans="1:16" x14ac:dyDescent="0.2">
      <c r="A6008" s="11"/>
      <c r="B6008"/>
      <c r="F6008" s="152"/>
      <c r="N6008" s="151"/>
      <c r="O6008" s="152"/>
      <c r="P6008" s="2"/>
    </row>
    <row r="6009" spans="1:16" x14ac:dyDescent="0.2">
      <c r="A6009" s="11"/>
      <c r="B6009"/>
      <c r="F6009" s="152"/>
      <c r="N6009" s="151"/>
      <c r="O6009" s="152"/>
      <c r="P6009" s="2"/>
    </row>
    <row r="6010" spans="1:16" x14ac:dyDescent="0.2">
      <c r="A6010" s="11"/>
      <c r="B6010"/>
      <c r="F6010" s="152"/>
      <c r="N6010" s="151"/>
      <c r="O6010" s="152"/>
      <c r="P6010" s="2"/>
    </row>
    <row r="6011" spans="1:16" x14ac:dyDescent="0.2">
      <c r="A6011" s="11"/>
      <c r="B6011"/>
      <c r="F6011" s="152"/>
      <c r="N6011" s="151"/>
      <c r="O6011" s="152"/>
      <c r="P6011" s="2"/>
    </row>
    <row r="6012" spans="1:16" x14ac:dyDescent="0.2">
      <c r="A6012" s="11"/>
      <c r="B6012"/>
      <c r="F6012" s="152"/>
      <c r="N6012" s="151"/>
      <c r="O6012" s="152"/>
      <c r="P6012" s="2"/>
    </row>
    <row r="6013" spans="1:16" x14ac:dyDescent="0.2">
      <c r="A6013" s="11"/>
      <c r="B6013"/>
      <c r="F6013" s="152"/>
      <c r="N6013" s="151"/>
      <c r="O6013" s="152"/>
      <c r="P6013" s="2"/>
    </row>
    <row r="6014" spans="1:16" x14ac:dyDescent="0.2">
      <c r="A6014" s="11"/>
      <c r="B6014"/>
      <c r="F6014" s="152"/>
      <c r="N6014" s="151"/>
      <c r="O6014" s="152"/>
      <c r="P6014" s="2"/>
    </row>
    <row r="6015" spans="1:16" x14ac:dyDescent="0.2">
      <c r="A6015" s="11"/>
      <c r="B6015"/>
      <c r="F6015" s="152"/>
      <c r="N6015" s="151"/>
      <c r="O6015" s="152"/>
      <c r="P6015" s="2"/>
    </row>
    <row r="6016" spans="1:16" x14ac:dyDescent="0.2">
      <c r="A6016" s="11"/>
      <c r="B6016"/>
      <c r="F6016" s="152"/>
      <c r="N6016" s="151"/>
      <c r="O6016" s="152"/>
      <c r="P6016" s="2"/>
    </row>
    <row r="6017" spans="1:16" x14ac:dyDescent="0.2">
      <c r="A6017" s="11"/>
      <c r="B6017"/>
      <c r="F6017" s="152"/>
      <c r="N6017" s="151"/>
      <c r="O6017" s="152"/>
      <c r="P6017" s="2"/>
    </row>
    <row r="6018" spans="1:16" x14ac:dyDescent="0.2">
      <c r="A6018" s="11"/>
      <c r="B6018"/>
      <c r="F6018" s="152"/>
      <c r="N6018" s="151"/>
      <c r="O6018" s="152"/>
      <c r="P6018" s="2"/>
    </row>
    <row r="6019" spans="1:16" x14ac:dyDescent="0.2">
      <c r="A6019" s="11"/>
      <c r="B6019"/>
      <c r="F6019" s="152"/>
      <c r="N6019" s="151"/>
      <c r="O6019" s="152"/>
      <c r="P6019" s="2"/>
    </row>
    <row r="6020" spans="1:16" x14ac:dyDescent="0.2">
      <c r="A6020" s="11"/>
      <c r="B6020"/>
      <c r="F6020" s="152"/>
      <c r="N6020" s="151"/>
      <c r="O6020" s="152"/>
      <c r="P6020" s="2"/>
    </row>
    <row r="6021" spans="1:16" x14ac:dyDescent="0.2">
      <c r="A6021" s="11"/>
      <c r="B6021"/>
      <c r="F6021" s="152"/>
      <c r="N6021" s="151"/>
      <c r="O6021" s="152"/>
      <c r="P6021" s="2"/>
    </row>
    <row r="6022" spans="1:16" x14ac:dyDescent="0.2">
      <c r="A6022" s="11"/>
      <c r="B6022"/>
      <c r="F6022" s="152"/>
      <c r="N6022" s="151"/>
      <c r="O6022" s="152"/>
      <c r="P6022" s="2"/>
    </row>
    <row r="6023" spans="1:16" x14ac:dyDescent="0.2">
      <c r="A6023" s="11"/>
      <c r="B6023"/>
      <c r="F6023" s="152"/>
      <c r="N6023" s="151"/>
      <c r="O6023" s="152"/>
      <c r="P6023" s="2"/>
    </row>
    <row r="6024" spans="1:16" x14ac:dyDescent="0.2">
      <c r="A6024" s="11"/>
      <c r="B6024"/>
      <c r="F6024" s="152"/>
      <c r="N6024" s="151"/>
      <c r="O6024" s="152"/>
      <c r="P6024" s="2"/>
    </row>
    <row r="6025" spans="1:16" x14ac:dyDescent="0.2">
      <c r="A6025" s="11"/>
      <c r="B6025"/>
      <c r="F6025" s="152"/>
      <c r="N6025" s="151"/>
      <c r="O6025" s="152"/>
      <c r="P6025" s="2"/>
    </row>
    <row r="6026" spans="1:16" x14ac:dyDescent="0.2">
      <c r="A6026" s="11"/>
      <c r="B6026"/>
      <c r="F6026" s="152"/>
      <c r="N6026" s="151"/>
      <c r="O6026" s="152"/>
      <c r="P6026" s="2"/>
    </row>
    <row r="6027" spans="1:16" x14ac:dyDescent="0.2">
      <c r="A6027" s="11"/>
      <c r="B6027"/>
      <c r="F6027" s="152"/>
      <c r="N6027" s="151"/>
      <c r="O6027" s="152"/>
      <c r="P6027" s="2"/>
    </row>
    <row r="6028" spans="1:16" x14ac:dyDescent="0.2">
      <c r="A6028" s="11"/>
      <c r="B6028"/>
      <c r="F6028" s="152"/>
      <c r="N6028" s="151"/>
      <c r="O6028" s="152"/>
      <c r="P6028" s="2"/>
    </row>
    <row r="6029" spans="1:16" x14ac:dyDescent="0.2">
      <c r="A6029" s="11"/>
      <c r="B6029"/>
      <c r="F6029" s="152"/>
      <c r="N6029" s="151"/>
      <c r="O6029" s="152"/>
      <c r="P6029" s="2"/>
    </row>
    <row r="6030" spans="1:16" x14ac:dyDescent="0.2">
      <c r="A6030" s="11"/>
      <c r="B6030"/>
      <c r="F6030" s="152"/>
      <c r="N6030" s="151"/>
      <c r="O6030" s="152"/>
      <c r="P6030" s="2"/>
    </row>
    <row r="6031" spans="1:16" x14ac:dyDescent="0.2">
      <c r="A6031" s="11"/>
      <c r="B6031"/>
      <c r="F6031" s="152"/>
      <c r="N6031" s="151"/>
      <c r="O6031" s="152"/>
      <c r="P6031" s="2"/>
    </row>
    <row r="6032" spans="1:16" x14ac:dyDescent="0.2">
      <c r="A6032" s="11"/>
      <c r="B6032"/>
      <c r="F6032" s="152"/>
      <c r="N6032" s="151"/>
      <c r="O6032" s="152"/>
      <c r="P6032" s="2"/>
    </row>
    <row r="6033" spans="1:16" x14ac:dyDescent="0.2">
      <c r="A6033" s="11"/>
      <c r="B6033"/>
      <c r="F6033" s="152"/>
      <c r="N6033" s="151"/>
      <c r="O6033" s="152"/>
      <c r="P6033" s="2"/>
    </row>
    <row r="6034" spans="1:16" x14ac:dyDescent="0.2">
      <c r="A6034" s="11"/>
      <c r="B6034"/>
      <c r="F6034" s="152"/>
      <c r="N6034" s="151"/>
      <c r="O6034" s="152"/>
      <c r="P6034" s="2"/>
    </row>
    <row r="6035" spans="1:16" x14ac:dyDescent="0.2">
      <c r="A6035" s="11"/>
      <c r="B6035"/>
      <c r="F6035" s="152"/>
      <c r="N6035" s="151"/>
      <c r="O6035" s="152"/>
      <c r="P6035" s="2"/>
    </row>
    <row r="6036" spans="1:16" x14ac:dyDescent="0.2">
      <c r="A6036" s="11"/>
      <c r="B6036"/>
      <c r="F6036" s="152"/>
      <c r="N6036" s="151"/>
      <c r="O6036" s="152"/>
      <c r="P6036" s="2"/>
    </row>
    <row r="6037" spans="1:16" x14ac:dyDescent="0.2">
      <c r="A6037" s="11"/>
      <c r="B6037"/>
      <c r="F6037" s="152"/>
      <c r="N6037" s="151"/>
      <c r="O6037" s="152"/>
      <c r="P6037" s="2"/>
    </row>
    <row r="6038" spans="1:16" x14ac:dyDescent="0.2">
      <c r="A6038" s="11"/>
      <c r="B6038"/>
      <c r="F6038" s="152"/>
      <c r="N6038" s="151"/>
      <c r="O6038" s="152"/>
      <c r="P6038" s="2"/>
    </row>
    <row r="6039" spans="1:16" x14ac:dyDescent="0.2">
      <c r="A6039" s="11"/>
      <c r="B6039"/>
      <c r="F6039" s="152"/>
      <c r="N6039" s="151"/>
      <c r="O6039" s="152"/>
      <c r="P6039" s="2"/>
    </row>
    <row r="6040" spans="1:16" x14ac:dyDescent="0.2">
      <c r="A6040" s="11"/>
      <c r="B6040"/>
      <c r="F6040" s="152"/>
      <c r="N6040" s="151"/>
      <c r="O6040" s="152"/>
      <c r="P6040" s="2"/>
    </row>
    <row r="6041" spans="1:16" x14ac:dyDescent="0.2">
      <c r="A6041" s="11"/>
      <c r="B6041"/>
      <c r="F6041" s="152"/>
      <c r="N6041" s="151"/>
      <c r="O6041" s="152"/>
      <c r="P6041" s="2"/>
    </row>
    <row r="6042" spans="1:16" x14ac:dyDescent="0.2">
      <c r="A6042" s="11"/>
      <c r="B6042"/>
      <c r="F6042" s="152"/>
      <c r="N6042" s="151"/>
      <c r="O6042" s="152"/>
      <c r="P6042" s="2"/>
    </row>
    <row r="6043" spans="1:16" x14ac:dyDescent="0.2">
      <c r="A6043" s="11"/>
      <c r="B6043"/>
      <c r="F6043" s="152"/>
      <c r="N6043" s="151"/>
      <c r="O6043" s="152"/>
      <c r="P6043" s="2"/>
    </row>
    <row r="6044" spans="1:16" x14ac:dyDescent="0.2">
      <c r="A6044" s="11"/>
      <c r="B6044"/>
      <c r="F6044" s="152"/>
      <c r="N6044" s="151"/>
      <c r="O6044" s="152"/>
      <c r="P6044" s="2"/>
    </row>
    <row r="6045" spans="1:16" x14ac:dyDescent="0.2">
      <c r="A6045" s="11"/>
      <c r="B6045"/>
      <c r="F6045" s="152"/>
      <c r="N6045" s="151"/>
      <c r="O6045" s="152"/>
      <c r="P6045" s="2"/>
    </row>
    <row r="6046" spans="1:16" x14ac:dyDescent="0.2">
      <c r="A6046" s="11"/>
      <c r="B6046"/>
      <c r="F6046" s="152"/>
      <c r="N6046" s="151"/>
      <c r="O6046" s="152"/>
      <c r="P6046" s="2"/>
    </row>
    <row r="6047" spans="1:16" x14ac:dyDescent="0.2">
      <c r="A6047" s="11"/>
      <c r="B6047"/>
      <c r="F6047" s="152"/>
      <c r="N6047" s="151"/>
      <c r="O6047" s="152"/>
      <c r="P6047" s="2"/>
    </row>
    <row r="6048" spans="1:16" x14ac:dyDescent="0.2">
      <c r="A6048" s="11"/>
      <c r="B6048"/>
      <c r="F6048" s="152"/>
      <c r="N6048" s="151"/>
      <c r="O6048" s="152"/>
      <c r="P6048" s="2"/>
    </row>
    <row r="6049" spans="1:16" x14ac:dyDescent="0.2">
      <c r="A6049" s="11"/>
      <c r="B6049"/>
      <c r="F6049" s="152"/>
      <c r="N6049" s="151"/>
      <c r="O6049" s="152"/>
      <c r="P6049" s="2"/>
    </row>
    <row r="6050" spans="1:16" x14ac:dyDescent="0.2">
      <c r="A6050" s="11"/>
      <c r="B6050"/>
      <c r="F6050" s="152"/>
      <c r="N6050" s="151"/>
      <c r="O6050" s="152"/>
      <c r="P6050" s="2"/>
    </row>
    <row r="6051" spans="1:16" x14ac:dyDescent="0.2">
      <c r="A6051" s="11"/>
      <c r="B6051"/>
      <c r="F6051" s="152"/>
      <c r="N6051" s="151"/>
      <c r="O6051" s="152"/>
      <c r="P6051" s="2"/>
    </row>
    <row r="6052" spans="1:16" x14ac:dyDescent="0.2">
      <c r="A6052" s="11"/>
      <c r="B6052"/>
      <c r="F6052" s="152"/>
      <c r="N6052" s="151"/>
      <c r="O6052" s="152"/>
      <c r="P6052" s="2"/>
    </row>
    <row r="6053" spans="1:16" x14ac:dyDescent="0.2">
      <c r="A6053" s="11"/>
      <c r="B6053"/>
      <c r="F6053" s="152"/>
      <c r="N6053" s="151"/>
      <c r="O6053" s="152"/>
      <c r="P6053" s="2"/>
    </row>
    <row r="6054" spans="1:16" x14ac:dyDescent="0.2">
      <c r="A6054" s="11"/>
      <c r="B6054"/>
      <c r="F6054" s="152"/>
      <c r="N6054" s="151"/>
      <c r="O6054" s="152"/>
      <c r="P6054" s="2"/>
    </row>
    <row r="6055" spans="1:16" x14ac:dyDescent="0.2">
      <c r="A6055" s="11"/>
      <c r="B6055"/>
      <c r="F6055" s="152"/>
      <c r="N6055" s="151"/>
      <c r="O6055" s="152"/>
      <c r="P6055" s="2"/>
    </row>
    <row r="6056" spans="1:16" x14ac:dyDescent="0.2">
      <c r="A6056" s="11"/>
      <c r="B6056"/>
      <c r="F6056" s="152"/>
      <c r="N6056" s="151"/>
      <c r="O6056" s="152"/>
      <c r="P6056" s="2"/>
    </row>
    <row r="6057" spans="1:16" x14ac:dyDescent="0.2">
      <c r="A6057" s="11"/>
      <c r="B6057"/>
      <c r="F6057" s="152"/>
      <c r="N6057" s="151"/>
      <c r="O6057" s="152"/>
      <c r="P6057" s="2"/>
    </row>
    <row r="6058" spans="1:16" x14ac:dyDescent="0.2">
      <c r="A6058" s="11"/>
      <c r="B6058"/>
      <c r="F6058" s="152"/>
      <c r="N6058" s="151"/>
      <c r="O6058" s="152"/>
      <c r="P6058" s="2"/>
    </row>
    <row r="6059" spans="1:16" x14ac:dyDescent="0.2">
      <c r="A6059" s="11"/>
      <c r="B6059"/>
      <c r="F6059" s="152"/>
      <c r="N6059" s="151"/>
      <c r="O6059" s="152"/>
      <c r="P6059" s="2"/>
    </row>
    <row r="6060" spans="1:16" x14ac:dyDescent="0.2">
      <c r="A6060" s="11"/>
      <c r="B6060"/>
      <c r="F6060" s="152"/>
      <c r="N6060" s="151"/>
      <c r="O6060" s="152"/>
      <c r="P6060" s="2"/>
    </row>
    <row r="6061" spans="1:16" x14ac:dyDescent="0.2">
      <c r="A6061" s="11"/>
      <c r="B6061"/>
      <c r="F6061" s="152"/>
      <c r="N6061" s="151"/>
      <c r="O6061" s="152"/>
      <c r="P6061" s="2"/>
    </row>
    <row r="6062" spans="1:16" x14ac:dyDescent="0.2">
      <c r="A6062" s="11"/>
      <c r="B6062"/>
      <c r="F6062" s="152"/>
      <c r="N6062" s="151"/>
      <c r="O6062" s="152"/>
      <c r="P6062" s="2"/>
    </row>
    <row r="6063" spans="1:16" x14ac:dyDescent="0.2">
      <c r="A6063" s="11"/>
      <c r="B6063"/>
      <c r="F6063" s="152"/>
      <c r="N6063" s="151"/>
      <c r="O6063" s="152"/>
      <c r="P6063" s="2"/>
    </row>
    <row r="6064" spans="1:16" x14ac:dyDescent="0.2">
      <c r="A6064" s="11"/>
      <c r="B6064"/>
      <c r="F6064" s="152"/>
      <c r="N6064" s="151"/>
      <c r="O6064" s="152"/>
      <c r="P6064" s="2"/>
    </row>
    <row r="6065" spans="1:16" x14ac:dyDescent="0.2">
      <c r="A6065" s="11"/>
      <c r="B6065"/>
      <c r="F6065" s="152"/>
      <c r="N6065" s="151"/>
      <c r="O6065" s="152"/>
      <c r="P6065" s="2"/>
    </row>
    <row r="6066" spans="1:16" x14ac:dyDescent="0.2">
      <c r="A6066" s="11"/>
      <c r="B6066"/>
      <c r="F6066" s="152"/>
      <c r="N6066" s="151"/>
      <c r="O6066" s="152"/>
      <c r="P6066" s="2"/>
    </row>
    <row r="6067" spans="1:16" x14ac:dyDescent="0.2">
      <c r="A6067" s="11"/>
      <c r="B6067"/>
      <c r="F6067" s="152"/>
      <c r="N6067" s="151"/>
      <c r="O6067" s="152"/>
      <c r="P6067" s="2"/>
    </row>
    <row r="6068" spans="1:16" x14ac:dyDescent="0.2">
      <c r="A6068" s="11"/>
      <c r="B6068"/>
      <c r="F6068" s="152"/>
      <c r="N6068" s="151"/>
      <c r="O6068" s="152"/>
      <c r="P6068" s="2"/>
    </row>
    <row r="6069" spans="1:16" x14ac:dyDescent="0.2">
      <c r="A6069" s="11"/>
      <c r="B6069"/>
      <c r="F6069" s="152"/>
      <c r="N6069" s="151"/>
      <c r="O6069" s="152"/>
      <c r="P6069" s="2"/>
    </row>
    <row r="6070" spans="1:16" x14ac:dyDescent="0.2">
      <c r="A6070" s="11"/>
      <c r="B6070"/>
      <c r="F6070" s="152"/>
      <c r="N6070" s="151"/>
      <c r="O6070" s="152"/>
      <c r="P6070" s="2"/>
    </row>
    <row r="6071" spans="1:16" x14ac:dyDescent="0.2">
      <c r="A6071" s="11"/>
      <c r="B6071"/>
      <c r="F6071" s="152"/>
      <c r="N6071" s="151"/>
      <c r="O6071" s="152"/>
      <c r="P6071" s="2"/>
    </row>
    <row r="6072" spans="1:16" x14ac:dyDescent="0.2">
      <c r="A6072" s="11"/>
      <c r="B6072"/>
      <c r="F6072" s="152"/>
      <c r="N6072" s="151"/>
      <c r="O6072" s="152"/>
      <c r="P6072" s="2"/>
    </row>
    <row r="6073" spans="1:16" x14ac:dyDescent="0.2">
      <c r="A6073" s="11"/>
      <c r="B6073"/>
      <c r="F6073" s="152"/>
      <c r="N6073" s="151"/>
      <c r="O6073" s="152"/>
      <c r="P6073" s="2"/>
    </row>
    <row r="6074" spans="1:16" x14ac:dyDescent="0.2">
      <c r="A6074" s="11"/>
      <c r="B6074"/>
      <c r="F6074" s="152"/>
      <c r="N6074" s="151"/>
      <c r="O6074" s="152"/>
      <c r="P6074" s="2"/>
    </row>
    <row r="6075" spans="1:16" x14ac:dyDescent="0.2">
      <c r="A6075" s="11"/>
      <c r="B6075"/>
      <c r="F6075" s="152"/>
      <c r="N6075" s="151"/>
      <c r="O6075" s="152"/>
      <c r="P6075" s="2"/>
    </row>
    <row r="6076" spans="1:16" x14ac:dyDescent="0.2">
      <c r="A6076" s="11"/>
      <c r="B6076"/>
      <c r="F6076" s="152"/>
      <c r="N6076" s="151"/>
      <c r="O6076" s="152"/>
      <c r="P6076" s="2"/>
    </row>
    <row r="6077" spans="1:16" x14ac:dyDescent="0.2">
      <c r="A6077" s="11"/>
      <c r="B6077"/>
      <c r="F6077" s="152"/>
      <c r="N6077" s="151"/>
      <c r="O6077" s="152"/>
      <c r="P6077" s="2"/>
    </row>
    <row r="6078" spans="1:16" x14ac:dyDescent="0.2">
      <c r="A6078" s="11"/>
      <c r="B6078"/>
      <c r="F6078" s="152"/>
      <c r="N6078" s="151"/>
      <c r="O6078" s="152"/>
      <c r="P6078" s="2"/>
    </row>
    <row r="6079" spans="1:16" x14ac:dyDescent="0.2">
      <c r="A6079" s="11"/>
      <c r="B6079"/>
      <c r="F6079" s="152"/>
      <c r="N6079" s="151"/>
      <c r="O6079" s="152"/>
      <c r="P6079" s="2"/>
    </row>
    <row r="6080" spans="1:16" x14ac:dyDescent="0.2">
      <c r="A6080" s="11"/>
      <c r="B6080"/>
      <c r="F6080" s="152"/>
      <c r="N6080" s="151"/>
      <c r="O6080" s="152"/>
      <c r="P6080" s="2"/>
    </row>
    <row r="6081" spans="1:16" x14ac:dyDescent="0.2">
      <c r="A6081" s="11"/>
      <c r="B6081"/>
      <c r="F6081" s="152"/>
      <c r="N6081" s="151"/>
      <c r="O6081" s="152"/>
      <c r="P6081" s="2"/>
    </row>
    <row r="6082" spans="1:16" x14ac:dyDescent="0.2">
      <c r="A6082" s="11"/>
      <c r="B6082"/>
      <c r="F6082" s="152"/>
      <c r="N6082" s="151"/>
      <c r="O6082" s="152"/>
      <c r="P6082" s="2"/>
    </row>
    <row r="6083" spans="1:16" x14ac:dyDescent="0.2">
      <c r="A6083" s="11"/>
      <c r="B6083"/>
      <c r="F6083" s="152"/>
      <c r="N6083" s="151"/>
      <c r="O6083" s="152"/>
      <c r="P6083" s="2"/>
    </row>
    <row r="6084" spans="1:16" x14ac:dyDescent="0.2">
      <c r="A6084" s="11"/>
      <c r="B6084"/>
      <c r="F6084" s="152"/>
      <c r="N6084" s="151"/>
      <c r="O6084" s="152"/>
      <c r="P6084" s="2"/>
    </row>
    <row r="6085" spans="1:16" x14ac:dyDescent="0.2">
      <c r="A6085" s="11"/>
      <c r="B6085"/>
      <c r="F6085" s="152"/>
      <c r="N6085" s="151"/>
      <c r="O6085" s="152"/>
      <c r="P6085" s="2"/>
    </row>
    <row r="6086" spans="1:16" x14ac:dyDescent="0.2">
      <c r="A6086" s="11"/>
      <c r="B6086"/>
      <c r="F6086" s="152"/>
      <c r="N6086" s="151"/>
      <c r="O6086" s="152"/>
      <c r="P6086" s="2"/>
    </row>
    <row r="6087" spans="1:16" x14ac:dyDescent="0.2">
      <c r="A6087" s="11"/>
      <c r="B6087"/>
      <c r="F6087" s="152"/>
      <c r="N6087" s="151"/>
      <c r="O6087" s="152"/>
      <c r="P6087" s="2"/>
    </row>
    <row r="6088" spans="1:16" x14ac:dyDescent="0.2">
      <c r="A6088" s="11"/>
      <c r="B6088"/>
      <c r="F6088" s="152"/>
      <c r="N6088" s="151"/>
      <c r="O6088" s="152"/>
      <c r="P6088" s="2"/>
    </row>
    <row r="6089" spans="1:16" x14ac:dyDescent="0.2">
      <c r="A6089" s="11"/>
      <c r="B6089"/>
      <c r="F6089" s="152"/>
      <c r="N6089" s="151"/>
      <c r="O6089" s="152"/>
      <c r="P6089" s="2"/>
    </row>
    <row r="6090" spans="1:16" x14ac:dyDescent="0.2">
      <c r="A6090" s="11"/>
      <c r="B6090"/>
      <c r="F6090" s="152"/>
      <c r="N6090" s="151"/>
      <c r="O6090" s="152"/>
      <c r="P6090" s="2"/>
    </row>
    <row r="6091" spans="1:16" x14ac:dyDescent="0.2">
      <c r="A6091" s="11"/>
      <c r="B6091"/>
      <c r="F6091" s="152"/>
      <c r="N6091" s="151"/>
      <c r="O6091" s="152"/>
      <c r="P6091" s="2"/>
    </row>
    <row r="6092" spans="1:16" x14ac:dyDescent="0.2">
      <c r="A6092" s="11"/>
      <c r="B6092"/>
      <c r="F6092" s="152"/>
      <c r="N6092" s="151"/>
      <c r="O6092" s="152"/>
      <c r="P6092" s="2"/>
    </row>
    <row r="6093" spans="1:16" x14ac:dyDescent="0.2">
      <c r="A6093" s="11"/>
      <c r="B6093"/>
      <c r="F6093" s="152"/>
      <c r="N6093" s="151"/>
      <c r="O6093" s="152"/>
      <c r="P6093" s="2"/>
    </row>
    <row r="6094" spans="1:16" x14ac:dyDescent="0.2">
      <c r="A6094" s="11"/>
      <c r="B6094"/>
      <c r="F6094" s="152"/>
      <c r="N6094" s="151"/>
      <c r="O6094" s="152"/>
      <c r="P6094" s="2"/>
    </row>
    <row r="6095" spans="1:16" x14ac:dyDescent="0.2">
      <c r="A6095" s="11"/>
      <c r="B6095"/>
      <c r="F6095" s="152"/>
      <c r="N6095" s="151"/>
      <c r="O6095" s="152"/>
      <c r="P6095" s="2"/>
    </row>
    <row r="6096" spans="1:16" x14ac:dyDescent="0.2">
      <c r="A6096" s="11"/>
      <c r="B6096"/>
      <c r="F6096" s="152"/>
      <c r="N6096" s="151"/>
      <c r="O6096" s="152"/>
      <c r="P6096" s="2"/>
    </row>
    <row r="6097" spans="1:16" x14ac:dyDescent="0.2">
      <c r="A6097" s="11"/>
      <c r="B6097"/>
      <c r="F6097" s="152"/>
      <c r="N6097" s="151"/>
      <c r="O6097" s="152"/>
      <c r="P6097" s="2"/>
    </row>
    <row r="6098" spans="1:16" x14ac:dyDescent="0.2">
      <c r="A6098" s="11"/>
      <c r="B6098"/>
      <c r="F6098" s="152"/>
      <c r="N6098" s="151"/>
      <c r="O6098" s="152"/>
      <c r="P6098" s="2"/>
    </row>
    <row r="6099" spans="1:16" x14ac:dyDescent="0.2">
      <c r="A6099" s="11"/>
      <c r="B6099"/>
      <c r="F6099" s="152"/>
      <c r="N6099" s="151"/>
      <c r="O6099" s="152"/>
      <c r="P6099" s="2"/>
    </row>
    <row r="6100" spans="1:16" x14ac:dyDescent="0.2">
      <c r="A6100" s="11"/>
      <c r="B6100"/>
      <c r="F6100" s="152"/>
      <c r="N6100" s="151"/>
      <c r="O6100" s="152"/>
      <c r="P6100" s="2"/>
    </row>
    <row r="6101" spans="1:16" x14ac:dyDescent="0.2">
      <c r="A6101" s="11"/>
      <c r="B6101"/>
      <c r="F6101" s="152"/>
      <c r="N6101" s="151"/>
      <c r="O6101" s="152"/>
      <c r="P6101" s="2"/>
    </row>
    <row r="6102" spans="1:16" x14ac:dyDescent="0.2">
      <c r="A6102" s="11"/>
      <c r="B6102"/>
      <c r="F6102" s="152"/>
      <c r="N6102" s="151"/>
      <c r="O6102" s="152"/>
      <c r="P6102" s="2"/>
    </row>
    <row r="6103" spans="1:16" x14ac:dyDescent="0.2">
      <c r="A6103" s="11"/>
      <c r="B6103"/>
      <c r="F6103" s="152"/>
      <c r="N6103" s="151"/>
      <c r="O6103" s="152"/>
      <c r="P6103" s="2"/>
    </row>
    <row r="6104" spans="1:16" x14ac:dyDescent="0.2">
      <c r="A6104" s="11"/>
      <c r="B6104"/>
      <c r="F6104" s="152"/>
      <c r="N6104" s="151"/>
      <c r="O6104" s="152"/>
      <c r="P6104" s="2"/>
    </row>
    <row r="6105" spans="1:16" x14ac:dyDescent="0.2">
      <c r="A6105" s="11"/>
      <c r="B6105"/>
      <c r="F6105" s="152"/>
      <c r="N6105" s="151"/>
      <c r="O6105" s="152"/>
      <c r="P6105" s="2"/>
    </row>
    <row r="6106" spans="1:16" x14ac:dyDescent="0.2">
      <c r="A6106" s="11"/>
      <c r="B6106"/>
      <c r="F6106" s="152"/>
      <c r="N6106" s="151"/>
      <c r="O6106" s="152"/>
      <c r="P6106" s="2"/>
    </row>
    <row r="6107" spans="1:16" x14ac:dyDescent="0.2">
      <c r="A6107" s="11"/>
      <c r="B6107"/>
      <c r="F6107" s="152"/>
      <c r="N6107" s="151"/>
      <c r="O6107" s="152"/>
      <c r="P6107" s="2"/>
    </row>
    <row r="6108" spans="1:16" x14ac:dyDescent="0.2">
      <c r="A6108" s="11"/>
      <c r="B6108"/>
      <c r="F6108" s="152"/>
      <c r="N6108" s="151"/>
      <c r="O6108" s="152"/>
      <c r="P6108" s="2"/>
    </row>
    <row r="6109" spans="1:16" x14ac:dyDescent="0.2">
      <c r="A6109" s="11"/>
      <c r="B6109"/>
      <c r="F6109" s="152"/>
      <c r="N6109" s="151"/>
      <c r="O6109" s="152"/>
      <c r="P6109" s="2"/>
    </row>
    <row r="6110" spans="1:16" x14ac:dyDescent="0.2">
      <c r="A6110" s="11"/>
      <c r="B6110"/>
      <c r="F6110" s="152"/>
      <c r="N6110" s="151"/>
      <c r="O6110" s="152"/>
      <c r="P6110" s="2"/>
    </row>
    <row r="6111" spans="1:16" x14ac:dyDescent="0.2">
      <c r="A6111" s="11"/>
      <c r="B6111"/>
      <c r="F6111" s="152"/>
      <c r="N6111" s="151"/>
      <c r="O6111" s="152"/>
      <c r="P6111" s="2"/>
    </row>
    <row r="6112" spans="1:16" x14ac:dyDescent="0.2">
      <c r="A6112" s="11"/>
      <c r="B6112"/>
      <c r="F6112" s="152"/>
      <c r="N6112" s="151"/>
      <c r="O6112" s="152"/>
      <c r="P6112" s="2"/>
    </row>
    <row r="6113" spans="1:16" x14ac:dyDescent="0.2">
      <c r="A6113" s="11"/>
      <c r="B6113"/>
      <c r="F6113" s="152"/>
      <c r="N6113" s="151"/>
      <c r="O6113" s="152"/>
      <c r="P6113" s="2"/>
    </row>
    <row r="6114" spans="1:16" x14ac:dyDescent="0.2">
      <c r="A6114" s="11"/>
      <c r="B6114"/>
      <c r="F6114" s="152"/>
      <c r="N6114" s="151"/>
      <c r="O6114" s="152"/>
      <c r="P6114" s="2"/>
    </row>
    <row r="6115" spans="1:16" x14ac:dyDescent="0.2">
      <c r="A6115" s="11"/>
      <c r="B6115"/>
      <c r="F6115" s="152"/>
      <c r="N6115" s="151"/>
      <c r="O6115" s="152"/>
      <c r="P6115" s="2"/>
    </row>
    <row r="6116" spans="1:16" x14ac:dyDescent="0.2">
      <c r="A6116" s="11"/>
      <c r="B6116"/>
      <c r="F6116" s="152"/>
      <c r="N6116" s="151"/>
      <c r="O6116" s="152"/>
      <c r="P6116" s="2"/>
    </row>
    <row r="6117" spans="1:16" x14ac:dyDescent="0.2">
      <c r="A6117" s="11"/>
      <c r="B6117"/>
      <c r="F6117" s="152"/>
      <c r="N6117" s="151"/>
      <c r="O6117" s="152"/>
      <c r="P6117" s="2"/>
    </row>
    <row r="6118" spans="1:16" x14ac:dyDescent="0.2">
      <c r="A6118" s="11"/>
      <c r="B6118"/>
      <c r="F6118" s="152"/>
      <c r="N6118" s="151"/>
      <c r="O6118" s="152"/>
      <c r="P6118" s="2"/>
    </row>
    <row r="6119" spans="1:16" x14ac:dyDescent="0.2">
      <c r="A6119" s="11"/>
      <c r="B6119"/>
      <c r="F6119" s="152"/>
      <c r="N6119" s="151"/>
      <c r="O6119" s="152"/>
      <c r="P6119" s="2"/>
    </row>
    <row r="6120" spans="1:16" x14ac:dyDescent="0.2">
      <c r="A6120" s="11"/>
      <c r="B6120"/>
      <c r="F6120" s="152"/>
      <c r="N6120" s="151"/>
      <c r="O6120" s="152"/>
      <c r="P6120" s="2"/>
    </row>
    <row r="6121" spans="1:16" x14ac:dyDescent="0.2">
      <c r="A6121" s="11"/>
      <c r="B6121"/>
      <c r="F6121" s="152"/>
      <c r="N6121" s="151"/>
      <c r="O6121" s="152"/>
      <c r="P6121" s="2"/>
    </row>
    <row r="6122" spans="1:16" x14ac:dyDescent="0.2">
      <c r="A6122" s="11"/>
      <c r="B6122"/>
      <c r="F6122" s="152"/>
      <c r="N6122" s="151"/>
      <c r="O6122" s="152"/>
      <c r="P6122" s="2"/>
    </row>
    <row r="6123" spans="1:16" x14ac:dyDescent="0.2">
      <c r="A6123" s="11"/>
      <c r="B6123"/>
      <c r="F6123" s="152"/>
      <c r="N6123" s="151"/>
      <c r="O6123" s="152"/>
      <c r="P6123" s="2"/>
    </row>
    <row r="6124" spans="1:16" x14ac:dyDescent="0.2">
      <c r="A6124" s="11"/>
      <c r="B6124"/>
      <c r="F6124" s="152"/>
      <c r="N6124" s="151"/>
      <c r="O6124" s="152"/>
      <c r="P6124" s="2"/>
    </row>
    <row r="6125" spans="1:16" x14ac:dyDescent="0.2">
      <c r="A6125" s="11"/>
      <c r="B6125"/>
      <c r="F6125" s="152"/>
      <c r="N6125" s="151"/>
      <c r="O6125" s="152"/>
      <c r="P6125" s="2"/>
    </row>
    <row r="6126" spans="1:16" x14ac:dyDescent="0.2">
      <c r="A6126" s="11"/>
      <c r="B6126"/>
      <c r="F6126" s="152"/>
      <c r="N6126" s="151"/>
      <c r="O6126" s="152"/>
      <c r="P6126" s="2"/>
    </row>
    <row r="6127" spans="1:16" x14ac:dyDescent="0.2">
      <c r="A6127" s="11"/>
      <c r="B6127"/>
      <c r="F6127" s="152"/>
      <c r="N6127" s="151"/>
      <c r="O6127" s="152"/>
      <c r="P6127" s="2"/>
    </row>
    <row r="6128" spans="1:16" x14ac:dyDescent="0.2">
      <c r="A6128" s="11"/>
      <c r="B6128"/>
      <c r="F6128" s="152"/>
      <c r="N6128" s="151"/>
      <c r="O6128" s="152"/>
      <c r="P6128" s="2"/>
    </row>
    <row r="6129" spans="1:16" x14ac:dyDescent="0.2">
      <c r="A6129" s="11"/>
      <c r="B6129"/>
      <c r="F6129" s="152"/>
      <c r="N6129" s="151"/>
      <c r="O6129" s="152"/>
      <c r="P6129" s="2"/>
    </row>
    <row r="6130" spans="1:16" x14ac:dyDescent="0.2">
      <c r="A6130" s="11"/>
      <c r="B6130"/>
      <c r="F6130" s="152"/>
      <c r="N6130" s="151"/>
      <c r="O6130" s="152"/>
      <c r="P6130" s="2"/>
    </row>
    <row r="6131" spans="1:16" x14ac:dyDescent="0.2">
      <c r="A6131" s="11"/>
      <c r="B6131"/>
      <c r="F6131" s="152"/>
      <c r="N6131" s="151"/>
      <c r="O6131" s="152"/>
      <c r="P6131" s="2"/>
    </row>
    <row r="6132" spans="1:16" x14ac:dyDescent="0.2">
      <c r="A6132" s="11"/>
      <c r="B6132"/>
      <c r="F6132" s="152"/>
      <c r="N6132" s="151"/>
      <c r="O6132" s="152"/>
      <c r="P6132" s="2"/>
    </row>
    <row r="6133" spans="1:16" x14ac:dyDescent="0.2">
      <c r="A6133" s="11"/>
      <c r="B6133"/>
      <c r="F6133" s="152"/>
      <c r="N6133" s="151"/>
      <c r="O6133" s="152"/>
      <c r="P6133" s="2"/>
    </row>
    <row r="6134" spans="1:16" x14ac:dyDescent="0.2">
      <c r="A6134" s="11"/>
      <c r="B6134"/>
      <c r="F6134" s="152"/>
      <c r="N6134" s="151"/>
      <c r="O6134" s="152"/>
      <c r="P6134" s="2"/>
    </row>
    <row r="6135" spans="1:16" x14ac:dyDescent="0.2">
      <c r="A6135" s="11"/>
      <c r="B6135"/>
      <c r="F6135" s="152"/>
      <c r="N6135" s="151"/>
      <c r="O6135" s="152"/>
      <c r="P6135" s="2"/>
    </row>
    <row r="6136" spans="1:16" x14ac:dyDescent="0.2">
      <c r="A6136" s="11"/>
      <c r="B6136"/>
      <c r="F6136" s="152"/>
      <c r="N6136" s="151"/>
      <c r="O6136" s="152"/>
      <c r="P6136" s="2"/>
    </row>
    <row r="6137" spans="1:16" x14ac:dyDescent="0.2">
      <c r="A6137" s="11"/>
      <c r="B6137"/>
      <c r="F6137" s="152"/>
      <c r="N6137" s="151"/>
      <c r="O6137" s="152"/>
      <c r="P6137" s="2"/>
    </row>
    <row r="6138" spans="1:16" x14ac:dyDescent="0.2">
      <c r="A6138" s="11"/>
      <c r="B6138"/>
      <c r="F6138" s="152"/>
      <c r="N6138" s="151"/>
      <c r="O6138" s="152"/>
      <c r="P6138" s="2"/>
    </row>
    <row r="6139" spans="1:16" x14ac:dyDescent="0.2">
      <c r="A6139" s="11"/>
      <c r="B6139"/>
      <c r="F6139" s="152"/>
      <c r="N6139" s="151"/>
      <c r="O6139" s="152"/>
      <c r="P6139" s="2"/>
    </row>
    <row r="6140" spans="1:16" x14ac:dyDescent="0.2">
      <c r="A6140" s="11"/>
      <c r="B6140"/>
      <c r="F6140" s="152"/>
      <c r="N6140" s="151"/>
      <c r="O6140" s="152"/>
      <c r="P6140" s="2"/>
    </row>
    <row r="6141" spans="1:16" x14ac:dyDescent="0.2">
      <c r="A6141" s="11"/>
      <c r="B6141"/>
      <c r="F6141" s="152"/>
      <c r="N6141" s="151"/>
      <c r="O6141" s="152"/>
      <c r="P6141" s="2"/>
    </row>
    <row r="6142" spans="1:16" x14ac:dyDescent="0.2">
      <c r="A6142" s="11"/>
      <c r="B6142"/>
      <c r="F6142" s="152"/>
      <c r="N6142" s="151"/>
      <c r="O6142" s="152"/>
      <c r="P6142" s="2"/>
    </row>
    <row r="6143" spans="1:16" x14ac:dyDescent="0.2">
      <c r="A6143" s="11"/>
      <c r="B6143"/>
      <c r="F6143" s="152"/>
      <c r="N6143" s="151"/>
      <c r="O6143" s="152"/>
      <c r="P6143" s="2"/>
    </row>
    <row r="6144" spans="1:16" x14ac:dyDescent="0.2">
      <c r="A6144" s="11"/>
      <c r="B6144"/>
      <c r="F6144" s="152"/>
      <c r="N6144" s="151"/>
      <c r="O6144" s="152"/>
      <c r="P6144" s="2"/>
    </row>
    <row r="6145" spans="1:16" x14ac:dyDescent="0.2">
      <c r="A6145" s="11"/>
      <c r="B6145"/>
      <c r="F6145" s="152"/>
      <c r="N6145" s="151"/>
      <c r="O6145" s="152"/>
      <c r="P6145" s="2"/>
    </row>
    <row r="6146" spans="1:16" x14ac:dyDescent="0.2">
      <c r="A6146" s="11"/>
      <c r="B6146"/>
      <c r="F6146" s="152"/>
      <c r="N6146" s="151"/>
      <c r="O6146" s="152"/>
      <c r="P6146" s="2"/>
    </row>
    <row r="6147" spans="1:16" x14ac:dyDescent="0.2">
      <c r="A6147" s="11"/>
      <c r="B6147"/>
      <c r="F6147" s="152"/>
      <c r="N6147" s="151"/>
      <c r="O6147" s="152"/>
      <c r="P6147" s="2"/>
    </row>
    <row r="6148" spans="1:16" x14ac:dyDescent="0.2">
      <c r="A6148" s="11"/>
      <c r="B6148"/>
      <c r="F6148" s="152"/>
      <c r="N6148" s="151"/>
      <c r="O6148" s="152"/>
      <c r="P6148" s="2"/>
    </row>
    <row r="6149" spans="1:16" x14ac:dyDescent="0.2">
      <c r="A6149" s="11"/>
      <c r="B6149"/>
      <c r="F6149" s="152"/>
      <c r="N6149" s="151"/>
      <c r="O6149" s="152"/>
      <c r="P6149" s="2"/>
    </row>
    <row r="6150" spans="1:16" x14ac:dyDescent="0.2">
      <c r="A6150" s="11"/>
      <c r="B6150"/>
      <c r="F6150" s="152"/>
      <c r="N6150" s="151"/>
      <c r="O6150" s="152"/>
      <c r="P6150" s="2"/>
    </row>
    <row r="6151" spans="1:16" x14ac:dyDescent="0.2">
      <c r="A6151" s="11"/>
      <c r="B6151"/>
      <c r="F6151" s="152"/>
      <c r="N6151" s="151"/>
      <c r="O6151" s="152"/>
      <c r="P6151" s="2"/>
    </row>
    <row r="6152" spans="1:16" x14ac:dyDescent="0.2">
      <c r="A6152" s="11"/>
      <c r="B6152"/>
      <c r="F6152" s="152"/>
      <c r="N6152" s="151"/>
      <c r="O6152" s="152"/>
      <c r="P6152" s="2"/>
    </row>
    <row r="6153" spans="1:16" x14ac:dyDescent="0.2">
      <c r="A6153" s="11"/>
      <c r="B6153"/>
      <c r="F6153" s="152"/>
      <c r="N6153" s="151"/>
      <c r="O6153" s="152"/>
      <c r="P6153" s="2"/>
    </row>
    <row r="6154" spans="1:16" x14ac:dyDescent="0.2">
      <c r="A6154" s="11"/>
      <c r="B6154"/>
      <c r="F6154" s="152"/>
      <c r="N6154" s="151"/>
      <c r="O6154" s="152"/>
      <c r="P6154" s="2"/>
    </row>
    <row r="6155" spans="1:16" x14ac:dyDescent="0.2">
      <c r="A6155" s="11"/>
      <c r="B6155"/>
      <c r="F6155" s="152"/>
      <c r="N6155" s="151"/>
      <c r="O6155" s="152"/>
      <c r="P6155" s="2"/>
    </row>
    <row r="6156" spans="1:16" x14ac:dyDescent="0.2">
      <c r="A6156" s="11"/>
      <c r="B6156"/>
      <c r="F6156" s="152"/>
      <c r="N6156" s="151"/>
      <c r="O6156" s="152"/>
      <c r="P6156" s="2"/>
    </row>
    <row r="6157" spans="1:16" x14ac:dyDescent="0.2">
      <c r="A6157" s="11"/>
      <c r="B6157"/>
      <c r="F6157" s="152"/>
      <c r="N6157" s="151"/>
      <c r="O6157" s="152"/>
      <c r="P6157" s="2"/>
    </row>
    <row r="6158" spans="1:16" x14ac:dyDescent="0.2">
      <c r="A6158" s="11"/>
      <c r="B6158"/>
      <c r="F6158" s="152"/>
      <c r="N6158" s="151"/>
      <c r="O6158" s="152"/>
      <c r="P6158" s="2"/>
    </row>
    <row r="6159" spans="1:16" x14ac:dyDescent="0.2">
      <c r="A6159" s="11"/>
      <c r="B6159"/>
      <c r="F6159" s="152"/>
      <c r="N6159" s="151"/>
      <c r="O6159" s="152"/>
      <c r="P6159" s="2"/>
    </row>
    <row r="6160" spans="1:16" x14ac:dyDescent="0.2">
      <c r="A6160" s="11"/>
      <c r="B6160"/>
      <c r="F6160" s="152"/>
      <c r="N6160" s="151"/>
      <c r="O6160" s="152"/>
      <c r="P6160" s="2"/>
    </row>
    <row r="6161" spans="1:16" x14ac:dyDescent="0.2">
      <c r="A6161" s="11"/>
      <c r="B6161"/>
      <c r="F6161" s="152"/>
      <c r="N6161" s="151"/>
      <c r="O6161" s="152"/>
      <c r="P6161" s="2"/>
    </row>
    <row r="6162" spans="1:16" x14ac:dyDescent="0.2">
      <c r="A6162" s="11"/>
      <c r="B6162"/>
      <c r="F6162" s="152"/>
      <c r="N6162" s="151"/>
      <c r="O6162" s="152"/>
      <c r="P6162" s="2"/>
    </row>
    <row r="6163" spans="1:16" x14ac:dyDescent="0.2">
      <c r="A6163" s="11"/>
      <c r="B6163"/>
      <c r="F6163" s="152"/>
      <c r="N6163" s="151"/>
      <c r="O6163" s="152"/>
      <c r="P6163" s="2"/>
    </row>
    <row r="6164" spans="1:16" x14ac:dyDescent="0.2">
      <c r="A6164" s="11"/>
      <c r="B6164"/>
      <c r="F6164" s="152"/>
      <c r="N6164" s="151"/>
      <c r="O6164" s="152"/>
      <c r="P6164" s="2"/>
    </row>
    <row r="6165" spans="1:16" x14ac:dyDescent="0.2">
      <c r="A6165" s="11"/>
      <c r="B6165"/>
      <c r="F6165" s="152"/>
      <c r="N6165" s="151"/>
      <c r="O6165" s="152"/>
      <c r="P6165" s="2"/>
    </row>
    <row r="6166" spans="1:16" x14ac:dyDescent="0.2">
      <c r="A6166" s="11"/>
      <c r="B6166"/>
      <c r="F6166" s="152"/>
      <c r="N6166" s="151"/>
      <c r="O6166" s="152"/>
      <c r="P6166" s="2"/>
    </row>
    <row r="6167" spans="1:16" x14ac:dyDescent="0.2">
      <c r="A6167" s="11"/>
      <c r="B6167"/>
      <c r="F6167" s="152"/>
      <c r="N6167" s="151"/>
      <c r="O6167" s="152"/>
      <c r="P6167" s="2"/>
    </row>
    <row r="6168" spans="1:16" x14ac:dyDescent="0.2">
      <c r="A6168" s="11"/>
      <c r="B6168"/>
      <c r="F6168" s="152"/>
      <c r="N6168" s="151"/>
      <c r="O6168" s="152"/>
      <c r="P6168" s="2"/>
    </row>
    <row r="6169" spans="1:16" x14ac:dyDescent="0.2">
      <c r="A6169" s="11"/>
      <c r="B6169"/>
      <c r="F6169" s="152"/>
      <c r="N6169" s="151"/>
      <c r="O6169" s="152"/>
      <c r="P6169" s="2"/>
    </row>
    <row r="6170" spans="1:16" x14ac:dyDescent="0.2">
      <c r="A6170" s="11"/>
      <c r="B6170"/>
      <c r="F6170" s="152"/>
      <c r="N6170" s="151"/>
      <c r="O6170" s="152"/>
      <c r="P6170" s="2"/>
    </row>
    <row r="6171" spans="1:16" x14ac:dyDescent="0.2">
      <c r="A6171" s="11"/>
      <c r="B6171"/>
      <c r="F6171" s="152"/>
      <c r="N6171" s="151"/>
      <c r="O6171" s="152"/>
      <c r="P6171" s="2"/>
    </row>
    <row r="6172" spans="1:16" x14ac:dyDescent="0.2">
      <c r="A6172" s="11"/>
      <c r="B6172"/>
      <c r="F6172" s="152"/>
      <c r="N6172" s="151"/>
      <c r="O6172" s="152"/>
      <c r="P6172" s="2"/>
    </row>
    <row r="6173" spans="1:16" x14ac:dyDescent="0.2">
      <c r="A6173" s="11"/>
      <c r="B6173"/>
      <c r="F6173" s="152"/>
      <c r="N6173" s="151"/>
      <c r="O6173" s="152"/>
      <c r="P6173" s="2"/>
    </row>
    <row r="6174" spans="1:16" x14ac:dyDescent="0.2">
      <c r="A6174" s="11"/>
      <c r="B6174"/>
      <c r="F6174" s="152"/>
      <c r="N6174" s="151"/>
      <c r="O6174" s="152"/>
      <c r="P6174" s="2"/>
    </row>
    <row r="6175" spans="1:16" x14ac:dyDescent="0.2">
      <c r="A6175" s="11"/>
      <c r="B6175"/>
      <c r="F6175" s="152"/>
      <c r="N6175" s="151"/>
      <c r="O6175" s="152"/>
      <c r="P6175" s="2"/>
    </row>
    <row r="6176" spans="1:16" x14ac:dyDescent="0.2">
      <c r="A6176" s="11"/>
      <c r="B6176"/>
      <c r="F6176" s="152"/>
      <c r="N6176" s="151"/>
      <c r="O6176" s="152"/>
      <c r="P6176" s="2"/>
    </row>
    <row r="6177" spans="1:16" x14ac:dyDescent="0.2">
      <c r="A6177" s="11"/>
      <c r="B6177"/>
      <c r="F6177" s="152"/>
      <c r="N6177" s="151"/>
      <c r="O6177" s="152"/>
      <c r="P6177" s="2"/>
    </row>
    <row r="6178" spans="1:16" x14ac:dyDescent="0.2">
      <c r="A6178" s="11"/>
      <c r="B6178"/>
      <c r="F6178" s="152"/>
      <c r="N6178" s="151"/>
      <c r="O6178" s="152"/>
      <c r="P6178" s="2"/>
    </row>
    <row r="6179" spans="1:16" x14ac:dyDescent="0.2">
      <c r="A6179" s="11"/>
      <c r="B6179"/>
      <c r="F6179" s="152"/>
      <c r="N6179" s="151"/>
      <c r="O6179" s="152"/>
      <c r="P6179" s="2"/>
    </row>
    <row r="6180" spans="1:16" x14ac:dyDescent="0.2">
      <c r="A6180" s="11"/>
      <c r="B6180"/>
      <c r="F6180" s="152"/>
      <c r="N6180" s="151"/>
      <c r="O6180" s="152"/>
      <c r="P6180" s="2"/>
    </row>
    <row r="6181" spans="1:16" x14ac:dyDescent="0.2">
      <c r="A6181" s="11"/>
      <c r="B6181"/>
      <c r="F6181" s="152"/>
      <c r="N6181" s="151"/>
      <c r="O6181" s="152"/>
      <c r="P6181" s="2"/>
    </row>
    <row r="6182" spans="1:16" x14ac:dyDescent="0.2">
      <c r="A6182" s="11"/>
      <c r="B6182"/>
      <c r="F6182" s="152"/>
      <c r="N6182" s="151"/>
      <c r="O6182" s="152"/>
      <c r="P6182" s="2"/>
    </row>
    <row r="6183" spans="1:16" x14ac:dyDescent="0.2">
      <c r="A6183" s="11"/>
      <c r="B6183"/>
      <c r="F6183" s="152"/>
      <c r="N6183" s="151"/>
      <c r="O6183" s="152"/>
      <c r="P6183" s="2"/>
    </row>
    <row r="6184" spans="1:16" x14ac:dyDescent="0.2">
      <c r="A6184" s="11"/>
      <c r="B6184"/>
      <c r="F6184" s="152"/>
      <c r="N6184" s="151"/>
      <c r="O6184" s="152"/>
      <c r="P6184" s="2"/>
    </row>
    <row r="6185" spans="1:16" x14ac:dyDescent="0.2">
      <c r="A6185" s="11"/>
      <c r="B6185"/>
      <c r="F6185" s="152"/>
      <c r="N6185" s="151"/>
      <c r="O6185" s="152"/>
      <c r="P6185" s="2"/>
    </row>
    <row r="6186" spans="1:16" x14ac:dyDescent="0.2">
      <c r="A6186" s="11"/>
      <c r="B6186"/>
      <c r="F6186" s="152"/>
      <c r="N6186" s="151"/>
      <c r="O6186" s="152"/>
      <c r="P6186" s="2"/>
    </row>
    <row r="6187" spans="1:16" x14ac:dyDescent="0.2">
      <c r="A6187" s="11"/>
      <c r="B6187"/>
      <c r="F6187" s="152"/>
      <c r="N6187" s="151"/>
      <c r="O6187" s="152"/>
      <c r="P6187" s="2"/>
    </row>
    <row r="6188" spans="1:16" x14ac:dyDescent="0.2">
      <c r="A6188" s="11"/>
      <c r="B6188"/>
      <c r="F6188" s="152"/>
      <c r="N6188" s="151"/>
      <c r="O6188" s="152"/>
      <c r="P6188" s="2"/>
    </row>
    <row r="6189" spans="1:16" x14ac:dyDescent="0.2">
      <c r="A6189" s="11"/>
      <c r="B6189"/>
      <c r="F6189" s="152"/>
      <c r="N6189" s="151"/>
      <c r="O6189" s="152"/>
      <c r="P6189" s="2"/>
    </row>
    <row r="6190" spans="1:16" x14ac:dyDescent="0.2">
      <c r="A6190" s="11"/>
      <c r="B6190"/>
      <c r="F6190" s="152"/>
      <c r="N6190" s="151"/>
      <c r="O6190" s="152"/>
      <c r="P6190" s="2"/>
    </row>
    <row r="6191" spans="1:16" x14ac:dyDescent="0.2">
      <c r="A6191" s="11"/>
      <c r="B6191"/>
      <c r="F6191" s="152"/>
      <c r="N6191" s="151"/>
      <c r="O6191" s="152"/>
      <c r="P6191" s="2"/>
    </row>
    <row r="6192" spans="1:16" x14ac:dyDescent="0.2">
      <c r="A6192" s="11"/>
      <c r="B6192"/>
      <c r="F6192" s="152"/>
      <c r="N6192" s="151"/>
      <c r="O6192" s="152"/>
      <c r="P6192" s="2"/>
    </row>
    <row r="6193" spans="1:16" x14ac:dyDescent="0.2">
      <c r="A6193" s="11"/>
      <c r="B6193"/>
      <c r="F6193" s="152"/>
      <c r="N6193" s="151"/>
      <c r="O6193" s="152"/>
      <c r="P6193" s="2"/>
    </row>
    <row r="6194" spans="1:16" x14ac:dyDescent="0.2">
      <c r="A6194" s="11"/>
      <c r="B6194"/>
      <c r="F6194" s="152"/>
      <c r="N6194" s="151"/>
      <c r="O6194" s="152"/>
      <c r="P6194" s="2"/>
    </row>
    <row r="6195" spans="1:16" x14ac:dyDescent="0.2">
      <c r="A6195" s="11"/>
      <c r="B6195"/>
      <c r="F6195" s="152"/>
      <c r="N6195" s="151"/>
      <c r="O6195" s="152"/>
      <c r="P6195" s="2"/>
    </row>
    <row r="6196" spans="1:16" x14ac:dyDescent="0.2">
      <c r="A6196" s="11"/>
      <c r="B6196"/>
      <c r="F6196" s="152"/>
      <c r="N6196" s="151"/>
      <c r="O6196" s="152"/>
      <c r="P6196" s="2"/>
    </row>
    <row r="6197" spans="1:16" x14ac:dyDescent="0.2">
      <c r="A6197" s="11"/>
      <c r="B6197"/>
      <c r="F6197" s="152"/>
      <c r="N6197" s="151"/>
      <c r="O6197" s="152"/>
      <c r="P6197" s="2"/>
    </row>
    <row r="6198" spans="1:16" x14ac:dyDescent="0.2">
      <c r="A6198" s="11"/>
      <c r="B6198"/>
      <c r="F6198" s="152"/>
      <c r="N6198" s="151"/>
      <c r="O6198" s="152"/>
      <c r="P6198" s="2"/>
    </row>
    <row r="6199" spans="1:16" x14ac:dyDescent="0.2">
      <c r="A6199" s="11"/>
      <c r="B6199"/>
      <c r="F6199" s="152"/>
      <c r="N6199" s="151"/>
      <c r="O6199" s="152"/>
      <c r="P6199" s="2"/>
    </row>
    <row r="6200" spans="1:16" x14ac:dyDescent="0.2">
      <c r="A6200" s="11"/>
      <c r="B6200"/>
      <c r="F6200" s="152"/>
      <c r="N6200" s="151"/>
      <c r="O6200" s="152"/>
      <c r="P6200" s="2"/>
    </row>
    <row r="6201" spans="1:16" x14ac:dyDescent="0.2">
      <c r="A6201" s="11"/>
      <c r="B6201"/>
      <c r="F6201" s="152"/>
      <c r="N6201" s="151"/>
      <c r="O6201" s="152"/>
      <c r="P6201" s="2"/>
    </row>
    <row r="6202" spans="1:16" x14ac:dyDescent="0.2">
      <c r="A6202" s="11"/>
      <c r="B6202"/>
      <c r="F6202" s="152"/>
      <c r="N6202" s="151"/>
      <c r="O6202" s="152"/>
      <c r="P6202" s="2"/>
    </row>
    <row r="6203" spans="1:16" x14ac:dyDescent="0.2">
      <c r="A6203" s="11"/>
      <c r="B6203"/>
      <c r="F6203" s="152"/>
      <c r="N6203" s="151"/>
      <c r="O6203" s="152"/>
      <c r="P6203" s="2"/>
    </row>
    <row r="6204" spans="1:16" x14ac:dyDescent="0.2">
      <c r="A6204" s="11"/>
      <c r="B6204"/>
      <c r="F6204" s="152"/>
      <c r="N6204" s="151"/>
      <c r="O6204" s="152"/>
      <c r="P6204" s="2"/>
    </row>
    <row r="6205" spans="1:16" x14ac:dyDescent="0.2">
      <c r="A6205" s="11"/>
      <c r="B6205"/>
      <c r="F6205" s="152"/>
      <c r="N6205" s="151"/>
      <c r="O6205" s="152"/>
      <c r="P6205" s="2"/>
    </row>
    <row r="6206" spans="1:16" x14ac:dyDescent="0.2">
      <c r="A6206" s="11"/>
      <c r="B6206"/>
      <c r="F6206" s="152"/>
      <c r="N6206" s="151"/>
      <c r="O6206" s="152"/>
      <c r="P6206" s="2"/>
    </row>
    <row r="6207" spans="1:16" x14ac:dyDescent="0.2">
      <c r="A6207" s="11"/>
      <c r="B6207"/>
      <c r="F6207" s="152"/>
      <c r="N6207" s="151"/>
      <c r="O6207" s="152"/>
      <c r="P6207" s="2"/>
    </row>
    <row r="6208" spans="1:16" x14ac:dyDescent="0.2">
      <c r="A6208" s="11"/>
      <c r="B6208"/>
      <c r="F6208" s="152"/>
      <c r="N6208" s="151"/>
      <c r="O6208" s="152"/>
      <c r="P6208" s="2"/>
    </row>
    <row r="6209" spans="1:16" x14ac:dyDescent="0.2">
      <c r="A6209" s="11"/>
      <c r="B6209"/>
      <c r="F6209" s="152"/>
      <c r="N6209" s="151"/>
      <c r="O6209" s="152"/>
      <c r="P6209" s="2"/>
    </row>
    <row r="6210" spans="1:16" x14ac:dyDescent="0.2">
      <c r="A6210" s="11"/>
      <c r="B6210"/>
      <c r="F6210" s="152"/>
      <c r="N6210" s="151"/>
      <c r="O6210" s="152"/>
      <c r="P6210" s="2"/>
    </row>
    <row r="6211" spans="1:16" x14ac:dyDescent="0.2">
      <c r="A6211" s="11"/>
      <c r="B6211"/>
      <c r="F6211" s="152"/>
      <c r="N6211" s="151"/>
      <c r="O6211" s="152"/>
      <c r="P6211" s="2"/>
    </row>
    <row r="6212" spans="1:16" x14ac:dyDescent="0.2">
      <c r="A6212" s="11"/>
      <c r="B6212"/>
      <c r="F6212" s="152"/>
      <c r="N6212" s="151"/>
      <c r="O6212" s="152"/>
      <c r="P6212" s="2"/>
    </row>
    <row r="6213" spans="1:16" x14ac:dyDescent="0.2">
      <c r="A6213" s="11"/>
      <c r="B6213"/>
      <c r="F6213" s="152"/>
      <c r="N6213" s="151"/>
      <c r="O6213" s="152"/>
      <c r="P6213" s="2"/>
    </row>
    <row r="6214" spans="1:16" x14ac:dyDescent="0.2">
      <c r="A6214" s="11"/>
      <c r="B6214"/>
      <c r="F6214" s="152"/>
      <c r="N6214" s="151"/>
      <c r="O6214" s="152"/>
      <c r="P6214" s="2"/>
    </row>
    <row r="6215" spans="1:16" x14ac:dyDescent="0.2">
      <c r="A6215" s="11"/>
      <c r="B6215"/>
      <c r="F6215" s="152"/>
      <c r="N6215" s="151"/>
      <c r="O6215" s="152"/>
      <c r="P6215" s="2"/>
    </row>
    <row r="6216" spans="1:16" x14ac:dyDescent="0.2">
      <c r="A6216" s="11"/>
      <c r="B6216"/>
      <c r="F6216" s="152"/>
      <c r="N6216" s="151"/>
      <c r="O6216" s="152"/>
      <c r="P6216" s="2"/>
    </row>
    <row r="6217" spans="1:16" x14ac:dyDescent="0.2">
      <c r="A6217" s="11"/>
      <c r="B6217"/>
      <c r="F6217" s="152"/>
      <c r="N6217" s="151"/>
      <c r="O6217" s="152"/>
      <c r="P6217" s="2"/>
    </row>
    <row r="6218" spans="1:16" x14ac:dyDescent="0.2">
      <c r="A6218" s="11"/>
      <c r="B6218"/>
      <c r="F6218" s="152"/>
      <c r="N6218" s="151"/>
      <c r="O6218" s="152"/>
      <c r="P6218" s="2"/>
    </row>
    <row r="6219" spans="1:16" x14ac:dyDescent="0.2">
      <c r="A6219" s="11"/>
      <c r="B6219"/>
      <c r="F6219" s="152"/>
      <c r="N6219" s="151"/>
      <c r="O6219" s="152"/>
      <c r="P6219" s="2"/>
    </row>
    <row r="6220" spans="1:16" x14ac:dyDescent="0.2">
      <c r="A6220" s="11"/>
      <c r="B6220"/>
      <c r="F6220" s="152"/>
      <c r="N6220" s="151"/>
      <c r="O6220" s="152"/>
      <c r="P6220" s="2"/>
    </row>
    <row r="6221" spans="1:16" x14ac:dyDescent="0.2">
      <c r="A6221" s="11"/>
      <c r="B6221"/>
      <c r="F6221" s="152"/>
      <c r="N6221" s="151"/>
      <c r="O6221" s="152"/>
      <c r="P6221" s="2"/>
    </row>
    <row r="6222" spans="1:16" x14ac:dyDescent="0.2">
      <c r="A6222" s="11"/>
      <c r="B6222"/>
      <c r="F6222" s="152"/>
      <c r="N6222" s="151"/>
      <c r="O6222" s="152"/>
      <c r="P6222" s="2"/>
    </row>
    <row r="6223" spans="1:16" x14ac:dyDescent="0.2">
      <c r="A6223" s="11"/>
      <c r="B6223"/>
      <c r="F6223" s="152"/>
      <c r="N6223" s="151"/>
      <c r="O6223" s="152"/>
      <c r="P6223" s="2"/>
    </row>
    <row r="6224" spans="1:16" x14ac:dyDescent="0.2">
      <c r="A6224" s="11"/>
      <c r="B6224"/>
      <c r="F6224" s="152"/>
      <c r="N6224" s="151"/>
      <c r="O6224" s="152"/>
      <c r="P6224" s="2"/>
    </row>
    <row r="6225" spans="1:16" x14ac:dyDescent="0.2">
      <c r="A6225" s="11"/>
      <c r="B6225"/>
      <c r="F6225" s="152"/>
      <c r="N6225" s="151"/>
      <c r="O6225" s="152"/>
      <c r="P6225" s="2"/>
    </row>
    <row r="6226" spans="1:16" x14ac:dyDescent="0.2">
      <c r="A6226" s="11"/>
      <c r="B6226"/>
      <c r="F6226" s="152"/>
      <c r="N6226" s="151"/>
      <c r="O6226" s="152"/>
      <c r="P6226" s="2"/>
    </row>
    <row r="6227" spans="1:16" x14ac:dyDescent="0.2">
      <c r="A6227" s="11"/>
      <c r="B6227"/>
      <c r="F6227" s="152"/>
      <c r="N6227" s="151"/>
      <c r="O6227" s="152"/>
      <c r="P6227" s="2"/>
    </row>
    <row r="6228" spans="1:16" x14ac:dyDescent="0.2">
      <c r="A6228" s="11"/>
      <c r="B6228"/>
      <c r="F6228" s="152"/>
      <c r="N6228" s="151"/>
      <c r="O6228" s="152"/>
      <c r="P6228" s="2"/>
    </row>
    <row r="6229" spans="1:16" x14ac:dyDescent="0.2">
      <c r="A6229" s="11"/>
      <c r="B6229"/>
      <c r="F6229" s="152"/>
      <c r="N6229" s="151"/>
      <c r="O6229" s="152"/>
      <c r="P6229" s="2"/>
    </row>
    <row r="6230" spans="1:16" x14ac:dyDescent="0.2">
      <c r="A6230" s="11"/>
      <c r="B6230"/>
      <c r="F6230" s="152"/>
      <c r="N6230" s="151"/>
      <c r="O6230" s="152"/>
      <c r="P6230" s="2"/>
    </row>
    <row r="6231" spans="1:16" x14ac:dyDescent="0.2">
      <c r="A6231" s="11"/>
      <c r="B6231"/>
      <c r="F6231" s="152"/>
      <c r="N6231" s="151"/>
      <c r="O6231" s="152"/>
      <c r="P6231" s="2"/>
    </row>
    <row r="6232" spans="1:16" x14ac:dyDescent="0.2">
      <c r="A6232" s="11"/>
      <c r="B6232"/>
      <c r="F6232" s="152"/>
      <c r="N6232" s="151"/>
      <c r="O6232" s="152"/>
      <c r="P6232" s="2"/>
    </row>
    <row r="6233" spans="1:16" x14ac:dyDescent="0.2">
      <c r="A6233" s="11"/>
      <c r="B6233"/>
      <c r="F6233" s="152"/>
      <c r="N6233" s="151"/>
      <c r="O6233" s="152"/>
      <c r="P6233" s="2"/>
    </row>
    <row r="6234" spans="1:16" x14ac:dyDescent="0.2">
      <c r="A6234" s="11"/>
      <c r="B6234"/>
      <c r="F6234" s="152"/>
      <c r="N6234" s="151"/>
      <c r="O6234" s="152"/>
      <c r="P6234" s="2"/>
    </row>
    <row r="6235" spans="1:16" x14ac:dyDescent="0.2">
      <c r="A6235" s="11"/>
      <c r="B6235"/>
      <c r="F6235" s="152"/>
      <c r="N6235" s="151"/>
      <c r="O6235" s="152"/>
      <c r="P6235" s="2"/>
    </row>
    <row r="6236" spans="1:16" x14ac:dyDescent="0.2">
      <c r="A6236" s="11"/>
      <c r="B6236"/>
      <c r="F6236" s="152"/>
      <c r="N6236" s="151"/>
      <c r="O6236" s="152"/>
      <c r="P6236" s="2"/>
    </row>
    <row r="6237" spans="1:16" x14ac:dyDescent="0.2">
      <c r="A6237" s="11"/>
      <c r="B6237"/>
      <c r="F6237" s="152"/>
      <c r="N6237" s="151"/>
      <c r="O6237" s="152"/>
      <c r="P6237" s="2"/>
    </row>
    <row r="6238" spans="1:16" x14ac:dyDescent="0.2">
      <c r="A6238" s="11"/>
      <c r="B6238"/>
      <c r="F6238" s="152"/>
      <c r="N6238" s="151"/>
      <c r="O6238" s="152"/>
      <c r="P6238" s="2"/>
    </row>
    <row r="6239" spans="1:16" x14ac:dyDescent="0.2">
      <c r="A6239" s="11"/>
      <c r="B6239"/>
      <c r="F6239" s="152"/>
      <c r="N6239" s="151"/>
      <c r="O6239" s="152"/>
      <c r="P6239" s="2"/>
    </row>
    <row r="6240" spans="1:16" x14ac:dyDescent="0.2">
      <c r="A6240" s="11"/>
      <c r="B6240"/>
      <c r="F6240" s="152"/>
      <c r="N6240" s="151"/>
      <c r="O6240" s="152"/>
      <c r="P6240" s="2"/>
    </row>
    <row r="6241" spans="1:16" x14ac:dyDescent="0.2">
      <c r="A6241" s="11"/>
      <c r="B6241"/>
      <c r="F6241" s="152"/>
      <c r="N6241" s="151"/>
      <c r="O6241" s="152"/>
      <c r="P6241" s="2"/>
    </row>
    <row r="6242" spans="1:16" x14ac:dyDescent="0.2">
      <c r="A6242" s="11"/>
      <c r="B6242"/>
      <c r="F6242" s="152"/>
      <c r="N6242" s="151"/>
      <c r="O6242" s="152"/>
      <c r="P6242" s="2"/>
    </row>
    <row r="6243" spans="1:16" x14ac:dyDescent="0.2">
      <c r="A6243" s="11"/>
      <c r="B6243"/>
      <c r="F6243" s="152"/>
      <c r="N6243" s="151"/>
      <c r="O6243" s="152"/>
      <c r="P6243" s="2"/>
    </row>
    <row r="6244" spans="1:16" x14ac:dyDescent="0.2">
      <c r="A6244" s="11"/>
      <c r="B6244"/>
      <c r="F6244" s="152"/>
      <c r="N6244" s="151"/>
      <c r="O6244" s="152"/>
      <c r="P6244" s="2"/>
    </row>
    <row r="6245" spans="1:16" x14ac:dyDescent="0.2">
      <c r="A6245" s="11"/>
      <c r="B6245"/>
      <c r="F6245" s="152"/>
      <c r="N6245" s="151"/>
      <c r="O6245" s="152"/>
      <c r="P6245" s="2"/>
    </row>
    <row r="6246" spans="1:16" x14ac:dyDescent="0.2">
      <c r="A6246" s="11"/>
      <c r="B6246"/>
      <c r="F6246" s="152"/>
      <c r="N6246" s="151"/>
      <c r="O6246" s="152"/>
      <c r="P6246" s="2"/>
    </row>
    <row r="6247" spans="1:16" x14ac:dyDescent="0.2">
      <c r="A6247" s="11"/>
      <c r="B6247"/>
      <c r="F6247" s="152"/>
      <c r="N6247" s="151"/>
      <c r="O6247" s="152"/>
      <c r="P6247" s="2"/>
    </row>
    <row r="6248" spans="1:16" x14ac:dyDescent="0.2">
      <c r="A6248" s="11"/>
      <c r="B6248"/>
      <c r="F6248" s="152"/>
      <c r="N6248" s="151"/>
      <c r="O6248" s="152"/>
      <c r="P6248" s="2"/>
    </row>
    <row r="6249" spans="1:16" x14ac:dyDescent="0.2">
      <c r="A6249" s="11"/>
      <c r="B6249"/>
      <c r="F6249" s="152"/>
      <c r="N6249" s="151"/>
      <c r="O6249" s="152"/>
      <c r="P6249" s="2"/>
    </row>
    <row r="6250" spans="1:16" x14ac:dyDescent="0.2">
      <c r="A6250" s="11"/>
      <c r="B6250"/>
      <c r="F6250" s="152"/>
      <c r="N6250" s="151"/>
      <c r="O6250" s="152"/>
      <c r="P6250" s="2"/>
    </row>
    <row r="6251" spans="1:16" x14ac:dyDescent="0.2">
      <c r="A6251" s="11"/>
      <c r="B6251"/>
      <c r="F6251" s="152"/>
      <c r="N6251" s="151"/>
      <c r="O6251" s="152"/>
      <c r="P6251" s="2"/>
    </row>
    <row r="6252" spans="1:16" x14ac:dyDescent="0.2">
      <c r="A6252" s="11"/>
      <c r="B6252"/>
      <c r="F6252" s="152"/>
      <c r="N6252" s="151"/>
      <c r="O6252" s="152"/>
      <c r="P6252" s="2"/>
    </row>
    <row r="6253" spans="1:16" x14ac:dyDescent="0.2">
      <c r="A6253" s="11"/>
      <c r="B6253"/>
      <c r="F6253" s="152"/>
      <c r="N6253" s="151"/>
      <c r="O6253" s="152"/>
      <c r="P6253" s="2"/>
    </row>
    <row r="6254" spans="1:16" x14ac:dyDescent="0.2">
      <c r="A6254" s="11"/>
      <c r="B6254"/>
      <c r="F6254" s="152"/>
      <c r="N6254" s="151"/>
      <c r="O6254" s="152"/>
      <c r="P6254" s="2"/>
    </row>
    <row r="6255" spans="1:16" x14ac:dyDescent="0.2">
      <c r="A6255" s="11"/>
      <c r="B6255"/>
      <c r="F6255" s="152"/>
      <c r="N6255" s="151"/>
      <c r="O6255" s="152"/>
      <c r="P6255" s="2"/>
    </row>
    <row r="6256" spans="1:16" x14ac:dyDescent="0.2">
      <c r="A6256" s="11"/>
      <c r="B6256"/>
      <c r="F6256" s="152"/>
      <c r="N6256" s="151"/>
      <c r="O6256" s="152"/>
      <c r="P6256" s="2"/>
    </row>
    <row r="6257" spans="1:16" x14ac:dyDescent="0.2">
      <c r="A6257" s="11"/>
      <c r="B6257"/>
      <c r="F6257" s="152"/>
      <c r="N6257" s="151"/>
      <c r="O6257" s="152"/>
      <c r="P6257" s="2"/>
    </row>
    <row r="6258" spans="1:16" x14ac:dyDescent="0.2">
      <c r="A6258" s="11"/>
      <c r="B6258"/>
      <c r="F6258" s="152"/>
      <c r="N6258" s="151"/>
      <c r="O6258" s="152"/>
      <c r="P6258" s="2"/>
    </row>
    <row r="6259" spans="1:16" x14ac:dyDescent="0.2">
      <c r="A6259" s="11"/>
      <c r="B6259"/>
      <c r="F6259" s="152"/>
      <c r="N6259" s="151"/>
      <c r="O6259" s="152"/>
      <c r="P6259" s="2"/>
    </row>
    <row r="6260" spans="1:16" x14ac:dyDescent="0.2">
      <c r="A6260" s="11"/>
      <c r="B6260"/>
      <c r="F6260" s="152"/>
      <c r="N6260" s="151"/>
      <c r="O6260" s="152"/>
      <c r="P6260" s="2"/>
    </row>
    <row r="6261" spans="1:16" x14ac:dyDescent="0.2">
      <c r="A6261" s="11"/>
      <c r="B6261"/>
      <c r="F6261" s="152"/>
      <c r="N6261" s="151"/>
      <c r="O6261" s="152"/>
      <c r="P6261" s="2"/>
    </row>
    <row r="6262" spans="1:16" x14ac:dyDescent="0.2">
      <c r="A6262" s="11"/>
      <c r="B6262"/>
      <c r="F6262" s="152"/>
      <c r="N6262" s="151"/>
      <c r="O6262" s="152"/>
      <c r="P6262" s="2"/>
    </row>
    <row r="6263" spans="1:16" x14ac:dyDescent="0.2">
      <c r="A6263" s="11"/>
      <c r="B6263"/>
      <c r="F6263" s="152"/>
      <c r="N6263" s="151"/>
      <c r="O6263" s="152"/>
      <c r="P6263" s="2"/>
    </row>
    <row r="6264" spans="1:16" x14ac:dyDescent="0.2">
      <c r="A6264" s="11"/>
      <c r="B6264"/>
      <c r="F6264" s="152"/>
      <c r="N6264" s="151"/>
      <c r="O6264" s="152"/>
      <c r="P6264" s="2"/>
    </row>
    <row r="6265" spans="1:16" x14ac:dyDescent="0.2">
      <c r="A6265" s="11"/>
      <c r="B6265"/>
      <c r="F6265" s="152"/>
      <c r="N6265" s="151"/>
      <c r="O6265" s="152"/>
      <c r="P6265" s="2"/>
    </row>
    <row r="6266" spans="1:16" x14ac:dyDescent="0.2">
      <c r="A6266" s="11"/>
      <c r="B6266"/>
      <c r="F6266" s="152"/>
      <c r="N6266" s="151"/>
      <c r="O6266" s="152"/>
      <c r="P6266" s="2"/>
    </row>
    <row r="6267" spans="1:16" x14ac:dyDescent="0.2">
      <c r="A6267" s="11"/>
      <c r="B6267"/>
      <c r="F6267" s="152"/>
      <c r="N6267" s="151"/>
      <c r="O6267" s="152"/>
      <c r="P6267" s="2"/>
    </row>
    <row r="6268" spans="1:16" x14ac:dyDescent="0.2">
      <c r="A6268" s="11"/>
      <c r="B6268"/>
      <c r="F6268" s="152"/>
      <c r="N6268" s="151"/>
      <c r="O6268" s="152"/>
      <c r="P6268" s="2"/>
    </row>
    <row r="6269" spans="1:16" x14ac:dyDescent="0.2">
      <c r="A6269" s="11"/>
      <c r="B6269"/>
      <c r="F6269" s="152"/>
      <c r="N6269" s="151"/>
      <c r="O6269" s="152"/>
      <c r="P6269" s="2"/>
    </row>
    <row r="6270" spans="1:16" x14ac:dyDescent="0.2">
      <c r="A6270" s="11"/>
      <c r="B6270"/>
      <c r="F6270" s="152"/>
      <c r="N6270" s="151"/>
      <c r="O6270" s="152"/>
      <c r="P6270" s="2"/>
    </row>
    <row r="6271" spans="1:16" x14ac:dyDescent="0.2">
      <c r="A6271" s="11"/>
      <c r="B6271"/>
      <c r="F6271" s="152"/>
      <c r="N6271" s="151"/>
      <c r="O6271" s="152"/>
      <c r="P6271" s="2"/>
    </row>
    <row r="6272" spans="1:16" x14ac:dyDescent="0.2">
      <c r="A6272" s="11"/>
      <c r="B6272"/>
      <c r="F6272" s="152"/>
      <c r="N6272" s="151"/>
      <c r="O6272" s="152"/>
      <c r="P6272" s="2"/>
    </row>
    <row r="6273" spans="1:16" x14ac:dyDescent="0.2">
      <c r="A6273" s="11"/>
      <c r="B6273"/>
      <c r="F6273" s="152"/>
      <c r="N6273" s="151"/>
      <c r="O6273" s="152"/>
      <c r="P6273" s="2"/>
    </row>
    <row r="6274" spans="1:16" x14ac:dyDescent="0.2">
      <c r="A6274" s="11"/>
      <c r="B6274"/>
      <c r="F6274" s="152"/>
      <c r="N6274" s="151"/>
      <c r="O6274" s="152"/>
      <c r="P6274" s="2"/>
    </row>
    <row r="6275" spans="1:16" x14ac:dyDescent="0.2">
      <c r="A6275" s="11"/>
      <c r="B6275"/>
      <c r="F6275" s="152"/>
      <c r="N6275" s="151"/>
      <c r="O6275" s="152"/>
      <c r="P6275" s="2"/>
    </row>
    <row r="6276" spans="1:16" x14ac:dyDescent="0.2">
      <c r="A6276" s="11"/>
      <c r="B6276"/>
      <c r="F6276" s="152"/>
      <c r="N6276" s="151"/>
      <c r="O6276" s="152"/>
      <c r="P6276" s="2"/>
    </row>
    <row r="6277" spans="1:16" x14ac:dyDescent="0.2">
      <c r="A6277" s="11"/>
      <c r="B6277"/>
      <c r="F6277" s="152"/>
      <c r="N6277" s="151"/>
      <c r="O6277" s="152"/>
      <c r="P6277" s="2"/>
    </row>
    <row r="6278" spans="1:16" x14ac:dyDescent="0.2">
      <c r="A6278" s="11"/>
      <c r="B6278"/>
      <c r="F6278" s="152"/>
      <c r="N6278" s="151"/>
      <c r="O6278" s="152"/>
      <c r="P6278" s="2"/>
    </row>
    <row r="6279" spans="1:16" x14ac:dyDescent="0.2">
      <c r="A6279" s="11"/>
      <c r="B6279"/>
      <c r="F6279" s="152"/>
      <c r="N6279" s="151"/>
      <c r="O6279" s="152"/>
      <c r="P6279" s="2"/>
    </row>
    <row r="6280" spans="1:16" x14ac:dyDescent="0.2">
      <c r="A6280" s="11"/>
      <c r="B6280"/>
      <c r="F6280" s="152"/>
      <c r="N6280" s="151"/>
      <c r="O6280" s="152"/>
      <c r="P6280" s="2"/>
    </row>
    <row r="6281" spans="1:16" x14ac:dyDescent="0.2">
      <c r="A6281" s="11"/>
      <c r="B6281"/>
      <c r="F6281" s="152"/>
      <c r="N6281" s="151"/>
      <c r="O6281" s="152"/>
      <c r="P6281" s="2"/>
    </row>
    <row r="6282" spans="1:16" x14ac:dyDescent="0.2">
      <c r="A6282" s="11"/>
      <c r="B6282"/>
      <c r="F6282" s="152"/>
      <c r="N6282" s="151"/>
      <c r="O6282" s="152"/>
      <c r="P6282" s="2"/>
    </row>
    <row r="6283" spans="1:16" x14ac:dyDescent="0.2">
      <c r="A6283" s="11"/>
      <c r="B6283"/>
      <c r="F6283" s="152"/>
      <c r="N6283" s="151"/>
      <c r="O6283" s="152"/>
      <c r="P6283" s="2"/>
    </row>
    <row r="6284" spans="1:16" x14ac:dyDescent="0.2">
      <c r="A6284" s="11"/>
      <c r="B6284"/>
      <c r="F6284" s="152"/>
      <c r="N6284" s="151"/>
      <c r="O6284" s="152"/>
      <c r="P6284" s="2"/>
    </row>
    <row r="6285" spans="1:16" x14ac:dyDescent="0.2">
      <c r="A6285" s="11"/>
      <c r="B6285"/>
      <c r="F6285" s="152"/>
      <c r="N6285" s="151"/>
      <c r="O6285" s="152"/>
      <c r="P6285" s="2"/>
    </row>
    <row r="6286" spans="1:16" x14ac:dyDescent="0.2">
      <c r="A6286" s="11"/>
      <c r="B6286"/>
      <c r="F6286" s="152"/>
      <c r="N6286" s="151"/>
      <c r="O6286" s="152"/>
      <c r="P6286" s="2"/>
    </row>
    <row r="6287" spans="1:16" x14ac:dyDescent="0.2">
      <c r="A6287" s="11"/>
      <c r="B6287"/>
      <c r="F6287" s="152"/>
      <c r="N6287" s="151"/>
      <c r="O6287" s="152"/>
      <c r="P6287" s="2"/>
    </row>
    <row r="6288" spans="1:16" x14ac:dyDescent="0.2">
      <c r="A6288" s="11"/>
      <c r="B6288"/>
      <c r="F6288" s="152"/>
      <c r="N6288" s="151"/>
      <c r="O6288" s="152"/>
      <c r="P6288" s="2"/>
    </row>
    <row r="6289" spans="1:16" x14ac:dyDescent="0.2">
      <c r="A6289" s="11"/>
      <c r="B6289"/>
      <c r="F6289" s="152"/>
      <c r="N6289" s="151"/>
      <c r="O6289" s="152"/>
      <c r="P6289" s="2"/>
    </row>
    <row r="6290" spans="1:16" x14ac:dyDescent="0.2">
      <c r="A6290" s="11"/>
      <c r="B6290"/>
      <c r="F6290" s="152"/>
      <c r="N6290" s="151"/>
      <c r="O6290" s="152"/>
      <c r="P6290" s="2"/>
    </row>
    <row r="6291" spans="1:16" x14ac:dyDescent="0.2">
      <c r="A6291" s="11"/>
      <c r="B6291"/>
      <c r="F6291" s="152"/>
      <c r="N6291" s="151"/>
      <c r="O6291" s="152"/>
      <c r="P6291" s="2"/>
    </row>
    <row r="6292" spans="1:16" x14ac:dyDescent="0.2">
      <c r="A6292" s="11"/>
      <c r="B6292"/>
      <c r="F6292" s="152"/>
      <c r="N6292" s="151"/>
      <c r="O6292" s="152"/>
      <c r="P6292" s="2"/>
    </row>
    <row r="6293" spans="1:16" x14ac:dyDescent="0.2">
      <c r="A6293" s="11"/>
      <c r="B6293"/>
      <c r="F6293" s="152"/>
      <c r="N6293" s="151"/>
      <c r="O6293" s="152"/>
      <c r="P6293" s="2"/>
    </row>
    <row r="6294" spans="1:16" x14ac:dyDescent="0.2">
      <c r="A6294" s="11"/>
      <c r="B6294"/>
      <c r="F6294" s="152"/>
      <c r="N6294" s="151"/>
      <c r="O6294" s="152"/>
      <c r="P6294" s="2"/>
    </row>
    <row r="6295" spans="1:16" x14ac:dyDescent="0.2">
      <c r="A6295" s="11"/>
      <c r="B6295"/>
      <c r="F6295" s="152"/>
      <c r="N6295" s="151"/>
      <c r="O6295" s="152"/>
      <c r="P6295" s="2"/>
    </row>
    <row r="6296" spans="1:16" x14ac:dyDescent="0.2">
      <c r="A6296" s="11"/>
      <c r="B6296"/>
      <c r="F6296" s="152"/>
      <c r="N6296" s="151"/>
      <c r="O6296" s="152"/>
      <c r="P6296" s="2"/>
    </row>
    <row r="6297" spans="1:16" x14ac:dyDescent="0.2">
      <c r="A6297" s="11"/>
      <c r="B6297"/>
      <c r="F6297" s="152"/>
      <c r="N6297" s="151"/>
      <c r="O6297" s="152"/>
      <c r="P6297" s="2"/>
    </row>
    <row r="6298" spans="1:16" x14ac:dyDescent="0.2">
      <c r="A6298" s="11"/>
      <c r="B6298"/>
      <c r="F6298" s="152"/>
      <c r="N6298" s="151"/>
      <c r="O6298" s="152"/>
      <c r="P6298" s="2"/>
    </row>
    <row r="6299" spans="1:16" x14ac:dyDescent="0.2">
      <c r="A6299" s="11"/>
      <c r="B6299"/>
      <c r="F6299" s="152"/>
      <c r="N6299" s="151"/>
      <c r="O6299" s="152"/>
      <c r="P6299" s="2"/>
    </row>
    <row r="6300" spans="1:16" x14ac:dyDescent="0.2">
      <c r="A6300" s="11"/>
      <c r="B6300"/>
      <c r="F6300" s="152"/>
      <c r="N6300" s="151"/>
      <c r="O6300" s="152"/>
      <c r="P6300" s="2"/>
    </row>
    <row r="6301" spans="1:16" x14ac:dyDescent="0.2">
      <c r="A6301" s="11"/>
      <c r="B6301"/>
      <c r="F6301" s="152"/>
      <c r="N6301" s="151"/>
      <c r="O6301" s="152"/>
      <c r="P6301" s="2"/>
    </row>
    <row r="6302" spans="1:16" x14ac:dyDescent="0.2">
      <c r="A6302" s="11"/>
      <c r="B6302"/>
      <c r="F6302" s="152"/>
      <c r="N6302" s="151"/>
      <c r="O6302" s="152"/>
      <c r="P6302" s="2"/>
    </row>
    <row r="6303" spans="1:16" x14ac:dyDescent="0.2">
      <c r="A6303" s="11"/>
      <c r="B6303"/>
      <c r="F6303" s="152"/>
      <c r="N6303" s="151"/>
      <c r="O6303" s="152"/>
      <c r="P6303" s="2"/>
    </row>
    <row r="6304" spans="1:16" x14ac:dyDescent="0.2">
      <c r="A6304" s="11"/>
      <c r="B6304"/>
      <c r="F6304" s="152"/>
      <c r="N6304" s="151"/>
      <c r="O6304" s="152"/>
      <c r="P6304" s="2"/>
    </row>
    <row r="6305" spans="1:16" x14ac:dyDescent="0.2">
      <c r="A6305" s="11"/>
      <c r="B6305"/>
      <c r="F6305" s="152"/>
      <c r="N6305" s="151"/>
      <c r="O6305" s="152"/>
      <c r="P6305" s="2"/>
    </row>
    <row r="6306" spans="1:16" x14ac:dyDescent="0.2">
      <c r="A6306" s="11"/>
      <c r="B6306"/>
      <c r="F6306" s="152"/>
      <c r="N6306" s="151"/>
      <c r="O6306" s="152"/>
      <c r="P6306" s="2"/>
    </row>
    <row r="6307" spans="1:16" x14ac:dyDescent="0.2">
      <c r="A6307" s="11"/>
      <c r="B6307"/>
      <c r="F6307" s="152"/>
      <c r="N6307" s="151"/>
      <c r="O6307" s="152"/>
      <c r="P6307" s="2"/>
    </row>
    <row r="6308" spans="1:16" x14ac:dyDescent="0.2">
      <c r="A6308" s="11"/>
      <c r="B6308"/>
      <c r="F6308" s="152"/>
      <c r="N6308" s="151"/>
      <c r="O6308" s="152"/>
      <c r="P6308" s="2"/>
    </row>
    <row r="6309" spans="1:16" x14ac:dyDescent="0.2">
      <c r="A6309" s="11"/>
      <c r="B6309"/>
      <c r="F6309" s="152"/>
      <c r="N6309" s="151"/>
      <c r="O6309" s="152"/>
      <c r="P6309" s="2"/>
    </row>
    <row r="6310" spans="1:16" x14ac:dyDescent="0.2">
      <c r="A6310" s="11"/>
      <c r="B6310"/>
      <c r="F6310" s="152"/>
      <c r="N6310" s="151"/>
      <c r="O6310" s="152"/>
      <c r="P6310" s="2"/>
    </row>
    <row r="6311" spans="1:16" x14ac:dyDescent="0.2">
      <c r="A6311" s="11"/>
      <c r="B6311"/>
      <c r="F6311" s="152"/>
      <c r="N6311" s="151"/>
      <c r="O6311" s="152"/>
      <c r="P6311" s="2"/>
    </row>
    <row r="6312" spans="1:16" x14ac:dyDescent="0.2">
      <c r="A6312" s="11"/>
      <c r="B6312"/>
      <c r="F6312" s="152"/>
      <c r="N6312" s="151"/>
      <c r="O6312" s="152"/>
      <c r="P6312" s="2"/>
    </row>
    <row r="6313" spans="1:16" x14ac:dyDescent="0.2">
      <c r="A6313" s="11"/>
      <c r="B6313"/>
      <c r="F6313" s="152"/>
      <c r="N6313" s="151"/>
      <c r="O6313" s="152"/>
      <c r="P6313" s="2"/>
    </row>
    <row r="6314" spans="1:16" x14ac:dyDescent="0.2">
      <c r="A6314" s="11"/>
      <c r="B6314"/>
      <c r="F6314" s="152"/>
      <c r="N6314" s="151"/>
      <c r="O6314" s="152"/>
      <c r="P6314" s="2"/>
    </row>
    <row r="6315" spans="1:16" x14ac:dyDescent="0.2">
      <c r="A6315" s="11"/>
      <c r="B6315"/>
      <c r="F6315" s="152"/>
      <c r="N6315" s="151"/>
      <c r="O6315" s="152"/>
      <c r="P6315" s="2"/>
    </row>
    <row r="6316" spans="1:16" x14ac:dyDescent="0.2">
      <c r="A6316" s="11"/>
      <c r="B6316"/>
      <c r="F6316" s="152"/>
      <c r="N6316" s="151"/>
      <c r="O6316" s="152"/>
      <c r="P6316" s="2"/>
    </row>
    <row r="6317" spans="1:16" x14ac:dyDescent="0.2">
      <c r="A6317" s="11"/>
      <c r="B6317"/>
      <c r="F6317" s="152"/>
      <c r="N6317" s="151"/>
      <c r="O6317" s="152"/>
      <c r="P6317" s="2"/>
    </row>
    <row r="6318" spans="1:16" x14ac:dyDescent="0.2">
      <c r="A6318" s="11"/>
      <c r="B6318"/>
      <c r="F6318" s="152"/>
      <c r="N6318" s="151"/>
      <c r="O6318" s="152"/>
      <c r="P6318" s="2"/>
    </row>
    <row r="6319" spans="1:16" x14ac:dyDescent="0.2">
      <c r="A6319" s="11"/>
      <c r="B6319"/>
      <c r="F6319" s="152"/>
      <c r="N6319" s="151"/>
      <c r="O6319" s="152"/>
      <c r="P6319" s="2"/>
    </row>
    <row r="6320" spans="1:16" x14ac:dyDescent="0.2">
      <c r="A6320" s="11"/>
      <c r="B6320"/>
      <c r="F6320" s="152"/>
      <c r="N6320" s="151"/>
      <c r="O6320" s="152"/>
      <c r="P6320" s="2"/>
    </row>
    <row r="6321" spans="1:16" x14ac:dyDescent="0.2">
      <c r="A6321" s="11"/>
      <c r="B6321"/>
      <c r="F6321" s="152"/>
      <c r="N6321" s="151"/>
      <c r="O6321" s="152"/>
      <c r="P6321" s="2"/>
    </row>
    <row r="6322" spans="1:16" x14ac:dyDescent="0.2">
      <c r="A6322" s="11"/>
      <c r="B6322"/>
      <c r="F6322" s="152"/>
      <c r="N6322" s="151"/>
      <c r="O6322" s="152"/>
      <c r="P6322" s="2"/>
    </row>
    <row r="6323" spans="1:16" x14ac:dyDescent="0.2">
      <c r="A6323" s="11"/>
      <c r="B6323"/>
      <c r="F6323" s="152"/>
      <c r="N6323" s="151"/>
      <c r="O6323" s="152"/>
      <c r="P6323" s="2"/>
    </row>
    <row r="6324" spans="1:16" x14ac:dyDescent="0.2">
      <c r="A6324" s="11"/>
      <c r="B6324"/>
      <c r="F6324" s="152"/>
      <c r="N6324" s="151"/>
      <c r="O6324" s="152"/>
      <c r="P6324" s="2"/>
    </row>
    <row r="6325" spans="1:16" x14ac:dyDescent="0.2">
      <c r="A6325" s="11"/>
      <c r="B6325"/>
      <c r="F6325" s="152"/>
      <c r="N6325" s="151"/>
      <c r="O6325" s="152"/>
      <c r="P6325" s="2"/>
    </row>
    <row r="6326" spans="1:16" x14ac:dyDescent="0.2">
      <c r="A6326" s="11"/>
      <c r="B6326"/>
      <c r="F6326" s="152"/>
      <c r="N6326" s="151"/>
      <c r="O6326" s="152"/>
      <c r="P6326" s="2"/>
    </row>
    <row r="6327" spans="1:16" x14ac:dyDescent="0.2">
      <c r="A6327" s="11"/>
      <c r="B6327"/>
      <c r="F6327" s="152"/>
      <c r="N6327" s="151"/>
      <c r="O6327" s="152"/>
      <c r="P6327" s="2"/>
    </row>
    <row r="6328" spans="1:16" x14ac:dyDescent="0.2">
      <c r="A6328" s="11"/>
      <c r="B6328"/>
      <c r="F6328" s="152"/>
      <c r="N6328" s="151"/>
      <c r="O6328" s="152"/>
      <c r="P6328" s="2"/>
    </row>
    <row r="6329" spans="1:16" x14ac:dyDescent="0.2">
      <c r="A6329" s="11"/>
      <c r="B6329"/>
      <c r="F6329" s="152"/>
      <c r="N6329" s="151"/>
      <c r="O6329" s="152"/>
      <c r="P6329" s="2"/>
    </row>
    <row r="6330" spans="1:16" x14ac:dyDescent="0.2">
      <c r="A6330" s="11"/>
      <c r="B6330"/>
      <c r="F6330" s="152"/>
      <c r="N6330" s="151"/>
      <c r="O6330" s="152"/>
      <c r="P6330" s="2"/>
    </row>
    <row r="6331" spans="1:16" x14ac:dyDescent="0.2">
      <c r="A6331" s="11"/>
      <c r="B6331"/>
      <c r="F6331" s="152"/>
      <c r="N6331" s="151"/>
      <c r="O6331" s="152"/>
      <c r="P6331" s="2"/>
    </row>
    <row r="6332" spans="1:16" x14ac:dyDescent="0.2">
      <c r="A6332" s="11"/>
      <c r="B6332"/>
      <c r="F6332" s="152"/>
      <c r="N6332" s="151"/>
      <c r="O6332" s="152"/>
      <c r="P6332" s="2"/>
    </row>
    <row r="6333" spans="1:16" x14ac:dyDescent="0.2">
      <c r="A6333" s="11"/>
      <c r="B6333"/>
      <c r="F6333" s="152"/>
      <c r="N6333" s="151"/>
      <c r="O6333" s="152"/>
      <c r="P6333" s="2"/>
    </row>
    <row r="6334" spans="1:16" x14ac:dyDescent="0.2">
      <c r="A6334" s="11"/>
      <c r="B6334"/>
      <c r="F6334" s="152"/>
      <c r="N6334" s="151"/>
      <c r="O6334" s="152"/>
      <c r="P6334" s="2"/>
    </row>
    <row r="6335" spans="1:16" x14ac:dyDescent="0.2">
      <c r="A6335" s="11"/>
      <c r="B6335"/>
      <c r="F6335" s="152"/>
      <c r="N6335" s="151"/>
      <c r="O6335" s="152"/>
      <c r="P6335" s="2"/>
    </row>
    <row r="6336" spans="1:16" x14ac:dyDescent="0.2">
      <c r="A6336" s="11"/>
      <c r="B6336"/>
      <c r="F6336" s="152"/>
      <c r="N6336" s="151"/>
      <c r="O6336" s="152"/>
      <c r="P6336" s="2"/>
    </row>
    <row r="6337" spans="1:16" x14ac:dyDescent="0.2">
      <c r="A6337" s="11"/>
      <c r="B6337"/>
      <c r="F6337" s="152"/>
      <c r="N6337" s="151"/>
      <c r="O6337" s="152"/>
      <c r="P6337" s="2"/>
    </row>
    <row r="6338" spans="1:16" x14ac:dyDescent="0.2">
      <c r="A6338" s="11"/>
      <c r="B6338"/>
      <c r="F6338" s="152"/>
      <c r="N6338" s="151"/>
      <c r="O6338" s="152"/>
      <c r="P6338" s="2"/>
    </row>
    <row r="6339" spans="1:16" x14ac:dyDescent="0.2">
      <c r="A6339" s="11"/>
      <c r="B6339"/>
      <c r="F6339" s="152"/>
      <c r="N6339" s="151"/>
      <c r="O6339" s="152"/>
      <c r="P6339" s="2"/>
    </row>
    <row r="6340" spans="1:16" x14ac:dyDescent="0.2">
      <c r="A6340" s="11"/>
      <c r="B6340"/>
      <c r="F6340" s="152"/>
      <c r="N6340" s="151"/>
      <c r="O6340" s="152"/>
      <c r="P6340" s="2"/>
    </row>
    <row r="6341" spans="1:16" x14ac:dyDescent="0.2">
      <c r="A6341" s="11"/>
      <c r="B6341"/>
      <c r="F6341" s="152"/>
      <c r="N6341" s="151"/>
      <c r="O6341" s="152"/>
      <c r="P6341" s="2"/>
    </row>
    <row r="6342" spans="1:16" x14ac:dyDescent="0.2">
      <c r="A6342" s="11"/>
      <c r="B6342"/>
      <c r="F6342" s="152"/>
      <c r="N6342" s="151"/>
      <c r="O6342" s="152"/>
      <c r="P6342" s="2"/>
    </row>
    <row r="6343" spans="1:16" x14ac:dyDescent="0.2">
      <c r="A6343" s="11"/>
      <c r="B6343"/>
      <c r="F6343" s="152"/>
      <c r="N6343" s="151"/>
      <c r="O6343" s="152"/>
      <c r="P6343" s="2"/>
    </row>
    <row r="6344" spans="1:16" x14ac:dyDescent="0.2">
      <c r="A6344" s="11"/>
      <c r="B6344"/>
      <c r="F6344" s="152"/>
      <c r="N6344" s="151"/>
      <c r="O6344" s="152"/>
      <c r="P6344" s="2"/>
    </row>
    <row r="6345" spans="1:16" x14ac:dyDescent="0.2">
      <c r="A6345" s="11"/>
      <c r="B6345"/>
      <c r="F6345" s="152"/>
      <c r="N6345" s="151"/>
      <c r="O6345" s="152"/>
      <c r="P6345" s="2"/>
    </row>
    <row r="6346" spans="1:16" x14ac:dyDescent="0.2">
      <c r="A6346" s="11"/>
      <c r="B6346"/>
      <c r="F6346" s="152"/>
      <c r="N6346" s="151"/>
      <c r="O6346" s="152"/>
      <c r="P6346" s="2"/>
    </row>
    <row r="6347" spans="1:16" x14ac:dyDescent="0.2">
      <c r="A6347" s="11"/>
      <c r="B6347"/>
      <c r="F6347" s="152"/>
      <c r="N6347" s="151"/>
      <c r="O6347" s="152"/>
      <c r="P6347" s="2"/>
    </row>
    <row r="6348" spans="1:16" x14ac:dyDescent="0.2">
      <c r="A6348" s="11"/>
      <c r="B6348"/>
      <c r="F6348" s="152"/>
      <c r="N6348" s="151"/>
      <c r="O6348" s="152"/>
      <c r="P6348" s="2"/>
    </row>
    <row r="6349" spans="1:16" x14ac:dyDescent="0.2">
      <c r="A6349" s="11"/>
      <c r="B6349"/>
      <c r="F6349" s="152"/>
      <c r="N6349" s="151"/>
      <c r="O6349" s="152"/>
      <c r="P6349" s="2"/>
    </row>
    <row r="6350" spans="1:16" x14ac:dyDescent="0.2">
      <c r="A6350" s="11"/>
      <c r="B6350"/>
      <c r="F6350" s="152"/>
      <c r="N6350" s="151"/>
      <c r="O6350" s="152"/>
      <c r="P6350" s="2"/>
    </row>
    <row r="6351" spans="1:16" x14ac:dyDescent="0.2">
      <c r="A6351" s="11"/>
      <c r="B6351"/>
      <c r="F6351" s="152"/>
      <c r="N6351" s="151"/>
      <c r="O6351" s="152"/>
      <c r="P6351" s="2"/>
    </row>
    <row r="6352" spans="1:16" x14ac:dyDescent="0.2">
      <c r="A6352" s="11"/>
      <c r="B6352"/>
      <c r="F6352" s="152"/>
      <c r="N6352" s="151"/>
      <c r="O6352" s="152"/>
      <c r="P6352" s="2"/>
    </row>
    <row r="6353" spans="1:16" x14ac:dyDescent="0.2">
      <c r="A6353" s="11"/>
      <c r="B6353"/>
      <c r="F6353" s="152"/>
      <c r="N6353" s="151"/>
      <c r="O6353" s="152"/>
      <c r="P6353" s="2"/>
    </row>
    <row r="6354" spans="1:16" x14ac:dyDescent="0.2">
      <c r="A6354" s="11"/>
      <c r="B6354"/>
      <c r="F6354" s="152"/>
      <c r="N6354" s="151"/>
      <c r="O6354" s="152"/>
      <c r="P6354" s="2"/>
    </row>
    <row r="6355" spans="1:16" x14ac:dyDescent="0.2">
      <c r="A6355" s="11"/>
      <c r="B6355"/>
      <c r="F6355" s="152"/>
      <c r="N6355" s="151"/>
      <c r="O6355" s="152"/>
      <c r="P6355" s="2"/>
    </row>
    <row r="6356" spans="1:16" x14ac:dyDescent="0.2">
      <c r="A6356" s="11"/>
      <c r="B6356"/>
      <c r="F6356" s="152"/>
      <c r="N6356" s="151"/>
      <c r="O6356" s="152"/>
      <c r="P6356" s="2"/>
    </row>
    <row r="6357" spans="1:16" x14ac:dyDescent="0.2">
      <c r="A6357" s="11"/>
      <c r="B6357"/>
      <c r="F6357" s="152"/>
      <c r="N6357" s="151"/>
      <c r="O6357" s="152"/>
      <c r="P6357" s="2"/>
    </row>
    <row r="6358" spans="1:16" x14ac:dyDescent="0.2">
      <c r="A6358" s="11"/>
      <c r="B6358"/>
      <c r="F6358" s="152"/>
      <c r="N6358" s="151"/>
      <c r="O6358" s="152"/>
      <c r="P6358" s="2"/>
    </row>
    <row r="6359" spans="1:16" x14ac:dyDescent="0.2">
      <c r="A6359" s="11"/>
      <c r="B6359"/>
      <c r="F6359" s="152"/>
      <c r="N6359" s="151"/>
      <c r="O6359" s="152"/>
      <c r="P6359" s="2"/>
    </row>
    <row r="6360" spans="1:16" x14ac:dyDescent="0.2">
      <c r="A6360" s="11"/>
      <c r="B6360"/>
      <c r="F6360" s="152"/>
      <c r="N6360" s="151"/>
      <c r="O6360" s="152"/>
      <c r="P6360" s="2"/>
    </row>
    <row r="6361" spans="1:16" x14ac:dyDescent="0.2">
      <c r="A6361" s="11"/>
      <c r="B6361"/>
      <c r="F6361" s="152"/>
      <c r="N6361" s="151"/>
      <c r="O6361" s="152"/>
      <c r="P6361" s="2"/>
    </row>
    <row r="6362" spans="1:16" x14ac:dyDescent="0.2">
      <c r="A6362" s="11"/>
      <c r="B6362"/>
      <c r="F6362" s="152"/>
      <c r="N6362" s="151"/>
      <c r="O6362" s="152"/>
      <c r="P6362" s="2"/>
    </row>
    <row r="6363" spans="1:16" x14ac:dyDescent="0.2">
      <c r="A6363" s="11"/>
      <c r="B6363"/>
      <c r="F6363" s="152"/>
      <c r="N6363" s="151"/>
      <c r="O6363" s="152"/>
      <c r="P6363" s="2"/>
    </row>
    <row r="6364" spans="1:16" x14ac:dyDescent="0.2">
      <c r="A6364" s="11"/>
      <c r="B6364"/>
      <c r="F6364" s="152"/>
      <c r="N6364" s="151"/>
      <c r="O6364" s="152"/>
      <c r="P6364" s="2"/>
    </row>
    <row r="6365" spans="1:16" x14ac:dyDescent="0.2">
      <c r="A6365" s="11"/>
      <c r="B6365"/>
      <c r="F6365" s="152"/>
      <c r="N6365" s="151"/>
      <c r="O6365" s="152"/>
      <c r="P6365" s="2"/>
    </row>
    <row r="6366" spans="1:16" x14ac:dyDescent="0.2">
      <c r="A6366" s="11"/>
      <c r="B6366"/>
      <c r="F6366" s="152"/>
      <c r="N6366" s="151"/>
      <c r="O6366" s="152"/>
      <c r="P6366" s="2"/>
    </row>
    <row r="6367" spans="1:16" x14ac:dyDescent="0.2">
      <c r="A6367" s="11"/>
      <c r="B6367"/>
      <c r="F6367" s="152"/>
      <c r="N6367" s="151"/>
      <c r="O6367" s="152"/>
      <c r="P6367" s="2"/>
    </row>
    <row r="6368" spans="1:16" x14ac:dyDescent="0.2">
      <c r="A6368" s="11"/>
      <c r="B6368"/>
      <c r="F6368" s="152"/>
      <c r="N6368" s="151"/>
      <c r="O6368" s="152"/>
      <c r="P6368" s="2"/>
    </row>
    <row r="6369" spans="1:16" x14ac:dyDescent="0.2">
      <c r="A6369" s="11"/>
      <c r="B6369"/>
      <c r="F6369" s="152"/>
      <c r="N6369" s="151"/>
      <c r="O6369" s="152"/>
      <c r="P6369" s="2"/>
    </row>
    <row r="6370" spans="1:16" x14ac:dyDescent="0.2">
      <c r="A6370" s="11"/>
      <c r="B6370"/>
      <c r="F6370" s="152"/>
      <c r="N6370" s="151"/>
      <c r="O6370" s="152"/>
      <c r="P6370" s="2"/>
    </row>
    <row r="6371" spans="1:16" x14ac:dyDescent="0.2">
      <c r="A6371" s="11"/>
      <c r="B6371"/>
      <c r="F6371" s="152"/>
      <c r="N6371" s="151"/>
      <c r="O6371" s="152"/>
      <c r="P6371" s="2"/>
    </row>
    <row r="6372" spans="1:16" x14ac:dyDescent="0.2">
      <c r="A6372" s="11"/>
      <c r="B6372"/>
      <c r="F6372" s="152"/>
      <c r="N6372" s="151"/>
      <c r="O6372" s="152"/>
      <c r="P6372" s="2"/>
    </row>
    <row r="6373" spans="1:16" x14ac:dyDescent="0.2">
      <c r="A6373" s="11"/>
      <c r="B6373"/>
      <c r="F6373" s="152"/>
      <c r="N6373" s="151"/>
      <c r="O6373" s="152"/>
      <c r="P6373" s="2"/>
    </row>
    <row r="6374" spans="1:16" x14ac:dyDescent="0.2">
      <c r="A6374" s="11"/>
      <c r="B6374"/>
      <c r="F6374" s="152"/>
      <c r="N6374" s="151"/>
      <c r="O6374" s="152"/>
      <c r="P6374" s="2"/>
    </row>
    <row r="6375" spans="1:16" x14ac:dyDescent="0.2">
      <c r="A6375" s="11"/>
      <c r="B6375"/>
      <c r="F6375" s="152"/>
      <c r="N6375" s="151"/>
      <c r="O6375" s="152"/>
      <c r="P6375" s="2"/>
    </row>
    <row r="6376" spans="1:16" x14ac:dyDescent="0.2">
      <c r="A6376" s="11"/>
      <c r="B6376"/>
      <c r="F6376" s="152"/>
      <c r="N6376" s="151"/>
      <c r="O6376" s="152"/>
      <c r="P6376" s="2"/>
    </row>
    <row r="6377" spans="1:16" x14ac:dyDescent="0.2">
      <c r="A6377" s="11"/>
      <c r="B6377"/>
      <c r="F6377" s="152"/>
      <c r="N6377" s="151"/>
      <c r="O6377" s="152"/>
      <c r="P6377" s="2"/>
    </row>
    <row r="6378" spans="1:16" x14ac:dyDescent="0.2">
      <c r="A6378" s="11"/>
      <c r="B6378"/>
      <c r="F6378" s="152"/>
      <c r="N6378" s="151"/>
      <c r="O6378" s="152"/>
      <c r="P6378" s="2"/>
    </row>
    <row r="6379" spans="1:16" x14ac:dyDescent="0.2">
      <c r="A6379" s="11"/>
      <c r="B6379"/>
      <c r="F6379" s="152"/>
      <c r="N6379" s="151"/>
      <c r="O6379" s="152"/>
      <c r="P6379" s="2"/>
    </row>
    <row r="6380" spans="1:16" x14ac:dyDescent="0.2">
      <c r="A6380" s="11"/>
      <c r="B6380"/>
      <c r="F6380" s="152"/>
      <c r="N6380" s="151"/>
      <c r="O6380" s="152"/>
      <c r="P6380" s="2"/>
    </row>
    <row r="6381" spans="1:16" x14ac:dyDescent="0.2">
      <c r="A6381" s="11"/>
      <c r="B6381"/>
      <c r="F6381" s="152"/>
      <c r="N6381" s="151"/>
      <c r="O6381" s="152"/>
      <c r="P6381" s="2"/>
    </row>
    <row r="6382" spans="1:16" x14ac:dyDescent="0.2">
      <c r="A6382" s="11"/>
      <c r="B6382"/>
      <c r="F6382" s="152"/>
      <c r="N6382" s="151"/>
      <c r="O6382" s="152"/>
      <c r="P6382" s="2"/>
    </row>
    <row r="6383" spans="1:16" x14ac:dyDescent="0.2">
      <c r="A6383" s="11"/>
      <c r="B6383"/>
      <c r="F6383" s="152"/>
      <c r="N6383" s="151"/>
      <c r="O6383" s="152"/>
      <c r="P6383" s="2"/>
    </row>
    <row r="6384" spans="1:16" x14ac:dyDescent="0.2">
      <c r="A6384" s="11"/>
      <c r="B6384"/>
      <c r="F6384" s="152"/>
      <c r="N6384" s="151"/>
      <c r="O6384" s="152"/>
      <c r="P6384" s="2"/>
    </row>
    <row r="6385" spans="1:16" x14ac:dyDescent="0.2">
      <c r="A6385" s="11"/>
      <c r="B6385"/>
      <c r="F6385" s="152"/>
      <c r="N6385" s="151"/>
      <c r="O6385" s="152"/>
      <c r="P6385" s="2"/>
    </row>
    <row r="6386" spans="1:16" x14ac:dyDescent="0.2">
      <c r="A6386" s="11"/>
      <c r="B6386"/>
      <c r="F6386" s="152"/>
      <c r="N6386" s="151"/>
      <c r="O6386" s="152"/>
      <c r="P6386" s="2"/>
    </row>
    <row r="6387" spans="1:16" x14ac:dyDescent="0.2">
      <c r="A6387" s="11"/>
      <c r="B6387"/>
      <c r="F6387" s="152"/>
      <c r="N6387" s="151"/>
      <c r="O6387" s="152"/>
      <c r="P6387" s="2"/>
    </row>
    <row r="6388" spans="1:16" x14ac:dyDescent="0.2">
      <c r="A6388" s="11"/>
      <c r="B6388"/>
      <c r="F6388" s="152"/>
      <c r="N6388" s="151"/>
      <c r="O6388" s="152"/>
      <c r="P6388" s="2"/>
    </row>
    <row r="6389" spans="1:16" x14ac:dyDescent="0.2">
      <c r="A6389" s="11"/>
      <c r="B6389"/>
      <c r="F6389" s="152"/>
      <c r="N6389" s="151"/>
      <c r="O6389" s="152"/>
      <c r="P6389" s="2"/>
    </row>
    <row r="6390" spans="1:16" x14ac:dyDescent="0.2">
      <c r="A6390" s="11"/>
      <c r="B6390"/>
      <c r="F6390" s="152"/>
      <c r="N6390" s="151"/>
      <c r="O6390" s="152"/>
      <c r="P6390" s="2"/>
    </row>
    <row r="6391" spans="1:16" x14ac:dyDescent="0.2">
      <c r="A6391" s="11"/>
      <c r="B6391"/>
      <c r="F6391" s="152"/>
      <c r="N6391" s="151"/>
      <c r="O6391" s="152"/>
      <c r="P6391" s="2"/>
    </row>
    <row r="6392" spans="1:16" x14ac:dyDescent="0.2">
      <c r="A6392" s="11"/>
      <c r="B6392"/>
      <c r="F6392" s="152"/>
      <c r="N6392" s="151"/>
      <c r="O6392" s="152"/>
      <c r="P6392" s="2"/>
    </row>
    <row r="6393" spans="1:16" x14ac:dyDescent="0.2">
      <c r="A6393" s="11"/>
      <c r="B6393"/>
      <c r="F6393" s="152"/>
      <c r="N6393" s="151"/>
      <c r="O6393" s="152"/>
      <c r="P6393" s="2"/>
    </row>
    <row r="6394" spans="1:16" x14ac:dyDescent="0.2">
      <c r="A6394" s="11"/>
      <c r="B6394"/>
      <c r="F6394" s="152"/>
      <c r="N6394" s="151"/>
      <c r="O6394" s="152"/>
      <c r="P6394" s="2"/>
    </row>
    <row r="6395" spans="1:16" x14ac:dyDescent="0.2">
      <c r="A6395" s="11"/>
      <c r="B6395"/>
      <c r="F6395" s="152"/>
      <c r="N6395" s="151"/>
      <c r="O6395" s="152"/>
      <c r="P6395" s="2"/>
    </row>
    <row r="6396" spans="1:16" x14ac:dyDescent="0.2">
      <c r="A6396" s="11"/>
      <c r="B6396"/>
      <c r="F6396" s="152"/>
      <c r="N6396" s="151"/>
      <c r="O6396" s="152"/>
      <c r="P6396" s="2"/>
    </row>
    <row r="6397" spans="1:16" x14ac:dyDescent="0.2">
      <c r="A6397" s="11"/>
      <c r="B6397"/>
      <c r="F6397" s="152"/>
      <c r="N6397" s="151"/>
      <c r="O6397" s="152"/>
      <c r="P6397" s="2"/>
    </row>
    <row r="6398" spans="1:16" x14ac:dyDescent="0.2">
      <c r="A6398" s="11"/>
      <c r="B6398"/>
      <c r="F6398" s="152"/>
      <c r="N6398" s="151"/>
      <c r="O6398" s="152"/>
      <c r="P6398" s="2"/>
    </row>
    <row r="6399" spans="1:16" x14ac:dyDescent="0.2">
      <c r="A6399" s="11"/>
      <c r="B6399"/>
      <c r="F6399" s="152"/>
      <c r="N6399" s="151"/>
      <c r="O6399" s="152"/>
      <c r="P6399" s="2"/>
    </row>
    <row r="6400" spans="1:16" x14ac:dyDescent="0.2">
      <c r="A6400" s="11"/>
      <c r="B6400"/>
      <c r="F6400" s="152"/>
      <c r="N6400" s="151"/>
      <c r="O6400" s="152"/>
      <c r="P6400" s="2"/>
    </row>
    <row r="6401" spans="1:16" x14ac:dyDescent="0.2">
      <c r="A6401" s="11"/>
      <c r="B6401"/>
      <c r="F6401" s="152"/>
      <c r="N6401" s="151"/>
      <c r="O6401" s="152"/>
      <c r="P6401" s="2"/>
    </row>
    <row r="6402" spans="1:16" x14ac:dyDescent="0.2">
      <c r="A6402" s="11"/>
      <c r="B6402"/>
      <c r="F6402" s="152"/>
      <c r="N6402" s="151"/>
      <c r="O6402" s="152"/>
      <c r="P6402" s="2"/>
    </row>
    <row r="6403" spans="1:16" x14ac:dyDescent="0.2">
      <c r="A6403" s="11"/>
      <c r="B6403"/>
      <c r="F6403" s="152"/>
      <c r="N6403" s="151"/>
      <c r="O6403" s="152"/>
      <c r="P6403" s="2"/>
    </row>
    <row r="6404" spans="1:16" x14ac:dyDescent="0.2">
      <c r="A6404" s="11"/>
      <c r="B6404"/>
      <c r="F6404" s="152"/>
      <c r="N6404" s="151"/>
      <c r="O6404" s="152"/>
      <c r="P6404" s="2"/>
    </row>
    <row r="6405" spans="1:16" x14ac:dyDescent="0.2">
      <c r="A6405" s="11"/>
      <c r="B6405"/>
      <c r="F6405" s="152"/>
      <c r="N6405" s="151"/>
      <c r="O6405" s="152"/>
      <c r="P6405" s="2"/>
    </row>
    <row r="6406" spans="1:16" x14ac:dyDescent="0.2">
      <c r="A6406" s="11"/>
      <c r="B6406"/>
      <c r="F6406" s="152"/>
      <c r="N6406" s="151"/>
      <c r="O6406" s="152"/>
      <c r="P6406" s="2"/>
    </row>
    <row r="6407" spans="1:16" x14ac:dyDescent="0.2">
      <c r="A6407" s="11"/>
      <c r="B6407"/>
      <c r="F6407" s="152"/>
      <c r="N6407" s="151"/>
      <c r="O6407" s="152"/>
      <c r="P6407" s="2"/>
    </row>
    <row r="6408" spans="1:16" x14ac:dyDescent="0.2">
      <c r="A6408" s="11"/>
      <c r="B6408"/>
      <c r="F6408" s="152"/>
      <c r="N6408" s="151"/>
      <c r="O6408" s="152"/>
      <c r="P6408" s="2"/>
    </row>
    <row r="6409" spans="1:16" x14ac:dyDescent="0.2">
      <c r="A6409" s="11"/>
      <c r="B6409"/>
      <c r="F6409" s="152"/>
      <c r="N6409" s="151"/>
      <c r="O6409" s="152"/>
      <c r="P6409" s="2"/>
    </row>
    <row r="6410" spans="1:16" x14ac:dyDescent="0.2">
      <c r="A6410" s="11"/>
      <c r="B6410"/>
      <c r="F6410" s="152"/>
      <c r="N6410" s="151"/>
      <c r="O6410" s="152"/>
      <c r="P6410" s="2"/>
    </row>
    <row r="6411" spans="1:16" x14ac:dyDescent="0.2">
      <c r="A6411" s="11"/>
      <c r="B6411"/>
      <c r="F6411" s="152"/>
      <c r="N6411" s="151"/>
      <c r="O6411" s="152"/>
      <c r="P6411" s="2"/>
    </row>
    <row r="6412" spans="1:16" x14ac:dyDescent="0.2">
      <c r="A6412" s="11"/>
      <c r="B6412"/>
      <c r="F6412" s="152"/>
      <c r="N6412" s="151"/>
      <c r="O6412" s="152"/>
      <c r="P6412" s="2"/>
    </row>
    <row r="6413" spans="1:16" x14ac:dyDescent="0.2">
      <c r="A6413" s="11"/>
      <c r="B6413"/>
      <c r="F6413" s="152"/>
      <c r="N6413" s="151"/>
      <c r="O6413" s="152"/>
      <c r="P6413" s="2"/>
    </row>
    <row r="6414" spans="1:16" x14ac:dyDescent="0.2">
      <c r="A6414" s="11"/>
      <c r="B6414"/>
      <c r="F6414" s="152"/>
      <c r="N6414" s="151"/>
      <c r="O6414" s="152"/>
      <c r="P6414" s="2"/>
    </row>
    <row r="6415" spans="1:16" x14ac:dyDescent="0.2">
      <c r="A6415" s="11"/>
      <c r="B6415"/>
      <c r="F6415" s="152"/>
      <c r="N6415" s="151"/>
      <c r="O6415" s="152"/>
      <c r="P6415" s="2"/>
    </row>
    <row r="6416" spans="1:16" x14ac:dyDescent="0.2">
      <c r="A6416" s="11"/>
      <c r="B6416"/>
      <c r="F6416" s="152"/>
      <c r="N6416" s="151"/>
      <c r="O6416" s="152"/>
      <c r="P6416" s="2"/>
    </row>
    <row r="6417" spans="1:16" x14ac:dyDescent="0.2">
      <c r="A6417" s="11"/>
      <c r="B6417"/>
      <c r="F6417" s="152"/>
      <c r="N6417" s="151"/>
      <c r="O6417" s="152"/>
      <c r="P6417" s="2"/>
    </row>
    <row r="6418" spans="1:16" x14ac:dyDescent="0.2">
      <c r="A6418" s="11"/>
      <c r="B6418"/>
      <c r="F6418" s="152"/>
      <c r="N6418" s="151"/>
      <c r="O6418" s="152"/>
      <c r="P6418" s="2"/>
    </row>
    <row r="6419" spans="1:16" x14ac:dyDescent="0.2">
      <c r="A6419" s="11"/>
      <c r="B6419"/>
      <c r="F6419" s="152"/>
      <c r="N6419" s="151"/>
      <c r="O6419" s="152"/>
      <c r="P6419" s="2"/>
    </row>
    <row r="6420" spans="1:16" x14ac:dyDescent="0.2">
      <c r="A6420" s="11"/>
      <c r="B6420"/>
      <c r="F6420" s="152"/>
      <c r="N6420" s="151"/>
      <c r="O6420" s="152"/>
      <c r="P6420" s="2"/>
    </row>
    <row r="6421" spans="1:16" x14ac:dyDescent="0.2">
      <c r="A6421" s="11"/>
      <c r="B6421"/>
      <c r="F6421" s="152"/>
      <c r="N6421" s="151"/>
      <c r="O6421" s="152"/>
      <c r="P6421" s="2"/>
    </row>
    <row r="6422" spans="1:16" x14ac:dyDescent="0.2">
      <c r="A6422" s="11"/>
      <c r="B6422"/>
      <c r="F6422" s="152"/>
      <c r="N6422" s="151"/>
      <c r="O6422" s="152"/>
      <c r="P6422" s="2"/>
    </row>
    <row r="6423" spans="1:16" x14ac:dyDescent="0.2">
      <c r="A6423" s="11"/>
      <c r="B6423"/>
      <c r="F6423" s="152"/>
      <c r="N6423" s="151"/>
      <c r="O6423" s="152"/>
      <c r="P6423" s="2"/>
    </row>
    <row r="6424" spans="1:16" x14ac:dyDescent="0.2">
      <c r="A6424" s="11"/>
      <c r="B6424"/>
      <c r="F6424" s="152"/>
      <c r="N6424" s="151"/>
      <c r="O6424" s="152"/>
      <c r="P6424" s="2"/>
    </row>
    <row r="6425" spans="1:16" x14ac:dyDescent="0.2">
      <c r="A6425" s="11"/>
      <c r="B6425"/>
      <c r="F6425" s="152"/>
      <c r="N6425" s="151"/>
      <c r="O6425" s="152"/>
      <c r="P6425" s="2"/>
    </row>
    <row r="6426" spans="1:16" x14ac:dyDescent="0.2">
      <c r="A6426" s="11"/>
      <c r="B6426"/>
      <c r="F6426" s="152"/>
      <c r="N6426" s="151"/>
      <c r="O6426" s="152"/>
      <c r="P6426" s="2"/>
    </row>
    <row r="6427" spans="1:16" x14ac:dyDescent="0.2">
      <c r="A6427" s="11"/>
      <c r="B6427"/>
      <c r="F6427" s="152"/>
      <c r="N6427" s="151"/>
      <c r="O6427" s="152"/>
      <c r="P6427" s="2"/>
    </row>
    <row r="6428" spans="1:16" x14ac:dyDescent="0.2">
      <c r="A6428" s="11"/>
      <c r="B6428"/>
      <c r="F6428" s="152"/>
      <c r="N6428" s="151"/>
      <c r="O6428" s="152"/>
      <c r="P6428" s="2"/>
    </row>
    <row r="6429" spans="1:16" x14ac:dyDescent="0.2">
      <c r="A6429" s="11"/>
      <c r="B6429"/>
      <c r="F6429" s="152"/>
      <c r="N6429" s="151"/>
      <c r="O6429" s="152"/>
      <c r="P6429" s="2"/>
    </row>
    <row r="6430" spans="1:16" x14ac:dyDescent="0.2">
      <c r="A6430" s="11"/>
      <c r="B6430"/>
      <c r="F6430" s="152"/>
      <c r="N6430" s="151"/>
      <c r="O6430" s="152"/>
      <c r="P6430" s="2"/>
    </row>
    <row r="6431" spans="1:16" x14ac:dyDescent="0.2">
      <c r="A6431" s="11"/>
      <c r="B6431"/>
      <c r="F6431" s="152"/>
      <c r="N6431" s="151"/>
      <c r="O6431" s="152"/>
      <c r="P6431" s="2"/>
    </row>
    <row r="6432" spans="1:16" x14ac:dyDescent="0.2">
      <c r="A6432" s="11"/>
      <c r="B6432"/>
      <c r="F6432" s="152"/>
      <c r="N6432" s="151"/>
      <c r="O6432" s="152"/>
      <c r="P6432" s="2"/>
    </row>
    <row r="6433" spans="1:16" x14ac:dyDescent="0.2">
      <c r="A6433" s="11"/>
      <c r="B6433"/>
      <c r="F6433" s="152"/>
      <c r="N6433" s="151"/>
      <c r="O6433" s="152"/>
      <c r="P6433" s="2"/>
    </row>
    <row r="6434" spans="1:16" x14ac:dyDescent="0.2">
      <c r="A6434" s="11"/>
      <c r="B6434"/>
      <c r="F6434" s="152"/>
      <c r="N6434" s="151"/>
      <c r="O6434" s="152"/>
      <c r="P6434" s="2"/>
    </row>
    <row r="6435" spans="1:16" x14ac:dyDescent="0.2">
      <c r="A6435" s="11"/>
      <c r="B6435"/>
      <c r="F6435" s="152"/>
      <c r="N6435" s="151"/>
      <c r="O6435" s="152"/>
      <c r="P6435" s="2"/>
    </row>
    <row r="6436" spans="1:16" x14ac:dyDescent="0.2">
      <c r="A6436" s="11"/>
      <c r="B6436"/>
      <c r="F6436" s="152"/>
      <c r="N6436" s="151"/>
      <c r="O6436" s="152"/>
      <c r="P6436" s="2"/>
    </row>
    <row r="6437" spans="1:16" x14ac:dyDescent="0.2">
      <c r="A6437" s="11"/>
      <c r="B6437"/>
      <c r="F6437" s="152"/>
      <c r="N6437" s="151"/>
      <c r="O6437" s="152"/>
      <c r="P6437" s="2"/>
    </row>
    <row r="6438" spans="1:16" x14ac:dyDescent="0.2">
      <c r="A6438" s="11"/>
      <c r="B6438"/>
      <c r="F6438" s="152"/>
      <c r="N6438" s="151"/>
      <c r="O6438" s="152"/>
      <c r="P6438" s="2"/>
    </row>
    <row r="6439" spans="1:16" x14ac:dyDescent="0.2">
      <c r="A6439" s="11"/>
      <c r="B6439"/>
      <c r="F6439" s="152"/>
      <c r="N6439" s="151"/>
      <c r="O6439" s="152"/>
      <c r="P6439" s="2"/>
    </row>
    <row r="6440" spans="1:16" x14ac:dyDescent="0.2">
      <c r="A6440" s="11"/>
      <c r="B6440"/>
      <c r="F6440" s="152"/>
      <c r="N6440" s="151"/>
      <c r="O6440" s="152"/>
      <c r="P6440" s="2"/>
    </row>
    <row r="6441" spans="1:16" x14ac:dyDescent="0.2">
      <c r="A6441" s="11"/>
      <c r="B6441"/>
      <c r="F6441" s="152"/>
      <c r="N6441" s="151"/>
      <c r="O6441" s="152"/>
      <c r="P6441" s="2"/>
    </row>
    <row r="6442" spans="1:16" x14ac:dyDescent="0.2">
      <c r="A6442" s="11"/>
      <c r="B6442"/>
      <c r="F6442" s="152"/>
      <c r="N6442" s="151"/>
      <c r="O6442" s="152"/>
      <c r="P6442" s="2"/>
    </row>
    <row r="6443" spans="1:16" x14ac:dyDescent="0.2">
      <c r="A6443" s="11"/>
      <c r="B6443"/>
      <c r="F6443" s="152"/>
      <c r="N6443" s="151"/>
      <c r="O6443" s="152"/>
      <c r="P6443" s="2"/>
    </row>
    <row r="6444" spans="1:16" x14ac:dyDescent="0.2">
      <c r="A6444" s="11"/>
      <c r="B6444"/>
      <c r="F6444" s="152"/>
      <c r="N6444" s="151"/>
      <c r="O6444" s="152"/>
      <c r="P6444" s="2"/>
    </row>
    <row r="6445" spans="1:16" x14ac:dyDescent="0.2">
      <c r="A6445" s="11"/>
      <c r="B6445"/>
      <c r="F6445" s="152"/>
      <c r="N6445" s="151"/>
      <c r="O6445" s="152"/>
      <c r="P6445" s="2"/>
    </row>
    <row r="6446" spans="1:16" x14ac:dyDescent="0.2">
      <c r="A6446" s="11"/>
      <c r="B6446"/>
      <c r="F6446" s="152"/>
      <c r="N6446" s="151"/>
      <c r="O6446" s="152"/>
      <c r="P6446" s="2"/>
    </row>
    <row r="6447" spans="1:16" x14ac:dyDescent="0.2">
      <c r="A6447" s="11"/>
      <c r="B6447"/>
      <c r="F6447" s="152"/>
      <c r="N6447" s="151"/>
      <c r="O6447" s="152"/>
      <c r="P6447" s="2"/>
    </row>
    <row r="6448" spans="1:16" x14ac:dyDescent="0.2">
      <c r="A6448" s="11"/>
      <c r="B6448"/>
      <c r="F6448" s="152"/>
      <c r="N6448" s="151"/>
      <c r="O6448" s="152"/>
      <c r="P6448" s="2"/>
    </row>
    <row r="6449" spans="1:16" x14ac:dyDescent="0.2">
      <c r="A6449" s="11"/>
      <c r="B6449"/>
      <c r="F6449" s="152"/>
      <c r="N6449" s="151"/>
      <c r="O6449" s="152"/>
      <c r="P6449" s="2"/>
    </row>
    <row r="6450" spans="1:16" x14ac:dyDescent="0.2">
      <c r="A6450" s="11"/>
      <c r="B6450"/>
      <c r="F6450" s="152"/>
      <c r="N6450" s="151"/>
      <c r="O6450" s="152"/>
      <c r="P6450" s="2"/>
    </row>
    <row r="6451" spans="1:16" x14ac:dyDescent="0.2">
      <c r="A6451" s="11"/>
      <c r="B6451"/>
      <c r="F6451" s="152"/>
      <c r="N6451" s="151"/>
      <c r="O6451" s="152"/>
      <c r="P6451" s="2"/>
    </row>
    <row r="6452" spans="1:16" x14ac:dyDescent="0.2">
      <c r="A6452" s="11"/>
      <c r="B6452"/>
      <c r="F6452" s="152"/>
      <c r="N6452" s="151"/>
      <c r="O6452" s="152"/>
      <c r="P6452" s="2"/>
    </row>
    <row r="6453" spans="1:16" x14ac:dyDescent="0.2">
      <c r="A6453" s="11"/>
      <c r="B6453"/>
      <c r="F6453" s="152"/>
      <c r="N6453" s="151"/>
      <c r="O6453" s="152"/>
      <c r="P6453" s="2"/>
    </row>
    <row r="6454" spans="1:16" x14ac:dyDescent="0.2">
      <c r="A6454" s="11"/>
      <c r="B6454"/>
      <c r="F6454" s="152"/>
      <c r="N6454" s="151"/>
      <c r="O6454" s="152"/>
      <c r="P6454" s="2"/>
    </row>
    <row r="6455" spans="1:16" x14ac:dyDescent="0.2">
      <c r="A6455" s="11"/>
      <c r="B6455"/>
      <c r="F6455" s="152"/>
      <c r="N6455" s="151"/>
      <c r="O6455" s="152"/>
      <c r="P6455" s="2"/>
    </row>
    <row r="6456" spans="1:16" x14ac:dyDescent="0.2">
      <c r="A6456" s="11"/>
      <c r="B6456"/>
      <c r="F6456" s="152"/>
      <c r="N6456" s="151"/>
      <c r="O6456" s="152"/>
      <c r="P6456" s="2"/>
    </row>
    <row r="6457" spans="1:16" x14ac:dyDescent="0.2">
      <c r="A6457" s="11"/>
      <c r="B6457"/>
      <c r="F6457" s="152"/>
      <c r="N6457" s="151"/>
      <c r="O6457" s="152"/>
      <c r="P6457" s="2"/>
    </row>
    <row r="6458" spans="1:16" x14ac:dyDescent="0.2">
      <c r="A6458" s="11"/>
      <c r="B6458"/>
      <c r="F6458" s="152"/>
      <c r="N6458" s="151"/>
      <c r="O6458" s="152"/>
      <c r="P6458" s="2"/>
    </row>
    <row r="6459" spans="1:16" x14ac:dyDescent="0.2">
      <c r="A6459" s="11"/>
      <c r="B6459"/>
      <c r="F6459" s="152"/>
      <c r="N6459" s="151"/>
      <c r="O6459" s="152"/>
      <c r="P6459" s="2"/>
    </row>
    <row r="6460" spans="1:16" x14ac:dyDescent="0.2">
      <c r="A6460" s="11"/>
      <c r="B6460"/>
      <c r="F6460" s="152"/>
      <c r="N6460" s="151"/>
      <c r="O6460" s="152"/>
      <c r="P6460" s="2"/>
    </row>
    <row r="6461" spans="1:16" x14ac:dyDescent="0.2">
      <c r="A6461" s="11"/>
      <c r="B6461"/>
      <c r="F6461" s="152"/>
      <c r="N6461" s="151"/>
      <c r="O6461" s="152"/>
      <c r="P6461" s="2"/>
    </row>
    <row r="6462" spans="1:16" x14ac:dyDescent="0.2">
      <c r="A6462" s="11"/>
      <c r="B6462"/>
      <c r="F6462" s="152"/>
      <c r="N6462" s="151"/>
      <c r="O6462" s="152"/>
      <c r="P6462" s="2"/>
    </row>
    <row r="6463" spans="1:16" x14ac:dyDescent="0.2">
      <c r="A6463" s="11"/>
      <c r="B6463"/>
      <c r="F6463" s="152"/>
      <c r="N6463" s="151"/>
      <c r="O6463" s="152"/>
      <c r="P6463" s="2"/>
    </row>
    <row r="6464" spans="1:16" x14ac:dyDescent="0.2">
      <c r="A6464" s="11"/>
      <c r="B6464"/>
      <c r="F6464" s="152"/>
      <c r="N6464" s="151"/>
      <c r="O6464" s="152"/>
      <c r="P6464" s="2"/>
    </row>
    <row r="6465" spans="1:16" x14ac:dyDescent="0.2">
      <c r="A6465" s="11"/>
      <c r="B6465"/>
      <c r="F6465" s="152"/>
      <c r="N6465" s="151"/>
      <c r="O6465" s="152"/>
      <c r="P6465" s="2"/>
    </row>
    <row r="6466" spans="1:16" x14ac:dyDescent="0.2">
      <c r="A6466" s="11"/>
      <c r="B6466"/>
      <c r="F6466" s="152"/>
      <c r="N6466" s="151"/>
      <c r="O6466" s="152"/>
      <c r="P6466" s="2"/>
    </row>
    <row r="6467" spans="1:16" x14ac:dyDescent="0.2">
      <c r="A6467" s="11"/>
      <c r="B6467"/>
      <c r="F6467" s="152"/>
      <c r="N6467" s="151"/>
      <c r="O6467" s="152"/>
      <c r="P6467" s="2"/>
    </row>
    <row r="6468" spans="1:16" x14ac:dyDescent="0.2">
      <c r="A6468" s="11"/>
      <c r="B6468"/>
      <c r="F6468" s="152"/>
      <c r="N6468" s="151"/>
      <c r="O6468" s="152"/>
      <c r="P6468" s="2"/>
    </row>
    <row r="6469" spans="1:16" x14ac:dyDescent="0.2">
      <c r="A6469" s="11"/>
      <c r="B6469"/>
      <c r="F6469" s="152"/>
      <c r="N6469" s="151"/>
      <c r="O6469" s="152"/>
      <c r="P6469" s="2"/>
    </row>
    <row r="6470" spans="1:16" x14ac:dyDescent="0.2">
      <c r="A6470" s="11"/>
      <c r="B6470"/>
      <c r="F6470" s="152"/>
      <c r="N6470" s="151"/>
      <c r="O6470" s="152"/>
      <c r="P6470" s="2"/>
    </row>
    <row r="6471" spans="1:16" x14ac:dyDescent="0.2">
      <c r="A6471" s="11"/>
      <c r="B6471"/>
      <c r="F6471" s="152"/>
      <c r="N6471" s="151"/>
      <c r="O6471" s="152"/>
      <c r="P6471" s="2"/>
    </row>
    <row r="6472" spans="1:16" x14ac:dyDescent="0.2">
      <c r="A6472" s="11"/>
      <c r="B6472"/>
      <c r="F6472" s="152"/>
      <c r="N6472" s="151"/>
      <c r="O6472" s="152"/>
      <c r="P6472" s="2"/>
    </row>
    <row r="6473" spans="1:16" x14ac:dyDescent="0.2">
      <c r="A6473" s="11"/>
      <c r="B6473"/>
      <c r="F6473" s="152"/>
      <c r="N6473" s="151"/>
      <c r="O6473" s="152"/>
      <c r="P6473" s="2"/>
    </row>
    <row r="6474" spans="1:16" x14ac:dyDescent="0.2">
      <c r="A6474" s="11"/>
      <c r="B6474"/>
      <c r="F6474" s="152"/>
      <c r="N6474" s="151"/>
      <c r="O6474" s="152"/>
      <c r="P6474" s="2"/>
    </row>
    <row r="6475" spans="1:16" x14ac:dyDescent="0.2">
      <c r="A6475" s="11"/>
      <c r="B6475"/>
      <c r="F6475" s="152"/>
      <c r="N6475" s="151"/>
      <c r="O6475" s="152"/>
      <c r="P6475" s="2"/>
    </row>
    <row r="6476" spans="1:16" x14ac:dyDescent="0.2">
      <c r="A6476" s="11"/>
      <c r="B6476"/>
      <c r="F6476" s="152"/>
      <c r="N6476" s="151"/>
      <c r="O6476" s="152"/>
      <c r="P6476" s="2"/>
    </row>
    <row r="6477" spans="1:16" x14ac:dyDescent="0.2">
      <c r="A6477" s="11"/>
      <c r="B6477"/>
      <c r="F6477" s="152"/>
      <c r="N6477" s="151"/>
      <c r="O6477" s="152"/>
      <c r="P6477" s="2"/>
    </row>
    <row r="6478" spans="1:16" x14ac:dyDescent="0.2">
      <c r="A6478" s="11"/>
      <c r="B6478"/>
      <c r="F6478" s="152"/>
      <c r="N6478" s="151"/>
      <c r="O6478" s="152"/>
      <c r="P6478" s="2"/>
    </row>
    <row r="6479" spans="1:16" x14ac:dyDescent="0.2">
      <c r="A6479" s="11"/>
      <c r="B6479"/>
      <c r="F6479" s="152"/>
      <c r="N6479" s="151"/>
      <c r="O6479" s="152"/>
      <c r="P6479" s="2"/>
    </row>
    <row r="6480" spans="1:16" x14ac:dyDescent="0.2">
      <c r="A6480" s="11"/>
      <c r="B6480"/>
      <c r="F6480" s="152"/>
      <c r="N6480" s="151"/>
      <c r="O6480" s="152"/>
      <c r="P6480" s="2"/>
    </row>
    <row r="6481" spans="1:16" x14ac:dyDescent="0.2">
      <c r="A6481" s="11"/>
      <c r="B6481"/>
      <c r="F6481" s="152"/>
      <c r="N6481" s="151"/>
      <c r="O6481" s="152"/>
      <c r="P6481" s="2"/>
    </row>
    <row r="6482" spans="1:16" x14ac:dyDescent="0.2">
      <c r="A6482" s="11"/>
      <c r="B6482"/>
      <c r="F6482" s="152"/>
      <c r="N6482" s="151"/>
      <c r="O6482" s="152"/>
      <c r="P6482" s="2"/>
    </row>
    <row r="6483" spans="1:16" x14ac:dyDescent="0.2">
      <c r="A6483" s="11"/>
      <c r="B6483"/>
      <c r="F6483" s="152"/>
      <c r="N6483" s="151"/>
      <c r="O6483" s="152"/>
      <c r="P6483" s="2"/>
    </row>
    <row r="6484" spans="1:16" x14ac:dyDescent="0.2">
      <c r="A6484" s="11"/>
      <c r="B6484"/>
      <c r="F6484" s="152"/>
      <c r="N6484" s="151"/>
      <c r="O6484" s="152"/>
      <c r="P6484" s="2"/>
    </row>
    <row r="6485" spans="1:16" x14ac:dyDescent="0.2">
      <c r="A6485" s="11"/>
      <c r="B6485"/>
      <c r="F6485" s="152"/>
      <c r="N6485" s="151"/>
      <c r="O6485" s="152"/>
      <c r="P6485" s="2"/>
    </row>
    <row r="6486" spans="1:16" x14ac:dyDescent="0.2">
      <c r="A6486" s="11"/>
      <c r="B6486"/>
      <c r="F6486" s="152"/>
      <c r="N6486" s="151"/>
      <c r="O6486" s="152"/>
      <c r="P6486" s="2"/>
    </row>
    <row r="6487" spans="1:16" x14ac:dyDescent="0.2">
      <c r="A6487" s="11"/>
      <c r="B6487"/>
      <c r="F6487" s="152"/>
      <c r="N6487" s="151"/>
      <c r="O6487" s="152"/>
      <c r="P6487" s="2"/>
    </row>
    <row r="6488" spans="1:16" x14ac:dyDescent="0.2">
      <c r="A6488" s="11"/>
      <c r="B6488"/>
      <c r="F6488" s="152"/>
      <c r="N6488" s="151"/>
      <c r="O6488" s="152"/>
      <c r="P6488" s="2"/>
    </row>
    <row r="6489" spans="1:16" x14ac:dyDescent="0.2">
      <c r="A6489" s="11"/>
      <c r="B6489"/>
      <c r="F6489" s="152"/>
      <c r="N6489" s="151"/>
      <c r="O6489" s="152"/>
      <c r="P6489" s="2"/>
    </row>
    <row r="6490" spans="1:16" x14ac:dyDescent="0.2">
      <c r="A6490" s="11"/>
      <c r="B6490"/>
      <c r="F6490" s="152"/>
      <c r="N6490" s="151"/>
      <c r="O6490" s="152"/>
      <c r="P6490" s="2"/>
    </row>
    <row r="6491" spans="1:16" x14ac:dyDescent="0.2">
      <c r="A6491" s="11"/>
      <c r="B6491"/>
      <c r="F6491" s="152"/>
      <c r="N6491" s="151"/>
      <c r="O6491" s="152"/>
      <c r="P6491" s="2"/>
    </row>
    <row r="6492" spans="1:16" x14ac:dyDescent="0.2">
      <c r="A6492" s="11"/>
      <c r="B6492"/>
      <c r="F6492" s="152"/>
      <c r="N6492" s="151"/>
      <c r="O6492" s="152"/>
      <c r="P6492" s="2"/>
    </row>
    <row r="6493" spans="1:16" x14ac:dyDescent="0.2">
      <c r="A6493" s="11"/>
      <c r="B6493"/>
      <c r="F6493" s="152"/>
      <c r="N6493" s="151"/>
      <c r="O6493" s="152"/>
      <c r="P6493" s="2"/>
    </row>
    <row r="6494" spans="1:16" x14ac:dyDescent="0.2">
      <c r="A6494" s="11"/>
      <c r="B6494"/>
      <c r="F6494" s="152"/>
      <c r="N6494" s="151"/>
      <c r="O6494" s="152"/>
      <c r="P6494" s="2"/>
    </row>
    <row r="6495" spans="1:16" x14ac:dyDescent="0.2">
      <c r="A6495" s="11"/>
      <c r="B6495"/>
      <c r="F6495" s="152"/>
      <c r="N6495" s="151"/>
      <c r="O6495" s="152"/>
      <c r="P6495" s="2"/>
    </row>
    <row r="6496" spans="1:16" x14ac:dyDescent="0.2">
      <c r="A6496" s="11"/>
      <c r="B6496"/>
      <c r="F6496" s="152"/>
      <c r="N6496" s="151"/>
      <c r="O6496" s="152"/>
      <c r="P6496" s="2"/>
    </row>
    <row r="6497" spans="1:16" x14ac:dyDescent="0.2">
      <c r="A6497" s="11"/>
      <c r="B6497"/>
      <c r="F6497" s="152"/>
      <c r="N6497" s="151"/>
      <c r="O6497" s="152"/>
      <c r="P6497" s="2"/>
    </row>
    <row r="6498" spans="1:16" x14ac:dyDescent="0.2">
      <c r="A6498" s="11"/>
      <c r="B6498"/>
      <c r="F6498" s="152"/>
      <c r="N6498" s="151"/>
      <c r="O6498" s="152"/>
      <c r="P6498" s="2"/>
    </row>
    <row r="6499" spans="1:16" x14ac:dyDescent="0.2">
      <c r="A6499" s="11"/>
      <c r="B6499"/>
      <c r="F6499" s="152"/>
      <c r="N6499" s="151"/>
      <c r="O6499" s="152"/>
      <c r="P6499" s="2"/>
    </row>
    <row r="6500" spans="1:16" x14ac:dyDescent="0.2">
      <c r="A6500" s="11"/>
      <c r="B6500"/>
      <c r="F6500" s="152"/>
      <c r="N6500" s="151"/>
      <c r="O6500" s="152"/>
      <c r="P6500" s="2"/>
    </row>
    <row r="6501" spans="1:16" x14ac:dyDescent="0.2">
      <c r="A6501" s="11"/>
      <c r="B6501"/>
      <c r="F6501" s="152"/>
      <c r="N6501" s="151"/>
      <c r="O6501" s="152"/>
      <c r="P6501" s="2"/>
    </row>
    <row r="6502" spans="1:16" x14ac:dyDescent="0.2">
      <c r="A6502" s="11"/>
      <c r="B6502"/>
      <c r="F6502" s="152"/>
      <c r="N6502" s="151"/>
      <c r="O6502" s="152"/>
      <c r="P6502" s="2"/>
    </row>
    <row r="6503" spans="1:16" x14ac:dyDescent="0.2">
      <c r="A6503" s="11"/>
      <c r="B6503"/>
      <c r="F6503" s="152"/>
      <c r="N6503" s="151"/>
      <c r="O6503" s="152"/>
      <c r="P6503" s="2"/>
    </row>
    <row r="6504" spans="1:16" x14ac:dyDescent="0.2">
      <c r="A6504" s="11"/>
      <c r="B6504"/>
      <c r="F6504" s="152"/>
      <c r="N6504" s="151"/>
      <c r="O6504" s="152"/>
      <c r="P6504" s="2"/>
    </row>
    <row r="6505" spans="1:16" x14ac:dyDescent="0.2">
      <c r="A6505" s="11"/>
      <c r="B6505"/>
      <c r="F6505" s="152"/>
      <c r="N6505" s="151"/>
      <c r="O6505" s="152"/>
      <c r="P6505" s="2"/>
    </row>
    <row r="6506" spans="1:16" x14ac:dyDescent="0.2">
      <c r="A6506" s="11"/>
      <c r="B6506"/>
      <c r="F6506" s="152"/>
      <c r="N6506" s="151"/>
      <c r="O6506" s="152"/>
      <c r="P6506" s="2"/>
    </row>
    <row r="6507" spans="1:16" x14ac:dyDescent="0.2">
      <c r="A6507" s="11"/>
      <c r="B6507"/>
      <c r="F6507" s="152"/>
      <c r="N6507" s="151"/>
      <c r="O6507" s="152"/>
      <c r="P6507" s="2"/>
    </row>
    <row r="6508" spans="1:16" x14ac:dyDescent="0.2">
      <c r="A6508" s="11"/>
      <c r="B6508"/>
      <c r="F6508" s="152"/>
      <c r="N6508" s="151"/>
      <c r="O6508" s="152"/>
      <c r="P6508" s="2"/>
    </row>
    <row r="6509" spans="1:16" x14ac:dyDescent="0.2">
      <c r="A6509" s="11"/>
      <c r="B6509"/>
      <c r="F6509" s="152"/>
      <c r="N6509" s="151"/>
      <c r="O6509" s="152"/>
      <c r="P6509" s="2"/>
    </row>
    <row r="6510" spans="1:16" x14ac:dyDescent="0.2">
      <c r="A6510" s="11"/>
      <c r="B6510"/>
      <c r="F6510" s="152"/>
      <c r="N6510" s="151"/>
      <c r="O6510" s="152"/>
      <c r="P6510" s="2"/>
    </row>
    <row r="6511" spans="1:16" x14ac:dyDescent="0.2">
      <c r="A6511" s="11"/>
      <c r="B6511"/>
      <c r="F6511" s="152"/>
      <c r="N6511" s="151"/>
      <c r="O6511" s="152"/>
      <c r="P6511" s="2"/>
    </row>
    <row r="6512" spans="1:16" x14ac:dyDescent="0.2">
      <c r="A6512" s="11"/>
      <c r="B6512"/>
      <c r="F6512" s="152"/>
      <c r="N6512" s="151"/>
      <c r="O6512" s="152"/>
      <c r="P6512" s="2"/>
    </row>
    <row r="6513" spans="1:16" x14ac:dyDescent="0.2">
      <c r="A6513" s="11"/>
      <c r="B6513"/>
      <c r="F6513" s="152"/>
      <c r="N6513" s="151"/>
      <c r="O6513" s="152"/>
      <c r="P6513" s="2"/>
    </row>
    <row r="6514" spans="1:16" x14ac:dyDescent="0.2">
      <c r="A6514" s="11"/>
      <c r="B6514"/>
      <c r="F6514" s="152"/>
      <c r="N6514" s="151"/>
      <c r="O6514" s="152"/>
      <c r="P6514" s="2"/>
    </row>
    <row r="6515" spans="1:16" x14ac:dyDescent="0.2">
      <c r="A6515" s="11"/>
      <c r="B6515"/>
      <c r="F6515" s="152"/>
      <c r="N6515" s="151"/>
      <c r="O6515" s="152"/>
      <c r="P6515" s="2"/>
    </row>
    <row r="6516" spans="1:16" x14ac:dyDescent="0.2">
      <c r="A6516" s="11"/>
      <c r="B6516"/>
      <c r="F6516" s="152"/>
      <c r="N6516" s="151"/>
      <c r="O6516" s="152"/>
      <c r="P6516" s="2"/>
    </row>
    <row r="6517" spans="1:16" x14ac:dyDescent="0.2">
      <c r="A6517" s="11"/>
      <c r="B6517"/>
      <c r="F6517" s="152"/>
      <c r="N6517" s="151"/>
      <c r="O6517" s="152"/>
      <c r="P6517" s="2"/>
    </row>
    <row r="6518" spans="1:16" x14ac:dyDescent="0.2">
      <c r="A6518" s="11"/>
      <c r="B6518"/>
      <c r="F6518" s="152"/>
      <c r="N6518" s="151"/>
      <c r="O6518" s="152"/>
      <c r="P6518" s="2"/>
    </row>
    <row r="6519" spans="1:16" x14ac:dyDescent="0.2">
      <c r="A6519" s="11"/>
      <c r="B6519"/>
      <c r="F6519" s="152"/>
      <c r="N6519" s="151"/>
      <c r="O6519" s="152"/>
      <c r="P6519" s="2"/>
    </row>
    <row r="6520" spans="1:16" x14ac:dyDescent="0.2">
      <c r="A6520" s="11"/>
      <c r="B6520"/>
      <c r="F6520" s="152"/>
      <c r="N6520" s="151"/>
      <c r="O6520" s="152"/>
      <c r="P6520" s="2"/>
    </row>
    <row r="6521" spans="1:16" x14ac:dyDescent="0.2">
      <c r="A6521" s="11"/>
      <c r="B6521"/>
      <c r="F6521" s="152"/>
      <c r="N6521" s="151"/>
      <c r="O6521" s="152"/>
      <c r="P6521" s="2"/>
    </row>
    <row r="6522" spans="1:16" x14ac:dyDescent="0.2">
      <c r="A6522" s="11"/>
      <c r="B6522"/>
      <c r="F6522" s="152"/>
      <c r="N6522" s="151"/>
      <c r="O6522" s="152"/>
      <c r="P6522" s="2"/>
    </row>
    <row r="6523" spans="1:16" x14ac:dyDescent="0.2">
      <c r="A6523" s="11"/>
      <c r="B6523"/>
      <c r="F6523" s="152"/>
      <c r="N6523" s="151"/>
      <c r="O6523" s="152"/>
      <c r="P6523" s="2"/>
    </row>
    <row r="6524" spans="1:16" x14ac:dyDescent="0.2">
      <c r="A6524" s="11"/>
      <c r="B6524"/>
      <c r="F6524" s="152"/>
      <c r="N6524" s="151"/>
      <c r="O6524" s="152"/>
      <c r="P6524" s="2"/>
    </row>
    <row r="6525" spans="1:16" x14ac:dyDescent="0.2">
      <c r="A6525" s="11"/>
      <c r="B6525"/>
      <c r="F6525" s="152"/>
      <c r="N6525" s="151"/>
      <c r="O6525" s="152"/>
      <c r="P6525" s="2"/>
    </row>
    <row r="6526" spans="1:16" x14ac:dyDescent="0.2">
      <c r="A6526" s="11"/>
      <c r="B6526"/>
      <c r="F6526" s="152"/>
      <c r="N6526" s="151"/>
      <c r="O6526" s="152"/>
      <c r="P6526" s="2"/>
    </row>
    <row r="6527" spans="1:16" x14ac:dyDescent="0.2">
      <c r="A6527" s="11"/>
      <c r="B6527"/>
      <c r="F6527" s="152"/>
      <c r="N6527" s="151"/>
      <c r="O6527" s="152"/>
      <c r="P6527" s="2"/>
    </row>
    <row r="6528" spans="1:16" x14ac:dyDescent="0.2">
      <c r="A6528" s="11"/>
      <c r="B6528"/>
      <c r="F6528" s="152"/>
      <c r="N6528" s="151"/>
      <c r="O6528" s="152"/>
      <c r="P6528" s="2"/>
    </row>
    <row r="6529" spans="1:16" x14ac:dyDescent="0.2">
      <c r="A6529" s="11"/>
      <c r="B6529"/>
      <c r="F6529" s="152"/>
      <c r="N6529" s="151"/>
      <c r="O6529" s="152"/>
      <c r="P6529" s="2"/>
    </row>
    <row r="6530" spans="1:16" x14ac:dyDescent="0.2">
      <c r="A6530" s="11"/>
      <c r="B6530"/>
      <c r="F6530" s="152"/>
      <c r="N6530" s="151"/>
      <c r="O6530" s="152"/>
      <c r="P6530" s="2"/>
    </row>
    <row r="6531" spans="1:16" x14ac:dyDescent="0.2">
      <c r="A6531" s="11"/>
      <c r="B6531"/>
      <c r="F6531" s="152"/>
      <c r="N6531" s="151"/>
      <c r="O6531" s="152"/>
      <c r="P6531" s="2"/>
    </row>
    <row r="6532" spans="1:16" x14ac:dyDescent="0.2">
      <c r="A6532" s="11"/>
      <c r="B6532"/>
      <c r="F6532" s="152"/>
      <c r="N6532" s="151"/>
      <c r="O6532" s="152"/>
      <c r="P6532" s="2"/>
    </row>
    <row r="6533" spans="1:16" x14ac:dyDescent="0.2">
      <c r="A6533" s="11"/>
      <c r="B6533"/>
      <c r="F6533" s="152"/>
      <c r="N6533" s="151"/>
      <c r="O6533" s="152"/>
      <c r="P6533" s="2"/>
    </row>
    <row r="6534" spans="1:16" x14ac:dyDescent="0.2">
      <c r="A6534" s="11"/>
      <c r="B6534"/>
      <c r="F6534" s="152"/>
      <c r="N6534" s="151"/>
      <c r="O6534" s="152"/>
      <c r="P6534" s="2"/>
    </row>
    <row r="6535" spans="1:16" x14ac:dyDescent="0.2">
      <c r="A6535" s="11"/>
      <c r="B6535"/>
      <c r="F6535" s="152"/>
      <c r="N6535" s="151"/>
      <c r="O6535" s="152"/>
      <c r="P6535" s="2"/>
    </row>
    <row r="6536" spans="1:16" x14ac:dyDescent="0.2">
      <c r="A6536" s="11"/>
      <c r="B6536"/>
      <c r="F6536" s="152"/>
      <c r="N6536" s="151"/>
      <c r="O6536" s="152"/>
      <c r="P6536" s="2"/>
    </row>
    <row r="6537" spans="1:16" x14ac:dyDescent="0.2">
      <c r="A6537" s="11"/>
      <c r="B6537"/>
      <c r="F6537" s="152"/>
      <c r="N6537" s="151"/>
      <c r="O6537" s="152"/>
      <c r="P6537" s="2"/>
    </row>
    <row r="6538" spans="1:16" x14ac:dyDescent="0.2">
      <c r="A6538" s="11"/>
      <c r="B6538"/>
      <c r="F6538" s="152"/>
      <c r="N6538" s="151"/>
      <c r="O6538" s="152"/>
      <c r="P6538" s="2"/>
    </row>
    <row r="6539" spans="1:16" x14ac:dyDescent="0.2">
      <c r="A6539" s="11"/>
      <c r="B6539"/>
      <c r="F6539" s="152"/>
      <c r="N6539" s="151"/>
      <c r="O6539" s="152"/>
      <c r="P6539" s="2"/>
    </row>
    <row r="6540" spans="1:16" x14ac:dyDescent="0.2">
      <c r="A6540" s="11"/>
      <c r="B6540"/>
      <c r="F6540" s="152"/>
      <c r="N6540" s="151"/>
      <c r="O6540" s="152"/>
      <c r="P6540" s="2"/>
    </row>
    <row r="6541" spans="1:16" x14ac:dyDescent="0.2">
      <c r="A6541" s="11"/>
      <c r="B6541"/>
      <c r="F6541" s="152"/>
      <c r="N6541" s="151"/>
      <c r="O6541" s="152"/>
      <c r="P6541" s="2"/>
    </row>
    <row r="6542" spans="1:16" x14ac:dyDescent="0.2">
      <c r="A6542" s="11"/>
      <c r="B6542"/>
      <c r="F6542" s="152"/>
      <c r="N6542" s="151"/>
      <c r="O6542" s="152"/>
      <c r="P6542" s="2"/>
    </row>
    <row r="6543" spans="1:16" x14ac:dyDescent="0.2">
      <c r="A6543" s="11"/>
      <c r="B6543"/>
      <c r="F6543" s="152"/>
      <c r="N6543" s="151"/>
      <c r="O6543" s="152"/>
      <c r="P6543" s="2"/>
    </row>
    <row r="6544" spans="1:16" x14ac:dyDescent="0.2">
      <c r="A6544" s="11"/>
      <c r="B6544"/>
      <c r="F6544" s="152"/>
      <c r="N6544" s="151"/>
      <c r="O6544" s="152"/>
      <c r="P6544" s="2"/>
    </row>
    <row r="6545" spans="1:16" x14ac:dyDescent="0.2">
      <c r="A6545" s="11"/>
      <c r="B6545"/>
      <c r="F6545" s="152"/>
      <c r="N6545" s="151"/>
      <c r="O6545" s="152"/>
      <c r="P6545" s="2"/>
    </row>
    <row r="6546" spans="1:16" x14ac:dyDescent="0.2">
      <c r="A6546" s="11"/>
      <c r="B6546"/>
      <c r="F6546" s="152"/>
      <c r="N6546" s="151"/>
      <c r="O6546" s="152"/>
      <c r="P6546" s="2"/>
    </row>
    <row r="6547" spans="1:16" x14ac:dyDescent="0.2">
      <c r="A6547" s="11"/>
      <c r="B6547"/>
      <c r="F6547" s="152"/>
      <c r="N6547" s="151"/>
      <c r="O6547" s="152"/>
      <c r="P6547" s="2"/>
    </row>
    <row r="6548" spans="1:16" x14ac:dyDescent="0.2">
      <c r="A6548" s="11"/>
      <c r="B6548"/>
      <c r="F6548" s="152"/>
      <c r="N6548" s="151"/>
      <c r="O6548" s="152"/>
      <c r="P6548" s="2"/>
    </row>
    <row r="6549" spans="1:16" x14ac:dyDescent="0.2">
      <c r="A6549" s="11"/>
      <c r="B6549"/>
      <c r="F6549" s="152"/>
      <c r="N6549" s="151"/>
      <c r="O6549" s="152"/>
      <c r="P6549" s="2"/>
    </row>
    <row r="6550" spans="1:16" x14ac:dyDescent="0.2">
      <c r="A6550" s="11"/>
      <c r="B6550"/>
      <c r="F6550" s="152"/>
      <c r="N6550" s="151"/>
      <c r="O6550" s="152"/>
      <c r="P6550" s="2"/>
    </row>
    <row r="6551" spans="1:16" x14ac:dyDescent="0.2">
      <c r="A6551" s="11"/>
      <c r="B6551"/>
      <c r="F6551" s="152"/>
      <c r="N6551" s="151"/>
      <c r="O6551" s="152"/>
      <c r="P6551" s="2"/>
    </row>
    <row r="6552" spans="1:16" x14ac:dyDescent="0.2">
      <c r="A6552" s="11"/>
      <c r="B6552"/>
      <c r="F6552" s="152"/>
      <c r="N6552" s="151"/>
      <c r="O6552" s="152"/>
      <c r="P6552" s="2"/>
    </row>
    <row r="6553" spans="1:16" x14ac:dyDescent="0.2">
      <c r="A6553" s="11"/>
      <c r="B6553"/>
      <c r="F6553" s="152"/>
      <c r="N6553" s="151"/>
      <c r="O6553" s="152"/>
      <c r="P6553" s="2"/>
    </row>
    <row r="6554" spans="1:16" x14ac:dyDescent="0.2">
      <c r="A6554" s="11"/>
      <c r="B6554"/>
      <c r="F6554" s="152"/>
      <c r="N6554" s="151"/>
      <c r="O6554" s="152"/>
      <c r="P6554" s="2"/>
    </row>
    <row r="6555" spans="1:16" x14ac:dyDescent="0.2">
      <c r="A6555" s="11"/>
      <c r="B6555"/>
      <c r="F6555" s="152"/>
      <c r="N6555" s="151"/>
      <c r="O6555" s="152"/>
      <c r="P6555" s="2"/>
    </row>
    <row r="6556" spans="1:16" x14ac:dyDescent="0.2">
      <c r="A6556" s="11"/>
      <c r="B6556"/>
      <c r="F6556" s="152"/>
      <c r="N6556" s="151"/>
      <c r="O6556" s="152"/>
      <c r="P6556" s="2"/>
    </row>
    <row r="6557" spans="1:16" x14ac:dyDescent="0.2">
      <c r="A6557" s="11"/>
      <c r="B6557"/>
      <c r="F6557" s="152"/>
      <c r="N6557" s="151"/>
      <c r="O6557" s="152"/>
      <c r="P6557" s="2"/>
    </row>
    <row r="6558" spans="1:16" x14ac:dyDescent="0.2">
      <c r="A6558" s="11"/>
      <c r="B6558"/>
      <c r="F6558" s="152"/>
      <c r="N6558" s="151"/>
      <c r="O6558" s="152"/>
      <c r="P6558" s="2"/>
    </row>
    <row r="6559" spans="1:16" x14ac:dyDescent="0.2">
      <c r="A6559" s="11"/>
      <c r="B6559"/>
      <c r="F6559" s="152"/>
      <c r="N6559" s="151"/>
      <c r="O6559" s="152"/>
      <c r="P6559" s="2"/>
    </row>
    <row r="6560" spans="1:16" x14ac:dyDescent="0.2">
      <c r="A6560" s="11"/>
      <c r="B6560"/>
      <c r="F6560" s="152"/>
      <c r="N6560" s="151"/>
      <c r="O6560" s="152"/>
      <c r="P6560" s="2"/>
    </row>
    <row r="6561" spans="1:16" x14ac:dyDescent="0.2">
      <c r="A6561" s="11"/>
      <c r="B6561"/>
      <c r="F6561" s="152"/>
      <c r="N6561" s="151"/>
      <c r="O6561" s="152"/>
      <c r="P6561" s="2"/>
    </row>
    <row r="6562" spans="1:16" x14ac:dyDescent="0.2">
      <c r="A6562" s="11"/>
      <c r="B6562"/>
      <c r="F6562" s="152"/>
      <c r="N6562" s="151"/>
      <c r="O6562" s="152"/>
      <c r="P6562" s="2"/>
    </row>
    <row r="6563" spans="1:16" x14ac:dyDescent="0.2">
      <c r="A6563" s="11"/>
      <c r="B6563"/>
      <c r="F6563" s="152"/>
      <c r="N6563" s="151"/>
      <c r="O6563" s="152"/>
      <c r="P6563" s="2"/>
    </row>
    <row r="6564" spans="1:16" x14ac:dyDescent="0.2">
      <c r="A6564" s="11"/>
      <c r="B6564"/>
      <c r="F6564" s="152"/>
      <c r="N6564" s="151"/>
      <c r="O6564" s="152"/>
      <c r="P6564" s="2"/>
    </row>
    <row r="6565" spans="1:16" x14ac:dyDescent="0.2">
      <c r="A6565" s="11"/>
      <c r="B6565"/>
      <c r="F6565" s="152"/>
      <c r="N6565" s="151"/>
      <c r="O6565" s="152"/>
      <c r="P6565" s="2"/>
    </row>
    <row r="6566" spans="1:16" x14ac:dyDescent="0.2">
      <c r="A6566" s="11"/>
      <c r="B6566"/>
      <c r="F6566" s="152"/>
      <c r="N6566" s="151"/>
      <c r="O6566" s="152"/>
      <c r="P6566" s="2"/>
    </row>
    <row r="6567" spans="1:16" x14ac:dyDescent="0.2">
      <c r="A6567" s="11"/>
      <c r="B6567"/>
      <c r="F6567" s="152"/>
      <c r="N6567" s="151"/>
      <c r="O6567" s="152"/>
      <c r="P6567" s="2"/>
    </row>
    <row r="6568" spans="1:16" x14ac:dyDescent="0.2">
      <c r="A6568" s="11"/>
      <c r="B6568"/>
      <c r="F6568" s="152"/>
      <c r="N6568" s="151"/>
      <c r="O6568" s="152"/>
      <c r="P6568" s="2"/>
    </row>
    <row r="6569" spans="1:16" x14ac:dyDescent="0.2">
      <c r="A6569" s="11"/>
      <c r="B6569"/>
      <c r="F6569" s="152"/>
      <c r="N6569" s="151"/>
      <c r="O6569" s="152"/>
      <c r="P6569" s="2"/>
    </row>
    <row r="6570" spans="1:16" x14ac:dyDescent="0.2">
      <c r="A6570" s="11"/>
      <c r="B6570"/>
      <c r="F6570" s="152"/>
      <c r="N6570" s="151"/>
      <c r="O6570" s="152"/>
      <c r="P6570" s="2"/>
    </row>
    <row r="6571" spans="1:16" x14ac:dyDescent="0.2">
      <c r="A6571" s="11"/>
      <c r="B6571"/>
      <c r="F6571" s="152"/>
      <c r="N6571" s="151"/>
      <c r="O6571" s="152"/>
      <c r="P6571" s="2"/>
    </row>
    <row r="6572" spans="1:16" x14ac:dyDescent="0.2">
      <c r="A6572" s="11"/>
      <c r="B6572"/>
      <c r="F6572" s="152"/>
      <c r="N6572" s="151"/>
      <c r="O6572" s="152"/>
      <c r="P6572" s="2"/>
    </row>
    <row r="6573" spans="1:16" x14ac:dyDescent="0.2">
      <c r="A6573" s="11"/>
      <c r="B6573"/>
      <c r="F6573" s="152"/>
      <c r="N6573" s="151"/>
      <c r="O6573" s="152"/>
      <c r="P6573" s="2"/>
    </row>
    <row r="6574" spans="1:16" x14ac:dyDescent="0.2">
      <c r="A6574" s="11"/>
      <c r="B6574"/>
      <c r="F6574" s="152"/>
      <c r="N6574" s="151"/>
      <c r="O6574" s="152"/>
      <c r="P6574" s="2"/>
    </row>
    <row r="6575" spans="1:16" x14ac:dyDescent="0.2">
      <c r="A6575" s="11"/>
      <c r="B6575"/>
      <c r="F6575" s="152"/>
      <c r="N6575" s="151"/>
      <c r="O6575" s="152"/>
      <c r="P6575" s="2"/>
    </row>
    <row r="6576" spans="1:16" x14ac:dyDescent="0.2">
      <c r="A6576" s="11"/>
      <c r="B6576"/>
      <c r="F6576" s="152"/>
      <c r="N6576" s="151"/>
      <c r="O6576" s="152"/>
      <c r="P6576" s="2"/>
    </row>
    <row r="6577" spans="1:16" x14ac:dyDescent="0.2">
      <c r="A6577" s="11"/>
      <c r="B6577"/>
      <c r="F6577" s="152"/>
      <c r="N6577" s="151"/>
      <c r="O6577" s="152"/>
      <c r="P6577" s="2"/>
    </row>
    <row r="6578" spans="1:16" x14ac:dyDescent="0.2">
      <c r="A6578" s="11"/>
      <c r="B6578"/>
      <c r="F6578" s="152"/>
      <c r="N6578" s="151"/>
      <c r="O6578" s="152"/>
      <c r="P6578" s="2"/>
    </row>
    <row r="6579" spans="1:16" x14ac:dyDescent="0.2">
      <c r="A6579" s="11"/>
      <c r="B6579"/>
      <c r="F6579" s="152"/>
      <c r="N6579" s="151"/>
      <c r="O6579" s="152"/>
      <c r="P6579" s="2"/>
    </row>
    <row r="6580" spans="1:16" x14ac:dyDescent="0.2">
      <c r="A6580" s="11"/>
      <c r="B6580"/>
      <c r="F6580" s="152"/>
      <c r="N6580" s="151"/>
      <c r="O6580" s="152"/>
      <c r="P6580" s="2"/>
    </row>
    <row r="6581" spans="1:16" x14ac:dyDescent="0.2">
      <c r="A6581" s="11"/>
      <c r="B6581"/>
      <c r="F6581" s="152"/>
      <c r="N6581" s="151"/>
      <c r="O6581" s="152"/>
      <c r="P6581" s="2"/>
    </row>
    <row r="6582" spans="1:16" x14ac:dyDescent="0.2">
      <c r="A6582" s="11"/>
      <c r="B6582"/>
      <c r="F6582" s="152"/>
      <c r="N6582" s="151"/>
      <c r="O6582" s="152"/>
      <c r="P6582" s="2"/>
    </row>
    <row r="6583" spans="1:16" x14ac:dyDescent="0.2">
      <c r="A6583" s="11"/>
      <c r="B6583"/>
      <c r="F6583" s="152"/>
      <c r="N6583" s="151"/>
      <c r="O6583" s="152"/>
      <c r="P6583" s="2"/>
    </row>
    <row r="6584" spans="1:16" x14ac:dyDescent="0.2">
      <c r="A6584" s="11"/>
      <c r="B6584"/>
      <c r="F6584" s="152"/>
      <c r="N6584" s="151"/>
      <c r="O6584" s="152"/>
      <c r="P6584" s="2"/>
    </row>
    <row r="6585" spans="1:16" x14ac:dyDescent="0.2">
      <c r="A6585" s="11"/>
      <c r="B6585"/>
      <c r="F6585" s="152"/>
      <c r="N6585" s="151"/>
      <c r="O6585" s="152"/>
      <c r="P6585" s="2"/>
    </row>
    <row r="6586" spans="1:16" x14ac:dyDescent="0.2">
      <c r="A6586" s="11"/>
      <c r="B6586"/>
      <c r="F6586" s="152"/>
      <c r="N6586" s="151"/>
      <c r="O6586" s="152"/>
      <c r="P6586" s="2"/>
    </row>
    <row r="6587" spans="1:16" x14ac:dyDescent="0.2">
      <c r="A6587" s="11"/>
      <c r="B6587"/>
      <c r="F6587" s="152"/>
      <c r="N6587" s="151"/>
      <c r="O6587" s="152"/>
      <c r="P6587" s="2"/>
    </row>
    <row r="6588" spans="1:16" x14ac:dyDescent="0.2">
      <c r="A6588" s="11"/>
      <c r="B6588"/>
      <c r="F6588" s="152"/>
      <c r="N6588" s="151"/>
      <c r="O6588" s="152"/>
      <c r="P6588" s="2"/>
    </row>
    <row r="6589" spans="1:16" x14ac:dyDescent="0.2">
      <c r="A6589" s="11"/>
      <c r="B6589"/>
      <c r="F6589" s="152"/>
      <c r="N6589" s="151"/>
      <c r="O6589" s="152"/>
      <c r="P6589" s="2"/>
    </row>
    <row r="6590" spans="1:16" x14ac:dyDescent="0.2">
      <c r="A6590" s="11"/>
      <c r="B6590"/>
      <c r="F6590" s="152"/>
      <c r="N6590" s="151"/>
      <c r="O6590" s="152"/>
      <c r="P6590" s="2"/>
    </row>
    <row r="6591" spans="1:16" x14ac:dyDescent="0.2">
      <c r="A6591" s="11"/>
      <c r="B6591"/>
      <c r="F6591" s="152"/>
      <c r="N6591" s="151"/>
      <c r="O6591" s="152"/>
      <c r="P6591" s="2"/>
    </row>
    <row r="6592" spans="1:16" x14ac:dyDescent="0.2">
      <c r="A6592" s="11"/>
      <c r="B6592"/>
      <c r="F6592" s="152"/>
      <c r="N6592" s="151"/>
      <c r="O6592" s="152"/>
      <c r="P6592" s="2"/>
    </row>
    <row r="6593" spans="1:16" x14ac:dyDescent="0.2">
      <c r="A6593" s="11"/>
      <c r="B6593"/>
      <c r="F6593" s="152"/>
      <c r="N6593" s="151"/>
      <c r="O6593" s="152"/>
      <c r="P6593" s="2"/>
    </row>
    <row r="6594" spans="1:16" x14ac:dyDescent="0.2">
      <c r="A6594" s="11"/>
      <c r="B6594"/>
      <c r="F6594" s="152"/>
      <c r="N6594" s="151"/>
      <c r="O6594" s="152"/>
      <c r="P6594" s="2"/>
    </row>
    <row r="6595" spans="1:16" x14ac:dyDescent="0.2">
      <c r="A6595" s="11"/>
      <c r="B6595"/>
      <c r="F6595" s="152"/>
      <c r="N6595" s="151"/>
      <c r="O6595" s="152"/>
      <c r="P6595" s="2"/>
    </row>
    <row r="6596" spans="1:16" x14ac:dyDescent="0.2">
      <c r="A6596" s="11"/>
      <c r="B6596"/>
      <c r="F6596" s="152"/>
      <c r="N6596" s="151"/>
      <c r="O6596" s="152"/>
      <c r="P6596" s="2"/>
    </row>
    <row r="6597" spans="1:16" x14ac:dyDescent="0.2">
      <c r="A6597" s="11"/>
      <c r="B6597"/>
      <c r="F6597" s="152"/>
      <c r="N6597" s="151"/>
      <c r="O6597" s="152"/>
      <c r="P6597" s="2"/>
    </row>
    <row r="6598" spans="1:16" x14ac:dyDescent="0.2">
      <c r="A6598" s="11"/>
      <c r="B6598"/>
      <c r="F6598" s="152"/>
      <c r="N6598" s="151"/>
      <c r="O6598" s="152"/>
      <c r="P6598" s="2"/>
    </row>
    <row r="6599" spans="1:16" x14ac:dyDescent="0.2">
      <c r="A6599" s="11"/>
      <c r="B6599"/>
      <c r="F6599" s="152"/>
      <c r="N6599" s="151"/>
      <c r="O6599" s="152"/>
      <c r="P6599" s="2"/>
    </row>
    <row r="6600" spans="1:16" x14ac:dyDescent="0.2">
      <c r="A6600" s="11"/>
      <c r="B6600"/>
      <c r="F6600" s="152"/>
      <c r="N6600" s="151"/>
      <c r="O6600" s="152"/>
      <c r="P6600" s="2"/>
    </row>
    <row r="6601" spans="1:16" x14ac:dyDescent="0.2">
      <c r="A6601" s="11"/>
      <c r="B6601"/>
      <c r="F6601" s="152"/>
      <c r="N6601" s="151"/>
      <c r="O6601" s="152"/>
      <c r="P6601" s="2"/>
    </row>
    <row r="6602" spans="1:16" x14ac:dyDescent="0.2">
      <c r="A6602" s="11"/>
      <c r="B6602"/>
      <c r="F6602" s="152"/>
      <c r="N6602" s="151"/>
      <c r="O6602" s="152"/>
      <c r="P6602" s="2"/>
    </row>
    <row r="6603" spans="1:16" x14ac:dyDescent="0.2">
      <c r="A6603" s="11"/>
      <c r="B6603"/>
      <c r="F6603" s="152"/>
      <c r="N6603" s="151"/>
      <c r="O6603" s="152"/>
      <c r="P6603" s="2"/>
    </row>
    <row r="6604" spans="1:16" x14ac:dyDescent="0.2">
      <c r="A6604" s="11"/>
      <c r="B6604"/>
      <c r="F6604" s="152"/>
      <c r="N6604" s="151"/>
      <c r="O6604" s="152"/>
      <c r="P6604" s="2"/>
    </row>
    <row r="6605" spans="1:16" x14ac:dyDescent="0.2">
      <c r="A6605" s="11"/>
      <c r="B6605"/>
      <c r="F6605" s="152"/>
      <c r="N6605" s="151"/>
      <c r="O6605" s="152"/>
      <c r="P6605" s="2"/>
    </row>
    <row r="6606" spans="1:16" x14ac:dyDescent="0.2">
      <c r="A6606" s="11"/>
      <c r="B6606"/>
      <c r="F6606" s="152"/>
      <c r="N6606" s="151"/>
      <c r="O6606" s="152"/>
      <c r="P6606" s="2"/>
    </row>
    <row r="6607" spans="1:16" x14ac:dyDescent="0.2">
      <c r="A6607" s="11"/>
      <c r="B6607"/>
      <c r="F6607" s="152"/>
      <c r="N6607" s="151"/>
      <c r="O6607" s="152"/>
      <c r="P6607" s="2"/>
    </row>
    <row r="6608" spans="1:16" x14ac:dyDescent="0.2">
      <c r="A6608" s="11"/>
      <c r="B6608"/>
      <c r="F6608" s="152"/>
      <c r="N6608" s="151"/>
      <c r="O6608" s="152"/>
      <c r="P6608" s="2"/>
    </row>
    <row r="6609" spans="1:16" x14ac:dyDescent="0.2">
      <c r="A6609" s="11"/>
      <c r="B6609"/>
      <c r="F6609" s="152"/>
      <c r="N6609" s="151"/>
      <c r="O6609" s="152"/>
      <c r="P6609" s="2"/>
    </row>
    <row r="6610" spans="1:16" x14ac:dyDescent="0.2">
      <c r="A6610" s="11"/>
      <c r="B6610"/>
      <c r="F6610" s="152"/>
      <c r="N6610" s="151"/>
      <c r="O6610" s="152"/>
      <c r="P6610" s="2"/>
    </row>
    <row r="6611" spans="1:16" x14ac:dyDescent="0.2">
      <c r="A6611" s="11"/>
      <c r="B6611"/>
      <c r="F6611" s="152"/>
      <c r="N6611" s="151"/>
      <c r="O6611" s="152"/>
      <c r="P6611" s="2"/>
    </row>
    <row r="6612" spans="1:16" x14ac:dyDescent="0.2">
      <c r="A6612" s="11"/>
      <c r="B6612"/>
      <c r="F6612" s="152"/>
      <c r="N6612" s="151"/>
      <c r="O6612" s="152"/>
      <c r="P6612" s="2"/>
    </row>
    <row r="6613" spans="1:16" x14ac:dyDescent="0.2">
      <c r="A6613" s="11"/>
      <c r="B6613"/>
      <c r="F6613" s="152"/>
      <c r="N6613" s="151"/>
      <c r="O6613" s="152"/>
      <c r="P6613" s="2"/>
    </row>
    <row r="6614" spans="1:16" x14ac:dyDescent="0.2">
      <c r="A6614" s="11"/>
      <c r="B6614"/>
      <c r="F6614" s="152"/>
      <c r="N6614" s="151"/>
      <c r="O6614" s="152"/>
      <c r="P6614" s="2"/>
    </row>
    <row r="6615" spans="1:16" x14ac:dyDescent="0.2">
      <c r="A6615" s="11"/>
      <c r="B6615"/>
      <c r="F6615" s="152"/>
      <c r="N6615" s="151"/>
      <c r="O6615" s="152"/>
      <c r="P6615" s="2"/>
    </row>
    <row r="6616" spans="1:16" x14ac:dyDescent="0.2">
      <c r="A6616" s="11"/>
      <c r="B6616"/>
      <c r="F6616" s="152"/>
      <c r="N6616" s="151"/>
      <c r="O6616" s="152"/>
      <c r="P6616" s="2"/>
    </row>
    <row r="6617" spans="1:16" x14ac:dyDescent="0.2">
      <c r="A6617" s="11"/>
      <c r="B6617"/>
      <c r="F6617" s="152"/>
      <c r="N6617" s="151"/>
      <c r="O6617" s="152"/>
      <c r="P6617" s="2"/>
    </row>
    <row r="6618" spans="1:16" x14ac:dyDescent="0.2">
      <c r="A6618" s="11"/>
      <c r="B6618"/>
      <c r="F6618" s="152"/>
      <c r="N6618" s="151"/>
      <c r="O6618" s="152"/>
      <c r="P6618" s="2"/>
    </row>
    <row r="6619" spans="1:16" x14ac:dyDescent="0.2">
      <c r="A6619" s="11"/>
      <c r="B6619"/>
      <c r="F6619" s="152"/>
      <c r="N6619" s="151"/>
      <c r="O6619" s="152"/>
      <c r="P6619" s="2"/>
    </row>
    <row r="6620" spans="1:16" x14ac:dyDescent="0.2">
      <c r="A6620" s="11"/>
      <c r="B6620"/>
      <c r="F6620" s="152"/>
      <c r="N6620" s="151"/>
      <c r="O6620" s="152"/>
      <c r="P6620" s="2"/>
    </row>
    <row r="6621" spans="1:16" x14ac:dyDescent="0.2">
      <c r="A6621" s="11"/>
      <c r="B6621"/>
      <c r="F6621" s="152"/>
      <c r="N6621" s="151"/>
      <c r="O6621" s="152"/>
      <c r="P6621" s="2"/>
    </row>
    <row r="6622" spans="1:16" x14ac:dyDescent="0.2">
      <c r="A6622" s="11"/>
      <c r="B6622"/>
      <c r="F6622" s="152"/>
      <c r="N6622" s="151"/>
      <c r="O6622" s="152"/>
      <c r="P6622" s="2"/>
    </row>
    <row r="6623" spans="1:16" x14ac:dyDescent="0.2">
      <c r="A6623" s="11"/>
      <c r="B6623"/>
      <c r="F6623" s="152"/>
      <c r="N6623" s="151"/>
      <c r="O6623" s="152"/>
      <c r="P6623" s="2"/>
    </row>
    <row r="6624" spans="1:16" x14ac:dyDescent="0.2">
      <c r="A6624" s="11"/>
      <c r="B6624"/>
      <c r="F6624" s="152"/>
      <c r="N6624" s="151"/>
      <c r="O6624" s="152"/>
      <c r="P6624" s="2"/>
    </row>
    <row r="6625" spans="1:16" x14ac:dyDescent="0.2">
      <c r="A6625" s="11"/>
      <c r="B6625"/>
      <c r="F6625" s="152"/>
      <c r="N6625" s="151"/>
      <c r="O6625" s="152"/>
      <c r="P6625" s="2"/>
    </row>
    <row r="6626" spans="1:16" x14ac:dyDescent="0.2">
      <c r="A6626" s="11"/>
      <c r="B6626"/>
      <c r="F6626" s="152"/>
      <c r="N6626" s="151"/>
      <c r="O6626" s="152"/>
      <c r="P6626" s="2"/>
    </row>
    <row r="6627" spans="1:16" x14ac:dyDescent="0.2">
      <c r="A6627" s="11"/>
      <c r="B6627"/>
      <c r="F6627" s="152"/>
      <c r="N6627" s="151"/>
      <c r="O6627" s="152"/>
      <c r="P6627" s="2"/>
    </row>
    <row r="6628" spans="1:16" x14ac:dyDescent="0.2">
      <c r="A6628" s="11"/>
      <c r="B6628"/>
      <c r="F6628" s="152"/>
      <c r="N6628" s="151"/>
      <c r="O6628" s="152"/>
      <c r="P6628" s="2"/>
    </row>
    <row r="6629" spans="1:16" x14ac:dyDescent="0.2">
      <c r="A6629" s="11"/>
      <c r="B6629"/>
      <c r="F6629" s="152"/>
      <c r="N6629" s="151"/>
      <c r="O6629" s="152"/>
      <c r="P6629" s="2"/>
    </row>
    <row r="6630" spans="1:16" x14ac:dyDescent="0.2">
      <c r="A6630" s="11"/>
      <c r="B6630"/>
      <c r="F6630" s="152"/>
      <c r="N6630" s="151"/>
      <c r="O6630" s="152"/>
      <c r="P6630" s="2"/>
    </row>
    <row r="6631" spans="1:16" x14ac:dyDescent="0.2">
      <c r="A6631" s="11"/>
      <c r="B6631"/>
      <c r="F6631" s="152"/>
      <c r="N6631" s="151"/>
      <c r="O6631" s="152"/>
      <c r="P6631" s="2"/>
    </row>
    <row r="6632" spans="1:16" x14ac:dyDescent="0.2">
      <c r="A6632" s="11"/>
      <c r="B6632"/>
      <c r="F6632" s="152"/>
      <c r="N6632" s="151"/>
      <c r="O6632" s="152"/>
      <c r="P6632" s="2"/>
    </row>
    <row r="6633" spans="1:16" x14ac:dyDescent="0.2">
      <c r="A6633" s="11"/>
      <c r="B6633"/>
      <c r="F6633" s="152"/>
      <c r="N6633" s="151"/>
      <c r="O6633" s="152"/>
      <c r="P6633" s="2"/>
    </row>
    <row r="6634" spans="1:16" x14ac:dyDescent="0.2">
      <c r="A6634" s="11"/>
      <c r="B6634"/>
      <c r="F6634" s="152"/>
      <c r="N6634" s="151"/>
      <c r="O6634" s="152"/>
      <c r="P6634" s="2"/>
    </row>
    <row r="6635" spans="1:16" x14ac:dyDescent="0.2">
      <c r="A6635" s="11"/>
      <c r="B6635"/>
      <c r="F6635" s="152"/>
      <c r="N6635" s="151"/>
      <c r="O6635" s="152"/>
      <c r="P6635" s="2"/>
    </row>
    <row r="6636" spans="1:16" x14ac:dyDescent="0.2">
      <c r="A6636" s="11"/>
      <c r="B6636"/>
      <c r="F6636" s="152"/>
      <c r="N6636" s="151"/>
      <c r="O6636" s="152"/>
      <c r="P6636" s="2"/>
    </row>
    <row r="6637" spans="1:16" x14ac:dyDescent="0.2">
      <c r="A6637" s="11"/>
      <c r="B6637"/>
      <c r="F6637" s="152"/>
      <c r="N6637" s="151"/>
      <c r="O6637" s="152"/>
      <c r="P6637" s="2"/>
    </row>
    <row r="6638" spans="1:16" x14ac:dyDescent="0.2">
      <c r="A6638" s="11"/>
      <c r="B6638"/>
      <c r="F6638" s="152"/>
      <c r="N6638" s="151"/>
      <c r="O6638" s="152"/>
      <c r="P6638" s="2"/>
    </row>
    <row r="6639" spans="1:16" x14ac:dyDescent="0.2">
      <c r="A6639" s="11"/>
      <c r="B6639"/>
      <c r="F6639" s="152"/>
      <c r="N6639" s="151"/>
      <c r="O6639" s="152"/>
      <c r="P6639" s="2"/>
    </row>
    <row r="6640" spans="1:16" x14ac:dyDescent="0.2">
      <c r="A6640" s="11"/>
      <c r="B6640"/>
      <c r="F6640" s="152"/>
      <c r="N6640" s="151"/>
      <c r="O6640" s="152"/>
      <c r="P6640" s="2"/>
    </row>
    <row r="6641" spans="1:16" x14ac:dyDescent="0.2">
      <c r="A6641" s="11"/>
      <c r="B6641"/>
      <c r="F6641" s="152"/>
      <c r="N6641" s="151"/>
      <c r="O6641" s="152"/>
      <c r="P6641" s="2"/>
    </row>
    <row r="6642" spans="1:16" x14ac:dyDescent="0.2">
      <c r="A6642" s="11"/>
      <c r="B6642"/>
      <c r="F6642" s="152"/>
      <c r="N6642" s="151"/>
      <c r="O6642" s="152"/>
      <c r="P6642" s="2"/>
    </row>
    <row r="6643" spans="1:16" x14ac:dyDescent="0.2">
      <c r="A6643" s="11"/>
      <c r="B6643"/>
      <c r="F6643" s="152"/>
      <c r="N6643" s="151"/>
      <c r="O6643" s="152"/>
      <c r="P6643" s="2"/>
    </row>
    <row r="6644" spans="1:16" x14ac:dyDescent="0.2">
      <c r="A6644" s="11"/>
      <c r="B6644"/>
      <c r="F6644" s="152"/>
      <c r="N6644" s="151"/>
      <c r="O6644" s="152"/>
      <c r="P6644" s="2"/>
    </row>
    <row r="6645" spans="1:16" x14ac:dyDescent="0.2">
      <c r="A6645" s="11"/>
      <c r="B6645"/>
      <c r="F6645" s="152"/>
      <c r="N6645" s="151"/>
      <c r="O6645" s="152"/>
      <c r="P6645" s="2"/>
    </row>
    <row r="6646" spans="1:16" x14ac:dyDescent="0.2">
      <c r="A6646" s="11"/>
      <c r="B6646"/>
      <c r="F6646" s="152"/>
      <c r="N6646" s="151"/>
      <c r="O6646" s="152"/>
      <c r="P6646" s="2"/>
    </row>
    <row r="6647" spans="1:16" x14ac:dyDescent="0.2">
      <c r="A6647" s="11"/>
      <c r="B6647"/>
      <c r="F6647" s="152"/>
      <c r="N6647" s="151"/>
      <c r="O6647" s="152"/>
      <c r="P6647" s="2"/>
    </row>
    <row r="6648" spans="1:16" x14ac:dyDescent="0.2">
      <c r="A6648" s="11"/>
      <c r="B6648"/>
      <c r="F6648" s="152"/>
      <c r="N6648" s="151"/>
      <c r="O6648" s="152"/>
      <c r="P6648" s="2"/>
    </row>
    <row r="6649" spans="1:16" x14ac:dyDescent="0.2">
      <c r="A6649" s="11"/>
      <c r="B6649"/>
      <c r="F6649" s="152"/>
      <c r="N6649" s="151"/>
      <c r="O6649" s="152"/>
      <c r="P6649" s="2"/>
    </row>
    <row r="6650" spans="1:16" x14ac:dyDescent="0.2">
      <c r="A6650" s="11"/>
      <c r="B6650"/>
      <c r="F6650" s="152"/>
      <c r="N6650" s="151"/>
      <c r="O6650" s="152"/>
      <c r="P6650" s="2"/>
    </row>
    <row r="6651" spans="1:16" x14ac:dyDescent="0.2">
      <c r="A6651" s="11"/>
      <c r="B6651"/>
      <c r="F6651" s="152"/>
      <c r="N6651" s="151"/>
      <c r="O6651" s="152"/>
      <c r="P6651" s="2"/>
    </row>
    <row r="6652" spans="1:16" x14ac:dyDescent="0.2">
      <c r="A6652" s="11"/>
      <c r="B6652"/>
      <c r="F6652" s="152"/>
      <c r="N6652" s="151"/>
      <c r="O6652" s="152"/>
      <c r="P6652" s="2"/>
    </row>
    <row r="6653" spans="1:16" x14ac:dyDescent="0.2">
      <c r="A6653" s="11"/>
      <c r="B6653"/>
      <c r="F6653" s="152"/>
      <c r="N6653" s="151"/>
      <c r="O6653" s="152"/>
      <c r="P6653" s="2"/>
    </row>
    <row r="6654" spans="1:16" x14ac:dyDescent="0.2">
      <c r="A6654" s="11"/>
      <c r="B6654"/>
      <c r="F6654" s="152"/>
      <c r="N6654" s="151"/>
      <c r="O6654" s="152"/>
      <c r="P6654" s="2"/>
    </row>
    <row r="6655" spans="1:16" x14ac:dyDescent="0.2">
      <c r="A6655" s="11"/>
      <c r="B6655"/>
      <c r="F6655" s="152"/>
      <c r="N6655" s="151"/>
      <c r="O6655" s="152"/>
      <c r="P6655" s="2"/>
    </row>
    <row r="6656" spans="1:16" x14ac:dyDescent="0.2">
      <c r="A6656" s="11"/>
      <c r="B6656"/>
      <c r="F6656" s="152"/>
      <c r="N6656" s="151"/>
      <c r="O6656" s="152"/>
      <c r="P6656" s="2"/>
    </row>
    <row r="6657" spans="1:16" x14ac:dyDescent="0.2">
      <c r="A6657" s="11"/>
      <c r="B6657"/>
      <c r="F6657" s="152"/>
      <c r="N6657" s="151"/>
      <c r="O6657" s="152"/>
      <c r="P6657" s="2"/>
    </row>
    <row r="6658" spans="1:16" x14ac:dyDescent="0.2">
      <c r="A6658" s="11"/>
      <c r="B6658"/>
      <c r="F6658" s="152"/>
      <c r="N6658" s="151"/>
      <c r="O6658" s="152"/>
      <c r="P6658" s="2"/>
    </row>
    <row r="6659" spans="1:16" x14ac:dyDescent="0.2">
      <c r="A6659" s="11"/>
      <c r="B6659"/>
      <c r="F6659" s="152"/>
      <c r="N6659" s="151"/>
      <c r="O6659" s="152"/>
      <c r="P6659" s="2"/>
    </row>
    <row r="6660" spans="1:16" x14ac:dyDescent="0.2">
      <c r="A6660" s="11"/>
      <c r="B6660"/>
      <c r="F6660" s="152"/>
      <c r="N6660" s="151"/>
      <c r="O6660" s="152"/>
      <c r="P6660" s="2"/>
    </row>
    <row r="6661" spans="1:16" x14ac:dyDescent="0.2">
      <c r="A6661" s="11"/>
      <c r="B6661"/>
      <c r="F6661" s="152"/>
      <c r="N6661" s="151"/>
      <c r="O6661" s="152"/>
      <c r="P6661" s="2"/>
    </row>
    <row r="6662" spans="1:16" x14ac:dyDescent="0.2">
      <c r="A6662" s="11"/>
      <c r="B6662"/>
      <c r="F6662" s="152"/>
      <c r="N6662" s="151"/>
      <c r="O6662" s="152"/>
      <c r="P6662" s="2"/>
    </row>
    <row r="6663" spans="1:16" x14ac:dyDescent="0.2">
      <c r="A6663" s="11"/>
      <c r="B6663"/>
      <c r="F6663" s="152"/>
      <c r="N6663" s="151"/>
      <c r="O6663" s="152"/>
      <c r="P6663" s="2"/>
    </row>
    <row r="6664" spans="1:16" x14ac:dyDescent="0.2">
      <c r="A6664" s="11"/>
      <c r="B6664"/>
      <c r="F6664" s="152"/>
      <c r="N6664" s="151"/>
      <c r="O6664" s="152"/>
      <c r="P6664" s="2"/>
    </row>
    <row r="6665" spans="1:16" x14ac:dyDescent="0.2">
      <c r="A6665" s="11"/>
      <c r="B6665"/>
      <c r="F6665" s="152"/>
      <c r="N6665" s="151"/>
      <c r="O6665" s="152"/>
      <c r="P6665" s="2"/>
    </row>
    <row r="6666" spans="1:16" x14ac:dyDescent="0.2">
      <c r="A6666" s="11"/>
      <c r="B6666"/>
      <c r="F6666" s="152"/>
      <c r="N6666" s="151"/>
      <c r="O6666" s="152"/>
      <c r="P6666" s="2"/>
    </row>
    <row r="6667" spans="1:16" x14ac:dyDescent="0.2">
      <c r="A6667" s="11"/>
      <c r="B6667"/>
      <c r="F6667" s="152"/>
      <c r="N6667" s="151"/>
      <c r="O6667" s="152"/>
      <c r="P6667" s="2"/>
    </row>
    <row r="6668" spans="1:16" x14ac:dyDescent="0.2">
      <c r="A6668" s="11"/>
      <c r="B6668"/>
      <c r="F6668" s="152"/>
      <c r="N6668" s="151"/>
      <c r="O6668" s="152"/>
      <c r="P6668" s="2"/>
    </row>
    <row r="6669" spans="1:16" x14ac:dyDescent="0.2">
      <c r="A6669" s="11"/>
      <c r="B6669"/>
      <c r="F6669" s="152"/>
      <c r="N6669" s="151"/>
      <c r="O6669" s="152"/>
      <c r="P6669" s="2"/>
    </row>
    <row r="6670" spans="1:16" x14ac:dyDescent="0.2">
      <c r="A6670" s="11"/>
      <c r="B6670"/>
      <c r="F6670" s="152"/>
      <c r="N6670" s="151"/>
      <c r="O6670" s="152"/>
      <c r="P6670" s="2"/>
    </row>
    <row r="6671" spans="1:16" x14ac:dyDescent="0.2">
      <c r="A6671" s="11"/>
      <c r="B6671"/>
      <c r="F6671" s="152"/>
      <c r="N6671" s="151"/>
      <c r="O6671" s="152"/>
      <c r="P6671" s="2"/>
    </row>
    <row r="6672" spans="1:16" x14ac:dyDescent="0.2">
      <c r="A6672" s="11"/>
      <c r="B6672"/>
      <c r="F6672" s="152"/>
      <c r="N6672" s="151"/>
      <c r="O6672" s="152"/>
      <c r="P6672" s="2"/>
    </row>
    <row r="6673" spans="1:16" x14ac:dyDescent="0.2">
      <c r="A6673" s="11"/>
      <c r="B6673"/>
      <c r="F6673" s="152"/>
      <c r="N6673" s="151"/>
      <c r="O6673" s="152"/>
      <c r="P6673" s="2"/>
    </row>
    <row r="6674" spans="1:16" x14ac:dyDescent="0.2">
      <c r="A6674" s="11"/>
      <c r="B6674"/>
      <c r="F6674" s="152"/>
      <c r="N6674" s="151"/>
      <c r="O6674" s="152"/>
      <c r="P6674" s="2"/>
    </row>
    <row r="6675" spans="1:16" x14ac:dyDescent="0.2">
      <c r="A6675" s="11"/>
      <c r="B6675"/>
      <c r="F6675" s="152"/>
      <c r="N6675" s="151"/>
      <c r="O6675" s="152"/>
      <c r="P6675" s="2"/>
    </row>
    <row r="6676" spans="1:16" x14ac:dyDescent="0.2">
      <c r="A6676" s="11"/>
      <c r="B6676"/>
      <c r="F6676" s="152"/>
      <c r="N6676" s="151"/>
      <c r="O6676" s="152"/>
      <c r="P6676" s="2"/>
    </row>
    <row r="6677" spans="1:16" x14ac:dyDescent="0.2">
      <c r="A6677" s="11"/>
      <c r="B6677"/>
      <c r="F6677" s="152"/>
      <c r="N6677" s="151"/>
      <c r="O6677" s="152"/>
      <c r="P6677" s="2"/>
    </row>
    <row r="6678" spans="1:16" x14ac:dyDescent="0.2">
      <c r="A6678" s="11"/>
      <c r="B6678"/>
      <c r="F6678" s="152"/>
      <c r="N6678" s="151"/>
      <c r="O6678" s="152"/>
      <c r="P6678" s="2"/>
    </row>
    <row r="6679" spans="1:16" x14ac:dyDescent="0.2">
      <c r="A6679" s="11"/>
      <c r="B6679"/>
      <c r="F6679" s="152"/>
      <c r="N6679" s="151"/>
      <c r="O6679" s="152"/>
      <c r="P6679" s="2"/>
    </row>
    <row r="6680" spans="1:16" x14ac:dyDescent="0.2">
      <c r="A6680" s="11"/>
      <c r="B6680"/>
      <c r="F6680" s="152"/>
      <c r="N6680" s="151"/>
      <c r="O6680" s="152"/>
      <c r="P6680" s="2"/>
    </row>
    <row r="6681" spans="1:16" x14ac:dyDescent="0.2">
      <c r="A6681" s="11"/>
      <c r="B6681"/>
      <c r="F6681" s="152"/>
      <c r="N6681" s="151"/>
      <c r="O6681" s="152"/>
      <c r="P6681" s="2"/>
    </row>
    <row r="6682" spans="1:16" x14ac:dyDescent="0.2">
      <c r="A6682" s="11"/>
      <c r="B6682"/>
      <c r="F6682" s="152"/>
      <c r="N6682" s="151"/>
      <c r="O6682" s="152"/>
      <c r="P6682" s="2"/>
    </row>
    <row r="6683" spans="1:16" x14ac:dyDescent="0.2">
      <c r="A6683" s="11"/>
      <c r="B6683"/>
      <c r="F6683" s="152"/>
      <c r="N6683" s="151"/>
      <c r="O6683" s="152"/>
      <c r="P6683" s="2"/>
    </row>
    <row r="6684" spans="1:16" x14ac:dyDescent="0.2">
      <c r="A6684" s="11"/>
      <c r="B6684"/>
      <c r="F6684" s="152"/>
      <c r="N6684" s="151"/>
      <c r="O6684" s="152"/>
      <c r="P6684" s="2"/>
    </row>
    <row r="6685" spans="1:16" x14ac:dyDescent="0.2">
      <c r="A6685" s="11"/>
      <c r="B6685"/>
      <c r="F6685" s="152"/>
      <c r="N6685" s="151"/>
      <c r="O6685" s="152"/>
      <c r="P6685" s="2"/>
    </row>
    <row r="6686" spans="1:16" x14ac:dyDescent="0.2">
      <c r="A6686" s="11"/>
      <c r="B6686"/>
      <c r="F6686" s="152"/>
      <c r="N6686" s="151"/>
      <c r="O6686" s="152"/>
      <c r="P6686" s="2"/>
    </row>
    <row r="6687" spans="1:16" x14ac:dyDescent="0.2">
      <c r="A6687" s="11"/>
      <c r="B6687"/>
      <c r="F6687" s="152"/>
      <c r="N6687" s="151"/>
      <c r="O6687" s="152"/>
      <c r="P6687" s="2"/>
    </row>
    <row r="6688" spans="1:16" x14ac:dyDescent="0.2">
      <c r="A6688" s="11"/>
      <c r="B6688"/>
      <c r="F6688" s="152"/>
      <c r="N6688" s="151"/>
      <c r="O6688" s="152"/>
      <c r="P6688" s="2"/>
    </row>
    <row r="6689" spans="1:16" x14ac:dyDescent="0.2">
      <c r="A6689" s="11"/>
      <c r="B6689"/>
      <c r="F6689" s="152"/>
      <c r="N6689" s="151"/>
      <c r="O6689" s="152"/>
      <c r="P6689" s="2"/>
    </row>
    <row r="6690" spans="1:16" x14ac:dyDescent="0.2">
      <c r="A6690" s="11"/>
      <c r="B6690"/>
      <c r="F6690" s="152"/>
      <c r="N6690" s="151"/>
      <c r="O6690" s="152"/>
      <c r="P6690" s="2"/>
    </row>
    <row r="6691" spans="1:16" x14ac:dyDescent="0.2">
      <c r="A6691" s="11"/>
      <c r="B6691"/>
      <c r="F6691" s="152"/>
      <c r="N6691" s="151"/>
      <c r="O6691" s="152"/>
      <c r="P6691" s="2"/>
    </row>
    <row r="6692" spans="1:16" x14ac:dyDescent="0.2">
      <c r="A6692" s="11"/>
      <c r="B6692"/>
      <c r="F6692" s="152"/>
      <c r="N6692" s="151"/>
      <c r="O6692" s="152"/>
      <c r="P6692" s="2"/>
    </row>
    <row r="6693" spans="1:16" x14ac:dyDescent="0.2">
      <c r="A6693" s="11"/>
      <c r="B6693"/>
      <c r="F6693" s="152"/>
      <c r="N6693" s="151"/>
      <c r="O6693" s="152"/>
      <c r="P6693" s="2"/>
    </row>
    <row r="6694" spans="1:16" x14ac:dyDescent="0.2">
      <c r="A6694" s="11"/>
      <c r="B6694"/>
      <c r="F6694" s="152"/>
      <c r="N6694" s="151"/>
      <c r="O6694" s="152"/>
      <c r="P6694" s="2"/>
    </row>
    <row r="6695" spans="1:16" x14ac:dyDescent="0.2">
      <c r="A6695" s="11"/>
      <c r="B6695"/>
      <c r="F6695" s="152"/>
      <c r="N6695" s="151"/>
      <c r="O6695" s="152"/>
      <c r="P6695" s="2"/>
    </row>
    <row r="6696" spans="1:16" x14ac:dyDescent="0.2">
      <c r="A6696" s="11"/>
      <c r="B6696"/>
      <c r="F6696" s="152"/>
      <c r="N6696" s="151"/>
      <c r="O6696" s="152"/>
      <c r="P6696" s="2"/>
    </row>
    <row r="6697" spans="1:16" x14ac:dyDescent="0.2">
      <c r="A6697" s="11"/>
      <c r="B6697"/>
      <c r="F6697" s="152"/>
      <c r="N6697" s="151"/>
      <c r="O6697" s="152"/>
      <c r="P6697" s="2"/>
    </row>
    <row r="6698" spans="1:16" x14ac:dyDescent="0.2">
      <c r="A6698" s="11"/>
      <c r="B6698"/>
      <c r="F6698" s="152"/>
      <c r="N6698" s="151"/>
      <c r="O6698" s="152"/>
      <c r="P6698" s="2"/>
    </row>
    <row r="6699" spans="1:16" x14ac:dyDescent="0.2">
      <c r="A6699" s="11"/>
      <c r="B6699"/>
      <c r="F6699" s="152"/>
      <c r="N6699" s="151"/>
      <c r="O6699" s="152"/>
      <c r="P6699" s="2"/>
    </row>
    <row r="6700" spans="1:16" x14ac:dyDescent="0.2">
      <c r="A6700" s="11"/>
      <c r="B6700"/>
      <c r="F6700" s="152"/>
      <c r="N6700" s="151"/>
      <c r="O6700" s="152"/>
      <c r="P6700" s="2"/>
    </row>
    <row r="6701" spans="1:16" x14ac:dyDescent="0.2">
      <c r="A6701" s="11"/>
      <c r="B6701"/>
      <c r="F6701" s="152"/>
      <c r="N6701" s="151"/>
      <c r="O6701" s="152"/>
      <c r="P6701" s="2"/>
    </row>
    <row r="6702" spans="1:16" x14ac:dyDescent="0.2">
      <c r="A6702" s="11"/>
      <c r="B6702"/>
      <c r="F6702" s="152"/>
      <c r="N6702" s="151"/>
      <c r="O6702" s="152"/>
      <c r="P6702" s="2"/>
    </row>
    <row r="6703" spans="1:16" x14ac:dyDescent="0.2">
      <c r="A6703" s="11"/>
      <c r="B6703"/>
      <c r="F6703" s="152"/>
      <c r="N6703" s="151"/>
      <c r="O6703" s="152"/>
      <c r="P6703" s="2"/>
    </row>
    <row r="6704" spans="1:16" x14ac:dyDescent="0.2">
      <c r="A6704" s="11"/>
      <c r="B6704"/>
      <c r="F6704" s="152"/>
      <c r="N6704" s="151"/>
      <c r="O6704" s="152"/>
      <c r="P6704" s="2"/>
    </row>
    <row r="6705" spans="1:16" x14ac:dyDescent="0.2">
      <c r="A6705" s="11"/>
      <c r="B6705"/>
      <c r="F6705" s="152"/>
      <c r="N6705" s="151"/>
      <c r="O6705" s="152"/>
      <c r="P6705" s="2"/>
    </row>
    <row r="6706" spans="1:16" x14ac:dyDescent="0.2">
      <c r="A6706" s="11"/>
      <c r="B6706"/>
      <c r="F6706" s="152"/>
      <c r="N6706" s="151"/>
      <c r="O6706" s="152"/>
      <c r="P6706" s="2"/>
    </row>
    <row r="6707" spans="1:16" x14ac:dyDescent="0.2">
      <c r="A6707" s="11"/>
      <c r="B6707"/>
      <c r="F6707" s="152"/>
      <c r="N6707" s="151"/>
      <c r="O6707" s="152"/>
      <c r="P6707" s="2"/>
    </row>
    <row r="6708" spans="1:16" x14ac:dyDescent="0.2">
      <c r="A6708" s="11"/>
      <c r="B6708"/>
      <c r="F6708" s="152"/>
      <c r="N6708" s="151"/>
      <c r="O6708" s="152"/>
      <c r="P6708" s="2"/>
    </row>
    <row r="6709" spans="1:16" x14ac:dyDescent="0.2">
      <c r="A6709" s="11"/>
      <c r="B6709"/>
      <c r="F6709" s="152"/>
      <c r="N6709" s="151"/>
      <c r="O6709" s="152"/>
      <c r="P6709" s="2"/>
    </row>
    <row r="6710" spans="1:16" x14ac:dyDescent="0.2">
      <c r="A6710" s="11"/>
      <c r="B6710"/>
      <c r="F6710" s="152"/>
      <c r="N6710" s="151"/>
      <c r="O6710" s="152"/>
      <c r="P6710" s="2"/>
    </row>
    <row r="6711" spans="1:16" x14ac:dyDescent="0.2">
      <c r="A6711" s="11"/>
      <c r="B6711"/>
      <c r="F6711" s="152"/>
      <c r="N6711" s="151"/>
      <c r="O6711" s="152"/>
      <c r="P6711" s="2"/>
    </row>
    <row r="6712" spans="1:16" x14ac:dyDescent="0.2">
      <c r="A6712" s="11"/>
      <c r="B6712"/>
      <c r="F6712" s="152"/>
      <c r="N6712" s="151"/>
      <c r="O6712" s="152"/>
      <c r="P6712" s="2"/>
    </row>
    <row r="6713" spans="1:16" x14ac:dyDescent="0.2">
      <c r="A6713" s="11"/>
      <c r="B6713"/>
      <c r="F6713" s="152"/>
      <c r="N6713" s="151"/>
      <c r="O6713" s="152"/>
      <c r="P6713" s="2"/>
    </row>
    <row r="6714" spans="1:16" x14ac:dyDescent="0.2">
      <c r="A6714" s="11"/>
      <c r="B6714"/>
      <c r="F6714" s="152"/>
      <c r="N6714" s="151"/>
      <c r="O6714" s="152"/>
      <c r="P6714" s="2"/>
    </row>
    <row r="6715" spans="1:16" x14ac:dyDescent="0.2">
      <c r="A6715" s="11"/>
      <c r="B6715"/>
      <c r="F6715" s="152"/>
      <c r="N6715" s="151"/>
      <c r="O6715" s="152"/>
      <c r="P6715" s="2"/>
    </row>
    <row r="6716" spans="1:16" x14ac:dyDescent="0.2">
      <c r="A6716" s="11"/>
      <c r="B6716"/>
      <c r="F6716" s="152"/>
      <c r="N6716" s="151"/>
      <c r="O6716" s="152"/>
      <c r="P6716" s="2"/>
    </row>
    <row r="6717" spans="1:16" x14ac:dyDescent="0.2">
      <c r="A6717" s="11"/>
      <c r="B6717"/>
      <c r="F6717" s="152"/>
      <c r="N6717" s="151"/>
      <c r="O6717" s="152"/>
      <c r="P6717" s="2"/>
    </row>
    <row r="6718" spans="1:16" x14ac:dyDescent="0.2">
      <c r="A6718" s="11"/>
      <c r="B6718"/>
      <c r="F6718" s="152"/>
      <c r="N6718" s="151"/>
      <c r="O6718" s="152"/>
      <c r="P6718" s="2"/>
    </row>
    <row r="6719" spans="1:16" x14ac:dyDescent="0.2">
      <c r="A6719" s="11"/>
      <c r="B6719"/>
      <c r="F6719" s="152"/>
      <c r="N6719" s="151"/>
      <c r="O6719" s="152"/>
      <c r="P6719" s="2"/>
    </row>
    <row r="6720" spans="1:16" x14ac:dyDescent="0.2">
      <c r="A6720" s="11"/>
      <c r="B6720"/>
      <c r="F6720" s="152"/>
      <c r="N6720" s="151"/>
      <c r="O6720" s="152"/>
      <c r="P6720" s="2"/>
    </row>
    <row r="6721" spans="1:16" x14ac:dyDescent="0.2">
      <c r="A6721" s="11"/>
      <c r="B6721"/>
      <c r="F6721" s="152"/>
      <c r="N6721" s="151"/>
      <c r="O6721" s="152"/>
      <c r="P6721" s="2"/>
    </row>
    <row r="6722" spans="1:16" x14ac:dyDescent="0.2">
      <c r="A6722" s="11"/>
      <c r="B6722"/>
      <c r="F6722" s="152"/>
      <c r="N6722" s="151"/>
      <c r="O6722" s="152"/>
      <c r="P6722" s="2"/>
    </row>
    <row r="6723" spans="1:16" x14ac:dyDescent="0.2">
      <c r="A6723" s="11"/>
      <c r="B6723"/>
      <c r="F6723" s="152"/>
      <c r="N6723" s="151"/>
      <c r="O6723" s="152"/>
      <c r="P6723" s="2"/>
    </row>
    <row r="6724" spans="1:16" x14ac:dyDescent="0.2">
      <c r="A6724" s="11"/>
      <c r="B6724"/>
      <c r="F6724" s="152"/>
      <c r="N6724" s="151"/>
      <c r="O6724" s="152"/>
      <c r="P6724" s="2"/>
    </row>
    <row r="6725" spans="1:16" x14ac:dyDescent="0.2">
      <c r="A6725" s="11"/>
      <c r="B6725"/>
      <c r="F6725" s="152"/>
      <c r="N6725" s="151"/>
      <c r="O6725" s="152"/>
      <c r="P6725" s="2"/>
    </row>
    <row r="6726" spans="1:16" x14ac:dyDescent="0.2">
      <c r="A6726" s="11"/>
      <c r="B6726"/>
      <c r="F6726" s="152"/>
      <c r="N6726" s="151"/>
      <c r="O6726" s="152"/>
      <c r="P6726" s="2"/>
    </row>
    <row r="6727" spans="1:16" x14ac:dyDescent="0.2">
      <c r="A6727" s="11"/>
      <c r="B6727"/>
      <c r="F6727" s="152"/>
      <c r="N6727" s="151"/>
      <c r="O6727" s="152"/>
      <c r="P6727" s="2"/>
    </row>
    <row r="6728" spans="1:16" x14ac:dyDescent="0.2">
      <c r="A6728" s="11"/>
      <c r="B6728"/>
      <c r="F6728" s="152"/>
      <c r="N6728" s="151"/>
      <c r="O6728" s="152"/>
      <c r="P6728" s="2"/>
    </row>
    <row r="6729" spans="1:16" x14ac:dyDescent="0.2">
      <c r="A6729" s="11"/>
      <c r="B6729"/>
      <c r="F6729" s="152"/>
      <c r="N6729" s="151"/>
      <c r="O6729" s="152"/>
      <c r="P6729" s="2"/>
    </row>
    <row r="6730" spans="1:16" x14ac:dyDescent="0.2">
      <c r="A6730" s="11"/>
      <c r="B6730"/>
      <c r="F6730" s="152"/>
      <c r="N6730" s="151"/>
      <c r="O6730" s="152"/>
      <c r="P6730" s="2"/>
    </row>
    <row r="6731" spans="1:16" x14ac:dyDescent="0.2">
      <c r="A6731" s="11"/>
      <c r="B6731"/>
      <c r="F6731" s="152"/>
      <c r="N6731" s="151"/>
      <c r="O6731" s="152"/>
      <c r="P6731" s="2"/>
    </row>
    <row r="6732" spans="1:16" x14ac:dyDescent="0.2">
      <c r="A6732" s="11"/>
      <c r="B6732"/>
      <c r="F6732" s="152"/>
      <c r="N6732" s="151"/>
      <c r="O6732" s="152"/>
      <c r="P6732" s="2"/>
    </row>
    <row r="6733" spans="1:16" x14ac:dyDescent="0.2">
      <c r="A6733" s="11"/>
      <c r="B6733"/>
      <c r="F6733" s="152"/>
      <c r="N6733" s="151"/>
      <c r="O6733" s="152"/>
      <c r="P6733" s="2"/>
    </row>
    <row r="6734" spans="1:16" x14ac:dyDescent="0.2">
      <c r="A6734" s="11"/>
      <c r="B6734"/>
      <c r="F6734" s="152"/>
      <c r="N6734" s="151"/>
      <c r="O6734" s="152"/>
      <c r="P6734" s="2"/>
    </row>
    <row r="6735" spans="1:16" x14ac:dyDescent="0.2">
      <c r="A6735" s="11"/>
      <c r="B6735"/>
      <c r="F6735" s="152"/>
      <c r="N6735" s="151"/>
      <c r="O6735" s="152"/>
      <c r="P6735" s="2"/>
    </row>
    <row r="6736" spans="1:16" x14ac:dyDescent="0.2">
      <c r="A6736" s="11"/>
      <c r="B6736"/>
      <c r="F6736" s="152"/>
      <c r="N6736" s="151"/>
      <c r="O6736" s="152"/>
      <c r="P6736" s="2"/>
    </row>
    <row r="6737" spans="1:16" x14ac:dyDescent="0.2">
      <c r="A6737" s="11"/>
      <c r="B6737"/>
      <c r="F6737" s="152"/>
      <c r="N6737" s="151"/>
      <c r="O6737" s="152"/>
      <c r="P6737" s="2"/>
    </row>
    <row r="6738" spans="1:16" x14ac:dyDescent="0.2">
      <c r="A6738" s="11"/>
      <c r="B6738"/>
      <c r="F6738" s="152"/>
      <c r="N6738" s="151"/>
      <c r="O6738" s="152"/>
      <c r="P6738" s="2"/>
    </row>
    <row r="6739" spans="1:16" x14ac:dyDescent="0.2">
      <c r="A6739" s="11"/>
      <c r="B6739"/>
      <c r="F6739" s="152"/>
      <c r="N6739" s="151"/>
      <c r="O6739" s="152"/>
      <c r="P6739" s="2"/>
    </row>
    <row r="6740" spans="1:16" x14ac:dyDescent="0.2">
      <c r="A6740" s="11"/>
      <c r="B6740"/>
      <c r="F6740" s="152"/>
      <c r="N6740" s="151"/>
      <c r="O6740" s="152"/>
      <c r="P6740" s="2"/>
    </row>
    <row r="6741" spans="1:16" x14ac:dyDescent="0.2">
      <c r="A6741" s="11"/>
      <c r="B6741"/>
      <c r="F6741" s="152"/>
      <c r="N6741" s="151"/>
      <c r="O6741" s="152"/>
      <c r="P6741" s="2"/>
    </row>
    <row r="6742" spans="1:16" x14ac:dyDescent="0.2">
      <c r="A6742" s="11"/>
      <c r="B6742"/>
      <c r="F6742" s="152"/>
      <c r="N6742" s="151"/>
      <c r="O6742" s="152"/>
      <c r="P6742" s="2"/>
    </row>
    <row r="6743" spans="1:16" x14ac:dyDescent="0.2">
      <c r="A6743" s="11"/>
      <c r="B6743"/>
      <c r="F6743" s="152"/>
      <c r="N6743" s="151"/>
      <c r="O6743" s="152"/>
      <c r="P6743" s="2"/>
    </row>
    <row r="6744" spans="1:16" x14ac:dyDescent="0.2">
      <c r="A6744" s="11"/>
      <c r="B6744"/>
      <c r="F6744" s="152"/>
      <c r="N6744" s="151"/>
      <c r="O6744" s="152"/>
      <c r="P6744" s="2"/>
    </row>
    <row r="6745" spans="1:16" x14ac:dyDescent="0.2">
      <c r="A6745" s="11"/>
      <c r="B6745"/>
      <c r="F6745" s="152"/>
      <c r="N6745" s="151"/>
      <c r="O6745" s="152"/>
      <c r="P6745" s="2"/>
    </row>
    <row r="6746" spans="1:16" x14ac:dyDescent="0.2">
      <c r="A6746" s="11"/>
      <c r="B6746"/>
      <c r="F6746" s="152"/>
      <c r="N6746" s="151"/>
      <c r="O6746" s="152"/>
      <c r="P6746" s="2"/>
    </row>
    <row r="6747" spans="1:16" x14ac:dyDescent="0.2">
      <c r="A6747" s="11"/>
      <c r="B6747"/>
      <c r="F6747" s="152"/>
      <c r="N6747" s="151"/>
      <c r="O6747" s="152"/>
      <c r="P6747" s="2"/>
    </row>
    <row r="6748" spans="1:16" x14ac:dyDescent="0.2">
      <c r="A6748" s="11"/>
      <c r="B6748"/>
      <c r="F6748" s="152"/>
      <c r="N6748" s="151"/>
      <c r="O6748" s="152"/>
      <c r="P6748" s="2"/>
    </row>
    <row r="6749" spans="1:16" x14ac:dyDescent="0.2">
      <c r="A6749" s="11"/>
      <c r="B6749"/>
      <c r="F6749" s="152"/>
      <c r="N6749" s="151"/>
      <c r="O6749" s="152"/>
      <c r="P6749" s="2"/>
    </row>
    <row r="6750" spans="1:16" x14ac:dyDescent="0.2">
      <c r="A6750" s="11"/>
      <c r="B6750"/>
      <c r="F6750" s="152"/>
      <c r="N6750" s="151"/>
      <c r="O6750" s="152"/>
      <c r="P6750" s="2"/>
    </row>
    <row r="6751" spans="1:16" x14ac:dyDescent="0.2">
      <c r="A6751" s="11"/>
      <c r="B6751"/>
      <c r="F6751" s="152"/>
      <c r="N6751" s="151"/>
      <c r="O6751" s="152"/>
      <c r="P6751" s="2"/>
    </row>
    <row r="6752" spans="1:16" x14ac:dyDescent="0.2">
      <c r="A6752" s="11"/>
      <c r="B6752"/>
      <c r="F6752" s="152"/>
      <c r="N6752" s="151"/>
      <c r="O6752" s="152"/>
      <c r="P6752" s="2"/>
    </row>
    <row r="6753" spans="1:16" x14ac:dyDescent="0.2">
      <c r="A6753" s="11"/>
      <c r="B6753"/>
      <c r="F6753" s="152"/>
      <c r="N6753" s="151"/>
      <c r="O6753" s="152"/>
      <c r="P6753" s="2"/>
    </row>
    <row r="6754" spans="1:16" x14ac:dyDescent="0.2">
      <c r="A6754" s="11"/>
      <c r="B6754"/>
      <c r="F6754" s="152"/>
      <c r="N6754" s="151"/>
      <c r="O6754" s="152"/>
      <c r="P6754" s="2"/>
    </row>
    <row r="6755" spans="1:16" x14ac:dyDescent="0.2">
      <c r="A6755" s="11"/>
      <c r="B6755"/>
      <c r="F6755" s="152"/>
      <c r="N6755" s="151"/>
      <c r="O6755" s="152"/>
      <c r="P6755" s="2"/>
    </row>
    <row r="6756" spans="1:16" x14ac:dyDescent="0.2">
      <c r="A6756" s="11"/>
      <c r="B6756"/>
      <c r="F6756" s="152"/>
      <c r="N6756" s="151"/>
      <c r="O6756" s="152"/>
      <c r="P6756" s="2"/>
    </row>
    <row r="6757" spans="1:16" x14ac:dyDescent="0.2">
      <c r="A6757" s="11"/>
      <c r="B6757"/>
      <c r="F6757" s="152"/>
      <c r="N6757" s="151"/>
      <c r="O6757" s="152"/>
      <c r="P6757" s="2"/>
    </row>
    <row r="6758" spans="1:16" x14ac:dyDescent="0.2">
      <c r="A6758" s="11"/>
      <c r="B6758"/>
      <c r="F6758" s="152"/>
      <c r="N6758" s="151"/>
      <c r="O6758" s="152"/>
      <c r="P6758" s="2"/>
    </row>
    <row r="6759" spans="1:16" x14ac:dyDescent="0.2">
      <c r="A6759" s="11"/>
      <c r="B6759"/>
      <c r="F6759" s="152"/>
      <c r="N6759" s="151"/>
      <c r="O6759" s="152"/>
      <c r="P6759" s="2"/>
    </row>
    <row r="6760" spans="1:16" x14ac:dyDescent="0.2">
      <c r="A6760" s="11"/>
      <c r="B6760"/>
      <c r="F6760" s="152"/>
      <c r="N6760" s="151"/>
      <c r="O6760" s="152"/>
      <c r="P6760" s="2"/>
    </row>
    <row r="6761" spans="1:16" x14ac:dyDescent="0.2">
      <c r="A6761" s="11"/>
      <c r="B6761"/>
      <c r="F6761" s="152"/>
      <c r="N6761" s="151"/>
      <c r="O6761" s="152"/>
      <c r="P6761" s="2"/>
    </row>
    <row r="6762" spans="1:16" x14ac:dyDescent="0.2">
      <c r="A6762" s="11"/>
      <c r="B6762"/>
      <c r="F6762" s="152"/>
      <c r="N6762" s="151"/>
      <c r="O6762" s="152"/>
      <c r="P6762" s="2"/>
    </row>
    <row r="6763" spans="1:16" x14ac:dyDescent="0.2">
      <c r="A6763" s="11"/>
      <c r="B6763"/>
      <c r="F6763" s="152"/>
      <c r="N6763" s="151"/>
      <c r="O6763" s="152"/>
      <c r="P6763" s="2"/>
    </row>
    <row r="6764" spans="1:16" x14ac:dyDescent="0.2">
      <c r="A6764" s="11"/>
      <c r="B6764"/>
      <c r="F6764" s="152"/>
      <c r="N6764" s="151"/>
      <c r="O6764" s="152"/>
      <c r="P6764" s="2"/>
    </row>
    <row r="6765" spans="1:16" x14ac:dyDescent="0.2">
      <c r="A6765" s="11"/>
      <c r="B6765"/>
      <c r="F6765" s="152"/>
      <c r="N6765" s="151"/>
      <c r="O6765" s="152"/>
      <c r="P6765" s="2"/>
    </row>
    <row r="6766" spans="1:16" x14ac:dyDescent="0.2">
      <c r="A6766" s="11"/>
      <c r="B6766"/>
      <c r="F6766" s="152"/>
      <c r="N6766" s="151"/>
      <c r="O6766" s="152"/>
      <c r="P6766" s="2"/>
    </row>
    <row r="6767" spans="1:16" x14ac:dyDescent="0.2">
      <c r="A6767" s="11"/>
      <c r="B6767"/>
      <c r="F6767" s="152"/>
      <c r="N6767" s="151"/>
      <c r="O6767" s="152"/>
      <c r="P6767" s="2"/>
    </row>
    <row r="6768" spans="1:16" x14ac:dyDescent="0.2">
      <c r="A6768" s="11"/>
      <c r="B6768"/>
      <c r="F6768" s="152"/>
      <c r="N6768" s="151"/>
      <c r="O6768" s="152"/>
      <c r="P6768" s="2"/>
    </row>
    <row r="6769" spans="1:16" x14ac:dyDescent="0.2">
      <c r="A6769" s="11"/>
      <c r="B6769"/>
      <c r="F6769" s="152"/>
      <c r="N6769" s="151"/>
      <c r="O6769" s="152"/>
      <c r="P6769" s="2"/>
    </row>
    <row r="6770" spans="1:16" x14ac:dyDescent="0.2">
      <c r="A6770" s="11"/>
      <c r="B6770"/>
      <c r="F6770" s="152"/>
      <c r="N6770" s="151"/>
      <c r="O6770" s="152"/>
      <c r="P6770" s="2"/>
    </row>
    <row r="6771" spans="1:16" x14ac:dyDescent="0.2">
      <c r="A6771" s="11"/>
      <c r="B6771"/>
      <c r="F6771" s="152"/>
      <c r="N6771" s="151"/>
      <c r="O6771" s="152"/>
      <c r="P6771" s="2"/>
    </row>
    <row r="6772" spans="1:16" x14ac:dyDescent="0.2">
      <c r="A6772" s="11"/>
      <c r="B6772"/>
      <c r="F6772" s="152"/>
      <c r="N6772" s="151"/>
      <c r="O6772" s="152"/>
      <c r="P6772" s="2"/>
    </row>
    <row r="6773" spans="1:16" x14ac:dyDescent="0.2">
      <c r="A6773" s="11"/>
      <c r="B6773"/>
      <c r="F6773" s="152"/>
      <c r="N6773" s="151"/>
      <c r="O6773" s="152"/>
      <c r="P6773" s="2"/>
    </row>
    <row r="6774" spans="1:16" x14ac:dyDescent="0.2">
      <c r="A6774" s="11"/>
      <c r="B6774"/>
      <c r="F6774" s="152"/>
      <c r="N6774" s="151"/>
      <c r="O6774" s="152"/>
      <c r="P6774" s="2"/>
    </row>
    <row r="6775" spans="1:16" x14ac:dyDescent="0.2">
      <c r="A6775" s="11"/>
      <c r="B6775"/>
      <c r="F6775" s="152"/>
      <c r="N6775" s="151"/>
      <c r="O6775" s="152"/>
      <c r="P6775" s="2"/>
    </row>
    <row r="6776" spans="1:16" x14ac:dyDescent="0.2">
      <c r="A6776" s="11"/>
      <c r="B6776"/>
      <c r="F6776" s="152"/>
      <c r="N6776" s="151"/>
      <c r="O6776" s="152"/>
      <c r="P6776" s="2"/>
    </row>
    <row r="6777" spans="1:16" x14ac:dyDescent="0.2">
      <c r="A6777" s="11"/>
      <c r="B6777"/>
      <c r="F6777" s="152"/>
      <c r="N6777" s="151"/>
      <c r="O6777" s="152"/>
      <c r="P6777" s="2"/>
    </row>
    <row r="6778" spans="1:16" x14ac:dyDescent="0.2">
      <c r="A6778" s="11"/>
      <c r="B6778"/>
      <c r="F6778" s="152"/>
      <c r="N6778" s="151"/>
      <c r="O6778" s="152"/>
      <c r="P6778" s="2"/>
    </row>
    <row r="6779" spans="1:16" x14ac:dyDescent="0.2">
      <c r="A6779" s="11"/>
      <c r="B6779"/>
      <c r="F6779" s="152"/>
      <c r="N6779" s="151"/>
      <c r="O6779" s="152"/>
      <c r="P6779" s="2"/>
    </row>
    <row r="6780" spans="1:16" x14ac:dyDescent="0.2">
      <c r="A6780" s="11"/>
      <c r="B6780"/>
      <c r="F6780" s="152"/>
      <c r="N6780" s="151"/>
      <c r="O6780" s="152"/>
      <c r="P6780" s="2"/>
    </row>
    <row r="6781" spans="1:16" x14ac:dyDescent="0.2">
      <c r="A6781" s="11"/>
      <c r="B6781"/>
      <c r="F6781" s="152"/>
      <c r="N6781" s="151"/>
      <c r="O6781" s="152"/>
      <c r="P6781" s="2"/>
    </row>
    <row r="6782" spans="1:16" x14ac:dyDescent="0.2">
      <c r="A6782" s="11"/>
      <c r="B6782"/>
      <c r="F6782" s="152"/>
      <c r="N6782" s="151"/>
      <c r="O6782" s="152"/>
      <c r="P6782" s="2"/>
    </row>
    <row r="6783" spans="1:16" x14ac:dyDescent="0.2">
      <c r="A6783" s="11"/>
      <c r="B6783"/>
      <c r="F6783" s="152"/>
      <c r="N6783" s="151"/>
      <c r="O6783" s="152"/>
      <c r="P6783" s="2"/>
    </row>
    <row r="6784" spans="1:16" x14ac:dyDescent="0.2">
      <c r="A6784" s="11"/>
      <c r="B6784"/>
      <c r="F6784" s="152"/>
      <c r="N6784" s="151"/>
      <c r="O6784" s="152"/>
      <c r="P6784" s="2"/>
    </row>
    <row r="6785" spans="1:16" x14ac:dyDescent="0.2">
      <c r="A6785" s="11"/>
      <c r="B6785"/>
      <c r="F6785" s="152"/>
      <c r="N6785" s="151"/>
      <c r="O6785" s="152"/>
      <c r="P6785" s="2"/>
    </row>
    <row r="6786" spans="1:16" x14ac:dyDescent="0.2">
      <c r="A6786" s="11"/>
      <c r="B6786"/>
      <c r="F6786" s="152"/>
      <c r="N6786" s="151"/>
      <c r="O6786" s="152"/>
      <c r="P6786" s="2"/>
    </row>
    <row r="6787" spans="1:16" x14ac:dyDescent="0.2">
      <c r="A6787" s="11"/>
      <c r="B6787"/>
      <c r="F6787" s="152"/>
      <c r="N6787" s="151"/>
      <c r="O6787" s="152"/>
      <c r="P6787" s="2"/>
    </row>
    <row r="6788" spans="1:16" x14ac:dyDescent="0.2">
      <c r="A6788" s="11"/>
      <c r="B6788"/>
      <c r="F6788" s="152"/>
      <c r="N6788" s="151"/>
      <c r="O6788" s="152"/>
      <c r="P6788" s="2"/>
    </row>
    <row r="6789" spans="1:16" x14ac:dyDescent="0.2">
      <c r="A6789" s="11"/>
      <c r="B6789"/>
      <c r="F6789" s="152"/>
      <c r="N6789" s="151"/>
      <c r="O6789" s="152"/>
      <c r="P6789" s="2"/>
    </row>
    <row r="6790" spans="1:16" x14ac:dyDescent="0.2">
      <c r="A6790" s="11"/>
      <c r="B6790"/>
      <c r="F6790" s="152"/>
      <c r="N6790" s="151"/>
      <c r="O6790" s="152"/>
      <c r="P6790" s="2"/>
    </row>
    <row r="6791" spans="1:16" x14ac:dyDescent="0.2">
      <c r="A6791" s="11"/>
      <c r="B6791"/>
      <c r="F6791" s="152"/>
      <c r="N6791" s="151"/>
      <c r="O6791" s="152"/>
      <c r="P6791" s="2"/>
    </row>
    <row r="6792" spans="1:16" x14ac:dyDescent="0.2">
      <c r="A6792" s="11"/>
      <c r="B6792"/>
      <c r="F6792" s="152"/>
      <c r="N6792" s="151"/>
      <c r="O6792" s="152"/>
      <c r="P6792" s="2"/>
    </row>
    <row r="6793" spans="1:16" x14ac:dyDescent="0.2">
      <c r="A6793" s="11"/>
      <c r="B6793"/>
      <c r="F6793" s="152"/>
      <c r="N6793" s="151"/>
      <c r="O6793" s="152"/>
      <c r="P6793" s="2"/>
    </row>
    <row r="6794" spans="1:16" x14ac:dyDescent="0.2">
      <c r="A6794" s="11"/>
      <c r="B6794"/>
      <c r="F6794" s="152"/>
      <c r="N6794" s="151"/>
      <c r="O6794" s="152"/>
      <c r="P6794" s="2"/>
    </row>
    <row r="6795" spans="1:16" x14ac:dyDescent="0.2">
      <c r="A6795" s="11"/>
      <c r="B6795"/>
      <c r="F6795" s="152"/>
      <c r="N6795" s="151"/>
      <c r="O6795" s="152"/>
      <c r="P6795" s="2"/>
    </row>
    <row r="6796" spans="1:16" x14ac:dyDescent="0.2">
      <c r="A6796" s="11"/>
      <c r="B6796"/>
      <c r="F6796" s="152"/>
      <c r="N6796" s="151"/>
      <c r="O6796" s="152"/>
      <c r="P6796" s="2"/>
    </row>
    <row r="6797" spans="1:16" x14ac:dyDescent="0.2">
      <c r="A6797" s="11"/>
      <c r="B6797"/>
      <c r="F6797" s="152"/>
      <c r="N6797" s="151"/>
      <c r="O6797" s="152"/>
      <c r="P6797" s="2"/>
    </row>
    <row r="6798" spans="1:16" x14ac:dyDescent="0.2">
      <c r="A6798" s="11"/>
      <c r="B6798"/>
      <c r="F6798" s="152"/>
      <c r="N6798" s="151"/>
      <c r="O6798" s="152"/>
      <c r="P6798" s="2"/>
    </row>
    <row r="6799" spans="1:16" x14ac:dyDescent="0.2">
      <c r="A6799" s="11"/>
      <c r="B6799"/>
      <c r="F6799" s="152"/>
      <c r="N6799" s="151"/>
      <c r="O6799" s="152"/>
      <c r="P6799" s="2"/>
    </row>
    <row r="6800" spans="1:16" x14ac:dyDescent="0.2">
      <c r="A6800" s="11"/>
      <c r="B6800"/>
      <c r="F6800" s="152"/>
      <c r="N6800" s="151"/>
      <c r="O6800" s="152"/>
      <c r="P6800" s="2"/>
    </row>
    <row r="6801" spans="1:16" x14ac:dyDescent="0.2">
      <c r="A6801" s="11"/>
      <c r="B6801"/>
      <c r="F6801" s="152"/>
      <c r="N6801" s="151"/>
      <c r="O6801" s="152"/>
      <c r="P6801" s="2"/>
    </row>
    <row r="6802" spans="1:16" x14ac:dyDescent="0.2">
      <c r="A6802" s="11"/>
      <c r="B6802"/>
      <c r="F6802" s="152"/>
      <c r="N6802" s="151"/>
      <c r="O6802" s="152"/>
      <c r="P6802" s="2"/>
    </row>
    <row r="6803" spans="1:16" x14ac:dyDescent="0.2">
      <c r="A6803" s="11"/>
      <c r="B6803"/>
      <c r="F6803" s="152"/>
      <c r="N6803" s="151"/>
      <c r="O6803" s="152"/>
      <c r="P6803" s="2"/>
    </row>
    <row r="6804" spans="1:16" x14ac:dyDescent="0.2">
      <c r="A6804" s="11"/>
      <c r="B6804"/>
      <c r="F6804" s="152"/>
      <c r="N6804" s="151"/>
      <c r="O6804" s="152"/>
      <c r="P6804" s="2"/>
    </row>
    <row r="6805" spans="1:16" x14ac:dyDescent="0.2">
      <c r="A6805" s="11"/>
      <c r="B6805"/>
      <c r="F6805" s="152"/>
      <c r="N6805" s="151"/>
      <c r="O6805" s="152"/>
      <c r="P6805" s="2"/>
    </row>
    <row r="6806" spans="1:16" x14ac:dyDescent="0.2">
      <c r="A6806" s="11"/>
      <c r="B6806"/>
      <c r="F6806" s="152"/>
      <c r="N6806" s="151"/>
      <c r="O6806" s="152"/>
      <c r="P6806" s="2"/>
    </row>
    <row r="6807" spans="1:16" x14ac:dyDescent="0.2">
      <c r="A6807" s="11"/>
      <c r="B6807"/>
      <c r="F6807" s="152"/>
      <c r="N6807" s="151"/>
      <c r="O6807" s="152"/>
      <c r="P6807" s="2"/>
    </row>
    <row r="6808" spans="1:16" x14ac:dyDescent="0.2">
      <c r="A6808" s="11"/>
      <c r="B6808"/>
      <c r="F6808" s="152"/>
      <c r="N6808" s="151"/>
      <c r="O6808" s="152"/>
      <c r="P6808" s="2"/>
    </row>
    <row r="6809" spans="1:16" x14ac:dyDescent="0.2">
      <c r="A6809" s="11"/>
      <c r="B6809"/>
      <c r="F6809" s="152"/>
      <c r="N6809" s="151"/>
      <c r="O6809" s="152"/>
      <c r="P6809" s="2"/>
    </row>
    <row r="6810" spans="1:16" x14ac:dyDescent="0.2">
      <c r="A6810" s="11"/>
      <c r="B6810"/>
      <c r="F6810" s="152"/>
      <c r="N6810" s="151"/>
      <c r="O6810" s="152"/>
      <c r="P6810" s="2"/>
    </row>
    <row r="6811" spans="1:16" x14ac:dyDescent="0.2">
      <c r="A6811" s="11"/>
      <c r="B6811"/>
      <c r="F6811" s="152"/>
      <c r="N6811" s="151"/>
      <c r="O6811" s="152"/>
      <c r="P6811" s="2"/>
    </row>
    <row r="6812" spans="1:16" x14ac:dyDescent="0.2">
      <c r="A6812" s="11"/>
      <c r="B6812"/>
      <c r="F6812" s="152"/>
      <c r="N6812" s="151"/>
      <c r="O6812" s="152"/>
      <c r="P6812" s="2"/>
    </row>
    <row r="6813" spans="1:16" x14ac:dyDescent="0.2">
      <c r="A6813" s="11"/>
      <c r="B6813"/>
      <c r="F6813" s="152"/>
      <c r="N6813" s="151"/>
      <c r="O6813" s="152"/>
      <c r="P6813" s="2"/>
    </row>
    <row r="6814" spans="1:16" x14ac:dyDescent="0.2">
      <c r="A6814" s="11"/>
      <c r="B6814"/>
      <c r="F6814" s="152"/>
      <c r="N6814" s="151"/>
      <c r="O6814" s="152"/>
      <c r="P6814" s="2"/>
    </row>
    <row r="6815" spans="1:16" x14ac:dyDescent="0.2">
      <c r="A6815" s="11"/>
      <c r="B6815"/>
      <c r="F6815" s="152"/>
      <c r="N6815" s="151"/>
      <c r="O6815" s="152"/>
      <c r="P6815" s="2"/>
    </row>
    <row r="6816" spans="1:16" x14ac:dyDescent="0.2">
      <c r="A6816" s="11"/>
      <c r="B6816"/>
      <c r="F6816" s="152"/>
      <c r="N6816" s="151"/>
      <c r="O6816" s="152"/>
      <c r="P6816" s="2"/>
    </row>
    <row r="6817" spans="1:16" x14ac:dyDescent="0.2">
      <c r="A6817" s="11"/>
      <c r="B6817"/>
      <c r="F6817" s="152"/>
      <c r="N6817" s="151"/>
      <c r="O6817" s="152"/>
      <c r="P6817" s="2"/>
    </row>
    <row r="6818" spans="1:16" x14ac:dyDescent="0.2">
      <c r="A6818" s="11"/>
      <c r="B6818"/>
      <c r="F6818" s="152"/>
      <c r="N6818" s="151"/>
      <c r="O6818" s="152"/>
      <c r="P6818" s="2"/>
    </row>
    <row r="6819" spans="1:16" x14ac:dyDescent="0.2">
      <c r="A6819" s="11"/>
      <c r="B6819"/>
      <c r="F6819" s="152"/>
      <c r="N6819" s="151"/>
      <c r="O6819" s="152"/>
      <c r="P6819" s="2"/>
    </row>
    <row r="6820" spans="1:16" x14ac:dyDescent="0.2">
      <c r="A6820" s="11"/>
      <c r="B6820"/>
      <c r="F6820" s="152"/>
      <c r="N6820" s="151"/>
      <c r="O6820" s="152"/>
      <c r="P6820" s="2"/>
    </row>
    <row r="6821" spans="1:16" x14ac:dyDescent="0.2">
      <c r="A6821" s="11"/>
      <c r="B6821"/>
      <c r="F6821" s="152"/>
      <c r="N6821" s="151"/>
      <c r="O6821" s="152"/>
      <c r="P6821" s="2"/>
    </row>
    <row r="6822" spans="1:16" x14ac:dyDescent="0.2">
      <c r="A6822" s="11"/>
      <c r="B6822"/>
      <c r="F6822" s="152"/>
      <c r="N6822" s="151"/>
      <c r="O6822" s="152"/>
      <c r="P6822" s="2"/>
    </row>
    <row r="6823" spans="1:16" x14ac:dyDescent="0.2">
      <c r="A6823" s="11"/>
      <c r="B6823"/>
      <c r="F6823" s="152"/>
      <c r="N6823" s="151"/>
      <c r="O6823" s="152"/>
      <c r="P6823" s="2"/>
    </row>
    <row r="6824" spans="1:16" x14ac:dyDescent="0.2">
      <c r="A6824" s="11"/>
      <c r="B6824"/>
      <c r="F6824" s="152"/>
      <c r="N6824" s="151"/>
      <c r="O6824" s="152"/>
      <c r="P6824" s="2"/>
    </row>
    <row r="6825" spans="1:16" x14ac:dyDescent="0.2">
      <c r="A6825" s="11"/>
      <c r="B6825"/>
      <c r="F6825" s="152"/>
      <c r="N6825" s="151"/>
      <c r="O6825" s="152"/>
      <c r="P6825" s="2"/>
    </row>
    <row r="6826" spans="1:16" x14ac:dyDescent="0.2">
      <c r="A6826" s="11"/>
      <c r="B6826"/>
      <c r="F6826" s="152"/>
      <c r="N6826" s="151"/>
      <c r="O6826" s="152"/>
      <c r="P6826" s="2"/>
    </row>
    <row r="6827" spans="1:16" x14ac:dyDescent="0.2">
      <c r="A6827" s="11"/>
      <c r="B6827"/>
      <c r="F6827" s="152"/>
      <c r="N6827" s="151"/>
      <c r="O6827" s="152"/>
      <c r="P6827" s="2"/>
    </row>
    <row r="6828" spans="1:16" x14ac:dyDescent="0.2">
      <c r="A6828" s="11"/>
      <c r="B6828"/>
      <c r="F6828" s="152"/>
      <c r="N6828" s="151"/>
      <c r="O6828" s="152"/>
      <c r="P6828" s="2"/>
    </row>
    <row r="6829" spans="1:16" x14ac:dyDescent="0.2">
      <c r="A6829" s="11"/>
      <c r="B6829"/>
      <c r="F6829" s="152"/>
      <c r="N6829" s="151"/>
      <c r="O6829" s="152"/>
      <c r="P6829" s="2"/>
    </row>
    <row r="6830" spans="1:16" x14ac:dyDescent="0.2">
      <c r="A6830" s="11"/>
      <c r="B6830"/>
      <c r="F6830" s="152"/>
      <c r="N6830" s="151"/>
      <c r="O6830" s="152"/>
      <c r="P6830" s="2"/>
    </row>
    <row r="6831" spans="1:16" x14ac:dyDescent="0.2">
      <c r="A6831" s="11"/>
      <c r="B6831"/>
      <c r="F6831" s="152"/>
      <c r="N6831" s="151"/>
      <c r="O6831" s="152"/>
      <c r="P6831" s="2"/>
    </row>
    <row r="6832" spans="1:16" x14ac:dyDescent="0.2">
      <c r="A6832" s="11"/>
      <c r="B6832"/>
      <c r="F6832" s="152"/>
      <c r="N6832" s="151"/>
      <c r="O6832" s="152"/>
      <c r="P6832" s="2"/>
    </row>
    <row r="6833" spans="1:16" x14ac:dyDescent="0.2">
      <c r="A6833" s="11"/>
      <c r="B6833"/>
      <c r="F6833" s="152"/>
      <c r="N6833" s="151"/>
      <c r="O6833" s="152"/>
      <c r="P6833" s="2"/>
    </row>
    <row r="6834" spans="1:16" x14ac:dyDescent="0.2">
      <c r="A6834" s="11"/>
      <c r="B6834"/>
      <c r="F6834" s="152"/>
      <c r="N6834" s="151"/>
      <c r="O6834" s="152"/>
      <c r="P6834" s="2"/>
    </row>
    <row r="6835" spans="1:16" x14ac:dyDescent="0.2">
      <c r="A6835" s="11"/>
      <c r="B6835"/>
      <c r="F6835" s="152"/>
      <c r="N6835" s="151"/>
      <c r="O6835" s="152"/>
      <c r="P6835" s="2"/>
    </row>
    <row r="6836" spans="1:16" x14ac:dyDescent="0.2">
      <c r="A6836" s="11"/>
      <c r="B6836"/>
      <c r="F6836" s="152"/>
      <c r="N6836" s="151"/>
      <c r="O6836" s="152"/>
      <c r="P6836" s="2"/>
    </row>
    <row r="6837" spans="1:16" x14ac:dyDescent="0.2">
      <c r="A6837" s="11"/>
      <c r="B6837"/>
      <c r="F6837" s="152"/>
      <c r="N6837" s="151"/>
      <c r="O6837" s="152"/>
      <c r="P6837" s="2"/>
    </row>
    <row r="6838" spans="1:16" x14ac:dyDescent="0.2">
      <c r="A6838" s="11"/>
      <c r="B6838"/>
      <c r="F6838" s="152"/>
      <c r="N6838" s="151"/>
      <c r="O6838" s="152"/>
      <c r="P6838" s="2"/>
    </row>
    <row r="6839" spans="1:16" x14ac:dyDescent="0.2">
      <c r="A6839" s="11"/>
      <c r="B6839"/>
      <c r="F6839" s="152"/>
      <c r="N6839" s="151"/>
      <c r="O6839" s="152"/>
      <c r="P6839" s="2"/>
    </row>
    <row r="6840" spans="1:16" x14ac:dyDescent="0.2">
      <c r="A6840" s="11"/>
      <c r="B6840"/>
      <c r="F6840" s="152"/>
      <c r="N6840" s="151"/>
      <c r="O6840" s="152"/>
      <c r="P6840" s="2"/>
    </row>
    <row r="6841" spans="1:16" x14ac:dyDescent="0.2">
      <c r="A6841" s="11"/>
      <c r="B6841"/>
      <c r="F6841" s="152"/>
      <c r="N6841" s="151"/>
      <c r="O6841" s="152"/>
      <c r="P6841" s="2"/>
    </row>
    <row r="6842" spans="1:16" x14ac:dyDescent="0.2">
      <c r="A6842" s="11"/>
      <c r="B6842"/>
      <c r="F6842" s="152"/>
      <c r="N6842" s="151"/>
      <c r="O6842" s="152"/>
      <c r="P6842" s="2"/>
    </row>
    <row r="6843" spans="1:16" x14ac:dyDescent="0.2">
      <c r="A6843" s="11"/>
      <c r="B6843"/>
      <c r="F6843" s="152"/>
      <c r="N6843" s="151"/>
      <c r="O6843" s="152"/>
      <c r="P6843" s="2"/>
    </row>
    <row r="6844" spans="1:16" x14ac:dyDescent="0.2">
      <c r="A6844" s="11"/>
      <c r="B6844"/>
      <c r="F6844" s="152"/>
      <c r="N6844" s="151"/>
      <c r="O6844" s="152"/>
      <c r="P6844" s="2"/>
    </row>
    <row r="6845" spans="1:16" x14ac:dyDescent="0.2">
      <c r="A6845" s="11"/>
      <c r="B6845"/>
      <c r="F6845" s="152"/>
      <c r="N6845" s="151"/>
      <c r="O6845" s="152"/>
      <c r="P6845" s="2"/>
    </row>
    <row r="6846" spans="1:16" x14ac:dyDescent="0.2">
      <c r="A6846" s="11"/>
      <c r="B6846"/>
      <c r="F6846" s="152"/>
      <c r="N6846" s="151"/>
      <c r="O6846" s="152"/>
      <c r="P6846" s="2"/>
    </row>
    <row r="6847" spans="1:16" x14ac:dyDescent="0.2">
      <c r="A6847" s="11"/>
      <c r="B6847"/>
      <c r="F6847" s="152"/>
      <c r="N6847" s="151"/>
      <c r="O6847" s="152"/>
      <c r="P6847" s="2"/>
    </row>
    <row r="6848" spans="1:16" x14ac:dyDescent="0.2">
      <c r="A6848" s="11"/>
      <c r="B6848"/>
      <c r="F6848" s="152"/>
      <c r="N6848" s="151"/>
      <c r="O6848" s="152"/>
      <c r="P6848" s="2"/>
    </row>
    <row r="6849" spans="1:16" x14ac:dyDescent="0.2">
      <c r="A6849" s="11"/>
      <c r="B6849"/>
      <c r="F6849" s="152"/>
      <c r="N6849" s="151"/>
      <c r="O6849" s="152"/>
      <c r="P6849" s="2"/>
    </row>
    <row r="6850" spans="1:16" x14ac:dyDescent="0.2">
      <c r="A6850" s="11"/>
      <c r="B6850"/>
      <c r="F6850" s="152"/>
      <c r="N6850" s="151"/>
      <c r="O6850" s="152"/>
      <c r="P6850" s="2"/>
    </row>
    <row r="6851" spans="1:16" x14ac:dyDescent="0.2">
      <c r="A6851" s="11"/>
      <c r="B6851"/>
      <c r="F6851" s="152"/>
      <c r="N6851" s="151"/>
      <c r="O6851" s="152"/>
      <c r="P6851" s="2"/>
    </row>
    <row r="6852" spans="1:16" x14ac:dyDescent="0.2">
      <c r="A6852" s="11"/>
      <c r="B6852"/>
      <c r="F6852" s="152"/>
      <c r="N6852" s="151"/>
      <c r="O6852" s="152"/>
      <c r="P6852" s="2"/>
    </row>
    <row r="6853" spans="1:16" x14ac:dyDescent="0.2">
      <c r="A6853" s="11"/>
      <c r="B6853"/>
      <c r="F6853" s="152"/>
      <c r="N6853" s="151"/>
      <c r="O6853" s="152"/>
      <c r="P6853" s="2"/>
    </row>
    <row r="6854" spans="1:16" x14ac:dyDescent="0.2">
      <c r="A6854" s="11"/>
      <c r="B6854"/>
      <c r="F6854" s="152"/>
      <c r="N6854" s="151"/>
      <c r="O6854" s="152"/>
      <c r="P6854" s="2"/>
    </row>
    <row r="6855" spans="1:16" x14ac:dyDescent="0.2">
      <c r="A6855" s="11"/>
      <c r="B6855"/>
      <c r="F6855" s="152"/>
      <c r="N6855" s="151"/>
      <c r="O6855" s="152"/>
      <c r="P6855" s="2"/>
    </row>
    <row r="6856" spans="1:16" x14ac:dyDescent="0.2">
      <c r="A6856" s="11"/>
      <c r="B6856"/>
      <c r="F6856" s="152"/>
      <c r="N6856" s="151"/>
      <c r="O6856" s="152"/>
      <c r="P6856" s="2"/>
    </row>
    <row r="6857" spans="1:16" x14ac:dyDescent="0.2">
      <c r="A6857" s="11"/>
      <c r="B6857"/>
      <c r="F6857" s="152"/>
      <c r="N6857" s="151"/>
      <c r="O6857" s="152"/>
      <c r="P6857" s="2"/>
    </row>
    <row r="6858" spans="1:16" x14ac:dyDescent="0.2">
      <c r="A6858" s="11"/>
      <c r="B6858"/>
      <c r="F6858" s="152"/>
      <c r="N6858" s="151"/>
      <c r="O6858" s="152"/>
      <c r="P6858" s="2"/>
    </row>
    <row r="6859" spans="1:16" x14ac:dyDescent="0.2">
      <c r="A6859" s="11"/>
      <c r="B6859"/>
      <c r="F6859" s="152"/>
      <c r="N6859" s="151"/>
      <c r="O6859" s="152"/>
      <c r="P6859" s="2"/>
    </row>
    <row r="6860" spans="1:16" x14ac:dyDescent="0.2">
      <c r="A6860" s="11"/>
      <c r="B6860"/>
      <c r="F6860" s="152"/>
      <c r="N6860" s="151"/>
      <c r="O6860" s="152"/>
      <c r="P6860" s="2"/>
    </row>
    <row r="6861" spans="1:16" x14ac:dyDescent="0.2">
      <c r="A6861" s="11"/>
      <c r="B6861"/>
      <c r="F6861" s="152"/>
      <c r="N6861" s="151"/>
      <c r="O6861" s="152"/>
      <c r="P6861" s="2"/>
    </row>
    <row r="6862" spans="1:16" x14ac:dyDescent="0.2">
      <c r="A6862" s="11"/>
      <c r="B6862"/>
      <c r="F6862" s="152"/>
      <c r="N6862" s="151"/>
      <c r="O6862" s="152"/>
      <c r="P6862" s="2"/>
    </row>
    <row r="6863" spans="1:16" x14ac:dyDescent="0.2">
      <c r="A6863" s="11"/>
      <c r="B6863"/>
      <c r="F6863" s="152"/>
      <c r="N6863" s="151"/>
      <c r="O6863" s="152"/>
      <c r="P6863" s="2"/>
    </row>
    <row r="6864" spans="1:16" x14ac:dyDescent="0.2">
      <c r="A6864" s="11"/>
      <c r="B6864"/>
      <c r="F6864" s="152"/>
      <c r="N6864" s="151"/>
      <c r="O6864" s="152"/>
      <c r="P6864" s="2"/>
    </row>
    <row r="6865" spans="1:16" x14ac:dyDescent="0.2">
      <c r="A6865" s="11"/>
      <c r="B6865"/>
      <c r="F6865" s="152"/>
      <c r="N6865" s="151"/>
      <c r="O6865" s="152"/>
      <c r="P6865" s="2"/>
    </row>
    <row r="6866" spans="1:16" x14ac:dyDescent="0.2">
      <c r="A6866" s="11"/>
      <c r="B6866"/>
      <c r="F6866" s="152"/>
      <c r="N6866" s="151"/>
      <c r="O6866" s="152"/>
      <c r="P6866" s="2"/>
    </row>
    <row r="6867" spans="1:16" x14ac:dyDescent="0.2">
      <c r="A6867" s="11"/>
      <c r="B6867"/>
      <c r="F6867" s="152"/>
      <c r="N6867" s="151"/>
      <c r="O6867" s="152"/>
      <c r="P6867" s="2"/>
    </row>
    <row r="6868" spans="1:16" x14ac:dyDescent="0.2">
      <c r="A6868" s="11"/>
      <c r="B6868"/>
      <c r="F6868" s="152"/>
      <c r="N6868" s="151"/>
      <c r="O6868" s="152"/>
      <c r="P6868" s="2"/>
    </row>
    <row r="6869" spans="1:16" x14ac:dyDescent="0.2">
      <c r="A6869" s="11"/>
      <c r="B6869"/>
      <c r="F6869" s="152"/>
      <c r="N6869" s="151"/>
      <c r="O6869" s="152"/>
      <c r="P6869" s="2"/>
    </row>
    <row r="6870" spans="1:16" x14ac:dyDescent="0.2">
      <c r="A6870" s="11"/>
      <c r="B6870"/>
      <c r="F6870" s="152"/>
      <c r="N6870" s="151"/>
      <c r="O6870" s="152"/>
      <c r="P6870" s="2"/>
    </row>
    <row r="6871" spans="1:16" x14ac:dyDescent="0.2">
      <c r="A6871" s="11"/>
      <c r="B6871"/>
      <c r="F6871" s="152"/>
      <c r="N6871" s="151"/>
      <c r="O6871" s="152"/>
      <c r="P6871" s="2"/>
    </row>
    <row r="6872" spans="1:16" x14ac:dyDescent="0.2">
      <c r="A6872" s="11"/>
      <c r="B6872"/>
      <c r="F6872" s="152"/>
      <c r="N6872" s="151"/>
      <c r="O6872" s="152"/>
      <c r="P6872" s="2"/>
    </row>
    <row r="6873" spans="1:16" x14ac:dyDescent="0.2">
      <c r="A6873" s="11"/>
      <c r="B6873"/>
      <c r="F6873" s="152"/>
      <c r="N6873" s="151"/>
      <c r="O6873" s="152"/>
      <c r="P6873" s="2"/>
    </row>
    <row r="6874" spans="1:16" x14ac:dyDescent="0.2">
      <c r="A6874" s="11"/>
      <c r="B6874"/>
      <c r="F6874" s="152"/>
      <c r="N6874" s="151"/>
      <c r="O6874" s="152"/>
      <c r="P6874" s="2"/>
    </row>
    <row r="6875" spans="1:16" x14ac:dyDescent="0.2">
      <c r="A6875" s="11"/>
      <c r="B6875"/>
      <c r="F6875" s="152"/>
      <c r="N6875" s="151"/>
      <c r="O6875" s="152"/>
      <c r="P6875" s="2"/>
    </row>
    <row r="6876" spans="1:16" x14ac:dyDescent="0.2">
      <c r="A6876" s="11"/>
      <c r="B6876"/>
      <c r="F6876" s="152"/>
      <c r="N6876" s="151"/>
      <c r="O6876" s="152"/>
      <c r="P6876" s="2"/>
    </row>
    <row r="6877" spans="1:16" x14ac:dyDescent="0.2">
      <c r="A6877" s="11"/>
      <c r="B6877"/>
      <c r="F6877" s="152"/>
      <c r="N6877" s="151"/>
      <c r="O6877" s="152"/>
      <c r="P6877" s="2"/>
    </row>
    <row r="6878" spans="1:16" x14ac:dyDescent="0.2">
      <c r="A6878" s="11"/>
      <c r="B6878"/>
      <c r="F6878" s="152"/>
      <c r="N6878" s="151"/>
      <c r="O6878" s="152"/>
      <c r="P6878" s="2"/>
    </row>
    <row r="6879" spans="1:16" x14ac:dyDescent="0.2">
      <c r="A6879" s="11"/>
      <c r="B6879"/>
      <c r="F6879" s="152"/>
      <c r="N6879" s="151"/>
      <c r="O6879" s="152"/>
      <c r="P6879" s="2"/>
    </row>
    <row r="6880" spans="1:16" x14ac:dyDescent="0.2">
      <c r="A6880" s="11"/>
      <c r="B6880"/>
      <c r="F6880" s="152"/>
      <c r="N6880" s="151"/>
      <c r="O6880" s="152"/>
      <c r="P6880" s="2"/>
    </row>
    <row r="6881" spans="1:16" x14ac:dyDescent="0.2">
      <c r="A6881" s="11"/>
      <c r="B6881"/>
      <c r="F6881" s="152"/>
      <c r="N6881" s="151"/>
      <c r="O6881" s="152"/>
      <c r="P6881" s="2"/>
    </row>
    <row r="6882" spans="1:16" x14ac:dyDescent="0.2">
      <c r="A6882" s="11"/>
      <c r="B6882"/>
      <c r="F6882" s="152"/>
      <c r="N6882" s="151"/>
      <c r="O6882" s="152"/>
      <c r="P6882" s="2"/>
    </row>
    <row r="6883" spans="1:16" x14ac:dyDescent="0.2">
      <c r="A6883" s="11"/>
      <c r="B6883"/>
      <c r="F6883" s="152"/>
      <c r="N6883" s="151"/>
      <c r="O6883" s="152"/>
      <c r="P6883" s="2"/>
    </row>
    <row r="6884" spans="1:16" x14ac:dyDescent="0.2">
      <c r="A6884" s="11"/>
      <c r="B6884"/>
      <c r="F6884" s="152"/>
      <c r="N6884" s="151"/>
      <c r="O6884" s="152"/>
      <c r="P6884" s="2"/>
    </row>
    <row r="6885" spans="1:16" x14ac:dyDescent="0.2">
      <c r="A6885" s="11"/>
      <c r="B6885"/>
      <c r="F6885" s="152"/>
      <c r="N6885" s="151"/>
      <c r="O6885" s="152"/>
      <c r="P6885" s="2"/>
    </row>
    <row r="6886" spans="1:16" x14ac:dyDescent="0.2">
      <c r="A6886" s="11"/>
      <c r="B6886"/>
      <c r="F6886" s="152"/>
      <c r="N6886" s="151"/>
      <c r="O6886" s="152"/>
      <c r="P6886" s="2"/>
    </row>
    <row r="6887" spans="1:16" x14ac:dyDescent="0.2">
      <c r="A6887" s="11"/>
      <c r="B6887"/>
      <c r="F6887" s="152"/>
      <c r="N6887" s="151"/>
      <c r="O6887" s="152"/>
      <c r="P6887" s="2"/>
    </row>
    <row r="6888" spans="1:16" x14ac:dyDescent="0.2">
      <c r="A6888" s="11"/>
      <c r="B6888"/>
      <c r="F6888" s="152"/>
      <c r="N6888" s="151"/>
      <c r="O6888" s="152"/>
      <c r="P6888" s="2"/>
    </row>
    <row r="6889" spans="1:16" x14ac:dyDescent="0.2">
      <c r="A6889" s="11"/>
      <c r="B6889"/>
      <c r="F6889" s="152"/>
      <c r="N6889" s="151"/>
      <c r="O6889" s="152"/>
      <c r="P6889" s="2"/>
    </row>
    <row r="6890" spans="1:16" x14ac:dyDescent="0.2">
      <c r="A6890" s="11"/>
      <c r="B6890"/>
      <c r="F6890" s="152"/>
      <c r="N6890" s="151"/>
      <c r="O6890" s="152"/>
      <c r="P6890" s="2"/>
    </row>
    <row r="6891" spans="1:16" x14ac:dyDescent="0.2">
      <c r="A6891" s="11"/>
      <c r="B6891"/>
      <c r="F6891" s="152"/>
      <c r="N6891" s="151"/>
      <c r="O6891" s="152"/>
      <c r="P6891" s="2"/>
    </row>
    <row r="6892" spans="1:16" x14ac:dyDescent="0.2">
      <c r="A6892" s="11"/>
      <c r="B6892"/>
      <c r="F6892" s="152"/>
      <c r="N6892" s="151"/>
      <c r="O6892" s="152"/>
      <c r="P6892" s="2"/>
    </row>
    <row r="6893" spans="1:16" x14ac:dyDescent="0.2">
      <c r="A6893" s="11"/>
      <c r="B6893"/>
      <c r="F6893" s="152"/>
      <c r="N6893" s="151"/>
      <c r="O6893" s="152"/>
      <c r="P6893" s="2"/>
    </row>
    <row r="6894" spans="1:16" x14ac:dyDescent="0.2">
      <c r="A6894" s="11"/>
      <c r="B6894"/>
      <c r="F6894" s="152"/>
      <c r="N6894" s="151"/>
      <c r="O6894" s="152"/>
      <c r="P6894" s="2"/>
    </row>
    <row r="6895" spans="1:16" x14ac:dyDescent="0.2">
      <c r="A6895" s="11"/>
      <c r="B6895"/>
      <c r="F6895" s="152"/>
      <c r="N6895" s="151"/>
      <c r="O6895" s="152"/>
      <c r="P6895" s="2"/>
    </row>
    <row r="6896" spans="1:16" x14ac:dyDescent="0.2">
      <c r="A6896" s="11"/>
      <c r="B6896"/>
      <c r="F6896" s="152"/>
      <c r="N6896" s="151"/>
      <c r="O6896" s="152"/>
      <c r="P6896" s="2"/>
    </row>
    <row r="6897" spans="1:16" x14ac:dyDescent="0.2">
      <c r="A6897" s="11"/>
      <c r="B6897"/>
      <c r="F6897" s="152"/>
      <c r="N6897" s="151"/>
      <c r="O6897" s="152"/>
      <c r="P6897" s="2"/>
    </row>
    <row r="6898" spans="1:16" x14ac:dyDescent="0.2">
      <c r="A6898" s="11"/>
      <c r="B6898"/>
      <c r="F6898" s="152"/>
      <c r="N6898" s="151"/>
      <c r="O6898" s="152"/>
      <c r="P6898" s="2"/>
    </row>
    <row r="6899" spans="1:16" x14ac:dyDescent="0.2">
      <c r="A6899" s="11"/>
      <c r="B6899"/>
      <c r="F6899" s="152"/>
      <c r="N6899" s="151"/>
      <c r="O6899" s="152"/>
      <c r="P6899" s="2"/>
    </row>
    <row r="6900" spans="1:16" x14ac:dyDescent="0.2">
      <c r="A6900" s="11"/>
      <c r="B6900"/>
      <c r="F6900" s="152"/>
      <c r="N6900" s="151"/>
      <c r="O6900" s="152"/>
      <c r="P6900" s="2"/>
    </row>
    <row r="6901" spans="1:16" x14ac:dyDescent="0.2">
      <c r="A6901" s="11"/>
      <c r="B6901"/>
      <c r="F6901" s="152"/>
      <c r="N6901" s="151"/>
      <c r="O6901" s="152"/>
      <c r="P6901" s="2"/>
    </row>
    <row r="6902" spans="1:16" x14ac:dyDescent="0.2">
      <c r="A6902" s="11"/>
      <c r="B6902"/>
      <c r="F6902" s="152"/>
      <c r="N6902" s="151"/>
      <c r="O6902" s="152"/>
      <c r="P6902" s="2"/>
    </row>
    <row r="6903" spans="1:16" x14ac:dyDescent="0.2">
      <c r="A6903" s="11"/>
      <c r="B6903"/>
      <c r="F6903" s="152"/>
      <c r="N6903" s="151"/>
      <c r="O6903" s="152"/>
      <c r="P6903" s="2"/>
    </row>
    <row r="6904" spans="1:16" x14ac:dyDescent="0.2">
      <c r="A6904" s="11"/>
      <c r="B6904"/>
      <c r="F6904" s="152"/>
      <c r="N6904" s="151"/>
      <c r="O6904" s="152"/>
      <c r="P6904" s="2"/>
    </row>
    <row r="6905" spans="1:16" x14ac:dyDescent="0.2">
      <c r="A6905" s="11"/>
      <c r="B6905"/>
      <c r="F6905" s="152"/>
      <c r="N6905" s="151"/>
      <c r="O6905" s="152"/>
      <c r="P6905" s="2"/>
    </row>
    <row r="6906" spans="1:16" x14ac:dyDescent="0.2">
      <c r="A6906" s="11"/>
      <c r="B6906"/>
      <c r="F6906" s="152"/>
      <c r="N6906" s="151"/>
      <c r="O6906" s="152"/>
      <c r="P6906" s="2"/>
    </row>
    <row r="6907" spans="1:16" x14ac:dyDescent="0.2">
      <c r="A6907" s="11"/>
      <c r="B6907"/>
      <c r="F6907" s="152"/>
      <c r="N6907" s="151"/>
      <c r="O6907" s="152"/>
      <c r="P6907" s="2"/>
    </row>
    <row r="6908" spans="1:16" x14ac:dyDescent="0.2">
      <c r="A6908" s="11"/>
      <c r="B6908"/>
      <c r="F6908" s="152"/>
      <c r="N6908" s="151"/>
      <c r="O6908" s="152"/>
      <c r="P6908" s="2"/>
    </row>
    <row r="6909" spans="1:16" x14ac:dyDescent="0.2">
      <c r="A6909" s="11"/>
      <c r="B6909"/>
      <c r="F6909" s="152"/>
      <c r="N6909" s="151"/>
      <c r="O6909" s="152"/>
      <c r="P6909" s="2"/>
    </row>
    <row r="6910" spans="1:16" x14ac:dyDescent="0.2">
      <c r="A6910" s="11"/>
      <c r="B6910"/>
      <c r="F6910" s="152"/>
      <c r="N6910" s="151"/>
      <c r="O6910" s="152"/>
      <c r="P6910" s="2"/>
    </row>
    <row r="6911" spans="1:16" x14ac:dyDescent="0.2">
      <c r="A6911" s="11"/>
      <c r="B6911"/>
      <c r="F6911" s="152"/>
      <c r="N6911" s="151"/>
      <c r="O6911" s="152"/>
      <c r="P6911" s="2"/>
    </row>
    <row r="6912" spans="1:16" x14ac:dyDescent="0.2">
      <c r="A6912" s="11"/>
      <c r="B6912"/>
      <c r="F6912" s="152"/>
      <c r="N6912" s="151"/>
      <c r="O6912" s="152"/>
      <c r="P6912" s="2"/>
    </row>
    <row r="6913" spans="1:16" x14ac:dyDescent="0.2">
      <c r="A6913" s="11"/>
      <c r="B6913"/>
      <c r="F6913" s="152"/>
      <c r="N6913" s="151"/>
      <c r="O6913" s="152"/>
      <c r="P6913" s="2"/>
    </row>
    <row r="6914" spans="1:16" x14ac:dyDescent="0.2">
      <c r="A6914" s="11"/>
      <c r="B6914"/>
      <c r="F6914" s="152"/>
      <c r="N6914" s="151"/>
      <c r="O6914" s="152"/>
      <c r="P6914" s="2"/>
    </row>
    <row r="6915" spans="1:16" x14ac:dyDescent="0.2">
      <c r="A6915" s="11"/>
      <c r="B6915"/>
      <c r="F6915" s="152"/>
      <c r="N6915" s="151"/>
      <c r="O6915" s="152"/>
      <c r="P6915" s="2"/>
    </row>
    <row r="6916" spans="1:16" x14ac:dyDescent="0.2">
      <c r="A6916" s="11"/>
      <c r="B6916"/>
      <c r="F6916" s="152"/>
      <c r="N6916" s="151"/>
      <c r="O6916" s="152"/>
      <c r="P6916" s="2"/>
    </row>
    <row r="6917" spans="1:16" x14ac:dyDescent="0.2">
      <c r="A6917" s="11"/>
      <c r="B6917"/>
      <c r="F6917" s="152"/>
      <c r="N6917" s="151"/>
      <c r="O6917" s="152"/>
      <c r="P6917" s="2"/>
    </row>
    <row r="6918" spans="1:16" x14ac:dyDescent="0.2">
      <c r="A6918" s="11"/>
      <c r="B6918"/>
      <c r="F6918" s="152"/>
      <c r="N6918" s="151"/>
      <c r="O6918" s="152"/>
      <c r="P6918" s="2"/>
    </row>
    <row r="6919" spans="1:16" x14ac:dyDescent="0.2">
      <c r="A6919" s="11"/>
      <c r="B6919"/>
      <c r="F6919" s="152"/>
      <c r="N6919" s="151"/>
      <c r="O6919" s="152"/>
      <c r="P6919" s="2"/>
    </row>
    <row r="6920" spans="1:16" x14ac:dyDescent="0.2">
      <c r="A6920" s="11"/>
      <c r="B6920"/>
      <c r="F6920" s="152"/>
      <c r="N6920" s="151"/>
      <c r="O6920" s="152"/>
      <c r="P6920" s="2"/>
    </row>
    <row r="6921" spans="1:16" x14ac:dyDescent="0.2">
      <c r="A6921" s="11"/>
      <c r="B6921"/>
      <c r="F6921" s="152"/>
      <c r="N6921" s="151"/>
      <c r="O6921" s="152"/>
      <c r="P6921" s="2"/>
    </row>
    <row r="6922" spans="1:16" x14ac:dyDescent="0.2">
      <c r="A6922" s="11"/>
      <c r="B6922"/>
      <c r="F6922" s="152"/>
      <c r="N6922" s="151"/>
      <c r="O6922" s="152"/>
      <c r="P6922" s="2"/>
    </row>
    <row r="6923" spans="1:16" x14ac:dyDescent="0.2">
      <c r="A6923" s="11"/>
      <c r="B6923"/>
      <c r="F6923" s="152"/>
      <c r="N6923" s="151"/>
      <c r="O6923" s="152"/>
      <c r="P6923" s="2"/>
    </row>
    <row r="6924" spans="1:16" x14ac:dyDescent="0.2">
      <c r="A6924" s="11"/>
      <c r="B6924"/>
      <c r="F6924" s="152"/>
      <c r="N6924" s="151"/>
      <c r="O6924" s="152"/>
      <c r="P6924" s="2"/>
    </row>
    <row r="6925" spans="1:16" x14ac:dyDescent="0.2">
      <c r="A6925" s="11"/>
      <c r="B6925"/>
      <c r="F6925" s="152"/>
      <c r="N6925" s="151"/>
      <c r="O6925" s="152"/>
      <c r="P6925" s="2"/>
    </row>
    <row r="6926" spans="1:16" x14ac:dyDescent="0.2">
      <c r="A6926" s="11"/>
      <c r="B6926"/>
      <c r="F6926" s="152"/>
      <c r="N6926" s="151"/>
      <c r="O6926" s="152"/>
      <c r="P6926" s="2"/>
    </row>
    <row r="6927" spans="1:16" x14ac:dyDescent="0.2">
      <c r="A6927" s="11"/>
      <c r="B6927"/>
      <c r="F6927" s="152"/>
      <c r="N6927" s="151"/>
      <c r="O6927" s="152"/>
      <c r="P6927" s="2"/>
    </row>
    <row r="6928" spans="1:16" x14ac:dyDescent="0.2">
      <c r="A6928" s="11"/>
      <c r="B6928"/>
      <c r="F6928" s="152"/>
      <c r="N6928" s="151"/>
      <c r="O6928" s="152"/>
      <c r="P6928" s="2"/>
    </row>
    <row r="6929" spans="1:16" x14ac:dyDescent="0.2">
      <c r="A6929" s="11"/>
      <c r="B6929"/>
      <c r="F6929" s="152"/>
      <c r="N6929" s="151"/>
      <c r="O6929" s="152"/>
      <c r="P6929" s="2"/>
    </row>
    <row r="6930" spans="1:16" x14ac:dyDescent="0.2">
      <c r="A6930" s="11"/>
      <c r="B6930"/>
      <c r="F6930" s="152"/>
      <c r="N6930" s="151"/>
      <c r="O6930" s="152"/>
      <c r="P6930" s="2"/>
    </row>
    <row r="6931" spans="1:16" x14ac:dyDescent="0.2">
      <c r="A6931" s="11"/>
      <c r="B6931"/>
      <c r="F6931" s="152"/>
      <c r="N6931" s="151"/>
      <c r="O6931" s="152"/>
      <c r="P6931" s="2"/>
    </row>
    <row r="6932" spans="1:16" x14ac:dyDescent="0.2">
      <c r="A6932" s="11"/>
      <c r="B6932"/>
      <c r="F6932" s="152"/>
      <c r="N6932" s="151"/>
      <c r="O6932" s="152"/>
      <c r="P6932" s="2"/>
    </row>
    <row r="6933" spans="1:16" x14ac:dyDescent="0.2">
      <c r="A6933" s="11"/>
      <c r="B6933"/>
      <c r="F6933" s="152"/>
      <c r="N6933" s="151"/>
      <c r="O6933" s="152"/>
      <c r="P6933" s="2"/>
    </row>
    <row r="6934" spans="1:16" x14ac:dyDescent="0.2">
      <c r="A6934" s="11"/>
      <c r="B6934"/>
      <c r="F6934" s="152"/>
      <c r="N6934" s="151"/>
      <c r="O6934" s="152"/>
      <c r="P6934" s="2"/>
    </row>
    <row r="6935" spans="1:16" x14ac:dyDescent="0.2">
      <c r="A6935" s="11"/>
      <c r="B6935"/>
      <c r="F6935" s="152"/>
      <c r="N6935" s="151"/>
      <c r="O6935" s="152"/>
      <c r="P6935" s="2"/>
    </row>
    <row r="6936" spans="1:16" x14ac:dyDescent="0.2">
      <c r="A6936" s="11"/>
      <c r="B6936"/>
      <c r="F6936" s="152"/>
      <c r="N6936" s="151"/>
      <c r="O6936" s="152"/>
      <c r="P6936" s="2"/>
    </row>
    <row r="6937" spans="1:16" x14ac:dyDescent="0.2">
      <c r="A6937" s="11"/>
      <c r="B6937"/>
      <c r="F6937" s="152"/>
      <c r="N6937" s="151"/>
      <c r="O6937" s="152"/>
      <c r="P6937" s="2"/>
    </row>
    <row r="6938" spans="1:16" x14ac:dyDescent="0.2">
      <c r="A6938" s="11"/>
      <c r="B6938"/>
      <c r="F6938" s="152"/>
      <c r="N6938" s="151"/>
      <c r="O6938" s="152"/>
      <c r="P6938" s="2"/>
    </row>
    <row r="6939" spans="1:16" x14ac:dyDescent="0.2">
      <c r="A6939" s="11"/>
      <c r="B6939"/>
      <c r="F6939" s="152"/>
      <c r="N6939" s="151"/>
      <c r="O6939" s="152"/>
      <c r="P6939" s="2"/>
    </row>
    <row r="6940" spans="1:16" x14ac:dyDescent="0.2">
      <c r="A6940" s="11"/>
      <c r="B6940"/>
      <c r="F6940" s="152"/>
      <c r="N6940" s="151"/>
      <c r="O6940" s="152"/>
      <c r="P6940" s="2"/>
    </row>
    <row r="6941" spans="1:16" x14ac:dyDescent="0.2">
      <c r="A6941" s="11"/>
      <c r="B6941"/>
      <c r="F6941" s="152"/>
      <c r="N6941" s="151"/>
      <c r="O6941" s="152"/>
      <c r="P6941" s="2"/>
    </row>
    <row r="6942" spans="1:16" x14ac:dyDescent="0.2">
      <c r="A6942" s="11"/>
      <c r="B6942"/>
      <c r="F6942" s="152"/>
      <c r="N6942" s="151"/>
      <c r="O6942" s="152"/>
      <c r="P6942" s="2"/>
    </row>
    <row r="6943" spans="1:16" x14ac:dyDescent="0.2">
      <c r="A6943" s="11"/>
      <c r="B6943"/>
      <c r="F6943" s="152"/>
      <c r="N6943" s="151"/>
      <c r="O6943" s="152"/>
      <c r="P6943" s="2"/>
    </row>
    <row r="6944" spans="1:16" x14ac:dyDescent="0.2">
      <c r="A6944" s="11"/>
      <c r="B6944"/>
      <c r="F6944" s="152"/>
      <c r="N6944" s="151"/>
      <c r="O6944" s="152"/>
      <c r="P6944" s="2"/>
    </row>
    <row r="6945" spans="1:16" x14ac:dyDescent="0.2">
      <c r="A6945" s="11"/>
      <c r="B6945"/>
      <c r="F6945" s="152"/>
      <c r="N6945" s="151"/>
      <c r="O6945" s="152"/>
      <c r="P6945" s="2"/>
    </row>
    <row r="6946" spans="1:16" x14ac:dyDescent="0.2">
      <c r="A6946" s="11"/>
      <c r="B6946"/>
      <c r="F6946" s="152"/>
      <c r="N6946" s="151"/>
      <c r="O6946" s="152"/>
      <c r="P6946" s="2"/>
    </row>
    <row r="6947" spans="1:16" x14ac:dyDescent="0.2">
      <c r="A6947" s="11"/>
      <c r="B6947"/>
      <c r="F6947" s="152"/>
      <c r="N6947" s="151"/>
      <c r="O6947" s="152"/>
      <c r="P6947" s="2"/>
    </row>
    <row r="6948" spans="1:16" x14ac:dyDescent="0.2">
      <c r="A6948" s="11"/>
      <c r="B6948"/>
      <c r="F6948" s="152"/>
      <c r="N6948" s="151"/>
      <c r="O6948" s="152"/>
      <c r="P6948" s="2"/>
    </row>
    <row r="6949" spans="1:16" x14ac:dyDescent="0.2">
      <c r="A6949" s="11"/>
      <c r="B6949"/>
      <c r="F6949" s="152"/>
      <c r="N6949" s="151"/>
      <c r="O6949" s="152"/>
      <c r="P6949" s="2"/>
    </row>
    <row r="6950" spans="1:16" x14ac:dyDescent="0.2">
      <c r="A6950" s="11"/>
      <c r="B6950"/>
      <c r="F6950" s="152"/>
      <c r="N6950" s="151"/>
      <c r="O6950" s="152"/>
      <c r="P6950" s="2"/>
    </row>
    <row r="6951" spans="1:16" x14ac:dyDescent="0.2">
      <c r="A6951" s="11"/>
      <c r="B6951"/>
      <c r="F6951" s="152"/>
      <c r="N6951" s="151"/>
      <c r="O6951" s="152"/>
      <c r="P6951" s="2"/>
    </row>
    <row r="6952" spans="1:16" x14ac:dyDescent="0.2">
      <c r="A6952" s="11"/>
      <c r="B6952"/>
      <c r="F6952" s="152"/>
      <c r="N6952" s="151"/>
      <c r="O6952" s="152"/>
      <c r="P6952" s="2"/>
    </row>
    <row r="6953" spans="1:16" x14ac:dyDescent="0.2">
      <c r="A6953" s="11"/>
      <c r="B6953"/>
      <c r="F6953" s="152"/>
      <c r="N6953" s="151"/>
      <c r="O6953" s="152"/>
      <c r="P6953" s="2"/>
    </row>
    <row r="6954" spans="1:16" x14ac:dyDescent="0.2">
      <c r="A6954" s="11"/>
      <c r="B6954"/>
      <c r="F6954" s="152"/>
      <c r="N6954" s="151"/>
      <c r="O6954" s="152"/>
      <c r="P6954" s="2"/>
    </row>
    <row r="6955" spans="1:16" x14ac:dyDescent="0.2">
      <c r="A6955" s="11"/>
      <c r="B6955"/>
      <c r="F6955" s="152"/>
      <c r="N6955" s="151"/>
      <c r="O6955" s="152"/>
      <c r="P6955" s="2"/>
    </row>
    <row r="6956" spans="1:16" x14ac:dyDescent="0.2">
      <c r="A6956" s="11"/>
      <c r="B6956"/>
      <c r="F6956" s="152"/>
      <c r="N6956" s="151"/>
      <c r="O6956" s="152"/>
      <c r="P6956" s="2"/>
    </row>
    <row r="6957" spans="1:16" x14ac:dyDescent="0.2">
      <c r="A6957" s="11"/>
      <c r="B6957"/>
      <c r="F6957" s="152"/>
      <c r="N6957" s="151"/>
      <c r="O6957" s="152"/>
      <c r="P6957" s="2"/>
    </row>
    <row r="6958" spans="1:16" x14ac:dyDescent="0.2">
      <c r="A6958" s="11"/>
      <c r="B6958"/>
      <c r="F6958" s="152"/>
      <c r="N6958" s="151"/>
      <c r="O6958" s="152"/>
      <c r="P6958" s="2"/>
    </row>
    <row r="6959" spans="1:16" x14ac:dyDescent="0.2">
      <c r="A6959" s="11"/>
      <c r="B6959"/>
      <c r="F6959" s="152"/>
      <c r="N6959" s="151"/>
      <c r="O6959" s="152"/>
      <c r="P6959" s="2"/>
    </row>
    <row r="6960" spans="1:16" x14ac:dyDescent="0.2">
      <c r="A6960" s="11"/>
      <c r="B6960"/>
      <c r="F6960" s="152"/>
      <c r="N6960" s="151"/>
      <c r="O6960" s="152"/>
      <c r="P6960" s="2"/>
    </row>
    <row r="6961" spans="1:16" x14ac:dyDescent="0.2">
      <c r="A6961" s="11"/>
      <c r="B6961"/>
      <c r="F6961" s="152"/>
      <c r="N6961" s="151"/>
      <c r="O6961" s="152"/>
      <c r="P6961" s="2"/>
    </row>
    <row r="6962" spans="1:16" x14ac:dyDescent="0.2">
      <c r="A6962" s="11"/>
      <c r="B6962"/>
      <c r="F6962" s="152"/>
      <c r="N6962" s="151"/>
      <c r="O6962" s="152"/>
      <c r="P6962" s="2"/>
    </row>
    <row r="6963" spans="1:16" x14ac:dyDescent="0.2">
      <c r="A6963" s="11"/>
      <c r="B6963"/>
      <c r="F6963" s="152"/>
      <c r="N6963" s="151"/>
      <c r="O6963" s="152"/>
      <c r="P6963" s="2"/>
    </row>
    <row r="6964" spans="1:16" x14ac:dyDescent="0.2">
      <c r="A6964" s="11"/>
      <c r="B6964"/>
      <c r="F6964" s="152"/>
      <c r="N6964" s="151"/>
      <c r="O6964" s="152"/>
      <c r="P6964" s="2"/>
    </row>
    <row r="6965" spans="1:16" x14ac:dyDescent="0.2">
      <c r="A6965" s="11"/>
      <c r="B6965"/>
      <c r="F6965" s="152"/>
      <c r="N6965" s="151"/>
      <c r="O6965" s="152"/>
      <c r="P6965" s="2"/>
    </row>
    <row r="6966" spans="1:16" x14ac:dyDescent="0.2">
      <c r="A6966" s="11"/>
      <c r="B6966"/>
      <c r="F6966" s="152"/>
      <c r="N6966" s="151"/>
      <c r="O6966" s="152"/>
      <c r="P6966" s="2"/>
    </row>
    <row r="6967" spans="1:16" x14ac:dyDescent="0.2">
      <c r="A6967" s="11"/>
      <c r="B6967"/>
      <c r="F6967" s="152"/>
      <c r="N6967" s="151"/>
      <c r="O6967" s="152"/>
      <c r="P6967" s="2"/>
    </row>
    <row r="6968" spans="1:16" x14ac:dyDescent="0.2">
      <c r="A6968" s="11"/>
      <c r="B6968"/>
      <c r="F6968" s="152"/>
      <c r="N6968" s="151"/>
      <c r="O6968" s="152"/>
      <c r="P6968" s="2"/>
    </row>
    <row r="6969" spans="1:16" x14ac:dyDescent="0.2">
      <c r="A6969" s="11"/>
      <c r="B6969"/>
      <c r="F6969" s="152"/>
      <c r="N6969" s="151"/>
      <c r="O6969" s="152"/>
      <c r="P6969" s="2"/>
    </row>
    <row r="6970" spans="1:16" x14ac:dyDescent="0.2">
      <c r="A6970" s="11"/>
      <c r="B6970"/>
      <c r="F6970" s="152"/>
      <c r="N6970" s="151"/>
      <c r="O6970" s="152"/>
      <c r="P6970" s="2"/>
    </row>
    <row r="6971" spans="1:16" x14ac:dyDescent="0.2">
      <c r="A6971" s="11"/>
      <c r="B6971"/>
      <c r="F6971" s="152"/>
      <c r="N6971" s="151"/>
      <c r="O6971" s="152"/>
      <c r="P6971" s="2"/>
    </row>
    <row r="6972" spans="1:16" x14ac:dyDescent="0.2">
      <c r="A6972" s="11"/>
      <c r="B6972"/>
      <c r="F6972" s="152"/>
      <c r="N6972" s="151"/>
      <c r="O6972" s="152"/>
      <c r="P6972" s="2"/>
    </row>
    <row r="6973" spans="1:16" x14ac:dyDescent="0.2">
      <c r="A6973" s="11"/>
      <c r="B6973"/>
      <c r="F6973" s="152"/>
      <c r="N6973" s="151"/>
      <c r="O6973" s="152"/>
      <c r="P6973" s="2"/>
    </row>
    <row r="6974" spans="1:16" x14ac:dyDescent="0.2">
      <c r="A6974" s="11"/>
      <c r="B6974"/>
      <c r="F6974" s="152"/>
      <c r="N6974" s="151"/>
      <c r="O6974" s="152"/>
      <c r="P6974" s="2"/>
    </row>
    <row r="6975" spans="1:16" x14ac:dyDescent="0.2">
      <c r="A6975" s="11"/>
      <c r="B6975"/>
      <c r="F6975" s="152"/>
      <c r="N6975" s="151"/>
      <c r="O6975" s="152"/>
      <c r="P6975" s="2"/>
    </row>
    <row r="6976" spans="1:16" x14ac:dyDescent="0.2">
      <c r="A6976" s="11"/>
      <c r="B6976"/>
      <c r="F6976" s="152"/>
      <c r="N6976" s="151"/>
      <c r="O6976" s="152"/>
      <c r="P6976" s="2"/>
    </row>
    <row r="6977" spans="1:16" x14ac:dyDescent="0.2">
      <c r="A6977" s="11"/>
      <c r="B6977"/>
      <c r="F6977" s="152"/>
      <c r="N6977" s="151"/>
      <c r="O6977" s="152"/>
      <c r="P6977" s="2"/>
    </row>
    <row r="6978" spans="1:16" x14ac:dyDescent="0.2">
      <c r="A6978" s="11"/>
      <c r="B6978"/>
      <c r="F6978" s="152"/>
      <c r="N6978" s="151"/>
      <c r="O6978" s="152"/>
      <c r="P6978" s="2"/>
    </row>
    <row r="6979" spans="1:16" x14ac:dyDescent="0.2">
      <c r="A6979" s="11"/>
      <c r="B6979"/>
      <c r="F6979" s="152"/>
      <c r="N6979" s="151"/>
      <c r="O6979" s="152"/>
      <c r="P6979" s="2"/>
    </row>
    <row r="6980" spans="1:16" x14ac:dyDescent="0.2">
      <c r="A6980" s="11"/>
      <c r="B6980"/>
      <c r="F6980" s="152"/>
      <c r="N6980" s="151"/>
      <c r="O6980" s="152"/>
      <c r="P6980" s="2"/>
    </row>
    <row r="6981" spans="1:16" x14ac:dyDescent="0.2">
      <c r="A6981" s="11"/>
      <c r="B6981"/>
      <c r="F6981" s="152"/>
      <c r="N6981" s="151"/>
      <c r="O6981" s="152"/>
      <c r="P6981" s="2"/>
    </row>
    <row r="6982" spans="1:16" x14ac:dyDescent="0.2">
      <c r="A6982" s="11"/>
      <c r="B6982"/>
      <c r="F6982" s="152"/>
      <c r="N6982" s="151"/>
      <c r="O6982" s="152"/>
      <c r="P6982" s="2"/>
    </row>
    <row r="6983" spans="1:16" x14ac:dyDescent="0.2">
      <c r="A6983" s="11"/>
      <c r="B6983"/>
      <c r="F6983" s="152"/>
      <c r="N6983" s="151"/>
      <c r="O6983" s="152"/>
      <c r="P6983" s="2"/>
    </row>
    <row r="6984" spans="1:16" x14ac:dyDescent="0.2">
      <c r="A6984" s="11"/>
      <c r="B6984"/>
      <c r="F6984" s="152"/>
      <c r="N6984" s="151"/>
      <c r="O6984" s="152"/>
      <c r="P6984" s="2"/>
    </row>
    <row r="6985" spans="1:16" x14ac:dyDescent="0.2">
      <c r="A6985" s="11"/>
      <c r="B6985"/>
      <c r="F6985" s="152"/>
      <c r="N6985" s="151"/>
      <c r="O6985" s="152"/>
      <c r="P6985" s="2"/>
    </row>
    <row r="6986" spans="1:16" x14ac:dyDescent="0.2">
      <c r="A6986" s="11"/>
      <c r="B6986"/>
      <c r="F6986" s="152"/>
      <c r="N6986" s="151"/>
      <c r="O6986" s="152"/>
      <c r="P6986" s="2"/>
    </row>
    <row r="6987" spans="1:16" x14ac:dyDescent="0.2">
      <c r="A6987" s="11"/>
      <c r="B6987"/>
      <c r="F6987" s="152"/>
      <c r="N6987" s="151"/>
      <c r="O6987" s="152"/>
      <c r="P6987" s="2"/>
    </row>
    <row r="6988" spans="1:16" x14ac:dyDescent="0.2">
      <c r="A6988" s="11"/>
      <c r="B6988"/>
      <c r="F6988" s="152"/>
      <c r="N6988" s="151"/>
      <c r="O6988" s="152"/>
      <c r="P6988" s="2"/>
    </row>
    <row r="6989" spans="1:16" x14ac:dyDescent="0.2">
      <c r="A6989" s="11"/>
      <c r="B6989"/>
      <c r="F6989" s="152"/>
      <c r="N6989" s="151"/>
      <c r="O6989" s="152"/>
      <c r="P6989" s="2"/>
    </row>
    <row r="6990" spans="1:16" x14ac:dyDescent="0.2">
      <c r="A6990" s="11"/>
      <c r="B6990"/>
      <c r="F6990" s="152"/>
      <c r="N6990" s="151"/>
      <c r="O6990" s="152"/>
      <c r="P6990" s="2"/>
    </row>
    <row r="6991" spans="1:16" x14ac:dyDescent="0.2">
      <c r="A6991" s="11"/>
      <c r="B6991"/>
      <c r="F6991" s="152"/>
      <c r="N6991" s="151"/>
      <c r="O6991" s="152"/>
      <c r="P6991" s="2"/>
    </row>
    <row r="6992" spans="1:16" x14ac:dyDescent="0.2">
      <c r="A6992" s="11"/>
      <c r="B6992"/>
      <c r="F6992" s="152"/>
      <c r="N6992" s="151"/>
      <c r="O6992" s="152"/>
      <c r="P6992" s="2"/>
    </row>
    <row r="6993" spans="1:16" x14ac:dyDescent="0.2">
      <c r="A6993" s="11"/>
      <c r="B6993"/>
      <c r="F6993" s="152"/>
      <c r="N6993" s="151"/>
      <c r="O6993" s="152"/>
      <c r="P6993" s="2"/>
    </row>
    <row r="6994" spans="1:16" x14ac:dyDescent="0.2">
      <c r="A6994" s="11"/>
      <c r="B6994"/>
      <c r="F6994" s="152"/>
      <c r="N6994" s="151"/>
      <c r="O6994" s="152"/>
      <c r="P6994" s="2"/>
    </row>
    <row r="6995" spans="1:16" x14ac:dyDescent="0.2">
      <c r="A6995" s="11"/>
      <c r="B6995"/>
      <c r="F6995" s="152"/>
      <c r="N6995" s="151"/>
      <c r="O6995" s="152"/>
      <c r="P6995" s="2"/>
    </row>
    <row r="6996" spans="1:16" x14ac:dyDescent="0.2">
      <c r="A6996" s="11"/>
      <c r="B6996"/>
      <c r="F6996" s="152"/>
      <c r="N6996" s="151"/>
      <c r="O6996" s="152"/>
      <c r="P6996" s="2"/>
    </row>
    <row r="6997" spans="1:16" x14ac:dyDescent="0.2">
      <c r="A6997" s="11"/>
      <c r="B6997"/>
      <c r="F6997" s="152"/>
      <c r="N6997" s="151"/>
      <c r="O6997" s="152"/>
      <c r="P6997" s="2"/>
    </row>
    <row r="6998" spans="1:16" x14ac:dyDescent="0.2">
      <c r="A6998" s="11"/>
      <c r="B6998"/>
      <c r="F6998" s="152"/>
      <c r="N6998" s="151"/>
      <c r="O6998" s="152"/>
      <c r="P6998" s="2"/>
    </row>
    <row r="6999" spans="1:16" x14ac:dyDescent="0.2">
      <c r="A6999" s="11"/>
      <c r="B6999"/>
      <c r="F6999" s="152"/>
      <c r="N6999" s="151"/>
      <c r="O6999" s="152"/>
      <c r="P6999" s="2"/>
    </row>
    <row r="7000" spans="1:16" x14ac:dyDescent="0.2">
      <c r="A7000" s="11"/>
      <c r="B7000"/>
      <c r="F7000" s="152"/>
      <c r="N7000" s="151"/>
      <c r="O7000" s="152"/>
      <c r="P7000" s="2"/>
    </row>
    <row r="7001" spans="1:16" x14ac:dyDescent="0.2">
      <c r="A7001" s="11"/>
      <c r="B7001"/>
      <c r="F7001" s="152"/>
      <c r="N7001" s="151"/>
      <c r="O7001" s="152"/>
      <c r="P7001" s="2"/>
    </row>
    <row r="7002" spans="1:16" x14ac:dyDescent="0.2">
      <c r="A7002" s="11"/>
      <c r="B7002"/>
      <c r="F7002" s="152"/>
      <c r="N7002" s="151"/>
      <c r="O7002" s="152"/>
      <c r="P7002" s="2"/>
    </row>
    <row r="7003" spans="1:16" x14ac:dyDescent="0.2">
      <c r="A7003" s="11"/>
      <c r="B7003"/>
      <c r="F7003" s="152"/>
      <c r="N7003" s="151"/>
      <c r="O7003" s="152"/>
      <c r="P7003" s="2"/>
    </row>
    <row r="7004" spans="1:16" x14ac:dyDescent="0.2">
      <c r="A7004" s="11"/>
      <c r="B7004"/>
      <c r="F7004" s="152"/>
      <c r="N7004" s="151"/>
      <c r="O7004" s="152"/>
      <c r="P7004" s="2"/>
    </row>
    <row r="7005" spans="1:16" x14ac:dyDescent="0.2">
      <c r="A7005" s="11"/>
      <c r="B7005"/>
      <c r="F7005" s="152"/>
      <c r="N7005" s="151"/>
      <c r="O7005" s="152"/>
      <c r="P7005" s="2"/>
    </row>
    <row r="7006" spans="1:16" x14ac:dyDescent="0.2">
      <c r="A7006" s="11"/>
      <c r="B7006"/>
      <c r="F7006" s="152"/>
      <c r="N7006" s="151"/>
      <c r="O7006" s="152"/>
      <c r="P7006" s="2"/>
    </row>
    <row r="7007" spans="1:16" x14ac:dyDescent="0.2">
      <c r="A7007" s="11"/>
      <c r="B7007"/>
      <c r="F7007" s="152"/>
      <c r="N7007" s="151"/>
      <c r="O7007" s="152"/>
      <c r="P7007" s="2"/>
    </row>
    <row r="7008" spans="1:16" x14ac:dyDescent="0.2">
      <c r="A7008" s="11"/>
      <c r="B7008"/>
      <c r="F7008" s="152"/>
      <c r="N7008" s="151"/>
      <c r="O7008" s="152"/>
      <c r="P7008" s="2"/>
    </row>
    <row r="7009" spans="1:16" x14ac:dyDescent="0.2">
      <c r="A7009" s="11"/>
      <c r="B7009"/>
      <c r="F7009" s="152"/>
      <c r="N7009" s="151"/>
      <c r="O7009" s="152"/>
      <c r="P7009" s="2"/>
    </row>
    <row r="7010" spans="1:16" x14ac:dyDescent="0.2">
      <c r="A7010" s="11"/>
      <c r="B7010"/>
      <c r="F7010" s="152"/>
      <c r="N7010" s="151"/>
      <c r="O7010" s="152"/>
      <c r="P7010" s="2"/>
    </row>
    <row r="7011" spans="1:16" x14ac:dyDescent="0.2">
      <c r="A7011" s="11"/>
      <c r="B7011"/>
      <c r="F7011" s="152"/>
      <c r="N7011" s="151"/>
      <c r="O7011" s="152"/>
      <c r="P7011" s="2"/>
    </row>
    <row r="7012" spans="1:16" x14ac:dyDescent="0.2">
      <c r="A7012" s="11"/>
      <c r="B7012"/>
      <c r="F7012" s="152"/>
      <c r="N7012" s="151"/>
      <c r="O7012" s="152"/>
      <c r="P7012" s="2"/>
    </row>
    <row r="7013" spans="1:16" x14ac:dyDescent="0.2">
      <c r="A7013" s="11"/>
      <c r="B7013"/>
      <c r="F7013" s="152"/>
      <c r="N7013" s="151"/>
      <c r="O7013" s="152"/>
      <c r="P7013" s="2"/>
    </row>
    <row r="7014" spans="1:16" x14ac:dyDescent="0.2">
      <c r="A7014" s="11"/>
      <c r="B7014"/>
      <c r="F7014" s="152"/>
      <c r="N7014" s="151"/>
      <c r="O7014" s="152"/>
      <c r="P7014" s="2"/>
    </row>
    <row r="7015" spans="1:16" x14ac:dyDescent="0.2">
      <c r="A7015" s="11"/>
      <c r="B7015"/>
      <c r="F7015" s="152"/>
      <c r="N7015" s="151"/>
      <c r="O7015" s="152"/>
      <c r="P7015" s="2"/>
    </row>
    <row r="7016" spans="1:16" x14ac:dyDescent="0.2">
      <c r="A7016" s="11"/>
      <c r="B7016"/>
      <c r="F7016" s="152"/>
      <c r="N7016" s="151"/>
      <c r="O7016" s="152"/>
      <c r="P7016" s="2"/>
    </row>
    <row r="7017" spans="1:16" x14ac:dyDescent="0.2">
      <c r="A7017" s="11"/>
      <c r="B7017"/>
      <c r="F7017" s="152"/>
      <c r="N7017" s="151"/>
      <c r="O7017" s="152"/>
      <c r="P7017" s="2"/>
    </row>
    <row r="7018" spans="1:16" x14ac:dyDescent="0.2">
      <c r="A7018" s="11"/>
      <c r="B7018"/>
      <c r="F7018" s="152"/>
      <c r="N7018" s="151"/>
      <c r="O7018" s="152"/>
      <c r="P7018" s="2"/>
    </row>
    <row r="7019" spans="1:16" x14ac:dyDescent="0.2">
      <c r="A7019" s="11"/>
      <c r="B7019"/>
      <c r="F7019" s="152"/>
      <c r="N7019" s="151"/>
      <c r="O7019" s="152"/>
      <c r="P7019" s="2"/>
    </row>
    <row r="7020" spans="1:16" x14ac:dyDescent="0.2">
      <c r="A7020" s="11"/>
      <c r="B7020"/>
      <c r="F7020" s="152"/>
      <c r="N7020" s="151"/>
      <c r="O7020" s="152"/>
      <c r="P7020" s="2"/>
    </row>
    <row r="7021" spans="1:16" x14ac:dyDescent="0.2">
      <c r="A7021" s="11"/>
      <c r="B7021"/>
      <c r="F7021" s="152"/>
      <c r="N7021" s="151"/>
      <c r="O7021" s="152"/>
      <c r="P7021" s="2"/>
    </row>
    <row r="7022" spans="1:16" x14ac:dyDescent="0.2">
      <c r="A7022" s="11"/>
      <c r="B7022"/>
      <c r="F7022" s="152"/>
      <c r="N7022" s="151"/>
      <c r="O7022" s="152"/>
      <c r="P7022" s="2"/>
    </row>
    <row r="7023" spans="1:16" x14ac:dyDescent="0.2">
      <c r="A7023" s="11"/>
      <c r="B7023"/>
      <c r="F7023" s="152"/>
      <c r="N7023" s="151"/>
      <c r="O7023" s="152"/>
      <c r="P7023" s="2"/>
    </row>
    <row r="7024" spans="1:16" x14ac:dyDescent="0.2">
      <c r="A7024" s="11"/>
      <c r="B7024"/>
      <c r="F7024" s="152"/>
      <c r="N7024" s="151"/>
      <c r="O7024" s="152"/>
      <c r="P7024" s="2"/>
    </row>
    <row r="7025" spans="1:16" x14ac:dyDescent="0.2">
      <c r="A7025" s="11"/>
      <c r="B7025"/>
      <c r="F7025" s="152"/>
      <c r="N7025" s="151"/>
      <c r="O7025" s="152"/>
      <c r="P7025" s="2"/>
    </row>
    <row r="7026" spans="1:16" x14ac:dyDescent="0.2">
      <c r="A7026" s="11"/>
      <c r="B7026"/>
      <c r="F7026" s="152"/>
      <c r="N7026" s="151"/>
      <c r="O7026" s="152"/>
      <c r="P7026" s="2"/>
    </row>
    <row r="7027" spans="1:16" x14ac:dyDescent="0.2">
      <c r="A7027" s="11"/>
      <c r="B7027"/>
      <c r="F7027" s="152"/>
      <c r="N7027" s="151"/>
      <c r="O7027" s="152"/>
      <c r="P7027" s="2"/>
    </row>
    <row r="7028" spans="1:16" x14ac:dyDescent="0.2">
      <c r="A7028" s="11"/>
      <c r="B7028"/>
      <c r="F7028" s="152"/>
      <c r="N7028" s="151"/>
      <c r="O7028" s="152"/>
      <c r="P7028" s="2"/>
    </row>
    <row r="7029" spans="1:16" x14ac:dyDescent="0.2">
      <c r="A7029" s="11"/>
      <c r="B7029"/>
      <c r="F7029" s="152"/>
      <c r="N7029" s="151"/>
      <c r="O7029" s="152"/>
      <c r="P7029" s="2"/>
    </row>
    <row r="7030" spans="1:16" x14ac:dyDescent="0.2">
      <c r="A7030" s="11"/>
      <c r="B7030"/>
      <c r="F7030" s="152"/>
      <c r="N7030" s="151"/>
      <c r="O7030" s="152"/>
      <c r="P7030" s="2"/>
    </row>
    <row r="7031" spans="1:16" x14ac:dyDescent="0.2">
      <c r="A7031" s="11"/>
      <c r="B7031"/>
      <c r="F7031" s="152"/>
      <c r="N7031" s="151"/>
      <c r="O7031" s="152"/>
      <c r="P7031" s="2"/>
    </row>
    <row r="7032" spans="1:16" x14ac:dyDescent="0.2">
      <c r="A7032" s="11"/>
      <c r="B7032"/>
      <c r="F7032" s="152"/>
      <c r="N7032" s="151"/>
      <c r="O7032" s="152"/>
      <c r="P7032" s="2"/>
    </row>
    <row r="7033" spans="1:16" x14ac:dyDescent="0.2">
      <c r="A7033" s="11"/>
      <c r="B7033"/>
      <c r="F7033" s="152"/>
      <c r="N7033" s="151"/>
      <c r="O7033" s="152"/>
      <c r="P7033" s="2"/>
    </row>
    <row r="7034" spans="1:16" x14ac:dyDescent="0.2">
      <c r="A7034" s="11"/>
      <c r="B7034"/>
      <c r="F7034" s="152"/>
      <c r="N7034" s="151"/>
      <c r="O7034" s="152"/>
      <c r="P7034" s="2"/>
    </row>
    <row r="7035" spans="1:16" x14ac:dyDescent="0.2">
      <c r="A7035" s="11"/>
      <c r="B7035"/>
      <c r="F7035" s="152"/>
      <c r="N7035" s="151"/>
      <c r="O7035" s="152"/>
      <c r="P7035" s="2"/>
    </row>
    <row r="7036" spans="1:16" x14ac:dyDescent="0.2">
      <c r="A7036" s="11"/>
      <c r="B7036"/>
      <c r="F7036" s="152"/>
      <c r="N7036" s="151"/>
      <c r="O7036" s="152"/>
      <c r="P7036" s="2"/>
    </row>
    <row r="7037" spans="1:16" x14ac:dyDescent="0.2">
      <c r="A7037" s="11"/>
      <c r="B7037"/>
      <c r="F7037" s="152"/>
      <c r="N7037" s="151"/>
      <c r="O7037" s="152"/>
      <c r="P7037" s="2"/>
    </row>
    <row r="7038" spans="1:16" x14ac:dyDescent="0.2">
      <c r="A7038" s="11"/>
      <c r="B7038"/>
      <c r="F7038" s="152"/>
      <c r="N7038" s="151"/>
      <c r="O7038" s="152"/>
      <c r="P7038" s="2"/>
    </row>
    <row r="7039" spans="1:16" x14ac:dyDescent="0.2">
      <c r="A7039" s="11"/>
      <c r="B7039"/>
      <c r="F7039" s="152"/>
      <c r="N7039" s="151"/>
      <c r="O7039" s="152"/>
      <c r="P7039" s="2"/>
    </row>
    <row r="7040" spans="1:16" x14ac:dyDescent="0.2">
      <c r="A7040" s="11"/>
      <c r="B7040"/>
      <c r="F7040" s="152"/>
      <c r="N7040" s="151"/>
      <c r="O7040" s="152"/>
      <c r="P7040" s="2"/>
    </row>
    <row r="7041" spans="1:16" x14ac:dyDescent="0.2">
      <c r="A7041" s="11"/>
      <c r="B7041"/>
      <c r="F7041" s="152"/>
      <c r="N7041" s="151"/>
      <c r="O7041" s="152"/>
      <c r="P7041" s="2"/>
    </row>
    <row r="7042" spans="1:16" x14ac:dyDescent="0.2">
      <c r="A7042" s="11"/>
      <c r="B7042"/>
      <c r="F7042" s="152"/>
      <c r="N7042" s="151"/>
      <c r="O7042" s="152"/>
      <c r="P7042" s="2"/>
    </row>
    <row r="7043" spans="1:16" x14ac:dyDescent="0.2">
      <c r="A7043" s="11"/>
      <c r="B7043"/>
      <c r="F7043" s="152"/>
      <c r="N7043" s="151"/>
      <c r="O7043" s="152"/>
      <c r="P7043" s="2"/>
    </row>
    <row r="7044" spans="1:16" x14ac:dyDescent="0.2">
      <c r="A7044" s="11"/>
      <c r="B7044"/>
      <c r="F7044" s="152"/>
      <c r="N7044" s="151"/>
      <c r="O7044" s="152"/>
      <c r="P7044" s="2"/>
    </row>
    <row r="7045" spans="1:16" x14ac:dyDescent="0.2">
      <c r="A7045" s="11"/>
      <c r="B7045"/>
      <c r="F7045" s="152"/>
      <c r="N7045" s="151"/>
      <c r="O7045" s="152"/>
      <c r="P7045" s="2"/>
    </row>
    <row r="7046" spans="1:16" x14ac:dyDescent="0.2">
      <c r="A7046" s="11"/>
      <c r="B7046"/>
      <c r="F7046" s="152"/>
      <c r="N7046" s="151"/>
      <c r="O7046" s="152"/>
      <c r="P7046" s="2"/>
    </row>
    <row r="7047" spans="1:16" x14ac:dyDescent="0.2">
      <c r="A7047" s="11"/>
      <c r="B7047"/>
      <c r="F7047" s="152"/>
      <c r="N7047" s="151"/>
      <c r="O7047" s="152"/>
      <c r="P7047" s="2"/>
    </row>
    <row r="7048" spans="1:16" x14ac:dyDescent="0.2">
      <c r="A7048" s="11"/>
      <c r="B7048"/>
      <c r="F7048" s="152"/>
      <c r="N7048" s="151"/>
      <c r="O7048" s="152"/>
      <c r="P7048" s="2"/>
    </row>
    <row r="7049" spans="1:16" x14ac:dyDescent="0.2">
      <c r="A7049" s="11"/>
      <c r="B7049"/>
      <c r="F7049" s="152"/>
      <c r="N7049" s="151"/>
      <c r="O7049" s="152"/>
      <c r="P7049" s="2"/>
    </row>
    <row r="7050" spans="1:16" x14ac:dyDescent="0.2">
      <c r="A7050" s="11"/>
      <c r="B7050"/>
      <c r="F7050" s="152"/>
      <c r="N7050" s="151"/>
      <c r="O7050" s="152"/>
      <c r="P7050" s="2"/>
    </row>
    <row r="7051" spans="1:16" x14ac:dyDescent="0.2">
      <c r="A7051" s="11"/>
      <c r="B7051"/>
      <c r="F7051" s="152"/>
      <c r="N7051" s="151"/>
      <c r="O7051" s="152"/>
      <c r="P7051" s="2"/>
    </row>
    <row r="7052" spans="1:16" x14ac:dyDescent="0.2">
      <c r="A7052" s="11"/>
      <c r="B7052"/>
      <c r="F7052" s="152"/>
      <c r="N7052" s="151"/>
      <c r="O7052" s="152"/>
      <c r="P7052" s="2"/>
    </row>
    <row r="7053" spans="1:16" x14ac:dyDescent="0.2">
      <c r="A7053" s="11"/>
      <c r="B7053"/>
      <c r="F7053" s="152"/>
      <c r="N7053" s="151"/>
      <c r="O7053" s="152"/>
      <c r="P7053" s="2"/>
    </row>
    <row r="7054" spans="1:16" x14ac:dyDescent="0.2">
      <c r="A7054" s="11"/>
      <c r="B7054"/>
      <c r="F7054" s="152"/>
      <c r="N7054" s="151"/>
      <c r="O7054" s="152"/>
      <c r="P7054" s="2"/>
    </row>
    <row r="7055" spans="1:16" x14ac:dyDescent="0.2">
      <c r="A7055" s="11"/>
      <c r="B7055"/>
      <c r="F7055" s="152"/>
      <c r="N7055" s="151"/>
      <c r="O7055" s="152"/>
      <c r="P7055" s="2"/>
    </row>
    <row r="7056" spans="1:16" x14ac:dyDescent="0.2">
      <c r="A7056" s="11"/>
      <c r="B7056"/>
      <c r="F7056" s="152"/>
      <c r="N7056" s="151"/>
      <c r="O7056" s="152"/>
      <c r="P7056" s="2"/>
    </row>
    <row r="7057" spans="1:16" x14ac:dyDescent="0.2">
      <c r="A7057" s="11"/>
      <c r="B7057"/>
      <c r="F7057" s="152"/>
      <c r="N7057" s="151"/>
      <c r="O7057" s="152"/>
      <c r="P7057" s="2"/>
    </row>
    <row r="7058" spans="1:16" x14ac:dyDescent="0.2">
      <c r="A7058" s="11"/>
      <c r="B7058"/>
      <c r="F7058" s="152"/>
      <c r="N7058" s="151"/>
      <c r="O7058" s="152"/>
      <c r="P7058" s="2"/>
    </row>
    <row r="7059" spans="1:16" x14ac:dyDescent="0.2">
      <c r="A7059" s="11"/>
      <c r="B7059"/>
      <c r="F7059" s="152"/>
      <c r="N7059" s="151"/>
      <c r="O7059" s="152"/>
      <c r="P7059" s="2"/>
    </row>
    <row r="7060" spans="1:16" x14ac:dyDescent="0.2">
      <c r="A7060" s="11"/>
      <c r="B7060"/>
      <c r="F7060" s="152"/>
      <c r="N7060" s="151"/>
      <c r="O7060" s="152"/>
      <c r="P7060" s="2"/>
    </row>
    <row r="7061" spans="1:16" x14ac:dyDescent="0.2">
      <c r="A7061" s="11"/>
      <c r="B7061"/>
      <c r="F7061" s="152"/>
      <c r="N7061" s="151"/>
      <c r="O7061" s="152"/>
      <c r="P7061" s="2"/>
    </row>
    <row r="7062" spans="1:16" x14ac:dyDescent="0.2">
      <c r="A7062" s="11"/>
      <c r="B7062"/>
      <c r="F7062" s="152"/>
      <c r="N7062" s="151"/>
      <c r="O7062" s="152"/>
      <c r="P7062" s="2"/>
    </row>
    <row r="7063" spans="1:16" x14ac:dyDescent="0.2">
      <c r="A7063" s="11"/>
      <c r="B7063"/>
      <c r="F7063" s="152"/>
      <c r="N7063" s="151"/>
      <c r="O7063" s="152"/>
      <c r="P7063" s="2"/>
    </row>
    <row r="7064" spans="1:16" x14ac:dyDescent="0.2">
      <c r="A7064" s="11"/>
      <c r="B7064"/>
      <c r="F7064" s="152"/>
      <c r="N7064" s="151"/>
      <c r="O7064" s="152"/>
      <c r="P7064" s="2"/>
    </row>
    <row r="7065" spans="1:16" x14ac:dyDescent="0.2">
      <c r="A7065" s="11"/>
      <c r="B7065"/>
      <c r="F7065" s="152"/>
      <c r="N7065" s="151"/>
      <c r="O7065" s="152"/>
      <c r="P7065" s="2"/>
    </row>
    <row r="7066" spans="1:16" x14ac:dyDescent="0.2">
      <c r="A7066" s="11"/>
      <c r="B7066"/>
      <c r="F7066" s="152"/>
      <c r="N7066" s="151"/>
      <c r="O7066" s="152"/>
      <c r="P7066" s="2"/>
    </row>
    <row r="7067" spans="1:16" x14ac:dyDescent="0.2">
      <c r="A7067" s="11"/>
      <c r="B7067"/>
      <c r="F7067" s="152"/>
      <c r="N7067" s="151"/>
      <c r="O7067" s="152"/>
      <c r="P7067" s="2"/>
    </row>
    <row r="7068" spans="1:16" x14ac:dyDescent="0.2">
      <c r="A7068" s="11"/>
      <c r="B7068"/>
      <c r="F7068" s="152"/>
      <c r="N7068" s="151"/>
      <c r="O7068" s="152"/>
      <c r="P7068" s="2"/>
    </row>
    <row r="7069" spans="1:16" x14ac:dyDescent="0.2">
      <c r="A7069" s="11"/>
      <c r="B7069"/>
      <c r="F7069" s="152"/>
      <c r="N7069" s="151"/>
      <c r="O7069" s="152"/>
      <c r="P7069" s="2"/>
    </row>
    <row r="7070" spans="1:16" x14ac:dyDescent="0.2">
      <c r="A7070" s="11"/>
      <c r="B7070"/>
      <c r="F7070" s="152"/>
      <c r="N7070" s="151"/>
      <c r="O7070" s="152"/>
      <c r="P7070" s="2"/>
    </row>
    <row r="7071" spans="1:16" x14ac:dyDescent="0.2">
      <c r="A7071" s="11"/>
      <c r="B7071"/>
      <c r="F7071" s="152"/>
      <c r="N7071" s="151"/>
      <c r="O7071" s="152"/>
      <c r="P7071" s="2"/>
    </row>
    <row r="7072" spans="1:16" x14ac:dyDescent="0.2">
      <c r="A7072" s="11"/>
      <c r="B7072"/>
      <c r="F7072" s="152"/>
      <c r="N7072" s="151"/>
      <c r="O7072" s="152"/>
      <c r="P7072" s="2"/>
    </row>
    <row r="7073" spans="1:16" x14ac:dyDescent="0.2">
      <c r="A7073" s="11"/>
      <c r="B7073"/>
      <c r="F7073" s="152"/>
      <c r="N7073" s="151"/>
      <c r="O7073" s="152"/>
      <c r="P7073" s="2"/>
    </row>
    <row r="7074" spans="1:16" x14ac:dyDescent="0.2">
      <c r="A7074" s="11"/>
      <c r="B7074"/>
      <c r="F7074" s="152"/>
      <c r="N7074" s="151"/>
      <c r="O7074" s="152"/>
      <c r="P7074" s="2"/>
    </row>
    <row r="7075" spans="1:16" x14ac:dyDescent="0.2">
      <c r="A7075" s="11"/>
      <c r="B7075"/>
      <c r="F7075" s="152"/>
      <c r="N7075" s="151"/>
      <c r="O7075" s="152"/>
      <c r="P7075" s="2"/>
    </row>
    <row r="7076" spans="1:16" x14ac:dyDescent="0.2">
      <c r="A7076" s="11"/>
      <c r="B7076"/>
      <c r="F7076" s="152"/>
      <c r="N7076" s="151"/>
      <c r="O7076" s="152"/>
      <c r="P7076" s="2"/>
    </row>
    <row r="7077" spans="1:16" x14ac:dyDescent="0.2">
      <c r="A7077" s="11"/>
      <c r="B7077"/>
      <c r="F7077" s="152"/>
      <c r="N7077" s="151"/>
      <c r="O7077" s="152"/>
      <c r="P7077" s="2"/>
    </row>
    <row r="7078" spans="1:16" x14ac:dyDescent="0.2">
      <c r="A7078" s="11"/>
      <c r="B7078"/>
      <c r="F7078" s="152"/>
      <c r="N7078" s="151"/>
      <c r="O7078" s="152"/>
      <c r="P7078" s="2"/>
    </row>
    <row r="7079" spans="1:16" x14ac:dyDescent="0.2">
      <c r="A7079" s="11"/>
      <c r="B7079"/>
      <c r="F7079" s="152"/>
      <c r="N7079" s="151"/>
      <c r="O7079" s="152"/>
      <c r="P7079" s="2"/>
    </row>
    <row r="7080" spans="1:16" x14ac:dyDescent="0.2">
      <c r="A7080" s="11"/>
      <c r="B7080"/>
      <c r="F7080" s="152"/>
      <c r="N7080" s="151"/>
      <c r="O7080" s="152"/>
      <c r="P7080" s="2"/>
    </row>
    <row r="7081" spans="1:16" x14ac:dyDescent="0.2">
      <c r="A7081" s="11"/>
      <c r="B7081"/>
      <c r="F7081" s="152"/>
      <c r="N7081" s="151"/>
      <c r="O7081" s="152"/>
      <c r="P7081" s="2"/>
    </row>
    <row r="7082" spans="1:16" x14ac:dyDescent="0.2">
      <c r="A7082" s="11"/>
      <c r="B7082"/>
      <c r="F7082" s="152"/>
      <c r="N7082" s="151"/>
      <c r="O7082" s="152"/>
      <c r="P7082" s="2"/>
    </row>
    <row r="7083" spans="1:16" x14ac:dyDescent="0.2">
      <c r="A7083" s="11"/>
      <c r="B7083"/>
      <c r="F7083" s="152"/>
      <c r="N7083" s="151"/>
      <c r="O7083" s="152"/>
      <c r="P7083" s="2"/>
    </row>
    <row r="7084" spans="1:16" x14ac:dyDescent="0.2">
      <c r="A7084" s="11"/>
      <c r="B7084"/>
      <c r="F7084" s="152"/>
      <c r="N7084" s="151"/>
      <c r="O7084" s="152"/>
      <c r="P7084" s="2"/>
    </row>
    <row r="7085" spans="1:16" x14ac:dyDescent="0.2">
      <c r="A7085" s="11"/>
      <c r="B7085"/>
      <c r="F7085" s="152"/>
      <c r="N7085" s="151"/>
      <c r="O7085" s="152"/>
      <c r="P7085" s="2"/>
    </row>
    <row r="7086" spans="1:16" x14ac:dyDescent="0.2">
      <c r="A7086" s="11"/>
      <c r="B7086"/>
      <c r="F7086" s="152"/>
      <c r="N7086" s="151"/>
      <c r="O7086" s="152"/>
      <c r="P7086" s="2"/>
    </row>
    <row r="7087" spans="1:16" x14ac:dyDescent="0.2">
      <c r="A7087" s="11"/>
      <c r="B7087"/>
      <c r="F7087" s="152"/>
      <c r="N7087" s="151"/>
      <c r="O7087" s="152"/>
      <c r="P7087" s="2"/>
    </row>
    <row r="7088" spans="1:16" x14ac:dyDescent="0.2">
      <c r="A7088" s="11"/>
      <c r="B7088"/>
      <c r="F7088" s="152"/>
      <c r="N7088" s="151"/>
      <c r="O7088" s="152"/>
      <c r="P7088" s="2"/>
    </row>
    <row r="7089" spans="1:16" x14ac:dyDescent="0.2">
      <c r="A7089" s="11"/>
      <c r="B7089"/>
      <c r="F7089" s="152"/>
      <c r="N7089" s="151"/>
      <c r="O7089" s="152"/>
      <c r="P7089" s="2"/>
    </row>
    <row r="7090" spans="1:16" x14ac:dyDescent="0.2">
      <c r="A7090" s="11"/>
      <c r="B7090"/>
      <c r="F7090" s="152"/>
      <c r="N7090" s="151"/>
      <c r="O7090" s="152"/>
      <c r="P7090" s="2"/>
    </row>
    <row r="7091" spans="1:16" x14ac:dyDescent="0.2">
      <c r="A7091" s="11"/>
      <c r="B7091"/>
      <c r="F7091" s="152"/>
      <c r="N7091" s="151"/>
      <c r="O7091" s="152"/>
      <c r="P7091" s="2"/>
    </row>
    <row r="7092" spans="1:16" x14ac:dyDescent="0.2">
      <c r="A7092" s="11"/>
      <c r="B7092"/>
      <c r="F7092" s="152"/>
      <c r="N7092" s="151"/>
      <c r="O7092" s="152"/>
      <c r="P7092" s="2"/>
    </row>
    <row r="7093" spans="1:16" x14ac:dyDescent="0.2">
      <c r="A7093" s="11"/>
      <c r="B7093"/>
      <c r="F7093" s="152"/>
      <c r="N7093" s="151"/>
      <c r="O7093" s="152"/>
      <c r="P7093" s="2"/>
    </row>
    <row r="7094" spans="1:16" x14ac:dyDescent="0.2">
      <c r="A7094" s="11"/>
      <c r="B7094"/>
      <c r="F7094" s="152"/>
      <c r="N7094" s="151"/>
      <c r="O7094" s="152"/>
      <c r="P7094" s="2"/>
    </row>
    <row r="7095" spans="1:16" x14ac:dyDescent="0.2">
      <c r="A7095" s="11"/>
      <c r="B7095"/>
      <c r="F7095" s="152"/>
      <c r="N7095" s="151"/>
      <c r="O7095" s="152"/>
      <c r="P7095" s="2"/>
    </row>
    <row r="7096" spans="1:16" x14ac:dyDescent="0.2">
      <c r="A7096" s="11"/>
      <c r="B7096"/>
      <c r="F7096" s="152"/>
      <c r="N7096" s="151"/>
      <c r="O7096" s="152"/>
      <c r="P7096" s="2"/>
    </row>
    <row r="7097" spans="1:16" x14ac:dyDescent="0.2">
      <c r="A7097" s="11"/>
      <c r="B7097"/>
      <c r="F7097" s="152"/>
      <c r="N7097" s="151"/>
      <c r="O7097" s="152"/>
      <c r="P7097" s="2"/>
    </row>
    <row r="7098" spans="1:16" x14ac:dyDescent="0.2">
      <c r="A7098" s="11"/>
      <c r="B7098"/>
      <c r="F7098" s="152"/>
      <c r="N7098" s="151"/>
      <c r="O7098" s="152"/>
      <c r="P7098" s="2"/>
    </row>
    <row r="7099" spans="1:16" x14ac:dyDescent="0.2">
      <c r="A7099" s="11"/>
      <c r="B7099"/>
      <c r="F7099" s="152"/>
      <c r="N7099" s="151"/>
      <c r="O7099" s="152"/>
      <c r="P7099" s="2"/>
    </row>
    <row r="7100" spans="1:16" x14ac:dyDescent="0.2">
      <c r="A7100" s="11"/>
      <c r="B7100"/>
      <c r="F7100" s="152"/>
      <c r="N7100" s="151"/>
      <c r="O7100" s="152"/>
      <c r="P7100" s="2"/>
    </row>
    <row r="7101" spans="1:16" x14ac:dyDescent="0.2">
      <c r="A7101" s="11"/>
      <c r="B7101"/>
      <c r="F7101" s="152"/>
      <c r="N7101" s="151"/>
      <c r="O7101" s="152"/>
      <c r="P7101" s="2"/>
    </row>
    <row r="7102" spans="1:16" x14ac:dyDescent="0.2">
      <c r="A7102" s="11"/>
      <c r="B7102"/>
      <c r="F7102" s="152"/>
      <c r="N7102" s="151"/>
      <c r="O7102" s="152"/>
      <c r="P7102" s="2"/>
    </row>
    <row r="7103" spans="1:16" x14ac:dyDescent="0.2">
      <c r="A7103" s="11"/>
      <c r="B7103"/>
      <c r="F7103" s="152"/>
      <c r="N7103" s="151"/>
      <c r="O7103" s="152"/>
      <c r="P7103" s="2"/>
    </row>
    <row r="7104" spans="1:16" x14ac:dyDescent="0.2">
      <c r="A7104" s="11"/>
      <c r="B7104"/>
      <c r="F7104" s="152"/>
      <c r="N7104" s="151"/>
      <c r="O7104" s="152"/>
      <c r="P7104" s="2"/>
    </row>
    <row r="7105" spans="1:16" x14ac:dyDescent="0.2">
      <c r="A7105" s="11"/>
      <c r="B7105"/>
      <c r="F7105" s="152"/>
      <c r="N7105" s="151"/>
      <c r="O7105" s="152"/>
      <c r="P7105" s="2"/>
    </row>
    <row r="7106" spans="1:16" x14ac:dyDescent="0.2">
      <c r="A7106" s="11"/>
      <c r="B7106"/>
      <c r="F7106" s="152"/>
      <c r="N7106" s="151"/>
      <c r="O7106" s="152"/>
      <c r="P7106" s="2"/>
    </row>
    <row r="7107" spans="1:16" x14ac:dyDescent="0.2">
      <c r="A7107" s="11"/>
      <c r="B7107"/>
      <c r="F7107" s="152"/>
      <c r="N7107" s="151"/>
      <c r="O7107" s="152"/>
      <c r="P7107" s="2"/>
    </row>
    <row r="7108" spans="1:16" x14ac:dyDescent="0.2">
      <c r="A7108" s="11"/>
      <c r="B7108"/>
      <c r="F7108" s="152"/>
      <c r="N7108" s="151"/>
      <c r="O7108" s="152"/>
      <c r="P7108" s="2"/>
    </row>
    <row r="7109" spans="1:16" x14ac:dyDescent="0.2">
      <c r="A7109" s="11"/>
      <c r="B7109"/>
      <c r="F7109" s="152"/>
      <c r="N7109" s="151"/>
      <c r="O7109" s="152"/>
      <c r="P7109" s="2"/>
    </row>
    <row r="7110" spans="1:16" x14ac:dyDescent="0.2">
      <c r="A7110" s="11"/>
      <c r="B7110"/>
      <c r="F7110" s="152"/>
      <c r="N7110" s="151"/>
      <c r="O7110" s="152"/>
      <c r="P7110" s="2"/>
    </row>
    <row r="7111" spans="1:16" x14ac:dyDescent="0.2">
      <c r="A7111" s="11"/>
      <c r="B7111"/>
      <c r="F7111" s="152"/>
      <c r="N7111" s="151"/>
      <c r="O7111" s="152"/>
      <c r="P7111" s="2"/>
    </row>
    <row r="7112" spans="1:16" x14ac:dyDescent="0.2">
      <c r="A7112" s="11"/>
      <c r="B7112"/>
      <c r="F7112" s="152"/>
      <c r="N7112" s="151"/>
      <c r="O7112" s="152"/>
      <c r="P7112" s="2"/>
    </row>
    <row r="7113" spans="1:16" x14ac:dyDescent="0.2">
      <c r="A7113" s="11"/>
      <c r="B7113"/>
      <c r="F7113" s="152"/>
      <c r="N7113" s="151"/>
      <c r="O7113" s="152"/>
      <c r="P7113" s="2"/>
    </row>
    <row r="7114" spans="1:16" x14ac:dyDescent="0.2">
      <c r="A7114" s="11"/>
      <c r="B7114"/>
      <c r="F7114" s="152"/>
      <c r="N7114" s="151"/>
      <c r="O7114" s="152"/>
      <c r="P7114" s="2"/>
    </row>
    <row r="7115" spans="1:16" x14ac:dyDescent="0.2">
      <c r="A7115" s="11"/>
      <c r="B7115"/>
      <c r="F7115" s="152"/>
      <c r="N7115" s="151"/>
      <c r="O7115" s="152"/>
      <c r="P7115" s="2"/>
    </row>
    <row r="7116" spans="1:16" x14ac:dyDescent="0.2">
      <c r="A7116" s="11"/>
      <c r="B7116"/>
      <c r="F7116" s="152"/>
      <c r="N7116" s="151"/>
      <c r="O7116" s="152"/>
      <c r="P7116" s="2"/>
    </row>
    <row r="7117" spans="1:16" x14ac:dyDescent="0.2">
      <c r="A7117" s="11"/>
      <c r="B7117"/>
      <c r="F7117" s="152"/>
      <c r="N7117" s="151"/>
      <c r="O7117" s="152"/>
      <c r="P7117" s="2"/>
    </row>
    <row r="7118" spans="1:16" x14ac:dyDescent="0.2">
      <c r="A7118" s="11"/>
      <c r="B7118"/>
      <c r="F7118" s="152"/>
      <c r="N7118" s="151"/>
      <c r="O7118" s="152"/>
      <c r="P7118" s="2"/>
    </row>
    <row r="7119" spans="1:16" x14ac:dyDescent="0.2">
      <c r="A7119" s="11"/>
      <c r="B7119"/>
      <c r="F7119" s="152"/>
      <c r="N7119" s="151"/>
      <c r="O7119" s="152"/>
      <c r="P7119" s="2"/>
    </row>
    <row r="7120" spans="1:16" x14ac:dyDescent="0.2">
      <c r="A7120" s="11"/>
      <c r="B7120"/>
      <c r="F7120" s="152"/>
      <c r="N7120" s="151"/>
      <c r="O7120" s="152"/>
      <c r="P7120" s="2"/>
    </row>
    <row r="7121" spans="1:16" x14ac:dyDescent="0.2">
      <c r="A7121" s="11"/>
      <c r="B7121"/>
      <c r="F7121" s="152"/>
      <c r="N7121" s="151"/>
      <c r="O7121" s="152"/>
      <c r="P7121" s="2"/>
    </row>
    <row r="7122" spans="1:16" x14ac:dyDescent="0.2">
      <c r="A7122" s="11"/>
      <c r="B7122"/>
      <c r="F7122" s="152"/>
      <c r="N7122" s="151"/>
      <c r="O7122" s="152"/>
      <c r="P7122" s="2"/>
    </row>
    <row r="7123" spans="1:16" x14ac:dyDescent="0.2">
      <c r="A7123" s="11"/>
      <c r="B7123"/>
      <c r="F7123" s="152"/>
      <c r="N7123" s="151"/>
      <c r="O7123" s="152"/>
      <c r="P7123" s="2"/>
    </row>
    <row r="7124" spans="1:16" x14ac:dyDescent="0.2">
      <c r="A7124" s="11"/>
      <c r="B7124"/>
      <c r="F7124" s="152"/>
      <c r="N7124" s="151"/>
      <c r="O7124" s="152"/>
      <c r="P7124" s="2"/>
    </row>
    <row r="7125" spans="1:16" x14ac:dyDescent="0.2">
      <c r="A7125" s="11"/>
      <c r="B7125"/>
      <c r="F7125" s="152"/>
      <c r="N7125" s="151"/>
      <c r="O7125" s="152"/>
      <c r="P7125" s="2"/>
    </row>
    <row r="7126" spans="1:16" x14ac:dyDescent="0.2">
      <c r="A7126" s="11"/>
      <c r="B7126"/>
      <c r="F7126" s="152"/>
      <c r="N7126" s="151"/>
      <c r="O7126" s="152"/>
      <c r="P7126" s="2"/>
    </row>
    <row r="7127" spans="1:16" x14ac:dyDescent="0.2">
      <c r="A7127" s="11"/>
      <c r="B7127"/>
      <c r="F7127" s="152"/>
      <c r="N7127" s="151"/>
      <c r="O7127" s="152"/>
      <c r="P7127" s="2"/>
    </row>
    <row r="7128" spans="1:16" x14ac:dyDescent="0.2">
      <c r="A7128" s="11"/>
      <c r="B7128"/>
      <c r="F7128" s="152"/>
      <c r="N7128" s="151"/>
      <c r="O7128" s="152"/>
      <c r="P7128" s="2"/>
    </row>
    <row r="7129" spans="1:16" x14ac:dyDescent="0.2">
      <c r="A7129" s="11"/>
      <c r="B7129"/>
      <c r="F7129" s="152"/>
      <c r="N7129" s="151"/>
      <c r="O7129" s="152"/>
      <c r="P7129" s="2"/>
    </row>
    <row r="7130" spans="1:16" x14ac:dyDescent="0.2">
      <c r="A7130" s="11"/>
      <c r="B7130"/>
      <c r="F7130" s="152"/>
      <c r="N7130" s="151"/>
      <c r="O7130" s="152"/>
      <c r="P7130" s="2"/>
    </row>
    <row r="7131" spans="1:16" x14ac:dyDescent="0.2">
      <c r="A7131" s="11"/>
      <c r="B7131"/>
      <c r="F7131" s="152"/>
      <c r="N7131" s="151"/>
      <c r="O7131" s="152"/>
      <c r="P7131" s="2"/>
    </row>
    <row r="7132" spans="1:16" x14ac:dyDescent="0.2">
      <c r="A7132" s="11"/>
      <c r="B7132"/>
      <c r="F7132" s="152"/>
      <c r="N7132" s="151"/>
      <c r="O7132" s="152"/>
      <c r="P7132" s="2"/>
    </row>
    <row r="7133" spans="1:16" x14ac:dyDescent="0.2">
      <c r="A7133" s="11"/>
      <c r="B7133"/>
      <c r="F7133" s="152"/>
      <c r="N7133" s="151"/>
      <c r="O7133" s="152"/>
      <c r="P7133" s="2"/>
    </row>
    <row r="7134" spans="1:16" x14ac:dyDescent="0.2">
      <c r="A7134" s="11"/>
      <c r="B7134"/>
      <c r="F7134" s="152"/>
      <c r="N7134" s="151"/>
      <c r="O7134" s="152"/>
      <c r="P7134" s="2"/>
    </row>
    <row r="7135" spans="1:16" x14ac:dyDescent="0.2">
      <c r="A7135" s="11"/>
      <c r="B7135"/>
      <c r="F7135" s="152"/>
      <c r="N7135" s="151"/>
      <c r="O7135" s="152"/>
      <c r="P7135" s="2"/>
    </row>
    <row r="7136" spans="1:16" x14ac:dyDescent="0.2">
      <c r="A7136" s="11"/>
      <c r="B7136"/>
      <c r="F7136" s="152"/>
      <c r="N7136" s="151"/>
      <c r="O7136" s="152"/>
      <c r="P7136" s="2"/>
    </row>
    <row r="7137" spans="1:16" x14ac:dyDescent="0.2">
      <c r="A7137" s="11"/>
      <c r="B7137"/>
      <c r="F7137" s="152"/>
      <c r="N7137" s="151"/>
      <c r="O7137" s="152"/>
      <c r="P7137" s="2"/>
    </row>
    <row r="7138" spans="1:16" x14ac:dyDescent="0.2">
      <c r="A7138" s="11"/>
      <c r="B7138"/>
      <c r="F7138" s="152"/>
      <c r="N7138" s="151"/>
      <c r="O7138" s="152"/>
      <c r="P7138" s="2"/>
    </row>
    <row r="7139" spans="1:16" x14ac:dyDescent="0.2">
      <c r="A7139" s="11"/>
      <c r="B7139"/>
      <c r="F7139" s="152"/>
      <c r="N7139" s="151"/>
      <c r="O7139" s="152"/>
      <c r="P7139" s="2"/>
    </row>
    <row r="7140" spans="1:16" x14ac:dyDescent="0.2">
      <c r="A7140" s="11"/>
      <c r="B7140"/>
      <c r="F7140" s="152"/>
      <c r="N7140" s="151"/>
      <c r="O7140" s="152"/>
      <c r="P7140" s="2"/>
    </row>
    <row r="7141" spans="1:16" x14ac:dyDescent="0.2">
      <c r="A7141" s="11"/>
      <c r="B7141"/>
      <c r="F7141" s="152"/>
      <c r="N7141" s="151"/>
      <c r="O7141" s="152"/>
      <c r="P7141" s="2"/>
    </row>
    <row r="7142" spans="1:16" x14ac:dyDescent="0.2">
      <c r="A7142" s="11"/>
      <c r="B7142"/>
      <c r="F7142" s="152"/>
      <c r="N7142" s="151"/>
      <c r="O7142" s="152"/>
      <c r="P7142" s="2"/>
    </row>
    <row r="7143" spans="1:16" x14ac:dyDescent="0.2">
      <c r="A7143" s="11"/>
      <c r="B7143"/>
      <c r="F7143" s="152"/>
      <c r="N7143" s="151"/>
      <c r="O7143" s="152"/>
      <c r="P7143" s="2"/>
    </row>
    <row r="7144" spans="1:16" x14ac:dyDescent="0.2">
      <c r="A7144" s="11"/>
      <c r="B7144"/>
      <c r="F7144" s="152"/>
      <c r="N7144" s="151"/>
      <c r="O7144" s="152"/>
      <c r="P7144" s="2"/>
    </row>
    <row r="7145" spans="1:16" x14ac:dyDescent="0.2">
      <c r="A7145" s="11"/>
      <c r="B7145"/>
      <c r="F7145" s="152"/>
      <c r="N7145" s="151"/>
      <c r="O7145" s="152"/>
      <c r="P7145" s="2"/>
    </row>
    <row r="7146" spans="1:16" x14ac:dyDescent="0.2">
      <c r="A7146" s="11"/>
      <c r="B7146"/>
      <c r="F7146" s="152"/>
      <c r="N7146" s="151"/>
      <c r="O7146" s="152"/>
      <c r="P7146" s="2"/>
    </row>
    <row r="7147" spans="1:16" x14ac:dyDescent="0.2">
      <c r="A7147" s="11"/>
      <c r="B7147"/>
      <c r="F7147" s="152"/>
      <c r="N7147" s="151"/>
      <c r="O7147" s="152"/>
      <c r="P7147" s="2"/>
    </row>
    <row r="7148" spans="1:16" x14ac:dyDescent="0.2">
      <c r="A7148" s="11"/>
      <c r="B7148"/>
      <c r="F7148" s="152"/>
      <c r="N7148" s="151"/>
      <c r="O7148" s="152"/>
      <c r="P7148" s="2"/>
    </row>
    <row r="7149" spans="1:16" x14ac:dyDescent="0.2">
      <c r="A7149" s="11"/>
      <c r="B7149"/>
      <c r="F7149" s="152"/>
      <c r="N7149" s="151"/>
      <c r="O7149" s="152"/>
      <c r="P7149" s="2"/>
    </row>
    <row r="7150" spans="1:16" x14ac:dyDescent="0.2">
      <c r="A7150" s="11"/>
      <c r="B7150"/>
      <c r="F7150" s="152"/>
      <c r="N7150" s="151"/>
      <c r="O7150" s="152"/>
      <c r="P7150" s="2"/>
    </row>
    <row r="7151" spans="1:16" x14ac:dyDescent="0.2">
      <c r="A7151" s="11"/>
      <c r="B7151"/>
      <c r="F7151" s="152"/>
      <c r="N7151" s="151"/>
      <c r="O7151" s="152"/>
      <c r="P7151" s="2"/>
    </row>
    <row r="7152" spans="1:16" x14ac:dyDescent="0.2">
      <c r="A7152" s="11"/>
      <c r="B7152"/>
      <c r="F7152" s="152"/>
      <c r="N7152" s="151"/>
      <c r="O7152" s="152"/>
      <c r="P7152" s="2"/>
    </row>
    <row r="7153" spans="1:16" x14ac:dyDescent="0.2">
      <c r="A7153" s="11"/>
      <c r="B7153"/>
      <c r="F7153" s="152"/>
      <c r="N7153" s="151"/>
      <c r="O7153" s="152"/>
      <c r="P7153" s="2"/>
    </row>
    <row r="7154" spans="1:16" x14ac:dyDescent="0.2">
      <c r="A7154" s="11"/>
      <c r="B7154"/>
      <c r="F7154" s="152"/>
      <c r="N7154" s="151"/>
      <c r="O7154" s="152"/>
      <c r="P7154" s="2"/>
    </row>
    <row r="7155" spans="1:16" x14ac:dyDescent="0.2">
      <c r="A7155" s="11"/>
      <c r="B7155"/>
      <c r="F7155" s="152"/>
      <c r="N7155" s="151"/>
      <c r="O7155" s="152"/>
      <c r="P7155" s="2"/>
    </row>
    <row r="7156" spans="1:16" x14ac:dyDescent="0.2">
      <c r="A7156" s="11"/>
      <c r="B7156"/>
      <c r="F7156" s="152"/>
      <c r="N7156" s="151"/>
      <c r="O7156" s="152"/>
      <c r="P7156" s="2"/>
    </row>
    <row r="7157" spans="1:16" x14ac:dyDescent="0.2">
      <c r="A7157" s="11"/>
      <c r="B7157"/>
      <c r="F7157" s="152"/>
      <c r="N7157" s="151"/>
      <c r="O7157" s="152"/>
      <c r="P7157" s="2"/>
    </row>
    <row r="7158" spans="1:16" x14ac:dyDescent="0.2">
      <c r="A7158" s="11"/>
      <c r="B7158"/>
      <c r="F7158" s="152"/>
      <c r="N7158" s="151"/>
      <c r="O7158" s="152"/>
      <c r="P7158" s="2"/>
    </row>
    <row r="7159" spans="1:16" x14ac:dyDescent="0.2">
      <c r="A7159" s="11"/>
      <c r="B7159"/>
      <c r="F7159" s="152"/>
      <c r="N7159" s="151"/>
      <c r="O7159" s="152"/>
      <c r="P7159" s="2"/>
    </row>
    <row r="7160" spans="1:16" x14ac:dyDescent="0.2">
      <c r="A7160" s="11"/>
      <c r="B7160"/>
      <c r="F7160" s="152"/>
      <c r="N7160" s="151"/>
      <c r="O7160" s="152"/>
      <c r="P7160" s="2"/>
    </row>
    <row r="7161" spans="1:16" x14ac:dyDescent="0.2">
      <c r="A7161" s="11"/>
      <c r="B7161"/>
      <c r="F7161" s="152"/>
      <c r="N7161" s="151"/>
      <c r="O7161" s="152"/>
      <c r="P7161" s="2"/>
    </row>
    <row r="7162" spans="1:16" x14ac:dyDescent="0.2">
      <c r="A7162" s="11"/>
      <c r="B7162"/>
      <c r="F7162" s="152"/>
      <c r="N7162" s="151"/>
      <c r="O7162" s="152"/>
      <c r="P7162" s="2"/>
    </row>
    <row r="7163" spans="1:16" x14ac:dyDescent="0.2">
      <c r="A7163" s="11"/>
      <c r="B7163"/>
      <c r="F7163" s="152"/>
      <c r="N7163" s="151"/>
      <c r="O7163" s="152"/>
      <c r="P7163" s="2"/>
    </row>
    <row r="7164" spans="1:16" x14ac:dyDescent="0.2">
      <c r="A7164" s="11"/>
      <c r="B7164"/>
      <c r="F7164" s="152"/>
      <c r="N7164" s="151"/>
      <c r="O7164" s="152"/>
      <c r="P7164" s="2"/>
    </row>
    <row r="7165" spans="1:16" x14ac:dyDescent="0.2">
      <c r="A7165" s="11"/>
      <c r="B7165"/>
      <c r="F7165" s="152"/>
      <c r="N7165" s="151"/>
      <c r="O7165" s="152"/>
      <c r="P7165" s="2"/>
    </row>
    <row r="7166" spans="1:16" x14ac:dyDescent="0.2">
      <c r="A7166" s="11"/>
      <c r="B7166"/>
      <c r="F7166" s="152"/>
      <c r="N7166" s="151"/>
      <c r="O7166" s="152"/>
      <c r="P7166" s="2"/>
    </row>
    <row r="7167" spans="1:16" x14ac:dyDescent="0.2">
      <c r="A7167" s="11"/>
      <c r="B7167"/>
      <c r="F7167" s="152"/>
      <c r="N7167" s="151"/>
      <c r="O7167" s="152"/>
      <c r="P7167" s="2"/>
    </row>
    <row r="7168" spans="1:16" x14ac:dyDescent="0.2">
      <c r="A7168" s="11"/>
      <c r="B7168"/>
      <c r="F7168" s="152"/>
      <c r="N7168" s="151"/>
      <c r="O7168" s="152"/>
      <c r="P7168" s="2"/>
    </row>
    <row r="7169" spans="1:16" x14ac:dyDescent="0.2">
      <c r="A7169" s="11"/>
      <c r="B7169"/>
      <c r="F7169" s="152"/>
      <c r="N7169" s="151"/>
      <c r="O7169" s="152"/>
      <c r="P7169" s="2"/>
    </row>
    <row r="7170" spans="1:16" x14ac:dyDescent="0.2">
      <c r="A7170" s="11"/>
      <c r="B7170"/>
      <c r="F7170" s="152"/>
      <c r="N7170" s="151"/>
      <c r="O7170" s="152"/>
      <c r="P7170" s="2"/>
    </row>
    <row r="7171" spans="1:16" x14ac:dyDescent="0.2">
      <c r="A7171" s="11"/>
      <c r="B7171"/>
      <c r="F7171" s="152"/>
      <c r="N7171" s="151"/>
      <c r="O7171" s="152"/>
      <c r="P7171" s="2"/>
    </row>
    <row r="7172" spans="1:16" x14ac:dyDescent="0.2">
      <c r="A7172" s="11"/>
      <c r="B7172"/>
      <c r="F7172" s="152"/>
      <c r="N7172" s="151"/>
      <c r="O7172" s="152"/>
      <c r="P7172" s="2"/>
    </row>
    <row r="7173" spans="1:16" x14ac:dyDescent="0.2">
      <c r="A7173" s="11"/>
      <c r="B7173"/>
      <c r="F7173" s="152"/>
      <c r="N7173" s="151"/>
      <c r="O7173" s="152"/>
      <c r="P7173" s="2"/>
    </row>
    <row r="7174" spans="1:16" x14ac:dyDescent="0.2">
      <c r="A7174" s="11"/>
      <c r="B7174"/>
      <c r="F7174" s="152"/>
      <c r="N7174" s="151"/>
      <c r="O7174" s="152"/>
      <c r="P7174" s="2"/>
    </row>
    <row r="7175" spans="1:16" x14ac:dyDescent="0.2">
      <c r="A7175" s="11"/>
      <c r="B7175"/>
      <c r="F7175" s="152"/>
      <c r="N7175" s="151"/>
      <c r="O7175" s="152"/>
      <c r="P7175" s="2"/>
    </row>
    <row r="7176" spans="1:16" x14ac:dyDescent="0.2">
      <c r="A7176" s="11"/>
      <c r="B7176"/>
      <c r="F7176" s="152"/>
      <c r="N7176" s="151"/>
      <c r="O7176" s="152"/>
      <c r="P7176" s="2"/>
    </row>
    <row r="7177" spans="1:16" x14ac:dyDescent="0.2">
      <c r="A7177" s="11"/>
      <c r="B7177"/>
      <c r="F7177" s="152"/>
      <c r="N7177" s="151"/>
      <c r="O7177" s="152"/>
      <c r="P7177" s="2"/>
    </row>
    <row r="7178" spans="1:16" x14ac:dyDescent="0.2">
      <c r="A7178" s="11"/>
      <c r="B7178"/>
      <c r="F7178" s="152"/>
      <c r="N7178" s="151"/>
      <c r="O7178" s="152"/>
      <c r="P7178" s="2"/>
    </row>
    <row r="7179" spans="1:16" x14ac:dyDescent="0.2">
      <c r="A7179" s="11"/>
      <c r="B7179"/>
      <c r="F7179" s="152"/>
      <c r="N7179" s="151"/>
      <c r="O7179" s="152"/>
      <c r="P7179" s="2"/>
    </row>
    <row r="7180" spans="1:16" x14ac:dyDescent="0.2">
      <c r="A7180" s="11"/>
      <c r="B7180"/>
      <c r="F7180" s="152"/>
      <c r="N7180" s="151"/>
      <c r="O7180" s="152"/>
      <c r="P7180" s="2"/>
    </row>
    <row r="7181" spans="1:16" x14ac:dyDescent="0.2">
      <c r="A7181" s="11"/>
      <c r="B7181"/>
      <c r="F7181" s="152"/>
      <c r="N7181" s="151"/>
      <c r="O7181" s="152"/>
      <c r="P7181" s="2"/>
    </row>
    <row r="7182" spans="1:16" x14ac:dyDescent="0.2">
      <c r="A7182" s="11"/>
      <c r="B7182"/>
      <c r="F7182" s="152"/>
      <c r="N7182" s="151"/>
      <c r="O7182" s="152"/>
      <c r="P7182" s="2"/>
    </row>
    <row r="7183" spans="1:16" x14ac:dyDescent="0.2">
      <c r="A7183" s="11"/>
      <c r="B7183"/>
      <c r="F7183" s="152"/>
      <c r="N7183" s="151"/>
      <c r="O7183" s="152"/>
      <c r="P7183" s="2"/>
    </row>
    <row r="7184" spans="1:16" x14ac:dyDescent="0.2">
      <c r="A7184" s="11"/>
      <c r="B7184"/>
      <c r="F7184" s="152"/>
      <c r="N7184" s="151"/>
      <c r="O7184" s="152"/>
      <c r="P7184" s="2"/>
    </row>
    <row r="7185" spans="1:22" x14ac:dyDescent="0.2">
      <c r="A7185" s="11"/>
      <c r="B7185"/>
      <c r="F7185" s="152"/>
      <c r="N7185" s="151"/>
      <c r="O7185" s="152"/>
      <c r="P7185" s="2"/>
    </row>
    <row r="7186" spans="1:22" x14ac:dyDescent="0.2">
      <c r="A7186" s="11"/>
      <c r="B7186"/>
      <c r="F7186" s="152"/>
      <c r="N7186" s="151"/>
      <c r="O7186" s="152"/>
      <c r="P7186" s="2"/>
      <c r="V7186" s="3" t="s">
        <v>6101</v>
      </c>
    </row>
    <row r="7187" spans="1:22" x14ac:dyDescent="0.2">
      <c r="O7187" s="152"/>
      <c r="P7187" s="2"/>
    </row>
    <row r="7188" spans="1:22" x14ac:dyDescent="0.2">
      <c r="O7188" s="152"/>
      <c r="P7188" s="2"/>
    </row>
    <row r="7189" spans="1:22" x14ac:dyDescent="0.2">
      <c r="O7189" s="152"/>
      <c r="P7189" s="2"/>
    </row>
    <row r="7190" spans="1:22" x14ac:dyDescent="0.2">
      <c r="O7190" s="152"/>
      <c r="P7190" s="2"/>
    </row>
    <row r="7191" spans="1:22" x14ac:dyDescent="0.2">
      <c r="O7191" s="152"/>
      <c r="P7191" s="2"/>
    </row>
    <row r="7192" spans="1:22" x14ac:dyDescent="0.2">
      <c r="O7192" s="152"/>
      <c r="P7192" s="2"/>
    </row>
    <row r="7193" spans="1:22" x14ac:dyDescent="0.2">
      <c r="O7193" s="152"/>
      <c r="P7193" s="2"/>
    </row>
    <row r="7194" spans="1:22" x14ac:dyDescent="0.2">
      <c r="O7194" s="152"/>
      <c r="P7194" s="2"/>
    </row>
    <row r="7195" spans="1:22" x14ac:dyDescent="0.2">
      <c r="O7195" s="152"/>
      <c r="P7195" s="2"/>
    </row>
    <row r="7196" spans="1:22" x14ac:dyDescent="0.2">
      <c r="O7196" s="152"/>
      <c r="P7196" s="2"/>
    </row>
    <row r="7197" spans="1:22" x14ac:dyDescent="0.2">
      <c r="O7197" s="152"/>
      <c r="P7197" s="2"/>
    </row>
    <row r="7198" spans="1:22" x14ac:dyDescent="0.2">
      <c r="O7198" s="152"/>
      <c r="P7198" s="2"/>
      <c r="V7198" s="3"/>
    </row>
    <row r="7199" spans="1:22" x14ac:dyDescent="0.2">
      <c r="O7199" s="152"/>
      <c r="P7199" s="2"/>
    </row>
    <row r="7200" spans="1:22" x14ac:dyDescent="0.2">
      <c r="O7200" s="152"/>
      <c r="P7200" s="2"/>
    </row>
    <row r="7201" spans="15:16" x14ac:dyDescent="0.2">
      <c r="O7201" s="152"/>
      <c r="P7201" s="2"/>
    </row>
    <row r="7202" spans="15:16" x14ac:dyDescent="0.2">
      <c r="O7202" s="152"/>
      <c r="P7202" s="2"/>
    </row>
    <row r="7203" spans="15:16" x14ac:dyDescent="0.2">
      <c r="O7203" s="152"/>
      <c r="P7203" s="2"/>
    </row>
    <row r="7204" spans="15:16" x14ac:dyDescent="0.2">
      <c r="O7204" s="152"/>
      <c r="P7204" s="2"/>
    </row>
    <row r="7205" spans="15:16" x14ac:dyDescent="0.2">
      <c r="O7205" s="152"/>
      <c r="P7205" s="2"/>
    </row>
    <row r="7206" spans="15:16" x14ac:dyDescent="0.2">
      <c r="O7206" s="152"/>
      <c r="P7206" s="2"/>
    </row>
    <row r="7207" spans="15:16" x14ac:dyDescent="0.2">
      <c r="O7207" s="152"/>
      <c r="P7207" s="2"/>
    </row>
    <row r="7208" spans="15:16" x14ac:dyDescent="0.2">
      <c r="O7208" s="152"/>
      <c r="P7208" s="2"/>
    </row>
    <row r="7209" spans="15:16" x14ac:dyDescent="0.2">
      <c r="O7209" s="152"/>
      <c r="P7209" s="2"/>
    </row>
    <row r="7210" spans="15:16" x14ac:dyDescent="0.2">
      <c r="O7210" s="152"/>
      <c r="P7210" s="2"/>
    </row>
    <row r="7211" spans="15:16" x14ac:dyDescent="0.2">
      <c r="O7211" s="152"/>
      <c r="P7211" s="2"/>
    </row>
    <row r="7212" spans="15:16" x14ac:dyDescent="0.2">
      <c r="O7212" s="152"/>
      <c r="P7212" s="2"/>
    </row>
    <row r="7213" spans="15:16" x14ac:dyDescent="0.2">
      <c r="O7213" s="152"/>
      <c r="P7213" s="2"/>
    </row>
    <row r="7214" spans="15:16" x14ac:dyDescent="0.2">
      <c r="O7214" s="152"/>
      <c r="P7214" s="2"/>
    </row>
    <row r="7215" spans="15:16" x14ac:dyDescent="0.2">
      <c r="O7215" s="152"/>
      <c r="P7215" s="2"/>
    </row>
    <row r="7216" spans="15:16" x14ac:dyDescent="0.2">
      <c r="O7216" s="152"/>
      <c r="P7216" s="2"/>
    </row>
    <row r="7217" spans="15:16" x14ac:dyDescent="0.2">
      <c r="O7217" s="152"/>
      <c r="P7217" s="2"/>
    </row>
    <row r="7218" spans="15:16" x14ac:dyDescent="0.2">
      <c r="O7218" s="152"/>
      <c r="P7218" s="2"/>
    </row>
    <row r="7219" spans="15:16" x14ac:dyDescent="0.2">
      <c r="O7219" s="152"/>
      <c r="P7219" s="2"/>
    </row>
    <row r="7220" spans="15:16" x14ac:dyDescent="0.2">
      <c r="O7220" s="152"/>
      <c r="P7220" s="2"/>
    </row>
    <row r="7221" spans="15:16" x14ac:dyDescent="0.2">
      <c r="O7221" s="152"/>
      <c r="P7221" s="2"/>
    </row>
    <row r="7222" spans="15:16" x14ac:dyDescent="0.2">
      <c r="O7222" s="152"/>
      <c r="P7222" s="2"/>
    </row>
    <row r="7223" spans="15:16" x14ac:dyDescent="0.2">
      <c r="O7223" s="152"/>
      <c r="P7223" s="2"/>
    </row>
    <row r="7224" spans="15:16" x14ac:dyDescent="0.2">
      <c r="O7224" s="152"/>
      <c r="P7224" s="2"/>
    </row>
    <row r="7225" spans="15:16" x14ac:dyDescent="0.2">
      <c r="O7225" s="152"/>
      <c r="P7225" s="2"/>
    </row>
    <row r="7226" spans="15:16" x14ac:dyDescent="0.2">
      <c r="O7226" s="152"/>
      <c r="P7226" s="2"/>
    </row>
    <row r="7227" spans="15:16" x14ac:dyDescent="0.2">
      <c r="O7227" s="152"/>
      <c r="P7227" s="2"/>
    </row>
    <row r="7228" spans="15:16" x14ac:dyDescent="0.2">
      <c r="O7228" s="152"/>
      <c r="P7228" s="2"/>
    </row>
    <row r="7229" spans="15:16" x14ac:dyDescent="0.2">
      <c r="O7229" s="152"/>
      <c r="P7229" s="2"/>
    </row>
    <row r="7230" spans="15:16" x14ac:dyDescent="0.2">
      <c r="O7230" s="152"/>
      <c r="P7230" s="2"/>
    </row>
    <row r="7231" spans="15:16" x14ac:dyDescent="0.2">
      <c r="O7231" s="152"/>
      <c r="P7231" s="2"/>
    </row>
    <row r="7232" spans="15:16" x14ac:dyDescent="0.2">
      <c r="O7232" s="152"/>
      <c r="P7232" s="2"/>
    </row>
    <row r="7233" spans="15:16" x14ac:dyDescent="0.2">
      <c r="O7233" s="152"/>
      <c r="P7233" s="2"/>
    </row>
    <row r="7234" spans="15:16" x14ac:dyDescent="0.2">
      <c r="O7234" s="152"/>
      <c r="P7234" s="2"/>
    </row>
    <row r="7235" spans="15:16" x14ac:dyDescent="0.2">
      <c r="O7235" s="152"/>
      <c r="P7235" s="2"/>
    </row>
    <row r="7236" spans="15:16" x14ac:dyDescent="0.2">
      <c r="O7236" s="152"/>
      <c r="P7236" s="2"/>
    </row>
    <row r="7237" spans="15:16" x14ac:dyDescent="0.2">
      <c r="O7237" s="152"/>
      <c r="P7237" s="2"/>
    </row>
    <row r="7238" spans="15:16" x14ac:dyDescent="0.2">
      <c r="O7238" s="152"/>
      <c r="P7238" s="2"/>
    </row>
    <row r="7239" spans="15:16" x14ac:dyDescent="0.2">
      <c r="O7239" s="152"/>
      <c r="P7239" s="2"/>
    </row>
    <row r="7240" spans="15:16" x14ac:dyDescent="0.2">
      <c r="O7240" s="152"/>
      <c r="P7240" s="2"/>
    </row>
    <row r="7241" spans="15:16" x14ac:dyDescent="0.2">
      <c r="O7241" s="152"/>
      <c r="P7241" s="2"/>
    </row>
    <row r="7242" spans="15:16" x14ac:dyDescent="0.2">
      <c r="O7242" s="152"/>
      <c r="P7242" s="2"/>
    </row>
    <row r="7243" spans="15:16" x14ac:dyDescent="0.2">
      <c r="O7243" s="152"/>
      <c r="P7243" s="2"/>
    </row>
    <row r="7244" spans="15:16" x14ac:dyDescent="0.2">
      <c r="O7244" s="152"/>
      <c r="P7244" s="2"/>
    </row>
    <row r="7245" spans="15:16" x14ac:dyDescent="0.2">
      <c r="O7245" s="152"/>
      <c r="P7245" s="2"/>
    </row>
    <row r="7246" spans="15:16" x14ac:dyDescent="0.2">
      <c r="O7246" s="152"/>
      <c r="P7246" s="2"/>
    </row>
    <row r="7247" spans="15:16" x14ac:dyDescent="0.2">
      <c r="O7247" s="152"/>
      <c r="P7247" s="2"/>
    </row>
    <row r="7248" spans="15:16" x14ac:dyDescent="0.2">
      <c r="O7248" s="152"/>
      <c r="P7248" s="2"/>
    </row>
    <row r="7249" spans="15:16" x14ac:dyDescent="0.2">
      <c r="O7249" s="152"/>
      <c r="P7249" s="2"/>
    </row>
    <row r="7250" spans="15:16" x14ac:dyDescent="0.2">
      <c r="O7250" s="152"/>
      <c r="P7250" s="2"/>
    </row>
    <row r="7251" spans="15:16" x14ac:dyDescent="0.2">
      <c r="O7251" s="152"/>
      <c r="P7251" s="2"/>
    </row>
    <row r="7252" spans="15:16" x14ac:dyDescent="0.2">
      <c r="O7252" s="152"/>
      <c r="P7252" s="2"/>
    </row>
    <row r="7253" spans="15:16" x14ac:dyDescent="0.2">
      <c r="O7253" s="152"/>
      <c r="P7253" s="2"/>
    </row>
    <row r="7254" spans="15:16" x14ac:dyDescent="0.2">
      <c r="O7254" s="152"/>
      <c r="P7254" s="2"/>
    </row>
    <row r="7255" spans="15:16" x14ac:dyDescent="0.2">
      <c r="O7255" s="152"/>
      <c r="P7255" s="2"/>
    </row>
    <row r="7256" spans="15:16" x14ac:dyDescent="0.2">
      <c r="O7256" s="152"/>
      <c r="P7256" s="2"/>
    </row>
    <row r="7257" spans="15:16" x14ac:dyDescent="0.2">
      <c r="O7257" s="152"/>
      <c r="P7257" s="2"/>
    </row>
    <row r="7258" spans="15:16" x14ac:dyDescent="0.2">
      <c r="O7258" s="152"/>
      <c r="P7258" s="2"/>
    </row>
    <row r="7259" spans="15:16" x14ac:dyDescent="0.2">
      <c r="O7259" s="152"/>
      <c r="P7259" s="2"/>
    </row>
    <row r="7260" spans="15:16" x14ac:dyDescent="0.2">
      <c r="O7260" s="152"/>
      <c r="P7260" s="2"/>
    </row>
    <row r="7261" spans="15:16" x14ac:dyDescent="0.2">
      <c r="O7261" s="152"/>
      <c r="P7261" s="2"/>
    </row>
    <row r="7262" spans="15:16" x14ac:dyDescent="0.2">
      <c r="O7262" s="152"/>
      <c r="P7262" s="2"/>
    </row>
    <row r="7263" spans="15:16" x14ac:dyDescent="0.2">
      <c r="O7263" s="152"/>
      <c r="P7263" s="2"/>
    </row>
    <row r="7264" spans="15:16" x14ac:dyDescent="0.2">
      <c r="O7264" s="152"/>
      <c r="P7264" s="2"/>
    </row>
    <row r="7265" spans="15:16" x14ac:dyDescent="0.2">
      <c r="O7265" s="152"/>
      <c r="P7265" s="2"/>
    </row>
    <row r="7266" spans="15:16" x14ac:dyDescent="0.2">
      <c r="O7266" s="152"/>
      <c r="P7266" s="2"/>
    </row>
    <row r="7267" spans="15:16" x14ac:dyDescent="0.2">
      <c r="O7267" s="152"/>
      <c r="P7267" s="2"/>
    </row>
    <row r="7268" spans="15:16" x14ac:dyDescent="0.2">
      <c r="O7268" s="152"/>
      <c r="P7268" s="2"/>
    </row>
    <row r="7269" spans="15:16" x14ac:dyDescent="0.2">
      <c r="O7269" s="152"/>
      <c r="P7269" s="2"/>
    </row>
    <row r="7270" spans="15:16" x14ac:dyDescent="0.2">
      <c r="O7270" s="152"/>
      <c r="P7270" s="2"/>
    </row>
    <row r="7271" spans="15:16" x14ac:dyDescent="0.2">
      <c r="O7271" s="152"/>
      <c r="P7271" s="2"/>
    </row>
    <row r="7272" spans="15:16" x14ac:dyDescent="0.2">
      <c r="O7272" s="152"/>
      <c r="P7272" s="2"/>
    </row>
    <row r="7273" spans="15:16" x14ac:dyDescent="0.2">
      <c r="O7273" s="152"/>
      <c r="P7273" s="2"/>
    </row>
    <row r="7274" spans="15:16" x14ac:dyDescent="0.2">
      <c r="O7274" s="152"/>
      <c r="P7274" s="2"/>
    </row>
    <row r="7275" spans="15:16" x14ac:dyDescent="0.2">
      <c r="O7275" s="152"/>
      <c r="P7275" s="2"/>
    </row>
    <row r="7276" spans="15:16" x14ac:dyDescent="0.2">
      <c r="O7276" s="152"/>
      <c r="P7276" s="2"/>
    </row>
    <row r="7277" spans="15:16" x14ac:dyDescent="0.2">
      <c r="O7277" s="152"/>
      <c r="P7277" s="2"/>
    </row>
    <row r="7278" spans="15:16" x14ac:dyDescent="0.2">
      <c r="O7278" s="152"/>
      <c r="P7278" s="2"/>
    </row>
    <row r="7279" spans="15:16" x14ac:dyDescent="0.2">
      <c r="O7279" s="152"/>
      <c r="P7279" s="2"/>
    </row>
    <row r="7280" spans="15:16" x14ac:dyDescent="0.2">
      <c r="O7280" s="152"/>
      <c r="P7280" s="2"/>
    </row>
    <row r="7281" spans="15:16" x14ac:dyDescent="0.2">
      <c r="O7281" s="152"/>
      <c r="P7281" s="2"/>
    </row>
    <row r="7282" spans="15:16" x14ac:dyDescent="0.2">
      <c r="O7282" s="152"/>
      <c r="P7282" s="2"/>
    </row>
    <row r="7283" spans="15:16" x14ac:dyDescent="0.2">
      <c r="O7283" s="152"/>
      <c r="P7283" s="2"/>
    </row>
    <row r="7284" spans="15:16" x14ac:dyDescent="0.2">
      <c r="O7284" s="152"/>
      <c r="P7284" s="2"/>
    </row>
    <row r="7285" spans="15:16" x14ac:dyDescent="0.2">
      <c r="O7285" s="152"/>
      <c r="P7285" s="2"/>
    </row>
    <row r="7286" spans="15:16" x14ac:dyDescent="0.2">
      <c r="O7286" s="152"/>
      <c r="P7286" s="2"/>
    </row>
    <row r="7287" spans="15:16" x14ac:dyDescent="0.2">
      <c r="O7287" s="152"/>
      <c r="P7287" s="2"/>
    </row>
    <row r="7288" spans="15:16" x14ac:dyDescent="0.2">
      <c r="O7288" s="152"/>
      <c r="P7288" s="2"/>
    </row>
    <row r="7289" spans="15:16" x14ac:dyDescent="0.2">
      <c r="O7289" s="152"/>
      <c r="P7289" s="2"/>
    </row>
    <row r="7290" spans="15:16" x14ac:dyDescent="0.2">
      <c r="O7290" s="152"/>
      <c r="P7290" s="2"/>
    </row>
    <row r="7291" spans="15:16" x14ac:dyDescent="0.2">
      <c r="O7291" s="152"/>
      <c r="P7291" s="2"/>
    </row>
    <row r="7292" spans="15:16" x14ac:dyDescent="0.2">
      <c r="O7292" s="152"/>
      <c r="P7292" s="2"/>
    </row>
    <row r="7293" spans="15:16" x14ac:dyDescent="0.2">
      <c r="O7293" s="152"/>
      <c r="P7293" s="2"/>
    </row>
    <row r="7294" spans="15:16" x14ac:dyDescent="0.2">
      <c r="O7294" s="152"/>
      <c r="P7294" s="2"/>
    </row>
    <row r="7295" spans="15:16" x14ac:dyDescent="0.2">
      <c r="O7295" s="152"/>
      <c r="P7295" s="2"/>
    </row>
    <row r="7296" spans="15:16" x14ac:dyDescent="0.2">
      <c r="O7296" s="152"/>
      <c r="P7296" s="2"/>
    </row>
    <row r="7297" spans="15:16" x14ac:dyDescent="0.2">
      <c r="O7297" s="152"/>
      <c r="P7297" s="2"/>
    </row>
    <row r="7298" spans="15:16" x14ac:dyDescent="0.2">
      <c r="O7298" s="152"/>
      <c r="P7298" s="2"/>
    </row>
    <row r="7299" spans="15:16" x14ac:dyDescent="0.2">
      <c r="O7299" s="152"/>
      <c r="P7299" s="2"/>
    </row>
    <row r="7300" spans="15:16" x14ac:dyDescent="0.2">
      <c r="O7300" s="152"/>
      <c r="P7300" s="2"/>
    </row>
    <row r="7301" spans="15:16" x14ac:dyDescent="0.2">
      <c r="O7301" s="152"/>
      <c r="P7301" s="2"/>
    </row>
    <row r="7302" spans="15:16" x14ac:dyDescent="0.2">
      <c r="O7302" s="152"/>
      <c r="P7302" s="2"/>
    </row>
    <row r="7303" spans="15:16" x14ac:dyDescent="0.2">
      <c r="O7303" s="152"/>
      <c r="P7303" s="2"/>
    </row>
    <row r="7304" spans="15:16" x14ac:dyDescent="0.2">
      <c r="O7304" s="152"/>
      <c r="P7304" s="2"/>
    </row>
    <row r="7305" spans="15:16" x14ac:dyDescent="0.2">
      <c r="O7305" s="152"/>
      <c r="P7305" s="2"/>
    </row>
    <row r="7306" spans="15:16" x14ac:dyDescent="0.2">
      <c r="O7306" s="152"/>
      <c r="P7306" s="2"/>
    </row>
    <row r="7307" spans="15:16" x14ac:dyDescent="0.2">
      <c r="O7307" s="152"/>
      <c r="P7307" s="2"/>
    </row>
    <row r="7308" spans="15:16" x14ac:dyDescent="0.2">
      <c r="O7308" s="152"/>
      <c r="P7308" s="2"/>
    </row>
    <row r="7309" spans="15:16" x14ac:dyDescent="0.2">
      <c r="O7309" s="152"/>
      <c r="P7309" s="2"/>
    </row>
    <row r="7310" spans="15:16" x14ac:dyDescent="0.2">
      <c r="O7310" s="152"/>
      <c r="P7310" s="2"/>
    </row>
    <row r="7311" spans="15:16" x14ac:dyDescent="0.2">
      <c r="O7311" s="152"/>
      <c r="P7311" s="2"/>
    </row>
    <row r="7312" spans="15:16" x14ac:dyDescent="0.2">
      <c r="O7312" s="152"/>
      <c r="P7312" s="2"/>
    </row>
    <row r="7313" spans="15:16" x14ac:dyDescent="0.2">
      <c r="O7313" s="152"/>
      <c r="P7313" s="2"/>
    </row>
    <row r="7314" spans="15:16" x14ac:dyDescent="0.2">
      <c r="O7314" s="152"/>
      <c r="P7314" s="2"/>
    </row>
    <row r="7315" spans="15:16" x14ac:dyDescent="0.2">
      <c r="O7315" s="152"/>
      <c r="P7315" s="2"/>
    </row>
    <row r="7316" spans="15:16" x14ac:dyDescent="0.2">
      <c r="O7316" s="152"/>
      <c r="P7316" s="2"/>
    </row>
    <row r="7317" spans="15:16" x14ac:dyDescent="0.2">
      <c r="O7317" s="152"/>
      <c r="P7317" s="2"/>
    </row>
    <row r="7318" spans="15:16" x14ac:dyDescent="0.2">
      <c r="O7318" s="152"/>
      <c r="P7318" s="2"/>
    </row>
    <row r="7319" spans="15:16" x14ac:dyDescent="0.2">
      <c r="O7319" s="152"/>
      <c r="P7319" s="2"/>
    </row>
    <row r="7320" spans="15:16" x14ac:dyDescent="0.2">
      <c r="O7320" s="152"/>
      <c r="P7320" s="2"/>
    </row>
    <row r="7321" spans="15:16" x14ac:dyDescent="0.2">
      <c r="O7321" s="152"/>
      <c r="P7321" s="2"/>
    </row>
    <row r="7322" spans="15:16" x14ac:dyDescent="0.2">
      <c r="O7322" s="152"/>
      <c r="P7322" s="2"/>
    </row>
    <row r="7323" spans="15:16" x14ac:dyDescent="0.2">
      <c r="O7323" s="152"/>
      <c r="P7323" s="2"/>
    </row>
    <row r="7324" spans="15:16" x14ac:dyDescent="0.2">
      <c r="O7324" s="152"/>
      <c r="P7324" s="2"/>
    </row>
    <row r="7325" spans="15:16" x14ac:dyDescent="0.2">
      <c r="O7325" s="152"/>
      <c r="P7325" s="2"/>
    </row>
    <row r="7326" spans="15:16" x14ac:dyDescent="0.2">
      <c r="O7326" s="152"/>
      <c r="P7326" s="2"/>
    </row>
    <row r="7327" spans="15:16" x14ac:dyDescent="0.2">
      <c r="O7327" s="152"/>
      <c r="P7327" s="2"/>
    </row>
    <row r="7328" spans="15:16" x14ac:dyDescent="0.2">
      <c r="O7328" s="152"/>
      <c r="P7328" s="2"/>
    </row>
    <row r="7329" spans="15:16" x14ac:dyDescent="0.2">
      <c r="O7329" s="152"/>
      <c r="P7329" s="2"/>
    </row>
    <row r="7330" spans="15:16" x14ac:dyDescent="0.2">
      <c r="O7330" s="152"/>
      <c r="P7330" s="2"/>
    </row>
    <row r="7331" spans="15:16" x14ac:dyDescent="0.2">
      <c r="O7331" s="152"/>
      <c r="P7331" s="2"/>
    </row>
    <row r="7332" spans="15:16" x14ac:dyDescent="0.2">
      <c r="O7332" s="152"/>
      <c r="P7332" s="2"/>
    </row>
    <row r="7333" spans="15:16" x14ac:dyDescent="0.2">
      <c r="O7333" s="152"/>
      <c r="P7333" s="2"/>
    </row>
    <row r="7334" spans="15:16" x14ac:dyDescent="0.2">
      <c r="O7334" s="152"/>
      <c r="P7334" s="2"/>
    </row>
    <row r="7335" spans="15:16" x14ac:dyDescent="0.2">
      <c r="O7335" s="152"/>
      <c r="P7335" s="2"/>
    </row>
    <row r="7336" spans="15:16" x14ac:dyDescent="0.2">
      <c r="O7336" s="152"/>
      <c r="P7336" s="2"/>
    </row>
    <row r="7337" spans="15:16" x14ac:dyDescent="0.2">
      <c r="O7337" s="152"/>
      <c r="P7337" s="2"/>
    </row>
    <row r="7338" spans="15:16" x14ac:dyDescent="0.2">
      <c r="O7338" s="152"/>
      <c r="P7338" s="2"/>
    </row>
    <row r="7339" spans="15:16" x14ac:dyDescent="0.2">
      <c r="O7339" s="152"/>
      <c r="P7339" s="2"/>
    </row>
    <row r="7340" spans="15:16" x14ac:dyDescent="0.2">
      <c r="O7340" s="152"/>
      <c r="P7340" s="2"/>
    </row>
    <row r="7341" spans="15:16" x14ac:dyDescent="0.2">
      <c r="O7341" s="152"/>
      <c r="P7341" s="2"/>
    </row>
    <row r="7342" spans="15:16" x14ac:dyDescent="0.2">
      <c r="O7342" s="152"/>
      <c r="P7342" s="2"/>
    </row>
    <row r="7343" spans="15:16" x14ac:dyDescent="0.2">
      <c r="O7343" s="152"/>
      <c r="P7343" s="2"/>
    </row>
    <row r="7344" spans="15:16" x14ac:dyDescent="0.2">
      <c r="O7344" s="152"/>
      <c r="P7344" s="2"/>
    </row>
    <row r="7345" spans="15:16" x14ac:dyDescent="0.2">
      <c r="O7345" s="152"/>
      <c r="P7345" s="2"/>
    </row>
    <row r="7346" spans="15:16" x14ac:dyDescent="0.2">
      <c r="O7346" s="152"/>
      <c r="P7346" s="2"/>
    </row>
    <row r="7347" spans="15:16" x14ac:dyDescent="0.2">
      <c r="O7347" s="152"/>
      <c r="P7347" s="2"/>
    </row>
    <row r="7348" spans="15:16" x14ac:dyDescent="0.2">
      <c r="O7348" s="152"/>
      <c r="P7348" s="2"/>
    </row>
    <row r="7349" spans="15:16" x14ac:dyDescent="0.2">
      <c r="O7349" s="152"/>
      <c r="P7349" s="2"/>
    </row>
    <row r="7350" spans="15:16" x14ac:dyDescent="0.2">
      <c r="O7350" s="152"/>
      <c r="P7350" s="2"/>
    </row>
    <row r="7351" spans="15:16" x14ac:dyDescent="0.2">
      <c r="O7351" s="152"/>
      <c r="P7351" s="2"/>
    </row>
    <row r="7352" spans="15:16" x14ac:dyDescent="0.2">
      <c r="O7352" s="152"/>
      <c r="P7352" s="2"/>
    </row>
    <row r="7353" spans="15:16" x14ac:dyDescent="0.2">
      <c r="O7353" s="152"/>
      <c r="P7353" s="2"/>
    </row>
    <row r="7354" spans="15:16" x14ac:dyDescent="0.2">
      <c r="O7354" s="152"/>
      <c r="P7354" s="2"/>
    </row>
    <row r="7355" spans="15:16" x14ac:dyDescent="0.2">
      <c r="O7355" s="152"/>
      <c r="P7355" s="2"/>
    </row>
    <row r="7356" spans="15:16" x14ac:dyDescent="0.2">
      <c r="O7356" s="152"/>
      <c r="P7356" s="2"/>
    </row>
    <row r="7357" spans="15:16" x14ac:dyDescent="0.2">
      <c r="O7357" s="152"/>
      <c r="P7357" s="2"/>
    </row>
    <row r="7358" spans="15:16" x14ac:dyDescent="0.2">
      <c r="O7358" s="152"/>
      <c r="P7358" s="2"/>
    </row>
    <row r="7359" spans="15:16" x14ac:dyDescent="0.2">
      <c r="O7359" s="152"/>
      <c r="P7359" s="2"/>
    </row>
    <row r="7360" spans="15:16" x14ac:dyDescent="0.2">
      <c r="O7360" s="152"/>
      <c r="P7360" s="2"/>
    </row>
    <row r="7361" spans="15:16" x14ac:dyDescent="0.2">
      <c r="O7361" s="152"/>
      <c r="P7361" s="2"/>
    </row>
    <row r="7362" spans="15:16" x14ac:dyDescent="0.2">
      <c r="O7362" s="152"/>
      <c r="P7362" s="2"/>
    </row>
    <row r="7363" spans="15:16" x14ac:dyDescent="0.2">
      <c r="O7363" s="152"/>
      <c r="P7363" s="2"/>
    </row>
    <row r="7364" spans="15:16" x14ac:dyDescent="0.2">
      <c r="O7364" s="152"/>
      <c r="P7364" s="2"/>
    </row>
    <row r="7365" spans="15:16" x14ac:dyDescent="0.2">
      <c r="O7365" s="152"/>
      <c r="P7365" s="2"/>
    </row>
    <row r="7366" spans="15:16" x14ac:dyDescent="0.2">
      <c r="O7366" s="152"/>
      <c r="P7366" s="2"/>
    </row>
    <row r="7367" spans="15:16" x14ac:dyDescent="0.2">
      <c r="O7367" s="152"/>
      <c r="P7367" s="2"/>
    </row>
    <row r="7368" spans="15:16" x14ac:dyDescent="0.2">
      <c r="O7368" s="152"/>
      <c r="P7368" s="2"/>
    </row>
    <row r="7369" spans="15:16" x14ac:dyDescent="0.2">
      <c r="O7369" s="152"/>
      <c r="P7369" s="2"/>
    </row>
    <row r="7370" spans="15:16" x14ac:dyDescent="0.2">
      <c r="O7370" s="152"/>
      <c r="P7370" s="2"/>
    </row>
    <row r="7371" spans="15:16" x14ac:dyDescent="0.2">
      <c r="O7371" s="152"/>
      <c r="P7371" s="2"/>
    </row>
    <row r="7372" spans="15:16" x14ac:dyDescent="0.2">
      <c r="O7372" s="152"/>
      <c r="P7372" s="2"/>
    </row>
    <row r="7373" spans="15:16" x14ac:dyDescent="0.2">
      <c r="O7373" s="152"/>
      <c r="P7373" s="2"/>
    </row>
    <row r="7374" spans="15:16" x14ac:dyDescent="0.2">
      <c r="O7374" s="152"/>
      <c r="P7374" s="2"/>
    </row>
    <row r="7375" spans="15:16" x14ac:dyDescent="0.2">
      <c r="O7375" s="152"/>
      <c r="P7375" s="2"/>
    </row>
    <row r="7376" spans="15:16" x14ac:dyDescent="0.2">
      <c r="O7376" s="152"/>
      <c r="P7376" s="2"/>
    </row>
    <row r="7377" spans="15:16" x14ac:dyDescent="0.2">
      <c r="O7377" s="152"/>
      <c r="P7377" s="2"/>
    </row>
    <row r="7378" spans="15:16" x14ac:dyDescent="0.2">
      <c r="O7378" s="152"/>
      <c r="P7378" s="2"/>
    </row>
    <row r="7379" spans="15:16" x14ac:dyDescent="0.2">
      <c r="O7379" s="152"/>
      <c r="P7379" s="2"/>
    </row>
    <row r="7380" spans="15:16" x14ac:dyDescent="0.2">
      <c r="O7380" s="152"/>
      <c r="P7380" s="2"/>
    </row>
    <row r="7381" spans="15:16" x14ac:dyDescent="0.2">
      <c r="O7381" s="152"/>
      <c r="P7381" s="2"/>
    </row>
    <row r="7382" spans="15:16" x14ac:dyDescent="0.2">
      <c r="O7382" s="152"/>
      <c r="P7382" s="2"/>
    </row>
    <row r="7383" spans="15:16" x14ac:dyDescent="0.2">
      <c r="O7383" s="152"/>
      <c r="P7383" s="2"/>
    </row>
    <row r="7384" spans="15:16" x14ac:dyDescent="0.2">
      <c r="O7384" s="152"/>
      <c r="P7384" s="2"/>
    </row>
    <row r="7385" spans="15:16" x14ac:dyDescent="0.2">
      <c r="O7385" s="152"/>
      <c r="P7385" s="2"/>
    </row>
    <row r="7386" spans="15:16" x14ac:dyDescent="0.2">
      <c r="O7386" s="152"/>
      <c r="P7386" s="2"/>
    </row>
    <row r="7387" spans="15:16" x14ac:dyDescent="0.2">
      <c r="O7387" s="152"/>
      <c r="P7387" s="2"/>
    </row>
    <row r="7388" spans="15:16" x14ac:dyDescent="0.2">
      <c r="O7388" s="152"/>
      <c r="P7388" s="2"/>
    </row>
    <row r="7389" spans="15:16" x14ac:dyDescent="0.2">
      <c r="O7389" s="152"/>
      <c r="P7389" s="2"/>
    </row>
    <row r="7390" spans="15:16" x14ac:dyDescent="0.2">
      <c r="O7390" s="152"/>
      <c r="P7390" s="2"/>
    </row>
    <row r="7391" spans="15:16" x14ac:dyDescent="0.2">
      <c r="O7391" s="152"/>
      <c r="P7391" s="2"/>
    </row>
    <row r="7392" spans="15:16" x14ac:dyDescent="0.2">
      <c r="O7392" s="152"/>
      <c r="P7392" s="2"/>
    </row>
    <row r="7393" spans="15:16" x14ac:dyDescent="0.2">
      <c r="O7393" s="152"/>
      <c r="P7393" s="2"/>
    </row>
    <row r="7394" spans="15:16" x14ac:dyDescent="0.2">
      <c r="O7394" s="152"/>
      <c r="P7394" s="2"/>
    </row>
    <row r="7395" spans="15:16" x14ac:dyDescent="0.2">
      <c r="O7395" s="152"/>
      <c r="P7395" s="2"/>
    </row>
    <row r="7396" spans="15:16" x14ac:dyDescent="0.2">
      <c r="O7396" s="152"/>
      <c r="P7396" s="2"/>
    </row>
    <row r="7397" spans="15:16" x14ac:dyDescent="0.2">
      <c r="O7397" s="152"/>
      <c r="P7397" s="2"/>
    </row>
    <row r="7398" spans="15:16" x14ac:dyDescent="0.2">
      <c r="O7398" s="152"/>
      <c r="P7398" s="2"/>
    </row>
    <row r="7399" spans="15:16" x14ac:dyDescent="0.2">
      <c r="O7399" s="152"/>
      <c r="P7399" s="2"/>
    </row>
    <row r="7400" spans="15:16" x14ac:dyDescent="0.2">
      <c r="O7400" s="152"/>
      <c r="P7400" s="2"/>
    </row>
    <row r="7401" spans="15:16" x14ac:dyDescent="0.2">
      <c r="O7401" s="152"/>
      <c r="P7401" s="2"/>
    </row>
    <row r="7402" spans="15:16" x14ac:dyDescent="0.2">
      <c r="O7402" s="152"/>
      <c r="P7402" s="2"/>
    </row>
    <row r="7403" spans="15:16" x14ac:dyDescent="0.2">
      <c r="O7403" s="152"/>
      <c r="P7403" s="2"/>
    </row>
    <row r="7404" spans="15:16" x14ac:dyDescent="0.2">
      <c r="O7404" s="152"/>
      <c r="P7404" s="2"/>
    </row>
    <row r="7405" spans="15:16" x14ac:dyDescent="0.2">
      <c r="O7405" s="152"/>
      <c r="P7405" s="2"/>
    </row>
    <row r="7406" spans="15:16" x14ac:dyDescent="0.2">
      <c r="O7406" s="152"/>
      <c r="P7406" s="2"/>
    </row>
    <row r="7407" spans="15:16" x14ac:dyDescent="0.2">
      <c r="O7407" s="152"/>
      <c r="P7407" s="2"/>
    </row>
    <row r="7408" spans="15:16" x14ac:dyDescent="0.2">
      <c r="O7408" s="152"/>
      <c r="P7408" s="2"/>
    </row>
    <row r="7409" spans="15:16" x14ac:dyDescent="0.2">
      <c r="O7409" s="152"/>
      <c r="P7409" s="2"/>
    </row>
    <row r="7410" spans="15:16" x14ac:dyDescent="0.2">
      <c r="O7410" s="152"/>
      <c r="P7410" s="2"/>
    </row>
    <row r="7411" spans="15:16" x14ac:dyDescent="0.2">
      <c r="O7411" s="152"/>
      <c r="P7411" s="2"/>
    </row>
    <row r="7412" spans="15:16" x14ac:dyDescent="0.2">
      <c r="O7412" s="152"/>
      <c r="P7412" s="2"/>
    </row>
    <row r="7413" spans="15:16" x14ac:dyDescent="0.2">
      <c r="O7413" s="152"/>
      <c r="P7413" s="2"/>
    </row>
    <row r="7414" spans="15:16" x14ac:dyDescent="0.2">
      <c r="O7414" s="152"/>
      <c r="P7414" s="2"/>
    </row>
    <row r="7415" spans="15:16" x14ac:dyDescent="0.2">
      <c r="O7415" s="152"/>
      <c r="P7415" s="2"/>
    </row>
    <row r="7416" spans="15:16" x14ac:dyDescent="0.2">
      <c r="O7416" s="152"/>
      <c r="P7416" s="2"/>
    </row>
    <row r="7417" spans="15:16" x14ac:dyDescent="0.2">
      <c r="O7417" s="152"/>
      <c r="P7417" s="2"/>
    </row>
    <row r="7418" spans="15:16" x14ac:dyDescent="0.2">
      <c r="O7418" s="152"/>
      <c r="P7418" s="2"/>
    </row>
    <row r="7419" spans="15:16" x14ac:dyDescent="0.2">
      <c r="O7419" s="152"/>
      <c r="P7419" s="2"/>
    </row>
    <row r="7420" spans="15:16" x14ac:dyDescent="0.2">
      <c r="O7420" s="152"/>
      <c r="P7420" s="2"/>
    </row>
    <row r="7421" spans="15:16" x14ac:dyDescent="0.2">
      <c r="O7421" s="152"/>
      <c r="P7421" s="2"/>
    </row>
    <row r="7422" spans="15:16" x14ac:dyDescent="0.2">
      <c r="O7422" s="152"/>
      <c r="P7422" s="2"/>
    </row>
    <row r="7423" spans="15:16" x14ac:dyDescent="0.2">
      <c r="O7423" s="152"/>
      <c r="P7423" s="2"/>
    </row>
    <row r="7424" spans="15:16" x14ac:dyDescent="0.2">
      <c r="O7424" s="152"/>
      <c r="P7424" s="2"/>
    </row>
    <row r="7425" spans="15:16" x14ac:dyDescent="0.2">
      <c r="O7425" s="152"/>
      <c r="P7425" s="2"/>
    </row>
    <row r="7426" spans="15:16" x14ac:dyDescent="0.2">
      <c r="O7426" s="152"/>
      <c r="P7426" s="2"/>
    </row>
    <row r="7427" spans="15:16" x14ac:dyDescent="0.2">
      <c r="O7427" s="152"/>
      <c r="P7427" s="2"/>
    </row>
    <row r="7428" spans="15:16" x14ac:dyDescent="0.2">
      <c r="O7428" s="152"/>
      <c r="P7428" s="2"/>
    </row>
    <row r="7429" spans="15:16" x14ac:dyDescent="0.2">
      <c r="O7429" s="152"/>
      <c r="P7429" s="2"/>
    </row>
    <row r="7430" spans="15:16" x14ac:dyDescent="0.2">
      <c r="O7430" s="152"/>
      <c r="P7430" s="2"/>
    </row>
    <row r="7431" spans="15:16" x14ac:dyDescent="0.2">
      <c r="O7431" s="152"/>
      <c r="P7431" s="2"/>
    </row>
    <row r="7432" spans="15:16" x14ac:dyDescent="0.2">
      <c r="O7432" s="152"/>
      <c r="P7432" s="2"/>
    </row>
    <row r="7433" spans="15:16" x14ac:dyDescent="0.2">
      <c r="O7433" s="152"/>
      <c r="P7433" s="2"/>
    </row>
    <row r="7434" spans="15:16" x14ac:dyDescent="0.2">
      <c r="O7434" s="152"/>
      <c r="P7434" s="2"/>
    </row>
    <row r="7435" spans="15:16" x14ac:dyDescent="0.2">
      <c r="O7435" s="152"/>
      <c r="P7435" s="2"/>
    </row>
    <row r="7436" spans="15:16" x14ac:dyDescent="0.2">
      <c r="O7436" s="152"/>
      <c r="P7436" s="2"/>
    </row>
    <row r="7437" spans="15:16" x14ac:dyDescent="0.2">
      <c r="O7437" s="152"/>
      <c r="P7437" s="2"/>
    </row>
    <row r="7438" spans="15:16" x14ac:dyDescent="0.2">
      <c r="O7438" s="152"/>
      <c r="P7438" s="2"/>
    </row>
    <row r="7439" spans="15:16" x14ac:dyDescent="0.2">
      <c r="O7439" s="152"/>
      <c r="P7439" s="2"/>
    </row>
    <row r="7440" spans="15:16" x14ac:dyDescent="0.2">
      <c r="O7440" s="152"/>
      <c r="P7440" s="2"/>
    </row>
    <row r="7441" spans="15:16" x14ac:dyDescent="0.2">
      <c r="O7441" s="152"/>
      <c r="P7441" s="2"/>
    </row>
    <row r="7442" spans="15:16" x14ac:dyDescent="0.2">
      <c r="O7442" s="152"/>
      <c r="P7442" s="2"/>
    </row>
    <row r="7443" spans="15:16" x14ac:dyDescent="0.2">
      <c r="O7443" s="152"/>
      <c r="P7443" s="2"/>
    </row>
    <row r="7444" spans="15:16" x14ac:dyDescent="0.2">
      <c r="O7444" s="152"/>
      <c r="P7444" s="2"/>
    </row>
    <row r="7445" spans="15:16" x14ac:dyDescent="0.2">
      <c r="O7445" s="152"/>
      <c r="P7445" s="2"/>
    </row>
    <row r="7446" spans="15:16" x14ac:dyDescent="0.2">
      <c r="O7446" s="152"/>
      <c r="P7446" s="2"/>
    </row>
    <row r="7447" spans="15:16" x14ac:dyDescent="0.2">
      <c r="O7447" s="152"/>
      <c r="P7447" s="2"/>
    </row>
    <row r="7448" spans="15:16" x14ac:dyDescent="0.2">
      <c r="O7448" s="152"/>
      <c r="P7448" s="2"/>
    </row>
    <row r="7449" spans="15:16" x14ac:dyDescent="0.2">
      <c r="O7449" s="152"/>
      <c r="P7449" s="2"/>
    </row>
    <row r="7450" spans="15:16" x14ac:dyDescent="0.2">
      <c r="O7450" s="152"/>
      <c r="P7450" s="2"/>
    </row>
    <row r="7451" spans="15:16" x14ac:dyDescent="0.2">
      <c r="O7451" s="152"/>
      <c r="P7451" s="2"/>
    </row>
    <row r="7452" spans="15:16" x14ac:dyDescent="0.2">
      <c r="O7452" s="152"/>
      <c r="P7452" s="2"/>
    </row>
    <row r="7453" spans="15:16" x14ac:dyDescent="0.2">
      <c r="O7453" s="152"/>
      <c r="P7453" s="2"/>
    </row>
    <row r="7454" spans="15:16" x14ac:dyDescent="0.2">
      <c r="O7454" s="152"/>
      <c r="P7454" s="2"/>
    </row>
    <row r="7455" spans="15:16" x14ac:dyDescent="0.2">
      <c r="O7455" s="152"/>
      <c r="P7455" s="2"/>
    </row>
    <row r="7456" spans="15:16" x14ac:dyDescent="0.2">
      <c r="O7456" s="152"/>
      <c r="P7456" s="2"/>
    </row>
    <row r="7457" spans="15:16" x14ac:dyDescent="0.2">
      <c r="O7457" s="152"/>
      <c r="P7457" s="2"/>
    </row>
    <row r="7458" spans="15:16" x14ac:dyDescent="0.2">
      <c r="O7458" s="152"/>
      <c r="P7458" s="2"/>
    </row>
    <row r="7459" spans="15:16" x14ac:dyDescent="0.2">
      <c r="O7459" s="152"/>
      <c r="P7459" s="2"/>
    </row>
    <row r="7460" spans="15:16" x14ac:dyDescent="0.2">
      <c r="O7460" s="152"/>
      <c r="P7460" s="2"/>
    </row>
    <row r="7461" spans="15:16" x14ac:dyDescent="0.2">
      <c r="O7461" s="152"/>
      <c r="P7461" s="2"/>
    </row>
    <row r="7462" spans="15:16" x14ac:dyDescent="0.2">
      <c r="O7462" s="152"/>
      <c r="P7462" s="2"/>
    </row>
    <row r="7463" spans="15:16" x14ac:dyDescent="0.2">
      <c r="O7463" s="152"/>
      <c r="P7463" s="2"/>
    </row>
    <row r="7464" spans="15:16" x14ac:dyDescent="0.2">
      <c r="O7464" s="152"/>
      <c r="P7464" s="2"/>
    </row>
    <row r="7465" spans="15:16" x14ac:dyDescent="0.2">
      <c r="O7465" s="152"/>
      <c r="P7465" s="2"/>
    </row>
    <row r="7466" spans="15:16" x14ac:dyDescent="0.2">
      <c r="O7466" s="152"/>
      <c r="P7466" s="2"/>
    </row>
    <row r="7467" spans="15:16" x14ac:dyDescent="0.2">
      <c r="O7467" s="152"/>
      <c r="P7467" s="2"/>
    </row>
    <row r="7468" spans="15:16" x14ac:dyDescent="0.2">
      <c r="O7468" s="152"/>
      <c r="P7468" s="2"/>
    </row>
    <row r="7469" spans="15:16" x14ac:dyDescent="0.2">
      <c r="O7469" s="152"/>
      <c r="P7469" s="2"/>
    </row>
    <row r="7470" spans="15:16" x14ac:dyDescent="0.2">
      <c r="O7470" s="152"/>
      <c r="P7470" s="2"/>
    </row>
    <row r="7471" spans="15:16" x14ac:dyDescent="0.2">
      <c r="O7471" s="152"/>
      <c r="P7471" s="2"/>
    </row>
    <row r="7472" spans="15:16" x14ac:dyDescent="0.2">
      <c r="O7472" s="152"/>
      <c r="P7472" s="2"/>
    </row>
    <row r="7473" spans="15:16" x14ac:dyDescent="0.2">
      <c r="O7473" s="152"/>
      <c r="P7473" s="2"/>
    </row>
    <row r="7474" spans="15:16" x14ac:dyDescent="0.2">
      <c r="O7474" s="152"/>
      <c r="P7474" s="2"/>
    </row>
    <row r="7475" spans="15:16" x14ac:dyDescent="0.2">
      <c r="O7475" s="152"/>
      <c r="P7475" s="2"/>
    </row>
    <row r="7476" spans="15:16" x14ac:dyDescent="0.2">
      <c r="O7476" s="152"/>
      <c r="P7476" s="2"/>
    </row>
    <row r="7477" spans="15:16" x14ac:dyDescent="0.2">
      <c r="O7477" s="152"/>
      <c r="P7477" s="2"/>
    </row>
    <row r="7478" spans="15:16" x14ac:dyDescent="0.2">
      <c r="O7478" s="152"/>
      <c r="P7478" s="2"/>
    </row>
    <row r="7479" spans="15:16" x14ac:dyDescent="0.2">
      <c r="O7479" s="152"/>
      <c r="P7479" s="2"/>
    </row>
    <row r="7480" spans="15:16" x14ac:dyDescent="0.2">
      <c r="O7480" s="152"/>
      <c r="P7480" s="2"/>
    </row>
    <row r="7481" spans="15:16" x14ac:dyDescent="0.2">
      <c r="O7481" s="152"/>
      <c r="P7481" s="2"/>
    </row>
    <row r="7482" spans="15:16" x14ac:dyDescent="0.2">
      <c r="O7482" s="152"/>
      <c r="P7482" s="2"/>
    </row>
    <row r="7483" spans="15:16" x14ac:dyDescent="0.2">
      <c r="O7483" s="152"/>
      <c r="P7483" s="2"/>
    </row>
    <row r="7484" spans="15:16" x14ac:dyDescent="0.2">
      <c r="O7484" s="152"/>
      <c r="P7484" s="2"/>
    </row>
    <row r="7485" spans="15:16" x14ac:dyDescent="0.2">
      <c r="O7485" s="152"/>
      <c r="P7485" s="2"/>
    </row>
    <row r="7486" spans="15:16" x14ac:dyDescent="0.2">
      <c r="O7486" s="152"/>
      <c r="P7486" s="2"/>
    </row>
    <row r="7487" spans="15:16" x14ac:dyDescent="0.2">
      <c r="O7487" s="152"/>
      <c r="P7487" s="2"/>
    </row>
    <row r="7488" spans="15:16" x14ac:dyDescent="0.2">
      <c r="O7488" s="152"/>
      <c r="P7488" s="2"/>
    </row>
    <row r="7489" spans="15:16" x14ac:dyDescent="0.2">
      <c r="O7489" s="152"/>
      <c r="P7489" s="2"/>
    </row>
    <row r="7490" spans="15:16" x14ac:dyDescent="0.2">
      <c r="O7490" s="152"/>
      <c r="P7490" s="2"/>
    </row>
    <row r="7491" spans="15:16" x14ac:dyDescent="0.2">
      <c r="O7491" s="152"/>
      <c r="P7491" s="2"/>
    </row>
    <row r="7492" spans="15:16" x14ac:dyDescent="0.2">
      <c r="O7492" s="152"/>
      <c r="P7492" s="2"/>
    </row>
    <row r="7493" spans="15:16" x14ac:dyDescent="0.2">
      <c r="O7493" s="152"/>
      <c r="P7493" s="2"/>
    </row>
    <row r="7494" spans="15:16" x14ac:dyDescent="0.2">
      <c r="O7494" s="152"/>
      <c r="P7494" s="2"/>
    </row>
    <row r="7495" spans="15:16" x14ac:dyDescent="0.2">
      <c r="O7495" s="152"/>
      <c r="P7495" s="2"/>
    </row>
    <row r="7496" spans="15:16" x14ac:dyDescent="0.2">
      <c r="O7496" s="152"/>
      <c r="P7496" s="2"/>
    </row>
    <row r="7497" spans="15:16" x14ac:dyDescent="0.2">
      <c r="O7497" s="152"/>
      <c r="P7497" s="2"/>
    </row>
    <row r="7498" spans="15:16" x14ac:dyDescent="0.2">
      <c r="O7498" s="152"/>
      <c r="P7498" s="2"/>
    </row>
    <row r="7499" spans="15:16" x14ac:dyDescent="0.2">
      <c r="O7499" s="152"/>
      <c r="P7499" s="2"/>
    </row>
    <row r="7500" spans="15:16" x14ac:dyDescent="0.2">
      <c r="O7500" s="152"/>
      <c r="P7500" s="2"/>
    </row>
    <row r="7501" spans="15:16" x14ac:dyDescent="0.2">
      <c r="O7501" s="152"/>
      <c r="P7501" s="2"/>
    </row>
    <row r="7502" spans="15:16" x14ac:dyDescent="0.2">
      <c r="O7502" s="152"/>
      <c r="P7502" s="2"/>
    </row>
    <row r="7503" spans="15:16" x14ac:dyDescent="0.2">
      <c r="O7503" s="152"/>
      <c r="P7503" s="2"/>
    </row>
    <row r="7504" spans="15:16" x14ac:dyDescent="0.2">
      <c r="O7504" s="152"/>
      <c r="P7504" s="2"/>
    </row>
    <row r="7505" spans="15:16" x14ac:dyDescent="0.2">
      <c r="O7505" s="152"/>
      <c r="P7505" s="2"/>
    </row>
    <row r="7506" spans="15:16" x14ac:dyDescent="0.2">
      <c r="O7506" s="152"/>
      <c r="P7506" s="2"/>
    </row>
    <row r="7507" spans="15:16" x14ac:dyDescent="0.2">
      <c r="O7507" s="152"/>
      <c r="P7507" s="2"/>
    </row>
    <row r="7508" spans="15:16" x14ac:dyDescent="0.2">
      <c r="O7508" s="152"/>
      <c r="P7508" s="2"/>
    </row>
    <row r="7509" spans="15:16" x14ac:dyDescent="0.2">
      <c r="O7509" s="152"/>
      <c r="P7509" s="2"/>
    </row>
    <row r="7510" spans="15:16" x14ac:dyDescent="0.2">
      <c r="O7510" s="152"/>
      <c r="P7510" s="2"/>
    </row>
    <row r="7511" spans="15:16" x14ac:dyDescent="0.2">
      <c r="O7511" s="152"/>
      <c r="P7511" s="2"/>
    </row>
    <row r="7512" spans="15:16" x14ac:dyDescent="0.2">
      <c r="O7512" s="152"/>
      <c r="P7512" s="2"/>
    </row>
    <row r="7513" spans="15:16" x14ac:dyDescent="0.2">
      <c r="O7513" s="152"/>
      <c r="P7513" s="2"/>
    </row>
    <row r="7514" spans="15:16" x14ac:dyDescent="0.2">
      <c r="O7514" s="152"/>
      <c r="P7514" s="2"/>
    </row>
    <row r="7515" spans="15:16" x14ac:dyDescent="0.2">
      <c r="O7515" s="152"/>
      <c r="P7515" s="2"/>
    </row>
    <row r="7516" spans="15:16" x14ac:dyDescent="0.2">
      <c r="O7516" s="152"/>
      <c r="P7516" s="2"/>
    </row>
    <row r="7517" spans="15:16" x14ac:dyDescent="0.2">
      <c r="O7517" s="152"/>
      <c r="P7517" s="2"/>
    </row>
    <row r="7518" spans="15:16" x14ac:dyDescent="0.2">
      <c r="O7518" s="152"/>
      <c r="P7518" s="2"/>
    </row>
    <row r="7519" spans="15:16" x14ac:dyDescent="0.2">
      <c r="O7519" s="152"/>
      <c r="P7519" s="2"/>
    </row>
    <row r="7520" spans="15:16" x14ac:dyDescent="0.2">
      <c r="O7520" s="152"/>
      <c r="P7520" s="2"/>
    </row>
    <row r="7521" spans="15:16" x14ac:dyDescent="0.2">
      <c r="O7521" s="152"/>
      <c r="P7521" s="2"/>
    </row>
    <row r="7522" spans="15:16" x14ac:dyDescent="0.2">
      <c r="O7522" s="152"/>
      <c r="P7522" s="2"/>
    </row>
    <row r="7523" spans="15:16" x14ac:dyDescent="0.2">
      <c r="O7523" s="152"/>
      <c r="P7523" s="2"/>
    </row>
    <row r="7524" spans="15:16" x14ac:dyDescent="0.2">
      <c r="O7524" s="152"/>
      <c r="P7524" s="2"/>
    </row>
    <row r="7525" spans="15:16" x14ac:dyDescent="0.2">
      <c r="O7525" s="152"/>
      <c r="P7525" s="2"/>
    </row>
    <row r="7526" spans="15:16" x14ac:dyDescent="0.2">
      <c r="O7526" s="152"/>
      <c r="P7526" s="2"/>
    </row>
    <row r="7527" spans="15:16" x14ac:dyDescent="0.2">
      <c r="O7527" s="152"/>
      <c r="P7527" s="2"/>
    </row>
    <row r="7528" spans="15:16" x14ac:dyDescent="0.2">
      <c r="O7528" s="152"/>
      <c r="P7528" s="2"/>
    </row>
    <row r="7529" spans="15:16" x14ac:dyDescent="0.2">
      <c r="O7529" s="152"/>
      <c r="P7529" s="2"/>
    </row>
    <row r="7530" spans="15:16" x14ac:dyDescent="0.2">
      <c r="O7530" s="152"/>
      <c r="P7530" s="2"/>
    </row>
    <row r="7531" spans="15:16" x14ac:dyDescent="0.2">
      <c r="O7531" s="152"/>
      <c r="P7531" s="2"/>
    </row>
    <row r="7532" spans="15:16" x14ac:dyDescent="0.2">
      <c r="O7532" s="152"/>
      <c r="P7532" s="2"/>
    </row>
    <row r="7533" spans="15:16" x14ac:dyDescent="0.2">
      <c r="O7533" s="152"/>
      <c r="P7533" s="2"/>
    </row>
    <row r="7534" spans="15:16" x14ac:dyDescent="0.2">
      <c r="O7534" s="152"/>
      <c r="P7534" s="2"/>
    </row>
    <row r="7535" spans="15:16" x14ac:dyDescent="0.2">
      <c r="O7535" s="152"/>
      <c r="P7535" s="2"/>
    </row>
    <row r="7536" spans="15:16" x14ac:dyDescent="0.2">
      <c r="O7536" s="152"/>
      <c r="P7536" s="2"/>
    </row>
    <row r="7537" spans="15:16" x14ac:dyDescent="0.2">
      <c r="O7537" s="152"/>
      <c r="P7537" s="2"/>
    </row>
    <row r="7538" spans="15:16" x14ac:dyDescent="0.2">
      <c r="O7538" s="152"/>
      <c r="P7538" s="2"/>
    </row>
    <row r="7539" spans="15:16" x14ac:dyDescent="0.2">
      <c r="O7539" s="152"/>
      <c r="P7539" s="2"/>
    </row>
    <row r="7540" spans="15:16" x14ac:dyDescent="0.2">
      <c r="O7540" s="152"/>
      <c r="P7540" s="2"/>
    </row>
    <row r="7541" spans="15:16" x14ac:dyDescent="0.2">
      <c r="O7541" s="152"/>
      <c r="P7541" s="2"/>
    </row>
    <row r="7542" spans="15:16" x14ac:dyDescent="0.2">
      <c r="O7542" s="152"/>
      <c r="P7542" s="2"/>
    </row>
    <row r="7543" spans="15:16" x14ac:dyDescent="0.2">
      <c r="O7543" s="152"/>
      <c r="P7543" s="2"/>
    </row>
    <row r="7544" spans="15:16" x14ac:dyDescent="0.2">
      <c r="O7544" s="152"/>
      <c r="P7544" s="2"/>
    </row>
    <row r="7545" spans="15:16" x14ac:dyDescent="0.2">
      <c r="O7545" s="152"/>
      <c r="P7545" s="2"/>
    </row>
    <row r="7546" spans="15:16" x14ac:dyDescent="0.2">
      <c r="O7546" s="152"/>
      <c r="P7546" s="2"/>
    </row>
    <row r="7547" spans="15:16" x14ac:dyDescent="0.2">
      <c r="O7547" s="152"/>
      <c r="P7547" s="2"/>
    </row>
    <row r="7548" spans="15:16" x14ac:dyDescent="0.2">
      <c r="O7548" s="152"/>
      <c r="P7548" s="2"/>
    </row>
    <row r="7549" spans="15:16" x14ac:dyDescent="0.2">
      <c r="O7549" s="152"/>
      <c r="P7549" s="2"/>
    </row>
    <row r="7550" spans="15:16" x14ac:dyDescent="0.2">
      <c r="O7550" s="152"/>
      <c r="P7550" s="2"/>
    </row>
    <row r="7551" spans="15:16" x14ac:dyDescent="0.2">
      <c r="O7551" s="152"/>
      <c r="P7551" s="2"/>
    </row>
    <row r="7552" spans="15:16" x14ac:dyDescent="0.2">
      <c r="O7552" s="152"/>
      <c r="P7552" s="2"/>
    </row>
    <row r="7553" spans="15:16" x14ac:dyDescent="0.2">
      <c r="O7553" s="152"/>
      <c r="P7553" s="2"/>
    </row>
    <row r="7554" spans="15:16" x14ac:dyDescent="0.2">
      <c r="O7554" s="152"/>
      <c r="P7554" s="2"/>
    </row>
    <row r="7555" spans="15:16" x14ac:dyDescent="0.2">
      <c r="O7555" s="152"/>
      <c r="P7555" s="2"/>
    </row>
    <row r="7556" spans="15:16" x14ac:dyDescent="0.2">
      <c r="O7556" s="152"/>
      <c r="P7556" s="2"/>
    </row>
    <row r="7557" spans="15:16" x14ac:dyDescent="0.2">
      <c r="O7557" s="152"/>
      <c r="P7557" s="2"/>
    </row>
    <row r="7558" spans="15:16" x14ac:dyDescent="0.2">
      <c r="O7558" s="152"/>
      <c r="P7558" s="2"/>
    </row>
    <row r="7559" spans="15:16" x14ac:dyDescent="0.2">
      <c r="O7559" s="152"/>
      <c r="P7559" s="2"/>
    </row>
    <row r="7560" spans="15:16" x14ac:dyDescent="0.2">
      <c r="O7560" s="152"/>
      <c r="P7560" s="2"/>
    </row>
    <row r="7561" spans="15:16" x14ac:dyDescent="0.2">
      <c r="O7561" s="152"/>
      <c r="P7561" s="2"/>
    </row>
    <row r="7562" spans="15:16" x14ac:dyDescent="0.2">
      <c r="O7562" s="152"/>
      <c r="P7562" s="2"/>
    </row>
    <row r="7563" spans="15:16" x14ac:dyDescent="0.2">
      <c r="O7563" s="152"/>
      <c r="P7563" s="2"/>
    </row>
    <row r="7564" spans="15:16" x14ac:dyDescent="0.2">
      <c r="O7564" s="152"/>
      <c r="P7564" s="2"/>
    </row>
    <row r="7565" spans="15:16" x14ac:dyDescent="0.2">
      <c r="O7565" s="152"/>
      <c r="P7565" s="2"/>
    </row>
    <row r="7566" spans="15:16" x14ac:dyDescent="0.2">
      <c r="O7566" s="152"/>
      <c r="P7566" s="2"/>
    </row>
    <row r="7567" spans="15:16" x14ac:dyDescent="0.2">
      <c r="O7567" s="152"/>
      <c r="P7567" s="2"/>
    </row>
    <row r="7568" spans="15:16" x14ac:dyDescent="0.2">
      <c r="O7568" s="152"/>
      <c r="P7568" s="2"/>
    </row>
    <row r="7569" spans="15:16" x14ac:dyDescent="0.2">
      <c r="O7569" s="152"/>
      <c r="P7569" s="2"/>
    </row>
    <row r="7570" spans="15:16" x14ac:dyDescent="0.2">
      <c r="O7570" s="152"/>
      <c r="P7570" s="2"/>
    </row>
    <row r="7571" spans="15:16" x14ac:dyDescent="0.2">
      <c r="O7571" s="152"/>
      <c r="P7571" s="2"/>
    </row>
    <row r="7572" spans="15:16" x14ac:dyDescent="0.2">
      <c r="O7572" s="152"/>
      <c r="P7572" s="2"/>
    </row>
    <row r="7573" spans="15:16" x14ac:dyDescent="0.2">
      <c r="O7573" s="152"/>
      <c r="P7573" s="2"/>
    </row>
    <row r="7574" spans="15:16" x14ac:dyDescent="0.2">
      <c r="O7574" s="152"/>
      <c r="P7574" s="2"/>
    </row>
    <row r="7575" spans="15:16" x14ac:dyDescent="0.2">
      <c r="O7575" s="152"/>
      <c r="P7575" s="2"/>
    </row>
    <row r="7576" spans="15:16" x14ac:dyDescent="0.2">
      <c r="O7576" s="152"/>
      <c r="P7576" s="2"/>
    </row>
    <row r="7577" spans="15:16" x14ac:dyDescent="0.2">
      <c r="O7577" s="152"/>
      <c r="P7577" s="2"/>
    </row>
    <row r="7578" spans="15:16" x14ac:dyDescent="0.2">
      <c r="O7578" s="152"/>
      <c r="P7578" s="2"/>
    </row>
    <row r="7579" spans="15:16" x14ac:dyDescent="0.2">
      <c r="O7579" s="152"/>
      <c r="P7579" s="2"/>
    </row>
    <row r="7580" spans="15:16" x14ac:dyDescent="0.2">
      <c r="O7580" s="152"/>
      <c r="P7580" s="2"/>
    </row>
    <row r="7581" spans="15:16" x14ac:dyDescent="0.2">
      <c r="O7581" s="152"/>
      <c r="P7581" s="2"/>
    </row>
    <row r="7582" spans="15:16" x14ac:dyDescent="0.2">
      <c r="O7582" s="152"/>
      <c r="P7582" s="2"/>
    </row>
    <row r="7583" spans="15:16" x14ac:dyDescent="0.2">
      <c r="O7583" s="152"/>
      <c r="P7583" s="2"/>
    </row>
    <row r="7584" spans="15:16" x14ac:dyDescent="0.2">
      <c r="O7584" s="152"/>
      <c r="P7584" s="2"/>
    </row>
    <row r="7585" spans="15:16" x14ac:dyDescent="0.2">
      <c r="O7585" s="152"/>
      <c r="P7585" s="2"/>
    </row>
    <row r="7586" spans="15:16" x14ac:dyDescent="0.2">
      <c r="O7586" s="152"/>
      <c r="P7586" s="2"/>
    </row>
    <row r="7587" spans="15:16" x14ac:dyDescent="0.2">
      <c r="O7587" s="152"/>
      <c r="P7587" s="2"/>
    </row>
    <row r="7588" spans="15:16" x14ac:dyDescent="0.2">
      <c r="O7588" s="152"/>
      <c r="P7588" s="2"/>
    </row>
    <row r="7589" spans="15:16" x14ac:dyDescent="0.2">
      <c r="O7589" s="152"/>
      <c r="P7589" s="2"/>
    </row>
    <row r="7590" spans="15:16" x14ac:dyDescent="0.2">
      <c r="O7590" s="152"/>
      <c r="P7590" s="2"/>
    </row>
    <row r="7591" spans="15:16" x14ac:dyDescent="0.2">
      <c r="O7591" s="152"/>
      <c r="P7591" s="2"/>
    </row>
    <row r="7592" spans="15:16" x14ac:dyDescent="0.2">
      <c r="O7592" s="152"/>
      <c r="P7592" s="2"/>
    </row>
    <row r="7593" spans="15:16" x14ac:dyDescent="0.2">
      <c r="O7593" s="152"/>
      <c r="P7593" s="2"/>
    </row>
    <row r="7594" spans="15:16" x14ac:dyDescent="0.2">
      <c r="O7594" s="152"/>
      <c r="P7594" s="2"/>
    </row>
    <row r="7595" spans="15:16" x14ac:dyDescent="0.2">
      <c r="O7595" s="152"/>
      <c r="P7595" s="2"/>
    </row>
    <row r="7596" spans="15:16" x14ac:dyDescent="0.2">
      <c r="O7596" s="152"/>
      <c r="P7596" s="2"/>
    </row>
    <row r="7597" spans="15:16" x14ac:dyDescent="0.2">
      <c r="O7597" s="152"/>
      <c r="P7597" s="2"/>
    </row>
    <row r="7598" spans="15:16" x14ac:dyDescent="0.2">
      <c r="O7598" s="152"/>
      <c r="P7598" s="2"/>
    </row>
    <row r="7599" spans="15:16" x14ac:dyDescent="0.2">
      <c r="O7599" s="152"/>
      <c r="P7599" s="2"/>
    </row>
    <row r="7600" spans="15:16" x14ac:dyDescent="0.2">
      <c r="O7600" s="152"/>
      <c r="P7600" s="2"/>
    </row>
    <row r="7601" spans="15:16" x14ac:dyDescent="0.2">
      <c r="O7601" s="152"/>
      <c r="P7601" s="2"/>
    </row>
    <row r="7602" spans="15:16" x14ac:dyDescent="0.2">
      <c r="O7602" s="152"/>
      <c r="P7602" s="2"/>
    </row>
    <row r="7603" spans="15:16" x14ac:dyDescent="0.2">
      <c r="O7603" s="152"/>
      <c r="P7603" s="2"/>
    </row>
    <row r="7604" spans="15:16" x14ac:dyDescent="0.2">
      <c r="O7604" s="152"/>
      <c r="P7604" s="2"/>
    </row>
    <row r="7605" spans="15:16" x14ac:dyDescent="0.2">
      <c r="O7605" s="152"/>
      <c r="P7605" s="2"/>
    </row>
    <row r="7606" spans="15:16" x14ac:dyDescent="0.2">
      <c r="O7606" s="152"/>
      <c r="P7606" s="2"/>
    </row>
    <row r="7607" spans="15:16" x14ac:dyDescent="0.2">
      <c r="O7607" s="152"/>
      <c r="P7607" s="2"/>
    </row>
    <row r="7608" spans="15:16" x14ac:dyDescent="0.2">
      <c r="O7608" s="152"/>
      <c r="P7608" s="2"/>
    </row>
    <row r="7609" spans="15:16" x14ac:dyDescent="0.2">
      <c r="O7609" s="152"/>
      <c r="P7609" s="2"/>
    </row>
    <row r="7610" spans="15:16" x14ac:dyDescent="0.2">
      <c r="O7610" s="152"/>
      <c r="P7610" s="2"/>
    </row>
    <row r="7611" spans="15:16" x14ac:dyDescent="0.2">
      <c r="O7611" s="152"/>
      <c r="P7611" s="2"/>
    </row>
    <row r="7612" spans="15:16" x14ac:dyDescent="0.2">
      <c r="O7612" s="152"/>
      <c r="P7612" s="2"/>
    </row>
    <row r="7613" spans="15:16" x14ac:dyDescent="0.2">
      <c r="O7613" s="152"/>
      <c r="P7613" s="2"/>
    </row>
    <row r="7614" spans="15:16" x14ac:dyDescent="0.2">
      <c r="O7614" s="152"/>
      <c r="P7614" s="2"/>
    </row>
    <row r="7615" spans="15:16" x14ac:dyDescent="0.2">
      <c r="O7615" s="152"/>
      <c r="P7615" s="2"/>
    </row>
    <row r="7616" spans="15:16" x14ac:dyDescent="0.2">
      <c r="O7616" s="152"/>
      <c r="P7616" s="2"/>
    </row>
    <row r="7617" spans="15:16" x14ac:dyDescent="0.2">
      <c r="O7617" s="152"/>
      <c r="P7617" s="2"/>
    </row>
    <row r="7618" spans="15:16" x14ac:dyDescent="0.2">
      <c r="O7618" s="152"/>
      <c r="P7618" s="2"/>
    </row>
    <row r="7619" spans="15:16" x14ac:dyDescent="0.2">
      <c r="O7619" s="152"/>
      <c r="P7619" s="2"/>
    </row>
    <row r="7620" spans="15:16" x14ac:dyDescent="0.2">
      <c r="O7620" s="152"/>
      <c r="P7620" s="2"/>
    </row>
    <row r="7621" spans="15:16" x14ac:dyDescent="0.2">
      <c r="O7621" s="152"/>
      <c r="P7621" s="2"/>
    </row>
    <row r="7622" spans="15:16" x14ac:dyDescent="0.2">
      <c r="O7622" s="152"/>
      <c r="P7622" s="2"/>
    </row>
    <row r="7623" spans="15:16" x14ac:dyDescent="0.2">
      <c r="O7623" s="152"/>
      <c r="P7623" s="2"/>
    </row>
    <row r="7624" spans="15:16" x14ac:dyDescent="0.2">
      <c r="O7624" s="152"/>
      <c r="P7624" s="2"/>
    </row>
    <row r="7625" spans="15:16" x14ac:dyDescent="0.2">
      <c r="O7625" s="152"/>
      <c r="P7625" s="2"/>
    </row>
    <row r="7626" spans="15:16" x14ac:dyDescent="0.2">
      <c r="O7626" s="152"/>
      <c r="P7626" s="2"/>
    </row>
    <row r="7627" spans="15:16" x14ac:dyDescent="0.2">
      <c r="O7627" s="152"/>
      <c r="P7627" s="2"/>
    </row>
    <row r="7628" spans="15:16" x14ac:dyDescent="0.2">
      <c r="O7628" s="152"/>
      <c r="P7628" s="2"/>
    </row>
    <row r="7629" spans="15:16" x14ac:dyDescent="0.2">
      <c r="O7629" s="152"/>
      <c r="P7629" s="2"/>
    </row>
    <row r="7630" spans="15:16" x14ac:dyDescent="0.2">
      <c r="O7630" s="152"/>
      <c r="P7630" s="2"/>
    </row>
    <row r="7631" spans="15:16" x14ac:dyDescent="0.2">
      <c r="O7631" s="152"/>
      <c r="P7631" s="2"/>
    </row>
    <row r="7632" spans="15:16" x14ac:dyDescent="0.2">
      <c r="O7632" s="152"/>
      <c r="P7632" s="2"/>
    </row>
    <row r="7633" spans="15:16" x14ac:dyDescent="0.2">
      <c r="O7633" s="152"/>
      <c r="P7633" s="2"/>
    </row>
    <row r="7634" spans="15:16" x14ac:dyDescent="0.2">
      <c r="O7634" s="152"/>
      <c r="P7634" s="2"/>
    </row>
    <row r="7635" spans="15:16" x14ac:dyDescent="0.2">
      <c r="O7635" s="152"/>
      <c r="P7635" s="2"/>
    </row>
    <row r="7636" spans="15:16" x14ac:dyDescent="0.2">
      <c r="O7636" s="152"/>
      <c r="P7636" s="2"/>
    </row>
    <row r="7637" spans="15:16" x14ac:dyDescent="0.2">
      <c r="O7637" s="152"/>
      <c r="P7637" s="2"/>
    </row>
    <row r="7638" spans="15:16" x14ac:dyDescent="0.2">
      <c r="O7638" s="152"/>
      <c r="P7638" s="2"/>
    </row>
    <row r="7639" spans="15:16" x14ac:dyDescent="0.2">
      <c r="O7639" s="152"/>
      <c r="P7639" s="2"/>
    </row>
    <row r="7640" spans="15:16" x14ac:dyDescent="0.2">
      <c r="O7640" s="152"/>
      <c r="P7640" s="2"/>
    </row>
    <row r="7641" spans="15:16" x14ac:dyDescent="0.2">
      <c r="O7641" s="152"/>
      <c r="P7641" s="2"/>
    </row>
    <row r="7642" spans="15:16" x14ac:dyDescent="0.2">
      <c r="O7642" s="152"/>
      <c r="P7642" s="2"/>
    </row>
    <row r="7643" spans="15:16" x14ac:dyDescent="0.2">
      <c r="O7643" s="152"/>
      <c r="P7643" s="2"/>
    </row>
    <row r="7644" spans="15:16" x14ac:dyDescent="0.2">
      <c r="O7644" s="152"/>
      <c r="P7644" s="2"/>
    </row>
    <row r="7645" spans="15:16" x14ac:dyDescent="0.2">
      <c r="O7645" s="152"/>
      <c r="P7645" s="2"/>
    </row>
    <row r="7646" spans="15:16" x14ac:dyDescent="0.2">
      <c r="O7646" s="152"/>
      <c r="P7646" s="2"/>
    </row>
    <row r="7647" spans="15:16" x14ac:dyDescent="0.2">
      <c r="O7647" s="152"/>
      <c r="P7647" s="2"/>
    </row>
    <row r="7648" spans="15:16" x14ac:dyDescent="0.2">
      <c r="O7648" s="152"/>
      <c r="P7648" s="2"/>
    </row>
    <row r="7649" spans="15:16" x14ac:dyDescent="0.2">
      <c r="O7649" s="152"/>
      <c r="P7649" s="2"/>
    </row>
    <row r="7650" spans="15:16" x14ac:dyDescent="0.2">
      <c r="O7650" s="152"/>
      <c r="P7650" s="2"/>
    </row>
    <row r="7651" spans="15:16" x14ac:dyDescent="0.2">
      <c r="O7651" s="152"/>
      <c r="P7651" s="2"/>
    </row>
    <row r="7652" spans="15:16" x14ac:dyDescent="0.2">
      <c r="O7652" s="152"/>
      <c r="P7652" s="2"/>
    </row>
    <row r="7653" spans="15:16" x14ac:dyDescent="0.2">
      <c r="O7653" s="152"/>
      <c r="P7653" s="2"/>
    </row>
    <row r="7654" spans="15:16" x14ac:dyDescent="0.2">
      <c r="O7654" s="152"/>
      <c r="P7654" s="2"/>
    </row>
    <row r="7655" spans="15:16" x14ac:dyDescent="0.2">
      <c r="O7655" s="152"/>
      <c r="P7655" s="2"/>
    </row>
    <row r="7656" spans="15:16" x14ac:dyDescent="0.2">
      <c r="O7656" s="152"/>
      <c r="P7656" s="2"/>
    </row>
    <row r="7657" spans="15:16" x14ac:dyDescent="0.2">
      <c r="O7657" s="152"/>
      <c r="P7657" s="2"/>
    </row>
    <row r="7658" spans="15:16" x14ac:dyDescent="0.2">
      <c r="O7658" s="152"/>
      <c r="P7658" s="2"/>
    </row>
    <row r="7659" spans="15:16" x14ac:dyDescent="0.2">
      <c r="O7659" s="152"/>
      <c r="P7659" s="2"/>
    </row>
    <row r="7660" spans="15:16" x14ac:dyDescent="0.2">
      <c r="O7660" s="152"/>
      <c r="P7660" s="2"/>
    </row>
    <row r="7661" spans="15:16" x14ac:dyDescent="0.2">
      <c r="O7661" s="152"/>
      <c r="P7661" s="2"/>
    </row>
    <row r="7662" spans="15:16" x14ac:dyDescent="0.2">
      <c r="O7662" s="152"/>
      <c r="P7662" s="2"/>
    </row>
    <row r="7663" spans="15:16" x14ac:dyDescent="0.2">
      <c r="O7663" s="152"/>
      <c r="P7663" s="2"/>
    </row>
    <row r="7664" spans="15:16" x14ac:dyDescent="0.2">
      <c r="O7664" s="152"/>
      <c r="P7664" s="2"/>
    </row>
    <row r="7665" spans="15:16" x14ac:dyDescent="0.2">
      <c r="O7665" s="152"/>
      <c r="P7665" s="2"/>
    </row>
    <row r="7666" spans="15:16" x14ac:dyDescent="0.2">
      <c r="O7666" s="152"/>
      <c r="P7666" s="2"/>
    </row>
    <row r="7667" spans="15:16" x14ac:dyDescent="0.2">
      <c r="O7667" s="152"/>
      <c r="P7667" s="2"/>
    </row>
    <row r="7668" spans="15:16" x14ac:dyDescent="0.2">
      <c r="O7668" s="152"/>
      <c r="P7668" s="2"/>
    </row>
    <row r="7669" spans="15:16" x14ac:dyDescent="0.2">
      <c r="O7669" s="152"/>
      <c r="P7669" s="2"/>
    </row>
    <row r="7670" spans="15:16" x14ac:dyDescent="0.2">
      <c r="O7670" s="152"/>
      <c r="P7670" s="2"/>
    </row>
    <row r="7671" spans="15:16" x14ac:dyDescent="0.2">
      <c r="O7671" s="152"/>
      <c r="P7671" s="2"/>
    </row>
    <row r="7672" spans="15:16" x14ac:dyDescent="0.2">
      <c r="O7672" s="152"/>
      <c r="P7672" s="2"/>
    </row>
    <row r="7673" spans="15:16" x14ac:dyDescent="0.2">
      <c r="O7673" s="152"/>
      <c r="P7673" s="2"/>
    </row>
    <row r="7674" spans="15:16" x14ac:dyDescent="0.2">
      <c r="O7674" s="152"/>
      <c r="P7674" s="2"/>
    </row>
    <row r="7675" spans="15:16" x14ac:dyDescent="0.2">
      <c r="O7675" s="152"/>
      <c r="P7675" s="2"/>
    </row>
    <row r="7676" spans="15:16" x14ac:dyDescent="0.2">
      <c r="O7676" s="152"/>
      <c r="P7676" s="2"/>
    </row>
    <row r="7677" spans="15:16" x14ac:dyDescent="0.2">
      <c r="O7677" s="152"/>
      <c r="P7677" s="2"/>
    </row>
    <row r="7678" spans="15:16" x14ac:dyDescent="0.2">
      <c r="O7678" s="152"/>
      <c r="P7678" s="2"/>
    </row>
    <row r="7679" spans="15:16" x14ac:dyDescent="0.2">
      <c r="O7679" s="152"/>
      <c r="P7679" s="2"/>
    </row>
    <row r="7680" spans="15:16" x14ac:dyDescent="0.2">
      <c r="O7680" s="152"/>
      <c r="P7680" s="2"/>
    </row>
    <row r="7681" spans="15:16" x14ac:dyDescent="0.2">
      <c r="O7681" s="152"/>
      <c r="P7681" s="2"/>
    </row>
    <row r="7682" spans="15:16" x14ac:dyDescent="0.2">
      <c r="O7682" s="152"/>
      <c r="P7682" s="2"/>
    </row>
    <row r="7683" spans="15:16" x14ac:dyDescent="0.2">
      <c r="O7683" s="152"/>
      <c r="P7683" s="2"/>
    </row>
    <row r="7684" spans="15:16" x14ac:dyDescent="0.2">
      <c r="O7684" s="152"/>
      <c r="P7684" s="2"/>
    </row>
    <row r="7685" spans="15:16" x14ac:dyDescent="0.2">
      <c r="O7685" s="152"/>
      <c r="P7685" s="2"/>
    </row>
    <row r="7686" spans="15:16" x14ac:dyDescent="0.2">
      <c r="O7686" s="152"/>
      <c r="P7686" s="2"/>
    </row>
    <row r="7687" spans="15:16" x14ac:dyDescent="0.2">
      <c r="O7687" s="152"/>
      <c r="P7687" s="2"/>
    </row>
    <row r="7688" spans="15:16" x14ac:dyDescent="0.2">
      <c r="O7688" s="152"/>
      <c r="P7688" s="2"/>
    </row>
    <row r="7689" spans="15:16" x14ac:dyDescent="0.2">
      <c r="O7689" s="152"/>
      <c r="P7689" s="2"/>
    </row>
    <row r="7690" spans="15:16" x14ac:dyDescent="0.2">
      <c r="O7690" s="152"/>
      <c r="P7690" s="2"/>
    </row>
    <row r="7691" spans="15:16" x14ac:dyDescent="0.2">
      <c r="O7691" s="152"/>
      <c r="P7691" s="2"/>
    </row>
    <row r="7692" spans="15:16" x14ac:dyDescent="0.2">
      <c r="O7692" s="152"/>
      <c r="P7692" s="2"/>
    </row>
    <row r="7693" spans="15:16" x14ac:dyDescent="0.2">
      <c r="O7693" s="152"/>
      <c r="P7693" s="2"/>
    </row>
    <row r="7694" spans="15:16" x14ac:dyDescent="0.2">
      <c r="O7694" s="152"/>
      <c r="P7694" s="2"/>
    </row>
    <row r="7695" spans="15:16" x14ac:dyDescent="0.2">
      <c r="O7695" s="152"/>
      <c r="P7695" s="2"/>
    </row>
    <row r="7696" spans="15:16" x14ac:dyDescent="0.2">
      <c r="O7696" s="152"/>
      <c r="P7696" s="2"/>
    </row>
    <row r="7697" spans="15:16" x14ac:dyDescent="0.2">
      <c r="O7697" s="152"/>
      <c r="P7697" s="2"/>
    </row>
    <row r="7698" spans="15:16" x14ac:dyDescent="0.2">
      <c r="O7698" s="152"/>
      <c r="P7698" s="2"/>
    </row>
    <row r="7699" spans="15:16" x14ac:dyDescent="0.2">
      <c r="O7699" s="152"/>
      <c r="P7699" s="2"/>
    </row>
    <row r="7700" spans="15:16" x14ac:dyDescent="0.2">
      <c r="O7700" s="152"/>
      <c r="P7700" s="2"/>
    </row>
    <row r="7701" spans="15:16" x14ac:dyDescent="0.2">
      <c r="O7701" s="152"/>
      <c r="P7701" s="2"/>
    </row>
    <row r="7702" spans="15:16" x14ac:dyDescent="0.2">
      <c r="O7702" s="152"/>
      <c r="P7702" s="2"/>
    </row>
    <row r="7703" spans="15:16" x14ac:dyDescent="0.2">
      <c r="O7703" s="152"/>
      <c r="P7703" s="2"/>
    </row>
    <row r="7704" spans="15:16" x14ac:dyDescent="0.2">
      <c r="O7704" s="152"/>
      <c r="P7704" s="2"/>
    </row>
    <row r="7705" spans="15:16" x14ac:dyDescent="0.2">
      <c r="O7705" s="152"/>
      <c r="P7705" s="2"/>
    </row>
    <row r="7706" spans="15:16" x14ac:dyDescent="0.2">
      <c r="O7706" s="152"/>
      <c r="P7706" s="2"/>
    </row>
    <row r="7707" spans="15:16" x14ac:dyDescent="0.2">
      <c r="O7707" s="152"/>
      <c r="P7707" s="2"/>
    </row>
    <row r="7708" spans="15:16" x14ac:dyDescent="0.2">
      <c r="O7708" s="152"/>
      <c r="P7708" s="2"/>
    </row>
    <row r="7709" spans="15:16" x14ac:dyDescent="0.2">
      <c r="O7709" s="152"/>
      <c r="P7709" s="2"/>
    </row>
    <row r="7710" spans="15:16" x14ac:dyDescent="0.2">
      <c r="O7710" s="152"/>
      <c r="P7710" s="2"/>
    </row>
    <row r="7711" spans="15:16" x14ac:dyDescent="0.2">
      <c r="O7711" s="152"/>
      <c r="P7711" s="2"/>
    </row>
    <row r="7712" spans="15:16" x14ac:dyDescent="0.2">
      <c r="O7712" s="152"/>
      <c r="P7712" s="2"/>
    </row>
    <row r="7713" spans="15:16" x14ac:dyDescent="0.2">
      <c r="O7713" s="152"/>
      <c r="P7713" s="2"/>
    </row>
    <row r="7714" spans="15:16" x14ac:dyDescent="0.2">
      <c r="O7714" s="152"/>
      <c r="P7714" s="2"/>
    </row>
    <row r="7715" spans="15:16" x14ac:dyDescent="0.2">
      <c r="O7715" s="152"/>
      <c r="P7715" s="2"/>
    </row>
    <row r="7716" spans="15:16" x14ac:dyDescent="0.2">
      <c r="O7716" s="152"/>
      <c r="P7716" s="2"/>
    </row>
    <row r="7717" spans="15:16" x14ac:dyDescent="0.2">
      <c r="O7717" s="152"/>
      <c r="P7717" s="2"/>
    </row>
    <row r="7718" spans="15:16" x14ac:dyDescent="0.2">
      <c r="O7718" s="152"/>
      <c r="P7718" s="2"/>
    </row>
    <row r="7719" spans="15:16" x14ac:dyDescent="0.2">
      <c r="O7719" s="152"/>
      <c r="P7719" s="2"/>
    </row>
    <row r="7720" spans="15:16" x14ac:dyDescent="0.2">
      <c r="O7720" s="152"/>
      <c r="P7720" s="2"/>
    </row>
    <row r="7721" spans="15:16" x14ac:dyDescent="0.2">
      <c r="O7721" s="152"/>
      <c r="P7721" s="2"/>
    </row>
    <row r="7722" spans="15:16" x14ac:dyDescent="0.2">
      <c r="O7722" s="152"/>
      <c r="P7722" s="2"/>
    </row>
    <row r="7723" spans="15:16" x14ac:dyDescent="0.2">
      <c r="O7723" s="152"/>
      <c r="P7723" s="2"/>
    </row>
    <row r="7724" spans="15:16" x14ac:dyDescent="0.2">
      <c r="O7724" s="152"/>
      <c r="P7724" s="2"/>
    </row>
    <row r="7725" spans="15:16" x14ac:dyDescent="0.2">
      <c r="O7725" s="152"/>
      <c r="P7725" s="2"/>
    </row>
    <row r="7726" spans="15:16" x14ac:dyDescent="0.2">
      <c r="O7726" s="152"/>
      <c r="P7726" s="2"/>
    </row>
    <row r="7727" spans="15:16" x14ac:dyDescent="0.2">
      <c r="O7727" s="152"/>
      <c r="P7727" s="2"/>
    </row>
    <row r="7728" spans="15:16" x14ac:dyDescent="0.2">
      <c r="O7728" s="152"/>
      <c r="P7728" s="2"/>
    </row>
    <row r="7729" spans="15:16" x14ac:dyDescent="0.2">
      <c r="O7729" s="152"/>
      <c r="P7729" s="2"/>
    </row>
    <row r="7730" spans="15:16" x14ac:dyDescent="0.2">
      <c r="O7730" s="152"/>
      <c r="P7730" s="2"/>
    </row>
    <row r="7731" spans="15:16" x14ac:dyDescent="0.2">
      <c r="O7731" s="152"/>
      <c r="P7731" s="2"/>
    </row>
    <row r="7732" spans="15:16" x14ac:dyDescent="0.2">
      <c r="O7732" s="152"/>
      <c r="P7732" s="2"/>
    </row>
    <row r="7733" spans="15:16" x14ac:dyDescent="0.2">
      <c r="O7733" s="152"/>
      <c r="P7733" s="2"/>
    </row>
    <row r="7734" spans="15:16" x14ac:dyDescent="0.2">
      <c r="O7734" s="152"/>
      <c r="P7734" s="2"/>
    </row>
    <row r="7735" spans="15:16" x14ac:dyDescent="0.2">
      <c r="O7735" s="152"/>
      <c r="P7735" s="2"/>
    </row>
    <row r="7736" spans="15:16" x14ac:dyDescent="0.2">
      <c r="O7736" s="152"/>
      <c r="P7736" s="2"/>
    </row>
    <row r="7737" spans="15:16" x14ac:dyDescent="0.2">
      <c r="O7737" s="152"/>
      <c r="P7737" s="2"/>
    </row>
    <row r="7738" spans="15:16" x14ac:dyDescent="0.2">
      <c r="O7738" s="152"/>
      <c r="P7738" s="2"/>
    </row>
    <row r="7739" spans="15:16" x14ac:dyDescent="0.2">
      <c r="O7739" s="152"/>
      <c r="P7739" s="2"/>
    </row>
    <row r="7740" spans="15:16" x14ac:dyDescent="0.2">
      <c r="O7740" s="152"/>
      <c r="P7740" s="2"/>
    </row>
    <row r="7741" spans="15:16" x14ac:dyDescent="0.2">
      <c r="O7741" s="152"/>
      <c r="P7741" s="2"/>
    </row>
    <row r="7742" spans="15:16" x14ac:dyDescent="0.2">
      <c r="O7742" s="152"/>
      <c r="P7742" s="2"/>
    </row>
    <row r="7743" spans="15:16" x14ac:dyDescent="0.2">
      <c r="O7743" s="152"/>
      <c r="P7743" s="2"/>
    </row>
    <row r="7744" spans="15:16" x14ac:dyDescent="0.2">
      <c r="O7744" s="152"/>
      <c r="P7744" s="2"/>
    </row>
    <row r="7745" spans="15:16" x14ac:dyDescent="0.2">
      <c r="O7745" s="152"/>
      <c r="P7745" s="2"/>
    </row>
    <row r="7746" spans="15:16" x14ac:dyDescent="0.2">
      <c r="O7746" s="152"/>
      <c r="P7746" s="2"/>
    </row>
    <row r="7747" spans="15:16" x14ac:dyDescent="0.2">
      <c r="O7747" s="152"/>
      <c r="P7747" s="2"/>
    </row>
    <row r="7748" spans="15:16" x14ac:dyDescent="0.2">
      <c r="O7748" s="152"/>
      <c r="P7748" s="2"/>
    </row>
    <row r="7749" spans="15:16" x14ac:dyDescent="0.2">
      <c r="O7749" s="152"/>
      <c r="P7749" s="2"/>
    </row>
    <row r="7750" spans="15:16" x14ac:dyDescent="0.2">
      <c r="O7750" s="152"/>
      <c r="P7750" s="2"/>
    </row>
    <row r="7751" spans="15:16" x14ac:dyDescent="0.2">
      <c r="O7751" s="152"/>
      <c r="P7751" s="2"/>
    </row>
    <row r="7752" spans="15:16" x14ac:dyDescent="0.2">
      <c r="O7752" s="152"/>
      <c r="P7752" s="2"/>
    </row>
    <row r="7753" spans="15:16" x14ac:dyDescent="0.2">
      <c r="O7753" s="152"/>
      <c r="P7753" s="2"/>
    </row>
    <row r="7754" spans="15:16" x14ac:dyDescent="0.2">
      <c r="O7754" s="152"/>
      <c r="P7754" s="2"/>
    </row>
    <row r="7755" spans="15:16" x14ac:dyDescent="0.2">
      <c r="O7755" s="152"/>
      <c r="P7755" s="2"/>
    </row>
    <row r="7756" spans="15:16" x14ac:dyDescent="0.2">
      <c r="O7756" s="152"/>
      <c r="P7756" s="2"/>
    </row>
    <row r="7757" spans="15:16" x14ac:dyDescent="0.2">
      <c r="O7757" s="152"/>
      <c r="P7757" s="2"/>
    </row>
    <row r="7758" spans="15:16" x14ac:dyDescent="0.2">
      <c r="O7758" s="152"/>
      <c r="P7758" s="2"/>
    </row>
    <row r="7759" spans="15:16" x14ac:dyDescent="0.2">
      <c r="O7759" s="152"/>
      <c r="P7759" s="2"/>
    </row>
    <row r="7760" spans="15:16" x14ac:dyDescent="0.2">
      <c r="O7760" s="152"/>
      <c r="P7760" s="2"/>
    </row>
    <row r="7761" spans="15:16" x14ac:dyDescent="0.2">
      <c r="O7761" s="152"/>
      <c r="P7761" s="2"/>
    </row>
    <row r="7762" spans="15:16" x14ac:dyDescent="0.2">
      <c r="O7762" s="152"/>
      <c r="P7762" s="2"/>
    </row>
    <row r="7763" spans="15:16" x14ac:dyDescent="0.2">
      <c r="O7763" s="152"/>
      <c r="P7763" s="2"/>
    </row>
    <row r="7764" spans="15:16" x14ac:dyDescent="0.2">
      <c r="O7764" s="152"/>
      <c r="P7764" s="2"/>
    </row>
    <row r="7765" spans="15:16" x14ac:dyDescent="0.2">
      <c r="O7765" s="152"/>
      <c r="P7765" s="2"/>
    </row>
    <row r="7766" spans="15:16" x14ac:dyDescent="0.2">
      <c r="O7766" s="152"/>
      <c r="P7766" s="2"/>
    </row>
    <row r="7767" spans="15:16" x14ac:dyDescent="0.2">
      <c r="O7767" s="152"/>
      <c r="P7767" s="2"/>
    </row>
    <row r="7768" spans="15:16" x14ac:dyDescent="0.2">
      <c r="O7768" s="152"/>
      <c r="P7768" s="2"/>
    </row>
    <row r="7769" spans="15:16" x14ac:dyDescent="0.2">
      <c r="O7769" s="152"/>
      <c r="P7769" s="2"/>
    </row>
    <row r="7770" spans="15:16" x14ac:dyDescent="0.2">
      <c r="O7770" s="152"/>
      <c r="P7770" s="2"/>
    </row>
    <row r="7771" spans="15:16" x14ac:dyDescent="0.2">
      <c r="O7771" s="152"/>
      <c r="P7771" s="2"/>
    </row>
    <row r="7772" spans="15:16" x14ac:dyDescent="0.2">
      <c r="O7772" s="152"/>
      <c r="P7772" s="2"/>
    </row>
    <row r="7773" spans="15:16" x14ac:dyDescent="0.2">
      <c r="O7773" s="152"/>
      <c r="P7773" s="2"/>
    </row>
    <row r="7774" spans="15:16" x14ac:dyDescent="0.2">
      <c r="O7774" s="152"/>
      <c r="P7774" s="2"/>
    </row>
    <row r="7775" spans="15:16" x14ac:dyDescent="0.2">
      <c r="O7775" s="152"/>
      <c r="P7775" s="2"/>
    </row>
    <row r="7776" spans="15:16" x14ac:dyDescent="0.2">
      <c r="O7776" s="152"/>
      <c r="P7776" s="2"/>
    </row>
    <row r="7777" spans="15:16" x14ac:dyDescent="0.2">
      <c r="O7777" s="152"/>
      <c r="P7777" s="2"/>
    </row>
    <row r="7778" spans="15:16" x14ac:dyDescent="0.2">
      <c r="O7778" s="152"/>
      <c r="P7778" s="2"/>
    </row>
    <row r="7779" spans="15:16" x14ac:dyDescent="0.2">
      <c r="O7779" s="152"/>
      <c r="P7779" s="2"/>
    </row>
    <row r="7780" spans="15:16" x14ac:dyDescent="0.2">
      <c r="O7780" s="152"/>
      <c r="P7780" s="2"/>
    </row>
    <row r="7781" spans="15:16" x14ac:dyDescent="0.2">
      <c r="O7781" s="152"/>
      <c r="P7781" s="2"/>
    </row>
    <row r="7782" spans="15:16" x14ac:dyDescent="0.2">
      <c r="O7782" s="152"/>
      <c r="P7782" s="2"/>
    </row>
    <row r="7783" spans="15:16" x14ac:dyDescent="0.2">
      <c r="O7783" s="152"/>
      <c r="P7783" s="2"/>
    </row>
    <row r="7784" spans="15:16" x14ac:dyDescent="0.2">
      <c r="O7784" s="152"/>
      <c r="P7784" s="2"/>
    </row>
    <row r="7785" spans="15:16" x14ac:dyDescent="0.2">
      <c r="O7785" s="152"/>
      <c r="P7785" s="2"/>
    </row>
    <row r="7786" spans="15:16" x14ac:dyDescent="0.2">
      <c r="O7786" s="152"/>
      <c r="P7786" s="2"/>
    </row>
    <row r="7787" spans="15:16" x14ac:dyDescent="0.2">
      <c r="O7787" s="152"/>
      <c r="P7787" s="2"/>
    </row>
    <row r="7788" spans="15:16" x14ac:dyDescent="0.2">
      <c r="O7788" s="152"/>
      <c r="P7788" s="2"/>
    </row>
    <row r="7789" spans="15:16" x14ac:dyDescent="0.2">
      <c r="O7789" s="152"/>
      <c r="P7789" s="2"/>
    </row>
    <row r="7790" spans="15:16" x14ac:dyDescent="0.2">
      <c r="O7790" s="152"/>
      <c r="P7790" s="2"/>
    </row>
    <row r="7791" spans="15:16" x14ac:dyDescent="0.2">
      <c r="O7791" s="152"/>
      <c r="P7791" s="2"/>
    </row>
    <row r="7792" spans="15:16" x14ac:dyDescent="0.2">
      <c r="O7792" s="152"/>
      <c r="P7792" s="2"/>
    </row>
    <row r="7793" spans="15:16" x14ac:dyDescent="0.2">
      <c r="O7793" s="152"/>
      <c r="P7793" s="2"/>
    </row>
    <row r="7794" spans="15:16" x14ac:dyDescent="0.2">
      <c r="O7794" s="152"/>
      <c r="P7794" s="2"/>
    </row>
    <row r="7795" spans="15:16" x14ac:dyDescent="0.2">
      <c r="O7795" s="152"/>
      <c r="P7795" s="2"/>
    </row>
    <row r="7796" spans="15:16" x14ac:dyDescent="0.2">
      <c r="O7796" s="152"/>
      <c r="P7796" s="2"/>
    </row>
    <row r="7797" spans="15:16" x14ac:dyDescent="0.2">
      <c r="O7797" s="152"/>
      <c r="P7797" s="2"/>
    </row>
    <row r="7798" spans="15:16" x14ac:dyDescent="0.2">
      <c r="O7798" s="152"/>
      <c r="P7798" s="2"/>
    </row>
    <row r="7799" spans="15:16" x14ac:dyDescent="0.2">
      <c r="O7799" s="152"/>
      <c r="P7799" s="2"/>
    </row>
    <row r="7800" spans="15:16" x14ac:dyDescent="0.2">
      <c r="O7800" s="152"/>
      <c r="P7800" s="2"/>
    </row>
    <row r="7801" spans="15:16" x14ac:dyDescent="0.2">
      <c r="O7801" s="152"/>
      <c r="P7801" s="2"/>
    </row>
    <row r="7802" spans="15:16" x14ac:dyDescent="0.2">
      <c r="O7802" s="152"/>
      <c r="P7802" s="2"/>
    </row>
    <row r="7803" spans="15:16" x14ac:dyDescent="0.2">
      <c r="O7803" s="152"/>
      <c r="P7803" s="2"/>
    </row>
    <row r="7804" spans="15:16" x14ac:dyDescent="0.2">
      <c r="O7804" s="152"/>
      <c r="P7804" s="2"/>
    </row>
    <row r="7805" spans="15:16" x14ac:dyDescent="0.2">
      <c r="O7805" s="152"/>
      <c r="P7805" s="2"/>
    </row>
    <row r="7806" spans="15:16" x14ac:dyDescent="0.2">
      <c r="O7806" s="152"/>
      <c r="P7806" s="2"/>
    </row>
    <row r="7807" spans="15:16" x14ac:dyDescent="0.2">
      <c r="O7807" s="152"/>
      <c r="P7807" s="2"/>
    </row>
    <row r="7808" spans="15:16" x14ac:dyDescent="0.2">
      <c r="O7808" s="152"/>
      <c r="P7808" s="2"/>
    </row>
    <row r="7809" spans="15:16" x14ac:dyDescent="0.2">
      <c r="O7809" s="152"/>
      <c r="P7809" s="2"/>
    </row>
    <row r="7810" spans="15:16" x14ac:dyDescent="0.2">
      <c r="O7810" s="152"/>
      <c r="P7810" s="2"/>
    </row>
    <row r="7811" spans="15:16" x14ac:dyDescent="0.2">
      <c r="O7811" s="152"/>
      <c r="P7811" s="2"/>
    </row>
    <row r="7812" spans="15:16" x14ac:dyDescent="0.2">
      <c r="O7812" s="152"/>
      <c r="P7812" s="2"/>
    </row>
    <row r="7813" spans="15:16" x14ac:dyDescent="0.2">
      <c r="O7813" s="152"/>
      <c r="P7813" s="2"/>
    </row>
    <row r="7814" spans="15:16" x14ac:dyDescent="0.2">
      <c r="O7814" s="152"/>
      <c r="P7814" s="2"/>
    </row>
    <row r="7815" spans="15:16" x14ac:dyDescent="0.2">
      <c r="O7815" s="152"/>
      <c r="P7815" s="2"/>
    </row>
    <row r="7816" spans="15:16" x14ac:dyDescent="0.2">
      <c r="O7816" s="152"/>
      <c r="P7816" s="2"/>
    </row>
    <row r="7817" spans="15:16" x14ac:dyDescent="0.2">
      <c r="O7817" s="152"/>
      <c r="P7817" s="2"/>
    </row>
    <row r="7818" spans="15:16" x14ac:dyDescent="0.2">
      <c r="O7818" s="152"/>
      <c r="P7818" s="2"/>
    </row>
    <row r="7819" spans="15:16" x14ac:dyDescent="0.2">
      <c r="O7819" s="152"/>
      <c r="P7819" s="2"/>
    </row>
    <row r="7820" spans="15:16" x14ac:dyDescent="0.2">
      <c r="O7820" s="152"/>
      <c r="P7820" s="2"/>
    </row>
    <row r="7821" spans="15:16" x14ac:dyDescent="0.2">
      <c r="O7821" s="152"/>
      <c r="P7821" s="2"/>
    </row>
    <row r="7822" spans="15:16" x14ac:dyDescent="0.2">
      <c r="O7822" s="152"/>
      <c r="P7822" s="2"/>
    </row>
    <row r="7823" spans="15:16" x14ac:dyDescent="0.2">
      <c r="O7823" s="152"/>
      <c r="P7823" s="2"/>
    </row>
    <row r="7824" spans="15:16" x14ac:dyDescent="0.2">
      <c r="O7824" s="152"/>
      <c r="P7824" s="2"/>
    </row>
    <row r="7825" spans="15:16" x14ac:dyDescent="0.2">
      <c r="O7825" s="152"/>
      <c r="P7825" s="2"/>
    </row>
    <row r="7826" spans="15:16" x14ac:dyDescent="0.2">
      <c r="O7826" s="152"/>
      <c r="P7826" s="2"/>
    </row>
    <row r="7827" spans="15:16" x14ac:dyDescent="0.2">
      <c r="O7827" s="152"/>
      <c r="P7827" s="2"/>
    </row>
    <row r="7828" spans="15:16" x14ac:dyDescent="0.2">
      <c r="O7828" s="152"/>
      <c r="P7828" s="2"/>
    </row>
    <row r="7829" spans="15:16" x14ac:dyDescent="0.2">
      <c r="O7829" s="152"/>
      <c r="P7829" s="2"/>
    </row>
    <row r="7830" spans="15:16" x14ac:dyDescent="0.2">
      <c r="O7830" s="152"/>
      <c r="P7830" s="2"/>
    </row>
    <row r="7831" spans="15:16" x14ac:dyDescent="0.2">
      <c r="O7831" s="152"/>
      <c r="P7831" s="2"/>
    </row>
    <row r="7832" spans="15:16" x14ac:dyDescent="0.2">
      <c r="O7832" s="152"/>
      <c r="P7832" s="2"/>
    </row>
    <row r="7833" spans="15:16" x14ac:dyDescent="0.2">
      <c r="O7833" s="152"/>
      <c r="P7833" s="2"/>
    </row>
    <row r="7834" spans="15:16" x14ac:dyDescent="0.2">
      <c r="O7834" s="152"/>
      <c r="P7834" s="2"/>
    </row>
    <row r="7835" spans="15:16" x14ac:dyDescent="0.2">
      <c r="O7835" s="152"/>
      <c r="P7835" s="2"/>
    </row>
    <row r="7836" spans="15:16" x14ac:dyDescent="0.2">
      <c r="O7836" s="152"/>
      <c r="P7836" s="2"/>
    </row>
    <row r="7837" spans="15:16" x14ac:dyDescent="0.2">
      <c r="O7837" s="152"/>
      <c r="P7837" s="2"/>
    </row>
    <row r="7838" spans="15:16" x14ac:dyDescent="0.2">
      <c r="O7838" s="152"/>
      <c r="P7838" s="2"/>
    </row>
    <row r="7839" spans="15:16" x14ac:dyDescent="0.2">
      <c r="O7839" s="152"/>
      <c r="P7839" s="2"/>
    </row>
    <row r="7840" spans="15:16" x14ac:dyDescent="0.2">
      <c r="O7840" s="152"/>
      <c r="P7840" s="2"/>
    </row>
    <row r="7841" spans="15:16" x14ac:dyDescent="0.2">
      <c r="O7841" s="152"/>
      <c r="P7841" s="2"/>
    </row>
    <row r="7842" spans="15:16" x14ac:dyDescent="0.2">
      <c r="O7842" s="152"/>
      <c r="P7842" s="2"/>
    </row>
    <row r="7843" spans="15:16" x14ac:dyDescent="0.2">
      <c r="O7843" s="152"/>
      <c r="P7843" s="2"/>
    </row>
    <row r="7844" spans="15:16" x14ac:dyDescent="0.2">
      <c r="O7844" s="152"/>
      <c r="P7844" s="2"/>
    </row>
    <row r="7845" spans="15:16" x14ac:dyDescent="0.2">
      <c r="O7845" s="152"/>
      <c r="P7845" s="2"/>
    </row>
    <row r="7846" spans="15:16" x14ac:dyDescent="0.2">
      <c r="O7846" s="152"/>
      <c r="P7846" s="2"/>
    </row>
    <row r="7847" spans="15:16" x14ac:dyDescent="0.2">
      <c r="O7847" s="152"/>
      <c r="P7847" s="2"/>
    </row>
    <row r="7848" spans="15:16" x14ac:dyDescent="0.2">
      <c r="O7848" s="152"/>
      <c r="P7848" s="2"/>
    </row>
    <row r="7849" spans="15:16" x14ac:dyDescent="0.2">
      <c r="O7849" s="152"/>
      <c r="P7849" s="2"/>
    </row>
    <row r="7850" spans="15:16" x14ac:dyDescent="0.2">
      <c r="O7850" s="152"/>
      <c r="P7850" s="2"/>
    </row>
    <row r="7851" spans="15:16" x14ac:dyDescent="0.2">
      <c r="O7851" s="152"/>
      <c r="P7851" s="2"/>
    </row>
    <row r="7852" spans="15:16" x14ac:dyDescent="0.2">
      <c r="O7852" s="152"/>
      <c r="P7852" s="2"/>
    </row>
    <row r="7853" spans="15:16" x14ac:dyDescent="0.2">
      <c r="O7853" s="152"/>
      <c r="P7853" s="2"/>
    </row>
    <row r="7854" spans="15:16" x14ac:dyDescent="0.2">
      <c r="O7854" s="152"/>
      <c r="P7854" s="2"/>
    </row>
    <row r="7855" spans="15:16" x14ac:dyDescent="0.2">
      <c r="O7855" s="152"/>
      <c r="P7855" s="2"/>
    </row>
    <row r="7856" spans="15:16" x14ac:dyDescent="0.2">
      <c r="O7856" s="152"/>
      <c r="P7856" s="2"/>
    </row>
    <row r="7857" spans="15:16" x14ac:dyDescent="0.2">
      <c r="O7857" s="152"/>
      <c r="P7857" s="2"/>
    </row>
    <row r="7858" spans="15:16" x14ac:dyDescent="0.2">
      <c r="O7858" s="152"/>
      <c r="P7858" s="2"/>
    </row>
    <row r="7859" spans="15:16" x14ac:dyDescent="0.2">
      <c r="O7859" s="152"/>
      <c r="P7859" s="2"/>
    </row>
    <row r="7860" spans="15:16" x14ac:dyDescent="0.2">
      <c r="O7860" s="152"/>
      <c r="P7860" s="2"/>
    </row>
    <row r="7861" spans="15:16" x14ac:dyDescent="0.2">
      <c r="O7861" s="152"/>
      <c r="P7861" s="2"/>
    </row>
    <row r="7862" spans="15:16" x14ac:dyDescent="0.2">
      <c r="O7862" s="152"/>
      <c r="P7862" s="2"/>
    </row>
    <row r="7863" spans="15:16" x14ac:dyDescent="0.2">
      <c r="O7863" s="152"/>
      <c r="P7863" s="2"/>
    </row>
    <row r="7864" spans="15:16" x14ac:dyDescent="0.2">
      <c r="O7864" s="152"/>
      <c r="P7864" s="2"/>
    </row>
    <row r="7865" spans="15:16" x14ac:dyDescent="0.2">
      <c r="O7865" s="152"/>
      <c r="P7865" s="2"/>
    </row>
    <row r="7866" spans="15:16" x14ac:dyDescent="0.2">
      <c r="O7866" s="152"/>
      <c r="P7866" s="2"/>
    </row>
    <row r="7867" spans="15:16" x14ac:dyDescent="0.2">
      <c r="O7867" s="152"/>
      <c r="P7867" s="2"/>
    </row>
    <row r="7868" spans="15:16" x14ac:dyDescent="0.2">
      <c r="O7868" s="152"/>
      <c r="P7868" s="2"/>
    </row>
    <row r="7869" spans="15:16" x14ac:dyDescent="0.2">
      <c r="O7869" s="152"/>
      <c r="P7869" s="2"/>
    </row>
    <row r="7870" spans="15:16" x14ac:dyDescent="0.2">
      <c r="O7870" s="152"/>
      <c r="P7870" s="2"/>
    </row>
    <row r="7871" spans="15:16" x14ac:dyDescent="0.2">
      <c r="O7871" s="152"/>
      <c r="P7871" s="2"/>
    </row>
    <row r="7872" spans="15:16" x14ac:dyDescent="0.2">
      <c r="O7872" s="152"/>
      <c r="P7872" s="2"/>
    </row>
    <row r="7873" spans="15:16" x14ac:dyDescent="0.2">
      <c r="O7873" s="152"/>
      <c r="P7873" s="2"/>
    </row>
    <row r="7874" spans="15:16" x14ac:dyDescent="0.2">
      <c r="O7874" s="152"/>
      <c r="P7874" s="2"/>
    </row>
    <row r="7875" spans="15:16" x14ac:dyDescent="0.2">
      <c r="O7875" s="152"/>
      <c r="P7875" s="2"/>
    </row>
    <row r="7876" spans="15:16" x14ac:dyDescent="0.2">
      <c r="O7876" s="152"/>
      <c r="P7876" s="2"/>
    </row>
    <row r="7877" spans="15:16" x14ac:dyDescent="0.2">
      <c r="O7877" s="152"/>
      <c r="P7877" s="2"/>
    </row>
    <row r="7878" spans="15:16" x14ac:dyDescent="0.2">
      <c r="O7878" s="152"/>
      <c r="P7878" s="2"/>
    </row>
    <row r="7879" spans="15:16" x14ac:dyDescent="0.2">
      <c r="O7879" s="152"/>
      <c r="P7879" s="2"/>
    </row>
    <row r="7880" spans="15:16" x14ac:dyDescent="0.2">
      <c r="O7880" s="152"/>
      <c r="P7880" s="2"/>
    </row>
    <row r="7881" spans="15:16" x14ac:dyDescent="0.2">
      <c r="O7881" s="152"/>
      <c r="P7881" s="2"/>
    </row>
    <row r="7882" spans="15:16" x14ac:dyDescent="0.2">
      <c r="O7882" s="152"/>
      <c r="P7882" s="2"/>
    </row>
    <row r="7883" spans="15:16" x14ac:dyDescent="0.2">
      <c r="O7883" s="152"/>
      <c r="P7883" s="2"/>
    </row>
    <row r="7884" spans="15:16" x14ac:dyDescent="0.2">
      <c r="O7884" s="152"/>
      <c r="P7884" s="2"/>
    </row>
    <row r="7885" spans="15:16" x14ac:dyDescent="0.2">
      <c r="O7885" s="152"/>
      <c r="P7885" s="2"/>
    </row>
    <row r="7886" spans="15:16" x14ac:dyDescent="0.2">
      <c r="O7886" s="152"/>
      <c r="P7886" s="2"/>
    </row>
    <row r="7887" spans="15:16" x14ac:dyDescent="0.2">
      <c r="O7887" s="152"/>
      <c r="P7887" s="2"/>
    </row>
    <row r="7888" spans="15:16" x14ac:dyDescent="0.2">
      <c r="O7888" s="152"/>
      <c r="P7888" s="2"/>
    </row>
    <row r="7889" spans="15:16" x14ac:dyDescent="0.2">
      <c r="O7889" s="152"/>
      <c r="P7889" s="2"/>
    </row>
    <row r="7890" spans="15:16" x14ac:dyDescent="0.2">
      <c r="O7890" s="152"/>
      <c r="P7890" s="2"/>
    </row>
    <row r="7891" spans="15:16" x14ac:dyDescent="0.2">
      <c r="O7891" s="152"/>
      <c r="P7891" s="2"/>
    </row>
    <row r="7892" spans="15:16" x14ac:dyDescent="0.2">
      <c r="O7892" s="152"/>
      <c r="P7892" s="2"/>
    </row>
    <row r="7893" spans="15:16" x14ac:dyDescent="0.2">
      <c r="O7893" s="152"/>
      <c r="P7893" s="2"/>
    </row>
    <row r="7894" spans="15:16" x14ac:dyDescent="0.2">
      <c r="O7894" s="152"/>
      <c r="P7894" s="2"/>
    </row>
    <row r="7895" spans="15:16" x14ac:dyDescent="0.2">
      <c r="O7895" s="152"/>
      <c r="P7895" s="2"/>
    </row>
    <row r="7896" spans="15:16" x14ac:dyDescent="0.2">
      <c r="O7896" s="152"/>
      <c r="P7896" s="2"/>
    </row>
    <row r="7897" spans="15:16" x14ac:dyDescent="0.2">
      <c r="O7897" s="152"/>
      <c r="P7897" s="2"/>
    </row>
    <row r="7898" spans="15:16" x14ac:dyDescent="0.2">
      <c r="O7898" s="152"/>
      <c r="P7898" s="2"/>
    </row>
    <row r="7899" spans="15:16" x14ac:dyDescent="0.2">
      <c r="O7899" s="152"/>
      <c r="P7899" s="2"/>
    </row>
    <row r="7900" spans="15:16" x14ac:dyDescent="0.2">
      <c r="O7900" s="152"/>
      <c r="P7900" s="2"/>
    </row>
    <row r="7901" spans="15:16" x14ac:dyDescent="0.2">
      <c r="O7901" s="152"/>
      <c r="P7901" s="2"/>
    </row>
    <row r="7902" spans="15:16" x14ac:dyDescent="0.2">
      <c r="O7902" s="152"/>
      <c r="P7902" s="2"/>
    </row>
    <row r="7903" spans="15:16" x14ac:dyDescent="0.2">
      <c r="O7903" s="152"/>
      <c r="P7903" s="2"/>
    </row>
    <row r="7904" spans="15:16" x14ac:dyDescent="0.2">
      <c r="O7904" s="152"/>
      <c r="P7904" s="2"/>
    </row>
    <row r="7905" spans="15:16" x14ac:dyDescent="0.2">
      <c r="O7905" s="152"/>
      <c r="P7905" s="2"/>
    </row>
    <row r="7906" spans="15:16" x14ac:dyDescent="0.2">
      <c r="O7906" s="152"/>
      <c r="P7906" s="2"/>
    </row>
    <row r="7907" spans="15:16" x14ac:dyDescent="0.2">
      <c r="O7907" s="152"/>
      <c r="P7907" s="2"/>
    </row>
    <row r="7908" spans="15:16" x14ac:dyDescent="0.2">
      <c r="O7908" s="152"/>
      <c r="P7908" s="2"/>
    </row>
    <row r="7909" spans="15:16" x14ac:dyDescent="0.2">
      <c r="O7909" s="152"/>
      <c r="P7909" s="2"/>
    </row>
    <row r="7910" spans="15:16" x14ac:dyDescent="0.2">
      <c r="O7910" s="152"/>
      <c r="P7910" s="2"/>
    </row>
    <row r="7911" spans="15:16" x14ac:dyDescent="0.2">
      <c r="O7911" s="152"/>
      <c r="P7911" s="2"/>
    </row>
    <row r="7912" spans="15:16" x14ac:dyDescent="0.2">
      <c r="O7912" s="152"/>
      <c r="P7912" s="2"/>
    </row>
    <row r="7913" spans="15:16" x14ac:dyDescent="0.2">
      <c r="O7913" s="152"/>
      <c r="P7913" s="2"/>
    </row>
    <row r="7914" spans="15:16" x14ac:dyDescent="0.2">
      <c r="O7914" s="152"/>
      <c r="P7914" s="2"/>
    </row>
    <row r="7915" spans="15:16" x14ac:dyDescent="0.2">
      <c r="O7915" s="152"/>
      <c r="P7915" s="2"/>
    </row>
    <row r="7916" spans="15:16" x14ac:dyDescent="0.2">
      <c r="O7916" s="152"/>
      <c r="P7916" s="2"/>
    </row>
    <row r="7917" spans="15:16" x14ac:dyDescent="0.2">
      <c r="O7917" s="152"/>
      <c r="P7917" s="2"/>
    </row>
    <row r="7918" spans="15:16" x14ac:dyDescent="0.2">
      <c r="O7918" s="152"/>
      <c r="P7918" s="2"/>
    </row>
    <row r="7919" spans="15:16" x14ac:dyDescent="0.2">
      <c r="O7919" s="152"/>
      <c r="P7919" s="2"/>
    </row>
    <row r="7920" spans="15:16" x14ac:dyDescent="0.2">
      <c r="O7920" s="152"/>
      <c r="P7920" s="2"/>
    </row>
    <row r="7921" spans="15:16" x14ac:dyDescent="0.2">
      <c r="O7921" s="152"/>
      <c r="P7921" s="2"/>
    </row>
    <row r="7922" spans="15:16" x14ac:dyDescent="0.2">
      <c r="O7922" s="152"/>
      <c r="P7922" s="2"/>
    </row>
    <row r="7923" spans="15:16" x14ac:dyDescent="0.2">
      <c r="O7923" s="152"/>
      <c r="P7923" s="2"/>
    </row>
    <row r="7924" spans="15:16" x14ac:dyDescent="0.2">
      <c r="O7924" s="152"/>
      <c r="P7924" s="2"/>
    </row>
    <row r="7925" spans="15:16" x14ac:dyDescent="0.2">
      <c r="O7925" s="152"/>
      <c r="P7925" s="2"/>
    </row>
    <row r="7926" spans="15:16" x14ac:dyDescent="0.2">
      <c r="O7926" s="152"/>
      <c r="P7926" s="2"/>
    </row>
    <row r="7927" spans="15:16" x14ac:dyDescent="0.2">
      <c r="O7927" s="152"/>
      <c r="P7927" s="2"/>
    </row>
    <row r="7928" spans="15:16" x14ac:dyDescent="0.2">
      <c r="O7928" s="152"/>
      <c r="P7928" s="2"/>
    </row>
    <row r="7929" spans="15:16" x14ac:dyDescent="0.2">
      <c r="O7929" s="152"/>
      <c r="P7929" s="2"/>
    </row>
    <row r="7930" spans="15:16" x14ac:dyDescent="0.2">
      <c r="O7930" s="152"/>
      <c r="P7930" s="2"/>
    </row>
    <row r="7931" spans="15:16" x14ac:dyDescent="0.2">
      <c r="O7931" s="152"/>
      <c r="P7931" s="2"/>
    </row>
    <row r="7932" spans="15:16" x14ac:dyDescent="0.2">
      <c r="O7932" s="152"/>
      <c r="P7932" s="2"/>
    </row>
    <row r="7933" spans="15:16" x14ac:dyDescent="0.2">
      <c r="O7933" s="152"/>
      <c r="P7933" s="2"/>
    </row>
    <row r="7934" spans="15:16" x14ac:dyDescent="0.2">
      <c r="O7934" s="152"/>
      <c r="P7934" s="2"/>
    </row>
    <row r="7935" spans="15:16" x14ac:dyDescent="0.2">
      <c r="O7935" s="152"/>
      <c r="P7935" s="2"/>
    </row>
    <row r="7936" spans="15:16" x14ac:dyDescent="0.2">
      <c r="O7936" s="152"/>
      <c r="P7936" s="2"/>
    </row>
    <row r="7937" spans="15:16" x14ac:dyDescent="0.2">
      <c r="O7937" s="152"/>
      <c r="P7937" s="2"/>
    </row>
    <row r="7938" spans="15:16" x14ac:dyDescent="0.2">
      <c r="O7938" s="152"/>
      <c r="P7938" s="2"/>
    </row>
    <row r="7939" spans="15:16" x14ac:dyDescent="0.2">
      <c r="O7939" s="152"/>
      <c r="P7939" s="2"/>
    </row>
    <row r="7940" spans="15:16" x14ac:dyDescent="0.2">
      <c r="O7940" s="152"/>
      <c r="P7940" s="2"/>
    </row>
    <row r="7941" spans="15:16" x14ac:dyDescent="0.2">
      <c r="O7941" s="152"/>
      <c r="P7941" s="2"/>
    </row>
    <row r="7942" spans="15:16" x14ac:dyDescent="0.2">
      <c r="O7942" s="152"/>
      <c r="P7942" s="2"/>
    </row>
    <row r="7943" spans="15:16" x14ac:dyDescent="0.2">
      <c r="O7943" s="152"/>
      <c r="P7943" s="2"/>
    </row>
    <row r="7944" spans="15:16" x14ac:dyDescent="0.2">
      <c r="O7944" s="152"/>
      <c r="P7944" s="2"/>
    </row>
    <row r="7945" spans="15:16" x14ac:dyDescent="0.2">
      <c r="O7945" s="152"/>
      <c r="P7945" s="2"/>
    </row>
    <row r="7946" spans="15:16" x14ac:dyDescent="0.2">
      <c r="O7946" s="152"/>
      <c r="P7946" s="2"/>
    </row>
    <row r="7947" spans="15:16" x14ac:dyDescent="0.2">
      <c r="O7947" s="152"/>
      <c r="P7947" s="2"/>
    </row>
    <row r="7948" spans="15:16" x14ac:dyDescent="0.2">
      <c r="O7948" s="152"/>
      <c r="P7948" s="2"/>
    </row>
    <row r="7949" spans="15:16" x14ac:dyDescent="0.2">
      <c r="O7949" s="152"/>
      <c r="P7949" s="2"/>
    </row>
    <row r="7950" spans="15:16" x14ac:dyDescent="0.2">
      <c r="O7950" s="152"/>
      <c r="P7950" s="2"/>
    </row>
    <row r="7951" spans="15:16" x14ac:dyDescent="0.2">
      <c r="O7951" s="152"/>
      <c r="P7951" s="2"/>
    </row>
    <row r="7952" spans="15:16" x14ac:dyDescent="0.2">
      <c r="O7952" s="152"/>
      <c r="P7952" s="2"/>
    </row>
    <row r="7953" spans="15:16" x14ac:dyDescent="0.2">
      <c r="O7953" s="152"/>
      <c r="P7953" s="2"/>
    </row>
    <row r="7954" spans="15:16" x14ac:dyDescent="0.2">
      <c r="O7954" s="152"/>
      <c r="P7954" s="2"/>
    </row>
    <row r="7955" spans="15:16" x14ac:dyDescent="0.2">
      <c r="O7955" s="152"/>
      <c r="P7955" s="2"/>
    </row>
    <row r="7956" spans="15:16" x14ac:dyDescent="0.2">
      <c r="O7956" s="152"/>
      <c r="P7956" s="2"/>
    </row>
    <row r="7957" spans="15:16" x14ac:dyDescent="0.2">
      <c r="O7957" s="152"/>
      <c r="P7957" s="2"/>
    </row>
    <row r="7958" spans="15:16" x14ac:dyDescent="0.2">
      <c r="O7958" s="152"/>
      <c r="P7958" s="2"/>
    </row>
    <row r="7959" spans="15:16" x14ac:dyDescent="0.2">
      <c r="O7959" s="152"/>
      <c r="P7959" s="2"/>
    </row>
    <row r="7960" spans="15:16" x14ac:dyDescent="0.2">
      <c r="O7960" s="152"/>
      <c r="P7960" s="2"/>
    </row>
    <row r="7961" spans="15:16" x14ac:dyDescent="0.2">
      <c r="O7961" s="152"/>
      <c r="P7961" s="2"/>
    </row>
    <row r="7962" spans="15:16" x14ac:dyDescent="0.2">
      <c r="O7962" s="152"/>
      <c r="P7962" s="2"/>
    </row>
    <row r="7963" spans="15:16" x14ac:dyDescent="0.2">
      <c r="O7963" s="152"/>
      <c r="P7963" s="2"/>
    </row>
    <row r="7964" spans="15:16" x14ac:dyDescent="0.2">
      <c r="O7964" s="152"/>
      <c r="P7964" s="2"/>
    </row>
    <row r="7965" spans="15:16" x14ac:dyDescent="0.2">
      <c r="O7965" s="152"/>
      <c r="P7965" s="2"/>
    </row>
    <row r="7966" spans="15:16" x14ac:dyDescent="0.2">
      <c r="O7966" s="152"/>
      <c r="P7966" s="2"/>
    </row>
    <row r="7967" spans="15:16" x14ac:dyDescent="0.2">
      <c r="O7967" s="152"/>
      <c r="P7967" s="2"/>
    </row>
    <row r="7968" spans="15:16" x14ac:dyDescent="0.2">
      <c r="O7968" s="152"/>
      <c r="P7968" s="2"/>
    </row>
    <row r="7969" spans="15:16" x14ac:dyDescent="0.2">
      <c r="O7969" s="152"/>
      <c r="P7969" s="2"/>
    </row>
    <row r="7970" spans="15:16" x14ac:dyDescent="0.2">
      <c r="O7970" s="152"/>
      <c r="P7970" s="2"/>
    </row>
    <row r="7971" spans="15:16" x14ac:dyDescent="0.2">
      <c r="O7971" s="152"/>
      <c r="P7971" s="2"/>
    </row>
    <row r="7972" spans="15:16" x14ac:dyDescent="0.2">
      <c r="O7972" s="152"/>
      <c r="P7972" s="2"/>
    </row>
    <row r="7973" spans="15:16" x14ac:dyDescent="0.2">
      <c r="O7973" s="152"/>
      <c r="P7973" s="2"/>
    </row>
    <row r="7974" spans="15:16" x14ac:dyDescent="0.2">
      <c r="O7974" s="152"/>
      <c r="P7974" s="2"/>
    </row>
    <row r="7975" spans="15:16" x14ac:dyDescent="0.2">
      <c r="O7975" s="152"/>
      <c r="P7975" s="2"/>
    </row>
    <row r="7976" spans="15:16" x14ac:dyDescent="0.2">
      <c r="O7976" s="152"/>
      <c r="P7976" s="2"/>
    </row>
    <row r="7977" spans="15:16" x14ac:dyDescent="0.2">
      <c r="O7977" s="152"/>
      <c r="P7977" s="2"/>
    </row>
    <row r="7978" spans="15:16" x14ac:dyDescent="0.2">
      <c r="O7978" s="152"/>
      <c r="P7978" s="2"/>
    </row>
    <row r="7979" spans="15:16" x14ac:dyDescent="0.2">
      <c r="O7979" s="152"/>
      <c r="P7979" s="2"/>
    </row>
    <row r="7980" spans="15:16" x14ac:dyDescent="0.2">
      <c r="O7980" s="152"/>
      <c r="P7980" s="2"/>
    </row>
    <row r="7981" spans="15:16" x14ac:dyDescent="0.2">
      <c r="O7981" s="152"/>
      <c r="P7981" s="2"/>
    </row>
    <row r="7982" spans="15:16" x14ac:dyDescent="0.2">
      <c r="O7982" s="152"/>
      <c r="P7982" s="2"/>
    </row>
    <row r="7983" spans="15:16" x14ac:dyDescent="0.2">
      <c r="O7983" s="152"/>
      <c r="P7983" s="2"/>
    </row>
    <row r="7984" spans="15:16" x14ac:dyDescent="0.2">
      <c r="O7984" s="152"/>
      <c r="P7984" s="2"/>
    </row>
    <row r="7985" spans="15:16" x14ac:dyDescent="0.2">
      <c r="O7985" s="152"/>
      <c r="P7985" s="2"/>
    </row>
    <row r="7986" spans="15:16" x14ac:dyDescent="0.2">
      <c r="O7986" s="152"/>
      <c r="P7986" s="2"/>
    </row>
    <row r="7987" spans="15:16" x14ac:dyDescent="0.2">
      <c r="O7987" s="152"/>
      <c r="P7987" s="2"/>
    </row>
    <row r="7988" spans="15:16" x14ac:dyDescent="0.2">
      <c r="O7988" s="152"/>
      <c r="P7988" s="2"/>
    </row>
    <row r="7989" spans="15:16" x14ac:dyDescent="0.2">
      <c r="O7989" s="152"/>
      <c r="P7989" s="2"/>
    </row>
    <row r="7990" spans="15:16" x14ac:dyDescent="0.2">
      <c r="O7990" s="152"/>
      <c r="P7990" s="2"/>
    </row>
    <row r="7991" spans="15:16" x14ac:dyDescent="0.2">
      <c r="O7991" s="152"/>
      <c r="P7991" s="2"/>
    </row>
    <row r="7992" spans="15:16" x14ac:dyDescent="0.2">
      <c r="O7992" s="152"/>
      <c r="P7992" s="2"/>
    </row>
    <row r="7993" spans="15:16" x14ac:dyDescent="0.2">
      <c r="O7993" s="152"/>
      <c r="P7993" s="2"/>
    </row>
    <row r="7994" spans="15:16" x14ac:dyDescent="0.2">
      <c r="O7994" s="152"/>
      <c r="P7994" s="2"/>
    </row>
    <row r="7995" spans="15:16" x14ac:dyDescent="0.2">
      <c r="O7995" s="152"/>
      <c r="P7995" s="2"/>
    </row>
    <row r="7996" spans="15:16" x14ac:dyDescent="0.2">
      <c r="O7996" s="152"/>
      <c r="P7996" s="2"/>
    </row>
    <row r="7997" spans="15:16" x14ac:dyDescent="0.2">
      <c r="O7997" s="152"/>
      <c r="P7997" s="2"/>
    </row>
    <row r="7998" spans="15:16" x14ac:dyDescent="0.2">
      <c r="O7998" s="152"/>
      <c r="P7998" s="2"/>
    </row>
    <row r="7999" spans="15:16" x14ac:dyDescent="0.2">
      <c r="O7999" s="152"/>
      <c r="P7999" s="2"/>
    </row>
    <row r="8000" spans="15:16" x14ac:dyDescent="0.2">
      <c r="O8000" s="152"/>
      <c r="P8000" s="2"/>
    </row>
    <row r="8001" spans="15:16" x14ac:dyDescent="0.2">
      <c r="O8001" s="152"/>
      <c r="P8001" s="2"/>
    </row>
    <row r="8002" spans="15:16" x14ac:dyDescent="0.2">
      <c r="O8002" s="152"/>
      <c r="P8002" s="2"/>
    </row>
    <row r="8003" spans="15:16" x14ac:dyDescent="0.2">
      <c r="O8003" s="152"/>
      <c r="P8003" s="2"/>
    </row>
    <row r="8004" spans="15:16" x14ac:dyDescent="0.2">
      <c r="O8004" s="152"/>
      <c r="P8004" s="2"/>
    </row>
    <row r="8005" spans="15:16" x14ac:dyDescent="0.2">
      <c r="O8005" s="152"/>
      <c r="P8005" s="2"/>
    </row>
    <row r="8006" spans="15:16" x14ac:dyDescent="0.2">
      <c r="O8006" s="152"/>
      <c r="P8006" s="2"/>
    </row>
    <row r="8007" spans="15:16" x14ac:dyDescent="0.2">
      <c r="O8007" s="152"/>
      <c r="P8007" s="2"/>
    </row>
    <row r="8008" spans="15:16" x14ac:dyDescent="0.2">
      <c r="O8008" s="152"/>
      <c r="P8008" s="2"/>
    </row>
    <row r="8009" spans="15:16" x14ac:dyDescent="0.2">
      <c r="O8009" s="152"/>
      <c r="P8009" s="2"/>
    </row>
    <row r="8010" spans="15:16" x14ac:dyDescent="0.2">
      <c r="O8010" s="152"/>
      <c r="P8010" s="2"/>
    </row>
    <row r="8011" spans="15:16" x14ac:dyDescent="0.2">
      <c r="O8011" s="152"/>
      <c r="P8011" s="2"/>
    </row>
    <row r="8012" spans="15:16" x14ac:dyDescent="0.2">
      <c r="O8012" s="152"/>
      <c r="P8012" s="2"/>
    </row>
    <row r="8013" spans="15:16" x14ac:dyDescent="0.2">
      <c r="O8013" s="152"/>
      <c r="P8013" s="2"/>
    </row>
    <row r="8014" spans="15:16" x14ac:dyDescent="0.2">
      <c r="O8014" s="152"/>
      <c r="P8014" s="2"/>
    </row>
    <row r="8015" spans="15:16" x14ac:dyDescent="0.2">
      <c r="O8015" s="152"/>
      <c r="P8015" s="2"/>
    </row>
    <row r="8016" spans="15:16" x14ac:dyDescent="0.2">
      <c r="O8016" s="152"/>
      <c r="P8016" s="2"/>
    </row>
    <row r="8017" spans="15:16" x14ac:dyDescent="0.2">
      <c r="O8017" s="152"/>
      <c r="P8017" s="2"/>
    </row>
    <row r="8018" spans="15:16" x14ac:dyDescent="0.2">
      <c r="O8018" s="152"/>
      <c r="P8018" s="2"/>
    </row>
    <row r="8019" spans="15:16" x14ac:dyDescent="0.2">
      <c r="O8019" s="152"/>
      <c r="P8019" s="2"/>
    </row>
    <row r="8020" spans="15:16" x14ac:dyDescent="0.2">
      <c r="O8020" s="152"/>
      <c r="P8020" s="2"/>
    </row>
    <row r="8021" spans="15:16" x14ac:dyDescent="0.2">
      <c r="O8021" s="152"/>
      <c r="P8021" s="2"/>
    </row>
    <row r="8022" spans="15:16" x14ac:dyDescent="0.2">
      <c r="O8022" s="152"/>
      <c r="P8022" s="2"/>
    </row>
    <row r="8023" spans="15:16" x14ac:dyDescent="0.2">
      <c r="O8023" s="152"/>
      <c r="P8023" s="2"/>
    </row>
    <row r="8024" spans="15:16" x14ac:dyDescent="0.2">
      <c r="O8024" s="152"/>
      <c r="P8024" s="2"/>
    </row>
    <row r="8025" spans="15:16" x14ac:dyDescent="0.2">
      <c r="O8025" s="152"/>
      <c r="P8025" s="2"/>
    </row>
    <row r="8026" spans="15:16" x14ac:dyDescent="0.2">
      <c r="O8026" s="152"/>
      <c r="P8026" s="2"/>
    </row>
    <row r="8027" spans="15:16" x14ac:dyDescent="0.2">
      <c r="O8027" s="152"/>
      <c r="P8027" s="2"/>
    </row>
    <row r="8028" spans="15:16" x14ac:dyDescent="0.2">
      <c r="O8028" s="152"/>
      <c r="P8028" s="2"/>
    </row>
    <row r="8029" spans="15:16" x14ac:dyDescent="0.2">
      <c r="O8029" s="152"/>
      <c r="P8029" s="2"/>
    </row>
    <row r="8030" spans="15:16" x14ac:dyDescent="0.2">
      <c r="O8030" s="152"/>
      <c r="P8030" s="2"/>
    </row>
    <row r="8031" spans="15:16" x14ac:dyDescent="0.2">
      <c r="O8031" s="152"/>
      <c r="P8031" s="2"/>
    </row>
    <row r="8032" spans="15:16" x14ac:dyDescent="0.2">
      <c r="O8032" s="152"/>
      <c r="P8032" s="2"/>
    </row>
    <row r="8033" spans="15:16" x14ac:dyDescent="0.2">
      <c r="O8033" s="152"/>
      <c r="P8033" s="2"/>
    </row>
    <row r="8034" spans="15:16" x14ac:dyDescent="0.2">
      <c r="O8034" s="152"/>
      <c r="P8034" s="2"/>
    </row>
    <row r="8035" spans="15:16" x14ac:dyDescent="0.2">
      <c r="O8035" s="152"/>
      <c r="P8035" s="2"/>
    </row>
    <row r="8036" spans="15:16" x14ac:dyDescent="0.2">
      <c r="O8036" s="152"/>
      <c r="P8036" s="2"/>
    </row>
    <row r="8037" spans="15:16" x14ac:dyDescent="0.2">
      <c r="O8037" s="152"/>
      <c r="P8037" s="2"/>
    </row>
    <row r="8038" spans="15:16" x14ac:dyDescent="0.2">
      <c r="O8038" s="152"/>
      <c r="P8038" s="2"/>
    </row>
    <row r="8039" spans="15:16" x14ac:dyDescent="0.2">
      <c r="O8039" s="152"/>
      <c r="P8039" s="2"/>
    </row>
    <row r="8040" spans="15:16" x14ac:dyDescent="0.2">
      <c r="O8040" s="152"/>
      <c r="P8040" s="2"/>
    </row>
    <row r="8041" spans="15:16" x14ac:dyDescent="0.2">
      <c r="O8041" s="152"/>
      <c r="P8041" s="2"/>
    </row>
    <row r="8042" spans="15:16" x14ac:dyDescent="0.2">
      <c r="O8042" s="152"/>
      <c r="P8042" s="2"/>
    </row>
    <row r="8043" spans="15:16" x14ac:dyDescent="0.2">
      <c r="O8043" s="152"/>
      <c r="P8043" s="2"/>
    </row>
    <row r="8044" spans="15:16" x14ac:dyDescent="0.2">
      <c r="O8044" s="152"/>
      <c r="P8044" s="2"/>
    </row>
    <row r="8045" spans="15:16" x14ac:dyDescent="0.2">
      <c r="O8045" s="152"/>
      <c r="P8045" s="2"/>
    </row>
    <row r="8046" spans="15:16" x14ac:dyDescent="0.2">
      <c r="O8046" s="152"/>
      <c r="P8046" s="2"/>
    </row>
    <row r="8047" spans="15:16" x14ac:dyDescent="0.2">
      <c r="O8047" s="152"/>
      <c r="P8047" s="2"/>
    </row>
    <row r="8048" spans="15:16" x14ac:dyDescent="0.2">
      <c r="O8048" s="152"/>
      <c r="P8048" s="2"/>
    </row>
    <row r="8049" spans="15:16" x14ac:dyDescent="0.2">
      <c r="O8049" s="152"/>
      <c r="P8049" s="2"/>
    </row>
    <row r="8050" spans="15:16" x14ac:dyDescent="0.2">
      <c r="O8050" s="152"/>
      <c r="P8050" s="2"/>
    </row>
    <row r="8051" spans="15:16" x14ac:dyDescent="0.2">
      <c r="O8051" s="152"/>
      <c r="P8051" s="2"/>
    </row>
    <row r="8052" spans="15:16" x14ac:dyDescent="0.2">
      <c r="O8052" s="152"/>
      <c r="P8052" s="2"/>
    </row>
    <row r="8053" spans="15:16" x14ac:dyDescent="0.2">
      <c r="O8053" s="152"/>
      <c r="P8053" s="2"/>
    </row>
    <row r="8054" spans="15:16" x14ac:dyDescent="0.2">
      <c r="O8054" s="152"/>
      <c r="P8054" s="2"/>
    </row>
    <row r="8055" spans="15:16" x14ac:dyDescent="0.2">
      <c r="O8055" s="152"/>
      <c r="P8055" s="2"/>
    </row>
    <row r="8056" spans="15:16" x14ac:dyDescent="0.2">
      <c r="O8056" s="152"/>
      <c r="P8056" s="2"/>
    </row>
    <row r="8057" spans="15:16" x14ac:dyDescent="0.2">
      <c r="O8057" s="152"/>
      <c r="P8057" s="2"/>
    </row>
    <row r="8058" spans="15:16" x14ac:dyDescent="0.2">
      <c r="O8058" s="152"/>
      <c r="P8058" s="2"/>
    </row>
    <row r="8059" spans="15:16" x14ac:dyDescent="0.2">
      <c r="O8059" s="152"/>
      <c r="P8059" s="2"/>
    </row>
    <row r="8060" spans="15:16" x14ac:dyDescent="0.2">
      <c r="O8060" s="152"/>
      <c r="P8060" s="2"/>
    </row>
    <row r="8061" spans="15:16" x14ac:dyDescent="0.2">
      <c r="O8061" s="152"/>
      <c r="P8061" s="2"/>
    </row>
    <row r="8062" spans="15:16" x14ac:dyDescent="0.2">
      <c r="O8062" s="152"/>
      <c r="P8062" s="2"/>
    </row>
    <row r="8063" spans="15:16" x14ac:dyDescent="0.2">
      <c r="O8063" s="152"/>
      <c r="P8063" s="2"/>
    </row>
    <row r="8064" spans="15:16" x14ac:dyDescent="0.2">
      <c r="O8064" s="152"/>
      <c r="P8064" s="2"/>
    </row>
    <row r="8065" spans="15:16" x14ac:dyDescent="0.2">
      <c r="O8065" s="152"/>
      <c r="P8065" s="2"/>
    </row>
    <row r="8066" spans="15:16" x14ac:dyDescent="0.2">
      <c r="O8066" s="152"/>
      <c r="P8066" s="2"/>
    </row>
    <row r="8067" spans="15:16" x14ac:dyDescent="0.2">
      <c r="O8067" s="152"/>
      <c r="P8067" s="2"/>
    </row>
    <row r="8068" spans="15:16" x14ac:dyDescent="0.2">
      <c r="O8068" s="152"/>
      <c r="P8068" s="2"/>
    </row>
    <row r="8069" spans="15:16" x14ac:dyDescent="0.2">
      <c r="O8069" s="152"/>
      <c r="P8069" s="2"/>
    </row>
    <row r="8070" spans="15:16" x14ac:dyDescent="0.2">
      <c r="O8070" s="152"/>
      <c r="P8070" s="2"/>
    </row>
    <row r="8071" spans="15:16" x14ac:dyDescent="0.2">
      <c r="O8071" s="152"/>
      <c r="P8071" s="2"/>
    </row>
    <row r="8072" spans="15:16" x14ac:dyDescent="0.2">
      <c r="O8072" s="152"/>
      <c r="P8072" s="2"/>
    </row>
    <row r="8073" spans="15:16" x14ac:dyDescent="0.2">
      <c r="O8073" s="152"/>
      <c r="P8073" s="2"/>
    </row>
    <row r="8074" spans="15:16" x14ac:dyDescent="0.2">
      <c r="O8074" s="152"/>
      <c r="P8074" s="2"/>
    </row>
    <row r="8075" spans="15:16" x14ac:dyDescent="0.2">
      <c r="O8075" s="152"/>
      <c r="P8075" s="2"/>
    </row>
    <row r="8076" spans="15:16" x14ac:dyDescent="0.2">
      <c r="O8076" s="152"/>
      <c r="P8076" s="2"/>
    </row>
    <row r="8077" spans="15:16" x14ac:dyDescent="0.2">
      <c r="O8077" s="152"/>
      <c r="P8077" s="2"/>
    </row>
    <row r="8078" spans="15:16" x14ac:dyDescent="0.2">
      <c r="O8078" s="152"/>
      <c r="P8078" s="2"/>
    </row>
    <row r="8079" spans="15:16" x14ac:dyDescent="0.2">
      <c r="O8079" s="152"/>
      <c r="P8079" s="2"/>
    </row>
    <row r="8080" spans="15:16" x14ac:dyDescent="0.2">
      <c r="O8080" s="152"/>
      <c r="P8080" s="2"/>
    </row>
    <row r="8081" spans="15:16" x14ac:dyDescent="0.2">
      <c r="O8081" s="152"/>
      <c r="P8081" s="2"/>
    </row>
    <row r="8082" spans="15:16" x14ac:dyDescent="0.2">
      <c r="O8082" s="152"/>
      <c r="P8082" s="2"/>
    </row>
    <row r="8083" spans="15:16" x14ac:dyDescent="0.2">
      <c r="O8083" s="152"/>
      <c r="P8083" s="2"/>
    </row>
    <row r="8084" spans="15:16" x14ac:dyDescent="0.2">
      <c r="O8084" s="152"/>
      <c r="P8084" s="2"/>
    </row>
    <row r="8085" spans="15:16" x14ac:dyDescent="0.2">
      <c r="O8085" s="152"/>
      <c r="P8085" s="2"/>
    </row>
    <row r="8086" spans="15:16" x14ac:dyDescent="0.2">
      <c r="O8086" s="152"/>
      <c r="P8086" s="2"/>
    </row>
    <row r="8087" spans="15:16" x14ac:dyDescent="0.2">
      <c r="O8087" s="152"/>
      <c r="P8087" s="2"/>
    </row>
    <row r="8088" spans="15:16" x14ac:dyDescent="0.2">
      <c r="O8088" s="152"/>
      <c r="P8088" s="2"/>
    </row>
    <row r="8089" spans="15:16" x14ac:dyDescent="0.2">
      <c r="O8089" s="152"/>
      <c r="P8089" s="2"/>
    </row>
    <row r="8090" spans="15:16" x14ac:dyDescent="0.2">
      <c r="O8090" s="152"/>
      <c r="P8090" s="2"/>
    </row>
    <row r="8091" spans="15:16" x14ac:dyDescent="0.2">
      <c r="O8091" s="152"/>
      <c r="P8091" s="2"/>
    </row>
    <row r="8092" spans="15:16" x14ac:dyDescent="0.2">
      <c r="O8092" s="152"/>
      <c r="P8092" s="2"/>
    </row>
    <row r="8093" spans="15:16" x14ac:dyDescent="0.2">
      <c r="O8093" s="152"/>
      <c r="P8093" s="2"/>
    </row>
    <row r="8094" spans="15:16" x14ac:dyDescent="0.2">
      <c r="O8094" s="152"/>
      <c r="P8094" s="2"/>
    </row>
    <row r="8095" spans="15:16" x14ac:dyDescent="0.2">
      <c r="O8095" s="152"/>
      <c r="P8095" s="2"/>
    </row>
    <row r="8096" spans="15:16" x14ac:dyDescent="0.2">
      <c r="O8096" s="152"/>
      <c r="P8096" s="2"/>
    </row>
    <row r="8097" spans="15:16" x14ac:dyDescent="0.2">
      <c r="O8097" s="152"/>
      <c r="P8097" s="2"/>
    </row>
    <row r="8098" spans="15:16" x14ac:dyDescent="0.2">
      <c r="O8098" s="152"/>
      <c r="P8098" s="2"/>
    </row>
    <row r="8099" spans="15:16" x14ac:dyDescent="0.2">
      <c r="O8099" s="152"/>
      <c r="P8099" s="2"/>
    </row>
    <row r="8100" spans="15:16" x14ac:dyDescent="0.2">
      <c r="O8100" s="152"/>
      <c r="P8100" s="2"/>
    </row>
    <row r="8101" spans="15:16" x14ac:dyDescent="0.2">
      <c r="O8101" s="152"/>
      <c r="P8101" s="2"/>
    </row>
    <row r="8102" spans="15:16" x14ac:dyDescent="0.2">
      <c r="O8102" s="152"/>
      <c r="P8102" s="2"/>
    </row>
    <row r="8103" spans="15:16" x14ac:dyDescent="0.2">
      <c r="O8103" s="152"/>
      <c r="P8103" s="2"/>
    </row>
    <row r="8104" spans="15:16" x14ac:dyDescent="0.2">
      <c r="O8104" s="152"/>
      <c r="P8104" s="2"/>
    </row>
    <row r="8105" spans="15:16" x14ac:dyDescent="0.2">
      <c r="O8105" s="152"/>
      <c r="P8105" s="2"/>
    </row>
    <row r="8106" spans="15:16" x14ac:dyDescent="0.2">
      <c r="O8106" s="152"/>
      <c r="P8106" s="2"/>
    </row>
    <row r="8107" spans="15:16" x14ac:dyDescent="0.2">
      <c r="O8107" s="152"/>
      <c r="P8107" s="2"/>
    </row>
    <row r="8108" spans="15:16" x14ac:dyDescent="0.2">
      <c r="O8108" s="152"/>
      <c r="P8108" s="2"/>
    </row>
    <row r="8109" spans="15:16" x14ac:dyDescent="0.2">
      <c r="O8109" s="152"/>
      <c r="P8109" s="2"/>
    </row>
    <row r="8110" spans="15:16" x14ac:dyDescent="0.2">
      <c r="O8110" s="152"/>
      <c r="P8110" s="2"/>
    </row>
    <row r="8111" spans="15:16" x14ac:dyDescent="0.2">
      <c r="O8111" s="152"/>
      <c r="P8111" s="2"/>
    </row>
    <row r="8112" spans="15:16" x14ac:dyDescent="0.2">
      <c r="O8112" s="152"/>
      <c r="P8112" s="2"/>
    </row>
    <row r="8113" spans="15:16" x14ac:dyDescent="0.2">
      <c r="O8113" s="152"/>
      <c r="P8113" s="2"/>
    </row>
    <row r="8114" spans="15:16" x14ac:dyDescent="0.2">
      <c r="O8114" s="152"/>
      <c r="P8114" s="2"/>
    </row>
    <row r="8115" spans="15:16" x14ac:dyDescent="0.2">
      <c r="O8115" s="152"/>
      <c r="P8115" s="2"/>
    </row>
    <row r="8116" spans="15:16" x14ac:dyDescent="0.2">
      <c r="O8116" s="152"/>
      <c r="P8116" s="2"/>
    </row>
    <row r="8117" spans="15:16" x14ac:dyDescent="0.2">
      <c r="O8117" s="152"/>
      <c r="P8117" s="2"/>
    </row>
    <row r="8118" spans="15:16" x14ac:dyDescent="0.2">
      <c r="O8118" s="152"/>
      <c r="P8118" s="2"/>
    </row>
    <row r="8119" spans="15:16" x14ac:dyDescent="0.2">
      <c r="O8119" s="152"/>
      <c r="P8119" s="2"/>
    </row>
    <row r="8120" spans="15:16" x14ac:dyDescent="0.2">
      <c r="O8120" s="152"/>
      <c r="P8120" s="2"/>
    </row>
    <row r="8121" spans="15:16" x14ac:dyDescent="0.2">
      <c r="O8121" s="152"/>
      <c r="P8121" s="2"/>
    </row>
    <row r="8122" spans="15:16" x14ac:dyDescent="0.2">
      <c r="O8122" s="152"/>
      <c r="P8122" s="2"/>
    </row>
    <row r="8123" spans="15:16" x14ac:dyDescent="0.2">
      <c r="O8123" s="152"/>
      <c r="P8123" s="2"/>
    </row>
    <row r="8124" spans="15:16" x14ac:dyDescent="0.2">
      <c r="O8124" s="152"/>
      <c r="P8124" s="2"/>
    </row>
    <row r="8125" spans="15:16" x14ac:dyDescent="0.2">
      <c r="O8125" s="152"/>
      <c r="P8125" s="2"/>
    </row>
    <row r="8126" spans="15:16" x14ac:dyDescent="0.2">
      <c r="O8126" s="152"/>
      <c r="P8126" s="2"/>
    </row>
    <row r="8127" spans="15:16" x14ac:dyDescent="0.2">
      <c r="O8127" s="152"/>
      <c r="P8127" s="2"/>
    </row>
    <row r="8128" spans="15:16" x14ac:dyDescent="0.2">
      <c r="O8128" s="152"/>
      <c r="P8128" s="2"/>
    </row>
    <row r="8129" spans="15:16" x14ac:dyDescent="0.2">
      <c r="O8129" s="152"/>
      <c r="P8129" s="2"/>
    </row>
    <row r="8130" spans="15:16" x14ac:dyDescent="0.2">
      <c r="O8130" s="152"/>
      <c r="P8130" s="2"/>
    </row>
    <row r="8131" spans="15:16" x14ac:dyDescent="0.2">
      <c r="O8131" s="152"/>
      <c r="P8131" s="2"/>
    </row>
    <row r="8132" spans="15:16" x14ac:dyDescent="0.2">
      <c r="O8132" s="152"/>
      <c r="P8132" s="2"/>
    </row>
    <row r="8133" spans="15:16" x14ac:dyDescent="0.2">
      <c r="O8133" s="152"/>
      <c r="P8133" s="2"/>
    </row>
    <row r="8134" spans="15:16" x14ac:dyDescent="0.2">
      <c r="O8134" s="152"/>
      <c r="P8134" s="2"/>
    </row>
    <row r="8135" spans="15:16" x14ac:dyDescent="0.2">
      <c r="O8135" s="152"/>
      <c r="P8135" s="2"/>
    </row>
    <row r="8136" spans="15:16" x14ac:dyDescent="0.2">
      <c r="O8136" s="152"/>
      <c r="P8136" s="2"/>
    </row>
    <row r="8137" spans="15:16" x14ac:dyDescent="0.2">
      <c r="O8137" s="152"/>
      <c r="P8137" s="2"/>
    </row>
    <row r="8138" spans="15:16" x14ac:dyDescent="0.2">
      <c r="O8138" s="152"/>
      <c r="P8138" s="2"/>
    </row>
    <row r="8139" spans="15:16" x14ac:dyDescent="0.2">
      <c r="O8139" s="152"/>
      <c r="P8139" s="2"/>
    </row>
    <row r="8140" spans="15:16" x14ac:dyDescent="0.2">
      <c r="O8140" s="152"/>
      <c r="P8140" s="2"/>
    </row>
    <row r="8141" spans="15:16" x14ac:dyDescent="0.2">
      <c r="O8141" s="152"/>
      <c r="P8141" s="2"/>
    </row>
    <row r="8142" spans="15:16" x14ac:dyDescent="0.2">
      <c r="O8142" s="152"/>
      <c r="P8142" s="2"/>
    </row>
    <row r="8143" spans="15:16" x14ac:dyDescent="0.2">
      <c r="O8143" s="152"/>
      <c r="P8143" s="2"/>
    </row>
    <row r="8144" spans="15:16" x14ac:dyDescent="0.2">
      <c r="O8144" s="152"/>
      <c r="P8144" s="2"/>
    </row>
    <row r="8145" spans="15:16" x14ac:dyDescent="0.2">
      <c r="O8145" s="152"/>
      <c r="P8145" s="2"/>
    </row>
    <row r="8146" spans="15:16" x14ac:dyDescent="0.2">
      <c r="O8146" s="152"/>
      <c r="P8146" s="2"/>
    </row>
    <row r="8147" spans="15:16" x14ac:dyDescent="0.2">
      <c r="O8147" s="152"/>
      <c r="P8147" s="2"/>
    </row>
    <row r="8148" spans="15:16" x14ac:dyDescent="0.2">
      <c r="O8148" s="152"/>
      <c r="P8148" s="2"/>
    </row>
    <row r="8149" spans="15:16" x14ac:dyDescent="0.2">
      <c r="O8149" s="152"/>
      <c r="P8149" s="2"/>
    </row>
    <row r="8150" spans="15:16" x14ac:dyDescent="0.2">
      <c r="O8150" s="152"/>
      <c r="P8150" s="2"/>
    </row>
    <row r="8151" spans="15:16" x14ac:dyDescent="0.2">
      <c r="O8151" s="152"/>
      <c r="P8151" s="2"/>
    </row>
    <row r="8152" spans="15:16" x14ac:dyDescent="0.2">
      <c r="O8152" s="152"/>
      <c r="P8152" s="2"/>
    </row>
    <row r="8153" spans="15:16" x14ac:dyDescent="0.2">
      <c r="O8153" s="152"/>
      <c r="P8153" s="2"/>
    </row>
    <row r="8154" spans="15:16" x14ac:dyDescent="0.2">
      <c r="O8154" s="152"/>
      <c r="P8154" s="2"/>
    </row>
    <row r="8155" spans="15:16" x14ac:dyDescent="0.2">
      <c r="O8155" s="152"/>
      <c r="P8155" s="2"/>
    </row>
    <row r="8156" spans="15:16" x14ac:dyDescent="0.2">
      <c r="O8156" s="152"/>
      <c r="P8156" s="2"/>
    </row>
    <row r="8157" spans="15:16" x14ac:dyDescent="0.2">
      <c r="O8157" s="152"/>
      <c r="P8157" s="2"/>
    </row>
    <row r="8158" spans="15:16" x14ac:dyDescent="0.2">
      <c r="O8158" s="152"/>
      <c r="P8158" s="2"/>
    </row>
    <row r="8159" spans="15:16" x14ac:dyDescent="0.2">
      <c r="O8159" s="152"/>
      <c r="P8159" s="2"/>
    </row>
    <row r="8160" spans="15:16" x14ac:dyDescent="0.2">
      <c r="O8160" s="152"/>
      <c r="P8160" s="2"/>
    </row>
    <row r="8161" spans="15:16" x14ac:dyDescent="0.2">
      <c r="O8161" s="152"/>
      <c r="P8161" s="2"/>
    </row>
    <row r="8162" spans="15:16" x14ac:dyDescent="0.2">
      <c r="O8162" s="152"/>
      <c r="P8162" s="2"/>
    </row>
    <row r="8163" spans="15:16" x14ac:dyDescent="0.2">
      <c r="O8163" s="152"/>
      <c r="P8163" s="2"/>
    </row>
    <row r="8164" spans="15:16" x14ac:dyDescent="0.2">
      <c r="O8164" s="152"/>
      <c r="P8164" s="2"/>
    </row>
    <row r="8165" spans="15:16" x14ac:dyDescent="0.2">
      <c r="O8165" s="152"/>
      <c r="P8165" s="2"/>
    </row>
    <row r="8166" spans="15:16" x14ac:dyDescent="0.2">
      <c r="O8166" s="152"/>
      <c r="P8166" s="2"/>
    </row>
    <row r="8167" spans="15:16" x14ac:dyDescent="0.2">
      <c r="O8167" s="152"/>
      <c r="P8167" s="2"/>
    </row>
    <row r="8168" spans="15:16" x14ac:dyDescent="0.2">
      <c r="O8168" s="152"/>
      <c r="P8168" s="2"/>
    </row>
    <row r="8169" spans="15:16" x14ac:dyDescent="0.2">
      <c r="O8169" s="152"/>
      <c r="P8169" s="2"/>
    </row>
    <row r="8170" spans="15:16" x14ac:dyDescent="0.2">
      <c r="O8170" s="152"/>
      <c r="P8170" s="2"/>
    </row>
    <row r="8171" spans="15:16" x14ac:dyDescent="0.2">
      <c r="O8171" s="152"/>
      <c r="P8171" s="2"/>
    </row>
    <row r="8172" spans="15:16" x14ac:dyDescent="0.2">
      <c r="O8172" s="152"/>
      <c r="P8172" s="2"/>
    </row>
    <row r="8173" spans="15:16" x14ac:dyDescent="0.2">
      <c r="O8173" s="152"/>
      <c r="P8173" s="2"/>
    </row>
    <row r="8174" spans="15:16" x14ac:dyDescent="0.2">
      <c r="O8174" s="152"/>
      <c r="P8174" s="2"/>
    </row>
    <row r="8175" spans="15:16" x14ac:dyDescent="0.2">
      <c r="O8175" s="152"/>
      <c r="P8175" s="2"/>
    </row>
    <row r="8176" spans="15:16" x14ac:dyDescent="0.2">
      <c r="O8176" s="152"/>
      <c r="P8176" s="2"/>
    </row>
    <row r="8177" spans="15:16" x14ac:dyDescent="0.2">
      <c r="O8177" s="152"/>
      <c r="P8177" s="2"/>
    </row>
    <row r="8178" spans="15:16" x14ac:dyDescent="0.2">
      <c r="O8178" s="152"/>
      <c r="P8178" s="2"/>
    </row>
    <row r="8179" spans="15:16" x14ac:dyDescent="0.2">
      <c r="O8179" s="152"/>
      <c r="P8179" s="2"/>
    </row>
    <row r="8180" spans="15:16" x14ac:dyDescent="0.2">
      <c r="O8180" s="152"/>
      <c r="P8180" s="2"/>
    </row>
    <row r="8181" spans="15:16" x14ac:dyDescent="0.2">
      <c r="O8181" s="152"/>
      <c r="P8181" s="2"/>
    </row>
    <row r="8182" spans="15:16" x14ac:dyDescent="0.2">
      <c r="O8182" s="152"/>
      <c r="P8182" s="2"/>
    </row>
    <row r="8183" spans="15:16" x14ac:dyDescent="0.2">
      <c r="O8183" s="152"/>
      <c r="P8183" s="2"/>
    </row>
    <row r="8184" spans="15:16" x14ac:dyDescent="0.2">
      <c r="O8184" s="152"/>
      <c r="P8184" s="2"/>
    </row>
    <row r="8185" spans="15:16" x14ac:dyDescent="0.2">
      <c r="O8185" s="152"/>
      <c r="P8185" s="2"/>
    </row>
    <row r="8186" spans="15:16" x14ac:dyDescent="0.2">
      <c r="O8186" s="152"/>
      <c r="P8186" s="2"/>
    </row>
    <row r="8187" spans="15:16" x14ac:dyDescent="0.2">
      <c r="O8187" s="152"/>
      <c r="P8187" s="2"/>
    </row>
    <row r="8188" spans="15:16" x14ac:dyDescent="0.2">
      <c r="O8188" s="152"/>
      <c r="P8188" s="2"/>
    </row>
    <row r="8189" spans="15:16" x14ac:dyDescent="0.2">
      <c r="O8189" s="152"/>
      <c r="P8189" s="2"/>
    </row>
    <row r="8190" spans="15:16" x14ac:dyDescent="0.2">
      <c r="O8190" s="152"/>
      <c r="P8190" s="2"/>
    </row>
    <row r="8191" spans="15:16" x14ac:dyDescent="0.2">
      <c r="O8191" s="152"/>
      <c r="P8191" s="2"/>
    </row>
    <row r="8192" spans="15:16" x14ac:dyDescent="0.2">
      <c r="O8192" s="152"/>
      <c r="P8192" s="2"/>
    </row>
    <row r="8193" spans="15:16" x14ac:dyDescent="0.2">
      <c r="O8193" s="152"/>
      <c r="P8193" s="2"/>
    </row>
    <row r="8194" spans="15:16" x14ac:dyDescent="0.2">
      <c r="O8194" s="152"/>
      <c r="P8194" s="2"/>
    </row>
    <row r="8195" spans="15:16" x14ac:dyDescent="0.2">
      <c r="O8195" s="152"/>
      <c r="P8195" s="2"/>
    </row>
    <row r="8196" spans="15:16" x14ac:dyDescent="0.2">
      <c r="O8196" s="152"/>
      <c r="P8196" s="2"/>
    </row>
    <row r="8197" spans="15:16" x14ac:dyDescent="0.2">
      <c r="O8197" s="152"/>
      <c r="P8197" s="2"/>
    </row>
    <row r="8198" spans="15:16" x14ac:dyDescent="0.2">
      <c r="O8198" s="152"/>
      <c r="P8198" s="2"/>
    </row>
    <row r="8199" spans="15:16" x14ac:dyDescent="0.2">
      <c r="O8199" s="152"/>
      <c r="P8199" s="2"/>
    </row>
    <row r="8200" spans="15:16" x14ac:dyDescent="0.2">
      <c r="O8200" s="152"/>
      <c r="P8200" s="2"/>
    </row>
    <row r="8201" spans="15:16" x14ac:dyDescent="0.2">
      <c r="O8201" s="152"/>
      <c r="P8201" s="2"/>
    </row>
    <row r="8202" spans="15:16" x14ac:dyDescent="0.2">
      <c r="O8202" s="152"/>
      <c r="P8202" s="2"/>
    </row>
    <row r="8203" spans="15:16" x14ac:dyDescent="0.2">
      <c r="O8203" s="152"/>
      <c r="P8203" s="2"/>
    </row>
    <row r="8204" spans="15:16" x14ac:dyDescent="0.2">
      <c r="O8204" s="152"/>
      <c r="P8204" s="2"/>
    </row>
    <row r="8205" spans="15:16" x14ac:dyDescent="0.2">
      <c r="O8205" s="152"/>
      <c r="P8205" s="2"/>
    </row>
    <row r="8206" spans="15:16" x14ac:dyDescent="0.2">
      <c r="O8206" s="152"/>
      <c r="P8206" s="2"/>
    </row>
    <row r="8207" spans="15:16" x14ac:dyDescent="0.2">
      <c r="O8207" s="152"/>
      <c r="P8207" s="2"/>
    </row>
    <row r="8208" spans="15:16" x14ac:dyDescent="0.2">
      <c r="O8208" s="152"/>
      <c r="P8208" s="2"/>
    </row>
    <row r="8209" spans="15:16" x14ac:dyDescent="0.2">
      <c r="O8209" s="152"/>
      <c r="P8209" s="2"/>
    </row>
    <row r="8210" spans="15:16" x14ac:dyDescent="0.2">
      <c r="O8210" s="152"/>
      <c r="P8210" s="2"/>
    </row>
    <row r="8211" spans="15:16" x14ac:dyDescent="0.2">
      <c r="O8211" s="152"/>
      <c r="P8211" s="2"/>
    </row>
    <row r="8212" spans="15:16" x14ac:dyDescent="0.2">
      <c r="O8212" s="152"/>
      <c r="P8212" s="2"/>
    </row>
    <row r="8213" spans="15:16" x14ac:dyDescent="0.2">
      <c r="O8213" s="152"/>
      <c r="P8213" s="2"/>
    </row>
    <row r="8214" spans="15:16" x14ac:dyDescent="0.2">
      <c r="O8214" s="152"/>
      <c r="P8214" s="2"/>
    </row>
    <row r="8215" spans="15:16" x14ac:dyDescent="0.2">
      <c r="O8215" s="152"/>
      <c r="P8215" s="2"/>
    </row>
    <row r="8216" spans="15:16" x14ac:dyDescent="0.2">
      <c r="O8216" s="152"/>
      <c r="P8216" s="2"/>
    </row>
    <row r="8217" spans="15:16" x14ac:dyDescent="0.2">
      <c r="O8217" s="152"/>
      <c r="P8217" s="2"/>
    </row>
    <row r="8218" spans="15:16" x14ac:dyDescent="0.2">
      <c r="O8218" s="152"/>
      <c r="P8218" s="2"/>
    </row>
    <row r="8219" spans="15:16" x14ac:dyDescent="0.2">
      <c r="O8219" s="152"/>
      <c r="P8219" s="2"/>
    </row>
    <row r="8220" spans="15:16" x14ac:dyDescent="0.2">
      <c r="O8220" s="152"/>
      <c r="P8220" s="2"/>
    </row>
    <row r="8221" spans="15:16" x14ac:dyDescent="0.2">
      <c r="O8221" s="152"/>
      <c r="P8221" s="2"/>
    </row>
    <row r="8222" spans="15:16" x14ac:dyDescent="0.2">
      <c r="O8222" s="152"/>
      <c r="P8222" s="2"/>
    </row>
    <row r="8223" spans="15:16" x14ac:dyDescent="0.2">
      <c r="O8223" s="152"/>
      <c r="P8223" s="2"/>
    </row>
    <row r="8224" spans="15:16" x14ac:dyDescent="0.2">
      <c r="O8224" s="152"/>
      <c r="P8224" s="2"/>
    </row>
    <row r="8225" spans="15:16" x14ac:dyDescent="0.2">
      <c r="O8225" s="152"/>
      <c r="P8225" s="2"/>
    </row>
    <row r="8226" spans="15:16" x14ac:dyDescent="0.2">
      <c r="O8226" s="152"/>
      <c r="P8226" s="2"/>
    </row>
    <row r="8227" spans="15:16" x14ac:dyDescent="0.2">
      <c r="O8227" s="152"/>
      <c r="P8227" s="2"/>
    </row>
    <row r="8228" spans="15:16" x14ac:dyDescent="0.2">
      <c r="O8228" s="152"/>
      <c r="P8228" s="2"/>
    </row>
    <row r="8229" spans="15:16" x14ac:dyDescent="0.2">
      <c r="O8229" s="152"/>
      <c r="P8229" s="2"/>
    </row>
    <row r="8230" spans="15:16" x14ac:dyDescent="0.2">
      <c r="O8230" s="152"/>
      <c r="P8230" s="2"/>
    </row>
    <row r="8231" spans="15:16" x14ac:dyDescent="0.2">
      <c r="O8231" s="152"/>
      <c r="P8231" s="2"/>
    </row>
    <row r="8232" spans="15:16" x14ac:dyDescent="0.2">
      <c r="O8232" s="152"/>
      <c r="P8232" s="2"/>
    </row>
    <row r="8233" spans="15:16" x14ac:dyDescent="0.2">
      <c r="O8233" s="152"/>
      <c r="P8233" s="2"/>
    </row>
    <row r="8234" spans="15:16" x14ac:dyDescent="0.2">
      <c r="O8234" s="152"/>
      <c r="P8234" s="2"/>
    </row>
    <row r="8235" spans="15:16" x14ac:dyDescent="0.2">
      <c r="O8235" s="152"/>
      <c r="P8235" s="2"/>
    </row>
    <row r="8236" spans="15:16" x14ac:dyDescent="0.2">
      <c r="O8236" s="152"/>
      <c r="P8236" s="2"/>
    </row>
    <row r="8237" spans="15:16" x14ac:dyDescent="0.2">
      <c r="O8237" s="152"/>
      <c r="P8237" s="2"/>
    </row>
    <row r="8238" spans="15:16" x14ac:dyDescent="0.2">
      <c r="O8238" s="152"/>
      <c r="P8238" s="2"/>
    </row>
    <row r="8239" spans="15:16" x14ac:dyDescent="0.2">
      <c r="O8239" s="152"/>
      <c r="P8239" s="2"/>
    </row>
    <row r="8240" spans="15:16" x14ac:dyDescent="0.2">
      <c r="O8240" s="152"/>
      <c r="P8240" s="2"/>
    </row>
    <row r="8241" spans="15:16" x14ac:dyDescent="0.2">
      <c r="O8241" s="152"/>
      <c r="P8241" s="2"/>
    </row>
    <row r="8242" spans="15:16" x14ac:dyDescent="0.2">
      <c r="O8242" s="152"/>
      <c r="P8242" s="2"/>
    </row>
    <row r="8243" spans="15:16" x14ac:dyDescent="0.2">
      <c r="O8243" s="152"/>
      <c r="P8243" s="2"/>
    </row>
    <row r="8244" spans="15:16" x14ac:dyDescent="0.2">
      <c r="O8244" s="152"/>
      <c r="P8244" s="2"/>
    </row>
    <row r="8245" spans="15:16" x14ac:dyDescent="0.2">
      <c r="O8245" s="152"/>
      <c r="P8245" s="2"/>
    </row>
    <row r="8246" spans="15:16" x14ac:dyDescent="0.2">
      <c r="O8246" s="152"/>
      <c r="P8246" s="2"/>
    </row>
    <row r="8247" spans="15:16" x14ac:dyDescent="0.2">
      <c r="O8247" s="152"/>
      <c r="P8247" s="2"/>
    </row>
    <row r="8248" spans="15:16" x14ac:dyDescent="0.2">
      <c r="O8248" s="152"/>
      <c r="P8248" s="2"/>
    </row>
    <row r="8249" spans="15:16" x14ac:dyDescent="0.2">
      <c r="O8249" s="152"/>
      <c r="P8249" s="2"/>
    </row>
    <row r="8250" spans="15:16" x14ac:dyDescent="0.2">
      <c r="O8250" s="152"/>
      <c r="P8250" s="2"/>
    </row>
    <row r="8251" spans="15:16" x14ac:dyDescent="0.2">
      <c r="O8251" s="152"/>
      <c r="P8251" s="2"/>
    </row>
    <row r="8252" spans="15:16" x14ac:dyDescent="0.2">
      <c r="O8252" s="152"/>
      <c r="P8252" s="2"/>
    </row>
    <row r="8253" spans="15:16" x14ac:dyDescent="0.2">
      <c r="O8253" s="152"/>
      <c r="P8253" s="2"/>
    </row>
    <row r="8254" spans="15:16" x14ac:dyDescent="0.2">
      <c r="O8254" s="152"/>
      <c r="P8254" s="2"/>
    </row>
    <row r="8255" spans="15:16" x14ac:dyDescent="0.2">
      <c r="O8255" s="152"/>
      <c r="P8255" s="2"/>
    </row>
    <row r="8256" spans="15:16" x14ac:dyDescent="0.2">
      <c r="O8256" s="152"/>
      <c r="P8256" s="2"/>
    </row>
    <row r="8257" spans="15:16" x14ac:dyDescent="0.2">
      <c r="O8257" s="152"/>
      <c r="P8257" s="2"/>
    </row>
    <row r="8258" spans="15:16" x14ac:dyDescent="0.2">
      <c r="O8258" s="152"/>
      <c r="P8258" s="2"/>
    </row>
    <row r="8259" spans="15:16" x14ac:dyDescent="0.2">
      <c r="O8259" s="152"/>
      <c r="P8259" s="2"/>
    </row>
    <row r="8260" spans="15:16" x14ac:dyDescent="0.2">
      <c r="O8260" s="152"/>
      <c r="P8260" s="2"/>
    </row>
    <row r="8261" spans="15:16" x14ac:dyDescent="0.2">
      <c r="O8261" s="152"/>
      <c r="P8261" s="2"/>
    </row>
    <row r="8262" spans="15:16" x14ac:dyDescent="0.2">
      <c r="O8262" s="152"/>
      <c r="P8262" s="2"/>
    </row>
    <row r="8263" spans="15:16" x14ac:dyDescent="0.2">
      <c r="O8263" s="152"/>
      <c r="P8263" s="2"/>
    </row>
    <row r="8264" spans="15:16" x14ac:dyDescent="0.2">
      <c r="O8264" s="152"/>
      <c r="P8264" s="2"/>
    </row>
    <row r="8265" spans="15:16" x14ac:dyDescent="0.2">
      <c r="O8265" s="152"/>
      <c r="P8265" s="2"/>
    </row>
    <row r="8266" spans="15:16" x14ac:dyDescent="0.2">
      <c r="O8266" s="152"/>
      <c r="P8266" s="2"/>
    </row>
    <row r="8267" spans="15:16" x14ac:dyDescent="0.2">
      <c r="O8267" s="152"/>
      <c r="P8267" s="2"/>
    </row>
    <row r="8268" spans="15:16" x14ac:dyDescent="0.2">
      <c r="O8268" s="152"/>
      <c r="P8268" s="2"/>
    </row>
    <row r="8269" spans="15:16" x14ac:dyDescent="0.2">
      <c r="O8269" s="152"/>
      <c r="P8269" s="2"/>
    </row>
    <row r="8270" spans="15:16" x14ac:dyDescent="0.2">
      <c r="O8270" s="152"/>
      <c r="P8270" s="2"/>
    </row>
    <row r="8271" spans="15:16" x14ac:dyDescent="0.2">
      <c r="O8271" s="152"/>
      <c r="P8271" s="2"/>
    </row>
    <row r="8272" spans="15:16" x14ac:dyDescent="0.2">
      <c r="O8272" s="152"/>
      <c r="P8272" s="2"/>
    </row>
    <row r="8273" spans="15:16" x14ac:dyDescent="0.2">
      <c r="O8273" s="152"/>
      <c r="P8273" s="2"/>
    </row>
    <row r="8274" spans="15:16" x14ac:dyDescent="0.2">
      <c r="O8274" s="152"/>
      <c r="P8274" s="2"/>
    </row>
    <row r="8275" spans="15:16" x14ac:dyDescent="0.2">
      <c r="O8275" s="152"/>
      <c r="P8275" s="2"/>
    </row>
    <row r="8276" spans="15:16" x14ac:dyDescent="0.2">
      <c r="O8276" s="152"/>
      <c r="P8276" s="2"/>
    </row>
    <row r="8277" spans="15:16" x14ac:dyDescent="0.2">
      <c r="O8277" s="152"/>
      <c r="P8277" s="2"/>
    </row>
    <row r="8278" spans="15:16" x14ac:dyDescent="0.2">
      <c r="O8278" s="152"/>
      <c r="P8278" s="2"/>
    </row>
    <row r="8279" spans="15:16" x14ac:dyDescent="0.2">
      <c r="O8279" s="152"/>
      <c r="P8279" s="2"/>
    </row>
    <row r="8280" spans="15:16" x14ac:dyDescent="0.2">
      <c r="O8280" s="152"/>
      <c r="P8280" s="2"/>
    </row>
    <row r="8281" spans="15:16" x14ac:dyDescent="0.2">
      <c r="O8281" s="152"/>
      <c r="P8281" s="2"/>
    </row>
    <row r="8282" spans="15:16" x14ac:dyDescent="0.2">
      <c r="O8282" s="152"/>
      <c r="P8282" s="2"/>
    </row>
    <row r="8283" spans="15:16" x14ac:dyDescent="0.2">
      <c r="O8283" s="152"/>
      <c r="P8283" s="2"/>
    </row>
    <row r="8284" spans="15:16" x14ac:dyDescent="0.2">
      <c r="O8284" s="152"/>
      <c r="P8284" s="2"/>
    </row>
    <row r="8285" spans="15:16" x14ac:dyDescent="0.2">
      <c r="O8285" s="152"/>
      <c r="P8285" s="2"/>
    </row>
    <row r="8286" spans="15:16" x14ac:dyDescent="0.2">
      <c r="O8286" s="152"/>
      <c r="P8286" s="2"/>
    </row>
    <row r="8287" spans="15:16" x14ac:dyDescent="0.2">
      <c r="O8287" s="152"/>
      <c r="P8287" s="2"/>
    </row>
    <row r="8288" spans="15:16" x14ac:dyDescent="0.2">
      <c r="O8288" s="152"/>
      <c r="P8288" s="2"/>
    </row>
    <row r="8289" spans="15:16" x14ac:dyDescent="0.2">
      <c r="O8289" s="152"/>
      <c r="P8289" s="2"/>
    </row>
    <row r="8290" spans="15:16" x14ac:dyDescent="0.2">
      <c r="O8290" s="152"/>
      <c r="P8290" s="2"/>
    </row>
    <row r="8291" spans="15:16" x14ac:dyDescent="0.2">
      <c r="O8291" s="152"/>
      <c r="P8291" s="2"/>
    </row>
    <row r="8292" spans="15:16" x14ac:dyDescent="0.2">
      <c r="O8292" s="152"/>
      <c r="P8292" s="2"/>
    </row>
    <row r="8293" spans="15:16" x14ac:dyDescent="0.2">
      <c r="O8293" s="152"/>
      <c r="P8293" s="2"/>
    </row>
    <row r="8294" spans="15:16" x14ac:dyDescent="0.2">
      <c r="O8294" s="152"/>
      <c r="P8294" s="2"/>
    </row>
    <row r="8295" spans="15:16" x14ac:dyDescent="0.2">
      <c r="O8295" s="152"/>
      <c r="P8295" s="2"/>
    </row>
    <row r="8296" spans="15:16" x14ac:dyDescent="0.2">
      <c r="O8296" s="152"/>
      <c r="P8296" s="2"/>
    </row>
    <row r="8297" spans="15:16" x14ac:dyDescent="0.2">
      <c r="O8297" s="152"/>
      <c r="P8297" s="2"/>
    </row>
    <row r="8298" spans="15:16" x14ac:dyDescent="0.2">
      <c r="O8298" s="152"/>
      <c r="P8298" s="2"/>
    </row>
    <row r="8299" spans="15:16" x14ac:dyDescent="0.2">
      <c r="O8299" s="152"/>
      <c r="P8299" s="2"/>
    </row>
    <row r="8300" spans="15:16" x14ac:dyDescent="0.2">
      <c r="O8300" s="152"/>
      <c r="P8300" s="2"/>
    </row>
    <row r="8301" spans="15:16" x14ac:dyDescent="0.2">
      <c r="O8301" s="152"/>
      <c r="P8301" s="2"/>
    </row>
    <row r="8302" spans="15:16" x14ac:dyDescent="0.2">
      <c r="O8302" s="152"/>
      <c r="P8302" s="2"/>
    </row>
    <row r="8303" spans="15:16" x14ac:dyDescent="0.2">
      <c r="O8303" s="152"/>
      <c r="P8303" s="2"/>
    </row>
    <row r="8304" spans="15:16" x14ac:dyDescent="0.2">
      <c r="O8304" s="152"/>
      <c r="P8304" s="2"/>
    </row>
    <row r="8305" spans="15:16" x14ac:dyDescent="0.2">
      <c r="O8305" s="152"/>
      <c r="P8305" s="2"/>
    </row>
    <row r="8306" spans="15:16" x14ac:dyDescent="0.2">
      <c r="O8306" s="152"/>
      <c r="P8306" s="2"/>
    </row>
    <row r="8307" spans="15:16" x14ac:dyDescent="0.2">
      <c r="O8307" s="152"/>
      <c r="P8307" s="2"/>
    </row>
    <row r="8308" spans="15:16" x14ac:dyDescent="0.2">
      <c r="O8308" s="152"/>
      <c r="P8308" s="2"/>
    </row>
    <row r="8309" spans="15:16" x14ac:dyDescent="0.2">
      <c r="O8309" s="152"/>
      <c r="P8309" s="2"/>
    </row>
    <row r="8310" spans="15:16" x14ac:dyDescent="0.2">
      <c r="O8310" s="152"/>
      <c r="P8310" s="2"/>
    </row>
    <row r="8311" spans="15:16" x14ac:dyDescent="0.2">
      <c r="O8311" s="152"/>
      <c r="P8311" s="2"/>
    </row>
    <row r="8312" spans="15:16" x14ac:dyDescent="0.2">
      <c r="O8312" s="152"/>
      <c r="P8312" s="2"/>
    </row>
    <row r="8313" spans="15:16" x14ac:dyDescent="0.2">
      <c r="O8313" s="152"/>
      <c r="P8313" s="2"/>
    </row>
    <row r="8314" spans="15:16" x14ac:dyDescent="0.2">
      <c r="O8314" s="152"/>
      <c r="P8314" s="2"/>
    </row>
    <row r="8315" spans="15:16" x14ac:dyDescent="0.2">
      <c r="O8315" s="152"/>
      <c r="P8315" s="2"/>
    </row>
    <row r="8316" spans="15:16" x14ac:dyDescent="0.2">
      <c r="O8316" s="152"/>
      <c r="P8316" s="2"/>
    </row>
    <row r="8317" spans="15:16" x14ac:dyDescent="0.2">
      <c r="O8317" s="152"/>
      <c r="P8317" s="2"/>
    </row>
    <row r="8318" spans="15:16" x14ac:dyDescent="0.2">
      <c r="O8318" s="152"/>
      <c r="P8318" s="2"/>
    </row>
    <row r="8319" spans="15:16" x14ac:dyDescent="0.2">
      <c r="O8319" s="152"/>
      <c r="P8319" s="2"/>
    </row>
    <row r="8320" spans="15:16" x14ac:dyDescent="0.2">
      <c r="O8320" s="152"/>
      <c r="P8320" s="2"/>
    </row>
    <row r="8321" spans="15:16" x14ac:dyDescent="0.2">
      <c r="O8321" s="152"/>
      <c r="P8321" s="2"/>
    </row>
    <row r="8322" spans="15:16" x14ac:dyDescent="0.2">
      <c r="O8322" s="152"/>
      <c r="P8322" s="2"/>
    </row>
    <row r="8323" spans="15:16" x14ac:dyDescent="0.2">
      <c r="O8323" s="152"/>
      <c r="P8323" s="2"/>
    </row>
    <row r="8324" spans="15:16" x14ac:dyDescent="0.2">
      <c r="O8324" s="152"/>
      <c r="P8324" s="2"/>
    </row>
    <row r="8325" spans="15:16" x14ac:dyDescent="0.2">
      <c r="O8325" s="152"/>
      <c r="P8325" s="2"/>
    </row>
    <row r="8326" spans="15:16" x14ac:dyDescent="0.2">
      <c r="O8326" s="152"/>
      <c r="P8326" s="2"/>
    </row>
    <row r="8327" spans="15:16" x14ac:dyDescent="0.2">
      <c r="O8327" s="152"/>
      <c r="P8327" s="2"/>
    </row>
    <row r="8328" spans="15:16" x14ac:dyDescent="0.2">
      <c r="O8328" s="152"/>
      <c r="P8328" s="2"/>
    </row>
    <row r="8329" spans="15:16" x14ac:dyDescent="0.2">
      <c r="O8329" s="152"/>
      <c r="P8329" s="2"/>
    </row>
    <row r="8330" spans="15:16" x14ac:dyDescent="0.2">
      <c r="O8330" s="152"/>
      <c r="P8330" s="2"/>
    </row>
    <row r="8331" spans="15:16" x14ac:dyDescent="0.2">
      <c r="O8331" s="152"/>
      <c r="P8331" s="2"/>
    </row>
    <row r="8332" spans="15:16" x14ac:dyDescent="0.2">
      <c r="O8332" s="152"/>
      <c r="P8332" s="2"/>
    </row>
    <row r="8333" spans="15:16" x14ac:dyDescent="0.2">
      <c r="O8333" s="152"/>
      <c r="P8333" s="2"/>
    </row>
    <row r="8334" spans="15:16" x14ac:dyDescent="0.2">
      <c r="O8334" s="152"/>
      <c r="P8334" s="2"/>
    </row>
    <row r="8335" spans="15:16" x14ac:dyDescent="0.2">
      <c r="O8335" s="152"/>
      <c r="P8335" s="2"/>
    </row>
    <row r="8336" spans="15:16" x14ac:dyDescent="0.2">
      <c r="O8336" s="152"/>
      <c r="P8336" s="2"/>
    </row>
    <row r="8337" spans="15:16" x14ac:dyDescent="0.2">
      <c r="O8337" s="152"/>
      <c r="P8337" s="2"/>
    </row>
    <row r="8338" spans="15:16" x14ac:dyDescent="0.2">
      <c r="O8338" s="152"/>
      <c r="P8338" s="2"/>
    </row>
    <row r="8339" spans="15:16" x14ac:dyDescent="0.2">
      <c r="O8339" s="152"/>
      <c r="P8339" s="2"/>
    </row>
    <row r="8340" spans="15:16" x14ac:dyDescent="0.2">
      <c r="O8340" s="152"/>
      <c r="P8340" s="2"/>
    </row>
    <row r="8341" spans="15:16" x14ac:dyDescent="0.2">
      <c r="O8341" s="152"/>
      <c r="P8341" s="2"/>
    </row>
    <row r="8342" spans="15:16" x14ac:dyDescent="0.2">
      <c r="O8342" s="152"/>
      <c r="P8342" s="2"/>
    </row>
    <row r="8343" spans="15:16" x14ac:dyDescent="0.2">
      <c r="O8343" s="152"/>
      <c r="P8343" s="2"/>
    </row>
    <row r="8344" spans="15:16" x14ac:dyDescent="0.2">
      <c r="O8344" s="152"/>
      <c r="P8344" s="2"/>
    </row>
    <row r="8345" spans="15:16" x14ac:dyDescent="0.2">
      <c r="O8345" s="152"/>
      <c r="P8345" s="2"/>
    </row>
    <row r="8346" spans="15:16" x14ac:dyDescent="0.2">
      <c r="O8346" s="152"/>
      <c r="P8346" s="2"/>
    </row>
    <row r="8347" spans="15:16" x14ac:dyDescent="0.2">
      <c r="O8347" s="152"/>
      <c r="P8347" s="2"/>
    </row>
    <row r="8348" spans="15:16" x14ac:dyDescent="0.2">
      <c r="O8348" s="152"/>
      <c r="P8348" s="2"/>
    </row>
    <row r="8349" spans="15:16" x14ac:dyDescent="0.2">
      <c r="O8349" s="152"/>
      <c r="P8349" s="2"/>
    </row>
    <row r="8350" spans="15:16" x14ac:dyDescent="0.2">
      <c r="O8350" s="152"/>
      <c r="P8350" s="2"/>
    </row>
    <row r="8351" spans="15:16" x14ac:dyDescent="0.2">
      <c r="O8351" s="152"/>
      <c r="P8351" s="2"/>
    </row>
    <row r="8352" spans="15:16" x14ac:dyDescent="0.2">
      <c r="O8352" s="152"/>
      <c r="P8352" s="2"/>
    </row>
    <row r="8353" spans="15:16" x14ac:dyDescent="0.2">
      <c r="O8353" s="152"/>
      <c r="P8353" s="2"/>
    </row>
    <row r="8354" spans="15:16" x14ac:dyDescent="0.2">
      <c r="O8354" s="152"/>
      <c r="P8354" s="2"/>
    </row>
    <row r="8355" spans="15:16" x14ac:dyDescent="0.2">
      <c r="O8355" s="152"/>
      <c r="P8355" s="2"/>
    </row>
    <row r="8356" spans="15:16" x14ac:dyDescent="0.2">
      <c r="O8356" s="152"/>
      <c r="P8356" s="2"/>
    </row>
    <row r="8357" spans="15:16" x14ac:dyDescent="0.2">
      <c r="O8357" s="152"/>
      <c r="P8357" s="2"/>
    </row>
    <row r="8358" spans="15:16" x14ac:dyDescent="0.2">
      <c r="O8358" s="152"/>
      <c r="P8358" s="2"/>
    </row>
    <row r="8359" spans="15:16" x14ac:dyDescent="0.2">
      <c r="O8359" s="152"/>
      <c r="P8359" s="2"/>
    </row>
    <row r="8360" spans="15:16" x14ac:dyDescent="0.2">
      <c r="O8360" s="152"/>
      <c r="P8360" s="2"/>
    </row>
    <row r="8361" spans="15:16" x14ac:dyDescent="0.2">
      <c r="O8361" s="152"/>
      <c r="P8361" s="2"/>
    </row>
    <row r="8362" spans="15:16" x14ac:dyDescent="0.2">
      <c r="O8362" s="152"/>
      <c r="P8362" s="2"/>
    </row>
    <row r="8363" spans="15:16" x14ac:dyDescent="0.2">
      <c r="O8363" s="152"/>
      <c r="P8363" s="2"/>
    </row>
    <row r="8364" spans="15:16" x14ac:dyDescent="0.2">
      <c r="O8364" s="152"/>
      <c r="P8364" s="2"/>
    </row>
    <row r="8365" spans="15:16" x14ac:dyDescent="0.2">
      <c r="O8365" s="152"/>
      <c r="P8365" s="2"/>
    </row>
    <row r="8366" spans="15:16" x14ac:dyDescent="0.2">
      <c r="O8366" s="152"/>
      <c r="P8366" s="2"/>
    </row>
    <row r="8367" spans="15:16" x14ac:dyDescent="0.2">
      <c r="O8367" s="152"/>
      <c r="P8367" s="2"/>
    </row>
    <row r="8368" spans="15:16" x14ac:dyDescent="0.2">
      <c r="O8368" s="152"/>
      <c r="P8368" s="2"/>
    </row>
    <row r="8369" spans="15:16" x14ac:dyDescent="0.2">
      <c r="O8369" s="152"/>
      <c r="P8369" s="2"/>
    </row>
    <row r="8370" spans="15:16" x14ac:dyDescent="0.2">
      <c r="O8370" s="152"/>
      <c r="P8370" s="2"/>
    </row>
    <row r="8371" spans="15:16" x14ac:dyDescent="0.2">
      <c r="O8371" s="152"/>
      <c r="P8371" s="2"/>
    </row>
    <row r="8372" spans="15:16" x14ac:dyDescent="0.2">
      <c r="O8372" s="152"/>
      <c r="P8372" s="2"/>
    </row>
    <row r="8373" spans="15:16" x14ac:dyDescent="0.2">
      <c r="O8373" s="152"/>
      <c r="P8373" s="2"/>
    </row>
    <row r="8374" spans="15:16" x14ac:dyDescent="0.2">
      <c r="O8374" s="152"/>
      <c r="P8374" s="2"/>
    </row>
    <row r="8375" spans="15:16" x14ac:dyDescent="0.2">
      <c r="O8375" s="152"/>
      <c r="P8375" s="2"/>
    </row>
    <row r="8376" spans="15:16" x14ac:dyDescent="0.2">
      <c r="O8376" s="152"/>
      <c r="P8376" s="2"/>
    </row>
    <row r="8377" spans="15:16" x14ac:dyDescent="0.2">
      <c r="O8377" s="152"/>
      <c r="P8377" s="2"/>
    </row>
    <row r="8378" spans="15:16" x14ac:dyDescent="0.2">
      <c r="O8378" s="152"/>
      <c r="P8378" s="2"/>
    </row>
    <row r="8379" spans="15:16" x14ac:dyDescent="0.2">
      <c r="O8379" s="152"/>
      <c r="P8379" s="2"/>
    </row>
    <row r="8380" spans="15:16" x14ac:dyDescent="0.2">
      <c r="O8380" s="152"/>
      <c r="P8380" s="2"/>
    </row>
    <row r="8381" spans="15:16" x14ac:dyDescent="0.2">
      <c r="O8381" s="152"/>
      <c r="P8381" s="2"/>
    </row>
    <row r="8382" spans="15:16" x14ac:dyDescent="0.2">
      <c r="O8382" s="152"/>
      <c r="P8382" s="2"/>
    </row>
    <row r="8383" spans="15:16" x14ac:dyDescent="0.2">
      <c r="O8383" s="152"/>
      <c r="P8383" s="2"/>
    </row>
    <row r="8384" spans="15:16" x14ac:dyDescent="0.2">
      <c r="O8384" s="152"/>
      <c r="P8384" s="2"/>
    </row>
    <row r="8385" spans="15:16" x14ac:dyDescent="0.2">
      <c r="O8385" s="152"/>
      <c r="P8385" s="2"/>
    </row>
    <row r="8386" spans="15:16" x14ac:dyDescent="0.2">
      <c r="O8386" s="152"/>
      <c r="P8386" s="2"/>
    </row>
    <row r="8387" spans="15:16" x14ac:dyDescent="0.2">
      <c r="O8387" s="152"/>
      <c r="P8387" s="2"/>
    </row>
    <row r="8388" spans="15:16" x14ac:dyDescent="0.2">
      <c r="O8388" s="152"/>
      <c r="P8388" s="2"/>
    </row>
    <row r="8389" spans="15:16" x14ac:dyDescent="0.2">
      <c r="O8389" s="152"/>
      <c r="P8389" s="2"/>
    </row>
    <row r="8390" spans="15:16" x14ac:dyDescent="0.2">
      <c r="O8390" s="152"/>
      <c r="P8390" s="2"/>
    </row>
    <row r="8391" spans="15:16" x14ac:dyDescent="0.2">
      <c r="O8391" s="152"/>
      <c r="P8391" s="2"/>
    </row>
    <row r="8392" spans="15:16" x14ac:dyDescent="0.2">
      <c r="O8392" s="152"/>
      <c r="P8392" s="2"/>
    </row>
    <row r="8393" spans="15:16" x14ac:dyDescent="0.2">
      <c r="O8393" s="152"/>
      <c r="P8393" s="2"/>
    </row>
    <row r="8394" spans="15:16" x14ac:dyDescent="0.2">
      <c r="O8394" s="152"/>
      <c r="P8394" s="2"/>
    </row>
    <row r="8395" spans="15:16" x14ac:dyDescent="0.2">
      <c r="O8395" s="152"/>
      <c r="P8395" s="2"/>
    </row>
    <row r="8396" spans="15:16" x14ac:dyDescent="0.2">
      <c r="O8396" s="152"/>
      <c r="P8396" s="2"/>
    </row>
    <row r="8397" spans="15:16" x14ac:dyDescent="0.2">
      <c r="O8397" s="152"/>
      <c r="P8397" s="2"/>
    </row>
    <row r="8398" spans="15:16" x14ac:dyDescent="0.2">
      <c r="O8398" s="152"/>
      <c r="P8398" s="2"/>
    </row>
    <row r="8399" spans="15:16" x14ac:dyDescent="0.2">
      <c r="O8399" s="152"/>
      <c r="P8399" s="2"/>
    </row>
    <row r="8400" spans="15:16" x14ac:dyDescent="0.2">
      <c r="O8400" s="152"/>
      <c r="P8400" s="2"/>
    </row>
    <row r="8401" spans="15:16" x14ac:dyDescent="0.2">
      <c r="O8401" s="152"/>
      <c r="P8401" s="2"/>
    </row>
    <row r="8402" spans="15:16" x14ac:dyDescent="0.2">
      <c r="O8402" s="152"/>
      <c r="P8402" s="2"/>
    </row>
    <row r="8403" spans="15:16" x14ac:dyDescent="0.2">
      <c r="O8403" s="152"/>
      <c r="P8403" s="2"/>
    </row>
    <row r="8404" spans="15:16" x14ac:dyDescent="0.2">
      <c r="O8404" s="152"/>
      <c r="P8404" s="2"/>
    </row>
    <row r="8405" spans="15:16" x14ac:dyDescent="0.2">
      <c r="O8405" s="152"/>
      <c r="P8405" s="2"/>
    </row>
    <row r="8406" spans="15:16" x14ac:dyDescent="0.2">
      <c r="O8406" s="152"/>
      <c r="P8406" s="2"/>
    </row>
    <row r="8407" spans="15:16" x14ac:dyDescent="0.2">
      <c r="O8407" s="152"/>
      <c r="P8407" s="2"/>
    </row>
    <row r="8408" spans="15:16" x14ac:dyDescent="0.2">
      <c r="O8408" s="152"/>
      <c r="P8408" s="2"/>
    </row>
    <row r="8409" spans="15:16" x14ac:dyDescent="0.2">
      <c r="O8409" s="152"/>
      <c r="P8409" s="2"/>
    </row>
    <row r="8410" spans="15:16" x14ac:dyDescent="0.2">
      <c r="O8410" s="152"/>
      <c r="P8410" s="2"/>
    </row>
    <row r="8411" spans="15:16" x14ac:dyDescent="0.2">
      <c r="O8411" s="152"/>
      <c r="P8411" s="2"/>
    </row>
    <row r="8412" spans="15:16" x14ac:dyDescent="0.2">
      <c r="O8412" s="152"/>
      <c r="P8412" s="2"/>
    </row>
    <row r="8413" spans="15:16" x14ac:dyDescent="0.2">
      <c r="O8413" s="152"/>
      <c r="P8413" s="2"/>
    </row>
    <row r="8414" spans="15:16" x14ac:dyDescent="0.2">
      <c r="O8414" s="152"/>
      <c r="P8414" s="2"/>
    </row>
    <row r="8415" spans="15:16" x14ac:dyDescent="0.2">
      <c r="O8415" s="152"/>
      <c r="P8415" s="2"/>
    </row>
    <row r="8416" spans="15:16" x14ac:dyDescent="0.2">
      <c r="O8416" s="152"/>
      <c r="P8416" s="2"/>
    </row>
    <row r="8417" spans="15:16" x14ac:dyDescent="0.2">
      <c r="O8417" s="152"/>
      <c r="P8417" s="2"/>
    </row>
    <row r="8418" spans="15:16" x14ac:dyDescent="0.2">
      <c r="O8418" s="152"/>
      <c r="P8418" s="2"/>
    </row>
    <row r="8419" spans="15:16" x14ac:dyDescent="0.2">
      <c r="O8419" s="152"/>
      <c r="P8419" s="2"/>
    </row>
    <row r="8420" spans="15:16" x14ac:dyDescent="0.2">
      <c r="O8420" s="152"/>
      <c r="P8420" s="2"/>
    </row>
    <row r="8421" spans="15:16" x14ac:dyDescent="0.2">
      <c r="O8421" s="152"/>
      <c r="P8421" s="2"/>
    </row>
    <row r="8422" spans="15:16" x14ac:dyDescent="0.2">
      <c r="O8422" s="152"/>
      <c r="P8422" s="2"/>
    </row>
    <row r="8423" spans="15:16" x14ac:dyDescent="0.2">
      <c r="O8423" s="152"/>
      <c r="P8423" s="2"/>
    </row>
    <row r="8424" spans="15:16" x14ac:dyDescent="0.2">
      <c r="O8424" s="152"/>
      <c r="P8424" s="2"/>
    </row>
    <row r="8425" spans="15:16" x14ac:dyDescent="0.2">
      <c r="O8425" s="152"/>
      <c r="P8425" s="2"/>
    </row>
    <row r="8426" spans="15:16" x14ac:dyDescent="0.2">
      <c r="O8426" s="152"/>
      <c r="P8426" s="2"/>
    </row>
    <row r="8427" spans="15:16" x14ac:dyDescent="0.2">
      <c r="O8427" s="152"/>
      <c r="P8427" s="2"/>
    </row>
    <row r="8428" spans="15:16" x14ac:dyDescent="0.2">
      <c r="O8428" s="152"/>
      <c r="P8428" s="2"/>
    </row>
    <row r="8429" spans="15:16" x14ac:dyDescent="0.2">
      <c r="O8429" s="152"/>
      <c r="P8429" s="2"/>
    </row>
    <row r="8430" spans="15:16" x14ac:dyDescent="0.2">
      <c r="O8430" s="152"/>
      <c r="P8430" s="2"/>
    </row>
    <row r="8431" spans="15:16" x14ac:dyDescent="0.2">
      <c r="O8431" s="152"/>
      <c r="P8431" s="2"/>
    </row>
    <row r="8432" spans="15:16" x14ac:dyDescent="0.2">
      <c r="O8432" s="152"/>
      <c r="P8432" s="2"/>
    </row>
    <row r="8433" spans="15:16" x14ac:dyDescent="0.2">
      <c r="O8433" s="152"/>
      <c r="P8433" s="2"/>
    </row>
    <row r="8434" spans="15:16" x14ac:dyDescent="0.2">
      <c r="O8434" s="152"/>
      <c r="P8434" s="2"/>
    </row>
    <row r="8435" spans="15:16" x14ac:dyDescent="0.2">
      <c r="O8435" s="152"/>
      <c r="P8435" s="2"/>
    </row>
    <row r="8436" spans="15:16" x14ac:dyDescent="0.2">
      <c r="O8436" s="152"/>
      <c r="P8436" s="2"/>
    </row>
    <row r="8437" spans="15:16" x14ac:dyDescent="0.2">
      <c r="O8437" s="152"/>
      <c r="P8437" s="2"/>
    </row>
    <row r="8438" spans="15:16" x14ac:dyDescent="0.2">
      <c r="O8438" s="152"/>
      <c r="P8438" s="2"/>
    </row>
    <row r="8439" spans="15:16" x14ac:dyDescent="0.2">
      <c r="O8439" s="152"/>
      <c r="P8439" s="2"/>
    </row>
    <row r="8440" spans="15:16" x14ac:dyDescent="0.2">
      <c r="O8440" s="152"/>
      <c r="P8440" s="2"/>
    </row>
    <row r="8441" spans="15:16" x14ac:dyDescent="0.2">
      <c r="O8441" s="152"/>
      <c r="P8441" s="2"/>
    </row>
    <row r="8442" spans="15:16" x14ac:dyDescent="0.2">
      <c r="O8442" s="152"/>
      <c r="P8442" s="2"/>
    </row>
    <row r="8443" spans="15:16" x14ac:dyDescent="0.2">
      <c r="O8443" s="152"/>
      <c r="P8443" s="2"/>
    </row>
    <row r="8444" spans="15:16" x14ac:dyDescent="0.2">
      <c r="O8444" s="152"/>
      <c r="P8444" s="2"/>
    </row>
    <row r="8445" spans="15:16" x14ac:dyDescent="0.2">
      <c r="O8445" s="152"/>
      <c r="P8445" s="2"/>
    </row>
    <row r="8446" spans="15:16" x14ac:dyDescent="0.2">
      <c r="O8446" s="152"/>
      <c r="P8446" s="2"/>
    </row>
    <row r="8447" spans="15:16" x14ac:dyDescent="0.2">
      <c r="O8447" s="152"/>
      <c r="P8447" s="2"/>
    </row>
    <row r="8448" spans="15:16" x14ac:dyDescent="0.2">
      <c r="O8448" s="152"/>
      <c r="P8448" s="2"/>
    </row>
    <row r="8449" spans="15:16" x14ac:dyDescent="0.2">
      <c r="O8449" s="152"/>
      <c r="P8449" s="2"/>
    </row>
    <row r="8450" spans="15:16" x14ac:dyDescent="0.2">
      <c r="O8450" s="152"/>
      <c r="P8450" s="2"/>
    </row>
    <row r="8451" spans="15:16" x14ac:dyDescent="0.2">
      <c r="O8451" s="152"/>
      <c r="P8451" s="2"/>
    </row>
    <row r="8452" spans="15:16" x14ac:dyDescent="0.2">
      <c r="O8452" s="152"/>
      <c r="P8452" s="2"/>
    </row>
    <row r="8453" spans="15:16" x14ac:dyDescent="0.2">
      <c r="O8453" s="152"/>
      <c r="P8453" s="2"/>
    </row>
    <row r="8454" spans="15:16" x14ac:dyDescent="0.2">
      <c r="O8454" s="152"/>
      <c r="P8454" s="2"/>
    </row>
    <row r="8455" spans="15:16" x14ac:dyDescent="0.2">
      <c r="O8455" s="152"/>
      <c r="P8455" s="2"/>
    </row>
    <row r="8456" spans="15:16" x14ac:dyDescent="0.2">
      <c r="O8456" s="152"/>
      <c r="P8456" s="2"/>
    </row>
    <row r="8457" spans="15:16" x14ac:dyDescent="0.2">
      <c r="O8457" s="152"/>
      <c r="P8457" s="2"/>
    </row>
    <row r="8458" spans="15:16" x14ac:dyDescent="0.2">
      <c r="O8458" s="152"/>
      <c r="P8458" s="2"/>
    </row>
    <row r="8459" spans="15:16" x14ac:dyDescent="0.2">
      <c r="O8459" s="152"/>
      <c r="P8459" s="2"/>
    </row>
    <row r="8460" spans="15:16" x14ac:dyDescent="0.2">
      <c r="O8460" s="152"/>
      <c r="P8460" s="2"/>
    </row>
    <row r="8461" spans="15:16" x14ac:dyDescent="0.2">
      <c r="O8461" s="152"/>
      <c r="P8461" s="2"/>
    </row>
    <row r="8462" spans="15:16" x14ac:dyDescent="0.2">
      <c r="O8462" s="152"/>
      <c r="P8462" s="2"/>
    </row>
    <row r="8463" spans="15:16" x14ac:dyDescent="0.2">
      <c r="O8463" s="152"/>
      <c r="P8463" s="2"/>
    </row>
    <row r="8464" spans="15:16" x14ac:dyDescent="0.2">
      <c r="O8464" s="152"/>
      <c r="P8464" s="2"/>
    </row>
    <row r="8465" spans="15:16" x14ac:dyDescent="0.2">
      <c r="O8465" s="152"/>
      <c r="P8465" s="2"/>
    </row>
    <row r="8466" spans="15:16" x14ac:dyDescent="0.2">
      <c r="O8466" s="152"/>
      <c r="P8466" s="2"/>
    </row>
    <row r="8467" spans="15:16" x14ac:dyDescent="0.2">
      <c r="O8467" s="152"/>
      <c r="P8467" s="2"/>
    </row>
    <row r="8468" spans="15:16" x14ac:dyDescent="0.2">
      <c r="O8468" s="152"/>
      <c r="P8468" s="2"/>
    </row>
    <row r="8469" spans="15:16" x14ac:dyDescent="0.2">
      <c r="O8469" s="152"/>
      <c r="P8469" s="2"/>
    </row>
    <row r="8470" spans="15:16" x14ac:dyDescent="0.2">
      <c r="O8470" s="152"/>
      <c r="P8470" s="2"/>
    </row>
    <row r="8471" spans="15:16" x14ac:dyDescent="0.2">
      <c r="O8471" s="152"/>
      <c r="P8471" s="2"/>
    </row>
    <row r="8472" spans="15:16" x14ac:dyDescent="0.2">
      <c r="O8472" s="152"/>
      <c r="P8472" s="2"/>
    </row>
    <row r="8473" spans="15:16" x14ac:dyDescent="0.2">
      <c r="O8473" s="152"/>
      <c r="P8473" s="2"/>
    </row>
    <row r="8474" spans="15:16" x14ac:dyDescent="0.2">
      <c r="O8474" s="152"/>
      <c r="P8474" s="2"/>
    </row>
    <row r="8475" spans="15:16" x14ac:dyDescent="0.2">
      <c r="O8475" s="152"/>
      <c r="P8475" s="2"/>
    </row>
    <row r="8476" spans="15:16" x14ac:dyDescent="0.2">
      <c r="O8476" s="152"/>
      <c r="P8476" s="2"/>
    </row>
    <row r="8477" spans="15:16" x14ac:dyDescent="0.2">
      <c r="O8477" s="152"/>
      <c r="P8477" s="2"/>
    </row>
    <row r="8478" spans="15:16" x14ac:dyDescent="0.2">
      <c r="O8478" s="152"/>
      <c r="P8478" s="2"/>
    </row>
    <row r="8479" spans="15:16" x14ac:dyDescent="0.2">
      <c r="O8479" s="152"/>
      <c r="P8479" s="2"/>
    </row>
    <row r="8480" spans="15:16" x14ac:dyDescent="0.2">
      <c r="O8480" s="152"/>
      <c r="P8480" s="2"/>
    </row>
    <row r="8481" spans="15:16" x14ac:dyDescent="0.2">
      <c r="O8481" s="152"/>
      <c r="P8481" s="2"/>
    </row>
    <row r="8482" spans="15:16" x14ac:dyDescent="0.2">
      <c r="O8482" s="152"/>
      <c r="P8482" s="2"/>
    </row>
    <row r="8483" spans="15:16" x14ac:dyDescent="0.2">
      <c r="O8483" s="152"/>
      <c r="P8483" s="2"/>
    </row>
    <row r="8484" spans="15:16" x14ac:dyDescent="0.2">
      <c r="O8484" s="152"/>
      <c r="P8484" s="2"/>
    </row>
    <row r="8485" spans="15:16" x14ac:dyDescent="0.2">
      <c r="O8485" s="152"/>
      <c r="P8485" s="2"/>
    </row>
    <row r="8486" spans="15:16" x14ac:dyDescent="0.2">
      <c r="O8486" s="152"/>
      <c r="P8486" s="2"/>
    </row>
    <row r="8487" spans="15:16" x14ac:dyDescent="0.2">
      <c r="O8487" s="152"/>
      <c r="P8487" s="2"/>
    </row>
    <row r="8488" spans="15:16" x14ac:dyDescent="0.2">
      <c r="O8488" s="152"/>
      <c r="P8488" s="2"/>
    </row>
    <row r="8489" spans="15:16" x14ac:dyDescent="0.2">
      <c r="O8489" s="152"/>
      <c r="P8489" s="2"/>
    </row>
    <row r="8490" spans="15:16" x14ac:dyDescent="0.2">
      <c r="O8490" s="152"/>
      <c r="P8490" s="2"/>
    </row>
    <row r="8491" spans="15:16" x14ac:dyDescent="0.2">
      <c r="O8491" s="152"/>
      <c r="P8491" s="2"/>
    </row>
    <row r="8492" spans="15:16" x14ac:dyDescent="0.2">
      <c r="O8492" s="152"/>
      <c r="P8492" s="2"/>
    </row>
    <row r="8493" spans="15:16" x14ac:dyDescent="0.2">
      <c r="O8493" s="152"/>
      <c r="P8493" s="2"/>
    </row>
    <row r="8494" spans="15:16" x14ac:dyDescent="0.2">
      <c r="O8494" s="152"/>
      <c r="P8494" s="2"/>
    </row>
    <row r="8495" spans="15:16" x14ac:dyDescent="0.2">
      <c r="O8495" s="152"/>
      <c r="P8495" s="2"/>
    </row>
    <row r="8496" spans="15:16" x14ac:dyDescent="0.2">
      <c r="O8496" s="152"/>
      <c r="P8496" s="2"/>
    </row>
    <row r="8497" spans="15:16" x14ac:dyDescent="0.2">
      <c r="O8497" s="152"/>
      <c r="P8497" s="2"/>
    </row>
    <row r="8498" spans="15:16" x14ac:dyDescent="0.2">
      <c r="O8498" s="152"/>
      <c r="P8498" s="2"/>
    </row>
    <row r="8499" spans="15:16" x14ac:dyDescent="0.2">
      <c r="O8499" s="152"/>
      <c r="P8499" s="2"/>
    </row>
    <row r="8500" spans="15:16" x14ac:dyDescent="0.2">
      <c r="O8500" s="152"/>
      <c r="P8500" s="2"/>
    </row>
    <row r="8501" spans="15:16" x14ac:dyDescent="0.2">
      <c r="O8501" s="152"/>
      <c r="P8501" s="2"/>
    </row>
    <row r="8502" spans="15:16" x14ac:dyDescent="0.2">
      <c r="O8502" s="152"/>
      <c r="P8502" s="2"/>
    </row>
    <row r="8503" spans="15:16" x14ac:dyDescent="0.2">
      <c r="O8503" s="152"/>
      <c r="P8503" s="2"/>
    </row>
    <row r="8504" spans="15:16" x14ac:dyDescent="0.2">
      <c r="O8504" s="152"/>
      <c r="P8504" s="2"/>
    </row>
    <row r="8505" spans="15:16" x14ac:dyDescent="0.2">
      <c r="O8505" s="152"/>
      <c r="P8505" s="2"/>
    </row>
    <row r="8506" spans="15:16" x14ac:dyDescent="0.2">
      <c r="O8506" s="152"/>
      <c r="P8506" s="2"/>
    </row>
    <row r="8507" spans="15:16" x14ac:dyDescent="0.2">
      <c r="O8507" s="152"/>
      <c r="P8507" s="2"/>
    </row>
    <row r="8508" spans="15:16" x14ac:dyDescent="0.2">
      <c r="O8508" s="152"/>
      <c r="P8508" s="2"/>
    </row>
    <row r="8509" spans="15:16" x14ac:dyDescent="0.2">
      <c r="O8509" s="152"/>
      <c r="P8509" s="2"/>
    </row>
    <row r="8510" spans="15:16" x14ac:dyDescent="0.2">
      <c r="O8510" s="152"/>
      <c r="P8510" s="2"/>
    </row>
    <row r="8511" spans="15:16" x14ac:dyDescent="0.2">
      <c r="O8511" s="152"/>
      <c r="P8511" s="2"/>
    </row>
    <row r="8512" spans="15:16" x14ac:dyDescent="0.2">
      <c r="O8512" s="152"/>
      <c r="P8512" s="2"/>
    </row>
    <row r="8513" spans="15:16" x14ac:dyDescent="0.2">
      <c r="O8513" s="152"/>
      <c r="P8513" s="2"/>
    </row>
    <row r="8514" spans="15:16" x14ac:dyDescent="0.2">
      <c r="O8514" s="152"/>
      <c r="P8514" s="2"/>
    </row>
    <row r="8515" spans="15:16" x14ac:dyDescent="0.2">
      <c r="O8515" s="152"/>
      <c r="P8515" s="2"/>
    </row>
    <row r="8516" spans="15:16" x14ac:dyDescent="0.2">
      <c r="O8516" s="152"/>
      <c r="P8516" s="2"/>
    </row>
    <row r="8517" spans="15:16" x14ac:dyDescent="0.2">
      <c r="O8517" s="152"/>
      <c r="P8517" s="2"/>
    </row>
    <row r="8518" spans="15:16" x14ac:dyDescent="0.2">
      <c r="O8518" s="152"/>
      <c r="P8518" s="2"/>
    </row>
    <row r="8519" spans="15:16" x14ac:dyDescent="0.2">
      <c r="O8519" s="152"/>
      <c r="P8519" s="2"/>
    </row>
    <row r="8520" spans="15:16" x14ac:dyDescent="0.2">
      <c r="O8520" s="152"/>
      <c r="P8520" s="2"/>
    </row>
    <row r="8521" spans="15:16" x14ac:dyDescent="0.2">
      <c r="O8521" s="152"/>
      <c r="P8521" s="2"/>
    </row>
    <row r="8522" spans="15:16" x14ac:dyDescent="0.2">
      <c r="O8522" s="152"/>
      <c r="P8522" s="2"/>
    </row>
    <row r="8523" spans="15:16" x14ac:dyDescent="0.2">
      <c r="O8523" s="152"/>
      <c r="P8523" s="2"/>
    </row>
    <row r="8524" spans="15:16" x14ac:dyDescent="0.2">
      <c r="O8524" s="152"/>
      <c r="P8524" s="2"/>
    </row>
    <row r="8525" spans="15:16" x14ac:dyDescent="0.2">
      <c r="O8525" s="152"/>
      <c r="P8525" s="2"/>
    </row>
    <row r="8526" spans="15:16" x14ac:dyDescent="0.2">
      <c r="O8526" s="152"/>
      <c r="P8526" s="2"/>
    </row>
    <row r="8527" spans="15:16" x14ac:dyDescent="0.2">
      <c r="O8527" s="152"/>
      <c r="P8527" s="2"/>
    </row>
    <row r="8528" spans="15:16" x14ac:dyDescent="0.2">
      <c r="O8528" s="152"/>
      <c r="P8528" s="2"/>
    </row>
    <row r="8529" spans="15:16" x14ac:dyDescent="0.2">
      <c r="O8529" s="152"/>
      <c r="P8529" s="2"/>
    </row>
    <row r="8530" spans="15:16" x14ac:dyDescent="0.2">
      <c r="O8530" s="152"/>
      <c r="P8530" s="2"/>
    </row>
    <row r="8531" spans="15:16" x14ac:dyDescent="0.2">
      <c r="O8531" s="152"/>
      <c r="P8531" s="2"/>
    </row>
    <row r="8532" spans="15:16" x14ac:dyDescent="0.2">
      <c r="O8532" s="152"/>
      <c r="P8532" s="2"/>
    </row>
    <row r="8533" spans="15:16" x14ac:dyDescent="0.2">
      <c r="O8533" s="152"/>
      <c r="P8533" s="2"/>
    </row>
    <row r="8534" spans="15:16" x14ac:dyDescent="0.2">
      <c r="O8534" s="152"/>
      <c r="P8534" s="2"/>
    </row>
    <row r="8535" spans="15:16" x14ac:dyDescent="0.2">
      <c r="O8535" s="152"/>
      <c r="P8535" s="2"/>
    </row>
    <row r="8536" spans="15:16" x14ac:dyDescent="0.2">
      <c r="O8536" s="152"/>
      <c r="P8536" s="2"/>
    </row>
    <row r="8537" spans="15:16" x14ac:dyDescent="0.2">
      <c r="O8537" s="152"/>
      <c r="P8537" s="2"/>
    </row>
    <row r="8538" spans="15:16" x14ac:dyDescent="0.2">
      <c r="O8538" s="152"/>
      <c r="P8538" s="2"/>
    </row>
    <row r="8539" spans="15:16" x14ac:dyDescent="0.2">
      <c r="O8539" s="152"/>
      <c r="P8539" s="2"/>
    </row>
    <row r="8540" spans="15:16" x14ac:dyDescent="0.2">
      <c r="O8540" s="152"/>
      <c r="P8540" s="2"/>
    </row>
    <row r="8541" spans="15:16" x14ac:dyDescent="0.2">
      <c r="O8541" s="152"/>
      <c r="P8541" s="2"/>
    </row>
    <row r="8542" spans="15:16" x14ac:dyDescent="0.2">
      <c r="O8542" s="152"/>
      <c r="P8542" s="2"/>
    </row>
    <row r="8543" spans="15:16" x14ac:dyDescent="0.2">
      <c r="O8543" s="152"/>
      <c r="P8543" s="2"/>
    </row>
    <row r="8544" spans="15:16" x14ac:dyDescent="0.2">
      <c r="O8544" s="152"/>
      <c r="P8544" s="2"/>
    </row>
    <row r="8545" spans="15:16" x14ac:dyDescent="0.2">
      <c r="O8545" s="152"/>
      <c r="P8545" s="2"/>
    </row>
    <row r="8546" spans="15:16" x14ac:dyDescent="0.2">
      <c r="O8546" s="152"/>
      <c r="P8546" s="2"/>
    </row>
    <row r="8547" spans="15:16" x14ac:dyDescent="0.2">
      <c r="O8547" s="152"/>
      <c r="P8547" s="2"/>
    </row>
    <row r="8548" spans="15:16" x14ac:dyDescent="0.2">
      <c r="O8548" s="152"/>
      <c r="P8548" s="2"/>
    </row>
    <row r="8549" spans="15:16" x14ac:dyDescent="0.2">
      <c r="O8549" s="152"/>
      <c r="P8549" s="2"/>
    </row>
    <row r="8550" spans="15:16" x14ac:dyDescent="0.2">
      <c r="O8550" s="152"/>
      <c r="P8550" s="2"/>
    </row>
    <row r="8551" spans="15:16" x14ac:dyDescent="0.2">
      <c r="O8551" s="152"/>
      <c r="P8551" s="2"/>
    </row>
    <row r="8552" spans="15:16" x14ac:dyDescent="0.2">
      <c r="O8552" s="152"/>
      <c r="P8552" s="2"/>
    </row>
    <row r="8553" spans="15:16" x14ac:dyDescent="0.2">
      <c r="O8553" s="152"/>
      <c r="P8553" s="2"/>
    </row>
    <row r="8554" spans="15:16" x14ac:dyDescent="0.2">
      <c r="O8554" s="152"/>
      <c r="P8554" s="2"/>
    </row>
    <row r="8555" spans="15:16" x14ac:dyDescent="0.2">
      <c r="O8555" s="152"/>
      <c r="P8555" s="2"/>
    </row>
    <row r="8556" spans="15:16" x14ac:dyDescent="0.2">
      <c r="O8556" s="152"/>
      <c r="P8556" s="2"/>
    </row>
    <row r="8557" spans="15:16" x14ac:dyDescent="0.2">
      <c r="O8557" s="152"/>
      <c r="P8557" s="2"/>
    </row>
    <row r="8558" spans="15:16" x14ac:dyDescent="0.2">
      <c r="O8558" s="152"/>
      <c r="P8558" s="2"/>
    </row>
    <row r="8559" spans="15:16" x14ac:dyDescent="0.2">
      <c r="O8559" s="152"/>
      <c r="P8559" s="2"/>
    </row>
    <row r="8560" spans="15:16" x14ac:dyDescent="0.2">
      <c r="O8560" s="152"/>
      <c r="P8560" s="2"/>
    </row>
    <row r="8561" spans="15:16" x14ac:dyDescent="0.2">
      <c r="O8561" s="152"/>
      <c r="P8561" s="2"/>
    </row>
    <row r="8562" spans="15:16" x14ac:dyDescent="0.2">
      <c r="O8562" s="152"/>
      <c r="P8562" s="2"/>
    </row>
    <row r="8563" spans="15:16" x14ac:dyDescent="0.2">
      <c r="O8563" s="152"/>
      <c r="P8563" s="2"/>
    </row>
    <row r="8564" spans="15:16" x14ac:dyDescent="0.2">
      <c r="O8564" s="152"/>
      <c r="P8564" s="2"/>
    </row>
    <row r="8565" spans="15:16" x14ac:dyDescent="0.2">
      <c r="O8565" s="152"/>
      <c r="P8565" s="2"/>
    </row>
    <row r="8566" spans="15:16" x14ac:dyDescent="0.2">
      <c r="O8566" s="152"/>
      <c r="P8566" s="2"/>
    </row>
    <row r="8567" spans="15:16" x14ac:dyDescent="0.2">
      <c r="O8567" s="152"/>
      <c r="P8567" s="2"/>
    </row>
    <row r="8568" spans="15:16" x14ac:dyDescent="0.2">
      <c r="O8568" s="152"/>
      <c r="P8568" s="2"/>
    </row>
    <row r="8569" spans="15:16" x14ac:dyDescent="0.2">
      <c r="O8569" s="152"/>
      <c r="P8569" s="2"/>
    </row>
    <row r="8570" spans="15:16" x14ac:dyDescent="0.2">
      <c r="O8570" s="152"/>
      <c r="P8570" s="2"/>
    </row>
    <row r="8571" spans="15:16" x14ac:dyDescent="0.2">
      <c r="O8571" s="152"/>
      <c r="P8571" s="2"/>
    </row>
    <row r="8572" spans="15:16" x14ac:dyDescent="0.2">
      <c r="O8572" s="152"/>
      <c r="P8572" s="2"/>
    </row>
    <row r="8573" spans="15:16" x14ac:dyDescent="0.2">
      <c r="O8573" s="152"/>
      <c r="P8573" s="2"/>
    </row>
    <row r="8574" spans="15:16" x14ac:dyDescent="0.2">
      <c r="O8574" s="152"/>
      <c r="P8574" s="2"/>
    </row>
    <row r="8575" spans="15:16" x14ac:dyDescent="0.2">
      <c r="O8575" s="152"/>
      <c r="P8575" s="2"/>
    </row>
    <row r="8576" spans="15:16" x14ac:dyDescent="0.2">
      <c r="O8576" s="152"/>
      <c r="P8576" s="2"/>
    </row>
    <row r="8577" spans="15:16" x14ac:dyDescent="0.2">
      <c r="O8577" s="152"/>
      <c r="P8577" s="2"/>
    </row>
    <row r="8578" spans="15:16" x14ac:dyDescent="0.2">
      <c r="O8578" s="152"/>
      <c r="P8578" s="2"/>
    </row>
    <row r="8579" spans="15:16" x14ac:dyDescent="0.2">
      <c r="O8579" s="152"/>
      <c r="P8579" s="2"/>
    </row>
    <row r="8580" spans="15:16" x14ac:dyDescent="0.2">
      <c r="O8580" s="152"/>
      <c r="P8580" s="2"/>
    </row>
    <row r="8581" spans="15:16" x14ac:dyDescent="0.2">
      <c r="O8581" s="152"/>
      <c r="P8581" s="2"/>
    </row>
    <row r="8582" spans="15:16" x14ac:dyDescent="0.2">
      <c r="O8582" s="152"/>
      <c r="P8582" s="2"/>
    </row>
    <row r="8583" spans="15:16" x14ac:dyDescent="0.2">
      <c r="O8583" s="152"/>
      <c r="P8583" s="2"/>
    </row>
    <row r="8584" spans="15:16" x14ac:dyDescent="0.2">
      <c r="O8584" s="152"/>
      <c r="P8584" s="2"/>
    </row>
    <row r="8585" spans="15:16" x14ac:dyDescent="0.2">
      <c r="O8585" s="152"/>
      <c r="P8585" s="2"/>
    </row>
    <row r="8586" spans="15:16" x14ac:dyDescent="0.2">
      <c r="O8586" s="152"/>
      <c r="P8586" s="2"/>
    </row>
    <row r="8587" spans="15:16" x14ac:dyDescent="0.2">
      <c r="O8587" s="152"/>
      <c r="P8587" s="2"/>
    </row>
    <row r="8588" spans="15:16" x14ac:dyDescent="0.2">
      <c r="O8588" s="152"/>
      <c r="P8588" s="2"/>
    </row>
    <row r="8589" spans="15:16" x14ac:dyDescent="0.2">
      <c r="O8589" s="152"/>
      <c r="P8589" s="2"/>
    </row>
    <row r="8590" spans="15:16" x14ac:dyDescent="0.2">
      <c r="O8590" s="152"/>
      <c r="P8590" s="2"/>
    </row>
    <row r="8591" spans="15:16" x14ac:dyDescent="0.2">
      <c r="O8591" s="152"/>
      <c r="P8591" s="2"/>
    </row>
    <row r="8592" spans="15:16" x14ac:dyDescent="0.2">
      <c r="O8592" s="152"/>
      <c r="P8592" s="2"/>
    </row>
    <row r="8593" spans="15:16" x14ac:dyDescent="0.2">
      <c r="O8593" s="152"/>
      <c r="P8593" s="2"/>
    </row>
    <row r="8594" spans="15:16" x14ac:dyDescent="0.2">
      <c r="O8594" s="152"/>
      <c r="P8594" s="2"/>
    </row>
    <row r="8595" spans="15:16" x14ac:dyDescent="0.2">
      <c r="O8595" s="152"/>
      <c r="P8595" s="2"/>
    </row>
    <row r="8596" spans="15:16" x14ac:dyDescent="0.2">
      <c r="O8596" s="152"/>
      <c r="P8596" s="2"/>
    </row>
    <row r="8597" spans="15:16" x14ac:dyDescent="0.2">
      <c r="O8597" s="152"/>
      <c r="P8597" s="2"/>
    </row>
    <row r="8598" spans="15:16" x14ac:dyDescent="0.2">
      <c r="O8598" s="152"/>
      <c r="P8598" s="2"/>
    </row>
    <row r="8599" spans="15:16" x14ac:dyDescent="0.2">
      <c r="O8599" s="152"/>
      <c r="P8599" s="2"/>
    </row>
    <row r="8600" spans="15:16" x14ac:dyDescent="0.2">
      <c r="O8600" s="152"/>
      <c r="P8600" s="2"/>
    </row>
    <row r="8601" spans="15:16" x14ac:dyDescent="0.2">
      <c r="O8601" s="152"/>
      <c r="P8601" s="2"/>
    </row>
    <row r="8602" spans="15:16" x14ac:dyDescent="0.2">
      <c r="O8602" s="152"/>
      <c r="P8602" s="2"/>
    </row>
    <row r="8603" spans="15:16" x14ac:dyDescent="0.2">
      <c r="O8603" s="152"/>
      <c r="P8603" s="2"/>
    </row>
    <row r="8604" spans="15:16" x14ac:dyDescent="0.2">
      <c r="O8604" s="152"/>
      <c r="P8604" s="2"/>
    </row>
    <row r="8605" spans="15:16" x14ac:dyDescent="0.2">
      <c r="O8605" s="152"/>
      <c r="P8605" s="2"/>
    </row>
    <row r="8606" spans="15:16" x14ac:dyDescent="0.2">
      <c r="O8606" s="152"/>
      <c r="P8606" s="2"/>
    </row>
    <row r="8607" spans="15:16" x14ac:dyDescent="0.2">
      <c r="O8607" s="152"/>
      <c r="P8607" s="2"/>
    </row>
    <row r="8608" spans="15:16" x14ac:dyDescent="0.2">
      <c r="O8608" s="152"/>
      <c r="P8608" s="2"/>
    </row>
    <row r="8609" spans="15:16" x14ac:dyDescent="0.2">
      <c r="O8609" s="152"/>
      <c r="P8609" s="2"/>
    </row>
    <row r="8610" spans="15:16" x14ac:dyDescent="0.2">
      <c r="O8610" s="152"/>
      <c r="P8610" s="2"/>
    </row>
    <row r="8611" spans="15:16" x14ac:dyDescent="0.2">
      <c r="O8611" s="152"/>
      <c r="P8611" s="2"/>
    </row>
    <row r="8612" spans="15:16" x14ac:dyDescent="0.2">
      <c r="O8612" s="152"/>
      <c r="P8612" s="2"/>
    </row>
    <row r="8613" spans="15:16" x14ac:dyDescent="0.2">
      <c r="O8613" s="152"/>
      <c r="P8613" s="2"/>
    </row>
    <row r="8614" spans="15:16" x14ac:dyDescent="0.2">
      <c r="O8614" s="152"/>
      <c r="P8614" s="2"/>
    </row>
    <row r="8615" spans="15:16" x14ac:dyDescent="0.2">
      <c r="O8615" s="152"/>
      <c r="P8615" s="2"/>
    </row>
    <row r="8616" spans="15:16" x14ac:dyDescent="0.2">
      <c r="O8616" s="152"/>
      <c r="P8616" s="2"/>
    </row>
    <row r="8617" spans="15:16" x14ac:dyDescent="0.2">
      <c r="O8617" s="152"/>
      <c r="P8617" s="2"/>
    </row>
    <row r="8618" spans="15:16" x14ac:dyDescent="0.2">
      <c r="O8618" s="152"/>
      <c r="P8618" s="2"/>
    </row>
    <row r="8619" spans="15:16" x14ac:dyDescent="0.2">
      <c r="O8619" s="152"/>
      <c r="P8619" s="2"/>
    </row>
    <row r="8620" spans="15:16" x14ac:dyDescent="0.2">
      <c r="O8620" s="152"/>
      <c r="P8620" s="2"/>
    </row>
    <row r="8621" spans="15:16" x14ac:dyDescent="0.2">
      <c r="O8621" s="152"/>
      <c r="P8621" s="2"/>
    </row>
    <row r="8622" spans="15:16" x14ac:dyDescent="0.2">
      <c r="O8622" s="152"/>
      <c r="P8622" s="2"/>
    </row>
    <row r="8623" spans="15:16" x14ac:dyDescent="0.2">
      <c r="O8623" s="152"/>
      <c r="P8623" s="2"/>
    </row>
    <row r="8624" spans="15:16" x14ac:dyDescent="0.2">
      <c r="O8624" s="152"/>
      <c r="P8624" s="2"/>
    </row>
    <row r="8625" spans="15:16" x14ac:dyDescent="0.2">
      <c r="O8625" s="152"/>
      <c r="P8625" s="2"/>
    </row>
    <row r="8626" spans="15:16" x14ac:dyDescent="0.2">
      <c r="O8626" s="152"/>
      <c r="P8626" s="2"/>
    </row>
    <row r="8627" spans="15:16" x14ac:dyDescent="0.2">
      <c r="O8627" s="152"/>
      <c r="P8627" s="2"/>
    </row>
    <row r="8628" spans="15:16" x14ac:dyDescent="0.2">
      <c r="O8628" s="152"/>
      <c r="P8628" s="2"/>
    </row>
    <row r="8629" spans="15:16" x14ac:dyDescent="0.2">
      <c r="O8629" s="152"/>
      <c r="P8629" s="2"/>
    </row>
    <row r="8630" spans="15:16" x14ac:dyDescent="0.2">
      <c r="O8630" s="152"/>
      <c r="P8630" s="2"/>
    </row>
    <row r="8631" spans="15:16" x14ac:dyDescent="0.2">
      <c r="O8631" s="152"/>
      <c r="P8631" s="2"/>
    </row>
    <row r="8632" spans="15:16" x14ac:dyDescent="0.2">
      <c r="O8632" s="152"/>
      <c r="P8632" s="2"/>
    </row>
    <row r="8633" spans="15:16" x14ac:dyDescent="0.2">
      <c r="O8633" s="152"/>
      <c r="P8633" s="2"/>
    </row>
    <row r="8634" spans="15:16" x14ac:dyDescent="0.2">
      <c r="O8634" s="152"/>
      <c r="P8634" s="2"/>
    </row>
    <row r="8635" spans="15:16" x14ac:dyDescent="0.2">
      <c r="O8635" s="152"/>
      <c r="P8635" s="2"/>
    </row>
    <row r="8636" spans="15:16" x14ac:dyDescent="0.2">
      <c r="O8636" s="152"/>
      <c r="P8636" s="2"/>
    </row>
    <row r="8637" spans="15:16" x14ac:dyDescent="0.2">
      <c r="O8637" s="152"/>
      <c r="P8637" s="2"/>
    </row>
    <row r="8638" spans="15:16" x14ac:dyDescent="0.2">
      <c r="O8638" s="152"/>
      <c r="P8638" s="2"/>
    </row>
    <row r="8639" spans="15:16" x14ac:dyDescent="0.2">
      <c r="O8639" s="152"/>
      <c r="P8639" s="2"/>
    </row>
    <row r="8640" spans="15:16" x14ac:dyDescent="0.2">
      <c r="O8640" s="152"/>
      <c r="P8640" s="2"/>
    </row>
    <row r="8641" spans="15:16" x14ac:dyDescent="0.2">
      <c r="O8641" s="152"/>
      <c r="P8641" s="2"/>
    </row>
    <row r="8642" spans="15:16" x14ac:dyDescent="0.2">
      <c r="O8642" s="152"/>
      <c r="P8642" s="2"/>
    </row>
    <row r="8643" spans="15:16" x14ac:dyDescent="0.2">
      <c r="O8643" s="152"/>
      <c r="P8643" s="2"/>
    </row>
    <row r="8644" spans="15:16" x14ac:dyDescent="0.2">
      <c r="O8644" s="152"/>
      <c r="P8644" s="2"/>
    </row>
    <row r="8645" spans="15:16" x14ac:dyDescent="0.2">
      <c r="O8645" s="152"/>
      <c r="P8645" s="2"/>
    </row>
    <row r="8646" spans="15:16" x14ac:dyDescent="0.2">
      <c r="O8646" s="152"/>
      <c r="P8646" s="2"/>
    </row>
    <row r="8647" spans="15:16" x14ac:dyDescent="0.2">
      <c r="O8647" s="152"/>
      <c r="P8647" s="2"/>
    </row>
    <row r="8648" spans="15:16" x14ac:dyDescent="0.2">
      <c r="O8648" s="152"/>
      <c r="P8648" s="2"/>
    </row>
    <row r="8649" spans="15:16" x14ac:dyDescent="0.2">
      <c r="O8649" s="152"/>
      <c r="P8649" s="2"/>
    </row>
    <row r="8650" spans="15:16" x14ac:dyDescent="0.2">
      <c r="O8650" s="152"/>
      <c r="P8650" s="2"/>
    </row>
    <row r="8651" spans="15:16" x14ac:dyDescent="0.2">
      <c r="O8651" s="152"/>
      <c r="P8651" s="2"/>
    </row>
    <row r="8652" spans="15:16" x14ac:dyDescent="0.2">
      <c r="O8652" s="152"/>
      <c r="P8652" s="2"/>
    </row>
    <row r="8653" spans="15:16" x14ac:dyDescent="0.2">
      <c r="O8653" s="152"/>
      <c r="P8653" s="2"/>
    </row>
    <row r="8654" spans="15:16" x14ac:dyDescent="0.2">
      <c r="O8654" s="152"/>
      <c r="P8654" s="2"/>
    </row>
    <row r="8655" spans="15:16" x14ac:dyDescent="0.2">
      <c r="O8655" s="152"/>
      <c r="P8655" s="2"/>
    </row>
    <row r="8656" spans="15:16" x14ac:dyDescent="0.2">
      <c r="O8656" s="152"/>
      <c r="P8656" s="2"/>
    </row>
    <row r="8657" spans="15:16" x14ac:dyDescent="0.2">
      <c r="O8657" s="152"/>
      <c r="P8657" s="2"/>
    </row>
    <row r="8658" spans="15:16" x14ac:dyDescent="0.2">
      <c r="O8658" s="152"/>
      <c r="P8658" s="2"/>
    </row>
    <row r="8659" spans="15:16" x14ac:dyDescent="0.2">
      <c r="O8659" s="152"/>
      <c r="P8659" s="2"/>
    </row>
    <row r="8660" spans="15:16" x14ac:dyDescent="0.2">
      <c r="O8660" s="152"/>
      <c r="P8660" s="2"/>
    </row>
    <row r="8661" spans="15:16" x14ac:dyDescent="0.2">
      <c r="O8661" s="152"/>
      <c r="P8661" s="2"/>
    </row>
    <row r="8662" spans="15:16" x14ac:dyDescent="0.2">
      <c r="O8662" s="152"/>
      <c r="P8662" s="2"/>
    </row>
    <row r="8663" spans="15:16" x14ac:dyDescent="0.2">
      <c r="O8663" s="152"/>
      <c r="P8663" s="2"/>
    </row>
    <row r="8664" spans="15:16" x14ac:dyDescent="0.2">
      <c r="O8664" s="152"/>
      <c r="P8664" s="2"/>
    </row>
    <row r="8665" spans="15:16" x14ac:dyDescent="0.2">
      <c r="O8665" s="152"/>
      <c r="P8665" s="2"/>
    </row>
    <row r="8666" spans="15:16" x14ac:dyDescent="0.2">
      <c r="O8666" s="152"/>
      <c r="P8666" s="2"/>
    </row>
    <row r="8667" spans="15:16" x14ac:dyDescent="0.2">
      <c r="O8667" s="152"/>
      <c r="P8667" s="2"/>
    </row>
    <row r="8668" spans="15:16" x14ac:dyDescent="0.2">
      <c r="O8668" s="152"/>
      <c r="P8668" s="2"/>
    </row>
    <row r="8669" spans="15:16" x14ac:dyDescent="0.2">
      <c r="O8669" s="152"/>
      <c r="P8669" s="2"/>
    </row>
    <row r="8670" spans="15:16" x14ac:dyDescent="0.2">
      <c r="O8670" s="152"/>
      <c r="P8670" s="2"/>
    </row>
    <row r="8671" spans="15:16" x14ac:dyDescent="0.2">
      <c r="O8671" s="152"/>
      <c r="P8671" s="2"/>
    </row>
    <row r="8672" spans="15:16" x14ac:dyDescent="0.2">
      <c r="O8672" s="152"/>
      <c r="P8672" s="2"/>
    </row>
    <row r="8673" spans="15:16" x14ac:dyDescent="0.2">
      <c r="O8673" s="152"/>
      <c r="P8673" s="2"/>
    </row>
    <row r="8674" spans="15:16" x14ac:dyDescent="0.2">
      <c r="O8674" s="152"/>
      <c r="P8674" s="2"/>
    </row>
    <row r="8675" spans="15:16" x14ac:dyDescent="0.2">
      <c r="O8675" s="152"/>
      <c r="P8675" s="2"/>
    </row>
    <row r="8676" spans="15:16" x14ac:dyDescent="0.2">
      <c r="O8676" s="152"/>
      <c r="P8676" s="2"/>
    </row>
    <row r="8677" spans="15:16" x14ac:dyDescent="0.2">
      <c r="O8677" s="152"/>
      <c r="P8677" s="2"/>
    </row>
    <row r="8678" spans="15:16" x14ac:dyDescent="0.2">
      <c r="O8678" s="152"/>
      <c r="P8678" s="2"/>
    </row>
    <row r="8679" spans="15:16" x14ac:dyDescent="0.2">
      <c r="O8679" s="152"/>
      <c r="P8679" s="2"/>
    </row>
    <row r="8680" spans="15:16" x14ac:dyDescent="0.2">
      <c r="O8680" s="152"/>
      <c r="P8680" s="2"/>
    </row>
    <row r="8681" spans="15:16" x14ac:dyDescent="0.2">
      <c r="O8681" s="152"/>
      <c r="P8681" s="2"/>
    </row>
    <row r="8682" spans="15:16" x14ac:dyDescent="0.2">
      <c r="O8682" s="152"/>
      <c r="P8682" s="2"/>
    </row>
    <row r="8683" spans="15:16" x14ac:dyDescent="0.2">
      <c r="O8683" s="152"/>
      <c r="P8683" s="2"/>
    </row>
    <row r="8684" spans="15:16" x14ac:dyDescent="0.2">
      <c r="O8684" s="152"/>
      <c r="P8684" s="2"/>
    </row>
    <row r="8685" spans="15:16" x14ac:dyDescent="0.2">
      <c r="O8685" s="152"/>
      <c r="P8685" s="2"/>
    </row>
    <row r="8686" spans="15:16" x14ac:dyDescent="0.2">
      <c r="O8686" s="152"/>
      <c r="P8686" s="2"/>
    </row>
    <row r="8687" spans="15:16" x14ac:dyDescent="0.2">
      <c r="O8687" s="152"/>
      <c r="P8687" s="2"/>
    </row>
    <row r="8688" spans="15:16" x14ac:dyDescent="0.2">
      <c r="O8688" s="152"/>
      <c r="P8688" s="2"/>
    </row>
    <row r="8689" spans="15:16" x14ac:dyDescent="0.2">
      <c r="O8689" s="152"/>
      <c r="P8689" s="2"/>
    </row>
    <row r="8690" spans="15:16" x14ac:dyDescent="0.2">
      <c r="O8690" s="152"/>
      <c r="P8690" s="2"/>
    </row>
    <row r="8691" spans="15:16" x14ac:dyDescent="0.2">
      <c r="O8691" s="152"/>
      <c r="P8691" s="2"/>
    </row>
    <row r="8692" spans="15:16" x14ac:dyDescent="0.2">
      <c r="O8692" s="152"/>
      <c r="P8692" s="2"/>
    </row>
    <row r="8693" spans="15:16" x14ac:dyDescent="0.2">
      <c r="O8693" s="152"/>
      <c r="P8693" s="2"/>
    </row>
    <row r="8694" spans="15:16" x14ac:dyDescent="0.2">
      <c r="O8694" s="152"/>
      <c r="P8694" s="2"/>
    </row>
    <row r="8695" spans="15:16" x14ac:dyDescent="0.2">
      <c r="O8695" s="152"/>
      <c r="P8695" s="2"/>
    </row>
    <row r="8696" spans="15:16" x14ac:dyDescent="0.2">
      <c r="O8696" s="152"/>
      <c r="P8696" s="2"/>
    </row>
    <row r="8697" spans="15:16" x14ac:dyDescent="0.2">
      <c r="O8697" s="152"/>
      <c r="P8697" s="2"/>
    </row>
    <row r="8698" spans="15:16" x14ac:dyDescent="0.2">
      <c r="O8698" s="152"/>
      <c r="P8698" s="2"/>
    </row>
    <row r="8699" spans="15:16" x14ac:dyDescent="0.2">
      <c r="O8699" s="152"/>
      <c r="P8699" s="2"/>
    </row>
    <row r="8700" spans="15:16" x14ac:dyDescent="0.2">
      <c r="O8700" s="152"/>
      <c r="P8700" s="2"/>
    </row>
    <row r="8701" spans="15:16" x14ac:dyDescent="0.2">
      <c r="O8701" s="152"/>
      <c r="P8701" s="2"/>
    </row>
    <row r="8702" spans="15:16" x14ac:dyDescent="0.2">
      <c r="O8702" s="152"/>
      <c r="P8702" s="2"/>
    </row>
    <row r="8703" spans="15:16" x14ac:dyDescent="0.2">
      <c r="O8703" s="152"/>
      <c r="P8703" s="2"/>
    </row>
    <row r="8704" spans="15:16" x14ac:dyDescent="0.2">
      <c r="O8704" s="152"/>
      <c r="P8704" s="2"/>
    </row>
    <row r="8705" spans="15:16" x14ac:dyDescent="0.2">
      <c r="O8705" s="152"/>
      <c r="P8705" s="2"/>
    </row>
    <row r="8706" spans="15:16" x14ac:dyDescent="0.2">
      <c r="O8706" s="152"/>
      <c r="P8706" s="2"/>
    </row>
    <row r="8707" spans="15:16" x14ac:dyDescent="0.2">
      <c r="O8707" s="152"/>
      <c r="P8707" s="2"/>
    </row>
    <row r="8708" spans="15:16" x14ac:dyDescent="0.2">
      <c r="O8708" s="152"/>
      <c r="P8708" s="2"/>
    </row>
    <row r="8709" spans="15:16" x14ac:dyDescent="0.2">
      <c r="O8709" s="152"/>
      <c r="P8709" s="2"/>
    </row>
    <row r="8710" spans="15:16" x14ac:dyDescent="0.2">
      <c r="O8710" s="152"/>
      <c r="P8710" s="2"/>
    </row>
    <row r="8711" spans="15:16" x14ac:dyDescent="0.2">
      <c r="O8711" s="152"/>
      <c r="P8711" s="2"/>
    </row>
    <row r="8712" spans="15:16" x14ac:dyDescent="0.2">
      <c r="O8712" s="152"/>
      <c r="P8712" s="2"/>
    </row>
    <row r="8713" spans="15:16" x14ac:dyDescent="0.2">
      <c r="O8713" s="152"/>
      <c r="P8713" s="2"/>
    </row>
    <row r="8714" spans="15:16" x14ac:dyDescent="0.2">
      <c r="O8714" s="152"/>
      <c r="P8714" s="2"/>
    </row>
    <row r="8715" spans="15:16" x14ac:dyDescent="0.2">
      <c r="O8715" s="152"/>
      <c r="P8715" s="2"/>
    </row>
    <row r="8716" spans="15:16" x14ac:dyDescent="0.2">
      <c r="O8716" s="152"/>
      <c r="P8716" s="2"/>
    </row>
    <row r="8717" spans="15:16" x14ac:dyDescent="0.2">
      <c r="O8717" s="152"/>
      <c r="P8717" s="2"/>
    </row>
    <row r="8718" spans="15:16" x14ac:dyDescent="0.2">
      <c r="O8718" s="152"/>
      <c r="P8718" s="2"/>
    </row>
    <row r="8719" spans="15:16" x14ac:dyDescent="0.2">
      <c r="O8719" s="152"/>
      <c r="P8719" s="2"/>
    </row>
    <row r="8720" spans="15:16" x14ac:dyDescent="0.2">
      <c r="O8720" s="152"/>
      <c r="P8720" s="2"/>
    </row>
    <row r="8721" spans="15:16" x14ac:dyDescent="0.2">
      <c r="O8721" s="152"/>
      <c r="P8721" s="2"/>
    </row>
    <row r="8722" spans="15:16" x14ac:dyDescent="0.2">
      <c r="O8722" s="152"/>
      <c r="P8722" s="2"/>
    </row>
    <row r="8723" spans="15:16" x14ac:dyDescent="0.2">
      <c r="O8723" s="152"/>
      <c r="P8723" s="2"/>
    </row>
    <row r="8724" spans="15:16" x14ac:dyDescent="0.2">
      <c r="O8724" s="152"/>
      <c r="P8724" s="2"/>
    </row>
    <row r="8725" spans="15:16" x14ac:dyDescent="0.2">
      <c r="O8725" s="152"/>
      <c r="P8725" s="2"/>
    </row>
    <row r="8726" spans="15:16" x14ac:dyDescent="0.2">
      <c r="O8726" s="152"/>
      <c r="P8726" s="2"/>
    </row>
    <row r="8727" spans="15:16" x14ac:dyDescent="0.2">
      <c r="O8727" s="152"/>
      <c r="P8727" s="2"/>
    </row>
    <row r="8728" spans="15:16" x14ac:dyDescent="0.2">
      <c r="O8728" s="152"/>
      <c r="P8728" s="2"/>
    </row>
    <row r="8729" spans="15:16" x14ac:dyDescent="0.2">
      <c r="O8729" s="152"/>
      <c r="P8729" s="2"/>
    </row>
    <row r="8730" spans="15:16" x14ac:dyDescent="0.2">
      <c r="O8730" s="152"/>
      <c r="P8730" s="2"/>
    </row>
    <row r="8731" spans="15:16" x14ac:dyDescent="0.2">
      <c r="O8731" s="152"/>
      <c r="P8731" s="2"/>
    </row>
    <row r="8732" spans="15:16" x14ac:dyDescent="0.2">
      <c r="O8732" s="152"/>
      <c r="P8732" s="2"/>
    </row>
    <row r="8733" spans="15:16" x14ac:dyDescent="0.2">
      <c r="O8733" s="152"/>
      <c r="P8733" s="2"/>
    </row>
    <row r="8734" spans="15:16" x14ac:dyDescent="0.2">
      <c r="O8734" s="152"/>
      <c r="P8734" s="2"/>
    </row>
    <row r="8735" spans="15:16" x14ac:dyDescent="0.2">
      <c r="O8735" s="152"/>
      <c r="P8735" s="2"/>
    </row>
    <row r="8736" spans="15:16" x14ac:dyDescent="0.2">
      <c r="O8736" s="152"/>
      <c r="P8736" s="2"/>
    </row>
    <row r="8737" spans="15:16" x14ac:dyDescent="0.2">
      <c r="O8737" s="152"/>
      <c r="P8737" s="2"/>
    </row>
    <row r="8738" spans="15:16" x14ac:dyDescent="0.2">
      <c r="O8738" s="152"/>
      <c r="P8738" s="2"/>
    </row>
    <row r="8739" spans="15:16" x14ac:dyDescent="0.2">
      <c r="O8739" s="152"/>
      <c r="P8739" s="2"/>
    </row>
    <row r="8740" spans="15:16" x14ac:dyDescent="0.2">
      <c r="O8740" s="152"/>
      <c r="P8740" s="2"/>
    </row>
    <row r="8741" spans="15:16" x14ac:dyDescent="0.2">
      <c r="O8741" s="152"/>
      <c r="P8741" s="2"/>
    </row>
    <row r="8742" spans="15:16" x14ac:dyDescent="0.2">
      <c r="O8742" s="152"/>
      <c r="P8742" s="2"/>
    </row>
    <row r="8743" spans="15:16" x14ac:dyDescent="0.2">
      <c r="O8743" s="152"/>
      <c r="P8743" s="2"/>
    </row>
    <row r="8744" spans="15:16" x14ac:dyDescent="0.2">
      <c r="O8744" s="152"/>
      <c r="P8744" s="2"/>
    </row>
    <row r="8745" spans="15:16" x14ac:dyDescent="0.2">
      <c r="O8745" s="152"/>
      <c r="P8745" s="2"/>
    </row>
    <row r="8746" spans="15:16" x14ac:dyDescent="0.2">
      <c r="O8746" s="152"/>
      <c r="P8746" s="2"/>
    </row>
    <row r="8747" spans="15:16" x14ac:dyDescent="0.2">
      <c r="O8747" s="152"/>
      <c r="P8747" s="2"/>
    </row>
    <row r="8748" spans="15:16" x14ac:dyDescent="0.2">
      <c r="O8748" s="152"/>
      <c r="P8748" s="2"/>
    </row>
    <row r="8749" spans="15:16" x14ac:dyDescent="0.2">
      <c r="O8749" s="152"/>
      <c r="P8749" s="2"/>
    </row>
    <row r="8750" spans="15:16" x14ac:dyDescent="0.2">
      <c r="O8750" s="152"/>
      <c r="P8750" s="2"/>
    </row>
    <row r="8751" spans="15:16" x14ac:dyDescent="0.2">
      <c r="O8751" s="152"/>
      <c r="P8751" s="2"/>
    </row>
    <row r="8752" spans="15:16" x14ac:dyDescent="0.2">
      <c r="O8752" s="152"/>
      <c r="P8752" s="2"/>
    </row>
    <row r="8753" spans="15:16" x14ac:dyDescent="0.2">
      <c r="O8753" s="152"/>
      <c r="P8753" s="2"/>
    </row>
    <row r="8754" spans="15:16" x14ac:dyDescent="0.2">
      <c r="O8754" s="152"/>
      <c r="P8754" s="2"/>
    </row>
    <row r="8755" spans="15:16" x14ac:dyDescent="0.2">
      <c r="O8755" s="152"/>
      <c r="P8755" s="2"/>
    </row>
    <row r="8756" spans="15:16" x14ac:dyDescent="0.2">
      <c r="O8756" s="152"/>
      <c r="P8756" s="2"/>
    </row>
    <row r="8757" spans="15:16" x14ac:dyDescent="0.2">
      <c r="O8757" s="152"/>
      <c r="P8757" s="2"/>
    </row>
    <row r="8758" spans="15:16" x14ac:dyDescent="0.2">
      <c r="O8758" s="152"/>
      <c r="P8758" s="2"/>
    </row>
    <row r="8759" spans="15:16" x14ac:dyDescent="0.2">
      <c r="O8759" s="152"/>
      <c r="P8759" s="2"/>
    </row>
    <row r="8760" spans="15:16" x14ac:dyDescent="0.2">
      <c r="O8760" s="152"/>
      <c r="P8760" s="2"/>
    </row>
    <row r="8761" spans="15:16" x14ac:dyDescent="0.2">
      <c r="O8761" s="152"/>
      <c r="P8761" s="2"/>
    </row>
    <row r="8762" spans="15:16" x14ac:dyDescent="0.2">
      <c r="O8762" s="152"/>
      <c r="P8762" s="2"/>
    </row>
    <row r="8763" spans="15:16" x14ac:dyDescent="0.2">
      <c r="O8763" s="152"/>
      <c r="P8763" s="2"/>
    </row>
    <row r="8764" spans="15:16" x14ac:dyDescent="0.2">
      <c r="O8764" s="152"/>
      <c r="P8764" s="2"/>
    </row>
    <row r="8765" spans="15:16" x14ac:dyDescent="0.2">
      <c r="O8765" s="152"/>
      <c r="P8765" s="2"/>
    </row>
    <row r="8766" spans="15:16" x14ac:dyDescent="0.2">
      <c r="O8766" s="152"/>
      <c r="P8766" s="2"/>
    </row>
    <row r="8767" spans="15:16" x14ac:dyDescent="0.2">
      <c r="O8767" s="152"/>
      <c r="P8767" s="2"/>
    </row>
    <row r="8768" spans="15:16" x14ac:dyDescent="0.2">
      <c r="O8768" s="152"/>
      <c r="P8768" s="2"/>
    </row>
    <row r="8769" spans="15:16" x14ac:dyDescent="0.2">
      <c r="O8769" s="152"/>
      <c r="P8769" s="2"/>
    </row>
    <row r="8770" spans="15:16" x14ac:dyDescent="0.2">
      <c r="O8770" s="152"/>
      <c r="P8770" s="2"/>
    </row>
    <row r="8771" spans="15:16" x14ac:dyDescent="0.2">
      <c r="O8771" s="152"/>
      <c r="P8771" s="2"/>
    </row>
    <row r="8772" spans="15:16" x14ac:dyDescent="0.2">
      <c r="O8772" s="152"/>
      <c r="P8772" s="2"/>
    </row>
    <row r="8773" spans="15:16" x14ac:dyDescent="0.2">
      <c r="O8773" s="152"/>
      <c r="P8773" s="2"/>
    </row>
    <row r="8774" spans="15:16" x14ac:dyDescent="0.2">
      <c r="O8774" s="152"/>
      <c r="P8774" s="2"/>
    </row>
    <row r="8775" spans="15:16" x14ac:dyDescent="0.2">
      <c r="O8775" s="152"/>
      <c r="P8775" s="2"/>
    </row>
    <row r="8776" spans="15:16" x14ac:dyDescent="0.2">
      <c r="O8776" s="152"/>
      <c r="P8776" s="2"/>
    </row>
    <row r="8777" spans="15:16" x14ac:dyDescent="0.2">
      <c r="O8777" s="152"/>
      <c r="P8777" s="2"/>
    </row>
    <row r="8778" spans="15:16" x14ac:dyDescent="0.2">
      <c r="O8778" s="152"/>
      <c r="P8778" s="2"/>
    </row>
    <row r="8779" spans="15:16" x14ac:dyDescent="0.2">
      <c r="O8779" s="152"/>
      <c r="P8779" s="2"/>
    </row>
    <row r="8780" spans="15:16" x14ac:dyDescent="0.2">
      <c r="O8780" s="152"/>
      <c r="P8780" s="2"/>
    </row>
    <row r="8781" spans="15:16" x14ac:dyDescent="0.2">
      <c r="O8781" s="152"/>
      <c r="P8781" s="2"/>
    </row>
    <row r="8782" spans="15:16" x14ac:dyDescent="0.2">
      <c r="O8782" s="152"/>
      <c r="P8782" s="2"/>
    </row>
    <row r="8783" spans="15:16" x14ac:dyDescent="0.2">
      <c r="O8783" s="152"/>
      <c r="P8783" s="2"/>
    </row>
    <row r="8784" spans="15:16" x14ac:dyDescent="0.2">
      <c r="O8784" s="152"/>
      <c r="P8784" s="2"/>
    </row>
    <row r="8785" spans="15:16" x14ac:dyDescent="0.2">
      <c r="O8785" s="152"/>
      <c r="P8785" s="2"/>
    </row>
    <row r="8786" spans="15:16" x14ac:dyDescent="0.2">
      <c r="O8786" s="152"/>
      <c r="P8786" s="2"/>
    </row>
    <row r="8787" spans="15:16" x14ac:dyDescent="0.2">
      <c r="O8787" s="152"/>
      <c r="P8787" s="2"/>
    </row>
    <row r="8788" spans="15:16" x14ac:dyDescent="0.2">
      <c r="O8788" s="152"/>
      <c r="P8788" s="2"/>
    </row>
    <row r="8789" spans="15:16" x14ac:dyDescent="0.2">
      <c r="O8789" s="152"/>
      <c r="P8789" s="2"/>
    </row>
    <row r="8790" spans="15:16" x14ac:dyDescent="0.2">
      <c r="O8790" s="152"/>
      <c r="P8790" s="2"/>
    </row>
    <row r="8791" spans="15:16" x14ac:dyDescent="0.2">
      <c r="O8791" s="152"/>
      <c r="P8791" s="2"/>
    </row>
    <row r="8792" spans="15:16" x14ac:dyDescent="0.2">
      <c r="O8792" s="152"/>
      <c r="P8792" s="2"/>
    </row>
    <row r="8793" spans="15:16" x14ac:dyDescent="0.2">
      <c r="O8793" s="152"/>
      <c r="P8793" s="2"/>
    </row>
    <row r="8794" spans="15:16" x14ac:dyDescent="0.2">
      <c r="O8794" s="152"/>
      <c r="P8794" s="2"/>
    </row>
    <row r="8795" spans="15:16" x14ac:dyDescent="0.2">
      <c r="O8795" s="152"/>
      <c r="P8795" s="2"/>
    </row>
    <row r="8796" spans="15:16" x14ac:dyDescent="0.2">
      <c r="O8796" s="152"/>
      <c r="P8796" s="2"/>
    </row>
    <row r="8797" spans="15:16" x14ac:dyDescent="0.2">
      <c r="O8797" s="152"/>
      <c r="P8797" s="2"/>
    </row>
    <row r="8798" spans="15:16" x14ac:dyDescent="0.2">
      <c r="O8798" s="152"/>
      <c r="P8798" s="2"/>
    </row>
    <row r="8799" spans="15:16" x14ac:dyDescent="0.2">
      <c r="O8799" s="152"/>
      <c r="P8799" s="2"/>
    </row>
    <row r="8800" spans="15:16" x14ac:dyDescent="0.2">
      <c r="O8800" s="152"/>
      <c r="P8800" s="2"/>
    </row>
    <row r="8801" spans="15:16" x14ac:dyDescent="0.2">
      <c r="O8801" s="152"/>
      <c r="P8801" s="2"/>
    </row>
    <row r="8802" spans="15:16" x14ac:dyDescent="0.2">
      <c r="O8802" s="152"/>
      <c r="P8802" s="2"/>
    </row>
    <row r="8803" spans="15:16" x14ac:dyDescent="0.2">
      <c r="O8803" s="152"/>
      <c r="P8803" s="2"/>
    </row>
    <row r="8804" spans="15:16" x14ac:dyDescent="0.2">
      <c r="O8804" s="152"/>
      <c r="P8804" s="2"/>
    </row>
    <row r="8805" spans="15:16" x14ac:dyDescent="0.2">
      <c r="O8805" s="152"/>
      <c r="P8805" s="2"/>
    </row>
    <row r="8806" spans="15:16" x14ac:dyDescent="0.2">
      <c r="O8806" s="152"/>
      <c r="P8806" s="2"/>
    </row>
    <row r="8807" spans="15:16" x14ac:dyDescent="0.2">
      <c r="O8807" s="152"/>
      <c r="P8807" s="2"/>
    </row>
    <row r="8808" spans="15:16" x14ac:dyDescent="0.2">
      <c r="O8808" s="152"/>
      <c r="P8808" s="2"/>
    </row>
    <row r="8809" spans="15:16" x14ac:dyDescent="0.2">
      <c r="O8809" s="152"/>
      <c r="P8809" s="2"/>
    </row>
    <row r="8810" spans="15:16" x14ac:dyDescent="0.2">
      <c r="O8810" s="152"/>
      <c r="P8810" s="2"/>
    </row>
    <row r="8811" spans="15:16" x14ac:dyDescent="0.2">
      <c r="O8811" s="152"/>
      <c r="P8811" s="2"/>
    </row>
    <row r="8812" spans="15:16" x14ac:dyDescent="0.2">
      <c r="O8812" s="152"/>
      <c r="P8812" s="2"/>
    </row>
    <row r="8813" spans="15:16" x14ac:dyDescent="0.2">
      <c r="O8813" s="152"/>
      <c r="P8813" s="2"/>
    </row>
    <row r="8814" spans="15:16" x14ac:dyDescent="0.2">
      <c r="O8814" s="152"/>
      <c r="P8814" s="2"/>
    </row>
    <row r="8815" spans="15:16" x14ac:dyDescent="0.2">
      <c r="O8815" s="152"/>
      <c r="P8815" s="2"/>
    </row>
    <row r="8816" spans="15:16" x14ac:dyDescent="0.2">
      <c r="O8816" s="152"/>
      <c r="P8816" s="2"/>
    </row>
    <row r="8817" spans="15:16" x14ac:dyDescent="0.2">
      <c r="O8817" s="152"/>
      <c r="P8817" s="2"/>
    </row>
    <row r="8818" spans="15:16" x14ac:dyDescent="0.2">
      <c r="O8818" s="152"/>
      <c r="P8818" s="2"/>
    </row>
    <row r="8819" spans="15:16" x14ac:dyDescent="0.2">
      <c r="O8819" s="152"/>
      <c r="P8819" s="2"/>
    </row>
    <row r="8820" spans="15:16" x14ac:dyDescent="0.2">
      <c r="O8820" s="152"/>
      <c r="P8820" s="2"/>
    </row>
    <row r="8821" spans="15:16" x14ac:dyDescent="0.2">
      <c r="O8821" s="152"/>
      <c r="P8821" s="2"/>
    </row>
    <row r="8822" spans="15:16" x14ac:dyDescent="0.2">
      <c r="O8822" s="152"/>
      <c r="P8822" s="2"/>
    </row>
    <row r="8823" spans="15:16" x14ac:dyDescent="0.2">
      <c r="O8823" s="152"/>
      <c r="P8823" s="2"/>
    </row>
    <row r="8824" spans="15:16" x14ac:dyDescent="0.2">
      <c r="O8824" s="152"/>
      <c r="P8824" s="2"/>
    </row>
    <row r="8825" spans="15:16" x14ac:dyDescent="0.2">
      <c r="O8825" s="152"/>
      <c r="P8825" s="2"/>
    </row>
    <row r="8826" spans="15:16" x14ac:dyDescent="0.2">
      <c r="O8826" s="152"/>
      <c r="P8826" s="2"/>
    </row>
    <row r="8827" spans="15:16" x14ac:dyDescent="0.2">
      <c r="O8827" s="152"/>
      <c r="P8827" s="2"/>
    </row>
    <row r="8828" spans="15:16" x14ac:dyDescent="0.2">
      <c r="O8828" s="152"/>
      <c r="P8828" s="2"/>
    </row>
    <row r="8829" spans="15:16" x14ac:dyDescent="0.2">
      <c r="O8829" s="152"/>
      <c r="P8829" s="2"/>
    </row>
    <row r="8830" spans="15:16" x14ac:dyDescent="0.2">
      <c r="O8830" s="152"/>
      <c r="P8830" s="2"/>
    </row>
    <row r="8831" spans="15:16" x14ac:dyDescent="0.2">
      <c r="O8831" s="152"/>
      <c r="P8831" s="2"/>
    </row>
    <row r="8832" spans="15:16" x14ac:dyDescent="0.2">
      <c r="O8832" s="152"/>
      <c r="P8832" s="2"/>
    </row>
    <row r="8833" spans="15:16" x14ac:dyDescent="0.2">
      <c r="O8833" s="152"/>
      <c r="P8833" s="2"/>
    </row>
    <row r="8834" spans="15:16" x14ac:dyDescent="0.2">
      <c r="O8834" s="152"/>
      <c r="P8834" s="2"/>
    </row>
    <row r="8835" spans="15:16" x14ac:dyDescent="0.2">
      <c r="O8835" s="152"/>
      <c r="P8835" s="2"/>
    </row>
    <row r="8836" spans="15:16" x14ac:dyDescent="0.2">
      <c r="O8836" s="152"/>
      <c r="P8836" s="2"/>
    </row>
    <row r="8837" spans="15:16" x14ac:dyDescent="0.2">
      <c r="O8837" s="152"/>
      <c r="P8837" s="2"/>
    </row>
    <row r="8838" spans="15:16" x14ac:dyDescent="0.2">
      <c r="O8838" s="152"/>
      <c r="P8838" s="2"/>
    </row>
    <row r="8839" spans="15:16" x14ac:dyDescent="0.2">
      <c r="O8839" s="152"/>
      <c r="P8839" s="2"/>
    </row>
    <row r="8840" spans="15:16" x14ac:dyDescent="0.2">
      <c r="O8840" s="152"/>
      <c r="P8840" s="2"/>
    </row>
    <row r="8841" spans="15:16" x14ac:dyDescent="0.2">
      <c r="O8841" s="152"/>
      <c r="P8841" s="2"/>
    </row>
    <row r="8842" spans="15:16" x14ac:dyDescent="0.2">
      <c r="O8842" s="152"/>
      <c r="P8842" s="2"/>
    </row>
    <row r="8843" spans="15:16" x14ac:dyDescent="0.2">
      <c r="O8843" s="152"/>
      <c r="P8843" s="2"/>
    </row>
    <row r="8844" spans="15:16" x14ac:dyDescent="0.2">
      <c r="O8844" s="152"/>
      <c r="P8844" s="2"/>
    </row>
    <row r="8845" spans="15:16" x14ac:dyDescent="0.2">
      <c r="O8845" s="152"/>
      <c r="P8845" s="2"/>
    </row>
    <row r="8846" spans="15:16" x14ac:dyDescent="0.2">
      <c r="O8846" s="152"/>
      <c r="P8846" s="2"/>
    </row>
    <row r="8847" spans="15:16" x14ac:dyDescent="0.2">
      <c r="O8847" s="152"/>
      <c r="P8847" s="2"/>
    </row>
    <row r="8848" spans="15:16" x14ac:dyDescent="0.2">
      <c r="O8848" s="152"/>
      <c r="P8848" s="2"/>
    </row>
    <row r="8849" spans="15:16" x14ac:dyDescent="0.2">
      <c r="O8849" s="152"/>
      <c r="P8849" s="2"/>
    </row>
    <row r="8850" spans="15:16" x14ac:dyDescent="0.2">
      <c r="O8850" s="152"/>
      <c r="P8850" s="2"/>
    </row>
    <row r="8851" spans="15:16" x14ac:dyDescent="0.2">
      <c r="O8851" s="152"/>
      <c r="P8851" s="2"/>
    </row>
    <row r="8852" spans="15:16" x14ac:dyDescent="0.2">
      <c r="O8852" s="152"/>
      <c r="P8852" s="2"/>
    </row>
    <row r="8853" spans="15:16" x14ac:dyDescent="0.2">
      <c r="O8853" s="152"/>
      <c r="P8853" s="2"/>
    </row>
    <row r="8854" spans="15:16" x14ac:dyDescent="0.2">
      <c r="O8854" s="152"/>
      <c r="P8854" s="2"/>
    </row>
    <row r="8855" spans="15:16" x14ac:dyDescent="0.2">
      <c r="O8855" s="152"/>
      <c r="P8855" s="2"/>
    </row>
    <row r="8856" spans="15:16" x14ac:dyDescent="0.2">
      <c r="O8856" s="152"/>
      <c r="P8856" s="2"/>
    </row>
    <row r="8857" spans="15:16" x14ac:dyDescent="0.2">
      <c r="O8857" s="152"/>
      <c r="P8857" s="2"/>
    </row>
    <row r="8858" spans="15:16" x14ac:dyDescent="0.2">
      <c r="O8858" s="152"/>
      <c r="P8858" s="2"/>
    </row>
    <row r="8859" spans="15:16" x14ac:dyDescent="0.2">
      <c r="O8859" s="152"/>
      <c r="P8859" s="2"/>
    </row>
    <row r="8860" spans="15:16" x14ac:dyDescent="0.2">
      <c r="O8860" s="152"/>
      <c r="P8860" s="2"/>
    </row>
    <row r="8861" spans="15:16" x14ac:dyDescent="0.2">
      <c r="O8861" s="152"/>
      <c r="P8861" s="2"/>
    </row>
    <row r="8862" spans="15:16" x14ac:dyDescent="0.2">
      <c r="O8862" s="152"/>
      <c r="P8862" s="2"/>
    </row>
    <row r="8863" spans="15:16" x14ac:dyDescent="0.2">
      <c r="O8863" s="152"/>
      <c r="P8863" s="2"/>
    </row>
    <row r="8864" spans="15:16" x14ac:dyDescent="0.2">
      <c r="O8864" s="152"/>
      <c r="P8864" s="2"/>
    </row>
    <row r="8865" spans="15:16" x14ac:dyDescent="0.2">
      <c r="O8865" s="152"/>
      <c r="P8865" s="2"/>
    </row>
    <row r="8866" spans="15:16" x14ac:dyDescent="0.2">
      <c r="O8866" s="152"/>
      <c r="P8866" s="2"/>
    </row>
    <row r="8867" spans="15:16" x14ac:dyDescent="0.2">
      <c r="O8867" s="152"/>
      <c r="P8867" s="2"/>
    </row>
    <row r="8868" spans="15:16" x14ac:dyDescent="0.2">
      <c r="O8868" s="152"/>
      <c r="P8868" s="2"/>
    </row>
    <row r="8869" spans="15:16" x14ac:dyDescent="0.2">
      <c r="O8869" s="152"/>
      <c r="P8869" s="2"/>
    </row>
    <row r="8870" spans="15:16" x14ac:dyDescent="0.2">
      <c r="O8870" s="152"/>
      <c r="P8870" s="2"/>
    </row>
    <row r="8871" spans="15:16" x14ac:dyDescent="0.2">
      <c r="O8871" s="152"/>
      <c r="P8871" s="2"/>
    </row>
    <row r="8872" spans="15:16" x14ac:dyDescent="0.2">
      <c r="O8872" s="152"/>
      <c r="P8872" s="2"/>
    </row>
    <row r="8873" spans="15:16" x14ac:dyDescent="0.2">
      <c r="O8873" s="152"/>
      <c r="P8873" s="2"/>
    </row>
    <row r="8874" spans="15:16" x14ac:dyDescent="0.2">
      <c r="O8874" s="152"/>
      <c r="P8874" s="2"/>
    </row>
    <row r="8875" spans="15:16" x14ac:dyDescent="0.2">
      <c r="O8875" s="152"/>
      <c r="P8875" s="2"/>
    </row>
    <row r="8876" spans="15:16" x14ac:dyDescent="0.2">
      <c r="O8876" s="152"/>
      <c r="P8876" s="2"/>
    </row>
    <row r="8877" spans="15:16" x14ac:dyDescent="0.2">
      <c r="O8877" s="152"/>
      <c r="P8877" s="2"/>
    </row>
    <row r="8878" spans="15:16" x14ac:dyDescent="0.2">
      <c r="O8878" s="152"/>
      <c r="P8878" s="2"/>
    </row>
    <row r="8879" spans="15:16" x14ac:dyDescent="0.2">
      <c r="O8879" s="152"/>
      <c r="P8879" s="2"/>
    </row>
    <row r="8880" spans="15:16" x14ac:dyDescent="0.2">
      <c r="O8880" s="152"/>
      <c r="P8880" s="2"/>
    </row>
    <row r="8881" spans="15:16" x14ac:dyDescent="0.2">
      <c r="O8881" s="152"/>
      <c r="P8881" s="2"/>
    </row>
    <row r="8882" spans="15:16" x14ac:dyDescent="0.2">
      <c r="O8882" s="152"/>
      <c r="P8882" s="2"/>
    </row>
    <row r="8883" spans="15:16" x14ac:dyDescent="0.2">
      <c r="O8883" s="152"/>
      <c r="P8883" s="2"/>
    </row>
    <row r="8884" spans="15:16" x14ac:dyDescent="0.2">
      <c r="O8884" s="152"/>
      <c r="P8884" s="2"/>
    </row>
    <row r="8885" spans="15:16" x14ac:dyDescent="0.2">
      <c r="O8885" s="152"/>
      <c r="P8885" s="2"/>
    </row>
    <row r="8886" spans="15:16" x14ac:dyDescent="0.2">
      <c r="O8886" s="152"/>
      <c r="P8886" s="2"/>
    </row>
    <row r="8887" spans="15:16" x14ac:dyDescent="0.2">
      <c r="O8887" s="152"/>
      <c r="P8887" s="2"/>
    </row>
    <row r="8888" spans="15:16" x14ac:dyDescent="0.2">
      <c r="O8888" s="152"/>
      <c r="P8888" s="2"/>
    </row>
    <row r="8889" spans="15:16" x14ac:dyDescent="0.2">
      <c r="O8889" s="152"/>
      <c r="P8889" s="2"/>
    </row>
    <row r="8890" spans="15:16" x14ac:dyDescent="0.2">
      <c r="O8890" s="152"/>
      <c r="P8890" s="2"/>
    </row>
    <row r="8891" spans="15:16" x14ac:dyDescent="0.2">
      <c r="O8891" s="152"/>
      <c r="P8891" s="2"/>
    </row>
    <row r="8892" spans="15:16" x14ac:dyDescent="0.2">
      <c r="O8892" s="152"/>
      <c r="P8892" s="2"/>
    </row>
    <row r="8893" spans="15:16" x14ac:dyDescent="0.2">
      <c r="O8893" s="152"/>
      <c r="P8893" s="2"/>
    </row>
    <row r="8894" spans="15:16" x14ac:dyDescent="0.2">
      <c r="O8894" s="152"/>
      <c r="P8894" s="2"/>
    </row>
    <row r="8895" spans="15:16" x14ac:dyDescent="0.2">
      <c r="O8895" s="152"/>
      <c r="P8895" s="2"/>
    </row>
    <row r="8896" spans="15:16" x14ac:dyDescent="0.2">
      <c r="O8896" s="152"/>
      <c r="P8896" s="2"/>
    </row>
    <row r="8897" spans="15:16" x14ac:dyDescent="0.2">
      <c r="O8897" s="152"/>
      <c r="P8897" s="2"/>
    </row>
    <row r="8898" spans="15:16" x14ac:dyDescent="0.2">
      <c r="O8898" s="152"/>
      <c r="P8898" s="2"/>
    </row>
    <row r="8899" spans="15:16" x14ac:dyDescent="0.2">
      <c r="O8899" s="152"/>
      <c r="P8899" s="2"/>
    </row>
    <row r="8900" spans="15:16" x14ac:dyDescent="0.2">
      <c r="O8900" s="152"/>
      <c r="P8900" s="2"/>
    </row>
    <row r="8901" spans="15:16" x14ac:dyDescent="0.2">
      <c r="O8901" s="152"/>
      <c r="P8901" s="2"/>
    </row>
    <row r="8902" spans="15:16" x14ac:dyDescent="0.2">
      <c r="O8902" s="152"/>
      <c r="P8902" s="2"/>
    </row>
    <row r="8903" spans="15:16" x14ac:dyDescent="0.2">
      <c r="O8903" s="152"/>
      <c r="P8903" s="2"/>
    </row>
    <row r="8904" spans="15:16" x14ac:dyDescent="0.2">
      <c r="O8904" s="152"/>
      <c r="P8904" s="2"/>
    </row>
    <row r="8905" spans="15:16" x14ac:dyDescent="0.2">
      <c r="O8905" s="152"/>
      <c r="P8905" s="2"/>
    </row>
    <row r="8906" spans="15:16" x14ac:dyDescent="0.2">
      <c r="O8906" s="152"/>
      <c r="P8906" s="2"/>
    </row>
    <row r="8907" spans="15:16" x14ac:dyDescent="0.2">
      <c r="O8907" s="152"/>
      <c r="P8907" s="2"/>
    </row>
    <row r="8908" spans="15:16" x14ac:dyDescent="0.2">
      <c r="O8908" s="152"/>
      <c r="P8908" s="2"/>
    </row>
    <row r="8909" spans="15:16" x14ac:dyDescent="0.2">
      <c r="O8909" s="152"/>
      <c r="P8909" s="2"/>
    </row>
    <row r="8910" spans="15:16" x14ac:dyDescent="0.2">
      <c r="O8910" s="152"/>
      <c r="P8910" s="2"/>
    </row>
    <row r="8911" spans="15:16" x14ac:dyDescent="0.2">
      <c r="O8911" s="152"/>
      <c r="P8911" s="2"/>
    </row>
    <row r="8912" spans="15:16" x14ac:dyDescent="0.2">
      <c r="O8912" s="152"/>
      <c r="P8912" s="2"/>
    </row>
    <row r="8913" spans="15:16" x14ac:dyDescent="0.2">
      <c r="O8913" s="152"/>
      <c r="P8913" s="2"/>
    </row>
    <row r="8914" spans="15:16" x14ac:dyDescent="0.2">
      <c r="O8914" s="152"/>
      <c r="P8914" s="2"/>
    </row>
    <row r="8915" spans="15:16" x14ac:dyDescent="0.2">
      <c r="O8915" s="152"/>
      <c r="P8915" s="2"/>
    </row>
    <row r="8916" spans="15:16" x14ac:dyDescent="0.2">
      <c r="O8916" s="152"/>
      <c r="P8916" s="2"/>
    </row>
    <row r="8917" spans="15:16" x14ac:dyDescent="0.2">
      <c r="O8917" s="152"/>
      <c r="P8917" s="2"/>
    </row>
    <row r="8918" spans="15:16" x14ac:dyDescent="0.2">
      <c r="O8918" s="152"/>
      <c r="P8918" s="2"/>
    </row>
    <row r="8919" spans="15:16" x14ac:dyDescent="0.2">
      <c r="O8919" s="152"/>
      <c r="P8919" s="2"/>
    </row>
    <row r="8920" spans="15:16" x14ac:dyDescent="0.2">
      <c r="O8920" s="152"/>
      <c r="P8920" s="2"/>
    </row>
    <row r="8921" spans="15:16" x14ac:dyDescent="0.2">
      <c r="O8921" s="152"/>
      <c r="P8921" s="2"/>
    </row>
    <row r="8922" spans="15:16" x14ac:dyDescent="0.2">
      <c r="O8922" s="152"/>
      <c r="P8922" s="2"/>
    </row>
    <row r="8923" spans="15:16" x14ac:dyDescent="0.2">
      <c r="O8923" s="152"/>
      <c r="P8923" s="2"/>
    </row>
    <row r="8924" spans="15:16" x14ac:dyDescent="0.2">
      <c r="O8924" s="152"/>
      <c r="P8924" s="2"/>
    </row>
    <row r="8925" spans="15:16" x14ac:dyDescent="0.2">
      <c r="O8925" s="152"/>
      <c r="P8925" s="2"/>
    </row>
    <row r="8926" spans="15:16" x14ac:dyDescent="0.2">
      <c r="O8926" s="152"/>
      <c r="P8926" s="2"/>
    </row>
    <row r="8927" spans="15:16" x14ac:dyDescent="0.2">
      <c r="O8927" s="152"/>
      <c r="P8927" s="2"/>
    </row>
    <row r="8928" spans="15:16" x14ac:dyDescent="0.2">
      <c r="O8928" s="152"/>
      <c r="P8928" s="2"/>
    </row>
    <row r="8929" spans="15:16" x14ac:dyDescent="0.2">
      <c r="O8929" s="152"/>
      <c r="P8929" s="2"/>
    </row>
    <row r="8930" spans="15:16" x14ac:dyDescent="0.2">
      <c r="O8930" s="152"/>
      <c r="P8930" s="2"/>
    </row>
    <row r="8931" spans="15:16" x14ac:dyDescent="0.2">
      <c r="O8931" s="152"/>
      <c r="P8931" s="2"/>
    </row>
    <row r="8932" spans="15:16" x14ac:dyDescent="0.2">
      <c r="O8932" s="152"/>
      <c r="P8932" s="2"/>
    </row>
    <row r="8933" spans="15:16" x14ac:dyDescent="0.2">
      <c r="O8933" s="152"/>
      <c r="P8933" s="2"/>
    </row>
    <row r="8934" spans="15:16" x14ac:dyDescent="0.2">
      <c r="O8934" s="152"/>
      <c r="P8934" s="2"/>
    </row>
    <row r="8935" spans="15:16" x14ac:dyDescent="0.2">
      <c r="O8935" s="152"/>
      <c r="P8935" s="2"/>
    </row>
    <row r="8936" spans="15:16" x14ac:dyDescent="0.2">
      <c r="O8936" s="152"/>
      <c r="P8936" s="2"/>
    </row>
    <row r="8937" spans="15:16" x14ac:dyDescent="0.2">
      <c r="O8937" s="152"/>
      <c r="P8937" s="2"/>
    </row>
    <row r="8938" spans="15:16" x14ac:dyDescent="0.2">
      <c r="O8938" s="152"/>
      <c r="P8938" s="2"/>
    </row>
    <row r="8939" spans="15:16" x14ac:dyDescent="0.2">
      <c r="O8939" s="152"/>
      <c r="P8939" s="2"/>
    </row>
    <row r="8940" spans="15:16" x14ac:dyDescent="0.2">
      <c r="O8940" s="152"/>
      <c r="P8940" s="2"/>
    </row>
    <row r="8941" spans="15:16" x14ac:dyDescent="0.2">
      <c r="O8941" s="152"/>
      <c r="P8941" s="2"/>
    </row>
    <row r="8942" spans="15:16" x14ac:dyDescent="0.2">
      <c r="O8942" s="152"/>
      <c r="P8942" s="2"/>
    </row>
    <row r="8943" spans="15:16" x14ac:dyDescent="0.2">
      <c r="O8943" s="152"/>
      <c r="P8943" s="2"/>
    </row>
    <row r="8944" spans="15:16" x14ac:dyDescent="0.2">
      <c r="O8944" s="152"/>
      <c r="P8944" s="2"/>
    </row>
    <row r="8945" spans="15:16" x14ac:dyDescent="0.2">
      <c r="O8945" s="152"/>
      <c r="P8945" s="2"/>
    </row>
    <row r="8946" spans="15:16" x14ac:dyDescent="0.2">
      <c r="O8946" s="152"/>
      <c r="P8946" s="2"/>
    </row>
    <row r="8947" spans="15:16" x14ac:dyDescent="0.2">
      <c r="O8947" s="152"/>
      <c r="P8947" s="2"/>
    </row>
    <row r="8948" spans="15:16" x14ac:dyDescent="0.2">
      <c r="O8948" s="152"/>
      <c r="P8948" s="2"/>
    </row>
    <row r="8949" spans="15:16" x14ac:dyDescent="0.2">
      <c r="O8949" s="152"/>
      <c r="P8949" s="2"/>
    </row>
    <row r="8950" spans="15:16" x14ac:dyDescent="0.2">
      <c r="O8950" s="152"/>
      <c r="P8950" s="2"/>
    </row>
    <row r="8951" spans="15:16" x14ac:dyDescent="0.2">
      <c r="O8951" s="152"/>
      <c r="P8951" s="2"/>
    </row>
    <row r="8952" spans="15:16" x14ac:dyDescent="0.2">
      <c r="O8952" s="152"/>
      <c r="P8952" s="2"/>
    </row>
    <row r="8953" spans="15:16" x14ac:dyDescent="0.2">
      <c r="O8953" s="152"/>
      <c r="P8953" s="2"/>
    </row>
    <row r="8954" spans="15:16" x14ac:dyDescent="0.2">
      <c r="O8954" s="152"/>
      <c r="P8954" s="2"/>
    </row>
    <row r="8955" spans="15:16" x14ac:dyDescent="0.2">
      <c r="O8955" s="152"/>
      <c r="P8955" s="2"/>
    </row>
    <row r="8956" spans="15:16" x14ac:dyDescent="0.2">
      <c r="O8956" s="152"/>
      <c r="P8956" s="2"/>
    </row>
    <row r="8957" spans="15:16" x14ac:dyDescent="0.2">
      <c r="O8957" s="152"/>
      <c r="P8957" s="2"/>
    </row>
    <row r="8958" spans="15:16" x14ac:dyDescent="0.2">
      <c r="O8958" s="152"/>
      <c r="P8958" s="2"/>
    </row>
    <row r="8959" spans="15:16" x14ac:dyDescent="0.2">
      <c r="O8959" s="152"/>
      <c r="P8959" s="2"/>
    </row>
    <row r="8960" spans="15:16" x14ac:dyDescent="0.2">
      <c r="O8960" s="152"/>
      <c r="P8960" s="2"/>
    </row>
    <row r="8961" spans="15:16" x14ac:dyDescent="0.2">
      <c r="O8961" s="152"/>
      <c r="P8961" s="2"/>
    </row>
    <row r="8962" spans="15:16" x14ac:dyDescent="0.2">
      <c r="O8962" s="152"/>
      <c r="P8962" s="2"/>
    </row>
    <row r="8963" spans="15:16" x14ac:dyDescent="0.2">
      <c r="O8963" s="152"/>
      <c r="P8963" s="2"/>
    </row>
    <row r="8964" spans="15:16" x14ac:dyDescent="0.2">
      <c r="O8964" s="152"/>
      <c r="P8964" s="2"/>
    </row>
    <row r="8965" spans="15:16" x14ac:dyDescent="0.2">
      <c r="O8965" s="152"/>
      <c r="P8965" s="2"/>
    </row>
    <row r="8966" spans="15:16" x14ac:dyDescent="0.2">
      <c r="O8966" s="152"/>
      <c r="P8966" s="2"/>
    </row>
    <row r="8967" spans="15:16" x14ac:dyDescent="0.2">
      <c r="O8967" s="152"/>
      <c r="P8967" s="2"/>
    </row>
    <row r="8968" spans="15:16" x14ac:dyDescent="0.2">
      <c r="O8968" s="152"/>
      <c r="P8968" s="2"/>
    </row>
    <row r="8969" spans="15:16" x14ac:dyDescent="0.2">
      <c r="O8969" s="152"/>
      <c r="P8969" s="2"/>
    </row>
    <row r="8970" spans="15:16" x14ac:dyDescent="0.2">
      <c r="O8970" s="152"/>
      <c r="P8970" s="2"/>
    </row>
    <row r="8971" spans="15:16" x14ac:dyDescent="0.2">
      <c r="O8971" s="152"/>
      <c r="P8971" s="2"/>
    </row>
    <row r="8972" spans="15:16" x14ac:dyDescent="0.2">
      <c r="O8972" s="152"/>
      <c r="P8972" s="2"/>
    </row>
    <row r="8973" spans="15:16" x14ac:dyDescent="0.2">
      <c r="O8973" s="152"/>
      <c r="P8973" s="2"/>
    </row>
    <row r="8974" spans="15:16" x14ac:dyDescent="0.2">
      <c r="O8974" s="152"/>
      <c r="P8974" s="2"/>
    </row>
    <row r="8975" spans="15:16" x14ac:dyDescent="0.2">
      <c r="O8975" s="152"/>
      <c r="P8975" s="2"/>
    </row>
    <row r="8976" spans="15:16" x14ac:dyDescent="0.2">
      <c r="O8976" s="152"/>
      <c r="P8976" s="2"/>
    </row>
    <row r="8977" spans="15:16" x14ac:dyDescent="0.2">
      <c r="O8977" s="152"/>
      <c r="P8977" s="2"/>
    </row>
    <row r="8978" spans="15:16" x14ac:dyDescent="0.2">
      <c r="O8978" s="152"/>
      <c r="P8978" s="2"/>
    </row>
    <row r="8979" spans="15:16" x14ac:dyDescent="0.2">
      <c r="O8979" s="152"/>
      <c r="P8979" s="2"/>
    </row>
    <row r="8980" spans="15:16" x14ac:dyDescent="0.2">
      <c r="O8980" s="152"/>
      <c r="P8980" s="2"/>
    </row>
    <row r="8981" spans="15:16" x14ac:dyDescent="0.2">
      <c r="O8981" s="152"/>
      <c r="P8981" s="2"/>
    </row>
    <row r="8982" spans="15:16" x14ac:dyDescent="0.2">
      <c r="O8982" s="152"/>
      <c r="P8982" s="2"/>
    </row>
    <row r="8983" spans="15:16" x14ac:dyDescent="0.2">
      <c r="O8983" s="152"/>
      <c r="P8983" s="2"/>
    </row>
    <row r="8984" spans="15:16" x14ac:dyDescent="0.2">
      <c r="O8984" s="152"/>
      <c r="P8984" s="2"/>
    </row>
    <row r="8985" spans="15:16" x14ac:dyDescent="0.2">
      <c r="O8985" s="152"/>
      <c r="P8985" s="2"/>
    </row>
    <row r="8986" spans="15:16" x14ac:dyDescent="0.2">
      <c r="O8986" s="152"/>
      <c r="P8986" s="2"/>
    </row>
    <row r="8987" spans="15:16" x14ac:dyDescent="0.2">
      <c r="O8987" s="152"/>
      <c r="P8987" s="2"/>
    </row>
    <row r="8988" spans="15:16" x14ac:dyDescent="0.2">
      <c r="O8988" s="152"/>
      <c r="P8988" s="2"/>
    </row>
    <row r="8989" spans="15:16" x14ac:dyDescent="0.2">
      <c r="O8989" s="152"/>
      <c r="P8989" s="2"/>
    </row>
    <row r="8990" spans="15:16" x14ac:dyDescent="0.2">
      <c r="O8990" s="152"/>
      <c r="P8990" s="2"/>
    </row>
    <row r="8991" spans="15:16" x14ac:dyDescent="0.2">
      <c r="O8991" s="152"/>
      <c r="P8991" s="2"/>
    </row>
    <row r="8992" spans="15:16" x14ac:dyDescent="0.2">
      <c r="O8992" s="152"/>
      <c r="P8992" s="2"/>
    </row>
    <row r="8993" spans="15:16" x14ac:dyDescent="0.2">
      <c r="O8993" s="152"/>
      <c r="P8993" s="2"/>
    </row>
    <row r="8994" spans="15:16" x14ac:dyDescent="0.2">
      <c r="O8994" s="152"/>
      <c r="P8994" s="2"/>
    </row>
    <row r="8995" spans="15:16" x14ac:dyDescent="0.2">
      <c r="O8995" s="152"/>
      <c r="P8995" s="2"/>
    </row>
    <row r="8996" spans="15:16" x14ac:dyDescent="0.2">
      <c r="O8996" s="152"/>
      <c r="P8996" s="2"/>
    </row>
    <row r="8997" spans="15:16" x14ac:dyDescent="0.2">
      <c r="O8997" s="152"/>
      <c r="P8997" s="2"/>
    </row>
    <row r="8998" spans="15:16" x14ac:dyDescent="0.2">
      <c r="O8998" s="152"/>
      <c r="P8998" s="2"/>
    </row>
    <row r="8999" spans="15:16" x14ac:dyDescent="0.2">
      <c r="O8999" s="152"/>
      <c r="P8999" s="2"/>
    </row>
    <row r="9000" spans="15:16" x14ac:dyDescent="0.2">
      <c r="O9000" s="152"/>
      <c r="P9000" s="2"/>
    </row>
    <row r="9001" spans="15:16" x14ac:dyDescent="0.2">
      <c r="O9001" s="152"/>
      <c r="P9001" s="2"/>
    </row>
    <row r="9002" spans="15:16" x14ac:dyDescent="0.2">
      <c r="O9002" s="152"/>
      <c r="P9002" s="2"/>
    </row>
    <row r="9003" spans="15:16" x14ac:dyDescent="0.2">
      <c r="O9003" s="152"/>
      <c r="P9003" s="2"/>
    </row>
    <row r="9004" spans="15:16" x14ac:dyDescent="0.2">
      <c r="O9004" s="152"/>
      <c r="P9004" s="2"/>
    </row>
    <row r="9005" spans="15:16" x14ac:dyDescent="0.2">
      <c r="O9005" s="152"/>
      <c r="P9005" s="2"/>
    </row>
    <row r="9006" spans="15:16" x14ac:dyDescent="0.2">
      <c r="O9006" s="152"/>
      <c r="P9006" s="2"/>
    </row>
    <row r="9007" spans="15:16" x14ac:dyDescent="0.2">
      <c r="O9007" s="152"/>
      <c r="P9007" s="2"/>
    </row>
    <row r="9008" spans="15:16" x14ac:dyDescent="0.2">
      <c r="O9008" s="152"/>
      <c r="P9008" s="2"/>
    </row>
    <row r="9009" spans="15:16" x14ac:dyDescent="0.2">
      <c r="O9009" s="152"/>
      <c r="P9009" s="2"/>
    </row>
    <row r="9010" spans="15:16" x14ac:dyDescent="0.2">
      <c r="O9010" s="152"/>
      <c r="P9010" s="2"/>
    </row>
    <row r="9011" spans="15:16" x14ac:dyDescent="0.2">
      <c r="O9011" s="152"/>
      <c r="P9011" s="2"/>
    </row>
    <row r="9012" spans="15:16" x14ac:dyDescent="0.2">
      <c r="O9012" s="152"/>
      <c r="P9012" s="2"/>
    </row>
    <row r="9013" spans="15:16" x14ac:dyDescent="0.2">
      <c r="O9013" s="152"/>
      <c r="P9013" s="2"/>
    </row>
    <row r="9014" spans="15:16" x14ac:dyDescent="0.2">
      <c r="O9014" s="152"/>
      <c r="P9014" s="2"/>
    </row>
    <row r="9015" spans="15:16" x14ac:dyDescent="0.2">
      <c r="O9015" s="152"/>
      <c r="P9015" s="2"/>
    </row>
    <row r="9016" spans="15:16" x14ac:dyDescent="0.2">
      <c r="O9016" s="152"/>
      <c r="P9016" s="2"/>
    </row>
    <row r="9017" spans="15:16" x14ac:dyDescent="0.2">
      <c r="O9017" s="152"/>
      <c r="P9017" s="2"/>
    </row>
    <row r="9018" spans="15:16" x14ac:dyDescent="0.2">
      <c r="O9018" s="152"/>
      <c r="P9018" s="2"/>
    </row>
    <row r="9019" spans="15:16" x14ac:dyDescent="0.2">
      <c r="O9019" s="152"/>
      <c r="P9019" s="2"/>
    </row>
    <row r="9020" spans="15:16" x14ac:dyDescent="0.2">
      <c r="O9020" s="152"/>
      <c r="P9020" s="2"/>
    </row>
    <row r="9021" spans="15:16" x14ac:dyDescent="0.2">
      <c r="O9021" s="152"/>
      <c r="P9021" s="2"/>
    </row>
    <row r="9022" spans="15:16" x14ac:dyDescent="0.2">
      <c r="O9022" s="152"/>
      <c r="P9022" s="2"/>
    </row>
    <row r="9023" spans="15:16" x14ac:dyDescent="0.2">
      <c r="O9023" s="152"/>
      <c r="P9023" s="2"/>
    </row>
    <row r="9024" spans="15:16" x14ac:dyDescent="0.2">
      <c r="O9024" s="152"/>
      <c r="P9024" s="2"/>
    </row>
    <row r="9025" spans="15:16" x14ac:dyDescent="0.2">
      <c r="O9025" s="152"/>
      <c r="P9025" s="2"/>
    </row>
    <row r="9026" spans="15:16" x14ac:dyDescent="0.2">
      <c r="O9026" s="152"/>
      <c r="P9026" s="2"/>
    </row>
    <row r="9027" spans="15:16" x14ac:dyDescent="0.2">
      <c r="O9027" s="152"/>
      <c r="P9027" s="2"/>
    </row>
    <row r="9028" spans="15:16" x14ac:dyDescent="0.2">
      <c r="O9028" s="152"/>
      <c r="P9028" s="2"/>
    </row>
    <row r="9029" spans="15:16" x14ac:dyDescent="0.2">
      <c r="O9029" s="152"/>
      <c r="P9029" s="2"/>
    </row>
    <row r="9030" spans="15:16" x14ac:dyDescent="0.2">
      <c r="O9030" s="152"/>
      <c r="P9030" s="2"/>
    </row>
    <row r="9031" spans="15:16" x14ac:dyDescent="0.2">
      <c r="O9031" s="152"/>
      <c r="P9031" s="2"/>
    </row>
    <row r="9032" spans="15:16" x14ac:dyDescent="0.2">
      <c r="O9032" s="152"/>
      <c r="P9032" s="2"/>
    </row>
    <row r="9033" spans="15:16" x14ac:dyDescent="0.2">
      <c r="O9033" s="152"/>
      <c r="P9033" s="2"/>
    </row>
    <row r="9034" spans="15:16" x14ac:dyDescent="0.2">
      <c r="O9034" s="152"/>
      <c r="P9034" s="2"/>
    </row>
    <row r="9035" spans="15:16" x14ac:dyDescent="0.2">
      <c r="O9035" s="152"/>
      <c r="P9035" s="2"/>
    </row>
    <row r="9036" spans="15:16" x14ac:dyDescent="0.2">
      <c r="O9036" s="152"/>
      <c r="P9036" s="2"/>
    </row>
    <row r="9037" spans="15:16" x14ac:dyDescent="0.2">
      <c r="O9037" s="152"/>
      <c r="P9037" s="2"/>
    </row>
    <row r="9038" spans="15:16" x14ac:dyDescent="0.2">
      <c r="O9038" s="152"/>
      <c r="P9038" s="2"/>
    </row>
    <row r="9039" spans="15:16" x14ac:dyDescent="0.2">
      <c r="O9039" s="152"/>
      <c r="P9039" s="2"/>
    </row>
    <row r="9040" spans="15:16" x14ac:dyDescent="0.2">
      <c r="O9040" s="152"/>
      <c r="P9040" s="2"/>
    </row>
    <row r="9041" spans="15:16" x14ac:dyDescent="0.2">
      <c r="O9041" s="152"/>
      <c r="P9041" s="2"/>
    </row>
    <row r="9042" spans="15:16" x14ac:dyDescent="0.2">
      <c r="O9042" s="152"/>
      <c r="P9042" s="2"/>
    </row>
    <row r="9043" spans="15:16" x14ac:dyDescent="0.2">
      <c r="O9043" s="152"/>
      <c r="P9043" s="2"/>
    </row>
    <row r="9044" spans="15:16" x14ac:dyDescent="0.2">
      <c r="O9044" s="152"/>
      <c r="P9044" s="2"/>
    </row>
    <row r="9045" spans="15:16" x14ac:dyDescent="0.2">
      <c r="O9045" s="152"/>
      <c r="P9045" s="2"/>
    </row>
    <row r="9046" spans="15:16" x14ac:dyDescent="0.2">
      <c r="O9046" s="152"/>
      <c r="P9046" s="2"/>
    </row>
    <row r="9047" spans="15:16" x14ac:dyDescent="0.2">
      <c r="O9047" s="152"/>
      <c r="P9047" s="2"/>
    </row>
    <row r="9048" spans="15:16" x14ac:dyDescent="0.2">
      <c r="O9048" s="152"/>
      <c r="P9048" s="2"/>
    </row>
    <row r="9049" spans="15:16" x14ac:dyDescent="0.2">
      <c r="O9049" s="152"/>
      <c r="P9049" s="2"/>
    </row>
    <row r="9050" spans="15:16" x14ac:dyDescent="0.2">
      <c r="O9050" s="152"/>
      <c r="P9050" s="2"/>
    </row>
    <row r="9051" spans="15:16" x14ac:dyDescent="0.2">
      <c r="O9051" s="152"/>
      <c r="P9051" s="2"/>
    </row>
    <row r="9052" spans="15:16" x14ac:dyDescent="0.2">
      <c r="O9052" s="152"/>
      <c r="P9052" s="2"/>
    </row>
    <row r="9053" spans="15:16" x14ac:dyDescent="0.2">
      <c r="O9053" s="152"/>
      <c r="P9053" s="2"/>
    </row>
    <row r="9054" spans="15:16" x14ac:dyDescent="0.2">
      <c r="O9054" s="152"/>
      <c r="P9054" s="2"/>
    </row>
    <row r="9055" spans="15:16" x14ac:dyDescent="0.2">
      <c r="O9055" s="152"/>
      <c r="P9055" s="2"/>
    </row>
    <row r="9056" spans="15:16" x14ac:dyDescent="0.2">
      <c r="O9056" s="152"/>
      <c r="P9056" s="2"/>
    </row>
    <row r="9057" spans="15:16" x14ac:dyDescent="0.2">
      <c r="O9057" s="152"/>
      <c r="P9057" s="2"/>
    </row>
    <row r="9058" spans="15:16" x14ac:dyDescent="0.2">
      <c r="O9058" s="152"/>
      <c r="P9058" s="2"/>
    </row>
    <row r="9059" spans="15:16" x14ac:dyDescent="0.2">
      <c r="O9059" s="152"/>
      <c r="P9059" s="2"/>
    </row>
    <row r="9060" spans="15:16" x14ac:dyDescent="0.2">
      <c r="O9060" s="152"/>
      <c r="P9060" s="2"/>
    </row>
    <row r="9061" spans="15:16" x14ac:dyDescent="0.2">
      <c r="O9061" s="152"/>
      <c r="P9061" s="2"/>
    </row>
    <row r="9062" spans="15:16" x14ac:dyDescent="0.2">
      <c r="O9062" s="152"/>
      <c r="P9062" s="2"/>
    </row>
    <row r="9063" spans="15:16" x14ac:dyDescent="0.2">
      <c r="O9063" s="152"/>
      <c r="P9063" s="2"/>
    </row>
    <row r="9064" spans="15:16" x14ac:dyDescent="0.2">
      <c r="O9064" s="152"/>
      <c r="P9064" s="2"/>
    </row>
    <row r="9065" spans="15:16" x14ac:dyDescent="0.2">
      <c r="O9065" s="152"/>
      <c r="P9065" s="2"/>
    </row>
    <row r="9066" spans="15:16" x14ac:dyDescent="0.2">
      <c r="O9066" s="152"/>
      <c r="P9066" s="2"/>
    </row>
    <row r="9067" spans="15:16" x14ac:dyDescent="0.2">
      <c r="O9067" s="152"/>
      <c r="P9067" s="2"/>
    </row>
    <row r="9068" spans="15:16" x14ac:dyDescent="0.2">
      <c r="O9068" s="152"/>
      <c r="P9068" s="2"/>
    </row>
    <row r="9069" spans="15:16" x14ac:dyDescent="0.2">
      <c r="O9069" s="152"/>
      <c r="P9069" s="2"/>
    </row>
    <row r="9070" spans="15:16" x14ac:dyDescent="0.2">
      <c r="O9070" s="152"/>
      <c r="P9070" s="2"/>
    </row>
    <row r="9071" spans="15:16" x14ac:dyDescent="0.2">
      <c r="O9071" s="152"/>
      <c r="P9071" s="2"/>
    </row>
    <row r="9072" spans="15:16" x14ac:dyDescent="0.2">
      <c r="O9072" s="152"/>
      <c r="P9072" s="2"/>
    </row>
    <row r="9073" spans="15:16" x14ac:dyDescent="0.2">
      <c r="O9073" s="152"/>
      <c r="P9073" s="2"/>
    </row>
    <row r="9074" spans="15:16" x14ac:dyDescent="0.2">
      <c r="O9074" s="152"/>
      <c r="P9074" s="2"/>
    </row>
    <row r="9075" spans="15:16" x14ac:dyDescent="0.2">
      <c r="O9075" s="152"/>
      <c r="P9075" s="2"/>
    </row>
    <row r="9076" spans="15:16" x14ac:dyDescent="0.2">
      <c r="O9076" s="152"/>
      <c r="P9076" s="2"/>
    </row>
    <row r="9077" spans="15:16" x14ac:dyDescent="0.2">
      <c r="O9077" s="152"/>
      <c r="P9077" s="2"/>
    </row>
    <row r="9078" spans="15:16" x14ac:dyDescent="0.2">
      <c r="O9078" s="152"/>
      <c r="P9078" s="2"/>
    </row>
    <row r="9079" spans="15:16" x14ac:dyDescent="0.2">
      <c r="O9079" s="152"/>
      <c r="P9079" s="2"/>
    </row>
    <row r="9080" spans="15:16" x14ac:dyDescent="0.2">
      <c r="O9080" s="152"/>
      <c r="P9080" s="2"/>
    </row>
    <row r="9081" spans="15:16" x14ac:dyDescent="0.2">
      <c r="O9081" s="152"/>
      <c r="P9081" s="2"/>
    </row>
    <row r="9082" spans="15:16" x14ac:dyDescent="0.2">
      <c r="O9082" s="152"/>
      <c r="P9082" s="2"/>
    </row>
    <row r="9083" spans="15:16" x14ac:dyDescent="0.2">
      <c r="O9083" s="152"/>
      <c r="P9083" s="2"/>
    </row>
    <row r="9084" spans="15:16" x14ac:dyDescent="0.2">
      <c r="O9084" s="152"/>
      <c r="P9084" s="2"/>
    </row>
    <row r="9085" spans="15:16" x14ac:dyDescent="0.2">
      <c r="O9085" s="152"/>
      <c r="P9085" s="2"/>
    </row>
    <row r="9086" spans="15:16" x14ac:dyDescent="0.2">
      <c r="O9086" s="152"/>
      <c r="P9086" s="2"/>
    </row>
    <row r="9087" spans="15:16" x14ac:dyDescent="0.2">
      <c r="O9087" s="152"/>
      <c r="P9087" s="2"/>
    </row>
    <row r="9088" spans="15:16" x14ac:dyDescent="0.2">
      <c r="O9088" s="152"/>
      <c r="P9088" s="2"/>
    </row>
    <row r="9089" spans="15:16" x14ac:dyDescent="0.2">
      <c r="O9089" s="152"/>
      <c r="P9089" s="2"/>
    </row>
    <row r="9090" spans="15:16" x14ac:dyDescent="0.2">
      <c r="O9090" s="152"/>
      <c r="P9090" s="2"/>
    </row>
    <row r="9091" spans="15:16" x14ac:dyDescent="0.2">
      <c r="O9091" s="152"/>
      <c r="P9091" s="2"/>
    </row>
    <row r="9092" spans="15:16" x14ac:dyDescent="0.2">
      <c r="O9092" s="152"/>
      <c r="P9092" s="2"/>
    </row>
    <row r="9093" spans="15:16" x14ac:dyDescent="0.2">
      <c r="O9093" s="152"/>
      <c r="P9093" s="2"/>
    </row>
    <row r="9094" spans="15:16" x14ac:dyDescent="0.2">
      <c r="O9094" s="152"/>
      <c r="P9094" s="2"/>
    </row>
    <row r="9095" spans="15:16" x14ac:dyDescent="0.2">
      <c r="O9095" s="152"/>
      <c r="P9095" s="2"/>
    </row>
    <row r="9096" spans="15:16" x14ac:dyDescent="0.2">
      <c r="O9096" s="152"/>
      <c r="P9096" s="2"/>
    </row>
    <row r="9097" spans="15:16" x14ac:dyDescent="0.2">
      <c r="O9097" s="152"/>
      <c r="P9097" s="2"/>
    </row>
    <row r="9098" spans="15:16" x14ac:dyDescent="0.2">
      <c r="O9098" s="152"/>
      <c r="P9098" s="2"/>
    </row>
    <row r="9099" spans="15:16" x14ac:dyDescent="0.2">
      <c r="O9099" s="152"/>
      <c r="P9099" s="2"/>
    </row>
    <row r="9100" spans="15:16" x14ac:dyDescent="0.2">
      <c r="O9100" s="152"/>
      <c r="P9100" s="2"/>
    </row>
    <row r="9101" spans="15:16" x14ac:dyDescent="0.2">
      <c r="O9101" s="152"/>
      <c r="P9101" s="2"/>
    </row>
    <row r="9102" spans="15:16" x14ac:dyDescent="0.2">
      <c r="O9102" s="152"/>
      <c r="P9102" s="2"/>
    </row>
    <row r="9103" spans="15:16" x14ac:dyDescent="0.2">
      <c r="O9103" s="152"/>
      <c r="P9103" s="2"/>
    </row>
    <row r="9104" spans="15:16" x14ac:dyDescent="0.2">
      <c r="O9104" s="152"/>
      <c r="P9104" s="2"/>
    </row>
    <row r="9105" spans="15:16" x14ac:dyDescent="0.2">
      <c r="O9105" s="152"/>
      <c r="P9105" s="2"/>
    </row>
    <row r="9106" spans="15:16" x14ac:dyDescent="0.2">
      <c r="O9106" s="152"/>
      <c r="P9106" s="2"/>
    </row>
    <row r="9107" spans="15:16" x14ac:dyDescent="0.2">
      <c r="O9107" s="152"/>
      <c r="P9107" s="2"/>
    </row>
    <row r="9108" spans="15:16" x14ac:dyDescent="0.2">
      <c r="O9108" s="152"/>
      <c r="P9108" s="2"/>
    </row>
    <row r="9109" spans="15:16" x14ac:dyDescent="0.2">
      <c r="O9109" s="152"/>
      <c r="P9109" s="2"/>
    </row>
    <row r="9110" spans="15:16" x14ac:dyDescent="0.2">
      <c r="O9110" s="152"/>
      <c r="P9110" s="2"/>
    </row>
    <row r="9111" spans="15:16" x14ac:dyDescent="0.2">
      <c r="O9111" s="152"/>
      <c r="P9111" s="2"/>
    </row>
    <row r="9112" spans="15:16" x14ac:dyDescent="0.2">
      <c r="O9112" s="152"/>
      <c r="P9112" s="2"/>
    </row>
    <row r="9113" spans="15:16" x14ac:dyDescent="0.2">
      <c r="O9113" s="152"/>
      <c r="P9113" s="2"/>
    </row>
    <row r="9114" spans="15:16" x14ac:dyDescent="0.2">
      <c r="O9114" s="152"/>
      <c r="P9114" s="2"/>
    </row>
    <row r="9115" spans="15:16" x14ac:dyDescent="0.2">
      <c r="O9115" s="152"/>
      <c r="P9115" s="2"/>
    </row>
    <row r="9116" spans="15:16" x14ac:dyDescent="0.2">
      <c r="O9116" s="152"/>
      <c r="P9116" s="2"/>
    </row>
    <row r="9117" spans="15:16" x14ac:dyDescent="0.2">
      <c r="O9117" s="152"/>
      <c r="P9117" s="2"/>
    </row>
    <row r="9118" spans="15:16" x14ac:dyDescent="0.2">
      <c r="O9118" s="152"/>
      <c r="P9118" s="2"/>
    </row>
    <row r="9119" spans="15:16" x14ac:dyDescent="0.2">
      <c r="O9119" s="152"/>
      <c r="P9119" s="2"/>
    </row>
    <row r="9120" spans="15:16" x14ac:dyDescent="0.2">
      <c r="O9120" s="152"/>
      <c r="P9120" s="2"/>
    </row>
    <row r="9121" spans="15:16" x14ac:dyDescent="0.2">
      <c r="O9121" s="152"/>
      <c r="P9121" s="2"/>
    </row>
    <row r="9122" spans="15:16" x14ac:dyDescent="0.2">
      <c r="O9122" s="152"/>
      <c r="P9122" s="2"/>
    </row>
    <row r="9123" spans="15:16" x14ac:dyDescent="0.2">
      <c r="O9123" s="152"/>
      <c r="P9123" s="2"/>
    </row>
    <row r="9124" spans="15:16" x14ac:dyDescent="0.2">
      <c r="O9124" s="152"/>
      <c r="P9124" s="2"/>
    </row>
    <row r="9125" spans="15:16" x14ac:dyDescent="0.2">
      <c r="O9125" s="152"/>
      <c r="P9125" s="2"/>
    </row>
    <row r="9126" spans="15:16" x14ac:dyDescent="0.2">
      <c r="O9126" s="152"/>
      <c r="P9126" s="2"/>
    </row>
    <row r="9127" spans="15:16" x14ac:dyDescent="0.2">
      <c r="O9127" s="152"/>
      <c r="P9127" s="2"/>
    </row>
    <row r="9128" spans="15:16" x14ac:dyDescent="0.2">
      <c r="O9128" s="152"/>
      <c r="P9128" s="2"/>
    </row>
    <row r="9129" spans="15:16" x14ac:dyDescent="0.2">
      <c r="O9129" s="152"/>
      <c r="P9129" s="2"/>
    </row>
    <row r="9130" spans="15:16" x14ac:dyDescent="0.2">
      <c r="O9130" s="152"/>
      <c r="P9130" s="2"/>
    </row>
    <row r="9131" spans="15:16" x14ac:dyDescent="0.2">
      <c r="O9131" s="152"/>
      <c r="P9131" s="2"/>
    </row>
    <row r="9132" spans="15:16" x14ac:dyDescent="0.2">
      <c r="O9132" s="152"/>
      <c r="P9132" s="2"/>
    </row>
    <row r="9133" spans="15:16" x14ac:dyDescent="0.2">
      <c r="O9133" s="152"/>
      <c r="P9133" s="2"/>
    </row>
    <row r="9134" spans="15:16" x14ac:dyDescent="0.2">
      <c r="O9134" s="152"/>
      <c r="P9134" s="2"/>
    </row>
    <row r="9135" spans="15:16" x14ac:dyDescent="0.2">
      <c r="O9135" s="152"/>
      <c r="P9135" s="2"/>
    </row>
    <row r="9136" spans="15:16" x14ac:dyDescent="0.2">
      <c r="O9136" s="152"/>
      <c r="P9136" s="2"/>
    </row>
    <row r="9137" spans="15:16" x14ac:dyDescent="0.2">
      <c r="O9137" s="152"/>
      <c r="P9137" s="2"/>
    </row>
    <row r="9138" spans="15:16" x14ac:dyDescent="0.2">
      <c r="O9138" s="152"/>
      <c r="P9138" s="2"/>
    </row>
    <row r="9139" spans="15:16" x14ac:dyDescent="0.2">
      <c r="O9139" s="152"/>
      <c r="P9139" s="2"/>
    </row>
    <row r="9140" spans="15:16" x14ac:dyDescent="0.2">
      <c r="O9140" s="152"/>
      <c r="P9140" s="2"/>
    </row>
    <row r="9141" spans="15:16" x14ac:dyDescent="0.2">
      <c r="O9141" s="152"/>
      <c r="P9141" s="2"/>
    </row>
    <row r="9142" spans="15:16" x14ac:dyDescent="0.2">
      <c r="O9142" s="152"/>
      <c r="P9142" s="2"/>
    </row>
    <row r="9143" spans="15:16" x14ac:dyDescent="0.2">
      <c r="O9143" s="152"/>
      <c r="P9143" s="2"/>
    </row>
    <row r="9144" spans="15:16" x14ac:dyDescent="0.2">
      <c r="O9144" s="152"/>
      <c r="P9144" s="2"/>
    </row>
    <row r="9145" spans="15:16" x14ac:dyDescent="0.2">
      <c r="O9145" s="152"/>
      <c r="P9145" s="2"/>
    </row>
    <row r="9146" spans="15:16" x14ac:dyDescent="0.2">
      <c r="O9146" s="152"/>
      <c r="P9146" s="2"/>
    </row>
    <row r="9147" spans="15:16" x14ac:dyDescent="0.2">
      <c r="O9147" s="152"/>
      <c r="P9147" s="2"/>
    </row>
    <row r="9148" spans="15:16" x14ac:dyDescent="0.2">
      <c r="O9148" s="152"/>
      <c r="P9148" s="2"/>
    </row>
    <row r="9149" spans="15:16" x14ac:dyDescent="0.2">
      <c r="O9149" s="152"/>
      <c r="P9149" s="2"/>
    </row>
    <row r="9150" spans="15:16" x14ac:dyDescent="0.2">
      <c r="O9150" s="152"/>
      <c r="P9150" s="2"/>
    </row>
    <row r="9151" spans="15:16" x14ac:dyDescent="0.2">
      <c r="O9151" s="152"/>
      <c r="P9151" s="2"/>
    </row>
    <row r="9152" spans="15:16" x14ac:dyDescent="0.2">
      <c r="O9152" s="152"/>
      <c r="P9152" s="2"/>
    </row>
    <row r="9153" spans="15:16" x14ac:dyDescent="0.2">
      <c r="O9153" s="152"/>
      <c r="P9153" s="2"/>
    </row>
    <row r="9154" spans="15:16" x14ac:dyDescent="0.2">
      <c r="O9154" s="152"/>
      <c r="P9154" s="2"/>
    </row>
    <row r="9155" spans="15:16" x14ac:dyDescent="0.2">
      <c r="O9155" s="152"/>
      <c r="P9155" s="2"/>
    </row>
    <row r="9156" spans="15:16" x14ac:dyDescent="0.2">
      <c r="O9156" s="152"/>
      <c r="P9156" s="2"/>
    </row>
    <row r="9157" spans="15:16" x14ac:dyDescent="0.2">
      <c r="O9157" s="152"/>
      <c r="P9157" s="2"/>
    </row>
    <row r="9158" spans="15:16" x14ac:dyDescent="0.2">
      <c r="O9158" s="152"/>
      <c r="P9158" s="2"/>
    </row>
    <row r="9159" spans="15:16" x14ac:dyDescent="0.2">
      <c r="O9159" s="152"/>
      <c r="P9159" s="2"/>
    </row>
    <row r="9160" spans="15:16" x14ac:dyDescent="0.2">
      <c r="O9160" s="152"/>
      <c r="P9160" s="2"/>
    </row>
    <row r="9161" spans="15:16" x14ac:dyDescent="0.2">
      <c r="O9161" s="152"/>
      <c r="P9161" s="2"/>
    </row>
    <row r="9162" spans="15:16" x14ac:dyDescent="0.2">
      <c r="O9162" s="152"/>
      <c r="P9162" s="2"/>
    </row>
    <row r="9163" spans="15:16" x14ac:dyDescent="0.2">
      <c r="O9163" s="152"/>
      <c r="P9163" s="2"/>
    </row>
    <row r="9164" spans="15:16" x14ac:dyDescent="0.2">
      <c r="O9164" s="152"/>
      <c r="P9164" s="2"/>
    </row>
    <row r="9165" spans="15:16" x14ac:dyDescent="0.2">
      <c r="O9165" s="152"/>
      <c r="P9165" s="2"/>
    </row>
    <row r="9166" spans="15:16" x14ac:dyDescent="0.2">
      <c r="O9166" s="152"/>
      <c r="P9166" s="2"/>
    </row>
    <row r="9167" spans="15:16" x14ac:dyDescent="0.2">
      <c r="O9167" s="152"/>
      <c r="P9167" s="2"/>
    </row>
    <row r="9168" spans="15:16" x14ac:dyDescent="0.2">
      <c r="O9168" s="152"/>
      <c r="P9168" s="2"/>
    </row>
    <row r="9169" spans="15:16" x14ac:dyDescent="0.2">
      <c r="O9169" s="152"/>
      <c r="P9169" s="2"/>
    </row>
    <row r="9170" spans="15:16" x14ac:dyDescent="0.2">
      <c r="O9170" s="152"/>
      <c r="P9170" s="2"/>
    </row>
    <row r="9171" spans="15:16" x14ac:dyDescent="0.2">
      <c r="O9171" s="152"/>
      <c r="P9171" s="2"/>
    </row>
    <row r="9172" spans="15:16" x14ac:dyDescent="0.2">
      <c r="O9172" s="152"/>
      <c r="P9172" s="2"/>
    </row>
    <row r="9173" spans="15:16" x14ac:dyDescent="0.2">
      <c r="O9173" s="152"/>
      <c r="P9173" s="2"/>
    </row>
    <row r="9174" spans="15:16" x14ac:dyDescent="0.2">
      <c r="O9174" s="152"/>
      <c r="P9174" s="2"/>
    </row>
    <row r="9175" spans="15:16" x14ac:dyDescent="0.2">
      <c r="O9175" s="152"/>
      <c r="P9175" s="2"/>
    </row>
    <row r="9176" spans="15:16" x14ac:dyDescent="0.2">
      <c r="O9176" s="152"/>
      <c r="P9176" s="2"/>
    </row>
    <row r="9177" spans="15:16" x14ac:dyDescent="0.2">
      <c r="O9177" s="152"/>
      <c r="P9177" s="2"/>
    </row>
    <row r="9178" spans="15:16" x14ac:dyDescent="0.2">
      <c r="O9178" s="152"/>
      <c r="P9178" s="2"/>
    </row>
    <row r="9179" spans="15:16" x14ac:dyDescent="0.2">
      <c r="O9179" s="152"/>
      <c r="P9179" s="2"/>
    </row>
    <row r="9180" spans="15:16" x14ac:dyDescent="0.2">
      <c r="O9180" s="152"/>
      <c r="P9180" s="2"/>
    </row>
    <row r="9181" spans="15:16" x14ac:dyDescent="0.2">
      <c r="O9181" s="152"/>
      <c r="P9181" s="2"/>
    </row>
    <row r="9182" spans="15:16" x14ac:dyDescent="0.2">
      <c r="O9182" s="152"/>
      <c r="P9182" s="2"/>
    </row>
    <row r="9183" spans="15:16" x14ac:dyDescent="0.2">
      <c r="O9183" s="152"/>
      <c r="P9183" s="2"/>
    </row>
    <row r="9184" spans="15:16" x14ac:dyDescent="0.2">
      <c r="O9184" s="152"/>
      <c r="P9184" s="2"/>
    </row>
    <row r="9185" spans="15:16" x14ac:dyDescent="0.2">
      <c r="O9185" s="152"/>
      <c r="P9185" s="2"/>
    </row>
    <row r="9186" spans="15:16" x14ac:dyDescent="0.2">
      <c r="O9186" s="152"/>
      <c r="P9186" s="2"/>
    </row>
    <row r="9187" spans="15:16" x14ac:dyDescent="0.2">
      <c r="O9187" s="152"/>
      <c r="P9187" s="2"/>
    </row>
    <row r="9188" spans="15:16" x14ac:dyDescent="0.2">
      <c r="O9188" s="152"/>
      <c r="P9188" s="2"/>
    </row>
    <row r="9189" spans="15:16" x14ac:dyDescent="0.2">
      <c r="O9189" s="152"/>
      <c r="P9189" s="2"/>
    </row>
    <row r="9190" spans="15:16" x14ac:dyDescent="0.2">
      <c r="O9190" s="152"/>
      <c r="P9190" s="2"/>
    </row>
    <row r="9191" spans="15:16" x14ac:dyDescent="0.2">
      <c r="O9191" s="152"/>
      <c r="P9191" s="2"/>
    </row>
    <row r="9192" spans="15:16" x14ac:dyDescent="0.2">
      <c r="O9192" s="152"/>
      <c r="P9192" s="2"/>
    </row>
    <row r="9193" spans="15:16" x14ac:dyDescent="0.2">
      <c r="O9193" s="152"/>
      <c r="P9193" s="2"/>
    </row>
    <row r="9194" spans="15:16" x14ac:dyDescent="0.2">
      <c r="O9194" s="152"/>
      <c r="P9194" s="2"/>
    </row>
    <row r="9195" spans="15:16" x14ac:dyDescent="0.2">
      <c r="O9195" s="152"/>
      <c r="P9195" s="2"/>
    </row>
    <row r="9196" spans="15:16" x14ac:dyDescent="0.2">
      <c r="O9196" s="152"/>
      <c r="P9196" s="2"/>
    </row>
    <row r="9197" spans="15:16" x14ac:dyDescent="0.2">
      <c r="O9197" s="152"/>
      <c r="P9197" s="2"/>
    </row>
    <row r="9198" spans="15:16" x14ac:dyDescent="0.2">
      <c r="O9198" s="152"/>
      <c r="P9198" s="2"/>
    </row>
    <row r="9199" spans="15:16" x14ac:dyDescent="0.2">
      <c r="O9199" s="152"/>
      <c r="P9199" s="2"/>
    </row>
    <row r="9200" spans="15:16" x14ac:dyDescent="0.2">
      <c r="O9200" s="152"/>
      <c r="P9200" s="2"/>
    </row>
    <row r="9201" spans="15:16" x14ac:dyDescent="0.2">
      <c r="O9201" s="152"/>
      <c r="P9201" s="2"/>
    </row>
    <row r="9202" spans="15:16" x14ac:dyDescent="0.2">
      <c r="O9202" s="152"/>
      <c r="P9202" s="2"/>
    </row>
    <row r="9203" spans="15:16" x14ac:dyDescent="0.2">
      <c r="O9203" s="152"/>
      <c r="P9203" s="2"/>
    </row>
    <row r="9204" spans="15:16" x14ac:dyDescent="0.2">
      <c r="O9204" s="152"/>
      <c r="P9204" s="2"/>
    </row>
    <row r="9205" spans="15:16" x14ac:dyDescent="0.2">
      <c r="O9205" s="152"/>
      <c r="P9205" s="2"/>
    </row>
    <row r="9206" spans="15:16" x14ac:dyDescent="0.2">
      <c r="O9206" s="152"/>
      <c r="P9206" s="2"/>
    </row>
    <row r="9207" spans="15:16" x14ac:dyDescent="0.2">
      <c r="O9207" s="152"/>
      <c r="P9207" s="2"/>
    </row>
    <row r="9208" spans="15:16" x14ac:dyDescent="0.2">
      <c r="O9208" s="152"/>
      <c r="P9208" s="2"/>
    </row>
    <row r="9209" spans="15:16" x14ac:dyDescent="0.2">
      <c r="O9209" s="152"/>
      <c r="P9209" s="2"/>
    </row>
    <row r="9210" spans="15:16" x14ac:dyDescent="0.2">
      <c r="O9210" s="152"/>
      <c r="P9210" s="2"/>
    </row>
    <row r="9211" spans="15:16" x14ac:dyDescent="0.2">
      <c r="O9211" s="152"/>
      <c r="P9211" s="2"/>
    </row>
    <row r="9212" spans="15:16" x14ac:dyDescent="0.2">
      <c r="O9212" s="152"/>
      <c r="P9212" s="2"/>
    </row>
    <row r="9213" spans="15:16" x14ac:dyDescent="0.2">
      <c r="O9213" s="152"/>
      <c r="P9213" s="2"/>
    </row>
    <row r="9214" spans="15:16" x14ac:dyDescent="0.2">
      <c r="O9214" s="152"/>
      <c r="P9214" s="2"/>
    </row>
    <row r="9215" spans="15:16" x14ac:dyDescent="0.2">
      <c r="O9215" s="152"/>
      <c r="P9215" s="2"/>
    </row>
    <row r="9216" spans="15:16" x14ac:dyDescent="0.2">
      <c r="O9216" s="152"/>
      <c r="P9216" s="2"/>
    </row>
    <row r="9217" spans="15:16" x14ac:dyDescent="0.2">
      <c r="O9217" s="152"/>
      <c r="P9217" s="2"/>
    </row>
    <row r="9218" spans="15:16" x14ac:dyDescent="0.2">
      <c r="O9218" s="152"/>
      <c r="P9218" s="2"/>
    </row>
    <row r="9219" spans="15:16" x14ac:dyDescent="0.2">
      <c r="O9219" s="152"/>
      <c r="P9219" s="2"/>
    </row>
    <row r="9220" spans="15:16" x14ac:dyDescent="0.2">
      <c r="O9220" s="152"/>
      <c r="P9220" s="2"/>
    </row>
    <row r="9221" spans="15:16" x14ac:dyDescent="0.2">
      <c r="O9221" s="152"/>
      <c r="P9221" s="2"/>
    </row>
    <row r="9222" spans="15:16" x14ac:dyDescent="0.2">
      <c r="O9222" s="152"/>
      <c r="P9222" s="2"/>
    </row>
    <row r="9223" spans="15:16" x14ac:dyDescent="0.2">
      <c r="O9223" s="152"/>
      <c r="P9223" s="2"/>
    </row>
    <row r="9224" spans="15:16" x14ac:dyDescent="0.2">
      <c r="O9224" s="152"/>
      <c r="P9224" s="2"/>
    </row>
    <row r="9225" spans="15:16" x14ac:dyDescent="0.2">
      <c r="O9225" s="152"/>
      <c r="P9225" s="2"/>
    </row>
    <row r="9226" spans="15:16" x14ac:dyDescent="0.2">
      <c r="O9226" s="152"/>
      <c r="P9226" s="2"/>
    </row>
    <row r="9227" spans="15:16" x14ac:dyDescent="0.2">
      <c r="O9227" s="152"/>
      <c r="P9227" s="2"/>
    </row>
    <row r="9228" spans="15:16" x14ac:dyDescent="0.2">
      <c r="O9228" s="152"/>
      <c r="P9228" s="2"/>
    </row>
    <row r="9229" spans="15:16" x14ac:dyDescent="0.2">
      <c r="O9229" s="152"/>
      <c r="P9229" s="2"/>
    </row>
    <row r="9230" spans="15:16" x14ac:dyDescent="0.2">
      <c r="O9230" s="152"/>
      <c r="P9230" s="2"/>
    </row>
    <row r="9231" spans="15:16" x14ac:dyDescent="0.2">
      <c r="O9231" s="152"/>
      <c r="P9231" s="2"/>
    </row>
    <row r="9232" spans="15:16" x14ac:dyDescent="0.2">
      <c r="O9232" s="152"/>
      <c r="P9232" s="2"/>
    </row>
    <row r="9233" spans="15:16" x14ac:dyDescent="0.2">
      <c r="O9233" s="152"/>
      <c r="P9233" s="2"/>
    </row>
    <row r="9234" spans="15:16" x14ac:dyDescent="0.2">
      <c r="O9234" s="152"/>
      <c r="P9234" s="2"/>
    </row>
    <row r="9235" spans="15:16" x14ac:dyDescent="0.2">
      <c r="O9235" s="152"/>
      <c r="P9235" s="2"/>
    </row>
    <row r="9236" spans="15:16" x14ac:dyDescent="0.2">
      <c r="O9236" s="152"/>
      <c r="P9236" s="2"/>
    </row>
    <row r="9237" spans="15:16" x14ac:dyDescent="0.2">
      <c r="O9237" s="152"/>
      <c r="P9237" s="2"/>
    </row>
    <row r="9238" spans="15:16" x14ac:dyDescent="0.2">
      <c r="O9238" s="152"/>
      <c r="P9238" s="2"/>
    </row>
    <row r="9239" spans="15:16" x14ac:dyDescent="0.2">
      <c r="O9239" s="152"/>
      <c r="P9239" s="2"/>
    </row>
    <row r="9240" spans="15:16" x14ac:dyDescent="0.2">
      <c r="O9240" s="152"/>
      <c r="P9240" s="2"/>
    </row>
    <row r="9241" spans="15:16" x14ac:dyDescent="0.2">
      <c r="O9241" s="152"/>
      <c r="P9241" s="2"/>
    </row>
    <row r="9242" spans="15:16" x14ac:dyDescent="0.2">
      <c r="O9242" s="152"/>
      <c r="P9242" s="2"/>
    </row>
    <row r="9243" spans="15:16" x14ac:dyDescent="0.2">
      <c r="O9243" s="152"/>
      <c r="P9243" s="2"/>
    </row>
    <row r="9244" spans="15:16" x14ac:dyDescent="0.2">
      <c r="O9244" s="152"/>
      <c r="P9244" s="2"/>
    </row>
    <row r="9245" spans="15:16" x14ac:dyDescent="0.2">
      <c r="O9245" s="152"/>
      <c r="P9245" s="2"/>
    </row>
    <row r="9246" spans="15:16" x14ac:dyDescent="0.2">
      <c r="O9246" s="152"/>
      <c r="P9246" s="2"/>
    </row>
    <row r="9247" spans="15:16" x14ac:dyDescent="0.2">
      <c r="O9247" s="152"/>
      <c r="P9247" s="2"/>
    </row>
    <row r="9248" spans="15:16" x14ac:dyDescent="0.2">
      <c r="O9248" s="152"/>
      <c r="P9248" s="2"/>
    </row>
    <row r="9249" spans="15:16" x14ac:dyDescent="0.2">
      <c r="O9249" s="152"/>
      <c r="P9249" s="2"/>
    </row>
    <row r="9250" spans="15:16" x14ac:dyDescent="0.2">
      <c r="O9250" s="152"/>
      <c r="P9250" s="2"/>
    </row>
    <row r="9251" spans="15:16" x14ac:dyDescent="0.2">
      <c r="O9251" s="152"/>
      <c r="P9251" s="2"/>
    </row>
    <row r="9252" spans="15:16" x14ac:dyDescent="0.2">
      <c r="O9252" s="152"/>
      <c r="P9252" s="2"/>
    </row>
    <row r="9253" spans="15:16" x14ac:dyDescent="0.2">
      <c r="O9253" s="152"/>
      <c r="P9253" s="2"/>
    </row>
    <row r="9254" spans="15:16" x14ac:dyDescent="0.2">
      <c r="O9254" s="152"/>
      <c r="P9254" s="2"/>
    </row>
    <row r="9255" spans="15:16" x14ac:dyDescent="0.2">
      <c r="O9255" s="152"/>
      <c r="P9255" s="2"/>
    </row>
    <row r="9256" spans="15:16" x14ac:dyDescent="0.2">
      <c r="O9256" s="152"/>
      <c r="P9256" s="2"/>
    </row>
    <row r="9257" spans="15:16" x14ac:dyDescent="0.2">
      <c r="O9257" s="152"/>
      <c r="P9257" s="2"/>
    </row>
    <row r="9258" spans="15:16" x14ac:dyDescent="0.2">
      <c r="O9258" s="152"/>
      <c r="P9258" s="2"/>
    </row>
    <row r="9259" spans="15:16" x14ac:dyDescent="0.2">
      <c r="O9259" s="152"/>
      <c r="P9259" s="2"/>
    </row>
    <row r="9260" spans="15:16" x14ac:dyDescent="0.2">
      <c r="O9260" s="152"/>
      <c r="P9260" s="2"/>
    </row>
    <row r="9261" spans="15:16" x14ac:dyDescent="0.2">
      <c r="O9261" s="152"/>
      <c r="P9261" s="2"/>
    </row>
    <row r="9262" spans="15:16" x14ac:dyDescent="0.2">
      <c r="O9262" s="152"/>
      <c r="P9262" s="2"/>
    </row>
    <row r="9263" spans="15:16" x14ac:dyDescent="0.2">
      <c r="O9263" s="152"/>
      <c r="P9263" s="2"/>
    </row>
    <row r="9264" spans="15:16" x14ac:dyDescent="0.2">
      <c r="O9264" s="152"/>
      <c r="P9264" s="2"/>
    </row>
    <row r="9265" spans="15:16" x14ac:dyDescent="0.2">
      <c r="O9265" s="152"/>
      <c r="P9265" s="2"/>
    </row>
    <row r="9266" spans="15:16" x14ac:dyDescent="0.2">
      <c r="O9266" s="152"/>
      <c r="P9266" s="2"/>
    </row>
    <row r="9267" spans="15:16" x14ac:dyDescent="0.2">
      <c r="O9267" s="152"/>
      <c r="P9267" s="2"/>
    </row>
    <row r="9268" spans="15:16" x14ac:dyDescent="0.2">
      <c r="O9268" s="152"/>
      <c r="P9268" s="2"/>
    </row>
    <row r="9269" spans="15:16" x14ac:dyDescent="0.2">
      <c r="O9269" s="152"/>
      <c r="P9269" s="2"/>
    </row>
    <row r="9270" spans="15:16" x14ac:dyDescent="0.2">
      <c r="O9270" s="152"/>
      <c r="P9270" s="2"/>
    </row>
    <row r="9271" spans="15:16" x14ac:dyDescent="0.2">
      <c r="O9271" s="152"/>
      <c r="P9271" s="2"/>
    </row>
    <row r="9272" spans="15:16" x14ac:dyDescent="0.2">
      <c r="O9272" s="152"/>
      <c r="P9272" s="2"/>
    </row>
    <row r="9273" spans="15:16" x14ac:dyDescent="0.2">
      <c r="O9273" s="152"/>
      <c r="P9273" s="2"/>
    </row>
    <row r="9274" spans="15:16" x14ac:dyDescent="0.2">
      <c r="O9274" s="152"/>
      <c r="P9274" s="2"/>
    </row>
    <row r="9275" spans="15:16" x14ac:dyDescent="0.2">
      <c r="O9275" s="152"/>
      <c r="P9275" s="2"/>
    </row>
    <row r="9276" spans="15:16" x14ac:dyDescent="0.2">
      <c r="O9276" s="152"/>
      <c r="P9276" s="2"/>
    </row>
    <row r="9277" spans="15:16" x14ac:dyDescent="0.2">
      <c r="O9277" s="152"/>
      <c r="P9277" s="2"/>
    </row>
    <row r="9278" spans="15:16" x14ac:dyDescent="0.2">
      <c r="O9278" s="152"/>
      <c r="P9278" s="2"/>
    </row>
    <row r="9279" spans="15:16" x14ac:dyDescent="0.2">
      <c r="O9279" s="152"/>
      <c r="P9279" s="2"/>
    </row>
    <row r="9280" spans="15:16" x14ac:dyDescent="0.2">
      <c r="O9280" s="152"/>
      <c r="P9280" s="2"/>
    </row>
    <row r="9281" spans="15:16" x14ac:dyDescent="0.2">
      <c r="O9281" s="152"/>
      <c r="P9281" s="2"/>
    </row>
    <row r="9282" spans="15:16" x14ac:dyDescent="0.2">
      <c r="O9282" s="152"/>
      <c r="P9282" s="2"/>
    </row>
    <row r="9283" spans="15:16" x14ac:dyDescent="0.2">
      <c r="O9283" s="152"/>
      <c r="P9283" s="2"/>
    </row>
    <row r="9284" spans="15:16" x14ac:dyDescent="0.2">
      <c r="O9284" s="152"/>
      <c r="P9284" s="2"/>
    </row>
    <row r="9285" spans="15:16" x14ac:dyDescent="0.2">
      <c r="O9285" s="152"/>
      <c r="P9285" s="2"/>
    </row>
    <row r="9286" spans="15:16" x14ac:dyDescent="0.2">
      <c r="O9286" s="152"/>
      <c r="P9286" s="2"/>
    </row>
    <row r="9287" spans="15:16" x14ac:dyDescent="0.2">
      <c r="O9287" s="152"/>
      <c r="P9287" s="2"/>
    </row>
    <row r="9288" spans="15:16" x14ac:dyDescent="0.2">
      <c r="O9288" s="152"/>
      <c r="P9288" s="2"/>
    </row>
    <row r="9289" spans="15:16" x14ac:dyDescent="0.2">
      <c r="O9289" s="152"/>
      <c r="P9289" s="2"/>
    </row>
    <row r="9290" spans="15:16" x14ac:dyDescent="0.2">
      <c r="O9290" s="152"/>
      <c r="P9290" s="2"/>
    </row>
    <row r="9291" spans="15:16" x14ac:dyDescent="0.2">
      <c r="O9291" s="152"/>
      <c r="P9291" s="2"/>
    </row>
    <row r="9292" spans="15:16" x14ac:dyDescent="0.2">
      <c r="O9292" s="152"/>
      <c r="P9292" s="2"/>
    </row>
    <row r="9293" spans="15:16" x14ac:dyDescent="0.2">
      <c r="O9293" s="152"/>
      <c r="P9293" s="2"/>
    </row>
    <row r="9294" spans="15:16" x14ac:dyDescent="0.2">
      <c r="O9294" s="152"/>
      <c r="P9294" s="2"/>
    </row>
    <row r="9295" spans="15:16" x14ac:dyDescent="0.2">
      <c r="O9295" s="152"/>
      <c r="P9295" s="2"/>
    </row>
    <row r="9296" spans="15:16" x14ac:dyDescent="0.2">
      <c r="O9296" s="152"/>
      <c r="P9296" s="2"/>
    </row>
    <row r="9297" spans="15:16" x14ac:dyDescent="0.2">
      <c r="O9297" s="152"/>
      <c r="P9297" s="2"/>
    </row>
    <row r="9298" spans="15:16" x14ac:dyDescent="0.2">
      <c r="O9298" s="152"/>
      <c r="P9298" s="2"/>
    </row>
    <row r="9299" spans="15:16" x14ac:dyDescent="0.2">
      <c r="O9299" s="152"/>
      <c r="P9299" s="2"/>
    </row>
    <row r="9300" spans="15:16" x14ac:dyDescent="0.2">
      <c r="O9300" s="152"/>
      <c r="P9300" s="2"/>
    </row>
    <row r="9301" spans="15:16" x14ac:dyDescent="0.2">
      <c r="O9301" s="152"/>
      <c r="P9301" s="2"/>
    </row>
    <row r="9302" spans="15:16" x14ac:dyDescent="0.2">
      <c r="O9302" s="152"/>
      <c r="P9302" s="2"/>
    </row>
    <row r="9303" spans="15:16" x14ac:dyDescent="0.2">
      <c r="O9303" s="152"/>
      <c r="P9303" s="2"/>
    </row>
    <row r="9304" spans="15:16" x14ac:dyDescent="0.2">
      <c r="O9304" s="152"/>
      <c r="P9304" s="2"/>
    </row>
    <row r="9305" spans="15:16" x14ac:dyDescent="0.2">
      <c r="O9305" s="152"/>
      <c r="P9305" s="2"/>
    </row>
    <row r="9306" spans="15:16" x14ac:dyDescent="0.2">
      <c r="O9306" s="152"/>
      <c r="P9306" s="2"/>
    </row>
    <row r="9307" spans="15:16" x14ac:dyDescent="0.2">
      <c r="O9307" s="152"/>
      <c r="P9307" s="2"/>
    </row>
    <row r="9308" spans="15:16" x14ac:dyDescent="0.2">
      <c r="O9308" s="152"/>
      <c r="P9308" s="2"/>
    </row>
    <row r="9309" spans="15:16" x14ac:dyDescent="0.2">
      <c r="O9309" s="152"/>
      <c r="P9309" s="2"/>
    </row>
    <row r="9310" spans="15:16" x14ac:dyDescent="0.2">
      <c r="O9310" s="152"/>
      <c r="P9310" s="2"/>
    </row>
    <row r="9311" spans="15:16" x14ac:dyDescent="0.2">
      <c r="O9311" s="152"/>
      <c r="P9311" s="2"/>
    </row>
    <row r="9312" spans="15:16" x14ac:dyDescent="0.2">
      <c r="O9312" s="152"/>
      <c r="P9312" s="2"/>
    </row>
    <row r="9313" spans="15:16" x14ac:dyDescent="0.2">
      <c r="O9313" s="152"/>
      <c r="P9313" s="2"/>
    </row>
    <row r="9314" spans="15:16" x14ac:dyDescent="0.2">
      <c r="O9314" s="152"/>
      <c r="P9314" s="2"/>
    </row>
    <row r="9315" spans="15:16" x14ac:dyDescent="0.2">
      <c r="O9315" s="152"/>
      <c r="P9315" s="2"/>
    </row>
    <row r="9316" spans="15:16" x14ac:dyDescent="0.2">
      <c r="O9316" s="152"/>
      <c r="P9316" s="2"/>
    </row>
    <row r="9317" spans="15:16" x14ac:dyDescent="0.2">
      <c r="O9317" s="152"/>
      <c r="P9317" s="2"/>
    </row>
    <row r="9318" spans="15:16" x14ac:dyDescent="0.2">
      <c r="O9318" s="152"/>
      <c r="P9318" s="2"/>
    </row>
    <row r="9319" spans="15:16" x14ac:dyDescent="0.2">
      <c r="O9319" s="152"/>
      <c r="P9319" s="2"/>
    </row>
    <row r="9320" spans="15:16" x14ac:dyDescent="0.2">
      <c r="O9320" s="152"/>
      <c r="P9320" s="2"/>
    </row>
    <row r="9321" spans="15:16" x14ac:dyDescent="0.2">
      <c r="O9321" s="152"/>
      <c r="P9321" s="2"/>
    </row>
    <row r="9322" spans="15:16" x14ac:dyDescent="0.2">
      <c r="O9322" s="152"/>
      <c r="P9322" s="2"/>
    </row>
    <row r="9323" spans="15:16" x14ac:dyDescent="0.2">
      <c r="O9323" s="152"/>
      <c r="P9323" s="2"/>
    </row>
    <row r="9324" spans="15:16" x14ac:dyDescent="0.2">
      <c r="O9324" s="152"/>
      <c r="P9324" s="2"/>
    </row>
    <row r="9325" spans="15:16" x14ac:dyDescent="0.2">
      <c r="O9325" s="152"/>
      <c r="P9325" s="2"/>
    </row>
    <row r="9326" spans="15:16" x14ac:dyDescent="0.2">
      <c r="O9326" s="152"/>
      <c r="P9326" s="2"/>
    </row>
    <row r="9327" spans="15:16" x14ac:dyDescent="0.2">
      <c r="O9327" s="152"/>
      <c r="P9327" s="2"/>
    </row>
    <row r="9328" spans="15:16" x14ac:dyDescent="0.2">
      <c r="O9328" s="152"/>
      <c r="P9328" s="2"/>
    </row>
    <row r="9329" spans="15:16" x14ac:dyDescent="0.2">
      <c r="O9329" s="152"/>
      <c r="P9329" s="2"/>
    </row>
    <row r="9330" spans="15:16" x14ac:dyDescent="0.2">
      <c r="O9330" s="152"/>
      <c r="P9330" s="2"/>
    </row>
    <row r="9331" spans="15:16" x14ac:dyDescent="0.2">
      <c r="O9331" s="152"/>
      <c r="P9331" s="2"/>
    </row>
    <row r="9332" spans="15:16" x14ac:dyDescent="0.2">
      <c r="O9332" s="152"/>
      <c r="P9332" s="2"/>
    </row>
    <row r="9333" spans="15:16" x14ac:dyDescent="0.2">
      <c r="O9333" s="152"/>
      <c r="P9333" s="2"/>
    </row>
    <row r="9334" spans="15:16" x14ac:dyDescent="0.2">
      <c r="O9334" s="152"/>
      <c r="P9334" s="2"/>
    </row>
    <row r="9335" spans="15:16" x14ac:dyDescent="0.2">
      <c r="O9335" s="152"/>
      <c r="P9335" s="2"/>
    </row>
    <row r="9336" spans="15:16" x14ac:dyDescent="0.2">
      <c r="O9336" s="152"/>
      <c r="P9336" s="2"/>
    </row>
    <row r="9337" spans="15:16" x14ac:dyDescent="0.2">
      <c r="O9337" s="152"/>
      <c r="P9337" s="2"/>
    </row>
    <row r="9338" spans="15:16" x14ac:dyDescent="0.2">
      <c r="O9338" s="152"/>
      <c r="P9338" s="2"/>
    </row>
    <row r="9339" spans="15:16" x14ac:dyDescent="0.2">
      <c r="O9339" s="152"/>
      <c r="P9339" s="2"/>
    </row>
    <row r="9340" spans="15:16" x14ac:dyDescent="0.2">
      <c r="O9340" s="152"/>
      <c r="P9340" s="2"/>
    </row>
    <row r="9341" spans="15:16" x14ac:dyDescent="0.2">
      <c r="O9341" s="152"/>
      <c r="P9341" s="2"/>
    </row>
    <row r="9342" spans="15:16" x14ac:dyDescent="0.2">
      <c r="O9342" s="152"/>
      <c r="P9342" s="2"/>
    </row>
    <row r="9343" spans="15:16" x14ac:dyDescent="0.2">
      <c r="O9343" s="152"/>
      <c r="P9343" s="2"/>
    </row>
    <row r="9344" spans="15:16" x14ac:dyDescent="0.2">
      <c r="O9344" s="152"/>
      <c r="P9344" s="2"/>
    </row>
    <row r="9345" spans="15:16" x14ac:dyDescent="0.2">
      <c r="O9345" s="152"/>
      <c r="P9345" s="2"/>
    </row>
    <row r="9346" spans="15:16" x14ac:dyDescent="0.2">
      <c r="O9346" s="152"/>
      <c r="P9346" s="2"/>
    </row>
    <row r="9347" spans="15:16" x14ac:dyDescent="0.2">
      <c r="O9347" s="152"/>
      <c r="P9347" s="2"/>
    </row>
    <row r="9348" spans="15:16" x14ac:dyDescent="0.2">
      <c r="O9348" s="152"/>
      <c r="P9348" s="2"/>
    </row>
    <row r="9349" spans="15:16" x14ac:dyDescent="0.2">
      <c r="O9349" s="152"/>
      <c r="P9349" s="2"/>
    </row>
    <row r="9350" spans="15:16" x14ac:dyDescent="0.2">
      <c r="O9350" s="152"/>
      <c r="P9350" s="2"/>
    </row>
    <row r="9351" spans="15:16" x14ac:dyDescent="0.2">
      <c r="O9351" s="152"/>
      <c r="P9351" s="2"/>
    </row>
    <row r="9352" spans="15:16" x14ac:dyDescent="0.2">
      <c r="O9352" s="152"/>
      <c r="P9352" s="2"/>
    </row>
    <row r="9353" spans="15:16" x14ac:dyDescent="0.2">
      <c r="O9353" s="152"/>
      <c r="P9353" s="2"/>
    </row>
    <row r="9354" spans="15:16" x14ac:dyDescent="0.2">
      <c r="O9354" s="152"/>
      <c r="P9354" s="2"/>
    </row>
    <row r="9355" spans="15:16" x14ac:dyDescent="0.2">
      <c r="O9355" s="152"/>
      <c r="P9355" s="2"/>
    </row>
    <row r="9356" spans="15:16" x14ac:dyDescent="0.2">
      <c r="O9356" s="152"/>
      <c r="P9356" s="2"/>
    </row>
    <row r="9357" spans="15:16" x14ac:dyDescent="0.2">
      <c r="O9357" s="152"/>
      <c r="P9357" s="2"/>
    </row>
    <row r="9358" spans="15:16" x14ac:dyDescent="0.2">
      <c r="O9358" s="152"/>
      <c r="P9358" s="2"/>
    </row>
    <row r="9359" spans="15:16" x14ac:dyDescent="0.2">
      <c r="O9359" s="152"/>
      <c r="P9359" s="2"/>
    </row>
    <row r="9360" spans="15:16" x14ac:dyDescent="0.2">
      <c r="O9360" s="152"/>
      <c r="P9360" s="2"/>
    </row>
    <row r="9361" spans="15:16" x14ac:dyDescent="0.2">
      <c r="O9361" s="152"/>
      <c r="P9361" s="2"/>
    </row>
    <row r="9362" spans="15:16" x14ac:dyDescent="0.2">
      <c r="O9362" s="152"/>
      <c r="P9362" s="2"/>
    </row>
    <row r="9363" spans="15:16" x14ac:dyDescent="0.2">
      <c r="O9363" s="152"/>
      <c r="P9363" s="2"/>
    </row>
    <row r="9364" spans="15:16" x14ac:dyDescent="0.2">
      <c r="O9364" s="152"/>
      <c r="P9364" s="2"/>
    </row>
    <row r="9365" spans="15:16" x14ac:dyDescent="0.2">
      <c r="O9365" s="152"/>
      <c r="P9365" s="2"/>
    </row>
    <row r="9366" spans="15:16" x14ac:dyDescent="0.2">
      <c r="O9366" s="152"/>
      <c r="P9366" s="2"/>
    </row>
    <row r="9367" spans="15:16" x14ac:dyDescent="0.2">
      <c r="O9367" s="152"/>
      <c r="P9367" s="2"/>
    </row>
    <row r="9368" spans="15:16" x14ac:dyDescent="0.2">
      <c r="O9368" s="152"/>
      <c r="P9368" s="2"/>
    </row>
    <row r="9369" spans="15:16" x14ac:dyDescent="0.2">
      <c r="O9369" s="152"/>
      <c r="P9369" s="2"/>
    </row>
    <row r="9370" spans="15:16" x14ac:dyDescent="0.2">
      <c r="O9370" s="152"/>
      <c r="P9370" s="2"/>
    </row>
    <row r="9371" spans="15:16" x14ac:dyDescent="0.2">
      <c r="O9371" s="152"/>
      <c r="P9371" s="2"/>
    </row>
    <row r="9372" spans="15:16" x14ac:dyDescent="0.2">
      <c r="O9372" s="152"/>
      <c r="P9372" s="2"/>
    </row>
    <row r="9373" spans="15:16" x14ac:dyDescent="0.2">
      <c r="O9373" s="152"/>
      <c r="P9373" s="2"/>
    </row>
    <row r="9374" spans="15:16" x14ac:dyDescent="0.2">
      <c r="O9374" s="152"/>
      <c r="P9374" s="2"/>
    </row>
    <row r="9375" spans="15:16" x14ac:dyDescent="0.2">
      <c r="O9375" s="152"/>
      <c r="P9375" s="2"/>
    </row>
    <row r="9376" spans="15:16" x14ac:dyDescent="0.2">
      <c r="O9376" s="152"/>
      <c r="P9376" s="2"/>
    </row>
    <row r="9377" spans="15:16" x14ac:dyDescent="0.2">
      <c r="O9377" s="152"/>
      <c r="P9377" s="2"/>
    </row>
    <row r="9378" spans="15:16" x14ac:dyDescent="0.2">
      <c r="O9378" s="152"/>
      <c r="P9378" s="2"/>
    </row>
    <row r="9379" spans="15:16" x14ac:dyDescent="0.2">
      <c r="O9379" s="152"/>
      <c r="P9379" s="2"/>
    </row>
    <row r="9380" spans="15:16" x14ac:dyDescent="0.2">
      <c r="O9380" s="152"/>
      <c r="P9380" s="2"/>
    </row>
    <row r="9381" spans="15:16" x14ac:dyDescent="0.2">
      <c r="O9381" s="152"/>
      <c r="P9381" s="2"/>
    </row>
    <row r="9382" spans="15:16" x14ac:dyDescent="0.2">
      <c r="O9382" s="152"/>
      <c r="P9382" s="2"/>
    </row>
    <row r="9383" spans="15:16" x14ac:dyDescent="0.2">
      <c r="O9383" s="152"/>
      <c r="P9383" s="2"/>
    </row>
    <row r="9384" spans="15:16" x14ac:dyDescent="0.2">
      <c r="O9384" s="152"/>
      <c r="P9384" s="2"/>
    </row>
    <row r="9385" spans="15:16" x14ac:dyDescent="0.2">
      <c r="O9385" s="152"/>
      <c r="P9385" s="2"/>
    </row>
    <row r="9386" spans="15:16" x14ac:dyDescent="0.2">
      <c r="O9386" s="152"/>
      <c r="P9386" s="2"/>
    </row>
    <row r="9387" spans="15:16" x14ac:dyDescent="0.2">
      <c r="O9387" s="152"/>
      <c r="P9387" s="2"/>
    </row>
    <row r="9388" spans="15:16" x14ac:dyDescent="0.2">
      <c r="O9388" s="152"/>
      <c r="P9388" s="2"/>
    </row>
    <row r="9389" spans="15:16" x14ac:dyDescent="0.2">
      <c r="O9389" s="152"/>
      <c r="P9389" s="2"/>
    </row>
    <row r="9390" spans="15:16" x14ac:dyDescent="0.2">
      <c r="O9390" s="152"/>
      <c r="P9390" s="2"/>
    </row>
    <row r="9391" spans="15:16" x14ac:dyDescent="0.2">
      <c r="O9391" s="152"/>
      <c r="P9391" s="2"/>
    </row>
    <row r="9392" spans="15:16" x14ac:dyDescent="0.2">
      <c r="O9392" s="152"/>
      <c r="P9392" s="2"/>
    </row>
    <row r="9393" spans="15:16" x14ac:dyDescent="0.2">
      <c r="O9393" s="152"/>
      <c r="P9393" s="2"/>
    </row>
    <row r="9394" spans="15:16" x14ac:dyDescent="0.2">
      <c r="O9394" s="152"/>
      <c r="P9394" s="2"/>
    </row>
    <row r="9395" spans="15:16" x14ac:dyDescent="0.2">
      <c r="O9395" s="152"/>
      <c r="P9395" s="2"/>
    </row>
    <row r="9396" spans="15:16" x14ac:dyDescent="0.2">
      <c r="O9396" s="152"/>
      <c r="P9396" s="2"/>
    </row>
    <row r="9397" spans="15:16" x14ac:dyDescent="0.2">
      <c r="O9397" s="152"/>
      <c r="P9397" s="2"/>
    </row>
    <row r="9398" spans="15:16" x14ac:dyDescent="0.2">
      <c r="O9398" s="152"/>
      <c r="P9398" s="2"/>
    </row>
    <row r="9399" spans="15:16" x14ac:dyDescent="0.2">
      <c r="O9399" s="152"/>
      <c r="P9399" s="2"/>
    </row>
    <row r="9400" spans="15:16" x14ac:dyDescent="0.2">
      <c r="O9400" s="152"/>
      <c r="P9400" s="2"/>
    </row>
    <row r="9401" spans="15:16" x14ac:dyDescent="0.2">
      <c r="O9401" s="152"/>
      <c r="P9401" s="2"/>
    </row>
    <row r="9402" spans="15:16" x14ac:dyDescent="0.2">
      <c r="O9402" s="152"/>
      <c r="P9402" s="2"/>
    </row>
    <row r="9403" spans="15:16" x14ac:dyDescent="0.2">
      <c r="O9403" s="152"/>
      <c r="P9403" s="2"/>
    </row>
    <row r="9404" spans="15:16" x14ac:dyDescent="0.2">
      <c r="O9404" s="152"/>
      <c r="P9404" s="2"/>
    </row>
    <row r="9405" spans="15:16" x14ac:dyDescent="0.2">
      <c r="O9405" s="152"/>
      <c r="P9405" s="2"/>
    </row>
    <row r="9406" spans="15:16" x14ac:dyDescent="0.2">
      <c r="O9406" s="152"/>
      <c r="P9406" s="2"/>
    </row>
    <row r="9407" spans="15:16" x14ac:dyDescent="0.2">
      <c r="O9407" s="152"/>
      <c r="P9407" s="2"/>
    </row>
    <row r="9408" spans="15:16" x14ac:dyDescent="0.2">
      <c r="O9408" s="152"/>
      <c r="P9408" s="2"/>
    </row>
    <row r="9409" spans="15:16" x14ac:dyDescent="0.2">
      <c r="O9409" s="152"/>
      <c r="P9409" s="2"/>
    </row>
    <row r="9410" spans="15:16" x14ac:dyDescent="0.2">
      <c r="O9410" s="152"/>
      <c r="P9410" s="2"/>
    </row>
    <row r="9411" spans="15:16" x14ac:dyDescent="0.2">
      <c r="O9411" s="152"/>
      <c r="P9411" s="2"/>
    </row>
    <row r="9412" spans="15:16" x14ac:dyDescent="0.2">
      <c r="O9412" s="152"/>
      <c r="P9412" s="2"/>
    </row>
    <row r="9413" spans="15:16" x14ac:dyDescent="0.2">
      <c r="O9413" s="152"/>
      <c r="P9413" s="2"/>
    </row>
    <row r="9414" spans="15:16" x14ac:dyDescent="0.2">
      <c r="O9414" s="152"/>
      <c r="P9414" s="2"/>
    </row>
    <row r="9415" spans="15:16" x14ac:dyDescent="0.2">
      <c r="O9415" s="152"/>
      <c r="P9415" s="2"/>
    </row>
    <row r="9416" spans="15:16" x14ac:dyDescent="0.2">
      <c r="O9416" s="152"/>
      <c r="P9416" s="2"/>
    </row>
    <row r="9417" spans="15:16" x14ac:dyDescent="0.2">
      <c r="O9417" s="152"/>
      <c r="P9417" s="2"/>
    </row>
    <row r="9418" spans="15:16" x14ac:dyDescent="0.2">
      <c r="O9418" s="152"/>
      <c r="P9418" s="2"/>
    </row>
    <row r="9419" spans="15:16" x14ac:dyDescent="0.2">
      <c r="O9419" s="152"/>
      <c r="P9419" s="2"/>
    </row>
    <row r="9420" spans="15:16" x14ac:dyDescent="0.2">
      <c r="O9420" s="152"/>
      <c r="P9420" s="2"/>
    </row>
    <row r="9421" spans="15:16" x14ac:dyDescent="0.2">
      <c r="O9421" s="152"/>
      <c r="P9421" s="2"/>
    </row>
    <row r="9422" spans="15:16" x14ac:dyDescent="0.2">
      <c r="O9422" s="152"/>
      <c r="P9422" s="2"/>
    </row>
    <row r="9423" spans="15:16" x14ac:dyDescent="0.2">
      <c r="O9423" s="152"/>
      <c r="P9423" s="2"/>
    </row>
    <row r="9424" spans="15:16" x14ac:dyDescent="0.2">
      <c r="O9424" s="152"/>
      <c r="P9424" s="2"/>
    </row>
    <row r="9425" spans="15:16" x14ac:dyDescent="0.2">
      <c r="O9425" s="152"/>
      <c r="P9425" s="2"/>
    </row>
    <row r="9426" spans="15:16" x14ac:dyDescent="0.2">
      <c r="O9426" s="152"/>
      <c r="P9426" s="2"/>
    </row>
    <row r="9427" spans="15:16" x14ac:dyDescent="0.2">
      <c r="O9427" s="152"/>
      <c r="P9427" s="2"/>
    </row>
    <row r="9428" spans="15:16" x14ac:dyDescent="0.2">
      <c r="O9428" s="152"/>
      <c r="P9428" s="2"/>
    </row>
    <row r="9429" spans="15:16" x14ac:dyDescent="0.2">
      <c r="O9429" s="152"/>
      <c r="P9429" s="2"/>
    </row>
    <row r="9430" spans="15:16" x14ac:dyDescent="0.2">
      <c r="O9430" s="152"/>
      <c r="P9430" s="2"/>
    </row>
    <row r="9431" spans="15:16" x14ac:dyDescent="0.2">
      <c r="O9431" s="152"/>
      <c r="P9431" s="2"/>
    </row>
    <row r="9432" spans="15:16" x14ac:dyDescent="0.2">
      <c r="O9432" s="152"/>
      <c r="P9432" s="2"/>
    </row>
    <row r="9433" spans="15:16" x14ac:dyDescent="0.2">
      <c r="O9433" s="152"/>
      <c r="P9433" s="2"/>
    </row>
    <row r="9434" spans="15:16" x14ac:dyDescent="0.2">
      <c r="O9434" s="152"/>
      <c r="P9434" s="2"/>
    </row>
    <row r="9435" spans="15:16" x14ac:dyDescent="0.2">
      <c r="O9435" s="152"/>
      <c r="P9435" s="2"/>
    </row>
    <row r="9436" spans="15:16" x14ac:dyDescent="0.2">
      <c r="O9436" s="152"/>
      <c r="P9436" s="2"/>
    </row>
    <row r="9437" spans="15:16" x14ac:dyDescent="0.2">
      <c r="O9437" s="152"/>
      <c r="P9437" s="2"/>
    </row>
    <row r="9438" spans="15:16" x14ac:dyDescent="0.2">
      <c r="O9438" s="152"/>
      <c r="P9438" s="2"/>
    </row>
    <row r="9439" spans="15:16" x14ac:dyDescent="0.2">
      <c r="O9439" s="152"/>
      <c r="P9439" s="2"/>
    </row>
    <row r="9440" spans="15:16" x14ac:dyDescent="0.2">
      <c r="O9440" s="152"/>
      <c r="P9440" s="2"/>
    </row>
    <row r="9441" spans="15:16" x14ac:dyDescent="0.2">
      <c r="O9441" s="152"/>
      <c r="P9441" s="2"/>
    </row>
    <row r="9442" spans="15:16" x14ac:dyDescent="0.2">
      <c r="O9442" s="152"/>
      <c r="P9442" s="2"/>
    </row>
    <row r="9443" spans="15:16" x14ac:dyDescent="0.2">
      <c r="O9443" s="152"/>
      <c r="P9443" s="2"/>
    </row>
    <row r="9444" spans="15:16" x14ac:dyDescent="0.2">
      <c r="O9444" s="152"/>
      <c r="P9444" s="2"/>
    </row>
    <row r="9445" spans="15:16" x14ac:dyDescent="0.2">
      <c r="O9445" s="152"/>
      <c r="P9445" s="2"/>
    </row>
    <row r="9446" spans="15:16" x14ac:dyDescent="0.2">
      <c r="O9446" s="152"/>
      <c r="P9446" s="2"/>
    </row>
    <row r="9447" spans="15:16" x14ac:dyDescent="0.2">
      <c r="O9447" s="152"/>
      <c r="P9447" s="2"/>
    </row>
    <row r="9448" spans="15:16" x14ac:dyDescent="0.2">
      <c r="O9448" s="152"/>
      <c r="P9448" s="2"/>
    </row>
    <row r="9449" spans="15:16" x14ac:dyDescent="0.2">
      <c r="O9449" s="152"/>
      <c r="P9449" s="2"/>
    </row>
    <row r="9450" spans="15:16" x14ac:dyDescent="0.2">
      <c r="O9450" s="152"/>
      <c r="P9450" s="2"/>
    </row>
    <row r="9451" spans="15:16" x14ac:dyDescent="0.2">
      <c r="O9451" s="152"/>
      <c r="P9451" s="2"/>
    </row>
    <row r="9452" spans="15:16" x14ac:dyDescent="0.2">
      <c r="O9452" s="152"/>
      <c r="P9452" s="2"/>
    </row>
    <row r="9453" spans="15:16" x14ac:dyDescent="0.2">
      <c r="O9453" s="152"/>
      <c r="P9453" s="2"/>
    </row>
    <row r="9454" spans="15:16" x14ac:dyDescent="0.2">
      <c r="O9454" s="152"/>
      <c r="P9454" s="2"/>
    </row>
    <row r="9455" spans="15:16" x14ac:dyDescent="0.2">
      <c r="O9455" s="152"/>
      <c r="P9455" s="2"/>
    </row>
    <row r="9456" spans="15:16" x14ac:dyDescent="0.2">
      <c r="O9456" s="152"/>
      <c r="P9456" s="2"/>
    </row>
    <row r="9457" spans="15:16" x14ac:dyDescent="0.2">
      <c r="O9457" s="152"/>
      <c r="P9457" s="2"/>
    </row>
    <row r="9458" spans="15:16" x14ac:dyDescent="0.2">
      <c r="O9458" s="152"/>
      <c r="P9458" s="2"/>
    </row>
    <row r="9459" spans="15:16" x14ac:dyDescent="0.2">
      <c r="O9459" s="152"/>
      <c r="P9459" s="2"/>
    </row>
    <row r="9460" spans="15:16" x14ac:dyDescent="0.2">
      <c r="O9460" s="152"/>
      <c r="P9460" s="2"/>
    </row>
    <row r="9461" spans="15:16" x14ac:dyDescent="0.2">
      <c r="O9461" s="152"/>
      <c r="P9461" s="2"/>
    </row>
    <row r="9462" spans="15:16" x14ac:dyDescent="0.2">
      <c r="O9462" s="152"/>
      <c r="P9462" s="2"/>
    </row>
    <row r="9463" spans="15:16" x14ac:dyDescent="0.2">
      <c r="O9463" s="152"/>
      <c r="P9463" s="2"/>
    </row>
    <row r="9464" spans="15:16" x14ac:dyDescent="0.2">
      <c r="O9464" s="152"/>
      <c r="P9464" s="2"/>
    </row>
    <row r="9465" spans="15:16" x14ac:dyDescent="0.2">
      <c r="O9465" s="152"/>
      <c r="P9465" s="2"/>
    </row>
    <row r="9466" spans="15:16" x14ac:dyDescent="0.2">
      <c r="O9466" s="152"/>
      <c r="P9466" s="2"/>
    </row>
    <row r="9467" spans="15:16" x14ac:dyDescent="0.2">
      <c r="O9467" s="152"/>
      <c r="P9467" s="2"/>
    </row>
    <row r="9468" spans="15:16" x14ac:dyDescent="0.2">
      <c r="O9468" s="152"/>
      <c r="P9468" s="2"/>
    </row>
    <row r="9469" spans="15:16" x14ac:dyDescent="0.2">
      <c r="O9469" s="152"/>
      <c r="P9469" s="2"/>
    </row>
    <row r="9470" spans="15:16" x14ac:dyDescent="0.2">
      <c r="O9470" s="152"/>
      <c r="P9470" s="2"/>
    </row>
    <row r="9471" spans="15:16" x14ac:dyDescent="0.2">
      <c r="O9471" s="152"/>
      <c r="P9471" s="2"/>
    </row>
    <row r="9472" spans="15:16" x14ac:dyDescent="0.2">
      <c r="O9472" s="152"/>
      <c r="P9472" s="2"/>
    </row>
    <row r="9473" spans="15:16" x14ac:dyDescent="0.2">
      <c r="O9473" s="152"/>
      <c r="P9473" s="2"/>
    </row>
    <row r="9474" spans="15:16" x14ac:dyDescent="0.2">
      <c r="O9474" s="152"/>
      <c r="P9474" s="2"/>
    </row>
    <row r="9475" spans="15:16" x14ac:dyDescent="0.2">
      <c r="O9475" s="152"/>
      <c r="P9475" s="2"/>
    </row>
    <row r="9476" spans="15:16" x14ac:dyDescent="0.2">
      <c r="O9476" s="152"/>
      <c r="P9476" s="2"/>
    </row>
    <row r="9477" spans="15:16" x14ac:dyDescent="0.2">
      <c r="O9477" s="152"/>
      <c r="P9477" s="2"/>
    </row>
    <row r="9478" spans="15:16" x14ac:dyDescent="0.2">
      <c r="O9478" s="152"/>
      <c r="P9478" s="2"/>
    </row>
    <row r="9479" spans="15:16" x14ac:dyDescent="0.2">
      <c r="O9479" s="152"/>
      <c r="P9479" s="2"/>
    </row>
    <row r="9480" spans="15:16" x14ac:dyDescent="0.2">
      <c r="O9480" s="152"/>
      <c r="P9480" s="2"/>
    </row>
    <row r="9481" spans="15:16" x14ac:dyDescent="0.2">
      <c r="O9481" s="152"/>
      <c r="P9481" s="2"/>
    </row>
    <row r="9482" spans="15:16" x14ac:dyDescent="0.2">
      <c r="O9482" s="152"/>
      <c r="P9482" s="2"/>
    </row>
    <row r="9483" spans="15:16" x14ac:dyDescent="0.2">
      <c r="O9483" s="152"/>
      <c r="P9483" s="2"/>
    </row>
    <row r="9484" spans="15:16" x14ac:dyDescent="0.2">
      <c r="O9484" s="152"/>
      <c r="P9484" s="2"/>
    </row>
    <row r="9485" spans="15:16" x14ac:dyDescent="0.2">
      <c r="O9485" s="152"/>
      <c r="P9485" s="2"/>
    </row>
    <row r="9486" spans="15:16" x14ac:dyDescent="0.2">
      <c r="O9486" s="152"/>
      <c r="P9486" s="2"/>
    </row>
    <row r="9487" spans="15:16" x14ac:dyDescent="0.2">
      <c r="O9487" s="152"/>
      <c r="P9487" s="2"/>
    </row>
    <row r="9488" spans="15:16" x14ac:dyDescent="0.2">
      <c r="O9488" s="152"/>
      <c r="P9488" s="2"/>
    </row>
    <row r="9489" spans="15:16" x14ac:dyDescent="0.2">
      <c r="O9489" s="152"/>
      <c r="P9489" s="2"/>
    </row>
    <row r="9490" spans="15:16" x14ac:dyDescent="0.2">
      <c r="O9490" s="152"/>
      <c r="P9490" s="2"/>
    </row>
    <row r="9491" spans="15:16" x14ac:dyDescent="0.2">
      <c r="O9491" s="152"/>
      <c r="P9491" s="2"/>
    </row>
    <row r="9492" spans="15:16" x14ac:dyDescent="0.2">
      <c r="O9492" s="152"/>
      <c r="P9492" s="2"/>
    </row>
    <row r="9493" spans="15:16" x14ac:dyDescent="0.2">
      <c r="O9493" s="152"/>
      <c r="P9493" s="2"/>
    </row>
    <row r="9494" spans="15:16" x14ac:dyDescent="0.2">
      <c r="O9494" s="152"/>
      <c r="P9494" s="2"/>
    </row>
    <row r="9495" spans="15:16" x14ac:dyDescent="0.2">
      <c r="O9495" s="152"/>
      <c r="P9495" s="2"/>
    </row>
    <row r="9496" spans="15:16" x14ac:dyDescent="0.2">
      <c r="O9496" s="152"/>
      <c r="P9496" s="2"/>
    </row>
    <row r="9497" spans="15:16" x14ac:dyDescent="0.2">
      <c r="O9497" s="152"/>
      <c r="P9497" s="2"/>
    </row>
    <row r="9498" spans="15:16" x14ac:dyDescent="0.2">
      <c r="O9498" s="152"/>
      <c r="P9498" s="2"/>
    </row>
    <row r="9499" spans="15:16" x14ac:dyDescent="0.2">
      <c r="O9499" s="152"/>
      <c r="P9499" s="2"/>
    </row>
    <row r="9500" spans="15:16" x14ac:dyDescent="0.2">
      <c r="O9500" s="152"/>
      <c r="P9500" s="2"/>
    </row>
    <row r="9501" spans="15:16" x14ac:dyDescent="0.2">
      <c r="O9501" s="152"/>
      <c r="P9501" s="2"/>
    </row>
    <row r="9502" spans="15:16" x14ac:dyDescent="0.2">
      <c r="O9502" s="152"/>
      <c r="P9502" s="2"/>
    </row>
    <row r="9503" spans="15:16" x14ac:dyDescent="0.2">
      <c r="O9503" s="152"/>
      <c r="P9503" s="2"/>
    </row>
    <row r="9504" spans="15:16" x14ac:dyDescent="0.2">
      <c r="O9504" s="152"/>
      <c r="P9504" s="2"/>
    </row>
    <row r="9505" spans="15:16" x14ac:dyDescent="0.2">
      <c r="O9505" s="152"/>
      <c r="P9505" s="2"/>
    </row>
    <row r="9506" spans="15:16" x14ac:dyDescent="0.2">
      <c r="O9506" s="152"/>
      <c r="P9506" s="2"/>
    </row>
    <row r="9507" spans="15:16" x14ac:dyDescent="0.2">
      <c r="O9507" s="152"/>
      <c r="P9507" s="2"/>
    </row>
    <row r="9508" spans="15:16" x14ac:dyDescent="0.2">
      <c r="O9508" s="152"/>
      <c r="P9508" s="2"/>
    </row>
    <row r="9509" spans="15:16" x14ac:dyDescent="0.2">
      <c r="O9509" s="152"/>
      <c r="P9509" s="2"/>
    </row>
    <row r="9510" spans="15:16" x14ac:dyDescent="0.2">
      <c r="O9510" s="152"/>
      <c r="P9510" s="2"/>
    </row>
    <row r="9511" spans="15:16" x14ac:dyDescent="0.2">
      <c r="O9511" s="152"/>
      <c r="P9511" s="2"/>
    </row>
    <row r="9512" spans="15:16" x14ac:dyDescent="0.2">
      <c r="O9512" s="152"/>
      <c r="P9512" s="2"/>
    </row>
    <row r="9513" spans="15:16" x14ac:dyDescent="0.2">
      <c r="O9513" s="152"/>
      <c r="P9513" s="2"/>
    </row>
    <row r="9514" spans="15:16" x14ac:dyDescent="0.2">
      <c r="O9514" s="152"/>
      <c r="P9514" s="2"/>
    </row>
    <row r="9515" spans="15:16" x14ac:dyDescent="0.2">
      <c r="O9515" s="152"/>
      <c r="P9515" s="2"/>
    </row>
    <row r="9516" spans="15:16" x14ac:dyDescent="0.2">
      <c r="O9516" s="152"/>
      <c r="P9516" s="2"/>
    </row>
    <row r="9517" spans="15:16" x14ac:dyDescent="0.2">
      <c r="O9517" s="152"/>
      <c r="P9517" s="2"/>
    </row>
    <row r="9518" spans="15:16" x14ac:dyDescent="0.2">
      <c r="O9518" s="152"/>
      <c r="P9518" s="2"/>
    </row>
    <row r="9519" spans="15:16" x14ac:dyDescent="0.2">
      <c r="O9519" s="152"/>
      <c r="P9519" s="2"/>
    </row>
    <row r="9520" spans="15:16" x14ac:dyDescent="0.2">
      <c r="O9520" s="152"/>
      <c r="P9520" s="2"/>
    </row>
    <row r="9521" spans="15:16" x14ac:dyDescent="0.2">
      <c r="O9521" s="152"/>
      <c r="P9521" s="2"/>
    </row>
    <row r="9522" spans="15:16" x14ac:dyDescent="0.2">
      <c r="O9522" s="152"/>
      <c r="P9522" s="2"/>
    </row>
    <row r="9523" spans="15:16" x14ac:dyDescent="0.2">
      <c r="O9523" s="152"/>
      <c r="P9523" s="2"/>
    </row>
    <row r="9524" spans="15:16" x14ac:dyDescent="0.2">
      <c r="O9524" s="152"/>
      <c r="P9524" s="2"/>
    </row>
    <row r="9525" spans="15:16" x14ac:dyDescent="0.2">
      <c r="O9525" s="152"/>
      <c r="P9525" s="2"/>
    </row>
    <row r="9526" spans="15:16" x14ac:dyDescent="0.2">
      <c r="O9526" s="152"/>
      <c r="P9526" s="2"/>
    </row>
    <row r="9527" spans="15:16" x14ac:dyDescent="0.2">
      <c r="O9527" s="152"/>
      <c r="P9527" s="2"/>
    </row>
    <row r="9528" spans="15:16" x14ac:dyDescent="0.2">
      <c r="O9528" s="152"/>
      <c r="P9528" s="2"/>
    </row>
    <row r="9529" spans="15:16" x14ac:dyDescent="0.2">
      <c r="O9529" s="152"/>
      <c r="P9529" s="2"/>
    </row>
    <row r="9530" spans="15:16" x14ac:dyDescent="0.2">
      <c r="O9530" s="152"/>
      <c r="P9530" s="2"/>
    </row>
    <row r="9531" spans="15:16" x14ac:dyDescent="0.2">
      <c r="O9531" s="152"/>
      <c r="P9531" s="2"/>
    </row>
    <row r="9532" spans="15:16" x14ac:dyDescent="0.2">
      <c r="O9532" s="152"/>
      <c r="P9532" s="2"/>
    </row>
    <row r="9533" spans="15:16" x14ac:dyDescent="0.2">
      <c r="O9533" s="152"/>
      <c r="P9533" s="2"/>
    </row>
    <row r="9534" spans="15:16" x14ac:dyDescent="0.2">
      <c r="O9534" s="152"/>
      <c r="P9534" s="2"/>
    </row>
    <row r="9535" spans="15:16" x14ac:dyDescent="0.2">
      <c r="O9535" s="152"/>
      <c r="P9535" s="2"/>
    </row>
    <row r="9536" spans="15:16" x14ac:dyDescent="0.2">
      <c r="O9536" s="152"/>
      <c r="P9536" s="2"/>
    </row>
    <row r="9537" spans="15:16" x14ac:dyDescent="0.2">
      <c r="O9537" s="152"/>
      <c r="P9537" s="2"/>
    </row>
    <row r="9538" spans="15:16" x14ac:dyDescent="0.2">
      <c r="O9538" s="152"/>
      <c r="P9538" s="2"/>
    </row>
    <row r="9539" spans="15:16" x14ac:dyDescent="0.2">
      <c r="O9539" s="152"/>
      <c r="P9539" s="2"/>
    </row>
    <row r="9540" spans="15:16" x14ac:dyDescent="0.2">
      <c r="O9540" s="152"/>
      <c r="P9540" s="2"/>
    </row>
    <row r="9541" spans="15:16" x14ac:dyDescent="0.2">
      <c r="O9541" s="152"/>
      <c r="P9541" s="2"/>
    </row>
    <row r="9542" spans="15:16" x14ac:dyDescent="0.2">
      <c r="O9542" s="152"/>
      <c r="P9542" s="2"/>
    </row>
    <row r="9543" spans="15:16" x14ac:dyDescent="0.2">
      <c r="O9543" s="152"/>
      <c r="P9543" s="2"/>
    </row>
    <row r="9544" spans="15:16" x14ac:dyDescent="0.2">
      <c r="O9544" s="152"/>
      <c r="P9544" s="2"/>
    </row>
    <row r="9545" spans="15:16" x14ac:dyDescent="0.2">
      <c r="O9545" s="152"/>
      <c r="P9545" s="2"/>
    </row>
    <row r="9546" spans="15:16" x14ac:dyDescent="0.2">
      <c r="O9546" s="152"/>
      <c r="P9546" s="2"/>
    </row>
    <row r="9547" spans="15:16" x14ac:dyDescent="0.2">
      <c r="O9547" s="152"/>
      <c r="P9547" s="2"/>
    </row>
    <row r="9548" spans="15:16" x14ac:dyDescent="0.2">
      <c r="O9548" s="152"/>
      <c r="P9548" s="2"/>
    </row>
    <row r="9549" spans="15:16" x14ac:dyDescent="0.2">
      <c r="O9549" s="152"/>
      <c r="P9549" s="2"/>
    </row>
    <row r="9550" spans="15:16" x14ac:dyDescent="0.2">
      <c r="O9550" s="152"/>
      <c r="P9550" s="2"/>
    </row>
    <row r="9551" spans="15:16" x14ac:dyDescent="0.2">
      <c r="O9551" s="152"/>
      <c r="P9551" s="2"/>
    </row>
    <row r="9552" spans="15:16" x14ac:dyDescent="0.2">
      <c r="O9552" s="152"/>
      <c r="P9552" s="2"/>
    </row>
    <row r="9553" spans="15:16" x14ac:dyDescent="0.2">
      <c r="O9553" s="152"/>
      <c r="P9553" s="2"/>
    </row>
    <row r="9554" spans="15:16" x14ac:dyDescent="0.2">
      <c r="O9554" s="152"/>
      <c r="P9554" s="2"/>
    </row>
    <row r="9555" spans="15:16" x14ac:dyDescent="0.2">
      <c r="O9555" s="152"/>
      <c r="P9555" s="2"/>
    </row>
    <row r="9556" spans="15:16" x14ac:dyDescent="0.2">
      <c r="O9556" s="152"/>
      <c r="P9556" s="2"/>
    </row>
    <row r="9557" spans="15:16" x14ac:dyDescent="0.2">
      <c r="O9557" s="152"/>
      <c r="P9557" s="2"/>
    </row>
    <row r="9558" spans="15:16" x14ac:dyDescent="0.2">
      <c r="O9558" s="152"/>
      <c r="P9558" s="2"/>
    </row>
    <row r="9559" spans="15:16" x14ac:dyDescent="0.2">
      <c r="O9559" s="152"/>
      <c r="P9559" s="2"/>
    </row>
    <row r="9560" spans="15:16" x14ac:dyDescent="0.2">
      <c r="O9560" s="152"/>
      <c r="P9560" s="2"/>
    </row>
    <row r="9561" spans="15:16" x14ac:dyDescent="0.2">
      <c r="O9561" s="152"/>
      <c r="P9561" s="2"/>
    </row>
    <row r="9562" spans="15:16" x14ac:dyDescent="0.2">
      <c r="O9562" s="152"/>
      <c r="P9562" s="2"/>
    </row>
    <row r="9563" spans="15:16" x14ac:dyDescent="0.2">
      <c r="O9563" s="152"/>
      <c r="P9563" s="2"/>
    </row>
    <row r="9564" spans="15:16" x14ac:dyDescent="0.2">
      <c r="O9564" s="152"/>
      <c r="P9564" s="2"/>
    </row>
    <row r="9565" spans="15:16" x14ac:dyDescent="0.2">
      <c r="O9565" s="152"/>
      <c r="P9565" s="2"/>
    </row>
    <row r="9566" spans="15:16" x14ac:dyDescent="0.2">
      <c r="O9566" s="152"/>
      <c r="P9566" s="2"/>
    </row>
    <row r="9567" spans="15:16" x14ac:dyDescent="0.2">
      <c r="O9567" s="152"/>
      <c r="P9567" s="2"/>
    </row>
    <row r="9568" spans="15:16" x14ac:dyDescent="0.2">
      <c r="O9568" s="152"/>
      <c r="P9568" s="2"/>
    </row>
    <row r="9569" spans="15:16" x14ac:dyDescent="0.2">
      <c r="O9569" s="152"/>
      <c r="P9569" s="2"/>
    </row>
    <row r="9570" spans="15:16" x14ac:dyDescent="0.2">
      <c r="O9570" s="152"/>
      <c r="P9570" s="2"/>
    </row>
    <row r="9571" spans="15:16" x14ac:dyDescent="0.2">
      <c r="O9571" s="152"/>
      <c r="P9571" s="2"/>
    </row>
    <row r="9572" spans="15:16" x14ac:dyDescent="0.2">
      <c r="O9572" s="152"/>
      <c r="P9572" s="2"/>
    </row>
    <row r="9573" spans="15:16" x14ac:dyDescent="0.2">
      <c r="O9573" s="152"/>
      <c r="P9573" s="2"/>
    </row>
    <row r="9574" spans="15:16" x14ac:dyDescent="0.2">
      <c r="O9574" s="152"/>
      <c r="P9574" s="2"/>
    </row>
    <row r="9575" spans="15:16" x14ac:dyDescent="0.2">
      <c r="O9575" s="152"/>
      <c r="P9575" s="2"/>
    </row>
    <row r="9576" spans="15:16" x14ac:dyDescent="0.2">
      <c r="O9576" s="152"/>
      <c r="P9576" s="2"/>
    </row>
    <row r="9577" spans="15:16" x14ac:dyDescent="0.2">
      <c r="O9577" s="152"/>
      <c r="P9577" s="2"/>
    </row>
    <row r="9578" spans="15:16" x14ac:dyDescent="0.2">
      <c r="O9578" s="152"/>
      <c r="P9578" s="2"/>
    </row>
    <row r="9579" spans="15:16" x14ac:dyDescent="0.2">
      <c r="O9579" s="152"/>
      <c r="P9579" s="2"/>
    </row>
    <row r="9580" spans="15:16" x14ac:dyDescent="0.2">
      <c r="O9580" s="152"/>
      <c r="P9580" s="2"/>
    </row>
    <row r="9581" spans="15:16" x14ac:dyDescent="0.2">
      <c r="O9581" s="152"/>
      <c r="P9581" s="2"/>
    </row>
    <row r="9582" spans="15:16" x14ac:dyDescent="0.2">
      <c r="O9582" s="152"/>
      <c r="P9582" s="2"/>
    </row>
    <row r="9583" spans="15:16" x14ac:dyDescent="0.2">
      <c r="O9583" s="152"/>
      <c r="P9583" s="2"/>
    </row>
    <row r="9584" spans="15:16" x14ac:dyDescent="0.2">
      <c r="O9584" s="152"/>
      <c r="P9584" s="2"/>
    </row>
    <row r="9585" spans="15:16" x14ac:dyDescent="0.2">
      <c r="O9585" s="152"/>
      <c r="P9585" s="2"/>
    </row>
    <row r="9586" spans="15:16" x14ac:dyDescent="0.2">
      <c r="O9586" s="152"/>
      <c r="P9586" s="2"/>
    </row>
    <row r="9587" spans="15:16" x14ac:dyDescent="0.2">
      <c r="O9587" s="152"/>
      <c r="P9587" s="2"/>
    </row>
    <row r="9588" spans="15:16" x14ac:dyDescent="0.2">
      <c r="O9588" s="152"/>
      <c r="P9588" s="2"/>
    </row>
    <row r="9589" spans="15:16" x14ac:dyDescent="0.2">
      <c r="O9589" s="152"/>
      <c r="P9589" s="2"/>
    </row>
    <row r="9590" spans="15:16" x14ac:dyDescent="0.2">
      <c r="O9590" s="152"/>
      <c r="P9590" s="2"/>
    </row>
    <row r="9591" spans="15:16" x14ac:dyDescent="0.2">
      <c r="O9591" s="152"/>
      <c r="P9591" s="2"/>
    </row>
    <row r="9592" spans="15:16" x14ac:dyDescent="0.2">
      <c r="O9592" s="152"/>
      <c r="P9592" s="2"/>
    </row>
    <row r="9593" spans="15:16" x14ac:dyDescent="0.2">
      <c r="O9593" s="152"/>
      <c r="P9593" s="2"/>
    </row>
    <row r="9594" spans="15:16" x14ac:dyDescent="0.2">
      <c r="O9594" s="152"/>
      <c r="P9594" s="2"/>
    </row>
    <row r="9595" spans="15:16" x14ac:dyDescent="0.2">
      <c r="O9595" s="152"/>
      <c r="P9595" s="2"/>
    </row>
    <row r="9596" spans="15:16" x14ac:dyDescent="0.2">
      <c r="O9596" s="152"/>
      <c r="P9596" s="2"/>
    </row>
    <row r="9597" spans="15:16" x14ac:dyDescent="0.2">
      <c r="O9597" s="152"/>
      <c r="P9597" s="2"/>
    </row>
    <row r="9598" spans="15:16" x14ac:dyDescent="0.2">
      <c r="O9598" s="152"/>
      <c r="P9598" s="2"/>
    </row>
    <row r="9599" spans="15:16" x14ac:dyDescent="0.2">
      <c r="O9599" s="152"/>
      <c r="P9599" s="2"/>
    </row>
    <row r="9600" spans="15:16" x14ac:dyDescent="0.2">
      <c r="O9600" s="152"/>
      <c r="P9600" s="2"/>
    </row>
    <row r="9601" spans="15:16" x14ac:dyDescent="0.2">
      <c r="O9601" s="152"/>
      <c r="P9601" s="2"/>
    </row>
    <row r="9602" spans="15:16" x14ac:dyDescent="0.2">
      <c r="O9602" s="152"/>
      <c r="P9602" s="2"/>
    </row>
    <row r="9603" spans="15:16" x14ac:dyDescent="0.2">
      <c r="O9603" s="152"/>
      <c r="P9603" s="2"/>
    </row>
    <row r="9604" spans="15:16" x14ac:dyDescent="0.2">
      <c r="O9604" s="152"/>
      <c r="P9604" s="2"/>
    </row>
    <row r="9605" spans="15:16" x14ac:dyDescent="0.2">
      <c r="O9605" s="152"/>
      <c r="P9605" s="2"/>
    </row>
    <row r="9606" spans="15:16" x14ac:dyDescent="0.2">
      <c r="O9606" s="152"/>
      <c r="P9606" s="2"/>
    </row>
    <row r="9607" spans="15:16" x14ac:dyDescent="0.2">
      <c r="O9607" s="152"/>
      <c r="P9607" s="2"/>
    </row>
    <row r="9608" spans="15:16" x14ac:dyDescent="0.2">
      <c r="O9608" s="152"/>
      <c r="P9608" s="2"/>
    </row>
    <row r="9609" spans="15:16" x14ac:dyDescent="0.2">
      <c r="O9609" s="152"/>
      <c r="P9609" s="2"/>
    </row>
    <row r="9610" spans="15:16" x14ac:dyDescent="0.2">
      <c r="O9610" s="152"/>
      <c r="P9610" s="2"/>
    </row>
    <row r="9611" spans="15:16" x14ac:dyDescent="0.2">
      <c r="O9611" s="152"/>
      <c r="P9611" s="2"/>
    </row>
    <row r="9612" spans="15:16" x14ac:dyDescent="0.2">
      <c r="O9612" s="152"/>
      <c r="P9612" s="2"/>
    </row>
    <row r="9613" spans="15:16" x14ac:dyDescent="0.2">
      <c r="O9613" s="152"/>
      <c r="P9613" s="2"/>
    </row>
    <row r="9614" spans="15:16" x14ac:dyDescent="0.2">
      <c r="O9614" s="152"/>
      <c r="P9614" s="2"/>
    </row>
    <row r="9615" spans="15:16" x14ac:dyDescent="0.2">
      <c r="O9615" s="152"/>
      <c r="P9615" s="2"/>
    </row>
    <row r="9616" spans="15:16" x14ac:dyDescent="0.2">
      <c r="O9616" s="152"/>
      <c r="P9616" s="2"/>
    </row>
    <row r="9617" spans="15:16" x14ac:dyDescent="0.2">
      <c r="O9617" s="152"/>
      <c r="P9617" s="2"/>
    </row>
    <row r="9618" spans="15:16" x14ac:dyDescent="0.2">
      <c r="O9618" s="152"/>
      <c r="P9618" s="2"/>
    </row>
    <row r="9619" spans="15:16" x14ac:dyDescent="0.2">
      <c r="O9619" s="152"/>
      <c r="P9619" s="2"/>
    </row>
    <row r="9620" spans="15:16" x14ac:dyDescent="0.2">
      <c r="O9620" s="152"/>
      <c r="P9620" s="2"/>
    </row>
    <row r="9621" spans="15:16" x14ac:dyDescent="0.2">
      <c r="O9621" s="152"/>
      <c r="P9621" s="2"/>
    </row>
    <row r="9622" spans="15:16" x14ac:dyDescent="0.2">
      <c r="O9622" s="152"/>
      <c r="P9622" s="2"/>
    </row>
    <row r="9623" spans="15:16" x14ac:dyDescent="0.2">
      <c r="O9623" s="152"/>
      <c r="P9623" s="2"/>
    </row>
    <row r="9624" spans="15:16" x14ac:dyDescent="0.2">
      <c r="O9624" s="152"/>
      <c r="P9624" s="2"/>
    </row>
    <row r="9625" spans="15:16" x14ac:dyDescent="0.2">
      <c r="O9625" s="152"/>
      <c r="P9625" s="2"/>
    </row>
    <row r="9626" spans="15:16" x14ac:dyDescent="0.2">
      <c r="O9626" s="152"/>
      <c r="P9626" s="2"/>
    </row>
    <row r="9627" spans="15:16" x14ac:dyDescent="0.2">
      <c r="O9627" s="152"/>
      <c r="P9627" s="2"/>
    </row>
    <row r="9628" spans="15:16" x14ac:dyDescent="0.2">
      <c r="O9628" s="152"/>
      <c r="P9628" s="2"/>
    </row>
    <row r="9629" spans="15:16" x14ac:dyDescent="0.2">
      <c r="O9629" s="152"/>
      <c r="P9629" s="2"/>
    </row>
    <row r="9630" spans="15:16" x14ac:dyDescent="0.2">
      <c r="O9630" s="152"/>
      <c r="P9630" s="2"/>
    </row>
    <row r="9631" spans="15:16" x14ac:dyDescent="0.2">
      <c r="O9631" s="152"/>
      <c r="P9631" s="2"/>
    </row>
    <row r="9632" spans="15:16" x14ac:dyDescent="0.2">
      <c r="O9632" s="152"/>
      <c r="P9632" s="2"/>
    </row>
    <row r="9633" spans="15:16" x14ac:dyDescent="0.2">
      <c r="O9633" s="152"/>
      <c r="P9633" s="2"/>
    </row>
    <row r="9634" spans="15:16" x14ac:dyDescent="0.2">
      <c r="O9634" s="152"/>
      <c r="P9634" s="2"/>
    </row>
    <row r="9635" spans="15:16" x14ac:dyDescent="0.2">
      <c r="O9635" s="152"/>
      <c r="P9635" s="2"/>
    </row>
    <row r="9636" spans="15:16" x14ac:dyDescent="0.2">
      <c r="O9636" s="152"/>
      <c r="P9636" s="2"/>
    </row>
    <row r="9637" spans="15:16" x14ac:dyDescent="0.2">
      <c r="O9637" s="152"/>
      <c r="P9637" s="2"/>
    </row>
    <row r="9638" spans="15:16" x14ac:dyDescent="0.2">
      <c r="O9638" s="152"/>
      <c r="P9638" s="2"/>
    </row>
    <row r="9639" spans="15:16" x14ac:dyDescent="0.2">
      <c r="O9639" s="152"/>
      <c r="P9639" s="2"/>
    </row>
    <row r="9640" spans="15:16" x14ac:dyDescent="0.2">
      <c r="O9640" s="152"/>
      <c r="P9640" s="2"/>
    </row>
    <row r="9641" spans="15:16" x14ac:dyDescent="0.2">
      <c r="O9641" s="152"/>
      <c r="P9641" s="2"/>
    </row>
    <row r="9642" spans="15:16" x14ac:dyDescent="0.2">
      <c r="O9642" s="152"/>
      <c r="P9642" s="2"/>
    </row>
    <row r="9643" spans="15:16" x14ac:dyDescent="0.2">
      <c r="O9643" s="152"/>
      <c r="P9643" s="2"/>
    </row>
    <row r="9644" spans="15:16" x14ac:dyDescent="0.2">
      <c r="O9644" s="152"/>
      <c r="P9644" s="2"/>
    </row>
    <row r="9645" spans="15:16" x14ac:dyDescent="0.2">
      <c r="O9645" s="152"/>
      <c r="P9645" s="2"/>
    </row>
    <row r="9646" spans="15:16" x14ac:dyDescent="0.2">
      <c r="O9646" s="152"/>
      <c r="P9646" s="2"/>
    </row>
    <row r="9647" spans="15:16" x14ac:dyDescent="0.2">
      <c r="O9647" s="152"/>
      <c r="P9647" s="2"/>
    </row>
    <row r="9648" spans="15:16" x14ac:dyDescent="0.2">
      <c r="O9648" s="152"/>
      <c r="P9648" s="2"/>
    </row>
    <row r="9649" spans="15:16" x14ac:dyDescent="0.2">
      <c r="O9649" s="152"/>
      <c r="P9649" s="2"/>
    </row>
    <row r="9650" spans="15:16" x14ac:dyDescent="0.2">
      <c r="O9650" s="152"/>
      <c r="P9650" s="2"/>
    </row>
    <row r="9651" spans="15:16" x14ac:dyDescent="0.2">
      <c r="O9651" s="152"/>
      <c r="P9651" s="2"/>
    </row>
    <row r="9652" spans="15:16" x14ac:dyDescent="0.2">
      <c r="O9652" s="152"/>
      <c r="P9652" s="2"/>
    </row>
    <row r="9653" spans="15:16" x14ac:dyDescent="0.2">
      <c r="O9653" s="152"/>
      <c r="P9653" s="2"/>
    </row>
    <row r="9654" spans="15:16" x14ac:dyDescent="0.2">
      <c r="O9654" s="152"/>
      <c r="P9654" s="2"/>
    </row>
    <row r="9655" spans="15:16" x14ac:dyDescent="0.2">
      <c r="O9655" s="152"/>
      <c r="P9655" s="2"/>
    </row>
    <row r="9656" spans="15:16" x14ac:dyDescent="0.2">
      <c r="O9656" s="152"/>
      <c r="P9656" s="2"/>
    </row>
    <row r="9657" spans="15:16" x14ac:dyDescent="0.2">
      <c r="O9657" s="152"/>
      <c r="P9657" s="2"/>
    </row>
    <row r="9658" spans="15:16" x14ac:dyDescent="0.2">
      <c r="O9658" s="152"/>
      <c r="P9658" s="2"/>
    </row>
    <row r="9659" spans="15:16" x14ac:dyDescent="0.2">
      <c r="O9659" s="152"/>
      <c r="P9659" s="2"/>
    </row>
    <row r="9660" spans="15:16" x14ac:dyDescent="0.2">
      <c r="O9660" s="152"/>
      <c r="P9660" s="2"/>
    </row>
    <row r="9661" spans="15:16" x14ac:dyDescent="0.2">
      <c r="O9661" s="152"/>
      <c r="P9661" s="2"/>
    </row>
    <row r="9662" spans="15:16" x14ac:dyDescent="0.2">
      <c r="O9662" s="152"/>
      <c r="P9662" s="2"/>
    </row>
    <row r="9663" spans="15:16" x14ac:dyDescent="0.2">
      <c r="O9663" s="152"/>
      <c r="P9663" s="2"/>
    </row>
    <row r="9664" spans="15:16" x14ac:dyDescent="0.2">
      <c r="O9664" s="152"/>
      <c r="P9664" s="2"/>
    </row>
    <row r="9665" spans="15:16" x14ac:dyDescent="0.2">
      <c r="O9665" s="152"/>
      <c r="P9665" s="2"/>
    </row>
    <row r="9666" spans="15:16" x14ac:dyDescent="0.2">
      <c r="O9666" s="152"/>
      <c r="P9666" s="2"/>
    </row>
    <row r="9667" spans="15:16" x14ac:dyDescent="0.2">
      <c r="O9667" s="152"/>
      <c r="P9667" s="2"/>
    </row>
    <row r="9668" spans="15:16" x14ac:dyDescent="0.2">
      <c r="O9668" s="152"/>
      <c r="P9668" s="2"/>
    </row>
    <row r="9669" spans="15:16" x14ac:dyDescent="0.2">
      <c r="O9669" s="152"/>
      <c r="P9669" s="2"/>
    </row>
    <row r="9670" spans="15:16" x14ac:dyDescent="0.2">
      <c r="O9670" s="152"/>
      <c r="P9670" s="2"/>
    </row>
    <row r="9671" spans="15:16" x14ac:dyDescent="0.2">
      <c r="O9671" s="152"/>
      <c r="P9671" s="2"/>
    </row>
    <row r="9672" spans="15:16" x14ac:dyDescent="0.2">
      <c r="O9672" s="152"/>
      <c r="P9672" s="2"/>
    </row>
    <row r="9673" spans="15:16" x14ac:dyDescent="0.2">
      <c r="O9673" s="152"/>
      <c r="P9673" s="2"/>
    </row>
    <row r="9674" spans="15:16" x14ac:dyDescent="0.2">
      <c r="O9674" s="152"/>
      <c r="P9674" s="2"/>
    </row>
    <row r="9675" spans="15:16" x14ac:dyDescent="0.2">
      <c r="O9675" s="152"/>
      <c r="P9675" s="2"/>
    </row>
    <row r="9676" spans="15:16" x14ac:dyDescent="0.2">
      <c r="O9676" s="152"/>
      <c r="P9676" s="2"/>
    </row>
    <row r="9677" spans="15:16" x14ac:dyDescent="0.2">
      <c r="O9677" s="152"/>
      <c r="P9677" s="2"/>
    </row>
    <row r="9678" spans="15:16" x14ac:dyDescent="0.2">
      <c r="O9678" s="152"/>
      <c r="P9678" s="2"/>
    </row>
    <row r="9679" spans="15:16" x14ac:dyDescent="0.2">
      <c r="O9679" s="152"/>
      <c r="P9679" s="2"/>
    </row>
    <row r="9680" spans="15:16" x14ac:dyDescent="0.2">
      <c r="O9680" s="152"/>
      <c r="P9680" s="2"/>
    </row>
    <row r="9681" spans="15:16" x14ac:dyDescent="0.2">
      <c r="O9681" s="152"/>
      <c r="P9681" s="2"/>
    </row>
    <row r="9682" spans="15:16" x14ac:dyDescent="0.2">
      <c r="O9682" s="152"/>
      <c r="P9682" s="2"/>
    </row>
    <row r="9683" spans="15:16" x14ac:dyDescent="0.2">
      <c r="O9683" s="152"/>
      <c r="P9683" s="2"/>
    </row>
    <row r="9684" spans="15:16" x14ac:dyDescent="0.2">
      <c r="O9684" s="152"/>
      <c r="P9684" s="2"/>
    </row>
    <row r="9685" spans="15:16" x14ac:dyDescent="0.2">
      <c r="O9685" s="152"/>
      <c r="P9685" s="2"/>
    </row>
    <row r="9686" spans="15:16" x14ac:dyDescent="0.2">
      <c r="O9686" s="152"/>
      <c r="P9686" s="2"/>
    </row>
    <row r="9687" spans="15:16" x14ac:dyDescent="0.2">
      <c r="O9687" s="152"/>
      <c r="P9687" s="2"/>
    </row>
    <row r="9688" spans="15:16" x14ac:dyDescent="0.2">
      <c r="O9688" s="152"/>
      <c r="P9688" s="2"/>
    </row>
    <row r="9689" spans="15:16" x14ac:dyDescent="0.2">
      <c r="O9689" s="152"/>
      <c r="P9689" s="2"/>
    </row>
    <row r="9690" spans="15:16" x14ac:dyDescent="0.2">
      <c r="O9690" s="152"/>
      <c r="P9690" s="2"/>
    </row>
    <row r="9691" spans="15:16" x14ac:dyDescent="0.2">
      <c r="O9691" s="152"/>
      <c r="P9691" s="2"/>
    </row>
    <row r="9692" spans="15:16" x14ac:dyDescent="0.2">
      <c r="O9692" s="152"/>
      <c r="P9692" s="2"/>
    </row>
    <row r="9693" spans="15:16" x14ac:dyDescent="0.2">
      <c r="O9693" s="152"/>
      <c r="P9693" s="2"/>
    </row>
    <row r="9694" spans="15:16" x14ac:dyDescent="0.2">
      <c r="O9694" s="152"/>
      <c r="P9694" s="2"/>
    </row>
    <row r="9695" spans="15:16" x14ac:dyDescent="0.2">
      <c r="O9695" s="152"/>
      <c r="P9695" s="2"/>
    </row>
    <row r="9696" spans="15:16" x14ac:dyDescent="0.2">
      <c r="O9696" s="152"/>
      <c r="P9696" s="2"/>
    </row>
    <row r="9697" spans="15:16" x14ac:dyDescent="0.2">
      <c r="O9697" s="152"/>
      <c r="P9697" s="2"/>
    </row>
    <row r="9698" spans="15:16" x14ac:dyDescent="0.2">
      <c r="O9698" s="152"/>
      <c r="P9698" s="2"/>
    </row>
    <row r="9699" spans="15:16" x14ac:dyDescent="0.2">
      <c r="O9699" s="152"/>
      <c r="P9699" s="2"/>
    </row>
    <row r="9700" spans="15:16" x14ac:dyDescent="0.2">
      <c r="O9700" s="152"/>
      <c r="P9700" s="2"/>
    </row>
    <row r="9701" spans="15:16" x14ac:dyDescent="0.2">
      <c r="O9701" s="152"/>
      <c r="P9701" s="2"/>
    </row>
    <row r="9702" spans="15:16" x14ac:dyDescent="0.2">
      <c r="O9702" s="152"/>
      <c r="P9702" s="2"/>
    </row>
    <row r="9703" spans="15:16" x14ac:dyDescent="0.2">
      <c r="O9703" s="152"/>
      <c r="P9703" s="2"/>
    </row>
    <row r="9704" spans="15:16" x14ac:dyDescent="0.2">
      <c r="O9704" s="152"/>
      <c r="P9704" s="2"/>
    </row>
    <row r="9705" spans="15:16" x14ac:dyDescent="0.2">
      <c r="O9705" s="152"/>
      <c r="P9705" s="2"/>
    </row>
    <row r="9706" spans="15:16" x14ac:dyDescent="0.2">
      <c r="O9706" s="152"/>
      <c r="P9706" s="2"/>
    </row>
    <row r="9707" spans="15:16" x14ac:dyDescent="0.2">
      <c r="O9707" s="152"/>
      <c r="P9707" s="2"/>
    </row>
    <row r="9708" spans="15:16" x14ac:dyDescent="0.2">
      <c r="O9708" s="152"/>
      <c r="P9708" s="2"/>
    </row>
    <row r="9709" spans="15:16" x14ac:dyDescent="0.2">
      <c r="O9709" s="152"/>
      <c r="P9709" s="2"/>
    </row>
    <row r="9710" spans="15:16" x14ac:dyDescent="0.2">
      <c r="O9710" s="152"/>
      <c r="P9710" s="2"/>
    </row>
    <row r="9711" spans="15:16" x14ac:dyDescent="0.2">
      <c r="O9711" s="152"/>
      <c r="P9711" s="2"/>
    </row>
    <row r="9712" spans="15:16" x14ac:dyDescent="0.2">
      <c r="O9712" s="152"/>
      <c r="P9712" s="2"/>
    </row>
    <row r="9713" spans="15:16" x14ac:dyDescent="0.2">
      <c r="O9713" s="152"/>
      <c r="P9713" s="2"/>
    </row>
    <row r="9714" spans="15:16" x14ac:dyDescent="0.2">
      <c r="O9714" s="152"/>
      <c r="P9714" s="2"/>
    </row>
    <row r="9715" spans="15:16" x14ac:dyDescent="0.2">
      <c r="O9715" s="152"/>
      <c r="P9715" s="2"/>
    </row>
    <row r="9716" spans="15:16" x14ac:dyDescent="0.2">
      <c r="O9716" s="152"/>
      <c r="P9716" s="2"/>
    </row>
    <row r="9717" spans="15:16" x14ac:dyDescent="0.2">
      <c r="O9717" s="152"/>
      <c r="P9717" s="2"/>
    </row>
    <row r="9718" spans="15:16" x14ac:dyDescent="0.2">
      <c r="O9718" s="152"/>
      <c r="P9718" s="2"/>
    </row>
    <row r="9719" spans="15:16" x14ac:dyDescent="0.2">
      <c r="O9719" s="152"/>
      <c r="P9719" s="2"/>
    </row>
    <row r="9720" spans="15:16" x14ac:dyDescent="0.2">
      <c r="O9720" s="152"/>
      <c r="P9720" s="2"/>
    </row>
    <row r="9721" spans="15:16" x14ac:dyDescent="0.2">
      <c r="O9721" s="152"/>
      <c r="P9721" s="2"/>
    </row>
    <row r="9722" spans="15:16" x14ac:dyDescent="0.2">
      <c r="O9722" s="152"/>
      <c r="P9722" s="2"/>
    </row>
    <row r="9723" spans="15:16" x14ac:dyDescent="0.2">
      <c r="O9723" s="152"/>
      <c r="P9723" s="2"/>
    </row>
    <row r="9724" spans="15:16" x14ac:dyDescent="0.2">
      <c r="O9724" s="152"/>
      <c r="P9724" s="2"/>
    </row>
    <row r="9725" spans="15:16" x14ac:dyDescent="0.2">
      <c r="O9725" s="152"/>
      <c r="P9725" s="2"/>
    </row>
    <row r="9726" spans="15:16" x14ac:dyDescent="0.2">
      <c r="O9726" s="152"/>
      <c r="P9726" s="2"/>
    </row>
    <row r="9727" spans="15:16" x14ac:dyDescent="0.2">
      <c r="O9727" s="152"/>
      <c r="P9727" s="2"/>
    </row>
    <row r="9728" spans="15:16" x14ac:dyDescent="0.2">
      <c r="O9728" s="152"/>
      <c r="P9728" s="2"/>
    </row>
    <row r="9729" spans="15:16" x14ac:dyDescent="0.2">
      <c r="O9729" s="152"/>
      <c r="P9729" s="2"/>
    </row>
    <row r="9730" spans="15:16" x14ac:dyDescent="0.2">
      <c r="O9730" s="152"/>
      <c r="P9730" s="2"/>
    </row>
    <row r="9731" spans="15:16" x14ac:dyDescent="0.2">
      <c r="O9731" s="152"/>
      <c r="P9731" s="2"/>
    </row>
    <row r="9732" spans="15:16" x14ac:dyDescent="0.2">
      <c r="O9732" s="152"/>
      <c r="P9732" s="2"/>
    </row>
    <row r="9733" spans="15:16" x14ac:dyDescent="0.2">
      <c r="O9733" s="152"/>
      <c r="P9733" s="2"/>
    </row>
    <row r="9734" spans="15:16" x14ac:dyDescent="0.2">
      <c r="O9734" s="152"/>
      <c r="P9734" s="2"/>
    </row>
    <row r="9735" spans="15:16" x14ac:dyDescent="0.2">
      <c r="O9735" s="152"/>
      <c r="P9735" s="2"/>
    </row>
    <row r="9736" spans="15:16" x14ac:dyDescent="0.2">
      <c r="O9736" s="152"/>
      <c r="P9736" s="2"/>
    </row>
    <row r="9737" spans="15:16" x14ac:dyDescent="0.2">
      <c r="O9737" s="152"/>
      <c r="P9737" s="2"/>
    </row>
    <row r="9738" spans="15:16" x14ac:dyDescent="0.2">
      <c r="O9738" s="152"/>
      <c r="P9738" s="2"/>
    </row>
    <row r="9739" spans="15:16" x14ac:dyDescent="0.2">
      <c r="O9739" s="152"/>
      <c r="P9739" s="2"/>
    </row>
    <row r="9740" spans="15:16" x14ac:dyDescent="0.2">
      <c r="O9740" s="152"/>
      <c r="P9740" s="2"/>
    </row>
    <row r="9741" spans="15:16" x14ac:dyDescent="0.2">
      <c r="O9741" s="152"/>
      <c r="P9741" s="2"/>
    </row>
    <row r="9742" spans="15:16" x14ac:dyDescent="0.2">
      <c r="O9742" s="152"/>
      <c r="P9742" s="2"/>
    </row>
    <row r="9743" spans="15:16" x14ac:dyDescent="0.2">
      <c r="O9743" s="152"/>
      <c r="P9743" s="2"/>
    </row>
    <row r="9744" spans="15:16" x14ac:dyDescent="0.2">
      <c r="O9744" s="152"/>
      <c r="P9744" s="2"/>
    </row>
    <row r="9745" spans="15:16" x14ac:dyDescent="0.2">
      <c r="O9745" s="152"/>
      <c r="P9745" s="2"/>
    </row>
    <row r="9746" spans="15:16" x14ac:dyDescent="0.2">
      <c r="O9746" s="152"/>
      <c r="P9746" s="2"/>
    </row>
    <row r="9747" spans="15:16" x14ac:dyDescent="0.2">
      <c r="O9747" s="152"/>
      <c r="P9747" s="2"/>
    </row>
    <row r="9748" spans="15:16" x14ac:dyDescent="0.2">
      <c r="O9748" s="152"/>
      <c r="P9748" s="2"/>
    </row>
    <row r="9749" spans="15:16" x14ac:dyDescent="0.2">
      <c r="O9749" s="152"/>
      <c r="P9749" s="2"/>
    </row>
    <row r="9750" spans="15:16" x14ac:dyDescent="0.2">
      <c r="O9750" s="152"/>
      <c r="P9750" s="2"/>
    </row>
    <row r="9751" spans="15:16" x14ac:dyDescent="0.2">
      <c r="O9751" s="152"/>
      <c r="P9751" s="2"/>
    </row>
    <row r="9752" spans="15:16" x14ac:dyDescent="0.2">
      <c r="O9752" s="152"/>
      <c r="P9752" s="2"/>
    </row>
    <row r="9753" spans="15:16" x14ac:dyDescent="0.2">
      <c r="O9753" s="152"/>
      <c r="P9753" s="2"/>
    </row>
    <row r="9754" spans="15:16" x14ac:dyDescent="0.2">
      <c r="O9754" s="152"/>
      <c r="P9754" s="2"/>
    </row>
    <row r="9755" spans="15:16" x14ac:dyDescent="0.2">
      <c r="O9755" s="152"/>
      <c r="P9755" s="2"/>
    </row>
    <row r="9756" spans="15:16" x14ac:dyDescent="0.2">
      <c r="O9756" s="152"/>
      <c r="P9756" s="2"/>
    </row>
    <row r="9757" spans="15:16" x14ac:dyDescent="0.2">
      <c r="O9757" s="152"/>
      <c r="P9757" s="2"/>
    </row>
    <row r="9758" spans="15:16" x14ac:dyDescent="0.2">
      <c r="O9758" s="152"/>
      <c r="P9758" s="2"/>
    </row>
    <row r="9759" spans="15:16" x14ac:dyDescent="0.2">
      <c r="O9759" s="152"/>
      <c r="P9759" s="2"/>
    </row>
    <row r="9760" spans="15:16" x14ac:dyDescent="0.2">
      <c r="O9760" s="152"/>
      <c r="P9760" s="2"/>
    </row>
    <row r="9761" spans="15:16" x14ac:dyDescent="0.2">
      <c r="O9761" s="152"/>
      <c r="P9761" s="2"/>
    </row>
    <row r="9762" spans="15:16" x14ac:dyDescent="0.2">
      <c r="O9762" s="152"/>
      <c r="P9762" s="2"/>
    </row>
    <row r="9763" spans="15:16" x14ac:dyDescent="0.2">
      <c r="O9763" s="152"/>
      <c r="P9763" s="2"/>
    </row>
    <row r="9764" spans="15:16" x14ac:dyDescent="0.2">
      <c r="O9764" s="152"/>
      <c r="P9764" s="2"/>
    </row>
    <row r="9765" spans="15:16" x14ac:dyDescent="0.2">
      <c r="O9765" s="152"/>
      <c r="P9765" s="2"/>
    </row>
    <row r="9766" spans="15:16" x14ac:dyDescent="0.2">
      <c r="O9766" s="152"/>
      <c r="P9766" s="2"/>
    </row>
    <row r="9767" spans="15:16" x14ac:dyDescent="0.2">
      <c r="O9767" s="152"/>
      <c r="P9767" s="2"/>
    </row>
    <row r="9768" spans="15:16" x14ac:dyDescent="0.2">
      <c r="O9768" s="152"/>
      <c r="P9768" s="2"/>
    </row>
    <row r="9769" spans="15:16" x14ac:dyDescent="0.2">
      <c r="O9769" s="152"/>
      <c r="P9769" s="2"/>
    </row>
    <row r="9770" spans="15:16" x14ac:dyDescent="0.2">
      <c r="O9770" s="152"/>
      <c r="P9770" s="2"/>
    </row>
    <row r="9771" spans="15:16" x14ac:dyDescent="0.2">
      <c r="O9771" s="152"/>
      <c r="P9771" s="2"/>
    </row>
    <row r="9772" spans="15:16" x14ac:dyDescent="0.2">
      <c r="O9772" s="152"/>
      <c r="P9772" s="2"/>
    </row>
    <row r="9773" spans="15:16" x14ac:dyDescent="0.2">
      <c r="O9773" s="152"/>
      <c r="P9773" s="2"/>
    </row>
    <row r="9774" spans="15:16" x14ac:dyDescent="0.2">
      <c r="O9774" s="152"/>
      <c r="P9774" s="2"/>
    </row>
    <row r="9775" spans="15:16" x14ac:dyDescent="0.2">
      <c r="O9775" s="152"/>
      <c r="P9775" s="2"/>
    </row>
    <row r="9776" spans="15:16" x14ac:dyDescent="0.2">
      <c r="O9776" s="152"/>
      <c r="P9776" s="2"/>
    </row>
    <row r="9777" spans="15:16" x14ac:dyDescent="0.2">
      <c r="O9777" s="152"/>
      <c r="P9777" s="2"/>
    </row>
    <row r="9778" spans="15:16" x14ac:dyDescent="0.2">
      <c r="O9778" s="152"/>
      <c r="P9778" s="2"/>
    </row>
    <row r="9779" spans="15:16" x14ac:dyDescent="0.2">
      <c r="O9779" s="152"/>
      <c r="P9779" s="2"/>
    </row>
    <row r="9780" spans="15:16" x14ac:dyDescent="0.2">
      <c r="O9780" s="152"/>
      <c r="P9780" s="2"/>
    </row>
    <row r="9781" spans="15:16" x14ac:dyDescent="0.2">
      <c r="O9781" s="152"/>
      <c r="P9781" s="2"/>
    </row>
    <row r="9782" spans="15:16" x14ac:dyDescent="0.2">
      <c r="O9782" s="152"/>
      <c r="P9782" s="2"/>
    </row>
    <row r="9783" spans="15:16" x14ac:dyDescent="0.2">
      <c r="O9783" s="152"/>
      <c r="P9783" s="2"/>
    </row>
    <row r="9784" spans="15:16" x14ac:dyDescent="0.2">
      <c r="O9784" s="152"/>
      <c r="P9784" s="2"/>
    </row>
    <row r="9785" spans="15:16" x14ac:dyDescent="0.2">
      <c r="O9785" s="152"/>
      <c r="P9785" s="2"/>
    </row>
    <row r="9786" spans="15:16" x14ac:dyDescent="0.2">
      <c r="O9786" s="152"/>
      <c r="P9786" s="2"/>
    </row>
    <row r="9787" spans="15:16" x14ac:dyDescent="0.2">
      <c r="O9787" s="152"/>
      <c r="P9787" s="2"/>
    </row>
    <row r="9788" spans="15:16" x14ac:dyDescent="0.2">
      <c r="O9788" s="152"/>
      <c r="P9788" s="2"/>
    </row>
    <row r="9789" spans="15:16" x14ac:dyDescent="0.2">
      <c r="O9789" s="152"/>
      <c r="P9789" s="2"/>
    </row>
    <row r="9790" spans="15:16" x14ac:dyDescent="0.2">
      <c r="O9790" s="152"/>
      <c r="P9790" s="2"/>
    </row>
    <row r="9791" spans="15:16" x14ac:dyDescent="0.2">
      <c r="O9791" s="152"/>
      <c r="P9791" s="2"/>
    </row>
    <row r="9792" spans="15:16" x14ac:dyDescent="0.2">
      <c r="O9792" s="152"/>
      <c r="P9792" s="2"/>
    </row>
    <row r="9793" spans="15:16" x14ac:dyDescent="0.2">
      <c r="O9793" s="152"/>
      <c r="P9793" s="2"/>
    </row>
    <row r="9794" spans="15:16" x14ac:dyDescent="0.2">
      <c r="O9794" s="152"/>
      <c r="P9794" s="2"/>
    </row>
    <row r="9795" spans="15:16" x14ac:dyDescent="0.2">
      <c r="O9795" s="152"/>
      <c r="P9795" s="2"/>
    </row>
    <row r="9796" spans="15:16" x14ac:dyDescent="0.2">
      <c r="O9796" s="152"/>
      <c r="P9796" s="2"/>
    </row>
    <row r="9797" spans="15:16" x14ac:dyDescent="0.2">
      <c r="O9797" s="152"/>
      <c r="P9797" s="2"/>
    </row>
    <row r="9798" spans="15:16" x14ac:dyDescent="0.2">
      <c r="O9798" s="152"/>
      <c r="P9798" s="2"/>
    </row>
    <row r="9799" spans="15:16" x14ac:dyDescent="0.2">
      <c r="O9799" s="152"/>
      <c r="P9799" s="2"/>
    </row>
    <row r="9800" spans="15:16" x14ac:dyDescent="0.2">
      <c r="O9800" s="152"/>
      <c r="P9800" s="2"/>
    </row>
    <row r="9801" spans="15:16" x14ac:dyDescent="0.2">
      <c r="O9801" s="152"/>
      <c r="P9801" s="2"/>
    </row>
    <row r="9802" spans="15:16" x14ac:dyDescent="0.2">
      <c r="O9802" s="152"/>
      <c r="P9802" s="2"/>
    </row>
    <row r="9803" spans="15:16" x14ac:dyDescent="0.2">
      <c r="O9803" s="152"/>
      <c r="P9803" s="2"/>
    </row>
    <row r="9804" spans="15:16" x14ac:dyDescent="0.2">
      <c r="O9804" s="152"/>
      <c r="P9804" s="2"/>
    </row>
    <row r="9805" spans="15:16" x14ac:dyDescent="0.2">
      <c r="O9805" s="152"/>
      <c r="P9805" s="2"/>
    </row>
    <row r="9806" spans="15:16" x14ac:dyDescent="0.2">
      <c r="O9806" s="152"/>
      <c r="P9806" s="2"/>
    </row>
    <row r="9807" spans="15:16" x14ac:dyDescent="0.2">
      <c r="O9807" s="152"/>
      <c r="P9807" s="2"/>
    </row>
    <row r="9808" spans="15:16" x14ac:dyDescent="0.2">
      <c r="O9808" s="152"/>
      <c r="P9808" s="2"/>
    </row>
    <row r="9809" spans="15:16" x14ac:dyDescent="0.2">
      <c r="O9809" s="152"/>
      <c r="P9809" s="2"/>
    </row>
    <row r="9810" spans="15:16" x14ac:dyDescent="0.2">
      <c r="O9810" s="152"/>
      <c r="P9810" s="2"/>
    </row>
    <row r="9811" spans="15:16" x14ac:dyDescent="0.2">
      <c r="O9811" s="152"/>
      <c r="P9811" s="2"/>
    </row>
    <row r="9812" spans="15:16" x14ac:dyDescent="0.2">
      <c r="O9812" s="152"/>
      <c r="P9812" s="2"/>
    </row>
    <row r="9813" spans="15:16" x14ac:dyDescent="0.2">
      <c r="O9813" s="152"/>
      <c r="P9813" s="2"/>
    </row>
    <row r="9814" spans="15:16" x14ac:dyDescent="0.2">
      <c r="O9814" s="152"/>
      <c r="P9814" s="2"/>
    </row>
    <row r="9815" spans="15:16" x14ac:dyDescent="0.2">
      <c r="O9815" s="152"/>
      <c r="P9815" s="2"/>
    </row>
    <row r="9816" spans="15:16" x14ac:dyDescent="0.2">
      <c r="O9816" s="152"/>
      <c r="P9816" s="2"/>
    </row>
    <row r="9817" spans="15:16" x14ac:dyDescent="0.2">
      <c r="O9817" s="152"/>
      <c r="P9817" s="2"/>
    </row>
    <row r="9818" spans="15:16" x14ac:dyDescent="0.2">
      <c r="O9818" s="152"/>
      <c r="P9818" s="2"/>
    </row>
    <row r="9819" spans="15:16" x14ac:dyDescent="0.2">
      <c r="O9819" s="152"/>
      <c r="P9819" s="2"/>
    </row>
    <row r="9820" spans="15:16" x14ac:dyDescent="0.2">
      <c r="O9820" s="152"/>
      <c r="P9820" s="2"/>
    </row>
    <row r="9821" spans="15:16" x14ac:dyDescent="0.2">
      <c r="O9821" s="152"/>
      <c r="P9821" s="2"/>
    </row>
    <row r="9822" spans="15:16" x14ac:dyDescent="0.2">
      <c r="O9822" s="152"/>
      <c r="P9822" s="2"/>
    </row>
    <row r="9823" spans="15:16" x14ac:dyDescent="0.2">
      <c r="O9823" s="152"/>
      <c r="P9823" s="2"/>
    </row>
    <row r="9824" spans="15:16" x14ac:dyDescent="0.2">
      <c r="O9824" s="152"/>
      <c r="P9824" s="2"/>
    </row>
    <row r="9825" spans="15:16" x14ac:dyDescent="0.2">
      <c r="O9825" s="152"/>
      <c r="P9825" s="2"/>
    </row>
    <row r="9826" spans="15:16" x14ac:dyDescent="0.2">
      <c r="O9826" s="152"/>
      <c r="P9826" s="2"/>
    </row>
    <row r="9827" spans="15:16" x14ac:dyDescent="0.2">
      <c r="O9827" s="152"/>
      <c r="P9827" s="2"/>
    </row>
    <row r="9828" spans="15:16" x14ac:dyDescent="0.2">
      <c r="O9828" s="152"/>
      <c r="P9828" s="2"/>
    </row>
    <row r="9829" spans="15:16" x14ac:dyDescent="0.2">
      <c r="O9829" s="152"/>
      <c r="P9829" s="2"/>
    </row>
    <row r="9830" spans="15:16" x14ac:dyDescent="0.2">
      <c r="O9830" s="152"/>
      <c r="P9830" s="2"/>
    </row>
    <row r="9831" spans="15:16" x14ac:dyDescent="0.2">
      <c r="O9831" s="152"/>
      <c r="P9831" s="2"/>
    </row>
    <row r="9832" spans="15:16" x14ac:dyDescent="0.2">
      <c r="O9832" s="152"/>
      <c r="P9832" s="2"/>
    </row>
    <row r="9833" spans="15:16" x14ac:dyDescent="0.2">
      <c r="O9833" s="152"/>
      <c r="P9833" s="2"/>
    </row>
    <row r="9834" spans="15:16" x14ac:dyDescent="0.2">
      <c r="O9834" s="152"/>
      <c r="P9834" s="2"/>
    </row>
    <row r="9835" spans="15:16" x14ac:dyDescent="0.2">
      <c r="O9835" s="152"/>
      <c r="P9835" s="2"/>
    </row>
    <row r="9836" spans="15:16" x14ac:dyDescent="0.2">
      <c r="O9836" s="152"/>
      <c r="P9836" s="2"/>
    </row>
    <row r="9837" spans="15:16" x14ac:dyDescent="0.2">
      <c r="O9837" s="152"/>
      <c r="P9837" s="2"/>
    </row>
    <row r="9838" spans="15:16" x14ac:dyDescent="0.2">
      <c r="O9838" s="152"/>
      <c r="P9838" s="2"/>
    </row>
    <row r="9839" spans="15:16" x14ac:dyDescent="0.2">
      <c r="O9839" s="152"/>
      <c r="P9839" s="2"/>
    </row>
    <row r="9840" spans="15:16" x14ac:dyDescent="0.2">
      <c r="O9840" s="152"/>
      <c r="P9840" s="2"/>
    </row>
    <row r="9841" spans="15:16" x14ac:dyDescent="0.2">
      <c r="O9841" s="152"/>
      <c r="P9841" s="2"/>
    </row>
    <row r="9842" spans="15:16" x14ac:dyDescent="0.2">
      <c r="O9842" s="152"/>
      <c r="P9842" s="2"/>
    </row>
    <row r="9843" spans="15:16" x14ac:dyDescent="0.2">
      <c r="O9843" s="152"/>
      <c r="P9843" s="2"/>
    </row>
    <row r="9844" spans="15:16" x14ac:dyDescent="0.2">
      <c r="O9844" s="152"/>
      <c r="P9844" s="2"/>
    </row>
    <row r="9845" spans="15:16" x14ac:dyDescent="0.2">
      <c r="O9845" s="152"/>
      <c r="P9845" s="2"/>
    </row>
    <row r="9846" spans="15:16" x14ac:dyDescent="0.2">
      <c r="O9846" s="152"/>
      <c r="P9846" s="2"/>
    </row>
    <row r="9847" spans="15:16" x14ac:dyDescent="0.2">
      <c r="O9847" s="152"/>
      <c r="P9847" s="2"/>
    </row>
    <row r="9848" spans="15:16" x14ac:dyDescent="0.2">
      <c r="O9848" s="152"/>
      <c r="P9848" s="2"/>
    </row>
    <row r="9849" spans="15:16" x14ac:dyDescent="0.2">
      <c r="O9849" s="152"/>
      <c r="P9849" s="2"/>
    </row>
    <row r="9850" spans="15:16" x14ac:dyDescent="0.2">
      <c r="O9850" s="152"/>
      <c r="P9850" s="2"/>
    </row>
    <row r="9851" spans="15:16" x14ac:dyDescent="0.2">
      <c r="O9851" s="152"/>
      <c r="P9851" s="2"/>
    </row>
    <row r="9852" spans="15:16" x14ac:dyDescent="0.2">
      <c r="O9852" s="152"/>
      <c r="P9852" s="2"/>
    </row>
    <row r="9853" spans="15:16" x14ac:dyDescent="0.2">
      <c r="O9853" s="152"/>
      <c r="P9853" s="2"/>
    </row>
    <row r="9854" spans="15:16" x14ac:dyDescent="0.2">
      <c r="O9854" s="152"/>
      <c r="P9854" s="2"/>
    </row>
    <row r="9855" spans="15:16" x14ac:dyDescent="0.2">
      <c r="O9855" s="152"/>
      <c r="P9855" s="2"/>
    </row>
    <row r="9856" spans="15:16" x14ac:dyDescent="0.2">
      <c r="O9856" s="152"/>
      <c r="P9856" s="2"/>
    </row>
    <row r="9857" spans="15:16" x14ac:dyDescent="0.2">
      <c r="O9857" s="152"/>
      <c r="P9857" s="2"/>
    </row>
    <row r="9858" spans="15:16" x14ac:dyDescent="0.2">
      <c r="O9858" s="152"/>
      <c r="P9858" s="2"/>
    </row>
    <row r="9859" spans="15:16" x14ac:dyDescent="0.2">
      <c r="O9859" s="152"/>
      <c r="P9859" s="2"/>
    </row>
    <row r="9860" spans="15:16" x14ac:dyDescent="0.2">
      <c r="O9860" s="152"/>
      <c r="P9860" s="2"/>
    </row>
    <row r="9861" spans="15:16" x14ac:dyDescent="0.2">
      <c r="O9861" s="152"/>
      <c r="P9861" s="2"/>
    </row>
    <row r="9862" spans="15:16" x14ac:dyDescent="0.2">
      <c r="O9862" s="152"/>
      <c r="P9862" s="2"/>
    </row>
    <row r="9863" spans="15:16" x14ac:dyDescent="0.2">
      <c r="O9863" s="152"/>
      <c r="P9863" s="2"/>
    </row>
    <row r="9864" spans="15:16" x14ac:dyDescent="0.2">
      <c r="O9864" s="152"/>
      <c r="P9864" s="2"/>
    </row>
    <row r="9865" spans="15:16" x14ac:dyDescent="0.2">
      <c r="O9865" s="152"/>
      <c r="P9865" s="2"/>
    </row>
    <row r="9866" spans="15:16" x14ac:dyDescent="0.2">
      <c r="O9866" s="152"/>
      <c r="P9866" s="2"/>
    </row>
    <row r="9867" spans="15:16" x14ac:dyDescent="0.2">
      <c r="O9867" s="152"/>
      <c r="P9867" s="2"/>
    </row>
    <row r="9868" spans="15:16" x14ac:dyDescent="0.2">
      <c r="O9868" s="152"/>
      <c r="P9868" s="2"/>
    </row>
    <row r="9869" spans="15:16" x14ac:dyDescent="0.2">
      <c r="O9869" s="152"/>
      <c r="P9869" s="2"/>
    </row>
    <row r="9870" spans="15:16" x14ac:dyDescent="0.2">
      <c r="O9870" s="152"/>
      <c r="P9870" s="2"/>
    </row>
    <row r="9871" spans="15:16" x14ac:dyDescent="0.2">
      <c r="O9871" s="152"/>
      <c r="P9871" s="2"/>
    </row>
    <row r="9872" spans="15:16" x14ac:dyDescent="0.2">
      <c r="O9872" s="152"/>
      <c r="P9872" s="2"/>
    </row>
    <row r="9873" spans="15:16" x14ac:dyDescent="0.2">
      <c r="O9873" s="152"/>
      <c r="P9873" s="2"/>
    </row>
    <row r="9874" spans="15:16" x14ac:dyDescent="0.2">
      <c r="O9874" s="152"/>
      <c r="P9874" s="2"/>
    </row>
    <row r="9875" spans="15:16" x14ac:dyDescent="0.2">
      <c r="O9875" s="152"/>
      <c r="P9875" s="2"/>
    </row>
    <row r="9876" spans="15:16" x14ac:dyDescent="0.2">
      <c r="O9876" s="152"/>
      <c r="P9876" s="2"/>
    </row>
    <row r="9877" spans="15:16" x14ac:dyDescent="0.2">
      <c r="O9877" s="152"/>
      <c r="P9877" s="2"/>
    </row>
    <row r="9878" spans="15:16" x14ac:dyDescent="0.2">
      <c r="O9878" s="152"/>
      <c r="P9878" s="2"/>
    </row>
    <row r="9879" spans="15:16" x14ac:dyDescent="0.2">
      <c r="O9879" s="152"/>
      <c r="P9879" s="2"/>
    </row>
    <row r="9880" spans="15:16" x14ac:dyDescent="0.2">
      <c r="O9880" s="152"/>
      <c r="P9880" s="2"/>
    </row>
    <row r="9881" spans="15:16" x14ac:dyDescent="0.2">
      <c r="O9881" s="152"/>
      <c r="P9881" s="2"/>
    </row>
    <row r="9882" spans="15:16" x14ac:dyDescent="0.2">
      <c r="O9882" s="152"/>
      <c r="P9882" s="2"/>
    </row>
    <row r="9883" spans="15:16" x14ac:dyDescent="0.2">
      <c r="O9883" s="152"/>
      <c r="P9883" s="2"/>
    </row>
    <row r="9884" spans="15:16" x14ac:dyDescent="0.2">
      <c r="O9884" s="152"/>
      <c r="P9884" s="2"/>
    </row>
    <row r="9885" spans="15:16" x14ac:dyDescent="0.2">
      <c r="O9885" s="152"/>
      <c r="P9885" s="2"/>
    </row>
    <row r="9886" spans="15:16" x14ac:dyDescent="0.2">
      <c r="O9886" s="152"/>
      <c r="P9886" s="2"/>
    </row>
    <row r="9887" spans="15:16" x14ac:dyDescent="0.2">
      <c r="O9887" s="152"/>
      <c r="P9887" s="2"/>
    </row>
    <row r="9888" spans="15:16" x14ac:dyDescent="0.2">
      <c r="O9888" s="152"/>
      <c r="P9888" s="2"/>
    </row>
    <row r="9889" spans="15:16" x14ac:dyDescent="0.2">
      <c r="O9889" s="152"/>
      <c r="P9889" s="2"/>
    </row>
    <row r="9890" spans="15:16" x14ac:dyDescent="0.2">
      <c r="O9890" s="152"/>
      <c r="P9890" s="2"/>
    </row>
    <row r="9891" spans="15:16" x14ac:dyDescent="0.2">
      <c r="O9891" s="152"/>
      <c r="P9891" s="2"/>
    </row>
    <row r="9892" spans="15:16" x14ac:dyDescent="0.2">
      <c r="O9892" s="152"/>
      <c r="P9892" s="2"/>
    </row>
    <row r="9893" spans="15:16" x14ac:dyDescent="0.2">
      <c r="O9893" s="152"/>
      <c r="P9893" s="2"/>
    </row>
    <row r="9894" spans="15:16" x14ac:dyDescent="0.2">
      <c r="O9894" s="152"/>
      <c r="P9894" s="2"/>
    </row>
    <row r="9895" spans="15:16" x14ac:dyDescent="0.2">
      <c r="O9895" s="152"/>
      <c r="P9895" s="2"/>
    </row>
    <row r="9896" spans="15:16" x14ac:dyDescent="0.2">
      <c r="O9896" s="152"/>
      <c r="P9896" s="2"/>
    </row>
    <row r="9897" spans="15:16" x14ac:dyDescent="0.2">
      <c r="O9897" s="152"/>
      <c r="P9897" s="2"/>
    </row>
    <row r="9898" spans="15:16" x14ac:dyDescent="0.2">
      <c r="O9898" s="152"/>
      <c r="P9898" s="2"/>
    </row>
    <row r="9899" spans="15:16" x14ac:dyDescent="0.2">
      <c r="O9899" s="152"/>
      <c r="P9899" s="2"/>
    </row>
    <row r="9900" spans="15:16" x14ac:dyDescent="0.2">
      <c r="O9900" s="152"/>
      <c r="P9900" s="2"/>
    </row>
    <row r="9901" spans="15:16" x14ac:dyDescent="0.2">
      <c r="O9901" s="152"/>
      <c r="P9901" s="2"/>
    </row>
    <row r="9902" spans="15:16" x14ac:dyDescent="0.2">
      <c r="O9902" s="152"/>
      <c r="P9902" s="2"/>
    </row>
    <row r="9903" spans="15:16" x14ac:dyDescent="0.2">
      <c r="O9903" s="152"/>
      <c r="P9903" s="2"/>
    </row>
    <row r="9904" spans="15:16" x14ac:dyDescent="0.2">
      <c r="O9904" s="152"/>
      <c r="P9904" s="2"/>
    </row>
    <row r="9905" spans="15:16" x14ac:dyDescent="0.2">
      <c r="O9905" s="152"/>
      <c r="P9905" s="2"/>
    </row>
    <row r="9906" spans="15:16" x14ac:dyDescent="0.2">
      <c r="O9906" s="152"/>
      <c r="P9906" s="2"/>
    </row>
    <row r="9907" spans="15:16" x14ac:dyDescent="0.2">
      <c r="O9907" s="152"/>
      <c r="P9907" s="2"/>
    </row>
    <row r="9908" spans="15:16" x14ac:dyDescent="0.2">
      <c r="O9908" s="152"/>
      <c r="P9908" s="2"/>
    </row>
    <row r="9909" spans="15:16" x14ac:dyDescent="0.2">
      <c r="O9909" s="152"/>
      <c r="P9909" s="2"/>
    </row>
    <row r="9910" spans="15:16" x14ac:dyDescent="0.2">
      <c r="O9910" s="152"/>
      <c r="P9910" s="2"/>
    </row>
    <row r="9911" spans="15:16" x14ac:dyDescent="0.2">
      <c r="O9911" s="152"/>
      <c r="P9911" s="2"/>
    </row>
    <row r="9912" spans="15:16" x14ac:dyDescent="0.2">
      <c r="O9912" s="152"/>
      <c r="P9912" s="2"/>
    </row>
    <row r="9913" spans="15:16" x14ac:dyDescent="0.2">
      <c r="O9913" s="152"/>
      <c r="P9913" s="2"/>
    </row>
    <row r="9914" spans="15:16" x14ac:dyDescent="0.2">
      <c r="O9914" s="152"/>
      <c r="P9914" s="2"/>
    </row>
    <row r="9915" spans="15:16" x14ac:dyDescent="0.2">
      <c r="O9915" s="152"/>
      <c r="P9915" s="2"/>
    </row>
    <row r="9916" spans="15:16" x14ac:dyDescent="0.2">
      <c r="O9916" s="152"/>
      <c r="P9916" s="2"/>
    </row>
    <row r="9917" spans="15:16" x14ac:dyDescent="0.2">
      <c r="O9917" s="152"/>
      <c r="P9917" s="2"/>
    </row>
    <row r="9918" spans="15:16" x14ac:dyDescent="0.2">
      <c r="O9918" s="152"/>
      <c r="P9918" s="2"/>
    </row>
    <row r="9919" spans="15:16" x14ac:dyDescent="0.2">
      <c r="O9919" s="152"/>
      <c r="P9919" s="2"/>
    </row>
    <row r="9920" spans="15:16" x14ac:dyDescent="0.2">
      <c r="O9920" s="152"/>
      <c r="P9920" s="2"/>
    </row>
    <row r="9921" spans="15:16" x14ac:dyDescent="0.2">
      <c r="O9921" s="152"/>
      <c r="P9921" s="2"/>
    </row>
    <row r="9922" spans="15:16" x14ac:dyDescent="0.2">
      <c r="O9922" s="152"/>
      <c r="P9922" s="2"/>
    </row>
    <row r="9923" spans="15:16" x14ac:dyDescent="0.2">
      <c r="O9923" s="152"/>
      <c r="P9923" s="2"/>
    </row>
    <row r="9924" spans="15:16" x14ac:dyDescent="0.2">
      <c r="O9924" s="152"/>
      <c r="P9924" s="2"/>
    </row>
    <row r="9925" spans="15:16" x14ac:dyDescent="0.2">
      <c r="O9925" s="152"/>
      <c r="P9925" s="2"/>
    </row>
    <row r="9926" spans="15:16" x14ac:dyDescent="0.2">
      <c r="O9926" s="152"/>
      <c r="P9926" s="2"/>
    </row>
    <row r="9927" spans="15:16" x14ac:dyDescent="0.2">
      <c r="O9927" s="152"/>
      <c r="P9927" s="2"/>
    </row>
    <row r="9928" spans="15:16" x14ac:dyDescent="0.2">
      <c r="O9928" s="152"/>
      <c r="P9928" s="2"/>
    </row>
    <row r="9929" spans="15:16" x14ac:dyDescent="0.2">
      <c r="O9929" s="152"/>
      <c r="P9929" s="2"/>
    </row>
    <row r="9930" spans="15:16" x14ac:dyDescent="0.2">
      <c r="O9930" s="152"/>
      <c r="P9930" s="2"/>
    </row>
    <row r="9931" spans="15:16" x14ac:dyDescent="0.2">
      <c r="O9931" s="152"/>
      <c r="P9931" s="2"/>
    </row>
    <row r="9932" spans="15:16" x14ac:dyDescent="0.2">
      <c r="O9932" s="152"/>
      <c r="P9932" s="2"/>
    </row>
    <row r="9933" spans="15:16" x14ac:dyDescent="0.2">
      <c r="O9933" s="152"/>
      <c r="P9933" s="2"/>
    </row>
    <row r="9934" spans="15:16" x14ac:dyDescent="0.2">
      <c r="O9934" s="152"/>
      <c r="P9934" s="2"/>
    </row>
    <row r="9935" spans="15:16" x14ac:dyDescent="0.2">
      <c r="O9935" s="152"/>
      <c r="P9935" s="2"/>
    </row>
    <row r="9936" spans="15:16" x14ac:dyDescent="0.2">
      <c r="O9936" s="152"/>
      <c r="P9936" s="2"/>
    </row>
    <row r="9937" spans="15:16" x14ac:dyDescent="0.2">
      <c r="O9937" s="152"/>
      <c r="P9937" s="2"/>
    </row>
    <row r="9938" spans="15:16" x14ac:dyDescent="0.2">
      <c r="O9938" s="152"/>
      <c r="P9938" s="2"/>
    </row>
    <row r="9939" spans="15:16" x14ac:dyDescent="0.2">
      <c r="O9939" s="152"/>
      <c r="P9939" s="2"/>
    </row>
    <row r="9940" spans="15:16" x14ac:dyDescent="0.2">
      <c r="O9940" s="152"/>
      <c r="P9940" s="2"/>
    </row>
    <row r="9941" spans="15:16" x14ac:dyDescent="0.2">
      <c r="O9941" s="152"/>
      <c r="P9941" s="2"/>
    </row>
    <row r="9942" spans="15:16" x14ac:dyDescent="0.2">
      <c r="O9942" s="152"/>
      <c r="P9942" s="2"/>
    </row>
    <row r="9943" spans="15:16" x14ac:dyDescent="0.2">
      <c r="O9943" s="152"/>
      <c r="P9943" s="2"/>
    </row>
    <row r="9944" spans="15:16" x14ac:dyDescent="0.2">
      <c r="O9944" s="152"/>
      <c r="P9944" s="2"/>
    </row>
    <row r="9945" spans="15:16" x14ac:dyDescent="0.2">
      <c r="O9945" s="152"/>
      <c r="P9945" s="2"/>
    </row>
    <row r="9946" spans="15:16" x14ac:dyDescent="0.2">
      <c r="O9946" s="152"/>
      <c r="P9946" s="2"/>
    </row>
    <row r="9947" spans="15:16" x14ac:dyDescent="0.2">
      <c r="O9947" s="152"/>
      <c r="P9947" s="2"/>
    </row>
    <row r="9948" spans="15:16" x14ac:dyDescent="0.2">
      <c r="O9948" s="152"/>
      <c r="P9948" s="2"/>
    </row>
    <row r="9949" spans="15:16" x14ac:dyDescent="0.2">
      <c r="O9949" s="152"/>
      <c r="P9949" s="2"/>
    </row>
    <row r="9950" spans="15:16" x14ac:dyDescent="0.2">
      <c r="O9950" s="152"/>
      <c r="P9950" s="2"/>
    </row>
    <row r="9951" spans="15:16" x14ac:dyDescent="0.2">
      <c r="O9951" s="152"/>
      <c r="P9951" s="2"/>
    </row>
    <row r="9952" spans="15:16" x14ac:dyDescent="0.2">
      <c r="O9952" s="152"/>
      <c r="P9952" s="2"/>
    </row>
    <row r="9953" spans="15:16" x14ac:dyDescent="0.2">
      <c r="O9953" s="152"/>
      <c r="P9953" s="2"/>
    </row>
    <row r="9954" spans="15:16" x14ac:dyDescent="0.2">
      <c r="O9954" s="152"/>
      <c r="P9954" s="2"/>
    </row>
    <row r="9955" spans="15:16" x14ac:dyDescent="0.2">
      <c r="O9955" s="152"/>
      <c r="P9955" s="2"/>
    </row>
    <row r="9956" spans="15:16" x14ac:dyDescent="0.2">
      <c r="O9956" s="152"/>
      <c r="P9956" s="2"/>
    </row>
    <row r="9957" spans="15:16" x14ac:dyDescent="0.2">
      <c r="O9957" s="152"/>
      <c r="P9957" s="2"/>
    </row>
    <row r="9958" spans="15:16" x14ac:dyDescent="0.2">
      <c r="O9958" s="152"/>
      <c r="P9958" s="2"/>
    </row>
    <row r="9959" spans="15:16" x14ac:dyDescent="0.2">
      <c r="O9959" s="152"/>
      <c r="P9959" s="2"/>
    </row>
    <row r="9960" spans="15:16" x14ac:dyDescent="0.2">
      <c r="O9960" s="152"/>
      <c r="P9960" s="2"/>
    </row>
    <row r="9961" spans="15:16" x14ac:dyDescent="0.2">
      <c r="O9961" s="152"/>
      <c r="P9961" s="2"/>
    </row>
    <row r="9962" spans="15:16" x14ac:dyDescent="0.2">
      <c r="O9962" s="152"/>
      <c r="P9962" s="2"/>
    </row>
    <row r="9963" spans="15:16" x14ac:dyDescent="0.2">
      <c r="O9963" s="152"/>
      <c r="P9963" s="2"/>
    </row>
    <row r="9964" spans="15:16" x14ac:dyDescent="0.2">
      <c r="O9964" s="152"/>
      <c r="P9964" s="2"/>
    </row>
    <row r="9965" spans="15:16" x14ac:dyDescent="0.2">
      <c r="O9965" s="152"/>
      <c r="P9965" s="2"/>
    </row>
    <row r="9966" spans="15:16" x14ac:dyDescent="0.2">
      <c r="O9966" s="152"/>
      <c r="P9966" s="2"/>
    </row>
    <row r="9967" spans="15:16" x14ac:dyDescent="0.2">
      <c r="O9967" s="152"/>
      <c r="P9967" s="2"/>
    </row>
    <row r="9968" spans="15:16" x14ac:dyDescent="0.2">
      <c r="O9968" s="152"/>
      <c r="P9968" s="2"/>
    </row>
    <row r="9969" spans="15:16" x14ac:dyDescent="0.2">
      <c r="O9969" s="152"/>
      <c r="P9969" s="2"/>
    </row>
    <row r="9970" spans="15:16" x14ac:dyDescent="0.2">
      <c r="O9970" s="152"/>
      <c r="P9970" s="2"/>
    </row>
    <row r="9971" spans="15:16" x14ac:dyDescent="0.2">
      <c r="O9971" s="152"/>
      <c r="P9971" s="2"/>
    </row>
    <row r="9972" spans="15:16" x14ac:dyDescent="0.2">
      <c r="O9972" s="152"/>
      <c r="P9972" s="2"/>
    </row>
    <row r="9973" spans="15:16" x14ac:dyDescent="0.2">
      <c r="O9973" s="152"/>
      <c r="P9973" s="2"/>
    </row>
    <row r="9974" spans="15:16" x14ac:dyDescent="0.2">
      <c r="O9974" s="152"/>
      <c r="P9974" s="2"/>
    </row>
    <row r="9975" spans="15:16" x14ac:dyDescent="0.2">
      <c r="O9975" s="152"/>
      <c r="P9975" s="2"/>
    </row>
    <row r="9976" spans="15:16" x14ac:dyDescent="0.2">
      <c r="O9976" s="152"/>
      <c r="P9976" s="2"/>
    </row>
    <row r="9977" spans="15:16" x14ac:dyDescent="0.2">
      <c r="O9977" s="152"/>
      <c r="P9977" s="2"/>
    </row>
    <row r="9978" spans="15:16" x14ac:dyDescent="0.2">
      <c r="O9978" s="152"/>
      <c r="P9978" s="2"/>
    </row>
    <row r="9979" spans="15:16" x14ac:dyDescent="0.2">
      <c r="O9979" s="152"/>
      <c r="P9979" s="2"/>
    </row>
    <row r="9980" spans="15:16" x14ac:dyDescent="0.2">
      <c r="O9980" s="152"/>
      <c r="P9980" s="2"/>
    </row>
    <row r="9981" spans="15:16" x14ac:dyDescent="0.2">
      <c r="O9981" s="152"/>
      <c r="P9981" s="2"/>
    </row>
    <row r="9982" spans="15:16" x14ac:dyDescent="0.2">
      <c r="O9982" s="152"/>
      <c r="P9982" s="2"/>
    </row>
    <row r="9983" spans="15:16" x14ac:dyDescent="0.2">
      <c r="O9983" s="152"/>
      <c r="P9983" s="2"/>
    </row>
    <row r="9984" spans="15:16" x14ac:dyDescent="0.2">
      <c r="O9984" s="152"/>
      <c r="P9984" s="2"/>
    </row>
    <row r="9985" spans="15:16" x14ac:dyDescent="0.2">
      <c r="O9985" s="152"/>
      <c r="P9985" s="2"/>
    </row>
    <row r="9986" spans="15:16" x14ac:dyDescent="0.2">
      <c r="O9986" s="152"/>
      <c r="P9986" s="2"/>
    </row>
    <row r="9987" spans="15:16" x14ac:dyDescent="0.2">
      <c r="O9987" s="152"/>
      <c r="P9987" s="2"/>
    </row>
    <row r="9988" spans="15:16" x14ac:dyDescent="0.2">
      <c r="O9988" s="152"/>
      <c r="P9988" s="2"/>
    </row>
    <row r="9989" spans="15:16" x14ac:dyDescent="0.2">
      <c r="O9989" s="152"/>
      <c r="P9989" s="2"/>
    </row>
    <row r="9990" spans="15:16" x14ac:dyDescent="0.2">
      <c r="O9990" s="152"/>
      <c r="P9990" s="2"/>
    </row>
    <row r="9991" spans="15:16" x14ac:dyDescent="0.2">
      <c r="O9991" s="152"/>
      <c r="P9991" s="2"/>
    </row>
    <row r="9992" spans="15:16" x14ac:dyDescent="0.2">
      <c r="O9992" s="152"/>
      <c r="P9992" s="2"/>
    </row>
    <row r="9993" spans="15:16" x14ac:dyDescent="0.2">
      <c r="O9993" s="152"/>
      <c r="P9993" s="2"/>
    </row>
    <row r="9994" spans="15:16" x14ac:dyDescent="0.2">
      <c r="O9994" s="152"/>
      <c r="P9994" s="2"/>
    </row>
    <row r="9995" spans="15:16" x14ac:dyDescent="0.2">
      <c r="O9995" s="152"/>
      <c r="P9995" s="2"/>
    </row>
    <row r="9996" spans="15:16" x14ac:dyDescent="0.2">
      <c r="O9996" s="152"/>
      <c r="P9996" s="2"/>
    </row>
    <row r="9997" spans="15:16" x14ac:dyDescent="0.2">
      <c r="O9997" s="152"/>
      <c r="P9997" s="2"/>
    </row>
    <row r="9998" spans="15:16" x14ac:dyDescent="0.2">
      <c r="O9998" s="152"/>
      <c r="P9998" s="2"/>
    </row>
    <row r="9999" spans="15:16" x14ac:dyDescent="0.2">
      <c r="O9999" s="152"/>
      <c r="P9999" s="2"/>
    </row>
    <row r="10000" spans="15:16" x14ac:dyDescent="0.2">
      <c r="O10000" s="152"/>
      <c r="P10000" s="2"/>
    </row>
    <row r="10001" spans="15:16" x14ac:dyDescent="0.2">
      <c r="O10001" s="152"/>
      <c r="P10001" s="2"/>
    </row>
    <row r="10002" spans="15:16" x14ac:dyDescent="0.2">
      <c r="O10002" s="152"/>
      <c r="P10002" s="2"/>
    </row>
    <row r="10003" spans="15:16" x14ac:dyDescent="0.2">
      <c r="O10003" s="152"/>
      <c r="P10003" s="2"/>
    </row>
    <row r="10004" spans="15:16" x14ac:dyDescent="0.2">
      <c r="O10004" s="152"/>
      <c r="P10004" s="2"/>
    </row>
    <row r="10005" spans="15:16" x14ac:dyDescent="0.2">
      <c r="O10005" s="152"/>
      <c r="P10005" s="2"/>
    </row>
    <row r="10006" spans="15:16" x14ac:dyDescent="0.2">
      <c r="O10006" s="152"/>
      <c r="P10006" s="2"/>
    </row>
    <row r="10007" spans="15:16" x14ac:dyDescent="0.2">
      <c r="O10007" s="152"/>
      <c r="P10007" s="2"/>
    </row>
    <row r="10008" spans="15:16" x14ac:dyDescent="0.2">
      <c r="O10008" s="152"/>
      <c r="P10008" s="2"/>
    </row>
    <row r="10009" spans="15:16" x14ac:dyDescent="0.2">
      <c r="O10009" s="152"/>
      <c r="P10009" s="2"/>
    </row>
    <row r="10010" spans="15:16" x14ac:dyDescent="0.2">
      <c r="O10010" s="152"/>
      <c r="P10010" s="2"/>
    </row>
    <row r="10011" spans="15:16" x14ac:dyDescent="0.2">
      <c r="O10011" s="152"/>
      <c r="P10011" s="2"/>
    </row>
    <row r="10012" spans="15:16" x14ac:dyDescent="0.2">
      <c r="O10012" s="152"/>
      <c r="P10012" s="2"/>
    </row>
    <row r="10013" spans="15:16" x14ac:dyDescent="0.2">
      <c r="O10013" s="152"/>
      <c r="P10013" s="2"/>
    </row>
    <row r="10014" spans="15:16" x14ac:dyDescent="0.2">
      <c r="O10014" s="152"/>
      <c r="P10014" s="2"/>
    </row>
    <row r="10015" spans="15:16" x14ac:dyDescent="0.2">
      <c r="O10015" s="152"/>
      <c r="P10015" s="2"/>
    </row>
    <row r="10016" spans="15:16" x14ac:dyDescent="0.2">
      <c r="O10016" s="152"/>
      <c r="P10016" s="2"/>
    </row>
    <row r="10017" spans="15:16" x14ac:dyDescent="0.2">
      <c r="O10017" s="152"/>
      <c r="P10017" s="2"/>
    </row>
    <row r="10018" spans="15:16" x14ac:dyDescent="0.2">
      <c r="O10018" s="152"/>
      <c r="P10018" s="2"/>
    </row>
    <row r="10019" spans="15:16" x14ac:dyDescent="0.2">
      <c r="O10019" s="152"/>
      <c r="P10019" s="2"/>
    </row>
    <row r="10020" spans="15:16" x14ac:dyDescent="0.2">
      <c r="O10020" s="152"/>
      <c r="P10020" s="2"/>
    </row>
    <row r="10021" spans="15:16" x14ac:dyDescent="0.2">
      <c r="O10021" s="152"/>
      <c r="P10021" s="2"/>
    </row>
    <row r="10022" spans="15:16" x14ac:dyDescent="0.2">
      <c r="O10022" s="152"/>
      <c r="P10022" s="2"/>
    </row>
    <row r="10023" spans="15:16" x14ac:dyDescent="0.2">
      <c r="O10023" s="152"/>
      <c r="P10023" s="2"/>
    </row>
    <row r="10024" spans="15:16" x14ac:dyDescent="0.2">
      <c r="O10024" s="152"/>
      <c r="P10024" s="2"/>
    </row>
    <row r="10025" spans="15:16" x14ac:dyDescent="0.2">
      <c r="O10025" s="152"/>
      <c r="P10025" s="2"/>
    </row>
    <row r="10026" spans="15:16" x14ac:dyDescent="0.2">
      <c r="O10026" s="152"/>
      <c r="P10026" s="2"/>
    </row>
    <row r="10027" spans="15:16" x14ac:dyDescent="0.2">
      <c r="O10027" s="152"/>
      <c r="P10027" s="2"/>
    </row>
    <row r="10028" spans="15:16" x14ac:dyDescent="0.2">
      <c r="O10028" s="152"/>
      <c r="P10028" s="2"/>
    </row>
    <row r="10029" spans="15:16" x14ac:dyDescent="0.2">
      <c r="O10029" s="152"/>
      <c r="P10029" s="2"/>
    </row>
    <row r="10030" spans="15:16" x14ac:dyDescent="0.2">
      <c r="O10030" s="152"/>
      <c r="P10030" s="2"/>
    </row>
    <row r="10031" spans="15:16" x14ac:dyDescent="0.2">
      <c r="O10031" s="152"/>
      <c r="P10031" s="2"/>
    </row>
    <row r="10032" spans="15:16" x14ac:dyDescent="0.2">
      <c r="O10032" s="152"/>
      <c r="P10032" s="2"/>
    </row>
    <row r="10033" spans="15:16" x14ac:dyDescent="0.2">
      <c r="O10033" s="152"/>
      <c r="P10033" s="2"/>
    </row>
    <row r="10034" spans="15:16" x14ac:dyDescent="0.2">
      <c r="O10034" s="152"/>
      <c r="P10034" s="2"/>
    </row>
    <row r="10035" spans="15:16" x14ac:dyDescent="0.2">
      <c r="O10035" s="152"/>
      <c r="P10035" s="2"/>
    </row>
    <row r="10036" spans="15:16" x14ac:dyDescent="0.2">
      <c r="O10036" s="152"/>
      <c r="P10036" s="2"/>
    </row>
    <row r="10037" spans="15:16" x14ac:dyDescent="0.2">
      <c r="O10037" s="152"/>
      <c r="P10037" s="2"/>
    </row>
    <row r="10038" spans="15:16" x14ac:dyDescent="0.2">
      <c r="O10038" s="152"/>
      <c r="P10038" s="2"/>
    </row>
    <row r="10039" spans="15:16" x14ac:dyDescent="0.2">
      <c r="O10039" s="152"/>
      <c r="P10039" s="2"/>
    </row>
    <row r="10040" spans="15:16" x14ac:dyDescent="0.2">
      <c r="O10040" s="152"/>
      <c r="P10040" s="2"/>
    </row>
    <row r="10041" spans="15:16" x14ac:dyDescent="0.2">
      <c r="O10041" s="152"/>
      <c r="P10041" s="2"/>
    </row>
    <row r="10042" spans="15:16" x14ac:dyDescent="0.2">
      <c r="O10042" s="152"/>
      <c r="P10042" s="2"/>
    </row>
    <row r="10043" spans="15:16" x14ac:dyDescent="0.2">
      <c r="O10043" s="152"/>
      <c r="P10043" s="2"/>
    </row>
    <row r="10044" spans="15:16" x14ac:dyDescent="0.2">
      <c r="O10044" s="152"/>
      <c r="P10044" s="2"/>
    </row>
    <row r="10045" spans="15:16" x14ac:dyDescent="0.2">
      <c r="O10045" s="152"/>
      <c r="P10045" s="2"/>
    </row>
    <row r="10046" spans="15:16" x14ac:dyDescent="0.2">
      <c r="O10046" s="152"/>
      <c r="P10046" s="2"/>
    </row>
    <row r="10047" spans="15:16" x14ac:dyDescent="0.2">
      <c r="O10047" s="152"/>
      <c r="P10047" s="2"/>
    </row>
    <row r="10048" spans="15:16" x14ac:dyDescent="0.2">
      <c r="O10048" s="152"/>
      <c r="P10048" s="2"/>
    </row>
    <row r="10049" spans="15:16" x14ac:dyDescent="0.2">
      <c r="O10049" s="152"/>
      <c r="P10049" s="2"/>
    </row>
    <row r="10050" spans="15:16" x14ac:dyDescent="0.2">
      <c r="O10050" s="152"/>
      <c r="P10050" s="2"/>
    </row>
    <row r="10051" spans="15:16" x14ac:dyDescent="0.2">
      <c r="O10051" s="152"/>
      <c r="P10051" s="2"/>
    </row>
    <row r="10052" spans="15:16" x14ac:dyDescent="0.2">
      <c r="O10052" s="152"/>
      <c r="P10052" s="2"/>
    </row>
    <row r="10053" spans="15:16" x14ac:dyDescent="0.2">
      <c r="O10053" s="152"/>
      <c r="P10053" s="2"/>
    </row>
    <row r="10054" spans="15:16" x14ac:dyDescent="0.2">
      <c r="O10054" s="152"/>
      <c r="P10054" s="2"/>
    </row>
    <row r="10055" spans="15:16" x14ac:dyDescent="0.2">
      <c r="O10055" s="152"/>
      <c r="P10055" s="2"/>
    </row>
    <row r="10056" spans="15:16" x14ac:dyDescent="0.2">
      <c r="O10056" s="152"/>
      <c r="P10056" s="2"/>
    </row>
    <row r="10057" spans="15:16" x14ac:dyDescent="0.2">
      <c r="O10057" s="152"/>
      <c r="P10057" s="2"/>
    </row>
    <row r="10058" spans="15:16" x14ac:dyDescent="0.2">
      <c r="O10058" s="152"/>
      <c r="P10058" s="2"/>
    </row>
    <row r="10059" spans="15:16" x14ac:dyDescent="0.2">
      <c r="O10059" s="152"/>
      <c r="P10059" s="2"/>
    </row>
    <row r="10060" spans="15:16" x14ac:dyDescent="0.2">
      <c r="O10060" s="152"/>
      <c r="P10060" s="2"/>
    </row>
    <row r="10061" spans="15:16" x14ac:dyDescent="0.2">
      <c r="O10061" s="152"/>
      <c r="P10061" s="2"/>
    </row>
    <row r="10062" spans="15:16" x14ac:dyDescent="0.2">
      <c r="O10062" s="152"/>
      <c r="P10062" s="2"/>
    </row>
    <row r="10063" spans="15:16" x14ac:dyDescent="0.2">
      <c r="O10063" s="152"/>
      <c r="P10063" s="2"/>
    </row>
    <row r="10064" spans="15:16" x14ac:dyDescent="0.2">
      <c r="O10064" s="152"/>
      <c r="P10064" s="2"/>
    </row>
    <row r="10065" spans="15:16" x14ac:dyDescent="0.2">
      <c r="O10065" s="152"/>
      <c r="P10065" s="2"/>
    </row>
    <row r="10066" spans="15:16" x14ac:dyDescent="0.2">
      <c r="O10066" s="152"/>
      <c r="P10066" s="2"/>
    </row>
    <row r="10067" spans="15:16" x14ac:dyDescent="0.2">
      <c r="O10067" s="152"/>
      <c r="P10067" s="2"/>
    </row>
    <row r="10068" spans="15:16" x14ac:dyDescent="0.2">
      <c r="O10068" s="152"/>
      <c r="P10068" s="2"/>
    </row>
    <row r="10069" spans="15:16" x14ac:dyDescent="0.2">
      <c r="O10069" s="152"/>
      <c r="P10069" s="2"/>
    </row>
    <row r="10070" spans="15:16" x14ac:dyDescent="0.2">
      <c r="O10070" s="152"/>
      <c r="P10070" s="2"/>
    </row>
    <row r="10071" spans="15:16" x14ac:dyDescent="0.2">
      <c r="O10071" s="152"/>
      <c r="P10071" s="2"/>
    </row>
    <row r="10072" spans="15:16" x14ac:dyDescent="0.2">
      <c r="O10072" s="152"/>
      <c r="P10072" s="2"/>
    </row>
    <row r="10073" spans="15:16" x14ac:dyDescent="0.2">
      <c r="O10073" s="152"/>
      <c r="P10073" s="2"/>
    </row>
    <row r="10074" spans="15:16" x14ac:dyDescent="0.2">
      <c r="O10074" s="152"/>
      <c r="P10074" s="2"/>
    </row>
    <row r="10075" spans="15:16" x14ac:dyDescent="0.2">
      <c r="O10075" s="152"/>
      <c r="P10075" s="2"/>
    </row>
    <row r="10076" spans="15:16" x14ac:dyDescent="0.2">
      <c r="O10076" s="152"/>
      <c r="P10076" s="2"/>
    </row>
    <row r="10077" spans="15:16" x14ac:dyDescent="0.2">
      <c r="O10077" s="152"/>
      <c r="P10077" s="2"/>
    </row>
    <row r="10078" spans="15:16" x14ac:dyDescent="0.2">
      <c r="O10078" s="152"/>
      <c r="P10078" s="2"/>
    </row>
    <row r="10079" spans="15:16" x14ac:dyDescent="0.2">
      <c r="O10079" s="152"/>
      <c r="P10079" s="2"/>
    </row>
    <row r="10080" spans="15:16" x14ac:dyDescent="0.2">
      <c r="O10080" s="152"/>
      <c r="P10080" s="2"/>
    </row>
    <row r="10081" spans="15:16" x14ac:dyDescent="0.2">
      <c r="O10081" s="152"/>
      <c r="P10081" s="2"/>
    </row>
    <row r="10082" spans="15:16" x14ac:dyDescent="0.2">
      <c r="O10082" s="152"/>
      <c r="P10082" s="2"/>
    </row>
    <row r="10083" spans="15:16" x14ac:dyDescent="0.2">
      <c r="O10083" s="152"/>
      <c r="P10083" s="2"/>
    </row>
    <row r="10084" spans="15:16" x14ac:dyDescent="0.2">
      <c r="O10084" s="152"/>
      <c r="P10084" s="2"/>
    </row>
    <row r="10085" spans="15:16" x14ac:dyDescent="0.2">
      <c r="O10085" s="152"/>
      <c r="P10085" s="2"/>
    </row>
    <row r="10086" spans="15:16" x14ac:dyDescent="0.2">
      <c r="O10086" s="152"/>
      <c r="P10086" s="2"/>
    </row>
    <row r="10087" spans="15:16" x14ac:dyDescent="0.2">
      <c r="O10087" s="152"/>
      <c r="P10087" s="2"/>
    </row>
    <row r="10088" spans="15:16" x14ac:dyDescent="0.2">
      <c r="O10088" s="152"/>
      <c r="P10088" s="2"/>
    </row>
    <row r="10089" spans="15:16" x14ac:dyDescent="0.2">
      <c r="O10089" s="152"/>
      <c r="P10089" s="2"/>
    </row>
    <row r="10090" spans="15:16" x14ac:dyDescent="0.2">
      <c r="O10090" s="152"/>
      <c r="P10090" s="2"/>
    </row>
    <row r="10091" spans="15:16" x14ac:dyDescent="0.2">
      <c r="O10091" s="152"/>
      <c r="P10091" s="2"/>
    </row>
    <row r="10092" spans="15:16" x14ac:dyDescent="0.2">
      <c r="O10092" s="152"/>
      <c r="P10092" s="2"/>
    </row>
    <row r="10093" spans="15:16" x14ac:dyDescent="0.2">
      <c r="O10093" s="152"/>
      <c r="P10093" s="2"/>
    </row>
    <row r="10094" spans="15:16" x14ac:dyDescent="0.2">
      <c r="O10094" s="152"/>
      <c r="P10094" s="2"/>
    </row>
    <row r="10095" spans="15:16" x14ac:dyDescent="0.2">
      <c r="O10095" s="152"/>
      <c r="P10095" s="2"/>
    </row>
    <row r="10096" spans="15:16" x14ac:dyDescent="0.2">
      <c r="O10096" s="152"/>
      <c r="P10096" s="2"/>
    </row>
    <row r="10097" spans="15:16" x14ac:dyDescent="0.2">
      <c r="O10097" s="152"/>
      <c r="P10097" s="2"/>
    </row>
    <row r="10098" spans="15:16" x14ac:dyDescent="0.2">
      <c r="O10098" s="152"/>
      <c r="P10098" s="2"/>
    </row>
    <row r="10099" spans="15:16" x14ac:dyDescent="0.2">
      <c r="O10099" s="152"/>
      <c r="P10099" s="2"/>
    </row>
    <row r="10100" spans="15:16" x14ac:dyDescent="0.2">
      <c r="O10100" s="152"/>
      <c r="P10100" s="2"/>
    </row>
    <row r="10101" spans="15:16" x14ac:dyDescent="0.2">
      <c r="O10101" s="152"/>
      <c r="P10101" s="2"/>
    </row>
    <row r="10102" spans="15:16" x14ac:dyDescent="0.2">
      <c r="O10102" s="152"/>
      <c r="P10102" s="2"/>
    </row>
    <row r="10103" spans="15:16" x14ac:dyDescent="0.2">
      <c r="O10103" s="152"/>
      <c r="P10103" s="2"/>
    </row>
    <row r="10104" spans="15:16" x14ac:dyDescent="0.2">
      <c r="O10104" s="152"/>
      <c r="P10104" s="2"/>
    </row>
    <row r="10105" spans="15:16" x14ac:dyDescent="0.2">
      <c r="O10105" s="152"/>
      <c r="P10105" s="2"/>
    </row>
    <row r="10106" spans="15:16" x14ac:dyDescent="0.2">
      <c r="O10106" s="152"/>
      <c r="P10106" s="2"/>
    </row>
    <row r="10107" spans="15:16" x14ac:dyDescent="0.2">
      <c r="O10107" s="152"/>
      <c r="P10107" s="2"/>
    </row>
    <row r="10108" spans="15:16" x14ac:dyDescent="0.2">
      <c r="O10108" s="152"/>
      <c r="P10108" s="2"/>
    </row>
    <row r="10109" spans="15:16" x14ac:dyDescent="0.2">
      <c r="O10109" s="152"/>
      <c r="P10109" s="2"/>
    </row>
    <row r="10110" spans="15:16" x14ac:dyDescent="0.2">
      <c r="O10110" s="152"/>
      <c r="P10110" s="2"/>
    </row>
    <row r="10111" spans="15:16" x14ac:dyDescent="0.2">
      <c r="O10111" s="152"/>
      <c r="P10111" s="2"/>
    </row>
    <row r="10112" spans="15:16" x14ac:dyDescent="0.2">
      <c r="O10112" s="152"/>
      <c r="P10112" s="2"/>
    </row>
    <row r="10113" spans="15:16" x14ac:dyDescent="0.2">
      <c r="O10113" s="152"/>
      <c r="P10113" s="2"/>
    </row>
    <row r="10114" spans="15:16" x14ac:dyDescent="0.2">
      <c r="O10114" s="152"/>
      <c r="P10114" s="2"/>
    </row>
    <row r="10115" spans="15:16" x14ac:dyDescent="0.2">
      <c r="O10115" s="152"/>
      <c r="P10115" s="2"/>
    </row>
    <row r="10116" spans="15:16" x14ac:dyDescent="0.2">
      <c r="O10116" s="152"/>
      <c r="P10116" s="2"/>
    </row>
    <row r="10117" spans="15:16" x14ac:dyDescent="0.2">
      <c r="O10117" s="152"/>
      <c r="P10117" s="2"/>
    </row>
    <row r="10118" spans="15:16" x14ac:dyDescent="0.2">
      <c r="O10118" s="152"/>
      <c r="P10118" s="2"/>
    </row>
    <row r="10119" spans="15:16" x14ac:dyDescent="0.2">
      <c r="O10119" s="152"/>
      <c r="P10119" s="2"/>
    </row>
    <row r="10120" spans="15:16" x14ac:dyDescent="0.2">
      <c r="O10120" s="152"/>
      <c r="P10120" s="2"/>
    </row>
    <row r="10121" spans="15:16" x14ac:dyDescent="0.2">
      <c r="O10121" s="152"/>
      <c r="P10121" s="2"/>
    </row>
    <row r="10122" spans="15:16" x14ac:dyDescent="0.2">
      <c r="O10122" s="152"/>
      <c r="P10122" s="2"/>
    </row>
    <row r="10123" spans="15:16" x14ac:dyDescent="0.2">
      <c r="O10123" s="152"/>
      <c r="P10123" s="2"/>
    </row>
    <row r="10124" spans="15:16" x14ac:dyDescent="0.2">
      <c r="O10124" s="152"/>
      <c r="P10124" s="2"/>
    </row>
    <row r="10125" spans="15:16" x14ac:dyDescent="0.2">
      <c r="O10125" s="152"/>
      <c r="P10125" s="2"/>
    </row>
    <row r="10126" spans="15:16" x14ac:dyDescent="0.2">
      <c r="O10126" s="152"/>
      <c r="P10126" s="2"/>
    </row>
    <row r="10127" spans="15:16" x14ac:dyDescent="0.2">
      <c r="O10127" s="152"/>
      <c r="P10127" s="2"/>
    </row>
    <row r="10128" spans="15:16" x14ac:dyDescent="0.2">
      <c r="O10128" s="152"/>
      <c r="P10128" s="2"/>
    </row>
    <row r="10129" spans="15:16" x14ac:dyDescent="0.2">
      <c r="O10129" s="152"/>
      <c r="P10129" s="2"/>
    </row>
    <row r="10130" spans="15:16" x14ac:dyDescent="0.2">
      <c r="O10130" s="152"/>
      <c r="P10130" s="2"/>
    </row>
    <row r="10131" spans="15:16" x14ac:dyDescent="0.2">
      <c r="O10131" s="152"/>
      <c r="P10131" s="2"/>
    </row>
    <row r="10132" spans="15:16" x14ac:dyDescent="0.2">
      <c r="O10132" s="152"/>
      <c r="P10132" s="2"/>
    </row>
    <row r="10133" spans="15:16" x14ac:dyDescent="0.2">
      <c r="O10133" s="152"/>
      <c r="P10133" s="2"/>
    </row>
    <row r="10134" spans="15:16" x14ac:dyDescent="0.2">
      <c r="O10134" s="152"/>
      <c r="P10134" s="2"/>
    </row>
    <row r="10135" spans="15:16" x14ac:dyDescent="0.2">
      <c r="O10135" s="152"/>
      <c r="P10135" s="2"/>
    </row>
    <row r="10136" spans="15:16" x14ac:dyDescent="0.2">
      <c r="O10136" s="152"/>
      <c r="P10136" s="2"/>
    </row>
    <row r="10137" spans="15:16" x14ac:dyDescent="0.2">
      <c r="O10137" s="152"/>
      <c r="P10137" s="2"/>
    </row>
    <row r="10138" spans="15:16" x14ac:dyDescent="0.2">
      <c r="O10138" s="152"/>
      <c r="P10138" s="2"/>
    </row>
    <row r="10139" spans="15:16" x14ac:dyDescent="0.2">
      <c r="O10139" s="152"/>
      <c r="P10139" s="2"/>
    </row>
    <row r="10140" spans="15:16" x14ac:dyDescent="0.2">
      <c r="O10140" s="152"/>
      <c r="P10140" s="2"/>
    </row>
    <row r="10141" spans="15:16" x14ac:dyDescent="0.2">
      <c r="O10141" s="152"/>
      <c r="P10141" s="2"/>
    </row>
    <row r="10142" spans="15:16" x14ac:dyDescent="0.2">
      <c r="O10142" s="152"/>
      <c r="P10142" s="2"/>
    </row>
    <row r="10143" spans="15:16" x14ac:dyDescent="0.2">
      <c r="O10143" s="152"/>
      <c r="P10143" s="2"/>
    </row>
    <row r="10144" spans="15:16" x14ac:dyDescent="0.2">
      <c r="O10144" s="152"/>
      <c r="P10144" s="2"/>
    </row>
    <row r="10145" spans="15:16" x14ac:dyDescent="0.2">
      <c r="O10145" s="152"/>
      <c r="P10145" s="2"/>
    </row>
    <row r="10146" spans="15:16" x14ac:dyDescent="0.2">
      <c r="O10146" s="152"/>
      <c r="P10146" s="2"/>
    </row>
    <row r="10147" spans="15:16" x14ac:dyDescent="0.2">
      <c r="O10147" s="152"/>
      <c r="P10147" s="2"/>
    </row>
    <row r="10148" spans="15:16" x14ac:dyDescent="0.2">
      <c r="O10148" s="152"/>
      <c r="P10148" s="2"/>
    </row>
    <row r="10149" spans="15:16" x14ac:dyDescent="0.2">
      <c r="O10149" s="152"/>
      <c r="P10149" s="2"/>
    </row>
    <row r="10150" spans="15:16" x14ac:dyDescent="0.2">
      <c r="O10150" s="152"/>
      <c r="P10150" s="2"/>
    </row>
    <row r="10151" spans="15:16" x14ac:dyDescent="0.2">
      <c r="O10151" s="152"/>
      <c r="P10151" s="2"/>
    </row>
    <row r="10152" spans="15:16" x14ac:dyDescent="0.2">
      <c r="O10152" s="152"/>
      <c r="P10152" s="2"/>
    </row>
    <row r="10153" spans="15:16" x14ac:dyDescent="0.2">
      <c r="O10153" s="152"/>
      <c r="P10153" s="2"/>
    </row>
    <row r="10154" spans="15:16" x14ac:dyDescent="0.2">
      <c r="O10154" s="152"/>
      <c r="P10154" s="2"/>
    </row>
    <row r="10155" spans="15:16" x14ac:dyDescent="0.2">
      <c r="O10155" s="152"/>
      <c r="P10155" s="2"/>
    </row>
    <row r="10156" spans="15:16" x14ac:dyDescent="0.2">
      <c r="O10156" s="152"/>
      <c r="P10156" s="2"/>
    </row>
    <row r="10157" spans="15:16" x14ac:dyDescent="0.2">
      <c r="O10157" s="152"/>
      <c r="P10157" s="2"/>
    </row>
    <row r="10158" spans="15:16" x14ac:dyDescent="0.2">
      <c r="O10158" s="152"/>
      <c r="P10158" s="2"/>
    </row>
    <row r="10159" spans="15:16" x14ac:dyDescent="0.2">
      <c r="O10159" s="152"/>
      <c r="P10159" s="2"/>
    </row>
    <row r="10160" spans="15:16" x14ac:dyDescent="0.2">
      <c r="O10160" s="152"/>
      <c r="P10160" s="2"/>
    </row>
    <row r="10161" spans="15:16" x14ac:dyDescent="0.2">
      <c r="O10161" s="152"/>
      <c r="P10161" s="2"/>
    </row>
    <row r="10162" spans="15:16" x14ac:dyDescent="0.2">
      <c r="O10162" s="152"/>
      <c r="P10162" s="2"/>
    </row>
    <row r="10163" spans="15:16" x14ac:dyDescent="0.2">
      <c r="O10163" s="152"/>
      <c r="P10163" s="2"/>
    </row>
    <row r="10164" spans="15:16" x14ac:dyDescent="0.2">
      <c r="O10164" s="152"/>
      <c r="P10164" s="2"/>
    </row>
    <row r="10165" spans="15:16" x14ac:dyDescent="0.2">
      <c r="O10165" s="152"/>
      <c r="P10165" s="2"/>
    </row>
    <row r="10166" spans="15:16" x14ac:dyDescent="0.2">
      <c r="O10166" s="152"/>
      <c r="P10166" s="2"/>
    </row>
    <row r="10167" spans="15:16" x14ac:dyDescent="0.2">
      <c r="O10167" s="152"/>
      <c r="P10167" s="2"/>
    </row>
    <row r="10168" spans="15:16" x14ac:dyDescent="0.2">
      <c r="O10168" s="152"/>
      <c r="P10168" s="2"/>
    </row>
    <row r="10169" spans="15:16" x14ac:dyDescent="0.2">
      <c r="O10169" s="152"/>
      <c r="P10169" s="2"/>
    </row>
    <row r="10170" spans="15:16" x14ac:dyDescent="0.2">
      <c r="O10170" s="152"/>
      <c r="P10170" s="2"/>
    </row>
    <row r="10171" spans="15:16" x14ac:dyDescent="0.2">
      <c r="O10171" s="152"/>
      <c r="P10171" s="2"/>
    </row>
    <row r="10172" spans="15:16" x14ac:dyDescent="0.2">
      <c r="O10172" s="152"/>
      <c r="P10172" s="2"/>
    </row>
    <row r="10173" spans="15:16" x14ac:dyDescent="0.2">
      <c r="O10173" s="152"/>
      <c r="P10173" s="2"/>
    </row>
    <row r="10174" spans="15:16" x14ac:dyDescent="0.2">
      <c r="O10174" s="152"/>
      <c r="P10174" s="2"/>
    </row>
    <row r="10175" spans="15:16" x14ac:dyDescent="0.2">
      <c r="O10175" s="152"/>
      <c r="P10175" s="2"/>
    </row>
    <row r="10176" spans="15:16" x14ac:dyDescent="0.2">
      <c r="O10176" s="152"/>
      <c r="P10176" s="2"/>
    </row>
    <row r="10177" spans="15:16" x14ac:dyDescent="0.2">
      <c r="O10177" s="152"/>
      <c r="P10177" s="2"/>
    </row>
    <row r="10178" spans="15:16" x14ac:dyDescent="0.2">
      <c r="O10178" s="152"/>
      <c r="P10178" s="2"/>
    </row>
    <row r="10179" spans="15:16" x14ac:dyDescent="0.2">
      <c r="O10179" s="152"/>
      <c r="P10179" s="2"/>
    </row>
    <row r="10180" spans="15:16" x14ac:dyDescent="0.2">
      <c r="O10180" s="152"/>
      <c r="P10180" s="2"/>
    </row>
    <row r="10181" spans="15:16" x14ac:dyDescent="0.2">
      <c r="O10181" s="152"/>
      <c r="P10181" s="2"/>
    </row>
    <row r="10182" spans="15:16" x14ac:dyDescent="0.2">
      <c r="O10182" s="152"/>
      <c r="P10182" s="2"/>
    </row>
    <row r="10183" spans="15:16" x14ac:dyDescent="0.2">
      <c r="O10183" s="152"/>
      <c r="P10183" s="2"/>
    </row>
    <row r="10184" spans="15:16" x14ac:dyDescent="0.2">
      <c r="O10184" s="152"/>
      <c r="P10184" s="2"/>
    </row>
    <row r="10185" spans="15:16" x14ac:dyDescent="0.2">
      <c r="O10185" s="152"/>
      <c r="P10185" s="2"/>
    </row>
    <row r="10186" spans="15:16" x14ac:dyDescent="0.2">
      <c r="O10186" s="152"/>
      <c r="P10186" s="2"/>
    </row>
    <row r="10187" spans="15:16" x14ac:dyDescent="0.2">
      <c r="O10187" s="152"/>
      <c r="P10187" s="2"/>
    </row>
    <row r="10188" spans="15:16" x14ac:dyDescent="0.2">
      <c r="O10188" s="152"/>
      <c r="P10188" s="2"/>
    </row>
    <row r="10189" spans="15:16" x14ac:dyDescent="0.2">
      <c r="O10189" s="152"/>
      <c r="P10189" s="2"/>
    </row>
    <row r="10190" spans="15:16" x14ac:dyDescent="0.2">
      <c r="O10190" s="152"/>
      <c r="P10190" s="2"/>
    </row>
    <row r="10191" spans="15:16" x14ac:dyDescent="0.2">
      <c r="O10191" s="152"/>
      <c r="P10191" s="2"/>
    </row>
    <row r="10192" spans="15:16" x14ac:dyDescent="0.2">
      <c r="O10192" s="152"/>
      <c r="P10192" s="2"/>
    </row>
    <row r="10193" spans="15:16" x14ac:dyDescent="0.2">
      <c r="O10193" s="152"/>
      <c r="P10193" s="2"/>
    </row>
    <row r="10194" spans="15:16" x14ac:dyDescent="0.2">
      <c r="O10194" s="152"/>
      <c r="P10194" s="2"/>
    </row>
    <row r="10195" spans="15:16" x14ac:dyDescent="0.2">
      <c r="O10195" s="152"/>
      <c r="P10195" s="2"/>
    </row>
    <row r="10196" spans="15:16" x14ac:dyDescent="0.2">
      <c r="O10196" s="152"/>
      <c r="P10196" s="2"/>
    </row>
    <row r="10197" spans="15:16" x14ac:dyDescent="0.2">
      <c r="O10197" s="152"/>
      <c r="P10197" s="2"/>
    </row>
    <row r="10198" spans="15:16" x14ac:dyDescent="0.2">
      <c r="O10198" s="152"/>
      <c r="P10198" s="2"/>
    </row>
    <row r="10199" spans="15:16" x14ac:dyDescent="0.2">
      <c r="O10199" s="152"/>
      <c r="P10199" s="2"/>
    </row>
    <row r="10200" spans="15:16" x14ac:dyDescent="0.2">
      <c r="O10200" s="152"/>
      <c r="P10200" s="2"/>
    </row>
    <row r="10201" spans="15:16" x14ac:dyDescent="0.2">
      <c r="O10201" s="152"/>
      <c r="P10201" s="2"/>
    </row>
    <row r="10202" spans="15:16" x14ac:dyDescent="0.2">
      <c r="O10202" s="152"/>
      <c r="P10202" s="2"/>
    </row>
    <row r="10203" spans="15:16" x14ac:dyDescent="0.2">
      <c r="O10203" s="152"/>
      <c r="P10203" s="2"/>
    </row>
    <row r="10204" spans="15:16" x14ac:dyDescent="0.2">
      <c r="O10204" s="152"/>
      <c r="P10204" s="2"/>
    </row>
    <row r="10205" spans="15:16" x14ac:dyDescent="0.2">
      <c r="O10205" s="152"/>
      <c r="P10205" s="2"/>
    </row>
    <row r="10206" spans="15:16" x14ac:dyDescent="0.2">
      <c r="O10206" s="152"/>
      <c r="P10206" s="2"/>
    </row>
    <row r="10207" spans="15:16" x14ac:dyDescent="0.2">
      <c r="O10207" s="152"/>
      <c r="P10207" s="2"/>
    </row>
    <row r="10208" spans="15:16" x14ac:dyDescent="0.2">
      <c r="O10208" s="152"/>
      <c r="P10208" s="2"/>
    </row>
    <row r="10209" spans="15:16" x14ac:dyDescent="0.2">
      <c r="O10209" s="152"/>
      <c r="P10209" s="2"/>
    </row>
    <row r="10210" spans="15:16" x14ac:dyDescent="0.2">
      <c r="O10210" s="152"/>
      <c r="P10210" s="2"/>
    </row>
    <row r="10211" spans="15:16" x14ac:dyDescent="0.2">
      <c r="O10211" s="152"/>
      <c r="P10211" s="2"/>
    </row>
    <row r="10212" spans="15:16" x14ac:dyDescent="0.2">
      <c r="O10212" s="152"/>
      <c r="P10212" s="2"/>
    </row>
    <row r="10213" spans="15:16" x14ac:dyDescent="0.2">
      <c r="O10213" s="152"/>
      <c r="P10213" s="2"/>
    </row>
    <row r="10214" spans="15:16" x14ac:dyDescent="0.2">
      <c r="O10214" s="152"/>
      <c r="P10214" s="2"/>
    </row>
    <row r="10215" spans="15:16" x14ac:dyDescent="0.2">
      <c r="O10215" s="152"/>
      <c r="P10215" s="2"/>
    </row>
    <row r="10216" spans="15:16" x14ac:dyDescent="0.2">
      <c r="O10216" s="152"/>
      <c r="P10216" s="2"/>
    </row>
    <row r="10217" spans="15:16" x14ac:dyDescent="0.2">
      <c r="O10217" s="152"/>
      <c r="P10217" s="2"/>
    </row>
    <row r="10218" spans="15:16" x14ac:dyDescent="0.2">
      <c r="O10218" s="152"/>
      <c r="P10218" s="2"/>
    </row>
    <row r="10219" spans="15:16" x14ac:dyDescent="0.2">
      <c r="O10219" s="152"/>
      <c r="P10219" s="2"/>
    </row>
    <row r="10220" spans="15:16" x14ac:dyDescent="0.2">
      <c r="O10220" s="152"/>
      <c r="P10220" s="2"/>
    </row>
    <row r="10221" spans="15:16" x14ac:dyDescent="0.2">
      <c r="O10221" s="152"/>
      <c r="P10221" s="2"/>
    </row>
    <row r="10222" spans="15:16" x14ac:dyDescent="0.2">
      <c r="O10222" s="152"/>
      <c r="P10222" s="2"/>
    </row>
    <row r="10223" spans="15:16" x14ac:dyDescent="0.2">
      <c r="O10223" s="152"/>
      <c r="P10223" s="2"/>
    </row>
    <row r="10224" spans="15:16" x14ac:dyDescent="0.2">
      <c r="O10224" s="152"/>
      <c r="P10224" s="2"/>
    </row>
    <row r="10225" spans="15:16" x14ac:dyDescent="0.2">
      <c r="O10225" s="152"/>
      <c r="P10225" s="2"/>
    </row>
    <row r="10226" spans="15:16" x14ac:dyDescent="0.2">
      <c r="O10226" s="152"/>
      <c r="P10226" s="2"/>
    </row>
    <row r="10227" spans="15:16" x14ac:dyDescent="0.2">
      <c r="O10227" s="152"/>
      <c r="P10227" s="2"/>
    </row>
    <row r="10228" spans="15:16" x14ac:dyDescent="0.2">
      <c r="O10228" s="152"/>
      <c r="P10228" s="2"/>
    </row>
    <row r="10229" spans="15:16" x14ac:dyDescent="0.2">
      <c r="O10229" s="152"/>
      <c r="P10229" s="2"/>
    </row>
    <row r="10230" spans="15:16" x14ac:dyDescent="0.2">
      <c r="O10230" s="152"/>
      <c r="P10230" s="2"/>
    </row>
    <row r="10231" spans="15:16" x14ac:dyDescent="0.2">
      <c r="O10231" s="152"/>
      <c r="P10231" s="2"/>
    </row>
    <row r="10232" spans="15:16" x14ac:dyDescent="0.2">
      <c r="O10232" s="152"/>
      <c r="P10232" s="2"/>
    </row>
    <row r="10233" spans="15:16" x14ac:dyDescent="0.2">
      <c r="O10233" s="152"/>
      <c r="P10233" s="2"/>
    </row>
    <row r="10234" spans="15:16" x14ac:dyDescent="0.2">
      <c r="O10234" s="152"/>
      <c r="P10234" s="2"/>
    </row>
    <row r="10235" spans="15:16" x14ac:dyDescent="0.2">
      <c r="O10235" s="152"/>
      <c r="P10235" s="2"/>
    </row>
    <row r="10236" spans="15:16" x14ac:dyDescent="0.2">
      <c r="O10236" s="152"/>
      <c r="P10236" s="2"/>
    </row>
    <row r="10237" spans="15:16" x14ac:dyDescent="0.2">
      <c r="O10237" s="152"/>
      <c r="P10237" s="2"/>
    </row>
    <row r="10238" spans="15:16" x14ac:dyDescent="0.2">
      <c r="O10238" s="152"/>
      <c r="P10238" s="2"/>
    </row>
    <row r="10239" spans="15:16" x14ac:dyDescent="0.2">
      <c r="O10239" s="152"/>
      <c r="P10239" s="2"/>
    </row>
    <row r="10240" spans="15:16" x14ac:dyDescent="0.2">
      <c r="O10240" s="152"/>
      <c r="P10240" s="2"/>
    </row>
    <row r="10241" spans="15:16" x14ac:dyDescent="0.2">
      <c r="O10241" s="152"/>
      <c r="P10241" s="2"/>
    </row>
    <row r="10242" spans="15:16" x14ac:dyDescent="0.2">
      <c r="O10242" s="152"/>
      <c r="P10242" s="2"/>
    </row>
    <row r="10243" spans="15:16" x14ac:dyDescent="0.2">
      <c r="O10243" s="152"/>
      <c r="P10243" s="2"/>
    </row>
    <row r="10244" spans="15:16" x14ac:dyDescent="0.2">
      <c r="O10244" s="152"/>
      <c r="P10244" s="2"/>
    </row>
    <row r="10245" spans="15:16" x14ac:dyDescent="0.2">
      <c r="O10245" s="152"/>
      <c r="P10245" s="2"/>
    </row>
    <row r="10246" spans="15:16" x14ac:dyDescent="0.2">
      <c r="O10246" s="152"/>
      <c r="P10246" s="2"/>
    </row>
    <row r="10247" spans="15:16" x14ac:dyDescent="0.2">
      <c r="O10247" s="152"/>
      <c r="P10247" s="2"/>
    </row>
    <row r="10248" spans="15:16" x14ac:dyDescent="0.2">
      <c r="O10248" s="152"/>
      <c r="P10248" s="2"/>
    </row>
    <row r="10249" spans="15:16" x14ac:dyDescent="0.2">
      <c r="O10249" s="152"/>
      <c r="P10249" s="2"/>
    </row>
    <row r="10250" spans="15:16" x14ac:dyDescent="0.2">
      <c r="O10250" s="152"/>
      <c r="P10250" s="2"/>
    </row>
    <row r="10251" spans="15:16" x14ac:dyDescent="0.2">
      <c r="O10251" s="152"/>
      <c r="P10251" s="2"/>
    </row>
    <row r="10252" spans="15:16" x14ac:dyDescent="0.2">
      <c r="O10252" s="152"/>
      <c r="P10252" s="2"/>
    </row>
    <row r="10253" spans="15:16" x14ac:dyDescent="0.2">
      <c r="O10253" s="152"/>
      <c r="P10253" s="2"/>
    </row>
    <row r="10254" spans="15:16" x14ac:dyDescent="0.2">
      <c r="O10254" s="152"/>
      <c r="P10254" s="2"/>
    </row>
    <row r="10255" spans="15:16" x14ac:dyDescent="0.2">
      <c r="O10255" s="152"/>
      <c r="P10255" s="2"/>
    </row>
    <row r="10256" spans="15:16" x14ac:dyDescent="0.2">
      <c r="O10256" s="152"/>
      <c r="P10256" s="2"/>
    </row>
    <row r="10257" spans="15:16" x14ac:dyDescent="0.2">
      <c r="O10257" s="152"/>
      <c r="P10257" s="2"/>
    </row>
    <row r="10258" spans="15:16" x14ac:dyDescent="0.2">
      <c r="O10258" s="152"/>
      <c r="P10258" s="2"/>
    </row>
    <row r="10259" spans="15:16" x14ac:dyDescent="0.2">
      <c r="O10259" s="152"/>
      <c r="P10259" s="2"/>
    </row>
    <row r="10260" spans="15:16" x14ac:dyDescent="0.2">
      <c r="O10260" s="152"/>
      <c r="P10260" s="2"/>
    </row>
    <row r="10261" spans="15:16" x14ac:dyDescent="0.2">
      <c r="O10261" s="152"/>
      <c r="P10261" s="2"/>
    </row>
    <row r="10262" spans="15:16" x14ac:dyDescent="0.2">
      <c r="O10262" s="152"/>
      <c r="P10262" s="2"/>
    </row>
    <row r="10263" spans="15:16" x14ac:dyDescent="0.2">
      <c r="O10263" s="152"/>
      <c r="P10263" s="2"/>
    </row>
    <row r="10264" spans="15:16" x14ac:dyDescent="0.2">
      <c r="O10264" s="152"/>
      <c r="P10264" s="2"/>
    </row>
    <row r="10265" spans="15:16" x14ac:dyDescent="0.2">
      <c r="O10265" s="152"/>
      <c r="P10265" s="2"/>
    </row>
    <row r="10266" spans="15:16" x14ac:dyDescent="0.2">
      <c r="O10266" s="152"/>
      <c r="P10266" s="2"/>
    </row>
    <row r="10267" spans="15:16" x14ac:dyDescent="0.2">
      <c r="O10267" s="152"/>
      <c r="P10267" s="2"/>
    </row>
    <row r="10268" spans="15:16" x14ac:dyDescent="0.2">
      <c r="O10268" s="152"/>
      <c r="P10268" s="2"/>
    </row>
    <row r="10269" spans="15:16" x14ac:dyDescent="0.2">
      <c r="O10269" s="152"/>
      <c r="P10269" s="2"/>
    </row>
    <row r="10270" spans="15:16" x14ac:dyDescent="0.2">
      <c r="O10270" s="152"/>
      <c r="P10270" s="2"/>
    </row>
    <row r="10271" spans="15:16" x14ac:dyDescent="0.2">
      <c r="O10271" s="152"/>
      <c r="P10271" s="2"/>
    </row>
    <row r="10272" spans="15:16" x14ac:dyDescent="0.2">
      <c r="O10272" s="152"/>
      <c r="P10272" s="2"/>
    </row>
    <row r="10273" spans="15:16" x14ac:dyDescent="0.2">
      <c r="O10273" s="152"/>
      <c r="P10273" s="2"/>
    </row>
    <row r="10274" spans="15:16" x14ac:dyDescent="0.2">
      <c r="O10274" s="152"/>
      <c r="P10274" s="2"/>
    </row>
    <row r="10275" spans="15:16" x14ac:dyDescent="0.2">
      <c r="O10275" s="152"/>
      <c r="P10275" s="2"/>
    </row>
    <row r="10276" spans="15:16" x14ac:dyDescent="0.2">
      <c r="O10276" s="152"/>
      <c r="P10276" s="2"/>
    </row>
    <row r="10277" spans="15:16" x14ac:dyDescent="0.2">
      <c r="O10277" s="152"/>
      <c r="P10277" s="2"/>
    </row>
    <row r="10278" spans="15:16" x14ac:dyDescent="0.2">
      <c r="O10278" s="152"/>
      <c r="P10278" s="2"/>
    </row>
    <row r="10279" spans="15:16" x14ac:dyDescent="0.2">
      <c r="O10279" s="152"/>
      <c r="P10279" s="2"/>
    </row>
    <row r="10280" spans="15:16" x14ac:dyDescent="0.2">
      <c r="O10280" s="152"/>
      <c r="P10280" s="2"/>
    </row>
    <row r="10281" spans="15:16" x14ac:dyDescent="0.2">
      <c r="O10281" s="152"/>
      <c r="P10281" s="2"/>
    </row>
    <row r="10282" spans="15:16" x14ac:dyDescent="0.2">
      <c r="O10282" s="152"/>
      <c r="P10282" s="2"/>
    </row>
    <row r="10283" spans="15:16" x14ac:dyDescent="0.2">
      <c r="O10283" s="152"/>
      <c r="P10283" s="2"/>
    </row>
    <row r="10284" spans="15:16" x14ac:dyDescent="0.2">
      <c r="O10284" s="152"/>
      <c r="P10284" s="2"/>
    </row>
    <row r="10285" spans="15:16" x14ac:dyDescent="0.2">
      <c r="O10285" s="152"/>
      <c r="P10285" s="2"/>
    </row>
    <row r="10286" spans="15:16" x14ac:dyDescent="0.2">
      <c r="O10286" s="152"/>
      <c r="P10286" s="2"/>
    </row>
    <row r="10287" spans="15:16" x14ac:dyDescent="0.2">
      <c r="O10287" s="152"/>
      <c r="P10287" s="2"/>
    </row>
    <row r="10288" spans="15:16" x14ac:dyDescent="0.2">
      <c r="O10288" s="152"/>
      <c r="P10288" s="2"/>
    </row>
    <row r="10289" spans="15:16" x14ac:dyDescent="0.2">
      <c r="O10289" s="152"/>
      <c r="P10289" s="2"/>
    </row>
    <row r="10290" spans="15:16" x14ac:dyDescent="0.2">
      <c r="O10290" s="152"/>
      <c r="P10290" s="2"/>
    </row>
    <row r="10291" spans="15:16" x14ac:dyDescent="0.2">
      <c r="O10291" s="152"/>
      <c r="P10291" s="2"/>
    </row>
    <row r="10292" spans="15:16" x14ac:dyDescent="0.2">
      <c r="O10292" s="152"/>
      <c r="P10292" s="2"/>
    </row>
    <row r="10293" spans="15:16" x14ac:dyDescent="0.2">
      <c r="O10293" s="152"/>
      <c r="P10293" s="2"/>
    </row>
    <row r="10294" spans="15:16" x14ac:dyDescent="0.2">
      <c r="O10294" s="152"/>
      <c r="P10294" s="2"/>
    </row>
    <row r="10295" spans="15:16" x14ac:dyDescent="0.2">
      <c r="O10295" s="152"/>
      <c r="P10295" s="2"/>
    </row>
    <row r="10296" spans="15:16" x14ac:dyDescent="0.2">
      <c r="O10296" s="152"/>
      <c r="P10296" s="2"/>
    </row>
    <row r="10297" spans="15:16" x14ac:dyDescent="0.2">
      <c r="O10297" s="152"/>
      <c r="P10297" s="2"/>
    </row>
    <row r="10298" spans="15:16" x14ac:dyDescent="0.2">
      <c r="O10298" s="152"/>
      <c r="P10298" s="2"/>
    </row>
    <row r="10299" spans="15:16" x14ac:dyDescent="0.2">
      <c r="O10299" s="152"/>
      <c r="P10299" s="2"/>
    </row>
    <row r="10300" spans="15:16" x14ac:dyDescent="0.2">
      <c r="O10300" s="152"/>
      <c r="P10300" s="2"/>
    </row>
    <row r="10301" spans="15:16" x14ac:dyDescent="0.2">
      <c r="O10301" s="152"/>
      <c r="P10301" s="2"/>
    </row>
    <row r="10302" spans="15:16" x14ac:dyDescent="0.2">
      <c r="O10302" s="152"/>
      <c r="P10302" s="2"/>
    </row>
    <row r="10303" spans="15:16" x14ac:dyDescent="0.2">
      <c r="O10303" s="152"/>
      <c r="P10303" s="2"/>
    </row>
    <row r="10304" spans="15:16" x14ac:dyDescent="0.2">
      <c r="O10304" s="152"/>
      <c r="P10304" s="2"/>
    </row>
    <row r="10305" spans="15:16" x14ac:dyDescent="0.2">
      <c r="O10305" s="152"/>
      <c r="P10305" s="2"/>
    </row>
    <row r="10306" spans="15:16" x14ac:dyDescent="0.2">
      <c r="O10306" s="152"/>
      <c r="P10306" s="2"/>
    </row>
    <row r="10307" spans="15:16" x14ac:dyDescent="0.2">
      <c r="O10307" s="152"/>
      <c r="P10307" s="2"/>
    </row>
    <row r="10308" spans="15:16" x14ac:dyDescent="0.2">
      <c r="O10308" s="152"/>
      <c r="P10308" s="2"/>
    </row>
    <row r="10309" spans="15:16" x14ac:dyDescent="0.2">
      <c r="O10309" s="152"/>
      <c r="P10309" s="2"/>
    </row>
    <row r="10310" spans="15:16" x14ac:dyDescent="0.2">
      <c r="O10310" s="152"/>
      <c r="P10310" s="2"/>
    </row>
    <row r="10311" spans="15:16" x14ac:dyDescent="0.2">
      <c r="O10311" s="152"/>
      <c r="P10311" s="2"/>
    </row>
    <row r="10312" spans="15:16" x14ac:dyDescent="0.2">
      <c r="O10312" s="152"/>
      <c r="P10312" s="2"/>
    </row>
    <row r="10313" spans="15:16" x14ac:dyDescent="0.2">
      <c r="O10313" s="152"/>
      <c r="P10313" s="2"/>
    </row>
    <row r="10314" spans="15:16" x14ac:dyDescent="0.2">
      <c r="O10314" s="152"/>
      <c r="P10314" s="2"/>
    </row>
    <row r="10315" spans="15:16" x14ac:dyDescent="0.2">
      <c r="O10315" s="152"/>
      <c r="P10315" s="2"/>
    </row>
    <row r="10316" spans="15:16" x14ac:dyDescent="0.2">
      <c r="O10316" s="152"/>
      <c r="P10316" s="2"/>
    </row>
    <row r="10317" spans="15:16" x14ac:dyDescent="0.2">
      <c r="O10317" s="152"/>
      <c r="P10317" s="2"/>
    </row>
    <row r="10318" spans="15:16" x14ac:dyDescent="0.2">
      <c r="O10318" s="152"/>
      <c r="P10318" s="2"/>
    </row>
    <row r="10319" spans="15:16" x14ac:dyDescent="0.2">
      <c r="O10319" s="152"/>
      <c r="P10319" s="2"/>
    </row>
    <row r="10320" spans="15:16" x14ac:dyDescent="0.2">
      <c r="O10320" s="152"/>
      <c r="P10320" s="2"/>
    </row>
    <row r="10321" spans="15:16" x14ac:dyDescent="0.2">
      <c r="O10321" s="152"/>
      <c r="P10321" s="2"/>
    </row>
    <row r="10322" spans="15:16" x14ac:dyDescent="0.2">
      <c r="O10322" s="152"/>
      <c r="P10322" s="2"/>
    </row>
    <row r="10323" spans="15:16" x14ac:dyDescent="0.2">
      <c r="O10323" s="152"/>
      <c r="P10323" s="2"/>
    </row>
    <row r="10324" spans="15:16" x14ac:dyDescent="0.2">
      <c r="O10324" s="152"/>
      <c r="P10324" s="2"/>
    </row>
    <row r="10325" spans="15:16" x14ac:dyDescent="0.2">
      <c r="O10325" s="152"/>
      <c r="P10325" s="2"/>
    </row>
    <row r="10326" spans="15:16" x14ac:dyDescent="0.2">
      <c r="O10326" s="152"/>
      <c r="P10326" s="2"/>
    </row>
    <row r="10327" spans="15:16" x14ac:dyDescent="0.2">
      <c r="O10327" s="152"/>
      <c r="P10327" s="2"/>
    </row>
    <row r="10328" spans="15:16" x14ac:dyDescent="0.2">
      <c r="O10328" s="152"/>
      <c r="P10328" s="2"/>
    </row>
    <row r="10329" spans="15:16" x14ac:dyDescent="0.2">
      <c r="O10329" s="152"/>
      <c r="P10329" s="2"/>
    </row>
    <row r="10330" spans="15:16" x14ac:dyDescent="0.2">
      <c r="O10330" s="152"/>
      <c r="P10330" s="2"/>
    </row>
    <row r="10331" spans="15:16" x14ac:dyDescent="0.2">
      <c r="O10331" s="152"/>
      <c r="P10331" s="2"/>
    </row>
    <row r="10332" spans="15:16" x14ac:dyDescent="0.2">
      <c r="O10332" s="152"/>
      <c r="P10332" s="2"/>
    </row>
    <row r="10333" spans="15:16" x14ac:dyDescent="0.2">
      <c r="O10333" s="152"/>
      <c r="P10333" s="2"/>
    </row>
    <row r="10334" spans="15:16" x14ac:dyDescent="0.2">
      <c r="O10334" s="152"/>
      <c r="P10334" s="2"/>
    </row>
    <row r="10335" spans="15:16" x14ac:dyDescent="0.2">
      <c r="O10335" s="152"/>
      <c r="P10335" s="2"/>
    </row>
    <row r="10336" spans="15:16" x14ac:dyDescent="0.2">
      <c r="O10336" s="152"/>
      <c r="P10336" s="2"/>
    </row>
    <row r="10337" spans="15:16" x14ac:dyDescent="0.2">
      <c r="O10337" s="152"/>
      <c r="P10337" s="2"/>
    </row>
    <row r="10338" spans="15:16" x14ac:dyDescent="0.2">
      <c r="O10338" s="152"/>
      <c r="P10338" s="2"/>
    </row>
    <row r="10339" spans="15:16" x14ac:dyDescent="0.2">
      <c r="O10339" s="152"/>
      <c r="P10339" s="2"/>
    </row>
    <row r="10340" spans="15:16" x14ac:dyDescent="0.2">
      <c r="O10340" s="152"/>
      <c r="P10340" s="2"/>
    </row>
    <row r="10341" spans="15:16" x14ac:dyDescent="0.2">
      <c r="O10341" s="152"/>
      <c r="P10341" s="2"/>
    </row>
    <row r="10342" spans="15:16" x14ac:dyDescent="0.2">
      <c r="O10342" s="152"/>
      <c r="P10342" s="2"/>
    </row>
    <row r="10343" spans="15:16" x14ac:dyDescent="0.2">
      <c r="O10343" s="152"/>
      <c r="P10343" s="2"/>
    </row>
    <row r="10344" spans="15:16" x14ac:dyDescent="0.2">
      <c r="O10344" s="152"/>
      <c r="P10344" s="2"/>
    </row>
    <row r="10345" spans="15:16" x14ac:dyDescent="0.2">
      <c r="O10345" s="152"/>
      <c r="P10345" s="2"/>
    </row>
    <row r="10346" spans="15:16" x14ac:dyDescent="0.2">
      <c r="O10346" s="152"/>
      <c r="P10346" s="2"/>
    </row>
    <row r="10347" spans="15:16" x14ac:dyDescent="0.2">
      <c r="O10347" s="152"/>
      <c r="P10347" s="2"/>
    </row>
    <row r="10348" spans="15:16" x14ac:dyDescent="0.2">
      <c r="O10348" s="152"/>
      <c r="P10348" s="2"/>
    </row>
    <row r="10349" spans="15:16" x14ac:dyDescent="0.2">
      <c r="O10349" s="152"/>
      <c r="P10349" s="2"/>
    </row>
    <row r="10350" spans="15:16" x14ac:dyDescent="0.2">
      <c r="O10350" s="152"/>
      <c r="P10350" s="2"/>
    </row>
    <row r="10351" spans="15:16" x14ac:dyDescent="0.2">
      <c r="O10351" s="152"/>
      <c r="P10351" s="2"/>
    </row>
    <row r="10352" spans="15:16" x14ac:dyDescent="0.2">
      <c r="O10352" s="152"/>
      <c r="P10352" s="2"/>
    </row>
    <row r="10353" spans="15:16" x14ac:dyDescent="0.2">
      <c r="O10353" s="152"/>
      <c r="P10353" s="2"/>
    </row>
    <row r="10354" spans="15:16" x14ac:dyDescent="0.2">
      <c r="O10354" s="152"/>
      <c r="P10354" s="2"/>
    </row>
    <row r="10355" spans="15:16" x14ac:dyDescent="0.2">
      <c r="O10355" s="152"/>
      <c r="P10355" s="2"/>
    </row>
    <row r="10356" spans="15:16" x14ac:dyDescent="0.2">
      <c r="O10356" s="152"/>
      <c r="P10356" s="2"/>
    </row>
    <row r="10357" spans="15:16" x14ac:dyDescent="0.2">
      <c r="O10357" s="152"/>
      <c r="P10357" s="2"/>
    </row>
    <row r="10358" spans="15:16" x14ac:dyDescent="0.2">
      <c r="O10358" s="152"/>
      <c r="P10358" s="2"/>
    </row>
    <row r="10359" spans="15:16" x14ac:dyDescent="0.2">
      <c r="O10359" s="152"/>
      <c r="P10359" s="2"/>
    </row>
    <row r="10360" spans="15:16" x14ac:dyDescent="0.2">
      <c r="O10360" s="152"/>
      <c r="P10360" s="2"/>
    </row>
    <row r="10361" spans="15:16" x14ac:dyDescent="0.2">
      <c r="O10361" s="152"/>
      <c r="P10361" s="2"/>
    </row>
    <row r="10362" spans="15:16" x14ac:dyDescent="0.2">
      <c r="O10362" s="152"/>
      <c r="P10362" s="2"/>
    </row>
    <row r="10363" spans="15:16" x14ac:dyDescent="0.2">
      <c r="O10363" s="152"/>
      <c r="P10363" s="2"/>
    </row>
    <row r="10364" spans="15:16" x14ac:dyDescent="0.2">
      <c r="O10364" s="152"/>
      <c r="P10364" s="2"/>
    </row>
    <row r="10365" spans="15:16" x14ac:dyDescent="0.2">
      <c r="O10365" s="152"/>
      <c r="P10365" s="2"/>
    </row>
    <row r="10366" spans="15:16" x14ac:dyDescent="0.2">
      <c r="O10366" s="152"/>
      <c r="P10366" s="2"/>
    </row>
    <row r="10367" spans="15:16" x14ac:dyDescent="0.2">
      <c r="O10367" s="152"/>
      <c r="P10367" s="2"/>
    </row>
    <row r="10368" spans="15:16" x14ac:dyDescent="0.2">
      <c r="O10368" s="152"/>
      <c r="P10368" s="2"/>
    </row>
    <row r="10369" spans="15:16" x14ac:dyDescent="0.2">
      <c r="O10369" s="152"/>
      <c r="P10369" s="2"/>
    </row>
    <row r="10370" spans="15:16" x14ac:dyDescent="0.2">
      <c r="O10370" s="152"/>
      <c r="P10370" s="2"/>
    </row>
    <row r="10371" spans="15:16" x14ac:dyDescent="0.2">
      <c r="O10371" s="152"/>
      <c r="P10371" s="2"/>
    </row>
    <row r="10372" spans="15:16" x14ac:dyDescent="0.2">
      <c r="O10372" s="152"/>
      <c r="P10372" s="2"/>
    </row>
    <row r="10373" spans="15:16" x14ac:dyDescent="0.2">
      <c r="O10373" s="152"/>
      <c r="P10373" s="2"/>
    </row>
    <row r="10374" spans="15:16" x14ac:dyDescent="0.2">
      <c r="O10374" s="152"/>
      <c r="P10374" s="2"/>
    </row>
    <row r="10375" spans="15:16" x14ac:dyDescent="0.2">
      <c r="O10375" s="152"/>
      <c r="P10375" s="2"/>
    </row>
    <row r="10376" spans="15:16" x14ac:dyDescent="0.2">
      <c r="O10376" s="152"/>
      <c r="P10376" s="2"/>
    </row>
    <row r="10377" spans="15:16" x14ac:dyDescent="0.2">
      <c r="O10377" s="152"/>
      <c r="P10377" s="2"/>
    </row>
    <row r="10378" spans="15:16" x14ac:dyDescent="0.2">
      <c r="O10378" s="152"/>
      <c r="P10378" s="2"/>
    </row>
    <row r="10379" spans="15:16" x14ac:dyDescent="0.2">
      <c r="O10379" s="152"/>
      <c r="P10379" s="2"/>
    </row>
    <row r="10380" spans="15:16" x14ac:dyDescent="0.2">
      <c r="O10380" s="152"/>
      <c r="P10380" s="2"/>
    </row>
    <row r="10381" spans="15:16" x14ac:dyDescent="0.2">
      <c r="O10381" s="152"/>
      <c r="P10381" s="2"/>
    </row>
    <row r="10382" spans="15:16" x14ac:dyDescent="0.2">
      <c r="O10382" s="152"/>
      <c r="P10382" s="2"/>
    </row>
    <row r="10383" spans="15:16" x14ac:dyDescent="0.2">
      <c r="O10383" s="152"/>
      <c r="P10383" s="2"/>
    </row>
    <row r="10384" spans="15:16" x14ac:dyDescent="0.2">
      <c r="O10384" s="152"/>
      <c r="P10384" s="2"/>
    </row>
    <row r="10385" spans="15:16" x14ac:dyDescent="0.2">
      <c r="O10385" s="152"/>
      <c r="P10385" s="2"/>
    </row>
    <row r="10386" spans="15:16" x14ac:dyDescent="0.2">
      <c r="O10386" s="152"/>
      <c r="P10386" s="2"/>
    </row>
    <row r="10387" spans="15:16" x14ac:dyDescent="0.2">
      <c r="O10387" s="152"/>
      <c r="P10387" s="2"/>
    </row>
    <row r="10388" spans="15:16" x14ac:dyDescent="0.2">
      <c r="O10388" s="152"/>
      <c r="P10388" s="2"/>
    </row>
    <row r="10389" spans="15:16" x14ac:dyDescent="0.2">
      <c r="O10389" s="152"/>
      <c r="P10389" s="2"/>
    </row>
    <row r="10390" spans="15:16" x14ac:dyDescent="0.2">
      <c r="O10390" s="152"/>
      <c r="P10390" s="2"/>
    </row>
    <row r="10391" spans="15:16" x14ac:dyDescent="0.2">
      <c r="O10391" s="152"/>
      <c r="P10391" s="2"/>
    </row>
    <row r="10392" spans="15:16" x14ac:dyDescent="0.2">
      <c r="O10392" s="152"/>
      <c r="P10392" s="2"/>
    </row>
    <row r="10393" spans="15:16" x14ac:dyDescent="0.2">
      <c r="O10393" s="152"/>
      <c r="P10393" s="2"/>
    </row>
    <row r="10394" spans="15:16" x14ac:dyDescent="0.2">
      <c r="O10394" s="152"/>
      <c r="P10394" s="2"/>
    </row>
    <row r="10395" spans="15:16" x14ac:dyDescent="0.2">
      <c r="O10395" s="152"/>
      <c r="P10395" s="2"/>
    </row>
    <row r="10396" spans="15:16" x14ac:dyDescent="0.2">
      <c r="O10396" s="152"/>
      <c r="P10396" s="2"/>
    </row>
    <row r="10397" spans="15:16" x14ac:dyDescent="0.2">
      <c r="O10397" s="152"/>
      <c r="P10397" s="2"/>
    </row>
    <row r="10398" spans="15:16" x14ac:dyDescent="0.2">
      <c r="O10398" s="152"/>
      <c r="P10398" s="2"/>
    </row>
    <row r="10399" spans="15:16" x14ac:dyDescent="0.2">
      <c r="O10399" s="152"/>
      <c r="P10399" s="2"/>
    </row>
    <row r="10400" spans="15:16" x14ac:dyDescent="0.2">
      <c r="O10400" s="152"/>
      <c r="P10400" s="2"/>
    </row>
    <row r="10401" spans="15:16" x14ac:dyDescent="0.2">
      <c r="O10401" s="152"/>
      <c r="P10401" s="2"/>
    </row>
    <row r="10402" spans="15:16" x14ac:dyDescent="0.2">
      <c r="O10402" s="152"/>
      <c r="P10402" s="2"/>
    </row>
    <row r="10403" spans="15:16" x14ac:dyDescent="0.2">
      <c r="O10403" s="152"/>
      <c r="P10403" s="2"/>
    </row>
    <row r="10404" spans="15:16" x14ac:dyDescent="0.2">
      <c r="O10404" s="152"/>
      <c r="P10404" s="2"/>
    </row>
    <row r="10405" spans="15:16" x14ac:dyDescent="0.2">
      <c r="O10405" s="152"/>
      <c r="P10405" s="2"/>
    </row>
    <row r="10406" spans="15:16" x14ac:dyDescent="0.2">
      <c r="O10406" s="152"/>
      <c r="P10406" s="2"/>
    </row>
    <row r="10407" spans="15:16" x14ac:dyDescent="0.2">
      <c r="O10407" s="152"/>
      <c r="P10407" s="2"/>
    </row>
    <row r="10408" spans="15:16" x14ac:dyDescent="0.2">
      <c r="O10408" s="152"/>
      <c r="P10408" s="2"/>
    </row>
    <row r="10409" spans="15:16" x14ac:dyDescent="0.2">
      <c r="O10409" s="152"/>
      <c r="P10409" s="2"/>
    </row>
    <row r="10410" spans="15:16" x14ac:dyDescent="0.2">
      <c r="O10410" s="152"/>
      <c r="P10410" s="2"/>
    </row>
    <row r="10411" spans="15:16" x14ac:dyDescent="0.2">
      <c r="O10411" s="152"/>
      <c r="P10411" s="2"/>
    </row>
    <row r="10412" spans="15:16" x14ac:dyDescent="0.2">
      <c r="O10412" s="152"/>
      <c r="P10412" s="2"/>
    </row>
    <row r="10413" spans="15:16" x14ac:dyDescent="0.2">
      <c r="O10413" s="152"/>
      <c r="P10413" s="2"/>
    </row>
    <row r="10414" spans="15:16" x14ac:dyDescent="0.2">
      <c r="O10414" s="152"/>
      <c r="P10414" s="2"/>
    </row>
    <row r="10415" spans="15:16" x14ac:dyDescent="0.2">
      <c r="O10415" s="152"/>
      <c r="P10415" s="2"/>
    </row>
    <row r="10416" spans="15:16" x14ac:dyDescent="0.2">
      <c r="O10416" s="152"/>
      <c r="P10416" s="2"/>
    </row>
    <row r="10417" spans="15:16" x14ac:dyDescent="0.2">
      <c r="O10417" s="152"/>
      <c r="P10417" s="2"/>
    </row>
    <row r="10418" spans="15:16" x14ac:dyDescent="0.2">
      <c r="O10418" s="152"/>
      <c r="P10418" s="2"/>
    </row>
    <row r="10419" spans="15:16" x14ac:dyDescent="0.2">
      <c r="O10419" s="152"/>
      <c r="P10419" s="2"/>
    </row>
    <row r="10420" spans="15:16" x14ac:dyDescent="0.2">
      <c r="O10420" s="152"/>
      <c r="P10420" s="2"/>
    </row>
    <row r="10421" spans="15:16" x14ac:dyDescent="0.2">
      <c r="O10421" s="152"/>
      <c r="P10421" s="2"/>
    </row>
    <row r="10422" spans="15:16" x14ac:dyDescent="0.2">
      <c r="O10422" s="152"/>
      <c r="P10422" s="2"/>
    </row>
    <row r="10423" spans="15:16" x14ac:dyDescent="0.2">
      <c r="O10423" s="152"/>
      <c r="P10423" s="2"/>
    </row>
    <row r="10424" spans="15:16" x14ac:dyDescent="0.2">
      <c r="O10424" s="152"/>
      <c r="P10424" s="2"/>
    </row>
    <row r="10425" spans="15:16" x14ac:dyDescent="0.2">
      <c r="O10425" s="152"/>
      <c r="P10425" s="2"/>
    </row>
    <row r="10426" spans="15:16" x14ac:dyDescent="0.2">
      <c r="O10426" s="152"/>
      <c r="P10426" s="2"/>
    </row>
    <row r="10427" spans="15:16" x14ac:dyDescent="0.2">
      <c r="O10427" s="152"/>
      <c r="P10427" s="2"/>
    </row>
    <row r="10428" spans="15:16" x14ac:dyDescent="0.2">
      <c r="O10428" s="152"/>
      <c r="P10428" s="2"/>
    </row>
    <row r="10429" spans="15:16" x14ac:dyDescent="0.2">
      <c r="O10429" s="152"/>
      <c r="P10429" s="2"/>
    </row>
    <row r="10430" spans="15:16" x14ac:dyDescent="0.2">
      <c r="O10430" s="152"/>
      <c r="P10430" s="2"/>
    </row>
    <row r="10431" spans="15:16" x14ac:dyDescent="0.2">
      <c r="O10431" s="152"/>
      <c r="P10431" s="2"/>
    </row>
    <row r="10432" spans="15:16" x14ac:dyDescent="0.2">
      <c r="O10432" s="152"/>
      <c r="P10432" s="2"/>
    </row>
    <row r="10433" spans="15:16" x14ac:dyDescent="0.2">
      <c r="O10433" s="152"/>
      <c r="P10433" s="2"/>
    </row>
    <row r="10434" spans="15:16" x14ac:dyDescent="0.2">
      <c r="O10434" s="152"/>
      <c r="P10434" s="2"/>
    </row>
    <row r="10435" spans="15:16" x14ac:dyDescent="0.2">
      <c r="O10435" s="152"/>
      <c r="P10435" s="2"/>
    </row>
    <row r="10436" spans="15:16" x14ac:dyDescent="0.2">
      <c r="O10436" s="152"/>
      <c r="P10436" s="2"/>
    </row>
    <row r="10437" spans="15:16" x14ac:dyDescent="0.2">
      <c r="O10437" s="152"/>
      <c r="P10437" s="2"/>
    </row>
    <row r="10438" spans="15:16" x14ac:dyDescent="0.2">
      <c r="O10438" s="152"/>
      <c r="P10438" s="2"/>
    </row>
    <row r="10439" spans="15:16" x14ac:dyDescent="0.2">
      <c r="O10439" s="152"/>
      <c r="P10439" s="2"/>
    </row>
    <row r="10440" spans="15:16" x14ac:dyDescent="0.2">
      <c r="O10440" s="152"/>
      <c r="P10440" s="2"/>
    </row>
    <row r="10441" spans="15:16" x14ac:dyDescent="0.2">
      <c r="O10441" s="152"/>
      <c r="P10441" s="2"/>
    </row>
    <row r="10442" spans="15:16" x14ac:dyDescent="0.2">
      <c r="O10442" s="152"/>
      <c r="P10442" s="2"/>
    </row>
    <row r="10443" spans="15:16" x14ac:dyDescent="0.2">
      <c r="O10443" s="152"/>
      <c r="P10443" s="2"/>
    </row>
    <row r="10444" spans="15:16" x14ac:dyDescent="0.2">
      <c r="O10444" s="152"/>
      <c r="P10444" s="2"/>
    </row>
    <row r="10445" spans="15:16" x14ac:dyDescent="0.2">
      <c r="O10445" s="152"/>
      <c r="P10445" s="2"/>
    </row>
    <row r="10446" spans="15:16" x14ac:dyDescent="0.2">
      <c r="O10446" s="152"/>
      <c r="P10446" s="2"/>
    </row>
    <row r="10447" spans="15:16" x14ac:dyDescent="0.2">
      <c r="O10447" s="152"/>
      <c r="P10447" s="2"/>
    </row>
    <row r="10448" spans="15:16" x14ac:dyDescent="0.2">
      <c r="O10448" s="152"/>
      <c r="P10448" s="2"/>
    </row>
    <row r="10449" spans="15:16" x14ac:dyDescent="0.2">
      <c r="O10449" s="152"/>
      <c r="P10449" s="2"/>
    </row>
    <row r="10450" spans="15:16" x14ac:dyDescent="0.2">
      <c r="O10450" s="152"/>
      <c r="P10450" s="2"/>
    </row>
    <row r="10451" spans="15:16" x14ac:dyDescent="0.2">
      <c r="O10451" s="152"/>
      <c r="P10451" s="2"/>
    </row>
    <row r="10452" spans="15:16" x14ac:dyDescent="0.2">
      <c r="O10452" s="152"/>
      <c r="P10452" s="2"/>
    </row>
    <row r="10453" spans="15:16" x14ac:dyDescent="0.2">
      <c r="O10453" s="152"/>
      <c r="P10453" s="2"/>
    </row>
    <row r="10454" spans="15:16" x14ac:dyDescent="0.2">
      <c r="O10454" s="152"/>
      <c r="P10454" s="2"/>
    </row>
    <row r="10455" spans="15:16" x14ac:dyDescent="0.2">
      <c r="O10455" s="152"/>
      <c r="P10455" s="2"/>
    </row>
    <row r="10456" spans="15:16" x14ac:dyDescent="0.2">
      <c r="O10456" s="152"/>
      <c r="P10456" s="2"/>
    </row>
    <row r="10457" spans="15:16" x14ac:dyDescent="0.2">
      <c r="O10457" s="152"/>
      <c r="P10457" s="2"/>
    </row>
    <row r="10458" spans="15:16" x14ac:dyDescent="0.2">
      <c r="O10458" s="152"/>
      <c r="P10458" s="2"/>
    </row>
    <row r="10459" spans="15:16" x14ac:dyDescent="0.2">
      <c r="O10459" s="152"/>
      <c r="P10459" s="2"/>
    </row>
    <row r="10460" spans="15:16" x14ac:dyDescent="0.2">
      <c r="O10460" s="152"/>
      <c r="P10460" s="2"/>
    </row>
    <row r="10461" spans="15:16" x14ac:dyDescent="0.2">
      <c r="O10461" s="152"/>
      <c r="P10461" s="2"/>
    </row>
    <row r="10462" spans="15:16" x14ac:dyDescent="0.2">
      <c r="O10462" s="152"/>
      <c r="P10462" s="2"/>
    </row>
    <row r="10463" spans="15:16" x14ac:dyDescent="0.2">
      <c r="O10463" s="152"/>
      <c r="P10463" s="2"/>
    </row>
    <row r="10464" spans="15:16" x14ac:dyDescent="0.2">
      <c r="O10464" s="152"/>
      <c r="P10464" s="2"/>
    </row>
    <row r="10465" spans="15:16" x14ac:dyDescent="0.2">
      <c r="O10465" s="152"/>
      <c r="P10465" s="2"/>
    </row>
    <row r="10466" spans="15:16" x14ac:dyDescent="0.2">
      <c r="O10466" s="152"/>
      <c r="P10466" s="2"/>
    </row>
    <row r="10467" spans="15:16" x14ac:dyDescent="0.2">
      <c r="O10467" s="152"/>
      <c r="P10467" s="2"/>
    </row>
    <row r="10468" spans="15:16" x14ac:dyDescent="0.2">
      <c r="O10468" s="152"/>
      <c r="P10468" s="2"/>
    </row>
    <row r="10469" spans="15:16" x14ac:dyDescent="0.2">
      <c r="O10469" s="152"/>
      <c r="P10469" s="2"/>
    </row>
    <row r="10470" spans="15:16" x14ac:dyDescent="0.2">
      <c r="O10470" s="152"/>
      <c r="P10470" s="2"/>
    </row>
    <row r="10471" spans="15:16" x14ac:dyDescent="0.2">
      <c r="O10471" s="152"/>
      <c r="P10471" s="2"/>
    </row>
    <row r="10472" spans="15:16" x14ac:dyDescent="0.2">
      <c r="O10472" s="152"/>
      <c r="P10472" s="2"/>
    </row>
    <row r="10473" spans="15:16" x14ac:dyDescent="0.2">
      <c r="O10473" s="152"/>
      <c r="P10473" s="2"/>
    </row>
    <row r="10474" spans="15:16" x14ac:dyDescent="0.2">
      <c r="O10474" s="152"/>
      <c r="P10474" s="2"/>
    </row>
    <row r="10475" spans="15:16" x14ac:dyDescent="0.2">
      <c r="O10475" s="152"/>
      <c r="P10475" s="2"/>
    </row>
    <row r="10476" spans="15:16" x14ac:dyDescent="0.2">
      <c r="O10476" s="152"/>
      <c r="P10476" s="2"/>
    </row>
    <row r="10477" spans="15:16" x14ac:dyDescent="0.2">
      <c r="O10477" s="152"/>
      <c r="P10477" s="2"/>
    </row>
    <row r="10478" spans="15:16" x14ac:dyDescent="0.2">
      <c r="O10478" s="152"/>
      <c r="P10478" s="2"/>
    </row>
    <row r="10479" spans="15:16" x14ac:dyDescent="0.2">
      <c r="O10479" s="152"/>
      <c r="P10479" s="2"/>
    </row>
    <row r="10480" spans="15:16" x14ac:dyDescent="0.2">
      <c r="O10480" s="152"/>
      <c r="P10480" s="2"/>
    </row>
    <row r="10481" spans="15:16" x14ac:dyDescent="0.2">
      <c r="O10481" s="152"/>
      <c r="P10481" s="2"/>
    </row>
    <row r="10482" spans="15:16" x14ac:dyDescent="0.2">
      <c r="O10482" s="152"/>
      <c r="P10482" s="2"/>
    </row>
    <row r="10483" spans="15:16" x14ac:dyDescent="0.2">
      <c r="O10483" s="152"/>
      <c r="P10483" s="2"/>
    </row>
    <row r="10484" spans="15:16" x14ac:dyDescent="0.2">
      <c r="O10484" s="152"/>
      <c r="P10484" s="2"/>
    </row>
    <row r="10485" spans="15:16" x14ac:dyDescent="0.2">
      <c r="O10485" s="152"/>
      <c r="P10485" s="2"/>
    </row>
    <row r="10486" spans="15:16" x14ac:dyDescent="0.2">
      <c r="O10486" s="152"/>
      <c r="P10486" s="2"/>
    </row>
    <row r="10487" spans="15:16" x14ac:dyDescent="0.2">
      <c r="O10487" s="152"/>
      <c r="P10487" s="2"/>
    </row>
    <row r="10488" spans="15:16" x14ac:dyDescent="0.2">
      <c r="O10488" s="152"/>
      <c r="P10488" s="2"/>
    </row>
    <row r="10489" spans="15:16" x14ac:dyDescent="0.2">
      <c r="O10489" s="152"/>
      <c r="P10489" s="2"/>
    </row>
    <row r="10490" spans="15:16" x14ac:dyDescent="0.2">
      <c r="O10490" s="152"/>
      <c r="P10490" s="2"/>
    </row>
    <row r="10491" spans="15:16" x14ac:dyDescent="0.2">
      <c r="O10491" s="152"/>
      <c r="P10491" s="2"/>
    </row>
    <row r="10492" spans="15:16" x14ac:dyDescent="0.2">
      <c r="O10492" s="152"/>
      <c r="P10492" s="2"/>
    </row>
    <row r="10493" spans="15:16" x14ac:dyDescent="0.2">
      <c r="O10493" s="152"/>
      <c r="P10493" s="2"/>
    </row>
    <row r="10494" spans="15:16" x14ac:dyDescent="0.2">
      <c r="O10494" s="152"/>
      <c r="P10494" s="2"/>
    </row>
    <row r="10495" spans="15:16" x14ac:dyDescent="0.2">
      <c r="O10495" s="152"/>
      <c r="P10495" s="2"/>
    </row>
    <row r="10496" spans="15:16" x14ac:dyDescent="0.2">
      <c r="O10496" s="152"/>
      <c r="P10496" s="2"/>
    </row>
    <row r="10497" spans="15:16" x14ac:dyDescent="0.2">
      <c r="O10497" s="152"/>
      <c r="P10497" s="2"/>
    </row>
    <row r="10498" spans="15:16" x14ac:dyDescent="0.2">
      <c r="O10498" s="152"/>
      <c r="P10498" s="2"/>
    </row>
    <row r="10499" spans="15:16" x14ac:dyDescent="0.2">
      <c r="O10499" s="152"/>
      <c r="P10499" s="2"/>
    </row>
    <row r="10500" spans="15:16" x14ac:dyDescent="0.2">
      <c r="O10500" s="152"/>
      <c r="P10500" s="2"/>
    </row>
    <row r="10501" spans="15:16" x14ac:dyDescent="0.2">
      <c r="O10501" s="152"/>
      <c r="P10501" s="2"/>
    </row>
    <row r="10502" spans="15:16" x14ac:dyDescent="0.2">
      <c r="O10502" s="152"/>
      <c r="P10502" s="2"/>
    </row>
    <row r="10503" spans="15:16" x14ac:dyDescent="0.2">
      <c r="O10503" s="152"/>
      <c r="P10503" s="2"/>
    </row>
    <row r="10504" spans="15:16" x14ac:dyDescent="0.2">
      <c r="O10504" s="152"/>
      <c r="P10504" s="2"/>
    </row>
    <row r="10505" spans="15:16" x14ac:dyDescent="0.2">
      <c r="O10505" s="152"/>
      <c r="P10505" s="2"/>
    </row>
    <row r="10506" spans="15:16" x14ac:dyDescent="0.2">
      <c r="O10506" s="152"/>
      <c r="P10506" s="2"/>
    </row>
    <row r="10507" spans="15:16" x14ac:dyDescent="0.2">
      <c r="O10507" s="152"/>
      <c r="P10507" s="2"/>
    </row>
    <row r="10508" spans="15:16" x14ac:dyDescent="0.2">
      <c r="O10508" s="152"/>
      <c r="P10508" s="2"/>
    </row>
    <row r="10509" spans="15:16" x14ac:dyDescent="0.2">
      <c r="O10509" s="152"/>
      <c r="P10509" s="2"/>
    </row>
    <row r="10510" spans="15:16" x14ac:dyDescent="0.2">
      <c r="O10510" s="152"/>
      <c r="P10510" s="2"/>
    </row>
    <row r="10511" spans="15:16" x14ac:dyDescent="0.2">
      <c r="O10511" s="152"/>
      <c r="P10511" s="2"/>
    </row>
    <row r="10512" spans="15:16" x14ac:dyDescent="0.2">
      <c r="O10512" s="152"/>
      <c r="P10512" s="2"/>
    </row>
    <row r="10513" spans="15:16" x14ac:dyDescent="0.2">
      <c r="O10513" s="152"/>
      <c r="P10513" s="2"/>
    </row>
    <row r="10514" spans="15:16" x14ac:dyDescent="0.2">
      <c r="O10514" s="152"/>
      <c r="P10514" s="2"/>
    </row>
    <row r="10515" spans="15:16" x14ac:dyDescent="0.2">
      <c r="O10515" s="152"/>
      <c r="P10515" s="2"/>
    </row>
    <row r="10516" spans="15:16" x14ac:dyDescent="0.2">
      <c r="O10516" s="152"/>
      <c r="P10516" s="2"/>
    </row>
    <row r="10517" spans="15:16" x14ac:dyDescent="0.2">
      <c r="O10517" s="152"/>
      <c r="P10517" s="2"/>
    </row>
    <row r="10518" spans="15:16" x14ac:dyDescent="0.2">
      <c r="O10518" s="152"/>
      <c r="P10518" s="2"/>
    </row>
    <row r="10519" spans="15:16" x14ac:dyDescent="0.2">
      <c r="O10519" s="152"/>
      <c r="P10519" s="2"/>
    </row>
    <row r="10520" spans="15:16" x14ac:dyDescent="0.2">
      <c r="O10520" s="152"/>
      <c r="P10520" s="2"/>
    </row>
    <row r="10521" spans="15:16" x14ac:dyDescent="0.2">
      <c r="O10521" s="152"/>
      <c r="P10521" s="2"/>
    </row>
    <row r="10522" spans="15:16" x14ac:dyDescent="0.2">
      <c r="O10522" s="152"/>
      <c r="P10522" s="2"/>
    </row>
    <row r="10523" spans="15:16" x14ac:dyDescent="0.2">
      <c r="O10523" s="152"/>
      <c r="P10523" s="2"/>
    </row>
    <row r="10524" spans="15:16" x14ac:dyDescent="0.2">
      <c r="O10524" s="152"/>
      <c r="P10524" s="2"/>
    </row>
    <row r="10525" spans="15:16" x14ac:dyDescent="0.2">
      <c r="O10525" s="152"/>
      <c r="P10525" s="2"/>
    </row>
    <row r="10526" spans="15:16" x14ac:dyDescent="0.2">
      <c r="O10526" s="152"/>
      <c r="P10526" s="2"/>
    </row>
    <row r="10527" spans="15:16" x14ac:dyDescent="0.2">
      <c r="O10527" s="152"/>
      <c r="P10527" s="2"/>
    </row>
    <row r="10528" spans="15:16" x14ac:dyDescent="0.2">
      <c r="O10528" s="152"/>
      <c r="P10528" s="2"/>
    </row>
    <row r="10529" spans="15:16" x14ac:dyDescent="0.2">
      <c r="O10529" s="152"/>
      <c r="P10529" s="2"/>
    </row>
    <row r="10530" spans="15:16" x14ac:dyDescent="0.2">
      <c r="O10530" s="152"/>
      <c r="P10530" s="2"/>
    </row>
    <row r="10531" spans="15:16" x14ac:dyDescent="0.2">
      <c r="O10531" s="152"/>
      <c r="P10531" s="2"/>
    </row>
    <row r="10532" spans="15:16" x14ac:dyDescent="0.2">
      <c r="O10532" s="152"/>
      <c r="P10532" s="2"/>
    </row>
    <row r="10533" spans="15:16" x14ac:dyDescent="0.2">
      <c r="O10533" s="152"/>
      <c r="P10533" s="2"/>
    </row>
    <row r="10534" spans="15:16" x14ac:dyDescent="0.2">
      <c r="O10534" s="152"/>
      <c r="P10534" s="2"/>
    </row>
    <row r="10535" spans="15:16" x14ac:dyDescent="0.2">
      <c r="O10535" s="152"/>
      <c r="P10535" s="2"/>
    </row>
    <row r="10536" spans="15:16" x14ac:dyDescent="0.2">
      <c r="O10536" s="152"/>
      <c r="P10536" s="2"/>
    </row>
    <row r="10537" spans="15:16" x14ac:dyDescent="0.2">
      <c r="O10537" s="152"/>
      <c r="P10537" s="2"/>
    </row>
    <row r="10538" spans="15:16" x14ac:dyDescent="0.2">
      <c r="O10538" s="152"/>
      <c r="P10538" s="2"/>
    </row>
    <row r="10539" spans="15:16" x14ac:dyDescent="0.2">
      <c r="O10539" s="152"/>
      <c r="P10539" s="2"/>
    </row>
    <row r="10540" spans="15:16" x14ac:dyDescent="0.2">
      <c r="O10540" s="152"/>
      <c r="P10540" s="2"/>
    </row>
    <row r="10541" spans="15:16" x14ac:dyDescent="0.2">
      <c r="O10541" s="152"/>
      <c r="P10541" s="2"/>
    </row>
    <row r="10542" spans="15:16" x14ac:dyDescent="0.2">
      <c r="O10542" s="152"/>
      <c r="P10542" s="2"/>
    </row>
    <row r="10543" spans="15:16" x14ac:dyDescent="0.2">
      <c r="O10543" s="152"/>
      <c r="P10543" s="2"/>
    </row>
    <row r="10544" spans="15:16" x14ac:dyDescent="0.2">
      <c r="O10544" s="152"/>
      <c r="P10544" s="2"/>
    </row>
    <row r="10545" spans="15:16" x14ac:dyDescent="0.2">
      <c r="O10545" s="152"/>
      <c r="P10545" s="2"/>
    </row>
    <row r="10546" spans="15:16" x14ac:dyDescent="0.2">
      <c r="O10546" s="152"/>
      <c r="P10546" s="2"/>
    </row>
    <row r="10547" spans="15:16" x14ac:dyDescent="0.2">
      <c r="O10547" s="152"/>
      <c r="P10547" s="2"/>
    </row>
    <row r="10548" spans="15:16" x14ac:dyDescent="0.2">
      <c r="O10548" s="152"/>
      <c r="P10548" s="2"/>
    </row>
    <row r="10549" spans="15:16" x14ac:dyDescent="0.2">
      <c r="O10549" s="152"/>
      <c r="P10549" s="2"/>
    </row>
    <row r="10550" spans="15:16" x14ac:dyDescent="0.2">
      <c r="O10550" s="152"/>
      <c r="P10550" s="2"/>
    </row>
    <row r="10551" spans="15:16" x14ac:dyDescent="0.2">
      <c r="O10551" s="152"/>
      <c r="P10551" s="2"/>
    </row>
    <row r="10552" spans="15:16" x14ac:dyDescent="0.2">
      <c r="O10552" s="152"/>
      <c r="P10552" s="2"/>
    </row>
    <row r="10553" spans="15:16" x14ac:dyDescent="0.2">
      <c r="O10553" s="152"/>
      <c r="P10553" s="2"/>
    </row>
    <row r="10554" spans="15:16" x14ac:dyDescent="0.2">
      <c r="O10554" s="152"/>
      <c r="P10554" s="2"/>
    </row>
    <row r="10555" spans="15:16" x14ac:dyDescent="0.2">
      <c r="O10555" s="152"/>
      <c r="P10555" s="2"/>
    </row>
    <row r="10556" spans="15:16" x14ac:dyDescent="0.2">
      <c r="O10556" s="152"/>
      <c r="P10556" s="2"/>
    </row>
    <row r="10557" spans="15:16" x14ac:dyDescent="0.2">
      <c r="O10557" s="152"/>
      <c r="P10557" s="2"/>
    </row>
    <row r="10558" spans="15:16" x14ac:dyDescent="0.2">
      <c r="O10558" s="152"/>
      <c r="P10558" s="2"/>
    </row>
    <row r="10559" spans="15:16" x14ac:dyDescent="0.2">
      <c r="O10559" s="152"/>
      <c r="P10559" s="2"/>
    </row>
    <row r="10560" spans="15:16" x14ac:dyDescent="0.2">
      <c r="O10560" s="152"/>
      <c r="P10560" s="2"/>
    </row>
    <row r="10561" spans="15:16" x14ac:dyDescent="0.2">
      <c r="O10561" s="152"/>
      <c r="P10561" s="2"/>
    </row>
    <row r="10562" spans="15:16" x14ac:dyDescent="0.2">
      <c r="O10562" s="152"/>
      <c r="P10562" s="2"/>
    </row>
    <row r="10563" spans="15:16" x14ac:dyDescent="0.2">
      <c r="O10563" s="152"/>
      <c r="P10563" s="2"/>
    </row>
    <row r="10564" spans="15:16" x14ac:dyDescent="0.2">
      <c r="O10564" s="152"/>
      <c r="P10564" s="2"/>
    </row>
    <row r="10565" spans="15:16" x14ac:dyDescent="0.2">
      <c r="O10565" s="152"/>
      <c r="P10565" s="2"/>
    </row>
    <row r="10566" spans="15:16" x14ac:dyDescent="0.2">
      <c r="O10566" s="152"/>
      <c r="P10566" s="2"/>
    </row>
    <row r="10567" spans="15:16" x14ac:dyDescent="0.2">
      <c r="O10567" s="152"/>
      <c r="P10567" s="2"/>
    </row>
    <row r="10568" spans="15:16" x14ac:dyDescent="0.2">
      <c r="O10568" s="152"/>
      <c r="P10568" s="2"/>
    </row>
    <row r="10569" spans="15:16" x14ac:dyDescent="0.2">
      <c r="O10569" s="152"/>
      <c r="P10569" s="2"/>
    </row>
    <row r="10570" spans="15:16" x14ac:dyDescent="0.2">
      <c r="O10570" s="152"/>
      <c r="P10570" s="2"/>
    </row>
    <row r="10571" spans="15:16" x14ac:dyDescent="0.2">
      <c r="O10571" s="152"/>
      <c r="P10571" s="2"/>
    </row>
    <row r="10572" spans="15:16" x14ac:dyDescent="0.2">
      <c r="O10572" s="152"/>
      <c r="P10572" s="2"/>
    </row>
    <row r="10573" spans="15:16" x14ac:dyDescent="0.2">
      <c r="O10573" s="152"/>
      <c r="P10573" s="2"/>
    </row>
    <row r="10574" spans="15:16" x14ac:dyDescent="0.2">
      <c r="O10574" s="152"/>
      <c r="P10574" s="2"/>
    </row>
    <row r="10575" spans="15:16" x14ac:dyDescent="0.2">
      <c r="O10575" s="152"/>
      <c r="P10575" s="2"/>
    </row>
    <row r="10576" spans="15:16" x14ac:dyDescent="0.2">
      <c r="O10576" s="152"/>
      <c r="P10576" s="2"/>
    </row>
    <row r="10577" spans="15:16" x14ac:dyDescent="0.2">
      <c r="O10577" s="152"/>
      <c r="P10577" s="2"/>
    </row>
    <row r="10578" spans="15:16" x14ac:dyDescent="0.2">
      <c r="O10578" s="152"/>
      <c r="P10578" s="2"/>
    </row>
    <row r="10579" spans="15:16" x14ac:dyDescent="0.2">
      <c r="O10579" s="152"/>
      <c r="P10579" s="2"/>
    </row>
    <row r="10580" spans="15:16" x14ac:dyDescent="0.2">
      <c r="O10580" s="152"/>
      <c r="P10580" s="2"/>
    </row>
    <row r="10581" spans="15:16" x14ac:dyDescent="0.2">
      <c r="O10581" s="152"/>
      <c r="P10581" s="2"/>
    </row>
    <row r="10582" spans="15:16" x14ac:dyDescent="0.2">
      <c r="O10582" s="152"/>
      <c r="P10582" s="2"/>
    </row>
    <row r="10583" spans="15:16" x14ac:dyDescent="0.2">
      <c r="O10583" s="152"/>
      <c r="P10583" s="2"/>
    </row>
    <row r="10584" spans="15:16" x14ac:dyDescent="0.2">
      <c r="O10584" s="152"/>
      <c r="P10584" s="2"/>
    </row>
    <row r="10585" spans="15:16" x14ac:dyDescent="0.2">
      <c r="O10585" s="152"/>
      <c r="P10585" s="2"/>
    </row>
    <row r="10586" spans="15:16" x14ac:dyDescent="0.2">
      <c r="O10586" s="152"/>
      <c r="P10586" s="2"/>
    </row>
    <row r="10587" spans="15:16" x14ac:dyDescent="0.2">
      <c r="O10587" s="152"/>
      <c r="P10587" s="2"/>
    </row>
    <row r="10588" spans="15:16" x14ac:dyDescent="0.2">
      <c r="O10588" s="152"/>
      <c r="P10588" s="2"/>
    </row>
    <row r="10589" spans="15:16" x14ac:dyDescent="0.2">
      <c r="O10589" s="152"/>
      <c r="P10589" s="2"/>
    </row>
    <row r="10590" spans="15:16" x14ac:dyDescent="0.2">
      <c r="O10590" s="152"/>
      <c r="P10590" s="2"/>
    </row>
    <row r="10591" spans="15:16" x14ac:dyDescent="0.2">
      <c r="O10591" s="152"/>
      <c r="P10591" s="2"/>
    </row>
    <row r="10592" spans="15:16" x14ac:dyDescent="0.2">
      <c r="O10592" s="152"/>
      <c r="P10592" s="2"/>
    </row>
    <row r="10593" spans="15:16" x14ac:dyDescent="0.2">
      <c r="O10593" s="152"/>
      <c r="P10593" s="2"/>
    </row>
    <row r="10594" spans="15:16" x14ac:dyDescent="0.2">
      <c r="O10594" s="152"/>
      <c r="P10594" s="2"/>
    </row>
    <row r="10595" spans="15:16" x14ac:dyDescent="0.2">
      <c r="O10595" s="152"/>
      <c r="P10595" s="2"/>
    </row>
    <row r="10596" spans="15:16" x14ac:dyDescent="0.2">
      <c r="O10596" s="152"/>
      <c r="P10596" s="2"/>
    </row>
    <row r="10597" spans="15:16" x14ac:dyDescent="0.2">
      <c r="O10597" s="152"/>
      <c r="P10597" s="2"/>
    </row>
    <row r="10598" spans="15:16" x14ac:dyDescent="0.2">
      <c r="O10598" s="152"/>
      <c r="P10598" s="2"/>
    </row>
    <row r="10599" spans="15:16" x14ac:dyDescent="0.2">
      <c r="O10599" s="152"/>
      <c r="P10599" s="2"/>
    </row>
    <row r="10600" spans="15:16" x14ac:dyDescent="0.2">
      <c r="O10600" s="152"/>
      <c r="P10600" s="2"/>
    </row>
    <row r="10601" spans="15:16" x14ac:dyDescent="0.2">
      <c r="O10601" s="152"/>
      <c r="P10601" s="2"/>
    </row>
    <row r="10602" spans="15:16" x14ac:dyDescent="0.2">
      <c r="O10602" s="152"/>
      <c r="P10602" s="2"/>
    </row>
    <row r="10603" spans="15:16" x14ac:dyDescent="0.2">
      <c r="O10603" s="152"/>
      <c r="P10603" s="2"/>
    </row>
    <row r="10604" spans="15:16" x14ac:dyDescent="0.2">
      <c r="O10604" s="152"/>
      <c r="P10604" s="2"/>
    </row>
    <row r="10605" spans="15:16" x14ac:dyDescent="0.2">
      <c r="O10605" s="152"/>
      <c r="P10605" s="2"/>
    </row>
    <row r="10606" spans="15:16" x14ac:dyDescent="0.2">
      <c r="O10606" s="152"/>
      <c r="P10606" s="2"/>
    </row>
    <row r="10607" spans="15:16" x14ac:dyDescent="0.2">
      <c r="O10607" s="152"/>
      <c r="P10607" s="2"/>
    </row>
    <row r="10608" spans="15:16" x14ac:dyDescent="0.2">
      <c r="O10608" s="152"/>
      <c r="P10608" s="2"/>
    </row>
    <row r="10609" spans="15:16" x14ac:dyDescent="0.2">
      <c r="O10609" s="152"/>
      <c r="P10609" s="2"/>
    </row>
    <row r="10610" spans="15:16" x14ac:dyDescent="0.2">
      <c r="O10610" s="152"/>
      <c r="P10610" s="2"/>
    </row>
    <row r="10611" spans="15:16" x14ac:dyDescent="0.2">
      <c r="O10611" s="152"/>
      <c r="P10611" s="2"/>
    </row>
    <row r="10612" spans="15:16" x14ac:dyDescent="0.2">
      <c r="O10612" s="152"/>
      <c r="P10612" s="2"/>
    </row>
    <row r="10613" spans="15:16" x14ac:dyDescent="0.2">
      <c r="O10613" s="152"/>
      <c r="P10613" s="2"/>
    </row>
    <row r="10614" spans="15:16" x14ac:dyDescent="0.2">
      <c r="O10614" s="152"/>
      <c r="P10614" s="2"/>
    </row>
    <row r="10615" spans="15:16" x14ac:dyDescent="0.2">
      <c r="O10615" s="152"/>
      <c r="P10615" s="2"/>
    </row>
    <row r="10616" spans="15:16" x14ac:dyDescent="0.2">
      <c r="O10616" s="152"/>
      <c r="P10616" s="2"/>
    </row>
    <row r="10617" spans="15:16" x14ac:dyDescent="0.2">
      <c r="O10617" s="152"/>
      <c r="P10617" s="2"/>
    </row>
    <row r="10618" spans="15:16" x14ac:dyDescent="0.2">
      <c r="O10618" s="152"/>
      <c r="P10618" s="2"/>
    </row>
    <row r="10619" spans="15:16" x14ac:dyDescent="0.2">
      <c r="O10619" s="152"/>
      <c r="P10619" s="2"/>
    </row>
    <row r="10620" spans="15:16" x14ac:dyDescent="0.2">
      <c r="O10620" s="152"/>
      <c r="P10620" s="2"/>
    </row>
    <row r="10621" spans="15:16" x14ac:dyDescent="0.2">
      <c r="O10621" s="152"/>
      <c r="P10621" s="2"/>
    </row>
    <row r="10622" spans="15:16" x14ac:dyDescent="0.2">
      <c r="O10622" s="152"/>
      <c r="P10622" s="2"/>
    </row>
    <row r="10623" spans="15:16" x14ac:dyDescent="0.2">
      <c r="O10623" s="152"/>
      <c r="P10623" s="2"/>
    </row>
    <row r="10624" spans="15:16" x14ac:dyDescent="0.2">
      <c r="O10624" s="152"/>
      <c r="P10624" s="2"/>
    </row>
    <row r="10625" spans="15:16" x14ac:dyDescent="0.2">
      <c r="O10625" s="152"/>
      <c r="P10625" s="2"/>
    </row>
    <row r="10626" spans="15:16" x14ac:dyDescent="0.2">
      <c r="O10626" s="152"/>
      <c r="P10626" s="2"/>
    </row>
    <row r="10627" spans="15:16" x14ac:dyDescent="0.2">
      <c r="O10627" s="152"/>
      <c r="P10627" s="2"/>
    </row>
    <row r="10628" spans="15:16" x14ac:dyDescent="0.2">
      <c r="O10628" s="152"/>
      <c r="P10628" s="2"/>
    </row>
    <row r="10629" spans="15:16" x14ac:dyDescent="0.2">
      <c r="O10629" s="152"/>
      <c r="P10629" s="2"/>
    </row>
    <row r="10630" spans="15:16" x14ac:dyDescent="0.2">
      <c r="O10630" s="152"/>
      <c r="P10630" s="2"/>
    </row>
    <row r="10631" spans="15:16" x14ac:dyDescent="0.2">
      <c r="O10631" s="152"/>
      <c r="P10631" s="2"/>
    </row>
    <row r="10632" spans="15:16" x14ac:dyDescent="0.2">
      <c r="O10632" s="152"/>
      <c r="P10632" s="2"/>
    </row>
    <row r="10633" spans="15:16" x14ac:dyDescent="0.2">
      <c r="O10633" s="152"/>
      <c r="P10633" s="2"/>
    </row>
    <row r="10634" spans="15:16" x14ac:dyDescent="0.2">
      <c r="O10634" s="152"/>
      <c r="P10634" s="2"/>
    </row>
    <row r="10635" spans="15:16" x14ac:dyDescent="0.2">
      <c r="O10635" s="152"/>
      <c r="P10635" s="2"/>
    </row>
    <row r="10636" spans="15:16" x14ac:dyDescent="0.2">
      <c r="O10636" s="152"/>
      <c r="P10636" s="2"/>
    </row>
    <row r="10637" spans="15:16" x14ac:dyDescent="0.2">
      <c r="O10637" s="152"/>
      <c r="P10637" s="2"/>
    </row>
    <row r="10638" spans="15:16" x14ac:dyDescent="0.2">
      <c r="O10638" s="152"/>
      <c r="P10638" s="2"/>
    </row>
    <row r="10639" spans="15:16" x14ac:dyDescent="0.2">
      <c r="O10639" s="152"/>
      <c r="P10639" s="2"/>
    </row>
    <row r="10640" spans="15:16" x14ac:dyDescent="0.2">
      <c r="O10640" s="152"/>
      <c r="P10640" s="2"/>
    </row>
    <row r="10641" spans="15:16" x14ac:dyDescent="0.2">
      <c r="O10641" s="152"/>
      <c r="P10641" s="2"/>
    </row>
    <row r="10642" spans="15:16" x14ac:dyDescent="0.2">
      <c r="O10642" s="152"/>
      <c r="P10642" s="2"/>
    </row>
    <row r="10643" spans="15:16" x14ac:dyDescent="0.2">
      <c r="O10643" s="152"/>
      <c r="P10643" s="2"/>
    </row>
    <row r="10644" spans="15:16" x14ac:dyDescent="0.2">
      <c r="O10644" s="152"/>
      <c r="P10644" s="2"/>
    </row>
    <row r="10645" spans="15:16" x14ac:dyDescent="0.2">
      <c r="O10645" s="152"/>
      <c r="P10645" s="2"/>
    </row>
    <row r="10646" spans="15:16" x14ac:dyDescent="0.2">
      <c r="O10646" s="152"/>
      <c r="P10646" s="2"/>
    </row>
    <row r="10647" spans="15:16" x14ac:dyDescent="0.2">
      <c r="O10647" s="152"/>
      <c r="P10647" s="2"/>
    </row>
    <row r="10648" spans="15:16" x14ac:dyDescent="0.2">
      <c r="O10648" s="152"/>
      <c r="P10648" s="2"/>
    </row>
    <row r="10649" spans="15:16" x14ac:dyDescent="0.2">
      <c r="O10649" s="152"/>
      <c r="P10649" s="2"/>
    </row>
    <row r="10650" spans="15:16" x14ac:dyDescent="0.2">
      <c r="O10650" s="152"/>
      <c r="P10650" s="2"/>
    </row>
    <row r="10651" spans="15:16" x14ac:dyDescent="0.2">
      <c r="O10651" s="152"/>
      <c r="P10651" s="2"/>
    </row>
    <row r="10652" spans="15:16" x14ac:dyDescent="0.2">
      <c r="O10652" s="152"/>
      <c r="P10652" s="2"/>
    </row>
    <row r="10653" spans="15:16" x14ac:dyDescent="0.2">
      <c r="O10653" s="152"/>
      <c r="P10653" s="2"/>
    </row>
    <row r="10654" spans="15:16" x14ac:dyDescent="0.2">
      <c r="O10654" s="152"/>
      <c r="P10654" s="2"/>
    </row>
    <row r="10655" spans="15:16" x14ac:dyDescent="0.2">
      <c r="O10655" s="152"/>
      <c r="P10655" s="2"/>
    </row>
    <row r="10656" spans="15:16" x14ac:dyDescent="0.2">
      <c r="O10656" s="152"/>
      <c r="P10656" s="2"/>
    </row>
    <row r="10657" spans="15:16" x14ac:dyDescent="0.2">
      <c r="O10657" s="152"/>
      <c r="P10657" s="2"/>
    </row>
    <row r="10658" spans="15:16" x14ac:dyDescent="0.2">
      <c r="O10658" s="152"/>
      <c r="P10658" s="2"/>
    </row>
    <row r="10659" spans="15:16" x14ac:dyDescent="0.2">
      <c r="O10659" s="152"/>
      <c r="P10659" s="2"/>
    </row>
    <row r="10660" spans="15:16" x14ac:dyDescent="0.2">
      <c r="O10660" s="152"/>
      <c r="P10660" s="2"/>
    </row>
    <row r="10661" spans="15:16" x14ac:dyDescent="0.2">
      <c r="O10661" s="152"/>
      <c r="P10661" s="2"/>
    </row>
    <row r="10662" spans="15:16" x14ac:dyDescent="0.2">
      <c r="O10662" s="152"/>
      <c r="P10662" s="2"/>
    </row>
    <row r="10663" spans="15:16" x14ac:dyDescent="0.2">
      <c r="O10663" s="152"/>
      <c r="P10663" s="2"/>
    </row>
    <row r="10664" spans="15:16" x14ac:dyDescent="0.2">
      <c r="O10664" s="152"/>
      <c r="P10664" s="2"/>
    </row>
    <row r="10665" spans="15:16" x14ac:dyDescent="0.2">
      <c r="O10665" s="152"/>
      <c r="P10665" s="2"/>
    </row>
    <row r="10666" spans="15:16" x14ac:dyDescent="0.2">
      <c r="O10666" s="152"/>
      <c r="P10666" s="2"/>
    </row>
    <row r="10667" spans="15:16" x14ac:dyDescent="0.2">
      <c r="O10667" s="152"/>
      <c r="P10667" s="2"/>
    </row>
    <row r="10668" spans="15:16" x14ac:dyDescent="0.2">
      <c r="O10668" s="152"/>
      <c r="P10668" s="2"/>
    </row>
    <row r="10669" spans="15:16" x14ac:dyDescent="0.2">
      <c r="O10669" s="152"/>
      <c r="P10669" s="2"/>
    </row>
    <row r="10670" spans="15:16" x14ac:dyDescent="0.2">
      <c r="O10670" s="152"/>
      <c r="P10670" s="2"/>
    </row>
    <row r="10671" spans="15:16" x14ac:dyDescent="0.2">
      <c r="O10671" s="152"/>
      <c r="P10671" s="2"/>
    </row>
    <row r="10672" spans="15:16" x14ac:dyDescent="0.2">
      <c r="O10672" s="152"/>
      <c r="P10672" s="2"/>
    </row>
    <row r="10673" spans="15:16" x14ac:dyDescent="0.2">
      <c r="O10673" s="152"/>
      <c r="P10673" s="2"/>
    </row>
    <row r="10674" spans="15:16" x14ac:dyDescent="0.2">
      <c r="O10674" s="152"/>
      <c r="P10674" s="2"/>
    </row>
    <row r="10675" spans="15:16" x14ac:dyDescent="0.2">
      <c r="O10675" s="152"/>
      <c r="P10675" s="2"/>
    </row>
    <row r="10676" spans="15:16" x14ac:dyDescent="0.2">
      <c r="O10676" s="152"/>
      <c r="P10676" s="2"/>
    </row>
    <row r="10677" spans="15:16" x14ac:dyDescent="0.2">
      <c r="O10677" s="152"/>
      <c r="P10677" s="2"/>
    </row>
    <row r="10678" spans="15:16" x14ac:dyDescent="0.2">
      <c r="O10678" s="152"/>
      <c r="P10678" s="2"/>
    </row>
    <row r="10679" spans="15:16" x14ac:dyDescent="0.2">
      <c r="O10679" s="152"/>
      <c r="P10679" s="2"/>
    </row>
    <row r="10680" spans="15:16" x14ac:dyDescent="0.2">
      <c r="O10680" s="152"/>
      <c r="P10680" s="2"/>
    </row>
    <row r="10681" spans="15:16" x14ac:dyDescent="0.2">
      <c r="O10681" s="152"/>
      <c r="P10681" s="2"/>
    </row>
    <row r="10682" spans="15:16" x14ac:dyDescent="0.2">
      <c r="O10682" s="152"/>
      <c r="P10682" s="2"/>
    </row>
    <row r="10683" spans="15:16" x14ac:dyDescent="0.2">
      <c r="O10683" s="152"/>
      <c r="P10683" s="2"/>
    </row>
    <row r="10684" spans="15:16" x14ac:dyDescent="0.2">
      <c r="O10684" s="152"/>
      <c r="P10684" s="2"/>
    </row>
    <row r="10685" spans="15:16" x14ac:dyDescent="0.2">
      <c r="O10685" s="152"/>
      <c r="P10685" s="2"/>
    </row>
    <row r="10686" spans="15:16" x14ac:dyDescent="0.2">
      <c r="O10686" s="152"/>
      <c r="P10686" s="2"/>
    </row>
    <row r="10687" spans="15:16" x14ac:dyDescent="0.2">
      <c r="O10687" s="152"/>
      <c r="P10687" s="2"/>
    </row>
    <row r="10688" spans="15:16" x14ac:dyDescent="0.2">
      <c r="O10688" s="152"/>
      <c r="P10688" s="2"/>
    </row>
    <row r="10689" spans="15:16" x14ac:dyDescent="0.2">
      <c r="O10689" s="152"/>
      <c r="P10689" s="2"/>
    </row>
    <row r="10690" spans="15:16" x14ac:dyDescent="0.2">
      <c r="O10690" s="152"/>
      <c r="P10690" s="2"/>
    </row>
    <row r="10691" spans="15:16" x14ac:dyDescent="0.2">
      <c r="O10691" s="152"/>
      <c r="P10691" s="2"/>
    </row>
    <row r="10692" spans="15:16" x14ac:dyDescent="0.2">
      <c r="O10692" s="152"/>
      <c r="P10692" s="2"/>
    </row>
    <row r="10693" spans="15:16" x14ac:dyDescent="0.2">
      <c r="O10693" s="152"/>
      <c r="P10693" s="2"/>
    </row>
    <row r="10694" spans="15:16" x14ac:dyDescent="0.2">
      <c r="O10694" s="152"/>
      <c r="P10694" s="2"/>
    </row>
    <row r="10695" spans="15:16" x14ac:dyDescent="0.2">
      <c r="O10695" s="152"/>
      <c r="P10695" s="2"/>
    </row>
    <row r="10696" spans="15:16" x14ac:dyDescent="0.2">
      <c r="O10696" s="152"/>
      <c r="P10696" s="2"/>
    </row>
    <row r="10697" spans="15:16" x14ac:dyDescent="0.2">
      <c r="O10697" s="152"/>
      <c r="P10697" s="2"/>
    </row>
    <row r="10698" spans="15:16" x14ac:dyDescent="0.2">
      <c r="O10698" s="152"/>
      <c r="P10698" s="2"/>
    </row>
    <row r="10699" spans="15:16" x14ac:dyDescent="0.2">
      <c r="O10699" s="152"/>
      <c r="P10699" s="2"/>
    </row>
    <row r="10700" spans="15:16" x14ac:dyDescent="0.2">
      <c r="O10700" s="152"/>
      <c r="P10700" s="2"/>
    </row>
    <row r="10701" spans="15:16" x14ac:dyDescent="0.2">
      <c r="O10701" s="152"/>
      <c r="P10701" s="2"/>
    </row>
    <row r="10702" spans="15:16" x14ac:dyDescent="0.2">
      <c r="O10702" s="152"/>
      <c r="P10702" s="2"/>
    </row>
    <row r="10703" spans="15:16" x14ac:dyDescent="0.2">
      <c r="O10703" s="152"/>
      <c r="P10703" s="2"/>
    </row>
    <row r="10704" spans="15:16" x14ac:dyDescent="0.2">
      <c r="O10704" s="152"/>
      <c r="P10704" s="2"/>
    </row>
    <row r="10705" spans="15:16" x14ac:dyDescent="0.2">
      <c r="O10705" s="152"/>
      <c r="P10705" s="2"/>
    </row>
    <row r="10706" spans="15:16" x14ac:dyDescent="0.2">
      <c r="O10706" s="152"/>
      <c r="P10706" s="2"/>
    </row>
    <row r="10707" spans="15:16" x14ac:dyDescent="0.2">
      <c r="O10707" s="152"/>
      <c r="P10707" s="2"/>
    </row>
    <row r="10708" spans="15:16" x14ac:dyDescent="0.2">
      <c r="O10708" s="152"/>
      <c r="P10708" s="2"/>
    </row>
    <row r="10709" spans="15:16" x14ac:dyDescent="0.2">
      <c r="O10709" s="152"/>
      <c r="P10709" s="2"/>
    </row>
    <row r="10710" spans="15:16" x14ac:dyDescent="0.2">
      <c r="O10710" s="152"/>
      <c r="P10710" s="2"/>
    </row>
    <row r="10711" spans="15:16" x14ac:dyDescent="0.2">
      <c r="O10711" s="152"/>
      <c r="P10711" s="2"/>
    </row>
    <row r="10712" spans="15:16" x14ac:dyDescent="0.2">
      <c r="O10712" s="152"/>
      <c r="P10712" s="2"/>
    </row>
    <row r="10713" spans="15:16" x14ac:dyDescent="0.2">
      <c r="O10713" s="152"/>
      <c r="P10713" s="2"/>
    </row>
    <row r="10714" spans="15:16" x14ac:dyDescent="0.2">
      <c r="O10714" s="152"/>
      <c r="P10714" s="2"/>
    </row>
    <row r="10715" spans="15:16" x14ac:dyDescent="0.2">
      <c r="O10715" s="152"/>
      <c r="P10715" s="2"/>
    </row>
    <row r="10716" spans="15:16" x14ac:dyDescent="0.2">
      <c r="O10716" s="152"/>
      <c r="P10716" s="2"/>
    </row>
    <row r="10717" spans="15:16" x14ac:dyDescent="0.2">
      <c r="O10717" s="152"/>
      <c r="P10717" s="2"/>
    </row>
    <row r="10718" spans="15:16" x14ac:dyDescent="0.2">
      <c r="O10718" s="152"/>
      <c r="P10718" s="2"/>
    </row>
    <row r="10719" spans="15:16" x14ac:dyDescent="0.2">
      <c r="O10719" s="152"/>
      <c r="P10719" s="2"/>
    </row>
    <row r="10720" spans="15:16" x14ac:dyDescent="0.2">
      <c r="O10720" s="152"/>
      <c r="P10720" s="2"/>
    </row>
    <row r="10721" spans="15:16" x14ac:dyDescent="0.2">
      <c r="O10721" s="152"/>
      <c r="P10721" s="2"/>
    </row>
    <row r="10722" spans="15:16" x14ac:dyDescent="0.2">
      <c r="O10722" s="152"/>
      <c r="P10722" s="2"/>
    </row>
    <row r="10723" spans="15:16" x14ac:dyDescent="0.2">
      <c r="O10723" s="152"/>
      <c r="P10723" s="2"/>
    </row>
    <row r="10724" spans="15:16" x14ac:dyDescent="0.2">
      <c r="O10724" s="152"/>
      <c r="P10724" s="2"/>
    </row>
    <row r="10725" spans="15:16" x14ac:dyDescent="0.2">
      <c r="O10725" s="152"/>
      <c r="P10725" s="2"/>
    </row>
    <row r="10726" spans="15:16" x14ac:dyDescent="0.2">
      <c r="O10726" s="152"/>
      <c r="P10726" s="2"/>
    </row>
    <row r="10727" spans="15:16" x14ac:dyDescent="0.2">
      <c r="O10727" s="152"/>
      <c r="P10727" s="2"/>
    </row>
    <row r="10728" spans="15:16" x14ac:dyDescent="0.2">
      <c r="O10728" s="152"/>
      <c r="P10728" s="2"/>
    </row>
    <row r="10729" spans="15:16" x14ac:dyDescent="0.2">
      <c r="O10729" s="152"/>
      <c r="P10729" s="2"/>
    </row>
    <row r="10730" spans="15:16" x14ac:dyDescent="0.2">
      <c r="O10730" s="152"/>
      <c r="P10730" s="2"/>
    </row>
    <row r="10731" spans="15:16" x14ac:dyDescent="0.2">
      <c r="O10731" s="152"/>
      <c r="P10731" s="2"/>
    </row>
    <row r="10732" spans="15:16" x14ac:dyDescent="0.2">
      <c r="O10732" s="152"/>
      <c r="P10732" s="2"/>
    </row>
    <row r="10733" spans="15:16" x14ac:dyDescent="0.2">
      <c r="O10733" s="152"/>
      <c r="P10733" s="2"/>
    </row>
    <row r="10734" spans="15:16" x14ac:dyDescent="0.2">
      <c r="O10734" s="152"/>
      <c r="P10734" s="2"/>
    </row>
    <row r="10735" spans="15:16" x14ac:dyDescent="0.2">
      <c r="O10735" s="152"/>
      <c r="P10735" s="2"/>
    </row>
    <row r="10736" spans="15:16" x14ac:dyDescent="0.2">
      <c r="O10736" s="152"/>
      <c r="P10736" s="2"/>
    </row>
    <row r="10737" spans="15:16" x14ac:dyDescent="0.2">
      <c r="O10737" s="152"/>
      <c r="P10737" s="2"/>
    </row>
    <row r="10738" spans="15:16" x14ac:dyDescent="0.2">
      <c r="O10738" s="152"/>
      <c r="P10738" s="2"/>
    </row>
    <row r="10739" spans="15:16" x14ac:dyDescent="0.2">
      <c r="O10739" s="152"/>
      <c r="P10739" s="2"/>
    </row>
    <row r="10740" spans="15:16" x14ac:dyDescent="0.2">
      <c r="O10740" s="152"/>
      <c r="P10740" s="2"/>
    </row>
    <row r="10741" spans="15:16" x14ac:dyDescent="0.2">
      <c r="O10741" s="152"/>
      <c r="P10741" s="2"/>
    </row>
    <row r="10742" spans="15:16" x14ac:dyDescent="0.2">
      <c r="O10742" s="152"/>
      <c r="P10742" s="2"/>
    </row>
    <row r="10743" spans="15:16" x14ac:dyDescent="0.2">
      <c r="O10743" s="152"/>
      <c r="P10743" s="2"/>
    </row>
    <row r="10744" spans="15:16" x14ac:dyDescent="0.2">
      <c r="O10744" s="152"/>
      <c r="P10744" s="2"/>
    </row>
    <row r="10745" spans="15:16" x14ac:dyDescent="0.2">
      <c r="O10745" s="152"/>
      <c r="P10745" s="2"/>
    </row>
    <row r="10746" spans="15:16" x14ac:dyDescent="0.2">
      <c r="O10746" s="152"/>
      <c r="P10746" s="2"/>
    </row>
    <row r="10747" spans="15:16" x14ac:dyDescent="0.2">
      <c r="O10747" s="152"/>
      <c r="P10747" s="2"/>
    </row>
    <row r="10748" spans="15:16" x14ac:dyDescent="0.2">
      <c r="O10748" s="152"/>
      <c r="P10748" s="2"/>
    </row>
    <row r="10749" spans="15:16" x14ac:dyDescent="0.2">
      <c r="O10749" s="152"/>
      <c r="P10749" s="2"/>
    </row>
    <row r="10750" spans="15:16" x14ac:dyDescent="0.2">
      <c r="O10750" s="152"/>
      <c r="P10750" s="2"/>
    </row>
    <row r="10751" spans="15:16" x14ac:dyDescent="0.2">
      <c r="O10751" s="152"/>
      <c r="P10751" s="2"/>
    </row>
    <row r="10752" spans="15:16" x14ac:dyDescent="0.2">
      <c r="O10752" s="152"/>
      <c r="P10752" s="2"/>
    </row>
    <row r="10753" spans="15:16" x14ac:dyDescent="0.2">
      <c r="O10753" s="152"/>
      <c r="P10753" s="2"/>
    </row>
    <row r="10754" spans="15:16" x14ac:dyDescent="0.2">
      <c r="O10754" s="152"/>
      <c r="P10754" s="2"/>
    </row>
    <row r="10755" spans="15:16" x14ac:dyDescent="0.2">
      <c r="O10755" s="152"/>
      <c r="P10755" s="2"/>
    </row>
    <row r="10756" spans="15:16" x14ac:dyDescent="0.2">
      <c r="O10756" s="152"/>
      <c r="P10756" s="2"/>
    </row>
    <row r="10757" spans="15:16" x14ac:dyDescent="0.2">
      <c r="O10757" s="152"/>
      <c r="P10757" s="2"/>
    </row>
    <row r="10758" spans="15:16" x14ac:dyDescent="0.2">
      <c r="O10758" s="152"/>
      <c r="P10758" s="2"/>
    </row>
    <row r="10759" spans="15:16" x14ac:dyDescent="0.2">
      <c r="O10759" s="152"/>
      <c r="P10759" s="2"/>
    </row>
    <row r="10760" spans="15:16" x14ac:dyDescent="0.2">
      <c r="O10760" s="152"/>
      <c r="P10760" s="2"/>
    </row>
    <row r="10761" spans="15:16" x14ac:dyDescent="0.2">
      <c r="O10761" s="152"/>
      <c r="P10761" s="2"/>
    </row>
    <row r="10762" spans="15:16" x14ac:dyDescent="0.2">
      <c r="O10762" s="152"/>
      <c r="P10762" s="2"/>
    </row>
    <row r="10763" spans="15:16" x14ac:dyDescent="0.2">
      <c r="O10763" s="152"/>
      <c r="P10763" s="2"/>
    </row>
    <row r="10764" spans="15:16" x14ac:dyDescent="0.2">
      <c r="O10764" s="152"/>
      <c r="P10764" s="2"/>
    </row>
    <row r="10765" spans="15:16" x14ac:dyDescent="0.2">
      <c r="O10765" s="152"/>
      <c r="P10765" s="2"/>
    </row>
    <row r="10766" spans="15:16" x14ac:dyDescent="0.2">
      <c r="O10766" s="152"/>
      <c r="P10766" s="2"/>
    </row>
    <row r="10767" spans="15:16" x14ac:dyDescent="0.2">
      <c r="O10767" s="152"/>
      <c r="P10767" s="2"/>
    </row>
    <row r="10768" spans="15:16" x14ac:dyDescent="0.2">
      <c r="O10768" s="152"/>
      <c r="P10768" s="2"/>
    </row>
    <row r="10769" spans="15:16" x14ac:dyDescent="0.2">
      <c r="O10769" s="152"/>
      <c r="P10769" s="2"/>
    </row>
    <row r="10770" spans="15:16" x14ac:dyDescent="0.2">
      <c r="O10770" s="152"/>
      <c r="P10770" s="2"/>
    </row>
    <row r="10771" spans="15:16" x14ac:dyDescent="0.2">
      <c r="O10771" s="152"/>
      <c r="P10771" s="2"/>
    </row>
    <row r="10772" spans="15:16" x14ac:dyDescent="0.2">
      <c r="O10772" s="152"/>
      <c r="P10772" s="2"/>
    </row>
    <row r="10773" spans="15:16" x14ac:dyDescent="0.2">
      <c r="O10773" s="152"/>
      <c r="P10773" s="2"/>
    </row>
    <row r="10774" spans="15:16" x14ac:dyDescent="0.2">
      <c r="O10774" s="152"/>
      <c r="P10774" s="2"/>
    </row>
    <row r="10775" spans="15:16" x14ac:dyDescent="0.2">
      <c r="O10775" s="152"/>
      <c r="P10775" s="2"/>
    </row>
    <row r="10776" spans="15:16" x14ac:dyDescent="0.2">
      <c r="O10776" s="152"/>
      <c r="P10776" s="2"/>
    </row>
    <row r="10777" spans="15:16" x14ac:dyDescent="0.2">
      <c r="O10777" s="152"/>
      <c r="P10777" s="2"/>
    </row>
    <row r="10778" spans="15:16" x14ac:dyDescent="0.2">
      <c r="O10778" s="152"/>
      <c r="P10778" s="2"/>
    </row>
    <row r="10779" spans="15:16" x14ac:dyDescent="0.2">
      <c r="O10779" s="152"/>
      <c r="P10779" s="2"/>
    </row>
    <row r="10780" spans="15:16" x14ac:dyDescent="0.2">
      <c r="O10780" s="152"/>
      <c r="P10780" s="2"/>
    </row>
    <row r="10781" spans="15:16" x14ac:dyDescent="0.2">
      <c r="O10781" s="152"/>
      <c r="P10781" s="2"/>
    </row>
    <row r="10782" spans="15:16" x14ac:dyDescent="0.2">
      <c r="O10782" s="152"/>
      <c r="P10782" s="2"/>
    </row>
    <row r="10783" spans="15:16" x14ac:dyDescent="0.2">
      <c r="O10783" s="152"/>
      <c r="P10783" s="2"/>
    </row>
    <row r="10784" spans="15:16" x14ac:dyDescent="0.2">
      <c r="O10784" s="152"/>
      <c r="P10784" s="2"/>
    </row>
    <row r="10785" spans="15:16" x14ac:dyDescent="0.2">
      <c r="O10785" s="152"/>
      <c r="P10785" s="2"/>
    </row>
    <row r="10786" spans="15:16" x14ac:dyDescent="0.2">
      <c r="O10786" s="152"/>
      <c r="P10786" s="2"/>
    </row>
    <row r="10787" spans="15:16" x14ac:dyDescent="0.2">
      <c r="O10787" s="152"/>
      <c r="P10787" s="2"/>
    </row>
    <row r="10788" spans="15:16" x14ac:dyDescent="0.2">
      <c r="O10788" s="152"/>
      <c r="P10788" s="2"/>
    </row>
    <row r="10789" spans="15:16" x14ac:dyDescent="0.2">
      <c r="O10789" s="152"/>
      <c r="P10789" s="2"/>
    </row>
    <row r="10790" spans="15:16" x14ac:dyDescent="0.2">
      <c r="O10790" s="152"/>
      <c r="P10790" s="2"/>
    </row>
    <row r="10791" spans="15:16" x14ac:dyDescent="0.2">
      <c r="O10791" s="152"/>
      <c r="P10791" s="2"/>
    </row>
    <row r="10792" spans="15:16" x14ac:dyDescent="0.2">
      <c r="O10792" s="152"/>
      <c r="P10792" s="2"/>
    </row>
    <row r="10793" spans="15:16" x14ac:dyDescent="0.2">
      <c r="O10793" s="152"/>
      <c r="P10793" s="2"/>
    </row>
    <row r="10794" spans="15:16" x14ac:dyDescent="0.2">
      <c r="O10794" s="152"/>
      <c r="P10794" s="2"/>
    </row>
    <row r="10795" spans="15:16" x14ac:dyDescent="0.2">
      <c r="O10795" s="152"/>
      <c r="P10795" s="2"/>
    </row>
    <row r="10796" spans="15:16" x14ac:dyDescent="0.2">
      <c r="O10796" s="152"/>
      <c r="P10796" s="2"/>
    </row>
    <row r="10797" spans="15:16" x14ac:dyDescent="0.2">
      <c r="O10797" s="152"/>
      <c r="P10797" s="2"/>
    </row>
    <row r="10798" spans="15:16" x14ac:dyDescent="0.2">
      <c r="O10798" s="152"/>
      <c r="P10798" s="2"/>
    </row>
    <row r="10799" spans="15:16" x14ac:dyDescent="0.2">
      <c r="O10799" s="152"/>
      <c r="P10799" s="2"/>
    </row>
    <row r="10800" spans="15:16" x14ac:dyDescent="0.2">
      <c r="O10800" s="152"/>
      <c r="P10800" s="2"/>
    </row>
    <row r="10801" spans="15:16" x14ac:dyDescent="0.2">
      <c r="O10801" s="152"/>
      <c r="P10801" s="2"/>
    </row>
    <row r="10802" spans="15:16" x14ac:dyDescent="0.2">
      <c r="O10802" s="152"/>
      <c r="P10802" s="2"/>
    </row>
    <row r="10803" spans="15:16" x14ac:dyDescent="0.2">
      <c r="O10803" s="152"/>
      <c r="P10803" s="2"/>
    </row>
    <row r="10804" spans="15:16" x14ac:dyDescent="0.2">
      <c r="O10804" s="152"/>
      <c r="P10804" s="2"/>
    </row>
    <row r="10805" spans="15:16" x14ac:dyDescent="0.2">
      <c r="O10805" s="152"/>
      <c r="P10805" s="2"/>
    </row>
    <row r="10806" spans="15:16" x14ac:dyDescent="0.2">
      <c r="O10806" s="152"/>
      <c r="P10806" s="2"/>
    </row>
    <row r="10807" spans="15:16" x14ac:dyDescent="0.2">
      <c r="O10807" s="152"/>
      <c r="P10807" s="2"/>
    </row>
    <row r="10808" spans="15:16" x14ac:dyDescent="0.2">
      <c r="O10808" s="152"/>
      <c r="P10808" s="2"/>
    </row>
    <row r="10809" spans="15:16" x14ac:dyDescent="0.2">
      <c r="O10809" s="152"/>
      <c r="P10809" s="2"/>
    </row>
    <row r="10810" spans="15:16" x14ac:dyDescent="0.2">
      <c r="O10810" s="152"/>
      <c r="P10810" s="2"/>
    </row>
    <row r="10811" spans="15:16" x14ac:dyDescent="0.2">
      <c r="O10811" s="152"/>
      <c r="P10811" s="2"/>
    </row>
    <row r="10812" spans="15:16" x14ac:dyDescent="0.2">
      <c r="O10812" s="152"/>
      <c r="P10812" s="2"/>
    </row>
    <row r="10813" spans="15:16" x14ac:dyDescent="0.2">
      <c r="O10813" s="152"/>
      <c r="P10813" s="2"/>
    </row>
    <row r="10814" spans="15:16" x14ac:dyDescent="0.2">
      <c r="O10814" s="152"/>
      <c r="P10814" s="2"/>
    </row>
    <row r="10815" spans="15:16" x14ac:dyDescent="0.2">
      <c r="O10815" s="152"/>
      <c r="P10815" s="2"/>
    </row>
    <row r="10816" spans="15:16" x14ac:dyDescent="0.2">
      <c r="O10816" s="152"/>
      <c r="P10816" s="2"/>
    </row>
    <row r="10817" spans="15:16" x14ac:dyDescent="0.2">
      <c r="O10817" s="152"/>
      <c r="P10817" s="2"/>
    </row>
    <row r="10818" spans="15:16" x14ac:dyDescent="0.2">
      <c r="O10818" s="152"/>
      <c r="P10818" s="2"/>
    </row>
    <row r="10819" spans="15:16" x14ac:dyDescent="0.2">
      <c r="O10819" s="152"/>
      <c r="P10819" s="2"/>
    </row>
    <row r="10820" spans="15:16" x14ac:dyDescent="0.2">
      <c r="O10820" s="152"/>
      <c r="P10820" s="2"/>
    </row>
    <row r="10821" spans="15:16" x14ac:dyDescent="0.2">
      <c r="O10821" s="152"/>
      <c r="P10821" s="2"/>
    </row>
    <row r="10822" spans="15:16" x14ac:dyDescent="0.2">
      <c r="O10822" s="152"/>
      <c r="P10822" s="2"/>
    </row>
    <row r="10823" spans="15:16" x14ac:dyDescent="0.2">
      <c r="O10823" s="152"/>
      <c r="P10823" s="2"/>
    </row>
    <row r="10824" spans="15:16" x14ac:dyDescent="0.2">
      <c r="O10824" s="152"/>
      <c r="P10824" s="2"/>
    </row>
    <row r="10825" spans="15:16" x14ac:dyDescent="0.2">
      <c r="O10825" s="152"/>
      <c r="P10825" s="2"/>
    </row>
    <row r="10826" spans="15:16" x14ac:dyDescent="0.2">
      <c r="O10826" s="152"/>
      <c r="P10826" s="2"/>
    </row>
    <row r="10827" spans="15:16" x14ac:dyDescent="0.2">
      <c r="O10827" s="152"/>
      <c r="P10827" s="2"/>
    </row>
    <row r="10828" spans="15:16" x14ac:dyDescent="0.2">
      <c r="O10828" s="152"/>
      <c r="P10828" s="2"/>
    </row>
    <row r="10829" spans="15:16" x14ac:dyDescent="0.2">
      <c r="O10829" s="152"/>
      <c r="P10829" s="2"/>
    </row>
    <row r="10830" spans="15:16" x14ac:dyDescent="0.2">
      <c r="O10830" s="152"/>
      <c r="P10830" s="2"/>
    </row>
    <row r="10831" spans="15:16" x14ac:dyDescent="0.2">
      <c r="O10831" s="152"/>
      <c r="P10831" s="2"/>
    </row>
    <row r="10832" spans="15:16" x14ac:dyDescent="0.2">
      <c r="O10832" s="152"/>
      <c r="P10832" s="2"/>
    </row>
    <row r="10833" spans="15:16" x14ac:dyDescent="0.2">
      <c r="O10833" s="152"/>
      <c r="P10833" s="2"/>
    </row>
    <row r="10834" spans="15:16" x14ac:dyDescent="0.2">
      <c r="O10834" s="152"/>
      <c r="P10834" s="2"/>
    </row>
    <row r="10835" spans="15:16" x14ac:dyDescent="0.2">
      <c r="O10835" s="152"/>
      <c r="P10835" s="2"/>
    </row>
    <row r="10836" spans="15:16" x14ac:dyDescent="0.2">
      <c r="O10836" s="152"/>
      <c r="P10836" s="2"/>
    </row>
    <row r="10837" spans="15:16" x14ac:dyDescent="0.2">
      <c r="O10837" s="152"/>
      <c r="P10837" s="2"/>
    </row>
    <row r="10838" spans="15:16" x14ac:dyDescent="0.2">
      <c r="O10838" s="152"/>
      <c r="P10838" s="2"/>
    </row>
    <row r="10839" spans="15:16" x14ac:dyDescent="0.2">
      <c r="O10839" s="152"/>
      <c r="P10839" s="2"/>
    </row>
    <row r="10840" spans="15:16" x14ac:dyDescent="0.2">
      <c r="O10840" s="152"/>
      <c r="P10840" s="2"/>
    </row>
    <row r="10841" spans="15:16" x14ac:dyDescent="0.2">
      <c r="O10841" s="152"/>
      <c r="P10841" s="2"/>
    </row>
    <row r="10842" spans="15:16" x14ac:dyDescent="0.2">
      <c r="O10842" s="152"/>
      <c r="P10842" s="2"/>
    </row>
    <row r="10843" spans="15:16" x14ac:dyDescent="0.2">
      <c r="O10843" s="152"/>
      <c r="P10843" s="2"/>
    </row>
    <row r="10844" spans="15:16" x14ac:dyDescent="0.2">
      <c r="O10844" s="152"/>
      <c r="P10844" s="2"/>
    </row>
    <row r="10845" spans="15:16" x14ac:dyDescent="0.2">
      <c r="O10845" s="152"/>
      <c r="P10845" s="2"/>
    </row>
    <row r="10846" spans="15:16" x14ac:dyDescent="0.2">
      <c r="O10846" s="152"/>
      <c r="P10846" s="2"/>
    </row>
    <row r="10847" spans="15:16" x14ac:dyDescent="0.2">
      <c r="O10847" s="152"/>
      <c r="P10847" s="2"/>
    </row>
    <row r="10848" spans="15:16" x14ac:dyDescent="0.2">
      <c r="O10848" s="152"/>
      <c r="P10848" s="2"/>
    </row>
    <row r="10849" spans="15:16" x14ac:dyDescent="0.2">
      <c r="O10849" s="152"/>
      <c r="P10849" s="2"/>
    </row>
    <row r="10850" spans="15:16" x14ac:dyDescent="0.2">
      <c r="O10850" s="152"/>
      <c r="P10850" s="2"/>
    </row>
    <row r="10851" spans="15:16" x14ac:dyDescent="0.2">
      <c r="O10851" s="152"/>
      <c r="P10851" s="2"/>
    </row>
    <row r="10852" spans="15:16" x14ac:dyDescent="0.2">
      <c r="O10852" s="152"/>
      <c r="P10852" s="2"/>
    </row>
    <row r="10853" spans="15:16" x14ac:dyDescent="0.2">
      <c r="O10853" s="152"/>
      <c r="P10853" s="2"/>
    </row>
    <row r="10854" spans="15:16" x14ac:dyDescent="0.2">
      <c r="O10854" s="152"/>
      <c r="P10854" s="2"/>
    </row>
    <row r="10855" spans="15:16" x14ac:dyDescent="0.2">
      <c r="O10855" s="152"/>
      <c r="P10855" s="2"/>
    </row>
    <row r="10856" spans="15:16" x14ac:dyDescent="0.2">
      <c r="O10856" s="152"/>
      <c r="P10856" s="2"/>
    </row>
    <row r="10857" spans="15:16" x14ac:dyDescent="0.2">
      <c r="O10857" s="152"/>
      <c r="P10857" s="2"/>
    </row>
    <row r="10858" spans="15:16" x14ac:dyDescent="0.2">
      <c r="O10858" s="152"/>
      <c r="P10858" s="2"/>
    </row>
    <row r="10859" spans="15:16" x14ac:dyDescent="0.2">
      <c r="O10859" s="152"/>
      <c r="P10859" s="2"/>
    </row>
    <row r="10860" spans="15:16" x14ac:dyDescent="0.2">
      <c r="O10860" s="152"/>
      <c r="P10860" s="2"/>
    </row>
    <row r="10861" spans="15:16" x14ac:dyDescent="0.2">
      <c r="O10861" s="152"/>
      <c r="P10861" s="2"/>
    </row>
    <row r="10862" spans="15:16" x14ac:dyDescent="0.2">
      <c r="O10862" s="152"/>
      <c r="P10862" s="2"/>
    </row>
    <row r="10863" spans="15:16" x14ac:dyDescent="0.2">
      <c r="O10863" s="152"/>
      <c r="P10863" s="2"/>
    </row>
    <row r="10864" spans="15:16" x14ac:dyDescent="0.2">
      <c r="O10864" s="152"/>
      <c r="P10864" s="2"/>
    </row>
    <row r="10865" spans="15:16" x14ac:dyDescent="0.2">
      <c r="O10865" s="152"/>
      <c r="P10865" s="2"/>
    </row>
    <row r="10866" spans="15:16" x14ac:dyDescent="0.2">
      <c r="O10866" s="152"/>
      <c r="P10866" s="2"/>
    </row>
    <row r="10867" spans="15:16" x14ac:dyDescent="0.2">
      <c r="O10867" s="152"/>
      <c r="P10867" s="2"/>
    </row>
    <row r="10868" spans="15:16" x14ac:dyDescent="0.2">
      <c r="O10868" s="152"/>
      <c r="P10868" s="2"/>
    </row>
    <row r="10869" spans="15:16" x14ac:dyDescent="0.2">
      <c r="O10869" s="152"/>
      <c r="P10869" s="2"/>
    </row>
    <row r="10870" spans="15:16" x14ac:dyDescent="0.2">
      <c r="O10870" s="152"/>
      <c r="P10870" s="2"/>
    </row>
    <row r="10871" spans="15:16" x14ac:dyDescent="0.2">
      <c r="O10871" s="152"/>
      <c r="P10871" s="2"/>
    </row>
    <row r="10872" spans="15:16" x14ac:dyDescent="0.2">
      <c r="O10872" s="152"/>
      <c r="P10872" s="2"/>
    </row>
    <row r="10873" spans="15:16" x14ac:dyDescent="0.2">
      <c r="O10873" s="152"/>
      <c r="P10873" s="2"/>
    </row>
    <row r="10874" spans="15:16" x14ac:dyDescent="0.2">
      <c r="O10874" s="152"/>
      <c r="P10874" s="2"/>
    </row>
    <row r="10875" spans="15:16" x14ac:dyDescent="0.2">
      <c r="O10875" s="152"/>
      <c r="P10875" s="2"/>
    </row>
    <row r="10876" spans="15:16" x14ac:dyDescent="0.2">
      <c r="O10876" s="152"/>
      <c r="P10876" s="2"/>
    </row>
    <row r="10877" spans="15:16" x14ac:dyDescent="0.2">
      <c r="O10877" s="152"/>
      <c r="P10877" s="2"/>
    </row>
    <row r="10878" spans="15:16" x14ac:dyDescent="0.2">
      <c r="O10878" s="152"/>
      <c r="P10878" s="2"/>
    </row>
    <row r="10879" spans="15:16" x14ac:dyDescent="0.2">
      <c r="O10879" s="152"/>
      <c r="P10879" s="2"/>
    </row>
    <row r="10880" spans="15:16" x14ac:dyDescent="0.2">
      <c r="O10880" s="152"/>
      <c r="P10880" s="2"/>
    </row>
    <row r="10881" spans="15:16" x14ac:dyDescent="0.2">
      <c r="O10881" s="152"/>
      <c r="P10881" s="2"/>
    </row>
    <row r="10882" spans="15:16" x14ac:dyDescent="0.2">
      <c r="O10882" s="152"/>
      <c r="P10882" s="2"/>
    </row>
    <row r="10883" spans="15:16" x14ac:dyDescent="0.2">
      <c r="O10883" s="152"/>
      <c r="P10883" s="2"/>
    </row>
    <row r="10884" spans="15:16" x14ac:dyDescent="0.2">
      <c r="O10884" s="152"/>
      <c r="P10884" s="2"/>
    </row>
    <row r="10885" spans="15:16" x14ac:dyDescent="0.2">
      <c r="O10885" s="152"/>
      <c r="P10885" s="2"/>
    </row>
    <row r="10886" spans="15:16" x14ac:dyDescent="0.2">
      <c r="O10886" s="152"/>
      <c r="P10886" s="2"/>
    </row>
    <row r="10887" spans="15:16" x14ac:dyDescent="0.2">
      <c r="O10887" s="152"/>
      <c r="P10887" s="2"/>
    </row>
    <row r="10888" spans="15:16" x14ac:dyDescent="0.2">
      <c r="O10888" s="152"/>
      <c r="P10888" s="2"/>
    </row>
    <row r="10889" spans="15:16" x14ac:dyDescent="0.2">
      <c r="O10889" s="152"/>
      <c r="P10889" s="2"/>
    </row>
    <row r="10890" spans="15:16" x14ac:dyDescent="0.2">
      <c r="O10890" s="152"/>
      <c r="P10890" s="2"/>
    </row>
    <row r="10891" spans="15:16" x14ac:dyDescent="0.2">
      <c r="O10891" s="152"/>
      <c r="P10891" s="2"/>
    </row>
    <row r="10892" spans="15:16" x14ac:dyDescent="0.2">
      <c r="O10892" s="152"/>
      <c r="P10892" s="2"/>
    </row>
    <row r="10893" spans="15:16" x14ac:dyDescent="0.2">
      <c r="O10893" s="152"/>
      <c r="P10893" s="2"/>
    </row>
    <row r="10894" spans="15:16" x14ac:dyDescent="0.2">
      <c r="O10894" s="152"/>
      <c r="P10894" s="2"/>
    </row>
    <row r="10895" spans="15:16" x14ac:dyDescent="0.2">
      <c r="O10895" s="152"/>
      <c r="P10895" s="2"/>
    </row>
    <row r="10896" spans="15:16" x14ac:dyDescent="0.2">
      <c r="O10896" s="152"/>
      <c r="P10896" s="2"/>
    </row>
    <row r="10897" spans="15:16" x14ac:dyDescent="0.2">
      <c r="O10897" s="152"/>
      <c r="P10897" s="2"/>
    </row>
    <row r="10898" spans="15:16" x14ac:dyDescent="0.2">
      <c r="O10898" s="152"/>
      <c r="P10898" s="2"/>
    </row>
    <row r="10899" spans="15:16" x14ac:dyDescent="0.2">
      <c r="O10899" s="152"/>
      <c r="P10899" s="2"/>
    </row>
    <row r="10900" spans="15:16" x14ac:dyDescent="0.2">
      <c r="O10900" s="152"/>
      <c r="P10900" s="2"/>
    </row>
    <row r="10901" spans="15:16" x14ac:dyDescent="0.2">
      <c r="O10901" s="152"/>
      <c r="P10901" s="2"/>
    </row>
    <row r="10902" spans="15:16" x14ac:dyDescent="0.2">
      <c r="O10902" s="152"/>
      <c r="P10902" s="2"/>
    </row>
    <row r="10903" spans="15:16" x14ac:dyDescent="0.2">
      <c r="O10903" s="152"/>
      <c r="P10903" s="2"/>
    </row>
    <row r="10904" spans="15:16" x14ac:dyDescent="0.2">
      <c r="O10904" s="152"/>
      <c r="P10904" s="2"/>
    </row>
    <row r="10905" spans="15:16" x14ac:dyDescent="0.2">
      <c r="O10905" s="152"/>
      <c r="P10905" s="2"/>
    </row>
    <row r="10906" spans="15:16" x14ac:dyDescent="0.2">
      <c r="O10906" s="152"/>
      <c r="P10906" s="2"/>
    </row>
    <row r="10907" spans="15:16" x14ac:dyDescent="0.2">
      <c r="O10907" s="152"/>
      <c r="P10907" s="2"/>
    </row>
    <row r="10908" spans="15:16" x14ac:dyDescent="0.2">
      <c r="O10908" s="152"/>
      <c r="P10908" s="2"/>
    </row>
    <row r="10909" spans="15:16" x14ac:dyDescent="0.2">
      <c r="O10909" s="152"/>
      <c r="P10909" s="2"/>
    </row>
    <row r="10910" spans="15:16" x14ac:dyDescent="0.2">
      <c r="O10910" s="152"/>
      <c r="P10910" s="2"/>
    </row>
    <row r="10911" spans="15:16" x14ac:dyDescent="0.2">
      <c r="O10911" s="152"/>
      <c r="P10911" s="2"/>
    </row>
    <row r="10912" spans="15:16" x14ac:dyDescent="0.2">
      <c r="O10912" s="152"/>
      <c r="P10912" s="2"/>
    </row>
    <row r="10913" spans="15:16" x14ac:dyDescent="0.2">
      <c r="O10913" s="152"/>
      <c r="P10913" s="2"/>
    </row>
    <row r="10914" spans="15:16" x14ac:dyDescent="0.2">
      <c r="O10914" s="152"/>
      <c r="P10914" s="2"/>
    </row>
    <row r="10915" spans="15:16" x14ac:dyDescent="0.2">
      <c r="O10915" s="152"/>
      <c r="P10915" s="2"/>
    </row>
    <row r="10916" spans="15:16" x14ac:dyDescent="0.2">
      <c r="O10916" s="152"/>
      <c r="P10916" s="2"/>
    </row>
    <row r="10917" spans="15:16" x14ac:dyDescent="0.2">
      <c r="O10917" s="152"/>
      <c r="P10917" s="2"/>
    </row>
    <row r="10918" spans="15:16" x14ac:dyDescent="0.2">
      <c r="O10918" s="152"/>
      <c r="P10918" s="2"/>
    </row>
    <row r="10919" spans="15:16" x14ac:dyDescent="0.2">
      <c r="O10919" s="152"/>
      <c r="P10919" s="2"/>
    </row>
    <row r="10920" spans="15:16" x14ac:dyDescent="0.2">
      <c r="O10920" s="152"/>
      <c r="P10920" s="2"/>
    </row>
    <row r="10921" spans="15:16" x14ac:dyDescent="0.2">
      <c r="O10921" s="152"/>
      <c r="P10921" s="2"/>
    </row>
    <row r="10922" spans="15:16" x14ac:dyDescent="0.2">
      <c r="O10922" s="152"/>
      <c r="P10922" s="2"/>
    </row>
    <row r="10923" spans="15:16" x14ac:dyDescent="0.2">
      <c r="O10923" s="152"/>
      <c r="P10923" s="2"/>
    </row>
    <row r="10924" spans="15:16" x14ac:dyDescent="0.2">
      <c r="O10924" s="152"/>
      <c r="P10924" s="2"/>
    </row>
    <row r="10925" spans="15:16" x14ac:dyDescent="0.2">
      <c r="O10925" s="152"/>
      <c r="P10925" s="2"/>
    </row>
    <row r="10926" spans="15:16" x14ac:dyDescent="0.2">
      <c r="O10926" s="152"/>
      <c r="P10926" s="2"/>
    </row>
    <row r="10927" spans="15:16" x14ac:dyDescent="0.2">
      <c r="O10927" s="152"/>
      <c r="P10927" s="2"/>
    </row>
    <row r="10928" spans="15:16" x14ac:dyDescent="0.2">
      <c r="O10928" s="152"/>
      <c r="P10928" s="2"/>
    </row>
    <row r="10929" spans="15:16" x14ac:dyDescent="0.2">
      <c r="O10929" s="152"/>
      <c r="P10929" s="2"/>
    </row>
    <row r="10930" spans="15:16" x14ac:dyDescent="0.2">
      <c r="O10930" s="152"/>
      <c r="P10930" s="2"/>
    </row>
    <row r="10931" spans="15:16" x14ac:dyDescent="0.2">
      <c r="O10931" s="152"/>
      <c r="P10931" s="2"/>
    </row>
    <row r="10932" spans="15:16" x14ac:dyDescent="0.2">
      <c r="O10932" s="152"/>
      <c r="P10932" s="2"/>
    </row>
    <row r="10933" spans="15:16" x14ac:dyDescent="0.2">
      <c r="O10933" s="152"/>
      <c r="P10933" s="2"/>
    </row>
    <row r="10934" spans="15:16" x14ac:dyDescent="0.2">
      <c r="O10934" s="152"/>
      <c r="P10934" s="2"/>
    </row>
    <row r="10935" spans="15:16" x14ac:dyDescent="0.2">
      <c r="O10935" s="152"/>
      <c r="P10935" s="2"/>
    </row>
    <row r="10936" spans="15:16" x14ac:dyDescent="0.2">
      <c r="O10936" s="152"/>
      <c r="P10936" s="2"/>
    </row>
    <row r="10937" spans="15:16" x14ac:dyDescent="0.2">
      <c r="O10937" s="152"/>
      <c r="P10937" s="2"/>
    </row>
    <row r="10938" spans="15:16" x14ac:dyDescent="0.2">
      <c r="O10938" s="152"/>
      <c r="P10938" s="2"/>
    </row>
    <row r="10939" spans="15:16" x14ac:dyDescent="0.2">
      <c r="O10939" s="152"/>
      <c r="P10939" s="2"/>
    </row>
    <row r="10940" spans="15:16" x14ac:dyDescent="0.2">
      <c r="O10940" s="152"/>
      <c r="P10940" s="2"/>
    </row>
    <row r="10941" spans="15:16" x14ac:dyDescent="0.2">
      <c r="O10941" s="152"/>
      <c r="P10941" s="2"/>
    </row>
    <row r="10942" spans="15:16" x14ac:dyDescent="0.2">
      <c r="O10942" s="152"/>
      <c r="P10942" s="2"/>
    </row>
    <row r="10943" spans="15:16" x14ac:dyDescent="0.2">
      <c r="O10943" s="152"/>
      <c r="P10943" s="2"/>
    </row>
    <row r="10944" spans="15:16" x14ac:dyDescent="0.2">
      <c r="O10944" s="152"/>
      <c r="P10944" s="2"/>
    </row>
    <row r="10945" spans="15:16" x14ac:dyDescent="0.2">
      <c r="O10945" s="152"/>
      <c r="P10945" s="2"/>
    </row>
    <row r="10946" spans="15:16" x14ac:dyDescent="0.2">
      <c r="O10946" s="152"/>
      <c r="P10946" s="2"/>
    </row>
    <row r="10947" spans="15:16" x14ac:dyDescent="0.2">
      <c r="O10947" s="152"/>
      <c r="P10947" s="2"/>
    </row>
    <row r="10948" spans="15:16" x14ac:dyDescent="0.2">
      <c r="O10948" s="152"/>
      <c r="P10948" s="2"/>
    </row>
    <row r="10949" spans="15:16" x14ac:dyDescent="0.2">
      <c r="O10949" s="152"/>
      <c r="P10949" s="2"/>
    </row>
    <row r="10950" spans="15:16" x14ac:dyDescent="0.2">
      <c r="O10950" s="152"/>
      <c r="P10950" s="2"/>
    </row>
    <row r="10951" spans="15:16" x14ac:dyDescent="0.2">
      <c r="O10951" s="152"/>
      <c r="P10951" s="2"/>
    </row>
    <row r="10952" spans="15:16" x14ac:dyDescent="0.2">
      <c r="O10952" s="152"/>
      <c r="P10952" s="2"/>
    </row>
    <row r="10953" spans="15:16" x14ac:dyDescent="0.2">
      <c r="O10953" s="152"/>
      <c r="P10953" s="2"/>
    </row>
    <row r="10954" spans="15:16" x14ac:dyDescent="0.2">
      <c r="O10954" s="152"/>
      <c r="P10954" s="2"/>
    </row>
    <row r="10955" spans="15:16" x14ac:dyDescent="0.2">
      <c r="O10955" s="152"/>
      <c r="P10955" s="2"/>
    </row>
    <row r="10956" spans="15:16" x14ac:dyDescent="0.2">
      <c r="O10956" s="152"/>
      <c r="P10956" s="2"/>
    </row>
    <row r="10957" spans="15:16" x14ac:dyDescent="0.2">
      <c r="O10957" s="152"/>
      <c r="P10957" s="2"/>
    </row>
    <row r="10958" spans="15:16" x14ac:dyDescent="0.2">
      <c r="O10958" s="152"/>
      <c r="P10958" s="2"/>
    </row>
    <row r="10959" spans="15:16" x14ac:dyDescent="0.2">
      <c r="O10959" s="152"/>
      <c r="P10959" s="2"/>
    </row>
    <row r="10960" spans="15:16" x14ac:dyDescent="0.2">
      <c r="O10960" s="152"/>
      <c r="P10960" s="2"/>
    </row>
    <row r="10961" spans="15:16" x14ac:dyDescent="0.2">
      <c r="O10961" s="152"/>
      <c r="P10961" s="2"/>
    </row>
    <row r="10962" spans="15:16" x14ac:dyDescent="0.2">
      <c r="O10962" s="152"/>
      <c r="P10962" s="2"/>
    </row>
    <row r="10963" spans="15:16" x14ac:dyDescent="0.2">
      <c r="O10963" s="152"/>
      <c r="P10963" s="2"/>
    </row>
    <row r="10964" spans="15:16" x14ac:dyDescent="0.2">
      <c r="O10964" s="152"/>
      <c r="P10964" s="2"/>
    </row>
    <row r="10965" spans="15:16" x14ac:dyDescent="0.2">
      <c r="O10965" s="152"/>
      <c r="P10965" s="2"/>
    </row>
    <row r="10966" spans="15:16" x14ac:dyDescent="0.2">
      <c r="O10966" s="152"/>
      <c r="P10966" s="2"/>
    </row>
    <row r="10967" spans="15:16" x14ac:dyDescent="0.2">
      <c r="O10967" s="152"/>
      <c r="P10967" s="2"/>
    </row>
    <row r="10968" spans="15:16" x14ac:dyDescent="0.2">
      <c r="O10968" s="152"/>
      <c r="P10968" s="2"/>
    </row>
    <row r="10969" spans="15:16" x14ac:dyDescent="0.2">
      <c r="O10969" s="152"/>
      <c r="P10969" s="2"/>
    </row>
    <row r="10970" spans="15:16" x14ac:dyDescent="0.2">
      <c r="O10970" s="152"/>
      <c r="P10970" s="2"/>
    </row>
    <row r="10971" spans="15:16" x14ac:dyDescent="0.2">
      <c r="O10971" s="152"/>
      <c r="P10971" s="2"/>
    </row>
    <row r="10972" spans="15:16" x14ac:dyDescent="0.2">
      <c r="O10972" s="152"/>
      <c r="P10972" s="2"/>
    </row>
    <row r="10973" spans="15:16" x14ac:dyDescent="0.2">
      <c r="O10973" s="152"/>
      <c r="P10973" s="2"/>
    </row>
    <row r="10974" spans="15:16" x14ac:dyDescent="0.2">
      <c r="O10974" s="152"/>
      <c r="P10974" s="2"/>
    </row>
    <row r="10975" spans="15:16" x14ac:dyDescent="0.2">
      <c r="O10975" s="152"/>
      <c r="P10975" s="2"/>
    </row>
    <row r="10976" spans="15:16" x14ac:dyDescent="0.2">
      <c r="O10976" s="152"/>
      <c r="P10976" s="2"/>
    </row>
    <row r="10977" spans="15:16" x14ac:dyDescent="0.2">
      <c r="O10977" s="152"/>
      <c r="P10977" s="2"/>
    </row>
    <row r="10978" spans="15:16" x14ac:dyDescent="0.2">
      <c r="O10978" s="152"/>
      <c r="P10978" s="2"/>
    </row>
    <row r="10979" spans="15:16" x14ac:dyDescent="0.2">
      <c r="O10979" s="152"/>
      <c r="P10979" s="2"/>
    </row>
    <row r="10980" spans="15:16" x14ac:dyDescent="0.2">
      <c r="O10980" s="152"/>
      <c r="P10980" s="2"/>
    </row>
    <row r="10981" spans="15:16" x14ac:dyDescent="0.2">
      <c r="O10981" s="152"/>
      <c r="P10981" s="2"/>
    </row>
    <row r="10982" spans="15:16" x14ac:dyDescent="0.2">
      <c r="O10982" s="152"/>
      <c r="P10982" s="2"/>
    </row>
    <row r="10983" spans="15:16" x14ac:dyDescent="0.2">
      <c r="O10983" s="152"/>
      <c r="P10983" s="2"/>
    </row>
    <row r="10984" spans="15:16" x14ac:dyDescent="0.2">
      <c r="O10984" s="152"/>
      <c r="P10984" s="2"/>
    </row>
    <row r="10985" spans="15:16" x14ac:dyDescent="0.2">
      <c r="O10985" s="152"/>
      <c r="P10985" s="2"/>
    </row>
    <row r="10986" spans="15:16" x14ac:dyDescent="0.2">
      <c r="O10986" s="152"/>
      <c r="P10986" s="2"/>
    </row>
    <row r="10987" spans="15:16" x14ac:dyDescent="0.2">
      <c r="O10987" s="152"/>
      <c r="P10987" s="2"/>
    </row>
    <row r="10988" spans="15:16" x14ac:dyDescent="0.2">
      <c r="O10988" s="152"/>
      <c r="P10988" s="2"/>
    </row>
    <row r="10989" spans="15:16" x14ac:dyDescent="0.2">
      <c r="O10989" s="152"/>
      <c r="P10989" s="2"/>
    </row>
    <row r="10990" spans="15:16" x14ac:dyDescent="0.2">
      <c r="O10990" s="152"/>
      <c r="P10990" s="2"/>
    </row>
    <row r="10991" spans="15:16" x14ac:dyDescent="0.2">
      <c r="O10991" s="152"/>
      <c r="P10991" s="2"/>
    </row>
    <row r="10992" spans="15:16" x14ac:dyDescent="0.2">
      <c r="O10992" s="152"/>
      <c r="P10992" s="2"/>
    </row>
    <row r="10993" spans="15:16" x14ac:dyDescent="0.2">
      <c r="O10993" s="152"/>
      <c r="P10993" s="2"/>
    </row>
    <row r="10994" spans="15:16" x14ac:dyDescent="0.2">
      <c r="O10994" s="152"/>
      <c r="P10994" s="2"/>
    </row>
    <row r="10995" spans="15:16" x14ac:dyDescent="0.2">
      <c r="O10995" s="152"/>
      <c r="P10995" s="2"/>
    </row>
    <row r="10996" spans="15:16" x14ac:dyDescent="0.2">
      <c r="O10996" s="152"/>
      <c r="P10996" s="2"/>
    </row>
    <row r="10997" spans="15:16" x14ac:dyDescent="0.2">
      <c r="O10997" s="152"/>
      <c r="P10997" s="2"/>
    </row>
    <row r="10998" spans="15:16" x14ac:dyDescent="0.2">
      <c r="O10998" s="152"/>
      <c r="P10998" s="2"/>
    </row>
    <row r="10999" spans="15:16" x14ac:dyDescent="0.2">
      <c r="O10999" s="152"/>
      <c r="P10999" s="2"/>
    </row>
    <row r="11000" spans="15:16" x14ac:dyDescent="0.2">
      <c r="O11000" s="152"/>
      <c r="P11000" s="2"/>
    </row>
    <row r="11001" spans="15:16" x14ac:dyDescent="0.2">
      <c r="O11001" s="152"/>
      <c r="P11001" s="2"/>
    </row>
    <row r="11002" spans="15:16" x14ac:dyDescent="0.2">
      <c r="O11002" s="152"/>
      <c r="P11002" s="2"/>
    </row>
    <row r="11003" spans="15:16" x14ac:dyDescent="0.2">
      <c r="O11003" s="152"/>
      <c r="P11003" s="2"/>
    </row>
    <row r="11004" spans="15:16" x14ac:dyDescent="0.2">
      <c r="O11004" s="152"/>
      <c r="P11004" s="2"/>
    </row>
    <row r="11005" spans="15:16" x14ac:dyDescent="0.2">
      <c r="O11005" s="152"/>
      <c r="P11005" s="2"/>
    </row>
    <row r="11006" spans="15:16" x14ac:dyDescent="0.2">
      <c r="O11006" s="152"/>
      <c r="P11006" s="2"/>
    </row>
    <row r="11007" spans="15:16" x14ac:dyDescent="0.2">
      <c r="O11007" s="152"/>
      <c r="P11007" s="2"/>
    </row>
    <row r="11008" spans="15:16" x14ac:dyDescent="0.2">
      <c r="O11008" s="152"/>
      <c r="P11008" s="2"/>
    </row>
    <row r="11009" spans="15:16" x14ac:dyDescent="0.2">
      <c r="O11009" s="152"/>
      <c r="P11009" s="2"/>
    </row>
    <row r="11010" spans="15:16" x14ac:dyDescent="0.2">
      <c r="O11010" s="152"/>
      <c r="P11010" s="2"/>
    </row>
    <row r="11011" spans="15:16" x14ac:dyDescent="0.2">
      <c r="O11011" s="152"/>
      <c r="P11011" s="2"/>
    </row>
    <row r="11012" spans="15:16" x14ac:dyDescent="0.2">
      <c r="O11012" s="152"/>
      <c r="P11012" s="2"/>
    </row>
    <row r="11013" spans="15:16" x14ac:dyDescent="0.2">
      <c r="O11013" s="152"/>
      <c r="P11013" s="2"/>
    </row>
    <row r="11014" spans="15:16" x14ac:dyDescent="0.2">
      <c r="O11014" s="152"/>
      <c r="P11014" s="2"/>
    </row>
    <row r="11015" spans="15:16" x14ac:dyDescent="0.2">
      <c r="O11015" s="152"/>
      <c r="P11015" s="2"/>
    </row>
    <row r="11016" spans="15:16" x14ac:dyDescent="0.2">
      <c r="O11016" s="152"/>
      <c r="P11016" s="2"/>
    </row>
    <row r="11017" spans="15:16" x14ac:dyDescent="0.2">
      <c r="O11017" s="152"/>
      <c r="P11017" s="2"/>
    </row>
    <row r="11018" spans="15:16" x14ac:dyDescent="0.2">
      <c r="O11018" s="152"/>
      <c r="P11018" s="2"/>
    </row>
    <row r="11019" spans="15:16" x14ac:dyDescent="0.2">
      <c r="O11019" s="152"/>
      <c r="P11019" s="2"/>
    </row>
    <row r="11020" spans="15:16" x14ac:dyDescent="0.2">
      <c r="O11020" s="152"/>
      <c r="P11020" s="2"/>
    </row>
    <row r="11021" spans="15:16" x14ac:dyDescent="0.2">
      <c r="O11021" s="152"/>
      <c r="P11021" s="2"/>
    </row>
    <row r="11022" spans="15:16" x14ac:dyDescent="0.2">
      <c r="O11022" s="152"/>
      <c r="P11022" s="2"/>
    </row>
    <row r="11023" spans="15:16" x14ac:dyDescent="0.2">
      <c r="O11023" s="152"/>
      <c r="P11023" s="2"/>
    </row>
    <row r="11024" spans="15:16" x14ac:dyDescent="0.2">
      <c r="O11024" s="152"/>
      <c r="P11024" s="2"/>
    </row>
    <row r="11025" spans="15:16" x14ac:dyDescent="0.2">
      <c r="O11025" s="152"/>
      <c r="P11025" s="2"/>
    </row>
    <row r="11026" spans="15:16" x14ac:dyDescent="0.2">
      <c r="O11026" s="152"/>
      <c r="P11026" s="2"/>
    </row>
    <row r="11027" spans="15:16" x14ac:dyDescent="0.2">
      <c r="O11027" s="152"/>
      <c r="P11027" s="2"/>
    </row>
    <row r="11028" spans="15:16" x14ac:dyDescent="0.2">
      <c r="O11028" s="152"/>
      <c r="P11028" s="2"/>
    </row>
    <row r="11029" spans="15:16" x14ac:dyDescent="0.2">
      <c r="O11029" s="152"/>
      <c r="P11029" s="2"/>
    </row>
    <row r="11030" spans="15:16" x14ac:dyDescent="0.2">
      <c r="O11030" s="152"/>
      <c r="P11030" s="2"/>
    </row>
    <row r="11031" spans="15:16" x14ac:dyDescent="0.2">
      <c r="O11031" s="152"/>
      <c r="P11031" s="2"/>
    </row>
    <row r="11032" spans="15:16" x14ac:dyDescent="0.2">
      <c r="O11032" s="152"/>
      <c r="P11032" s="2"/>
    </row>
    <row r="11033" spans="15:16" x14ac:dyDescent="0.2">
      <c r="O11033" s="152"/>
      <c r="P11033" s="2"/>
    </row>
    <row r="11034" spans="15:16" x14ac:dyDescent="0.2">
      <c r="O11034" s="152"/>
      <c r="P11034" s="2"/>
    </row>
    <row r="11035" spans="15:16" x14ac:dyDescent="0.2">
      <c r="O11035" s="152"/>
      <c r="P11035" s="2"/>
    </row>
    <row r="11036" spans="15:16" x14ac:dyDescent="0.2">
      <c r="O11036" s="152"/>
      <c r="P11036" s="2"/>
    </row>
    <row r="11037" spans="15:16" x14ac:dyDescent="0.2">
      <c r="O11037" s="152"/>
      <c r="P11037" s="2"/>
    </row>
    <row r="11038" spans="15:16" x14ac:dyDescent="0.2">
      <c r="O11038" s="152"/>
      <c r="P11038" s="2"/>
    </row>
    <row r="11039" spans="15:16" x14ac:dyDescent="0.2">
      <c r="O11039" s="152"/>
      <c r="P11039" s="2"/>
    </row>
    <row r="11040" spans="15:16" x14ac:dyDescent="0.2">
      <c r="O11040" s="152"/>
      <c r="P11040" s="2"/>
    </row>
    <row r="11041" spans="15:16" x14ac:dyDescent="0.2">
      <c r="O11041" s="152"/>
      <c r="P11041" s="2"/>
    </row>
    <row r="11042" spans="15:16" x14ac:dyDescent="0.2">
      <c r="O11042" s="152"/>
      <c r="P11042" s="2"/>
    </row>
    <row r="11043" spans="15:16" x14ac:dyDescent="0.2">
      <c r="O11043" s="152"/>
      <c r="P11043" s="2"/>
    </row>
    <row r="11044" spans="15:16" x14ac:dyDescent="0.2">
      <c r="O11044" s="152"/>
      <c r="P11044" s="2"/>
    </row>
    <row r="11045" spans="15:16" x14ac:dyDescent="0.2">
      <c r="O11045" s="152"/>
      <c r="P11045" s="2"/>
    </row>
    <row r="11046" spans="15:16" x14ac:dyDescent="0.2">
      <c r="O11046" s="152"/>
      <c r="P11046" s="2"/>
    </row>
    <row r="11047" spans="15:16" x14ac:dyDescent="0.2">
      <c r="O11047" s="152"/>
      <c r="P11047" s="2"/>
    </row>
    <row r="11048" spans="15:16" x14ac:dyDescent="0.2">
      <c r="O11048" s="152"/>
      <c r="P11048" s="2"/>
    </row>
    <row r="11049" spans="15:16" x14ac:dyDescent="0.2">
      <c r="O11049" s="152"/>
      <c r="P11049" s="2"/>
    </row>
    <row r="11050" spans="15:16" x14ac:dyDescent="0.2">
      <c r="O11050" s="152"/>
      <c r="P11050" s="2"/>
    </row>
    <row r="11051" spans="15:16" x14ac:dyDescent="0.2">
      <c r="O11051" s="152"/>
      <c r="P11051" s="2"/>
    </row>
    <row r="11052" spans="15:16" x14ac:dyDescent="0.2">
      <c r="O11052" s="152"/>
      <c r="P11052" s="2"/>
    </row>
    <row r="11053" spans="15:16" x14ac:dyDescent="0.2">
      <c r="O11053" s="152"/>
      <c r="P11053" s="2"/>
    </row>
    <row r="11054" spans="15:16" x14ac:dyDescent="0.2">
      <c r="O11054" s="152"/>
      <c r="P11054" s="2"/>
    </row>
    <row r="11055" spans="15:16" x14ac:dyDescent="0.2">
      <c r="O11055" s="152"/>
      <c r="P11055" s="2"/>
    </row>
    <row r="11056" spans="15:16" x14ac:dyDescent="0.2">
      <c r="O11056" s="152"/>
      <c r="P11056" s="2"/>
    </row>
    <row r="11057" spans="15:16" x14ac:dyDescent="0.2">
      <c r="O11057" s="152"/>
      <c r="P11057" s="2"/>
    </row>
    <row r="11058" spans="15:16" x14ac:dyDescent="0.2">
      <c r="O11058" s="152"/>
      <c r="P11058" s="2"/>
    </row>
    <row r="11059" spans="15:16" x14ac:dyDescent="0.2">
      <c r="O11059" s="152"/>
      <c r="P11059" s="2"/>
    </row>
    <row r="11060" spans="15:16" x14ac:dyDescent="0.2">
      <c r="O11060" s="152"/>
      <c r="P11060" s="2"/>
    </row>
    <row r="11061" spans="15:16" x14ac:dyDescent="0.2">
      <c r="O11061" s="152"/>
      <c r="P11061" s="2"/>
    </row>
    <row r="11062" spans="15:16" x14ac:dyDescent="0.2">
      <c r="O11062" s="152"/>
      <c r="P11062" s="2"/>
    </row>
    <row r="11063" spans="15:16" x14ac:dyDescent="0.2">
      <c r="O11063" s="152"/>
      <c r="P11063" s="2"/>
    </row>
    <row r="11064" spans="15:16" x14ac:dyDescent="0.2">
      <c r="O11064" s="152"/>
      <c r="P11064" s="2"/>
    </row>
    <row r="11065" spans="15:16" x14ac:dyDescent="0.2">
      <c r="O11065" s="152"/>
      <c r="P11065" s="2"/>
    </row>
    <row r="11066" spans="15:16" x14ac:dyDescent="0.2">
      <c r="O11066" s="152"/>
      <c r="P11066" s="2"/>
    </row>
    <row r="11067" spans="15:16" x14ac:dyDescent="0.2">
      <c r="O11067" s="152"/>
      <c r="P11067" s="2"/>
    </row>
    <row r="11068" spans="15:16" x14ac:dyDescent="0.2">
      <c r="O11068" s="152"/>
      <c r="P11068" s="2"/>
    </row>
    <row r="11069" spans="15:16" x14ac:dyDescent="0.2">
      <c r="O11069" s="152"/>
      <c r="P11069" s="2"/>
    </row>
    <row r="11070" spans="15:16" x14ac:dyDescent="0.2">
      <c r="O11070" s="152"/>
      <c r="P11070" s="2"/>
    </row>
    <row r="11071" spans="15:16" x14ac:dyDescent="0.2">
      <c r="O11071" s="152"/>
      <c r="P11071" s="2"/>
    </row>
    <row r="11072" spans="15:16" x14ac:dyDescent="0.2">
      <c r="O11072" s="152"/>
      <c r="P11072" s="2"/>
    </row>
    <row r="11073" spans="15:16" x14ac:dyDescent="0.2">
      <c r="O11073" s="152"/>
      <c r="P11073" s="2"/>
    </row>
    <row r="11074" spans="15:16" x14ac:dyDescent="0.2">
      <c r="O11074" s="152"/>
      <c r="P11074" s="2"/>
    </row>
    <row r="11075" spans="15:16" x14ac:dyDescent="0.2">
      <c r="O11075" s="152"/>
      <c r="P11075" s="2"/>
    </row>
    <row r="11076" spans="15:16" x14ac:dyDescent="0.2">
      <c r="O11076" s="152"/>
      <c r="P11076" s="2"/>
    </row>
    <row r="11077" spans="15:16" x14ac:dyDescent="0.2">
      <c r="O11077" s="152"/>
      <c r="P11077" s="2"/>
    </row>
    <row r="11078" spans="15:16" x14ac:dyDescent="0.2">
      <c r="O11078" s="152"/>
      <c r="P11078" s="2"/>
    </row>
    <row r="11079" spans="15:16" x14ac:dyDescent="0.2">
      <c r="O11079" s="152"/>
      <c r="P11079" s="2"/>
    </row>
    <row r="11080" spans="15:16" x14ac:dyDescent="0.2">
      <c r="O11080" s="152"/>
      <c r="P11080" s="2"/>
    </row>
    <row r="11081" spans="15:16" x14ac:dyDescent="0.2">
      <c r="O11081" s="152"/>
      <c r="P11081" s="2"/>
    </row>
    <row r="11082" spans="15:16" x14ac:dyDescent="0.2">
      <c r="O11082" s="152"/>
      <c r="P11082" s="2"/>
    </row>
    <row r="11083" spans="15:16" x14ac:dyDescent="0.2">
      <c r="O11083" s="152"/>
      <c r="P11083" s="2"/>
    </row>
    <row r="11084" spans="15:16" x14ac:dyDescent="0.2">
      <c r="O11084" s="152"/>
      <c r="P11084" s="2"/>
    </row>
    <row r="11085" spans="15:16" x14ac:dyDescent="0.2">
      <c r="O11085" s="152"/>
      <c r="P11085" s="2"/>
    </row>
    <row r="11086" spans="15:16" x14ac:dyDescent="0.2">
      <c r="O11086" s="152"/>
      <c r="P11086" s="2"/>
    </row>
    <row r="11087" spans="15:16" x14ac:dyDescent="0.2">
      <c r="O11087" s="152"/>
      <c r="P11087" s="2"/>
    </row>
    <row r="11088" spans="15:16" x14ac:dyDescent="0.2">
      <c r="O11088" s="152"/>
      <c r="P11088" s="2"/>
    </row>
    <row r="11089" spans="15:16" x14ac:dyDescent="0.2">
      <c r="O11089" s="152"/>
      <c r="P11089" s="2"/>
    </row>
    <row r="11090" spans="15:16" x14ac:dyDescent="0.2">
      <c r="O11090" s="152"/>
      <c r="P11090" s="2"/>
    </row>
    <row r="11091" spans="15:16" x14ac:dyDescent="0.2">
      <c r="O11091" s="152"/>
      <c r="P11091" s="2"/>
    </row>
    <row r="11092" spans="15:16" x14ac:dyDescent="0.2">
      <c r="O11092" s="152"/>
      <c r="P11092" s="2"/>
    </row>
    <row r="11093" spans="15:16" x14ac:dyDescent="0.2">
      <c r="O11093" s="152"/>
      <c r="P11093" s="2"/>
    </row>
    <row r="11094" spans="15:16" x14ac:dyDescent="0.2">
      <c r="O11094" s="152"/>
      <c r="P11094" s="2"/>
    </row>
    <row r="11095" spans="15:16" x14ac:dyDescent="0.2">
      <c r="O11095" s="152"/>
      <c r="P11095" s="2"/>
    </row>
    <row r="11096" spans="15:16" x14ac:dyDescent="0.2">
      <c r="O11096" s="152"/>
      <c r="P11096" s="2"/>
    </row>
    <row r="11097" spans="15:16" x14ac:dyDescent="0.2">
      <c r="O11097" s="152"/>
      <c r="P11097" s="2"/>
    </row>
    <row r="11098" spans="15:16" x14ac:dyDescent="0.2">
      <c r="O11098" s="152"/>
      <c r="P11098" s="2"/>
    </row>
    <row r="11099" spans="15:16" x14ac:dyDescent="0.2">
      <c r="O11099" s="152"/>
      <c r="P11099" s="2"/>
    </row>
    <row r="11100" spans="15:16" x14ac:dyDescent="0.2">
      <c r="O11100" s="152"/>
      <c r="P11100" s="2"/>
    </row>
    <row r="11101" spans="15:16" x14ac:dyDescent="0.2">
      <c r="O11101" s="152"/>
      <c r="P11101" s="2"/>
    </row>
    <row r="11102" spans="15:16" x14ac:dyDescent="0.2">
      <c r="O11102" s="152"/>
      <c r="P11102" s="2"/>
    </row>
    <row r="11103" spans="15:16" x14ac:dyDescent="0.2">
      <c r="O11103" s="152"/>
      <c r="P11103" s="2"/>
    </row>
    <row r="11104" spans="15:16" x14ac:dyDescent="0.2">
      <c r="O11104" s="152"/>
      <c r="P11104" s="2"/>
    </row>
    <row r="11105" spans="15:16" x14ac:dyDescent="0.2">
      <c r="O11105" s="152"/>
      <c r="P11105" s="2"/>
    </row>
    <row r="11106" spans="15:16" x14ac:dyDescent="0.2">
      <c r="O11106" s="152"/>
      <c r="P11106" s="2"/>
    </row>
    <row r="11107" spans="15:16" x14ac:dyDescent="0.2">
      <c r="O11107" s="152"/>
      <c r="P11107" s="2"/>
    </row>
    <row r="11108" spans="15:16" x14ac:dyDescent="0.2">
      <c r="O11108" s="152"/>
      <c r="P11108" s="2"/>
    </row>
    <row r="11109" spans="15:16" x14ac:dyDescent="0.2">
      <c r="O11109" s="152"/>
      <c r="P11109" s="2"/>
    </row>
    <row r="11110" spans="15:16" x14ac:dyDescent="0.2">
      <c r="O11110" s="152"/>
      <c r="P11110" s="2"/>
    </row>
    <row r="11111" spans="15:16" x14ac:dyDescent="0.2">
      <c r="O11111" s="152"/>
      <c r="P11111" s="2"/>
    </row>
    <row r="11112" spans="15:16" x14ac:dyDescent="0.2">
      <c r="O11112" s="152"/>
      <c r="P11112" s="2"/>
    </row>
    <row r="11113" spans="15:16" x14ac:dyDescent="0.2">
      <c r="O11113" s="152"/>
      <c r="P11113" s="2"/>
    </row>
    <row r="11114" spans="15:16" x14ac:dyDescent="0.2">
      <c r="O11114" s="152"/>
      <c r="P11114" s="2"/>
    </row>
    <row r="11115" spans="15:16" x14ac:dyDescent="0.2">
      <c r="O11115" s="152"/>
      <c r="P11115" s="2"/>
    </row>
    <row r="11116" spans="15:16" x14ac:dyDescent="0.2">
      <c r="O11116" s="152"/>
      <c r="P11116" s="2"/>
    </row>
    <row r="11117" spans="15:16" x14ac:dyDescent="0.2">
      <c r="O11117" s="152"/>
      <c r="P11117" s="2"/>
    </row>
    <row r="11118" spans="15:16" x14ac:dyDescent="0.2">
      <c r="O11118" s="152"/>
      <c r="P11118" s="2"/>
    </row>
    <row r="11119" spans="15:16" x14ac:dyDescent="0.2">
      <c r="O11119" s="152"/>
      <c r="P11119" s="2"/>
    </row>
    <row r="11120" spans="15:16" x14ac:dyDescent="0.2">
      <c r="O11120" s="152"/>
      <c r="P11120" s="2"/>
    </row>
    <row r="11121" spans="15:16" x14ac:dyDescent="0.2">
      <c r="O11121" s="152"/>
      <c r="P11121" s="2"/>
    </row>
    <row r="11122" spans="15:16" x14ac:dyDescent="0.2">
      <c r="O11122" s="152"/>
      <c r="P11122" s="2"/>
    </row>
    <row r="11123" spans="15:16" x14ac:dyDescent="0.2">
      <c r="O11123" s="152"/>
      <c r="P11123" s="2"/>
    </row>
    <row r="11124" spans="15:16" x14ac:dyDescent="0.2">
      <c r="O11124" s="152"/>
      <c r="P11124" s="2"/>
    </row>
    <row r="11125" spans="15:16" x14ac:dyDescent="0.2">
      <c r="O11125" s="152"/>
      <c r="P11125" s="2"/>
    </row>
    <row r="11126" spans="15:16" x14ac:dyDescent="0.2">
      <c r="O11126" s="152"/>
      <c r="P11126" s="2"/>
    </row>
    <row r="11127" spans="15:16" x14ac:dyDescent="0.2">
      <c r="O11127" s="152"/>
      <c r="P11127" s="2"/>
    </row>
    <row r="11128" spans="15:16" x14ac:dyDescent="0.2">
      <c r="O11128" s="152"/>
      <c r="P11128" s="2"/>
    </row>
    <row r="11129" spans="15:16" x14ac:dyDescent="0.2">
      <c r="O11129" s="152"/>
      <c r="P11129" s="2"/>
    </row>
    <row r="11130" spans="15:16" x14ac:dyDescent="0.2">
      <c r="O11130" s="152"/>
      <c r="P11130" s="2"/>
    </row>
    <row r="11131" spans="15:16" x14ac:dyDescent="0.2">
      <c r="O11131" s="152"/>
      <c r="P11131" s="2"/>
    </row>
    <row r="11132" spans="15:16" x14ac:dyDescent="0.2">
      <c r="O11132" s="152"/>
      <c r="P11132" s="2"/>
    </row>
    <row r="11133" spans="15:16" x14ac:dyDescent="0.2">
      <c r="O11133" s="152"/>
      <c r="P11133" s="2"/>
    </row>
    <row r="11134" spans="15:16" x14ac:dyDescent="0.2">
      <c r="O11134" s="152"/>
      <c r="P11134" s="2"/>
    </row>
    <row r="11135" spans="15:16" x14ac:dyDescent="0.2">
      <c r="O11135" s="152"/>
      <c r="P11135" s="2"/>
    </row>
    <row r="11136" spans="15:16" x14ac:dyDescent="0.2">
      <c r="O11136" s="152"/>
      <c r="P11136" s="2"/>
    </row>
    <row r="11137" spans="15:16" x14ac:dyDescent="0.2">
      <c r="O11137" s="152"/>
      <c r="P11137" s="2"/>
    </row>
    <row r="11138" spans="15:16" x14ac:dyDescent="0.2">
      <c r="O11138" s="152"/>
      <c r="P11138" s="2"/>
    </row>
    <row r="11139" spans="15:16" x14ac:dyDescent="0.2">
      <c r="O11139" s="152"/>
      <c r="P11139" s="2"/>
    </row>
    <row r="11140" spans="15:16" x14ac:dyDescent="0.2">
      <c r="O11140" s="152"/>
      <c r="P11140" s="2"/>
    </row>
    <row r="11141" spans="15:16" x14ac:dyDescent="0.2">
      <c r="O11141" s="152"/>
      <c r="P11141" s="2"/>
    </row>
    <row r="11142" spans="15:16" x14ac:dyDescent="0.2">
      <c r="O11142" s="152"/>
      <c r="P11142" s="2"/>
    </row>
    <row r="11143" spans="15:16" x14ac:dyDescent="0.2">
      <c r="O11143" s="152"/>
      <c r="P11143" s="2"/>
    </row>
    <row r="11144" spans="15:16" x14ac:dyDescent="0.2">
      <c r="O11144" s="152"/>
      <c r="P11144" s="2"/>
    </row>
    <row r="11145" spans="15:16" x14ac:dyDescent="0.2">
      <c r="O11145" s="152"/>
      <c r="P11145" s="2"/>
    </row>
    <row r="11146" spans="15:16" x14ac:dyDescent="0.2">
      <c r="O11146" s="152"/>
      <c r="P11146" s="2"/>
    </row>
    <row r="11147" spans="15:16" x14ac:dyDescent="0.2">
      <c r="O11147" s="152"/>
      <c r="P11147" s="2"/>
    </row>
    <row r="11148" spans="15:16" x14ac:dyDescent="0.2">
      <c r="O11148" s="152"/>
      <c r="P11148" s="2"/>
    </row>
    <row r="11149" spans="15:16" x14ac:dyDescent="0.2">
      <c r="O11149" s="152"/>
      <c r="P11149" s="2"/>
    </row>
    <row r="11150" spans="15:16" x14ac:dyDescent="0.2">
      <c r="O11150" s="152"/>
      <c r="P11150" s="2"/>
    </row>
    <row r="11151" spans="15:16" x14ac:dyDescent="0.2">
      <c r="O11151" s="152"/>
      <c r="P11151" s="2"/>
    </row>
    <row r="11152" spans="15:16" x14ac:dyDescent="0.2">
      <c r="O11152" s="152"/>
      <c r="P11152" s="2"/>
    </row>
    <row r="11153" spans="15:16" x14ac:dyDescent="0.2">
      <c r="O11153" s="152"/>
      <c r="P11153" s="2"/>
    </row>
    <row r="11154" spans="15:16" x14ac:dyDescent="0.2">
      <c r="O11154" s="152"/>
      <c r="P11154" s="2"/>
    </row>
    <row r="11155" spans="15:16" x14ac:dyDescent="0.2">
      <c r="O11155" s="152"/>
      <c r="P11155" s="2"/>
    </row>
    <row r="11156" spans="15:16" x14ac:dyDescent="0.2">
      <c r="O11156" s="152"/>
      <c r="P11156" s="2"/>
    </row>
    <row r="11157" spans="15:16" x14ac:dyDescent="0.2">
      <c r="O11157" s="152"/>
      <c r="P11157" s="2"/>
    </row>
    <row r="11158" spans="15:16" x14ac:dyDescent="0.2">
      <c r="O11158" s="152"/>
      <c r="P11158" s="2"/>
    </row>
    <row r="11159" spans="15:16" x14ac:dyDescent="0.2">
      <c r="O11159" s="152"/>
      <c r="P11159" s="2"/>
    </row>
    <row r="11160" spans="15:16" x14ac:dyDescent="0.2">
      <c r="O11160" s="152"/>
      <c r="P11160" s="2"/>
    </row>
    <row r="11161" spans="15:16" x14ac:dyDescent="0.2">
      <c r="O11161" s="152"/>
      <c r="P11161" s="2"/>
    </row>
    <row r="11162" spans="15:16" x14ac:dyDescent="0.2">
      <c r="O11162" s="152"/>
      <c r="P11162" s="2"/>
    </row>
    <row r="11163" spans="15:16" x14ac:dyDescent="0.2">
      <c r="O11163" s="152"/>
      <c r="P11163" s="2"/>
    </row>
    <row r="11164" spans="15:16" x14ac:dyDescent="0.2">
      <c r="O11164" s="152"/>
      <c r="P11164" s="2"/>
    </row>
    <row r="11165" spans="15:16" x14ac:dyDescent="0.2">
      <c r="O11165" s="152"/>
      <c r="P11165" s="2"/>
    </row>
    <row r="11166" spans="15:16" x14ac:dyDescent="0.2">
      <c r="O11166" s="152"/>
      <c r="P11166" s="2"/>
    </row>
    <row r="11167" spans="15:16" x14ac:dyDescent="0.2">
      <c r="O11167" s="152"/>
      <c r="P11167" s="2"/>
    </row>
    <row r="11168" spans="15:16" x14ac:dyDescent="0.2">
      <c r="O11168" s="152"/>
      <c r="P11168" s="2"/>
    </row>
    <row r="11169" spans="15:16" x14ac:dyDescent="0.2">
      <c r="O11169" s="152"/>
      <c r="P11169" s="2"/>
    </row>
    <row r="11170" spans="15:16" x14ac:dyDescent="0.2">
      <c r="O11170" s="152"/>
      <c r="P11170" s="2"/>
    </row>
    <row r="11171" spans="15:16" x14ac:dyDescent="0.2">
      <c r="O11171" s="152"/>
      <c r="P11171" s="2"/>
    </row>
    <row r="11172" spans="15:16" x14ac:dyDescent="0.2">
      <c r="O11172" s="152"/>
      <c r="P11172" s="2"/>
    </row>
    <row r="11173" spans="15:16" x14ac:dyDescent="0.2">
      <c r="O11173" s="152"/>
      <c r="P11173" s="2"/>
    </row>
    <row r="11174" spans="15:16" x14ac:dyDescent="0.2">
      <c r="O11174" s="152"/>
      <c r="P11174" s="2"/>
    </row>
    <row r="11175" spans="15:16" x14ac:dyDescent="0.2">
      <c r="O11175" s="152"/>
      <c r="P11175" s="2"/>
    </row>
    <row r="11176" spans="15:16" x14ac:dyDescent="0.2">
      <c r="O11176" s="152"/>
      <c r="P11176" s="2"/>
    </row>
    <row r="11177" spans="15:16" x14ac:dyDescent="0.2">
      <c r="O11177" s="152"/>
      <c r="P11177" s="2"/>
    </row>
    <row r="11178" spans="15:16" x14ac:dyDescent="0.2">
      <c r="O11178" s="152"/>
      <c r="P11178" s="2"/>
    </row>
    <row r="11179" spans="15:16" x14ac:dyDescent="0.2">
      <c r="O11179" s="152"/>
      <c r="P11179" s="2"/>
    </row>
    <row r="11180" spans="15:16" x14ac:dyDescent="0.2">
      <c r="O11180" s="152"/>
      <c r="P11180" s="2"/>
    </row>
    <row r="11181" spans="15:16" x14ac:dyDescent="0.2">
      <c r="O11181" s="152"/>
      <c r="P11181" s="2"/>
    </row>
    <row r="11182" spans="15:16" x14ac:dyDescent="0.2">
      <c r="O11182" s="152"/>
      <c r="P11182" s="2"/>
    </row>
    <row r="11183" spans="15:16" x14ac:dyDescent="0.2">
      <c r="O11183" s="152"/>
      <c r="P11183" s="2"/>
    </row>
    <row r="11184" spans="15:16" x14ac:dyDescent="0.2">
      <c r="O11184" s="152"/>
      <c r="P11184" s="2"/>
    </row>
    <row r="11185" spans="15:16" x14ac:dyDescent="0.2">
      <c r="O11185" s="152"/>
      <c r="P11185" s="2"/>
    </row>
    <row r="11186" spans="15:16" x14ac:dyDescent="0.2">
      <c r="O11186" s="152"/>
      <c r="P11186" s="2"/>
    </row>
    <row r="11187" spans="15:16" x14ac:dyDescent="0.2">
      <c r="O11187" s="152"/>
      <c r="P11187" s="2"/>
    </row>
    <row r="11188" spans="15:16" x14ac:dyDescent="0.2">
      <c r="O11188" s="152"/>
      <c r="P11188" s="2"/>
    </row>
    <row r="11189" spans="15:16" x14ac:dyDescent="0.2">
      <c r="O11189" s="152"/>
      <c r="P11189" s="2"/>
    </row>
    <row r="11190" spans="15:16" x14ac:dyDescent="0.2">
      <c r="O11190" s="152"/>
      <c r="P11190" s="2"/>
    </row>
    <row r="11191" spans="15:16" x14ac:dyDescent="0.2">
      <c r="O11191" s="152"/>
      <c r="P11191" s="2"/>
    </row>
    <row r="11192" spans="15:16" x14ac:dyDescent="0.2">
      <c r="O11192" s="152"/>
      <c r="P11192" s="2"/>
    </row>
    <row r="11193" spans="15:16" x14ac:dyDescent="0.2">
      <c r="O11193" s="152"/>
      <c r="P11193" s="2"/>
    </row>
    <row r="11194" spans="15:16" x14ac:dyDescent="0.2">
      <c r="O11194" s="152"/>
      <c r="P11194" s="2"/>
    </row>
    <row r="11195" spans="15:16" x14ac:dyDescent="0.2">
      <c r="O11195" s="152"/>
      <c r="P11195" s="2"/>
    </row>
    <row r="11196" spans="15:16" x14ac:dyDescent="0.2">
      <c r="O11196" s="152"/>
      <c r="P11196" s="2"/>
    </row>
    <row r="11197" spans="15:16" x14ac:dyDescent="0.2">
      <c r="O11197" s="152"/>
      <c r="P11197" s="2"/>
    </row>
    <row r="11198" spans="15:16" x14ac:dyDescent="0.2">
      <c r="O11198" s="152"/>
      <c r="P11198" s="2"/>
    </row>
    <row r="11199" spans="15:16" x14ac:dyDescent="0.2">
      <c r="O11199" s="152"/>
      <c r="P11199" s="2"/>
    </row>
    <row r="11200" spans="15:16" x14ac:dyDescent="0.2">
      <c r="O11200" s="152"/>
      <c r="P11200" s="2"/>
    </row>
    <row r="11201" spans="15:16" x14ac:dyDescent="0.2">
      <c r="O11201" s="152"/>
      <c r="P11201" s="2"/>
    </row>
    <row r="11202" spans="15:16" x14ac:dyDescent="0.2">
      <c r="O11202" s="152"/>
      <c r="P11202" s="2"/>
    </row>
    <row r="11203" spans="15:16" x14ac:dyDescent="0.2">
      <c r="O11203" s="152"/>
      <c r="P11203" s="2"/>
    </row>
    <row r="11204" spans="15:16" x14ac:dyDescent="0.2">
      <c r="O11204" s="152"/>
      <c r="P11204" s="2"/>
    </row>
    <row r="11205" spans="15:16" x14ac:dyDescent="0.2">
      <c r="O11205" s="152"/>
      <c r="P11205" s="2"/>
    </row>
    <row r="11206" spans="15:16" x14ac:dyDescent="0.2">
      <c r="O11206" s="152"/>
      <c r="P11206" s="2"/>
    </row>
    <row r="11207" spans="15:16" x14ac:dyDescent="0.2">
      <c r="O11207" s="152"/>
      <c r="P11207" s="2"/>
    </row>
    <row r="11208" spans="15:16" x14ac:dyDescent="0.2">
      <c r="O11208" s="152"/>
      <c r="P11208" s="2"/>
    </row>
    <row r="11209" spans="15:16" x14ac:dyDescent="0.2">
      <c r="O11209" s="152"/>
      <c r="P11209" s="2"/>
    </row>
    <row r="11210" spans="15:16" x14ac:dyDescent="0.2">
      <c r="O11210" s="152"/>
      <c r="P11210" s="2"/>
    </row>
    <row r="11211" spans="15:16" x14ac:dyDescent="0.2">
      <c r="O11211" s="152"/>
      <c r="P11211" s="2"/>
    </row>
    <row r="11212" spans="15:16" x14ac:dyDescent="0.2">
      <c r="O11212" s="152"/>
      <c r="P11212" s="2"/>
    </row>
    <row r="11213" spans="15:16" x14ac:dyDescent="0.2">
      <c r="O11213" s="152"/>
      <c r="P11213" s="2"/>
    </row>
    <row r="11214" spans="15:16" x14ac:dyDescent="0.2">
      <c r="O11214" s="152"/>
      <c r="P11214" s="2"/>
    </row>
    <row r="11215" spans="15:16" x14ac:dyDescent="0.2">
      <c r="O11215" s="152"/>
      <c r="P11215" s="2"/>
    </row>
    <row r="11216" spans="15:16" x14ac:dyDescent="0.2">
      <c r="O11216" s="152"/>
      <c r="P11216" s="2"/>
    </row>
    <row r="11217" spans="15:16" x14ac:dyDescent="0.2">
      <c r="O11217" s="152"/>
      <c r="P11217" s="2"/>
    </row>
    <row r="11218" spans="15:16" x14ac:dyDescent="0.2">
      <c r="O11218" s="152"/>
      <c r="P11218" s="2"/>
    </row>
    <row r="11219" spans="15:16" x14ac:dyDescent="0.2">
      <c r="O11219" s="152"/>
      <c r="P11219" s="2"/>
    </row>
    <row r="11220" spans="15:16" x14ac:dyDescent="0.2">
      <c r="O11220" s="152"/>
      <c r="P11220" s="2"/>
    </row>
    <row r="11221" spans="15:16" x14ac:dyDescent="0.2">
      <c r="O11221" s="152"/>
      <c r="P11221" s="2"/>
    </row>
    <row r="11222" spans="15:16" x14ac:dyDescent="0.2">
      <c r="O11222" s="152"/>
      <c r="P11222" s="2"/>
    </row>
    <row r="11223" spans="15:16" x14ac:dyDescent="0.2">
      <c r="O11223" s="152"/>
      <c r="P11223" s="2"/>
    </row>
    <row r="11224" spans="15:16" x14ac:dyDescent="0.2">
      <c r="O11224" s="152"/>
      <c r="P11224" s="2"/>
    </row>
    <row r="11225" spans="15:16" x14ac:dyDescent="0.2">
      <c r="O11225" s="152"/>
      <c r="P11225" s="2"/>
    </row>
    <row r="11226" spans="15:16" x14ac:dyDescent="0.2">
      <c r="O11226" s="152"/>
      <c r="P11226" s="2"/>
    </row>
    <row r="11227" spans="15:16" x14ac:dyDescent="0.2">
      <c r="O11227" s="152"/>
      <c r="P11227" s="2"/>
    </row>
    <row r="11228" spans="15:16" x14ac:dyDescent="0.2">
      <c r="O11228" s="152"/>
      <c r="P11228" s="2"/>
    </row>
    <row r="11229" spans="15:16" x14ac:dyDescent="0.2">
      <c r="O11229" s="152"/>
      <c r="P11229" s="2"/>
    </row>
    <row r="11230" spans="15:16" x14ac:dyDescent="0.2">
      <c r="O11230" s="152"/>
      <c r="P11230" s="2"/>
    </row>
    <row r="11231" spans="15:16" x14ac:dyDescent="0.2">
      <c r="O11231" s="152"/>
      <c r="P11231" s="2"/>
    </row>
    <row r="11232" spans="15:16" x14ac:dyDescent="0.2">
      <c r="O11232" s="152"/>
      <c r="P11232" s="2"/>
    </row>
    <row r="11233" spans="15:16" x14ac:dyDescent="0.2">
      <c r="O11233" s="152"/>
      <c r="P11233" s="2"/>
    </row>
    <row r="11234" spans="15:16" x14ac:dyDescent="0.2">
      <c r="O11234" s="152"/>
      <c r="P11234" s="2"/>
    </row>
    <row r="11235" spans="15:16" x14ac:dyDescent="0.2">
      <c r="O11235" s="152"/>
      <c r="P11235" s="2"/>
    </row>
    <row r="11236" spans="15:16" x14ac:dyDescent="0.2">
      <c r="O11236" s="152"/>
      <c r="P11236" s="2"/>
    </row>
    <row r="11237" spans="15:16" x14ac:dyDescent="0.2">
      <c r="O11237" s="152"/>
      <c r="P11237" s="2"/>
    </row>
    <row r="11238" spans="15:16" x14ac:dyDescent="0.2">
      <c r="O11238" s="152"/>
      <c r="P11238" s="2"/>
    </row>
    <row r="11239" spans="15:16" x14ac:dyDescent="0.2">
      <c r="O11239" s="152"/>
      <c r="P11239" s="2"/>
    </row>
    <row r="11240" spans="15:16" x14ac:dyDescent="0.2">
      <c r="O11240" s="152"/>
      <c r="P11240" s="2"/>
    </row>
    <row r="11241" spans="15:16" x14ac:dyDescent="0.2">
      <c r="O11241" s="152"/>
      <c r="P11241" s="2"/>
    </row>
    <row r="11242" spans="15:16" x14ac:dyDescent="0.2">
      <c r="O11242" s="152"/>
      <c r="P11242" s="2"/>
    </row>
    <row r="11243" spans="15:16" x14ac:dyDescent="0.2">
      <c r="O11243" s="152"/>
      <c r="P11243" s="2"/>
    </row>
    <row r="11244" spans="15:16" x14ac:dyDescent="0.2">
      <c r="O11244" s="152"/>
      <c r="P11244" s="2"/>
    </row>
    <row r="11245" spans="15:16" x14ac:dyDescent="0.2">
      <c r="O11245" s="152"/>
      <c r="P11245" s="2"/>
    </row>
    <row r="11246" spans="15:16" x14ac:dyDescent="0.2">
      <c r="O11246" s="152"/>
      <c r="P11246" s="2"/>
    </row>
    <row r="11247" spans="15:16" x14ac:dyDescent="0.2">
      <c r="O11247" s="152"/>
      <c r="P11247" s="2"/>
    </row>
    <row r="11248" spans="15:16" x14ac:dyDescent="0.2">
      <c r="O11248" s="152"/>
      <c r="P11248" s="2"/>
    </row>
    <row r="11249" spans="15:16" x14ac:dyDescent="0.2">
      <c r="O11249" s="152"/>
      <c r="P11249" s="2"/>
    </row>
    <row r="11250" spans="15:16" x14ac:dyDescent="0.2">
      <c r="O11250" s="152"/>
      <c r="P11250" s="2"/>
    </row>
    <row r="11251" spans="15:16" x14ac:dyDescent="0.2">
      <c r="O11251" s="152"/>
      <c r="P11251" s="2"/>
    </row>
    <row r="11252" spans="15:16" x14ac:dyDescent="0.2">
      <c r="O11252" s="152"/>
      <c r="P11252" s="2"/>
    </row>
    <row r="11253" spans="15:16" x14ac:dyDescent="0.2">
      <c r="O11253" s="152"/>
      <c r="P11253" s="2"/>
    </row>
    <row r="11254" spans="15:16" x14ac:dyDescent="0.2">
      <c r="O11254" s="152"/>
      <c r="P11254" s="2"/>
    </row>
    <row r="11255" spans="15:16" x14ac:dyDescent="0.2">
      <c r="O11255" s="152"/>
      <c r="P11255" s="2"/>
    </row>
    <row r="11256" spans="15:16" x14ac:dyDescent="0.2">
      <c r="O11256" s="152"/>
      <c r="P11256" s="2"/>
    </row>
    <row r="11257" spans="15:16" x14ac:dyDescent="0.2">
      <c r="O11257" s="152"/>
      <c r="P11257" s="2"/>
    </row>
    <row r="11258" spans="15:16" x14ac:dyDescent="0.2">
      <c r="O11258" s="152"/>
      <c r="P11258" s="2"/>
    </row>
    <row r="11259" spans="15:16" x14ac:dyDescent="0.2">
      <c r="O11259" s="152"/>
      <c r="P11259" s="2"/>
    </row>
    <row r="11260" spans="15:16" x14ac:dyDescent="0.2">
      <c r="O11260" s="152"/>
      <c r="P11260" s="2"/>
    </row>
    <row r="11261" spans="15:16" x14ac:dyDescent="0.2">
      <c r="O11261" s="152"/>
      <c r="P11261" s="2"/>
    </row>
    <row r="11262" spans="15:16" x14ac:dyDescent="0.2">
      <c r="O11262" s="152"/>
      <c r="P11262" s="2"/>
    </row>
    <row r="11263" spans="15:16" x14ac:dyDescent="0.2">
      <c r="O11263" s="152"/>
      <c r="P11263" s="2"/>
    </row>
    <row r="11264" spans="15:16" x14ac:dyDescent="0.2">
      <c r="O11264" s="152"/>
      <c r="P11264" s="2"/>
    </row>
    <row r="11265" spans="15:16" x14ac:dyDescent="0.2">
      <c r="O11265" s="152"/>
      <c r="P11265" s="2"/>
    </row>
    <row r="11266" spans="15:16" x14ac:dyDescent="0.2">
      <c r="O11266" s="152"/>
      <c r="P11266" s="2"/>
    </row>
    <row r="11267" spans="15:16" x14ac:dyDescent="0.2">
      <c r="O11267" s="152"/>
      <c r="P11267" s="2"/>
    </row>
    <row r="11268" spans="15:16" x14ac:dyDescent="0.2">
      <c r="O11268" s="152"/>
      <c r="P11268" s="2"/>
    </row>
    <row r="11269" spans="15:16" x14ac:dyDescent="0.2">
      <c r="O11269" s="152"/>
      <c r="P11269" s="2"/>
    </row>
    <row r="11270" spans="15:16" x14ac:dyDescent="0.2">
      <c r="O11270" s="152"/>
      <c r="P11270" s="2"/>
    </row>
    <row r="11271" spans="15:16" x14ac:dyDescent="0.2">
      <c r="O11271" s="152"/>
      <c r="P11271" s="2"/>
    </row>
    <row r="11272" spans="15:16" x14ac:dyDescent="0.2">
      <c r="O11272" s="152"/>
      <c r="P11272" s="2"/>
    </row>
    <row r="11273" spans="15:16" x14ac:dyDescent="0.2">
      <c r="O11273" s="152"/>
      <c r="P11273" s="2"/>
    </row>
    <row r="11274" spans="15:16" x14ac:dyDescent="0.2">
      <c r="O11274" s="152"/>
      <c r="P11274" s="2"/>
    </row>
    <row r="11275" spans="15:16" x14ac:dyDescent="0.2">
      <c r="O11275" s="152"/>
      <c r="P11275" s="2"/>
    </row>
    <row r="11276" spans="15:16" x14ac:dyDescent="0.2">
      <c r="O11276" s="152"/>
      <c r="P11276" s="2"/>
    </row>
    <row r="11277" spans="15:16" x14ac:dyDescent="0.2">
      <c r="O11277" s="152"/>
      <c r="P11277" s="2"/>
    </row>
    <row r="11278" spans="15:16" x14ac:dyDescent="0.2">
      <c r="O11278" s="152"/>
      <c r="P11278" s="2"/>
    </row>
    <row r="11279" spans="15:16" x14ac:dyDescent="0.2">
      <c r="O11279" s="152"/>
      <c r="P11279" s="2"/>
    </row>
    <row r="11280" spans="15:16" x14ac:dyDescent="0.2">
      <c r="O11280" s="152"/>
      <c r="P11280" s="2"/>
    </row>
    <row r="11281" spans="15:16" x14ac:dyDescent="0.2">
      <c r="O11281" s="152"/>
      <c r="P11281" s="2"/>
    </row>
    <row r="11282" spans="15:16" x14ac:dyDescent="0.2">
      <c r="O11282" s="152"/>
      <c r="P11282" s="2"/>
    </row>
    <row r="11283" spans="15:16" x14ac:dyDescent="0.2">
      <c r="O11283" s="152"/>
      <c r="P11283" s="2"/>
    </row>
    <row r="11284" spans="15:16" x14ac:dyDescent="0.2">
      <c r="O11284" s="152"/>
      <c r="P11284" s="2"/>
    </row>
    <row r="11285" spans="15:16" x14ac:dyDescent="0.2">
      <c r="O11285" s="152"/>
      <c r="P11285" s="2"/>
    </row>
    <row r="11286" spans="15:16" x14ac:dyDescent="0.2">
      <c r="O11286" s="152"/>
      <c r="P11286" s="2"/>
    </row>
    <row r="11287" spans="15:16" x14ac:dyDescent="0.2">
      <c r="O11287" s="152"/>
      <c r="P11287" s="2"/>
    </row>
    <row r="11288" spans="15:16" x14ac:dyDescent="0.2">
      <c r="O11288" s="152"/>
      <c r="P11288" s="2"/>
    </row>
    <row r="11289" spans="15:16" x14ac:dyDescent="0.2">
      <c r="O11289" s="152"/>
      <c r="P11289" s="2"/>
    </row>
    <row r="11290" spans="15:16" x14ac:dyDescent="0.2">
      <c r="O11290" s="152"/>
      <c r="P11290" s="2"/>
    </row>
    <row r="11291" spans="15:16" x14ac:dyDescent="0.2">
      <c r="O11291" s="152"/>
      <c r="P11291" s="2"/>
    </row>
    <row r="11292" spans="15:16" x14ac:dyDescent="0.2">
      <c r="O11292" s="152"/>
      <c r="P11292" s="2"/>
    </row>
    <row r="11293" spans="15:16" x14ac:dyDescent="0.2">
      <c r="O11293" s="152"/>
      <c r="P11293" s="2"/>
    </row>
    <row r="11294" spans="15:16" x14ac:dyDescent="0.2">
      <c r="O11294" s="152"/>
      <c r="P11294" s="2"/>
    </row>
    <row r="11295" spans="15:16" x14ac:dyDescent="0.2">
      <c r="O11295" s="152"/>
      <c r="P11295" s="2"/>
    </row>
    <row r="11296" spans="15:16" x14ac:dyDescent="0.2">
      <c r="O11296" s="152"/>
      <c r="P11296" s="2"/>
    </row>
    <row r="11297" spans="15:16" x14ac:dyDescent="0.2">
      <c r="O11297" s="152"/>
      <c r="P11297" s="2"/>
    </row>
    <row r="11298" spans="15:16" x14ac:dyDescent="0.2">
      <c r="O11298" s="152"/>
      <c r="P11298" s="2"/>
    </row>
    <row r="11299" spans="15:16" x14ac:dyDescent="0.2">
      <c r="O11299" s="152"/>
      <c r="P11299" s="2"/>
    </row>
    <row r="11300" spans="15:16" x14ac:dyDescent="0.2">
      <c r="O11300" s="152"/>
      <c r="P11300" s="2"/>
    </row>
    <row r="11301" spans="15:16" x14ac:dyDescent="0.2">
      <c r="O11301" s="152"/>
      <c r="P11301" s="2"/>
    </row>
    <row r="11302" spans="15:16" x14ac:dyDescent="0.2">
      <c r="O11302" s="152"/>
      <c r="P11302" s="2"/>
    </row>
    <row r="11303" spans="15:16" x14ac:dyDescent="0.2">
      <c r="O11303" s="152"/>
      <c r="P11303" s="2"/>
    </row>
    <row r="11304" spans="15:16" x14ac:dyDescent="0.2">
      <c r="O11304" s="152"/>
      <c r="P11304" s="2"/>
    </row>
    <row r="11305" spans="15:16" x14ac:dyDescent="0.2">
      <c r="O11305" s="152"/>
      <c r="P11305" s="2"/>
    </row>
    <row r="11306" spans="15:16" x14ac:dyDescent="0.2">
      <c r="O11306" s="152"/>
      <c r="P11306" s="2"/>
    </row>
    <row r="11307" spans="15:16" x14ac:dyDescent="0.2">
      <c r="O11307" s="152"/>
      <c r="P11307" s="2"/>
    </row>
    <row r="11308" spans="15:16" x14ac:dyDescent="0.2">
      <c r="O11308" s="152"/>
      <c r="P11308" s="2"/>
    </row>
    <row r="11309" spans="15:16" x14ac:dyDescent="0.2">
      <c r="O11309" s="152"/>
      <c r="P11309" s="2"/>
    </row>
    <row r="11310" spans="15:16" x14ac:dyDescent="0.2">
      <c r="O11310" s="152"/>
      <c r="P11310" s="2"/>
    </row>
    <row r="11311" spans="15:16" x14ac:dyDescent="0.2">
      <c r="O11311" s="152"/>
      <c r="P11311" s="2"/>
    </row>
    <row r="11312" spans="15:16" x14ac:dyDescent="0.2">
      <c r="O11312" s="152"/>
      <c r="P11312" s="2"/>
    </row>
    <row r="11313" spans="15:16" x14ac:dyDescent="0.2">
      <c r="O11313" s="152"/>
      <c r="P11313" s="2"/>
    </row>
    <row r="11314" spans="15:16" x14ac:dyDescent="0.2">
      <c r="O11314" s="152"/>
      <c r="P11314" s="2"/>
    </row>
    <row r="11315" spans="15:16" x14ac:dyDescent="0.2">
      <c r="O11315" s="152"/>
      <c r="P11315" s="2"/>
    </row>
    <row r="11316" spans="15:16" x14ac:dyDescent="0.2">
      <c r="O11316" s="152"/>
      <c r="P11316" s="2"/>
    </row>
    <row r="11317" spans="15:16" x14ac:dyDescent="0.2">
      <c r="O11317" s="152"/>
      <c r="P11317" s="2"/>
    </row>
    <row r="11318" spans="15:16" x14ac:dyDescent="0.2">
      <c r="O11318" s="152"/>
      <c r="P11318" s="2"/>
    </row>
    <row r="11319" spans="15:16" x14ac:dyDescent="0.2">
      <c r="O11319" s="152"/>
      <c r="P11319" s="2"/>
    </row>
    <row r="11320" spans="15:16" x14ac:dyDescent="0.2">
      <c r="O11320" s="152"/>
      <c r="P11320" s="2"/>
    </row>
    <row r="11321" spans="15:16" x14ac:dyDescent="0.2">
      <c r="O11321" s="152"/>
      <c r="P11321" s="2"/>
    </row>
    <row r="11322" spans="15:16" x14ac:dyDescent="0.2">
      <c r="O11322" s="152"/>
      <c r="P11322" s="2"/>
    </row>
    <row r="11323" spans="15:16" x14ac:dyDescent="0.2">
      <c r="O11323" s="152"/>
      <c r="P11323" s="2"/>
    </row>
    <row r="11324" spans="15:16" x14ac:dyDescent="0.2">
      <c r="O11324" s="152"/>
      <c r="P11324" s="2"/>
    </row>
    <row r="11325" spans="15:16" x14ac:dyDescent="0.2">
      <c r="O11325" s="152"/>
      <c r="P11325" s="2"/>
    </row>
    <row r="11326" spans="15:16" x14ac:dyDescent="0.2">
      <c r="O11326" s="152"/>
      <c r="P11326" s="2"/>
    </row>
    <row r="11327" spans="15:16" x14ac:dyDescent="0.2">
      <c r="O11327" s="152"/>
      <c r="P11327" s="2"/>
    </row>
    <row r="11328" spans="15:16" x14ac:dyDescent="0.2">
      <c r="O11328" s="152"/>
      <c r="P11328" s="2"/>
    </row>
    <row r="11329" spans="15:16" x14ac:dyDescent="0.2">
      <c r="O11329" s="152"/>
      <c r="P11329" s="2"/>
    </row>
    <row r="11330" spans="15:16" x14ac:dyDescent="0.2">
      <c r="O11330" s="152"/>
      <c r="P11330" s="2"/>
    </row>
    <row r="11331" spans="15:16" x14ac:dyDescent="0.2">
      <c r="O11331" s="152"/>
      <c r="P11331" s="2"/>
    </row>
    <row r="11332" spans="15:16" x14ac:dyDescent="0.2">
      <c r="O11332" s="152"/>
      <c r="P11332" s="2"/>
    </row>
    <row r="11333" spans="15:16" x14ac:dyDescent="0.2">
      <c r="O11333" s="152"/>
      <c r="P11333" s="2"/>
    </row>
    <row r="11334" spans="15:16" x14ac:dyDescent="0.2">
      <c r="O11334" s="152"/>
      <c r="P11334" s="2"/>
    </row>
    <row r="11335" spans="15:16" x14ac:dyDescent="0.2">
      <c r="O11335" s="152"/>
      <c r="P11335" s="2"/>
    </row>
    <row r="11336" spans="15:16" x14ac:dyDescent="0.2">
      <c r="O11336" s="152"/>
      <c r="P11336" s="2"/>
    </row>
    <row r="11337" spans="15:16" x14ac:dyDescent="0.2">
      <c r="O11337" s="152"/>
      <c r="P11337" s="2"/>
    </row>
    <row r="11338" spans="15:16" x14ac:dyDescent="0.2">
      <c r="O11338" s="152"/>
      <c r="P11338" s="2"/>
    </row>
    <row r="11339" spans="15:16" x14ac:dyDescent="0.2">
      <c r="O11339" s="152"/>
      <c r="P11339" s="2"/>
    </row>
    <row r="11340" spans="15:16" x14ac:dyDescent="0.2">
      <c r="O11340" s="152"/>
      <c r="P11340" s="2"/>
    </row>
    <row r="11341" spans="15:16" x14ac:dyDescent="0.2">
      <c r="O11341" s="152"/>
      <c r="P11341" s="2"/>
    </row>
    <row r="11342" spans="15:16" x14ac:dyDescent="0.2">
      <c r="O11342" s="152"/>
      <c r="P11342" s="2"/>
    </row>
    <row r="11343" spans="15:16" x14ac:dyDescent="0.2">
      <c r="O11343" s="152"/>
      <c r="P11343" s="2"/>
    </row>
    <row r="11344" spans="15:16" x14ac:dyDescent="0.2">
      <c r="O11344" s="152"/>
      <c r="P11344" s="2"/>
    </row>
    <row r="11345" spans="15:16" x14ac:dyDescent="0.2">
      <c r="O11345" s="152"/>
      <c r="P11345" s="2"/>
    </row>
    <row r="11346" spans="15:16" x14ac:dyDescent="0.2">
      <c r="O11346" s="152"/>
      <c r="P11346" s="2"/>
    </row>
    <row r="11347" spans="15:16" x14ac:dyDescent="0.2">
      <c r="O11347" s="152"/>
      <c r="P11347" s="2"/>
    </row>
    <row r="11348" spans="15:16" x14ac:dyDescent="0.2">
      <c r="O11348" s="152"/>
      <c r="P11348" s="2"/>
    </row>
    <row r="11349" spans="15:16" x14ac:dyDescent="0.2">
      <c r="O11349" s="152"/>
      <c r="P11349" s="2"/>
    </row>
    <row r="11350" spans="15:16" x14ac:dyDescent="0.2">
      <c r="O11350" s="152"/>
      <c r="P11350" s="2"/>
    </row>
    <row r="11351" spans="15:16" x14ac:dyDescent="0.2">
      <c r="O11351" s="152"/>
      <c r="P11351" s="2"/>
    </row>
    <row r="11352" spans="15:16" x14ac:dyDescent="0.2">
      <c r="O11352" s="152"/>
      <c r="P11352" s="2"/>
    </row>
    <row r="11353" spans="15:16" x14ac:dyDescent="0.2">
      <c r="O11353" s="152"/>
      <c r="P11353" s="2"/>
    </row>
    <row r="11354" spans="15:16" x14ac:dyDescent="0.2">
      <c r="O11354" s="152"/>
      <c r="P11354" s="2"/>
    </row>
    <row r="11355" spans="15:16" x14ac:dyDescent="0.2">
      <c r="O11355" s="152"/>
      <c r="P11355" s="2"/>
    </row>
    <row r="11356" spans="15:16" x14ac:dyDescent="0.2">
      <c r="O11356" s="152"/>
      <c r="P11356" s="2"/>
    </row>
    <row r="11357" spans="15:16" x14ac:dyDescent="0.2">
      <c r="O11357" s="152"/>
      <c r="P11357" s="2"/>
    </row>
    <row r="11358" spans="15:16" x14ac:dyDescent="0.2">
      <c r="O11358" s="152"/>
      <c r="P11358" s="2"/>
    </row>
    <row r="11359" spans="15:16" x14ac:dyDescent="0.2">
      <c r="O11359" s="152"/>
      <c r="P11359" s="2"/>
    </row>
    <row r="11360" spans="15:16" x14ac:dyDescent="0.2">
      <c r="O11360" s="152"/>
      <c r="P11360" s="2"/>
    </row>
    <row r="11361" spans="15:16" x14ac:dyDescent="0.2">
      <c r="O11361" s="152"/>
      <c r="P11361" s="2"/>
    </row>
    <row r="11362" spans="15:16" x14ac:dyDescent="0.2">
      <c r="O11362" s="152"/>
      <c r="P11362" s="2"/>
    </row>
    <row r="11363" spans="15:16" x14ac:dyDescent="0.2">
      <c r="O11363" s="152"/>
      <c r="P11363" s="2"/>
    </row>
    <row r="11364" spans="15:16" x14ac:dyDescent="0.2">
      <c r="O11364" s="152"/>
      <c r="P11364" s="2"/>
    </row>
    <row r="11365" spans="15:16" x14ac:dyDescent="0.2">
      <c r="O11365" s="152"/>
      <c r="P11365" s="2"/>
    </row>
    <row r="11366" spans="15:16" x14ac:dyDescent="0.2">
      <c r="O11366" s="152"/>
      <c r="P11366" s="2"/>
    </row>
    <row r="11367" spans="15:16" x14ac:dyDescent="0.2">
      <c r="O11367" s="152"/>
      <c r="P11367" s="2"/>
    </row>
    <row r="11368" spans="15:16" x14ac:dyDescent="0.2">
      <c r="O11368" s="152"/>
      <c r="P11368" s="2"/>
    </row>
    <row r="11369" spans="15:16" x14ac:dyDescent="0.2">
      <c r="O11369" s="152"/>
      <c r="P11369" s="2"/>
    </row>
    <row r="11370" spans="15:16" x14ac:dyDescent="0.2">
      <c r="O11370" s="152"/>
      <c r="P11370" s="2"/>
    </row>
    <row r="11371" spans="15:16" x14ac:dyDescent="0.2">
      <c r="O11371" s="152"/>
      <c r="P11371" s="2"/>
    </row>
    <row r="11372" spans="15:16" x14ac:dyDescent="0.2">
      <c r="O11372" s="152"/>
      <c r="P11372" s="2"/>
    </row>
    <row r="11373" spans="15:16" x14ac:dyDescent="0.2">
      <c r="O11373" s="152"/>
      <c r="P11373" s="2"/>
    </row>
    <row r="11374" spans="15:16" x14ac:dyDescent="0.2">
      <c r="O11374" s="152"/>
      <c r="P11374" s="2"/>
    </row>
    <row r="11375" spans="15:16" x14ac:dyDescent="0.2">
      <c r="O11375" s="152"/>
      <c r="P11375" s="2"/>
    </row>
    <row r="11376" spans="15:16" x14ac:dyDescent="0.2">
      <c r="O11376" s="152"/>
      <c r="P11376" s="2"/>
    </row>
    <row r="11377" spans="15:16" x14ac:dyDescent="0.2">
      <c r="O11377" s="152"/>
      <c r="P11377" s="2"/>
    </row>
    <row r="11378" spans="15:16" x14ac:dyDescent="0.2">
      <c r="O11378" s="152"/>
      <c r="P11378" s="2"/>
    </row>
    <row r="11379" spans="15:16" x14ac:dyDescent="0.2">
      <c r="O11379" s="152"/>
      <c r="P11379" s="2"/>
    </row>
    <row r="11380" spans="15:16" x14ac:dyDescent="0.2">
      <c r="O11380" s="152"/>
      <c r="P11380" s="2"/>
    </row>
    <row r="11381" spans="15:16" x14ac:dyDescent="0.2">
      <c r="O11381" s="152"/>
      <c r="P11381" s="2"/>
    </row>
    <row r="11382" spans="15:16" x14ac:dyDescent="0.2">
      <c r="O11382" s="152"/>
      <c r="P11382" s="2"/>
    </row>
    <row r="11383" spans="15:16" x14ac:dyDescent="0.2">
      <c r="O11383" s="152"/>
      <c r="P11383" s="2"/>
    </row>
    <row r="11384" spans="15:16" x14ac:dyDescent="0.2">
      <c r="O11384" s="152"/>
      <c r="P11384" s="2"/>
    </row>
    <row r="11385" spans="15:16" x14ac:dyDescent="0.2">
      <c r="O11385" s="152"/>
      <c r="P11385" s="2"/>
    </row>
    <row r="11386" spans="15:16" x14ac:dyDescent="0.2">
      <c r="O11386" s="152"/>
      <c r="P11386" s="2"/>
    </row>
    <row r="11387" spans="15:16" x14ac:dyDescent="0.2">
      <c r="O11387" s="152"/>
      <c r="P11387" s="2"/>
    </row>
    <row r="11388" spans="15:16" x14ac:dyDescent="0.2">
      <c r="O11388" s="152"/>
      <c r="P11388" s="2"/>
    </row>
    <row r="11389" spans="15:16" x14ac:dyDescent="0.2">
      <c r="O11389" s="152"/>
      <c r="P11389" s="2"/>
    </row>
    <row r="11390" spans="15:16" x14ac:dyDescent="0.2">
      <c r="O11390" s="152"/>
      <c r="P11390" s="2"/>
    </row>
    <row r="11391" spans="15:16" x14ac:dyDescent="0.2">
      <c r="O11391" s="152"/>
      <c r="P11391" s="2"/>
    </row>
    <row r="11392" spans="15:16" x14ac:dyDescent="0.2">
      <c r="O11392" s="152"/>
      <c r="P11392" s="2"/>
    </row>
    <row r="11393" spans="15:16" x14ac:dyDescent="0.2">
      <c r="O11393" s="152"/>
      <c r="P11393" s="2"/>
    </row>
    <row r="11394" spans="15:16" x14ac:dyDescent="0.2">
      <c r="O11394" s="152"/>
      <c r="P11394" s="2"/>
    </row>
    <row r="11395" spans="15:16" x14ac:dyDescent="0.2">
      <c r="O11395" s="152"/>
      <c r="P11395" s="2"/>
    </row>
    <row r="11396" spans="15:16" x14ac:dyDescent="0.2">
      <c r="O11396" s="152"/>
      <c r="P11396" s="2"/>
    </row>
    <row r="11397" spans="15:16" x14ac:dyDescent="0.2">
      <c r="O11397" s="152"/>
      <c r="P11397" s="2"/>
    </row>
    <row r="11398" spans="15:16" x14ac:dyDescent="0.2">
      <c r="O11398" s="152"/>
      <c r="P11398" s="2"/>
    </row>
    <row r="11399" spans="15:16" x14ac:dyDescent="0.2">
      <c r="O11399" s="152"/>
      <c r="P11399" s="2"/>
    </row>
    <row r="11400" spans="15:16" x14ac:dyDescent="0.2">
      <c r="O11400" s="152"/>
      <c r="P11400" s="2"/>
    </row>
    <row r="11401" spans="15:16" x14ac:dyDescent="0.2">
      <c r="O11401" s="152"/>
      <c r="P11401" s="2"/>
    </row>
    <row r="11402" spans="15:16" x14ac:dyDescent="0.2">
      <c r="O11402" s="152"/>
      <c r="P11402" s="2"/>
    </row>
    <row r="11403" spans="15:16" x14ac:dyDescent="0.2">
      <c r="O11403" s="152"/>
      <c r="P11403" s="2"/>
    </row>
    <row r="11404" spans="15:16" x14ac:dyDescent="0.2">
      <c r="O11404" s="152"/>
      <c r="P11404" s="2"/>
    </row>
    <row r="11405" spans="15:16" x14ac:dyDescent="0.2">
      <c r="O11405" s="152"/>
      <c r="P11405" s="2"/>
    </row>
    <row r="11406" spans="15:16" x14ac:dyDescent="0.2">
      <c r="O11406" s="152"/>
      <c r="P11406" s="2"/>
    </row>
    <row r="11407" spans="15:16" x14ac:dyDescent="0.2">
      <c r="O11407" s="152"/>
      <c r="P11407" s="2"/>
    </row>
    <row r="11408" spans="15:16" x14ac:dyDescent="0.2">
      <c r="O11408" s="152"/>
      <c r="P11408" s="2"/>
    </row>
    <row r="11409" spans="15:16" x14ac:dyDescent="0.2">
      <c r="O11409" s="152"/>
      <c r="P11409" s="2"/>
    </row>
    <row r="11410" spans="15:16" x14ac:dyDescent="0.2">
      <c r="O11410" s="152"/>
      <c r="P11410" s="2"/>
    </row>
    <row r="11411" spans="15:16" x14ac:dyDescent="0.2">
      <c r="O11411" s="152"/>
      <c r="P11411" s="2"/>
    </row>
    <row r="11412" spans="15:16" x14ac:dyDescent="0.2">
      <c r="O11412" s="152"/>
      <c r="P11412" s="2"/>
    </row>
    <row r="11413" spans="15:16" x14ac:dyDescent="0.2">
      <c r="O11413" s="152"/>
      <c r="P11413" s="2"/>
    </row>
    <row r="11414" spans="15:16" x14ac:dyDescent="0.2">
      <c r="O11414" s="152"/>
      <c r="P11414" s="2"/>
    </row>
    <row r="11415" spans="15:16" x14ac:dyDescent="0.2">
      <c r="O11415" s="152"/>
      <c r="P11415" s="2"/>
    </row>
    <row r="11416" spans="15:16" x14ac:dyDescent="0.2">
      <c r="O11416" s="152"/>
      <c r="P11416" s="2"/>
    </row>
    <row r="11417" spans="15:16" x14ac:dyDescent="0.2">
      <c r="O11417" s="152"/>
      <c r="P11417" s="2"/>
    </row>
    <row r="11418" spans="15:16" x14ac:dyDescent="0.2">
      <c r="O11418" s="152"/>
      <c r="P11418" s="2"/>
    </row>
    <row r="11419" spans="15:16" x14ac:dyDescent="0.2">
      <c r="O11419" s="152"/>
      <c r="P11419" s="2"/>
    </row>
    <row r="11420" spans="15:16" x14ac:dyDescent="0.2">
      <c r="O11420" s="152"/>
      <c r="P11420" s="2"/>
    </row>
    <row r="11421" spans="15:16" x14ac:dyDescent="0.2">
      <c r="O11421" s="152"/>
      <c r="P11421" s="2"/>
    </row>
    <row r="11422" spans="15:16" x14ac:dyDescent="0.2">
      <c r="O11422" s="152"/>
      <c r="P11422" s="2"/>
    </row>
    <row r="11423" spans="15:16" x14ac:dyDescent="0.2">
      <c r="O11423" s="152"/>
      <c r="P11423" s="2"/>
    </row>
    <row r="11424" spans="15:16" x14ac:dyDescent="0.2">
      <c r="O11424" s="152"/>
      <c r="P11424" s="2"/>
    </row>
    <row r="11425" spans="15:16" x14ac:dyDescent="0.2">
      <c r="O11425" s="152"/>
      <c r="P11425" s="2"/>
    </row>
    <row r="11426" spans="15:16" x14ac:dyDescent="0.2">
      <c r="O11426" s="152"/>
      <c r="P11426" s="2"/>
    </row>
    <row r="11427" spans="15:16" x14ac:dyDescent="0.2">
      <c r="O11427" s="152"/>
      <c r="P11427" s="2"/>
    </row>
    <row r="11428" spans="15:16" x14ac:dyDescent="0.2">
      <c r="O11428" s="152"/>
      <c r="P11428" s="2"/>
    </row>
    <row r="11429" spans="15:16" x14ac:dyDescent="0.2">
      <c r="O11429" s="152"/>
      <c r="P11429" s="2"/>
    </row>
    <row r="11430" spans="15:16" x14ac:dyDescent="0.2">
      <c r="O11430" s="152"/>
      <c r="P11430" s="2"/>
    </row>
    <row r="11431" spans="15:16" x14ac:dyDescent="0.2">
      <c r="O11431" s="152"/>
      <c r="P11431" s="2"/>
    </row>
    <row r="11432" spans="15:16" x14ac:dyDescent="0.2">
      <c r="O11432" s="152"/>
      <c r="P11432" s="2"/>
    </row>
    <row r="11433" spans="15:16" x14ac:dyDescent="0.2">
      <c r="O11433" s="152"/>
      <c r="P11433" s="2"/>
    </row>
    <row r="11434" spans="15:16" x14ac:dyDescent="0.2">
      <c r="O11434" s="152"/>
      <c r="P11434" s="2"/>
    </row>
    <row r="11435" spans="15:16" x14ac:dyDescent="0.2">
      <c r="O11435" s="152"/>
      <c r="P11435" s="2"/>
    </row>
    <row r="11436" spans="15:16" x14ac:dyDescent="0.2">
      <c r="O11436" s="152"/>
      <c r="P11436" s="2"/>
    </row>
    <row r="11437" spans="15:16" x14ac:dyDescent="0.2">
      <c r="O11437" s="152"/>
      <c r="P11437" s="2"/>
    </row>
    <row r="11438" spans="15:16" x14ac:dyDescent="0.2">
      <c r="O11438" s="152"/>
      <c r="P11438" s="2"/>
    </row>
    <row r="11439" spans="15:16" x14ac:dyDescent="0.2">
      <c r="O11439" s="152"/>
      <c r="P11439" s="2"/>
    </row>
    <row r="11440" spans="15:16" x14ac:dyDescent="0.2">
      <c r="O11440" s="152"/>
      <c r="P11440" s="2"/>
    </row>
    <row r="11441" spans="15:16" x14ac:dyDescent="0.2">
      <c r="O11441" s="152"/>
      <c r="P11441" s="2"/>
    </row>
    <row r="11442" spans="15:16" x14ac:dyDescent="0.2">
      <c r="O11442" s="152"/>
      <c r="P11442" s="2"/>
    </row>
    <row r="11443" spans="15:16" x14ac:dyDescent="0.2">
      <c r="O11443" s="152"/>
      <c r="P11443" s="2"/>
    </row>
    <row r="11444" spans="15:16" x14ac:dyDescent="0.2">
      <c r="O11444" s="152"/>
      <c r="P11444" s="2"/>
    </row>
    <row r="11445" spans="15:16" x14ac:dyDescent="0.2">
      <c r="O11445" s="152"/>
      <c r="P11445" s="2"/>
    </row>
    <row r="11446" spans="15:16" x14ac:dyDescent="0.2">
      <c r="O11446" s="152"/>
      <c r="P11446" s="2"/>
    </row>
    <row r="11447" spans="15:16" x14ac:dyDescent="0.2">
      <c r="O11447" s="152"/>
      <c r="P11447" s="2"/>
    </row>
    <row r="11448" spans="15:16" x14ac:dyDescent="0.2">
      <c r="O11448" s="152"/>
      <c r="P11448" s="2"/>
    </row>
    <row r="11449" spans="15:16" x14ac:dyDescent="0.2">
      <c r="O11449" s="152"/>
      <c r="P11449" s="2"/>
    </row>
    <row r="11450" spans="15:16" x14ac:dyDescent="0.2">
      <c r="O11450" s="152"/>
      <c r="P11450" s="2"/>
    </row>
    <row r="11451" spans="15:16" x14ac:dyDescent="0.2">
      <c r="O11451" s="152"/>
      <c r="P11451" s="2"/>
    </row>
    <row r="11452" spans="15:16" x14ac:dyDescent="0.2">
      <c r="O11452" s="152"/>
      <c r="P11452" s="2"/>
    </row>
    <row r="11453" spans="15:16" x14ac:dyDescent="0.2">
      <c r="O11453" s="152"/>
      <c r="P11453" s="2"/>
    </row>
    <row r="11454" spans="15:16" x14ac:dyDescent="0.2">
      <c r="O11454" s="152"/>
      <c r="P11454" s="2"/>
    </row>
    <row r="11455" spans="15:16" x14ac:dyDescent="0.2">
      <c r="O11455" s="152"/>
      <c r="P11455" s="2"/>
    </row>
    <row r="11456" spans="15:16" x14ac:dyDescent="0.2">
      <c r="O11456" s="152"/>
      <c r="P11456" s="2"/>
    </row>
    <row r="11457" spans="15:16" x14ac:dyDescent="0.2">
      <c r="O11457" s="152"/>
      <c r="P11457" s="2"/>
    </row>
    <row r="11458" spans="15:16" x14ac:dyDescent="0.2">
      <c r="O11458" s="152"/>
      <c r="P11458" s="2"/>
    </row>
    <row r="11459" spans="15:16" x14ac:dyDescent="0.2">
      <c r="O11459" s="152"/>
      <c r="P11459" s="2"/>
    </row>
    <row r="11460" spans="15:16" x14ac:dyDescent="0.2">
      <c r="O11460" s="152"/>
      <c r="P11460" s="2"/>
    </row>
    <row r="11461" spans="15:16" x14ac:dyDescent="0.2">
      <c r="O11461" s="152"/>
      <c r="P11461" s="2"/>
    </row>
    <row r="11462" spans="15:16" x14ac:dyDescent="0.2">
      <c r="O11462" s="152"/>
      <c r="P11462" s="2"/>
    </row>
    <row r="11463" spans="15:16" x14ac:dyDescent="0.2">
      <c r="O11463" s="152"/>
      <c r="P11463" s="2"/>
    </row>
    <row r="11464" spans="15:16" x14ac:dyDescent="0.2">
      <c r="O11464" s="152"/>
      <c r="P11464" s="2"/>
    </row>
    <row r="11465" spans="15:16" x14ac:dyDescent="0.2">
      <c r="O11465" s="152"/>
      <c r="P11465" s="2"/>
    </row>
    <row r="11466" spans="15:16" x14ac:dyDescent="0.2">
      <c r="O11466" s="152"/>
      <c r="P11466" s="2"/>
    </row>
    <row r="11467" spans="15:16" x14ac:dyDescent="0.2">
      <c r="O11467" s="152"/>
      <c r="P11467" s="2"/>
    </row>
    <row r="11468" spans="15:16" x14ac:dyDescent="0.2">
      <c r="O11468" s="152"/>
      <c r="P11468" s="2"/>
    </row>
    <row r="11469" spans="15:16" x14ac:dyDescent="0.2">
      <c r="O11469" s="152"/>
      <c r="P11469" s="2"/>
    </row>
    <row r="11470" spans="15:16" x14ac:dyDescent="0.2">
      <c r="O11470" s="152"/>
      <c r="P11470" s="2"/>
    </row>
    <row r="11471" spans="15:16" x14ac:dyDescent="0.2">
      <c r="O11471" s="152"/>
      <c r="P11471" s="2"/>
    </row>
    <row r="11472" spans="15:16" x14ac:dyDescent="0.2">
      <c r="O11472" s="152"/>
      <c r="P11472" s="2"/>
    </row>
    <row r="11473" spans="15:16" x14ac:dyDescent="0.2">
      <c r="O11473" s="152"/>
      <c r="P11473" s="2"/>
    </row>
    <row r="11474" spans="15:16" x14ac:dyDescent="0.2">
      <c r="O11474" s="152"/>
      <c r="P11474" s="2"/>
    </row>
    <row r="11475" spans="15:16" x14ac:dyDescent="0.2">
      <c r="O11475" s="152"/>
      <c r="P11475" s="2"/>
    </row>
    <row r="11476" spans="15:16" x14ac:dyDescent="0.2">
      <c r="O11476" s="152"/>
      <c r="P11476" s="2"/>
    </row>
    <row r="11477" spans="15:16" x14ac:dyDescent="0.2">
      <c r="O11477" s="152"/>
      <c r="P11477" s="2"/>
    </row>
    <row r="11478" spans="15:16" x14ac:dyDescent="0.2">
      <c r="O11478" s="152"/>
      <c r="P11478" s="2"/>
    </row>
    <row r="11479" spans="15:16" x14ac:dyDescent="0.2">
      <c r="O11479" s="152"/>
      <c r="P11479" s="2"/>
    </row>
    <row r="11480" spans="15:16" x14ac:dyDescent="0.2">
      <c r="O11480" s="152"/>
      <c r="P11480" s="2"/>
    </row>
    <row r="11481" spans="15:16" x14ac:dyDescent="0.2">
      <c r="O11481" s="152"/>
      <c r="P11481" s="2"/>
    </row>
    <row r="11482" spans="15:16" x14ac:dyDescent="0.2">
      <c r="O11482" s="152"/>
      <c r="P11482" s="2"/>
    </row>
    <row r="11483" spans="15:16" x14ac:dyDescent="0.2">
      <c r="O11483" s="152"/>
      <c r="P11483" s="2"/>
    </row>
    <row r="11484" spans="15:16" x14ac:dyDescent="0.2">
      <c r="O11484" s="152"/>
      <c r="P11484" s="2"/>
    </row>
    <row r="11485" spans="15:16" x14ac:dyDescent="0.2">
      <c r="O11485" s="152"/>
      <c r="P11485" s="2"/>
    </row>
    <row r="11486" spans="15:16" x14ac:dyDescent="0.2">
      <c r="O11486" s="152"/>
      <c r="P11486" s="2"/>
    </row>
    <row r="11487" spans="15:16" x14ac:dyDescent="0.2">
      <c r="O11487" s="152"/>
      <c r="P11487" s="2"/>
    </row>
    <row r="11488" spans="15:16" x14ac:dyDescent="0.2">
      <c r="O11488" s="152"/>
      <c r="P11488" s="2"/>
    </row>
    <row r="11489" spans="15:16" x14ac:dyDescent="0.2">
      <c r="O11489" s="152"/>
      <c r="P11489" s="2"/>
    </row>
    <row r="11490" spans="15:16" x14ac:dyDescent="0.2">
      <c r="O11490" s="152"/>
      <c r="P11490" s="2"/>
    </row>
    <row r="11491" spans="15:16" x14ac:dyDescent="0.2">
      <c r="O11491" s="152"/>
      <c r="P11491" s="2"/>
    </row>
    <row r="11492" spans="15:16" x14ac:dyDescent="0.2">
      <c r="O11492" s="152"/>
      <c r="P11492" s="2"/>
    </row>
    <row r="11493" spans="15:16" x14ac:dyDescent="0.2">
      <c r="O11493" s="152"/>
      <c r="P11493" s="2"/>
    </row>
    <row r="11494" spans="15:16" x14ac:dyDescent="0.2">
      <c r="O11494" s="152"/>
      <c r="P11494" s="2"/>
    </row>
    <row r="11495" spans="15:16" x14ac:dyDescent="0.2">
      <c r="O11495" s="152"/>
      <c r="P11495" s="2"/>
    </row>
    <row r="11496" spans="15:16" x14ac:dyDescent="0.2">
      <c r="O11496" s="152"/>
      <c r="P11496" s="2"/>
    </row>
    <row r="11497" spans="15:16" x14ac:dyDescent="0.2">
      <c r="O11497" s="152"/>
      <c r="P11497" s="2"/>
    </row>
    <row r="11498" spans="15:16" x14ac:dyDescent="0.2">
      <c r="O11498" s="152"/>
      <c r="P11498" s="2"/>
    </row>
    <row r="11499" spans="15:16" x14ac:dyDescent="0.2">
      <c r="O11499" s="152"/>
      <c r="P11499" s="2"/>
    </row>
    <row r="11500" spans="15:16" x14ac:dyDescent="0.2">
      <c r="O11500" s="152"/>
      <c r="P11500" s="2"/>
    </row>
    <row r="11501" spans="15:16" x14ac:dyDescent="0.2">
      <c r="O11501" s="152"/>
      <c r="P11501" s="2"/>
    </row>
    <row r="11502" spans="15:16" x14ac:dyDescent="0.2">
      <c r="O11502" s="152"/>
      <c r="P11502" s="2"/>
    </row>
    <row r="11503" spans="15:16" x14ac:dyDescent="0.2">
      <c r="O11503" s="152"/>
      <c r="P11503" s="2"/>
    </row>
    <row r="11504" spans="15:16" x14ac:dyDescent="0.2">
      <c r="O11504" s="152"/>
      <c r="P11504" s="2"/>
    </row>
    <row r="11505" spans="15:16" x14ac:dyDescent="0.2">
      <c r="O11505" s="152"/>
      <c r="P11505" s="2"/>
    </row>
    <row r="11506" spans="15:16" x14ac:dyDescent="0.2">
      <c r="O11506" s="152"/>
      <c r="P11506" s="2"/>
    </row>
    <row r="11507" spans="15:16" x14ac:dyDescent="0.2">
      <c r="O11507" s="152"/>
      <c r="P11507" s="2"/>
    </row>
    <row r="11508" spans="15:16" x14ac:dyDescent="0.2">
      <c r="O11508" s="152"/>
      <c r="P11508" s="2"/>
    </row>
    <row r="11509" spans="15:16" x14ac:dyDescent="0.2">
      <c r="O11509" s="152"/>
      <c r="P11509" s="2"/>
    </row>
    <row r="11510" spans="15:16" x14ac:dyDescent="0.2">
      <c r="O11510" s="152"/>
      <c r="P11510" s="2"/>
    </row>
    <row r="11511" spans="15:16" x14ac:dyDescent="0.2">
      <c r="O11511" s="152"/>
      <c r="P11511" s="2"/>
    </row>
    <row r="11512" spans="15:16" x14ac:dyDescent="0.2">
      <c r="O11512" s="152"/>
      <c r="P11512" s="2"/>
    </row>
    <row r="11513" spans="15:16" x14ac:dyDescent="0.2">
      <c r="O11513" s="152"/>
      <c r="P11513" s="2"/>
    </row>
    <row r="11514" spans="15:16" x14ac:dyDescent="0.2">
      <c r="O11514" s="152"/>
      <c r="P11514" s="2"/>
    </row>
    <row r="11515" spans="15:16" x14ac:dyDescent="0.2">
      <c r="O11515" s="152"/>
      <c r="P11515" s="2"/>
    </row>
    <row r="11516" spans="15:16" x14ac:dyDescent="0.2">
      <c r="O11516" s="152"/>
      <c r="P11516" s="2"/>
    </row>
    <row r="11517" spans="15:16" x14ac:dyDescent="0.2">
      <c r="O11517" s="152"/>
      <c r="P11517" s="2"/>
    </row>
    <row r="11518" spans="15:16" x14ac:dyDescent="0.2">
      <c r="O11518" s="152"/>
      <c r="P11518" s="2"/>
    </row>
    <row r="11519" spans="15:16" x14ac:dyDescent="0.2">
      <c r="O11519" s="152"/>
      <c r="P11519" s="2"/>
    </row>
    <row r="11520" spans="15:16" x14ac:dyDescent="0.2">
      <c r="O11520" s="152"/>
      <c r="P11520" s="2"/>
    </row>
    <row r="11521" spans="15:16" x14ac:dyDescent="0.2">
      <c r="O11521" s="152"/>
      <c r="P11521" s="2"/>
    </row>
    <row r="11522" spans="15:16" x14ac:dyDescent="0.2">
      <c r="O11522" s="152"/>
      <c r="P11522" s="2"/>
    </row>
    <row r="11523" spans="15:16" x14ac:dyDescent="0.2">
      <c r="O11523" s="152"/>
      <c r="P11523" s="2"/>
    </row>
    <row r="11524" spans="15:16" x14ac:dyDescent="0.2">
      <c r="O11524" s="152"/>
      <c r="P11524" s="2"/>
    </row>
    <row r="11525" spans="15:16" x14ac:dyDescent="0.2">
      <c r="O11525" s="152"/>
      <c r="P11525" s="2"/>
    </row>
    <row r="11526" spans="15:16" x14ac:dyDescent="0.2">
      <c r="O11526" s="152"/>
      <c r="P11526" s="2"/>
    </row>
    <row r="11527" spans="15:16" x14ac:dyDescent="0.2">
      <c r="O11527" s="152"/>
      <c r="P11527" s="2"/>
    </row>
    <row r="11528" spans="15:16" x14ac:dyDescent="0.2">
      <c r="O11528" s="152"/>
      <c r="P11528" s="2"/>
    </row>
    <row r="11529" spans="15:16" x14ac:dyDescent="0.2">
      <c r="O11529" s="152"/>
      <c r="P11529" s="2"/>
    </row>
    <row r="11530" spans="15:16" x14ac:dyDescent="0.2">
      <c r="O11530" s="152"/>
      <c r="P11530" s="2"/>
    </row>
    <row r="11531" spans="15:16" x14ac:dyDescent="0.2">
      <c r="O11531" s="152"/>
      <c r="P11531" s="2"/>
    </row>
    <row r="11532" spans="15:16" x14ac:dyDescent="0.2">
      <c r="O11532" s="152"/>
      <c r="P11532" s="2"/>
    </row>
    <row r="11533" spans="15:16" x14ac:dyDescent="0.2">
      <c r="O11533" s="152"/>
      <c r="P11533" s="2"/>
    </row>
    <row r="11534" spans="15:16" x14ac:dyDescent="0.2">
      <c r="O11534" s="152"/>
      <c r="P11534" s="2"/>
    </row>
    <row r="11535" spans="15:16" x14ac:dyDescent="0.2">
      <c r="O11535" s="152"/>
      <c r="P11535" s="2"/>
    </row>
    <row r="11536" spans="15:16" x14ac:dyDescent="0.2">
      <c r="O11536" s="152"/>
      <c r="P11536" s="2"/>
    </row>
    <row r="11537" spans="15:16" x14ac:dyDescent="0.2">
      <c r="O11537" s="152"/>
      <c r="P11537" s="2"/>
    </row>
    <row r="11538" spans="15:16" x14ac:dyDescent="0.2">
      <c r="O11538" s="152"/>
      <c r="P11538" s="2"/>
    </row>
    <row r="11539" spans="15:16" x14ac:dyDescent="0.2">
      <c r="O11539" s="152"/>
      <c r="P11539" s="2"/>
    </row>
    <row r="11540" spans="15:16" x14ac:dyDescent="0.2">
      <c r="O11540" s="152"/>
      <c r="P11540" s="2"/>
    </row>
    <row r="11541" spans="15:16" x14ac:dyDescent="0.2">
      <c r="O11541" s="152"/>
      <c r="P11541" s="2"/>
    </row>
    <row r="11542" spans="15:16" x14ac:dyDescent="0.2">
      <c r="O11542" s="152"/>
      <c r="P11542" s="2"/>
    </row>
    <row r="11543" spans="15:16" x14ac:dyDescent="0.2">
      <c r="O11543" s="152"/>
      <c r="P11543" s="2"/>
    </row>
    <row r="11544" spans="15:16" x14ac:dyDescent="0.2">
      <c r="O11544" s="152"/>
      <c r="P11544" s="2"/>
    </row>
    <row r="11545" spans="15:16" x14ac:dyDescent="0.2">
      <c r="O11545" s="152"/>
      <c r="P11545" s="2"/>
    </row>
    <row r="11546" spans="15:16" x14ac:dyDescent="0.2">
      <c r="O11546" s="152"/>
      <c r="P11546" s="2"/>
    </row>
    <row r="11547" spans="15:16" x14ac:dyDescent="0.2">
      <c r="O11547" s="152"/>
      <c r="P11547" s="2"/>
    </row>
    <row r="11548" spans="15:16" x14ac:dyDescent="0.2">
      <c r="O11548" s="152"/>
      <c r="P11548" s="2"/>
    </row>
    <row r="11549" spans="15:16" x14ac:dyDescent="0.2">
      <c r="O11549" s="152"/>
      <c r="P11549" s="2"/>
    </row>
    <row r="11550" spans="15:16" x14ac:dyDescent="0.2">
      <c r="O11550" s="152"/>
      <c r="P11550" s="2"/>
    </row>
    <row r="11551" spans="15:16" x14ac:dyDescent="0.2">
      <c r="O11551" s="152"/>
      <c r="P11551" s="2"/>
    </row>
    <row r="11552" spans="15:16" x14ac:dyDescent="0.2">
      <c r="O11552" s="152"/>
      <c r="P11552" s="2"/>
    </row>
    <row r="11553" spans="15:16" x14ac:dyDescent="0.2">
      <c r="O11553" s="152"/>
      <c r="P11553" s="2"/>
    </row>
    <row r="11554" spans="15:16" x14ac:dyDescent="0.2">
      <c r="O11554" s="152"/>
      <c r="P11554" s="2"/>
    </row>
    <row r="11555" spans="15:16" x14ac:dyDescent="0.2">
      <c r="O11555" s="152"/>
      <c r="P11555" s="2"/>
    </row>
    <row r="11556" spans="15:16" x14ac:dyDescent="0.2">
      <c r="O11556" s="152"/>
      <c r="P11556" s="2"/>
    </row>
    <row r="11557" spans="15:16" x14ac:dyDescent="0.2">
      <c r="O11557" s="152"/>
      <c r="P11557" s="2"/>
    </row>
    <row r="11558" spans="15:16" x14ac:dyDescent="0.2">
      <c r="O11558" s="152"/>
      <c r="P11558" s="2"/>
    </row>
    <row r="11559" spans="15:16" x14ac:dyDescent="0.2">
      <c r="O11559" s="152"/>
      <c r="P11559" s="2"/>
    </row>
    <row r="11560" spans="15:16" x14ac:dyDescent="0.2">
      <c r="O11560" s="152"/>
      <c r="P11560" s="2"/>
    </row>
    <row r="11561" spans="15:16" x14ac:dyDescent="0.2">
      <c r="O11561" s="152"/>
      <c r="P11561" s="2"/>
    </row>
    <row r="11562" spans="15:16" x14ac:dyDescent="0.2">
      <c r="O11562" s="152"/>
      <c r="P11562" s="2"/>
    </row>
    <row r="11563" spans="15:16" x14ac:dyDescent="0.2">
      <c r="O11563" s="152"/>
      <c r="P11563" s="2"/>
    </row>
    <row r="11564" spans="15:16" x14ac:dyDescent="0.2">
      <c r="O11564" s="152"/>
      <c r="P11564" s="2"/>
    </row>
    <row r="11565" spans="15:16" x14ac:dyDescent="0.2">
      <c r="O11565" s="152"/>
      <c r="P11565" s="2"/>
    </row>
    <row r="11566" spans="15:16" x14ac:dyDescent="0.2">
      <c r="O11566" s="152"/>
      <c r="P11566" s="2"/>
    </row>
    <row r="11567" spans="15:16" x14ac:dyDescent="0.2">
      <c r="O11567" s="152"/>
      <c r="P11567" s="2"/>
    </row>
    <row r="11568" spans="15:16" x14ac:dyDescent="0.2">
      <c r="O11568" s="152"/>
      <c r="P11568" s="2"/>
    </row>
    <row r="11569" spans="15:16" x14ac:dyDescent="0.2">
      <c r="O11569" s="152"/>
      <c r="P11569" s="2"/>
    </row>
    <row r="11570" spans="15:16" x14ac:dyDescent="0.2">
      <c r="O11570" s="152"/>
      <c r="P11570" s="2"/>
    </row>
    <row r="11571" spans="15:16" x14ac:dyDescent="0.2">
      <c r="O11571" s="152"/>
      <c r="P11571" s="2"/>
    </row>
    <row r="11572" spans="15:16" x14ac:dyDescent="0.2">
      <c r="O11572" s="152"/>
      <c r="P11572" s="2"/>
    </row>
    <row r="11573" spans="15:16" x14ac:dyDescent="0.2">
      <c r="O11573" s="152"/>
      <c r="P11573" s="2"/>
    </row>
    <row r="11574" spans="15:16" x14ac:dyDescent="0.2">
      <c r="O11574" s="152"/>
      <c r="P11574" s="2"/>
    </row>
    <row r="11575" spans="15:16" x14ac:dyDescent="0.2">
      <c r="O11575" s="152"/>
      <c r="P11575" s="2"/>
    </row>
    <row r="11576" spans="15:16" x14ac:dyDescent="0.2">
      <c r="O11576" s="152"/>
      <c r="P11576" s="2"/>
    </row>
    <row r="11577" spans="15:16" x14ac:dyDescent="0.2">
      <c r="O11577" s="152"/>
      <c r="P11577" s="2"/>
    </row>
    <row r="11578" spans="15:16" x14ac:dyDescent="0.2">
      <c r="O11578" s="152"/>
      <c r="P11578" s="2"/>
    </row>
    <row r="11579" spans="15:16" x14ac:dyDescent="0.2">
      <c r="O11579" s="152"/>
      <c r="P11579" s="2"/>
    </row>
    <row r="11580" spans="15:16" x14ac:dyDescent="0.2">
      <c r="O11580" s="152"/>
      <c r="P11580" s="2"/>
    </row>
    <row r="11581" spans="15:16" x14ac:dyDescent="0.2">
      <c r="O11581" s="152"/>
      <c r="P11581" s="2"/>
    </row>
    <row r="11582" spans="15:16" x14ac:dyDescent="0.2">
      <c r="O11582" s="152"/>
      <c r="P11582" s="2"/>
    </row>
    <row r="11583" spans="15:16" x14ac:dyDescent="0.2">
      <c r="O11583" s="152"/>
      <c r="P11583" s="2"/>
    </row>
    <row r="11584" spans="15:16" x14ac:dyDescent="0.2">
      <c r="O11584" s="152"/>
      <c r="P11584" s="2"/>
    </row>
    <row r="11585" spans="15:16" x14ac:dyDescent="0.2">
      <c r="O11585" s="152"/>
      <c r="P11585" s="2"/>
    </row>
    <row r="11586" spans="15:16" x14ac:dyDescent="0.2">
      <c r="O11586" s="152"/>
      <c r="P11586" s="2"/>
    </row>
    <row r="11587" spans="15:16" x14ac:dyDescent="0.2">
      <c r="O11587" s="152"/>
      <c r="P11587" s="2"/>
    </row>
    <row r="11588" spans="15:16" x14ac:dyDescent="0.2">
      <c r="O11588" s="152"/>
      <c r="P11588" s="2"/>
    </row>
    <row r="11589" spans="15:16" x14ac:dyDescent="0.2">
      <c r="O11589" s="152"/>
      <c r="P11589" s="2"/>
    </row>
    <row r="11590" spans="15:16" x14ac:dyDescent="0.2">
      <c r="O11590" s="152"/>
      <c r="P11590" s="2"/>
    </row>
    <row r="11591" spans="15:16" x14ac:dyDescent="0.2">
      <c r="O11591" s="152"/>
      <c r="P11591" s="2"/>
    </row>
    <row r="11592" spans="15:16" x14ac:dyDescent="0.2">
      <c r="O11592" s="152"/>
      <c r="P11592" s="2"/>
    </row>
    <row r="11593" spans="15:16" x14ac:dyDescent="0.2">
      <c r="O11593" s="152"/>
      <c r="P11593" s="2"/>
    </row>
    <row r="11594" spans="15:16" x14ac:dyDescent="0.2">
      <c r="O11594" s="152"/>
      <c r="P11594" s="2"/>
    </row>
    <row r="11595" spans="15:16" x14ac:dyDescent="0.2">
      <c r="O11595" s="152"/>
      <c r="P11595" s="2"/>
    </row>
    <row r="11596" spans="15:16" x14ac:dyDescent="0.2">
      <c r="O11596" s="152"/>
      <c r="P11596" s="2"/>
    </row>
    <row r="11597" spans="15:16" x14ac:dyDescent="0.2">
      <c r="O11597" s="152"/>
      <c r="P11597" s="2"/>
    </row>
    <row r="11598" spans="15:16" x14ac:dyDescent="0.2">
      <c r="O11598" s="152"/>
      <c r="P11598" s="2"/>
    </row>
    <row r="11599" spans="15:16" x14ac:dyDescent="0.2">
      <c r="O11599" s="152"/>
      <c r="P11599" s="2"/>
    </row>
    <row r="11600" spans="15:16" x14ac:dyDescent="0.2">
      <c r="O11600" s="152"/>
      <c r="P11600" s="2"/>
    </row>
    <row r="11601" spans="15:16" x14ac:dyDescent="0.2">
      <c r="O11601" s="152"/>
      <c r="P11601" s="2"/>
    </row>
    <row r="11602" spans="15:16" x14ac:dyDescent="0.2">
      <c r="O11602" s="152"/>
      <c r="P11602" s="2"/>
    </row>
    <row r="11603" spans="15:16" x14ac:dyDescent="0.2">
      <c r="O11603" s="152"/>
      <c r="P11603" s="2"/>
    </row>
    <row r="11604" spans="15:16" x14ac:dyDescent="0.2">
      <c r="O11604" s="152"/>
      <c r="P11604" s="2"/>
    </row>
    <row r="11605" spans="15:16" x14ac:dyDescent="0.2">
      <c r="O11605" s="152"/>
      <c r="P11605" s="2"/>
    </row>
    <row r="11606" spans="15:16" x14ac:dyDescent="0.2">
      <c r="O11606" s="152"/>
      <c r="P11606" s="2"/>
    </row>
    <row r="11607" spans="15:16" x14ac:dyDescent="0.2">
      <c r="O11607" s="152"/>
      <c r="P11607" s="2"/>
    </row>
    <row r="11608" spans="15:16" x14ac:dyDescent="0.2">
      <c r="O11608" s="152"/>
      <c r="P11608" s="2"/>
    </row>
    <row r="11609" spans="15:16" x14ac:dyDescent="0.2">
      <c r="O11609" s="152"/>
      <c r="P11609" s="2"/>
    </row>
    <row r="11610" spans="15:16" x14ac:dyDescent="0.2">
      <c r="O11610" s="152"/>
      <c r="P11610" s="2"/>
    </row>
    <row r="11611" spans="15:16" x14ac:dyDescent="0.2">
      <c r="O11611" s="152"/>
      <c r="P11611" s="2"/>
    </row>
    <row r="11612" spans="15:16" x14ac:dyDescent="0.2">
      <c r="O11612" s="152"/>
      <c r="P11612" s="2"/>
    </row>
    <row r="11613" spans="15:16" x14ac:dyDescent="0.2">
      <c r="O11613" s="152"/>
      <c r="P11613" s="2"/>
    </row>
    <row r="11614" spans="15:16" x14ac:dyDescent="0.2">
      <c r="O11614" s="152"/>
      <c r="P11614" s="2"/>
    </row>
    <row r="11615" spans="15:16" x14ac:dyDescent="0.2">
      <c r="O11615" s="152"/>
      <c r="P11615" s="2"/>
    </row>
    <row r="11616" spans="15:16" x14ac:dyDescent="0.2">
      <c r="O11616" s="152"/>
      <c r="P11616" s="2"/>
    </row>
    <row r="11617" spans="15:16" x14ac:dyDescent="0.2">
      <c r="O11617" s="152"/>
      <c r="P11617" s="2"/>
    </row>
    <row r="11618" spans="15:16" x14ac:dyDescent="0.2">
      <c r="O11618" s="152"/>
      <c r="P11618" s="2"/>
    </row>
    <row r="11619" spans="15:16" x14ac:dyDescent="0.2">
      <c r="O11619" s="152"/>
      <c r="P11619" s="2"/>
    </row>
    <row r="11620" spans="15:16" x14ac:dyDescent="0.2">
      <c r="O11620" s="152"/>
      <c r="P11620" s="2"/>
    </row>
    <row r="11621" spans="15:16" x14ac:dyDescent="0.2">
      <c r="O11621" s="152"/>
      <c r="P11621" s="2"/>
    </row>
    <row r="11622" spans="15:16" x14ac:dyDescent="0.2">
      <c r="O11622" s="152"/>
      <c r="P11622" s="2"/>
    </row>
    <row r="11623" spans="15:16" x14ac:dyDescent="0.2">
      <c r="O11623" s="152"/>
      <c r="P11623" s="2"/>
    </row>
    <row r="11624" spans="15:16" x14ac:dyDescent="0.2">
      <c r="O11624" s="152"/>
      <c r="P11624" s="2"/>
    </row>
    <row r="11625" spans="15:16" x14ac:dyDescent="0.2">
      <c r="O11625" s="152"/>
      <c r="P11625" s="2"/>
    </row>
    <row r="11626" spans="15:16" x14ac:dyDescent="0.2">
      <c r="O11626" s="152"/>
      <c r="P11626" s="2"/>
    </row>
    <row r="11627" spans="15:16" x14ac:dyDescent="0.2">
      <c r="O11627" s="152"/>
      <c r="P11627" s="2"/>
    </row>
    <row r="11628" spans="15:16" x14ac:dyDescent="0.2">
      <c r="O11628" s="152"/>
      <c r="P11628" s="2"/>
    </row>
    <row r="11629" spans="15:16" x14ac:dyDescent="0.2">
      <c r="O11629" s="152"/>
      <c r="P11629" s="2"/>
    </row>
    <row r="11630" spans="15:16" x14ac:dyDescent="0.2">
      <c r="O11630" s="152"/>
      <c r="P11630" s="2"/>
    </row>
    <row r="11631" spans="15:16" x14ac:dyDescent="0.2">
      <c r="O11631" s="152"/>
      <c r="P11631" s="2"/>
    </row>
    <row r="11632" spans="15:16" x14ac:dyDescent="0.2">
      <c r="O11632" s="152"/>
      <c r="P11632" s="2"/>
    </row>
    <row r="11633" spans="15:16" x14ac:dyDescent="0.2">
      <c r="O11633" s="152"/>
      <c r="P11633" s="2"/>
    </row>
    <row r="11634" spans="15:16" x14ac:dyDescent="0.2">
      <c r="O11634" s="152"/>
      <c r="P11634" s="2"/>
    </row>
    <row r="11635" spans="15:16" x14ac:dyDescent="0.2">
      <c r="O11635" s="152"/>
      <c r="P11635" s="2"/>
    </row>
    <row r="11636" spans="15:16" x14ac:dyDescent="0.2">
      <c r="O11636" s="152"/>
      <c r="P11636" s="2"/>
    </row>
    <row r="11637" spans="15:16" x14ac:dyDescent="0.2">
      <c r="O11637" s="152"/>
      <c r="P11637" s="2"/>
    </row>
    <row r="11638" spans="15:16" x14ac:dyDescent="0.2">
      <c r="O11638" s="152"/>
      <c r="P11638" s="2"/>
    </row>
    <row r="11639" spans="15:16" x14ac:dyDescent="0.2">
      <c r="O11639" s="152"/>
      <c r="P11639" s="2"/>
    </row>
    <row r="11640" spans="15:16" x14ac:dyDescent="0.2">
      <c r="O11640" s="152"/>
      <c r="P11640" s="2"/>
    </row>
    <row r="11641" spans="15:16" x14ac:dyDescent="0.2">
      <c r="O11641" s="152"/>
      <c r="P11641" s="2"/>
    </row>
    <row r="11642" spans="15:16" x14ac:dyDescent="0.2">
      <c r="O11642" s="152"/>
      <c r="P11642" s="2"/>
    </row>
    <row r="11643" spans="15:16" x14ac:dyDescent="0.2">
      <c r="O11643" s="152"/>
      <c r="P11643" s="2"/>
    </row>
    <row r="11644" spans="15:16" x14ac:dyDescent="0.2">
      <c r="O11644" s="152"/>
      <c r="P11644" s="2"/>
    </row>
    <row r="11645" spans="15:16" x14ac:dyDescent="0.2">
      <c r="O11645" s="152"/>
      <c r="P11645" s="2"/>
    </row>
    <row r="11646" spans="15:16" x14ac:dyDescent="0.2">
      <c r="O11646" s="152"/>
      <c r="P11646" s="2"/>
    </row>
    <row r="11647" spans="15:16" x14ac:dyDescent="0.2">
      <c r="O11647" s="152"/>
      <c r="P11647" s="2"/>
    </row>
    <row r="11648" spans="15:16" x14ac:dyDescent="0.2">
      <c r="O11648" s="152"/>
      <c r="P11648" s="2"/>
    </row>
    <row r="11649" spans="15:16" x14ac:dyDescent="0.2">
      <c r="O11649" s="152"/>
      <c r="P11649" s="2"/>
    </row>
    <row r="11650" spans="15:16" x14ac:dyDescent="0.2">
      <c r="O11650" s="152"/>
      <c r="P11650" s="2"/>
    </row>
    <row r="11651" spans="15:16" x14ac:dyDescent="0.2">
      <c r="O11651" s="152"/>
      <c r="P11651" s="2"/>
    </row>
    <row r="11652" spans="15:16" x14ac:dyDescent="0.2">
      <c r="O11652" s="152"/>
      <c r="P11652" s="2"/>
    </row>
    <row r="11653" spans="15:16" x14ac:dyDescent="0.2">
      <c r="O11653" s="152"/>
      <c r="P11653" s="2"/>
    </row>
    <row r="11654" spans="15:16" x14ac:dyDescent="0.2">
      <c r="O11654" s="152"/>
      <c r="P11654" s="2"/>
    </row>
    <row r="11655" spans="15:16" x14ac:dyDescent="0.2">
      <c r="O11655" s="152"/>
      <c r="P11655" s="2"/>
    </row>
    <row r="11656" spans="15:16" x14ac:dyDescent="0.2">
      <c r="O11656" s="152"/>
      <c r="P11656" s="2"/>
    </row>
    <row r="11657" spans="15:16" x14ac:dyDescent="0.2">
      <c r="O11657" s="152"/>
      <c r="P11657" s="2"/>
    </row>
    <row r="11658" spans="15:16" x14ac:dyDescent="0.2">
      <c r="O11658" s="152"/>
      <c r="P11658" s="2"/>
    </row>
    <row r="11659" spans="15:16" x14ac:dyDescent="0.2">
      <c r="O11659" s="152"/>
      <c r="P11659" s="2"/>
    </row>
    <row r="11660" spans="15:16" x14ac:dyDescent="0.2">
      <c r="O11660" s="152"/>
      <c r="P11660" s="2"/>
    </row>
    <row r="11661" spans="15:16" x14ac:dyDescent="0.2">
      <c r="O11661" s="152"/>
      <c r="P11661" s="2"/>
    </row>
    <row r="11662" spans="15:16" x14ac:dyDescent="0.2">
      <c r="O11662" s="152"/>
      <c r="P11662" s="2"/>
    </row>
    <row r="11663" spans="15:16" x14ac:dyDescent="0.2">
      <c r="O11663" s="152"/>
      <c r="P11663" s="2"/>
    </row>
    <row r="11664" spans="15:16" x14ac:dyDescent="0.2">
      <c r="O11664" s="152"/>
      <c r="P11664" s="2"/>
    </row>
    <row r="11665" spans="15:16" x14ac:dyDescent="0.2">
      <c r="O11665" s="152"/>
      <c r="P11665" s="2"/>
    </row>
    <row r="11666" spans="15:16" x14ac:dyDescent="0.2">
      <c r="O11666" s="152"/>
      <c r="P11666" s="2"/>
    </row>
    <row r="11667" spans="15:16" x14ac:dyDescent="0.2">
      <c r="O11667" s="152"/>
      <c r="P11667" s="2"/>
    </row>
    <row r="11668" spans="15:16" x14ac:dyDescent="0.2">
      <c r="O11668" s="152"/>
      <c r="P11668" s="2"/>
    </row>
    <row r="11669" spans="15:16" x14ac:dyDescent="0.2">
      <c r="O11669" s="152"/>
      <c r="P11669" s="2"/>
    </row>
    <row r="11670" spans="15:16" x14ac:dyDescent="0.2">
      <c r="O11670" s="152"/>
      <c r="P11670" s="2"/>
    </row>
    <row r="11671" spans="15:16" x14ac:dyDescent="0.2">
      <c r="O11671" s="152"/>
      <c r="P11671" s="2"/>
    </row>
    <row r="11672" spans="15:16" x14ac:dyDescent="0.2">
      <c r="O11672" s="152"/>
      <c r="P11672" s="2"/>
    </row>
    <row r="11673" spans="15:16" x14ac:dyDescent="0.2">
      <c r="O11673" s="152"/>
      <c r="P11673" s="2"/>
    </row>
    <row r="11674" spans="15:16" x14ac:dyDescent="0.2">
      <c r="O11674" s="152"/>
      <c r="P11674" s="2"/>
    </row>
    <row r="11675" spans="15:16" x14ac:dyDescent="0.2">
      <c r="O11675" s="152"/>
      <c r="P11675" s="2"/>
    </row>
    <row r="11676" spans="15:16" x14ac:dyDescent="0.2">
      <c r="O11676" s="152"/>
      <c r="P11676" s="2"/>
    </row>
    <row r="11677" spans="15:16" x14ac:dyDescent="0.2">
      <c r="O11677" s="152"/>
      <c r="P11677" s="2"/>
    </row>
    <row r="11678" spans="15:16" x14ac:dyDescent="0.2">
      <c r="O11678" s="152"/>
      <c r="P11678" s="2"/>
    </row>
    <row r="11679" spans="15:16" x14ac:dyDescent="0.2">
      <c r="O11679" s="152"/>
      <c r="P11679" s="2"/>
    </row>
    <row r="11680" spans="15:16" x14ac:dyDescent="0.2">
      <c r="O11680" s="152"/>
      <c r="P11680" s="2"/>
    </row>
    <row r="11681" spans="15:16" x14ac:dyDescent="0.2">
      <c r="O11681" s="152"/>
      <c r="P11681" s="2"/>
    </row>
    <row r="11682" spans="15:16" x14ac:dyDescent="0.2">
      <c r="O11682" s="152"/>
      <c r="P11682" s="2"/>
    </row>
    <row r="11683" spans="15:16" x14ac:dyDescent="0.2">
      <c r="O11683" s="152"/>
      <c r="P11683" s="2"/>
    </row>
    <row r="11684" spans="15:16" x14ac:dyDescent="0.2">
      <c r="O11684" s="152"/>
      <c r="P11684" s="2"/>
    </row>
    <row r="11685" spans="15:16" x14ac:dyDescent="0.2">
      <c r="O11685" s="152"/>
      <c r="P11685" s="2"/>
    </row>
    <row r="11686" spans="15:16" x14ac:dyDescent="0.2">
      <c r="O11686" s="152"/>
      <c r="P11686" s="2"/>
    </row>
    <row r="11687" spans="15:16" x14ac:dyDescent="0.2">
      <c r="O11687" s="152"/>
      <c r="P11687" s="2"/>
    </row>
    <row r="11688" spans="15:16" x14ac:dyDescent="0.2">
      <c r="O11688" s="152"/>
      <c r="P11688" s="2"/>
    </row>
    <row r="11689" spans="15:16" x14ac:dyDescent="0.2">
      <c r="O11689" s="152"/>
      <c r="P11689" s="2"/>
    </row>
    <row r="11690" spans="15:16" x14ac:dyDescent="0.2">
      <c r="O11690" s="152"/>
      <c r="P11690" s="2"/>
    </row>
    <row r="11691" spans="15:16" x14ac:dyDescent="0.2">
      <c r="O11691" s="152"/>
      <c r="P11691" s="2"/>
    </row>
    <row r="11692" spans="15:16" x14ac:dyDescent="0.2">
      <c r="O11692" s="152"/>
      <c r="P11692" s="2"/>
    </row>
    <row r="11693" spans="15:16" x14ac:dyDescent="0.2">
      <c r="O11693" s="152"/>
      <c r="P11693" s="2"/>
    </row>
    <row r="11694" spans="15:16" x14ac:dyDescent="0.2">
      <c r="O11694" s="152"/>
      <c r="P11694" s="2"/>
    </row>
    <row r="11695" spans="15:16" x14ac:dyDescent="0.2">
      <c r="O11695" s="152"/>
      <c r="P11695" s="2"/>
    </row>
    <row r="11696" spans="15:16" x14ac:dyDescent="0.2">
      <c r="O11696" s="152"/>
      <c r="P11696" s="2"/>
    </row>
    <row r="11697" spans="15:16" x14ac:dyDescent="0.2">
      <c r="O11697" s="152"/>
      <c r="P11697" s="2"/>
    </row>
    <row r="11698" spans="15:16" x14ac:dyDescent="0.2">
      <c r="O11698" s="152"/>
      <c r="P11698" s="2"/>
    </row>
    <row r="11699" spans="15:16" x14ac:dyDescent="0.2">
      <c r="O11699" s="152"/>
      <c r="P11699" s="2"/>
    </row>
    <row r="11700" spans="15:16" x14ac:dyDescent="0.2">
      <c r="O11700" s="152"/>
      <c r="P11700" s="2"/>
    </row>
    <row r="11701" spans="15:16" x14ac:dyDescent="0.2">
      <c r="O11701" s="152"/>
      <c r="P11701" s="2"/>
    </row>
    <row r="11702" spans="15:16" x14ac:dyDescent="0.2">
      <c r="O11702" s="152"/>
      <c r="P11702" s="2"/>
    </row>
    <row r="11703" spans="15:16" x14ac:dyDescent="0.2">
      <c r="O11703" s="152"/>
      <c r="P11703" s="2"/>
    </row>
    <row r="11704" spans="15:16" x14ac:dyDescent="0.2">
      <c r="O11704" s="152"/>
      <c r="P11704" s="2"/>
    </row>
    <row r="11705" spans="15:16" x14ac:dyDescent="0.2">
      <c r="O11705" s="152"/>
      <c r="P11705" s="2"/>
    </row>
    <row r="11706" spans="15:16" x14ac:dyDescent="0.2">
      <c r="O11706" s="152"/>
      <c r="P11706" s="2"/>
    </row>
    <row r="11707" spans="15:16" x14ac:dyDescent="0.2">
      <c r="O11707" s="152"/>
      <c r="P11707" s="2"/>
    </row>
    <row r="11708" spans="15:16" x14ac:dyDescent="0.2">
      <c r="O11708" s="152"/>
      <c r="P11708" s="2"/>
    </row>
    <row r="11709" spans="15:16" x14ac:dyDescent="0.2">
      <c r="O11709" s="152"/>
      <c r="P11709" s="2"/>
    </row>
    <row r="11710" spans="15:16" x14ac:dyDescent="0.2">
      <c r="O11710" s="152"/>
      <c r="P11710" s="2"/>
    </row>
    <row r="11711" spans="15:16" x14ac:dyDescent="0.2">
      <c r="O11711" s="152"/>
      <c r="P11711" s="2"/>
    </row>
    <row r="11712" spans="15:16" x14ac:dyDescent="0.2">
      <c r="O11712" s="152"/>
      <c r="P11712" s="2"/>
    </row>
    <row r="11713" spans="15:16" x14ac:dyDescent="0.2">
      <c r="O11713" s="152"/>
      <c r="P11713" s="2"/>
    </row>
    <row r="11714" spans="15:16" x14ac:dyDescent="0.2">
      <c r="O11714" s="152"/>
      <c r="P11714" s="2"/>
    </row>
    <row r="11715" spans="15:16" x14ac:dyDescent="0.2">
      <c r="O11715" s="152"/>
      <c r="P11715" s="2"/>
    </row>
    <row r="11716" spans="15:16" x14ac:dyDescent="0.2">
      <c r="O11716" s="152"/>
      <c r="P11716" s="2"/>
    </row>
    <row r="11717" spans="15:16" x14ac:dyDescent="0.2">
      <c r="O11717" s="152"/>
      <c r="P11717" s="2"/>
    </row>
    <row r="11718" spans="15:16" x14ac:dyDescent="0.2">
      <c r="O11718" s="152"/>
      <c r="P11718" s="2"/>
    </row>
    <row r="11719" spans="15:16" x14ac:dyDescent="0.2">
      <c r="O11719" s="152"/>
      <c r="P11719" s="2"/>
    </row>
    <row r="11720" spans="15:16" x14ac:dyDescent="0.2">
      <c r="O11720" s="152"/>
      <c r="P11720" s="2"/>
    </row>
    <row r="11721" spans="15:16" x14ac:dyDescent="0.2">
      <c r="O11721" s="152"/>
      <c r="P11721" s="2"/>
    </row>
    <row r="11722" spans="15:16" x14ac:dyDescent="0.2">
      <c r="O11722" s="152"/>
      <c r="P11722" s="2"/>
    </row>
    <row r="11723" spans="15:16" x14ac:dyDescent="0.2">
      <c r="O11723" s="152"/>
      <c r="P11723" s="2"/>
    </row>
    <row r="11724" spans="15:16" x14ac:dyDescent="0.2">
      <c r="O11724" s="152"/>
      <c r="P11724" s="2"/>
    </row>
    <row r="11725" spans="15:16" x14ac:dyDescent="0.2">
      <c r="O11725" s="152"/>
      <c r="P11725" s="2"/>
    </row>
    <row r="11726" spans="15:16" x14ac:dyDescent="0.2">
      <c r="O11726" s="152"/>
      <c r="P11726" s="2"/>
    </row>
    <row r="11727" spans="15:16" x14ac:dyDescent="0.2">
      <c r="O11727" s="152"/>
      <c r="P11727" s="2"/>
    </row>
    <row r="11728" spans="15:16" x14ac:dyDescent="0.2">
      <c r="O11728" s="152"/>
      <c r="P11728" s="2"/>
    </row>
    <row r="11729" spans="15:16" x14ac:dyDescent="0.2">
      <c r="O11729" s="152"/>
      <c r="P11729" s="2"/>
    </row>
    <row r="11730" spans="15:16" x14ac:dyDescent="0.2">
      <c r="O11730" s="152"/>
      <c r="P11730" s="2"/>
    </row>
    <row r="11731" spans="15:16" x14ac:dyDescent="0.2">
      <c r="O11731" s="152"/>
      <c r="P11731" s="2"/>
    </row>
    <row r="11732" spans="15:16" x14ac:dyDescent="0.2">
      <c r="O11732" s="152"/>
      <c r="P11732" s="2"/>
    </row>
    <row r="11733" spans="15:16" x14ac:dyDescent="0.2">
      <c r="O11733" s="152"/>
      <c r="P11733" s="2"/>
    </row>
    <row r="11734" spans="15:16" x14ac:dyDescent="0.2">
      <c r="O11734" s="152"/>
      <c r="P11734" s="2"/>
    </row>
    <row r="11735" spans="15:16" x14ac:dyDescent="0.2">
      <c r="O11735" s="152"/>
      <c r="P11735" s="2"/>
    </row>
    <row r="11736" spans="15:16" x14ac:dyDescent="0.2">
      <c r="O11736" s="152"/>
      <c r="P11736" s="2"/>
    </row>
    <row r="11737" spans="15:16" x14ac:dyDescent="0.2">
      <c r="O11737" s="152"/>
      <c r="P11737" s="2"/>
    </row>
    <row r="11738" spans="15:16" x14ac:dyDescent="0.2">
      <c r="O11738" s="152"/>
      <c r="P11738" s="2"/>
    </row>
    <row r="11739" spans="15:16" x14ac:dyDescent="0.2">
      <c r="O11739" s="152"/>
      <c r="P11739" s="2"/>
    </row>
    <row r="11740" spans="15:16" x14ac:dyDescent="0.2">
      <c r="O11740" s="152"/>
      <c r="P11740" s="2"/>
    </row>
    <row r="11741" spans="15:16" x14ac:dyDescent="0.2">
      <c r="O11741" s="152"/>
      <c r="P11741" s="2"/>
    </row>
    <row r="11742" spans="15:16" x14ac:dyDescent="0.2">
      <c r="O11742" s="152"/>
      <c r="P11742" s="2"/>
    </row>
    <row r="11743" spans="15:16" x14ac:dyDescent="0.2">
      <c r="O11743" s="152"/>
      <c r="P11743" s="2"/>
    </row>
    <row r="11744" spans="15:16" x14ac:dyDescent="0.2">
      <c r="O11744" s="152"/>
      <c r="P11744" s="2"/>
    </row>
    <row r="11745" spans="15:16" x14ac:dyDescent="0.2">
      <c r="O11745" s="152"/>
      <c r="P11745" s="2"/>
    </row>
    <row r="11746" spans="15:16" x14ac:dyDescent="0.2">
      <c r="O11746" s="152"/>
      <c r="P11746" s="2"/>
    </row>
    <row r="11747" spans="15:16" x14ac:dyDescent="0.2">
      <c r="O11747" s="152"/>
      <c r="P11747" s="2"/>
    </row>
    <row r="11748" spans="15:16" x14ac:dyDescent="0.2">
      <c r="O11748" s="152"/>
      <c r="P11748" s="2"/>
    </row>
    <row r="11749" spans="15:16" x14ac:dyDescent="0.2">
      <c r="O11749" s="152"/>
      <c r="P11749" s="2"/>
    </row>
    <row r="11750" spans="15:16" x14ac:dyDescent="0.2">
      <c r="O11750" s="152"/>
      <c r="P11750" s="2"/>
    </row>
    <row r="11751" spans="15:16" x14ac:dyDescent="0.2">
      <c r="O11751" s="152"/>
      <c r="P11751" s="2"/>
    </row>
    <row r="11752" spans="15:16" x14ac:dyDescent="0.2">
      <c r="O11752" s="152"/>
      <c r="P11752" s="2"/>
    </row>
    <row r="11753" spans="15:16" x14ac:dyDescent="0.2">
      <c r="O11753" s="152"/>
      <c r="P11753" s="2"/>
    </row>
    <row r="11754" spans="15:16" x14ac:dyDescent="0.2">
      <c r="O11754" s="152"/>
      <c r="P11754" s="2"/>
    </row>
    <row r="11755" spans="15:16" x14ac:dyDescent="0.2">
      <c r="O11755" s="152"/>
      <c r="P11755" s="2"/>
    </row>
    <row r="11756" spans="15:16" x14ac:dyDescent="0.2">
      <c r="O11756" s="152"/>
      <c r="P11756" s="2"/>
    </row>
    <row r="11757" spans="15:16" x14ac:dyDescent="0.2">
      <c r="O11757" s="152"/>
      <c r="P11757" s="2"/>
    </row>
    <row r="11758" spans="15:16" x14ac:dyDescent="0.2">
      <c r="O11758" s="152"/>
      <c r="P11758" s="2"/>
    </row>
    <row r="11759" spans="15:16" x14ac:dyDescent="0.2">
      <c r="O11759" s="152"/>
      <c r="P11759" s="2"/>
    </row>
    <row r="11760" spans="15:16" x14ac:dyDescent="0.2">
      <c r="O11760" s="152"/>
      <c r="P11760" s="2"/>
    </row>
    <row r="11761" spans="15:16" x14ac:dyDescent="0.2">
      <c r="O11761" s="152"/>
      <c r="P11761" s="2"/>
    </row>
    <row r="11762" spans="15:16" x14ac:dyDescent="0.2">
      <c r="O11762" s="152"/>
      <c r="P11762" s="2"/>
    </row>
    <row r="11763" spans="15:16" x14ac:dyDescent="0.2">
      <c r="O11763" s="152"/>
      <c r="P11763" s="2"/>
    </row>
    <row r="11764" spans="15:16" x14ac:dyDescent="0.2">
      <c r="O11764" s="152"/>
      <c r="P11764" s="2"/>
    </row>
    <row r="11765" spans="15:16" x14ac:dyDescent="0.2">
      <c r="O11765" s="152"/>
      <c r="P11765" s="2"/>
    </row>
    <row r="11766" spans="15:16" x14ac:dyDescent="0.2">
      <c r="O11766" s="152"/>
      <c r="P11766" s="2"/>
    </row>
    <row r="11767" spans="15:16" x14ac:dyDescent="0.2">
      <c r="O11767" s="152"/>
      <c r="P11767" s="2"/>
    </row>
    <row r="11768" spans="15:16" x14ac:dyDescent="0.2">
      <c r="O11768" s="152"/>
      <c r="P11768" s="2"/>
    </row>
    <row r="11769" spans="15:16" x14ac:dyDescent="0.2">
      <c r="O11769" s="152"/>
      <c r="P11769" s="2"/>
    </row>
    <row r="11770" spans="15:16" x14ac:dyDescent="0.2">
      <c r="O11770" s="152"/>
      <c r="P11770" s="2"/>
    </row>
    <row r="11771" spans="15:16" x14ac:dyDescent="0.2">
      <c r="O11771" s="152"/>
      <c r="P11771" s="2"/>
    </row>
    <row r="11772" spans="15:16" x14ac:dyDescent="0.2">
      <c r="O11772" s="152"/>
      <c r="P11772" s="2"/>
    </row>
    <row r="11773" spans="15:16" x14ac:dyDescent="0.2">
      <c r="O11773" s="152"/>
      <c r="P11773" s="2"/>
    </row>
    <row r="11774" spans="15:16" x14ac:dyDescent="0.2">
      <c r="O11774" s="152"/>
      <c r="P11774" s="2"/>
    </row>
    <row r="11775" spans="15:16" x14ac:dyDescent="0.2">
      <c r="O11775" s="152"/>
      <c r="P11775" s="2"/>
    </row>
    <row r="11776" spans="15:16" x14ac:dyDescent="0.2">
      <c r="O11776" s="152"/>
      <c r="P11776" s="2"/>
    </row>
    <row r="11777" spans="15:16" x14ac:dyDescent="0.2">
      <c r="O11777" s="152"/>
      <c r="P11777" s="2"/>
    </row>
    <row r="11778" spans="15:16" x14ac:dyDescent="0.2">
      <c r="O11778" s="152"/>
      <c r="P11778" s="2"/>
    </row>
    <row r="11779" spans="15:16" x14ac:dyDescent="0.2">
      <c r="O11779" s="152"/>
      <c r="P11779" s="2"/>
    </row>
    <row r="11780" spans="15:16" x14ac:dyDescent="0.2">
      <c r="O11780" s="152"/>
      <c r="P11780" s="2"/>
    </row>
    <row r="11781" spans="15:16" x14ac:dyDescent="0.2">
      <c r="O11781" s="152"/>
      <c r="P11781" s="2"/>
    </row>
    <row r="11782" spans="15:16" x14ac:dyDescent="0.2">
      <c r="O11782" s="152"/>
      <c r="P11782" s="2"/>
    </row>
    <row r="11783" spans="15:16" x14ac:dyDescent="0.2">
      <c r="O11783" s="152"/>
      <c r="P11783" s="2"/>
    </row>
    <row r="11784" spans="15:16" x14ac:dyDescent="0.2">
      <c r="O11784" s="152"/>
      <c r="P11784" s="2"/>
    </row>
    <row r="11785" spans="15:16" x14ac:dyDescent="0.2">
      <c r="O11785" s="152"/>
      <c r="P11785" s="2"/>
    </row>
    <row r="11786" spans="15:16" x14ac:dyDescent="0.2">
      <c r="O11786" s="152"/>
      <c r="P11786" s="2"/>
    </row>
    <row r="11787" spans="15:16" x14ac:dyDescent="0.2">
      <c r="O11787" s="152"/>
      <c r="P11787" s="2"/>
    </row>
    <row r="11788" spans="15:16" x14ac:dyDescent="0.2">
      <c r="O11788" s="152"/>
      <c r="P11788" s="2"/>
    </row>
    <row r="11789" spans="15:16" x14ac:dyDescent="0.2">
      <c r="O11789" s="152"/>
      <c r="P11789" s="2"/>
    </row>
    <row r="11790" spans="15:16" x14ac:dyDescent="0.2">
      <c r="O11790" s="152"/>
      <c r="P11790" s="2"/>
    </row>
    <row r="11791" spans="15:16" x14ac:dyDescent="0.2">
      <c r="O11791" s="152"/>
      <c r="P11791" s="2"/>
    </row>
    <row r="11792" spans="15:16" x14ac:dyDescent="0.2">
      <c r="O11792" s="152"/>
      <c r="P11792" s="2"/>
    </row>
    <row r="11793" spans="15:16" x14ac:dyDescent="0.2">
      <c r="O11793" s="152"/>
      <c r="P11793" s="2"/>
    </row>
    <row r="11794" spans="15:16" x14ac:dyDescent="0.2">
      <c r="O11794" s="152"/>
      <c r="P11794" s="2"/>
    </row>
    <row r="11795" spans="15:16" x14ac:dyDescent="0.2">
      <c r="O11795" s="152"/>
      <c r="P11795" s="2"/>
    </row>
    <row r="11796" spans="15:16" x14ac:dyDescent="0.2">
      <c r="O11796" s="152"/>
      <c r="P11796" s="2"/>
    </row>
    <row r="11797" spans="15:16" x14ac:dyDescent="0.2">
      <c r="O11797" s="152"/>
      <c r="P11797" s="2"/>
    </row>
    <row r="11798" spans="15:16" x14ac:dyDescent="0.2">
      <c r="O11798" s="152"/>
      <c r="P11798" s="2"/>
    </row>
    <row r="11799" spans="15:16" x14ac:dyDescent="0.2">
      <c r="O11799" s="152"/>
      <c r="P11799" s="2"/>
    </row>
    <row r="11800" spans="15:16" x14ac:dyDescent="0.2">
      <c r="O11800" s="152"/>
      <c r="P11800" s="2"/>
    </row>
    <row r="11801" spans="15:16" x14ac:dyDescent="0.2">
      <c r="O11801" s="152"/>
      <c r="P11801" s="2"/>
    </row>
    <row r="11802" spans="15:16" x14ac:dyDescent="0.2">
      <c r="O11802" s="152"/>
      <c r="P11802" s="2"/>
    </row>
    <row r="11803" spans="15:16" x14ac:dyDescent="0.2">
      <c r="O11803" s="152"/>
      <c r="P11803" s="2"/>
    </row>
    <row r="11804" spans="15:16" x14ac:dyDescent="0.2">
      <c r="O11804" s="152"/>
      <c r="P11804" s="2"/>
    </row>
    <row r="11805" spans="15:16" x14ac:dyDescent="0.2">
      <c r="O11805" s="152"/>
      <c r="P11805" s="2"/>
    </row>
    <row r="11806" spans="15:16" x14ac:dyDescent="0.2">
      <c r="O11806" s="152"/>
      <c r="P11806" s="2"/>
    </row>
    <row r="11807" spans="15:16" x14ac:dyDescent="0.2">
      <c r="O11807" s="152"/>
      <c r="P11807" s="2"/>
    </row>
    <row r="11808" spans="15:16" x14ac:dyDescent="0.2">
      <c r="O11808" s="152"/>
      <c r="P11808" s="2"/>
    </row>
    <row r="11809" spans="15:16" x14ac:dyDescent="0.2">
      <c r="O11809" s="152"/>
      <c r="P11809" s="2"/>
    </row>
    <row r="11810" spans="15:16" x14ac:dyDescent="0.2">
      <c r="O11810" s="152"/>
      <c r="P11810" s="2"/>
    </row>
    <row r="11811" spans="15:16" x14ac:dyDescent="0.2">
      <c r="O11811" s="152"/>
      <c r="P11811" s="2"/>
    </row>
    <row r="11812" spans="15:16" x14ac:dyDescent="0.2">
      <c r="O11812" s="152"/>
      <c r="P11812" s="2"/>
    </row>
    <row r="11813" spans="15:16" x14ac:dyDescent="0.2">
      <c r="O11813" s="152"/>
      <c r="P11813" s="2"/>
    </row>
    <row r="11814" spans="15:16" x14ac:dyDescent="0.2">
      <c r="O11814" s="152"/>
      <c r="P11814" s="2"/>
    </row>
    <row r="11815" spans="15:16" x14ac:dyDescent="0.2">
      <c r="O11815" s="152"/>
      <c r="P11815" s="2"/>
    </row>
    <row r="11816" spans="15:16" x14ac:dyDescent="0.2">
      <c r="O11816" s="152"/>
      <c r="P11816" s="2"/>
    </row>
    <row r="11817" spans="15:16" x14ac:dyDescent="0.2">
      <c r="O11817" s="152"/>
      <c r="P11817" s="2"/>
    </row>
    <row r="11818" spans="15:16" x14ac:dyDescent="0.2">
      <c r="O11818" s="152"/>
      <c r="P11818" s="2"/>
    </row>
    <row r="11819" spans="15:16" x14ac:dyDescent="0.2">
      <c r="O11819" s="152"/>
      <c r="P11819" s="2"/>
    </row>
    <row r="11820" spans="15:16" x14ac:dyDescent="0.2">
      <c r="O11820" s="152"/>
      <c r="P11820" s="2"/>
    </row>
    <row r="11821" spans="15:16" x14ac:dyDescent="0.2">
      <c r="O11821" s="152"/>
      <c r="P11821" s="2"/>
    </row>
    <row r="11822" spans="15:16" x14ac:dyDescent="0.2">
      <c r="O11822" s="152"/>
      <c r="P11822" s="2"/>
    </row>
    <row r="11823" spans="15:16" x14ac:dyDescent="0.2">
      <c r="O11823" s="152"/>
      <c r="P11823" s="2"/>
    </row>
    <row r="11824" spans="15:16" x14ac:dyDescent="0.2">
      <c r="O11824" s="152"/>
      <c r="P11824" s="2"/>
    </row>
    <row r="11825" spans="15:16" x14ac:dyDescent="0.2">
      <c r="O11825" s="152"/>
      <c r="P11825" s="2"/>
    </row>
    <row r="11826" spans="15:16" x14ac:dyDescent="0.2">
      <c r="O11826" s="152"/>
      <c r="P11826" s="2"/>
    </row>
    <row r="11827" spans="15:16" x14ac:dyDescent="0.2">
      <c r="O11827" s="152"/>
      <c r="P11827" s="2"/>
    </row>
    <row r="11828" spans="15:16" x14ac:dyDescent="0.2">
      <c r="O11828" s="152"/>
      <c r="P11828" s="2"/>
    </row>
    <row r="11829" spans="15:16" x14ac:dyDescent="0.2">
      <c r="O11829" s="152"/>
      <c r="P11829" s="2"/>
    </row>
    <row r="11830" spans="15:16" x14ac:dyDescent="0.2">
      <c r="O11830" s="152"/>
      <c r="P11830" s="2"/>
    </row>
    <row r="11831" spans="15:16" x14ac:dyDescent="0.2">
      <c r="O11831" s="152"/>
      <c r="P11831" s="2"/>
    </row>
    <row r="11832" spans="15:16" x14ac:dyDescent="0.2">
      <c r="O11832" s="152"/>
      <c r="P11832" s="2"/>
    </row>
    <row r="11833" spans="15:16" x14ac:dyDescent="0.2">
      <c r="O11833" s="152"/>
      <c r="P11833" s="2"/>
    </row>
    <row r="11834" spans="15:16" x14ac:dyDescent="0.2">
      <c r="O11834" s="152"/>
      <c r="P11834" s="2"/>
    </row>
    <row r="11835" spans="15:16" x14ac:dyDescent="0.2">
      <c r="O11835" s="152"/>
      <c r="P11835" s="2"/>
    </row>
    <row r="11836" spans="15:16" x14ac:dyDescent="0.2">
      <c r="O11836" s="152"/>
      <c r="P11836" s="2"/>
    </row>
    <row r="11837" spans="15:16" x14ac:dyDescent="0.2">
      <c r="O11837" s="152"/>
      <c r="P11837" s="2"/>
    </row>
    <row r="11838" spans="15:16" x14ac:dyDescent="0.2">
      <c r="O11838" s="152"/>
      <c r="P11838" s="2"/>
    </row>
    <row r="11839" spans="15:16" x14ac:dyDescent="0.2">
      <c r="O11839" s="152"/>
      <c r="P11839" s="2"/>
    </row>
    <row r="11840" spans="15:16" x14ac:dyDescent="0.2">
      <c r="O11840" s="152"/>
      <c r="P11840" s="2"/>
    </row>
    <row r="11841" spans="15:16" x14ac:dyDescent="0.2">
      <c r="O11841" s="152"/>
      <c r="P11841" s="2"/>
    </row>
    <row r="11842" spans="15:16" x14ac:dyDescent="0.2">
      <c r="O11842" s="152"/>
      <c r="P11842" s="2"/>
    </row>
    <row r="11843" spans="15:16" x14ac:dyDescent="0.2">
      <c r="O11843" s="152"/>
      <c r="P11843" s="2"/>
    </row>
    <row r="11844" spans="15:16" x14ac:dyDescent="0.2">
      <c r="O11844" s="152"/>
      <c r="P11844" s="2"/>
    </row>
    <row r="11845" spans="15:16" x14ac:dyDescent="0.2">
      <c r="O11845" s="152"/>
      <c r="P11845" s="2"/>
    </row>
    <row r="11846" spans="15:16" x14ac:dyDescent="0.2">
      <c r="O11846" s="152"/>
      <c r="P11846" s="2"/>
    </row>
    <row r="11847" spans="15:16" x14ac:dyDescent="0.2">
      <c r="O11847" s="152"/>
      <c r="P11847" s="2"/>
    </row>
    <row r="11848" spans="15:16" x14ac:dyDescent="0.2">
      <c r="O11848" s="152"/>
      <c r="P11848" s="2"/>
    </row>
    <row r="11849" spans="15:16" x14ac:dyDescent="0.2">
      <c r="O11849" s="152"/>
      <c r="P11849" s="2"/>
    </row>
    <row r="11850" spans="15:16" x14ac:dyDescent="0.2">
      <c r="O11850" s="152"/>
      <c r="P11850" s="2"/>
    </row>
    <row r="11851" spans="15:16" x14ac:dyDescent="0.2">
      <c r="O11851" s="152"/>
      <c r="P11851" s="2"/>
    </row>
    <row r="11852" spans="15:16" x14ac:dyDescent="0.2">
      <c r="O11852" s="152"/>
      <c r="P11852" s="2"/>
    </row>
    <row r="11853" spans="15:16" x14ac:dyDescent="0.2">
      <c r="O11853" s="152"/>
      <c r="P11853" s="2"/>
    </row>
    <row r="11854" spans="15:16" x14ac:dyDescent="0.2">
      <c r="O11854" s="152"/>
      <c r="P11854" s="2"/>
    </row>
    <row r="11855" spans="15:16" x14ac:dyDescent="0.2">
      <c r="O11855" s="152"/>
      <c r="P11855" s="2"/>
    </row>
    <row r="11856" spans="15:16" x14ac:dyDescent="0.2">
      <c r="O11856" s="152"/>
      <c r="P11856" s="2"/>
    </row>
    <row r="11857" spans="15:16" x14ac:dyDescent="0.2">
      <c r="O11857" s="152"/>
      <c r="P11857" s="2"/>
    </row>
    <row r="11858" spans="15:16" x14ac:dyDescent="0.2">
      <c r="O11858" s="152"/>
      <c r="P11858" s="2"/>
    </row>
    <row r="11859" spans="15:16" x14ac:dyDescent="0.2">
      <c r="O11859" s="152"/>
      <c r="P11859" s="2"/>
    </row>
    <row r="11860" spans="15:16" x14ac:dyDescent="0.2">
      <c r="O11860" s="152"/>
      <c r="P11860" s="2"/>
    </row>
    <row r="11861" spans="15:16" x14ac:dyDescent="0.2">
      <c r="O11861" s="152"/>
      <c r="P11861" s="2"/>
    </row>
    <row r="11862" spans="15:16" x14ac:dyDescent="0.2">
      <c r="O11862" s="152"/>
      <c r="P11862" s="2"/>
    </row>
    <row r="11863" spans="15:16" x14ac:dyDescent="0.2">
      <c r="O11863" s="152"/>
      <c r="P11863" s="2"/>
    </row>
    <row r="11864" spans="15:16" x14ac:dyDescent="0.2">
      <c r="O11864" s="152"/>
      <c r="P11864" s="2"/>
    </row>
    <row r="11865" spans="15:16" x14ac:dyDescent="0.2">
      <c r="O11865" s="152"/>
      <c r="P11865" s="2"/>
    </row>
    <row r="11866" spans="15:16" x14ac:dyDescent="0.2">
      <c r="O11866" s="152"/>
      <c r="P11866" s="2"/>
    </row>
    <row r="11867" spans="15:16" x14ac:dyDescent="0.2">
      <c r="O11867" s="152"/>
      <c r="P11867" s="2"/>
    </row>
    <row r="11868" spans="15:16" x14ac:dyDescent="0.2">
      <c r="O11868" s="152"/>
      <c r="P11868" s="2"/>
    </row>
    <row r="11869" spans="15:16" x14ac:dyDescent="0.2">
      <c r="O11869" s="152"/>
      <c r="P11869" s="2"/>
    </row>
    <row r="11870" spans="15:16" x14ac:dyDescent="0.2">
      <c r="O11870" s="152"/>
      <c r="P11870" s="2"/>
    </row>
    <row r="11871" spans="15:16" x14ac:dyDescent="0.2">
      <c r="O11871" s="152"/>
      <c r="P11871" s="2"/>
    </row>
    <row r="11872" spans="15:16" x14ac:dyDescent="0.2">
      <c r="O11872" s="152"/>
      <c r="P11872" s="2"/>
    </row>
    <row r="11873" spans="15:16" x14ac:dyDescent="0.2">
      <c r="O11873" s="152"/>
      <c r="P11873" s="2"/>
    </row>
    <row r="11874" spans="15:16" x14ac:dyDescent="0.2">
      <c r="O11874" s="152"/>
      <c r="P11874" s="2"/>
    </row>
    <row r="11875" spans="15:16" x14ac:dyDescent="0.2">
      <c r="O11875" s="152"/>
      <c r="P11875" s="2"/>
    </row>
    <row r="11876" spans="15:16" x14ac:dyDescent="0.2">
      <c r="O11876" s="152"/>
      <c r="P11876" s="2"/>
    </row>
    <row r="11877" spans="15:16" x14ac:dyDescent="0.2">
      <c r="O11877" s="152"/>
      <c r="P11877" s="2"/>
    </row>
    <row r="11878" spans="15:16" x14ac:dyDescent="0.2">
      <c r="O11878" s="152"/>
      <c r="P11878" s="2"/>
    </row>
    <row r="11879" spans="15:16" x14ac:dyDescent="0.2">
      <c r="O11879" s="152"/>
      <c r="P11879" s="2"/>
    </row>
    <row r="11880" spans="15:16" x14ac:dyDescent="0.2">
      <c r="O11880" s="152"/>
      <c r="P11880" s="2"/>
    </row>
    <row r="11881" spans="15:16" x14ac:dyDescent="0.2">
      <c r="O11881" s="152"/>
      <c r="P11881" s="2"/>
    </row>
    <row r="11882" spans="15:16" x14ac:dyDescent="0.2">
      <c r="O11882" s="152"/>
      <c r="P11882" s="2"/>
    </row>
    <row r="11883" spans="15:16" x14ac:dyDescent="0.2">
      <c r="O11883" s="152"/>
      <c r="P11883" s="2"/>
    </row>
    <row r="11884" spans="15:16" x14ac:dyDescent="0.2">
      <c r="O11884" s="152"/>
      <c r="P11884" s="2"/>
    </row>
    <row r="11885" spans="15:16" x14ac:dyDescent="0.2">
      <c r="O11885" s="152"/>
      <c r="P11885" s="2"/>
    </row>
    <row r="11886" spans="15:16" x14ac:dyDescent="0.2">
      <c r="O11886" s="152"/>
      <c r="P11886" s="2"/>
    </row>
    <row r="11887" spans="15:16" x14ac:dyDescent="0.2">
      <c r="O11887" s="152"/>
      <c r="P11887" s="2"/>
    </row>
    <row r="11888" spans="15:16" x14ac:dyDescent="0.2">
      <c r="O11888" s="152"/>
      <c r="P11888" s="2"/>
    </row>
    <row r="11889" spans="15:16" x14ac:dyDescent="0.2">
      <c r="O11889" s="152"/>
      <c r="P11889" s="2"/>
    </row>
    <row r="11890" spans="15:16" x14ac:dyDescent="0.2">
      <c r="O11890" s="152"/>
      <c r="P11890" s="2"/>
    </row>
    <row r="11891" spans="15:16" x14ac:dyDescent="0.2">
      <c r="O11891" s="152"/>
      <c r="P11891" s="2"/>
    </row>
    <row r="11892" spans="15:16" x14ac:dyDescent="0.2">
      <c r="O11892" s="152"/>
      <c r="P11892" s="2"/>
    </row>
    <row r="11893" spans="15:16" x14ac:dyDescent="0.2">
      <c r="O11893" s="152"/>
      <c r="P11893" s="2"/>
    </row>
    <row r="11894" spans="15:16" x14ac:dyDescent="0.2">
      <c r="O11894" s="152"/>
      <c r="P11894" s="2"/>
    </row>
    <row r="11895" spans="15:16" x14ac:dyDescent="0.2">
      <c r="O11895" s="152"/>
      <c r="P11895" s="2"/>
    </row>
    <row r="11896" spans="15:16" x14ac:dyDescent="0.2">
      <c r="O11896" s="152"/>
      <c r="P11896" s="2"/>
    </row>
    <row r="11897" spans="15:16" x14ac:dyDescent="0.2">
      <c r="O11897" s="152"/>
      <c r="P11897" s="2"/>
    </row>
    <row r="11898" spans="15:16" x14ac:dyDescent="0.2">
      <c r="O11898" s="152"/>
      <c r="P11898" s="2"/>
    </row>
    <row r="11899" spans="15:16" x14ac:dyDescent="0.2">
      <c r="O11899" s="152"/>
      <c r="P11899" s="2"/>
    </row>
    <row r="11900" spans="15:16" x14ac:dyDescent="0.2">
      <c r="O11900" s="152"/>
      <c r="P11900" s="2"/>
    </row>
    <row r="11901" spans="15:16" x14ac:dyDescent="0.2">
      <c r="O11901" s="152"/>
      <c r="P11901" s="2"/>
    </row>
    <row r="11902" spans="15:16" x14ac:dyDescent="0.2">
      <c r="O11902" s="152"/>
      <c r="P11902" s="2"/>
    </row>
    <row r="11903" spans="15:16" x14ac:dyDescent="0.2">
      <c r="O11903" s="152"/>
      <c r="P11903" s="2"/>
    </row>
    <row r="11904" spans="15:16" x14ac:dyDescent="0.2">
      <c r="O11904" s="152"/>
      <c r="P11904" s="2"/>
    </row>
    <row r="11905" spans="15:16" x14ac:dyDescent="0.2">
      <c r="O11905" s="152"/>
      <c r="P11905" s="2"/>
    </row>
    <row r="11906" spans="15:16" x14ac:dyDescent="0.2">
      <c r="O11906" s="152"/>
      <c r="P11906" s="2"/>
    </row>
    <row r="11907" spans="15:16" x14ac:dyDescent="0.2">
      <c r="O11907" s="152"/>
      <c r="P11907" s="2"/>
    </row>
    <row r="11908" spans="15:16" x14ac:dyDescent="0.2">
      <c r="O11908" s="152"/>
      <c r="P11908" s="2"/>
    </row>
    <row r="11909" spans="15:16" x14ac:dyDescent="0.2">
      <c r="O11909" s="152"/>
      <c r="P11909" s="2"/>
    </row>
    <row r="11910" spans="15:16" x14ac:dyDescent="0.2">
      <c r="O11910" s="152"/>
      <c r="P11910" s="2"/>
    </row>
    <row r="11911" spans="15:16" x14ac:dyDescent="0.2">
      <c r="O11911" s="152"/>
      <c r="P11911" s="2"/>
    </row>
    <row r="11912" spans="15:16" x14ac:dyDescent="0.2">
      <c r="O11912" s="152"/>
      <c r="P11912" s="2"/>
    </row>
    <row r="11913" spans="15:16" x14ac:dyDescent="0.2">
      <c r="O11913" s="152"/>
      <c r="P11913" s="2"/>
    </row>
    <row r="11914" spans="15:16" x14ac:dyDescent="0.2">
      <c r="O11914" s="152"/>
      <c r="P11914" s="2"/>
    </row>
    <row r="11915" spans="15:16" x14ac:dyDescent="0.2">
      <c r="O11915" s="152"/>
      <c r="P11915" s="2"/>
    </row>
    <row r="11916" spans="15:16" x14ac:dyDescent="0.2">
      <c r="O11916" s="152"/>
      <c r="P11916" s="2"/>
    </row>
    <row r="11917" spans="15:16" x14ac:dyDescent="0.2">
      <c r="O11917" s="152"/>
      <c r="P11917" s="2"/>
    </row>
    <row r="11918" spans="15:16" x14ac:dyDescent="0.2">
      <c r="O11918" s="152"/>
      <c r="P11918" s="2"/>
    </row>
    <row r="11919" spans="15:16" x14ac:dyDescent="0.2">
      <c r="O11919" s="152"/>
      <c r="P11919" s="2"/>
    </row>
    <row r="11920" spans="15:16" x14ac:dyDescent="0.2">
      <c r="O11920" s="152"/>
      <c r="P11920" s="2"/>
    </row>
    <row r="11921" spans="15:16" x14ac:dyDescent="0.2">
      <c r="O11921" s="152"/>
      <c r="P11921" s="2"/>
    </row>
    <row r="11922" spans="15:16" x14ac:dyDescent="0.2">
      <c r="O11922" s="152"/>
      <c r="P11922" s="2"/>
    </row>
    <row r="11923" spans="15:16" x14ac:dyDescent="0.2">
      <c r="O11923" s="152"/>
      <c r="P11923" s="2"/>
    </row>
    <row r="11924" spans="15:16" x14ac:dyDescent="0.2">
      <c r="O11924" s="152"/>
      <c r="P11924" s="2"/>
    </row>
    <row r="11925" spans="15:16" x14ac:dyDescent="0.2">
      <c r="O11925" s="152"/>
      <c r="P11925" s="2"/>
    </row>
    <row r="11926" spans="15:16" x14ac:dyDescent="0.2">
      <c r="O11926" s="152"/>
      <c r="P11926" s="2"/>
    </row>
    <row r="11927" spans="15:16" x14ac:dyDescent="0.2">
      <c r="O11927" s="152"/>
      <c r="P11927" s="2"/>
    </row>
    <row r="11928" spans="15:16" x14ac:dyDescent="0.2">
      <c r="O11928" s="152"/>
      <c r="P11928" s="2"/>
    </row>
    <row r="11929" spans="15:16" x14ac:dyDescent="0.2">
      <c r="O11929" s="152"/>
      <c r="P11929" s="2"/>
    </row>
    <row r="11930" spans="15:16" x14ac:dyDescent="0.2">
      <c r="O11930" s="152"/>
      <c r="P11930" s="2"/>
    </row>
    <row r="11931" spans="15:16" x14ac:dyDescent="0.2">
      <c r="O11931" s="152"/>
      <c r="P11931" s="2"/>
    </row>
    <row r="11932" spans="15:16" x14ac:dyDescent="0.2">
      <c r="O11932" s="152"/>
      <c r="P11932" s="2"/>
    </row>
    <row r="11933" spans="15:16" x14ac:dyDescent="0.2">
      <c r="O11933" s="152"/>
      <c r="P11933" s="2"/>
    </row>
    <row r="11934" spans="15:16" x14ac:dyDescent="0.2">
      <c r="O11934" s="152"/>
      <c r="P11934" s="2"/>
    </row>
    <row r="11935" spans="15:16" x14ac:dyDescent="0.2">
      <c r="O11935" s="152"/>
      <c r="P11935" s="2"/>
    </row>
    <row r="11936" spans="15:16" x14ac:dyDescent="0.2">
      <c r="O11936" s="152"/>
      <c r="P11936" s="2"/>
    </row>
    <row r="11937" spans="15:16" x14ac:dyDescent="0.2">
      <c r="O11937" s="152"/>
      <c r="P11937" s="2"/>
    </row>
    <row r="11938" spans="15:16" x14ac:dyDescent="0.2">
      <c r="O11938" s="152"/>
      <c r="P11938" s="2"/>
    </row>
    <row r="11939" spans="15:16" x14ac:dyDescent="0.2">
      <c r="O11939" s="152"/>
      <c r="P11939" s="2"/>
    </row>
    <row r="11940" spans="15:16" x14ac:dyDescent="0.2">
      <c r="O11940" s="152"/>
      <c r="P11940" s="2"/>
    </row>
    <row r="11941" spans="15:16" x14ac:dyDescent="0.2">
      <c r="O11941" s="152"/>
      <c r="P11941" s="2"/>
    </row>
    <row r="11942" spans="15:16" x14ac:dyDescent="0.2">
      <c r="O11942" s="152"/>
      <c r="P11942" s="2"/>
    </row>
    <row r="11943" spans="15:16" x14ac:dyDescent="0.2">
      <c r="O11943" s="152"/>
      <c r="P11943" s="2"/>
    </row>
    <row r="11944" spans="15:16" x14ac:dyDescent="0.2">
      <c r="O11944" s="152"/>
      <c r="P11944" s="2"/>
    </row>
    <row r="11945" spans="15:16" x14ac:dyDescent="0.2">
      <c r="O11945" s="152"/>
      <c r="P11945" s="2"/>
    </row>
    <row r="11946" spans="15:16" x14ac:dyDescent="0.2">
      <c r="O11946" s="152"/>
      <c r="P11946" s="2"/>
    </row>
    <row r="11947" spans="15:16" x14ac:dyDescent="0.2">
      <c r="O11947" s="152"/>
      <c r="P11947" s="2"/>
    </row>
    <row r="11948" spans="15:16" x14ac:dyDescent="0.2">
      <c r="O11948" s="152"/>
      <c r="P11948" s="2"/>
    </row>
    <row r="11949" spans="15:16" x14ac:dyDescent="0.2">
      <c r="O11949" s="152"/>
      <c r="P11949" s="2"/>
    </row>
    <row r="11950" spans="15:16" x14ac:dyDescent="0.2">
      <c r="O11950" s="152"/>
      <c r="P11950" s="2"/>
    </row>
    <row r="11951" spans="15:16" x14ac:dyDescent="0.2">
      <c r="O11951" s="152"/>
      <c r="P11951" s="2"/>
    </row>
    <row r="11952" spans="15:16" x14ac:dyDescent="0.2">
      <c r="O11952" s="152"/>
      <c r="P11952" s="2"/>
    </row>
    <row r="11953" spans="15:16" x14ac:dyDescent="0.2">
      <c r="O11953" s="152"/>
      <c r="P11953" s="2"/>
    </row>
    <row r="11954" spans="15:16" x14ac:dyDescent="0.2">
      <c r="O11954" s="152"/>
      <c r="P11954" s="2"/>
    </row>
    <row r="11955" spans="15:16" x14ac:dyDescent="0.2">
      <c r="O11955" s="152"/>
      <c r="P11955" s="2"/>
    </row>
    <row r="11956" spans="15:16" x14ac:dyDescent="0.2">
      <c r="O11956" s="152"/>
      <c r="P11956" s="2"/>
    </row>
    <row r="11957" spans="15:16" x14ac:dyDescent="0.2">
      <c r="O11957" s="152"/>
      <c r="P11957" s="2"/>
    </row>
    <row r="11958" spans="15:16" x14ac:dyDescent="0.2">
      <c r="O11958" s="152"/>
      <c r="P11958" s="2"/>
    </row>
    <row r="11959" spans="15:16" x14ac:dyDescent="0.2">
      <c r="O11959" s="152"/>
      <c r="P11959" s="2"/>
    </row>
    <row r="11960" spans="15:16" x14ac:dyDescent="0.2">
      <c r="O11960" s="152"/>
      <c r="P11960" s="2"/>
    </row>
    <row r="11961" spans="15:16" x14ac:dyDescent="0.2">
      <c r="O11961" s="152"/>
      <c r="P11961" s="2"/>
    </row>
    <row r="11962" spans="15:16" x14ac:dyDescent="0.2">
      <c r="O11962" s="152"/>
      <c r="P11962" s="2"/>
    </row>
    <row r="11963" spans="15:16" x14ac:dyDescent="0.2">
      <c r="O11963" s="152"/>
      <c r="P11963" s="2"/>
    </row>
    <row r="11964" spans="15:16" x14ac:dyDescent="0.2">
      <c r="O11964" s="152"/>
      <c r="P11964" s="2"/>
    </row>
    <row r="11965" spans="15:16" x14ac:dyDescent="0.2">
      <c r="O11965" s="152"/>
      <c r="P11965" s="2"/>
    </row>
    <row r="11966" spans="15:16" x14ac:dyDescent="0.2">
      <c r="O11966" s="152"/>
      <c r="P11966" s="2"/>
    </row>
    <row r="11967" spans="15:16" x14ac:dyDescent="0.2">
      <c r="O11967" s="152"/>
      <c r="P11967" s="2"/>
    </row>
    <row r="11968" spans="15:16" x14ac:dyDescent="0.2">
      <c r="O11968" s="152"/>
      <c r="P11968" s="2"/>
    </row>
    <row r="11969" spans="15:16" x14ac:dyDescent="0.2">
      <c r="O11969" s="152"/>
      <c r="P11969" s="2"/>
    </row>
    <row r="11970" spans="15:16" x14ac:dyDescent="0.2">
      <c r="O11970" s="152"/>
      <c r="P11970" s="2"/>
    </row>
    <row r="11971" spans="15:16" x14ac:dyDescent="0.2">
      <c r="O11971" s="152"/>
      <c r="P11971" s="2"/>
    </row>
    <row r="11972" spans="15:16" x14ac:dyDescent="0.2">
      <c r="O11972" s="152"/>
      <c r="P11972" s="2"/>
    </row>
    <row r="11973" spans="15:16" x14ac:dyDescent="0.2">
      <c r="O11973" s="152"/>
      <c r="P11973" s="2"/>
    </row>
    <row r="11974" spans="15:16" x14ac:dyDescent="0.2">
      <c r="O11974" s="152"/>
      <c r="P11974" s="2"/>
    </row>
    <row r="11975" spans="15:16" x14ac:dyDescent="0.2">
      <c r="O11975" s="152"/>
      <c r="P11975" s="2"/>
    </row>
    <row r="11976" spans="15:16" x14ac:dyDescent="0.2">
      <c r="O11976" s="152"/>
      <c r="P11976" s="2"/>
    </row>
    <row r="11977" spans="15:16" x14ac:dyDescent="0.2">
      <c r="O11977" s="152"/>
      <c r="P11977" s="2"/>
    </row>
    <row r="11978" spans="15:16" x14ac:dyDescent="0.2">
      <c r="O11978" s="152"/>
      <c r="P11978" s="2"/>
    </row>
    <row r="11979" spans="15:16" x14ac:dyDescent="0.2">
      <c r="O11979" s="152"/>
      <c r="P11979" s="2"/>
    </row>
    <row r="11980" spans="15:16" x14ac:dyDescent="0.2">
      <c r="O11980" s="152"/>
      <c r="P11980" s="2"/>
    </row>
    <row r="11981" spans="15:16" x14ac:dyDescent="0.2">
      <c r="O11981" s="152"/>
      <c r="P11981" s="2"/>
    </row>
    <row r="11982" spans="15:16" x14ac:dyDescent="0.2">
      <c r="O11982" s="152"/>
      <c r="P11982" s="2"/>
    </row>
    <row r="11983" spans="15:16" x14ac:dyDescent="0.2">
      <c r="O11983" s="152"/>
      <c r="P11983" s="2"/>
    </row>
    <row r="11984" spans="15:16" x14ac:dyDescent="0.2">
      <c r="O11984" s="152"/>
      <c r="P11984" s="2"/>
    </row>
    <row r="11985" spans="15:16" x14ac:dyDescent="0.2">
      <c r="O11985" s="152"/>
      <c r="P11985" s="2"/>
    </row>
    <row r="11986" spans="15:16" x14ac:dyDescent="0.2">
      <c r="O11986" s="152"/>
      <c r="P11986" s="2"/>
    </row>
    <row r="11987" spans="15:16" x14ac:dyDescent="0.2">
      <c r="O11987" s="152"/>
      <c r="P11987" s="2"/>
    </row>
    <row r="11988" spans="15:16" x14ac:dyDescent="0.2">
      <c r="O11988" s="152"/>
      <c r="P11988" s="2"/>
    </row>
    <row r="11989" spans="15:16" x14ac:dyDescent="0.2">
      <c r="O11989" s="152"/>
      <c r="P11989" s="2"/>
    </row>
    <row r="11990" spans="15:16" x14ac:dyDescent="0.2">
      <c r="O11990" s="152"/>
      <c r="P11990" s="2"/>
    </row>
    <row r="11991" spans="15:16" x14ac:dyDescent="0.2">
      <c r="O11991" s="152"/>
      <c r="P11991" s="2"/>
    </row>
    <row r="11992" spans="15:16" x14ac:dyDescent="0.2">
      <c r="O11992" s="152"/>
      <c r="P11992" s="2"/>
    </row>
    <row r="11993" spans="15:16" x14ac:dyDescent="0.2">
      <c r="O11993" s="152"/>
      <c r="P11993" s="2"/>
    </row>
    <row r="11994" spans="15:16" x14ac:dyDescent="0.2">
      <c r="O11994" s="152"/>
      <c r="P11994" s="2"/>
    </row>
    <row r="11995" spans="15:16" x14ac:dyDescent="0.2">
      <c r="O11995" s="152"/>
      <c r="P11995" s="2"/>
    </row>
    <row r="11996" spans="15:16" x14ac:dyDescent="0.2">
      <c r="O11996" s="152"/>
      <c r="P11996" s="2"/>
    </row>
    <row r="11997" spans="15:16" x14ac:dyDescent="0.2">
      <c r="O11997" s="152"/>
      <c r="P11997" s="2"/>
    </row>
    <row r="11998" spans="15:16" x14ac:dyDescent="0.2">
      <c r="O11998" s="152"/>
      <c r="P11998" s="2"/>
    </row>
    <row r="11999" spans="15:16" x14ac:dyDescent="0.2">
      <c r="O11999" s="152"/>
      <c r="P11999" s="2"/>
    </row>
    <row r="12000" spans="15:16" x14ac:dyDescent="0.2">
      <c r="O12000" s="152"/>
      <c r="P12000" s="2"/>
    </row>
    <row r="12001" spans="15:16" x14ac:dyDescent="0.2">
      <c r="O12001" s="152"/>
      <c r="P12001" s="2"/>
    </row>
    <row r="12002" spans="15:16" x14ac:dyDescent="0.2">
      <c r="O12002" s="152"/>
      <c r="P12002" s="2"/>
    </row>
    <row r="12003" spans="15:16" x14ac:dyDescent="0.2">
      <c r="O12003" s="152"/>
      <c r="P12003" s="2"/>
    </row>
    <row r="12004" spans="15:16" x14ac:dyDescent="0.2">
      <c r="O12004" s="152"/>
      <c r="P12004" s="2"/>
    </row>
    <row r="12005" spans="15:16" x14ac:dyDescent="0.2">
      <c r="O12005" s="152"/>
      <c r="P12005" s="2"/>
    </row>
    <row r="12006" spans="15:16" x14ac:dyDescent="0.2">
      <c r="O12006" s="152"/>
      <c r="P12006" s="2"/>
    </row>
    <row r="12007" spans="15:16" x14ac:dyDescent="0.2">
      <c r="O12007" s="152"/>
      <c r="P12007" s="2"/>
    </row>
    <row r="12008" spans="15:16" x14ac:dyDescent="0.2">
      <c r="O12008" s="152"/>
      <c r="P12008" s="2"/>
    </row>
    <row r="12009" spans="15:16" x14ac:dyDescent="0.2">
      <c r="O12009" s="152"/>
      <c r="P12009" s="2"/>
    </row>
    <row r="12010" spans="15:16" x14ac:dyDescent="0.2">
      <c r="O12010" s="152"/>
      <c r="P12010" s="2"/>
    </row>
    <row r="12011" spans="15:16" x14ac:dyDescent="0.2">
      <c r="O12011" s="152"/>
      <c r="P12011" s="2"/>
    </row>
    <row r="12012" spans="15:16" x14ac:dyDescent="0.2">
      <c r="O12012" s="152"/>
      <c r="P12012" s="2"/>
    </row>
    <row r="12013" spans="15:16" x14ac:dyDescent="0.2">
      <c r="O12013" s="152"/>
      <c r="P12013" s="2"/>
    </row>
    <row r="12014" spans="15:16" x14ac:dyDescent="0.2">
      <c r="O12014" s="152"/>
      <c r="P12014" s="2"/>
    </row>
    <row r="12015" spans="15:16" x14ac:dyDescent="0.2">
      <c r="O12015" s="152"/>
      <c r="P12015" s="2"/>
    </row>
    <row r="12016" spans="15:16" x14ac:dyDescent="0.2">
      <c r="O12016" s="152"/>
      <c r="P12016" s="2"/>
    </row>
    <row r="12017" spans="15:16" x14ac:dyDescent="0.2">
      <c r="O12017" s="152"/>
      <c r="P12017" s="2"/>
    </row>
    <row r="12018" spans="15:16" x14ac:dyDescent="0.2">
      <c r="O12018" s="152"/>
      <c r="P12018" s="2"/>
    </row>
    <row r="12019" spans="15:16" x14ac:dyDescent="0.2">
      <c r="O12019" s="152"/>
      <c r="P12019" s="2"/>
    </row>
    <row r="12020" spans="15:16" x14ac:dyDescent="0.2">
      <c r="O12020" s="152"/>
      <c r="P12020" s="2"/>
    </row>
    <row r="12021" spans="15:16" x14ac:dyDescent="0.2">
      <c r="O12021" s="152"/>
      <c r="P12021" s="2"/>
    </row>
    <row r="12022" spans="15:16" x14ac:dyDescent="0.2">
      <c r="O12022" s="152"/>
      <c r="P12022" s="2"/>
    </row>
    <row r="12023" spans="15:16" x14ac:dyDescent="0.2">
      <c r="O12023" s="152"/>
      <c r="P12023" s="2"/>
    </row>
    <row r="12024" spans="15:16" x14ac:dyDescent="0.2">
      <c r="O12024" s="152"/>
      <c r="P12024" s="2"/>
    </row>
    <row r="12025" spans="15:16" x14ac:dyDescent="0.2">
      <c r="O12025" s="152"/>
      <c r="P12025" s="2"/>
    </row>
    <row r="12026" spans="15:16" x14ac:dyDescent="0.2">
      <c r="O12026" s="152"/>
      <c r="P12026" s="2"/>
    </row>
    <row r="12027" spans="15:16" x14ac:dyDescent="0.2">
      <c r="O12027" s="152"/>
      <c r="P12027" s="2"/>
    </row>
    <row r="12028" spans="15:16" x14ac:dyDescent="0.2">
      <c r="O12028" s="152"/>
      <c r="P12028" s="2"/>
    </row>
    <row r="12029" spans="15:16" x14ac:dyDescent="0.2">
      <c r="O12029" s="152"/>
      <c r="P12029" s="2"/>
    </row>
    <row r="12030" spans="15:16" x14ac:dyDescent="0.2">
      <c r="O12030" s="152"/>
      <c r="P12030" s="2"/>
    </row>
    <row r="12031" spans="15:16" x14ac:dyDescent="0.2">
      <c r="O12031" s="152"/>
      <c r="P12031" s="2"/>
    </row>
    <row r="12032" spans="15:16" x14ac:dyDescent="0.2">
      <c r="O12032" s="152"/>
      <c r="P12032" s="2"/>
    </row>
    <row r="12033" spans="15:16" x14ac:dyDescent="0.2">
      <c r="O12033" s="152"/>
      <c r="P12033" s="2"/>
    </row>
    <row r="12034" spans="15:16" x14ac:dyDescent="0.2">
      <c r="O12034" s="152"/>
      <c r="P12034" s="2"/>
    </row>
    <row r="12035" spans="15:16" x14ac:dyDescent="0.2">
      <c r="O12035" s="152"/>
      <c r="P12035" s="2"/>
    </row>
    <row r="12036" spans="15:16" x14ac:dyDescent="0.2">
      <c r="O12036" s="152"/>
      <c r="P12036" s="2"/>
    </row>
    <row r="12037" spans="15:16" x14ac:dyDescent="0.2">
      <c r="O12037" s="152"/>
      <c r="P12037" s="2"/>
    </row>
    <row r="12038" spans="15:16" x14ac:dyDescent="0.2">
      <c r="O12038" s="152"/>
      <c r="P12038" s="2"/>
    </row>
    <row r="12039" spans="15:16" x14ac:dyDescent="0.2">
      <c r="O12039" s="152"/>
      <c r="P12039" s="2"/>
    </row>
    <row r="12040" spans="15:16" x14ac:dyDescent="0.2">
      <c r="O12040" s="152"/>
      <c r="P12040" s="2"/>
    </row>
    <row r="12041" spans="15:16" x14ac:dyDescent="0.2">
      <c r="O12041" s="152"/>
      <c r="P12041" s="2"/>
    </row>
    <row r="12042" spans="15:16" x14ac:dyDescent="0.2">
      <c r="O12042" s="152"/>
      <c r="P12042" s="2"/>
    </row>
    <row r="12043" spans="15:16" x14ac:dyDescent="0.2">
      <c r="O12043" s="152"/>
      <c r="P12043" s="2"/>
    </row>
    <row r="12044" spans="15:16" x14ac:dyDescent="0.2">
      <c r="O12044" s="152"/>
      <c r="P12044" s="2"/>
    </row>
    <row r="12045" spans="15:16" x14ac:dyDescent="0.2">
      <c r="O12045" s="152"/>
      <c r="P12045" s="2"/>
    </row>
    <row r="12046" spans="15:16" x14ac:dyDescent="0.2">
      <c r="O12046" s="152"/>
      <c r="P12046" s="2"/>
    </row>
    <row r="12047" spans="15:16" x14ac:dyDescent="0.2">
      <c r="O12047" s="152"/>
      <c r="P12047" s="2"/>
    </row>
    <row r="12048" spans="15:16" x14ac:dyDescent="0.2">
      <c r="O12048" s="152"/>
      <c r="P12048" s="2"/>
    </row>
    <row r="12049" spans="15:16" x14ac:dyDescent="0.2">
      <c r="O12049" s="152"/>
      <c r="P12049" s="2"/>
    </row>
    <row r="12050" spans="15:16" x14ac:dyDescent="0.2">
      <c r="O12050" s="152"/>
      <c r="P12050" s="2"/>
    </row>
    <row r="12051" spans="15:16" x14ac:dyDescent="0.2">
      <c r="O12051" s="152"/>
      <c r="P12051" s="2"/>
    </row>
    <row r="12052" spans="15:16" x14ac:dyDescent="0.2">
      <c r="O12052" s="152"/>
      <c r="P12052" s="2"/>
    </row>
    <row r="12053" spans="15:16" x14ac:dyDescent="0.2">
      <c r="O12053" s="152"/>
      <c r="P12053" s="2"/>
    </row>
    <row r="12054" spans="15:16" x14ac:dyDescent="0.2">
      <c r="O12054" s="152"/>
      <c r="P12054" s="2"/>
    </row>
    <row r="12055" spans="15:16" x14ac:dyDescent="0.2">
      <c r="O12055" s="152"/>
      <c r="P12055" s="2"/>
    </row>
    <row r="12056" spans="15:16" x14ac:dyDescent="0.2">
      <c r="O12056" s="152"/>
      <c r="P12056" s="2"/>
    </row>
    <row r="12057" spans="15:16" x14ac:dyDescent="0.2">
      <c r="O12057" s="152"/>
      <c r="P12057" s="2"/>
    </row>
    <row r="12058" spans="15:16" x14ac:dyDescent="0.2">
      <c r="O12058" s="152"/>
      <c r="P12058" s="2"/>
    </row>
    <row r="12059" spans="15:16" x14ac:dyDescent="0.2">
      <c r="O12059" s="152"/>
      <c r="P12059" s="2"/>
    </row>
    <row r="12060" spans="15:16" x14ac:dyDescent="0.2">
      <c r="O12060" s="152"/>
      <c r="P12060" s="2"/>
    </row>
    <row r="12061" spans="15:16" x14ac:dyDescent="0.2">
      <c r="O12061" s="152"/>
      <c r="P12061" s="2"/>
    </row>
    <row r="12062" spans="15:16" x14ac:dyDescent="0.2">
      <c r="O12062" s="152"/>
      <c r="P12062" s="2"/>
    </row>
    <row r="12063" spans="15:16" x14ac:dyDescent="0.2">
      <c r="O12063" s="152"/>
      <c r="P12063" s="2"/>
    </row>
    <row r="12064" spans="15:16" x14ac:dyDescent="0.2">
      <c r="O12064" s="152"/>
      <c r="P12064" s="2"/>
    </row>
    <row r="12065" spans="15:16" x14ac:dyDescent="0.2">
      <c r="O12065" s="152"/>
      <c r="P12065" s="2"/>
    </row>
    <row r="12066" spans="15:16" x14ac:dyDescent="0.2">
      <c r="O12066" s="152"/>
      <c r="P12066" s="2"/>
    </row>
    <row r="12067" spans="15:16" x14ac:dyDescent="0.2">
      <c r="O12067" s="152"/>
      <c r="P12067" s="2"/>
    </row>
    <row r="12068" spans="15:16" x14ac:dyDescent="0.2">
      <c r="O12068" s="152"/>
      <c r="P12068" s="2"/>
    </row>
    <row r="12069" spans="15:16" x14ac:dyDescent="0.2">
      <c r="O12069" s="152"/>
      <c r="P12069" s="2"/>
    </row>
    <row r="12070" spans="15:16" x14ac:dyDescent="0.2">
      <c r="O12070" s="152"/>
      <c r="P12070" s="2"/>
    </row>
    <row r="12071" spans="15:16" x14ac:dyDescent="0.2">
      <c r="O12071" s="152"/>
      <c r="P12071" s="2"/>
    </row>
    <row r="12072" spans="15:16" x14ac:dyDescent="0.2">
      <c r="O12072" s="152"/>
      <c r="P12072" s="2"/>
    </row>
    <row r="12073" spans="15:16" x14ac:dyDescent="0.2">
      <c r="O12073" s="152"/>
      <c r="P12073" s="2"/>
    </row>
    <row r="12074" spans="15:16" x14ac:dyDescent="0.2">
      <c r="O12074" s="152"/>
      <c r="P12074" s="2"/>
    </row>
    <row r="12075" spans="15:16" x14ac:dyDescent="0.2">
      <c r="O12075" s="152"/>
      <c r="P12075" s="2"/>
    </row>
    <row r="12076" spans="15:16" x14ac:dyDescent="0.2">
      <c r="O12076" s="152"/>
      <c r="P12076" s="2"/>
    </row>
    <row r="12077" spans="15:16" x14ac:dyDescent="0.2">
      <c r="O12077" s="152"/>
      <c r="P12077" s="2"/>
    </row>
    <row r="12078" spans="15:16" x14ac:dyDescent="0.2">
      <c r="O12078" s="152"/>
      <c r="P12078" s="2"/>
    </row>
    <row r="12079" spans="15:16" x14ac:dyDescent="0.2">
      <c r="O12079" s="152"/>
      <c r="P12079" s="2"/>
    </row>
    <row r="12080" spans="15:16" x14ac:dyDescent="0.2">
      <c r="O12080" s="152"/>
      <c r="P12080" s="2"/>
    </row>
    <row r="12081" spans="15:16" x14ac:dyDescent="0.2">
      <c r="O12081" s="152"/>
      <c r="P12081" s="2"/>
    </row>
    <row r="12082" spans="15:16" x14ac:dyDescent="0.2">
      <c r="O12082" s="152"/>
      <c r="P12082" s="2"/>
    </row>
    <row r="12083" spans="15:16" x14ac:dyDescent="0.2">
      <c r="O12083" s="152"/>
      <c r="P12083" s="2"/>
    </row>
    <row r="12084" spans="15:16" x14ac:dyDescent="0.2">
      <c r="O12084" s="152"/>
      <c r="P12084" s="2"/>
    </row>
    <row r="12085" spans="15:16" x14ac:dyDescent="0.2">
      <c r="O12085" s="152"/>
      <c r="P12085" s="2"/>
    </row>
    <row r="12086" spans="15:16" x14ac:dyDescent="0.2">
      <c r="O12086" s="152"/>
      <c r="P12086" s="2"/>
    </row>
    <row r="12087" spans="15:16" x14ac:dyDescent="0.2">
      <c r="O12087" s="152"/>
      <c r="P12087" s="2"/>
    </row>
    <row r="12088" spans="15:16" x14ac:dyDescent="0.2">
      <c r="O12088" s="152"/>
      <c r="P12088" s="2"/>
    </row>
    <row r="12089" spans="15:16" x14ac:dyDescent="0.2">
      <c r="O12089" s="152"/>
      <c r="P12089" s="2"/>
    </row>
    <row r="12090" spans="15:16" x14ac:dyDescent="0.2">
      <c r="O12090" s="152"/>
      <c r="P12090" s="2"/>
    </row>
    <row r="12091" spans="15:16" x14ac:dyDescent="0.2">
      <c r="O12091" s="152"/>
      <c r="P12091" s="2"/>
    </row>
    <row r="12092" spans="15:16" x14ac:dyDescent="0.2">
      <c r="O12092" s="152"/>
      <c r="P12092" s="2"/>
    </row>
    <row r="12093" spans="15:16" x14ac:dyDescent="0.2">
      <c r="O12093" s="152"/>
      <c r="P12093" s="2"/>
    </row>
    <row r="12094" spans="15:16" x14ac:dyDescent="0.2">
      <c r="O12094" s="152"/>
      <c r="P12094" s="2"/>
    </row>
    <row r="12095" spans="15:16" x14ac:dyDescent="0.2">
      <c r="O12095" s="152"/>
      <c r="P12095" s="2"/>
    </row>
    <row r="12096" spans="15:16" x14ac:dyDescent="0.2">
      <c r="O12096" s="152"/>
      <c r="P12096" s="2"/>
    </row>
    <row r="12097" spans="15:16" x14ac:dyDescent="0.2">
      <c r="O12097" s="152"/>
      <c r="P12097" s="2"/>
    </row>
    <row r="12098" spans="15:16" x14ac:dyDescent="0.2">
      <c r="O12098" s="152"/>
      <c r="P12098" s="2"/>
    </row>
    <row r="12099" spans="15:16" x14ac:dyDescent="0.2">
      <c r="O12099" s="152"/>
      <c r="P12099" s="2"/>
    </row>
    <row r="12100" spans="15:16" x14ac:dyDescent="0.2">
      <c r="O12100" s="152"/>
      <c r="P12100" s="2"/>
    </row>
    <row r="12101" spans="15:16" x14ac:dyDescent="0.2">
      <c r="O12101" s="152"/>
      <c r="P12101" s="2"/>
    </row>
    <row r="12102" spans="15:16" x14ac:dyDescent="0.2">
      <c r="O12102" s="152"/>
      <c r="P12102" s="2"/>
    </row>
    <row r="12103" spans="15:16" x14ac:dyDescent="0.2">
      <c r="O12103" s="152"/>
      <c r="P12103" s="2"/>
    </row>
    <row r="12104" spans="15:16" x14ac:dyDescent="0.2">
      <c r="O12104" s="152"/>
      <c r="P12104" s="2"/>
    </row>
    <row r="12105" spans="15:16" x14ac:dyDescent="0.2">
      <c r="O12105" s="152"/>
      <c r="P12105" s="2"/>
    </row>
    <row r="12106" spans="15:16" x14ac:dyDescent="0.2">
      <c r="O12106" s="152"/>
      <c r="P12106" s="2"/>
    </row>
    <row r="12107" spans="15:16" x14ac:dyDescent="0.2">
      <c r="O12107" s="152"/>
      <c r="P12107" s="2"/>
    </row>
    <row r="12108" spans="15:16" x14ac:dyDescent="0.2">
      <c r="O12108" s="152"/>
      <c r="P12108" s="2"/>
    </row>
    <row r="12109" spans="15:16" x14ac:dyDescent="0.2">
      <c r="O12109" s="152"/>
      <c r="P12109" s="2"/>
    </row>
    <row r="12110" spans="15:16" x14ac:dyDescent="0.2">
      <c r="O12110" s="152"/>
      <c r="P12110" s="2"/>
    </row>
    <row r="12111" spans="15:16" x14ac:dyDescent="0.2">
      <c r="O12111" s="152"/>
      <c r="P12111" s="2"/>
    </row>
    <row r="12112" spans="15:16" x14ac:dyDescent="0.2">
      <c r="O12112" s="152"/>
      <c r="P12112" s="2"/>
    </row>
    <row r="12113" spans="15:16" x14ac:dyDescent="0.2">
      <c r="O12113" s="152"/>
      <c r="P12113" s="2"/>
    </row>
    <row r="12114" spans="15:16" x14ac:dyDescent="0.2">
      <c r="O12114" s="152"/>
      <c r="P12114" s="2"/>
    </row>
    <row r="12115" spans="15:16" x14ac:dyDescent="0.2">
      <c r="O12115" s="152"/>
      <c r="P12115" s="2"/>
    </row>
    <row r="12116" spans="15:16" x14ac:dyDescent="0.2">
      <c r="O12116" s="152"/>
      <c r="P12116" s="2"/>
    </row>
    <row r="12117" spans="15:16" x14ac:dyDescent="0.2">
      <c r="O12117" s="152"/>
      <c r="P12117" s="2"/>
    </row>
    <row r="12118" spans="15:16" x14ac:dyDescent="0.2">
      <c r="O12118" s="152"/>
      <c r="P12118" s="2"/>
    </row>
    <row r="12119" spans="15:16" x14ac:dyDescent="0.2">
      <c r="O12119" s="152"/>
      <c r="P12119" s="2"/>
    </row>
    <row r="12120" spans="15:16" x14ac:dyDescent="0.2">
      <c r="O12120" s="152"/>
      <c r="P12120" s="2"/>
    </row>
    <row r="12121" spans="15:16" x14ac:dyDescent="0.2">
      <c r="O12121" s="152"/>
      <c r="P12121" s="2"/>
    </row>
    <row r="12122" spans="15:16" x14ac:dyDescent="0.2">
      <c r="O12122" s="152"/>
      <c r="P12122" s="2"/>
    </row>
    <row r="12123" spans="15:16" x14ac:dyDescent="0.2">
      <c r="O12123" s="152"/>
      <c r="P12123" s="2"/>
    </row>
    <row r="12124" spans="15:16" x14ac:dyDescent="0.2">
      <c r="O12124" s="152"/>
      <c r="P12124" s="2"/>
    </row>
    <row r="12125" spans="15:16" x14ac:dyDescent="0.2">
      <c r="O12125" s="152"/>
      <c r="P12125" s="2"/>
    </row>
    <row r="12126" spans="15:16" x14ac:dyDescent="0.2">
      <c r="O12126" s="152"/>
      <c r="P12126" s="2"/>
    </row>
    <row r="12127" spans="15:16" x14ac:dyDescent="0.2">
      <c r="O12127" s="152"/>
      <c r="P12127" s="2"/>
    </row>
    <row r="12128" spans="15:16" x14ac:dyDescent="0.2">
      <c r="O12128" s="152"/>
      <c r="P12128" s="2"/>
    </row>
    <row r="12129" spans="15:16" x14ac:dyDescent="0.2">
      <c r="O12129" s="152"/>
      <c r="P12129" s="2"/>
    </row>
    <row r="12130" spans="15:16" x14ac:dyDescent="0.2">
      <c r="O12130" s="152"/>
      <c r="P12130" s="2"/>
    </row>
    <row r="12131" spans="15:16" x14ac:dyDescent="0.2">
      <c r="O12131" s="152"/>
      <c r="P12131" s="2"/>
    </row>
    <row r="12132" spans="15:16" x14ac:dyDescent="0.2">
      <c r="O12132" s="152"/>
      <c r="P12132" s="2"/>
    </row>
    <row r="12133" spans="15:16" x14ac:dyDescent="0.2">
      <c r="O12133" s="152"/>
      <c r="P12133" s="2"/>
    </row>
    <row r="12134" spans="15:16" x14ac:dyDescent="0.2">
      <c r="O12134" s="152"/>
      <c r="P12134" s="2"/>
    </row>
    <row r="12135" spans="15:16" x14ac:dyDescent="0.2">
      <c r="O12135" s="152"/>
      <c r="P12135" s="2"/>
    </row>
    <row r="12136" spans="15:16" x14ac:dyDescent="0.2">
      <c r="O12136" s="152"/>
      <c r="P12136" s="2"/>
    </row>
    <row r="12137" spans="15:16" x14ac:dyDescent="0.2">
      <c r="O12137" s="152"/>
      <c r="P12137" s="2"/>
    </row>
    <row r="12138" spans="15:16" x14ac:dyDescent="0.2">
      <c r="O12138" s="152"/>
      <c r="P12138" s="2"/>
    </row>
    <row r="12139" spans="15:16" x14ac:dyDescent="0.2">
      <c r="O12139" s="152"/>
      <c r="P12139" s="2"/>
    </row>
    <row r="12140" spans="15:16" x14ac:dyDescent="0.2">
      <c r="O12140" s="152"/>
      <c r="P12140" s="2"/>
    </row>
    <row r="12141" spans="15:16" x14ac:dyDescent="0.2">
      <c r="O12141" s="152"/>
      <c r="P12141" s="2"/>
    </row>
    <row r="12142" spans="15:16" x14ac:dyDescent="0.2">
      <c r="O12142" s="152"/>
      <c r="P12142" s="2"/>
    </row>
    <row r="12143" spans="15:16" x14ac:dyDescent="0.2">
      <c r="O12143" s="152"/>
      <c r="P12143" s="2"/>
    </row>
    <row r="12144" spans="15:16" x14ac:dyDescent="0.2">
      <c r="O12144" s="152"/>
      <c r="P12144" s="2"/>
    </row>
    <row r="12145" spans="15:16" x14ac:dyDescent="0.2">
      <c r="O12145" s="152"/>
      <c r="P12145" s="2"/>
    </row>
    <row r="12146" spans="15:16" x14ac:dyDescent="0.2">
      <c r="O12146" s="152"/>
      <c r="P12146" s="2"/>
    </row>
    <row r="12147" spans="15:16" x14ac:dyDescent="0.2">
      <c r="O12147" s="152"/>
      <c r="P12147" s="2"/>
    </row>
    <row r="12148" spans="15:16" x14ac:dyDescent="0.2">
      <c r="O12148" s="152"/>
      <c r="P12148" s="2"/>
    </row>
    <row r="12149" spans="15:16" x14ac:dyDescent="0.2">
      <c r="O12149" s="152"/>
      <c r="P12149" s="2"/>
    </row>
    <row r="12150" spans="15:16" x14ac:dyDescent="0.2">
      <c r="O12150" s="152"/>
      <c r="P12150" s="2"/>
    </row>
    <row r="12151" spans="15:16" x14ac:dyDescent="0.2">
      <c r="O12151" s="152"/>
      <c r="P12151" s="2"/>
    </row>
    <row r="12152" spans="15:16" x14ac:dyDescent="0.2">
      <c r="O12152" s="152"/>
      <c r="P12152" s="2"/>
    </row>
    <row r="12153" spans="15:16" x14ac:dyDescent="0.2">
      <c r="O12153" s="152"/>
      <c r="P12153" s="2"/>
    </row>
    <row r="12154" spans="15:16" x14ac:dyDescent="0.2">
      <c r="O12154" s="152"/>
      <c r="P12154" s="2"/>
    </row>
    <row r="12155" spans="15:16" x14ac:dyDescent="0.2">
      <c r="O12155" s="152"/>
      <c r="P12155" s="2"/>
    </row>
    <row r="12156" spans="15:16" x14ac:dyDescent="0.2">
      <c r="O12156" s="152"/>
      <c r="P12156" s="2"/>
    </row>
    <row r="12157" spans="15:16" x14ac:dyDescent="0.2">
      <c r="O12157" s="152"/>
      <c r="P12157" s="2"/>
    </row>
    <row r="12158" spans="15:16" x14ac:dyDescent="0.2">
      <c r="O12158" s="152"/>
      <c r="P12158" s="2"/>
    </row>
    <row r="12159" spans="15:16" x14ac:dyDescent="0.2">
      <c r="O12159" s="152"/>
      <c r="P12159" s="2"/>
    </row>
    <row r="12160" spans="15:16" x14ac:dyDescent="0.2">
      <c r="O12160" s="152"/>
      <c r="P12160" s="2"/>
    </row>
    <row r="12161" spans="15:16" x14ac:dyDescent="0.2">
      <c r="O12161" s="152"/>
      <c r="P12161" s="2"/>
    </row>
    <row r="12162" spans="15:16" x14ac:dyDescent="0.2">
      <c r="O12162" s="152"/>
      <c r="P12162" s="2"/>
    </row>
    <row r="12163" spans="15:16" x14ac:dyDescent="0.2">
      <c r="O12163" s="152"/>
      <c r="P12163" s="2"/>
    </row>
    <row r="12164" spans="15:16" x14ac:dyDescent="0.2">
      <c r="O12164" s="152"/>
      <c r="P12164" s="2"/>
    </row>
    <row r="12165" spans="15:16" x14ac:dyDescent="0.2">
      <c r="O12165" s="152"/>
      <c r="P12165" s="2"/>
    </row>
    <row r="12166" spans="15:16" x14ac:dyDescent="0.2">
      <c r="O12166" s="152"/>
      <c r="P12166" s="2"/>
    </row>
    <row r="12167" spans="15:16" x14ac:dyDescent="0.2">
      <c r="O12167" s="152"/>
      <c r="P12167" s="2"/>
    </row>
    <row r="12168" spans="15:16" x14ac:dyDescent="0.2">
      <c r="O12168" s="152"/>
      <c r="P12168" s="2"/>
    </row>
    <row r="12169" spans="15:16" x14ac:dyDescent="0.2">
      <c r="O12169" s="152"/>
      <c r="P12169" s="2"/>
    </row>
    <row r="12170" spans="15:16" x14ac:dyDescent="0.2">
      <c r="O12170" s="152"/>
      <c r="P12170" s="2"/>
    </row>
    <row r="12171" spans="15:16" x14ac:dyDescent="0.2">
      <c r="O12171" s="152"/>
      <c r="P12171" s="2"/>
    </row>
    <row r="12172" spans="15:16" x14ac:dyDescent="0.2">
      <c r="O12172" s="152"/>
      <c r="P12172" s="2"/>
    </row>
    <row r="12173" spans="15:16" x14ac:dyDescent="0.2">
      <c r="O12173" s="152"/>
      <c r="P12173" s="2"/>
    </row>
    <row r="12174" spans="15:16" x14ac:dyDescent="0.2">
      <c r="O12174" s="152"/>
      <c r="P12174" s="2"/>
    </row>
    <row r="12175" spans="15:16" x14ac:dyDescent="0.2">
      <c r="O12175" s="152"/>
      <c r="P12175" s="2"/>
    </row>
    <row r="12176" spans="15:16" x14ac:dyDescent="0.2">
      <c r="O12176" s="152"/>
      <c r="P12176" s="2"/>
    </row>
    <row r="12177" spans="15:16" x14ac:dyDescent="0.2">
      <c r="O12177" s="152"/>
      <c r="P12177" s="2"/>
    </row>
    <row r="12178" spans="15:16" x14ac:dyDescent="0.2">
      <c r="O12178" s="152"/>
      <c r="P12178" s="2"/>
    </row>
    <row r="12179" spans="15:16" x14ac:dyDescent="0.2">
      <c r="O12179" s="152"/>
      <c r="P12179" s="2"/>
    </row>
    <row r="12180" spans="15:16" x14ac:dyDescent="0.2">
      <c r="O12180" s="152"/>
      <c r="P12180" s="2"/>
    </row>
    <row r="12181" spans="15:16" x14ac:dyDescent="0.2">
      <c r="O12181" s="152"/>
      <c r="P12181" s="2"/>
    </row>
    <row r="12182" spans="15:16" x14ac:dyDescent="0.2">
      <c r="O12182" s="152"/>
      <c r="P12182" s="2"/>
    </row>
    <row r="12183" spans="15:16" x14ac:dyDescent="0.2">
      <c r="O12183" s="152"/>
      <c r="P12183" s="2"/>
    </row>
    <row r="12184" spans="15:16" x14ac:dyDescent="0.2">
      <c r="O12184" s="152"/>
      <c r="P12184" s="2"/>
    </row>
    <row r="12185" spans="15:16" x14ac:dyDescent="0.2">
      <c r="O12185" s="152"/>
      <c r="P12185" s="2"/>
    </row>
    <row r="12186" spans="15:16" x14ac:dyDescent="0.2">
      <c r="O12186" s="152"/>
      <c r="P12186" s="2"/>
    </row>
    <row r="12187" spans="15:16" x14ac:dyDescent="0.2">
      <c r="O12187" s="152"/>
      <c r="P12187" s="2"/>
    </row>
    <row r="12188" spans="15:16" x14ac:dyDescent="0.2">
      <c r="O12188" s="152"/>
      <c r="P12188" s="2"/>
    </row>
    <row r="12189" spans="15:16" x14ac:dyDescent="0.2">
      <c r="O12189" s="152"/>
      <c r="P12189" s="2"/>
    </row>
    <row r="12190" spans="15:16" x14ac:dyDescent="0.2">
      <c r="O12190" s="152"/>
      <c r="P12190" s="2"/>
    </row>
    <row r="12191" spans="15:16" x14ac:dyDescent="0.2">
      <c r="O12191" s="152"/>
      <c r="P12191" s="2"/>
    </row>
    <row r="12192" spans="15:16" x14ac:dyDescent="0.2">
      <c r="O12192" s="152"/>
      <c r="P12192" s="2"/>
    </row>
    <row r="12193" spans="15:16" x14ac:dyDescent="0.2">
      <c r="O12193" s="152"/>
      <c r="P12193" s="2"/>
    </row>
    <row r="12194" spans="15:16" x14ac:dyDescent="0.2">
      <c r="O12194" s="152"/>
      <c r="P12194" s="2"/>
    </row>
    <row r="12195" spans="15:16" x14ac:dyDescent="0.2">
      <c r="O12195" s="152"/>
      <c r="P12195" s="2"/>
    </row>
    <row r="12196" spans="15:16" x14ac:dyDescent="0.2">
      <c r="O12196" s="152"/>
      <c r="P12196" s="2"/>
    </row>
    <row r="12197" spans="15:16" x14ac:dyDescent="0.2">
      <c r="O12197" s="152"/>
      <c r="P12197" s="2"/>
    </row>
    <row r="12198" spans="15:16" x14ac:dyDescent="0.2">
      <c r="O12198" s="152"/>
      <c r="P12198" s="2"/>
    </row>
    <row r="12199" spans="15:16" x14ac:dyDescent="0.2">
      <c r="O12199" s="152"/>
      <c r="P12199" s="2"/>
    </row>
    <row r="12200" spans="15:16" x14ac:dyDescent="0.2">
      <c r="O12200" s="152"/>
      <c r="P12200" s="2"/>
    </row>
    <row r="12201" spans="15:16" x14ac:dyDescent="0.2">
      <c r="O12201" s="152"/>
      <c r="P12201" s="2"/>
    </row>
    <row r="12202" spans="15:16" x14ac:dyDescent="0.2">
      <c r="O12202" s="152"/>
      <c r="P12202" s="2"/>
    </row>
    <row r="12203" spans="15:16" x14ac:dyDescent="0.2">
      <c r="O12203" s="152"/>
      <c r="P12203" s="2"/>
    </row>
    <row r="12204" spans="15:16" x14ac:dyDescent="0.2">
      <c r="O12204" s="152"/>
      <c r="P12204" s="2"/>
    </row>
    <row r="12205" spans="15:16" x14ac:dyDescent="0.2">
      <c r="O12205" s="152"/>
      <c r="P12205" s="2"/>
    </row>
    <row r="12206" spans="15:16" x14ac:dyDescent="0.2">
      <c r="O12206" s="152"/>
      <c r="P12206" s="2"/>
    </row>
    <row r="12207" spans="15:16" x14ac:dyDescent="0.2">
      <c r="O12207" s="152"/>
      <c r="P12207" s="2"/>
    </row>
    <row r="12208" spans="15:16" x14ac:dyDescent="0.2">
      <c r="O12208" s="152"/>
      <c r="P12208" s="2"/>
    </row>
    <row r="12209" spans="15:16" x14ac:dyDescent="0.2">
      <c r="O12209" s="152"/>
      <c r="P12209" s="2"/>
    </row>
    <row r="12210" spans="15:16" x14ac:dyDescent="0.2">
      <c r="O12210" s="152"/>
      <c r="P12210" s="2"/>
    </row>
    <row r="12211" spans="15:16" x14ac:dyDescent="0.2">
      <c r="O12211" s="152"/>
      <c r="P12211" s="2"/>
    </row>
    <row r="12212" spans="15:16" x14ac:dyDescent="0.2">
      <c r="O12212" s="152"/>
      <c r="P12212" s="2"/>
    </row>
    <row r="12213" spans="15:16" x14ac:dyDescent="0.2">
      <c r="O12213" s="152"/>
      <c r="P12213" s="2"/>
    </row>
    <row r="12214" spans="15:16" x14ac:dyDescent="0.2">
      <c r="O12214" s="152"/>
      <c r="P12214" s="2"/>
    </row>
    <row r="12215" spans="15:16" x14ac:dyDescent="0.2">
      <c r="O12215" s="152"/>
      <c r="P12215" s="2"/>
    </row>
    <row r="12216" spans="15:16" x14ac:dyDescent="0.2">
      <c r="O12216" s="152"/>
      <c r="P12216" s="2"/>
    </row>
    <row r="12217" spans="15:16" x14ac:dyDescent="0.2">
      <c r="O12217" s="152"/>
      <c r="P12217" s="2"/>
    </row>
    <row r="12218" spans="15:16" x14ac:dyDescent="0.2">
      <c r="O12218" s="152"/>
      <c r="P12218" s="2"/>
    </row>
    <row r="12219" spans="15:16" x14ac:dyDescent="0.2">
      <c r="O12219" s="152"/>
      <c r="P12219" s="2"/>
    </row>
    <row r="12220" spans="15:16" x14ac:dyDescent="0.2">
      <c r="O12220" s="152"/>
      <c r="P12220" s="2"/>
    </row>
    <row r="12221" spans="15:16" x14ac:dyDescent="0.2">
      <c r="O12221" s="152"/>
      <c r="P12221" s="2"/>
    </row>
    <row r="12222" spans="15:16" x14ac:dyDescent="0.2">
      <c r="O12222" s="152"/>
      <c r="P12222" s="2"/>
    </row>
    <row r="12223" spans="15:16" x14ac:dyDescent="0.2">
      <c r="O12223" s="152"/>
      <c r="P12223" s="2"/>
    </row>
    <row r="12224" spans="15:16" x14ac:dyDescent="0.2">
      <c r="O12224" s="152"/>
      <c r="P12224" s="2"/>
    </row>
    <row r="12225" spans="15:16" x14ac:dyDescent="0.2">
      <c r="O12225" s="152"/>
      <c r="P12225" s="2"/>
    </row>
    <row r="12226" spans="15:16" x14ac:dyDescent="0.2">
      <c r="O12226" s="152"/>
      <c r="P12226" s="2"/>
    </row>
    <row r="12227" spans="15:16" x14ac:dyDescent="0.2">
      <c r="O12227" s="152"/>
      <c r="P12227" s="2"/>
    </row>
    <row r="12228" spans="15:16" x14ac:dyDescent="0.2">
      <c r="O12228" s="152"/>
      <c r="P12228" s="2"/>
    </row>
    <row r="12229" spans="15:16" x14ac:dyDescent="0.2">
      <c r="O12229" s="152"/>
      <c r="P12229" s="2"/>
    </row>
    <row r="12230" spans="15:16" x14ac:dyDescent="0.2">
      <c r="O12230" s="152"/>
      <c r="P12230" s="2"/>
    </row>
    <row r="12231" spans="15:16" x14ac:dyDescent="0.2">
      <c r="O12231" s="152"/>
      <c r="P12231" s="2"/>
    </row>
    <row r="12232" spans="15:16" x14ac:dyDescent="0.2">
      <c r="O12232" s="152"/>
      <c r="P12232" s="2"/>
    </row>
    <row r="12233" spans="15:16" x14ac:dyDescent="0.2">
      <c r="O12233" s="152"/>
      <c r="P12233" s="2"/>
    </row>
    <row r="12234" spans="15:16" x14ac:dyDescent="0.2">
      <c r="O12234" s="152"/>
      <c r="P12234" s="2"/>
    </row>
    <row r="12235" spans="15:16" x14ac:dyDescent="0.2">
      <c r="O12235" s="152"/>
      <c r="P12235" s="2"/>
    </row>
    <row r="12236" spans="15:16" x14ac:dyDescent="0.2">
      <c r="O12236" s="152"/>
      <c r="P12236" s="2"/>
    </row>
    <row r="12237" spans="15:16" x14ac:dyDescent="0.2">
      <c r="O12237" s="152"/>
      <c r="P12237" s="2"/>
    </row>
    <row r="12238" spans="15:16" x14ac:dyDescent="0.2">
      <c r="O12238" s="152"/>
      <c r="P12238" s="2"/>
    </row>
    <row r="12239" spans="15:16" x14ac:dyDescent="0.2">
      <c r="O12239" s="152"/>
      <c r="P12239" s="2"/>
    </row>
    <row r="12240" spans="15:16" x14ac:dyDescent="0.2">
      <c r="O12240" s="152"/>
      <c r="P12240" s="2"/>
    </row>
    <row r="12241" spans="15:16" x14ac:dyDescent="0.2">
      <c r="O12241" s="152"/>
      <c r="P12241" s="2"/>
    </row>
    <row r="12242" spans="15:16" x14ac:dyDescent="0.2">
      <c r="O12242" s="152"/>
      <c r="P12242" s="2"/>
    </row>
    <row r="12243" spans="15:16" x14ac:dyDescent="0.2">
      <c r="O12243" s="152"/>
      <c r="P12243" s="2"/>
    </row>
    <row r="12244" spans="15:16" x14ac:dyDescent="0.2">
      <c r="O12244" s="152"/>
      <c r="P12244" s="2"/>
    </row>
    <row r="12245" spans="15:16" x14ac:dyDescent="0.2">
      <c r="O12245" s="152"/>
      <c r="P12245" s="2"/>
    </row>
    <row r="12246" spans="15:16" x14ac:dyDescent="0.2">
      <c r="O12246" s="152"/>
      <c r="P12246" s="2"/>
    </row>
    <row r="12247" spans="15:16" x14ac:dyDescent="0.2">
      <c r="O12247" s="152"/>
      <c r="P12247" s="2"/>
    </row>
    <row r="12248" spans="15:16" x14ac:dyDescent="0.2">
      <c r="O12248" s="152"/>
      <c r="P12248" s="2"/>
    </row>
    <row r="12249" spans="15:16" x14ac:dyDescent="0.2">
      <c r="O12249" s="152"/>
      <c r="P12249" s="2"/>
    </row>
    <row r="12250" spans="15:16" x14ac:dyDescent="0.2">
      <c r="O12250" s="152"/>
      <c r="P12250" s="2"/>
    </row>
    <row r="12251" spans="15:16" x14ac:dyDescent="0.2">
      <c r="O12251" s="152"/>
      <c r="P12251" s="2"/>
    </row>
    <row r="12252" spans="15:16" x14ac:dyDescent="0.2">
      <c r="O12252" s="152"/>
      <c r="P12252" s="2"/>
    </row>
    <row r="12253" spans="15:16" x14ac:dyDescent="0.2">
      <c r="O12253" s="152"/>
      <c r="P12253" s="2"/>
    </row>
    <row r="12254" spans="15:16" x14ac:dyDescent="0.2">
      <c r="O12254" s="152"/>
      <c r="P12254" s="2"/>
    </row>
    <row r="12255" spans="15:16" x14ac:dyDescent="0.2">
      <c r="O12255" s="152"/>
      <c r="P12255" s="2"/>
    </row>
    <row r="12256" spans="15:16" x14ac:dyDescent="0.2">
      <c r="O12256" s="152"/>
      <c r="P12256" s="2"/>
    </row>
    <row r="12257" spans="15:16" x14ac:dyDescent="0.2">
      <c r="O12257" s="152"/>
      <c r="P12257" s="2"/>
    </row>
    <row r="12258" spans="15:16" x14ac:dyDescent="0.2">
      <c r="O12258" s="152"/>
      <c r="P12258" s="2"/>
    </row>
    <row r="12259" spans="15:16" x14ac:dyDescent="0.2">
      <c r="O12259" s="152"/>
      <c r="P12259" s="2"/>
    </row>
    <row r="12260" spans="15:16" x14ac:dyDescent="0.2">
      <c r="O12260" s="152"/>
      <c r="P12260" s="2"/>
    </row>
    <row r="12261" spans="15:16" x14ac:dyDescent="0.2">
      <c r="O12261" s="152"/>
      <c r="P12261" s="2"/>
    </row>
    <row r="12262" spans="15:16" x14ac:dyDescent="0.2">
      <c r="O12262" s="152"/>
      <c r="P12262" s="2"/>
    </row>
    <row r="12263" spans="15:16" x14ac:dyDescent="0.2">
      <c r="O12263" s="152"/>
      <c r="P12263" s="2"/>
    </row>
    <row r="12264" spans="15:16" x14ac:dyDescent="0.2">
      <c r="O12264" s="152"/>
      <c r="P12264" s="2"/>
    </row>
    <row r="12265" spans="15:16" x14ac:dyDescent="0.2">
      <c r="O12265" s="152"/>
      <c r="P12265" s="2"/>
    </row>
    <row r="12266" spans="15:16" x14ac:dyDescent="0.2">
      <c r="O12266" s="152"/>
      <c r="P12266" s="2"/>
    </row>
    <row r="12267" spans="15:16" x14ac:dyDescent="0.2">
      <c r="O12267" s="152"/>
      <c r="P12267" s="2"/>
    </row>
    <row r="12268" spans="15:16" x14ac:dyDescent="0.2">
      <c r="O12268" s="152"/>
      <c r="P12268" s="2"/>
    </row>
    <row r="12269" spans="15:16" x14ac:dyDescent="0.2">
      <c r="O12269" s="152"/>
      <c r="P12269" s="2"/>
    </row>
    <row r="12270" spans="15:16" x14ac:dyDescent="0.2">
      <c r="O12270" s="152"/>
      <c r="P12270" s="2"/>
    </row>
    <row r="12271" spans="15:16" x14ac:dyDescent="0.2">
      <c r="O12271" s="152"/>
      <c r="P12271" s="2"/>
    </row>
    <row r="12272" spans="15:16" x14ac:dyDescent="0.2">
      <c r="O12272" s="152"/>
      <c r="P12272" s="2"/>
    </row>
    <row r="12273" spans="15:16" x14ac:dyDescent="0.2">
      <c r="O12273" s="152"/>
      <c r="P12273" s="2"/>
    </row>
    <row r="12274" spans="15:16" x14ac:dyDescent="0.2">
      <c r="O12274" s="152"/>
      <c r="P12274" s="2"/>
    </row>
    <row r="12275" spans="15:16" x14ac:dyDescent="0.2">
      <c r="O12275" s="152"/>
      <c r="P12275" s="2"/>
    </row>
    <row r="12276" spans="15:16" x14ac:dyDescent="0.2">
      <c r="O12276" s="152"/>
      <c r="P12276" s="2"/>
    </row>
    <row r="12277" spans="15:16" x14ac:dyDescent="0.2">
      <c r="O12277" s="152"/>
      <c r="P12277" s="2"/>
    </row>
    <row r="12278" spans="15:16" x14ac:dyDescent="0.2">
      <c r="O12278" s="152"/>
      <c r="P12278" s="2"/>
    </row>
    <row r="12279" spans="15:16" x14ac:dyDescent="0.2">
      <c r="O12279" s="152"/>
      <c r="P12279" s="2"/>
    </row>
    <row r="12280" spans="15:16" x14ac:dyDescent="0.2">
      <c r="O12280" s="152"/>
      <c r="P12280" s="2"/>
    </row>
    <row r="12281" spans="15:16" x14ac:dyDescent="0.2">
      <c r="O12281" s="152"/>
      <c r="P12281" s="2"/>
    </row>
    <row r="12282" spans="15:16" x14ac:dyDescent="0.2">
      <c r="O12282" s="152"/>
      <c r="P12282" s="2"/>
    </row>
    <row r="12283" spans="15:16" x14ac:dyDescent="0.2">
      <c r="O12283" s="152"/>
      <c r="P12283" s="2"/>
    </row>
    <row r="12284" spans="15:16" x14ac:dyDescent="0.2">
      <c r="O12284" s="152"/>
      <c r="P12284" s="2"/>
    </row>
    <row r="12285" spans="15:16" x14ac:dyDescent="0.2">
      <c r="O12285" s="152"/>
      <c r="P12285" s="2"/>
    </row>
    <row r="12286" spans="15:16" x14ac:dyDescent="0.2">
      <c r="O12286" s="152"/>
      <c r="P12286" s="2"/>
    </row>
    <row r="12287" spans="15:16" x14ac:dyDescent="0.2">
      <c r="O12287" s="152"/>
      <c r="P12287" s="2"/>
    </row>
    <row r="12288" spans="15:16" x14ac:dyDescent="0.2">
      <c r="O12288" s="152"/>
      <c r="P12288" s="2"/>
    </row>
    <row r="12289" spans="15:16" x14ac:dyDescent="0.2">
      <c r="O12289" s="152"/>
      <c r="P12289" s="2"/>
    </row>
    <row r="12290" spans="15:16" x14ac:dyDescent="0.2">
      <c r="O12290" s="152"/>
      <c r="P12290" s="2"/>
    </row>
    <row r="12291" spans="15:16" x14ac:dyDescent="0.2">
      <c r="O12291" s="152"/>
      <c r="P12291" s="2"/>
    </row>
    <row r="12292" spans="15:16" x14ac:dyDescent="0.2">
      <c r="O12292" s="152"/>
      <c r="P12292" s="2"/>
    </row>
    <row r="12293" spans="15:16" x14ac:dyDescent="0.2">
      <c r="O12293" s="152"/>
      <c r="P12293" s="2"/>
    </row>
    <row r="12294" spans="15:16" x14ac:dyDescent="0.2">
      <c r="O12294" s="152"/>
      <c r="P12294" s="2"/>
    </row>
    <row r="12295" spans="15:16" x14ac:dyDescent="0.2">
      <c r="O12295" s="152"/>
      <c r="P12295" s="2"/>
    </row>
    <row r="12296" spans="15:16" x14ac:dyDescent="0.2">
      <c r="O12296" s="152"/>
      <c r="P12296" s="2"/>
    </row>
    <row r="12297" spans="15:16" x14ac:dyDescent="0.2">
      <c r="O12297" s="152"/>
      <c r="P12297" s="2"/>
    </row>
    <row r="12298" spans="15:16" x14ac:dyDescent="0.2">
      <c r="O12298" s="152"/>
      <c r="P12298" s="2"/>
    </row>
    <row r="12299" spans="15:16" x14ac:dyDescent="0.2">
      <c r="O12299" s="152"/>
      <c r="P12299" s="2"/>
    </row>
    <row r="12300" spans="15:16" x14ac:dyDescent="0.2">
      <c r="O12300" s="152"/>
      <c r="P12300" s="2"/>
    </row>
    <row r="12301" spans="15:16" x14ac:dyDescent="0.2">
      <c r="O12301" s="152"/>
      <c r="P12301" s="2"/>
    </row>
    <row r="12302" spans="15:16" x14ac:dyDescent="0.2">
      <c r="O12302" s="152"/>
      <c r="P12302" s="2"/>
    </row>
    <row r="12303" spans="15:16" x14ac:dyDescent="0.2">
      <c r="O12303" s="152"/>
      <c r="P12303" s="2"/>
    </row>
    <row r="12304" spans="15:16" x14ac:dyDescent="0.2">
      <c r="O12304" s="152"/>
      <c r="P12304" s="2"/>
    </row>
    <row r="12305" spans="15:16" x14ac:dyDescent="0.2">
      <c r="O12305" s="152"/>
      <c r="P12305" s="2"/>
    </row>
    <row r="12306" spans="15:16" x14ac:dyDescent="0.2">
      <c r="O12306" s="152"/>
      <c r="P12306" s="2"/>
    </row>
    <row r="12307" spans="15:16" x14ac:dyDescent="0.2">
      <c r="O12307" s="152"/>
      <c r="P12307" s="2"/>
    </row>
    <row r="12308" spans="15:16" x14ac:dyDescent="0.2">
      <c r="O12308" s="152"/>
      <c r="P12308" s="2"/>
    </row>
    <row r="12309" spans="15:16" x14ac:dyDescent="0.2">
      <c r="O12309" s="152"/>
      <c r="P12309" s="2"/>
    </row>
    <row r="12310" spans="15:16" x14ac:dyDescent="0.2">
      <c r="O12310" s="152"/>
      <c r="P12310" s="2"/>
    </row>
    <row r="12311" spans="15:16" x14ac:dyDescent="0.2">
      <c r="O12311" s="152"/>
      <c r="P12311" s="2"/>
    </row>
    <row r="12312" spans="15:16" x14ac:dyDescent="0.2">
      <c r="O12312" s="152"/>
      <c r="P12312" s="2"/>
    </row>
    <row r="12313" spans="15:16" x14ac:dyDescent="0.2">
      <c r="O12313" s="152"/>
      <c r="P12313" s="2"/>
    </row>
    <row r="12314" spans="15:16" x14ac:dyDescent="0.2">
      <c r="O12314" s="152"/>
      <c r="P12314" s="2"/>
    </row>
    <row r="12315" spans="15:16" x14ac:dyDescent="0.2">
      <c r="O12315" s="152"/>
      <c r="P12315" s="2"/>
    </row>
    <row r="12316" spans="15:16" x14ac:dyDescent="0.2">
      <c r="O12316" s="152"/>
      <c r="P12316" s="2"/>
    </row>
    <row r="12317" spans="15:16" x14ac:dyDescent="0.2">
      <c r="O12317" s="152"/>
      <c r="P12317" s="2"/>
    </row>
    <row r="12318" spans="15:16" x14ac:dyDescent="0.2">
      <c r="O12318" s="152"/>
      <c r="P12318" s="2"/>
    </row>
    <row r="12319" spans="15:16" x14ac:dyDescent="0.2">
      <c r="O12319" s="152"/>
      <c r="P12319" s="2"/>
    </row>
    <row r="12320" spans="15:16" x14ac:dyDescent="0.2">
      <c r="O12320" s="152"/>
      <c r="P12320" s="2"/>
    </row>
    <row r="12321" spans="15:16" x14ac:dyDescent="0.2">
      <c r="O12321" s="152"/>
      <c r="P12321" s="2"/>
    </row>
    <row r="12322" spans="15:16" x14ac:dyDescent="0.2">
      <c r="O12322" s="152"/>
      <c r="P12322" s="2"/>
    </row>
    <row r="12323" spans="15:16" x14ac:dyDescent="0.2">
      <c r="O12323" s="152"/>
      <c r="P12323" s="2"/>
    </row>
    <row r="12324" spans="15:16" x14ac:dyDescent="0.2">
      <c r="O12324" s="152"/>
      <c r="P12324" s="2"/>
    </row>
    <row r="12325" spans="15:16" x14ac:dyDescent="0.2">
      <c r="O12325" s="152"/>
      <c r="P12325" s="2"/>
    </row>
    <row r="12326" spans="15:16" x14ac:dyDescent="0.2">
      <c r="O12326" s="152"/>
      <c r="P12326" s="2"/>
    </row>
    <row r="12327" spans="15:16" x14ac:dyDescent="0.2">
      <c r="O12327" s="152"/>
      <c r="P12327" s="2"/>
    </row>
    <row r="12328" spans="15:16" x14ac:dyDescent="0.2">
      <c r="O12328" s="152"/>
      <c r="P12328" s="2"/>
    </row>
    <row r="12329" spans="15:16" x14ac:dyDescent="0.2">
      <c r="O12329" s="152"/>
      <c r="P12329" s="2"/>
    </row>
    <row r="12330" spans="15:16" x14ac:dyDescent="0.2">
      <c r="O12330" s="152"/>
      <c r="P12330" s="2"/>
    </row>
    <row r="12331" spans="15:16" x14ac:dyDescent="0.2">
      <c r="O12331" s="152"/>
      <c r="P12331" s="2"/>
    </row>
    <row r="12332" spans="15:16" x14ac:dyDescent="0.2">
      <c r="O12332" s="152"/>
      <c r="P12332" s="2"/>
    </row>
    <row r="12333" spans="15:16" x14ac:dyDescent="0.2">
      <c r="O12333" s="152"/>
      <c r="P12333" s="2"/>
    </row>
    <row r="12334" spans="15:16" x14ac:dyDescent="0.2">
      <c r="O12334" s="152"/>
      <c r="P12334" s="2"/>
    </row>
    <row r="12335" spans="15:16" x14ac:dyDescent="0.2">
      <c r="O12335" s="152"/>
      <c r="P12335" s="2"/>
    </row>
    <row r="12336" spans="15:16" x14ac:dyDescent="0.2">
      <c r="O12336" s="152"/>
      <c r="P12336" s="2"/>
    </row>
    <row r="12337" spans="15:16" x14ac:dyDescent="0.2">
      <c r="O12337" s="152"/>
      <c r="P12337" s="2"/>
    </row>
    <row r="12338" spans="15:16" x14ac:dyDescent="0.2">
      <c r="O12338" s="152"/>
      <c r="P12338" s="2"/>
    </row>
    <row r="12339" spans="15:16" x14ac:dyDescent="0.2">
      <c r="O12339" s="152"/>
      <c r="P12339" s="2"/>
    </row>
    <row r="12340" spans="15:16" x14ac:dyDescent="0.2">
      <c r="O12340" s="152"/>
      <c r="P12340" s="2"/>
    </row>
    <row r="12341" spans="15:16" x14ac:dyDescent="0.2">
      <c r="O12341" s="152"/>
      <c r="P12341" s="2"/>
    </row>
    <row r="12342" spans="15:16" x14ac:dyDescent="0.2">
      <c r="O12342" s="152"/>
      <c r="P12342" s="2"/>
    </row>
    <row r="12343" spans="15:16" x14ac:dyDescent="0.2">
      <c r="O12343" s="152"/>
      <c r="P12343" s="2"/>
    </row>
    <row r="12344" spans="15:16" x14ac:dyDescent="0.2">
      <c r="O12344" s="152"/>
      <c r="P12344" s="2"/>
    </row>
    <row r="12345" spans="15:16" x14ac:dyDescent="0.2">
      <c r="O12345" s="152"/>
      <c r="P12345" s="2"/>
    </row>
    <row r="12346" spans="15:16" x14ac:dyDescent="0.2">
      <c r="O12346" s="152"/>
      <c r="P12346" s="2"/>
    </row>
    <row r="12347" spans="15:16" x14ac:dyDescent="0.2">
      <c r="O12347" s="152"/>
      <c r="P12347" s="2"/>
    </row>
    <row r="12348" spans="15:16" x14ac:dyDescent="0.2">
      <c r="O12348" s="152"/>
      <c r="P12348" s="2"/>
    </row>
    <row r="12349" spans="15:16" x14ac:dyDescent="0.2">
      <c r="O12349" s="152"/>
      <c r="P12349" s="2"/>
    </row>
    <row r="12350" spans="15:16" x14ac:dyDescent="0.2">
      <c r="O12350" s="152"/>
      <c r="P12350" s="2"/>
    </row>
    <row r="12351" spans="15:16" x14ac:dyDescent="0.2">
      <c r="O12351" s="152"/>
      <c r="P12351" s="2"/>
    </row>
    <row r="12352" spans="15:16" x14ac:dyDescent="0.2">
      <c r="O12352" s="152"/>
      <c r="P12352" s="2"/>
    </row>
    <row r="12353" spans="15:16" x14ac:dyDescent="0.2">
      <c r="O12353" s="152"/>
      <c r="P12353" s="2"/>
    </row>
    <row r="12354" spans="15:16" x14ac:dyDescent="0.2">
      <c r="O12354" s="152"/>
      <c r="P12354" s="2"/>
    </row>
    <row r="12355" spans="15:16" x14ac:dyDescent="0.2">
      <c r="O12355" s="152"/>
      <c r="P12355" s="2"/>
    </row>
    <row r="12356" spans="15:16" x14ac:dyDescent="0.2">
      <c r="O12356" s="152"/>
      <c r="P12356" s="2"/>
    </row>
    <row r="12357" spans="15:16" x14ac:dyDescent="0.2">
      <c r="O12357" s="152"/>
      <c r="P12357" s="2"/>
    </row>
    <row r="12358" spans="15:16" x14ac:dyDescent="0.2">
      <c r="O12358" s="152"/>
      <c r="P12358" s="2"/>
    </row>
    <row r="12359" spans="15:16" x14ac:dyDescent="0.2">
      <c r="O12359" s="152"/>
      <c r="P12359" s="2"/>
    </row>
    <row r="12360" spans="15:16" x14ac:dyDescent="0.2">
      <c r="O12360" s="152"/>
      <c r="P12360" s="2"/>
    </row>
    <row r="12361" spans="15:16" x14ac:dyDescent="0.2">
      <c r="O12361" s="152"/>
      <c r="P12361" s="2"/>
    </row>
    <row r="12362" spans="15:16" x14ac:dyDescent="0.2">
      <c r="O12362" s="152"/>
      <c r="P12362" s="2"/>
    </row>
    <row r="12363" spans="15:16" x14ac:dyDescent="0.2">
      <c r="O12363" s="152"/>
      <c r="P12363" s="2"/>
    </row>
    <row r="12364" spans="15:16" x14ac:dyDescent="0.2">
      <c r="O12364" s="152"/>
      <c r="P12364" s="2"/>
    </row>
    <row r="12365" spans="15:16" x14ac:dyDescent="0.2">
      <c r="O12365" s="152"/>
      <c r="P12365" s="2"/>
    </row>
    <row r="12366" spans="15:16" x14ac:dyDescent="0.2">
      <c r="O12366" s="152"/>
      <c r="P12366" s="2"/>
    </row>
    <row r="12367" spans="15:16" x14ac:dyDescent="0.2">
      <c r="O12367" s="152"/>
      <c r="P12367" s="2"/>
    </row>
    <row r="12368" spans="15:16" x14ac:dyDescent="0.2">
      <c r="O12368" s="152"/>
      <c r="P12368" s="2"/>
    </row>
    <row r="12369" spans="15:16" x14ac:dyDescent="0.2">
      <c r="O12369" s="152"/>
      <c r="P12369" s="2"/>
    </row>
    <row r="12370" spans="15:16" x14ac:dyDescent="0.2">
      <c r="O12370" s="152"/>
      <c r="P12370" s="2"/>
    </row>
    <row r="12371" spans="15:16" x14ac:dyDescent="0.2">
      <c r="O12371" s="152"/>
      <c r="P12371" s="2"/>
    </row>
    <row r="12372" spans="15:16" x14ac:dyDescent="0.2">
      <c r="O12372" s="152"/>
      <c r="P12372" s="2"/>
    </row>
    <row r="12373" spans="15:16" x14ac:dyDescent="0.2">
      <c r="O12373" s="152"/>
      <c r="P12373" s="2"/>
    </row>
    <row r="12374" spans="15:16" x14ac:dyDescent="0.2">
      <c r="O12374" s="152"/>
      <c r="P12374" s="2"/>
    </row>
    <row r="12375" spans="15:16" x14ac:dyDescent="0.2">
      <c r="O12375" s="152"/>
      <c r="P12375" s="2"/>
    </row>
    <row r="12376" spans="15:16" x14ac:dyDescent="0.2">
      <c r="O12376" s="152"/>
      <c r="P12376" s="2"/>
    </row>
    <row r="12377" spans="15:16" x14ac:dyDescent="0.2">
      <c r="O12377" s="152"/>
      <c r="P12377" s="2"/>
    </row>
    <row r="12378" spans="15:16" x14ac:dyDescent="0.2">
      <c r="O12378" s="152"/>
      <c r="P12378" s="2"/>
    </row>
    <row r="12379" spans="15:16" x14ac:dyDescent="0.2">
      <c r="O12379" s="152"/>
      <c r="P12379" s="2"/>
    </row>
    <row r="12380" spans="15:16" x14ac:dyDescent="0.2">
      <c r="O12380" s="152"/>
      <c r="P12380" s="2"/>
    </row>
    <row r="12381" spans="15:16" x14ac:dyDescent="0.2">
      <c r="O12381" s="152"/>
      <c r="P12381" s="2"/>
    </row>
    <row r="12382" spans="15:16" x14ac:dyDescent="0.2">
      <c r="O12382" s="152"/>
      <c r="P12382" s="2"/>
    </row>
    <row r="12383" spans="15:16" x14ac:dyDescent="0.2">
      <c r="O12383" s="152"/>
      <c r="P12383" s="2"/>
    </row>
    <row r="12384" spans="15:16" x14ac:dyDescent="0.2">
      <c r="O12384" s="152"/>
      <c r="P12384" s="2"/>
    </row>
    <row r="12385" spans="15:16" x14ac:dyDescent="0.2">
      <c r="O12385" s="152"/>
      <c r="P12385" s="2"/>
    </row>
    <row r="12386" spans="15:16" x14ac:dyDescent="0.2">
      <c r="O12386" s="152"/>
      <c r="P12386" s="2"/>
    </row>
    <row r="12387" spans="15:16" x14ac:dyDescent="0.2">
      <c r="O12387" s="152"/>
      <c r="P12387" s="2"/>
    </row>
    <row r="12388" spans="15:16" x14ac:dyDescent="0.2">
      <c r="O12388" s="152"/>
      <c r="P12388" s="2"/>
    </row>
    <row r="12389" spans="15:16" x14ac:dyDescent="0.2">
      <c r="O12389" s="152"/>
      <c r="P12389" s="2"/>
    </row>
    <row r="12390" spans="15:16" x14ac:dyDescent="0.2">
      <c r="O12390" s="152"/>
      <c r="P12390" s="2"/>
    </row>
    <row r="12391" spans="15:16" x14ac:dyDescent="0.2">
      <c r="O12391" s="152"/>
      <c r="P12391" s="2"/>
    </row>
    <row r="12392" spans="15:16" x14ac:dyDescent="0.2">
      <c r="O12392" s="152"/>
      <c r="P12392" s="2"/>
    </row>
    <row r="12393" spans="15:16" x14ac:dyDescent="0.2">
      <c r="O12393" s="152"/>
      <c r="P12393" s="2"/>
    </row>
    <row r="12394" spans="15:16" x14ac:dyDescent="0.2">
      <c r="O12394" s="152"/>
      <c r="P12394" s="2"/>
    </row>
    <row r="12395" spans="15:16" x14ac:dyDescent="0.2">
      <c r="O12395" s="152"/>
      <c r="P12395" s="2"/>
    </row>
    <row r="12396" spans="15:16" x14ac:dyDescent="0.2">
      <c r="O12396" s="152"/>
      <c r="P12396" s="2"/>
    </row>
    <row r="12397" spans="15:16" x14ac:dyDescent="0.2">
      <c r="O12397" s="152"/>
      <c r="P12397" s="2"/>
    </row>
    <row r="12398" spans="15:16" x14ac:dyDescent="0.2">
      <c r="O12398" s="152"/>
      <c r="P12398" s="2"/>
    </row>
    <row r="12399" spans="15:16" x14ac:dyDescent="0.2">
      <c r="O12399" s="152"/>
      <c r="P12399" s="2"/>
    </row>
    <row r="12400" spans="15:16" x14ac:dyDescent="0.2">
      <c r="O12400" s="152"/>
      <c r="P12400" s="2"/>
    </row>
    <row r="12401" spans="15:16" x14ac:dyDescent="0.2">
      <c r="O12401" s="152"/>
      <c r="P12401" s="2"/>
    </row>
    <row r="12402" spans="15:16" x14ac:dyDescent="0.2">
      <c r="O12402" s="152"/>
      <c r="P12402" s="2"/>
    </row>
    <row r="12403" spans="15:16" x14ac:dyDescent="0.2">
      <c r="O12403" s="152"/>
      <c r="P12403" s="2"/>
    </row>
    <row r="12404" spans="15:16" x14ac:dyDescent="0.2">
      <c r="O12404" s="152"/>
      <c r="P12404" s="2"/>
    </row>
    <row r="12405" spans="15:16" x14ac:dyDescent="0.2">
      <c r="O12405" s="152"/>
      <c r="P12405" s="2"/>
    </row>
    <row r="12406" spans="15:16" x14ac:dyDescent="0.2">
      <c r="O12406" s="152"/>
      <c r="P12406" s="2"/>
    </row>
    <row r="12407" spans="15:16" x14ac:dyDescent="0.2">
      <c r="O12407" s="152"/>
      <c r="P12407" s="2"/>
    </row>
    <row r="12408" spans="15:16" x14ac:dyDescent="0.2">
      <c r="O12408" s="152"/>
      <c r="P12408" s="2"/>
    </row>
    <row r="12409" spans="15:16" x14ac:dyDescent="0.2">
      <c r="O12409" s="152"/>
      <c r="P12409" s="2"/>
    </row>
    <row r="12410" spans="15:16" x14ac:dyDescent="0.2">
      <c r="O12410" s="152"/>
      <c r="P12410" s="2"/>
    </row>
    <row r="12411" spans="15:16" x14ac:dyDescent="0.2">
      <c r="O12411" s="152"/>
      <c r="P12411" s="2"/>
    </row>
    <row r="12412" spans="15:16" x14ac:dyDescent="0.2">
      <c r="O12412" s="152"/>
      <c r="P12412" s="2"/>
    </row>
    <row r="12413" spans="15:16" x14ac:dyDescent="0.2">
      <c r="O12413" s="152"/>
      <c r="P12413" s="2"/>
    </row>
    <row r="12414" spans="15:16" x14ac:dyDescent="0.2">
      <c r="O12414" s="152"/>
      <c r="P12414" s="2"/>
    </row>
    <row r="12415" spans="15:16" x14ac:dyDescent="0.2">
      <c r="O12415" s="152"/>
      <c r="P12415" s="2"/>
    </row>
    <row r="12416" spans="15:16" x14ac:dyDescent="0.2">
      <c r="O12416" s="152"/>
      <c r="P12416" s="2"/>
    </row>
    <row r="12417" spans="15:16" x14ac:dyDescent="0.2">
      <c r="O12417" s="152"/>
      <c r="P12417" s="2"/>
    </row>
    <row r="12418" spans="15:16" x14ac:dyDescent="0.2">
      <c r="O12418" s="152"/>
      <c r="P12418" s="2"/>
    </row>
    <row r="12419" spans="15:16" x14ac:dyDescent="0.2">
      <c r="O12419" s="152"/>
      <c r="P12419" s="2"/>
    </row>
    <row r="12420" spans="15:16" x14ac:dyDescent="0.2">
      <c r="O12420" s="152"/>
      <c r="P12420" s="2"/>
    </row>
    <row r="12421" spans="15:16" x14ac:dyDescent="0.2">
      <c r="O12421" s="152"/>
      <c r="P12421" s="2"/>
    </row>
    <row r="12422" spans="15:16" x14ac:dyDescent="0.2">
      <c r="O12422" s="152"/>
      <c r="P12422" s="2"/>
    </row>
    <row r="12423" spans="15:16" x14ac:dyDescent="0.2">
      <c r="O12423" s="152"/>
      <c r="P12423" s="2"/>
    </row>
    <row r="12424" spans="15:16" x14ac:dyDescent="0.2">
      <c r="O12424" s="152"/>
      <c r="P12424" s="2"/>
    </row>
    <row r="12425" spans="15:16" x14ac:dyDescent="0.2">
      <c r="O12425" s="152"/>
      <c r="P12425" s="2"/>
    </row>
    <row r="12426" spans="15:16" x14ac:dyDescent="0.2">
      <c r="O12426" s="152"/>
      <c r="P12426" s="2"/>
    </row>
    <row r="12427" spans="15:16" x14ac:dyDescent="0.2">
      <c r="O12427" s="152"/>
      <c r="P12427" s="2"/>
    </row>
    <row r="12428" spans="15:16" x14ac:dyDescent="0.2">
      <c r="O12428" s="152"/>
      <c r="P12428" s="2"/>
    </row>
    <row r="12429" spans="15:16" x14ac:dyDescent="0.2">
      <c r="O12429" s="152"/>
      <c r="P12429" s="2"/>
    </row>
    <row r="12430" spans="15:16" x14ac:dyDescent="0.2">
      <c r="O12430" s="152"/>
      <c r="P12430" s="2"/>
    </row>
    <row r="12431" spans="15:16" x14ac:dyDescent="0.2">
      <c r="O12431" s="152"/>
      <c r="P12431" s="2"/>
    </row>
    <row r="12432" spans="15:16" x14ac:dyDescent="0.2">
      <c r="O12432" s="152"/>
      <c r="P12432" s="2"/>
    </row>
    <row r="12433" spans="15:16" x14ac:dyDescent="0.2">
      <c r="O12433" s="152"/>
      <c r="P12433" s="2"/>
    </row>
    <row r="12434" spans="15:16" x14ac:dyDescent="0.2">
      <c r="O12434" s="152"/>
      <c r="P12434" s="2"/>
    </row>
    <row r="12435" spans="15:16" x14ac:dyDescent="0.2">
      <c r="O12435" s="152"/>
      <c r="P12435" s="2"/>
    </row>
    <row r="12436" spans="15:16" x14ac:dyDescent="0.2">
      <c r="O12436" s="152"/>
      <c r="P12436" s="2"/>
    </row>
    <row r="12437" spans="15:16" x14ac:dyDescent="0.2">
      <c r="O12437" s="152"/>
      <c r="P12437" s="2"/>
    </row>
    <row r="12438" spans="15:16" x14ac:dyDescent="0.2">
      <c r="O12438" s="152"/>
      <c r="P12438" s="2"/>
    </row>
    <row r="12439" spans="15:16" x14ac:dyDescent="0.2">
      <c r="O12439" s="152"/>
      <c r="P12439" s="2"/>
    </row>
    <row r="12440" spans="15:16" x14ac:dyDescent="0.2">
      <c r="O12440" s="152"/>
      <c r="P12440" s="2"/>
    </row>
    <row r="12441" spans="15:16" x14ac:dyDescent="0.2">
      <c r="O12441" s="152"/>
      <c r="P12441" s="2"/>
    </row>
    <row r="12442" spans="15:16" x14ac:dyDescent="0.2">
      <c r="O12442" s="152"/>
      <c r="P12442" s="2"/>
    </row>
    <row r="12443" spans="15:16" x14ac:dyDescent="0.2">
      <c r="O12443" s="152"/>
      <c r="P12443" s="2"/>
    </row>
    <row r="12444" spans="15:16" x14ac:dyDescent="0.2">
      <c r="O12444" s="152"/>
      <c r="P12444" s="2"/>
    </row>
    <row r="12445" spans="15:16" x14ac:dyDescent="0.2">
      <c r="O12445" s="152"/>
      <c r="P12445" s="2"/>
    </row>
    <row r="12446" spans="15:16" x14ac:dyDescent="0.2">
      <c r="O12446" s="152"/>
      <c r="P12446" s="2"/>
    </row>
    <row r="12447" spans="15:16" x14ac:dyDescent="0.2">
      <c r="O12447" s="152"/>
      <c r="P12447" s="2"/>
    </row>
    <row r="12448" spans="15:16" x14ac:dyDescent="0.2">
      <c r="O12448" s="152"/>
      <c r="P12448" s="2"/>
    </row>
    <row r="12449" spans="15:16" x14ac:dyDescent="0.2">
      <c r="O12449" s="152"/>
      <c r="P12449" s="2"/>
    </row>
    <row r="12450" spans="15:16" x14ac:dyDescent="0.2">
      <c r="O12450" s="152"/>
      <c r="P12450" s="2"/>
    </row>
    <row r="12451" spans="15:16" x14ac:dyDescent="0.2">
      <c r="O12451" s="152"/>
      <c r="P12451" s="2"/>
    </row>
    <row r="12452" spans="15:16" x14ac:dyDescent="0.2">
      <c r="O12452" s="152"/>
      <c r="P12452" s="2"/>
    </row>
    <row r="12453" spans="15:16" x14ac:dyDescent="0.2">
      <c r="O12453" s="152"/>
      <c r="P12453" s="2"/>
    </row>
    <row r="12454" spans="15:16" x14ac:dyDescent="0.2">
      <c r="O12454" s="152"/>
      <c r="P12454" s="2"/>
    </row>
    <row r="12455" spans="15:16" x14ac:dyDescent="0.2">
      <c r="O12455" s="152"/>
      <c r="P12455" s="2"/>
    </row>
    <row r="12456" spans="15:16" x14ac:dyDescent="0.2">
      <c r="O12456" s="152"/>
      <c r="P12456" s="2"/>
    </row>
    <row r="12457" spans="15:16" x14ac:dyDescent="0.2">
      <c r="O12457" s="152"/>
      <c r="P12457" s="2"/>
    </row>
    <row r="12458" spans="15:16" x14ac:dyDescent="0.2">
      <c r="O12458" s="152"/>
      <c r="P12458" s="2"/>
    </row>
    <row r="12459" spans="15:16" x14ac:dyDescent="0.2">
      <c r="O12459" s="152"/>
      <c r="P12459" s="2"/>
    </row>
    <row r="12460" spans="15:16" x14ac:dyDescent="0.2">
      <c r="O12460" s="152"/>
      <c r="P12460" s="2"/>
    </row>
    <row r="12461" spans="15:16" x14ac:dyDescent="0.2">
      <c r="O12461" s="152"/>
      <c r="P12461" s="2"/>
    </row>
    <row r="12462" spans="15:16" x14ac:dyDescent="0.2">
      <c r="O12462" s="152"/>
      <c r="P12462" s="2"/>
    </row>
    <row r="12463" spans="15:16" x14ac:dyDescent="0.2">
      <c r="O12463" s="152"/>
      <c r="P12463" s="2"/>
    </row>
    <row r="12464" spans="15:16" x14ac:dyDescent="0.2">
      <c r="O12464" s="152"/>
      <c r="P12464" s="2"/>
    </row>
    <row r="12465" spans="15:16" x14ac:dyDescent="0.2">
      <c r="O12465" s="152"/>
      <c r="P12465" s="2"/>
    </row>
    <row r="12466" spans="15:16" x14ac:dyDescent="0.2">
      <c r="O12466" s="152"/>
      <c r="P12466" s="2"/>
    </row>
    <row r="12467" spans="15:16" x14ac:dyDescent="0.2">
      <c r="O12467" s="152"/>
      <c r="P12467" s="2"/>
    </row>
    <row r="12468" spans="15:16" x14ac:dyDescent="0.2">
      <c r="O12468" s="152"/>
      <c r="P12468" s="2"/>
    </row>
    <row r="12469" spans="15:16" x14ac:dyDescent="0.2">
      <c r="O12469" s="152"/>
      <c r="P12469" s="2"/>
    </row>
    <row r="12470" spans="15:16" x14ac:dyDescent="0.2">
      <c r="O12470" s="152"/>
      <c r="P12470" s="2"/>
    </row>
    <row r="12471" spans="15:16" x14ac:dyDescent="0.2">
      <c r="O12471" s="152"/>
      <c r="P12471" s="2"/>
    </row>
    <row r="12472" spans="15:16" x14ac:dyDescent="0.2">
      <c r="O12472" s="152"/>
      <c r="P12472" s="2"/>
    </row>
    <row r="12473" spans="15:16" x14ac:dyDescent="0.2">
      <c r="O12473" s="152"/>
      <c r="P12473" s="2"/>
    </row>
    <row r="12474" spans="15:16" x14ac:dyDescent="0.2">
      <c r="O12474" s="152"/>
      <c r="P12474" s="2"/>
    </row>
    <row r="12475" spans="15:16" x14ac:dyDescent="0.2">
      <c r="O12475" s="152"/>
      <c r="P12475" s="2"/>
    </row>
    <row r="12476" spans="15:16" x14ac:dyDescent="0.2">
      <c r="O12476" s="152"/>
      <c r="P12476" s="2"/>
    </row>
    <row r="12477" spans="15:16" x14ac:dyDescent="0.2">
      <c r="O12477" s="152"/>
      <c r="P12477" s="2"/>
    </row>
    <row r="12478" spans="15:16" x14ac:dyDescent="0.2">
      <c r="O12478" s="152"/>
      <c r="P12478" s="2"/>
    </row>
    <row r="12479" spans="15:16" x14ac:dyDescent="0.2">
      <c r="O12479" s="152"/>
      <c r="P12479" s="2"/>
    </row>
    <row r="12480" spans="15:16" x14ac:dyDescent="0.2">
      <c r="O12480" s="152"/>
      <c r="P12480" s="2"/>
    </row>
    <row r="12481" spans="15:16" x14ac:dyDescent="0.2">
      <c r="O12481" s="152"/>
      <c r="P12481" s="2"/>
    </row>
    <row r="12482" spans="15:16" x14ac:dyDescent="0.2">
      <c r="O12482" s="152"/>
      <c r="P12482" s="2"/>
    </row>
    <row r="12483" spans="15:16" x14ac:dyDescent="0.2">
      <c r="O12483" s="152"/>
      <c r="P12483" s="2"/>
    </row>
    <row r="12484" spans="15:16" x14ac:dyDescent="0.2">
      <c r="O12484" s="152"/>
      <c r="P12484" s="2"/>
    </row>
    <row r="12485" spans="15:16" x14ac:dyDescent="0.2">
      <c r="O12485" s="152"/>
      <c r="P12485" s="2"/>
    </row>
    <row r="12486" spans="15:16" x14ac:dyDescent="0.2">
      <c r="O12486" s="152"/>
      <c r="P12486" s="2"/>
    </row>
    <row r="12487" spans="15:16" x14ac:dyDescent="0.2">
      <c r="O12487" s="152"/>
      <c r="P12487" s="2"/>
    </row>
    <row r="12488" spans="15:16" x14ac:dyDescent="0.2">
      <c r="O12488" s="152"/>
      <c r="P12488" s="2"/>
    </row>
    <row r="12489" spans="15:16" x14ac:dyDescent="0.2">
      <c r="O12489" s="152"/>
      <c r="P12489" s="2"/>
    </row>
    <row r="12490" spans="15:16" x14ac:dyDescent="0.2">
      <c r="O12490" s="152"/>
      <c r="P12490" s="2"/>
    </row>
    <row r="12491" spans="15:16" x14ac:dyDescent="0.2">
      <c r="O12491" s="152"/>
      <c r="P12491" s="2"/>
    </row>
    <row r="12492" spans="15:16" x14ac:dyDescent="0.2">
      <c r="O12492" s="152"/>
      <c r="P12492" s="2"/>
    </row>
    <row r="12493" spans="15:16" x14ac:dyDescent="0.2">
      <c r="O12493" s="152"/>
      <c r="P12493" s="2"/>
    </row>
    <row r="12494" spans="15:16" x14ac:dyDescent="0.2">
      <c r="O12494" s="152"/>
      <c r="P12494" s="2"/>
    </row>
    <row r="12495" spans="15:16" x14ac:dyDescent="0.2">
      <c r="O12495" s="152"/>
      <c r="P12495" s="2"/>
    </row>
    <row r="12496" spans="15:16" x14ac:dyDescent="0.2">
      <c r="O12496" s="152"/>
      <c r="P12496" s="2"/>
    </row>
    <row r="12497" spans="15:16" x14ac:dyDescent="0.2">
      <c r="O12497" s="152"/>
      <c r="P12497" s="2"/>
    </row>
    <row r="12498" spans="15:16" x14ac:dyDescent="0.2">
      <c r="O12498" s="152"/>
      <c r="P12498" s="2"/>
    </row>
    <row r="12499" spans="15:16" x14ac:dyDescent="0.2">
      <c r="O12499" s="152"/>
      <c r="P12499" s="2"/>
    </row>
    <row r="12500" spans="15:16" x14ac:dyDescent="0.2">
      <c r="O12500" s="152"/>
      <c r="P12500" s="2"/>
    </row>
    <row r="12501" spans="15:16" x14ac:dyDescent="0.2">
      <c r="O12501" s="152"/>
      <c r="P12501" s="2"/>
    </row>
    <row r="12502" spans="15:16" x14ac:dyDescent="0.2">
      <c r="O12502" s="152"/>
      <c r="P12502" s="2"/>
    </row>
    <row r="12503" spans="15:16" x14ac:dyDescent="0.2">
      <c r="O12503" s="152"/>
      <c r="P12503" s="2"/>
    </row>
    <row r="12504" spans="15:16" x14ac:dyDescent="0.2">
      <c r="O12504" s="152"/>
      <c r="P12504" s="2"/>
    </row>
    <row r="12505" spans="15:16" x14ac:dyDescent="0.2">
      <c r="O12505" s="152"/>
      <c r="P12505" s="2"/>
    </row>
    <row r="12506" spans="15:16" x14ac:dyDescent="0.2">
      <c r="O12506" s="152"/>
      <c r="P12506" s="2"/>
    </row>
    <row r="12507" spans="15:16" x14ac:dyDescent="0.2">
      <c r="O12507" s="152"/>
      <c r="P12507" s="2"/>
    </row>
    <row r="12508" spans="15:16" x14ac:dyDescent="0.2">
      <c r="O12508" s="152"/>
      <c r="P12508" s="2"/>
    </row>
    <row r="12509" spans="15:16" x14ac:dyDescent="0.2">
      <c r="O12509" s="152"/>
      <c r="P12509" s="2"/>
    </row>
    <row r="12510" spans="15:16" x14ac:dyDescent="0.2">
      <c r="O12510" s="152"/>
      <c r="P12510" s="2"/>
    </row>
    <row r="12511" spans="15:16" x14ac:dyDescent="0.2">
      <c r="O12511" s="152"/>
      <c r="P12511" s="2"/>
    </row>
    <row r="12512" spans="15:16" x14ac:dyDescent="0.2">
      <c r="O12512" s="152"/>
      <c r="P12512" s="2"/>
    </row>
    <row r="12513" spans="15:16" x14ac:dyDescent="0.2">
      <c r="O12513" s="152"/>
      <c r="P12513" s="2"/>
    </row>
    <row r="12514" spans="15:16" x14ac:dyDescent="0.2">
      <c r="O12514" s="152"/>
      <c r="P12514" s="2"/>
    </row>
    <row r="12515" spans="15:16" x14ac:dyDescent="0.2">
      <c r="O12515" s="152"/>
      <c r="P12515" s="2"/>
    </row>
    <row r="12516" spans="15:16" x14ac:dyDescent="0.2">
      <c r="O12516" s="152"/>
      <c r="P12516" s="2"/>
    </row>
    <row r="12517" spans="15:16" x14ac:dyDescent="0.2">
      <c r="O12517" s="152"/>
      <c r="P12517" s="2"/>
    </row>
    <row r="12518" spans="15:16" x14ac:dyDescent="0.2">
      <c r="O12518" s="152"/>
      <c r="P12518" s="2"/>
    </row>
    <row r="12519" spans="15:16" x14ac:dyDescent="0.2">
      <c r="O12519" s="152"/>
      <c r="P12519" s="2"/>
    </row>
    <row r="12520" spans="15:16" x14ac:dyDescent="0.2">
      <c r="O12520" s="152"/>
      <c r="P12520" s="2"/>
    </row>
    <row r="12521" spans="15:16" x14ac:dyDescent="0.2">
      <c r="O12521" s="152"/>
      <c r="P12521" s="2"/>
    </row>
    <row r="12522" spans="15:16" x14ac:dyDescent="0.2">
      <c r="O12522" s="152"/>
      <c r="P12522" s="2"/>
    </row>
    <row r="12523" spans="15:16" x14ac:dyDescent="0.2">
      <c r="O12523" s="152"/>
      <c r="P12523" s="2"/>
    </row>
    <row r="12524" spans="15:16" x14ac:dyDescent="0.2">
      <c r="O12524" s="152"/>
      <c r="P12524" s="2"/>
    </row>
    <row r="12525" spans="15:16" x14ac:dyDescent="0.2">
      <c r="O12525" s="152"/>
      <c r="P12525" s="2"/>
    </row>
    <row r="12526" spans="15:16" x14ac:dyDescent="0.2">
      <c r="O12526" s="152"/>
      <c r="P12526" s="2"/>
    </row>
    <row r="12527" spans="15:16" x14ac:dyDescent="0.2">
      <c r="O12527" s="152"/>
      <c r="P12527" s="2"/>
    </row>
    <row r="12528" spans="15:16" x14ac:dyDescent="0.2">
      <c r="O12528" s="152"/>
      <c r="P12528" s="2"/>
    </row>
    <row r="12529" spans="15:16" x14ac:dyDescent="0.2">
      <c r="O12529" s="152"/>
      <c r="P12529" s="2"/>
    </row>
    <row r="12530" spans="15:16" x14ac:dyDescent="0.2">
      <c r="O12530" s="152"/>
      <c r="P12530" s="2"/>
    </row>
    <row r="12531" spans="15:16" x14ac:dyDescent="0.2">
      <c r="O12531" s="152"/>
      <c r="P12531" s="2"/>
    </row>
    <row r="12532" spans="15:16" x14ac:dyDescent="0.2">
      <c r="O12532" s="152"/>
      <c r="P12532" s="2"/>
    </row>
    <row r="12533" spans="15:16" x14ac:dyDescent="0.2">
      <c r="O12533" s="152"/>
      <c r="P12533" s="2"/>
    </row>
    <row r="12534" spans="15:16" x14ac:dyDescent="0.2">
      <c r="O12534" s="152"/>
      <c r="P12534" s="2"/>
    </row>
    <row r="12535" spans="15:16" x14ac:dyDescent="0.2">
      <c r="O12535" s="152"/>
      <c r="P12535" s="2"/>
    </row>
    <row r="12536" spans="15:16" x14ac:dyDescent="0.2">
      <c r="O12536" s="152"/>
      <c r="P12536" s="2"/>
    </row>
    <row r="12537" spans="15:16" x14ac:dyDescent="0.2">
      <c r="O12537" s="152"/>
      <c r="P12537" s="2"/>
    </row>
    <row r="12538" spans="15:16" x14ac:dyDescent="0.2">
      <c r="O12538" s="152"/>
      <c r="P12538" s="2"/>
    </row>
    <row r="12539" spans="15:16" x14ac:dyDescent="0.2">
      <c r="O12539" s="152"/>
      <c r="P12539" s="2"/>
    </row>
    <row r="12540" spans="15:16" x14ac:dyDescent="0.2">
      <c r="O12540" s="152"/>
      <c r="P12540" s="2"/>
    </row>
    <row r="12541" spans="15:16" x14ac:dyDescent="0.2">
      <c r="O12541" s="152"/>
      <c r="P12541" s="2"/>
    </row>
    <row r="12542" spans="15:16" x14ac:dyDescent="0.2">
      <c r="O12542" s="152"/>
      <c r="P12542" s="2"/>
    </row>
    <row r="12543" spans="15:16" x14ac:dyDescent="0.2">
      <c r="O12543" s="152"/>
      <c r="P12543" s="2"/>
    </row>
    <row r="12544" spans="15:16" x14ac:dyDescent="0.2">
      <c r="O12544" s="152"/>
      <c r="P12544" s="2"/>
    </row>
    <row r="12545" spans="15:16" x14ac:dyDescent="0.2">
      <c r="O12545" s="152"/>
      <c r="P12545" s="2"/>
    </row>
    <row r="12546" spans="15:16" x14ac:dyDescent="0.2">
      <c r="O12546" s="152"/>
      <c r="P12546" s="2"/>
    </row>
    <row r="12547" spans="15:16" x14ac:dyDescent="0.2">
      <c r="O12547" s="152"/>
      <c r="P12547" s="2"/>
    </row>
    <row r="12548" spans="15:16" x14ac:dyDescent="0.2">
      <c r="O12548" s="152"/>
      <c r="P12548" s="2"/>
    </row>
    <row r="12549" spans="15:16" x14ac:dyDescent="0.2">
      <c r="O12549" s="152"/>
      <c r="P12549" s="2"/>
    </row>
    <row r="12550" spans="15:16" x14ac:dyDescent="0.2">
      <c r="O12550" s="152"/>
      <c r="P12550" s="2"/>
    </row>
    <row r="12551" spans="15:16" x14ac:dyDescent="0.2">
      <c r="O12551" s="152"/>
      <c r="P12551" s="2"/>
    </row>
    <row r="12552" spans="15:16" x14ac:dyDescent="0.2">
      <c r="O12552" s="152"/>
      <c r="P12552" s="2"/>
    </row>
    <row r="12553" spans="15:16" x14ac:dyDescent="0.2">
      <c r="O12553" s="152"/>
      <c r="P12553" s="2"/>
    </row>
    <row r="12554" spans="15:16" x14ac:dyDescent="0.2">
      <c r="O12554" s="152"/>
      <c r="P12554" s="2"/>
    </row>
    <row r="12555" spans="15:16" x14ac:dyDescent="0.2">
      <c r="O12555" s="152"/>
      <c r="P12555" s="2"/>
    </row>
    <row r="12556" spans="15:16" x14ac:dyDescent="0.2">
      <c r="O12556" s="152"/>
      <c r="P12556" s="2"/>
    </row>
    <row r="12557" spans="15:16" x14ac:dyDescent="0.2">
      <c r="O12557" s="152"/>
      <c r="P12557" s="2"/>
    </row>
    <row r="12558" spans="15:16" x14ac:dyDescent="0.2">
      <c r="O12558" s="152"/>
      <c r="P12558" s="2"/>
    </row>
    <row r="12559" spans="15:16" x14ac:dyDescent="0.2">
      <c r="O12559" s="152"/>
      <c r="P12559" s="2"/>
    </row>
    <row r="12560" spans="15:16" x14ac:dyDescent="0.2">
      <c r="O12560" s="152"/>
      <c r="P12560" s="2"/>
    </row>
    <row r="12561" spans="15:16" x14ac:dyDescent="0.2">
      <c r="O12561" s="152"/>
      <c r="P12561" s="2"/>
    </row>
    <row r="12562" spans="15:16" x14ac:dyDescent="0.2">
      <c r="O12562" s="152"/>
      <c r="P12562" s="2"/>
    </row>
    <row r="12563" spans="15:16" x14ac:dyDescent="0.2">
      <c r="O12563" s="152"/>
      <c r="P12563" s="2"/>
    </row>
    <row r="12564" spans="15:16" x14ac:dyDescent="0.2">
      <c r="O12564" s="152"/>
      <c r="P12564" s="2"/>
    </row>
    <row r="12565" spans="15:16" x14ac:dyDescent="0.2">
      <c r="O12565" s="152"/>
      <c r="P12565" s="2"/>
    </row>
    <row r="12566" spans="15:16" x14ac:dyDescent="0.2">
      <c r="O12566" s="152"/>
      <c r="P12566" s="2"/>
    </row>
    <row r="12567" spans="15:16" x14ac:dyDescent="0.2">
      <c r="O12567" s="152"/>
      <c r="P12567" s="2"/>
    </row>
    <row r="12568" spans="15:16" x14ac:dyDescent="0.2">
      <c r="O12568" s="152"/>
      <c r="P12568" s="2"/>
    </row>
    <row r="12569" spans="15:16" x14ac:dyDescent="0.2">
      <c r="O12569" s="152"/>
      <c r="P12569" s="2"/>
    </row>
    <row r="12570" spans="15:16" x14ac:dyDescent="0.2">
      <c r="O12570" s="152"/>
      <c r="P12570" s="2"/>
    </row>
    <row r="12571" spans="15:16" x14ac:dyDescent="0.2">
      <c r="O12571" s="152"/>
      <c r="P12571" s="2"/>
    </row>
    <row r="12572" spans="15:16" x14ac:dyDescent="0.2">
      <c r="O12572" s="152"/>
      <c r="P12572" s="2"/>
    </row>
    <row r="12573" spans="15:16" x14ac:dyDescent="0.2">
      <c r="O12573" s="152"/>
      <c r="P12573" s="2"/>
    </row>
    <row r="12574" spans="15:16" x14ac:dyDescent="0.2">
      <c r="O12574" s="152"/>
      <c r="P12574" s="2"/>
    </row>
    <row r="12575" spans="15:16" x14ac:dyDescent="0.2">
      <c r="O12575" s="152"/>
      <c r="P12575" s="2"/>
    </row>
    <row r="12576" spans="15:16" x14ac:dyDescent="0.2">
      <c r="O12576" s="152"/>
      <c r="P12576" s="2"/>
    </row>
    <row r="12577" spans="15:16" x14ac:dyDescent="0.2">
      <c r="O12577" s="152"/>
      <c r="P12577" s="2"/>
    </row>
    <row r="12578" spans="15:16" x14ac:dyDescent="0.2">
      <c r="O12578" s="152"/>
      <c r="P12578" s="2"/>
    </row>
    <row r="12579" spans="15:16" x14ac:dyDescent="0.2">
      <c r="O12579" s="152"/>
      <c r="P12579" s="2"/>
    </row>
    <row r="12580" spans="15:16" x14ac:dyDescent="0.2">
      <c r="O12580" s="152"/>
      <c r="P12580" s="2"/>
    </row>
    <row r="12581" spans="15:16" x14ac:dyDescent="0.2">
      <c r="O12581" s="152"/>
      <c r="P12581" s="2"/>
    </row>
    <row r="12582" spans="15:16" x14ac:dyDescent="0.2">
      <c r="O12582" s="152"/>
      <c r="P12582" s="2"/>
    </row>
    <row r="12583" spans="15:16" x14ac:dyDescent="0.2">
      <c r="O12583" s="152"/>
      <c r="P12583" s="2"/>
    </row>
    <row r="12584" spans="15:16" x14ac:dyDescent="0.2">
      <c r="O12584" s="152"/>
      <c r="P12584" s="2"/>
    </row>
    <row r="12585" spans="15:16" x14ac:dyDescent="0.2">
      <c r="O12585" s="152"/>
      <c r="P12585" s="2"/>
    </row>
    <row r="12586" spans="15:16" x14ac:dyDescent="0.2">
      <c r="O12586" s="152"/>
      <c r="P12586" s="2"/>
    </row>
    <row r="12587" spans="15:16" x14ac:dyDescent="0.2">
      <c r="O12587" s="152"/>
      <c r="P12587" s="2"/>
    </row>
    <row r="12588" spans="15:16" x14ac:dyDescent="0.2">
      <c r="O12588" s="152"/>
      <c r="P12588" s="2"/>
    </row>
    <row r="12589" spans="15:16" x14ac:dyDescent="0.2">
      <c r="O12589" s="152"/>
      <c r="P12589" s="2"/>
    </row>
    <row r="12590" spans="15:16" x14ac:dyDescent="0.2">
      <c r="O12590" s="152"/>
      <c r="P12590" s="2"/>
    </row>
    <row r="12591" spans="15:16" x14ac:dyDescent="0.2">
      <c r="O12591" s="152"/>
      <c r="P12591" s="2"/>
    </row>
    <row r="12592" spans="15:16" x14ac:dyDescent="0.2">
      <c r="O12592" s="152"/>
      <c r="P12592" s="2"/>
    </row>
    <row r="12593" spans="15:16" x14ac:dyDescent="0.2">
      <c r="O12593" s="152"/>
      <c r="P12593" s="2"/>
    </row>
    <row r="12594" spans="15:16" x14ac:dyDescent="0.2">
      <c r="O12594" s="152"/>
      <c r="P12594" s="2"/>
    </row>
    <row r="12595" spans="15:16" x14ac:dyDescent="0.2">
      <c r="O12595" s="152"/>
      <c r="P12595" s="2"/>
    </row>
    <row r="12596" spans="15:16" x14ac:dyDescent="0.2">
      <c r="O12596" s="152"/>
      <c r="P12596" s="2"/>
    </row>
    <row r="12597" spans="15:16" x14ac:dyDescent="0.2">
      <c r="O12597" s="152"/>
      <c r="P12597" s="2"/>
    </row>
    <row r="12598" spans="15:16" x14ac:dyDescent="0.2">
      <c r="O12598" s="152"/>
      <c r="P12598" s="2"/>
    </row>
    <row r="12599" spans="15:16" x14ac:dyDescent="0.2">
      <c r="O12599" s="152"/>
      <c r="P12599" s="2"/>
    </row>
    <row r="12600" spans="15:16" x14ac:dyDescent="0.2">
      <c r="O12600" s="152"/>
      <c r="P12600" s="2"/>
    </row>
    <row r="12601" spans="15:16" x14ac:dyDescent="0.2">
      <c r="O12601" s="152"/>
      <c r="P12601" s="2"/>
    </row>
    <row r="12602" spans="15:16" x14ac:dyDescent="0.2">
      <c r="O12602" s="152"/>
      <c r="P12602" s="2"/>
    </row>
    <row r="12603" spans="15:16" x14ac:dyDescent="0.2">
      <c r="O12603" s="152"/>
      <c r="P12603" s="2"/>
    </row>
    <row r="12604" spans="15:16" x14ac:dyDescent="0.2">
      <c r="O12604" s="152"/>
      <c r="P12604" s="2"/>
    </row>
    <row r="12605" spans="15:16" x14ac:dyDescent="0.2">
      <c r="O12605" s="152"/>
      <c r="P12605" s="2"/>
    </row>
    <row r="12606" spans="15:16" x14ac:dyDescent="0.2">
      <c r="O12606" s="152"/>
      <c r="P12606" s="2"/>
    </row>
    <row r="12607" spans="15:16" x14ac:dyDescent="0.2">
      <c r="O12607" s="152"/>
      <c r="P12607" s="2"/>
    </row>
    <row r="12608" spans="15:16" x14ac:dyDescent="0.2">
      <c r="O12608" s="152"/>
      <c r="P12608" s="2"/>
    </row>
    <row r="12609" spans="15:16" x14ac:dyDescent="0.2">
      <c r="O12609" s="152"/>
      <c r="P12609" s="2"/>
    </row>
    <row r="12610" spans="15:16" x14ac:dyDescent="0.2">
      <c r="O12610" s="152"/>
      <c r="P12610" s="2"/>
    </row>
    <row r="12611" spans="15:16" x14ac:dyDescent="0.2">
      <c r="O12611" s="152"/>
      <c r="P12611" s="2"/>
    </row>
    <row r="12612" spans="15:16" x14ac:dyDescent="0.2">
      <c r="O12612" s="152"/>
      <c r="P12612" s="2"/>
    </row>
    <row r="12613" spans="15:16" x14ac:dyDescent="0.2">
      <c r="O12613" s="152"/>
      <c r="P12613" s="2"/>
    </row>
    <row r="12614" spans="15:16" x14ac:dyDescent="0.2">
      <c r="O12614" s="152"/>
      <c r="P12614" s="2"/>
    </row>
    <row r="12615" spans="15:16" x14ac:dyDescent="0.2">
      <c r="O12615" s="152"/>
      <c r="P12615" s="2"/>
    </row>
    <row r="12616" spans="15:16" x14ac:dyDescent="0.2">
      <c r="O12616" s="152"/>
      <c r="P12616" s="2"/>
    </row>
    <row r="12617" spans="15:16" x14ac:dyDescent="0.2">
      <c r="O12617" s="152"/>
      <c r="P12617" s="2"/>
    </row>
    <row r="12618" spans="15:16" x14ac:dyDescent="0.2">
      <c r="O12618" s="152"/>
      <c r="P12618" s="2"/>
    </row>
    <row r="12619" spans="15:16" x14ac:dyDescent="0.2">
      <c r="O12619" s="152"/>
      <c r="P12619" s="2"/>
    </row>
    <row r="12620" spans="15:16" x14ac:dyDescent="0.2">
      <c r="O12620" s="152"/>
      <c r="P12620" s="2"/>
    </row>
    <row r="12621" spans="15:16" x14ac:dyDescent="0.2">
      <c r="O12621" s="152"/>
      <c r="P12621" s="2"/>
    </row>
    <row r="12622" spans="15:16" x14ac:dyDescent="0.2">
      <c r="O12622" s="152"/>
      <c r="P12622" s="2"/>
    </row>
    <row r="12623" spans="15:16" x14ac:dyDescent="0.2">
      <c r="O12623" s="152"/>
      <c r="P12623" s="2"/>
    </row>
    <row r="12624" spans="15:16" x14ac:dyDescent="0.2">
      <c r="O12624" s="152"/>
      <c r="P12624" s="2"/>
    </row>
    <row r="12625" spans="15:16" x14ac:dyDescent="0.2">
      <c r="O12625" s="152"/>
      <c r="P12625" s="2"/>
    </row>
    <row r="12626" spans="15:16" x14ac:dyDescent="0.2">
      <c r="O12626" s="152"/>
      <c r="P12626" s="2"/>
    </row>
    <row r="12627" spans="15:16" x14ac:dyDescent="0.2">
      <c r="O12627" s="152"/>
      <c r="P12627" s="2"/>
    </row>
    <row r="12628" spans="15:16" x14ac:dyDescent="0.2">
      <c r="O12628" s="152"/>
      <c r="P12628" s="2"/>
    </row>
    <row r="12629" spans="15:16" x14ac:dyDescent="0.2">
      <c r="O12629" s="152"/>
      <c r="P12629" s="2"/>
    </row>
    <row r="12630" spans="15:16" x14ac:dyDescent="0.2">
      <c r="O12630" s="152"/>
      <c r="P12630" s="2"/>
    </row>
    <row r="12631" spans="15:16" x14ac:dyDescent="0.2">
      <c r="O12631" s="152"/>
      <c r="P12631" s="2"/>
    </row>
    <row r="12632" spans="15:16" x14ac:dyDescent="0.2">
      <c r="O12632" s="152"/>
      <c r="P12632" s="2"/>
    </row>
    <row r="12633" spans="15:16" x14ac:dyDescent="0.2">
      <c r="O12633" s="152"/>
      <c r="P12633" s="2"/>
    </row>
    <row r="12634" spans="15:16" x14ac:dyDescent="0.2">
      <c r="O12634" s="152"/>
      <c r="P12634" s="2"/>
    </row>
    <row r="12635" spans="15:16" x14ac:dyDescent="0.2">
      <c r="O12635" s="152"/>
      <c r="P12635" s="2"/>
    </row>
    <row r="12636" spans="15:16" x14ac:dyDescent="0.2">
      <c r="O12636" s="152"/>
      <c r="P12636" s="2"/>
    </row>
    <row r="12637" spans="15:16" x14ac:dyDescent="0.2">
      <c r="O12637" s="152"/>
      <c r="P12637" s="2"/>
    </row>
    <row r="12638" spans="15:16" x14ac:dyDescent="0.2">
      <c r="O12638" s="152"/>
      <c r="P12638" s="2"/>
    </row>
    <row r="12639" spans="15:16" x14ac:dyDescent="0.2">
      <c r="O12639" s="152"/>
      <c r="P12639" s="2"/>
    </row>
    <row r="12640" spans="15:16" x14ac:dyDescent="0.2">
      <c r="O12640" s="152"/>
      <c r="P12640" s="2"/>
    </row>
    <row r="12641" spans="15:16" x14ac:dyDescent="0.2">
      <c r="O12641" s="152"/>
      <c r="P12641" s="2"/>
    </row>
    <row r="12642" spans="15:16" x14ac:dyDescent="0.2">
      <c r="O12642" s="152"/>
      <c r="P12642" s="2"/>
    </row>
    <row r="12643" spans="15:16" x14ac:dyDescent="0.2">
      <c r="O12643" s="152"/>
      <c r="P12643" s="2"/>
    </row>
    <row r="12644" spans="15:16" x14ac:dyDescent="0.2">
      <c r="O12644" s="152"/>
      <c r="P12644" s="2"/>
    </row>
    <row r="12645" spans="15:16" x14ac:dyDescent="0.2">
      <c r="O12645" s="152"/>
      <c r="P12645" s="2"/>
    </row>
    <row r="12646" spans="15:16" x14ac:dyDescent="0.2">
      <c r="O12646" s="152"/>
      <c r="P12646" s="2"/>
    </row>
    <row r="12647" spans="15:16" x14ac:dyDescent="0.2">
      <c r="O12647" s="152"/>
      <c r="P12647" s="2"/>
    </row>
    <row r="12648" spans="15:16" x14ac:dyDescent="0.2">
      <c r="O12648" s="152"/>
      <c r="P12648" s="2"/>
    </row>
    <row r="12649" spans="15:16" x14ac:dyDescent="0.2">
      <c r="O12649" s="152"/>
      <c r="P12649" s="2"/>
    </row>
    <row r="12650" spans="15:16" x14ac:dyDescent="0.2">
      <c r="O12650" s="152"/>
      <c r="P12650" s="2"/>
    </row>
    <row r="12651" spans="15:16" x14ac:dyDescent="0.2">
      <c r="O12651" s="152"/>
      <c r="P12651" s="2"/>
    </row>
    <row r="12652" spans="15:16" x14ac:dyDescent="0.2">
      <c r="O12652" s="152"/>
      <c r="P12652" s="2"/>
    </row>
    <row r="12653" spans="15:16" x14ac:dyDescent="0.2">
      <c r="O12653" s="152"/>
      <c r="P12653" s="2"/>
    </row>
    <row r="12654" spans="15:16" x14ac:dyDescent="0.2">
      <c r="O12654" s="152"/>
      <c r="P12654" s="2"/>
    </row>
    <row r="12655" spans="15:16" x14ac:dyDescent="0.2">
      <c r="O12655" s="152"/>
      <c r="P12655" s="2"/>
    </row>
    <row r="12656" spans="15:16" x14ac:dyDescent="0.2">
      <c r="O12656" s="152"/>
      <c r="P12656" s="2"/>
    </row>
    <row r="12657" spans="15:16" x14ac:dyDescent="0.2">
      <c r="O12657" s="152"/>
      <c r="P12657" s="2"/>
    </row>
    <row r="12658" spans="15:16" x14ac:dyDescent="0.2">
      <c r="O12658" s="152"/>
      <c r="P12658" s="2"/>
    </row>
    <row r="12659" spans="15:16" x14ac:dyDescent="0.2">
      <c r="O12659" s="152"/>
      <c r="P12659" s="2"/>
    </row>
    <row r="12660" spans="15:16" x14ac:dyDescent="0.2">
      <c r="O12660" s="152"/>
      <c r="P12660" s="2"/>
    </row>
    <row r="12661" spans="15:16" x14ac:dyDescent="0.2">
      <c r="O12661" s="152"/>
      <c r="P12661" s="2"/>
    </row>
    <row r="12662" spans="15:16" x14ac:dyDescent="0.2">
      <c r="O12662" s="152"/>
      <c r="P12662" s="2"/>
    </row>
    <row r="12663" spans="15:16" x14ac:dyDescent="0.2">
      <c r="O12663" s="152"/>
      <c r="P12663" s="2"/>
    </row>
    <row r="12664" spans="15:16" x14ac:dyDescent="0.2">
      <c r="O12664" s="152"/>
      <c r="P12664" s="2"/>
    </row>
    <row r="12665" spans="15:16" x14ac:dyDescent="0.2">
      <c r="O12665" s="152"/>
      <c r="P12665" s="2"/>
    </row>
    <row r="12666" spans="15:16" x14ac:dyDescent="0.2">
      <c r="O12666" s="152"/>
      <c r="P12666" s="2"/>
    </row>
    <row r="12667" spans="15:16" x14ac:dyDescent="0.2">
      <c r="O12667" s="152"/>
      <c r="P12667" s="2"/>
    </row>
    <row r="12668" spans="15:16" x14ac:dyDescent="0.2">
      <c r="O12668" s="152"/>
      <c r="P12668" s="2"/>
    </row>
    <row r="12669" spans="15:16" x14ac:dyDescent="0.2">
      <c r="O12669" s="152"/>
      <c r="P12669" s="2"/>
    </row>
    <row r="12670" spans="15:16" x14ac:dyDescent="0.2">
      <c r="O12670" s="152"/>
      <c r="P12670" s="2"/>
    </row>
    <row r="12671" spans="15:16" x14ac:dyDescent="0.2">
      <c r="O12671" s="152"/>
      <c r="P12671" s="2"/>
    </row>
    <row r="12672" spans="15:16" x14ac:dyDescent="0.2">
      <c r="O12672" s="152"/>
      <c r="P12672" s="2"/>
    </row>
    <row r="12673" spans="15:16" x14ac:dyDescent="0.2">
      <c r="O12673" s="152"/>
      <c r="P12673" s="2"/>
    </row>
    <row r="12674" spans="15:16" x14ac:dyDescent="0.2">
      <c r="O12674" s="152"/>
      <c r="P12674" s="2"/>
    </row>
    <row r="12675" spans="15:16" x14ac:dyDescent="0.2">
      <c r="O12675" s="152"/>
      <c r="P12675" s="2"/>
    </row>
    <row r="12676" spans="15:16" x14ac:dyDescent="0.2">
      <c r="O12676" s="152"/>
      <c r="P12676" s="2"/>
    </row>
    <row r="12677" spans="15:16" x14ac:dyDescent="0.2">
      <c r="O12677" s="152"/>
      <c r="P12677" s="2"/>
    </row>
    <row r="12678" spans="15:16" x14ac:dyDescent="0.2">
      <c r="O12678" s="152"/>
      <c r="P12678" s="2"/>
    </row>
    <row r="12679" spans="15:16" x14ac:dyDescent="0.2">
      <c r="O12679" s="152"/>
      <c r="P12679" s="2"/>
    </row>
    <row r="12680" spans="15:16" x14ac:dyDescent="0.2">
      <c r="O12680" s="152"/>
      <c r="P12680" s="2"/>
    </row>
    <row r="12681" spans="15:16" x14ac:dyDescent="0.2">
      <c r="O12681" s="152"/>
      <c r="P12681" s="2"/>
    </row>
    <row r="12682" spans="15:16" x14ac:dyDescent="0.2">
      <c r="O12682" s="152"/>
      <c r="P12682" s="2"/>
    </row>
    <row r="12683" spans="15:16" x14ac:dyDescent="0.2">
      <c r="O12683" s="152"/>
      <c r="P12683" s="2"/>
    </row>
    <row r="12684" spans="15:16" x14ac:dyDescent="0.2">
      <c r="O12684" s="152"/>
      <c r="P12684" s="2"/>
    </row>
    <row r="12685" spans="15:16" x14ac:dyDescent="0.2">
      <c r="O12685" s="152"/>
      <c r="P12685" s="2"/>
    </row>
    <row r="12686" spans="15:16" x14ac:dyDescent="0.2">
      <c r="O12686" s="152"/>
      <c r="P12686" s="2"/>
    </row>
    <row r="12687" spans="15:16" x14ac:dyDescent="0.2">
      <c r="O12687" s="152"/>
      <c r="P12687" s="2"/>
    </row>
    <row r="12688" spans="15:16" x14ac:dyDescent="0.2">
      <c r="O12688" s="152"/>
      <c r="P12688" s="2"/>
    </row>
    <row r="12689" spans="15:16" x14ac:dyDescent="0.2">
      <c r="O12689" s="152"/>
      <c r="P12689" s="2"/>
    </row>
    <row r="12690" spans="15:16" x14ac:dyDescent="0.2">
      <c r="O12690" s="152"/>
      <c r="P12690" s="2"/>
    </row>
    <row r="12691" spans="15:16" x14ac:dyDescent="0.2">
      <c r="O12691" s="152"/>
      <c r="P12691" s="2"/>
    </row>
    <row r="12692" spans="15:16" x14ac:dyDescent="0.2">
      <c r="O12692" s="152"/>
      <c r="P12692" s="2"/>
    </row>
    <row r="12693" spans="15:16" x14ac:dyDescent="0.2">
      <c r="O12693" s="152"/>
      <c r="P12693" s="2"/>
    </row>
    <row r="12694" spans="15:16" x14ac:dyDescent="0.2">
      <c r="O12694" s="152"/>
      <c r="P12694" s="2"/>
    </row>
    <row r="12695" spans="15:16" x14ac:dyDescent="0.2">
      <c r="O12695" s="152"/>
      <c r="P12695" s="2"/>
    </row>
    <row r="12696" spans="15:16" x14ac:dyDescent="0.2">
      <c r="O12696" s="152"/>
      <c r="P12696" s="2"/>
    </row>
    <row r="12697" spans="15:16" x14ac:dyDescent="0.2">
      <c r="O12697" s="152"/>
      <c r="P12697" s="2"/>
    </row>
    <row r="12698" spans="15:16" x14ac:dyDescent="0.2">
      <c r="O12698" s="152"/>
      <c r="P12698" s="2"/>
    </row>
    <row r="12699" spans="15:16" x14ac:dyDescent="0.2">
      <c r="O12699" s="152"/>
      <c r="P12699" s="2"/>
    </row>
    <row r="12700" spans="15:16" x14ac:dyDescent="0.2">
      <c r="O12700" s="152"/>
      <c r="P12700" s="2"/>
    </row>
    <row r="12701" spans="15:16" x14ac:dyDescent="0.2">
      <c r="O12701" s="152"/>
      <c r="P12701" s="2"/>
    </row>
    <row r="12702" spans="15:16" x14ac:dyDescent="0.2">
      <c r="O12702" s="152"/>
      <c r="P12702" s="2"/>
    </row>
    <row r="12703" spans="15:16" x14ac:dyDescent="0.2">
      <c r="O12703" s="152"/>
      <c r="P12703" s="2"/>
    </row>
    <row r="12704" spans="15:16" x14ac:dyDescent="0.2">
      <c r="O12704" s="152"/>
      <c r="P12704" s="2"/>
    </row>
    <row r="12705" spans="15:16" x14ac:dyDescent="0.2">
      <c r="O12705" s="152"/>
      <c r="P12705" s="2"/>
    </row>
    <row r="12706" spans="15:16" x14ac:dyDescent="0.2">
      <c r="O12706" s="152"/>
      <c r="P12706" s="2"/>
    </row>
    <row r="12707" spans="15:16" x14ac:dyDescent="0.2">
      <c r="O12707" s="152"/>
      <c r="P12707" s="2"/>
    </row>
    <row r="12708" spans="15:16" x14ac:dyDescent="0.2">
      <c r="O12708" s="152"/>
      <c r="P12708" s="2"/>
    </row>
    <row r="12709" spans="15:16" x14ac:dyDescent="0.2">
      <c r="O12709" s="152"/>
      <c r="P12709" s="2"/>
    </row>
    <row r="12710" spans="15:16" x14ac:dyDescent="0.2">
      <c r="O12710" s="152"/>
      <c r="P12710" s="2"/>
    </row>
    <row r="12711" spans="15:16" x14ac:dyDescent="0.2">
      <c r="O12711" s="152"/>
      <c r="P12711" s="2"/>
    </row>
    <row r="12712" spans="15:16" x14ac:dyDescent="0.2">
      <c r="O12712" s="152"/>
      <c r="P12712" s="2"/>
    </row>
    <row r="12713" spans="15:16" x14ac:dyDescent="0.2">
      <c r="O12713" s="152"/>
      <c r="P12713" s="2"/>
    </row>
    <row r="12714" spans="15:16" x14ac:dyDescent="0.2">
      <c r="O12714" s="152"/>
      <c r="P12714" s="2"/>
    </row>
    <row r="12715" spans="15:16" x14ac:dyDescent="0.2">
      <c r="O12715" s="152"/>
      <c r="P12715" s="2"/>
    </row>
    <row r="12716" spans="15:16" x14ac:dyDescent="0.2">
      <c r="O12716" s="152"/>
      <c r="P12716" s="2"/>
    </row>
    <row r="12717" spans="15:16" x14ac:dyDescent="0.2">
      <c r="O12717" s="152"/>
      <c r="P12717" s="2"/>
    </row>
    <row r="12718" spans="15:16" x14ac:dyDescent="0.2">
      <c r="O12718" s="152"/>
      <c r="P12718" s="2"/>
    </row>
    <row r="12719" spans="15:16" x14ac:dyDescent="0.2">
      <c r="O12719" s="152"/>
      <c r="P12719" s="2"/>
    </row>
    <row r="12720" spans="15:16" x14ac:dyDescent="0.2">
      <c r="O12720" s="152"/>
      <c r="P12720" s="2"/>
    </row>
    <row r="12721" spans="15:16" x14ac:dyDescent="0.2">
      <c r="O12721" s="152"/>
      <c r="P12721" s="2"/>
    </row>
    <row r="12722" spans="15:16" x14ac:dyDescent="0.2">
      <c r="O12722" s="152"/>
      <c r="P12722" s="2"/>
    </row>
    <row r="12723" spans="15:16" x14ac:dyDescent="0.2">
      <c r="O12723" s="152"/>
      <c r="P12723" s="2"/>
    </row>
    <row r="12724" spans="15:16" x14ac:dyDescent="0.2">
      <c r="O12724" s="152"/>
      <c r="P12724" s="2"/>
    </row>
    <row r="12725" spans="15:16" x14ac:dyDescent="0.2">
      <c r="O12725" s="152"/>
      <c r="P12725" s="2"/>
    </row>
    <row r="12726" spans="15:16" x14ac:dyDescent="0.2">
      <c r="O12726" s="152"/>
      <c r="P12726" s="2"/>
    </row>
    <row r="12727" spans="15:16" x14ac:dyDescent="0.2">
      <c r="O12727" s="152"/>
      <c r="P12727" s="2"/>
    </row>
    <row r="12728" spans="15:16" x14ac:dyDescent="0.2">
      <c r="O12728" s="152"/>
      <c r="P12728" s="2"/>
    </row>
    <row r="12729" spans="15:16" x14ac:dyDescent="0.2">
      <c r="O12729" s="152"/>
      <c r="P12729" s="2"/>
    </row>
    <row r="12730" spans="15:16" x14ac:dyDescent="0.2">
      <c r="O12730" s="152"/>
      <c r="P12730" s="2"/>
    </row>
    <row r="12731" spans="15:16" x14ac:dyDescent="0.2">
      <c r="O12731" s="152"/>
      <c r="P12731" s="2"/>
    </row>
    <row r="12732" spans="15:16" x14ac:dyDescent="0.2">
      <c r="O12732" s="152"/>
      <c r="P12732" s="2"/>
    </row>
    <row r="12733" spans="15:16" x14ac:dyDescent="0.2">
      <c r="O12733" s="152"/>
      <c r="P12733" s="2"/>
    </row>
    <row r="12734" spans="15:16" x14ac:dyDescent="0.2">
      <c r="O12734" s="152"/>
      <c r="P12734" s="2"/>
    </row>
    <row r="12735" spans="15:16" x14ac:dyDescent="0.2">
      <c r="O12735" s="152"/>
      <c r="P12735" s="2"/>
    </row>
    <row r="12736" spans="15:16" x14ac:dyDescent="0.2">
      <c r="O12736" s="152"/>
      <c r="P12736" s="2"/>
    </row>
    <row r="12737" spans="15:16" x14ac:dyDescent="0.2">
      <c r="O12737" s="152"/>
      <c r="P12737" s="2"/>
    </row>
    <row r="12738" spans="15:16" x14ac:dyDescent="0.2">
      <c r="O12738" s="152"/>
      <c r="P12738" s="2"/>
    </row>
    <row r="12739" spans="15:16" x14ac:dyDescent="0.2">
      <c r="O12739" s="152"/>
      <c r="P12739" s="2"/>
    </row>
    <row r="12740" spans="15:16" x14ac:dyDescent="0.2">
      <c r="O12740" s="152"/>
      <c r="P12740" s="2"/>
    </row>
    <row r="12741" spans="15:16" x14ac:dyDescent="0.2">
      <c r="O12741" s="152"/>
      <c r="P12741" s="2"/>
    </row>
    <row r="12742" spans="15:16" x14ac:dyDescent="0.2">
      <c r="O12742" s="152"/>
      <c r="P12742" s="2"/>
    </row>
    <row r="12743" spans="15:16" x14ac:dyDescent="0.2">
      <c r="O12743" s="152"/>
      <c r="P12743" s="2"/>
    </row>
    <row r="12744" spans="15:16" x14ac:dyDescent="0.2">
      <c r="O12744" s="152"/>
      <c r="P12744" s="2"/>
    </row>
    <row r="12745" spans="15:16" x14ac:dyDescent="0.2">
      <c r="O12745" s="152"/>
      <c r="P12745" s="2"/>
    </row>
    <row r="12746" spans="15:16" x14ac:dyDescent="0.2">
      <c r="O12746" s="152"/>
      <c r="P12746" s="2"/>
    </row>
    <row r="12747" spans="15:16" x14ac:dyDescent="0.2">
      <c r="O12747" s="152"/>
      <c r="P12747" s="2"/>
    </row>
    <row r="12748" spans="15:16" x14ac:dyDescent="0.2">
      <c r="O12748" s="152"/>
      <c r="P12748" s="2"/>
    </row>
    <row r="12749" spans="15:16" x14ac:dyDescent="0.2">
      <c r="O12749" s="152"/>
      <c r="P12749" s="2"/>
    </row>
    <row r="12750" spans="15:16" x14ac:dyDescent="0.2">
      <c r="O12750" s="152"/>
      <c r="P12750" s="2"/>
    </row>
    <row r="12751" spans="15:16" x14ac:dyDescent="0.2">
      <c r="O12751" s="152"/>
      <c r="P12751" s="2"/>
    </row>
    <row r="12752" spans="15:16" x14ac:dyDescent="0.2">
      <c r="O12752" s="152"/>
      <c r="P12752" s="2"/>
    </row>
    <row r="12753" spans="15:16" x14ac:dyDescent="0.2">
      <c r="O12753" s="152"/>
      <c r="P12753" s="2"/>
    </row>
    <row r="12754" spans="15:16" x14ac:dyDescent="0.2">
      <c r="O12754" s="152"/>
      <c r="P12754" s="2"/>
    </row>
    <row r="12755" spans="15:16" x14ac:dyDescent="0.2">
      <c r="O12755" s="152"/>
      <c r="P12755" s="2"/>
    </row>
    <row r="12756" spans="15:16" x14ac:dyDescent="0.2">
      <c r="O12756" s="152"/>
      <c r="P12756" s="2"/>
    </row>
    <row r="12757" spans="15:16" x14ac:dyDescent="0.2">
      <c r="O12757" s="152"/>
      <c r="P12757" s="2"/>
    </row>
    <row r="12758" spans="15:16" x14ac:dyDescent="0.2">
      <c r="O12758" s="152"/>
      <c r="P12758" s="2"/>
    </row>
    <row r="12759" spans="15:16" x14ac:dyDescent="0.2">
      <c r="O12759" s="152"/>
      <c r="P12759" s="2"/>
    </row>
    <row r="12760" spans="15:16" x14ac:dyDescent="0.2">
      <c r="O12760" s="152"/>
      <c r="P12760" s="2"/>
    </row>
    <row r="12761" spans="15:16" x14ac:dyDescent="0.2">
      <c r="O12761" s="152"/>
      <c r="P12761" s="2"/>
    </row>
    <row r="12762" spans="15:16" x14ac:dyDescent="0.2">
      <c r="O12762" s="152"/>
      <c r="P12762" s="2"/>
    </row>
    <row r="12763" spans="15:16" x14ac:dyDescent="0.2">
      <c r="O12763" s="152"/>
      <c r="P12763" s="2"/>
    </row>
    <row r="12764" spans="15:16" x14ac:dyDescent="0.2">
      <c r="O12764" s="152"/>
      <c r="P12764" s="2"/>
    </row>
    <row r="12765" spans="15:16" x14ac:dyDescent="0.2">
      <c r="O12765" s="152"/>
      <c r="P12765" s="2"/>
    </row>
    <row r="12766" spans="15:16" x14ac:dyDescent="0.2">
      <c r="O12766" s="152"/>
      <c r="P12766" s="2"/>
    </row>
    <row r="12767" spans="15:16" x14ac:dyDescent="0.2">
      <c r="O12767" s="152"/>
      <c r="P12767" s="2"/>
    </row>
    <row r="12768" spans="15:16" x14ac:dyDescent="0.2">
      <c r="O12768" s="152"/>
      <c r="P12768" s="2"/>
    </row>
    <row r="12769" spans="15:16" x14ac:dyDescent="0.2">
      <c r="O12769" s="152"/>
      <c r="P12769" s="2"/>
    </row>
    <row r="12770" spans="15:16" x14ac:dyDescent="0.2">
      <c r="O12770" s="152"/>
      <c r="P12770" s="2"/>
    </row>
    <row r="12771" spans="15:16" x14ac:dyDescent="0.2">
      <c r="O12771" s="152"/>
      <c r="P12771" s="2"/>
    </row>
    <row r="12772" spans="15:16" x14ac:dyDescent="0.2">
      <c r="O12772" s="152"/>
      <c r="P12772" s="2"/>
    </row>
    <row r="12773" spans="15:16" x14ac:dyDescent="0.2">
      <c r="O12773" s="152"/>
      <c r="P12773" s="2"/>
    </row>
    <row r="12774" spans="15:16" x14ac:dyDescent="0.2">
      <c r="O12774" s="152"/>
      <c r="P12774" s="2"/>
    </row>
    <row r="12775" spans="15:16" x14ac:dyDescent="0.2">
      <c r="O12775" s="152"/>
      <c r="P12775" s="2"/>
    </row>
    <row r="12776" spans="15:16" x14ac:dyDescent="0.2">
      <c r="O12776" s="152"/>
      <c r="P12776" s="2"/>
    </row>
    <row r="12777" spans="15:16" x14ac:dyDescent="0.2">
      <c r="O12777" s="152"/>
      <c r="P12777" s="2"/>
    </row>
    <row r="12778" spans="15:16" x14ac:dyDescent="0.2">
      <c r="O12778" s="152"/>
      <c r="P12778" s="2"/>
    </row>
    <row r="12779" spans="15:16" x14ac:dyDescent="0.2">
      <c r="O12779" s="152"/>
      <c r="P12779" s="2"/>
    </row>
    <row r="12780" spans="15:16" x14ac:dyDescent="0.2">
      <c r="O12780" s="152"/>
      <c r="P12780" s="2"/>
    </row>
    <row r="12781" spans="15:16" x14ac:dyDescent="0.2">
      <c r="O12781" s="152"/>
      <c r="P12781" s="2"/>
    </row>
    <row r="12782" spans="15:16" x14ac:dyDescent="0.2">
      <c r="O12782" s="152"/>
      <c r="P12782" s="2"/>
    </row>
    <row r="12783" spans="15:16" x14ac:dyDescent="0.2">
      <c r="O12783" s="152"/>
      <c r="P12783" s="2"/>
    </row>
    <row r="12784" spans="15:16" x14ac:dyDescent="0.2">
      <c r="O12784" s="152"/>
      <c r="P12784" s="2"/>
    </row>
    <row r="12785" spans="15:16" x14ac:dyDescent="0.2">
      <c r="O12785" s="152"/>
      <c r="P12785" s="2"/>
    </row>
    <row r="12786" spans="15:16" x14ac:dyDescent="0.2">
      <c r="O12786" s="152"/>
      <c r="P12786" s="2"/>
    </row>
    <row r="12787" spans="15:16" x14ac:dyDescent="0.2">
      <c r="O12787" s="152"/>
      <c r="P12787" s="2"/>
    </row>
    <row r="12788" spans="15:16" x14ac:dyDescent="0.2">
      <c r="O12788" s="152"/>
      <c r="P12788" s="2"/>
    </row>
    <row r="12789" spans="15:16" x14ac:dyDescent="0.2">
      <c r="O12789" s="152"/>
      <c r="P12789" s="2"/>
    </row>
    <row r="12790" spans="15:16" x14ac:dyDescent="0.2">
      <c r="O12790" s="152"/>
      <c r="P12790" s="2"/>
    </row>
    <row r="12791" spans="15:16" x14ac:dyDescent="0.2">
      <c r="O12791" s="152"/>
      <c r="P12791" s="2"/>
    </row>
    <row r="12792" spans="15:16" x14ac:dyDescent="0.2">
      <c r="O12792" s="152"/>
      <c r="P12792" s="2"/>
    </row>
    <row r="12793" spans="15:16" x14ac:dyDescent="0.2">
      <c r="O12793" s="152"/>
      <c r="P12793" s="2"/>
    </row>
    <row r="12794" spans="15:16" x14ac:dyDescent="0.2">
      <c r="O12794" s="152"/>
      <c r="P12794" s="2"/>
    </row>
    <row r="12795" spans="15:16" x14ac:dyDescent="0.2">
      <c r="O12795" s="152"/>
      <c r="P12795" s="2"/>
    </row>
    <row r="12796" spans="15:16" x14ac:dyDescent="0.2">
      <c r="O12796" s="152"/>
      <c r="P12796" s="2"/>
    </row>
    <row r="12797" spans="15:16" x14ac:dyDescent="0.2">
      <c r="O12797" s="152"/>
      <c r="P12797" s="2"/>
    </row>
    <row r="12798" spans="15:16" x14ac:dyDescent="0.2">
      <c r="O12798" s="152"/>
      <c r="P12798" s="2"/>
    </row>
    <row r="12799" spans="15:16" x14ac:dyDescent="0.2">
      <c r="O12799" s="152"/>
      <c r="P12799" s="2"/>
    </row>
    <row r="12800" spans="15:16" x14ac:dyDescent="0.2">
      <c r="O12800" s="152"/>
      <c r="P12800" s="2"/>
    </row>
    <row r="12801" spans="15:16" x14ac:dyDescent="0.2">
      <c r="O12801" s="152"/>
      <c r="P12801" s="2"/>
    </row>
    <row r="12802" spans="15:16" x14ac:dyDescent="0.2">
      <c r="O12802" s="152"/>
      <c r="P12802" s="2"/>
    </row>
    <row r="12803" spans="15:16" x14ac:dyDescent="0.2">
      <c r="O12803" s="152"/>
      <c r="P12803" s="2"/>
    </row>
    <row r="12804" spans="15:16" x14ac:dyDescent="0.2">
      <c r="O12804" s="152"/>
      <c r="P12804" s="2"/>
    </row>
    <row r="12805" spans="15:16" x14ac:dyDescent="0.2">
      <c r="O12805" s="152"/>
      <c r="P12805" s="2"/>
    </row>
    <row r="12806" spans="15:16" x14ac:dyDescent="0.2">
      <c r="O12806" s="152"/>
      <c r="P12806" s="2"/>
    </row>
    <row r="12807" spans="15:16" x14ac:dyDescent="0.2">
      <c r="O12807" s="152"/>
      <c r="P12807" s="2"/>
    </row>
    <row r="12808" spans="15:16" x14ac:dyDescent="0.2">
      <c r="O12808" s="152"/>
      <c r="P12808" s="2"/>
    </row>
    <row r="12809" spans="15:16" x14ac:dyDescent="0.2">
      <c r="O12809" s="152"/>
      <c r="P12809" s="2"/>
    </row>
    <row r="12810" spans="15:16" x14ac:dyDescent="0.2">
      <c r="O12810" s="152"/>
      <c r="P12810" s="2"/>
    </row>
    <row r="12811" spans="15:16" x14ac:dyDescent="0.2">
      <c r="O12811" s="152"/>
      <c r="P12811" s="2"/>
    </row>
    <row r="12812" spans="15:16" x14ac:dyDescent="0.2">
      <c r="O12812" s="152"/>
      <c r="P12812" s="2"/>
    </row>
    <row r="12813" spans="15:16" x14ac:dyDescent="0.2">
      <c r="O12813" s="152"/>
      <c r="P12813" s="2"/>
    </row>
    <row r="12814" spans="15:16" x14ac:dyDescent="0.2">
      <c r="O12814" s="152"/>
      <c r="P12814" s="2"/>
    </row>
    <row r="12815" spans="15:16" x14ac:dyDescent="0.2">
      <c r="O12815" s="152"/>
      <c r="P12815" s="2"/>
    </row>
    <row r="12816" spans="15:16" x14ac:dyDescent="0.2">
      <c r="O12816" s="152"/>
      <c r="P12816" s="2"/>
    </row>
    <row r="12817" spans="15:16" x14ac:dyDescent="0.2">
      <c r="O12817" s="152"/>
      <c r="P12817" s="2"/>
    </row>
    <row r="12818" spans="15:16" x14ac:dyDescent="0.2">
      <c r="O12818" s="152"/>
      <c r="P12818" s="2"/>
    </row>
    <row r="12819" spans="15:16" x14ac:dyDescent="0.2">
      <c r="O12819" s="152"/>
      <c r="P12819" s="2"/>
    </row>
    <row r="12820" spans="15:16" x14ac:dyDescent="0.2">
      <c r="O12820" s="152"/>
      <c r="P12820" s="2"/>
    </row>
    <row r="12821" spans="15:16" x14ac:dyDescent="0.2">
      <c r="O12821" s="152"/>
      <c r="P12821" s="2"/>
    </row>
    <row r="12822" spans="15:16" x14ac:dyDescent="0.2">
      <c r="O12822" s="152"/>
      <c r="P12822" s="2"/>
    </row>
    <row r="12823" spans="15:16" x14ac:dyDescent="0.2">
      <c r="O12823" s="152"/>
      <c r="P12823" s="2"/>
    </row>
    <row r="12824" spans="15:16" x14ac:dyDescent="0.2">
      <c r="O12824" s="152"/>
      <c r="P12824" s="2"/>
    </row>
    <row r="12825" spans="15:16" x14ac:dyDescent="0.2">
      <c r="O12825" s="152"/>
      <c r="P12825" s="2"/>
    </row>
    <row r="12826" spans="15:16" x14ac:dyDescent="0.2">
      <c r="O12826" s="152"/>
      <c r="P12826" s="2"/>
    </row>
    <row r="12827" spans="15:16" x14ac:dyDescent="0.2">
      <c r="O12827" s="152"/>
      <c r="P12827" s="2"/>
    </row>
    <row r="12828" spans="15:16" x14ac:dyDescent="0.2">
      <c r="O12828" s="152"/>
      <c r="P12828" s="2"/>
    </row>
    <row r="12829" spans="15:16" x14ac:dyDescent="0.2">
      <c r="O12829" s="152"/>
      <c r="P12829" s="2"/>
    </row>
    <row r="12830" spans="15:16" x14ac:dyDescent="0.2">
      <c r="O12830" s="152"/>
      <c r="P12830" s="2"/>
    </row>
    <row r="12831" spans="15:16" x14ac:dyDescent="0.2">
      <c r="O12831" s="152"/>
      <c r="P12831" s="2"/>
    </row>
    <row r="12832" spans="15:16" x14ac:dyDescent="0.2">
      <c r="O12832" s="152"/>
      <c r="P12832" s="2"/>
    </row>
    <row r="12833" spans="15:16" x14ac:dyDescent="0.2">
      <c r="O12833" s="152"/>
      <c r="P12833" s="2"/>
    </row>
    <row r="12834" spans="15:16" x14ac:dyDescent="0.2">
      <c r="O12834" s="152"/>
      <c r="P12834" s="2"/>
    </row>
    <row r="12835" spans="15:16" x14ac:dyDescent="0.2">
      <c r="O12835" s="152"/>
      <c r="P12835" s="2"/>
    </row>
    <row r="12836" spans="15:16" x14ac:dyDescent="0.2">
      <c r="O12836" s="152"/>
      <c r="P12836" s="2"/>
    </row>
    <row r="12837" spans="15:16" x14ac:dyDescent="0.2">
      <c r="O12837" s="152"/>
      <c r="P12837" s="2"/>
    </row>
    <row r="12838" spans="15:16" x14ac:dyDescent="0.2">
      <c r="O12838" s="152"/>
      <c r="P12838" s="2"/>
    </row>
    <row r="12839" spans="15:16" x14ac:dyDescent="0.2">
      <c r="O12839" s="152"/>
      <c r="P12839" s="2"/>
    </row>
    <row r="12840" spans="15:16" x14ac:dyDescent="0.2">
      <c r="O12840" s="152"/>
      <c r="P12840" s="2"/>
    </row>
    <row r="12841" spans="15:16" x14ac:dyDescent="0.2">
      <c r="O12841" s="152"/>
      <c r="P12841" s="2"/>
    </row>
    <row r="12842" spans="15:16" x14ac:dyDescent="0.2">
      <c r="O12842" s="152"/>
      <c r="P12842" s="2"/>
    </row>
    <row r="12843" spans="15:16" x14ac:dyDescent="0.2">
      <c r="O12843" s="152"/>
      <c r="P12843" s="2"/>
    </row>
    <row r="12844" spans="15:16" x14ac:dyDescent="0.2">
      <c r="O12844" s="152"/>
      <c r="P12844" s="2"/>
    </row>
    <row r="12845" spans="15:16" x14ac:dyDescent="0.2">
      <c r="O12845" s="152"/>
      <c r="P12845" s="2"/>
    </row>
    <row r="12846" spans="15:16" x14ac:dyDescent="0.2">
      <c r="O12846" s="152"/>
      <c r="P12846" s="2"/>
    </row>
    <row r="12847" spans="15:16" x14ac:dyDescent="0.2">
      <c r="O12847" s="152"/>
      <c r="P12847" s="2"/>
    </row>
    <row r="12848" spans="15:16" x14ac:dyDescent="0.2">
      <c r="O12848" s="152"/>
      <c r="P12848" s="2"/>
    </row>
    <row r="12849" spans="15:16" x14ac:dyDescent="0.2">
      <c r="O12849" s="152"/>
      <c r="P12849" s="2"/>
    </row>
    <row r="12850" spans="15:16" x14ac:dyDescent="0.2">
      <c r="O12850" s="152"/>
      <c r="P12850" s="2"/>
    </row>
    <row r="12851" spans="15:16" x14ac:dyDescent="0.2">
      <c r="O12851" s="152"/>
      <c r="P12851" s="2"/>
    </row>
    <row r="12852" spans="15:16" x14ac:dyDescent="0.2">
      <c r="O12852" s="152"/>
      <c r="P12852" s="2"/>
    </row>
    <row r="12853" spans="15:16" x14ac:dyDescent="0.2">
      <c r="O12853" s="152"/>
      <c r="P12853" s="2"/>
    </row>
    <row r="12854" spans="15:16" x14ac:dyDescent="0.2">
      <c r="O12854" s="152"/>
      <c r="P12854" s="2"/>
    </row>
    <row r="12855" spans="15:16" x14ac:dyDescent="0.2">
      <c r="O12855" s="152"/>
      <c r="P12855" s="2"/>
    </row>
    <row r="12856" spans="15:16" x14ac:dyDescent="0.2">
      <c r="O12856" s="152"/>
      <c r="P12856" s="2"/>
    </row>
    <row r="12857" spans="15:16" x14ac:dyDescent="0.2">
      <c r="O12857" s="152"/>
      <c r="P12857" s="2"/>
    </row>
    <row r="12858" spans="15:16" x14ac:dyDescent="0.2">
      <c r="O12858" s="152"/>
      <c r="P12858" s="2"/>
    </row>
    <row r="12859" spans="15:16" x14ac:dyDescent="0.2">
      <c r="O12859" s="152"/>
      <c r="P12859" s="2"/>
    </row>
    <row r="12860" spans="15:16" x14ac:dyDescent="0.2">
      <c r="O12860" s="152"/>
      <c r="P12860" s="2"/>
    </row>
    <row r="12861" spans="15:16" x14ac:dyDescent="0.2">
      <c r="O12861" s="152"/>
      <c r="P12861" s="2"/>
    </row>
    <row r="12862" spans="15:16" x14ac:dyDescent="0.2">
      <c r="O12862" s="152"/>
      <c r="P12862" s="2"/>
    </row>
    <row r="12863" spans="15:16" x14ac:dyDescent="0.2">
      <c r="O12863" s="152"/>
      <c r="P12863" s="2"/>
    </row>
    <row r="12864" spans="15:16" x14ac:dyDescent="0.2">
      <c r="O12864" s="152"/>
      <c r="P12864" s="2"/>
    </row>
    <row r="12865" spans="15:16" x14ac:dyDescent="0.2">
      <c r="O12865" s="152"/>
      <c r="P12865" s="2"/>
    </row>
    <row r="12866" spans="15:16" x14ac:dyDescent="0.2">
      <c r="O12866" s="152"/>
      <c r="P12866" s="2"/>
    </row>
    <row r="12867" spans="15:16" x14ac:dyDescent="0.2">
      <c r="O12867" s="152"/>
      <c r="P12867" s="2"/>
    </row>
    <row r="12868" spans="15:16" x14ac:dyDescent="0.2">
      <c r="O12868" s="152"/>
      <c r="P12868" s="2"/>
    </row>
    <row r="12869" spans="15:16" x14ac:dyDescent="0.2">
      <c r="O12869" s="152"/>
      <c r="P12869" s="2"/>
    </row>
    <row r="12870" spans="15:16" x14ac:dyDescent="0.2">
      <c r="O12870" s="152"/>
      <c r="P12870" s="2"/>
    </row>
    <row r="12871" spans="15:16" x14ac:dyDescent="0.2">
      <c r="O12871" s="152"/>
      <c r="P12871" s="2"/>
    </row>
    <row r="12872" spans="15:16" x14ac:dyDescent="0.2">
      <c r="O12872" s="152"/>
      <c r="P12872" s="2"/>
    </row>
    <row r="12873" spans="15:16" x14ac:dyDescent="0.2">
      <c r="O12873" s="152"/>
      <c r="P12873" s="2"/>
    </row>
    <row r="12874" spans="15:16" x14ac:dyDescent="0.2">
      <c r="O12874" s="152"/>
      <c r="P12874" s="2"/>
    </row>
    <row r="12875" spans="15:16" x14ac:dyDescent="0.2">
      <c r="O12875" s="152"/>
      <c r="P12875" s="2"/>
    </row>
    <row r="12876" spans="15:16" x14ac:dyDescent="0.2">
      <c r="O12876" s="152"/>
      <c r="P12876" s="2"/>
    </row>
    <row r="12877" spans="15:16" x14ac:dyDescent="0.2">
      <c r="O12877" s="152"/>
      <c r="P12877" s="2"/>
    </row>
    <row r="12878" spans="15:16" x14ac:dyDescent="0.2">
      <c r="O12878" s="152"/>
      <c r="P12878" s="2"/>
    </row>
    <row r="12879" spans="15:16" x14ac:dyDescent="0.2">
      <c r="O12879" s="152"/>
      <c r="P12879" s="2"/>
    </row>
    <row r="12880" spans="15:16" x14ac:dyDescent="0.2">
      <c r="O12880" s="152"/>
      <c r="P12880" s="2"/>
    </row>
    <row r="12881" spans="15:16" x14ac:dyDescent="0.2">
      <c r="O12881" s="152"/>
      <c r="P12881" s="2"/>
    </row>
    <row r="12882" spans="15:16" x14ac:dyDescent="0.2">
      <c r="O12882" s="152"/>
      <c r="P12882" s="2"/>
    </row>
    <row r="12883" spans="15:16" x14ac:dyDescent="0.2">
      <c r="O12883" s="152"/>
      <c r="P12883" s="2"/>
    </row>
    <row r="12884" spans="15:16" x14ac:dyDescent="0.2">
      <c r="O12884" s="152"/>
      <c r="P12884" s="2"/>
    </row>
    <row r="12885" spans="15:16" x14ac:dyDescent="0.2">
      <c r="O12885" s="152"/>
      <c r="P12885" s="2"/>
    </row>
    <row r="12886" spans="15:16" x14ac:dyDescent="0.2">
      <c r="O12886" s="152"/>
      <c r="P12886" s="2"/>
    </row>
    <row r="12887" spans="15:16" x14ac:dyDescent="0.2">
      <c r="O12887" s="152"/>
      <c r="P12887" s="2"/>
    </row>
    <row r="12888" spans="15:16" x14ac:dyDescent="0.2">
      <c r="O12888" s="152"/>
      <c r="P12888" s="2"/>
    </row>
    <row r="12889" spans="15:16" x14ac:dyDescent="0.2">
      <c r="O12889" s="152"/>
      <c r="P12889" s="2"/>
    </row>
    <row r="12890" spans="15:16" x14ac:dyDescent="0.2">
      <c r="O12890" s="152"/>
      <c r="P12890" s="2"/>
    </row>
    <row r="12891" spans="15:16" x14ac:dyDescent="0.2">
      <c r="O12891" s="152"/>
      <c r="P12891" s="2"/>
    </row>
    <row r="12892" spans="15:16" x14ac:dyDescent="0.2">
      <c r="O12892" s="152"/>
      <c r="P12892" s="2"/>
    </row>
    <row r="12893" spans="15:16" x14ac:dyDescent="0.2">
      <c r="O12893" s="152"/>
      <c r="P12893" s="2"/>
    </row>
    <row r="12894" spans="15:16" x14ac:dyDescent="0.2">
      <c r="O12894" s="152"/>
      <c r="P12894" s="2"/>
    </row>
    <row r="12895" spans="15:16" x14ac:dyDescent="0.2">
      <c r="O12895" s="152"/>
      <c r="P12895" s="2"/>
    </row>
    <row r="12896" spans="15:16" x14ac:dyDescent="0.2">
      <c r="O12896" s="152"/>
      <c r="P12896" s="2"/>
    </row>
    <row r="12897" spans="15:16" x14ac:dyDescent="0.2">
      <c r="O12897" s="152"/>
      <c r="P12897" s="2"/>
    </row>
    <row r="12898" spans="15:16" x14ac:dyDescent="0.2">
      <c r="O12898" s="152"/>
      <c r="P12898" s="2"/>
    </row>
    <row r="12899" spans="15:16" x14ac:dyDescent="0.2">
      <c r="O12899" s="152"/>
      <c r="P12899" s="2"/>
    </row>
    <row r="12900" spans="15:16" x14ac:dyDescent="0.2">
      <c r="O12900" s="152"/>
      <c r="P12900" s="2"/>
    </row>
    <row r="12901" spans="15:16" x14ac:dyDescent="0.2">
      <c r="O12901" s="152"/>
      <c r="P12901" s="2"/>
    </row>
    <row r="12902" spans="15:16" x14ac:dyDescent="0.2">
      <c r="O12902" s="152"/>
      <c r="P12902" s="2"/>
    </row>
    <row r="12903" spans="15:16" x14ac:dyDescent="0.2">
      <c r="O12903" s="152"/>
      <c r="P12903" s="2"/>
    </row>
    <row r="12904" spans="15:16" x14ac:dyDescent="0.2">
      <c r="O12904" s="152"/>
      <c r="P12904" s="2"/>
    </row>
    <row r="12905" spans="15:16" x14ac:dyDescent="0.2">
      <c r="O12905" s="152"/>
      <c r="P12905" s="2"/>
    </row>
    <row r="12906" spans="15:16" x14ac:dyDescent="0.2">
      <c r="O12906" s="152"/>
      <c r="P12906" s="2"/>
    </row>
    <row r="12907" spans="15:16" x14ac:dyDescent="0.2">
      <c r="O12907" s="152"/>
      <c r="P12907" s="2"/>
    </row>
    <row r="12908" spans="15:16" x14ac:dyDescent="0.2">
      <c r="O12908" s="152"/>
      <c r="P12908" s="2"/>
    </row>
    <row r="12909" spans="15:16" x14ac:dyDescent="0.2">
      <c r="O12909" s="152"/>
      <c r="P12909" s="2"/>
    </row>
    <row r="12910" spans="15:16" x14ac:dyDescent="0.2">
      <c r="O12910" s="152"/>
      <c r="P12910" s="2"/>
    </row>
    <row r="12911" spans="15:16" x14ac:dyDescent="0.2">
      <c r="O12911" s="152"/>
      <c r="P12911" s="2"/>
    </row>
    <row r="12912" spans="15:16" x14ac:dyDescent="0.2">
      <c r="O12912" s="152"/>
      <c r="P12912" s="2"/>
    </row>
    <row r="12913" spans="15:16" x14ac:dyDescent="0.2">
      <c r="O12913" s="152"/>
      <c r="P12913" s="2"/>
    </row>
    <row r="12914" spans="15:16" x14ac:dyDescent="0.2">
      <c r="O12914" s="152"/>
      <c r="P12914" s="2"/>
    </row>
    <row r="12915" spans="15:16" x14ac:dyDescent="0.2">
      <c r="O12915" s="152"/>
      <c r="P12915" s="2"/>
    </row>
    <row r="12916" spans="15:16" x14ac:dyDescent="0.2">
      <c r="O12916" s="152"/>
      <c r="P12916" s="2"/>
    </row>
    <row r="12917" spans="15:16" x14ac:dyDescent="0.2">
      <c r="O12917" s="152"/>
      <c r="P12917" s="2"/>
    </row>
    <row r="12918" spans="15:16" x14ac:dyDescent="0.2">
      <c r="O12918" s="152"/>
      <c r="P12918" s="2"/>
    </row>
    <row r="12919" spans="15:16" x14ac:dyDescent="0.2">
      <c r="O12919" s="152"/>
      <c r="P12919" s="2"/>
    </row>
    <row r="12920" spans="15:16" x14ac:dyDescent="0.2">
      <c r="O12920" s="152"/>
      <c r="P12920" s="2"/>
    </row>
    <row r="12921" spans="15:16" x14ac:dyDescent="0.2">
      <c r="O12921" s="152"/>
      <c r="P12921" s="2"/>
    </row>
    <row r="12922" spans="15:16" x14ac:dyDescent="0.2">
      <c r="O12922" s="152"/>
      <c r="P12922" s="2"/>
    </row>
    <row r="12923" spans="15:16" x14ac:dyDescent="0.2">
      <c r="O12923" s="152"/>
      <c r="P12923" s="2"/>
    </row>
    <row r="12924" spans="15:16" x14ac:dyDescent="0.2">
      <c r="O12924" s="152"/>
      <c r="P12924" s="2"/>
    </row>
    <row r="12925" spans="15:16" x14ac:dyDescent="0.2">
      <c r="O12925" s="152"/>
      <c r="P12925" s="2"/>
    </row>
    <row r="12926" spans="15:16" x14ac:dyDescent="0.2">
      <c r="O12926" s="152"/>
      <c r="P12926" s="2"/>
    </row>
    <row r="12927" spans="15:16" x14ac:dyDescent="0.2">
      <c r="O12927" s="152"/>
      <c r="P12927" s="2"/>
    </row>
    <row r="12928" spans="15:16" x14ac:dyDescent="0.2">
      <c r="O12928" s="152"/>
      <c r="P12928" s="2"/>
    </row>
    <row r="12929" spans="15:16" x14ac:dyDescent="0.2">
      <c r="O12929" s="152"/>
      <c r="P12929" s="2"/>
    </row>
    <row r="12930" spans="15:16" x14ac:dyDescent="0.2">
      <c r="O12930" s="152"/>
      <c r="P12930" s="2"/>
    </row>
    <row r="12931" spans="15:16" x14ac:dyDescent="0.2">
      <c r="O12931" s="152"/>
      <c r="P12931" s="2"/>
    </row>
    <row r="12932" spans="15:16" x14ac:dyDescent="0.2">
      <c r="O12932" s="152"/>
      <c r="P12932" s="2"/>
    </row>
    <row r="12933" spans="15:16" x14ac:dyDescent="0.2">
      <c r="O12933" s="152"/>
      <c r="P12933" s="2"/>
    </row>
    <row r="12934" spans="15:16" x14ac:dyDescent="0.2">
      <c r="O12934" s="152"/>
      <c r="P12934" s="2"/>
    </row>
    <row r="12935" spans="15:16" x14ac:dyDescent="0.2">
      <c r="O12935" s="152"/>
      <c r="P12935" s="2"/>
    </row>
    <row r="12936" spans="15:16" x14ac:dyDescent="0.2">
      <c r="O12936" s="152"/>
      <c r="P12936" s="2"/>
    </row>
    <row r="12937" spans="15:16" x14ac:dyDescent="0.2">
      <c r="O12937" s="152"/>
      <c r="P12937" s="2"/>
    </row>
    <row r="12938" spans="15:16" x14ac:dyDescent="0.2">
      <c r="O12938" s="152"/>
      <c r="P12938" s="2"/>
    </row>
    <row r="12939" spans="15:16" x14ac:dyDescent="0.2">
      <c r="O12939" s="152"/>
      <c r="P12939" s="2"/>
    </row>
    <row r="12940" spans="15:16" x14ac:dyDescent="0.2">
      <c r="O12940" s="152"/>
      <c r="P12940" s="2"/>
    </row>
    <row r="12941" spans="15:16" x14ac:dyDescent="0.2">
      <c r="O12941" s="152"/>
      <c r="P12941" s="2"/>
    </row>
    <row r="12942" spans="15:16" x14ac:dyDescent="0.2">
      <c r="O12942" s="152"/>
      <c r="P12942" s="2"/>
    </row>
    <row r="12943" spans="15:16" x14ac:dyDescent="0.2">
      <c r="O12943" s="152"/>
      <c r="P12943" s="2"/>
    </row>
    <row r="12944" spans="15:16" x14ac:dyDescent="0.2">
      <c r="O12944" s="152"/>
      <c r="P12944" s="2"/>
    </row>
    <row r="12945" spans="15:16" x14ac:dyDescent="0.2">
      <c r="O12945" s="152"/>
      <c r="P12945" s="2"/>
    </row>
    <row r="12946" spans="15:16" x14ac:dyDescent="0.2">
      <c r="O12946" s="152"/>
      <c r="P12946" s="2"/>
    </row>
    <row r="12947" spans="15:16" x14ac:dyDescent="0.2">
      <c r="O12947" s="152"/>
      <c r="P12947" s="2"/>
    </row>
    <row r="12948" spans="15:16" x14ac:dyDescent="0.2">
      <c r="O12948" s="152"/>
      <c r="P12948" s="2"/>
    </row>
    <row r="12949" spans="15:16" x14ac:dyDescent="0.2">
      <c r="O12949" s="152"/>
      <c r="P12949" s="2"/>
    </row>
    <row r="12950" spans="15:16" x14ac:dyDescent="0.2">
      <c r="O12950" s="152"/>
      <c r="P12950" s="2"/>
    </row>
    <row r="12951" spans="15:16" x14ac:dyDescent="0.2">
      <c r="O12951" s="152"/>
      <c r="P12951" s="2"/>
    </row>
    <row r="12952" spans="15:16" x14ac:dyDescent="0.2">
      <c r="O12952" s="152"/>
      <c r="P12952" s="2"/>
    </row>
    <row r="12953" spans="15:16" x14ac:dyDescent="0.2">
      <c r="O12953" s="152"/>
      <c r="P12953" s="2"/>
    </row>
    <row r="12954" spans="15:16" x14ac:dyDescent="0.2">
      <c r="O12954" s="152"/>
      <c r="P12954" s="2"/>
    </row>
    <row r="12955" spans="15:16" x14ac:dyDescent="0.2">
      <c r="O12955" s="152"/>
      <c r="P12955" s="2"/>
    </row>
    <row r="12956" spans="15:16" x14ac:dyDescent="0.2">
      <c r="O12956" s="152"/>
      <c r="P12956" s="2"/>
    </row>
    <row r="12957" spans="15:16" x14ac:dyDescent="0.2">
      <c r="O12957" s="152"/>
      <c r="P12957" s="2"/>
    </row>
    <row r="12958" spans="15:16" x14ac:dyDescent="0.2">
      <c r="O12958" s="152"/>
      <c r="P12958" s="2"/>
    </row>
    <row r="12959" spans="15:16" x14ac:dyDescent="0.2">
      <c r="O12959" s="152"/>
      <c r="P12959" s="2"/>
    </row>
    <row r="12960" spans="15:16" x14ac:dyDescent="0.2">
      <c r="O12960" s="152"/>
      <c r="P12960" s="2"/>
    </row>
    <row r="12961" spans="15:16" x14ac:dyDescent="0.2">
      <c r="O12961" s="152"/>
      <c r="P12961" s="2"/>
    </row>
    <row r="12962" spans="15:16" x14ac:dyDescent="0.2">
      <c r="O12962" s="152"/>
      <c r="P12962" s="2"/>
    </row>
    <row r="12963" spans="15:16" x14ac:dyDescent="0.2">
      <c r="O12963" s="152"/>
      <c r="P12963" s="2"/>
    </row>
    <row r="12964" spans="15:16" x14ac:dyDescent="0.2">
      <c r="O12964" s="152"/>
      <c r="P12964" s="2"/>
    </row>
    <row r="12965" spans="15:16" x14ac:dyDescent="0.2">
      <c r="O12965" s="152"/>
      <c r="P12965" s="2"/>
    </row>
    <row r="12966" spans="15:16" x14ac:dyDescent="0.2">
      <c r="O12966" s="152"/>
      <c r="P12966" s="2"/>
    </row>
    <row r="12967" spans="15:16" x14ac:dyDescent="0.2">
      <c r="O12967" s="152"/>
      <c r="P12967" s="2"/>
    </row>
    <row r="12968" spans="15:16" x14ac:dyDescent="0.2">
      <c r="O12968" s="152"/>
      <c r="P12968" s="2"/>
    </row>
    <row r="12969" spans="15:16" x14ac:dyDescent="0.2">
      <c r="O12969" s="152"/>
      <c r="P12969" s="2"/>
    </row>
    <row r="12970" spans="15:16" x14ac:dyDescent="0.2">
      <c r="O12970" s="152"/>
      <c r="P12970" s="2"/>
    </row>
    <row r="12971" spans="15:16" x14ac:dyDescent="0.2">
      <c r="O12971" s="152"/>
      <c r="P12971" s="2"/>
    </row>
    <row r="12972" spans="15:16" x14ac:dyDescent="0.2">
      <c r="O12972" s="152"/>
      <c r="P12972" s="2"/>
    </row>
    <row r="12973" spans="15:16" x14ac:dyDescent="0.2">
      <c r="O12973" s="152"/>
      <c r="P12973" s="2"/>
    </row>
    <row r="12974" spans="15:16" x14ac:dyDescent="0.2">
      <c r="O12974" s="152"/>
      <c r="P12974" s="2"/>
    </row>
    <row r="12975" spans="15:16" x14ac:dyDescent="0.2">
      <c r="O12975" s="152"/>
      <c r="P12975" s="2"/>
    </row>
    <row r="12976" spans="15:16" x14ac:dyDescent="0.2">
      <c r="O12976" s="152"/>
      <c r="P12976" s="2"/>
    </row>
    <row r="12977" spans="15:16" x14ac:dyDescent="0.2">
      <c r="O12977" s="152"/>
      <c r="P12977" s="2"/>
    </row>
    <row r="12978" spans="15:16" x14ac:dyDescent="0.2">
      <c r="O12978" s="152"/>
      <c r="P12978" s="2"/>
    </row>
    <row r="12979" spans="15:16" x14ac:dyDescent="0.2">
      <c r="O12979" s="152"/>
      <c r="P12979" s="2"/>
    </row>
    <row r="12980" spans="15:16" x14ac:dyDescent="0.2">
      <c r="O12980" s="152"/>
      <c r="P12980" s="2"/>
    </row>
    <row r="12981" spans="15:16" x14ac:dyDescent="0.2">
      <c r="O12981" s="152"/>
      <c r="P12981" s="2"/>
    </row>
    <row r="12982" spans="15:16" x14ac:dyDescent="0.2">
      <c r="O12982" s="152"/>
      <c r="P12982" s="2"/>
    </row>
    <row r="12983" spans="15:16" x14ac:dyDescent="0.2">
      <c r="O12983" s="152"/>
      <c r="P12983" s="2"/>
    </row>
    <row r="12984" spans="15:16" x14ac:dyDescent="0.2">
      <c r="O12984" s="152"/>
      <c r="P12984" s="2"/>
    </row>
    <row r="12985" spans="15:16" x14ac:dyDescent="0.2">
      <c r="O12985" s="152"/>
      <c r="P12985" s="2"/>
    </row>
    <row r="12986" spans="15:16" x14ac:dyDescent="0.2">
      <c r="O12986" s="152"/>
      <c r="P12986" s="2"/>
    </row>
    <row r="12987" spans="15:16" x14ac:dyDescent="0.2">
      <c r="O12987" s="152"/>
      <c r="P12987" s="2"/>
    </row>
    <row r="12988" spans="15:16" x14ac:dyDescent="0.2">
      <c r="O12988" s="152"/>
      <c r="P12988" s="2"/>
    </row>
    <row r="12989" spans="15:16" x14ac:dyDescent="0.2">
      <c r="O12989" s="152"/>
      <c r="P12989" s="2"/>
    </row>
    <row r="12990" spans="15:16" x14ac:dyDescent="0.2">
      <c r="O12990" s="152"/>
      <c r="P12990" s="2"/>
    </row>
    <row r="12991" spans="15:16" x14ac:dyDescent="0.2">
      <c r="O12991" s="152"/>
      <c r="P12991" s="2"/>
    </row>
    <row r="12992" spans="15:16" x14ac:dyDescent="0.2">
      <c r="O12992" s="152"/>
      <c r="P12992" s="2"/>
    </row>
    <row r="12993" spans="15:16" x14ac:dyDescent="0.2">
      <c r="O12993" s="152"/>
      <c r="P12993" s="2"/>
    </row>
    <row r="12994" spans="15:16" x14ac:dyDescent="0.2">
      <c r="O12994" s="152"/>
      <c r="P12994" s="2"/>
    </row>
    <row r="12995" spans="15:16" x14ac:dyDescent="0.2">
      <c r="O12995" s="152"/>
      <c r="P12995" s="2"/>
    </row>
    <row r="12996" spans="15:16" x14ac:dyDescent="0.2">
      <c r="O12996" s="152"/>
      <c r="P12996" s="2"/>
    </row>
    <row r="12997" spans="15:16" x14ac:dyDescent="0.2">
      <c r="O12997" s="152"/>
      <c r="P12997" s="2"/>
    </row>
    <row r="12998" spans="15:16" x14ac:dyDescent="0.2">
      <c r="O12998" s="152"/>
      <c r="P12998" s="2"/>
    </row>
    <row r="12999" spans="15:16" x14ac:dyDescent="0.2">
      <c r="O12999" s="152"/>
      <c r="P12999" s="2"/>
    </row>
    <row r="13000" spans="15:16" x14ac:dyDescent="0.2">
      <c r="O13000" s="152"/>
      <c r="P13000" s="2"/>
    </row>
    <row r="13001" spans="15:16" x14ac:dyDescent="0.2">
      <c r="O13001" s="152"/>
      <c r="P13001" s="2"/>
    </row>
    <row r="13002" spans="15:16" x14ac:dyDescent="0.2">
      <c r="O13002" s="152"/>
      <c r="P13002" s="2"/>
    </row>
    <row r="13003" spans="15:16" x14ac:dyDescent="0.2">
      <c r="O13003" s="152"/>
      <c r="P13003" s="2"/>
    </row>
    <row r="13004" spans="15:16" x14ac:dyDescent="0.2">
      <c r="O13004" s="152"/>
      <c r="P13004" s="2"/>
    </row>
    <row r="13005" spans="15:16" x14ac:dyDescent="0.2">
      <c r="O13005" s="152"/>
      <c r="P13005" s="2"/>
    </row>
    <row r="13006" spans="15:16" x14ac:dyDescent="0.2">
      <c r="O13006" s="152"/>
      <c r="P13006" s="2"/>
    </row>
    <row r="13007" spans="15:16" x14ac:dyDescent="0.2">
      <c r="O13007" s="152"/>
      <c r="P13007" s="2"/>
    </row>
    <row r="13008" spans="15:16" x14ac:dyDescent="0.2">
      <c r="O13008" s="152"/>
      <c r="P13008" s="2"/>
    </row>
    <row r="13009" spans="15:16" x14ac:dyDescent="0.2">
      <c r="O13009" s="152"/>
      <c r="P13009" s="2"/>
    </row>
    <row r="13010" spans="15:16" x14ac:dyDescent="0.2">
      <c r="O13010" s="152"/>
      <c r="P13010" s="2"/>
    </row>
    <row r="13011" spans="15:16" x14ac:dyDescent="0.2">
      <c r="O13011" s="152"/>
      <c r="P13011" s="2"/>
    </row>
    <row r="13012" spans="15:16" x14ac:dyDescent="0.2">
      <c r="O13012" s="152"/>
      <c r="P13012" s="2"/>
    </row>
    <row r="13013" spans="15:16" x14ac:dyDescent="0.2">
      <c r="O13013" s="152"/>
      <c r="P13013" s="2"/>
    </row>
    <row r="13014" spans="15:16" x14ac:dyDescent="0.2">
      <c r="O13014" s="152"/>
      <c r="P13014" s="2"/>
    </row>
    <row r="13015" spans="15:16" x14ac:dyDescent="0.2">
      <c r="O13015" s="152"/>
      <c r="P13015" s="2"/>
    </row>
    <row r="13016" spans="15:16" x14ac:dyDescent="0.2">
      <c r="O13016" s="152"/>
      <c r="P13016" s="2"/>
    </row>
    <row r="13017" spans="15:16" x14ac:dyDescent="0.2">
      <c r="O13017" s="152"/>
      <c r="P13017" s="2"/>
    </row>
    <row r="13018" spans="15:16" x14ac:dyDescent="0.2">
      <c r="O13018" s="152"/>
      <c r="P13018" s="2"/>
    </row>
    <row r="13019" spans="15:16" x14ac:dyDescent="0.2">
      <c r="O13019" s="152"/>
      <c r="P13019" s="2"/>
    </row>
    <row r="13020" spans="15:16" x14ac:dyDescent="0.2">
      <c r="O13020" s="152"/>
      <c r="P13020" s="2"/>
    </row>
    <row r="13021" spans="15:16" x14ac:dyDescent="0.2">
      <c r="O13021" s="152"/>
      <c r="P13021" s="2"/>
    </row>
    <row r="13022" spans="15:16" x14ac:dyDescent="0.2">
      <c r="O13022" s="152"/>
      <c r="P13022" s="2"/>
    </row>
    <row r="13023" spans="15:16" x14ac:dyDescent="0.2">
      <c r="O13023" s="152"/>
      <c r="P13023" s="2"/>
    </row>
    <row r="13024" spans="15:16" x14ac:dyDescent="0.2">
      <c r="O13024" s="152"/>
      <c r="P13024" s="2"/>
    </row>
    <row r="13025" spans="15:16" x14ac:dyDescent="0.2">
      <c r="O13025" s="152"/>
      <c r="P13025" s="2"/>
    </row>
    <row r="13026" spans="15:16" x14ac:dyDescent="0.2">
      <c r="O13026" s="152"/>
      <c r="P13026" s="2"/>
    </row>
    <row r="13027" spans="15:16" x14ac:dyDescent="0.2">
      <c r="O13027" s="152"/>
      <c r="P13027" s="2"/>
    </row>
    <row r="13028" spans="15:16" x14ac:dyDescent="0.2">
      <c r="O13028" s="152"/>
      <c r="P13028" s="2"/>
    </row>
    <row r="13029" spans="15:16" x14ac:dyDescent="0.2">
      <c r="O13029" s="152"/>
      <c r="P13029" s="2"/>
    </row>
    <row r="13030" spans="15:16" x14ac:dyDescent="0.2">
      <c r="O13030" s="152"/>
      <c r="P13030" s="2"/>
    </row>
    <row r="13031" spans="15:16" x14ac:dyDescent="0.2">
      <c r="O13031" s="152"/>
      <c r="P13031" s="2"/>
    </row>
    <row r="13032" spans="15:16" x14ac:dyDescent="0.2">
      <c r="O13032" s="152"/>
      <c r="P13032" s="2"/>
    </row>
    <row r="13033" spans="15:16" x14ac:dyDescent="0.2">
      <c r="O13033" s="152"/>
      <c r="P13033" s="2"/>
    </row>
    <row r="13034" spans="15:16" x14ac:dyDescent="0.2">
      <c r="O13034" s="152"/>
      <c r="P13034" s="2"/>
    </row>
    <row r="13035" spans="15:16" x14ac:dyDescent="0.2">
      <c r="O13035" s="152"/>
      <c r="P13035" s="2"/>
    </row>
    <row r="13036" spans="15:16" x14ac:dyDescent="0.2">
      <c r="O13036" s="152"/>
      <c r="P13036" s="2"/>
    </row>
    <row r="13037" spans="15:16" x14ac:dyDescent="0.2">
      <c r="O13037" s="152"/>
      <c r="P13037" s="2"/>
    </row>
    <row r="13038" spans="15:16" x14ac:dyDescent="0.2">
      <c r="O13038" s="152"/>
      <c r="P13038" s="2"/>
    </row>
    <row r="13039" spans="15:16" x14ac:dyDescent="0.2">
      <c r="O13039" s="152"/>
      <c r="P13039" s="2"/>
    </row>
    <row r="13040" spans="15:16" x14ac:dyDescent="0.2">
      <c r="O13040" s="152"/>
      <c r="P13040" s="2"/>
    </row>
    <row r="13041" spans="15:16" x14ac:dyDescent="0.2">
      <c r="O13041" s="152"/>
      <c r="P13041" s="2"/>
    </row>
    <row r="13042" spans="15:16" x14ac:dyDescent="0.2">
      <c r="O13042" s="152"/>
      <c r="P13042" s="2"/>
    </row>
    <row r="13043" spans="15:16" x14ac:dyDescent="0.2">
      <c r="O13043" s="152"/>
      <c r="P13043" s="2"/>
    </row>
    <row r="13044" spans="15:16" x14ac:dyDescent="0.2">
      <c r="O13044" s="152"/>
      <c r="P13044" s="2"/>
    </row>
    <row r="13045" spans="15:16" x14ac:dyDescent="0.2">
      <c r="O13045" s="152"/>
      <c r="P13045" s="2"/>
    </row>
    <row r="13046" spans="15:16" x14ac:dyDescent="0.2">
      <c r="O13046" s="152"/>
      <c r="P13046" s="2"/>
    </row>
    <row r="13047" spans="15:16" x14ac:dyDescent="0.2">
      <c r="O13047" s="152"/>
      <c r="P13047" s="2"/>
    </row>
    <row r="13048" spans="15:16" x14ac:dyDescent="0.2">
      <c r="O13048" s="152"/>
      <c r="P13048" s="2"/>
    </row>
    <row r="13049" spans="15:16" x14ac:dyDescent="0.2">
      <c r="O13049" s="152"/>
      <c r="P13049" s="2"/>
    </row>
    <row r="13050" spans="15:16" x14ac:dyDescent="0.2">
      <c r="O13050" s="152"/>
      <c r="P13050" s="2"/>
    </row>
    <row r="13051" spans="15:16" x14ac:dyDescent="0.2">
      <c r="O13051" s="152"/>
      <c r="P13051" s="2"/>
    </row>
    <row r="13052" spans="15:16" x14ac:dyDescent="0.2">
      <c r="O13052" s="152"/>
      <c r="P13052" s="2"/>
    </row>
    <row r="13053" spans="15:16" x14ac:dyDescent="0.2">
      <c r="O13053" s="152"/>
      <c r="P13053" s="2"/>
    </row>
    <row r="13054" spans="15:16" x14ac:dyDescent="0.2">
      <c r="O13054" s="152"/>
      <c r="P13054" s="2"/>
    </row>
    <row r="13055" spans="15:16" x14ac:dyDescent="0.2">
      <c r="O13055" s="152"/>
      <c r="P13055" s="2"/>
    </row>
    <row r="13056" spans="15:16" x14ac:dyDescent="0.2">
      <c r="O13056" s="152"/>
      <c r="P13056" s="2"/>
    </row>
    <row r="13057" spans="15:16" x14ac:dyDescent="0.2">
      <c r="O13057" s="152"/>
      <c r="P13057" s="2"/>
    </row>
    <row r="13058" spans="15:16" x14ac:dyDescent="0.2">
      <c r="O13058" s="152"/>
      <c r="P13058" s="2"/>
    </row>
    <row r="13059" spans="15:16" x14ac:dyDescent="0.2">
      <c r="O13059" s="152"/>
      <c r="P13059" s="2"/>
    </row>
    <row r="13060" spans="15:16" x14ac:dyDescent="0.2">
      <c r="O13060" s="152"/>
      <c r="P13060" s="2"/>
    </row>
    <row r="13061" spans="15:16" x14ac:dyDescent="0.2">
      <c r="O13061" s="152"/>
      <c r="P13061" s="2"/>
    </row>
    <row r="13062" spans="15:16" x14ac:dyDescent="0.2">
      <c r="O13062" s="152"/>
      <c r="P13062" s="2"/>
    </row>
    <row r="13063" spans="15:16" x14ac:dyDescent="0.2">
      <c r="O13063" s="152"/>
      <c r="P13063" s="2"/>
    </row>
    <row r="13064" spans="15:16" x14ac:dyDescent="0.2">
      <c r="O13064" s="152"/>
      <c r="P13064" s="2"/>
    </row>
    <row r="13065" spans="15:16" x14ac:dyDescent="0.2">
      <c r="O13065" s="152"/>
      <c r="P13065" s="2"/>
    </row>
    <row r="13066" spans="15:16" x14ac:dyDescent="0.2">
      <c r="O13066" s="152"/>
      <c r="P13066" s="2"/>
    </row>
    <row r="13067" spans="15:16" x14ac:dyDescent="0.2">
      <c r="O13067" s="152"/>
      <c r="P13067" s="2"/>
    </row>
    <row r="13068" spans="15:16" x14ac:dyDescent="0.2">
      <c r="O13068" s="152"/>
      <c r="P13068" s="2"/>
    </row>
    <row r="13069" spans="15:16" x14ac:dyDescent="0.2">
      <c r="O13069" s="152"/>
      <c r="P13069" s="2"/>
    </row>
    <row r="13070" spans="15:16" x14ac:dyDescent="0.2">
      <c r="O13070" s="152"/>
      <c r="P13070" s="2"/>
    </row>
    <row r="13071" spans="15:16" x14ac:dyDescent="0.2">
      <c r="O13071" s="152"/>
      <c r="P13071" s="2"/>
    </row>
    <row r="13072" spans="15:16" x14ac:dyDescent="0.2">
      <c r="O13072" s="152"/>
      <c r="P13072" s="2"/>
    </row>
    <row r="13073" spans="15:16" x14ac:dyDescent="0.2">
      <c r="O13073" s="152"/>
      <c r="P13073" s="2"/>
    </row>
    <row r="13074" spans="15:16" x14ac:dyDescent="0.2">
      <c r="O13074" s="152"/>
      <c r="P13074" s="2"/>
    </row>
    <row r="13075" spans="15:16" x14ac:dyDescent="0.2">
      <c r="O13075" s="152"/>
      <c r="P13075" s="2"/>
    </row>
    <row r="13076" spans="15:16" x14ac:dyDescent="0.2">
      <c r="O13076" s="152"/>
      <c r="P13076" s="2"/>
    </row>
    <row r="13077" spans="15:16" x14ac:dyDescent="0.2">
      <c r="O13077" s="152"/>
      <c r="P13077" s="2"/>
    </row>
    <row r="13078" spans="15:16" x14ac:dyDescent="0.2">
      <c r="O13078" s="152"/>
      <c r="P13078" s="2"/>
    </row>
    <row r="13079" spans="15:16" x14ac:dyDescent="0.2">
      <c r="O13079" s="152"/>
      <c r="P13079" s="2"/>
    </row>
    <row r="13080" spans="15:16" x14ac:dyDescent="0.2">
      <c r="O13080" s="152"/>
      <c r="P13080" s="2"/>
    </row>
    <row r="13081" spans="15:16" x14ac:dyDescent="0.2">
      <c r="O13081" s="152"/>
      <c r="P13081" s="2"/>
    </row>
    <row r="13082" spans="15:16" x14ac:dyDescent="0.2">
      <c r="O13082" s="152"/>
      <c r="P13082" s="2"/>
    </row>
    <row r="13083" spans="15:16" x14ac:dyDescent="0.2">
      <c r="O13083" s="152"/>
      <c r="P13083" s="2"/>
    </row>
    <row r="13084" spans="15:16" x14ac:dyDescent="0.2">
      <c r="O13084" s="152"/>
      <c r="P13084" s="2"/>
    </row>
    <row r="13085" spans="15:16" x14ac:dyDescent="0.2">
      <c r="O13085" s="152"/>
      <c r="P13085" s="2"/>
    </row>
    <row r="13086" spans="15:16" x14ac:dyDescent="0.2">
      <c r="O13086" s="152"/>
      <c r="P13086" s="2"/>
    </row>
    <row r="13087" spans="15:16" x14ac:dyDescent="0.2">
      <c r="O13087" s="152"/>
      <c r="P13087" s="2"/>
    </row>
    <row r="13088" spans="15:16" x14ac:dyDescent="0.2">
      <c r="O13088" s="152"/>
      <c r="P13088" s="2"/>
    </row>
    <row r="13089" spans="15:16" x14ac:dyDescent="0.2">
      <c r="O13089" s="152"/>
      <c r="P13089" s="2"/>
    </row>
    <row r="13090" spans="15:16" x14ac:dyDescent="0.2">
      <c r="O13090" s="152"/>
      <c r="P13090" s="2"/>
    </row>
    <row r="13091" spans="15:16" x14ac:dyDescent="0.2">
      <c r="O13091" s="152"/>
      <c r="P13091" s="2"/>
    </row>
    <row r="13092" spans="15:16" x14ac:dyDescent="0.2">
      <c r="O13092" s="152"/>
      <c r="P13092" s="2"/>
    </row>
    <row r="13093" spans="15:16" x14ac:dyDescent="0.2">
      <c r="O13093" s="152"/>
      <c r="P13093" s="2"/>
    </row>
    <row r="13094" spans="15:16" x14ac:dyDescent="0.2">
      <c r="O13094" s="152"/>
      <c r="P13094" s="2"/>
    </row>
    <row r="13095" spans="15:16" x14ac:dyDescent="0.2">
      <c r="O13095" s="152"/>
      <c r="P13095" s="2"/>
    </row>
    <row r="13096" spans="15:16" x14ac:dyDescent="0.2">
      <c r="O13096" s="152"/>
      <c r="P13096" s="2"/>
    </row>
    <row r="13097" spans="15:16" x14ac:dyDescent="0.2">
      <c r="O13097" s="152"/>
      <c r="P13097" s="2"/>
    </row>
    <row r="13098" spans="15:16" x14ac:dyDescent="0.2">
      <c r="O13098" s="152"/>
      <c r="P13098" s="2"/>
    </row>
    <row r="13099" spans="15:16" x14ac:dyDescent="0.2">
      <c r="O13099" s="152"/>
      <c r="P13099" s="2"/>
    </row>
    <row r="13100" spans="15:16" x14ac:dyDescent="0.2">
      <c r="O13100" s="152"/>
      <c r="P13100" s="2"/>
    </row>
    <row r="13101" spans="15:16" x14ac:dyDescent="0.2">
      <c r="O13101" s="152"/>
      <c r="P13101" s="2"/>
    </row>
    <row r="13102" spans="15:16" x14ac:dyDescent="0.2">
      <c r="O13102" s="152"/>
      <c r="P13102" s="2"/>
    </row>
    <row r="13103" spans="15:16" x14ac:dyDescent="0.2">
      <c r="O13103" s="152"/>
      <c r="P13103" s="2"/>
    </row>
    <row r="13104" spans="15:16" x14ac:dyDescent="0.2">
      <c r="O13104" s="152"/>
      <c r="P13104" s="2"/>
    </row>
    <row r="13105" spans="15:16" x14ac:dyDescent="0.2">
      <c r="O13105" s="152"/>
      <c r="P13105" s="2"/>
    </row>
    <row r="13106" spans="15:16" x14ac:dyDescent="0.2">
      <c r="O13106" s="152"/>
      <c r="P13106" s="2"/>
    </row>
    <row r="13107" spans="15:16" x14ac:dyDescent="0.2">
      <c r="O13107" s="152"/>
      <c r="P13107" s="2"/>
    </row>
    <row r="13108" spans="15:16" x14ac:dyDescent="0.2">
      <c r="O13108" s="152"/>
      <c r="P13108" s="2"/>
    </row>
    <row r="13109" spans="15:16" x14ac:dyDescent="0.2">
      <c r="O13109" s="152"/>
      <c r="P13109" s="2"/>
    </row>
    <row r="13110" spans="15:16" x14ac:dyDescent="0.2">
      <c r="O13110" s="152"/>
      <c r="P13110" s="2"/>
    </row>
    <row r="13111" spans="15:16" x14ac:dyDescent="0.2">
      <c r="O13111" s="152"/>
      <c r="P13111" s="2"/>
    </row>
    <row r="13112" spans="15:16" x14ac:dyDescent="0.2">
      <c r="O13112" s="152"/>
      <c r="P13112" s="2"/>
    </row>
    <row r="13113" spans="15:16" x14ac:dyDescent="0.2">
      <c r="O13113" s="152"/>
      <c r="P13113" s="2"/>
    </row>
    <row r="13114" spans="15:16" x14ac:dyDescent="0.2">
      <c r="O13114" s="152"/>
      <c r="P13114" s="2"/>
    </row>
    <row r="13115" spans="15:16" x14ac:dyDescent="0.2">
      <c r="O13115" s="152"/>
      <c r="P13115" s="2"/>
    </row>
    <row r="13116" spans="15:16" x14ac:dyDescent="0.2">
      <c r="O13116" s="152"/>
      <c r="P13116" s="2"/>
    </row>
    <row r="13117" spans="15:16" x14ac:dyDescent="0.2">
      <c r="O13117" s="152"/>
      <c r="P13117" s="2"/>
    </row>
    <row r="13118" spans="15:16" x14ac:dyDescent="0.2">
      <c r="O13118" s="152"/>
      <c r="P13118" s="2"/>
    </row>
    <row r="13119" spans="15:16" x14ac:dyDescent="0.2">
      <c r="O13119" s="152"/>
      <c r="P13119" s="2"/>
    </row>
    <row r="13120" spans="15:16" x14ac:dyDescent="0.2">
      <c r="O13120" s="152"/>
      <c r="P13120" s="2"/>
    </row>
    <row r="13121" spans="15:16" x14ac:dyDescent="0.2">
      <c r="O13121" s="152"/>
      <c r="P13121" s="2"/>
    </row>
    <row r="13122" spans="15:16" x14ac:dyDescent="0.2">
      <c r="O13122" s="152"/>
      <c r="P13122" s="2"/>
    </row>
    <row r="13123" spans="15:16" x14ac:dyDescent="0.2">
      <c r="O13123" s="152"/>
      <c r="P13123" s="2"/>
    </row>
    <row r="13124" spans="15:16" x14ac:dyDescent="0.2">
      <c r="O13124" s="152"/>
      <c r="P13124" s="2"/>
    </row>
    <row r="13125" spans="15:16" x14ac:dyDescent="0.2">
      <c r="O13125" s="152"/>
      <c r="P13125" s="2"/>
    </row>
    <row r="13126" spans="15:16" x14ac:dyDescent="0.2">
      <c r="O13126" s="152"/>
      <c r="P13126" s="2"/>
    </row>
    <row r="13127" spans="15:16" x14ac:dyDescent="0.2">
      <c r="O13127" s="152"/>
      <c r="P13127" s="2"/>
    </row>
    <row r="13128" spans="15:16" x14ac:dyDescent="0.2">
      <c r="O13128" s="152"/>
      <c r="P13128" s="2"/>
    </row>
    <row r="13129" spans="15:16" x14ac:dyDescent="0.2">
      <c r="O13129" s="152"/>
      <c r="P13129" s="2"/>
    </row>
    <row r="13130" spans="15:16" x14ac:dyDescent="0.2">
      <c r="O13130" s="152"/>
      <c r="P13130" s="2"/>
    </row>
    <row r="13131" spans="15:16" x14ac:dyDescent="0.2">
      <c r="O13131" s="152"/>
      <c r="P13131" s="2"/>
    </row>
    <row r="13132" spans="15:16" x14ac:dyDescent="0.2">
      <c r="O13132" s="152"/>
      <c r="P13132" s="2"/>
    </row>
    <row r="13133" spans="15:16" x14ac:dyDescent="0.2">
      <c r="O13133" s="152"/>
      <c r="P13133" s="2"/>
    </row>
    <row r="13134" spans="15:16" x14ac:dyDescent="0.2">
      <c r="O13134" s="152"/>
      <c r="P13134" s="2"/>
    </row>
    <row r="13135" spans="15:16" x14ac:dyDescent="0.2">
      <c r="O13135" s="152"/>
      <c r="P13135" s="2"/>
    </row>
    <row r="13136" spans="15:16" x14ac:dyDescent="0.2">
      <c r="O13136" s="152"/>
      <c r="P13136" s="2"/>
    </row>
    <row r="13137" spans="15:16" x14ac:dyDescent="0.2">
      <c r="O13137" s="152"/>
      <c r="P13137" s="2"/>
    </row>
    <row r="13138" spans="15:16" x14ac:dyDescent="0.2">
      <c r="O13138" s="152"/>
      <c r="P13138" s="2"/>
    </row>
    <row r="13139" spans="15:16" x14ac:dyDescent="0.2">
      <c r="O13139" s="152"/>
      <c r="P13139" s="2"/>
    </row>
    <row r="13140" spans="15:16" x14ac:dyDescent="0.2">
      <c r="O13140" s="152"/>
      <c r="P13140" s="2"/>
    </row>
    <row r="13141" spans="15:16" x14ac:dyDescent="0.2">
      <c r="O13141" s="152"/>
      <c r="P13141" s="2"/>
    </row>
    <row r="13142" spans="15:16" x14ac:dyDescent="0.2">
      <c r="O13142" s="152"/>
      <c r="P13142" s="2"/>
    </row>
    <row r="13143" spans="15:16" x14ac:dyDescent="0.2">
      <c r="O13143" s="152"/>
      <c r="P13143" s="2"/>
    </row>
    <row r="13144" spans="15:16" x14ac:dyDescent="0.2">
      <c r="O13144" s="152"/>
      <c r="P13144" s="2"/>
    </row>
    <row r="13145" spans="15:16" x14ac:dyDescent="0.2">
      <c r="O13145" s="152"/>
      <c r="P13145" s="2"/>
    </row>
    <row r="13146" spans="15:16" x14ac:dyDescent="0.2">
      <c r="O13146" s="152"/>
      <c r="P13146" s="2"/>
    </row>
    <row r="13147" spans="15:16" x14ac:dyDescent="0.2">
      <c r="O13147" s="152"/>
      <c r="P13147" s="2"/>
    </row>
    <row r="13148" spans="15:16" x14ac:dyDescent="0.2">
      <c r="O13148" s="152"/>
      <c r="P13148" s="2"/>
    </row>
    <row r="13149" spans="15:16" x14ac:dyDescent="0.2">
      <c r="O13149" s="152"/>
      <c r="P13149" s="2"/>
    </row>
    <row r="13150" spans="15:16" x14ac:dyDescent="0.2">
      <c r="O13150" s="152"/>
      <c r="P13150" s="2"/>
    </row>
    <row r="13151" spans="15:16" x14ac:dyDescent="0.2">
      <c r="O13151" s="152"/>
      <c r="P13151" s="2"/>
    </row>
    <row r="13152" spans="15:16" x14ac:dyDescent="0.2">
      <c r="O13152" s="152"/>
      <c r="P13152" s="2"/>
    </row>
    <row r="13153" spans="15:16" x14ac:dyDescent="0.2">
      <c r="O13153" s="152"/>
      <c r="P13153" s="2"/>
    </row>
    <row r="13154" spans="15:16" x14ac:dyDescent="0.2">
      <c r="O13154" s="152"/>
      <c r="P13154" s="2"/>
    </row>
    <row r="13155" spans="15:16" x14ac:dyDescent="0.2">
      <c r="O13155" s="152"/>
      <c r="P13155" s="2"/>
    </row>
    <row r="13156" spans="15:16" x14ac:dyDescent="0.2">
      <c r="O13156" s="152"/>
      <c r="P13156" s="2"/>
    </row>
    <row r="13157" spans="15:16" x14ac:dyDescent="0.2">
      <c r="O13157" s="152"/>
      <c r="P13157" s="2"/>
    </row>
    <row r="13158" spans="15:16" x14ac:dyDescent="0.2">
      <c r="O13158" s="152"/>
      <c r="P13158" s="2"/>
    </row>
    <row r="13159" spans="15:16" x14ac:dyDescent="0.2">
      <c r="O13159" s="152"/>
      <c r="P13159" s="2"/>
    </row>
    <row r="13160" spans="15:16" x14ac:dyDescent="0.2">
      <c r="O13160" s="152"/>
      <c r="P13160" s="2"/>
    </row>
    <row r="13161" spans="15:16" x14ac:dyDescent="0.2">
      <c r="O13161" s="152"/>
      <c r="P13161" s="2"/>
    </row>
    <row r="13162" spans="15:16" x14ac:dyDescent="0.2">
      <c r="O13162" s="152"/>
      <c r="P13162" s="2"/>
    </row>
    <row r="13163" spans="15:16" x14ac:dyDescent="0.2">
      <c r="O13163" s="152"/>
      <c r="P13163" s="2"/>
    </row>
    <row r="13164" spans="15:16" x14ac:dyDescent="0.2">
      <c r="O13164" s="152"/>
      <c r="P13164" s="2"/>
    </row>
    <row r="13165" spans="15:16" x14ac:dyDescent="0.2">
      <c r="O13165" s="152"/>
      <c r="P13165" s="2"/>
    </row>
    <row r="13166" spans="15:16" x14ac:dyDescent="0.2">
      <c r="O13166" s="152"/>
      <c r="P13166" s="2"/>
    </row>
    <row r="13167" spans="15:16" x14ac:dyDescent="0.2">
      <c r="O13167" s="152"/>
      <c r="P13167" s="2"/>
    </row>
    <row r="13168" spans="15:16" x14ac:dyDescent="0.2">
      <c r="O13168" s="152"/>
      <c r="P13168" s="2"/>
    </row>
    <row r="13169" spans="15:16" x14ac:dyDescent="0.2">
      <c r="O13169" s="152"/>
      <c r="P13169" s="2"/>
    </row>
    <row r="13170" spans="15:16" x14ac:dyDescent="0.2">
      <c r="O13170" s="152"/>
      <c r="P13170" s="2"/>
    </row>
    <row r="13171" spans="15:16" x14ac:dyDescent="0.2">
      <c r="O13171" s="152"/>
      <c r="P13171" s="2"/>
    </row>
    <row r="13172" spans="15:16" x14ac:dyDescent="0.2">
      <c r="O13172" s="152"/>
      <c r="P13172" s="2"/>
    </row>
    <row r="13173" spans="15:16" x14ac:dyDescent="0.2">
      <c r="O13173" s="152"/>
      <c r="P13173" s="2"/>
    </row>
    <row r="13174" spans="15:16" x14ac:dyDescent="0.2">
      <c r="O13174" s="152"/>
      <c r="P13174" s="2"/>
    </row>
    <row r="13175" spans="15:16" x14ac:dyDescent="0.2">
      <c r="O13175" s="152"/>
      <c r="P13175" s="2"/>
    </row>
    <row r="13176" spans="15:16" x14ac:dyDescent="0.2">
      <c r="O13176" s="152"/>
      <c r="P13176" s="2"/>
    </row>
    <row r="13177" spans="15:16" x14ac:dyDescent="0.2">
      <c r="O13177" s="152"/>
      <c r="P13177" s="2"/>
    </row>
    <row r="13178" spans="15:16" x14ac:dyDescent="0.2">
      <c r="O13178" s="152"/>
      <c r="P13178" s="2"/>
    </row>
    <row r="13179" spans="15:16" x14ac:dyDescent="0.2">
      <c r="O13179" s="152"/>
      <c r="P13179" s="2"/>
    </row>
    <row r="13180" spans="15:16" x14ac:dyDescent="0.2">
      <c r="O13180" s="152"/>
      <c r="P13180" s="2"/>
    </row>
    <row r="13181" spans="15:16" x14ac:dyDescent="0.2">
      <c r="O13181" s="152"/>
      <c r="P13181" s="2"/>
    </row>
    <row r="13182" spans="15:16" x14ac:dyDescent="0.2">
      <c r="O13182" s="152"/>
      <c r="P13182" s="2"/>
    </row>
    <row r="13183" spans="15:16" x14ac:dyDescent="0.2">
      <c r="O13183" s="152"/>
      <c r="P13183" s="2"/>
    </row>
    <row r="13184" spans="15:16" x14ac:dyDescent="0.2">
      <c r="O13184" s="152"/>
      <c r="P13184" s="2"/>
    </row>
    <row r="13185" spans="15:16" x14ac:dyDescent="0.2">
      <c r="O13185" s="152"/>
      <c r="P13185" s="2"/>
    </row>
    <row r="13186" spans="15:16" x14ac:dyDescent="0.2">
      <c r="O13186" s="152"/>
      <c r="P13186" s="2"/>
    </row>
    <row r="13187" spans="15:16" x14ac:dyDescent="0.2">
      <c r="O13187" s="152"/>
      <c r="P13187" s="2"/>
    </row>
    <row r="13188" spans="15:16" x14ac:dyDescent="0.2">
      <c r="O13188" s="152"/>
      <c r="P13188" s="2"/>
    </row>
    <row r="13189" spans="15:16" x14ac:dyDescent="0.2">
      <c r="O13189" s="152"/>
      <c r="P13189" s="2"/>
    </row>
    <row r="13190" spans="15:16" x14ac:dyDescent="0.2">
      <c r="O13190" s="152"/>
      <c r="P13190" s="2"/>
    </row>
    <row r="13191" spans="15:16" x14ac:dyDescent="0.2">
      <c r="O13191" s="152"/>
      <c r="P13191" s="2"/>
    </row>
    <row r="13192" spans="15:16" x14ac:dyDescent="0.2">
      <c r="O13192" s="152"/>
      <c r="P13192" s="2"/>
    </row>
    <row r="13193" spans="15:16" x14ac:dyDescent="0.2">
      <c r="O13193" s="152"/>
      <c r="P13193" s="2"/>
    </row>
    <row r="13194" spans="15:16" x14ac:dyDescent="0.2">
      <c r="O13194" s="152"/>
      <c r="P13194" s="2"/>
    </row>
    <row r="13195" spans="15:16" x14ac:dyDescent="0.2">
      <c r="O13195" s="152"/>
      <c r="P13195" s="2"/>
    </row>
    <row r="13196" spans="15:16" x14ac:dyDescent="0.2">
      <c r="O13196" s="152"/>
      <c r="P13196" s="2"/>
    </row>
    <row r="13197" spans="15:16" x14ac:dyDescent="0.2">
      <c r="O13197" s="152"/>
      <c r="P13197" s="2"/>
    </row>
    <row r="13198" spans="15:16" x14ac:dyDescent="0.2">
      <c r="O13198" s="152"/>
      <c r="P13198" s="2"/>
    </row>
    <row r="13199" spans="15:16" x14ac:dyDescent="0.2">
      <c r="O13199" s="152"/>
      <c r="P13199" s="2"/>
    </row>
    <row r="13200" spans="15:16" x14ac:dyDescent="0.2">
      <c r="O13200" s="152"/>
      <c r="P13200" s="2"/>
    </row>
    <row r="13201" spans="15:16" x14ac:dyDescent="0.2">
      <c r="O13201" s="152"/>
      <c r="P13201" s="2"/>
    </row>
    <row r="13202" spans="15:16" x14ac:dyDescent="0.2">
      <c r="O13202" s="152"/>
      <c r="P13202" s="2"/>
    </row>
    <row r="13203" spans="15:16" x14ac:dyDescent="0.2">
      <c r="O13203" s="152"/>
      <c r="P13203" s="2"/>
    </row>
    <row r="13204" spans="15:16" x14ac:dyDescent="0.2">
      <c r="O13204" s="152"/>
      <c r="P13204" s="2"/>
    </row>
    <row r="13205" spans="15:16" x14ac:dyDescent="0.2">
      <c r="O13205" s="152"/>
      <c r="P13205" s="2"/>
    </row>
    <row r="13206" spans="15:16" x14ac:dyDescent="0.2">
      <c r="O13206" s="152"/>
      <c r="P13206" s="2"/>
    </row>
    <row r="13207" spans="15:16" x14ac:dyDescent="0.2">
      <c r="O13207" s="152"/>
      <c r="P13207" s="2"/>
    </row>
    <row r="13208" spans="15:16" x14ac:dyDescent="0.2">
      <c r="O13208" s="152"/>
      <c r="P13208" s="2"/>
    </row>
    <row r="13209" spans="15:16" x14ac:dyDescent="0.2">
      <c r="O13209" s="152"/>
      <c r="P13209" s="2"/>
    </row>
    <row r="13210" spans="15:16" x14ac:dyDescent="0.2">
      <c r="O13210" s="152"/>
      <c r="P13210" s="2"/>
    </row>
    <row r="13211" spans="15:16" x14ac:dyDescent="0.2">
      <c r="O13211" s="152"/>
      <c r="P13211" s="2"/>
    </row>
    <row r="13212" spans="15:16" x14ac:dyDescent="0.2">
      <c r="O13212" s="152"/>
      <c r="P13212" s="2"/>
    </row>
    <row r="13213" spans="15:16" x14ac:dyDescent="0.2">
      <c r="O13213" s="152"/>
      <c r="P13213" s="2"/>
    </row>
    <row r="13214" spans="15:16" x14ac:dyDescent="0.2">
      <c r="O13214" s="152"/>
      <c r="P13214" s="2"/>
    </row>
    <row r="13215" spans="15:16" x14ac:dyDescent="0.2">
      <c r="O13215" s="152"/>
      <c r="P13215" s="2"/>
    </row>
    <row r="13216" spans="15:16" x14ac:dyDescent="0.2">
      <c r="O13216" s="152"/>
      <c r="P13216" s="2"/>
    </row>
    <row r="13217" spans="15:16" x14ac:dyDescent="0.2">
      <c r="O13217" s="152"/>
      <c r="P13217" s="2"/>
    </row>
    <row r="13218" spans="15:16" x14ac:dyDescent="0.2">
      <c r="O13218" s="152"/>
      <c r="P13218" s="2"/>
    </row>
    <row r="13219" spans="15:16" x14ac:dyDescent="0.2">
      <c r="O13219" s="152"/>
      <c r="P13219" s="2"/>
    </row>
    <row r="13220" spans="15:16" x14ac:dyDescent="0.2">
      <c r="O13220" s="152"/>
      <c r="P13220" s="2"/>
    </row>
    <row r="13221" spans="15:16" x14ac:dyDescent="0.2">
      <c r="O13221" s="152"/>
      <c r="P13221" s="2"/>
    </row>
    <row r="13222" spans="15:16" x14ac:dyDescent="0.2">
      <c r="O13222" s="152"/>
      <c r="P13222" s="2"/>
    </row>
    <row r="13223" spans="15:16" x14ac:dyDescent="0.2">
      <c r="O13223" s="152"/>
      <c r="P13223" s="2"/>
    </row>
    <row r="13224" spans="15:16" x14ac:dyDescent="0.2">
      <c r="O13224" s="152"/>
      <c r="P13224" s="2"/>
    </row>
    <row r="13225" spans="15:16" x14ac:dyDescent="0.2">
      <c r="O13225" s="152"/>
      <c r="P13225" s="2"/>
    </row>
    <row r="13226" spans="15:16" x14ac:dyDescent="0.2">
      <c r="O13226" s="152"/>
      <c r="P13226" s="2"/>
    </row>
    <row r="13227" spans="15:16" x14ac:dyDescent="0.2">
      <c r="O13227" s="152"/>
      <c r="P13227" s="2"/>
    </row>
    <row r="13228" spans="15:16" x14ac:dyDescent="0.2">
      <c r="O13228" s="152"/>
      <c r="P13228" s="2"/>
    </row>
    <row r="13229" spans="15:16" x14ac:dyDescent="0.2">
      <c r="O13229" s="152"/>
      <c r="P13229" s="2"/>
    </row>
    <row r="13230" spans="15:16" x14ac:dyDescent="0.2">
      <c r="O13230" s="152"/>
      <c r="P13230" s="2"/>
    </row>
    <row r="13231" spans="15:16" x14ac:dyDescent="0.2">
      <c r="O13231" s="152"/>
      <c r="P13231" s="2"/>
    </row>
    <row r="13232" spans="15:16" x14ac:dyDescent="0.2">
      <c r="O13232" s="152"/>
      <c r="P13232" s="2"/>
    </row>
    <row r="13233" spans="15:16" x14ac:dyDescent="0.2">
      <c r="O13233" s="152"/>
      <c r="P13233" s="2"/>
    </row>
    <row r="13234" spans="15:16" x14ac:dyDescent="0.2">
      <c r="O13234" s="152"/>
      <c r="P13234" s="2"/>
    </row>
    <row r="13235" spans="15:16" x14ac:dyDescent="0.2">
      <c r="O13235" s="152"/>
      <c r="P13235" s="2"/>
    </row>
    <row r="13236" spans="15:16" x14ac:dyDescent="0.2">
      <c r="O13236" s="152"/>
      <c r="P13236" s="2"/>
    </row>
    <row r="13237" spans="15:16" x14ac:dyDescent="0.2">
      <c r="O13237" s="152"/>
      <c r="P13237" s="2"/>
    </row>
    <row r="13238" spans="15:16" x14ac:dyDescent="0.2">
      <c r="O13238" s="152"/>
      <c r="P13238" s="2"/>
    </row>
    <row r="13239" spans="15:16" x14ac:dyDescent="0.2">
      <c r="O13239" s="152"/>
      <c r="P13239" s="2"/>
    </row>
    <row r="13240" spans="15:16" x14ac:dyDescent="0.2">
      <c r="O13240" s="152"/>
      <c r="P13240" s="2"/>
    </row>
    <row r="13241" spans="15:16" x14ac:dyDescent="0.2">
      <c r="O13241" s="152"/>
      <c r="P13241" s="2"/>
    </row>
    <row r="13242" spans="15:16" x14ac:dyDescent="0.2">
      <c r="O13242" s="152"/>
      <c r="P13242" s="2"/>
    </row>
    <row r="13243" spans="15:16" x14ac:dyDescent="0.2">
      <c r="O13243" s="152"/>
      <c r="P13243" s="2"/>
    </row>
    <row r="13244" spans="15:16" x14ac:dyDescent="0.2">
      <c r="O13244" s="152"/>
      <c r="P13244" s="2"/>
    </row>
    <row r="13245" spans="15:16" x14ac:dyDescent="0.2">
      <c r="O13245" s="152"/>
      <c r="P13245" s="2"/>
    </row>
    <row r="13246" spans="15:16" x14ac:dyDescent="0.2">
      <c r="O13246" s="152"/>
      <c r="P13246" s="2"/>
    </row>
    <row r="13247" spans="15:16" x14ac:dyDescent="0.2">
      <c r="O13247" s="152"/>
      <c r="P13247" s="2"/>
    </row>
    <row r="13248" spans="15:16" x14ac:dyDescent="0.2">
      <c r="O13248" s="152"/>
      <c r="P13248" s="2"/>
    </row>
    <row r="13249" spans="15:16" x14ac:dyDescent="0.2">
      <c r="O13249" s="152"/>
      <c r="P13249" s="2"/>
    </row>
    <row r="13250" spans="15:16" x14ac:dyDescent="0.2">
      <c r="O13250" s="152"/>
      <c r="P13250" s="2"/>
    </row>
    <row r="13251" spans="15:16" x14ac:dyDescent="0.2">
      <c r="O13251" s="152"/>
      <c r="P13251" s="2"/>
    </row>
    <row r="13252" spans="15:16" x14ac:dyDescent="0.2">
      <c r="O13252" s="152"/>
      <c r="P13252" s="2"/>
    </row>
    <row r="13253" spans="15:16" x14ac:dyDescent="0.2">
      <c r="O13253" s="152"/>
      <c r="P13253" s="2"/>
    </row>
    <row r="13254" spans="15:16" x14ac:dyDescent="0.2">
      <c r="O13254" s="152"/>
      <c r="P13254" s="2"/>
    </row>
    <row r="13255" spans="15:16" x14ac:dyDescent="0.2">
      <c r="O13255" s="152"/>
      <c r="P13255" s="2"/>
    </row>
    <row r="13256" spans="15:16" x14ac:dyDescent="0.2">
      <c r="O13256" s="152"/>
      <c r="P13256" s="2"/>
    </row>
    <row r="13257" spans="15:16" x14ac:dyDescent="0.2">
      <c r="O13257" s="152"/>
      <c r="P13257" s="2"/>
    </row>
    <row r="13258" spans="15:16" x14ac:dyDescent="0.2">
      <c r="O13258" s="152"/>
      <c r="P13258" s="2"/>
    </row>
    <row r="13259" spans="15:16" x14ac:dyDescent="0.2">
      <c r="O13259" s="152"/>
      <c r="P13259" s="2"/>
    </row>
    <row r="13260" spans="15:16" x14ac:dyDescent="0.2">
      <c r="O13260" s="152"/>
      <c r="P13260" s="2"/>
    </row>
    <row r="13261" spans="15:16" x14ac:dyDescent="0.2">
      <c r="O13261" s="152"/>
      <c r="P13261" s="2"/>
    </row>
    <row r="13262" spans="15:16" x14ac:dyDescent="0.2">
      <c r="O13262" s="152"/>
      <c r="P13262" s="2"/>
    </row>
    <row r="13263" spans="15:16" x14ac:dyDescent="0.2">
      <c r="O13263" s="152"/>
      <c r="P13263" s="2"/>
    </row>
    <row r="13264" spans="15:16" x14ac:dyDescent="0.2">
      <c r="O13264" s="152"/>
      <c r="P13264" s="2"/>
    </row>
    <row r="13265" spans="15:16" x14ac:dyDescent="0.2">
      <c r="O13265" s="152"/>
      <c r="P13265" s="2"/>
    </row>
    <row r="13266" spans="15:16" x14ac:dyDescent="0.2">
      <c r="O13266" s="152"/>
      <c r="P13266" s="2"/>
    </row>
    <row r="13267" spans="15:16" x14ac:dyDescent="0.2">
      <c r="O13267" s="152"/>
      <c r="P13267" s="2"/>
    </row>
    <row r="13268" spans="15:16" x14ac:dyDescent="0.2">
      <c r="O13268" s="152"/>
      <c r="P13268" s="2"/>
    </row>
    <row r="13269" spans="15:16" x14ac:dyDescent="0.2">
      <c r="O13269" s="152"/>
      <c r="P13269" s="2"/>
    </row>
    <row r="13270" spans="15:16" x14ac:dyDescent="0.2">
      <c r="O13270" s="152"/>
      <c r="P13270" s="2"/>
    </row>
    <row r="13271" spans="15:16" x14ac:dyDescent="0.2">
      <c r="O13271" s="152"/>
      <c r="P13271" s="2"/>
    </row>
    <row r="13272" spans="15:16" x14ac:dyDescent="0.2">
      <c r="O13272" s="152"/>
      <c r="P13272" s="2"/>
    </row>
    <row r="13273" spans="15:16" x14ac:dyDescent="0.2">
      <c r="O13273" s="152"/>
      <c r="P13273" s="2"/>
    </row>
    <row r="13274" spans="15:16" x14ac:dyDescent="0.2">
      <c r="O13274" s="152"/>
      <c r="P13274" s="2"/>
    </row>
    <row r="13275" spans="15:16" x14ac:dyDescent="0.2">
      <c r="O13275" s="152"/>
      <c r="P13275" s="2"/>
    </row>
    <row r="13276" spans="15:16" x14ac:dyDescent="0.2">
      <c r="O13276" s="152"/>
      <c r="P13276" s="2"/>
    </row>
    <row r="13277" spans="15:16" x14ac:dyDescent="0.2">
      <c r="O13277" s="152"/>
      <c r="P13277" s="2"/>
    </row>
    <row r="13278" spans="15:16" x14ac:dyDescent="0.2">
      <c r="O13278" s="152"/>
      <c r="P13278" s="2"/>
    </row>
    <row r="13279" spans="15:16" x14ac:dyDescent="0.2">
      <c r="O13279" s="152"/>
      <c r="P13279" s="2"/>
    </row>
    <row r="13280" spans="15:16" x14ac:dyDescent="0.2">
      <c r="O13280" s="152"/>
      <c r="P13280" s="2"/>
    </row>
    <row r="13281" spans="15:16" x14ac:dyDescent="0.2">
      <c r="O13281" s="152"/>
      <c r="P13281" s="2"/>
    </row>
    <row r="13282" spans="15:16" x14ac:dyDescent="0.2">
      <c r="O13282" s="152"/>
      <c r="P13282" s="2"/>
    </row>
    <row r="13283" spans="15:16" x14ac:dyDescent="0.2">
      <c r="O13283" s="152"/>
      <c r="P13283" s="2"/>
    </row>
    <row r="13284" spans="15:16" x14ac:dyDescent="0.2">
      <c r="O13284" s="152"/>
      <c r="P13284" s="2"/>
    </row>
    <row r="13285" spans="15:16" x14ac:dyDescent="0.2">
      <c r="O13285" s="152"/>
      <c r="P13285" s="2"/>
    </row>
    <row r="13286" spans="15:16" x14ac:dyDescent="0.2">
      <c r="O13286" s="152"/>
      <c r="P13286" s="2"/>
    </row>
    <row r="13287" spans="15:16" x14ac:dyDescent="0.2">
      <c r="O13287" s="152"/>
      <c r="P13287" s="2"/>
    </row>
    <row r="13288" spans="15:16" x14ac:dyDescent="0.2">
      <c r="O13288" s="152"/>
      <c r="P13288" s="2"/>
    </row>
    <row r="13289" spans="15:16" x14ac:dyDescent="0.2">
      <c r="O13289" s="152"/>
      <c r="P13289" s="2"/>
    </row>
    <row r="13290" spans="15:16" x14ac:dyDescent="0.2">
      <c r="O13290" s="152"/>
      <c r="P13290" s="2"/>
    </row>
    <row r="13291" spans="15:16" x14ac:dyDescent="0.2">
      <c r="O13291" s="152"/>
      <c r="P13291" s="2"/>
    </row>
    <row r="13292" spans="15:16" x14ac:dyDescent="0.2">
      <c r="O13292" s="152"/>
      <c r="P13292" s="2"/>
    </row>
    <row r="13293" spans="15:16" x14ac:dyDescent="0.2">
      <c r="O13293" s="152"/>
      <c r="P13293" s="2"/>
    </row>
    <row r="13294" spans="15:16" x14ac:dyDescent="0.2">
      <c r="O13294" s="152"/>
      <c r="P13294" s="2"/>
    </row>
    <row r="13295" spans="15:16" x14ac:dyDescent="0.2">
      <c r="O13295" s="152"/>
      <c r="P13295" s="2"/>
    </row>
    <row r="13296" spans="15:16" x14ac:dyDescent="0.2">
      <c r="O13296" s="152"/>
      <c r="P13296" s="2"/>
    </row>
    <row r="13297" spans="15:16" x14ac:dyDescent="0.2">
      <c r="O13297" s="152"/>
      <c r="P13297" s="2"/>
    </row>
    <row r="13298" spans="15:16" x14ac:dyDescent="0.2">
      <c r="O13298" s="152"/>
      <c r="P13298" s="2"/>
    </row>
    <row r="13299" spans="15:16" x14ac:dyDescent="0.2">
      <c r="O13299" s="152"/>
      <c r="P13299" s="2"/>
    </row>
    <row r="13300" spans="15:16" x14ac:dyDescent="0.2">
      <c r="O13300" s="152"/>
      <c r="P13300" s="2"/>
    </row>
    <row r="13301" spans="15:16" x14ac:dyDescent="0.2">
      <c r="O13301" s="152"/>
      <c r="P13301" s="2"/>
    </row>
    <row r="13302" spans="15:16" x14ac:dyDescent="0.2">
      <c r="O13302" s="152"/>
      <c r="P13302" s="2"/>
    </row>
    <row r="13303" spans="15:16" x14ac:dyDescent="0.2">
      <c r="O13303" s="152"/>
      <c r="P13303" s="2"/>
    </row>
    <row r="13304" spans="15:16" x14ac:dyDescent="0.2">
      <c r="O13304" s="152"/>
      <c r="P13304" s="2"/>
    </row>
    <row r="13305" spans="15:16" x14ac:dyDescent="0.2">
      <c r="O13305" s="152"/>
      <c r="P13305" s="2"/>
    </row>
    <row r="13306" spans="15:16" x14ac:dyDescent="0.2">
      <c r="O13306" s="152"/>
      <c r="P13306" s="2"/>
    </row>
    <row r="13307" spans="15:16" x14ac:dyDescent="0.2">
      <c r="O13307" s="152"/>
      <c r="P13307" s="2"/>
    </row>
    <row r="13308" spans="15:16" x14ac:dyDescent="0.2">
      <c r="O13308" s="152"/>
      <c r="P13308" s="2"/>
    </row>
    <row r="13309" spans="15:16" x14ac:dyDescent="0.2">
      <c r="O13309" s="152"/>
      <c r="P13309" s="2"/>
    </row>
    <row r="13310" spans="15:16" x14ac:dyDescent="0.2">
      <c r="O13310" s="152"/>
      <c r="P13310" s="2"/>
    </row>
    <row r="13311" spans="15:16" x14ac:dyDescent="0.2">
      <c r="O13311" s="152"/>
      <c r="P13311" s="2"/>
    </row>
    <row r="13312" spans="15:16" x14ac:dyDescent="0.2">
      <c r="O13312" s="152"/>
      <c r="P13312" s="2"/>
    </row>
    <row r="13313" spans="15:16" x14ac:dyDescent="0.2">
      <c r="O13313" s="152"/>
      <c r="P13313" s="2"/>
    </row>
    <row r="13314" spans="15:16" x14ac:dyDescent="0.2">
      <c r="O13314" s="152"/>
      <c r="P13314" s="2"/>
    </row>
    <row r="13315" spans="15:16" x14ac:dyDescent="0.2">
      <c r="O13315" s="152"/>
      <c r="P13315" s="2"/>
    </row>
    <row r="13316" spans="15:16" x14ac:dyDescent="0.2">
      <c r="O13316" s="152"/>
      <c r="P13316" s="2"/>
    </row>
    <row r="13317" spans="15:16" x14ac:dyDescent="0.2">
      <c r="O13317" s="152"/>
      <c r="P13317" s="2"/>
    </row>
    <row r="13318" spans="15:16" x14ac:dyDescent="0.2">
      <c r="O13318" s="152"/>
      <c r="P13318" s="2"/>
    </row>
    <row r="13319" spans="15:16" x14ac:dyDescent="0.2">
      <c r="O13319" s="152"/>
      <c r="P13319" s="2"/>
    </row>
    <row r="13320" spans="15:16" x14ac:dyDescent="0.2">
      <c r="O13320" s="152"/>
      <c r="P13320" s="2"/>
    </row>
    <row r="13321" spans="15:16" x14ac:dyDescent="0.2">
      <c r="O13321" s="152"/>
      <c r="P13321" s="2"/>
    </row>
    <row r="13322" spans="15:16" x14ac:dyDescent="0.2">
      <c r="O13322" s="152"/>
      <c r="P13322" s="2"/>
    </row>
    <row r="13323" spans="15:16" x14ac:dyDescent="0.2">
      <c r="O13323" s="152"/>
      <c r="P13323" s="2"/>
    </row>
    <row r="13324" spans="15:16" x14ac:dyDescent="0.2">
      <c r="O13324" s="152"/>
      <c r="P13324" s="2"/>
    </row>
    <row r="13325" spans="15:16" x14ac:dyDescent="0.2">
      <c r="O13325" s="152"/>
      <c r="P13325" s="2"/>
    </row>
    <row r="13326" spans="15:16" x14ac:dyDescent="0.2">
      <c r="O13326" s="152"/>
      <c r="P13326" s="2"/>
    </row>
    <row r="13327" spans="15:16" x14ac:dyDescent="0.2">
      <c r="O13327" s="152"/>
      <c r="P13327" s="2"/>
    </row>
    <row r="13328" spans="15:16" x14ac:dyDescent="0.2">
      <c r="O13328" s="152"/>
      <c r="P13328" s="2"/>
    </row>
    <row r="13329" spans="15:16" x14ac:dyDescent="0.2">
      <c r="O13329" s="152"/>
      <c r="P13329" s="2"/>
    </row>
    <row r="13330" spans="15:16" x14ac:dyDescent="0.2">
      <c r="O13330" s="152"/>
      <c r="P13330" s="2"/>
    </row>
    <row r="13331" spans="15:16" x14ac:dyDescent="0.2">
      <c r="O13331" s="152"/>
      <c r="P13331" s="2"/>
    </row>
    <row r="13332" spans="15:16" x14ac:dyDescent="0.2">
      <c r="O13332" s="152"/>
      <c r="P13332" s="2"/>
    </row>
    <row r="13333" spans="15:16" x14ac:dyDescent="0.2">
      <c r="O13333" s="152"/>
      <c r="P13333" s="2"/>
    </row>
    <row r="13334" spans="15:16" x14ac:dyDescent="0.2">
      <c r="O13334" s="152"/>
      <c r="P13334" s="2"/>
    </row>
    <row r="13335" spans="15:16" x14ac:dyDescent="0.2">
      <c r="O13335" s="152"/>
      <c r="P13335" s="2"/>
    </row>
    <row r="13336" spans="15:16" x14ac:dyDescent="0.2">
      <c r="O13336" s="152"/>
      <c r="P13336" s="2"/>
    </row>
    <row r="13337" spans="15:16" x14ac:dyDescent="0.2">
      <c r="O13337" s="152"/>
      <c r="P13337" s="2"/>
    </row>
    <row r="13338" spans="15:16" x14ac:dyDescent="0.2">
      <c r="O13338" s="152"/>
      <c r="P13338" s="2"/>
    </row>
    <row r="13339" spans="15:16" x14ac:dyDescent="0.2">
      <c r="O13339" s="152"/>
      <c r="P13339" s="2"/>
    </row>
    <row r="13340" spans="15:16" x14ac:dyDescent="0.2">
      <c r="O13340" s="152"/>
      <c r="P13340" s="2"/>
    </row>
    <row r="13341" spans="15:16" x14ac:dyDescent="0.2">
      <c r="O13341" s="152"/>
      <c r="P13341" s="2"/>
    </row>
    <row r="13342" spans="15:16" x14ac:dyDescent="0.2">
      <c r="O13342" s="152"/>
      <c r="P13342" s="2"/>
    </row>
    <row r="13343" spans="15:16" x14ac:dyDescent="0.2">
      <c r="O13343" s="152"/>
      <c r="P13343" s="2"/>
    </row>
    <row r="13344" spans="15:16" x14ac:dyDescent="0.2">
      <c r="O13344" s="152"/>
      <c r="P13344" s="2"/>
    </row>
    <row r="13345" spans="15:16" x14ac:dyDescent="0.2">
      <c r="O13345" s="152"/>
      <c r="P13345" s="2"/>
    </row>
    <row r="13346" spans="15:16" x14ac:dyDescent="0.2">
      <c r="O13346" s="152"/>
      <c r="P13346" s="2"/>
    </row>
    <row r="13347" spans="15:16" x14ac:dyDescent="0.2">
      <c r="O13347" s="152"/>
      <c r="P13347" s="2"/>
    </row>
    <row r="13348" spans="15:16" x14ac:dyDescent="0.2">
      <c r="O13348" s="152"/>
      <c r="P13348" s="2"/>
    </row>
    <row r="13349" spans="15:16" x14ac:dyDescent="0.2">
      <c r="O13349" s="152"/>
      <c r="P13349" s="2"/>
    </row>
    <row r="13350" spans="15:16" x14ac:dyDescent="0.2">
      <c r="O13350" s="152"/>
      <c r="P13350" s="2"/>
    </row>
    <row r="13351" spans="15:16" x14ac:dyDescent="0.2">
      <c r="O13351" s="152"/>
      <c r="P13351" s="2"/>
    </row>
    <row r="13352" spans="15:16" x14ac:dyDescent="0.2">
      <c r="O13352" s="152"/>
      <c r="P13352" s="2"/>
    </row>
    <row r="13353" spans="15:16" x14ac:dyDescent="0.2">
      <c r="O13353" s="152"/>
      <c r="P13353" s="2"/>
    </row>
    <row r="13354" spans="15:16" x14ac:dyDescent="0.2">
      <c r="O13354" s="152"/>
      <c r="P13354" s="2"/>
    </row>
    <row r="13355" spans="15:16" x14ac:dyDescent="0.2">
      <c r="O13355" s="152"/>
      <c r="P13355" s="2"/>
    </row>
    <row r="13356" spans="15:16" x14ac:dyDescent="0.2">
      <c r="O13356" s="152"/>
      <c r="P13356" s="2"/>
    </row>
    <row r="13357" spans="15:16" x14ac:dyDescent="0.2">
      <c r="O13357" s="152"/>
      <c r="P13357" s="2"/>
    </row>
    <row r="13358" spans="15:16" x14ac:dyDescent="0.2">
      <c r="O13358" s="152"/>
      <c r="P13358" s="2"/>
    </row>
    <row r="13359" spans="15:16" x14ac:dyDescent="0.2">
      <c r="O13359" s="152"/>
      <c r="P13359" s="2"/>
    </row>
    <row r="13360" spans="15:16" x14ac:dyDescent="0.2">
      <c r="O13360" s="152"/>
      <c r="P13360" s="2"/>
    </row>
    <row r="13361" spans="15:16" x14ac:dyDescent="0.2">
      <c r="O13361" s="152"/>
      <c r="P13361" s="2"/>
    </row>
    <row r="13362" spans="15:16" x14ac:dyDescent="0.2">
      <c r="O13362" s="152"/>
      <c r="P13362" s="2"/>
    </row>
    <row r="13363" spans="15:16" x14ac:dyDescent="0.2">
      <c r="O13363" s="152"/>
      <c r="P13363" s="2"/>
    </row>
    <row r="13364" spans="15:16" x14ac:dyDescent="0.2">
      <c r="O13364" s="152"/>
      <c r="P13364" s="2"/>
    </row>
    <row r="13365" spans="15:16" x14ac:dyDescent="0.2">
      <c r="O13365" s="152"/>
      <c r="P13365" s="2"/>
    </row>
    <row r="13366" spans="15:16" x14ac:dyDescent="0.2">
      <c r="O13366" s="152"/>
      <c r="P13366" s="2"/>
    </row>
    <row r="13367" spans="15:16" x14ac:dyDescent="0.2">
      <c r="O13367" s="152"/>
      <c r="P13367" s="2"/>
    </row>
    <row r="13368" spans="15:16" x14ac:dyDescent="0.2">
      <c r="O13368" s="152"/>
      <c r="P13368" s="2"/>
    </row>
    <row r="13369" spans="15:16" x14ac:dyDescent="0.2">
      <c r="O13369" s="152"/>
      <c r="P13369" s="2"/>
    </row>
    <row r="13370" spans="15:16" x14ac:dyDescent="0.2">
      <c r="O13370" s="152"/>
      <c r="P13370" s="2"/>
    </row>
    <row r="13371" spans="15:16" x14ac:dyDescent="0.2">
      <c r="O13371" s="152"/>
      <c r="P13371" s="2"/>
    </row>
    <row r="13372" spans="15:16" x14ac:dyDescent="0.2">
      <c r="O13372" s="152"/>
      <c r="P13372" s="2"/>
    </row>
    <row r="13373" spans="15:16" x14ac:dyDescent="0.2">
      <c r="O13373" s="152"/>
      <c r="P13373" s="2"/>
    </row>
    <row r="13374" spans="15:16" x14ac:dyDescent="0.2">
      <c r="O13374" s="152"/>
      <c r="P13374" s="2"/>
    </row>
    <row r="13375" spans="15:16" x14ac:dyDescent="0.2">
      <c r="O13375" s="152"/>
      <c r="P13375" s="2"/>
    </row>
    <row r="13376" spans="15:16" x14ac:dyDescent="0.2">
      <c r="O13376" s="152"/>
      <c r="P13376" s="2"/>
    </row>
    <row r="13377" spans="15:16" x14ac:dyDescent="0.2">
      <c r="O13377" s="152"/>
      <c r="P13377" s="2"/>
    </row>
    <row r="13378" spans="15:16" x14ac:dyDescent="0.2">
      <c r="O13378" s="152"/>
      <c r="P13378" s="2"/>
    </row>
    <row r="13379" spans="15:16" x14ac:dyDescent="0.2">
      <c r="O13379" s="152"/>
      <c r="P13379" s="2"/>
    </row>
    <row r="13380" spans="15:16" x14ac:dyDescent="0.2">
      <c r="O13380" s="152"/>
      <c r="P13380" s="2"/>
    </row>
    <row r="13381" spans="15:16" x14ac:dyDescent="0.2">
      <c r="O13381" s="152"/>
      <c r="P13381" s="2"/>
    </row>
    <row r="13382" spans="15:16" x14ac:dyDescent="0.2">
      <c r="O13382" s="152"/>
      <c r="P13382" s="2"/>
    </row>
    <row r="13383" spans="15:16" x14ac:dyDescent="0.2">
      <c r="O13383" s="152"/>
      <c r="P13383" s="2"/>
    </row>
    <row r="13384" spans="15:16" x14ac:dyDescent="0.2">
      <c r="O13384" s="152"/>
      <c r="P13384" s="2"/>
    </row>
    <row r="13385" spans="15:16" x14ac:dyDescent="0.2">
      <c r="O13385" s="152"/>
      <c r="P13385" s="2"/>
    </row>
    <row r="13386" spans="15:16" x14ac:dyDescent="0.2">
      <c r="O13386" s="152"/>
      <c r="P13386" s="2"/>
    </row>
    <row r="13387" spans="15:16" x14ac:dyDescent="0.2">
      <c r="O13387" s="152"/>
      <c r="P13387" s="2"/>
    </row>
    <row r="13388" spans="15:16" x14ac:dyDescent="0.2">
      <c r="O13388" s="152"/>
      <c r="P13388" s="2"/>
    </row>
    <row r="13389" spans="15:16" x14ac:dyDescent="0.2">
      <c r="O13389" s="152"/>
      <c r="P13389" s="2"/>
    </row>
    <row r="13390" spans="15:16" x14ac:dyDescent="0.2">
      <c r="O13390" s="152"/>
      <c r="P13390" s="2"/>
    </row>
    <row r="13391" spans="15:16" x14ac:dyDescent="0.2">
      <c r="O13391" s="152"/>
      <c r="P13391" s="2"/>
    </row>
    <row r="13392" spans="15:16" x14ac:dyDescent="0.2">
      <c r="O13392" s="152"/>
      <c r="P13392" s="2"/>
    </row>
    <row r="13393" spans="15:16" x14ac:dyDescent="0.2">
      <c r="O13393" s="152"/>
      <c r="P13393" s="2"/>
    </row>
    <row r="13394" spans="15:16" x14ac:dyDescent="0.2">
      <c r="O13394" s="152"/>
      <c r="P13394" s="2"/>
    </row>
    <row r="13395" spans="15:16" x14ac:dyDescent="0.2">
      <c r="O13395" s="152"/>
      <c r="P13395" s="2"/>
    </row>
    <row r="13396" spans="15:16" x14ac:dyDescent="0.2">
      <c r="O13396" s="152"/>
      <c r="P13396" s="2"/>
    </row>
    <row r="13397" spans="15:16" x14ac:dyDescent="0.2">
      <c r="O13397" s="152"/>
      <c r="P13397" s="2"/>
    </row>
    <row r="13398" spans="15:16" x14ac:dyDescent="0.2">
      <c r="O13398" s="152"/>
      <c r="P13398" s="2"/>
    </row>
    <row r="13399" spans="15:16" x14ac:dyDescent="0.2">
      <c r="O13399" s="152"/>
      <c r="P13399" s="2"/>
    </row>
    <row r="13400" spans="15:16" x14ac:dyDescent="0.2">
      <c r="O13400" s="152"/>
      <c r="P13400" s="2"/>
    </row>
    <row r="13401" spans="15:16" x14ac:dyDescent="0.2">
      <c r="O13401" s="152"/>
      <c r="P13401" s="2"/>
    </row>
    <row r="13402" spans="15:16" x14ac:dyDescent="0.2">
      <c r="O13402" s="152"/>
      <c r="P13402" s="2"/>
    </row>
    <row r="13403" spans="15:16" x14ac:dyDescent="0.2">
      <c r="O13403" s="152"/>
      <c r="P13403" s="2"/>
    </row>
    <row r="13404" spans="15:16" x14ac:dyDescent="0.2">
      <c r="O13404" s="152"/>
      <c r="P13404" s="2"/>
    </row>
    <row r="13405" spans="15:16" x14ac:dyDescent="0.2">
      <c r="O13405" s="152"/>
      <c r="P13405" s="2"/>
    </row>
    <row r="13406" spans="15:16" x14ac:dyDescent="0.2">
      <c r="O13406" s="152"/>
      <c r="P13406" s="2"/>
    </row>
    <row r="13407" spans="15:16" x14ac:dyDescent="0.2">
      <c r="O13407" s="152"/>
      <c r="P13407" s="2"/>
    </row>
    <row r="13408" spans="15:16" x14ac:dyDescent="0.2">
      <c r="O13408" s="152"/>
      <c r="P13408" s="2"/>
    </row>
    <row r="13409" spans="15:16" x14ac:dyDescent="0.2">
      <c r="O13409" s="152"/>
      <c r="P13409" s="2"/>
    </row>
    <row r="13410" spans="15:16" x14ac:dyDescent="0.2">
      <c r="O13410" s="152"/>
      <c r="P13410" s="2"/>
    </row>
    <row r="13411" spans="15:16" x14ac:dyDescent="0.2">
      <c r="O13411" s="152"/>
      <c r="P13411" s="2"/>
    </row>
    <row r="13412" spans="15:16" x14ac:dyDescent="0.2">
      <c r="O13412" s="152"/>
      <c r="P13412" s="2"/>
    </row>
    <row r="13413" spans="15:16" x14ac:dyDescent="0.2">
      <c r="O13413" s="152"/>
      <c r="P13413" s="2"/>
    </row>
    <row r="13414" spans="15:16" x14ac:dyDescent="0.2">
      <c r="O13414" s="152"/>
      <c r="P13414" s="2"/>
    </row>
    <row r="13415" spans="15:16" x14ac:dyDescent="0.2">
      <c r="O13415" s="152"/>
      <c r="P13415" s="2"/>
    </row>
    <row r="13416" spans="15:16" x14ac:dyDescent="0.2">
      <c r="O13416" s="152"/>
      <c r="P13416" s="2"/>
    </row>
    <row r="13417" spans="15:16" x14ac:dyDescent="0.2">
      <c r="O13417" s="152"/>
      <c r="P13417" s="2"/>
    </row>
    <row r="13418" spans="15:16" x14ac:dyDescent="0.2">
      <c r="O13418" s="152"/>
      <c r="P13418" s="2"/>
    </row>
    <row r="13419" spans="15:16" x14ac:dyDescent="0.2">
      <c r="O13419" s="152"/>
      <c r="P13419" s="2"/>
    </row>
    <row r="13420" spans="15:16" x14ac:dyDescent="0.2">
      <c r="O13420" s="152"/>
      <c r="P13420" s="2"/>
    </row>
    <row r="13421" spans="15:16" x14ac:dyDescent="0.2">
      <c r="O13421" s="152"/>
      <c r="P13421" s="2"/>
    </row>
    <row r="13422" spans="15:16" x14ac:dyDescent="0.2">
      <c r="O13422" s="152"/>
      <c r="P13422" s="2"/>
    </row>
    <row r="13423" spans="15:16" x14ac:dyDescent="0.2">
      <c r="O13423" s="152"/>
      <c r="P13423" s="2"/>
    </row>
    <row r="13424" spans="15:16" x14ac:dyDescent="0.2">
      <c r="O13424" s="152"/>
      <c r="P13424" s="2"/>
    </row>
    <row r="13425" spans="15:16" x14ac:dyDescent="0.2">
      <c r="O13425" s="152"/>
      <c r="P13425" s="2"/>
    </row>
    <row r="13426" spans="15:16" x14ac:dyDescent="0.2">
      <c r="O13426" s="152"/>
      <c r="P13426" s="2"/>
    </row>
    <row r="13427" spans="15:16" x14ac:dyDescent="0.2">
      <c r="O13427" s="152"/>
      <c r="P13427" s="2"/>
    </row>
    <row r="13428" spans="15:16" x14ac:dyDescent="0.2">
      <c r="O13428" s="152"/>
      <c r="P13428" s="2"/>
    </row>
    <row r="13429" spans="15:16" x14ac:dyDescent="0.2">
      <c r="O13429" s="152"/>
      <c r="P13429" s="2"/>
    </row>
    <row r="13430" spans="15:16" x14ac:dyDescent="0.2">
      <c r="O13430" s="152"/>
      <c r="P13430" s="2"/>
    </row>
    <row r="13431" spans="15:16" x14ac:dyDescent="0.2">
      <c r="O13431" s="152"/>
      <c r="P13431" s="2"/>
    </row>
    <row r="13432" spans="15:16" x14ac:dyDescent="0.2">
      <c r="O13432" s="152"/>
      <c r="P13432" s="2"/>
    </row>
    <row r="13433" spans="15:16" x14ac:dyDescent="0.2">
      <c r="O13433" s="152"/>
      <c r="P13433" s="2"/>
    </row>
    <row r="13434" spans="15:16" x14ac:dyDescent="0.2">
      <c r="O13434" s="152"/>
      <c r="P13434" s="2"/>
    </row>
    <row r="13435" spans="15:16" x14ac:dyDescent="0.2">
      <c r="O13435" s="152"/>
      <c r="P13435" s="2"/>
    </row>
    <row r="13436" spans="15:16" x14ac:dyDescent="0.2">
      <c r="O13436" s="152"/>
      <c r="P13436" s="2"/>
    </row>
    <row r="13437" spans="15:16" x14ac:dyDescent="0.2">
      <c r="O13437" s="152"/>
      <c r="P13437" s="2"/>
    </row>
    <row r="13438" spans="15:16" x14ac:dyDescent="0.2">
      <c r="O13438" s="152"/>
      <c r="P13438" s="2"/>
    </row>
    <row r="13439" spans="15:16" x14ac:dyDescent="0.2">
      <c r="O13439" s="152"/>
      <c r="P13439" s="2"/>
    </row>
    <row r="13440" spans="15:16" x14ac:dyDescent="0.2">
      <c r="O13440" s="152"/>
      <c r="P13440" s="2"/>
    </row>
    <row r="13441" spans="15:16" x14ac:dyDescent="0.2">
      <c r="O13441" s="152"/>
      <c r="P13441" s="2"/>
    </row>
    <row r="13442" spans="15:16" x14ac:dyDescent="0.2">
      <c r="O13442" s="152"/>
      <c r="P13442" s="2"/>
    </row>
    <row r="13443" spans="15:16" x14ac:dyDescent="0.2">
      <c r="O13443" s="152"/>
      <c r="P13443" s="2"/>
    </row>
    <row r="13444" spans="15:16" x14ac:dyDescent="0.2">
      <c r="O13444" s="152"/>
      <c r="P13444" s="2"/>
    </row>
    <row r="13445" spans="15:16" x14ac:dyDescent="0.2">
      <c r="O13445" s="152"/>
      <c r="P13445" s="2"/>
    </row>
    <row r="13446" spans="15:16" x14ac:dyDescent="0.2">
      <c r="O13446" s="152"/>
      <c r="P13446" s="2"/>
    </row>
    <row r="13447" spans="15:16" x14ac:dyDescent="0.2">
      <c r="O13447" s="152"/>
      <c r="P13447" s="2"/>
    </row>
    <row r="13448" spans="15:16" x14ac:dyDescent="0.2">
      <c r="O13448" s="152"/>
      <c r="P13448" s="2"/>
    </row>
    <row r="13449" spans="15:16" x14ac:dyDescent="0.2">
      <c r="O13449" s="152"/>
      <c r="P13449" s="2"/>
    </row>
    <row r="13450" spans="15:16" x14ac:dyDescent="0.2">
      <c r="O13450" s="152"/>
      <c r="P13450" s="2"/>
    </row>
    <row r="13451" spans="15:16" x14ac:dyDescent="0.2">
      <c r="O13451" s="152"/>
      <c r="P13451" s="2"/>
    </row>
    <row r="13452" spans="15:16" x14ac:dyDescent="0.2">
      <c r="O13452" s="152"/>
      <c r="P13452" s="2"/>
    </row>
    <row r="13453" spans="15:16" x14ac:dyDescent="0.2">
      <c r="O13453" s="152"/>
      <c r="P13453" s="2"/>
    </row>
    <row r="13454" spans="15:16" x14ac:dyDescent="0.2">
      <c r="O13454" s="152"/>
      <c r="P13454" s="2"/>
    </row>
    <row r="13455" spans="15:16" x14ac:dyDescent="0.2">
      <c r="O13455" s="152"/>
      <c r="P13455" s="2"/>
    </row>
    <row r="13456" spans="15:16" x14ac:dyDescent="0.2">
      <c r="O13456" s="152"/>
      <c r="P13456" s="2"/>
    </row>
    <row r="13457" spans="15:16" x14ac:dyDescent="0.2">
      <c r="O13457" s="152"/>
      <c r="P13457" s="2"/>
    </row>
    <row r="13458" spans="15:16" x14ac:dyDescent="0.2">
      <c r="O13458" s="152"/>
      <c r="P13458" s="2"/>
    </row>
    <row r="13459" spans="15:16" x14ac:dyDescent="0.2">
      <c r="O13459" s="152"/>
      <c r="P13459" s="2"/>
    </row>
    <row r="13460" spans="15:16" x14ac:dyDescent="0.2">
      <c r="O13460" s="152"/>
      <c r="P13460" s="2"/>
    </row>
    <row r="13461" spans="15:16" x14ac:dyDescent="0.2">
      <c r="O13461" s="152"/>
      <c r="P13461" s="2"/>
    </row>
    <row r="13462" spans="15:16" x14ac:dyDescent="0.2">
      <c r="O13462" s="152"/>
      <c r="P13462" s="2"/>
    </row>
    <row r="13463" spans="15:16" x14ac:dyDescent="0.2">
      <c r="O13463" s="152"/>
      <c r="P13463" s="2"/>
    </row>
    <row r="13464" spans="15:16" x14ac:dyDescent="0.2">
      <c r="O13464" s="152"/>
      <c r="P13464" s="2"/>
    </row>
    <row r="13465" spans="15:16" x14ac:dyDescent="0.2">
      <c r="O13465" s="152"/>
      <c r="P13465" s="2"/>
    </row>
    <row r="13466" spans="15:16" x14ac:dyDescent="0.2">
      <c r="O13466" s="152"/>
      <c r="P13466" s="2"/>
    </row>
    <row r="13467" spans="15:16" x14ac:dyDescent="0.2">
      <c r="O13467" s="152"/>
      <c r="P13467" s="2"/>
    </row>
    <row r="13468" spans="15:16" x14ac:dyDescent="0.2">
      <c r="O13468" s="152"/>
      <c r="P13468" s="2"/>
    </row>
    <row r="13469" spans="15:16" x14ac:dyDescent="0.2">
      <c r="O13469" s="152"/>
      <c r="P13469" s="2"/>
    </row>
    <row r="13470" spans="15:16" x14ac:dyDescent="0.2">
      <c r="O13470" s="152"/>
      <c r="P13470" s="2"/>
    </row>
    <row r="13471" spans="15:16" x14ac:dyDescent="0.2">
      <c r="O13471" s="152"/>
      <c r="P13471" s="2"/>
    </row>
    <row r="13472" spans="15:16" x14ac:dyDescent="0.2">
      <c r="O13472" s="152"/>
      <c r="P13472" s="2"/>
    </row>
    <row r="13473" spans="15:16" x14ac:dyDescent="0.2">
      <c r="O13473" s="152"/>
      <c r="P13473" s="2"/>
    </row>
    <row r="13474" spans="15:16" x14ac:dyDescent="0.2">
      <c r="O13474" s="152"/>
      <c r="P13474" s="2"/>
    </row>
    <row r="13475" spans="15:16" x14ac:dyDescent="0.2">
      <c r="O13475" s="152"/>
      <c r="P13475" s="2"/>
    </row>
    <row r="13476" spans="15:16" x14ac:dyDescent="0.2">
      <c r="O13476" s="152"/>
      <c r="P13476" s="2"/>
    </row>
    <row r="13477" spans="15:16" x14ac:dyDescent="0.2">
      <c r="O13477" s="152"/>
      <c r="P13477" s="2"/>
    </row>
    <row r="13478" spans="15:16" x14ac:dyDescent="0.2">
      <c r="O13478" s="152"/>
      <c r="P13478" s="2"/>
    </row>
    <row r="13479" spans="15:16" x14ac:dyDescent="0.2">
      <c r="O13479" s="152"/>
      <c r="P13479" s="2"/>
    </row>
    <row r="13480" spans="15:16" x14ac:dyDescent="0.2">
      <c r="O13480" s="152"/>
      <c r="P13480" s="2"/>
    </row>
    <row r="13481" spans="15:16" x14ac:dyDescent="0.2">
      <c r="O13481" s="152"/>
      <c r="P13481" s="2"/>
    </row>
    <row r="13482" spans="15:16" x14ac:dyDescent="0.2">
      <c r="O13482" s="152"/>
      <c r="P13482" s="2"/>
    </row>
    <row r="13483" spans="15:16" x14ac:dyDescent="0.2">
      <c r="O13483" s="152"/>
      <c r="P13483" s="2"/>
    </row>
    <row r="13484" spans="15:16" x14ac:dyDescent="0.2">
      <c r="O13484" s="152"/>
      <c r="P13484" s="2"/>
    </row>
    <row r="13485" spans="15:16" x14ac:dyDescent="0.2">
      <c r="O13485" s="152"/>
      <c r="P13485" s="2"/>
    </row>
    <row r="13486" spans="15:16" x14ac:dyDescent="0.2">
      <c r="O13486" s="152"/>
      <c r="P13486" s="2"/>
    </row>
    <row r="13487" spans="15:16" x14ac:dyDescent="0.2">
      <c r="O13487" s="152"/>
      <c r="P13487" s="2"/>
    </row>
    <row r="13488" spans="15:16" x14ac:dyDescent="0.2">
      <c r="O13488" s="152"/>
      <c r="P13488" s="2"/>
    </row>
    <row r="13489" spans="15:16" x14ac:dyDescent="0.2">
      <c r="O13489" s="152"/>
      <c r="P13489" s="2"/>
    </row>
    <row r="13490" spans="15:16" x14ac:dyDescent="0.2">
      <c r="O13490" s="152"/>
      <c r="P13490" s="2"/>
    </row>
    <row r="13491" spans="15:16" x14ac:dyDescent="0.2">
      <c r="O13491" s="152"/>
      <c r="P13491" s="2"/>
    </row>
    <row r="13492" spans="15:16" x14ac:dyDescent="0.2">
      <c r="O13492" s="152"/>
      <c r="P13492" s="2"/>
    </row>
    <row r="13493" spans="15:16" x14ac:dyDescent="0.2">
      <c r="O13493" s="152"/>
      <c r="P13493" s="2"/>
    </row>
    <row r="13494" spans="15:16" x14ac:dyDescent="0.2">
      <c r="O13494" s="152"/>
      <c r="P13494" s="2"/>
    </row>
    <row r="13495" spans="15:16" x14ac:dyDescent="0.2">
      <c r="O13495" s="152"/>
      <c r="P13495" s="2"/>
    </row>
    <row r="13496" spans="15:16" x14ac:dyDescent="0.2">
      <c r="O13496" s="152"/>
      <c r="P13496" s="2"/>
    </row>
    <row r="13497" spans="15:16" x14ac:dyDescent="0.2">
      <c r="O13497" s="152"/>
      <c r="P13497" s="2"/>
    </row>
    <row r="13498" spans="15:16" x14ac:dyDescent="0.2">
      <c r="O13498" s="152"/>
      <c r="P13498" s="2"/>
    </row>
    <row r="13499" spans="15:16" x14ac:dyDescent="0.2">
      <c r="O13499" s="152"/>
      <c r="P13499" s="2"/>
    </row>
    <row r="13500" spans="15:16" x14ac:dyDescent="0.2">
      <c r="O13500" s="152"/>
      <c r="P13500" s="2"/>
    </row>
    <row r="13501" spans="15:16" x14ac:dyDescent="0.2">
      <c r="O13501" s="152"/>
      <c r="P13501" s="2"/>
    </row>
    <row r="13502" spans="15:16" x14ac:dyDescent="0.2">
      <c r="O13502" s="152"/>
      <c r="P13502" s="2"/>
    </row>
    <row r="13503" spans="15:16" x14ac:dyDescent="0.2">
      <c r="O13503" s="152"/>
      <c r="P13503" s="2"/>
    </row>
    <row r="13504" spans="15:16" x14ac:dyDescent="0.2">
      <c r="O13504" s="152"/>
      <c r="P13504" s="2"/>
    </row>
    <row r="13505" spans="15:16" x14ac:dyDescent="0.2">
      <c r="O13505" s="152"/>
      <c r="P13505" s="2"/>
    </row>
    <row r="13506" spans="15:16" x14ac:dyDescent="0.2">
      <c r="O13506" s="152"/>
      <c r="P13506" s="2"/>
    </row>
    <row r="13507" spans="15:16" x14ac:dyDescent="0.2">
      <c r="O13507" s="152"/>
      <c r="P13507" s="2"/>
    </row>
    <row r="13508" spans="15:16" x14ac:dyDescent="0.2">
      <c r="O13508" s="152"/>
      <c r="P13508" s="2"/>
    </row>
    <row r="13509" spans="15:16" x14ac:dyDescent="0.2">
      <c r="O13509" s="152"/>
      <c r="P13509" s="2"/>
    </row>
    <row r="13510" spans="15:16" x14ac:dyDescent="0.2">
      <c r="O13510" s="152"/>
      <c r="P13510" s="2"/>
    </row>
    <row r="13511" spans="15:16" x14ac:dyDescent="0.2">
      <c r="O13511" s="152"/>
      <c r="P13511" s="2"/>
    </row>
    <row r="13512" spans="15:16" x14ac:dyDescent="0.2">
      <c r="O13512" s="152"/>
      <c r="P13512" s="2"/>
    </row>
    <row r="13513" spans="15:16" x14ac:dyDescent="0.2">
      <c r="O13513" s="152"/>
      <c r="P13513" s="2"/>
    </row>
    <row r="13514" spans="15:16" x14ac:dyDescent="0.2">
      <c r="O13514" s="152"/>
      <c r="P13514" s="2"/>
    </row>
    <row r="13515" spans="15:16" x14ac:dyDescent="0.2">
      <c r="O13515" s="152"/>
      <c r="P13515" s="2"/>
    </row>
    <row r="13516" spans="15:16" x14ac:dyDescent="0.2">
      <c r="O13516" s="152"/>
      <c r="P13516" s="2"/>
    </row>
    <row r="13517" spans="15:16" x14ac:dyDescent="0.2">
      <c r="O13517" s="152"/>
      <c r="P13517" s="2"/>
    </row>
    <row r="13518" spans="15:16" x14ac:dyDescent="0.2">
      <c r="O13518" s="152"/>
      <c r="P13518" s="2"/>
    </row>
    <row r="13519" spans="15:16" x14ac:dyDescent="0.2">
      <c r="O13519" s="152"/>
      <c r="P13519" s="2"/>
    </row>
    <row r="13520" spans="15:16" x14ac:dyDescent="0.2">
      <c r="O13520" s="152"/>
      <c r="P13520" s="2"/>
    </row>
    <row r="13521" spans="15:16" x14ac:dyDescent="0.2">
      <c r="O13521" s="152"/>
      <c r="P13521" s="2"/>
    </row>
    <row r="13522" spans="15:16" x14ac:dyDescent="0.2">
      <c r="O13522" s="152"/>
      <c r="P13522" s="2"/>
    </row>
    <row r="13523" spans="15:16" x14ac:dyDescent="0.2">
      <c r="O13523" s="152"/>
      <c r="P13523" s="2"/>
    </row>
    <row r="13524" spans="15:16" x14ac:dyDescent="0.2">
      <c r="O13524" s="152"/>
      <c r="P13524" s="2"/>
    </row>
    <row r="13525" spans="15:16" x14ac:dyDescent="0.2">
      <c r="O13525" s="152"/>
      <c r="P13525" s="2"/>
    </row>
    <row r="13526" spans="15:16" x14ac:dyDescent="0.2">
      <c r="O13526" s="152"/>
      <c r="P13526" s="2"/>
    </row>
    <row r="13527" spans="15:16" x14ac:dyDescent="0.2">
      <c r="O13527" s="152"/>
      <c r="P13527" s="2"/>
    </row>
    <row r="13528" spans="15:16" x14ac:dyDescent="0.2">
      <c r="O13528" s="152"/>
      <c r="P13528" s="2"/>
    </row>
    <row r="13529" spans="15:16" x14ac:dyDescent="0.2">
      <c r="O13529" s="152"/>
      <c r="P13529" s="2"/>
    </row>
    <row r="13530" spans="15:16" x14ac:dyDescent="0.2">
      <c r="O13530" s="152"/>
      <c r="P13530" s="2"/>
    </row>
    <row r="13531" spans="15:16" x14ac:dyDescent="0.2">
      <c r="O13531" s="152"/>
      <c r="P13531" s="2"/>
    </row>
    <row r="13532" spans="15:16" x14ac:dyDescent="0.2">
      <c r="O13532" s="152"/>
      <c r="P13532" s="2"/>
    </row>
    <row r="13533" spans="15:16" x14ac:dyDescent="0.2">
      <c r="O13533" s="152"/>
      <c r="P13533" s="2"/>
    </row>
    <row r="13534" spans="15:16" x14ac:dyDescent="0.2">
      <c r="O13534" s="152"/>
      <c r="P13534" s="2"/>
    </row>
    <row r="13535" spans="15:16" x14ac:dyDescent="0.2">
      <c r="O13535" s="152"/>
      <c r="P13535" s="2"/>
    </row>
    <row r="13536" spans="15:16" x14ac:dyDescent="0.2">
      <c r="O13536" s="152"/>
      <c r="P13536" s="2"/>
    </row>
    <row r="13537" spans="15:16" x14ac:dyDescent="0.2">
      <c r="O13537" s="152"/>
      <c r="P13537" s="2"/>
    </row>
    <row r="13538" spans="15:16" x14ac:dyDescent="0.2">
      <c r="O13538" s="152"/>
      <c r="P13538" s="2"/>
    </row>
    <row r="13539" spans="15:16" x14ac:dyDescent="0.2">
      <c r="O13539" s="152"/>
      <c r="P13539" s="2"/>
    </row>
    <row r="13540" spans="15:16" x14ac:dyDescent="0.2">
      <c r="O13540" s="152"/>
      <c r="P13540" s="2"/>
    </row>
    <row r="13541" spans="15:16" x14ac:dyDescent="0.2">
      <c r="O13541" s="152"/>
      <c r="P13541" s="2"/>
    </row>
    <row r="13542" spans="15:16" x14ac:dyDescent="0.2">
      <c r="O13542" s="152"/>
      <c r="P13542" s="2"/>
    </row>
    <row r="13543" spans="15:16" x14ac:dyDescent="0.2">
      <c r="O13543" s="152"/>
      <c r="P13543" s="2"/>
    </row>
    <row r="13544" spans="15:16" x14ac:dyDescent="0.2">
      <c r="O13544" s="152"/>
      <c r="P13544" s="2"/>
    </row>
    <row r="13545" spans="15:16" x14ac:dyDescent="0.2">
      <c r="O13545" s="152"/>
      <c r="P13545" s="2"/>
    </row>
    <row r="13546" spans="15:16" x14ac:dyDescent="0.2">
      <c r="O13546" s="152"/>
      <c r="P13546" s="2"/>
    </row>
    <row r="13547" spans="15:16" x14ac:dyDescent="0.2">
      <c r="O13547" s="152"/>
      <c r="P13547" s="2"/>
    </row>
    <row r="13548" spans="15:16" x14ac:dyDescent="0.2">
      <c r="O13548" s="152"/>
      <c r="P13548" s="2"/>
    </row>
    <row r="13549" spans="15:16" x14ac:dyDescent="0.2">
      <c r="O13549" s="152"/>
      <c r="P13549" s="2"/>
    </row>
    <row r="13550" spans="15:16" x14ac:dyDescent="0.2">
      <c r="O13550" s="152"/>
      <c r="P13550" s="2"/>
    </row>
    <row r="13551" spans="15:16" x14ac:dyDescent="0.2">
      <c r="O13551" s="152"/>
      <c r="P13551" s="2"/>
    </row>
    <row r="13552" spans="15:16" x14ac:dyDescent="0.2">
      <c r="O13552" s="152"/>
      <c r="P13552" s="2"/>
    </row>
    <row r="13553" spans="15:16" x14ac:dyDescent="0.2">
      <c r="O13553" s="152"/>
      <c r="P13553" s="2"/>
    </row>
    <row r="13554" spans="15:16" x14ac:dyDescent="0.2">
      <c r="O13554" s="152"/>
      <c r="P13554" s="2"/>
    </row>
    <row r="13555" spans="15:16" x14ac:dyDescent="0.2">
      <c r="O13555" s="152"/>
      <c r="P13555" s="2"/>
    </row>
    <row r="13556" spans="15:16" x14ac:dyDescent="0.2">
      <c r="O13556" s="152"/>
      <c r="P13556" s="2"/>
    </row>
    <row r="13557" spans="15:16" x14ac:dyDescent="0.2">
      <c r="O13557" s="152"/>
      <c r="P13557" s="2"/>
    </row>
    <row r="13558" spans="15:16" x14ac:dyDescent="0.2">
      <c r="O13558" s="152"/>
      <c r="P13558" s="2"/>
    </row>
    <row r="13559" spans="15:16" x14ac:dyDescent="0.2">
      <c r="O13559" s="152"/>
      <c r="P13559" s="2"/>
    </row>
    <row r="13560" spans="15:16" x14ac:dyDescent="0.2">
      <c r="O13560" s="152"/>
      <c r="P13560" s="2"/>
    </row>
    <row r="13561" spans="15:16" x14ac:dyDescent="0.2">
      <c r="O13561" s="152"/>
      <c r="P13561" s="2"/>
    </row>
    <row r="13562" spans="15:16" x14ac:dyDescent="0.2">
      <c r="O13562" s="152"/>
      <c r="P13562" s="2"/>
    </row>
    <row r="13563" spans="15:16" x14ac:dyDescent="0.2">
      <c r="O13563" s="152"/>
      <c r="P13563" s="2"/>
    </row>
    <row r="13564" spans="15:16" x14ac:dyDescent="0.2">
      <c r="O13564" s="152"/>
      <c r="P13564" s="2"/>
    </row>
    <row r="13565" spans="15:16" x14ac:dyDescent="0.2">
      <c r="O13565" s="152"/>
      <c r="P13565" s="2"/>
    </row>
    <row r="13566" spans="15:16" x14ac:dyDescent="0.2">
      <c r="O13566" s="152"/>
      <c r="P13566" s="2"/>
    </row>
    <row r="13567" spans="15:16" x14ac:dyDescent="0.2">
      <c r="O13567" s="152"/>
      <c r="P13567" s="2"/>
    </row>
    <row r="13568" spans="15:16" x14ac:dyDescent="0.2">
      <c r="O13568" s="152"/>
      <c r="P13568" s="2"/>
    </row>
    <row r="13569" spans="15:16" x14ac:dyDescent="0.2">
      <c r="O13569" s="152"/>
      <c r="P13569" s="2"/>
    </row>
    <row r="13570" spans="15:16" x14ac:dyDescent="0.2">
      <c r="O13570" s="152"/>
      <c r="P13570" s="2"/>
    </row>
    <row r="13571" spans="15:16" x14ac:dyDescent="0.2">
      <c r="O13571" s="152"/>
      <c r="P13571" s="2"/>
    </row>
    <row r="13572" spans="15:16" x14ac:dyDescent="0.2">
      <c r="O13572" s="152"/>
      <c r="P13572" s="2"/>
    </row>
    <row r="13573" spans="15:16" x14ac:dyDescent="0.2">
      <c r="O13573" s="152"/>
      <c r="P13573" s="2"/>
    </row>
    <row r="13574" spans="15:16" x14ac:dyDescent="0.2">
      <c r="O13574" s="152"/>
      <c r="P13574" s="2"/>
    </row>
    <row r="13575" spans="15:16" x14ac:dyDescent="0.2">
      <c r="O13575" s="152"/>
      <c r="P13575" s="2"/>
    </row>
    <row r="13576" spans="15:16" x14ac:dyDescent="0.2">
      <c r="O13576" s="152"/>
      <c r="P13576" s="2"/>
    </row>
    <row r="13577" spans="15:16" x14ac:dyDescent="0.2">
      <c r="O13577" s="152"/>
      <c r="P13577" s="2"/>
    </row>
    <row r="13578" spans="15:16" x14ac:dyDescent="0.2">
      <c r="O13578" s="152"/>
      <c r="P13578" s="2"/>
    </row>
    <row r="13579" spans="15:16" x14ac:dyDescent="0.2">
      <c r="O13579" s="152"/>
      <c r="P13579" s="2"/>
    </row>
    <row r="13580" spans="15:16" x14ac:dyDescent="0.2">
      <c r="O13580" s="152"/>
      <c r="P13580" s="2"/>
    </row>
    <row r="13581" spans="15:16" x14ac:dyDescent="0.2">
      <c r="O13581" s="152"/>
      <c r="P13581" s="2"/>
    </row>
    <row r="13582" spans="15:16" x14ac:dyDescent="0.2">
      <c r="O13582" s="152"/>
      <c r="P13582" s="2"/>
    </row>
    <row r="13583" spans="15:16" x14ac:dyDescent="0.2">
      <c r="O13583" s="152"/>
      <c r="P13583" s="2"/>
    </row>
    <row r="13584" spans="15:16" x14ac:dyDescent="0.2">
      <c r="O13584" s="152"/>
      <c r="P13584" s="2"/>
    </row>
    <row r="13585" spans="15:16" x14ac:dyDescent="0.2">
      <c r="O13585" s="152"/>
      <c r="P13585" s="2"/>
    </row>
    <row r="13586" spans="15:16" x14ac:dyDescent="0.2">
      <c r="O13586" s="152"/>
      <c r="P13586" s="2"/>
    </row>
    <row r="13587" spans="15:16" x14ac:dyDescent="0.2">
      <c r="O13587" s="152"/>
      <c r="P13587" s="2"/>
    </row>
    <row r="13588" spans="15:16" x14ac:dyDescent="0.2">
      <c r="O13588" s="152"/>
      <c r="P13588" s="2"/>
    </row>
    <row r="13589" spans="15:16" x14ac:dyDescent="0.2">
      <c r="O13589" s="152"/>
      <c r="P13589" s="2"/>
    </row>
    <row r="13590" spans="15:16" x14ac:dyDescent="0.2">
      <c r="O13590" s="152"/>
      <c r="P13590" s="2"/>
    </row>
    <row r="13591" spans="15:16" x14ac:dyDescent="0.2">
      <c r="O13591" s="152"/>
      <c r="P13591" s="2"/>
    </row>
    <row r="13592" spans="15:16" x14ac:dyDescent="0.2">
      <c r="O13592" s="152"/>
      <c r="P13592" s="2"/>
    </row>
    <row r="13593" spans="15:16" x14ac:dyDescent="0.2">
      <c r="O13593" s="152"/>
      <c r="P13593" s="2"/>
    </row>
    <row r="13594" spans="15:16" x14ac:dyDescent="0.2">
      <c r="O13594" s="152"/>
      <c r="P13594" s="2"/>
    </row>
    <row r="13595" spans="15:16" x14ac:dyDescent="0.2">
      <c r="O13595" s="152"/>
      <c r="P13595" s="2"/>
    </row>
    <row r="13596" spans="15:16" x14ac:dyDescent="0.2">
      <c r="O13596" s="152"/>
      <c r="P13596" s="2"/>
    </row>
    <row r="13597" spans="15:16" x14ac:dyDescent="0.2">
      <c r="O13597" s="152"/>
      <c r="P13597" s="2"/>
    </row>
    <row r="13598" spans="15:16" x14ac:dyDescent="0.2">
      <c r="O13598" s="152"/>
      <c r="P13598" s="2"/>
    </row>
    <row r="13599" spans="15:16" x14ac:dyDescent="0.2">
      <c r="O13599" s="152"/>
      <c r="P13599" s="2"/>
    </row>
    <row r="13600" spans="15:16" x14ac:dyDescent="0.2">
      <c r="O13600" s="152"/>
      <c r="P13600" s="2"/>
    </row>
    <row r="13601" spans="15:16" x14ac:dyDescent="0.2">
      <c r="O13601" s="152"/>
      <c r="P13601" s="2"/>
    </row>
    <row r="13602" spans="15:16" x14ac:dyDescent="0.2">
      <c r="O13602" s="152"/>
      <c r="P13602" s="2"/>
    </row>
    <row r="13603" spans="15:16" x14ac:dyDescent="0.2">
      <c r="O13603" s="152"/>
      <c r="P13603" s="2"/>
    </row>
    <row r="13604" spans="15:16" x14ac:dyDescent="0.2">
      <c r="O13604" s="152"/>
      <c r="P13604" s="2"/>
    </row>
    <row r="13605" spans="15:16" x14ac:dyDescent="0.2">
      <c r="O13605" s="152"/>
      <c r="P13605" s="2"/>
    </row>
    <row r="13606" spans="15:16" x14ac:dyDescent="0.2">
      <c r="O13606" s="152"/>
      <c r="P13606" s="2"/>
    </row>
    <row r="13607" spans="15:16" x14ac:dyDescent="0.2">
      <c r="O13607" s="152"/>
      <c r="P13607" s="2"/>
    </row>
    <row r="13608" spans="15:16" x14ac:dyDescent="0.2">
      <c r="O13608" s="152"/>
      <c r="P13608" s="2"/>
    </row>
    <row r="13609" spans="15:16" x14ac:dyDescent="0.2">
      <c r="O13609" s="152"/>
      <c r="P13609" s="2"/>
    </row>
    <row r="13610" spans="15:16" x14ac:dyDescent="0.2">
      <c r="O13610" s="152"/>
      <c r="P13610" s="2"/>
    </row>
    <row r="13611" spans="15:16" x14ac:dyDescent="0.2">
      <c r="O13611" s="152"/>
      <c r="P13611" s="2"/>
    </row>
    <row r="13612" spans="15:16" x14ac:dyDescent="0.2">
      <c r="O13612" s="152"/>
      <c r="P13612" s="2"/>
    </row>
    <row r="13613" spans="15:16" x14ac:dyDescent="0.2">
      <c r="O13613" s="152"/>
      <c r="P13613" s="2"/>
    </row>
    <row r="13614" spans="15:16" x14ac:dyDescent="0.2">
      <c r="O13614" s="152"/>
      <c r="P13614" s="2"/>
    </row>
    <row r="13615" spans="15:16" x14ac:dyDescent="0.2">
      <c r="O13615" s="152"/>
      <c r="P13615" s="2"/>
    </row>
    <row r="13616" spans="15:16" x14ac:dyDescent="0.2">
      <c r="O13616" s="152"/>
      <c r="P13616" s="2"/>
    </row>
    <row r="13617" spans="15:16" x14ac:dyDescent="0.2">
      <c r="O13617" s="152"/>
      <c r="P13617" s="2"/>
    </row>
    <row r="13618" spans="15:16" x14ac:dyDescent="0.2">
      <c r="O13618" s="152"/>
      <c r="P13618" s="2"/>
    </row>
    <row r="13619" spans="15:16" x14ac:dyDescent="0.2">
      <c r="O13619" s="152"/>
      <c r="P13619" s="2"/>
    </row>
    <row r="13620" spans="15:16" x14ac:dyDescent="0.2">
      <c r="O13620" s="152"/>
      <c r="P13620" s="2"/>
    </row>
    <row r="13621" spans="15:16" x14ac:dyDescent="0.2">
      <c r="O13621" s="152"/>
      <c r="P13621" s="2"/>
    </row>
    <row r="13622" spans="15:16" x14ac:dyDescent="0.2">
      <c r="O13622" s="152"/>
      <c r="P13622" s="2"/>
    </row>
    <row r="13623" spans="15:16" x14ac:dyDescent="0.2">
      <c r="O13623" s="152"/>
      <c r="P13623" s="2"/>
    </row>
    <row r="13624" spans="15:16" x14ac:dyDescent="0.2">
      <c r="O13624" s="152"/>
      <c r="P13624" s="2"/>
    </row>
    <row r="13625" spans="15:16" x14ac:dyDescent="0.2">
      <c r="O13625" s="152"/>
      <c r="P13625" s="2"/>
    </row>
    <row r="13626" spans="15:16" x14ac:dyDescent="0.2">
      <c r="O13626" s="152"/>
      <c r="P13626" s="2"/>
    </row>
    <row r="13627" spans="15:16" x14ac:dyDescent="0.2">
      <c r="O13627" s="152"/>
      <c r="P13627" s="2"/>
    </row>
    <row r="13628" spans="15:16" x14ac:dyDescent="0.2">
      <c r="O13628" s="152"/>
      <c r="P13628" s="2"/>
    </row>
    <row r="13629" spans="15:16" x14ac:dyDescent="0.2">
      <c r="O13629" s="152"/>
      <c r="P13629" s="2"/>
    </row>
    <row r="13630" spans="15:16" x14ac:dyDescent="0.2">
      <c r="O13630" s="152"/>
      <c r="P13630" s="2"/>
    </row>
    <row r="13631" spans="15:16" x14ac:dyDescent="0.2">
      <c r="O13631" s="152"/>
      <c r="P13631" s="2"/>
    </row>
    <row r="13632" spans="15:16" x14ac:dyDescent="0.2">
      <c r="O13632" s="152"/>
      <c r="P13632" s="2"/>
    </row>
    <row r="13633" spans="15:16" x14ac:dyDescent="0.2">
      <c r="O13633" s="152"/>
      <c r="P13633" s="2"/>
    </row>
    <row r="13634" spans="15:16" x14ac:dyDescent="0.2">
      <c r="O13634" s="152"/>
      <c r="P13634" s="2"/>
    </row>
    <row r="13635" spans="15:16" x14ac:dyDescent="0.2">
      <c r="O13635" s="152"/>
      <c r="P13635" s="2"/>
    </row>
    <row r="13636" spans="15:16" x14ac:dyDescent="0.2">
      <c r="O13636" s="152"/>
      <c r="P13636" s="2"/>
    </row>
    <row r="13637" spans="15:16" x14ac:dyDescent="0.2">
      <c r="O13637" s="152"/>
      <c r="P13637" s="2"/>
    </row>
    <row r="13638" spans="15:16" x14ac:dyDescent="0.2">
      <c r="O13638" s="152"/>
      <c r="P13638" s="2"/>
    </row>
    <row r="13639" spans="15:16" x14ac:dyDescent="0.2">
      <c r="O13639" s="152"/>
      <c r="P13639" s="2"/>
    </row>
    <row r="13640" spans="15:16" x14ac:dyDescent="0.2">
      <c r="O13640" s="152"/>
      <c r="P13640" s="2"/>
    </row>
    <row r="13641" spans="15:16" x14ac:dyDescent="0.2">
      <c r="O13641" s="152"/>
      <c r="P13641" s="2"/>
    </row>
    <row r="13642" spans="15:16" x14ac:dyDescent="0.2">
      <c r="O13642" s="152"/>
      <c r="P13642" s="2"/>
    </row>
    <row r="13643" spans="15:16" x14ac:dyDescent="0.2">
      <c r="O13643" s="152"/>
      <c r="P13643" s="2"/>
    </row>
    <row r="13644" spans="15:16" x14ac:dyDescent="0.2">
      <c r="O13644" s="152"/>
      <c r="P13644" s="2"/>
    </row>
    <row r="13645" spans="15:16" x14ac:dyDescent="0.2">
      <c r="O13645" s="152"/>
      <c r="P13645" s="2"/>
    </row>
    <row r="13646" spans="15:16" x14ac:dyDescent="0.2">
      <c r="O13646" s="152"/>
      <c r="P13646" s="2"/>
    </row>
    <row r="13647" spans="15:16" x14ac:dyDescent="0.2">
      <c r="O13647" s="152"/>
      <c r="P13647" s="2"/>
    </row>
    <row r="13648" spans="15:16" x14ac:dyDescent="0.2">
      <c r="O13648" s="152"/>
      <c r="P13648" s="2"/>
    </row>
    <row r="13649" spans="15:16" x14ac:dyDescent="0.2">
      <c r="O13649" s="152"/>
      <c r="P13649" s="2"/>
    </row>
    <row r="13650" spans="15:16" x14ac:dyDescent="0.2">
      <c r="O13650" s="152"/>
      <c r="P13650" s="2"/>
    </row>
    <row r="13651" spans="15:16" x14ac:dyDescent="0.2">
      <c r="O13651" s="152"/>
      <c r="P13651" s="2"/>
    </row>
    <row r="13652" spans="15:16" x14ac:dyDescent="0.2">
      <c r="O13652" s="152"/>
      <c r="P13652" s="2"/>
    </row>
    <row r="13653" spans="15:16" x14ac:dyDescent="0.2">
      <c r="O13653" s="152"/>
      <c r="P13653" s="2"/>
    </row>
    <row r="13654" spans="15:16" x14ac:dyDescent="0.2">
      <c r="O13654" s="152"/>
      <c r="P13654" s="2"/>
    </row>
    <row r="13655" spans="15:16" x14ac:dyDescent="0.2">
      <c r="O13655" s="152"/>
      <c r="P13655" s="2"/>
    </row>
    <row r="13656" spans="15:16" x14ac:dyDescent="0.2">
      <c r="O13656" s="152"/>
      <c r="P13656" s="2"/>
    </row>
    <row r="13657" spans="15:16" x14ac:dyDescent="0.2">
      <c r="O13657" s="152"/>
      <c r="P13657" s="2"/>
    </row>
    <row r="13658" spans="15:16" x14ac:dyDescent="0.2">
      <c r="O13658" s="152"/>
      <c r="P13658" s="2"/>
    </row>
    <row r="13659" spans="15:16" x14ac:dyDescent="0.2">
      <c r="O13659" s="152"/>
      <c r="P13659" s="2"/>
    </row>
    <row r="13660" spans="15:16" x14ac:dyDescent="0.2">
      <c r="O13660" s="152"/>
      <c r="P13660" s="2"/>
    </row>
    <row r="13661" spans="15:16" x14ac:dyDescent="0.2">
      <c r="O13661" s="152"/>
      <c r="P13661" s="2"/>
    </row>
    <row r="13662" spans="15:16" x14ac:dyDescent="0.2">
      <c r="O13662" s="152"/>
      <c r="P13662" s="2"/>
    </row>
    <row r="13663" spans="15:16" x14ac:dyDescent="0.2">
      <c r="O13663" s="152"/>
      <c r="P13663" s="2"/>
    </row>
    <row r="13664" spans="15:16" x14ac:dyDescent="0.2">
      <c r="O13664" s="152"/>
      <c r="P13664" s="2"/>
    </row>
    <row r="13665" spans="15:16" x14ac:dyDescent="0.2">
      <c r="O13665" s="152"/>
      <c r="P13665" s="2"/>
    </row>
    <row r="13666" spans="15:16" x14ac:dyDescent="0.2">
      <c r="O13666" s="152"/>
      <c r="P13666" s="2"/>
    </row>
    <row r="13667" spans="15:16" x14ac:dyDescent="0.2">
      <c r="O13667" s="152"/>
      <c r="P13667" s="2"/>
    </row>
    <row r="13668" spans="15:16" x14ac:dyDescent="0.2">
      <c r="O13668" s="152"/>
      <c r="P13668" s="2"/>
    </row>
    <row r="13669" spans="15:16" x14ac:dyDescent="0.2">
      <c r="O13669" s="152"/>
      <c r="P13669" s="2"/>
    </row>
    <row r="13670" spans="15:16" x14ac:dyDescent="0.2">
      <c r="O13670" s="152"/>
      <c r="P13670" s="2"/>
    </row>
    <row r="13671" spans="15:16" x14ac:dyDescent="0.2">
      <c r="O13671" s="152"/>
      <c r="P13671" s="2"/>
    </row>
    <row r="13672" spans="15:16" x14ac:dyDescent="0.2">
      <c r="O13672" s="152"/>
      <c r="P13672" s="2"/>
    </row>
    <row r="13673" spans="15:16" x14ac:dyDescent="0.2">
      <c r="O13673" s="152"/>
      <c r="P13673" s="2"/>
    </row>
    <row r="13674" spans="15:16" x14ac:dyDescent="0.2">
      <c r="O13674" s="152"/>
      <c r="P13674" s="2"/>
    </row>
    <row r="13675" spans="15:16" x14ac:dyDescent="0.2">
      <c r="O13675" s="152"/>
      <c r="P13675" s="2"/>
    </row>
    <row r="13676" spans="15:16" x14ac:dyDescent="0.2">
      <c r="O13676" s="152"/>
      <c r="P13676" s="2"/>
    </row>
    <row r="13677" spans="15:16" x14ac:dyDescent="0.2">
      <c r="O13677" s="152"/>
      <c r="P13677" s="2"/>
    </row>
    <row r="13678" spans="15:16" x14ac:dyDescent="0.2">
      <c r="O13678" s="152"/>
      <c r="P13678" s="2"/>
    </row>
    <row r="13679" spans="15:16" x14ac:dyDescent="0.2">
      <c r="O13679" s="152"/>
      <c r="P13679" s="2"/>
    </row>
    <row r="13680" spans="15:16" x14ac:dyDescent="0.2">
      <c r="O13680" s="152"/>
      <c r="P13680" s="2"/>
    </row>
    <row r="13681" spans="15:16" x14ac:dyDescent="0.2">
      <c r="O13681" s="152"/>
      <c r="P13681" s="2"/>
    </row>
    <row r="13682" spans="15:16" x14ac:dyDescent="0.2">
      <c r="O13682" s="152"/>
      <c r="P13682" s="2"/>
    </row>
    <row r="13683" spans="15:16" x14ac:dyDescent="0.2">
      <c r="O13683" s="152"/>
      <c r="P13683" s="2"/>
    </row>
    <row r="13684" spans="15:16" x14ac:dyDescent="0.2">
      <c r="O13684" s="152"/>
      <c r="P13684" s="2"/>
    </row>
    <row r="13685" spans="15:16" x14ac:dyDescent="0.2">
      <c r="O13685" s="152"/>
      <c r="P13685" s="2"/>
    </row>
    <row r="13686" spans="15:16" x14ac:dyDescent="0.2">
      <c r="O13686" s="152"/>
      <c r="P13686" s="2"/>
    </row>
    <row r="13687" spans="15:16" x14ac:dyDescent="0.2">
      <c r="O13687" s="152"/>
      <c r="P13687" s="2"/>
    </row>
    <row r="13688" spans="15:16" x14ac:dyDescent="0.2">
      <c r="O13688" s="152"/>
      <c r="P13688" s="2"/>
    </row>
    <row r="13689" spans="15:16" x14ac:dyDescent="0.2">
      <c r="O13689" s="152"/>
      <c r="P13689" s="2"/>
    </row>
    <row r="13690" spans="15:16" x14ac:dyDescent="0.2">
      <c r="O13690" s="152"/>
      <c r="P13690" s="2"/>
    </row>
    <row r="13691" spans="15:16" x14ac:dyDescent="0.2">
      <c r="O13691" s="152"/>
      <c r="P13691" s="2"/>
    </row>
    <row r="13692" spans="15:16" x14ac:dyDescent="0.2">
      <c r="O13692" s="152"/>
      <c r="P13692" s="2"/>
    </row>
    <row r="13693" spans="15:16" x14ac:dyDescent="0.2">
      <c r="O13693" s="152"/>
      <c r="P13693" s="2"/>
    </row>
    <row r="13694" spans="15:16" x14ac:dyDescent="0.2">
      <c r="O13694" s="152"/>
      <c r="P13694" s="2"/>
    </row>
    <row r="13695" spans="15:16" x14ac:dyDescent="0.2">
      <c r="O13695" s="152"/>
      <c r="P13695" s="2"/>
    </row>
    <row r="13696" spans="15:16" x14ac:dyDescent="0.2">
      <c r="O13696" s="152"/>
      <c r="P13696" s="2"/>
    </row>
    <row r="13697" spans="15:16" x14ac:dyDescent="0.2">
      <c r="O13697" s="152"/>
      <c r="P13697" s="2"/>
    </row>
    <row r="13698" spans="15:16" x14ac:dyDescent="0.2">
      <c r="O13698" s="152"/>
      <c r="P13698" s="2"/>
    </row>
    <row r="13699" spans="15:16" x14ac:dyDescent="0.2">
      <c r="O13699" s="152"/>
      <c r="P13699" s="2"/>
    </row>
    <row r="13700" spans="15:16" x14ac:dyDescent="0.2">
      <c r="O13700" s="152"/>
      <c r="P13700" s="2"/>
    </row>
    <row r="13701" spans="15:16" x14ac:dyDescent="0.2">
      <c r="O13701" s="152"/>
      <c r="P13701" s="2"/>
    </row>
    <row r="13702" spans="15:16" x14ac:dyDescent="0.2">
      <c r="O13702" s="152"/>
      <c r="P13702" s="2"/>
    </row>
    <row r="13703" spans="15:16" x14ac:dyDescent="0.2">
      <c r="O13703" s="152"/>
      <c r="P13703" s="2"/>
    </row>
    <row r="13704" spans="15:16" x14ac:dyDescent="0.2">
      <c r="O13704" s="152"/>
      <c r="P13704" s="2"/>
    </row>
    <row r="13705" spans="15:16" x14ac:dyDescent="0.2">
      <c r="O13705" s="152"/>
      <c r="P13705" s="2"/>
    </row>
    <row r="13706" spans="15:16" x14ac:dyDescent="0.2">
      <c r="O13706" s="152"/>
      <c r="P13706" s="2"/>
    </row>
    <row r="13707" spans="15:16" x14ac:dyDescent="0.2">
      <c r="O13707" s="152"/>
      <c r="P13707" s="2"/>
    </row>
    <row r="13708" spans="15:16" x14ac:dyDescent="0.2">
      <c r="O13708" s="152"/>
      <c r="P13708" s="2"/>
    </row>
    <row r="13709" spans="15:16" x14ac:dyDescent="0.2">
      <c r="O13709" s="152"/>
      <c r="P13709" s="2"/>
    </row>
    <row r="13710" spans="15:16" x14ac:dyDescent="0.2">
      <c r="O13710" s="152"/>
      <c r="P13710" s="2"/>
    </row>
    <row r="13711" spans="15:16" x14ac:dyDescent="0.2">
      <c r="O13711" s="152"/>
      <c r="P13711" s="2"/>
    </row>
    <row r="13712" spans="15:16" x14ac:dyDescent="0.2">
      <c r="O13712" s="152"/>
      <c r="P13712" s="2"/>
    </row>
    <row r="13713" spans="15:16" x14ac:dyDescent="0.2">
      <c r="O13713" s="152"/>
      <c r="P13713" s="2"/>
    </row>
    <row r="13714" spans="15:16" x14ac:dyDescent="0.2">
      <c r="O13714" s="152"/>
      <c r="P13714" s="2"/>
    </row>
    <row r="13715" spans="15:16" x14ac:dyDescent="0.2">
      <c r="O13715" s="152"/>
      <c r="P13715" s="2"/>
    </row>
    <row r="13716" spans="15:16" x14ac:dyDescent="0.2">
      <c r="O13716" s="152"/>
      <c r="P13716" s="2"/>
    </row>
    <row r="13717" spans="15:16" x14ac:dyDescent="0.2">
      <c r="O13717" s="152"/>
      <c r="P13717" s="2"/>
    </row>
    <row r="13718" spans="15:16" x14ac:dyDescent="0.2">
      <c r="O13718" s="152"/>
      <c r="P13718" s="2"/>
    </row>
    <row r="13719" spans="15:16" x14ac:dyDescent="0.2">
      <c r="O13719" s="152"/>
      <c r="P13719" s="2"/>
    </row>
    <row r="13720" spans="15:16" x14ac:dyDescent="0.2">
      <c r="O13720" s="152"/>
      <c r="P13720" s="2"/>
    </row>
    <row r="13721" spans="15:16" x14ac:dyDescent="0.2">
      <c r="O13721" s="152"/>
      <c r="P13721" s="2"/>
    </row>
    <row r="13722" spans="15:16" x14ac:dyDescent="0.2">
      <c r="O13722" s="152"/>
      <c r="P13722" s="2"/>
    </row>
    <row r="13723" spans="15:16" x14ac:dyDescent="0.2">
      <c r="O13723" s="152"/>
      <c r="P13723" s="2"/>
    </row>
    <row r="13724" spans="15:16" x14ac:dyDescent="0.2">
      <c r="O13724" s="152"/>
      <c r="P13724" s="2"/>
    </row>
    <row r="13725" spans="15:16" x14ac:dyDescent="0.2">
      <c r="O13725" s="152"/>
      <c r="P13725" s="2"/>
    </row>
    <row r="13726" spans="15:16" x14ac:dyDescent="0.2">
      <c r="O13726" s="152"/>
      <c r="P13726" s="2"/>
    </row>
    <row r="13727" spans="15:16" x14ac:dyDescent="0.2">
      <c r="O13727" s="152"/>
      <c r="P13727" s="2"/>
    </row>
    <row r="13728" spans="15:16" x14ac:dyDescent="0.2">
      <c r="O13728" s="152"/>
      <c r="P13728" s="2"/>
    </row>
    <row r="13729" spans="15:16" x14ac:dyDescent="0.2">
      <c r="O13729" s="152"/>
      <c r="P13729" s="2"/>
    </row>
    <row r="13730" spans="15:16" x14ac:dyDescent="0.2">
      <c r="O13730" s="152"/>
      <c r="P13730" s="2"/>
    </row>
    <row r="13731" spans="15:16" x14ac:dyDescent="0.2">
      <c r="O13731" s="152"/>
      <c r="P13731" s="2"/>
    </row>
    <row r="13732" spans="15:16" x14ac:dyDescent="0.2">
      <c r="O13732" s="152"/>
      <c r="P13732" s="2"/>
    </row>
    <row r="13733" spans="15:16" x14ac:dyDescent="0.2">
      <c r="O13733" s="152"/>
      <c r="P13733" s="2"/>
    </row>
    <row r="13734" spans="15:16" x14ac:dyDescent="0.2">
      <c r="O13734" s="152"/>
      <c r="P13734" s="2"/>
    </row>
    <row r="13735" spans="15:16" x14ac:dyDescent="0.2">
      <c r="O13735" s="152"/>
      <c r="P13735" s="2"/>
    </row>
    <row r="13736" spans="15:16" x14ac:dyDescent="0.2">
      <c r="O13736" s="152"/>
      <c r="P13736" s="2"/>
    </row>
    <row r="13737" spans="15:16" x14ac:dyDescent="0.2">
      <c r="O13737" s="152"/>
      <c r="P13737" s="2"/>
    </row>
    <row r="13738" spans="15:16" x14ac:dyDescent="0.2">
      <c r="O13738" s="152"/>
      <c r="P13738" s="2"/>
    </row>
    <row r="13739" spans="15:16" x14ac:dyDescent="0.2">
      <c r="O13739" s="152"/>
      <c r="P13739" s="2"/>
    </row>
    <row r="13740" spans="15:16" x14ac:dyDescent="0.2">
      <c r="O13740" s="152"/>
      <c r="P13740" s="2"/>
    </row>
    <row r="13741" spans="15:16" x14ac:dyDescent="0.2">
      <c r="O13741" s="152"/>
      <c r="P13741" s="2"/>
    </row>
    <row r="13742" spans="15:16" x14ac:dyDescent="0.2">
      <c r="O13742" s="152"/>
      <c r="P13742" s="2"/>
    </row>
    <row r="13743" spans="15:16" x14ac:dyDescent="0.2">
      <c r="O13743" s="152"/>
      <c r="P13743" s="2"/>
    </row>
    <row r="13744" spans="15:16" x14ac:dyDescent="0.2">
      <c r="O13744" s="152"/>
      <c r="P13744" s="2"/>
    </row>
    <row r="13745" spans="15:16" x14ac:dyDescent="0.2">
      <c r="O13745" s="152"/>
      <c r="P13745" s="2"/>
    </row>
    <row r="13746" spans="15:16" x14ac:dyDescent="0.2">
      <c r="O13746" s="152"/>
      <c r="P13746" s="2"/>
    </row>
    <row r="13747" spans="15:16" x14ac:dyDescent="0.2">
      <c r="O13747" s="152"/>
      <c r="P13747" s="2"/>
    </row>
    <row r="13748" spans="15:16" x14ac:dyDescent="0.2">
      <c r="O13748" s="152"/>
      <c r="P13748" s="2"/>
    </row>
    <row r="13749" spans="15:16" x14ac:dyDescent="0.2">
      <c r="O13749" s="152"/>
      <c r="P13749" s="2"/>
    </row>
    <row r="13750" spans="15:16" x14ac:dyDescent="0.2">
      <c r="O13750" s="152"/>
      <c r="P13750" s="2"/>
    </row>
    <row r="13751" spans="15:16" x14ac:dyDescent="0.2">
      <c r="O13751" s="152"/>
      <c r="P13751" s="2"/>
    </row>
    <row r="13752" spans="15:16" x14ac:dyDescent="0.2">
      <c r="O13752" s="152"/>
      <c r="P13752" s="2"/>
    </row>
    <row r="13753" spans="15:16" x14ac:dyDescent="0.2">
      <c r="O13753" s="152"/>
      <c r="P13753" s="2"/>
    </row>
    <row r="13754" spans="15:16" x14ac:dyDescent="0.2">
      <c r="O13754" s="152"/>
      <c r="P13754" s="2"/>
    </row>
    <row r="13755" spans="15:16" x14ac:dyDescent="0.2">
      <c r="O13755" s="152"/>
      <c r="P13755" s="2"/>
    </row>
    <row r="13756" spans="15:16" x14ac:dyDescent="0.2">
      <c r="O13756" s="152"/>
      <c r="P13756" s="2"/>
    </row>
    <row r="13757" spans="15:16" x14ac:dyDescent="0.2">
      <c r="O13757" s="152"/>
      <c r="P13757" s="2"/>
    </row>
    <row r="13758" spans="15:16" x14ac:dyDescent="0.2">
      <c r="O13758" s="152"/>
      <c r="P13758" s="2"/>
    </row>
    <row r="13759" spans="15:16" x14ac:dyDescent="0.2">
      <c r="O13759" s="152"/>
      <c r="P13759" s="2"/>
    </row>
    <row r="13760" spans="15:16" x14ac:dyDescent="0.2">
      <c r="O13760" s="152"/>
      <c r="P13760" s="2"/>
    </row>
    <row r="13761" spans="15:16" x14ac:dyDescent="0.2">
      <c r="O13761" s="152"/>
      <c r="P13761" s="2"/>
    </row>
    <row r="13762" spans="15:16" x14ac:dyDescent="0.2">
      <c r="O13762" s="152"/>
      <c r="P13762" s="2"/>
    </row>
    <row r="13763" spans="15:16" x14ac:dyDescent="0.2">
      <c r="O13763" s="152"/>
      <c r="P13763" s="2"/>
    </row>
    <row r="13764" spans="15:16" x14ac:dyDescent="0.2">
      <c r="O13764" s="152"/>
      <c r="P13764" s="2"/>
    </row>
    <row r="13765" spans="15:16" x14ac:dyDescent="0.2">
      <c r="O13765" s="152"/>
      <c r="P13765" s="2"/>
    </row>
    <row r="13766" spans="15:16" x14ac:dyDescent="0.2">
      <c r="O13766" s="152"/>
      <c r="P13766" s="2"/>
    </row>
    <row r="13767" spans="15:16" x14ac:dyDescent="0.2">
      <c r="O13767" s="152"/>
      <c r="P13767" s="2"/>
    </row>
    <row r="13768" spans="15:16" x14ac:dyDescent="0.2">
      <c r="O13768" s="152"/>
      <c r="P13768" s="2"/>
    </row>
    <row r="13769" spans="15:16" x14ac:dyDescent="0.2">
      <c r="O13769" s="152"/>
      <c r="P13769" s="2"/>
    </row>
    <row r="13770" spans="15:16" x14ac:dyDescent="0.2">
      <c r="O13770" s="152"/>
      <c r="P13770" s="2"/>
    </row>
    <row r="13771" spans="15:16" x14ac:dyDescent="0.2">
      <c r="O13771" s="152"/>
      <c r="P13771" s="2"/>
    </row>
    <row r="13772" spans="15:16" x14ac:dyDescent="0.2">
      <c r="O13772" s="152"/>
      <c r="P13772" s="2"/>
    </row>
    <row r="13773" spans="15:16" x14ac:dyDescent="0.2">
      <c r="O13773" s="152"/>
      <c r="P13773" s="2"/>
    </row>
    <row r="13774" spans="15:16" x14ac:dyDescent="0.2">
      <c r="O13774" s="152"/>
      <c r="P13774" s="2"/>
    </row>
    <row r="13775" spans="15:16" x14ac:dyDescent="0.2">
      <c r="O13775" s="152"/>
      <c r="P13775" s="2"/>
    </row>
    <row r="13776" spans="15:16" x14ac:dyDescent="0.2">
      <c r="O13776" s="152"/>
      <c r="P13776" s="2"/>
    </row>
    <row r="13777" spans="15:16" x14ac:dyDescent="0.2">
      <c r="O13777" s="152"/>
      <c r="P13777" s="2"/>
    </row>
    <row r="13778" spans="15:16" x14ac:dyDescent="0.2">
      <c r="O13778" s="152"/>
      <c r="P13778" s="2"/>
    </row>
    <row r="13779" spans="15:16" x14ac:dyDescent="0.2">
      <c r="O13779" s="152"/>
      <c r="P13779" s="2"/>
    </row>
    <row r="13780" spans="15:16" x14ac:dyDescent="0.2">
      <c r="O13780" s="152"/>
      <c r="P13780" s="2"/>
    </row>
    <row r="13781" spans="15:16" x14ac:dyDescent="0.2">
      <c r="O13781" s="152"/>
      <c r="P13781" s="2"/>
    </row>
    <row r="13782" spans="15:16" x14ac:dyDescent="0.2">
      <c r="O13782" s="152"/>
      <c r="P13782" s="2"/>
    </row>
    <row r="13783" spans="15:16" x14ac:dyDescent="0.2">
      <c r="O13783" s="152"/>
      <c r="P13783" s="2"/>
    </row>
    <row r="13784" spans="15:16" x14ac:dyDescent="0.2">
      <c r="O13784" s="152"/>
      <c r="P13784" s="2"/>
    </row>
    <row r="13785" spans="15:16" x14ac:dyDescent="0.2">
      <c r="O13785" s="152"/>
      <c r="P13785" s="2"/>
    </row>
    <row r="13786" spans="15:16" x14ac:dyDescent="0.2">
      <c r="O13786" s="152"/>
      <c r="P13786" s="2"/>
    </row>
    <row r="13787" spans="15:16" x14ac:dyDescent="0.2">
      <c r="O13787" s="152"/>
      <c r="P13787" s="2"/>
    </row>
    <row r="13788" spans="15:16" x14ac:dyDescent="0.2">
      <c r="O13788" s="152"/>
      <c r="P13788" s="2"/>
    </row>
    <row r="13789" spans="15:16" x14ac:dyDescent="0.2">
      <c r="O13789" s="152"/>
      <c r="P13789" s="2"/>
    </row>
    <row r="13790" spans="15:16" x14ac:dyDescent="0.2">
      <c r="O13790" s="152"/>
      <c r="P13790" s="2"/>
    </row>
    <row r="13791" spans="15:16" x14ac:dyDescent="0.2">
      <c r="O13791" s="152"/>
      <c r="P13791" s="2"/>
    </row>
    <row r="13792" spans="15:16" x14ac:dyDescent="0.2">
      <c r="O13792" s="152"/>
      <c r="P13792" s="2"/>
    </row>
    <row r="13793" spans="15:16" x14ac:dyDescent="0.2">
      <c r="O13793" s="152"/>
      <c r="P13793" s="2"/>
    </row>
    <row r="13794" spans="15:16" x14ac:dyDescent="0.2">
      <c r="O13794" s="152"/>
      <c r="P13794" s="2"/>
    </row>
    <row r="13795" spans="15:16" x14ac:dyDescent="0.2">
      <c r="O13795" s="152"/>
      <c r="P13795" s="2"/>
    </row>
    <row r="13796" spans="15:16" x14ac:dyDescent="0.2">
      <c r="O13796" s="152"/>
      <c r="P13796" s="2"/>
    </row>
    <row r="13797" spans="15:16" x14ac:dyDescent="0.2">
      <c r="O13797" s="152"/>
      <c r="P13797" s="2"/>
    </row>
    <row r="13798" spans="15:16" x14ac:dyDescent="0.2">
      <c r="O13798" s="152"/>
      <c r="P13798" s="2"/>
    </row>
    <row r="13799" spans="15:16" x14ac:dyDescent="0.2">
      <c r="O13799" s="152"/>
      <c r="P13799" s="2"/>
    </row>
    <row r="13800" spans="15:16" x14ac:dyDescent="0.2">
      <c r="O13800" s="152"/>
      <c r="P13800" s="2"/>
    </row>
    <row r="13801" spans="15:16" x14ac:dyDescent="0.2">
      <c r="O13801" s="152"/>
      <c r="P13801" s="2"/>
    </row>
    <row r="13802" spans="15:16" x14ac:dyDescent="0.2">
      <c r="O13802" s="152"/>
      <c r="P13802" s="2"/>
    </row>
    <row r="13803" spans="15:16" x14ac:dyDescent="0.2">
      <c r="O13803" s="152"/>
      <c r="P13803" s="2"/>
    </row>
    <row r="13804" spans="15:16" x14ac:dyDescent="0.2">
      <c r="O13804" s="152"/>
      <c r="P13804" s="2"/>
    </row>
    <row r="13805" spans="15:16" x14ac:dyDescent="0.2">
      <c r="O13805" s="152"/>
      <c r="P13805" s="2"/>
    </row>
    <row r="13806" spans="15:16" x14ac:dyDescent="0.2">
      <c r="O13806" s="152"/>
      <c r="P13806" s="2"/>
    </row>
    <row r="13807" spans="15:16" x14ac:dyDescent="0.2">
      <c r="O13807" s="152"/>
      <c r="P13807" s="2"/>
    </row>
    <row r="13808" spans="15:16" x14ac:dyDescent="0.2">
      <c r="O13808" s="152"/>
      <c r="P13808" s="2"/>
    </row>
    <row r="13809" spans="15:16" x14ac:dyDescent="0.2">
      <c r="O13809" s="152"/>
      <c r="P13809" s="2"/>
    </row>
    <row r="13810" spans="15:16" x14ac:dyDescent="0.2">
      <c r="O13810" s="152"/>
      <c r="P13810" s="2"/>
    </row>
    <row r="13811" spans="15:16" x14ac:dyDescent="0.2">
      <c r="O13811" s="152"/>
      <c r="P13811" s="2"/>
    </row>
    <row r="13812" spans="15:16" x14ac:dyDescent="0.2">
      <c r="O13812" s="152"/>
      <c r="P13812" s="2"/>
    </row>
    <row r="13813" spans="15:16" x14ac:dyDescent="0.2">
      <c r="O13813" s="152"/>
      <c r="P13813" s="2"/>
    </row>
    <row r="13814" spans="15:16" x14ac:dyDescent="0.2">
      <c r="O13814" s="152"/>
      <c r="P13814" s="2"/>
    </row>
    <row r="13815" spans="15:16" x14ac:dyDescent="0.2">
      <c r="O13815" s="152"/>
      <c r="P13815" s="2"/>
    </row>
    <row r="13816" spans="15:16" x14ac:dyDescent="0.2">
      <c r="O13816" s="152"/>
      <c r="P13816" s="2"/>
    </row>
    <row r="13817" spans="15:16" x14ac:dyDescent="0.2">
      <c r="O13817" s="152"/>
      <c r="P13817" s="2"/>
    </row>
    <row r="13818" spans="15:16" x14ac:dyDescent="0.2">
      <c r="O13818" s="152"/>
      <c r="P13818" s="2"/>
    </row>
    <row r="13819" spans="15:16" x14ac:dyDescent="0.2">
      <c r="O13819" s="152"/>
      <c r="P13819" s="2"/>
    </row>
    <row r="13820" spans="15:16" x14ac:dyDescent="0.2">
      <c r="O13820" s="152"/>
      <c r="P13820" s="2"/>
    </row>
    <row r="13821" spans="15:16" x14ac:dyDescent="0.2">
      <c r="O13821" s="152"/>
      <c r="P13821" s="2"/>
    </row>
    <row r="13822" spans="15:16" x14ac:dyDescent="0.2">
      <c r="O13822" s="152"/>
      <c r="P13822" s="2"/>
    </row>
    <row r="13823" spans="15:16" x14ac:dyDescent="0.2">
      <c r="O13823" s="152"/>
      <c r="P13823" s="2"/>
    </row>
    <row r="13824" spans="15:16" x14ac:dyDescent="0.2">
      <c r="O13824" s="152"/>
      <c r="P13824" s="2"/>
    </row>
    <row r="13825" spans="15:16" x14ac:dyDescent="0.2">
      <c r="O13825" s="152"/>
      <c r="P13825" s="2"/>
    </row>
    <row r="13826" spans="15:16" x14ac:dyDescent="0.2">
      <c r="O13826" s="152"/>
      <c r="P13826" s="2"/>
    </row>
    <row r="13827" spans="15:16" x14ac:dyDescent="0.2">
      <c r="O13827" s="152"/>
      <c r="P13827" s="2"/>
    </row>
    <row r="13828" spans="15:16" x14ac:dyDescent="0.2">
      <c r="O13828" s="152"/>
      <c r="P13828" s="2"/>
    </row>
    <row r="13829" spans="15:16" x14ac:dyDescent="0.2">
      <c r="O13829" s="152"/>
      <c r="P13829" s="2"/>
    </row>
    <row r="13830" spans="15:16" x14ac:dyDescent="0.2">
      <c r="O13830" s="152"/>
      <c r="P13830" s="2"/>
    </row>
    <row r="13831" spans="15:16" x14ac:dyDescent="0.2">
      <c r="O13831" s="152"/>
      <c r="P13831" s="2"/>
    </row>
    <row r="13832" spans="15:16" x14ac:dyDescent="0.2">
      <c r="O13832" s="152"/>
      <c r="P13832" s="2"/>
    </row>
    <row r="13833" spans="15:16" x14ac:dyDescent="0.2">
      <c r="O13833" s="152"/>
      <c r="P13833" s="2"/>
    </row>
    <row r="13834" spans="15:16" x14ac:dyDescent="0.2">
      <c r="O13834" s="152"/>
      <c r="P13834" s="2"/>
    </row>
    <row r="13835" spans="15:16" x14ac:dyDescent="0.2">
      <c r="O13835" s="152"/>
      <c r="P13835" s="2"/>
    </row>
    <row r="13836" spans="15:16" x14ac:dyDescent="0.2">
      <c r="O13836" s="152"/>
      <c r="P13836" s="2"/>
    </row>
    <row r="13837" spans="15:16" x14ac:dyDescent="0.2">
      <c r="O13837" s="152"/>
      <c r="P13837" s="2"/>
    </row>
    <row r="13838" spans="15:16" x14ac:dyDescent="0.2">
      <c r="O13838" s="152"/>
      <c r="P13838" s="2"/>
    </row>
    <row r="13839" spans="15:16" x14ac:dyDescent="0.2">
      <c r="O13839" s="152"/>
      <c r="P13839" s="2"/>
    </row>
    <row r="13840" spans="15:16" x14ac:dyDescent="0.2">
      <c r="O13840" s="152"/>
      <c r="P13840" s="2"/>
    </row>
    <row r="13841" spans="15:16" x14ac:dyDescent="0.2">
      <c r="O13841" s="152"/>
      <c r="P13841" s="2"/>
    </row>
    <row r="13842" spans="15:16" x14ac:dyDescent="0.2">
      <c r="O13842" s="152"/>
      <c r="P13842" s="2"/>
    </row>
    <row r="13843" spans="15:16" x14ac:dyDescent="0.2">
      <c r="O13843" s="152"/>
      <c r="P13843" s="2"/>
    </row>
    <row r="13844" spans="15:16" x14ac:dyDescent="0.2">
      <c r="O13844" s="152"/>
      <c r="P13844" s="2"/>
    </row>
    <row r="13845" spans="15:16" x14ac:dyDescent="0.2">
      <c r="O13845" s="152"/>
      <c r="P13845" s="2"/>
    </row>
    <row r="13846" spans="15:16" x14ac:dyDescent="0.2">
      <c r="O13846" s="152"/>
      <c r="P13846" s="2"/>
    </row>
    <row r="13847" spans="15:16" x14ac:dyDescent="0.2">
      <c r="O13847" s="152"/>
      <c r="P13847" s="2"/>
    </row>
    <row r="13848" spans="15:16" x14ac:dyDescent="0.2">
      <c r="O13848" s="152"/>
      <c r="P13848" s="2"/>
    </row>
    <row r="13849" spans="15:16" x14ac:dyDescent="0.2">
      <c r="O13849" s="152"/>
      <c r="P13849" s="2"/>
    </row>
    <row r="13850" spans="15:16" x14ac:dyDescent="0.2">
      <c r="O13850" s="152"/>
      <c r="P13850" s="2"/>
    </row>
    <row r="13851" spans="15:16" x14ac:dyDescent="0.2">
      <c r="O13851" s="152"/>
      <c r="P13851" s="2"/>
    </row>
    <row r="13852" spans="15:16" x14ac:dyDescent="0.2">
      <c r="O13852" s="152"/>
      <c r="P13852" s="2"/>
    </row>
    <row r="13853" spans="15:16" x14ac:dyDescent="0.2">
      <c r="O13853" s="152"/>
      <c r="P13853" s="2"/>
    </row>
    <row r="13854" spans="15:16" x14ac:dyDescent="0.2">
      <c r="O13854" s="152"/>
      <c r="P13854" s="2"/>
    </row>
    <row r="13855" spans="15:16" x14ac:dyDescent="0.2">
      <c r="O13855" s="152"/>
      <c r="P13855" s="2"/>
    </row>
    <row r="13856" spans="15:16" x14ac:dyDescent="0.2">
      <c r="O13856" s="152"/>
      <c r="P13856" s="2"/>
    </row>
    <row r="13857" spans="15:16" x14ac:dyDescent="0.2">
      <c r="O13857" s="152"/>
      <c r="P13857" s="2"/>
    </row>
    <row r="13858" spans="15:16" x14ac:dyDescent="0.2">
      <c r="O13858" s="152"/>
      <c r="P13858" s="2"/>
    </row>
    <row r="13859" spans="15:16" x14ac:dyDescent="0.2">
      <c r="O13859" s="152"/>
      <c r="P13859" s="2"/>
    </row>
    <row r="13860" spans="15:16" x14ac:dyDescent="0.2">
      <c r="O13860" s="152"/>
      <c r="P13860" s="2"/>
    </row>
    <row r="13861" spans="15:16" x14ac:dyDescent="0.2">
      <c r="O13861" s="152"/>
      <c r="P13861" s="2"/>
    </row>
    <row r="13862" spans="15:16" x14ac:dyDescent="0.2">
      <c r="O13862" s="152"/>
      <c r="P13862" s="2"/>
    </row>
    <row r="13863" spans="15:16" x14ac:dyDescent="0.2">
      <c r="O13863" s="152"/>
      <c r="P13863" s="2"/>
    </row>
    <row r="13864" spans="15:16" x14ac:dyDescent="0.2">
      <c r="O13864" s="152"/>
      <c r="P13864" s="2"/>
    </row>
    <row r="13865" spans="15:16" x14ac:dyDescent="0.2">
      <c r="O13865" s="152"/>
      <c r="P13865" s="2"/>
    </row>
    <row r="13866" spans="15:16" x14ac:dyDescent="0.2">
      <c r="O13866" s="152"/>
      <c r="P13866" s="2"/>
    </row>
    <row r="13867" spans="15:16" x14ac:dyDescent="0.2">
      <c r="O13867" s="152"/>
      <c r="P13867" s="2"/>
    </row>
    <row r="13868" spans="15:16" x14ac:dyDescent="0.2">
      <c r="O13868" s="152"/>
      <c r="P13868" s="2"/>
    </row>
    <row r="13869" spans="15:16" x14ac:dyDescent="0.2">
      <c r="O13869" s="152"/>
      <c r="P13869" s="2"/>
    </row>
    <row r="13870" spans="15:16" x14ac:dyDescent="0.2">
      <c r="O13870" s="152"/>
      <c r="P13870" s="2"/>
    </row>
    <row r="13871" spans="15:16" x14ac:dyDescent="0.2">
      <c r="O13871" s="152"/>
      <c r="P13871" s="2"/>
    </row>
    <row r="13872" spans="15:16" x14ac:dyDescent="0.2">
      <c r="O13872" s="152"/>
      <c r="P13872" s="2"/>
    </row>
    <row r="13873" spans="15:16" x14ac:dyDescent="0.2">
      <c r="O13873" s="152"/>
      <c r="P13873" s="2"/>
    </row>
    <row r="13874" spans="15:16" x14ac:dyDescent="0.2">
      <c r="O13874" s="152"/>
      <c r="P13874" s="2"/>
    </row>
    <row r="13875" spans="15:16" x14ac:dyDescent="0.2">
      <c r="O13875" s="152"/>
      <c r="P13875" s="2"/>
    </row>
    <row r="13876" spans="15:16" x14ac:dyDescent="0.2">
      <c r="O13876" s="152"/>
      <c r="P13876" s="2"/>
    </row>
    <row r="13877" spans="15:16" x14ac:dyDescent="0.2">
      <c r="O13877" s="152"/>
      <c r="P13877" s="2"/>
    </row>
    <row r="13878" spans="15:16" x14ac:dyDescent="0.2">
      <c r="O13878" s="152"/>
      <c r="P13878" s="2"/>
    </row>
    <row r="13879" spans="15:16" x14ac:dyDescent="0.2">
      <c r="O13879" s="152"/>
      <c r="P13879" s="2"/>
    </row>
    <row r="13880" spans="15:16" x14ac:dyDescent="0.2">
      <c r="O13880" s="152"/>
      <c r="P13880" s="2"/>
    </row>
    <row r="13881" spans="15:16" x14ac:dyDescent="0.2">
      <c r="O13881" s="152"/>
      <c r="P13881" s="2"/>
    </row>
    <row r="13882" spans="15:16" x14ac:dyDescent="0.2">
      <c r="O13882" s="152"/>
      <c r="P13882" s="2"/>
    </row>
    <row r="13883" spans="15:16" x14ac:dyDescent="0.2">
      <c r="O13883" s="152"/>
      <c r="P13883" s="2"/>
    </row>
    <row r="13884" spans="15:16" x14ac:dyDescent="0.2">
      <c r="O13884" s="152"/>
      <c r="P13884" s="2"/>
    </row>
    <row r="13885" spans="15:16" x14ac:dyDescent="0.2">
      <c r="O13885" s="152"/>
      <c r="P13885" s="2"/>
    </row>
    <row r="13886" spans="15:16" x14ac:dyDescent="0.2">
      <c r="O13886" s="152"/>
      <c r="P13886" s="2"/>
    </row>
    <row r="13887" spans="15:16" x14ac:dyDescent="0.2">
      <c r="O13887" s="152"/>
      <c r="P13887" s="2"/>
    </row>
    <row r="13888" spans="15:16" x14ac:dyDescent="0.2">
      <c r="O13888" s="152"/>
      <c r="P13888" s="2"/>
    </row>
    <row r="13889" spans="15:16" x14ac:dyDescent="0.2">
      <c r="O13889" s="152"/>
      <c r="P13889" s="2"/>
    </row>
    <row r="13890" spans="15:16" x14ac:dyDescent="0.2">
      <c r="O13890" s="152"/>
      <c r="P13890" s="2"/>
    </row>
    <row r="13891" spans="15:16" x14ac:dyDescent="0.2">
      <c r="O13891" s="152"/>
      <c r="P13891" s="2"/>
    </row>
    <row r="13892" spans="15:16" x14ac:dyDescent="0.2">
      <c r="O13892" s="152"/>
      <c r="P13892" s="2"/>
    </row>
    <row r="13893" spans="15:16" x14ac:dyDescent="0.2">
      <c r="O13893" s="152"/>
      <c r="P13893" s="2"/>
    </row>
    <row r="13894" spans="15:16" x14ac:dyDescent="0.2">
      <c r="O13894" s="152"/>
      <c r="P13894" s="2"/>
    </row>
    <row r="13895" spans="15:16" x14ac:dyDescent="0.2">
      <c r="O13895" s="152"/>
      <c r="P13895" s="2"/>
    </row>
    <row r="13896" spans="15:16" x14ac:dyDescent="0.2">
      <c r="O13896" s="152"/>
      <c r="P13896" s="2"/>
    </row>
    <row r="13897" spans="15:16" x14ac:dyDescent="0.2">
      <c r="O13897" s="152"/>
      <c r="P13897" s="2"/>
    </row>
    <row r="13898" spans="15:16" x14ac:dyDescent="0.2">
      <c r="O13898" s="152"/>
      <c r="P13898" s="2"/>
    </row>
    <row r="13899" spans="15:16" x14ac:dyDescent="0.2">
      <c r="O13899" s="152"/>
      <c r="P13899" s="2"/>
    </row>
    <row r="13900" spans="15:16" x14ac:dyDescent="0.2">
      <c r="O13900" s="152"/>
      <c r="P13900" s="2"/>
    </row>
    <row r="13901" spans="15:16" x14ac:dyDescent="0.2">
      <c r="O13901" s="152"/>
      <c r="P13901" s="2"/>
    </row>
    <row r="13902" spans="15:16" x14ac:dyDescent="0.2">
      <c r="O13902" s="152"/>
      <c r="P13902" s="2"/>
    </row>
    <row r="13903" spans="15:16" x14ac:dyDescent="0.2">
      <c r="O13903" s="152"/>
      <c r="P13903" s="2"/>
    </row>
    <row r="13904" spans="15:16" x14ac:dyDescent="0.2">
      <c r="O13904" s="152"/>
      <c r="P13904" s="2"/>
    </row>
    <row r="13905" spans="15:16" x14ac:dyDescent="0.2">
      <c r="O13905" s="152"/>
      <c r="P13905" s="2"/>
    </row>
    <row r="13906" spans="15:16" x14ac:dyDescent="0.2">
      <c r="O13906" s="152"/>
      <c r="P13906" s="2"/>
    </row>
    <row r="13907" spans="15:16" x14ac:dyDescent="0.2">
      <c r="O13907" s="152"/>
      <c r="P13907" s="2"/>
    </row>
    <row r="13908" spans="15:16" x14ac:dyDescent="0.2">
      <c r="O13908" s="152"/>
      <c r="P13908" s="2"/>
    </row>
    <row r="13909" spans="15:16" x14ac:dyDescent="0.2">
      <c r="O13909" s="152"/>
      <c r="P13909" s="2"/>
    </row>
    <row r="13910" spans="15:16" x14ac:dyDescent="0.2">
      <c r="O13910" s="152"/>
      <c r="P13910" s="2"/>
    </row>
    <row r="13911" spans="15:16" x14ac:dyDescent="0.2">
      <c r="O13911" s="152"/>
      <c r="P13911" s="2"/>
    </row>
    <row r="13912" spans="15:16" x14ac:dyDescent="0.2">
      <c r="O13912" s="152"/>
      <c r="P13912" s="2"/>
    </row>
    <row r="13913" spans="15:16" x14ac:dyDescent="0.2">
      <c r="O13913" s="152"/>
      <c r="P13913" s="2"/>
    </row>
    <row r="13914" spans="15:16" x14ac:dyDescent="0.2">
      <c r="O13914" s="152"/>
      <c r="P13914" s="2"/>
    </row>
    <row r="13915" spans="15:16" x14ac:dyDescent="0.2">
      <c r="O13915" s="152"/>
      <c r="P13915" s="2"/>
    </row>
    <row r="13916" spans="15:16" x14ac:dyDescent="0.2">
      <c r="O13916" s="152"/>
      <c r="P13916" s="2"/>
    </row>
    <row r="13917" spans="15:16" x14ac:dyDescent="0.2">
      <c r="O13917" s="152"/>
      <c r="P13917" s="2"/>
    </row>
    <row r="13918" spans="15:16" x14ac:dyDescent="0.2">
      <c r="O13918" s="152"/>
      <c r="P13918" s="2"/>
    </row>
    <row r="13919" spans="15:16" x14ac:dyDescent="0.2">
      <c r="O13919" s="152"/>
      <c r="P13919" s="2"/>
    </row>
    <row r="13920" spans="15:16" x14ac:dyDescent="0.2">
      <c r="O13920" s="152"/>
      <c r="P13920" s="2"/>
    </row>
    <row r="13921" spans="15:16" x14ac:dyDescent="0.2">
      <c r="O13921" s="152"/>
      <c r="P13921" s="2"/>
    </row>
    <row r="13922" spans="15:16" x14ac:dyDescent="0.2">
      <c r="O13922" s="152"/>
      <c r="P13922" s="2"/>
    </row>
    <row r="13923" spans="15:16" x14ac:dyDescent="0.2">
      <c r="O13923" s="152"/>
      <c r="P13923" s="2"/>
    </row>
    <row r="13924" spans="15:16" x14ac:dyDescent="0.2">
      <c r="O13924" s="152"/>
      <c r="P13924" s="2"/>
    </row>
    <row r="13925" spans="15:16" x14ac:dyDescent="0.2">
      <c r="O13925" s="152"/>
      <c r="P13925" s="2"/>
    </row>
    <row r="13926" spans="15:16" x14ac:dyDescent="0.2">
      <c r="O13926" s="152"/>
      <c r="P13926" s="2"/>
    </row>
    <row r="13927" spans="15:16" x14ac:dyDescent="0.2">
      <c r="O13927" s="152"/>
      <c r="P13927" s="2"/>
    </row>
    <row r="13928" spans="15:16" x14ac:dyDescent="0.2">
      <c r="O13928" s="152"/>
      <c r="P13928" s="2"/>
    </row>
    <row r="13929" spans="15:16" x14ac:dyDescent="0.2">
      <c r="O13929" s="152"/>
      <c r="P13929" s="2"/>
    </row>
    <row r="13930" spans="15:16" x14ac:dyDescent="0.2">
      <c r="O13930" s="152"/>
      <c r="P13930" s="2"/>
    </row>
    <row r="13931" spans="15:16" x14ac:dyDescent="0.2">
      <c r="O13931" s="152"/>
      <c r="P13931" s="2"/>
    </row>
    <row r="13932" spans="15:16" x14ac:dyDescent="0.2">
      <c r="O13932" s="152"/>
      <c r="P13932" s="2"/>
    </row>
    <row r="13933" spans="15:16" x14ac:dyDescent="0.2">
      <c r="O13933" s="152"/>
      <c r="P13933" s="2"/>
    </row>
    <row r="13934" spans="15:16" x14ac:dyDescent="0.2">
      <c r="O13934" s="152"/>
      <c r="P13934" s="2"/>
    </row>
    <row r="13935" spans="15:16" x14ac:dyDescent="0.2">
      <c r="O13935" s="152"/>
      <c r="P13935" s="2"/>
    </row>
    <row r="13936" spans="15:16" x14ac:dyDescent="0.2">
      <c r="O13936" s="152"/>
      <c r="P13936" s="2"/>
    </row>
    <row r="13937" spans="15:16" x14ac:dyDescent="0.2">
      <c r="O13937" s="152"/>
      <c r="P13937" s="2"/>
    </row>
    <row r="13938" spans="15:16" x14ac:dyDescent="0.2">
      <c r="O13938" s="152"/>
      <c r="P13938" s="2"/>
    </row>
    <row r="13939" spans="15:16" x14ac:dyDescent="0.2">
      <c r="O13939" s="152"/>
      <c r="P13939" s="2"/>
    </row>
    <row r="13940" spans="15:16" x14ac:dyDescent="0.2">
      <c r="O13940" s="152"/>
      <c r="P13940" s="2"/>
    </row>
    <row r="13941" spans="15:16" x14ac:dyDescent="0.2">
      <c r="O13941" s="152"/>
      <c r="P13941" s="2"/>
    </row>
    <row r="13942" spans="15:16" x14ac:dyDescent="0.2">
      <c r="O13942" s="152"/>
      <c r="P13942" s="2"/>
    </row>
    <row r="13943" spans="15:16" x14ac:dyDescent="0.2">
      <c r="O13943" s="152"/>
      <c r="P13943" s="2"/>
    </row>
    <row r="13944" spans="15:16" x14ac:dyDescent="0.2">
      <c r="O13944" s="152"/>
      <c r="P13944" s="2"/>
    </row>
    <row r="13945" spans="15:16" x14ac:dyDescent="0.2">
      <c r="O13945" s="152"/>
      <c r="P13945" s="2"/>
    </row>
    <row r="13946" spans="15:16" x14ac:dyDescent="0.2">
      <c r="O13946" s="152"/>
      <c r="P13946" s="2"/>
    </row>
    <row r="13947" spans="15:16" x14ac:dyDescent="0.2">
      <c r="O13947" s="152"/>
      <c r="P13947" s="2"/>
    </row>
    <row r="13948" spans="15:16" x14ac:dyDescent="0.2">
      <c r="O13948" s="152"/>
      <c r="P13948" s="2"/>
    </row>
    <row r="13949" spans="15:16" x14ac:dyDescent="0.2">
      <c r="O13949" s="152"/>
      <c r="P13949" s="2"/>
    </row>
    <row r="13950" spans="15:16" x14ac:dyDescent="0.2">
      <c r="O13950" s="152"/>
      <c r="P13950" s="2"/>
    </row>
    <row r="13951" spans="15:16" x14ac:dyDescent="0.2">
      <c r="O13951" s="152"/>
      <c r="P13951" s="2"/>
    </row>
    <row r="13952" spans="15:16" x14ac:dyDescent="0.2">
      <c r="O13952" s="152"/>
      <c r="P13952" s="2"/>
    </row>
    <row r="13953" spans="15:16" x14ac:dyDescent="0.2">
      <c r="O13953" s="152"/>
      <c r="P13953" s="2"/>
    </row>
    <row r="13954" spans="15:16" x14ac:dyDescent="0.2">
      <c r="O13954" s="152"/>
      <c r="P13954" s="2"/>
    </row>
    <row r="13955" spans="15:16" x14ac:dyDescent="0.2">
      <c r="O13955" s="152"/>
      <c r="P13955" s="2"/>
    </row>
    <row r="13956" spans="15:16" x14ac:dyDescent="0.2">
      <c r="O13956" s="152"/>
      <c r="P13956" s="2"/>
    </row>
    <row r="13957" spans="15:16" x14ac:dyDescent="0.2">
      <c r="O13957" s="152"/>
      <c r="P13957" s="2"/>
    </row>
    <row r="13958" spans="15:16" x14ac:dyDescent="0.2">
      <c r="O13958" s="152"/>
      <c r="P13958" s="2"/>
    </row>
    <row r="13959" spans="15:16" x14ac:dyDescent="0.2">
      <c r="O13959" s="152"/>
      <c r="P13959" s="2"/>
    </row>
    <row r="13960" spans="15:16" x14ac:dyDescent="0.2">
      <c r="O13960" s="152"/>
      <c r="P13960" s="2"/>
    </row>
    <row r="13961" spans="15:16" x14ac:dyDescent="0.2">
      <c r="O13961" s="152"/>
      <c r="P13961" s="2"/>
    </row>
    <row r="13962" spans="15:16" x14ac:dyDescent="0.2">
      <c r="O13962" s="152"/>
      <c r="P13962" s="2"/>
    </row>
    <row r="13963" spans="15:16" x14ac:dyDescent="0.2">
      <c r="O13963" s="152"/>
      <c r="P13963" s="2"/>
    </row>
    <row r="13964" spans="15:16" x14ac:dyDescent="0.2">
      <c r="O13964" s="152"/>
      <c r="P13964" s="2"/>
    </row>
    <row r="13965" spans="15:16" x14ac:dyDescent="0.2">
      <c r="O13965" s="152"/>
      <c r="P13965" s="2"/>
    </row>
    <row r="13966" spans="15:16" x14ac:dyDescent="0.2">
      <c r="O13966" s="152"/>
      <c r="P13966" s="2"/>
    </row>
    <row r="13967" spans="15:16" x14ac:dyDescent="0.2">
      <c r="O13967" s="152"/>
      <c r="P13967" s="2"/>
    </row>
    <row r="13968" spans="15:16" x14ac:dyDescent="0.2">
      <c r="O13968" s="152"/>
      <c r="P13968" s="2"/>
    </row>
    <row r="13969" spans="15:16" x14ac:dyDescent="0.2">
      <c r="O13969" s="152"/>
      <c r="P13969" s="2"/>
    </row>
    <row r="13970" spans="15:16" x14ac:dyDescent="0.2">
      <c r="O13970" s="152"/>
      <c r="P13970" s="2"/>
    </row>
    <row r="13971" spans="15:16" x14ac:dyDescent="0.2">
      <c r="O13971" s="152"/>
      <c r="P13971" s="2"/>
    </row>
    <row r="13972" spans="15:16" x14ac:dyDescent="0.2">
      <c r="O13972" s="152"/>
      <c r="P13972" s="2"/>
    </row>
    <row r="13973" spans="15:16" x14ac:dyDescent="0.2">
      <c r="O13973" s="152"/>
      <c r="P13973" s="2"/>
    </row>
    <row r="13974" spans="15:16" x14ac:dyDescent="0.2">
      <c r="O13974" s="152"/>
      <c r="P13974" s="2"/>
    </row>
    <row r="13975" spans="15:16" x14ac:dyDescent="0.2">
      <c r="O13975" s="152"/>
      <c r="P13975" s="2"/>
    </row>
    <row r="13976" spans="15:16" x14ac:dyDescent="0.2">
      <c r="O13976" s="152"/>
      <c r="P13976" s="2"/>
    </row>
    <row r="13977" spans="15:16" x14ac:dyDescent="0.2">
      <c r="O13977" s="152"/>
      <c r="P13977" s="2"/>
    </row>
    <row r="13978" spans="15:16" x14ac:dyDescent="0.2">
      <c r="O13978" s="152"/>
      <c r="P13978" s="2"/>
    </row>
    <row r="13979" spans="15:16" x14ac:dyDescent="0.2">
      <c r="O13979" s="152"/>
      <c r="P13979" s="2"/>
    </row>
    <row r="13980" spans="15:16" x14ac:dyDescent="0.2">
      <c r="O13980" s="152"/>
      <c r="P13980" s="2"/>
    </row>
    <row r="13981" spans="15:16" x14ac:dyDescent="0.2">
      <c r="O13981" s="152"/>
      <c r="P13981" s="2"/>
    </row>
    <row r="13982" spans="15:16" x14ac:dyDescent="0.2">
      <c r="O13982" s="152"/>
      <c r="P13982" s="2"/>
    </row>
    <row r="13983" spans="15:16" x14ac:dyDescent="0.2">
      <c r="O13983" s="152"/>
      <c r="P13983" s="2"/>
    </row>
    <row r="13984" spans="15:16" x14ac:dyDescent="0.2">
      <c r="O13984" s="152"/>
      <c r="P13984" s="2"/>
    </row>
    <row r="13985" spans="15:16" x14ac:dyDescent="0.2">
      <c r="O13985" s="152"/>
      <c r="P13985" s="2"/>
    </row>
    <row r="13986" spans="15:16" x14ac:dyDescent="0.2">
      <c r="O13986" s="152"/>
      <c r="P13986" s="2"/>
    </row>
    <row r="13987" spans="15:16" x14ac:dyDescent="0.2">
      <c r="O13987" s="152"/>
      <c r="P13987" s="2"/>
    </row>
    <row r="13988" spans="15:16" x14ac:dyDescent="0.2">
      <c r="O13988" s="152"/>
      <c r="P13988" s="2"/>
    </row>
    <row r="13989" spans="15:16" x14ac:dyDescent="0.2">
      <c r="O13989" s="152"/>
      <c r="P13989" s="2"/>
    </row>
    <row r="13990" spans="15:16" x14ac:dyDescent="0.2">
      <c r="O13990" s="152"/>
      <c r="P13990" s="2"/>
    </row>
    <row r="13991" spans="15:16" x14ac:dyDescent="0.2">
      <c r="O13991" s="152"/>
      <c r="P13991" s="2"/>
    </row>
    <row r="13992" spans="15:16" x14ac:dyDescent="0.2">
      <c r="O13992" s="152"/>
      <c r="P13992" s="2"/>
    </row>
    <row r="13993" spans="15:16" x14ac:dyDescent="0.2">
      <c r="O13993" s="152"/>
      <c r="P13993" s="2"/>
    </row>
    <row r="13994" spans="15:16" x14ac:dyDescent="0.2">
      <c r="O13994" s="152"/>
      <c r="P13994" s="2"/>
    </row>
    <row r="13995" spans="15:16" x14ac:dyDescent="0.2">
      <c r="O13995" s="152"/>
      <c r="P13995" s="2"/>
    </row>
    <row r="13996" spans="15:16" x14ac:dyDescent="0.2">
      <c r="O13996" s="152"/>
      <c r="P13996" s="2"/>
    </row>
    <row r="13997" spans="15:16" x14ac:dyDescent="0.2">
      <c r="O13997" s="152"/>
      <c r="P13997" s="2"/>
    </row>
    <row r="13998" spans="15:16" x14ac:dyDescent="0.2">
      <c r="O13998" s="152"/>
      <c r="P13998" s="2"/>
    </row>
    <row r="13999" spans="15:16" x14ac:dyDescent="0.2">
      <c r="O13999" s="152"/>
      <c r="P13999" s="2"/>
    </row>
    <row r="14000" spans="15:16" x14ac:dyDescent="0.2">
      <c r="O14000" s="152"/>
      <c r="P14000" s="2"/>
    </row>
    <row r="14001" spans="15:16" x14ac:dyDescent="0.2">
      <c r="O14001" s="152"/>
      <c r="P14001" s="2"/>
    </row>
    <row r="14002" spans="15:16" x14ac:dyDescent="0.2">
      <c r="O14002" s="152"/>
      <c r="P14002" s="2"/>
    </row>
    <row r="14003" spans="15:16" x14ac:dyDescent="0.2">
      <c r="O14003" s="152"/>
      <c r="P14003" s="2"/>
    </row>
    <row r="14004" spans="15:16" x14ac:dyDescent="0.2">
      <c r="O14004" s="152"/>
      <c r="P14004" s="2"/>
    </row>
    <row r="14005" spans="15:16" x14ac:dyDescent="0.2">
      <c r="O14005" s="152"/>
      <c r="P14005" s="2"/>
    </row>
    <row r="14006" spans="15:16" x14ac:dyDescent="0.2">
      <c r="O14006" s="152"/>
      <c r="P14006" s="2"/>
    </row>
    <row r="14007" spans="15:16" x14ac:dyDescent="0.2">
      <c r="O14007" s="152"/>
      <c r="P14007" s="2"/>
    </row>
    <row r="14008" spans="15:16" x14ac:dyDescent="0.2">
      <c r="O14008" s="152"/>
      <c r="P14008" s="2"/>
    </row>
    <row r="14009" spans="15:16" x14ac:dyDescent="0.2">
      <c r="O14009" s="152"/>
      <c r="P14009" s="2"/>
    </row>
    <row r="14010" spans="15:16" x14ac:dyDescent="0.2">
      <c r="O14010" s="152"/>
      <c r="P14010" s="2"/>
    </row>
    <row r="14011" spans="15:16" x14ac:dyDescent="0.2">
      <c r="O14011" s="152"/>
      <c r="P14011" s="2"/>
    </row>
    <row r="14012" spans="15:16" x14ac:dyDescent="0.2">
      <c r="O14012" s="152"/>
      <c r="P14012" s="2"/>
    </row>
    <row r="14013" spans="15:16" x14ac:dyDescent="0.2">
      <c r="O14013" s="152"/>
      <c r="P14013" s="2"/>
    </row>
    <row r="14014" spans="15:16" x14ac:dyDescent="0.2">
      <c r="O14014" s="152"/>
      <c r="P14014" s="2"/>
    </row>
    <row r="14015" spans="15:16" x14ac:dyDescent="0.2">
      <c r="O14015" s="152"/>
      <c r="P14015" s="2"/>
    </row>
    <row r="14016" spans="15:16" x14ac:dyDescent="0.2">
      <c r="O14016" s="152"/>
      <c r="P14016" s="2"/>
    </row>
    <row r="14017" spans="15:16" x14ac:dyDescent="0.2">
      <c r="O14017" s="152"/>
      <c r="P14017" s="2"/>
    </row>
    <row r="14018" spans="15:16" x14ac:dyDescent="0.2">
      <c r="O14018" s="152"/>
      <c r="P14018" s="2"/>
    </row>
    <row r="14019" spans="15:16" x14ac:dyDescent="0.2">
      <c r="O14019" s="152"/>
      <c r="P14019" s="2"/>
    </row>
    <row r="14020" spans="15:16" x14ac:dyDescent="0.2">
      <c r="O14020" s="152"/>
      <c r="P14020" s="2"/>
    </row>
    <row r="14021" spans="15:16" x14ac:dyDescent="0.2">
      <c r="O14021" s="152"/>
      <c r="P14021" s="2"/>
    </row>
    <row r="14022" spans="15:16" x14ac:dyDescent="0.2">
      <c r="O14022" s="152"/>
      <c r="P14022" s="2"/>
    </row>
    <row r="14023" spans="15:16" x14ac:dyDescent="0.2">
      <c r="O14023" s="152"/>
      <c r="P14023" s="2"/>
    </row>
    <row r="14024" spans="15:16" x14ac:dyDescent="0.2">
      <c r="O14024" s="152"/>
      <c r="P14024" s="2"/>
    </row>
    <row r="14025" spans="15:16" x14ac:dyDescent="0.2">
      <c r="O14025" s="152"/>
      <c r="P14025" s="2"/>
    </row>
    <row r="14026" spans="15:16" x14ac:dyDescent="0.2">
      <c r="O14026" s="152"/>
      <c r="P14026" s="2"/>
    </row>
    <row r="14027" spans="15:16" x14ac:dyDescent="0.2">
      <c r="O14027" s="152"/>
      <c r="P14027" s="2"/>
    </row>
    <row r="14028" spans="15:16" x14ac:dyDescent="0.2">
      <c r="O14028" s="152"/>
      <c r="P14028" s="2"/>
    </row>
    <row r="14029" spans="15:16" x14ac:dyDescent="0.2">
      <c r="O14029" s="152"/>
      <c r="P14029" s="2"/>
    </row>
    <row r="14030" spans="15:16" x14ac:dyDescent="0.2">
      <c r="O14030" s="152"/>
      <c r="P14030" s="2"/>
    </row>
    <row r="14031" spans="15:16" x14ac:dyDescent="0.2">
      <c r="O14031" s="152"/>
      <c r="P14031" s="2"/>
    </row>
    <row r="14032" spans="15:16" x14ac:dyDescent="0.2">
      <c r="O14032" s="152"/>
      <c r="P14032" s="2"/>
    </row>
    <row r="14033" spans="15:16" x14ac:dyDescent="0.2">
      <c r="O14033" s="152"/>
      <c r="P14033" s="2"/>
    </row>
    <row r="14034" spans="15:16" x14ac:dyDescent="0.2">
      <c r="O14034" s="152"/>
      <c r="P14034" s="2"/>
    </row>
    <row r="14035" spans="15:16" x14ac:dyDescent="0.2">
      <c r="O14035" s="152"/>
      <c r="P14035" s="2"/>
    </row>
    <row r="14036" spans="15:16" x14ac:dyDescent="0.2">
      <c r="O14036" s="152"/>
      <c r="P14036" s="2"/>
    </row>
    <row r="14037" spans="15:16" x14ac:dyDescent="0.2">
      <c r="O14037" s="152"/>
      <c r="P14037" s="2"/>
    </row>
    <row r="14038" spans="15:16" x14ac:dyDescent="0.2">
      <c r="O14038" s="152"/>
      <c r="P14038" s="2"/>
    </row>
    <row r="14039" spans="15:16" x14ac:dyDescent="0.2">
      <c r="O14039" s="152"/>
      <c r="P14039" s="2"/>
    </row>
    <row r="14040" spans="15:16" x14ac:dyDescent="0.2">
      <c r="O14040" s="152"/>
      <c r="P14040" s="2"/>
    </row>
    <row r="14041" spans="15:16" x14ac:dyDescent="0.2">
      <c r="O14041" s="152"/>
      <c r="P14041" s="2"/>
    </row>
    <row r="14042" spans="15:16" x14ac:dyDescent="0.2">
      <c r="O14042" s="152"/>
      <c r="P14042" s="2"/>
    </row>
    <row r="14043" spans="15:16" x14ac:dyDescent="0.2">
      <c r="O14043" s="152"/>
      <c r="P14043" s="2"/>
    </row>
    <row r="14044" spans="15:16" x14ac:dyDescent="0.2">
      <c r="O14044" s="152"/>
      <c r="P14044" s="2"/>
    </row>
    <row r="14045" spans="15:16" x14ac:dyDescent="0.2">
      <c r="O14045" s="152"/>
      <c r="P14045" s="2"/>
    </row>
    <row r="14046" spans="15:16" x14ac:dyDescent="0.2">
      <c r="O14046" s="152"/>
      <c r="P14046" s="2"/>
    </row>
    <row r="14047" spans="15:16" x14ac:dyDescent="0.2">
      <c r="O14047" s="152"/>
      <c r="P14047" s="2"/>
    </row>
    <row r="14048" spans="15:16" x14ac:dyDescent="0.2">
      <c r="O14048" s="152"/>
      <c r="P14048" s="2"/>
    </row>
    <row r="14049" spans="15:16" x14ac:dyDescent="0.2">
      <c r="O14049" s="152"/>
      <c r="P14049" s="2"/>
    </row>
    <row r="14050" spans="15:16" x14ac:dyDescent="0.2">
      <c r="O14050" s="152"/>
      <c r="P14050" s="2"/>
    </row>
    <row r="14051" spans="15:16" x14ac:dyDescent="0.2">
      <c r="O14051" s="152"/>
      <c r="P14051" s="2"/>
    </row>
    <row r="14052" spans="15:16" x14ac:dyDescent="0.2">
      <c r="O14052" s="152"/>
      <c r="P14052" s="2"/>
    </row>
    <row r="14053" spans="15:16" x14ac:dyDescent="0.2">
      <c r="O14053" s="152"/>
      <c r="P14053" s="2"/>
    </row>
    <row r="14054" spans="15:16" x14ac:dyDescent="0.2">
      <c r="O14054" s="152"/>
      <c r="P14054" s="2"/>
    </row>
    <row r="14055" spans="15:16" x14ac:dyDescent="0.2">
      <c r="O14055" s="152"/>
      <c r="P14055" s="2"/>
    </row>
    <row r="14056" spans="15:16" x14ac:dyDescent="0.2">
      <c r="O14056" s="152"/>
      <c r="P14056" s="2"/>
    </row>
    <row r="14057" spans="15:16" x14ac:dyDescent="0.2">
      <c r="O14057" s="152"/>
      <c r="P14057" s="2"/>
    </row>
    <row r="14058" spans="15:16" x14ac:dyDescent="0.2">
      <c r="O14058" s="152"/>
      <c r="P14058" s="2"/>
    </row>
    <row r="14059" spans="15:16" x14ac:dyDescent="0.2">
      <c r="O14059" s="152"/>
      <c r="P14059" s="2"/>
    </row>
    <row r="14060" spans="15:16" x14ac:dyDescent="0.2">
      <c r="O14060" s="152"/>
      <c r="P14060" s="2"/>
    </row>
    <row r="14061" spans="15:16" x14ac:dyDescent="0.2">
      <c r="O14061" s="152"/>
      <c r="P14061" s="2"/>
    </row>
    <row r="14062" spans="15:16" x14ac:dyDescent="0.2">
      <c r="O14062" s="152"/>
      <c r="P14062" s="2"/>
    </row>
    <row r="14063" spans="15:16" x14ac:dyDescent="0.2">
      <c r="O14063" s="152"/>
      <c r="P14063" s="2"/>
    </row>
    <row r="14064" spans="15:16" x14ac:dyDescent="0.2">
      <c r="O14064" s="152"/>
      <c r="P14064" s="2"/>
    </row>
    <row r="14065" spans="15:16" x14ac:dyDescent="0.2">
      <c r="O14065" s="152"/>
      <c r="P14065" s="2"/>
    </row>
    <row r="14066" spans="15:16" x14ac:dyDescent="0.2">
      <c r="O14066" s="152"/>
      <c r="P14066" s="2"/>
    </row>
    <row r="14067" spans="15:16" x14ac:dyDescent="0.2">
      <c r="O14067" s="152"/>
      <c r="P14067" s="2"/>
    </row>
    <row r="14068" spans="15:16" x14ac:dyDescent="0.2">
      <c r="O14068" s="152"/>
      <c r="P14068" s="2"/>
    </row>
    <row r="14069" spans="15:16" x14ac:dyDescent="0.2">
      <c r="O14069" s="152"/>
      <c r="P14069" s="2"/>
    </row>
    <row r="14070" spans="15:16" x14ac:dyDescent="0.2">
      <c r="O14070" s="152"/>
      <c r="P14070" s="2"/>
    </row>
    <row r="14071" spans="15:16" x14ac:dyDescent="0.2">
      <c r="O14071" s="152"/>
      <c r="P14071" s="2"/>
    </row>
    <row r="14072" spans="15:16" x14ac:dyDescent="0.2">
      <c r="O14072" s="152"/>
      <c r="P14072" s="2"/>
    </row>
    <row r="14073" spans="15:16" x14ac:dyDescent="0.2">
      <c r="O14073" s="152"/>
      <c r="P14073" s="2"/>
    </row>
    <row r="14074" spans="15:16" x14ac:dyDescent="0.2">
      <c r="O14074" s="152"/>
      <c r="P14074" s="2"/>
    </row>
    <row r="14075" spans="15:16" x14ac:dyDescent="0.2">
      <c r="O14075" s="152"/>
      <c r="P14075" s="2"/>
    </row>
    <row r="14076" spans="15:16" x14ac:dyDescent="0.2">
      <c r="O14076" s="152"/>
      <c r="P14076" s="2"/>
    </row>
    <row r="14077" spans="15:16" x14ac:dyDescent="0.2">
      <c r="O14077" s="152"/>
      <c r="P14077" s="2"/>
    </row>
    <row r="14078" spans="15:16" x14ac:dyDescent="0.2">
      <c r="O14078" s="152"/>
      <c r="P14078" s="2"/>
    </row>
    <row r="14079" spans="15:16" x14ac:dyDescent="0.2">
      <c r="O14079" s="152"/>
      <c r="P14079" s="2"/>
    </row>
    <row r="14080" spans="15:16" x14ac:dyDescent="0.2">
      <c r="O14080" s="152"/>
      <c r="P14080" s="2"/>
    </row>
    <row r="14081" spans="15:16" x14ac:dyDescent="0.2">
      <c r="O14081" s="152"/>
      <c r="P14081" s="2"/>
    </row>
    <row r="14082" spans="15:16" x14ac:dyDescent="0.2">
      <c r="O14082" s="152"/>
      <c r="P14082" s="2"/>
    </row>
    <row r="14083" spans="15:16" x14ac:dyDescent="0.2">
      <c r="O14083" s="152"/>
      <c r="P14083" s="2"/>
    </row>
    <row r="14084" spans="15:16" x14ac:dyDescent="0.2">
      <c r="O14084" s="152"/>
      <c r="P14084" s="2"/>
    </row>
    <row r="14085" spans="15:16" x14ac:dyDescent="0.2">
      <c r="O14085" s="152"/>
      <c r="P14085" s="2"/>
    </row>
    <row r="14086" spans="15:16" x14ac:dyDescent="0.2">
      <c r="O14086" s="152"/>
      <c r="P14086" s="2"/>
    </row>
    <row r="14087" spans="15:16" x14ac:dyDescent="0.2">
      <c r="O14087" s="152"/>
      <c r="P14087" s="2"/>
    </row>
    <row r="14088" spans="15:16" x14ac:dyDescent="0.2">
      <c r="O14088" s="152"/>
      <c r="P14088" s="2"/>
    </row>
    <row r="14089" spans="15:16" x14ac:dyDescent="0.2">
      <c r="O14089" s="152"/>
      <c r="P14089" s="2"/>
    </row>
    <row r="14090" spans="15:16" x14ac:dyDescent="0.2">
      <c r="O14090" s="152"/>
      <c r="P14090" s="2"/>
    </row>
    <row r="14091" spans="15:16" x14ac:dyDescent="0.2">
      <c r="O14091" s="152"/>
      <c r="P14091" s="2"/>
    </row>
    <row r="14092" spans="15:16" x14ac:dyDescent="0.2">
      <c r="O14092" s="152"/>
      <c r="P14092" s="2"/>
    </row>
    <row r="14093" spans="15:16" x14ac:dyDescent="0.2">
      <c r="O14093" s="152"/>
      <c r="P14093" s="2"/>
    </row>
    <row r="14094" spans="15:16" x14ac:dyDescent="0.2">
      <c r="O14094" s="152"/>
      <c r="P14094" s="2"/>
    </row>
    <row r="14095" spans="15:16" x14ac:dyDescent="0.2">
      <c r="O14095" s="152"/>
      <c r="P14095" s="2"/>
    </row>
    <row r="14096" spans="15:16" x14ac:dyDescent="0.2">
      <c r="O14096" s="152"/>
      <c r="P14096" s="2"/>
    </row>
    <row r="14097" spans="15:16" x14ac:dyDescent="0.2">
      <c r="O14097" s="152"/>
      <c r="P14097" s="2"/>
    </row>
    <row r="14098" spans="15:16" x14ac:dyDescent="0.2">
      <c r="O14098" s="152"/>
      <c r="P14098" s="2"/>
    </row>
    <row r="14099" spans="15:16" x14ac:dyDescent="0.2">
      <c r="O14099" s="152"/>
      <c r="P14099" s="2"/>
    </row>
    <row r="14100" spans="15:16" x14ac:dyDescent="0.2">
      <c r="O14100" s="152"/>
      <c r="P14100" s="2"/>
    </row>
    <row r="14101" spans="15:16" x14ac:dyDescent="0.2">
      <c r="O14101" s="152"/>
      <c r="P14101" s="2"/>
    </row>
    <row r="14102" spans="15:16" x14ac:dyDescent="0.2">
      <c r="O14102" s="152"/>
      <c r="P14102" s="2"/>
    </row>
    <row r="14103" spans="15:16" x14ac:dyDescent="0.2">
      <c r="O14103" s="152"/>
      <c r="P14103" s="2"/>
    </row>
    <row r="14104" spans="15:16" x14ac:dyDescent="0.2">
      <c r="O14104" s="152"/>
      <c r="P14104" s="2"/>
    </row>
    <row r="14105" spans="15:16" x14ac:dyDescent="0.2">
      <c r="O14105" s="152"/>
      <c r="P14105" s="2"/>
    </row>
    <row r="14106" spans="15:16" x14ac:dyDescent="0.2">
      <c r="O14106" s="152"/>
      <c r="P14106" s="2"/>
    </row>
    <row r="14107" spans="15:16" x14ac:dyDescent="0.2">
      <c r="O14107" s="152"/>
      <c r="P14107" s="2"/>
    </row>
    <row r="14108" spans="15:16" x14ac:dyDescent="0.2">
      <c r="O14108" s="152"/>
      <c r="P14108" s="2"/>
    </row>
    <row r="14109" spans="15:16" x14ac:dyDescent="0.2">
      <c r="O14109" s="152"/>
      <c r="P14109" s="2"/>
    </row>
    <row r="14110" spans="15:16" x14ac:dyDescent="0.2">
      <c r="O14110" s="152"/>
      <c r="P14110" s="2"/>
    </row>
    <row r="14111" spans="15:16" x14ac:dyDescent="0.2">
      <c r="O14111" s="152"/>
      <c r="P14111" s="2"/>
    </row>
    <row r="14112" spans="15:16" x14ac:dyDescent="0.2">
      <c r="O14112" s="152"/>
      <c r="P14112" s="2"/>
    </row>
    <row r="14113" spans="15:16" x14ac:dyDescent="0.2">
      <c r="O14113" s="152"/>
      <c r="P14113" s="2"/>
    </row>
    <row r="14114" spans="15:16" x14ac:dyDescent="0.2">
      <c r="O14114" s="152"/>
      <c r="P14114" s="2"/>
    </row>
    <row r="14115" spans="15:16" x14ac:dyDescent="0.2">
      <c r="O14115" s="152"/>
      <c r="P14115" s="2"/>
    </row>
    <row r="14116" spans="15:16" x14ac:dyDescent="0.2">
      <c r="O14116" s="152"/>
      <c r="P14116" s="2"/>
    </row>
    <row r="14117" spans="15:16" x14ac:dyDescent="0.2">
      <c r="O14117" s="152"/>
      <c r="P14117" s="2"/>
    </row>
    <row r="14118" spans="15:16" x14ac:dyDescent="0.2">
      <c r="O14118" s="152"/>
      <c r="P14118" s="2"/>
    </row>
    <row r="14119" spans="15:16" x14ac:dyDescent="0.2">
      <c r="O14119" s="152"/>
      <c r="P14119" s="2"/>
    </row>
    <row r="14120" spans="15:16" x14ac:dyDescent="0.2">
      <c r="O14120" s="152"/>
      <c r="P14120" s="2"/>
    </row>
    <row r="14121" spans="15:16" x14ac:dyDescent="0.2">
      <c r="O14121" s="152"/>
      <c r="P14121" s="2"/>
    </row>
    <row r="14122" spans="15:16" x14ac:dyDescent="0.2">
      <c r="O14122" s="152"/>
      <c r="P14122" s="2"/>
    </row>
    <row r="14123" spans="15:16" x14ac:dyDescent="0.2">
      <c r="O14123" s="152"/>
      <c r="P14123" s="2"/>
    </row>
    <row r="14124" spans="15:16" x14ac:dyDescent="0.2">
      <c r="O14124" s="152"/>
      <c r="P14124" s="2"/>
    </row>
    <row r="14125" spans="15:16" x14ac:dyDescent="0.2">
      <c r="O14125" s="152"/>
      <c r="P14125" s="2"/>
    </row>
    <row r="14126" spans="15:16" x14ac:dyDescent="0.2">
      <c r="O14126" s="152"/>
      <c r="P14126" s="2"/>
    </row>
    <row r="14127" spans="15:16" x14ac:dyDescent="0.2">
      <c r="O14127" s="152"/>
      <c r="P14127" s="2"/>
    </row>
    <row r="14128" spans="15:16" x14ac:dyDescent="0.2">
      <c r="O14128" s="152"/>
      <c r="P14128" s="2"/>
    </row>
    <row r="14129" spans="15:16" x14ac:dyDescent="0.2">
      <c r="O14129" s="152"/>
      <c r="P14129" s="2"/>
    </row>
    <row r="14130" spans="15:16" x14ac:dyDescent="0.2">
      <c r="O14130" s="152"/>
      <c r="P14130" s="2"/>
    </row>
    <row r="14131" spans="15:16" x14ac:dyDescent="0.2">
      <c r="O14131" s="152"/>
      <c r="P14131" s="2"/>
    </row>
    <row r="14132" spans="15:16" x14ac:dyDescent="0.2">
      <c r="O14132" s="152"/>
      <c r="P14132" s="2"/>
    </row>
    <row r="14133" spans="15:16" x14ac:dyDescent="0.2">
      <c r="O14133" s="152"/>
      <c r="P14133" s="2"/>
    </row>
    <row r="14134" spans="15:16" x14ac:dyDescent="0.2">
      <c r="O14134" s="152"/>
      <c r="P14134" s="2"/>
    </row>
    <row r="14135" spans="15:16" x14ac:dyDescent="0.2">
      <c r="O14135" s="152"/>
      <c r="P14135" s="2"/>
    </row>
    <row r="14136" spans="15:16" x14ac:dyDescent="0.2">
      <c r="O14136" s="152"/>
      <c r="P14136" s="2"/>
    </row>
    <row r="14137" spans="15:16" x14ac:dyDescent="0.2">
      <c r="O14137" s="152"/>
      <c r="P14137" s="2"/>
    </row>
    <row r="14138" spans="15:16" x14ac:dyDescent="0.2">
      <c r="O14138" s="152"/>
      <c r="P14138" s="2"/>
    </row>
    <row r="14139" spans="15:16" x14ac:dyDescent="0.2">
      <c r="O14139" s="152"/>
      <c r="P14139" s="2"/>
    </row>
    <row r="14140" spans="15:16" x14ac:dyDescent="0.2">
      <c r="O14140" s="152"/>
      <c r="P14140" s="2"/>
    </row>
    <row r="14141" spans="15:16" x14ac:dyDescent="0.2">
      <c r="O14141" s="152"/>
      <c r="P14141" s="2"/>
    </row>
    <row r="14142" spans="15:16" x14ac:dyDescent="0.2">
      <c r="O14142" s="152"/>
      <c r="P14142" s="2"/>
    </row>
    <row r="14143" spans="15:16" x14ac:dyDescent="0.2">
      <c r="O14143" s="152"/>
      <c r="P14143" s="2"/>
    </row>
    <row r="14144" spans="15:16" x14ac:dyDescent="0.2">
      <c r="O14144" s="152"/>
      <c r="P14144" s="2"/>
    </row>
    <row r="14145" spans="15:16" x14ac:dyDescent="0.2">
      <c r="O14145" s="152"/>
      <c r="P14145" s="2"/>
    </row>
    <row r="14146" spans="15:16" x14ac:dyDescent="0.2">
      <c r="O14146" s="152"/>
      <c r="P14146" s="2"/>
    </row>
    <row r="14147" spans="15:16" x14ac:dyDescent="0.2">
      <c r="O14147" s="152"/>
      <c r="P14147" s="2"/>
    </row>
    <row r="14148" spans="15:16" x14ac:dyDescent="0.2">
      <c r="O14148" s="152"/>
      <c r="P14148" s="2"/>
    </row>
    <row r="14149" spans="15:16" x14ac:dyDescent="0.2">
      <c r="O14149" s="152"/>
      <c r="P14149" s="2"/>
    </row>
    <row r="14150" spans="15:16" x14ac:dyDescent="0.2">
      <c r="O14150" s="152"/>
      <c r="P14150" s="2"/>
    </row>
    <row r="14151" spans="15:16" x14ac:dyDescent="0.2">
      <c r="O14151" s="152"/>
      <c r="P14151" s="2"/>
    </row>
    <row r="14152" spans="15:16" x14ac:dyDescent="0.2">
      <c r="O14152" s="152"/>
      <c r="P14152" s="2"/>
    </row>
    <row r="14153" spans="15:16" x14ac:dyDescent="0.2">
      <c r="O14153" s="152"/>
      <c r="P14153" s="2"/>
    </row>
    <row r="14154" spans="15:16" x14ac:dyDescent="0.2">
      <c r="O14154" s="152"/>
      <c r="P14154" s="2"/>
    </row>
    <row r="14155" spans="15:16" x14ac:dyDescent="0.2">
      <c r="O14155" s="152"/>
      <c r="P14155" s="2"/>
    </row>
    <row r="14156" spans="15:16" x14ac:dyDescent="0.2">
      <c r="O14156" s="152"/>
      <c r="P14156" s="2"/>
    </row>
    <row r="14157" spans="15:16" x14ac:dyDescent="0.2">
      <c r="O14157" s="152"/>
      <c r="P14157" s="2"/>
    </row>
    <row r="14158" spans="15:16" x14ac:dyDescent="0.2">
      <c r="O14158" s="152"/>
      <c r="P14158" s="2"/>
    </row>
    <row r="14159" spans="15:16" x14ac:dyDescent="0.2">
      <c r="O14159" s="152"/>
      <c r="P14159" s="2"/>
    </row>
    <row r="14160" spans="15:16" x14ac:dyDescent="0.2">
      <c r="O14160" s="152"/>
      <c r="P14160" s="2"/>
    </row>
    <row r="14161" spans="15:16" x14ac:dyDescent="0.2">
      <c r="O14161" s="152"/>
      <c r="P14161" s="2"/>
    </row>
    <row r="14162" spans="15:16" x14ac:dyDescent="0.2">
      <c r="O14162" s="152"/>
      <c r="P14162" s="2"/>
    </row>
    <row r="14163" spans="15:16" x14ac:dyDescent="0.2">
      <c r="O14163" s="152"/>
      <c r="P14163" s="2"/>
    </row>
    <row r="14164" spans="15:16" x14ac:dyDescent="0.2">
      <c r="O14164" s="152"/>
      <c r="P14164" s="2"/>
    </row>
    <row r="14165" spans="15:16" x14ac:dyDescent="0.2">
      <c r="O14165" s="152"/>
      <c r="P14165" s="2"/>
    </row>
    <row r="14166" spans="15:16" x14ac:dyDescent="0.2">
      <c r="O14166" s="152"/>
      <c r="P14166" s="2"/>
    </row>
    <row r="14167" spans="15:16" x14ac:dyDescent="0.2">
      <c r="O14167" s="152"/>
      <c r="P14167" s="2"/>
    </row>
    <row r="14168" spans="15:16" x14ac:dyDescent="0.2">
      <c r="O14168" s="152"/>
      <c r="P14168" s="2"/>
    </row>
    <row r="14169" spans="15:16" x14ac:dyDescent="0.2">
      <c r="O14169" s="152"/>
      <c r="P14169" s="2"/>
    </row>
    <row r="14170" spans="15:16" x14ac:dyDescent="0.2">
      <c r="O14170" s="152"/>
      <c r="P14170" s="2"/>
    </row>
    <row r="14171" spans="15:16" x14ac:dyDescent="0.2">
      <c r="O14171" s="152"/>
      <c r="P14171" s="2"/>
    </row>
    <row r="14172" spans="15:16" x14ac:dyDescent="0.2">
      <c r="O14172" s="152"/>
      <c r="P14172" s="2"/>
    </row>
    <row r="14173" spans="15:16" x14ac:dyDescent="0.2">
      <c r="O14173" s="152"/>
      <c r="P14173" s="2"/>
    </row>
    <row r="14174" spans="15:16" x14ac:dyDescent="0.2">
      <c r="O14174" s="152"/>
      <c r="P14174" s="2"/>
    </row>
    <row r="14175" spans="15:16" x14ac:dyDescent="0.2">
      <c r="O14175" s="152"/>
      <c r="P14175" s="2"/>
    </row>
    <row r="14176" spans="15:16" x14ac:dyDescent="0.2">
      <c r="O14176" s="152"/>
      <c r="P14176" s="2"/>
    </row>
    <row r="14177" spans="15:16" x14ac:dyDescent="0.2">
      <c r="O14177" s="152"/>
      <c r="P14177" s="2"/>
    </row>
    <row r="14178" spans="15:16" x14ac:dyDescent="0.2">
      <c r="O14178" s="152"/>
      <c r="P14178" s="2"/>
    </row>
    <row r="14179" spans="15:16" x14ac:dyDescent="0.2">
      <c r="O14179" s="152"/>
      <c r="P14179" s="2"/>
    </row>
    <row r="14180" spans="15:16" x14ac:dyDescent="0.2">
      <c r="O14180" s="152"/>
      <c r="P14180" s="2"/>
    </row>
    <row r="14181" spans="15:16" x14ac:dyDescent="0.2">
      <c r="O14181" s="152"/>
      <c r="P14181" s="2"/>
    </row>
    <row r="14182" spans="15:16" x14ac:dyDescent="0.2">
      <c r="O14182" s="152"/>
      <c r="P14182" s="2"/>
    </row>
    <row r="14183" spans="15:16" x14ac:dyDescent="0.2">
      <c r="O14183" s="152"/>
      <c r="P14183" s="2"/>
    </row>
    <row r="14184" spans="15:16" x14ac:dyDescent="0.2">
      <c r="O14184" s="152"/>
      <c r="P14184" s="2"/>
    </row>
    <row r="14185" spans="15:16" x14ac:dyDescent="0.2">
      <c r="O14185" s="152"/>
      <c r="P14185" s="2"/>
    </row>
    <row r="14186" spans="15:16" x14ac:dyDescent="0.2">
      <c r="O14186" s="152"/>
      <c r="P14186" s="2"/>
    </row>
    <row r="14187" spans="15:16" x14ac:dyDescent="0.2">
      <c r="O14187" s="152"/>
      <c r="P14187" s="2"/>
    </row>
    <row r="14188" spans="15:16" x14ac:dyDescent="0.2">
      <c r="O14188" s="152"/>
      <c r="P14188" s="2"/>
    </row>
    <row r="14189" spans="15:16" x14ac:dyDescent="0.2">
      <c r="O14189" s="152"/>
      <c r="P14189" s="2"/>
    </row>
    <row r="14190" spans="15:16" x14ac:dyDescent="0.2">
      <c r="O14190" s="152"/>
      <c r="P14190" s="2"/>
    </row>
    <row r="14191" spans="15:16" x14ac:dyDescent="0.2">
      <c r="O14191" s="152"/>
      <c r="P14191" s="2"/>
    </row>
    <row r="14192" spans="15:16" x14ac:dyDescent="0.2">
      <c r="O14192" s="152"/>
      <c r="P14192" s="2"/>
    </row>
    <row r="14193" spans="15:16" x14ac:dyDescent="0.2">
      <c r="O14193" s="152"/>
      <c r="P14193" s="2"/>
    </row>
    <row r="14194" spans="15:16" x14ac:dyDescent="0.2">
      <c r="O14194" s="152"/>
      <c r="P14194" s="2"/>
    </row>
    <row r="14195" spans="15:16" x14ac:dyDescent="0.2">
      <c r="O14195" s="152"/>
      <c r="P14195" s="2"/>
    </row>
    <row r="14196" spans="15:16" x14ac:dyDescent="0.2">
      <c r="O14196" s="152"/>
      <c r="P14196" s="2"/>
    </row>
    <row r="14197" spans="15:16" x14ac:dyDescent="0.2">
      <c r="O14197" s="152"/>
      <c r="P14197" s="2"/>
    </row>
    <row r="14198" spans="15:16" x14ac:dyDescent="0.2">
      <c r="O14198" s="152"/>
      <c r="P14198" s="2"/>
    </row>
    <row r="14199" spans="15:16" x14ac:dyDescent="0.2">
      <c r="O14199" s="152"/>
      <c r="P14199" s="2"/>
    </row>
    <row r="14200" spans="15:16" x14ac:dyDescent="0.2">
      <c r="O14200" s="152"/>
      <c r="P14200" s="2"/>
    </row>
    <row r="14201" spans="15:16" x14ac:dyDescent="0.2">
      <c r="O14201" s="152"/>
      <c r="P14201" s="2"/>
    </row>
    <row r="14202" spans="15:16" x14ac:dyDescent="0.2">
      <c r="O14202" s="152"/>
      <c r="P14202" s="2"/>
    </row>
    <row r="14203" spans="15:16" x14ac:dyDescent="0.2">
      <c r="O14203" s="152"/>
      <c r="P14203" s="2"/>
    </row>
    <row r="14204" spans="15:16" x14ac:dyDescent="0.2">
      <c r="O14204" s="152"/>
      <c r="P14204" s="2"/>
    </row>
    <row r="14205" spans="15:16" x14ac:dyDescent="0.2">
      <c r="O14205" s="152"/>
      <c r="P14205" s="2"/>
    </row>
    <row r="14206" spans="15:16" x14ac:dyDescent="0.2">
      <c r="O14206" s="152"/>
      <c r="P14206" s="2"/>
    </row>
    <row r="14207" spans="15:16" x14ac:dyDescent="0.2">
      <c r="O14207" s="152"/>
      <c r="P14207" s="2"/>
    </row>
    <row r="14208" spans="15:16" x14ac:dyDescent="0.2">
      <c r="O14208" s="152"/>
      <c r="P14208" s="2"/>
    </row>
    <row r="14209" spans="15:16" x14ac:dyDescent="0.2">
      <c r="O14209" s="152"/>
      <c r="P14209" s="2"/>
    </row>
    <row r="14210" spans="15:16" x14ac:dyDescent="0.2">
      <c r="O14210" s="152"/>
      <c r="P14210" s="2"/>
    </row>
    <row r="14211" spans="15:16" x14ac:dyDescent="0.2">
      <c r="O14211" s="152"/>
      <c r="P14211" s="2"/>
    </row>
    <row r="14212" spans="15:16" x14ac:dyDescent="0.2">
      <c r="O14212" s="152"/>
      <c r="P14212" s="2"/>
    </row>
    <row r="14213" spans="15:16" x14ac:dyDescent="0.2">
      <c r="O14213" s="152"/>
      <c r="P14213" s="2"/>
    </row>
    <row r="14214" spans="15:16" x14ac:dyDescent="0.2">
      <c r="O14214" s="152"/>
      <c r="P14214" s="2"/>
    </row>
    <row r="14215" spans="15:16" x14ac:dyDescent="0.2">
      <c r="O14215" s="152"/>
      <c r="P14215" s="2"/>
    </row>
    <row r="14216" spans="15:16" x14ac:dyDescent="0.2">
      <c r="O14216" s="152"/>
      <c r="P14216" s="2"/>
    </row>
    <row r="14217" spans="15:16" x14ac:dyDescent="0.2">
      <c r="O14217" s="152"/>
      <c r="P14217" s="2"/>
    </row>
    <row r="14218" spans="15:16" x14ac:dyDescent="0.2">
      <c r="O14218" s="152"/>
      <c r="P14218" s="2"/>
    </row>
    <row r="14219" spans="15:16" x14ac:dyDescent="0.2">
      <c r="O14219" s="152"/>
      <c r="P14219" s="2"/>
    </row>
    <row r="14220" spans="15:16" x14ac:dyDescent="0.2">
      <c r="O14220" s="152"/>
      <c r="P14220" s="2"/>
    </row>
    <row r="14221" spans="15:16" x14ac:dyDescent="0.2">
      <c r="O14221" s="152"/>
      <c r="P14221" s="2"/>
    </row>
    <row r="14222" spans="15:16" x14ac:dyDescent="0.2">
      <c r="O14222" s="152"/>
      <c r="P14222" s="2"/>
    </row>
    <row r="14223" spans="15:16" x14ac:dyDescent="0.2">
      <c r="O14223" s="152"/>
      <c r="P14223" s="2"/>
    </row>
    <row r="14224" spans="15:16" x14ac:dyDescent="0.2">
      <c r="O14224" s="152"/>
      <c r="P14224" s="2"/>
    </row>
    <row r="14225" spans="15:16" x14ac:dyDescent="0.2">
      <c r="O14225" s="152"/>
      <c r="P14225" s="2"/>
    </row>
    <row r="14226" spans="15:16" x14ac:dyDescent="0.2">
      <c r="O14226" s="152"/>
      <c r="P14226" s="2"/>
    </row>
    <row r="14227" spans="15:16" x14ac:dyDescent="0.2">
      <c r="O14227" s="152"/>
      <c r="P14227" s="2"/>
    </row>
    <row r="14228" spans="15:16" x14ac:dyDescent="0.2">
      <c r="O14228" s="152"/>
      <c r="P14228" s="2"/>
    </row>
    <row r="14229" spans="15:16" x14ac:dyDescent="0.2">
      <c r="O14229" s="152"/>
      <c r="P14229" s="2"/>
    </row>
    <row r="14230" spans="15:16" x14ac:dyDescent="0.2">
      <c r="O14230" s="152"/>
      <c r="P14230" s="2"/>
    </row>
    <row r="14231" spans="15:16" x14ac:dyDescent="0.2">
      <c r="O14231" s="152"/>
      <c r="P14231" s="2"/>
    </row>
    <row r="14232" spans="15:16" x14ac:dyDescent="0.2">
      <c r="O14232" s="152"/>
      <c r="P14232" s="2"/>
    </row>
    <row r="14233" spans="15:16" x14ac:dyDescent="0.2">
      <c r="O14233" s="152"/>
      <c r="P14233" s="2"/>
    </row>
    <row r="14234" spans="15:16" x14ac:dyDescent="0.2">
      <c r="O14234" s="152"/>
      <c r="P14234" s="2"/>
    </row>
    <row r="14235" spans="15:16" x14ac:dyDescent="0.2">
      <c r="O14235" s="152"/>
      <c r="P14235" s="2"/>
    </row>
    <row r="14236" spans="15:16" x14ac:dyDescent="0.2">
      <c r="O14236" s="152"/>
      <c r="P14236" s="2"/>
    </row>
    <row r="14237" spans="15:16" x14ac:dyDescent="0.2">
      <c r="O14237" s="152"/>
      <c r="P14237" s="2"/>
    </row>
    <row r="14238" spans="15:16" x14ac:dyDescent="0.2">
      <c r="O14238" s="152"/>
      <c r="P14238" s="2"/>
    </row>
    <row r="14239" spans="15:16" x14ac:dyDescent="0.2">
      <c r="O14239" s="152"/>
      <c r="P14239" s="2"/>
    </row>
    <row r="14240" spans="15:16" x14ac:dyDescent="0.2">
      <c r="O14240" s="152"/>
      <c r="P14240" s="2"/>
    </row>
    <row r="14241" spans="15:16" x14ac:dyDescent="0.2">
      <c r="O14241" s="152"/>
      <c r="P14241" s="2"/>
    </row>
    <row r="14242" spans="15:16" x14ac:dyDescent="0.2">
      <c r="O14242" s="152"/>
      <c r="P14242" s="2"/>
    </row>
    <row r="14243" spans="15:16" x14ac:dyDescent="0.2">
      <c r="O14243" s="152"/>
      <c r="P14243" s="2"/>
    </row>
    <row r="14244" spans="15:16" x14ac:dyDescent="0.2">
      <c r="O14244" s="152"/>
      <c r="P14244" s="2"/>
    </row>
    <row r="14245" spans="15:16" x14ac:dyDescent="0.2">
      <c r="O14245" s="152"/>
      <c r="P14245" s="2"/>
    </row>
    <row r="14246" spans="15:16" x14ac:dyDescent="0.2">
      <c r="O14246" s="152"/>
      <c r="P14246" s="2"/>
    </row>
    <row r="14247" spans="15:16" x14ac:dyDescent="0.2">
      <c r="O14247" s="152"/>
      <c r="P14247" s="2"/>
    </row>
    <row r="14248" spans="15:16" x14ac:dyDescent="0.2">
      <c r="O14248" s="152"/>
      <c r="P14248" s="2"/>
    </row>
    <row r="14249" spans="15:16" x14ac:dyDescent="0.2">
      <c r="O14249" s="152"/>
      <c r="P14249" s="2"/>
    </row>
    <row r="14250" spans="15:16" x14ac:dyDescent="0.2">
      <c r="O14250" s="152"/>
      <c r="P14250" s="2"/>
    </row>
    <row r="14251" spans="15:16" x14ac:dyDescent="0.2">
      <c r="O14251" s="152"/>
      <c r="P14251" s="2"/>
    </row>
    <row r="14252" spans="15:16" x14ac:dyDescent="0.2">
      <c r="O14252" s="152"/>
      <c r="P14252" s="2"/>
    </row>
    <row r="14253" spans="15:16" x14ac:dyDescent="0.2">
      <c r="O14253" s="152"/>
      <c r="P14253" s="2"/>
    </row>
    <row r="14254" spans="15:16" x14ac:dyDescent="0.2">
      <c r="O14254" s="152"/>
      <c r="P14254" s="2"/>
    </row>
    <row r="14255" spans="15:16" x14ac:dyDescent="0.2">
      <c r="O14255" s="152"/>
      <c r="P14255" s="2"/>
    </row>
    <row r="14256" spans="15:16" x14ac:dyDescent="0.2">
      <c r="O14256" s="152"/>
      <c r="P14256" s="2"/>
    </row>
    <row r="14257" spans="15:16" x14ac:dyDescent="0.2">
      <c r="O14257" s="152"/>
      <c r="P14257" s="2"/>
    </row>
    <row r="14258" spans="15:16" x14ac:dyDescent="0.2">
      <c r="O14258" s="152"/>
      <c r="P14258" s="2"/>
    </row>
    <row r="14259" spans="15:16" x14ac:dyDescent="0.2">
      <c r="O14259" s="152"/>
      <c r="P14259" s="2"/>
    </row>
    <row r="14260" spans="15:16" x14ac:dyDescent="0.2">
      <c r="O14260" s="152"/>
      <c r="P14260" s="2"/>
    </row>
    <row r="14261" spans="15:16" x14ac:dyDescent="0.2">
      <c r="O14261" s="152"/>
      <c r="P14261" s="2"/>
    </row>
    <row r="14262" spans="15:16" x14ac:dyDescent="0.2">
      <c r="O14262" s="152"/>
      <c r="P14262" s="2"/>
    </row>
    <row r="14263" spans="15:16" x14ac:dyDescent="0.2">
      <c r="O14263" s="152"/>
      <c r="P14263" s="2"/>
    </row>
    <row r="14264" spans="15:16" x14ac:dyDescent="0.2">
      <c r="O14264" s="152"/>
      <c r="P14264" s="2"/>
    </row>
    <row r="14265" spans="15:16" x14ac:dyDescent="0.2">
      <c r="O14265" s="152"/>
      <c r="P14265" s="2"/>
    </row>
    <row r="14266" spans="15:16" x14ac:dyDescent="0.2">
      <c r="O14266" s="152"/>
      <c r="P14266" s="2"/>
    </row>
    <row r="14267" spans="15:16" x14ac:dyDescent="0.2">
      <c r="O14267" s="152"/>
      <c r="P14267" s="2"/>
    </row>
    <row r="14268" spans="15:16" x14ac:dyDescent="0.2">
      <c r="O14268" s="152"/>
      <c r="P14268" s="2"/>
    </row>
    <row r="14269" spans="15:16" x14ac:dyDescent="0.2">
      <c r="O14269" s="152"/>
      <c r="P14269" s="2"/>
    </row>
    <row r="14270" spans="15:16" x14ac:dyDescent="0.2">
      <c r="O14270" s="152"/>
      <c r="P14270" s="2"/>
    </row>
    <row r="14271" spans="15:16" x14ac:dyDescent="0.2">
      <c r="O14271" s="152"/>
      <c r="P14271" s="2"/>
    </row>
    <row r="14272" spans="15:16" x14ac:dyDescent="0.2">
      <c r="O14272" s="152"/>
      <c r="P14272" s="2"/>
    </row>
    <row r="14273" spans="15:16" x14ac:dyDescent="0.2">
      <c r="O14273" s="152"/>
      <c r="P14273" s="2"/>
    </row>
    <row r="14274" spans="15:16" x14ac:dyDescent="0.2">
      <c r="O14274" s="152"/>
      <c r="P14274" s="2"/>
    </row>
    <row r="14275" spans="15:16" x14ac:dyDescent="0.2">
      <c r="O14275" s="152"/>
      <c r="P14275" s="2"/>
    </row>
    <row r="14276" spans="15:16" x14ac:dyDescent="0.2">
      <c r="O14276" s="152"/>
      <c r="P14276" s="2"/>
    </row>
    <row r="14277" spans="15:16" x14ac:dyDescent="0.2">
      <c r="O14277" s="152"/>
      <c r="P14277" s="2"/>
    </row>
    <row r="14278" spans="15:16" x14ac:dyDescent="0.2">
      <c r="O14278" s="152"/>
      <c r="P14278" s="2"/>
    </row>
    <row r="14279" spans="15:16" x14ac:dyDescent="0.2">
      <c r="O14279" s="152"/>
      <c r="P14279" s="2"/>
    </row>
    <row r="14280" spans="15:16" x14ac:dyDescent="0.2">
      <c r="O14280" s="152"/>
      <c r="P14280" s="2"/>
    </row>
    <row r="14281" spans="15:16" x14ac:dyDescent="0.2">
      <c r="O14281" s="152"/>
      <c r="P14281" s="2"/>
    </row>
    <row r="14282" spans="15:16" x14ac:dyDescent="0.2">
      <c r="O14282" s="152"/>
      <c r="P14282" s="2"/>
    </row>
    <row r="14283" spans="15:16" x14ac:dyDescent="0.2">
      <c r="O14283" s="152"/>
      <c r="P14283" s="2"/>
    </row>
    <row r="14284" spans="15:16" x14ac:dyDescent="0.2">
      <c r="O14284" s="152"/>
      <c r="P14284" s="2"/>
    </row>
    <row r="14285" spans="15:16" x14ac:dyDescent="0.2">
      <c r="O14285" s="152"/>
      <c r="P14285" s="2"/>
    </row>
    <row r="14286" spans="15:16" x14ac:dyDescent="0.2">
      <c r="O14286" s="152"/>
      <c r="P14286" s="2"/>
    </row>
    <row r="14287" spans="15:16" x14ac:dyDescent="0.2">
      <c r="O14287" s="152"/>
      <c r="P14287" s="2"/>
    </row>
    <row r="14288" spans="15:16" x14ac:dyDescent="0.2">
      <c r="O14288" s="152"/>
      <c r="P14288" s="2"/>
    </row>
    <row r="14289" spans="15:16" x14ac:dyDescent="0.2">
      <c r="O14289" s="152"/>
      <c r="P14289" s="2"/>
    </row>
    <row r="14290" spans="15:16" x14ac:dyDescent="0.2">
      <c r="O14290" s="152"/>
      <c r="P14290" s="2"/>
    </row>
    <row r="14291" spans="15:16" x14ac:dyDescent="0.2">
      <c r="O14291" s="152"/>
      <c r="P14291" s="2"/>
    </row>
    <row r="14292" spans="15:16" x14ac:dyDescent="0.2">
      <c r="O14292" s="152"/>
      <c r="P14292" s="2"/>
    </row>
    <row r="14293" spans="15:16" x14ac:dyDescent="0.2">
      <c r="O14293" s="152"/>
      <c r="P14293" s="2"/>
    </row>
    <row r="14294" spans="15:16" x14ac:dyDescent="0.2">
      <c r="O14294" s="152"/>
      <c r="P14294" s="2"/>
    </row>
    <row r="14295" spans="15:16" x14ac:dyDescent="0.2">
      <c r="O14295" s="152"/>
      <c r="P14295" s="2"/>
    </row>
    <row r="14296" spans="15:16" x14ac:dyDescent="0.2">
      <c r="O14296" s="152"/>
      <c r="P14296" s="2"/>
    </row>
    <row r="14297" spans="15:16" x14ac:dyDescent="0.2">
      <c r="O14297" s="152"/>
      <c r="P14297" s="2"/>
    </row>
    <row r="14298" spans="15:16" x14ac:dyDescent="0.2">
      <c r="O14298" s="152"/>
      <c r="P14298" s="2"/>
    </row>
    <row r="14299" spans="15:16" x14ac:dyDescent="0.2">
      <c r="O14299" s="152"/>
      <c r="P14299" s="2"/>
    </row>
    <row r="14300" spans="15:16" x14ac:dyDescent="0.2">
      <c r="O14300" s="152"/>
      <c r="P14300" s="2"/>
    </row>
    <row r="14301" spans="15:16" x14ac:dyDescent="0.2">
      <c r="O14301" s="152"/>
      <c r="P14301" s="2"/>
    </row>
    <row r="14302" spans="15:16" x14ac:dyDescent="0.2">
      <c r="O14302" s="152"/>
      <c r="P14302" s="2"/>
    </row>
    <row r="14303" spans="15:16" x14ac:dyDescent="0.2">
      <c r="O14303" s="152"/>
      <c r="P14303" s="2"/>
    </row>
    <row r="14304" spans="15:16" x14ac:dyDescent="0.2">
      <c r="O14304" s="152"/>
      <c r="P14304" s="2"/>
    </row>
    <row r="14305" spans="15:16" x14ac:dyDescent="0.2">
      <c r="O14305" s="152"/>
      <c r="P14305" s="2"/>
    </row>
    <row r="14306" spans="15:16" x14ac:dyDescent="0.2">
      <c r="O14306" s="152"/>
      <c r="P14306" s="2"/>
    </row>
    <row r="14307" spans="15:16" x14ac:dyDescent="0.2">
      <c r="O14307" s="152"/>
      <c r="P14307" s="2"/>
    </row>
    <row r="14308" spans="15:16" x14ac:dyDescent="0.2">
      <c r="O14308" s="152"/>
      <c r="P14308" s="2"/>
    </row>
    <row r="14309" spans="15:16" x14ac:dyDescent="0.2">
      <c r="O14309" s="152"/>
      <c r="P14309" s="2"/>
    </row>
    <row r="14310" spans="15:16" x14ac:dyDescent="0.2">
      <c r="O14310" s="152"/>
      <c r="P14310" s="2"/>
    </row>
    <row r="14311" spans="15:16" x14ac:dyDescent="0.2">
      <c r="O14311" s="152"/>
      <c r="P14311" s="2"/>
    </row>
    <row r="14312" spans="15:16" x14ac:dyDescent="0.2">
      <c r="O14312" s="152"/>
      <c r="P14312" s="2"/>
    </row>
    <row r="14313" spans="15:16" x14ac:dyDescent="0.2">
      <c r="O14313" s="152"/>
      <c r="P14313" s="2"/>
    </row>
    <row r="14314" spans="15:16" x14ac:dyDescent="0.2">
      <c r="O14314" s="152"/>
      <c r="P14314" s="2"/>
    </row>
    <row r="14315" spans="15:16" x14ac:dyDescent="0.2">
      <c r="O14315" s="152"/>
      <c r="P14315" s="2"/>
    </row>
    <row r="14316" spans="15:16" x14ac:dyDescent="0.2">
      <c r="O14316" s="152"/>
      <c r="P14316" s="2"/>
    </row>
    <row r="14317" spans="15:16" x14ac:dyDescent="0.2">
      <c r="O14317" s="152"/>
      <c r="P14317" s="2"/>
    </row>
    <row r="14318" spans="15:16" x14ac:dyDescent="0.2">
      <c r="O14318" s="152"/>
      <c r="P14318" s="2"/>
    </row>
    <row r="14319" spans="15:16" x14ac:dyDescent="0.2">
      <c r="O14319" s="152"/>
      <c r="P14319" s="2"/>
    </row>
    <row r="14320" spans="15:16" x14ac:dyDescent="0.2">
      <c r="O14320" s="152"/>
      <c r="P14320" s="2"/>
    </row>
    <row r="14321" spans="15:16" x14ac:dyDescent="0.2">
      <c r="O14321" s="152"/>
      <c r="P14321" s="2"/>
    </row>
    <row r="14322" spans="15:16" x14ac:dyDescent="0.2">
      <c r="O14322" s="152"/>
      <c r="P14322" s="2"/>
    </row>
    <row r="14323" spans="15:16" x14ac:dyDescent="0.2">
      <c r="O14323" s="152"/>
      <c r="P14323" s="2"/>
    </row>
    <row r="14324" spans="15:16" x14ac:dyDescent="0.2">
      <c r="O14324" s="152"/>
      <c r="P14324" s="2"/>
    </row>
    <row r="14325" spans="15:16" x14ac:dyDescent="0.2">
      <c r="O14325" s="152"/>
      <c r="P14325" s="2"/>
    </row>
    <row r="14326" spans="15:16" x14ac:dyDescent="0.2">
      <c r="O14326" s="152"/>
      <c r="P14326" s="2"/>
    </row>
    <row r="14327" spans="15:16" x14ac:dyDescent="0.2">
      <c r="O14327" s="152"/>
      <c r="P14327" s="2"/>
    </row>
    <row r="14328" spans="15:16" x14ac:dyDescent="0.2">
      <c r="O14328" s="152"/>
      <c r="P14328" s="2"/>
    </row>
    <row r="14329" spans="15:16" x14ac:dyDescent="0.2">
      <c r="O14329" s="152"/>
      <c r="P14329" s="2"/>
    </row>
    <row r="14330" spans="15:16" x14ac:dyDescent="0.2">
      <c r="O14330" s="152"/>
      <c r="P14330" s="2"/>
    </row>
    <row r="14331" spans="15:16" x14ac:dyDescent="0.2">
      <c r="O14331" s="152"/>
      <c r="P14331" s="2"/>
    </row>
    <row r="14332" spans="15:16" x14ac:dyDescent="0.2">
      <c r="O14332" s="152"/>
      <c r="P14332" s="2"/>
    </row>
    <row r="14333" spans="15:16" x14ac:dyDescent="0.2">
      <c r="O14333" s="152"/>
      <c r="P14333" s="2"/>
    </row>
    <row r="14334" spans="15:16" x14ac:dyDescent="0.2">
      <c r="O14334" s="152"/>
      <c r="P14334" s="2"/>
    </row>
    <row r="14335" spans="15:16" x14ac:dyDescent="0.2">
      <c r="O14335" s="152"/>
      <c r="P14335" s="2"/>
    </row>
    <row r="14336" spans="15:16" x14ac:dyDescent="0.2">
      <c r="O14336" s="152"/>
      <c r="P14336" s="2"/>
    </row>
    <row r="14337" spans="15:16" x14ac:dyDescent="0.2">
      <c r="O14337" s="152"/>
      <c r="P14337" s="2"/>
    </row>
    <row r="14338" spans="15:16" x14ac:dyDescent="0.2">
      <c r="O14338" s="152"/>
      <c r="P14338" s="2"/>
    </row>
    <row r="14339" spans="15:16" x14ac:dyDescent="0.2">
      <c r="O14339" s="152"/>
      <c r="P14339" s="2"/>
    </row>
    <row r="14340" spans="15:16" x14ac:dyDescent="0.2">
      <c r="O14340" s="152"/>
      <c r="P14340" s="2"/>
    </row>
    <row r="14341" spans="15:16" x14ac:dyDescent="0.2">
      <c r="O14341" s="152"/>
      <c r="P14341" s="2"/>
    </row>
    <row r="14342" spans="15:16" x14ac:dyDescent="0.2">
      <c r="O14342" s="152"/>
      <c r="P14342" s="2"/>
    </row>
    <row r="14343" spans="15:16" x14ac:dyDescent="0.2">
      <c r="O14343" s="152"/>
      <c r="P14343" s="2"/>
    </row>
    <row r="14344" spans="15:16" x14ac:dyDescent="0.2">
      <c r="O14344" s="152"/>
      <c r="P14344" s="2"/>
    </row>
    <row r="14345" spans="15:16" x14ac:dyDescent="0.2">
      <c r="O14345" s="152"/>
      <c r="P14345" s="2"/>
    </row>
    <row r="14346" spans="15:16" x14ac:dyDescent="0.2">
      <c r="O14346" s="152"/>
      <c r="P14346" s="2"/>
    </row>
    <row r="14347" spans="15:16" x14ac:dyDescent="0.2">
      <c r="O14347" s="152"/>
      <c r="P14347" s="2"/>
    </row>
    <row r="14348" spans="15:16" x14ac:dyDescent="0.2">
      <c r="O14348" s="152"/>
      <c r="P14348" s="2"/>
    </row>
    <row r="14349" spans="15:16" x14ac:dyDescent="0.2">
      <c r="O14349" s="152"/>
      <c r="P14349" s="2"/>
    </row>
    <row r="14350" spans="15:16" x14ac:dyDescent="0.2">
      <c r="O14350" s="152"/>
      <c r="P14350" s="2"/>
    </row>
    <row r="14351" spans="15:16" x14ac:dyDescent="0.2">
      <c r="O14351" s="152"/>
      <c r="P14351" s="2"/>
    </row>
    <row r="14352" spans="15:16" x14ac:dyDescent="0.2">
      <c r="O14352" s="152"/>
      <c r="P14352" s="2"/>
    </row>
    <row r="14353" spans="15:16" x14ac:dyDescent="0.2">
      <c r="O14353" s="152"/>
      <c r="P14353" s="2"/>
    </row>
    <row r="14354" spans="15:16" x14ac:dyDescent="0.2">
      <c r="O14354" s="152"/>
      <c r="P14354" s="2"/>
    </row>
    <row r="14355" spans="15:16" x14ac:dyDescent="0.2">
      <c r="O14355" s="152"/>
      <c r="P14355" s="2"/>
    </row>
    <row r="14356" spans="15:16" x14ac:dyDescent="0.2">
      <c r="O14356" s="152"/>
      <c r="P14356" s="2"/>
    </row>
    <row r="14357" spans="15:16" x14ac:dyDescent="0.2">
      <c r="O14357" s="152"/>
      <c r="P14357" s="2"/>
    </row>
    <row r="14358" spans="15:16" x14ac:dyDescent="0.2">
      <c r="O14358" s="152"/>
      <c r="P14358" s="2"/>
    </row>
    <row r="14359" spans="15:16" x14ac:dyDescent="0.2">
      <c r="O14359" s="152"/>
      <c r="P14359" s="2"/>
    </row>
    <row r="14360" spans="15:16" x14ac:dyDescent="0.2">
      <c r="O14360" s="152"/>
      <c r="P14360" s="2"/>
    </row>
    <row r="14361" spans="15:16" x14ac:dyDescent="0.2">
      <c r="O14361" s="152"/>
      <c r="P14361" s="2"/>
    </row>
    <row r="14362" spans="15:16" x14ac:dyDescent="0.2">
      <c r="O14362" s="152"/>
      <c r="P14362" s="2"/>
    </row>
    <row r="14363" spans="15:16" x14ac:dyDescent="0.2">
      <c r="O14363" s="152"/>
      <c r="P14363" s="2"/>
    </row>
    <row r="14364" spans="15:16" x14ac:dyDescent="0.2">
      <c r="O14364" s="152"/>
      <c r="P14364" s="2"/>
    </row>
    <row r="14365" spans="15:16" x14ac:dyDescent="0.2">
      <c r="O14365" s="152"/>
      <c r="P14365" s="2"/>
    </row>
    <row r="14366" spans="15:16" x14ac:dyDescent="0.2">
      <c r="O14366" s="152"/>
      <c r="P14366" s="2"/>
    </row>
    <row r="14367" spans="15:16" x14ac:dyDescent="0.2">
      <c r="O14367" s="152"/>
      <c r="P14367" s="2"/>
    </row>
    <row r="14368" spans="15:16" x14ac:dyDescent="0.2">
      <c r="O14368" s="152"/>
      <c r="P14368" s="2"/>
    </row>
    <row r="14369" spans="15:16" x14ac:dyDescent="0.2">
      <c r="O14369" s="152"/>
      <c r="P14369" s="2"/>
    </row>
    <row r="14370" spans="15:16" x14ac:dyDescent="0.2">
      <c r="O14370" s="152"/>
      <c r="P14370" s="2"/>
    </row>
    <row r="14371" spans="15:16" x14ac:dyDescent="0.2">
      <c r="O14371" s="152"/>
      <c r="P14371" s="2"/>
    </row>
    <row r="14372" spans="15:16" x14ac:dyDescent="0.2">
      <c r="O14372" s="152"/>
      <c r="P14372" s="2"/>
    </row>
    <row r="14373" spans="15:16" x14ac:dyDescent="0.2">
      <c r="O14373" s="152"/>
      <c r="P14373" s="2"/>
    </row>
    <row r="14374" spans="15:16" x14ac:dyDescent="0.2">
      <c r="O14374" s="152"/>
      <c r="P14374" s="2"/>
    </row>
    <row r="14375" spans="15:16" x14ac:dyDescent="0.2">
      <c r="O14375" s="152"/>
      <c r="P14375" s="2"/>
    </row>
    <row r="14376" spans="15:16" x14ac:dyDescent="0.2">
      <c r="O14376" s="152"/>
      <c r="P14376" s="2"/>
    </row>
    <row r="14377" spans="15:16" x14ac:dyDescent="0.2">
      <c r="O14377" s="152"/>
      <c r="P14377" s="2"/>
    </row>
    <row r="14378" spans="15:16" x14ac:dyDescent="0.2">
      <c r="O14378" s="152"/>
      <c r="P14378" s="2"/>
    </row>
    <row r="14379" spans="15:16" x14ac:dyDescent="0.2">
      <c r="O14379" s="152"/>
      <c r="P14379" s="2"/>
    </row>
    <row r="14380" spans="15:16" x14ac:dyDescent="0.2">
      <c r="O14380" s="152"/>
      <c r="P14380" s="2"/>
    </row>
    <row r="14381" spans="15:16" x14ac:dyDescent="0.2">
      <c r="O14381" s="152"/>
      <c r="P14381" s="2"/>
    </row>
    <row r="14382" spans="15:16" x14ac:dyDescent="0.2">
      <c r="O14382" s="152"/>
      <c r="P14382" s="2"/>
    </row>
    <row r="14383" spans="15:16" x14ac:dyDescent="0.2">
      <c r="O14383" s="152"/>
      <c r="P14383" s="2"/>
    </row>
    <row r="14384" spans="15:16" x14ac:dyDescent="0.2">
      <c r="O14384" s="152"/>
      <c r="P14384" s="2"/>
    </row>
    <row r="14385" spans="15:16" x14ac:dyDescent="0.2">
      <c r="O14385" s="152"/>
      <c r="P14385" s="2"/>
    </row>
    <row r="14386" spans="15:16" x14ac:dyDescent="0.2">
      <c r="O14386" s="152"/>
      <c r="P14386" s="2"/>
    </row>
    <row r="14387" spans="15:16" x14ac:dyDescent="0.2">
      <c r="O14387" s="152"/>
      <c r="P14387" s="2"/>
    </row>
    <row r="14388" spans="15:16" x14ac:dyDescent="0.2">
      <c r="O14388" s="152"/>
      <c r="P14388" s="2"/>
    </row>
    <row r="14389" spans="15:16" x14ac:dyDescent="0.2">
      <c r="O14389" s="152"/>
      <c r="P14389" s="2"/>
    </row>
    <row r="14390" spans="15:16" x14ac:dyDescent="0.2">
      <c r="O14390" s="152"/>
      <c r="P14390" s="2"/>
    </row>
    <row r="14391" spans="15:16" x14ac:dyDescent="0.2">
      <c r="O14391" s="152"/>
      <c r="P14391" s="2"/>
    </row>
    <row r="14392" spans="15:16" x14ac:dyDescent="0.2">
      <c r="O14392" s="152"/>
      <c r="P14392" s="2"/>
    </row>
    <row r="14393" spans="15:16" x14ac:dyDescent="0.2">
      <c r="O14393" s="152"/>
      <c r="P14393" s="2"/>
    </row>
    <row r="14394" spans="15:16" x14ac:dyDescent="0.2">
      <c r="O14394" s="152"/>
      <c r="P14394" s="2"/>
    </row>
    <row r="14395" spans="15:16" x14ac:dyDescent="0.2">
      <c r="O14395" s="152"/>
      <c r="P14395" s="2"/>
    </row>
    <row r="14396" spans="15:16" x14ac:dyDescent="0.2">
      <c r="O14396" s="152"/>
      <c r="P14396" s="2"/>
    </row>
    <row r="14397" spans="15:16" x14ac:dyDescent="0.2">
      <c r="O14397" s="152"/>
      <c r="P14397" s="2"/>
    </row>
    <row r="14398" spans="15:16" x14ac:dyDescent="0.2">
      <c r="O14398" s="152"/>
      <c r="P14398" s="2"/>
    </row>
    <row r="14399" spans="15:16" x14ac:dyDescent="0.2">
      <c r="O14399" s="152"/>
      <c r="P14399" s="2"/>
    </row>
    <row r="14400" spans="15:16" x14ac:dyDescent="0.2">
      <c r="O14400" s="152"/>
      <c r="P14400" s="2"/>
    </row>
    <row r="14401" spans="15:16" x14ac:dyDescent="0.2">
      <c r="O14401" s="152"/>
      <c r="P14401" s="2"/>
    </row>
    <row r="14402" spans="15:16" x14ac:dyDescent="0.2">
      <c r="O14402" s="152"/>
      <c r="P14402" s="2"/>
    </row>
    <row r="14403" spans="15:16" x14ac:dyDescent="0.2">
      <c r="O14403" s="152"/>
      <c r="P14403" s="2"/>
    </row>
    <row r="14404" spans="15:16" x14ac:dyDescent="0.2">
      <c r="O14404" s="152"/>
      <c r="P14404" s="2"/>
    </row>
    <row r="14405" spans="15:16" x14ac:dyDescent="0.2">
      <c r="O14405" s="152"/>
      <c r="P14405" s="2"/>
    </row>
    <row r="14406" spans="15:16" x14ac:dyDescent="0.2">
      <c r="O14406" s="152"/>
      <c r="P14406" s="2"/>
    </row>
    <row r="14407" spans="15:16" x14ac:dyDescent="0.2">
      <c r="O14407" s="152"/>
      <c r="P14407" s="2"/>
    </row>
    <row r="14408" spans="15:16" x14ac:dyDescent="0.2">
      <c r="O14408" s="152"/>
      <c r="P14408" s="2"/>
    </row>
    <row r="14409" spans="15:16" x14ac:dyDescent="0.2">
      <c r="O14409" s="152"/>
      <c r="P14409" s="2"/>
    </row>
    <row r="14410" spans="15:16" x14ac:dyDescent="0.2">
      <c r="O14410" s="152"/>
      <c r="P14410" s="2"/>
    </row>
    <row r="14411" spans="15:16" x14ac:dyDescent="0.2">
      <c r="O14411" s="152"/>
      <c r="P14411" s="2"/>
    </row>
    <row r="14412" spans="15:16" x14ac:dyDescent="0.2">
      <c r="O14412" s="152"/>
      <c r="P14412" s="2"/>
    </row>
    <row r="14413" spans="15:16" x14ac:dyDescent="0.2">
      <c r="O14413" s="152"/>
      <c r="P14413" s="2"/>
    </row>
    <row r="14414" spans="15:16" x14ac:dyDescent="0.2">
      <c r="O14414" s="152"/>
      <c r="P14414" s="2"/>
    </row>
    <row r="14415" spans="15:16" x14ac:dyDescent="0.2">
      <c r="O14415" s="152"/>
      <c r="P14415" s="2"/>
    </row>
    <row r="14416" spans="15:16" x14ac:dyDescent="0.2">
      <c r="O14416" s="152"/>
      <c r="P14416" s="2"/>
    </row>
    <row r="14417" spans="15:16" x14ac:dyDescent="0.2">
      <c r="O14417" s="152"/>
      <c r="P14417" s="2"/>
    </row>
    <row r="14418" spans="15:16" x14ac:dyDescent="0.2">
      <c r="O14418" s="152"/>
      <c r="P14418" s="2"/>
    </row>
    <row r="14419" spans="15:16" x14ac:dyDescent="0.2">
      <c r="O14419" s="152"/>
      <c r="P14419" s="2"/>
    </row>
    <row r="14420" spans="15:16" x14ac:dyDescent="0.2">
      <c r="O14420" s="152"/>
      <c r="P14420" s="2"/>
    </row>
    <row r="14421" spans="15:16" x14ac:dyDescent="0.2">
      <c r="O14421" s="152"/>
      <c r="P14421" s="2"/>
    </row>
    <row r="14422" spans="15:16" x14ac:dyDescent="0.2">
      <c r="O14422" s="152"/>
      <c r="P14422" s="2"/>
    </row>
    <row r="14423" spans="15:16" x14ac:dyDescent="0.2">
      <c r="O14423" s="152"/>
      <c r="P14423" s="2"/>
    </row>
    <row r="14424" spans="15:16" x14ac:dyDescent="0.2">
      <c r="O14424" s="152"/>
      <c r="P14424" s="2"/>
    </row>
    <row r="14425" spans="15:16" x14ac:dyDescent="0.2">
      <c r="O14425" s="152"/>
      <c r="P14425" s="2"/>
    </row>
    <row r="14426" spans="15:16" x14ac:dyDescent="0.2">
      <c r="O14426" s="152"/>
      <c r="P14426" s="2"/>
    </row>
    <row r="14427" spans="15:16" x14ac:dyDescent="0.2">
      <c r="O14427" s="152"/>
      <c r="P14427" s="2"/>
    </row>
    <row r="14428" spans="15:16" x14ac:dyDescent="0.2">
      <c r="O14428" s="152"/>
      <c r="P14428" s="2"/>
    </row>
    <row r="14429" spans="15:16" x14ac:dyDescent="0.2">
      <c r="O14429" s="152"/>
      <c r="P14429" s="2"/>
    </row>
    <row r="14430" spans="15:16" x14ac:dyDescent="0.2">
      <c r="O14430" s="152"/>
      <c r="P14430" s="2"/>
    </row>
    <row r="14431" spans="15:16" x14ac:dyDescent="0.2">
      <c r="O14431" s="152"/>
      <c r="P14431" s="2"/>
    </row>
    <row r="14432" spans="15:16" x14ac:dyDescent="0.2">
      <c r="O14432" s="152"/>
      <c r="P14432" s="2"/>
    </row>
    <row r="14433" spans="15:16" x14ac:dyDescent="0.2">
      <c r="O14433" s="152"/>
      <c r="P14433" s="2"/>
    </row>
    <row r="14434" spans="15:16" x14ac:dyDescent="0.2">
      <c r="O14434" s="152"/>
      <c r="P14434" s="2"/>
    </row>
    <row r="14435" spans="15:16" x14ac:dyDescent="0.2">
      <c r="O14435" s="152"/>
      <c r="P14435" s="2"/>
    </row>
    <row r="14436" spans="15:16" x14ac:dyDescent="0.2">
      <c r="O14436" s="152"/>
      <c r="P14436" s="2"/>
    </row>
    <row r="14437" spans="15:16" x14ac:dyDescent="0.2">
      <c r="O14437" s="152"/>
      <c r="P14437" s="2"/>
    </row>
    <row r="14438" spans="15:16" x14ac:dyDescent="0.2">
      <c r="O14438" s="152"/>
      <c r="P14438" s="2"/>
    </row>
    <row r="14439" spans="15:16" x14ac:dyDescent="0.2">
      <c r="O14439" s="152"/>
      <c r="P14439" s="2"/>
    </row>
    <row r="14440" spans="15:16" x14ac:dyDescent="0.2">
      <c r="O14440" s="152"/>
      <c r="P14440" s="2"/>
    </row>
    <row r="14441" spans="15:16" x14ac:dyDescent="0.2">
      <c r="O14441" s="152"/>
      <c r="P14441" s="2"/>
    </row>
    <row r="14442" spans="15:16" x14ac:dyDescent="0.2">
      <c r="O14442" s="152"/>
      <c r="P14442" s="2"/>
    </row>
    <row r="14443" spans="15:16" x14ac:dyDescent="0.2">
      <c r="O14443" s="152"/>
      <c r="P14443" s="2"/>
    </row>
    <row r="14444" spans="15:16" x14ac:dyDescent="0.2">
      <c r="O14444" s="152"/>
      <c r="P14444" s="2"/>
    </row>
    <row r="14445" spans="15:16" x14ac:dyDescent="0.2">
      <c r="O14445" s="152"/>
      <c r="P14445" s="2"/>
    </row>
    <row r="14446" spans="15:16" x14ac:dyDescent="0.2">
      <c r="O14446" s="152"/>
      <c r="P14446" s="2"/>
    </row>
    <row r="14447" spans="15:16" x14ac:dyDescent="0.2">
      <c r="O14447" s="152"/>
      <c r="P14447" s="2"/>
    </row>
    <row r="14448" spans="15:16" x14ac:dyDescent="0.2">
      <c r="O14448" s="152"/>
      <c r="P14448" s="2"/>
    </row>
    <row r="14449" spans="15:16" x14ac:dyDescent="0.2">
      <c r="O14449" s="152"/>
      <c r="P14449" s="2"/>
    </row>
    <row r="14450" spans="15:16" x14ac:dyDescent="0.2">
      <c r="O14450" s="152"/>
      <c r="P14450" s="2"/>
    </row>
    <row r="14451" spans="15:16" x14ac:dyDescent="0.2">
      <c r="O14451" s="152"/>
      <c r="P14451" s="2"/>
    </row>
    <row r="14452" spans="15:16" x14ac:dyDescent="0.2">
      <c r="O14452" s="152"/>
      <c r="P14452" s="2"/>
    </row>
    <row r="14453" spans="15:16" x14ac:dyDescent="0.2">
      <c r="O14453" s="152"/>
      <c r="P14453" s="2"/>
    </row>
    <row r="14454" spans="15:16" x14ac:dyDescent="0.2">
      <c r="O14454" s="152"/>
      <c r="P14454" s="2"/>
    </row>
    <row r="14455" spans="15:16" x14ac:dyDescent="0.2">
      <c r="O14455" s="152"/>
      <c r="P14455" s="2"/>
    </row>
    <row r="14456" spans="15:16" x14ac:dyDescent="0.2">
      <c r="O14456" s="152"/>
      <c r="P14456" s="2"/>
    </row>
    <row r="14457" spans="15:16" x14ac:dyDescent="0.2">
      <c r="O14457" s="152"/>
      <c r="P14457" s="2"/>
    </row>
    <row r="14458" spans="15:16" x14ac:dyDescent="0.2">
      <c r="O14458" s="152"/>
      <c r="P14458" s="2"/>
    </row>
    <row r="14459" spans="15:16" x14ac:dyDescent="0.2">
      <c r="O14459" s="152"/>
      <c r="P14459" s="2"/>
    </row>
    <row r="14460" spans="15:16" x14ac:dyDescent="0.2">
      <c r="O14460" s="152"/>
      <c r="P14460" s="2"/>
    </row>
    <row r="14461" spans="15:16" x14ac:dyDescent="0.2">
      <c r="O14461" s="152"/>
      <c r="P14461" s="2"/>
    </row>
    <row r="14462" spans="15:16" x14ac:dyDescent="0.2">
      <c r="O14462" s="152"/>
      <c r="P14462" s="2"/>
    </row>
    <row r="14463" spans="15:16" x14ac:dyDescent="0.2">
      <c r="O14463" s="152"/>
      <c r="P14463" s="2"/>
    </row>
    <row r="14464" spans="15:16" x14ac:dyDescent="0.2">
      <c r="O14464" s="152"/>
      <c r="P14464" s="2"/>
    </row>
    <row r="14465" spans="15:16" x14ac:dyDescent="0.2">
      <c r="O14465" s="152"/>
      <c r="P14465" s="2"/>
    </row>
    <row r="14466" spans="15:16" x14ac:dyDescent="0.2">
      <c r="O14466" s="152"/>
      <c r="P14466" s="2"/>
    </row>
    <row r="14467" spans="15:16" x14ac:dyDescent="0.2">
      <c r="O14467" s="152"/>
      <c r="P14467" s="2"/>
    </row>
    <row r="14468" spans="15:16" x14ac:dyDescent="0.2">
      <c r="O14468" s="152"/>
      <c r="P14468" s="2"/>
    </row>
    <row r="14469" spans="15:16" x14ac:dyDescent="0.2">
      <c r="O14469" s="152"/>
      <c r="P14469" s="2"/>
    </row>
    <row r="14470" spans="15:16" x14ac:dyDescent="0.2">
      <c r="O14470" s="152"/>
      <c r="P14470" s="2"/>
    </row>
    <row r="14471" spans="15:16" x14ac:dyDescent="0.2">
      <c r="O14471" s="152"/>
      <c r="P14471" s="2"/>
    </row>
    <row r="14472" spans="15:16" x14ac:dyDescent="0.2">
      <c r="O14472" s="152"/>
      <c r="P14472" s="2"/>
    </row>
    <row r="14473" spans="15:16" x14ac:dyDescent="0.2">
      <c r="O14473" s="152"/>
      <c r="P14473" s="2"/>
    </row>
    <row r="14474" spans="15:16" x14ac:dyDescent="0.2">
      <c r="O14474" s="152"/>
      <c r="P14474" s="2"/>
    </row>
    <row r="14475" spans="15:16" x14ac:dyDescent="0.2">
      <c r="O14475" s="152"/>
      <c r="P14475" s="2"/>
    </row>
    <row r="14476" spans="15:16" x14ac:dyDescent="0.2">
      <c r="O14476" s="152"/>
      <c r="P14476" s="2"/>
    </row>
    <row r="14477" spans="15:16" x14ac:dyDescent="0.2">
      <c r="O14477" s="152"/>
      <c r="P14477" s="2"/>
    </row>
    <row r="14478" spans="15:16" x14ac:dyDescent="0.2">
      <c r="O14478" s="152"/>
      <c r="P14478" s="2"/>
    </row>
    <row r="14479" spans="15:16" x14ac:dyDescent="0.2">
      <c r="O14479" s="152"/>
      <c r="P14479" s="2"/>
    </row>
    <row r="14480" spans="15:16" x14ac:dyDescent="0.2">
      <c r="O14480" s="152"/>
      <c r="P14480" s="2"/>
    </row>
    <row r="14481" spans="15:16" x14ac:dyDescent="0.2">
      <c r="O14481" s="152"/>
      <c r="P14481" s="2"/>
    </row>
    <row r="14482" spans="15:16" x14ac:dyDescent="0.2">
      <c r="O14482" s="152"/>
      <c r="P14482" s="2"/>
    </row>
    <row r="14483" spans="15:16" x14ac:dyDescent="0.2">
      <c r="O14483" s="152"/>
      <c r="P14483" s="2"/>
    </row>
    <row r="14484" spans="15:16" x14ac:dyDescent="0.2">
      <c r="O14484" s="152"/>
      <c r="P14484" s="2"/>
    </row>
    <row r="14485" spans="15:16" x14ac:dyDescent="0.2">
      <c r="O14485" s="152"/>
      <c r="P14485" s="2"/>
    </row>
    <row r="14486" spans="15:16" x14ac:dyDescent="0.2">
      <c r="O14486" s="152"/>
      <c r="P14486" s="2"/>
    </row>
    <row r="14487" spans="15:16" x14ac:dyDescent="0.2">
      <c r="O14487" s="152"/>
      <c r="P14487" s="2"/>
    </row>
    <row r="14488" spans="15:16" x14ac:dyDescent="0.2">
      <c r="O14488" s="152"/>
      <c r="P14488" s="2"/>
    </row>
    <row r="14489" spans="15:16" x14ac:dyDescent="0.2">
      <c r="O14489" s="152"/>
      <c r="P14489" s="2"/>
    </row>
    <row r="14490" spans="15:16" x14ac:dyDescent="0.2">
      <c r="O14490" s="152"/>
      <c r="P14490" s="2"/>
    </row>
    <row r="14491" spans="15:16" x14ac:dyDescent="0.2">
      <c r="O14491" s="152"/>
      <c r="P14491" s="2"/>
    </row>
    <row r="14492" spans="15:16" x14ac:dyDescent="0.2">
      <c r="O14492" s="152"/>
      <c r="P14492" s="2"/>
    </row>
    <row r="14493" spans="15:16" x14ac:dyDescent="0.2">
      <c r="O14493" s="152"/>
      <c r="P14493" s="2"/>
    </row>
    <row r="14494" spans="15:16" x14ac:dyDescent="0.2">
      <c r="O14494" s="152"/>
      <c r="P14494" s="2"/>
    </row>
    <row r="14495" spans="15:16" x14ac:dyDescent="0.2">
      <c r="O14495" s="152"/>
      <c r="P14495" s="2"/>
    </row>
    <row r="14496" spans="15:16" x14ac:dyDescent="0.2">
      <c r="O14496" s="152"/>
      <c r="P14496" s="2"/>
    </row>
    <row r="14497" spans="15:16" x14ac:dyDescent="0.2">
      <c r="O14497" s="152"/>
      <c r="P14497" s="2"/>
    </row>
    <row r="14498" spans="15:16" x14ac:dyDescent="0.2">
      <c r="O14498" s="152"/>
      <c r="P14498" s="2"/>
    </row>
    <row r="14499" spans="15:16" x14ac:dyDescent="0.2">
      <c r="O14499" s="152"/>
      <c r="P14499" s="2"/>
    </row>
    <row r="14500" spans="15:16" x14ac:dyDescent="0.2">
      <c r="O14500" s="152"/>
      <c r="P14500" s="2"/>
    </row>
    <row r="14501" spans="15:16" x14ac:dyDescent="0.2">
      <c r="O14501" s="152"/>
      <c r="P14501" s="2"/>
    </row>
    <row r="14502" spans="15:16" x14ac:dyDescent="0.2">
      <c r="O14502" s="152"/>
      <c r="P14502" s="2"/>
    </row>
    <row r="14503" spans="15:16" x14ac:dyDescent="0.2">
      <c r="O14503" s="152"/>
      <c r="P14503" s="2"/>
    </row>
    <row r="14504" spans="15:16" x14ac:dyDescent="0.2">
      <c r="O14504" s="152"/>
      <c r="P14504" s="2"/>
    </row>
    <row r="14505" spans="15:16" x14ac:dyDescent="0.2">
      <c r="O14505" s="152"/>
      <c r="P14505" s="2"/>
    </row>
    <row r="14506" spans="15:16" x14ac:dyDescent="0.2">
      <c r="O14506" s="152"/>
      <c r="P14506" s="2"/>
    </row>
    <row r="14507" spans="15:16" x14ac:dyDescent="0.2">
      <c r="O14507" s="152"/>
      <c r="P14507" s="2"/>
    </row>
    <row r="14508" spans="15:16" x14ac:dyDescent="0.2">
      <c r="O14508" s="152"/>
      <c r="P14508" s="2"/>
    </row>
    <row r="14509" spans="15:16" x14ac:dyDescent="0.2">
      <c r="O14509" s="152"/>
      <c r="P14509" s="2"/>
    </row>
    <row r="14510" spans="15:16" x14ac:dyDescent="0.2">
      <c r="O14510" s="152"/>
      <c r="P14510" s="2"/>
    </row>
    <row r="14511" spans="15:16" x14ac:dyDescent="0.2">
      <c r="O14511" s="152"/>
      <c r="P14511" s="2"/>
    </row>
    <row r="14512" spans="15:16" x14ac:dyDescent="0.2">
      <c r="O14512" s="152"/>
      <c r="P14512" s="2"/>
    </row>
    <row r="14513" spans="15:16" x14ac:dyDescent="0.2">
      <c r="O14513" s="152"/>
      <c r="P14513" s="2"/>
    </row>
    <row r="14514" spans="15:16" x14ac:dyDescent="0.2">
      <c r="O14514" s="152"/>
      <c r="P14514" s="2"/>
    </row>
    <row r="14515" spans="15:16" x14ac:dyDescent="0.2">
      <c r="O14515" s="152"/>
      <c r="P14515" s="2"/>
    </row>
    <row r="14516" spans="15:16" x14ac:dyDescent="0.2">
      <c r="O14516" s="152"/>
      <c r="P14516" s="2"/>
    </row>
    <row r="14517" spans="15:16" x14ac:dyDescent="0.2">
      <c r="O14517" s="152"/>
      <c r="P14517" s="2"/>
    </row>
    <row r="14518" spans="15:16" x14ac:dyDescent="0.2">
      <c r="O14518" s="152"/>
      <c r="P14518" s="2"/>
    </row>
    <row r="14519" spans="15:16" x14ac:dyDescent="0.2">
      <c r="O14519" s="152"/>
      <c r="P14519" s="2"/>
    </row>
    <row r="14520" spans="15:16" x14ac:dyDescent="0.2">
      <c r="O14520" s="152"/>
      <c r="P14520" s="2"/>
    </row>
    <row r="14521" spans="15:16" x14ac:dyDescent="0.2">
      <c r="O14521" s="152"/>
      <c r="P14521" s="2"/>
    </row>
    <row r="14522" spans="15:16" x14ac:dyDescent="0.2">
      <c r="O14522" s="152"/>
      <c r="P14522" s="2"/>
    </row>
    <row r="14523" spans="15:16" x14ac:dyDescent="0.2">
      <c r="O14523" s="152"/>
      <c r="P14523" s="2"/>
    </row>
    <row r="14524" spans="15:16" x14ac:dyDescent="0.2">
      <c r="O14524" s="152"/>
      <c r="P14524" s="2"/>
    </row>
    <row r="14525" spans="15:16" x14ac:dyDescent="0.2">
      <c r="O14525" s="152"/>
      <c r="P14525" s="2"/>
    </row>
    <row r="14526" spans="15:16" x14ac:dyDescent="0.2">
      <c r="O14526" s="152"/>
      <c r="P14526" s="2"/>
    </row>
    <row r="14527" spans="15:16" x14ac:dyDescent="0.2">
      <c r="O14527" s="152"/>
      <c r="P14527" s="2"/>
    </row>
    <row r="14528" spans="15:16" x14ac:dyDescent="0.2">
      <c r="O14528" s="152"/>
      <c r="P14528" s="2"/>
    </row>
    <row r="14529" spans="15:16" x14ac:dyDescent="0.2">
      <c r="O14529" s="152"/>
      <c r="P14529" s="2"/>
    </row>
    <row r="14530" spans="15:16" x14ac:dyDescent="0.2">
      <c r="O14530" s="152"/>
      <c r="P14530" s="2"/>
    </row>
    <row r="14531" spans="15:16" x14ac:dyDescent="0.2">
      <c r="O14531" s="152"/>
      <c r="P14531" s="2"/>
    </row>
    <row r="14532" spans="15:16" x14ac:dyDescent="0.2">
      <c r="O14532" s="152"/>
      <c r="P14532" s="2"/>
    </row>
    <row r="14533" spans="15:16" x14ac:dyDescent="0.2">
      <c r="O14533" s="152"/>
      <c r="P14533" s="2"/>
    </row>
    <row r="14534" spans="15:16" x14ac:dyDescent="0.2">
      <c r="O14534" s="152"/>
      <c r="P14534" s="2"/>
    </row>
    <row r="14535" spans="15:16" x14ac:dyDescent="0.2">
      <c r="O14535" s="152"/>
      <c r="P14535" s="2"/>
    </row>
    <row r="14536" spans="15:16" x14ac:dyDescent="0.2">
      <c r="O14536" s="152"/>
      <c r="P14536" s="2"/>
    </row>
    <row r="14537" spans="15:16" x14ac:dyDescent="0.2">
      <c r="O14537" s="152"/>
      <c r="P14537" s="2"/>
    </row>
    <row r="14538" spans="15:16" x14ac:dyDescent="0.2">
      <c r="O14538" s="152"/>
      <c r="P14538" s="2"/>
    </row>
    <row r="14539" spans="15:16" x14ac:dyDescent="0.2">
      <c r="O14539" s="152"/>
      <c r="P14539" s="2"/>
    </row>
    <row r="14540" spans="15:16" x14ac:dyDescent="0.2">
      <c r="O14540" s="152"/>
      <c r="P14540" s="2"/>
    </row>
    <row r="14541" spans="15:16" x14ac:dyDescent="0.2">
      <c r="O14541" s="152"/>
      <c r="P14541" s="2"/>
    </row>
    <row r="14542" spans="15:16" x14ac:dyDescent="0.2">
      <c r="O14542" s="152"/>
      <c r="P14542" s="2"/>
    </row>
    <row r="14543" spans="15:16" x14ac:dyDescent="0.2">
      <c r="O14543" s="152"/>
      <c r="P14543" s="2"/>
    </row>
    <row r="14544" spans="15:16" x14ac:dyDescent="0.2">
      <c r="O14544" s="152"/>
      <c r="P14544" s="2"/>
    </row>
    <row r="14545" spans="15:16" x14ac:dyDescent="0.2">
      <c r="O14545" s="152"/>
      <c r="P14545" s="2"/>
    </row>
    <row r="14546" spans="15:16" x14ac:dyDescent="0.2">
      <c r="O14546" s="152"/>
      <c r="P14546" s="2"/>
    </row>
    <row r="14547" spans="15:16" x14ac:dyDescent="0.2">
      <c r="O14547" s="152"/>
      <c r="P14547" s="2"/>
    </row>
    <row r="14548" spans="15:16" x14ac:dyDescent="0.2">
      <c r="O14548" s="152"/>
      <c r="P14548" s="2"/>
    </row>
    <row r="14549" spans="15:16" x14ac:dyDescent="0.2">
      <c r="O14549" s="152"/>
      <c r="P14549" s="2"/>
    </row>
    <row r="14550" spans="15:16" x14ac:dyDescent="0.2">
      <c r="O14550" s="152"/>
      <c r="P14550" s="2"/>
    </row>
    <row r="14551" spans="15:16" x14ac:dyDescent="0.2">
      <c r="O14551" s="152"/>
      <c r="P14551" s="2"/>
    </row>
    <row r="14552" spans="15:16" x14ac:dyDescent="0.2">
      <c r="O14552" s="152"/>
      <c r="P14552" s="2"/>
    </row>
    <row r="14553" spans="15:16" x14ac:dyDescent="0.2">
      <c r="O14553" s="152"/>
      <c r="P14553" s="2"/>
    </row>
    <row r="14554" spans="15:16" x14ac:dyDescent="0.2">
      <c r="O14554" s="152"/>
      <c r="P14554" s="2"/>
    </row>
    <row r="14555" spans="15:16" x14ac:dyDescent="0.2">
      <c r="O14555" s="152"/>
      <c r="P14555" s="2"/>
    </row>
    <row r="14556" spans="15:16" x14ac:dyDescent="0.2">
      <c r="O14556" s="152"/>
      <c r="P14556" s="2"/>
    </row>
    <row r="14557" spans="15:16" x14ac:dyDescent="0.2">
      <c r="O14557" s="152"/>
      <c r="P14557" s="2"/>
    </row>
    <row r="14558" spans="15:16" x14ac:dyDescent="0.2">
      <c r="O14558" s="152"/>
      <c r="P14558" s="2"/>
    </row>
    <row r="14559" spans="15:16" x14ac:dyDescent="0.2">
      <c r="O14559" s="152"/>
      <c r="P14559" s="2"/>
    </row>
    <row r="14560" spans="15:16" x14ac:dyDescent="0.2">
      <c r="O14560" s="152"/>
      <c r="P14560" s="2"/>
    </row>
    <row r="14561" spans="15:16" x14ac:dyDescent="0.2">
      <c r="O14561" s="152"/>
      <c r="P14561" s="2"/>
    </row>
    <row r="14562" spans="15:16" x14ac:dyDescent="0.2">
      <c r="O14562" s="152"/>
      <c r="P14562" s="2"/>
    </row>
    <row r="14563" spans="15:16" x14ac:dyDescent="0.2">
      <c r="O14563" s="152"/>
      <c r="P14563" s="2"/>
    </row>
    <row r="14564" spans="15:16" x14ac:dyDescent="0.2">
      <c r="O14564" s="152"/>
      <c r="P14564" s="2"/>
    </row>
    <row r="14565" spans="15:16" x14ac:dyDescent="0.2">
      <c r="O14565" s="152"/>
      <c r="P14565" s="2"/>
    </row>
    <row r="14566" spans="15:16" x14ac:dyDescent="0.2">
      <c r="O14566" s="152"/>
      <c r="P14566" s="2"/>
    </row>
    <row r="14567" spans="15:16" x14ac:dyDescent="0.2">
      <c r="O14567" s="152"/>
      <c r="P14567" s="2"/>
    </row>
    <row r="14568" spans="15:16" x14ac:dyDescent="0.2">
      <c r="O14568" s="152"/>
      <c r="P14568" s="2"/>
    </row>
    <row r="14569" spans="15:16" x14ac:dyDescent="0.2">
      <c r="O14569" s="152"/>
      <c r="P14569" s="2"/>
    </row>
    <row r="14570" spans="15:16" x14ac:dyDescent="0.2">
      <c r="O14570" s="152"/>
      <c r="P14570" s="2"/>
    </row>
    <row r="14571" spans="15:16" x14ac:dyDescent="0.2">
      <c r="O14571" s="152"/>
      <c r="P14571" s="2"/>
    </row>
    <row r="14572" spans="15:16" x14ac:dyDescent="0.2">
      <c r="O14572" s="152"/>
      <c r="P14572" s="2"/>
    </row>
    <row r="14573" spans="15:16" x14ac:dyDescent="0.2">
      <c r="O14573" s="152"/>
      <c r="P14573" s="2"/>
    </row>
    <row r="14574" spans="15:16" x14ac:dyDescent="0.2">
      <c r="O14574" s="152"/>
      <c r="P14574" s="2"/>
    </row>
    <row r="14575" spans="15:16" x14ac:dyDescent="0.2">
      <c r="O14575" s="152"/>
      <c r="P14575" s="2"/>
    </row>
    <row r="14576" spans="15:16" x14ac:dyDescent="0.2">
      <c r="O14576" s="152"/>
      <c r="P14576" s="2"/>
    </row>
    <row r="14577" spans="15:16" x14ac:dyDescent="0.2">
      <c r="O14577" s="152"/>
      <c r="P14577" s="2"/>
    </row>
    <row r="14578" spans="15:16" x14ac:dyDescent="0.2">
      <c r="O14578" s="152"/>
      <c r="P14578" s="2"/>
    </row>
    <row r="14579" spans="15:16" x14ac:dyDescent="0.2">
      <c r="O14579" s="152"/>
      <c r="P14579" s="2"/>
    </row>
    <row r="14580" spans="15:16" x14ac:dyDescent="0.2">
      <c r="O14580" s="152"/>
      <c r="P14580" s="2"/>
    </row>
    <row r="14581" spans="15:16" x14ac:dyDescent="0.2">
      <c r="O14581" s="152"/>
      <c r="P14581" s="2"/>
    </row>
    <row r="14582" spans="15:16" x14ac:dyDescent="0.2">
      <c r="O14582" s="152"/>
      <c r="P14582" s="2"/>
    </row>
    <row r="14583" spans="15:16" x14ac:dyDescent="0.2">
      <c r="O14583" s="152"/>
      <c r="P14583" s="2"/>
    </row>
    <row r="14584" spans="15:16" x14ac:dyDescent="0.2">
      <c r="O14584" s="152"/>
      <c r="P14584" s="2"/>
    </row>
    <row r="14585" spans="15:16" x14ac:dyDescent="0.2">
      <c r="O14585" s="152"/>
      <c r="P14585" s="2"/>
    </row>
    <row r="14586" spans="15:16" x14ac:dyDescent="0.2">
      <c r="O14586" s="152"/>
      <c r="P14586" s="2"/>
    </row>
    <row r="14587" spans="15:16" x14ac:dyDescent="0.2">
      <c r="O14587" s="152"/>
      <c r="P14587" s="2"/>
    </row>
    <row r="14588" spans="15:16" x14ac:dyDescent="0.2">
      <c r="O14588" s="152"/>
      <c r="P14588" s="2"/>
    </row>
    <row r="14589" spans="15:16" x14ac:dyDescent="0.2">
      <c r="O14589" s="152"/>
      <c r="P14589" s="2"/>
    </row>
    <row r="14590" spans="15:16" x14ac:dyDescent="0.2">
      <c r="O14590" s="152"/>
      <c r="P14590" s="2"/>
    </row>
    <row r="14591" spans="15:16" x14ac:dyDescent="0.2">
      <c r="O14591" s="152"/>
      <c r="P14591" s="2"/>
    </row>
    <row r="14592" spans="15:16" x14ac:dyDescent="0.2">
      <c r="O14592" s="152"/>
      <c r="P14592" s="2"/>
    </row>
    <row r="14593" spans="15:16" x14ac:dyDescent="0.2">
      <c r="O14593" s="152"/>
      <c r="P14593" s="2"/>
    </row>
    <row r="14594" spans="15:16" x14ac:dyDescent="0.2">
      <c r="O14594" s="152"/>
      <c r="P14594" s="2"/>
    </row>
    <row r="14595" spans="15:16" x14ac:dyDescent="0.2">
      <c r="O14595" s="152"/>
      <c r="P14595" s="2"/>
    </row>
    <row r="14596" spans="15:16" x14ac:dyDescent="0.2">
      <c r="O14596" s="152"/>
      <c r="P14596" s="2"/>
    </row>
    <row r="14597" spans="15:16" x14ac:dyDescent="0.2">
      <c r="O14597" s="152"/>
      <c r="P14597" s="2"/>
    </row>
    <row r="14598" spans="15:16" x14ac:dyDescent="0.2">
      <c r="O14598" s="152"/>
      <c r="P14598" s="2"/>
    </row>
    <row r="14599" spans="15:16" x14ac:dyDescent="0.2">
      <c r="O14599" s="152"/>
      <c r="P14599" s="2"/>
    </row>
    <row r="14600" spans="15:16" x14ac:dyDescent="0.2">
      <c r="O14600" s="152"/>
      <c r="P14600" s="2"/>
    </row>
    <row r="14601" spans="15:16" x14ac:dyDescent="0.2">
      <c r="O14601" s="152"/>
      <c r="P14601" s="2"/>
    </row>
    <row r="14602" spans="15:16" x14ac:dyDescent="0.2">
      <c r="O14602" s="152"/>
      <c r="P14602" s="2"/>
    </row>
    <row r="14603" spans="15:16" x14ac:dyDescent="0.2">
      <c r="O14603" s="152"/>
      <c r="P14603" s="2"/>
    </row>
    <row r="14604" spans="15:16" x14ac:dyDescent="0.2">
      <c r="O14604" s="152"/>
      <c r="P14604" s="2"/>
    </row>
    <row r="14605" spans="15:16" x14ac:dyDescent="0.2">
      <c r="O14605" s="152"/>
      <c r="P14605" s="2"/>
    </row>
    <row r="14606" spans="15:16" x14ac:dyDescent="0.2">
      <c r="O14606" s="152"/>
      <c r="P14606" s="2"/>
    </row>
    <row r="14607" spans="15:16" x14ac:dyDescent="0.2">
      <c r="O14607" s="152"/>
      <c r="P14607" s="2"/>
    </row>
    <row r="14608" spans="15:16" x14ac:dyDescent="0.2">
      <c r="O14608" s="152"/>
      <c r="P14608" s="2"/>
    </row>
    <row r="14609" spans="15:16" x14ac:dyDescent="0.2">
      <c r="O14609" s="152"/>
      <c r="P14609" s="2"/>
    </row>
    <row r="14610" spans="15:16" x14ac:dyDescent="0.2">
      <c r="O14610" s="152"/>
      <c r="P14610" s="2"/>
    </row>
    <row r="14611" spans="15:16" x14ac:dyDescent="0.2">
      <c r="O14611" s="152"/>
      <c r="P14611" s="2"/>
    </row>
    <row r="14612" spans="15:16" x14ac:dyDescent="0.2">
      <c r="O14612" s="152"/>
      <c r="P14612" s="2"/>
    </row>
    <row r="14613" spans="15:16" x14ac:dyDescent="0.2">
      <c r="O14613" s="152"/>
      <c r="P14613" s="2"/>
    </row>
    <row r="14614" spans="15:16" x14ac:dyDescent="0.2">
      <c r="O14614" s="152"/>
      <c r="P14614" s="2"/>
    </row>
    <row r="14615" spans="15:16" x14ac:dyDescent="0.2">
      <c r="O14615" s="152"/>
      <c r="P14615" s="2"/>
    </row>
    <row r="14616" spans="15:16" x14ac:dyDescent="0.2">
      <c r="O14616" s="152"/>
      <c r="P14616" s="2"/>
    </row>
    <row r="14617" spans="15:16" x14ac:dyDescent="0.2">
      <c r="O14617" s="152"/>
      <c r="P14617" s="2"/>
    </row>
    <row r="14618" spans="15:16" x14ac:dyDescent="0.2">
      <c r="O14618" s="152"/>
      <c r="P14618" s="2"/>
    </row>
    <row r="14619" spans="15:16" x14ac:dyDescent="0.2">
      <c r="O14619" s="152"/>
      <c r="P14619" s="2"/>
    </row>
    <row r="14620" spans="15:16" x14ac:dyDescent="0.2">
      <c r="O14620" s="152"/>
      <c r="P14620" s="2"/>
    </row>
    <row r="14621" spans="15:16" x14ac:dyDescent="0.2">
      <c r="O14621" s="152"/>
      <c r="P14621" s="2"/>
    </row>
    <row r="14622" spans="15:16" x14ac:dyDescent="0.2">
      <c r="O14622" s="152"/>
      <c r="P14622" s="2"/>
    </row>
    <row r="14623" spans="15:16" x14ac:dyDescent="0.2">
      <c r="O14623" s="152"/>
      <c r="P14623" s="2"/>
    </row>
    <row r="14624" spans="15:16" x14ac:dyDescent="0.2">
      <c r="O14624" s="152"/>
      <c r="P14624" s="2"/>
    </row>
    <row r="14625" spans="15:16" x14ac:dyDescent="0.2">
      <c r="O14625" s="152"/>
      <c r="P14625" s="2"/>
    </row>
    <row r="14626" spans="15:16" x14ac:dyDescent="0.2">
      <c r="O14626" s="152"/>
      <c r="P14626" s="2"/>
    </row>
    <row r="14627" spans="15:16" x14ac:dyDescent="0.2">
      <c r="O14627" s="152"/>
      <c r="P14627" s="2"/>
    </row>
    <row r="14628" spans="15:16" x14ac:dyDescent="0.2">
      <c r="O14628" s="152"/>
      <c r="P14628" s="2"/>
    </row>
    <row r="14629" spans="15:16" x14ac:dyDescent="0.2">
      <c r="O14629" s="152"/>
      <c r="P14629" s="2"/>
    </row>
    <row r="14630" spans="15:16" x14ac:dyDescent="0.2">
      <c r="O14630" s="152"/>
      <c r="P14630" s="2"/>
    </row>
    <row r="14631" spans="15:16" x14ac:dyDescent="0.2">
      <c r="O14631" s="152"/>
      <c r="P14631" s="2"/>
    </row>
    <row r="14632" spans="15:16" x14ac:dyDescent="0.2">
      <c r="O14632" s="152"/>
      <c r="P14632" s="2"/>
    </row>
    <row r="14633" spans="15:16" x14ac:dyDescent="0.2">
      <c r="O14633" s="152"/>
      <c r="P14633" s="2"/>
    </row>
    <row r="14634" spans="15:16" x14ac:dyDescent="0.2">
      <c r="O14634" s="152"/>
      <c r="P14634" s="2"/>
    </row>
    <row r="14635" spans="15:16" x14ac:dyDescent="0.2">
      <c r="O14635" s="152"/>
      <c r="P14635" s="2"/>
    </row>
    <row r="14636" spans="15:16" x14ac:dyDescent="0.2">
      <c r="O14636" s="152"/>
      <c r="P14636" s="2"/>
    </row>
    <row r="14637" spans="15:16" x14ac:dyDescent="0.2">
      <c r="O14637" s="152"/>
      <c r="P14637" s="2"/>
    </row>
    <row r="14638" spans="15:16" x14ac:dyDescent="0.2">
      <c r="O14638" s="152"/>
      <c r="P14638" s="2"/>
    </row>
    <row r="14639" spans="15:16" x14ac:dyDescent="0.2">
      <c r="O14639" s="152"/>
      <c r="P14639" s="2"/>
    </row>
    <row r="14640" spans="15:16" x14ac:dyDescent="0.2">
      <c r="O14640" s="152"/>
      <c r="P14640" s="2"/>
    </row>
    <row r="14641" spans="15:16" x14ac:dyDescent="0.2">
      <c r="O14641" s="152"/>
      <c r="P14641" s="2"/>
    </row>
    <row r="14642" spans="15:16" x14ac:dyDescent="0.2">
      <c r="O14642" s="152"/>
      <c r="P14642" s="2"/>
    </row>
    <row r="14643" spans="15:16" x14ac:dyDescent="0.2">
      <c r="O14643" s="152"/>
      <c r="P14643" s="2"/>
    </row>
    <row r="14644" spans="15:16" x14ac:dyDescent="0.2">
      <c r="O14644" s="152"/>
      <c r="P14644" s="2"/>
    </row>
    <row r="14645" spans="15:16" x14ac:dyDescent="0.2">
      <c r="O14645" s="152"/>
      <c r="P14645" s="2"/>
    </row>
    <row r="14646" spans="15:16" x14ac:dyDescent="0.2">
      <c r="O14646" s="152"/>
      <c r="P14646" s="2"/>
    </row>
    <row r="14647" spans="15:16" x14ac:dyDescent="0.2">
      <c r="O14647" s="152"/>
      <c r="P14647" s="2"/>
    </row>
    <row r="14648" spans="15:16" x14ac:dyDescent="0.2">
      <c r="O14648" s="152"/>
      <c r="P14648" s="2"/>
    </row>
    <row r="14649" spans="15:16" x14ac:dyDescent="0.2">
      <c r="O14649" s="152"/>
      <c r="P14649" s="2"/>
    </row>
    <row r="14650" spans="15:16" x14ac:dyDescent="0.2">
      <c r="O14650" s="152"/>
      <c r="P14650" s="2"/>
    </row>
    <row r="14651" spans="15:16" x14ac:dyDescent="0.2">
      <c r="O14651" s="152"/>
      <c r="P14651" s="2"/>
    </row>
    <row r="14652" spans="15:16" x14ac:dyDescent="0.2">
      <c r="O14652" s="152"/>
      <c r="P14652" s="2"/>
    </row>
    <row r="14653" spans="15:16" x14ac:dyDescent="0.2">
      <c r="O14653" s="152"/>
      <c r="P14653" s="2"/>
    </row>
    <row r="14654" spans="15:16" x14ac:dyDescent="0.2">
      <c r="O14654" s="152"/>
      <c r="P14654" s="2"/>
    </row>
    <row r="14655" spans="15:16" x14ac:dyDescent="0.2">
      <c r="O14655" s="152"/>
      <c r="P14655" s="2"/>
    </row>
    <row r="14656" spans="15:16" x14ac:dyDescent="0.2">
      <c r="O14656" s="152"/>
      <c r="P14656" s="2"/>
    </row>
    <row r="14657" spans="15:16" x14ac:dyDescent="0.2">
      <c r="O14657" s="152"/>
      <c r="P14657" s="2"/>
    </row>
    <row r="14658" spans="15:16" x14ac:dyDescent="0.2">
      <c r="O14658" s="152"/>
      <c r="P14658" s="2"/>
    </row>
    <row r="14659" spans="15:16" x14ac:dyDescent="0.2">
      <c r="O14659" s="152"/>
      <c r="P14659" s="2"/>
    </row>
    <row r="14660" spans="15:16" x14ac:dyDescent="0.2">
      <c r="O14660" s="152"/>
      <c r="P14660" s="2"/>
    </row>
    <row r="14661" spans="15:16" x14ac:dyDescent="0.2">
      <c r="O14661" s="152"/>
      <c r="P14661" s="2"/>
    </row>
    <row r="14662" spans="15:16" x14ac:dyDescent="0.2">
      <c r="O14662" s="152"/>
      <c r="P14662" s="2"/>
    </row>
    <row r="14663" spans="15:16" x14ac:dyDescent="0.2">
      <c r="O14663" s="152"/>
      <c r="P14663" s="2"/>
    </row>
    <row r="14664" spans="15:16" x14ac:dyDescent="0.2">
      <c r="O14664" s="152"/>
      <c r="P14664" s="2"/>
    </row>
    <row r="14665" spans="15:16" x14ac:dyDescent="0.2">
      <c r="O14665" s="152"/>
      <c r="P14665" s="2"/>
    </row>
    <row r="14666" spans="15:16" x14ac:dyDescent="0.2">
      <c r="O14666" s="152"/>
      <c r="P14666" s="2"/>
    </row>
    <row r="14667" spans="15:16" x14ac:dyDescent="0.2">
      <c r="O14667" s="152"/>
      <c r="P14667" s="2"/>
    </row>
    <row r="14668" spans="15:16" x14ac:dyDescent="0.2">
      <c r="O14668" s="152"/>
      <c r="P14668" s="2"/>
    </row>
    <row r="14669" spans="15:16" x14ac:dyDescent="0.2">
      <c r="O14669" s="152"/>
      <c r="P14669" s="2"/>
    </row>
    <row r="14670" spans="15:16" x14ac:dyDescent="0.2">
      <c r="O14670" s="152"/>
      <c r="P14670" s="2"/>
    </row>
    <row r="14671" spans="15:16" x14ac:dyDescent="0.2">
      <c r="O14671" s="152"/>
      <c r="P14671" s="2"/>
    </row>
    <row r="14672" spans="15:16" x14ac:dyDescent="0.2">
      <c r="O14672" s="152"/>
      <c r="P14672" s="2"/>
    </row>
    <row r="14673" spans="15:16" x14ac:dyDescent="0.2">
      <c r="O14673" s="152"/>
      <c r="P14673" s="2"/>
    </row>
    <row r="14674" spans="15:16" x14ac:dyDescent="0.2">
      <c r="O14674" s="152"/>
      <c r="P14674" s="2"/>
    </row>
    <row r="14675" spans="15:16" x14ac:dyDescent="0.2">
      <c r="O14675" s="152"/>
      <c r="P14675" s="2"/>
    </row>
    <row r="14676" spans="15:16" x14ac:dyDescent="0.2">
      <c r="O14676" s="152"/>
      <c r="P14676" s="2"/>
    </row>
    <row r="14677" spans="15:16" x14ac:dyDescent="0.2">
      <c r="O14677" s="152"/>
      <c r="P14677" s="2"/>
    </row>
    <row r="14678" spans="15:16" x14ac:dyDescent="0.2">
      <c r="O14678" s="152"/>
      <c r="P14678" s="2"/>
    </row>
    <row r="14679" spans="15:16" x14ac:dyDescent="0.2">
      <c r="O14679" s="152"/>
      <c r="P14679" s="2"/>
    </row>
    <row r="14680" spans="15:16" x14ac:dyDescent="0.2">
      <c r="O14680" s="152"/>
      <c r="P14680" s="2"/>
    </row>
    <row r="14681" spans="15:16" x14ac:dyDescent="0.2">
      <c r="O14681" s="152"/>
      <c r="P14681" s="2"/>
    </row>
    <row r="14682" spans="15:16" x14ac:dyDescent="0.2">
      <c r="O14682" s="152"/>
      <c r="P14682" s="2"/>
    </row>
    <row r="14683" spans="15:16" x14ac:dyDescent="0.2">
      <c r="O14683" s="152"/>
      <c r="P14683" s="2"/>
    </row>
    <row r="14684" spans="15:16" x14ac:dyDescent="0.2">
      <c r="O14684" s="152"/>
      <c r="P14684" s="2"/>
    </row>
    <row r="14685" spans="15:16" x14ac:dyDescent="0.2">
      <c r="O14685" s="152"/>
      <c r="P14685" s="2"/>
    </row>
    <row r="14686" spans="15:16" x14ac:dyDescent="0.2">
      <c r="O14686" s="152"/>
      <c r="P14686" s="2"/>
    </row>
    <row r="14687" spans="15:16" x14ac:dyDescent="0.2">
      <c r="O14687" s="152"/>
      <c r="P14687" s="2"/>
    </row>
    <row r="14688" spans="15:16" x14ac:dyDescent="0.2">
      <c r="O14688" s="152"/>
      <c r="P14688" s="2"/>
    </row>
    <row r="14689" spans="15:16" x14ac:dyDescent="0.2">
      <c r="O14689" s="152"/>
      <c r="P14689" s="2"/>
    </row>
    <row r="14690" spans="15:16" x14ac:dyDescent="0.2">
      <c r="O14690" s="152"/>
      <c r="P14690" s="2"/>
    </row>
    <row r="14691" spans="15:16" x14ac:dyDescent="0.2">
      <c r="O14691" s="152"/>
      <c r="P14691" s="2"/>
    </row>
    <row r="14692" spans="15:16" x14ac:dyDescent="0.2">
      <c r="O14692" s="152"/>
      <c r="P14692" s="2"/>
    </row>
    <row r="14693" spans="15:16" x14ac:dyDescent="0.2">
      <c r="O14693" s="152"/>
      <c r="P14693" s="2"/>
    </row>
    <row r="14694" spans="15:16" x14ac:dyDescent="0.2">
      <c r="O14694" s="152"/>
      <c r="P14694" s="2"/>
    </row>
    <row r="14695" spans="15:16" x14ac:dyDescent="0.2">
      <c r="O14695" s="152"/>
      <c r="P14695" s="2"/>
    </row>
    <row r="14696" spans="15:16" x14ac:dyDescent="0.2">
      <c r="O14696" s="152"/>
      <c r="P14696" s="2"/>
    </row>
    <row r="14697" spans="15:16" x14ac:dyDescent="0.2">
      <c r="O14697" s="152"/>
      <c r="P14697" s="2"/>
    </row>
    <row r="14698" spans="15:16" x14ac:dyDescent="0.2">
      <c r="O14698" s="152"/>
      <c r="P14698" s="2"/>
    </row>
    <row r="14699" spans="15:16" x14ac:dyDescent="0.2">
      <c r="O14699" s="152"/>
      <c r="P14699" s="2"/>
    </row>
    <row r="14700" spans="15:16" x14ac:dyDescent="0.2">
      <c r="O14700" s="152"/>
      <c r="P14700" s="2"/>
    </row>
    <row r="14701" spans="15:16" x14ac:dyDescent="0.2">
      <c r="O14701" s="152"/>
      <c r="P14701" s="2"/>
    </row>
    <row r="14702" spans="15:16" x14ac:dyDescent="0.2">
      <c r="O14702" s="152"/>
      <c r="P14702" s="2"/>
    </row>
    <row r="14703" spans="15:16" x14ac:dyDescent="0.2">
      <c r="O14703" s="152"/>
      <c r="P14703" s="2"/>
    </row>
    <row r="14704" spans="15:16" x14ac:dyDescent="0.2">
      <c r="O14704" s="152"/>
      <c r="P14704" s="2"/>
    </row>
    <row r="14705" spans="15:16" x14ac:dyDescent="0.2">
      <c r="O14705" s="152"/>
      <c r="P14705" s="2"/>
    </row>
    <row r="14706" spans="15:16" x14ac:dyDescent="0.2">
      <c r="O14706" s="152"/>
      <c r="P14706" s="2"/>
    </row>
    <row r="14707" spans="15:16" x14ac:dyDescent="0.2">
      <c r="O14707" s="152"/>
      <c r="P14707" s="2"/>
    </row>
    <row r="14708" spans="15:16" x14ac:dyDescent="0.2">
      <c r="O14708" s="152"/>
      <c r="P14708" s="2"/>
    </row>
    <row r="14709" spans="15:16" x14ac:dyDescent="0.2">
      <c r="O14709" s="152"/>
      <c r="P14709" s="2"/>
    </row>
    <row r="14710" spans="15:16" x14ac:dyDescent="0.2">
      <c r="O14710" s="152"/>
      <c r="P14710" s="2"/>
    </row>
    <row r="14711" spans="15:16" x14ac:dyDescent="0.2">
      <c r="O14711" s="152"/>
      <c r="P14711" s="2"/>
    </row>
    <row r="14712" spans="15:16" x14ac:dyDescent="0.2">
      <c r="O14712" s="152"/>
      <c r="P14712" s="2"/>
    </row>
    <row r="14713" spans="15:16" x14ac:dyDescent="0.2">
      <c r="O14713" s="152"/>
      <c r="P14713" s="2"/>
    </row>
    <row r="14714" spans="15:16" x14ac:dyDescent="0.2">
      <c r="O14714" s="152"/>
      <c r="P14714" s="2"/>
    </row>
    <row r="14715" spans="15:16" x14ac:dyDescent="0.2">
      <c r="O14715" s="152"/>
      <c r="P14715" s="2"/>
    </row>
    <row r="14716" spans="15:16" x14ac:dyDescent="0.2">
      <c r="O14716" s="152"/>
      <c r="P14716" s="2"/>
    </row>
    <row r="14717" spans="15:16" x14ac:dyDescent="0.2">
      <c r="O14717" s="152"/>
      <c r="P14717" s="2"/>
    </row>
    <row r="14718" spans="15:16" x14ac:dyDescent="0.2">
      <c r="O14718" s="152"/>
      <c r="P14718" s="2"/>
    </row>
    <row r="14719" spans="15:16" x14ac:dyDescent="0.2">
      <c r="O14719" s="152"/>
      <c r="P14719" s="2"/>
    </row>
    <row r="14720" spans="15:16" x14ac:dyDescent="0.2">
      <c r="O14720" s="152"/>
      <c r="P14720" s="2"/>
    </row>
    <row r="14721" spans="15:16" x14ac:dyDescent="0.2">
      <c r="O14721" s="152"/>
      <c r="P14721" s="2"/>
    </row>
    <row r="14722" spans="15:16" x14ac:dyDescent="0.2">
      <c r="O14722" s="152"/>
      <c r="P14722" s="2"/>
    </row>
    <row r="14723" spans="15:16" x14ac:dyDescent="0.2">
      <c r="O14723" s="152"/>
      <c r="P14723" s="2"/>
    </row>
    <row r="14724" spans="15:16" x14ac:dyDescent="0.2">
      <c r="O14724" s="152"/>
      <c r="P14724" s="2"/>
    </row>
    <row r="14725" spans="15:16" x14ac:dyDescent="0.2">
      <c r="O14725" s="152"/>
      <c r="P14725" s="2"/>
    </row>
    <row r="14726" spans="15:16" x14ac:dyDescent="0.2">
      <c r="O14726" s="152"/>
      <c r="P14726" s="2"/>
    </row>
    <row r="14727" spans="15:16" x14ac:dyDescent="0.2">
      <c r="O14727" s="152"/>
      <c r="P14727" s="2"/>
    </row>
    <row r="14728" spans="15:16" x14ac:dyDescent="0.2">
      <c r="O14728" s="152"/>
      <c r="P14728" s="2"/>
    </row>
    <row r="14729" spans="15:16" x14ac:dyDescent="0.2">
      <c r="O14729" s="152"/>
      <c r="P14729" s="2"/>
    </row>
    <row r="14730" spans="15:16" x14ac:dyDescent="0.2">
      <c r="O14730" s="152"/>
      <c r="P14730" s="2"/>
    </row>
    <row r="14731" spans="15:16" x14ac:dyDescent="0.2">
      <c r="O14731" s="152"/>
      <c r="P14731" s="2"/>
    </row>
    <row r="14732" spans="15:16" x14ac:dyDescent="0.2">
      <c r="O14732" s="152"/>
      <c r="P14732" s="2"/>
    </row>
    <row r="14733" spans="15:16" x14ac:dyDescent="0.2">
      <c r="O14733" s="152"/>
      <c r="P14733" s="2"/>
    </row>
    <row r="14734" spans="15:16" x14ac:dyDescent="0.2">
      <c r="O14734" s="152"/>
      <c r="P14734" s="2"/>
    </row>
    <row r="14735" spans="15:16" x14ac:dyDescent="0.2">
      <c r="O14735" s="152"/>
      <c r="P14735" s="2"/>
    </row>
    <row r="14736" spans="15:16" x14ac:dyDescent="0.2">
      <c r="O14736" s="152"/>
      <c r="P14736" s="2"/>
    </row>
    <row r="14737" spans="15:16" x14ac:dyDescent="0.2">
      <c r="O14737" s="152"/>
      <c r="P14737" s="2"/>
    </row>
    <row r="14738" spans="15:16" x14ac:dyDescent="0.2">
      <c r="O14738" s="152"/>
      <c r="P14738" s="2"/>
    </row>
    <row r="14739" spans="15:16" x14ac:dyDescent="0.2">
      <c r="O14739" s="152"/>
      <c r="P14739" s="2"/>
    </row>
    <row r="14740" spans="15:16" x14ac:dyDescent="0.2">
      <c r="O14740" s="152"/>
      <c r="P14740" s="2"/>
    </row>
    <row r="14741" spans="15:16" x14ac:dyDescent="0.2">
      <c r="O14741" s="152"/>
      <c r="P14741" s="2"/>
    </row>
    <row r="14742" spans="15:16" x14ac:dyDescent="0.2">
      <c r="O14742" s="152"/>
      <c r="P14742" s="2"/>
    </row>
    <row r="14743" spans="15:16" x14ac:dyDescent="0.2">
      <c r="O14743" s="152"/>
      <c r="P14743" s="2"/>
    </row>
    <row r="14744" spans="15:16" x14ac:dyDescent="0.2">
      <c r="O14744" s="152"/>
      <c r="P14744" s="2"/>
    </row>
    <row r="14745" spans="15:16" x14ac:dyDescent="0.2">
      <c r="O14745" s="152"/>
      <c r="P14745" s="2"/>
    </row>
    <row r="14746" spans="15:16" x14ac:dyDescent="0.2">
      <c r="O14746" s="152"/>
      <c r="P14746" s="2"/>
    </row>
    <row r="14747" spans="15:16" x14ac:dyDescent="0.2">
      <c r="O14747" s="152"/>
      <c r="P14747" s="2"/>
    </row>
    <row r="14748" spans="15:16" x14ac:dyDescent="0.2">
      <c r="O14748" s="152"/>
      <c r="P14748" s="2"/>
    </row>
    <row r="14749" spans="15:16" x14ac:dyDescent="0.2">
      <c r="O14749" s="152"/>
      <c r="P14749" s="2"/>
    </row>
    <row r="14750" spans="15:16" x14ac:dyDescent="0.2">
      <c r="O14750" s="152"/>
      <c r="P14750" s="2"/>
    </row>
    <row r="14751" spans="15:16" x14ac:dyDescent="0.2">
      <c r="O14751" s="152"/>
      <c r="P14751" s="2"/>
    </row>
    <row r="14752" spans="15:16" x14ac:dyDescent="0.2">
      <c r="O14752" s="152"/>
      <c r="P14752" s="2"/>
    </row>
    <row r="14753" spans="15:16" x14ac:dyDescent="0.2">
      <c r="O14753" s="152"/>
      <c r="P14753" s="2"/>
    </row>
    <row r="14754" spans="15:16" x14ac:dyDescent="0.2">
      <c r="O14754" s="152"/>
      <c r="P14754" s="2"/>
    </row>
    <row r="14755" spans="15:16" x14ac:dyDescent="0.2">
      <c r="O14755" s="152"/>
      <c r="P14755" s="2"/>
    </row>
    <row r="14756" spans="15:16" x14ac:dyDescent="0.2">
      <c r="O14756" s="152"/>
      <c r="P14756" s="2"/>
    </row>
    <row r="14757" spans="15:16" x14ac:dyDescent="0.2">
      <c r="O14757" s="152"/>
      <c r="P14757" s="2"/>
    </row>
    <row r="14758" spans="15:16" x14ac:dyDescent="0.2">
      <c r="O14758" s="152"/>
      <c r="P14758" s="2"/>
    </row>
    <row r="14759" spans="15:16" x14ac:dyDescent="0.2">
      <c r="O14759" s="152"/>
      <c r="P14759" s="2"/>
    </row>
    <row r="14760" spans="15:16" x14ac:dyDescent="0.2">
      <c r="O14760" s="152"/>
      <c r="P14760" s="2"/>
    </row>
    <row r="14761" spans="15:16" x14ac:dyDescent="0.2">
      <c r="O14761" s="152"/>
      <c r="P14761" s="2"/>
    </row>
    <row r="14762" spans="15:16" x14ac:dyDescent="0.2">
      <c r="O14762" s="152"/>
      <c r="P14762" s="2"/>
    </row>
    <row r="14763" spans="15:16" x14ac:dyDescent="0.2">
      <c r="O14763" s="152"/>
      <c r="P14763" s="2"/>
    </row>
    <row r="14764" spans="15:16" x14ac:dyDescent="0.2">
      <c r="O14764" s="152"/>
      <c r="P14764" s="2"/>
    </row>
    <row r="14765" spans="15:16" x14ac:dyDescent="0.2">
      <c r="O14765" s="152"/>
      <c r="P14765" s="2"/>
    </row>
    <row r="14766" spans="15:16" x14ac:dyDescent="0.2">
      <c r="O14766" s="152"/>
      <c r="P14766" s="2"/>
    </row>
    <row r="14767" spans="15:16" x14ac:dyDescent="0.2">
      <c r="O14767" s="152"/>
      <c r="P14767" s="2"/>
    </row>
    <row r="14768" spans="15:16" x14ac:dyDescent="0.2">
      <c r="O14768" s="152"/>
      <c r="P14768" s="2"/>
    </row>
    <row r="14769" spans="15:16" x14ac:dyDescent="0.2">
      <c r="O14769" s="152"/>
      <c r="P14769" s="2"/>
    </row>
    <row r="14770" spans="15:16" x14ac:dyDescent="0.2">
      <c r="O14770" s="152"/>
      <c r="P14770" s="2"/>
    </row>
    <row r="14771" spans="15:16" x14ac:dyDescent="0.2">
      <c r="O14771" s="152"/>
      <c r="P14771" s="2"/>
    </row>
    <row r="14772" spans="15:16" x14ac:dyDescent="0.2">
      <c r="O14772" s="152"/>
      <c r="P14772" s="2"/>
    </row>
    <row r="14773" spans="15:16" x14ac:dyDescent="0.2">
      <c r="O14773" s="152"/>
      <c r="P14773" s="2"/>
    </row>
    <row r="14774" spans="15:16" x14ac:dyDescent="0.2">
      <c r="O14774" s="152"/>
      <c r="P14774" s="2"/>
    </row>
    <row r="14775" spans="15:16" x14ac:dyDescent="0.2">
      <c r="O14775" s="152"/>
      <c r="P14775" s="2"/>
    </row>
    <row r="14776" spans="15:16" x14ac:dyDescent="0.2">
      <c r="O14776" s="152"/>
      <c r="P14776" s="2"/>
    </row>
    <row r="14777" spans="15:16" x14ac:dyDescent="0.2">
      <c r="O14777" s="152"/>
      <c r="P14777" s="2"/>
    </row>
    <row r="14778" spans="15:16" x14ac:dyDescent="0.2">
      <c r="O14778" s="152"/>
      <c r="P14778" s="2"/>
    </row>
    <row r="14779" spans="15:16" x14ac:dyDescent="0.2">
      <c r="O14779" s="152"/>
      <c r="P14779" s="2"/>
    </row>
    <row r="14780" spans="15:16" x14ac:dyDescent="0.2">
      <c r="O14780" s="152"/>
      <c r="P14780" s="2"/>
    </row>
    <row r="14781" spans="15:16" x14ac:dyDescent="0.2">
      <c r="O14781" s="152"/>
      <c r="P14781" s="2"/>
    </row>
    <row r="14782" spans="15:16" x14ac:dyDescent="0.2">
      <c r="O14782" s="152"/>
      <c r="P14782" s="2"/>
    </row>
    <row r="14783" spans="15:16" x14ac:dyDescent="0.2">
      <c r="O14783" s="152"/>
      <c r="P14783" s="2"/>
    </row>
    <row r="14784" spans="15:16" x14ac:dyDescent="0.2">
      <c r="O14784" s="152"/>
      <c r="P14784" s="2"/>
    </row>
    <row r="14785" spans="15:16" x14ac:dyDescent="0.2">
      <c r="O14785" s="152"/>
      <c r="P14785" s="2"/>
    </row>
    <row r="14786" spans="15:16" x14ac:dyDescent="0.2">
      <c r="O14786" s="152"/>
      <c r="P14786" s="2"/>
    </row>
    <row r="14787" spans="15:16" x14ac:dyDescent="0.2">
      <c r="O14787" s="152"/>
      <c r="P14787" s="2"/>
    </row>
    <row r="14788" spans="15:16" x14ac:dyDescent="0.2">
      <c r="O14788" s="152"/>
      <c r="P14788" s="2"/>
    </row>
    <row r="14789" spans="15:16" x14ac:dyDescent="0.2">
      <c r="O14789" s="152"/>
      <c r="P14789" s="2"/>
    </row>
    <row r="14790" spans="15:16" x14ac:dyDescent="0.2">
      <c r="O14790" s="152"/>
      <c r="P14790" s="2"/>
    </row>
    <row r="14791" spans="15:16" x14ac:dyDescent="0.2">
      <c r="O14791" s="152"/>
      <c r="P14791" s="2"/>
    </row>
    <row r="14792" spans="15:16" x14ac:dyDescent="0.2">
      <c r="O14792" s="152"/>
      <c r="P14792" s="2"/>
    </row>
    <row r="14793" spans="15:16" x14ac:dyDescent="0.2">
      <c r="O14793" s="152"/>
      <c r="P14793" s="2"/>
    </row>
    <row r="14794" spans="15:16" x14ac:dyDescent="0.2">
      <c r="O14794" s="152"/>
      <c r="P14794" s="2"/>
    </row>
    <row r="14795" spans="15:16" x14ac:dyDescent="0.2">
      <c r="O14795" s="152"/>
      <c r="P14795" s="2"/>
    </row>
    <row r="14796" spans="15:16" x14ac:dyDescent="0.2">
      <c r="O14796" s="152"/>
      <c r="P14796" s="2"/>
    </row>
    <row r="14797" spans="15:16" x14ac:dyDescent="0.2">
      <c r="O14797" s="152"/>
      <c r="P14797" s="2"/>
    </row>
    <row r="14798" spans="15:16" x14ac:dyDescent="0.2">
      <c r="O14798" s="152"/>
      <c r="P14798" s="2"/>
    </row>
    <row r="14799" spans="15:16" x14ac:dyDescent="0.2">
      <c r="O14799" s="152"/>
      <c r="P14799" s="2"/>
    </row>
    <row r="14800" spans="15:16" x14ac:dyDescent="0.2">
      <c r="O14800" s="152"/>
      <c r="P14800" s="2"/>
    </row>
    <row r="14801" spans="15:16" x14ac:dyDescent="0.2">
      <c r="O14801" s="152"/>
      <c r="P14801" s="2"/>
    </row>
    <row r="14802" spans="15:16" x14ac:dyDescent="0.2">
      <c r="O14802" s="152"/>
      <c r="P14802" s="2"/>
    </row>
    <row r="14803" spans="15:16" x14ac:dyDescent="0.2">
      <c r="O14803" s="152"/>
      <c r="P14803" s="2"/>
    </row>
    <row r="14804" spans="15:16" x14ac:dyDescent="0.2">
      <c r="O14804" s="152"/>
      <c r="P14804" s="2"/>
    </row>
    <row r="14805" spans="15:16" x14ac:dyDescent="0.2">
      <c r="O14805" s="152"/>
      <c r="P14805" s="2"/>
    </row>
    <row r="14806" spans="15:16" x14ac:dyDescent="0.2">
      <c r="O14806" s="152"/>
      <c r="P14806" s="2"/>
    </row>
    <row r="14807" spans="15:16" x14ac:dyDescent="0.2">
      <c r="O14807" s="152"/>
      <c r="P14807" s="2"/>
    </row>
    <row r="14808" spans="15:16" x14ac:dyDescent="0.2">
      <c r="O14808" s="152"/>
      <c r="P14808" s="2"/>
    </row>
    <row r="14809" spans="15:16" x14ac:dyDescent="0.2">
      <c r="O14809" s="152"/>
      <c r="P14809" s="2"/>
    </row>
    <row r="14810" spans="15:16" x14ac:dyDescent="0.2">
      <c r="O14810" s="152"/>
      <c r="P14810" s="2"/>
    </row>
    <row r="14811" spans="15:16" x14ac:dyDescent="0.2">
      <c r="O14811" s="152"/>
      <c r="P14811" s="2"/>
    </row>
    <row r="14812" spans="15:16" x14ac:dyDescent="0.2">
      <c r="O14812" s="152"/>
      <c r="P14812" s="2"/>
    </row>
    <row r="14813" spans="15:16" x14ac:dyDescent="0.2">
      <c r="O14813" s="152"/>
      <c r="P14813" s="2"/>
    </row>
    <row r="14814" spans="15:16" x14ac:dyDescent="0.2">
      <c r="O14814" s="152"/>
      <c r="P14814" s="2"/>
    </row>
    <row r="14815" spans="15:16" x14ac:dyDescent="0.2">
      <c r="O14815" s="152"/>
      <c r="P14815" s="2"/>
    </row>
    <row r="14816" spans="15:16" x14ac:dyDescent="0.2">
      <c r="O14816" s="152"/>
      <c r="P14816" s="2"/>
    </row>
    <row r="14817" spans="15:16" x14ac:dyDescent="0.2">
      <c r="O14817" s="152"/>
      <c r="P14817" s="2"/>
    </row>
    <row r="14818" spans="15:16" x14ac:dyDescent="0.2">
      <c r="O14818" s="152"/>
      <c r="P14818" s="2"/>
    </row>
    <row r="14819" spans="15:16" x14ac:dyDescent="0.2">
      <c r="O14819" s="152"/>
      <c r="P14819" s="2"/>
    </row>
    <row r="14820" spans="15:16" x14ac:dyDescent="0.2">
      <c r="O14820" s="152"/>
      <c r="P14820" s="2"/>
    </row>
    <row r="14821" spans="15:16" x14ac:dyDescent="0.2">
      <c r="O14821" s="152"/>
      <c r="P14821" s="2"/>
    </row>
    <row r="14822" spans="15:16" x14ac:dyDescent="0.2">
      <c r="O14822" s="152"/>
      <c r="P14822" s="2"/>
    </row>
    <row r="14823" spans="15:16" x14ac:dyDescent="0.2">
      <c r="O14823" s="152"/>
      <c r="P14823" s="2"/>
    </row>
    <row r="14824" spans="15:16" x14ac:dyDescent="0.2">
      <c r="O14824" s="152"/>
      <c r="P14824" s="2"/>
    </row>
    <row r="14825" spans="15:16" x14ac:dyDescent="0.2">
      <c r="O14825" s="152"/>
      <c r="P14825" s="2"/>
    </row>
    <row r="14826" spans="15:16" x14ac:dyDescent="0.2">
      <c r="O14826" s="152"/>
      <c r="P14826" s="2"/>
    </row>
    <row r="14827" spans="15:16" x14ac:dyDescent="0.2">
      <c r="O14827" s="152"/>
      <c r="P14827" s="2"/>
    </row>
    <row r="14828" spans="15:16" x14ac:dyDescent="0.2">
      <c r="O14828" s="152"/>
      <c r="P14828" s="2"/>
    </row>
    <row r="14829" spans="15:16" x14ac:dyDescent="0.2">
      <c r="O14829" s="152"/>
      <c r="P14829" s="2"/>
    </row>
    <row r="14830" spans="15:16" x14ac:dyDescent="0.2">
      <c r="O14830" s="152"/>
      <c r="P14830" s="2"/>
    </row>
    <row r="14831" spans="15:16" x14ac:dyDescent="0.2">
      <c r="O14831" s="152"/>
      <c r="P14831" s="2"/>
    </row>
    <row r="14832" spans="15:16" x14ac:dyDescent="0.2">
      <c r="O14832" s="152"/>
      <c r="P14832" s="2"/>
    </row>
    <row r="14833" spans="15:16" x14ac:dyDescent="0.2">
      <c r="O14833" s="152"/>
      <c r="P14833" s="2"/>
    </row>
    <row r="14834" spans="15:16" x14ac:dyDescent="0.2">
      <c r="O14834" s="152"/>
      <c r="P14834" s="2"/>
    </row>
    <row r="14835" spans="15:16" x14ac:dyDescent="0.2">
      <c r="O14835" s="152"/>
      <c r="P14835" s="2"/>
    </row>
    <row r="14836" spans="15:16" x14ac:dyDescent="0.2">
      <c r="O14836" s="152"/>
      <c r="P14836" s="2"/>
    </row>
    <row r="14837" spans="15:16" x14ac:dyDescent="0.2">
      <c r="O14837" s="152"/>
      <c r="P14837" s="2"/>
    </row>
    <row r="14838" spans="15:16" x14ac:dyDescent="0.2">
      <c r="O14838" s="152"/>
      <c r="P14838" s="2"/>
    </row>
    <row r="14839" spans="15:16" x14ac:dyDescent="0.2">
      <c r="O14839" s="152"/>
      <c r="P14839" s="2"/>
    </row>
    <row r="14840" spans="15:16" x14ac:dyDescent="0.2">
      <c r="O14840" s="152"/>
      <c r="P14840" s="2"/>
    </row>
    <row r="14841" spans="15:16" x14ac:dyDescent="0.2">
      <c r="O14841" s="152"/>
      <c r="P14841" s="2"/>
    </row>
    <row r="14842" spans="15:16" x14ac:dyDescent="0.2">
      <c r="O14842" s="152"/>
      <c r="P14842" s="2"/>
    </row>
    <row r="14843" spans="15:16" x14ac:dyDescent="0.2">
      <c r="O14843" s="152"/>
      <c r="P14843" s="2"/>
    </row>
    <row r="14844" spans="15:16" x14ac:dyDescent="0.2">
      <c r="O14844" s="152"/>
      <c r="P14844" s="2"/>
    </row>
    <row r="14845" spans="15:16" x14ac:dyDescent="0.2">
      <c r="O14845" s="152"/>
      <c r="P14845" s="2"/>
    </row>
    <row r="14846" spans="15:16" x14ac:dyDescent="0.2">
      <c r="O14846" s="152"/>
      <c r="P14846" s="2"/>
    </row>
    <row r="14847" spans="15:16" x14ac:dyDescent="0.2">
      <c r="O14847" s="152"/>
      <c r="P14847" s="2"/>
    </row>
    <row r="14848" spans="15:16" x14ac:dyDescent="0.2">
      <c r="O14848" s="152"/>
      <c r="P14848" s="2"/>
    </row>
    <row r="14849" spans="15:16" x14ac:dyDescent="0.2">
      <c r="O14849" s="152"/>
      <c r="P14849" s="2"/>
    </row>
    <row r="14850" spans="15:16" x14ac:dyDescent="0.2">
      <c r="O14850" s="152"/>
      <c r="P14850" s="2"/>
    </row>
    <row r="14851" spans="15:16" x14ac:dyDescent="0.2">
      <c r="O14851" s="152"/>
      <c r="P14851" s="2"/>
    </row>
    <row r="14852" spans="15:16" x14ac:dyDescent="0.2">
      <c r="O14852" s="152"/>
      <c r="P14852" s="2"/>
    </row>
    <row r="14853" spans="15:16" x14ac:dyDescent="0.2">
      <c r="O14853" s="152"/>
      <c r="P14853" s="2"/>
    </row>
    <row r="14854" spans="15:16" x14ac:dyDescent="0.2">
      <c r="O14854" s="152"/>
      <c r="P14854" s="2"/>
    </row>
    <row r="14855" spans="15:16" x14ac:dyDescent="0.2">
      <c r="O14855" s="152"/>
      <c r="P14855" s="2"/>
    </row>
    <row r="14856" spans="15:16" x14ac:dyDescent="0.2">
      <c r="O14856" s="152"/>
      <c r="P14856" s="2"/>
    </row>
    <row r="14857" spans="15:16" x14ac:dyDescent="0.2">
      <c r="O14857" s="152"/>
      <c r="P14857" s="2"/>
    </row>
    <row r="14858" spans="15:16" x14ac:dyDescent="0.2">
      <c r="O14858" s="152"/>
      <c r="P14858" s="2"/>
    </row>
    <row r="14859" spans="15:16" x14ac:dyDescent="0.2">
      <c r="O14859" s="152"/>
      <c r="P14859" s="2"/>
    </row>
    <row r="14860" spans="15:16" x14ac:dyDescent="0.2">
      <c r="O14860" s="152"/>
      <c r="P14860" s="2"/>
    </row>
    <row r="14861" spans="15:16" x14ac:dyDescent="0.2">
      <c r="O14861" s="152"/>
      <c r="P14861" s="2"/>
    </row>
    <row r="14862" spans="15:16" x14ac:dyDescent="0.2">
      <c r="O14862" s="152"/>
      <c r="P14862" s="2"/>
    </row>
    <row r="14863" spans="15:16" x14ac:dyDescent="0.2">
      <c r="O14863" s="152"/>
      <c r="P14863" s="2"/>
    </row>
    <row r="14864" spans="15:16" x14ac:dyDescent="0.2">
      <c r="O14864" s="152"/>
      <c r="P14864" s="2"/>
    </row>
    <row r="14865" spans="15:16" x14ac:dyDescent="0.2">
      <c r="O14865" s="152"/>
      <c r="P14865" s="2"/>
    </row>
    <row r="14866" spans="15:16" x14ac:dyDescent="0.2">
      <c r="O14866" s="152"/>
      <c r="P14866" s="2"/>
    </row>
    <row r="14867" spans="15:16" x14ac:dyDescent="0.2">
      <c r="O14867" s="152"/>
      <c r="P14867" s="2"/>
    </row>
    <row r="14868" spans="15:16" x14ac:dyDescent="0.2">
      <c r="O14868" s="152"/>
      <c r="P14868" s="2"/>
    </row>
    <row r="14869" spans="15:16" x14ac:dyDescent="0.2">
      <c r="O14869" s="152"/>
      <c r="P14869" s="2"/>
    </row>
    <row r="14870" spans="15:16" x14ac:dyDescent="0.2">
      <c r="O14870" s="152"/>
      <c r="P14870" s="2"/>
    </row>
    <row r="14871" spans="15:16" x14ac:dyDescent="0.2">
      <c r="O14871" s="152"/>
      <c r="P14871" s="2"/>
    </row>
    <row r="14872" spans="15:16" x14ac:dyDescent="0.2">
      <c r="O14872" s="152"/>
      <c r="P14872" s="2"/>
    </row>
    <row r="14873" spans="15:16" x14ac:dyDescent="0.2">
      <c r="O14873" s="152"/>
      <c r="P14873" s="2"/>
    </row>
    <row r="14874" spans="15:16" x14ac:dyDescent="0.2">
      <c r="O14874" s="152"/>
      <c r="P14874" s="2"/>
    </row>
    <row r="14875" spans="15:16" x14ac:dyDescent="0.2">
      <c r="O14875" s="152"/>
      <c r="P14875" s="2"/>
    </row>
    <row r="14876" spans="15:16" x14ac:dyDescent="0.2">
      <c r="O14876" s="152"/>
      <c r="P14876" s="2"/>
    </row>
    <row r="14877" spans="15:16" x14ac:dyDescent="0.2">
      <c r="O14877" s="152"/>
      <c r="P14877" s="2"/>
    </row>
    <row r="14878" spans="15:16" x14ac:dyDescent="0.2">
      <c r="O14878" s="152"/>
      <c r="P14878" s="2"/>
    </row>
    <row r="14879" spans="15:16" x14ac:dyDescent="0.2">
      <c r="O14879" s="152"/>
      <c r="P14879" s="2"/>
    </row>
    <row r="14880" spans="15:16" x14ac:dyDescent="0.2">
      <c r="O14880" s="152"/>
      <c r="P14880" s="2"/>
    </row>
    <row r="14881" spans="15:16" x14ac:dyDescent="0.2">
      <c r="O14881" s="152"/>
      <c r="P14881" s="2"/>
    </row>
    <row r="14882" spans="15:16" x14ac:dyDescent="0.2">
      <c r="O14882" s="152"/>
      <c r="P14882" s="2"/>
    </row>
    <row r="14883" spans="15:16" x14ac:dyDescent="0.2">
      <c r="O14883" s="152"/>
      <c r="P14883" s="2"/>
    </row>
    <row r="14884" spans="15:16" x14ac:dyDescent="0.2">
      <c r="O14884" s="152"/>
      <c r="P14884" s="2"/>
    </row>
    <row r="14885" spans="15:16" x14ac:dyDescent="0.2">
      <c r="O14885" s="152"/>
      <c r="P14885" s="2"/>
    </row>
    <row r="14886" spans="15:16" x14ac:dyDescent="0.2">
      <c r="O14886" s="152"/>
      <c r="P14886" s="2"/>
    </row>
    <row r="14887" spans="15:16" x14ac:dyDescent="0.2">
      <c r="O14887" s="152"/>
      <c r="P14887" s="2"/>
    </row>
    <row r="14888" spans="15:16" x14ac:dyDescent="0.2">
      <c r="O14888" s="152"/>
      <c r="P14888" s="2"/>
    </row>
    <row r="14889" spans="15:16" x14ac:dyDescent="0.2">
      <c r="O14889" s="152"/>
      <c r="P14889" s="2"/>
    </row>
    <row r="14890" spans="15:16" x14ac:dyDescent="0.2">
      <c r="O14890" s="152"/>
      <c r="P14890" s="2"/>
    </row>
    <row r="14891" spans="15:16" x14ac:dyDescent="0.2">
      <c r="O14891" s="152"/>
      <c r="P14891" s="2"/>
    </row>
    <row r="14892" spans="15:16" x14ac:dyDescent="0.2">
      <c r="O14892" s="152"/>
      <c r="P14892" s="2"/>
    </row>
    <row r="14893" spans="15:16" x14ac:dyDescent="0.2">
      <c r="O14893" s="152"/>
      <c r="P14893" s="2"/>
    </row>
    <row r="14894" spans="15:16" x14ac:dyDescent="0.2">
      <c r="O14894" s="152"/>
      <c r="P14894" s="2"/>
    </row>
    <row r="14895" spans="15:16" x14ac:dyDescent="0.2">
      <c r="O14895" s="152"/>
      <c r="P14895" s="2"/>
    </row>
    <row r="14896" spans="15:16" x14ac:dyDescent="0.2">
      <c r="O14896" s="152"/>
      <c r="P14896" s="2"/>
    </row>
    <row r="14897" spans="15:16" x14ac:dyDescent="0.2">
      <c r="O14897" s="152"/>
      <c r="P14897" s="2"/>
    </row>
    <row r="14898" spans="15:16" x14ac:dyDescent="0.2">
      <c r="O14898" s="152"/>
      <c r="P14898" s="2"/>
    </row>
    <row r="14899" spans="15:16" x14ac:dyDescent="0.2">
      <c r="O14899" s="152"/>
      <c r="P14899" s="2"/>
    </row>
    <row r="14900" spans="15:16" x14ac:dyDescent="0.2">
      <c r="O14900" s="152"/>
      <c r="P14900" s="2"/>
    </row>
    <row r="14901" spans="15:16" x14ac:dyDescent="0.2">
      <c r="O14901" s="152"/>
      <c r="P14901" s="2"/>
    </row>
    <row r="14902" spans="15:16" x14ac:dyDescent="0.2">
      <c r="O14902" s="152"/>
      <c r="P14902" s="2"/>
    </row>
    <row r="14903" spans="15:16" x14ac:dyDescent="0.2">
      <c r="O14903" s="152"/>
      <c r="P14903" s="2"/>
    </row>
    <row r="14904" spans="15:16" x14ac:dyDescent="0.2">
      <c r="O14904" s="152"/>
      <c r="P14904" s="2"/>
    </row>
    <row r="14905" spans="15:16" x14ac:dyDescent="0.2">
      <c r="O14905" s="152"/>
      <c r="P14905" s="2"/>
    </row>
    <row r="14906" spans="15:16" x14ac:dyDescent="0.2">
      <c r="O14906" s="152"/>
      <c r="P14906" s="2"/>
    </row>
    <row r="14907" spans="15:16" x14ac:dyDescent="0.2">
      <c r="O14907" s="152"/>
      <c r="P14907" s="2"/>
    </row>
    <row r="14908" spans="15:16" x14ac:dyDescent="0.2">
      <c r="O14908" s="152"/>
      <c r="P14908" s="2"/>
    </row>
    <row r="14909" spans="15:16" x14ac:dyDescent="0.2">
      <c r="O14909" s="152"/>
      <c r="P14909" s="2"/>
    </row>
    <row r="14910" spans="15:16" x14ac:dyDescent="0.2">
      <c r="O14910" s="152"/>
      <c r="P14910" s="2"/>
    </row>
    <row r="14911" spans="15:16" x14ac:dyDescent="0.2">
      <c r="O14911" s="152"/>
      <c r="P14911" s="2"/>
    </row>
    <row r="14912" spans="15:16" x14ac:dyDescent="0.2">
      <c r="O14912" s="152"/>
      <c r="P14912" s="2"/>
    </row>
    <row r="14913" spans="15:16" x14ac:dyDescent="0.2">
      <c r="O14913" s="152"/>
      <c r="P14913" s="2"/>
    </row>
    <row r="14914" spans="15:16" x14ac:dyDescent="0.2">
      <c r="O14914" s="152"/>
      <c r="P14914" s="2"/>
    </row>
    <row r="14915" spans="15:16" x14ac:dyDescent="0.2">
      <c r="O14915" s="152"/>
      <c r="P14915" s="2"/>
    </row>
    <row r="14916" spans="15:16" x14ac:dyDescent="0.2">
      <c r="O14916" s="152"/>
      <c r="P14916" s="2"/>
    </row>
    <row r="14917" spans="15:16" x14ac:dyDescent="0.2">
      <c r="O14917" s="152"/>
      <c r="P14917" s="2"/>
    </row>
    <row r="14918" spans="15:16" x14ac:dyDescent="0.2">
      <c r="O14918" s="152"/>
      <c r="P14918" s="2"/>
    </row>
    <row r="14919" spans="15:16" x14ac:dyDescent="0.2">
      <c r="O14919" s="152"/>
      <c r="P14919" s="2"/>
    </row>
    <row r="14920" spans="15:16" x14ac:dyDescent="0.2">
      <c r="O14920" s="152"/>
      <c r="P14920" s="2"/>
    </row>
    <row r="14921" spans="15:16" x14ac:dyDescent="0.2">
      <c r="O14921" s="152"/>
      <c r="P14921" s="2"/>
    </row>
    <row r="14922" spans="15:16" x14ac:dyDescent="0.2">
      <c r="O14922" s="152"/>
      <c r="P14922" s="2"/>
    </row>
    <row r="14923" spans="15:16" x14ac:dyDescent="0.2">
      <c r="O14923" s="152"/>
      <c r="P14923" s="2"/>
    </row>
    <row r="14924" spans="15:16" x14ac:dyDescent="0.2">
      <c r="O14924" s="152"/>
      <c r="P14924" s="2"/>
    </row>
    <row r="14925" spans="15:16" x14ac:dyDescent="0.2">
      <c r="O14925" s="152"/>
      <c r="P14925" s="2"/>
    </row>
    <row r="14926" spans="15:16" x14ac:dyDescent="0.2">
      <c r="O14926" s="152"/>
      <c r="P14926" s="2"/>
    </row>
    <row r="14927" spans="15:16" x14ac:dyDescent="0.2">
      <c r="O14927" s="152"/>
      <c r="P14927" s="2"/>
    </row>
    <row r="14928" spans="15:16" x14ac:dyDescent="0.2">
      <c r="O14928" s="152"/>
      <c r="P14928" s="2"/>
    </row>
    <row r="14929" spans="15:16" x14ac:dyDescent="0.2">
      <c r="O14929" s="152"/>
      <c r="P14929" s="2"/>
    </row>
    <row r="14930" spans="15:16" x14ac:dyDescent="0.2">
      <c r="O14930" s="152"/>
      <c r="P14930" s="2"/>
    </row>
    <row r="14931" spans="15:16" x14ac:dyDescent="0.2">
      <c r="O14931" s="152"/>
      <c r="P14931" s="2"/>
    </row>
    <row r="14932" spans="15:16" x14ac:dyDescent="0.2">
      <c r="O14932" s="152"/>
      <c r="P14932" s="2"/>
    </row>
    <row r="14933" spans="15:16" x14ac:dyDescent="0.2">
      <c r="O14933" s="152"/>
      <c r="P14933" s="2"/>
    </row>
    <row r="14934" spans="15:16" x14ac:dyDescent="0.2">
      <c r="O14934" s="152"/>
      <c r="P14934" s="2"/>
    </row>
    <row r="14935" spans="15:16" x14ac:dyDescent="0.2">
      <c r="O14935" s="152"/>
      <c r="P14935" s="2"/>
    </row>
    <row r="14936" spans="15:16" x14ac:dyDescent="0.2">
      <c r="O14936" s="152"/>
      <c r="P14936" s="2"/>
    </row>
    <row r="14937" spans="15:16" x14ac:dyDescent="0.2">
      <c r="O14937" s="152"/>
      <c r="P14937" s="2"/>
    </row>
    <row r="14938" spans="15:16" x14ac:dyDescent="0.2">
      <c r="O14938" s="152"/>
      <c r="P14938" s="2"/>
    </row>
    <row r="14939" spans="15:16" x14ac:dyDescent="0.2">
      <c r="O14939" s="152"/>
      <c r="P14939" s="2"/>
    </row>
    <row r="14940" spans="15:16" x14ac:dyDescent="0.2">
      <c r="O14940" s="152"/>
      <c r="P14940" s="2"/>
    </row>
    <row r="14941" spans="15:16" x14ac:dyDescent="0.2">
      <c r="O14941" s="152"/>
      <c r="P14941" s="2"/>
    </row>
    <row r="14942" spans="15:16" x14ac:dyDescent="0.2">
      <c r="O14942" s="152"/>
      <c r="P14942" s="2"/>
    </row>
    <row r="14943" spans="15:16" x14ac:dyDescent="0.2">
      <c r="O14943" s="152"/>
      <c r="P14943" s="2"/>
    </row>
    <row r="14944" spans="15:16" x14ac:dyDescent="0.2">
      <c r="O14944" s="152"/>
      <c r="P14944" s="2"/>
    </row>
    <row r="14945" spans="15:16" x14ac:dyDescent="0.2">
      <c r="O14945" s="152"/>
      <c r="P14945" s="2"/>
    </row>
    <row r="14946" spans="15:16" x14ac:dyDescent="0.2">
      <c r="O14946" s="152"/>
      <c r="P14946" s="2"/>
    </row>
    <row r="14947" spans="15:16" x14ac:dyDescent="0.2">
      <c r="O14947" s="152"/>
      <c r="P14947" s="2"/>
    </row>
    <row r="14948" spans="15:16" x14ac:dyDescent="0.2">
      <c r="O14948" s="152"/>
      <c r="P14948" s="2"/>
    </row>
    <row r="14949" spans="15:16" x14ac:dyDescent="0.2">
      <c r="O14949" s="152"/>
      <c r="P14949" s="2"/>
    </row>
    <row r="14950" spans="15:16" x14ac:dyDescent="0.2">
      <c r="O14950" s="152"/>
      <c r="P14950" s="2"/>
    </row>
    <row r="14951" spans="15:16" x14ac:dyDescent="0.2">
      <c r="O14951" s="152"/>
      <c r="P14951" s="2"/>
    </row>
    <row r="14952" spans="15:16" x14ac:dyDescent="0.2">
      <c r="O14952" s="152"/>
      <c r="P14952" s="2"/>
    </row>
    <row r="14953" spans="15:16" x14ac:dyDescent="0.2">
      <c r="O14953" s="152"/>
      <c r="P14953" s="2"/>
    </row>
    <row r="14954" spans="15:16" x14ac:dyDescent="0.2">
      <c r="O14954" s="152"/>
      <c r="P14954" s="2"/>
    </row>
    <row r="14955" spans="15:16" x14ac:dyDescent="0.2">
      <c r="O14955" s="152"/>
      <c r="P14955" s="2"/>
    </row>
    <row r="14956" spans="15:16" x14ac:dyDescent="0.2">
      <c r="O14956" s="152"/>
      <c r="P14956" s="2"/>
    </row>
    <row r="14957" spans="15:16" x14ac:dyDescent="0.2">
      <c r="O14957" s="152"/>
      <c r="P14957" s="2"/>
    </row>
    <row r="14958" spans="15:16" x14ac:dyDescent="0.2">
      <c r="O14958" s="152"/>
      <c r="P14958" s="2"/>
    </row>
    <row r="14959" spans="15:16" x14ac:dyDescent="0.2">
      <c r="O14959" s="152"/>
      <c r="P14959" s="2"/>
    </row>
    <row r="14960" spans="15:16" x14ac:dyDescent="0.2">
      <c r="O14960" s="152"/>
      <c r="P14960" s="2"/>
    </row>
    <row r="14961" spans="15:16" x14ac:dyDescent="0.2">
      <c r="O14961" s="152"/>
      <c r="P14961" s="2"/>
    </row>
    <row r="14962" spans="15:16" x14ac:dyDescent="0.2">
      <c r="O14962" s="152"/>
      <c r="P14962" s="2"/>
    </row>
    <row r="14963" spans="15:16" x14ac:dyDescent="0.2">
      <c r="O14963" s="152"/>
      <c r="P14963" s="2"/>
    </row>
    <row r="14964" spans="15:16" x14ac:dyDescent="0.2">
      <c r="O14964" s="152"/>
      <c r="P14964" s="2"/>
    </row>
    <row r="14965" spans="15:16" x14ac:dyDescent="0.2">
      <c r="O14965" s="152"/>
      <c r="P14965" s="2"/>
    </row>
    <row r="14966" spans="15:16" x14ac:dyDescent="0.2">
      <c r="O14966" s="152"/>
      <c r="P14966" s="2"/>
    </row>
    <row r="14967" spans="15:16" x14ac:dyDescent="0.2">
      <c r="O14967" s="152"/>
      <c r="P14967" s="2"/>
    </row>
    <row r="14968" spans="15:16" x14ac:dyDescent="0.2">
      <c r="O14968" s="152"/>
      <c r="P14968" s="2"/>
    </row>
    <row r="14969" spans="15:16" x14ac:dyDescent="0.2">
      <c r="O14969" s="152"/>
      <c r="P14969" s="2"/>
    </row>
    <row r="14970" spans="15:16" x14ac:dyDescent="0.2">
      <c r="O14970" s="152"/>
      <c r="P14970" s="2"/>
    </row>
    <row r="14971" spans="15:16" x14ac:dyDescent="0.2">
      <c r="O14971" s="152"/>
      <c r="P14971" s="2"/>
    </row>
    <row r="14972" spans="15:16" x14ac:dyDescent="0.2">
      <c r="O14972" s="152"/>
      <c r="P14972" s="2"/>
    </row>
    <row r="14973" spans="15:16" x14ac:dyDescent="0.2">
      <c r="O14973" s="152"/>
      <c r="P14973" s="2"/>
    </row>
    <row r="14974" spans="15:16" x14ac:dyDescent="0.2">
      <c r="O14974" s="152"/>
      <c r="P14974" s="2"/>
    </row>
    <row r="14975" spans="15:16" x14ac:dyDescent="0.2">
      <c r="O14975" s="152"/>
      <c r="P14975" s="2"/>
    </row>
    <row r="14976" spans="15:16" x14ac:dyDescent="0.2">
      <c r="O14976" s="152"/>
      <c r="P14976" s="2"/>
    </row>
    <row r="14977" spans="15:16" x14ac:dyDescent="0.2">
      <c r="O14977" s="152"/>
      <c r="P14977" s="2"/>
    </row>
    <row r="14978" spans="15:16" x14ac:dyDescent="0.2">
      <c r="O14978" s="152"/>
      <c r="P14978" s="2"/>
    </row>
    <row r="14979" spans="15:16" x14ac:dyDescent="0.2">
      <c r="O14979" s="152"/>
      <c r="P14979" s="2"/>
    </row>
    <row r="14980" spans="15:16" x14ac:dyDescent="0.2">
      <c r="O14980" s="152"/>
      <c r="P14980" s="2"/>
    </row>
    <row r="14981" spans="15:16" x14ac:dyDescent="0.2">
      <c r="O14981" s="152"/>
      <c r="P14981" s="2"/>
    </row>
    <row r="14982" spans="15:16" x14ac:dyDescent="0.2">
      <c r="O14982" s="152"/>
      <c r="P14982" s="2"/>
    </row>
    <row r="14983" spans="15:16" x14ac:dyDescent="0.2">
      <c r="O14983" s="152"/>
      <c r="P14983" s="2"/>
    </row>
    <row r="14984" spans="15:16" x14ac:dyDescent="0.2">
      <c r="O14984" s="152"/>
      <c r="P14984" s="2"/>
    </row>
    <row r="14985" spans="15:16" x14ac:dyDescent="0.2">
      <c r="O14985" s="152"/>
      <c r="P14985" s="2"/>
    </row>
    <row r="14986" spans="15:16" x14ac:dyDescent="0.2">
      <c r="O14986" s="152"/>
      <c r="P14986" s="2"/>
    </row>
    <row r="14987" spans="15:16" x14ac:dyDescent="0.2">
      <c r="O14987" s="152"/>
      <c r="P14987" s="2"/>
    </row>
    <row r="14988" spans="15:16" x14ac:dyDescent="0.2">
      <c r="O14988" s="152"/>
      <c r="P14988" s="2"/>
    </row>
    <row r="14989" spans="15:16" x14ac:dyDescent="0.2">
      <c r="O14989" s="152"/>
      <c r="P14989" s="2"/>
    </row>
    <row r="14990" spans="15:16" x14ac:dyDescent="0.2">
      <c r="O14990" s="152"/>
      <c r="P14990" s="2"/>
    </row>
    <row r="14991" spans="15:16" x14ac:dyDescent="0.2">
      <c r="O14991" s="152"/>
      <c r="P14991" s="2"/>
    </row>
    <row r="14992" spans="15:16" x14ac:dyDescent="0.2">
      <c r="O14992" s="152"/>
      <c r="P14992" s="2"/>
    </row>
    <row r="14993" spans="15:16" x14ac:dyDescent="0.2">
      <c r="O14993" s="152"/>
      <c r="P14993" s="2"/>
    </row>
    <row r="14994" spans="15:16" x14ac:dyDescent="0.2">
      <c r="O14994" s="152"/>
      <c r="P14994" s="2"/>
    </row>
    <row r="14995" spans="15:16" x14ac:dyDescent="0.2">
      <c r="O14995" s="152"/>
      <c r="P14995" s="2"/>
    </row>
    <row r="14996" spans="15:16" x14ac:dyDescent="0.2">
      <c r="O14996" s="152"/>
      <c r="P14996" s="2"/>
    </row>
    <row r="14997" spans="15:16" x14ac:dyDescent="0.2">
      <c r="O14997" s="152"/>
      <c r="P14997" s="2"/>
    </row>
    <row r="14998" spans="15:16" x14ac:dyDescent="0.2">
      <c r="O14998" s="152"/>
      <c r="P14998" s="2"/>
    </row>
    <row r="14999" spans="15:16" x14ac:dyDescent="0.2">
      <c r="O14999" s="152"/>
      <c r="P14999" s="2"/>
    </row>
    <row r="15000" spans="15:16" x14ac:dyDescent="0.2">
      <c r="O15000" s="152"/>
      <c r="P15000" s="2"/>
    </row>
    <row r="15001" spans="15:16" x14ac:dyDescent="0.2">
      <c r="O15001" s="152"/>
      <c r="P15001" s="2"/>
    </row>
    <row r="15002" spans="15:16" x14ac:dyDescent="0.2">
      <c r="O15002" s="152"/>
      <c r="P15002" s="2"/>
    </row>
    <row r="15003" spans="15:16" x14ac:dyDescent="0.2">
      <c r="O15003" s="152"/>
      <c r="P15003" s="2"/>
    </row>
    <row r="15004" spans="15:16" x14ac:dyDescent="0.2">
      <c r="O15004" s="152"/>
      <c r="P15004" s="2"/>
    </row>
    <row r="15005" spans="15:16" x14ac:dyDescent="0.2">
      <c r="O15005" s="152"/>
      <c r="P15005" s="2"/>
    </row>
    <row r="15006" spans="15:16" x14ac:dyDescent="0.2">
      <c r="O15006" s="152"/>
      <c r="P15006" s="2"/>
    </row>
    <row r="15007" spans="15:16" x14ac:dyDescent="0.2">
      <c r="O15007" s="152"/>
      <c r="P15007" s="2"/>
    </row>
    <row r="15008" spans="15:16" x14ac:dyDescent="0.2">
      <c r="O15008" s="152"/>
      <c r="P15008" s="2"/>
    </row>
    <row r="15009" spans="15:16" x14ac:dyDescent="0.2">
      <c r="O15009" s="152"/>
      <c r="P15009" s="2"/>
    </row>
    <row r="15010" spans="15:16" x14ac:dyDescent="0.2">
      <c r="O15010" s="152"/>
      <c r="P15010" s="2"/>
    </row>
    <row r="15011" spans="15:16" x14ac:dyDescent="0.2">
      <c r="O15011" s="152"/>
      <c r="P15011" s="2"/>
    </row>
    <row r="15012" spans="15:16" x14ac:dyDescent="0.2">
      <c r="O15012" s="152"/>
      <c r="P15012" s="2"/>
    </row>
    <row r="15013" spans="15:16" x14ac:dyDescent="0.2">
      <c r="O15013" s="152"/>
      <c r="P15013" s="2"/>
    </row>
    <row r="15014" spans="15:16" x14ac:dyDescent="0.2">
      <c r="O15014" s="152"/>
      <c r="P15014" s="2"/>
    </row>
    <row r="15015" spans="15:16" x14ac:dyDescent="0.2">
      <c r="O15015" s="152"/>
      <c r="P15015" s="2"/>
    </row>
    <row r="15016" spans="15:16" x14ac:dyDescent="0.2">
      <c r="O15016" s="152"/>
      <c r="P15016" s="2"/>
    </row>
    <row r="15017" spans="15:16" x14ac:dyDescent="0.2">
      <c r="O15017" s="152"/>
      <c r="P15017" s="2"/>
    </row>
    <row r="15018" spans="15:16" x14ac:dyDescent="0.2">
      <c r="O15018" s="152"/>
      <c r="P15018" s="2"/>
    </row>
    <row r="15019" spans="15:16" x14ac:dyDescent="0.2">
      <c r="O15019" s="152"/>
      <c r="P15019" s="2"/>
    </row>
    <row r="15020" spans="15:16" x14ac:dyDescent="0.2">
      <c r="O15020" s="152"/>
      <c r="P15020" s="2"/>
    </row>
    <row r="15021" spans="15:16" x14ac:dyDescent="0.2">
      <c r="O15021" s="152"/>
      <c r="P15021" s="2"/>
    </row>
    <row r="15022" spans="15:16" x14ac:dyDescent="0.2">
      <c r="O15022" s="152"/>
      <c r="P15022" s="2"/>
    </row>
    <row r="15023" spans="15:16" x14ac:dyDescent="0.2">
      <c r="O15023" s="152"/>
      <c r="P15023" s="2"/>
    </row>
    <row r="15024" spans="15:16" x14ac:dyDescent="0.2">
      <c r="O15024" s="152"/>
      <c r="P15024" s="2"/>
    </row>
    <row r="15025" spans="15:16" x14ac:dyDescent="0.2">
      <c r="O15025" s="152"/>
      <c r="P15025" s="2"/>
    </row>
    <row r="15026" spans="15:16" x14ac:dyDescent="0.2">
      <c r="O15026" s="152"/>
      <c r="P15026" s="2"/>
    </row>
    <row r="15027" spans="15:16" x14ac:dyDescent="0.2">
      <c r="O15027" s="152"/>
      <c r="P15027" s="2"/>
    </row>
    <row r="15028" spans="15:16" x14ac:dyDescent="0.2">
      <c r="O15028" s="152"/>
      <c r="P15028" s="2"/>
    </row>
    <row r="15029" spans="15:16" x14ac:dyDescent="0.2">
      <c r="O15029" s="152"/>
      <c r="P15029" s="2"/>
    </row>
    <row r="15030" spans="15:16" x14ac:dyDescent="0.2">
      <c r="O15030" s="152"/>
      <c r="P15030" s="2"/>
    </row>
    <row r="15031" spans="15:16" x14ac:dyDescent="0.2">
      <c r="O15031" s="152"/>
      <c r="P15031" s="2"/>
    </row>
    <row r="15032" spans="15:16" x14ac:dyDescent="0.2">
      <c r="O15032" s="152"/>
      <c r="P15032" s="2"/>
    </row>
    <row r="15033" spans="15:16" x14ac:dyDescent="0.2">
      <c r="O15033" s="152"/>
      <c r="P15033" s="2"/>
    </row>
    <row r="15034" spans="15:16" x14ac:dyDescent="0.2">
      <c r="O15034" s="152"/>
      <c r="P15034" s="2"/>
    </row>
    <row r="15035" spans="15:16" x14ac:dyDescent="0.2">
      <c r="O15035" s="152"/>
      <c r="P15035" s="2"/>
    </row>
    <row r="15036" spans="15:16" x14ac:dyDescent="0.2">
      <c r="O15036" s="152"/>
      <c r="P15036" s="2"/>
    </row>
    <row r="15037" spans="15:16" x14ac:dyDescent="0.2">
      <c r="O15037" s="152"/>
      <c r="P15037" s="2"/>
    </row>
    <row r="15038" spans="15:16" x14ac:dyDescent="0.2">
      <c r="O15038" s="152"/>
      <c r="P15038" s="2"/>
    </row>
    <row r="15039" spans="15:16" x14ac:dyDescent="0.2">
      <c r="O15039" s="152"/>
      <c r="P15039" s="2"/>
    </row>
    <row r="15040" spans="15:16" x14ac:dyDescent="0.2">
      <c r="O15040" s="152"/>
      <c r="P15040" s="2"/>
    </row>
    <row r="15041" spans="15:16" x14ac:dyDescent="0.2">
      <c r="O15041" s="152"/>
      <c r="P15041" s="2"/>
    </row>
    <row r="15042" spans="15:16" x14ac:dyDescent="0.2">
      <c r="O15042" s="152"/>
      <c r="P15042" s="2"/>
    </row>
    <row r="15043" spans="15:16" x14ac:dyDescent="0.2">
      <c r="O15043" s="152"/>
      <c r="P15043" s="2"/>
    </row>
    <row r="15044" spans="15:16" x14ac:dyDescent="0.2">
      <c r="O15044" s="152"/>
      <c r="P15044" s="2"/>
    </row>
    <row r="15045" spans="15:16" x14ac:dyDescent="0.2">
      <c r="O15045" s="152"/>
      <c r="P15045" s="2"/>
    </row>
    <row r="15046" spans="15:16" x14ac:dyDescent="0.2">
      <c r="O15046" s="152"/>
      <c r="P15046" s="2"/>
    </row>
    <row r="15047" spans="15:16" x14ac:dyDescent="0.2">
      <c r="O15047" s="152"/>
      <c r="P15047" s="2"/>
    </row>
    <row r="15048" spans="15:16" x14ac:dyDescent="0.2">
      <c r="O15048" s="152"/>
      <c r="P15048" s="2"/>
    </row>
    <row r="15049" spans="15:16" x14ac:dyDescent="0.2">
      <c r="O15049" s="152"/>
      <c r="P15049" s="2"/>
    </row>
    <row r="15050" spans="15:16" x14ac:dyDescent="0.2">
      <c r="O15050" s="152"/>
      <c r="P15050" s="2"/>
    </row>
    <row r="15051" spans="15:16" x14ac:dyDescent="0.2">
      <c r="O15051" s="152"/>
      <c r="P15051" s="2"/>
    </row>
    <row r="15052" spans="15:16" x14ac:dyDescent="0.2">
      <c r="O15052" s="152"/>
      <c r="P15052" s="2"/>
    </row>
    <row r="15053" spans="15:16" x14ac:dyDescent="0.2">
      <c r="O15053" s="152"/>
      <c r="P15053" s="2"/>
    </row>
    <row r="15054" spans="15:16" x14ac:dyDescent="0.2">
      <c r="O15054" s="152"/>
      <c r="P15054" s="2"/>
    </row>
    <row r="15055" spans="15:16" x14ac:dyDescent="0.2">
      <c r="O15055" s="152"/>
      <c r="P15055" s="2"/>
    </row>
    <row r="15056" spans="15:16" x14ac:dyDescent="0.2">
      <c r="O15056" s="152"/>
      <c r="P15056" s="2"/>
    </row>
    <row r="15057" spans="15:16" x14ac:dyDescent="0.2">
      <c r="O15057" s="152"/>
      <c r="P15057" s="2"/>
    </row>
    <row r="15058" spans="15:16" x14ac:dyDescent="0.2">
      <c r="O15058" s="152"/>
      <c r="P15058" s="2"/>
    </row>
    <row r="15059" spans="15:16" x14ac:dyDescent="0.2">
      <c r="O15059" s="152"/>
      <c r="P15059" s="2"/>
    </row>
    <row r="15060" spans="15:16" x14ac:dyDescent="0.2">
      <c r="O15060" s="152"/>
      <c r="P15060" s="2"/>
    </row>
    <row r="15061" spans="15:16" x14ac:dyDescent="0.2">
      <c r="O15061" s="152"/>
      <c r="P15061" s="2"/>
    </row>
    <row r="15062" spans="15:16" x14ac:dyDescent="0.2">
      <c r="O15062" s="152"/>
      <c r="P15062" s="2"/>
    </row>
    <row r="15063" spans="15:16" x14ac:dyDescent="0.2">
      <c r="O15063" s="152"/>
      <c r="P15063" s="2"/>
    </row>
    <row r="15064" spans="15:16" x14ac:dyDescent="0.2">
      <c r="O15064" s="152"/>
      <c r="P15064" s="2"/>
    </row>
    <row r="15065" spans="15:16" x14ac:dyDescent="0.2">
      <c r="O15065" s="152"/>
      <c r="P15065" s="2"/>
    </row>
    <row r="15066" spans="15:16" x14ac:dyDescent="0.2">
      <c r="O15066" s="152"/>
      <c r="P15066" s="2"/>
    </row>
    <row r="15067" spans="15:16" x14ac:dyDescent="0.2">
      <c r="O15067" s="152"/>
      <c r="P15067" s="2"/>
    </row>
    <row r="15068" spans="15:16" x14ac:dyDescent="0.2">
      <c r="O15068" s="152"/>
      <c r="P15068" s="2"/>
    </row>
    <row r="15069" spans="15:16" x14ac:dyDescent="0.2">
      <c r="O15069" s="152"/>
      <c r="P15069" s="2"/>
    </row>
    <row r="15070" spans="15:16" x14ac:dyDescent="0.2">
      <c r="O15070" s="152"/>
      <c r="P15070" s="2"/>
    </row>
    <row r="15071" spans="15:16" x14ac:dyDescent="0.2">
      <c r="O15071" s="152"/>
      <c r="P15071" s="2"/>
    </row>
    <row r="15072" spans="15:16" x14ac:dyDescent="0.2">
      <c r="O15072" s="152"/>
      <c r="P15072" s="2"/>
    </row>
    <row r="15073" spans="15:16" x14ac:dyDescent="0.2">
      <c r="O15073" s="152"/>
      <c r="P15073" s="2"/>
    </row>
    <row r="15074" spans="15:16" x14ac:dyDescent="0.2">
      <c r="O15074" s="152"/>
      <c r="P15074" s="2"/>
    </row>
    <row r="15075" spans="15:16" x14ac:dyDescent="0.2">
      <c r="O15075" s="152"/>
      <c r="P15075" s="2"/>
    </row>
    <row r="15076" spans="15:16" x14ac:dyDescent="0.2">
      <c r="O15076" s="152"/>
      <c r="P15076" s="2"/>
    </row>
    <row r="15077" spans="15:16" x14ac:dyDescent="0.2">
      <c r="O15077" s="152"/>
      <c r="P15077" s="2"/>
    </row>
    <row r="15078" spans="15:16" x14ac:dyDescent="0.2">
      <c r="O15078" s="152"/>
      <c r="P15078" s="2"/>
    </row>
    <row r="15079" spans="15:16" x14ac:dyDescent="0.2">
      <c r="O15079" s="152"/>
      <c r="P15079" s="2"/>
    </row>
    <row r="15080" spans="15:16" x14ac:dyDescent="0.2">
      <c r="O15080" s="152"/>
      <c r="P15080" s="2"/>
    </row>
    <row r="15081" spans="15:16" x14ac:dyDescent="0.2">
      <c r="O15081" s="152"/>
      <c r="P15081" s="2"/>
    </row>
    <row r="15082" spans="15:16" x14ac:dyDescent="0.2">
      <c r="O15082" s="152"/>
      <c r="P15082" s="2"/>
    </row>
    <row r="15083" spans="15:16" x14ac:dyDescent="0.2">
      <c r="O15083" s="152"/>
      <c r="P15083" s="2"/>
    </row>
    <row r="15084" spans="15:16" x14ac:dyDescent="0.2">
      <c r="O15084" s="152"/>
      <c r="P15084" s="2"/>
    </row>
    <row r="15085" spans="15:16" x14ac:dyDescent="0.2">
      <c r="O15085" s="152"/>
      <c r="P15085" s="2"/>
    </row>
    <row r="15086" spans="15:16" x14ac:dyDescent="0.2">
      <c r="O15086" s="152"/>
      <c r="P15086" s="2"/>
    </row>
    <row r="15087" spans="15:16" x14ac:dyDescent="0.2">
      <c r="O15087" s="152"/>
      <c r="P15087" s="2"/>
    </row>
    <row r="15088" spans="15:16" x14ac:dyDescent="0.2">
      <c r="O15088" s="152"/>
      <c r="P15088" s="2"/>
    </row>
    <row r="15089" spans="15:16" x14ac:dyDescent="0.2">
      <c r="O15089" s="152"/>
      <c r="P15089" s="2"/>
    </row>
    <row r="15090" spans="15:16" x14ac:dyDescent="0.2">
      <c r="O15090" s="152"/>
      <c r="P15090" s="2"/>
    </row>
    <row r="15091" spans="15:16" x14ac:dyDescent="0.2">
      <c r="O15091" s="152"/>
      <c r="P15091" s="2"/>
    </row>
    <row r="15092" spans="15:16" x14ac:dyDescent="0.2">
      <c r="O15092" s="152"/>
      <c r="P15092" s="2"/>
    </row>
    <row r="15093" spans="15:16" x14ac:dyDescent="0.2">
      <c r="O15093" s="152"/>
      <c r="P15093" s="2"/>
    </row>
    <row r="15094" spans="15:16" x14ac:dyDescent="0.2">
      <c r="O15094" s="152"/>
      <c r="P15094" s="2"/>
    </row>
    <row r="15095" spans="15:16" x14ac:dyDescent="0.2">
      <c r="O15095" s="152"/>
      <c r="P15095" s="2"/>
    </row>
    <row r="15096" spans="15:16" x14ac:dyDescent="0.2">
      <c r="O15096" s="152"/>
      <c r="P15096" s="2"/>
    </row>
    <row r="15097" spans="15:16" x14ac:dyDescent="0.2">
      <c r="O15097" s="152"/>
      <c r="P15097" s="2"/>
    </row>
    <row r="15098" spans="15:16" x14ac:dyDescent="0.2">
      <c r="O15098" s="152"/>
      <c r="P15098" s="2"/>
    </row>
    <row r="15099" spans="15:16" x14ac:dyDescent="0.2">
      <c r="O15099" s="152"/>
      <c r="P15099" s="2"/>
    </row>
    <row r="15100" spans="15:16" x14ac:dyDescent="0.2">
      <c r="O15100" s="152"/>
      <c r="P15100" s="2"/>
    </row>
    <row r="15101" spans="15:16" x14ac:dyDescent="0.2">
      <c r="O15101" s="152"/>
      <c r="P15101" s="2"/>
    </row>
    <row r="15102" spans="15:16" x14ac:dyDescent="0.2">
      <c r="O15102" s="152"/>
      <c r="P15102" s="2"/>
    </row>
    <row r="15103" spans="15:16" x14ac:dyDescent="0.2">
      <c r="O15103" s="152"/>
      <c r="P15103" s="2"/>
    </row>
    <row r="15104" spans="15:16" x14ac:dyDescent="0.2">
      <c r="O15104" s="152"/>
      <c r="P15104" s="2"/>
    </row>
    <row r="15105" spans="15:16" x14ac:dyDescent="0.2">
      <c r="O15105" s="152"/>
      <c r="P15105" s="2"/>
    </row>
    <row r="15106" spans="15:16" x14ac:dyDescent="0.2">
      <c r="O15106" s="152"/>
      <c r="P15106" s="2"/>
    </row>
    <row r="15107" spans="15:16" x14ac:dyDescent="0.2">
      <c r="O15107" s="152"/>
      <c r="P15107" s="2"/>
    </row>
    <row r="15108" spans="15:16" x14ac:dyDescent="0.2">
      <c r="O15108" s="152"/>
      <c r="P15108" s="2"/>
    </row>
    <row r="15109" spans="15:16" x14ac:dyDescent="0.2">
      <c r="O15109" s="152"/>
      <c r="P15109" s="2"/>
    </row>
    <row r="15110" spans="15:16" x14ac:dyDescent="0.2">
      <c r="O15110" s="152"/>
      <c r="P15110" s="2"/>
    </row>
    <row r="15111" spans="15:16" x14ac:dyDescent="0.2">
      <c r="O15111" s="152"/>
      <c r="P15111" s="2"/>
    </row>
    <row r="15112" spans="15:16" x14ac:dyDescent="0.2">
      <c r="O15112" s="152"/>
      <c r="P15112" s="2"/>
    </row>
    <row r="15113" spans="15:16" x14ac:dyDescent="0.2">
      <c r="O15113" s="152"/>
      <c r="P15113" s="2"/>
    </row>
    <row r="15114" spans="15:16" x14ac:dyDescent="0.2">
      <c r="O15114" s="152"/>
      <c r="P15114" s="2"/>
    </row>
    <row r="15115" spans="15:16" x14ac:dyDescent="0.2">
      <c r="O15115" s="152"/>
      <c r="P15115" s="2"/>
    </row>
    <row r="15116" spans="15:16" x14ac:dyDescent="0.2">
      <c r="O15116" s="152"/>
      <c r="P15116" s="2"/>
    </row>
    <row r="15117" spans="15:16" x14ac:dyDescent="0.2">
      <c r="O15117" s="152"/>
      <c r="P15117" s="2"/>
    </row>
    <row r="15118" spans="15:16" x14ac:dyDescent="0.2">
      <c r="O15118" s="152"/>
      <c r="P15118" s="2"/>
    </row>
    <row r="15119" spans="15:16" x14ac:dyDescent="0.2">
      <c r="O15119" s="152"/>
      <c r="P15119" s="2"/>
    </row>
    <row r="15120" spans="15:16" x14ac:dyDescent="0.2">
      <c r="O15120" s="152"/>
      <c r="P15120" s="2"/>
    </row>
    <row r="15121" spans="15:16" x14ac:dyDescent="0.2">
      <c r="O15121" s="152"/>
      <c r="P15121" s="2"/>
    </row>
    <row r="15122" spans="15:16" x14ac:dyDescent="0.2">
      <c r="O15122" s="152"/>
      <c r="P15122" s="2"/>
    </row>
    <row r="15123" spans="15:16" x14ac:dyDescent="0.2">
      <c r="O15123" s="152"/>
      <c r="P15123" s="2"/>
    </row>
    <row r="15124" spans="15:16" x14ac:dyDescent="0.2">
      <c r="O15124" s="152"/>
      <c r="P15124" s="2"/>
    </row>
    <row r="15125" spans="15:16" x14ac:dyDescent="0.2">
      <c r="O15125" s="152"/>
      <c r="P15125" s="2"/>
    </row>
    <row r="15126" spans="15:16" x14ac:dyDescent="0.2">
      <c r="O15126" s="152"/>
      <c r="P15126" s="2"/>
    </row>
    <row r="15127" spans="15:16" x14ac:dyDescent="0.2">
      <c r="O15127" s="152"/>
      <c r="P15127" s="2"/>
    </row>
    <row r="15128" spans="15:16" x14ac:dyDescent="0.2">
      <c r="O15128" s="152"/>
      <c r="P15128" s="2"/>
    </row>
    <row r="15129" spans="15:16" x14ac:dyDescent="0.2">
      <c r="O15129" s="152"/>
      <c r="P15129" s="2"/>
    </row>
    <row r="15130" spans="15:16" x14ac:dyDescent="0.2">
      <c r="O15130" s="152"/>
      <c r="P15130" s="2"/>
    </row>
    <row r="15131" spans="15:16" x14ac:dyDescent="0.2">
      <c r="O15131" s="152"/>
      <c r="P15131" s="2"/>
    </row>
    <row r="15132" spans="15:16" x14ac:dyDescent="0.2">
      <c r="O15132" s="152"/>
      <c r="P15132" s="2"/>
    </row>
    <row r="15133" spans="15:16" x14ac:dyDescent="0.2">
      <c r="O15133" s="152"/>
      <c r="P15133" s="2"/>
    </row>
    <row r="15134" spans="15:16" x14ac:dyDescent="0.2">
      <c r="O15134" s="152"/>
      <c r="P15134" s="2"/>
    </row>
    <row r="15135" spans="15:16" x14ac:dyDescent="0.2">
      <c r="O15135" s="152"/>
      <c r="P15135" s="2"/>
    </row>
    <row r="15136" spans="15:16" x14ac:dyDescent="0.2">
      <c r="O15136" s="152"/>
      <c r="P15136" s="2"/>
    </row>
    <row r="15137" spans="15:16" x14ac:dyDescent="0.2">
      <c r="O15137" s="152"/>
      <c r="P15137" s="2"/>
    </row>
    <row r="15138" spans="15:16" x14ac:dyDescent="0.2">
      <c r="O15138" s="152"/>
      <c r="P15138" s="2"/>
    </row>
    <row r="15139" spans="15:16" x14ac:dyDescent="0.2">
      <c r="O15139" s="152"/>
      <c r="P15139" s="2"/>
    </row>
    <row r="15140" spans="15:16" x14ac:dyDescent="0.2">
      <c r="O15140" s="152"/>
      <c r="P15140" s="2"/>
    </row>
    <row r="15141" spans="15:16" x14ac:dyDescent="0.2">
      <c r="O15141" s="152"/>
      <c r="P15141" s="2"/>
    </row>
    <row r="15142" spans="15:16" x14ac:dyDescent="0.2">
      <c r="O15142" s="152"/>
      <c r="P15142" s="2"/>
    </row>
    <row r="15143" spans="15:16" x14ac:dyDescent="0.2">
      <c r="O15143" s="152"/>
      <c r="P15143" s="2"/>
    </row>
    <row r="15144" spans="15:16" x14ac:dyDescent="0.2">
      <c r="O15144" s="152"/>
      <c r="P15144" s="2"/>
    </row>
    <row r="15145" spans="15:16" x14ac:dyDescent="0.2">
      <c r="O15145" s="152"/>
      <c r="P15145" s="2"/>
    </row>
    <row r="15146" spans="15:16" x14ac:dyDescent="0.2">
      <c r="O15146" s="152"/>
      <c r="P15146" s="2"/>
    </row>
    <row r="15147" spans="15:16" x14ac:dyDescent="0.2">
      <c r="O15147" s="152"/>
      <c r="P15147" s="2"/>
    </row>
    <row r="15148" spans="15:16" x14ac:dyDescent="0.2">
      <c r="O15148" s="152"/>
      <c r="P15148" s="2"/>
    </row>
    <row r="15149" spans="15:16" x14ac:dyDescent="0.2">
      <c r="O15149" s="152"/>
      <c r="P15149" s="2"/>
    </row>
    <row r="15150" spans="15:16" x14ac:dyDescent="0.2">
      <c r="O15150" s="152"/>
      <c r="P15150" s="2"/>
    </row>
    <row r="15151" spans="15:16" x14ac:dyDescent="0.2">
      <c r="O15151" s="152"/>
      <c r="P15151" s="2"/>
    </row>
    <row r="15152" spans="15:16" x14ac:dyDescent="0.2">
      <c r="O15152" s="152"/>
      <c r="P15152" s="2"/>
    </row>
    <row r="15153" spans="15:16" x14ac:dyDescent="0.2">
      <c r="O15153" s="152"/>
      <c r="P15153" s="2"/>
    </row>
    <row r="15154" spans="15:16" x14ac:dyDescent="0.2">
      <c r="O15154" s="152"/>
      <c r="P15154" s="2"/>
    </row>
    <row r="15155" spans="15:16" x14ac:dyDescent="0.2">
      <c r="O15155" s="152"/>
      <c r="P15155" s="2"/>
    </row>
    <row r="15156" spans="15:16" x14ac:dyDescent="0.2">
      <c r="O15156" s="152"/>
      <c r="P15156" s="2"/>
    </row>
    <row r="15157" spans="15:16" x14ac:dyDescent="0.2">
      <c r="O15157" s="152"/>
      <c r="P15157" s="2"/>
    </row>
    <row r="15158" spans="15:16" x14ac:dyDescent="0.2">
      <c r="O15158" s="152"/>
      <c r="P15158" s="2"/>
    </row>
    <row r="15159" spans="15:16" x14ac:dyDescent="0.2">
      <c r="O15159" s="152"/>
      <c r="P15159" s="2"/>
    </row>
    <row r="15160" spans="15:16" x14ac:dyDescent="0.2">
      <c r="O15160" s="152"/>
      <c r="P15160" s="2"/>
    </row>
    <row r="15161" spans="15:16" x14ac:dyDescent="0.2">
      <c r="O15161" s="152"/>
      <c r="P15161" s="2"/>
    </row>
    <row r="15162" spans="15:16" x14ac:dyDescent="0.2">
      <c r="O15162" s="152"/>
      <c r="P15162" s="2"/>
    </row>
    <row r="15163" spans="15:16" x14ac:dyDescent="0.2">
      <c r="O15163" s="152"/>
      <c r="P15163" s="2"/>
    </row>
    <row r="15164" spans="15:16" x14ac:dyDescent="0.2">
      <c r="O15164" s="152"/>
      <c r="P15164" s="2"/>
    </row>
    <row r="15165" spans="15:16" x14ac:dyDescent="0.2">
      <c r="O15165" s="152"/>
      <c r="P15165" s="2"/>
    </row>
    <row r="15166" spans="15:16" x14ac:dyDescent="0.2">
      <c r="O15166" s="152"/>
      <c r="P15166" s="2"/>
    </row>
    <row r="15167" spans="15:16" x14ac:dyDescent="0.2">
      <c r="O15167" s="152"/>
      <c r="P15167" s="2"/>
    </row>
    <row r="15168" spans="15:16" x14ac:dyDescent="0.2">
      <c r="O15168" s="152"/>
      <c r="P15168" s="2"/>
    </row>
    <row r="15169" spans="15:16" x14ac:dyDescent="0.2">
      <c r="O15169" s="152"/>
      <c r="P15169" s="2"/>
    </row>
    <row r="15170" spans="15:16" x14ac:dyDescent="0.2">
      <c r="O15170" s="152"/>
      <c r="P15170" s="2"/>
    </row>
    <row r="15171" spans="15:16" x14ac:dyDescent="0.2">
      <c r="O15171" s="152"/>
      <c r="P15171" s="2"/>
    </row>
    <row r="15172" spans="15:16" x14ac:dyDescent="0.2">
      <c r="O15172" s="152"/>
      <c r="P15172" s="2"/>
    </row>
    <row r="15173" spans="15:16" x14ac:dyDescent="0.2">
      <c r="O15173" s="152"/>
      <c r="P15173" s="2"/>
    </row>
    <row r="15174" spans="15:16" x14ac:dyDescent="0.2">
      <c r="O15174" s="152"/>
      <c r="P15174" s="2"/>
    </row>
    <row r="15175" spans="15:16" x14ac:dyDescent="0.2">
      <c r="O15175" s="152"/>
      <c r="P15175" s="2"/>
    </row>
    <row r="15176" spans="15:16" x14ac:dyDescent="0.2">
      <c r="O15176" s="152"/>
      <c r="P15176" s="2"/>
    </row>
    <row r="15177" spans="15:16" x14ac:dyDescent="0.2">
      <c r="O15177" s="152"/>
      <c r="P15177" s="2"/>
    </row>
    <row r="15178" spans="15:16" x14ac:dyDescent="0.2">
      <c r="O15178" s="152"/>
      <c r="P15178" s="2"/>
    </row>
    <row r="15179" spans="15:16" x14ac:dyDescent="0.2">
      <c r="O15179" s="152"/>
      <c r="P15179" s="2"/>
    </row>
    <row r="15180" spans="15:16" x14ac:dyDescent="0.2">
      <c r="O15180" s="152"/>
      <c r="P15180" s="2"/>
    </row>
    <row r="15181" spans="15:16" x14ac:dyDescent="0.2">
      <c r="O15181" s="152"/>
      <c r="P15181" s="2"/>
    </row>
    <row r="15182" spans="15:16" x14ac:dyDescent="0.2">
      <c r="O15182" s="152"/>
      <c r="P15182" s="2"/>
    </row>
    <row r="15183" spans="15:16" x14ac:dyDescent="0.2">
      <c r="O15183" s="152"/>
      <c r="P15183" s="2"/>
    </row>
    <row r="15184" spans="15:16" x14ac:dyDescent="0.2">
      <c r="O15184" s="152"/>
      <c r="P15184" s="2"/>
    </row>
    <row r="15185" spans="15:16" x14ac:dyDescent="0.2">
      <c r="O15185" s="152"/>
      <c r="P15185" s="2"/>
    </row>
    <row r="15186" spans="15:16" x14ac:dyDescent="0.2">
      <c r="O15186" s="152"/>
      <c r="P15186" s="2"/>
    </row>
    <row r="15187" spans="15:16" x14ac:dyDescent="0.2">
      <c r="O15187" s="152"/>
      <c r="P15187" s="2"/>
    </row>
    <row r="15188" spans="15:16" x14ac:dyDescent="0.2">
      <c r="O15188" s="152"/>
      <c r="P15188" s="2"/>
    </row>
    <row r="15189" spans="15:16" x14ac:dyDescent="0.2">
      <c r="O15189" s="152"/>
      <c r="P15189" s="2"/>
    </row>
    <row r="15190" spans="15:16" x14ac:dyDescent="0.2">
      <c r="O15190" s="152"/>
      <c r="P15190" s="2"/>
    </row>
    <row r="15191" spans="15:16" x14ac:dyDescent="0.2">
      <c r="O15191" s="152"/>
      <c r="P15191" s="2"/>
    </row>
    <row r="15192" spans="15:16" x14ac:dyDescent="0.2">
      <c r="O15192" s="152"/>
      <c r="P15192" s="2"/>
    </row>
    <row r="15193" spans="15:16" x14ac:dyDescent="0.2">
      <c r="O15193" s="152"/>
      <c r="P15193" s="2"/>
    </row>
    <row r="15194" spans="15:16" x14ac:dyDescent="0.2">
      <c r="O15194" s="152"/>
      <c r="P15194" s="2"/>
    </row>
    <row r="15195" spans="15:16" x14ac:dyDescent="0.2">
      <c r="O15195" s="152"/>
      <c r="P15195" s="2"/>
    </row>
    <row r="15196" spans="15:16" x14ac:dyDescent="0.2">
      <c r="O15196" s="152"/>
      <c r="P15196" s="2"/>
    </row>
    <row r="15197" spans="15:16" x14ac:dyDescent="0.2">
      <c r="O15197" s="152"/>
      <c r="P15197" s="2"/>
    </row>
    <row r="15198" spans="15:16" x14ac:dyDescent="0.2">
      <c r="O15198" s="152"/>
      <c r="P15198" s="2"/>
    </row>
    <row r="15199" spans="15:16" x14ac:dyDescent="0.2">
      <c r="O15199" s="152"/>
      <c r="P15199" s="2"/>
    </row>
    <row r="15200" spans="15:16" x14ac:dyDescent="0.2">
      <c r="O15200" s="152"/>
      <c r="P15200" s="2"/>
    </row>
    <row r="15201" spans="15:16" x14ac:dyDescent="0.2">
      <c r="O15201" s="152"/>
      <c r="P15201" s="2"/>
    </row>
    <row r="15202" spans="15:16" x14ac:dyDescent="0.2">
      <c r="O15202" s="152"/>
      <c r="P15202" s="2"/>
    </row>
    <row r="15203" spans="15:16" x14ac:dyDescent="0.2">
      <c r="O15203" s="152"/>
      <c r="P15203" s="2"/>
    </row>
    <row r="15204" spans="15:16" x14ac:dyDescent="0.2">
      <c r="O15204" s="152"/>
      <c r="P15204" s="2"/>
    </row>
    <row r="15205" spans="15:16" x14ac:dyDescent="0.2">
      <c r="O15205" s="152"/>
      <c r="P15205" s="2"/>
    </row>
    <row r="15206" spans="15:16" x14ac:dyDescent="0.2">
      <c r="O15206" s="152"/>
      <c r="P15206" s="2"/>
    </row>
    <row r="15207" spans="15:16" x14ac:dyDescent="0.2">
      <c r="O15207" s="152"/>
      <c r="P15207" s="2"/>
    </row>
    <row r="15208" spans="15:16" x14ac:dyDescent="0.2">
      <c r="O15208" s="152"/>
      <c r="P15208" s="2"/>
    </row>
    <row r="15209" spans="15:16" x14ac:dyDescent="0.2">
      <c r="O15209" s="152"/>
      <c r="P15209" s="2"/>
    </row>
    <row r="15210" spans="15:16" x14ac:dyDescent="0.2">
      <c r="O15210" s="152"/>
      <c r="P15210" s="2"/>
    </row>
    <row r="15211" spans="15:16" x14ac:dyDescent="0.2">
      <c r="O15211" s="152"/>
      <c r="P15211" s="2"/>
    </row>
    <row r="15212" spans="15:16" x14ac:dyDescent="0.2">
      <c r="O15212" s="152"/>
      <c r="P15212" s="2"/>
    </row>
    <row r="15213" spans="15:16" x14ac:dyDescent="0.2">
      <c r="O15213" s="152"/>
      <c r="P15213" s="2"/>
    </row>
    <row r="15214" spans="15:16" x14ac:dyDescent="0.2">
      <c r="O15214" s="152"/>
      <c r="P15214" s="2"/>
    </row>
    <row r="15215" spans="15:16" x14ac:dyDescent="0.2">
      <c r="O15215" s="152"/>
      <c r="P15215" s="2"/>
    </row>
    <row r="15216" spans="15:16" x14ac:dyDescent="0.2">
      <c r="O15216" s="152"/>
      <c r="P15216" s="2"/>
    </row>
    <row r="15217" spans="15:16" x14ac:dyDescent="0.2">
      <c r="O15217" s="152"/>
      <c r="P15217" s="2"/>
    </row>
    <row r="15218" spans="15:16" x14ac:dyDescent="0.2">
      <c r="O15218" s="152"/>
      <c r="P15218" s="2"/>
    </row>
    <row r="15219" spans="15:16" x14ac:dyDescent="0.2">
      <c r="O15219" s="152"/>
      <c r="P15219" s="2"/>
    </row>
    <row r="15220" spans="15:16" x14ac:dyDescent="0.2">
      <c r="O15220" s="152"/>
      <c r="P15220" s="2"/>
    </row>
    <row r="15221" spans="15:16" x14ac:dyDescent="0.2">
      <c r="O15221" s="152"/>
      <c r="P15221" s="2"/>
    </row>
    <row r="15222" spans="15:16" x14ac:dyDescent="0.2">
      <c r="O15222" s="152"/>
      <c r="P15222" s="2"/>
    </row>
    <row r="15223" spans="15:16" x14ac:dyDescent="0.2">
      <c r="O15223" s="152"/>
      <c r="P15223" s="2"/>
    </row>
    <row r="15224" spans="15:16" x14ac:dyDescent="0.2">
      <c r="O15224" s="152"/>
      <c r="P15224" s="2"/>
    </row>
    <row r="15225" spans="15:16" x14ac:dyDescent="0.2">
      <c r="O15225" s="152"/>
      <c r="P15225" s="2"/>
    </row>
    <row r="15226" spans="15:16" x14ac:dyDescent="0.2">
      <c r="O15226" s="152"/>
      <c r="P15226" s="2"/>
    </row>
    <row r="15227" spans="15:16" x14ac:dyDescent="0.2">
      <c r="O15227" s="152"/>
      <c r="P15227" s="2"/>
    </row>
    <row r="15228" spans="15:16" x14ac:dyDescent="0.2">
      <c r="O15228" s="152"/>
      <c r="P15228" s="2"/>
    </row>
    <row r="15229" spans="15:16" x14ac:dyDescent="0.2">
      <c r="O15229" s="152"/>
      <c r="P15229" s="2"/>
    </row>
    <row r="15230" spans="15:16" x14ac:dyDescent="0.2">
      <c r="O15230" s="152"/>
      <c r="P15230" s="2"/>
    </row>
    <row r="15231" spans="15:16" x14ac:dyDescent="0.2">
      <c r="O15231" s="152"/>
      <c r="P15231" s="2"/>
    </row>
    <row r="15232" spans="15:16" x14ac:dyDescent="0.2">
      <c r="O15232" s="152"/>
      <c r="P15232" s="2"/>
    </row>
    <row r="15233" spans="15:16" x14ac:dyDescent="0.2">
      <c r="O15233" s="152"/>
      <c r="P15233" s="2"/>
    </row>
    <row r="15234" spans="15:16" x14ac:dyDescent="0.2">
      <c r="O15234" s="152"/>
      <c r="P15234" s="2"/>
    </row>
    <row r="15235" spans="15:16" x14ac:dyDescent="0.2">
      <c r="O15235" s="152"/>
      <c r="P15235" s="2"/>
    </row>
    <row r="15236" spans="15:16" x14ac:dyDescent="0.2">
      <c r="O15236" s="152"/>
      <c r="P15236" s="2"/>
    </row>
    <row r="15237" spans="15:16" x14ac:dyDescent="0.2">
      <c r="O15237" s="152"/>
      <c r="P15237" s="2"/>
    </row>
    <row r="15238" spans="15:16" x14ac:dyDescent="0.2">
      <c r="O15238" s="152"/>
      <c r="P15238" s="2"/>
    </row>
    <row r="15239" spans="15:16" x14ac:dyDescent="0.2">
      <c r="O15239" s="152"/>
      <c r="P15239" s="2"/>
    </row>
    <row r="15240" spans="15:16" x14ac:dyDescent="0.2">
      <c r="O15240" s="152"/>
      <c r="P15240" s="2"/>
    </row>
    <row r="15241" spans="15:16" x14ac:dyDescent="0.2">
      <c r="O15241" s="152"/>
      <c r="P15241" s="2"/>
    </row>
    <row r="15242" spans="15:16" x14ac:dyDescent="0.2">
      <c r="O15242" s="152"/>
      <c r="P15242" s="2"/>
    </row>
    <row r="15243" spans="15:16" x14ac:dyDescent="0.2">
      <c r="O15243" s="152"/>
      <c r="P15243" s="2"/>
    </row>
    <row r="15244" spans="15:16" x14ac:dyDescent="0.2">
      <c r="O15244" s="152"/>
      <c r="P15244" s="2"/>
    </row>
    <row r="15245" spans="15:16" x14ac:dyDescent="0.2">
      <c r="O15245" s="152"/>
      <c r="P15245" s="2"/>
    </row>
    <row r="15246" spans="15:16" x14ac:dyDescent="0.2">
      <c r="O15246" s="152"/>
      <c r="P15246" s="2"/>
    </row>
    <row r="15247" spans="15:16" x14ac:dyDescent="0.2">
      <c r="O15247" s="152"/>
      <c r="P15247" s="2"/>
    </row>
    <row r="15248" spans="15:16" x14ac:dyDescent="0.2">
      <c r="O15248" s="152"/>
      <c r="P15248" s="2"/>
    </row>
    <row r="15249" spans="15:16" x14ac:dyDescent="0.2">
      <c r="O15249" s="152"/>
      <c r="P15249" s="2"/>
    </row>
    <row r="15250" spans="15:16" x14ac:dyDescent="0.2">
      <c r="O15250" s="152"/>
      <c r="P15250" s="2"/>
    </row>
    <row r="15251" spans="15:16" x14ac:dyDescent="0.2">
      <c r="O15251" s="152"/>
      <c r="P15251" s="2"/>
    </row>
    <row r="15252" spans="15:16" x14ac:dyDescent="0.2">
      <c r="O15252" s="152"/>
      <c r="P15252" s="2"/>
    </row>
    <row r="15253" spans="15:16" x14ac:dyDescent="0.2">
      <c r="O15253" s="152"/>
      <c r="P15253" s="2"/>
    </row>
    <row r="15254" spans="15:16" x14ac:dyDescent="0.2">
      <c r="O15254" s="152"/>
      <c r="P15254" s="2"/>
    </row>
    <row r="15255" spans="15:16" x14ac:dyDescent="0.2">
      <c r="O15255" s="152"/>
      <c r="P15255" s="2"/>
    </row>
    <row r="15256" spans="15:16" x14ac:dyDescent="0.2">
      <c r="O15256" s="152"/>
      <c r="P15256" s="2"/>
    </row>
    <row r="15257" spans="15:16" x14ac:dyDescent="0.2">
      <c r="O15257" s="152"/>
      <c r="P15257" s="2"/>
    </row>
    <row r="15258" spans="15:16" x14ac:dyDescent="0.2">
      <c r="O15258" s="152"/>
      <c r="P15258" s="2"/>
    </row>
    <row r="15259" spans="15:16" x14ac:dyDescent="0.2">
      <c r="O15259" s="152"/>
      <c r="P15259" s="2"/>
    </row>
    <row r="15260" spans="15:16" x14ac:dyDescent="0.2">
      <c r="O15260" s="152"/>
      <c r="P15260" s="2"/>
    </row>
    <row r="15261" spans="15:16" x14ac:dyDescent="0.2">
      <c r="O15261" s="152"/>
      <c r="P15261" s="2"/>
    </row>
    <row r="15262" spans="15:16" x14ac:dyDescent="0.2">
      <c r="O15262" s="152"/>
      <c r="P15262" s="2"/>
    </row>
    <row r="15263" spans="15:16" x14ac:dyDescent="0.2">
      <c r="O15263" s="152"/>
      <c r="P15263" s="2"/>
    </row>
    <row r="15264" spans="15:16" x14ac:dyDescent="0.2">
      <c r="O15264" s="152"/>
      <c r="P15264" s="2"/>
    </row>
    <row r="15265" spans="15:16" x14ac:dyDescent="0.2">
      <c r="O15265" s="152"/>
      <c r="P15265" s="2"/>
    </row>
    <row r="15266" spans="15:16" x14ac:dyDescent="0.2">
      <c r="O15266" s="152"/>
      <c r="P15266" s="2"/>
    </row>
    <row r="15267" spans="15:16" x14ac:dyDescent="0.2">
      <c r="O15267" s="152"/>
      <c r="P15267" s="2"/>
    </row>
    <row r="15268" spans="15:16" x14ac:dyDescent="0.2">
      <c r="O15268" s="152"/>
      <c r="P15268" s="2"/>
    </row>
    <row r="15269" spans="15:16" x14ac:dyDescent="0.2">
      <c r="O15269" s="152"/>
      <c r="P15269" s="2"/>
    </row>
    <row r="15270" spans="15:16" x14ac:dyDescent="0.2">
      <c r="O15270" s="152"/>
      <c r="P15270" s="2"/>
    </row>
    <row r="15271" spans="15:16" x14ac:dyDescent="0.2">
      <c r="O15271" s="152"/>
      <c r="P15271" s="2"/>
    </row>
    <row r="15272" spans="15:16" x14ac:dyDescent="0.2">
      <c r="O15272" s="152"/>
      <c r="P15272" s="2"/>
    </row>
    <row r="15273" spans="15:16" x14ac:dyDescent="0.2">
      <c r="O15273" s="152"/>
      <c r="P15273" s="2"/>
    </row>
    <row r="15274" spans="15:16" x14ac:dyDescent="0.2">
      <c r="O15274" s="152"/>
      <c r="P15274" s="2"/>
    </row>
    <row r="15275" spans="15:16" x14ac:dyDescent="0.2">
      <c r="O15275" s="152"/>
      <c r="P15275" s="2"/>
    </row>
    <row r="15276" spans="15:16" x14ac:dyDescent="0.2">
      <c r="O15276" s="152"/>
      <c r="P15276" s="2"/>
    </row>
    <row r="15277" spans="15:16" x14ac:dyDescent="0.2">
      <c r="O15277" s="152"/>
      <c r="P15277" s="2"/>
    </row>
    <row r="15278" spans="15:16" x14ac:dyDescent="0.2">
      <c r="O15278" s="152"/>
      <c r="P15278" s="2"/>
    </row>
    <row r="15279" spans="15:16" x14ac:dyDescent="0.2">
      <c r="O15279" s="152"/>
      <c r="P15279" s="2"/>
    </row>
    <row r="15280" spans="15:16" x14ac:dyDescent="0.2">
      <c r="O15280" s="152"/>
      <c r="P15280" s="2"/>
    </row>
    <row r="15281" spans="15:16" x14ac:dyDescent="0.2">
      <c r="O15281" s="152"/>
      <c r="P15281" s="2"/>
    </row>
    <row r="15282" spans="15:16" x14ac:dyDescent="0.2">
      <c r="O15282" s="152"/>
      <c r="P15282" s="2"/>
    </row>
    <row r="15283" spans="15:16" x14ac:dyDescent="0.2">
      <c r="O15283" s="152"/>
      <c r="P15283" s="2"/>
    </row>
    <row r="15284" spans="15:16" x14ac:dyDescent="0.2">
      <c r="O15284" s="152"/>
      <c r="P15284" s="2"/>
    </row>
    <row r="15285" spans="15:16" x14ac:dyDescent="0.2">
      <c r="O15285" s="152"/>
      <c r="P15285" s="2"/>
    </row>
    <row r="15286" spans="15:16" x14ac:dyDescent="0.2">
      <c r="O15286" s="152"/>
      <c r="P15286" s="2"/>
    </row>
    <row r="15287" spans="15:16" x14ac:dyDescent="0.2">
      <c r="O15287" s="152"/>
      <c r="P15287" s="2"/>
    </row>
    <row r="15288" spans="15:16" x14ac:dyDescent="0.2">
      <c r="O15288" s="152"/>
      <c r="P15288" s="2"/>
    </row>
    <row r="15289" spans="15:16" x14ac:dyDescent="0.2">
      <c r="O15289" s="152"/>
      <c r="P15289" s="2"/>
    </row>
    <row r="15290" spans="15:16" x14ac:dyDescent="0.2">
      <c r="O15290" s="152"/>
      <c r="P15290" s="2"/>
    </row>
    <row r="15291" spans="15:16" x14ac:dyDescent="0.2">
      <c r="O15291" s="152"/>
      <c r="P15291" s="2"/>
    </row>
    <row r="15292" spans="15:16" x14ac:dyDescent="0.2">
      <c r="O15292" s="152"/>
      <c r="P15292" s="2"/>
    </row>
    <row r="15293" spans="15:16" x14ac:dyDescent="0.2">
      <c r="O15293" s="152"/>
      <c r="P15293" s="2"/>
    </row>
    <row r="15294" spans="15:16" x14ac:dyDescent="0.2">
      <c r="O15294" s="152"/>
      <c r="P15294" s="2"/>
    </row>
    <row r="15295" spans="15:16" x14ac:dyDescent="0.2">
      <c r="O15295" s="152"/>
      <c r="P15295" s="2"/>
    </row>
    <row r="15296" spans="15:16" x14ac:dyDescent="0.2">
      <c r="O15296" s="152"/>
      <c r="P15296" s="2"/>
    </row>
    <row r="15297" spans="15:16" x14ac:dyDescent="0.2">
      <c r="O15297" s="152"/>
      <c r="P15297" s="2"/>
    </row>
    <row r="15298" spans="15:16" x14ac:dyDescent="0.2">
      <c r="O15298" s="152"/>
      <c r="P15298" s="2"/>
    </row>
    <row r="15299" spans="15:16" x14ac:dyDescent="0.2">
      <c r="O15299" s="152"/>
      <c r="P15299" s="2"/>
    </row>
    <row r="15300" spans="15:16" x14ac:dyDescent="0.2">
      <c r="O15300" s="152"/>
      <c r="P15300" s="2"/>
    </row>
    <row r="15301" spans="15:16" x14ac:dyDescent="0.2">
      <c r="O15301" s="152"/>
      <c r="P15301" s="2"/>
    </row>
    <row r="15302" spans="15:16" x14ac:dyDescent="0.2">
      <c r="O15302" s="152"/>
      <c r="P15302" s="2"/>
    </row>
    <row r="15303" spans="15:16" x14ac:dyDescent="0.2">
      <c r="O15303" s="152"/>
      <c r="P15303" s="2"/>
    </row>
    <row r="15304" spans="15:16" x14ac:dyDescent="0.2">
      <c r="O15304" s="152"/>
      <c r="P15304" s="2"/>
    </row>
    <row r="15305" spans="15:16" x14ac:dyDescent="0.2">
      <c r="O15305" s="152"/>
      <c r="P15305" s="2"/>
    </row>
    <row r="15306" spans="15:16" x14ac:dyDescent="0.2">
      <c r="O15306" s="152"/>
      <c r="P15306" s="2"/>
    </row>
    <row r="15307" spans="15:16" x14ac:dyDescent="0.2">
      <c r="O15307" s="152"/>
      <c r="P15307" s="2"/>
    </row>
    <row r="15308" spans="15:16" x14ac:dyDescent="0.2">
      <c r="O15308" s="152"/>
      <c r="P15308" s="2"/>
    </row>
    <row r="15309" spans="15:16" x14ac:dyDescent="0.2">
      <c r="O15309" s="152"/>
      <c r="P15309" s="2"/>
    </row>
    <row r="15310" spans="15:16" x14ac:dyDescent="0.2">
      <c r="O15310" s="152"/>
      <c r="P15310" s="2"/>
    </row>
    <row r="15311" spans="15:16" x14ac:dyDescent="0.2">
      <c r="O15311" s="152"/>
      <c r="P15311" s="2"/>
    </row>
    <row r="15312" spans="15:16" x14ac:dyDescent="0.2">
      <c r="O15312" s="152"/>
      <c r="P15312" s="2"/>
    </row>
    <row r="15313" spans="15:16" x14ac:dyDescent="0.2">
      <c r="O15313" s="152"/>
      <c r="P15313" s="2"/>
    </row>
    <row r="15314" spans="15:16" x14ac:dyDescent="0.2">
      <c r="O15314" s="152"/>
      <c r="P15314" s="2"/>
    </row>
    <row r="15315" spans="15:16" x14ac:dyDescent="0.2">
      <c r="O15315" s="152"/>
      <c r="P15315" s="2"/>
    </row>
    <row r="15316" spans="15:16" x14ac:dyDescent="0.2">
      <c r="O15316" s="152"/>
      <c r="P15316" s="2"/>
    </row>
    <row r="15317" spans="15:16" x14ac:dyDescent="0.2">
      <c r="O15317" s="152"/>
      <c r="P15317" s="2"/>
    </row>
    <row r="15318" spans="15:16" x14ac:dyDescent="0.2">
      <c r="O15318" s="152"/>
      <c r="P15318" s="2"/>
    </row>
    <row r="15319" spans="15:16" x14ac:dyDescent="0.2">
      <c r="O15319" s="152"/>
      <c r="P15319" s="2"/>
    </row>
    <row r="15320" spans="15:16" x14ac:dyDescent="0.2">
      <c r="O15320" s="152"/>
      <c r="P15320" s="2"/>
    </row>
    <row r="15321" spans="15:16" x14ac:dyDescent="0.2">
      <c r="O15321" s="152"/>
      <c r="P15321" s="2"/>
    </row>
    <row r="15322" spans="15:16" x14ac:dyDescent="0.2">
      <c r="O15322" s="152"/>
      <c r="P15322" s="2"/>
    </row>
    <row r="15323" spans="15:16" x14ac:dyDescent="0.2">
      <c r="O15323" s="152"/>
      <c r="P15323" s="2"/>
    </row>
    <row r="15324" spans="15:16" x14ac:dyDescent="0.2">
      <c r="O15324" s="152"/>
      <c r="P15324" s="2"/>
    </row>
    <row r="15325" spans="15:16" x14ac:dyDescent="0.2">
      <c r="O15325" s="152"/>
      <c r="P15325" s="2"/>
    </row>
    <row r="15326" spans="15:16" x14ac:dyDescent="0.2">
      <c r="O15326" s="152"/>
      <c r="P15326" s="2"/>
    </row>
    <row r="15327" spans="15:16" x14ac:dyDescent="0.2">
      <c r="O15327" s="152"/>
      <c r="P15327" s="2"/>
    </row>
    <row r="15328" spans="15:16" x14ac:dyDescent="0.2">
      <c r="O15328" s="152"/>
      <c r="P15328" s="2"/>
    </row>
    <row r="15329" spans="15:16" x14ac:dyDescent="0.2">
      <c r="O15329" s="152"/>
      <c r="P15329" s="2"/>
    </row>
    <row r="15330" spans="15:16" x14ac:dyDescent="0.2">
      <c r="O15330" s="152"/>
      <c r="P15330" s="2"/>
    </row>
    <row r="15331" spans="15:16" x14ac:dyDescent="0.2">
      <c r="O15331" s="152"/>
      <c r="P15331" s="2"/>
    </row>
    <row r="15332" spans="15:16" x14ac:dyDescent="0.2">
      <c r="O15332" s="152"/>
      <c r="P15332" s="2"/>
    </row>
    <row r="15333" spans="15:16" x14ac:dyDescent="0.2">
      <c r="O15333" s="152"/>
      <c r="P15333" s="2"/>
    </row>
    <row r="15334" spans="15:16" x14ac:dyDescent="0.2">
      <c r="O15334" s="152"/>
      <c r="P15334" s="2"/>
    </row>
    <row r="15335" spans="15:16" x14ac:dyDescent="0.2">
      <c r="O15335" s="152"/>
      <c r="P15335" s="2"/>
    </row>
    <row r="15336" spans="15:16" x14ac:dyDescent="0.2">
      <c r="O15336" s="152"/>
      <c r="P15336" s="2"/>
    </row>
    <row r="15337" spans="15:16" x14ac:dyDescent="0.2">
      <c r="O15337" s="152"/>
      <c r="P15337" s="2"/>
    </row>
    <row r="15338" spans="15:16" x14ac:dyDescent="0.2">
      <c r="O15338" s="152"/>
      <c r="P15338" s="2"/>
    </row>
    <row r="15339" spans="15:16" x14ac:dyDescent="0.2">
      <c r="O15339" s="152"/>
      <c r="P15339" s="2"/>
    </row>
    <row r="15340" spans="15:16" x14ac:dyDescent="0.2">
      <c r="O15340" s="152"/>
      <c r="P15340" s="2"/>
    </row>
    <row r="15341" spans="15:16" x14ac:dyDescent="0.2">
      <c r="O15341" s="152"/>
      <c r="P15341" s="2"/>
    </row>
    <row r="15342" spans="15:16" x14ac:dyDescent="0.2">
      <c r="O15342" s="152"/>
      <c r="P15342" s="2"/>
    </row>
    <row r="15343" spans="15:16" x14ac:dyDescent="0.2">
      <c r="O15343" s="152"/>
      <c r="P15343" s="2"/>
    </row>
    <row r="15344" spans="15:16" x14ac:dyDescent="0.2">
      <c r="O15344" s="152"/>
      <c r="P15344" s="2"/>
    </row>
    <row r="15345" spans="15:16" x14ac:dyDescent="0.2">
      <c r="O15345" s="152"/>
      <c r="P15345" s="2"/>
    </row>
    <row r="15346" spans="15:16" x14ac:dyDescent="0.2">
      <c r="O15346" s="152"/>
      <c r="P15346" s="2"/>
    </row>
    <row r="15347" spans="15:16" x14ac:dyDescent="0.2">
      <c r="O15347" s="152"/>
      <c r="P15347" s="2"/>
    </row>
    <row r="15348" spans="15:16" x14ac:dyDescent="0.2">
      <c r="O15348" s="152"/>
      <c r="P15348" s="2"/>
    </row>
    <row r="15349" spans="15:16" x14ac:dyDescent="0.2">
      <c r="O15349" s="152"/>
      <c r="P15349" s="2"/>
    </row>
    <row r="15350" spans="15:16" x14ac:dyDescent="0.2">
      <c r="O15350" s="152"/>
      <c r="P15350" s="2"/>
    </row>
    <row r="15351" spans="15:16" x14ac:dyDescent="0.2">
      <c r="O15351" s="152"/>
      <c r="P15351" s="2"/>
    </row>
    <row r="15352" spans="15:16" x14ac:dyDescent="0.2">
      <c r="O15352" s="152"/>
      <c r="P15352" s="2"/>
    </row>
    <row r="15353" spans="15:16" x14ac:dyDescent="0.2">
      <c r="O15353" s="152"/>
      <c r="P15353" s="2"/>
    </row>
    <row r="15354" spans="15:16" x14ac:dyDescent="0.2">
      <c r="O15354" s="152"/>
      <c r="P15354" s="2"/>
    </row>
    <row r="15355" spans="15:16" x14ac:dyDescent="0.2">
      <c r="O15355" s="152"/>
      <c r="P15355" s="2"/>
    </row>
    <row r="15356" spans="15:16" x14ac:dyDescent="0.2">
      <c r="O15356" s="152"/>
      <c r="P15356" s="2"/>
    </row>
    <row r="15357" spans="15:16" x14ac:dyDescent="0.2">
      <c r="O15357" s="152"/>
      <c r="P15357" s="2"/>
    </row>
    <row r="15358" spans="15:16" x14ac:dyDescent="0.2">
      <c r="O15358" s="152"/>
      <c r="P15358" s="2"/>
    </row>
    <row r="15359" spans="15:16" x14ac:dyDescent="0.2">
      <c r="O15359" s="152"/>
      <c r="P15359" s="2"/>
    </row>
    <row r="15360" spans="15:16" x14ac:dyDescent="0.2">
      <c r="O15360" s="152"/>
      <c r="P15360" s="2"/>
    </row>
    <row r="15361" spans="15:16" x14ac:dyDescent="0.2">
      <c r="O15361" s="152"/>
      <c r="P15361" s="2"/>
    </row>
    <row r="15362" spans="15:16" x14ac:dyDescent="0.2">
      <c r="O15362" s="152"/>
      <c r="P15362" s="2"/>
    </row>
    <row r="15363" spans="15:16" x14ac:dyDescent="0.2">
      <c r="O15363" s="152"/>
      <c r="P15363" s="2"/>
    </row>
    <row r="15364" spans="15:16" x14ac:dyDescent="0.2">
      <c r="O15364" s="152"/>
      <c r="P15364" s="2"/>
    </row>
    <row r="15365" spans="15:16" x14ac:dyDescent="0.2">
      <c r="O15365" s="152"/>
      <c r="P15365" s="2"/>
    </row>
    <row r="15366" spans="15:16" x14ac:dyDescent="0.2">
      <c r="O15366" s="152"/>
      <c r="P15366" s="2"/>
    </row>
    <row r="15367" spans="15:16" x14ac:dyDescent="0.2">
      <c r="O15367" s="152"/>
      <c r="P15367" s="2"/>
    </row>
    <row r="15368" spans="15:16" x14ac:dyDescent="0.2">
      <c r="O15368" s="152"/>
      <c r="P15368" s="2"/>
    </row>
    <row r="15369" spans="15:16" x14ac:dyDescent="0.2">
      <c r="O15369" s="152"/>
      <c r="P15369" s="2"/>
    </row>
    <row r="15370" spans="15:16" x14ac:dyDescent="0.2">
      <c r="O15370" s="152"/>
      <c r="P15370" s="2"/>
    </row>
    <row r="15371" spans="15:16" x14ac:dyDescent="0.2">
      <c r="O15371" s="152"/>
      <c r="P15371" s="2"/>
    </row>
    <row r="15372" spans="15:16" x14ac:dyDescent="0.2">
      <c r="O15372" s="152"/>
      <c r="P15372" s="2"/>
    </row>
    <row r="15373" spans="15:16" x14ac:dyDescent="0.2">
      <c r="O15373" s="152"/>
      <c r="P15373" s="2"/>
    </row>
    <row r="15374" spans="15:16" x14ac:dyDescent="0.2">
      <c r="O15374" s="152"/>
      <c r="P15374" s="2"/>
    </row>
    <row r="15375" spans="15:16" x14ac:dyDescent="0.2">
      <c r="O15375" s="152"/>
      <c r="P15375" s="2"/>
    </row>
    <row r="15376" spans="15:16" x14ac:dyDescent="0.2">
      <c r="O15376" s="152"/>
      <c r="P15376" s="2"/>
    </row>
    <row r="15377" spans="15:16" x14ac:dyDescent="0.2">
      <c r="O15377" s="152"/>
      <c r="P15377" s="2"/>
    </row>
    <row r="15378" spans="15:16" x14ac:dyDescent="0.2">
      <c r="O15378" s="152"/>
      <c r="P15378" s="2"/>
    </row>
    <row r="15379" spans="15:16" x14ac:dyDescent="0.2">
      <c r="O15379" s="152"/>
      <c r="P15379" s="2"/>
    </row>
    <row r="15380" spans="15:16" x14ac:dyDescent="0.2">
      <c r="O15380" s="152"/>
      <c r="P15380" s="2"/>
    </row>
    <row r="15381" spans="15:16" x14ac:dyDescent="0.2">
      <c r="O15381" s="152"/>
      <c r="P15381" s="2"/>
    </row>
    <row r="15382" spans="15:16" x14ac:dyDescent="0.2">
      <c r="O15382" s="152"/>
      <c r="P15382" s="2"/>
    </row>
    <row r="15383" spans="15:16" x14ac:dyDescent="0.2">
      <c r="O15383" s="152"/>
      <c r="P15383" s="2"/>
    </row>
    <row r="15384" spans="15:16" x14ac:dyDescent="0.2">
      <c r="O15384" s="152"/>
      <c r="P15384" s="2"/>
    </row>
    <row r="15385" spans="15:16" x14ac:dyDescent="0.2">
      <c r="O15385" s="152"/>
      <c r="P15385" s="2"/>
    </row>
    <row r="15386" spans="15:16" x14ac:dyDescent="0.2">
      <c r="O15386" s="152"/>
      <c r="P15386" s="2"/>
    </row>
    <row r="15387" spans="15:16" x14ac:dyDescent="0.2">
      <c r="O15387" s="152"/>
      <c r="P15387" s="2"/>
    </row>
    <row r="15388" spans="15:16" x14ac:dyDescent="0.2">
      <c r="O15388" s="152"/>
      <c r="P15388" s="2"/>
    </row>
    <row r="15389" spans="15:16" x14ac:dyDescent="0.2">
      <c r="O15389" s="152"/>
      <c r="P15389" s="2"/>
    </row>
    <row r="15390" spans="15:16" x14ac:dyDescent="0.2">
      <c r="O15390" s="152"/>
      <c r="P15390" s="2"/>
    </row>
    <row r="15391" spans="15:16" x14ac:dyDescent="0.2">
      <c r="O15391" s="152"/>
      <c r="P15391" s="2"/>
    </row>
    <row r="15392" spans="15:16" x14ac:dyDescent="0.2">
      <c r="O15392" s="152"/>
      <c r="P15392" s="2"/>
    </row>
    <row r="15393" spans="15:16" x14ac:dyDescent="0.2">
      <c r="O15393" s="152"/>
      <c r="P15393" s="2"/>
    </row>
    <row r="15394" spans="15:16" x14ac:dyDescent="0.2">
      <c r="O15394" s="152"/>
      <c r="P15394" s="2"/>
    </row>
    <row r="15395" spans="15:16" x14ac:dyDescent="0.2">
      <c r="O15395" s="152"/>
      <c r="P15395" s="2"/>
    </row>
    <row r="15396" spans="15:16" x14ac:dyDescent="0.2">
      <c r="O15396" s="152"/>
      <c r="P15396" s="2"/>
    </row>
    <row r="15397" spans="15:16" x14ac:dyDescent="0.2">
      <c r="O15397" s="152"/>
      <c r="P15397" s="2"/>
    </row>
    <row r="15398" spans="15:16" x14ac:dyDescent="0.2">
      <c r="O15398" s="152"/>
      <c r="P15398" s="2"/>
    </row>
    <row r="15399" spans="15:16" x14ac:dyDescent="0.2">
      <c r="O15399" s="152"/>
      <c r="P15399" s="2"/>
    </row>
    <row r="15400" spans="15:16" x14ac:dyDescent="0.2">
      <c r="O15400" s="152"/>
      <c r="P15400" s="2"/>
    </row>
    <row r="15401" spans="15:16" x14ac:dyDescent="0.2">
      <c r="O15401" s="152"/>
      <c r="P15401" s="2"/>
    </row>
    <row r="15402" spans="15:16" x14ac:dyDescent="0.2">
      <c r="O15402" s="152"/>
      <c r="P15402" s="2"/>
    </row>
    <row r="15403" spans="15:16" x14ac:dyDescent="0.2">
      <c r="O15403" s="152"/>
      <c r="P15403" s="2"/>
    </row>
    <row r="15404" spans="15:16" x14ac:dyDescent="0.2">
      <c r="O15404" s="152"/>
      <c r="P15404" s="2"/>
    </row>
    <row r="15405" spans="15:16" x14ac:dyDescent="0.2">
      <c r="O15405" s="152"/>
      <c r="P15405" s="2"/>
    </row>
    <row r="15406" spans="15:16" x14ac:dyDescent="0.2">
      <c r="O15406" s="152"/>
      <c r="P15406" s="2"/>
    </row>
    <row r="15407" spans="15:16" x14ac:dyDescent="0.2">
      <c r="O15407" s="152"/>
      <c r="P15407" s="2"/>
    </row>
    <row r="15408" spans="15:16" x14ac:dyDescent="0.2">
      <c r="O15408" s="152"/>
      <c r="P15408" s="2"/>
    </row>
    <row r="15409" spans="15:16" x14ac:dyDescent="0.2">
      <c r="O15409" s="152"/>
      <c r="P15409" s="2"/>
    </row>
    <row r="15410" spans="15:16" x14ac:dyDescent="0.2">
      <c r="O15410" s="152"/>
      <c r="P15410" s="2"/>
    </row>
    <row r="15411" spans="15:16" x14ac:dyDescent="0.2">
      <c r="O15411" s="152"/>
      <c r="P15411" s="2"/>
    </row>
    <row r="15412" spans="15:16" x14ac:dyDescent="0.2">
      <c r="O15412" s="152"/>
      <c r="P15412" s="2"/>
    </row>
    <row r="15413" spans="15:16" x14ac:dyDescent="0.2">
      <c r="O15413" s="152"/>
      <c r="P15413" s="2"/>
    </row>
    <row r="15414" spans="15:16" x14ac:dyDescent="0.2">
      <c r="O15414" s="152"/>
      <c r="P15414" s="2"/>
    </row>
    <row r="15415" spans="15:16" x14ac:dyDescent="0.2">
      <c r="O15415" s="152"/>
      <c r="P15415" s="2"/>
    </row>
    <row r="15416" spans="15:16" x14ac:dyDescent="0.2">
      <c r="O15416" s="152"/>
      <c r="P15416" s="2"/>
    </row>
    <row r="15417" spans="15:16" x14ac:dyDescent="0.2">
      <c r="O15417" s="152"/>
      <c r="P15417" s="2"/>
    </row>
    <row r="15418" spans="15:16" x14ac:dyDescent="0.2">
      <c r="O15418" s="152"/>
      <c r="P15418" s="2"/>
    </row>
    <row r="15419" spans="15:16" x14ac:dyDescent="0.2">
      <c r="O15419" s="152"/>
      <c r="P15419" s="2"/>
    </row>
    <row r="15420" spans="15:16" x14ac:dyDescent="0.2">
      <c r="O15420" s="152"/>
      <c r="P15420" s="2"/>
    </row>
    <row r="15421" spans="15:16" x14ac:dyDescent="0.2">
      <c r="O15421" s="152"/>
      <c r="P15421" s="2"/>
    </row>
    <row r="15422" spans="15:16" x14ac:dyDescent="0.2">
      <c r="O15422" s="152"/>
      <c r="P15422" s="2"/>
    </row>
    <row r="15423" spans="15:16" x14ac:dyDescent="0.2">
      <c r="O15423" s="152"/>
      <c r="P15423" s="2"/>
    </row>
    <row r="15424" spans="15:16" x14ac:dyDescent="0.2">
      <c r="O15424" s="152"/>
      <c r="P15424" s="2"/>
    </row>
    <row r="15425" spans="15:16" x14ac:dyDescent="0.2">
      <c r="O15425" s="152"/>
      <c r="P15425" s="2"/>
    </row>
    <row r="15426" spans="15:16" x14ac:dyDescent="0.2">
      <c r="O15426" s="152"/>
      <c r="P15426" s="2"/>
    </row>
    <row r="15427" spans="15:16" x14ac:dyDescent="0.2">
      <c r="O15427" s="152"/>
      <c r="P15427" s="2"/>
    </row>
    <row r="15428" spans="15:16" x14ac:dyDescent="0.2">
      <c r="O15428" s="152"/>
      <c r="P15428" s="2"/>
    </row>
    <row r="15429" spans="15:16" x14ac:dyDescent="0.2">
      <c r="O15429" s="152"/>
      <c r="P15429" s="2"/>
    </row>
    <row r="15430" spans="15:16" x14ac:dyDescent="0.2">
      <c r="O15430" s="152"/>
      <c r="P15430" s="2"/>
    </row>
    <row r="15431" spans="15:16" x14ac:dyDescent="0.2">
      <c r="O15431" s="152"/>
      <c r="P15431" s="2"/>
    </row>
    <row r="15432" spans="15:16" x14ac:dyDescent="0.2">
      <c r="O15432" s="152"/>
      <c r="P15432" s="2"/>
    </row>
    <row r="15433" spans="15:16" x14ac:dyDescent="0.2">
      <c r="O15433" s="152"/>
      <c r="P15433" s="2"/>
    </row>
    <row r="15434" spans="15:16" x14ac:dyDescent="0.2">
      <c r="O15434" s="152"/>
      <c r="P15434" s="2"/>
    </row>
    <row r="15435" spans="15:16" x14ac:dyDescent="0.2">
      <c r="O15435" s="152"/>
      <c r="P15435" s="2"/>
    </row>
    <row r="15436" spans="15:16" x14ac:dyDescent="0.2">
      <c r="O15436" s="152"/>
      <c r="P15436" s="2"/>
    </row>
    <row r="15437" spans="15:16" x14ac:dyDescent="0.2">
      <c r="O15437" s="152"/>
      <c r="P15437" s="2"/>
    </row>
    <row r="15438" spans="15:16" x14ac:dyDescent="0.2">
      <c r="O15438" s="152"/>
      <c r="P15438" s="2"/>
    </row>
    <row r="15439" spans="15:16" x14ac:dyDescent="0.2">
      <c r="O15439" s="152"/>
      <c r="P15439" s="2"/>
    </row>
    <row r="15440" spans="15:16" x14ac:dyDescent="0.2">
      <c r="O15440" s="152"/>
      <c r="P15440" s="2"/>
    </row>
    <row r="15441" spans="15:16" x14ac:dyDescent="0.2">
      <c r="O15441" s="152"/>
      <c r="P15441" s="2"/>
    </row>
    <row r="15442" spans="15:16" x14ac:dyDescent="0.2">
      <c r="O15442" s="152"/>
      <c r="P15442" s="2"/>
    </row>
    <row r="15443" spans="15:16" x14ac:dyDescent="0.2">
      <c r="O15443" s="152"/>
      <c r="P15443" s="2"/>
    </row>
    <row r="15444" spans="15:16" x14ac:dyDescent="0.2">
      <c r="O15444" s="152"/>
      <c r="P15444" s="2"/>
    </row>
    <row r="15445" spans="15:16" x14ac:dyDescent="0.2">
      <c r="O15445" s="152"/>
      <c r="P15445" s="2"/>
    </row>
    <row r="15446" spans="15:16" x14ac:dyDescent="0.2">
      <c r="O15446" s="152"/>
      <c r="P15446" s="2"/>
    </row>
    <row r="15447" spans="15:16" x14ac:dyDescent="0.2">
      <c r="O15447" s="152"/>
      <c r="P15447" s="2"/>
    </row>
    <row r="15448" spans="15:16" x14ac:dyDescent="0.2">
      <c r="O15448" s="152"/>
      <c r="P15448" s="2"/>
    </row>
    <row r="15449" spans="15:16" x14ac:dyDescent="0.2">
      <c r="O15449" s="152"/>
      <c r="P15449" s="2"/>
    </row>
    <row r="15450" spans="15:16" x14ac:dyDescent="0.2">
      <c r="O15450" s="152"/>
      <c r="P15450" s="2"/>
    </row>
    <row r="15451" spans="15:16" x14ac:dyDescent="0.2">
      <c r="O15451" s="152"/>
      <c r="P15451" s="2"/>
    </row>
    <row r="15452" spans="15:16" x14ac:dyDescent="0.2">
      <c r="O15452" s="152"/>
      <c r="P15452" s="2"/>
    </row>
    <row r="15453" spans="15:16" x14ac:dyDescent="0.2">
      <c r="O15453" s="152"/>
      <c r="P15453" s="2"/>
    </row>
    <row r="15454" spans="15:16" x14ac:dyDescent="0.2">
      <c r="O15454" s="152"/>
      <c r="P15454" s="2"/>
    </row>
    <row r="15455" spans="15:16" x14ac:dyDescent="0.2">
      <c r="O15455" s="152"/>
      <c r="P15455" s="2"/>
    </row>
    <row r="15456" spans="15:16" x14ac:dyDescent="0.2">
      <c r="O15456" s="152"/>
      <c r="P15456" s="2"/>
    </row>
    <row r="15457" spans="15:16" x14ac:dyDescent="0.2">
      <c r="O15457" s="152"/>
      <c r="P15457" s="2"/>
    </row>
    <row r="15458" spans="15:16" x14ac:dyDescent="0.2">
      <c r="O15458" s="152"/>
      <c r="P15458" s="2"/>
    </row>
    <row r="15459" spans="15:16" x14ac:dyDescent="0.2">
      <c r="O15459" s="152"/>
      <c r="P15459" s="2"/>
    </row>
    <row r="15460" spans="15:16" x14ac:dyDescent="0.2">
      <c r="O15460" s="152"/>
      <c r="P15460" s="2"/>
    </row>
    <row r="15461" spans="15:16" x14ac:dyDescent="0.2">
      <c r="O15461" s="152"/>
      <c r="P15461" s="2"/>
    </row>
    <row r="15462" spans="15:16" x14ac:dyDescent="0.2">
      <c r="O15462" s="152"/>
      <c r="P15462" s="2"/>
    </row>
    <row r="15463" spans="15:16" x14ac:dyDescent="0.2">
      <c r="O15463" s="152"/>
      <c r="P15463" s="2"/>
    </row>
    <row r="15464" spans="15:16" x14ac:dyDescent="0.2">
      <c r="O15464" s="152"/>
      <c r="P15464" s="2"/>
    </row>
    <row r="15465" spans="15:16" x14ac:dyDescent="0.2">
      <c r="O15465" s="152"/>
      <c r="P15465" s="2"/>
    </row>
    <row r="15466" spans="15:16" x14ac:dyDescent="0.2">
      <c r="O15466" s="152"/>
      <c r="P15466" s="2"/>
    </row>
    <row r="15467" spans="15:16" x14ac:dyDescent="0.2">
      <c r="O15467" s="152"/>
      <c r="P15467" s="2"/>
    </row>
    <row r="15468" spans="15:16" x14ac:dyDescent="0.2">
      <c r="O15468" s="152"/>
      <c r="P15468" s="2"/>
    </row>
    <row r="15469" spans="15:16" x14ac:dyDescent="0.2">
      <c r="O15469" s="152"/>
      <c r="P15469" s="2"/>
    </row>
    <row r="15470" spans="15:16" x14ac:dyDescent="0.2">
      <c r="O15470" s="152"/>
      <c r="P15470" s="2"/>
    </row>
    <row r="15471" spans="15:16" x14ac:dyDescent="0.2">
      <c r="O15471" s="152"/>
      <c r="P15471" s="2"/>
    </row>
    <row r="15472" spans="15:16" x14ac:dyDescent="0.2">
      <c r="O15472" s="152"/>
      <c r="P15472" s="2"/>
    </row>
    <row r="15473" spans="15:16" x14ac:dyDescent="0.2">
      <c r="O15473" s="152"/>
      <c r="P15473" s="2"/>
    </row>
    <row r="15474" spans="15:16" x14ac:dyDescent="0.2">
      <c r="O15474" s="152"/>
      <c r="P15474" s="2"/>
    </row>
    <row r="15475" spans="15:16" x14ac:dyDescent="0.2">
      <c r="O15475" s="152"/>
      <c r="P15475" s="2"/>
    </row>
    <row r="15476" spans="15:16" x14ac:dyDescent="0.2">
      <c r="O15476" s="152"/>
      <c r="P15476" s="2"/>
    </row>
    <row r="15477" spans="15:16" x14ac:dyDescent="0.2">
      <c r="O15477" s="152"/>
      <c r="P15477" s="2"/>
    </row>
    <row r="15478" spans="15:16" x14ac:dyDescent="0.2">
      <c r="O15478" s="152"/>
      <c r="P15478" s="2"/>
    </row>
    <row r="15479" spans="15:16" x14ac:dyDescent="0.2">
      <c r="O15479" s="152"/>
      <c r="P15479" s="2"/>
    </row>
    <row r="15480" spans="15:16" x14ac:dyDescent="0.2">
      <c r="O15480" s="152"/>
      <c r="P15480" s="2"/>
    </row>
    <row r="15481" spans="15:16" x14ac:dyDescent="0.2">
      <c r="O15481" s="152"/>
      <c r="P15481" s="2"/>
    </row>
    <row r="15482" spans="15:16" x14ac:dyDescent="0.2">
      <c r="O15482" s="152"/>
      <c r="P15482" s="2"/>
    </row>
    <row r="15483" spans="15:16" x14ac:dyDescent="0.2">
      <c r="O15483" s="152"/>
      <c r="P15483" s="2"/>
    </row>
    <row r="15484" spans="15:16" x14ac:dyDescent="0.2">
      <c r="O15484" s="152"/>
      <c r="P15484" s="2"/>
    </row>
    <row r="15485" spans="15:16" x14ac:dyDescent="0.2">
      <c r="O15485" s="152"/>
      <c r="P15485" s="2"/>
    </row>
    <row r="15486" spans="15:16" x14ac:dyDescent="0.2">
      <c r="O15486" s="152"/>
      <c r="P15486" s="2"/>
    </row>
    <row r="15487" spans="15:16" x14ac:dyDescent="0.2">
      <c r="O15487" s="152"/>
      <c r="P15487" s="2"/>
    </row>
    <row r="15488" spans="15:16" x14ac:dyDescent="0.2">
      <c r="O15488" s="152"/>
      <c r="P15488" s="2"/>
    </row>
    <row r="15489" spans="15:16" x14ac:dyDescent="0.2">
      <c r="O15489" s="152"/>
      <c r="P15489" s="2"/>
    </row>
    <row r="15490" spans="15:16" x14ac:dyDescent="0.2">
      <c r="O15490" s="152"/>
      <c r="P15490" s="2"/>
    </row>
    <row r="15491" spans="15:16" x14ac:dyDescent="0.2">
      <c r="O15491" s="152"/>
      <c r="P15491" s="2"/>
    </row>
    <row r="15492" spans="15:16" x14ac:dyDescent="0.2">
      <c r="O15492" s="152"/>
      <c r="P15492" s="2"/>
    </row>
    <row r="15493" spans="15:16" x14ac:dyDescent="0.2">
      <c r="O15493" s="152"/>
      <c r="P15493" s="2"/>
    </row>
    <row r="15494" spans="15:16" x14ac:dyDescent="0.2">
      <c r="O15494" s="152"/>
      <c r="P15494" s="2"/>
    </row>
    <row r="15495" spans="15:16" x14ac:dyDescent="0.2">
      <c r="O15495" s="152"/>
      <c r="P15495" s="2"/>
    </row>
    <row r="15496" spans="15:16" x14ac:dyDescent="0.2">
      <c r="O15496" s="152"/>
      <c r="P15496" s="2"/>
    </row>
    <row r="15497" spans="15:16" x14ac:dyDescent="0.2">
      <c r="O15497" s="152"/>
      <c r="P15497" s="2"/>
    </row>
    <row r="15498" spans="15:16" x14ac:dyDescent="0.2">
      <c r="O15498" s="152"/>
      <c r="P15498" s="2"/>
    </row>
    <row r="15499" spans="15:16" x14ac:dyDescent="0.2">
      <c r="O15499" s="152"/>
      <c r="P15499" s="2"/>
    </row>
    <row r="15500" spans="15:16" x14ac:dyDescent="0.2">
      <c r="O15500" s="152"/>
      <c r="P15500" s="2"/>
    </row>
    <row r="15501" spans="15:16" x14ac:dyDescent="0.2">
      <c r="O15501" s="152"/>
      <c r="P15501" s="2"/>
    </row>
    <row r="15502" spans="15:16" x14ac:dyDescent="0.2">
      <c r="O15502" s="152"/>
      <c r="P15502" s="2"/>
    </row>
    <row r="15503" spans="15:16" x14ac:dyDescent="0.2">
      <c r="O15503" s="152"/>
      <c r="P15503" s="2"/>
    </row>
    <row r="15504" spans="15:16" x14ac:dyDescent="0.2">
      <c r="O15504" s="152"/>
      <c r="P15504" s="2"/>
    </row>
    <row r="15505" spans="15:16" x14ac:dyDescent="0.2">
      <c r="O15505" s="152"/>
      <c r="P15505" s="2"/>
    </row>
    <row r="15506" spans="15:16" x14ac:dyDescent="0.2">
      <c r="O15506" s="152"/>
      <c r="P15506" s="2"/>
    </row>
    <row r="15507" spans="15:16" x14ac:dyDescent="0.2">
      <c r="O15507" s="152"/>
      <c r="P15507" s="2"/>
    </row>
    <row r="15508" spans="15:16" x14ac:dyDescent="0.2">
      <c r="O15508" s="152"/>
      <c r="P15508" s="2"/>
    </row>
    <row r="15509" spans="15:16" x14ac:dyDescent="0.2">
      <c r="O15509" s="152"/>
      <c r="P15509" s="2"/>
    </row>
    <row r="15510" spans="15:16" x14ac:dyDescent="0.2">
      <c r="O15510" s="152"/>
      <c r="P15510" s="2"/>
    </row>
    <row r="15511" spans="15:16" x14ac:dyDescent="0.2">
      <c r="O15511" s="152"/>
      <c r="P15511" s="2"/>
    </row>
    <row r="15512" spans="15:16" x14ac:dyDescent="0.2">
      <c r="O15512" s="152"/>
      <c r="P15512" s="2"/>
    </row>
    <row r="15513" spans="15:16" x14ac:dyDescent="0.2">
      <c r="O15513" s="152"/>
      <c r="P15513" s="2"/>
    </row>
    <row r="15514" spans="15:16" x14ac:dyDescent="0.2">
      <c r="O15514" s="152"/>
      <c r="P15514" s="2"/>
    </row>
    <row r="15515" spans="15:16" x14ac:dyDescent="0.2">
      <c r="O15515" s="152"/>
      <c r="P15515" s="2"/>
    </row>
    <row r="15516" spans="15:16" x14ac:dyDescent="0.2">
      <c r="O15516" s="152"/>
      <c r="P15516" s="2"/>
    </row>
    <row r="15517" spans="15:16" x14ac:dyDescent="0.2">
      <c r="O15517" s="152"/>
      <c r="P15517" s="2"/>
    </row>
    <row r="15518" spans="15:16" x14ac:dyDescent="0.2">
      <c r="O15518" s="152"/>
      <c r="P15518" s="2"/>
    </row>
    <row r="15519" spans="15:16" x14ac:dyDescent="0.2">
      <c r="O15519" s="152"/>
      <c r="P15519" s="2"/>
    </row>
    <row r="15520" spans="15:16" x14ac:dyDescent="0.2">
      <c r="O15520" s="152"/>
      <c r="P15520" s="2"/>
    </row>
    <row r="15521" spans="15:16" x14ac:dyDescent="0.2">
      <c r="O15521" s="152"/>
      <c r="P15521" s="2"/>
    </row>
    <row r="15522" spans="15:16" x14ac:dyDescent="0.2">
      <c r="O15522" s="152"/>
      <c r="P15522" s="2"/>
    </row>
    <row r="15523" spans="15:16" x14ac:dyDescent="0.2">
      <c r="O15523" s="152"/>
      <c r="P15523" s="2"/>
    </row>
    <row r="15524" spans="15:16" x14ac:dyDescent="0.2">
      <c r="O15524" s="152"/>
      <c r="P15524" s="2"/>
    </row>
    <row r="15525" spans="15:16" x14ac:dyDescent="0.2">
      <c r="O15525" s="152"/>
      <c r="P15525" s="2"/>
    </row>
    <row r="15526" spans="15:16" x14ac:dyDescent="0.2">
      <c r="O15526" s="152"/>
      <c r="P15526" s="2"/>
    </row>
    <row r="15527" spans="15:16" x14ac:dyDescent="0.2">
      <c r="O15527" s="152"/>
      <c r="P15527" s="2"/>
    </row>
    <row r="15528" spans="15:16" x14ac:dyDescent="0.2">
      <c r="O15528" s="152"/>
      <c r="P15528" s="2"/>
    </row>
    <row r="15529" spans="15:16" x14ac:dyDescent="0.2">
      <c r="O15529" s="152"/>
      <c r="P15529" s="2"/>
    </row>
    <row r="15530" spans="15:16" x14ac:dyDescent="0.2">
      <c r="O15530" s="152"/>
      <c r="P15530" s="2"/>
    </row>
    <row r="15531" spans="15:16" x14ac:dyDescent="0.2">
      <c r="O15531" s="152"/>
      <c r="P15531" s="2"/>
    </row>
    <row r="15532" spans="15:16" x14ac:dyDescent="0.2">
      <c r="O15532" s="152"/>
      <c r="P15532" s="2"/>
    </row>
    <row r="15533" spans="15:16" x14ac:dyDescent="0.2">
      <c r="O15533" s="152"/>
      <c r="P15533" s="2"/>
    </row>
    <row r="15534" spans="15:16" x14ac:dyDescent="0.2">
      <c r="O15534" s="152"/>
      <c r="P15534" s="2"/>
    </row>
    <row r="15535" spans="15:16" x14ac:dyDescent="0.2">
      <c r="O15535" s="152"/>
      <c r="P15535" s="2"/>
    </row>
    <row r="15536" spans="15:16" x14ac:dyDescent="0.2">
      <c r="O15536" s="152"/>
      <c r="P15536" s="2"/>
    </row>
    <row r="15537" spans="15:16" x14ac:dyDescent="0.2">
      <c r="O15537" s="152"/>
      <c r="P15537" s="2"/>
    </row>
    <row r="15538" spans="15:16" x14ac:dyDescent="0.2">
      <c r="O15538" s="152"/>
      <c r="P15538" s="2"/>
    </row>
    <row r="15539" spans="15:16" x14ac:dyDescent="0.2">
      <c r="O15539" s="152"/>
      <c r="P15539" s="2"/>
    </row>
    <row r="15540" spans="15:16" x14ac:dyDescent="0.2">
      <c r="O15540" s="152"/>
      <c r="P15540" s="2"/>
    </row>
    <row r="15541" spans="15:16" x14ac:dyDescent="0.2">
      <c r="O15541" s="152"/>
      <c r="P15541" s="2"/>
    </row>
    <row r="15542" spans="15:16" x14ac:dyDescent="0.2">
      <c r="O15542" s="152"/>
      <c r="P15542" s="2"/>
    </row>
    <row r="15543" spans="15:16" x14ac:dyDescent="0.2">
      <c r="O15543" s="152"/>
      <c r="P15543" s="2"/>
    </row>
    <row r="15544" spans="15:16" x14ac:dyDescent="0.2">
      <c r="O15544" s="152"/>
      <c r="P15544" s="2"/>
    </row>
    <row r="15545" spans="15:16" x14ac:dyDescent="0.2">
      <c r="O15545" s="152"/>
      <c r="P15545" s="2"/>
    </row>
    <row r="15546" spans="15:16" x14ac:dyDescent="0.2">
      <c r="O15546" s="152"/>
      <c r="P15546" s="2"/>
    </row>
    <row r="15547" spans="15:16" x14ac:dyDescent="0.2">
      <c r="O15547" s="152"/>
      <c r="P15547" s="2"/>
    </row>
    <row r="15548" spans="15:16" x14ac:dyDescent="0.2">
      <c r="O15548" s="152"/>
      <c r="P15548" s="2"/>
    </row>
    <row r="15549" spans="15:16" x14ac:dyDescent="0.2">
      <c r="O15549" s="152"/>
      <c r="P15549" s="2"/>
    </row>
    <row r="15550" spans="15:16" x14ac:dyDescent="0.2">
      <c r="O15550" s="152"/>
      <c r="P15550" s="2"/>
    </row>
    <row r="15551" spans="15:16" x14ac:dyDescent="0.2">
      <c r="O15551" s="152"/>
      <c r="P15551" s="2"/>
    </row>
    <row r="15552" spans="15:16" x14ac:dyDescent="0.2">
      <c r="O15552" s="152"/>
      <c r="P15552" s="2"/>
    </row>
    <row r="15553" spans="15:16" x14ac:dyDescent="0.2">
      <c r="O15553" s="152"/>
      <c r="P15553" s="2"/>
    </row>
    <row r="15554" spans="15:16" x14ac:dyDescent="0.2">
      <c r="O15554" s="152"/>
      <c r="P15554" s="2"/>
    </row>
    <row r="15555" spans="15:16" x14ac:dyDescent="0.2">
      <c r="O15555" s="152"/>
      <c r="P15555" s="2"/>
    </row>
    <row r="15556" spans="15:16" x14ac:dyDescent="0.2">
      <c r="O15556" s="152"/>
      <c r="P15556" s="2"/>
    </row>
    <row r="15557" spans="15:16" x14ac:dyDescent="0.2">
      <c r="O15557" s="152"/>
      <c r="P15557" s="2"/>
    </row>
    <row r="15558" spans="15:16" x14ac:dyDescent="0.2">
      <c r="O15558" s="152"/>
      <c r="P15558" s="2"/>
    </row>
    <row r="15559" spans="15:16" x14ac:dyDescent="0.2">
      <c r="O15559" s="152"/>
      <c r="P15559" s="2"/>
    </row>
    <row r="15560" spans="15:16" x14ac:dyDescent="0.2">
      <c r="O15560" s="152"/>
      <c r="P15560" s="2"/>
    </row>
    <row r="15561" spans="15:16" x14ac:dyDescent="0.2">
      <c r="O15561" s="152"/>
      <c r="P15561" s="2"/>
    </row>
    <row r="15562" spans="15:16" x14ac:dyDescent="0.2">
      <c r="O15562" s="152"/>
      <c r="P15562" s="2"/>
    </row>
    <row r="15563" spans="15:16" x14ac:dyDescent="0.2">
      <c r="O15563" s="152"/>
      <c r="P15563" s="2"/>
    </row>
    <row r="15564" spans="15:16" x14ac:dyDescent="0.2">
      <c r="O15564" s="152"/>
      <c r="P15564" s="2"/>
    </row>
    <row r="15565" spans="15:16" x14ac:dyDescent="0.2">
      <c r="O15565" s="152"/>
      <c r="P15565" s="2"/>
    </row>
    <row r="15566" spans="15:16" x14ac:dyDescent="0.2">
      <c r="O15566" s="152"/>
      <c r="P15566" s="2"/>
    </row>
    <row r="15567" spans="15:16" x14ac:dyDescent="0.2">
      <c r="O15567" s="152"/>
      <c r="P15567" s="2"/>
    </row>
    <row r="15568" spans="15:16" x14ac:dyDescent="0.2">
      <c r="O15568" s="152"/>
      <c r="P15568" s="2"/>
    </row>
    <row r="15569" spans="15:16" x14ac:dyDescent="0.2">
      <c r="O15569" s="152"/>
      <c r="P15569" s="2"/>
    </row>
    <row r="15570" spans="15:16" x14ac:dyDescent="0.2">
      <c r="O15570" s="152"/>
      <c r="P15570" s="2"/>
    </row>
    <row r="15571" spans="15:16" x14ac:dyDescent="0.2">
      <c r="O15571" s="152"/>
      <c r="P15571" s="2"/>
    </row>
    <row r="15572" spans="15:16" x14ac:dyDescent="0.2">
      <c r="O15572" s="152"/>
      <c r="P15572" s="2"/>
    </row>
    <row r="15573" spans="15:16" x14ac:dyDescent="0.2">
      <c r="O15573" s="152"/>
      <c r="P15573" s="2"/>
    </row>
    <row r="15574" spans="15:16" x14ac:dyDescent="0.2">
      <c r="O15574" s="152"/>
      <c r="P15574" s="2"/>
    </row>
    <row r="15575" spans="15:16" x14ac:dyDescent="0.2">
      <c r="O15575" s="152"/>
      <c r="P15575" s="2"/>
    </row>
    <row r="15576" spans="15:16" x14ac:dyDescent="0.2">
      <c r="O15576" s="152"/>
      <c r="P15576" s="2"/>
    </row>
    <row r="15577" spans="15:16" x14ac:dyDescent="0.2">
      <c r="O15577" s="152"/>
      <c r="P15577" s="2"/>
    </row>
    <row r="15578" spans="15:16" x14ac:dyDescent="0.2">
      <c r="O15578" s="152"/>
      <c r="P15578" s="2"/>
    </row>
    <row r="15579" spans="15:16" x14ac:dyDescent="0.2">
      <c r="O15579" s="152"/>
      <c r="P15579" s="2"/>
    </row>
    <row r="15580" spans="15:16" x14ac:dyDescent="0.2">
      <c r="O15580" s="152"/>
      <c r="P15580" s="2"/>
    </row>
    <row r="15581" spans="15:16" x14ac:dyDescent="0.2">
      <c r="O15581" s="152"/>
      <c r="P15581" s="2"/>
    </row>
    <row r="15582" spans="15:16" x14ac:dyDescent="0.2">
      <c r="O15582" s="152"/>
      <c r="P15582" s="2"/>
    </row>
    <row r="15583" spans="15:16" x14ac:dyDescent="0.2">
      <c r="O15583" s="152"/>
      <c r="P15583" s="2"/>
    </row>
    <row r="15584" spans="15:16" x14ac:dyDescent="0.2">
      <c r="O15584" s="152"/>
      <c r="P15584" s="2"/>
    </row>
    <row r="15585" spans="15:16" x14ac:dyDescent="0.2">
      <c r="O15585" s="152"/>
      <c r="P15585" s="2"/>
    </row>
    <row r="15586" spans="15:16" x14ac:dyDescent="0.2">
      <c r="O15586" s="152"/>
      <c r="P15586" s="2"/>
    </row>
    <row r="15587" spans="15:16" x14ac:dyDescent="0.2">
      <c r="O15587" s="152"/>
      <c r="P15587" s="2"/>
    </row>
    <row r="15588" spans="15:16" x14ac:dyDescent="0.2">
      <c r="O15588" s="152"/>
      <c r="P15588" s="2"/>
    </row>
    <row r="15589" spans="15:16" x14ac:dyDescent="0.2">
      <c r="O15589" s="152"/>
      <c r="P15589" s="2"/>
    </row>
    <row r="15590" spans="15:16" x14ac:dyDescent="0.2">
      <c r="O15590" s="152"/>
      <c r="P15590" s="2"/>
    </row>
    <row r="15591" spans="15:16" x14ac:dyDescent="0.2">
      <c r="O15591" s="152"/>
      <c r="P15591" s="2"/>
    </row>
    <row r="15592" spans="15:16" x14ac:dyDescent="0.2">
      <c r="O15592" s="152"/>
      <c r="P15592" s="2"/>
    </row>
    <row r="15593" spans="15:16" x14ac:dyDescent="0.2">
      <c r="O15593" s="152"/>
      <c r="P15593" s="2"/>
    </row>
    <row r="15594" spans="15:16" x14ac:dyDescent="0.2">
      <c r="O15594" s="152"/>
      <c r="P15594" s="2"/>
    </row>
    <row r="15595" spans="15:16" x14ac:dyDescent="0.2">
      <c r="O15595" s="152"/>
      <c r="P15595" s="2"/>
    </row>
    <row r="15596" spans="15:16" x14ac:dyDescent="0.2">
      <c r="O15596" s="152"/>
      <c r="P15596" s="2"/>
    </row>
    <row r="15597" spans="15:16" x14ac:dyDescent="0.2">
      <c r="O15597" s="152"/>
      <c r="P15597" s="2"/>
    </row>
    <row r="15598" spans="15:16" x14ac:dyDescent="0.2">
      <c r="O15598" s="152"/>
      <c r="P15598" s="2"/>
    </row>
    <row r="15599" spans="15:16" x14ac:dyDescent="0.2">
      <c r="O15599" s="152"/>
      <c r="P15599" s="2"/>
    </row>
    <row r="15600" spans="15:16" x14ac:dyDescent="0.2">
      <c r="O15600" s="152"/>
      <c r="P15600" s="2"/>
    </row>
    <row r="15601" spans="15:16" x14ac:dyDescent="0.2">
      <c r="O15601" s="152"/>
      <c r="P15601" s="2"/>
    </row>
    <row r="15602" spans="15:16" x14ac:dyDescent="0.2">
      <c r="O15602" s="152"/>
      <c r="P15602" s="2"/>
    </row>
    <row r="15603" spans="15:16" x14ac:dyDescent="0.2">
      <c r="O15603" s="152"/>
      <c r="P15603" s="2"/>
    </row>
    <row r="15604" spans="15:16" x14ac:dyDescent="0.2">
      <c r="O15604" s="152"/>
      <c r="P15604" s="2"/>
    </row>
    <row r="15605" spans="15:16" x14ac:dyDescent="0.2">
      <c r="O15605" s="152"/>
      <c r="P15605" s="2"/>
    </row>
    <row r="15606" spans="15:16" x14ac:dyDescent="0.2">
      <c r="O15606" s="152"/>
      <c r="P15606" s="2"/>
    </row>
    <row r="15607" spans="15:16" x14ac:dyDescent="0.2">
      <c r="O15607" s="152"/>
      <c r="P15607" s="2"/>
    </row>
    <row r="15608" spans="15:16" x14ac:dyDescent="0.2">
      <c r="O15608" s="152"/>
      <c r="P15608" s="2"/>
    </row>
    <row r="15609" spans="15:16" x14ac:dyDescent="0.2">
      <c r="O15609" s="152"/>
      <c r="P15609" s="2"/>
    </row>
    <row r="15610" spans="15:16" x14ac:dyDescent="0.2">
      <c r="O15610" s="152"/>
      <c r="P15610" s="2"/>
    </row>
    <row r="15611" spans="15:16" x14ac:dyDescent="0.2">
      <c r="O15611" s="152"/>
      <c r="P15611" s="2"/>
    </row>
    <row r="15612" spans="15:16" x14ac:dyDescent="0.2">
      <c r="O15612" s="152"/>
      <c r="P15612" s="2"/>
    </row>
    <row r="15613" spans="15:16" x14ac:dyDescent="0.2">
      <c r="O15613" s="152"/>
      <c r="P15613" s="2"/>
    </row>
    <row r="15614" spans="15:16" x14ac:dyDescent="0.2">
      <c r="O15614" s="152"/>
      <c r="P15614" s="2"/>
    </row>
    <row r="15615" spans="15:16" x14ac:dyDescent="0.2">
      <c r="O15615" s="152"/>
      <c r="P15615" s="2"/>
    </row>
    <row r="15616" spans="15:16" x14ac:dyDescent="0.2">
      <c r="O15616" s="152"/>
      <c r="P15616" s="2"/>
    </row>
    <row r="15617" spans="15:16" x14ac:dyDescent="0.2">
      <c r="O15617" s="152"/>
      <c r="P15617" s="2"/>
    </row>
    <row r="15618" spans="15:16" x14ac:dyDescent="0.2">
      <c r="O15618" s="152"/>
      <c r="P15618" s="2"/>
    </row>
    <row r="15619" spans="15:16" x14ac:dyDescent="0.2">
      <c r="O15619" s="152"/>
      <c r="P15619" s="2"/>
    </row>
    <row r="15620" spans="15:16" x14ac:dyDescent="0.2">
      <c r="O15620" s="152"/>
      <c r="P15620" s="2"/>
    </row>
    <row r="15621" spans="15:16" x14ac:dyDescent="0.2">
      <c r="O15621" s="152"/>
      <c r="P15621" s="2"/>
    </row>
    <row r="15622" spans="15:16" x14ac:dyDescent="0.2">
      <c r="O15622" s="152"/>
      <c r="P15622" s="2"/>
    </row>
    <row r="15623" spans="15:16" x14ac:dyDescent="0.2">
      <c r="O15623" s="152"/>
      <c r="P15623" s="2"/>
    </row>
    <row r="15624" spans="15:16" x14ac:dyDescent="0.2">
      <c r="O15624" s="152"/>
      <c r="P15624" s="2"/>
    </row>
    <row r="15625" spans="15:16" x14ac:dyDescent="0.2">
      <c r="O15625" s="152"/>
      <c r="P15625" s="2"/>
    </row>
    <row r="15626" spans="15:16" x14ac:dyDescent="0.2">
      <c r="O15626" s="152"/>
      <c r="P15626" s="2"/>
    </row>
    <row r="15627" spans="15:16" x14ac:dyDescent="0.2">
      <c r="O15627" s="152"/>
      <c r="P15627" s="2"/>
    </row>
    <row r="15628" spans="15:16" x14ac:dyDescent="0.2">
      <c r="O15628" s="152"/>
      <c r="P15628" s="2"/>
    </row>
    <row r="15629" spans="15:16" x14ac:dyDescent="0.2">
      <c r="O15629" s="152"/>
      <c r="P15629" s="2"/>
    </row>
    <row r="15630" spans="15:16" x14ac:dyDescent="0.2">
      <c r="O15630" s="152"/>
      <c r="P15630" s="2"/>
    </row>
    <row r="15631" spans="15:16" x14ac:dyDescent="0.2">
      <c r="O15631" s="152"/>
      <c r="P15631" s="2"/>
    </row>
    <row r="15632" spans="15:16" x14ac:dyDescent="0.2">
      <c r="O15632" s="152"/>
      <c r="P15632" s="2"/>
    </row>
    <row r="15633" spans="15:16" x14ac:dyDescent="0.2">
      <c r="O15633" s="152"/>
      <c r="P15633" s="2"/>
    </row>
    <row r="15634" spans="15:16" x14ac:dyDescent="0.2">
      <c r="O15634" s="152"/>
      <c r="P15634" s="2"/>
    </row>
    <row r="15635" spans="15:16" x14ac:dyDescent="0.2">
      <c r="O15635" s="152"/>
      <c r="P15635" s="2"/>
    </row>
    <row r="15636" spans="15:16" x14ac:dyDescent="0.2">
      <c r="O15636" s="152"/>
      <c r="P15636" s="2"/>
    </row>
    <row r="15637" spans="15:16" x14ac:dyDescent="0.2">
      <c r="O15637" s="152"/>
      <c r="P15637" s="2"/>
    </row>
    <row r="15638" spans="15:16" x14ac:dyDescent="0.2">
      <c r="O15638" s="152"/>
      <c r="P15638" s="2"/>
    </row>
    <row r="15639" spans="15:16" x14ac:dyDescent="0.2">
      <c r="O15639" s="152"/>
      <c r="P15639" s="2"/>
    </row>
    <row r="15640" spans="15:16" x14ac:dyDescent="0.2">
      <c r="O15640" s="152"/>
      <c r="P15640" s="2"/>
    </row>
    <row r="15641" spans="15:16" x14ac:dyDescent="0.2">
      <c r="O15641" s="152"/>
      <c r="P15641" s="2"/>
    </row>
    <row r="15642" spans="15:16" x14ac:dyDescent="0.2">
      <c r="O15642" s="152"/>
      <c r="P15642" s="2"/>
    </row>
    <row r="15643" spans="15:16" x14ac:dyDescent="0.2">
      <c r="O15643" s="152"/>
      <c r="P15643" s="2"/>
    </row>
    <row r="15644" spans="15:16" x14ac:dyDescent="0.2">
      <c r="O15644" s="152"/>
      <c r="P15644" s="2"/>
    </row>
    <row r="15645" spans="15:16" x14ac:dyDescent="0.2">
      <c r="O15645" s="152"/>
      <c r="P15645" s="2"/>
    </row>
    <row r="15646" spans="15:16" x14ac:dyDescent="0.2">
      <c r="O15646" s="152"/>
      <c r="P15646" s="2"/>
    </row>
    <row r="15647" spans="15:16" x14ac:dyDescent="0.2">
      <c r="O15647" s="152"/>
      <c r="P15647" s="2"/>
    </row>
    <row r="15648" spans="15:16" x14ac:dyDescent="0.2">
      <c r="O15648" s="152"/>
      <c r="P15648" s="2"/>
    </row>
    <row r="15649" spans="15:16" x14ac:dyDescent="0.2">
      <c r="O15649" s="152"/>
      <c r="P15649" s="2"/>
    </row>
    <row r="15650" spans="15:16" x14ac:dyDescent="0.2">
      <c r="O15650" s="152"/>
      <c r="P15650" s="2"/>
    </row>
    <row r="15651" spans="15:16" x14ac:dyDescent="0.2">
      <c r="O15651" s="152"/>
      <c r="P15651" s="2"/>
    </row>
    <row r="15652" spans="15:16" x14ac:dyDescent="0.2">
      <c r="O15652" s="152"/>
      <c r="P15652" s="2"/>
    </row>
    <row r="15653" spans="15:16" x14ac:dyDescent="0.2">
      <c r="O15653" s="152"/>
      <c r="P15653" s="2"/>
    </row>
    <row r="15654" spans="15:16" x14ac:dyDescent="0.2">
      <c r="O15654" s="152"/>
      <c r="P15654" s="2"/>
    </row>
    <row r="15655" spans="15:16" x14ac:dyDescent="0.2">
      <c r="O15655" s="152"/>
      <c r="P15655" s="2"/>
    </row>
    <row r="15656" spans="15:16" x14ac:dyDescent="0.2">
      <c r="O15656" s="152"/>
      <c r="P15656" s="2"/>
    </row>
    <row r="15657" spans="15:16" x14ac:dyDescent="0.2">
      <c r="O15657" s="152"/>
      <c r="P15657" s="2"/>
    </row>
    <row r="15658" spans="15:16" x14ac:dyDescent="0.2">
      <c r="O15658" s="152"/>
      <c r="P15658" s="2"/>
    </row>
    <row r="15659" spans="15:16" x14ac:dyDescent="0.2">
      <c r="O15659" s="152"/>
      <c r="P15659" s="2"/>
    </row>
    <row r="15660" spans="15:16" x14ac:dyDescent="0.2">
      <c r="O15660" s="152"/>
      <c r="P15660" s="2"/>
    </row>
    <row r="15661" spans="15:16" x14ac:dyDescent="0.2">
      <c r="O15661" s="152"/>
      <c r="P15661" s="2"/>
    </row>
    <row r="15662" spans="15:16" x14ac:dyDescent="0.2">
      <c r="O15662" s="152"/>
      <c r="P15662" s="2"/>
    </row>
    <row r="15663" spans="15:16" x14ac:dyDescent="0.2">
      <c r="O15663" s="152"/>
      <c r="P15663" s="2"/>
    </row>
    <row r="15664" spans="15:16" x14ac:dyDescent="0.2">
      <c r="O15664" s="152"/>
      <c r="P15664" s="2"/>
    </row>
    <row r="15665" spans="15:16" x14ac:dyDescent="0.2">
      <c r="O15665" s="152"/>
      <c r="P15665" s="2"/>
    </row>
    <row r="15666" spans="15:16" x14ac:dyDescent="0.2">
      <c r="O15666" s="152"/>
      <c r="P15666" s="2"/>
    </row>
    <row r="15667" spans="15:16" x14ac:dyDescent="0.2">
      <c r="O15667" s="152"/>
      <c r="P15667" s="2"/>
    </row>
    <row r="15668" spans="15:16" x14ac:dyDescent="0.2">
      <c r="O15668" s="152"/>
      <c r="P15668" s="2"/>
    </row>
    <row r="15669" spans="15:16" x14ac:dyDescent="0.2">
      <c r="O15669" s="152"/>
      <c r="P15669" s="2"/>
    </row>
    <row r="15670" spans="15:16" x14ac:dyDescent="0.2">
      <c r="O15670" s="152"/>
      <c r="P15670" s="2"/>
    </row>
    <row r="15671" spans="15:16" x14ac:dyDescent="0.2">
      <c r="O15671" s="152"/>
      <c r="P15671" s="2"/>
    </row>
    <row r="15672" spans="15:16" x14ac:dyDescent="0.2">
      <c r="O15672" s="152"/>
      <c r="P15672" s="2"/>
    </row>
    <row r="15673" spans="15:16" x14ac:dyDescent="0.2">
      <c r="O15673" s="152"/>
      <c r="P15673" s="2"/>
    </row>
    <row r="15674" spans="15:16" x14ac:dyDescent="0.2">
      <c r="O15674" s="152"/>
      <c r="P15674" s="2"/>
    </row>
    <row r="15675" spans="15:16" x14ac:dyDescent="0.2">
      <c r="O15675" s="152"/>
      <c r="P15675" s="2"/>
    </row>
    <row r="15676" spans="15:16" x14ac:dyDescent="0.2">
      <c r="O15676" s="152"/>
      <c r="P15676" s="2"/>
    </row>
    <row r="15677" spans="15:16" x14ac:dyDescent="0.2">
      <c r="O15677" s="152"/>
      <c r="P15677" s="2"/>
    </row>
    <row r="15678" spans="15:16" x14ac:dyDescent="0.2">
      <c r="O15678" s="152"/>
      <c r="P15678" s="2"/>
    </row>
    <row r="15679" spans="15:16" x14ac:dyDescent="0.2">
      <c r="O15679" s="152"/>
      <c r="P15679" s="2"/>
    </row>
    <row r="15680" spans="15:16" x14ac:dyDescent="0.2">
      <c r="O15680" s="152"/>
      <c r="P15680" s="2"/>
    </row>
    <row r="15681" spans="15:16" x14ac:dyDescent="0.2">
      <c r="O15681" s="152"/>
      <c r="P15681" s="2"/>
    </row>
    <row r="15682" spans="15:16" x14ac:dyDescent="0.2">
      <c r="O15682" s="152"/>
      <c r="P15682" s="2"/>
    </row>
    <row r="15683" spans="15:16" x14ac:dyDescent="0.2">
      <c r="O15683" s="152"/>
      <c r="P15683" s="2"/>
    </row>
    <row r="15684" spans="15:16" x14ac:dyDescent="0.2">
      <c r="O15684" s="152"/>
      <c r="P15684" s="2"/>
    </row>
    <row r="15685" spans="15:16" x14ac:dyDescent="0.2">
      <c r="O15685" s="152"/>
      <c r="P15685" s="2"/>
    </row>
    <row r="15686" spans="15:16" x14ac:dyDescent="0.2">
      <c r="O15686" s="152"/>
      <c r="P15686" s="2"/>
    </row>
    <row r="15687" spans="15:16" x14ac:dyDescent="0.2">
      <c r="O15687" s="152"/>
      <c r="P15687" s="2"/>
    </row>
    <row r="15688" spans="15:16" x14ac:dyDescent="0.2">
      <c r="O15688" s="152"/>
      <c r="P15688" s="2"/>
    </row>
    <row r="15689" spans="15:16" x14ac:dyDescent="0.2">
      <c r="O15689" s="152"/>
      <c r="P15689" s="2"/>
    </row>
    <row r="15690" spans="15:16" x14ac:dyDescent="0.2">
      <c r="O15690" s="152"/>
      <c r="P15690" s="2"/>
    </row>
    <row r="15691" spans="15:16" x14ac:dyDescent="0.2">
      <c r="O15691" s="152"/>
      <c r="P15691" s="2"/>
    </row>
    <row r="15692" spans="15:16" x14ac:dyDescent="0.2">
      <c r="O15692" s="152"/>
      <c r="P15692" s="2"/>
    </row>
    <row r="15693" spans="15:16" x14ac:dyDescent="0.2">
      <c r="O15693" s="152"/>
      <c r="P15693" s="2"/>
    </row>
    <row r="15694" spans="15:16" x14ac:dyDescent="0.2">
      <c r="O15694" s="152"/>
      <c r="P15694" s="2"/>
    </row>
    <row r="15695" spans="15:16" x14ac:dyDescent="0.2">
      <c r="O15695" s="152"/>
      <c r="P15695" s="2"/>
    </row>
    <row r="15696" spans="15:16" x14ac:dyDescent="0.2">
      <c r="O15696" s="152"/>
      <c r="P15696" s="2"/>
    </row>
    <row r="15697" spans="15:16" x14ac:dyDescent="0.2">
      <c r="O15697" s="152"/>
      <c r="P15697" s="2"/>
    </row>
    <row r="15698" spans="15:16" x14ac:dyDescent="0.2">
      <c r="O15698" s="152"/>
      <c r="P15698" s="2"/>
    </row>
    <row r="15699" spans="15:16" x14ac:dyDescent="0.2">
      <c r="O15699" s="152"/>
      <c r="P15699" s="2"/>
    </row>
    <row r="15700" spans="15:16" x14ac:dyDescent="0.2">
      <c r="O15700" s="152"/>
      <c r="P15700" s="2"/>
    </row>
    <row r="15701" spans="15:16" x14ac:dyDescent="0.2">
      <c r="O15701" s="152"/>
      <c r="P15701" s="2"/>
    </row>
    <row r="15702" spans="15:16" x14ac:dyDescent="0.2">
      <c r="O15702" s="152"/>
      <c r="P15702" s="2"/>
    </row>
    <row r="15703" spans="15:16" x14ac:dyDescent="0.2">
      <c r="O15703" s="152"/>
      <c r="P15703" s="2"/>
    </row>
    <row r="15704" spans="15:16" x14ac:dyDescent="0.2">
      <c r="O15704" s="152"/>
      <c r="P15704" s="2"/>
    </row>
    <row r="15705" spans="15:16" x14ac:dyDescent="0.2">
      <c r="O15705" s="152"/>
      <c r="P15705" s="2"/>
    </row>
    <row r="15706" spans="15:16" x14ac:dyDescent="0.2">
      <c r="O15706" s="152"/>
      <c r="P15706" s="2"/>
    </row>
    <row r="15707" spans="15:16" x14ac:dyDescent="0.2">
      <c r="O15707" s="152"/>
      <c r="P15707" s="2"/>
    </row>
    <row r="15708" spans="15:16" x14ac:dyDescent="0.2">
      <c r="O15708" s="152"/>
      <c r="P15708" s="2"/>
    </row>
    <row r="15709" spans="15:16" x14ac:dyDescent="0.2">
      <c r="O15709" s="152"/>
      <c r="P15709" s="2"/>
    </row>
    <row r="15710" spans="15:16" x14ac:dyDescent="0.2">
      <c r="O15710" s="152"/>
      <c r="P15710" s="2"/>
    </row>
    <row r="15711" spans="15:16" x14ac:dyDescent="0.2">
      <c r="O15711" s="152"/>
      <c r="P15711" s="2"/>
    </row>
    <row r="15712" spans="15:16" x14ac:dyDescent="0.2">
      <c r="O15712" s="152"/>
      <c r="P15712" s="2"/>
    </row>
    <row r="15713" spans="15:16" x14ac:dyDescent="0.2">
      <c r="O15713" s="152"/>
      <c r="P15713" s="2"/>
    </row>
    <row r="15714" spans="15:16" x14ac:dyDescent="0.2">
      <c r="O15714" s="152"/>
      <c r="P15714" s="2"/>
    </row>
    <row r="15715" spans="15:16" x14ac:dyDescent="0.2">
      <c r="O15715" s="152"/>
      <c r="P15715" s="2"/>
    </row>
    <row r="15716" spans="15:16" x14ac:dyDescent="0.2">
      <c r="O15716" s="152"/>
      <c r="P15716" s="2"/>
    </row>
    <row r="15717" spans="15:16" x14ac:dyDescent="0.2">
      <c r="O15717" s="152"/>
      <c r="P15717" s="2"/>
    </row>
    <row r="15718" spans="15:16" x14ac:dyDescent="0.2">
      <c r="O15718" s="152"/>
      <c r="P15718" s="2"/>
    </row>
    <row r="15719" spans="15:16" x14ac:dyDescent="0.2">
      <c r="O15719" s="152"/>
      <c r="P15719" s="2"/>
    </row>
    <row r="15720" spans="15:16" x14ac:dyDescent="0.2">
      <c r="O15720" s="152"/>
      <c r="P15720" s="2"/>
    </row>
    <row r="15721" spans="15:16" x14ac:dyDescent="0.2">
      <c r="O15721" s="152"/>
      <c r="P15721" s="2"/>
    </row>
    <row r="15722" spans="15:16" x14ac:dyDescent="0.2">
      <c r="O15722" s="152"/>
      <c r="P15722" s="2"/>
    </row>
    <row r="15723" spans="15:16" x14ac:dyDescent="0.2">
      <c r="O15723" s="152"/>
      <c r="P15723" s="2"/>
    </row>
    <row r="15724" spans="15:16" x14ac:dyDescent="0.2">
      <c r="O15724" s="152"/>
      <c r="P15724" s="2"/>
    </row>
    <row r="15725" spans="15:16" x14ac:dyDescent="0.2">
      <c r="O15725" s="152"/>
      <c r="P15725" s="2"/>
    </row>
    <row r="15726" spans="15:16" x14ac:dyDescent="0.2">
      <c r="O15726" s="152"/>
      <c r="P15726" s="2"/>
    </row>
    <row r="15727" spans="15:16" x14ac:dyDescent="0.2">
      <c r="O15727" s="152"/>
      <c r="P15727" s="2"/>
    </row>
    <row r="15728" spans="15:16" x14ac:dyDescent="0.2">
      <c r="O15728" s="152"/>
      <c r="P15728" s="2"/>
    </row>
    <row r="15729" spans="15:16" x14ac:dyDescent="0.2">
      <c r="O15729" s="152"/>
      <c r="P15729" s="2"/>
    </row>
    <row r="15730" spans="15:16" x14ac:dyDescent="0.2">
      <c r="O15730" s="152"/>
      <c r="P15730" s="2"/>
    </row>
    <row r="15731" spans="15:16" x14ac:dyDescent="0.2">
      <c r="O15731" s="152"/>
      <c r="P15731" s="2"/>
    </row>
    <row r="15732" spans="15:16" x14ac:dyDescent="0.2">
      <c r="O15732" s="152"/>
      <c r="P15732" s="2"/>
    </row>
    <row r="15733" spans="15:16" x14ac:dyDescent="0.2">
      <c r="O15733" s="152"/>
      <c r="P15733" s="2"/>
    </row>
    <row r="15734" spans="15:16" x14ac:dyDescent="0.2">
      <c r="O15734" s="152"/>
      <c r="P15734" s="2"/>
    </row>
    <row r="15735" spans="15:16" x14ac:dyDescent="0.2">
      <c r="O15735" s="152"/>
      <c r="P15735" s="2"/>
    </row>
    <row r="15736" spans="15:16" x14ac:dyDescent="0.2">
      <c r="O15736" s="152"/>
      <c r="P15736" s="2"/>
    </row>
    <row r="15737" spans="15:16" x14ac:dyDescent="0.2">
      <c r="O15737" s="152"/>
      <c r="P15737" s="2"/>
    </row>
    <row r="15738" spans="15:16" x14ac:dyDescent="0.2">
      <c r="O15738" s="152"/>
      <c r="P15738" s="2"/>
    </row>
    <row r="15739" spans="15:16" x14ac:dyDescent="0.2">
      <c r="O15739" s="152"/>
      <c r="P15739" s="2"/>
    </row>
    <row r="15740" spans="15:16" x14ac:dyDescent="0.2">
      <c r="O15740" s="152"/>
      <c r="P15740" s="2"/>
    </row>
    <row r="15741" spans="15:16" x14ac:dyDescent="0.2">
      <c r="O15741" s="152"/>
      <c r="P15741" s="2"/>
    </row>
    <row r="15742" spans="15:16" x14ac:dyDescent="0.2">
      <c r="O15742" s="152"/>
      <c r="P15742" s="2"/>
    </row>
    <row r="15743" spans="15:16" x14ac:dyDescent="0.2">
      <c r="O15743" s="152"/>
      <c r="P15743" s="2"/>
    </row>
    <row r="15744" spans="15:16" x14ac:dyDescent="0.2">
      <c r="O15744" s="152"/>
      <c r="P15744" s="2"/>
    </row>
    <row r="15745" spans="15:16" x14ac:dyDescent="0.2">
      <c r="O15745" s="152"/>
      <c r="P15745" s="2"/>
    </row>
    <row r="15746" spans="15:16" x14ac:dyDescent="0.2">
      <c r="O15746" s="152"/>
      <c r="P15746" s="2"/>
    </row>
    <row r="15747" spans="15:16" x14ac:dyDescent="0.2">
      <c r="O15747" s="152"/>
      <c r="P15747" s="2"/>
    </row>
    <row r="15748" spans="15:16" x14ac:dyDescent="0.2">
      <c r="O15748" s="152"/>
      <c r="P15748" s="2"/>
    </row>
    <row r="15749" spans="15:16" x14ac:dyDescent="0.2">
      <c r="O15749" s="152"/>
      <c r="P15749" s="2"/>
    </row>
    <row r="15750" spans="15:16" x14ac:dyDescent="0.2">
      <c r="O15750" s="152"/>
      <c r="P15750" s="2"/>
    </row>
    <row r="15751" spans="15:16" x14ac:dyDescent="0.2">
      <c r="O15751" s="152"/>
      <c r="P15751" s="2"/>
    </row>
    <row r="15752" spans="15:16" x14ac:dyDescent="0.2">
      <c r="O15752" s="152"/>
      <c r="P15752" s="2"/>
    </row>
    <row r="15753" spans="15:16" x14ac:dyDescent="0.2">
      <c r="O15753" s="152"/>
      <c r="P15753" s="2"/>
    </row>
    <row r="15754" spans="15:16" x14ac:dyDescent="0.2">
      <c r="O15754" s="152"/>
      <c r="P15754" s="2"/>
    </row>
    <row r="15755" spans="15:16" x14ac:dyDescent="0.2">
      <c r="O15755" s="152"/>
      <c r="P15755" s="2"/>
    </row>
    <row r="15756" spans="15:16" x14ac:dyDescent="0.2">
      <c r="O15756" s="152"/>
      <c r="P15756" s="2"/>
    </row>
    <row r="15757" spans="15:16" x14ac:dyDescent="0.2">
      <c r="O15757" s="152"/>
      <c r="P15757" s="2"/>
    </row>
    <row r="15758" spans="15:16" x14ac:dyDescent="0.2">
      <c r="O15758" s="152"/>
      <c r="P15758" s="2"/>
    </row>
    <row r="15759" spans="15:16" x14ac:dyDescent="0.2">
      <c r="O15759" s="152"/>
      <c r="P15759" s="2"/>
    </row>
    <row r="15760" spans="15:16" x14ac:dyDescent="0.2">
      <c r="O15760" s="152"/>
      <c r="P15760" s="2"/>
    </row>
    <row r="15761" spans="15:16" x14ac:dyDescent="0.2">
      <c r="O15761" s="152"/>
      <c r="P15761" s="2"/>
    </row>
    <row r="15762" spans="15:16" x14ac:dyDescent="0.2">
      <c r="O15762" s="152"/>
      <c r="P15762" s="2"/>
    </row>
    <row r="15763" spans="15:16" x14ac:dyDescent="0.2">
      <c r="O15763" s="152"/>
      <c r="P15763" s="2"/>
    </row>
    <row r="15764" spans="15:16" x14ac:dyDescent="0.2">
      <c r="O15764" s="152"/>
      <c r="P15764" s="2"/>
    </row>
    <row r="15765" spans="15:16" x14ac:dyDescent="0.2">
      <c r="O15765" s="152"/>
      <c r="P15765" s="2"/>
    </row>
    <row r="15766" spans="15:16" x14ac:dyDescent="0.2">
      <c r="O15766" s="152"/>
      <c r="P15766" s="2"/>
    </row>
    <row r="15767" spans="15:16" x14ac:dyDescent="0.2">
      <c r="O15767" s="152"/>
      <c r="P15767" s="2"/>
    </row>
    <row r="15768" spans="15:16" x14ac:dyDescent="0.2">
      <c r="O15768" s="152"/>
      <c r="P15768" s="2"/>
    </row>
    <row r="15769" spans="15:16" x14ac:dyDescent="0.2">
      <c r="O15769" s="152"/>
      <c r="P15769" s="2"/>
    </row>
    <row r="15770" spans="15:16" x14ac:dyDescent="0.2">
      <c r="O15770" s="152"/>
      <c r="P15770" s="2"/>
    </row>
    <row r="15771" spans="15:16" x14ac:dyDescent="0.2">
      <c r="O15771" s="152"/>
      <c r="P15771" s="2"/>
    </row>
    <row r="15772" spans="15:16" x14ac:dyDescent="0.2">
      <c r="O15772" s="152"/>
      <c r="P15772" s="2"/>
    </row>
    <row r="15773" spans="15:16" x14ac:dyDescent="0.2">
      <c r="O15773" s="152"/>
      <c r="P15773" s="2"/>
    </row>
    <row r="15774" spans="15:16" x14ac:dyDescent="0.2">
      <c r="O15774" s="152"/>
      <c r="P15774" s="2"/>
    </row>
    <row r="15775" spans="15:16" x14ac:dyDescent="0.2">
      <c r="O15775" s="152"/>
      <c r="P15775" s="2"/>
    </row>
    <row r="15776" spans="15:16" x14ac:dyDescent="0.2">
      <c r="O15776" s="152"/>
      <c r="P15776" s="2"/>
    </row>
    <row r="15777" spans="15:16" x14ac:dyDescent="0.2">
      <c r="O15777" s="152"/>
      <c r="P15777" s="2"/>
    </row>
    <row r="15778" spans="15:16" x14ac:dyDescent="0.2">
      <c r="O15778" s="152"/>
      <c r="P15778" s="2"/>
    </row>
    <row r="15779" spans="15:16" x14ac:dyDescent="0.2">
      <c r="O15779" s="152"/>
      <c r="P15779" s="2"/>
    </row>
    <row r="15780" spans="15:16" x14ac:dyDescent="0.2">
      <c r="O15780" s="152"/>
      <c r="P15780" s="2"/>
    </row>
    <row r="15781" spans="15:16" x14ac:dyDescent="0.2">
      <c r="O15781" s="152"/>
      <c r="P15781" s="2"/>
    </row>
    <row r="15782" spans="15:16" x14ac:dyDescent="0.2">
      <c r="O15782" s="152"/>
      <c r="P15782" s="2"/>
    </row>
    <row r="15783" spans="15:16" x14ac:dyDescent="0.2">
      <c r="O15783" s="152"/>
      <c r="P15783" s="2"/>
    </row>
    <row r="15784" spans="15:16" x14ac:dyDescent="0.2">
      <c r="O15784" s="152"/>
      <c r="P15784" s="2"/>
    </row>
    <row r="15785" spans="15:16" x14ac:dyDescent="0.2">
      <c r="O15785" s="152"/>
      <c r="P15785" s="2"/>
    </row>
    <row r="15786" spans="15:16" x14ac:dyDescent="0.2">
      <c r="O15786" s="152"/>
      <c r="P15786" s="2"/>
    </row>
    <row r="15787" spans="15:16" x14ac:dyDescent="0.2">
      <c r="O15787" s="152"/>
      <c r="P15787" s="2"/>
    </row>
    <row r="15788" spans="15:16" x14ac:dyDescent="0.2">
      <c r="O15788" s="152"/>
      <c r="P15788" s="2"/>
    </row>
    <row r="15789" spans="15:16" x14ac:dyDescent="0.2">
      <c r="O15789" s="152"/>
      <c r="P15789" s="2"/>
    </row>
    <row r="15790" spans="15:16" x14ac:dyDescent="0.2">
      <c r="O15790" s="152"/>
      <c r="P15790" s="2"/>
    </row>
    <row r="15791" spans="15:16" x14ac:dyDescent="0.2">
      <c r="O15791" s="152"/>
      <c r="P15791" s="2"/>
    </row>
    <row r="15792" spans="15:16" x14ac:dyDescent="0.2">
      <c r="O15792" s="152"/>
      <c r="P15792" s="2"/>
    </row>
    <row r="15793" spans="15:16" x14ac:dyDescent="0.2">
      <c r="O15793" s="152"/>
      <c r="P15793" s="2"/>
    </row>
    <row r="15794" spans="15:16" x14ac:dyDescent="0.2">
      <c r="O15794" s="152"/>
      <c r="P15794" s="2"/>
    </row>
    <row r="15795" spans="15:16" x14ac:dyDescent="0.2">
      <c r="O15795" s="152"/>
      <c r="P15795" s="2"/>
    </row>
    <row r="15796" spans="15:16" x14ac:dyDescent="0.2">
      <c r="O15796" s="152"/>
      <c r="P15796" s="2"/>
    </row>
    <row r="15797" spans="15:16" x14ac:dyDescent="0.2">
      <c r="O15797" s="152"/>
      <c r="P15797" s="2"/>
    </row>
    <row r="15798" spans="15:16" x14ac:dyDescent="0.2">
      <c r="O15798" s="152"/>
      <c r="P15798" s="2"/>
    </row>
    <row r="15799" spans="15:16" x14ac:dyDescent="0.2">
      <c r="O15799" s="152"/>
      <c r="P15799" s="2"/>
    </row>
    <row r="15800" spans="15:16" x14ac:dyDescent="0.2">
      <c r="O15800" s="152"/>
      <c r="P15800" s="2"/>
    </row>
    <row r="15801" spans="15:16" x14ac:dyDescent="0.2">
      <c r="O15801" s="152"/>
      <c r="P15801" s="2"/>
    </row>
    <row r="15802" spans="15:16" x14ac:dyDescent="0.2">
      <c r="O15802" s="152"/>
      <c r="P15802" s="2"/>
    </row>
    <row r="15803" spans="15:16" x14ac:dyDescent="0.2">
      <c r="O15803" s="152"/>
      <c r="P15803" s="2"/>
    </row>
    <row r="15804" spans="15:16" x14ac:dyDescent="0.2">
      <c r="O15804" s="152"/>
      <c r="P15804" s="2"/>
    </row>
    <row r="15805" spans="15:16" x14ac:dyDescent="0.2">
      <c r="O15805" s="152"/>
      <c r="P15805" s="2"/>
    </row>
    <row r="15806" spans="15:16" x14ac:dyDescent="0.2">
      <c r="O15806" s="152"/>
      <c r="P15806" s="2"/>
    </row>
    <row r="15807" spans="15:16" x14ac:dyDescent="0.2">
      <c r="O15807" s="152"/>
      <c r="P15807" s="2"/>
    </row>
    <row r="15808" spans="15:16" x14ac:dyDescent="0.2">
      <c r="O15808" s="152"/>
      <c r="P15808" s="2"/>
    </row>
    <row r="15809" spans="15:16" x14ac:dyDescent="0.2">
      <c r="O15809" s="152"/>
      <c r="P15809" s="2"/>
    </row>
    <row r="15810" spans="15:16" x14ac:dyDescent="0.2">
      <c r="O15810" s="152"/>
      <c r="P15810" s="2"/>
    </row>
    <row r="15811" spans="15:16" x14ac:dyDescent="0.2">
      <c r="O15811" s="152"/>
      <c r="P15811" s="2"/>
    </row>
    <row r="15812" spans="15:16" x14ac:dyDescent="0.2">
      <c r="O15812" s="152"/>
      <c r="P15812" s="2"/>
    </row>
    <row r="15813" spans="15:16" x14ac:dyDescent="0.2">
      <c r="O15813" s="152"/>
      <c r="P15813" s="2"/>
    </row>
    <row r="15814" spans="15:16" x14ac:dyDescent="0.2">
      <c r="O15814" s="152"/>
      <c r="P15814" s="2"/>
    </row>
    <row r="15815" spans="15:16" x14ac:dyDescent="0.2">
      <c r="O15815" s="152"/>
      <c r="P15815" s="2"/>
    </row>
    <row r="15816" spans="15:16" x14ac:dyDescent="0.2">
      <c r="O15816" s="152"/>
      <c r="P15816" s="2"/>
    </row>
    <row r="15817" spans="15:16" x14ac:dyDescent="0.2">
      <c r="O15817" s="152"/>
      <c r="P15817" s="2"/>
    </row>
    <row r="15818" spans="15:16" x14ac:dyDescent="0.2">
      <c r="O15818" s="152"/>
      <c r="P15818" s="2"/>
    </row>
    <row r="15819" spans="15:16" x14ac:dyDescent="0.2">
      <c r="O15819" s="152"/>
      <c r="P15819" s="2"/>
    </row>
    <row r="15820" spans="15:16" x14ac:dyDescent="0.2">
      <c r="O15820" s="152"/>
      <c r="P15820" s="2"/>
    </row>
    <row r="15821" spans="15:16" x14ac:dyDescent="0.2">
      <c r="O15821" s="152"/>
      <c r="P15821" s="2"/>
    </row>
    <row r="15822" spans="15:16" x14ac:dyDescent="0.2">
      <c r="O15822" s="152"/>
      <c r="P15822" s="2"/>
    </row>
    <row r="15823" spans="15:16" x14ac:dyDescent="0.2">
      <c r="O15823" s="152"/>
      <c r="P15823" s="2"/>
    </row>
    <row r="15824" spans="15:16" x14ac:dyDescent="0.2">
      <c r="O15824" s="152"/>
      <c r="P15824" s="2"/>
    </row>
    <row r="15825" spans="15:16" x14ac:dyDescent="0.2">
      <c r="O15825" s="152"/>
      <c r="P15825" s="2"/>
    </row>
    <row r="15826" spans="15:16" x14ac:dyDescent="0.2">
      <c r="O15826" s="152"/>
      <c r="P15826" s="2"/>
    </row>
    <row r="15827" spans="15:16" x14ac:dyDescent="0.2">
      <c r="O15827" s="152"/>
      <c r="P15827" s="2"/>
    </row>
    <row r="15828" spans="15:16" x14ac:dyDescent="0.2">
      <c r="O15828" s="152"/>
      <c r="P15828" s="2"/>
    </row>
    <row r="15829" spans="15:16" x14ac:dyDescent="0.2">
      <c r="O15829" s="152"/>
      <c r="P15829" s="2"/>
    </row>
    <row r="15830" spans="15:16" x14ac:dyDescent="0.2">
      <c r="O15830" s="152"/>
      <c r="P15830" s="2"/>
    </row>
    <row r="15831" spans="15:16" x14ac:dyDescent="0.2">
      <c r="O15831" s="152"/>
      <c r="P15831" s="2"/>
    </row>
    <row r="15832" spans="15:16" x14ac:dyDescent="0.2">
      <c r="O15832" s="152"/>
      <c r="P15832" s="2"/>
    </row>
    <row r="15833" spans="15:16" x14ac:dyDescent="0.2">
      <c r="O15833" s="152"/>
      <c r="P15833" s="2"/>
    </row>
    <row r="15834" spans="15:16" x14ac:dyDescent="0.2">
      <c r="O15834" s="152"/>
      <c r="P15834" s="2"/>
    </row>
    <row r="15835" spans="15:16" x14ac:dyDescent="0.2">
      <c r="O15835" s="152"/>
      <c r="P15835" s="2"/>
    </row>
    <row r="15836" spans="15:16" x14ac:dyDescent="0.2">
      <c r="O15836" s="152"/>
      <c r="P15836" s="2"/>
    </row>
    <row r="15837" spans="15:16" x14ac:dyDescent="0.2">
      <c r="O15837" s="152"/>
      <c r="P15837" s="2"/>
    </row>
    <row r="15838" spans="15:16" x14ac:dyDescent="0.2">
      <c r="O15838" s="152"/>
      <c r="P15838" s="2"/>
    </row>
    <row r="15839" spans="15:16" x14ac:dyDescent="0.2">
      <c r="O15839" s="152"/>
      <c r="P15839" s="2"/>
    </row>
    <row r="15840" spans="15:16" x14ac:dyDescent="0.2">
      <c r="O15840" s="152"/>
      <c r="P15840" s="2"/>
    </row>
    <row r="15841" spans="15:16" x14ac:dyDescent="0.2">
      <c r="O15841" s="152"/>
      <c r="P15841" s="2"/>
    </row>
    <row r="15842" spans="15:16" x14ac:dyDescent="0.2">
      <c r="O15842" s="152"/>
      <c r="P15842" s="2"/>
    </row>
    <row r="15843" spans="15:16" x14ac:dyDescent="0.2">
      <c r="O15843" s="152"/>
      <c r="P15843" s="2"/>
    </row>
    <row r="15844" spans="15:16" x14ac:dyDescent="0.2">
      <c r="O15844" s="152"/>
      <c r="P15844" s="2"/>
    </row>
    <row r="15845" spans="15:16" x14ac:dyDescent="0.2">
      <c r="O15845" s="152"/>
      <c r="P15845" s="2"/>
    </row>
    <row r="15846" spans="15:16" x14ac:dyDescent="0.2">
      <c r="O15846" s="152"/>
      <c r="P15846" s="2"/>
    </row>
    <row r="15847" spans="15:16" x14ac:dyDescent="0.2">
      <c r="O15847" s="152"/>
      <c r="P15847" s="2"/>
    </row>
    <row r="15848" spans="15:16" x14ac:dyDescent="0.2">
      <c r="O15848" s="152"/>
      <c r="P15848" s="2"/>
    </row>
    <row r="15849" spans="15:16" x14ac:dyDescent="0.2">
      <c r="O15849" s="152"/>
      <c r="P15849" s="2"/>
    </row>
    <row r="15850" spans="15:16" x14ac:dyDescent="0.2">
      <c r="O15850" s="152"/>
      <c r="P15850" s="2"/>
    </row>
    <row r="15851" spans="15:16" x14ac:dyDescent="0.2">
      <c r="O15851" s="152"/>
      <c r="P15851" s="2"/>
    </row>
    <row r="15852" spans="15:16" x14ac:dyDescent="0.2">
      <c r="O15852" s="152"/>
      <c r="P15852" s="2"/>
    </row>
    <row r="15853" spans="15:16" x14ac:dyDescent="0.2">
      <c r="O15853" s="152"/>
      <c r="P15853" s="2"/>
    </row>
    <row r="15854" spans="15:16" x14ac:dyDescent="0.2">
      <c r="O15854" s="152"/>
      <c r="P15854" s="2"/>
    </row>
    <row r="15855" spans="15:16" x14ac:dyDescent="0.2">
      <c r="O15855" s="152"/>
      <c r="P15855" s="2"/>
    </row>
    <row r="15856" spans="15:16" x14ac:dyDescent="0.2">
      <c r="O15856" s="152"/>
      <c r="P15856" s="2"/>
    </row>
    <row r="15857" spans="15:16" x14ac:dyDescent="0.2">
      <c r="O15857" s="152"/>
      <c r="P15857" s="2"/>
    </row>
    <row r="15858" spans="15:16" x14ac:dyDescent="0.2">
      <c r="O15858" s="152"/>
      <c r="P15858" s="2"/>
    </row>
    <row r="15859" spans="15:16" x14ac:dyDescent="0.2">
      <c r="O15859" s="152"/>
      <c r="P15859" s="2"/>
    </row>
    <row r="15860" spans="15:16" x14ac:dyDescent="0.2">
      <c r="O15860" s="152"/>
      <c r="P15860" s="2"/>
    </row>
    <row r="15861" spans="15:16" x14ac:dyDescent="0.2">
      <c r="O15861" s="152"/>
      <c r="P15861" s="2"/>
    </row>
    <row r="15862" spans="15:16" x14ac:dyDescent="0.2">
      <c r="O15862" s="152"/>
      <c r="P15862" s="2"/>
    </row>
    <row r="15863" spans="15:16" x14ac:dyDescent="0.2">
      <c r="O15863" s="152"/>
      <c r="P15863" s="2"/>
    </row>
    <row r="15864" spans="15:16" x14ac:dyDescent="0.2">
      <c r="O15864" s="152"/>
      <c r="P15864" s="2"/>
    </row>
    <row r="15865" spans="15:16" x14ac:dyDescent="0.2">
      <c r="O15865" s="152"/>
      <c r="P15865" s="2"/>
    </row>
    <row r="15866" spans="15:16" x14ac:dyDescent="0.2">
      <c r="O15866" s="152"/>
      <c r="P15866" s="2"/>
    </row>
    <row r="15867" spans="15:16" x14ac:dyDescent="0.2">
      <c r="O15867" s="152"/>
      <c r="P15867" s="2"/>
    </row>
    <row r="15868" spans="15:16" x14ac:dyDescent="0.2">
      <c r="O15868" s="152"/>
      <c r="P15868" s="2"/>
    </row>
    <row r="15869" spans="15:16" x14ac:dyDescent="0.2">
      <c r="O15869" s="152"/>
      <c r="P15869" s="2"/>
    </row>
    <row r="15870" spans="15:16" x14ac:dyDescent="0.2">
      <c r="O15870" s="152"/>
      <c r="P15870" s="2"/>
    </row>
    <row r="15871" spans="15:16" x14ac:dyDescent="0.2">
      <c r="O15871" s="152"/>
      <c r="P15871" s="2"/>
    </row>
    <row r="15872" spans="15:16" x14ac:dyDescent="0.2">
      <c r="O15872" s="152"/>
      <c r="P15872" s="2"/>
    </row>
    <row r="15873" spans="15:16" x14ac:dyDescent="0.2">
      <c r="O15873" s="152"/>
      <c r="P15873" s="2"/>
    </row>
    <row r="15874" spans="15:16" x14ac:dyDescent="0.2">
      <c r="O15874" s="152"/>
      <c r="P15874" s="2"/>
    </row>
    <row r="15875" spans="15:16" x14ac:dyDescent="0.2">
      <c r="O15875" s="152"/>
      <c r="P15875" s="2"/>
    </row>
    <row r="15876" spans="15:16" x14ac:dyDescent="0.2">
      <c r="O15876" s="152"/>
      <c r="P15876" s="2"/>
    </row>
    <row r="15877" spans="15:16" x14ac:dyDescent="0.2">
      <c r="O15877" s="152"/>
      <c r="P15877" s="2"/>
    </row>
    <row r="15878" spans="15:16" x14ac:dyDescent="0.2">
      <c r="O15878" s="152"/>
      <c r="P15878" s="2"/>
    </row>
    <row r="15879" spans="15:16" x14ac:dyDescent="0.2">
      <c r="O15879" s="152"/>
      <c r="P15879" s="2"/>
    </row>
    <row r="15880" spans="15:16" x14ac:dyDescent="0.2">
      <c r="O15880" s="152"/>
      <c r="P15880" s="2"/>
    </row>
    <row r="15881" spans="15:16" x14ac:dyDescent="0.2">
      <c r="O15881" s="152"/>
      <c r="P15881" s="2"/>
    </row>
    <row r="15882" spans="15:16" x14ac:dyDescent="0.2">
      <c r="O15882" s="152"/>
      <c r="P15882" s="2"/>
    </row>
    <row r="15883" spans="15:16" x14ac:dyDescent="0.2">
      <c r="O15883" s="152"/>
      <c r="P15883" s="2"/>
    </row>
    <row r="15884" spans="15:16" x14ac:dyDescent="0.2">
      <c r="O15884" s="152"/>
      <c r="P15884" s="2"/>
    </row>
    <row r="15885" spans="15:16" x14ac:dyDescent="0.2">
      <c r="O15885" s="152"/>
      <c r="P15885" s="2"/>
    </row>
    <row r="15886" spans="15:16" x14ac:dyDescent="0.2">
      <c r="O15886" s="152"/>
      <c r="P15886" s="2"/>
    </row>
    <row r="15887" spans="15:16" x14ac:dyDescent="0.2">
      <c r="O15887" s="152"/>
      <c r="P15887" s="2"/>
    </row>
    <row r="15888" spans="15:16" x14ac:dyDescent="0.2">
      <c r="O15888" s="152"/>
      <c r="P15888" s="2"/>
    </row>
    <row r="15889" spans="15:16" x14ac:dyDescent="0.2">
      <c r="O15889" s="152"/>
      <c r="P15889" s="2"/>
    </row>
    <row r="15890" spans="15:16" x14ac:dyDescent="0.2">
      <c r="O15890" s="152"/>
      <c r="P15890" s="2"/>
    </row>
    <row r="15891" spans="15:16" x14ac:dyDescent="0.2">
      <c r="O15891" s="152"/>
      <c r="P15891" s="2"/>
    </row>
    <row r="15892" spans="15:16" x14ac:dyDescent="0.2">
      <c r="O15892" s="152"/>
      <c r="P15892" s="2"/>
    </row>
    <row r="15893" spans="15:16" x14ac:dyDescent="0.2">
      <c r="O15893" s="152"/>
      <c r="P15893" s="2"/>
    </row>
    <row r="15894" spans="15:16" x14ac:dyDescent="0.2">
      <c r="O15894" s="152"/>
      <c r="P15894" s="2"/>
    </row>
    <row r="15895" spans="15:16" x14ac:dyDescent="0.2">
      <c r="O15895" s="152"/>
      <c r="P15895" s="2"/>
    </row>
    <row r="15896" spans="15:16" x14ac:dyDescent="0.2">
      <c r="O15896" s="152"/>
      <c r="P15896" s="2"/>
    </row>
    <row r="15897" spans="15:16" x14ac:dyDescent="0.2">
      <c r="O15897" s="152"/>
      <c r="P15897" s="2"/>
    </row>
    <row r="15898" spans="15:16" x14ac:dyDescent="0.2">
      <c r="O15898" s="152"/>
      <c r="P15898" s="2"/>
    </row>
    <row r="15899" spans="15:16" x14ac:dyDescent="0.2">
      <c r="O15899" s="152"/>
      <c r="P15899" s="2"/>
    </row>
    <row r="15900" spans="15:16" x14ac:dyDescent="0.2">
      <c r="O15900" s="152"/>
      <c r="P15900" s="2"/>
    </row>
    <row r="15901" spans="15:16" x14ac:dyDescent="0.2">
      <c r="O15901" s="152"/>
      <c r="P15901" s="2"/>
    </row>
    <row r="15902" spans="15:16" x14ac:dyDescent="0.2">
      <c r="O15902" s="152"/>
      <c r="P15902" s="2"/>
    </row>
    <row r="15903" spans="15:16" x14ac:dyDescent="0.2">
      <c r="O15903" s="152"/>
      <c r="P15903" s="2"/>
    </row>
    <row r="15904" spans="15:16" x14ac:dyDescent="0.2">
      <c r="O15904" s="152"/>
      <c r="P15904" s="2"/>
    </row>
    <row r="15905" spans="15:16" x14ac:dyDescent="0.2">
      <c r="O15905" s="152"/>
      <c r="P15905" s="2"/>
    </row>
    <row r="15906" spans="15:16" x14ac:dyDescent="0.2">
      <c r="O15906" s="152"/>
      <c r="P15906" s="2"/>
    </row>
    <row r="15907" spans="15:16" x14ac:dyDescent="0.2">
      <c r="O15907" s="152"/>
      <c r="P15907" s="2"/>
    </row>
    <row r="15908" spans="15:16" x14ac:dyDescent="0.2">
      <c r="O15908" s="152"/>
      <c r="P15908" s="2"/>
    </row>
    <row r="15909" spans="15:16" x14ac:dyDescent="0.2">
      <c r="O15909" s="152"/>
      <c r="P15909" s="2"/>
    </row>
    <row r="15910" spans="15:16" x14ac:dyDescent="0.2">
      <c r="O15910" s="152"/>
      <c r="P15910" s="2"/>
    </row>
    <row r="15911" spans="15:16" x14ac:dyDescent="0.2">
      <c r="O15911" s="152"/>
      <c r="P15911" s="2"/>
    </row>
    <row r="15912" spans="15:16" x14ac:dyDescent="0.2">
      <c r="O15912" s="152"/>
      <c r="P15912" s="2"/>
    </row>
    <row r="15913" spans="15:16" x14ac:dyDescent="0.2">
      <c r="O15913" s="152"/>
      <c r="P15913" s="2"/>
    </row>
    <row r="15914" spans="15:16" x14ac:dyDescent="0.2">
      <c r="O15914" s="152"/>
      <c r="P15914" s="2"/>
    </row>
    <row r="15915" spans="15:16" x14ac:dyDescent="0.2">
      <c r="O15915" s="152"/>
      <c r="P15915" s="2"/>
    </row>
    <row r="15916" spans="15:16" x14ac:dyDescent="0.2">
      <c r="O15916" s="152"/>
      <c r="P15916" s="2"/>
    </row>
    <row r="15917" spans="15:16" x14ac:dyDescent="0.2">
      <c r="O15917" s="152"/>
      <c r="P15917" s="2"/>
    </row>
    <row r="15918" spans="15:16" x14ac:dyDescent="0.2">
      <c r="O15918" s="152"/>
      <c r="P15918" s="2"/>
    </row>
    <row r="15919" spans="15:16" x14ac:dyDescent="0.2">
      <c r="O15919" s="152"/>
      <c r="P15919" s="2"/>
    </row>
    <row r="15920" spans="15:16" x14ac:dyDescent="0.2">
      <c r="O15920" s="152"/>
      <c r="P15920" s="2"/>
    </row>
    <row r="15921" spans="15:16" x14ac:dyDescent="0.2">
      <c r="O15921" s="152"/>
      <c r="P15921" s="2"/>
    </row>
    <row r="15922" spans="15:16" x14ac:dyDescent="0.2">
      <c r="O15922" s="152"/>
      <c r="P15922" s="2"/>
    </row>
    <row r="15923" spans="15:16" x14ac:dyDescent="0.2">
      <c r="O15923" s="152"/>
      <c r="P15923" s="2"/>
    </row>
    <row r="15924" spans="15:16" x14ac:dyDescent="0.2">
      <c r="O15924" s="152"/>
      <c r="P15924" s="2"/>
    </row>
    <row r="15925" spans="15:16" x14ac:dyDescent="0.2">
      <c r="O15925" s="152"/>
      <c r="P15925" s="2"/>
    </row>
    <row r="15926" spans="15:16" x14ac:dyDescent="0.2">
      <c r="O15926" s="152"/>
      <c r="P15926" s="2"/>
    </row>
    <row r="15927" spans="15:16" x14ac:dyDescent="0.2">
      <c r="O15927" s="152"/>
      <c r="P15927" s="2"/>
    </row>
    <row r="15928" spans="15:16" x14ac:dyDescent="0.2">
      <c r="O15928" s="152"/>
      <c r="P15928" s="2"/>
    </row>
    <row r="15929" spans="15:16" x14ac:dyDescent="0.2">
      <c r="O15929" s="152"/>
      <c r="P15929" s="2"/>
    </row>
    <row r="15930" spans="15:16" x14ac:dyDescent="0.2">
      <c r="O15930" s="152"/>
      <c r="P15930" s="2"/>
    </row>
    <row r="15931" spans="15:16" x14ac:dyDescent="0.2">
      <c r="O15931" s="152"/>
      <c r="P15931" s="2"/>
    </row>
    <row r="15932" spans="15:16" x14ac:dyDescent="0.2">
      <c r="O15932" s="152"/>
      <c r="P15932" s="2"/>
    </row>
    <row r="15933" spans="15:16" x14ac:dyDescent="0.2">
      <c r="O15933" s="152"/>
      <c r="P15933" s="2"/>
    </row>
    <row r="15934" spans="15:16" x14ac:dyDescent="0.2">
      <c r="O15934" s="152"/>
      <c r="P15934" s="2"/>
    </row>
    <row r="15935" spans="15:16" x14ac:dyDescent="0.2">
      <c r="O15935" s="152"/>
      <c r="P15935" s="2"/>
    </row>
    <row r="15936" spans="15:16" x14ac:dyDescent="0.2">
      <c r="O15936" s="152"/>
      <c r="P15936" s="2"/>
    </row>
    <row r="15937" spans="15:16" x14ac:dyDescent="0.2">
      <c r="O15937" s="152"/>
      <c r="P15937" s="2"/>
    </row>
    <row r="15938" spans="15:16" x14ac:dyDescent="0.2">
      <c r="O15938" s="152"/>
      <c r="P15938" s="2"/>
    </row>
    <row r="15939" spans="15:16" x14ac:dyDescent="0.2">
      <c r="O15939" s="152"/>
      <c r="P15939" s="2"/>
    </row>
    <row r="15940" spans="15:16" x14ac:dyDescent="0.2">
      <c r="O15940" s="152"/>
      <c r="P15940" s="2"/>
    </row>
    <row r="15941" spans="15:16" x14ac:dyDescent="0.2">
      <c r="O15941" s="152"/>
      <c r="P15941" s="2"/>
    </row>
    <row r="15942" spans="15:16" x14ac:dyDescent="0.2">
      <c r="O15942" s="152"/>
      <c r="P15942" s="2"/>
    </row>
    <row r="15943" spans="15:16" x14ac:dyDescent="0.2">
      <c r="O15943" s="152"/>
      <c r="P15943" s="2"/>
    </row>
    <row r="15944" spans="15:16" x14ac:dyDescent="0.2">
      <c r="O15944" s="152"/>
      <c r="P15944" s="2"/>
    </row>
    <row r="15945" spans="15:16" x14ac:dyDescent="0.2">
      <c r="O15945" s="152"/>
      <c r="P15945" s="2"/>
    </row>
    <row r="15946" spans="15:16" x14ac:dyDescent="0.2">
      <c r="O15946" s="152"/>
      <c r="P15946" s="2"/>
    </row>
    <row r="15947" spans="15:16" x14ac:dyDescent="0.2">
      <c r="O15947" s="152"/>
      <c r="P15947" s="2"/>
    </row>
    <row r="15948" spans="15:16" x14ac:dyDescent="0.2">
      <c r="O15948" s="152"/>
      <c r="P15948" s="2"/>
    </row>
    <row r="15949" spans="15:16" x14ac:dyDescent="0.2">
      <c r="O15949" s="152"/>
      <c r="P15949" s="2"/>
    </row>
    <row r="15950" spans="15:16" x14ac:dyDescent="0.2">
      <c r="O15950" s="152"/>
      <c r="P15950" s="2"/>
    </row>
    <row r="15951" spans="15:16" x14ac:dyDescent="0.2">
      <c r="O15951" s="152"/>
      <c r="P15951" s="2"/>
    </row>
    <row r="15952" spans="15:16" x14ac:dyDescent="0.2">
      <c r="O15952" s="152"/>
      <c r="P15952" s="2"/>
    </row>
    <row r="15953" spans="15:16" x14ac:dyDescent="0.2">
      <c r="O15953" s="152"/>
      <c r="P15953" s="2"/>
    </row>
    <row r="15954" spans="15:16" x14ac:dyDescent="0.2">
      <c r="O15954" s="152"/>
      <c r="P15954" s="2"/>
    </row>
    <row r="15955" spans="15:16" x14ac:dyDescent="0.2">
      <c r="O15955" s="152"/>
      <c r="P15955" s="2"/>
    </row>
    <row r="15956" spans="15:16" x14ac:dyDescent="0.2">
      <c r="O15956" s="152"/>
      <c r="P15956" s="2"/>
    </row>
    <row r="15957" spans="15:16" x14ac:dyDescent="0.2">
      <c r="O15957" s="152"/>
      <c r="P15957" s="2"/>
    </row>
    <row r="15958" spans="15:16" x14ac:dyDescent="0.2">
      <c r="O15958" s="152"/>
      <c r="P15958" s="2"/>
    </row>
    <row r="15959" spans="15:16" x14ac:dyDescent="0.2">
      <c r="O15959" s="152"/>
      <c r="P15959" s="2"/>
    </row>
    <row r="15960" spans="15:16" x14ac:dyDescent="0.2">
      <c r="O15960" s="152"/>
      <c r="P15960" s="2"/>
    </row>
    <row r="15961" spans="15:16" x14ac:dyDescent="0.2">
      <c r="O15961" s="152"/>
      <c r="P15961" s="2"/>
    </row>
    <row r="15962" spans="15:16" x14ac:dyDescent="0.2">
      <c r="O15962" s="152"/>
      <c r="P15962" s="2"/>
    </row>
    <row r="15963" spans="15:16" x14ac:dyDescent="0.2">
      <c r="O15963" s="152"/>
      <c r="P15963" s="2"/>
    </row>
    <row r="15964" spans="15:16" x14ac:dyDescent="0.2">
      <c r="O15964" s="152"/>
      <c r="P15964" s="2"/>
    </row>
    <row r="15965" spans="15:16" x14ac:dyDescent="0.2">
      <c r="O15965" s="152"/>
      <c r="P15965" s="2"/>
    </row>
    <row r="15966" spans="15:16" x14ac:dyDescent="0.2">
      <c r="O15966" s="152"/>
      <c r="P15966" s="2"/>
    </row>
    <row r="15967" spans="15:16" x14ac:dyDescent="0.2">
      <c r="O15967" s="152"/>
      <c r="P15967" s="2"/>
    </row>
    <row r="15968" spans="15:16" x14ac:dyDescent="0.2">
      <c r="O15968" s="152"/>
      <c r="P15968" s="2"/>
    </row>
    <row r="15969" spans="15:16" x14ac:dyDescent="0.2">
      <c r="O15969" s="152"/>
      <c r="P15969" s="2"/>
    </row>
    <row r="15970" spans="15:16" x14ac:dyDescent="0.2">
      <c r="O15970" s="152"/>
      <c r="P15970" s="2"/>
    </row>
    <row r="15971" spans="15:16" x14ac:dyDescent="0.2">
      <c r="O15971" s="152"/>
      <c r="P15971" s="2"/>
    </row>
    <row r="15972" spans="15:16" x14ac:dyDescent="0.2">
      <c r="O15972" s="152"/>
      <c r="P15972" s="2"/>
    </row>
    <row r="15973" spans="15:16" x14ac:dyDescent="0.2">
      <c r="O15973" s="152"/>
      <c r="P15973" s="2"/>
    </row>
    <row r="15974" spans="15:16" x14ac:dyDescent="0.2">
      <c r="O15974" s="152"/>
      <c r="P15974" s="2"/>
    </row>
    <row r="15975" spans="15:16" x14ac:dyDescent="0.2">
      <c r="O15975" s="152"/>
      <c r="P15975" s="2"/>
    </row>
    <row r="15976" spans="15:16" x14ac:dyDescent="0.2">
      <c r="O15976" s="152"/>
      <c r="P15976" s="2"/>
    </row>
    <row r="15977" spans="15:16" x14ac:dyDescent="0.2">
      <c r="O15977" s="152"/>
      <c r="P15977" s="2"/>
    </row>
    <row r="15978" spans="15:16" x14ac:dyDescent="0.2">
      <c r="O15978" s="152"/>
      <c r="P15978" s="2"/>
    </row>
    <row r="15979" spans="15:16" x14ac:dyDescent="0.2">
      <c r="O15979" s="152"/>
      <c r="P15979" s="2"/>
    </row>
    <row r="15980" spans="15:16" x14ac:dyDescent="0.2">
      <c r="O15980" s="152"/>
      <c r="P15980" s="2"/>
    </row>
    <row r="15981" spans="15:16" x14ac:dyDescent="0.2">
      <c r="O15981" s="152"/>
      <c r="P15981" s="2"/>
    </row>
    <row r="15982" spans="15:16" x14ac:dyDescent="0.2">
      <c r="O15982" s="152"/>
      <c r="P15982" s="2"/>
    </row>
    <row r="15983" spans="15:16" x14ac:dyDescent="0.2">
      <c r="O15983" s="152"/>
      <c r="P15983" s="2"/>
    </row>
    <row r="15984" spans="15:16" x14ac:dyDescent="0.2">
      <c r="O15984" s="152"/>
      <c r="P15984" s="2"/>
    </row>
    <row r="15985" spans="15:16" x14ac:dyDescent="0.2">
      <c r="O15985" s="152"/>
      <c r="P15985" s="2"/>
    </row>
    <row r="15986" spans="15:16" x14ac:dyDescent="0.2">
      <c r="O15986" s="152"/>
      <c r="P15986" s="2"/>
    </row>
    <row r="15987" spans="15:16" x14ac:dyDescent="0.2">
      <c r="O15987" s="152"/>
      <c r="P15987" s="2"/>
    </row>
    <row r="15988" spans="15:16" x14ac:dyDescent="0.2">
      <c r="O15988" s="152"/>
      <c r="P15988" s="2"/>
    </row>
    <row r="15989" spans="15:16" x14ac:dyDescent="0.2">
      <c r="O15989" s="152"/>
      <c r="P15989" s="2"/>
    </row>
    <row r="15990" spans="15:16" x14ac:dyDescent="0.2">
      <c r="O15990" s="152"/>
      <c r="P15990" s="2"/>
    </row>
    <row r="15991" spans="15:16" x14ac:dyDescent="0.2">
      <c r="O15991" s="152"/>
      <c r="P15991" s="2"/>
    </row>
    <row r="15992" spans="15:16" x14ac:dyDescent="0.2">
      <c r="O15992" s="152"/>
      <c r="P15992" s="2"/>
    </row>
    <row r="15993" spans="15:16" x14ac:dyDescent="0.2">
      <c r="O15993" s="152"/>
      <c r="P15993" s="2"/>
    </row>
    <row r="15994" spans="15:16" x14ac:dyDescent="0.2">
      <c r="O15994" s="152"/>
      <c r="P15994" s="2"/>
    </row>
    <row r="15995" spans="15:16" x14ac:dyDescent="0.2">
      <c r="O15995" s="152"/>
      <c r="P15995" s="2"/>
    </row>
    <row r="15996" spans="15:16" x14ac:dyDescent="0.2">
      <c r="O15996" s="152"/>
      <c r="P15996" s="2"/>
    </row>
    <row r="15997" spans="15:16" x14ac:dyDescent="0.2">
      <c r="O15997" s="152"/>
      <c r="P15997" s="2"/>
    </row>
    <row r="15998" spans="15:16" x14ac:dyDescent="0.2">
      <c r="O15998" s="152"/>
      <c r="P15998" s="2"/>
    </row>
    <row r="15999" spans="15:16" x14ac:dyDescent="0.2">
      <c r="O15999" s="152"/>
      <c r="P15999" s="2"/>
    </row>
    <row r="16000" spans="15:16" x14ac:dyDescent="0.2">
      <c r="O16000" s="152"/>
      <c r="P16000" s="2"/>
    </row>
    <row r="16001" spans="15:16" x14ac:dyDescent="0.2">
      <c r="O16001" s="152"/>
      <c r="P16001" s="2"/>
    </row>
    <row r="16002" spans="15:16" x14ac:dyDescent="0.2">
      <c r="O16002" s="152"/>
      <c r="P16002" s="2"/>
    </row>
    <row r="16003" spans="15:16" x14ac:dyDescent="0.2">
      <c r="O16003" s="152"/>
      <c r="P16003" s="2"/>
    </row>
    <row r="16004" spans="15:16" x14ac:dyDescent="0.2">
      <c r="O16004" s="152"/>
      <c r="P16004" s="2"/>
    </row>
    <row r="16005" spans="15:16" x14ac:dyDescent="0.2">
      <c r="O16005" s="152"/>
      <c r="P16005" s="2"/>
    </row>
    <row r="16006" spans="15:16" x14ac:dyDescent="0.2">
      <c r="O16006" s="152"/>
      <c r="P16006" s="2"/>
    </row>
    <row r="16007" spans="15:16" x14ac:dyDescent="0.2">
      <c r="O16007" s="152"/>
      <c r="P16007" s="2"/>
    </row>
    <row r="16008" spans="15:16" x14ac:dyDescent="0.2">
      <c r="O16008" s="152"/>
      <c r="P16008" s="2"/>
    </row>
    <row r="16009" spans="15:16" x14ac:dyDescent="0.2">
      <c r="O16009" s="152"/>
      <c r="P16009" s="2"/>
    </row>
    <row r="16010" spans="15:16" x14ac:dyDescent="0.2">
      <c r="O16010" s="152"/>
      <c r="P16010" s="2"/>
    </row>
    <row r="16011" spans="15:16" x14ac:dyDescent="0.2">
      <c r="O16011" s="152"/>
      <c r="P16011" s="2"/>
    </row>
    <row r="16012" spans="15:16" x14ac:dyDescent="0.2">
      <c r="O16012" s="152"/>
      <c r="P16012" s="2"/>
    </row>
    <row r="16013" spans="15:16" x14ac:dyDescent="0.2">
      <c r="O16013" s="152"/>
      <c r="P16013" s="2"/>
    </row>
    <row r="16014" spans="15:16" x14ac:dyDescent="0.2">
      <c r="O16014" s="152"/>
      <c r="P16014" s="2"/>
    </row>
    <row r="16015" spans="15:16" x14ac:dyDescent="0.2">
      <c r="O16015" s="152"/>
      <c r="P16015" s="2"/>
    </row>
    <row r="16016" spans="15:16" x14ac:dyDescent="0.2">
      <c r="O16016" s="152"/>
      <c r="P16016" s="2"/>
    </row>
    <row r="16017" spans="15:16" x14ac:dyDescent="0.2">
      <c r="O16017" s="152"/>
      <c r="P16017" s="2"/>
    </row>
    <row r="16018" spans="15:16" x14ac:dyDescent="0.2">
      <c r="O16018" s="152"/>
      <c r="P16018" s="2"/>
    </row>
    <row r="16019" spans="15:16" x14ac:dyDescent="0.2">
      <c r="O16019" s="152"/>
      <c r="P16019" s="2"/>
    </row>
    <row r="16020" spans="15:16" x14ac:dyDescent="0.2">
      <c r="O16020" s="152"/>
      <c r="P16020" s="2"/>
    </row>
    <row r="16021" spans="15:16" x14ac:dyDescent="0.2">
      <c r="O16021" s="152"/>
      <c r="P16021" s="2"/>
    </row>
    <row r="16022" spans="15:16" x14ac:dyDescent="0.2">
      <c r="O16022" s="152"/>
      <c r="P16022" s="2"/>
    </row>
    <row r="16023" spans="15:16" x14ac:dyDescent="0.2">
      <c r="O16023" s="152"/>
      <c r="P16023" s="2"/>
    </row>
    <row r="16024" spans="15:16" x14ac:dyDescent="0.2">
      <c r="O16024" s="152"/>
      <c r="P16024" s="2"/>
    </row>
    <row r="16025" spans="15:16" x14ac:dyDescent="0.2">
      <c r="O16025" s="152"/>
      <c r="P16025" s="2"/>
    </row>
    <row r="16026" spans="15:16" x14ac:dyDescent="0.2">
      <c r="O16026" s="152"/>
      <c r="P16026" s="2"/>
    </row>
    <row r="16027" spans="15:16" x14ac:dyDescent="0.2">
      <c r="O16027" s="152"/>
      <c r="P16027" s="2"/>
    </row>
    <row r="16028" spans="15:16" x14ac:dyDescent="0.2">
      <c r="O16028" s="152"/>
      <c r="P16028" s="2"/>
    </row>
    <row r="16029" spans="15:16" x14ac:dyDescent="0.2">
      <c r="O16029" s="152"/>
      <c r="P16029" s="2"/>
    </row>
    <row r="16030" spans="15:16" x14ac:dyDescent="0.2">
      <c r="O16030" s="152"/>
      <c r="P16030" s="2"/>
    </row>
    <row r="16031" spans="15:16" x14ac:dyDescent="0.2">
      <c r="O16031" s="152"/>
      <c r="P16031" s="2"/>
    </row>
    <row r="16032" spans="15:16" x14ac:dyDescent="0.2">
      <c r="O16032" s="152"/>
      <c r="P16032" s="2"/>
    </row>
    <row r="16033" spans="15:16" x14ac:dyDescent="0.2">
      <c r="O16033" s="152"/>
      <c r="P16033" s="2"/>
    </row>
    <row r="16034" spans="15:16" x14ac:dyDescent="0.2">
      <c r="O16034" s="152"/>
      <c r="P16034" s="2"/>
    </row>
    <row r="16035" spans="15:16" x14ac:dyDescent="0.2">
      <c r="O16035" s="152"/>
      <c r="P16035" s="2"/>
    </row>
    <row r="16036" spans="15:16" x14ac:dyDescent="0.2">
      <c r="O16036" s="152"/>
      <c r="P16036" s="2"/>
    </row>
    <row r="16037" spans="15:16" x14ac:dyDescent="0.2">
      <c r="O16037" s="152"/>
      <c r="P16037" s="2"/>
    </row>
    <row r="16038" spans="15:16" x14ac:dyDescent="0.2">
      <c r="O16038" s="152"/>
      <c r="P16038" s="2"/>
    </row>
    <row r="16039" spans="15:16" x14ac:dyDescent="0.2">
      <c r="O16039" s="152"/>
      <c r="P16039" s="2"/>
    </row>
    <row r="16040" spans="15:16" x14ac:dyDescent="0.2">
      <c r="O16040" s="152"/>
      <c r="P16040" s="2"/>
    </row>
    <row r="16041" spans="15:16" x14ac:dyDescent="0.2">
      <c r="O16041" s="152"/>
      <c r="P16041" s="2"/>
    </row>
    <row r="16042" spans="15:16" x14ac:dyDescent="0.2">
      <c r="O16042" s="152"/>
      <c r="P16042" s="2"/>
    </row>
    <row r="16043" spans="15:16" x14ac:dyDescent="0.2">
      <c r="O16043" s="152"/>
      <c r="P16043" s="2"/>
    </row>
    <row r="16044" spans="15:16" x14ac:dyDescent="0.2">
      <c r="O16044" s="152"/>
      <c r="P16044" s="2"/>
    </row>
    <row r="16045" spans="15:16" x14ac:dyDescent="0.2">
      <c r="O16045" s="152"/>
      <c r="P16045" s="2"/>
    </row>
    <row r="16046" spans="15:16" x14ac:dyDescent="0.2">
      <c r="O16046" s="152"/>
      <c r="P16046" s="2"/>
    </row>
    <row r="16047" spans="15:16" x14ac:dyDescent="0.2">
      <c r="O16047" s="152"/>
      <c r="P16047" s="2"/>
    </row>
    <row r="16048" spans="15:16" x14ac:dyDescent="0.2">
      <c r="O16048" s="152"/>
      <c r="P16048" s="2"/>
    </row>
    <row r="16049" spans="15:16" x14ac:dyDescent="0.2">
      <c r="O16049" s="152"/>
      <c r="P16049" s="2"/>
    </row>
    <row r="16050" spans="15:16" x14ac:dyDescent="0.2">
      <c r="O16050" s="152"/>
      <c r="P16050" s="2"/>
    </row>
    <row r="16051" spans="15:16" x14ac:dyDescent="0.2">
      <c r="O16051" s="152"/>
      <c r="P16051" s="2"/>
    </row>
    <row r="16052" spans="15:16" x14ac:dyDescent="0.2">
      <c r="O16052" s="152"/>
      <c r="P16052" s="2"/>
    </row>
    <row r="16053" spans="15:16" x14ac:dyDescent="0.2">
      <c r="O16053" s="152"/>
      <c r="P16053" s="2"/>
    </row>
    <row r="16054" spans="15:16" x14ac:dyDescent="0.2">
      <c r="O16054" s="152"/>
      <c r="P16054" s="2"/>
    </row>
    <row r="16055" spans="15:16" x14ac:dyDescent="0.2">
      <c r="O16055" s="152"/>
      <c r="P16055" s="2"/>
    </row>
    <row r="16056" spans="15:16" x14ac:dyDescent="0.2">
      <c r="O16056" s="152"/>
      <c r="P16056" s="2"/>
    </row>
    <row r="16057" spans="15:16" x14ac:dyDescent="0.2">
      <c r="O16057" s="152"/>
      <c r="P16057" s="2"/>
    </row>
    <row r="16058" spans="15:16" x14ac:dyDescent="0.2">
      <c r="O16058" s="152"/>
      <c r="P16058" s="2"/>
    </row>
    <row r="16059" spans="15:16" x14ac:dyDescent="0.2">
      <c r="O16059" s="152"/>
      <c r="P16059" s="2"/>
    </row>
    <row r="16060" spans="15:16" x14ac:dyDescent="0.2">
      <c r="O16060" s="152"/>
      <c r="P16060" s="2"/>
    </row>
    <row r="16061" spans="15:16" x14ac:dyDescent="0.2">
      <c r="O16061" s="152"/>
      <c r="P16061" s="2"/>
    </row>
    <row r="16062" spans="15:16" x14ac:dyDescent="0.2">
      <c r="O16062" s="152"/>
      <c r="P16062" s="2"/>
    </row>
    <row r="16063" spans="15:16" x14ac:dyDescent="0.2">
      <c r="O16063" s="152"/>
      <c r="P16063" s="2"/>
    </row>
    <row r="16064" spans="15:16" x14ac:dyDescent="0.2">
      <c r="O16064" s="152"/>
      <c r="P16064" s="2"/>
    </row>
    <row r="16065" spans="15:16" x14ac:dyDescent="0.2">
      <c r="O16065" s="152"/>
      <c r="P16065" s="2"/>
    </row>
    <row r="16066" spans="15:16" x14ac:dyDescent="0.2">
      <c r="O16066" s="152"/>
      <c r="P16066" s="2"/>
    </row>
    <row r="16067" spans="15:16" x14ac:dyDescent="0.2">
      <c r="O16067" s="152"/>
      <c r="P16067" s="2"/>
    </row>
    <row r="16068" spans="15:16" x14ac:dyDescent="0.2">
      <c r="O16068" s="152"/>
      <c r="P16068" s="2"/>
    </row>
    <row r="16069" spans="15:16" x14ac:dyDescent="0.2">
      <c r="O16069" s="152"/>
      <c r="P16069" s="2"/>
    </row>
    <row r="16070" spans="15:16" x14ac:dyDescent="0.2">
      <c r="O16070" s="152"/>
      <c r="P16070" s="2"/>
    </row>
    <row r="16071" spans="15:16" x14ac:dyDescent="0.2">
      <c r="O16071" s="152"/>
      <c r="P16071" s="2"/>
    </row>
    <row r="16072" spans="15:16" x14ac:dyDescent="0.2">
      <c r="O16072" s="152"/>
      <c r="P16072" s="2"/>
    </row>
    <row r="16073" spans="15:16" x14ac:dyDescent="0.2">
      <c r="O16073" s="152"/>
      <c r="P16073" s="2"/>
    </row>
    <row r="16074" spans="15:16" x14ac:dyDescent="0.2">
      <c r="O16074" s="152"/>
      <c r="P16074" s="2"/>
    </row>
    <row r="16075" spans="15:16" x14ac:dyDescent="0.2">
      <c r="O16075" s="152"/>
      <c r="P16075" s="2"/>
    </row>
    <row r="16076" spans="15:16" x14ac:dyDescent="0.2">
      <c r="O16076" s="152"/>
      <c r="P16076" s="2"/>
    </row>
    <row r="16077" spans="15:16" x14ac:dyDescent="0.2">
      <c r="O16077" s="152"/>
      <c r="P16077" s="2"/>
    </row>
    <row r="16078" spans="15:16" x14ac:dyDescent="0.2">
      <c r="O16078" s="152"/>
      <c r="P16078" s="2"/>
    </row>
    <row r="16079" spans="15:16" x14ac:dyDescent="0.2">
      <c r="O16079" s="152"/>
      <c r="P16079" s="2"/>
    </row>
    <row r="16080" spans="15:16" x14ac:dyDescent="0.2">
      <c r="O16080" s="152"/>
      <c r="P16080" s="2"/>
    </row>
    <row r="16081" spans="15:16" x14ac:dyDescent="0.2">
      <c r="O16081" s="152"/>
      <c r="P16081" s="2"/>
    </row>
    <row r="16082" spans="15:16" x14ac:dyDescent="0.2">
      <c r="O16082" s="152"/>
      <c r="P16082" s="2"/>
    </row>
    <row r="16083" spans="15:16" x14ac:dyDescent="0.2">
      <c r="O16083" s="152"/>
      <c r="P16083" s="2"/>
    </row>
    <row r="16084" spans="15:16" x14ac:dyDescent="0.2">
      <c r="O16084" s="152"/>
      <c r="P16084" s="2"/>
    </row>
    <row r="16085" spans="15:16" x14ac:dyDescent="0.2">
      <c r="O16085" s="152"/>
      <c r="P16085" s="2"/>
    </row>
    <row r="16086" spans="15:16" x14ac:dyDescent="0.2">
      <c r="O16086" s="152"/>
      <c r="P16086" s="2"/>
    </row>
    <row r="16087" spans="15:16" x14ac:dyDescent="0.2">
      <c r="O16087" s="152"/>
      <c r="P16087" s="2"/>
    </row>
    <row r="16088" spans="15:16" x14ac:dyDescent="0.2">
      <c r="O16088" s="152"/>
      <c r="P16088" s="2"/>
    </row>
    <row r="16089" spans="15:16" x14ac:dyDescent="0.2">
      <c r="O16089" s="152"/>
      <c r="P16089" s="2"/>
    </row>
    <row r="16090" spans="15:16" x14ac:dyDescent="0.2">
      <c r="O16090" s="152"/>
      <c r="P16090" s="2"/>
    </row>
    <row r="16091" spans="15:16" x14ac:dyDescent="0.2">
      <c r="O16091" s="152"/>
      <c r="P16091" s="2"/>
    </row>
    <row r="16092" spans="15:16" x14ac:dyDescent="0.2">
      <c r="O16092" s="152"/>
      <c r="P16092" s="2"/>
    </row>
    <row r="16093" spans="15:16" x14ac:dyDescent="0.2">
      <c r="O16093" s="152"/>
      <c r="P16093" s="2"/>
    </row>
    <row r="16094" spans="15:16" x14ac:dyDescent="0.2">
      <c r="O16094" s="152"/>
      <c r="P16094" s="2"/>
    </row>
    <row r="16095" spans="15:16" x14ac:dyDescent="0.2">
      <c r="O16095" s="152"/>
      <c r="P16095" s="2"/>
    </row>
    <row r="16096" spans="15:16" x14ac:dyDescent="0.2">
      <c r="O16096" s="152"/>
      <c r="P16096" s="2"/>
    </row>
    <row r="16097" spans="15:16" x14ac:dyDescent="0.2">
      <c r="O16097" s="152"/>
      <c r="P16097" s="2"/>
    </row>
    <row r="16098" spans="15:16" x14ac:dyDescent="0.2">
      <c r="O16098" s="152"/>
      <c r="P16098" s="2"/>
    </row>
    <row r="16099" spans="15:16" x14ac:dyDescent="0.2">
      <c r="O16099" s="152"/>
      <c r="P16099" s="2"/>
    </row>
    <row r="16100" spans="15:16" x14ac:dyDescent="0.2">
      <c r="O16100" s="152"/>
      <c r="P16100" s="2"/>
    </row>
    <row r="16101" spans="15:16" x14ac:dyDescent="0.2">
      <c r="O16101" s="152"/>
      <c r="P16101" s="2"/>
    </row>
    <row r="16102" spans="15:16" x14ac:dyDescent="0.2">
      <c r="O16102" s="152"/>
      <c r="P16102" s="2"/>
    </row>
    <row r="16103" spans="15:16" x14ac:dyDescent="0.2">
      <c r="O16103" s="152"/>
      <c r="P16103" s="2"/>
    </row>
    <row r="16104" spans="15:16" x14ac:dyDescent="0.2">
      <c r="O16104" s="152"/>
      <c r="P16104" s="2"/>
    </row>
    <row r="16105" spans="15:16" x14ac:dyDescent="0.2">
      <c r="O16105" s="152"/>
      <c r="P16105" s="2"/>
    </row>
    <row r="16106" spans="15:16" x14ac:dyDescent="0.2">
      <c r="O16106" s="152"/>
      <c r="P16106" s="2"/>
    </row>
    <row r="16107" spans="15:16" x14ac:dyDescent="0.2">
      <c r="O16107" s="152"/>
      <c r="P16107" s="2"/>
    </row>
    <row r="16108" spans="15:16" x14ac:dyDescent="0.2">
      <c r="O16108" s="152"/>
      <c r="P16108" s="2"/>
    </row>
    <row r="16109" spans="15:16" x14ac:dyDescent="0.2">
      <c r="O16109" s="152"/>
      <c r="P16109" s="2"/>
    </row>
    <row r="16110" spans="15:16" x14ac:dyDescent="0.2">
      <c r="O16110" s="152"/>
      <c r="P16110" s="2"/>
    </row>
    <row r="16111" spans="15:16" x14ac:dyDescent="0.2">
      <c r="O16111" s="152"/>
      <c r="P16111" s="2"/>
    </row>
    <row r="16112" spans="15:16" x14ac:dyDescent="0.2">
      <c r="O16112" s="152"/>
      <c r="P16112" s="2"/>
    </row>
    <row r="16113" spans="15:16" x14ac:dyDescent="0.2">
      <c r="O16113" s="152"/>
      <c r="P16113" s="2"/>
    </row>
    <row r="16114" spans="15:16" x14ac:dyDescent="0.2">
      <c r="O16114" s="152"/>
      <c r="P16114" s="2"/>
    </row>
    <row r="16115" spans="15:16" x14ac:dyDescent="0.2">
      <c r="O16115" s="152"/>
      <c r="P16115" s="2"/>
    </row>
    <row r="16116" spans="15:16" x14ac:dyDescent="0.2">
      <c r="O16116" s="152"/>
      <c r="P16116" s="2"/>
    </row>
    <row r="16117" spans="15:16" x14ac:dyDescent="0.2">
      <c r="O16117" s="152"/>
      <c r="P16117" s="2"/>
    </row>
    <row r="16118" spans="15:16" x14ac:dyDescent="0.2">
      <c r="O16118" s="152"/>
      <c r="P16118" s="2"/>
    </row>
    <row r="16119" spans="15:16" x14ac:dyDescent="0.2">
      <c r="O16119" s="152"/>
      <c r="P16119" s="2"/>
    </row>
    <row r="16120" spans="15:16" x14ac:dyDescent="0.2">
      <c r="O16120" s="152"/>
      <c r="P16120" s="2"/>
    </row>
    <row r="16121" spans="15:16" x14ac:dyDescent="0.2">
      <c r="O16121" s="152"/>
      <c r="P16121" s="2"/>
    </row>
    <row r="16122" spans="15:16" x14ac:dyDescent="0.2">
      <c r="O16122" s="152"/>
      <c r="P16122" s="2"/>
    </row>
    <row r="16123" spans="15:16" x14ac:dyDescent="0.2">
      <c r="O16123" s="152"/>
      <c r="P16123" s="2"/>
    </row>
    <row r="16124" spans="15:16" x14ac:dyDescent="0.2">
      <c r="O16124" s="152"/>
      <c r="P16124" s="2"/>
    </row>
    <row r="16125" spans="15:16" x14ac:dyDescent="0.2">
      <c r="O16125" s="152"/>
      <c r="P16125" s="2"/>
    </row>
    <row r="16126" spans="15:16" x14ac:dyDescent="0.2">
      <c r="O16126" s="152"/>
      <c r="P16126" s="2"/>
    </row>
    <row r="16127" spans="15:16" x14ac:dyDescent="0.2">
      <c r="O16127" s="152"/>
      <c r="P16127" s="2"/>
    </row>
    <row r="16128" spans="15:16" x14ac:dyDescent="0.2">
      <c r="O16128" s="152"/>
      <c r="P16128" s="2"/>
    </row>
    <row r="16129" spans="15:16" x14ac:dyDescent="0.2">
      <c r="O16129" s="152"/>
      <c r="P16129" s="2"/>
    </row>
    <row r="16130" spans="15:16" x14ac:dyDescent="0.2">
      <c r="O16130" s="152"/>
      <c r="P16130" s="2"/>
    </row>
    <row r="16131" spans="15:16" x14ac:dyDescent="0.2">
      <c r="O16131" s="152"/>
      <c r="P16131" s="2"/>
    </row>
    <row r="16132" spans="15:16" x14ac:dyDescent="0.2">
      <c r="O16132" s="152"/>
      <c r="P16132" s="2"/>
    </row>
    <row r="16133" spans="15:16" x14ac:dyDescent="0.2">
      <c r="O16133" s="152"/>
      <c r="P16133" s="2"/>
    </row>
    <row r="16134" spans="15:16" x14ac:dyDescent="0.2">
      <c r="O16134" s="152"/>
      <c r="P16134" s="2"/>
    </row>
    <row r="16135" spans="15:16" x14ac:dyDescent="0.2">
      <c r="O16135" s="152"/>
      <c r="P16135" s="2"/>
    </row>
    <row r="16136" spans="15:16" x14ac:dyDescent="0.2">
      <c r="O16136" s="152"/>
      <c r="P16136" s="2"/>
    </row>
    <row r="16137" spans="15:16" x14ac:dyDescent="0.2">
      <c r="O16137" s="152"/>
      <c r="P16137" s="2"/>
    </row>
    <row r="16138" spans="15:16" x14ac:dyDescent="0.2">
      <c r="O16138" s="152"/>
      <c r="P16138" s="2"/>
    </row>
    <row r="16139" spans="15:16" x14ac:dyDescent="0.2">
      <c r="O16139" s="152"/>
      <c r="P16139" s="2"/>
    </row>
    <row r="16140" spans="15:16" x14ac:dyDescent="0.2">
      <c r="O16140" s="152"/>
      <c r="P16140" s="2"/>
    </row>
    <row r="16141" spans="15:16" x14ac:dyDescent="0.2">
      <c r="O16141" s="152"/>
      <c r="P16141" s="2"/>
    </row>
    <row r="16142" spans="15:16" x14ac:dyDescent="0.2">
      <c r="O16142" s="152"/>
      <c r="P16142" s="2"/>
    </row>
    <row r="16143" spans="15:16" x14ac:dyDescent="0.2">
      <c r="O16143" s="152"/>
      <c r="P16143" s="2"/>
    </row>
    <row r="16144" spans="15:16" x14ac:dyDescent="0.2">
      <c r="O16144" s="152"/>
      <c r="P16144" s="2"/>
    </row>
    <row r="16145" spans="15:16" x14ac:dyDescent="0.2">
      <c r="O16145" s="152"/>
      <c r="P16145" s="2"/>
    </row>
    <row r="16146" spans="15:16" x14ac:dyDescent="0.2">
      <c r="O16146" s="152"/>
      <c r="P16146" s="2"/>
    </row>
    <row r="16147" spans="15:16" x14ac:dyDescent="0.2">
      <c r="O16147" s="152"/>
      <c r="P16147" s="2"/>
    </row>
    <row r="16148" spans="15:16" x14ac:dyDescent="0.2">
      <c r="O16148" s="152"/>
      <c r="P16148" s="2"/>
    </row>
    <row r="16149" spans="15:16" x14ac:dyDescent="0.2">
      <c r="O16149" s="152"/>
      <c r="P16149" s="2"/>
    </row>
    <row r="16150" spans="15:16" x14ac:dyDescent="0.2">
      <c r="O16150" s="152"/>
      <c r="P16150" s="2"/>
    </row>
    <row r="16151" spans="15:16" x14ac:dyDescent="0.2">
      <c r="O16151" s="152"/>
      <c r="P16151" s="2"/>
    </row>
    <row r="16152" spans="15:16" x14ac:dyDescent="0.2">
      <c r="O16152" s="152"/>
      <c r="P16152" s="2"/>
    </row>
    <row r="16153" spans="15:16" x14ac:dyDescent="0.2">
      <c r="O16153" s="152"/>
      <c r="P16153" s="2"/>
    </row>
    <row r="16154" spans="15:16" x14ac:dyDescent="0.2">
      <c r="O16154" s="152"/>
      <c r="P16154" s="2"/>
    </row>
    <row r="16155" spans="15:16" x14ac:dyDescent="0.2">
      <c r="O16155" s="152"/>
      <c r="P16155" s="2"/>
    </row>
    <row r="16156" spans="15:16" x14ac:dyDescent="0.2">
      <c r="O16156" s="152"/>
      <c r="P16156" s="2"/>
    </row>
    <row r="16157" spans="15:16" x14ac:dyDescent="0.2">
      <c r="O16157" s="152"/>
      <c r="P16157" s="2"/>
    </row>
    <row r="16158" spans="15:16" x14ac:dyDescent="0.2">
      <c r="O16158" s="152"/>
      <c r="P16158" s="2"/>
    </row>
    <row r="16159" spans="15:16" x14ac:dyDescent="0.2">
      <c r="O16159" s="152"/>
      <c r="P16159" s="2"/>
    </row>
    <row r="16160" spans="15:16" x14ac:dyDescent="0.2">
      <c r="O16160" s="152"/>
      <c r="P16160" s="2"/>
    </row>
    <row r="16161" spans="15:16" x14ac:dyDescent="0.2">
      <c r="O16161" s="152"/>
      <c r="P16161" s="2"/>
    </row>
    <row r="16162" spans="15:16" x14ac:dyDescent="0.2">
      <c r="O16162" s="152"/>
      <c r="P16162" s="2"/>
    </row>
    <row r="16163" spans="15:16" x14ac:dyDescent="0.2">
      <c r="O16163" s="152"/>
      <c r="P16163" s="2"/>
    </row>
    <row r="16164" spans="15:16" x14ac:dyDescent="0.2">
      <c r="O16164" s="152"/>
      <c r="P16164" s="2"/>
    </row>
    <row r="16165" spans="15:16" x14ac:dyDescent="0.2">
      <c r="O16165" s="152"/>
      <c r="P16165" s="2"/>
    </row>
    <row r="16166" spans="15:16" x14ac:dyDescent="0.2">
      <c r="O16166" s="152"/>
      <c r="P16166" s="2"/>
    </row>
    <row r="16167" spans="15:16" x14ac:dyDescent="0.2">
      <c r="O16167" s="152"/>
      <c r="P16167" s="2"/>
    </row>
    <row r="16168" spans="15:16" x14ac:dyDescent="0.2">
      <c r="O16168" s="152"/>
      <c r="P16168" s="2"/>
    </row>
    <row r="16169" spans="15:16" x14ac:dyDescent="0.2">
      <c r="O16169" s="152"/>
      <c r="P16169" s="2"/>
    </row>
    <row r="16170" spans="15:16" x14ac:dyDescent="0.2">
      <c r="O16170" s="152"/>
      <c r="P16170" s="2"/>
    </row>
    <row r="16171" spans="15:16" x14ac:dyDescent="0.2">
      <c r="O16171" s="152"/>
      <c r="P16171" s="2"/>
    </row>
    <row r="16172" spans="15:16" x14ac:dyDescent="0.2">
      <c r="O16172" s="152"/>
      <c r="P16172" s="2"/>
    </row>
    <row r="16173" spans="15:16" x14ac:dyDescent="0.2">
      <c r="O16173" s="152"/>
      <c r="P16173" s="2"/>
    </row>
    <row r="16174" spans="15:16" x14ac:dyDescent="0.2">
      <c r="O16174" s="152"/>
      <c r="P16174" s="2"/>
    </row>
    <row r="16175" spans="15:16" x14ac:dyDescent="0.2">
      <c r="O16175" s="152"/>
      <c r="P16175" s="2"/>
    </row>
    <row r="16176" spans="15:16" x14ac:dyDescent="0.2">
      <c r="O16176" s="152"/>
      <c r="P16176" s="2"/>
    </row>
    <row r="16177" spans="15:16" x14ac:dyDescent="0.2">
      <c r="O16177" s="152"/>
      <c r="P16177" s="2"/>
    </row>
    <row r="16178" spans="15:16" x14ac:dyDescent="0.2">
      <c r="O16178" s="152"/>
      <c r="P16178" s="2"/>
    </row>
    <row r="16179" spans="15:16" x14ac:dyDescent="0.2">
      <c r="O16179" s="152"/>
      <c r="P16179" s="2"/>
    </row>
    <row r="16180" spans="15:16" x14ac:dyDescent="0.2">
      <c r="O16180" s="152"/>
      <c r="P16180" s="2"/>
    </row>
    <row r="16181" spans="15:16" x14ac:dyDescent="0.2">
      <c r="O16181" s="152"/>
      <c r="P16181" s="2"/>
    </row>
    <row r="16182" spans="15:16" x14ac:dyDescent="0.2">
      <c r="O16182" s="152"/>
      <c r="P16182" s="2"/>
    </row>
    <row r="16183" spans="15:16" x14ac:dyDescent="0.2">
      <c r="O16183" s="152"/>
      <c r="P16183" s="2"/>
    </row>
    <row r="16184" spans="15:16" x14ac:dyDescent="0.2">
      <c r="O16184" s="152"/>
      <c r="P16184" s="2"/>
    </row>
    <row r="16185" spans="15:16" x14ac:dyDescent="0.2">
      <c r="O16185" s="152"/>
      <c r="P16185" s="2"/>
    </row>
    <row r="16186" spans="15:16" x14ac:dyDescent="0.2">
      <c r="O16186" s="152"/>
      <c r="P16186" s="2"/>
    </row>
    <row r="16187" spans="15:16" x14ac:dyDescent="0.2">
      <c r="O16187" s="152"/>
      <c r="P16187" s="2"/>
    </row>
    <row r="16188" spans="15:16" x14ac:dyDescent="0.2">
      <c r="O16188" s="152"/>
      <c r="P16188" s="2"/>
    </row>
    <row r="16189" spans="15:16" x14ac:dyDescent="0.2">
      <c r="O16189" s="152"/>
      <c r="P16189" s="2"/>
    </row>
    <row r="16190" spans="15:16" x14ac:dyDescent="0.2">
      <c r="O16190" s="152"/>
      <c r="P16190" s="2"/>
    </row>
    <row r="16191" spans="15:16" x14ac:dyDescent="0.2">
      <c r="O16191" s="152"/>
      <c r="P16191" s="2"/>
    </row>
    <row r="16192" spans="15:16" x14ac:dyDescent="0.2">
      <c r="O16192" s="152"/>
      <c r="P16192" s="2"/>
    </row>
    <row r="16193" spans="15:16" x14ac:dyDescent="0.2">
      <c r="O16193" s="152"/>
      <c r="P16193" s="2"/>
    </row>
    <row r="16194" spans="15:16" x14ac:dyDescent="0.2">
      <c r="O16194" s="152"/>
      <c r="P16194" s="2"/>
    </row>
    <row r="16195" spans="15:16" x14ac:dyDescent="0.2">
      <c r="O16195" s="152"/>
      <c r="P16195" s="2"/>
    </row>
    <row r="16196" spans="15:16" x14ac:dyDescent="0.2">
      <c r="O16196" s="152"/>
      <c r="P16196" s="2"/>
    </row>
    <row r="16197" spans="15:16" x14ac:dyDescent="0.2">
      <c r="O16197" s="152"/>
      <c r="P16197" s="2"/>
    </row>
    <row r="16198" spans="15:16" x14ac:dyDescent="0.2">
      <c r="O16198" s="152"/>
      <c r="P16198" s="2"/>
    </row>
    <row r="16199" spans="15:16" x14ac:dyDescent="0.2">
      <c r="O16199" s="152"/>
      <c r="P16199" s="2"/>
    </row>
    <row r="16200" spans="15:16" x14ac:dyDescent="0.2">
      <c r="O16200" s="152"/>
      <c r="P16200" s="2"/>
    </row>
    <row r="16201" spans="15:16" x14ac:dyDescent="0.2">
      <c r="O16201" s="152"/>
      <c r="P16201" s="2"/>
    </row>
    <row r="16202" spans="15:16" x14ac:dyDescent="0.2">
      <c r="O16202" s="152"/>
      <c r="P16202" s="2"/>
    </row>
    <row r="16203" spans="15:16" x14ac:dyDescent="0.2">
      <c r="O16203" s="152"/>
      <c r="P16203" s="2"/>
    </row>
    <row r="16204" spans="15:16" x14ac:dyDescent="0.2">
      <c r="O16204" s="152"/>
      <c r="P16204" s="2"/>
    </row>
    <row r="16205" spans="15:16" x14ac:dyDescent="0.2">
      <c r="O16205" s="152"/>
      <c r="P16205" s="2"/>
    </row>
    <row r="16206" spans="15:16" x14ac:dyDescent="0.2">
      <c r="O16206" s="152"/>
      <c r="P16206" s="2"/>
    </row>
    <row r="16207" spans="15:16" x14ac:dyDescent="0.2">
      <c r="O16207" s="152"/>
      <c r="P16207" s="2"/>
    </row>
    <row r="16208" spans="15:16" x14ac:dyDescent="0.2">
      <c r="O16208" s="152"/>
      <c r="P16208" s="2"/>
    </row>
    <row r="16209" spans="15:16" x14ac:dyDescent="0.2">
      <c r="O16209" s="152"/>
      <c r="P16209" s="2"/>
    </row>
    <row r="16210" spans="15:16" x14ac:dyDescent="0.2">
      <c r="O16210" s="152"/>
      <c r="P16210" s="2"/>
    </row>
    <row r="16211" spans="15:16" x14ac:dyDescent="0.2">
      <c r="O16211" s="152"/>
      <c r="P16211" s="2"/>
    </row>
    <row r="16212" spans="15:16" x14ac:dyDescent="0.2">
      <c r="O16212" s="152"/>
      <c r="P16212" s="2"/>
    </row>
    <row r="16213" spans="15:16" x14ac:dyDescent="0.2">
      <c r="O16213" s="152"/>
      <c r="P16213" s="2"/>
    </row>
    <row r="16214" spans="15:16" x14ac:dyDescent="0.2">
      <c r="O16214" s="152"/>
      <c r="P16214" s="2"/>
    </row>
    <row r="16215" spans="15:16" x14ac:dyDescent="0.2">
      <c r="O16215" s="152"/>
      <c r="P16215" s="2"/>
    </row>
    <row r="16216" spans="15:16" x14ac:dyDescent="0.2">
      <c r="O16216" s="152"/>
      <c r="P16216" s="2"/>
    </row>
    <row r="16217" spans="15:16" x14ac:dyDescent="0.2">
      <c r="O16217" s="152"/>
      <c r="P16217" s="2"/>
    </row>
    <row r="16218" spans="15:16" x14ac:dyDescent="0.2">
      <c r="O16218" s="152"/>
      <c r="P16218" s="2"/>
    </row>
    <row r="16219" spans="15:16" x14ac:dyDescent="0.2">
      <c r="O16219" s="152"/>
      <c r="P16219" s="2"/>
    </row>
    <row r="16220" spans="15:16" x14ac:dyDescent="0.2">
      <c r="O16220" s="152"/>
      <c r="P16220" s="2"/>
    </row>
    <row r="16221" spans="15:16" x14ac:dyDescent="0.2">
      <c r="O16221" s="152"/>
      <c r="P16221" s="2"/>
    </row>
    <row r="16222" spans="15:16" x14ac:dyDescent="0.2">
      <c r="O16222" s="152"/>
      <c r="P16222" s="2"/>
    </row>
    <row r="16223" spans="15:16" x14ac:dyDescent="0.2">
      <c r="O16223" s="152"/>
      <c r="P16223" s="2"/>
    </row>
    <row r="16224" spans="15:16" x14ac:dyDescent="0.2">
      <c r="O16224" s="152"/>
      <c r="P16224" s="2"/>
    </row>
    <row r="16225" spans="15:16" x14ac:dyDescent="0.2">
      <c r="O16225" s="152"/>
      <c r="P16225" s="2"/>
    </row>
    <row r="16226" spans="15:16" x14ac:dyDescent="0.2">
      <c r="O16226" s="152"/>
      <c r="P16226" s="2"/>
    </row>
    <row r="16227" spans="15:16" x14ac:dyDescent="0.2">
      <c r="O16227" s="152"/>
      <c r="P16227" s="2"/>
    </row>
    <row r="16228" spans="15:16" x14ac:dyDescent="0.2">
      <c r="O16228" s="152"/>
      <c r="P16228" s="2"/>
    </row>
    <row r="16229" spans="15:16" x14ac:dyDescent="0.2">
      <c r="O16229" s="152"/>
      <c r="P16229" s="2"/>
    </row>
    <row r="16230" spans="15:16" x14ac:dyDescent="0.2">
      <c r="O16230" s="152"/>
      <c r="P16230" s="2"/>
    </row>
    <row r="16231" spans="15:16" x14ac:dyDescent="0.2">
      <c r="O16231" s="152"/>
      <c r="P16231" s="2"/>
    </row>
    <row r="16232" spans="15:16" x14ac:dyDescent="0.2">
      <c r="O16232" s="152"/>
      <c r="P16232" s="2"/>
    </row>
    <row r="16233" spans="15:16" x14ac:dyDescent="0.2">
      <c r="O16233" s="152"/>
      <c r="P16233" s="2"/>
    </row>
    <row r="16234" spans="15:16" x14ac:dyDescent="0.2">
      <c r="O16234" s="152"/>
      <c r="P16234" s="2"/>
    </row>
    <row r="16235" spans="15:16" x14ac:dyDescent="0.2">
      <c r="O16235" s="152"/>
      <c r="P16235" s="2"/>
    </row>
    <row r="16236" spans="15:16" x14ac:dyDescent="0.2">
      <c r="O16236" s="152"/>
      <c r="P16236" s="2"/>
    </row>
    <row r="16237" spans="15:16" x14ac:dyDescent="0.2">
      <c r="O16237" s="152"/>
      <c r="P16237" s="2"/>
    </row>
    <row r="16238" spans="15:16" x14ac:dyDescent="0.2">
      <c r="O16238" s="152"/>
      <c r="P16238" s="2"/>
    </row>
    <row r="16239" spans="15:16" x14ac:dyDescent="0.2">
      <c r="O16239" s="152"/>
      <c r="P16239" s="2"/>
    </row>
    <row r="16240" spans="15:16" x14ac:dyDescent="0.2">
      <c r="O16240" s="152"/>
      <c r="P16240" s="2"/>
    </row>
    <row r="16241" spans="15:16" x14ac:dyDescent="0.2">
      <c r="O16241" s="152"/>
      <c r="P16241" s="2"/>
    </row>
    <row r="16242" spans="15:16" x14ac:dyDescent="0.2">
      <c r="O16242" s="152"/>
      <c r="P16242" s="2"/>
    </row>
    <row r="16243" spans="15:16" x14ac:dyDescent="0.2">
      <c r="O16243" s="152"/>
      <c r="P16243" s="2"/>
    </row>
    <row r="16244" spans="15:16" x14ac:dyDescent="0.2">
      <c r="O16244" s="152"/>
      <c r="P16244" s="2"/>
    </row>
    <row r="16245" spans="15:16" x14ac:dyDescent="0.2">
      <c r="O16245" s="152"/>
      <c r="P16245" s="2"/>
    </row>
    <row r="16246" spans="15:16" x14ac:dyDescent="0.2">
      <c r="O16246" s="152"/>
      <c r="P16246" s="2"/>
    </row>
    <row r="16247" spans="15:16" x14ac:dyDescent="0.2">
      <c r="O16247" s="152"/>
      <c r="P16247" s="2"/>
    </row>
    <row r="16248" spans="15:16" x14ac:dyDescent="0.2">
      <c r="O16248" s="152"/>
      <c r="P16248" s="2"/>
    </row>
    <row r="16249" spans="15:16" x14ac:dyDescent="0.2">
      <c r="O16249" s="152"/>
      <c r="P16249" s="2"/>
    </row>
    <row r="16250" spans="15:16" x14ac:dyDescent="0.2">
      <c r="O16250" s="152"/>
      <c r="P16250" s="2"/>
    </row>
    <row r="16251" spans="15:16" x14ac:dyDescent="0.2">
      <c r="O16251" s="152"/>
      <c r="P16251" s="2"/>
    </row>
    <row r="16252" spans="15:16" x14ac:dyDescent="0.2">
      <c r="O16252" s="152"/>
      <c r="P16252" s="2"/>
    </row>
    <row r="16253" spans="15:16" x14ac:dyDescent="0.2">
      <c r="O16253" s="152"/>
      <c r="P16253" s="2"/>
    </row>
    <row r="16254" spans="15:16" x14ac:dyDescent="0.2">
      <c r="O16254" s="152"/>
      <c r="P16254" s="2"/>
    </row>
    <row r="16255" spans="15:16" x14ac:dyDescent="0.2">
      <c r="O16255" s="152"/>
      <c r="P16255" s="2"/>
    </row>
    <row r="16256" spans="15:16" x14ac:dyDescent="0.2">
      <c r="O16256" s="152"/>
      <c r="P16256" s="2"/>
    </row>
    <row r="16257" spans="15:16" x14ac:dyDescent="0.2">
      <c r="O16257" s="152"/>
      <c r="P16257" s="2"/>
    </row>
    <row r="16258" spans="15:16" x14ac:dyDescent="0.2">
      <c r="O16258" s="152"/>
      <c r="P16258" s="2"/>
    </row>
    <row r="16259" spans="15:16" x14ac:dyDescent="0.2">
      <c r="O16259" s="152"/>
      <c r="P16259" s="2"/>
    </row>
    <row r="16260" spans="15:16" x14ac:dyDescent="0.2">
      <c r="O16260" s="152"/>
      <c r="P16260" s="2"/>
    </row>
    <row r="16261" spans="15:16" x14ac:dyDescent="0.2">
      <c r="O16261" s="152"/>
      <c r="P16261" s="2"/>
    </row>
    <row r="16262" spans="15:16" x14ac:dyDescent="0.2">
      <c r="O16262" s="152"/>
      <c r="P16262" s="2"/>
    </row>
    <row r="16263" spans="15:16" x14ac:dyDescent="0.2">
      <c r="O16263" s="152"/>
      <c r="P16263" s="2"/>
    </row>
    <row r="16264" spans="15:16" x14ac:dyDescent="0.2">
      <c r="O16264" s="152"/>
      <c r="P16264" s="2"/>
    </row>
    <row r="16265" spans="15:16" x14ac:dyDescent="0.2">
      <c r="O16265" s="152"/>
      <c r="P16265" s="2"/>
    </row>
    <row r="16266" spans="15:16" x14ac:dyDescent="0.2">
      <c r="O16266" s="152"/>
      <c r="P16266" s="2"/>
    </row>
    <row r="16267" spans="15:16" x14ac:dyDescent="0.2">
      <c r="O16267" s="152"/>
      <c r="P16267" s="2"/>
    </row>
    <row r="16268" spans="15:16" x14ac:dyDescent="0.2">
      <c r="O16268" s="152"/>
      <c r="P16268" s="2"/>
    </row>
    <row r="16269" spans="15:16" x14ac:dyDescent="0.2">
      <c r="O16269" s="152"/>
      <c r="P16269" s="2"/>
    </row>
    <row r="16270" spans="15:16" x14ac:dyDescent="0.2">
      <c r="O16270" s="152"/>
      <c r="P16270" s="2"/>
    </row>
    <row r="16271" spans="15:16" x14ac:dyDescent="0.2">
      <c r="O16271" s="152"/>
      <c r="P16271" s="2"/>
    </row>
    <row r="16272" spans="15:16" x14ac:dyDescent="0.2">
      <c r="O16272" s="152"/>
      <c r="P16272" s="2"/>
    </row>
    <row r="16273" spans="15:16" x14ac:dyDescent="0.2">
      <c r="O16273" s="152"/>
      <c r="P16273" s="2"/>
    </row>
    <row r="16274" spans="15:16" x14ac:dyDescent="0.2">
      <c r="O16274" s="152"/>
      <c r="P16274" s="2"/>
    </row>
    <row r="16275" spans="15:16" x14ac:dyDescent="0.2">
      <c r="O16275" s="152"/>
      <c r="P16275" s="2"/>
    </row>
    <row r="16276" spans="15:16" x14ac:dyDescent="0.2">
      <c r="O16276" s="152"/>
      <c r="P16276" s="2"/>
    </row>
    <row r="16277" spans="15:16" x14ac:dyDescent="0.2">
      <c r="O16277" s="152"/>
      <c r="P16277" s="2"/>
    </row>
    <row r="16278" spans="15:16" x14ac:dyDescent="0.2">
      <c r="O16278" s="152"/>
      <c r="P16278" s="2"/>
    </row>
    <row r="16279" spans="15:16" x14ac:dyDescent="0.2">
      <c r="O16279" s="152"/>
      <c r="P16279" s="2"/>
    </row>
    <row r="16280" spans="15:16" x14ac:dyDescent="0.2">
      <c r="O16280" s="152"/>
      <c r="P16280" s="2"/>
    </row>
    <row r="16281" spans="15:16" x14ac:dyDescent="0.2">
      <c r="O16281" s="152"/>
      <c r="P16281" s="2"/>
    </row>
    <row r="16282" spans="15:16" x14ac:dyDescent="0.2">
      <c r="O16282" s="152"/>
      <c r="P16282" s="2"/>
    </row>
    <row r="16283" spans="15:16" x14ac:dyDescent="0.2">
      <c r="O16283" s="152"/>
      <c r="P16283" s="2"/>
    </row>
    <row r="16284" spans="15:16" x14ac:dyDescent="0.2">
      <c r="O16284" s="152"/>
      <c r="P16284" s="2"/>
    </row>
    <row r="16285" spans="15:16" x14ac:dyDescent="0.2">
      <c r="O16285" s="152"/>
      <c r="P16285" s="2"/>
    </row>
    <row r="16286" spans="15:16" x14ac:dyDescent="0.2">
      <c r="O16286" s="152"/>
      <c r="P16286" s="2"/>
    </row>
    <row r="16287" spans="15:16" x14ac:dyDescent="0.2">
      <c r="O16287" s="152"/>
      <c r="P16287" s="2"/>
    </row>
    <row r="16288" spans="15:16" x14ac:dyDescent="0.2">
      <c r="O16288" s="152"/>
      <c r="P16288" s="2"/>
    </row>
    <row r="16289" spans="15:16" x14ac:dyDescent="0.2">
      <c r="O16289" s="152"/>
      <c r="P16289" s="2"/>
    </row>
    <row r="16290" spans="15:16" x14ac:dyDescent="0.2">
      <c r="O16290" s="152"/>
      <c r="P16290" s="2"/>
    </row>
    <row r="16291" spans="15:16" x14ac:dyDescent="0.2">
      <c r="O16291" s="152"/>
      <c r="P16291" s="2"/>
    </row>
    <row r="16292" spans="15:16" x14ac:dyDescent="0.2">
      <c r="O16292" s="152"/>
      <c r="P16292" s="2"/>
    </row>
    <row r="16293" spans="15:16" x14ac:dyDescent="0.2">
      <c r="O16293" s="152"/>
      <c r="P16293" s="2"/>
    </row>
    <row r="16294" spans="15:16" x14ac:dyDescent="0.2">
      <c r="O16294" s="152"/>
      <c r="P16294" s="2"/>
    </row>
    <row r="16295" spans="15:16" x14ac:dyDescent="0.2">
      <c r="O16295" s="152"/>
      <c r="P16295" s="2"/>
    </row>
    <row r="16296" spans="15:16" x14ac:dyDescent="0.2">
      <c r="O16296" s="152"/>
      <c r="P16296" s="2"/>
    </row>
    <row r="16297" spans="15:16" x14ac:dyDescent="0.2">
      <c r="O16297" s="152"/>
      <c r="P16297" s="2"/>
    </row>
    <row r="16298" spans="15:16" x14ac:dyDescent="0.2">
      <c r="O16298" s="152"/>
      <c r="P16298" s="2"/>
    </row>
    <row r="16299" spans="15:16" x14ac:dyDescent="0.2">
      <c r="O16299" s="152"/>
      <c r="P16299" s="2"/>
    </row>
    <row r="16300" spans="15:16" x14ac:dyDescent="0.2">
      <c r="O16300" s="152"/>
      <c r="P16300" s="2"/>
    </row>
    <row r="16301" spans="15:16" x14ac:dyDescent="0.2">
      <c r="O16301" s="152"/>
      <c r="P16301" s="2"/>
    </row>
    <row r="16302" spans="15:16" x14ac:dyDescent="0.2">
      <c r="O16302" s="152"/>
      <c r="P16302" s="2"/>
    </row>
    <row r="16303" spans="15:16" x14ac:dyDescent="0.2">
      <c r="O16303" s="152"/>
      <c r="P16303" s="2"/>
    </row>
    <row r="16304" spans="15:16" x14ac:dyDescent="0.2">
      <c r="O16304" s="152"/>
      <c r="P16304" s="2"/>
    </row>
    <row r="16305" spans="15:16" x14ac:dyDescent="0.2">
      <c r="O16305" s="152"/>
      <c r="P16305" s="2"/>
    </row>
    <row r="16306" spans="15:16" x14ac:dyDescent="0.2">
      <c r="O16306" s="152"/>
      <c r="P16306" s="2"/>
    </row>
    <row r="16307" spans="15:16" x14ac:dyDescent="0.2">
      <c r="O16307" s="152"/>
      <c r="P16307" s="2"/>
    </row>
    <row r="16308" spans="15:16" x14ac:dyDescent="0.2">
      <c r="O16308" s="152"/>
      <c r="P16308" s="2"/>
    </row>
    <row r="16309" spans="15:16" x14ac:dyDescent="0.2">
      <c r="O16309" s="152"/>
      <c r="P16309" s="2"/>
    </row>
    <row r="16310" spans="15:16" x14ac:dyDescent="0.2">
      <c r="O16310" s="152"/>
      <c r="P16310" s="2"/>
    </row>
    <row r="16311" spans="15:16" x14ac:dyDescent="0.2">
      <c r="O16311" s="152"/>
      <c r="P16311" s="2"/>
    </row>
    <row r="16312" spans="15:16" x14ac:dyDescent="0.2">
      <c r="O16312" s="152"/>
      <c r="P16312" s="2"/>
    </row>
    <row r="16313" spans="15:16" x14ac:dyDescent="0.2">
      <c r="O16313" s="152"/>
      <c r="P16313" s="2"/>
    </row>
    <row r="16314" spans="15:16" x14ac:dyDescent="0.2">
      <c r="O16314" s="152"/>
      <c r="P16314" s="2"/>
    </row>
    <row r="16315" spans="15:16" x14ac:dyDescent="0.2">
      <c r="O16315" s="152"/>
      <c r="P16315" s="2"/>
    </row>
    <row r="16316" spans="15:16" x14ac:dyDescent="0.2">
      <c r="O16316" s="152"/>
      <c r="P16316" s="2"/>
    </row>
    <row r="16317" spans="15:16" x14ac:dyDescent="0.2">
      <c r="O16317" s="152"/>
      <c r="P16317" s="2"/>
    </row>
    <row r="16318" spans="15:16" x14ac:dyDescent="0.2">
      <c r="O16318" s="152"/>
      <c r="P16318" s="2"/>
    </row>
    <row r="16319" spans="15:16" x14ac:dyDescent="0.2">
      <c r="O16319" s="152"/>
      <c r="P16319" s="2"/>
    </row>
    <row r="16320" spans="15:16" x14ac:dyDescent="0.2">
      <c r="O16320" s="152"/>
      <c r="P16320" s="2"/>
    </row>
    <row r="16321" spans="15:16" x14ac:dyDescent="0.2">
      <c r="O16321" s="152"/>
      <c r="P16321" s="2"/>
    </row>
    <row r="16322" spans="15:16" x14ac:dyDescent="0.2">
      <c r="O16322" s="152"/>
      <c r="P16322" s="2"/>
    </row>
    <row r="16323" spans="15:16" x14ac:dyDescent="0.2">
      <c r="O16323" s="152"/>
      <c r="P16323" s="2"/>
    </row>
    <row r="16324" spans="15:16" x14ac:dyDescent="0.2">
      <c r="O16324" s="152"/>
      <c r="P16324" s="2"/>
    </row>
    <row r="16325" spans="15:16" x14ac:dyDescent="0.2">
      <c r="O16325" s="152"/>
      <c r="P16325" s="2"/>
    </row>
    <row r="16326" spans="15:16" x14ac:dyDescent="0.2">
      <c r="O16326" s="152"/>
      <c r="P16326" s="2"/>
    </row>
    <row r="16327" spans="15:16" x14ac:dyDescent="0.2">
      <c r="O16327" s="152"/>
      <c r="P16327" s="2"/>
    </row>
    <row r="16328" spans="15:16" x14ac:dyDescent="0.2">
      <c r="O16328" s="152"/>
      <c r="P16328" s="2"/>
    </row>
    <row r="16329" spans="15:16" x14ac:dyDescent="0.2">
      <c r="O16329" s="152"/>
      <c r="P16329" s="2"/>
    </row>
    <row r="16330" spans="15:16" x14ac:dyDescent="0.2">
      <c r="O16330" s="152"/>
      <c r="P16330" s="2"/>
    </row>
    <row r="16331" spans="15:16" x14ac:dyDescent="0.2">
      <c r="O16331" s="152"/>
      <c r="P16331" s="2"/>
    </row>
    <row r="16332" spans="15:16" x14ac:dyDescent="0.2">
      <c r="O16332" s="152"/>
      <c r="P16332" s="2"/>
    </row>
    <row r="16333" spans="15:16" x14ac:dyDescent="0.2">
      <c r="O16333" s="152"/>
      <c r="P16333" s="2"/>
    </row>
    <row r="16334" spans="15:16" x14ac:dyDescent="0.2">
      <c r="O16334" s="152"/>
      <c r="P16334" s="2"/>
    </row>
    <row r="16335" spans="15:16" x14ac:dyDescent="0.2">
      <c r="O16335" s="152"/>
      <c r="P16335" s="2"/>
    </row>
    <row r="16336" spans="15:16" x14ac:dyDescent="0.2">
      <c r="O16336" s="152"/>
      <c r="P16336" s="2"/>
    </row>
    <row r="16337" spans="15:16" x14ac:dyDescent="0.2">
      <c r="O16337" s="152"/>
      <c r="P16337" s="2"/>
    </row>
    <row r="16338" spans="15:16" x14ac:dyDescent="0.2">
      <c r="O16338" s="152"/>
      <c r="P16338" s="2"/>
    </row>
    <row r="16339" spans="15:16" x14ac:dyDescent="0.2">
      <c r="O16339" s="152"/>
      <c r="P16339" s="2"/>
    </row>
    <row r="16340" spans="15:16" x14ac:dyDescent="0.2">
      <c r="O16340" s="152"/>
      <c r="P16340" s="2"/>
    </row>
    <row r="16341" spans="15:16" x14ac:dyDescent="0.2">
      <c r="O16341" s="152"/>
      <c r="P16341" s="2"/>
    </row>
    <row r="16342" spans="15:16" x14ac:dyDescent="0.2">
      <c r="O16342" s="152"/>
      <c r="P16342" s="2"/>
    </row>
    <row r="16343" spans="15:16" x14ac:dyDescent="0.2">
      <c r="O16343" s="152"/>
      <c r="P16343" s="2"/>
    </row>
    <row r="16344" spans="15:16" x14ac:dyDescent="0.2">
      <c r="O16344" s="152"/>
      <c r="P16344" s="2"/>
    </row>
    <row r="16345" spans="15:16" x14ac:dyDescent="0.2">
      <c r="O16345" s="152"/>
      <c r="P16345" s="2"/>
    </row>
    <row r="16346" spans="15:16" x14ac:dyDescent="0.2">
      <c r="O16346" s="152"/>
      <c r="P16346" s="2"/>
    </row>
    <row r="16347" spans="15:16" x14ac:dyDescent="0.2">
      <c r="O16347" s="152"/>
      <c r="P16347" s="2"/>
    </row>
    <row r="16348" spans="15:16" x14ac:dyDescent="0.2">
      <c r="O16348" s="152"/>
      <c r="P16348" s="2"/>
    </row>
    <row r="16349" spans="15:16" x14ac:dyDescent="0.2">
      <c r="O16349" s="152"/>
      <c r="P16349" s="2"/>
    </row>
    <row r="16350" spans="15:16" x14ac:dyDescent="0.2">
      <c r="O16350" s="152"/>
      <c r="P16350" s="2"/>
    </row>
    <row r="16351" spans="15:16" x14ac:dyDescent="0.2">
      <c r="O16351" s="152"/>
      <c r="P16351" s="2"/>
    </row>
    <row r="16352" spans="15:16" x14ac:dyDescent="0.2">
      <c r="O16352" s="152"/>
      <c r="P16352" s="2"/>
    </row>
    <row r="16353" spans="15:16" x14ac:dyDescent="0.2">
      <c r="O16353" s="152"/>
      <c r="P16353" s="2"/>
    </row>
    <row r="16354" spans="15:16" x14ac:dyDescent="0.2">
      <c r="O16354" s="152"/>
      <c r="P16354" s="2"/>
    </row>
    <row r="16355" spans="15:16" x14ac:dyDescent="0.2">
      <c r="O16355" s="152"/>
      <c r="P16355" s="2"/>
    </row>
    <row r="16356" spans="15:16" x14ac:dyDescent="0.2">
      <c r="O16356" s="152"/>
      <c r="P16356" s="2"/>
    </row>
    <row r="16357" spans="15:16" x14ac:dyDescent="0.2">
      <c r="O16357" s="152"/>
      <c r="P16357" s="2"/>
    </row>
    <row r="16358" spans="15:16" x14ac:dyDescent="0.2">
      <c r="O16358" s="152"/>
      <c r="P16358" s="2"/>
    </row>
    <row r="16359" spans="15:16" x14ac:dyDescent="0.2">
      <c r="O16359" s="152"/>
      <c r="P16359" s="2"/>
    </row>
    <row r="16360" spans="15:16" x14ac:dyDescent="0.2">
      <c r="O16360" s="152"/>
      <c r="P16360" s="2"/>
    </row>
    <row r="16361" spans="15:16" x14ac:dyDescent="0.2">
      <c r="O16361" s="152"/>
      <c r="P16361" s="2"/>
    </row>
    <row r="16362" spans="15:16" x14ac:dyDescent="0.2">
      <c r="O16362" s="152"/>
      <c r="P16362" s="2"/>
    </row>
    <row r="16363" spans="15:16" x14ac:dyDescent="0.2">
      <c r="O16363" s="152"/>
      <c r="P16363" s="2"/>
    </row>
    <row r="16364" spans="15:16" x14ac:dyDescent="0.2">
      <c r="O16364" s="152"/>
      <c r="P16364" s="2"/>
    </row>
    <row r="16365" spans="15:16" x14ac:dyDescent="0.2">
      <c r="O16365" s="152"/>
      <c r="P16365" s="2"/>
    </row>
    <row r="16366" spans="15:16" x14ac:dyDescent="0.2">
      <c r="O16366" s="152"/>
      <c r="P16366" s="2"/>
    </row>
    <row r="16367" spans="15:16" x14ac:dyDescent="0.2">
      <c r="O16367" s="152"/>
      <c r="P16367" s="2"/>
    </row>
    <row r="16368" spans="15:16" x14ac:dyDescent="0.2">
      <c r="O16368" s="152"/>
      <c r="P16368" s="2"/>
    </row>
    <row r="16369" spans="15:16" x14ac:dyDescent="0.2">
      <c r="O16369" s="152"/>
      <c r="P16369" s="2"/>
    </row>
    <row r="16370" spans="15:16" x14ac:dyDescent="0.2">
      <c r="O16370" s="152"/>
      <c r="P16370" s="2"/>
    </row>
    <row r="16371" spans="15:16" x14ac:dyDescent="0.2">
      <c r="O16371" s="152"/>
      <c r="P16371" s="2"/>
    </row>
    <row r="16372" spans="15:16" x14ac:dyDescent="0.2">
      <c r="O16372" s="152"/>
      <c r="P16372" s="2"/>
    </row>
    <row r="16373" spans="15:16" x14ac:dyDescent="0.2">
      <c r="O16373" s="152"/>
      <c r="P16373" s="2"/>
    </row>
    <row r="16374" spans="15:16" x14ac:dyDescent="0.2">
      <c r="O16374" s="152"/>
      <c r="P16374" s="2"/>
    </row>
    <row r="16375" spans="15:16" x14ac:dyDescent="0.2">
      <c r="O16375" s="152"/>
      <c r="P16375" s="2"/>
    </row>
    <row r="16376" spans="15:16" x14ac:dyDescent="0.2">
      <c r="O16376" s="152"/>
      <c r="P16376" s="2"/>
    </row>
    <row r="16377" spans="15:16" x14ac:dyDescent="0.2">
      <c r="O16377" s="152"/>
      <c r="P16377" s="2"/>
    </row>
    <row r="16378" spans="15:16" x14ac:dyDescent="0.2">
      <c r="O16378" s="152"/>
      <c r="P16378" s="2"/>
    </row>
    <row r="16379" spans="15:16" x14ac:dyDescent="0.2">
      <c r="O16379" s="152"/>
      <c r="P16379" s="2"/>
    </row>
    <row r="16380" spans="15:16" x14ac:dyDescent="0.2">
      <c r="O16380" s="152"/>
      <c r="P16380" s="2"/>
    </row>
    <row r="16381" spans="15:16" x14ac:dyDescent="0.2">
      <c r="O16381" s="152"/>
      <c r="P16381" s="2"/>
    </row>
    <row r="16382" spans="15:16" x14ac:dyDescent="0.2">
      <c r="O16382" s="152"/>
      <c r="P16382" s="2"/>
    </row>
    <row r="16383" spans="15:16" x14ac:dyDescent="0.2">
      <c r="O16383" s="152"/>
      <c r="P16383" s="2"/>
    </row>
    <row r="16384" spans="15:16" x14ac:dyDescent="0.2">
      <c r="O16384" s="152"/>
      <c r="P16384" s="2"/>
    </row>
    <row r="16385" spans="15:16" x14ac:dyDescent="0.2">
      <c r="O16385" s="152"/>
      <c r="P16385" s="2"/>
    </row>
    <row r="16386" spans="15:16" x14ac:dyDescent="0.2">
      <c r="O16386" s="152"/>
      <c r="P16386" s="2"/>
    </row>
    <row r="16387" spans="15:16" x14ac:dyDescent="0.2">
      <c r="O16387" s="152"/>
      <c r="P16387" s="2"/>
    </row>
    <row r="16388" spans="15:16" x14ac:dyDescent="0.2">
      <c r="O16388" s="152"/>
      <c r="P16388" s="2"/>
    </row>
    <row r="16389" spans="15:16" x14ac:dyDescent="0.2">
      <c r="O16389" s="152"/>
      <c r="P16389" s="2"/>
    </row>
    <row r="16390" spans="15:16" x14ac:dyDescent="0.2">
      <c r="O16390" s="152"/>
      <c r="P16390" s="2"/>
    </row>
    <row r="16391" spans="15:16" x14ac:dyDescent="0.2">
      <c r="O16391" s="152"/>
      <c r="P16391" s="2"/>
    </row>
    <row r="16392" spans="15:16" x14ac:dyDescent="0.2">
      <c r="O16392" s="152"/>
      <c r="P16392" s="2"/>
    </row>
    <row r="16393" spans="15:16" x14ac:dyDescent="0.2">
      <c r="O16393" s="152"/>
      <c r="P16393" s="2"/>
    </row>
    <row r="16394" spans="15:16" x14ac:dyDescent="0.2">
      <c r="O16394" s="152"/>
      <c r="P16394" s="2"/>
    </row>
    <row r="16395" spans="15:16" x14ac:dyDescent="0.2">
      <c r="O16395" s="152"/>
      <c r="P16395" s="2"/>
    </row>
    <row r="16396" spans="15:16" x14ac:dyDescent="0.2">
      <c r="O16396" s="152"/>
      <c r="P16396" s="2"/>
    </row>
    <row r="16397" spans="15:16" x14ac:dyDescent="0.2">
      <c r="O16397" s="152"/>
      <c r="P16397" s="2"/>
    </row>
    <row r="16398" spans="15:16" x14ac:dyDescent="0.2">
      <c r="O16398" s="152"/>
      <c r="P16398" s="2"/>
    </row>
    <row r="16399" spans="15:16" x14ac:dyDescent="0.2">
      <c r="O16399" s="152"/>
      <c r="P16399" s="2"/>
    </row>
    <row r="16400" spans="15:16" x14ac:dyDescent="0.2">
      <c r="O16400" s="152"/>
      <c r="P16400" s="2"/>
    </row>
    <row r="16401" spans="15:16" x14ac:dyDescent="0.2">
      <c r="O16401" s="152"/>
      <c r="P16401" s="2"/>
    </row>
    <row r="16402" spans="15:16" x14ac:dyDescent="0.2">
      <c r="O16402" s="152"/>
      <c r="P16402" s="2"/>
    </row>
    <row r="16403" spans="15:16" x14ac:dyDescent="0.2">
      <c r="O16403" s="152"/>
      <c r="P16403" s="2"/>
    </row>
    <row r="16404" spans="15:16" x14ac:dyDescent="0.2">
      <c r="O16404" s="152"/>
      <c r="P16404" s="2"/>
    </row>
    <row r="16405" spans="15:16" x14ac:dyDescent="0.2">
      <c r="O16405" s="152"/>
      <c r="P16405" s="2"/>
    </row>
    <row r="16406" spans="15:16" x14ac:dyDescent="0.2">
      <c r="O16406" s="152"/>
      <c r="P16406" s="2"/>
    </row>
    <row r="16407" spans="15:16" x14ac:dyDescent="0.2">
      <c r="O16407" s="152"/>
      <c r="P16407" s="2"/>
    </row>
    <row r="16408" spans="15:16" x14ac:dyDescent="0.2">
      <c r="O16408" s="152"/>
      <c r="P16408" s="2"/>
    </row>
    <row r="16409" spans="15:16" x14ac:dyDescent="0.2">
      <c r="O16409" s="152"/>
      <c r="P16409" s="2"/>
    </row>
    <row r="16410" spans="15:16" x14ac:dyDescent="0.2">
      <c r="O16410" s="152"/>
      <c r="P16410" s="2"/>
    </row>
    <row r="16411" spans="15:16" x14ac:dyDescent="0.2">
      <c r="O16411" s="152"/>
      <c r="P16411" s="2"/>
    </row>
    <row r="16412" spans="15:16" x14ac:dyDescent="0.2">
      <c r="O16412" s="152"/>
      <c r="P16412" s="2"/>
    </row>
    <row r="16413" spans="15:16" x14ac:dyDescent="0.2">
      <c r="O16413" s="152"/>
      <c r="P16413" s="2"/>
    </row>
    <row r="16414" spans="15:16" x14ac:dyDescent="0.2">
      <c r="O16414" s="152"/>
      <c r="P16414" s="2"/>
    </row>
    <row r="16415" spans="15:16" x14ac:dyDescent="0.2">
      <c r="O16415" s="152"/>
      <c r="P16415" s="2"/>
    </row>
    <row r="16416" spans="15:16" x14ac:dyDescent="0.2">
      <c r="O16416" s="152"/>
      <c r="P16416" s="2"/>
    </row>
    <row r="16417" spans="15:16" x14ac:dyDescent="0.2">
      <c r="O16417" s="152"/>
      <c r="P16417" s="2"/>
    </row>
    <row r="16418" spans="15:16" x14ac:dyDescent="0.2">
      <c r="O16418" s="152"/>
      <c r="P16418" s="2"/>
    </row>
    <row r="16419" spans="15:16" x14ac:dyDescent="0.2">
      <c r="O16419" s="152"/>
      <c r="P16419" s="2"/>
    </row>
    <row r="16420" spans="15:16" x14ac:dyDescent="0.2">
      <c r="O16420" s="152"/>
      <c r="P16420" s="2"/>
    </row>
    <row r="16421" spans="15:16" x14ac:dyDescent="0.2">
      <c r="O16421" s="152"/>
      <c r="P16421" s="2"/>
    </row>
    <row r="16422" spans="15:16" x14ac:dyDescent="0.2">
      <c r="O16422" s="152"/>
      <c r="P16422" s="2"/>
    </row>
    <row r="16423" spans="15:16" x14ac:dyDescent="0.2">
      <c r="O16423" s="152"/>
      <c r="P16423" s="2"/>
    </row>
    <row r="16424" spans="15:16" x14ac:dyDescent="0.2">
      <c r="O16424" s="152"/>
      <c r="P16424" s="2"/>
    </row>
    <row r="16425" spans="15:16" x14ac:dyDescent="0.2">
      <c r="O16425" s="152"/>
      <c r="P16425" s="2"/>
    </row>
    <row r="16426" spans="15:16" x14ac:dyDescent="0.2">
      <c r="O16426" s="152"/>
      <c r="P16426" s="2"/>
    </row>
    <row r="16427" spans="15:16" x14ac:dyDescent="0.2">
      <c r="O16427" s="152"/>
      <c r="P16427" s="2"/>
    </row>
    <row r="16428" spans="15:16" x14ac:dyDescent="0.2">
      <c r="O16428" s="152"/>
      <c r="P16428" s="2"/>
    </row>
    <row r="16429" spans="15:16" x14ac:dyDescent="0.2">
      <c r="O16429" s="152"/>
      <c r="P16429" s="2"/>
    </row>
    <row r="16430" spans="15:16" x14ac:dyDescent="0.2">
      <c r="O16430" s="152"/>
      <c r="P16430" s="2"/>
    </row>
    <row r="16431" spans="15:16" x14ac:dyDescent="0.2">
      <c r="O16431" s="152"/>
      <c r="P16431" s="2"/>
    </row>
    <row r="16432" spans="15:16" x14ac:dyDescent="0.2">
      <c r="O16432" s="152"/>
      <c r="P16432" s="2"/>
    </row>
    <row r="16433" spans="15:16" x14ac:dyDescent="0.2">
      <c r="O16433" s="152"/>
      <c r="P16433" s="2"/>
    </row>
    <row r="16434" spans="15:16" x14ac:dyDescent="0.2">
      <c r="O16434" s="152"/>
      <c r="P16434" s="2"/>
    </row>
    <row r="16435" spans="15:16" x14ac:dyDescent="0.2">
      <c r="O16435" s="152"/>
      <c r="P16435" s="2"/>
    </row>
    <row r="16436" spans="15:16" x14ac:dyDescent="0.2">
      <c r="O16436" s="152"/>
      <c r="P16436" s="2"/>
    </row>
    <row r="16437" spans="15:16" x14ac:dyDescent="0.2">
      <c r="O16437" s="152"/>
      <c r="P16437" s="2"/>
    </row>
    <row r="16438" spans="15:16" x14ac:dyDescent="0.2">
      <c r="O16438" s="152"/>
      <c r="P16438" s="2"/>
    </row>
    <row r="16439" spans="15:16" x14ac:dyDescent="0.2">
      <c r="O16439" s="152"/>
      <c r="P16439" s="2"/>
    </row>
    <row r="16440" spans="15:16" x14ac:dyDescent="0.2">
      <c r="O16440" s="152"/>
      <c r="P16440" s="2"/>
    </row>
    <row r="16441" spans="15:16" x14ac:dyDescent="0.2">
      <c r="O16441" s="152"/>
      <c r="P16441" s="2"/>
    </row>
    <row r="16442" spans="15:16" x14ac:dyDescent="0.2">
      <c r="O16442" s="152"/>
      <c r="P16442" s="2"/>
    </row>
    <row r="16443" spans="15:16" x14ac:dyDescent="0.2">
      <c r="O16443" s="152"/>
      <c r="P16443" s="2"/>
    </row>
    <row r="16444" spans="15:16" x14ac:dyDescent="0.2">
      <c r="O16444" s="152"/>
      <c r="P16444" s="2"/>
    </row>
    <row r="16445" spans="15:16" x14ac:dyDescent="0.2">
      <c r="O16445" s="152"/>
      <c r="P16445" s="2"/>
    </row>
    <row r="16446" spans="15:16" x14ac:dyDescent="0.2">
      <c r="O16446" s="152"/>
      <c r="P16446" s="2"/>
    </row>
    <row r="16447" spans="15:16" x14ac:dyDescent="0.2">
      <c r="O16447" s="152"/>
      <c r="P16447" s="2"/>
    </row>
    <row r="16448" spans="15:16" x14ac:dyDescent="0.2">
      <c r="O16448" s="152"/>
      <c r="P16448" s="2"/>
    </row>
    <row r="16449" spans="15:16" x14ac:dyDescent="0.2">
      <c r="O16449" s="152"/>
      <c r="P16449" s="2"/>
    </row>
    <row r="16450" spans="15:16" x14ac:dyDescent="0.2">
      <c r="O16450" s="152"/>
      <c r="P16450" s="2"/>
    </row>
    <row r="16451" spans="15:16" x14ac:dyDescent="0.2">
      <c r="O16451" s="152"/>
      <c r="P16451" s="2"/>
    </row>
    <row r="16452" spans="15:16" x14ac:dyDescent="0.2">
      <c r="O16452" s="152"/>
      <c r="P16452" s="2"/>
    </row>
    <row r="16453" spans="15:16" x14ac:dyDescent="0.2">
      <c r="O16453" s="152"/>
      <c r="P16453" s="2"/>
    </row>
    <row r="16454" spans="15:16" x14ac:dyDescent="0.2">
      <c r="O16454" s="152"/>
      <c r="P16454" s="2"/>
    </row>
    <row r="16455" spans="15:16" x14ac:dyDescent="0.2">
      <c r="O16455" s="152"/>
      <c r="P16455" s="2"/>
    </row>
    <row r="16456" spans="15:16" x14ac:dyDescent="0.2">
      <c r="O16456" s="152"/>
      <c r="P16456" s="2"/>
    </row>
    <row r="16457" spans="15:16" x14ac:dyDescent="0.2">
      <c r="O16457" s="152"/>
      <c r="P16457" s="2"/>
    </row>
    <row r="16458" spans="15:16" x14ac:dyDescent="0.2">
      <c r="O16458" s="152"/>
      <c r="P16458" s="2"/>
    </row>
    <row r="16459" spans="15:16" x14ac:dyDescent="0.2">
      <c r="O16459" s="152"/>
      <c r="P16459" s="2"/>
    </row>
    <row r="16460" spans="15:16" x14ac:dyDescent="0.2">
      <c r="O16460" s="152"/>
      <c r="P16460" s="2"/>
    </row>
    <row r="16461" spans="15:16" x14ac:dyDescent="0.2">
      <c r="O16461" s="152"/>
      <c r="P16461" s="2"/>
    </row>
    <row r="16462" spans="15:16" x14ac:dyDescent="0.2">
      <c r="O16462" s="152"/>
      <c r="P16462" s="2"/>
    </row>
    <row r="16463" spans="15:16" x14ac:dyDescent="0.2">
      <c r="O16463" s="152"/>
      <c r="P16463" s="2"/>
    </row>
    <row r="16464" spans="15:16" x14ac:dyDescent="0.2">
      <c r="O16464" s="152"/>
      <c r="P16464" s="2"/>
    </row>
    <row r="16465" spans="15:16" x14ac:dyDescent="0.2">
      <c r="O16465" s="152"/>
      <c r="P16465" s="2"/>
    </row>
    <row r="16466" spans="15:16" x14ac:dyDescent="0.2">
      <c r="O16466" s="152"/>
      <c r="P16466" s="2"/>
    </row>
    <row r="16467" spans="15:16" x14ac:dyDescent="0.2">
      <c r="O16467" s="152"/>
      <c r="P16467" s="2"/>
    </row>
    <row r="16468" spans="15:16" x14ac:dyDescent="0.2">
      <c r="O16468" s="152"/>
      <c r="P16468" s="2"/>
    </row>
    <row r="16469" spans="15:16" x14ac:dyDescent="0.2">
      <c r="O16469" s="152"/>
      <c r="P16469" s="2"/>
    </row>
    <row r="16470" spans="15:16" x14ac:dyDescent="0.2">
      <c r="O16470" s="152"/>
      <c r="P16470" s="2"/>
    </row>
    <row r="16471" spans="15:16" x14ac:dyDescent="0.2">
      <c r="O16471" s="152"/>
      <c r="P16471" s="2"/>
    </row>
    <row r="16472" spans="15:16" x14ac:dyDescent="0.2">
      <c r="O16472" s="152"/>
      <c r="P16472" s="2"/>
    </row>
    <row r="16473" spans="15:16" x14ac:dyDescent="0.2">
      <c r="O16473" s="152"/>
      <c r="P16473" s="2"/>
    </row>
    <row r="16474" spans="15:16" x14ac:dyDescent="0.2">
      <c r="O16474" s="152"/>
      <c r="P16474" s="2"/>
    </row>
    <row r="16475" spans="15:16" x14ac:dyDescent="0.2">
      <c r="O16475" s="152"/>
      <c r="P16475" s="2"/>
    </row>
    <row r="16476" spans="15:16" x14ac:dyDescent="0.2">
      <c r="O16476" s="152"/>
      <c r="P16476" s="2"/>
    </row>
    <row r="16477" spans="15:16" x14ac:dyDescent="0.2">
      <c r="O16477" s="152"/>
      <c r="P16477" s="2"/>
    </row>
    <row r="16478" spans="15:16" x14ac:dyDescent="0.2">
      <c r="O16478" s="152"/>
      <c r="P16478" s="2"/>
    </row>
    <row r="16479" spans="15:16" x14ac:dyDescent="0.2">
      <c r="O16479" s="152"/>
      <c r="P16479" s="2"/>
    </row>
    <row r="16480" spans="15:16" x14ac:dyDescent="0.2">
      <c r="O16480" s="152"/>
      <c r="P16480" s="2"/>
    </row>
    <row r="16481" spans="15:16" x14ac:dyDescent="0.2">
      <c r="O16481" s="152"/>
      <c r="P16481" s="2"/>
    </row>
    <row r="16482" spans="15:16" x14ac:dyDescent="0.2">
      <c r="O16482" s="152"/>
      <c r="P16482" s="2"/>
    </row>
    <row r="16483" spans="15:16" x14ac:dyDescent="0.2">
      <c r="O16483" s="152"/>
      <c r="P16483" s="2"/>
    </row>
    <row r="16484" spans="15:16" x14ac:dyDescent="0.2">
      <c r="O16484" s="152"/>
      <c r="P16484" s="2"/>
    </row>
    <row r="16485" spans="15:16" x14ac:dyDescent="0.2">
      <c r="O16485" s="152"/>
      <c r="P16485" s="2"/>
    </row>
    <row r="16486" spans="15:16" x14ac:dyDescent="0.2">
      <c r="O16486" s="152"/>
      <c r="P16486" s="2"/>
    </row>
    <row r="16487" spans="15:16" x14ac:dyDescent="0.2">
      <c r="O16487" s="152"/>
      <c r="P16487" s="2"/>
    </row>
    <row r="16488" spans="15:16" x14ac:dyDescent="0.2">
      <c r="O16488" s="152"/>
      <c r="P16488" s="2"/>
    </row>
    <row r="16489" spans="15:16" x14ac:dyDescent="0.2">
      <c r="O16489" s="152"/>
      <c r="P16489" s="2"/>
    </row>
    <row r="16490" spans="15:16" x14ac:dyDescent="0.2">
      <c r="O16490" s="152"/>
      <c r="P16490" s="2"/>
    </row>
    <row r="16491" spans="15:16" x14ac:dyDescent="0.2">
      <c r="O16491" s="152"/>
      <c r="P16491" s="2"/>
    </row>
    <row r="16492" spans="15:16" x14ac:dyDescent="0.2">
      <c r="O16492" s="152"/>
      <c r="P16492" s="2"/>
    </row>
    <row r="16493" spans="15:16" x14ac:dyDescent="0.2">
      <c r="O16493" s="152"/>
      <c r="P16493" s="2"/>
    </row>
    <row r="16494" spans="15:16" x14ac:dyDescent="0.2">
      <c r="O16494" s="152"/>
      <c r="P16494" s="2"/>
    </row>
    <row r="16495" spans="15:16" x14ac:dyDescent="0.2">
      <c r="O16495" s="152"/>
      <c r="P16495" s="2"/>
    </row>
    <row r="16496" spans="15:16" x14ac:dyDescent="0.2">
      <c r="O16496" s="152"/>
      <c r="P16496" s="2"/>
    </row>
    <row r="16497" spans="15:16" x14ac:dyDescent="0.2">
      <c r="O16497" s="152"/>
      <c r="P16497" s="2"/>
    </row>
    <row r="16498" spans="15:16" x14ac:dyDescent="0.2">
      <c r="O16498" s="152"/>
      <c r="P16498" s="2"/>
    </row>
    <row r="16499" spans="15:16" x14ac:dyDescent="0.2">
      <c r="O16499" s="152"/>
      <c r="P16499" s="2"/>
    </row>
    <row r="16500" spans="15:16" x14ac:dyDescent="0.2">
      <c r="O16500" s="152"/>
      <c r="P16500" s="2"/>
    </row>
    <row r="16501" spans="15:16" x14ac:dyDescent="0.2">
      <c r="O16501" s="152"/>
      <c r="P16501" s="2"/>
    </row>
    <row r="16502" spans="15:16" x14ac:dyDescent="0.2">
      <c r="O16502" s="152"/>
      <c r="P16502" s="2"/>
    </row>
    <row r="16503" spans="15:16" x14ac:dyDescent="0.2">
      <c r="O16503" s="152"/>
      <c r="P16503" s="2"/>
    </row>
    <row r="16504" spans="15:16" x14ac:dyDescent="0.2">
      <c r="O16504" s="152"/>
      <c r="P16504" s="2"/>
    </row>
    <row r="16505" spans="15:16" x14ac:dyDescent="0.2">
      <c r="O16505" s="152"/>
      <c r="P16505" s="2"/>
    </row>
    <row r="16506" spans="15:16" x14ac:dyDescent="0.2">
      <c r="O16506" s="152"/>
      <c r="P16506" s="2"/>
    </row>
    <row r="16507" spans="15:16" x14ac:dyDescent="0.2">
      <c r="O16507" s="152"/>
      <c r="P16507" s="2"/>
    </row>
    <row r="16508" spans="15:16" x14ac:dyDescent="0.2">
      <c r="O16508" s="152"/>
      <c r="P16508" s="2"/>
    </row>
    <row r="16509" spans="15:16" x14ac:dyDescent="0.2">
      <c r="O16509" s="152"/>
      <c r="P16509" s="2"/>
    </row>
    <row r="16510" spans="15:16" x14ac:dyDescent="0.2">
      <c r="O16510" s="152"/>
      <c r="P16510" s="2"/>
    </row>
    <row r="16511" spans="15:16" x14ac:dyDescent="0.2">
      <c r="O16511" s="152"/>
      <c r="P16511" s="2"/>
    </row>
    <row r="16512" spans="15:16" x14ac:dyDescent="0.2">
      <c r="O16512" s="152"/>
      <c r="P16512" s="2"/>
    </row>
    <row r="16513" spans="15:16" x14ac:dyDescent="0.2">
      <c r="O16513" s="152"/>
      <c r="P16513" s="2"/>
    </row>
    <row r="16514" spans="15:16" x14ac:dyDescent="0.2">
      <c r="O16514" s="152"/>
      <c r="P16514" s="2"/>
    </row>
    <row r="16515" spans="15:16" x14ac:dyDescent="0.2">
      <c r="O16515" s="152"/>
      <c r="P16515" s="2"/>
    </row>
    <row r="16516" spans="15:16" x14ac:dyDescent="0.2">
      <c r="O16516" s="152"/>
      <c r="P16516" s="2"/>
    </row>
    <row r="16517" spans="15:16" x14ac:dyDescent="0.2">
      <c r="O16517" s="152"/>
      <c r="P16517" s="2"/>
    </row>
    <row r="16518" spans="15:16" x14ac:dyDescent="0.2">
      <c r="O16518" s="152"/>
      <c r="P16518" s="2"/>
    </row>
    <row r="16519" spans="15:16" x14ac:dyDescent="0.2">
      <c r="O16519" s="152"/>
      <c r="P16519" s="2"/>
    </row>
    <row r="16520" spans="15:16" x14ac:dyDescent="0.2">
      <c r="O16520" s="152"/>
      <c r="P16520" s="2"/>
    </row>
    <row r="16521" spans="15:16" x14ac:dyDescent="0.2">
      <c r="O16521" s="152"/>
      <c r="P16521" s="2"/>
    </row>
    <row r="16522" spans="15:16" x14ac:dyDescent="0.2">
      <c r="O16522" s="152"/>
      <c r="P16522" s="2"/>
    </row>
    <row r="16523" spans="15:16" x14ac:dyDescent="0.2">
      <c r="O16523" s="152"/>
      <c r="P16523" s="2"/>
    </row>
    <row r="16524" spans="15:16" x14ac:dyDescent="0.2">
      <c r="O16524" s="152"/>
      <c r="P16524" s="2"/>
    </row>
    <row r="16525" spans="15:16" x14ac:dyDescent="0.2">
      <c r="O16525" s="152"/>
      <c r="P16525" s="2"/>
    </row>
    <row r="16526" spans="15:16" x14ac:dyDescent="0.2">
      <c r="O16526" s="152"/>
      <c r="P16526" s="2"/>
    </row>
    <row r="16527" spans="15:16" x14ac:dyDescent="0.2">
      <c r="O16527" s="152"/>
      <c r="P16527" s="2"/>
    </row>
    <row r="16528" spans="15:16" x14ac:dyDescent="0.2">
      <c r="O16528" s="152"/>
      <c r="P16528" s="2"/>
    </row>
    <row r="16529" spans="15:16" x14ac:dyDescent="0.2">
      <c r="O16529" s="152"/>
      <c r="P16529" s="2"/>
    </row>
    <row r="16530" spans="15:16" x14ac:dyDescent="0.2">
      <c r="O16530" s="152"/>
      <c r="P16530" s="2"/>
    </row>
    <row r="16531" spans="15:16" x14ac:dyDescent="0.2">
      <c r="O16531" s="152"/>
      <c r="P16531" s="2"/>
    </row>
    <row r="16532" spans="15:16" x14ac:dyDescent="0.2">
      <c r="O16532" s="152"/>
      <c r="P16532" s="2"/>
    </row>
    <row r="16533" spans="15:16" x14ac:dyDescent="0.2">
      <c r="O16533" s="152"/>
      <c r="P16533" s="2"/>
    </row>
    <row r="16534" spans="15:16" x14ac:dyDescent="0.2">
      <c r="O16534" s="152"/>
      <c r="P16534" s="2"/>
    </row>
    <row r="16535" spans="15:16" x14ac:dyDescent="0.2">
      <c r="O16535" s="152"/>
      <c r="P16535" s="2"/>
    </row>
    <row r="16536" spans="15:16" x14ac:dyDescent="0.2">
      <c r="O16536" s="152"/>
      <c r="P16536" s="2"/>
    </row>
    <row r="16537" spans="15:16" x14ac:dyDescent="0.2">
      <c r="O16537" s="152"/>
      <c r="P16537" s="2"/>
    </row>
    <row r="16538" spans="15:16" x14ac:dyDescent="0.2">
      <c r="O16538" s="152"/>
      <c r="P16538" s="2"/>
    </row>
    <row r="16539" spans="15:16" x14ac:dyDescent="0.2">
      <c r="O16539" s="152"/>
      <c r="P16539" s="2"/>
    </row>
    <row r="16540" spans="15:16" x14ac:dyDescent="0.2">
      <c r="O16540" s="152"/>
      <c r="P16540" s="2"/>
    </row>
    <row r="16541" spans="15:16" x14ac:dyDescent="0.2">
      <c r="O16541" s="152"/>
      <c r="P16541" s="2"/>
    </row>
    <row r="16542" spans="15:16" x14ac:dyDescent="0.2">
      <c r="O16542" s="152"/>
      <c r="P16542" s="2"/>
    </row>
    <row r="16543" spans="15:16" x14ac:dyDescent="0.2">
      <c r="O16543" s="152"/>
      <c r="P16543" s="2"/>
    </row>
    <row r="16544" spans="15:16" x14ac:dyDescent="0.2">
      <c r="O16544" s="152"/>
      <c r="P16544" s="2"/>
    </row>
    <row r="16545" spans="15:16" x14ac:dyDescent="0.2">
      <c r="O16545" s="152"/>
      <c r="P16545" s="2"/>
    </row>
    <row r="16546" spans="15:16" x14ac:dyDescent="0.2">
      <c r="O16546" s="152"/>
      <c r="P16546" s="2"/>
    </row>
    <row r="16547" spans="15:16" x14ac:dyDescent="0.2">
      <c r="O16547" s="152"/>
      <c r="P16547" s="2"/>
    </row>
    <row r="16548" spans="15:16" x14ac:dyDescent="0.2">
      <c r="O16548" s="152"/>
      <c r="P16548" s="2"/>
    </row>
    <row r="16549" spans="15:16" x14ac:dyDescent="0.2">
      <c r="O16549" s="152"/>
      <c r="P16549" s="2"/>
    </row>
    <row r="16550" spans="15:16" x14ac:dyDescent="0.2">
      <c r="O16550" s="152"/>
      <c r="P16550" s="2"/>
    </row>
    <row r="16551" spans="15:16" x14ac:dyDescent="0.2">
      <c r="O16551" s="152"/>
      <c r="P16551" s="2"/>
    </row>
    <row r="16552" spans="15:16" x14ac:dyDescent="0.2">
      <c r="O16552" s="152"/>
      <c r="P16552" s="2"/>
    </row>
    <row r="16553" spans="15:16" x14ac:dyDescent="0.2">
      <c r="O16553" s="152"/>
      <c r="P16553" s="2"/>
    </row>
    <row r="16554" spans="15:16" x14ac:dyDescent="0.2">
      <c r="O16554" s="152"/>
      <c r="P16554" s="2"/>
    </row>
    <row r="16555" spans="15:16" x14ac:dyDescent="0.2">
      <c r="O16555" s="152"/>
      <c r="P16555" s="2"/>
    </row>
    <row r="16556" spans="15:16" x14ac:dyDescent="0.2">
      <c r="O16556" s="152"/>
      <c r="P16556" s="2"/>
    </row>
    <row r="16557" spans="15:16" x14ac:dyDescent="0.2">
      <c r="O16557" s="152"/>
      <c r="P16557" s="2"/>
    </row>
    <row r="16558" spans="15:16" x14ac:dyDescent="0.2">
      <c r="O16558" s="152"/>
      <c r="P16558" s="2"/>
    </row>
    <row r="16559" spans="15:16" x14ac:dyDescent="0.2">
      <c r="O16559" s="152"/>
      <c r="P16559" s="2"/>
    </row>
    <row r="16560" spans="15:16" x14ac:dyDescent="0.2">
      <c r="O16560" s="152"/>
      <c r="P16560" s="2"/>
    </row>
    <row r="16561" spans="15:16" x14ac:dyDescent="0.2">
      <c r="O16561" s="152"/>
      <c r="P16561" s="2"/>
    </row>
    <row r="16562" spans="15:16" x14ac:dyDescent="0.2">
      <c r="O16562" s="152"/>
      <c r="P16562" s="2"/>
    </row>
    <row r="16563" spans="15:16" x14ac:dyDescent="0.2">
      <c r="O16563" s="152"/>
      <c r="P16563" s="2"/>
    </row>
    <row r="16564" spans="15:16" x14ac:dyDescent="0.2">
      <c r="O16564" s="152"/>
      <c r="P16564" s="2"/>
    </row>
    <row r="16565" spans="15:16" x14ac:dyDescent="0.2">
      <c r="O16565" s="152"/>
      <c r="P16565" s="2"/>
    </row>
    <row r="16566" spans="15:16" x14ac:dyDescent="0.2">
      <c r="O16566" s="152"/>
      <c r="P16566" s="2"/>
    </row>
    <row r="16567" spans="15:16" x14ac:dyDescent="0.2">
      <c r="O16567" s="152"/>
      <c r="P16567" s="2"/>
    </row>
    <row r="16568" spans="15:16" x14ac:dyDescent="0.2">
      <c r="O16568" s="152"/>
      <c r="P16568" s="2"/>
    </row>
    <row r="16569" spans="15:16" x14ac:dyDescent="0.2">
      <c r="O16569" s="152"/>
      <c r="P16569" s="2"/>
    </row>
    <row r="16570" spans="15:16" x14ac:dyDescent="0.2">
      <c r="O16570" s="152"/>
      <c r="P16570" s="2"/>
    </row>
    <row r="16571" spans="15:16" x14ac:dyDescent="0.2">
      <c r="O16571" s="152"/>
      <c r="P16571" s="2"/>
    </row>
    <row r="16572" spans="15:16" x14ac:dyDescent="0.2">
      <c r="O16572" s="152"/>
      <c r="P16572" s="2"/>
    </row>
    <row r="16573" spans="15:16" x14ac:dyDescent="0.2">
      <c r="O16573" s="152"/>
      <c r="P16573" s="2"/>
    </row>
    <row r="16574" spans="15:16" x14ac:dyDescent="0.2">
      <c r="O16574" s="152"/>
      <c r="P16574" s="2"/>
    </row>
    <row r="16575" spans="15:16" x14ac:dyDescent="0.2">
      <c r="O16575" s="152"/>
      <c r="P16575" s="2"/>
    </row>
    <row r="16576" spans="15:16" x14ac:dyDescent="0.2">
      <c r="O16576" s="152"/>
      <c r="P16576" s="2"/>
    </row>
    <row r="16577" spans="15:16" x14ac:dyDescent="0.2">
      <c r="O16577" s="152"/>
      <c r="P16577" s="2"/>
    </row>
    <row r="16578" spans="15:16" x14ac:dyDescent="0.2">
      <c r="O16578" s="152"/>
      <c r="P16578" s="2"/>
    </row>
    <row r="16579" spans="15:16" x14ac:dyDescent="0.2">
      <c r="O16579" s="152"/>
      <c r="P16579" s="2"/>
    </row>
    <row r="16580" spans="15:16" x14ac:dyDescent="0.2">
      <c r="O16580" s="152"/>
      <c r="P16580" s="2"/>
    </row>
    <row r="16581" spans="15:16" x14ac:dyDescent="0.2">
      <c r="O16581" s="152"/>
      <c r="P16581" s="2"/>
    </row>
    <row r="16582" spans="15:16" x14ac:dyDescent="0.2">
      <c r="O16582" s="152"/>
      <c r="P16582" s="2"/>
    </row>
    <row r="16583" spans="15:16" x14ac:dyDescent="0.2">
      <c r="O16583" s="152"/>
      <c r="P16583" s="2"/>
    </row>
    <row r="16584" spans="15:16" x14ac:dyDescent="0.2">
      <c r="O16584" s="152"/>
      <c r="P16584" s="2"/>
    </row>
    <row r="16585" spans="15:16" x14ac:dyDescent="0.2">
      <c r="O16585" s="152"/>
      <c r="P16585" s="2"/>
    </row>
    <row r="16586" spans="15:16" x14ac:dyDescent="0.2">
      <c r="O16586" s="152"/>
      <c r="P16586" s="2"/>
    </row>
    <row r="16587" spans="15:16" x14ac:dyDescent="0.2">
      <c r="O16587" s="152"/>
      <c r="P16587" s="2"/>
    </row>
    <row r="16588" spans="15:16" x14ac:dyDescent="0.2">
      <c r="O16588" s="152"/>
      <c r="P16588" s="2"/>
    </row>
    <row r="16589" spans="15:16" x14ac:dyDescent="0.2">
      <c r="O16589" s="152"/>
      <c r="P16589" s="2"/>
    </row>
    <row r="16590" spans="15:16" x14ac:dyDescent="0.2">
      <c r="O16590" s="152"/>
      <c r="P16590" s="2"/>
    </row>
    <row r="16591" spans="15:16" x14ac:dyDescent="0.2">
      <c r="O16591" s="152"/>
      <c r="P16591" s="2"/>
    </row>
    <row r="16592" spans="15:16" x14ac:dyDescent="0.2">
      <c r="O16592" s="152"/>
      <c r="P16592" s="2"/>
    </row>
    <row r="16593" spans="15:16" x14ac:dyDescent="0.2">
      <c r="O16593" s="152"/>
      <c r="P16593" s="2"/>
    </row>
    <row r="16594" spans="15:16" x14ac:dyDescent="0.2">
      <c r="O16594" s="152"/>
      <c r="P16594" s="2"/>
    </row>
    <row r="16595" spans="15:16" x14ac:dyDescent="0.2">
      <c r="O16595" s="152"/>
      <c r="P16595" s="2"/>
    </row>
    <row r="16596" spans="15:16" x14ac:dyDescent="0.2">
      <c r="O16596" s="152"/>
      <c r="P16596" s="2"/>
    </row>
    <row r="16597" spans="15:16" x14ac:dyDescent="0.2">
      <c r="O16597" s="152"/>
      <c r="P16597" s="2"/>
    </row>
    <row r="16598" spans="15:16" x14ac:dyDescent="0.2">
      <c r="O16598" s="152"/>
      <c r="P16598" s="2"/>
    </row>
    <row r="16599" spans="15:16" x14ac:dyDescent="0.2">
      <c r="O16599" s="152"/>
      <c r="P16599" s="2"/>
    </row>
    <row r="16600" spans="15:16" x14ac:dyDescent="0.2">
      <c r="O16600" s="152"/>
      <c r="P16600" s="2"/>
    </row>
    <row r="16601" spans="15:16" x14ac:dyDescent="0.2">
      <c r="O16601" s="152"/>
      <c r="P16601" s="2"/>
    </row>
    <row r="16602" spans="15:16" x14ac:dyDescent="0.2">
      <c r="O16602" s="152"/>
      <c r="P16602" s="2"/>
    </row>
    <row r="16603" spans="15:16" x14ac:dyDescent="0.2">
      <c r="O16603" s="152"/>
      <c r="P16603" s="2"/>
    </row>
    <row r="16604" spans="15:16" x14ac:dyDescent="0.2">
      <c r="O16604" s="152"/>
      <c r="P16604" s="2"/>
    </row>
    <row r="16605" spans="15:16" x14ac:dyDescent="0.2">
      <c r="O16605" s="152"/>
      <c r="P16605" s="2"/>
    </row>
    <row r="16606" spans="15:16" x14ac:dyDescent="0.2">
      <c r="O16606" s="152"/>
      <c r="P16606" s="2"/>
    </row>
    <row r="16607" spans="15:16" x14ac:dyDescent="0.2">
      <c r="O16607" s="152"/>
      <c r="P16607" s="2"/>
    </row>
    <row r="16608" spans="15:16" x14ac:dyDescent="0.2">
      <c r="O16608" s="152"/>
      <c r="P16608" s="2"/>
    </row>
    <row r="16609" spans="15:16" x14ac:dyDescent="0.2">
      <c r="O16609" s="152"/>
      <c r="P16609" s="2"/>
    </row>
    <row r="16610" spans="15:16" x14ac:dyDescent="0.2">
      <c r="O16610" s="152"/>
      <c r="P16610" s="2"/>
    </row>
    <row r="16611" spans="15:16" x14ac:dyDescent="0.2">
      <c r="O16611" s="152"/>
      <c r="P16611" s="2"/>
    </row>
    <row r="16612" spans="15:16" x14ac:dyDescent="0.2">
      <c r="O16612" s="152"/>
      <c r="P16612" s="2"/>
    </row>
    <row r="16613" spans="15:16" x14ac:dyDescent="0.2">
      <c r="O16613" s="152"/>
      <c r="P16613" s="2"/>
    </row>
    <row r="16614" spans="15:16" x14ac:dyDescent="0.2">
      <c r="O16614" s="152"/>
      <c r="P16614" s="2"/>
    </row>
    <row r="16615" spans="15:16" x14ac:dyDescent="0.2">
      <c r="O16615" s="152"/>
      <c r="P16615" s="2"/>
    </row>
    <row r="16616" spans="15:16" x14ac:dyDescent="0.2">
      <c r="O16616" s="152"/>
      <c r="P16616" s="2"/>
    </row>
    <row r="16617" spans="15:16" x14ac:dyDescent="0.2">
      <c r="O16617" s="152"/>
      <c r="P16617" s="2"/>
    </row>
    <row r="16618" spans="15:16" x14ac:dyDescent="0.2">
      <c r="O16618" s="152"/>
      <c r="P16618" s="2"/>
    </row>
    <row r="16619" spans="15:16" x14ac:dyDescent="0.2">
      <c r="O16619" s="152"/>
      <c r="P16619" s="2"/>
    </row>
    <row r="16620" spans="15:16" x14ac:dyDescent="0.2">
      <c r="O16620" s="152"/>
      <c r="P16620" s="2"/>
    </row>
    <row r="16621" spans="15:16" x14ac:dyDescent="0.2">
      <c r="O16621" s="152"/>
      <c r="P16621" s="2"/>
    </row>
    <row r="16622" spans="15:16" x14ac:dyDescent="0.2">
      <c r="O16622" s="152"/>
      <c r="P16622" s="2"/>
    </row>
    <row r="16623" spans="15:16" x14ac:dyDescent="0.2">
      <c r="O16623" s="152"/>
      <c r="P16623" s="2"/>
    </row>
    <row r="16624" spans="15:16" x14ac:dyDescent="0.2">
      <c r="O16624" s="152"/>
      <c r="P16624" s="2"/>
    </row>
    <row r="16625" spans="15:16" x14ac:dyDescent="0.2">
      <c r="O16625" s="152"/>
      <c r="P16625" s="2"/>
    </row>
    <row r="16626" spans="15:16" x14ac:dyDescent="0.2">
      <c r="O16626" s="152"/>
      <c r="P16626" s="2"/>
    </row>
    <row r="16627" spans="15:16" x14ac:dyDescent="0.2">
      <c r="O16627" s="152"/>
      <c r="P16627" s="2"/>
    </row>
    <row r="16628" spans="15:16" x14ac:dyDescent="0.2">
      <c r="O16628" s="152"/>
      <c r="P16628" s="2"/>
    </row>
    <row r="16629" spans="15:16" x14ac:dyDescent="0.2">
      <c r="O16629" s="152"/>
      <c r="P16629" s="2"/>
    </row>
    <row r="16630" spans="15:16" x14ac:dyDescent="0.2">
      <c r="O16630" s="152"/>
      <c r="P16630" s="2"/>
    </row>
    <row r="16631" spans="15:16" x14ac:dyDescent="0.2">
      <c r="O16631" s="152"/>
      <c r="P16631" s="2"/>
    </row>
    <row r="16632" spans="15:16" x14ac:dyDescent="0.2">
      <c r="O16632" s="152"/>
      <c r="P16632" s="2"/>
    </row>
    <row r="16633" spans="15:16" x14ac:dyDescent="0.2">
      <c r="O16633" s="152"/>
      <c r="P16633" s="2"/>
    </row>
    <row r="16634" spans="15:16" x14ac:dyDescent="0.2">
      <c r="O16634" s="152"/>
      <c r="P16634" s="2"/>
    </row>
    <row r="16635" spans="15:16" x14ac:dyDescent="0.2">
      <c r="O16635" s="152"/>
      <c r="P16635" s="2"/>
    </row>
    <row r="16636" spans="15:16" x14ac:dyDescent="0.2">
      <c r="O16636" s="152"/>
      <c r="P16636" s="2"/>
    </row>
    <row r="16637" spans="15:16" x14ac:dyDescent="0.2">
      <c r="O16637" s="152"/>
      <c r="P16637" s="2"/>
    </row>
    <row r="16638" spans="15:16" x14ac:dyDescent="0.2">
      <c r="O16638" s="152"/>
      <c r="P16638" s="2"/>
    </row>
    <row r="16639" spans="15:16" x14ac:dyDescent="0.2">
      <c r="O16639" s="152"/>
      <c r="P16639" s="2"/>
    </row>
    <row r="16640" spans="15:16" x14ac:dyDescent="0.2">
      <c r="O16640" s="152"/>
      <c r="P16640" s="2"/>
    </row>
    <row r="16641" spans="15:16" x14ac:dyDescent="0.2">
      <c r="O16641" s="152"/>
      <c r="P16641" s="2"/>
    </row>
    <row r="16642" spans="15:16" x14ac:dyDescent="0.2">
      <c r="O16642" s="152"/>
      <c r="P16642" s="2"/>
    </row>
    <row r="16643" spans="15:16" x14ac:dyDescent="0.2">
      <c r="O16643" s="152"/>
      <c r="P16643" s="2"/>
    </row>
    <row r="16644" spans="15:16" x14ac:dyDescent="0.2">
      <c r="O16644" s="152"/>
      <c r="P16644" s="2"/>
    </row>
    <row r="16645" spans="15:16" x14ac:dyDescent="0.2">
      <c r="O16645" s="152"/>
      <c r="P16645" s="2"/>
    </row>
    <row r="16646" spans="15:16" x14ac:dyDescent="0.2">
      <c r="O16646" s="152"/>
      <c r="P16646" s="2"/>
    </row>
    <row r="16647" spans="15:16" x14ac:dyDescent="0.2">
      <c r="O16647" s="152"/>
      <c r="P16647" s="2"/>
    </row>
    <row r="16648" spans="15:16" x14ac:dyDescent="0.2">
      <c r="O16648" s="152"/>
      <c r="P16648" s="2"/>
    </row>
    <row r="16649" spans="15:16" x14ac:dyDescent="0.2">
      <c r="O16649" s="152"/>
      <c r="P16649" s="2"/>
    </row>
    <row r="16650" spans="15:16" x14ac:dyDescent="0.2">
      <c r="O16650" s="152"/>
      <c r="P16650" s="2"/>
    </row>
    <row r="16651" spans="15:16" x14ac:dyDescent="0.2">
      <c r="O16651" s="152"/>
      <c r="P16651" s="2"/>
    </row>
    <row r="16652" spans="15:16" x14ac:dyDescent="0.2">
      <c r="O16652" s="152"/>
      <c r="P16652" s="2"/>
    </row>
    <row r="16653" spans="15:16" x14ac:dyDescent="0.2">
      <c r="O16653" s="152"/>
      <c r="P16653" s="2"/>
    </row>
    <row r="16654" spans="15:16" x14ac:dyDescent="0.2">
      <c r="O16654" s="152"/>
      <c r="P16654" s="2"/>
    </row>
    <row r="16655" spans="15:16" x14ac:dyDescent="0.2">
      <c r="O16655" s="152"/>
      <c r="P16655" s="2"/>
    </row>
    <row r="16656" spans="15:16" x14ac:dyDescent="0.2">
      <c r="O16656" s="152"/>
      <c r="P16656" s="2"/>
    </row>
    <row r="16657" spans="15:16" x14ac:dyDescent="0.2">
      <c r="O16657" s="152"/>
      <c r="P16657" s="2"/>
    </row>
    <row r="16658" spans="15:16" x14ac:dyDescent="0.2">
      <c r="O16658" s="152"/>
      <c r="P16658" s="2"/>
    </row>
    <row r="16659" spans="15:16" x14ac:dyDescent="0.2">
      <c r="O16659" s="152"/>
      <c r="P16659" s="2"/>
    </row>
    <row r="16660" spans="15:16" x14ac:dyDescent="0.2">
      <c r="O16660" s="152"/>
      <c r="P16660" s="2"/>
    </row>
    <row r="16661" spans="15:16" x14ac:dyDescent="0.2">
      <c r="O16661" s="152"/>
      <c r="P16661" s="2"/>
    </row>
    <row r="16662" spans="15:16" x14ac:dyDescent="0.2">
      <c r="O16662" s="152"/>
      <c r="P16662" s="2"/>
    </row>
    <row r="16663" spans="15:16" x14ac:dyDescent="0.2">
      <c r="O16663" s="152"/>
      <c r="P16663" s="2"/>
    </row>
    <row r="16664" spans="15:16" x14ac:dyDescent="0.2">
      <c r="O16664" s="152"/>
      <c r="P16664" s="2"/>
    </row>
    <row r="16665" spans="15:16" x14ac:dyDescent="0.2">
      <c r="O16665" s="152"/>
      <c r="P16665" s="2"/>
    </row>
    <row r="16666" spans="15:16" x14ac:dyDescent="0.2">
      <c r="O16666" s="152"/>
      <c r="P16666" s="2"/>
    </row>
    <row r="16667" spans="15:16" x14ac:dyDescent="0.2">
      <c r="O16667" s="152"/>
      <c r="P16667" s="2"/>
    </row>
    <row r="16668" spans="15:16" x14ac:dyDescent="0.2">
      <c r="O16668" s="152"/>
      <c r="P16668" s="2"/>
    </row>
    <row r="16669" spans="15:16" x14ac:dyDescent="0.2">
      <c r="O16669" s="152"/>
      <c r="P16669" s="2"/>
    </row>
    <row r="16670" spans="15:16" x14ac:dyDescent="0.2">
      <c r="O16670" s="152"/>
      <c r="P16670" s="2"/>
    </row>
    <row r="16671" spans="15:16" x14ac:dyDescent="0.2">
      <c r="O16671" s="152"/>
      <c r="P16671" s="2"/>
    </row>
    <row r="16672" spans="15:16" x14ac:dyDescent="0.2">
      <c r="O16672" s="152"/>
      <c r="P16672" s="2"/>
    </row>
    <row r="16673" spans="15:16" x14ac:dyDescent="0.2">
      <c r="O16673" s="152"/>
      <c r="P16673" s="2"/>
    </row>
    <row r="16674" spans="15:16" x14ac:dyDescent="0.2">
      <c r="O16674" s="152"/>
      <c r="P16674" s="2"/>
    </row>
    <row r="16675" spans="15:16" x14ac:dyDescent="0.2">
      <c r="O16675" s="152"/>
      <c r="P16675" s="2"/>
    </row>
    <row r="16676" spans="15:16" x14ac:dyDescent="0.2">
      <c r="O16676" s="152"/>
      <c r="P16676" s="2"/>
    </row>
    <row r="16677" spans="15:16" x14ac:dyDescent="0.2">
      <c r="O16677" s="152"/>
      <c r="P16677" s="2"/>
    </row>
    <row r="16678" spans="15:16" x14ac:dyDescent="0.2">
      <c r="O16678" s="152"/>
      <c r="P16678" s="2"/>
    </row>
    <row r="16679" spans="15:16" x14ac:dyDescent="0.2">
      <c r="O16679" s="152"/>
      <c r="P16679" s="2"/>
    </row>
    <row r="16680" spans="15:16" x14ac:dyDescent="0.2">
      <c r="O16680" s="152"/>
      <c r="P16680" s="2"/>
    </row>
    <row r="16681" spans="15:16" x14ac:dyDescent="0.2">
      <c r="O16681" s="152"/>
      <c r="P16681" s="2"/>
    </row>
    <row r="16682" spans="15:16" x14ac:dyDescent="0.2">
      <c r="O16682" s="152"/>
      <c r="P16682" s="2"/>
    </row>
    <row r="16683" spans="15:16" x14ac:dyDescent="0.2">
      <c r="O16683" s="152"/>
      <c r="P16683" s="2"/>
    </row>
    <row r="16684" spans="15:16" x14ac:dyDescent="0.2">
      <c r="O16684" s="152"/>
      <c r="P16684" s="2"/>
    </row>
    <row r="16685" spans="15:16" x14ac:dyDescent="0.2">
      <c r="O16685" s="152"/>
      <c r="P16685" s="2"/>
    </row>
    <row r="16686" spans="15:16" x14ac:dyDescent="0.2">
      <c r="O16686" s="152"/>
      <c r="P16686" s="2"/>
    </row>
    <row r="16687" spans="15:16" x14ac:dyDescent="0.2">
      <c r="O16687" s="152"/>
      <c r="P16687" s="2"/>
    </row>
    <row r="16688" spans="15:16" x14ac:dyDescent="0.2">
      <c r="O16688" s="152"/>
      <c r="P16688" s="2"/>
    </row>
    <row r="16689" spans="15:16" x14ac:dyDescent="0.2">
      <c r="O16689" s="152"/>
      <c r="P16689" s="2"/>
    </row>
    <row r="16690" spans="15:16" x14ac:dyDescent="0.2">
      <c r="O16690" s="152"/>
      <c r="P16690" s="2"/>
    </row>
    <row r="16691" spans="15:16" x14ac:dyDescent="0.2">
      <c r="O16691" s="152"/>
      <c r="P16691" s="2"/>
    </row>
    <row r="16692" spans="15:16" x14ac:dyDescent="0.2">
      <c r="O16692" s="152"/>
      <c r="P16692" s="2"/>
    </row>
    <row r="16693" spans="15:16" x14ac:dyDescent="0.2">
      <c r="O16693" s="152"/>
      <c r="P16693" s="2"/>
    </row>
    <row r="16694" spans="15:16" x14ac:dyDescent="0.2">
      <c r="O16694" s="152"/>
      <c r="P16694" s="2"/>
    </row>
    <row r="16695" spans="15:16" x14ac:dyDescent="0.2">
      <c r="O16695" s="152"/>
      <c r="P16695" s="2"/>
    </row>
    <row r="16696" spans="15:16" x14ac:dyDescent="0.2">
      <c r="O16696" s="152"/>
      <c r="P16696" s="2"/>
    </row>
    <row r="16697" spans="15:16" x14ac:dyDescent="0.2">
      <c r="O16697" s="152"/>
      <c r="P16697" s="2"/>
    </row>
    <row r="16698" spans="15:16" x14ac:dyDescent="0.2">
      <c r="O16698" s="152"/>
      <c r="P16698" s="2"/>
    </row>
    <row r="16699" spans="15:16" x14ac:dyDescent="0.2">
      <c r="O16699" s="152"/>
      <c r="P16699" s="2"/>
    </row>
    <row r="16700" spans="15:16" x14ac:dyDescent="0.2">
      <c r="O16700" s="152"/>
      <c r="P16700" s="2"/>
    </row>
    <row r="16701" spans="15:16" x14ac:dyDescent="0.2">
      <c r="O16701" s="152"/>
      <c r="P16701" s="2"/>
    </row>
    <row r="16702" spans="15:16" x14ac:dyDescent="0.2">
      <c r="O16702" s="152"/>
      <c r="P16702" s="2"/>
    </row>
    <row r="16703" spans="15:16" x14ac:dyDescent="0.2">
      <c r="O16703" s="152"/>
      <c r="P16703" s="2"/>
    </row>
    <row r="16704" spans="15:16" x14ac:dyDescent="0.2">
      <c r="O16704" s="152"/>
      <c r="P16704" s="2"/>
    </row>
    <row r="16705" spans="15:16" x14ac:dyDescent="0.2">
      <c r="O16705" s="152"/>
      <c r="P16705" s="2"/>
    </row>
    <row r="16706" spans="15:16" x14ac:dyDescent="0.2">
      <c r="O16706" s="152"/>
      <c r="P16706" s="2"/>
    </row>
    <row r="16707" spans="15:16" x14ac:dyDescent="0.2">
      <c r="O16707" s="152"/>
      <c r="P16707" s="2"/>
    </row>
    <row r="16708" spans="15:16" x14ac:dyDescent="0.2">
      <c r="O16708" s="152"/>
      <c r="P16708" s="2"/>
    </row>
    <row r="16709" spans="15:16" x14ac:dyDescent="0.2">
      <c r="O16709" s="152"/>
      <c r="P16709" s="2"/>
    </row>
    <row r="16710" spans="15:16" x14ac:dyDescent="0.2">
      <c r="O16710" s="152"/>
      <c r="P16710" s="2"/>
    </row>
    <row r="16711" spans="15:16" x14ac:dyDescent="0.2">
      <c r="O16711" s="152"/>
      <c r="P16711" s="2"/>
    </row>
    <row r="16712" spans="15:16" x14ac:dyDescent="0.2">
      <c r="O16712" s="152"/>
      <c r="P16712" s="2"/>
    </row>
    <row r="16713" spans="15:16" x14ac:dyDescent="0.2">
      <c r="O16713" s="152"/>
      <c r="P16713" s="2"/>
    </row>
    <row r="16714" spans="15:16" x14ac:dyDescent="0.2">
      <c r="O16714" s="152"/>
      <c r="P16714" s="2"/>
    </row>
    <row r="16715" spans="15:16" x14ac:dyDescent="0.2">
      <c r="O16715" s="152"/>
      <c r="P16715" s="2"/>
    </row>
    <row r="16716" spans="15:16" x14ac:dyDescent="0.2">
      <c r="O16716" s="152"/>
      <c r="P16716" s="2"/>
    </row>
    <row r="16717" spans="15:16" x14ac:dyDescent="0.2">
      <c r="O16717" s="152"/>
      <c r="P16717" s="2"/>
    </row>
    <row r="16718" spans="15:16" x14ac:dyDescent="0.2">
      <c r="O16718" s="152"/>
      <c r="P16718" s="2"/>
    </row>
    <row r="16719" spans="15:16" x14ac:dyDescent="0.2">
      <c r="O16719" s="152"/>
      <c r="P16719" s="2"/>
    </row>
    <row r="16720" spans="15:16" x14ac:dyDescent="0.2">
      <c r="O16720" s="152"/>
      <c r="P16720" s="2"/>
    </row>
    <row r="16721" spans="15:16" x14ac:dyDescent="0.2">
      <c r="O16721" s="152"/>
      <c r="P16721" s="2"/>
    </row>
    <row r="16722" spans="15:16" x14ac:dyDescent="0.2">
      <c r="O16722" s="152"/>
      <c r="P16722" s="2"/>
    </row>
    <row r="16723" spans="15:16" x14ac:dyDescent="0.2">
      <c r="O16723" s="152"/>
      <c r="P16723" s="2"/>
    </row>
    <row r="16724" spans="15:16" x14ac:dyDescent="0.2">
      <c r="O16724" s="152"/>
      <c r="P16724" s="2"/>
    </row>
    <row r="16725" spans="15:16" x14ac:dyDescent="0.2">
      <c r="O16725" s="152"/>
      <c r="P16725" s="2"/>
    </row>
    <row r="16726" spans="15:16" x14ac:dyDescent="0.2">
      <c r="O16726" s="152"/>
      <c r="P16726" s="2"/>
    </row>
    <row r="16727" spans="15:16" x14ac:dyDescent="0.2">
      <c r="O16727" s="152"/>
      <c r="P16727" s="2"/>
    </row>
    <row r="16728" spans="15:16" x14ac:dyDescent="0.2">
      <c r="O16728" s="152"/>
      <c r="P16728" s="2"/>
    </row>
    <row r="16729" spans="15:16" x14ac:dyDescent="0.2">
      <c r="O16729" s="152"/>
      <c r="P16729" s="2"/>
    </row>
    <row r="16730" spans="15:16" x14ac:dyDescent="0.2">
      <c r="O16730" s="152"/>
      <c r="P16730" s="2"/>
    </row>
    <row r="16731" spans="15:16" x14ac:dyDescent="0.2">
      <c r="O16731" s="152"/>
      <c r="P16731" s="2"/>
    </row>
    <row r="16732" spans="15:16" x14ac:dyDescent="0.2">
      <c r="O16732" s="152"/>
      <c r="P16732" s="2"/>
    </row>
    <row r="16733" spans="15:16" x14ac:dyDescent="0.2">
      <c r="O16733" s="152"/>
      <c r="P16733" s="2"/>
    </row>
    <row r="16734" spans="15:16" x14ac:dyDescent="0.2">
      <c r="O16734" s="152"/>
      <c r="P16734" s="2"/>
    </row>
    <row r="16735" spans="15:16" x14ac:dyDescent="0.2">
      <c r="O16735" s="152"/>
      <c r="P16735" s="2"/>
    </row>
    <row r="16736" spans="15:16" x14ac:dyDescent="0.2">
      <c r="O16736" s="152"/>
      <c r="P16736" s="2"/>
    </row>
    <row r="16737" spans="15:16" x14ac:dyDescent="0.2">
      <c r="O16737" s="152"/>
      <c r="P16737" s="2"/>
    </row>
    <row r="16738" spans="15:16" x14ac:dyDescent="0.2">
      <c r="O16738" s="152"/>
      <c r="P16738" s="2"/>
    </row>
    <row r="16739" spans="15:16" x14ac:dyDescent="0.2">
      <c r="O16739" s="152"/>
      <c r="P16739" s="2"/>
    </row>
    <row r="16740" spans="15:16" x14ac:dyDescent="0.2">
      <c r="O16740" s="152"/>
      <c r="P16740" s="2"/>
    </row>
    <row r="16741" spans="15:16" x14ac:dyDescent="0.2">
      <c r="O16741" s="152"/>
      <c r="P16741" s="2"/>
    </row>
    <row r="16742" spans="15:16" x14ac:dyDescent="0.2">
      <c r="O16742" s="152"/>
      <c r="P16742" s="2"/>
    </row>
    <row r="16743" spans="15:16" x14ac:dyDescent="0.2">
      <c r="O16743" s="152"/>
      <c r="P16743" s="2"/>
    </row>
    <row r="16744" spans="15:16" x14ac:dyDescent="0.2">
      <c r="O16744" s="152"/>
      <c r="P16744" s="2"/>
    </row>
    <row r="16745" spans="15:16" x14ac:dyDescent="0.2">
      <c r="O16745" s="152"/>
      <c r="P16745" s="2"/>
    </row>
    <row r="16746" spans="15:16" x14ac:dyDescent="0.2">
      <c r="O16746" s="152"/>
      <c r="P16746" s="2"/>
    </row>
    <row r="16747" spans="15:16" x14ac:dyDescent="0.2">
      <c r="O16747" s="152"/>
      <c r="P16747" s="2"/>
    </row>
    <row r="16748" spans="15:16" x14ac:dyDescent="0.2">
      <c r="O16748" s="152"/>
      <c r="P16748" s="2"/>
    </row>
    <row r="16749" spans="15:16" x14ac:dyDescent="0.2">
      <c r="O16749" s="152"/>
      <c r="P16749" s="2"/>
    </row>
    <row r="16750" spans="15:16" x14ac:dyDescent="0.2">
      <c r="O16750" s="152"/>
      <c r="P16750" s="2"/>
    </row>
    <row r="16751" spans="15:16" x14ac:dyDescent="0.2">
      <c r="O16751" s="152"/>
      <c r="P16751" s="2"/>
    </row>
    <row r="16752" spans="15:16" x14ac:dyDescent="0.2">
      <c r="O16752" s="152"/>
      <c r="P16752" s="2"/>
    </row>
    <row r="16753" spans="15:16" x14ac:dyDescent="0.2">
      <c r="O16753" s="152"/>
      <c r="P16753" s="2"/>
    </row>
    <row r="16754" spans="15:16" x14ac:dyDescent="0.2">
      <c r="O16754" s="152"/>
      <c r="P16754" s="2"/>
    </row>
    <row r="16755" spans="15:16" x14ac:dyDescent="0.2">
      <c r="O16755" s="152"/>
      <c r="P16755" s="2"/>
    </row>
    <row r="16756" spans="15:16" x14ac:dyDescent="0.2">
      <c r="O16756" s="152"/>
      <c r="P16756" s="2"/>
    </row>
    <row r="16757" spans="15:16" x14ac:dyDescent="0.2">
      <c r="O16757" s="152"/>
      <c r="P16757" s="2"/>
    </row>
    <row r="16758" spans="15:16" x14ac:dyDescent="0.2">
      <c r="O16758" s="152"/>
      <c r="P16758" s="2"/>
    </row>
    <row r="16759" spans="15:16" x14ac:dyDescent="0.2">
      <c r="O16759" s="152"/>
      <c r="P16759" s="2"/>
    </row>
    <row r="16760" spans="15:16" x14ac:dyDescent="0.2">
      <c r="O16760" s="152"/>
      <c r="P16760" s="2"/>
    </row>
    <row r="16761" spans="15:16" x14ac:dyDescent="0.2">
      <c r="O16761" s="152"/>
      <c r="P16761" s="2"/>
    </row>
    <row r="16762" spans="15:16" x14ac:dyDescent="0.2">
      <c r="O16762" s="152"/>
      <c r="P16762" s="2"/>
    </row>
    <row r="16763" spans="15:16" x14ac:dyDescent="0.2">
      <c r="O16763" s="152"/>
      <c r="P16763" s="2"/>
    </row>
    <row r="16764" spans="15:16" x14ac:dyDescent="0.2">
      <c r="O16764" s="152"/>
      <c r="P16764" s="2"/>
    </row>
    <row r="16765" spans="15:16" x14ac:dyDescent="0.2">
      <c r="O16765" s="152"/>
      <c r="P16765" s="2"/>
    </row>
    <row r="16766" spans="15:16" x14ac:dyDescent="0.2">
      <c r="O16766" s="152"/>
      <c r="P16766" s="2"/>
    </row>
    <row r="16767" spans="15:16" x14ac:dyDescent="0.2">
      <c r="O16767" s="152"/>
      <c r="P16767" s="2"/>
    </row>
    <row r="16768" spans="15:16" x14ac:dyDescent="0.2">
      <c r="O16768" s="152"/>
      <c r="P16768" s="2"/>
    </row>
    <row r="16769" spans="15:16" x14ac:dyDescent="0.2">
      <c r="O16769" s="152"/>
      <c r="P16769" s="2"/>
    </row>
    <row r="16770" spans="15:16" x14ac:dyDescent="0.2">
      <c r="O16770" s="152"/>
      <c r="P16770" s="2"/>
    </row>
    <row r="16771" spans="15:16" x14ac:dyDescent="0.2">
      <c r="O16771" s="152"/>
      <c r="P16771" s="2"/>
    </row>
    <row r="16772" spans="15:16" x14ac:dyDescent="0.2">
      <c r="O16772" s="152"/>
      <c r="P16772" s="2"/>
    </row>
    <row r="16773" spans="15:16" x14ac:dyDescent="0.2">
      <c r="O16773" s="152"/>
      <c r="P16773" s="2"/>
    </row>
    <row r="16774" spans="15:16" x14ac:dyDescent="0.2">
      <c r="O16774" s="152"/>
      <c r="P16774" s="2"/>
    </row>
    <row r="16775" spans="15:16" x14ac:dyDescent="0.2">
      <c r="O16775" s="152"/>
      <c r="P16775" s="2"/>
    </row>
    <row r="16776" spans="15:16" x14ac:dyDescent="0.2">
      <c r="O16776" s="152"/>
      <c r="P16776" s="2"/>
    </row>
    <row r="16777" spans="15:16" x14ac:dyDescent="0.2">
      <c r="O16777" s="152"/>
      <c r="P16777" s="2"/>
    </row>
    <row r="16778" spans="15:16" x14ac:dyDescent="0.2">
      <c r="O16778" s="152"/>
      <c r="P16778" s="2"/>
    </row>
    <row r="16779" spans="15:16" x14ac:dyDescent="0.2">
      <c r="O16779" s="152"/>
      <c r="P16779" s="2"/>
    </row>
    <row r="16780" spans="15:16" x14ac:dyDescent="0.2">
      <c r="O16780" s="152"/>
      <c r="P16780" s="2"/>
    </row>
    <row r="16781" spans="15:16" x14ac:dyDescent="0.2">
      <c r="O16781" s="152"/>
      <c r="P16781" s="2"/>
    </row>
    <row r="16782" spans="15:16" x14ac:dyDescent="0.2">
      <c r="O16782" s="152"/>
      <c r="P16782" s="2"/>
    </row>
    <row r="16783" spans="15:16" x14ac:dyDescent="0.2">
      <c r="O16783" s="152"/>
      <c r="P16783" s="2"/>
    </row>
    <row r="16784" spans="15:16" x14ac:dyDescent="0.2">
      <c r="O16784" s="152"/>
      <c r="P16784" s="2"/>
    </row>
    <row r="16785" spans="15:16" x14ac:dyDescent="0.2">
      <c r="O16785" s="152"/>
      <c r="P16785" s="2"/>
    </row>
    <row r="16786" spans="15:16" x14ac:dyDescent="0.2">
      <c r="O16786" s="152"/>
      <c r="P16786" s="2"/>
    </row>
    <row r="16787" spans="15:16" x14ac:dyDescent="0.2">
      <c r="O16787" s="152"/>
      <c r="P16787" s="2"/>
    </row>
    <row r="16788" spans="15:16" x14ac:dyDescent="0.2">
      <c r="O16788" s="152"/>
      <c r="P16788" s="2"/>
    </row>
    <row r="16789" spans="15:16" x14ac:dyDescent="0.2">
      <c r="O16789" s="152"/>
      <c r="P16789" s="2"/>
    </row>
    <row r="16790" spans="15:16" x14ac:dyDescent="0.2">
      <c r="O16790" s="152"/>
      <c r="P16790" s="2"/>
    </row>
    <row r="16791" spans="15:16" x14ac:dyDescent="0.2">
      <c r="O16791" s="152"/>
      <c r="P16791" s="2"/>
    </row>
    <row r="16792" spans="15:16" x14ac:dyDescent="0.2">
      <c r="O16792" s="152"/>
      <c r="P16792" s="2"/>
    </row>
    <row r="16793" spans="15:16" x14ac:dyDescent="0.2">
      <c r="O16793" s="152"/>
      <c r="P16793" s="2"/>
    </row>
    <row r="16794" spans="15:16" x14ac:dyDescent="0.2">
      <c r="O16794" s="152"/>
      <c r="P16794" s="2"/>
    </row>
    <row r="16795" spans="15:16" x14ac:dyDescent="0.2">
      <c r="O16795" s="152"/>
      <c r="P16795" s="2"/>
    </row>
    <row r="16796" spans="15:16" x14ac:dyDescent="0.2">
      <c r="O16796" s="152"/>
      <c r="P16796" s="2"/>
    </row>
    <row r="16797" spans="15:16" x14ac:dyDescent="0.2">
      <c r="O16797" s="152"/>
      <c r="P16797" s="2"/>
    </row>
    <row r="16798" spans="15:16" x14ac:dyDescent="0.2">
      <c r="O16798" s="152"/>
      <c r="P16798" s="2"/>
    </row>
    <row r="16799" spans="15:16" x14ac:dyDescent="0.2">
      <c r="O16799" s="152"/>
      <c r="P16799" s="2"/>
    </row>
    <row r="16800" spans="15:16" x14ac:dyDescent="0.2">
      <c r="O16800" s="152"/>
      <c r="P16800" s="2"/>
    </row>
    <row r="16801" spans="15:16" x14ac:dyDescent="0.2">
      <c r="O16801" s="152"/>
      <c r="P16801" s="2"/>
    </row>
    <row r="16802" spans="15:16" x14ac:dyDescent="0.2">
      <c r="O16802" s="152"/>
      <c r="P16802" s="2"/>
    </row>
    <row r="16803" spans="15:16" x14ac:dyDescent="0.2">
      <c r="O16803" s="152"/>
      <c r="P16803" s="2"/>
    </row>
    <row r="16804" spans="15:16" x14ac:dyDescent="0.2">
      <c r="O16804" s="152"/>
      <c r="P16804" s="2"/>
    </row>
    <row r="16805" spans="15:16" x14ac:dyDescent="0.2">
      <c r="O16805" s="152"/>
      <c r="P16805" s="2"/>
    </row>
    <row r="16806" spans="15:16" x14ac:dyDescent="0.2">
      <c r="O16806" s="152"/>
      <c r="P16806" s="2"/>
    </row>
    <row r="16807" spans="15:16" x14ac:dyDescent="0.2">
      <c r="O16807" s="152"/>
      <c r="P16807" s="2"/>
    </row>
    <row r="16808" spans="15:16" x14ac:dyDescent="0.2">
      <c r="O16808" s="152"/>
      <c r="P16808" s="2"/>
    </row>
    <row r="16809" spans="15:16" x14ac:dyDescent="0.2">
      <c r="O16809" s="152"/>
      <c r="P16809" s="2"/>
    </row>
    <row r="16810" spans="15:16" x14ac:dyDescent="0.2">
      <c r="O16810" s="152"/>
      <c r="P16810" s="2"/>
    </row>
    <row r="16811" spans="15:16" x14ac:dyDescent="0.2">
      <c r="O16811" s="152"/>
      <c r="P16811" s="2"/>
    </row>
    <row r="16812" spans="15:16" x14ac:dyDescent="0.2">
      <c r="O16812" s="152"/>
      <c r="P16812" s="2"/>
    </row>
    <row r="16813" spans="15:16" x14ac:dyDescent="0.2">
      <c r="O16813" s="152"/>
      <c r="P16813" s="2"/>
    </row>
    <row r="16814" spans="15:16" x14ac:dyDescent="0.2">
      <c r="O16814" s="152"/>
      <c r="P16814" s="2"/>
    </row>
    <row r="16815" spans="15:16" x14ac:dyDescent="0.2">
      <c r="O16815" s="152"/>
      <c r="P16815" s="2"/>
    </row>
    <row r="16816" spans="15:16" x14ac:dyDescent="0.2">
      <c r="O16816" s="152"/>
      <c r="P16816" s="2"/>
    </row>
    <row r="16817" spans="15:16" x14ac:dyDescent="0.2">
      <c r="O16817" s="152"/>
      <c r="P16817" s="2"/>
    </row>
    <row r="16818" spans="15:16" x14ac:dyDescent="0.2">
      <c r="O16818" s="152"/>
      <c r="P16818" s="2"/>
    </row>
    <row r="16819" spans="15:16" x14ac:dyDescent="0.2">
      <c r="O16819" s="152"/>
      <c r="P16819" s="2"/>
    </row>
    <row r="16820" spans="15:16" x14ac:dyDescent="0.2">
      <c r="O16820" s="152"/>
      <c r="P16820" s="2"/>
    </row>
    <row r="16821" spans="15:16" x14ac:dyDescent="0.2">
      <c r="O16821" s="152"/>
      <c r="P16821" s="2"/>
    </row>
    <row r="16822" spans="15:16" x14ac:dyDescent="0.2">
      <c r="O16822" s="152"/>
      <c r="P16822" s="2"/>
    </row>
    <row r="16823" spans="15:16" x14ac:dyDescent="0.2">
      <c r="O16823" s="152"/>
      <c r="P16823" s="2"/>
    </row>
    <row r="16824" spans="15:16" x14ac:dyDescent="0.2">
      <c r="O16824" s="152"/>
      <c r="P16824" s="2"/>
    </row>
    <row r="16825" spans="15:16" x14ac:dyDescent="0.2">
      <c r="O16825" s="152"/>
      <c r="P16825" s="2"/>
    </row>
    <row r="16826" spans="15:16" x14ac:dyDescent="0.2">
      <c r="O16826" s="152"/>
      <c r="P16826" s="2"/>
    </row>
    <row r="16827" spans="15:16" x14ac:dyDescent="0.2">
      <c r="O16827" s="152"/>
      <c r="P16827" s="2"/>
    </row>
    <row r="16828" spans="15:16" x14ac:dyDescent="0.2">
      <c r="O16828" s="152"/>
      <c r="P16828" s="2"/>
    </row>
    <row r="16829" spans="15:16" x14ac:dyDescent="0.2">
      <c r="O16829" s="152"/>
      <c r="P16829" s="2"/>
    </row>
    <row r="16830" spans="15:16" x14ac:dyDescent="0.2">
      <c r="O16830" s="152"/>
      <c r="P16830" s="2"/>
    </row>
    <row r="16831" spans="15:16" x14ac:dyDescent="0.2">
      <c r="O16831" s="152"/>
      <c r="P16831" s="2"/>
    </row>
    <row r="16832" spans="15:16" x14ac:dyDescent="0.2">
      <c r="O16832" s="152"/>
      <c r="P16832" s="2"/>
    </row>
    <row r="16833" spans="15:16" x14ac:dyDescent="0.2">
      <c r="O16833" s="152"/>
      <c r="P16833" s="2"/>
    </row>
    <row r="16834" spans="15:16" x14ac:dyDescent="0.2">
      <c r="O16834" s="152"/>
      <c r="P16834" s="2"/>
    </row>
    <row r="16835" spans="15:16" x14ac:dyDescent="0.2">
      <c r="O16835" s="152"/>
      <c r="P16835" s="2"/>
    </row>
    <row r="16836" spans="15:16" x14ac:dyDescent="0.2">
      <c r="O16836" s="152"/>
      <c r="P16836" s="2"/>
    </row>
    <row r="16837" spans="15:16" x14ac:dyDescent="0.2">
      <c r="O16837" s="152"/>
      <c r="P16837" s="2"/>
    </row>
    <row r="16838" spans="15:16" x14ac:dyDescent="0.2">
      <c r="O16838" s="152"/>
      <c r="P16838" s="2"/>
    </row>
    <row r="16839" spans="15:16" x14ac:dyDescent="0.2">
      <c r="O16839" s="152"/>
      <c r="P16839" s="2"/>
    </row>
    <row r="16840" spans="15:16" x14ac:dyDescent="0.2">
      <c r="O16840" s="152"/>
      <c r="P16840" s="2"/>
    </row>
    <row r="16841" spans="15:16" x14ac:dyDescent="0.2">
      <c r="O16841" s="152"/>
      <c r="P16841" s="2"/>
    </row>
    <row r="16842" spans="15:16" x14ac:dyDescent="0.2">
      <c r="O16842" s="152"/>
      <c r="P16842" s="2"/>
    </row>
    <row r="16843" spans="15:16" x14ac:dyDescent="0.2">
      <c r="O16843" s="152"/>
      <c r="P16843" s="2"/>
    </row>
    <row r="16844" spans="15:16" x14ac:dyDescent="0.2">
      <c r="O16844" s="152"/>
      <c r="P16844" s="2"/>
    </row>
    <row r="16845" spans="15:16" x14ac:dyDescent="0.2">
      <c r="O16845" s="152"/>
      <c r="P16845" s="2"/>
    </row>
    <row r="16846" spans="15:16" x14ac:dyDescent="0.2">
      <c r="O16846" s="152"/>
      <c r="P16846" s="2"/>
    </row>
    <row r="16847" spans="15:16" x14ac:dyDescent="0.2">
      <c r="O16847" s="152"/>
      <c r="P16847" s="2"/>
    </row>
    <row r="16848" spans="15:16" x14ac:dyDescent="0.2">
      <c r="O16848" s="152"/>
      <c r="P16848" s="2"/>
    </row>
    <row r="16849" spans="15:16" x14ac:dyDescent="0.2">
      <c r="O16849" s="152"/>
      <c r="P16849" s="2"/>
    </row>
    <row r="16850" spans="15:16" x14ac:dyDescent="0.2">
      <c r="O16850" s="152"/>
      <c r="P16850" s="2"/>
    </row>
    <row r="16851" spans="15:16" x14ac:dyDescent="0.2">
      <c r="O16851" s="152"/>
      <c r="P16851" s="2"/>
    </row>
    <row r="16852" spans="15:16" x14ac:dyDescent="0.2">
      <c r="O16852" s="152"/>
      <c r="P16852" s="2"/>
    </row>
    <row r="16853" spans="15:16" x14ac:dyDescent="0.2">
      <c r="O16853" s="152"/>
      <c r="P16853" s="2"/>
    </row>
    <row r="16854" spans="15:16" x14ac:dyDescent="0.2">
      <c r="O16854" s="152"/>
      <c r="P16854" s="2"/>
    </row>
    <row r="16855" spans="15:16" x14ac:dyDescent="0.2">
      <c r="O16855" s="152"/>
      <c r="P16855" s="2"/>
    </row>
    <row r="16856" spans="15:16" x14ac:dyDescent="0.2">
      <c r="O16856" s="152"/>
      <c r="P16856" s="2"/>
    </row>
    <row r="16857" spans="15:16" x14ac:dyDescent="0.2">
      <c r="O16857" s="152"/>
      <c r="P16857" s="2"/>
    </row>
    <row r="16858" spans="15:16" x14ac:dyDescent="0.2">
      <c r="O16858" s="152"/>
      <c r="P16858" s="2"/>
    </row>
    <row r="16859" spans="15:16" x14ac:dyDescent="0.2">
      <c r="O16859" s="152"/>
      <c r="P16859" s="2"/>
    </row>
    <row r="16860" spans="15:16" x14ac:dyDescent="0.2">
      <c r="O16860" s="152"/>
      <c r="P16860" s="2"/>
    </row>
    <row r="16861" spans="15:16" x14ac:dyDescent="0.2">
      <c r="O16861" s="152"/>
      <c r="P16861" s="2"/>
    </row>
    <row r="16862" spans="15:16" x14ac:dyDescent="0.2">
      <c r="O16862" s="152"/>
      <c r="P16862" s="2"/>
    </row>
    <row r="16863" spans="15:16" x14ac:dyDescent="0.2">
      <c r="O16863" s="152"/>
      <c r="P16863" s="2"/>
    </row>
    <row r="16864" spans="15:16" x14ac:dyDescent="0.2">
      <c r="O16864" s="152"/>
      <c r="P16864" s="2"/>
    </row>
    <row r="16865" spans="15:16" x14ac:dyDescent="0.2">
      <c r="O16865" s="152"/>
      <c r="P16865" s="2"/>
    </row>
    <row r="16866" spans="15:16" x14ac:dyDescent="0.2">
      <c r="O16866" s="152"/>
      <c r="P16866" s="2"/>
    </row>
    <row r="16867" spans="15:16" x14ac:dyDescent="0.2">
      <c r="O16867" s="152"/>
      <c r="P16867" s="2"/>
    </row>
    <row r="16868" spans="15:16" x14ac:dyDescent="0.2">
      <c r="O16868" s="152"/>
      <c r="P16868" s="2"/>
    </row>
    <row r="16869" spans="15:16" x14ac:dyDescent="0.2">
      <c r="O16869" s="152"/>
      <c r="P16869" s="2"/>
    </row>
    <row r="16870" spans="15:16" x14ac:dyDescent="0.2">
      <c r="O16870" s="152"/>
      <c r="P16870" s="2"/>
    </row>
    <row r="16871" spans="15:16" x14ac:dyDescent="0.2">
      <c r="O16871" s="152"/>
      <c r="P16871" s="2"/>
    </row>
    <row r="16872" spans="15:16" x14ac:dyDescent="0.2">
      <c r="O16872" s="152"/>
      <c r="P16872" s="2"/>
    </row>
    <row r="16873" spans="15:16" x14ac:dyDescent="0.2">
      <c r="O16873" s="152"/>
      <c r="P16873" s="2"/>
    </row>
    <row r="16874" spans="15:16" x14ac:dyDescent="0.2">
      <c r="O16874" s="152"/>
      <c r="P16874" s="2"/>
    </row>
    <row r="16875" spans="15:16" x14ac:dyDescent="0.2">
      <c r="O16875" s="152"/>
      <c r="P16875" s="2"/>
    </row>
    <row r="16876" spans="15:16" x14ac:dyDescent="0.2">
      <c r="O16876" s="152"/>
      <c r="P16876" s="2"/>
    </row>
    <row r="16877" spans="15:16" x14ac:dyDescent="0.2">
      <c r="O16877" s="152"/>
      <c r="P16877" s="2"/>
    </row>
    <row r="16878" spans="15:16" x14ac:dyDescent="0.2">
      <c r="O16878" s="152"/>
      <c r="P16878" s="2"/>
    </row>
    <row r="16879" spans="15:16" x14ac:dyDescent="0.2">
      <c r="O16879" s="152"/>
      <c r="P16879" s="2"/>
    </row>
    <row r="16880" spans="15:16" x14ac:dyDescent="0.2">
      <c r="O16880" s="152"/>
      <c r="P16880" s="2"/>
    </row>
    <row r="16881" spans="15:16" x14ac:dyDescent="0.2">
      <c r="O16881" s="152"/>
      <c r="P16881" s="2"/>
    </row>
    <row r="16882" spans="15:16" x14ac:dyDescent="0.2">
      <c r="O16882" s="152"/>
      <c r="P16882" s="2"/>
    </row>
    <row r="16883" spans="15:16" x14ac:dyDescent="0.2">
      <c r="O16883" s="152"/>
      <c r="P16883" s="2"/>
    </row>
    <row r="16884" spans="15:16" x14ac:dyDescent="0.2">
      <c r="O16884" s="152"/>
      <c r="P16884" s="2"/>
    </row>
    <row r="16885" spans="15:16" x14ac:dyDescent="0.2">
      <c r="O16885" s="152"/>
      <c r="P16885" s="2"/>
    </row>
    <row r="16886" spans="15:16" x14ac:dyDescent="0.2">
      <c r="O16886" s="152"/>
      <c r="P16886" s="2"/>
    </row>
    <row r="16887" spans="15:16" x14ac:dyDescent="0.2">
      <c r="O16887" s="152"/>
      <c r="P16887" s="2"/>
    </row>
    <row r="16888" spans="15:16" x14ac:dyDescent="0.2">
      <c r="O16888" s="152"/>
      <c r="P16888" s="2"/>
    </row>
    <row r="16889" spans="15:16" x14ac:dyDescent="0.2">
      <c r="O16889" s="152"/>
      <c r="P16889" s="2"/>
    </row>
    <row r="16890" spans="15:16" x14ac:dyDescent="0.2">
      <c r="O16890" s="152"/>
      <c r="P16890" s="2"/>
    </row>
    <row r="16891" spans="15:16" x14ac:dyDescent="0.2">
      <c r="O16891" s="152"/>
      <c r="P16891" s="2"/>
    </row>
    <row r="16892" spans="15:16" x14ac:dyDescent="0.2">
      <c r="O16892" s="152"/>
      <c r="P16892" s="2"/>
    </row>
    <row r="16893" spans="15:16" x14ac:dyDescent="0.2">
      <c r="O16893" s="152"/>
      <c r="P16893" s="2"/>
    </row>
    <row r="16894" spans="15:16" x14ac:dyDescent="0.2">
      <c r="O16894" s="152"/>
      <c r="P16894" s="2"/>
    </row>
    <row r="16895" spans="15:16" x14ac:dyDescent="0.2">
      <c r="O16895" s="152"/>
      <c r="P16895" s="2"/>
    </row>
    <row r="16896" spans="15:16" x14ac:dyDescent="0.2">
      <c r="O16896" s="152"/>
      <c r="P16896" s="2"/>
    </row>
    <row r="16897" spans="15:16" x14ac:dyDescent="0.2">
      <c r="O16897" s="152"/>
      <c r="P16897" s="2"/>
    </row>
    <row r="16898" spans="15:16" x14ac:dyDescent="0.2">
      <c r="O16898" s="152"/>
      <c r="P16898" s="2"/>
    </row>
    <row r="16899" spans="15:16" x14ac:dyDescent="0.2">
      <c r="O16899" s="152"/>
      <c r="P16899" s="2"/>
    </row>
    <row r="16900" spans="15:16" x14ac:dyDescent="0.2">
      <c r="O16900" s="152"/>
      <c r="P16900" s="2"/>
    </row>
    <row r="16901" spans="15:16" x14ac:dyDescent="0.2">
      <c r="O16901" s="152"/>
      <c r="P16901" s="2"/>
    </row>
    <row r="16902" spans="15:16" x14ac:dyDescent="0.2">
      <c r="O16902" s="152"/>
      <c r="P16902" s="2"/>
    </row>
    <row r="16903" spans="15:16" x14ac:dyDescent="0.2">
      <c r="O16903" s="152"/>
      <c r="P16903" s="2"/>
    </row>
    <row r="16904" spans="15:16" x14ac:dyDescent="0.2">
      <c r="O16904" s="152"/>
      <c r="P16904" s="2"/>
    </row>
    <row r="16905" spans="15:16" x14ac:dyDescent="0.2">
      <c r="O16905" s="152"/>
      <c r="P16905" s="2"/>
    </row>
    <row r="16906" spans="15:16" x14ac:dyDescent="0.2">
      <c r="O16906" s="152"/>
      <c r="P16906" s="2"/>
    </row>
    <row r="16907" spans="15:16" x14ac:dyDescent="0.2">
      <c r="O16907" s="152"/>
      <c r="P16907" s="2"/>
    </row>
    <row r="16908" spans="15:16" x14ac:dyDescent="0.2">
      <c r="O16908" s="152"/>
      <c r="P16908" s="2"/>
    </row>
    <row r="16909" spans="15:16" x14ac:dyDescent="0.2">
      <c r="O16909" s="152"/>
      <c r="P16909" s="2"/>
    </row>
    <row r="16910" spans="15:16" x14ac:dyDescent="0.2">
      <c r="O16910" s="152"/>
      <c r="P16910" s="2"/>
    </row>
    <row r="16911" spans="15:16" x14ac:dyDescent="0.2">
      <c r="O16911" s="152"/>
      <c r="P16911" s="2"/>
    </row>
    <row r="16912" spans="15:16" x14ac:dyDescent="0.2">
      <c r="O16912" s="152"/>
      <c r="P16912" s="2"/>
    </row>
    <row r="16913" spans="15:16" x14ac:dyDescent="0.2">
      <c r="O16913" s="152"/>
      <c r="P16913" s="2"/>
    </row>
    <row r="16914" spans="15:16" x14ac:dyDescent="0.2">
      <c r="O16914" s="152"/>
      <c r="P16914" s="2"/>
    </row>
    <row r="16915" spans="15:16" x14ac:dyDescent="0.2">
      <c r="O16915" s="152"/>
      <c r="P16915" s="2"/>
    </row>
    <row r="16916" spans="15:16" x14ac:dyDescent="0.2">
      <c r="O16916" s="152"/>
      <c r="P16916" s="2"/>
    </row>
    <row r="16917" spans="15:16" x14ac:dyDescent="0.2">
      <c r="O16917" s="152"/>
      <c r="P16917" s="2"/>
    </row>
    <row r="16918" spans="15:16" x14ac:dyDescent="0.2">
      <c r="O16918" s="152"/>
      <c r="P16918" s="2"/>
    </row>
    <row r="16919" spans="15:16" x14ac:dyDescent="0.2">
      <c r="O16919" s="152"/>
      <c r="P16919" s="2"/>
    </row>
    <row r="16920" spans="15:16" x14ac:dyDescent="0.2">
      <c r="O16920" s="152"/>
      <c r="P16920" s="2"/>
    </row>
    <row r="16921" spans="15:16" x14ac:dyDescent="0.2">
      <c r="O16921" s="152"/>
      <c r="P16921" s="2"/>
    </row>
    <row r="16922" spans="15:16" x14ac:dyDescent="0.2">
      <c r="O16922" s="152"/>
      <c r="P16922" s="2"/>
    </row>
    <row r="16923" spans="15:16" x14ac:dyDescent="0.2">
      <c r="O16923" s="152"/>
      <c r="P16923" s="2"/>
    </row>
    <row r="16924" spans="15:16" x14ac:dyDescent="0.2">
      <c r="O16924" s="152"/>
      <c r="P16924" s="2"/>
    </row>
    <row r="16925" spans="15:16" x14ac:dyDescent="0.2">
      <c r="O16925" s="152"/>
      <c r="P16925" s="2"/>
    </row>
    <row r="16926" spans="15:16" x14ac:dyDescent="0.2">
      <c r="O16926" s="152"/>
      <c r="P16926" s="2"/>
    </row>
    <row r="16927" spans="15:16" x14ac:dyDescent="0.2">
      <c r="O16927" s="152"/>
      <c r="P16927" s="2"/>
    </row>
    <row r="16928" spans="15:16" x14ac:dyDescent="0.2">
      <c r="O16928" s="152"/>
      <c r="P16928" s="2"/>
    </row>
    <row r="16929" spans="15:16" x14ac:dyDescent="0.2">
      <c r="O16929" s="152"/>
      <c r="P16929" s="2"/>
    </row>
    <row r="16930" spans="15:16" x14ac:dyDescent="0.2">
      <c r="O16930" s="152"/>
      <c r="P16930" s="2"/>
    </row>
    <row r="16931" spans="15:16" x14ac:dyDescent="0.2">
      <c r="O16931" s="152"/>
      <c r="P16931" s="2"/>
    </row>
    <row r="16932" spans="15:16" x14ac:dyDescent="0.2">
      <c r="O16932" s="152"/>
      <c r="P16932" s="2"/>
    </row>
    <row r="16933" spans="15:16" x14ac:dyDescent="0.2">
      <c r="O16933" s="152"/>
      <c r="P16933" s="2"/>
    </row>
    <row r="16934" spans="15:16" x14ac:dyDescent="0.2">
      <c r="O16934" s="152"/>
      <c r="P16934" s="2"/>
    </row>
    <row r="16935" spans="15:16" x14ac:dyDescent="0.2">
      <c r="O16935" s="152"/>
      <c r="P16935" s="2"/>
    </row>
    <row r="16936" spans="15:16" x14ac:dyDescent="0.2">
      <c r="O16936" s="152"/>
      <c r="P16936" s="2"/>
    </row>
    <row r="16937" spans="15:16" x14ac:dyDescent="0.2">
      <c r="O16937" s="152"/>
      <c r="P16937" s="2"/>
    </row>
    <row r="16938" spans="15:16" x14ac:dyDescent="0.2">
      <c r="O16938" s="152"/>
      <c r="P16938" s="2"/>
    </row>
    <row r="16939" spans="15:16" x14ac:dyDescent="0.2">
      <c r="O16939" s="152"/>
      <c r="P16939" s="2"/>
    </row>
    <row r="16940" spans="15:16" x14ac:dyDescent="0.2">
      <c r="O16940" s="152"/>
      <c r="P16940" s="2"/>
    </row>
    <row r="16941" spans="15:16" x14ac:dyDescent="0.2">
      <c r="O16941" s="152"/>
      <c r="P16941" s="2"/>
    </row>
    <row r="16942" spans="15:16" x14ac:dyDescent="0.2">
      <c r="O16942" s="152"/>
      <c r="P16942" s="2"/>
    </row>
    <row r="16943" spans="15:16" x14ac:dyDescent="0.2">
      <c r="O16943" s="152"/>
      <c r="P16943" s="2"/>
    </row>
    <row r="16944" spans="15:16" x14ac:dyDescent="0.2">
      <c r="O16944" s="152"/>
      <c r="P16944" s="2"/>
    </row>
    <row r="16945" spans="15:16" x14ac:dyDescent="0.2">
      <c r="O16945" s="152"/>
      <c r="P16945" s="2"/>
    </row>
    <row r="16946" spans="15:16" x14ac:dyDescent="0.2">
      <c r="O16946" s="152"/>
      <c r="P16946" s="2"/>
    </row>
    <row r="16947" spans="15:16" x14ac:dyDescent="0.2">
      <c r="O16947" s="152"/>
      <c r="P16947" s="2"/>
    </row>
    <row r="16948" spans="15:16" x14ac:dyDescent="0.2">
      <c r="O16948" s="152"/>
      <c r="P16948" s="2"/>
    </row>
    <row r="16949" spans="15:16" x14ac:dyDescent="0.2">
      <c r="O16949" s="152"/>
      <c r="P16949" s="2"/>
    </row>
    <row r="16950" spans="15:16" x14ac:dyDescent="0.2">
      <c r="O16950" s="152"/>
      <c r="P16950" s="2"/>
    </row>
    <row r="16951" spans="15:16" x14ac:dyDescent="0.2">
      <c r="O16951" s="152"/>
      <c r="P16951" s="2"/>
    </row>
    <row r="16952" spans="15:16" x14ac:dyDescent="0.2">
      <c r="O16952" s="152"/>
      <c r="P16952" s="2"/>
    </row>
    <row r="16953" spans="15:16" x14ac:dyDescent="0.2">
      <c r="O16953" s="152"/>
      <c r="P16953" s="2"/>
    </row>
    <row r="16954" spans="15:16" x14ac:dyDescent="0.2">
      <c r="O16954" s="152"/>
      <c r="P16954" s="2"/>
    </row>
    <row r="16955" spans="15:16" x14ac:dyDescent="0.2">
      <c r="O16955" s="152"/>
      <c r="P16955" s="2"/>
    </row>
    <row r="16956" spans="15:16" x14ac:dyDescent="0.2">
      <c r="O16956" s="152"/>
      <c r="P16956" s="2"/>
    </row>
    <row r="16957" spans="15:16" x14ac:dyDescent="0.2">
      <c r="O16957" s="152"/>
      <c r="P16957" s="2"/>
    </row>
    <row r="16958" spans="15:16" x14ac:dyDescent="0.2">
      <c r="O16958" s="152"/>
      <c r="P16958" s="2"/>
    </row>
    <row r="16959" spans="15:16" x14ac:dyDescent="0.2">
      <c r="O16959" s="152"/>
      <c r="P16959" s="2"/>
    </row>
    <row r="16960" spans="15:16" x14ac:dyDescent="0.2">
      <c r="O16960" s="152"/>
      <c r="P16960" s="2"/>
    </row>
    <row r="16961" spans="15:16" x14ac:dyDescent="0.2">
      <c r="O16961" s="152"/>
      <c r="P16961" s="2"/>
    </row>
    <row r="16962" spans="15:16" x14ac:dyDescent="0.2">
      <c r="O16962" s="152"/>
      <c r="P16962" s="2"/>
    </row>
    <row r="16963" spans="15:16" x14ac:dyDescent="0.2">
      <c r="O16963" s="152"/>
      <c r="P16963" s="2"/>
    </row>
    <row r="16964" spans="15:16" x14ac:dyDescent="0.2">
      <c r="O16964" s="152"/>
      <c r="P16964" s="2"/>
    </row>
    <row r="16965" spans="15:16" x14ac:dyDescent="0.2">
      <c r="O16965" s="152"/>
      <c r="P16965" s="2"/>
    </row>
    <row r="16966" spans="15:16" x14ac:dyDescent="0.2">
      <c r="O16966" s="152"/>
      <c r="P16966" s="2"/>
    </row>
    <row r="16967" spans="15:16" x14ac:dyDescent="0.2">
      <c r="O16967" s="152"/>
      <c r="P16967" s="2"/>
    </row>
    <row r="16968" spans="15:16" x14ac:dyDescent="0.2">
      <c r="O16968" s="152"/>
      <c r="P16968" s="2"/>
    </row>
    <row r="16969" spans="15:16" x14ac:dyDescent="0.2">
      <c r="O16969" s="152"/>
      <c r="P16969" s="2"/>
    </row>
    <row r="16970" spans="15:16" x14ac:dyDescent="0.2">
      <c r="O16970" s="152"/>
      <c r="P16970" s="2"/>
    </row>
    <row r="16971" spans="15:16" x14ac:dyDescent="0.2">
      <c r="O16971" s="152"/>
      <c r="P16971" s="2"/>
    </row>
    <row r="16972" spans="15:16" x14ac:dyDescent="0.2">
      <c r="O16972" s="152"/>
      <c r="P16972" s="2"/>
    </row>
    <row r="16973" spans="15:16" x14ac:dyDescent="0.2">
      <c r="O16973" s="152"/>
      <c r="P16973" s="2"/>
    </row>
    <row r="16974" spans="15:16" x14ac:dyDescent="0.2">
      <c r="O16974" s="152"/>
      <c r="P16974" s="2"/>
    </row>
    <row r="16975" spans="15:16" x14ac:dyDescent="0.2">
      <c r="O16975" s="152"/>
      <c r="P16975" s="2"/>
    </row>
    <row r="16976" spans="15:16" x14ac:dyDescent="0.2">
      <c r="O16976" s="152"/>
      <c r="P16976" s="2"/>
    </row>
    <row r="16977" spans="15:16" x14ac:dyDescent="0.2">
      <c r="O16977" s="152"/>
      <c r="P16977" s="2"/>
    </row>
    <row r="16978" spans="15:16" x14ac:dyDescent="0.2">
      <c r="O16978" s="152"/>
      <c r="P16978" s="2"/>
    </row>
    <row r="16979" spans="15:16" x14ac:dyDescent="0.2">
      <c r="O16979" s="152"/>
      <c r="P16979" s="2"/>
    </row>
    <row r="16980" spans="15:16" x14ac:dyDescent="0.2">
      <c r="O16980" s="152"/>
      <c r="P16980" s="2"/>
    </row>
    <row r="16981" spans="15:16" x14ac:dyDescent="0.2">
      <c r="O16981" s="152"/>
      <c r="P16981" s="2"/>
    </row>
    <row r="16982" spans="15:16" x14ac:dyDescent="0.2">
      <c r="O16982" s="152"/>
      <c r="P16982" s="2"/>
    </row>
    <row r="16983" spans="15:16" x14ac:dyDescent="0.2">
      <c r="O16983" s="152"/>
      <c r="P16983" s="2"/>
    </row>
    <row r="16984" spans="15:16" x14ac:dyDescent="0.2">
      <c r="O16984" s="152"/>
      <c r="P16984" s="2"/>
    </row>
    <row r="16985" spans="15:16" x14ac:dyDescent="0.2">
      <c r="O16985" s="152"/>
      <c r="P16985" s="2"/>
    </row>
    <row r="16986" spans="15:16" x14ac:dyDescent="0.2">
      <c r="O16986" s="152"/>
      <c r="P16986" s="2"/>
    </row>
    <row r="16987" spans="15:16" x14ac:dyDescent="0.2">
      <c r="O16987" s="152"/>
      <c r="P16987" s="2"/>
    </row>
    <row r="16988" spans="15:16" x14ac:dyDescent="0.2">
      <c r="O16988" s="152"/>
      <c r="P16988" s="2"/>
    </row>
    <row r="16989" spans="15:16" x14ac:dyDescent="0.2">
      <c r="O16989" s="152"/>
      <c r="P16989" s="2"/>
    </row>
    <row r="16990" spans="15:16" x14ac:dyDescent="0.2">
      <c r="O16990" s="152"/>
      <c r="P16990" s="2"/>
    </row>
    <row r="16991" spans="15:16" x14ac:dyDescent="0.2">
      <c r="O16991" s="152"/>
      <c r="P16991" s="2"/>
    </row>
    <row r="16992" spans="15:16" x14ac:dyDescent="0.2">
      <c r="O16992" s="152"/>
      <c r="P16992" s="2"/>
    </row>
    <row r="16993" spans="15:16" x14ac:dyDescent="0.2">
      <c r="O16993" s="152"/>
      <c r="P16993" s="2"/>
    </row>
    <row r="16994" spans="15:16" x14ac:dyDescent="0.2">
      <c r="O16994" s="152"/>
      <c r="P16994" s="2"/>
    </row>
    <row r="16995" spans="15:16" x14ac:dyDescent="0.2">
      <c r="O16995" s="152"/>
      <c r="P16995" s="2"/>
    </row>
    <row r="16996" spans="15:16" x14ac:dyDescent="0.2">
      <c r="O16996" s="152"/>
      <c r="P16996" s="2"/>
    </row>
    <row r="16997" spans="15:16" x14ac:dyDescent="0.2">
      <c r="O16997" s="152"/>
      <c r="P16997" s="2"/>
    </row>
    <row r="16998" spans="15:16" x14ac:dyDescent="0.2">
      <c r="O16998" s="152"/>
      <c r="P16998" s="2"/>
    </row>
    <row r="16999" spans="15:16" x14ac:dyDescent="0.2">
      <c r="O16999" s="152"/>
      <c r="P16999" s="2"/>
    </row>
    <row r="17000" spans="15:16" x14ac:dyDescent="0.2">
      <c r="O17000" s="152"/>
      <c r="P17000" s="2"/>
    </row>
    <row r="17001" spans="15:16" x14ac:dyDescent="0.2">
      <c r="O17001" s="152"/>
      <c r="P17001" s="2"/>
    </row>
    <row r="17002" spans="15:16" x14ac:dyDescent="0.2">
      <c r="O17002" s="152"/>
      <c r="P17002" s="2"/>
    </row>
    <row r="17003" spans="15:16" x14ac:dyDescent="0.2">
      <c r="O17003" s="152"/>
      <c r="P17003" s="2"/>
    </row>
    <row r="17004" spans="15:16" x14ac:dyDescent="0.2">
      <c r="O17004" s="152"/>
      <c r="P17004" s="2"/>
    </row>
    <row r="17005" spans="15:16" x14ac:dyDescent="0.2">
      <c r="O17005" s="152"/>
      <c r="P17005" s="2"/>
    </row>
    <row r="17006" spans="15:16" x14ac:dyDescent="0.2">
      <c r="O17006" s="152"/>
      <c r="P17006" s="2"/>
    </row>
    <row r="17007" spans="15:16" x14ac:dyDescent="0.2">
      <c r="O17007" s="152"/>
      <c r="P17007" s="2"/>
    </row>
    <row r="17008" spans="15:16" x14ac:dyDescent="0.2">
      <c r="O17008" s="152"/>
      <c r="P17008" s="2"/>
    </row>
    <row r="17009" spans="15:16" x14ac:dyDescent="0.2">
      <c r="O17009" s="152"/>
      <c r="P17009" s="2"/>
    </row>
    <row r="17010" spans="15:16" x14ac:dyDescent="0.2">
      <c r="O17010" s="152"/>
      <c r="P17010" s="2"/>
    </row>
    <row r="17011" spans="15:16" x14ac:dyDescent="0.2">
      <c r="O17011" s="152"/>
      <c r="P17011" s="2"/>
    </row>
    <row r="17012" spans="15:16" x14ac:dyDescent="0.2">
      <c r="O17012" s="152"/>
      <c r="P17012" s="2"/>
    </row>
    <row r="17013" spans="15:16" x14ac:dyDescent="0.2">
      <c r="O17013" s="152"/>
      <c r="P17013" s="2"/>
    </row>
    <row r="17014" spans="15:16" x14ac:dyDescent="0.2">
      <c r="O17014" s="152"/>
      <c r="P17014" s="2"/>
    </row>
    <row r="17015" spans="15:16" x14ac:dyDescent="0.2">
      <c r="O17015" s="152"/>
      <c r="P17015" s="2"/>
    </row>
    <row r="17016" spans="15:16" x14ac:dyDescent="0.2">
      <c r="O17016" s="152"/>
      <c r="P17016" s="2"/>
    </row>
    <row r="17017" spans="15:16" x14ac:dyDescent="0.2">
      <c r="O17017" s="152"/>
      <c r="P17017" s="2"/>
    </row>
    <row r="17018" spans="15:16" x14ac:dyDescent="0.2">
      <c r="O17018" s="152"/>
      <c r="P17018" s="2"/>
    </row>
    <row r="17019" spans="15:16" x14ac:dyDescent="0.2">
      <c r="O17019" s="152"/>
      <c r="P17019" s="2"/>
    </row>
    <row r="17020" spans="15:16" x14ac:dyDescent="0.2">
      <c r="O17020" s="152"/>
      <c r="P17020" s="2"/>
    </row>
    <row r="17021" spans="15:16" x14ac:dyDescent="0.2">
      <c r="O17021" s="152"/>
      <c r="P17021" s="2"/>
    </row>
    <row r="17022" spans="15:16" x14ac:dyDescent="0.2">
      <c r="O17022" s="152"/>
      <c r="P17022" s="2"/>
    </row>
    <row r="17023" spans="15:16" x14ac:dyDescent="0.2">
      <c r="O17023" s="152"/>
      <c r="P17023" s="2"/>
    </row>
    <row r="17024" spans="15:16" x14ac:dyDescent="0.2">
      <c r="O17024" s="152"/>
      <c r="P17024" s="2"/>
    </row>
    <row r="17025" spans="15:16" x14ac:dyDescent="0.2">
      <c r="O17025" s="152"/>
      <c r="P17025" s="2"/>
    </row>
    <row r="17026" spans="15:16" x14ac:dyDescent="0.2">
      <c r="O17026" s="152"/>
      <c r="P17026" s="2"/>
    </row>
    <row r="17027" spans="15:16" x14ac:dyDescent="0.2">
      <c r="O17027" s="152"/>
      <c r="P17027" s="2"/>
    </row>
    <row r="17028" spans="15:16" x14ac:dyDescent="0.2">
      <c r="O17028" s="152"/>
      <c r="P17028" s="2"/>
    </row>
    <row r="17029" spans="15:16" x14ac:dyDescent="0.2">
      <c r="O17029" s="152"/>
      <c r="P17029" s="2"/>
    </row>
    <row r="17030" spans="15:16" x14ac:dyDescent="0.2">
      <c r="O17030" s="152"/>
      <c r="P17030" s="2"/>
    </row>
    <row r="17031" spans="15:16" x14ac:dyDescent="0.2">
      <c r="O17031" s="152"/>
      <c r="P17031" s="2"/>
    </row>
    <row r="17032" spans="15:16" x14ac:dyDescent="0.2">
      <c r="O17032" s="152"/>
      <c r="P17032" s="2"/>
    </row>
    <row r="17033" spans="15:16" x14ac:dyDescent="0.2">
      <c r="O17033" s="152"/>
      <c r="P17033" s="2"/>
    </row>
    <row r="17034" spans="15:16" x14ac:dyDescent="0.2">
      <c r="O17034" s="152"/>
      <c r="P17034" s="2"/>
    </row>
    <row r="17035" spans="15:16" x14ac:dyDescent="0.2">
      <c r="O17035" s="152"/>
      <c r="P17035" s="2"/>
    </row>
    <row r="17036" spans="15:16" x14ac:dyDescent="0.2">
      <c r="O17036" s="152"/>
      <c r="P17036" s="2"/>
    </row>
    <row r="17037" spans="15:16" x14ac:dyDescent="0.2">
      <c r="O17037" s="152"/>
      <c r="P17037" s="2"/>
    </row>
    <row r="17038" spans="15:16" x14ac:dyDescent="0.2">
      <c r="O17038" s="152"/>
      <c r="P17038" s="2"/>
    </row>
    <row r="17039" spans="15:16" x14ac:dyDescent="0.2">
      <c r="O17039" s="152"/>
      <c r="P17039" s="2"/>
    </row>
    <row r="17040" spans="15:16" x14ac:dyDescent="0.2">
      <c r="O17040" s="152"/>
      <c r="P17040" s="2"/>
    </row>
    <row r="17041" spans="15:16" x14ac:dyDescent="0.2">
      <c r="O17041" s="152"/>
      <c r="P17041" s="2"/>
    </row>
    <row r="17042" spans="15:16" x14ac:dyDescent="0.2">
      <c r="O17042" s="152"/>
      <c r="P17042" s="2"/>
    </row>
    <row r="17043" spans="15:16" x14ac:dyDescent="0.2">
      <c r="O17043" s="152"/>
      <c r="P17043" s="2"/>
    </row>
    <row r="17044" spans="15:16" x14ac:dyDescent="0.2">
      <c r="O17044" s="152"/>
      <c r="P17044" s="2"/>
    </row>
    <row r="17045" spans="15:16" x14ac:dyDescent="0.2">
      <c r="O17045" s="152"/>
      <c r="P17045" s="2"/>
    </row>
    <row r="17046" spans="15:16" x14ac:dyDescent="0.2">
      <c r="O17046" s="152"/>
      <c r="P17046" s="2"/>
    </row>
    <row r="17047" spans="15:16" x14ac:dyDescent="0.2">
      <c r="O17047" s="152"/>
      <c r="P17047" s="2"/>
    </row>
    <row r="17048" spans="15:16" x14ac:dyDescent="0.2">
      <c r="O17048" s="152"/>
      <c r="P17048" s="2"/>
    </row>
    <row r="17049" spans="15:16" x14ac:dyDescent="0.2">
      <c r="O17049" s="152"/>
      <c r="P17049" s="2"/>
    </row>
    <row r="17050" spans="15:16" x14ac:dyDescent="0.2">
      <c r="O17050" s="152"/>
      <c r="P17050" s="2"/>
    </row>
    <row r="17051" spans="15:16" x14ac:dyDescent="0.2">
      <c r="O17051" s="152"/>
      <c r="P17051" s="2"/>
    </row>
    <row r="17052" spans="15:16" x14ac:dyDescent="0.2">
      <c r="O17052" s="152"/>
      <c r="P17052" s="2"/>
    </row>
    <row r="17053" spans="15:16" x14ac:dyDescent="0.2">
      <c r="O17053" s="152"/>
      <c r="P17053" s="2"/>
    </row>
    <row r="17054" spans="15:16" x14ac:dyDescent="0.2">
      <c r="O17054" s="152"/>
      <c r="P17054" s="2"/>
    </row>
    <row r="17055" spans="15:16" x14ac:dyDescent="0.2">
      <c r="O17055" s="152"/>
      <c r="P17055" s="2"/>
    </row>
    <row r="17056" spans="15:16" x14ac:dyDescent="0.2">
      <c r="O17056" s="152"/>
      <c r="P17056" s="2"/>
    </row>
    <row r="17057" spans="15:16" x14ac:dyDescent="0.2">
      <c r="O17057" s="152"/>
      <c r="P17057" s="2"/>
    </row>
    <row r="17058" spans="15:16" x14ac:dyDescent="0.2">
      <c r="O17058" s="152"/>
      <c r="P17058" s="2"/>
    </row>
    <row r="17059" spans="15:16" x14ac:dyDescent="0.2">
      <c r="O17059" s="152"/>
      <c r="P17059" s="2"/>
    </row>
    <row r="17060" spans="15:16" x14ac:dyDescent="0.2">
      <c r="O17060" s="152"/>
      <c r="P17060" s="2"/>
    </row>
    <row r="17061" spans="15:16" x14ac:dyDescent="0.2">
      <c r="O17061" s="152"/>
      <c r="P17061" s="2"/>
    </row>
    <row r="17062" spans="15:16" x14ac:dyDescent="0.2">
      <c r="O17062" s="152"/>
      <c r="P17062" s="2"/>
    </row>
    <row r="17063" spans="15:16" x14ac:dyDescent="0.2">
      <c r="O17063" s="152"/>
      <c r="P17063" s="2"/>
    </row>
    <row r="17064" spans="15:16" x14ac:dyDescent="0.2">
      <c r="O17064" s="152"/>
      <c r="P17064" s="2"/>
    </row>
    <row r="17065" spans="15:16" x14ac:dyDescent="0.2">
      <c r="O17065" s="152"/>
      <c r="P17065" s="2"/>
    </row>
    <row r="17066" spans="15:16" x14ac:dyDescent="0.2">
      <c r="O17066" s="152"/>
      <c r="P17066" s="2"/>
    </row>
    <row r="17067" spans="15:16" x14ac:dyDescent="0.2">
      <c r="O17067" s="152"/>
      <c r="P17067" s="2"/>
    </row>
    <row r="17068" spans="15:16" x14ac:dyDescent="0.2">
      <c r="O17068" s="152"/>
      <c r="P17068" s="2"/>
    </row>
    <row r="17069" spans="15:16" x14ac:dyDescent="0.2">
      <c r="O17069" s="152"/>
      <c r="P17069" s="2"/>
    </row>
    <row r="17070" spans="15:16" x14ac:dyDescent="0.2">
      <c r="O17070" s="152"/>
      <c r="P17070" s="2"/>
    </row>
    <row r="17071" spans="15:16" x14ac:dyDescent="0.2">
      <c r="O17071" s="152"/>
      <c r="P17071" s="2"/>
    </row>
    <row r="17072" spans="15:16" x14ac:dyDescent="0.2">
      <c r="O17072" s="152"/>
      <c r="P17072" s="2"/>
    </row>
    <row r="17073" spans="15:16" x14ac:dyDescent="0.2">
      <c r="O17073" s="152"/>
      <c r="P17073" s="2"/>
    </row>
    <row r="17074" spans="15:16" x14ac:dyDescent="0.2">
      <c r="O17074" s="152"/>
      <c r="P17074" s="2"/>
    </row>
    <row r="17075" spans="15:16" x14ac:dyDescent="0.2">
      <c r="O17075" s="152"/>
      <c r="P17075" s="2"/>
    </row>
    <row r="17076" spans="15:16" x14ac:dyDescent="0.2">
      <c r="O17076" s="152"/>
      <c r="P17076" s="2"/>
    </row>
    <row r="17077" spans="15:16" x14ac:dyDescent="0.2">
      <c r="O17077" s="152"/>
      <c r="P17077" s="2"/>
    </row>
    <row r="17078" spans="15:16" x14ac:dyDescent="0.2">
      <c r="O17078" s="152"/>
      <c r="P17078" s="2"/>
    </row>
    <row r="17079" spans="15:16" x14ac:dyDescent="0.2">
      <c r="O17079" s="152"/>
      <c r="P17079" s="2"/>
    </row>
    <row r="17080" spans="15:16" x14ac:dyDescent="0.2">
      <c r="O17080" s="152"/>
      <c r="P17080" s="2"/>
    </row>
    <row r="17081" spans="15:16" x14ac:dyDescent="0.2">
      <c r="O17081" s="152"/>
      <c r="P17081" s="2"/>
    </row>
    <row r="17082" spans="15:16" x14ac:dyDescent="0.2">
      <c r="O17082" s="152"/>
      <c r="P17082" s="2"/>
    </row>
    <row r="17083" spans="15:16" x14ac:dyDescent="0.2">
      <c r="O17083" s="152"/>
      <c r="P17083" s="2"/>
    </row>
    <row r="17084" spans="15:16" x14ac:dyDescent="0.2">
      <c r="O17084" s="152"/>
      <c r="P17084" s="2"/>
    </row>
    <row r="17085" spans="15:16" x14ac:dyDescent="0.2">
      <c r="O17085" s="152"/>
      <c r="P17085" s="2"/>
    </row>
    <row r="17086" spans="15:16" x14ac:dyDescent="0.2">
      <c r="O17086" s="152"/>
      <c r="P17086" s="2"/>
    </row>
    <row r="17087" spans="15:16" x14ac:dyDescent="0.2">
      <c r="O17087" s="152"/>
      <c r="P17087" s="2"/>
    </row>
    <row r="17088" spans="15:16" x14ac:dyDescent="0.2">
      <c r="O17088" s="152"/>
      <c r="P17088" s="2"/>
    </row>
    <row r="17089" spans="15:16" x14ac:dyDescent="0.2">
      <c r="O17089" s="152"/>
      <c r="P17089" s="2"/>
    </row>
    <row r="17090" spans="15:16" x14ac:dyDescent="0.2">
      <c r="O17090" s="152"/>
      <c r="P17090" s="2"/>
    </row>
    <row r="17091" spans="15:16" x14ac:dyDescent="0.2">
      <c r="O17091" s="152"/>
      <c r="P17091" s="2"/>
    </row>
    <row r="17092" spans="15:16" x14ac:dyDescent="0.2">
      <c r="O17092" s="152"/>
      <c r="P17092" s="2"/>
    </row>
    <row r="17093" spans="15:16" x14ac:dyDescent="0.2">
      <c r="O17093" s="152"/>
      <c r="P17093" s="2"/>
    </row>
    <row r="17094" spans="15:16" x14ac:dyDescent="0.2">
      <c r="O17094" s="152"/>
      <c r="P17094" s="2"/>
    </row>
    <row r="17095" spans="15:16" x14ac:dyDescent="0.2">
      <c r="O17095" s="152"/>
      <c r="P17095" s="2"/>
    </row>
    <row r="17096" spans="15:16" x14ac:dyDescent="0.2">
      <c r="O17096" s="152"/>
      <c r="P17096" s="2"/>
    </row>
    <row r="17097" spans="15:16" x14ac:dyDescent="0.2">
      <c r="O17097" s="152"/>
      <c r="P17097" s="2"/>
    </row>
    <row r="17098" spans="15:16" x14ac:dyDescent="0.2">
      <c r="O17098" s="152"/>
      <c r="P17098" s="2"/>
    </row>
    <row r="17099" spans="15:16" x14ac:dyDescent="0.2">
      <c r="O17099" s="152"/>
      <c r="P17099" s="2"/>
    </row>
    <row r="17100" spans="15:16" x14ac:dyDescent="0.2">
      <c r="O17100" s="152"/>
      <c r="P17100" s="2"/>
    </row>
    <row r="17101" spans="15:16" x14ac:dyDescent="0.2">
      <c r="O17101" s="152"/>
      <c r="P17101" s="2"/>
    </row>
    <row r="17102" spans="15:16" x14ac:dyDescent="0.2">
      <c r="O17102" s="152"/>
      <c r="P17102" s="2"/>
    </row>
    <row r="17103" spans="15:16" x14ac:dyDescent="0.2">
      <c r="O17103" s="152"/>
      <c r="P17103" s="2"/>
    </row>
    <row r="17104" spans="15:16" x14ac:dyDescent="0.2">
      <c r="O17104" s="152"/>
      <c r="P17104" s="2"/>
    </row>
    <row r="17105" spans="15:16" x14ac:dyDescent="0.2">
      <c r="O17105" s="152"/>
      <c r="P17105" s="2"/>
    </row>
    <row r="17106" spans="15:16" x14ac:dyDescent="0.2">
      <c r="O17106" s="152"/>
      <c r="P17106" s="2"/>
    </row>
    <row r="17107" spans="15:16" x14ac:dyDescent="0.2">
      <c r="O17107" s="152"/>
      <c r="P17107" s="2"/>
    </row>
    <row r="17108" spans="15:16" x14ac:dyDescent="0.2">
      <c r="O17108" s="152"/>
      <c r="P17108" s="2"/>
    </row>
    <row r="17109" spans="15:16" x14ac:dyDescent="0.2">
      <c r="O17109" s="152"/>
      <c r="P17109" s="2"/>
    </row>
    <row r="17110" spans="15:16" x14ac:dyDescent="0.2">
      <c r="O17110" s="152"/>
      <c r="P17110" s="2"/>
    </row>
    <row r="17111" spans="15:16" x14ac:dyDescent="0.2">
      <c r="O17111" s="152"/>
      <c r="P17111" s="2"/>
    </row>
    <row r="17112" spans="15:16" x14ac:dyDescent="0.2">
      <c r="O17112" s="152"/>
      <c r="P17112" s="2"/>
    </row>
    <row r="17113" spans="15:16" x14ac:dyDescent="0.2">
      <c r="O17113" s="152"/>
      <c r="P17113" s="2"/>
    </row>
    <row r="17114" spans="15:16" x14ac:dyDescent="0.2">
      <c r="O17114" s="152"/>
      <c r="P17114" s="2"/>
    </row>
    <row r="17115" spans="15:16" x14ac:dyDescent="0.2">
      <c r="O17115" s="152"/>
      <c r="P17115" s="2"/>
    </row>
    <row r="17116" spans="15:16" x14ac:dyDescent="0.2">
      <c r="O17116" s="152"/>
      <c r="P17116" s="2"/>
    </row>
    <row r="17117" spans="15:16" x14ac:dyDescent="0.2">
      <c r="O17117" s="152"/>
      <c r="P17117" s="2"/>
    </row>
    <row r="17118" spans="15:16" x14ac:dyDescent="0.2">
      <c r="O17118" s="152"/>
      <c r="P17118" s="2"/>
    </row>
    <row r="17119" spans="15:16" x14ac:dyDescent="0.2">
      <c r="O17119" s="152"/>
      <c r="P17119" s="2"/>
    </row>
    <row r="17120" spans="15:16" x14ac:dyDescent="0.2">
      <c r="O17120" s="152"/>
      <c r="P17120" s="2"/>
    </row>
    <row r="17121" spans="15:16" x14ac:dyDescent="0.2">
      <c r="O17121" s="152"/>
      <c r="P17121" s="2"/>
    </row>
    <row r="17122" spans="15:16" x14ac:dyDescent="0.2">
      <c r="O17122" s="152"/>
      <c r="P17122" s="2"/>
    </row>
    <row r="17123" spans="15:16" x14ac:dyDescent="0.2">
      <c r="O17123" s="152"/>
      <c r="P17123" s="2"/>
    </row>
    <row r="17124" spans="15:16" x14ac:dyDescent="0.2">
      <c r="O17124" s="152"/>
      <c r="P17124" s="2"/>
    </row>
    <row r="17125" spans="15:16" x14ac:dyDescent="0.2">
      <c r="O17125" s="152"/>
      <c r="P17125" s="2"/>
    </row>
    <row r="17126" spans="15:16" x14ac:dyDescent="0.2">
      <c r="O17126" s="152"/>
      <c r="P17126" s="2"/>
    </row>
    <row r="17127" spans="15:16" x14ac:dyDescent="0.2">
      <c r="O17127" s="152"/>
      <c r="P17127" s="2"/>
    </row>
    <row r="17128" spans="15:16" x14ac:dyDescent="0.2">
      <c r="O17128" s="152"/>
      <c r="P17128" s="2"/>
    </row>
    <row r="17129" spans="15:16" x14ac:dyDescent="0.2">
      <c r="O17129" s="152"/>
      <c r="P17129" s="2"/>
    </row>
    <row r="17130" spans="15:16" x14ac:dyDescent="0.2">
      <c r="O17130" s="152"/>
      <c r="P17130" s="2"/>
    </row>
    <row r="17131" spans="15:16" x14ac:dyDescent="0.2">
      <c r="O17131" s="152"/>
      <c r="P17131" s="2"/>
    </row>
    <row r="17132" spans="15:16" x14ac:dyDescent="0.2">
      <c r="O17132" s="152"/>
      <c r="P17132" s="2"/>
    </row>
    <row r="17133" spans="15:16" x14ac:dyDescent="0.2">
      <c r="O17133" s="152"/>
      <c r="P17133" s="2"/>
    </row>
    <row r="17134" spans="15:16" x14ac:dyDescent="0.2">
      <c r="O17134" s="152"/>
      <c r="P17134" s="2"/>
    </row>
    <row r="17135" spans="15:16" x14ac:dyDescent="0.2">
      <c r="O17135" s="152"/>
      <c r="P17135" s="2"/>
    </row>
    <row r="17136" spans="15:16" x14ac:dyDescent="0.2">
      <c r="O17136" s="152"/>
      <c r="P17136" s="2"/>
    </row>
    <row r="17137" spans="15:16" x14ac:dyDescent="0.2">
      <c r="O17137" s="152"/>
      <c r="P17137" s="2"/>
    </row>
    <row r="17138" spans="15:16" x14ac:dyDescent="0.2">
      <c r="O17138" s="152"/>
      <c r="P17138" s="2"/>
    </row>
    <row r="17139" spans="15:16" x14ac:dyDescent="0.2">
      <c r="O17139" s="152"/>
      <c r="P17139" s="2"/>
    </row>
    <row r="17140" spans="15:16" x14ac:dyDescent="0.2">
      <c r="O17140" s="152"/>
      <c r="P17140" s="2"/>
    </row>
    <row r="17141" spans="15:16" x14ac:dyDescent="0.2">
      <c r="O17141" s="152"/>
      <c r="P17141" s="2"/>
    </row>
    <row r="17142" spans="15:16" x14ac:dyDescent="0.2">
      <c r="O17142" s="152"/>
      <c r="P17142" s="2"/>
    </row>
    <row r="17143" spans="15:16" x14ac:dyDescent="0.2">
      <c r="O17143" s="152"/>
      <c r="P17143" s="2"/>
    </row>
    <row r="17144" spans="15:16" x14ac:dyDescent="0.2">
      <c r="O17144" s="152"/>
      <c r="P17144" s="2"/>
    </row>
    <row r="17145" spans="15:16" x14ac:dyDescent="0.2">
      <c r="O17145" s="152"/>
      <c r="P17145" s="2"/>
    </row>
    <row r="17146" spans="15:16" x14ac:dyDescent="0.2">
      <c r="O17146" s="152"/>
      <c r="P17146" s="2"/>
    </row>
    <row r="17147" spans="15:16" x14ac:dyDescent="0.2">
      <c r="O17147" s="152"/>
      <c r="P17147" s="2"/>
    </row>
    <row r="17148" spans="15:16" x14ac:dyDescent="0.2">
      <c r="O17148" s="152"/>
      <c r="P17148" s="2"/>
    </row>
    <row r="17149" spans="15:16" x14ac:dyDescent="0.2">
      <c r="O17149" s="152"/>
      <c r="P17149" s="2"/>
    </row>
    <row r="17150" spans="15:16" x14ac:dyDescent="0.2">
      <c r="O17150" s="152"/>
      <c r="P17150" s="2"/>
    </row>
    <row r="17151" spans="15:16" x14ac:dyDescent="0.2">
      <c r="O17151" s="152"/>
      <c r="P17151" s="2"/>
    </row>
    <row r="17152" spans="15:16" x14ac:dyDescent="0.2">
      <c r="O17152" s="152"/>
      <c r="P17152" s="2"/>
    </row>
    <row r="17153" spans="15:16" x14ac:dyDescent="0.2">
      <c r="O17153" s="152"/>
      <c r="P17153" s="2"/>
    </row>
    <row r="17154" spans="15:16" x14ac:dyDescent="0.2">
      <c r="O17154" s="152"/>
      <c r="P17154" s="2"/>
    </row>
    <row r="17155" spans="15:16" x14ac:dyDescent="0.2">
      <c r="O17155" s="152"/>
      <c r="P17155" s="2"/>
    </row>
    <row r="17156" spans="15:16" x14ac:dyDescent="0.2">
      <c r="O17156" s="152"/>
      <c r="P17156" s="2"/>
    </row>
    <row r="17157" spans="15:16" x14ac:dyDescent="0.2">
      <c r="O17157" s="152"/>
      <c r="P17157" s="2"/>
    </row>
    <row r="17158" spans="15:16" x14ac:dyDescent="0.2">
      <c r="O17158" s="152"/>
      <c r="P17158" s="2"/>
    </row>
    <row r="17159" spans="15:16" x14ac:dyDescent="0.2">
      <c r="O17159" s="152"/>
      <c r="P17159" s="2"/>
    </row>
    <row r="17160" spans="15:16" x14ac:dyDescent="0.2">
      <c r="O17160" s="152"/>
      <c r="P17160" s="2"/>
    </row>
    <row r="17161" spans="15:16" x14ac:dyDescent="0.2">
      <c r="O17161" s="152"/>
      <c r="P17161" s="2"/>
    </row>
    <row r="17162" spans="15:16" x14ac:dyDescent="0.2">
      <c r="O17162" s="152"/>
      <c r="P17162" s="2"/>
    </row>
    <row r="17163" spans="15:16" x14ac:dyDescent="0.2">
      <c r="O17163" s="152"/>
      <c r="P17163" s="2"/>
    </row>
    <row r="17164" spans="15:16" x14ac:dyDescent="0.2">
      <c r="O17164" s="152"/>
      <c r="P17164" s="2"/>
    </row>
    <row r="17165" spans="15:16" x14ac:dyDescent="0.2">
      <c r="O17165" s="152"/>
      <c r="P17165" s="2"/>
    </row>
    <row r="17166" spans="15:16" x14ac:dyDescent="0.2">
      <c r="O17166" s="152"/>
      <c r="P17166" s="2"/>
    </row>
    <row r="17167" spans="15:16" x14ac:dyDescent="0.2">
      <c r="O17167" s="152"/>
      <c r="P17167" s="2"/>
    </row>
    <row r="17168" spans="15:16" x14ac:dyDescent="0.2">
      <c r="O17168" s="152"/>
      <c r="P17168" s="2"/>
    </row>
    <row r="17169" spans="15:16" x14ac:dyDescent="0.2">
      <c r="O17169" s="152"/>
      <c r="P17169" s="2"/>
    </row>
    <row r="17170" spans="15:16" x14ac:dyDescent="0.2">
      <c r="O17170" s="152"/>
      <c r="P17170" s="2"/>
    </row>
    <row r="17171" spans="15:16" x14ac:dyDescent="0.2">
      <c r="O17171" s="152"/>
      <c r="P17171" s="2"/>
    </row>
    <row r="17172" spans="15:16" x14ac:dyDescent="0.2">
      <c r="O17172" s="152"/>
      <c r="P17172" s="2"/>
    </row>
    <row r="17173" spans="15:16" x14ac:dyDescent="0.2">
      <c r="O17173" s="152"/>
      <c r="P17173" s="2"/>
    </row>
    <row r="17174" spans="15:16" x14ac:dyDescent="0.2">
      <c r="O17174" s="152"/>
      <c r="P17174" s="2"/>
    </row>
    <row r="17175" spans="15:16" x14ac:dyDescent="0.2">
      <c r="O17175" s="152"/>
      <c r="P17175" s="2"/>
    </row>
    <row r="17176" spans="15:16" x14ac:dyDescent="0.2">
      <c r="O17176" s="152"/>
      <c r="P17176" s="2"/>
    </row>
    <row r="17177" spans="15:16" x14ac:dyDescent="0.2">
      <c r="O17177" s="152"/>
      <c r="P17177" s="2"/>
    </row>
    <row r="17178" spans="15:16" x14ac:dyDescent="0.2">
      <c r="O17178" s="152"/>
      <c r="P17178" s="2"/>
    </row>
    <row r="17179" spans="15:16" x14ac:dyDescent="0.2">
      <c r="O17179" s="152"/>
      <c r="P17179" s="2"/>
    </row>
    <row r="17180" spans="15:16" x14ac:dyDescent="0.2">
      <c r="O17180" s="152"/>
      <c r="P17180" s="2"/>
    </row>
    <row r="17181" spans="15:16" x14ac:dyDescent="0.2">
      <c r="O17181" s="152"/>
      <c r="P17181" s="2"/>
    </row>
    <row r="17182" spans="15:16" x14ac:dyDescent="0.2">
      <c r="O17182" s="152"/>
      <c r="P17182" s="2"/>
    </row>
    <row r="17183" spans="15:16" x14ac:dyDescent="0.2">
      <c r="O17183" s="152"/>
      <c r="P17183" s="2"/>
    </row>
    <row r="17184" spans="15:16" x14ac:dyDescent="0.2">
      <c r="O17184" s="152"/>
      <c r="P17184" s="2"/>
    </row>
    <row r="17185" spans="15:16" x14ac:dyDescent="0.2">
      <c r="O17185" s="152"/>
      <c r="P17185" s="2"/>
    </row>
    <row r="17186" spans="15:16" x14ac:dyDescent="0.2">
      <c r="O17186" s="152"/>
      <c r="P17186" s="2"/>
    </row>
    <row r="17187" spans="15:16" x14ac:dyDescent="0.2">
      <c r="O17187" s="152"/>
      <c r="P17187" s="2"/>
    </row>
    <row r="17188" spans="15:16" x14ac:dyDescent="0.2">
      <c r="O17188" s="152"/>
      <c r="P17188" s="2"/>
    </row>
    <row r="17189" spans="15:16" x14ac:dyDescent="0.2">
      <c r="O17189" s="152"/>
      <c r="P17189" s="2"/>
    </row>
    <row r="17190" spans="15:16" x14ac:dyDescent="0.2">
      <c r="O17190" s="152"/>
      <c r="P17190" s="2"/>
    </row>
    <row r="17191" spans="15:16" x14ac:dyDescent="0.2">
      <c r="O17191" s="152"/>
      <c r="P17191" s="2"/>
    </row>
    <row r="17192" spans="15:16" x14ac:dyDescent="0.2">
      <c r="O17192" s="152"/>
      <c r="P17192" s="2"/>
    </row>
    <row r="17193" spans="15:16" x14ac:dyDescent="0.2">
      <c r="O17193" s="152"/>
      <c r="P17193" s="2"/>
    </row>
    <row r="17194" spans="15:16" x14ac:dyDescent="0.2">
      <c r="O17194" s="152"/>
      <c r="P17194" s="2"/>
    </row>
    <row r="17195" spans="15:16" x14ac:dyDescent="0.2">
      <c r="O17195" s="152"/>
      <c r="P17195" s="2"/>
    </row>
    <row r="17196" spans="15:16" x14ac:dyDescent="0.2">
      <c r="O17196" s="152"/>
      <c r="P17196" s="2"/>
    </row>
    <row r="17197" spans="15:16" x14ac:dyDescent="0.2">
      <c r="O17197" s="152"/>
      <c r="P17197" s="2"/>
    </row>
    <row r="17198" spans="15:16" x14ac:dyDescent="0.2">
      <c r="O17198" s="152"/>
      <c r="P17198" s="2"/>
    </row>
    <row r="17199" spans="15:16" x14ac:dyDescent="0.2">
      <c r="O17199" s="152"/>
      <c r="P17199" s="2"/>
    </row>
    <row r="17200" spans="15:16" x14ac:dyDescent="0.2">
      <c r="O17200" s="152"/>
      <c r="P17200" s="2"/>
    </row>
    <row r="17201" spans="15:16" x14ac:dyDescent="0.2">
      <c r="O17201" s="152"/>
      <c r="P17201" s="2"/>
    </row>
    <row r="17202" spans="15:16" x14ac:dyDescent="0.2">
      <c r="O17202" s="152"/>
      <c r="P17202" s="2"/>
    </row>
    <row r="17203" spans="15:16" x14ac:dyDescent="0.2">
      <c r="O17203" s="152"/>
      <c r="P17203" s="2"/>
    </row>
    <row r="17204" spans="15:16" x14ac:dyDescent="0.2">
      <c r="O17204" s="152"/>
      <c r="P17204" s="2"/>
    </row>
    <row r="17205" spans="15:16" x14ac:dyDescent="0.2">
      <c r="O17205" s="152"/>
      <c r="P17205" s="2"/>
    </row>
    <row r="17206" spans="15:16" x14ac:dyDescent="0.2">
      <c r="O17206" s="152"/>
      <c r="P17206" s="2"/>
    </row>
    <row r="17207" spans="15:16" x14ac:dyDescent="0.2">
      <c r="O17207" s="152"/>
      <c r="P17207" s="2"/>
    </row>
    <row r="17208" spans="15:16" x14ac:dyDescent="0.2">
      <c r="O17208" s="152"/>
      <c r="P17208" s="2"/>
    </row>
    <row r="17209" spans="15:16" x14ac:dyDescent="0.2">
      <c r="O17209" s="152"/>
      <c r="P17209" s="2"/>
    </row>
    <row r="17210" spans="15:16" x14ac:dyDescent="0.2">
      <c r="O17210" s="152"/>
      <c r="P17210" s="2"/>
    </row>
    <row r="17211" spans="15:16" x14ac:dyDescent="0.2">
      <c r="O17211" s="152"/>
      <c r="P17211" s="2"/>
    </row>
    <row r="17212" spans="15:16" x14ac:dyDescent="0.2">
      <c r="O17212" s="152"/>
      <c r="P17212" s="2"/>
    </row>
    <row r="17213" spans="15:16" x14ac:dyDescent="0.2">
      <c r="O17213" s="152"/>
      <c r="P17213" s="2"/>
    </row>
    <row r="17214" spans="15:16" x14ac:dyDescent="0.2">
      <c r="O17214" s="152"/>
      <c r="P17214" s="2"/>
    </row>
    <row r="17215" spans="15:16" x14ac:dyDescent="0.2">
      <c r="O17215" s="152"/>
      <c r="P17215" s="2"/>
    </row>
    <row r="17216" spans="15:16" x14ac:dyDescent="0.2">
      <c r="O17216" s="152"/>
      <c r="P17216" s="2"/>
    </row>
    <row r="17217" spans="15:16" x14ac:dyDescent="0.2">
      <c r="O17217" s="152"/>
      <c r="P17217" s="2"/>
    </row>
    <row r="17218" spans="15:16" x14ac:dyDescent="0.2">
      <c r="O17218" s="152"/>
      <c r="P17218" s="2"/>
    </row>
    <row r="17219" spans="15:16" x14ac:dyDescent="0.2">
      <c r="O17219" s="152"/>
      <c r="P17219" s="2"/>
    </row>
    <row r="17220" spans="15:16" x14ac:dyDescent="0.2">
      <c r="O17220" s="152"/>
      <c r="P17220" s="2"/>
    </row>
    <row r="17221" spans="15:16" x14ac:dyDescent="0.2">
      <c r="O17221" s="152"/>
      <c r="P17221" s="2"/>
    </row>
    <row r="17222" spans="15:16" x14ac:dyDescent="0.2">
      <c r="O17222" s="152"/>
      <c r="P17222" s="2"/>
    </row>
    <row r="17223" spans="15:16" x14ac:dyDescent="0.2">
      <c r="O17223" s="152"/>
      <c r="P17223" s="2"/>
    </row>
    <row r="17224" spans="15:16" x14ac:dyDescent="0.2">
      <c r="O17224" s="152"/>
      <c r="P17224" s="2"/>
    </row>
    <row r="17225" spans="15:16" x14ac:dyDescent="0.2">
      <c r="O17225" s="152"/>
      <c r="P17225" s="2"/>
    </row>
    <row r="17226" spans="15:16" x14ac:dyDescent="0.2">
      <c r="O17226" s="152"/>
      <c r="P17226" s="2"/>
    </row>
    <row r="17227" spans="15:16" x14ac:dyDescent="0.2">
      <c r="O17227" s="152"/>
      <c r="P17227" s="2"/>
    </row>
    <row r="17228" spans="15:16" x14ac:dyDescent="0.2">
      <c r="O17228" s="152"/>
      <c r="P17228" s="2"/>
    </row>
    <row r="17229" spans="15:16" x14ac:dyDescent="0.2">
      <c r="O17229" s="152"/>
      <c r="P17229" s="2"/>
    </row>
    <row r="17230" spans="15:16" x14ac:dyDescent="0.2">
      <c r="O17230" s="152"/>
      <c r="P17230" s="2"/>
    </row>
    <row r="17231" spans="15:16" x14ac:dyDescent="0.2">
      <c r="O17231" s="152"/>
      <c r="P17231" s="2"/>
    </row>
    <row r="17232" spans="15:16" x14ac:dyDescent="0.2">
      <c r="O17232" s="152"/>
      <c r="P17232" s="2"/>
    </row>
    <row r="17233" spans="15:16" x14ac:dyDescent="0.2">
      <c r="O17233" s="152"/>
      <c r="P17233" s="2"/>
    </row>
    <row r="17234" spans="15:16" x14ac:dyDescent="0.2">
      <c r="O17234" s="152"/>
      <c r="P17234" s="2"/>
    </row>
    <row r="17235" spans="15:16" x14ac:dyDescent="0.2">
      <c r="O17235" s="152"/>
      <c r="P17235" s="2"/>
    </row>
    <row r="17236" spans="15:16" x14ac:dyDescent="0.2">
      <c r="O17236" s="152"/>
      <c r="P17236" s="2"/>
    </row>
    <row r="17237" spans="15:16" x14ac:dyDescent="0.2">
      <c r="O17237" s="152"/>
      <c r="P17237" s="2"/>
    </row>
    <row r="17238" spans="15:16" x14ac:dyDescent="0.2">
      <c r="O17238" s="152"/>
      <c r="P17238" s="2"/>
    </row>
    <row r="17239" spans="15:16" x14ac:dyDescent="0.2">
      <c r="O17239" s="152"/>
      <c r="P17239" s="2"/>
    </row>
    <row r="17240" spans="15:16" x14ac:dyDescent="0.2">
      <c r="O17240" s="152"/>
      <c r="P17240" s="2"/>
    </row>
    <row r="17241" spans="15:16" x14ac:dyDescent="0.2">
      <c r="O17241" s="152"/>
      <c r="P17241" s="2"/>
    </row>
    <row r="17242" spans="15:16" x14ac:dyDescent="0.2">
      <c r="O17242" s="152"/>
      <c r="P17242" s="2"/>
    </row>
    <row r="17243" spans="15:16" x14ac:dyDescent="0.2">
      <c r="O17243" s="152"/>
      <c r="P17243" s="2"/>
    </row>
    <row r="17244" spans="15:16" x14ac:dyDescent="0.2">
      <c r="O17244" s="152"/>
      <c r="P17244" s="2"/>
    </row>
    <row r="17245" spans="15:16" x14ac:dyDescent="0.2">
      <c r="O17245" s="152"/>
      <c r="P17245" s="2"/>
    </row>
    <row r="17246" spans="15:16" x14ac:dyDescent="0.2">
      <c r="O17246" s="152"/>
      <c r="P17246" s="2"/>
    </row>
    <row r="17247" spans="15:16" x14ac:dyDescent="0.2">
      <c r="O17247" s="152"/>
      <c r="P17247" s="2"/>
    </row>
    <row r="17248" spans="15:16" x14ac:dyDescent="0.2">
      <c r="O17248" s="152"/>
      <c r="P17248" s="2"/>
    </row>
    <row r="17249" spans="15:16" x14ac:dyDescent="0.2">
      <c r="O17249" s="152"/>
      <c r="P17249" s="2"/>
    </row>
    <row r="17250" spans="15:16" x14ac:dyDescent="0.2">
      <c r="O17250" s="152"/>
      <c r="P17250" s="2"/>
    </row>
    <row r="17251" spans="15:16" x14ac:dyDescent="0.2">
      <c r="O17251" s="152"/>
      <c r="P17251" s="2"/>
    </row>
    <row r="17252" spans="15:16" x14ac:dyDescent="0.2">
      <c r="O17252" s="152"/>
      <c r="P17252" s="2"/>
    </row>
    <row r="17253" spans="15:16" x14ac:dyDescent="0.2">
      <c r="O17253" s="152"/>
      <c r="P17253" s="2"/>
    </row>
    <row r="17254" spans="15:16" x14ac:dyDescent="0.2">
      <c r="O17254" s="152"/>
      <c r="P17254" s="2"/>
    </row>
    <row r="17255" spans="15:16" x14ac:dyDescent="0.2">
      <c r="O17255" s="152"/>
      <c r="P17255" s="2"/>
    </row>
    <row r="17256" spans="15:16" x14ac:dyDescent="0.2">
      <c r="O17256" s="152"/>
      <c r="P17256" s="2"/>
    </row>
    <row r="17257" spans="15:16" x14ac:dyDescent="0.2">
      <c r="O17257" s="152"/>
      <c r="P17257" s="2"/>
    </row>
    <row r="17258" spans="15:16" x14ac:dyDescent="0.2">
      <c r="O17258" s="152"/>
      <c r="P17258" s="2"/>
    </row>
    <row r="17259" spans="15:16" x14ac:dyDescent="0.2">
      <c r="O17259" s="152"/>
      <c r="P17259" s="2"/>
    </row>
    <row r="17260" spans="15:16" x14ac:dyDescent="0.2">
      <c r="O17260" s="152"/>
      <c r="P17260" s="2"/>
    </row>
    <row r="17261" spans="15:16" x14ac:dyDescent="0.2">
      <c r="O17261" s="152"/>
      <c r="P17261" s="2"/>
    </row>
    <row r="17262" spans="15:16" x14ac:dyDescent="0.2">
      <c r="O17262" s="152"/>
      <c r="P17262" s="2"/>
    </row>
    <row r="17263" spans="15:16" x14ac:dyDescent="0.2">
      <c r="O17263" s="152"/>
      <c r="P17263" s="2"/>
    </row>
    <row r="17264" spans="15:16" x14ac:dyDescent="0.2">
      <c r="O17264" s="152"/>
      <c r="P17264" s="2"/>
    </row>
    <row r="17265" spans="15:16" x14ac:dyDescent="0.2">
      <c r="O17265" s="152"/>
      <c r="P17265" s="2"/>
    </row>
    <row r="17266" spans="15:16" x14ac:dyDescent="0.2">
      <c r="O17266" s="152"/>
      <c r="P17266" s="2"/>
    </row>
    <row r="17267" spans="15:16" x14ac:dyDescent="0.2">
      <c r="O17267" s="152"/>
      <c r="P17267" s="2"/>
    </row>
    <row r="17268" spans="15:16" x14ac:dyDescent="0.2">
      <c r="O17268" s="152"/>
      <c r="P17268" s="2"/>
    </row>
    <row r="17269" spans="15:16" x14ac:dyDescent="0.2">
      <c r="O17269" s="152"/>
      <c r="P17269" s="2"/>
    </row>
    <row r="17270" spans="15:16" x14ac:dyDescent="0.2">
      <c r="O17270" s="152"/>
      <c r="P17270" s="2"/>
    </row>
    <row r="17271" spans="15:16" x14ac:dyDescent="0.2">
      <c r="O17271" s="152"/>
      <c r="P17271" s="2"/>
    </row>
    <row r="17272" spans="15:16" x14ac:dyDescent="0.2">
      <c r="O17272" s="152"/>
      <c r="P17272" s="2"/>
    </row>
    <row r="17273" spans="15:16" x14ac:dyDescent="0.2">
      <c r="O17273" s="152"/>
      <c r="P17273" s="2"/>
    </row>
    <row r="17274" spans="15:16" x14ac:dyDescent="0.2">
      <c r="O17274" s="152"/>
      <c r="P17274" s="2"/>
    </row>
    <row r="17275" spans="15:16" x14ac:dyDescent="0.2">
      <c r="O17275" s="152"/>
      <c r="P17275" s="2"/>
    </row>
    <row r="17276" spans="15:16" x14ac:dyDescent="0.2">
      <c r="O17276" s="152"/>
      <c r="P17276" s="2"/>
    </row>
    <row r="17277" spans="15:16" x14ac:dyDescent="0.2">
      <c r="O17277" s="152"/>
      <c r="P17277" s="2"/>
    </row>
    <row r="17278" spans="15:16" x14ac:dyDescent="0.2">
      <c r="O17278" s="152"/>
      <c r="P17278" s="2"/>
    </row>
    <row r="17279" spans="15:16" x14ac:dyDescent="0.2">
      <c r="O17279" s="152"/>
      <c r="P17279" s="2"/>
    </row>
    <row r="17280" spans="15:16" x14ac:dyDescent="0.2">
      <c r="O17280" s="152"/>
      <c r="P17280" s="2"/>
    </row>
    <row r="17281" spans="15:16" x14ac:dyDescent="0.2">
      <c r="O17281" s="152"/>
      <c r="P17281" s="2"/>
    </row>
    <row r="17282" spans="15:16" x14ac:dyDescent="0.2">
      <c r="O17282" s="152"/>
      <c r="P17282" s="2"/>
    </row>
    <row r="17283" spans="15:16" x14ac:dyDescent="0.2">
      <c r="O17283" s="152"/>
      <c r="P17283" s="2"/>
    </row>
    <row r="17284" spans="15:16" x14ac:dyDescent="0.2">
      <c r="O17284" s="152"/>
      <c r="P17284" s="2"/>
    </row>
    <row r="17285" spans="15:16" x14ac:dyDescent="0.2">
      <c r="O17285" s="152"/>
      <c r="P17285" s="2"/>
    </row>
    <row r="17286" spans="15:16" x14ac:dyDescent="0.2">
      <c r="O17286" s="152"/>
      <c r="P17286" s="2"/>
    </row>
    <row r="17287" spans="15:16" x14ac:dyDescent="0.2">
      <c r="O17287" s="152"/>
      <c r="P17287" s="2"/>
    </row>
    <row r="17288" spans="15:16" x14ac:dyDescent="0.2">
      <c r="O17288" s="152"/>
      <c r="P17288" s="2"/>
    </row>
    <row r="17289" spans="15:16" x14ac:dyDescent="0.2">
      <c r="O17289" s="152"/>
      <c r="P17289" s="2"/>
    </row>
    <row r="17290" spans="15:16" x14ac:dyDescent="0.2">
      <c r="O17290" s="152"/>
      <c r="P17290" s="2"/>
    </row>
    <row r="17291" spans="15:16" x14ac:dyDescent="0.2">
      <c r="O17291" s="152"/>
      <c r="P17291" s="2"/>
    </row>
    <row r="17292" spans="15:16" x14ac:dyDescent="0.2">
      <c r="O17292" s="152"/>
      <c r="P17292" s="2"/>
    </row>
    <row r="17293" spans="15:16" x14ac:dyDescent="0.2">
      <c r="O17293" s="152"/>
      <c r="P17293" s="2"/>
    </row>
    <row r="17294" spans="15:16" x14ac:dyDescent="0.2">
      <c r="O17294" s="152"/>
      <c r="P17294" s="2"/>
    </row>
    <row r="17295" spans="15:16" x14ac:dyDescent="0.2">
      <c r="O17295" s="152"/>
      <c r="P17295" s="2"/>
    </row>
    <row r="17296" spans="15:16" x14ac:dyDescent="0.2">
      <c r="O17296" s="152"/>
      <c r="P17296" s="2"/>
    </row>
    <row r="17297" spans="15:16" x14ac:dyDescent="0.2">
      <c r="O17297" s="152"/>
      <c r="P17297" s="2"/>
    </row>
    <row r="17298" spans="15:16" x14ac:dyDescent="0.2">
      <c r="O17298" s="152"/>
      <c r="P17298" s="2"/>
    </row>
    <row r="17299" spans="15:16" x14ac:dyDescent="0.2">
      <c r="O17299" s="152"/>
      <c r="P17299" s="2"/>
    </row>
    <row r="17300" spans="15:16" x14ac:dyDescent="0.2">
      <c r="O17300" s="152"/>
      <c r="P17300" s="2"/>
    </row>
    <row r="17301" spans="15:16" x14ac:dyDescent="0.2">
      <c r="O17301" s="152"/>
      <c r="P17301" s="2"/>
    </row>
    <row r="17302" spans="15:16" x14ac:dyDescent="0.2">
      <c r="O17302" s="152"/>
      <c r="P17302" s="2"/>
    </row>
    <row r="17303" spans="15:16" x14ac:dyDescent="0.2">
      <c r="O17303" s="152"/>
      <c r="P17303" s="2"/>
    </row>
    <row r="17304" spans="15:16" x14ac:dyDescent="0.2">
      <c r="O17304" s="152"/>
      <c r="P17304" s="2"/>
    </row>
    <row r="17305" spans="15:16" x14ac:dyDescent="0.2">
      <c r="O17305" s="152"/>
      <c r="P17305" s="2"/>
    </row>
    <row r="17306" spans="15:16" x14ac:dyDescent="0.2">
      <c r="O17306" s="152"/>
      <c r="P17306" s="2"/>
    </row>
    <row r="17307" spans="15:16" x14ac:dyDescent="0.2">
      <c r="O17307" s="152"/>
      <c r="P17307" s="2"/>
    </row>
    <row r="17308" spans="15:16" x14ac:dyDescent="0.2">
      <c r="O17308" s="152"/>
      <c r="P17308" s="2"/>
    </row>
    <row r="17309" spans="15:16" x14ac:dyDescent="0.2">
      <c r="O17309" s="152"/>
      <c r="P17309" s="2"/>
    </row>
    <row r="17310" spans="15:16" x14ac:dyDescent="0.2">
      <c r="O17310" s="152"/>
      <c r="P17310" s="2"/>
    </row>
    <row r="17311" spans="15:16" x14ac:dyDescent="0.2">
      <c r="O17311" s="152"/>
      <c r="P17311" s="2"/>
    </row>
    <row r="17312" spans="15:16" x14ac:dyDescent="0.2">
      <c r="O17312" s="152"/>
      <c r="P17312" s="2"/>
    </row>
    <row r="17313" spans="15:16" x14ac:dyDescent="0.2">
      <c r="O17313" s="152"/>
      <c r="P17313" s="2"/>
    </row>
    <row r="17314" spans="15:16" x14ac:dyDescent="0.2">
      <c r="O17314" s="152"/>
      <c r="P17314" s="2"/>
    </row>
    <row r="17315" spans="15:16" x14ac:dyDescent="0.2">
      <c r="O17315" s="152"/>
      <c r="P17315" s="2"/>
    </row>
    <row r="17316" spans="15:16" x14ac:dyDescent="0.2">
      <c r="O17316" s="152"/>
      <c r="P17316" s="2"/>
    </row>
    <row r="17317" spans="15:16" x14ac:dyDescent="0.2">
      <c r="O17317" s="152"/>
      <c r="P17317" s="2"/>
    </row>
    <row r="17318" spans="15:16" x14ac:dyDescent="0.2">
      <c r="O17318" s="152"/>
      <c r="P17318" s="2"/>
    </row>
    <row r="17319" spans="15:16" x14ac:dyDescent="0.2">
      <c r="O17319" s="152"/>
      <c r="P17319" s="2"/>
    </row>
    <row r="17320" spans="15:16" x14ac:dyDescent="0.2">
      <c r="O17320" s="152"/>
      <c r="P17320" s="2"/>
    </row>
    <row r="17321" spans="15:16" x14ac:dyDescent="0.2">
      <c r="O17321" s="152"/>
      <c r="P17321" s="2"/>
    </row>
    <row r="17322" spans="15:16" x14ac:dyDescent="0.2">
      <c r="O17322" s="152"/>
      <c r="P17322" s="2"/>
    </row>
    <row r="17323" spans="15:16" x14ac:dyDescent="0.2">
      <c r="O17323" s="152"/>
      <c r="P17323" s="2"/>
    </row>
    <row r="17324" spans="15:16" x14ac:dyDescent="0.2">
      <c r="O17324" s="152"/>
      <c r="P17324" s="2"/>
    </row>
    <row r="17325" spans="15:16" x14ac:dyDescent="0.2">
      <c r="O17325" s="152"/>
      <c r="P17325" s="2"/>
    </row>
    <row r="17326" spans="15:16" x14ac:dyDescent="0.2">
      <c r="O17326" s="152"/>
      <c r="P17326" s="2"/>
    </row>
    <row r="17327" spans="15:16" x14ac:dyDescent="0.2">
      <c r="O17327" s="152"/>
      <c r="P17327" s="2"/>
    </row>
    <row r="17328" spans="15:16" x14ac:dyDescent="0.2">
      <c r="O17328" s="152"/>
      <c r="P17328" s="2"/>
    </row>
    <row r="17329" spans="15:16" x14ac:dyDescent="0.2">
      <c r="O17329" s="152"/>
      <c r="P17329" s="2"/>
    </row>
    <row r="17330" spans="15:16" x14ac:dyDescent="0.2">
      <c r="O17330" s="152"/>
      <c r="P17330" s="2"/>
    </row>
    <row r="17331" spans="15:16" x14ac:dyDescent="0.2">
      <c r="O17331" s="152"/>
      <c r="P17331" s="2"/>
    </row>
    <row r="17332" spans="15:16" x14ac:dyDescent="0.2">
      <c r="O17332" s="152"/>
      <c r="P17332" s="2"/>
    </row>
    <row r="17333" spans="15:16" x14ac:dyDescent="0.2">
      <c r="O17333" s="152"/>
      <c r="P17333" s="2"/>
    </row>
    <row r="17334" spans="15:16" x14ac:dyDescent="0.2">
      <c r="O17334" s="152"/>
      <c r="P17334" s="2"/>
    </row>
    <row r="17335" spans="15:16" x14ac:dyDescent="0.2">
      <c r="O17335" s="152"/>
      <c r="P17335" s="2"/>
    </row>
    <row r="17336" spans="15:16" x14ac:dyDescent="0.2">
      <c r="O17336" s="152"/>
      <c r="P17336" s="2"/>
    </row>
    <row r="17337" spans="15:16" x14ac:dyDescent="0.2">
      <c r="O17337" s="152"/>
      <c r="P17337" s="2"/>
    </row>
    <row r="17338" spans="15:16" x14ac:dyDescent="0.2">
      <c r="O17338" s="152"/>
      <c r="P17338" s="2"/>
    </row>
    <row r="17339" spans="15:16" x14ac:dyDescent="0.2">
      <c r="O17339" s="152"/>
      <c r="P17339" s="2"/>
    </row>
    <row r="17340" spans="15:16" x14ac:dyDescent="0.2">
      <c r="O17340" s="152"/>
      <c r="P17340" s="2"/>
    </row>
    <row r="17341" spans="15:16" x14ac:dyDescent="0.2">
      <c r="O17341" s="152"/>
      <c r="P17341" s="2"/>
    </row>
    <row r="17342" spans="15:16" x14ac:dyDescent="0.2">
      <c r="O17342" s="152"/>
      <c r="P17342" s="2"/>
    </row>
    <row r="17343" spans="15:16" x14ac:dyDescent="0.2">
      <c r="O17343" s="152"/>
      <c r="P17343" s="2"/>
    </row>
    <row r="17344" spans="15:16" x14ac:dyDescent="0.2">
      <c r="O17344" s="152"/>
      <c r="P17344" s="2"/>
    </row>
    <row r="17345" spans="15:16" x14ac:dyDescent="0.2">
      <c r="O17345" s="152"/>
      <c r="P17345" s="2"/>
    </row>
    <row r="17346" spans="15:16" x14ac:dyDescent="0.2">
      <c r="O17346" s="152"/>
      <c r="P17346" s="2"/>
    </row>
    <row r="17347" spans="15:16" x14ac:dyDescent="0.2">
      <c r="O17347" s="152"/>
      <c r="P17347" s="2"/>
    </row>
    <row r="17348" spans="15:16" x14ac:dyDescent="0.2">
      <c r="O17348" s="152"/>
      <c r="P17348" s="2"/>
    </row>
    <row r="17349" spans="15:16" x14ac:dyDescent="0.2">
      <c r="O17349" s="152"/>
      <c r="P17349" s="2"/>
    </row>
    <row r="17350" spans="15:16" x14ac:dyDescent="0.2">
      <c r="O17350" s="152"/>
      <c r="P17350" s="2"/>
    </row>
    <row r="17351" spans="15:16" x14ac:dyDescent="0.2">
      <c r="O17351" s="152"/>
      <c r="P17351" s="2"/>
    </row>
    <row r="17352" spans="15:16" x14ac:dyDescent="0.2">
      <c r="O17352" s="152"/>
      <c r="P17352" s="2"/>
    </row>
    <row r="17353" spans="15:16" x14ac:dyDescent="0.2">
      <c r="O17353" s="152"/>
      <c r="P17353" s="2"/>
    </row>
    <row r="17354" spans="15:16" x14ac:dyDescent="0.2">
      <c r="O17354" s="152"/>
      <c r="P17354" s="2"/>
    </row>
    <row r="17355" spans="15:16" x14ac:dyDescent="0.2">
      <c r="O17355" s="152"/>
      <c r="P17355" s="2"/>
    </row>
    <row r="17356" spans="15:16" x14ac:dyDescent="0.2">
      <c r="O17356" s="152"/>
      <c r="P17356" s="2"/>
    </row>
    <row r="17357" spans="15:16" x14ac:dyDescent="0.2">
      <c r="O17357" s="152"/>
      <c r="P17357" s="2"/>
    </row>
    <row r="17358" spans="15:16" x14ac:dyDescent="0.2">
      <c r="O17358" s="152"/>
      <c r="P17358" s="2"/>
    </row>
    <row r="17359" spans="15:16" x14ac:dyDescent="0.2">
      <c r="O17359" s="152"/>
      <c r="P17359" s="2"/>
    </row>
    <row r="17360" spans="15:16" x14ac:dyDescent="0.2">
      <c r="O17360" s="152"/>
      <c r="P17360" s="2"/>
    </row>
    <row r="17361" spans="15:16" x14ac:dyDescent="0.2">
      <c r="O17361" s="152"/>
      <c r="P17361" s="2"/>
    </row>
    <row r="17362" spans="15:16" x14ac:dyDescent="0.2">
      <c r="O17362" s="152"/>
      <c r="P17362" s="2"/>
    </row>
    <row r="17363" spans="15:16" x14ac:dyDescent="0.2">
      <c r="O17363" s="152"/>
      <c r="P17363" s="2"/>
    </row>
    <row r="17364" spans="15:16" x14ac:dyDescent="0.2">
      <c r="O17364" s="152"/>
      <c r="P17364" s="2"/>
    </row>
    <row r="17365" spans="15:16" x14ac:dyDescent="0.2">
      <c r="O17365" s="152"/>
      <c r="P17365" s="2"/>
    </row>
    <row r="17366" spans="15:16" x14ac:dyDescent="0.2">
      <c r="O17366" s="152"/>
      <c r="P17366" s="2"/>
    </row>
    <row r="17367" spans="15:16" x14ac:dyDescent="0.2">
      <c r="O17367" s="152"/>
      <c r="P17367" s="2"/>
    </row>
    <row r="17368" spans="15:16" x14ac:dyDescent="0.2">
      <c r="O17368" s="152"/>
      <c r="P17368" s="2"/>
    </row>
    <row r="17369" spans="15:16" x14ac:dyDescent="0.2">
      <c r="O17369" s="152"/>
      <c r="P17369" s="2"/>
    </row>
    <row r="17370" spans="15:16" x14ac:dyDescent="0.2">
      <c r="O17370" s="152"/>
      <c r="P17370" s="2"/>
    </row>
    <row r="17371" spans="15:16" x14ac:dyDescent="0.2">
      <c r="O17371" s="152"/>
      <c r="P17371" s="2"/>
    </row>
    <row r="17372" spans="15:16" x14ac:dyDescent="0.2">
      <c r="O17372" s="152"/>
      <c r="P17372" s="2"/>
    </row>
    <row r="17373" spans="15:16" x14ac:dyDescent="0.2">
      <c r="O17373" s="152"/>
      <c r="P17373" s="2"/>
    </row>
    <row r="17374" spans="15:16" x14ac:dyDescent="0.2">
      <c r="O17374" s="152"/>
      <c r="P17374" s="2"/>
    </row>
    <row r="17375" spans="15:16" x14ac:dyDescent="0.2">
      <c r="O17375" s="152"/>
      <c r="P17375" s="2"/>
    </row>
    <row r="17376" spans="15:16" x14ac:dyDescent="0.2">
      <c r="O17376" s="152"/>
      <c r="P17376" s="2"/>
    </row>
    <row r="17377" spans="15:16" x14ac:dyDescent="0.2">
      <c r="O17377" s="152"/>
      <c r="P17377" s="2"/>
    </row>
    <row r="17378" spans="15:16" x14ac:dyDescent="0.2">
      <c r="O17378" s="152"/>
      <c r="P17378" s="2"/>
    </row>
    <row r="17379" spans="15:16" x14ac:dyDescent="0.2">
      <c r="O17379" s="152"/>
      <c r="P17379" s="2"/>
    </row>
    <row r="17380" spans="15:16" x14ac:dyDescent="0.2">
      <c r="O17380" s="152"/>
      <c r="P17380" s="2"/>
    </row>
    <row r="17381" spans="15:16" x14ac:dyDescent="0.2">
      <c r="O17381" s="152"/>
      <c r="P17381" s="2"/>
    </row>
    <row r="17382" spans="15:16" x14ac:dyDescent="0.2">
      <c r="O17382" s="152"/>
      <c r="P17382" s="2"/>
    </row>
    <row r="17383" spans="15:16" x14ac:dyDescent="0.2">
      <c r="O17383" s="152"/>
      <c r="P17383" s="2"/>
    </row>
    <row r="17384" spans="15:16" x14ac:dyDescent="0.2">
      <c r="O17384" s="152"/>
      <c r="P17384" s="2"/>
    </row>
    <row r="17385" spans="15:16" x14ac:dyDescent="0.2">
      <c r="O17385" s="152"/>
      <c r="P17385" s="2"/>
    </row>
    <row r="17386" spans="15:16" x14ac:dyDescent="0.2">
      <c r="O17386" s="152"/>
      <c r="P17386" s="2"/>
    </row>
    <row r="17387" spans="15:16" x14ac:dyDescent="0.2">
      <c r="O17387" s="152"/>
      <c r="P17387" s="2"/>
    </row>
    <row r="17388" spans="15:16" x14ac:dyDescent="0.2">
      <c r="O17388" s="152"/>
      <c r="P17388" s="2"/>
    </row>
    <row r="17389" spans="15:16" x14ac:dyDescent="0.2">
      <c r="O17389" s="152"/>
      <c r="P17389" s="2"/>
    </row>
    <row r="17390" spans="15:16" x14ac:dyDescent="0.2">
      <c r="O17390" s="152"/>
      <c r="P17390" s="2"/>
    </row>
    <row r="17391" spans="15:16" x14ac:dyDescent="0.2">
      <c r="O17391" s="152"/>
      <c r="P17391" s="2"/>
    </row>
    <row r="17392" spans="15:16" x14ac:dyDescent="0.2">
      <c r="O17392" s="152"/>
      <c r="P17392" s="2"/>
    </row>
    <row r="17393" spans="15:16" x14ac:dyDescent="0.2">
      <c r="O17393" s="152"/>
      <c r="P17393" s="2"/>
    </row>
    <row r="17394" spans="15:16" x14ac:dyDescent="0.2">
      <c r="O17394" s="152"/>
      <c r="P17394" s="2"/>
    </row>
    <row r="17395" spans="15:16" x14ac:dyDescent="0.2">
      <c r="O17395" s="152"/>
      <c r="P17395" s="2"/>
    </row>
    <row r="17396" spans="15:16" x14ac:dyDescent="0.2">
      <c r="O17396" s="152"/>
      <c r="P17396" s="2"/>
    </row>
    <row r="17397" spans="15:16" x14ac:dyDescent="0.2">
      <c r="O17397" s="152"/>
      <c r="P17397" s="2"/>
    </row>
    <row r="17398" spans="15:16" x14ac:dyDescent="0.2">
      <c r="O17398" s="152"/>
      <c r="P17398" s="2"/>
    </row>
    <row r="17399" spans="15:16" x14ac:dyDescent="0.2">
      <c r="O17399" s="152"/>
      <c r="P17399" s="2"/>
    </row>
    <row r="17400" spans="15:16" x14ac:dyDescent="0.2">
      <c r="O17400" s="152"/>
      <c r="P17400" s="2"/>
    </row>
    <row r="17401" spans="15:16" x14ac:dyDescent="0.2">
      <c r="O17401" s="152"/>
      <c r="P17401" s="2"/>
    </row>
    <row r="17402" spans="15:16" x14ac:dyDescent="0.2">
      <c r="O17402" s="152"/>
      <c r="P17402" s="2"/>
    </row>
    <row r="17403" spans="15:16" x14ac:dyDescent="0.2">
      <c r="O17403" s="152"/>
      <c r="P17403" s="2"/>
    </row>
    <row r="17404" spans="15:16" x14ac:dyDescent="0.2">
      <c r="O17404" s="152"/>
      <c r="P17404" s="2"/>
    </row>
    <row r="17405" spans="15:16" x14ac:dyDescent="0.2">
      <c r="O17405" s="152"/>
      <c r="P17405" s="2"/>
    </row>
    <row r="17406" spans="15:16" x14ac:dyDescent="0.2">
      <c r="O17406" s="152"/>
      <c r="P17406" s="2"/>
    </row>
    <row r="17407" spans="15:16" x14ac:dyDescent="0.2">
      <c r="O17407" s="152"/>
      <c r="P17407" s="2"/>
    </row>
    <row r="17408" spans="15:16" x14ac:dyDescent="0.2">
      <c r="O17408" s="152"/>
      <c r="P17408" s="2"/>
    </row>
    <row r="17409" spans="15:16" x14ac:dyDescent="0.2">
      <c r="O17409" s="152"/>
      <c r="P17409" s="2"/>
    </row>
    <row r="17410" spans="15:16" x14ac:dyDescent="0.2">
      <c r="O17410" s="152"/>
      <c r="P17410" s="2"/>
    </row>
    <row r="17411" spans="15:16" x14ac:dyDescent="0.2">
      <c r="O17411" s="152"/>
      <c r="P17411" s="2"/>
    </row>
    <row r="17412" spans="15:16" x14ac:dyDescent="0.2">
      <c r="O17412" s="152"/>
      <c r="P17412" s="2"/>
    </row>
    <row r="17413" spans="15:16" x14ac:dyDescent="0.2">
      <c r="O17413" s="152"/>
      <c r="P17413" s="2"/>
    </row>
    <row r="17414" spans="15:16" x14ac:dyDescent="0.2">
      <c r="O17414" s="152"/>
      <c r="P17414" s="2"/>
    </row>
    <row r="17415" spans="15:16" x14ac:dyDescent="0.2">
      <c r="O17415" s="152"/>
      <c r="P17415" s="2"/>
    </row>
    <row r="17416" spans="15:16" x14ac:dyDescent="0.2">
      <c r="O17416" s="152"/>
      <c r="P17416" s="2"/>
    </row>
    <row r="17417" spans="15:16" x14ac:dyDescent="0.2">
      <c r="O17417" s="152"/>
      <c r="P17417" s="2"/>
    </row>
    <row r="17418" spans="15:16" x14ac:dyDescent="0.2">
      <c r="O17418" s="152"/>
      <c r="P17418" s="2"/>
    </row>
    <row r="17419" spans="15:16" x14ac:dyDescent="0.2">
      <c r="O17419" s="152"/>
      <c r="P17419" s="2"/>
    </row>
    <row r="17420" spans="15:16" x14ac:dyDescent="0.2">
      <c r="O17420" s="152"/>
      <c r="P17420" s="2"/>
    </row>
    <row r="17421" spans="15:16" x14ac:dyDescent="0.2">
      <c r="O17421" s="152"/>
      <c r="P17421" s="2"/>
    </row>
    <row r="17422" spans="15:16" x14ac:dyDescent="0.2">
      <c r="O17422" s="152"/>
      <c r="P17422" s="2"/>
    </row>
    <row r="17423" spans="15:16" x14ac:dyDescent="0.2">
      <c r="O17423" s="152"/>
      <c r="P17423" s="2"/>
    </row>
    <row r="17424" spans="15:16" x14ac:dyDescent="0.2">
      <c r="O17424" s="152"/>
      <c r="P17424" s="2"/>
    </row>
    <row r="17425" spans="15:16" x14ac:dyDescent="0.2">
      <c r="O17425" s="152"/>
      <c r="P17425" s="2"/>
    </row>
    <row r="17426" spans="15:16" x14ac:dyDescent="0.2">
      <c r="O17426" s="152"/>
      <c r="P17426" s="2"/>
    </row>
    <row r="17427" spans="15:16" x14ac:dyDescent="0.2">
      <c r="O17427" s="152"/>
      <c r="P17427" s="2"/>
    </row>
    <row r="17428" spans="15:16" x14ac:dyDescent="0.2">
      <c r="O17428" s="152"/>
      <c r="P17428" s="2"/>
    </row>
    <row r="17429" spans="15:16" x14ac:dyDescent="0.2">
      <c r="O17429" s="152"/>
      <c r="P17429" s="2"/>
    </row>
    <row r="17430" spans="15:16" x14ac:dyDescent="0.2">
      <c r="O17430" s="152"/>
      <c r="P17430" s="2"/>
    </row>
    <row r="17431" spans="15:16" x14ac:dyDescent="0.2">
      <c r="O17431" s="152"/>
      <c r="P17431" s="2"/>
    </row>
    <row r="17432" spans="15:16" x14ac:dyDescent="0.2">
      <c r="O17432" s="152"/>
      <c r="P17432" s="2"/>
    </row>
    <row r="17433" spans="15:16" x14ac:dyDescent="0.2">
      <c r="O17433" s="152"/>
      <c r="P17433" s="2"/>
    </row>
    <row r="17434" spans="15:16" x14ac:dyDescent="0.2">
      <c r="O17434" s="152"/>
      <c r="P17434" s="2"/>
    </row>
    <row r="17435" spans="15:16" x14ac:dyDescent="0.2">
      <c r="O17435" s="152"/>
      <c r="P17435" s="2"/>
    </row>
    <row r="17436" spans="15:16" x14ac:dyDescent="0.2">
      <c r="O17436" s="152"/>
      <c r="P17436" s="2"/>
    </row>
    <row r="17437" spans="15:16" x14ac:dyDescent="0.2">
      <c r="O17437" s="152"/>
      <c r="P17437" s="2"/>
    </row>
    <row r="17438" spans="15:16" x14ac:dyDescent="0.2">
      <c r="O17438" s="152"/>
      <c r="P17438" s="2"/>
    </row>
    <row r="17439" spans="15:16" x14ac:dyDescent="0.2">
      <c r="O17439" s="152"/>
      <c r="P17439" s="2"/>
    </row>
    <row r="17440" spans="15:16" x14ac:dyDescent="0.2">
      <c r="O17440" s="152"/>
      <c r="P17440" s="2"/>
    </row>
    <row r="17441" spans="15:16" x14ac:dyDescent="0.2">
      <c r="O17441" s="152"/>
      <c r="P17441" s="2"/>
    </row>
    <row r="17442" spans="15:16" x14ac:dyDescent="0.2">
      <c r="O17442" s="152"/>
      <c r="P17442" s="2"/>
    </row>
    <row r="17443" spans="15:16" x14ac:dyDescent="0.2">
      <c r="O17443" s="152"/>
      <c r="P17443" s="2"/>
    </row>
    <row r="17444" spans="15:16" x14ac:dyDescent="0.2">
      <c r="O17444" s="152"/>
      <c r="P17444" s="2"/>
    </row>
    <row r="17445" spans="15:16" x14ac:dyDescent="0.2">
      <c r="O17445" s="152"/>
      <c r="P17445" s="2"/>
    </row>
    <row r="17446" spans="15:16" x14ac:dyDescent="0.2">
      <c r="O17446" s="152"/>
      <c r="P17446" s="2"/>
    </row>
    <row r="17447" spans="15:16" x14ac:dyDescent="0.2">
      <c r="O17447" s="152"/>
      <c r="P17447" s="2"/>
    </row>
    <row r="17448" spans="15:16" x14ac:dyDescent="0.2">
      <c r="O17448" s="152"/>
      <c r="P17448" s="2"/>
    </row>
    <row r="17449" spans="15:16" x14ac:dyDescent="0.2">
      <c r="O17449" s="152"/>
      <c r="P17449" s="2"/>
    </row>
    <row r="17450" spans="15:16" x14ac:dyDescent="0.2">
      <c r="O17450" s="152"/>
      <c r="P17450" s="2"/>
    </row>
    <row r="17451" spans="15:16" x14ac:dyDescent="0.2">
      <c r="O17451" s="152"/>
      <c r="P17451" s="2"/>
    </row>
    <row r="17452" spans="15:16" x14ac:dyDescent="0.2">
      <c r="O17452" s="152"/>
      <c r="P17452" s="2"/>
    </row>
    <row r="17453" spans="15:16" x14ac:dyDescent="0.2">
      <c r="O17453" s="152"/>
      <c r="P17453" s="2"/>
    </row>
    <row r="17454" spans="15:16" x14ac:dyDescent="0.2">
      <c r="O17454" s="152"/>
      <c r="P17454" s="2"/>
    </row>
    <row r="17455" spans="15:16" x14ac:dyDescent="0.2">
      <c r="O17455" s="152"/>
      <c r="P17455" s="2"/>
    </row>
    <row r="17456" spans="15:16" x14ac:dyDescent="0.2">
      <c r="O17456" s="152"/>
      <c r="P17456" s="2"/>
    </row>
    <row r="17457" spans="15:16" x14ac:dyDescent="0.2">
      <c r="O17457" s="152"/>
      <c r="P17457" s="2"/>
    </row>
    <row r="17458" spans="15:16" x14ac:dyDescent="0.2">
      <c r="O17458" s="152"/>
      <c r="P17458" s="2"/>
    </row>
    <row r="17459" spans="15:16" x14ac:dyDescent="0.2">
      <c r="O17459" s="152"/>
      <c r="P17459" s="2"/>
    </row>
    <row r="17460" spans="15:16" x14ac:dyDescent="0.2">
      <c r="O17460" s="152"/>
      <c r="P17460" s="2"/>
    </row>
    <row r="17461" spans="15:16" x14ac:dyDescent="0.2">
      <c r="O17461" s="152"/>
      <c r="P17461" s="2"/>
    </row>
    <row r="17462" spans="15:16" x14ac:dyDescent="0.2">
      <c r="O17462" s="152"/>
      <c r="P17462" s="2"/>
    </row>
    <row r="17463" spans="15:16" x14ac:dyDescent="0.2">
      <c r="O17463" s="152"/>
      <c r="P17463" s="2"/>
    </row>
    <row r="17464" spans="15:16" x14ac:dyDescent="0.2">
      <c r="O17464" s="152"/>
      <c r="P17464" s="2"/>
    </row>
    <row r="17465" spans="15:16" x14ac:dyDescent="0.2">
      <c r="O17465" s="152"/>
      <c r="P17465" s="2"/>
    </row>
    <row r="17466" spans="15:16" x14ac:dyDescent="0.2">
      <c r="O17466" s="152"/>
      <c r="P17466" s="2"/>
    </row>
    <row r="17467" spans="15:16" x14ac:dyDescent="0.2">
      <c r="O17467" s="152"/>
      <c r="P17467" s="2"/>
    </row>
    <row r="17468" spans="15:16" x14ac:dyDescent="0.2">
      <c r="O17468" s="152"/>
      <c r="P17468" s="2"/>
    </row>
    <row r="17469" spans="15:16" x14ac:dyDescent="0.2">
      <c r="O17469" s="152"/>
      <c r="P17469" s="2"/>
    </row>
    <row r="17470" spans="15:16" x14ac:dyDescent="0.2">
      <c r="O17470" s="152"/>
      <c r="P17470" s="2"/>
    </row>
    <row r="17471" spans="15:16" x14ac:dyDescent="0.2">
      <c r="O17471" s="152"/>
      <c r="P17471" s="2"/>
    </row>
    <row r="17472" spans="15:16" x14ac:dyDescent="0.2">
      <c r="O17472" s="152"/>
      <c r="P17472" s="2"/>
    </row>
    <row r="17473" spans="15:16" x14ac:dyDescent="0.2">
      <c r="O17473" s="152"/>
      <c r="P17473" s="2"/>
    </row>
    <row r="17474" spans="15:16" x14ac:dyDescent="0.2">
      <c r="O17474" s="152"/>
      <c r="P17474" s="2"/>
    </row>
    <row r="17475" spans="15:16" x14ac:dyDescent="0.2">
      <c r="O17475" s="152"/>
      <c r="P17475" s="2"/>
    </row>
    <row r="17476" spans="15:16" x14ac:dyDescent="0.2">
      <c r="O17476" s="152"/>
      <c r="P17476" s="2"/>
    </row>
    <row r="17477" spans="15:16" x14ac:dyDescent="0.2">
      <c r="O17477" s="152"/>
      <c r="P17477" s="2"/>
    </row>
    <row r="17478" spans="15:16" x14ac:dyDescent="0.2">
      <c r="O17478" s="152"/>
      <c r="P17478" s="2"/>
    </row>
    <row r="17479" spans="15:16" x14ac:dyDescent="0.2">
      <c r="O17479" s="152"/>
      <c r="P17479" s="2"/>
    </row>
    <row r="17480" spans="15:16" x14ac:dyDescent="0.2">
      <c r="O17480" s="152"/>
      <c r="P17480" s="2"/>
    </row>
    <row r="17481" spans="15:16" x14ac:dyDescent="0.2">
      <c r="O17481" s="152"/>
      <c r="P17481" s="2"/>
    </row>
    <row r="17482" spans="15:16" x14ac:dyDescent="0.2">
      <c r="O17482" s="152"/>
      <c r="P17482" s="2"/>
    </row>
    <row r="17483" spans="15:16" x14ac:dyDescent="0.2">
      <c r="O17483" s="152"/>
      <c r="P17483" s="2"/>
    </row>
    <row r="17484" spans="15:16" x14ac:dyDescent="0.2">
      <c r="O17484" s="152"/>
      <c r="P17484" s="2"/>
    </row>
    <row r="17485" spans="15:16" x14ac:dyDescent="0.2">
      <c r="O17485" s="152"/>
      <c r="P17485" s="2"/>
    </row>
    <row r="17486" spans="15:16" x14ac:dyDescent="0.2">
      <c r="O17486" s="152"/>
      <c r="P17486" s="2"/>
    </row>
    <row r="17487" spans="15:16" x14ac:dyDescent="0.2">
      <c r="O17487" s="152"/>
      <c r="P17487" s="2"/>
    </row>
    <row r="17488" spans="15:16" x14ac:dyDescent="0.2">
      <c r="O17488" s="152"/>
      <c r="P17488" s="2"/>
    </row>
    <row r="17489" spans="15:16" x14ac:dyDescent="0.2">
      <c r="O17489" s="152"/>
      <c r="P17489" s="2"/>
    </row>
    <row r="17490" spans="15:16" x14ac:dyDescent="0.2">
      <c r="O17490" s="152"/>
      <c r="P17490" s="2"/>
    </row>
    <row r="17491" spans="15:16" x14ac:dyDescent="0.2">
      <c r="O17491" s="152"/>
      <c r="P17491" s="2"/>
    </row>
    <row r="17492" spans="15:16" x14ac:dyDescent="0.2">
      <c r="O17492" s="152"/>
      <c r="P17492" s="2"/>
    </row>
    <row r="17493" spans="15:16" x14ac:dyDescent="0.2">
      <c r="O17493" s="152"/>
      <c r="P17493" s="2"/>
    </row>
    <row r="17494" spans="15:16" x14ac:dyDescent="0.2">
      <c r="O17494" s="152"/>
      <c r="P17494" s="2"/>
    </row>
    <row r="17495" spans="15:16" x14ac:dyDescent="0.2">
      <c r="O17495" s="152"/>
      <c r="P17495" s="2"/>
    </row>
    <row r="17496" spans="15:16" x14ac:dyDescent="0.2">
      <c r="O17496" s="152"/>
      <c r="P17496" s="2"/>
    </row>
    <row r="17497" spans="15:16" x14ac:dyDescent="0.2">
      <c r="O17497" s="152"/>
      <c r="P17497" s="2"/>
    </row>
    <row r="17498" spans="15:16" x14ac:dyDescent="0.2">
      <c r="O17498" s="152"/>
      <c r="P17498" s="2"/>
    </row>
    <row r="17499" spans="15:16" x14ac:dyDescent="0.2">
      <c r="O17499" s="152"/>
      <c r="P17499" s="2"/>
    </row>
    <row r="17500" spans="15:16" x14ac:dyDescent="0.2">
      <c r="O17500" s="152"/>
      <c r="P17500" s="2"/>
    </row>
    <row r="17501" spans="15:16" x14ac:dyDescent="0.2">
      <c r="O17501" s="152"/>
      <c r="P17501" s="2"/>
    </row>
    <row r="17502" spans="15:16" x14ac:dyDescent="0.2">
      <c r="O17502" s="152"/>
      <c r="P17502" s="2"/>
    </row>
    <row r="17503" spans="15:16" x14ac:dyDescent="0.2">
      <c r="O17503" s="152"/>
      <c r="P17503" s="2"/>
    </row>
    <row r="17504" spans="15:16" x14ac:dyDescent="0.2">
      <c r="O17504" s="152"/>
      <c r="P17504" s="2"/>
    </row>
    <row r="17505" spans="15:16" x14ac:dyDescent="0.2">
      <c r="O17505" s="152"/>
      <c r="P17505" s="2"/>
    </row>
    <row r="17506" spans="15:16" x14ac:dyDescent="0.2">
      <c r="O17506" s="152"/>
      <c r="P17506" s="2"/>
    </row>
    <row r="17507" spans="15:16" x14ac:dyDescent="0.2">
      <c r="O17507" s="152"/>
      <c r="P17507" s="2"/>
    </row>
    <row r="17508" spans="15:16" x14ac:dyDescent="0.2">
      <c r="O17508" s="152"/>
      <c r="P17508" s="2"/>
    </row>
    <row r="17509" spans="15:16" x14ac:dyDescent="0.2">
      <c r="O17509" s="152"/>
      <c r="P17509" s="2"/>
    </row>
    <row r="17510" spans="15:16" x14ac:dyDescent="0.2">
      <c r="O17510" s="152"/>
      <c r="P17510" s="2"/>
    </row>
    <row r="17511" spans="15:16" x14ac:dyDescent="0.2">
      <c r="O17511" s="152"/>
      <c r="P17511" s="2"/>
    </row>
    <row r="17512" spans="15:16" x14ac:dyDescent="0.2">
      <c r="O17512" s="152"/>
      <c r="P17512" s="2"/>
    </row>
    <row r="17513" spans="15:16" x14ac:dyDescent="0.2">
      <c r="O17513" s="152"/>
      <c r="P17513" s="2"/>
    </row>
    <row r="17514" spans="15:16" x14ac:dyDescent="0.2">
      <c r="O17514" s="152"/>
      <c r="P17514" s="2"/>
    </row>
    <row r="17515" spans="15:16" x14ac:dyDescent="0.2">
      <c r="O17515" s="152"/>
      <c r="P17515" s="2"/>
    </row>
    <row r="17516" spans="15:16" x14ac:dyDescent="0.2">
      <c r="O17516" s="152"/>
      <c r="P17516" s="2"/>
    </row>
    <row r="17517" spans="15:16" x14ac:dyDescent="0.2">
      <c r="O17517" s="152"/>
      <c r="P17517" s="2"/>
    </row>
    <row r="17518" spans="15:16" x14ac:dyDescent="0.2">
      <c r="O17518" s="152"/>
      <c r="P17518" s="2"/>
    </row>
    <row r="17519" spans="15:16" x14ac:dyDescent="0.2">
      <c r="O17519" s="152"/>
      <c r="P17519" s="2"/>
    </row>
    <row r="17520" spans="15:16" x14ac:dyDescent="0.2">
      <c r="O17520" s="152"/>
      <c r="P17520" s="2"/>
    </row>
    <row r="17521" spans="15:16" x14ac:dyDescent="0.2">
      <c r="O17521" s="152"/>
      <c r="P17521" s="2"/>
    </row>
    <row r="17522" spans="15:16" x14ac:dyDescent="0.2">
      <c r="O17522" s="152"/>
      <c r="P17522" s="2"/>
    </row>
    <row r="17523" spans="15:16" x14ac:dyDescent="0.2">
      <c r="O17523" s="152"/>
      <c r="P17523" s="2"/>
    </row>
    <row r="17524" spans="15:16" x14ac:dyDescent="0.2">
      <c r="O17524" s="152"/>
      <c r="P17524" s="2"/>
    </row>
    <row r="17525" spans="15:16" x14ac:dyDescent="0.2">
      <c r="O17525" s="152"/>
      <c r="P17525" s="2"/>
    </row>
    <row r="17526" spans="15:16" x14ac:dyDescent="0.2">
      <c r="O17526" s="152"/>
      <c r="P17526" s="2"/>
    </row>
    <row r="17527" spans="15:16" x14ac:dyDescent="0.2">
      <c r="O17527" s="152"/>
      <c r="P17527" s="2"/>
    </row>
    <row r="17528" spans="15:16" x14ac:dyDescent="0.2">
      <c r="O17528" s="152"/>
      <c r="P17528" s="2"/>
    </row>
    <row r="17529" spans="15:16" x14ac:dyDescent="0.2">
      <c r="O17529" s="152"/>
      <c r="P17529" s="2"/>
    </row>
    <row r="17530" spans="15:16" x14ac:dyDescent="0.2">
      <c r="O17530" s="152"/>
      <c r="P17530" s="2"/>
    </row>
    <row r="17531" spans="15:16" x14ac:dyDescent="0.2">
      <c r="O17531" s="152"/>
      <c r="P17531" s="2"/>
    </row>
    <row r="17532" spans="15:16" x14ac:dyDescent="0.2">
      <c r="O17532" s="152"/>
      <c r="P17532" s="2"/>
    </row>
    <row r="17533" spans="15:16" x14ac:dyDescent="0.2">
      <c r="O17533" s="152"/>
      <c r="P17533" s="2"/>
    </row>
    <row r="17534" spans="15:16" x14ac:dyDescent="0.2">
      <c r="O17534" s="152"/>
      <c r="P17534" s="2"/>
    </row>
    <row r="17535" spans="15:16" x14ac:dyDescent="0.2">
      <c r="O17535" s="152"/>
      <c r="P17535" s="2"/>
    </row>
    <row r="17536" spans="15:16" x14ac:dyDescent="0.2">
      <c r="O17536" s="152"/>
      <c r="P17536" s="2"/>
    </row>
    <row r="17537" spans="15:16" x14ac:dyDescent="0.2">
      <c r="O17537" s="152"/>
      <c r="P17537" s="2"/>
    </row>
    <row r="17538" spans="15:16" x14ac:dyDescent="0.2">
      <c r="O17538" s="152"/>
      <c r="P17538" s="2"/>
    </row>
    <row r="17539" spans="15:16" x14ac:dyDescent="0.2">
      <c r="O17539" s="152"/>
      <c r="P17539" s="2"/>
    </row>
    <row r="17540" spans="15:16" x14ac:dyDescent="0.2">
      <c r="O17540" s="152"/>
      <c r="P17540" s="2"/>
    </row>
    <row r="17541" spans="15:16" x14ac:dyDescent="0.2">
      <c r="O17541" s="152"/>
      <c r="P17541" s="2"/>
    </row>
    <row r="17542" spans="15:16" x14ac:dyDescent="0.2">
      <c r="O17542" s="152"/>
      <c r="P17542" s="2"/>
    </row>
    <row r="17543" spans="15:16" x14ac:dyDescent="0.2">
      <c r="O17543" s="152"/>
      <c r="P17543" s="2"/>
    </row>
    <row r="17544" spans="15:16" x14ac:dyDescent="0.2">
      <c r="O17544" s="152"/>
      <c r="P17544" s="2"/>
    </row>
    <row r="17545" spans="15:16" x14ac:dyDescent="0.2">
      <c r="O17545" s="152"/>
      <c r="P17545" s="2"/>
    </row>
    <row r="17546" spans="15:16" x14ac:dyDescent="0.2">
      <c r="O17546" s="152"/>
      <c r="P17546" s="2"/>
    </row>
    <row r="17547" spans="15:16" x14ac:dyDescent="0.2">
      <c r="O17547" s="152"/>
      <c r="P17547" s="2"/>
    </row>
    <row r="17548" spans="15:16" x14ac:dyDescent="0.2">
      <c r="O17548" s="152"/>
      <c r="P17548" s="2"/>
    </row>
    <row r="17549" spans="15:16" x14ac:dyDescent="0.2">
      <c r="O17549" s="152"/>
      <c r="P17549" s="2"/>
    </row>
    <row r="17550" spans="15:16" x14ac:dyDescent="0.2">
      <c r="O17550" s="152"/>
      <c r="P17550" s="2"/>
    </row>
    <row r="17551" spans="15:16" x14ac:dyDescent="0.2">
      <c r="O17551" s="152"/>
      <c r="P17551" s="2"/>
    </row>
    <row r="17552" spans="15:16" x14ac:dyDescent="0.2">
      <c r="O17552" s="152"/>
      <c r="P17552" s="2"/>
    </row>
    <row r="17553" spans="15:16" x14ac:dyDescent="0.2">
      <c r="O17553" s="152"/>
      <c r="P17553" s="2"/>
    </row>
    <row r="17554" spans="15:16" x14ac:dyDescent="0.2">
      <c r="O17554" s="152"/>
      <c r="P17554" s="2"/>
    </row>
    <row r="17555" spans="15:16" x14ac:dyDescent="0.2">
      <c r="O17555" s="152"/>
      <c r="P17555" s="2"/>
    </row>
    <row r="17556" spans="15:16" x14ac:dyDescent="0.2">
      <c r="O17556" s="152"/>
      <c r="P17556" s="2"/>
    </row>
    <row r="17557" spans="15:16" x14ac:dyDescent="0.2">
      <c r="O17557" s="152"/>
      <c r="P17557" s="2"/>
    </row>
    <row r="17558" spans="15:16" x14ac:dyDescent="0.2">
      <c r="O17558" s="152"/>
      <c r="P17558" s="2"/>
    </row>
    <row r="17559" spans="15:16" x14ac:dyDescent="0.2">
      <c r="O17559" s="152"/>
      <c r="P17559" s="2"/>
    </row>
    <row r="17560" spans="15:16" x14ac:dyDescent="0.2">
      <c r="O17560" s="152"/>
      <c r="P17560" s="2"/>
    </row>
    <row r="17561" spans="15:16" x14ac:dyDescent="0.2">
      <c r="O17561" s="152"/>
      <c r="P17561" s="2"/>
    </row>
    <row r="17562" spans="15:16" x14ac:dyDescent="0.2">
      <c r="O17562" s="152"/>
      <c r="P17562" s="2"/>
    </row>
    <row r="17563" spans="15:16" x14ac:dyDescent="0.2">
      <c r="O17563" s="152"/>
      <c r="P17563" s="2"/>
    </row>
    <row r="17564" spans="15:16" x14ac:dyDescent="0.2">
      <c r="O17564" s="152"/>
      <c r="P17564" s="2"/>
    </row>
    <row r="17565" spans="15:16" x14ac:dyDescent="0.2">
      <c r="O17565" s="152"/>
      <c r="P17565" s="2"/>
    </row>
    <row r="17566" spans="15:16" x14ac:dyDescent="0.2">
      <c r="O17566" s="152"/>
      <c r="P17566" s="2"/>
    </row>
    <row r="17567" spans="15:16" x14ac:dyDescent="0.2">
      <c r="O17567" s="152"/>
      <c r="P17567" s="2"/>
    </row>
    <row r="17568" spans="15:16" x14ac:dyDescent="0.2">
      <c r="O17568" s="152"/>
      <c r="P17568" s="2"/>
    </row>
    <row r="17569" spans="15:16" x14ac:dyDescent="0.2">
      <c r="O17569" s="152"/>
      <c r="P17569" s="2"/>
    </row>
    <row r="17570" spans="15:16" x14ac:dyDescent="0.2">
      <c r="O17570" s="152"/>
      <c r="P17570" s="2"/>
    </row>
    <row r="17571" spans="15:16" x14ac:dyDescent="0.2">
      <c r="O17571" s="152"/>
      <c r="P17571" s="2"/>
    </row>
    <row r="17572" spans="15:16" x14ac:dyDescent="0.2">
      <c r="O17572" s="152"/>
      <c r="P17572" s="2"/>
    </row>
    <row r="17573" spans="15:16" x14ac:dyDescent="0.2">
      <c r="O17573" s="152"/>
      <c r="P17573" s="2"/>
    </row>
    <row r="17574" spans="15:16" x14ac:dyDescent="0.2">
      <c r="O17574" s="152"/>
      <c r="P17574" s="2"/>
    </row>
    <row r="17575" spans="15:16" x14ac:dyDescent="0.2">
      <c r="O17575" s="152"/>
      <c r="P17575" s="2"/>
    </row>
    <row r="17576" spans="15:16" x14ac:dyDescent="0.2">
      <c r="O17576" s="152"/>
      <c r="P17576" s="2"/>
    </row>
    <row r="17577" spans="15:16" x14ac:dyDescent="0.2">
      <c r="O17577" s="152"/>
      <c r="P17577" s="2"/>
    </row>
    <row r="17578" spans="15:16" x14ac:dyDescent="0.2">
      <c r="O17578" s="152"/>
      <c r="P17578" s="2"/>
    </row>
    <row r="17579" spans="15:16" x14ac:dyDescent="0.2">
      <c r="O17579" s="152"/>
      <c r="P17579" s="2"/>
    </row>
    <row r="17580" spans="15:16" x14ac:dyDescent="0.2">
      <c r="O17580" s="152"/>
      <c r="P17580" s="2"/>
    </row>
    <row r="17581" spans="15:16" x14ac:dyDescent="0.2">
      <c r="O17581" s="152"/>
      <c r="P17581" s="2"/>
    </row>
    <row r="17582" spans="15:16" x14ac:dyDescent="0.2">
      <c r="O17582" s="152"/>
      <c r="P17582" s="2"/>
    </row>
    <row r="17583" spans="15:16" x14ac:dyDescent="0.2">
      <c r="O17583" s="152"/>
      <c r="P17583" s="2"/>
    </row>
    <row r="17584" spans="15:16" x14ac:dyDescent="0.2">
      <c r="O17584" s="152"/>
      <c r="P17584" s="2"/>
    </row>
    <row r="17585" spans="15:16" x14ac:dyDescent="0.2">
      <c r="O17585" s="152"/>
      <c r="P17585" s="2"/>
    </row>
    <row r="17586" spans="15:16" x14ac:dyDescent="0.2">
      <c r="O17586" s="152"/>
      <c r="P17586" s="2"/>
    </row>
    <row r="17587" spans="15:16" x14ac:dyDescent="0.2">
      <c r="O17587" s="152"/>
      <c r="P17587" s="2"/>
    </row>
    <row r="17588" spans="15:16" x14ac:dyDescent="0.2">
      <c r="O17588" s="152"/>
      <c r="P17588" s="2"/>
    </row>
    <row r="17589" spans="15:16" x14ac:dyDescent="0.2">
      <c r="O17589" s="152"/>
      <c r="P17589" s="2"/>
    </row>
    <row r="17590" spans="15:16" x14ac:dyDescent="0.2">
      <c r="O17590" s="152"/>
      <c r="P17590" s="2"/>
    </row>
    <row r="17591" spans="15:16" x14ac:dyDescent="0.2">
      <c r="O17591" s="152"/>
      <c r="P17591" s="2"/>
    </row>
    <row r="17592" spans="15:16" x14ac:dyDescent="0.2">
      <c r="O17592" s="152"/>
      <c r="P17592" s="2"/>
    </row>
    <row r="17593" spans="15:16" x14ac:dyDescent="0.2">
      <c r="O17593" s="152"/>
      <c r="P17593" s="2"/>
    </row>
    <row r="17594" spans="15:16" x14ac:dyDescent="0.2">
      <c r="O17594" s="152"/>
      <c r="P17594" s="2"/>
    </row>
    <row r="17595" spans="15:16" x14ac:dyDescent="0.2">
      <c r="O17595" s="152"/>
      <c r="P17595" s="2"/>
    </row>
    <row r="17596" spans="15:16" x14ac:dyDescent="0.2">
      <c r="O17596" s="152"/>
      <c r="P17596" s="2"/>
    </row>
    <row r="17597" spans="15:16" x14ac:dyDescent="0.2">
      <c r="O17597" s="152"/>
      <c r="P17597" s="2"/>
    </row>
    <row r="17598" spans="15:16" x14ac:dyDescent="0.2">
      <c r="O17598" s="152"/>
      <c r="P17598" s="2"/>
    </row>
    <row r="17599" spans="15:16" x14ac:dyDescent="0.2">
      <c r="O17599" s="152"/>
      <c r="P17599" s="2"/>
    </row>
    <row r="17600" spans="15:16" x14ac:dyDescent="0.2">
      <c r="O17600" s="152"/>
      <c r="P17600" s="2"/>
    </row>
    <row r="17601" spans="15:16" x14ac:dyDescent="0.2">
      <c r="O17601" s="152"/>
      <c r="P17601" s="2"/>
    </row>
    <row r="17602" spans="15:16" x14ac:dyDescent="0.2">
      <c r="O17602" s="152"/>
      <c r="P17602" s="2"/>
    </row>
    <row r="17603" spans="15:16" x14ac:dyDescent="0.2">
      <c r="O17603" s="152"/>
      <c r="P17603" s="2"/>
    </row>
    <row r="17604" spans="15:16" x14ac:dyDescent="0.2">
      <c r="O17604" s="152"/>
      <c r="P17604" s="2"/>
    </row>
    <row r="17605" spans="15:16" x14ac:dyDescent="0.2">
      <c r="O17605" s="152"/>
      <c r="P17605" s="2"/>
    </row>
    <row r="17606" spans="15:16" x14ac:dyDescent="0.2">
      <c r="O17606" s="152"/>
      <c r="P17606" s="2"/>
    </row>
    <row r="17607" spans="15:16" x14ac:dyDescent="0.2">
      <c r="O17607" s="152"/>
      <c r="P17607" s="2"/>
    </row>
    <row r="17608" spans="15:16" x14ac:dyDescent="0.2">
      <c r="O17608" s="152"/>
      <c r="P17608" s="2"/>
    </row>
    <row r="17609" spans="15:16" x14ac:dyDescent="0.2">
      <c r="O17609" s="152"/>
      <c r="P17609" s="2"/>
    </row>
    <row r="17610" spans="15:16" x14ac:dyDescent="0.2">
      <c r="O17610" s="152"/>
      <c r="P17610" s="2"/>
    </row>
    <row r="17611" spans="15:16" x14ac:dyDescent="0.2">
      <c r="O17611" s="152"/>
      <c r="P17611" s="2"/>
    </row>
    <row r="17612" spans="15:16" x14ac:dyDescent="0.2">
      <c r="O17612" s="152"/>
      <c r="P17612" s="2"/>
    </row>
    <row r="17613" spans="15:16" x14ac:dyDescent="0.2">
      <c r="O17613" s="152"/>
      <c r="P17613" s="2"/>
    </row>
    <row r="17614" spans="15:16" x14ac:dyDescent="0.2">
      <c r="O17614" s="152"/>
      <c r="P17614" s="2"/>
    </row>
    <row r="17615" spans="15:16" x14ac:dyDescent="0.2">
      <c r="O17615" s="152"/>
      <c r="P17615" s="2"/>
    </row>
    <row r="17616" spans="15:16" x14ac:dyDescent="0.2">
      <c r="O17616" s="152"/>
      <c r="P17616" s="2"/>
    </row>
    <row r="17617" spans="15:16" x14ac:dyDescent="0.2">
      <c r="O17617" s="152"/>
      <c r="P17617" s="2"/>
    </row>
    <row r="17618" spans="15:16" x14ac:dyDescent="0.2">
      <c r="O17618" s="152"/>
      <c r="P17618" s="2"/>
    </row>
    <row r="17619" spans="15:16" x14ac:dyDescent="0.2">
      <c r="O17619" s="152"/>
      <c r="P17619" s="2"/>
    </row>
    <row r="17620" spans="15:16" x14ac:dyDescent="0.2">
      <c r="O17620" s="152"/>
      <c r="P17620" s="2"/>
    </row>
    <row r="17621" spans="15:16" x14ac:dyDescent="0.2">
      <c r="O17621" s="152"/>
      <c r="P17621" s="2"/>
    </row>
    <row r="17622" spans="15:16" x14ac:dyDescent="0.2">
      <c r="O17622" s="152"/>
      <c r="P17622" s="2"/>
    </row>
    <row r="17623" spans="15:16" x14ac:dyDescent="0.2">
      <c r="O17623" s="152"/>
      <c r="P17623" s="2"/>
    </row>
    <row r="17624" spans="15:16" x14ac:dyDescent="0.2">
      <c r="O17624" s="152"/>
      <c r="P17624" s="2"/>
    </row>
    <row r="17625" spans="15:16" x14ac:dyDescent="0.2">
      <c r="O17625" s="152"/>
      <c r="P17625" s="2"/>
    </row>
    <row r="17626" spans="15:16" x14ac:dyDescent="0.2">
      <c r="O17626" s="152"/>
      <c r="P17626" s="2"/>
    </row>
    <row r="17627" spans="15:16" x14ac:dyDescent="0.2">
      <c r="O17627" s="152"/>
      <c r="P17627" s="2"/>
    </row>
    <row r="17628" spans="15:16" x14ac:dyDescent="0.2">
      <c r="O17628" s="152"/>
      <c r="P17628" s="2"/>
    </row>
    <row r="17629" spans="15:16" x14ac:dyDescent="0.2">
      <c r="O17629" s="152"/>
      <c r="P17629" s="2"/>
    </row>
    <row r="17630" spans="15:16" x14ac:dyDescent="0.2">
      <c r="O17630" s="152"/>
      <c r="P17630" s="2"/>
    </row>
    <row r="17631" spans="15:16" x14ac:dyDescent="0.2">
      <c r="O17631" s="152"/>
      <c r="P17631" s="2"/>
    </row>
    <row r="17632" spans="15:16" x14ac:dyDescent="0.2">
      <c r="O17632" s="152"/>
      <c r="P17632" s="2"/>
    </row>
    <row r="17633" spans="15:16" x14ac:dyDescent="0.2">
      <c r="O17633" s="152"/>
      <c r="P17633" s="2"/>
    </row>
    <row r="17634" spans="15:16" x14ac:dyDescent="0.2">
      <c r="O17634" s="152"/>
      <c r="P17634" s="2"/>
    </row>
    <row r="17635" spans="15:16" x14ac:dyDescent="0.2">
      <c r="O17635" s="152"/>
      <c r="P17635" s="2"/>
    </row>
    <row r="17636" spans="15:16" x14ac:dyDescent="0.2">
      <c r="O17636" s="152"/>
      <c r="P17636" s="2"/>
    </row>
    <row r="17637" spans="15:16" x14ac:dyDescent="0.2">
      <c r="O17637" s="152"/>
      <c r="P17637" s="2"/>
    </row>
    <row r="17638" spans="15:16" x14ac:dyDescent="0.2">
      <c r="O17638" s="152"/>
      <c r="P17638" s="2"/>
    </row>
    <row r="17639" spans="15:16" x14ac:dyDescent="0.2">
      <c r="O17639" s="152"/>
      <c r="P17639" s="2"/>
    </row>
    <row r="17640" spans="15:16" x14ac:dyDescent="0.2">
      <c r="O17640" s="152"/>
      <c r="P17640" s="2"/>
    </row>
    <row r="17641" spans="15:16" x14ac:dyDescent="0.2">
      <c r="O17641" s="152"/>
      <c r="P17641" s="2"/>
    </row>
    <row r="17642" spans="15:16" x14ac:dyDescent="0.2">
      <c r="O17642" s="152"/>
      <c r="P17642" s="2"/>
    </row>
    <row r="17643" spans="15:16" x14ac:dyDescent="0.2">
      <c r="O17643" s="152"/>
      <c r="P17643" s="2"/>
    </row>
    <row r="17644" spans="15:16" x14ac:dyDescent="0.2">
      <c r="O17644" s="152"/>
      <c r="P17644" s="2"/>
    </row>
    <row r="17645" spans="15:16" x14ac:dyDescent="0.2">
      <c r="O17645" s="152"/>
      <c r="P17645" s="2"/>
    </row>
    <row r="17646" spans="15:16" x14ac:dyDescent="0.2">
      <c r="O17646" s="152"/>
      <c r="P17646" s="2"/>
    </row>
    <row r="17647" spans="15:16" x14ac:dyDescent="0.2">
      <c r="O17647" s="152"/>
      <c r="P17647" s="2"/>
    </row>
    <row r="17648" spans="15:16" x14ac:dyDescent="0.2">
      <c r="O17648" s="152"/>
      <c r="P17648" s="2"/>
    </row>
    <row r="17649" spans="15:16" x14ac:dyDescent="0.2">
      <c r="O17649" s="152"/>
      <c r="P17649" s="2"/>
    </row>
    <row r="17650" spans="15:16" x14ac:dyDescent="0.2">
      <c r="O17650" s="152"/>
      <c r="P17650" s="2"/>
    </row>
    <row r="17651" spans="15:16" x14ac:dyDescent="0.2">
      <c r="O17651" s="152"/>
      <c r="P17651" s="2"/>
    </row>
    <row r="17652" spans="15:16" x14ac:dyDescent="0.2">
      <c r="O17652" s="152"/>
      <c r="P17652" s="2"/>
    </row>
    <row r="17653" spans="15:16" x14ac:dyDescent="0.2">
      <c r="O17653" s="152"/>
      <c r="P17653" s="2"/>
    </row>
    <row r="17654" spans="15:16" x14ac:dyDescent="0.2">
      <c r="O17654" s="152"/>
      <c r="P17654" s="2"/>
    </row>
    <row r="17655" spans="15:16" x14ac:dyDescent="0.2">
      <c r="O17655" s="152"/>
      <c r="P17655" s="2"/>
    </row>
    <row r="17656" spans="15:16" x14ac:dyDescent="0.2">
      <c r="O17656" s="152"/>
      <c r="P17656" s="2"/>
    </row>
    <row r="17657" spans="15:16" x14ac:dyDescent="0.2">
      <c r="O17657" s="152"/>
      <c r="P17657" s="2"/>
    </row>
    <row r="17658" spans="15:16" x14ac:dyDescent="0.2">
      <c r="O17658" s="152"/>
      <c r="P17658" s="2"/>
    </row>
    <row r="17659" spans="15:16" x14ac:dyDescent="0.2">
      <c r="O17659" s="152"/>
      <c r="P17659" s="2"/>
    </row>
    <row r="17660" spans="15:16" x14ac:dyDescent="0.2">
      <c r="O17660" s="152"/>
      <c r="P17660" s="2"/>
    </row>
    <row r="17661" spans="15:16" x14ac:dyDescent="0.2">
      <c r="O17661" s="152"/>
      <c r="P17661" s="2"/>
    </row>
    <row r="17662" spans="15:16" x14ac:dyDescent="0.2">
      <c r="O17662" s="152"/>
      <c r="P17662" s="2"/>
    </row>
    <row r="17663" spans="15:16" x14ac:dyDescent="0.2">
      <c r="O17663" s="152"/>
      <c r="P17663" s="2"/>
    </row>
    <row r="17664" spans="15:16" x14ac:dyDescent="0.2">
      <c r="O17664" s="152"/>
      <c r="P17664" s="2"/>
    </row>
    <row r="17665" spans="15:16" x14ac:dyDescent="0.2">
      <c r="O17665" s="152"/>
      <c r="P17665" s="2"/>
    </row>
    <row r="17666" spans="15:16" x14ac:dyDescent="0.2">
      <c r="O17666" s="152"/>
      <c r="P17666" s="2"/>
    </row>
    <row r="17667" spans="15:16" x14ac:dyDescent="0.2">
      <c r="O17667" s="152"/>
      <c r="P17667" s="2"/>
    </row>
    <row r="17668" spans="15:16" x14ac:dyDescent="0.2">
      <c r="O17668" s="152"/>
      <c r="P17668" s="2"/>
    </row>
    <row r="17669" spans="15:16" x14ac:dyDescent="0.2">
      <c r="O17669" s="152"/>
      <c r="P17669" s="2"/>
    </row>
    <row r="17670" spans="15:16" x14ac:dyDescent="0.2">
      <c r="O17670" s="152"/>
      <c r="P17670" s="2"/>
    </row>
    <row r="17671" spans="15:16" x14ac:dyDescent="0.2">
      <c r="O17671" s="152"/>
      <c r="P17671" s="2"/>
    </row>
    <row r="17672" spans="15:16" x14ac:dyDescent="0.2">
      <c r="O17672" s="152"/>
      <c r="P17672" s="2"/>
    </row>
    <row r="17673" spans="15:16" x14ac:dyDescent="0.2">
      <c r="O17673" s="152"/>
      <c r="P17673" s="2"/>
    </row>
    <row r="17674" spans="15:16" x14ac:dyDescent="0.2">
      <c r="O17674" s="152"/>
      <c r="P17674" s="2"/>
    </row>
    <row r="17675" spans="15:16" x14ac:dyDescent="0.2">
      <c r="O17675" s="152"/>
      <c r="P17675" s="2"/>
    </row>
    <row r="17676" spans="15:16" x14ac:dyDescent="0.2">
      <c r="O17676" s="152"/>
      <c r="P17676" s="2"/>
    </row>
    <row r="17677" spans="15:16" x14ac:dyDescent="0.2">
      <c r="O17677" s="152"/>
      <c r="P17677" s="2"/>
    </row>
    <row r="17678" spans="15:16" x14ac:dyDescent="0.2">
      <c r="O17678" s="152"/>
      <c r="P17678" s="2"/>
    </row>
    <row r="17679" spans="15:16" x14ac:dyDescent="0.2">
      <c r="O17679" s="152"/>
      <c r="P17679" s="2"/>
    </row>
    <row r="17680" spans="15:16" x14ac:dyDescent="0.2">
      <c r="O17680" s="152"/>
      <c r="P17680" s="2"/>
    </row>
    <row r="17681" spans="15:16" x14ac:dyDescent="0.2">
      <c r="O17681" s="152"/>
      <c r="P17681" s="2"/>
    </row>
    <row r="17682" spans="15:16" x14ac:dyDescent="0.2">
      <c r="O17682" s="152"/>
      <c r="P17682" s="2"/>
    </row>
    <row r="17683" spans="15:16" x14ac:dyDescent="0.2">
      <c r="O17683" s="152"/>
      <c r="P17683" s="2"/>
    </row>
    <row r="17684" spans="15:16" x14ac:dyDescent="0.2">
      <c r="O17684" s="152"/>
      <c r="P17684" s="2"/>
    </row>
    <row r="17685" spans="15:16" x14ac:dyDescent="0.2">
      <c r="O17685" s="152"/>
      <c r="P17685" s="2"/>
    </row>
    <row r="17686" spans="15:16" x14ac:dyDescent="0.2">
      <c r="O17686" s="152"/>
      <c r="P17686" s="2"/>
    </row>
    <row r="17687" spans="15:16" x14ac:dyDescent="0.2">
      <c r="O17687" s="152"/>
      <c r="P17687" s="2"/>
    </row>
    <row r="17688" spans="15:16" x14ac:dyDescent="0.2">
      <c r="O17688" s="152"/>
      <c r="P17688" s="2"/>
    </row>
    <row r="17689" spans="15:16" x14ac:dyDescent="0.2">
      <c r="O17689" s="152"/>
      <c r="P17689" s="2"/>
    </row>
    <row r="17690" spans="15:16" x14ac:dyDescent="0.2">
      <c r="O17690" s="152"/>
      <c r="P17690" s="2"/>
    </row>
    <row r="17691" spans="15:16" x14ac:dyDescent="0.2">
      <c r="O17691" s="152"/>
      <c r="P17691" s="2"/>
    </row>
    <row r="17692" spans="15:16" x14ac:dyDescent="0.2">
      <c r="O17692" s="152"/>
      <c r="P17692" s="2"/>
    </row>
    <row r="17693" spans="15:16" x14ac:dyDescent="0.2">
      <c r="O17693" s="152"/>
      <c r="P17693" s="2"/>
    </row>
    <row r="17694" spans="15:16" x14ac:dyDescent="0.2">
      <c r="O17694" s="152"/>
      <c r="P17694" s="2"/>
    </row>
    <row r="17695" spans="15:16" x14ac:dyDescent="0.2">
      <c r="O17695" s="152"/>
      <c r="P17695" s="2"/>
    </row>
    <row r="17696" spans="15:16" x14ac:dyDescent="0.2">
      <c r="O17696" s="152"/>
      <c r="P17696" s="2"/>
    </row>
    <row r="17697" spans="15:16" x14ac:dyDescent="0.2">
      <c r="O17697" s="152"/>
      <c r="P17697" s="2"/>
    </row>
    <row r="17698" spans="15:16" x14ac:dyDescent="0.2">
      <c r="O17698" s="152"/>
      <c r="P17698" s="2"/>
    </row>
    <row r="17699" spans="15:16" x14ac:dyDescent="0.2">
      <c r="O17699" s="152"/>
      <c r="P17699" s="2"/>
    </row>
    <row r="17700" spans="15:16" x14ac:dyDescent="0.2">
      <c r="O17700" s="152"/>
      <c r="P17700" s="2"/>
    </row>
    <row r="17701" spans="15:16" x14ac:dyDescent="0.2">
      <c r="O17701" s="152"/>
      <c r="P17701" s="2"/>
    </row>
    <row r="17702" spans="15:16" x14ac:dyDescent="0.2">
      <c r="O17702" s="152"/>
      <c r="P17702" s="2"/>
    </row>
    <row r="17703" spans="15:16" x14ac:dyDescent="0.2">
      <c r="O17703" s="152"/>
      <c r="P17703" s="2"/>
    </row>
    <row r="17704" spans="15:16" x14ac:dyDescent="0.2">
      <c r="O17704" s="152"/>
      <c r="P17704" s="2"/>
    </row>
    <row r="17705" spans="15:16" x14ac:dyDescent="0.2">
      <c r="O17705" s="152"/>
      <c r="P17705" s="2"/>
    </row>
    <row r="17706" spans="15:16" x14ac:dyDescent="0.2">
      <c r="O17706" s="152"/>
      <c r="P17706" s="2"/>
    </row>
    <row r="17707" spans="15:16" x14ac:dyDescent="0.2">
      <c r="O17707" s="152"/>
      <c r="P17707" s="2"/>
    </row>
    <row r="17708" spans="15:16" x14ac:dyDescent="0.2">
      <c r="O17708" s="152"/>
      <c r="P17708" s="2"/>
    </row>
    <row r="17709" spans="15:16" x14ac:dyDescent="0.2">
      <c r="O17709" s="152"/>
      <c r="P17709" s="2"/>
    </row>
    <row r="17710" spans="15:16" x14ac:dyDescent="0.2">
      <c r="O17710" s="152"/>
      <c r="P17710" s="2"/>
    </row>
    <row r="17711" spans="15:16" x14ac:dyDescent="0.2">
      <c r="O17711" s="152"/>
      <c r="P17711" s="2"/>
    </row>
    <row r="17712" spans="15:16" x14ac:dyDescent="0.2">
      <c r="O17712" s="152"/>
      <c r="P17712" s="2"/>
    </row>
    <row r="17713" spans="15:16" x14ac:dyDescent="0.2">
      <c r="O17713" s="152"/>
      <c r="P17713" s="2"/>
    </row>
    <row r="17714" spans="15:16" x14ac:dyDescent="0.2">
      <c r="O17714" s="152"/>
      <c r="P17714" s="2"/>
    </row>
    <row r="17715" spans="15:16" x14ac:dyDescent="0.2">
      <c r="O17715" s="152"/>
      <c r="P17715" s="2"/>
    </row>
    <row r="17716" spans="15:16" x14ac:dyDescent="0.2">
      <c r="O17716" s="152"/>
      <c r="P17716" s="2"/>
    </row>
    <row r="17717" spans="15:16" x14ac:dyDescent="0.2">
      <c r="O17717" s="152"/>
      <c r="P17717" s="2"/>
    </row>
    <row r="17718" spans="15:16" x14ac:dyDescent="0.2">
      <c r="O17718" s="152"/>
      <c r="P17718" s="2"/>
    </row>
    <row r="17719" spans="15:16" x14ac:dyDescent="0.2">
      <c r="O17719" s="152"/>
      <c r="P17719" s="2"/>
    </row>
    <row r="17720" spans="15:16" x14ac:dyDescent="0.2">
      <c r="O17720" s="152"/>
      <c r="P17720" s="2"/>
    </row>
    <row r="17721" spans="15:16" x14ac:dyDescent="0.2">
      <c r="O17721" s="152"/>
      <c r="P17721" s="2"/>
    </row>
    <row r="17722" spans="15:16" x14ac:dyDescent="0.2">
      <c r="O17722" s="152"/>
      <c r="P17722" s="2"/>
    </row>
    <row r="17723" spans="15:16" x14ac:dyDescent="0.2">
      <c r="O17723" s="152"/>
      <c r="P17723" s="2"/>
    </row>
    <row r="17724" spans="15:16" x14ac:dyDescent="0.2">
      <c r="O17724" s="152"/>
      <c r="P17724" s="2"/>
    </row>
    <row r="17725" spans="15:16" x14ac:dyDescent="0.2">
      <c r="O17725" s="152"/>
      <c r="P17725" s="2"/>
    </row>
    <row r="17726" spans="15:16" x14ac:dyDescent="0.2">
      <c r="O17726" s="152"/>
      <c r="P17726" s="2"/>
    </row>
    <row r="17727" spans="15:16" x14ac:dyDescent="0.2">
      <c r="O17727" s="152"/>
      <c r="P17727" s="2"/>
    </row>
    <row r="17728" spans="15:16" x14ac:dyDescent="0.2">
      <c r="O17728" s="152"/>
      <c r="P17728" s="2"/>
    </row>
    <row r="17729" spans="15:16" x14ac:dyDescent="0.2">
      <c r="O17729" s="152"/>
      <c r="P17729" s="2"/>
    </row>
    <row r="17730" spans="15:16" x14ac:dyDescent="0.2">
      <c r="O17730" s="152"/>
      <c r="P17730" s="2"/>
    </row>
    <row r="17731" spans="15:16" x14ac:dyDescent="0.2">
      <c r="O17731" s="152"/>
      <c r="P17731" s="2"/>
    </row>
    <row r="17732" spans="15:16" x14ac:dyDescent="0.2">
      <c r="O17732" s="152"/>
      <c r="P17732" s="2"/>
    </row>
    <row r="17733" spans="15:16" x14ac:dyDescent="0.2">
      <c r="O17733" s="152"/>
      <c r="P17733" s="2"/>
    </row>
    <row r="17734" spans="15:16" x14ac:dyDescent="0.2">
      <c r="O17734" s="152"/>
      <c r="P17734" s="2"/>
    </row>
    <row r="17735" spans="15:16" x14ac:dyDescent="0.2">
      <c r="O17735" s="152"/>
      <c r="P17735" s="2"/>
    </row>
    <row r="17736" spans="15:16" x14ac:dyDescent="0.2">
      <c r="O17736" s="152"/>
      <c r="P17736" s="2"/>
    </row>
    <row r="17737" spans="15:16" x14ac:dyDescent="0.2">
      <c r="O17737" s="152"/>
      <c r="P17737" s="2"/>
    </row>
    <row r="17738" spans="15:16" x14ac:dyDescent="0.2">
      <c r="O17738" s="152"/>
      <c r="P17738" s="2"/>
    </row>
    <row r="17739" spans="15:16" x14ac:dyDescent="0.2">
      <c r="O17739" s="152"/>
      <c r="P17739" s="2"/>
    </row>
    <row r="17740" spans="15:16" x14ac:dyDescent="0.2">
      <c r="O17740" s="152"/>
      <c r="P17740" s="2"/>
    </row>
    <row r="17741" spans="15:16" x14ac:dyDescent="0.2">
      <c r="O17741" s="152"/>
      <c r="P17741" s="2"/>
    </row>
    <row r="17742" spans="15:16" x14ac:dyDescent="0.2">
      <c r="O17742" s="152"/>
      <c r="P17742" s="2"/>
    </row>
    <row r="17743" spans="15:16" x14ac:dyDescent="0.2">
      <c r="O17743" s="152"/>
      <c r="P17743" s="2"/>
    </row>
    <row r="17744" spans="15:16" x14ac:dyDescent="0.2">
      <c r="O17744" s="152"/>
      <c r="P17744" s="2"/>
    </row>
    <row r="17745" spans="15:16" x14ac:dyDescent="0.2">
      <c r="O17745" s="152"/>
      <c r="P17745" s="2"/>
    </row>
    <row r="17746" spans="15:16" x14ac:dyDescent="0.2">
      <c r="O17746" s="152"/>
      <c r="P17746" s="2"/>
    </row>
    <row r="17747" spans="15:16" x14ac:dyDescent="0.2">
      <c r="O17747" s="152"/>
      <c r="P17747" s="2"/>
    </row>
    <row r="17748" spans="15:16" x14ac:dyDescent="0.2">
      <c r="O17748" s="152"/>
      <c r="P17748" s="2"/>
    </row>
    <row r="17749" spans="15:16" x14ac:dyDescent="0.2">
      <c r="O17749" s="152"/>
      <c r="P17749" s="2"/>
    </row>
    <row r="17750" spans="15:16" x14ac:dyDescent="0.2">
      <c r="O17750" s="152"/>
      <c r="P17750" s="2"/>
    </row>
    <row r="17751" spans="15:16" x14ac:dyDescent="0.2">
      <c r="O17751" s="152"/>
      <c r="P17751" s="2"/>
    </row>
    <row r="17752" spans="15:16" x14ac:dyDescent="0.2">
      <c r="O17752" s="152"/>
      <c r="P17752" s="2"/>
    </row>
    <row r="17753" spans="15:16" x14ac:dyDescent="0.2">
      <c r="O17753" s="152"/>
      <c r="P17753" s="2"/>
    </row>
    <row r="17754" spans="15:16" x14ac:dyDescent="0.2">
      <c r="O17754" s="152"/>
      <c r="P17754" s="2"/>
    </row>
    <row r="17755" spans="15:16" x14ac:dyDescent="0.2">
      <c r="O17755" s="152"/>
      <c r="P17755" s="2"/>
    </row>
    <row r="17756" spans="15:16" x14ac:dyDescent="0.2">
      <c r="O17756" s="152"/>
      <c r="P17756" s="2"/>
    </row>
    <row r="17757" spans="15:16" x14ac:dyDescent="0.2">
      <c r="O17757" s="152"/>
      <c r="P17757" s="2"/>
    </row>
    <row r="17758" spans="15:16" x14ac:dyDescent="0.2">
      <c r="O17758" s="152"/>
      <c r="P17758" s="2"/>
    </row>
    <row r="17759" spans="15:16" x14ac:dyDescent="0.2">
      <c r="O17759" s="152"/>
      <c r="P17759" s="2"/>
    </row>
    <row r="17760" spans="15:16" x14ac:dyDescent="0.2">
      <c r="O17760" s="152"/>
      <c r="P17760" s="2"/>
    </row>
    <row r="17761" spans="15:16" x14ac:dyDescent="0.2">
      <c r="O17761" s="152"/>
      <c r="P17761" s="2"/>
    </row>
    <row r="17762" spans="15:16" x14ac:dyDescent="0.2">
      <c r="O17762" s="152"/>
      <c r="P17762" s="2"/>
    </row>
    <row r="17763" spans="15:16" x14ac:dyDescent="0.2">
      <c r="O17763" s="152"/>
      <c r="P17763" s="2"/>
    </row>
    <row r="17764" spans="15:16" x14ac:dyDescent="0.2">
      <c r="O17764" s="152"/>
      <c r="P17764" s="2"/>
    </row>
    <row r="17765" spans="15:16" x14ac:dyDescent="0.2">
      <c r="O17765" s="152"/>
      <c r="P17765" s="2"/>
    </row>
    <row r="17766" spans="15:16" x14ac:dyDescent="0.2">
      <c r="O17766" s="152"/>
      <c r="P17766" s="2"/>
    </row>
    <row r="17767" spans="15:16" x14ac:dyDescent="0.2">
      <c r="O17767" s="152"/>
      <c r="P17767" s="2"/>
    </row>
    <row r="17768" spans="15:16" x14ac:dyDescent="0.2">
      <c r="O17768" s="152"/>
      <c r="P17768" s="2"/>
    </row>
    <row r="17769" spans="15:16" x14ac:dyDescent="0.2">
      <c r="O17769" s="152"/>
      <c r="P17769" s="2"/>
    </row>
    <row r="17770" spans="15:16" x14ac:dyDescent="0.2">
      <c r="O17770" s="152"/>
      <c r="P17770" s="2"/>
    </row>
    <row r="17771" spans="15:16" x14ac:dyDescent="0.2">
      <c r="O17771" s="152"/>
      <c r="P17771" s="2"/>
    </row>
    <row r="17772" spans="15:16" x14ac:dyDescent="0.2">
      <c r="O17772" s="152"/>
      <c r="P17772" s="2"/>
    </row>
    <row r="17773" spans="15:16" x14ac:dyDescent="0.2">
      <c r="O17773" s="152"/>
      <c r="P17773" s="2"/>
    </row>
    <row r="17774" spans="15:16" x14ac:dyDescent="0.2">
      <c r="O17774" s="152"/>
      <c r="P17774" s="2"/>
    </row>
    <row r="17775" spans="15:16" x14ac:dyDescent="0.2">
      <c r="O17775" s="152"/>
      <c r="P17775" s="2"/>
    </row>
    <row r="17776" spans="15:16" x14ac:dyDescent="0.2">
      <c r="O17776" s="152"/>
      <c r="P17776" s="2"/>
    </row>
    <row r="17777" spans="15:16" x14ac:dyDescent="0.2">
      <c r="O17777" s="152"/>
      <c r="P17777" s="2"/>
    </row>
    <row r="17778" spans="15:16" x14ac:dyDescent="0.2">
      <c r="O17778" s="152"/>
      <c r="P17778" s="2"/>
    </row>
    <row r="17779" spans="15:16" x14ac:dyDescent="0.2">
      <c r="O17779" s="152"/>
      <c r="P17779" s="2"/>
    </row>
    <row r="17780" spans="15:16" x14ac:dyDescent="0.2">
      <c r="O17780" s="152"/>
      <c r="P17780" s="2"/>
    </row>
    <row r="17781" spans="15:16" x14ac:dyDescent="0.2">
      <c r="O17781" s="152"/>
      <c r="P17781" s="2"/>
    </row>
    <row r="17782" spans="15:16" x14ac:dyDescent="0.2">
      <c r="O17782" s="152"/>
      <c r="P17782" s="2"/>
    </row>
    <row r="17783" spans="15:16" x14ac:dyDescent="0.2">
      <c r="O17783" s="152"/>
      <c r="P17783" s="2"/>
    </row>
    <row r="17784" spans="15:16" x14ac:dyDescent="0.2">
      <c r="O17784" s="152"/>
      <c r="P17784" s="2"/>
    </row>
    <row r="17785" spans="15:16" x14ac:dyDescent="0.2">
      <c r="O17785" s="152"/>
      <c r="P17785" s="2"/>
    </row>
    <row r="17786" spans="15:16" x14ac:dyDescent="0.2">
      <c r="O17786" s="152"/>
      <c r="P17786" s="2"/>
    </row>
    <row r="17787" spans="15:16" x14ac:dyDescent="0.2">
      <c r="O17787" s="152"/>
      <c r="P17787" s="2"/>
    </row>
    <row r="17788" spans="15:16" x14ac:dyDescent="0.2">
      <c r="O17788" s="152"/>
      <c r="P17788" s="2"/>
    </row>
    <row r="17789" spans="15:16" x14ac:dyDescent="0.2">
      <c r="O17789" s="152"/>
      <c r="P17789" s="2"/>
    </row>
    <row r="17790" spans="15:16" x14ac:dyDescent="0.2">
      <c r="O17790" s="152"/>
      <c r="P17790" s="2"/>
    </row>
    <row r="17791" spans="15:16" x14ac:dyDescent="0.2">
      <c r="O17791" s="152"/>
      <c r="P17791" s="2"/>
    </row>
    <row r="17792" spans="15:16" x14ac:dyDescent="0.2">
      <c r="O17792" s="152"/>
      <c r="P17792" s="2"/>
    </row>
    <row r="17793" spans="15:16" x14ac:dyDescent="0.2">
      <c r="O17793" s="152"/>
      <c r="P17793" s="2"/>
    </row>
    <row r="17794" spans="15:16" x14ac:dyDescent="0.2">
      <c r="O17794" s="152"/>
      <c r="P17794" s="2"/>
    </row>
    <row r="17795" spans="15:16" x14ac:dyDescent="0.2">
      <c r="O17795" s="152"/>
      <c r="P17795" s="2"/>
    </row>
    <row r="17796" spans="15:16" x14ac:dyDescent="0.2">
      <c r="O17796" s="152"/>
      <c r="P17796" s="2"/>
    </row>
    <row r="17797" spans="15:16" x14ac:dyDescent="0.2">
      <c r="O17797" s="152"/>
      <c r="P17797" s="2"/>
    </row>
    <row r="17798" spans="15:16" x14ac:dyDescent="0.2">
      <c r="O17798" s="152"/>
      <c r="P17798" s="2"/>
    </row>
    <row r="17799" spans="15:16" x14ac:dyDescent="0.2">
      <c r="O17799" s="152"/>
      <c r="P17799" s="2"/>
    </row>
    <row r="17800" spans="15:16" x14ac:dyDescent="0.2">
      <c r="O17800" s="152"/>
      <c r="P17800" s="2"/>
    </row>
    <row r="17801" spans="15:16" x14ac:dyDescent="0.2">
      <c r="O17801" s="152"/>
      <c r="P17801" s="2"/>
    </row>
    <row r="17802" spans="15:16" x14ac:dyDescent="0.2">
      <c r="O17802" s="152"/>
      <c r="P17802" s="2"/>
    </row>
    <row r="17803" spans="15:16" x14ac:dyDescent="0.2">
      <c r="O17803" s="152"/>
      <c r="P17803" s="2"/>
    </row>
    <row r="17804" spans="15:16" x14ac:dyDescent="0.2">
      <c r="O17804" s="152"/>
      <c r="P17804" s="2"/>
    </row>
    <row r="17805" spans="15:16" x14ac:dyDescent="0.2">
      <c r="O17805" s="152"/>
      <c r="P17805" s="2"/>
    </row>
    <row r="17806" spans="15:16" x14ac:dyDescent="0.2">
      <c r="O17806" s="152"/>
      <c r="P17806" s="2"/>
    </row>
    <row r="17807" spans="15:16" x14ac:dyDescent="0.2">
      <c r="O17807" s="152"/>
      <c r="P17807" s="2"/>
    </row>
    <row r="17808" spans="15:16" x14ac:dyDescent="0.2">
      <c r="O17808" s="152"/>
      <c r="P17808" s="2"/>
    </row>
    <row r="17809" spans="15:16" x14ac:dyDescent="0.2">
      <c r="O17809" s="152"/>
      <c r="P17809" s="2"/>
    </row>
    <row r="17810" spans="15:16" x14ac:dyDescent="0.2">
      <c r="O17810" s="152"/>
      <c r="P17810" s="2"/>
    </row>
    <row r="17811" spans="15:16" x14ac:dyDescent="0.2">
      <c r="O17811" s="152"/>
      <c r="P17811" s="2"/>
    </row>
    <row r="17812" spans="15:16" x14ac:dyDescent="0.2">
      <c r="O17812" s="152"/>
      <c r="P17812" s="2"/>
    </row>
    <row r="17813" spans="15:16" x14ac:dyDescent="0.2">
      <c r="O17813" s="152"/>
      <c r="P17813" s="2"/>
    </row>
    <row r="17814" spans="15:16" x14ac:dyDescent="0.2">
      <c r="O17814" s="152"/>
      <c r="P17814" s="2"/>
    </row>
    <row r="17815" spans="15:16" x14ac:dyDescent="0.2">
      <c r="O17815" s="152"/>
      <c r="P17815" s="2"/>
    </row>
    <row r="17816" spans="15:16" x14ac:dyDescent="0.2">
      <c r="O17816" s="152"/>
      <c r="P17816" s="2"/>
    </row>
    <row r="17817" spans="15:16" x14ac:dyDescent="0.2">
      <c r="O17817" s="152"/>
      <c r="P17817" s="2"/>
    </row>
    <row r="17818" spans="15:16" x14ac:dyDescent="0.2">
      <c r="O17818" s="152"/>
      <c r="P17818" s="2"/>
    </row>
    <row r="17819" spans="15:16" x14ac:dyDescent="0.2">
      <c r="O17819" s="152"/>
      <c r="P17819" s="2"/>
    </row>
    <row r="17820" spans="15:16" x14ac:dyDescent="0.2">
      <c r="O17820" s="152"/>
      <c r="P17820" s="2"/>
    </row>
    <row r="17821" spans="15:16" x14ac:dyDescent="0.2">
      <c r="O17821" s="152"/>
      <c r="P17821" s="2"/>
    </row>
    <row r="17822" spans="15:16" x14ac:dyDescent="0.2">
      <c r="O17822" s="152"/>
      <c r="P17822" s="2"/>
    </row>
    <row r="17823" spans="15:16" x14ac:dyDescent="0.2">
      <c r="O17823" s="152"/>
      <c r="P17823" s="2"/>
    </row>
    <row r="17824" spans="15:16" x14ac:dyDescent="0.2">
      <c r="O17824" s="152"/>
      <c r="P17824" s="2"/>
    </row>
    <row r="17825" spans="15:16" x14ac:dyDescent="0.2">
      <c r="O17825" s="152"/>
      <c r="P17825" s="2"/>
    </row>
    <row r="17826" spans="15:16" x14ac:dyDescent="0.2">
      <c r="O17826" s="152"/>
      <c r="P17826" s="2"/>
    </row>
    <row r="17827" spans="15:16" x14ac:dyDescent="0.2">
      <c r="O17827" s="152"/>
      <c r="P17827" s="2"/>
    </row>
    <row r="17828" spans="15:16" x14ac:dyDescent="0.2">
      <c r="O17828" s="152"/>
      <c r="P17828" s="2"/>
    </row>
    <row r="17829" spans="15:16" x14ac:dyDescent="0.2">
      <c r="O17829" s="152"/>
      <c r="P17829" s="2"/>
    </row>
    <row r="17830" spans="15:16" x14ac:dyDescent="0.2">
      <c r="O17830" s="152"/>
      <c r="P17830" s="2"/>
    </row>
    <row r="17831" spans="15:16" x14ac:dyDescent="0.2">
      <c r="O17831" s="152"/>
      <c r="P17831" s="2"/>
    </row>
    <row r="17832" spans="15:16" x14ac:dyDescent="0.2">
      <c r="O17832" s="152"/>
      <c r="P17832" s="2"/>
    </row>
    <row r="17833" spans="15:16" x14ac:dyDescent="0.2">
      <c r="O17833" s="152"/>
      <c r="P17833" s="2"/>
    </row>
    <row r="17834" spans="15:16" x14ac:dyDescent="0.2">
      <c r="O17834" s="152"/>
      <c r="P17834" s="2"/>
    </row>
    <row r="17835" spans="15:16" x14ac:dyDescent="0.2">
      <c r="O17835" s="152"/>
      <c r="P17835" s="2"/>
    </row>
    <row r="17836" spans="15:16" x14ac:dyDescent="0.2">
      <c r="O17836" s="152"/>
      <c r="P17836" s="2"/>
    </row>
    <row r="17837" spans="15:16" x14ac:dyDescent="0.2">
      <c r="O17837" s="152"/>
      <c r="P17837" s="2"/>
    </row>
    <row r="17838" spans="15:16" x14ac:dyDescent="0.2">
      <c r="O17838" s="152"/>
      <c r="P17838" s="2"/>
    </row>
    <row r="17839" spans="15:16" x14ac:dyDescent="0.2">
      <c r="O17839" s="152"/>
      <c r="P17839" s="2"/>
    </row>
    <row r="17840" spans="15:16" x14ac:dyDescent="0.2">
      <c r="O17840" s="152"/>
      <c r="P17840" s="2"/>
    </row>
    <row r="17841" spans="15:16" x14ac:dyDescent="0.2">
      <c r="O17841" s="152"/>
      <c r="P17841" s="2"/>
    </row>
    <row r="17842" spans="15:16" x14ac:dyDescent="0.2">
      <c r="O17842" s="152"/>
      <c r="P17842" s="2"/>
    </row>
    <row r="17843" spans="15:16" x14ac:dyDescent="0.2">
      <c r="O17843" s="152"/>
      <c r="P17843" s="2"/>
    </row>
    <row r="17844" spans="15:16" x14ac:dyDescent="0.2">
      <c r="O17844" s="152"/>
      <c r="P17844" s="2"/>
    </row>
    <row r="17845" spans="15:16" x14ac:dyDescent="0.2">
      <c r="O17845" s="152"/>
      <c r="P17845" s="2"/>
    </row>
    <row r="17846" spans="15:16" x14ac:dyDescent="0.2">
      <c r="O17846" s="152"/>
      <c r="P17846" s="2"/>
    </row>
    <row r="17847" spans="15:16" x14ac:dyDescent="0.2">
      <c r="O17847" s="152"/>
      <c r="P17847" s="2"/>
    </row>
    <row r="17848" spans="15:16" x14ac:dyDescent="0.2">
      <c r="O17848" s="152"/>
      <c r="P17848" s="2"/>
    </row>
    <row r="17849" spans="15:16" x14ac:dyDescent="0.2">
      <c r="O17849" s="152"/>
      <c r="P17849" s="2"/>
    </row>
    <row r="17850" spans="15:16" x14ac:dyDescent="0.2">
      <c r="O17850" s="152"/>
      <c r="P17850" s="2"/>
    </row>
    <row r="17851" spans="15:16" x14ac:dyDescent="0.2">
      <c r="O17851" s="152"/>
      <c r="P17851" s="2"/>
    </row>
    <row r="17852" spans="15:16" x14ac:dyDescent="0.2">
      <c r="O17852" s="152"/>
      <c r="P17852" s="2"/>
    </row>
    <row r="17853" spans="15:16" x14ac:dyDescent="0.2">
      <c r="O17853" s="152"/>
      <c r="P17853" s="2"/>
    </row>
    <row r="17854" spans="15:16" x14ac:dyDescent="0.2">
      <c r="O17854" s="152"/>
      <c r="P17854" s="2"/>
    </row>
    <row r="17855" spans="15:16" x14ac:dyDescent="0.2">
      <c r="O17855" s="152"/>
      <c r="P17855" s="2"/>
    </row>
    <row r="17856" spans="15:16" x14ac:dyDescent="0.2">
      <c r="O17856" s="152"/>
      <c r="P17856" s="2"/>
    </row>
    <row r="17857" spans="15:16" x14ac:dyDescent="0.2">
      <c r="O17857" s="152"/>
      <c r="P17857" s="2"/>
    </row>
    <row r="17858" spans="15:16" x14ac:dyDescent="0.2">
      <c r="O17858" s="152"/>
      <c r="P17858" s="2"/>
    </row>
    <row r="17859" spans="15:16" x14ac:dyDescent="0.2">
      <c r="O17859" s="152"/>
      <c r="P17859" s="2"/>
    </row>
    <row r="17860" spans="15:16" x14ac:dyDescent="0.2">
      <c r="O17860" s="152"/>
      <c r="P17860" s="2"/>
    </row>
    <row r="17861" spans="15:16" x14ac:dyDescent="0.2">
      <c r="O17861" s="152"/>
      <c r="P17861" s="2"/>
    </row>
    <row r="17862" spans="15:16" x14ac:dyDescent="0.2">
      <c r="O17862" s="152"/>
      <c r="P17862" s="2"/>
    </row>
    <row r="17863" spans="15:16" x14ac:dyDescent="0.2">
      <c r="O17863" s="152"/>
      <c r="P17863" s="2"/>
    </row>
    <row r="17864" spans="15:16" x14ac:dyDescent="0.2">
      <c r="O17864" s="152"/>
      <c r="P17864" s="2"/>
    </row>
    <row r="17865" spans="15:16" x14ac:dyDescent="0.2">
      <c r="O17865" s="152"/>
      <c r="P17865" s="2"/>
    </row>
    <row r="17866" spans="15:16" x14ac:dyDescent="0.2">
      <c r="O17866" s="152"/>
      <c r="P17866" s="2"/>
    </row>
    <row r="17867" spans="15:16" x14ac:dyDescent="0.2">
      <c r="O17867" s="152"/>
      <c r="P17867" s="2"/>
    </row>
    <row r="17868" spans="15:16" x14ac:dyDescent="0.2">
      <c r="O17868" s="152"/>
      <c r="P17868" s="2"/>
    </row>
    <row r="17869" spans="15:16" x14ac:dyDescent="0.2">
      <c r="O17869" s="152"/>
      <c r="P17869" s="2"/>
    </row>
    <row r="17870" spans="15:16" x14ac:dyDescent="0.2">
      <c r="O17870" s="152"/>
      <c r="P17870" s="2"/>
    </row>
    <row r="17871" spans="15:16" x14ac:dyDescent="0.2">
      <c r="O17871" s="152"/>
      <c r="P17871" s="2"/>
    </row>
    <row r="17872" spans="15:16" x14ac:dyDescent="0.2">
      <c r="O17872" s="152"/>
      <c r="P17872" s="2"/>
    </row>
    <row r="17873" spans="15:16" x14ac:dyDescent="0.2">
      <c r="O17873" s="152"/>
      <c r="P17873" s="2"/>
    </row>
    <row r="17874" spans="15:16" x14ac:dyDescent="0.2">
      <c r="O17874" s="152"/>
      <c r="P17874" s="2"/>
    </row>
    <row r="17875" spans="15:16" x14ac:dyDescent="0.2">
      <c r="O17875" s="152"/>
      <c r="P17875" s="2"/>
    </row>
    <row r="17876" spans="15:16" x14ac:dyDescent="0.2">
      <c r="O17876" s="152"/>
      <c r="P17876" s="2"/>
    </row>
    <row r="17877" spans="15:16" x14ac:dyDescent="0.2">
      <c r="O17877" s="152"/>
      <c r="P17877" s="2"/>
    </row>
    <row r="17878" spans="15:16" x14ac:dyDescent="0.2">
      <c r="O17878" s="152"/>
      <c r="P17878" s="2"/>
    </row>
    <row r="17879" spans="15:16" x14ac:dyDescent="0.2">
      <c r="O17879" s="152"/>
      <c r="P17879" s="2"/>
    </row>
    <row r="17880" spans="15:16" x14ac:dyDescent="0.2">
      <c r="O17880" s="152"/>
      <c r="P17880" s="2"/>
    </row>
    <row r="17881" spans="15:16" x14ac:dyDescent="0.2">
      <c r="O17881" s="152"/>
      <c r="P17881" s="2"/>
    </row>
    <row r="17882" spans="15:16" x14ac:dyDescent="0.2">
      <c r="O17882" s="152"/>
      <c r="P17882" s="2"/>
    </row>
    <row r="17883" spans="15:16" x14ac:dyDescent="0.2">
      <c r="O17883" s="152"/>
      <c r="P17883" s="2"/>
    </row>
    <row r="17884" spans="15:16" x14ac:dyDescent="0.2">
      <c r="O17884" s="152"/>
      <c r="P17884" s="2"/>
    </row>
    <row r="17885" spans="15:16" x14ac:dyDescent="0.2">
      <c r="O17885" s="152"/>
      <c r="P17885" s="2"/>
    </row>
    <row r="17886" spans="15:16" x14ac:dyDescent="0.2">
      <c r="O17886" s="152"/>
      <c r="P17886" s="2"/>
    </row>
    <row r="17887" spans="15:16" x14ac:dyDescent="0.2">
      <c r="O17887" s="152"/>
      <c r="P17887" s="2"/>
    </row>
    <row r="17888" spans="15:16" x14ac:dyDescent="0.2">
      <c r="O17888" s="152"/>
      <c r="P17888" s="2"/>
    </row>
    <row r="17889" spans="15:16" x14ac:dyDescent="0.2">
      <c r="O17889" s="152"/>
      <c r="P17889" s="2"/>
    </row>
    <row r="17890" spans="15:16" x14ac:dyDescent="0.2">
      <c r="O17890" s="152"/>
      <c r="P17890" s="2"/>
    </row>
    <row r="17891" spans="15:16" x14ac:dyDescent="0.2">
      <c r="O17891" s="152"/>
      <c r="P17891" s="2"/>
    </row>
    <row r="17892" spans="15:16" x14ac:dyDescent="0.2">
      <c r="O17892" s="152"/>
      <c r="P17892" s="2"/>
    </row>
    <row r="17893" spans="15:16" x14ac:dyDescent="0.2">
      <c r="O17893" s="152"/>
      <c r="P17893" s="2"/>
    </row>
    <row r="17894" spans="15:16" x14ac:dyDescent="0.2">
      <c r="O17894" s="152"/>
      <c r="P17894" s="2"/>
    </row>
    <row r="17895" spans="15:16" x14ac:dyDescent="0.2">
      <c r="O17895" s="152"/>
      <c r="P17895" s="2"/>
    </row>
    <row r="17896" spans="15:16" x14ac:dyDescent="0.2">
      <c r="O17896" s="152"/>
      <c r="P17896" s="2"/>
    </row>
    <row r="17897" spans="15:16" x14ac:dyDescent="0.2">
      <c r="O17897" s="152"/>
      <c r="P17897" s="2"/>
    </row>
    <row r="17898" spans="15:16" x14ac:dyDescent="0.2">
      <c r="O17898" s="152"/>
      <c r="P17898" s="2"/>
    </row>
    <row r="17899" spans="15:16" x14ac:dyDescent="0.2">
      <c r="O17899" s="152"/>
      <c r="P17899" s="2"/>
    </row>
    <row r="17900" spans="15:16" x14ac:dyDescent="0.2">
      <c r="O17900" s="152"/>
      <c r="P17900" s="2"/>
    </row>
    <row r="17901" spans="15:16" x14ac:dyDescent="0.2">
      <c r="O17901" s="152"/>
      <c r="P17901" s="2"/>
    </row>
    <row r="17902" spans="15:16" x14ac:dyDescent="0.2">
      <c r="O17902" s="152"/>
      <c r="P17902" s="2"/>
    </row>
    <row r="17903" spans="15:16" x14ac:dyDescent="0.2">
      <c r="O17903" s="152"/>
      <c r="P17903" s="2"/>
    </row>
    <row r="17904" spans="15:16" x14ac:dyDescent="0.2">
      <c r="O17904" s="152"/>
      <c r="P17904" s="2"/>
    </row>
    <row r="17905" spans="15:16" x14ac:dyDescent="0.2">
      <c r="O17905" s="152"/>
      <c r="P17905" s="2"/>
    </row>
    <row r="17906" spans="15:16" x14ac:dyDescent="0.2">
      <c r="O17906" s="152"/>
      <c r="P17906" s="2"/>
    </row>
    <row r="17907" spans="15:16" x14ac:dyDescent="0.2">
      <c r="O17907" s="152"/>
      <c r="P17907" s="2"/>
    </row>
    <row r="17908" spans="15:16" x14ac:dyDescent="0.2">
      <c r="O17908" s="152"/>
      <c r="P17908" s="2"/>
    </row>
    <row r="17909" spans="15:16" x14ac:dyDescent="0.2">
      <c r="O17909" s="152"/>
      <c r="P17909" s="2"/>
    </row>
    <row r="17910" spans="15:16" x14ac:dyDescent="0.2">
      <c r="O17910" s="152"/>
      <c r="P17910" s="2"/>
    </row>
    <row r="17911" spans="15:16" x14ac:dyDescent="0.2">
      <c r="O17911" s="152"/>
      <c r="P17911" s="2"/>
    </row>
    <row r="17912" spans="15:16" x14ac:dyDescent="0.2">
      <c r="O17912" s="152"/>
      <c r="P17912" s="2"/>
    </row>
    <row r="17913" spans="15:16" x14ac:dyDescent="0.2">
      <c r="O17913" s="152"/>
      <c r="P17913" s="2"/>
    </row>
    <row r="17914" spans="15:16" x14ac:dyDescent="0.2">
      <c r="O17914" s="152"/>
      <c r="P17914" s="2"/>
    </row>
    <row r="17915" spans="15:16" x14ac:dyDescent="0.2">
      <c r="O17915" s="152"/>
      <c r="P17915" s="2"/>
    </row>
    <row r="17916" spans="15:16" x14ac:dyDescent="0.2">
      <c r="O17916" s="152"/>
      <c r="P17916" s="2"/>
    </row>
    <row r="17917" spans="15:16" x14ac:dyDescent="0.2">
      <c r="O17917" s="152"/>
      <c r="P17917" s="2"/>
    </row>
    <row r="17918" spans="15:16" x14ac:dyDescent="0.2">
      <c r="O17918" s="152"/>
      <c r="P17918" s="2"/>
    </row>
    <row r="17919" spans="15:16" x14ac:dyDescent="0.2">
      <c r="O17919" s="152"/>
      <c r="P17919" s="2"/>
    </row>
    <row r="17920" spans="15:16" x14ac:dyDescent="0.2">
      <c r="O17920" s="152"/>
      <c r="P17920" s="2"/>
    </row>
    <row r="17921" spans="15:16" x14ac:dyDescent="0.2">
      <c r="O17921" s="152"/>
      <c r="P17921" s="2"/>
    </row>
    <row r="17922" spans="15:16" x14ac:dyDescent="0.2">
      <c r="O17922" s="152"/>
      <c r="P17922" s="2"/>
    </row>
    <row r="17923" spans="15:16" x14ac:dyDescent="0.2">
      <c r="O17923" s="152"/>
      <c r="P17923" s="2"/>
    </row>
    <row r="17924" spans="15:16" x14ac:dyDescent="0.2">
      <c r="O17924" s="152"/>
      <c r="P17924" s="2"/>
    </row>
    <row r="17925" spans="15:16" x14ac:dyDescent="0.2">
      <c r="O17925" s="152"/>
      <c r="P17925" s="2"/>
    </row>
    <row r="17926" spans="15:16" x14ac:dyDescent="0.2">
      <c r="O17926" s="152"/>
      <c r="P17926" s="2"/>
    </row>
    <row r="17927" spans="15:16" x14ac:dyDescent="0.2">
      <c r="O17927" s="152"/>
      <c r="P17927" s="2"/>
    </row>
    <row r="17928" spans="15:16" x14ac:dyDescent="0.2">
      <c r="O17928" s="152"/>
      <c r="P17928" s="2"/>
    </row>
    <row r="17929" spans="15:16" x14ac:dyDescent="0.2">
      <c r="O17929" s="152"/>
      <c r="P17929" s="2"/>
    </row>
    <row r="17930" spans="15:16" x14ac:dyDescent="0.2">
      <c r="O17930" s="152"/>
      <c r="P17930" s="2"/>
    </row>
    <row r="17931" spans="15:16" x14ac:dyDescent="0.2">
      <c r="O17931" s="152"/>
      <c r="P17931" s="2"/>
    </row>
    <row r="17932" spans="15:16" x14ac:dyDescent="0.2">
      <c r="O17932" s="152"/>
      <c r="P17932" s="2"/>
    </row>
    <row r="17933" spans="15:16" x14ac:dyDescent="0.2">
      <c r="O17933" s="152"/>
      <c r="P17933" s="2"/>
    </row>
    <row r="17934" spans="15:16" x14ac:dyDescent="0.2">
      <c r="O17934" s="152"/>
      <c r="P17934" s="2"/>
    </row>
    <row r="17935" spans="15:16" x14ac:dyDescent="0.2">
      <c r="O17935" s="152"/>
      <c r="P17935" s="2"/>
    </row>
    <row r="17936" spans="15:16" x14ac:dyDescent="0.2">
      <c r="O17936" s="152"/>
      <c r="P17936" s="2"/>
    </row>
    <row r="17937" spans="15:16" x14ac:dyDescent="0.2">
      <c r="O17937" s="152"/>
      <c r="P17937" s="2"/>
    </row>
    <row r="17938" spans="15:16" x14ac:dyDescent="0.2">
      <c r="O17938" s="152"/>
      <c r="P17938" s="2"/>
    </row>
    <row r="17939" spans="15:16" x14ac:dyDescent="0.2">
      <c r="O17939" s="152"/>
      <c r="P17939" s="2"/>
    </row>
    <row r="17940" spans="15:16" x14ac:dyDescent="0.2">
      <c r="O17940" s="152"/>
      <c r="P17940" s="2"/>
    </row>
    <row r="17941" spans="15:16" x14ac:dyDescent="0.2">
      <c r="O17941" s="152"/>
      <c r="P17941" s="2"/>
    </row>
    <row r="17942" spans="15:16" x14ac:dyDescent="0.2">
      <c r="O17942" s="152"/>
      <c r="P17942" s="2"/>
    </row>
    <row r="17943" spans="15:16" x14ac:dyDescent="0.2">
      <c r="O17943" s="152"/>
      <c r="P17943" s="2"/>
    </row>
    <row r="17944" spans="15:16" x14ac:dyDescent="0.2">
      <c r="O17944" s="152"/>
      <c r="P17944" s="2"/>
    </row>
    <row r="17945" spans="15:16" x14ac:dyDescent="0.2">
      <c r="O17945" s="152"/>
      <c r="P17945" s="2"/>
    </row>
    <row r="17946" spans="15:16" x14ac:dyDescent="0.2">
      <c r="O17946" s="152"/>
      <c r="P17946" s="2"/>
    </row>
    <row r="17947" spans="15:16" x14ac:dyDescent="0.2">
      <c r="O17947" s="152"/>
      <c r="P17947" s="2"/>
    </row>
    <row r="17948" spans="15:16" x14ac:dyDescent="0.2">
      <c r="O17948" s="152"/>
      <c r="P17948" s="2"/>
    </row>
    <row r="17949" spans="15:16" x14ac:dyDescent="0.2">
      <c r="O17949" s="152"/>
      <c r="P17949" s="2"/>
    </row>
    <row r="17950" spans="15:16" x14ac:dyDescent="0.2">
      <c r="O17950" s="152"/>
      <c r="P17950" s="2"/>
    </row>
    <row r="17951" spans="15:16" x14ac:dyDescent="0.2">
      <c r="O17951" s="152"/>
      <c r="P17951" s="2"/>
    </row>
    <row r="17952" spans="15:16" x14ac:dyDescent="0.2">
      <c r="O17952" s="152"/>
      <c r="P17952" s="2"/>
    </row>
    <row r="17953" spans="15:16" x14ac:dyDescent="0.2">
      <c r="O17953" s="152"/>
      <c r="P17953" s="2"/>
    </row>
    <row r="17954" spans="15:16" x14ac:dyDescent="0.2">
      <c r="O17954" s="152"/>
      <c r="P17954" s="2"/>
    </row>
    <row r="17955" spans="15:16" x14ac:dyDescent="0.2">
      <c r="O17955" s="152"/>
      <c r="P17955" s="2"/>
    </row>
    <row r="17956" spans="15:16" x14ac:dyDescent="0.2">
      <c r="O17956" s="152"/>
      <c r="P17956" s="2"/>
    </row>
    <row r="17957" spans="15:16" x14ac:dyDescent="0.2">
      <c r="O17957" s="152"/>
      <c r="P17957" s="2"/>
    </row>
    <row r="17958" spans="15:16" x14ac:dyDescent="0.2">
      <c r="O17958" s="152"/>
      <c r="P17958" s="2"/>
    </row>
    <row r="17959" spans="15:16" x14ac:dyDescent="0.2">
      <c r="O17959" s="152"/>
      <c r="P17959" s="2"/>
    </row>
    <row r="17960" spans="15:16" x14ac:dyDescent="0.2">
      <c r="O17960" s="152"/>
      <c r="P17960" s="2"/>
    </row>
    <row r="17961" spans="15:16" x14ac:dyDescent="0.2">
      <c r="O17961" s="152"/>
      <c r="P17961" s="2"/>
    </row>
    <row r="17962" spans="15:16" x14ac:dyDescent="0.2">
      <c r="O17962" s="152"/>
      <c r="P17962" s="2"/>
    </row>
    <row r="17963" spans="15:16" x14ac:dyDescent="0.2">
      <c r="O17963" s="152"/>
      <c r="P17963" s="2"/>
    </row>
    <row r="17964" spans="15:16" x14ac:dyDescent="0.2">
      <c r="O17964" s="152"/>
      <c r="P17964" s="2"/>
    </row>
    <row r="17965" spans="15:16" x14ac:dyDescent="0.2">
      <c r="O17965" s="152"/>
      <c r="P17965" s="2"/>
    </row>
    <row r="17966" spans="15:16" x14ac:dyDescent="0.2">
      <c r="O17966" s="152"/>
      <c r="P17966" s="2"/>
    </row>
    <row r="17967" spans="15:16" x14ac:dyDescent="0.2">
      <c r="O17967" s="152"/>
      <c r="P17967" s="2"/>
    </row>
    <row r="17968" spans="15:16" x14ac:dyDescent="0.2">
      <c r="O17968" s="152"/>
      <c r="P17968" s="2"/>
    </row>
    <row r="17969" spans="15:16" x14ac:dyDescent="0.2">
      <c r="O17969" s="152"/>
      <c r="P17969" s="2"/>
    </row>
    <row r="17970" spans="15:16" x14ac:dyDescent="0.2">
      <c r="O17970" s="152"/>
      <c r="P17970" s="2"/>
    </row>
    <row r="17971" spans="15:16" x14ac:dyDescent="0.2">
      <c r="O17971" s="152"/>
      <c r="P17971" s="2"/>
    </row>
    <row r="17972" spans="15:16" x14ac:dyDescent="0.2">
      <c r="O17972" s="152"/>
      <c r="P17972" s="2"/>
    </row>
    <row r="17973" spans="15:16" x14ac:dyDescent="0.2">
      <c r="O17973" s="152"/>
      <c r="P17973" s="2"/>
    </row>
    <row r="17974" spans="15:16" x14ac:dyDescent="0.2">
      <c r="O17974" s="152"/>
      <c r="P17974" s="2"/>
    </row>
    <row r="17975" spans="15:16" x14ac:dyDescent="0.2">
      <c r="O17975" s="152"/>
      <c r="P17975" s="2"/>
    </row>
    <row r="17976" spans="15:16" x14ac:dyDescent="0.2">
      <c r="O17976" s="152"/>
      <c r="P17976" s="2"/>
    </row>
    <row r="17977" spans="15:16" x14ac:dyDescent="0.2">
      <c r="O17977" s="152"/>
      <c r="P17977" s="2"/>
    </row>
    <row r="17978" spans="15:16" x14ac:dyDescent="0.2">
      <c r="O17978" s="152"/>
      <c r="P17978" s="2"/>
    </row>
    <row r="17979" spans="15:16" x14ac:dyDescent="0.2">
      <c r="O17979" s="152"/>
      <c r="P17979" s="2"/>
    </row>
    <row r="17980" spans="15:16" x14ac:dyDescent="0.2">
      <c r="O17980" s="152"/>
      <c r="P17980" s="2"/>
    </row>
    <row r="17981" spans="15:16" x14ac:dyDescent="0.2">
      <c r="O17981" s="152"/>
      <c r="P17981" s="2"/>
    </row>
    <row r="17982" spans="15:16" x14ac:dyDescent="0.2">
      <c r="O17982" s="152"/>
      <c r="P17982" s="2"/>
    </row>
    <row r="17983" spans="15:16" x14ac:dyDescent="0.2">
      <c r="O17983" s="152"/>
      <c r="P17983" s="2"/>
    </row>
    <row r="17984" spans="15:16" x14ac:dyDescent="0.2">
      <c r="O17984" s="152"/>
      <c r="P17984" s="2"/>
    </row>
    <row r="17985" spans="15:16" x14ac:dyDescent="0.2">
      <c r="O17985" s="152"/>
      <c r="P17985" s="2"/>
    </row>
    <row r="17986" spans="15:16" x14ac:dyDescent="0.2">
      <c r="O17986" s="152"/>
      <c r="P17986" s="2"/>
    </row>
    <row r="17987" spans="15:16" x14ac:dyDescent="0.2">
      <c r="O17987" s="152"/>
      <c r="P17987" s="2"/>
    </row>
    <row r="17988" spans="15:16" x14ac:dyDescent="0.2">
      <c r="O17988" s="152"/>
      <c r="P17988" s="2"/>
    </row>
    <row r="17989" spans="15:16" x14ac:dyDescent="0.2">
      <c r="O17989" s="152"/>
      <c r="P17989" s="2"/>
    </row>
    <row r="17990" spans="15:16" x14ac:dyDescent="0.2">
      <c r="O17990" s="152"/>
      <c r="P17990" s="2"/>
    </row>
    <row r="17991" spans="15:16" x14ac:dyDescent="0.2">
      <c r="O17991" s="152"/>
      <c r="P17991" s="2"/>
    </row>
    <row r="17992" spans="15:16" x14ac:dyDescent="0.2">
      <c r="O17992" s="152"/>
      <c r="P17992" s="2"/>
    </row>
    <row r="17993" spans="15:16" x14ac:dyDescent="0.2">
      <c r="O17993" s="152"/>
      <c r="P17993" s="2"/>
    </row>
    <row r="17994" spans="15:16" x14ac:dyDescent="0.2">
      <c r="O17994" s="152"/>
      <c r="P17994" s="2"/>
    </row>
    <row r="17995" spans="15:16" x14ac:dyDescent="0.2">
      <c r="O17995" s="152"/>
      <c r="P17995" s="2"/>
    </row>
    <row r="17996" spans="15:16" x14ac:dyDescent="0.2">
      <c r="O17996" s="152"/>
      <c r="P17996" s="2"/>
    </row>
    <row r="17997" spans="15:16" x14ac:dyDescent="0.2">
      <c r="O17997" s="152"/>
      <c r="P17997" s="2"/>
    </row>
    <row r="17998" spans="15:16" x14ac:dyDescent="0.2">
      <c r="O17998" s="152"/>
      <c r="P17998" s="2"/>
    </row>
    <row r="17999" spans="15:16" x14ac:dyDescent="0.2">
      <c r="O17999" s="152"/>
      <c r="P17999" s="2"/>
    </row>
    <row r="18000" spans="15:16" x14ac:dyDescent="0.2">
      <c r="O18000" s="152"/>
      <c r="P18000" s="2"/>
    </row>
    <row r="18001" spans="15:16" x14ac:dyDescent="0.2">
      <c r="O18001" s="152"/>
      <c r="P18001" s="2"/>
    </row>
    <row r="18002" spans="15:16" x14ac:dyDescent="0.2">
      <c r="O18002" s="152"/>
      <c r="P18002" s="2"/>
    </row>
    <row r="18003" spans="15:16" x14ac:dyDescent="0.2">
      <c r="O18003" s="152"/>
      <c r="P18003" s="2"/>
    </row>
    <row r="18004" spans="15:16" x14ac:dyDescent="0.2">
      <c r="O18004" s="152"/>
      <c r="P18004" s="2"/>
    </row>
    <row r="18005" spans="15:16" x14ac:dyDescent="0.2">
      <c r="O18005" s="152"/>
      <c r="P18005" s="2"/>
    </row>
    <row r="18006" spans="15:16" x14ac:dyDescent="0.2">
      <c r="O18006" s="152"/>
      <c r="P18006" s="2"/>
    </row>
    <row r="18007" spans="15:16" x14ac:dyDescent="0.2">
      <c r="O18007" s="152"/>
      <c r="P18007" s="2"/>
    </row>
    <row r="18008" spans="15:16" x14ac:dyDescent="0.2">
      <c r="O18008" s="152"/>
      <c r="P18008" s="2"/>
    </row>
    <row r="18009" spans="15:16" x14ac:dyDescent="0.2">
      <c r="O18009" s="152"/>
      <c r="P18009" s="2"/>
    </row>
    <row r="18010" spans="15:16" x14ac:dyDescent="0.2">
      <c r="O18010" s="152"/>
      <c r="P18010" s="2"/>
    </row>
    <row r="18011" spans="15:16" x14ac:dyDescent="0.2">
      <c r="O18011" s="152"/>
      <c r="P18011" s="2"/>
    </row>
    <row r="18012" spans="15:16" x14ac:dyDescent="0.2">
      <c r="O18012" s="152"/>
      <c r="P18012" s="2"/>
    </row>
    <row r="18013" spans="15:16" x14ac:dyDescent="0.2">
      <c r="O18013" s="152"/>
      <c r="P18013" s="2"/>
    </row>
    <row r="18014" spans="15:16" x14ac:dyDescent="0.2">
      <c r="O18014" s="152"/>
      <c r="P18014" s="2"/>
    </row>
    <row r="18015" spans="15:16" x14ac:dyDescent="0.2">
      <c r="O18015" s="152"/>
      <c r="P18015" s="2"/>
    </row>
    <row r="18016" spans="15:16" x14ac:dyDescent="0.2">
      <c r="O18016" s="152"/>
      <c r="P18016" s="2"/>
    </row>
    <row r="18017" spans="15:16" x14ac:dyDescent="0.2">
      <c r="O18017" s="152"/>
      <c r="P18017" s="2"/>
    </row>
    <row r="18018" spans="15:16" x14ac:dyDescent="0.2">
      <c r="O18018" s="152"/>
      <c r="P18018" s="2"/>
    </row>
    <row r="18019" spans="15:16" x14ac:dyDescent="0.2">
      <c r="O18019" s="152"/>
      <c r="P18019" s="2"/>
    </row>
    <row r="18020" spans="15:16" x14ac:dyDescent="0.2">
      <c r="O18020" s="152"/>
      <c r="P18020" s="2"/>
    </row>
    <row r="18021" spans="15:16" x14ac:dyDescent="0.2">
      <c r="O18021" s="152"/>
      <c r="P18021" s="2"/>
    </row>
    <row r="18022" spans="15:16" x14ac:dyDescent="0.2">
      <c r="O18022" s="152"/>
      <c r="P18022" s="2"/>
    </row>
    <row r="18023" spans="15:16" x14ac:dyDescent="0.2">
      <c r="O18023" s="152"/>
      <c r="P18023" s="2"/>
    </row>
    <row r="18024" spans="15:16" x14ac:dyDescent="0.2">
      <c r="O18024" s="152"/>
      <c r="P18024" s="2"/>
    </row>
    <row r="18025" spans="15:16" x14ac:dyDescent="0.2">
      <c r="O18025" s="152"/>
      <c r="P18025" s="2"/>
    </row>
    <row r="18026" spans="15:16" x14ac:dyDescent="0.2">
      <c r="O18026" s="152"/>
      <c r="P18026" s="2"/>
    </row>
    <row r="18027" spans="15:16" x14ac:dyDescent="0.2">
      <c r="O18027" s="152"/>
      <c r="P18027" s="2"/>
    </row>
    <row r="18028" spans="15:16" x14ac:dyDescent="0.2">
      <c r="O18028" s="152"/>
      <c r="P18028" s="2"/>
    </row>
    <row r="18029" spans="15:16" x14ac:dyDescent="0.2">
      <c r="O18029" s="152"/>
      <c r="P18029" s="2"/>
    </row>
    <row r="18030" spans="15:16" x14ac:dyDescent="0.2">
      <c r="O18030" s="152"/>
      <c r="P18030" s="2"/>
    </row>
    <row r="18031" spans="15:16" x14ac:dyDescent="0.2">
      <c r="O18031" s="152"/>
      <c r="P18031" s="2"/>
    </row>
    <row r="18032" spans="15:16" x14ac:dyDescent="0.2">
      <c r="O18032" s="152"/>
      <c r="P18032" s="2"/>
    </row>
    <row r="18033" spans="15:16" x14ac:dyDescent="0.2">
      <c r="O18033" s="152"/>
      <c r="P18033" s="2"/>
    </row>
    <row r="18034" spans="15:16" x14ac:dyDescent="0.2">
      <c r="O18034" s="152"/>
      <c r="P18034" s="2"/>
    </row>
    <row r="18035" spans="15:16" x14ac:dyDescent="0.2">
      <c r="O18035" s="152"/>
      <c r="P18035" s="2"/>
    </row>
    <row r="18036" spans="15:16" x14ac:dyDescent="0.2">
      <c r="O18036" s="152"/>
      <c r="P18036" s="2"/>
    </row>
    <row r="18037" spans="15:16" x14ac:dyDescent="0.2">
      <c r="O18037" s="152"/>
      <c r="P18037" s="2"/>
    </row>
    <row r="18038" spans="15:16" x14ac:dyDescent="0.2">
      <c r="O18038" s="152"/>
      <c r="P18038" s="2"/>
    </row>
    <row r="18039" spans="15:16" x14ac:dyDescent="0.2">
      <c r="O18039" s="152"/>
      <c r="P18039" s="2"/>
    </row>
    <row r="18040" spans="15:16" x14ac:dyDescent="0.2">
      <c r="O18040" s="152"/>
      <c r="P18040" s="2"/>
    </row>
    <row r="18041" spans="15:16" x14ac:dyDescent="0.2">
      <c r="O18041" s="152"/>
      <c r="P18041" s="2"/>
    </row>
    <row r="18042" spans="15:16" x14ac:dyDescent="0.2">
      <c r="O18042" s="152"/>
      <c r="P18042" s="2"/>
    </row>
    <row r="18043" spans="15:16" x14ac:dyDescent="0.2">
      <c r="O18043" s="152"/>
      <c r="P18043" s="2"/>
    </row>
    <row r="18044" spans="15:16" x14ac:dyDescent="0.2">
      <c r="O18044" s="152"/>
      <c r="P18044" s="2"/>
    </row>
    <row r="18045" spans="15:16" x14ac:dyDescent="0.2">
      <c r="O18045" s="152"/>
      <c r="P18045" s="2"/>
    </row>
    <row r="18046" spans="15:16" x14ac:dyDescent="0.2">
      <c r="O18046" s="152"/>
      <c r="P18046" s="2"/>
    </row>
    <row r="18047" spans="15:16" x14ac:dyDescent="0.2">
      <c r="O18047" s="152"/>
      <c r="P18047" s="2"/>
    </row>
    <row r="18048" spans="15:16" x14ac:dyDescent="0.2">
      <c r="O18048" s="152"/>
      <c r="P18048" s="2"/>
    </row>
    <row r="18049" spans="15:16" x14ac:dyDescent="0.2">
      <c r="O18049" s="152"/>
      <c r="P18049" s="2"/>
    </row>
    <row r="18050" spans="15:16" x14ac:dyDescent="0.2">
      <c r="O18050" s="152"/>
      <c r="P18050" s="2"/>
    </row>
    <row r="18051" spans="15:16" x14ac:dyDescent="0.2">
      <c r="O18051" s="152"/>
      <c r="P18051" s="2"/>
    </row>
    <row r="18052" spans="15:16" x14ac:dyDescent="0.2">
      <c r="O18052" s="152"/>
      <c r="P18052" s="2"/>
    </row>
    <row r="18053" spans="15:16" x14ac:dyDescent="0.2">
      <c r="O18053" s="152"/>
      <c r="P18053" s="2"/>
    </row>
    <row r="18054" spans="15:16" x14ac:dyDescent="0.2">
      <c r="O18054" s="152"/>
      <c r="P18054" s="2"/>
    </row>
    <row r="18055" spans="15:16" x14ac:dyDescent="0.2">
      <c r="O18055" s="152"/>
      <c r="P18055" s="2"/>
    </row>
    <row r="18056" spans="15:16" x14ac:dyDescent="0.2">
      <c r="O18056" s="152"/>
      <c r="P18056" s="2"/>
    </row>
    <row r="18057" spans="15:16" x14ac:dyDescent="0.2">
      <c r="O18057" s="152"/>
      <c r="P18057" s="2"/>
    </row>
    <row r="18058" spans="15:16" x14ac:dyDescent="0.2">
      <c r="O18058" s="152"/>
      <c r="P18058" s="2"/>
    </row>
    <row r="18059" spans="15:16" x14ac:dyDescent="0.2">
      <c r="O18059" s="152"/>
      <c r="P18059" s="2"/>
    </row>
    <row r="18060" spans="15:16" x14ac:dyDescent="0.2">
      <c r="O18060" s="152"/>
      <c r="P18060" s="2"/>
    </row>
    <row r="18061" spans="15:16" x14ac:dyDescent="0.2">
      <c r="O18061" s="152"/>
      <c r="P18061" s="2"/>
    </row>
    <row r="18062" spans="15:16" x14ac:dyDescent="0.2">
      <c r="O18062" s="152"/>
      <c r="P18062" s="2"/>
    </row>
    <row r="18063" spans="15:16" x14ac:dyDescent="0.2">
      <c r="O18063" s="152"/>
      <c r="P18063" s="2"/>
    </row>
    <row r="18064" spans="15:16" x14ac:dyDescent="0.2">
      <c r="O18064" s="152"/>
      <c r="P18064" s="2"/>
    </row>
    <row r="18065" spans="15:16" x14ac:dyDescent="0.2">
      <c r="O18065" s="152"/>
      <c r="P18065" s="2"/>
    </row>
    <row r="18066" spans="15:16" x14ac:dyDescent="0.2">
      <c r="O18066" s="152"/>
      <c r="P18066" s="2"/>
    </row>
    <row r="18067" spans="15:16" x14ac:dyDescent="0.2">
      <c r="O18067" s="152"/>
      <c r="P18067" s="2"/>
    </row>
    <row r="18068" spans="15:16" x14ac:dyDescent="0.2">
      <c r="O18068" s="152"/>
      <c r="P18068" s="2"/>
    </row>
    <row r="18069" spans="15:16" x14ac:dyDescent="0.2">
      <c r="O18069" s="152"/>
      <c r="P18069" s="2"/>
    </row>
    <row r="18070" spans="15:16" x14ac:dyDescent="0.2">
      <c r="O18070" s="152"/>
      <c r="P18070" s="2"/>
    </row>
    <row r="18071" spans="15:16" x14ac:dyDescent="0.2">
      <c r="O18071" s="152"/>
      <c r="P18071" s="2"/>
    </row>
    <row r="18072" spans="15:16" x14ac:dyDescent="0.2">
      <c r="O18072" s="152"/>
      <c r="P18072" s="2"/>
    </row>
    <row r="18073" spans="15:16" x14ac:dyDescent="0.2">
      <c r="O18073" s="152"/>
      <c r="P18073" s="2"/>
    </row>
    <row r="18074" spans="15:16" x14ac:dyDescent="0.2">
      <c r="O18074" s="152"/>
      <c r="P18074" s="2"/>
    </row>
    <row r="18075" spans="15:16" x14ac:dyDescent="0.2">
      <c r="O18075" s="152"/>
      <c r="P18075" s="2"/>
    </row>
    <row r="18076" spans="15:16" x14ac:dyDescent="0.2">
      <c r="O18076" s="152"/>
      <c r="P18076" s="2"/>
    </row>
    <row r="18077" spans="15:16" x14ac:dyDescent="0.2">
      <c r="O18077" s="152"/>
      <c r="P18077" s="2"/>
    </row>
    <row r="18078" spans="15:16" x14ac:dyDescent="0.2">
      <c r="O18078" s="152"/>
      <c r="P18078" s="2"/>
    </row>
    <row r="18079" spans="15:16" x14ac:dyDescent="0.2">
      <c r="O18079" s="152"/>
      <c r="P18079" s="2"/>
    </row>
    <row r="18080" spans="15:16" x14ac:dyDescent="0.2">
      <c r="O18080" s="152"/>
      <c r="P18080" s="2"/>
    </row>
    <row r="18081" spans="15:16" x14ac:dyDescent="0.2">
      <c r="O18081" s="152"/>
      <c r="P18081" s="2"/>
    </row>
    <row r="18082" spans="15:16" x14ac:dyDescent="0.2">
      <c r="O18082" s="152"/>
      <c r="P18082" s="2"/>
    </row>
    <row r="18083" spans="15:16" x14ac:dyDescent="0.2">
      <c r="O18083" s="152"/>
      <c r="P18083" s="2"/>
    </row>
    <row r="18084" spans="15:16" x14ac:dyDescent="0.2">
      <c r="O18084" s="152"/>
      <c r="P18084" s="2"/>
    </row>
    <row r="18085" spans="15:16" x14ac:dyDescent="0.2">
      <c r="O18085" s="152"/>
      <c r="P18085" s="2"/>
    </row>
    <row r="18086" spans="15:16" x14ac:dyDescent="0.2">
      <c r="O18086" s="152"/>
      <c r="P18086" s="2"/>
    </row>
    <row r="18087" spans="15:16" x14ac:dyDescent="0.2">
      <c r="O18087" s="152"/>
      <c r="P18087" s="2"/>
    </row>
    <row r="18088" spans="15:16" x14ac:dyDescent="0.2">
      <c r="O18088" s="152"/>
      <c r="P18088" s="2"/>
    </row>
    <row r="18089" spans="15:16" x14ac:dyDescent="0.2">
      <c r="O18089" s="152"/>
      <c r="P18089" s="2"/>
    </row>
    <row r="18090" spans="15:16" x14ac:dyDescent="0.2">
      <c r="O18090" s="152"/>
      <c r="P18090" s="2"/>
    </row>
    <row r="18091" spans="15:16" x14ac:dyDescent="0.2">
      <c r="O18091" s="152"/>
      <c r="P18091" s="2"/>
    </row>
    <row r="18092" spans="15:16" x14ac:dyDescent="0.2">
      <c r="O18092" s="152"/>
      <c r="P18092" s="2"/>
    </row>
    <row r="18093" spans="15:16" x14ac:dyDescent="0.2">
      <c r="O18093" s="152"/>
      <c r="P18093" s="2"/>
    </row>
    <row r="18094" spans="15:16" x14ac:dyDescent="0.2">
      <c r="O18094" s="152"/>
      <c r="P18094" s="2"/>
    </row>
    <row r="18095" spans="15:16" x14ac:dyDescent="0.2">
      <c r="O18095" s="152"/>
      <c r="P18095" s="2"/>
    </row>
    <row r="18096" spans="15:16" x14ac:dyDescent="0.2">
      <c r="O18096" s="152"/>
      <c r="P18096" s="2"/>
    </row>
    <row r="18097" spans="15:16" x14ac:dyDescent="0.2">
      <c r="O18097" s="152"/>
      <c r="P18097" s="2"/>
    </row>
    <row r="18098" spans="15:16" x14ac:dyDescent="0.2">
      <c r="O18098" s="152"/>
      <c r="P18098" s="2"/>
    </row>
    <row r="18099" spans="15:16" x14ac:dyDescent="0.2">
      <c r="O18099" s="152"/>
      <c r="P18099" s="2"/>
    </row>
    <row r="18100" spans="15:16" x14ac:dyDescent="0.2">
      <c r="O18100" s="152"/>
      <c r="P18100" s="2"/>
    </row>
    <row r="18101" spans="15:16" x14ac:dyDescent="0.2">
      <c r="O18101" s="152"/>
      <c r="P18101" s="2"/>
    </row>
    <row r="18102" spans="15:16" x14ac:dyDescent="0.2">
      <c r="O18102" s="152"/>
      <c r="P18102" s="2"/>
    </row>
    <row r="18103" spans="15:16" x14ac:dyDescent="0.2">
      <c r="O18103" s="152"/>
      <c r="P18103" s="2"/>
    </row>
    <row r="18104" spans="15:16" x14ac:dyDescent="0.2">
      <c r="O18104" s="152"/>
      <c r="P18104" s="2"/>
    </row>
    <row r="18105" spans="15:16" x14ac:dyDescent="0.2">
      <c r="O18105" s="152"/>
      <c r="P18105" s="2"/>
    </row>
    <row r="18106" spans="15:16" x14ac:dyDescent="0.2">
      <c r="O18106" s="152"/>
      <c r="P18106" s="2"/>
    </row>
    <row r="18107" spans="15:16" x14ac:dyDescent="0.2">
      <c r="O18107" s="152"/>
      <c r="P18107" s="2"/>
    </row>
    <row r="18108" spans="15:16" x14ac:dyDescent="0.2">
      <c r="O18108" s="152"/>
      <c r="P18108" s="2"/>
    </row>
    <row r="18109" spans="15:16" x14ac:dyDescent="0.2">
      <c r="O18109" s="152"/>
      <c r="P18109" s="2"/>
    </row>
    <row r="18110" spans="15:16" x14ac:dyDescent="0.2">
      <c r="O18110" s="152"/>
      <c r="P18110" s="2"/>
    </row>
    <row r="18111" spans="15:16" x14ac:dyDescent="0.2">
      <c r="O18111" s="152"/>
      <c r="P18111" s="2"/>
    </row>
    <row r="18112" spans="15:16" x14ac:dyDescent="0.2">
      <c r="O18112" s="152"/>
      <c r="P18112" s="2"/>
    </row>
    <row r="18113" spans="15:16" x14ac:dyDescent="0.2">
      <c r="O18113" s="152"/>
      <c r="P18113" s="2"/>
    </row>
    <row r="18114" spans="15:16" x14ac:dyDescent="0.2">
      <c r="O18114" s="152"/>
      <c r="P18114" s="2"/>
    </row>
    <row r="18115" spans="15:16" x14ac:dyDescent="0.2">
      <c r="O18115" s="152"/>
      <c r="P18115" s="2"/>
    </row>
    <row r="18116" spans="15:16" x14ac:dyDescent="0.2">
      <c r="O18116" s="152"/>
      <c r="P18116" s="2"/>
    </row>
    <row r="18117" spans="15:16" x14ac:dyDescent="0.2">
      <c r="O18117" s="152"/>
      <c r="P18117" s="2"/>
    </row>
    <row r="18118" spans="15:16" x14ac:dyDescent="0.2">
      <c r="O18118" s="152"/>
      <c r="P18118" s="2"/>
    </row>
    <row r="18119" spans="15:16" x14ac:dyDescent="0.2">
      <c r="O18119" s="152"/>
      <c r="P18119" s="2"/>
    </row>
    <row r="18120" spans="15:16" x14ac:dyDescent="0.2">
      <c r="O18120" s="152"/>
      <c r="P18120" s="2"/>
    </row>
    <row r="18121" spans="15:16" x14ac:dyDescent="0.2">
      <c r="O18121" s="152"/>
      <c r="P18121" s="2"/>
    </row>
    <row r="18122" spans="15:16" x14ac:dyDescent="0.2">
      <c r="O18122" s="152"/>
      <c r="P18122" s="2"/>
    </row>
    <row r="18123" spans="15:16" x14ac:dyDescent="0.2">
      <c r="O18123" s="152"/>
      <c r="P18123" s="2"/>
    </row>
    <row r="18124" spans="15:16" x14ac:dyDescent="0.2">
      <c r="O18124" s="152"/>
      <c r="P18124" s="2"/>
    </row>
    <row r="18125" spans="15:16" x14ac:dyDescent="0.2">
      <c r="O18125" s="152"/>
      <c r="P18125" s="2"/>
    </row>
    <row r="18126" spans="15:16" x14ac:dyDescent="0.2">
      <c r="O18126" s="152"/>
      <c r="P18126" s="2"/>
    </row>
    <row r="18127" spans="15:16" x14ac:dyDescent="0.2">
      <c r="O18127" s="152"/>
      <c r="P18127" s="2"/>
    </row>
    <row r="18128" spans="15:16" x14ac:dyDescent="0.2">
      <c r="O18128" s="152"/>
      <c r="P18128" s="2"/>
    </row>
    <row r="18129" spans="15:16" x14ac:dyDescent="0.2">
      <c r="O18129" s="152"/>
      <c r="P18129" s="2"/>
    </row>
    <row r="18130" spans="15:16" x14ac:dyDescent="0.2">
      <c r="O18130" s="152"/>
      <c r="P18130" s="2"/>
    </row>
    <row r="18131" spans="15:16" x14ac:dyDescent="0.2">
      <c r="O18131" s="152"/>
      <c r="P18131" s="2"/>
    </row>
    <row r="18132" spans="15:16" x14ac:dyDescent="0.2">
      <c r="O18132" s="152"/>
      <c r="P18132" s="2"/>
    </row>
    <row r="18133" spans="15:16" x14ac:dyDescent="0.2">
      <c r="O18133" s="152"/>
      <c r="P18133" s="2"/>
    </row>
    <row r="18134" spans="15:16" x14ac:dyDescent="0.2">
      <c r="O18134" s="152"/>
      <c r="P18134" s="2"/>
    </row>
    <row r="18135" spans="15:16" x14ac:dyDescent="0.2">
      <c r="O18135" s="152"/>
      <c r="P18135" s="2"/>
    </row>
    <row r="18136" spans="15:16" x14ac:dyDescent="0.2">
      <c r="O18136" s="152"/>
      <c r="P18136" s="2"/>
    </row>
    <row r="18137" spans="15:16" x14ac:dyDescent="0.2">
      <c r="O18137" s="152"/>
      <c r="P18137" s="2"/>
    </row>
    <row r="18138" spans="15:16" x14ac:dyDescent="0.2">
      <c r="O18138" s="152"/>
      <c r="P18138" s="2"/>
    </row>
    <row r="18139" spans="15:16" x14ac:dyDescent="0.2">
      <c r="O18139" s="152"/>
      <c r="P18139" s="2"/>
    </row>
    <row r="18140" spans="15:16" x14ac:dyDescent="0.2">
      <c r="O18140" s="152"/>
      <c r="P18140" s="2"/>
    </row>
    <row r="18141" spans="15:16" x14ac:dyDescent="0.2">
      <c r="O18141" s="152"/>
      <c r="P18141" s="2"/>
    </row>
    <row r="18142" spans="15:16" x14ac:dyDescent="0.2">
      <c r="O18142" s="152"/>
      <c r="P18142" s="2"/>
    </row>
    <row r="18143" spans="15:16" x14ac:dyDescent="0.2">
      <c r="O18143" s="152"/>
      <c r="P18143" s="2"/>
    </row>
    <row r="18144" spans="15:16" x14ac:dyDescent="0.2">
      <c r="O18144" s="152"/>
      <c r="P18144" s="2"/>
    </row>
    <row r="18145" spans="15:16" x14ac:dyDescent="0.2">
      <c r="O18145" s="152"/>
      <c r="P18145" s="2"/>
    </row>
    <row r="18146" spans="15:16" x14ac:dyDescent="0.2">
      <c r="O18146" s="152"/>
      <c r="P18146" s="2"/>
    </row>
    <row r="18147" spans="15:16" x14ac:dyDescent="0.2">
      <c r="O18147" s="152"/>
      <c r="P18147" s="2"/>
    </row>
    <row r="18148" spans="15:16" x14ac:dyDescent="0.2">
      <c r="O18148" s="152"/>
      <c r="P18148" s="2"/>
    </row>
    <row r="18149" spans="15:16" x14ac:dyDescent="0.2">
      <c r="O18149" s="152"/>
      <c r="P18149" s="2"/>
    </row>
    <row r="18150" spans="15:16" x14ac:dyDescent="0.2">
      <c r="O18150" s="152"/>
      <c r="P18150" s="2"/>
    </row>
    <row r="18151" spans="15:16" x14ac:dyDescent="0.2">
      <c r="O18151" s="152"/>
      <c r="P18151" s="2"/>
    </row>
    <row r="18152" spans="15:16" x14ac:dyDescent="0.2">
      <c r="O18152" s="152"/>
      <c r="P18152" s="2"/>
    </row>
    <row r="18153" spans="15:16" x14ac:dyDescent="0.2">
      <c r="O18153" s="152"/>
      <c r="P18153" s="2"/>
    </row>
    <row r="18154" spans="15:16" x14ac:dyDescent="0.2">
      <c r="O18154" s="152"/>
      <c r="P18154" s="2"/>
    </row>
    <row r="18155" spans="15:16" x14ac:dyDescent="0.2">
      <c r="O18155" s="152"/>
      <c r="P18155" s="2"/>
    </row>
    <row r="18156" spans="15:16" x14ac:dyDescent="0.2">
      <c r="O18156" s="152"/>
      <c r="P18156" s="2"/>
    </row>
    <row r="18157" spans="15:16" x14ac:dyDescent="0.2">
      <c r="O18157" s="152"/>
      <c r="P18157" s="2"/>
    </row>
    <row r="18158" spans="15:16" x14ac:dyDescent="0.2">
      <c r="O18158" s="152"/>
      <c r="P18158" s="2"/>
    </row>
    <row r="18159" spans="15:16" x14ac:dyDescent="0.2">
      <c r="O18159" s="152"/>
      <c r="P18159" s="2"/>
    </row>
    <row r="18160" spans="15:16" x14ac:dyDescent="0.2">
      <c r="O18160" s="152"/>
      <c r="P18160" s="2"/>
    </row>
    <row r="18161" spans="15:16" x14ac:dyDescent="0.2">
      <c r="O18161" s="152"/>
      <c r="P18161" s="2"/>
    </row>
    <row r="18162" spans="15:16" x14ac:dyDescent="0.2">
      <c r="O18162" s="152"/>
      <c r="P18162" s="2"/>
    </row>
    <row r="18163" spans="15:16" x14ac:dyDescent="0.2">
      <c r="O18163" s="152"/>
      <c r="P18163" s="2"/>
    </row>
    <row r="18164" spans="15:16" x14ac:dyDescent="0.2">
      <c r="O18164" s="152"/>
      <c r="P18164" s="2"/>
    </row>
    <row r="18165" spans="15:16" x14ac:dyDescent="0.2">
      <c r="O18165" s="152"/>
      <c r="P18165" s="2"/>
    </row>
    <row r="18166" spans="15:16" x14ac:dyDescent="0.2">
      <c r="O18166" s="152"/>
      <c r="P18166" s="2"/>
    </row>
    <row r="18167" spans="15:16" x14ac:dyDescent="0.2">
      <c r="O18167" s="152"/>
      <c r="P18167" s="2"/>
    </row>
    <row r="18168" spans="15:16" x14ac:dyDescent="0.2">
      <c r="O18168" s="152"/>
      <c r="P18168" s="2"/>
    </row>
    <row r="18169" spans="15:16" x14ac:dyDescent="0.2">
      <c r="O18169" s="152"/>
      <c r="P18169" s="2"/>
    </row>
    <row r="18170" spans="15:16" x14ac:dyDescent="0.2">
      <c r="O18170" s="152"/>
      <c r="P18170" s="2"/>
    </row>
    <row r="18171" spans="15:16" x14ac:dyDescent="0.2">
      <c r="O18171" s="152"/>
      <c r="P18171" s="2"/>
    </row>
    <row r="18172" spans="15:16" x14ac:dyDescent="0.2">
      <c r="O18172" s="152"/>
      <c r="P18172" s="2"/>
    </row>
    <row r="18173" spans="15:16" x14ac:dyDescent="0.2">
      <c r="O18173" s="152"/>
      <c r="P18173" s="2"/>
    </row>
    <row r="18174" spans="15:16" x14ac:dyDescent="0.2">
      <c r="O18174" s="152"/>
      <c r="P18174" s="2"/>
    </row>
    <row r="18175" spans="15:16" x14ac:dyDescent="0.2">
      <c r="O18175" s="152"/>
      <c r="P18175" s="2"/>
    </row>
    <row r="18176" spans="15:16" x14ac:dyDescent="0.2">
      <c r="O18176" s="152"/>
      <c r="P18176" s="2"/>
    </row>
    <row r="18177" spans="15:16" x14ac:dyDescent="0.2">
      <c r="O18177" s="152"/>
      <c r="P18177" s="2"/>
    </row>
    <row r="18178" spans="15:16" x14ac:dyDescent="0.2">
      <c r="O18178" s="152"/>
      <c r="P18178" s="2"/>
    </row>
    <row r="18179" spans="15:16" x14ac:dyDescent="0.2">
      <c r="O18179" s="152"/>
      <c r="P18179" s="2"/>
    </row>
    <row r="18180" spans="15:16" x14ac:dyDescent="0.2">
      <c r="O18180" s="152"/>
      <c r="P18180" s="2"/>
    </row>
    <row r="18181" spans="15:16" x14ac:dyDescent="0.2">
      <c r="O18181" s="152"/>
      <c r="P18181" s="2"/>
    </row>
    <row r="18182" spans="15:16" x14ac:dyDescent="0.2">
      <c r="O18182" s="152"/>
      <c r="P18182" s="2"/>
    </row>
    <row r="18183" spans="15:16" x14ac:dyDescent="0.2">
      <c r="O18183" s="152"/>
      <c r="P18183" s="2"/>
    </row>
    <row r="18184" spans="15:16" x14ac:dyDescent="0.2">
      <c r="O18184" s="152"/>
      <c r="P18184" s="2"/>
    </row>
    <row r="18185" spans="15:16" x14ac:dyDescent="0.2">
      <c r="O18185" s="152"/>
      <c r="P18185" s="2"/>
    </row>
    <row r="18186" spans="15:16" x14ac:dyDescent="0.2">
      <c r="O18186" s="152"/>
      <c r="P18186" s="2"/>
    </row>
    <row r="18187" spans="15:16" x14ac:dyDescent="0.2">
      <c r="O18187" s="152"/>
      <c r="P18187" s="2"/>
    </row>
    <row r="18188" spans="15:16" x14ac:dyDescent="0.2">
      <c r="O18188" s="152"/>
      <c r="P18188" s="2"/>
    </row>
    <row r="18189" spans="15:16" x14ac:dyDescent="0.2">
      <c r="O18189" s="152"/>
      <c r="P18189" s="2"/>
    </row>
    <row r="18190" spans="15:16" x14ac:dyDescent="0.2">
      <c r="O18190" s="152"/>
      <c r="P18190" s="2"/>
    </row>
    <row r="18191" spans="15:16" x14ac:dyDescent="0.2">
      <c r="O18191" s="152"/>
      <c r="P18191" s="2"/>
    </row>
    <row r="18192" spans="15:16" x14ac:dyDescent="0.2">
      <c r="O18192" s="152"/>
      <c r="P18192" s="2"/>
    </row>
    <row r="18193" spans="15:16" x14ac:dyDescent="0.2">
      <c r="O18193" s="152"/>
      <c r="P18193" s="2"/>
    </row>
    <row r="18194" spans="15:16" x14ac:dyDescent="0.2">
      <c r="O18194" s="152"/>
      <c r="P18194" s="2"/>
    </row>
    <row r="18195" spans="15:16" x14ac:dyDescent="0.2">
      <c r="O18195" s="152"/>
      <c r="P18195" s="2"/>
    </row>
    <row r="18196" spans="15:16" x14ac:dyDescent="0.2">
      <c r="O18196" s="152"/>
      <c r="P18196" s="2"/>
    </row>
    <row r="18197" spans="15:16" x14ac:dyDescent="0.2">
      <c r="O18197" s="152"/>
      <c r="P18197" s="2"/>
    </row>
    <row r="18198" spans="15:16" x14ac:dyDescent="0.2">
      <c r="O18198" s="152"/>
      <c r="P18198" s="2"/>
    </row>
    <row r="18199" spans="15:16" x14ac:dyDescent="0.2">
      <c r="O18199" s="152"/>
      <c r="P18199" s="2"/>
    </row>
    <row r="18200" spans="15:16" x14ac:dyDescent="0.2">
      <c r="O18200" s="152"/>
      <c r="P18200" s="2"/>
    </row>
    <row r="18201" spans="15:16" x14ac:dyDescent="0.2">
      <c r="O18201" s="152"/>
      <c r="P18201" s="2"/>
    </row>
    <row r="18202" spans="15:16" x14ac:dyDescent="0.2">
      <c r="O18202" s="152"/>
      <c r="P18202" s="2"/>
    </row>
    <row r="18203" spans="15:16" x14ac:dyDescent="0.2">
      <c r="O18203" s="152"/>
      <c r="P18203" s="2"/>
    </row>
    <row r="18204" spans="15:16" x14ac:dyDescent="0.2">
      <c r="O18204" s="152"/>
      <c r="P18204" s="2"/>
    </row>
    <row r="18205" spans="15:16" x14ac:dyDescent="0.2">
      <c r="O18205" s="152"/>
      <c r="P18205" s="2"/>
    </row>
    <row r="18206" spans="15:16" x14ac:dyDescent="0.2">
      <c r="O18206" s="152"/>
      <c r="P18206" s="2"/>
    </row>
    <row r="18207" spans="15:16" x14ac:dyDescent="0.2">
      <c r="O18207" s="152"/>
      <c r="P18207" s="2"/>
    </row>
    <row r="18208" spans="15:16" x14ac:dyDescent="0.2">
      <c r="O18208" s="152"/>
      <c r="P18208" s="2"/>
    </row>
    <row r="18209" spans="15:16" x14ac:dyDescent="0.2">
      <c r="O18209" s="152"/>
      <c r="P18209" s="2"/>
    </row>
    <row r="18210" spans="15:16" x14ac:dyDescent="0.2">
      <c r="O18210" s="152"/>
      <c r="P18210" s="2"/>
    </row>
    <row r="18211" spans="15:16" x14ac:dyDescent="0.2">
      <c r="O18211" s="152"/>
      <c r="P18211" s="2"/>
    </row>
    <row r="18212" spans="15:16" x14ac:dyDescent="0.2">
      <c r="O18212" s="152"/>
      <c r="P18212" s="2"/>
    </row>
    <row r="18213" spans="15:16" x14ac:dyDescent="0.2">
      <c r="O18213" s="152"/>
      <c r="P18213" s="2"/>
    </row>
    <row r="18214" spans="15:16" x14ac:dyDescent="0.2">
      <c r="O18214" s="152"/>
      <c r="P18214" s="2"/>
    </row>
    <row r="18215" spans="15:16" x14ac:dyDescent="0.2">
      <c r="O18215" s="152"/>
      <c r="P18215" s="2"/>
    </row>
    <row r="18216" spans="15:16" x14ac:dyDescent="0.2">
      <c r="O18216" s="152"/>
      <c r="P18216" s="2"/>
    </row>
    <row r="18217" spans="15:16" x14ac:dyDescent="0.2">
      <c r="O18217" s="152"/>
      <c r="P18217" s="2"/>
    </row>
    <row r="18218" spans="15:16" x14ac:dyDescent="0.2">
      <c r="O18218" s="152"/>
      <c r="P18218" s="2"/>
    </row>
    <row r="18219" spans="15:16" x14ac:dyDescent="0.2">
      <c r="O18219" s="152"/>
      <c r="P18219" s="2"/>
    </row>
    <row r="18220" spans="15:16" x14ac:dyDescent="0.2">
      <c r="O18220" s="152"/>
      <c r="P18220" s="2"/>
    </row>
    <row r="18221" spans="15:16" x14ac:dyDescent="0.2">
      <c r="O18221" s="152"/>
      <c r="P18221" s="2"/>
    </row>
    <row r="18222" spans="15:16" x14ac:dyDescent="0.2">
      <c r="O18222" s="152"/>
      <c r="P18222" s="2"/>
    </row>
    <row r="18223" spans="15:16" x14ac:dyDescent="0.2">
      <c r="O18223" s="152"/>
      <c r="P18223" s="2"/>
    </row>
    <row r="18224" spans="15:16" x14ac:dyDescent="0.2">
      <c r="O18224" s="152"/>
      <c r="P18224" s="2"/>
    </row>
    <row r="18225" spans="15:16" x14ac:dyDescent="0.2">
      <c r="O18225" s="152"/>
      <c r="P18225" s="2"/>
    </row>
    <row r="18226" spans="15:16" x14ac:dyDescent="0.2">
      <c r="O18226" s="152"/>
      <c r="P18226" s="2"/>
    </row>
    <row r="18227" spans="15:16" x14ac:dyDescent="0.2">
      <c r="O18227" s="152"/>
      <c r="P18227" s="2"/>
    </row>
    <row r="18228" spans="15:16" x14ac:dyDescent="0.2">
      <c r="O18228" s="152"/>
      <c r="P18228" s="2"/>
    </row>
    <row r="18229" spans="15:16" x14ac:dyDescent="0.2">
      <c r="O18229" s="152"/>
      <c r="P18229" s="2"/>
    </row>
    <row r="18230" spans="15:16" x14ac:dyDescent="0.2">
      <c r="O18230" s="152"/>
      <c r="P18230" s="2"/>
    </row>
    <row r="18231" spans="15:16" x14ac:dyDescent="0.2">
      <c r="O18231" s="152"/>
      <c r="P18231" s="2"/>
    </row>
    <row r="18232" spans="15:16" x14ac:dyDescent="0.2">
      <c r="O18232" s="152"/>
      <c r="P18232" s="2"/>
    </row>
    <row r="18233" spans="15:16" x14ac:dyDescent="0.2">
      <c r="O18233" s="152"/>
      <c r="P18233" s="2"/>
    </row>
    <row r="18234" spans="15:16" x14ac:dyDescent="0.2">
      <c r="O18234" s="152"/>
      <c r="P18234" s="2"/>
    </row>
    <row r="18235" spans="15:16" x14ac:dyDescent="0.2">
      <c r="O18235" s="152"/>
      <c r="P18235" s="2"/>
    </row>
    <row r="18236" spans="15:16" x14ac:dyDescent="0.2">
      <c r="O18236" s="152"/>
      <c r="P18236" s="2"/>
    </row>
    <row r="18237" spans="15:16" x14ac:dyDescent="0.2">
      <c r="O18237" s="152"/>
      <c r="P18237" s="2"/>
    </row>
    <row r="18238" spans="15:16" x14ac:dyDescent="0.2">
      <c r="O18238" s="152"/>
      <c r="P18238" s="2"/>
    </row>
    <row r="18239" spans="15:16" x14ac:dyDescent="0.2">
      <c r="O18239" s="152"/>
      <c r="P18239" s="2"/>
    </row>
    <row r="18240" spans="15:16" x14ac:dyDescent="0.2">
      <c r="O18240" s="152"/>
      <c r="P18240" s="2"/>
    </row>
    <row r="18241" spans="15:16" x14ac:dyDescent="0.2">
      <c r="O18241" s="152"/>
      <c r="P18241" s="2"/>
    </row>
    <row r="18242" spans="15:16" x14ac:dyDescent="0.2">
      <c r="O18242" s="152"/>
      <c r="P18242" s="2"/>
    </row>
    <row r="18243" spans="15:16" x14ac:dyDescent="0.2">
      <c r="O18243" s="152"/>
      <c r="P18243" s="2"/>
    </row>
    <row r="18244" spans="15:16" x14ac:dyDescent="0.2">
      <c r="O18244" s="152"/>
      <c r="P18244" s="2"/>
    </row>
    <row r="18245" spans="15:16" x14ac:dyDescent="0.2">
      <c r="O18245" s="152"/>
      <c r="P18245" s="2"/>
    </row>
    <row r="18246" spans="15:16" x14ac:dyDescent="0.2">
      <c r="O18246" s="152"/>
      <c r="P18246" s="2"/>
    </row>
    <row r="18247" spans="15:16" x14ac:dyDescent="0.2">
      <c r="O18247" s="152"/>
      <c r="P18247" s="2"/>
    </row>
    <row r="18248" spans="15:16" x14ac:dyDescent="0.2">
      <c r="O18248" s="152"/>
      <c r="P18248" s="2"/>
    </row>
    <row r="18249" spans="15:16" x14ac:dyDescent="0.2">
      <c r="O18249" s="152"/>
      <c r="P18249" s="2"/>
    </row>
    <row r="18250" spans="15:16" x14ac:dyDescent="0.2">
      <c r="O18250" s="152"/>
      <c r="P18250" s="2"/>
    </row>
    <row r="18251" spans="15:16" x14ac:dyDescent="0.2">
      <c r="O18251" s="152"/>
      <c r="P18251" s="2"/>
    </row>
    <row r="18252" spans="15:16" x14ac:dyDescent="0.2">
      <c r="O18252" s="152"/>
      <c r="P18252" s="2"/>
    </row>
    <row r="18253" spans="15:16" x14ac:dyDescent="0.2">
      <c r="O18253" s="152"/>
      <c r="P18253" s="2"/>
    </row>
    <row r="18254" spans="15:16" x14ac:dyDescent="0.2">
      <c r="O18254" s="152"/>
      <c r="P18254" s="2"/>
    </row>
    <row r="18255" spans="15:16" x14ac:dyDescent="0.2">
      <c r="O18255" s="152"/>
      <c r="P18255" s="2"/>
    </row>
    <row r="18256" spans="15:16" x14ac:dyDescent="0.2">
      <c r="O18256" s="152"/>
      <c r="P18256" s="2"/>
    </row>
    <row r="18257" spans="15:16" x14ac:dyDescent="0.2">
      <c r="O18257" s="152"/>
      <c r="P18257" s="2"/>
    </row>
    <row r="18258" spans="15:16" x14ac:dyDescent="0.2">
      <c r="O18258" s="152"/>
      <c r="P18258" s="2"/>
    </row>
    <row r="18259" spans="15:16" x14ac:dyDescent="0.2">
      <c r="O18259" s="152"/>
      <c r="P18259" s="2"/>
    </row>
    <row r="18260" spans="15:16" x14ac:dyDescent="0.2">
      <c r="O18260" s="152"/>
      <c r="P18260" s="2"/>
    </row>
    <row r="18261" spans="15:16" x14ac:dyDescent="0.2">
      <c r="O18261" s="152"/>
      <c r="P18261" s="2"/>
    </row>
    <row r="18262" spans="15:16" x14ac:dyDescent="0.2">
      <c r="O18262" s="152"/>
      <c r="P18262" s="2"/>
    </row>
    <row r="18263" spans="15:16" x14ac:dyDescent="0.2">
      <c r="O18263" s="152"/>
      <c r="P18263" s="2"/>
    </row>
    <row r="18264" spans="15:16" x14ac:dyDescent="0.2">
      <c r="O18264" s="152"/>
      <c r="P18264" s="2"/>
    </row>
    <row r="18265" spans="15:16" x14ac:dyDescent="0.2">
      <c r="O18265" s="152"/>
      <c r="P18265" s="2"/>
    </row>
    <row r="18266" spans="15:16" x14ac:dyDescent="0.2">
      <c r="O18266" s="152"/>
      <c r="P18266" s="2"/>
    </row>
    <row r="18267" spans="15:16" x14ac:dyDescent="0.2">
      <c r="O18267" s="152"/>
      <c r="P18267" s="2"/>
    </row>
    <row r="18268" spans="15:16" x14ac:dyDescent="0.2">
      <c r="O18268" s="152"/>
      <c r="P18268" s="2"/>
    </row>
    <row r="18269" spans="15:16" x14ac:dyDescent="0.2">
      <c r="O18269" s="152"/>
      <c r="P18269" s="2"/>
    </row>
    <row r="18270" spans="15:16" x14ac:dyDescent="0.2">
      <c r="O18270" s="152"/>
      <c r="P18270" s="2"/>
    </row>
    <row r="18271" spans="15:16" x14ac:dyDescent="0.2">
      <c r="O18271" s="152"/>
      <c r="P18271" s="2"/>
    </row>
    <row r="18272" spans="15:16" x14ac:dyDescent="0.2">
      <c r="O18272" s="152"/>
      <c r="P18272" s="2"/>
    </row>
    <row r="18273" spans="15:16" x14ac:dyDescent="0.2">
      <c r="O18273" s="152"/>
      <c r="P18273" s="2"/>
    </row>
    <row r="18274" spans="15:16" x14ac:dyDescent="0.2">
      <c r="O18274" s="152"/>
      <c r="P18274" s="2"/>
    </row>
    <row r="18275" spans="15:16" x14ac:dyDescent="0.2">
      <c r="O18275" s="152"/>
      <c r="P18275" s="2"/>
    </row>
    <row r="18276" spans="15:16" x14ac:dyDescent="0.2">
      <c r="O18276" s="152"/>
      <c r="P18276" s="2"/>
    </row>
    <row r="18277" spans="15:16" x14ac:dyDescent="0.2">
      <c r="O18277" s="152"/>
      <c r="P18277" s="2"/>
    </row>
    <row r="18278" spans="15:16" x14ac:dyDescent="0.2">
      <c r="O18278" s="152"/>
      <c r="P18278" s="2"/>
    </row>
    <row r="18279" spans="15:16" x14ac:dyDescent="0.2">
      <c r="O18279" s="152"/>
      <c r="P18279" s="2"/>
    </row>
    <row r="18280" spans="15:16" x14ac:dyDescent="0.2">
      <c r="O18280" s="152"/>
      <c r="P18280" s="2"/>
    </row>
    <row r="18281" spans="15:16" x14ac:dyDescent="0.2">
      <c r="O18281" s="152"/>
      <c r="P18281" s="2"/>
    </row>
    <row r="18282" spans="15:16" x14ac:dyDescent="0.2">
      <c r="O18282" s="152"/>
      <c r="P18282" s="2"/>
    </row>
    <row r="18283" spans="15:16" x14ac:dyDescent="0.2">
      <c r="O18283" s="152"/>
      <c r="P18283" s="2"/>
    </row>
    <row r="18284" spans="15:16" x14ac:dyDescent="0.2">
      <c r="O18284" s="152"/>
      <c r="P18284" s="2"/>
    </row>
    <row r="18285" spans="15:16" x14ac:dyDescent="0.2">
      <c r="O18285" s="152"/>
      <c r="P18285" s="2"/>
    </row>
    <row r="18286" spans="15:16" x14ac:dyDescent="0.2">
      <c r="O18286" s="152"/>
      <c r="P18286" s="2"/>
    </row>
    <row r="18287" spans="15:16" x14ac:dyDescent="0.2">
      <c r="O18287" s="152"/>
      <c r="P18287" s="2"/>
    </row>
    <row r="18288" spans="15:16" x14ac:dyDescent="0.2">
      <c r="O18288" s="152"/>
      <c r="P18288" s="2"/>
    </row>
    <row r="18289" spans="15:16" x14ac:dyDescent="0.2">
      <c r="O18289" s="152"/>
      <c r="P18289" s="2"/>
    </row>
    <row r="18290" spans="15:16" x14ac:dyDescent="0.2">
      <c r="O18290" s="152"/>
      <c r="P18290" s="2"/>
    </row>
    <row r="18291" spans="15:16" x14ac:dyDescent="0.2">
      <c r="O18291" s="152"/>
      <c r="P18291" s="2"/>
    </row>
    <row r="18292" spans="15:16" x14ac:dyDescent="0.2">
      <c r="O18292" s="152"/>
      <c r="P18292" s="2"/>
    </row>
    <row r="18293" spans="15:16" x14ac:dyDescent="0.2">
      <c r="O18293" s="152"/>
      <c r="P18293" s="2"/>
    </row>
    <row r="18294" spans="15:16" x14ac:dyDescent="0.2">
      <c r="O18294" s="152"/>
      <c r="P18294" s="2"/>
    </row>
    <row r="18295" spans="15:16" x14ac:dyDescent="0.2">
      <c r="O18295" s="152"/>
      <c r="P18295" s="2"/>
    </row>
    <row r="18296" spans="15:16" x14ac:dyDescent="0.2">
      <c r="O18296" s="152"/>
      <c r="P18296" s="2"/>
    </row>
    <row r="18297" spans="15:16" x14ac:dyDescent="0.2">
      <c r="O18297" s="152"/>
      <c r="P18297" s="2"/>
    </row>
    <row r="18298" spans="15:16" x14ac:dyDescent="0.2">
      <c r="O18298" s="152"/>
      <c r="P18298" s="2"/>
    </row>
    <row r="18299" spans="15:16" x14ac:dyDescent="0.2">
      <c r="O18299" s="152"/>
      <c r="P18299" s="2"/>
    </row>
    <row r="18300" spans="15:16" x14ac:dyDescent="0.2">
      <c r="O18300" s="152"/>
      <c r="P18300" s="2"/>
    </row>
    <row r="18301" spans="15:16" x14ac:dyDescent="0.2">
      <c r="O18301" s="152"/>
      <c r="P18301" s="2"/>
    </row>
    <row r="18302" spans="15:16" x14ac:dyDescent="0.2">
      <c r="O18302" s="152"/>
      <c r="P18302" s="2"/>
    </row>
    <row r="18303" spans="15:16" x14ac:dyDescent="0.2">
      <c r="O18303" s="152"/>
      <c r="P18303" s="2"/>
    </row>
    <row r="18304" spans="15:16" x14ac:dyDescent="0.2">
      <c r="O18304" s="152"/>
      <c r="P18304" s="2"/>
    </row>
    <row r="18305" spans="15:16" x14ac:dyDescent="0.2">
      <c r="O18305" s="152"/>
      <c r="P18305" s="2"/>
    </row>
    <row r="18306" spans="15:16" x14ac:dyDescent="0.2">
      <c r="O18306" s="152"/>
      <c r="P18306" s="2"/>
    </row>
    <row r="18307" spans="15:16" x14ac:dyDescent="0.2">
      <c r="O18307" s="152"/>
      <c r="P18307" s="2"/>
    </row>
    <row r="18308" spans="15:16" x14ac:dyDescent="0.2">
      <c r="O18308" s="152"/>
      <c r="P18308" s="2"/>
    </row>
    <row r="18309" spans="15:16" x14ac:dyDescent="0.2">
      <c r="O18309" s="152"/>
      <c r="P18309" s="2"/>
    </row>
    <row r="18310" spans="15:16" x14ac:dyDescent="0.2">
      <c r="O18310" s="152"/>
      <c r="P18310" s="2"/>
    </row>
    <row r="18311" spans="15:16" x14ac:dyDescent="0.2">
      <c r="O18311" s="152"/>
      <c r="P18311" s="2"/>
    </row>
    <row r="18312" spans="15:16" x14ac:dyDescent="0.2">
      <c r="O18312" s="152"/>
      <c r="P18312" s="2"/>
    </row>
    <row r="18313" spans="15:16" x14ac:dyDescent="0.2">
      <c r="O18313" s="152"/>
      <c r="P18313" s="2"/>
    </row>
    <row r="18314" spans="15:16" x14ac:dyDescent="0.2">
      <c r="O18314" s="152"/>
      <c r="P18314" s="2"/>
    </row>
    <row r="18315" spans="15:16" x14ac:dyDescent="0.2">
      <c r="O18315" s="152"/>
      <c r="P18315" s="2"/>
    </row>
    <row r="18316" spans="15:16" x14ac:dyDescent="0.2">
      <c r="O18316" s="152"/>
      <c r="P18316" s="2"/>
    </row>
    <row r="18317" spans="15:16" x14ac:dyDescent="0.2">
      <c r="O18317" s="152"/>
      <c r="P18317" s="2"/>
    </row>
    <row r="18318" spans="15:16" x14ac:dyDescent="0.2">
      <c r="O18318" s="152"/>
      <c r="P18318" s="2"/>
    </row>
    <row r="18319" spans="15:16" x14ac:dyDescent="0.2">
      <c r="O18319" s="152"/>
      <c r="P18319" s="2"/>
    </row>
    <row r="18320" spans="15:16" x14ac:dyDescent="0.2">
      <c r="O18320" s="152"/>
      <c r="P18320" s="2"/>
    </row>
    <row r="18321" spans="15:16" x14ac:dyDescent="0.2">
      <c r="O18321" s="152"/>
      <c r="P18321" s="2"/>
    </row>
    <row r="18322" spans="15:16" x14ac:dyDescent="0.2">
      <c r="O18322" s="152"/>
      <c r="P18322" s="2"/>
    </row>
    <row r="18323" spans="15:16" x14ac:dyDescent="0.2">
      <c r="O18323" s="152"/>
      <c r="P18323" s="2"/>
    </row>
    <row r="18324" spans="15:16" x14ac:dyDescent="0.2">
      <c r="O18324" s="152"/>
      <c r="P18324" s="2"/>
    </row>
    <row r="18325" spans="15:16" x14ac:dyDescent="0.2">
      <c r="O18325" s="152"/>
      <c r="P18325" s="2"/>
    </row>
    <row r="18326" spans="15:16" x14ac:dyDescent="0.2">
      <c r="O18326" s="152"/>
      <c r="P18326" s="2"/>
    </row>
    <row r="18327" spans="15:16" x14ac:dyDescent="0.2">
      <c r="O18327" s="152"/>
      <c r="P18327" s="2"/>
    </row>
    <row r="18328" spans="15:16" x14ac:dyDescent="0.2">
      <c r="O18328" s="152"/>
      <c r="P18328" s="2"/>
    </row>
    <row r="18329" spans="15:16" x14ac:dyDescent="0.2">
      <c r="O18329" s="152"/>
      <c r="P18329" s="2"/>
    </row>
    <row r="18330" spans="15:16" x14ac:dyDescent="0.2">
      <c r="O18330" s="152"/>
      <c r="P18330" s="2"/>
    </row>
    <row r="18331" spans="15:16" x14ac:dyDescent="0.2">
      <c r="O18331" s="152"/>
      <c r="P18331" s="2"/>
    </row>
    <row r="18332" spans="15:16" x14ac:dyDescent="0.2">
      <c r="O18332" s="152"/>
      <c r="P18332" s="2"/>
    </row>
    <row r="18333" spans="15:16" x14ac:dyDescent="0.2">
      <c r="O18333" s="152"/>
      <c r="P18333" s="2"/>
    </row>
    <row r="18334" spans="15:16" x14ac:dyDescent="0.2">
      <c r="O18334" s="152"/>
      <c r="P18334" s="2"/>
    </row>
    <row r="18335" spans="15:16" x14ac:dyDescent="0.2">
      <c r="O18335" s="152"/>
      <c r="P18335" s="2"/>
    </row>
    <row r="18336" spans="15:16" x14ac:dyDescent="0.2">
      <c r="O18336" s="152"/>
      <c r="P18336" s="2"/>
    </row>
    <row r="18337" spans="15:16" x14ac:dyDescent="0.2">
      <c r="O18337" s="152"/>
      <c r="P18337" s="2"/>
    </row>
    <row r="18338" spans="15:16" x14ac:dyDescent="0.2">
      <c r="O18338" s="152"/>
      <c r="P18338" s="2"/>
    </row>
    <row r="18339" spans="15:16" x14ac:dyDescent="0.2">
      <c r="O18339" s="152"/>
      <c r="P18339" s="2"/>
    </row>
    <row r="18340" spans="15:16" x14ac:dyDescent="0.2">
      <c r="O18340" s="152"/>
      <c r="P18340" s="2"/>
    </row>
    <row r="18341" spans="15:16" x14ac:dyDescent="0.2">
      <c r="O18341" s="152"/>
      <c r="P18341" s="2"/>
    </row>
    <row r="18342" spans="15:16" x14ac:dyDescent="0.2">
      <c r="O18342" s="152"/>
      <c r="P18342" s="2"/>
    </row>
    <row r="18343" spans="15:16" x14ac:dyDescent="0.2">
      <c r="O18343" s="152"/>
      <c r="P18343" s="2"/>
    </row>
    <row r="18344" spans="15:16" x14ac:dyDescent="0.2">
      <c r="O18344" s="152"/>
      <c r="P18344" s="2"/>
    </row>
    <row r="18345" spans="15:16" x14ac:dyDescent="0.2">
      <c r="O18345" s="152"/>
      <c r="P18345" s="2"/>
    </row>
    <row r="18346" spans="15:16" x14ac:dyDescent="0.2">
      <c r="O18346" s="152"/>
      <c r="P18346" s="2"/>
    </row>
    <row r="18347" spans="15:16" x14ac:dyDescent="0.2">
      <c r="O18347" s="152"/>
      <c r="P18347" s="2"/>
    </row>
    <row r="18348" spans="15:16" x14ac:dyDescent="0.2">
      <c r="O18348" s="152"/>
      <c r="P18348" s="2"/>
    </row>
    <row r="18349" spans="15:16" x14ac:dyDescent="0.2">
      <c r="O18349" s="152"/>
      <c r="P18349" s="2"/>
    </row>
    <row r="18350" spans="15:16" x14ac:dyDescent="0.2">
      <c r="O18350" s="152"/>
      <c r="P18350" s="2"/>
    </row>
    <row r="18351" spans="15:16" x14ac:dyDescent="0.2">
      <c r="O18351" s="152"/>
      <c r="P18351" s="2"/>
    </row>
    <row r="18352" spans="15:16" x14ac:dyDescent="0.2">
      <c r="O18352" s="152"/>
      <c r="P18352" s="2"/>
    </row>
    <row r="18353" spans="15:16" x14ac:dyDescent="0.2">
      <c r="O18353" s="152"/>
      <c r="P18353" s="2"/>
    </row>
    <row r="18354" spans="15:16" x14ac:dyDescent="0.2">
      <c r="O18354" s="152"/>
      <c r="P18354" s="2"/>
    </row>
    <row r="18355" spans="15:16" x14ac:dyDescent="0.2">
      <c r="O18355" s="152"/>
      <c r="P18355" s="2"/>
    </row>
    <row r="18356" spans="15:16" x14ac:dyDescent="0.2">
      <c r="O18356" s="152"/>
      <c r="P18356" s="2"/>
    </row>
    <row r="18357" spans="15:16" x14ac:dyDescent="0.2">
      <c r="O18357" s="152"/>
      <c r="P18357" s="2"/>
    </row>
    <row r="18358" spans="15:16" x14ac:dyDescent="0.2">
      <c r="O18358" s="152"/>
      <c r="P18358" s="2"/>
    </row>
    <row r="18359" spans="15:16" x14ac:dyDescent="0.2">
      <c r="O18359" s="152"/>
      <c r="P18359" s="2"/>
    </row>
    <row r="18360" spans="15:16" x14ac:dyDescent="0.2">
      <c r="O18360" s="152"/>
      <c r="P18360" s="2"/>
    </row>
    <row r="18361" spans="15:16" x14ac:dyDescent="0.2">
      <c r="O18361" s="152"/>
      <c r="P18361" s="2"/>
    </row>
    <row r="18362" spans="15:16" x14ac:dyDescent="0.2">
      <c r="O18362" s="152"/>
      <c r="P18362" s="2"/>
    </row>
    <row r="18363" spans="15:16" x14ac:dyDescent="0.2">
      <c r="O18363" s="152"/>
      <c r="P18363" s="2"/>
    </row>
    <row r="18364" spans="15:16" x14ac:dyDescent="0.2">
      <c r="O18364" s="152"/>
      <c r="P18364" s="2"/>
    </row>
    <row r="18365" spans="15:16" x14ac:dyDescent="0.2">
      <c r="O18365" s="152"/>
      <c r="P18365" s="2"/>
    </row>
    <row r="18366" spans="15:16" x14ac:dyDescent="0.2">
      <c r="O18366" s="152"/>
      <c r="P18366" s="2"/>
    </row>
    <row r="18367" spans="15:16" x14ac:dyDescent="0.2">
      <c r="O18367" s="152"/>
      <c r="P18367" s="2"/>
    </row>
    <row r="18368" spans="15:16" x14ac:dyDescent="0.2">
      <c r="O18368" s="152"/>
      <c r="P18368" s="2"/>
    </row>
    <row r="18369" spans="15:16" x14ac:dyDescent="0.2">
      <c r="O18369" s="152"/>
      <c r="P18369" s="2"/>
    </row>
    <row r="18370" spans="15:16" x14ac:dyDescent="0.2">
      <c r="O18370" s="152"/>
      <c r="P18370" s="2"/>
    </row>
    <row r="18371" spans="15:16" x14ac:dyDescent="0.2">
      <c r="O18371" s="152"/>
      <c r="P18371" s="2"/>
    </row>
    <row r="18372" spans="15:16" x14ac:dyDescent="0.2">
      <c r="O18372" s="152"/>
      <c r="P18372" s="2"/>
    </row>
    <row r="18373" spans="15:16" x14ac:dyDescent="0.2">
      <c r="O18373" s="152"/>
      <c r="P18373" s="2"/>
    </row>
    <row r="18374" spans="15:16" x14ac:dyDescent="0.2">
      <c r="O18374" s="152"/>
      <c r="P18374" s="2"/>
    </row>
    <row r="18375" spans="15:16" x14ac:dyDescent="0.2">
      <c r="O18375" s="152"/>
      <c r="P18375" s="2"/>
    </row>
    <row r="18376" spans="15:16" x14ac:dyDescent="0.2">
      <c r="O18376" s="152"/>
      <c r="P18376" s="2"/>
    </row>
    <row r="18377" spans="15:16" x14ac:dyDescent="0.2">
      <c r="O18377" s="152"/>
      <c r="P18377" s="2"/>
    </row>
    <row r="18378" spans="15:16" x14ac:dyDescent="0.2">
      <c r="O18378" s="152"/>
      <c r="P18378" s="2"/>
    </row>
    <row r="18379" spans="15:16" x14ac:dyDescent="0.2">
      <c r="O18379" s="152"/>
      <c r="P18379" s="2"/>
    </row>
    <row r="18380" spans="15:16" x14ac:dyDescent="0.2">
      <c r="O18380" s="152"/>
      <c r="P18380" s="2"/>
    </row>
    <row r="18381" spans="15:16" x14ac:dyDescent="0.2">
      <c r="O18381" s="152"/>
      <c r="P18381" s="2"/>
    </row>
    <row r="18382" spans="15:16" x14ac:dyDescent="0.2">
      <c r="O18382" s="152"/>
      <c r="P18382" s="2"/>
    </row>
    <row r="18383" spans="15:16" x14ac:dyDescent="0.2">
      <c r="O18383" s="152"/>
      <c r="P18383" s="2"/>
    </row>
    <row r="18384" spans="15:16" x14ac:dyDescent="0.2">
      <c r="O18384" s="152"/>
      <c r="P18384" s="2"/>
    </row>
    <row r="18385" spans="15:16" x14ac:dyDescent="0.2">
      <c r="O18385" s="152"/>
      <c r="P18385" s="2"/>
    </row>
    <row r="18386" spans="15:16" x14ac:dyDescent="0.2">
      <c r="O18386" s="152"/>
      <c r="P18386" s="2"/>
    </row>
    <row r="18387" spans="15:16" x14ac:dyDescent="0.2">
      <c r="O18387" s="152"/>
      <c r="P18387" s="2"/>
    </row>
    <row r="18388" spans="15:16" x14ac:dyDescent="0.2">
      <c r="O18388" s="152"/>
      <c r="P18388" s="2"/>
    </row>
    <row r="18389" spans="15:16" x14ac:dyDescent="0.2">
      <c r="O18389" s="152"/>
      <c r="P18389" s="2"/>
    </row>
    <row r="18390" spans="15:16" x14ac:dyDescent="0.2">
      <c r="O18390" s="152"/>
      <c r="P18390" s="2"/>
    </row>
    <row r="18391" spans="15:16" x14ac:dyDescent="0.2">
      <c r="O18391" s="152"/>
      <c r="P18391" s="2"/>
    </row>
    <row r="18392" spans="15:16" x14ac:dyDescent="0.2">
      <c r="O18392" s="152"/>
      <c r="P18392" s="2"/>
    </row>
    <row r="18393" spans="15:16" x14ac:dyDescent="0.2">
      <c r="O18393" s="152"/>
      <c r="P18393" s="2"/>
    </row>
    <row r="18394" spans="15:16" x14ac:dyDescent="0.2">
      <c r="O18394" s="152"/>
      <c r="P18394" s="2"/>
    </row>
    <row r="18395" spans="15:16" x14ac:dyDescent="0.2">
      <c r="O18395" s="152"/>
      <c r="P18395" s="2"/>
    </row>
    <row r="18396" spans="15:16" x14ac:dyDescent="0.2">
      <c r="O18396" s="152"/>
      <c r="P18396" s="2"/>
    </row>
    <row r="18397" spans="15:16" x14ac:dyDescent="0.2">
      <c r="O18397" s="152"/>
      <c r="P18397" s="2"/>
    </row>
    <row r="18398" spans="15:16" x14ac:dyDescent="0.2">
      <c r="O18398" s="152"/>
      <c r="P18398" s="2"/>
    </row>
    <row r="18399" spans="15:16" x14ac:dyDescent="0.2">
      <c r="O18399" s="152"/>
      <c r="P18399" s="2"/>
    </row>
    <row r="18400" spans="15:16" x14ac:dyDescent="0.2">
      <c r="O18400" s="152"/>
      <c r="P18400" s="2"/>
    </row>
    <row r="18401" spans="15:16" x14ac:dyDescent="0.2">
      <c r="O18401" s="152"/>
      <c r="P18401" s="2"/>
    </row>
    <row r="18402" spans="15:16" x14ac:dyDescent="0.2">
      <c r="O18402" s="152"/>
      <c r="P18402" s="2"/>
    </row>
    <row r="18403" spans="15:16" x14ac:dyDescent="0.2">
      <c r="O18403" s="152"/>
      <c r="P18403" s="2"/>
    </row>
    <row r="18404" spans="15:16" x14ac:dyDescent="0.2">
      <c r="O18404" s="152"/>
      <c r="P18404" s="2"/>
    </row>
    <row r="18405" spans="15:16" x14ac:dyDescent="0.2">
      <c r="O18405" s="152"/>
      <c r="P18405" s="2"/>
    </row>
    <row r="18406" spans="15:16" x14ac:dyDescent="0.2">
      <c r="O18406" s="152"/>
      <c r="P18406" s="2"/>
    </row>
    <row r="18407" spans="15:16" x14ac:dyDescent="0.2">
      <c r="O18407" s="152"/>
      <c r="P18407" s="2"/>
    </row>
    <row r="18408" spans="15:16" x14ac:dyDescent="0.2">
      <c r="O18408" s="152"/>
      <c r="P18408" s="2"/>
    </row>
    <row r="18409" spans="15:16" x14ac:dyDescent="0.2">
      <c r="O18409" s="152"/>
      <c r="P18409" s="2"/>
    </row>
    <row r="18410" spans="15:16" x14ac:dyDescent="0.2">
      <c r="O18410" s="152"/>
      <c r="P18410" s="2"/>
    </row>
    <row r="18411" spans="15:16" x14ac:dyDescent="0.2">
      <c r="O18411" s="152"/>
      <c r="P18411" s="2"/>
    </row>
    <row r="18412" spans="15:16" x14ac:dyDescent="0.2">
      <c r="O18412" s="152"/>
      <c r="P18412" s="2"/>
    </row>
    <row r="18413" spans="15:16" x14ac:dyDescent="0.2">
      <c r="O18413" s="152"/>
      <c r="P18413" s="2"/>
    </row>
    <row r="18414" spans="15:16" x14ac:dyDescent="0.2">
      <c r="O18414" s="152"/>
      <c r="P18414" s="2"/>
    </row>
    <row r="18415" spans="15:16" x14ac:dyDescent="0.2">
      <c r="O18415" s="152"/>
      <c r="P18415" s="2"/>
    </row>
    <row r="18416" spans="15:16" x14ac:dyDescent="0.2">
      <c r="O18416" s="152"/>
      <c r="P18416" s="2"/>
    </row>
    <row r="18417" spans="15:16" x14ac:dyDescent="0.2">
      <c r="O18417" s="152"/>
      <c r="P18417" s="2"/>
    </row>
    <row r="18418" spans="15:16" x14ac:dyDescent="0.2">
      <c r="O18418" s="152"/>
      <c r="P18418" s="2"/>
    </row>
    <row r="18419" spans="15:16" x14ac:dyDescent="0.2">
      <c r="O18419" s="152"/>
      <c r="P18419" s="2"/>
    </row>
    <row r="18420" spans="15:16" x14ac:dyDescent="0.2">
      <c r="O18420" s="152"/>
      <c r="P18420" s="2"/>
    </row>
    <row r="18421" spans="15:16" x14ac:dyDescent="0.2">
      <c r="O18421" s="152"/>
      <c r="P18421" s="2"/>
    </row>
    <row r="18422" spans="15:16" x14ac:dyDescent="0.2">
      <c r="O18422" s="152"/>
      <c r="P18422" s="2"/>
    </row>
    <row r="18423" spans="15:16" x14ac:dyDescent="0.2">
      <c r="O18423" s="152"/>
      <c r="P18423" s="2"/>
    </row>
    <row r="18424" spans="15:16" x14ac:dyDescent="0.2">
      <c r="O18424" s="152"/>
      <c r="P18424" s="2"/>
    </row>
    <row r="18425" spans="15:16" x14ac:dyDescent="0.2">
      <c r="O18425" s="152"/>
      <c r="P18425" s="2"/>
    </row>
    <row r="18426" spans="15:16" x14ac:dyDescent="0.2">
      <c r="O18426" s="152"/>
      <c r="P18426" s="2"/>
    </row>
    <row r="18427" spans="15:16" x14ac:dyDescent="0.2">
      <c r="O18427" s="152"/>
      <c r="P18427" s="2"/>
    </row>
    <row r="18428" spans="15:16" x14ac:dyDescent="0.2">
      <c r="O18428" s="152"/>
      <c r="P18428" s="2"/>
    </row>
    <row r="18429" spans="15:16" x14ac:dyDescent="0.2">
      <c r="O18429" s="152"/>
      <c r="P18429" s="2"/>
    </row>
    <row r="18430" spans="15:16" x14ac:dyDescent="0.2">
      <c r="O18430" s="152"/>
      <c r="P18430" s="2"/>
    </row>
    <row r="18431" spans="15:16" x14ac:dyDescent="0.2">
      <c r="O18431" s="152"/>
      <c r="P18431" s="2"/>
    </row>
    <row r="18432" spans="15:16" x14ac:dyDescent="0.2">
      <c r="O18432" s="152"/>
      <c r="P18432" s="2"/>
    </row>
    <row r="18433" spans="15:16" x14ac:dyDescent="0.2">
      <c r="O18433" s="152"/>
      <c r="P18433" s="2"/>
    </row>
    <row r="18434" spans="15:16" x14ac:dyDescent="0.2">
      <c r="O18434" s="152"/>
      <c r="P18434" s="2"/>
    </row>
    <row r="18435" spans="15:16" x14ac:dyDescent="0.2">
      <c r="O18435" s="152"/>
      <c r="P18435" s="2"/>
    </row>
    <row r="18436" spans="15:16" x14ac:dyDescent="0.2">
      <c r="O18436" s="152"/>
      <c r="P18436" s="2"/>
    </row>
    <row r="18437" spans="15:16" x14ac:dyDescent="0.2">
      <c r="O18437" s="152"/>
      <c r="P18437" s="2"/>
    </row>
    <row r="18438" spans="15:16" x14ac:dyDescent="0.2">
      <c r="O18438" s="152"/>
      <c r="P18438" s="2"/>
    </row>
    <row r="18439" spans="15:16" x14ac:dyDescent="0.2">
      <c r="O18439" s="152"/>
      <c r="P18439" s="2"/>
    </row>
    <row r="18440" spans="15:16" x14ac:dyDescent="0.2">
      <c r="O18440" s="152"/>
      <c r="P18440" s="2"/>
    </row>
    <row r="18441" spans="15:16" x14ac:dyDescent="0.2">
      <c r="O18441" s="152"/>
      <c r="P18441" s="2"/>
    </row>
    <row r="18442" spans="15:16" x14ac:dyDescent="0.2">
      <c r="O18442" s="152"/>
      <c r="P18442" s="2"/>
    </row>
    <row r="18443" spans="15:16" x14ac:dyDescent="0.2">
      <c r="O18443" s="152"/>
      <c r="P18443" s="2"/>
    </row>
    <row r="18444" spans="15:16" x14ac:dyDescent="0.2">
      <c r="O18444" s="152"/>
      <c r="P18444" s="2"/>
    </row>
    <row r="18445" spans="15:16" x14ac:dyDescent="0.2">
      <c r="O18445" s="152"/>
      <c r="P18445" s="2"/>
    </row>
    <row r="18446" spans="15:16" x14ac:dyDescent="0.2">
      <c r="O18446" s="152"/>
      <c r="P18446" s="2"/>
    </row>
    <row r="18447" spans="15:16" x14ac:dyDescent="0.2">
      <c r="O18447" s="152"/>
      <c r="P18447" s="2"/>
    </row>
    <row r="18448" spans="15:16" x14ac:dyDescent="0.2">
      <c r="O18448" s="152"/>
      <c r="P18448" s="2"/>
    </row>
    <row r="18449" spans="15:16" x14ac:dyDescent="0.2">
      <c r="O18449" s="152"/>
      <c r="P18449" s="2"/>
    </row>
    <row r="18450" spans="15:16" x14ac:dyDescent="0.2">
      <c r="O18450" s="152"/>
      <c r="P18450" s="2"/>
    </row>
    <row r="18451" spans="15:16" x14ac:dyDescent="0.2">
      <c r="O18451" s="152"/>
      <c r="P18451" s="2"/>
    </row>
    <row r="18452" spans="15:16" x14ac:dyDescent="0.2">
      <c r="O18452" s="152"/>
      <c r="P18452" s="2"/>
    </row>
    <row r="18453" spans="15:16" x14ac:dyDescent="0.2">
      <c r="O18453" s="152"/>
      <c r="P18453" s="2"/>
    </row>
    <row r="18454" spans="15:16" x14ac:dyDescent="0.2">
      <c r="O18454" s="152"/>
      <c r="P18454" s="2"/>
    </row>
    <row r="18455" spans="15:16" x14ac:dyDescent="0.2">
      <c r="O18455" s="152"/>
      <c r="P18455" s="2"/>
    </row>
    <row r="18456" spans="15:16" x14ac:dyDescent="0.2">
      <c r="O18456" s="152"/>
      <c r="P18456" s="2"/>
    </row>
    <row r="18457" spans="15:16" x14ac:dyDescent="0.2">
      <c r="O18457" s="152"/>
      <c r="P18457" s="2"/>
    </row>
    <row r="18458" spans="15:16" x14ac:dyDescent="0.2">
      <c r="O18458" s="152"/>
      <c r="P18458" s="2"/>
    </row>
    <row r="18459" spans="15:16" x14ac:dyDescent="0.2">
      <c r="O18459" s="152"/>
      <c r="P18459" s="2"/>
    </row>
    <row r="18460" spans="15:16" x14ac:dyDescent="0.2">
      <c r="O18460" s="152"/>
      <c r="P18460" s="2"/>
    </row>
    <row r="18461" spans="15:16" x14ac:dyDescent="0.2">
      <c r="O18461" s="152"/>
      <c r="P18461" s="2"/>
    </row>
    <row r="18462" spans="15:16" x14ac:dyDescent="0.2">
      <c r="O18462" s="152"/>
      <c r="P18462" s="2"/>
    </row>
    <row r="18463" spans="15:16" x14ac:dyDescent="0.2">
      <c r="O18463" s="152"/>
      <c r="P18463" s="2"/>
    </row>
    <row r="18464" spans="15:16" x14ac:dyDescent="0.2">
      <c r="O18464" s="152"/>
      <c r="P18464" s="2"/>
    </row>
    <row r="18465" spans="15:16" x14ac:dyDescent="0.2">
      <c r="O18465" s="152"/>
      <c r="P18465" s="2"/>
    </row>
    <row r="18466" spans="15:16" x14ac:dyDescent="0.2">
      <c r="O18466" s="152"/>
      <c r="P18466" s="2"/>
    </row>
    <row r="18467" spans="15:16" x14ac:dyDescent="0.2">
      <c r="O18467" s="152"/>
      <c r="P18467" s="2"/>
    </row>
    <row r="18468" spans="15:16" x14ac:dyDescent="0.2">
      <c r="O18468" s="152"/>
      <c r="P18468" s="2"/>
    </row>
    <row r="18469" spans="15:16" x14ac:dyDescent="0.2">
      <c r="O18469" s="152"/>
      <c r="P18469" s="2"/>
    </row>
    <row r="18470" spans="15:16" x14ac:dyDescent="0.2">
      <c r="O18470" s="152"/>
      <c r="P18470" s="2"/>
    </row>
    <row r="18471" spans="15:16" x14ac:dyDescent="0.2">
      <c r="O18471" s="152"/>
      <c r="P18471" s="2"/>
    </row>
    <row r="18472" spans="15:16" x14ac:dyDescent="0.2">
      <c r="O18472" s="152"/>
      <c r="P18472" s="2"/>
    </row>
    <row r="18473" spans="15:16" x14ac:dyDescent="0.2">
      <c r="O18473" s="152"/>
      <c r="P18473" s="2"/>
    </row>
    <row r="18474" spans="15:16" x14ac:dyDescent="0.2">
      <c r="O18474" s="152"/>
      <c r="P18474" s="2"/>
    </row>
    <row r="18475" spans="15:16" x14ac:dyDescent="0.2">
      <c r="O18475" s="152"/>
      <c r="P18475" s="2"/>
    </row>
    <row r="18476" spans="15:16" x14ac:dyDescent="0.2">
      <c r="O18476" s="152"/>
      <c r="P18476" s="2"/>
    </row>
    <row r="18477" spans="15:16" x14ac:dyDescent="0.2">
      <c r="O18477" s="152"/>
      <c r="P18477" s="2"/>
    </row>
    <row r="18478" spans="15:16" x14ac:dyDescent="0.2">
      <c r="O18478" s="152"/>
      <c r="P18478" s="2"/>
    </row>
    <row r="18479" spans="15:16" x14ac:dyDescent="0.2">
      <c r="O18479" s="152"/>
      <c r="P18479" s="2"/>
    </row>
    <row r="18480" spans="15:16" x14ac:dyDescent="0.2">
      <c r="O18480" s="152"/>
      <c r="P18480" s="2"/>
    </row>
    <row r="18481" spans="15:16" x14ac:dyDescent="0.2">
      <c r="O18481" s="152"/>
      <c r="P18481" s="2"/>
    </row>
    <row r="18482" spans="15:16" x14ac:dyDescent="0.2">
      <c r="O18482" s="152"/>
      <c r="P18482" s="2"/>
    </row>
    <row r="18483" spans="15:16" x14ac:dyDescent="0.2">
      <c r="O18483" s="152"/>
      <c r="P18483" s="2"/>
    </row>
    <row r="18484" spans="15:16" x14ac:dyDescent="0.2">
      <c r="O18484" s="152"/>
      <c r="P18484" s="2"/>
    </row>
    <row r="18485" spans="15:16" x14ac:dyDescent="0.2">
      <c r="O18485" s="152"/>
      <c r="P18485" s="2"/>
    </row>
    <row r="18486" spans="15:16" x14ac:dyDescent="0.2">
      <c r="O18486" s="152"/>
      <c r="P18486" s="2"/>
    </row>
    <row r="18487" spans="15:16" x14ac:dyDescent="0.2">
      <c r="O18487" s="152"/>
      <c r="P18487" s="2"/>
    </row>
    <row r="18488" spans="15:16" x14ac:dyDescent="0.2">
      <c r="O18488" s="152"/>
      <c r="P18488" s="2"/>
    </row>
    <row r="18489" spans="15:16" x14ac:dyDescent="0.2">
      <c r="O18489" s="152"/>
      <c r="P18489" s="2"/>
    </row>
    <row r="18490" spans="15:16" x14ac:dyDescent="0.2">
      <c r="O18490" s="152"/>
      <c r="P18490" s="2"/>
    </row>
    <row r="18491" spans="15:16" x14ac:dyDescent="0.2">
      <c r="O18491" s="152"/>
      <c r="P18491" s="2"/>
    </row>
    <row r="18492" spans="15:16" x14ac:dyDescent="0.2">
      <c r="O18492" s="152"/>
      <c r="P18492" s="2"/>
    </row>
    <row r="18493" spans="15:16" x14ac:dyDescent="0.2">
      <c r="O18493" s="152"/>
      <c r="P18493" s="2"/>
    </row>
    <row r="18494" spans="15:16" x14ac:dyDescent="0.2">
      <c r="O18494" s="152"/>
      <c r="P18494" s="2"/>
    </row>
    <row r="18495" spans="15:16" x14ac:dyDescent="0.2">
      <c r="O18495" s="152"/>
      <c r="P18495" s="2"/>
    </row>
    <row r="18496" spans="15:16" x14ac:dyDescent="0.2">
      <c r="O18496" s="152"/>
      <c r="P18496" s="2"/>
    </row>
    <row r="18497" spans="15:16" x14ac:dyDescent="0.2">
      <c r="O18497" s="152"/>
      <c r="P18497" s="2"/>
    </row>
    <row r="18498" spans="15:16" x14ac:dyDescent="0.2">
      <c r="O18498" s="152"/>
      <c r="P18498" s="2"/>
    </row>
    <row r="18499" spans="15:16" x14ac:dyDescent="0.2">
      <c r="O18499" s="152"/>
      <c r="P18499" s="2"/>
    </row>
    <row r="18500" spans="15:16" x14ac:dyDescent="0.2">
      <c r="O18500" s="152"/>
      <c r="P18500" s="2"/>
    </row>
    <row r="18501" spans="15:16" x14ac:dyDescent="0.2">
      <c r="O18501" s="152"/>
      <c r="P18501" s="2"/>
    </row>
    <row r="18502" spans="15:16" x14ac:dyDescent="0.2">
      <c r="O18502" s="152"/>
      <c r="P18502" s="2"/>
    </row>
    <row r="18503" spans="15:16" x14ac:dyDescent="0.2">
      <c r="O18503" s="152"/>
      <c r="P18503" s="2"/>
    </row>
    <row r="18504" spans="15:16" x14ac:dyDescent="0.2">
      <c r="O18504" s="152"/>
      <c r="P18504" s="2"/>
    </row>
    <row r="18505" spans="15:16" x14ac:dyDescent="0.2">
      <c r="O18505" s="152"/>
      <c r="P18505" s="2"/>
    </row>
    <row r="18506" spans="15:16" x14ac:dyDescent="0.2">
      <c r="O18506" s="152"/>
      <c r="P18506" s="2"/>
    </row>
    <row r="18507" spans="15:16" x14ac:dyDescent="0.2">
      <c r="O18507" s="152"/>
      <c r="P18507" s="2"/>
    </row>
    <row r="18508" spans="15:16" x14ac:dyDescent="0.2">
      <c r="O18508" s="152"/>
      <c r="P18508" s="2"/>
    </row>
    <row r="18509" spans="15:16" x14ac:dyDescent="0.2">
      <c r="O18509" s="152"/>
      <c r="P18509" s="2"/>
    </row>
    <row r="18510" spans="15:16" x14ac:dyDescent="0.2">
      <c r="O18510" s="152"/>
      <c r="P18510" s="2"/>
    </row>
    <row r="18511" spans="15:16" x14ac:dyDescent="0.2">
      <c r="O18511" s="152"/>
      <c r="P18511" s="2"/>
    </row>
    <row r="18512" spans="15:16" x14ac:dyDescent="0.2">
      <c r="O18512" s="152"/>
      <c r="P18512" s="2"/>
    </row>
    <row r="18513" spans="15:16" x14ac:dyDescent="0.2">
      <c r="O18513" s="152"/>
      <c r="P18513" s="2"/>
    </row>
    <row r="18514" spans="15:16" x14ac:dyDescent="0.2">
      <c r="O18514" s="152"/>
      <c r="P18514" s="2"/>
    </row>
    <row r="18515" spans="15:16" x14ac:dyDescent="0.2">
      <c r="O18515" s="152"/>
      <c r="P18515" s="2"/>
    </row>
    <row r="18516" spans="15:16" x14ac:dyDescent="0.2">
      <c r="O18516" s="152"/>
      <c r="P18516" s="2"/>
    </row>
    <row r="18517" spans="15:16" x14ac:dyDescent="0.2">
      <c r="O18517" s="152"/>
      <c r="P18517" s="2"/>
    </row>
    <row r="18518" spans="15:16" x14ac:dyDescent="0.2">
      <c r="O18518" s="152"/>
      <c r="P18518" s="2"/>
    </row>
    <row r="18519" spans="15:16" x14ac:dyDescent="0.2">
      <c r="O18519" s="152"/>
      <c r="P18519" s="2"/>
    </row>
    <row r="18520" spans="15:16" x14ac:dyDescent="0.2">
      <c r="O18520" s="152"/>
      <c r="P18520" s="2"/>
    </row>
    <row r="18521" spans="15:16" x14ac:dyDescent="0.2">
      <c r="O18521" s="152"/>
      <c r="P18521" s="2"/>
    </row>
    <row r="18522" spans="15:16" x14ac:dyDescent="0.2">
      <c r="O18522" s="152"/>
      <c r="P18522" s="2"/>
    </row>
    <row r="18523" spans="15:16" x14ac:dyDescent="0.2">
      <c r="O18523" s="152"/>
      <c r="P18523" s="2"/>
    </row>
    <row r="18524" spans="15:16" x14ac:dyDescent="0.2">
      <c r="O18524" s="152"/>
      <c r="P18524" s="2"/>
    </row>
    <row r="18525" spans="15:16" x14ac:dyDescent="0.2">
      <c r="O18525" s="152"/>
      <c r="P18525" s="2"/>
    </row>
    <row r="18526" spans="15:16" x14ac:dyDescent="0.2">
      <c r="O18526" s="152"/>
      <c r="P18526" s="2"/>
    </row>
    <row r="18527" spans="15:16" x14ac:dyDescent="0.2">
      <c r="O18527" s="152"/>
      <c r="P18527" s="2"/>
    </row>
    <row r="18528" spans="15:16" x14ac:dyDescent="0.2">
      <c r="O18528" s="152"/>
      <c r="P18528" s="2"/>
    </row>
    <row r="18529" spans="15:16" x14ac:dyDescent="0.2">
      <c r="O18529" s="152"/>
      <c r="P18529" s="2"/>
    </row>
    <row r="18530" spans="15:16" x14ac:dyDescent="0.2">
      <c r="O18530" s="152"/>
      <c r="P18530" s="2"/>
    </row>
    <row r="18531" spans="15:16" x14ac:dyDescent="0.2">
      <c r="O18531" s="152"/>
      <c r="P18531" s="2"/>
    </row>
    <row r="18532" spans="15:16" x14ac:dyDescent="0.2">
      <c r="O18532" s="152"/>
      <c r="P18532" s="2"/>
    </row>
    <row r="18533" spans="15:16" x14ac:dyDescent="0.2">
      <c r="O18533" s="152"/>
      <c r="P18533" s="2"/>
    </row>
    <row r="18534" spans="15:16" x14ac:dyDescent="0.2">
      <c r="O18534" s="152"/>
      <c r="P18534" s="2"/>
    </row>
    <row r="18535" spans="15:16" x14ac:dyDescent="0.2">
      <c r="O18535" s="152"/>
      <c r="P18535" s="2"/>
    </row>
    <row r="18536" spans="15:16" x14ac:dyDescent="0.2">
      <c r="O18536" s="152"/>
      <c r="P18536" s="2"/>
    </row>
    <row r="18537" spans="15:16" x14ac:dyDescent="0.2">
      <c r="O18537" s="152"/>
      <c r="P18537" s="2"/>
    </row>
    <row r="18538" spans="15:16" x14ac:dyDescent="0.2">
      <c r="O18538" s="152"/>
      <c r="P18538" s="2"/>
    </row>
    <row r="18539" spans="15:16" x14ac:dyDescent="0.2">
      <c r="O18539" s="152"/>
      <c r="P18539" s="2"/>
    </row>
    <row r="18540" spans="15:16" x14ac:dyDescent="0.2">
      <c r="O18540" s="152"/>
      <c r="P18540" s="2"/>
    </row>
    <row r="18541" spans="15:16" x14ac:dyDescent="0.2">
      <c r="O18541" s="152"/>
      <c r="P18541" s="2"/>
    </row>
    <row r="18542" spans="15:16" x14ac:dyDescent="0.2">
      <c r="O18542" s="152"/>
      <c r="P18542" s="2"/>
    </row>
    <row r="18543" spans="15:16" x14ac:dyDescent="0.2">
      <c r="O18543" s="152"/>
      <c r="P18543" s="2"/>
    </row>
    <row r="18544" spans="15:16" x14ac:dyDescent="0.2">
      <c r="O18544" s="152"/>
      <c r="P18544" s="2"/>
    </row>
    <row r="18545" spans="15:16" x14ac:dyDescent="0.2">
      <c r="O18545" s="152"/>
      <c r="P18545" s="2"/>
    </row>
    <row r="18546" spans="15:16" x14ac:dyDescent="0.2">
      <c r="O18546" s="152"/>
      <c r="P18546" s="2"/>
    </row>
    <row r="18547" spans="15:16" x14ac:dyDescent="0.2">
      <c r="O18547" s="152"/>
      <c r="P18547" s="2"/>
    </row>
    <row r="18548" spans="15:16" x14ac:dyDescent="0.2">
      <c r="O18548" s="152"/>
      <c r="P18548" s="2"/>
    </row>
    <row r="18549" spans="15:16" x14ac:dyDescent="0.2">
      <c r="O18549" s="152"/>
      <c r="P18549" s="2"/>
    </row>
    <row r="18550" spans="15:16" x14ac:dyDescent="0.2">
      <c r="O18550" s="152"/>
      <c r="P18550" s="2"/>
    </row>
    <row r="18551" spans="15:16" x14ac:dyDescent="0.2">
      <c r="O18551" s="152"/>
      <c r="P18551" s="2"/>
    </row>
    <row r="18552" spans="15:16" x14ac:dyDescent="0.2">
      <c r="O18552" s="152"/>
      <c r="P18552" s="2"/>
    </row>
    <row r="18553" spans="15:16" x14ac:dyDescent="0.2">
      <c r="O18553" s="152"/>
      <c r="P18553" s="2"/>
    </row>
    <row r="18554" spans="15:16" x14ac:dyDescent="0.2">
      <c r="O18554" s="152"/>
      <c r="P18554" s="2"/>
    </row>
    <row r="18555" spans="15:16" x14ac:dyDescent="0.2">
      <c r="O18555" s="152"/>
      <c r="P18555" s="2"/>
    </row>
    <row r="18556" spans="15:16" x14ac:dyDescent="0.2">
      <c r="O18556" s="152"/>
      <c r="P18556" s="2"/>
    </row>
    <row r="18557" spans="15:16" x14ac:dyDescent="0.2">
      <c r="O18557" s="152"/>
      <c r="P18557" s="2"/>
    </row>
    <row r="18558" spans="15:16" x14ac:dyDescent="0.2">
      <c r="O18558" s="152"/>
      <c r="P18558" s="2"/>
    </row>
    <row r="18559" spans="15:16" x14ac:dyDescent="0.2">
      <c r="O18559" s="152"/>
      <c r="P18559" s="2"/>
    </row>
    <row r="18560" spans="15:16" x14ac:dyDescent="0.2">
      <c r="O18560" s="152"/>
      <c r="P18560" s="2"/>
    </row>
    <row r="18561" spans="15:16" x14ac:dyDescent="0.2">
      <c r="O18561" s="152"/>
      <c r="P18561" s="2"/>
    </row>
    <row r="18562" spans="15:16" x14ac:dyDescent="0.2">
      <c r="O18562" s="152"/>
      <c r="P18562" s="2"/>
    </row>
    <row r="18563" spans="15:16" x14ac:dyDescent="0.2">
      <c r="O18563" s="152"/>
      <c r="P18563" s="2"/>
    </row>
    <row r="18564" spans="15:16" x14ac:dyDescent="0.2">
      <c r="O18564" s="152"/>
      <c r="P18564" s="2"/>
    </row>
    <row r="18565" spans="15:16" x14ac:dyDescent="0.2">
      <c r="O18565" s="152"/>
      <c r="P18565" s="2"/>
    </row>
    <row r="18566" spans="15:16" x14ac:dyDescent="0.2">
      <c r="O18566" s="152"/>
      <c r="P18566" s="2"/>
    </row>
    <row r="18567" spans="15:16" x14ac:dyDescent="0.2">
      <c r="O18567" s="152"/>
      <c r="P18567" s="2"/>
    </row>
    <row r="18568" spans="15:16" x14ac:dyDescent="0.2">
      <c r="O18568" s="152"/>
      <c r="P18568" s="2"/>
    </row>
    <row r="18569" spans="15:16" x14ac:dyDescent="0.2">
      <c r="O18569" s="152"/>
      <c r="P18569" s="2"/>
    </row>
    <row r="18570" spans="15:16" x14ac:dyDescent="0.2">
      <c r="O18570" s="152"/>
      <c r="P18570" s="2"/>
    </row>
    <row r="18571" spans="15:16" x14ac:dyDescent="0.2">
      <c r="O18571" s="152"/>
      <c r="P18571" s="2"/>
    </row>
    <row r="18572" spans="15:16" x14ac:dyDescent="0.2">
      <c r="O18572" s="152"/>
      <c r="P18572" s="2"/>
    </row>
    <row r="18573" spans="15:16" x14ac:dyDescent="0.2">
      <c r="O18573" s="152"/>
      <c r="P18573" s="2"/>
    </row>
    <row r="18574" spans="15:16" x14ac:dyDescent="0.2">
      <c r="O18574" s="152"/>
      <c r="P18574" s="2"/>
    </row>
    <row r="18575" spans="15:16" x14ac:dyDescent="0.2">
      <c r="O18575" s="152"/>
      <c r="P18575" s="2"/>
    </row>
    <row r="18576" spans="15:16" x14ac:dyDescent="0.2">
      <c r="O18576" s="152"/>
      <c r="P18576" s="2"/>
    </row>
    <row r="18577" spans="15:16" x14ac:dyDescent="0.2">
      <c r="O18577" s="152"/>
      <c r="P18577" s="2"/>
    </row>
    <row r="18578" spans="15:16" x14ac:dyDescent="0.2">
      <c r="O18578" s="152"/>
      <c r="P18578" s="2"/>
    </row>
    <row r="18579" spans="15:16" x14ac:dyDescent="0.2">
      <c r="O18579" s="152"/>
      <c r="P18579" s="2"/>
    </row>
    <row r="18580" spans="15:16" x14ac:dyDescent="0.2">
      <c r="O18580" s="152"/>
      <c r="P18580" s="2"/>
    </row>
    <row r="18581" spans="15:16" x14ac:dyDescent="0.2">
      <c r="O18581" s="152"/>
      <c r="P18581" s="2"/>
    </row>
    <row r="18582" spans="15:16" x14ac:dyDescent="0.2">
      <c r="O18582" s="152"/>
      <c r="P18582" s="2"/>
    </row>
    <row r="18583" spans="15:16" x14ac:dyDescent="0.2">
      <c r="O18583" s="152"/>
      <c r="P18583" s="2"/>
    </row>
    <row r="18584" spans="15:16" x14ac:dyDescent="0.2">
      <c r="O18584" s="152"/>
      <c r="P18584" s="2"/>
    </row>
    <row r="18585" spans="15:16" x14ac:dyDescent="0.2">
      <c r="O18585" s="152"/>
      <c r="P18585" s="2"/>
    </row>
    <row r="18586" spans="15:16" x14ac:dyDescent="0.2">
      <c r="O18586" s="152"/>
      <c r="P18586" s="2"/>
    </row>
    <row r="18587" spans="15:16" x14ac:dyDescent="0.2">
      <c r="O18587" s="152"/>
      <c r="P18587" s="2"/>
    </row>
    <row r="18588" spans="15:16" x14ac:dyDescent="0.2">
      <c r="O18588" s="152"/>
      <c r="P18588" s="2"/>
    </row>
    <row r="18589" spans="15:16" x14ac:dyDescent="0.2">
      <c r="O18589" s="152"/>
      <c r="P18589" s="2"/>
    </row>
    <row r="18590" spans="15:16" x14ac:dyDescent="0.2">
      <c r="O18590" s="152"/>
      <c r="P18590" s="2"/>
    </row>
    <row r="18591" spans="15:16" x14ac:dyDescent="0.2">
      <c r="O18591" s="152"/>
      <c r="P18591" s="2"/>
    </row>
    <row r="18592" spans="15:16" x14ac:dyDescent="0.2">
      <c r="O18592" s="152"/>
      <c r="P18592" s="2"/>
    </row>
    <row r="18593" spans="15:16" x14ac:dyDescent="0.2">
      <c r="O18593" s="152"/>
      <c r="P18593" s="2"/>
    </row>
    <row r="18594" spans="15:16" x14ac:dyDescent="0.2">
      <c r="O18594" s="152"/>
      <c r="P18594" s="2"/>
    </row>
    <row r="18595" spans="15:16" x14ac:dyDescent="0.2">
      <c r="O18595" s="152"/>
      <c r="P18595" s="2"/>
    </row>
    <row r="18596" spans="15:16" x14ac:dyDescent="0.2">
      <c r="O18596" s="152"/>
      <c r="P18596" s="2"/>
    </row>
    <row r="18597" spans="15:16" x14ac:dyDescent="0.2">
      <c r="O18597" s="152"/>
      <c r="P18597" s="2"/>
    </row>
    <row r="18598" spans="15:16" x14ac:dyDescent="0.2">
      <c r="O18598" s="152"/>
      <c r="P18598" s="2"/>
    </row>
    <row r="18599" spans="15:16" x14ac:dyDescent="0.2">
      <c r="O18599" s="152"/>
      <c r="P18599" s="2"/>
    </row>
    <row r="18600" spans="15:16" x14ac:dyDescent="0.2">
      <c r="O18600" s="152"/>
      <c r="P18600" s="2"/>
    </row>
    <row r="18601" spans="15:16" x14ac:dyDescent="0.2">
      <c r="O18601" s="152"/>
      <c r="P18601" s="2"/>
    </row>
    <row r="18602" spans="15:16" x14ac:dyDescent="0.2">
      <c r="O18602" s="152"/>
      <c r="P18602" s="2"/>
    </row>
    <row r="18603" spans="15:16" x14ac:dyDescent="0.2">
      <c r="O18603" s="152"/>
      <c r="P18603" s="2"/>
    </row>
    <row r="18604" spans="15:16" x14ac:dyDescent="0.2">
      <c r="O18604" s="152"/>
      <c r="P18604" s="2"/>
    </row>
    <row r="18605" spans="15:16" x14ac:dyDescent="0.2">
      <c r="O18605" s="152"/>
      <c r="P18605" s="2"/>
    </row>
    <row r="18606" spans="15:16" x14ac:dyDescent="0.2">
      <c r="O18606" s="152"/>
      <c r="P18606" s="2"/>
    </row>
    <row r="18607" spans="15:16" x14ac:dyDescent="0.2">
      <c r="O18607" s="152"/>
      <c r="P18607" s="2"/>
    </row>
    <row r="18608" spans="15:16" x14ac:dyDescent="0.2">
      <c r="O18608" s="152"/>
      <c r="P18608" s="2"/>
    </row>
    <row r="18609" spans="15:16" x14ac:dyDescent="0.2">
      <c r="O18609" s="152"/>
      <c r="P18609" s="2"/>
    </row>
    <row r="18610" spans="15:16" x14ac:dyDescent="0.2">
      <c r="O18610" s="152"/>
      <c r="P18610" s="2"/>
    </row>
    <row r="18611" spans="15:16" x14ac:dyDescent="0.2">
      <c r="O18611" s="152"/>
      <c r="P18611" s="2"/>
    </row>
    <row r="18612" spans="15:16" x14ac:dyDescent="0.2">
      <c r="O18612" s="152"/>
      <c r="P18612" s="2"/>
    </row>
    <row r="18613" spans="15:16" x14ac:dyDescent="0.2">
      <c r="O18613" s="152"/>
      <c r="P18613" s="2"/>
    </row>
    <row r="18614" spans="15:16" x14ac:dyDescent="0.2">
      <c r="O18614" s="152"/>
      <c r="P18614" s="2"/>
    </row>
    <row r="18615" spans="15:16" x14ac:dyDescent="0.2">
      <c r="O18615" s="152"/>
      <c r="P18615" s="2"/>
    </row>
    <row r="18616" spans="15:16" x14ac:dyDescent="0.2">
      <c r="O18616" s="152"/>
      <c r="P18616" s="2"/>
    </row>
    <row r="18617" spans="15:16" x14ac:dyDescent="0.2">
      <c r="O18617" s="152"/>
      <c r="P18617" s="2"/>
    </row>
    <row r="18618" spans="15:16" x14ac:dyDescent="0.2">
      <c r="O18618" s="152"/>
      <c r="P18618" s="2"/>
    </row>
    <row r="18619" spans="15:16" x14ac:dyDescent="0.2">
      <c r="O18619" s="152"/>
      <c r="P18619" s="2"/>
    </row>
    <row r="18620" spans="15:16" x14ac:dyDescent="0.2">
      <c r="O18620" s="152"/>
      <c r="P18620" s="2"/>
    </row>
    <row r="18621" spans="15:16" x14ac:dyDescent="0.2">
      <c r="O18621" s="152"/>
      <c r="P18621" s="2"/>
    </row>
    <row r="18622" spans="15:16" x14ac:dyDescent="0.2">
      <c r="O18622" s="152"/>
      <c r="P18622" s="2"/>
    </row>
    <row r="18623" spans="15:16" x14ac:dyDescent="0.2">
      <c r="O18623" s="152"/>
      <c r="P18623" s="2"/>
    </row>
    <row r="18624" spans="15:16" x14ac:dyDescent="0.2">
      <c r="O18624" s="152"/>
      <c r="P18624" s="2"/>
    </row>
    <row r="18625" spans="15:16" x14ac:dyDescent="0.2">
      <c r="O18625" s="152"/>
      <c r="P18625" s="2"/>
    </row>
    <row r="18626" spans="15:16" x14ac:dyDescent="0.2">
      <c r="O18626" s="152"/>
      <c r="P18626" s="2"/>
    </row>
    <row r="18627" spans="15:16" x14ac:dyDescent="0.2">
      <c r="O18627" s="152"/>
      <c r="P18627" s="2"/>
    </row>
    <row r="18628" spans="15:16" x14ac:dyDescent="0.2">
      <c r="O18628" s="152"/>
      <c r="P18628" s="2"/>
    </row>
    <row r="18629" spans="15:16" x14ac:dyDescent="0.2">
      <c r="O18629" s="152"/>
      <c r="P18629" s="2"/>
    </row>
    <row r="18630" spans="15:16" x14ac:dyDescent="0.2">
      <c r="O18630" s="152"/>
      <c r="P18630" s="2"/>
    </row>
    <row r="18631" spans="15:16" x14ac:dyDescent="0.2">
      <c r="O18631" s="152"/>
      <c r="P18631" s="2"/>
    </row>
    <row r="18632" spans="15:16" x14ac:dyDescent="0.2">
      <c r="O18632" s="152"/>
      <c r="P18632" s="2"/>
    </row>
    <row r="18633" spans="15:16" x14ac:dyDescent="0.2">
      <c r="O18633" s="152"/>
      <c r="P18633" s="2"/>
    </row>
    <row r="18634" spans="15:16" x14ac:dyDescent="0.2">
      <c r="O18634" s="152"/>
      <c r="P18634" s="2"/>
    </row>
    <row r="18635" spans="15:16" x14ac:dyDescent="0.2">
      <c r="O18635" s="152"/>
      <c r="P18635" s="2"/>
    </row>
    <row r="18636" spans="15:16" x14ac:dyDescent="0.2">
      <c r="O18636" s="152"/>
      <c r="P18636" s="2"/>
    </row>
    <row r="18637" spans="15:16" x14ac:dyDescent="0.2">
      <c r="O18637" s="152"/>
      <c r="P18637" s="2"/>
    </row>
    <row r="18638" spans="15:16" x14ac:dyDescent="0.2">
      <c r="O18638" s="152"/>
      <c r="P18638" s="2"/>
    </row>
    <row r="18639" spans="15:16" x14ac:dyDescent="0.2">
      <c r="O18639" s="152"/>
      <c r="P18639" s="2"/>
    </row>
    <row r="18640" spans="15:16" x14ac:dyDescent="0.2">
      <c r="O18640" s="152"/>
      <c r="P18640" s="2"/>
    </row>
    <row r="18641" spans="15:16" x14ac:dyDescent="0.2">
      <c r="O18641" s="152"/>
      <c r="P18641" s="2"/>
    </row>
    <row r="18642" spans="15:16" x14ac:dyDescent="0.2">
      <c r="O18642" s="152"/>
      <c r="P18642" s="2"/>
    </row>
    <row r="18643" spans="15:16" x14ac:dyDescent="0.2">
      <c r="O18643" s="152"/>
      <c r="P18643" s="2"/>
    </row>
    <row r="18644" spans="15:16" x14ac:dyDescent="0.2">
      <c r="O18644" s="152"/>
      <c r="P18644" s="2"/>
    </row>
    <row r="18645" spans="15:16" x14ac:dyDescent="0.2">
      <c r="O18645" s="152"/>
      <c r="P18645" s="2"/>
    </row>
    <row r="18646" spans="15:16" x14ac:dyDescent="0.2">
      <c r="O18646" s="152"/>
      <c r="P18646" s="2"/>
    </row>
    <row r="18647" spans="15:16" x14ac:dyDescent="0.2">
      <c r="O18647" s="152"/>
      <c r="P18647" s="2"/>
    </row>
    <row r="18648" spans="15:16" x14ac:dyDescent="0.2">
      <c r="O18648" s="152"/>
      <c r="P18648" s="2"/>
    </row>
    <row r="18649" spans="15:16" x14ac:dyDescent="0.2">
      <c r="O18649" s="152"/>
      <c r="P18649" s="2"/>
    </row>
    <row r="18650" spans="15:16" x14ac:dyDescent="0.2">
      <c r="O18650" s="152"/>
      <c r="P18650" s="2"/>
    </row>
    <row r="18651" spans="15:16" x14ac:dyDescent="0.2">
      <c r="O18651" s="152"/>
      <c r="P18651" s="2"/>
    </row>
    <row r="18652" spans="15:16" x14ac:dyDescent="0.2">
      <c r="O18652" s="152"/>
      <c r="P18652" s="2"/>
    </row>
    <row r="18653" spans="15:16" x14ac:dyDescent="0.2">
      <c r="O18653" s="152"/>
      <c r="P18653" s="2"/>
    </row>
    <row r="18654" spans="15:16" x14ac:dyDescent="0.2">
      <c r="O18654" s="152"/>
      <c r="P18654" s="2"/>
    </row>
    <row r="18655" spans="15:16" x14ac:dyDescent="0.2">
      <c r="O18655" s="152"/>
      <c r="P18655" s="2"/>
    </row>
    <row r="18656" spans="15:16" x14ac:dyDescent="0.2">
      <c r="O18656" s="152"/>
      <c r="P18656" s="2"/>
    </row>
    <row r="18657" spans="15:16" x14ac:dyDescent="0.2">
      <c r="O18657" s="152"/>
      <c r="P18657" s="2"/>
    </row>
    <row r="18658" spans="15:16" x14ac:dyDescent="0.2">
      <c r="O18658" s="152"/>
      <c r="P18658" s="2"/>
    </row>
    <row r="18659" spans="15:16" x14ac:dyDescent="0.2">
      <c r="O18659" s="152"/>
      <c r="P18659" s="2"/>
    </row>
    <row r="18660" spans="15:16" x14ac:dyDescent="0.2">
      <c r="O18660" s="152"/>
      <c r="P18660" s="2"/>
    </row>
    <row r="18661" spans="15:16" x14ac:dyDescent="0.2">
      <c r="O18661" s="152"/>
      <c r="P18661" s="2"/>
    </row>
    <row r="18662" spans="15:16" x14ac:dyDescent="0.2">
      <c r="O18662" s="152"/>
      <c r="P18662" s="2"/>
    </row>
    <row r="18663" spans="15:16" x14ac:dyDescent="0.2">
      <c r="O18663" s="152"/>
      <c r="P18663" s="2"/>
    </row>
    <row r="18664" spans="15:16" x14ac:dyDescent="0.2">
      <c r="O18664" s="152"/>
      <c r="P18664" s="2"/>
    </row>
    <row r="18665" spans="15:16" x14ac:dyDescent="0.2">
      <c r="O18665" s="152"/>
      <c r="P18665" s="2"/>
    </row>
    <row r="18666" spans="15:16" x14ac:dyDescent="0.2">
      <c r="O18666" s="152"/>
      <c r="P18666" s="2"/>
    </row>
    <row r="18667" spans="15:16" x14ac:dyDescent="0.2">
      <c r="O18667" s="152"/>
      <c r="P18667" s="2"/>
    </row>
    <row r="18668" spans="15:16" x14ac:dyDescent="0.2">
      <c r="O18668" s="152"/>
      <c r="P18668" s="2"/>
    </row>
    <row r="18669" spans="15:16" x14ac:dyDescent="0.2">
      <c r="O18669" s="152"/>
      <c r="P18669" s="2"/>
    </row>
    <row r="18670" spans="15:16" x14ac:dyDescent="0.2">
      <c r="O18670" s="152"/>
      <c r="P18670" s="2"/>
    </row>
    <row r="18671" spans="15:16" x14ac:dyDescent="0.2">
      <c r="O18671" s="152"/>
      <c r="P18671" s="2"/>
    </row>
    <row r="18672" spans="15:16" x14ac:dyDescent="0.2">
      <c r="O18672" s="152"/>
      <c r="P18672" s="2"/>
    </row>
    <row r="18673" spans="15:16" x14ac:dyDescent="0.2">
      <c r="O18673" s="152"/>
      <c r="P18673" s="2"/>
    </row>
    <row r="18674" spans="15:16" x14ac:dyDescent="0.2">
      <c r="O18674" s="152"/>
      <c r="P18674" s="2"/>
    </row>
    <row r="18675" spans="15:16" x14ac:dyDescent="0.2">
      <c r="O18675" s="152"/>
      <c r="P18675" s="2"/>
    </row>
    <row r="18676" spans="15:16" x14ac:dyDescent="0.2">
      <c r="O18676" s="152"/>
      <c r="P18676" s="2"/>
    </row>
    <row r="18677" spans="15:16" x14ac:dyDescent="0.2">
      <c r="O18677" s="152"/>
      <c r="P18677" s="2"/>
    </row>
    <row r="18678" spans="15:16" x14ac:dyDescent="0.2">
      <c r="O18678" s="152"/>
      <c r="P18678" s="2"/>
    </row>
    <row r="18679" spans="15:16" x14ac:dyDescent="0.2">
      <c r="O18679" s="152"/>
      <c r="P18679" s="2"/>
    </row>
    <row r="18680" spans="15:16" x14ac:dyDescent="0.2">
      <c r="O18680" s="152"/>
      <c r="P18680" s="2"/>
    </row>
    <row r="18681" spans="15:16" x14ac:dyDescent="0.2">
      <c r="O18681" s="152"/>
      <c r="P18681" s="2"/>
    </row>
    <row r="18682" spans="15:16" x14ac:dyDescent="0.2">
      <c r="O18682" s="152"/>
      <c r="P18682" s="2"/>
    </row>
    <row r="18683" spans="15:16" x14ac:dyDescent="0.2">
      <c r="O18683" s="152"/>
      <c r="P18683" s="2"/>
    </row>
    <row r="18684" spans="15:16" x14ac:dyDescent="0.2">
      <c r="O18684" s="152"/>
      <c r="P18684" s="2"/>
    </row>
    <row r="18685" spans="15:16" x14ac:dyDescent="0.2">
      <c r="O18685" s="152"/>
      <c r="P18685" s="2"/>
    </row>
    <row r="18686" spans="15:16" x14ac:dyDescent="0.2">
      <c r="O18686" s="152"/>
      <c r="P18686" s="2"/>
    </row>
    <row r="18687" spans="15:16" x14ac:dyDescent="0.2">
      <c r="O18687" s="152"/>
      <c r="P18687" s="2"/>
    </row>
    <row r="18688" spans="15:16" x14ac:dyDescent="0.2">
      <c r="O18688" s="152"/>
      <c r="P18688" s="2"/>
    </row>
    <row r="18689" spans="15:16" x14ac:dyDescent="0.2">
      <c r="O18689" s="152"/>
      <c r="P18689" s="2"/>
    </row>
    <row r="18690" spans="15:16" x14ac:dyDescent="0.2">
      <c r="O18690" s="152"/>
      <c r="P18690" s="2"/>
    </row>
    <row r="18691" spans="15:16" x14ac:dyDescent="0.2">
      <c r="O18691" s="152"/>
      <c r="P18691" s="2"/>
    </row>
    <row r="18692" spans="15:16" x14ac:dyDescent="0.2">
      <c r="O18692" s="152"/>
      <c r="P18692" s="2"/>
    </row>
    <row r="18693" spans="15:16" x14ac:dyDescent="0.2">
      <c r="O18693" s="152"/>
      <c r="P18693" s="2"/>
    </row>
    <row r="18694" spans="15:16" x14ac:dyDescent="0.2">
      <c r="O18694" s="152"/>
      <c r="P18694" s="2"/>
    </row>
    <row r="18695" spans="15:16" x14ac:dyDescent="0.2">
      <c r="O18695" s="152"/>
      <c r="P18695" s="2"/>
    </row>
    <row r="18696" spans="15:16" x14ac:dyDescent="0.2">
      <c r="O18696" s="152"/>
      <c r="P18696" s="2"/>
    </row>
    <row r="18697" spans="15:16" x14ac:dyDescent="0.2">
      <c r="O18697" s="152"/>
      <c r="P18697" s="2"/>
    </row>
    <row r="18698" spans="15:16" x14ac:dyDescent="0.2">
      <c r="O18698" s="152"/>
      <c r="P18698" s="2"/>
    </row>
    <row r="18699" spans="15:16" x14ac:dyDescent="0.2">
      <c r="O18699" s="152"/>
      <c r="P18699" s="2"/>
    </row>
    <row r="18700" spans="15:16" x14ac:dyDescent="0.2">
      <c r="O18700" s="152"/>
      <c r="P18700" s="2"/>
    </row>
    <row r="18701" spans="15:16" x14ac:dyDescent="0.2">
      <c r="O18701" s="152"/>
      <c r="P18701" s="2"/>
    </row>
    <row r="18702" spans="15:16" x14ac:dyDescent="0.2">
      <c r="O18702" s="152"/>
      <c r="P18702" s="2"/>
    </row>
    <row r="18703" spans="15:16" x14ac:dyDescent="0.2">
      <c r="O18703" s="152"/>
      <c r="P18703" s="2"/>
    </row>
    <row r="18704" spans="15:16" x14ac:dyDescent="0.2">
      <c r="O18704" s="152"/>
      <c r="P18704" s="2"/>
    </row>
    <row r="18705" spans="15:16" x14ac:dyDescent="0.2">
      <c r="O18705" s="152"/>
      <c r="P18705" s="2"/>
    </row>
    <row r="18706" spans="15:16" x14ac:dyDescent="0.2">
      <c r="O18706" s="152"/>
      <c r="P18706" s="2"/>
    </row>
    <row r="18707" spans="15:16" x14ac:dyDescent="0.2">
      <c r="O18707" s="152"/>
      <c r="P18707" s="2"/>
    </row>
    <row r="18708" spans="15:16" x14ac:dyDescent="0.2">
      <c r="O18708" s="152"/>
      <c r="P18708" s="2"/>
    </row>
    <row r="18709" spans="15:16" x14ac:dyDescent="0.2">
      <c r="O18709" s="152"/>
      <c r="P18709" s="2"/>
    </row>
    <row r="18710" spans="15:16" x14ac:dyDescent="0.2">
      <c r="O18710" s="152"/>
      <c r="P18710" s="2"/>
    </row>
    <row r="18711" spans="15:16" x14ac:dyDescent="0.2">
      <c r="O18711" s="152"/>
      <c r="P18711" s="2"/>
    </row>
    <row r="18712" spans="15:16" x14ac:dyDescent="0.2">
      <c r="O18712" s="152"/>
      <c r="P18712" s="2"/>
    </row>
    <row r="18713" spans="15:16" x14ac:dyDescent="0.2">
      <c r="O18713" s="152"/>
      <c r="P18713" s="2"/>
    </row>
    <row r="18714" spans="15:16" x14ac:dyDescent="0.2">
      <c r="O18714" s="152"/>
      <c r="P18714" s="2"/>
    </row>
    <row r="18715" spans="15:16" x14ac:dyDescent="0.2">
      <c r="O18715" s="152"/>
      <c r="P18715" s="2"/>
    </row>
    <row r="18716" spans="15:16" x14ac:dyDescent="0.2">
      <c r="O18716" s="152"/>
      <c r="P18716" s="2"/>
    </row>
    <row r="18717" spans="15:16" x14ac:dyDescent="0.2">
      <c r="O18717" s="152"/>
      <c r="P18717" s="2"/>
    </row>
    <row r="18718" spans="15:16" x14ac:dyDescent="0.2">
      <c r="O18718" s="152"/>
      <c r="P18718" s="2"/>
    </row>
    <row r="18719" spans="15:16" x14ac:dyDescent="0.2">
      <c r="O18719" s="152"/>
      <c r="P18719" s="2"/>
    </row>
    <row r="18720" spans="15:16" x14ac:dyDescent="0.2">
      <c r="O18720" s="152"/>
      <c r="P18720" s="2"/>
    </row>
    <row r="18721" spans="15:16" x14ac:dyDescent="0.2">
      <c r="O18721" s="152"/>
      <c r="P18721" s="2"/>
    </row>
    <row r="18722" spans="15:16" x14ac:dyDescent="0.2">
      <c r="O18722" s="152"/>
      <c r="P18722" s="2"/>
    </row>
    <row r="18723" spans="15:16" x14ac:dyDescent="0.2">
      <c r="O18723" s="152"/>
      <c r="P18723" s="2"/>
    </row>
    <row r="18724" spans="15:16" x14ac:dyDescent="0.2">
      <c r="O18724" s="152"/>
      <c r="P18724" s="2"/>
    </row>
    <row r="18725" spans="15:16" x14ac:dyDescent="0.2">
      <c r="O18725" s="152"/>
      <c r="P18725" s="2"/>
    </row>
    <row r="18726" spans="15:16" x14ac:dyDescent="0.2">
      <c r="O18726" s="152"/>
      <c r="P18726" s="2"/>
    </row>
    <row r="18727" spans="15:16" x14ac:dyDescent="0.2">
      <c r="O18727" s="152"/>
      <c r="P18727" s="2"/>
    </row>
    <row r="18728" spans="15:16" x14ac:dyDescent="0.2">
      <c r="O18728" s="152"/>
      <c r="P18728" s="2"/>
    </row>
    <row r="18729" spans="15:16" x14ac:dyDescent="0.2">
      <c r="O18729" s="152"/>
      <c r="P18729" s="2"/>
    </row>
    <row r="18730" spans="15:16" x14ac:dyDescent="0.2">
      <c r="O18730" s="152"/>
      <c r="P18730" s="2"/>
    </row>
    <row r="18731" spans="15:16" x14ac:dyDescent="0.2">
      <c r="O18731" s="152"/>
      <c r="P18731" s="2"/>
    </row>
    <row r="18732" spans="15:16" x14ac:dyDescent="0.2">
      <c r="O18732" s="152"/>
      <c r="P18732" s="2"/>
    </row>
    <row r="18733" spans="15:16" x14ac:dyDescent="0.2">
      <c r="O18733" s="152"/>
      <c r="P18733" s="2"/>
    </row>
    <row r="18734" spans="15:16" x14ac:dyDescent="0.2">
      <c r="O18734" s="152"/>
      <c r="P18734" s="2"/>
    </row>
    <row r="18735" spans="15:16" x14ac:dyDescent="0.2">
      <c r="O18735" s="152"/>
      <c r="P18735" s="2"/>
    </row>
    <row r="18736" spans="15:16" x14ac:dyDescent="0.2">
      <c r="O18736" s="152"/>
      <c r="P18736" s="2"/>
    </row>
    <row r="18737" spans="15:16" x14ac:dyDescent="0.2">
      <c r="O18737" s="152"/>
      <c r="P18737" s="2"/>
    </row>
    <row r="18738" spans="15:16" x14ac:dyDescent="0.2">
      <c r="O18738" s="152"/>
      <c r="P18738" s="2"/>
    </row>
    <row r="18739" spans="15:16" x14ac:dyDescent="0.2">
      <c r="O18739" s="152"/>
      <c r="P18739" s="2"/>
    </row>
    <row r="18740" spans="15:16" x14ac:dyDescent="0.2">
      <c r="O18740" s="152"/>
      <c r="P18740" s="2"/>
    </row>
    <row r="18741" spans="15:16" x14ac:dyDescent="0.2">
      <c r="O18741" s="152"/>
      <c r="P18741" s="2"/>
    </row>
    <row r="18742" spans="15:16" x14ac:dyDescent="0.2">
      <c r="O18742" s="152"/>
      <c r="P18742" s="2"/>
    </row>
    <row r="18743" spans="15:16" x14ac:dyDescent="0.2">
      <c r="O18743" s="152"/>
      <c r="P18743" s="2"/>
    </row>
    <row r="18744" spans="15:16" x14ac:dyDescent="0.2">
      <c r="O18744" s="152"/>
      <c r="P18744" s="2"/>
    </row>
    <row r="18745" spans="15:16" x14ac:dyDescent="0.2">
      <c r="O18745" s="152"/>
      <c r="P18745" s="2"/>
    </row>
    <row r="18746" spans="15:16" x14ac:dyDescent="0.2">
      <c r="O18746" s="152"/>
      <c r="P18746" s="2"/>
    </row>
    <row r="18747" spans="15:16" x14ac:dyDescent="0.2">
      <c r="O18747" s="152"/>
      <c r="P18747" s="2"/>
    </row>
    <row r="18748" spans="15:16" x14ac:dyDescent="0.2">
      <c r="O18748" s="152"/>
      <c r="P18748" s="2"/>
    </row>
    <row r="18749" spans="15:16" x14ac:dyDescent="0.2">
      <c r="O18749" s="152"/>
      <c r="P18749" s="2"/>
    </row>
    <row r="18750" spans="15:16" x14ac:dyDescent="0.2">
      <c r="O18750" s="152"/>
      <c r="P18750" s="2"/>
    </row>
    <row r="18751" spans="15:16" x14ac:dyDescent="0.2">
      <c r="O18751" s="152"/>
      <c r="P18751" s="2"/>
    </row>
    <row r="18752" spans="15:16" x14ac:dyDescent="0.2">
      <c r="O18752" s="152"/>
      <c r="P18752" s="2"/>
    </row>
    <row r="18753" spans="15:16" x14ac:dyDescent="0.2">
      <c r="O18753" s="152"/>
      <c r="P18753" s="2"/>
    </row>
    <row r="18754" spans="15:16" x14ac:dyDescent="0.2">
      <c r="O18754" s="152"/>
      <c r="P18754" s="2"/>
    </row>
    <row r="18755" spans="15:16" x14ac:dyDescent="0.2">
      <c r="O18755" s="152"/>
      <c r="P18755" s="2"/>
    </row>
    <row r="18756" spans="15:16" x14ac:dyDescent="0.2">
      <c r="O18756" s="152"/>
      <c r="P18756" s="2"/>
    </row>
    <row r="18757" spans="15:16" x14ac:dyDescent="0.2">
      <c r="O18757" s="152"/>
      <c r="P18757" s="2"/>
    </row>
    <row r="18758" spans="15:16" x14ac:dyDescent="0.2">
      <c r="O18758" s="152"/>
      <c r="P18758" s="2"/>
    </row>
    <row r="18759" spans="15:16" x14ac:dyDescent="0.2">
      <c r="O18759" s="152"/>
      <c r="P18759" s="2"/>
    </row>
    <row r="18760" spans="15:16" x14ac:dyDescent="0.2">
      <c r="O18760" s="152"/>
      <c r="P18760" s="2"/>
    </row>
    <row r="18761" spans="15:16" x14ac:dyDescent="0.2">
      <c r="O18761" s="152"/>
      <c r="P18761" s="2"/>
    </row>
    <row r="18762" spans="15:16" x14ac:dyDescent="0.2">
      <c r="O18762" s="152"/>
      <c r="P18762" s="2"/>
    </row>
    <row r="18763" spans="15:16" x14ac:dyDescent="0.2">
      <c r="O18763" s="152"/>
      <c r="P18763" s="2"/>
    </row>
    <row r="18764" spans="15:16" x14ac:dyDescent="0.2">
      <c r="O18764" s="152"/>
      <c r="P18764" s="2"/>
    </row>
    <row r="18765" spans="15:16" x14ac:dyDescent="0.2">
      <c r="O18765" s="152"/>
      <c r="P18765" s="2"/>
    </row>
    <row r="18766" spans="15:16" x14ac:dyDescent="0.2">
      <c r="O18766" s="152"/>
      <c r="P18766" s="2"/>
    </row>
    <row r="18767" spans="15:16" x14ac:dyDescent="0.2">
      <c r="O18767" s="152"/>
      <c r="P18767" s="2"/>
    </row>
    <row r="18768" spans="15:16" x14ac:dyDescent="0.2">
      <c r="O18768" s="152"/>
      <c r="P18768" s="2"/>
    </row>
    <row r="18769" spans="15:16" x14ac:dyDescent="0.2">
      <c r="O18769" s="152"/>
      <c r="P18769" s="2"/>
    </row>
    <row r="18770" spans="15:16" x14ac:dyDescent="0.2">
      <c r="O18770" s="152"/>
      <c r="P18770" s="2"/>
    </row>
    <row r="18771" spans="15:16" x14ac:dyDescent="0.2">
      <c r="O18771" s="152"/>
      <c r="P18771" s="2"/>
    </row>
    <row r="18772" spans="15:16" x14ac:dyDescent="0.2">
      <c r="O18772" s="152"/>
      <c r="P18772" s="2"/>
    </row>
    <row r="18773" spans="15:16" x14ac:dyDescent="0.2">
      <c r="O18773" s="152"/>
      <c r="P18773" s="2"/>
    </row>
    <row r="18774" spans="15:16" x14ac:dyDescent="0.2">
      <c r="O18774" s="152"/>
      <c r="P18774" s="2"/>
    </row>
    <row r="18775" spans="15:16" x14ac:dyDescent="0.2">
      <c r="O18775" s="152"/>
      <c r="P18775" s="2"/>
    </row>
    <row r="18776" spans="15:16" x14ac:dyDescent="0.2">
      <c r="O18776" s="152"/>
      <c r="P18776" s="2"/>
    </row>
    <row r="18777" spans="15:16" x14ac:dyDescent="0.2">
      <c r="O18777" s="152"/>
      <c r="P18777" s="2"/>
    </row>
    <row r="18778" spans="15:16" x14ac:dyDescent="0.2">
      <c r="O18778" s="152"/>
      <c r="P18778" s="2"/>
    </row>
    <row r="18779" spans="15:16" x14ac:dyDescent="0.2">
      <c r="O18779" s="152"/>
      <c r="P18779" s="2"/>
    </row>
    <row r="18780" spans="15:16" x14ac:dyDescent="0.2">
      <c r="O18780" s="152"/>
      <c r="P18780" s="2"/>
    </row>
    <row r="18781" spans="15:16" x14ac:dyDescent="0.2">
      <c r="O18781" s="152"/>
      <c r="P18781" s="2"/>
    </row>
    <row r="18782" spans="15:16" x14ac:dyDescent="0.2">
      <c r="O18782" s="152"/>
      <c r="P18782" s="2"/>
    </row>
    <row r="18783" spans="15:16" x14ac:dyDescent="0.2">
      <c r="O18783" s="152"/>
      <c r="P18783" s="2"/>
    </row>
    <row r="18784" spans="15:16" x14ac:dyDescent="0.2">
      <c r="O18784" s="152"/>
      <c r="P18784" s="2"/>
    </row>
    <row r="18785" spans="15:16" x14ac:dyDescent="0.2">
      <c r="O18785" s="152"/>
      <c r="P18785" s="2"/>
    </row>
    <row r="18786" spans="15:16" x14ac:dyDescent="0.2">
      <c r="O18786" s="152"/>
      <c r="P18786" s="2"/>
    </row>
    <row r="18787" spans="15:16" x14ac:dyDescent="0.2">
      <c r="O18787" s="152"/>
      <c r="P18787" s="2"/>
    </row>
    <row r="18788" spans="15:16" x14ac:dyDescent="0.2">
      <c r="O18788" s="152"/>
      <c r="P18788" s="2"/>
    </row>
    <row r="18789" spans="15:16" x14ac:dyDescent="0.2">
      <c r="O18789" s="152"/>
      <c r="P18789" s="2"/>
    </row>
    <row r="18790" spans="15:16" x14ac:dyDescent="0.2">
      <c r="O18790" s="152"/>
      <c r="P18790" s="2"/>
    </row>
    <row r="18791" spans="15:16" x14ac:dyDescent="0.2">
      <c r="O18791" s="152"/>
      <c r="P18791" s="2"/>
    </row>
    <row r="18792" spans="15:16" x14ac:dyDescent="0.2">
      <c r="O18792" s="152"/>
      <c r="P18792" s="2"/>
    </row>
    <row r="18793" spans="15:16" x14ac:dyDescent="0.2">
      <c r="O18793" s="152"/>
      <c r="P18793" s="2"/>
    </row>
    <row r="18794" spans="15:16" x14ac:dyDescent="0.2">
      <c r="O18794" s="152"/>
      <c r="P18794" s="2"/>
    </row>
    <row r="18795" spans="15:16" x14ac:dyDescent="0.2">
      <c r="O18795" s="152"/>
      <c r="P18795" s="2"/>
    </row>
    <row r="18796" spans="15:16" x14ac:dyDescent="0.2">
      <c r="O18796" s="152"/>
      <c r="P18796" s="2"/>
    </row>
    <row r="18797" spans="15:16" x14ac:dyDescent="0.2">
      <c r="O18797" s="152"/>
      <c r="P18797" s="2"/>
    </row>
    <row r="18798" spans="15:16" x14ac:dyDescent="0.2">
      <c r="O18798" s="152"/>
      <c r="P18798" s="2"/>
    </row>
    <row r="18799" spans="15:16" x14ac:dyDescent="0.2">
      <c r="O18799" s="152"/>
      <c r="P18799" s="2"/>
    </row>
    <row r="18800" spans="15:16" x14ac:dyDescent="0.2">
      <c r="O18800" s="152"/>
      <c r="P18800" s="2"/>
    </row>
    <row r="18801" spans="15:16" x14ac:dyDescent="0.2">
      <c r="O18801" s="152"/>
      <c r="P18801" s="2"/>
    </row>
    <row r="18802" spans="15:16" x14ac:dyDescent="0.2">
      <c r="O18802" s="152"/>
      <c r="P18802" s="2"/>
    </row>
    <row r="18803" spans="15:16" x14ac:dyDescent="0.2">
      <c r="O18803" s="152"/>
      <c r="P18803" s="2"/>
    </row>
    <row r="18804" spans="15:16" x14ac:dyDescent="0.2">
      <c r="O18804" s="152"/>
      <c r="P18804" s="2"/>
    </row>
    <row r="18805" spans="15:16" x14ac:dyDescent="0.2">
      <c r="O18805" s="152"/>
      <c r="P18805" s="2"/>
    </row>
    <row r="18806" spans="15:16" x14ac:dyDescent="0.2">
      <c r="O18806" s="152"/>
      <c r="P18806" s="2"/>
    </row>
    <row r="18807" spans="15:16" x14ac:dyDescent="0.2">
      <c r="O18807" s="152"/>
      <c r="P18807" s="2"/>
    </row>
    <row r="18808" spans="15:16" x14ac:dyDescent="0.2">
      <c r="O18808" s="152"/>
      <c r="P18808" s="2"/>
    </row>
    <row r="18809" spans="15:16" x14ac:dyDescent="0.2">
      <c r="O18809" s="152"/>
      <c r="P18809" s="2"/>
    </row>
    <row r="18810" spans="15:16" x14ac:dyDescent="0.2">
      <c r="O18810" s="152"/>
      <c r="P18810" s="2"/>
    </row>
    <row r="18811" spans="15:16" x14ac:dyDescent="0.2">
      <c r="O18811" s="152"/>
      <c r="P18811" s="2"/>
    </row>
    <row r="18812" spans="15:16" x14ac:dyDescent="0.2">
      <c r="O18812" s="152"/>
      <c r="P18812" s="2"/>
    </row>
    <row r="18813" spans="15:16" x14ac:dyDescent="0.2">
      <c r="O18813" s="152"/>
      <c r="P18813" s="2"/>
    </row>
    <row r="18814" spans="15:16" x14ac:dyDescent="0.2">
      <c r="O18814" s="152"/>
      <c r="P18814" s="2"/>
    </row>
    <row r="18815" spans="15:16" x14ac:dyDescent="0.2">
      <c r="O18815" s="152"/>
      <c r="P18815" s="2"/>
    </row>
    <row r="18816" spans="15:16" x14ac:dyDescent="0.2">
      <c r="O18816" s="152"/>
      <c r="P18816" s="2"/>
    </row>
    <row r="18817" spans="15:16" x14ac:dyDescent="0.2">
      <c r="O18817" s="152"/>
      <c r="P18817" s="2"/>
    </row>
    <row r="18818" spans="15:16" x14ac:dyDescent="0.2">
      <c r="O18818" s="152"/>
      <c r="P18818" s="2"/>
    </row>
    <row r="18819" spans="15:16" x14ac:dyDescent="0.2">
      <c r="O18819" s="152"/>
      <c r="P18819" s="2"/>
    </row>
    <row r="18820" spans="15:16" x14ac:dyDescent="0.2">
      <c r="O18820" s="152"/>
      <c r="P18820" s="2"/>
    </row>
    <row r="18821" spans="15:16" x14ac:dyDescent="0.2">
      <c r="O18821" s="152"/>
      <c r="P18821" s="2"/>
    </row>
    <row r="18822" spans="15:16" x14ac:dyDescent="0.2">
      <c r="O18822" s="152"/>
      <c r="P18822" s="2"/>
    </row>
    <row r="18823" spans="15:16" x14ac:dyDescent="0.2">
      <c r="O18823" s="152"/>
      <c r="P18823" s="2"/>
    </row>
    <row r="18824" spans="15:16" x14ac:dyDescent="0.2">
      <c r="O18824" s="152"/>
      <c r="P18824" s="2"/>
    </row>
    <row r="18825" spans="15:16" x14ac:dyDescent="0.2">
      <c r="O18825" s="152"/>
      <c r="P18825" s="2"/>
    </row>
    <row r="18826" spans="15:16" x14ac:dyDescent="0.2">
      <c r="O18826" s="152"/>
      <c r="P18826" s="2"/>
    </row>
    <row r="18827" spans="15:16" x14ac:dyDescent="0.2">
      <c r="O18827" s="152"/>
      <c r="P18827" s="2"/>
    </row>
    <row r="18828" spans="15:16" x14ac:dyDescent="0.2">
      <c r="O18828" s="152"/>
      <c r="P18828" s="2"/>
    </row>
    <row r="18829" spans="15:16" x14ac:dyDescent="0.2">
      <c r="O18829" s="152"/>
      <c r="P18829" s="2"/>
    </row>
    <row r="18830" spans="15:16" x14ac:dyDescent="0.2">
      <c r="O18830" s="152"/>
      <c r="P18830" s="2"/>
    </row>
    <row r="18831" spans="15:16" x14ac:dyDescent="0.2">
      <c r="O18831" s="152"/>
      <c r="P18831" s="2"/>
    </row>
    <row r="18832" spans="15:16" x14ac:dyDescent="0.2">
      <c r="O18832" s="152"/>
      <c r="P18832" s="2"/>
    </row>
    <row r="18833" spans="15:16" x14ac:dyDescent="0.2">
      <c r="O18833" s="152"/>
      <c r="P18833" s="2"/>
    </row>
    <row r="18834" spans="15:16" x14ac:dyDescent="0.2">
      <c r="O18834" s="152"/>
      <c r="P18834" s="2"/>
    </row>
    <row r="18835" spans="15:16" x14ac:dyDescent="0.2">
      <c r="O18835" s="152"/>
      <c r="P18835" s="2"/>
    </row>
    <row r="18836" spans="15:16" x14ac:dyDescent="0.2">
      <c r="O18836" s="152"/>
      <c r="P18836" s="2"/>
    </row>
    <row r="18837" spans="15:16" x14ac:dyDescent="0.2">
      <c r="O18837" s="152"/>
      <c r="P18837" s="2"/>
    </row>
    <row r="18838" spans="15:16" x14ac:dyDescent="0.2">
      <c r="O18838" s="152"/>
      <c r="P18838" s="2"/>
    </row>
    <row r="18839" spans="15:16" x14ac:dyDescent="0.2">
      <c r="O18839" s="152"/>
      <c r="P18839" s="2"/>
    </row>
    <row r="18840" spans="15:16" x14ac:dyDescent="0.2">
      <c r="O18840" s="152"/>
      <c r="P18840" s="2"/>
    </row>
    <row r="18841" spans="15:16" x14ac:dyDescent="0.2">
      <c r="O18841" s="152"/>
      <c r="P18841" s="2"/>
    </row>
    <row r="18842" spans="15:16" x14ac:dyDescent="0.2">
      <c r="O18842" s="152"/>
      <c r="P18842" s="2"/>
    </row>
    <row r="18843" spans="15:16" x14ac:dyDescent="0.2">
      <c r="O18843" s="152"/>
      <c r="P18843" s="2"/>
    </row>
    <row r="18844" spans="15:16" x14ac:dyDescent="0.2">
      <c r="O18844" s="152"/>
      <c r="P18844" s="2"/>
    </row>
    <row r="18845" spans="15:16" x14ac:dyDescent="0.2">
      <c r="O18845" s="152"/>
      <c r="P18845" s="2"/>
    </row>
    <row r="18846" spans="15:16" x14ac:dyDescent="0.2">
      <c r="O18846" s="152"/>
      <c r="P18846" s="2"/>
    </row>
    <row r="18847" spans="15:16" x14ac:dyDescent="0.2">
      <c r="O18847" s="152"/>
      <c r="P18847" s="2"/>
    </row>
    <row r="18848" spans="15:16" x14ac:dyDescent="0.2">
      <c r="O18848" s="152"/>
      <c r="P18848" s="2"/>
    </row>
    <row r="18849" spans="15:16" x14ac:dyDescent="0.2">
      <c r="O18849" s="152"/>
      <c r="P18849" s="2"/>
    </row>
    <row r="18850" spans="15:16" x14ac:dyDescent="0.2">
      <c r="O18850" s="152"/>
      <c r="P18850" s="2"/>
    </row>
    <row r="18851" spans="15:16" x14ac:dyDescent="0.2">
      <c r="O18851" s="152"/>
      <c r="P18851" s="2"/>
    </row>
    <row r="18852" spans="15:16" x14ac:dyDescent="0.2">
      <c r="O18852" s="152"/>
      <c r="P18852" s="2"/>
    </row>
    <row r="18853" spans="15:16" x14ac:dyDescent="0.2">
      <c r="O18853" s="152"/>
      <c r="P18853" s="2"/>
    </row>
    <row r="18854" spans="15:16" x14ac:dyDescent="0.2">
      <c r="O18854" s="152"/>
      <c r="P18854" s="2"/>
    </row>
    <row r="18855" spans="15:16" x14ac:dyDescent="0.2">
      <c r="O18855" s="152"/>
      <c r="P18855" s="2"/>
    </row>
    <row r="18856" spans="15:16" x14ac:dyDescent="0.2">
      <c r="O18856" s="152"/>
      <c r="P18856" s="2"/>
    </row>
    <row r="18857" spans="15:16" x14ac:dyDescent="0.2">
      <c r="O18857" s="152"/>
      <c r="P18857" s="2"/>
    </row>
    <row r="18858" spans="15:16" x14ac:dyDescent="0.2">
      <c r="O18858" s="152"/>
      <c r="P18858" s="2"/>
    </row>
    <row r="18859" spans="15:16" x14ac:dyDescent="0.2">
      <c r="O18859" s="152"/>
      <c r="P18859" s="2"/>
    </row>
    <row r="18860" spans="15:16" x14ac:dyDescent="0.2">
      <c r="O18860" s="152"/>
      <c r="P18860" s="2"/>
    </row>
    <row r="18861" spans="15:16" x14ac:dyDescent="0.2">
      <c r="O18861" s="152"/>
      <c r="P18861" s="2"/>
    </row>
    <row r="18862" spans="15:16" x14ac:dyDescent="0.2">
      <c r="O18862" s="152"/>
      <c r="P18862" s="2"/>
    </row>
    <row r="18863" spans="15:16" x14ac:dyDescent="0.2">
      <c r="O18863" s="152"/>
      <c r="P18863" s="2"/>
    </row>
    <row r="18864" spans="15:16" x14ac:dyDescent="0.2">
      <c r="O18864" s="152"/>
      <c r="P18864" s="2"/>
    </row>
    <row r="18865" spans="15:16" x14ac:dyDescent="0.2">
      <c r="O18865" s="152"/>
      <c r="P18865" s="2"/>
    </row>
    <row r="18866" spans="15:16" x14ac:dyDescent="0.2">
      <c r="O18866" s="152"/>
      <c r="P18866" s="2"/>
    </row>
    <row r="18867" spans="15:16" x14ac:dyDescent="0.2">
      <c r="O18867" s="152"/>
      <c r="P18867" s="2"/>
    </row>
    <row r="18868" spans="15:16" x14ac:dyDescent="0.2">
      <c r="O18868" s="152"/>
      <c r="P18868" s="2"/>
    </row>
    <row r="18869" spans="15:16" x14ac:dyDescent="0.2">
      <c r="O18869" s="152"/>
      <c r="P18869" s="2"/>
    </row>
    <row r="18870" spans="15:16" x14ac:dyDescent="0.2">
      <c r="O18870" s="152"/>
      <c r="P18870" s="2"/>
    </row>
    <row r="18871" spans="15:16" x14ac:dyDescent="0.2">
      <c r="O18871" s="152"/>
      <c r="P18871" s="2"/>
    </row>
    <row r="18872" spans="15:16" x14ac:dyDescent="0.2">
      <c r="O18872" s="152"/>
      <c r="P18872" s="2"/>
    </row>
    <row r="18873" spans="15:16" x14ac:dyDescent="0.2">
      <c r="O18873" s="152"/>
      <c r="P18873" s="2"/>
    </row>
    <row r="18874" spans="15:16" x14ac:dyDescent="0.2">
      <c r="O18874" s="152"/>
      <c r="P18874" s="2"/>
    </row>
    <row r="18875" spans="15:16" x14ac:dyDescent="0.2">
      <c r="O18875" s="152"/>
      <c r="P18875" s="2"/>
    </row>
    <row r="18876" spans="15:16" x14ac:dyDescent="0.2">
      <c r="O18876" s="152"/>
      <c r="P18876" s="2"/>
    </row>
    <row r="18877" spans="15:16" x14ac:dyDescent="0.2">
      <c r="O18877" s="152"/>
      <c r="P18877" s="2"/>
    </row>
    <row r="18878" spans="15:16" x14ac:dyDescent="0.2">
      <c r="O18878" s="152"/>
      <c r="P18878" s="2"/>
    </row>
    <row r="18879" spans="15:16" x14ac:dyDescent="0.2">
      <c r="O18879" s="152"/>
      <c r="P18879" s="2"/>
    </row>
    <row r="18880" spans="15:16" x14ac:dyDescent="0.2">
      <c r="O18880" s="152"/>
      <c r="P18880" s="2"/>
    </row>
    <row r="18881" spans="15:16" x14ac:dyDescent="0.2">
      <c r="O18881" s="152"/>
      <c r="P18881" s="2"/>
    </row>
    <row r="18882" spans="15:16" x14ac:dyDescent="0.2">
      <c r="O18882" s="152"/>
      <c r="P18882" s="2"/>
    </row>
    <row r="18883" spans="15:16" x14ac:dyDescent="0.2">
      <c r="O18883" s="152"/>
      <c r="P18883" s="2"/>
    </row>
    <row r="18884" spans="15:16" x14ac:dyDescent="0.2">
      <c r="O18884" s="152"/>
      <c r="P18884" s="2"/>
    </row>
    <row r="18885" spans="15:16" x14ac:dyDescent="0.2">
      <c r="O18885" s="152"/>
      <c r="P18885" s="2"/>
    </row>
    <row r="18886" spans="15:16" x14ac:dyDescent="0.2">
      <c r="O18886" s="152"/>
      <c r="P18886" s="2"/>
    </row>
    <row r="18887" spans="15:16" x14ac:dyDescent="0.2">
      <c r="O18887" s="152"/>
      <c r="P18887" s="2"/>
    </row>
    <row r="18888" spans="15:16" x14ac:dyDescent="0.2">
      <c r="O18888" s="152"/>
      <c r="P18888" s="2"/>
    </row>
    <row r="18889" spans="15:16" x14ac:dyDescent="0.2">
      <c r="O18889" s="152"/>
      <c r="P18889" s="2"/>
    </row>
    <row r="18890" spans="15:16" x14ac:dyDescent="0.2">
      <c r="O18890" s="152"/>
      <c r="P18890" s="2"/>
    </row>
    <row r="18891" spans="15:16" x14ac:dyDescent="0.2">
      <c r="O18891" s="152"/>
      <c r="P18891" s="2"/>
    </row>
    <row r="18892" spans="15:16" x14ac:dyDescent="0.2">
      <c r="O18892" s="152"/>
      <c r="P18892" s="2"/>
    </row>
    <row r="18893" spans="15:16" x14ac:dyDescent="0.2">
      <c r="O18893" s="152"/>
      <c r="P18893" s="2"/>
    </row>
    <row r="18894" spans="15:16" x14ac:dyDescent="0.2">
      <c r="O18894" s="152"/>
      <c r="P18894" s="2"/>
    </row>
    <row r="18895" spans="15:16" x14ac:dyDescent="0.2">
      <c r="O18895" s="152"/>
      <c r="P18895" s="2"/>
    </row>
    <row r="18896" spans="15:16" x14ac:dyDescent="0.2">
      <c r="O18896" s="152"/>
      <c r="P18896" s="2"/>
    </row>
    <row r="18897" spans="15:16" x14ac:dyDescent="0.2">
      <c r="O18897" s="152"/>
      <c r="P18897" s="2"/>
    </row>
    <row r="18898" spans="15:16" x14ac:dyDescent="0.2">
      <c r="O18898" s="152"/>
      <c r="P18898" s="2"/>
    </row>
    <row r="18899" spans="15:16" x14ac:dyDescent="0.2">
      <c r="O18899" s="152"/>
      <c r="P18899" s="2"/>
    </row>
    <row r="18900" spans="15:16" x14ac:dyDescent="0.2">
      <c r="O18900" s="152"/>
      <c r="P18900" s="2"/>
    </row>
    <row r="18901" spans="15:16" x14ac:dyDescent="0.2">
      <c r="O18901" s="152"/>
      <c r="P18901" s="2"/>
    </row>
    <row r="18902" spans="15:16" x14ac:dyDescent="0.2">
      <c r="O18902" s="152"/>
      <c r="P18902" s="2"/>
    </row>
    <row r="18903" spans="15:16" x14ac:dyDescent="0.2">
      <c r="O18903" s="152"/>
      <c r="P18903" s="2"/>
    </row>
    <row r="18904" spans="15:16" x14ac:dyDescent="0.2">
      <c r="O18904" s="152"/>
      <c r="P18904" s="2"/>
    </row>
    <row r="18905" spans="15:16" x14ac:dyDescent="0.2">
      <c r="O18905" s="152"/>
      <c r="P18905" s="2"/>
    </row>
    <row r="18906" spans="15:16" x14ac:dyDescent="0.2">
      <c r="O18906" s="152"/>
      <c r="P18906" s="2"/>
    </row>
    <row r="18907" spans="15:16" x14ac:dyDescent="0.2">
      <c r="O18907" s="152"/>
      <c r="P18907" s="2"/>
    </row>
    <row r="18908" spans="15:16" x14ac:dyDescent="0.2">
      <c r="O18908" s="152"/>
      <c r="P18908" s="2"/>
    </row>
    <row r="18909" spans="15:16" x14ac:dyDescent="0.2">
      <c r="O18909" s="152"/>
      <c r="P18909" s="2"/>
    </row>
    <row r="18910" spans="15:16" x14ac:dyDescent="0.2">
      <c r="O18910" s="152"/>
      <c r="P18910" s="2"/>
    </row>
    <row r="18911" spans="15:16" x14ac:dyDescent="0.2">
      <c r="O18911" s="152"/>
      <c r="P18911" s="2"/>
    </row>
    <row r="18912" spans="15:16" x14ac:dyDescent="0.2">
      <c r="O18912" s="152"/>
      <c r="P18912" s="2"/>
    </row>
    <row r="18913" spans="15:16" x14ac:dyDescent="0.2">
      <c r="O18913" s="152"/>
      <c r="P18913" s="2"/>
    </row>
    <row r="18914" spans="15:16" x14ac:dyDescent="0.2">
      <c r="O18914" s="152"/>
      <c r="P18914" s="2"/>
    </row>
    <row r="18915" spans="15:16" x14ac:dyDescent="0.2">
      <c r="O18915" s="152"/>
      <c r="P18915" s="2"/>
    </row>
    <row r="18916" spans="15:16" x14ac:dyDescent="0.2">
      <c r="O18916" s="152"/>
      <c r="P18916" s="2"/>
    </row>
    <row r="18917" spans="15:16" x14ac:dyDescent="0.2">
      <c r="O18917" s="152"/>
      <c r="P18917" s="2"/>
    </row>
    <row r="18918" spans="15:16" x14ac:dyDescent="0.2">
      <c r="O18918" s="152"/>
      <c r="P18918" s="2"/>
    </row>
    <row r="18919" spans="15:16" x14ac:dyDescent="0.2">
      <c r="O18919" s="152"/>
      <c r="P18919" s="2"/>
    </row>
    <row r="18920" spans="15:16" x14ac:dyDescent="0.2">
      <c r="O18920" s="152"/>
      <c r="P18920" s="2"/>
    </row>
    <row r="18921" spans="15:16" x14ac:dyDescent="0.2">
      <c r="O18921" s="152"/>
      <c r="P18921" s="2"/>
    </row>
    <row r="18922" spans="15:16" x14ac:dyDescent="0.2">
      <c r="O18922" s="152"/>
      <c r="P18922" s="2"/>
    </row>
    <row r="18923" spans="15:16" x14ac:dyDescent="0.2">
      <c r="O18923" s="152"/>
      <c r="P18923" s="2"/>
    </row>
    <row r="18924" spans="15:16" x14ac:dyDescent="0.2">
      <c r="O18924" s="152"/>
      <c r="P18924" s="2"/>
    </row>
    <row r="18925" spans="15:16" x14ac:dyDescent="0.2">
      <c r="O18925" s="152"/>
      <c r="P18925" s="2"/>
    </row>
    <row r="18926" spans="15:16" x14ac:dyDescent="0.2">
      <c r="O18926" s="152"/>
      <c r="P18926" s="2"/>
    </row>
    <row r="18927" spans="15:16" x14ac:dyDescent="0.2">
      <c r="O18927" s="152"/>
      <c r="P18927" s="2"/>
    </row>
    <row r="18928" spans="15:16" x14ac:dyDescent="0.2">
      <c r="O18928" s="152"/>
      <c r="P18928" s="2"/>
    </row>
    <row r="18929" spans="15:16" x14ac:dyDescent="0.2">
      <c r="O18929" s="152"/>
      <c r="P18929" s="2"/>
    </row>
    <row r="18930" spans="15:16" x14ac:dyDescent="0.2">
      <c r="O18930" s="152"/>
      <c r="P18930" s="2"/>
    </row>
    <row r="18931" spans="15:16" x14ac:dyDescent="0.2">
      <c r="O18931" s="152"/>
      <c r="P18931" s="2"/>
    </row>
    <row r="18932" spans="15:16" x14ac:dyDescent="0.2">
      <c r="O18932" s="152"/>
      <c r="P18932" s="2"/>
    </row>
    <row r="18933" spans="15:16" x14ac:dyDescent="0.2">
      <c r="O18933" s="152"/>
      <c r="P18933" s="2"/>
    </row>
    <row r="18934" spans="15:16" x14ac:dyDescent="0.2">
      <c r="O18934" s="152"/>
      <c r="P18934" s="2"/>
    </row>
    <row r="18935" spans="15:16" x14ac:dyDescent="0.2">
      <c r="O18935" s="152"/>
      <c r="P18935" s="2"/>
    </row>
    <row r="18936" spans="15:16" x14ac:dyDescent="0.2">
      <c r="O18936" s="152"/>
      <c r="P18936" s="2"/>
    </row>
    <row r="18937" spans="15:16" x14ac:dyDescent="0.2">
      <c r="O18937" s="152"/>
      <c r="P18937" s="2"/>
    </row>
    <row r="18938" spans="15:16" x14ac:dyDescent="0.2">
      <c r="O18938" s="152"/>
      <c r="P18938" s="2"/>
    </row>
    <row r="18939" spans="15:16" x14ac:dyDescent="0.2">
      <c r="O18939" s="152"/>
      <c r="P18939" s="2"/>
    </row>
    <row r="18940" spans="15:16" x14ac:dyDescent="0.2">
      <c r="O18940" s="152"/>
      <c r="P18940" s="2"/>
    </row>
    <row r="18941" spans="15:16" x14ac:dyDescent="0.2">
      <c r="O18941" s="152"/>
      <c r="P18941" s="2"/>
    </row>
    <row r="18942" spans="15:16" x14ac:dyDescent="0.2">
      <c r="O18942" s="152"/>
      <c r="P18942" s="2"/>
    </row>
    <row r="18943" spans="15:16" x14ac:dyDescent="0.2">
      <c r="O18943" s="152"/>
      <c r="P18943" s="2"/>
    </row>
    <row r="18944" spans="15:16" x14ac:dyDescent="0.2">
      <c r="O18944" s="152"/>
      <c r="P18944" s="2"/>
    </row>
    <row r="18945" spans="15:16" x14ac:dyDescent="0.2">
      <c r="O18945" s="152"/>
      <c r="P18945" s="2"/>
    </row>
    <row r="18946" spans="15:16" x14ac:dyDescent="0.2">
      <c r="O18946" s="152"/>
      <c r="P18946" s="2"/>
    </row>
    <row r="18947" spans="15:16" x14ac:dyDescent="0.2">
      <c r="O18947" s="152"/>
      <c r="P18947" s="2"/>
    </row>
    <row r="18948" spans="15:16" x14ac:dyDescent="0.2">
      <c r="O18948" s="152"/>
      <c r="P18948" s="2"/>
    </row>
    <row r="18949" spans="15:16" x14ac:dyDescent="0.2">
      <c r="O18949" s="152"/>
      <c r="P18949" s="2"/>
    </row>
    <row r="18950" spans="15:16" x14ac:dyDescent="0.2">
      <c r="O18950" s="152"/>
      <c r="P18950" s="2"/>
    </row>
    <row r="18951" spans="15:16" x14ac:dyDescent="0.2">
      <c r="O18951" s="152"/>
      <c r="P18951" s="2"/>
    </row>
    <row r="18952" spans="15:16" x14ac:dyDescent="0.2">
      <c r="O18952" s="152"/>
      <c r="P18952" s="2"/>
    </row>
    <row r="18953" spans="15:16" x14ac:dyDescent="0.2">
      <c r="O18953" s="152"/>
      <c r="P18953" s="2"/>
    </row>
    <row r="18954" spans="15:16" x14ac:dyDescent="0.2">
      <c r="O18954" s="152"/>
      <c r="P18954" s="2"/>
    </row>
    <row r="18955" spans="15:16" x14ac:dyDescent="0.2">
      <c r="O18955" s="152"/>
      <c r="P18955" s="2"/>
    </row>
    <row r="18956" spans="15:16" x14ac:dyDescent="0.2">
      <c r="O18956" s="152"/>
      <c r="P18956" s="2"/>
    </row>
    <row r="18957" spans="15:16" x14ac:dyDescent="0.2">
      <c r="O18957" s="152"/>
      <c r="P18957" s="2"/>
    </row>
    <row r="18958" spans="15:16" x14ac:dyDescent="0.2">
      <c r="O18958" s="152"/>
      <c r="P18958" s="2"/>
    </row>
    <row r="18959" spans="15:16" x14ac:dyDescent="0.2">
      <c r="O18959" s="152"/>
      <c r="P18959" s="2"/>
    </row>
    <row r="18960" spans="15:16" x14ac:dyDescent="0.2">
      <c r="O18960" s="152"/>
      <c r="P18960" s="2"/>
    </row>
    <row r="18961" spans="15:16" x14ac:dyDescent="0.2">
      <c r="O18961" s="152"/>
      <c r="P18961" s="2"/>
    </row>
    <row r="18962" spans="15:16" x14ac:dyDescent="0.2">
      <c r="O18962" s="152"/>
      <c r="P18962" s="2"/>
    </row>
    <row r="18963" spans="15:16" x14ac:dyDescent="0.2">
      <c r="O18963" s="152"/>
      <c r="P18963" s="2"/>
    </row>
    <row r="18964" spans="15:16" x14ac:dyDescent="0.2">
      <c r="O18964" s="152"/>
      <c r="P18964" s="2"/>
    </row>
    <row r="18965" spans="15:16" x14ac:dyDescent="0.2">
      <c r="O18965" s="152"/>
      <c r="P18965" s="2"/>
    </row>
    <row r="18966" spans="15:16" x14ac:dyDescent="0.2">
      <c r="O18966" s="152"/>
      <c r="P18966" s="2"/>
    </row>
    <row r="18967" spans="15:16" x14ac:dyDescent="0.2">
      <c r="O18967" s="152"/>
      <c r="P18967" s="2"/>
    </row>
    <row r="18968" spans="15:16" x14ac:dyDescent="0.2">
      <c r="O18968" s="152"/>
      <c r="P18968" s="2"/>
    </row>
    <row r="18969" spans="15:16" x14ac:dyDescent="0.2">
      <c r="O18969" s="152"/>
      <c r="P18969" s="2"/>
    </row>
    <row r="18970" spans="15:16" x14ac:dyDescent="0.2">
      <c r="O18970" s="152"/>
      <c r="P18970" s="2"/>
    </row>
    <row r="18971" spans="15:16" x14ac:dyDescent="0.2">
      <c r="O18971" s="152"/>
      <c r="P18971" s="2"/>
    </row>
    <row r="18972" spans="15:16" x14ac:dyDescent="0.2">
      <c r="O18972" s="152"/>
      <c r="P18972" s="2"/>
    </row>
    <row r="18973" spans="15:16" x14ac:dyDescent="0.2">
      <c r="O18973" s="152"/>
      <c r="P18973" s="2"/>
    </row>
    <row r="18974" spans="15:16" x14ac:dyDescent="0.2">
      <c r="O18974" s="152"/>
      <c r="P18974" s="2"/>
    </row>
    <row r="18975" spans="15:16" x14ac:dyDescent="0.2">
      <c r="O18975" s="152"/>
      <c r="P18975" s="2"/>
    </row>
    <row r="18976" spans="15:16" x14ac:dyDescent="0.2">
      <c r="O18976" s="152"/>
      <c r="P18976" s="2"/>
    </row>
    <row r="18977" spans="15:16" x14ac:dyDescent="0.2">
      <c r="O18977" s="152"/>
      <c r="P18977" s="2"/>
    </row>
    <row r="18978" spans="15:16" x14ac:dyDescent="0.2">
      <c r="O18978" s="152"/>
      <c r="P18978" s="2"/>
    </row>
    <row r="18979" spans="15:16" x14ac:dyDescent="0.2">
      <c r="O18979" s="152"/>
      <c r="P18979" s="2"/>
    </row>
    <row r="18980" spans="15:16" x14ac:dyDescent="0.2">
      <c r="O18980" s="152"/>
      <c r="P18980" s="2"/>
    </row>
    <row r="18981" spans="15:16" x14ac:dyDescent="0.2">
      <c r="O18981" s="152"/>
      <c r="P18981" s="2"/>
    </row>
    <row r="18982" spans="15:16" x14ac:dyDescent="0.2">
      <c r="O18982" s="152"/>
      <c r="P18982" s="2"/>
    </row>
    <row r="18983" spans="15:16" x14ac:dyDescent="0.2">
      <c r="O18983" s="152"/>
      <c r="P18983" s="2"/>
    </row>
    <row r="18984" spans="15:16" x14ac:dyDescent="0.2">
      <c r="O18984" s="152"/>
      <c r="P18984" s="2"/>
    </row>
    <row r="18985" spans="15:16" x14ac:dyDescent="0.2">
      <c r="O18985" s="152"/>
      <c r="P18985" s="2"/>
    </row>
    <row r="18986" spans="15:16" x14ac:dyDescent="0.2">
      <c r="O18986" s="152"/>
      <c r="P18986" s="2"/>
    </row>
    <row r="18987" spans="15:16" x14ac:dyDescent="0.2">
      <c r="O18987" s="152"/>
      <c r="P18987" s="2"/>
    </row>
    <row r="18988" spans="15:16" x14ac:dyDescent="0.2">
      <c r="O18988" s="152"/>
      <c r="P18988" s="2"/>
    </row>
    <row r="18989" spans="15:16" x14ac:dyDescent="0.2">
      <c r="O18989" s="152"/>
      <c r="P18989" s="2"/>
    </row>
    <row r="18990" spans="15:16" x14ac:dyDescent="0.2">
      <c r="O18990" s="152"/>
      <c r="P18990" s="2"/>
    </row>
    <row r="18991" spans="15:16" x14ac:dyDescent="0.2">
      <c r="O18991" s="152"/>
      <c r="P18991" s="2"/>
    </row>
    <row r="18992" spans="15:16" x14ac:dyDescent="0.2">
      <c r="O18992" s="152"/>
      <c r="P18992" s="2"/>
    </row>
    <row r="18993" spans="15:16" x14ac:dyDescent="0.2">
      <c r="O18993" s="152"/>
      <c r="P18993" s="2"/>
    </row>
    <row r="18994" spans="15:16" x14ac:dyDescent="0.2">
      <c r="O18994" s="152"/>
      <c r="P18994" s="2"/>
    </row>
    <row r="18995" spans="15:16" x14ac:dyDescent="0.2">
      <c r="O18995" s="152"/>
      <c r="P18995" s="2"/>
    </row>
    <row r="18996" spans="15:16" x14ac:dyDescent="0.2">
      <c r="O18996" s="152"/>
      <c r="P18996" s="2"/>
    </row>
    <row r="18997" spans="15:16" x14ac:dyDescent="0.2">
      <c r="O18997" s="152"/>
      <c r="P18997" s="2"/>
    </row>
    <row r="18998" spans="15:16" x14ac:dyDescent="0.2">
      <c r="O18998" s="152"/>
      <c r="P18998" s="2"/>
    </row>
    <row r="18999" spans="15:16" x14ac:dyDescent="0.2">
      <c r="O18999" s="152"/>
      <c r="P18999" s="2"/>
    </row>
    <row r="19000" spans="15:16" x14ac:dyDescent="0.2">
      <c r="O19000" s="152"/>
      <c r="P19000" s="2"/>
    </row>
    <row r="19001" spans="15:16" x14ac:dyDescent="0.2">
      <c r="O19001" s="152"/>
      <c r="P19001" s="2"/>
    </row>
    <row r="19002" spans="15:16" x14ac:dyDescent="0.2">
      <c r="O19002" s="152"/>
      <c r="P19002" s="2"/>
    </row>
    <row r="19003" spans="15:16" x14ac:dyDescent="0.2">
      <c r="O19003" s="152"/>
      <c r="P19003" s="2"/>
    </row>
    <row r="19004" spans="15:16" x14ac:dyDescent="0.2">
      <c r="O19004" s="152"/>
      <c r="P19004" s="2"/>
    </row>
    <row r="19005" spans="15:16" x14ac:dyDescent="0.2">
      <c r="O19005" s="152"/>
      <c r="P19005" s="2"/>
    </row>
    <row r="19006" spans="15:16" x14ac:dyDescent="0.2">
      <c r="O19006" s="152"/>
      <c r="P19006" s="2"/>
    </row>
    <row r="19007" spans="15:16" x14ac:dyDescent="0.2">
      <c r="O19007" s="152"/>
      <c r="P19007" s="2"/>
    </row>
    <row r="19008" spans="15:16" x14ac:dyDescent="0.2">
      <c r="O19008" s="152"/>
      <c r="P19008" s="2"/>
    </row>
    <row r="19009" spans="15:16" x14ac:dyDescent="0.2">
      <c r="O19009" s="152"/>
      <c r="P19009" s="2"/>
    </row>
    <row r="19010" spans="15:16" x14ac:dyDescent="0.2">
      <c r="O19010" s="152"/>
      <c r="P19010" s="2"/>
    </row>
    <row r="19011" spans="15:16" x14ac:dyDescent="0.2">
      <c r="O19011" s="152"/>
      <c r="P19011" s="2"/>
    </row>
    <row r="19012" spans="15:16" x14ac:dyDescent="0.2">
      <c r="O19012" s="152"/>
      <c r="P19012" s="2"/>
    </row>
    <row r="19013" spans="15:16" x14ac:dyDescent="0.2">
      <c r="O19013" s="152"/>
      <c r="P19013" s="2"/>
    </row>
    <row r="19014" spans="15:16" x14ac:dyDescent="0.2">
      <c r="O19014" s="152"/>
      <c r="P19014" s="2"/>
    </row>
    <row r="19015" spans="15:16" x14ac:dyDescent="0.2">
      <c r="O19015" s="152"/>
      <c r="P19015" s="2"/>
    </row>
    <row r="19016" spans="15:16" x14ac:dyDescent="0.2">
      <c r="O19016" s="152"/>
      <c r="P19016" s="2"/>
    </row>
    <row r="19017" spans="15:16" x14ac:dyDescent="0.2">
      <c r="O19017" s="152"/>
      <c r="P19017" s="2"/>
    </row>
    <row r="19018" spans="15:16" x14ac:dyDescent="0.2">
      <c r="O19018" s="152"/>
      <c r="P19018" s="2"/>
    </row>
    <row r="19019" spans="15:16" x14ac:dyDescent="0.2">
      <c r="O19019" s="152"/>
      <c r="P19019" s="2"/>
    </row>
    <row r="19020" spans="15:16" x14ac:dyDescent="0.2">
      <c r="O19020" s="152"/>
      <c r="P19020" s="2"/>
    </row>
    <row r="19021" spans="15:16" x14ac:dyDescent="0.2">
      <c r="O19021" s="152"/>
      <c r="P19021" s="2"/>
    </row>
    <row r="19022" spans="15:16" x14ac:dyDescent="0.2">
      <c r="O19022" s="152"/>
      <c r="P19022" s="2"/>
    </row>
    <row r="19023" spans="15:16" x14ac:dyDescent="0.2">
      <c r="O19023" s="152"/>
      <c r="P19023" s="2"/>
    </row>
    <row r="19024" spans="15:16" x14ac:dyDescent="0.2">
      <c r="O19024" s="152"/>
      <c r="P19024" s="2"/>
    </row>
    <row r="19025" spans="15:16" x14ac:dyDescent="0.2">
      <c r="O19025" s="152"/>
      <c r="P19025" s="2"/>
    </row>
    <row r="19026" spans="15:16" x14ac:dyDescent="0.2">
      <c r="O19026" s="152"/>
      <c r="P19026" s="2"/>
    </row>
    <row r="19027" spans="15:16" x14ac:dyDescent="0.2">
      <c r="O19027" s="152"/>
      <c r="P19027" s="2"/>
    </row>
    <row r="19028" spans="15:16" x14ac:dyDescent="0.2">
      <c r="O19028" s="152"/>
      <c r="P19028" s="2"/>
    </row>
    <row r="19029" spans="15:16" x14ac:dyDescent="0.2">
      <c r="O19029" s="152"/>
      <c r="P19029" s="2"/>
    </row>
    <row r="19030" spans="15:16" x14ac:dyDescent="0.2">
      <c r="O19030" s="152"/>
      <c r="P19030" s="2"/>
    </row>
    <row r="19031" spans="15:16" x14ac:dyDescent="0.2">
      <c r="O19031" s="152"/>
      <c r="P19031" s="2"/>
    </row>
    <row r="19032" spans="15:16" x14ac:dyDescent="0.2">
      <c r="O19032" s="152"/>
      <c r="P19032" s="2"/>
    </row>
    <row r="19033" spans="15:16" x14ac:dyDescent="0.2">
      <c r="O19033" s="152"/>
      <c r="P19033" s="2"/>
    </row>
    <row r="19034" spans="15:16" x14ac:dyDescent="0.2">
      <c r="O19034" s="152"/>
      <c r="P19034" s="2"/>
    </row>
    <row r="19035" spans="15:16" x14ac:dyDescent="0.2">
      <c r="O19035" s="152"/>
      <c r="P19035" s="2"/>
    </row>
    <row r="19036" spans="15:16" x14ac:dyDescent="0.2">
      <c r="O19036" s="152"/>
      <c r="P19036" s="2"/>
    </row>
    <row r="19037" spans="15:16" x14ac:dyDescent="0.2">
      <c r="O19037" s="152"/>
      <c r="P19037" s="2"/>
    </row>
    <row r="19038" spans="15:16" x14ac:dyDescent="0.2">
      <c r="O19038" s="152"/>
      <c r="P19038" s="2"/>
    </row>
    <row r="19039" spans="15:16" x14ac:dyDescent="0.2">
      <c r="O19039" s="152"/>
      <c r="P19039" s="2"/>
    </row>
    <row r="19040" spans="15:16" x14ac:dyDescent="0.2">
      <c r="O19040" s="152"/>
      <c r="P19040" s="2"/>
    </row>
    <row r="19041" spans="15:16" x14ac:dyDescent="0.2">
      <c r="O19041" s="152"/>
      <c r="P19041" s="2"/>
    </row>
    <row r="19042" spans="15:16" x14ac:dyDescent="0.2">
      <c r="O19042" s="152"/>
      <c r="P19042" s="2"/>
    </row>
    <row r="19043" spans="15:16" x14ac:dyDescent="0.2">
      <c r="O19043" s="152"/>
      <c r="P19043" s="2"/>
    </row>
    <row r="19044" spans="15:16" x14ac:dyDescent="0.2">
      <c r="O19044" s="152"/>
      <c r="P19044" s="2"/>
    </row>
    <row r="19045" spans="15:16" x14ac:dyDescent="0.2">
      <c r="O19045" s="152"/>
      <c r="P19045" s="2"/>
    </row>
    <row r="19046" spans="15:16" x14ac:dyDescent="0.2">
      <c r="O19046" s="152"/>
      <c r="P19046" s="2"/>
    </row>
    <row r="19047" spans="15:16" x14ac:dyDescent="0.2">
      <c r="O19047" s="152"/>
      <c r="P19047" s="2"/>
    </row>
    <row r="19048" spans="15:16" x14ac:dyDescent="0.2">
      <c r="O19048" s="152"/>
      <c r="P19048" s="2"/>
    </row>
    <row r="19049" spans="15:16" x14ac:dyDescent="0.2">
      <c r="O19049" s="152"/>
      <c r="P19049" s="2"/>
    </row>
    <row r="19050" spans="15:16" x14ac:dyDescent="0.2">
      <c r="O19050" s="152"/>
      <c r="P19050" s="2"/>
    </row>
    <row r="19051" spans="15:16" x14ac:dyDescent="0.2">
      <c r="O19051" s="152"/>
      <c r="P19051" s="2"/>
    </row>
    <row r="19052" spans="15:16" x14ac:dyDescent="0.2">
      <c r="O19052" s="152"/>
      <c r="P19052" s="2"/>
    </row>
    <row r="19053" spans="15:16" x14ac:dyDescent="0.2">
      <c r="O19053" s="152"/>
      <c r="P19053" s="2"/>
    </row>
    <row r="19054" spans="15:16" x14ac:dyDescent="0.2">
      <c r="O19054" s="152"/>
      <c r="P19054" s="2"/>
    </row>
    <row r="19055" spans="15:16" x14ac:dyDescent="0.2">
      <c r="O19055" s="152"/>
      <c r="P19055" s="2"/>
    </row>
    <row r="19056" spans="15:16" x14ac:dyDescent="0.2">
      <c r="O19056" s="152"/>
      <c r="P19056" s="2"/>
    </row>
    <row r="19057" spans="15:16" x14ac:dyDescent="0.2">
      <c r="O19057" s="152"/>
      <c r="P19057" s="2"/>
    </row>
    <row r="19058" spans="15:16" x14ac:dyDescent="0.2">
      <c r="O19058" s="152"/>
      <c r="P19058" s="2"/>
    </row>
    <row r="19059" spans="15:16" x14ac:dyDescent="0.2">
      <c r="O19059" s="152"/>
      <c r="P19059" s="2"/>
    </row>
    <row r="19060" spans="15:16" x14ac:dyDescent="0.2">
      <c r="O19060" s="152"/>
      <c r="P19060" s="2"/>
    </row>
    <row r="19061" spans="15:16" x14ac:dyDescent="0.2">
      <c r="O19061" s="152"/>
      <c r="P19061" s="2"/>
    </row>
    <row r="19062" spans="15:16" x14ac:dyDescent="0.2">
      <c r="O19062" s="152"/>
      <c r="P19062" s="2"/>
    </row>
    <row r="19063" spans="15:16" x14ac:dyDescent="0.2">
      <c r="O19063" s="152"/>
      <c r="P19063" s="2"/>
    </row>
    <row r="19064" spans="15:16" x14ac:dyDescent="0.2">
      <c r="O19064" s="152"/>
      <c r="P19064" s="2"/>
    </row>
    <row r="19065" spans="15:16" x14ac:dyDescent="0.2">
      <c r="O19065" s="152"/>
      <c r="P19065" s="2"/>
    </row>
    <row r="19066" spans="15:16" x14ac:dyDescent="0.2">
      <c r="O19066" s="152"/>
      <c r="P19066" s="2"/>
    </row>
    <row r="19067" spans="15:16" x14ac:dyDescent="0.2">
      <c r="O19067" s="152"/>
      <c r="P19067" s="2"/>
    </row>
    <row r="19068" spans="15:16" x14ac:dyDescent="0.2">
      <c r="O19068" s="152"/>
      <c r="P19068" s="2"/>
    </row>
    <row r="19069" spans="15:16" x14ac:dyDescent="0.2">
      <c r="O19069" s="152"/>
      <c r="P19069" s="2"/>
    </row>
    <row r="19070" spans="15:16" x14ac:dyDescent="0.2">
      <c r="O19070" s="152"/>
      <c r="P19070" s="2"/>
    </row>
    <row r="19071" spans="15:16" x14ac:dyDescent="0.2">
      <c r="O19071" s="152"/>
      <c r="P19071" s="2"/>
    </row>
    <row r="19072" spans="15:16" x14ac:dyDescent="0.2">
      <c r="O19072" s="152"/>
      <c r="P19072" s="2"/>
    </row>
    <row r="19073" spans="15:16" x14ac:dyDescent="0.2">
      <c r="O19073" s="152"/>
      <c r="P19073" s="2"/>
    </row>
    <row r="19074" spans="15:16" x14ac:dyDescent="0.2">
      <c r="O19074" s="152"/>
      <c r="P19074" s="2"/>
    </row>
    <row r="19075" spans="15:16" x14ac:dyDescent="0.2">
      <c r="O19075" s="152"/>
      <c r="P19075" s="2"/>
    </row>
    <row r="19076" spans="15:16" x14ac:dyDescent="0.2">
      <c r="O19076" s="152"/>
      <c r="P19076" s="2"/>
    </row>
    <row r="19077" spans="15:16" x14ac:dyDescent="0.2">
      <c r="O19077" s="152"/>
      <c r="P19077" s="2"/>
    </row>
    <row r="19078" spans="15:16" x14ac:dyDescent="0.2">
      <c r="O19078" s="152"/>
      <c r="P19078" s="2"/>
    </row>
    <row r="19079" spans="15:16" x14ac:dyDescent="0.2">
      <c r="O19079" s="152"/>
      <c r="P19079" s="2"/>
    </row>
    <row r="19080" spans="15:16" x14ac:dyDescent="0.2">
      <c r="O19080" s="152"/>
      <c r="P19080" s="2"/>
    </row>
    <row r="19081" spans="15:16" x14ac:dyDescent="0.2">
      <c r="O19081" s="152"/>
      <c r="P19081" s="2"/>
    </row>
    <row r="19082" spans="15:16" x14ac:dyDescent="0.2">
      <c r="O19082" s="152"/>
      <c r="P19082" s="2"/>
    </row>
    <row r="19083" spans="15:16" x14ac:dyDescent="0.2">
      <c r="O19083" s="152"/>
      <c r="P19083" s="2"/>
    </row>
    <row r="19084" spans="15:16" x14ac:dyDescent="0.2">
      <c r="O19084" s="152"/>
      <c r="P19084" s="2"/>
    </row>
    <row r="19085" spans="15:16" x14ac:dyDescent="0.2">
      <c r="O19085" s="152"/>
      <c r="P19085" s="2"/>
    </row>
    <row r="19086" spans="15:16" x14ac:dyDescent="0.2">
      <c r="O19086" s="152"/>
      <c r="P19086" s="2"/>
    </row>
    <row r="19087" spans="15:16" x14ac:dyDescent="0.2">
      <c r="O19087" s="152"/>
      <c r="P19087" s="2"/>
    </row>
    <row r="19088" spans="15:16" x14ac:dyDescent="0.2">
      <c r="O19088" s="152"/>
      <c r="P19088" s="2"/>
    </row>
    <row r="19089" spans="15:16" x14ac:dyDescent="0.2">
      <c r="O19089" s="152"/>
      <c r="P19089" s="2"/>
    </row>
    <row r="19090" spans="15:16" x14ac:dyDescent="0.2">
      <c r="O19090" s="152"/>
      <c r="P19090" s="2"/>
    </row>
    <row r="19091" spans="15:16" x14ac:dyDescent="0.2">
      <c r="O19091" s="152"/>
      <c r="P19091" s="2"/>
    </row>
    <row r="19092" spans="15:16" x14ac:dyDescent="0.2">
      <c r="O19092" s="152"/>
      <c r="P19092" s="2"/>
    </row>
    <row r="19093" spans="15:16" x14ac:dyDescent="0.2">
      <c r="O19093" s="152"/>
      <c r="P19093" s="2"/>
    </row>
    <row r="19094" spans="15:16" x14ac:dyDescent="0.2">
      <c r="O19094" s="152"/>
      <c r="P19094" s="2"/>
    </row>
    <row r="19095" spans="15:16" x14ac:dyDescent="0.2">
      <c r="O19095" s="152"/>
      <c r="P19095" s="2"/>
    </row>
    <row r="19096" spans="15:16" x14ac:dyDescent="0.2">
      <c r="O19096" s="152"/>
      <c r="P19096" s="2"/>
    </row>
    <row r="19097" spans="15:16" x14ac:dyDescent="0.2">
      <c r="O19097" s="152"/>
      <c r="P19097" s="2"/>
    </row>
    <row r="19098" spans="15:16" x14ac:dyDescent="0.2">
      <c r="O19098" s="152"/>
      <c r="P19098" s="2"/>
    </row>
    <row r="19099" spans="15:16" x14ac:dyDescent="0.2">
      <c r="O19099" s="152"/>
      <c r="P19099" s="2"/>
    </row>
    <row r="19100" spans="15:16" x14ac:dyDescent="0.2">
      <c r="O19100" s="152"/>
      <c r="P19100" s="2"/>
    </row>
    <row r="19101" spans="15:16" x14ac:dyDescent="0.2">
      <c r="O19101" s="152"/>
      <c r="P19101" s="2"/>
    </row>
    <row r="19102" spans="15:16" x14ac:dyDescent="0.2">
      <c r="O19102" s="152"/>
      <c r="P19102" s="2"/>
    </row>
    <row r="19103" spans="15:16" x14ac:dyDescent="0.2">
      <c r="O19103" s="152"/>
      <c r="P19103" s="2"/>
    </row>
    <row r="19104" spans="15:16" x14ac:dyDescent="0.2">
      <c r="O19104" s="152"/>
      <c r="P19104" s="2"/>
    </row>
    <row r="19105" spans="15:16" x14ac:dyDescent="0.2">
      <c r="O19105" s="152"/>
      <c r="P19105" s="2"/>
    </row>
    <row r="19106" spans="15:16" x14ac:dyDescent="0.2">
      <c r="O19106" s="152"/>
      <c r="P19106" s="2"/>
    </row>
    <row r="19107" spans="15:16" x14ac:dyDescent="0.2">
      <c r="O19107" s="152"/>
      <c r="P19107" s="2"/>
    </row>
    <row r="19108" spans="15:16" x14ac:dyDescent="0.2">
      <c r="O19108" s="152"/>
      <c r="P19108" s="2"/>
    </row>
    <row r="19109" spans="15:16" x14ac:dyDescent="0.2">
      <c r="O19109" s="152"/>
      <c r="P19109" s="2"/>
    </row>
    <row r="19110" spans="15:16" x14ac:dyDescent="0.2">
      <c r="O19110" s="152"/>
      <c r="P19110" s="2"/>
    </row>
    <row r="19111" spans="15:16" x14ac:dyDescent="0.2">
      <c r="O19111" s="152"/>
      <c r="P19111" s="2"/>
    </row>
    <row r="19112" spans="15:16" x14ac:dyDescent="0.2">
      <c r="O19112" s="152"/>
      <c r="P19112" s="2"/>
    </row>
    <row r="19113" spans="15:16" x14ac:dyDescent="0.2">
      <c r="O19113" s="152"/>
      <c r="P19113" s="2"/>
    </row>
    <row r="19114" spans="15:16" x14ac:dyDescent="0.2">
      <c r="O19114" s="152"/>
      <c r="P19114" s="2"/>
    </row>
    <row r="19115" spans="15:16" x14ac:dyDescent="0.2">
      <c r="O19115" s="152"/>
      <c r="P19115" s="2"/>
    </row>
    <row r="19116" spans="15:16" x14ac:dyDescent="0.2">
      <c r="O19116" s="152"/>
      <c r="P19116" s="2"/>
    </row>
    <row r="19117" spans="15:16" x14ac:dyDescent="0.2">
      <c r="O19117" s="152"/>
      <c r="P19117" s="2"/>
    </row>
    <row r="19118" spans="15:16" x14ac:dyDescent="0.2">
      <c r="O19118" s="152"/>
      <c r="P19118" s="2"/>
    </row>
    <row r="19119" spans="15:16" x14ac:dyDescent="0.2">
      <c r="O19119" s="152"/>
      <c r="P19119" s="2"/>
    </row>
    <row r="19120" spans="15:16" x14ac:dyDescent="0.2">
      <c r="O19120" s="152"/>
      <c r="P19120" s="2"/>
    </row>
    <row r="19121" spans="15:16" x14ac:dyDescent="0.2">
      <c r="O19121" s="152"/>
      <c r="P19121" s="2"/>
    </row>
    <row r="19122" spans="15:16" x14ac:dyDescent="0.2">
      <c r="O19122" s="152"/>
      <c r="P19122" s="2"/>
    </row>
    <row r="19123" spans="15:16" x14ac:dyDescent="0.2">
      <c r="O19123" s="152"/>
      <c r="P19123" s="2"/>
    </row>
    <row r="19124" spans="15:16" x14ac:dyDescent="0.2">
      <c r="O19124" s="152"/>
      <c r="P19124" s="2"/>
    </row>
    <row r="19125" spans="15:16" x14ac:dyDescent="0.2">
      <c r="O19125" s="152"/>
      <c r="P19125" s="2"/>
    </row>
    <row r="19126" spans="15:16" x14ac:dyDescent="0.2">
      <c r="O19126" s="152"/>
      <c r="P19126" s="2"/>
    </row>
    <row r="19127" spans="15:16" x14ac:dyDescent="0.2">
      <c r="O19127" s="152"/>
      <c r="P19127" s="2"/>
    </row>
    <row r="19128" spans="15:16" x14ac:dyDescent="0.2">
      <c r="O19128" s="152"/>
      <c r="P19128" s="2"/>
    </row>
    <row r="19129" spans="15:16" x14ac:dyDescent="0.2">
      <c r="O19129" s="152"/>
      <c r="P19129" s="2"/>
    </row>
    <row r="19130" spans="15:16" x14ac:dyDescent="0.2">
      <c r="O19130" s="152"/>
      <c r="P19130" s="2"/>
    </row>
    <row r="19131" spans="15:16" x14ac:dyDescent="0.2">
      <c r="O19131" s="152"/>
      <c r="P19131" s="2"/>
    </row>
    <row r="19132" spans="15:16" x14ac:dyDescent="0.2">
      <c r="O19132" s="152"/>
      <c r="P19132" s="2"/>
    </row>
    <row r="19133" spans="15:16" x14ac:dyDescent="0.2">
      <c r="O19133" s="152"/>
      <c r="P19133" s="2"/>
    </row>
    <row r="19134" spans="15:16" x14ac:dyDescent="0.2">
      <c r="O19134" s="152"/>
      <c r="P19134" s="2"/>
    </row>
    <row r="19135" spans="15:16" x14ac:dyDescent="0.2">
      <c r="O19135" s="152"/>
      <c r="P19135" s="2"/>
    </row>
    <row r="19136" spans="15:16" x14ac:dyDescent="0.2">
      <c r="O19136" s="152"/>
      <c r="P19136" s="2"/>
    </row>
    <row r="19137" spans="15:16" x14ac:dyDescent="0.2">
      <c r="O19137" s="152"/>
      <c r="P19137" s="2"/>
    </row>
    <row r="19138" spans="15:16" x14ac:dyDescent="0.2">
      <c r="O19138" s="152"/>
      <c r="P19138" s="2"/>
    </row>
    <row r="19139" spans="15:16" x14ac:dyDescent="0.2">
      <c r="O19139" s="152"/>
      <c r="P19139" s="2"/>
    </row>
    <row r="19140" spans="15:16" x14ac:dyDescent="0.2">
      <c r="O19140" s="152"/>
      <c r="P19140" s="2"/>
    </row>
    <row r="19141" spans="15:16" x14ac:dyDescent="0.2">
      <c r="O19141" s="152"/>
      <c r="P19141" s="2"/>
    </row>
    <row r="19142" spans="15:16" x14ac:dyDescent="0.2">
      <c r="O19142" s="152"/>
      <c r="P19142" s="2"/>
    </row>
    <row r="19143" spans="15:16" x14ac:dyDescent="0.2">
      <c r="O19143" s="152"/>
      <c r="P19143" s="2"/>
    </row>
    <row r="19144" spans="15:16" x14ac:dyDescent="0.2">
      <c r="O19144" s="152"/>
      <c r="P19144" s="2"/>
    </row>
    <row r="19145" spans="15:16" x14ac:dyDescent="0.2">
      <c r="O19145" s="152"/>
      <c r="P19145" s="2"/>
    </row>
    <row r="19146" spans="15:16" x14ac:dyDescent="0.2">
      <c r="O19146" s="152"/>
      <c r="P19146" s="2"/>
    </row>
    <row r="19147" spans="15:16" x14ac:dyDescent="0.2">
      <c r="O19147" s="152"/>
      <c r="P19147" s="2"/>
    </row>
    <row r="19148" spans="15:16" x14ac:dyDescent="0.2">
      <c r="O19148" s="152"/>
      <c r="P19148" s="2"/>
    </row>
    <row r="19149" spans="15:16" x14ac:dyDescent="0.2">
      <c r="O19149" s="152"/>
      <c r="P19149" s="2"/>
    </row>
    <row r="19150" spans="15:16" x14ac:dyDescent="0.2">
      <c r="O19150" s="152"/>
      <c r="P19150" s="2"/>
    </row>
    <row r="19151" spans="15:16" x14ac:dyDescent="0.2">
      <c r="O19151" s="152"/>
      <c r="P19151" s="2"/>
    </row>
    <row r="19152" spans="15:16" x14ac:dyDescent="0.2">
      <c r="O19152" s="152"/>
      <c r="P19152" s="2"/>
    </row>
    <row r="19153" spans="15:16" x14ac:dyDescent="0.2">
      <c r="O19153" s="152"/>
      <c r="P19153" s="2"/>
    </row>
    <row r="19154" spans="15:16" x14ac:dyDescent="0.2">
      <c r="O19154" s="152"/>
      <c r="P19154" s="2"/>
    </row>
    <row r="19155" spans="15:16" x14ac:dyDescent="0.2">
      <c r="O19155" s="152"/>
      <c r="P19155" s="2"/>
    </row>
    <row r="19156" spans="15:16" x14ac:dyDescent="0.2">
      <c r="O19156" s="152"/>
      <c r="P19156" s="2"/>
    </row>
    <row r="19157" spans="15:16" x14ac:dyDescent="0.2">
      <c r="O19157" s="152"/>
      <c r="P19157" s="2"/>
    </row>
    <row r="19158" spans="15:16" x14ac:dyDescent="0.2">
      <c r="O19158" s="152"/>
      <c r="P19158" s="2"/>
    </row>
    <row r="19159" spans="15:16" x14ac:dyDescent="0.2">
      <c r="O19159" s="152"/>
      <c r="P19159" s="2"/>
    </row>
    <row r="19160" spans="15:16" x14ac:dyDescent="0.2">
      <c r="O19160" s="152"/>
      <c r="P19160" s="2"/>
    </row>
    <row r="19161" spans="15:16" x14ac:dyDescent="0.2">
      <c r="O19161" s="152"/>
      <c r="P19161" s="2"/>
    </row>
    <row r="19162" spans="15:16" x14ac:dyDescent="0.2">
      <c r="O19162" s="152"/>
      <c r="P19162" s="2"/>
    </row>
    <row r="19163" spans="15:16" x14ac:dyDescent="0.2">
      <c r="O19163" s="152"/>
      <c r="P19163" s="2"/>
    </row>
    <row r="19164" spans="15:16" x14ac:dyDescent="0.2">
      <c r="O19164" s="152"/>
      <c r="P19164" s="2"/>
    </row>
    <row r="19165" spans="15:16" x14ac:dyDescent="0.2">
      <c r="O19165" s="152"/>
      <c r="P19165" s="2"/>
    </row>
    <row r="19166" spans="15:16" x14ac:dyDescent="0.2">
      <c r="O19166" s="152"/>
      <c r="P19166" s="2"/>
    </row>
    <row r="19167" spans="15:16" x14ac:dyDescent="0.2">
      <c r="O19167" s="152"/>
      <c r="P19167" s="2"/>
    </row>
    <row r="19168" spans="15:16" x14ac:dyDescent="0.2">
      <c r="O19168" s="152"/>
      <c r="P19168" s="2"/>
    </row>
    <row r="19169" spans="15:16" x14ac:dyDescent="0.2">
      <c r="O19169" s="152"/>
      <c r="P19169" s="2"/>
    </row>
    <row r="19170" spans="15:16" x14ac:dyDescent="0.2">
      <c r="O19170" s="152"/>
      <c r="P19170" s="2"/>
    </row>
    <row r="19171" spans="15:16" x14ac:dyDescent="0.2">
      <c r="O19171" s="152"/>
      <c r="P19171" s="2"/>
    </row>
    <row r="19172" spans="15:16" x14ac:dyDescent="0.2">
      <c r="O19172" s="152"/>
      <c r="P19172" s="2"/>
    </row>
    <row r="19173" spans="15:16" x14ac:dyDescent="0.2">
      <c r="O19173" s="152"/>
      <c r="P19173" s="2"/>
    </row>
    <row r="19174" spans="15:16" x14ac:dyDescent="0.2">
      <c r="O19174" s="152"/>
      <c r="P19174" s="2"/>
    </row>
    <row r="19175" spans="15:16" x14ac:dyDescent="0.2">
      <c r="O19175" s="152"/>
      <c r="P19175" s="2"/>
    </row>
    <row r="19176" spans="15:16" x14ac:dyDescent="0.2">
      <c r="O19176" s="152"/>
      <c r="P19176" s="2"/>
    </row>
    <row r="19177" spans="15:16" x14ac:dyDescent="0.2">
      <c r="O19177" s="152"/>
      <c r="P19177" s="2"/>
    </row>
    <row r="19178" spans="15:16" x14ac:dyDescent="0.2">
      <c r="O19178" s="152"/>
      <c r="P19178" s="2"/>
    </row>
    <row r="19179" spans="15:16" x14ac:dyDescent="0.2">
      <c r="O19179" s="152"/>
      <c r="P19179" s="2"/>
    </row>
    <row r="19180" spans="15:16" x14ac:dyDescent="0.2">
      <c r="O19180" s="152"/>
      <c r="P19180" s="2"/>
    </row>
    <row r="19181" spans="15:16" x14ac:dyDescent="0.2">
      <c r="O19181" s="152"/>
      <c r="P19181" s="2"/>
    </row>
    <row r="19182" spans="15:16" x14ac:dyDescent="0.2">
      <c r="O19182" s="152"/>
      <c r="P19182" s="2"/>
    </row>
    <row r="19183" spans="15:16" x14ac:dyDescent="0.2">
      <c r="O19183" s="152"/>
      <c r="P19183" s="2"/>
    </row>
    <row r="19184" spans="15:16" x14ac:dyDescent="0.2">
      <c r="O19184" s="152"/>
      <c r="P19184" s="2"/>
    </row>
    <row r="19185" spans="15:16" x14ac:dyDescent="0.2">
      <c r="O19185" s="152"/>
      <c r="P19185" s="2"/>
    </row>
    <row r="19186" spans="15:16" x14ac:dyDescent="0.2">
      <c r="O19186" s="152"/>
      <c r="P19186" s="2"/>
    </row>
    <row r="19187" spans="15:16" x14ac:dyDescent="0.2">
      <c r="O19187" s="152"/>
      <c r="P19187" s="2"/>
    </row>
    <row r="19188" spans="15:16" x14ac:dyDescent="0.2">
      <c r="O19188" s="152"/>
      <c r="P19188" s="2"/>
    </row>
    <row r="19189" spans="15:16" x14ac:dyDescent="0.2">
      <c r="O19189" s="152"/>
      <c r="P19189" s="2"/>
    </row>
    <row r="19190" spans="15:16" x14ac:dyDescent="0.2">
      <c r="O19190" s="152"/>
      <c r="P19190" s="2"/>
    </row>
    <row r="19191" spans="15:16" x14ac:dyDescent="0.2">
      <c r="O19191" s="152"/>
      <c r="P19191" s="2"/>
    </row>
    <row r="19192" spans="15:16" x14ac:dyDescent="0.2">
      <c r="O19192" s="152"/>
      <c r="P19192" s="2"/>
    </row>
    <row r="19193" spans="15:16" x14ac:dyDescent="0.2">
      <c r="O19193" s="152"/>
      <c r="P19193" s="2"/>
    </row>
    <row r="19194" spans="15:16" x14ac:dyDescent="0.2">
      <c r="O19194" s="152"/>
      <c r="P19194" s="2"/>
    </row>
    <row r="19195" spans="15:16" x14ac:dyDescent="0.2">
      <c r="O19195" s="152"/>
      <c r="P19195" s="2"/>
    </row>
    <row r="19196" spans="15:16" x14ac:dyDescent="0.2">
      <c r="O19196" s="152"/>
      <c r="P19196" s="2"/>
    </row>
    <row r="19197" spans="15:16" x14ac:dyDescent="0.2">
      <c r="O19197" s="152"/>
      <c r="P19197" s="2"/>
    </row>
    <row r="19198" spans="15:16" x14ac:dyDescent="0.2">
      <c r="O19198" s="152"/>
      <c r="P19198" s="2"/>
    </row>
    <row r="19199" spans="15:16" x14ac:dyDescent="0.2">
      <c r="O19199" s="152"/>
      <c r="P19199" s="2"/>
    </row>
    <row r="19200" spans="15:16" x14ac:dyDescent="0.2">
      <c r="O19200" s="152"/>
      <c r="P19200" s="2"/>
    </row>
    <row r="19201" spans="15:16" x14ac:dyDescent="0.2">
      <c r="O19201" s="152"/>
      <c r="P19201" s="2"/>
    </row>
    <row r="19202" spans="15:16" x14ac:dyDescent="0.2">
      <c r="O19202" s="152"/>
      <c r="P19202" s="2"/>
    </row>
    <row r="19203" spans="15:16" x14ac:dyDescent="0.2">
      <c r="O19203" s="152"/>
      <c r="P19203" s="2"/>
    </row>
    <row r="19204" spans="15:16" x14ac:dyDescent="0.2">
      <c r="O19204" s="152"/>
      <c r="P19204" s="2"/>
    </row>
    <row r="19205" spans="15:16" x14ac:dyDescent="0.2">
      <c r="O19205" s="152"/>
      <c r="P19205" s="2"/>
    </row>
    <row r="19206" spans="15:16" x14ac:dyDescent="0.2">
      <c r="O19206" s="152"/>
      <c r="P19206" s="2"/>
    </row>
    <row r="19207" spans="15:16" x14ac:dyDescent="0.2">
      <c r="O19207" s="152"/>
      <c r="P19207" s="2"/>
    </row>
    <row r="19208" spans="15:16" x14ac:dyDescent="0.2">
      <c r="O19208" s="152"/>
      <c r="P19208" s="2"/>
    </row>
    <row r="19209" spans="15:16" x14ac:dyDescent="0.2">
      <c r="O19209" s="152"/>
      <c r="P19209" s="2"/>
    </row>
    <row r="19210" spans="15:16" x14ac:dyDescent="0.2">
      <c r="O19210" s="152"/>
      <c r="P19210" s="2"/>
    </row>
    <row r="19211" spans="15:16" x14ac:dyDescent="0.2">
      <c r="O19211" s="152"/>
      <c r="P19211" s="2"/>
    </row>
    <row r="19212" spans="15:16" x14ac:dyDescent="0.2">
      <c r="O19212" s="152"/>
      <c r="P19212" s="2"/>
    </row>
    <row r="19213" spans="15:16" x14ac:dyDescent="0.2">
      <c r="O19213" s="152"/>
      <c r="P19213" s="2"/>
    </row>
    <row r="19214" spans="15:16" x14ac:dyDescent="0.2">
      <c r="O19214" s="152"/>
      <c r="P19214" s="2"/>
    </row>
    <row r="19215" spans="15:16" x14ac:dyDescent="0.2">
      <c r="O19215" s="152"/>
      <c r="P19215" s="2"/>
    </row>
    <row r="19216" spans="15:16" x14ac:dyDescent="0.2">
      <c r="O19216" s="152"/>
      <c r="P19216" s="2"/>
    </row>
    <row r="19217" spans="15:16" x14ac:dyDescent="0.2">
      <c r="O19217" s="152"/>
      <c r="P19217" s="2"/>
    </row>
    <row r="19218" spans="15:16" x14ac:dyDescent="0.2">
      <c r="O19218" s="152"/>
      <c r="P19218" s="2"/>
    </row>
    <row r="19219" spans="15:16" x14ac:dyDescent="0.2">
      <c r="O19219" s="152"/>
      <c r="P19219" s="2"/>
    </row>
    <row r="19220" spans="15:16" x14ac:dyDescent="0.2">
      <c r="O19220" s="152"/>
      <c r="P19220" s="2"/>
    </row>
    <row r="19221" spans="15:16" x14ac:dyDescent="0.2">
      <c r="O19221" s="152"/>
      <c r="P19221" s="2"/>
    </row>
    <row r="19222" spans="15:16" x14ac:dyDescent="0.2">
      <c r="O19222" s="152"/>
      <c r="P19222" s="2"/>
    </row>
    <row r="19223" spans="15:16" x14ac:dyDescent="0.2">
      <c r="O19223" s="152"/>
      <c r="P19223" s="2"/>
    </row>
    <row r="19224" spans="15:16" x14ac:dyDescent="0.2">
      <c r="O19224" s="152"/>
      <c r="P19224" s="2"/>
    </row>
    <row r="19225" spans="15:16" x14ac:dyDescent="0.2">
      <c r="O19225" s="152"/>
      <c r="P19225" s="2"/>
    </row>
    <row r="19226" spans="15:16" x14ac:dyDescent="0.2">
      <c r="O19226" s="152"/>
      <c r="P19226" s="2"/>
    </row>
    <row r="19227" spans="15:16" x14ac:dyDescent="0.2">
      <c r="O19227" s="152"/>
      <c r="P19227" s="2"/>
    </row>
    <row r="19228" spans="15:16" x14ac:dyDescent="0.2">
      <c r="O19228" s="152"/>
      <c r="P19228" s="2"/>
    </row>
    <row r="19229" spans="15:16" x14ac:dyDescent="0.2">
      <c r="O19229" s="152"/>
      <c r="P19229" s="2"/>
    </row>
    <row r="19230" spans="15:16" x14ac:dyDescent="0.2">
      <c r="O19230" s="152"/>
      <c r="P19230" s="2"/>
    </row>
    <row r="19231" spans="15:16" x14ac:dyDescent="0.2">
      <c r="O19231" s="152"/>
      <c r="P19231" s="2"/>
    </row>
    <row r="19232" spans="15:16" x14ac:dyDescent="0.2">
      <c r="O19232" s="152"/>
      <c r="P19232" s="2"/>
    </row>
    <row r="19233" spans="15:16" x14ac:dyDescent="0.2">
      <c r="O19233" s="152"/>
      <c r="P19233" s="2"/>
    </row>
    <row r="19234" spans="15:16" x14ac:dyDescent="0.2">
      <c r="O19234" s="152"/>
      <c r="P19234" s="2"/>
    </row>
    <row r="19235" spans="15:16" x14ac:dyDescent="0.2">
      <c r="O19235" s="152"/>
      <c r="P19235" s="2"/>
    </row>
    <row r="19236" spans="15:16" x14ac:dyDescent="0.2">
      <c r="O19236" s="152"/>
      <c r="P19236" s="2"/>
    </row>
    <row r="19237" spans="15:16" x14ac:dyDescent="0.2">
      <c r="O19237" s="152"/>
      <c r="P19237" s="2"/>
    </row>
    <row r="19238" spans="15:16" x14ac:dyDescent="0.2">
      <c r="O19238" s="152"/>
      <c r="P19238" s="2"/>
    </row>
    <row r="19239" spans="15:16" x14ac:dyDescent="0.2">
      <c r="O19239" s="152"/>
      <c r="P19239" s="2"/>
    </row>
    <row r="19240" spans="15:16" x14ac:dyDescent="0.2">
      <c r="O19240" s="152"/>
      <c r="P19240" s="2"/>
    </row>
    <row r="19241" spans="15:16" x14ac:dyDescent="0.2">
      <c r="O19241" s="152"/>
      <c r="P19241" s="2"/>
    </row>
    <row r="19242" spans="15:16" x14ac:dyDescent="0.2">
      <c r="O19242" s="152"/>
      <c r="P19242" s="2"/>
    </row>
    <row r="19243" spans="15:16" x14ac:dyDescent="0.2">
      <c r="O19243" s="152"/>
      <c r="P19243" s="2"/>
    </row>
    <row r="19244" spans="15:16" x14ac:dyDescent="0.2">
      <c r="O19244" s="152"/>
      <c r="P19244" s="2"/>
    </row>
    <row r="19245" spans="15:16" x14ac:dyDescent="0.2">
      <c r="O19245" s="152"/>
      <c r="P19245" s="2"/>
    </row>
    <row r="19246" spans="15:16" x14ac:dyDescent="0.2">
      <c r="O19246" s="152"/>
      <c r="P19246" s="2"/>
    </row>
    <row r="19247" spans="15:16" x14ac:dyDescent="0.2">
      <c r="O19247" s="152"/>
      <c r="P19247" s="2"/>
    </row>
    <row r="19248" spans="15:16" x14ac:dyDescent="0.2">
      <c r="O19248" s="152"/>
      <c r="P19248" s="2"/>
    </row>
    <row r="19249" spans="15:16" x14ac:dyDescent="0.2">
      <c r="O19249" s="152"/>
      <c r="P19249" s="2"/>
    </row>
    <row r="19250" spans="15:16" x14ac:dyDescent="0.2">
      <c r="O19250" s="152"/>
      <c r="P19250" s="2"/>
    </row>
    <row r="19251" spans="15:16" x14ac:dyDescent="0.2">
      <c r="O19251" s="152"/>
      <c r="P19251" s="2"/>
    </row>
    <row r="19252" spans="15:16" x14ac:dyDescent="0.2">
      <c r="O19252" s="152"/>
      <c r="P19252" s="2"/>
    </row>
    <row r="19253" spans="15:16" x14ac:dyDescent="0.2">
      <c r="O19253" s="152"/>
      <c r="P19253" s="2"/>
    </row>
    <row r="19254" spans="15:16" x14ac:dyDescent="0.2">
      <c r="O19254" s="152"/>
      <c r="P19254" s="2"/>
    </row>
    <row r="19255" spans="15:16" x14ac:dyDescent="0.2">
      <c r="O19255" s="152"/>
      <c r="P19255" s="2"/>
    </row>
    <row r="19256" spans="15:16" x14ac:dyDescent="0.2">
      <c r="O19256" s="152"/>
      <c r="P19256" s="2"/>
    </row>
    <row r="19257" spans="15:16" x14ac:dyDescent="0.2">
      <c r="O19257" s="152"/>
      <c r="P19257" s="2"/>
    </row>
    <row r="19258" spans="15:16" x14ac:dyDescent="0.2">
      <c r="O19258" s="152"/>
      <c r="P19258" s="2"/>
    </row>
    <row r="19259" spans="15:16" x14ac:dyDescent="0.2">
      <c r="O19259" s="152"/>
      <c r="P19259" s="2"/>
    </row>
    <row r="19260" spans="15:16" x14ac:dyDescent="0.2">
      <c r="O19260" s="152"/>
      <c r="P19260" s="2"/>
    </row>
    <row r="19261" spans="15:16" x14ac:dyDescent="0.2">
      <c r="O19261" s="152"/>
      <c r="P19261" s="2"/>
    </row>
    <row r="19262" spans="15:16" x14ac:dyDescent="0.2">
      <c r="O19262" s="152"/>
      <c r="P19262" s="2"/>
    </row>
    <row r="19263" spans="15:16" x14ac:dyDescent="0.2">
      <c r="O19263" s="152"/>
      <c r="P19263" s="2"/>
    </row>
    <row r="19264" spans="15:16" x14ac:dyDescent="0.2">
      <c r="O19264" s="152"/>
      <c r="P19264" s="2"/>
    </row>
    <row r="19265" spans="15:16" x14ac:dyDescent="0.2">
      <c r="O19265" s="152"/>
      <c r="P19265" s="2"/>
    </row>
    <row r="19266" spans="15:16" x14ac:dyDescent="0.2">
      <c r="O19266" s="152"/>
      <c r="P19266" s="2"/>
    </row>
    <row r="19267" spans="15:16" x14ac:dyDescent="0.2">
      <c r="O19267" s="152"/>
      <c r="P19267" s="2"/>
    </row>
    <row r="19268" spans="15:16" x14ac:dyDescent="0.2">
      <c r="O19268" s="152"/>
      <c r="P19268" s="2"/>
    </row>
    <row r="19269" spans="15:16" x14ac:dyDescent="0.2">
      <c r="O19269" s="152"/>
      <c r="P19269" s="2"/>
    </row>
    <row r="19270" spans="15:16" x14ac:dyDescent="0.2">
      <c r="O19270" s="152"/>
      <c r="P19270" s="2"/>
    </row>
    <row r="19271" spans="15:16" x14ac:dyDescent="0.2">
      <c r="O19271" s="152"/>
      <c r="P19271" s="2"/>
    </row>
    <row r="19272" spans="15:16" x14ac:dyDescent="0.2">
      <c r="O19272" s="152"/>
      <c r="P19272" s="2"/>
    </row>
    <row r="19273" spans="15:16" x14ac:dyDescent="0.2">
      <c r="O19273" s="152"/>
      <c r="P19273" s="2"/>
    </row>
    <row r="19274" spans="15:16" x14ac:dyDescent="0.2">
      <c r="O19274" s="152"/>
      <c r="P19274" s="2"/>
    </row>
    <row r="19275" spans="15:16" x14ac:dyDescent="0.2">
      <c r="O19275" s="152"/>
      <c r="P19275" s="2"/>
    </row>
    <row r="19276" spans="15:16" x14ac:dyDescent="0.2">
      <c r="O19276" s="152"/>
      <c r="P19276" s="2"/>
    </row>
    <row r="19277" spans="15:16" x14ac:dyDescent="0.2">
      <c r="O19277" s="152"/>
      <c r="P19277" s="2"/>
    </row>
    <row r="19278" spans="15:16" x14ac:dyDescent="0.2">
      <c r="O19278" s="152"/>
      <c r="P19278" s="2"/>
    </row>
    <row r="19279" spans="15:16" x14ac:dyDescent="0.2">
      <c r="O19279" s="152"/>
      <c r="P19279" s="2"/>
    </row>
    <row r="19280" spans="15:16" x14ac:dyDescent="0.2">
      <c r="O19280" s="152"/>
      <c r="P19280" s="2"/>
    </row>
    <row r="19281" spans="15:16" x14ac:dyDescent="0.2">
      <c r="O19281" s="152"/>
      <c r="P19281" s="2"/>
    </row>
    <row r="19282" spans="15:16" x14ac:dyDescent="0.2">
      <c r="O19282" s="152"/>
      <c r="P19282" s="2"/>
    </row>
    <row r="19283" spans="15:16" x14ac:dyDescent="0.2">
      <c r="O19283" s="152"/>
      <c r="P19283" s="2"/>
    </row>
    <row r="19284" spans="15:16" x14ac:dyDescent="0.2">
      <c r="O19284" s="152"/>
      <c r="P19284" s="2"/>
    </row>
    <row r="19285" spans="15:16" x14ac:dyDescent="0.2">
      <c r="O19285" s="152"/>
      <c r="P19285" s="2"/>
    </row>
    <row r="19286" spans="15:16" x14ac:dyDescent="0.2">
      <c r="O19286" s="152"/>
      <c r="P19286" s="2"/>
    </row>
    <row r="19287" spans="15:16" x14ac:dyDescent="0.2">
      <c r="O19287" s="152"/>
      <c r="P19287" s="2"/>
    </row>
    <row r="19288" spans="15:16" x14ac:dyDescent="0.2">
      <c r="O19288" s="152"/>
      <c r="P19288" s="2"/>
    </row>
    <row r="19289" spans="15:16" x14ac:dyDescent="0.2">
      <c r="O19289" s="152"/>
      <c r="P19289" s="2"/>
    </row>
    <row r="19290" spans="15:16" x14ac:dyDescent="0.2">
      <c r="O19290" s="152"/>
      <c r="P19290" s="2"/>
    </row>
    <row r="19291" spans="15:16" x14ac:dyDescent="0.2">
      <c r="O19291" s="152"/>
      <c r="P19291" s="2"/>
    </row>
    <row r="19292" spans="15:16" x14ac:dyDescent="0.2">
      <c r="O19292" s="152"/>
      <c r="P19292" s="2"/>
    </row>
    <row r="19293" spans="15:16" x14ac:dyDescent="0.2">
      <c r="O19293" s="152"/>
      <c r="P19293" s="2"/>
    </row>
    <row r="19294" spans="15:16" x14ac:dyDescent="0.2">
      <c r="O19294" s="152"/>
      <c r="P19294" s="2"/>
    </row>
    <row r="19295" spans="15:16" x14ac:dyDescent="0.2">
      <c r="O19295" s="152"/>
      <c r="P19295" s="2"/>
    </row>
    <row r="19296" spans="15:16" x14ac:dyDescent="0.2">
      <c r="O19296" s="152"/>
      <c r="P19296" s="2"/>
    </row>
    <row r="19297" spans="15:16" x14ac:dyDescent="0.2">
      <c r="O19297" s="152"/>
      <c r="P19297" s="2"/>
    </row>
    <row r="19298" spans="15:16" x14ac:dyDescent="0.2">
      <c r="O19298" s="152"/>
      <c r="P19298" s="2"/>
    </row>
    <row r="19299" spans="15:16" x14ac:dyDescent="0.2">
      <c r="O19299" s="152"/>
      <c r="P19299" s="2"/>
    </row>
    <row r="19300" spans="15:16" x14ac:dyDescent="0.2">
      <c r="O19300" s="152"/>
      <c r="P19300" s="2"/>
    </row>
    <row r="19301" spans="15:16" x14ac:dyDescent="0.2">
      <c r="O19301" s="152"/>
      <c r="P19301" s="2"/>
    </row>
    <row r="19302" spans="15:16" x14ac:dyDescent="0.2">
      <c r="O19302" s="152"/>
      <c r="P19302" s="2"/>
    </row>
    <row r="19303" spans="15:16" x14ac:dyDescent="0.2">
      <c r="O19303" s="152"/>
      <c r="P19303" s="2"/>
    </row>
    <row r="19304" spans="15:16" x14ac:dyDescent="0.2">
      <c r="O19304" s="152"/>
      <c r="P19304" s="2"/>
    </row>
    <row r="19305" spans="15:16" x14ac:dyDescent="0.2">
      <c r="O19305" s="152"/>
      <c r="P19305" s="2"/>
    </row>
    <row r="19306" spans="15:16" x14ac:dyDescent="0.2">
      <c r="O19306" s="152"/>
      <c r="P19306" s="2"/>
    </row>
    <row r="19307" spans="15:16" x14ac:dyDescent="0.2">
      <c r="O19307" s="152"/>
      <c r="P19307" s="2"/>
    </row>
    <row r="19308" spans="15:16" x14ac:dyDescent="0.2">
      <c r="O19308" s="152"/>
      <c r="P19308" s="2"/>
    </row>
    <row r="19309" spans="15:16" x14ac:dyDescent="0.2">
      <c r="O19309" s="152"/>
      <c r="P19309" s="2"/>
    </row>
    <row r="19310" spans="15:16" x14ac:dyDescent="0.2">
      <c r="O19310" s="152"/>
      <c r="P19310" s="2"/>
    </row>
    <row r="19311" spans="15:16" x14ac:dyDescent="0.2">
      <c r="O19311" s="152"/>
      <c r="P19311" s="2"/>
    </row>
    <row r="19312" spans="15:16" x14ac:dyDescent="0.2">
      <c r="O19312" s="152"/>
      <c r="P19312" s="2"/>
    </row>
    <row r="19313" spans="15:16" x14ac:dyDescent="0.2">
      <c r="O19313" s="152"/>
      <c r="P19313" s="2"/>
    </row>
    <row r="19314" spans="15:16" x14ac:dyDescent="0.2">
      <c r="O19314" s="152"/>
      <c r="P19314" s="2"/>
    </row>
    <row r="19315" spans="15:16" x14ac:dyDescent="0.2">
      <c r="O19315" s="152"/>
      <c r="P19315" s="2"/>
    </row>
    <row r="19316" spans="15:16" x14ac:dyDescent="0.2">
      <c r="O19316" s="152"/>
      <c r="P19316" s="2"/>
    </row>
    <row r="19317" spans="15:16" x14ac:dyDescent="0.2">
      <c r="O19317" s="152"/>
      <c r="P19317" s="2"/>
    </row>
    <row r="19318" spans="15:16" x14ac:dyDescent="0.2">
      <c r="O19318" s="152"/>
      <c r="P19318" s="2"/>
    </row>
    <row r="19319" spans="15:16" x14ac:dyDescent="0.2">
      <c r="O19319" s="152"/>
      <c r="P19319" s="2"/>
    </row>
    <row r="19320" spans="15:16" x14ac:dyDescent="0.2">
      <c r="O19320" s="152"/>
      <c r="P19320" s="2"/>
    </row>
    <row r="19321" spans="15:16" x14ac:dyDescent="0.2">
      <c r="O19321" s="152"/>
      <c r="P19321" s="2"/>
    </row>
    <row r="19322" spans="15:16" x14ac:dyDescent="0.2">
      <c r="O19322" s="152"/>
      <c r="P19322" s="2"/>
    </row>
    <row r="19323" spans="15:16" x14ac:dyDescent="0.2">
      <c r="O19323" s="152"/>
      <c r="P19323" s="2"/>
    </row>
    <row r="19324" spans="15:16" x14ac:dyDescent="0.2">
      <c r="O19324" s="152"/>
      <c r="P19324" s="2"/>
    </row>
    <row r="19325" spans="15:16" x14ac:dyDescent="0.2">
      <c r="O19325" s="152"/>
      <c r="P19325" s="2"/>
    </row>
    <row r="19326" spans="15:16" x14ac:dyDescent="0.2">
      <c r="O19326" s="152"/>
      <c r="P19326" s="2"/>
    </row>
    <row r="19327" spans="15:16" x14ac:dyDescent="0.2">
      <c r="O19327" s="152"/>
      <c r="P19327" s="2"/>
    </row>
    <row r="19328" spans="15:16" x14ac:dyDescent="0.2">
      <c r="O19328" s="152"/>
      <c r="P19328" s="2"/>
    </row>
    <row r="19329" spans="15:16" x14ac:dyDescent="0.2">
      <c r="O19329" s="152"/>
      <c r="P19329" s="2"/>
    </row>
    <row r="19330" spans="15:16" x14ac:dyDescent="0.2">
      <c r="O19330" s="152"/>
      <c r="P19330" s="2"/>
    </row>
    <row r="19331" spans="15:16" x14ac:dyDescent="0.2">
      <c r="O19331" s="152"/>
      <c r="P19331" s="2"/>
    </row>
    <row r="19332" spans="15:16" x14ac:dyDescent="0.2">
      <c r="O19332" s="152"/>
      <c r="P19332" s="2"/>
    </row>
    <row r="19333" spans="15:16" x14ac:dyDescent="0.2">
      <c r="O19333" s="152"/>
      <c r="P19333" s="2"/>
    </row>
    <row r="19334" spans="15:16" x14ac:dyDescent="0.2">
      <c r="O19334" s="152"/>
      <c r="P19334" s="2"/>
    </row>
    <row r="19335" spans="15:16" x14ac:dyDescent="0.2">
      <c r="O19335" s="152"/>
      <c r="P19335" s="2"/>
    </row>
    <row r="19336" spans="15:16" x14ac:dyDescent="0.2">
      <c r="O19336" s="152"/>
      <c r="P19336" s="2"/>
    </row>
    <row r="19337" spans="15:16" x14ac:dyDescent="0.2">
      <c r="O19337" s="152"/>
      <c r="P19337" s="2"/>
    </row>
    <row r="19338" spans="15:16" x14ac:dyDescent="0.2">
      <c r="O19338" s="152"/>
      <c r="P19338" s="2"/>
    </row>
    <row r="19339" spans="15:16" x14ac:dyDescent="0.2">
      <c r="O19339" s="152"/>
      <c r="P19339" s="2"/>
    </row>
    <row r="19340" spans="15:16" x14ac:dyDescent="0.2">
      <c r="O19340" s="152"/>
      <c r="P19340" s="2"/>
    </row>
    <row r="19341" spans="15:16" x14ac:dyDescent="0.2">
      <c r="O19341" s="152"/>
      <c r="P19341" s="2"/>
    </row>
    <row r="19342" spans="15:16" x14ac:dyDescent="0.2">
      <c r="O19342" s="152"/>
      <c r="P19342" s="2"/>
    </row>
    <row r="19343" spans="15:16" x14ac:dyDescent="0.2">
      <c r="O19343" s="152"/>
      <c r="P19343" s="2"/>
    </row>
    <row r="19344" spans="15:16" x14ac:dyDescent="0.2">
      <c r="O19344" s="152"/>
      <c r="P19344" s="2"/>
    </row>
    <row r="19345" spans="15:16" x14ac:dyDescent="0.2">
      <c r="O19345" s="152"/>
      <c r="P19345" s="2"/>
    </row>
    <row r="19346" spans="15:16" x14ac:dyDescent="0.2">
      <c r="O19346" s="152"/>
      <c r="P19346" s="2"/>
    </row>
    <row r="19347" spans="15:16" x14ac:dyDescent="0.2">
      <c r="O19347" s="152"/>
      <c r="P19347" s="2"/>
    </row>
    <row r="19348" spans="15:16" x14ac:dyDescent="0.2">
      <c r="O19348" s="152"/>
      <c r="P19348" s="2"/>
    </row>
    <row r="19349" spans="15:16" x14ac:dyDescent="0.2">
      <c r="O19349" s="152"/>
      <c r="P19349" s="2"/>
    </row>
    <row r="19350" spans="15:16" x14ac:dyDescent="0.2">
      <c r="O19350" s="152"/>
      <c r="P19350" s="2"/>
    </row>
    <row r="19351" spans="15:16" x14ac:dyDescent="0.2">
      <c r="O19351" s="152"/>
      <c r="P19351" s="2"/>
    </row>
    <row r="19352" spans="15:16" x14ac:dyDescent="0.2">
      <c r="O19352" s="152"/>
      <c r="P19352" s="2"/>
    </row>
    <row r="19353" spans="15:16" x14ac:dyDescent="0.2">
      <c r="O19353" s="152"/>
      <c r="P19353" s="2"/>
    </row>
    <row r="19354" spans="15:16" x14ac:dyDescent="0.2">
      <c r="O19354" s="152"/>
      <c r="P19354" s="2"/>
    </row>
    <row r="19355" spans="15:16" x14ac:dyDescent="0.2">
      <c r="O19355" s="152"/>
      <c r="P19355" s="2"/>
    </row>
    <row r="19356" spans="15:16" x14ac:dyDescent="0.2">
      <c r="O19356" s="152"/>
      <c r="P19356" s="2"/>
    </row>
    <row r="19357" spans="15:16" x14ac:dyDescent="0.2">
      <c r="O19357" s="152"/>
      <c r="P19357" s="2"/>
    </row>
    <row r="19358" spans="15:16" x14ac:dyDescent="0.2">
      <c r="O19358" s="152"/>
      <c r="P19358" s="2"/>
    </row>
    <row r="19359" spans="15:16" x14ac:dyDescent="0.2">
      <c r="O19359" s="152"/>
      <c r="P19359" s="2"/>
    </row>
    <row r="19360" spans="15:16" x14ac:dyDescent="0.2">
      <c r="O19360" s="152"/>
      <c r="P19360" s="2"/>
    </row>
    <row r="19361" spans="15:16" x14ac:dyDescent="0.2">
      <c r="O19361" s="152"/>
      <c r="P19361" s="2"/>
    </row>
    <row r="19362" spans="15:16" x14ac:dyDescent="0.2">
      <c r="O19362" s="152"/>
      <c r="P19362" s="2"/>
    </row>
    <row r="19363" spans="15:16" x14ac:dyDescent="0.2">
      <c r="O19363" s="152"/>
      <c r="P19363" s="2"/>
    </row>
    <row r="19364" spans="15:16" x14ac:dyDescent="0.2">
      <c r="O19364" s="152"/>
      <c r="P19364" s="2"/>
    </row>
    <row r="19365" spans="15:16" x14ac:dyDescent="0.2">
      <c r="O19365" s="152"/>
      <c r="P19365" s="2"/>
    </row>
    <row r="19366" spans="15:16" x14ac:dyDescent="0.2">
      <c r="O19366" s="152"/>
      <c r="P19366" s="2"/>
    </row>
    <row r="19367" spans="15:16" x14ac:dyDescent="0.2">
      <c r="O19367" s="152"/>
      <c r="P19367" s="2"/>
    </row>
    <row r="19368" spans="15:16" x14ac:dyDescent="0.2">
      <c r="O19368" s="152"/>
      <c r="P19368" s="2"/>
    </row>
    <row r="19369" spans="15:16" x14ac:dyDescent="0.2">
      <c r="O19369" s="152"/>
      <c r="P19369" s="2"/>
    </row>
    <row r="19370" spans="15:16" x14ac:dyDescent="0.2">
      <c r="O19370" s="152"/>
      <c r="P19370" s="2"/>
    </row>
    <row r="19371" spans="15:16" x14ac:dyDescent="0.2">
      <c r="O19371" s="152"/>
      <c r="P19371" s="2"/>
    </row>
    <row r="19372" spans="15:16" x14ac:dyDescent="0.2">
      <c r="O19372" s="152"/>
      <c r="P19372" s="2"/>
    </row>
    <row r="19373" spans="15:16" x14ac:dyDescent="0.2">
      <c r="O19373" s="152"/>
      <c r="P19373" s="2"/>
    </row>
    <row r="19374" spans="15:16" x14ac:dyDescent="0.2">
      <c r="O19374" s="152"/>
      <c r="P19374" s="2"/>
    </row>
    <row r="19375" spans="15:16" x14ac:dyDescent="0.2">
      <c r="O19375" s="152"/>
      <c r="P19375" s="2"/>
    </row>
    <row r="19376" spans="15:16" x14ac:dyDescent="0.2">
      <c r="O19376" s="152"/>
      <c r="P19376" s="2"/>
    </row>
    <row r="19377" spans="15:16" x14ac:dyDescent="0.2">
      <c r="O19377" s="152"/>
      <c r="P19377" s="2"/>
    </row>
    <row r="19378" spans="15:16" x14ac:dyDescent="0.2">
      <c r="O19378" s="152"/>
      <c r="P19378" s="2"/>
    </row>
    <row r="19379" spans="15:16" x14ac:dyDescent="0.2">
      <c r="O19379" s="152"/>
      <c r="P19379" s="2"/>
    </row>
    <row r="19380" spans="15:16" x14ac:dyDescent="0.2">
      <c r="O19380" s="152"/>
      <c r="P19380" s="2"/>
    </row>
    <row r="19381" spans="15:16" x14ac:dyDescent="0.2">
      <c r="O19381" s="152"/>
      <c r="P19381" s="2"/>
    </row>
    <row r="19382" spans="15:16" x14ac:dyDescent="0.2">
      <c r="O19382" s="152"/>
      <c r="P19382" s="2"/>
    </row>
    <row r="19383" spans="15:16" x14ac:dyDescent="0.2">
      <c r="O19383" s="152"/>
      <c r="P19383" s="2"/>
    </row>
    <row r="19384" spans="15:16" x14ac:dyDescent="0.2">
      <c r="O19384" s="152"/>
      <c r="P19384" s="2"/>
    </row>
    <row r="19385" spans="15:16" x14ac:dyDescent="0.2">
      <c r="O19385" s="152"/>
      <c r="P19385" s="2"/>
    </row>
    <row r="19386" spans="15:16" x14ac:dyDescent="0.2">
      <c r="O19386" s="152"/>
      <c r="P19386" s="2"/>
    </row>
    <row r="19387" spans="15:16" x14ac:dyDescent="0.2">
      <c r="O19387" s="152"/>
      <c r="P19387" s="2"/>
    </row>
    <row r="19388" spans="15:16" x14ac:dyDescent="0.2">
      <c r="O19388" s="152"/>
      <c r="P19388" s="2"/>
    </row>
    <row r="19389" spans="15:16" x14ac:dyDescent="0.2">
      <c r="O19389" s="152"/>
      <c r="P19389" s="2"/>
    </row>
    <row r="19390" spans="15:16" x14ac:dyDescent="0.2">
      <c r="O19390" s="152"/>
      <c r="P19390" s="2"/>
    </row>
    <row r="19391" spans="15:16" x14ac:dyDescent="0.2">
      <c r="O19391" s="152"/>
      <c r="P19391" s="2"/>
    </row>
    <row r="19392" spans="15:16" x14ac:dyDescent="0.2">
      <c r="O19392" s="152"/>
      <c r="P19392" s="2"/>
    </row>
    <row r="19393" spans="15:16" x14ac:dyDescent="0.2">
      <c r="O19393" s="152"/>
      <c r="P19393" s="2"/>
    </row>
    <row r="19394" spans="15:16" x14ac:dyDescent="0.2">
      <c r="O19394" s="152"/>
      <c r="P19394" s="2"/>
    </row>
    <row r="19395" spans="15:16" x14ac:dyDescent="0.2">
      <c r="O19395" s="152"/>
      <c r="P19395" s="2"/>
    </row>
    <row r="19396" spans="15:16" x14ac:dyDescent="0.2">
      <c r="O19396" s="152"/>
      <c r="P19396" s="2"/>
    </row>
    <row r="19397" spans="15:16" x14ac:dyDescent="0.2">
      <c r="O19397" s="152"/>
      <c r="P19397" s="2"/>
    </row>
    <row r="19398" spans="15:16" x14ac:dyDescent="0.2">
      <c r="O19398" s="152"/>
      <c r="P19398" s="2"/>
    </row>
    <row r="19399" spans="15:16" x14ac:dyDescent="0.2">
      <c r="O19399" s="152"/>
      <c r="P19399" s="2"/>
    </row>
    <row r="19400" spans="15:16" x14ac:dyDescent="0.2">
      <c r="O19400" s="152"/>
      <c r="P19400" s="2"/>
    </row>
    <row r="19401" spans="15:16" x14ac:dyDescent="0.2">
      <c r="O19401" s="152"/>
      <c r="P19401" s="2"/>
    </row>
    <row r="19402" spans="15:16" x14ac:dyDescent="0.2">
      <c r="O19402" s="152"/>
      <c r="P19402" s="2"/>
    </row>
    <row r="19403" spans="15:16" x14ac:dyDescent="0.2">
      <c r="O19403" s="152"/>
      <c r="P19403" s="2"/>
    </row>
    <row r="19404" spans="15:16" x14ac:dyDescent="0.2">
      <c r="O19404" s="152"/>
      <c r="P19404" s="2"/>
    </row>
    <row r="19405" spans="15:16" x14ac:dyDescent="0.2">
      <c r="O19405" s="152"/>
      <c r="P19405" s="2"/>
    </row>
    <row r="19406" spans="15:16" x14ac:dyDescent="0.2">
      <c r="O19406" s="152"/>
      <c r="P19406" s="2"/>
    </row>
    <row r="19407" spans="15:16" x14ac:dyDescent="0.2">
      <c r="O19407" s="152"/>
      <c r="P19407" s="2"/>
    </row>
    <row r="19408" spans="15:16" x14ac:dyDescent="0.2">
      <c r="O19408" s="152"/>
      <c r="P19408" s="2"/>
    </row>
    <row r="19409" spans="15:16" x14ac:dyDescent="0.2">
      <c r="O19409" s="152"/>
      <c r="P19409" s="2"/>
    </row>
    <row r="19410" spans="15:16" x14ac:dyDescent="0.2">
      <c r="O19410" s="152"/>
      <c r="P19410" s="2"/>
    </row>
    <row r="19411" spans="15:16" x14ac:dyDescent="0.2">
      <c r="O19411" s="152"/>
      <c r="P19411" s="2"/>
    </row>
    <row r="19412" spans="15:16" x14ac:dyDescent="0.2">
      <c r="O19412" s="152"/>
      <c r="P19412" s="2"/>
    </row>
    <row r="19413" spans="15:16" x14ac:dyDescent="0.2">
      <c r="O19413" s="152"/>
      <c r="P19413" s="2"/>
    </row>
    <row r="19414" spans="15:16" x14ac:dyDescent="0.2">
      <c r="O19414" s="152"/>
      <c r="P19414" s="2"/>
    </row>
    <row r="19415" spans="15:16" x14ac:dyDescent="0.2">
      <c r="O19415" s="152"/>
      <c r="P19415" s="2"/>
    </row>
    <row r="19416" spans="15:16" x14ac:dyDescent="0.2">
      <c r="O19416" s="152"/>
      <c r="P19416" s="2"/>
    </row>
    <row r="19417" spans="15:16" x14ac:dyDescent="0.2">
      <c r="O19417" s="152"/>
      <c r="P19417" s="2"/>
    </row>
    <row r="19418" spans="15:16" x14ac:dyDescent="0.2">
      <c r="O19418" s="152"/>
      <c r="P19418" s="2"/>
    </row>
    <row r="19419" spans="15:16" x14ac:dyDescent="0.2">
      <c r="O19419" s="152"/>
      <c r="P19419" s="2"/>
    </row>
    <row r="19420" spans="15:16" x14ac:dyDescent="0.2">
      <c r="O19420" s="152"/>
      <c r="P19420" s="2"/>
    </row>
    <row r="19421" spans="15:16" x14ac:dyDescent="0.2">
      <c r="O19421" s="152"/>
      <c r="P19421" s="2"/>
    </row>
    <row r="19422" spans="15:16" x14ac:dyDescent="0.2">
      <c r="O19422" s="152"/>
      <c r="P19422" s="2"/>
    </row>
    <row r="19423" spans="15:16" x14ac:dyDescent="0.2">
      <c r="O19423" s="152"/>
      <c r="P19423" s="2"/>
    </row>
    <row r="19424" spans="15:16" x14ac:dyDescent="0.2">
      <c r="O19424" s="152"/>
      <c r="P19424" s="2"/>
    </row>
    <row r="19425" spans="15:16" x14ac:dyDescent="0.2">
      <c r="O19425" s="152"/>
      <c r="P19425" s="2"/>
    </row>
    <row r="19426" spans="15:16" x14ac:dyDescent="0.2">
      <c r="O19426" s="152"/>
      <c r="P19426" s="2"/>
    </row>
    <row r="19427" spans="15:16" x14ac:dyDescent="0.2">
      <c r="O19427" s="152"/>
      <c r="P19427" s="2"/>
    </row>
    <row r="19428" spans="15:16" x14ac:dyDescent="0.2">
      <c r="O19428" s="152"/>
      <c r="P19428" s="2"/>
    </row>
    <row r="19429" spans="15:16" x14ac:dyDescent="0.2">
      <c r="O19429" s="152"/>
      <c r="P19429" s="2"/>
    </row>
    <row r="19430" spans="15:16" x14ac:dyDescent="0.2">
      <c r="O19430" s="152"/>
      <c r="P19430" s="2"/>
    </row>
    <row r="19431" spans="15:16" x14ac:dyDescent="0.2">
      <c r="O19431" s="152"/>
      <c r="P19431" s="2"/>
    </row>
    <row r="19432" spans="15:16" x14ac:dyDescent="0.2">
      <c r="O19432" s="152"/>
      <c r="P19432" s="2"/>
    </row>
    <row r="19433" spans="15:16" x14ac:dyDescent="0.2">
      <c r="O19433" s="152"/>
      <c r="P19433" s="2"/>
    </row>
    <row r="19434" spans="15:16" x14ac:dyDescent="0.2">
      <c r="O19434" s="152"/>
      <c r="P19434" s="2"/>
    </row>
    <row r="19435" spans="15:16" x14ac:dyDescent="0.2">
      <c r="O19435" s="152"/>
      <c r="P19435" s="2"/>
    </row>
    <row r="19436" spans="15:16" x14ac:dyDescent="0.2">
      <c r="O19436" s="152"/>
      <c r="P19436" s="2"/>
    </row>
    <row r="19437" spans="15:16" x14ac:dyDescent="0.2">
      <c r="O19437" s="152"/>
      <c r="P19437" s="2"/>
    </row>
    <row r="19438" spans="15:16" x14ac:dyDescent="0.2">
      <c r="O19438" s="152"/>
      <c r="P19438" s="2"/>
    </row>
    <row r="19439" spans="15:16" x14ac:dyDescent="0.2">
      <c r="O19439" s="152"/>
      <c r="P19439" s="2"/>
    </row>
    <row r="19440" spans="15:16" x14ac:dyDescent="0.2">
      <c r="O19440" s="152"/>
      <c r="P19440" s="2"/>
    </row>
    <row r="19441" spans="15:16" x14ac:dyDescent="0.2">
      <c r="O19441" s="152"/>
      <c r="P19441" s="2"/>
    </row>
    <row r="19442" spans="15:16" x14ac:dyDescent="0.2">
      <c r="O19442" s="152"/>
      <c r="P19442" s="2"/>
    </row>
    <row r="19443" spans="15:16" x14ac:dyDescent="0.2">
      <c r="O19443" s="152"/>
      <c r="P19443" s="2"/>
    </row>
    <row r="19444" spans="15:16" x14ac:dyDescent="0.2">
      <c r="O19444" s="152"/>
      <c r="P19444" s="2"/>
    </row>
    <row r="19445" spans="15:16" x14ac:dyDescent="0.2">
      <c r="O19445" s="152"/>
      <c r="P19445" s="2"/>
    </row>
    <row r="19446" spans="15:16" x14ac:dyDescent="0.2">
      <c r="O19446" s="152"/>
      <c r="P19446" s="2"/>
    </row>
    <row r="19447" spans="15:16" x14ac:dyDescent="0.2">
      <c r="O19447" s="152"/>
      <c r="P19447" s="2"/>
    </row>
    <row r="19448" spans="15:16" x14ac:dyDescent="0.2">
      <c r="O19448" s="152"/>
      <c r="P19448" s="2"/>
    </row>
    <row r="19449" spans="15:16" x14ac:dyDescent="0.2">
      <c r="O19449" s="152"/>
      <c r="P19449" s="2"/>
    </row>
    <row r="19450" spans="15:16" x14ac:dyDescent="0.2">
      <c r="O19450" s="152"/>
      <c r="P19450" s="2"/>
    </row>
    <row r="19451" spans="15:16" x14ac:dyDescent="0.2">
      <c r="O19451" s="152"/>
      <c r="P19451" s="2"/>
    </row>
    <row r="19452" spans="15:16" x14ac:dyDescent="0.2">
      <c r="O19452" s="152"/>
      <c r="P19452" s="2"/>
    </row>
    <row r="19453" spans="15:16" x14ac:dyDescent="0.2">
      <c r="O19453" s="152"/>
      <c r="P19453" s="2"/>
    </row>
    <row r="19454" spans="15:16" x14ac:dyDescent="0.2">
      <c r="O19454" s="152"/>
      <c r="P19454" s="2"/>
    </row>
    <row r="19455" spans="15:16" x14ac:dyDescent="0.2">
      <c r="O19455" s="152"/>
      <c r="P19455" s="2"/>
    </row>
    <row r="19456" spans="15:16" x14ac:dyDescent="0.2">
      <c r="O19456" s="152"/>
      <c r="P19456" s="2"/>
    </row>
    <row r="19457" spans="15:16" x14ac:dyDescent="0.2">
      <c r="O19457" s="152"/>
      <c r="P19457" s="2"/>
    </row>
    <row r="19458" spans="15:16" x14ac:dyDescent="0.2">
      <c r="O19458" s="152"/>
      <c r="P19458" s="2"/>
    </row>
    <row r="19459" spans="15:16" x14ac:dyDescent="0.2">
      <c r="O19459" s="152"/>
      <c r="P19459" s="2"/>
    </row>
    <row r="19460" spans="15:16" x14ac:dyDescent="0.2">
      <c r="O19460" s="152"/>
      <c r="P19460" s="2"/>
    </row>
    <row r="19461" spans="15:16" x14ac:dyDescent="0.2">
      <c r="O19461" s="152"/>
      <c r="P19461" s="2"/>
    </row>
    <row r="19462" spans="15:16" x14ac:dyDescent="0.2">
      <c r="O19462" s="152"/>
      <c r="P19462" s="2"/>
    </row>
    <row r="19463" spans="15:16" x14ac:dyDescent="0.2">
      <c r="O19463" s="152"/>
      <c r="P19463" s="2"/>
    </row>
    <row r="19464" spans="15:16" x14ac:dyDescent="0.2">
      <c r="O19464" s="152"/>
      <c r="P19464" s="2"/>
    </row>
    <row r="19465" spans="15:16" x14ac:dyDescent="0.2">
      <c r="O19465" s="152"/>
      <c r="P19465" s="2"/>
    </row>
    <row r="19466" spans="15:16" x14ac:dyDescent="0.2">
      <c r="O19466" s="152"/>
      <c r="P19466" s="2"/>
    </row>
    <row r="19467" spans="15:16" x14ac:dyDescent="0.2">
      <c r="O19467" s="152"/>
      <c r="P19467" s="2"/>
    </row>
    <row r="19468" spans="15:16" x14ac:dyDescent="0.2">
      <c r="O19468" s="152"/>
      <c r="P19468" s="2"/>
    </row>
    <row r="19469" spans="15:16" x14ac:dyDescent="0.2">
      <c r="O19469" s="152"/>
      <c r="P19469" s="2"/>
    </row>
    <row r="19470" spans="15:16" x14ac:dyDescent="0.2">
      <c r="O19470" s="152"/>
      <c r="P19470" s="2"/>
    </row>
    <row r="19471" spans="15:16" x14ac:dyDescent="0.2">
      <c r="O19471" s="152"/>
      <c r="P19471" s="2"/>
    </row>
    <row r="19472" spans="15:16" x14ac:dyDescent="0.2">
      <c r="O19472" s="152"/>
      <c r="P19472" s="2"/>
    </row>
    <row r="19473" spans="15:16" x14ac:dyDescent="0.2">
      <c r="O19473" s="152"/>
      <c r="P19473" s="2"/>
    </row>
    <row r="19474" spans="15:16" x14ac:dyDescent="0.2">
      <c r="O19474" s="152"/>
      <c r="P19474" s="2"/>
    </row>
    <row r="19475" spans="15:16" x14ac:dyDescent="0.2">
      <c r="O19475" s="152"/>
      <c r="P19475" s="2"/>
    </row>
    <row r="19476" spans="15:16" x14ac:dyDescent="0.2">
      <c r="O19476" s="152"/>
      <c r="P19476" s="2"/>
    </row>
    <row r="19477" spans="15:16" x14ac:dyDescent="0.2">
      <c r="O19477" s="152"/>
      <c r="P19477" s="2"/>
    </row>
    <row r="19478" spans="15:16" x14ac:dyDescent="0.2">
      <c r="O19478" s="152"/>
      <c r="P19478" s="2"/>
    </row>
    <row r="19479" spans="15:16" x14ac:dyDescent="0.2">
      <c r="O19479" s="152"/>
      <c r="P19479" s="2"/>
    </row>
    <row r="19480" spans="15:16" x14ac:dyDescent="0.2">
      <c r="O19480" s="152"/>
      <c r="P19480" s="2"/>
    </row>
    <row r="19481" spans="15:16" x14ac:dyDescent="0.2">
      <c r="O19481" s="152"/>
      <c r="P19481" s="2"/>
    </row>
    <row r="19482" spans="15:16" x14ac:dyDescent="0.2">
      <c r="O19482" s="152"/>
      <c r="P19482" s="2"/>
    </row>
    <row r="19483" spans="15:16" x14ac:dyDescent="0.2">
      <c r="O19483" s="152"/>
      <c r="P19483" s="2"/>
    </row>
    <row r="19484" spans="15:16" x14ac:dyDescent="0.2">
      <c r="O19484" s="152"/>
      <c r="P19484" s="2"/>
    </row>
    <row r="19485" spans="15:16" x14ac:dyDescent="0.2">
      <c r="O19485" s="152"/>
      <c r="P19485" s="2"/>
    </row>
    <row r="19486" spans="15:16" x14ac:dyDescent="0.2">
      <c r="O19486" s="152"/>
      <c r="P19486" s="2"/>
    </row>
    <row r="19487" spans="15:16" x14ac:dyDescent="0.2">
      <c r="O19487" s="152"/>
      <c r="P19487" s="2"/>
    </row>
    <row r="19488" spans="15:16" x14ac:dyDescent="0.2">
      <c r="O19488" s="152"/>
      <c r="P19488" s="2"/>
    </row>
    <row r="19489" spans="15:16" x14ac:dyDescent="0.2">
      <c r="O19489" s="152"/>
      <c r="P19489" s="2"/>
    </row>
    <row r="19490" spans="15:16" x14ac:dyDescent="0.2">
      <c r="O19490" s="152"/>
      <c r="P19490" s="2"/>
    </row>
    <row r="19491" spans="15:16" x14ac:dyDescent="0.2">
      <c r="O19491" s="152"/>
      <c r="P19491" s="2"/>
    </row>
    <row r="19492" spans="15:16" x14ac:dyDescent="0.2">
      <c r="O19492" s="152"/>
      <c r="P19492" s="2"/>
    </row>
    <row r="19493" spans="15:16" x14ac:dyDescent="0.2">
      <c r="O19493" s="152"/>
      <c r="P19493" s="2"/>
    </row>
    <row r="19494" spans="15:16" x14ac:dyDescent="0.2">
      <c r="O19494" s="152"/>
      <c r="P19494" s="2"/>
    </row>
    <row r="19495" spans="15:16" x14ac:dyDescent="0.2">
      <c r="O19495" s="152"/>
      <c r="P19495" s="2"/>
    </row>
    <row r="19496" spans="15:16" x14ac:dyDescent="0.2">
      <c r="O19496" s="152"/>
      <c r="P19496" s="2"/>
    </row>
    <row r="19497" spans="15:16" x14ac:dyDescent="0.2">
      <c r="O19497" s="152"/>
      <c r="P19497" s="2"/>
    </row>
    <row r="19498" spans="15:16" x14ac:dyDescent="0.2">
      <c r="O19498" s="152"/>
      <c r="P19498" s="2"/>
    </row>
    <row r="19499" spans="15:16" x14ac:dyDescent="0.2">
      <c r="O19499" s="152"/>
      <c r="P19499" s="2"/>
    </row>
    <row r="19500" spans="15:16" x14ac:dyDescent="0.2">
      <c r="O19500" s="152"/>
      <c r="P19500" s="2"/>
    </row>
    <row r="19501" spans="15:16" x14ac:dyDescent="0.2">
      <c r="O19501" s="152"/>
      <c r="P19501" s="2"/>
    </row>
    <row r="19502" spans="15:16" x14ac:dyDescent="0.2">
      <c r="O19502" s="152"/>
      <c r="P19502" s="2"/>
    </row>
    <row r="19503" spans="15:16" x14ac:dyDescent="0.2">
      <c r="O19503" s="152"/>
      <c r="P19503" s="2"/>
    </row>
    <row r="19504" spans="15:16" x14ac:dyDescent="0.2">
      <c r="O19504" s="152"/>
      <c r="P19504" s="2"/>
    </row>
    <row r="19505" spans="15:16" x14ac:dyDescent="0.2">
      <c r="O19505" s="152"/>
      <c r="P19505" s="2"/>
    </row>
    <row r="19506" spans="15:16" x14ac:dyDescent="0.2">
      <c r="O19506" s="152"/>
      <c r="P19506" s="2"/>
    </row>
    <row r="19507" spans="15:16" x14ac:dyDescent="0.2">
      <c r="O19507" s="152"/>
      <c r="P19507" s="2"/>
    </row>
    <row r="19508" spans="15:16" x14ac:dyDescent="0.2">
      <c r="O19508" s="152"/>
      <c r="P19508" s="2"/>
    </row>
    <row r="19509" spans="15:16" x14ac:dyDescent="0.2">
      <c r="O19509" s="152"/>
      <c r="P19509" s="2"/>
    </row>
    <row r="19510" spans="15:16" x14ac:dyDescent="0.2">
      <c r="O19510" s="152"/>
      <c r="P19510" s="2"/>
    </row>
    <row r="19511" spans="15:16" x14ac:dyDescent="0.2">
      <c r="O19511" s="152"/>
      <c r="P19511" s="2"/>
    </row>
    <row r="19512" spans="15:16" x14ac:dyDescent="0.2">
      <c r="O19512" s="152"/>
      <c r="P19512" s="2"/>
    </row>
    <row r="19513" spans="15:16" x14ac:dyDescent="0.2">
      <c r="O19513" s="152"/>
      <c r="P19513" s="2"/>
    </row>
    <row r="19514" spans="15:16" x14ac:dyDescent="0.2">
      <c r="O19514" s="152"/>
      <c r="P19514" s="2"/>
    </row>
    <row r="19515" spans="15:16" x14ac:dyDescent="0.2">
      <c r="O19515" s="152"/>
      <c r="P19515" s="2"/>
    </row>
    <row r="19516" spans="15:16" x14ac:dyDescent="0.2">
      <c r="O19516" s="152"/>
      <c r="P19516" s="2"/>
    </row>
    <row r="19517" spans="15:16" x14ac:dyDescent="0.2">
      <c r="O19517" s="152"/>
      <c r="P19517" s="2"/>
    </row>
    <row r="19518" spans="15:16" x14ac:dyDescent="0.2">
      <c r="O19518" s="152"/>
      <c r="P19518" s="2"/>
    </row>
    <row r="19519" spans="15:16" x14ac:dyDescent="0.2">
      <c r="O19519" s="152"/>
      <c r="P19519" s="2"/>
    </row>
    <row r="19520" spans="15:16" x14ac:dyDescent="0.2">
      <c r="O19520" s="152"/>
      <c r="P19520" s="2"/>
    </row>
    <row r="19521" spans="15:16" x14ac:dyDescent="0.2">
      <c r="O19521" s="152"/>
      <c r="P19521" s="2"/>
    </row>
    <row r="19522" spans="15:16" x14ac:dyDescent="0.2">
      <c r="O19522" s="152"/>
      <c r="P19522" s="2"/>
    </row>
    <row r="19523" spans="15:16" x14ac:dyDescent="0.2">
      <c r="O19523" s="152"/>
      <c r="P19523" s="2"/>
    </row>
    <row r="19524" spans="15:16" x14ac:dyDescent="0.2">
      <c r="O19524" s="152"/>
      <c r="P19524" s="2"/>
    </row>
    <row r="19525" spans="15:16" x14ac:dyDescent="0.2">
      <c r="O19525" s="152"/>
      <c r="P19525" s="2"/>
    </row>
    <row r="19526" spans="15:16" x14ac:dyDescent="0.2">
      <c r="O19526" s="152"/>
      <c r="P19526" s="2"/>
    </row>
    <row r="19527" spans="15:16" x14ac:dyDescent="0.2">
      <c r="O19527" s="152"/>
      <c r="P19527" s="2"/>
    </row>
    <row r="19528" spans="15:16" x14ac:dyDescent="0.2">
      <c r="O19528" s="152"/>
      <c r="P19528" s="2"/>
    </row>
    <row r="19529" spans="15:16" x14ac:dyDescent="0.2">
      <c r="O19529" s="152"/>
      <c r="P19529" s="2"/>
    </row>
    <row r="19530" spans="15:16" x14ac:dyDescent="0.2">
      <c r="O19530" s="152"/>
      <c r="P19530" s="2"/>
    </row>
    <row r="19531" spans="15:16" x14ac:dyDescent="0.2">
      <c r="O19531" s="152"/>
      <c r="P19531" s="2"/>
    </row>
    <row r="19532" spans="15:16" x14ac:dyDescent="0.2">
      <c r="O19532" s="152"/>
      <c r="P19532" s="2"/>
    </row>
    <row r="19533" spans="15:16" x14ac:dyDescent="0.2">
      <c r="O19533" s="152"/>
      <c r="P19533" s="2"/>
    </row>
    <row r="19534" spans="15:16" x14ac:dyDescent="0.2">
      <c r="O19534" s="152"/>
      <c r="P19534" s="2"/>
    </row>
    <row r="19535" spans="15:16" x14ac:dyDescent="0.2">
      <c r="O19535" s="152"/>
      <c r="P19535" s="2"/>
    </row>
    <row r="19536" spans="15:16" x14ac:dyDescent="0.2">
      <c r="O19536" s="152"/>
      <c r="P19536" s="2"/>
    </row>
    <row r="19537" spans="15:16" x14ac:dyDescent="0.2">
      <c r="O19537" s="152"/>
      <c r="P19537" s="2"/>
    </row>
    <row r="19538" spans="15:16" x14ac:dyDescent="0.2">
      <c r="O19538" s="152"/>
      <c r="P19538" s="2"/>
    </row>
    <row r="19539" spans="15:16" x14ac:dyDescent="0.2">
      <c r="O19539" s="152"/>
      <c r="P19539" s="2"/>
    </row>
    <row r="19540" spans="15:16" x14ac:dyDescent="0.2">
      <c r="O19540" s="152"/>
      <c r="P19540" s="2"/>
    </row>
    <row r="19541" spans="15:16" x14ac:dyDescent="0.2">
      <c r="O19541" s="152"/>
      <c r="P19541" s="2"/>
    </row>
    <row r="19542" spans="15:16" x14ac:dyDescent="0.2">
      <c r="O19542" s="152"/>
      <c r="P19542" s="2"/>
    </row>
    <row r="19543" spans="15:16" x14ac:dyDescent="0.2">
      <c r="O19543" s="152"/>
      <c r="P19543" s="2"/>
    </row>
    <row r="19544" spans="15:16" x14ac:dyDescent="0.2">
      <c r="O19544" s="152"/>
      <c r="P19544" s="2"/>
    </row>
    <row r="19545" spans="15:16" x14ac:dyDescent="0.2">
      <c r="O19545" s="152"/>
      <c r="P19545" s="2"/>
    </row>
    <row r="19546" spans="15:16" x14ac:dyDescent="0.2">
      <c r="O19546" s="152"/>
      <c r="P19546" s="2"/>
    </row>
    <row r="19547" spans="15:16" x14ac:dyDescent="0.2">
      <c r="O19547" s="152"/>
      <c r="P19547" s="2"/>
    </row>
    <row r="19548" spans="15:16" x14ac:dyDescent="0.2">
      <c r="O19548" s="152"/>
      <c r="P19548" s="2"/>
    </row>
    <row r="19549" spans="15:16" x14ac:dyDescent="0.2">
      <c r="O19549" s="152"/>
      <c r="P19549" s="2"/>
    </row>
    <row r="19550" spans="15:16" x14ac:dyDescent="0.2">
      <c r="O19550" s="152"/>
      <c r="P19550" s="2"/>
    </row>
    <row r="19551" spans="15:16" x14ac:dyDescent="0.2">
      <c r="O19551" s="152"/>
      <c r="P19551" s="2"/>
    </row>
    <row r="19552" spans="15:16" x14ac:dyDescent="0.2">
      <c r="O19552" s="152"/>
      <c r="P19552" s="2"/>
    </row>
    <row r="19553" spans="15:16" x14ac:dyDescent="0.2">
      <c r="O19553" s="152"/>
      <c r="P19553" s="2"/>
    </row>
    <row r="19554" spans="15:16" x14ac:dyDescent="0.2">
      <c r="O19554" s="152"/>
      <c r="P19554" s="2"/>
    </row>
    <row r="19555" spans="15:16" x14ac:dyDescent="0.2">
      <c r="O19555" s="152"/>
      <c r="P19555" s="2"/>
    </row>
    <row r="19556" spans="15:16" x14ac:dyDescent="0.2">
      <c r="O19556" s="152"/>
      <c r="P19556" s="2"/>
    </row>
    <row r="19557" spans="15:16" x14ac:dyDescent="0.2">
      <c r="O19557" s="152"/>
      <c r="P19557" s="2"/>
    </row>
    <row r="19558" spans="15:16" x14ac:dyDescent="0.2">
      <c r="O19558" s="152"/>
      <c r="P19558" s="2"/>
    </row>
    <row r="19559" spans="15:16" x14ac:dyDescent="0.2">
      <c r="O19559" s="152"/>
      <c r="P19559" s="2"/>
    </row>
    <row r="19560" spans="15:16" x14ac:dyDescent="0.2">
      <c r="O19560" s="152"/>
      <c r="P19560" s="2"/>
    </row>
    <row r="19561" spans="15:16" x14ac:dyDescent="0.2">
      <c r="O19561" s="152"/>
      <c r="P19561" s="2"/>
    </row>
    <row r="19562" spans="15:16" x14ac:dyDescent="0.2">
      <c r="O19562" s="152"/>
      <c r="P19562" s="2"/>
    </row>
    <row r="19563" spans="15:16" x14ac:dyDescent="0.2">
      <c r="O19563" s="152"/>
      <c r="P19563" s="2"/>
    </row>
    <row r="19564" spans="15:16" x14ac:dyDescent="0.2">
      <c r="O19564" s="152"/>
      <c r="P19564" s="2"/>
    </row>
    <row r="19565" spans="15:16" x14ac:dyDescent="0.2">
      <c r="O19565" s="152"/>
      <c r="P19565" s="2"/>
    </row>
    <row r="19566" spans="15:16" x14ac:dyDescent="0.2">
      <c r="O19566" s="152"/>
      <c r="P19566" s="2"/>
    </row>
    <row r="19567" spans="15:16" x14ac:dyDescent="0.2">
      <c r="O19567" s="152"/>
      <c r="P19567" s="2"/>
    </row>
    <row r="19568" spans="15:16" x14ac:dyDescent="0.2">
      <c r="O19568" s="152"/>
      <c r="P19568" s="2"/>
    </row>
    <row r="19569" spans="15:16" x14ac:dyDescent="0.2">
      <c r="O19569" s="152"/>
      <c r="P19569" s="2"/>
    </row>
    <row r="19570" spans="15:16" x14ac:dyDescent="0.2">
      <c r="O19570" s="152"/>
      <c r="P19570" s="2"/>
    </row>
    <row r="19571" spans="15:16" x14ac:dyDescent="0.2">
      <c r="O19571" s="152"/>
      <c r="P19571" s="2"/>
    </row>
    <row r="19572" spans="15:16" x14ac:dyDescent="0.2">
      <c r="O19572" s="152"/>
      <c r="P19572" s="2"/>
    </row>
    <row r="19573" spans="15:16" x14ac:dyDescent="0.2">
      <c r="O19573" s="152"/>
      <c r="P19573" s="2"/>
    </row>
    <row r="19574" spans="15:16" x14ac:dyDescent="0.2">
      <c r="O19574" s="152"/>
      <c r="P19574" s="2"/>
    </row>
    <row r="19575" spans="15:16" x14ac:dyDescent="0.2">
      <c r="O19575" s="152"/>
      <c r="P19575" s="2"/>
    </row>
    <row r="19576" spans="15:16" x14ac:dyDescent="0.2">
      <c r="O19576" s="152"/>
      <c r="P19576" s="2"/>
    </row>
    <row r="19577" spans="15:16" x14ac:dyDescent="0.2">
      <c r="O19577" s="152"/>
      <c r="P19577" s="2"/>
    </row>
    <row r="19578" spans="15:16" x14ac:dyDescent="0.2">
      <c r="O19578" s="152"/>
      <c r="P19578" s="2"/>
    </row>
    <row r="19579" spans="15:16" x14ac:dyDescent="0.2">
      <c r="O19579" s="152"/>
      <c r="P19579" s="2"/>
    </row>
    <row r="19580" spans="15:16" x14ac:dyDescent="0.2">
      <c r="O19580" s="152"/>
      <c r="P19580" s="2"/>
    </row>
    <row r="19581" spans="15:16" x14ac:dyDescent="0.2">
      <c r="O19581" s="152"/>
      <c r="P19581" s="2"/>
    </row>
    <row r="19582" spans="15:16" x14ac:dyDescent="0.2">
      <c r="O19582" s="152"/>
      <c r="P19582" s="2"/>
    </row>
    <row r="19583" spans="15:16" x14ac:dyDescent="0.2">
      <c r="O19583" s="152"/>
      <c r="P19583" s="2"/>
    </row>
    <row r="19584" spans="15:16" x14ac:dyDescent="0.2">
      <c r="O19584" s="152"/>
      <c r="P19584" s="2"/>
    </row>
    <row r="19585" spans="15:16" x14ac:dyDescent="0.2">
      <c r="O19585" s="152"/>
      <c r="P19585" s="2"/>
    </row>
    <row r="19586" spans="15:16" x14ac:dyDescent="0.2">
      <c r="O19586" s="152"/>
      <c r="P19586" s="2"/>
    </row>
    <row r="19587" spans="15:16" x14ac:dyDescent="0.2">
      <c r="O19587" s="152"/>
      <c r="P19587" s="2"/>
    </row>
    <row r="19588" spans="15:16" x14ac:dyDescent="0.2">
      <c r="O19588" s="152"/>
      <c r="P19588" s="2"/>
    </row>
    <row r="19589" spans="15:16" x14ac:dyDescent="0.2">
      <c r="O19589" s="152"/>
      <c r="P19589" s="2"/>
    </row>
    <row r="19590" spans="15:16" x14ac:dyDescent="0.2">
      <c r="O19590" s="152"/>
      <c r="P19590" s="2"/>
    </row>
    <row r="19591" spans="15:16" x14ac:dyDescent="0.2">
      <c r="O19591" s="152"/>
      <c r="P19591" s="2"/>
    </row>
    <row r="19592" spans="15:16" x14ac:dyDescent="0.2">
      <c r="O19592" s="152"/>
      <c r="P19592" s="2"/>
    </row>
    <row r="19593" spans="15:16" x14ac:dyDescent="0.2">
      <c r="O19593" s="152"/>
      <c r="P19593" s="2"/>
    </row>
    <row r="19594" spans="15:16" x14ac:dyDescent="0.2">
      <c r="O19594" s="152"/>
      <c r="P19594" s="2"/>
    </row>
    <row r="19595" spans="15:16" x14ac:dyDescent="0.2">
      <c r="O19595" s="152"/>
      <c r="P19595" s="2"/>
    </row>
    <row r="19596" spans="15:16" x14ac:dyDescent="0.2">
      <c r="O19596" s="152"/>
      <c r="P19596" s="2"/>
    </row>
    <row r="19597" spans="15:16" x14ac:dyDescent="0.2">
      <c r="O19597" s="152"/>
      <c r="P19597" s="2"/>
    </row>
    <row r="19598" spans="15:16" x14ac:dyDescent="0.2">
      <c r="O19598" s="152"/>
      <c r="P19598" s="2"/>
    </row>
    <row r="19599" spans="15:16" x14ac:dyDescent="0.2">
      <c r="O19599" s="152"/>
      <c r="P19599" s="2"/>
    </row>
    <row r="19600" spans="15:16" x14ac:dyDescent="0.2">
      <c r="O19600" s="152"/>
      <c r="P19600" s="2"/>
    </row>
    <row r="19601" spans="15:16" x14ac:dyDescent="0.2">
      <c r="O19601" s="152"/>
      <c r="P19601" s="2"/>
    </row>
    <row r="19602" spans="15:16" x14ac:dyDescent="0.2">
      <c r="O19602" s="152"/>
      <c r="P19602" s="2"/>
    </row>
    <row r="19603" spans="15:16" x14ac:dyDescent="0.2">
      <c r="O19603" s="152"/>
      <c r="P19603" s="2"/>
    </row>
    <row r="19604" spans="15:16" x14ac:dyDescent="0.2">
      <c r="O19604" s="152"/>
      <c r="P19604" s="2"/>
    </row>
    <row r="19605" spans="15:16" x14ac:dyDescent="0.2">
      <c r="O19605" s="152"/>
      <c r="P19605" s="2"/>
    </row>
    <row r="19606" spans="15:16" x14ac:dyDescent="0.2">
      <c r="O19606" s="152"/>
      <c r="P19606" s="2"/>
    </row>
    <row r="19607" spans="15:16" x14ac:dyDescent="0.2">
      <c r="O19607" s="152"/>
      <c r="P19607" s="2"/>
    </row>
    <row r="19608" spans="15:16" x14ac:dyDescent="0.2">
      <c r="O19608" s="152"/>
      <c r="P19608" s="2"/>
    </row>
    <row r="19609" spans="15:16" x14ac:dyDescent="0.2">
      <c r="O19609" s="152"/>
      <c r="P19609" s="2"/>
    </row>
    <row r="19610" spans="15:16" x14ac:dyDescent="0.2">
      <c r="O19610" s="152"/>
      <c r="P19610" s="2"/>
    </row>
    <row r="19611" spans="15:16" x14ac:dyDescent="0.2">
      <c r="O19611" s="152"/>
      <c r="P19611" s="2"/>
    </row>
    <row r="19612" spans="15:16" x14ac:dyDescent="0.2">
      <c r="O19612" s="152"/>
      <c r="P19612" s="2"/>
    </row>
    <row r="19613" spans="15:16" x14ac:dyDescent="0.2">
      <c r="O19613" s="152"/>
      <c r="P19613" s="2"/>
    </row>
    <row r="19614" spans="15:16" x14ac:dyDescent="0.2">
      <c r="O19614" s="152"/>
      <c r="P19614" s="2"/>
    </row>
    <row r="19615" spans="15:16" x14ac:dyDescent="0.2">
      <c r="O19615" s="152"/>
      <c r="P19615" s="2"/>
    </row>
    <row r="19616" spans="15:16" x14ac:dyDescent="0.2">
      <c r="O19616" s="152"/>
      <c r="P19616" s="2"/>
    </row>
    <row r="19617" spans="15:16" x14ac:dyDescent="0.2">
      <c r="O19617" s="152"/>
      <c r="P19617" s="2"/>
    </row>
    <row r="19618" spans="15:16" x14ac:dyDescent="0.2">
      <c r="O19618" s="152"/>
      <c r="P19618" s="2"/>
    </row>
    <row r="19619" spans="15:16" x14ac:dyDescent="0.2">
      <c r="O19619" s="152"/>
      <c r="P19619" s="2"/>
    </row>
    <row r="19620" spans="15:16" x14ac:dyDescent="0.2">
      <c r="O19620" s="152"/>
      <c r="P19620" s="2"/>
    </row>
    <row r="19621" spans="15:16" x14ac:dyDescent="0.2">
      <c r="O19621" s="152"/>
      <c r="P19621" s="2"/>
    </row>
    <row r="19622" spans="15:16" x14ac:dyDescent="0.2">
      <c r="O19622" s="152"/>
      <c r="P19622" s="2"/>
    </row>
    <row r="19623" spans="15:16" x14ac:dyDescent="0.2">
      <c r="O19623" s="152"/>
      <c r="P19623" s="2"/>
    </row>
    <row r="19624" spans="15:16" x14ac:dyDescent="0.2">
      <c r="O19624" s="152"/>
      <c r="P19624" s="2"/>
    </row>
    <row r="19625" spans="15:16" x14ac:dyDescent="0.2">
      <c r="O19625" s="152"/>
      <c r="P19625" s="2"/>
    </row>
    <row r="19626" spans="15:16" x14ac:dyDescent="0.2">
      <c r="O19626" s="152"/>
      <c r="P19626" s="2"/>
    </row>
    <row r="19627" spans="15:16" x14ac:dyDescent="0.2">
      <c r="O19627" s="152"/>
      <c r="P19627" s="2"/>
    </row>
    <row r="19628" spans="15:16" x14ac:dyDescent="0.2">
      <c r="O19628" s="152"/>
      <c r="P19628" s="2"/>
    </row>
    <row r="19629" spans="15:16" x14ac:dyDescent="0.2">
      <c r="O19629" s="152"/>
      <c r="P19629" s="2"/>
    </row>
    <row r="19630" spans="15:16" x14ac:dyDescent="0.2">
      <c r="O19630" s="152"/>
      <c r="P19630" s="2"/>
    </row>
    <row r="19631" spans="15:16" x14ac:dyDescent="0.2">
      <c r="O19631" s="152"/>
      <c r="P19631" s="2"/>
    </row>
    <row r="19632" spans="15:16" x14ac:dyDescent="0.2">
      <c r="O19632" s="152"/>
      <c r="P19632" s="2"/>
    </row>
    <row r="19633" spans="15:16" x14ac:dyDescent="0.2">
      <c r="O19633" s="152"/>
      <c r="P19633" s="2"/>
    </row>
    <row r="19634" spans="15:16" x14ac:dyDescent="0.2">
      <c r="O19634" s="152"/>
      <c r="P19634" s="2"/>
    </row>
    <row r="19635" spans="15:16" x14ac:dyDescent="0.2">
      <c r="O19635" s="152"/>
      <c r="P19635" s="2"/>
    </row>
    <row r="19636" spans="15:16" x14ac:dyDescent="0.2">
      <c r="O19636" s="152"/>
      <c r="P19636" s="2"/>
    </row>
    <row r="19637" spans="15:16" x14ac:dyDescent="0.2">
      <c r="O19637" s="152"/>
      <c r="P19637" s="2"/>
    </row>
    <row r="19638" spans="15:16" x14ac:dyDescent="0.2">
      <c r="O19638" s="152"/>
      <c r="P19638" s="2"/>
    </row>
    <row r="19639" spans="15:16" x14ac:dyDescent="0.2">
      <c r="O19639" s="152"/>
      <c r="P19639" s="2"/>
    </row>
    <row r="19640" spans="15:16" x14ac:dyDescent="0.2">
      <c r="O19640" s="152"/>
      <c r="P19640" s="2"/>
    </row>
    <row r="19641" spans="15:16" x14ac:dyDescent="0.2">
      <c r="O19641" s="152"/>
      <c r="P19641" s="2"/>
    </row>
    <row r="19642" spans="15:16" x14ac:dyDescent="0.2">
      <c r="O19642" s="152"/>
      <c r="P19642" s="2"/>
    </row>
    <row r="19643" spans="15:16" x14ac:dyDescent="0.2">
      <c r="O19643" s="152"/>
      <c r="P19643" s="2"/>
    </row>
    <row r="19644" spans="15:16" x14ac:dyDescent="0.2">
      <c r="O19644" s="152"/>
      <c r="P19644" s="2"/>
    </row>
    <row r="19645" spans="15:16" x14ac:dyDescent="0.2">
      <c r="O19645" s="152"/>
      <c r="P19645" s="2"/>
    </row>
    <row r="19646" spans="15:16" x14ac:dyDescent="0.2">
      <c r="O19646" s="152"/>
      <c r="P19646" s="2"/>
    </row>
    <row r="19647" spans="15:16" x14ac:dyDescent="0.2">
      <c r="O19647" s="152"/>
      <c r="P19647" s="2"/>
    </row>
    <row r="19648" spans="15:16" x14ac:dyDescent="0.2">
      <c r="O19648" s="152"/>
      <c r="P19648" s="2"/>
    </row>
    <row r="19649" spans="15:16" x14ac:dyDescent="0.2">
      <c r="O19649" s="152"/>
      <c r="P19649" s="2"/>
    </row>
    <row r="19650" spans="15:16" x14ac:dyDescent="0.2">
      <c r="O19650" s="152"/>
      <c r="P19650" s="2"/>
    </row>
    <row r="19651" spans="15:16" x14ac:dyDescent="0.2">
      <c r="O19651" s="152"/>
      <c r="P19651" s="2"/>
    </row>
    <row r="19652" spans="15:16" x14ac:dyDescent="0.2">
      <c r="O19652" s="152"/>
      <c r="P19652" s="2"/>
    </row>
    <row r="19653" spans="15:16" x14ac:dyDescent="0.2">
      <c r="O19653" s="152"/>
      <c r="P19653" s="2"/>
    </row>
    <row r="19654" spans="15:16" x14ac:dyDescent="0.2">
      <c r="O19654" s="152"/>
      <c r="P19654" s="2"/>
    </row>
    <row r="19655" spans="15:16" x14ac:dyDescent="0.2">
      <c r="O19655" s="152"/>
      <c r="P19655" s="2"/>
    </row>
    <row r="19656" spans="15:16" x14ac:dyDescent="0.2">
      <c r="O19656" s="152"/>
      <c r="P19656" s="2"/>
    </row>
    <row r="19657" spans="15:16" x14ac:dyDescent="0.2">
      <c r="O19657" s="152"/>
      <c r="P19657" s="2"/>
    </row>
    <row r="19658" spans="15:16" x14ac:dyDescent="0.2">
      <c r="O19658" s="152"/>
      <c r="P19658" s="2"/>
    </row>
    <row r="19659" spans="15:16" x14ac:dyDescent="0.2">
      <c r="O19659" s="152"/>
      <c r="P19659" s="2"/>
    </row>
    <row r="19660" spans="15:16" x14ac:dyDescent="0.2">
      <c r="O19660" s="152"/>
      <c r="P19660" s="2"/>
    </row>
    <row r="19661" spans="15:16" x14ac:dyDescent="0.2">
      <c r="O19661" s="152"/>
      <c r="P19661" s="2"/>
    </row>
    <row r="19662" spans="15:16" x14ac:dyDescent="0.2">
      <c r="O19662" s="152"/>
      <c r="P19662" s="2"/>
    </row>
    <row r="19663" spans="15:16" x14ac:dyDescent="0.2">
      <c r="O19663" s="152"/>
      <c r="P19663" s="2"/>
    </row>
    <row r="19664" spans="15:16" x14ac:dyDescent="0.2">
      <c r="O19664" s="152"/>
      <c r="P19664" s="2"/>
    </row>
    <row r="19665" spans="15:16" x14ac:dyDescent="0.2">
      <c r="O19665" s="152"/>
      <c r="P19665" s="2"/>
    </row>
    <row r="19666" spans="15:16" x14ac:dyDescent="0.2">
      <c r="O19666" s="152"/>
      <c r="P19666" s="2"/>
    </row>
    <row r="19667" spans="15:16" x14ac:dyDescent="0.2">
      <c r="O19667" s="152"/>
      <c r="P19667" s="2"/>
    </row>
    <row r="19668" spans="15:16" x14ac:dyDescent="0.2">
      <c r="O19668" s="152"/>
      <c r="P19668" s="2"/>
    </row>
    <row r="19669" spans="15:16" x14ac:dyDescent="0.2">
      <c r="O19669" s="152"/>
      <c r="P19669" s="2"/>
    </row>
    <row r="19670" spans="15:16" x14ac:dyDescent="0.2">
      <c r="O19670" s="152"/>
      <c r="P19670" s="2"/>
    </row>
    <row r="19671" spans="15:16" x14ac:dyDescent="0.2">
      <c r="O19671" s="152"/>
      <c r="P19671" s="2"/>
    </row>
    <row r="19672" spans="15:16" x14ac:dyDescent="0.2">
      <c r="O19672" s="152"/>
      <c r="P19672" s="2"/>
    </row>
    <row r="19673" spans="15:16" x14ac:dyDescent="0.2">
      <c r="O19673" s="152"/>
      <c r="P19673" s="2"/>
    </row>
    <row r="19674" spans="15:16" x14ac:dyDescent="0.2">
      <c r="O19674" s="152"/>
      <c r="P19674" s="2"/>
    </row>
    <row r="19675" spans="15:16" x14ac:dyDescent="0.2">
      <c r="O19675" s="152"/>
      <c r="P19675" s="2"/>
    </row>
    <row r="19676" spans="15:16" x14ac:dyDescent="0.2">
      <c r="O19676" s="152"/>
      <c r="P19676" s="2"/>
    </row>
    <row r="19677" spans="15:16" x14ac:dyDescent="0.2">
      <c r="O19677" s="152"/>
      <c r="P19677" s="2"/>
    </row>
    <row r="19678" spans="15:16" x14ac:dyDescent="0.2">
      <c r="O19678" s="152"/>
      <c r="P19678" s="2"/>
    </row>
    <row r="19679" spans="15:16" x14ac:dyDescent="0.2">
      <c r="O19679" s="152"/>
      <c r="P19679" s="2"/>
    </row>
    <row r="19680" spans="15:16" x14ac:dyDescent="0.2">
      <c r="O19680" s="152"/>
      <c r="P19680" s="2"/>
    </row>
    <row r="19681" spans="15:16" x14ac:dyDescent="0.2">
      <c r="O19681" s="152"/>
      <c r="P19681" s="2"/>
    </row>
    <row r="19682" spans="15:16" x14ac:dyDescent="0.2">
      <c r="O19682" s="152"/>
      <c r="P19682" s="2"/>
    </row>
    <row r="19683" spans="15:16" x14ac:dyDescent="0.2">
      <c r="O19683" s="152"/>
      <c r="P19683" s="2"/>
    </row>
    <row r="19684" spans="15:16" x14ac:dyDescent="0.2">
      <c r="O19684" s="152"/>
      <c r="P19684" s="2"/>
    </row>
    <row r="19685" spans="15:16" x14ac:dyDescent="0.2">
      <c r="O19685" s="152"/>
      <c r="P19685" s="2"/>
    </row>
    <row r="19686" spans="15:16" x14ac:dyDescent="0.2">
      <c r="O19686" s="152"/>
      <c r="P19686" s="2"/>
    </row>
    <row r="19687" spans="15:16" x14ac:dyDescent="0.2">
      <c r="O19687" s="152"/>
      <c r="P19687" s="2"/>
    </row>
    <row r="19688" spans="15:16" x14ac:dyDescent="0.2">
      <c r="O19688" s="152"/>
      <c r="P19688" s="2"/>
    </row>
    <row r="19689" spans="15:16" x14ac:dyDescent="0.2">
      <c r="O19689" s="152"/>
      <c r="P19689" s="2"/>
    </row>
    <row r="19690" spans="15:16" x14ac:dyDescent="0.2">
      <c r="O19690" s="152"/>
      <c r="P19690" s="2"/>
    </row>
    <row r="19691" spans="15:16" x14ac:dyDescent="0.2">
      <c r="O19691" s="152"/>
      <c r="P19691" s="2"/>
    </row>
    <row r="19692" spans="15:16" x14ac:dyDescent="0.2">
      <c r="O19692" s="152"/>
      <c r="P19692" s="2"/>
    </row>
    <row r="19693" spans="15:16" x14ac:dyDescent="0.2">
      <c r="O19693" s="152"/>
      <c r="P19693" s="2"/>
    </row>
    <row r="19694" spans="15:16" x14ac:dyDescent="0.2">
      <c r="O19694" s="152"/>
      <c r="P19694" s="2"/>
    </row>
    <row r="19695" spans="15:16" x14ac:dyDescent="0.2">
      <c r="O19695" s="152"/>
      <c r="P19695" s="2"/>
    </row>
    <row r="19696" spans="15:16" x14ac:dyDescent="0.2">
      <c r="O19696" s="152"/>
      <c r="P19696" s="2"/>
    </row>
    <row r="19697" spans="15:16" x14ac:dyDescent="0.2">
      <c r="O19697" s="152"/>
      <c r="P19697" s="2"/>
    </row>
    <row r="19698" spans="15:16" x14ac:dyDescent="0.2">
      <c r="O19698" s="152"/>
      <c r="P19698" s="2"/>
    </row>
    <row r="19699" spans="15:16" x14ac:dyDescent="0.2">
      <c r="O19699" s="152"/>
      <c r="P19699" s="2"/>
    </row>
    <row r="19700" spans="15:16" x14ac:dyDescent="0.2">
      <c r="O19700" s="152"/>
      <c r="P19700" s="2"/>
    </row>
    <row r="19701" spans="15:16" x14ac:dyDescent="0.2">
      <c r="O19701" s="152"/>
      <c r="P19701" s="2"/>
    </row>
    <row r="19702" spans="15:16" x14ac:dyDescent="0.2">
      <c r="O19702" s="152"/>
      <c r="P19702" s="2"/>
    </row>
    <row r="19703" spans="15:16" x14ac:dyDescent="0.2">
      <c r="O19703" s="152"/>
      <c r="P19703" s="2"/>
    </row>
    <row r="19704" spans="15:16" x14ac:dyDescent="0.2">
      <c r="O19704" s="152"/>
      <c r="P19704" s="2"/>
    </row>
    <row r="19705" spans="15:16" x14ac:dyDescent="0.2">
      <c r="O19705" s="152"/>
      <c r="P19705" s="2"/>
    </row>
    <row r="19706" spans="15:16" x14ac:dyDescent="0.2">
      <c r="O19706" s="152"/>
      <c r="P19706" s="2"/>
    </row>
    <row r="19707" spans="15:16" x14ac:dyDescent="0.2">
      <c r="O19707" s="152"/>
      <c r="P19707" s="2"/>
    </row>
    <row r="19708" spans="15:16" x14ac:dyDescent="0.2">
      <c r="O19708" s="152"/>
      <c r="P19708" s="2"/>
    </row>
    <row r="19709" spans="15:16" x14ac:dyDescent="0.2">
      <c r="O19709" s="152"/>
      <c r="P19709" s="2"/>
    </row>
    <row r="19710" spans="15:16" x14ac:dyDescent="0.2">
      <c r="O19710" s="152"/>
      <c r="P19710" s="2"/>
    </row>
    <row r="19711" spans="15:16" x14ac:dyDescent="0.2">
      <c r="O19711" s="152"/>
      <c r="P19711" s="2"/>
    </row>
    <row r="19712" spans="15:16" x14ac:dyDescent="0.2">
      <c r="O19712" s="152"/>
      <c r="P19712" s="2"/>
    </row>
    <row r="19713" spans="15:16" x14ac:dyDescent="0.2">
      <c r="O19713" s="152"/>
      <c r="P19713" s="2"/>
    </row>
    <row r="19714" spans="15:16" x14ac:dyDescent="0.2">
      <c r="O19714" s="152"/>
      <c r="P19714" s="2"/>
    </row>
    <row r="19715" spans="15:16" x14ac:dyDescent="0.2">
      <c r="O19715" s="152"/>
      <c r="P19715" s="2"/>
    </row>
    <row r="19716" spans="15:16" x14ac:dyDescent="0.2">
      <c r="O19716" s="152"/>
      <c r="P19716" s="2"/>
    </row>
    <row r="19717" spans="15:16" x14ac:dyDescent="0.2">
      <c r="O19717" s="152"/>
      <c r="P19717" s="2"/>
    </row>
    <row r="19718" spans="15:16" x14ac:dyDescent="0.2">
      <c r="O19718" s="152"/>
      <c r="P19718" s="2"/>
    </row>
    <row r="19719" spans="15:16" x14ac:dyDescent="0.2">
      <c r="O19719" s="152"/>
      <c r="P19719" s="2"/>
    </row>
    <row r="19720" spans="15:16" x14ac:dyDescent="0.2">
      <c r="O19720" s="152"/>
      <c r="P19720" s="2"/>
    </row>
    <row r="19721" spans="15:16" x14ac:dyDescent="0.2">
      <c r="O19721" s="152"/>
      <c r="P19721" s="2"/>
    </row>
    <row r="19722" spans="15:16" x14ac:dyDescent="0.2">
      <c r="O19722" s="152"/>
      <c r="P19722" s="2"/>
    </row>
    <row r="19723" spans="15:16" x14ac:dyDescent="0.2">
      <c r="O19723" s="152"/>
      <c r="P19723" s="2"/>
    </row>
    <row r="19724" spans="15:16" x14ac:dyDescent="0.2">
      <c r="O19724" s="152"/>
      <c r="P19724" s="2"/>
    </row>
    <row r="19725" spans="15:16" x14ac:dyDescent="0.2">
      <c r="O19725" s="152"/>
      <c r="P19725" s="2"/>
    </row>
    <row r="19726" spans="15:16" x14ac:dyDescent="0.2">
      <c r="O19726" s="152"/>
      <c r="P19726" s="2"/>
    </row>
    <row r="19727" spans="15:16" x14ac:dyDescent="0.2">
      <c r="O19727" s="152"/>
      <c r="P19727" s="2"/>
    </row>
    <row r="19728" spans="15:16" x14ac:dyDescent="0.2">
      <c r="O19728" s="152"/>
      <c r="P19728" s="2"/>
    </row>
    <row r="19729" spans="15:16" x14ac:dyDescent="0.2">
      <c r="O19729" s="152"/>
      <c r="P19729" s="2"/>
    </row>
    <row r="19730" spans="15:16" x14ac:dyDescent="0.2">
      <c r="O19730" s="152"/>
      <c r="P19730" s="2"/>
    </row>
    <row r="19731" spans="15:16" x14ac:dyDescent="0.2">
      <c r="O19731" s="152"/>
      <c r="P19731" s="2"/>
    </row>
    <row r="19732" spans="15:16" x14ac:dyDescent="0.2">
      <c r="O19732" s="152"/>
      <c r="P19732" s="2"/>
    </row>
    <row r="19733" spans="15:16" x14ac:dyDescent="0.2">
      <c r="O19733" s="152"/>
      <c r="P19733" s="2"/>
    </row>
    <row r="19734" spans="15:16" x14ac:dyDescent="0.2">
      <c r="O19734" s="152"/>
      <c r="P19734" s="2"/>
    </row>
    <row r="19735" spans="15:16" x14ac:dyDescent="0.2">
      <c r="O19735" s="152"/>
      <c r="P19735" s="2"/>
    </row>
    <row r="19736" spans="15:16" x14ac:dyDescent="0.2">
      <c r="O19736" s="152"/>
      <c r="P19736" s="2"/>
    </row>
    <row r="19737" spans="15:16" x14ac:dyDescent="0.2">
      <c r="O19737" s="152"/>
      <c r="P19737" s="2"/>
    </row>
    <row r="19738" spans="15:16" x14ac:dyDescent="0.2">
      <c r="O19738" s="152"/>
      <c r="P19738" s="2"/>
    </row>
    <row r="19739" spans="15:16" x14ac:dyDescent="0.2">
      <c r="O19739" s="152"/>
      <c r="P19739" s="2"/>
    </row>
    <row r="19740" spans="15:16" x14ac:dyDescent="0.2">
      <c r="O19740" s="152"/>
      <c r="P19740" s="2"/>
    </row>
    <row r="19741" spans="15:16" x14ac:dyDescent="0.2">
      <c r="O19741" s="152"/>
      <c r="P19741" s="2"/>
    </row>
    <row r="19742" spans="15:16" x14ac:dyDescent="0.2">
      <c r="O19742" s="152"/>
      <c r="P19742" s="2"/>
    </row>
    <row r="19743" spans="15:16" x14ac:dyDescent="0.2">
      <c r="O19743" s="152"/>
      <c r="P19743" s="2"/>
    </row>
    <row r="19744" spans="15:16" x14ac:dyDescent="0.2">
      <c r="O19744" s="152"/>
      <c r="P19744" s="2"/>
    </row>
    <row r="19745" spans="15:16" x14ac:dyDescent="0.2">
      <c r="O19745" s="152"/>
      <c r="P19745" s="2"/>
    </row>
    <row r="19746" spans="15:16" x14ac:dyDescent="0.2">
      <c r="O19746" s="152"/>
      <c r="P19746" s="2"/>
    </row>
    <row r="19747" spans="15:16" x14ac:dyDescent="0.2">
      <c r="O19747" s="152"/>
      <c r="P19747" s="2"/>
    </row>
    <row r="19748" spans="15:16" x14ac:dyDescent="0.2">
      <c r="O19748" s="152"/>
      <c r="P19748" s="2"/>
    </row>
    <row r="19749" spans="15:16" x14ac:dyDescent="0.2">
      <c r="O19749" s="152"/>
      <c r="P19749" s="2"/>
    </row>
    <row r="19750" spans="15:16" x14ac:dyDescent="0.2">
      <c r="O19750" s="152"/>
      <c r="P19750" s="2"/>
    </row>
    <row r="19751" spans="15:16" x14ac:dyDescent="0.2">
      <c r="O19751" s="152"/>
      <c r="P19751" s="2"/>
    </row>
    <row r="19752" spans="15:16" x14ac:dyDescent="0.2">
      <c r="O19752" s="152"/>
      <c r="P19752" s="2"/>
    </row>
    <row r="19753" spans="15:16" x14ac:dyDescent="0.2">
      <c r="O19753" s="152"/>
      <c r="P19753" s="2"/>
    </row>
    <row r="19754" spans="15:16" x14ac:dyDescent="0.2">
      <c r="O19754" s="152"/>
      <c r="P19754" s="2"/>
    </row>
    <row r="19755" spans="15:16" x14ac:dyDescent="0.2">
      <c r="O19755" s="152"/>
      <c r="P19755" s="2"/>
    </row>
    <row r="19756" spans="15:16" x14ac:dyDescent="0.2">
      <c r="O19756" s="152"/>
      <c r="P19756" s="2"/>
    </row>
    <row r="19757" spans="15:16" x14ac:dyDescent="0.2">
      <c r="O19757" s="152"/>
      <c r="P19757" s="2"/>
    </row>
    <row r="19758" spans="15:16" x14ac:dyDescent="0.2">
      <c r="O19758" s="152"/>
      <c r="P19758" s="2"/>
    </row>
    <row r="19759" spans="15:16" x14ac:dyDescent="0.2">
      <c r="O19759" s="152"/>
      <c r="P19759" s="2"/>
    </row>
    <row r="19760" spans="15:16" x14ac:dyDescent="0.2">
      <c r="O19760" s="152"/>
      <c r="P19760" s="2"/>
    </row>
    <row r="19761" spans="15:16" x14ac:dyDescent="0.2">
      <c r="O19761" s="152"/>
      <c r="P19761" s="2"/>
    </row>
    <row r="19762" spans="15:16" x14ac:dyDescent="0.2">
      <c r="O19762" s="152"/>
      <c r="P19762" s="2"/>
    </row>
    <row r="19763" spans="15:16" x14ac:dyDescent="0.2">
      <c r="O19763" s="152"/>
      <c r="P19763" s="2"/>
    </row>
    <row r="19764" spans="15:16" x14ac:dyDescent="0.2">
      <c r="O19764" s="152"/>
      <c r="P19764" s="2"/>
    </row>
    <row r="19765" spans="15:16" x14ac:dyDescent="0.2">
      <c r="O19765" s="152"/>
      <c r="P19765" s="2"/>
    </row>
    <row r="19766" spans="15:16" x14ac:dyDescent="0.2">
      <c r="O19766" s="152"/>
      <c r="P19766" s="2"/>
    </row>
    <row r="19767" spans="15:16" x14ac:dyDescent="0.2">
      <c r="O19767" s="152"/>
      <c r="P19767" s="2"/>
    </row>
    <row r="19768" spans="15:16" x14ac:dyDescent="0.2">
      <c r="O19768" s="152"/>
      <c r="P19768" s="2"/>
    </row>
    <row r="19769" spans="15:16" x14ac:dyDescent="0.2">
      <c r="O19769" s="152"/>
      <c r="P19769" s="2"/>
    </row>
    <row r="19770" spans="15:16" x14ac:dyDescent="0.2">
      <c r="O19770" s="152"/>
      <c r="P19770" s="2"/>
    </row>
    <row r="19771" spans="15:16" x14ac:dyDescent="0.2">
      <c r="O19771" s="152"/>
      <c r="P19771" s="2"/>
    </row>
    <row r="19772" spans="15:16" x14ac:dyDescent="0.2">
      <c r="O19772" s="152"/>
      <c r="P19772" s="2"/>
    </row>
    <row r="19773" spans="15:16" x14ac:dyDescent="0.2">
      <c r="O19773" s="152"/>
      <c r="P19773" s="2"/>
    </row>
    <row r="19774" spans="15:16" x14ac:dyDescent="0.2">
      <c r="O19774" s="152"/>
      <c r="P19774" s="2"/>
    </row>
    <row r="19775" spans="15:16" x14ac:dyDescent="0.2">
      <c r="O19775" s="152"/>
      <c r="P19775" s="2"/>
    </row>
    <row r="19776" spans="15:16" x14ac:dyDescent="0.2">
      <c r="O19776" s="152"/>
      <c r="P19776" s="2"/>
    </row>
    <row r="19777" spans="15:16" x14ac:dyDescent="0.2">
      <c r="O19777" s="152"/>
      <c r="P19777" s="2"/>
    </row>
    <row r="19778" spans="15:16" x14ac:dyDescent="0.2">
      <c r="O19778" s="152"/>
      <c r="P19778" s="2"/>
    </row>
    <row r="19779" spans="15:16" x14ac:dyDescent="0.2">
      <c r="O19779" s="152"/>
      <c r="P19779" s="2"/>
    </row>
    <row r="19780" spans="15:16" x14ac:dyDescent="0.2">
      <c r="O19780" s="152"/>
      <c r="P19780" s="2"/>
    </row>
    <row r="19781" spans="15:16" x14ac:dyDescent="0.2">
      <c r="O19781" s="152"/>
      <c r="P19781" s="2"/>
    </row>
    <row r="19782" spans="15:16" x14ac:dyDescent="0.2">
      <c r="O19782" s="152"/>
      <c r="P19782" s="2"/>
    </row>
    <row r="19783" spans="15:16" x14ac:dyDescent="0.2">
      <c r="O19783" s="152"/>
      <c r="P19783" s="2"/>
    </row>
    <row r="19784" spans="15:16" x14ac:dyDescent="0.2">
      <c r="O19784" s="152"/>
      <c r="P19784" s="2"/>
    </row>
    <row r="19785" spans="15:16" x14ac:dyDescent="0.2">
      <c r="O19785" s="152"/>
      <c r="P19785" s="2"/>
    </row>
    <row r="19786" spans="15:16" x14ac:dyDescent="0.2">
      <c r="O19786" s="152"/>
      <c r="P19786" s="2"/>
    </row>
    <row r="19787" spans="15:16" x14ac:dyDescent="0.2">
      <c r="O19787" s="152"/>
      <c r="P19787" s="2"/>
    </row>
    <row r="19788" spans="15:16" x14ac:dyDescent="0.2">
      <c r="O19788" s="152"/>
      <c r="P19788" s="2"/>
    </row>
    <row r="19789" spans="15:16" x14ac:dyDescent="0.2">
      <c r="O19789" s="152"/>
      <c r="P19789" s="2"/>
    </row>
    <row r="19790" spans="15:16" x14ac:dyDescent="0.2">
      <c r="O19790" s="152"/>
      <c r="P19790" s="2"/>
    </row>
    <row r="19791" spans="15:16" x14ac:dyDescent="0.2">
      <c r="O19791" s="152"/>
      <c r="P19791" s="2"/>
    </row>
    <row r="19792" spans="15:16" x14ac:dyDescent="0.2">
      <c r="O19792" s="152"/>
      <c r="P19792" s="2"/>
    </row>
    <row r="19793" spans="15:16" x14ac:dyDescent="0.2">
      <c r="O19793" s="152"/>
      <c r="P19793" s="2"/>
    </row>
    <row r="19794" spans="15:16" x14ac:dyDescent="0.2">
      <c r="O19794" s="152"/>
      <c r="P19794" s="2"/>
    </row>
    <row r="19795" spans="15:16" x14ac:dyDescent="0.2">
      <c r="O19795" s="152"/>
      <c r="P19795" s="2"/>
    </row>
    <row r="19796" spans="15:16" x14ac:dyDescent="0.2">
      <c r="O19796" s="152"/>
      <c r="P19796" s="2"/>
    </row>
    <row r="19797" spans="15:16" x14ac:dyDescent="0.2">
      <c r="O19797" s="152"/>
      <c r="P19797" s="2"/>
    </row>
    <row r="19798" spans="15:16" x14ac:dyDescent="0.2">
      <c r="O19798" s="152"/>
      <c r="P19798" s="2"/>
    </row>
    <row r="19799" spans="15:16" x14ac:dyDescent="0.2">
      <c r="O19799" s="152"/>
      <c r="P19799" s="2"/>
    </row>
    <row r="19800" spans="15:16" x14ac:dyDescent="0.2">
      <c r="O19800" s="152"/>
      <c r="P19800" s="2"/>
    </row>
    <row r="19801" spans="15:16" x14ac:dyDescent="0.2">
      <c r="O19801" s="152"/>
      <c r="P19801" s="2"/>
    </row>
    <row r="19802" spans="15:16" x14ac:dyDescent="0.2">
      <c r="O19802" s="152"/>
      <c r="P19802" s="2"/>
    </row>
    <row r="19803" spans="15:16" x14ac:dyDescent="0.2">
      <c r="O19803" s="152"/>
      <c r="P19803" s="2"/>
    </row>
    <row r="19804" spans="15:16" x14ac:dyDescent="0.2">
      <c r="O19804" s="152"/>
      <c r="P19804" s="2"/>
    </row>
    <row r="19805" spans="15:16" x14ac:dyDescent="0.2">
      <c r="O19805" s="152"/>
      <c r="P19805" s="2"/>
    </row>
    <row r="19806" spans="15:16" x14ac:dyDescent="0.2">
      <c r="O19806" s="152"/>
      <c r="P19806" s="2"/>
    </row>
    <row r="19807" spans="15:16" x14ac:dyDescent="0.2">
      <c r="O19807" s="152"/>
      <c r="P19807" s="2"/>
    </row>
    <row r="19808" spans="15:16" x14ac:dyDescent="0.2">
      <c r="O19808" s="152"/>
      <c r="P19808" s="2"/>
    </row>
    <row r="19809" spans="15:16" x14ac:dyDescent="0.2">
      <c r="O19809" s="152"/>
      <c r="P19809" s="2"/>
    </row>
    <row r="19810" spans="15:16" x14ac:dyDescent="0.2">
      <c r="O19810" s="152"/>
      <c r="P19810" s="2"/>
    </row>
    <row r="19811" spans="15:16" x14ac:dyDescent="0.2">
      <c r="O19811" s="152"/>
      <c r="P19811" s="2"/>
    </row>
    <row r="19812" spans="15:16" x14ac:dyDescent="0.2">
      <c r="O19812" s="152"/>
      <c r="P19812" s="2"/>
    </row>
    <row r="19813" spans="15:16" x14ac:dyDescent="0.2">
      <c r="O19813" s="152"/>
      <c r="P19813" s="2"/>
    </row>
    <row r="19814" spans="15:16" x14ac:dyDescent="0.2">
      <c r="O19814" s="152"/>
      <c r="P19814" s="2"/>
    </row>
    <row r="19815" spans="15:16" x14ac:dyDescent="0.2">
      <c r="O19815" s="152"/>
      <c r="P19815" s="2"/>
    </row>
    <row r="19816" spans="15:16" x14ac:dyDescent="0.2">
      <c r="O19816" s="152"/>
      <c r="P19816" s="2"/>
    </row>
    <row r="19817" spans="15:16" x14ac:dyDescent="0.2">
      <c r="O19817" s="152"/>
      <c r="P19817" s="2"/>
    </row>
    <row r="19818" spans="15:16" x14ac:dyDescent="0.2">
      <c r="O19818" s="152"/>
      <c r="P19818" s="2"/>
    </row>
    <row r="19819" spans="15:16" x14ac:dyDescent="0.2">
      <c r="O19819" s="152"/>
      <c r="P19819" s="2"/>
    </row>
    <row r="19820" spans="15:16" x14ac:dyDescent="0.2">
      <c r="O19820" s="152"/>
      <c r="P19820" s="2"/>
    </row>
    <row r="19821" spans="15:16" x14ac:dyDescent="0.2">
      <c r="O19821" s="152"/>
      <c r="P19821" s="2"/>
    </row>
    <row r="19822" spans="15:16" x14ac:dyDescent="0.2">
      <c r="O19822" s="152"/>
      <c r="P19822" s="2"/>
    </row>
    <row r="19823" spans="15:16" x14ac:dyDescent="0.2">
      <c r="O19823" s="152"/>
      <c r="P19823" s="2"/>
    </row>
    <row r="19824" spans="15:16" x14ac:dyDescent="0.2">
      <c r="O19824" s="152"/>
      <c r="P19824" s="2"/>
    </row>
    <row r="19825" spans="15:16" x14ac:dyDescent="0.2">
      <c r="O19825" s="152"/>
      <c r="P19825" s="2"/>
    </row>
    <row r="19826" spans="15:16" x14ac:dyDescent="0.2">
      <c r="O19826" s="152"/>
      <c r="P19826" s="2"/>
    </row>
    <row r="19827" spans="15:16" x14ac:dyDescent="0.2">
      <c r="O19827" s="152"/>
      <c r="P19827" s="2"/>
    </row>
    <row r="19828" spans="15:16" x14ac:dyDescent="0.2">
      <c r="O19828" s="152"/>
      <c r="P19828" s="2"/>
    </row>
    <row r="19829" spans="15:16" x14ac:dyDescent="0.2">
      <c r="O19829" s="152"/>
      <c r="P19829" s="2"/>
    </row>
    <row r="19830" spans="15:16" x14ac:dyDescent="0.2">
      <c r="O19830" s="152"/>
      <c r="P19830" s="2"/>
    </row>
    <row r="19831" spans="15:16" x14ac:dyDescent="0.2">
      <c r="O19831" s="152"/>
      <c r="P19831" s="2"/>
    </row>
    <row r="19832" spans="15:16" x14ac:dyDescent="0.2">
      <c r="O19832" s="152"/>
      <c r="P19832" s="2"/>
    </row>
    <row r="19833" spans="15:16" x14ac:dyDescent="0.2">
      <c r="O19833" s="152"/>
      <c r="P19833" s="2"/>
    </row>
    <row r="19834" spans="15:16" x14ac:dyDescent="0.2">
      <c r="O19834" s="152"/>
      <c r="P19834" s="2"/>
    </row>
    <row r="19835" spans="15:16" x14ac:dyDescent="0.2">
      <c r="O19835" s="152"/>
      <c r="P19835" s="2"/>
    </row>
    <row r="19836" spans="15:16" x14ac:dyDescent="0.2">
      <c r="O19836" s="152"/>
      <c r="P19836" s="2"/>
    </row>
    <row r="19837" spans="15:16" x14ac:dyDescent="0.2">
      <c r="O19837" s="152"/>
      <c r="P19837" s="2"/>
    </row>
    <row r="19838" spans="15:16" x14ac:dyDescent="0.2">
      <c r="O19838" s="152"/>
      <c r="P19838" s="2"/>
    </row>
    <row r="19839" spans="15:16" x14ac:dyDescent="0.2">
      <c r="O19839" s="152"/>
      <c r="P19839" s="2"/>
    </row>
    <row r="19840" spans="15:16" x14ac:dyDescent="0.2">
      <c r="O19840" s="152"/>
      <c r="P19840" s="2"/>
    </row>
    <row r="19841" spans="15:16" x14ac:dyDescent="0.2">
      <c r="O19841" s="152"/>
      <c r="P19841" s="2"/>
    </row>
    <row r="19842" spans="15:16" x14ac:dyDescent="0.2">
      <c r="O19842" s="152"/>
      <c r="P19842" s="2"/>
    </row>
    <row r="19843" spans="15:16" x14ac:dyDescent="0.2">
      <c r="O19843" s="152"/>
      <c r="P19843" s="2"/>
    </row>
    <row r="19844" spans="15:16" x14ac:dyDescent="0.2">
      <c r="O19844" s="152"/>
      <c r="P19844" s="2"/>
    </row>
    <row r="19845" spans="15:16" x14ac:dyDescent="0.2">
      <c r="O19845" s="152"/>
      <c r="P19845" s="2"/>
    </row>
    <row r="19846" spans="15:16" x14ac:dyDescent="0.2">
      <c r="O19846" s="152"/>
      <c r="P19846" s="2"/>
    </row>
    <row r="19847" spans="15:16" x14ac:dyDescent="0.2">
      <c r="O19847" s="152"/>
      <c r="P19847" s="2"/>
    </row>
    <row r="19848" spans="15:16" x14ac:dyDescent="0.2">
      <c r="O19848" s="152"/>
      <c r="P19848" s="2"/>
    </row>
    <row r="19849" spans="15:16" x14ac:dyDescent="0.2">
      <c r="O19849" s="152"/>
      <c r="P19849" s="2"/>
    </row>
    <row r="19850" spans="15:16" x14ac:dyDescent="0.2">
      <c r="O19850" s="152"/>
      <c r="P19850" s="2"/>
    </row>
    <row r="19851" spans="15:16" x14ac:dyDescent="0.2">
      <c r="O19851" s="152"/>
      <c r="P19851" s="2"/>
    </row>
    <row r="19852" spans="15:16" x14ac:dyDescent="0.2">
      <c r="O19852" s="152"/>
      <c r="P19852" s="2"/>
    </row>
    <row r="19853" spans="15:16" x14ac:dyDescent="0.2">
      <c r="O19853" s="152"/>
      <c r="P19853" s="2"/>
    </row>
    <row r="19854" spans="15:16" x14ac:dyDescent="0.2">
      <c r="O19854" s="152"/>
      <c r="P19854" s="2"/>
    </row>
    <row r="19855" spans="15:16" x14ac:dyDescent="0.2">
      <c r="O19855" s="152"/>
      <c r="P19855" s="2"/>
    </row>
    <row r="19856" spans="15:16" x14ac:dyDescent="0.2">
      <c r="O19856" s="152"/>
      <c r="P19856" s="2"/>
    </row>
    <row r="19857" spans="15:16" x14ac:dyDescent="0.2">
      <c r="O19857" s="152"/>
      <c r="P19857" s="2"/>
    </row>
    <row r="19858" spans="15:16" x14ac:dyDescent="0.2">
      <c r="O19858" s="152"/>
      <c r="P19858" s="2"/>
    </row>
    <row r="19859" spans="15:16" x14ac:dyDescent="0.2">
      <c r="O19859" s="152"/>
      <c r="P19859" s="2"/>
    </row>
    <row r="19860" spans="15:16" x14ac:dyDescent="0.2">
      <c r="O19860" s="152"/>
      <c r="P19860" s="2"/>
    </row>
    <row r="19861" spans="15:16" x14ac:dyDescent="0.2">
      <c r="O19861" s="152"/>
      <c r="P19861" s="2"/>
    </row>
    <row r="19862" spans="15:16" x14ac:dyDescent="0.2">
      <c r="O19862" s="152"/>
      <c r="P19862" s="2"/>
    </row>
    <row r="19863" spans="15:16" x14ac:dyDescent="0.2">
      <c r="O19863" s="152"/>
      <c r="P19863" s="2"/>
    </row>
    <row r="19864" spans="15:16" x14ac:dyDescent="0.2">
      <c r="O19864" s="152"/>
      <c r="P19864" s="2"/>
    </row>
    <row r="19865" spans="15:16" x14ac:dyDescent="0.2">
      <c r="O19865" s="152"/>
      <c r="P19865" s="2"/>
    </row>
    <row r="19866" spans="15:16" x14ac:dyDescent="0.2">
      <c r="O19866" s="152"/>
      <c r="P19866" s="2"/>
    </row>
    <row r="19867" spans="15:16" x14ac:dyDescent="0.2">
      <c r="O19867" s="152"/>
      <c r="P19867" s="2"/>
    </row>
    <row r="19868" spans="15:16" x14ac:dyDescent="0.2">
      <c r="O19868" s="152"/>
      <c r="P19868" s="2"/>
    </row>
    <row r="19869" spans="15:16" x14ac:dyDescent="0.2">
      <c r="O19869" s="152"/>
      <c r="P19869" s="2"/>
    </row>
    <row r="19870" spans="15:16" x14ac:dyDescent="0.2">
      <c r="O19870" s="152"/>
      <c r="P19870" s="2"/>
    </row>
    <row r="19871" spans="15:16" x14ac:dyDescent="0.2">
      <c r="O19871" s="152"/>
      <c r="P19871" s="2"/>
    </row>
    <row r="19872" spans="15:16" x14ac:dyDescent="0.2">
      <c r="O19872" s="152"/>
      <c r="P19872" s="2"/>
    </row>
    <row r="19873" spans="15:16" x14ac:dyDescent="0.2">
      <c r="O19873" s="152"/>
      <c r="P19873" s="2"/>
    </row>
    <row r="19874" spans="15:16" x14ac:dyDescent="0.2">
      <c r="O19874" s="152"/>
      <c r="P19874" s="2"/>
    </row>
    <row r="19875" spans="15:16" x14ac:dyDescent="0.2">
      <c r="O19875" s="152"/>
      <c r="P19875" s="2"/>
    </row>
    <row r="19876" spans="15:16" x14ac:dyDescent="0.2">
      <c r="O19876" s="152"/>
      <c r="P19876" s="2"/>
    </row>
    <row r="19877" spans="15:16" x14ac:dyDescent="0.2">
      <c r="O19877" s="152"/>
      <c r="P19877" s="2"/>
    </row>
    <row r="19878" spans="15:16" x14ac:dyDescent="0.2">
      <c r="O19878" s="152"/>
      <c r="P19878" s="2"/>
    </row>
    <row r="19879" spans="15:16" x14ac:dyDescent="0.2">
      <c r="O19879" s="152"/>
      <c r="P19879" s="2"/>
    </row>
    <row r="19880" spans="15:16" x14ac:dyDescent="0.2">
      <c r="O19880" s="152"/>
      <c r="P19880" s="2"/>
    </row>
    <row r="19881" spans="15:16" x14ac:dyDescent="0.2">
      <c r="O19881" s="152"/>
      <c r="P19881" s="2"/>
    </row>
    <row r="19882" spans="15:16" x14ac:dyDescent="0.2">
      <c r="O19882" s="152"/>
      <c r="P19882" s="2"/>
    </row>
    <row r="19883" spans="15:16" x14ac:dyDescent="0.2">
      <c r="O19883" s="152"/>
      <c r="P19883" s="2"/>
    </row>
    <row r="19884" spans="15:16" x14ac:dyDescent="0.2">
      <c r="O19884" s="152"/>
      <c r="P19884" s="2"/>
    </row>
    <row r="19885" spans="15:16" x14ac:dyDescent="0.2">
      <c r="O19885" s="152"/>
      <c r="P19885" s="2"/>
    </row>
    <row r="19886" spans="15:16" x14ac:dyDescent="0.2">
      <c r="O19886" s="152"/>
      <c r="P19886" s="2"/>
    </row>
    <row r="19887" spans="15:16" x14ac:dyDescent="0.2">
      <c r="O19887" s="152"/>
      <c r="P19887" s="2"/>
    </row>
    <row r="19888" spans="15:16" x14ac:dyDescent="0.2">
      <c r="O19888" s="152"/>
      <c r="P19888" s="2"/>
    </row>
    <row r="19889" spans="15:16" x14ac:dyDescent="0.2">
      <c r="O19889" s="152"/>
      <c r="P19889" s="2"/>
    </row>
    <row r="19890" spans="15:16" x14ac:dyDescent="0.2">
      <c r="O19890" s="152"/>
      <c r="P19890" s="2"/>
    </row>
    <row r="19891" spans="15:16" x14ac:dyDescent="0.2">
      <c r="O19891" s="152"/>
      <c r="P19891" s="2"/>
    </row>
    <row r="19892" spans="15:16" x14ac:dyDescent="0.2">
      <c r="O19892" s="152"/>
      <c r="P19892" s="2"/>
    </row>
    <row r="19893" spans="15:16" x14ac:dyDescent="0.2">
      <c r="O19893" s="152"/>
      <c r="P19893" s="2"/>
    </row>
    <row r="19894" spans="15:16" x14ac:dyDescent="0.2">
      <c r="O19894" s="152"/>
      <c r="P19894" s="2"/>
    </row>
    <row r="19895" spans="15:16" x14ac:dyDescent="0.2">
      <c r="O19895" s="152"/>
      <c r="P19895" s="2"/>
    </row>
    <row r="19896" spans="15:16" x14ac:dyDescent="0.2">
      <c r="O19896" s="152"/>
      <c r="P19896" s="2"/>
    </row>
    <row r="19897" spans="15:16" x14ac:dyDescent="0.2">
      <c r="O19897" s="152"/>
      <c r="P19897" s="2"/>
    </row>
    <row r="19898" spans="15:16" x14ac:dyDescent="0.2">
      <c r="O19898" s="152"/>
      <c r="P19898" s="2"/>
    </row>
    <row r="19899" spans="15:16" x14ac:dyDescent="0.2">
      <c r="O19899" s="152"/>
      <c r="P19899" s="2"/>
    </row>
    <row r="19900" spans="15:16" x14ac:dyDescent="0.2">
      <c r="O19900" s="152"/>
      <c r="P19900" s="2"/>
    </row>
    <row r="19901" spans="15:16" x14ac:dyDescent="0.2">
      <c r="O19901" s="152"/>
      <c r="P19901" s="2"/>
    </row>
    <row r="19902" spans="15:16" x14ac:dyDescent="0.2">
      <c r="O19902" s="152"/>
      <c r="P19902" s="2"/>
    </row>
    <row r="19903" spans="15:16" x14ac:dyDescent="0.2">
      <c r="O19903" s="152"/>
      <c r="P19903" s="2"/>
    </row>
    <row r="19904" spans="15:16" x14ac:dyDescent="0.2">
      <c r="O19904" s="152"/>
      <c r="P19904" s="2"/>
    </row>
    <row r="19905" spans="15:16" x14ac:dyDescent="0.2">
      <c r="O19905" s="152"/>
      <c r="P19905" s="2"/>
    </row>
    <row r="19906" spans="15:16" x14ac:dyDescent="0.2">
      <c r="O19906" s="152"/>
      <c r="P19906" s="2"/>
    </row>
    <row r="19907" spans="15:16" x14ac:dyDescent="0.2">
      <c r="O19907" s="152"/>
      <c r="P19907" s="2"/>
    </row>
    <row r="19908" spans="15:16" x14ac:dyDescent="0.2">
      <c r="O19908" s="152"/>
      <c r="P19908" s="2"/>
    </row>
    <row r="19909" spans="15:16" x14ac:dyDescent="0.2">
      <c r="O19909" s="152"/>
      <c r="P19909" s="2"/>
    </row>
    <row r="19910" spans="15:16" x14ac:dyDescent="0.2">
      <c r="O19910" s="152"/>
      <c r="P19910" s="2"/>
    </row>
    <row r="19911" spans="15:16" x14ac:dyDescent="0.2">
      <c r="O19911" s="152"/>
      <c r="P19911" s="2"/>
    </row>
    <row r="19912" spans="15:16" x14ac:dyDescent="0.2">
      <c r="O19912" s="152"/>
      <c r="P19912" s="2"/>
    </row>
    <row r="19913" spans="15:16" x14ac:dyDescent="0.2">
      <c r="O19913" s="152"/>
      <c r="P19913" s="2"/>
    </row>
    <row r="19914" spans="15:16" x14ac:dyDescent="0.2">
      <c r="O19914" s="152"/>
      <c r="P19914" s="2"/>
    </row>
    <row r="19915" spans="15:16" x14ac:dyDescent="0.2">
      <c r="O19915" s="152"/>
      <c r="P19915" s="2"/>
    </row>
    <row r="19916" spans="15:16" x14ac:dyDescent="0.2">
      <c r="O19916" s="152"/>
      <c r="P19916" s="2"/>
    </row>
    <row r="19917" spans="15:16" x14ac:dyDescent="0.2">
      <c r="O19917" s="152"/>
      <c r="P19917" s="2"/>
    </row>
    <row r="19918" spans="15:16" x14ac:dyDescent="0.2">
      <c r="O19918" s="152"/>
      <c r="P19918" s="2"/>
    </row>
    <row r="19919" spans="15:16" x14ac:dyDescent="0.2">
      <c r="O19919" s="152"/>
      <c r="P19919" s="2"/>
    </row>
    <row r="19920" spans="15:16" x14ac:dyDescent="0.2">
      <c r="O19920" s="152"/>
      <c r="P19920" s="2"/>
    </row>
    <row r="19921" spans="15:16" x14ac:dyDescent="0.2">
      <c r="O19921" s="152"/>
      <c r="P19921" s="2"/>
    </row>
    <row r="19922" spans="15:16" x14ac:dyDescent="0.2">
      <c r="O19922" s="152"/>
      <c r="P19922" s="2"/>
    </row>
    <row r="19923" spans="15:16" x14ac:dyDescent="0.2">
      <c r="O19923" s="152"/>
      <c r="P19923" s="2"/>
    </row>
    <row r="19924" spans="15:16" x14ac:dyDescent="0.2">
      <c r="O19924" s="152"/>
      <c r="P19924" s="2"/>
    </row>
    <row r="19925" spans="15:16" x14ac:dyDescent="0.2">
      <c r="O19925" s="152"/>
      <c r="P19925" s="2"/>
    </row>
    <row r="19926" spans="15:16" x14ac:dyDescent="0.2">
      <c r="O19926" s="152"/>
      <c r="P19926" s="2"/>
    </row>
    <row r="19927" spans="15:16" x14ac:dyDescent="0.2">
      <c r="O19927" s="152"/>
      <c r="P19927" s="2"/>
    </row>
    <row r="19928" spans="15:16" x14ac:dyDescent="0.2">
      <c r="O19928" s="152"/>
      <c r="P19928" s="2"/>
    </row>
    <row r="19929" spans="15:16" x14ac:dyDescent="0.2">
      <c r="O19929" s="152"/>
      <c r="P19929" s="2"/>
    </row>
    <row r="19930" spans="15:16" x14ac:dyDescent="0.2">
      <c r="O19930" s="152"/>
      <c r="P19930" s="2"/>
    </row>
    <row r="19931" spans="15:16" x14ac:dyDescent="0.2">
      <c r="O19931" s="152"/>
      <c r="P19931" s="2"/>
    </row>
    <row r="19932" spans="15:16" x14ac:dyDescent="0.2">
      <c r="O19932" s="152"/>
      <c r="P19932" s="2"/>
    </row>
    <row r="19933" spans="15:16" x14ac:dyDescent="0.2">
      <c r="O19933" s="152"/>
      <c r="P19933" s="2"/>
    </row>
    <row r="19934" spans="15:16" x14ac:dyDescent="0.2">
      <c r="O19934" s="152"/>
      <c r="P19934" s="2"/>
    </row>
    <row r="19935" spans="15:16" x14ac:dyDescent="0.2">
      <c r="O19935" s="152"/>
      <c r="P19935" s="2"/>
    </row>
    <row r="19936" spans="15:16" x14ac:dyDescent="0.2">
      <c r="O19936" s="152"/>
      <c r="P19936" s="2"/>
    </row>
    <row r="19937" spans="15:16" x14ac:dyDescent="0.2">
      <c r="O19937" s="152"/>
      <c r="P19937" s="2"/>
    </row>
    <row r="19938" spans="15:16" x14ac:dyDescent="0.2">
      <c r="O19938" s="152"/>
      <c r="P19938" s="2"/>
    </row>
    <row r="19939" spans="15:16" x14ac:dyDescent="0.2">
      <c r="O19939" s="152"/>
      <c r="P19939" s="2"/>
    </row>
    <row r="19940" spans="15:16" x14ac:dyDescent="0.2">
      <c r="O19940" s="152"/>
      <c r="P19940" s="2"/>
    </row>
    <row r="19941" spans="15:16" x14ac:dyDescent="0.2">
      <c r="O19941" s="152"/>
      <c r="P19941" s="2"/>
    </row>
    <row r="19942" spans="15:16" x14ac:dyDescent="0.2">
      <c r="O19942" s="152"/>
      <c r="P19942" s="2"/>
    </row>
    <row r="19943" spans="15:16" x14ac:dyDescent="0.2">
      <c r="O19943" s="152"/>
      <c r="P19943" s="2"/>
    </row>
    <row r="19944" spans="15:16" x14ac:dyDescent="0.2">
      <c r="O19944" s="152"/>
      <c r="P19944" s="2"/>
    </row>
    <row r="19945" spans="15:16" x14ac:dyDescent="0.2">
      <c r="O19945" s="152"/>
      <c r="P19945" s="2"/>
    </row>
    <row r="19946" spans="15:16" x14ac:dyDescent="0.2">
      <c r="O19946" s="152"/>
      <c r="P19946" s="2"/>
    </row>
    <row r="19947" spans="15:16" x14ac:dyDescent="0.2">
      <c r="O19947" s="152"/>
      <c r="P19947" s="2"/>
    </row>
    <row r="19948" spans="15:16" x14ac:dyDescent="0.2">
      <c r="O19948" s="152"/>
      <c r="P19948" s="2"/>
    </row>
    <row r="19949" spans="15:16" x14ac:dyDescent="0.2">
      <c r="O19949" s="152"/>
      <c r="P19949" s="2"/>
    </row>
    <row r="19950" spans="15:16" x14ac:dyDescent="0.2">
      <c r="O19950" s="152"/>
      <c r="P19950" s="2"/>
    </row>
    <row r="19951" spans="15:16" x14ac:dyDescent="0.2">
      <c r="O19951" s="152"/>
      <c r="P19951" s="2"/>
    </row>
    <row r="19952" spans="15:16" x14ac:dyDescent="0.2">
      <c r="O19952" s="152"/>
      <c r="P19952" s="2"/>
    </row>
    <row r="19953" spans="15:16" x14ac:dyDescent="0.2">
      <c r="O19953" s="152"/>
      <c r="P19953" s="2"/>
    </row>
    <row r="19954" spans="15:16" x14ac:dyDescent="0.2">
      <c r="O19954" s="152"/>
      <c r="P19954" s="2"/>
    </row>
    <row r="19955" spans="15:16" x14ac:dyDescent="0.2">
      <c r="O19955" s="152"/>
      <c r="P19955" s="2"/>
    </row>
    <row r="19956" spans="15:16" x14ac:dyDescent="0.2">
      <c r="O19956" s="152"/>
      <c r="P19956" s="2"/>
    </row>
    <row r="19957" spans="15:16" x14ac:dyDescent="0.2">
      <c r="O19957" s="152"/>
      <c r="P19957" s="2"/>
    </row>
    <row r="19958" spans="15:16" x14ac:dyDescent="0.2">
      <c r="O19958" s="152"/>
      <c r="P19958" s="2"/>
    </row>
    <row r="19959" spans="15:16" x14ac:dyDescent="0.2">
      <c r="O19959" s="152"/>
      <c r="P19959" s="2"/>
    </row>
    <row r="19960" spans="15:16" x14ac:dyDescent="0.2">
      <c r="O19960" s="152"/>
      <c r="P19960" s="2"/>
    </row>
    <row r="19961" spans="15:16" x14ac:dyDescent="0.2">
      <c r="O19961" s="152"/>
      <c r="P19961" s="2"/>
    </row>
    <row r="19962" spans="15:16" x14ac:dyDescent="0.2">
      <c r="O19962" s="152"/>
      <c r="P19962" s="2"/>
    </row>
    <row r="19963" spans="15:16" x14ac:dyDescent="0.2">
      <c r="O19963" s="152"/>
      <c r="P19963" s="2"/>
    </row>
    <row r="19964" spans="15:16" x14ac:dyDescent="0.2">
      <c r="O19964" s="152"/>
      <c r="P19964" s="2"/>
    </row>
    <row r="19965" spans="15:16" x14ac:dyDescent="0.2">
      <c r="O19965" s="152"/>
      <c r="P19965" s="2"/>
    </row>
    <row r="19966" spans="15:16" x14ac:dyDescent="0.2">
      <c r="O19966" s="152"/>
      <c r="P19966" s="2"/>
    </row>
    <row r="19967" spans="15:16" x14ac:dyDescent="0.2">
      <c r="O19967" s="152"/>
      <c r="P19967" s="2"/>
    </row>
    <row r="19968" spans="15:16" x14ac:dyDescent="0.2">
      <c r="O19968" s="152"/>
      <c r="P19968" s="2"/>
    </row>
    <row r="19969" spans="15:16" x14ac:dyDescent="0.2">
      <c r="O19969" s="152"/>
      <c r="P19969" s="2"/>
    </row>
    <row r="19970" spans="15:16" x14ac:dyDescent="0.2">
      <c r="O19970" s="152"/>
      <c r="P19970" s="2"/>
    </row>
    <row r="19971" spans="15:16" x14ac:dyDescent="0.2">
      <c r="O19971" s="152"/>
      <c r="P19971" s="2"/>
    </row>
    <row r="19972" spans="15:16" x14ac:dyDescent="0.2">
      <c r="O19972" s="152"/>
      <c r="P19972" s="2"/>
    </row>
    <row r="19973" spans="15:16" x14ac:dyDescent="0.2">
      <c r="O19973" s="152"/>
      <c r="P19973" s="2"/>
    </row>
    <row r="19974" spans="15:16" x14ac:dyDescent="0.2">
      <c r="O19974" s="152"/>
      <c r="P19974" s="2"/>
    </row>
    <row r="19975" spans="15:16" x14ac:dyDescent="0.2">
      <c r="O19975" s="152"/>
      <c r="P19975" s="2"/>
    </row>
    <row r="19976" spans="15:16" x14ac:dyDescent="0.2">
      <c r="O19976" s="152"/>
      <c r="P19976" s="2"/>
    </row>
    <row r="19977" spans="15:16" x14ac:dyDescent="0.2">
      <c r="O19977" s="152"/>
      <c r="P19977" s="2"/>
    </row>
    <row r="19978" spans="15:16" x14ac:dyDescent="0.2">
      <c r="O19978" s="152"/>
      <c r="P19978" s="2"/>
    </row>
    <row r="19979" spans="15:16" x14ac:dyDescent="0.2">
      <c r="O19979" s="152"/>
      <c r="P19979" s="2"/>
    </row>
    <row r="19980" spans="15:16" x14ac:dyDescent="0.2">
      <c r="O19980" s="152"/>
      <c r="P19980" s="2"/>
    </row>
    <row r="19981" spans="15:16" x14ac:dyDescent="0.2">
      <c r="O19981" s="152"/>
      <c r="P19981" s="2"/>
    </row>
    <row r="19982" spans="15:16" x14ac:dyDescent="0.2">
      <c r="O19982" s="152"/>
      <c r="P19982" s="2"/>
    </row>
    <row r="19983" spans="15:16" x14ac:dyDescent="0.2">
      <c r="O19983" s="152"/>
      <c r="P19983" s="2"/>
    </row>
    <row r="19984" spans="15:16" x14ac:dyDescent="0.2">
      <c r="O19984" s="152"/>
      <c r="P19984" s="2"/>
    </row>
    <row r="19985" spans="15:16" x14ac:dyDescent="0.2">
      <c r="O19985" s="152"/>
      <c r="P19985" s="2"/>
    </row>
    <row r="19986" spans="15:16" x14ac:dyDescent="0.2">
      <c r="O19986" s="152"/>
      <c r="P19986" s="2"/>
    </row>
    <row r="19987" spans="15:16" x14ac:dyDescent="0.2">
      <c r="O19987" s="152"/>
      <c r="P19987" s="2"/>
    </row>
    <row r="19988" spans="15:16" x14ac:dyDescent="0.2">
      <c r="O19988" s="152"/>
      <c r="P19988" s="2"/>
    </row>
    <row r="19989" spans="15:16" x14ac:dyDescent="0.2">
      <c r="O19989" s="152"/>
      <c r="P19989" s="2"/>
    </row>
    <row r="19990" spans="15:16" x14ac:dyDescent="0.2">
      <c r="O19990" s="152"/>
      <c r="P19990" s="2"/>
    </row>
    <row r="19991" spans="15:16" x14ac:dyDescent="0.2">
      <c r="O19991" s="152"/>
      <c r="P19991" s="2"/>
    </row>
    <row r="19992" spans="15:16" x14ac:dyDescent="0.2">
      <c r="O19992" s="152"/>
      <c r="P19992" s="2"/>
    </row>
    <row r="19993" spans="15:16" x14ac:dyDescent="0.2">
      <c r="O19993" s="152"/>
      <c r="P19993" s="2"/>
    </row>
    <row r="19994" spans="15:16" x14ac:dyDescent="0.2">
      <c r="O19994" s="152"/>
      <c r="P19994" s="2"/>
    </row>
    <row r="19995" spans="15:16" x14ac:dyDescent="0.2">
      <c r="O19995" s="152"/>
      <c r="P19995" s="2"/>
    </row>
    <row r="19996" spans="15:16" x14ac:dyDescent="0.2">
      <c r="O19996" s="152"/>
      <c r="P19996" s="2"/>
    </row>
    <row r="19997" spans="15:16" x14ac:dyDescent="0.2">
      <c r="O19997" s="152"/>
      <c r="P19997" s="2"/>
    </row>
    <row r="19998" spans="15:16" x14ac:dyDescent="0.2">
      <c r="O19998" s="152"/>
      <c r="P19998" s="2"/>
    </row>
    <row r="19999" spans="15:16" x14ac:dyDescent="0.2">
      <c r="O19999" s="152"/>
      <c r="P19999" s="2"/>
    </row>
    <row r="20000" spans="15:16" x14ac:dyDescent="0.2">
      <c r="O20000" s="152"/>
      <c r="P20000" s="2"/>
    </row>
    <row r="20001" spans="15:16" x14ac:dyDescent="0.2">
      <c r="O20001" s="152"/>
      <c r="P20001" s="2"/>
    </row>
    <row r="20002" spans="15:16" x14ac:dyDescent="0.2">
      <c r="O20002" s="152"/>
      <c r="P20002" s="2"/>
    </row>
    <row r="20003" spans="15:16" x14ac:dyDescent="0.2">
      <c r="O20003" s="152"/>
      <c r="P20003" s="2"/>
    </row>
    <row r="20004" spans="15:16" x14ac:dyDescent="0.2">
      <c r="O20004" s="152"/>
      <c r="P20004" s="2"/>
    </row>
    <row r="20005" spans="15:16" x14ac:dyDescent="0.2">
      <c r="O20005" s="152"/>
      <c r="P20005" s="2"/>
    </row>
    <row r="20006" spans="15:16" x14ac:dyDescent="0.2">
      <c r="O20006" s="152"/>
      <c r="P20006" s="2"/>
    </row>
    <row r="20007" spans="15:16" x14ac:dyDescent="0.2">
      <c r="O20007" s="152"/>
      <c r="P20007" s="2"/>
    </row>
    <row r="20008" spans="15:16" x14ac:dyDescent="0.2">
      <c r="O20008" s="152"/>
      <c r="P20008" s="2"/>
    </row>
    <row r="20009" spans="15:16" x14ac:dyDescent="0.2">
      <c r="O20009" s="152"/>
      <c r="P20009" s="2"/>
    </row>
    <row r="20010" spans="15:16" x14ac:dyDescent="0.2">
      <c r="O20010" s="152"/>
      <c r="P20010" s="2"/>
    </row>
    <row r="20011" spans="15:16" x14ac:dyDescent="0.2">
      <c r="O20011" s="152"/>
      <c r="P20011" s="2"/>
    </row>
    <row r="20012" spans="15:16" x14ac:dyDescent="0.2">
      <c r="O20012" s="152"/>
      <c r="P20012" s="2"/>
    </row>
    <row r="20013" spans="15:16" x14ac:dyDescent="0.2">
      <c r="O20013" s="152"/>
      <c r="P20013" s="2"/>
    </row>
    <row r="20014" spans="15:16" x14ac:dyDescent="0.2">
      <c r="O20014" s="152"/>
      <c r="P20014" s="2"/>
    </row>
    <row r="20015" spans="15:16" x14ac:dyDescent="0.2">
      <c r="O20015" s="152"/>
      <c r="P20015" s="2"/>
    </row>
    <row r="20016" spans="15:16" x14ac:dyDescent="0.2">
      <c r="O20016" s="152"/>
      <c r="P20016" s="2"/>
    </row>
    <row r="20017" spans="15:16" x14ac:dyDescent="0.2">
      <c r="O20017" s="152"/>
      <c r="P20017" s="2"/>
    </row>
    <row r="20018" spans="15:16" x14ac:dyDescent="0.2">
      <c r="O20018" s="152"/>
      <c r="P20018" s="2"/>
    </row>
    <row r="20019" spans="15:16" x14ac:dyDescent="0.2">
      <c r="O20019" s="152"/>
      <c r="P20019" s="2"/>
    </row>
    <row r="20020" spans="15:16" x14ac:dyDescent="0.2">
      <c r="O20020" s="152"/>
      <c r="P20020" s="2"/>
    </row>
    <row r="20021" spans="15:16" x14ac:dyDescent="0.2">
      <c r="O20021" s="152"/>
      <c r="P20021" s="2"/>
    </row>
    <row r="20022" spans="15:16" x14ac:dyDescent="0.2">
      <c r="O20022" s="152"/>
      <c r="P20022" s="2"/>
    </row>
    <row r="20023" spans="15:16" x14ac:dyDescent="0.2">
      <c r="O20023" s="152"/>
      <c r="P20023" s="2"/>
    </row>
    <row r="20024" spans="15:16" x14ac:dyDescent="0.2">
      <c r="O20024" s="152"/>
      <c r="P20024" s="2"/>
    </row>
    <row r="20025" spans="15:16" x14ac:dyDescent="0.2">
      <c r="O20025" s="152"/>
      <c r="P20025" s="2"/>
    </row>
    <row r="20026" spans="15:16" x14ac:dyDescent="0.2">
      <c r="O20026" s="152"/>
      <c r="P20026" s="2"/>
    </row>
    <row r="20027" spans="15:16" x14ac:dyDescent="0.2">
      <c r="O20027" s="152"/>
      <c r="P20027" s="2"/>
    </row>
    <row r="20028" spans="15:16" x14ac:dyDescent="0.2">
      <c r="O20028" s="152"/>
      <c r="P20028" s="2"/>
    </row>
    <row r="20029" spans="15:16" x14ac:dyDescent="0.2">
      <c r="O20029" s="152"/>
      <c r="P20029" s="2"/>
    </row>
    <row r="20030" spans="15:16" x14ac:dyDescent="0.2">
      <c r="O20030" s="152"/>
      <c r="P20030" s="2"/>
    </row>
    <row r="20031" spans="15:16" x14ac:dyDescent="0.2">
      <c r="O20031" s="152"/>
      <c r="P20031" s="2"/>
    </row>
    <row r="20032" spans="15:16" x14ac:dyDescent="0.2">
      <c r="O20032" s="152"/>
      <c r="P20032" s="2"/>
    </row>
    <row r="20033" spans="15:16" x14ac:dyDescent="0.2">
      <c r="O20033" s="152"/>
      <c r="P20033" s="2"/>
    </row>
    <row r="20034" spans="15:16" x14ac:dyDescent="0.2">
      <c r="O20034" s="152"/>
      <c r="P20034" s="2"/>
    </row>
    <row r="20035" spans="15:16" x14ac:dyDescent="0.2">
      <c r="O20035" s="152"/>
      <c r="P20035" s="2"/>
    </row>
    <row r="20036" spans="15:16" x14ac:dyDescent="0.2">
      <c r="O20036" s="152"/>
      <c r="P20036" s="2"/>
    </row>
    <row r="20037" spans="15:16" x14ac:dyDescent="0.2">
      <c r="O20037" s="152"/>
      <c r="P20037" s="2"/>
    </row>
    <row r="20038" spans="15:16" x14ac:dyDescent="0.2">
      <c r="O20038" s="152"/>
      <c r="P20038" s="2"/>
    </row>
    <row r="20039" spans="15:16" x14ac:dyDescent="0.2">
      <c r="O20039" s="152"/>
      <c r="P20039" s="2"/>
    </row>
    <row r="20040" spans="15:16" x14ac:dyDescent="0.2">
      <c r="O20040" s="152"/>
      <c r="P20040" s="2"/>
    </row>
    <row r="20041" spans="15:16" x14ac:dyDescent="0.2">
      <c r="O20041" s="152"/>
      <c r="P20041" s="2"/>
    </row>
    <row r="20042" spans="15:16" x14ac:dyDescent="0.2">
      <c r="O20042" s="152"/>
      <c r="P20042" s="2"/>
    </row>
    <row r="20043" spans="15:16" x14ac:dyDescent="0.2">
      <c r="O20043" s="152"/>
      <c r="P20043" s="2"/>
    </row>
    <row r="20044" spans="15:16" x14ac:dyDescent="0.2">
      <c r="O20044" s="152"/>
      <c r="P20044" s="2"/>
    </row>
    <row r="20045" spans="15:16" x14ac:dyDescent="0.2">
      <c r="O20045" s="152"/>
      <c r="P20045" s="2"/>
    </row>
    <row r="20046" spans="15:16" x14ac:dyDescent="0.2">
      <c r="O20046" s="152"/>
      <c r="P20046" s="2"/>
    </row>
    <row r="20047" spans="15:16" x14ac:dyDescent="0.2">
      <c r="O20047" s="152"/>
      <c r="P20047" s="2"/>
    </row>
    <row r="20048" spans="15:16" x14ac:dyDescent="0.2">
      <c r="O20048" s="152"/>
      <c r="P20048" s="2"/>
    </row>
    <row r="20049" spans="15:16" x14ac:dyDescent="0.2">
      <c r="O20049" s="152"/>
      <c r="P20049" s="2"/>
    </row>
    <row r="20050" spans="15:16" x14ac:dyDescent="0.2">
      <c r="O20050" s="152"/>
      <c r="P20050" s="2"/>
    </row>
    <row r="20051" spans="15:16" x14ac:dyDescent="0.2">
      <c r="O20051" s="152"/>
      <c r="P20051" s="2"/>
    </row>
    <row r="20052" spans="15:16" x14ac:dyDescent="0.2">
      <c r="O20052" s="152"/>
      <c r="P20052" s="2"/>
    </row>
    <row r="20053" spans="15:16" x14ac:dyDescent="0.2">
      <c r="O20053" s="152"/>
      <c r="P20053" s="2"/>
    </row>
    <row r="20054" spans="15:16" x14ac:dyDescent="0.2">
      <c r="O20054" s="152"/>
      <c r="P20054" s="2"/>
    </row>
    <row r="20055" spans="15:16" x14ac:dyDescent="0.2">
      <c r="O20055" s="152"/>
      <c r="P20055" s="2"/>
    </row>
    <row r="20056" spans="15:16" x14ac:dyDescent="0.2">
      <c r="O20056" s="152"/>
      <c r="P20056" s="2"/>
    </row>
    <row r="20057" spans="15:16" x14ac:dyDescent="0.2">
      <c r="O20057" s="152"/>
      <c r="P20057" s="2"/>
    </row>
    <row r="20058" spans="15:16" x14ac:dyDescent="0.2">
      <c r="O20058" s="152"/>
      <c r="P20058" s="2"/>
    </row>
    <row r="20059" spans="15:16" x14ac:dyDescent="0.2">
      <c r="O20059" s="152"/>
      <c r="P20059" s="2"/>
    </row>
    <row r="20060" spans="15:16" x14ac:dyDescent="0.2">
      <c r="O20060" s="152"/>
      <c r="P20060" s="2"/>
    </row>
    <row r="20061" spans="15:16" x14ac:dyDescent="0.2">
      <c r="O20061" s="152"/>
      <c r="P20061" s="2"/>
    </row>
    <row r="20062" spans="15:16" x14ac:dyDescent="0.2">
      <c r="O20062" s="152"/>
      <c r="P20062" s="2"/>
    </row>
    <row r="20063" spans="15:16" x14ac:dyDescent="0.2">
      <c r="O20063" s="152"/>
      <c r="P20063" s="2"/>
    </row>
    <row r="20064" spans="15:16" x14ac:dyDescent="0.2">
      <c r="O20064" s="152"/>
      <c r="P20064" s="2"/>
    </row>
    <row r="20065" spans="15:16" x14ac:dyDescent="0.2">
      <c r="O20065" s="152"/>
      <c r="P20065" s="2"/>
    </row>
    <row r="20066" spans="15:16" x14ac:dyDescent="0.2">
      <c r="O20066" s="152"/>
      <c r="P20066" s="2"/>
    </row>
    <row r="20067" spans="15:16" x14ac:dyDescent="0.2">
      <c r="O20067" s="152"/>
      <c r="P20067" s="2"/>
    </row>
    <row r="20068" spans="15:16" x14ac:dyDescent="0.2">
      <c r="O20068" s="152"/>
      <c r="P20068" s="2"/>
    </row>
    <row r="20069" spans="15:16" x14ac:dyDescent="0.2">
      <c r="O20069" s="152"/>
      <c r="P20069" s="2"/>
    </row>
    <row r="20070" spans="15:16" x14ac:dyDescent="0.2">
      <c r="O20070" s="152"/>
      <c r="P20070" s="2"/>
    </row>
    <row r="20071" spans="15:16" x14ac:dyDescent="0.2">
      <c r="O20071" s="152"/>
      <c r="P20071" s="2"/>
    </row>
    <row r="20072" spans="15:16" x14ac:dyDescent="0.2">
      <c r="O20072" s="152"/>
      <c r="P20072" s="2"/>
    </row>
    <row r="20073" spans="15:16" x14ac:dyDescent="0.2">
      <c r="O20073" s="152"/>
      <c r="P20073" s="2"/>
    </row>
    <row r="20074" spans="15:16" x14ac:dyDescent="0.2">
      <c r="O20074" s="152"/>
      <c r="P20074" s="2"/>
    </row>
    <row r="20075" spans="15:16" x14ac:dyDescent="0.2">
      <c r="O20075" s="152"/>
      <c r="P20075" s="2"/>
    </row>
    <row r="20076" spans="15:16" x14ac:dyDescent="0.2">
      <c r="O20076" s="152"/>
      <c r="P20076" s="2"/>
    </row>
    <row r="20077" spans="15:16" x14ac:dyDescent="0.2">
      <c r="O20077" s="152"/>
      <c r="P20077" s="2"/>
    </row>
    <row r="20078" spans="15:16" x14ac:dyDescent="0.2">
      <c r="O20078" s="152"/>
      <c r="P20078" s="2"/>
    </row>
    <row r="20079" spans="15:16" x14ac:dyDescent="0.2">
      <c r="O20079" s="152"/>
      <c r="P20079" s="2"/>
    </row>
    <row r="20080" spans="15:16" x14ac:dyDescent="0.2">
      <c r="O20080" s="152"/>
      <c r="P20080" s="2"/>
    </row>
    <row r="20081" spans="15:16" x14ac:dyDescent="0.2">
      <c r="O20081" s="152"/>
      <c r="P20081" s="2"/>
    </row>
    <row r="20082" spans="15:16" x14ac:dyDescent="0.2">
      <c r="O20082" s="152"/>
      <c r="P20082" s="2"/>
    </row>
    <row r="20083" spans="15:16" x14ac:dyDescent="0.2">
      <c r="O20083" s="152"/>
      <c r="P20083" s="2"/>
    </row>
    <row r="20084" spans="15:16" x14ac:dyDescent="0.2">
      <c r="O20084" s="152"/>
      <c r="P20084" s="2"/>
    </row>
    <row r="20085" spans="15:16" x14ac:dyDescent="0.2">
      <c r="O20085" s="152"/>
      <c r="P20085" s="2"/>
    </row>
    <row r="20086" spans="15:16" x14ac:dyDescent="0.2">
      <c r="O20086" s="152"/>
      <c r="P20086" s="2"/>
    </row>
    <row r="20087" spans="15:16" x14ac:dyDescent="0.2">
      <c r="O20087" s="152"/>
      <c r="P20087" s="2"/>
    </row>
    <row r="20088" spans="15:16" x14ac:dyDescent="0.2">
      <c r="O20088" s="152"/>
      <c r="P20088" s="2"/>
    </row>
    <row r="20089" spans="15:16" x14ac:dyDescent="0.2">
      <c r="O20089" s="152"/>
      <c r="P20089" s="2"/>
    </row>
    <row r="20090" spans="15:16" x14ac:dyDescent="0.2">
      <c r="O20090" s="152"/>
      <c r="P20090" s="2"/>
    </row>
    <row r="20091" spans="15:16" x14ac:dyDescent="0.2">
      <c r="O20091" s="152"/>
      <c r="P20091" s="2"/>
    </row>
    <row r="20092" spans="15:16" x14ac:dyDescent="0.2">
      <c r="O20092" s="152"/>
      <c r="P20092" s="2"/>
    </row>
    <row r="20093" spans="15:16" x14ac:dyDescent="0.2">
      <c r="O20093" s="152"/>
      <c r="P20093" s="2"/>
    </row>
    <row r="20094" spans="15:16" x14ac:dyDescent="0.2">
      <c r="O20094" s="152"/>
      <c r="P20094" s="2"/>
    </row>
    <row r="20095" spans="15:16" x14ac:dyDescent="0.2">
      <c r="O20095" s="152"/>
      <c r="P20095" s="2"/>
    </row>
    <row r="20096" spans="15:16" x14ac:dyDescent="0.2">
      <c r="O20096" s="152"/>
      <c r="P20096" s="2"/>
    </row>
    <row r="20097" spans="15:16" x14ac:dyDescent="0.2">
      <c r="O20097" s="152"/>
      <c r="P20097" s="2"/>
    </row>
    <row r="20098" spans="15:16" x14ac:dyDescent="0.2">
      <c r="O20098" s="152"/>
      <c r="P20098" s="2"/>
    </row>
    <row r="20099" spans="15:16" x14ac:dyDescent="0.2">
      <c r="O20099" s="152"/>
      <c r="P20099" s="2"/>
    </row>
    <row r="20100" spans="15:16" x14ac:dyDescent="0.2">
      <c r="O20100" s="152"/>
      <c r="P20100" s="2"/>
    </row>
    <row r="20101" spans="15:16" x14ac:dyDescent="0.2">
      <c r="O20101" s="152"/>
      <c r="P20101" s="2"/>
    </row>
    <row r="20102" spans="15:16" x14ac:dyDescent="0.2">
      <c r="O20102" s="152"/>
      <c r="P20102" s="2"/>
    </row>
    <row r="20103" spans="15:16" x14ac:dyDescent="0.2">
      <c r="O20103" s="152"/>
      <c r="P20103" s="2"/>
    </row>
    <row r="20104" spans="15:16" x14ac:dyDescent="0.2">
      <c r="O20104" s="152"/>
      <c r="P20104" s="2"/>
    </row>
    <row r="20105" spans="15:16" x14ac:dyDescent="0.2">
      <c r="O20105" s="152"/>
      <c r="P20105" s="2"/>
    </row>
    <row r="20106" spans="15:16" x14ac:dyDescent="0.2">
      <c r="O20106" s="152"/>
      <c r="P20106" s="2"/>
    </row>
    <row r="20107" spans="15:16" x14ac:dyDescent="0.2">
      <c r="O20107" s="152"/>
      <c r="P20107" s="2"/>
    </row>
    <row r="20108" spans="15:16" x14ac:dyDescent="0.2">
      <c r="O20108" s="152"/>
      <c r="P20108" s="2"/>
    </row>
    <row r="20109" spans="15:16" x14ac:dyDescent="0.2">
      <c r="O20109" s="152"/>
      <c r="P20109" s="2"/>
    </row>
    <row r="20110" spans="15:16" x14ac:dyDescent="0.2">
      <c r="O20110" s="152"/>
      <c r="P20110" s="2"/>
    </row>
    <row r="20111" spans="15:16" x14ac:dyDescent="0.2">
      <c r="O20111" s="152"/>
      <c r="P20111" s="2"/>
    </row>
    <row r="20112" spans="15:16" x14ac:dyDescent="0.2">
      <c r="O20112" s="152"/>
      <c r="P20112" s="2"/>
    </row>
    <row r="20113" spans="15:16" x14ac:dyDescent="0.2">
      <c r="O20113" s="152"/>
      <c r="P20113" s="2"/>
    </row>
    <row r="20114" spans="15:16" x14ac:dyDescent="0.2">
      <c r="O20114" s="152"/>
      <c r="P20114" s="2"/>
    </row>
    <row r="20115" spans="15:16" x14ac:dyDescent="0.2">
      <c r="O20115" s="152"/>
      <c r="P20115" s="2"/>
    </row>
    <row r="20116" spans="15:16" x14ac:dyDescent="0.2">
      <c r="O20116" s="152"/>
      <c r="P20116" s="2"/>
    </row>
    <row r="20117" spans="15:16" x14ac:dyDescent="0.2">
      <c r="O20117" s="152"/>
      <c r="P20117" s="2"/>
    </row>
    <row r="20118" spans="15:16" x14ac:dyDescent="0.2">
      <c r="O20118" s="152"/>
      <c r="P20118" s="2"/>
    </row>
    <row r="20119" spans="15:16" x14ac:dyDescent="0.2">
      <c r="O20119" s="152"/>
      <c r="P20119" s="2"/>
    </row>
    <row r="20120" spans="15:16" x14ac:dyDescent="0.2">
      <c r="O20120" s="152"/>
      <c r="P20120" s="2"/>
    </row>
    <row r="20121" spans="15:16" x14ac:dyDescent="0.2">
      <c r="O20121" s="152"/>
      <c r="P20121" s="2"/>
    </row>
    <row r="20122" spans="15:16" x14ac:dyDescent="0.2">
      <c r="O20122" s="152"/>
      <c r="P20122" s="2"/>
    </row>
    <row r="20123" spans="15:16" x14ac:dyDescent="0.2">
      <c r="O20123" s="152"/>
      <c r="P20123" s="2"/>
    </row>
    <row r="20124" spans="15:16" x14ac:dyDescent="0.2">
      <c r="O20124" s="152"/>
      <c r="P20124" s="2"/>
    </row>
    <row r="20125" spans="15:16" x14ac:dyDescent="0.2">
      <c r="O20125" s="152"/>
      <c r="P20125" s="2"/>
    </row>
    <row r="20126" spans="15:16" x14ac:dyDescent="0.2">
      <c r="O20126" s="152"/>
      <c r="P20126" s="2"/>
    </row>
    <row r="20127" spans="15:16" x14ac:dyDescent="0.2">
      <c r="O20127" s="152"/>
      <c r="P20127" s="2"/>
    </row>
    <row r="20128" spans="15:16" x14ac:dyDescent="0.2">
      <c r="O20128" s="152"/>
      <c r="P20128" s="2"/>
    </row>
    <row r="20129" spans="15:16" x14ac:dyDescent="0.2">
      <c r="O20129" s="152"/>
      <c r="P20129" s="2"/>
    </row>
    <row r="20130" spans="15:16" x14ac:dyDescent="0.2">
      <c r="O20130" s="152"/>
      <c r="P20130" s="2"/>
    </row>
    <row r="20131" spans="15:16" x14ac:dyDescent="0.2">
      <c r="O20131" s="152"/>
      <c r="P20131" s="2"/>
    </row>
    <row r="20132" spans="15:16" x14ac:dyDescent="0.2">
      <c r="O20132" s="152"/>
      <c r="P20132" s="2"/>
    </row>
    <row r="20133" spans="15:16" x14ac:dyDescent="0.2">
      <c r="O20133" s="152"/>
      <c r="P20133" s="2"/>
    </row>
    <row r="20134" spans="15:16" x14ac:dyDescent="0.2">
      <c r="O20134" s="152"/>
      <c r="P20134" s="2"/>
    </row>
    <row r="20135" spans="15:16" x14ac:dyDescent="0.2">
      <c r="O20135" s="152"/>
      <c r="P20135" s="2"/>
    </row>
    <row r="20136" spans="15:16" x14ac:dyDescent="0.2">
      <c r="O20136" s="152"/>
      <c r="P20136" s="2"/>
    </row>
    <row r="20137" spans="15:16" x14ac:dyDescent="0.2">
      <c r="O20137" s="152"/>
      <c r="P20137" s="2"/>
    </row>
    <row r="20138" spans="15:16" x14ac:dyDescent="0.2">
      <c r="O20138" s="152"/>
      <c r="P20138" s="2"/>
    </row>
    <row r="20139" spans="15:16" x14ac:dyDescent="0.2">
      <c r="O20139" s="152"/>
      <c r="P20139" s="2"/>
    </row>
    <row r="20140" spans="15:16" x14ac:dyDescent="0.2">
      <c r="O20140" s="152"/>
      <c r="P20140" s="2"/>
    </row>
    <row r="20141" spans="15:16" x14ac:dyDescent="0.2">
      <c r="O20141" s="152"/>
      <c r="P20141" s="2"/>
    </row>
    <row r="20142" spans="15:16" x14ac:dyDescent="0.2">
      <c r="O20142" s="152"/>
      <c r="P20142" s="2"/>
    </row>
    <row r="20143" spans="15:16" x14ac:dyDescent="0.2">
      <c r="O20143" s="152"/>
      <c r="P20143" s="2"/>
    </row>
    <row r="20144" spans="15:16" x14ac:dyDescent="0.2">
      <c r="O20144" s="152"/>
      <c r="P20144" s="2"/>
    </row>
    <row r="20145" spans="15:16" x14ac:dyDescent="0.2">
      <c r="O20145" s="152"/>
      <c r="P20145" s="2"/>
    </row>
    <row r="20146" spans="15:16" x14ac:dyDescent="0.2">
      <c r="O20146" s="152"/>
      <c r="P20146" s="2"/>
    </row>
    <row r="20147" spans="15:16" x14ac:dyDescent="0.2">
      <c r="O20147" s="152"/>
      <c r="P20147" s="2"/>
    </row>
    <row r="20148" spans="15:16" x14ac:dyDescent="0.2">
      <c r="O20148" s="152"/>
      <c r="P20148" s="2"/>
    </row>
    <row r="20149" spans="15:16" x14ac:dyDescent="0.2">
      <c r="O20149" s="152"/>
      <c r="P20149" s="2"/>
    </row>
    <row r="20150" spans="15:16" x14ac:dyDescent="0.2">
      <c r="O20150" s="152"/>
      <c r="P20150" s="2"/>
    </row>
    <row r="20151" spans="15:16" x14ac:dyDescent="0.2">
      <c r="O20151" s="152"/>
      <c r="P20151" s="2"/>
    </row>
    <row r="20152" spans="15:16" x14ac:dyDescent="0.2">
      <c r="O20152" s="152"/>
      <c r="P20152" s="2"/>
    </row>
    <row r="20153" spans="15:16" x14ac:dyDescent="0.2">
      <c r="O20153" s="152"/>
      <c r="P20153" s="2"/>
    </row>
    <row r="20154" spans="15:16" x14ac:dyDescent="0.2">
      <c r="O20154" s="152"/>
      <c r="P20154" s="2"/>
    </row>
    <row r="20155" spans="15:16" x14ac:dyDescent="0.2">
      <c r="O20155" s="152"/>
      <c r="P20155" s="2"/>
    </row>
    <row r="20156" spans="15:16" x14ac:dyDescent="0.2">
      <c r="O20156" s="152"/>
      <c r="P20156" s="2"/>
    </row>
    <row r="20157" spans="15:16" x14ac:dyDescent="0.2">
      <c r="O20157" s="152"/>
      <c r="P20157" s="2"/>
    </row>
    <row r="20158" spans="15:16" x14ac:dyDescent="0.2">
      <c r="O20158" s="152"/>
      <c r="P20158" s="2"/>
    </row>
    <row r="20159" spans="15:16" x14ac:dyDescent="0.2">
      <c r="O20159" s="152"/>
      <c r="P20159" s="2"/>
    </row>
    <row r="20160" spans="15:16" x14ac:dyDescent="0.2">
      <c r="O20160" s="152"/>
      <c r="P20160" s="2"/>
    </row>
    <row r="20161" spans="15:16" x14ac:dyDescent="0.2">
      <c r="O20161" s="152"/>
      <c r="P20161" s="2"/>
    </row>
    <row r="20162" spans="15:16" x14ac:dyDescent="0.2">
      <c r="O20162" s="152"/>
      <c r="P20162" s="2"/>
    </row>
    <row r="20163" spans="15:16" x14ac:dyDescent="0.2">
      <c r="O20163" s="152"/>
      <c r="P20163" s="2"/>
    </row>
    <row r="20164" spans="15:16" x14ac:dyDescent="0.2">
      <c r="O20164" s="152"/>
      <c r="P20164" s="2"/>
    </row>
    <row r="20165" spans="15:16" x14ac:dyDescent="0.2">
      <c r="O20165" s="152"/>
      <c r="P20165" s="2"/>
    </row>
    <row r="20166" spans="15:16" x14ac:dyDescent="0.2">
      <c r="O20166" s="152"/>
      <c r="P20166" s="2"/>
    </row>
    <row r="20167" spans="15:16" x14ac:dyDescent="0.2">
      <c r="O20167" s="152"/>
      <c r="P20167" s="2"/>
    </row>
    <row r="20168" spans="15:16" x14ac:dyDescent="0.2">
      <c r="O20168" s="152"/>
      <c r="P20168" s="2"/>
    </row>
    <row r="20169" spans="15:16" x14ac:dyDescent="0.2">
      <c r="O20169" s="152"/>
      <c r="P20169" s="2"/>
    </row>
    <row r="20170" spans="15:16" x14ac:dyDescent="0.2">
      <c r="O20170" s="152"/>
      <c r="P20170" s="2"/>
    </row>
    <row r="20171" spans="15:16" x14ac:dyDescent="0.2">
      <c r="O20171" s="152"/>
      <c r="P20171" s="2"/>
    </row>
    <row r="20172" spans="15:16" x14ac:dyDescent="0.2">
      <c r="O20172" s="152"/>
      <c r="P20172" s="2"/>
    </row>
    <row r="20173" spans="15:16" x14ac:dyDescent="0.2">
      <c r="O20173" s="152"/>
      <c r="P20173" s="2"/>
    </row>
    <row r="20174" spans="15:16" x14ac:dyDescent="0.2">
      <c r="O20174" s="152"/>
      <c r="P20174" s="2"/>
    </row>
    <row r="20175" spans="15:16" x14ac:dyDescent="0.2">
      <c r="O20175" s="152"/>
      <c r="P20175" s="2"/>
    </row>
    <row r="20176" spans="15:16" x14ac:dyDescent="0.2">
      <c r="O20176" s="152"/>
      <c r="P20176" s="2"/>
    </row>
    <row r="20177" spans="15:16" x14ac:dyDescent="0.2">
      <c r="O20177" s="152"/>
      <c r="P20177" s="2"/>
    </row>
    <row r="20178" spans="15:16" x14ac:dyDescent="0.2">
      <c r="O20178" s="152"/>
      <c r="P20178" s="2"/>
    </row>
    <row r="20179" spans="15:16" x14ac:dyDescent="0.2">
      <c r="O20179" s="152"/>
      <c r="P20179" s="2"/>
    </row>
    <row r="20180" spans="15:16" x14ac:dyDescent="0.2">
      <c r="O20180" s="152"/>
      <c r="P20180" s="2"/>
    </row>
    <row r="20181" spans="15:16" x14ac:dyDescent="0.2">
      <c r="O20181" s="152"/>
      <c r="P20181" s="2"/>
    </row>
    <row r="20182" spans="15:16" x14ac:dyDescent="0.2">
      <c r="O20182" s="152"/>
      <c r="P20182" s="2"/>
    </row>
    <row r="20183" spans="15:16" x14ac:dyDescent="0.2">
      <c r="O20183" s="152"/>
      <c r="P20183" s="2"/>
    </row>
    <row r="20184" spans="15:16" x14ac:dyDescent="0.2">
      <c r="O20184" s="152"/>
      <c r="P20184" s="2"/>
    </row>
    <row r="20185" spans="15:16" x14ac:dyDescent="0.2">
      <c r="O20185" s="152"/>
      <c r="P20185" s="2"/>
    </row>
    <row r="20186" spans="15:16" x14ac:dyDescent="0.2">
      <c r="O20186" s="152"/>
      <c r="P20186" s="2"/>
    </row>
    <row r="20187" spans="15:16" x14ac:dyDescent="0.2">
      <c r="O20187" s="152"/>
      <c r="P20187" s="2"/>
    </row>
    <row r="20188" spans="15:16" x14ac:dyDescent="0.2">
      <c r="O20188" s="152"/>
      <c r="P20188" s="2"/>
    </row>
    <row r="20189" spans="15:16" x14ac:dyDescent="0.2">
      <c r="O20189" s="152"/>
      <c r="P20189" s="2"/>
    </row>
    <row r="20190" spans="15:16" x14ac:dyDescent="0.2">
      <c r="O20190" s="152"/>
      <c r="P20190" s="2"/>
    </row>
    <row r="20191" spans="15:16" x14ac:dyDescent="0.2">
      <c r="O20191" s="152"/>
      <c r="P20191" s="2"/>
    </row>
    <row r="20192" spans="15:16" x14ac:dyDescent="0.2">
      <c r="O20192" s="152"/>
      <c r="P20192" s="2"/>
    </row>
    <row r="20193" spans="15:16" x14ac:dyDescent="0.2">
      <c r="O20193" s="152"/>
      <c r="P20193" s="2"/>
    </row>
    <row r="20194" spans="15:16" x14ac:dyDescent="0.2">
      <c r="O20194" s="152"/>
      <c r="P20194" s="2"/>
    </row>
    <row r="20195" spans="15:16" x14ac:dyDescent="0.2">
      <c r="O20195" s="152"/>
      <c r="P20195" s="2"/>
    </row>
    <row r="20196" spans="15:16" x14ac:dyDescent="0.2">
      <c r="O20196" s="152"/>
      <c r="P20196" s="2"/>
    </row>
    <row r="20197" spans="15:16" x14ac:dyDescent="0.2">
      <c r="O20197" s="152"/>
      <c r="P20197" s="2"/>
    </row>
    <row r="20198" spans="15:16" x14ac:dyDescent="0.2">
      <c r="O20198" s="152"/>
      <c r="P20198" s="2"/>
    </row>
    <row r="20199" spans="15:16" x14ac:dyDescent="0.2">
      <c r="O20199" s="152"/>
      <c r="P20199" s="2"/>
    </row>
    <row r="20200" spans="15:16" x14ac:dyDescent="0.2">
      <c r="O20200" s="152"/>
      <c r="P20200" s="2"/>
    </row>
    <row r="20201" spans="15:16" x14ac:dyDescent="0.2">
      <c r="O20201" s="152"/>
      <c r="P20201" s="2"/>
    </row>
    <row r="20202" spans="15:16" x14ac:dyDescent="0.2">
      <c r="O20202" s="152"/>
      <c r="P20202" s="2"/>
    </row>
    <row r="20203" spans="15:16" x14ac:dyDescent="0.2">
      <c r="O20203" s="152"/>
      <c r="P20203" s="2"/>
    </row>
    <row r="20204" spans="15:16" x14ac:dyDescent="0.2">
      <c r="O20204" s="152"/>
      <c r="P20204" s="2"/>
    </row>
    <row r="20205" spans="15:16" x14ac:dyDescent="0.2">
      <c r="O20205" s="152"/>
      <c r="P20205" s="2"/>
    </row>
    <row r="20206" spans="15:16" x14ac:dyDescent="0.2">
      <c r="O20206" s="152"/>
      <c r="P20206" s="2"/>
    </row>
    <row r="20207" spans="15:16" x14ac:dyDescent="0.2">
      <c r="O20207" s="152"/>
      <c r="P20207" s="2"/>
    </row>
    <row r="20208" spans="15:16" x14ac:dyDescent="0.2">
      <c r="O20208" s="152"/>
      <c r="P20208" s="2"/>
    </row>
    <row r="20209" spans="15:16" x14ac:dyDescent="0.2">
      <c r="O20209" s="152"/>
      <c r="P20209" s="2"/>
    </row>
    <row r="20210" spans="15:16" x14ac:dyDescent="0.2">
      <c r="O20210" s="152"/>
      <c r="P20210" s="2"/>
    </row>
    <row r="20211" spans="15:16" x14ac:dyDescent="0.2">
      <c r="O20211" s="152"/>
      <c r="P20211" s="2"/>
    </row>
    <row r="20212" spans="15:16" x14ac:dyDescent="0.2">
      <c r="O20212" s="152"/>
      <c r="P20212" s="2"/>
    </row>
    <row r="20213" spans="15:16" x14ac:dyDescent="0.2">
      <c r="O20213" s="152"/>
      <c r="P20213" s="2"/>
    </row>
    <row r="20214" spans="15:16" x14ac:dyDescent="0.2">
      <c r="O20214" s="152"/>
      <c r="P20214" s="2"/>
    </row>
    <row r="20215" spans="15:16" x14ac:dyDescent="0.2">
      <c r="O20215" s="152"/>
      <c r="P20215" s="2"/>
    </row>
    <row r="20216" spans="15:16" x14ac:dyDescent="0.2">
      <c r="O20216" s="152"/>
      <c r="P20216" s="2"/>
    </row>
    <row r="20217" spans="15:16" x14ac:dyDescent="0.2">
      <c r="O20217" s="152"/>
      <c r="P20217" s="2"/>
    </row>
    <row r="20218" spans="15:16" x14ac:dyDescent="0.2">
      <c r="O20218" s="152"/>
      <c r="P20218" s="2"/>
    </row>
    <row r="20219" spans="15:16" x14ac:dyDescent="0.2">
      <c r="O20219" s="152"/>
      <c r="P20219" s="2"/>
    </row>
    <row r="20220" spans="15:16" x14ac:dyDescent="0.2">
      <c r="O20220" s="152"/>
      <c r="P20220" s="2"/>
    </row>
    <row r="20221" spans="15:16" x14ac:dyDescent="0.2">
      <c r="O20221" s="152"/>
      <c r="P20221" s="2"/>
    </row>
    <row r="20222" spans="15:16" x14ac:dyDescent="0.2">
      <c r="O20222" s="152"/>
      <c r="P20222" s="2"/>
    </row>
    <row r="20223" spans="15:16" x14ac:dyDescent="0.2">
      <c r="O20223" s="152"/>
      <c r="P20223" s="2"/>
    </row>
    <row r="20224" spans="15:16" x14ac:dyDescent="0.2">
      <c r="O20224" s="152"/>
      <c r="P20224" s="2"/>
    </row>
    <row r="20225" spans="15:16" x14ac:dyDescent="0.2">
      <c r="O20225" s="152"/>
      <c r="P20225" s="2"/>
    </row>
    <row r="20226" spans="15:16" x14ac:dyDescent="0.2">
      <c r="O20226" s="152"/>
      <c r="P20226" s="2"/>
    </row>
    <row r="20227" spans="15:16" x14ac:dyDescent="0.2">
      <c r="O20227" s="152"/>
      <c r="P20227" s="2"/>
    </row>
    <row r="20228" spans="15:16" x14ac:dyDescent="0.2">
      <c r="O20228" s="152"/>
      <c r="P20228" s="2"/>
    </row>
    <row r="20229" spans="15:16" x14ac:dyDescent="0.2">
      <c r="O20229" s="152"/>
      <c r="P20229" s="2"/>
    </row>
    <row r="20230" spans="15:16" x14ac:dyDescent="0.2">
      <c r="O20230" s="152"/>
      <c r="P20230" s="2"/>
    </row>
    <row r="20231" spans="15:16" x14ac:dyDescent="0.2">
      <c r="O20231" s="152"/>
      <c r="P20231" s="2"/>
    </row>
    <row r="20232" spans="15:16" x14ac:dyDescent="0.2">
      <c r="O20232" s="152"/>
      <c r="P20232" s="2"/>
    </row>
    <row r="20233" spans="15:16" x14ac:dyDescent="0.2">
      <c r="O20233" s="152"/>
      <c r="P20233" s="2"/>
    </row>
    <row r="20234" spans="15:16" x14ac:dyDescent="0.2">
      <c r="O20234" s="152"/>
      <c r="P20234" s="2"/>
    </row>
    <row r="20235" spans="15:16" x14ac:dyDescent="0.2">
      <c r="O20235" s="152"/>
      <c r="P20235" s="2"/>
    </row>
    <row r="20236" spans="15:16" x14ac:dyDescent="0.2">
      <c r="O20236" s="152"/>
      <c r="P20236" s="2"/>
    </row>
    <row r="20237" spans="15:16" x14ac:dyDescent="0.2">
      <c r="O20237" s="152"/>
      <c r="P20237" s="2"/>
    </row>
    <row r="20238" spans="15:16" x14ac:dyDescent="0.2">
      <c r="O20238" s="152"/>
      <c r="P20238" s="2"/>
    </row>
    <row r="20239" spans="15:16" x14ac:dyDescent="0.2">
      <c r="O20239" s="152"/>
      <c r="P20239" s="2"/>
    </row>
    <row r="20240" spans="15:16" x14ac:dyDescent="0.2">
      <c r="O20240" s="152"/>
      <c r="P20240" s="2"/>
    </row>
    <row r="20241" spans="15:16" x14ac:dyDescent="0.2">
      <c r="O20241" s="152"/>
      <c r="P20241" s="2"/>
    </row>
    <row r="20242" spans="15:16" x14ac:dyDescent="0.2">
      <c r="O20242" s="152"/>
      <c r="P20242" s="2"/>
    </row>
    <row r="20243" spans="15:16" x14ac:dyDescent="0.2">
      <c r="O20243" s="152"/>
      <c r="P20243" s="2"/>
    </row>
    <row r="20244" spans="15:16" x14ac:dyDescent="0.2">
      <c r="O20244" s="152"/>
      <c r="P20244" s="2"/>
    </row>
    <row r="20245" spans="15:16" x14ac:dyDescent="0.2">
      <c r="O20245" s="152"/>
      <c r="P20245" s="2"/>
    </row>
    <row r="20246" spans="15:16" x14ac:dyDescent="0.2">
      <c r="O20246" s="152"/>
      <c r="P20246" s="2"/>
    </row>
    <row r="20247" spans="15:16" x14ac:dyDescent="0.2">
      <c r="O20247" s="152"/>
      <c r="P20247" s="2"/>
    </row>
    <row r="20248" spans="15:16" x14ac:dyDescent="0.2">
      <c r="O20248" s="152"/>
      <c r="P20248" s="2"/>
    </row>
    <row r="20249" spans="15:16" x14ac:dyDescent="0.2">
      <c r="O20249" s="152"/>
      <c r="P20249" s="2"/>
    </row>
    <row r="20250" spans="15:16" x14ac:dyDescent="0.2">
      <c r="O20250" s="152"/>
      <c r="P20250" s="2"/>
    </row>
    <row r="20251" spans="15:16" x14ac:dyDescent="0.2">
      <c r="O20251" s="152"/>
      <c r="P20251" s="2"/>
    </row>
    <row r="20252" spans="15:16" x14ac:dyDescent="0.2">
      <c r="O20252" s="152"/>
      <c r="P20252" s="2"/>
    </row>
    <row r="20253" spans="15:16" x14ac:dyDescent="0.2">
      <c r="O20253" s="152"/>
      <c r="P20253" s="2"/>
    </row>
    <row r="20254" spans="15:16" x14ac:dyDescent="0.2">
      <c r="O20254" s="152"/>
      <c r="P20254" s="2"/>
    </row>
    <row r="20255" spans="15:16" x14ac:dyDescent="0.2">
      <c r="O20255" s="152"/>
      <c r="P20255" s="2"/>
    </row>
    <row r="20256" spans="15:16" x14ac:dyDescent="0.2">
      <c r="O20256" s="152"/>
      <c r="P20256" s="2"/>
    </row>
    <row r="20257" spans="15:16" x14ac:dyDescent="0.2">
      <c r="O20257" s="152"/>
      <c r="P20257" s="2"/>
    </row>
    <row r="20258" spans="15:16" x14ac:dyDescent="0.2">
      <c r="O20258" s="152"/>
      <c r="P20258" s="2"/>
    </row>
    <row r="20259" spans="15:16" x14ac:dyDescent="0.2">
      <c r="O20259" s="152"/>
      <c r="P20259" s="2"/>
    </row>
    <row r="20260" spans="15:16" x14ac:dyDescent="0.2">
      <c r="O20260" s="152"/>
      <c r="P20260" s="2"/>
    </row>
    <row r="20261" spans="15:16" x14ac:dyDescent="0.2">
      <c r="O20261" s="152"/>
      <c r="P20261" s="2"/>
    </row>
    <row r="20262" spans="15:16" x14ac:dyDescent="0.2">
      <c r="O20262" s="152"/>
      <c r="P20262" s="2"/>
    </row>
    <row r="20263" spans="15:16" x14ac:dyDescent="0.2">
      <c r="O20263" s="152"/>
      <c r="P20263" s="2"/>
    </row>
    <row r="20264" spans="15:16" x14ac:dyDescent="0.2">
      <c r="O20264" s="152"/>
      <c r="P20264" s="2"/>
    </row>
    <row r="20265" spans="15:16" x14ac:dyDescent="0.2">
      <c r="O20265" s="152"/>
      <c r="P20265" s="2"/>
    </row>
    <row r="20266" spans="15:16" x14ac:dyDescent="0.2">
      <c r="O20266" s="152"/>
      <c r="P20266" s="2"/>
    </row>
    <row r="20267" spans="15:16" x14ac:dyDescent="0.2">
      <c r="O20267" s="152"/>
      <c r="P20267" s="2"/>
    </row>
    <row r="20268" spans="15:16" x14ac:dyDescent="0.2">
      <c r="O20268" s="152"/>
      <c r="P20268" s="2"/>
    </row>
    <row r="20269" spans="15:16" x14ac:dyDescent="0.2">
      <c r="O20269" s="152"/>
      <c r="P20269" s="2"/>
    </row>
    <row r="20270" spans="15:16" x14ac:dyDescent="0.2">
      <c r="O20270" s="152"/>
      <c r="P20270" s="2"/>
    </row>
    <row r="20271" spans="15:16" x14ac:dyDescent="0.2">
      <c r="O20271" s="152"/>
      <c r="P20271" s="2"/>
    </row>
    <row r="20272" spans="15:16" x14ac:dyDescent="0.2">
      <c r="O20272" s="152"/>
      <c r="P20272" s="2"/>
    </row>
    <row r="20273" spans="15:16" x14ac:dyDescent="0.2">
      <c r="O20273" s="152"/>
      <c r="P20273" s="2"/>
    </row>
    <row r="20274" spans="15:16" x14ac:dyDescent="0.2">
      <c r="O20274" s="152"/>
      <c r="P20274" s="2"/>
    </row>
    <row r="20275" spans="15:16" x14ac:dyDescent="0.2">
      <c r="O20275" s="152"/>
      <c r="P20275" s="2"/>
    </row>
    <row r="20276" spans="15:16" x14ac:dyDescent="0.2">
      <c r="O20276" s="152"/>
      <c r="P20276" s="2"/>
    </row>
    <row r="20277" spans="15:16" x14ac:dyDescent="0.2">
      <c r="O20277" s="152"/>
      <c r="P20277" s="2"/>
    </row>
    <row r="20278" spans="15:16" x14ac:dyDescent="0.2">
      <c r="O20278" s="152"/>
      <c r="P20278" s="2"/>
    </row>
    <row r="20279" spans="15:16" x14ac:dyDescent="0.2">
      <c r="O20279" s="152"/>
      <c r="P20279" s="2"/>
    </row>
    <row r="20280" spans="15:16" x14ac:dyDescent="0.2">
      <c r="O20280" s="152"/>
      <c r="P20280" s="2"/>
    </row>
    <row r="20281" spans="15:16" x14ac:dyDescent="0.2">
      <c r="O20281" s="152"/>
      <c r="P20281" s="2"/>
    </row>
    <row r="20282" spans="15:16" x14ac:dyDescent="0.2">
      <c r="O20282" s="152"/>
      <c r="P20282" s="2"/>
    </row>
    <row r="20283" spans="15:16" x14ac:dyDescent="0.2">
      <c r="O20283" s="152"/>
      <c r="P20283" s="2"/>
    </row>
    <row r="20284" spans="15:16" x14ac:dyDescent="0.2">
      <c r="O20284" s="152"/>
      <c r="P20284" s="2"/>
    </row>
    <row r="20285" spans="15:16" x14ac:dyDescent="0.2">
      <c r="O20285" s="152"/>
      <c r="P20285" s="2"/>
    </row>
    <row r="20286" spans="15:16" x14ac:dyDescent="0.2">
      <c r="O20286" s="152"/>
      <c r="P20286" s="2"/>
    </row>
    <row r="20287" spans="15:16" x14ac:dyDescent="0.2">
      <c r="O20287" s="152"/>
      <c r="P20287" s="2"/>
    </row>
    <row r="20288" spans="15:16" x14ac:dyDescent="0.2">
      <c r="O20288" s="152"/>
      <c r="P20288" s="2"/>
    </row>
    <row r="20289" spans="15:16" x14ac:dyDescent="0.2">
      <c r="O20289" s="152"/>
      <c r="P20289" s="2"/>
    </row>
    <row r="20290" spans="15:16" x14ac:dyDescent="0.2">
      <c r="O20290" s="152"/>
      <c r="P20290" s="2"/>
    </row>
    <row r="20291" spans="15:16" x14ac:dyDescent="0.2">
      <c r="O20291" s="152"/>
      <c r="P20291" s="2"/>
    </row>
    <row r="20292" spans="15:16" x14ac:dyDescent="0.2">
      <c r="O20292" s="152"/>
      <c r="P20292" s="2"/>
    </row>
    <row r="20293" spans="15:16" x14ac:dyDescent="0.2">
      <c r="O20293" s="152"/>
      <c r="P20293" s="2"/>
    </row>
    <row r="20294" spans="15:16" x14ac:dyDescent="0.2">
      <c r="O20294" s="152"/>
      <c r="P20294" s="2"/>
    </row>
    <row r="20295" spans="15:16" x14ac:dyDescent="0.2">
      <c r="O20295" s="152"/>
      <c r="P20295" s="2"/>
    </row>
    <row r="20296" spans="15:16" x14ac:dyDescent="0.2">
      <c r="O20296" s="152"/>
      <c r="P20296" s="2"/>
    </row>
    <row r="20297" spans="15:16" x14ac:dyDescent="0.2">
      <c r="O20297" s="152"/>
      <c r="P20297" s="2"/>
    </row>
    <row r="20298" spans="15:16" x14ac:dyDescent="0.2">
      <c r="O20298" s="152"/>
      <c r="P20298" s="2"/>
    </row>
    <row r="20299" spans="15:16" x14ac:dyDescent="0.2">
      <c r="O20299" s="152"/>
      <c r="P20299" s="2"/>
    </row>
    <row r="20300" spans="15:16" x14ac:dyDescent="0.2">
      <c r="O20300" s="152"/>
      <c r="P20300" s="2"/>
    </row>
    <row r="20301" spans="15:16" x14ac:dyDescent="0.2">
      <c r="O20301" s="152"/>
      <c r="P20301" s="2"/>
    </row>
    <row r="20302" spans="15:16" x14ac:dyDescent="0.2">
      <c r="O20302" s="152"/>
      <c r="P20302" s="2"/>
    </row>
    <row r="20303" spans="15:16" x14ac:dyDescent="0.2">
      <c r="O20303" s="152"/>
      <c r="P20303" s="2"/>
    </row>
    <row r="20304" spans="15:16" x14ac:dyDescent="0.2">
      <c r="O20304" s="152"/>
      <c r="P20304" s="2"/>
    </row>
    <row r="20305" spans="15:16" x14ac:dyDescent="0.2">
      <c r="O20305" s="152"/>
      <c r="P20305" s="2"/>
    </row>
    <row r="20306" spans="15:16" x14ac:dyDescent="0.2">
      <c r="O20306" s="152"/>
      <c r="P20306" s="2"/>
    </row>
    <row r="20307" spans="15:16" x14ac:dyDescent="0.2">
      <c r="O20307" s="152"/>
      <c r="P20307" s="2"/>
    </row>
    <row r="20308" spans="15:16" x14ac:dyDescent="0.2">
      <c r="O20308" s="152"/>
      <c r="P20308" s="2"/>
    </row>
    <row r="20309" spans="15:16" x14ac:dyDescent="0.2">
      <c r="O20309" s="152"/>
      <c r="P20309" s="2"/>
    </row>
    <row r="20310" spans="15:16" x14ac:dyDescent="0.2">
      <c r="O20310" s="152"/>
      <c r="P20310" s="2"/>
    </row>
    <row r="20311" spans="15:16" x14ac:dyDescent="0.2">
      <c r="O20311" s="152"/>
      <c r="P20311" s="2"/>
    </row>
    <row r="20312" spans="15:16" x14ac:dyDescent="0.2">
      <c r="O20312" s="152"/>
      <c r="P20312" s="2"/>
    </row>
    <row r="20313" spans="15:16" x14ac:dyDescent="0.2">
      <c r="O20313" s="152"/>
      <c r="P20313" s="2"/>
    </row>
    <row r="20314" spans="15:16" x14ac:dyDescent="0.2">
      <c r="O20314" s="152"/>
      <c r="P20314" s="2"/>
    </row>
    <row r="20315" spans="15:16" x14ac:dyDescent="0.2">
      <c r="O20315" s="152"/>
      <c r="P20315" s="2"/>
    </row>
    <row r="20316" spans="15:16" x14ac:dyDescent="0.2">
      <c r="O20316" s="152"/>
      <c r="P20316" s="2"/>
    </row>
    <row r="20317" spans="15:16" x14ac:dyDescent="0.2">
      <c r="O20317" s="152"/>
      <c r="P20317" s="2"/>
    </row>
    <row r="20318" spans="15:16" x14ac:dyDescent="0.2">
      <c r="O20318" s="152"/>
      <c r="P20318" s="2"/>
    </row>
    <row r="20319" spans="15:16" x14ac:dyDescent="0.2">
      <c r="O20319" s="152"/>
      <c r="P20319" s="2"/>
    </row>
    <row r="20320" spans="15:16" x14ac:dyDescent="0.2">
      <c r="O20320" s="152"/>
      <c r="P20320" s="2"/>
    </row>
    <row r="20321" spans="15:16" x14ac:dyDescent="0.2">
      <c r="O20321" s="152"/>
      <c r="P20321" s="2"/>
    </row>
    <row r="20322" spans="15:16" x14ac:dyDescent="0.2">
      <c r="O20322" s="152"/>
      <c r="P20322" s="2"/>
    </row>
    <row r="20323" spans="15:16" x14ac:dyDescent="0.2">
      <c r="O20323" s="152"/>
      <c r="P20323" s="2"/>
    </row>
    <row r="20324" spans="15:16" x14ac:dyDescent="0.2">
      <c r="O20324" s="152"/>
      <c r="P20324" s="2"/>
    </row>
    <row r="20325" spans="15:16" x14ac:dyDescent="0.2">
      <c r="O20325" s="152"/>
      <c r="P20325" s="2"/>
    </row>
    <row r="20326" spans="15:16" x14ac:dyDescent="0.2">
      <c r="O20326" s="152"/>
      <c r="P20326" s="2"/>
    </row>
    <row r="20327" spans="15:16" x14ac:dyDescent="0.2">
      <c r="O20327" s="152"/>
      <c r="P20327" s="2"/>
    </row>
    <row r="20328" spans="15:16" x14ac:dyDescent="0.2">
      <c r="O20328" s="152"/>
      <c r="P20328" s="2"/>
    </row>
    <row r="20329" spans="15:16" x14ac:dyDescent="0.2">
      <c r="O20329" s="152"/>
      <c r="P20329" s="2"/>
    </row>
    <row r="20330" spans="15:16" x14ac:dyDescent="0.2">
      <c r="O20330" s="152"/>
      <c r="P20330" s="2"/>
    </row>
    <row r="20331" spans="15:16" x14ac:dyDescent="0.2">
      <c r="O20331" s="152"/>
      <c r="P20331" s="2"/>
    </row>
    <row r="20332" spans="15:16" x14ac:dyDescent="0.2">
      <c r="O20332" s="152"/>
      <c r="P20332" s="2"/>
    </row>
    <row r="20333" spans="15:16" x14ac:dyDescent="0.2">
      <c r="O20333" s="152"/>
      <c r="P20333" s="2"/>
    </row>
    <row r="20334" spans="15:16" x14ac:dyDescent="0.2">
      <c r="O20334" s="152"/>
      <c r="P20334" s="2"/>
    </row>
    <row r="20335" spans="15:16" x14ac:dyDescent="0.2">
      <c r="O20335" s="152"/>
      <c r="P20335" s="2"/>
    </row>
    <row r="20336" spans="15:16" x14ac:dyDescent="0.2">
      <c r="O20336" s="152"/>
      <c r="P20336" s="2"/>
    </row>
    <row r="20337" spans="15:16" x14ac:dyDescent="0.2">
      <c r="O20337" s="152"/>
      <c r="P20337" s="2"/>
    </row>
    <row r="20338" spans="15:16" x14ac:dyDescent="0.2">
      <c r="O20338" s="152"/>
      <c r="P20338" s="2"/>
    </row>
    <row r="20339" spans="15:16" x14ac:dyDescent="0.2">
      <c r="O20339" s="152"/>
      <c r="P20339" s="2"/>
    </row>
    <row r="20340" spans="15:16" x14ac:dyDescent="0.2">
      <c r="O20340" s="152"/>
      <c r="P20340" s="2"/>
    </row>
    <row r="20341" spans="15:16" x14ac:dyDescent="0.2">
      <c r="O20341" s="152"/>
      <c r="P20341" s="2"/>
    </row>
    <row r="20342" spans="15:16" x14ac:dyDescent="0.2">
      <c r="O20342" s="152"/>
      <c r="P20342" s="2"/>
    </row>
    <row r="20343" spans="15:16" x14ac:dyDescent="0.2">
      <c r="O20343" s="152"/>
      <c r="P20343" s="2"/>
    </row>
    <row r="20344" spans="15:16" x14ac:dyDescent="0.2">
      <c r="O20344" s="152"/>
      <c r="P20344" s="2"/>
    </row>
    <row r="20345" spans="15:16" x14ac:dyDescent="0.2">
      <c r="O20345" s="152"/>
      <c r="P20345" s="2"/>
    </row>
    <row r="20346" spans="15:16" x14ac:dyDescent="0.2">
      <c r="O20346" s="152"/>
      <c r="P20346" s="2"/>
    </row>
    <row r="20347" spans="15:16" x14ac:dyDescent="0.2">
      <c r="O20347" s="152"/>
      <c r="P20347" s="2"/>
    </row>
    <row r="20348" spans="15:16" x14ac:dyDescent="0.2">
      <c r="O20348" s="152"/>
      <c r="P20348" s="2"/>
    </row>
    <row r="20349" spans="15:16" x14ac:dyDescent="0.2">
      <c r="O20349" s="152"/>
      <c r="P20349" s="2"/>
    </row>
    <row r="20350" spans="15:16" x14ac:dyDescent="0.2">
      <c r="O20350" s="152"/>
      <c r="P20350" s="2"/>
    </row>
    <row r="20351" spans="15:16" x14ac:dyDescent="0.2">
      <c r="O20351" s="152"/>
      <c r="P20351" s="2"/>
    </row>
    <row r="20352" spans="15:16" x14ac:dyDescent="0.2">
      <c r="O20352" s="152"/>
      <c r="P20352" s="2"/>
    </row>
    <row r="20353" spans="15:16" x14ac:dyDescent="0.2">
      <c r="O20353" s="152"/>
      <c r="P20353" s="2"/>
    </row>
    <row r="20354" spans="15:16" x14ac:dyDescent="0.2">
      <c r="O20354" s="152"/>
      <c r="P20354" s="2"/>
    </row>
    <row r="20355" spans="15:16" x14ac:dyDescent="0.2">
      <c r="O20355" s="152"/>
      <c r="P20355" s="2"/>
    </row>
    <row r="20356" spans="15:16" x14ac:dyDescent="0.2">
      <c r="O20356" s="152"/>
      <c r="P20356" s="2"/>
    </row>
    <row r="20357" spans="15:16" x14ac:dyDescent="0.2">
      <c r="O20357" s="152"/>
      <c r="P20357" s="2"/>
    </row>
    <row r="20358" spans="15:16" x14ac:dyDescent="0.2">
      <c r="O20358" s="152"/>
      <c r="P20358" s="2"/>
    </row>
    <row r="20359" spans="15:16" x14ac:dyDescent="0.2">
      <c r="O20359" s="152"/>
      <c r="P20359" s="2"/>
    </row>
    <row r="20360" spans="15:16" x14ac:dyDescent="0.2">
      <c r="O20360" s="152"/>
      <c r="P20360" s="2"/>
    </row>
    <row r="20361" spans="15:16" x14ac:dyDescent="0.2">
      <c r="O20361" s="152"/>
      <c r="P20361" s="2"/>
    </row>
    <row r="20362" spans="15:16" x14ac:dyDescent="0.2">
      <c r="O20362" s="152"/>
      <c r="P20362" s="2"/>
    </row>
    <row r="20363" spans="15:16" x14ac:dyDescent="0.2">
      <c r="O20363" s="152"/>
      <c r="P20363" s="2"/>
    </row>
    <row r="20364" spans="15:16" x14ac:dyDescent="0.2">
      <c r="O20364" s="152"/>
      <c r="P20364" s="2"/>
    </row>
    <row r="20365" spans="15:16" x14ac:dyDescent="0.2">
      <c r="O20365" s="152"/>
      <c r="P20365" s="2"/>
    </row>
    <row r="20366" spans="15:16" x14ac:dyDescent="0.2">
      <c r="O20366" s="152"/>
      <c r="P20366" s="2"/>
    </row>
    <row r="20367" spans="15:16" x14ac:dyDescent="0.2">
      <c r="O20367" s="152"/>
      <c r="P20367" s="2"/>
    </row>
    <row r="20368" spans="15:16" x14ac:dyDescent="0.2">
      <c r="O20368" s="152"/>
      <c r="P20368" s="2"/>
    </row>
    <row r="20369" spans="15:16" x14ac:dyDescent="0.2">
      <c r="O20369" s="152"/>
      <c r="P20369" s="2"/>
    </row>
    <row r="20370" spans="15:16" x14ac:dyDescent="0.2">
      <c r="O20370" s="152"/>
      <c r="P20370" s="2"/>
    </row>
    <row r="20371" spans="15:16" x14ac:dyDescent="0.2">
      <c r="O20371" s="152"/>
      <c r="P20371" s="2"/>
    </row>
    <row r="20372" spans="15:16" x14ac:dyDescent="0.2">
      <c r="O20372" s="152"/>
      <c r="P20372" s="2"/>
    </row>
    <row r="20373" spans="15:16" x14ac:dyDescent="0.2">
      <c r="O20373" s="152"/>
      <c r="P20373" s="2"/>
    </row>
    <row r="20374" spans="15:16" x14ac:dyDescent="0.2">
      <c r="O20374" s="152"/>
      <c r="P20374" s="2"/>
    </row>
    <row r="20375" spans="15:16" x14ac:dyDescent="0.2">
      <c r="O20375" s="152"/>
      <c r="P20375" s="2"/>
    </row>
    <row r="20376" spans="15:16" x14ac:dyDescent="0.2">
      <c r="O20376" s="152"/>
      <c r="P20376" s="2"/>
    </row>
    <row r="20377" spans="15:16" x14ac:dyDescent="0.2">
      <c r="O20377" s="152"/>
      <c r="P20377" s="2"/>
    </row>
    <row r="20378" spans="15:16" x14ac:dyDescent="0.2">
      <c r="O20378" s="152"/>
      <c r="P20378" s="2"/>
    </row>
    <row r="20379" spans="15:16" x14ac:dyDescent="0.2">
      <c r="O20379" s="152"/>
      <c r="P20379" s="2"/>
    </row>
    <row r="20380" spans="15:16" x14ac:dyDescent="0.2">
      <c r="O20380" s="152"/>
      <c r="P20380" s="2"/>
    </row>
    <row r="20381" spans="15:16" x14ac:dyDescent="0.2">
      <c r="O20381" s="152"/>
      <c r="P20381" s="2"/>
    </row>
    <row r="20382" spans="15:16" x14ac:dyDescent="0.2">
      <c r="O20382" s="152"/>
      <c r="P20382" s="2"/>
    </row>
    <row r="20383" spans="15:16" x14ac:dyDescent="0.2">
      <c r="O20383" s="152"/>
      <c r="P20383" s="2"/>
    </row>
    <row r="20384" spans="15:16" x14ac:dyDescent="0.2">
      <c r="O20384" s="152"/>
      <c r="P20384" s="2"/>
    </row>
    <row r="20385" spans="15:16" x14ac:dyDescent="0.2">
      <c r="O20385" s="152"/>
      <c r="P20385" s="2"/>
    </row>
    <row r="20386" spans="15:16" x14ac:dyDescent="0.2">
      <c r="O20386" s="152"/>
      <c r="P20386" s="2"/>
    </row>
    <row r="20387" spans="15:16" x14ac:dyDescent="0.2">
      <c r="O20387" s="152"/>
      <c r="P20387" s="2"/>
    </row>
    <row r="20388" spans="15:16" x14ac:dyDescent="0.2">
      <c r="O20388" s="152"/>
      <c r="P20388" s="2"/>
    </row>
    <row r="20389" spans="15:16" x14ac:dyDescent="0.2">
      <c r="O20389" s="152"/>
      <c r="P20389" s="2"/>
    </row>
    <row r="20390" spans="15:16" x14ac:dyDescent="0.2">
      <c r="O20390" s="152"/>
      <c r="P20390" s="2"/>
    </row>
    <row r="20391" spans="15:16" x14ac:dyDescent="0.2">
      <c r="O20391" s="152"/>
      <c r="P20391" s="2"/>
    </row>
    <row r="20392" spans="15:16" x14ac:dyDescent="0.2">
      <c r="O20392" s="152"/>
      <c r="P20392" s="2"/>
    </row>
    <row r="20393" spans="15:16" x14ac:dyDescent="0.2">
      <c r="O20393" s="152"/>
      <c r="P20393" s="2"/>
    </row>
    <row r="20394" spans="15:16" x14ac:dyDescent="0.2">
      <c r="O20394" s="152"/>
      <c r="P20394" s="2"/>
    </row>
    <row r="20395" spans="15:16" x14ac:dyDescent="0.2">
      <c r="O20395" s="152"/>
      <c r="P20395" s="2"/>
    </row>
    <row r="20396" spans="15:16" x14ac:dyDescent="0.2">
      <c r="O20396" s="152"/>
      <c r="P20396" s="2"/>
    </row>
    <row r="20397" spans="15:16" x14ac:dyDescent="0.2">
      <c r="O20397" s="152"/>
      <c r="P20397" s="2"/>
    </row>
    <row r="20398" spans="15:16" x14ac:dyDescent="0.2">
      <c r="O20398" s="152"/>
      <c r="P20398" s="2"/>
    </row>
    <row r="20399" spans="15:16" x14ac:dyDescent="0.2">
      <c r="O20399" s="152"/>
      <c r="P20399" s="2"/>
    </row>
    <row r="20400" spans="15:16" x14ac:dyDescent="0.2">
      <c r="O20400" s="152"/>
      <c r="P20400" s="2"/>
    </row>
    <row r="20401" spans="15:16" x14ac:dyDescent="0.2">
      <c r="O20401" s="152"/>
      <c r="P20401" s="2"/>
    </row>
    <row r="20402" spans="15:16" x14ac:dyDescent="0.2">
      <c r="O20402" s="152"/>
      <c r="P20402" s="2"/>
    </row>
    <row r="20403" spans="15:16" x14ac:dyDescent="0.2">
      <c r="O20403" s="152"/>
      <c r="P20403" s="2"/>
    </row>
    <row r="20404" spans="15:16" x14ac:dyDescent="0.2">
      <c r="O20404" s="152"/>
      <c r="P20404" s="2"/>
    </row>
    <row r="20405" spans="15:16" x14ac:dyDescent="0.2">
      <c r="O20405" s="152"/>
      <c r="P20405" s="2"/>
    </row>
    <row r="20406" spans="15:16" x14ac:dyDescent="0.2">
      <c r="O20406" s="152"/>
      <c r="P20406" s="2"/>
    </row>
    <row r="20407" spans="15:16" x14ac:dyDescent="0.2">
      <c r="O20407" s="152"/>
      <c r="P20407" s="2"/>
    </row>
    <row r="20408" spans="15:16" x14ac:dyDescent="0.2">
      <c r="O20408" s="152"/>
      <c r="P20408" s="2"/>
    </row>
    <row r="20409" spans="15:16" x14ac:dyDescent="0.2">
      <c r="O20409" s="152"/>
      <c r="P20409" s="2"/>
    </row>
    <row r="20410" spans="15:16" x14ac:dyDescent="0.2">
      <c r="O20410" s="152"/>
      <c r="P20410" s="2"/>
    </row>
    <row r="20411" spans="15:16" x14ac:dyDescent="0.2">
      <c r="O20411" s="152"/>
      <c r="P20411" s="2"/>
    </row>
    <row r="20412" spans="15:16" x14ac:dyDescent="0.2">
      <c r="O20412" s="152"/>
      <c r="P20412" s="2"/>
    </row>
    <row r="20413" spans="15:16" x14ac:dyDescent="0.2">
      <c r="O20413" s="152"/>
      <c r="P20413" s="2"/>
    </row>
    <row r="20414" spans="15:16" x14ac:dyDescent="0.2">
      <c r="O20414" s="152"/>
      <c r="P20414" s="2"/>
    </row>
    <row r="20415" spans="15:16" x14ac:dyDescent="0.2">
      <c r="O20415" s="152"/>
      <c r="P20415" s="2"/>
    </row>
    <row r="20416" spans="15:16" x14ac:dyDescent="0.2">
      <c r="O20416" s="152"/>
      <c r="P20416" s="2"/>
    </row>
    <row r="20417" spans="15:16" x14ac:dyDescent="0.2">
      <c r="O20417" s="152"/>
      <c r="P20417" s="2"/>
    </row>
    <row r="20418" spans="15:16" x14ac:dyDescent="0.2">
      <c r="O20418" s="152"/>
      <c r="P20418" s="2"/>
    </row>
    <row r="20419" spans="15:16" x14ac:dyDescent="0.2">
      <c r="O20419" s="152"/>
      <c r="P20419" s="2"/>
    </row>
    <row r="20420" spans="15:16" x14ac:dyDescent="0.2">
      <c r="O20420" s="152"/>
      <c r="P20420" s="2"/>
    </row>
    <row r="20421" spans="15:16" x14ac:dyDescent="0.2">
      <c r="O20421" s="152"/>
      <c r="P20421" s="2"/>
    </row>
    <row r="20422" spans="15:16" x14ac:dyDescent="0.2">
      <c r="O20422" s="152"/>
      <c r="P20422" s="2"/>
    </row>
    <row r="20423" spans="15:16" x14ac:dyDescent="0.2">
      <c r="O20423" s="152"/>
      <c r="P20423" s="2"/>
    </row>
    <row r="20424" spans="15:16" x14ac:dyDescent="0.2">
      <c r="O20424" s="152"/>
      <c r="P20424" s="2"/>
    </row>
    <row r="20425" spans="15:16" x14ac:dyDescent="0.2">
      <c r="O20425" s="152"/>
      <c r="P20425" s="2"/>
    </row>
    <row r="20426" spans="15:16" x14ac:dyDescent="0.2">
      <c r="O20426" s="152"/>
      <c r="P20426" s="2"/>
    </row>
    <row r="20427" spans="15:16" x14ac:dyDescent="0.2">
      <c r="O20427" s="152"/>
      <c r="P20427" s="2"/>
    </row>
    <row r="20428" spans="15:16" x14ac:dyDescent="0.2">
      <c r="O20428" s="152"/>
      <c r="P20428" s="2"/>
    </row>
    <row r="20429" spans="15:16" x14ac:dyDescent="0.2">
      <c r="O20429" s="152"/>
      <c r="P20429" s="2"/>
    </row>
    <row r="20430" spans="15:16" x14ac:dyDescent="0.2">
      <c r="O20430" s="152"/>
      <c r="P20430" s="2"/>
    </row>
    <row r="20431" spans="15:16" x14ac:dyDescent="0.2">
      <c r="O20431" s="152"/>
      <c r="P20431" s="2"/>
    </row>
    <row r="20432" spans="15:16" x14ac:dyDescent="0.2">
      <c r="O20432" s="152"/>
      <c r="P20432" s="2"/>
    </row>
    <row r="20433" spans="15:16" x14ac:dyDescent="0.2">
      <c r="O20433" s="152"/>
      <c r="P20433" s="2"/>
    </row>
    <row r="20434" spans="15:16" x14ac:dyDescent="0.2">
      <c r="O20434" s="152"/>
      <c r="P20434" s="2"/>
    </row>
    <row r="20435" spans="15:16" x14ac:dyDescent="0.2">
      <c r="O20435" s="152"/>
      <c r="P20435" s="2"/>
    </row>
    <row r="20436" spans="15:16" x14ac:dyDescent="0.2">
      <c r="O20436" s="152"/>
      <c r="P20436" s="2"/>
    </row>
    <row r="20437" spans="15:16" x14ac:dyDescent="0.2">
      <c r="O20437" s="152"/>
      <c r="P20437" s="2"/>
    </row>
    <row r="20438" spans="15:16" x14ac:dyDescent="0.2">
      <c r="O20438" s="152"/>
      <c r="P20438" s="2"/>
    </row>
    <row r="20439" spans="15:16" x14ac:dyDescent="0.2">
      <c r="O20439" s="152"/>
      <c r="P20439" s="2"/>
    </row>
    <row r="20440" spans="15:16" x14ac:dyDescent="0.2">
      <c r="O20440" s="152"/>
      <c r="P20440" s="2"/>
    </row>
    <row r="20441" spans="15:16" x14ac:dyDescent="0.2">
      <c r="O20441" s="152"/>
      <c r="P20441" s="2"/>
    </row>
    <row r="20442" spans="15:16" x14ac:dyDescent="0.2">
      <c r="O20442" s="152"/>
      <c r="P20442" s="2"/>
    </row>
    <row r="20443" spans="15:16" x14ac:dyDescent="0.2">
      <c r="O20443" s="152"/>
      <c r="P20443" s="2"/>
    </row>
    <row r="20444" spans="15:16" x14ac:dyDescent="0.2">
      <c r="O20444" s="152"/>
      <c r="P20444" s="2"/>
    </row>
    <row r="20445" spans="15:16" x14ac:dyDescent="0.2">
      <c r="O20445" s="152"/>
      <c r="P20445" s="2"/>
    </row>
    <row r="20446" spans="15:16" x14ac:dyDescent="0.2">
      <c r="O20446" s="152"/>
      <c r="P20446" s="2"/>
    </row>
    <row r="20447" spans="15:16" x14ac:dyDescent="0.2">
      <c r="O20447" s="152"/>
      <c r="P20447" s="2"/>
    </row>
    <row r="20448" spans="15:16" x14ac:dyDescent="0.2">
      <c r="O20448" s="152"/>
      <c r="P20448" s="2"/>
    </row>
    <row r="20449" spans="15:16" x14ac:dyDescent="0.2">
      <c r="O20449" s="152"/>
      <c r="P20449" s="2"/>
    </row>
    <row r="20450" spans="15:16" x14ac:dyDescent="0.2">
      <c r="O20450" s="152"/>
      <c r="P20450" s="2"/>
    </row>
    <row r="20451" spans="15:16" x14ac:dyDescent="0.2">
      <c r="O20451" s="152"/>
      <c r="P20451" s="2"/>
    </row>
    <row r="20452" spans="15:16" x14ac:dyDescent="0.2">
      <c r="O20452" s="152"/>
      <c r="P20452" s="2"/>
    </row>
    <row r="20453" spans="15:16" x14ac:dyDescent="0.2">
      <c r="O20453" s="152"/>
      <c r="P20453" s="2"/>
    </row>
    <row r="20454" spans="15:16" x14ac:dyDescent="0.2">
      <c r="O20454" s="152"/>
      <c r="P20454" s="2"/>
    </row>
    <row r="20455" spans="15:16" x14ac:dyDescent="0.2">
      <c r="O20455" s="152"/>
      <c r="P20455" s="2"/>
    </row>
    <row r="20456" spans="15:16" x14ac:dyDescent="0.2">
      <c r="O20456" s="152"/>
      <c r="P20456" s="2"/>
    </row>
    <row r="20457" spans="15:16" x14ac:dyDescent="0.2">
      <c r="O20457" s="152"/>
      <c r="P20457" s="2"/>
    </row>
    <row r="20458" spans="15:16" x14ac:dyDescent="0.2">
      <c r="O20458" s="152"/>
      <c r="P20458" s="2"/>
    </row>
    <row r="20459" spans="15:16" x14ac:dyDescent="0.2">
      <c r="O20459" s="152"/>
      <c r="P20459" s="2"/>
    </row>
    <row r="20460" spans="15:16" x14ac:dyDescent="0.2">
      <c r="O20460" s="152"/>
      <c r="P20460" s="2"/>
    </row>
    <row r="20461" spans="15:16" x14ac:dyDescent="0.2">
      <c r="O20461" s="152"/>
      <c r="P20461" s="2"/>
    </row>
    <row r="20462" spans="15:16" x14ac:dyDescent="0.2">
      <c r="O20462" s="152"/>
      <c r="P20462" s="2"/>
    </row>
    <row r="20463" spans="15:16" x14ac:dyDescent="0.2">
      <c r="O20463" s="152"/>
      <c r="P20463" s="2"/>
    </row>
    <row r="20464" spans="15:16" x14ac:dyDescent="0.2">
      <c r="O20464" s="152"/>
      <c r="P20464" s="2"/>
    </row>
    <row r="20465" spans="15:16" x14ac:dyDescent="0.2">
      <c r="O20465" s="152"/>
      <c r="P20465" s="2"/>
    </row>
    <row r="20466" spans="15:16" x14ac:dyDescent="0.2">
      <c r="O20466" s="152"/>
      <c r="P20466" s="2"/>
    </row>
    <row r="20467" spans="15:16" x14ac:dyDescent="0.2">
      <c r="O20467" s="152"/>
      <c r="P20467" s="2"/>
    </row>
    <row r="20468" spans="15:16" x14ac:dyDescent="0.2">
      <c r="O20468" s="152"/>
      <c r="P20468" s="2"/>
    </row>
    <row r="20469" spans="15:16" x14ac:dyDescent="0.2">
      <c r="O20469" s="152"/>
      <c r="P20469" s="2"/>
    </row>
    <row r="20470" spans="15:16" x14ac:dyDescent="0.2">
      <c r="O20470" s="152"/>
      <c r="P20470" s="2"/>
    </row>
    <row r="20471" spans="15:16" x14ac:dyDescent="0.2">
      <c r="O20471" s="152"/>
      <c r="P20471" s="2"/>
    </row>
    <row r="20472" spans="15:16" x14ac:dyDescent="0.2">
      <c r="O20472" s="152"/>
      <c r="P20472" s="2"/>
    </row>
    <row r="20473" spans="15:16" x14ac:dyDescent="0.2">
      <c r="O20473" s="152"/>
      <c r="P20473" s="2"/>
    </row>
    <row r="20474" spans="15:16" x14ac:dyDescent="0.2">
      <c r="O20474" s="152"/>
      <c r="P20474" s="2"/>
    </row>
    <row r="20475" spans="15:16" x14ac:dyDescent="0.2">
      <c r="O20475" s="152"/>
      <c r="P20475" s="2"/>
    </row>
    <row r="20476" spans="15:16" x14ac:dyDescent="0.2">
      <c r="O20476" s="152"/>
      <c r="P20476" s="2"/>
    </row>
    <row r="20477" spans="15:16" x14ac:dyDescent="0.2">
      <c r="O20477" s="152"/>
      <c r="P20477" s="2"/>
    </row>
    <row r="20478" spans="15:16" x14ac:dyDescent="0.2">
      <c r="O20478" s="152"/>
      <c r="P20478" s="2"/>
    </row>
    <row r="20479" spans="15:16" x14ac:dyDescent="0.2">
      <c r="O20479" s="152"/>
      <c r="P20479" s="2"/>
    </row>
    <row r="20480" spans="15:16" x14ac:dyDescent="0.2">
      <c r="O20480" s="152"/>
      <c r="P20480" s="2"/>
    </row>
    <row r="20481" spans="15:16" x14ac:dyDescent="0.2">
      <c r="O20481" s="152"/>
      <c r="P20481" s="2"/>
    </row>
    <row r="20482" spans="15:16" x14ac:dyDescent="0.2">
      <c r="O20482" s="152"/>
      <c r="P20482" s="2"/>
    </row>
    <row r="20483" spans="15:16" x14ac:dyDescent="0.2">
      <c r="O20483" s="152"/>
      <c r="P20483" s="2"/>
    </row>
    <row r="20484" spans="15:16" x14ac:dyDescent="0.2">
      <c r="O20484" s="152"/>
      <c r="P20484" s="2"/>
    </row>
    <row r="20485" spans="15:16" x14ac:dyDescent="0.2">
      <c r="O20485" s="152"/>
      <c r="P20485" s="2"/>
    </row>
    <row r="20486" spans="15:16" x14ac:dyDescent="0.2">
      <c r="O20486" s="152"/>
      <c r="P20486" s="2"/>
    </row>
    <row r="20487" spans="15:16" x14ac:dyDescent="0.2">
      <c r="O20487" s="152"/>
      <c r="P20487" s="2"/>
    </row>
    <row r="20488" spans="15:16" x14ac:dyDescent="0.2">
      <c r="O20488" s="152"/>
      <c r="P20488" s="2"/>
    </row>
    <row r="20489" spans="15:16" x14ac:dyDescent="0.2">
      <c r="O20489" s="152"/>
      <c r="P20489" s="2"/>
    </row>
    <row r="20490" spans="15:16" x14ac:dyDescent="0.2">
      <c r="O20490" s="152"/>
      <c r="P20490" s="2"/>
    </row>
    <row r="20491" spans="15:16" x14ac:dyDescent="0.2">
      <c r="O20491" s="152"/>
      <c r="P20491" s="2"/>
    </row>
    <row r="20492" spans="15:16" x14ac:dyDescent="0.2">
      <c r="O20492" s="152"/>
      <c r="P20492" s="2"/>
    </row>
    <row r="20493" spans="15:16" x14ac:dyDescent="0.2">
      <c r="O20493" s="152"/>
      <c r="P20493" s="2"/>
    </row>
    <row r="20494" spans="15:16" x14ac:dyDescent="0.2">
      <c r="O20494" s="152"/>
      <c r="P20494" s="2"/>
    </row>
    <row r="20495" spans="15:16" x14ac:dyDescent="0.2">
      <c r="O20495" s="152"/>
      <c r="P20495" s="2"/>
    </row>
    <row r="20496" spans="15:16" x14ac:dyDescent="0.2">
      <c r="O20496" s="152"/>
      <c r="P20496" s="2"/>
    </row>
    <row r="20497" spans="15:16" x14ac:dyDescent="0.2">
      <c r="O20497" s="152"/>
      <c r="P20497" s="2"/>
    </row>
    <row r="20498" spans="15:16" x14ac:dyDescent="0.2">
      <c r="O20498" s="152"/>
      <c r="P20498" s="2"/>
    </row>
    <row r="20499" spans="15:16" x14ac:dyDescent="0.2">
      <c r="O20499" s="152"/>
      <c r="P20499" s="2"/>
    </row>
    <row r="20500" spans="15:16" x14ac:dyDescent="0.2">
      <c r="O20500" s="152"/>
      <c r="P20500" s="2"/>
    </row>
    <row r="20501" spans="15:16" x14ac:dyDescent="0.2">
      <c r="O20501" s="152"/>
      <c r="P20501" s="2"/>
    </row>
    <row r="20502" spans="15:16" x14ac:dyDescent="0.2">
      <c r="O20502" s="152"/>
      <c r="P20502" s="2"/>
    </row>
    <row r="20503" spans="15:16" x14ac:dyDescent="0.2">
      <c r="O20503" s="152"/>
      <c r="P20503" s="2"/>
    </row>
    <row r="20504" spans="15:16" x14ac:dyDescent="0.2">
      <c r="O20504" s="152"/>
      <c r="P20504" s="2"/>
    </row>
    <row r="20505" spans="15:16" x14ac:dyDescent="0.2">
      <c r="O20505" s="152"/>
      <c r="P20505" s="2"/>
    </row>
    <row r="20506" spans="15:16" x14ac:dyDescent="0.2">
      <c r="O20506" s="152"/>
      <c r="P20506" s="2"/>
    </row>
    <row r="20507" spans="15:16" x14ac:dyDescent="0.2">
      <c r="O20507" s="152"/>
      <c r="P20507" s="2"/>
    </row>
    <row r="20508" spans="15:16" x14ac:dyDescent="0.2">
      <c r="O20508" s="152"/>
      <c r="P20508" s="2"/>
    </row>
    <row r="20509" spans="15:16" x14ac:dyDescent="0.2">
      <c r="O20509" s="152"/>
      <c r="P20509" s="2"/>
    </row>
    <row r="20510" spans="15:16" x14ac:dyDescent="0.2">
      <c r="O20510" s="152"/>
      <c r="P20510" s="2"/>
    </row>
    <row r="20511" spans="15:16" x14ac:dyDescent="0.2">
      <c r="O20511" s="152"/>
      <c r="P20511" s="2"/>
    </row>
    <row r="20512" spans="15:16" x14ac:dyDescent="0.2">
      <c r="O20512" s="152"/>
      <c r="P20512" s="2"/>
    </row>
    <row r="20513" spans="15:16" x14ac:dyDescent="0.2">
      <c r="O20513" s="152"/>
      <c r="P20513" s="2"/>
    </row>
    <row r="20514" spans="15:16" x14ac:dyDescent="0.2">
      <c r="O20514" s="152"/>
      <c r="P20514" s="2"/>
    </row>
    <row r="20515" spans="15:16" x14ac:dyDescent="0.2">
      <c r="O20515" s="152"/>
      <c r="P20515" s="2"/>
    </row>
    <row r="20516" spans="15:16" x14ac:dyDescent="0.2">
      <c r="O20516" s="152"/>
      <c r="P20516" s="2"/>
    </row>
    <row r="20517" spans="15:16" x14ac:dyDescent="0.2">
      <c r="O20517" s="152"/>
      <c r="P20517" s="2"/>
    </row>
    <row r="20518" spans="15:16" x14ac:dyDescent="0.2">
      <c r="O20518" s="152"/>
      <c r="P20518" s="2"/>
    </row>
    <row r="20519" spans="15:16" x14ac:dyDescent="0.2">
      <c r="O20519" s="152"/>
      <c r="P20519" s="2"/>
    </row>
    <row r="20520" spans="15:16" x14ac:dyDescent="0.2">
      <c r="O20520" s="152"/>
      <c r="P20520" s="2"/>
    </row>
    <row r="20521" spans="15:16" x14ac:dyDescent="0.2">
      <c r="O20521" s="152"/>
      <c r="P20521" s="2"/>
    </row>
    <row r="20522" spans="15:16" x14ac:dyDescent="0.2">
      <c r="O20522" s="152"/>
      <c r="P20522" s="2"/>
    </row>
    <row r="20523" spans="15:16" x14ac:dyDescent="0.2">
      <c r="O20523" s="152"/>
      <c r="P20523" s="2"/>
    </row>
    <row r="20524" spans="15:16" x14ac:dyDescent="0.2">
      <c r="O20524" s="152"/>
      <c r="P20524" s="2"/>
    </row>
    <row r="20525" spans="15:16" x14ac:dyDescent="0.2">
      <c r="O20525" s="152"/>
      <c r="P20525" s="2"/>
    </row>
    <row r="20526" spans="15:16" x14ac:dyDescent="0.2">
      <c r="O20526" s="152"/>
      <c r="P20526" s="2"/>
    </row>
    <row r="20527" spans="15:16" x14ac:dyDescent="0.2">
      <c r="O20527" s="152"/>
      <c r="P20527" s="2"/>
    </row>
    <row r="20528" spans="15:16" x14ac:dyDescent="0.2">
      <c r="O20528" s="152"/>
      <c r="P20528" s="2"/>
    </row>
    <row r="20529" spans="15:16" x14ac:dyDescent="0.2">
      <c r="O20529" s="152"/>
      <c r="P20529" s="2"/>
    </row>
    <row r="20530" spans="15:16" x14ac:dyDescent="0.2">
      <c r="O20530" s="152"/>
      <c r="P20530" s="2"/>
    </row>
    <row r="20531" spans="15:16" x14ac:dyDescent="0.2">
      <c r="O20531" s="152"/>
      <c r="P20531" s="2"/>
    </row>
    <row r="20532" spans="15:16" x14ac:dyDescent="0.2">
      <c r="O20532" s="152"/>
      <c r="P20532" s="2"/>
    </row>
    <row r="20533" spans="15:16" x14ac:dyDescent="0.2">
      <c r="O20533" s="152"/>
      <c r="P20533" s="2"/>
    </row>
    <row r="20534" spans="15:16" x14ac:dyDescent="0.2">
      <c r="O20534" s="152"/>
      <c r="P20534" s="2"/>
    </row>
    <row r="20535" spans="15:16" x14ac:dyDescent="0.2">
      <c r="O20535" s="152"/>
      <c r="P20535" s="2"/>
    </row>
    <row r="20536" spans="15:16" x14ac:dyDescent="0.2">
      <c r="O20536" s="152"/>
      <c r="P20536" s="2"/>
    </row>
    <row r="20537" spans="15:16" x14ac:dyDescent="0.2">
      <c r="O20537" s="152"/>
      <c r="P20537" s="2"/>
    </row>
    <row r="20538" spans="15:16" x14ac:dyDescent="0.2">
      <c r="O20538" s="152"/>
      <c r="P20538" s="2"/>
    </row>
    <row r="20539" spans="15:16" x14ac:dyDescent="0.2">
      <c r="O20539" s="152"/>
      <c r="P20539" s="2"/>
    </row>
    <row r="20540" spans="15:16" x14ac:dyDescent="0.2">
      <c r="O20540" s="152"/>
      <c r="P20540" s="2"/>
    </row>
    <row r="20541" spans="15:16" x14ac:dyDescent="0.2">
      <c r="O20541" s="152"/>
      <c r="P20541" s="2"/>
    </row>
    <row r="20542" spans="15:16" x14ac:dyDescent="0.2">
      <c r="O20542" s="152"/>
      <c r="P20542" s="2"/>
    </row>
    <row r="20543" spans="15:16" x14ac:dyDescent="0.2">
      <c r="O20543" s="152"/>
      <c r="P20543" s="2"/>
    </row>
    <row r="20544" spans="15:16" x14ac:dyDescent="0.2">
      <c r="O20544" s="152"/>
      <c r="P20544" s="2"/>
    </row>
    <row r="20545" spans="15:16" x14ac:dyDescent="0.2">
      <c r="O20545" s="152"/>
      <c r="P20545" s="2"/>
    </row>
    <row r="20546" spans="15:16" x14ac:dyDescent="0.2">
      <c r="O20546" s="152"/>
      <c r="P20546" s="2"/>
    </row>
    <row r="20547" spans="15:16" x14ac:dyDescent="0.2">
      <c r="O20547" s="152"/>
      <c r="P20547" s="2"/>
    </row>
    <row r="20548" spans="15:16" x14ac:dyDescent="0.2">
      <c r="O20548" s="152"/>
      <c r="P20548" s="2"/>
    </row>
    <row r="20549" spans="15:16" x14ac:dyDescent="0.2">
      <c r="O20549" s="152"/>
      <c r="P20549" s="2"/>
    </row>
    <row r="20550" spans="15:16" x14ac:dyDescent="0.2">
      <c r="O20550" s="152"/>
      <c r="P20550" s="2"/>
    </row>
    <row r="20551" spans="15:16" x14ac:dyDescent="0.2">
      <c r="O20551" s="152"/>
      <c r="P20551" s="2"/>
    </row>
    <row r="20552" spans="15:16" x14ac:dyDescent="0.2">
      <c r="O20552" s="152"/>
      <c r="P20552" s="2"/>
    </row>
    <row r="20553" spans="15:16" x14ac:dyDescent="0.2">
      <c r="O20553" s="152"/>
      <c r="P20553" s="2"/>
    </row>
    <row r="20554" spans="15:16" x14ac:dyDescent="0.2">
      <c r="O20554" s="152"/>
      <c r="P20554" s="2"/>
    </row>
    <row r="20555" spans="15:16" x14ac:dyDescent="0.2">
      <c r="O20555" s="152"/>
      <c r="P20555" s="2"/>
    </row>
    <row r="20556" spans="15:16" x14ac:dyDescent="0.2">
      <c r="O20556" s="152"/>
      <c r="P20556" s="2"/>
    </row>
    <row r="20557" spans="15:16" x14ac:dyDescent="0.2">
      <c r="O20557" s="152"/>
      <c r="P20557" s="2"/>
    </row>
    <row r="20558" spans="15:16" x14ac:dyDescent="0.2">
      <c r="O20558" s="152"/>
      <c r="P20558" s="2"/>
    </row>
    <row r="20559" spans="15:16" x14ac:dyDescent="0.2">
      <c r="O20559" s="152"/>
      <c r="P20559" s="2"/>
    </row>
    <row r="20560" spans="15:16" x14ac:dyDescent="0.2">
      <c r="O20560" s="152"/>
      <c r="P20560" s="2"/>
    </row>
    <row r="20561" spans="15:16" x14ac:dyDescent="0.2">
      <c r="O20561" s="152"/>
      <c r="P20561" s="2"/>
    </row>
    <row r="20562" spans="15:16" x14ac:dyDescent="0.2">
      <c r="O20562" s="152"/>
      <c r="P20562" s="2"/>
    </row>
    <row r="20563" spans="15:16" x14ac:dyDescent="0.2">
      <c r="O20563" s="152"/>
      <c r="P20563" s="2"/>
    </row>
    <row r="20564" spans="15:16" x14ac:dyDescent="0.2">
      <c r="O20564" s="152"/>
      <c r="P20564" s="2"/>
    </row>
    <row r="20565" spans="15:16" x14ac:dyDescent="0.2">
      <c r="O20565" s="152"/>
      <c r="P20565" s="2"/>
    </row>
    <row r="20566" spans="15:16" x14ac:dyDescent="0.2">
      <c r="O20566" s="152"/>
      <c r="P20566" s="2"/>
    </row>
    <row r="20567" spans="15:16" x14ac:dyDescent="0.2">
      <c r="O20567" s="152"/>
      <c r="P20567" s="2"/>
    </row>
    <row r="20568" spans="15:16" x14ac:dyDescent="0.2">
      <c r="O20568" s="152"/>
      <c r="P20568" s="2"/>
    </row>
    <row r="20569" spans="15:16" x14ac:dyDescent="0.2">
      <c r="O20569" s="152"/>
      <c r="P20569" s="2"/>
    </row>
    <row r="20570" spans="15:16" x14ac:dyDescent="0.2">
      <c r="O20570" s="152"/>
      <c r="P20570" s="2"/>
    </row>
    <row r="20571" spans="15:16" x14ac:dyDescent="0.2">
      <c r="O20571" s="152"/>
      <c r="P20571" s="2"/>
    </row>
    <row r="20572" spans="15:16" x14ac:dyDescent="0.2">
      <c r="O20572" s="152"/>
      <c r="P20572" s="2"/>
    </row>
    <row r="20573" spans="15:16" x14ac:dyDescent="0.2">
      <c r="O20573" s="152"/>
      <c r="P20573" s="2"/>
    </row>
    <row r="20574" spans="15:16" x14ac:dyDescent="0.2">
      <c r="O20574" s="152"/>
      <c r="P20574" s="2"/>
    </row>
    <row r="20575" spans="15:16" x14ac:dyDescent="0.2">
      <c r="O20575" s="152"/>
      <c r="P20575" s="2"/>
    </row>
    <row r="20576" spans="15:16" x14ac:dyDescent="0.2">
      <c r="O20576" s="152"/>
      <c r="P20576" s="2"/>
    </row>
    <row r="20577" spans="15:16" x14ac:dyDescent="0.2">
      <c r="O20577" s="152"/>
      <c r="P20577" s="2"/>
    </row>
    <row r="20578" spans="15:16" x14ac:dyDescent="0.2">
      <c r="O20578" s="152"/>
      <c r="P20578" s="2"/>
    </row>
    <row r="20579" spans="15:16" x14ac:dyDescent="0.2">
      <c r="O20579" s="152"/>
      <c r="P20579" s="2"/>
    </row>
    <row r="20580" spans="15:16" x14ac:dyDescent="0.2">
      <c r="O20580" s="152"/>
      <c r="P20580" s="2"/>
    </row>
    <row r="20581" spans="15:16" x14ac:dyDescent="0.2">
      <c r="O20581" s="152"/>
      <c r="P20581" s="2"/>
    </row>
    <row r="20582" spans="15:16" x14ac:dyDescent="0.2">
      <c r="O20582" s="152"/>
      <c r="P20582" s="2"/>
    </row>
    <row r="20583" spans="15:16" x14ac:dyDescent="0.2">
      <c r="O20583" s="152"/>
      <c r="P20583" s="2"/>
    </row>
    <row r="20584" spans="15:16" x14ac:dyDescent="0.2">
      <c r="O20584" s="152"/>
      <c r="P20584" s="2"/>
    </row>
    <row r="20585" spans="15:16" x14ac:dyDescent="0.2">
      <c r="O20585" s="152"/>
      <c r="P20585" s="2"/>
    </row>
    <row r="20586" spans="15:16" x14ac:dyDescent="0.2">
      <c r="O20586" s="152"/>
      <c r="P20586" s="2"/>
    </row>
    <row r="20587" spans="15:16" x14ac:dyDescent="0.2">
      <c r="O20587" s="152"/>
      <c r="P20587" s="2"/>
    </row>
    <row r="20588" spans="15:16" x14ac:dyDescent="0.2">
      <c r="O20588" s="152"/>
      <c r="P20588" s="2"/>
    </row>
    <row r="20589" spans="15:16" x14ac:dyDescent="0.2">
      <c r="O20589" s="152"/>
      <c r="P20589" s="2"/>
    </row>
    <row r="20590" spans="15:16" x14ac:dyDescent="0.2">
      <c r="O20590" s="152"/>
      <c r="P20590" s="2"/>
    </row>
    <row r="20591" spans="15:16" x14ac:dyDescent="0.2">
      <c r="O20591" s="152"/>
      <c r="P20591" s="2"/>
    </row>
    <row r="20592" spans="15:16" x14ac:dyDescent="0.2">
      <c r="O20592" s="152"/>
      <c r="P20592" s="2"/>
    </row>
    <row r="20593" spans="15:16" x14ac:dyDescent="0.2">
      <c r="O20593" s="152"/>
      <c r="P20593" s="2"/>
    </row>
    <row r="20594" spans="15:16" x14ac:dyDescent="0.2">
      <c r="O20594" s="152"/>
      <c r="P20594" s="2"/>
    </row>
    <row r="20595" spans="15:16" x14ac:dyDescent="0.2">
      <c r="O20595" s="152"/>
      <c r="P20595" s="2"/>
    </row>
    <row r="20596" spans="15:16" x14ac:dyDescent="0.2">
      <c r="O20596" s="152"/>
      <c r="P20596" s="2"/>
    </row>
    <row r="20597" spans="15:16" x14ac:dyDescent="0.2">
      <c r="O20597" s="152"/>
      <c r="P20597" s="2"/>
    </row>
    <row r="20598" spans="15:16" x14ac:dyDescent="0.2">
      <c r="O20598" s="152"/>
      <c r="P20598" s="2"/>
    </row>
    <row r="20599" spans="15:16" x14ac:dyDescent="0.2">
      <c r="O20599" s="152"/>
      <c r="P20599" s="2"/>
    </row>
    <row r="20600" spans="15:16" x14ac:dyDescent="0.2">
      <c r="O20600" s="152"/>
      <c r="P20600" s="2"/>
    </row>
    <row r="20601" spans="15:16" x14ac:dyDescent="0.2">
      <c r="O20601" s="152"/>
      <c r="P20601" s="2"/>
    </row>
    <row r="20602" spans="15:16" x14ac:dyDescent="0.2">
      <c r="O20602" s="152"/>
      <c r="P20602" s="2"/>
    </row>
    <row r="20603" spans="15:16" x14ac:dyDescent="0.2">
      <c r="O20603" s="152"/>
      <c r="P20603" s="2"/>
    </row>
    <row r="20604" spans="15:16" x14ac:dyDescent="0.2">
      <c r="O20604" s="152"/>
      <c r="P20604" s="2"/>
    </row>
    <row r="20605" spans="15:16" x14ac:dyDescent="0.2">
      <c r="O20605" s="152"/>
      <c r="P20605" s="2"/>
    </row>
    <row r="20606" spans="15:16" x14ac:dyDescent="0.2">
      <c r="O20606" s="152"/>
      <c r="P20606" s="2"/>
    </row>
    <row r="20607" spans="15:16" x14ac:dyDescent="0.2">
      <c r="O20607" s="152"/>
      <c r="P20607" s="2"/>
    </row>
    <row r="20608" spans="15:16" x14ac:dyDescent="0.2">
      <c r="O20608" s="152"/>
      <c r="P20608" s="2"/>
    </row>
    <row r="20609" spans="15:16" x14ac:dyDescent="0.2">
      <c r="O20609" s="152"/>
      <c r="P20609" s="2"/>
    </row>
    <row r="20610" spans="15:16" x14ac:dyDescent="0.2">
      <c r="O20610" s="152"/>
      <c r="P20610" s="2"/>
    </row>
    <row r="20611" spans="15:16" x14ac:dyDescent="0.2">
      <c r="O20611" s="152"/>
      <c r="P20611" s="2"/>
    </row>
    <row r="20612" spans="15:16" x14ac:dyDescent="0.2">
      <c r="O20612" s="152"/>
      <c r="P20612" s="2"/>
    </row>
    <row r="20613" spans="15:16" x14ac:dyDescent="0.2">
      <c r="O20613" s="152"/>
      <c r="P20613" s="2"/>
    </row>
    <row r="20614" spans="15:16" x14ac:dyDescent="0.2">
      <c r="O20614" s="152"/>
      <c r="P20614" s="2"/>
    </row>
    <row r="20615" spans="15:16" x14ac:dyDescent="0.2">
      <c r="O20615" s="152"/>
      <c r="P20615" s="2"/>
    </row>
    <row r="20616" spans="15:16" x14ac:dyDescent="0.2">
      <c r="O20616" s="152"/>
      <c r="P20616" s="2"/>
    </row>
    <row r="20617" spans="15:16" x14ac:dyDescent="0.2">
      <c r="O20617" s="152"/>
      <c r="P20617" s="2"/>
    </row>
    <row r="20618" spans="15:16" x14ac:dyDescent="0.2">
      <c r="O20618" s="152"/>
      <c r="P20618" s="2"/>
    </row>
    <row r="20619" spans="15:16" x14ac:dyDescent="0.2">
      <c r="O20619" s="152"/>
      <c r="P20619" s="2"/>
    </row>
    <row r="20620" spans="15:16" x14ac:dyDescent="0.2">
      <c r="O20620" s="152"/>
      <c r="P20620" s="2"/>
    </row>
    <row r="20621" spans="15:16" x14ac:dyDescent="0.2">
      <c r="O20621" s="152"/>
      <c r="P20621" s="2"/>
    </row>
    <row r="20622" spans="15:16" x14ac:dyDescent="0.2">
      <c r="O20622" s="152"/>
      <c r="P20622" s="2"/>
    </row>
    <row r="20623" spans="15:16" x14ac:dyDescent="0.2">
      <c r="O20623" s="152"/>
      <c r="P20623" s="2"/>
    </row>
    <row r="20624" spans="15:16" x14ac:dyDescent="0.2">
      <c r="O20624" s="152"/>
      <c r="P20624" s="2"/>
    </row>
    <row r="20625" spans="15:16" x14ac:dyDescent="0.2">
      <c r="O20625" s="152"/>
      <c r="P20625" s="2"/>
    </row>
    <row r="20626" spans="15:16" x14ac:dyDescent="0.2">
      <c r="O20626" s="152"/>
      <c r="P20626" s="2"/>
    </row>
    <row r="20627" spans="15:16" x14ac:dyDescent="0.2">
      <c r="O20627" s="152"/>
      <c r="P20627" s="2"/>
    </row>
    <row r="20628" spans="15:16" x14ac:dyDescent="0.2">
      <c r="O20628" s="152"/>
      <c r="P20628" s="2"/>
    </row>
    <row r="20629" spans="15:16" x14ac:dyDescent="0.2">
      <c r="O20629" s="152"/>
      <c r="P20629" s="2"/>
    </row>
    <row r="20630" spans="15:16" x14ac:dyDescent="0.2">
      <c r="O20630" s="152"/>
      <c r="P20630" s="2"/>
    </row>
    <row r="20631" spans="15:16" x14ac:dyDescent="0.2">
      <c r="O20631" s="152"/>
      <c r="P20631" s="2"/>
    </row>
    <row r="20632" spans="15:16" x14ac:dyDescent="0.2">
      <c r="O20632" s="152"/>
      <c r="P20632" s="2"/>
    </row>
    <row r="20633" spans="15:16" x14ac:dyDescent="0.2">
      <c r="O20633" s="152"/>
      <c r="P20633" s="2"/>
    </row>
    <row r="20634" spans="15:16" x14ac:dyDescent="0.2">
      <c r="O20634" s="152"/>
      <c r="P20634" s="2"/>
    </row>
    <row r="20635" spans="15:16" x14ac:dyDescent="0.2">
      <c r="O20635" s="152"/>
      <c r="P20635" s="2"/>
    </row>
    <row r="20636" spans="15:16" x14ac:dyDescent="0.2">
      <c r="O20636" s="152"/>
      <c r="P20636" s="2"/>
    </row>
    <row r="20637" spans="15:16" x14ac:dyDescent="0.2">
      <c r="O20637" s="152"/>
      <c r="P20637" s="2"/>
    </row>
    <row r="20638" spans="15:16" x14ac:dyDescent="0.2">
      <c r="O20638" s="152"/>
      <c r="P20638" s="2"/>
    </row>
    <row r="20639" spans="15:16" x14ac:dyDescent="0.2">
      <c r="O20639" s="152"/>
      <c r="P20639" s="2"/>
    </row>
    <row r="20640" spans="15:16" x14ac:dyDescent="0.2">
      <c r="O20640" s="152"/>
      <c r="P20640" s="2"/>
    </row>
    <row r="20641" spans="15:16" x14ac:dyDescent="0.2">
      <c r="O20641" s="152"/>
      <c r="P20641" s="2"/>
    </row>
    <row r="20642" spans="15:16" x14ac:dyDescent="0.2">
      <c r="O20642" s="152"/>
      <c r="P20642" s="2"/>
    </row>
    <row r="20643" spans="15:16" x14ac:dyDescent="0.2">
      <c r="O20643" s="152"/>
      <c r="P20643" s="2"/>
    </row>
    <row r="20644" spans="15:16" x14ac:dyDescent="0.2">
      <c r="O20644" s="152"/>
      <c r="P20644" s="2"/>
    </row>
    <row r="20645" spans="15:16" x14ac:dyDescent="0.2">
      <c r="O20645" s="152"/>
      <c r="P20645" s="2"/>
    </row>
    <row r="20646" spans="15:16" x14ac:dyDescent="0.2">
      <c r="O20646" s="152"/>
      <c r="P20646" s="2"/>
    </row>
    <row r="20647" spans="15:16" x14ac:dyDescent="0.2">
      <c r="O20647" s="152"/>
      <c r="P20647" s="2"/>
    </row>
    <row r="20648" spans="15:16" x14ac:dyDescent="0.2">
      <c r="O20648" s="152"/>
      <c r="P20648" s="2"/>
    </row>
    <row r="20649" spans="15:16" x14ac:dyDescent="0.2">
      <c r="O20649" s="152"/>
      <c r="P20649" s="2"/>
    </row>
    <row r="20650" spans="15:16" x14ac:dyDescent="0.2">
      <c r="O20650" s="152"/>
      <c r="P20650" s="2"/>
    </row>
    <row r="20651" spans="15:16" x14ac:dyDescent="0.2">
      <c r="O20651" s="152"/>
      <c r="P20651" s="2"/>
    </row>
    <row r="20652" spans="15:16" x14ac:dyDescent="0.2">
      <c r="O20652" s="152"/>
      <c r="P20652" s="2"/>
    </row>
    <row r="20653" spans="15:16" x14ac:dyDescent="0.2">
      <c r="O20653" s="152"/>
      <c r="P20653" s="2"/>
    </row>
    <row r="20654" spans="15:16" x14ac:dyDescent="0.2">
      <c r="O20654" s="152"/>
      <c r="P20654" s="2"/>
    </row>
    <row r="20655" spans="15:16" x14ac:dyDescent="0.2">
      <c r="O20655" s="152"/>
      <c r="P20655" s="2"/>
    </row>
    <row r="20656" spans="15:16" x14ac:dyDescent="0.2">
      <c r="O20656" s="152"/>
      <c r="P20656" s="2"/>
    </row>
    <row r="20657" spans="15:16" x14ac:dyDescent="0.2">
      <c r="O20657" s="152"/>
      <c r="P20657" s="2"/>
    </row>
    <row r="20658" spans="15:16" x14ac:dyDescent="0.2">
      <c r="O20658" s="152"/>
      <c r="P20658" s="2"/>
    </row>
    <row r="20659" spans="15:16" x14ac:dyDescent="0.2">
      <c r="O20659" s="152"/>
      <c r="P20659" s="2"/>
    </row>
    <row r="20660" spans="15:16" x14ac:dyDescent="0.2">
      <c r="O20660" s="152"/>
      <c r="P20660" s="2"/>
    </row>
    <row r="20661" spans="15:16" x14ac:dyDescent="0.2">
      <c r="O20661" s="152"/>
      <c r="P20661" s="2"/>
    </row>
    <row r="20662" spans="15:16" x14ac:dyDescent="0.2">
      <c r="O20662" s="152"/>
      <c r="P20662" s="2"/>
    </row>
    <row r="20663" spans="15:16" x14ac:dyDescent="0.2">
      <c r="O20663" s="152"/>
      <c r="P20663" s="2"/>
    </row>
    <row r="20664" spans="15:16" x14ac:dyDescent="0.2">
      <c r="O20664" s="152"/>
      <c r="P20664" s="2"/>
    </row>
    <row r="20665" spans="15:16" x14ac:dyDescent="0.2">
      <c r="O20665" s="152"/>
      <c r="P20665" s="2"/>
    </row>
    <row r="20666" spans="15:16" x14ac:dyDescent="0.2">
      <c r="O20666" s="152"/>
      <c r="P20666" s="2"/>
    </row>
    <row r="20667" spans="15:16" x14ac:dyDescent="0.2">
      <c r="O20667" s="152"/>
      <c r="P20667" s="2"/>
    </row>
    <row r="20668" spans="15:16" x14ac:dyDescent="0.2">
      <c r="O20668" s="152"/>
      <c r="P20668" s="2"/>
    </row>
    <row r="20669" spans="15:16" x14ac:dyDescent="0.2">
      <c r="O20669" s="152"/>
      <c r="P20669" s="2"/>
    </row>
    <row r="20670" spans="15:16" x14ac:dyDescent="0.2">
      <c r="O20670" s="152"/>
      <c r="P20670" s="2"/>
    </row>
    <row r="20671" spans="15:16" x14ac:dyDescent="0.2">
      <c r="O20671" s="152"/>
      <c r="P20671" s="2"/>
    </row>
    <row r="20672" spans="15:16" x14ac:dyDescent="0.2">
      <c r="O20672" s="152"/>
      <c r="P20672" s="2"/>
    </row>
    <row r="20673" spans="15:16" x14ac:dyDescent="0.2">
      <c r="O20673" s="152"/>
      <c r="P20673" s="2"/>
    </row>
    <row r="20674" spans="15:16" x14ac:dyDescent="0.2">
      <c r="O20674" s="152"/>
      <c r="P20674" s="2"/>
    </row>
    <row r="20675" spans="15:16" x14ac:dyDescent="0.2">
      <c r="O20675" s="152"/>
      <c r="P20675" s="2"/>
    </row>
    <row r="20676" spans="15:16" x14ac:dyDescent="0.2">
      <c r="O20676" s="152"/>
      <c r="P20676" s="2"/>
    </row>
    <row r="20677" spans="15:16" x14ac:dyDescent="0.2">
      <c r="O20677" s="152"/>
      <c r="P20677" s="2"/>
    </row>
    <row r="20678" spans="15:16" x14ac:dyDescent="0.2">
      <c r="O20678" s="152"/>
      <c r="P20678" s="2"/>
    </row>
    <row r="20679" spans="15:16" x14ac:dyDescent="0.2">
      <c r="O20679" s="152"/>
      <c r="P20679" s="2"/>
    </row>
    <row r="20680" spans="15:16" x14ac:dyDescent="0.2">
      <c r="O20680" s="152"/>
      <c r="P20680" s="2"/>
    </row>
    <row r="20681" spans="15:16" x14ac:dyDescent="0.2">
      <c r="O20681" s="152"/>
      <c r="P20681" s="2"/>
    </row>
    <row r="20682" spans="15:16" x14ac:dyDescent="0.2">
      <c r="O20682" s="152"/>
      <c r="P20682" s="2"/>
    </row>
    <row r="20683" spans="15:16" x14ac:dyDescent="0.2">
      <c r="O20683" s="152"/>
      <c r="P20683" s="2"/>
    </row>
    <row r="20684" spans="15:16" x14ac:dyDescent="0.2">
      <c r="O20684" s="152"/>
      <c r="P20684" s="2"/>
    </row>
    <row r="20685" spans="15:16" x14ac:dyDescent="0.2">
      <c r="O20685" s="152"/>
      <c r="P20685" s="2"/>
    </row>
    <row r="20686" spans="15:16" x14ac:dyDescent="0.2">
      <c r="O20686" s="152"/>
      <c r="P20686" s="2"/>
    </row>
    <row r="20687" spans="15:16" x14ac:dyDescent="0.2">
      <c r="O20687" s="152"/>
      <c r="P20687" s="2"/>
    </row>
    <row r="20688" spans="15:16" x14ac:dyDescent="0.2">
      <c r="O20688" s="152"/>
      <c r="P20688" s="2"/>
    </row>
    <row r="20689" spans="15:16" x14ac:dyDescent="0.2">
      <c r="O20689" s="152"/>
      <c r="P20689" s="2"/>
    </row>
    <row r="20690" spans="15:16" x14ac:dyDescent="0.2">
      <c r="O20690" s="152"/>
      <c r="P20690" s="2"/>
    </row>
    <row r="20691" spans="15:16" x14ac:dyDescent="0.2">
      <c r="O20691" s="152"/>
      <c r="P20691" s="2"/>
    </row>
    <row r="20692" spans="15:16" x14ac:dyDescent="0.2">
      <c r="O20692" s="152"/>
      <c r="P20692" s="2"/>
    </row>
    <row r="20693" spans="15:16" x14ac:dyDescent="0.2">
      <c r="O20693" s="152"/>
      <c r="P20693" s="2"/>
    </row>
    <row r="20694" spans="15:16" x14ac:dyDescent="0.2">
      <c r="O20694" s="152"/>
      <c r="P20694" s="2"/>
    </row>
    <row r="20695" spans="15:16" x14ac:dyDescent="0.2">
      <c r="O20695" s="152"/>
      <c r="P20695" s="2"/>
    </row>
    <row r="20696" spans="15:16" x14ac:dyDescent="0.2">
      <c r="O20696" s="152"/>
      <c r="P20696" s="2"/>
    </row>
    <row r="20697" spans="15:16" x14ac:dyDescent="0.2">
      <c r="O20697" s="152"/>
      <c r="P20697" s="2"/>
    </row>
    <row r="20698" spans="15:16" x14ac:dyDescent="0.2">
      <c r="O20698" s="152"/>
      <c r="P20698" s="2"/>
    </row>
    <row r="20699" spans="15:16" x14ac:dyDescent="0.2">
      <c r="O20699" s="152"/>
      <c r="P20699" s="2"/>
    </row>
    <row r="20700" spans="15:16" x14ac:dyDescent="0.2">
      <c r="O20700" s="152"/>
      <c r="P20700" s="2"/>
    </row>
    <row r="20701" spans="15:16" x14ac:dyDescent="0.2">
      <c r="O20701" s="152"/>
      <c r="P20701" s="2"/>
    </row>
    <row r="20702" spans="15:16" x14ac:dyDescent="0.2">
      <c r="O20702" s="152"/>
      <c r="P20702" s="2"/>
    </row>
    <row r="20703" spans="15:16" x14ac:dyDescent="0.2">
      <c r="O20703" s="152"/>
      <c r="P20703" s="2"/>
    </row>
    <row r="20704" spans="15:16" x14ac:dyDescent="0.2">
      <c r="O20704" s="152"/>
      <c r="P20704" s="2"/>
    </row>
    <row r="20705" spans="15:16" x14ac:dyDescent="0.2">
      <c r="O20705" s="152"/>
      <c r="P20705" s="2"/>
    </row>
    <row r="20706" spans="15:16" x14ac:dyDescent="0.2">
      <c r="O20706" s="152"/>
      <c r="P20706" s="2"/>
    </row>
    <row r="20707" spans="15:16" x14ac:dyDescent="0.2">
      <c r="O20707" s="152"/>
      <c r="P20707" s="2"/>
    </row>
    <row r="20708" spans="15:16" x14ac:dyDescent="0.2">
      <c r="O20708" s="152"/>
      <c r="P20708" s="2"/>
    </row>
    <row r="20709" spans="15:16" x14ac:dyDescent="0.2">
      <c r="O20709" s="152"/>
      <c r="P20709" s="2"/>
    </row>
    <row r="20710" spans="15:16" x14ac:dyDescent="0.2">
      <c r="O20710" s="152"/>
      <c r="P20710" s="2"/>
    </row>
    <row r="20711" spans="15:16" x14ac:dyDescent="0.2">
      <c r="O20711" s="152"/>
      <c r="P20711" s="2"/>
    </row>
    <row r="20712" spans="15:16" x14ac:dyDescent="0.2">
      <c r="O20712" s="152"/>
      <c r="P20712" s="2"/>
    </row>
    <row r="20713" spans="15:16" x14ac:dyDescent="0.2">
      <c r="O20713" s="152"/>
      <c r="P20713" s="2"/>
    </row>
    <row r="20714" spans="15:16" x14ac:dyDescent="0.2">
      <c r="O20714" s="152"/>
      <c r="P20714" s="2"/>
    </row>
    <row r="20715" spans="15:16" x14ac:dyDescent="0.2">
      <c r="O20715" s="152"/>
      <c r="P20715" s="2"/>
    </row>
    <row r="20716" spans="15:16" x14ac:dyDescent="0.2">
      <c r="O20716" s="152"/>
      <c r="P20716" s="2"/>
    </row>
    <row r="20717" spans="15:16" x14ac:dyDescent="0.2">
      <c r="O20717" s="152"/>
      <c r="P20717" s="2"/>
    </row>
    <row r="20718" spans="15:16" x14ac:dyDescent="0.2">
      <c r="O20718" s="152"/>
      <c r="P20718" s="2"/>
    </row>
    <row r="20719" spans="15:16" x14ac:dyDescent="0.2">
      <c r="O20719" s="152"/>
      <c r="P20719" s="2"/>
    </row>
    <row r="20720" spans="15:16" x14ac:dyDescent="0.2">
      <c r="O20720" s="152"/>
      <c r="P20720" s="2"/>
    </row>
    <row r="20721" spans="15:16" x14ac:dyDescent="0.2">
      <c r="O20721" s="152"/>
      <c r="P20721" s="2"/>
    </row>
    <row r="20722" spans="15:16" x14ac:dyDescent="0.2">
      <c r="O20722" s="152"/>
      <c r="P20722" s="2"/>
    </row>
    <row r="20723" spans="15:16" x14ac:dyDescent="0.2">
      <c r="O20723" s="152"/>
      <c r="P20723" s="2"/>
    </row>
    <row r="20724" spans="15:16" x14ac:dyDescent="0.2">
      <c r="O20724" s="152"/>
      <c r="P20724" s="2"/>
    </row>
    <row r="20725" spans="15:16" x14ac:dyDescent="0.2">
      <c r="O20725" s="152"/>
      <c r="P20725" s="2"/>
    </row>
    <row r="20726" spans="15:16" x14ac:dyDescent="0.2">
      <c r="O20726" s="152"/>
      <c r="P20726" s="2"/>
    </row>
    <row r="20727" spans="15:16" x14ac:dyDescent="0.2">
      <c r="O20727" s="152"/>
      <c r="P20727" s="2"/>
    </row>
    <row r="20728" spans="15:16" x14ac:dyDescent="0.2">
      <c r="O20728" s="152"/>
      <c r="P20728" s="2"/>
    </row>
    <row r="20729" spans="15:16" x14ac:dyDescent="0.2">
      <c r="O20729" s="152"/>
      <c r="P20729" s="2"/>
    </row>
    <row r="20730" spans="15:16" x14ac:dyDescent="0.2">
      <c r="O20730" s="152"/>
      <c r="P20730" s="2"/>
    </row>
    <row r="20731" spans="15:16" x14ac:dyDescent="0.2">
      <c r="O20731" s="152"/>
      <c r="P20731" s="2"/>
    </row>
    <row r="20732" spans="15:16" x14ac:dyDescent="0.2">
      <c r="O20732" s="152"/>
      <c r="P20732" s="2"/>
    </row>
    <row r="20733" spans="15:16" x14ac:dyDescent="0.2">
      <c r="O20733" s="152"/>
      <c r="P20733" s="2"/>
    </row>
    <row r="20734" spans="15:16" x14ac:dyDescent="0.2">
      <c r="O20734" s="152"/>
      <c r="P20734" s="2"/>
    </row>
    <row r="20735" spans="15:16" x14ac:dyDescent="0.2">
      <c r="O20735" s="152"/>
      <c r="P20735" s="2"/>
    </row>
    <row r="20736" spans="15:16" x14ac:dyDescent="0.2">
      <c r="O20736" s="152"/>
      <c r="P20736" s="2"/>
    </row>
    <row r="20737" spans="15:16" x14ac:dyDescent="0.2">
      <c r="O20737" s="152"/>
      <c r="P20737" s="2"/>
    </row>
    <row r="20738" spans="15:16" x14ac:dyDescent="0.2">
      <c r="O20738" s="152"/>
      <c r="P20738" s="2"/>
    </row>
    <row r="20739" spans="15:16" x14ac:dyDescent="0.2">
      <c r="O20739" s="152"/>
      <c r="P20739" s="2"/>
    </row>
    <row r="20740" spans="15:16" x14ac:dyDescent="0.2">
      <c r="O20740" s="152"/>
      <c r="P20740" s="2"/>
    </row>
    <row r="20741" spans="15:16" x14ac:dyDescent="0.2">
      <c r="O20741" s="152"/>
      <c r="P20741" s="2"/>
    </row>
    <row r="20742" spans="15:16" x14ac:dyDescent="0.2">
      <c r="O20742" s="152"/>
      <c r="P20742" s="2"/>
    </row>
    <row r="20743" spans="15:16" x14ac:dyDescent="0.2">
      <c r="O20743" s="152"/>
      <c r="P20743" s="2"/>
    </row>
    <row r="20744" spans="15:16" x14ac:dyDescent="0.2">
      <c r="O20744" s="152"/>
      <c r="P20744" s="2"/>
    </row>
    <row r="20745" spans="15:16" x14ac:dyDescent="0.2">
      <c r="O20745" s="152"/>
      <c r="P20745" s="2"/>
    </row>
    <row r="20746" spans="15:16" x14ac:dyDescent="0.2">
      <c r="O20746" s="152"/>
      <c r="P20746" s="2"/>
    </row>
    <row r="20747" spans="15:16" x14ac:dyDescent="0.2">
      <c r="O20747" s="152"/>
      <c r="P20747" s="2"/>
    </row>
    <row r="20748" spans="15:16" x14ac:dyDescent="0.2">
      <c r="O20748" s="152"/>
      <c r="P20748" s="2"/>
    </row>
    <row r="20749" spans="15:16" x14ac:dyDescent="0.2">
      <c r="O20749" s="152"/>
      <c r="P20749" s="2"/>
    </row>
    <row r="20750" spans="15:16" x14ac:dyDescent="0.2">
      <c r="O20750" s="152"/>
      <c r="P20750" s="2"/>
    </row>
    <row r="20751" spans="15:16" x14ac:dyDescent="0.2">
      <c r="O20751" s="152"/>
      <c r="P20751" s="2"/>
    </row>
    <row r="20752" spans="15:16" x14ac:dyDescent="0.2">
      <c r="O20752" s="152"/>
      <c r="P20752" s="2"/>
    </row>
    <row r="20753" spans="15:16" x14ac:dyDescent="0.2">
      <c r="O20753" s="152"/>
      <c r="P20753" s="2"/>
    </row>
    <row r="20754" spans="15:16" x14ac:dyDescent="0.2">
      <c r="O20754" s="152"/>
      <c r="P20754" s="2"/>
    </row>
    <row r="20755" spans="15:16" x14ac:dyDescent="0.2">
      <c r="O20755" s="152"/>
      <c r="P20755" s="2"/>
    </row>
    <row r="20756" spans="15:16" x14ac:dyDescent="0.2">
      <c r="O20756" s="152"/>
      <c r="P20756" s="2"/>
    </row>
    <row r="20757" spans="15:16" x14ac:dyDescent="0.2">
      <c r="O20757" s="152"/>
      <c r="P20757" s="2"/>
    </row>
    <row r="20758" spans="15:16" x14ac:dyDescent="0.2">
      <c r="O20758" s="152"/>
      <c r="P20758" s="2"/>
    </row>
    <row r="20759" spans="15:16" x14ac:dyDescent="0.2">
      <c r="O20759" s="152"/>
      <c r="P20759" s="2"/>
    </row>
    <row r="20760" spans="15:16" x14ac:dyDescent="0.2">
      <c r="O20760" s="152"/>
      <c r="P20760" s="2"/>
    </row>
    <row r="20761" spans="15:16" x14ac:dyDescent="0.2">
      <c r="O20761" s="152"/>
      <c r="P20761" s="2"/>
    </row>
    <row r="20762" spans="15:16" x14ac:dyDescent="0.2">
      <c r="O20762" s="152"/>
      <c r="P20762" s="2"/>
    </row>
    <row r="20763" spans="15:16" x14ac:dyDescent="0.2">
      <c r="O20763" s="152"/>
      <c r="P20763" s="2"/>
    </row>
    <row r="20764" spans="15:16" x14ac:dyDescent="0.2">
      <c r="O20764" s="152"/>
      <c r="P20764" s="2"/>
    </row>
    <row r="20765" spans="15:16" x14ac:dyDescent="0.2">
      <c r="O20765" s="152"/>
      <c r="P20765" s="2"/>
    </row>
    <row r="20766" spans="15:16" x14ac:dyDescent="0.2">
      <c r="O20766" s="152"/>
      <c r="P20766" s="2"/>
    </row>
    <row r="20767" spans="15:16" x14ac:dyDescent="0.2">
      <c r="O20767" s="152"/>
      <c r="P20767" s="2"/>
    </row>
    <row r="20768" spans="15:16" x14ac:dyDescent="0.2">
      <c r="O20768" s="152"/>
      <c r="P20768" s="2"/>
    </row>
    <row r="20769" spans="15:16" x14ac:dyDescent="0.2">
      <c r="O20769" s="152"/>
      <c r="P20769" s="2"/>
    </row>
    <row r="20770" spans="15:16" x14ac:dyDescent="0.2">
      <c r="O20770" s="152"/>
      <c r="P20770" s="2"/>
    </row>
    <row r="20771" spans="15:16" x14ac:dyDescent="0.2">
      <c r="O20771" s="152"/>
      <c r="P20771" s="2"/>
    </row>
    <row r="20772" spans="15:16" x14ac:dyDescent="0.2">
      <c r="O20772" s="152"/>
      <c r="P20772" s="2"/>
    </row>
    <row r="20773" spans="15:16" x14ac:dyDescent="0.2">
      <c r="O20773" s="152"/>
      <c r="P20773" s="2"/>
    </row>
    <row r="20774" spans="15:16" x14ac:dyDescent="0.2">
      <c r="O20774" s="152"/>
      <c r="P20774" s="2"/>
    </row>
    <row r="20775" spans="15:16" x14ac:dyDescent="0.2">
      <c r="O20775" s="152"/>
      <c r="P20775" s="2"/>
    </row>
    <row r="20776" spans="15:16" x14ac:dyDescent="0.2">
      <c r="O20776" s="152"/>
      <c r="P20776" s="2"/>
    </row>
    <row r="20777" spans="15:16" x14ac:dyDescent="0.2">
      <c r="O20777" s="152"/>
      <c r="P20777" s="2"/>
    </row>
    <row r="20778" spans="15:16" x14ac:dyDescent="0.2">
      <c r="O20778" s="152"/>
      <c r="P20778" s="2"/>
    </row>
    <row r="20779" spans="15:16" x14ac:dyDescent="0.2">
      <c r="O20779" s="152"/>
      <c r="P20779" s="2"/>
    </row>
    <row r="20780" spans="15:16" x14ac:dyDescent="0.2">
      <c r="O20780" s="152"/>
      <c r="P20780" s="2"/>
    </row>
    <row r="20781" spans="15:16" x14ac:dyDescent="0.2">
      <c r="O20781" s="152"/>
      <c r="P20781" s="2"/>
    </row>
    <row r="20782" spans="15:16" x14ac:dyDescent="0.2">
      <c r="O20782" s="152"/>
      <c r="P20782" s="2"/>
    </row>
    <row r="20783" spans="15:16" x14ac:dyDescent="0.2">
      <c r="O20783" s="152"/>
      <c r="P20783" s="2"/>
    </row>
    <row r="20784" spans="15:16" x14ac:dyDescent="0.2">
      <c r="O20784" s="152"/>
      <c r="P20784" s="2"/>
    </row>
    <row r="20785" spans="15:16" x14ac:dyDescent="0.2">
      <c r="O20785" s="152"/>
      <c r="P20785" s="2"/>
    </row>
    <row r="20786" spans="15:16" x14ac:dyDescent="0.2">
      <c r="O20786" s="152"/>
      <c r="P20786" s="2"/>
    </row>
    <row r="20787" spans="15:16" x14ac:dyDescent="0.2">
      <c r="O20787" s="152"/>
      <c r="P20787" s="2"/>
    </row>
    <row r="20788" spans="15:16" x14ac:dyDescent="0.2">
      <c r="O20788" s="152"/>
      <c r="P20788" s="2"/>
    </row>
    <row r="20789" spans="15:16" x14ac:dyDescent="0.2">
      <c r="O20789" s="152"/>
      <c r="P20789" s="2"/>
    </row>
    <row r="20790" spans="15:16" x14ac:dyDescent="0.2">
      <c r="O20790" s="152"/>
      <c r="P20790" s="2"/>
    </row>
    <row r="20791" spans="15:16" x14ac:dyDescent="0.2">
      <c r="O20791" s="152"/>
      <c r="P20791" s="2"/>
    </row>
    <row r="20792" spans="15:16" x14ac:dyDescent="0.2">
      <c r="O20792" s="152"/>
      <c r="P20792" s="2"/>
    </row>
    <row r="20793" spans="15:16" x14ac:dyDescent="0.2">
      <c r="O20793" s="152"/>
      <c r="P20793" s="2"/>
    </row>
    <row r="20794" spans="15:16" x14ac:dyDescent="0.2">
      <c r="O20794" s="152"/>
      <c r="P20794" s="2"/>
    </row>
    <row r="20795" spans="15:16" x14ac:dyDescent="0.2">
      <c r="O20795" s="152"/>
      <c r="P20795" s="2"/>
    </row>
    <row r="20796" spans="15:16" x14ac:dyDescent="0.2">
      <c r="O20796" s="152"/>
      <c r="P20796" s="2"/>
    </row>
    <row r="20797" spans="15:16" x14ac:dyDescent="0.2">
      <c r="O20797" s="152"/>
      <c r="P20797" s="2"/>
    </row>
    <row r="20798" spans="15:16" x14ac:dyDescent="0.2">
      <c r="O20798" s="152"/>
      <c r="P20798" s="2"/>
    </row>
    <row r="20799" spans="15:16" x14ac:dyDescent="0.2">
      <c r="O20799" s="152"/>
      <c r="P20799" s="2"/>
    </row>
    <row r="20800" spans="15:16" x14ac:dyDescent="0.2">
      <c r="O20800" s="152"/>
      <c r="P20800" s="2"/>
    </row>
    <row r="20801" spans="15:16" x14ac:dyDescent="0.2">
      <c r="O20801" s="152"/>
      <c r="P20801" s="2"/>
    </row>
    <row r="20802" spans="15:16" x14ac:dyDescent="0.2">
      <c r="O20802" s="152"/>
      <c r="P20802" s="2"/>
    </row>
    <row r="20803" spans="15:16" x14ac:dyDescent="0.2">
      <c r="O20803" s="152"/>
      <c r="P20803" s="2"/>
    </row>
    <row r="20804" spans="15:16" x14ac:dyDescent="0.2">
      <c r="O20804" s="152"/>
      <c r="P20804" s="2"/>
    </row>
    <row r="20805" spans="15:16" x14ac:dyDescent="0.2">
      <c r="O20805" s="152"/>
      <c r="P20805" s="2"/>
    </row>
    <row r="20806" spans="15:16" x14ac:dyDescent="0.2">
      <c r="O20806" s="152"/>
      <c r="P20806" s="2"/>
    </row>
    <row r="20807" spans="15:16" x14ac:dyDescent="0.2">
      <c r="O20807" s="152"/>
      <c r="P20807" s="2"/>
    </row>
    <row r="20808" spans="15:16" x14ac:dyDescent="0.2">
      <c r="O20808" s="152"/>
      <c r="P20808" s="2"/>
    </row>
    <row r="20809" spans="15:16" x14ac:dyDescent="0.2">
      <c r="O20809" s="152"/>
      <c r="P20809" s="2"/>
    </row>
    <row r="20810" spans="15:16" x14ac:dyDescent="0.2">
      <c r="O20810" s="152"/>
      <c r="P20810" s="2"/>
    </row>
    <row r="20811" spans="15:16" x14ac:dyDescent="0.2">
      <c r="O20811" s="152"/>
      <c r="P20811" s="2"/>
    </row>
    <row r="20812" spans="15:16" x14ac:dyDescent="0.2">
      <c r="O20812" s="152"/>
      <c r="P20812" s="2"/>
    </row>
    <row r="20813" spans="15:16" x14ac:dyDescent="0.2">
      <c r="O20813" s="152"/>
      <c r="P20813" s="2"/>
    </row>
    <row r="20814" spans="15:16" x14ac:dyDescent="0.2">
      <c r="O20814" s="152"/>
      <c r="P20814" s="2"/>
    </row>
    <row r="20815" spans="15:16" x14ac:dyDescent="0.2">
      <c r="O20815" s="152"/>
      <c r="P20815" s="2"/>
    </row>
    <row r="20816" spans="15:16" x14ac:dyDescent="0.2">
      <c r="O20816" s="152"/>
      <c r="P20816" s="2"/>
    </row>
    <row r="20817" spans="15:16" x14ac:dyDescent="0.2">
      <c r="O20817" s="152"/>
      <c r="P20817" s="2"/>
    </row>
    <row r="20818" spans="15:16" x14ac:dyDescent="0.2">
      <c r="O20818" s="152"/>
      <c r="P20818" s="2"/>
    </row>
    <row r="20819" spans="15:16" x14ac:dyDescent="0.2">
      <c r="O20819" s="152"/>
      <c r="P20819" s="2"/>
    </row>
    <row r="20820" spans="15:16" x14ac:dyDescent="0.2">
      <c r="O20820" s="152"/>
      <c r="P20820" s="2"/>
    </row>
    <row r="20821" spans="15:16" x14ac:dyDescent="0.2">
      <c r="O20821" s="152"/>
      <c r="P20821" s="2"/>
    </row>
    <row r="20822" spans="15:16" x14ac:dyDescent="0.2">
      <c r="O20822" s="152"/>
      <c r="P20822" s="2"/>
    </row>
    <row r="20823" spans="15:16" x14ac:dyDescent="0.2">
      <c r="O20823" s="152"/>
      <c r="P20823" s="2"/>
    </row>
    <row r="20824" spans="15:16" x14ac:dyDescent="0.2">
      <c r="O20824" s="152"/>
      <c r="P20824" s="2"/>
    </row>
    <row r="20825" spans="15:16" x14ac:dyDescent="0.2">
      <c r="O20825" s="152"/>
      <c r="P20825" s="2"/>
    </row>
    <row r="20826" spans="15:16" x14ac:dyDescent="0.2">
      <c r="O20826" s="152"/>
      <c r="P20826" s="2"/>
    </row>
    <row r="20827" spans="15:16" x14ac:dyDescent="0.2">
      <c r="O20827" s="152"/>
      <c r="P20827" s="2"/>
    </row>
    <row r="20828" spans="15:16" x14ac:dyDescent="0.2">
      <c r="O20828" s="152"/>
      <c r="P20828" s="2"/>
    </row>
    <row r="20829" spans="15:16" x14ac:dyDescent="0.2">
      <c r="O20829" s="152"/>
      <c r="P20829" s="2"/>
    </row>
    <row r="20830" spans="15:16" x14ac:dyDescent="0.2">
      <c r="O20830" s="152"/>
      <c r="P20830" s="2"/>
    </row>
    <row r="20831" spans="15:16" x14ac:dyDescent="0.2">
      <c r="O20831" s="152"/>
      <c r="P20831" s="2"/>
    </row>
    <row r="20832" spans="15:16" x14ac:dyDescent="0.2">
      <c r="O20832" s="152"/>
      <c r="P20832" s="2"/>
    </row>
    <row r="20833" spans="15:16" x14ac:dyDescent="0.2">
      <c r="O20833" s="152"/>
      <c r="P20833" s="2"/>
    </row>
    <row r="20834" spans="15:16" x14ac:dyDescent="0.2">
      <c r="O20834" s="152"/>
      <c r="P20834" s="2"/>
    </row>
    <row r="20835" spans="15:16" x14ac:dyDescent="0.2">
      <c r="O20835" s="152"/>
      <c r="P20835" s="2"/>
    </row>
    <row r="20836" spans="15:16" x14ac:dyDescent="0.2">
      <c r="O20836" s="152"/>
      <c r="P20836" s="2"/>
    </row>
    <row r="20837" spans="15:16" x14ac:dyDescent="0.2">
      <c r="O20837" s="152"/>
      <c r="P20837" s="2"/>
    </row>
    <row r="20838" spans="15:16" x14ac:dyDescent="0.2">
      <c r="O20838" s="152"/>
      <c r="P20838" s="2"/>
    </row>
    <row r="20839" spans="15:16" x14ac:dyDescent="0.2">
      <c r="O20839" s="152"/>
      <c r="P20839" s="2"/>
    </row>
    <row r="20840" spans="15:16" x14ac:dyDescent="0.2">
      <c r="O20840" s="152"/>
      <c r="P20840" s="2"/>
    </row>
    <row r="20841" spans="15:16" x14ac:dyDescent="0.2">
      <c r="O20841" s="152"/>
      <c r="P20841" s="2"/>
    </row>
    <row r="20842" spans="15:16" x14ac:dyDescent="0.2">
      <c r="O20842" s="152"/>
      <c r="P20842" s="2"/>
    </row>
    <row r="20843" spans="15:16" x14ac:dyDescent="0.2">
      <c r="O20843" s="152"/>
      <c r="P20843" s="2"/>
    </row>
    <row r="20844" spans="15:16" x14ac:dyDescent="0.2">
      <c r="O20844" s="152"/>
      <c r="P20844" s="2"/>
    </row>
    <row r="20845" spans="15:16" x14ac:dyDescent="0.2">
      <c r="O20845" s="152"/>
      <c r="P20845" s="2"/>
    </row>
    <row r="20846" spans="15:16" x14ac:dyDescent="0.2">
      <c r="O20846" s="152"/>
      <c r="P20846" s="2"/>
    </row>
    <row r="20847" spans="15:16" x14ac:dyDescent="0.2">
      <c r="O20847" s="152"/>
      <c r="P20847" s="2"/>
    </row>
    <row r="20848" spans="15:16" x14ac:dyDescent="0.2">
      <c r="O20848" s="152"/>
      <c r="P20848" s="2"/>
    </row>
    <row r="20849" spans="15:16" x14ac:dyDescent="0.2">
      <c r="O20849" s="152"/>
      <c r="P20849" s="2"/>
    </row>
    <row r="20850" spans="15:16" x14ac:dyDescent="0.2">
      <c r="O20850" s="152"/>
      <c r="P20850" s="2"/>
    </row>
    <row r="20851" spans="15:16" x14ac:dyDescent="0.2">
      <c r="O20851" s="152"/>
      <c r="P20851" s="2"/>
    </row>
    <row r="20852" spans="15:16" x14ac:dyDescent="0.2">
      <c r="O20852" s="152"/>
      <c r="P20852" s="2"/>
    </row>
    <row r="20853" spans="15:16" x14ac:dyDescent="0.2">
      <c r="O20853" s="152"/>
      <c r="P20853" s="2"/>
    </row>
    <row r="20854" spans="15:16" x14ac:dyDescent="0.2">
      <c r="O20854" s="152"/>
      <c r="P20854" s="2"/>
    </row>
    <row r="20855" spans="15:16" x14ac:dyDescent="0.2">
      <c r="O20855" s="152"/>
      <c r="P20855" s="2"/>
    </row>
    <row r="20856" spans="15:16" x14ac:dyDescent="0.2">
      <c r="O20856" s="152"/>
      <c r="P20856" s="2"/>
    </row>
    <row r="20857" spans="15:16" x14ac:dyDescent="0.2">
      <c r="O20857" s="152"/>
      <c r="P20857" s="2"/>
    </row>
    <row r="20858" spans="15:16" x14ac:dyDescent="0.2">
      <c r="O20858" s="152"/>
      <c r="P20858" s="2"/>
    </row>
    <row r="20859" spans="15:16" x14ac:dyDescent="0.2">
      <c r="O20859" s="152"/>
      <c r="P20859" s="2"/>
    </row>
    <row r="20860" spans="15:16" x14ac:dyDescent="0.2">
      <c r="O20860" s="152"/>
      <c r="P20860" s="2"/>
    </row>
    <row r="20861" spans="15:16" x14ac:dyDescent="0.2">
      <c r="O20861" s="152"/>
      <c r="P20861" s="2"/>
    </row>
    <row r="20862" spans="15:16" x14ac:dyDescent="0.2">
      <c r="O20862" s="152"/>
      <c r="P20862" s="2"/>
    </row>
    <row r="20863" spans="15:16" x14ac:dyDescent="0.2">
      <c r="O20863" s="152"/>
      <c r="P20863" s="2"/>
    </row>
    <row r="20864" spans="15:16" x14ac:dyDescent="0.2">
      <c r="O20864" s="152"/>
      <c r="P20864" s="2"/>
    </row>
    <row r="20865" spans="15:16" x14ac:dyDescent="0.2">
      <c r="O20865" s="152"/>
      <c r="P20865" s="2"/>
    </row>
    <row r="20866" spans="15:16" x14ac:dyDescent="0.2">
      <c r="O20866" s="152"/>
      <c r="P20866" s="2"/>
    </row>
    <row r="20867" spans="15:16" x14ac:dyDescent="0.2">
      <c r="O20867" s="152"/>
      <c r="P20867" s="2"/>
    </row>
    <row r="20868" spans="15:16" x14ac:dyDescent="0.2">
      <c r="O20868" s="152"/>
      <c r="P20868" s="2"/>
    </row>
    <row r="20869" spans="15:16" x14ac:dyDescent="0.2">
      <c r="O20869" s="152"/>
      <c r="P20869" s="2"/>
    </row>
    <row r="20870" spans="15:16" x14ac:dyDescent="0.2">
      <c r="O20870" s="152"/>
      <c r="P20870" s="2"/>
    </row>
    <row r="20871" spans="15:16" x14ac:dyDescent="0.2">
      <c r="O20871" s="152"/>
      <c r="P20871" s="2"/>
    </row>
    <row r="20872" spans="15:16" x14ac:dyDescent="0.2">
      <c r="O20872" s="152"/>
      <c r="P20872" s="2"/>
    </row>
    <row r="20873" spans="15:16" x14ac:dyDescent="0.2">
      <c r="O20873" s="152"/>
      <c r="P20873" s="2"/>
    </row>
    <row r="20874" spans="15:16" x14ac:dyDescent="0.2">
      <c r="O20874" s="152"/>
      <c r="P20874" s="2"/>
    </row>
    <row r="20875" spans="15:16" x14ac:dyDescent="0.2">
      <c r="O20875" s="152"/>
      <c r="P20875" s="2"/>
    </row>
    <row r="20876" spans="15:16" x14ac:dyDescent="0.2">
      <c r="O20876" s="152"/>
      <c r="P20876" s="2"/>
    </row>
    <row r="20877" spans="15:16" x14ac:dyDescent="0.2">
      <c r="O20877" s="152"/>
      <c r="P20877" s="2"/>
    </row>
    <row r="20878" spans="15:16" x14ac:dyDescent="0.2">
      <c r="O20878" s="152"/>
      <c r="P20878" s="2"/>
    </row>
    <row r="20879" spans="15:16" x14ac:dyDescent="0.2">
      <c r="O20879" s="152"/>
      <c r="P20879" s="2"/>
    </row>
    <row r="20880" spans="15:16" x14ac:dyDescent="0.2">
      <c r="O20880" s="152"/>
      <c r="P20880" s="2"/>
    </row>
    <row r="20881" spans="15:16" x14ac:dyDescent="0.2">
      <c r="O20881" s="152"/>
      <c r="P20881" s="2"/>
    </row>
    <row r="20882" spans="15:16" x14ac:dyDescent="0.2">
      <c r="O20882" s="152"/>
      <c r="P20882" s="2"/>
    </row>
    <row r="20883" spans="15:16" x14ac:dyDescent="0.2">
      <c r="O20883" s="152"/>
      <c r="P20883" s="2"/>
    </row>
    <row r="20884" spans="15:16" x14ac:dyDescent="0.2">
      <c r="O20884" s="152"/>
      <c r="P20884" s="2"/>
    </row>
    <row r="20885" spans="15:16" x14ac:dyDescent="0.2">
      <c r="O20885" s="152"/>
      <c r="P20885" s="2"/>
    </row>
    <row r="20886" spans="15:16" x14ac:dyDescent="0.2">
      <c r="O20886" s="152"/>
      <c r="P20886" s="2"/>
    </row>
    <row r="20887" spans="15:16" x14ac:dyDescent="0.2">
      <c r="O20887" s="152"/>
      <c r="P20887" s="2"/>
    </row>
    <row r="20888" spans="15:16" x14ac:dyDescent="0.2">
      <c r="O20888" s="152"/>
      <c r="P20888" s="2"/>
    </row>
    <row r="20889" spans="15:16" x14ac:dyDescent="0.2">
      <c r="O20889" s="152"/>
      <c r="P20889" s="2"/>
    </row>
    <row r="20890" spans="15:16" x14ac:dyDescent="0.2">
      <c r="O20890" s="152"/>
      <c r="P20890" s="2"/>
    </row>
    <row r="20891" spans="15:16" x14ac:dyDescent="0.2">
      <c r="O20891" s="152"/>
      <c r="P20891" s="2"/>
    </row>
    <row r="20892" spans="15:16" x14ac:dyDescent="0.2">
      <c r="O20892" s="152"/>
      <c r="P20892" s="2"/>
    </row>
    <row r="20893" spans="15:16" x14ac:dyDescent="0.2">
      <c r="O20893" s="152"/>
      <c r="P20893" s="2"/>
    </row>
    <row r="20894" spans="15:16" x14ac:dyDescent="0.2">
      <c r="O20894" s="152"/>
      <c r="P20894" s="2"/>
    </row>
    <row r="20895" spans="15:16" x14ac:dyDescent="0.2">
      <c r="O20895" s="152"/>
      <c r="P20895" s="2"/>
    </row>
    <row r="20896" spans="15:16" x14ac:dyDescent="0.2">
      <c r="O20896" s="152"/>
      <c r="P20896" s="2"/>
    </row>
    <row r="20897" spans="15:16" x14ac:dyDescent="0.2">
      <c r="O20897" s="152"/>
      <c r="P20897" s="2"/>
    </row>
    <row r="20898" spans="15:16" x14ac:dyDescent="0.2">
      <c r="O20898" s="152"/>
      <c r="P20898" s="2"/>
    </row>
    <row r="20899" spans="15:16" x14ac:dyDescent="0.2">
      <c r="O20899" s="152"/>
      <c r="P20899" s="2"/>
    </row>
    <row r="20900" spans="15:16" x14ac:dyDescent="0.2">
      <c r="O20900" s="152"/>
      <c r="P20900" s="2"/>
    </row>
    <row r="20901" spans="15:16" x14ac:dyDescent="0.2">
      <c r="O20901" s="152"/>
      <c r="P20901" s="2"/>
    </row>
    <row r="20902" spans="15:16" x14ac:dyDescent="0.2">
      <c r="O20902" s="152"/>
      <c r="P20902" s="2"/>
    </row>
    <row r="20903" spans="15:16" x14ac:dyDescent="0.2">
      <c r="O20903" s="152"/>
      <c r="P20903" s="2"/>
    </row>
    <row r="20904" spans="15:16" x14ac:dyDescent="0.2">
      <c r="O20904" s="152"/>
      <c r="P20904" s="2"/>
    </row>
    <row r="20905" spans="15:16" x14ac:dyDescent="0.2">
      <c r="O20905" s="152"/>
      <c r="P20905" s="2"/>
    </row>
    <row r="20906" spans="15:16" x14ac:dyDescent="0.2">
      <c r="O20906" s="152"/>
      <c r="P20906" s="2"/>
    </row>
    <row r="20907" spans="15:16" x14ac:dyDescent="0.2">
      <c r="O20907" s="152"/>
      <c r="P20907" s="2"/>
    </row>
    <row r="20908" spans="15:16" x14ac:dyDescent="0.2">
      <c r="O20908" s="152"/>
      <c r="P20908" s="2"/>
    </row>
    <row r="20909" spans="15:16" x14ac:dyDescent="0.2">
      <c r="O20909" s="152"/>
      <c r="P20909" s="2"/>
    </row>
    <row r="20910" spans="15:16" x14ac:dyDescent="0.2">
      <c r="O20910" s="152"/>
      <c r="P20910" s="2"/>
    </row>
    <row r="20911" spans="15:16" x14ac:dyDescent="0.2">
      <c r="O20911" s="152"/>
      <c r="P20911" s="2"/>
    </row>
    <row r="20912" spans="15:16" x14ac:dyDescent="0.2">
      <c r="O20912" s="152"/>
      <c r="P20912" s="2"/>
    </row>
    <row r="20913" spans="15:16" x14ac:dyDescent="0.2">
      <c r="O20913" s="152"/>
      <c r="P20913" s="2"/>
    </row>
    <row r="20914" spans="15:16" x14ac:dyDescent="0.2">
      <c r="O20914" s="152"/>
      <c r="P20914" s="2"/>
    </row>
    <row r="20915" spans="15:16" x14ac:dyDescent="0.2">
      <c r="O20915" s="152"/>
      <c r="P20915" s="2"/>
    </row>
    <row r="20916" spans="15:16" x14ac:dyDescent="0.2">
      <c r="O20916" s="152"/>
      <c r="P20916" s="2"/>
    </row>
    <row r="20917" spans="15:16" x14ac:dyDescent="0.2">
      <c r="O20917" s="152"/>
      <c r="P20917" s="2"/>
    </row>
    <row r="20918" spans="15:16" x14ac:dyDescent="0.2">
      <c r="O20918" s="152"/>
      <c r="P20918" s="2"/>
    </row>
    <row r="20919" spans="15:16" x14ac:dyDescent="0.2">
      <c r="O20919" s="152"/>
      <c r="P20919" s="2"/>
    </row>
    <row r="20920" spans="15:16" x14ac:dyDescent="0.2">
      <c r="O20920" s="152"/>
      <c r="P20920" s="2"/>
    </row>
    <row r="20921" spans="15:16" x14ac:dyDescent="0.2">
      <c r="O20921" s="152"/>
      <c r="P20921" s="2"/>
    </row>
    <row r="20922" spans="15:16" x14ac:dyDescent="0.2">
      <c r="O20922" s="152"/>
      <c r="P20922" s="2"/>
    </row>
    <row r="20923" spans="15:16" x14ac:dyDescent="0.2">
      <c r="O20923" s="152"/>
      <c r="P20923" s="2"/>
    </row>
    <row r="20924" spans="15:16" x14ac:dyDescent="0.2">
      <c r="O20924" s="152"/>
      <c r="P20924" s="2"/>
    </row>
    <row r="20925" spans="15:16" x14ac:dyDescent="0.2">
      <c r="O20925" s="152"/>
      <c r="P20925" s="2"/>
    </row>
    <row r="20926" spans="15:16" x14ac:dyDescent="0.2">
      <c r="O20926" s="152"/>
      <c r="P20926" s="2"/>
    </row>
    <row r="20927" spans="15:16" x14ac:dyDescent="0.2">
      <c r="O20927" s="152"/>
      <c r="P20927" s="2"/>
    </row>
    <row r="20928" spans="15:16" x14ac:dyDescent="0.2">
      <c r="O20928" s="152"/>
      <c r="P20928" s="2"/>
    </row>
    <row r="20929" spans="15:16" x14ac:dyDescent="0.2">
      <c r="O20929" s="152"/>
      <c r="P20929" s="2"/>
    </row>
    <row r="20930" spans="15:16" x14ac:dyDescent="0.2">
      <c r="O20930" s="152"/>
      <c r="P20930" s="2"/>
    </row>
    <row r="20931" spans="15:16" x14ac:dyDescent="0.2">
      <c r="O20931" s="152"/>
      <c r="P20931" s="2"/>
    </row>
    <row r="20932" spans="15:16" x14ac:dyDescent="0.2">
      <c r="O20932" s="152"/>
      <c r="P20932" s="2"/>
    </row>
    <row r="20933" spans="15:16" x14ac:dyDescent="0.2">
      <c r="O20933" s="152"/>
      <c r="P20933" s="2"/>
    </row>
    <row r="20934" spans="15:16" x14ac:dyDescent="0.2">
      <c r="O20934" s="152"/>
      <c r="P20934" s="2"/>
    </row>
    <row r="20935" spans="15:16" x14ac:dyDescent="0.2">
      <c r="O20935" s="152"/>
      <c r="P20935" s="2"/>
    </row>
    <row r="20936" spans="15:16" x14ac:dyDescent="0.2">
      <c r="O20936" s="152"/>
      <c r="P20936" s="2"/>
    </row>
    <row r="20937" spans="15:16" x14ac:dyDescent="0.2">
      <c r="O20937" s="152"/>
      <c r="P20937" s="2"/>
    </row>
    <row r="20938" spans="15:16" x14ac:dyDescent="0.2">
      <c r="O20938" s="152"/>
      <c r="P20938" s="2"/>
    </row>
    <row r="20939" spans="15:16" x14ac:dyDescent="0.2">
      <c r="O20939" s="152"/>
      <c r="P20939" s="2"/>
    </row>
    <row r="20940" spans="15:16" x14ac:dyDescent="0.2">
      <c r="O20940" s="152"/>
      <c r="P20940" s="2"/>
    </row>
    <row r="20941" spans="15:16" x14ac:dyDescent="0.2">
      <c r="O20941" s="152"/>
      <c r="P20941" s="2"/>
    </row>
    <row r="20942" spans="15:16" x14ac:dyDescent="0.2">
      <c r="O20942" s="152"/>
      <c r="P20942" s="2"/>
    </row>
    <row r="20943" spans="15:16" x14ac:dyDescent="0.2">
      <c r="O20943" s="152"/>
      <c r="P20943" s="2"/>
    </row>
    <row r="20944" spans="15:16" x14ac:dyDescent="0.2">
      <c r="O20944" s="152"/>
      <c r="P20944" s="2"/>
    </row>
    <row r="20945" spans="15:16" x14ac:dyDescent="0.2">
      <c r="O20945" s="152"/>
      <c r="P20945" s="2"/>
    </row>
    <row r="20946" spans="15:16" x14ac:dyDescent="0.2">
      <c r="O20946" s="152"/>
      <c r="P20946" s="2"/>
    </row>
    <row r="20947" spans="15:16" x14ac:dyDescent="0.2">
      <c r="O20947" s="152"/>
      <c r="P20947" s="2"/>
    </row>
    <row r="20948" spans="15:16" x14ac:dyDescent="0.2">
      <c r="O20948" s="152"/>
      <c r="P20948" s="2"/>
    </row>
    <row r="20949" spans="15:16" x14ac:dyDescent="0.2">
      <c r="O20949" s="152"/>
      <c r="P20949" s="2"/>
    </row>
    <row r="20950" spans="15:16" x14ac:dyDescent="0.2">
      <c r="O20950" s="152"/>
      <c r="P20950" s="2"/>
    </row>
    <row r="20951" spans="15:16" x14ac:dyDescent="0.2">
      <c r="O20951" s="152"/>
      <c r="P20951" s="2"/>
    </row>
    <row r="20952" spans="15:16" x14ac:dyDescent="0.2">
      <c r="O20952" s="152"/>
      <c r="P20952" s="2"/>
    </row>
    <row r="20953" spans="15:16" x14ac:dyDescent="0.2">
      <c r="O20953" s="152"/>
      <c r="P20953" s="2"/>
    </row>
    <row r="20954" spans="15:16" x14ac:dyDescent="0.2">
      <c r="O20954" s="152"/>
      <c r="P20954" s="2"/>
    </row>
    <row r="20955" spans="15:16" x14ac:dyDescent="0.2">
      <c r="O20955" s="152"/>
      <c r="P20955" s="2"/>
    </row>
    <row r="20956" spans="15:16" x14ac:dyDescent="0.2">
      <c r="O20956" s="152"/>
      <c r="P20956" s="2"/>
    </row>
    <row r="20957" spans="15:16" x14ac:dyDescent="0.2">
      <c r="O20957" s="152"/>
      <c r="P20957" s="2"/>
    </row>
    <row r="20958" spans="15:16" x14ac:dyDescent="0.2">
      <c r="O20958" s="152"/>
      <c r="P20958" s="2"/>
    </row>
    <row r="20959" spans="15:16" x14ac:dyDescent="0.2">
      <c r="O20959" s="152"/>
      <c r="P20959" s="2"/>
    </row>
    <row r="20960" spans="15:16" x14ac:dyDescent="0.2">
      <c r="O20960" s="152"/>
      <c r="P20960" s="2"/>
    </row>
    <row r="20961" spans="15:16" x14ac:dyDescent="0.2">
      <c r="O20961" s="152"/>
      <c r="P20961" s="2"/>
    </row>
    <row r="20962" spans="15:16" x14ac:dyDescent="0.2">
      <c r="O20962" s="152"/>
      <c r="P20962" s="2"/>
    </row>
    <row r="20963" spans="15:16" x14ac:dyDescent="0.2">
      <c r="O20963" s="152"/>
      <c r="P20963" s="2"/>
    </row>
    <row r="20964" spans="15:16" x14ac:dyDescent="0.2">
      <c r="O20964" s="152"/>
      <c r="P20964" s="2"/>
    </row>
    <row r="20965" spans="15:16" x14ac:dyDescent="0.2">
      <c r="O20965" s="152"/>
      <c r="P20965" s="2"/>
    </row>
    <row r="20966" spans="15:16" x14ac:dyDescent="0.2">
      <c r="O20966" s="152"/>
      <c r="P20966" s="2"/>
    </row>
    <row r="20967" spans="15:16" x14ac:dyDescent="0.2">
      <c r="O20967" s="152"/>
      <c r="P20967" s="2"/>
    </row>
    <row r="20968" spans="15:16" x14ac:dyDescent="0.2">
      <c r="O20968" s="152"/>
      <c r="P20968" s="2"/>
    </row>
    <row r="20969" spans="15:16" x14ac:dyDescent="0.2">
      <c r="O20969" s="152"/>
      <c r="P20969" s="2"/>
    </row>
    <row r="20970" spans="15:16" x14ac:dyDescent="0.2">
      <c r="O20970" s="152"/>
      <c r="P20970" s="2"/>
    </row>
    <row r="20971" spans="15:16" x14ac:dyDescent="0.2">
      <c r="O20971" s="152"/>
      <c r="P20971" s="2"/>
    </row>
    <row r="20972" spans="15:16" x14ac:dyDescent="0.2">
      <c r="O20972" s="152"/>
      <c r="P20972" s="2"/>
    </row>
    <row r="20973" spans="15:16" x14ac:dyDescent="0.2">
      <c r="O20973" s="152"/>
      <c r="P20973" s="2"/>
    </row>
    <row r="20974" spans="15:16" x14ac:dyDescent="0.2">
      <c r="O20974" s="152"/>
      <c r="P20974" s="2"/>
    </row>
    <row r="20975" spans="15:16" x14ac:dyDescent="0.2">
      <c r="O20975" s="152"/>
      <c r="P20975" s="2"/>
    </row>
    <row r="20976" spans="15:16" x14ac:dyDescent="0.2">
      <c r="O20976" s="152"/>
      <c r="P20976" s="2"/>
    </row>
    <row r="20977" spans="15:16" x14ac:dyDescent="0.2">
      <c r="O20977" s="152"/>
      <c r="P20977" s="2"/>
    </row>
    <row r="20978" spans="15:16" x14ac:dyDescent="0.2">
      <c r="O20978" s="152"/>
      <c r="P20978" s="2"/>
    </row>
    <row r="20979" spans="15:16" x14ac:dyDescent="0.2">
      <c r="O20979" s="152"/>
      <c r="P20979" s="2"/>
    </row>
    <row r="20980" spans="15:16" x14ac:dyDescent="0.2">
      <c r="O20980" s="152"/>
      <c r="P20980" s="2"/>
    </row>
    <row r="20981" spans="15:16" x14ac:dyDescent="0.2">
      <c r="O20981" s="152"/>
      <c r="P20981" s="2"/>
    </row>
    <row r="20982" spans="15:16" x14ac:dyDescent="0.2">
      <c r="O20982" s="152"/>
      <c r="P20982" s="2"/>
    </row>
    <row r="20983" spans="15:16" x14ac:dyDescent="0.2">
      <c r="O20983" s="152"/>
      <c r="P20983" s="2"/>
    </row>
    <row r="20984" spans="15:16" x14ac:dyDescent="0.2">
      <c r="O20984" s="152"/>
      <c r="P20984" s="2"/>
    </row>
    <row r="20985" spans="15:16" x14ac:dyDescent="0.2">
      <c r="O20985" s="152"/>
      <c r="P20985" s="2"/>
    </row>
    <row r="20986" spans="15:16" x14ac:dyDescent="0.2">
      <c r="O20986" s="152"/>
      <c r="P20986" s="2"/>
    </row>
    <row r="20987" spans="15:16" x14ac:dyDescent="0.2">
      <c r="O20987" s="152"/>
      <c r="P20987" s="2"/>
    </row>
    <row r="20988" spans="15:16" x14ac:dyDescent="0.2">
      <c r="O20988" s="152"/>
      <c r="P20988" s="2"/>
    </row>
    <row r="20989" spans="15:16" x14ac:dyDescent="0.2">
      <c r="O20989" s="152"/>
      <c r="P20989" s="2"/>
    </row>
    <row r="20990" spans="15:16" x14ac:dyDescent="0.2">
      <c r="O20990" s="152"/>
      <c r="P20990" s="2"/>
    </row>
    <row r="20991" spans="15:16" x14ac:dyDescent="0.2">
      <c r="O20991" s="152"/>
      <c r="P20991" s="2"/>
    </row>
    <row r="20992" spans="15:16" x14ac:dyDescent="0.2">
      <c r="O20992" s="152"/>
      <c r="P20992" s="2"/>
    </row>
    <row r="20993" spans="15:16" x14ac:dyDescent="0.2">
      <c r="O20993" s="152"/>
      <c r="P20993" s="2"/>
    </row>
    <row r="20994" spans="15:16" x14ac:dyDescent="0.2">
      <c r="O20994" s="152"/>
      <c r="P20994" s="2"/>
    </row>
    <row r="20995" spans="15:16" x14ac:dyDescent="0.2">
      <c r="O20995" s="152"/>
      <c r="P20995" s="2"/>
    </row>
    <row r="20996" spans="15:16" x14ac:dyDescent="0.2">
      <c r="O20996" s="152"/>
      <c r="P20996" s="2"/>
    </row>
    <row r="20997" spans="15:16" x14ac:dyDescent="0.2">
      <c r="O20997" s="152"/>
      <c r="P20997" s="2"/>
    </row>
    <row r="20998" spans="15:16" x14ac:dyDescent="0.2">
      <c r="O20998" s="152"/>
      <c r="P20998" s="2"/>
    </row>
    <row r="20999" spans="15:16" x14ac:dyDescent="0.2">
      <c r="O20999" s="152"/>
      <c r="P20999" s="2"/>
    </row>
    <row r="21000" spans="15:16" x14ac:dyDescent="0.2">
      <c r="O21000" s="152"/>
      <c r="P21000" s="2"/>
    </row>
    <row r="21001" spans="15:16" x14ac:dyDescent="0.2">
      <c r="O21001" s="152"/>
      <c r="P21001" s="2"/>
    </row>
    <row r="21002" spans="15:16" x14ac:dyDescent="0.2">
      <c r="O21002" s="152"/>
      <c r="P21002" s="2"/>
    </row>
    <row r="21003" spans="15:16" x14ac:dyDescent="0.2">
      <c r="O21003" s="152"/>
      <c r="P21003" s="2"/>
    </row>
    <row r="21004" spans="15:16" x14ac:dyDescent="0.2">
      <c r="O21004" s="152"/>
      <c r="P21004" s="2"/>
    </row>
    <row r="21005" spans="15:16" x14ac:dyDescent="0.2">
      <c r="O21005" s="152"/>
      <c r="P21005" s="2"/>
    </row>
    <row r="21006" spans="15:16" x14ac:dyDescent="0.2">
      <c r="O21006" s="152"/>
      <c r="P21006" s="2"/>
    </row>
    <row r="21007" spans="15:16" x14ac:dyDescent="0.2">
      <c r="O21007" s="152"/>
      <c r="P21007" s="2"/>
    </row>
    <row r="21008" spans="15:16" x14ac:dyDescent="0.2">
      <c r="O21008" s="152"/>
      <c r="P21008" s="2"/>
    </row>
    <row r="21009" spans="15:16" x14ac:dyDescent="0.2">
      <c r="O21009" s="152"/>
      <c r="P21009" s="2"/>
    </row>
    <row r="21010" spans="15:16" x14ac:dyDescent="0.2">
      <c r="O21010" s="152"/>
      <c r="P21010" s="2"/>
    </row>
    <row r="21011" spans="15:16" x14ac:dyDescent="0.2">
      <c r="O21011" s="152"/>
      <c r="P21011" s="2"/>
    </row>
    <row r="21012" spans="15:16" x14ac:dyDescent="0.2">
      <c r="O21012" s="152"/>
      <c r="P21012" s="2"/>
    </row>
    <row r="21013" spans="15:16" x14ac:dyDescent="0.2">
      <c r="O21013" s="152"/>
      <c r="P21013" s="2"/>
    </row>
    <row r="21014" spans="15:16" x14ac:dyDescent="0.2">
      <c r="O21014" s="152"/>
      <c r="P21014" s="2"/>
    </row>
    <row r="21015" spans="15:16" x14ac:dyDescent="0.2">
      <c r="O21015" s="152"/>
      <c r="P21015" s="2"/>
    </row>
    <row r="21016" spans="15:16" x14ac:dyDescent="0.2">
      <c r="O21016" s="152"/>
      <c r="P21016" s="2"/>
    </row>
    <row r="21017" spans="15:16" x14ac:dyDescent="0.2">
      <c r="O21017" s="152"/>
      <c r="P21017" s="2"/>
    </row>
    <row r="21018" spans="15:16" x14ac:dyDescent="0.2">
      <c r="O21018" s="152"/>
      <c r="P21018" s="2"/>
    </row>
    <row r="21019" spans="15:16" x14ac:dyDescent="0.2">
      <c r="O21019" s="152"/>
      <c r="P21019" s="2"/>
    </row>
    <row r="21020" spans="15:16" x14ac:dyDescent="0.2">
      <c r="O21020" s="152"/>
      <c r="P21020" s="2"/>
    </row>
    <row r="21021" spans="15:16" x14ac:dyDescent="0.2">
      <c r="O21021" s="152"/>
      <c r="P21021" s="2"/>
    </row>
    <row r="21022" spans="15:16" x14ac:dyDescent="0.2">
      <c r="O21022" s="152"/>
      <c r="P21022" s="2"/>
    </row>
    <row r="21023" spans="15:16" x14ac:dyDescent="0.2">
      <c r="O21023" s="152"/>
      <c r="P21023" s="2"/>
    </row>
    <row r="21024" spans="15:16" x14ac:dyDescent="0.2">
      <c r="O21024" s="152"/>
      <c r="P21024" s="2"/>
    </row>
    <row r="21025" spans="15:16" x14ac:dyDescent="0.2">
      <c r="O21025" s="152"/>
      <c r="P21025" s="2"/>
    </row>
    <row r="21026" spans="15:16" x14ac:dyDescent="0.2">
      <c r="O21026" s="152"/>
      <c r="P21026" s="2"/>
    </row>
    <row r="21027" spans="15:16" x14ac:dyDescent="0.2">
      <c r="O21027" s="152"/>
      <c r="P21027" s="2"/>
    </row>
    <row r="21028" spans="15:16" x14ac:dyDescent="0.2">
      <c r="O21028" s="152"/>
      <c r="P21028" s="2"/>
    </row>
    <row r="21029" spans="15:16" x14ac:dyDescent="0.2">
      <c r="O21029" s="152"/>
      <c r="P21029" s="2"/>
    </row>
    <row r="21030" spans="15:16" x14ac:dyDescent="0.2">
      <c r="O21030" s="152"/>
      <c r="P21030" s="2"/>
    </row>
    <row r="21031" spans="15:16" x14ac:dyDescent="0.2">
      <c r="O21031" s="152"/>
      <c r="P21031" s="2"/>
    </row>
    <row r="21032" spans="15:16" x14ac:dyDescent="0.2">
      <c r="O21032" s="152"/>
      <c r="P21032" s="2"/>
    </row>
    <row r="21033" spans="15:16" x14ac:dyDescent="0.2">
      <c r="O21033" s="152"/>
      <c r="P21033" s="2"/>
    </row>
    <row r="21034" spans="15:16" x14ac:dyDescent="0.2">
      <c r="O21034" s="152"/>
      <c r="P21034" s="2"/>
    </row>
    <row r="21035" spans="15:16" x14ac:dyDescent="0.2">
      <c r="O21035" s="152"/>
      <c r="P21035" s="2"/>
    </row>
    <row r="21036" spans="15:16" x14ac:dyDescent="0.2">
      <c r="O21036" s="152"/>
      <c r="P21036" s="2"/>
    </row>
    <row r="21037" spans="15:16" x14ac:dyDescent="0.2">
      <c r="O21037" s="152"/>
      <c r="P21037" s="2"/>
    </row>
    <row r="21038" spans="15:16" x14ac:dyDescent="0.2">
      <c r="O21038" s="152"/>
      <c r="P21038" s="2"/>
    </row>
    <row r="21039" spans="15:16" x14ac:dyDescent="0.2">
      <c r="O21039" s="152"/>
      <c r="P21039" s="2"/>
    </row>
    <row r="21040" spans="15:16" x14ac:dyDescent="0.2">
      <c r="O21040" s="152"/>
      <c r="P21040" s="2"/>
    </row>
    <row r="21041" spans="15:16" x14ac:dyDescent="0.2">
      <c r="O21041" s="152"/>
      <c r="P21041" s="2"/>
    </row>
    <row r="21042" spans="15:16" x14ac:dyDescent="0.2">
      <c r="O21042" s="152"/>
      <c r="P21042" s="2"/>
    </row>
    <row r="21043" spans="15:16" x14ac:dyDescent="0.2">
      <c r="O21043" s="152"/>
      <c r="P21043" s="2"/>
    </row>
    <row r="21044" spans="15:16" x14ac:dyDescent="0.2">
      <c r="O21044" s="152"/>
      <c r="P21044" s="2"/>
    </row>
    <row r="21045" spans="15:16" x14ac:dyDescent="0.2">
      <c r="O21045" s="152"/>
      <c r="P21045" s="2"/>
    </row>
    <row r="21046" spans="15:16" x14ac:dyDescent="0.2">
      <c r="O21046" s="152"/>
      <c r="P21046" s="2"/>
    </row>
    <row r="21047" spans="15:16" x14ac:dyDescent="0.2">
      <c r="O21047" s="152"/>
      <c r="P21047" s="2"/>
    </row>
    <row r="21048" spans="15:16" x14ac:dyDescent="0.2">
      <c r="O21048" s="152"/>
      <c r="P21048" s="2"/>
    </row>
    <row r="21049" spans="15:16" x14ac:dyDescent="0.2">
      <c r="O21049" s="152"/>
      <c r="P21049" s="2"/>
    </row>
    <row r="21050" spans="15:16" x14ac:dyDescent="0.2">
      <c r="O21050" s="152"/>
      <c r="P21050" s="2"/>
    </row>
    <row r="21051" spans="15:16" x14ac:dyDescent="0.2">
      <c r="O21051" s="152"/>
      <c r="P21051" s="2"/>
    </row>
    <row r="21052" spans="15:16" x14ac:dyDescent="0.2">
      <c r="O21052" s="152"/>
      <c r="P21052" s="2"/>
    </row>
    <row r="21053" spans="15:16" x14ac:dyDescent="0.2">
      <c r="O21053" s="152"/>
      <c r="P21053" s="2"/>
    </row>
    <row r="21054" spans="15:16" x14ac:dyDescent="0.2">
      <c r="O21054" s="152"/>
      <c r="P21054" s="2"/>
    </row>
    <row r="21055" spans="15:16" x14ac:dyDescent="0.2">
      <c r="O21055" s="152"/>
      <c r="P21055" s="2"/>
    </row>
    <row r="21056" spans="15:16" x14ac:dyDescent="0.2">
      <c r="O21056" s="152"/>
      <c r="P21056" s="2"/>
    </row>
    <row r="21057" spans="15:16" x14ac:dyDescent="0.2">
      <c r="O21057" s="152"/>
      <c r="P21057" s="2"/>
    </row>
    <row r="21058" spans="15:16" x14ac:dyDescent="0.2">
      <c r="O21058" s="152"/>
      <c r="P21058" s="2"/>
    </row>
    <row r="21059" spans="15:16" x14ac:dyDescent="0.2">
      <c r="O21059" s="152"/>
      <c r="P21059" s="2"/>
    </row>
    <row r="21060" spans="15:16" x14ac:dyDescent="0.2">
      <c r="O21060" s="152"/>
      <c r="P21060" s="2"/>
    </row>
    <row r="21061" spans="15:16" x14ac:dyDescent="0.2">
      <c r="O21061" s="152"/>
      <c r="P21061" s="2"/>
    </row>
    <row r="21062" spans="15:16" x14ac:dyDescent="0.2">
      <c r="O21062" s="152"/>
      <c r="P21062" s="2"/>
    </row>
    <row r="21063" spans="15:16" x14ac:dyDescent="0.2">
      <c r="O21063" s="152"/>
      <c r="P21063" s="2"/>
    </row>
    <row r="21064" spans="15:16" x14ac:dyDescent="0.2">
      <c r="O21064" s="152"/>
      <c r="P21064" s="2"/>
    </row>
    <row r="21065" spans="15:16" x14ac:dyDescent="0.2">
      <c r="O21065" s="152"/>
      <c r="P21065" s="2"/>
    </row>
    <row r="21066" spans="15:16" x14ac:dyDescent="0.2">
      <c r="O21066" s="152"/>
      <c r="P21066" s="2"/>
    </row>
    <row r="21067" spans="15:16" x14ac:dyDescent="0.2">
      <c r="O21067" s="152"/>
      <c r="P21067" s="2"/>
    </row>
    <row r="21068" spans="15:16" x14ac:dyDescent="0.2">
      <c r="O21068" s="152"/>
      <c r="P21068" s="2"/>
    </row>
    <row r="21069" spans="15:16" x14ac:dyDescent="0.2">
      <c r="O21069" s="152"/>
      <c r="P21069" s="2"/>
    </row>
    <row r="21070" spans="15:16" x14ac:dyDescent="0.2">
      <c r="O21070" s="152"/>
      <c r="P21070" s="2"/>
    </row>
    <row r="21071" spans="15:16" x14ac:dyDescent="0.2">
      <c r="O21071" s="152"/>
      <c r="P21071" s="2"/>
    </row>
    <row r="21072" spans="15:16" x14ac:dyDescent="0.2">
      <c r="O21072" s="152"/>
      <c r="P21072" s="2"/>
    </row>
    <row r="21073" spans="15:16" x14ac:dyDescent="0.2">
      <c r="O21073" s="152"/>
      <c r="P21073" s="2"/>
    </row>
    <row r="21074" spans="15:16" x14ac:dyDescent="0.2">
      <c r="O21074" s="152"/>
      <c r="P21074" s="2"/>
    </row>
    <row r="21075" spans="15:16" x14ac:dyDescent="0.2">
      <c r="O21075" s="152"/>
      <c r="P21075" s="2"/>
    </row>
    <row r="21076" spans="15:16" x14ac:dyDescent="0.2">
      <c r="O21076" s="152"/>
      <c r="P21076" s="2"/>
    </row>
    <row r="21077" spans="15:16" x14ac:dyDescent="0.2">
      <c r="O21077" s="152"/>
      <c r="P21077" s="2"/>
    </row>
    <row r="21078" spans="15:16" x14ac:dyDescent="0.2">
      <c r="O21078" s="152"/>
      <c r="P21078" s="2"/>
    </row>
    <row r="21079" spans="15:16" x14ac:dyDescent="0.2">
      <c r="O21079" s="152"/>
      <c r="P21079" s="2"/>
    </row>
    <row r="21080" spans="15:16" x14ac:dyDescent="0.2">
      <c r="O21080" s="152"/>
      <c r="P21080" s="2"/>
    </row>
    <row r="21081" spans="15:16" x14ac:dyDescent="0.2">
      <c r="O21081" s="152"/>
      <c r="P21081" s="2"/>
    </row>
    <row r="21082" spans="15:16" x14ac:dyDescent="0.2">
      <c r="O21082" s="152"/>
      <c r="P21082" s="2"/>
    </row>
    <row r="21083" spans="15:16" x14ac:dyDescent="0.2">
      <c r="O21083" s="152"/>
      <c r="P21083" s="2"/>
    </row>
    <row r="21084" spans="15:16" x14ac:dyDescent="0.2">
      <c r="O21084" s="152"/>
      <c r="P21084" s="2"/>
    </row>
    <row r="21085" spans="15:16" x14ac:dyDescent="0.2">
      <c r="O21085" s="152"/>
      <c r="P21085" s="2"/>
    </row>
    <row r="21086" spans="15:16" x14ac:dyDescent="0.2">
      <c r="O21086" s="152"/>
      <c r="P21086" s="2"/>
    </row>
    <row r="21087" spans="15:16" x14ac:dyDescent="0.2">
      <c r="O21087" s="152"/>
      <c r="P21087" s="2"/>
    </row>
    <row r="21088" spans="15:16" x14ac:dyDescent="0.2">
      <c r="O21088" s="152"/>
      <c r="P21088" s="2"/>
    </row>
    <row r="21089" spans="15:16" x14ac:dyDescent="0.2">
      <c r="O21089" s="152"/>
      <c r="P21089" s="2"/>
    </row>
    <row r="21090" spans="15:16" x14ac:dyDescent="0.2">
      <c r="O21090" s="152"/>
      <c r="P21090" s="2"/>
    </row>
    <row r="21091" spans="15:16" x14ac:dyDescent="0.2">
      <c r="O21091" s="152"/>
      <c r="P21091" s="2"/>
    </row>
    <row r="21092" spans="15:16" x14ac:dyDescent="0.2">
      <c r="O21092" s="152"/>
      <c r="P21092" s="2"/>
    </row>
    <row r="21093" spans="15:16" x14ac:dyDescent="0.2">
      <c r="O21093" s="152"/>
      <c r="P21093" s="2"/>
    </row>
    <row r="21094" spans="15:16" x14ac:dyDescent="0.2">
      <c r="O21094" s="152"/>
      <c r="P21094" s="2"/>
    </row>
    <row r="21095" spans="15:16" x14ac:dyDescent="0.2">
      <c r="O21095" s="152"/>
      <c r="P21095" s="2"/>
    </row>
    <row r="21096" spans="15:16" x14ac:dyDescent="0.2">
      <c r="O21096" s="152"/>
      <c r="P21096" s="2"/>
    </row>
    <row r="21097" spans="15:16" x14ac:dyDescent="0.2">
      <c r="O21097" s="152"/>
      <c r="P21097" s="2"/>
    </row>
    <row r="21098" spans="15:16" x14ac:dyDescent="0.2">
      <c r="O21098" s="152"/>
      <c r="P21098" s="2"/>
    </row>
    <row r="21099" spans="15:16" x14ac:dyDescent="0.2">
      <c r="O21099" s="152"/>
      <c r="P21099" s="2"/>
    </row>
    <row r="21100" spans="15:16" x14ac:dyDescent="0.2">
      <c r="O21100" s="152"/>
      <c r="P21100" s="2"/>
    </row>
    <row r="21101" spans="15:16" x14ac:dyDescent="0.2">
      <c r="O21101" s="152"/>
      <c r="P21101" s="2"/>
    </row>
    <row r="21102" spans="15:16" x14ac:dyDescent="0.2">
      <c r="O21102" s="152"/>
      <c r="P21102" s="2"/>
    </row>
    <row r="21103" spans="15:16" x14ac:dyDescent="0.2">
      <c r="O21103" s="152"/>
      <c r="P21103" s="2"/>
    </row>
    <row r="21104" spans="15:16" x14ac:dyDescent="0.2">
      <c r="O21104" s="152"/>
      <c r="P21104" s="2"/>
    </row>
    <row r="21105" spans="15:16" x14ac:dyDescent="0.2">
      <c r="O21105" s="152"/>
      <c r="P21105" s="2"/>
    </row>
    <row r="21106" spans="15:16" x14ac:dyDescent="0.2">
      <c r="O21106" s="152"/>
      <c r="P21106" s="2"/>
    </row>
    <row r="21107" spans="15:16" x14ac:dyDescent="0.2">
      <c r="O21107" s="152"/>
      <c r="P21107" s="2"/>
    </row>
    <row r="21108" spans="15:16" x14ac:dyDescent="0.2">
      <c r="O21108" s="152"/>
      <c r="P21108" s="2"/>
    </row>
    <row r="21109" spans="15:16" x14ac:dyDescent="0.2">
      <c r="O21109" s="152"/>
      <c r="P21109" s="2"/>
    </row>
    <row r="21110" spans="15:16" x14ac:dyDescent="0.2">
      <c r="O21110" s="152"/>
      <c r="P21110" s="2"/>
    </row>
    <row r="21111" spans="15:16" x14ac:dyDescent="0.2">
      <c r="O21111" s="152"/>
      <c r="P21111" s="2"/>
    </row>
    <row r="21112" spans="15:16" x14ac:dyDescent="0.2">
      <c r="O21112" s="152"/>
      <c r="P21112" s="2"/>
    </row>
    <row r="21113" spans="15:16" x14ac:dyDescent="0.2">
      <c r="O21113" s="152"/>
      <c r="P21113" s="2"/>
    </row>
    <row r="21114" spans="15:16" x14ac:dyDescent="0.2">
      <c r="O21114" s="152"/>
      <c r="P21114" s="2"/>
    </row>
    <row r="21115" spans="15:16" x14ac:dyDescent="0.2">
      <c r="O21115" s="152"/>
      <c r="P21115" s="2"/>
    </row>
    <row r="21116" spans="15:16" x14ac:dyDescent="0.2">
      <c r="O21116" s="152"/>
      <c r="P21116" s="2"/>
    </row>
    <row r="21117" spans="15:16" x14ac:dyDescent="0.2">
      <c r="O21117" s="152"/>
      <c r="P21117" s="2"/>
    </row>
    <row r="21118" spans="15:16" x14ac:dyDescent="0.2">
      <c r="O21118" s="152"/>
      <c r="P21118" s="2"/>
    </row>
    <row r="21119" spans="15:16" x14ac:dyDescent="0.2">
      <c r="O21119" s="152"/>
      <c r="P21119" s="2"/>
    </row>
    <row r="21120" spans="15:16" x14ac:dyDescent="0.2">
      <c r="O21120" s="152"/>
      <c r="P21120" s="2"/>
    </row>
    <row r="21121" spans="15:16" x14ac:dyDescent="0.2">
      <c r="O21121" s="152"/>
      <c r="P21121" s="2"/>
    </row>
    <row r="21122" spans="15:16" x14ac:dyDescent="0.2">
      <c r="O21122" s="152"/>
      <c r="P21122" s="2"/>
    </row>
    <row r="21123" spans="15:16" x14ac:dyDescent="0.2">
      <c r="O21123" s="152"/>
      <c r="P21123" s="2"/>
    </row>
    <row r="21124" spans="15:16" x14ac:dyDescent="0.2">
      <c r="O21124" s="152"/>
      <c r="P21124" s="2"/>
    </row>
    <row r="21125" spans="15:16" x14ac:dyDescent="0.2">
      <c r="O21125" s="152"/>
      <c r="P21125" s="2"/>
    </row>
    <row r="21126" spans="15:16" x14ac:dyDescent="0.2">
      <c r="O21126" s="152"/>
      <c r="P21126" s="2"/>
    </row>
    <row r="21127" spans="15:16" x14ac:dyDescent="0.2">
      <c r="O21127" s="152"/>
      <c r="P21127" s="2"/>
    </row>
    <row r="21128" spans="15:16" x14ac:dyDescent="0.2">
      <c r="O21128" s="152"/>
      <c r="P21128" s="2"/>
    </row>
    <row r="21129" spans="15:16" x14ac:dyDescent="0.2">
      <c r="O21129" s="152"/>
      <c r="P21129" s="2"/>
    </row>
    <row r="21130" spans="15:16" x14ac:dyDescent="0.2">
      <c r="O21130" s="152"/>
      <c r="P21130" s="2"/>
    </row>
    <row r="21131" spans="15:16" x14ac:dyDescent="0.2">
      <c r="O21131" s="152"/>
      <c r="P21131" s="2"/>
    </row>
    <row r="21132" spans="15:16" x14ac:dyDescent="0.2">
      <c r="O21132" s="152"/>
      <c r="P21132" s="2"/>
    </row>
    <row r="21133" spans="15:16" x14ac:dyDescent="0.2">
      <c r="O21133" s="152"/>
      <c r="P21133" s="2"/>
    </row>
    <row r="21134" spans="15:16" x14ac:dyDescent="0.2">
      <c r="O21134" s="152"/>
      <c r="P21134" s="2"/>
    </row>
    <row r="21135" spans="15:16" x14ac:dyDescent="0.2">
      <c r="O21135" s="152"/>
      <c r="P21135" s="2"/>
    </row>
    <row r="21136" spans="15:16" x14ac:dyDescent="0.2">
      <c r="O21136" s="152"/>
      <c r="P21136" s="2"/>
    </row>
    <row r="21137" spans="15:16" x14ac:dyDescent="0.2">
      <c r="O21137" s="152"/>
      <c r="P21137" s="2"/>
    </row>
    <row r="21138" spans="15:16" x14ac:dyDescent="0.2">
      <c r="O21138" s="152"/>
      <c r="P21138" s="2"/>
    </row>
    <row r="21139" spans="15:16" x14ac:dyDescent="0.2">
      <c r="O21139" s="152"/>
      <c r="P21139" s="2"/>
    </row>
    <row r="21140" spans="15:16" x14ac:dyDescent="0.2">
      <c r="O21140" s="152"/>
      <c r="P21140" s="2"/>
    </row>
    <row r="21141" spans="15:16" x14ac:dyDescent="0.2">
      <c r="O21141" s="152"/>
      <c r="P21141" s="2"/>
    </row>
    <row r="21142" spans="15:16" x14ac:dyDescent="0.2">
      <c r="O21142" s="152"/>
      <c r="P21142" s="2"/>
    </row>
    <row r="21143" spans="15:16" x14ac:dyDescent="0.2">
      <c r="O21143" s="152"/>
      <c r="P21143" s="2"/>
    </row>
    <row r="21144" spans="15:16" x14ac:dyDescent="0.2">
      <c r="O21144" s="152"/>
      <c r="P21144" s="2"/>
    </row>
    <row r="21145" spans="15:16" x14ac:dyDescent="0.2">
      <c r="O21145" s="152"/>
      <c r="P21145" s="2"/>
    </row>
    <row r="21146" spans="15:16" x14ac:dyDescent="0.2">
      <c r="O21146" s="152"/>
      <c r="P21146" s="2"/>
    </row>
    <row r="21147" spans="15:16" x14ac:dyDescent="0.2">
      <c r="O21147" s="152"/>
      <c r="P21147" s="2"/>
    </row>
    <row r="21148" spans="15:16" x14ac:dyDescent="0.2">
      <c r="O21148" s="152"/>
      <c r="P21148" s="2"/>
    </row>
    <row r="21149" spans="15:16" x14ac:dyDescent="0.2">
      <c r="O21149" s="152"/>
      <c r="P21149" s="2"/>
    </row>
    <row r="21150" spans="15:16" x14ac:dyDescent="0.2">
      <c r="O21150" s="152"/>
      <c r="P21150" s="2"/>
    </row>
    <row r="21151" spans="15:16" x14ac:dyDescent="0.2">
      <c r="O21151" s="152"/>
      <c r="P21151" s="2"/>
    </row>
    <row r="21152" spans="15:16" x14ac:dyDescent="0.2">
      <c r="O21152" s="152"/>
      <c r="P21152" s="2"/>
    </row>
    <row r="21153" spans="15:16" x14ac:dyDescent="0.2">
      <c r="O21153" s="152"/>
      <c r="P21153" s="2"/>
    </row>
    <row r="21154" spans="15:16" x14ac:dyDescent="0.2">
      <c r="O21154" s="152"/>
      <c r="P21154" s="2"/>
    </row>
    <row r="21155" spans="15:16" x14ac:dyDescent="0.2">
      <c r="O21155" s="152"/>
      <c r="P21155" s="2"/>
    </row>
    <row r="21156" spans="15:16" x14ac:dyDescent="0.2">
      <c r="O21156" s="152"/>
      <c r="P21156" s="2"/>
    </row>
    <row r="21157" spans="15:16" x14ac:dyDescent="0.2">
      <c r="O21157" s="152"/>
      <c r="P21157" s="2"/>
    </row>
    <row r="21158" spans="15:16" x14ac:dyDescent="0.2">
      <c r="O21158" s="152"/>
      <c r="P21158" s="2"/>
    </row>
    <row r="21159" spans="15:16" x14ac:dyDescent="0.2">
      <c r="O21159" s="152"/>
      <c r="P21159" s="2"/>
    </row>
    <row r="21160" spans="15:16" x14ac:dyDescent="0.2">
      <c r="O21160" s="152"/>
      <c r="P21160" s="2"/>
    </row>
    <row r="21161" spans="15:16" x14ac:dyDescent="0.2">
      <c r="O21161" s="152"/>
      <c r="P21161" s="2"/>
    </row>
    <row r="21162" spans="15:16" x14ac:dyDescent="0.2">
      <c r="O21162" s="152"/>
      <c r="P21162" s="2"/>
    </row>
    <row r="21163" spans="15:16" x14ac:dyDescent="0.2">
      <c r="O21163" s="152"/>
      <c r="P21163" s="2"/>
    </row>
    <row r="21164" spans="15:16" x14ac:dyDescent="0.2">
      <c r="O21164" s="152"/>
      <c r="P21164" s="2"/>
    </row>
    <row r="21165" spans="15:16" x14ac:dyDescent="0.2">
      <c r="O21165" s="152"/>
      <c r="P21165" s="2"/>
    </row>
    <row r="21166" spans="15:16" x14ac:dyDescent="0.2">
      <c r="O21166" s="152"/>
      <c r="P21166" s="2"/>
    </row>
    <row r="21167" spans="15:16" x14ac:dyDescent="0.2">
      <c r="O21167" s="152"/>
      <c r="P21167" s="2"/>
    </row>
    <row r="21168" spans="15:16" x14ac:dyDescent="0.2">
      <c r="O21168" s="152"/>
      <c r="P21168" s="2"/>
    </row>
    <row r="21169" spans="15:16" x14ac:dyDescent="0.2">
      <c r="O21169" s="152"/>
      <c r="P21169" s="2"/>
    </row>
    <row r="21170" spans="15:16" x14ac:dyDescent="0.2">
      <c r="O21170" s="152"/>
      <c r="P21170" s="2"/>
    </row>
    <row r="21171" spans="15:16" x14ac:dyDescent="0.2">
      <c r="O21171" s="152"/>
      <c r="P21171" s="2"/>
    </row>
    <row r="21172" spans="15:16" x14ac:dyDescent="0.2">
      <c r="O21172" s="152"/>
      <c r="P21172" s="2"/>
    </row>
    <row r="21173" spans="15:16" x14ac:dyDescent="0.2">
      <c r="O21173" s="152"/>
      <c r="P21173" s="2"/>
    </row>
    <row r="21174" spans="15:16" x14ac:dyDescent="0.2">
      <c r="O21174" s="152"/>
      <c r="P21174" s="2"/>
    </row>
    <row r="21175" spans="15:16" x14ac:dyDescent="0.2">
      <c r="O21175" s="152"/>
      <c r="P21175" s="2"/>
    </row>
    <row r="21176" spans="15:16" x14ac:dyDescent="0.2">
      <c r="O21176" s="152"/>
      <c r="P21176" s="2"/>
    </row>
    <row r="21177" spans="15:16" x14ac:dyDescent="0.2">
      <c r="O21177" s="152"/>
      <c r="P21177" s="2"/>
    </row>
    <row r="21178" spans="15:16" x14ac:dyDescent="0.2">
      <c r="O21178" s="152"/>
      <c r="P21178" s="2"/>
    </row>
    <row r="21179" spans="15:16" x14ac:dyDescent="0.2">
      <c r="O21179" s="152"/>
      <c r="P21179" s="2"/>
    </row>
    <row r="21180" spans="15:16" x14ac:dyDescent="0.2">
      <c r="O21180" s="152"/>
      <c r="P21180" s="2"/>
    </row>
    <row r="21181" spans="15:16" x14ac:dyDescent="0.2">
      <c r="O21181" s="152"/>
      <c r="P21181" s="2"/>
    </row>
    <row r="21182" spans="15:16" x14ac:dyDescent="0.2">
      <c r="O21182" s="152"/>
      <c r="P21182" s="2"/>
    </row>
    <row r="21183" spans="15:16" x14ac:dyDescent="0.2">
      <c r="O21183" s="152"/>
      <c r="P21183" s="2"/>
    </row>
    <row r="21184" spans="15:16" x14ac:dyDescent="0.2">
      <c r="O21184" s="152"/>
      <c r="P21184" s="2"/>
    </row>
    <row r="21185" spans="15:16" x14ac:dyDescent="0.2">
      <c r="O21185" s="152"/>
      <c r="P21185" s="2"/>
    </row>
    <row r="21186" spans="15:16" x14ac:dyDescent="0.2">
      <c r="O21186" s="152"/>
      <c r="P21186" s="2"/>
    </row>
    <row r="21187" spans="15:16" x14ac:dyDescent="0.2">
      <c r="O21187" s="152"/>
      <c r="P21187" s="2"/>
    </row>
    <row r="21188" spans="15:16" x14ac:dyDescent="0.2">
      <c r="O21188" s="152"/>
      <c r="P21188" s="2"/>
    </row>
    <row r="21189" spans="15:16" x14ac:dyDescent="0.2">
      <c r="O21189" s="152"/>
      <c r="P21189" s="2"/>
    </row>
    <row r="21190" spans="15:16" x14ac:dyDescent="0.2">
      <c r="O21190" s="152"/>
      <c r="P21190" s="2"/>
    </row>
    <row r="21191" spans="15:16" x14ac:dyDescent="0.2">
      <c r="O21191" s="152"/>
      <c r="P21191" s="2"/>
    </row>
    <row r="21192" spans="15:16" x14ac:dyDescent="0.2">
      <c r="O21192" s="152"/>
      <c r="P21192" s="2"/>
    </row>
    <row r="21193" spans="15:16" x14ac:dyDescent="0.2">
      <c r="O21193" s="152"/>
      <c r="P21193" s="2"/>
    </row>
    <row r="21194" spans="15:16" x14ac:dyDescent="0.2">
      <c r="O21194" s="152"/>
      <c r="P21194" s="2"/>
    </row>
    <row r="21195" spans="15:16" x14ac:dyDescent="0.2">
      <c r="O21195" s="152"/>
      <c r="P21195" s="2"/>
    </row>
    <row r="21196" spans="15:16" x14ac:dyDescent="0.2">
      <c r="O21196" s="152"/>
      <c r="P21196" s="2"/>
    </row>
    <row r="21197" spans="15:16" x14ac:dyDescent="0.2">
      <c r="O21197" s="152"/>
      <c r="P21197" s="2"/>
    </row>
    <row r="21198" spans="15:16" x14ac:dyDescent="0.2">
      <c r="O21198" s="152"/>
      <c r="P21198" s="2"/>
    </row>
    <row r="21199" spans="15:16" x14ac:dyDescent="0.2">
      <c r="O21199" s="152"/>
      <c r="P21199" s="2"/>
    </row>
    <row r="21200" spans="15:16" x14ac:dyDescent="0.2">
      <c r="O21200" s="152"/>
      <c r="P21200" s="2"/>
    </row>
    <row r="21201" spans="15:16" x14ac:dyDescent="0.2">
      <c r="O21201" s="152"/>
      <c r="P21201" s="2"/>
    </row>
    <row r="21202" spans="15:16" x14ac:dyDescent="0.2">
      <c r="O21202" s="152"/>
      <c r="P21202" s="2"/>
    </row>
    <row r="21203" spans="15:16" x14ac:dyDescent="0.2">
      <c r="O21203" s="152"/>
      <c r="P21203" s="2"/>
    </row>
    <row r="21204" spans="15:16" x14ac:dyDescent="0.2">
      <c r="O21204" s="152"/>
      <c r="P21204" s="2"/>
    </row>
    <row r="21205" spans="15:16" x14ac:dyDescent="0.2">
      <c r="O21205" s="152"/>
      <c r="P21205" s="2"/>
    </row>
    <row r="21206" spans="15:16" x14ac:dyDescent="0.2">
      <c r="O21206" s="152"/>
      <c r="P21206" s="2"/>
    </row>
    <row r="21207" spans="15:16" x14ac:dyDescent="0.2">
      <c r="O21207" s="152"/>
      <c r="P21207" s="2"/>
    </row>
    <row r="21208" spans="15:16" x14ac:dyDescent="0.2">
      <c r="O21208" s="152"/>
      <c r="P21208" s="2"/>
    </row>
    <row r="21209" spans="15:16" x14ac:dyDescent="0.2">
      <c r="O21209" s="152"/>
      <c r="P21209" s="2"/>
    </row>
    <row r="21210" spans="15:16" x14ac:dyDescent="0.2">
      <c r="O21210" s="152"/>
      <c r="P21210" s="2"/>
    </row>
    <row r="21211" spans="15:16" x14ac:dyDescent="0.2">
      <c r="O21211" s="152"/>
      <c r="P21211" s="2"/>
    </row>
    <row r="21212" spans="15:16" x14ac:dyDescent="0.2">
      <c r="O21212" s="152"/>
      <c r="P21212" s="2"/>
    </row>
    <row r="21213" spans="15:16" x14ac:dyDescent="0.2">
      <c r="O21213" s="152"/>
      <c r="P21213" s="2"/>
    </row>
    <row r="21214" spans="15:16" x14ac:dyDescent="0.2">
      <c r="O21214" s="152"/>
      <c r="P21214" s="2"/>
    </row>
    <row r="21215" spans="15:16" x14ac:dyDescent="0.2">
      <c r="O21215" s="152"/>
      <c r="P21215" s="2"/>
    </row>
    <row r="21216" spans="15:16" x14ac:dyDescent="0.2">
      <c r="O21216" s="152"/>
      <c r="P21216" s="2"/>
    </row>
    <row r="21217" spans="15:16" x14ac:dyDescent="0.2">
      <c r="O21217" s="152"/>
      <c r="P21217" s="2"/>
    </row>
    <row r="21218" spans="15:16" x14ac:dyDescent="0.2">
      <c r="O21218" s="152"/>
      <c r="P21218" s="2"/>
    </row>
    <row r="21219" spans="15:16" x14ac:dyDescent="0.2">
      <c r="O21219" s="152"/>
      <c r="P21219" s="2"/>
    </row>
    <row r="21220" spans="15:16" x14ac:dyDescent="0.2">
      <c r="O21220" s="152"/>
      <c r="P21220" s="2"/>
    </row>
    <row r="21221" spans="15:16" x14ac:dyDescent="0.2">
      <c r="O21221" s="152"/>
      <c r="P21221" s="2"/>
    </row>
    <row r="21222" spans="15:16" x14ac:dyDescent="0.2">
      <c r="O21222" s="152"/>
      <c r="P21222" s="2"/>
    </row>
    <row r="21223" spans="15:16" x14ac:dyDescent="0.2">
      <c r="O21223" s="152"/>
      <c r="P21223" s="2"/>
    </row>
    <row r="21224" spans="15:16" x14ac:dyDescent="0.2">
      <c r="O21224" s="152"/>
      <c r="P21224" s="2"/>
    </row>
    <row r="21225" spans="15:16" x14ac:dyDescent="0.2">
      <c r="O21225" s="152"/>
      <c r="P21225" s="2"/>
    </row>
    <row r="21226" spans="15:16" x14ac:dyDescent="0.2">
      <c r="O21226" s="152"/>
      <c r="P21226" s="2"/>
    </row>
    <row r="21227" spans="15:16" x14ac:dyDescent="0.2">
      <c r="O21227" s="152"/>
      <c r="P21227" s="2"/>
    </row>
    <row r="21228" spans="15:16" x14ac:dyDescent="0.2">
      <c r="O21228" s="152"/>
      <c r="P21228" s="2"/>
    </row>
    <row r="21229" spans="15:16" x14ac:dyDescent="0.2">
      <c r="O21229" s="152"/>
      <c r="P21229" s="2"/>
    </row>
    <row r="21230" spans="15:16" x14ac:dyDescent="0.2">
      <c r="O21230" s="152"/>
      <c r="P21230" s="2"/>
    </row>
    <row r="21231" spans="15:16" x14ac:dyDescent="0.2">
      <c r="O21231" s="152"/>
      <c r="P21231" s="2"/>
    </row>
    <row r="21232" spans="15:16" x14ac:dyDescent="0.2">
      <c r="O21232" s="152"/>
      <c r="P21232" s="2"/>
    </row>
    <row r="21233" spans="15:16" x14ac:dyDescent="0.2">
      <c r="O21233" s="152"/>
      <c r="P21233" s="2"/>
    </row>
    <row r="21234" spans="15:16" x14ac:dyDescent="0.2">
      <c r="O21234" s="152"/>
      <c r="P21234" s="2"/>
    </row>
    <row r="21235" spans="15:16" x14ac:dyDescent="0.2">
      <c r="O21235" s="152"/>
      <c r="P21235" s="2"/>
    </row>
    <row r="21236" spans="15:16" x14ac:dyDescent="0.2">
      <c r="O21236" s="152"/>
      <c r="P21236" s="2"/>
    </row>
    <row r="21237" spans="15:16" x14ac:dyDescent="0.2">
      <c r="O21237" s="152"/>
      <c r="P21237" s="2"/>
    </row>
    <row r="21238" spans="15:16" x14ac:dyDescent="0.2">
      <c r="O21238" s="152"/>
      <c r="P21238" s="2"/>
    </row>
    <row r="21239" spans="15:16" x14ac:dyDescent="0.2">
      <c r="O21239" s="152"/>
      <c r="P21239" s="2"/>
    </row>
    <row r="21240" spans="15:16" x14ac:dyDescent="0.2">
      <c r="O21240" s="152"/>
      <c r="P21240" s="2"/>
    </row>
    <row r="21241" spans="15:16" x14ac:dyDescent="0.2">
      <c r="O21241" s="152"/>
      <c r="P21241" s="2"/>
    </row>
    <row r="21242" spans="15:16" x14ac:dyDescent="0.2">
      <c r="O21242" s="152"/>
      <c r="P21242" s="2"/>
    </row>
    <row r="21243" spans="15:16" x14ac:dyDescent="0.2">
      <c r="O21243" s="152"/>
      <c r="P21243" s="2"/>
    </row>
    <row r="21244" spans="15:16" x14ac:dyDescent="0.2">
      <c r="O21244" s="152"/>
      <c r="P21244" s="2"/>
    </row>
    <row r="21245" spans="15:16" x14ac:dyDescent="0.2">
      <c r="O21245" s="152"/>
      <c r="P21245" s="2"/>
    </row>
    <row r="21246" spans="15:16" x14ac:dyDescent="0.2">
      <c r="O21246" s="152"/>
      <c r="P21246" s="2"/>
    </row>
    <row r="21247" spans="15:16" x14ac:dyDescent="0.2">
      <c r="O21247" s="152"/>
      <c r="P21247" s="2"/>
    </row>
    <row r="21248" spans="15:16" x14ac:dyDescent="0.2">
      <c r="O21248" s="152"/>
      <c r="P21248" s="2"/>
    </row>
    <row r="21249" spans="15:16" x14ac:dyDescent="0.2">
      <c r="O21249" s="152"/>
      <c r="P21249" s="2"/>
    </row>
    <row r="21250" spans="15:16" x14ac:dyDescent="0.2">
      <c r="O21250" s="152"/>
      <c r="P21250" s="2"/>
    </row>
    <row r="21251" spans="15:16" x14ac:dyDescent="0.2">
      <c r="O21251" s="152"/>
      <c r="P21251" s="2"/>
    </row>
    <row r="21252" spans="15:16" x14ac:dyDescent="0.2">
      <c r="O21252" s="152"/>
      <c r="P21252" s="2"/>
    </row>
    <row r="21253" spans="15:16" x14ac:dyDescent="0.2">
      <c r="O21253" s="152"/>
      <c r="P21253" s="2"/>
    </row>
    <row r="21254" spans="15:16" x14ac:dyDescent="0.2">
      <c r="O21254" s="152"/>
      <c r="P21254" s="2"/>
    </row>
    <row r="21255" spans="15:16" x14ac:dyDescent="0.2">
      <c r="O21255" s="152"/>
      <c r="P21255" s="2"/>
    </row>
    <row r="21256" spans="15:16" x14ac:dyDescent="0.2">
      <c r="O21256" s="152"/>
      <c r="P21256" s="2"/>
    </row>
    <row r="21257" spans="15:16" x14ac:dyDescent="0.2">
      <c r="O21257" s="152"/>
      <c r="P21257" s="2"/>
    </row>
    <row r="21258" spans="15:16" x14ac:dyDescent="0.2">
      <c r="O21258" s="152"/>
      <c r="P21258" s="2"/>
    </row>
    <row r="21259" spans="15:16" x14ac:dyDescent="0.2">
      <c r="O21259" s="152"/>
      <c r="P21259" s="2"/>
    </row>
    <row r="21260" spans="15:16" x14ac:dyDescent="0.2">
      <c r="O21260" s="152"/>
      <c r="P21260" s="2"/>
    </row>
    <row r="21261" spans="15:16" x14ac:dyDescent="0.2">
      <c r="O21261" s="152"/>
      <c r="P21261" s="2"/>
    </row>
    <row r="21262" spans="15:16" x14ac:dyDescent="0.2">
      <c r="O21262" s="152"/>
      <c r="P21262" s="2"/>
    </row>
    <row r="21263" spans="15:16" x14ac:dyDescent="0.2">
      <c r="O21263" s="152"/>
      <c r="P21263" s="2"/>
    </row>
    <row r="21264" spans="15:16" x14ac:dyDescent="0.2">
      <c r="O21264" s="152"/>
      <c r="P21264" s="2"/>
    </row>
    <row r="21265" spans="15:16" x14ac:dyDescent="0.2">
      <c r="O21265" s="152"/>
      <c r="P21265" s="2"/>
    </row>
    <row r="21266" spans="15:16" x14ac:dyDescent="0.2">
      <c r="O21266" s="152"/>
      <c r="P21266" s="2"/>
    </row>
    <row r="21267" spans="15:16" x14ac:dyDescent="0.2">
      <c r="O21267" s="152"/>
      <c r="P21267" s="2"/>
    </row>
    <row r="21268" spans="15:16" x14ac:dyDescent="0.2">
      <c r="O21268" s="152"/>
      <c r="P21268" s="2"/>
    </row>
    <row r="21269" spans="15:16" x14ac:dyDescent="0.2">
      <c r="O21269" s="152"/>
      <c r="P21269" s="2"/>
    </row>
    <row r="21270" spans="15:16" x14ac:dyDescent="0.2">
      <c r="O21270" s="152"/>
      <c r="P21270" s="2"/>
    </row>
    <row r="21271" spans="15:16" x14ac:dyDescent="0.2">
      <c r="O21271" s="152"/>
      <c r="P21271" s="2"/>
    </row>
    <row r="21272" spans="15:16" x14ac:dyDescent="0.2">
      <c r="O21272" s="152"/>
      <c r="P21272" s="2"/>
    </row>
    <row r="21273" spans="15:16" x14ac:dyDescent="0.2">
      <c r="O21273" s="152"/>
      <c r="P21273" s="2"/>
    </row>
    <row r="21274" spans="15:16" x14ac:dyDescent="0.2">
      <c r="O21274" s="152"/>
      <c r="P21274" s="2"/>
    </row>
    <row r="21275" spans="15:16" x14ac:dyDescent="0.2">
      <c r="O21275" s="152"/>
      <c r="P21275" s="2"/>
    </row>
    <row r="21276" spans="15:16" x14ac:dyDescent="0.2">
      <c r="O21276" s="152"/>
      <c r="P21276" s="2"/>
    </row>
    <row r="21277" spans="15:16" x14ac:dyDescent="0.2">
      <c r="O21277" s="152"/>
      <c r="P21277" s="2"/>
    </row>
    <row r="21278" spans="15:16" x14ac:dyDescent="0.2">
      <c r="O21278" s="152"/>
      <c r="P21278" s="2"/>
    </row>
    <row r="21279" spans="15:16" x14ac:dyDescent="0.2">
      <c r="O21279" s="152"/>
      <c r="P21279" s="2"/>
    </row>
    <row r="21280" spans="15:16" x14ac:dyDescent="0.2">
      <c r="O21280" s="152"/>
      <c r="P21280" s="2"/>
    </row>
    <row r="21281" spans="15:16" x14ac:dyDescent="0.2">
      <c r="O21281" s="152"/>
      <c r="P21281" s="2"/>
    </row>
    <row r="21282" spans="15:16" x14ac:dyDescent="0.2">
      <c r="O21282" s="152"/>
      <c r="P21282" s="2"/>
    </row>
    <row r="21283" spans="15:16" x14ac:dyDescent="0.2">
      <c r="O21283" s="152"/>
      <c r="P21283" s="2"/>
    </row>
    <row r="21284" spans="15:16" x14ac:dyDescent="0.2">
      <c r="O21284" s="152"/>
      <c r="P21284" s="2"/>
    </row>
    <row r="21285" spans="15:16" x14ac:dyDescent="0.2">
      <c r="O21285" s="152"/>
      <c r="P21285" s="2"/>
    </row>
    <row r="21286" spans="15:16" x14ac:dyDescent="0.2">
      <c r="O21286" s="152"/>
      <c r="P21286" s="2"/>
    </row>
    <row r="21287" spans="15:16" x14ac:dyDescent="0.2">
      <c r="O21287" s="152"/>
      <c r="P21287" s="2"/>
    </row>
    <row r="21288" spans="15:16" x14ac:dyDescent="0.2">
      <c r="O21288" s="152"/>
      <c r="P21288" s="2"/>
    </row>
    <row r="21289" spans="15:16" x14ac:dyDescent="0.2">
      <c r="O21289" s="152"/>
      <c r="P21289" s="2"/>
    </row>
    <row r="21290" spans="15:16" x14ac:dyDescent="0.2">
      <c r="O21290" s="152"/>
      <c r="P21290" s="2"/>
    </row>
    <row r="21291" spans="15:16" x14ac:dyDescent="0.2">
      <c r="O21291" s="152"/>
      <c r="P21291" s="2"/>
    </row>
    <row r="21292" spans="15:16" x14ac:dyDescent="0.2">
      <c r="O21292" s="152"/>
      <c r="P21292" s="2"/>
    </row>
    <row r="21293" spans="15:16" x14ac:dyDescent="0.2">
      <c r="O21293" s="152"/>
      <c r="P21293" s="2"/>
    </row>
    <row r="21294" spans="15:16" x14ac:dyDescent="0.2">
      <c r="O21294" s="152"/>
      <c r="P21294" s="2"/>
    </row>
    <row r="21295" spans="15:16" x14ac:dyDescent="0.2">
      <c r="O21295" s="152"/>
      <c r="P21295" s="2"/>
    </row>
    <row r="21296" spans="15:16" x14ac:dyDescent="0.2">
      <c r="O21296" s="152"/>
      <c r="P21296" s="2"/>
    </row>
    <row r="21297" spans="15:16" x14ac:dyDescent="0.2">
      <c r="O21297" s="152"/>
      <c r="P21297" s="2"/>
    </row>
    <row r="21298" spans="15:16" x14ac:dyDescent="0.2">
      <c r="O21298" s="152"/>
      <c r="P21298" s="2"/>
    </row>
    <row r="21299" spans="15:16" x14ac:dyDescent="0.2">
      <c r="O21299" s="152"/>
      <c r="P21299" s="2"/>
    </row>
    <row r="21300" spans="15:16" x14ac:dyDescent="0.2">
      <c r="O21300" s="152"/>
      <c r="P21300" s="2"/>
    </row>
    <row r="21301" spans="15:16" x14ac:dyDescent="0.2">
      <c r="O21301" s="152"/>
      <c r="P21301" s="2"/>
    </row>
    <row r="21302" spans="15:16" x14ac:dyDescent="0.2">
      <c r="O21302" s="152"/>
      <c r="P21302" s="2"/>
    </row>
    <row r="21303" spans="15:16" x14ac:dyDescent="0.2">
      <c r="O21303" s="152"/>
      <c r="P21303" s="2"/>
    </row>
    <row r="21304" spans="15:16" x14ac:dyDescent="0.2">
      <c r="O21304" s="152"/>
      <c r="P21304" s="2"/>
    </row>
    <row r="21305" spans="15:16" x14ac:dyDescent="0.2">
      <c r="O21305" s="152"/>
      <c r="P21305" s="2"/>
    </row>
    <row r="21306" spans="15:16" x14ac:dyDescent="0.2">
      <c r="O21306" s="152"/>
      <c r="P21306" s="2"/>
    </row>
    <row r="21307" spans="15:16" x14ac:dyDescent="0.2">
      <c r="O21307" s="152"/>
      <c r="P21307" s="2"/>
    </row>
    <row r="21308" spans="15:16" x14ac:dyDescent="0.2">
      <c r="O21308" s="152"/>
      <c r="P21308" s="2"/>
    </row>
    <row r="21309" spans="15:16" x14ac:dyDescent="0.2">
      <c r="O21309" s="152"/>
      <c r="P21309" s="2"/>
    </row>
    <row r="21310" spans="15:16" x14ac:dyDescent="0.2">
      <c r="O21310" s="152"/>
      <c r="P21310" s="2"/>
    </row>
    <row r="21311" spans="15:16" x14ac:dyDescent="0.2">
      <c r="O21311" s="152"/>
      <c r="P21311" s="2"/>
    </row>
    <row r="21312" spans="15:16" x14ac:dyDescent="0.2">
      <c r="O21312" s="152"/>
      <c r="P21312" s="2"/>
    </row>
    <row r="21313" spans="15:16" x14ac:dyDescent="0.2">
      <c r="O21313" s="152"/>
      <c r="P21313" s="2"/>
    </row>
    <row r="21314" spans="15:16" x14ac:dyDescent="0.2">
      <c r="O21314" s="152"/>
      <c r="P21314" s="2"/>
    </row>
    <row r="21315" spans="15:16" x14ac:dyDescent="0.2">
      <c r="O21315" s="152"/>
      <c r="P21315" s="2"/>
    </row>
    <row r="21316" spans="15:16" x14ac:dyDescent="0.2">
      <c r="O21316" s="152"/>
      <c r="P21316" s="2"/>
    </row>
    <row r="21317" spans="15:16" x14ac:dyDescent="0.2">
      <c r="O21317" s="152"/>
      <c r="P21317" s="2"/>
    </row>
    <row r="21318" spans="15:16" x14ac:dyDescent="0.2">
      <c r="O21318" s="152"/>
      <c r="P21318" s="2"/>
    </row>
    <row r="21319" spans="15:16" x14ac:dyDescent="0.2">
      <c r="O21319" s="152"/>
      <c r="P21319" s="2"/>
    </row>
    <row r="21320" spans="15:16" x14ac:dyDescent="0.2">
      <c r="O21320" s="152"/>
      <c r="P21320" s="2"/>
    </row>
    <row r="21321" spans="15:16" x14ac:dyDescent="0.2">
      <c r="O21321" s="152"/>
      <c r="P21321" s="2"/>
    </row>
    <row r="21322" spans="15:16" x14ac:dyDescent="0.2">
      <c r="O21322" s="152"/>
      <c r="P21322" s="2"/>
    </row>
    <row r="21323" spans="15:16" x14ac:dyDescent="0.2">
      <c r="O21323" s="152"/>
      <c r="P21323" s="2"/>
    </row>
    <row r="21324" spans="15:16" x14ac:dyDescent="0.2">
      <c r="O21324" s="152"/>
      <c r="P21324" s="2"/>
    </row>
    <row r="21325" spans="15:16" x14ac:dyDescent="0.2">
      <c r="O21325" s="152"/>
      <c r="P21325" s="2"/>
    </row>
    <row r="21326" spans="15:16" x14ac:dyDescent="0.2">
      <c r="O21326" s="152"/>
      <c r="P21326" s="2"/>
    </row>
    <row r="21327" spans="15:16" x14ac:dyDescent="0.2">
      <c r="O21327" s="152"/>
      <c r="P21327" s="2"/>
    </row>
    <row r="21328" spans="15:16" x14ac:dyDescent="0.2">
      <c r="O21328" s="152"/>
      <c r="P21328" s="2"/>
    </row>
    <row r="21329" spans="15:16" x14ac:dyDescent="0.2">
      <c r="O21329" s="152"/>
      <c r="P21329" s="2"/>
    </row>
    <row r="21330" spans="15:16" x14ac:dyDescent="0.2">
      <c r="O21330" s="152"/>
      <c r="P21330" s="2"/>
    </row>
    <row r="21331" spans="15:16" x14ac:dyDescent="0.2">
      <c r="O21331" s="152"/>
      <c r="P21331" s="2"/>
    </row>
    <row r="21332" spans="15:16" x14ac:dyDescent="0.2">
      <c r="O21332" s="152"/>
      <c r="P21332" s="2"/>
    </row>
    <row r="21333" spans="15:16" x14ac:dyDescent="0.2">
      <c r="O21333" s="152"/>
      <c r="P21333" s="2"/>
    </row>
    <row r="21334" spans="15:16" x14ac:dyDescent="0.2">
      <c r="O21334" s="152"/>
      <c r="P21334" s="2"/>
    </row>
    <row r="21335" spans="15:16" x14ac:dyDescent="0.2">
      <c r="O21335" s="152"/>
      <c r="P21335" s="2"/>
    </row>
    <row r="21336" spans="15:16" x14ac:dyDescent="0.2">
      <c r="O21336" s="152"/>
      <c r="P21336" s="2"/>
    </row>
    <row r="21337" spans="15:16" x14ac:dyDescent="0.2">
      <c r="O21337" s="152"/>
      <c r="P21337" s="2"/>
    </row>
    <row r="21338" spans="15:16" x14ac:dyDescent="0.2">
      <c r="O21338" s="152"/>
      <c r="P21338" s="2"/>
    </row>
    <row r="21339" spans="15:16" x14ac:dyDescent="0.2">
      <c r="O21339" s="152"/>
      <c r="P21339" s="2"/>
    </row>
    <row r="21340" spans="15:16" x14ac:dyDescent="0.2">
      <c r="O21340" s="152"/>
      <c r="P21340" s="2"/>
    </row>
    <row r="21341" spans="15:16" x14ac:dyDescent="0.2">
      <c r="O21341" s="152"/>
      <c r="P21341" s="2"/>
    </row>
    <row r="21342" spans="15:16" x14ac:dyDescent="0.2">
      <c r="O21342" s="152"/>
      <c r="P21342" s="2"/>
    </row>
    <row r="21343" spans="15:16" x14ac:dyDescent="0.2">
      <c r="O21343" s="152"/>
      <c r="P21343" s="2"/>
    </row>
    <row r="21344" spans="15:16" x14ac:dyDescent="0.2">
      <c r="O21344" s="152"/>
      <c r="P21344" s="2"/>
    </row>
    <row r="21345" spans="15:16" x14ac:dyDescent="0.2">
      <c r="O21345" s="152"/>
      <c r="P21345" s="2"/>
    </row>
    <row r="21346" spans="15:16" x14ac:dyDescent="0.2">
      <c r="O21346" s="152"/>
      <c r="P21346" s="2"/>
    </row>
    <row r="21347" spans="15:16" x14ac:dyDescent="0.2">
      <c r="O21347" s="152"/>
      <c r="P21347" s="2"/>
    </row>
    <row r="21348" spans="15:16" x14ac:dyDescent="0.2">
      <c r="O21348" s="152"/>
      <c r="P21348" s="2"/>
    </row>
    <row r="21349" spans="15:16" x14ac:dyDescent="0.2">
      <c r="O21349" s="152"/>
      <c r="P21349" s="2"/>
    </row>
    <row r="21350" spans="15:16" x14ac:dyDescent="0.2">
      <c r="O21350" s="152"/>
      <c r="P21350" s="2"/>
    </row>
    <row r="21351" spans="15:16" x14ac:dyDescent="0.2">
      <c r="O21351" s="152"/>
      <c r="P21351" s="2"/>
    </row>
    <row r="21352" spans="15:16" x14ac:dyDescent="0.2">
      <c r="O21352" s="152"/>
      <c r="P21352" s="2"/>
    </row>
    <row r="21353" spans="15:16" x14ac:dyDescent="0.2">
      <c r="O21353" s="152"/>
      <c r="P21353" s="2"/>
    </row>
    <row r="21354" spans="15:16" x14ac:dyDescent="0.2">
      <c r="O21354" s="152"/>
      <c r="P21354" s="2"/>
    </row>
    <row r="21355" spans="15:16" x14ac:dyDescent="0.2">
      <c r="O21355" s="152"/>
      <c r="P21355" s="2"/>
    </row>
    <row r="21356" spans="15:16" x14ac:dyDescent="0.2">
      <c r="O21356" s="152"/>
      <c r="P21356" s="2"/>
    </row>
    <row r="21357" spans="15:16" x14ac:dyDescent="0.2">
      <c r="O21357" s="152"/>
      <c r="P21357" s="2"/>
    </row>
    <row r="21358" spans="15:16" x14ac:dyDescent="0.2">
      <c r="O21358" s="152"/>
      <c r="P21358" s="2"/>
    </row>
    <row r="21359" spans="15:16" x14ac:dyDescent="0.2">
      <c r="O21359" s="152"/>
      <c r="P21359" s="2"/>
    </row>
    <row r="21360" spans="15:16" x14ac:dyDescent="0.2">
      <c r="O21360" s="152"/>
      <c r="P21360" s="2"/>
    </row>
    <row r="21361" spans="15:16" x14ac:dyDescent="0.2">
      <c r="O21361" s="152"/>
      <c r="P21361" s="2"/>
    </row>
    <row r="21362" spans="15:16" x14ac:dyDescent="0.2">
      <c r="O21362" s="152"/>
      <c r="P21362" s="2"/>
    </row>
    <row r="21363" spans="15:16" x14ac:dyDescent="0.2">
      <c r="O21363" s="152"/>
      <c r="P21363" s="2"/>
    </row>
    <row r="21364" spans="15:16" x14ac:dyDescent="0.2">
      <c r="O21364" s="152"/>
      <c r="P21364" s="2"/>
    </row>
    <row r="21365" spans="15:16" x14ac:dyDescent="0.2">
      <c r="O21365" s="152"/>
      <c r="P21365" s="2"/>
    </row>
    <row r="21366" spans="15:16" x14ac:dyDescent="0.2">
      <c r="O21366" s="152"/>
      <c r="P21366" s="2"/>
    </row>
    <row r="21367" spans="15:16" x14ac:dyDescent="0.2">
      <c r="O21367" s="152"/>
      <c r="P21367" s="2"/>
    </row>
    <row r="21368" spans="15:16" x14ac:dyDescent="0.2">
      <c r="O21368" s="152"/>
      <c r="P21368" s="2"/>
    </row>
    <row r="21369" spans="15:16" x14ac:dyDescent="0.2">
      <c r="O21369" s="152"/>
      <c r="P21369" s="2"/>
    </row>
    <row r="21370" spans="15:16" x14ac:dyDescent="0.2">
      <c r="O21370" s="152"/>
      <c r="P21370" s="2"/>
    </row>
    <row r="21371" spans="15:16" x14ac:dyDescent="0.2">
      <c r="O21371" s="152"/>
      <c r="P21371" s="2"/>
    </row>
    <row r="21372" spans="15:16" x14ac:dyDescent="0.2">
      <c r="O21372" s="152"/>
      <c r="P21372" s="2"/>
    </row>
    <row r="21373" spans="15:16" x14ac:dyDescent="0.2">
      <c r="O21373" s="152"/>
      <c r="P21373" s="2"/>
    </row>
    <row r="21374" spans="15:16" x14ac:dyDescent="0.2">
      <c r="O21374" s="152"/>
      <c r="P21374" s="2"/>
    </row>
    <row r="21375" spans="15:16" x14ac:dyDescent="0.2">
      <c r="O21375" s="152"/>
      <c r="P21375" s="2"/>
    </row>
    <row r="21376" spans="15:16" x14ac:dyDescent="0.2">
      <c r="O21376" s="152"/>
      <c r="P21376" s="2"/>
    </row>
    <row r="21377" spans="15:16" x14ac:dyDescent="0.2">
      <c r="O21377" s="152"/>
      <c r="P21377" s="2"/>
    </row>
    <row r="21378" spans="15:16" x14ac:dyDescent="0.2">
      <c r="O21378" s="152"/>
      <c r="P21378" s="2"/>
    </row>
    <row r="21379" spans="15:16" x14ac:dyDescent="0.2">
      <c r="O21379" s="152"/>
      <c r="P21379" s="2"/>
    </row>
    <row r="21380" spans="15:16" x14ac:dyDescent="0.2">
      <c r="O21380" s="152"/>
      <c r="P21380" s="2"/>
    </row>
    <row r="21381" spans="15:16" x14ac:dyDescent="0.2">
      <c r="O21381" s="152"/>
      <c r="P21381" s="2"/>
    </row>
    <row r="21382" spans="15:16" x14ac:dyDescent="0.2">
      <c r="O21382" s="152"/>
      <c r="P21382" s="2"/>
    </row>
    <row r="21383" spans="15:16" x14ac:dyDescent="0.2">
      <c r="O21383" s="152"/>
      <c r="P21383" s="2"/>
    </row>
    <row r="21384" spans="15:16" x14ac:dyDescent="0.2">
      <c r="O21384" s="152"/>
      <c r="P21384" s="2"/>
    </row>
    <row r="21385" spans="15:16" x14ac:dyDescent="0.2">
      <c r="O21385" s="152"/>
      <c r="P21385" s="2"/>
    </row>
    <row r="21386" spans="15:16" x14ac:dyDescent="0.2">
      <c r="O21386" s="152"/>
      <c r="P21386" s="2"/>
    </row>
    <row r="21387" spans="15:16" x14ac:dyDescent="0.2">
      <c r="O21387" s="152"/>
      <c r="P21387" s="2"/>
    </row>
    <row r="21388" spans="15:16" x14ac:dyDescent="0.2">
      <c r="O21388" s="152"/>
      <c r="P21388" s="2"/>
    </row>
    <row r="21389" spans="15:16" x14ac:dyDescent="0.2">
      <c r="O21389" s="152"/>
      <c r="P21389" s="2"/>
    </row>
    <row r="21390" spans="15:16" x14ac:dyDescent="0.2">
      <c r="O21390" s="152"/>
      <c r="P21390" s="2"/>
    </row>
    <row r="21391" spans="15:16" x14ac:dyDescent="0.2">
      <c r="O21391" s="152"/>
      <c r="P21391" s="2"/>
    </row>
    <row r="21392" spans="15:16" x14ac:dyDescent="0.2">
      <c r="O21392" s="152"/>
      <c r="P21392" s="2"/>
    </row>
    <row r="21393" spans="15:16" x14ac:dyDescent="0.2">
      <c r="O21393" s="152"/>
      <c r="P21393" s="2"/>
    </row>
    <row r="21394" spans="15:16" x14ac:dyDescent="0.2">
      <c r="O21394" s="152"/>
      <c r="P21394" s="2"/>
    </row>
    <row r="21395" spans="15:16" x14ac:dyDescent="0.2">
      <c r="O21395" s="152"/>
      <c r="P21395" s="2"/>
    </row>
    <row r="21396" spans="15:16" x14ac:dyDescent="0.2">
      <c r="O21396" s="152"/>
      <c r="P21396" s="2"/>
    </row>
    <row r="21397" spans="15:16" x14ac:dyDescent="0.2">
      <c r="O21397" s="152"/>
      <c r="P21397" s="2"/>
    </row>
    <row r="21398" spans="15:16" x14ac:dyDescent="0.2">
      <c r="O21398" s="152"/>
      <c r="P21398" s="2"/>
    </row>
    <row r="21399" spans="15:16" x14ac:dyDescent="0.2">
      <c r="O21399" s="152"/>
      <c r="P21399" s="2"/>
    </row>
    <row r="21400" spans="15:16" x14ac:dyDescent="0.2">
      <c r="O21400" s="152"/>
      <c r="P21400" s="2"/>
    </row>
    <row r="21401" spans="15:16" x14ac:dyDescent="0.2">
      <c r="O21401" s="152"/>
      <c r="P21401" s="2"/>
    </row>
    <row r="21402" spans="15:16" x14ac:dyDescent="0.2">
      <c r="O21402" s="152"/>
      <c r="P21402" s="2"/>
    </row>
    <row r="21403" spans="15:16" x14ac:dyDescent="0.2">
      <c r="O21403" s="152"/>
      <c r="P21403" s="2"/>
    </row>
    <row r="21404" spans="15:16" x14ac:dyDescent="0.2">
      <c r="O21404" s="152"/>
      <c r="P21404" s="2"/>
    </row>
    <row r="21405" spans="15:16" x14ac:dyDescent="0.2">
      <c r="O21405" s="152"/>
      <c r="P21405" s="2"/>
    </row>
    <row r="21406" spans="15:16" x14ac:dyDescent="0.2">
      <c r="O21406" s="152"/>
      <c r="P21406" s="2"/>
    </row>
    <row r="21407" spans="15:16" x14ac:dyDescent="0.2">
      <c r="O21407" s="152"/>
      <c r="P21407" s="2"/>
    </row>
    <row r="21408" spans="15:16" x14ac:dyDescent="0.2">
      <c r="O21408" s="152"/>
      <c r="P21408" s="2"/>
    </row>
    <row r="21409" spans="15:16" x14ac:dyDescent="0.2">
      <c r="O21409" s="152"/>
      <c r="P21409" s="2"/>
    </row>
    <row r="21410" spans="15:16" x14ac:dyDescent="0.2">
      <c r="O21410" s="152"/>
      <c r="P21410" s="2"/>
    </row>
    <row r="21411" spans="15:16" x14ac:dyDescent="0.2">
      <c r="O21411" s="152"/>
      <c r="P21411" s="2"/>
    </row>
    <row r="21412" spans="15:16" x14ac:dyDescent="0.2">
      <c r="O21412" s="152"/>
      <c r="P21412" s="2"/>
    </row>
    <row r="21413" spans="15:16" x14ac:dyDescent="0.2">
      <c r="O21413" s="152"/>
      <c r="P21413" s="2"/>
    </row>
    <row r="21414" spans="15:16" x14ac:dyDescent="0.2">
      <c r="O21414" s="152"/>
      <c r="P21414" s="2"/>
    </row>
    <row r="21415" spans="15:16" x14ac:dyDescent="0.2">
      <c r="O21415" s="152"/>
      <c r="P21415" s="2"/>
    </row>
    <row r="21416" spans="15:16" x14ac:dyDescent="0.2">
      <c r="O21416" s="152"/>
      <c r="P21416" s="2"/>
    </row>
    <row r="21417" spans="15:16" x14ac:dyDescent="0.2">
      <c r="O21417" s="152"/>
      <c r="P21417" s="2"/>
    </row>
    <row r="21418" spans="15:16" x14ac:dyDescent="0.2">
      <c r="O21418" s="152"/>
      <c r="P21418" s="2"/>
    </row>
    <row r="21419" spans="15:16" x14ac:dyDescent="0.2">
      <c r="O21419" s="152"/>
      <c r="P21419" s="2"/>
    </row>
    <row r="21420" spans="15:16" x14ac:dyDescent="0.2">
      <c r="O21420" s="152"/>
      <c r="P21420" s="2"/>
    </row>
    <row r="21421" spans="15:16" x14ac:dyDescent="0.2">
      <c r="O21421" s="152"/>
      <c r="P21421" s="2"/>
    </row>
    <row r="21422" spans="15:16" x14ac:dyDescent="0.2">
      <c r="O21422" s="152"/>
      <c r="P21422" s="2"/>
    </row>
    <row r="21423" spans="15:16" x14ac:dyDescent="0.2">
      <c r="O21423" s="152"/>
      <c r="P21423" s="2"/>
    </row>
    <row r="21424" spans="15:16" x14ac:dyDescent="0.2">
      <c r="O21424" s="152"/>
      <c r="P21424" s="2"/>
    </row>
    <row r="21425" spans="15:16" x14ac:dyDescent="0.2">
      <c r="O21425" s="152"/>
      <c r="P21425" s="2"/>
    </row>
    <row r="21426" spans="15:16" x14ac:dyDescent="0.2">
      <c r="O21426" s="152"/>
      <c r="P21426" s="2"/>
    </row>
    <row r="21427" spans="15:16" x14ac:dyDescent="0.2">
      <c r="O21427" s="152"/>
      <c r="P21427" s="2"/>
    </row>
    <row r="21428" spans="15:16" x14ac:dyDescent="0.2">
      <c r="O21428" s="152"/>
      <c r="P21428" s="2"/>
    </row>
    <row r="21429" spans="15:16" x14ac:dyDescent="0.2">
      <c r="O21429" s="152"/>
      <c r="P21429" s="2"/>
    </row>
    <row r="21430" spans="15:16" x14ac:dyDescent="0.2">
      <c r="O21430" s="152"/>
      <c r="P21430" s="2"/>
    </row>
    <row r="21431" spans="15:16" x14ac:dyDescent="0.2">
      <c r="O21431" s="152"/>
      <c r="P21431" s="2"/>
    </row>
    <row r="21432" spans="15:16" x14ac:dyDescent="0.2">
      <c r="O21432" s="152"/>
      <c r="P21432" s="2"/>
    </row>
    <row r="21433" spans="15:16" x14ac:dyDescent="0.2">
      <c r="O21433" s="152"/>
      <c r="P21433" s="2"/>
    </row>
    <row r="21434" spans="15:16" x14ac:dyDescent="0.2">
      <c r="O21434" s="152"/>
      <c r="P21434" s="2"/>
    </row>
    <row r="21435" spans="15:16" x14ac:dyDescent="0.2">
      <c r="O21435" s="152"/>
      <c r="P21435" s="2"/>
    </row>
    <row r="21436" spans="15:16" x14ac:dyDescent="0.2">
      <c r="O21436" s="152"/>
      <c r="P21436" s="2"/>
    </row>
    <row r="21437" spans="15:16" x14ac:dyDescent="0.2">
      <c r="O21437" s="152"/>
      <c r="P21437" s="2"/>
    </row>
    <row r="21438" spans="15:16" x14ac:dyDescent="0.2">
      <c r="O21438" s="152"/>
      <c r="P21438" s="2"/>
    </row>
    <row r="21439" spans="15:16" x14ac:dyDescent="0.2">
      <c r="O21439" s="152"/>
      <c r="P21439" s="2"/>
    </row>
    <row r="21440" spans="15:16" x14ac:dyDescent="0.2">
      <c r="O21440" s="152"/>
      <c r="P21440" s="2"/>
    </row>
    <row r="21441" spans="15:16" x14ac:dyDescent="0.2">
      <c r="O21441" s="152"/>
      <c r="P21441" s="2"/>
    </row>
    <row r="21442" spans="15:16" x14ac:dyDescent="0.2">
      <c r="O21442" s="152"/>
      <c r="P21442" s="2"/>
    </row>
    <row r="21443" spans="15:16" x14ac:dyDescent="0.2">
      <c r="O21443" s="152"/>
      <c r="P21443" s="2"/>
    </row>
    <row r="21444" spans="15:16" x14ac:dyDescent="0.2">
      <c r="O21444" s="152"/>
      <c r="P21444" s="2"/>
    </row>
    <row r="21445" spans="15:16" x14ac:dyDescent="0.2">
      <c r="O21445" s="152"/>
      <c r="P21445" s="2"/>
    </row>
    <row r="21446" spans="15:16" x14ac:dyDescent="0.2">
      <c r="O21446" s="152"/>
      <c r="P21446" s="2"/>
    </row>
    <row r="21447" spans="15:16" x14ac:dyDescent="0.2">
      <c r="O21447" s="152"/>
      <c r="P21447" s="2"/>
    </row>
    <row r="21448" spans="15:16" x14ac:dyDescent="0.2">
      <c r="O21448" s="152"/>
      <c r="P21448" s="2"/>
    </row>
    <row r="21449" spans="15:16" x14ac:dyDescent="0.2">
      <c r="O21449" s="152"/>
      <c r="P21449" s="2"/>
    </row>
    <row r="21450" spans="15:16" x14ac:dyDescent="0.2">
      <c r="O21450" s="152"/>
      <c r="P21450" s="2"/>
    </row>
    <row r="21451" spans="15:16" x14ac:dyDescent="0.2">
      <c r="O21451" s="152"/>
      <c r="P21451" s="2"/>
    </row>
    <row r="21452" spans="15:16" x14ac:dyDescent="0.2">
      <c r="O21452" s="152"/>
      <c r="P21452" s="2"/>
    </row>
    <row r="21453" spans="15:16" x14ac:dyDescent="0.2">
      <c r="O21453" s="152"/>
      <c r="P21453" s="2"/>
    </row>
    <row r="21454" spans="15:16" x14ac:dyDescent="0.2">
      <c r="O21454" s="152"/>
      <c r="P21454" s="2"/>
    </row>
    <row r="21455" spans="15:16" x14ac:dyDescent="0.2">
      <c r="O21455" s="152"/>
      <c r="P21455" s="2"/>
    </row>
    <row r="21456" spans="15:16" x14ac:dyDescent="0.2">
      <c r="O21456" s="152"/>
      <c r="P21456" s="2"/>
    </row>
    <row r="21457" spans="15:16" x14ac:dyDescent="0.2">
      <c r="O21457" s="152"/>
      <c r="P21457" s="2"/>
    </row>
    <row r="21458" spans="15:16" x14ac:dyDescent="0.2">
      <c r="O21458" s="152"/>
      <c r="P21458" s="2"/>
    </row>
    <row r="21459" spans="15:16" x14ac:dyDescent="0.2">
      <c r="O21459" s="152"/>
      <c r="P21459" s="2"/>
    </row>
    <row r="21460" spans="15:16" x14ac:dyDescent="0.2">
      <c r="O21460" s="152"/>
      <c r="P21460" s="2"/>
    </row>
    <row r="21461" spans="15:16" x14ac:dyDescent="0.2">
      <c r="O21461" s="152"/>
      <c r="P21461" s="2"/>
    </row>
    <row r="21462" spans="15:16" x14ac:dyDescent="0.2">
      <c r="O21462" s="152"/>
      <c r="P21462" s="2"/>
    </row>
    <row r="21463" spans="15:16" x14ac:dyDescent="0.2">
      <c r="O21463" s="152"/>
      <c r="P21463" s="2"/>
    </row>
    <row r="21464" spans="15:16" x14ac:dyDescent="0.2">
      <c r="O21464" s="152"/>
      <c r="P21464" s="2"/>
    </row>
    <row r="21465" spans="15:16" x14ac:dyDescent="0.2">
      <c r="O21465" s="152"/>
      <c r="P21465" s="2"/>
    </row>
    <row r="21466" spans="15:16" x14ac:dyDescent="0.2">
      <c r="O21466" s="152"/>
      <c r="P21466" s="2"/>
    </row>
    <row r="21467" spans="15:16" x14ac:dyDescent="0.2">
      <c r="O21467" s="152"/>
      <c r="P21467" s="2"/>
    </row>
    <row r="21468" spans="15:16" x14ac:dyDescent="0.2">
      <c r="O21468" s="152"/>
      <c r="P21468" s="2"/>
    </row>
    <row r="21469" spans="15:16" x14ac:dyDescent="0.2">
      <c r="O21469" s="152"/>
      <c r="P21469" s="2"/>
    </row>
    <row r="21470" spans="15:16" x14ac:dyDescent="0.2">
      <c r="O21470" s="152"/>
      <c r="P21470" s="2"/>
    </row>
    <row r="21471" spans="15:16" x14ac:dyDescent="0.2">
      <c r="O21471" s="152"/>
      <c r="P21471" s="2"/>
    </row>
    <row r="21472" spans="15:16" x14ac:dyDescent="0.2">
      <c r="O21472" s="152"/>
      <c r="P21472" s="2"/>
    </row>
    <row r="21473" spans="15:16" x14ac:dyDescent="0.2">
      <c r="O21473" s="152"/>
      <c r="P21473" s="2"/>
    </row>
    <row r="21474" spans="15:16" x14ac:dyDescent="0.2">
      <c r="O21474" s="152"/>
      <c r="P21474" s="2"/>
    </row>
    <row r="21475" spans="15:16" x14ac:dyDescent="0.2">
      <c r="O21475" s="152"/>
      <c r="P21475" s="2"/>
    </row>
    <row r="21476" spans="15:16" x14ac:dyDescent="0.2">
      <c r="O21476" s="152"/>
      <c r="P21476" s="2"/>
    </row>
    <row r="21477" spans="15:16" x14ac:dyDescent="0.2">
      <c r="O21477" s="152"/>
      <c r="P21477" s="2"/>
    </row>
    <row r="21478" spans="15:16" x14ac:dyDescent="0.2">
      <c r="O21478" s="152"/>
      <c r="P21478" s="2"/>
    </row>
    <row r="21479" spans="15:16" x14ac:dyDescent="0.2">
      <c r="O21479" s="152"/>
      <c r="P21479" s="2"/>
    </row>
    <row r="21480" spans="15:16" x14ac:dyDescent="0.2">
      <c r="O21480" s="152"/>
      <c r="P21480" s="2"/>
    </row>
    <row r="21481" spans="15:16" x14ac:dyDescent="0.2">
      <c r="O21481" s="152"/>
      <c r="P21481" s="2"/>
    </row>
    <row r="21482" spans="15:16" x14ac:dyDescent="0.2">
      <c r="O21482" s="152"/>
      <c r="P21482" s="2"/>
    </row>
    <row r="21483" spans="15:16" x14ac:dyDescent="0.2">
      <c r="O21483" s="152"/>
      <c r="P21483" s="2"/>
    </row>
    <row r="21484" spans="15:16" x14ac:dyDescent="0.2">
      <c r="O21484" s="152"/>
      <c r="P21484" s="2"/>
    </row>
    <row r="21485" spans="15:16" x14ac:dyDescent="0.2">
      <c r="O21485" s="152"/>
      <c r="P21485" s="2"/>
    </row>
    <row r="21486" spans="15:16" x14ac:dyDescent="0.2">
      <c r="O21486" s="152"/>
      <c r="P21486" s="2"/>
    </row>
    <row r="21487" spans="15:16" x14ac:dyDescent="0.2">
      <c r="O21487" s="152"/>
      <c r="P21487" s="2"/>
    </row>
    <row r="21488" spans="15:16" x14ac:dyDescent="0.2">
      <c r="O21488" s="152"/>
      <c r="P21488" s="2"/>
    </row>
    <row r="21489" spans="15:16" x14ac:dyDescent="0.2">
      <c r="O21489" s="152"/>
      <c r="P21489" s="2"/>
    </row>
    <row r="21490" spans="15:16" x14ac:dyDescent="0.2">
      <c r="O21490" s="152"/>
      <c r="P21490" s="2"/>
    </row>
    <row r="21491" spans="15:16" x14ac:dyDescent="0.2">
      <c r="O21491" s="152"/>
      <c r="P21491" s="2"/>
    </row>
    <row r="21492" spans="15:16" x14ac:dyDescent="0.2">
      <c r="O21492" s="152"/>
      <c r="P21492" s="2"/>
    </row>
    <row r="21493" spans="15:16" x14ac:dyDescent="0.2">
      <c r="O21493" s="152"/>
      <c r="P21493" s="2"/>
    </row>
    <row r="21494" spans="15:16" x14ac:dyDescent="0.2">
      <c r="O21494" s="152"/>
      <c r="P21494" s="2"/>
    </row>
    <row r="21495" spans="15:16" x14ac:dyDescent="0.2">
      <c r="O21495" s="152"/>
      <c r="P21495" s="2"/>
    </row>
    <row r="21496" spans="15:16" x14ac:dyDescent="0.2">
      <c r="O21496" s="152"/>
      <c r="P21496" s="2"/>
    </row>
    <row r="21497" spans="15:16" x14ac:dyDescent="0.2">
      <c r="O21497" s="152"/>
      <c r="P21497" s="2"/>
    </row>
    <row r="21498" spans="15:16" x14ac:dyDescent="0.2">
      <c r="O21498" s="152"/>
      <c r="P21498" s="2"/>
    </row>
    <row r="21499" spans="15:16" x14ac:dyDescent="0.2">
      <c r="O21499" s="152"/>
      <c r="P21499" s="2"/>
    </row>
    <row r="21500" spans="15:16" x14ac:dyDescent="0.2">
      <c r="O21500" s="152"/>
      <c r="P21500" s="2"/>
    </row>
    <row r="21501" spans="15:16" x14ac:dyDescent="0.2">
      <c r="O21501" s="152"/>
      <c r="P21501" s="2"/>
    </row>
    <row r="21502" spans="15:16" x14ac:dyDescent="0.2">
      <c r="O21502" s="152"/>
      <c r="P21502" s="2"/>
    </row>
    <row r="21503" spans="15:16" x14ac:dyDescent="0.2">
      <c r="O21503" s="152"/>
      <c r="P21503" s="2"/>
    </row>
    <row r="21504" spans="15:16" x14ac:dyDescent="0.2">
      <c r="O21504" s="152"/>
      <c r="P21504" s="2"/>
    </row>
    <row r="21505" spans="15:16" x14ac:dyDescent="0.2">
      <c r="O21505" s="152"/>
      <c r="P21505" s="2"/>
    </row>
    <row r="21506" spans="15:16" x14ac:dyDescent="0.2">
      <c r="O21506" s="152"/>
      <c r="P21506" s="2"/>
    </row>
    <row r="21507" spans="15:16" x14ac:dyDescent="0.2">
      <c r="O21507" s="152"/>
      <c r="P21507" s="2"/>
    </row>
    <row r="21508" spans="15:16" x14ac:dyDescent="0.2">
      <c r="O21508" s="152"/>
      <c r="P21508" s="2"/>
    </row>
    <row r="21509" spans="15:16" x14ac:dyDescent="0.2">
      <c r="O21509" s="152"/>
      <c r="P21509" s="2"/>
    </row>
    <row r="21510" spans="15:16" x14ac:dyDescent="0.2">
      <c r="O21510" s="152"/>
      <c r="P21510" s="2"/>
    </row>
    <row r="21511" spans="15:16" x14ac:dyDescent="0.2">
      <c r="O21511" s="152"/>
      <c r="P21511" s="2"/>
    </row>
    <row r="21512" spans="15:16" x14ac:dyDescent="0.2">
      <c r="O21512" s="152"/>
      <c r="P21512" s="2"/>
    </row>
    <row r="21513" spans="15:16" x14ac:dyDescent="0.2">
      <c r="O21513" s="152"/>
      <c r="P21513" s="2"/>
    </row>
    <row r="21514" spans="15:16" x14ac:dyDescent="0.2">
      <c r="O21514" s="152"/>
      <c r="P21514" s="2"/>
    </row>
    <row r="21515" spans="15:16" x14ac:dyDescent="0.2">
      <c r="O21515" s="152"/>
      <c r="P21515" s="2"/>
    </row>
    <row r="21516" spans="15:16" x14ac:dyDescent="0.2">
      <c r="O21516" s="152"/>
      <c r="P21516" s="2"/>
    </row>
    <row r="21517" spans="15:16" x14ac:dyDescent="0.2">
      <c r="O21517" s="152"/>
      <c r="P21517" s="2"/>
    </row>
    <row r="21518" spans="15:16" x14ac:dyDescent="0.2">
      <c r="O21518" s="152"/>
      <c r="P21518" s="2"/>
    </row>
    <row r="21519" spans="15:16" x14ac:dyDescent="0.2">
      <c r="O21519" s="152"/>
      <c r="P21519" s="2"/>
    </row>
    <row r="21520" spans="15:16" x14ac:dyDescent="0.2">
      <c r="O21520" s="152"/>
      <c r="P21520" s="2"/>
    </row>
    <row r="21521" spans="15:16" x14ac:dyDescent="0.2">
      <c r="O21521" s="152"/>
      <c r="P21521" s="2"/>
    </row>
    <row r="21522" spans="15:16" x14ac:dyDescent="0.2">
      <c r="O21522" s="152"/>
      <c r="P21522" s="2"/>
    </row>
    <row r="21523" spans="15:16" x14ac:dyDescent="0.2">
      <c r="O21523" s="152"/>
      <c r="P21523" s="2"/>
    </row>
    <row r="21524" spans="15:16" x14ac:dyDescent="0.2">
      <c r="O21524" s="152"/>
      <c r="P21524" s="2"/>
    </row>
    <row r="21525" spans="15:16" x14ac:dyDescent="0.2">
      <c r="O21525" s="152"/>
      <c r="P21525" s="2"/>
    </row>
    <row r="21526" spans="15:16" x14ac:dyDescent="0.2">
      <c r="O21526" s="152"/>
      <c r="P21526" s="2"/>
    </row>
    <row r="21527" spans="15:16" x14ac:dyDescent="0.2">
      <c r="O21527" s="152"/>
      <c r="P21527" s="2"/>
    </row>
    <row r="21528" spans="15:16" x14ac:dyDescent="0.2">
      <c r="O21528" s="152"/>
      <c r="P21528" s="2"/>
    </row>
    <row r="21529" spans="15:16" x14ac:dyDescent="0.2">
      <c r="O21529" s="152"/>
      <c r="P21529" s="2"/>
    </row>
    <row r="21530" spans="15:16" x14ac:dyDescent="0.2">
      <c r="O21530" s="152"/>
      <c r="P21530" s="2"/>
    </row>
    <row r="21531" spans="15:16" x14ac:dyDescent="0.2">
      <c r="O21531" s="152"/>
      <c r="P21531" s="2"/>
    </row>
    <row r="21532" spans="15:16" x14ac:dyDescent="0.2">
      <c r="O21532" s="152"/>
      <c r="P21532" s="2"/>
    </row>
    <row r="21533" spans="15:16" x14ac:dyDescent="0.2">
      <c r="O21533" s="152"/>
      <c r="P21533" s="2"/>
    </row>
    <row r="21534" spans="15:16" x14ac:dyDescent="0.2">
      <c r="O21534" s="152"/>
      <c r="P21534" s="2"/>
    </row>
    <row r="21535" spans="15:16" x14ac:dyDescent="0.2">
      <c r="O21535" s="152"/>
      <c r="P21535" s="2"/>
    </row>
    <row r="21536" spans="15:16" x14ac:dyDescent="0.2">
      <c r="O21536" s="152"/>
      <c r="P21536" s="2"/>
    </row>
    <row r="21537" spans="15:16" x14ac:dyDescent="0.2">
      <c r="O21537" s="152"/>
      <c r="P21537" s="2"/>
    </row>
    <row r="21538" spans="15:16" x14ac:dyDescent="0.2">
      <c r="O21538" s="152"/>
      <c r="P21538" s="2"/>
    </row>
    <row r="21539" spans="15:16" x14ac:dyDescent="0.2">
      <c r="O21539" s="152"/>
      <c r="P21539" s="2"/>
    </row>
    <row r="21540" spans="15:16" x14ac:dyDescent="0.2">
      <c r="O21540" s="152"/>
      <c r="P21540" s="2"/>
    </row>
    <row r="21541" spans="15:16" x14ac:dyDescent="0.2">
      <c r="O21541" s="152"/>
      <c r="P21541" s="2"/>
    </row>
    <row r="21542" spans="15:16" x14ac:dyDescent="0.2">
      <c r="O21542" s="152"/>
      <c r="P21542" s="2"/>
    </row>
    <row r="21543" spans="15:16" x14ac:dyDescent="0.2">
      <c r="O21543" s="152"/>
      <c r="P21543" s="2"/>
    </row>
    <row r="21544" spans="15:16" x14ac:dyDescent="0.2">
      <c r="O21544" s="152"/>
      <c r="P21544" s="2"/>
    </row>
    <row r="21545" spans="15:16" x14ac:dyDescent="0.2">
      <c r="O21545" s="152"/>
      <c r="P21545" s="2"/>
    </row>
    <row r="21546" spans="15:16" x14ac:dyDescent="0.2">
      <c r="O21546" s="152"/>
      <c r="P21546" s="2"/>
    </row>
    <row r="21547" spans="15:16" x14ac:dyDescent="0.2">
      <c r="O21547" s="152"/>
      <c r="P21547" s="2"/>
    </row>
    <row r="21548" spans="15:16" x14ac:dyDescent="0.2">
      <c r="O21548" s="152"/>
      <c r="P21548" s="2"/>
    </row>
    <row r="21549" spans="15:16" x14ac:dyDescent="0.2">
      <c r="O21549" s="152"/>
      <c r="P21549" s="2"/>
    </row>
    <row r="21550" spans="15:16" x14ac:dyDescent="0.2">
      <c r="O21550" s="152"/>
      <c r="P21550" s="2"/>
    </row>
    <row r="21551" spans="15:16" x14ac:dyDescent="0.2">
      <c r="O21551" s="152"/>
      <c r="P21551" s="2"/>
    </row>
    <row r="21552" spans="15:16" x14ac:dyDescent="0.2">
      <c r="O21552" s="152"/>
      <c r="P21552" s="2"/>
    </row>
    <row r="21553" spans="15:16" x14ac:dyDescent="0.2">
      <c r="O21553" s="152"/>
      <c r="P21553" s="2"/>
    </row>
    <row r="21554" spans="15:16" x14ac:dyDescent="0.2">
      <c r="O21554" s="152"/>
      <c r="P21554" s="2"/>
    </row>
    <row r="21555" spans="15:16" x14ac:dyDescent="0.2">
      <c r="O21555" s="152"/>
      <c r="P21555" s="2"/>
    </row>
    <row r="21556" spans="15:16" x14ac:dyDescent="0.2">
      <c r="O21556" s="152"/>
      <c r="P21556" s="2"/>
    </row>
    <row r="21557" spans="15:16" x14ac:dyDescent="0.2">
      <c r="O21557" s="152"/>
      <c r="P21557" s="2"/>
    </row>
    <row r="21558" spans="15:16" x14ac:dyDescent="0.2">
      <c r="O21558" s="152"/>
      <c r="P21558" s="2"/>
    </row>
    <row r="21559" spans="15:16" x14ac:dyDescent="0.2">
      <c r="O21559" s="152"/>
      <c r="P21559" s="2"/>
    </row>
    <row r="21560" spans="15:16" x14ac:dyDescent="0.2">
      <c r="O21560" s="152"/>
      <c r="P21560" s="2"/>
    </row>
    <row r="21561" spans="15:16" x14ac:dyDescent="0.2">
      <c r="O21561" s="152"/>
      <c r="P21561" s="2"/>
    </row>
    <row r="21562" spans="15:16" x14ac:dyDescent="0.2">
      <c r="O21562" s="152"/>
      <c r="P21562" s="2"/>
    </row>
    <row r="21563" spans="15:16" x14ac:dyDescent="0.2">
      <c r="O21563" s="152"/>
      <c r="P21563" s="2"/>
    </row>
    <row r="21564" spans="15:16" x14ac:dyDescent="0.2">
      <c r="O21564" s="152"/>
      <c r="P21564" s="2"/>
    </row>
    <row r="21565" spans="15:16" x14ac:dyDescent="0.2">
      <c r="O21565" s="152"/>
      <c r="P21565" s="2"/>
    </row>
    <row r="21566" spans="15:16" x14ac:dyDescent="0.2">
      <c r="O21566" s="152"/>
      <c r="P21566" s="2"/>
    </row>
    <row r="21567" spans="15:16" x14ac:dyDescent="0.2">
      <c r="O21567" s="152"/>
      <c r="P21567" s="2"/>
    </row>
    <row r="21568" spans="15:16" x14ac:dyDescent="0.2">
      <c r="O21568" s="152"/>
      <c r="P21568" s="2"/>
    </row>
    <row r="21569" spans="15:16" x14ac:dyDescent="0.2">
      <c r="O21569" s="152"/>
      <c r="P21569" s="2"/>
    </row>
    <row r="21570" spans="15:16" x14ac:dyDescent="0.2">
      <c r="O21570" s="152"/>
      <c r="P21570" s="2"/>
    </row>
    <row r="21571" spans="15:16" x14ac:dyDescent="0.2">
      <c r="O21571" s="152"/>
      <c r="P21571" s="2"/>
    </row>
    <row r="21572" spans="15:16" x14ac:dyDescent="0.2">
      <c r="O21572" s="152"/>
      <c r="P21572" s="2"/>
    </row>
    <row r="21573" spans="15:16" x14ac:dyDescent="0.2">
      <c r="O21573" s="152"/>
      <c r="P21573" s="2"/>
    </row>
    <row r="21574" spans="15:16" x14ac:dyDescent="0.2">
      <c r="O21574" s="152"/>
      <c r="P21574" s="2"/>
    </row>
    <row r="21575" spans="15:16" x14ac:dyDescent="0.2">
      <c r="O21575" s="152"/>
      <c r="P21575" s="2"/>
    </row>
    <row r="21576" spans="15:16" x14ac:dyDescent="0.2">
      <c r="O21576" s="152"/>
      <c r="P21576" s="2"/>
    </row>
    <row r="21577" spans="15:16" x14ac:dyDescent="0.2">
      <c r="O21577" s="152"/>
      <c r="P21577" s="2"/>
    </row>
    <row r="21578" spans="15:16" x14ac:dyDescent="0.2">
      <c r="O21578" s="152"/>
      <c r="P21578" s="2"/>
    </row>
    <row r="21579" spans="15:16" x14ac:dyDescent="0.2">
      <c r="O21579" s="152"/>
      <c r="P21579" s="2"/>
    </row>
    <row r="21580" spans="15:16" x14ac:dyDescent="0.2">
      <c r="O21580" s="152"/>
      <c r="P21580" s="2"/>
    </row>
    <row r="21581" spans="15:16" x14ac:dyDescent="0.2">
      <c r="O21581" s="152"/>
      <c r="P21581" s="2"/>
    </row>
    <row r="21582" spans="15:16" x14ac:dyDescent="0.2">
      <c r="O21582" s="152"/>
      <c r="P21582" s="2"/>
    </row>
    <row r="21583" spans="15:16" x14ac:dyDescent="0.2">
      <c r="O21583" s="152"/>
      <c r="P21583" s="2"/>
    </row>
    <row r="21584" spans="15:16" x14ac:dyDescent="0.2">
      <c r="O21584" s="152"/>
      <c r="P21584" s="2"/>
    </row>
    <row r="21585" spans="15:16" x14ac:dyDescent="0.2">
      <c r="O21585" s="152"/>
      <c r="P21585" s="2"/>
    </row>
    <row r="21586" spans="15:16" x14ac:dyDescent="0.2">
      <c r="O21586" s="152"/>
      <c r="P21586" s="2"/>
    </row>
    <row r="21587" spans="15:16" x14ac:dyDescent="0.2">
      <c r="O21587" s="152"/>
      <c r="P21587" s="2"/>
    </row>
    <row r="21588" spans="15:16" x14ac:dyDescent="0.2">
      <c r="O21588" s="152"/>
      <c r="P21588" s="2"/>
    </row>
    <row r="21589" spans="15:16" x14ac:dyDescent="0.2">
      <c r="O21589" s="152"/>
      <c r="P21589" s="2"/>
    </row>
    <row r="21590" spans="15:16" x14ac:dyDescent="0.2">
      <c r="O21590" s="152"/>
      <c r="P21590" s="2"/>
    </row>
    <row r="21591" spans="15:16" x14ac:dyDescent="0.2">
      <c r="O21591" s="152"/>
      <c r="P21591" s="2"/>
    </row>
    <row r="21592" spans="15:16" x14ac:dyDescent="0.2">
      <c r="O21592" s="152"/>
      <c r="P21592" s="2"/>
    </row>
    <row r="21593" spans="15:16" x14ac:dyDescent="0.2">
      <c r="O21593" s="152"/>
      <c r="P21593" s="2"/>
    </row>
    <row r="21594" spans="15:16" x14ac:dyDescent="0.2">
      <c r="O21594" s="152"/>
      <c r="P21594" s="2"/>
    </row>
    <row r="21595" spans="15:16" x14ac:dyDescent="0.2">
      <c r="O21595" s="152"/>
      <c r="P21595" s="2"/>
    </row>
    <row r="21596" spans="15:16" x14ac:dyDescent="0.2">
      <c r="O21596" s="152"/>
      <c r="P21596" s="2"/>
    </row>
    <row r="21597" spans="15:16" x14ac:dyDescent="0.2">
      <c r="O21597" s="152"/>
      <c r="P21597" s="2"/>
    </row>
    <row r="21598" spans="15:16" x14ac:dyDescent="0.2">
      <c r="O21598" s="152"/>
      <c r="P21598" s="2"/>
    </row>
    <row r="21599" spans="15:16" x14ac:dyDescent="0.2">
      <c r="O21599" s="152"/>
      <c r="P21599" s="2"/>
    </row>
    <row r="21600" spans="15:16" x14ac:dyDescent="0.2">
      <c r="O21600" s="152"/>
      <c r="P21600" s="2"/>
    </row>
    <row r="21601" spans="15:16" x14ac:dyDescent="0.2">
      <c r="O21601" s="152"/>
      <c r="P21601" s="2"/>
    </row>
    <row r="21602" spans="15:16" x14ac:dyDescent="0.2">
      <c r="O21602" s="152"/>
      <c r="P21602" s="2"/>
    </row>
    <row r="21603" spans="15:16" x14ac:dyDescent="0.2">
      <c r="O21603" s="152"/>
      <c r="P21603" s="2"/>
    </row>
    <row r="21604" spans="15:16" x14ac:dyDescent="0.2">
      <c r="O21604" s="152"/>
      <c r="P21604" s="2"/>
    </row>
    <row r="21605" spans="15:16" x14ac:dyDescent="0.2">
      <c r="O21605" s="152"/>
      <c r="P21605" s="2"/>
    </row>
    <row r="21606" spans="15:16" x14ac:dyDescent="0.2">
      <c r="O21606" s="152"/>
      <c r="P21606" s="2"/>
    </row>
    <row r="21607" spans="15:16" x14ac:dyDescent="0.2">
      <c r="O21607" s="152"/>
      <c r="P21607" s="2"/>
    </row>
    <row r="21608" spans="15:16" x14ac:dyDescent="0.2">
      <c r="O21608" s="152"/>
      <c r="P21608" s="2"/>
    </row>
    <row r="21609" spans="15:16" x14ac:dyDescent="0.2">
      <c r="O21609" s="152"/>
      <c r="P21609" s="2"/>
    </row>
    <row r="21610" spans="15:16" x14ac:dyDescent="0.2">
      <c r="O21610" s="152"/>
      <c r="P21610" s="2"/>
    </row>
    <row r="21611" spans="15:16" x14ac:dyDescent="0.2">
      <c r="O21611" s="152"/>
      <c r="P21611" s="2"/>
    </row>
    <row r="21612" spans="15:16" x14ac:dyDescent="0.2">
      <c r="O21612" s="152"/>
      <c r="P21612" s="2"/>
    </row>
    <row r="21613" spans="15:16" x14ac:dyDescent="0.2">
      <c r="O21613" s="152"/>
      <c r="P21613" s="2"/>
    </row>
    <row r="21614" spans="15:16" x14ac:dyDescent="0.2">
      <c r="O21614" s="152"/>
      <c r="P21614" s="2"/>
    </row>
    <row r="21615" spans="15:16" x14ac:dyDescent="0.2">
      <c r="O21615" s="152"/>
      <c r="P21615" s="2"/>
    </row>
    <row r="21616" spans="15:16" x14ac:dyDescent="0.2">
      <c r="O21616" s="152"/>
      <c r="P21616" s="2"/>
    </row>
    <row r="21617" spans="15:16" x14ac:dyDescent="0.2">
      <c r="O21617" s="152"/>
      <c r="P21617" s="2"/>
    </row>
    <row r="21618" spans="15:16" x14ac:dyDescent="0.2">
      <c r="O21618" s="152"/>
      <c r="P21618" s="2"/>
    </row>
    <row r="21619" spans="15:16" x14ac:dyDescent="0.2">
      <c r="O21619" s="152"/>
      <c r="P21619" s="2"/>
    </row>
    <row r="21620" spans="15:16" x14ac:dyDescent="0.2">
      <c r="O21620" s="152"/>
      <c r="P21620" s="2"/>
    </row>
    <row r="21621" spans="15:16" x14ac:dyDescent="0.2">
      <c r="O21621" s="152"/>
      <c r="P21621" s="2"/>
    </row>
    <row r="21622" spans="15:16" x14ac:dyDescent="0.2">
      <c r="O21622" s="152"/>
      <c r="P21622" s="2"/>
    </row>
    <row r="21623" spans="15:16" x14ac:dyDescent="0.2">
      <c r="O21623" s="152"/>
      <c r="P21623" s="2"/>
    </row>
    <row r="21624" spans="15:16" x14ac:dyDescent="0.2">
      <c r="O21624" s="152"/>
      <c r="P21624" s="2"/>
    </row>
    <row r="21625" spans="15:16" x14ac:dyDescent="0.2">
      <c r="O21625" s="152"/>
      <c r="P21625" s="2"/>
    </row>
    <row r="21626" spans="15:16" x14ac:dyDescent="0.2">
      <c r="O21626" s="152"/>
      <c r="P21626" s="2"/>
    </row>
    <row r="21627" spans="15:16" x14ac:dyDescent="0.2">
      <c r="O21627" s="152"/>
      <c r="P21627" s="2"/>
    </row>
    <row r="21628" spans="15:16" x14ac:dyDescent="0.2">
      <c r="O21628" s="152"/>
      <c r="P21628" s="2"/>
    </row>
    <row r="21629" spans="15:16" x14ac:dyDescent="0.2">
      <c r="O21629" s="152"/>
      <c r="P21629" s="2"/>
    </row>
    <row r="21630" spans="15:16" x14ac:dyDescent="0.2">
      <c r="O21630" s="152"/>
      <c r="P21630" s="2"/>
    </row>
    <row r="21631" spans="15:16" x14ac:dyDescent="0.2">
      <c r="O21631" s="152"/>
      <c r="P21631" s="2"/>
    </row>
    <row r="21632" spans="15:16" x14ac:dyDescent="0.2">
      <c r="O21632" s="152"/>
      <c r="P21632" s="2"/>
    </row>
    <row r="21633" spans="15:16" x14ac:dyDescent="0.2">
      <c r="O21633" s="152"/>
      <c r="P21633" s="2"/>
    </row>
    <row r="21634" spans="15:16" x14ac:dyDescent="0.2">
      <c r="O21634" s="152"/>
      <c r="P21634" s="2"/>
    </row>
    <row r="21635" spans="15:16" x14ac:dyDescent="0.2">
      <c r="O21635" s="152"/>
      <c r="P21635" s="2"/>
    </row>
    <row r="21636" spans="15:16" x14ac:dyDescent="0.2">
      <c r="O21636" s="152"/>
      <c r="P21636" s="2"/>
    </row>
    <row r="21637" spans="15:16" x14ac:dyDescent="0.2">
      <c r="O21637" s="152"/>
      <c r="P21637" s="2"/>
    </row>
    <row r="21638" spans="15:16" x14ac:dyDescent="0.2">
      <c r="O21638" s="152"/>
      <c r="P21638" s="2"/>
    </row>
    <row r="21639" spans="15:16" x14ac:dyDescent="0.2">
      <c r="O21639" s="152"/>
      <c r="P21639" s="2"/>
    </row>
    <row r="21640" spans="15:16" x14ac:dyDescent="0.2">
      <c r="O21640" s="152"/>
      <c r="P21640" s="2"/>
    </row>
    <row r="21641" spans="15:16" x14ac:dyDescent="0.2">
      <c r="O21641" s="152"/>
      <c r="P21641" s="2"/>
    </row>
    <row r="21642" spans="15:16" x14ac:dyDescent="0.2">
      <c r="O21642" s="152"/>
      <c r="P21642" s="2"/>
    </row>
    <row r="21643" spans="15:16" x14ac:dyDescent="0.2">
      <c r="O21643" s="152"/>
      <c r="P21643" s="2"/>
    </row>
    <row r="21644" spans="15:16" x14ac:dyDescent="0.2">
      <c r="O21644" s="152"/>
      <c r="P21644" s="2"/>
    </row>
    <row r="21645" spans="15:16" x14ac:dyDescent="0.2">
      <c r="O21645" s="152"/>
      <c r="P21645" s="2"/>
    </row>
    <row r="21646" spans="15:16" x14ac:dyDescent="0.2">
      <c r="O21646" s="152"/>
      <c r="P21646" s="2"/>
    </row>
    <row r="21647" spans="15:16" x14ac:dyDescent="0.2">
      <c r="O21647" s="152"/>
      <c r="P21647" s="2"/>
    </row>
    <row r="21648" spans="15:16" x14ac:dyDescent="0.2">
      <c r="O21648" s="152"/>
      <c r="P21648" s="2"/>
    </row>
    <row r="21649" spans="15:16" x14ac:dyDescent="0.2">
      <c r="O21649" s="152"/>
      <c r="P21649" s="2"/>
    </row>
    <row r="21650" spans="15:16" x14ac:dyDescent="0.2">
      <c r="O21650" s="152"/>
      <c r="P21650" s="2"/>
    </row>
    <row r="21651" spans="15:16" x14ac:dyDescent="0.2">
      <c r="O21651" s="152"/>
      <c r="P21651" s="2"/>
    </row>
    <row r="21652" spans="15:16" x14ac:dyDescent="0.2">
      <c r="O21652" s="152"/>
      <c r="P21652" s="2"/>
    </row>
    <row r="21653" spans="15:16" x14ac:dyDescent="0.2">
      <c r="O21653" s="152"/>
      <c r="P21653" s="2"/>
    </row>
    <row r="21654" spans="15:16" x14ac:dyDescent="0.2">
      <c r="O21654" s="152"/>
      <c r="P21654" s="2"/>
    </row>
    <row r="21655" spans="15:16" x14ac:dyDescent="0.2">
      <c r="O21655" s="152"/>
      <c r="P21655" s="2"/>
    </row>
    <row r="21656" spans="15:16" x14ac:dyDescent="0.2">
      <c r="O21656" s="152"/>
      <c r="P21656" s="2"/>
    </row>
    <row r="21657" spans="15:16" x14ac:dyDescent="0.2">
      <c r="O21657" s="152"/>
      <c r="P21657" s="2"/>
    </row>
    <row r="21658" spans="15:16" x14ac:dyDescent="0.2">
      <c r="O21658" s="152"/>
      <c r="P21658" s="2"/>
    </row>
    <row r="21659" spans="15:16" x14ac:dyDescent="0.2">
      <c r="O21659" s="152"/>
      <c r="P21659" s="2"/>
    </row>
    <row r="21660" spans="15:16" x14ac:dyDescent="0.2">
      <c r="O21660" s="152"/>
      <c r="P21660" s="2"/>
    </row>
    <row r="21661" spans="15:16" x14ac:dyDescent="0.2">
      <c r="O21661" s="152"/>
      <c r="P21661" s="2"/>
    </row>
    <row r="21662" spans="15:16" x14ac:dyDescent="0.2">
      <c r="O21662" s="152"/>
      <c r="P21662" s="2"/>
    </row>
    <row r="21663" spans="15:16" x14ac:dyDescent="0.2">
      <c r="O21663" s="152"/>
      <c r="P21663" s="2"/>
    </row>
    <row r="21664" spans="15:16" x14ac:dyDescent="0.2">
      <c r="O21664" s="152"/>
      <c r="P21664" s="2"/>
    </row>
    <row r="21665" spans="15:16" x14ac:dyDescent="0.2">
      <c r="O21665" s="152"/>
      <c r="P21665" s="2"/>
    </row>
    <row r="21666" spans="15:16" x14ac:dyDescent="0.2">
      <c r="O21666" s="152"/>
      <c r="P21666" s="2"/>
    </row>
    <row r="21667" spans="15:16" x14ac:dyDescent="0.2">
      <c r="O21667" s="152"/>
      <c r="P21667" s="2"/>
    </row>
    <row r="21668" spans="15:16" x14ac:dyDescent="0.2">
      <c r="O21668" s="152"/>
      <c r="P21668" s="2"/>
    </row>
    <row r="21669" spans="15:16" x14ac:dyDescent="0.2">
      <c r="O21669" s="152"/>
      <c r="P21669" s="2"/>
    </row>
    <row r="21670" spans="15:16" x14ac:dyDescent="0.2">
      <c r="O21670" s="152"/>
      <c r="P21670" s="2"/>
    </row>
    <row r="21671" spans="15:16" x14ac:dyDescent="0.2">
      <c r="O21671" s="152"/>
      <c r="P21671" s="2"/>
    </row>
    <row r="21672" spans="15:16" x14ac:dyDescent="0.2">
      <c r="O21672" s="152"/>
      <c r="P21672" s="2"/>
    </row>
    <row r="21673" spans="15:16" x14ac:dyDescent="0.2">
      <c r="O21673" s="152"/>
      <c r="P21673" s="2"/>
    </row>
    <row r="21674" spans="15:16" x14ac:dyDescent="0.2">
      <c r="O21674" s="152"/>
      <c r="P21674" s="2"/>
    </row>
    <row r="21675" spans="15:16" x14ac:dyDescent="0.2">
      <c r="O21675" s="152"/>
      <c r="P21675" s="2"/>
    </row>
    <row r="21676" spans="15:16" x14ac:dyDescent="0.2">
      <c r="O21676" s="152"/>
      <c r="P21676" s="2"/>
    </row>
    <row r="21677" spans="15:16" x14ac:dyDescent="0.2">
      <c r="O21677" s="152"/>
      <c r="P21677" s="2"/>
    </row>
    <row r="21678" spans="15:16" x14ac:dyDescent="0.2">
      <c r="O21678" s="152"/>
      <c r="P21678" s="2"/>
    </row>
    <row r="21679" spans="15:16" x14ac:dyDescent="0.2">
      <c r="O21679" s="152"/>
      <c r="P21679" s="2"/>
    </row>
    <row r="21680" spans="15:16" x14ac:dyDescent="0.2">
      <c r="O21680" s="152"/>
      <c r="P21680" s="2"/>
    </row>
    <row r="21681" spans="15:16" x14ac:dyDescent="0.2">
      <c r="O21681" s="152"/>
      <c r="P21681" s="2"/>
    </row>
    <row r="21682" spans="15:16" x14ac:dyDescent="0.2">
      <c r="O21682" s="152"/>
      <c r="P21682" s="2"/>
    </row>
    <row r="21683" spans="15:16" x14ac:dyDescent="0.2">
      <c r="O21683" s="152"/>
      <c r="P21683" s="2"/>
    </row>
    <row r="21684" spans="15:16" x14ac:dyDescent="0.2">
      <c r="O21684" s="152"/>
      <c r="P21684" s="2"/>
    </row>
    <row r="21685" spans="15:16" x14ac:dyDescent="0.2">
      <c r="O21685" s="152"/>
      <c r="P21685" s="2"/>
    </row>
    <row r="21686" spans="15:16" x14ac:dyDescent="0.2">
      <c r="O21686" s="152"/>
      <c r="P21686" s="2"/>
    </row>
    <row r="21687" spans="15:16" x14ac:dyDescent="0.2">
      <c r="O21687" s="152"/>
      <c r="P21687" s="2"/>
    </row>
    <row r="21688" spans="15:16" x14ac:dyDescent="0.2">
      <c r="O21688" s="152"/>
      <c r="P21688" s="2"/>
    </row>
    <row r="21689" spans="15:16" x14ac:dyDescent="0.2">
      <c r="O21689" s="152"/>
      <c r="P21689" s="2"/>
    </row>
    <row r="21690" spans="15:16" x14ac:dyDescent="0.2">
      <c r="O21690" s="152"/>
      <c r="P21690" s="2"/>
    </row>
    <row r="21691" spans="15:16" x14ac:dyDescent="0.2">
      <c r="O21691" s="152"/>
      <c r="P21691" s="2"/>
    </row>
    <row r="21692" spans="15:16" x14ac:dyDescent="0.2">
      <c r="O21692" s="152"/>
      <c r="P21692" s="2"/>
    </row>
    <row r="21693" spans="15:16" x14ac:dyDescent="0.2">
      <c r="O21693" s="152"/>
      <c r="P21693" s="2"/>
    </row>
    <row r="21694" spans="15:16" x14ac:dyDescent="0.2">
      <c r="O21694" s="152"/>
      <c r="P21694" s="2"/>
    </row>
    <row r="21695" spans="15:16" x14ac:dyDescent="0.2">
      <c r="O21695" s="152"/>
      <c r="P21695" s="2"/>
    </row>
    <row r="21696" spans="15:16" x14ac:dyDescent="0.2">
      <c r="O21696" s="152"/>
      <c r="P21696" s="2"/>
    </row>
    <row r="21697" spans="15:16" x14ac:dyDescent="0.2">
      <c r="O21697" s="152"/>
      <c r="P21697" s="2"/>
    </row>
    <row r="21698" spans="15:16" x14ac:dyDescent="0.2">
      <c r="O21698" s="152"/>
      <c r="P21698" s="2"/>
    </row>
    <row r="21699" spans="15:16" x14ac:dyDescent="0.2">
      <c r="O21699" s="152"/>
      <c r="P21699" s="2"/>
    </row>
    <row r="21700" spans="15:16" x14ac:dyDescent="0.2">
      <c r="O21700" s="152"/>
      <c r="P21700" s="2"/>
    </row>
    <row r="21701" spans="15:16" x14ac:dyDescent="0.2">
      <c r="O21701" s="152"/>
      <c r="P21701" s="2"/>
    </row>
    <row r="21702" spans="15:16" x14ac:dyDescent="0.2">
      <c r="O21702" s="152"/>
      <c r="P21702" s="2"/>
    </row>
    <row r="21703" spans="15:16" x14ac:dyDescent="0.2">
      <c r="O21703" s="152"/>
      <c r="P21703" s="2"/>
    </row>
    <row r="21704" spans="15:16" x14ac:dyDescent="0.2">
      <c r="O21704" s="152"/>
      <c r="P21704" s="2"/>
    </row>
    <row r="21705" spans="15:16" x14ac:dyDescent="0.2">
      <c r="O21705" s="152"/>
      <c r="P21705" s="2"/>
    </row>
    <row r="21706" spans="15:16" x14ac:dyDescent="0.2">
      <c r="O21706" s="152"/>
      <c r="P21706" s="2"/>
    </row>
    <row r="21707" spans="15:16" x14ac:dyDescent="0.2">
      <c r="O21707" s="152"/>
      <c r="P21707" s="2"/>
    </row>
    <row r="21708" spans="15:16" x14ac:dyDescent="0.2">
      <c r="O21708" s="152"/>
      <c r="P21708" s="2"/>
    </row>
    <row r="21709" spans="15:16" x14ac:dyDescent="0.2">
      <c r="O21709" s="152"/>
      <c r="P21709" s="2"/>
    </row>
    <row r="21710" spans="15:16" x14ac:dyDescent="0.2">
      <c r="O21710" s="152"/>
      <c r="P21710" s="2"/>
    </row>
    <row r="21711" spans="15:16" x14ac:dyDescent="0.2">
      <c r="O21711" s="152"/>
      <c r="P21711" s="2"/>
    </row>
    <row r="21712" spans="15:16" x14ac:dyDescent="0.2">
      <c r="O21712" s="152"/>
      <c r="P21712" s="2"/>
    </row>
    <row r="21713" spans="15:16" x14ac:dyDescent="0.2">
      <c r="O21713" s="152"/>
      <c r="P21713" s="2"/>
    </row>
    <row r="21714" spans="15:16" x14ac:dyDescent="0.2">
      <c r="O21714" s="152"/>
      <c r="P21714" s="2"/>
    </row>
    <row r="21715" spans="15:16" x14ac:dyDescent="0.2">
      <c r="O21715" s="152"/>
      <c r="P21715" s="2"/>
    </row>
    <row r="21716" spans="15:16" x14ac:dyDescent="0.2">
      <c r="O21716" s="152"/>
      <c r="P21716" s="2"/>
    </row>
    <row r="21717" spans="15:16" x14ac:dyDescent="0.2">
      <c r="O21717" s="152"/>
      <c r="P21717" s="2"/>
    </row>
    <row r="21718" spans="15:16" x14ac:dyDescent="0.2">
      <c r="O21718" s="152"/>
      <c r="P21718" s="2"/>
    </row>
    <row r="21719" spans="15:16" x14ac:dyDescent="0.2">
      <c r="O21719" s="152"/>
      <c r="P21719" s="2"/>
    </row>
    <row r="21720" spans="15:16" x14ac:dyDescent="0.2">
      <c r="O21720" s="152"/>
      <c r="P21720" s="2"/>
    </row>
    <row r="21721" spans="15:16" x14ac:dyDescent="0.2">
      <c r="O21721" s="152"/>
      <c r="P21721" s="2"/>
    </row>
    <row r="21722" spans="15:16" x14ac:dyDescent="0.2">
      <c r="O21722" s="152"/>
      <c r="P21722" s="2"/>
    </row>
    <row r="21723" spans="15:16" x14ac:dyDescent="0.2">
      <c r="O21723" s="152"/>
      <c r="P21723" s="2"/>
    </row>
    <row r="21724" spans="15:16" x14ac:dyDescent="0.2">
      <c r="O21724" s="152"/>
      <c r="P21724" s="2"/>
    </row>
    <row r="21725" spans="15:16" x14ac:dyDescent="0.2">
      <c r="O21725" s="152"/>
      <c r="P21725" s="2"/>
    </row>
    <row r="21726" spans="15:16" x14ac:dyDescent="0.2">
      <c r="O21726" s="152"/>
      <c r="P21726" s="2"/>
    </row>
    <row r="21727" spans="15:16" x14ac:dyDescent="0.2">
      <c r="O21727" s="152"/>
      <c r="P21727" s="2"/>
    </row>
    <row r="21728" spans="15:16" x14ac:dyDescent="0.2">
      <c r="O21728" s="152"/>
      <c r="P21728" s="2"/>
    </row>
    <row r="21729" spans="15:16" x14ac:dyDescent="0.2">
      <c r="O21729" s="152"/>
      <c r="P21729" s="2"/>
    </row>
    <row r="21730" spans="15:16" x14ac:dyDescent="0.2">
      <c r="O21730" s="152"/>
      <c r="P21730" s="2"/>
    </row>
    <row r="21731" spans="15:16" x14ac:dyDescent="0.2">
      <c r="O21731" s="152"/>
      <c r="P21731" s="2"/>
    </row>
    <row r="21732" spans="15:16" x14ac:dyDescent="0.2">
      <c r="O21732" s="152"/>
      <c r="P21732" s="2"/>
    </row>
    <row r="21733" spans="15:16" x14ac:dyDescent="0.2">
      <c r="O21733" s="152"/>
      <c r="P21733" s="2"/>
    </row>
    <row r="21734" spans="15:16" x14ac:dyDescent="0.2">
      <c r="O21734" s="152"/>
      <c r="P21734" s="2"/>
    </row>
    <row r="21735" spans="15:16" x14ac:dyDescent="0.2">
      <c r="O21735" s="152"/>
      <c r="P21735" s="2"/>
    </row>
    <row r="21736" spans="15:16" x14ac:dyDescent="0.2">
      <c r="O21736" s="152"/>
      <c r="P21736" s="2"/>
    </row>
    <row r="21737" spans="15:16" x14ac:dyDescent="0.2">
      <c r="O21737" s="152"/>
      <c r="P21737" s="2"/>
    </row>
    <row r="21738" spans="15:16" x14ac:dyDescent="0.2">
      <c r="O21738" s="152"/>
      <c r="P21738" s="2"/>
    </row>
    <row r="21739" spans="15:16" x14ac:dyDescent="0.2">
      <c r="O21739" s="152"/>
      <c r="P21739" s="2"/>
    </row>
    <row r="21740" spans="15:16" x14ac:dyDescent="0.2">
      <c r="O21740" s="152"/>
      <c r="P21740" s="2"/>
    </row>
    <row r="21741" spans="15:16" x14ac:dyDescent="0.2">
      <c r="O21741" s="152"/>
      <c r="P21741" s="2"/>
    </row>
    <row r="21742" spans="15:16" x14ac:dyDescent="0.2">
      <c r="O21742" s="152"/>
      <c r="P21742" s="2"/>
    </row>
    <row r="21743" spans="15:16" x14ac:dyDescent="0.2">
      <c r="O21743" s="152"/>
      <c r="P21743" s="2"/>
    </row>
    <row r="21744" spans="15:16" x14ac:dyDescent="0.2">
      <c r="O21744" s="152"/>
      <c r="P21744" s="2"/>
    </row>
    <row r="21745" spans="15:16" x14ac:dyDescent="0.2">
      <c r="O21745" s="152"/>
      <c r="P21745" s="2"/>
    </row>
    <row r="21746" spans="15:16" x14ac:dyDescent="0.2">
      <c r="O21746" s="152"/>
      <c r="P21746" s="2"/>
    </row>
    <row r="21747" spans="15:16" x14ac:dyDescent="0.2">
      <c r="O21747" s="152"/>
      <c r="P21747" s="2"/>
    </row>
    <row r="21748" spans="15:16" x14ac:dyDescent="0.2">
      <c r="O21748" s="152"/>
      <c r="P21748" s="2"/>
    </row>
    <row r="21749" spans="15:16" x14ac:dyDescent="0.2">
      <c r="O21749" s="152"/>
      <c r="P21749" s="2"/>
    </row>
    <row r="21750" spans="15:16" x14ac:dyDescent="0.2">
      <c r="O21750" s="152"/>
      <c r="P21750" s="2"/>
    </row>
    <row r="21751" spans="15:16" x14ac:dyDescent="0.2">
      <c r="O21751" s="152"/>
      <c r="P21751" s="2"/>
    </row>
    <row r="21752" spans="15:16" x14ac:dyDescent="0.2">
      <c r="O21752" s="152"/>
      <c r="P21752" s="2"/>
    </row>
    <row r="21753" spans="15:16" x14ac:dyDescent="0.2">
      <c r="O21753" s="152"/>
      <c r="P21753" s="2"/>
    </row>
    <row r="21754" spans="15:16" x14ac:dyDescent="0.2">
      <c r="O21754" s="152"/>
      <c r="P21754" s="2"/>
    </row>
    <row r="21755" spans="15:16" x14ac:dyDescent="0.2">
      <c r="O21755" s="152"/>
      <c r="P21755" s="2"/>
    </row>
    <row r="21756" spans="15:16" x14ac:dyDescent="0.2">
      <c r="O21756" s="152"/>
      <c r="P21756" s="2"/>
    </row>
    <row r="21757" spans="15:16" x14ac:dyDescent="0.2">
      <c r="O21757" s="152"/>
      <c r="P21757" s="2"/>
    </row>
    <row r="21758" spans="15:16" x14ac:dyDescent="0.2">
      <c r="O21758" s="152"/>
      <c r="P21758" s="2"/>
    </row>
    <row r="21759" spans="15:16" x14ac:dyDescent="0.2">
      <c r="O21759" s="152"/>
      <c r="P21759" s="2"/>
    </row>
    <row r="21760" spans="15:16" x14ac:dyDescent="0.2">
      <c r="O21760" s="152"/>
      <c r="P21760" s="2"/>
    </row>
    <row r="21761" spans="15:16" x14ac:dyDescent="0.2">
      <c r="O21761" s="152"/>
      <c r="P21761" s="2"/>
    </row>
    <row r="21762" spans="15:16" x14ac:dyDescent="0.2">
      <c r="O21762" s="152"/>
      <c r="P21762" s="2"/>
    </row>
    <row r="21763" spans="15:16" x14ac:dyDescent="0.2">
      <c r="O21763" s="152"/>
      <c r="P21763" s="2"/>
    </row>
    <row r="21764" spans="15:16" x14ac:dyDescent="0.2">
      <c r="O21764" s="152"/>
      <c r="P21764" s="2"/>
    </row>
    <row r="21765" spans="15:16" x14ac:dyDescent="0.2">
      <c r="O21765" s="152"/>
      <c r="P21765" s="2"/>
    </row>
    <row r="21766" spans="15:16" x14ac:dyDescent="0.2">
      <c r="O21766" s="152"/>
      <c r="P21766" s="2"/>
    </row>
    <row r="21767" spans="15:16" x14ac:dyDescent="0.2">
      <c r="O21767" s="152"/>
      <c r="P21767" s="2"/>
    </row>
    <row r="21768" spans="15:16" x14ac:dyDescent="0.2">
      <c r="O21768" s="152"/>
      <c r="P21768" s="2"/>
    </row>
    <row r="21769" spans="15:16" x14ac:dyDescent="0.2">
      <c r="O21769" s="152"/>
      <c r="P21769" s="2"/>
    </row>
    <row r="21770" spans="15:16" x14ac:dyDescent="0.2">
      <c r="O21770" s="152"/>
      <c r="P21770" s="2"/>
    </row>
    <row r="21771" spans="15:16" x14ac:dyDescent="0.2">
      <c r="O21771" s="152"/>
      <c r="P21771" s="2"/>
    </row>
    <row r="21772" spans="15:16" x14ac:dyDescent="0.2">
      <c r="O21772" s="152"/>
      <c r="P21772" s="2"/>
    </row>
    <row r="21773" spans="15:16" x14ac:dyDescent="0.2">
      <c r="O21773" s="152"/>
      <c r="P21773" s="2"/>
    </row>
    <row r="21774" spans="15:16" x14ac:dyDescent="0.2">
      <c r="O21774" s="152"/>
      <c r="P21774" s="2"/>
    </row>
    <row r="21775" spans="15:16" x14ac:dyDescent="0.2">
      <c r="O21775" s="152"/>
      <c r="P21775" s="2"/>
    </row>
    <row r="21776" spans="15:16" x14ac:dyDescent="0.2">
      <c r="O21776" s="152"/>
      <c r="P21776" s="2"/>
    </row>
    <row r="21777" spans="15:16" x14ac:dyDescent="0.2">
      <c r="O21777" s="152"/>
      <c r="P21777" s="2"/>
    </row>
    <row r="21778" spans="15:16" x14ac:dyDescent="0.2">
      <c r="O21778" s="152"/>
      <c r="P21778" s="2"/>
    </row>
    <row r="21779" spans="15:16" x14ac:dyDescent="0.2">
      <c r="O21779" s="152"/>
      <c r="P21779" s="2"/>
    </row>
    <row r="21780" spans="15:16" x14ac:dyDescent="0.2">
      <c r="O21780" s="152"/>
      <c r="P21780" s="2"/>
    </row>
    <row r="21781" spans="15:16" x14ac:dyDescent="0.2">
      <c r="O21781" s="152"/>
      <c r="P21781" s="2"/>
    </row>
    <row r="21782" spans="15:16" x14ac:dyDescent="0.2">
      <c r="O21782" s="152"/>
      <c r="P21782" s="2"/>
    </row>
    <row r="21783" spans="15:16" x14ac:dyDescent="0.2">
      <c r="O21783" s="152"/>
      <c r="P21783" s="2"/>
    </row>
    <row r="21784" spans="15:16" x14ac:dyDescent="0.2">
      <c r="O21784" s="152"/>
      <c r="P21784" s="2"/>
    </row>
    <row r="21785" spans="15:16" x14ac:dyDescent="0.2">
      <c r="O21785" s="152"/>
      <c r="P21785" s="2"/>
    </row>
    <row r="21786" spans="15:16" x14ac:dyDescent="0.2">
      <c r="O21786" s="152"/>
      <c r="P21786" s="2"/>
    </row>
    <row r="21787" spans="15:16" x14ac:dyDescent="0.2">
      <c r="O21787" s="152"/>
      <c r="P21787" s="2"/>
    </row>
    <row r="21788" spans="15:16" x14ac:dyDescent="0.2">
      <c r="O21788" s="152"/>
      <c r="P21788" s="2"/>
    </row>
    <row r="21789" spans="15:16" x14ac:dyDescent="0.2">
      <c r="O21789" s="152"/>
      <c r="P21789" s="2"/>
    </row>
    <row r="21790" spans="15:16" x14ac:dyDescent="0.2">
      <c r="O21790" s="152"/>
      <c r="P21790" s="2"/>
    </row>
    <row r="21791" spans="15:16" x14ac:dyDescent="0.2">
      <c r="O21791" s="152"/>
      <c r="P21791" s="2"/>
    </row>
    <row r="21792" spans="15:16" x14ac:dyDescent="0.2">
      <c r="O21792" s="152"/>
      <c r="P21792" s="2"/>
    </row>
    <row r="21793" spans="15:16" x14ac:dyDescent="0.2">
      <c r="O21793" s="152"/>
      <c r="P21793" s="2"/>
    </row>
    <row r="21794" spans="15:16" x14ac:dyDescent="0.2">
      <c r="O21794" s="152"/>
      <c r="P21794" s="2"/>
    </row>
    <row r="21795" spans="15:16" x14ac:dyDescent="0.2">
      <c r="O21795" s="152"/>
      <c r="P21795" s="2"/>
    </row>
    <row r="21796" spans="15:16" x14ac:dyDescent="0.2">
      <c r="O21796" s="152"/>
      <c r="P21796" s="2"/>
    </row>
    <row r="21797" spans="15:16" x14ac:dyDescent="0.2">
      <c r="O21797" s="152"/>
      <c r="P21797" s="2"/>
    </row>
    <row r="21798" spans="15:16" x14ac:dyDescent="0.2">
      <c r="O21798" s="152"/>
      <c r="P21798" s="2"/>
    </row>
    <row r="21799" spans="15:16" x14ac:dyDescent="0.2">
      <c r="O21799" s="152"/>
      <c r="P21799" s="2"/>
    </row>
    <row r="21800" spans="15:16" x14ac:dyDescent="0.2">
      <c r="O21800" s="152"/>
      <c r="P21800" s="2"/>
    </row>
    <row r="21801" spans="15:16" x14ac:dyDescent="0.2">
      <c r="O21801" s="152"/>
      <c r="P21801" s="2"/>
    </row>
    <row r="21802" spans="15:16" x14ac:dyDescent="0.2">
      <c r="O21802" s="152"/>
      <c r="P21802" s="2"/>
    </row>
    <row r="21803" spans="15:16" x14ac:dyDescent="0.2">
      <c r="O21803" s="152"/>
      <c r="P21803" s="2"/>
    </row>
    <row r="21804" spans="15:16" x14ac:dyDescent="0.2">
      <c r="O21804" s="152"/>
      <c r="P21804" s="2"/>
    </row>
    <row r="21805" spans="15:16" x14ac:dyDescent="0.2">
      <c r="O21805" s="152"/>
      <c r="P21805" s="2"/>
    </row>
    <row r="21806" spans="15:16" x14ac:dyDescent="0.2">
      <c r="O21806" s="152"/>
      <c r="P21806" s="2"/>
    </row>
    <row r="21807" spans="15:16" x14ac:dyDescent="0.2">
      <c r="O21807" s="152"/>
      <c r="P21807" s="2"/>
    </row>
    <row r="21808" spans="15:16" x14ac:dyDescent="0.2">
      <c r="O21808" s="152"/>
      <c r="P21808" s="2"/>
    </row>
    <row r="21809" spans="15:16" x14ac:dyDescent="0.2">
      <c r="O21809" s="152"/>
      <c r="P21809" s="2"/>
    </row>
    <row r="21810" spans="15:16" x14ac:dyDescent="0.2">
      <c r="O21810" s="152"/>
      <c r="P21810" s="2"/>
    </row>
    <row r="21811" spans="15:16" x14ac:dyDescent="0.2">
      <c r="O21811" s="152"/>
      <c r="P21811" s="2"/>
    </row>
    <row r="21812" spans="15:16" x14ac:dyDescent="0.2">
      <c r="O21812" s="152"/>
      <c r="P21812" s="2"/>
    </row>
    <row r="21813" spans="15:16" x14ac:dyDescent="0.2">
      <c r="O21813" s="152"/>
      <c r="P21813" s="2"/>
    </row>
    <row r="21814" spans="15:16" x14ac:dyDescent="0.2">
      <c r="O21814" s="152"/>
      <c r="P21814" s="2"/>
    </row>
    <row r="21815" spans="15:16" x14ac:dyDescent="0.2">
      <c r="O21815" s="152"/>
      <c r="P21815" s="2"/>
    </row>
    <row r="21816" spans="15:16" x14ac:dyDescent="0.2">
      <c r="O21816" s="152"/>
      <c r="P21816" s="2"/>
    </row>
    <row r="21817" spans="15:16" x14ac:dyDescent="0.2">
      <c r="O21817" s="152"/>
      <c r="P21817" s="2"/>
    </row>
    <row r="21818" spans="15:16" x14ac:dyDescent="0.2">
      <c r="O21818" s="152"/>
      <c r="P21818" s="2"/>
    </row>
    <row r="21819" spans="15:16" x14ac:dyDescent="0.2">
      <c r="O21819" s="152"/>
      <c r="P21819" s="2"/>
    </row>
    <row r="21820" spans="15:16" x14ac:dyDescent="0.2">
      <c r="O21820" s="152"/>
      <c r="P21820" s="2"/>
    </row>
    <row r="21821" spans="15:16" x14ac:dyDescent="0.2">
      <c r="O21821" s="152"/>
      <c r="P21821" s="2"/>
    </row>
    <row r="21822" spans="15:16" x14ac:dyDescent="0.2">
      <c r="O21822" s="152"/>
      <c r="P21822" s="2"/>
    </row>
    <row r="21823" spans="15:16" x14ac:dyDescent="0.2">
      <c r="O21823" s="152"/>
      <c r="P21823" s="2"/>
    </row>
    <row r="21824" spans="15:16" x14ac:dyDescent="0.2">
      <c r="O21824" s="152"/>
      <c r="P21824" s="2"/>
    </row>
    <row r="21825" spans="15:16" x14ac:dyDescent="0.2">
      <c r="O21825" s="152"/>
      <c r="P21825" s="2"/>
    </row>
    <row r="21826" spans="15:16" x14ac:dyDescent="0.2">
      <c r="O21826" s="152"/>
      <c r="P21826" s="2"/>
    </row>
    <row r="21827" spans="15:16" x14ac:dyDescent="0.2">
      <c r="O21827" s="152"/>
      <c r="P21827" s="2"/>
    </row>
    <row r="21828" spans="15:16" x14ac:dyDescent="0.2">
      <c r="O21828" s="152"/>
      <c r="P21828" s="2"/>
    </row>
    <row r="21829" spans="15:16" x14ac:dyDescent="0.2">
      <c r="O21829" s="152"/>
      <c r="P21829" s="2"/>
    </row>
    <row r="21830" spans="15:16" x14ac:dyDescent="0.2">
      <c r="O21830" s="152"/>
      <c r="P21830" s="2"/>
    </row>
    <row r="21831" spans="15:16" x14ac:dyDescent="0.2">
      <c r="O21831" s="152"/>
      <c r="P21831" s="2"/>
    </row>
    <row r="21832" spans="15:16" x14ac:dyDescent="0.2">
      <c r="O21832" s="152"/>
      <c r="P21832" s="2"/>
    </row>
    <row r="21833" spans="15:16" x14ac:dyDescent="0.2">
      <c r="O21833" s="152"/>
      <c r="P21833" s="2"/>
    </row>
    <row r="21834" spans="15:16" x14ac:dyDescent="0.2">
      <c r="O21834" s="152"/>
      <c r="P21834" s="2"/>
    </row>
    <row r="21835" spans="15:16" x14ac:dyDescent="0.2">
      <c r="O21835" s="152"/>
      <c r="P21835" s="2"/>
    </row>
    <row r="21836" spans="15:16" x14ac:dyDescent="0.2">
      <c r="O21836" s="152"/>
      <c r="P21836" s="2"/>
    </row>
    <row r="21837" spans="15:16" x14ac:dyDescent="0.2">
      <c r="O21837" s="152"/>
      <c r="P21837" s="2"/>
    </row>
    <row r="21838" spans="15:16" x14ac:dyDescent="0.2">
      <c r="O21838" s="152"/>
      <c r="P21838" s="2"/>
    </row>
    <row r="21839" spans="15:16" x14ac:dyDescent="0.2">
      <c r="O21839" s="152"/>
      <c r="P21839" s="2"/>
    </row>
    <row r="21840" spans="15:16" x14ac:dyDescent="0.2">
      <c r="O21840" s="152"/>
      <c r="P21840" s="2"/>
    </row>
    <row r="21841" spans="15:16" x14ac:dyDescent="0.2">
      <c r="O21841" s="152"/>
      <c r="P21841" s="2"/>
    </row>
    <row r="21842" spans="15:16" x14ac:dyDescent="0.2">
      <c r="O21842" s="152"/>
      <c r="P21842" s="2"/>
    </row>
    <row r="21843" spans="15:16" x14ac:dyDescent="0.2">
      <c r="O21843" s="152"/>
      <c r="P21843" s="2"/>
    </row>
    <row r="21844" spans="15:16" x14ac:dyDescent="0.2">
      <c r="O21844" s="152"/>
      <c r="P21844" s="2"/>
    </row>
    <row r="21845" spans="15:16" x14ac:dyDescent="0.2">
      <c r="O21845" s="152"/>
      <c r="P21845" s="2"/>
    </row>
    <row r="21846" spans="15:16" x14ac:dyDescent="0.2">
      <c r="O21846" s="152"/>
      <c r="P21846" s="2"/>
    </row>
    <row r="21847" spans="15:16" x14ac:dyDescent="0.2">
      <c r="O21847" s="152"/>
      <c r="P21847" s="2"/>
    </row>
    <row r="21848" spans="15:16" x14ac:dyDescent="0.2">
      <c r="O21848" s="152"/>
      <c r="P21848" s="2"/>
    </row>
    <row r="21849" spans="15:16" x14ac:dyDescent="0.2">
      <c r="O21849" s="152"/>
      <c r="P21849" s="2"/>
    </row>
    <row r="21850" spans="15:16" x14ac:dyDescent="0.2">
      <c r="O21850" s="152"/>
      <c r="P21850" s="2"/>
    </row>
    <row r="21851" spans="15:16" x14ac:dyDescent="0.2">
      <c r="O21851" s="152"/>
      <c r="P21851" s="2"/>
    </row>
    <row r="21852" spans="15:16" x14ac:dyDescent="0.2">
      <c r="O21852" s="152"/>
      <c r="P21852" s="2"/>
    </row>
    <row r="21853" spans="15:16" x14ac:dyDescent="0.2">
      <c r="O21853" s="152"/>
      <c r="P21853" s="2"/>
    </row>
    <row r="21854" spans="15:16" x14ac:dyDescent="0.2">
      <c r="O21854" s="152"/>
      <c r="P21854" s="2"/>
    </row>
    <row r="21855" spans="15:16" x14ac:dyDescent="0.2">
      <c r="O21855" s="152"/>
      <c r="P21855" s="2"/>
    </row>
    <row r="21856" spans="15:16" x14ac:dyDescent="0.2">
      <c r="O21856" s="152"/>
      <c r="P21856" s="2"/>
    </row>
    <row r="21857" spans="15:16" x14ac:dyDescent="0.2">
      <c r="O21857" s="152"/>
      <c r="P21857" s="2"/>
    </row>
    <row r="21858" spans="15:16" x14ac:dyDescent="0.2">
      <c r="O21858" s="152"/>
      <c r="P21858" s="2"/>
    </row>
    <row r="21859" spans="15:16" x14ac:dyDescent="0.2">
      <c r="O21859" s="152"/>
      <c r="P21859" s="2"/>
    </row>
    <row r="21860" spans="15:16" x14ac:dyDescent="0.2">
      <c r="O21860" s="152"/>
      <c r="P21860" s="2"/>
    </row>
    <row r="21861" spans="15:16" x14ac:dyDescent="0.2">
      <c r="O21861" s="152"/>
      <c r="P21861" s="2"/>
    </row>
    <row r="21862" spans="15:16" x14ac:dyDescent="0.2">
      <c r="O21862" s="152"/>
      <c r="P21862" s="2"/>
    </row>
    <row r="21863" spans="15:16" x14ac:dyDescent="0.2">
      <c r="O21863" s="152"/>
      <c r="P21863" s="2"/>
    </row>
    <row r="21864" spans="15:16" x14ac:dyDescent="0.2">
      <c r="O21864" s="152"/>
      <c r="P21864" s="2"/>
    </row>
    <row r="21865" spans="15:16" x14ac:dyDescent="0.2">
      <c r="O21865" s="152"/>
      <c r="P21865" s="2"/>
    </row>
    <row r="21866" spans="15:16" x14ac:dyDescent="0.2">
      <c r="O21866" s="152"/>
      <c r="P21866" s="2"/>
    </row>
    <row r="21867" spans="15:16" x14ac:dyDescent="0.2">
      <c r="O21867" s="152"/>
      <c r="P21867" s="2"/>
    </row>
    <row r="21868" spans="15:16" x14ac:dyDescent="0.2">
      <c r="O21868" s="152"/>
      <c r="P21868" s="2"/>
    </row>
    <row r="21869" spans="15:16" x14ac:dyDescent="0.2">
      <c r="O21869" s="152"/>
      <c r="P21869" s="2"/>
    </row>
    <row r="21870" spans="15:16" x14ac:dyDescent="0.2">
      <c r="O21870" s="152"/>
      <c r="P21870" s="2"/>
    </row>
    <row r="21871" spans="15:16" x14ac:dyDescent="0.2">
      <c r="O21871" s="152"/>
      <c r="P21871" s="2"/>
    </row>
    <row r="21872" spans="15:16" x14ac:dyDescent="0.2">
      <c r="O21872" s="152"/>
      <c r="P21872" s="2"/>
    </row>
    <row r="21873" spans="15:16" x14ac:dyDescent="0.2">
      <c r="O21873" s="152"/>
      <c r="P21873" s="2"/>
    </row>
    <row r="21874" spans="15:16" x14ac:dyDescent="0.2">
      <c r="O21874" s="152"/>
      <c r="P21874" s="2"/>
    </row>
    <row r="21875" spans="15:16" x14ac:dyDescent="0.2">
      <c r="O21875" s="152"/>
      <c r="P21875" s="2"/>
    </row>
    <row r="21876" spans="15:16" x14ac:dyDescent="0.2">
      <c r="O21876" s="152"/>
      <c r="P21876" s="2"/>
    </row>
    <row r="21877" spans="15:16" x14ac:dyDescent="0.2">
      <c r="O21877" s="152"/>
      <c r="P21877" s="2"/>
    </row>
    <row r="21878" spans="15:16" x14ac:dyDescent="0.2">
      <c r="O21878" s="152"/>
      <c r="P21878" s="2"/>
    </row>
    <row r="21879" spans="15:16" x14ac:dyDescent="0.2">
      <c r="O21879" s="152"/>
      <c r="P21879" s="2"/>
    </row>
    <row r="21880" spans="15:16" x14ac:dyDescent="0.2">
      <c r="O21880" s="152"/>
      <c r="P21880" s="2"/>
    </row>
    <row r="21881" spans="15:16" x14ac:dyDescent="0.2">
      <c r="O21881" s="152"/>
      <c r="P21881" s="2"/>
    </row>
    <row r="21882" spans="15:16" x14ac:dyDescent="0.2">
      <c r="O21882" s="152"/>
      <c r="P21882" s="2"/>
    </row>
    <row r="21883" spans="15:16" x14ac:dyDescent="0.2">
      <c r="O21883" s="152"/>
      <c r="P21883" s="2"/>
    </row>
    <row r="21884" spans="15:16" x14ac:dyDescent="0.2">
      <c r="O21884" s="152"/>
      <c r="P21884" s="2"/>
    </row>
    <row r="21885" spans="15:16" x14ac:dyDescent="0.2">
      <c r="O21885" s="152"/>
      <c r="P21885" s="2"/>
    </row>
    <row r="21886" spans="15:16" x14ac:dyDescent="0.2">
      <c r="O21886" s="152"/>
      <c r="P21886" s="2"/>
    </row>
    <row r="21887" spans="15:16" x14ac:dyDescent="0.2">
      <c r="O21887" s="152"/>
      <c r="P21887" s="2"/>
    </row>
    <row r="21888" spans="15:16" x14ac:dyDescent="0.2">
      <c r="O21888" s="152"/>
      <c r="P21888" s="2"/>
    </row>
    <row r="21889" spans="15:16" x14ac:dyDescent="0.2">
      <c r="O21889" s="152"/>
      <c r="P21889" s="2"/>
    </row>
    <row r="21890" spans="15:16" x14ac:dyDescent="0.2">
      <c r="O21890" s="152"/>
      <c r="P21890" s="2"/>
    </row>
    <row r="21891" spans="15:16" x14ac:dyDescent="0.2">
      <c r="O21891" s="152"/>
      <c r="P21891" s="2"/>
    </row>
    <row r="21892" spans="15:16" x14ac:dyDescent="0.2">
      <c r="O21892" s="152"/>
      <c r="P21892" s="2"/>
    </row>
    <row r="21893" spans="15:16" x14ac:dyDescent="0.2">
      <c r="O21893" s="152"/>
      <c r="P21893" s="2"/>
    </row>
    <row r="21894" spans="15:16" x14ac:dyDescent="0.2">
      <c r="O21894" s="152"/>
      <c r="P21894" s="2"/>
    </row>
    <row r="21895" spans="15:16" x14ac:dyDescent="0.2">
      <c r="O21895" s="152"/>
      <c r="P21895" s="2"/>
    </row>
    <row r="21896" spans="15:16" x14ac:dyDescent="0.2">
      <c r="O21896" s="152"/>
      <c r="P21896" s="2"/>
    </row>
    <row r="21897" spans="15:16" x14ac:dyDescent="0.2">
      <c r="O21897" s="152"/>
      <c r="P21897" s="2"/>
    </row>
    <row r="21898" spans="15:16" x14ac:dyDescent="0.2">
      <c r="O21898" s="152"/>
      <c r="P21898" s="2"/>
    </row>
    <row r="21899" spans="15:16" x14ac:dyDescent="0.2">
      <c r="O21899" s="152"/>
      <c r="P21899" s="2"/>
    </row>
    <row r="21900" spans="15:16" x14ac:dyDescent="0.2">
      <c r="O21900" s="152"/>
      <c r="P21900" s="2"/>
    </row>
    <row r="21901" spans="15:16" x14ac:dyDescent="0.2">
      <c r="O21901" s="152"/>
      <c r="P21901" s="2"/>
    </row>
    <row r="21902" spans="15:16" x14ac:dyDescent="0.2">
      <c r="O21902" s="152"/>
      <c r="P21902" s="2"/>
    </row>
    <row r="21903" spans="15:16" x14ac:dyDescent="0.2">
      <c r="O21903" s="152"/>
      <c r="P21903" s="2"/>
    </row>
    <row r="21904" spans="15:16" x14ac:dyDescent="0.2">
      <c r="O21904" s="152"/>
      <c r="P21904" s="2"/>
    </row>
    <row r="21905" spans="15:16" x14ac:dyDescent="0.2">
      <c r="O21905" s="152"/>
      <c r="P21905" s="2"/>
    </row>
    <row r="21906" spans="15:16" x14ac:dyDescent="0.2">
      <c r="O21906" s="152"/>
      <c r="P21906" s="2"/>
    </row>
    <row r="21907" spans="15:16" x14ac:dyDescent="0.2">
      <c r="O21907" s="152"/>
      <c r="P21907" s="2"/>
    </row>
    <row r="21908" spans="15:16" x14ac:dyDescent="0.2">
      <c r="O21908" s="152"/>
      <c r="P21908" s="2"/>
    </row>
    <row r="21909" spans="15:16" x14ac:dyDescent="0.2">
      <c r="O21909" s="152"/>
      <c r="P21909" s="2"/>
    </row>
    <row r="21910" spans="15:16" x14ac:dyDescent="0.2">
      <c r="O21910" s="152"/>
      <c r="P21910" s="2"/>
    </row>
    <row r="21911" spans="15:16" x14ac:dyDescent="0.2">
      <c r="O21911" s="152"/>
      <c r="P21911" s="2"/>
    </row>
    <row r="21912" spans="15:16" x14ac:dyDescent="0.2">
      <c r="O21912" s="152"/>
      <c r="P21912" s="2"/>
    </row>
    <row r="21913" spans="15:16" x14ac:dyDescent="0.2">
      <c r="O21913" s="152"/>
      <c r="P21913" s="2"/>
    </row>
    <row r="21914" spans="15:16" x14ac:dyDescent="0.2">
      <c r="O21914" s="152"/>
      <c r="P21914" s="2"/>
    </row>
    <row r="21915" spans="15:16" x14ac:dyDescent="0.2">
      <c r="O21915" s="152"/>
      <c r="P21915" s="2"/>
    </row>
    <row r="21916" spans="15:16" x14ac:dyDescent="0.2">
      <c r="O21916" s="152"/>
      <c r="P21916" s="2"/>
    </row>
    <row r="21917" spans="15:16" x14ac:dyDescent="0.2">
      <c r="O21917" s="152"/>
      <c r="P21917" s="2"/>
    </row>
    <row r="21918" spans="15:16" x14ac:dyDescent="0.2">
      <c r="O21918" s="152"/>
      <c r="P21918" s="2"/>
    </row>
    <row r="21919" spans="15:16" x14ac:dyDescent="0.2">
      <c r="O21919" s="152"/>
      <c r="P21919" s="2"/>
    </row>
    <row r="21920" spans="15:16" x14ac:dyDescent="0.2">
      <c r="O21920" s="152"/>
      <c r="P21920" s="2"/>
    </row>
    <row r="21921" spans="15:16" x14ac:dyDescent="0.2">
      <c r="O21921" s="152"/>
      <c r="P21921" s="2"/>
    </row>
    <row r="21922" spans="15:16" x14ac:dyDescent="0.2">
      <c r="O21922" s="152"/>
      <c r="P21922" s="2"/>
    </row>
    <row r="21923" spans="15:16" x14ac:dyDescent="0.2">
      <c r="O21923" s="152"/>
      <c r="P21923" s="2"/>
    </row>
    <row r="21924" spans="15:16" x14ac:dyDescent="0.2">
      <c r="O21924" s="152"/>
      <c r="P21924" s="2"/>
    </row>
    <row r="21925" spans="15:16" x14ac:dyDescent="0.2">
      <c r="O21925" s="152"/>
      <c r="P21925" s="2"/>
    </row>
    <row r="21926" spans="15:16" x14ac:dyDescent="0.2">
      <c r="O21926" s="152"/>
      <c r="P21926" s="2"/>
    </row>
    <row r="21927" spans="15:16" x14ac:dyDescent="0.2">
      <c r="O21927" s="152"/>
      <c r="P21927" s="2"/>
    </row>
    <row r="21928" spans="15:16" x14ac:dyDescent="0.2">
      <c r="O21928" s="152"/>
      <c r="P21928" s="2"/>
    </row>
    <row r="21929" spans="15:16" x14ac:dyDescent="0.2">
      <c r="O21929" s="152"/>
      <c r="P21929" s="2"/>
    </row>
    <row r="21930" spans="15:16" x14ac:dyDescent="0.2">
      <c r="O21930" s="152"/>
      <c r="P21930" s="2"/>
    </row>
    <row r="21931" spans="15:16" x14ac:dyDescent="0.2">
      <c r="O21931" s="152"/>
      <c r="P21931" s="2"/>
    </row>
    <row r="21932" spans="15:16" x14ac:dyDescent="0.2">
      <c r="O21932" s="152"/>
      <c r="P21932" s="2"/>
    </row>
    <row r="21933" spans="15:16" x14ac:dyDescent="0.2">
      <c r="O21933" s="152"/>
      <c r="P21933" s="2"/>
    </row>
    <row r="21934" spans="15:16" x14ac:dyDescent="0.2">
      <c r="O21934" s="152"/>
      <c r="P21934" s="2"/>
    </row>
    <row r="21935" spans="15:16" x14ac:dyDescent="0.2">
      <c r="O21935" s="152"/>
      <c r="P21935" s="2"/>
    </row>
    <row r="21936" spans="15:16" x14ac:dyDescent="0.2">
      <c r="O21936" s="152"/>
      <c r="P21936" s="2"/>
    </row>
    <row r="21937" spans="15:16" x14ac:dyDescent="0.2">
      <c r="O21937" s="152"/>
      <c r="P21937" s="2"/>
    </row>
    <row r="21938" spans="15:16" x14ac:dyDescent="0.2">
      <c r="O21938" s="152"/>
      <c r="P21938" s="2"/>
    </row>
    <row r="21939" spans="15:16" x14ac:dyDescent="0.2">
      <c r="O21939" s="152"/>
      <c r="P21939" s="2"/>
    </row>
    <row r="21940" spans="15:16" x14ac:dyDescent="0.2">
      <c r="O21940" s="152"/>
      <c r="P21940" s="2"/>
    </row>
    <row r="21941" spans="15:16" x14ac:dyDescent="0.2">
      <c r="O21941" s="152"/>
      <c r="P21941" s="2"/>
    </row>
    <row r="21942" spans="15:16" x14ac:dyDescent="0.2">
      <c r="O21942" s="152"/>
      <c r="P21942" s="2"/>
    </row>
    <row r="21943" spans="15:16" x14ac:dyDescent="0.2">
      <c r="O21943" s="152"/>
      <c r="P21943" s="2"/>
    </row>
    <row r="21944" spans="15:16" x14ac:dyDescent="0.2">
      <c r="O21944" s="152"/>
      <c r="P21944" s="2"/>
    </row>
    <row r="21945" spans="15:16" x14ac:dyDescent="0.2">
      <c r="O21945" s="152"/>
      <c r="P21945" s="2"/>
    </row>
    <row r="21946" spans="15:16" x14ac:dyDescent="0.2">
      <c r="O21946" s="152"/>
      <c r="P21946" s="2"/>
    </row>
    <row r="21947" spans="15:16" x14ac:dyDescent="0.2">
      <c r="O21947" s="152"/>
      <c r="P21947" s="2"/>
    </row>
    <row r="21948" spans="15:16" x14ac:dyDescent="0.2">
      <c r="O21948" s="152"/>
      <c r="P21948" s="2"/>
    </row>
    <row r="21949" spans="15:16" x14ac:dyDescent="0.2">
      <c r="O21949" s="152"/>
      <c r="P21949" s="2"/>
    </row>
    <row r="21950" spans="15:16" x14ac:dyDescent="0.2">
      <c r="O21950" s="152"/>
      <c r="P21950" s="2"/>
    </row>
    <row r="21951" spans="15:16" x14ac:dyDescent="0.2">
      <c r="O21951" s="152"/>
      <c r="P21951" s="2"/>
    </row>
    <row r="21952" spans="15:16" x14ac:dyDescent="0.2">
      <c r="O21952" s="152"/>
      <c r="P21952" s="2"/>
    </row>
    <row r="21953" spans="15:16" x14ac:dyDescent="0.2">
      <c r="O21953" s="152"/>
      <c r="P21953" s="2"/>
    </row>
    <row r="21954" spans="15:16" x14ac:dyDescent="0.2">
      <c r="O21954" s="152"/>
      <c r="P21954" s="2"/>
    </row>
    <row r="21955" spans="15:16" x14ac:dyDescent="0.2">
      <c r="O21955" s="152"/>
      <c r="P21955" s="2"/>
    </row>
    <row r="21956" spans="15:16" x14ac:dyDescent="0.2">
      <c r="O21956" s="152"/>
      <c r="P21956" s="2"/>
    </row>
    <row r="21957" spans="15:16" x14ac:dyDescent="0.2">
      <c r="O21957" s="152"/>
      <c r="P21957" s="2"/>
    </row>
    <row r="21958" spans="15:16" x14ac:dyDescent="0.2">
      <c r="O21958" s="152"/>
      <c r="P21958" s="2"/>
    </row>
    <row r="21959" spans="15:16" x14ac:dyDescent="0.2">
      <c r="O21959" s="152"/>
      <c r="P21959" s="2"/>
    </row>
    <row r="21960" spans="15:16" x14ac:dyDescent="0.2">
      <c r="O21960" s="152"/>
      <c r="P21960" s="2"/>
    </row>
    <row r="21961" spans="15:16" x14ac:dyDescent="0.2">
      <c r="O21961" s="152"/>
      <c r="P21961" s="2"/>
    </row>
    <row r="21962" spans="15:16" x14ac:dyDescent="0.2">
      <c r="O21962" s="152"/>
      <c r="P21962" s="2"/>
    </row>
    <row r="21963" spans="15:16" x14ac:dyDescent="0.2">
      <c r="O21963" s="152"/>
      <c r="P21963" s="2"/>
    </row>
    <row r="21964" spans="15:16" x14ac:dyDescent="0.2">
      <c r="O21964" s="152"/>
      <c r="P21964" s="2"/>
    </row>
    <row r="21965" spans="15:16" x14ac:dyDescent="0.2">
      <c r="O21965" s="152"/>
      <c r="P21965" s="2"/>
    </row>
    <row r="21966" spans="15:16" x14ac:dyDescent="0.2">
      <c r="O21966" s="152"/>
      <c r="P21966" s="2"/>
    </row>
    <row r="21967" spans="15:16" x14ac:dyDescent="0.2">
      <c r="O21967" s="152"/>
      <c r="P21967" s="2"/>
    </row>
    <row r="21968" spans="15:16" x14ac:dyDescent="0.2">
      <c r="O21968" s="152"/>
      <c r="P21968" s="2"/>
    </row>
    <row r="21969" spans="15:16" x14ac:dyDescent="0.2">
      <c r="O21969" s="152"/>
      <c r="P21969" s="2"/>
    </row>
    <row r="21970" spans="15:16" x14ac:dyDescent="0.2">
      <c r="O21970" s="152"/>
      <c r="P21970" s="2"/>
    </row>
    <row r="21971" spans="15:16" x14ac:dyDescent="0.2">
      <c r="O21971" s="152"/>
      <c r="P21971" s="2"/>
    </row>
    <row r="21972" spans="15:16" x14ac:dyDescent="0.2">
      <c r="O21972" s="152"/>
      <c r="P21972" s="2"/>
    </row>
    <row r="21973" spans="15:16" x14ac:dyDescent="0.2">
      <c r="O21973" s="152"/>
      <c r="P21973" s="2"/>
    </row>
    <row r="21974" spans="15:16" x14ac:dyDescent="0.2">
      <c r="O21974" s="152"/>
      <c r="P21974" s="2"/>
    </row>
    <row r="21975" spans="15:16" x14ac:dyDescent="0.2">
      <c r="O21975" s="152"/>
      <c r="P21975" s="2"/>
    </row>
    <row r="21976" spans="15:16" x14ac:dyDescent="0.2">
      <c r="O21976" s="152"/>
      <c r="P21976" s="2"/>
    </row>
    <row r="21977" spans="15:16" x14ac:dyDescent="0.2">
      <c r="O21977" s="152"/>
      <c r="P21977" s="2"/>
    </row>
    <row r="21978" spans="15:16" x14ac:dyDescent="0.2">
      <c r="O21978" s="152"/>
      <c r="P21978" s="2"/>
    </row>
    <row r="21979" spans="15:16" x14ac:dyDescent="0.2">
      <c r="O21979" s="152"/>
      <c r="P21979" s="2"/>
    </row>
    <row r="21980" spans="15:16" x14ac:dyDescent="0.2">
      <c r="O21980" s="152"/>
      <c r="P21980" s="2"/>
    </row>
    <row r="21981" spans="15:16" x14ac:dyDescent="0.2">
      <c r="O21981" s="152"/>
      <c r="P21981" s="2"/>
    </row>
    <row r="21982" spans="15:16" x14ac:dyDescent="0.2">
      <c r="O21982" s="152"/>
      <c r="P21982" s="2"/>
    </row>
    <row r="21983" spans="15:16" x14ac:dyDescent="0.2">
      <c r="O21983" s="152"/>
      <c r="P21983" s="2"/>
    </row>
    <row r="21984" spans="15:16" x14ac:dyDescent="0.2">
      <c r="O21984" s="152"/>
      <c r="P21984" s="2"/>
    </row>
    <row r="21985" spans="15:16" x14ac:dyDescent="0.2">
      <c r="O21985" s="152"/>
      <c r="P21985" s="2"/>
    </row>
    <row r="21986" spans="15:16" x14ac:dyDescent="0.2">
      <c r="O21986" s="152"/>
      <c r="P21986" s="2"/>
    </row>
    <row r="21987" spans="15:16" x14ac:dyDescent="0.2">
      <c r="O21987" s="152"/>
      <c r="P21987" s="2"/>
    </row>
    <row r="21988" spans="15:16" x14ac:dyDescent="0.2">
      <c r="O21988" s="152"/>
      <c r="P21988" s="2"/>
    </row>
    <row r="21989" spans="15:16" x14ac:dyDescent="0.2">
      <c r="O21989" s="152"/>
      <c r="P21989" s="2"/>
    </row>
    <row r="21990" spans="15:16" x14ac:dyDescent="0.2">
      <c r="O21990" s="152"/>
      <c r="P21990" s="2"/>
    </row>
    <row r="21991" spans="15:16" x14ac:dyDescent="0.2">
      <c r="O21991" s="152"/>
      <c r="P21991" s="2"/>
    </row>
    <row r="21992" spans="15:16" x14ac:dyDescent="0.2">
      <c r="O21992" s="152"/>
      <c r="P21992" s="2"/>
    </row>
    <row r="21993" spans="15:16" x14ac:dyDescent="0.2">
      <c r="O21993" s="152"/>
      <c r="P21993" s="2"/>
    </row>
    <row r="21994" spans="15:16" x14ac:dyDescent="0.2">
      <c r="O21994" s="152"/>
      <c r="P21994" s="2"/>
    </row>
    <row r="21995" spans="15:16" x14ac:dyDescent="0.2">
      <c r="O21995" s="152"/>
      <c r="P21995" s="2"/>
    </row>
    <row r="21996" spans="15:16" x14ac:dyDescent="0.2">
      <c r="O21996" s="152"/>
      <c r="P21996" s="2"/>
    </row>
    <row r="21997" spans="15:16" x14ac:dyDescent="0.2">
      <c r="O21997" s="152"/>
      <c r="P21997" s="2"/>
    </row>
    <row r="21998" spans="15:16" x14ac:dyDescent="0.2">
      <c r="O21998" s="152"/>
      <c r="P21998" s="2"/>
    </row>
    <row r="21999" spans="15:16" x14ac:dyDescent="0.2">
      <c r="O21999" s="152"/>
      <c r="P21999" s="2"/>
    </row>
    <row r="22000" spans="15:16" x14ac:dyDescent="0.2">
      <c r="O22000" s="152"/>
      <c r="P22000" s="2"/>
    </row>
    <row r="22001" spans="15:16" x14ac:dyDescent="0.2">
      <c r="O22001" s="152"/>
      <c r="P22001" s="2"/>
    </row>
    <row r="22002" spans="15:16" x14ac:dyDescent="0.2">
      <c r="O22002" s="152"/>
      <c r="P22002" s="2"/>
    </row>
    <row r="22003" spans="15:16" x14ac:dyDescent="0.2">
      <c r="O22003" s="152"/>
      <c r="P22003" s="2"/>
    </row>
    <row r="22004" spans="15:16" x14ac:dyDescent="0.2">
      <c r="O22004" s="152"/>
      <c r="P22004" s="2"/>
    </row>
    <row r="22005" spans="15:16" x14ac:dyDescent="0.2">
      <c r="O22005" s="152"/>
      <c r="P22005" s="2"/>
    </row>
    <row r="22006" spans="15:16" x14ac:dyDescent="0.2">
      <c r="O22006" s="152"/>
      <c r="P22006" s="2"/>
    </row>
    <row r="22007" spans="15:16" x14ac:dyDescent="0.2">
      <c r="O22007" s="152"/>
      <c r="P22007" s="2"/>
    </row>
    <row r="22008" spans="15:16" x14ac:dyDescent="0.2">
      <c r="O22008" s="152"/>
      <c r="P22008" s="2"/>
    </row>
    <row r="22009" spans="15:16" x14ac:dyDescent="0.2">
      <c r="O22009" s="152"/>
      <c r="P22009" s="2"/>
    </row>
    <row r="22010" spans="15:16" x14ac:dyDescent="0.2">
      <c r="O22010" s="152"/>
      <c r="P22010" s="2"/>
    </row>
    <row r="22011" spans="15:16" x14ac:dyDescent="0.2">
      <c r="O22011" s="152"/>
      <c r="P22011" s="2"/>
    </row>
    <row r="22012" spans="15:16" x14ac:dyDescent="0.2">
      <c r="O22012" s="152"/>
      <c r="P22012" s="2"/>
    </row>
    <row r="22013" spans="15:16" x14ac:dyDescent="0.2">
      <c r="O22013" s="152"/>
      <c r="P22013" s="2"/>
    </row>
    <row r="22014" spans="15:16" x14ac:dyDescent="0.2">
      <c r="O22014" s="152"/>
      <c r="P22014" s="2"/>
    </row>
    <row r="22015" spans="15:16" x14ac:dyDescent="0.2">
      <c r="O22015" s="152"/>
      <c r="P22015" s="2"/>
    </row>
    <row r="22016" spans="15:16" x14ac:dyDescent="0.2">
      <c r="O22016" s="152"/>
      <c r="P22016" s="2"/>
    </row>
    <row r="22017" spans="15:16" x14ac:dyDescent="0.2">
      <c r="O22017" s="152"/>
      <c r="P22017" s="2"/>
    </row>
    <row r="22018" spans="15:16" x14ac:dyDescent="0.2">
      <c r="O22018" s="152"/>
      <c r="P22018" s="2"/>
    </row>
    <row r="22019" spans="15:16" x14ac:dyDescent="0.2">
      <c r="O22019" s="152"/>
      <c r="P22019" s="2"/>
    </row>
    <row r="22020" spans="15:16" x14ac:dyDescent="0.2">
      <c r="O22020" s="152"/>
      <c r="P22020" s="2"/>
    </row>
    <row r="22021" spans="15:16" x14ac:dyDescent="0.2">
      <c r="O22021" s="152"/>
      <c r="P22021" s="2"/>
    </row>
    <row r="22022" spans="15:16" x14ac:dyDescent="0.2">
      <c r="O22022" s="152"/>
      <c r="P22022" s="2"/>
    </row>
    <row r="22023" spans="15:16" x14ac:dyDescent="0.2">
      <c r="O22023" s="152"/>
      <c r="P22023" s="2"/>
    </row>
    <row r="22024" spans="15:16" x14ac:dyDescent="0.2">
      <c r="O22024" s="152"/>
      <c r="P22024" s="2"/>
    </row>
    <row r="22025" spans="15:16" x14ac:dyDescent="0.2">
      <c r="O22025" s="152"/>
      <c r="P22025" s="2"/>
    </row>
    <row r="22026" spans="15:16" x14ac:dyDescent="0.2">
      <c r="O22026" s="152"/>
      <c r="P22026" s="2"/>
    </row>
    <row r="22027" spans="15:16" x14ac:dyDescent="0.2">
      <c r="O22027" s="152"/>
      <c r="P22027" s="2"/>
    </row>
    <row r="22028" spans="15:16" x14ac:dyDescent="0.2">
      <c r="O22028" s="152"/>
      <c r="P22028" s="2"/>
    </row>
    <row r="22029" spans="15:16" x14ac:dyDescent="0.2">
      <c r="O22029" s="152"/>
      <c r="P22029" s="2"/>
    </row>
    <row r="22030" spans="15:16" x14ac:dyDescent="0.2">
      <c r="O22030" s="152"/>
      <c r="P22030" s="2"/>
    </row>
    <row r="22031" spans="15:16" x14ac:dyDescent="0.2">
      <c r="O22031" s="152"/>
      <c r="P22031" s="2"/>
    </row>
    <row r="22032" spans="15:16" x14ac:dyDescent="0.2">
      <c r="O22032" s="152"/>
      <c r="P22032" s="2"/>
    </row>
    <row r="22033" spans="15:16" x14ac:dyDescent="0.2">
      <c r="O22033" s="152"/>
      <c r="P22033" s="2"/>
    </row>
    <row r="22034" spans="15:16" x14ac:dyDescent="0.2">
      <c r="O22034" s="152"/>
      <c r="P22034" s="2"/>
    </row>
    <row r="22035" spans="15:16" x14ac:dyDescent="0.2">
      <c r="O22035" s="152"/>
      <c r="P22035" s="2"/>
    </row>
    <row r="22036" spans="15:16" x14ac:dyDescent="0.2">
      <c r="O22036" s="152"/>
      <c r="P22036" s="2"/>
    </row>
    <row r="22037" spans="15:16" x14ac:dyDescent="0.2">
      <c r="O22037" s="152"/>
      <c r="P22037" s="2"/>
    </row>
    <row r="22038" spans="15:16" x14ac:dyDescent="0.2">
      <c r="O22038" s="152"/>
      <c r="P22038" s="2"/>
    </row>
    <row r="22039" spans="15:16" x14ac:dyDescent="0.2">
      <c r="O22039" s="152"/>
      <c r="P22039" s="2"/>
    </row>
    <row r="22040" spans="15:16" x14ac:dyDescent="0.2">
      <c r="O22040" s="152"/>
      <c r="P22040" s="2"/>
    </row>
    <row r="22041" spans="15:16" x14ac:dyDescent="0.2">
      <c r="O22041" s="152"/>
      <c r="P22041" s="2"/>
    </row>
    <row r="22042" spans="15:16" x14ac:dyDescent="0.2">
      <c r="O22042" s="152"/>
      <c r="P22042" s="2"/>
    </row>
    <row r="22043" spans="15:16" x14ac:dyDescent="0.2">
      <c r="O22043" s="152"/>
      <c r="P22043" s="2"/>
    </row>
    <row r="22044" spans="15:16" x14ac:dyDescent="0.2">
      <c r="O22044" s="152"/>
      <c r="P22044" s="2"/>
    </row>
    <row r="22045" spans="15:16" x14ac:dyDescent="0.2">
      <c r="O22045" s="152"/>
      <c r="P22045" s="2"/>
    </row>
    <row r="22046" spans="15:16" x14ac:dyDescent="0.2">
      <c r="O22046" s="152"/>
      <c r="P22046" s="2"/>
    </row>
    <row r="22047" spans="15:16" x14ac:dyDescent="0.2">
      <c r="O22047" s="152"/>
      <c r="P22047" s="2"/>
    </row>
    <row r="22048" spans="15:16" x14ac:dyDescent="0.2">
      <c r="O22048" s="152"/>
      <c r="P22048" s="2"/>
    </row>
    <row r="22049" spans="15:16" x14ac:dyDescent="0.2">
      <c r="O22049" s="152"/>
      <c r="P22049" s="2"/>
    </row>
    <row r="22050" spans="15:16" x14ac:dyDescent="0.2">
      <c r="O22050" s="152"/>
      <c r="P22050" s="2"/>
    </row>
    <row r="22051" spans="15:16" x14ac:dyDescent="0.2">
      <c r="O22051" s="152"/>
      <c r="P22051" s="2"/>
    </row>
    <row r="22052" spans="15:16" x14ac:dyDescent="0.2">
      <c r="O22052" s="152"/>
      <c r="P22052" s="2"/>
    </row>
    <row r="22053" spans="15:16" x14ac:dyDescent="0.2">
      <c r="O22053" s="152"/>
      <c r="P22053" s="2"/>
    </row>
    <row r="22054" spans="15:16" x14ac:dyDescent="0.2">
      <c r="O22054" s="152"/>
      <c r="P22054" s="2"/>
    </row>
    <row r="22055" spans="15:16" x14ac:dyDescent="0.2">
      <c r="O22055" s="152"/>
      <c r="P22055" s="2"/>
    </row>
    <row r="22056" spans="15:16" x14ac:dyDescent="0.2">
      <c r="O22056" s="152"/>
      <c r="P22056" s="2"/>
    </row>
    <row r="22057" spans="15:16" x14ac:dyDescent="0.2">
      <c r="O22057" s="152"/>
      <c r="P22057" s="2"/>
    </row>
    <row r="22058" spans="15:16" x14ac:dyDescent="0.2">
      <c r="O22058" s="152"/>
      <c r="P22058" s="2"/>
    </row>
    <row r="22059" spans="15:16" x14ac:dyDescent="0.2">
      <c r="O22059" s="152"/>
      <c r="P22059" s="2"/>
    </row>
    <row r="22060" spans="15:16" x14ac:dyDescent="0.2">
      <c r="O22060" s="152"/>
      <c r="P22060" s="2"/>
    </row>
    <row r="22061" spans="15:16" x14ac:dyDescent="0.2">
      <c r="O22061" s="152"/>
      <c r="P22061" s="2"/>
    </row>
    <row r="22062" spans="15:16" x14ac:dyDescent="0.2">
      <c r="O22062" s="152"/>
      <c r="P22062" s="2"/>
    </row>
    <row r="22063" spans="15:16" x14ac:dyDescent="0.2">
      <c r="O22063" s="152"/>
      <c r="P22063" s="2"/>
    </row>
    <row r="22064" spans="15:16" x14ac:dyDescent="0.2">
      <c r="O22064" s="152"/>
      <c r="P22064" s="2"/>
    </row>
    <row r="22065" spans="15:16" x14ac:dyDescent="0.2">
      <c r="O22065" s="152"/>
      <c r="P22065" s="2"/>
    </row>
    <row r="22066" spans="15:16" x14ac:dyDescent="0.2">
      <c r="O22066" s="152"/>
      <c r="P22066" s="2"/>
    </row>
    <row r="22067" spans="15:16" x14ac:dyDescent="0.2">
      <c r="O22067" s="152"/>
      <c r="P22067" s="2"/>
    </row>
    <row r="22068" spans="15:16" x14ac:dyDescent="0.2">
      <c r="O22068" s="152"/>
      <c r="P22068" s="2"/>
    </row>
    <row r="22069" spans="15:16" x14ac:dyDescent="0.2">
      <c r="O22069" s="152"/>
      <c r="P22069" s="2"/>
    </row>
    <row r="22070" spans="15:16" x14ac:dyDescent="0.2">
      <c r="O22070" s="152"/>
      <c r="P22070" s="2"/>
    </row>
    <row r="22071" spans="15:16" x14ac:dyDescent="0.2">
      <c r="O22071" s="152"/>
      <c r="P22071" s="2"/>
    </row>
    <row r="22072" spans="15:16" x14ac:dyDescent="0.2">
      <c r="O22072" s="152"/>
      <c r="P22072" s="2"/>
    </row>
    <row r="22073" spans="15:16" x14ac:dyDescent="0.2">
      <c r="O22073" s="152"/>
      <c r="P22073" s="2"/>
    </row>
    <row r="22074" spans="15:16" x14ac:dyDescent="0.2">
      <c r="O22074" s="152"/>
      <c r="P22074" s="2"/>
    </row>
    <row r="22075" spans="15:16" x14ac:dyDescent="0.2">
      <c r="O22075" s="152"/>
      <c r="P22075" s="2"/>
    </row>
    <row r="22076" spans="15:16" x14ac:dyDescent="0.2">
      <c r="O22076" s="152"/>
      <c r="P22076" s="2"/>
    </row>
    <row r="22077" spans="15:16" x14ac:dyDescent="0.2">
      <c r="O22077" s="152"/>
      <c r="P22077" s="2"/>
    </row>
    <row r="22078" spans="15:16" x14ac:dyDescent="0.2">
      <c r="O22078" s="152"/>
      <c r="P22078" s="2"/>
    </row>
    <row r="22079" spans="15:16" x14ac:dyDescent="0.2">
      <c r="O22079" s="152"/>
      <c r="P22079" s="2"/>
    </row>
    <row r="22080" spans="15:16" x14ac:dyDescent="0.2">
      <c r="O22080" s="152"/>
      <c r="P22080" s="2"/>
    </row>
    <row r="22081" spans="15:16" x14ac:dyDescent="0.2">
      <c r="O22081" s="152"/>
      <c r="P22081" s="2"/>
    </row>
    <row r="22082" spans="15:16" x14ac:dyDescent="0.2">
      <c r="O22082" s="152"/>
      <c r="P22082" s="2"/>
    </row>
    <row r="22083" spans="15:16" x14ac:dyDescent="0.2">
      <c r="O22083" s="152"/>
      <c r="P22083" s="2"/>
    </row>
    <row r="22084" spans="15:16" x14ac:dyDescent="0.2">
      <c r="O22084" s="152"/>
      <c r="P22084" s="2"/>
    </row>
    <row r="22085" spans="15:16" x14ac:dyDescent="0.2">
      <c r="O22085" s="152"/>
      <c r="P22085" s="2"/>
    </row>
    <row r="22086" spans="15:16" x14ac:dyDescent="0.2">
      <c r="O22086" s="152"/>
      <c r="P22086" s="2"/>
    </row>
    <row r="22087" spans="15:16" x14ac:dyDescent="0.2">
      <c r="O22087" s="152"/>
      <c r="P22087" s="2"/>
    </row>
    <row r="22088" spans="15:16" x14ac:dyDescent="0.2">
      <c r="O22088" s="152"/>
      <c r="P22088" s="2"/>
    </row>
    <row r="22089" spans="15:16" x14ac:dyDescent="0.2">
      <c r="O22089" s="152"/>
      <c r="P22089" s="2"/>
    </row>
    <row r="22090" spans="15:16" x14ac:dyDescent="0.2">
      <c r="O22090" s="152"/>
      <c r="P22090" s="2"/>
    </row>
    <row r="22091" spans="15:16" x14ac:dyDescent="0.2">
      <c r="O22091" s="152"/>
      <c r="P22091" s="2"/>
    </row>
    <row r="22092" spans="15:16" x14ac:dyDescent="0.2">
      <c r="O22092" s="152"/>
      <c r="P22092" s="2"/>
    </row>
    <row r="22093" spans="15:16" x14ac:dyDescent="0.2">
      <c r="O22093" s="152"/>
      <c r="P22093" s="2"/>
    </row>
    <row r="22094" spans="15:16" x14ac:dyDescent="0.2">
      <c r="O22094" s="152"/>
      <c r="P22094" s="2"/>
    </row>
    <row r="22095" spans="15:16" x14ac:dyDescent="0.2">
      <c r="O22095" s="152"/>
      <c r="P22095" s="2"/>
    </row>
    <row r="22096" spans="15:16" x14ac:dyDescent="0.2">
      <c r="O22096" s="152"/>
      <c r="P22096" s="2"/>
    </row>
    <row r="22097" spans="15:16" x14ac:dyDescent="0.2">
      <c r="O22097" s="152"/>
      <c r="P22097" s="2"/>
    </row>
    <row r="22098" spans="15:16" x14ac:dyDescent="0.2">
      <c r="O22098" s="152"/>
      <c r="P22098" s="2"/>
    </row>
    <row r="22099" spans="15:16" x14ac:dyDescent="0.2">
      <c r="O22099" s="152"/>
      <c r="P22099" s="2"/>
    </row>
    <row r="22100" spans="15:16" x14ac:dyDescent="0.2">
      <c r="O22100" s="152"/>
      <c r="P22100" s="2"/>
    </row>
    <row r="22101" spans="15:16" x14ac:dyDescent="0.2">
      <c r="O22101" s="152"/>
      <c r="P22101" s="2"/>
    </row>
    <row r="22102" spans="15:16" x14ac:dyDescent="0.2">
      <c r="O22102" s="152"/>
      <c r="P22102" s="2"/>
    </row>
    <row r="22103" spans="15:16" x14ac:dyDescent="0.2">
      <c r="O22103" s="152"/>
      <c r="P22103" s="2"/>
    </row>
    <row r="22104" spans="15:16" x14ac:dyDescent="0.2">
      <c r="O22104" s="152"/>
      <c r="P22104" s="2"/>
    </row>
    <row r="22105" spans="15:16" x14ac:dyDescent="0.2">
      <c r="O22105" s="152"/>
      <c r="P22105" s="2"/>
    </row>
    <row r="22106" spans="15:16" x14ac:dyDescent="0.2">
      <c r="O22106" s="152"/>
      <c r="P22106" s="2"/>
    </row>
    <row r="22107" spans="15:16" x14ac:dyDescent="0.2">
      <c r="O22107" s="152"/>
      <c r="P22107" s="2"/>
    </row>
    <row r="22108" spans="15:16" x14ac:dyDescent="0.2">
      <c r="O22108" s="152"/>
      <c r="P22108" s="2"/>
    </row>
    <row r="22109" spans="15:16" x14ac:dyDescent="0.2">
      <c r="O22109" s="152"/>
      <c r="P22109" s="2"/>
    </row>
    <row r="22110" spans="15:16" x14ac:dyDescent="0.2">
      <c r="O22110" s="152"/>
      <c r="P22110" s="2"/>
    </row>
    <row r="22111" spans="15:16" x14ac:dyDescent="0.2">
      <c r="O22111" s="152"/>
      <c r="P22111" s="2"/>
    </row>
    <row r="22112" spans="15:16" x14ac:dyDescent="0.2">
      <c r="O22112" s="152"/>
      <c r="P22112" s="2"/>
    </row>
    <row r="22113" spans="15:16" x14ac:dyDescent="0.2">
      <c r="O22113" s="152"/>
      <c r="P22113" s="2"/>
    </row>
    <row r="22114" spans="15:16" x14ac:dyDescent="0.2">
      <c r="O22114" s="152"/>
      <c r="P22114" s="2"/>
    </row>
    <row r="22115" spans="15:16" x14ac:dyDescent="0.2">
      <c r="O22115" s="152"/>
      <c r="P22115" s="2"/>
    </row>
    <row r="22116" spans="15:16" x14ac:dyDescent="0.2">
      <c r="O22116" s="152"/>
      <c r="P22116" s="2"/>
    </row>
    <row r="22117" spans="15:16" x14ac:dyDescent="0.2">
      <c r="O22117" s="152"/>
      <c r="P22117" s="2"/>
    </row>
    <row r="22118" spans="15:16" x14ac:dyDescent="0.2">
      <c r="O22118" s="152"/>
      <c r="P22118" s="2"/>
    </row>
    <row r="22119" spans="15:16" x14ac:dyDescent="0.2">
      <c r="O22119" s="152"/>
      <c r="P22119" s="2"/>
    </row>
    <row r="22120" spans="15:16" x14ac:dyDescent="0.2">
      <c r="O22120" s="152"/>
      <c r="P22120" s="2"/>
    </row>
    <row r="22121" spans="15:16" x14ac:dyDescent="0.2">
      <c r="O22121" s="152"/>
      <c r="P22121" s="2"/>
    </row>
    <row r="22122" spans="15:16" x14ac:dyDescent="0.2">
      <c r="O22122" s="152"/>
      <c r="P22122" s="2"/>
    </row>
    <row r="22123" spans="15:16" x14ac:dyDescent="0.2">
      <c r="O22123" s="152"/>
      <c r="P22123" s="2"/>
    </row>
    <row r="22124" spans="15:16" x14ac:dyDescent="0.2">
      <c r="O22124" s="152"/>
      <c r="P22124" s="2"/>
    </row>
    <row r="22125" spans="15:16" x14ac:dyDescent="0.2">
      <c r="O22125" s="152"/>
      <c r="P22125" s="2"/>
    </row>
    <row r="22126" spans="15:16" x14ac:dyDescent="0.2">
      <c r="O22126" s="152"/>
      <c r="P22126" s="2"/>
    </row>
    <row r="22127" spans="15:16" x14ac:dyDescent="0.2">
      <c r="O22127" s="152"/>
      <c r="P22127" s="2"/>
    </row>
    <row r="22128" spans="15:16" x14ac:dyDescent="0.2">
      <c r="O22128" s="152"/>
      <c r="P22128" s="2"/>
    </row>
    <row r="22129" spans="15:16" x14ac:dyDescent="0.2">
      <c r="O22129" s="152"/>
      <c r="P22129" s="2"/>
    </row>
    <row r="22130" spans="15:16" x14ac:dyDescent="0.2">
      <c r="O22130" s="152"/>
      <c r="P22130" s="2"/>
    </row>
    <row r="22131" spans="15:16" x14ac:dyDescent="0.2">
      <c r="O22131" s="152"/>
      <c r="P22131" s="2"/>
    </row>
    <row r="22132" spans="15:16" x14ac:dyDescent="0.2">
      <c r="O22132" s="152"/>
      <c r="P22132" s="2"/>
    </row>
    <row r="22133" spans="15:16" x14ac:dyDescent="0.2">
      <c r="O22133" s="152"/>
      <c r="P22133" s="2"/>
    </row>
    <row r="22134" spans="15:16" x14ac:dyDescent="0.2">
      <c r="O22134" s="152"/>
      <c r="P22134" s="2"/>
    </row>
    <row r="22135" spans="15:16" x14ac:dyDescent="0.2">
      <c r="O22135" s="152"/>
      <c r="P22135" s="2"/>
    </row>
    <row r="22136" spans="15:16" x14ac:dyDescent="0.2">
      <c r="O22136" s="152"/>
      <c r="P22136" s="2"/>
    </row>
    <row r="22137" spans="15:16" x14ac:dyDescent="0.2">
      <c r="O22137" s="152"/>
      <c r="P22137" s="2"/>
    </row>
    <row r="22138" spans="15:16" x14ac:dyDescent="0.2">
      <c r="O22138" s="152"/>
      <c r="P22138" s="2"/>
    </row>
    <row r="22139" spans="15:16" x14ac:dyDescent="0.2">
      <c r="O22139" s="152"/>
      <c r="P22139" s="2"/>
    </row>
    <row r="22140" spans="15:16" x14ac:dyDescent="0.2">
      <c r="O22140" s="152"/>
      <c r="P22140" s="2"/>
    </row>
    <row r="22141" spans="15:16" x14ac:dyDescent="0.2">
      <c r="O22141" s="152"/>
      <c r="P22141" s="2"/>
    </row>
    <row r="22142" spans="15:16" x14ac:dyDescent="0.2">
      <c r="O22142" s="152"/>
      <c r="P22142" s="2"/>
    </row>
    <row r="22143" spans="15:16" x14ac:dyDescent="0.2">
      <c r="O22143" s="152"/>
      <c r="P22143" s="2"/>
    </row>
    <row r="22144" spans="15:16" x14ac:dyDescent="0.2">
      <c r="O22144" s="152"/>
      <c r="P22144" s="2"/>
    </row>
    <row r="22145" spans="15:16" x14ac:dyDescent="0.2">
      <c r="O22145" s="152"/>
      <c r="P22145" s="2"/>
    </row>
    <row r="22146" spans="15:16" x14ac:dyDescent="0.2">
      <c r="O22146" s="152"/>
      <c r="P22146" s="2"/>
    </row>
    <row r="22147" spans="15:16" x14ac:dyDescent="0.2">
      <c r="O22147" s="152"/>
      <c r="P22147" s="2"/>
    </row>
    <row r="22148" spans="15:16" x14ac:dyDescent="0.2">
      <c r="O22148" s="152"/>
      <c r="P22148" s="2"/>
    </row>
    <row r="22149" spans="15:16" x14ac:dyDescent="0.2">
      <c r="O22149" s="152"/>
      <c r="P22149" s="2"/>
    </row>
    <row r="22150" spans="15:16" x14ac:dyDescent="0.2">
      <c r="O22150" s="152"/>
      <c r="P22150" s="2"/>
    </row>
    <row r="22151" spans="15:16" x14ac:dyDescent="0.2">
      <c r="O22151" s="152"/>
      <c r="P22151" s="2"/>
    </row>
    <row r="22152" spans="15:16" x14ac:dyDescent="0.2">
      <c r="O22152" s="152"/>
      <c r="P22152" s="2"/>
    </row>
    <row r="22153" spans="15:16" x14ac:dyDescent="0.2">
      <c r="O22153" s="152"/>
      <c r="P22153" s="2"/>
    </row>
    <row r="22154" spans="15:16" x14ac:dyDescent="0.2">
      <c r="O22154" s="152"/>
      <c r="P22154" s="2"/>
    </row>
    <row r="22155" spans="15:16" x14ac:dyDescent="0.2">
      <c r="O22155" s="152"/>
      <c r="P22155" s="2"/>
    </row>
    <row r="22156" spans="15:16" x14ac:dyDescent="0.2">
      <c r="O22156" s="152"/>
      <c r="P22156" s="2"/>
    </row>
    <row r="22157" spans="15:16" x14ac:dyDescent="0.2">
      <c r="O22157" s="152"/>
      <c r="P22157" s="2"/>
    </row>
    <row r="22158" spans="15:16" x14ac:dyDescent="0.2">
      <c r="O22158" s="152"/>
      <c r="P22158" s="2"/>
    </row>
    <row r="22159" spans="15:16" x14ac:dyDescent="0.2">
      <c r="O22159" s="152"/>
      <c r="P22159" s="2"/>
    </row>
    <row r="22160" spans="15:16" x14ac:dyDescent="0.2">
      <c r="O22160" s="152"/>
      <c r="P22160" s="2"/>
    </row>
    <row r="22161" spans="15:16" x14ac:dyDescent="0.2">
      <c r="O22161" s="152"/>
      <c r="P22161" s="2"/>
    </row>
    <row r="22162" spans="15:16" x14ac:dyDescent="0.2">
      <c r="O22162" s="152"/>
      <c r="P22162" s="2"/>
    </row>
    <row r="22163" spans="15:16" x14ac:dyDescent="0.2">
      <c r="O22163" s="152"/>
      <c r="P22163" s="2"/>
    </row>
    <row r="22164" spans="15:16" x14ac:dyDescent="0.2">
      <c r="O22164" s="152"/>
      <c r="P22164" s="2"/>
    </row>
    <row r="22165" spans="15:16" x14ac:dyDescent="0.2">
      <c r="O22165" s="152"/>
      <c r="P22165" s="2"/>
    </row>
    <row r="22166" spans="15:16" x14ac:dyDescent="0.2">
      <c r="O22166" s="152"/>
      <c r="P22166" s="2"/>
    </row>
    <row r="22167" spans="15:16" x14ac:dyDescent="0.2">
      <c r="O22167" s="152"/>
      <c r="P22167" s="2"/>
    </row>
    <row r="22168" spans="15:16" x14ac:dyDescent="0.2">
      <c r="O22168" s="152"/>
      <c r="P22168" s="2"/>
    </row>
    <row r="22169" spans="15:16" x14ac:dyDescent="0.2">
      <c r="O22169" s="152"/>
      <c r="P22169" s="2"/>
    </row>
    <row r="22170" spans="15:16" x14ac:dyDescent="0.2">
      <c r="O22170" s="152"/>
      <c r="P22170" s="2"/>
    </row>
    <row r="22171" spans="15:16" x14ac:dyDescent="0.2">
      <c r="O22171" s="152"/>
      <c r="P22171" s="2"/>
    </row>
    <row r="22172" spans="15:16" x14ac:dyDescent="0.2">
      <c r="O22172" s="152"/>
      <c r="P22172" s="2"/>
    </row>
    <row r="22173" spans="15:16" x14ac:dyDescent="0.2">
      <c r="O22173" s="152"/>
      <c r="P22173" s="2"/>
    </row>
    <row r="22174" spans="15:16" x14ac:dyDescent="0.2">
      <c r="O22174" s="152"/>
      <c r="P22174" s="2"/>
    </row>
    <row r="22175" spans="15:16" x14ac:dyDescent="0.2">
      <c r="O22175" s="152"/>
      <c r="P22175" s="2"/>
    </row>
    <row r="22176" spans="15:16" x14ac:dyDescent="0.2">
      <c r="O22176" s="152"/>
      <c r="P22176" s="2"/>
    </row>
    <row r="22177" spans="15:16" x14ac:dyDescent="0.2">
      <c r="O22177" s="152"/>
      <c r="P22177" s="2"/>
    </row>
    <row r="22178" spans="15:16" x14ac:dyDescent="0.2">
      <c r="O22178" s="152"/>
      <c r="P22178" s="2"/>
    </row>
    <row r="22179" spans="15:16" x14ac:dyDescent="0.2">
      <c r="O22179" s="152"/>
      <c r="P22179" s="2"/>
    </row>
    <row r="22180" spans="15:16" x14ac:dyDescent="0.2">
      <c r="O22180" s="152"/>
      <c r="P22180" s="2"/>
    </row>
    <row r="22181" spans="15:16" x14ac:dyDescent="0.2">
      <c r="O22181" s="152"/>
      <c r="P22181" s="2"/>
    </row>
    <row r="22182" spans="15:16" x14ac:dyDescent="0.2">
      <c r="O22182" s="152"/>
      <c r="P22182" s="2"/>
    </row>
    <row r="22183" spans="15:16" x14ac:dyDescent="0.2">
      <c r="O22183" s="152"/>
      <c r="P22183" s="2"/>
    </row>
    <row r="22184" spans="15:16" x14ac:dyDescent="0.2">
      <c r="O22184" s="152"/>
      <c r="P22184" s="2"/>
    </row>
    <row r="22185" spans="15:16" x14ac:dyDescent="0.2">
      <c r="O22185" s="152"/>
      <c r="P22185" s="2"/>
    </row>
    <row r="22186" spans="15:16" x14ac:dyDescent="0.2">
      <c r="O22186" s="152"/>
      <c r="P22186" s="2"/>
    </row>
    <row r="22187" spans="15:16" x14ac:dyDescent="0.2">
      <c r="O22187" s="152"/>
      <c r="P22187" s="2"/>
    </row>
    <row r="22188" spans="15:16" x14ac:dyDescent="0.2">
      <c r="O22188" s="152"/>
      <c r="P22188" s="2"/>
    </row>
    <row r="22189" spans="15:16" x14ac:dyDescent="0.2">
      <c r="O22189" s="152"/>
      <c r="P22189" s="2"/>
    </row>
    <row r="22190" spans="15:16" x14ac:dyDescent="0.2">
      <c r="O22190" s="152"/>
      <c r="P22190" s="2"/>
    </row>
    <row r="22191" spans="15:16" x14ac:dyDescent="0.2">
      <c r="O22191" s="152"/>
      <c r="P22191" s="2"/>
    </row>
    <row r="22192" spans="15:16" x14ac:dyDescent="0.2">
      <c r="O22192" s="152"/>
      <c r="P22192" s="2"/>
    </row>
    <row r="22193" spans="15:16" x14ac:dyDescent="0.2">
      <c r="O22193" s="152"/>
      <c r="P22193" s="2"/>
    </row>
    <row r="22194" spans="15:16" x14ac:dyDescent="0.2">
      <c r="O22194" s="152"/>
      <c r="P22194" s="2"/>
    </row>
    <row r="22195" spans="15:16" x14ac:dyDescent="0.2">
      <c r="O22195" s="152"/>
      <c r="P22195" s="2"/>
    </row>
    <row r="22196" spans="15:16" x14ac:dyDescent="0.2">
      <c r="O22196" s="152"/>
      <c r="P22196" s="2"/>
    </row>
    <row r="22197" spans="15:16" x14ac:dyDescent="0.2">
      <c r="O22197" s="152"/>
      <c r="P22197" s="2"/>
    </row>
    <row r="22198" spans="15:16" x14ac:dyDescent="0.2">
      <c r="O22198" s="152"/>
      <c r="P22198" s="2"/>
    </row>
    <row r="22199" spans="15:16" x14ac:dyDescent="0.2">
      <c r="O22199" s="152"/>
      <c r="P22199" s="2"/>
    </row>
    <row r="22200" spans="15:16" x14ac:dyDescent="0.2">
      <c r="O22200" s="152"/>
      <c r="P22200" s="2"/>
    </row>
    <row r="22201" spans="15:16" x14ac:dyDescent="0.2">
      <c r="O22201" s="152"/>
      <c r="P22201" s="2"/>
    </row>
    <row r="22202" spans="15:16" x14ac:dyDescent="0.2">
      <c r="O22202" s="152"/>
      <c r="P22202" s="2"/>
    </row>
    <row r="22203" spans="15:16" x14ac:dyDescent="0.2">
      <c r="O22203" s="152"/>
      <c r="P22203" s="2"/>
    </row>
    <row r="22204" spans="15:16" x14ac:dyDescent="0.2">
      <c r="O22204" s="152"/>
      <c r="P22204" s="2"/>
    </row>
    <row r="22205" spans="15:16" x14ac:dyDescent="0.2">
      <c r="O22205" s="152"/>
      <c r="P22205" s="2"/>
    </row>
    <row r="22206" spans="15:16" x14ac:dyDescent="0.2">
      <c r="O22206" s="152"/>
      <c r="P22206" s="2"/>
    </row>
    <row r="22207" spans="15:16" x14ac:dyDescent="0.2">
      <c r="O22207" s="152"/>
      <c r="P22207" s="2"/>
    </row>
    <row r="22208" spans="15:16" x14ac:dyDescent="0.2">
      <c r="O22208" s="152"/>
      <c r="P22208" s="2"/>
    </row>
    <row r="22209" spans="15:16" x14ac:dyDescent="0.2">
      <c r="O22209" s="152"/>
      <c r="P22209" s="2"/>
    </row>
    <row r="22210" spans="15:16" x14ac:dyDescent="0.2">
      <c r="O22210" s="152"/>
      <c r="P22210" s="2"/>
    </row>
    <row r="22211" spans="15:16" x14ac:dyDescent="0.2">
      <c r="O22211" s="152"/>
      <c r="P22211" s="2"/>
    </row>
    <row r="22212" spans="15:16" x14ac:dyDescent="0.2">
      <c r="O22212" s="152"/>
      <c r="P22212" s="2"/>
    </row>
    <row r="22213" spans="15:16" x14ac:dyDescent="0.2">
      <c r="O22213" s="152"/>
      <c r="P22213" s="2"/>
    </row>
    <row r="22214" spans="15:16" x14ac:dyDescent="0.2">
      <c r="O22214" s="152"/>
      <c r="P22214" s="2"/>
    </row>
    <row r="22215" spans="15:16" x14ac:dyDescent="0.2">
      <c r="O22215" s="152"/>
      <c r="P22215" s="2"/>
    </row>
    <row r="22216" spans="15:16" x14ac:dyDescent="0.2">
      <c r="O22216" s="152"/>
      <c r="P22216" s="2"/>
    </row>
    <row r="22217" spans="15:16" x14ac:dyDescent="0.2">
      <c r="O22217" s="152"/>
      <c r="P22217" s="2"/>
    </row>
    <row r="22218" spans="15:16" x14ac:dyDescent="0.2">
      <c r="O22218" s="152"/>
      <c r="P22218" s="2"/>
    </row>
    <row r="22219" spans="15:16" x14ac:dyDescent="0.2">
      <c r="O22219" s="152"/>
      <c r="P22219" s="2"/>
    </row>
    <row r="22220" spans="15:16" x14ac:dyDescent="0.2">
      <c r="O22220" s="152"/>
      <c r="P22220" s="2"/>
    </row>
    <row r="22221" spans="15:16" x14ac:dyDescent="0.2">
      <c r="O22221" s="152"/>
      <c r="P22221" s="2"/>
    </row>
    <row r="22222" spans="15:16" x14ac:dyDescent="0.2">
      <c r="O22222" s="152"/>
      <c r="P22222" s="2"/>
    </row>
    <row r="22223" spans="15:16" x14ac:dyDescent="0.2">
      <c r="O22223" s="152"/>
      <c r="P22223" s="2"/>
    </row>
    <row r="22224" spans="15:16" x14ac:dyDescent="0.2">
      <c r="O22224" s="152"/>
      <c r="P22224" s="2"/>
    </row>
    <row r="22225" spans="15:16" x14ac:dyDescent="0.2">
      <c r="O22225" s="152"/>
      <c r="P22225" s="2"/>
    </row>
    <row r="22226" spans="15:16" x14ac:dyDescent="0.2">
      <c r="O22226" s="152"/>
      <c r="P22226" s="2"/>
    </row>
    <row r="22227" spans="15:16" x14ac:dyDescent="0.2">
      <c r="O22227" s="152"/>
      <c r="P22227" s="2"/>
    </row>
    <row r="22228" spans="15:16" x14ac:dyDescent="0.2">
      <c r="O22228" s="152"/>
      <c r="P22228" s="2"/>
    </row>
    <row r="22229" spans="15:16" x14ac:dyDescent="0.2">
      <c r="O22229" s="152"/>
      <c r="P22229" s="2"/>
    </row>
    <row r="22230" spans="15:16" x14ac:dyDescent="0.2">
      <c r="O22230" s="152"/>
      <c r="P22230" s="2"/>
    </row>
    <row r="22231" spans="15:16" x14ac:dyDescent="0.2">
      <c r="O22231" s="152"/>
      <c r="P22231" s="2"/>
    </row>
    <row r="22232" spans="15:16" x14ac:dyDescent="0.2">
      <c r="O22232" s="152"/>
      <c r="P22232" s="2"/>
    </row>
    <row r="22233" spans="15:16" x14ac:dyDescent="0.2">
      <c r="O22233" s="152"/>
      <c r="P22233" s="2"/>
    </row>
    <row r="22234" spans="15:16" x14ac:dyDescent="0.2">
      <c r="O22234" s="152"/>
      <c r="P22234" s="2"/>
    </row>
    <row r="22235" spans="15:16" x14ac:dyDescent="0.2">
      <c r="O22235" s="152"/>
      <c r="P22235" s="2"/>
    </row>
    <row r="22236" spans="15:16" x14ac:dyDescent="0.2">
      <c r="O22236" s="152"/>
      <c r="P22236" s="2"/>
    </row>
    <row r="22237" spans="15:16" x14ac:dyDescent="0.2">
      <c r="O22237" s="152"/>
      <c r="P22237" s="2"/>
    </row>
    <row r="22238" spans="15:16" x14ac:dyDescent="0.2">
      <c r="O22238" s="152"/>
      <c r="P22238" s="2"/>
    </row>
    <row r="22239" spans="15:16" x14ac:dyDescent="0.2">
      <c r="O22239" s="152"/>
      <c r="P22239" s="2"/>
    </row>
    <row r="22240" spans="15:16" x14ac:dyDescent="0.2">
      <c r="O22240" s="152"/>
      <c r="P22240" s="2"/>
    </row>
    <row r="22241" spans="15:16" x14ac:dyDescent="0.2">
      <c r="O22241" s="152"/>
      <c r="P22241" s="2"/>
    </row>
    <row r="22242" spans="15:16" x14ac:dyDescent="0.2">
      <c r="O22242" s="152"/>
      <c r="P22242" s="2"/>
    </row>
    <row r="22243" spans="15:16" x14ac:dyDescent="0.2">
      <c r="O22243" s="152"/>
      <c r="P22243" s="2"/>
    </row>
    <row r="22244" spans="15:16" x14ac:dyDescent="0.2">
      <c r="O22244" s="152"/>
      <c r="P22244" s="2"/>
    </row>
    <row r="22245" spans="15:16" x14ac:dyDescent="0.2">
      <c r="O22245" s="152"/>
      <c r="P22245" s="2"/>
    </row>
    <row r="22246" spans="15:16" x14ac:dyDescent="0.2">
      <c r="O22246" s="152"/>
      <c r="P22246" s="2"/>
    </row>
    <row r="22247" spans="15:16" x14ac:dyDescent="0.2">
      <c r="O22247" s="152"/>
      <c r="P22247" s="2"/>
    </row>
    <row r="22248" spans="15:16" x14ac:dyDescent="0.2">
      <c r="O22248" s="152"/>
      <c r="P22248" s="2"/>
    </row>
    <row r="22249" spans="15:16" x14ac:dyDescent="0.2">
      <c r="O22249" s="152"/>
      <c r="P22249" s="2"/>
    </row>
    <row r="22250" spans="15:16" x14ac:dyDescent="0.2">
      <c r="O22250" s="152"/>
      <c r="P22250" s="2"/>
    </row>
    <row r="22251" spans="15:16" x14ac:dyDescent="0.2">
      <c r="O22251" s="152"/>
      <c r="P22251" s="2"/>
    </row>
    <row r="22252" spans="15:16" x14ac:dyDescent="0.2">
      <c r="O22252" s="152"/>
      <c r="P22252" s="2"/>
    </row>
    <row r="22253" spans="15:16" x14ac:dyDescent="0.2">
      <c r="O22253" s="152"/>
      <c r="P22253" s="2"/>
    </row>
    <row r="22254" spans="15:16" x14ac:dyDescent="0.2">
      <c r="O22254" s="152"/>
      <c r="P22254" s="2"/>
    </row>
    <row r="22255" spans="15:16" x14ac:dyDescent="0.2">
      <c r="O22255" s="152"/>
      <c r="P22255" s="2"/>
    </row>
    <row r="22256" spans="15:16" x14ac:dyDescent="0.2">
      <c r="O22256" s="152"/>
      <c r="P22256" s="2"/>
    </row>
    <row r="22257" spans="15:16" x14ac:dyDescent="0.2">
      <c r="O22257" s="152"/>
      <c r="P22257" s="2"/>
    </row>
    <row r="22258" spans="15:16" x14ac:dyDescent="0.2">
      <c r="O22258" s="152"/>
      <c r="P22258" s="2"/>
    </row>
    <row r="22259" spans="15:16" x14ac:dyDescent="0.2">
      <c r="O22259" s="152"/>
      <c r="P22259" s="2"/>
    </row>
    <row r="22260" spans="15:16" x14ac:dyDescent="0.2">
      <c r="O22260" s="152"/>
      <c r="P22260" s="2"/>
    </row>
    <row r="22261" spans="15:16" x14ac:dyDescent="0.2">
      <c r="O22261" s="152"/>
      <c r="P22261" s="2"/>
    </row>
    <row r="22262" spans="15:16" x14ac:dyDescent="0.2">
      <c r="O22262" s="152"/>
      <c r="P22262" s="2"/>
    </row>
    <row r="22263" spans="15:16" x14ac:dyDescent="0.2">
      <c r="O22263" s="152"/>
      <c r="P22263" s="2"/>
    </row>
    <row r="22264" spans="15:16" x14ac:dyDescent="0.2">
      <c r="O22264" s="152"/>
      <c r="P22264" s="2"/>
    </row>
    <row r="22265" spans="15:16" x14ac:dyDescent="0.2">
      <c r="O22265" s="152"/>
      <c r="P22265" s="2"/>
    </row>
    <row r="22266" spans="15:16" x14ac:dyDescent="0.2">
      <c r="O22266" s="152"/>
      <c r="P22266" s="2"/>
    </row>
    <row r="22267" spans="15:16" x14ac:dyDescent="0.2">
      <c r="O22267" s="152"/>
      <c r="P22267" s="2"/>
    </row>
    <row r="22268" spans="15:16" x14ac:dyDescent="0.2">
      <c r="O22268" s="152"/>
      <c r="P22268" s="2"/>
    </row>
    <row r="22269" spans="15:16" x14ac:dyDescent="0.2">
      <c r="O22269" s="152"/>
      <c r="P22269" s="2"/>
    </row>
    <row r="22270" spans="15:16" x14ac:dyDescent="0.2">
      <c r="O22270" s="152"/>
      <c r="P22270" s="2"/>
    </row>
    <row r="22271" spans="15:16" x14ac:dyDescent="0.2">
      <c r="O22271" s="152"/>
      <c r="P22271" s="2"/>
    </row>
    <row r="22272" spans="15:16" x14ac:dyDescent="0.2">
      <c r="O22272" s="152"/>
      <c r="P22272" s="2"/>
    </row>
    <row r="22273" spans="15:16" x14ac:dyDescent="0.2">
      <c r="O22273" s="152"/>
      <c r="P22273" s="2"/>
    </row>
    <row r="22274" spans="15:16" x14ac:dyDescent="0.2">
      <c r="O22274" s="152"/>
      <c r="P22274" s="2"/>
    </row>
    <row r="22275" spans="15:16" x14ac:dyDescent="0.2">
      <c r="O22275" s="152"/>
      <c r="P22275" s="2"/>
    </row>
    <row r="22276" spans="15:16" x14ac:dyDescent="0.2">
      <c r="O22276" s="152"/>
      <c r="P22276" s="2"/>
    </row>
    <row r="22277" spans="15:16" x14ac:dyDescent="0.2">
      <c r="O22277" s="152"/>
      <c r="P22277" s="2"/>
    </row>
    <row r="22278" spans="15:16" x14ac:dyDescent="0.2">
      <c r="O22278" s="152"/>
      <c r="P22278" s="2"/>
    </row>
    <row r="22279" spans="15:16" x14ac:dyDescent="0.2">
      <c r="O22279" s="152"/>
      <c r="P22279" s="2"/>
    </row>
    <row r="22280" spans="15:16" x14ac:dyDescent="0.2">
      <c r="O22280" s="152"/>
      <c r="P22280" s="2"/>
    </row>
    <row r="22281" spans="15:16" x14ac:dyDescent="0.2">
      <c r="O22281" s="152"/>
      <c r="P22281" s="2"/>
    </row>
    <row r="22282" spans="15:16" x14ac:dyDescent="0.2">
      <c r="O22282" s="152"/>
      <c r="P22282" s="2"/>
    </row>
    <row r="22283" spans="15:16" x14ac:dyDescent="0.2">
      <c r="O22283" s="152"/>
      <c r="P22283" s="2"/>
    </row>
    <row r="22284" spans="15:16" x14ac:dyDescent="0.2">
      <c r="O22284" s="152"/>
      <c r="P22284" s="2"/>
    </row>
    <row r="22285" spans="15:16" x14ac:dyDescent="0.2">
      <c r="O22285" s="152"/>
      <c r="P22285" s="2"/>
    </row>
    <row r="22286" spans="15:16" x14ac:dyDescent="0.2">
      <c r="O22286" s="152"/>
      <c r="P22286" s="2"/>
    </row>
    <row r="22287" spans="15:16" x14ac:dyDescent="0.2">
      <c r="O22287" s="152"/>
      <c r="P22287" s="2"/>
    </row>
    <row r="22288" spans="15:16" x14ac:dyDescent="0.2">
      <c r="O22288" s="152"/>
      <c r="P22288" s="2"/>
    </row>
    <row r="22289" spans="15:16" x14ac:dyDescent="0.2">
      <c r="O22289" s="152"/>
      <c r="P22289" s="2"/>
    </row>
    <row r="22290" spans="15:16" x14ac:dyDescent="0.2">
      <c r="O22290" s="152"/>
      <c r="P22290" s="2"/>
    </row>
    <row r="22291" spans="15:16" x14ac:dyDescent="0.2">
      <c r="O22291" s="152"/>
      <c r="P22291" s="2"/>
    </row>
    <row r="22292" spans="15:16" x14ac:dyDescent="0.2">
      <c r="O22292" s="152"/>
      <c r="P22292" s="2"/>
    </row>
    <row r="22293" spans="15:16" x14ac:dyDescent="0.2">
      <c r="O22293" s="152"/>
      <c r="P22293" s="2"/>
    </row>
    <row r="22294" spans="15:16" x14ac:dyDescent="0.2">
      <c r="O22294" s="152"/>
      <c r="P22294" s="2"/>
    </row>
    <row r="22295" spans="15:16" x14ac:dyDescent="0.2">
      <c r="O22295" s="152"/>
      <c r="P22295" s="2"/>
    </row>
    <row r="22296" spans="15:16" x14ac:dyDescent="0.2">
      <c r="O22296" s="152"/>
      <c r="P22296" s="2"/>
    </row>
    <row r="22297" spans="15:16" x14ac:dyDescent="0.2">
      <c r="O22297" s="152"/>
      <c r="P22297" s="2"/>
    </row>
    <row r="22298" spans="15:16" x14ac:dyDescent="0.2">
      <c r="O22298" s="152"/>
      <c r="P22298" s="2"/>
    </row>
    <row r="22299" spans="15:16" x14ac:dyDescent="0.2">
      <c r="O22299" s="152"/>
      <c r="P22299" s="2"/>
    </row>
    <row r="22300" spans="15:16" x14ac:dyDescent="0.2">
      <c r="O22300" s="152"/>
      <c r="P22300" s="2"/>
    </row>
    <row r="22301" spans="15:16" x14ac:dyDescent="0.2">
      <c r="O22301" s="152"/>
      <c r="P22301" s="2"/>
    </row>
    <row r="22302" spans="15:16" x14ac:dyDescent="0.2">
      <c r="O22302" s="152"/>
      <c r="P22302" s="2"/>
    </row>
    <row r="22303" spans="15:16" x14ac:dyDescent="0.2">
      <c r="O22303" s="152"/>
      <c r="P22303" s="2"/>
    </row>
    <row r="22304" spans="15:16" x14ac:dyDescent="0.2">
      <c r="O22304" s="152"/>
      <c r="P22304" s="2"/>
    </row>
    <row r="22305" spans="15:16" x14ac:dyDescent="0.2">
      <c r="O22305" s="152"/>
      <c r="P22305" s="2"/>
    </row>
    <row r="22306" spans="15:16" x14ac:dyDescent="0.2">
      <c r="O22306" s="152"/>
      <c r="P22306" s="2"/>
    </row>
    <row r="22307" spans="15:16" x14ac:dyDescent="0.2">
      <c r="O22307" s="152"/>
      <c r="P22307" s="2"/>
    </row>
    <row r="22308" spans="15:16" x14ac:dyDescent="0.2">
      <c r="O22308" s="152"/>
      <c r="P22308" s="2"/>
    </row>
    <row r="22309" spans="15:16" x14ac:dyDescent="0.2">
      <c r="O22309" s="152"/>
      <c r="P22309" s="2"/>
    </row>
    <row r="22310" spans="15:16" x14ac:dyDescent="0.2">
      <c r="O22310" s="152"/>
      <c r="P22310" s="2"/>
    </row>
    <row r="22311" spans="15:16" x14ac:dyDescent="0.2">
      <c r="O22311" s="152"/>
      <c r="P22311" s="2"/>
    </row>
    <row r="22312" spans="15:16" x14ac:dyDescent="0.2">
      <c r="O22312" s="152"/>
      <c r="P22312" s="2"/>
    </row>
    <row r="22313" spans="15:16" x14ac:dyDescent="0.2">
      <c r="O22313" s="152"/>
      <c r="P22313" s="2"/>
    </row>
    <row r="22314" spans="15:16" x14ac:dyDescent="0.2">
      <c r="O22314" s="152"/>
      <c r="P22314" s="2"/>
    </row>
    <row r="22315" spans="15:16" x14ac:dyDescent="0.2">
      <c r="O22315" s="152"/>
      <c r="P22315" s="2"/>
    </row>
    <row r="22316" spans="15:16" x14ac:dyDescent="0.2">
      <c r="O22316" s="152"/>
      <c r="P22316" s="2"/>
    </row>
    <row r="22317" spans="15:16" x14ac:dyDescent="0.2">
      <c r="O22317" s="152"/>
      <c r="P22317" s="2"/>
    </row>
    <row r="22318" spans="15:16" x14ac:dyDescent="0.2">
      <c r="O22318" s="152"/>
      <c r="P22318" s="2"/>
    </row>
    <row r="22319" spans="15:16" x14ac:dyDescent="0.2">
      <c r="O22319" s="152"/>
      <c r="P22319" s="2"/>
    </row>
    <row r="22320" spans="15:16" x14ac:dyDescent="0.2">
      <c r="O22320" s="152"/>
      <c r="P22320" s="2"/>
    </row>
    <row r="22321" spans="15:16" x14ac:dyDescent="0.2">
      <c r="O22321" s="152"/>
      <c r="P22321" s="2"/>
    </row>
    <row r="22322" spans="15:16" x14ac:dyDescent="0.2">
      <c r="O22322" s="152"/>
      <c r="P22322" s="2"/>
    </row>
    <row r="22323" spans="15:16" x14ac:dyDescent="0.2">
      <c r="O22323" s="152"/>
      <c r="P22323" s="2"/>
    </row>
    <row r="22324" spans="15:16" x14ac:dyDescent="0.2">
      <c r="O22324" s="152"/>
      <c r="P22324" s="2"/>
    </row>
    <row r="22325" spans="15:16" x14ac:dyDescent="0.2">
      <c r="O22325" s="152"/>
      <c r="P22325" s="2"/>
    </row>
    <row r="22326" spans="15:16" x14ac:dyDescent="0.2">
      <c r="O22326" s="152"/>
      <c r="P22326" s="2"/>
    </row>
    <row r="22327" spans="15:16" x14ac:dyDescent="0.2">
      <c r="O22327" s="152"/>
      <c r="P22327" s="2"/>
    </row>
    <row r="22328" spans="15:16" x14ac:dyDescent="0.2">
      <c r="O22328" s="152"/>
      <c r="P22328" s="2"/>
    </row>
    <row r="22329" spans="15:16" x14ac:dyDescent="0.2">
      <c r="O22329" s="152"/>
      <c r="P22329" s="2"/>
    </row>
    <row r="22330" spans="15:16" x14ac:dyDescent="0.2">
      <c r="O22330" s="152"/>
      <c r="P22330" s="2"/>
    </row>
    <row r="22331" spans="15:16" x14ac:dyDescent="0.2">
      <c r="O22331" s="152"/>
      <c r="P22331" s="2"/>
    </row>
    <row r="22332" spans="15:16" x14ac:dyDescent="0.2">
      <c r="O22332" s="152"/>
      <c r="P22332" s="2"/>
    </row>
    <row r="22333" spans="15:16" x14ac:dyDescent="0.2">
      <c r="O22333" s="152"/>
      <c r="P22333" s="2"/>
    </row>
    <row r="22334" spans="15:16" x14ac:dyDescent="0.2">
      <c r="O22334" s="152"/>
      <c r="P22334" s="2"/>
    </row>
    <row r="22335" spans="15:16" x14ac:dyDescent="0.2">
      <c r="O22335" s="152"/>
      <c r="P22335" s="2"/>
    </row>
    <row r="22336" spans="15:16" x14ac:dyDescent="0.2">
      <c r="O22336" s="152"/>
      <c r="P22336" s="2"/>
    </row>
    <row r="22337" spans="15:16" x14ac:dyDescent="0.2">
      <c r="O22337" s="152"/>
      <c r="P22337" s="2"/>
    </row>
    <row r="22338" spans="15:16" x14ac:dyDescent="0.2">
      <c r="O22338" s="152"/>
      <c r="P22338" s="2"/>
    </row>
    <row r="22339" spans="15:16" x14ac:dyDescent="0.2">
      <c r="O22339" s="152"/>
      <c r="P22339" s="2"/>
    </row>
    <row r="22340" spans="15:16" x14ac:dyDescent="0.2">
      <c r="O22340" s="152"/>
      <c r="P22340" s="2"/>
    </row>
    <row r="22341" spans="15:16" x14ac:dyDescent="0.2">
      <c r="O22341" s="152"/>
      <c r="P22341" s="2"/>
    </row>
    <row r="22342" spans="15:16" x14ac:dyDescent="0.2">
      <c r="O22342" s="152"/>
      <c r="P22342" s="2"/>
    </row>
    <row r="22343" spans="15:16" x14ac:dyDescent="0.2">
      <c r="O22343" s="152"/>
      <c r="P22343" s="2"/>
    </row>
    <row r="22344" spans="15:16" x14ac:dyDescent="0.2">
      <c r="O22344" s="152"/>
      <c r="P22344" s="2"/>
    </row>
    <row r="22345" spans="15:16" x14ac:dyDescent="0.2">
      <c r="O22345" s="152"/>
      <c r="P22345" s="2"/>
    </row>
    <row r="22346" spans="15:16" x14ac:dyDescent="0.2">
      <c r="O22346" s="152"/>
      <c r="P22346" s="2"/>
    </row>
    <row r="22347" spans="15:16" x14ac:dyDescent="0.2">
      <c r="O22347" s="152"/>
      <c r="P22347" s="2"/>
    </row>
    <row r="22348" spans="15:16" x14ac:dyDescent="0.2">
      <c r="O22348" s="152"/>
      <c r="P22348" s="2"/>
    </row>
    <row r="22349" spans="15:16" x14ac:dyDescent="0.2">
      <c r="O22349" s="152"/>
      <c r="P22349" s="2"/>
    </row>
    <row r="22350" spans="15:16" x14ac:dyDescent="0.2">
      <c r="O22350" s="152"/>
      <c r="P22350" s="2"/>
    </row>
    <row r="22351" spans="15:16" x14ac:dyDescent="0.2">
      <c r="O22351" s="152"/>
      <c r="P22351" s="2"/>
    </row>
    <row r="22352" spans="15:16" x14ac:dyDescent="0.2">
      <c r="O22352" s="152"/>
      <c r="P22352" s="2"/>
    </row>
    <row r="22353" spans="15:16" x14ac:dyDescent="0.2">
      <c r="O22353" s="152"/>
      <c r="P22353" s="2"/>
    </row>
    <row r="22354" spans="15:16" x14ac:dyDescent="0.2">
      <c r="O22354" s="152"/>
      <c r="P22354" s="2"/>
    </row>
    <row r="22355" spans="15:16" x14ac:dyDescent="0.2">
      <c r="O22355" s="152"/>
      <c r="P22355" s="2"/>
    </row>
    <row r="22356" spans="15:16" x14ac:dyDescent="0.2">
      <c r="O22356" s="152"/>
      <c r="P22356" s="2"/>
    </row>
    <row r="22357" spans="15:16" x14ac:dyDescent="0.2">
      <c r="O22357" s="152"/>
      <c r="P22357" s="2"/>
    </row>
    <row r="22358" spans="15:16" x14ac:dyDescent="0.2">
      <c r="O22358" s="152"/>
      <c r="P22358" s="2"/>
    </row>
    <row r="22359" spans="15:16" x14ac:dyDescent="0.2">
      <c r="O22359" s="152"/>
      <c r="P22359" s="2"/>
    </row>
    <row r="22360" spans="15:16" x14ac:dyDescent="0.2">
      <c r="O22360" s="152"/>
      <c r="P22360" s="2"/>
    </row>
    <row r="22361" spans="15:16" x14ac:dyDescent="0.2">
      <c r="O22361" s="152"/>
      <c r="P22361" s="2"/>
    </row>
    <row r="22362" spans="15:16" x14ac:dyDescent="0.2">
      <c r="O22362" s="152"/>
      <c r="P22362" s="2"/>
    </row>
    <row r="22363" spans="15:16" x14ac:dyDescent="0.2">
      <c r="O22363" s="152"/>
      <c r="P22363" s="2"/>
    </row>
    <row r="22364" spans="15:16" x14ac:dyDescent="0.2">
      <c r="O22364" s="152"/>
      <c r="P22364" s="2"/>
    </row>
    <row r="22365" spans="15:16" x14ac:dyDescent="0.2">
      <c r="O22365" s="152"/>
      <c r="P22365" s="2"/>
    </row>
    <row r="22366" spans="15:16" x14ac:dyDescent="0.2">
      <c r="O22366" s="152"/>
      <c r="P22366" s="2"/>
    </row>
    <row r="22367" spans="15:16" x14ac:dyDescent="0.2">
      <c r="O22367" s="152"/>
      <c r="P22367" s="2"/>
    </row>
    <row r="22368" spans="15:16" x14ac:dyDescent="0.2">
      <c r="O22368" s="152"/>
      <c r="P22368" s="2"/>
    </row>
    <row r="22369" spans="15:16" x14ac:dyDescent="0.2">
      <c r="O22369" s="152"/>
      <c r="P22369" s="2"/>
    </row>
    <row r="22370" spans="15:16" x14ac:dyDescent="0.2">
      <c r="O22370" s="152"/>
      <c r="P22370" s="2"/>
    </row>
    <row r="22371" spans="15:16" x14ac:dyDescent="0.2">
      <c r="O22371" s="152"/>
      <c r="P22371" s="2"/>
    </row>
    <row r="22372" spans="15:16" x14ac:dyDescent="0.2">
      <c r="O22372" s="152"/>
      <c r="P22372" s="2"/>
    </row>
    <row r="22373" spans="15:16" x14ac:dyDescent="0.2">
      <c r="O22373" s="152"/>
      <c r="P22373" s="2"/>
    </row>
    <row r="22374" spans="15:16" x14ac:dyDescent="0.2">
      <c r="O22374" s="152"/>
      <c r="P22374" s="2"/>
    </row>
    <row r="22375" spans="15:16" x14ac:dyDescent="0.2">
      <c r="O22375" s="152"/>
      <c r="P22375" s="2"/>
    </row>
    <row r="22376" spans="15:16" x14ac:dyDescent="0.2">
      <c r="O22376" s="152"/>
      <c r="P22376" s="2"/>
    </row>
    <row r="22377" spans="15:16" x14ac:dyDescent="0.2">
      <c r="O22377" s="152"/>
      <c r="P22377" s="2"/>
    </row>
    <row r="22378" spans="15:16" x14ac:dyDescent="0.2">
      <c r="O22378" s="152"/>
      <c r="P22378" s="2"/>
    </row>
    <row r="22379" spans="15:16" x14ac:dyDescent="0.2">
      <c r="O22379" s="152"/>
      <c r="P22379" s="2"/>
    </row>
    <row r="22380" spans="15:16" x14ac:dyDescent="0.2">
      <c r="O22380" s="152"/>
      <c r="P22380" s="2"/>
    </row>
    <row r="22381" spans="15:16" x14ac:dyDescent="0.2">
      <c r="O22381" s="152"/>
      <c r="P22381" s="2"/>
    </row>
    <row r="22382" spans="15:16" x14ac:dyDescent="0.2">
      <c r="O22382" s="152"/>
      <c r="P22382" s="2"/>
    </row>
    <row r="22383" spans="15:16" x14ac:dyDescent="0.2">
      <c r="O22383" s="152"/>
      <c r="P22383" s="2"/>
    </row>
    <row r="22384" spans="15:16" x14ac:dyDescent="0.2">
      <c r="O22384" s="152"/>
      <c r="P22384" s="2"/>
    </row>
    <row r="22385" spans="15:16" x14ac:dyDescent="0.2">
      <c r="O22385" s="152"/>
      <c r="P22385" s="2"/>
    </row>
    <row r="22386" spans="15:16" x14ac:dyDescent="0.2">
      <c r="O22386" s="152"/>
      <c r="P22386" s="2"/>
    </row>
    <row r="22387" spans="15:16" x14ac:dyDescent="0.2">
      <c r="O22387" s="152"/>
      <c r="P22387" s="2"/>
    </row>
    <row r="22388" spans="15:16" x14ac:dyDescent="0.2">
      <c r="O22388" s="152"/>
      <c r="P22388" s="2"/>
    </row>
    <row r="22389" spans="15:16" x14ac:dyDescent="0.2">
      <c r="O22389" s="152"/>
      <c r="P22389" s="2"/>
    </row>
    <row r="22390" spans="15:16" x14ac:dyDescent="0.2">
      <c r="O22390" s="152"/>
      <c r="P22390" s="2"/>
    </row>
    <row r="22391" spans="15:16" x14ac:dyDescent="0.2">
      <c r="O22391" s="152"/>
      <c r="P22391" s="2"/>
    </row>
    <row r="22392" spans="15:16" x14ac:dyDescent="0.2">
      <c r="O22392" s="152"/>
      <c r="P22392" s="2"/>
    </row>
    <row r="22393" spans="15:16" x14ac:dyDescent="0.2">
      <c r="O22393" s="152"/>
      <c r="P22393" s="2"/>
    </row>
    <row r="22394" spans="15:16" x14ac:dyDescent="0.2">
      <c r="O22394" s="152"/>
      <c r="P22394" s="2"/>
    </row>
    <row r="22395" spans="15:16" x14ac:dyDescent="0.2">
      <c r="O22395" s="152"/>
      <c r="P22395" s="2"/>
    </row>
    <row r="22396" spans="15:16" x14ac:dyDescent="0.2">
      <c r="O22396" s="152"/>
      <c r="P22396" s="2"/>
    </row>
    <row r="22397" spans="15:16" x14ac:dyDescent="0.2">
      <c r="O22397" s="152"/>
      <c r="P22397" s="2"/>
    </row>
    <row r="22398" spans="15:16" x14ac:dyDescent="0.2">
      <c r="O22398" s="152"/>
      <c r="P22398" s="2"/>
    </row>
    <row r="22399" spans="15:16" x14ac:dyDescent="0.2">
      <c r="O22399" s="152"/>
      <c r="P22399" s="2"/>
    </row>
    <row r="22400" spans="15:16" x14ac:dyDescent="0.2">
      <c r="O22400" s="152"/>
      <c r="P22400" s="2"/>
    </row>
    <row r="22401" spans="15:16" x14ac:dyDescent="0.2">
      <c r="O22401" s="152"/>
      <c r="P22401" s="2"/>
    </row>
    <row r="22402" spans="15:16" x14ac:dyDescent="0.2">
      <c r="O22402" s="152"/>
      <c r="P22402" s="2"/>
    </row>
    <row r="22403" spans="15:16" x14ac:dyDescent="0.2">
      <c r="O22403" s="152"/>
      <c r="P22403" s="2"/>
    </row>
    <row r="22404" spans="15:16" x14ac:dyDescent="0.2">
      <c r="O22404" s="152"/>
      <c r="P22404" s="2"/>
    </row>
    <row r="22405" spans="15:16" x14ac:dyDescent="0.2">
      <c r="O22405" s="152"/>
      <c r="P22405" s="2"/>
    </row>
    <row r="22406" spans="15:16" x14ac:dyDescent="0.2">
      <c r="O22406" s="152"/>
      <c r="P22406" s="2"/>
    </row>
    <row r="22407" spans="15:16" x14ac:dyDescent="0.2">
      <c r="O22407" s="152"/>
      <c r="P22407" s="2"/>
    </row>
    <row r="22408" spans="15:16" x14ac:dyDescent="0.2">
      <c r="O22408" s="152"/>
      <c r="P22408" s="2"/>
    </row>
    <row r="22409" spans="15:16" x14ac:dyDescent="0.2">
      <c r="O22409" s="152"/>
      <c r="P22409" s="2"/>
    </row>
    <row r="22410" spans="15:16" x14ac:dyDescent="0.2">
      <c r="O22410" s="152"/>
      <c r="P22410" s="2"/>
    </row>
    <row r="22411" spans="15:16" x14ac:dyDescent="0.2">
      <c r="O22411" s="152"/>
      <c r="P22411" s="2"/>
    </row>
    <row r="22412" spans="15:16" x14ac:dyDescent="0.2">
      <c r="O22412" s="152"/>
      <c r="P22412" s="2"/>
    </row>
    <row r="22413" spans="15:16" x14ac:dyDescent="0.2">
      <c r="O22413" s="152"/>
      <c r="P22413" s="2"/>
    </row>
    <row r="22414" spans="15:16" x14ac:dyDescent="0.2">
      <c r="O22414" s="152"/>
      <c r="P22414" s="2"/>
    </row>
    <row r="22415" spans="15:16" x14ac:dyDescent="0.2">
      <c r="O22415" s="152"/>
      <c r="P22415" s="2"/>
    </row>
    <row r="22416" spans="15:16" x14ac:dyDescent="0.2">
      <c r="O22416" s="152"/>
      <c r="P22416" s="2"/>
    </row>
    <row r="22417" spans="15:16" x14ac:dyDescent="0.2">
      <c r="O22417" s="152"/>
      <c r="P22417" s="2"/>
    </row>
    <row r="22418" spans="15:16" x14ac:dyDescent="0.2">
      <c r="O22418" s="152"/>
      <c r="P22418" s="2"/>
    </row>
    <row r="22419" spans="15:16" x14ac:dyDescent="0.2">
      <c r="O22419" s="152"/>
      <c r="P22419" s="2"/>
    </row>
    <row r="22420" spans="15:16" x14ac:dyDescent="0.2">
      <c r="O22420" s="152"/>
      <c r="P22420" s="2"/>
    </row>
    <row r="22421" spans="15:16" x14ac:dyDescent="0.2">
      <c r="O22421" s="152"/>
      <c r="P22421" s="2"/>
    </row>
    <row r="22422" spans="15:16" x14ac:dyDescent="0.2">
      <c r="O22422" s="152"/>
      <c r="P22422" s="2"/>
    </row>
    <row r="22423" spans="15:16" x14ac:dyDescent="0.2">
      <c r="O22423" s="152"/>
      <c r="P22423" s="2"/>
    </row>
    <row r="22424" spans="15:16" x14ac:dyDescent="0.2">
      <c r="O22424" s="152"/>
      <c r="P22424" s="2"/>
    </row>
    <row r="22425" spans="15:16" x14ac:dyDescent="0.2">
      <c r="O22425" s="152"/>
      <c r="P22425" s="2"/>
    </row>
    <row r="22426" spans="15:16" x14ac:dyDescent="0.2">
      <c r="O22426" s="152"/>
      <c r="P22426" s="2"/>
    </row>
    <row r="22427" spans="15:16" x14ac:dyDescent="0.2">
      <c r="O22427" s="152"/>
      <c r="P22427" s="2"/>
    </row>
    <row r="22428" spans="15:16" x14ac:dyDescent="0.2">
      <c r="O22428" s="152"/>
      <c r="P22428" s="2"/>
    </row>
    <row r="22429" spans="15:16" x14ac:dyDescent="0.2">
      <c r="O22429" s="152"/>
      <c r="P22429" s="2"/>
    </row>
    <row r="22430" spans="15:16" x14ac:dyDescent="0.2">
      <c r="O22430" s="152"/>
      <c r="P22430" s="2"/>
    </row>
    <row r="22431" spans="15:16" x14ac:dyDescent="0.2">
      <c r="O22431" s="152"/>
      <c r="P22431" s="2"/>
    </row>
    <row r="22432" spans="15:16" x14ac:dyDescent="0.2">
      <c r="O22432" s="152"/>
      <c r="P22432" s="2"/>
    </row>
    <row r="22433" spans="15:16" x14ac:dyDescent="0.2">
      <c r="O22433" s="152"/>
      <c r="P22433" s="2"/>
    </row>
    <row r="22434" spans="15:16" x14ac:dyDescent="0.2">
      <c r="O22434" s="152"/>
      <c r="P22434" s="2"/>
    </row>
    <row r="22435" spans="15:16" x14ac:dyDescent="0.2">
      <c r="O22435" s="152"/>
      <c r="P22435" s="2"/>
    </row>
    <row r="22436" spans="15:16" x14ac:dyDescent="0.2">
      <c r="O22436" s="152"/>
      <c r="P22436" s="2"/>
    </row>
    <row r="22437" spans="15:16" x14ac:dyDescent="0.2">
      <c r="O22437" s="152"/>
      <c r="P22437" s="2"/>
    </row>
    <row r="22438" spans="15:16" x14ac:dyDescent="0.2">
      <c r="O22438" s="152"/>
      <c r="P22438" s="2"/>
    </row>
    <row r="22439" spans="15:16" x14ac:dyDescent="0.2">
      <c r="O22439" s="152"/>
      <c r="P22439" s="2"/>
    </row>
    <row r="22440" spans="15:16" x14ac:dyDescent="0.2">
      <c r="O22440" s="152"/>
      <c r="P22440" s="2"/>
    </row>
    <row r="22441" spans="15:16" x14ac:dyDescent="0.2">
      <c r="O22441" s="152"/>
      <c r="P22441" s="2"/>
    </row>
    <row r="22442" spans="15:16" x14ac:dyDescent="0.2">
      <c r="O22442" s="152"/>
      <c r="P22442" s="2"/>
    </row>
    <row r="22443" spans="15:16" x14ac:dyDescent="0.2">
      <c r="O22443" s="152"/>
      <c r="P22443" s="2"/>
    </row>
    <row r="22444" spans="15:16" x14ac:dyDescent="0.2">
      <c r="O22444" s="152"/>
      <c r="P22444" s="2"/>
    </row>
    <row r="22445" spans="15:16" x14ac:dyDescent="0.2">
      <c r="O22445" s="152"/>
      <c r="P22445" s="2"/>
    </row>
    <row r="22446" spans="15:16" x14ac:dyDescent="0.2">
      <c r="O22446" s="152"/>
      <c r="P22446" s="2"/>
    </row>
    <row r="22447" spans="15:16" x14ac:dyDescent="0.2">
      <c r="O22447" s="152"/>
      <c r="P22447" s="2"/>
    </row>
    <row r="22448" spans="15:16" x14ac:dyDescent="0.2">
      <c r="O22448" s="152"/>
      <c r="P22448" s="2"/>
    </row>
    <row r="22449" spans="15:16" x14ac:dyDescent="0.2">
      <c r="O22449" s="152"/>
      <c r="P22449" s="2"/>
    </row>
    <row r="22450" spans="15:16" x14ac:dyDescent="0.2">
      <c r="O22450" s="152"/>
      <c r="P22450" s="2"/>
    </row>
    <row r="22451" spans="15:16" x14ac:dyDescent="0.2">
      <c r="O22451" s="152"/>
      <c r="P22451" s="2"/>
    </row>
    <row r="22452" spans="15:16" x14ac:dyDescent="0.2">
      <c r="O22452" s="152"/>
      <c r="P22452" s="2"/>
    </row>
    <row r="22453" spans="15:16" x14ac:dyDescent="0.2">
      <c r="O22453" s="152"/>
      <c r="P22453" s="2"/>
    </row>
    <row r="22454" spans="15:16" x14ac:dyDescent="0.2">
      <c r="O22454" s="152"/>
      <c r="P22454" s="2"/>
    </row>
    <row r="22455" spans="15:16" x14ac:dyDescent="0.2">
      <c r="O22455" s="152"/>
      <c r="P22455" s="2"/>
    </row>
    <row r="22456" spans="15:16" x14ac:dyDescent="0.2">
      <c r="O22456" s="152"/>
      <c r="P22456" s="2"/>
    </row>
    <row r="22457" spans="15:16" x14ac:dyDescent="0.2">
      <c r="O22457" s="152"/>
      <c r="P22457" s="2"/>
    </row>
    <row r="22458" spans="15:16" x14ac:dyDescent="0.2">
      <c r="O22458" s="152"/>
      <c r="P22458" s="2"/>
    </row>
    <row r="22459" spans="15:16" x14ac:dyDescent="0.2">
      <c r="O22459" s="152"/>
      <c r="P22459" s="2"/>
    </row>
    <row r="22460" spans="15:16" x14ac:dyDescent="0.2">
      <c r="O22460" s="152"/>
      <c r="P22460" s="2"/>
    </row>
    <row r="22461" spans="15:16" x14ac:dyDescent="0.2">
      <c r="O22461" s="152"/>
      <c r="P22461" s="2"/>
    </row>
    <row r="22462" spans="15:16" x14ac:dyDescent="0.2">
      <c r="O22462" s="152"/>
      <c r="P22462" s="2"/>
    </row>
    <row r="22463" spans="15:16" x14ac:dyDescent="0.2">
      <c r="O22463" s="152"/>
      <c r="P22463" s="2"/>
    </row>
    <row r="22464" spans="15:16" x14ac:dyDescent="0.2">
      <c r="O22464" s="152"/>
      <c r="P22464" s="2"/>
    </row>
    <row r="22465" spans="15:16" x14ac:dyDescent="0.2">
      <c r="O22465" s="152"/>
      <c r="P22465" s="2"/>
    </row>
    <row r="22466" spans="15:16" x14ac:dyDescent="0.2">
      <c r="O22466" s="152"/>
      <c r="P22466" s="2"/>
    </row>
    <row r="22467" spans="15:16" x14ac:dyDescent="0.2">
      <c r="O22467" s="152"/>
      <c r="P22467" s="2"/>
    </row>
    <row r="22468" spans="15:16" x14ac:dyDescent="0.2">
      <c r="O22468" s="152"/>
      <c r="P22468" s="2"/>
    </row>
    <row r="22469" spans="15:16" x14ac:dyDescent="0.2">
      <c r="O22469" s="152"/>
      <c r="P22469" s="2"/>
    </row>
    <row r="22470" spans="15:16" x14ac:dyDescent="0.2">
      <c r="O22470" s="152"/>
      <c r="P22470" s="2"/>
    </row>
    <row r="22471" spans="15:16" x14ac:dyDescent="0.2">
      <c r="O22471" s="152"/>
      <c r="P22471" s="2"/>
    </row>
    <row r="22472" spans="15:16" x14ac:dyDescent="0.2">
      <c r="O22472" s="152"/>
      <c r="P22472" s="2"/>
    </row>
    <row r="22473" spans="15:16" x14ac:dyDescent="0.2">
      <c r="O22473" s="152"/>
      <c r="P22473" s="2"/>
    </row>
    <row r="22474" spans="15:16" x14ac:dyDescent="0.2">
      <c r="O22474" s="152"/>
      <c r="P22474" s="2"/>
    </row>
    <row r="22475" spans="15:16" x14ac:dyDescent="0.2">
      <c r="O22475" s="152"/>
      <c r="P22475" s="2"/>
    </row>
    <row r="22476" spans="15:16" x14ac:dyDescent="0.2">
      <c r="O22476" s="152"/>
      <c r="P22476" s="2"/>
    </row>
    <row r="22477" spans="15:16" x14ac:dyDescent="0.2">
      <c r="O22477" s="152"/>
      <c r="P22477" s="2"/>
    </row>
    <row r="22478" spans="15:16" x14ac:dyDescent="0.2">
      <c r="O22478" s="152"/>
      <c r="P22478" s="2"/>
    </row>
    <row r="22479" spans="15:16" x14ac:dyDescent="0.2">
      <c r="O22479" s="152"/>
      <c r="P22479" s="2"/>
    </row>
    <row r="22480" spans="15:16" x14ac:dyDescent="0.2">
      <c r="O22480" s="152"/>
      <c r="P22480" s="2"/>
    </row>
    <row r="22481" spans="15:16" x14ac:dyDescent="0.2">
      <c r="O22481" s="152"/>
      <c r="P22481" s="2"/>
    </row>
    <row r="22482" spans="15:16" x14ac:dyDescent="0.2">
      <c r="O22482" s="152"/>
      <c r="P22482" s="2"/>
    </row>
    <row r="22483" spans="15:16" x14ac:dyDescent="0.2">
      <c r="O22483" s="152"/>
      <c r="P22483" s="2"/>
    </row>
    <row r="22484" spans="15:16" x14ac:dyDescent="0.2">
      <c r="O22484" s="152"/>
      <c r="P22484" s="2"/>
    </row>
    <row r="22485" spans="15:16" x14ac:dyDescent="0.2">
      <c r="O22485" s="152"/>
      <c r="P22485" s="2"/>
    </row>
    <row r="22486" spans="15:16" x14ac:dyDescent="0.2">
      <c r="O22486" s="152"/>
      <c r="P22486" s="2"/>
    </row>
    <row r="22487" spans="15:16" x14ac:dyDescent="0.2">
      <c r="O22487" s="152"/>
      <c r="P22487" s="2"/>
    </row>
    <row r="22488" spans="15:16" x14ac:dyDescent="0.2">
      <c r="O22488" s="152"/>
      <c r="P22488" s="2"/>
    </row>
    <row r="22489" spans="15:16" x14ac:dyDescent="0.2">
      <c r="O22489" s="152"/>
      <c r="P22489" s="2"/>
    </row>
    <row r="22490" spans="15:16" x14ac:dyDescent="0.2">
      <c r="O22490" s="152"/>
      <c r="P22490" s="2"/>
    </row>
    <row r="22491" spans="15:16" x14ac:dyDescent="0.2">
      <c r="O22491" s="152"/>
      <c r="P22491" s="2"/>
    </row>
    <row r="22492" spans="15:16" x14ac:dyDescent="0.2">
      <c r="O22492" s="152"/>
      <c r="P22492" s="2"/>
    </row>
    <row r="22493" spans="15:16" x14ac:dyDescent="0.2">
      <c r="O22493" s="152"/>
      <c r="P22493" s="2"/>
    </row>
    <row r="22494" spans="15:16" x14ac:dyDescent="0.2">
      <c r="O22494" s="152"/>
      <c r="P22494" s="2"/>
    </row>
    <row r="22495" spans="15:16" x14ac:dyDescent="0.2">
      <c r="O22495" s="152"/>
      <c r="P22495" s="2"/>
    </row>
    <row r="22496" spans="15:16" x14ac:dyDescent="0.2">
      <c r="O22496" s="152"/>
      <c r="P22496" s="2"/>
    </row>
    <row r="22497" spans="15:16" x14ac:dyDescent="0.2">
      <c r="O22497" s="152"/>
      <c r="P22497" s="2"/>
    </row>
    <row r="22498" spans="15:16" x14ac:dyDescent="0.2">
      <c r="O22498" s="152"/>
      <c r="P22498" s="2"/>
    </row>
    <row r="22499" spans="15:16" x14ac:dyDescent="0.2">
      <c r="O22499" s="152"/>
      <c r="P22499" s="2"/>
    </row>
    <row r="22500" spans="15:16" x14ac:dyDescent="0.2">
      <c r="O22500" s="152"/>
      <c r="P22500" s="2"/>
    </row>
    <row r="22501" spans="15:16" x14ac:dyDescent="0.2">
      <c r="O22501" s="152"/>
      <c r="P22501" s="2"/>
    </row>
    <row r="22502" spans="15:16" x14ac:dyDescent="0.2">
      <c r="O22502" s="152"/>
      <c r="P22502" s="2"/>
    </row>
    <row r="22503" spans="15:16" x14ac:dyDescent="0.2">
      <c r="O22503" s="152"/>
      <c r="P22503" s="2"/>
    </row>
    <row r="22504" spans="15:16" x14ac:dyDescent="0.2">
      <c r="O22504" s="152"/>
      <c r="P22504" s="2"/>
    </row>
    <row r="22505" spans="15:16" x14ac:dyDescent="0.2">
      <c r="O22505" s="152"/>
      <c r="P22505" s="2"/>
    </row>
    <row r="22506" spans="15:16" x14ac:dyDescent="0.2">
      <c r="O22506" s="152"/>
      <c r="P22506" s="2"/>
    </row>
    <row r="22507" spans="15:16" x14ac:dyDescent="0.2">
      <c r="O22507" s="152"/>
      <c r="P22507" s="2"/>
    </row>
    <row r="22508" spans="15:16" x14ac:dyDescent="0.2">
      <c r="O22508" s="152"/>
      <c r="P22508" s="2"/>
    </row>
    <row r="22509" spans="15:16" x14ac:dyDescent="0.2">
      <c r="O22509" s="152"/>
      <c r="P22509" s="2"/>
    </row>
    <row r="22510" spans="15:16" x14ac:dyDescent="0.2">
      <c r="O22510" s="152"/>
      <c r="P22510" s="2"/>
    </row>
    <row r="22511" spans="15:16" x14ac:dyDescent="0.2">
      <c r="O22511" s="152"/>
      <c r="P22511" s="2"/>
    </row>
    <row r="22512" spans="15:16" x14ac:dyDescent="0.2">
      <c r="O22512" s="152"/>
      <c r="P22512" s="2"/>
    </row>
    <row r="22513" spans="15:16" x14ac:dyDescent="0.2">
      <c r="O22513" s="152"/>
      <c r="P22513" s="2"/>
    </row>
    <row r="22514" spans="15:16" x14ac:dyDescent="0.2">
      <c r="O22514" s="152"/>
      <c r="P22514" s="2"/>
    </row>
    <row r="22515" spans="15:16" x14ac:dyDescent="0.2">
      <c r="O22515" s="152"/>
      <c r="P22515" s="2"/>
    </row>
    <row r="22516" spans="15:16" x14ac:dyDescent="0.2">
      <c r="O22516" s="152"/>
      <c r="P22516" s="2"/>
    </row>
    <row r="22517" spans="15:16" x14ac:dyDescent="0.2">
      <c r="O22517" s="152"/>
      <c r="P22517" s="2"/>
    </row>
    <row r="22518" spans="15:16" x14ac:dyDescent="0.2">
      <c r="O22518" s="152"/>
      <c r="P22518" s="2"/>
    </row>
    <row r="22519" spans="15:16" x14ac:dyDescent="0.2">
      <c r="O22519" s="152"/>
      <c r="P22519" s="2"/>
    </row>
    <row r="22520" spans="15:16" x14ac:dyDescent="0.2">
      <c r="O22520" s="152"/>
      <c r="P22520" s="2"/>
    </row>
    <row r="22521" spans="15:16" x14ac:dyDescent="0.2">
      <c r="O22521" s="152"/>
      <c r="P22521" s="2"/>
    </row>
    <row r="22522" spans="15:16" x14ac:dyDescent="0.2">
      <c r="O22522" s="152"/>
      <c r="P22522" s="2"/>
    </row>
    <row r="22523" spans="15:16" x14ac:dyDescent="0.2">
      <c r="O22523" s="152"/>
      <c r="P22523" s="2"/>
    </row>
    <row r="22524" spans="15:16" x14ac:dyDescent="0.2">
      <c r="O22524" s="152"/>
      <c r="P22524" s="2"/>
    </row>
    <row r="22525" spans="15:16" x14ac:dyDescent="0.2">
      <c r="O22525" s="152"/>
      <c r="P22525" s="2"/>
    </row>
    <row r="22526" spans="15:16" x14ac:dyDescent="0.2">
      <c r="O22526" s="152"/>
      <c r="P22526" s="2"/>
    </row>
    <row r="22527" spans="15:16" x14ac:dyDescent="0.2">
      <c r="O22527" s="152"/>
      <c r="P22527" s="2"/>
    </row>
    <row r="22528" spans="15:16" x14ac:dyDescent="0.2">
      <c r="O22528" s="152"/>
      <c r="P22528" s="2"/>
    </row>
    <row r="22529" spans="15:16" x14ac:dyDescent="0.2">
      <c r="O22529" s="152"/>
      <c r="P22529" s="2"/>
    </row>
    <row r="22530" spans="15:16" x14ac:dyDescent="0.2">
      <c r="O22530" s="152"/>
      <c r="P22530" s="2"/>
    </row>
    <row r="22531" spans="15:16" x14ac:dyDescent="0.2">
      <c r="O22531" s="152"/>
      <c r="P22531" s="2"/>
    </row>
    <row r="22532" spans="15:16" x14ac:dyDescent="0.2">
      <c r="O22532" s="152"/>
      <c r="P22532" s="2"/>
    </row>
    <row r="22533" spans="15:16" x14ac:dyDescent="0.2">
      <c r="O22533" s="152"/>
      <c r="P22533" s="2"/>
    </row>
    <row r="22534" spans="15:16" x14ac:dyDescent="0.2">
      <c r="O22534" s="152"/>
      <c r="P22534" s="2"/>
    </row>
    <row r="22535" spans="15:16" x14ac:dyDescent="0.2">
      <c r="O22535" s="152"/>
      <c r="P22535" s="2"/>
    </row>
    <row r="22536" spans="15:16" x14ac:dyDescent="0.2">
      <c r="O22536" s="152"/>
      <c r="P22536" s="2"/>
    </row>
    <row r="22537" spans="15:16" x14ac:dyDescent="0.2">
      <c r="O22537" s="152"/>
      <c r="P22537" s="2"/>
    </row>
    <row r="22538" spans="15:16" x14ac:dyDescent="0.2">
      <c r="O22538" s="152"/>
      <c r="P22538" s="2"/>
    </row>
    <row r="22539" spans="15:16" x14ac:dyDescent="0.2">
      <c r="O22539" s="152"/>
      <c r="P22539" s="2"/>
    </row>
    <row r="22540" spans="15:16" x14ac:dyDescent="0.2">
      <c r="O22540" s="152"/>
      <c r="P22540" s="2"/>
    </row>
    <row r="22541" spans="15:16" x14ac:dyDescent="0.2">
      <c r="O22541" s="152"/>
      <c r="P22541" s="2"/>
    </row>
    <row r="22542" spans="15:16" x14ac:dyDescent="0.2">
      <c r="O22542" s="152"/>
      <c r="P22542" s="2"/>
    </row>
    <row r="22543" spans="15:16" x14ac:dyDescent="0.2">
      <c r="O22543" s="152"/>
      <c r="P22543" s="2"/>
    </row>
    <row r="22544" spans="15:16" x14ac:dyDescent="0.2">
      <c r="O22544" s="152"/>
      <c r="P22544" s="2"/>
    </row>
    <row r="22545" spans="15:16" x14ac:dyDescent="0.2">
      <c r="O22545" s="152"/>
      <c r="P22545" s="2"/>
    </row>
    <row r="22546" spans="15:16" x14ac:dyDescent="0.2">
      <c r="O22546" s="152"/>
      <c r="P22546" s="2"/>
    </row>
    <row r="22547" spans="15:16" x14ac:dyDescent="0.2">
      <c r="O22547" s="152"/>
      <c r="P22547" s="2"/>
    </row>
    <row r="22548" spans="15:16" x14ac:dyDescent="0.2">
      <c r="O22548" s="152"/>
      <c r="P22548" s="2"/>
    </row>
    <row r="22549" spans="15:16" x14ac:dyDescent="0.2">
      <c r="O22549" s="152"/>
      <c r="P22549" s="2"/>
    </row>
    <row r="22550" spans="15:16" x14ac:dyDescent="0.2">
      <c r="O22550" s="152"/>
      <c r="P22550" s="2"/>
    </row>
    <row r="22551" spans="15:16" x14ac:dyDescent="0.2">
      <c r="O22551" s="152"/>
      <c r="P22551" s="2"/>
    </row>
    <row r="22552" spans="15:16" x14ac:dyDescent="0.2">
      <c r="O22552" s="152"/>
      <c r="P22552" s="2"/>
    </row>
    <row r="22553" spans="15:16" x14ac:dyDescent="0.2">
      <c r="O22553" s="152"/>
      <c r="P22553" s="2"/>
    </row>
    <row r="22554" spans="15:16" x14ac:dyDescent="0.2">
      <c r="O22554" s="152"/>
      <c r="P22554" s="2"/>
    </row>
    <row r="22555" spans="15:16" x14ac:dyDescent="0.2">
      <c r="O22555" s="152"/>
      <c r="P22555" s="2"/>
    </row>
    <row r="22556" spans="15:16" x14ac:dyDescent="0.2">
      <c r="O22556" s="152"/>
      <c r="P22556" s="2"/>
    </row>
    <row r="22557" spans="15:16" x14ac:dyDescent="0.2">
      <c r="O22557" s="152"/>
      <c r="P22557" s="2"/>
    </row>
    <row r="22558" spans="15:16" x14ac:dyDescent="0.2">
      <c r="O22558" s="152"/>
      <c r="P22558" s="2"/>
    </row>
    <row r="22559" spans="15:16" x14ac:dyDescent="0.2">
      <c r="O22559" s="152"/>
      <c r="P22559" s="2"/>
    </row>
    <row r="22560" spans="15:16" x14ac:dyDescent="0.2">
      <c r="O22560" s="152"/>
      <c r="P22560" s="2"/>
    </row>
    <row r="22561" spans="15:16" x14ac:dyDescent="0.2">
      <c r="O22561" s="152"/>
      <c r="P22561" s="2"/>
    </row>
    <row r="22562" spans="15:16" x14ac:dyDescent="0.2">
      <c r="O22562" s="152"/>
      <c r="P22562" s="2"/>
    </row>
    <row r="22563" spans="15:16" x14ac:dyDescent="0.2">
      <c r="O22563" s="152"/>
      <c r="P22563" s="2"/>
    </row>
    <row r="22564" spans="15:16" x14ac:dyDescent="0.2">
      <c r="O22564" s="152"/>
      <c r="P22564" s="2"/>
    </row>
    <row r="22565" spans="15:16" x14ac:dyDescent="0.2">
      <c r="O22565" s="152"/>
      <c r="P22565" s="2"/>
    </row>
    <row r="22566" spans="15:16" x14ac:dyDescent="0.2">
      <c r="O22566" s="152"/>
      <c r="P22566" s="2"/>
    </row>
    <row r="22567" spans="15:16" x14ac:dyDescent="0.2">
      <c r="O22567" s="152"/>
      <c r="P22567" s="2"/>
    </row>
    <row r="22568" spans="15:16" x14ac:dyDescent="0.2">
      <c r="O22568" s="152"/>
      <c r="P22568" s="2"/>
    </row>
    <row r="22569" spans="15:16" x14ac:dyDescent="0.2">
      <c r="O22569" s="152"/>
      <c r="P22569" s="2"/>
    </row>
    <row r="22570" spans="15:16" x14ac:dyDescent="0.2">
      <c r="O22570" s="152"/>
      <c r="P22570" s="2"/>
    </row>
    <row r="22571" spans="15:16" x14ac:dyDescent="0.2">
      <c r="O22571" s="152"/>
      <c r="P22571" s="2"/>
    </row>
    <row r="22572" spans="15:16" x14ac:dyDescent="0.2">
      <c r="O22572" s="152"/>
      <c r="P22572" s="2"/>
    </row>
    <row r="22573" spans="15:16" x14ac:dyDescent="0.2">
      <c r="O22573" s="152"/>
      <c r="P22573" s="2"/>
    </row>
    <row r="22574" spans="15:16" x14ac:dyDescent="0.2">
      <c r="O22574" s="152"/>
      <c r="P22574" s="2"/>
    </row>
    <row r="22575" spans="15:16" x14ac:dyDescent="0.2">
      <c r="O22575" s="152"/>
      <c r="P22575" s="2"/>
    </row>
    <row r="22576" spans="15:16" x14ac:dyDescent="0.2">
      <c r="O22576" s="152"/>
      <c r="P22576" s="2"/>
    </row>
    <row r="22577" spans="15:16" x14ac:dyDescent="0.2">
      <c r="O22577" s="152"/>
      <c r="P22577" s="2"/>
    </row>
    <row r="22578" spans="15:16" x14ac:dyDescent="0.2">
      <c r="O22578" s="152"/>
      <c r="P22578" s="2"/>
    </row>
    <row r="22579" spans="15:16" x14ac:dyDescent="0.2">
      <c r="O22579" s="152"/>
      <c r="P22579" s="2"/>
    </row>
    <row r="22580" spans="15:16" x14ac:dyDescent="0.2">
      <c r="O22580" s="152"/>
      <c r="P22580" s="2"/>
    </row>
    <row r="22581" spans="15:16" x14ac:dyDescent="0.2">
      <c r="O22581" s="152"/>
      <c r="P22581" s="2"/>
    </row>
    <row r="22582" spans="15:16" x14ac:dyDescent="0.2">
      <c r="O22582" s="152"/>
      <c r="P22582" s="2"/>
    </row>
    <row r="22583" spans="15:16" x14ac:dyDescent="0.2">
      <c r="O22583" s="152"/>
      <c r="P22583" s="2"/>
    </row>
    <row r="22584" spans="15:16" x14ac:dyDescent="0.2">
      <c r="O22584" s="152"/>
      <c r="P22584" s="2"/>
    </row>
    <row r="22585" spans="15:16" x14ac:dyDescent="0.2">
      <c r="O22585" s="152"/>
      <c r="P22585" s="2"/>
    </row>
    <row r="22586" spans="15:16" x14ac:dyDescent="0.2">
      <c r="O22586" s="152"/>
      <c r="P22586" s="2"/>
    </row>
    <row r="22587" spans="15:16" x14ac:dyDescent="0.2">
      <c r="O22587" s="152"/>
      <c r="P22587" s="2"/>
    </row>
    <row r="22588" spans="15:16" x14ac:dyDescent="0.2">
      <c r="O22588" s="152"/>
      <c r="P22588" s="2"/>
    </row>
    <row r="22589" spans="15:16" x14ac:dyDescent="0.2">
      <c r="O22589" s="152"/>
      <c r="P22589" s="2"/>
    </row>
    <row r="22590" spans="15:16" x14ac:dyDescent="0.2">
      <c r="O22590" s="152"/>
      <c r="P22590" s="2"/>
    </row>
    <row r="22591" spans="15:16" x14ac:dyDescent="0.2">
      <c r="O22591" s="152"/>
      <c r="P22591" s="2"/>
    </row>
    <row r="22592" spans="15:16" x14ac:dyDescent="0.2">
      <c r="O22592" s="152"/>
      <c r="P22592" s="2"/>
    </row>
    <row r="22593" spans="15:16" x14ac:dyDescent="0.2">
      <c r="O22593" s="152"/>
      <c r="P22593" s="2"/>
    </row>
    <row r="22594" spans="15:16" x14ac:dyDescent="0.2">
      <c r="O22594" s="152"/>
      <c r="P22594" s="2"/>
    </row>
    <row r="22595" spans="15:16" x14ac:dyDescent="0.2">
      <c r="O22595" s="152"/>
      <c r="P22595" s="2"/>
    </row>
    <row r="22596" spans="15:16" x14ac:dyDescent="0.2">
      <c r="O22596" s="152"/>
      <c r="P22596" s="2"/>
    </row>
    <row r="22597" spans="15:16" x14ac:dyDescent="0.2">
      <c r="O22597" s="152"/>
      <c r="P22597" s="2"/>
    </row>
    <row r="22598" spans="15:16" x14ac:dyDescent="0.2">
      <c r="O22598" s="152"/>
      <c r="P22598" s="2"/>
    </row>
    <row r="22599" spans="15:16" x14ac:dyDescent="0.2">
      <c r="O22599" s="152"/>
      <c r="P22599" s="2"/>
    </row>
    <row r="22600" spans="15:16" x14ac:dyDescent="0.2">
      <c r="O22600" s="152"/>
      <c r="P22600" s="2"/>
    </row>
    <row r="22601" spans="15:16" x14ac:dyDescent="0.2">
      <c r="O22601" s="152"/>
      <c r="P22601" s="2"/>
    </row>
    <row r="22602" spans="15:16" x14ac:dyDescent="0.2">
      <c r="O22602" s="152"/>
      <c r="P22602" s="2"/>
    </row>
    <row r="22603" spans="15:16" x14ac:dyDescent="0.2">
      <c r="O22603" s="152"/>
      <c r="P22603" s="2"/>
    </row>
    <row r="22604" spans="15:16" x14ac:dyDescent="0.2">
      <c r="O22604" s="152"/>
      <c r="P22604" s="2"/>
    </row>
    <row r="22605" spans="15:16" x14ac:dyDescent="0.2">
      <c r="O22605" s="152"/>
      <c r="P22605" s="2"/>
    </row>
    <row r="22606" spans="15:16" x14ac:dyDescent="0.2">
      <c r="O22606" s="152"/>
      <c r="P22606" s="2"/>
    </row>
    <row r="22607" spans="15:16" x14ac:dyDescent="0.2">
      <c r="O22607" s="152"/>
      <c r="P22607" s="2"/>
    </row>
    <row r="22608" spans="15:16" x14ac:dyDescent="0.2">
      <c r="O22608" s="152"/>
      <c r="P22608" s="2"/>
    </row>
    <row r="22609" spans="15:16" x14ac:dyDescent="0.2">
      <c r="O22609" s="152"/>
      <c r="P22609" s="2"/>
    </row>
    <row r="22610" spans="15:16" x14ac:dyDescent="0.2">
      <c r="O22610" s="152"/>
      <c r="P22610" s="2"/>
    </row>
    <row r="22611" spans="15:16" x14ac:dyDescent="0.2">
      <c r="O22611" s="152"/>
      <c r="P22611" s="2"/>
    </row>
    <row r="22612" spans="15:16" x14ac:dyDescent="0.2">
      <c r="O22612" s="152"/>
      <c r="P22612" s="2"/>
    </row>
    <row r="22613" spans="15:16" x14ac:dyDescent="0.2">
      <c r="O22613" s="152"/>
      <c r="P22613" s="2"/>
    </row>
    <row r="22614" spans="15:16" x14ac:dyDescent="0.2">
      <c r="O22614" s="152"/>
      <c r="P22614" s="2"/>
    </row>
    <row r="22615" spans="15:16" x14ac:dyDescent="0.2">
      <c r="O22615" s="152"/>
      <c r="P22615" s="2"/>
    </row>
    <row r="22616" spans="15:16" x14ac:dyDescent="0.2">
      <c r="O22616" s="152"/>
      <c r="P22616" s="2"/>
    </row>
    <row r="22617" spans="15:16" x14ac:dyDescent="0.2">
      <c r="O22617" s="152"/>
      <c r="P22617" s="2"/>
    </row>
    <row r="22618" spans="15:16" x14ac:dyDescent="0.2">
      <c r="O22618" s="152"/>
      <c r="P22618" s="2"/>
    </row>
    <row r="22619" spans="15:16" x14ac:dyDescent="0.2">
      <c r="O22619" s="152"/>
      <c r="P22619" s="2"/>
    </row>
    <row r="22620" spans="15:16" x14ac:dyDescent="0.2">
      <c r="O22620" s="152"/>
      <c r="P22620" s="2"/>
    </row>
    <row r="22621" spans="15:16" x14ac:dyDescent="0.2">
      <c r="O22621" s="152"/>
      <c r="P22621" s="2"/>
    </row>
    <row r="22622" spans="15:16" x14ac:dyDescent="0.2">
      <c r="O22622" s="152"/>
      <c r="P22622" s="2"/>
    </row>
    <row r="22623" spans="15:16" x14ac:dyDescent="0.2">
      <c r="O22623" s="152"/>
      <c r="P22623" s="2"/>
    </row>
    <row r="22624" spans="15:16" x14ac:dyDescent="0.2">
      <c r="O22624" s="152"/>
      <c r="P22624" s="2"/>
    </row>
    <row r="22625" spans="15:16" x14ac:dyDescent="0.2">
      <c r="O22625" s="152"/>
      <c r="P22625" s="2"/>
    </row>
    <row r="22626" spans="15:16" x14ac:dyDescent="0.2">
      <c r="O22626" s="152"/>
      <c r="P22626" s="2"/>
    </row>
    <row r="22627" spans="15:16" x14ac:dyDescent="0.2">
      <c r="O22627" s="152"/>
      <c r="P22627" s="2"/>
    </row>
    <row r="22628" spans="15:16" x14ac:dyDescent="0.2">
      <c r="O22628" s="152"/>
      <c r="P22628" s="2"/>
    </row>
    <row r="22629" spans="15:16" x14ac:dyDescent="0.2">
      <c r="O22629" s="152"/>
      <c r="P22629" s="2"/>
    </row>
    <row r="22630" spans="15:16" x14ac:dyDescent="0.2">
      <c r="O22630" s="152"/>
      <c r="P22630" s="2"/>
    </row>
    <row r="22631" spans="15:16" x14ac:dyDescent="0.2">
      <c r="O22631" s="152"/>
      <c r="P22631" s="2"/>
    </row>
    <row r="22632" spans="15:16" x14ac:dyDescent="0.2">
      <c r="O22632" s="152"/>
      <c r="P22632" s="2"/>
    </row>
    <row r="22633" spans="15:16" x14ac:dyDescent="0.2">
      <c r="O22633" s="152"/>
      <c r="P22633" s="2"/>
    </row>
    <row r="22634" spans="15:16" x14ac:dyDescent="0.2">
      <c r="O22634" s="152"/>
      <c r="P22634" s="2"/>
    </row>
    <row r="22635" spans="15:16" x14ac:dyDescent="0.2">
      <c r="O22635" s="152"/>
      <c r="P22635" s="2"/>
    </row>
    <row r="22636" spans="15:16" x14ac:dyDescent="0.2">
      <c r="O22636" s="152"/>
      <c r="P22636" s="2"/>
    </row>
    <row r="22637" spans="15:16" x14ac:dyDescent="0.2">
      <c r="O22637" s="152"/>
      <c r="P22637" s="2"/>
    </row>
    <row r="22638" spans="15:16" x14ac:dyDescent="0.2">
      <c r="O22638" s="152"/>
      <c r="P22638" s="2"/>
    </row>
    <row r="22639" spans="15:16" x14ac:dyDescent="0.2">
      <c r="O22639" s="152"/>
      <c r="P22639" s="2"/>
    </row>
    <row r="22640" spans="15:16" x14ac:dyDescent="0.2">
      <c r="O22640" s="152"/>
      <c r="P22640" s="2"/>
    </row>
    <row r="22641" spans="15:16" x14ac:dyDescent="0.2">
      <c r="O22641" s="152"/>
      <c r="P22641" s="2"/>
    </row>
    <row r="22642" spans="15:16" x14ac:dyDescent="0.2">
      <c r="O22642" s="152"/>
      <c r="P22642" s="2"/>
    </row>
    <row r="22643" spans="15:16" x14ac:dyDescent="0.2">
      <c r="O22643" s="152"/>
      <c r="P22643" s="2"/>
    </row>
    <row r="22644" spans="15:16" x14ac:dyDescent="0.2">
      <c r="O22644" s="152"/>
      <c r="P22644" s="2"/>
    </row>
    <row r="22645" spans="15:16" x14ac:dyDescent="0.2">
      <c r="O22645" s="152"/>
      <c r="P22645" s="2"/>
    </row>
    <row r="22646" spans="15:16" x14ac:dyDescent="0.2">
      <c r="O22646" s="152"/>
      <c r="P22646" s="2"/>
    </row>
    <row r="22647" spans="15:16" x14ac:dyDescent="0.2">
      <c r="O22647" s="152"/>
      <c r="P22647" s="2"/>
    </row>
    <row r="22648" spans="15:16" x14ac:dyDescent="0.2">
      <c r="O22648" s="152"/>
      <c r="P22648" s="2"/>
    </row>
    <row r="22649" spans="15:16" x14ac:dyDescent="0.2">
      <c r="O22649" s="152"/>
      <c r="P22649" s="2"/>
    </row>
    <row r="22650" spans="15:16" x14ac:dyDescent="0.2">
      <c r="O22650" s="152"/>
      <c r="P22650" s="2"/>
    </row>
    <row r="22651" spans="15:16" x14ac:dyDescent="0.2">
      <c r="O22651" s="152"/>
      <c r="P22651" s="2"/>
    </row>
    <row r="22652" spans="15:16" x14ac:dyDescent="0.2">
      <c r="O22652" s="152"/>
      <c r="P22652" s="2"/>
    </row>
    <row r="22653" spans="15:16" x14ac:dyDescent="0.2">
      <c r="O22653" s="152"/>
      <c r="P22653" s="2"/>
    </row>
    <row r="22654" spans="15:16" x14ac:dyDescent="0.2">
      <c r="O22654" s="152"/>
      <c r="P22654" s="2"/>
    </row>
    <row r="22655" spans="15:16" x14ac:dyDescent="0.2">
      <c r="O22655" s="152"/>
      <c r="P22655" s="2"/>
    </row>
    <row r="22656" spans="15:16" x14ac:dyDescent="0.2">
      <c r="O22656" s="152"/>
      <c r="P22656" s="2"/>
    </row>
    <row r="22657" spans="15:16" x14ac:dyDescent="0.2">
      <c r="O22657" s="152"/>
      <c r="P22657" s="2"/>
    </row>
    <row r="22658" spans="15:16" x14ac:dyDescent="0.2">
      <c r="O22658" s="152"/>
      <c r="P22658" s="2"/>
    </row>
    <row r="22659" spans="15:16" x14ac:dyDescent="0.2">
      <c r="O22659" s="152"/>
      <c r="P22659" s="2"/>
    </row>
    <row r="22660" spans="15:16" x14ac:dyDescent="0.2">
      <c r="O22660" s="152"/>
      <c r="P22660" s="2"/>
    </row>
    <row r="22661" spans="15:16" x14ac:dyDescent="0.2">
      <c r="O22661" s="152"/>
      <c r="P22661" s="2"/>
    </row>
    <row r="22662" spans="15:16" x14ac:dyDescent="0.2">
      <c r="O22662" s="152"/>
      <c r="P22662" s="2"/>
    </row>
    <row r="22663" spans="15:16" x14ac:dyDescent="0.2">
      <c r="O22663" s="152"/>
      <c r="P22663" s="2"/>
    </row>
    <row r="22664" spans="15:16" x14ac:dyDescent="0.2">
      <c r="O22664" s="152"/>
      <c r="P22664" s="2"/>
    </row>
    <row r="22665" spans="15:16" x14ac:dyDescent="0.2">
      <c r="O22665" s="152"/>
      <c r="P22665" s="2"/>
    </row>
    <row r="22666" spans="15:16" x14ac:dyDescent="0.2">
      <c r="O22666" s="152"/>
      <c r="P22666" s="2"/>
    </row>
    <row r="22667" spans="15:16" x14ac:dyDescent="0.2">
      <c r="O22667" s="152"/>
      <c r="P22667" s="2"/>
    </row>
    <row r="22668" spans="15:16" x14ac:dyDescent="0.2">
      <c r="O22668" s="152"/>
      <c r="P22668" s="2"/>
    </row>
    <row r="22669" spans="15:16" x14ac:dyDescent="0.2">
      <c r="O22669" s="152"/>
      <c r="P22669" s="2"/>
    </row>
    <row r="22670" spans="15:16" x14ac:dyDescent="0.2">
      <c r="O22670" s="152"/>
      <c r="P22670" s="2"/>
    </row>
    <row r="22671" spans="15:16" x14ac:dyDescent="0.2">
      <c r="O22671" s="152"/>
      <c r="P22671" s="2"/>
    </row>
    <row r="22672" spans="15:16" x14ac:dyDescent="0.2">
      <c r="O22672" s="152"/>
      <c r="P22672" s="2"/>
    </row>
    <row r="22673" spans="15:16" x14ac:dyDescent="0.2">
      <c r="O22673" s="152"/>
      <c r="P22673" s="2"/>
    </row>
    <row r="22674" spans="15:16" x14ac:dyDescent="0.2">
      <c r="O22674" s="152"/>
      <c r="P22674" s="2"/>
    </row>
    <row r="22675" spans="15:16" x14ac:dyDescent="0.2">
      <c r="O22675" s="152"/>
      <c r="P22675" s="2"/>
    </row>
    <row r="22676" spans="15:16" x14ac:dyDescent="0.2">
      <c r="O22676" s="152"/>
      <c r="P22676" s="2"/>
    </row>
    <row r="22677" spans="15:16" x14ac:dyDescent="0.2">
      <c r="O22677" s="152"/>
      <c r="P22677" s="2"/>
    </row>
    <row r="22678" spans="15:16" x14ac:dyDescent="0.2">
      <c r="O22678" s="152"/>
      <c r="P22678" s="2"/>
    </row>
    <row r="22679" spans="15:16" x14ac:dyDescent="0.2">
      <c r="O22679" s="152"/>
      <c r="P22679" s="2"/>
    </row>
    <row r="22680" spans="15:16" x14ac:dyDescent="0.2">
      <c r="O22680" s="152"/>
      <c r="P22680" s="2"/>
    </row>
    <row r="22681" spans="15:16" x14ac:dyDescent="0.2">
      <c r="O22681" s="152"/>
      <c r="P22681" s="2"/>
    </row>
    <row r="22682" spans="15:16" x14ac:dyDescent="0.2">
      <c r="O22682" s="152"/>
      <c r="P22682" s="2"/>
    </row>
    <row r="22683" spans="15:16" x14ac:dyDescent="0.2">
      <c r="O22683" s="152"/>
      <c r="P22683" s="2"/>
    </row>
    <row r="22684" spans="15:16" x14ac:dyDescent="0.2">
      <c r="O22684" s="152"/>
      <c r="P22684" s="2"/>
    </row>
    <row r="22685" spans="15:16" x14ac:dyDescent="0.2">
      <c r="O22685" s="152"/>
      <c r="P22685" s="2"/>
    </row>
    <row r="22686" spans="15:16" x14ac:dyDescent="0.2">
      <c r="O22686" s="152"/>
      <c r="P22686" s="2"/>
    </row>
    <row r="22687" spans="15:16" x14ac:dyDescent="0.2">
      <c r="O22687" s="152"/>
      <c r="P22687" s="2"/>
    </row>
    <row r="22688" spans="15:16" x14ac:dyDescent="0.2">
      <c r="O22688" s="152"/>
      <c r="P22688" s="2"/>
    </row>
    <row r="22689" spans="15:16" x14ac:dyDescent="0.2">
      <c r="O22689" s="152"/>
      <c r="P22689" s="2"/>
    </row>
    <row r="22690" spans="15:16" x14ac:dyDescent="0.2">
      <c r="O22690" s="152"/>
      <c r="P22690" s="2"/>
    </row>
    <row r="22691" spans="15:16" x14ac:dyDescent="0.2">
      <c r="O22691" s="152"/>
      <c r="P22691" s="2"/>
    </row>
    <row r="22692" spans="15:16" x14ac:dyDescent="0.2">
      <c r="O22692" s="152"/>
      <c r="P22692" s="2"/>
    </row>
    <row r="22693" spans="15:16" x14ac:dyDescent="0.2">
      <c r="O22693" s="152"/>
      <c r="P22693" s="2"/>
    </row>
    <row r="22694" spans="15:16" x14ac:dyDescent="0.2">
      <c r="O22694" s="152"/>
      <c r="P22694" s="2"/>
    </row>
    <row r="22695" spans="15:16" x14ac:dyDescent="0.2">
      <c r="O22695" s="152"/>
      <c r="P22695" s="2"/>
    </row>
    <row r="22696" spans="15:16" x14ac:dyDescent="0.2">
      <c r="O22696" s="152"/>
      <c r="P22696" s="2"/>
    </row>
    <row r="22697" spans="15:16" x14ac:dyDescent="0.2">
      <c r="O22697" s="152"/>
      <c r="P22697" s="2"/>
    </row>
    <row r="22698" spans="15:16" x14ac:dyDescent="0.2">
      <c r="O22698" s="152"/>
      <c r="P22698" s="2"/>
    </row>
    <row r="22699" spans="15:16" x14ac:dyDescent="0.2">
      <c r="O22699" s="152"/>
      <c r="P22699" s="2"/>
    </row>
    <row r="22700" spans="15:16" x14ac:dyDescent="0.2">
      <c r="O22700" s="152"/>
      <c r="P22700" s="2"/>
    </row>
    <row r="22701" spans="15:16" x14ac:dyDescent="0.2">
      <c r="O22701" s="152"/>
      <c r="P22701" s="2"/>
    </row>
    <row r="22702" spans="15:16" x14ac:dyDescent="0.2">
      <c r="O22702" s="152"/>
      <c r="P22702" s="2"/>
    </row>
    <row r="22703" spans="15:16" x14ac:dyDescent="0.2">
      <c r="O22703" s="152"/>
      <c r="P22703" s="2"/>
    </row>
    <row r="22704" spans="15:16" x14ac:dyDescent="0.2">
      <c r="O22704" s="152"/>
      <c r="P22704" s="2"/>
    </row>
    <row r="22705" spans="15:16" x14ac:dyDescent="0.2">
      <c r="O22705" s="152"/>
      <c r="P22705" s="2"/>
    </row>
    <row r="22706" spans="15:16" x14ac:dyDescent="0.2">
      <c r="O22706" s="152"/>
      <c r="P22706" s="2"/>
    </row>
    <row r="22707" spans="15:16" x14ac:dyDescent="0.2">
      <c r="O22707" s="152"/>
      <c r="P22707" s="2"/>
    </row>
    <row r="22708" spans="15:16" x14ac:dyDescent="0.2">
      <c r="O22708" s="152"/>
      <c r="P22708" s="2"/>
    </row>
    <row r="22709" spans="15:16" x14ac:dyDescent="0.2">
      <c r="O22709" s="152"/>
      <c r="P22709" s="2"/>
    </row>
    <row r="22710" spans="15:16" x14ac:dyDescent="0.2">
      <c r="O22710" s="152"/>
      <c r="P22710" s="2"/>
    </row>
    <row r="22711" spans="15:16" x14ac:dyDescent="0.2">
      <c r="O22711" s="152"/>
      <c r="P22711" s="2"/>
    </row>
    <row r="22712" spans="15:16" x14ac:dyDescent="0.2">
      <c r="O22712" s="152"/>
      <c r="P22712" s="2"/>
    </row>
    <row r="22713" spans="15:16" x14ac:dyDescent="0.2">
      <c r="O22713" s="152"/>
      <c r="P22713" s="2"/>
    </row>
    <row r="22714" spans="15:16" x14ac:dyDescent="0.2">
      <c r="O22714" s="152"/>
      <c r="P22714" s="2"/>
    </row>
    <row r="22715" spans="15:16" x14ac:dyDescent="0.2">
      <c r="O22715" s="152"/>
      <c r="P22715" s="2"/>
    </row>
    <row r="22716" spans="15:16" x14ac:dyDescent="0.2">
      <c r="O22716" s="152"/>
      <c r="P22716" s="2"/>
    </row>
    <row r="22717" spans="15:16" x14ac:dyDescent="0.2">
      <c r="O22717" s="152"/>
      <c r="P22717" s="2"/>
    </row>
    <row r="22718" spans="15:16" x14ac:dyDescent="0.2">
      <c r="O22718" s="152"/>
      <c r="P22718" s="2"/>
    </row>
    <row r="22719" spans="15:16" x14ac:dyDescent="0.2">
      <c r="O22719" s="152"/>
      <c r="P22719" s="2"/>
    </row>
    <row r="22720" spans="15:16" x14ac:dyDescent="0.2">
      <c r="O22720" s="152"/>
      <c r="P22720" s="2"/>
    </row>
    <row r="22721" spans="15:16" x14ac:dyDescent="0.2">
      <c r="O22721" s="152"/>
      <c r="P22721" s="2"/>
    </row>
    <row r="22722" spans="15:16" x14ac:dyDescent="0.2">
      <c r="O22722" s="152"/>
      <c r="P22722" s="2"/>
    </row>
    <row r="22723" spans="15:16" x14ac:dyDescent="0.2">
      <c r="O22723" s="152"/>
      <c r="P22723" s="2"/>
    </row>
    <row r="22724" spans="15:16" x14ac:dyDescent="0.2">
      <c r="O22724" s="152"/>
      <c r="P22724" s="2"/>
    </row>
    <row r="22725" spans="15:16" x14ac:dyDescent="0.2">
      <c r="O22725" s="152"/>
      <c r="P22725" s="2"/>
    </row>
    <row r="22726" spans="15:16" x14ac:dyDescent="0.2">
      <c r="O22726" s="152"/>
      <c r="P22726" s="2"/>
    </row>
    <row r="22727" spans="15:16" x14ac:dyDescent="0.2">
      <c r="O22727" s="152"/>
      <c r="P22727" s="2"/>
    </row>
    <row r="22728" spans="15:16" x14ac:dyDescent="0.2">
      <c r="O22728" s="152"/>
      <c r="P22728" s="2"/>
    </row>
    <row r="22729" spans="15:16" x14ac:dyDescent="0.2">
      <c r="O22729" s="152"/>
      <c r="P22729" s="2"/>
    </row>
    <row r="22730" spans="15:16" x14ac:dyDescent="0.2">
      <c r="O22730" s="152"/>
      <c r="P22730" s="2"/>
    </row>
    <row r="22731" spans="15:16" x14ac:dyDescent="0.2">
      <c r="O22731" s="152"/>
      <c r="P22731" s="2"/>
    </row>
    <row r="22732" spans="15:16" x14ac:dyDescent="0.2">
      <c r="O22732" s="152"/>
      <c r="P22732" s="2"/>
    </row>
    <row r="22733" spans="15:16" x14ac:dyDescent="0.2">
      <c r="O22733" s="152"/>
      <c r="P22733" s="2"/>
    </row>
    <row r="22734" spans="15:16" x14ac:dyDescent="0.2">
      <c r="O22734" s="152"/>
      <c r="P22734" s="2"/>
    </row>
    <row r="22735" spans="15:16" x14ac:dyDescent="0.2">
      <c r="O22735" s="152"/>
      <c r="P22735" s="2"/>
    </row>
    <row r="22736" spans="15:16" x14ac:dyDescent="0.2">
      <c r="O22736" s="152"/>
      <c r="P22736" s="2"/>
    </row>
    <row r="22737" spans="15:16" x14ac:dyDescent="0.2">
      <c r="O22737" s="152"/>
      <c r="P22737" s="2"/>
    </row>
    <row r="22738" spans="15:16" x14ac:dyDescent="0.2">
      <c r="O22738" s="152"/>
      <c r="P22738" s="2"/>
    </row>
    <row r="22739" spans="15:16" x14ac:dyDescent="0.2">
      <c r="O22739" s="152"/>
      <c r="P22739" s="2"/>
    </row>
    <row r="22740" spans="15:16" x14ac:dyDescent="0.2">
      <c r="O22740" s="152"/>
      <c r="P22740" s="2"/>
    </row>
    <row r="22741" spans="15:16" x14ac:dyDescent="0.2">
      <c r="O22741" s="152"/>
      <c r="P22741" s="2"/>
    </row>
    <row r="22742" spans="15:16" x14ac:dyDescent="0.2">
      <c r="O22742" s="152"/>
      <c r="P22742" s="2"/>
    </row>
    <row r="22743" spans="15:16" x14ac:dyDescent="0.2">
      <c r="O22743" s="152"/>
      <c r="P22743" s="2"/>
    </row>
    <row r="22744" spans="15:16" x14ac:dyDescent="0.2">
      <c r="O22744" s="152"/>
      <c r="P22744" s="2"/>
    </row>
    <row r="22745" spans="15:16" x14ac:dyDescent="0.2">
      <c r="O22745" s="152"/>
      <c r="P22745" s="2"/>
    </row>
    <row r="22746" spans="15:16" x14ac:dyDescent="0.2">
      <c r="O22746" s="152"/>
      <c r="P22746" s="2"/>
    </row>
    <row r="22747" spans="15:16" x14ac:dyDescent="0.2">
      <c r="O22747" s="152"/>
      <c r="P22747" s="2"/>
    </row>
    <row r="22748" spans="15:16" x14ac:dyDescent="0.2">
      <c r="O22748" s="152"/>
      <c r="P22748" s="2"/>
    </row>
    <row r="22749" spans="15:16" x14ac:dyDescent="0.2">
      <c r="O22749" s="152"/>
      <c r="P22749" s="2"/>
    </row>
    <row r="22750" spans="15:16" x14ac:dyDescent="0.2">
      <c r="O22750" s="152"/>
      <c r="P22750" s="2"/>
    </row>
    <row r="22751" spans="15:16" x14ac:dyDescent="0.2">
      <c r="O22751" s="152"/>
      <c r="P22751" s="2"/>
    </row>
    <row r="22752" spans="15:16" x14ac:dyDescent="0.2">
      <c r="O22752" s="152"/>
      <c r="P22752" s="2"/>
    </row>
    <row r="22753" spans="15:16" x14ac:dyDescent="0.2">
      <c r="O22753" s="152"/>
      <c r="P22753" s="2"/>
    </row>
    <row r="22754" spans="15:16" x14ac:dyDescent="0.2">
      <c r="O22754" s="152"/>
      <c r="P22754" s="2"/>
    </row>
    <row r="22755" spans="15:16" x14ac:dyDescent="0.2">
      <c r="O22755" s="152"/>
      <c r="P22755" s="2"/>
    </row>
    <row r="22756" spans="15:16" x14ac:dyDescent="0.2">
      <c r="O22756" s="152"/>
      <c r="P22756" s="2"/>
    </row>
    <row r="22757" spans="15:16" x14ac:dyDescent="0.2">
      <c r="O22757" s="152"/>
      <c r="P22757" s="2"/>
    </row>
    <row r="22758" spans="15:16" x14ac:dyDescent="0.2">
      <c r="O22758" s="152"/>
      <c r="P22758" s="2"/>
    </row>
    <row r="22759" spans="15:16" x14ac:dyDescent="0.2">
      <c r="O22759" s="152"/>
      <c r="P22759" s="2"/>
    </row>
    <row r="22760" spans="15:16" x14ac:dyDescent="0.2">
      <c r="O22760" s="152"/>
      <c r="P22760" s="2"/>
    </row>
    <row r="22761" spans="15:16" x14ac:dyDescent="0.2">
      <c r="O22761" s="152"/>
      <c r="P22761" s="2"/>
    </row>
    <row r="22762" spans="15:16" x14ac:dyDescent="0.2">
      <c r="O22762" s="152"/>
      <c r="P22762" s="2"/>
    </row>
    <row r="22763" spans="15:16" x14ac:dyDescent="0.2">
      <c r="O22763" s="152"/>
      <c r="P22763" s="2"/>
    </row>
    <row r="22764" spans="15:16" x14ac:dyDescent="0.2">
      <c r="O22764" s="152"/>
      <c r="P22764" s="2"/>
    </row>
    <row r="22765" spans="15:16" x14ac:dyDescent="0.2">
      <c r="O22765" s="152"/>
      <c r="P22765" s="2"/>
    </row>
    <row r="22766" spans="15:16" x14ac:dyDescent="0.2">
      <c r="O22766" s="152"/>
      <c r="P22766" s="2"/>
    </row>
    <row r="22767" spans="15:16" x14ac:dyDescent="0.2">
      <c r="O22767" s="152"/>
      <c r="P22767" s="2"/>
    </row>
    <row r="22768" spans="15:16" x14ac:dyDescent="0.2">
      <c r="O22768" s="152"/>
      <c r="P22768" s="2"/>
    </row>
    <row r="22769" spans="15:16" x14ac:dyDescent="0.2">
      <c r="O22769" s="152"/>
      <c r="P22769" s="2"/>
    </row>
    <row r="22770" spans="15:16" x14ac:dyDescent="0.2">
      <c r="O22770" s="152"/>
      <c r="P22770" s="2"/>
    </row>
    <row r="22771" spans="15:16" x14ac:dyDescent="0.2">
      <c r="O22771" s="152"/>
      <c r="P22771" s="2"/>
    </row>
    <row r="22772" spans="15:16" x14ac:dyDescent="0.2">
      <c r="O22772" s="152"/>
      <c r="P22772" s="2"/>
    </row>
    <row r="22773" spans="15:16" x14ac:dyDescent="0.2">
      <c r="O22773" s="152"/>
      <c r="P22773" s="2"/>
    </row>
    <row r="22774" spans="15:16" x14ac:dyDescent="0.2">
      <c r="O22774" s="152"/>
      <c r="P22774" s="2"/>
    </row>
    <row r="22775" spans="15:16" x14ac:dyDescent="0.2">
      <c r="O22775" s="152"/>
      <c r="P22775" s="2"/>
    </row>
    <row r="22776" spans="15:16" x14ac:dyDescent="0.2">
      <c r="O22776" s="152"/>
      <c r="P22776" s="2"/>
    </row>
    <row r="22777" spans="15:16" x14ac:dyDescent="0.2">
      <c r="O22777" s="152"/>
      <c r="P22777" s="2"/>
    </row>
    <row r="22778" spans="15:16" x14ac:dyDescent="0.2">
      <c r="O22778" s="152"/>
      <c r="P22778" s="2"/>
    </row>
    <row r="22779" spans="15:16" x14ac:dyDescent="0.2">
      <c r="O22779" s="152"/>
      <c r="P22779" s="2"/>
    </row>
    <row r="22780" spans="15:16" x14ac:dyDescent="0.2">
      <c r="O22780" s="152"/>
      <c r="P22780" s="2"/>
    </row>
    <row r="22781" spans="15:16" x14ac:dyDescent="0.2">
      <c r="O22781" s="152"/>
      <c r="P22781" s="2"/>
    </row>
    <row r="22782" spans="15:16" x14ac:dyDescent="0.2">
      <c r="O22782" s="152"/>
      <c r="P22782" s="2"/>
    </row>
    <row r="22783" spans="15:16" x14ac:dyDescent="0.2">
      <c r="O22783" s="152"/>
      <c r="P22783" s="2"/>
    </row>
    <row r="22784" spans="15:16" x14ac:dyDescent="0.2">
      <c r="O22784" s="152"/>
      <c r="P22784" s="2"/>
    </row>
    <row r="22785" spans="15:16" x14ac:dyDescent="0.2">
      <c r="O22785" s="152"/>
      <c r="P22785" s="2"/>
    </row>
    <row r="22786" spans="15:16" x14ac:dyDescent="0.2">
      <c r="O22786" s="152"/>
      <c r="P22786" s="2"/>
    </row>
    <row r="22787" spans="15:16" x14ac:dyDescent="0.2">
      <c r="O22787" s="152"/>
      <c r="P22787" s="2"/>
    </row>
    <row r="22788" spans="15:16" x14ac:dyDescent="0.2">
      <c r="O22788" s="152"/>
      <c r="P22788" s="2"/>
    </row>
    <row r="22789" spans="15:16" x14ac:dyDescent="0.2">
      <c r="O22789" s="152"/>
      <c r="P22789" s="2"/>
    </row>
    <row r="22790" spans="15:16" x14ac:dyDescent="0.2">
      <c r="O22790" s="152"/>
      <c r="P22790" s="2"/>
    </row>
    <row r="22791" spans="15:16" x14ac:dyDescent="0.2">
      <c r="O22791" s="152"/>
      <c r="P22791" s="2"/>
    </row>
    <row r="22792" spans="15:16" x14ac:dyDescent="0.2">
      <c r="O22792" s="152"/>
      <c r="P22792" s="2"/>
    </row>
    <row r="22793" spans="15:16" x14ac:dyDescent="0.2">
      <c r="O22793" s="152"/>
      <c r="P22793" s="2"/>
    </row>
    <row r="22794" spans="15:16" x14ac:dyDescent="0.2">
      <c r="O22794" s="152"/>
      <c r="P22794" s="2"/>
    </row>
    <row r="22795" spans="15:16" x14ac:dyDescent="0.2">
      <c r="O22795" s="152"/>
      <c r="P22795" s="2"/>
    </row>
    <row r="22796" spans="15:16" x14ac:dyDescent="0.2">
      <c r="O22796" s="152"/>
      <c r="P22796" s="2"/>
    </row>
    <row r="22797" spans="15:16" x14ac:dyDescent="0.2">
      <c r="O22797" s="152"/>
      <c r="P22797" s="2"/>
    </row>
    <row r="22798" spans="15:16" x14ac:dyDescent="0.2">
      <c r="O22798" s="152"/>
      <c r="P22798" s="2"/>
    </row>
    <row r="22799" spans="15:16" x14ac:dyDescent="0.2">
      <c r="O22799" s="152"/>
      <c r="P22799" s="2"/>
    </row>
    <row r="22800" spans="15:16" x14ac:dyDescent="0.2">
      <c r="O22800" s="152"/>
      <c r="P22800" s="2"/>
    </row>
    <row r="22801" spans="15:16" x14ac:dyDescent="0.2">
      <c r="O22801" s="152"/>
      <c r="P22801" s="2"/>
    </row>
    <row r="22802" spans="15:16" x14ac:dyDescent="0.2">
      <c r="O22802" s="152"/>
      <c r="P22802" s="2"/>
    </row>
    <row r="22803" spans="15:16" x14ac:dyDescent="0.2">
      <c r="O22803" s="152"/>
      <c r="P22803" s="2"/>
    </row>
    <row r="22804" spans="15:16" x14ac:dyDescent="0.2">
      <c r="O22804" s="152"/>
      <c r="P22804" s="2"/>
    </row>
    <row r="22805" spans="15:16" x14ac:dyDescent="0.2">
      <c r="O22805" s="152"/>
      <c r="P22805" s="2"/>
    </row>
    <row r="22806" spans="15:16" x14ac:dyDescent="0.2">
      <c r="O22806" s="152"/>
      <c r="P22806" s="2"/>
    </row>
    <row r="22807" spans="15:16" x14ac:dyDescent="0.2">
      <c r="O22807" s="152"/>
      <c r="P22807" s="2"/>
    </row>
    <row r="22808" spans="15:16" x14ac:dyDescent="0.2">
      <c r="O22808" s="152"/>
      <c r="P22808" s="2"/>
    </row>
    <row r="22809" spans="15:16" x14ac:dyDescent="0.2">
      <c r="O22809" s="152"/>
      <c r="P22809" s="2"/>
    </row>
    <row r="22810" spans="15:16" x14ac:dyDescent="0.2">
      <c r="O22810" s="152"/>
      <c r="P22810" s="2"/>
    </row>
    <row r="22811" spans="15:16" x14ac:dyDescent="0.2">
      <c r="O22811" s="152"/>
      <c r="P22811" s="2"/>
    </row>
    <row r="22812" spans="15:16" x14ac:dyDescent="0.2">
      <c r="O22812" s="152"/>
      <c r="P22812" s="2"/>
    </row>
    <row r="22813" spans="15:16" x14ac:dyDescent="0.2">
      <c r="O22813" s="152"/>
      <c r="P22813" s="2"/>
    </row>
    <row r="22814" spans="15:16" x14ac:dyDescent="0.2">
      <c r="O22814" s="152"/>
      <c r="P22814" s="2"/>
    </row>
    <row r="22815" spans="15:16" x14ac:dyDescent="0.2">
      <c r="O22815" s="152"/>
      <c r="P22815" s="2"/>
    </row>
    <row r="22816" spans="15:16" x14ac:dyDescent="0.2">
      <c r="O22816" s="152"/>
      <c r="P22816" s="2"/>
    </row>
    <row r="22817" spans="15:16" x14ac:dyDescent="0.2">
      <c r="O22817" s="152"/>
      <c r="P22817" s="2"/>
    </row>
    <row r="22818" spans="15:16" x14ac:dyDescent="0.2">
      <c r="O22818" s="152"/>
      <c r="P22818" s="2"/>
    </row>
    <row r="22819" spans="15:16" x14ac:dyDescent="0.2">
      <c r="O22819" s="152"/>
      <c r="P22819" s="2"/>
    </row>
    <row r="22820" spans="15:16" x14ac:dyDescent="0.2">
      <c r="O22820" s="152"/>
      <c r="P22820" s="2"/>
    </row>
    <row r="22821" spans="15:16" x14ac:dyDescent="0.2">
      <c r="O22821" s="152"/>
      <c r="P22821" s="2"/>
    </row>
    <row r="22822" spans="15:16" x14ac:dyDescent="0.2">
      <c r="O22822" s="152"/>
      <c r="P22822" s="2"/>
    </row>
    <row r="22823" spans="15:16" x14ac:dyDescent="0.2">
      <c r="O22823" s="152"/>
      <c r="P22823" s="2"/>
    </row>
    <row r="22824" spans="15:16" x14ac:dyDescent="0.2">
      <c r="O22824" s="152"/>
      <c r="P22824" s="2"/>
    </row>
    <row r="22825" spans="15:16" x14ac:dyDescent="0.2">
      <c r="O22825" s="152"/>
      <c r="P22825" s="2"/>
    </row>
    <row r="22826" spans="15:16" x14ac:dyDescent="0.2">
      <c r="O22826" s="152"/>
      <c r="P22826" s="2"/>
    </row>
    <row r="22827" spans="15:16" x14ac:dyDescent="0.2">
      <c r="O22827" s="152"/>
      <c r="P22827" s="2"/>
    </row>
    <row r="22828" spans="15:16" x14ac:dyDescent="0.2">
      <c r="O22828" s="152"/>
      <c r="P22828" s="2"/>
    </row>
    <row r="22829" spans="15:16" x14ac:dyDescent="0.2">
      <c r="O22829" s="152"/>
      <c r="P22829" s="2"/>
    </row>
    <row r="22830" spans="15:16" x14ac:dyDescent="0.2">
      <c r="O22830" s="152"/>
      <c r="P22830" s="2"/>
    </row>
    <row r="22831" spans="15:16" x14ac:dyDescent="0.2">
      <c r="O22831" s="152"/>
      <c r="P22831" s="2"/>
    </row>
    <row r="22832" spans="15:16" x14ac:dyDescent="0.2">
      <c r="O22832" s="152"/>
      <c r="P22832" s="2"/>
    </row>
    <row r="22833" spans="15:16" x14ac:dyDescent="0.2">
      <c r="O22833" s="152"/>
      <c r="P22833" s="2"/>
    </row>
    <row r="22834" spans="15:16" x14ac:dyDescent="0.2">
      <c r="O22834" s="152"/>
      <c r="P22834" s="2"/>
    </row>
    <row r="22835" spans="15:16" x14ac:dyDescent="0.2">
      <c r="O22835" s="152"/>
      <c r="P22835" s="2"/>
    </row>
    <row r="22836" spans="15:16" x14ac:dyDescent="0.2">
      <c r="O22836" s="152"/>
      <c r="P22836" s="2"/>
    </row>
    <row r="22837" spans="15:16" x14ac:dyDescent="0.2">
      <c r="O22837" s="152"/>
      <c r="P22837" s="2"/>
    </row>
    <row r="22838" spans="15:16" x14ac:dyDescent="0.2">
      <c r="O22838" s="152"/>
      <c r="P22838" s="2"/>
    </row>
    <row r="22839" spans="15:16" x14ac:dyDescent="0.2">
      <c r="O22839" s="152"/>
      <c r="P22839" s="2"/>
    </row>
    <row r="22840" spans="15:16" x14ac:dyDescent="0.2">
      <c r="O22840" s="152"/>
      <c r="P22840" s="2"/>
    </row>
    <row r="22841" spans="15:16" x14ac:dyDescent="0.2">
      <c r="O22841" s="152"/>
      <c r="P22841" s="2"/>
    </row>
    <row r="22842" spans="15:16" x14ac:dyDescent="0.2">
      <c r="O22842" s="152"/>
      <c r="P22842" s="2"/>
    </row>
    <row r="22843" spans="15:16" x14ac:dyDescent="0.2">
      <c r="O22843" s="152"/>
      <c r="P22843" s="2"/>
    </row>
    <row r="22844" spans="15:16" x14ac:dyDescent="0.2">
      <c r="O22844" s="152"/>
      <c r="P22844" s="2"/>
    </row>
    <row r="22845" spans="15:16" x14ac:dyDescent="0.2">
      <c r="O22845" s="152"/>
      <c r="P22845" s="2"/>
    </row>
    <row r="22846" spans="15:16" x14ac:dyDescent="0.2">
      <c r="O22846" s="152"/>
      <c r="P22846" s="2"/>
    </row>
    <row r="22847" spans="15:16" x14ac:dyDescent="0.2">
      <c r="O22847" s="152"/>
      <c r="P22847" s="2"/>
    </row>
    <row r="22848" spans="15:16" x14ac:dyDescent="0.2">
      <c r="O22848" s="152"/>
      <c r="P22848" s="2"/>
    </row>
    <row r="22849" spans="15:16" x14ac:dyDescent="0.2">
      <c r="O22849" s="152"/>
      <c r="P22849" s="2"/>
    </row>
    <row r="22850" spans="15:16" x14ac:dyDescent="0.2">
      <c r="O22850" s="152"/>
      <c r="P22850" s="2"/>
    </row>
    <row r="22851" spans="15:16" x14ac:dyDescent="0.2">
      <c r="O22851" s="152"/>
      <c r="P22851" s="2"/>
    </row>
    <row r="22852" spans="15:16" x14ac:dyDescent="0.2">
      <c r="O22852" s="152"/>
      <c r="P22852" s="2"/>
    </row>
    <row r="22853" spans="15:16" x14ac:dyDescent="0.2">
      <c r="O22853" s="152"/>
      <c r="P22853" s="2"/>
    </row>
    <row r="22854" spans="15:16" x14ac:dyDescent="0.2">
      <c r="O22854" s="152"/>
      <c r="P22854" s="2"/>
    </row>
    <row r="22855" spans="15:16" x14ac:dyDescent="0.2">
      <c r="O22855" s="152"/>
      <c r="P22855" s="2"/>
    </row>
    <row r="22856" spans="15:16" x14ac:dyDescent="0.2">
      <c r="O22856" s="152"/>
      <c r="P22856" s="2"/>
    </row>
    <row r="22857" spans="15:16" x14ac:dyDescent="0.2">
      <c r="O22857" s="152"/>
      <c r="P22857" s="2"/>
    </row>
    <row r="22858" spans="15:16" x14ac:dyDescent="0.2">
      <c r="O22858" s="152"/>
      <c r="P22858" s="2"/>
    </row>
    <row r="22859" spans="15:16" x14ac:dyDescent="0.2">
      <c r="O22859" s="152"/>
      <c r="P22859" s="2"/>
    </row>
    <row r="22860" spans="15:16" x14ac:dyDescent="0.2">
      <c r="O22860" s="152"/>
      <c r="P22860" s="2"/>
    </row>
    <row r="22861" spans="15:16" x14ac:dyDescent="0.2">
      <c r="O22861" s="152"/>
      <c r="P22861" s="2"/>
    </row>
    <row r="22862" spans="15:16" x14ac:dyDescent="0.2">
      <c r="O22862" s="152"/>
      <c r="P22862" s="2"/>
    </row>
    <row r="22863" spans="15:16" x14ac:dyDescent="0.2">
      <c r="O22863" s="152"/>
      <c r="P22863" s="2"/>
    </row>
    <row r="22864" spans="15:16" x14ac:dyDescent="0.2">
      <c r="O22864" s="152"/>
      <c r="P22864" s="2"/>
    </row>
    <row r="22865" spans="15:16" x14ac:dyDescent="0.2">
      <c r="O22865" s="152"/>
      <c r="P22865" s="2"/>
    </row>
    <row r="22866" spans="15:16" x14ac:dyDescent="0.2">
      <c r="O22866" s="152"/>
      <c r="P22866" s="2"/>
    </row>
    <row r="22867" spans="15:16" x14ac:dyDescent="0.2">
      <c r="O22867" s="152"/>
      <c r="P22867" s="2"/>
    </row>
    <row r="22868" spans="15:16" x14ac:dyDescent="0.2">
      <c r="O22868" s="152"/>
      <c r="P22868" s="2"/>
    </row>
    <row r="22869" spans="15:16" x14ac:dyDescent="0.2">
      <c r="O22869" s="152"/>
      <c r="P22869" s="2"/>
    </row>
    <row r="22870" spans="15:16" x14ac:dyDescent="0.2">
      <c r="O22870" s="152"/>
      <c r="P22870" s="2"/>
    </row>
    <row r="22871" spans="15:16" x14ac:dyDescent="0.2">
      <c r="O22871" s="152"/>
      <c r="P22871" s="2"/>
    </row>
    <row r="22872" spans="15:16" x14ac:dyDescent="0.2">
      <c r="O22872" s="152"/>
      <c r="P22872" s="2"/>
    </row>
    <row r="22873" spans="15:16" x14ac:dyDescent="0.2">
      <c r="O22873" s="152"/>
      <c r="P22873" s="2"/>
    </row>
    <row r="22874" spans="15:16" x14ac:dyDescent="0.2">
      <c r="O22874" s="152"/>
      <c r="P22874" s="2"/>
    </row>
    <row r="22875" spans="15:16" x14ac:dyDescent="0.2">
      <c r="O22875" s="152"/>
      <c r="P22875" s="2"/>
    </row>
    <row r="22876" spans="15:16" x14ac:dyDescent="0.2">
      <c r="O22876" s="152"/>
      <c r="P22876" s="2"/>
    </row>
    <row r="22877" spans="15:16" x14ac:dyDescent="0.2">
      <c r="O22877" s="152"/>
      <c r="P22877" s="2"/>
    </row>
    <row r="22878" spans="15:16" x14ac:dyDescent="0.2">
      <c r="O22878" s="152"/>
      <c r="P22878" s="2"/>
    </row>
    <row r="22879" spans="15:16" x14ac:dyDescent="0.2">
      <c r="O22879" s="152"/>
      <c r="P22879" s="2"/>
    </row>
    <row r="22880" spans="15:16" x14ac:dyDescent="0.2">
      <c r="O22880" s="152"/>
      <c r="P22880" s="2"/>
    </row>
    <row r="22881" spans="15:16" x14ac:dyDescent="0.2">
      <c r="O22881" s="152"/>
      <c r="P22881" s="2"/>
    </row>
    <row r="22882" spans="15:16" x14ac:dyDescent="0.2">
      <c r="O22882" s="152"/>
      <c r="P22882" s="2"/>
    </row>
    <row r="22883" spans="15:16" x14ac:dyDescent="0.2">
      <c r="O22883" s="152"/>
      <c r="P22883" s="2"/>
    </row>
    <row r="22884" spans="15:16" x14ac:dyDescent="0.2">
      <c r="O22884" s="152"/>
      <c r="P22884" s="2"/>
    </row>
    <row r="22885" spans="15:16" x14ac:dyDescent="0.2">
      <c r="O22885" s="152"/>
      <c r="P22885" s="2"/>
    </row>
    <row r="22886" spans="15:16" x14ac:dyDescent="0.2">
      <c r="O22886" s="152"/>
      <c r="P22886" s="2"/>
    </row>
    <row r="22887" spans="15:16" x14ac:dyDescent="0.2">
      <c r="O22887" s="152"/>
      <c r="P22887" s="2"/>
    </row>
    <row r="22888" spans="15:16" x14ac:dyDescent="0.2">
      <c r="O22888" s="152"/>
      <c r="P22888" s="2"/>
    </row>
    <row r="22889" spans="15:16" x14ac:dyDescent="0.2">
      <c r="O22889" s="152"/>
      <c r="P22889" s="2"/>
    </row>
    <row r="22890" spans="15:16" x14ac:dyDescent="0.2">
      <c r="O22890" s="152"/>
      <c r="P22890" s="2"/>
    </row>
    <row r="22891" spans="15:16" x14ac:dyDescent="0.2">
      <c r="O22891" s="152"/>
      <c r="P22891" s="2"/>
    </row>
    <row r="22892" spans="15:16" x14ac:dyDescent="0.2">
      <c r="O22892" s="152"/>
      <c r="P22892" s="2"/>
    </row>
    <row r="22893" spans="15:16" x14ac:dyDescent="0.2">
      <c r="O22893" s="152"/>
      <c r="P22893" s="2"/>
    </row>
    <row r="22894" spans="15:16" x14ac:dyDescent="0.2">
      <c r="O22894" s="152"/>
      <c r="P22894" s="2"/>
    </row>
    <row r="22895" spans="15:16" x14ac:dyDescent="0.2">
      <c r="O22895" s="152"/>
      <c r="P22895" s="2"/>
    </row>
    <row r="22896" spans="15:16" x14ac:dyDescent="0.2">
      <c r="O22896" s="152"/>
      <c r="P22896" s="2"/>
    </row>
    <row r="22897" spans="15:16" x14ac:dyDescent="0.2">
      <c r="O22897" s="152"/>
      <c r="P22897" s="2"/>
    </row>
    <row r="22898" spans="15:16" x14ac:dyDescent="0.2">
      <c r="O22898" s="152"/>
      <c r="P22898" s="2"/>
    </row>
    <row r="22899" spans="15:16" x14ac:dyDescent="0.2">
      <c r="O22899" s="152"/>
      <c r="P22899" s="2"/>
    </row>
    <row r="22900" spans="15:16" x14ac:dyDescent="0.2">
      <c r="O22900" s="152"/>
      <c r="P22900" s="2"/>
    </row>
    <row r="22901" spans="15:16" x14ac:dyDescent="0.2">
      <c r="O22901" s="152"/>
      <c r="P22901" s="2"/>
    </row>
    <row r="22902" spans="15:16" x14ac:dyDescent="0.2">
      <c r="O22902" s="152"/>
      <c r="P22902" s="2"/>
    </row>
    <row r="22903" spans="15:16" x14ac:dyDescent="0.2">
      <c r="O22903" s="152"/>
      <c r="P22903" s="2"/>
    </row>
    <row r="22904" spans="15:16" x14ac:dyDescent="0.2">
      <c r="O22904" s="152"/>
      <c r="P22904" s="2"/>
    </row>
    <row r="22905" spans="15:16" x14ac:dyDescent="0.2">
      <c r="O22905" s="152"/>
      <c r="P22905" s="2"/>
    </row>
    <row r="22906" spans="15:16" x14ac:dyDescent="0.2">
      <c r="O22906" s="152"/>
      <c r="P22906" s="2"/>
    </row>
    <row r="22907" spans="15:16" x14ac:dyDescent="0.2">
      <c r="O22907" s="152"/>
      <c r="P22907" s="2"/>
    </row>
    <row r="22908" spans="15:16" x14ac:dyDescent="0.2">
      <c r="O22908" s="152"/>
      <c r="P22908" s="2"/>
    </row>
    <row r="22909" spans="15:16" x14ac:dyDescent="0.2">
      <c r="O22909" s="152"/>
      <c r="P22909" s="2"/>
    </row>
    <row r="22910" spans="15:16" x14ac:dyDescent="0.2">
      <c r="O22910" s="152"/>
      <c r="P22910" s="2"/>
    </row>
    <row r="22911" spans="15:16" x14ac:dyDescent="0.2">
      <c r="O22911" s="152"/>
      <c r="P22911" s="2"/>
    </row>
    <row r="22912" spans="15:16" x14ac:dyDescent="0.2">
      <c r="O22912" s="152"/>
      <c r="P22912" s="2"/>
    </row>
    <row r="22913" spans="15:16" x14ac:dyDescent="0.2">
      <c r="O22913" s="152"/>
      <c r="P22913" s="2"/>
    </row>
    <row r="22914" spans="15:16" x14ac:dyDescent="0.2">
      <c r="O22914" s="152"/>
      <c r="P22914" s="2"/>
    </row>
    <row r="22915" spans="15:16" x14ac:dyDescent="0.2">
      <c r="O22915" s="152"/>
      <c r="P22915" s="2"/>
    </row>
    <row r="22916" spans="15:16" x14ac:dyDescent="0.2">
      <c r="O22916" s="152"/>
      <c r="P22916" s="2"/>
    </row>
    <row r="22917" spans="15:16" x14ac:dyDescent="0.2">
      <c r="O22917" s="152"/>
      <c r="P22917" s="2"/>
    </row>
    <row r="22918" spans="15:16" x14ac:dyDescent="0.2">
      <c r="O22918" s="152"/>
      <c r="P22918" s="2"/>
    </row>
    <row r="22919" spans="15:16" x14ac:dyDescent="0.2">
      <c r="O22919" s="152"/>
      <c r="P22919" s="2"/>
    </row>
    <row r="22920" spans="15:16" x14ac:dyDescent="0.2">
      <c r="O22920" s="152"/>
      <c r="P22920" s="2"/>
    </row>
    <row r="22921" spans="15:16" x14ac:dyDescent="0.2">
      <c r="O22921" s="152"/>
      <c r="P22921" s="2"/>
    </row>
    <row r="22922" spans="15:16" x14ac:dyDescent="0.2">
      <c r="O22922" s="152"/>
      <c r="P22922" s="2"/>
    </row>
    <row r="22923" spans="15:16" x14ac:dyDescent="0.2">
      <c r="O22923" s="152"/>
      <c r="P22923" s="2"/>
    </row>
    <row r="22924" spans="15:16" x14ac:dyDescent="0.2">
      <c r="O22924" s="152"/>
      <c r="P22924" s="2"/>
    </row>
    <row r="22925" spans="15:16" x14ac:dyDescent="0.2">
      <c r="O22925" s="152"/>
      <c r="P22925" s="2"/>
    </row>
    <row r="22926" spans="15:16" x14ac:dyDescent="0.2">
      <c r="O22926" s="152"/>
      <c r="P22926" s="2"/>
    </row>
    <row r="22927" spans="15:16" x14ac:dyDescent="0.2">
      <c r="O22927" s="152"/>
      <c r="P22927" s="2"/>
    </row>
    <row r="22928" spans="15:16" x14ac:dyDescent="0.2">
      <c r="O22928" s="152"/>
      <c r="P22928" s="2"/>
    </row>
    <row r="22929" spans="15:16" x14ac:dyDescent="0.2">
      <c r="O22929" s="152"/>
      <c r="P22929" s="2"/>
    </row>
    <row r="22930" spans="15:16" x14ac:dyDescent="0.2">
      <c r="O22930" s="152"/>
      <c r="P22930" s="2"/>
    </row>
    <row r="22931" spans="15:16" x14ac:dyDescent="0.2">
      <c r="O22931" s="152"/>
      <c r="P22931" s="2"/>
    </row>
    <row r="22932" spans="15:16" x14ac:dyDescent="0.2">
      <c r="O22932" s="152"/>
      <c r="P22932" s="2"/>
    </row>
    <row r="22933" spans="15:16" x14ac:dyDescent="0.2">
      <c r="O22933" s="152"/>
      <c r="P22933" s="2"/>
    </row>
    <row r="22934" spans="15:16" x14ac:dyDescent="0.2">
      <c r="O22934" s="152"/>
      <c r="P22934" s="2"/>
    </row>
    <row r="22935" spans="15:16" x14ac:dyDescent="0.2">
      <c r="O22935" s="152"/>
      <c r="P22935" s="2"/>
    </row>
    <row r="22936" spans="15:16" x14ac:dyDescent="0.2">
      <c r="O22936" s="152"/>
      <c r="P22936" s="2"/>
    </row>
    <row r="22937" spans="15:16" x14ac:dyDescent="0.2">
      <c r="O22937" s="152"/>
      <c r="P22937" s="2"/>
    </row>
    <row r="22938" spans="15:16" x14ac:dyDescent="0.2">
      <c r="O22938" s="152"/>
      <c r="P22938" s="2"/>
    </row>
    <row r="22939" spans="15:16" x14ac:dyDescent="0.2">
      <c r="O22939" s="152"/>
      <c r="P22939" s="2"/>
    </row>
    <row r="22940" spans="15:16" x14ac:dyDescent="0.2">
      <c r="O22940" s="152"/>
      <c r="P22940" s="2"/>
    </row>
    <row r="22941" spans="15:16" x14ac:dyDescent="0.2">
      <c r="O22941" s="152"/>
      <c r="P22941" s="2"/>
    </row>
    <row r="22942" spans="15:16" x14ac:dyDescent="0.2">
      <c r="O22942" s="152"/>
      <c r="P22942" s="2"/>
    </row>
    <row r="22943" spans="15:16" x14ac:dyDescent="0.2">
      <c r="O22943" s="152"/>
      <c r="P22943" s="2"/>
    </row>
    <row r="22944" spans="15:16" x14ac:dyDescent="0.2">
      <c r="O22944" s="152"/>
      <c r="P22944" s="2"/>
    </row>
    <row r="22945" spans="15:16" x14ac:dyDescent="0.2">
      <c r="O22945" s="152"/>
      <c r="P22945" s="2"/>
    </row>
    <row r="22946" spans="15:16" x14ac:dyDescent="0.2">
      <c r="O22946" s="152"/>
      <c r="P22946" s="2"/>
    </row>
    <row r="22947" spans="15:16" x14ac:dyDescent="0.2">
      <c r="O22947" s="152"/>
      <c r="P22947" s="2"/>
    </row>
    <row r="22948" spans="15:16" x14ac:dyDescent="0.2">
      <c r="O22948" s="152"/>
      <c r="P22948" s="2"/>
    </row>
    <row r="22949" spans="15:16" x14ac:dyDescent="0.2">
      <c r="O22949" s="152"/>
      <c r="P22949" s="2"/>
    </row>
    <row r="22950" spans="15:16" x14ac:dyDescent="0.2">
      <c r="O22950" s="152"/>
      <c r="P22950" s="2"/>
    </row>
    <row r="22951" spans="15:16" x14ac:dyDescent="0.2">
      <c r="O22951" s="152"/>
      <c r="P22951" s="2"/>
    </row>
    <row r="22952" spans="15:16" x14ac:dyDescent="0.2">
      <c r="O22952" s="152"/>
      <c r="P22952" s="2"/>
    </row>
    <row r="22953" spans="15:16" x14ac:dyDescent="0.2">
      <c r="O22953" s="152"/>
      <c r="P22953" s="2"/>
    </row>
    <row r="22954" spans="15:16" x14ac:dyDescent="0.2">
      <c r="O22954" s="152"/>
      <c r="P22954" s="2"/>
    </row>
    <row r="22955" spans="15:16" x14ac:dyDescent="0.2">
      <c r="O22955" s="152"/>
      <c r="P22955" s="2"/>
    </row>
    <row r="22956" spans="15:16" x14ac:dyDescent="0.2">
      <c r="O22956" s="152"/>
      <c r="P22956" s="2"/>
    </row>
    <row r="22957" spans="15:16" x14ac:dyDescent="0.2">
      <c r="O22957" s="152"/>
      <c r="P22957" s="2"/>
    </row>
    <row r="22958" spans="15:16" x14ac:dyDescent="0.2">
      <c r="O22958" s="152"/>
      <c r="P22958" s="2"/>
    </row>
    <row r="22959" spans="15:16" x14ac:dyDescent="0.2">
      <c r="O22959" s="152"/>
      <c r="P22959" s="2"/>
    </row>
    <row r="22960" spans="15:16" x14ac:dyDescent="0.2">
      <c r="O22960" s="152"/>
      <c r="P22960" s="2"/>
    </row>
    <row r="22961" spans="15:16" x14ac:dyDescent="0.2">
      <c r="O22961" s="152"/>
      <c r="P22961" s="2"/>
    </row>
    <row r="22962" spans="15:16" x14ac:dyDescent="0.2">
      <c r="O22962" s="152"/>
      <c r="P22962" s="2"/>
    </row>
    <row r="22963" spans="15:16" x14ac:dyDescent="0.2">
      <c r="O22963" s="152"/>
      <c r="P22963" s="2"/>
    </row>
    <row r="22964" spans="15:16" x14ac:dyDescent="0.2">
      <c r="O22964" s="152"/>
      <c r="P22964" s="2"/>
    </row>
    <row r="22965" spans="15:16" x14ac:dyDescent="0.2">
      <c r="O22965" s="152"/>
      <c r="P22965" s="2"/>
    </row>
    <row r="22966" spans="15:16" x14ac:dyDescent="0.2">
      <c r="O22966" s="152"/>
      <c r="P22966" s="2"/>
    </row>
    <row r="22967" spans="15:16" x14ac:dyDescent="0.2">
      <c r="O22967" s="152"/>
      <c r="P22967" s="2"/>
    </row>
    <row r="22968" spans="15:16" x14ac:dyDescent="0.2">
      <c r="O22968" s="152"/>
      <c r="P22968" s="2"/>
    </row>
    <row r="22969" spans="15:16" x14ac:dyDescent="0.2">
      <c r="O22969" s="152"/>
      <c r="P22969" s="2"/>
    </row>
    <row r="22970" spans="15:16" x14ac:dyDescent="0.2">
      <c r="O22970" s="152"/>
      <c r="P22970" s="2"/>
    </row>
    <row r="22971" spans="15:16" x14ac:dyDescent="0.2">
      <c r="O22971" s="152"/>
      <c r="P22971" s="2"/>
    </row>
    <row r="22972" spans="15:16" x14ac:dyDescent="0.2">
      <c r="O22972" s="152"/>
      <c r="P22972" s="2"/>
    </row>
    <row r="22973" spans="15:16" x14ac:dyDescent="0.2">
      <c r="O22973" s="152"/>
      <c r="P22973" s="2"/>
    </row>
    <row r="22974" spans="15:16" x14ac:dyDescent="0.2">
      <c r="O22974" s="152"/>
      <c r="P22974" s="2"/>
    </row>
    <row r="22975" spans="15:16" x14ac:dyDescent="0.2">
      <c r="O22975" s="152"/>
      <c r="P22975" s="2"/>
    </row>
    <row r="22976" spans="15:16" x14ac:dyDescent="0.2">
      <c r="O22976" s="152"/>
      <c r="P22976" s="2"/>
    </row>
    <row r="22977" spans="15:16" x14ac:dyDescent="0.2">
      <c r="O22977" s="152"/>
      <c r="P22977" s="2"/>
    </row>
    <row r="22978" spans="15:16" x14ac:dyDescent="0.2">
      <c r="O22978" s="152"/>
      <c r="P22978" s="2"/>
    </row>
    <row r="22979" spans="15:16" x14ac:dyDescent="0.2">
      <c r="O22979" s="152"/>
      <c r="P22979" s="2"/>
    </row>
    <row r="22980" spans="15:16" x14ac:dyDescent="0.2">
      <c r="O22980" s="152"/>
      <c r="P22980" s="2"/>
    </row>
    <row r="22981" spans="15:16" x14ac:dyDescent="0.2">
      <c r="O22981" s="152"/>
      <c r="P22981" s="2"/>
    </row>
    <row r="22982" spans="15:16" x14ac:dyDescent="0.2">
      <c r="O22982" s="152"/>
      <c r="P22982" s="2"/>
    </row>
    <row r="22983" spans="15:16" x14ac:dyDescent="0.2">
      <c r="O22983" s="152"/>
      <c r="P22983" s="2"/>
    </row>
    <row r="22984" spans="15:16" x14ac:dyDescent="0.2">
      <c r="O22984" s="152"/>
      <c r="P22984" s="2"/>
    </row>
    <row r="22985" spans="15:16" x14ac:dyDescent="0.2">
      <c r="O22985" s="152"/>
      <c r="P22985" s="2"/>
    </row>
    <row r="22986" spans="15:16" x14ac:dyDescent="0.2">
      <c r="O22986" s="152"/>
      <c r="P22986" s="2"/>
    </row>
    <row r="22987" spans="15:16" x14ac:dyDescent="0.2">
      <c r="O22987" s="152"/>
      <c r="P22987" s="2"/>
    </row>
    <row r="22988" spans="15:16" x14ac:dyDescent="0.2">
      <c r="O22988" s="152"/>
      <c r="P22988" s="2"/>
    </row>
    <row r="22989" spans="15:16" x14ac:dyDescent="0.2">
      <c r="O22989" s="152"/>
      <c r="P22989" s="2"/>
    </row>
    <row r="22990" spans="15:16" x14ac:dyDescent="0.2">
      <c r="O22990" s="152"/>
      <c r="P22990" s="2"/>
    </row>
    <row r="22991" spans="15:16" x14ac:dyDescent="0.2">
      <c r="O22991" s="152"/>
      <c r="P22991" s="2"/>
    </row>
    <row r="22992" spans="15:16" x14ac:dyDescent="0.2">
      <c r="O22992" s="152"/>
      <c r="P22992" s="2"/>
    </row>
    <row r="22993" spans="15:16" x14ac:dyDescent="0.2">
      <c r="O22993" s="152"/>
      <c r="P22993" s="2"/>
    </row>
    <row r="22994" spans="15:16" x14ac:dyDescent="0.2">
      <c r="O22994" s="152"/>
      <c r="P22994" s="2"/>
    </row>
    <row r="22995" spans="15:16" x14ac:dyDescent="0.2">
      <c r="O22995" s="152"/>
      <c r="P22995" s="2"/>
    </row>
    <row r="22996" spans="15:16" x14ac:dyDescent="0.2">
      <c r="O22996" s="152"/>
      <c r="P22996" s="2"/>
    </row>
    <row r="22997" spans="15:16" x14ac:dyDescent="0.2">
      <c r="O22997" s="152"/>
      <c r="P22997" s="2"/>
    </row>
    <row r="22998" spans="15:16" x14ac:dyDescent="0.2">
      <c r="O22998" s="152"/>
      <c r="P22998" s="2"/>
    </row>
    <row r="22999" spans="15:16" x14ac:dyDescent="0.2">
      <c r="O22999" s="152"/>
      <c r="P22999" s="2"/>
    </row>
    <row r="23000" spans="15:16" x14ac:dyDescent="0.2">
      <c r="O23000" s="152"/>
      <c r="P23000" s="2"/>
    </row>
    <row r="23001" spans="15:16" x14ac:dyDescent="0.2">
      <c r="O23001" s="152"/>
      <c r="P23001" s="2"/>
    </row>
    <row r="23002" spans="15:16" x14ac:dyDescent="0.2">
      <c r="O23002" s="152"/>
      <c r="P23002" s="2"/>
    </row>
    <row r="23003" spans="15:16" x14ac:dyDescent="0.2">
      <c r="O23003" s="152"/>
      <c r="P23003" s="2"/>
    </row>
    <row r="23004" spans="15:16" x14ac:dyDescent="0.2">
      <c r="O23004" s="152"/>
      <c r="P23004" s="2"/>
    </row>
    <row r="23005" spans="15:16" x14ac:dyDescent="0.2">
      <c r="O23005" s="152"/>
      <c r="P23005" s="2"/>
    </row>
    <row r="23006" spans="15:16" x14ac:dyDescent="0.2">
      <c r="O23006" s="152"/>
      <c r="P23006" s="2"/>
    </row>
    <row r="23007" spans="15:16" x14ac:dyDescent="0.2">
      <c r="O23007" s="152"/>
      <c r="P23007" s="2"/>
    </row>
    <row r="23008" spans="15:16" x14ac:dyDescent="0.2">
      <c r="O23008" s="152"/>
      <c r="P23008" s="2"/>
    </row>
    <row r="23009" spans="15:16" x14ac:dyDescent="0.2">
      <c r="O23009" s="152"/>
      <c r="P23009" s="2"/>
    </row>
    <row r="23010" spans="15:16" x14ac:dyDescent="0.2">
      <c r="O23010" s="152"/>
      <c r="P23010" s="2"/>
    </row>
    <row r="23011" spans="15:16" x14ac:dyDescent="0.2">
      <c r="O23011" s="152"/>
      <c r="P23011" s="2"/>
    </row>
    <row r="23012" spans="15:16" x14ac:dyDescent="0.2">
      <c r="O23012" s="152"/>
      <c r="P23012" s="2"/>
    </row>
    <row r="23013" spans="15:16" x14ac:dyDescent="0.2">
      <c r="O23013" s="152"/>
      <c r="P23013" s="2"/>
    </row>
    <row r="23014" spans="15:16" x14ac:dyDescent="0.2">
      <c r="O23014" s="152"/>
      <c r="P23014" s="2"/>
    </row>
    <row r="23015" spans="15:16" x14ac:dyDescent="0.2">
      <c r="O23015" s="152"/>
      <c r="P23015" s="2"/>
    </row>
    <row r="23016" spans="15:16" x14ac:dyDescent="0.2">
      <c r="O23016" s="152"/>
      <c r="P23016" s="2"/>
    </row>
    <row r="23017" spans="15:16" x14ac:dyDescent="0.2">
      <c r="O23017" s="152"/>
      <c r="P23017" s="2"/>
    </row>
    <row r="23018" spans="15:16" x14ac:dyDescent="0.2">
      <c r="O23018" s="152"/>
      <c r="P23018" s="2"/>
    </row>
    <row r="23019" spans="15:16" x14ac:dyDescent="0.2">
      <c r="O23019" s="152"/>
      <c r="P23019" s="2"/>
    </row>
    <row r="23020" spans="15:16" x14ac:dyDescent="0.2">
      <c r="O23020" s="152"/>
      <c r="P23020" s="2"/>
    </row>
    <row r="23021" spans="15:16" x14ac:dyDescent="0.2">
      <c r="O23021" s="152"/>
      <c r="P23021" s="2"/>
    </row>
    <row r="23022" spans="15:16" x14ac:dyDescent="0.2">
      <c r="O23022" s="152"/>
      <c r="P23022" s="2"/>
    </row>
    <row r="23023" spans="15:16" x14ac:dyDescent="0.2">
      <c r="O23023" s="152"/>
      <c r="P23023" s="2"/>
    </row>
    <row r="23024" spans="15:16" x14ac:dyDescent="0.2">
      <c r="O23024" s="152"/>
      <c r="P23024" s="2"/>
    </row>
    <row r="23025" spans="15:16" x14ac:dyDescent="0.2">
      <c r="O23025" s="152"/>
      <c r="P23025" s="2"/>
    </row>
    <row r="23026" spans="15:16" x14ac:dyDescent="0.2">
      <c r="O23026" s="152"/>
      <c r="P23026" s="2"/>
    </row>
    <row r="23027" spans="15:16" x14ac:dyDescent="0.2">
      <c r="O23027" s="152"/>
      <c r="P23027" s="2"/>
    </row>
    <row r="23028" spans="15:16" x14ac:dyDescent="0.2">
      <c r="O23028" s="152"/>
      <c r="P23028" s="2"/>
    </row>
    <row r="23029" spans="15:16" x14ac:dyDescent="0.2">
      <c r="O23029" s="152"/>
      <c r="P23029" s="2"/>
    </row>
    <row r="23030" spans="15:16" x14ac:dyDescent="0.2">
      <c r="O23030" s="152"/>
      <c r="P23030" s="2"/>
    </row>
    <row r="23031" spans="15:16" x14ac:dyDescent="0.2">
      <c r="O23031" s="152"/>
      <c r="P23031" s="2"/>
    </row>
    <row r="23032" spans="15:16" x14ac:dyDescent="0.2">
      <c r="O23032" s="152"/>
      <c r="P23032" s="2"/>
    </row>
    <row r="23033" spans="15:16" x14ac:dyDescent="0.2">
      <c r="O23033" s="152"/>
      <c r="P23033" s="2"/>
    </row>
    <row r="23034" spans="15:16" x14ac:dyDescent="0.2">
      <c r="O23034" s="152"/>
      <c r="P23034" s="2"/>
    </row>
    <row r="23035" spans="15:16" x14ac:dyDescent="0.2">
      <c r="O23035" s="152"/>
      <c r="P23035" s="2"/>
    </row>
    <row r="23036" spans="15:16" x14ac:dyDescent="0.2">
      <c r="O23036" s="152"/>
      <c r="P23036" s="2"/>
    </row>
    <row r="23037" spans="15:16" x14ac:dyDescent="0.2">
      <c r="O23037" s="152"/>
      <c r="P23037" s="2"/>
    </row>
    <row r="23038" spans="15:16" x14ac:dyDescent="0.2">
      <c r="O23038" s="152"/>
      <c r="P23038" s="2"/>
    </row>
    <row r="23039" spans="15:16" x14ac:dyDescent="0.2">
      <c r="O23039" s="152"/>
      <c r="P23039" s="2"/>
    </row>
    <row r="23040" spans="15:16" x14ac:dyDescent="0.2">
      <c r="O23040" s="152"/>
      <c r="P23040" s="2"/>
    </row>
    <row r="23041" spans="15:16" x14ac:dyDescent="0.2">
      <c r="O23041" s="152"/>
      <c r="P23041" s="2"/>
    </row>
    <row r="23042" spans="15:16" x14ac:dyDescent="0.2">
      <c r="O23042" s="152"/>
      <c r="P23042" s="2"/>
    </row>
    <row r="23043" spans="15:16" x14ac:dyDescent="0.2">
      <c r="O23043" s="152"/>
      <c r="P23043" s="2"/>
    </row>
    <row r="23044" spans="15:16" x14ac:dyDescent="0.2">
      <c r="O23044" s="152"/>
      <c r="P23044" s="2"/>
    </row>
    <row r="23045" spans="15:16" x14ac:dyDescent="0.2">
      <c r="O23045" s="152"/>
      <c r="P23045" s="2"/>
    </row>
    <row r="23046" spans="15:16" x14ac:dyDescent="0.2">
      <c r="O23046" s="152"/>
      <c r="P23046" s="2"/>
    </row>
    <row r="23047" spans="15:16" x14ac:dyDescent="0.2">
      <c r="O23047" s="152"/>
      <c r="P23047" s="2"/>
    </row>
    <row r="23048" spans="15:16" x14ac:dyDescent="0.2">
      <c r="O23048" s="152"/>
      <c r="P23048" s="2"/>
    </row>
    <row r="23049" spans="15:16" x14ac:dyDescent="0.2">
      <c r="O23049" s="152"/>
      <c r="P23049" s="2"/>
    </row>
    <row r="23050" spans="15:16" x14ac:dyDescent="0.2">
      <c r="O23050" s="152"/>
      <c r="P23050" s="2"/>
    </row>
    <row r="23051" spans="15:16" x14ac:dyDescent="0.2">
      <c r="O23051" s="152"/>
      <c r="P23051" s="2"/>
    </row>
    <row r="23052" spans="15:16" x14ac:dyDescent="0.2">
      <c r="O23052" s="152"/>
      <c r="P23052" s="2"/>
    </row>
    <row r="23053" spans="15:16" x14ac:dyDescent="0.2">
      <c r="O23053" s="152"/>
      <c r="P23053" s="2"/>
    </row>
    <row r="23054" spans="15:16" x14ac:dyDescent="0.2">
      <c r="O23054" s="152"/>
      <c r="P23054" s="2"/>
    </row>
    <row r="23055" spans="15:16" x14ac:dyDescent="0.2">
      <c r="O23055" s="152"/>
      <c r="P23055" s="2"/>
    </row>
    <row r="23056" spans="15:16" x14ac:dyDescent="0.2">
      <c r="O23056" s="152"/>
      <c r="P23056" s="2"/>
    </row>
    <row r="23057" spans="15:16" x14ac:dyDescent="0.2">
      <c r="O23057" s="152"/>
      <c r="P23057" s="2"/>
    </row>
    <row r="23058" spans="15:16" x14ac:dyDescent="0.2">
      <c r="O23058" s="152"/>
      <c r="P23058" s="2"/>
    </row>
    <row r="23059" spans="15:16" x14ac:dyDescent="0.2">
      <c r="O23059" s="152"/>
      <c r="P23059" s="2"/>
    </row>
    <row r="23060" spans="15:16" x14ac:dyDescent="0.2">
      <c r="O23060" s="152"/>
      <c r="P23060" s="2"/>
    </row>
    <row r="23061" spans="15:16" x14ac:dyDescent="0.2">
      <c r="O23061" s="152"/>
      <c r="P23061" s="2"/>
    </row>
    <row r="23062" spans="15:16" x14ac:dyDescent="0.2">
      <c r="O23062" s="152"/>
      <c r="P23062" s="2"/>
    </row>
    <row r="23063" spans="15:16" x14ac:dyDescent="0.2">
      <c r="O23063" s="152"/>
      <c r="P23063" s="2"/>
    </row>
    <row r="23064" spans="15:16" x14ac:dyDescent="0.2">
      <c r="O23064" s="152"/>
      <c r="P23064" s="2"/>
    </row>
    <row r="23065" spans="15:16" x14ac:dyDescent="0.2">
      <c r="O23065" s="152"/>
      <c r="P23065" s="2"/>
    </row>
    <row r="23066" spans="15:16" x14ac:dyDescent="0.2">
      <c r="O23066" s="152"/>
      <c r="P23066" s="2"/>
    </row>
    <row r="23067" spans="15:16" x14ac:dyDescent="0.2">
      <c r="O23067" s="152"/>
      <c r="P23067" s="2"/>
    </row>
    <row r="23068" spans="15:16" x14ac:dyDescent="0.2">
      <c r="O23068" s="152"/>
      <c r="P23068" s="2"/>
    </row>
    <row r="23069" spans="15:16" x14ac:dyDescent="0.2">
      <c r="O23069" s="152"/>
      <c r="P23069" s="2"/>
    </row>
    <row r="23070" spans="15:16" x14ac:dyDescent="0.2">
      <c r="O23070" s="152"/>
      <c r="P23070" s="2"/>
    </row>
    <row r="23071" spans="15:16" x14ac:dyDescent="0.2">
      <c r="O23071" s="152"/>
      <c r="P23071" s="2"/>
    </row>
    <row r="23072" spans="15:16" x14ac:dyDescent="0.2">
      <c r="O23072" s="152"/>
      <c r="P23072" s="2"/>
    </row>
    <row r="23073" spans="15:16" x14ac:dyDescent="0.2">
      <c r="O23073" s="152"/>
      <c r="P23073" s="2"/>
    </row>
    <row r="23074" spans="15:16" x14ac:dyDescent="0.2">
      <c r="O23074" s="152"/>
      <c r="P23074" s="2"/>
    </row>
    <row r="23075" spans="15:16" x14ac:dyDescent="0.2">
      <c r="O23075" s="152"/>
      <c r="P23075" s="2"/>
    </row>
    <row r="23076" spans="15:16" x14ac:dyDescent="0.2">
      <c r="O23076" s="152"/>
      <c r="P23076" s="2"/>
    </row>
    <row r="23077" spans="15:16" x14ac:dyDescent="0.2">
      <c r="O23077" s="152"/>
      <c r="P23077" s="2"/>
    </row>
    <row r="23078" spans="15:16" x14ac:dyDescent="0.2">
      <c r="O23078" s="152"/>
      <c r="P23078" s="2"/>
    </row>
    <row r="23079" spans="15:16" x14ac:dyDescent="0.2">
      <c r="O23079" s="152"/>
      <c r="P23079" s="2"/>
    </row>
    <row r="23080" spans="15:16" x14ac:dyDescent="0.2">
      <c r="O23080" s="152"/>
      <c r="P23080" s="2"/>
    </row>
    <row r="23081" spans="15:16" x14ac:dyDescent="0.2">
      <c r="O23081" s="152"/>
      <c r="P23081" s="2"/>
    </row>
    <row r="23082" spans="15:16" x14ac:dyDescent="0.2">
      <c r="O23082" s="152"/>
      <c r="P23082" s="2"/>
    </row>
    <row r="23083" spans="15:16" x14ac:dyDescent="0.2">
      <c r="O23083" s="152"/>
      <c r="P23083" s="2"/>
    </row>
    <row r="23084" spans="15:16" x14ac:dyDescent="0.2">
      <c r="O23084" s="152"/>
      <c r="P23084" s="2"/>
    </row>
    <row r="23085" spans="15:16" x14ac:dyDescent="0.2">
      <c r="O23085" s="152"/>
      <c r="P23085" s="2"/>
    </row>
    <row r="23086" spans="15:16" x14ac:dyDescent="0.2">
      <c r="O23086" s="152"/>
      <c r="P23086" s="2"/>
    </row>
    <row r="23087" spans="15:16" x14ac:dyDescent="0.2">
      <c r="O23087" s="152"/>
      <c r="P23087" s="2"/>
    </row>
    <row r="23088" spans="15:16" x14ac:dyDescent="0.2">
      <c r="O23088" s="152"/>
      <c r="P23088" s="2"/>
    </row>
    <row r="23089" spans="15:16" x14ac:dyDescent="0.2">
      <c r="O23089" s="152"/>
      <c r="P23089" s="2"/>
    </row>
    <row r="23090" spans="15:16" x14ac:dyDescent="0.2">
      <c r="O23090" s="152"/>
      <c r="P23090" s="2"/>
    </row>
    <row r="23091" spans="15:16" x14ac:dyDescent="0.2">
      <c r="O23091" s="152"/>
      <c r="P23091" s="2"/>
    </row>
    <row r="23092" spans="15:16" x14ac:dyDescent="0.2">
      <c r="O23092" s="152"/>
      <c r="P23092" s="2"/>
    </row>
    <row r="23093" spans="15:16" x14ac:dyDescent="0.2">
      <c r="O23093" s="152"/>
      <c r="P23093" s="2"/>
    </row>
    <row r="23094" spans="15:16" x14ac:dyDescent="0.2">
      <c r="O23094" s="152"/>
      <c r="P23094" s="2"/>
    </row>
    <row r="23095" spans="15:16" x14ac:dyDescent="0.2">
      <c r="O23095" s="152"/>
      <c r="P23095" s="2"/>
    </row>
    <row r="23096" spans="15:16" x14ac:dyDescent="0.2">
      <c r="O23096" s="152"/>
      <c r="P23096" s="2"/>
    </row>
    <row r="23097" spans="15:16" x14ac:dyDescent="0.2">
      <c r="O23097" s="152"/>
      <c r="P23097" s="2"/>
    </row>
    <row r="23098" spans="15:16" x14ac:dyDescent="0.2">
      <c r="O23098" s="152"/>
      <c r="P23098" s="2"/>
    </row>
    <row r="23099" spans="15:16" x14ac:dyDescent="0.2">
      <c r="O23099" s="152"/>
      <c r="P23099" s="2"/>
    </row>
    <row r="23100" spans="15:16" x14ac:dyDescent="0.2">
      <c r="O23100" s="152"/>
      <c r="P23100" s="2"/>
    </row>
    <row r="23101" spans="15:16" x14ac:dyDescent="0.2">
      <c r="O23101" s="152"/>
      <c r="P23101" s="2"/>
    </row>
    <row r="23102" spans="15:16" x14ac:dyDescent="0.2">
      <c r="O23102" s="152"/>
      <c r="P23102" s="2"/>
    </row>
    <row r="23103" spans="15:16" x14ac:dyDescent="0.2">
      <c r="O23103" s="152"/>
      <c r="P23103" s="2"/>
    </row>
    <row r="23104" spans="15:16" x14ac:dyDescent="0.2">
      <c r="O23104" s="152"/>
      <c r="P23104" s="2"/>
    </row>
    <row r="23105" spans="15:16" x14ac:dyDescent="0.2">
      <c r="O23105" s="152"/>
      <c r="P23105" s="2"/>
    </row>
    <row r="23106" spans="15:16" x14ac:dyDescent="0.2">
      <c r="O23106" s="152"/>
      <c r="P23106" s="2"/>
    </row>
    <row r="23107" spans="15:16" x14ac:dyDescent="0.2">
      <c r="O23107" s="152"/>
      <c r="P23107" s="2"/>
    </row>
    <row r="23108" spans="15:16" x14ac:dyDescent="0.2">
      <c r="O23108" s="152"/>
      <c r="P23108" s="2"/>
    </row>
    <row r="23109" spans="15:16" x14ac:dyDescent="0.2">
      <c r="O23109" s="152"/>
      <c r="P23109" s="2"/>
    </row>
    <row r="23110" spans="15:16" x14ac:dyDescent="0.2">
      <c r="O23110" s="152"/>
      <c r="P23110" s="2"/>
    </row>
    <row r="23111" spans="15:16" x14ac:dyDescent="0.2">
      <c r="O23111" s="152"/>
      <c r="P23111" s="2"/>
    </row>
    <row r="23112" spans="15:16" x14ac:dyDescent="0.2">
      <c r="O23112" s="152"/>
      <c r="P23112" s="2"/>
    </row>
    <row r="23113" spans="15:16" x14ac:dyDescent="0.2">
      <c r="O23113" s="152"/>
      <c r="P23113" s="2"/>
    </row>
    <row r="23114" spans="15:16" x14ac:dyDescent="0.2">
      <c r="O23114" s="152"/>
      <c r="P23114" s="2"/>
    </row>
    <row r="23115" spans="15:16" x14ac:dyDescent="0.2">
      <c r="O23115" s="152"/>
      <c r="P23115" s="2"/>
    </row>
    <row r="23116" spans="15:16" x14ac:dyDescent="0.2">
      <c r="O23116" s="152"/>
      <c r="P23116" s="2"/>
    </row>
    <row r="23117" spans="15:16" x14ac:dyDescent="0.2">
      <c r="O23117" s="152"/>
      <c r="P23117" s="2"/>
    </row>
    <row r="23118" spans="15:16" x14ac:dyDescent="0.2">
      <c r="O23118" s="152"/>
      <c r="P23118" s="2"/>
    </row>
    <row r="23119" spans="15:16" x14ac:dyDescent="0.2">
      <c r="O23119" s="152"/>
      <c r="P23119" s="2"/>
    </row>
    <row r="23120" spans="15:16" x14ac:dyDescent="0.2">
      <c r="O23120" s="152"/>
      <c r="P23120" s="2"/>
    </row>
    <row r="23121" spans="15:16" x14ac:dyDescent="0.2">
      <c r="O23121" s="152"/>
      <c r="P23121" s="2"/>
    </row>
    <row r="23122" spans="15:16" x14ac:dyDescent="0.2">
      <c r="O23122" s="152"/>
      <c r="P23122" s="2"/>
    </row>
    <row r="23123" spans="15:16" x14ac:dyDescent="0.2">
      <c r="O23123" s="152"/>
      <c r="P23123" s="2"/>
    </row>
    <row r="23124" spans="15:16" x14ac:dyDescent="0.2">
      <c r="O23124" s="152"/>
      <c r="P23124" s="2"/>
    </row>
    <row r="23125" spans="15:16" x14ac:dyDescent="0.2">
      <c r="O23125" s="152"/>
      <c r="P23125" s="2"/>
    </row>
    <row r="23126" spans="15:16" x14ac:dyDescent="0.2">
      <c r="O23126" s="152"/>
      <c r="P23126" s="2"/>
    </row>
    <row r="23127" spans="15:16" x14ac:dyDescent="0.2">
      <c r="O23127" s="152"/>
      <c r="P23127" s="2"/>
    </row>
    <row r="23128" spans="15:16" x14ac:dyDescent="0.2">
      <c r="O23128" s="152"/>
      <c r="P23128" s="2"/>
    </row>
    <row r="23129" spans="15:16" x14ac:dyDescent="0.2">
      <c r="O23129" s="152"/>
      <c r="P23129" s="2"/>
    </row>
    <row r="23130" spans="15:16" x14ac:dyDescent="0.2">
      <c r="O23130" s="152"/>
      <c r="P23130" s="2"/>
    </row>
    <row r="23131" spans="15:16" x14ac:dyDescent="0.2">
      <c r="O23131" s="152"/>
      <c r="P23131" s="2"/>
    </row>
    <row r="23132" spans="15:16" x14ac:dyDescent="0.2">
      <c r="O23132" s="152"/>
      <c r="P23132" s="2"/>
    </row>
    <row r="23133" spans="15:16" x14ac:dyDescent="0.2">
      <c r="O23133" s="152"/>
      <c r="P23133" s="2"/>
    </row>
    <row r="23134" spans="15:16" x14ac:dyDescent="0.2">
      <c r="O23134" s="152"/>
      <c r="P23134" s="2"/>
    </row>
    <row r="23135" spans="15:16" x14ac:dyDescent="0.2">
      <c r="O23135" s="152"/>
      <c r="P23135" s="2"/>
    </row>
    <row r="23136" spans="15:16" x14ac:dyDescent="0.2">
      <c r="O23136" s="152"/>
      <c r="P23136" s="2"/>
    </row>
    <row r="23137" spans="15:16" x14ac:dyDescent="0.2">
      <c r="O23137" s="152"/>
      <c r="P23137" s="2"/>
    </row>
    <row r="23138" spans="15:16" x14ac:dyDescent="0.2">
      <c r="O23138" s="152"/>
      <c r="P23138" s="2"/>
    </row>
    <row r="23139" spans="15:16" x14ac:dyDescent="0.2">
      <c r="O23139" s="152"/>
      <c r="P23139" s="2"/>
    </row>
    <row r="23140" spans="15:16" x14ac:dyDescent="0.2">
      <c r="O23140" s="152"/>
      <c r="P23140" s="2"/>
    </row>
    <row r="23141" spans="15:16" x14ac:dyDescent="0.2">
      <c r="O23141" s="152"/>
      <c r="P23141" s="2"/>
    </row>
    <row r="23142" spans="15:16" x14ac:dyDescent="0.2">
      <c r="O23142" s="152"/>
      <c r="P23142" s="2"/>
    </row>
    <row r="23143" spans="15:16" x14ac:dyDescent="0.2">
      <c r="O23143" s="152"/>
      <c r="P23143" s="2"/>
    </row>
    <row r="23144" spans="15:16" x14ac:dyDescent="0.2">
      <c r="O23144" s="152"/>
      <c r="P23144" s="2"/>
    </row>
    <row r="23145" spans="15:16" x14ac:dyDescent="0.2">
      <c r="O23145" s="152"/>
      <c r="P23145" s="2"/>
    </row>
    <row r="23146" spans="15:16" x14ac:dyDescent="0.2">
      <c r="O23146" s="152"/>
      <c r="P23146" s="2"/>
    </row>
    <row r="23147" spans="15:16" x14ac:dyDescent="0.2">
      <c r="O23147" s="152"/>
      <c r="P23147" s="2"/>
    </row>
    <row r="23148" spans="15:16" x14ac:dyDescent="0.2">
      <c r="O23148" s="152"/>
      <c r="P23148" s="2"/>
    </row>
    <row r="23149" spans="15:16" x14ac:dyDescent="0.2">
      <c r="O23149" s="152"/>
      <c r="P23149" s="2"/>
    </row>
    <row r="23150" spans="15:16" x14ac:dyDescent="0.2">
      <c r="O23150" s="152"/>
      <c r="P23150" s="2"/>
    </row>
    <row r="23151" spans="15:16" x14ac:dyDescent="0.2">
      <c r="O23151" s="152"/>
      <c r="P23151" s="2"/>
    </row>
    <row r="23152" spans="15:16" x14ac:dyDescent="0.2">
      <c r="O23152" s="152"/>
      <c r="P23152" s="2"/>
    </row>
    <row r="23153" spans="15:16" x14ac:dyDescent="0.2">
      <c r="O23153" s="152"/>
      <c r="P23153" s="2"/>
    </row>
    <row r="23154" spans="15:16" x14ac:dyDescent="0.2">
      <c r="O23154" s="152"/>
      <c r="P23154" s="2"/>
    </row>
    <row r="23155" spans="15:16" x14ac:dyDescent="0.2">
      <c r="O23155" s="152"/>
      <c r="P23155" s="2"/>
    </row>
    <row r="23156" spans="15:16" x14ac:dyDescent="0.2">
      <c r="O23156" s="152"/>
      <c r="P23156" s="2"/>
    </row>
    <row r="23157" spans="15:16" x14ac:dyDescent="0.2">
      <c r="O23157" s="152"/>
      <c r="P23157" s="2"/>
    </row>
    <row r="23158" spans="15:16" x14ac:dyDescent="0.2">
      <c r="O23158" s="152"/>
      <c r="P23158" s="2"/>
    </row>
    <row r="23159" spans="15:16" x14ac:dyDescent="0.2">
      <c r="O23159" s="152"/>
      <c r="P23159" s="2"/>
    </row>
    <row r="23160" spans="15:16" x14ac:dyDescent="0.2">
      <c r="O23160" s="152"/>
      <c r="P23160" s="2"/>
    </row>
    <row r="23161" spans="15:16" x14ac:dyDescent="0.2">
      <c r="O23161" s="152"/>
      <c r="P23161" s="2"/>
    </row>
    <row r="23162" spans="15:16" x14ac:dyDescent="0.2">
      <c r="O23162" s="152"/>
      <c r="P23162" s="2"/>
    </row>
    <row r="23163" spans="15:16" x14ac:dyDescent="0.2">
      <c r="O23163" s="152"/>
      <c r="P23163" s="2"/>
    </row>
    <row r="23164" spans="15:16" x14ac:dyDescent="0.2">
      <c r="O23164" s="152"/>
      <c r="P23164" s="2"/>
    </row>
    <row r="23165" spans="15:16" x14ac:dyDescent="0.2">
      <c r="O23165" s="152"/>
      <c r="P23165" s="2"/>
    </row>
    <row r="23166" spans="15:16" x14ac:dyDescent="0.2">
      <c r="O23166" s="152"/>
      <c r="P23166" s="2"/>
    </row>
    <row r="23167" spans="15:16" x14ac:dyDescent="0.2">
      <c r="O23167" s="152"/>
      <c r="P23167" s="2"/>
    </row>
    <row r="23168" spans="15:16" x14ac:dyDescent="0.2">
      <c r="O23168" s="152"/>
      <c r="P23168" s="2"/>
    </row>
    <row r="23169" spans="15:16" x14ac:dyDescent="0.2">
      <c r="O23169" s="152"/>
      <c r="P23169" s="2"/>
    </row>
    <row r="23170" spans="15:16" x14ac:dyDescent="0.2">
      <c r="O23170" s="152"/>
      <c r="P23170" s="2"/>
    </row>
    <row r="23171" spans="15:16" x14ac:dyDescent="0.2">
      <c r="O23171" s="152"/>
      <c r="P23171" s="2"/>
    </row>
    <row r="23172" spans="15:16" x14ac:dyDescent="0.2">
      <c r="O23172" s="152"/>
      <c r="P23172" s="2"/>
    </row>
    <row r="23173" spans="15:16" x14ac:dyDescent="0.2">
      <c r="O23173" s="152"/>
      <c r="P23173" s="2"/>
    </row>
    <row r="23174" spans="15:16" x14ac:dyDescent="0.2">
      <c r="O23174" s="152"/>
      <c r="P23174" s="2"/>
    </row>
    <row r="23175" spans="15:16" x14ac:dyDescent="0.2">
      <c r="O23175" s="152"/>
      <c r="P23175" s="2"/>
    </row>
    <row r="23176" spans="15:16" x14ac:dyDescent="0.2">
      <c r="O23176" s="152"/>
      <c r="P23176" s="2"/>
    </row>
    <row r="23177" spans="15:16" x14ac:dyDescent="0.2">
      <c r="O23177" s="152"/>
      <c r="P23177" s="2"/>
    </row>
    <row r="23178" spans="15:16" x14ac:dyDescent="0.2">
      <c r="O23178" s="152"/>
      <c r="P23178" s="2"/>
    </row>
    <row r="23179" spans="15:16" x14ac:dyDescent="0.2">
      <c r="O23179" s="152"/>
      <c r="P23179" s="2"/>
    </row>
    <row r="23180" spans="15:16" x14ac:dyDescent="0.2">
      <c r="O23180" s="152"/>
      <c r="P23180" s="2"/>
    </row>
    <row r="23181" spans="15:16" x14ac:dyDescent="0.2">
      <c r="O23181" s="152"/>
      <c r="P23181" s="2"/>
    </row>
    <row r="23182" spans="15:16" x14ac:dyDescent="0.2">
      <c r="O23182" s="152"/>
      <c r="P23182" s="2"/>
    </row>
    <row r="23183" spans="15:16" x14ac:dyDescent="0.2">
      <c r="O23183" s="152"/>
      <c r="P23183" s="2"/>
    </row>
    <row r="23184" spans="15:16" x14ac:dyDescent="0.2">
      <c r="O23184" s="152"/>
      <c r="P23184" s="2"/>
    </row>
    <row r="23185" spans="15:16" x14ac:dyDescent="0.2">
      <c r="O23185" s="152"/>
      <c r="P23185" s="2"/>
    </row>
    <row r="23186" spans="15:16" x14ac:dyDescent="0.2">
      <c r="O23186" s="152"/>
      <c r="P23186" s="2"/>
    </row>
    <row r="23187" spans="15:16" x14ac:dyDescent="0.2">
      <c r="O23187" s="152"/>
      <c r="P23187" s="2"/>
    </row>
    <row r="23188" spans="15:16" x14ac:dyDescent="0.2">
      <c r="O23188" s="152"/>
      <c r="P23188" s="2"/>
    </row>
    <row r="23189" spans="15:16" x14ac:dyDescent="0.2">
      <c r="O23189" s="152"/>
      <c r="P23189" s="2"/>
    </row>
    <row r="23190" spans="15:16" x14ac:dyDescent="0.2">
      <c r="O23190" s="152"/>
      <c r="P23190" s="2"/>
    </row>
    <row r="23191" spans="15:16" x14ac:dyDescent="0.2">
      <c r="O23191" s="152"/>
      <c r="P23191" s="2"/>
    </row>
    <row r="23192" spans="15:16" x14ac:dyDescent="0.2">
      <c r="O23192" s="152"/>
      <c r="P23192" s="2"/>
    </row>
    <row r="23193" spans="15:16" x14ac:dyDescent="0.2">
      <c r="O23193" s="152"/>
      <c r="P23193" s="2"/>
    </row>
    <row r="23194" spans="15:16" x14ac:dyDescent="0.2">
      <c r="O23194" s="152"/>
      <c r="P23194" s="2"/>
    </row>
    <row r="23195" spans="15:16" x14ac:dyDescent="0.2">
      <c r="O23195" s="152"/>
      <c r="P23195" s="2"/>
    </row>
    <row r="23196" spans="15:16" x14ac:dyDescent="0.2">
      <c r="O23196" s="152"/>
      <c r="P23196" s="2"/>
    </row>
    <row r="23197" spans="15:16" x14ac:dyDescent="0.2">
      <c r="O23197" s="152"/>
      <c r="P23197" s="2"/>
    </row>
    <row r="23198" spans="15:16" x14ac:dyDescent="0.2">
      <c r="O23198" s="152"/>
      <c r="P23198" s="2"/>
    </row>
    <row r="23199" spans="15:16" x14ac:dyDescent="0.2">
      <c r="O23199" s="152"/>
      <c r="P23199" s="2"/>
    </row>
    <row r="23200" spans="15:16" x14ac:dyDescent="0.2">
      <c r="O23200" s="152"/>
      <c r="P23200" s="2"/>
    </row>
    <row r="23201" spans="15:16" x14ac:dyDescent="0.2">
      <c r="O23201" s="152"/>
      <c r="P23201" s="2"/>
    </row>
    <row r="23202" spans="15:16" x14ac:dyDescent="0.2">
      <c r="O23202" s="152"/>
      <c r="P23202" s="2"/>
    </row>
    <row r="23203" spans="15:16" x14ac:dyDescent="0.2">
      <c r="O23203" s="152"/>
      <c r="P23203" s="2"/>
    </row>
    <row r="23204" spans="15:16" x14ac:dyDescent="0.2">
      <c r="O23204" s="152"/>
      <c r="P23204" s="2"/>
    </row>
    <row r="23205" spans="15:16" x14ac:dyDescent="0.2">
      <c r="O23205" s="152"/>
      <c r="P23205" s="2"/>
    </row>
    <row r="23206" spans="15:16" x14ac:dyDescent="0.2">
      <c r="O23206" s="152"/>
      <c r="P23206" s="2"/>
    </row>
    <row r="23207" spans="15:16" x14ac:dyDescent="0.2">
      <c r="O23207" s="152"/>
      <c r="P23207" s="2"/>
    </row>
    <row r="23208" spans="15:16" x14ac:dyDescent="0.2">
      <c r="O23208" s="152"/>
      <c r="P23208" s="2"/>
    </row>
    <row r="23209" spans="15:16" x14ac:dyDescent="0.2">
      <c r="O23209" s="152"/>
      <c r="P23209" s="2"/>
    </row>
    <row r="23210" spans="15:16" x14ac:dyDescent="0.2">
      <c r="O23210" s="152"/>
      <c r="P23210" s="2"/>
    </row>
    <row r="23211" spans="15:16" x14ac:dyDescent="0.2">
      <c r="O23211" s="152"/>
      <c r="P23211" s="2"/>
    </row>
    <row r="23212" spans="15:16" x14ac:dyDescent="0.2">
      <c r="O23212" s="152"/>
      <c r="P23212" s="2"/>
    </row>
    <row r="23213" spans="15:16" x14ac:dyDescent="0.2">
      <c r="O23213" s="152"/>
      <c r="P23213" s="2"/>
    </row>
    <row r="23214" spans="15:16" x14ac:dyDescent="0.2">
      <c r="O23214" s="152"/>
      <c r="P23214" s="2"/>
    </row>
    <row r="23215" spans="15:16" x14ac:dyDescent="0.2">
      <c r="O23215" s="152"/>
      <c r="P23215" s="2"/>
    </row>
    <row r="23216" spans="15:16" x14ac:dyDescent="0.2">
      <c r="O23216" s="152"/>
      <c r="P23216" s="2"/>
    </row>
    <row r="23217" spans="15:16" x14ac:dyDescent="0.2">
      <c r="O23217" s="152"/>
      <c r="P23217" s="2"/>
    </row>
    <row r="23218" spans="15:16" x14ac:dyDescent="0.2">
      <c r="O23218" s="152"/>
      <c r="P23218" s="2"/>
    </row>
    <row r="23219" spans="15:16" x14ac:dyDescent="0.2">
      <c r="O23219" s="152"/>
      <c r="P23219" s="2"/>
    </row>
    <row r="23220" spans="15:16" x14ac:dyDescent="0.2">
      <c r="O23220" s="152"/>
      <c r="P23220" s="2"/>
    </row>
    <row r="23221" spans="15:16" x14ac:dyDescent="0.2">
      <c r="O23221" s="152"/>
      <c r="P23221" s="2"/>
    </row>
    <row r="23222" spans="15:16" x14ac:dyDescent="0.2">
      <c r="O23222" s="152"/>
      <c r="P23222" s="2"/>
    </row>
    <row r="23223" spans="15:16" x14ac:dyDescent="0.2">
      <c r="O23223" s="152"/>
      <c r="P23223" s="2"/>
    </row>
    <row r="23224" spans="15:16" x14ac:dyDescent="0.2">
      <c r="O23224" s="152"/>
      <c r="P23224" s="2"/>
    </row>
    <row r="23225" spans="15:16" x14ac:dyDescent="0.2">
      <c r="O23225" s="152"/>
      <c r="P23225" s="2"/>
    </row>
    <row r="23226" spans="15:16" x14ac:dyDescent="0.2">
      <c r="O23226" s="152"/>
      <c r="P23226" s="2"/>
    </row>
    <row r="23227" spans="15:16" x14ac:dyDescent="0.2">
      <c r="O23227" s="152"/>
      <c r="P23227" s="2"/>
    </row>
    <row r="23228" spans="15:16" x14ac:dyDescent="0.2">
      <c r="O23228" s="152"/>
      <c r="P23228" s="2"/>
    </row>
    <row r="23229" spans="15:16" x14ac:dyDescent="0.2">
      <c r="O23229" s="152"/>
      <c r="P23229" s="2"/>
    </row>
    <row r="23230" spans="15:16" x14ac:dyDescent="0.2">
      <c r="O23230" s="152"/>
      <c r="P23230" s="2"/>
    </row>
    <row r="23231" spans="15:16" x14ac:dyDescent="0.2">
      <c r="O23231" s="152"/>
      <c r="P23231" s="2"/>
    </row>
    <row r="23232" spans="15:16" x14ac:dyDescent="0.2">
      <c r="O23232" s="152"/>
      <c r="P23232" s="2"/>
    </row>
    <row r="23233" spans="15:16" x14ac:dyDescent="0.2">
      <c r="O23233" s="152"/>
      <c r="P23233" s="2"/>
    </row>
    <row r="23234" spans="15:16" x14ac:dyDescent="0.2">
      <c r="O23234" s="152"/>
      <c r="P23234" s="2"/>
    </row>
    <row r="23235" spans="15:16" x14ac:dyDescent="0.2">
      <c r="O23235" s="152"/>
      <c r="P23235" s="2"/>
    </row>
    <row r="23236" spans="15:16" x14ac:dyDescent="0.2">
      <c r="O23236" s="152"/>
      <c r="P23236" s="2"/>
    </row>
    <row r="23237" spans="15:16" x14ac:dyDescent="0.2">
      <c r="O23237" s="152"/>
      <c r="P23237" s="2"/>
    </row>
    <row r="23238" spans="15:16" x14ac:dyDescent="0.2">
      <c r="O23238" s="152"/>
      <c r="P23238" s="2"/>
    </row>
    <row r="23239" spans="15:16" x14ac:dyDescent="0.2">
      <c r="O23239" s="152"/>
      <c r="P23239" s="2"/>
    </row>
    <row r="23240" spans="15:16" x14ac:dyDescent="0.2">
      <c r="O23240" s="152"/>
      <c r="P23240" s="2"/>
    </row>
    <row r="23241" spans="15:16" x14ac:dyDescent="0.2">
      <c r="O23241" s="152"/>
      <c r="P23241" s="2"/>
    </row>
    <row r="23242" spans="15:16" x14ac:dyDescent="0.2">
      <c r="O23242" s="152"/>
      <c r="P23242" s="2"/>
    </row>
    <row r="23243" spans="15:16" x14ac:dyDescent="0.2">
      <c r="O23243" s="152"/>
      <c r="P23243" s="2"/>
    </row>
    <row r="23244" spans="15:16" x14ac:dyDescent="0.2">
      <c r="O23244" s="152"/>
      <c r="P23244" s="2"/>
    </row>
    <row r="23245" spans="15:16" x14ac:dyDescent="0.2">
      <c r="O23245" s="152"/>
      <c r="P23245" s="2"/>
    </row>
    <row r="23246" spans="15:16" x14ac:dyDescent="0.2">
      <c r="O23246" s="152"/>
      <c r="P23246" s="2"/>
    </row>
    <row r="23247" spans="15:16" x14ac:dyDescent="0.2">
      <c r="O23247" s="152"/>
      <c r="P23247" s="2"/>
    </row>
    <row r="23248" spans="15:16" x14ac:dyDescent="0.2">
      <c r="O23248" s="152"/>
      <c r="P23248" s="2"/>
    </row>
    <row r="23249" spans="15:16" x14ac:dyDescent="0.2">
      <c r="O23249" s="152"/>
      <c r="P23249" s="2"/>
    </row>
    <row r="23250" spans="15:16" x14ac:dyDescent="0.2">
      <c r="O23250" s="152"/>
      <c r="P23250" s="2"/>
    </row>
    <row r="23251" spans="15:16" x14ac:dyDescent="0.2">
      <c r="O23251" s="152"/>
      <c r="P23251" s="2"/>
    </row>
    <row r="23252" spans="15:16" x14ac:dyDescent="0.2">
      <c r="O23252" s="152"/>
      <c r="P23252" s="2"/>
    </row>
    <row r="23253" spans="15:16" x14ac:dyDescent="0.2">
      <c r="O23253" s="152"/>
      <c r="P23253" s="2"/>
    </row>
    <row r="23254" spans="15:16" x14ac:dyDescent="0.2">
      <c r="O23254" s="152"/>
      <c r="P23254" s="2"/>
    </row>
    <row r="23255" spans="15:16" x14ac:dyDescent="0.2">
      <c r="O23255" s="152"/>
      <c r="P23255" s="2"/>
    </row>
    <row r="23256" spans="15:16" x14ac:dyDescent="0.2">
      <c r="O23256" s="152"/>
      <c r="P23256" s="2"/>
    </row>
    <row r="23257" spans="15:16" x14ac:dyDescent="0.2">
      <c r="O23257" s="152"/>
      <c r="P23257" s="2"/>
    </row>
    <row r="23258" spans="15:16" x14ac:dyDescent="0.2">
      <c r="O23258" s="152"/>
      <c r="P23258" s="2"/>
    </row>
    <row r="23259" spans="15:16" x14ac:dyDescent="0.2">
      <c r="O23259" s="152"/>
      <c r="P23259" s="2"/>
    </row>
    <row r="23260" spans="15:16" x14ac:dyDescent="0.2">
      <c r="O23260" s="152"/>
      <c r="P23260" s="2"/>
    </row>
    <row r="23261" spans="15:16" x14ac:dyDescent="0.2">
      <c r="O23261" s="152"/>
      <c r="P23261" s="2"/>
    </row>
    <row r="23262" spans="15:16" x14ac:dyDescent="0.2">
      <c r="O23262" s="152"/>
      <c r="P23262" s="2"/>
    </row>
    <row r="23263" spans="15:16" x14ac:dyDescent="0.2">
      <c r="O23263" s="152"/>
      <c r="P23263" s="2"/>
    </row>
    <row r="23264" spans="15:16" x14ac:dyDescent="0.2">
      <c r="O23264" s="152"/>
      <c r="P23264" s="2"/>
    </row>
    <row r="23265" spans="15:16" x14ac:dyDescent="0.2">
      <c r="O23265" s="152"/>
      <c r="P23265" s="2"/>
    </row>
    <row r="23266" spans="15:16" x14ac:dyDescent="0.2">
      <c r="O23266" s="152"/>
      <c r="P23266" s="2"/>
    </row>
    <row r="23267" spans="15:16" x14ac:dyDescent="0.2">
      <c r="O23267" s="152"/>
      <c r="P23267" s="2"/>
    </row>
    <row r="23268" spans="15:16" x14ac:dyDescent="0.2">
      <c r="O23268" s="152"/>
      <c r="P23268" s="2"/>
    </row>
    <row r="23269" spans="15:16" x14ac:dyDescent="0.2">
      <c r="O23269" s="152"/>
      <c r="P23269" s="2"/>
    </row>
    <row r="23270" spans="15:16" x14ac:dyDescent="0.2">
      <c r="O23270" s="152"/>
      <c r="P23270" s="2"/>
    </row>
    <row r="23271" spans="15:16" x14ac:dyDescent="0.2">
      <c r="O23271" s="152"/>
      <c r="P23271" s="2"/>
    </row>
    <row r="23272" spans="15:16" x14ac:dyDescent="0.2">
      <c r="O23272" s="152"/>
      <c r="P23272" s="2"/>
    </row>
    <row r="23273" spans="15:16" x14ac:dyDescent="0.2">
      <c r="O23273" s="152"/>
      <c r="P23273" s="2"/>
    </row>
    <row r="23274" spans="15:16" x14ac:dyDescent="0.2">
      <c r="O23274" s="152"/>
      <c r="P23274" s="2"/>
    </row>
    <row r="23275" spans="15:16" x14ac:dyDescent="0.2">
      <c r="O23275" s="152"/>
      <c r="P23275" s="2"/>
    </row>
    <row r="23276" spans="15:16" x14ac:dyDescent="0.2">
      <c r="O23276" s="152"/>
      <c r="P23276" s="2"/>
    </row>
    <row r="23277" spans="15:16" x14ac:dyDescent="0.2">
      <c r="O23277" s="152"/>
      <c r="P23277" s="2"/>
    </row>
    <row r="23278" spans="15:16" x14ac:dyDescent="0.2">
      <c r="O23278" s="152"/>
      <c r="P23278" s="2"/>
    </row>
    <row r="23279" spans="15:16" x14ac:dyDescent="0.2">
      <c r="O23279" s="152"/>
      <c r="P23279" s="2"/>
    </row>
    <row r="23280" spans="15:16" x14ac:dyDescent="0.2">
      <c r="O23280" s="152"/>
      <c r="P23280" s="2"/>
    </row>
    <row r="23281" spans="15:16" x14ac:dyDescent="0.2">
      <c r="O23281" s="152"/>
      <c r="P23281" s="2"/>
    </row>
    <row r="23282" spans="15:16" x14ac:dyDescent="0.2">
      <c r="O23282" s="152"/>
      <c r="P23282" s="2"/>
    </row>
    <row r="23283" spans="15:16" x14ac:dyDescent="0.2">
      <c r="O23283" s="152"/>
      <c r="P23283" s="2"/>
    </row>
    <row r="23284" spans="15:16" x14ac:dyDescent="0.2">
      <c r="O23284" s="152"/>
      <c r="P23284" s="2"/>
    </row>
    <row r="23285" spans="15:16" x14ac:dyDescent="0.2">
      <c r="O23285" s="152"/>
      <c r="P23285" s="2"/>
    </row>
    <row r="23286" spans="15:16" x14ac:dyDescent="0.2">
      <c r="O23286" s="152"/>
      <c r="P23286" s="2"/>
    </row>
    <row r="23287" spans="15:16" x14ac:dyDescent="0.2">
      <c r="O23287" s="152"/>
      <c r="P23287" s="2"/>
    </row>
    <row r="23288" spans="15:16" x14ac:dyDescent="0.2">
      <c r="O23288" s="152"/>
      <c r="P23288" s="2"/>
    </row>
    <row r="23289" spans="15:16" x14ac:dyDescent="0.2">
      <c r="O23289" s="152"/>
      <c r="P23289" s="2"/>
    </row>
    <row r="23290" spans="15:16" x14ac:dyDescent="0.2">
      <c r="O23290" s="152"/>
      <c r="P23290" s="2"/>
    </row>
    <row r="23291" spans="15:16" x14ac:dyDescent="0.2">
      <c r="O23291" s="152"/>
      <c r="P23291" s="2"/>
    </row>
    <row r="23292" spans="15:16" x14ac:dyDescent="0.2">
      <c r="O23292" s="152"/>
      <c r="P23292" s="2"/>
    </row>
    <row r="23293" spans="15:16" x14ac:dyDescent="0.2">
      <c r="O23293" s="152"/>
      <c r="P23293" s="2"/>
    </row>
    <row r="23294" spans="15:16" x14ac:dyDescent="0.2">
      <c r="O23294" s="152"/>
      <c r="P23294" s="2"/>
    </row>
    <row r="23295" spans="15:16" x14ac:dyDescent="0.2">
      <c r="O23295" s="152"/>
      <c r="P23295" s="2"/>
    </row>
    <row r="23296" spans="15:16" x14ac:dyDescent="0.2">
      <c r="O23296" s="152"/>
      <c r="P23296" s="2"/>
    </row>
    <row r="23297" spans="15:16" x14ac:dyDescent="0.2">
      <c r="O23297" s="152"/>
      <c r="P23297" s="2"/>
    </row>
    <row r="23298" spans="15:16" x14ac:dyDescent="0.2">
      <c r="O23298" s="152"/>
      <c r="P23298" s="2"/>
    </row>
    <row r="23299" spans="15:16" x14ac:dyDescent="0.2">
      <c r="O23299" s="152"/>
      <c r="P23299" s="2"/>
    </row>
    <row r="23300" spans="15:16" x14ac:dyDescent="0.2">
      <c r="O23300" s="152"/>
      <c r="P23300" s="2"/>
    </row>
    <row r="23301" spans="15:16" x14ac:dyDescent="0.2">
      <c r="O23301" s="152"/>
      <c r="P23301" s="2"/>
    </row>
    <row r="23302" spans="15:16" x14ac:dyDescent="0.2">
      <c r="O23302" s="152"/>
      <c r="P23302" s="2"/>
    </row>
    <row r="23303" spans="15:16" x14ac:dyDescent="0.2">
      <c r="O23303" s="152"/>
      <c r="P23303" s="2"/>
    </row>
    <row r="23304" spans="15:16" x14ac:dyDescent="0.2">
      <c r="O23304" s="152"/>
      <c r="P23304" s="2"/>
    </row>
    <row r="23305" spans="15:16" x14ac:dyDescent="0.2">
      <c r="O23305" s="152"/>
      <c r="P23305" s="2"/>
    </row>
    <row r="23306" spans="15:16" x14ac:dyDescent="0.2">
      <c r="O23306" s="152"/>
      <c r="P23306" s="2"/>
    </row>
    <row r="23307" spans="15:16" x14ac:dyDescent="0.2">
      <c r="O23307" s="152"/>
      <c r="P23307" s="2"/>
    </row>
    <row r="23308" spans="15:16" x14ac:dyDescent="0.2">
      <c r="O23308" s="152"/>
      <c r="P23308" s="2"/>
    </row>
    <row r="23309" spans="15:16" x14ac:dyDescent="0.2">
      <c r="O23309" s="152"/>
      <c r="P23309" s="2"/>
    </row>
    <row r="23310" spans="15:16" x14ac:dyDescent="0.2">
      <c r="O23310" s="152"/>
      <c r="P23310" s="2"/>
    </row>
    <row r="23311" spans="15:16" x14ac:dyDescent="0.2">
      <c r="O23311" s="152"/>
      <c r="P23311" s="2"/>
    </row>
    <row r="23312" spans="15:16" x14ac:dyDescent="0.2">
      <c r="O23312" s="152"/>
      <c r="P23312" s="2"/>
    </row>
    <row r="23313" spans="15:16" x14ac:dyDescent="0.2">
      <c r="O23313" s="152"/>
      <c r="P23313" s="2"/>
    </row>
    <row r="23314" spans="15:16" x14ac:dyDescent="0.2">
      <c r="O23314" s="152"/>
      <c r="P23314" s="2"/>
    </row>
    <row r="23315" spans="15:16" x14ac:dyDescent="0.2">
      <c r="O23315" s="152"/>
      <c r="P23315" s="2"/>
    </row>
    <row r="23316" spans="15:16" x14ac:dyDescent="0.2">
      <c r="O23316" s="152"/>
      <c r="P23316" s="2"/>
    </row>
    <row r="23317" spans="15:16" x14ac:dyDescent="0.2">
      <c r="O23317" s="152"/>
      <c r="P23317" s="2"/>
    </row>
    <row r="23318" spans="15:16" x14ac:dyDescent="0.2">
      <c r="O23318" s="152"/>
      <c r="P23318" s="2"/>
    </row>
    <row r="23319" spans="15:16" x14ac:dyDescent="0.2">
      <c r="O23319" s="152"/>
      <c r="P23319" s="2"/>
    </row>
    <row r="23320" spans="15:16" x14ac:dyDescent="0.2">
      <c r="O23320" s="152"/>
      <c r="P23320" s="2"/>
    </row>
    <row r="23321" spans="15:16" x14ac:dyDescent="0.2">
      <c r="O23321" s="152"/>
      <c r="P23321" s="2"/>
    </row>
    <row r="23322" spans="15:16" x14ac:dyDescent="0.2">
      <c r="O23322" s="152"/>
      <c r="P23322" s="2"/>
    </row>
    <row r="23323" spans="15:16" x14ac:dyDescent="0.2">
      <c r="O23323" s="152"/>
      <c r="P23323" s="2"/>
    </row>
    <row r="23324" spans="15:16" x14ac:dyDescent="0.2">
      <c r="O23324" s="152"/>
      <c r="P23324" s="2"/>
    </row>
    <row r="23325" spans="15:16" x14ac:dyDescent="0.2">
      <c r="O23325" s="152"/>
      <c r="P23325" s="2"/>
    </row>
    <row r="23326" spans="15:16" x14ac:dyDescent="0.2">
      <c r="O23326" s="152"/>
      <c r="P23326" s="2"/>
    </row>
    <row r="23327" spans="15:16" x14ac:dyDescent="0.2">
      <c r="O23327" s="152"/>
      <c r="P23327" s="2"/>
    </row>
    <row r="23328" spans="15:16" x14ac:dyDescent="0.2">
      <c r="O23328" s="152"/>
      <c r="P23328" s="2"/>
    </row>
    <row r="23329" spans="15:16" x14ac:dyDescent="0.2">
      <c r="O23329" s="152"/>
      <c r="P23329" s="2"/>
    </row>
    <row r="23330" spans="15:16" x14ac:dyDescent="0.2">
      <c r="O23330" s="152"/>
      <c r="P23330" s="2"/>
    </row>
    <row r="23331" spans="15:16" x14ac:dyDescent="0.2">
      <c r="O23331" s="152"/>
      <c r="P23331" s="2"/>
    </row>
    <row r="23332" spans="15:16" x14ac:dyDescent="0.2">
      <c r="O23332" s="152"/>
      <c r="P23332" s="2"/>
    </row>
    <row r="23333" spans="15:16" x14ac:dyDescent="0.2">
      <c r="O23333" s="152"/>
      <c r="P23333" s="2"/>
    </row>
    <row r="23334" spans="15:16" x14ac:dyDescent="0.2">
      <c r="O23334" s="152"/>
      <c r="P23334" s="2"/>
    </row>
    <row r="23335" spans="15:16" x14ac:dyDescent="0.2">
      <c r="O23335" s="152"/>
      <c r="P23335" s="2"/>
    </row>
    <row r="23336" spans="15:16" x14ac:dyDescent="0.2">
      <c r="O23336" s="152"/>
      <c r="P23336" s="2"/>
    </row>
    <row r="23337" spans="15:16" x14ac:dyDescent="0.2">
      <c r="O23337" s="152"/>
      <c r="P23337" s="2"/>
    </row>
    <row r="23338" spans="15:16" x14ac:dyDescent="0.2">
      <c r="O23338" s="152"/>
      <c r="P23338" s="2"/>
    </row>
    <row r="23339" spans="15:16" x14ac:dyDescent="0.2">
      <c r="O23339" s="152"/>
      <c r="P23339" s="2"/>
    </row>
    <row r="23340" spans="15:16" x14ac:dyDescent="0.2">
      <c r="O23340" s="152"/>
      <c r="P23340" s="2"/>
    </row>
    <row r="23341" spans="15:16" x14ac:dyDescent="0.2">
      <c r="O23341" s="152"/>
      <c r="P23341" s="2"/>
    </row>
    <row r="23342" spans="15:16" x14ac:dyDescent="0.2">
      <c r="O23342" s="152"/>
      <c r="P23342" s="2"/>
    </row>
    <row r="23343" spans="15:16" x14ac:dyDescent="0.2">
      <c r="O23343" s="152"/>
      <c r="P23343" s="2"/>
    </row>
    <row r="23344" spans="15:16" x14ac:dyDescent="0.2">
      <c r="O23344" s="152"/>
      <c r="P23344" s="2"/>
    </row>
    <row r="23345" spans="15:16" x14ac:dyDescent="0.2">
      <c r="O23345" s="152"/>
      <c r="P23345" s="2"/>
    </row>
    <row r="23346" spans="15:16" x14ac:dyDescent="0.2">
      <c r="O23346" s="152"/>
      <c r="P23346" s="2"/>
    </row>
    <row r="23347" spans="15:16" x14ac:dyDescent="0.2">
      <c r="O23347" s="152"/>
      <c r="P23347" s="2"/>
    </row>
    <row r="23348" spans="15:16" x14ac:dyDescent="0.2">
      <c r="O23348" s="152"/>
      <c r="P23348" s="2"/>
    </row>
    <row r="23349" spans="15:16" x14ac:dyDescent="0.2">
      <c r="O23349" s="152"/>
      <c r="P23349" s="2"/>
    </row>
    <row r="23350" spans="15:16" x14ac:dyDescent="0.2">
      <c r="O23350" s="152"/>
      <c r="P23350" s="2"/>
    </row>
    <row r="23351" spans="15:16" x14ac:dyDescent="0.2">
      <c r="O23351" s="152"/>
      <c r="P23351" s="2"/>
    </row>
    <row r="23352" spans="15:16" x14ac:dyDescent="0.2">
      <c r="O23352" s="152"/>
      <c r="P23352" s="2"/>
    </row>
    <row r="23353" spans="15:16" x14ac:dyDescent="0.2">
      <c r="O23353" s="152"/>
      <c r="P23353" s="2"/>
    </row>
    <row r="23354" spans="15:16" x14ac:dyDescent="0.2">
      <c r="O23354" s="152"/>
      <c r="P23354" s="2"/>
    </row>
    <row r="23355" spans="15:16" x14ac:dyDescent="0.2">
      <c r="O23355" s="152"/>
      <c r="P23355" s="2"/>
    </row>
    <row r="23356" spans="15:16" x14ac:dyDescent="0.2">
      <c r="O23356" s="152"/>
      <c r="P23356" s="2"/>
    </row>
    <row r="23357" spans="15:16" x14ac:dyDescent="0.2">
      <c r="O23357" s="152"/>
      <c r="P23357" s="2"/>
    </row>
    <row r="23358" spans="15:16" x14ac:dyDescent="0.2">
      <c r="O23358" s="152"/>
      <c r="P23358" s="2"/>
    </row>
    <row r="23359" spans="15:16" x14ac:dyDescent="0.2">
      <c r="O23359" s="152"/>
      <c r="P23359" s="2"/>
    </row>
    <row r="23360" spans="15:16" x14ac:dyDescent="0.2">
      <c r="O23360" s="152"/>
      <c r="P23360" s="2"/>
    </row>
    <row r="23361" spans="15:16" x14ac:dyDescent="0.2">
      <c r="O23361" s="152"/>
      <c r="P23361" s="2"/>
    </row>
    <row r="23362" spans="15:16" x14ac:dyDescent="0.2">
      <c r="O23362" s="152"/>
      <c r="P23362" s="2"/>
    </row>
    <row r="23363" spans="15:16" x14ac:dyDescent="0.2">
      <c r="O23363" s="152"/>
      <c r="P23363" s="2"/>
    </row>
    <row r="23364" spans="15:16" x14ac:dyDescent="0.2">
      <c r="O23364" s="152"/>
      <c r="P23364" s="2"/>
    </row>
    <row r="23365" spans="15:16" x14ac:dyDescent="0.2">
      <c r="O23365" s="152"/>
      <c r="P23365" s="2"/>
    </row>
    <row r="23366" spans="15:16" x14ac:dyDescent="0.2">
      <c r="O23366" s="152"/>
      <c r="P23366" s="2"/>
    </row>
    <row r="23367" spans="15:16" x14ac:dyDescent="0.2">
      <c r="O23367" s="152"/>
      <c r="P23367" s="2"/>
    </row>
    <row r="23368" spans="15:16" x14ac:dyDescent="0.2">
      <c r="O23368" s="152"/>
      <c r="P23368" s="2"/>
    </row>
    <row r="23369" spans="15:16" x14ac:dyDescent="0.2">
      <c r="O23369" s="152"/>
      <c r="P23369" s="2"/>
    </row>
    <row r="23370" spans="15:16" x14ac:dyDescent="0.2">
      <c r="O23370" s="152"/>
      <c r="P23370" s="2"/>
    </row>
    <row r="23371" spans="15:16" x14ac:dyDescent="0.2">
      <c r="O23371" s="152"/>
      <c r="P23371" s="2"/>
    </row>
    <row r="23372" spans="15:16" x14ac:dyDescent="0.2">
      <c r="O23372" s="152"/>
      <c r="P23372" s="2"/>
    </row>
    <row r="23373" spans="15:16" x14ac:dyDescent="0.2">
      <c r="O23373" s="152"/>
      <c r="P23373" s="2"/>
    </row>
    <row r="23374" spans="15:16" x14ac:dyDescent="0.2">
      <c r="O23374" s="152"/>
      <c r="P23374" s="2"/>
    </row>
    <row r="23375" spans="15:16" x14ac:dyDescent="0.2">
      <c r="O23375" s="152"/>
      <c r="P23375" s="2"/>
    </row>
    <row r="23376" spans="15:16" x14ac:dyDescent="0.2">
      <c r="O23376" s="152"/>
      <c r="P23376" s="2"/>
    </row>
    <row r="23377" spans="15:16" x14ac:dyDescent="0.2">
      <c r="O23377" s="152"/>
      <c r="P23377" s="2"/>
    </row>
    <row r="23378" spans="15:16" x14ac:dyDescent="0.2">
      <c r="O23378" s="152"/>
      <c r="P23378" s="2"/>
    </row>
    <row r="23379" spans="15:16" x14ac:dyDescent="0.2">
      <c r="O23379" s="152"/>
      <c r="P23379" s="2"/>
    </row>
    <row r="23380" spans="15:16" x14ac:dyDescent="0.2">
      <c r="O23380" s="152"/>
      <c r="P23380" s="2"/>
    </row>
    <row r="23381" spans="15:16" x14ac:dyDescent="0.2">
      <c r="O23381" s="152"/>
      <c r="P23381" s="2"/>
    </row>
    <row r="23382" spans="15:16" x14ac:dyDescent="0.2">
      <c r="O23382" s="152"/>
      <c r="P23382" s="2"/>
    </row>
    <row r="23383" spans="15:16" x14ac:dyDescent="0.2">
      <c r="O23383" s="152"/>
      <c r="P23383" s="2"/>
    </row>
    <row r="23384" spans="15:16" x14ac:dyDescent="0.2">
      <c r="O23384" s="152"/>
      <c r="P23384" s="2"/>
    </row>
    <row r="23385" spans="15:16" x14ac:dyDescent="0.2">
      <c r="O23385" s="152"/>
      <c r="P23385" s="2"/>
    </row>
    <row r="23386" spans="15:16" x14ac:dyDescent="0.2">
      <c r="O23386" s="152"/>
      <c r="P23386" s="2"/>
    </row>
    <row r="23387" spans="15:16" x14ac:dyDescent="0.2">
      <c r="O23387" s="152"/>
      <c r="P23387" s="2"/>
    </row>
    <row r="23388" spans="15:16" x14ac:dyDescent="0.2">
      <c r="O23388" s="152"/>
      <c r="P23388" s="2"/>
    </row>
    <row r="23389" spans="15:16" x14ac:dyDescent="0.2">
      <c r="O23389" s="152"/>
      <c r="P23389" s="2"/>
    </row>
    <row r="23390" spans="15:16" x14ac:dyDescent="0.2">
      <c r="O23390" s="152"/>
      <c r="P23390" s="2"/>
    </row>
    <row r="23391" spans="15:16" x14ac:dyDescent="0.2">
      <c r="O23391" s="152"/>
      <c r="P23391" s="2"/>
    </row>
    <row r="23392" spans="15:16" x14ac:dyDescent="0.2">
      <c r="O23392" s="152"/>
      <c r="P23392" s="2"/>
    </row>
    <row r="23393" spans="15:16" x14ac:dyDescent="0.2">
      <c r="O23393" s="152"/>
      <c r="P23393" s="2"/>
    </row>
    <row r="23394" spans="15:16" x14ac:dyDescent="0.2">
      <c r="O23394" s="152"/>
      <c r="P23394" s="2"/>
    </row>
    <row r="23395" spans="15:16" x14ac:dyDescent="0.2">
      <c r="O23395" s="152"/>
      <c r="P23395" s="2"/>
    </row>
    <row r="23396" spans="15:16" x14ac:dyDescent="0.2">
      <c r="O23396" s="152"/>
      <c r="P23396" s="2"/>
    </row>
    <row r="23397" spans="15:16" x14ac:dyDescent="0.2">
      <c r="O23397" s="152"/>
      <c r="P23397" s="2"/>
    </row>
    <row r="23398" spans="15:16" x14ac:dyDescent="0.2">
      <c r="O23398" s="152"/>
      <c r="P23398" s="2"/>
    </row>
    <row r="23399" spans="15:16" x14ac:dyDescent="0.2">
      <c r="O23399" s="152"/>
      <c r="P23399" s="2"/>
    </row>
    <row r="23400" spans="15:16" x14ac:dyDescent="0.2">
      <c r="O23400" s="152"/>
      <c r="P23400" s="2"/>
    </row>
    <row r="23401" spans="15:16" x14ac:dyDescent="0.2">
      <c r="O23401" s="152"/>
      <c r="P23401" s="2"/>
    </row>
    <row r="23402" spans="15:16" x14ac:dyDescent="0.2">
      <c r="O23402" s="152"/>
      <c r="P23402" s="2"/>
    </row>
    <row r="23403" spans="15:16" x14ac:dyDescent="0.2">
      <c r="O23403" s="152"/>
      <c r="P23403" s="2"/>
    </row>
    <row r="23404" spans="15:16" x14ac:dyDescent="0.2">
      <c r="O23404" s="152"/>
      <c r="P23404" s="2"/>
    </row>
    <row r="23405" spans="15:16" x14ac:dyDescent="0.2">
      <c r="O23405" s="152"/>
      <c r="P23405" s="2"/>
    </row>
    <row r="23406" spans="15:16" x14ac:dyDescent="0.2">
      <c r="O23406" s="152"/>
      <c r="P23406" s="2"/>
    </row>
    <row r="23407" spans="15:16" x14ac:dyDescent="0.2">
      <c r="O23407" s="152"/>
      <c r="P23407" s="2"/>
    </row>
    <row r="23408" spans="15:16" x14ac:dyDescent="0.2">
      <c r="O23408" s="152"/>
      <c r="P23408" s="2"/>
    </row>
    <row r="23409" spans="15:16" x14ac:dyDescent="0.2">
      <c r="O23409" s="152"/>
      <c r="P23409" s="2"/>
    </row>
    <row r="23410" spans="15:16" x14ac:dyDescent="0.2">
      <c r="O23410" s="152"/>
      <c r="P23410" s="2"/>
    </row>
    <row r="23411" spans="15:16" x14ac:dyDescent="0.2">
      <c r="O23411" s="152"/>
      <c r="P23411" s="2"/>
    </row>
    <row r="23412" spans="15:16" x14ac:dyDescent="0.2">
      <c r="O23412" s="152"/>
      <c r="P23412" s="2"/>
    </row>
    <row r="23413" spans="15:16" x14ac:dyDescent="0.2">
      <c r="O23413" s="152"/>
      <c r="P23413" s="2"/>
    </row>
    <row r="23414" spans="15:16" x14ac:dyDescent="0.2">
      <c r="O23414" s="152"/>
      <c r="P23414" s="2"/>
    </row>
    <row r="23415" spans="15:16" x14ac:dyDescent="0.2">
      <c r="O23415" s="152"/>
      <c r="P23415" s="2"/>
    </row>
    <row r="23416" spans="15:16" x14ac:dyDescent="0.2">
      <c r="O23416" s="152"/>
      <c r="P23416" s="2"/>
    </row>
    <row r="23417" spans="15:16" x14ac:dyDescent="0.2">
      <c r="O23417" s="152"/>
      <c r="P23417" s="2"/>
    </row>
    <row r="23418" spans="15:16" x14ac:dyDescent="0.2">
      <c r="O23418" s="152"/>
      <c r="P23418" s="2"/>
    </row>
    <row r="23419" spans="15:16" x14ac:dyDescent="0.2">
      <c r="O23419" s="152"/>
      <c r="P23419" s="2"/>
    </row>
    <row r="23420" spans="15:16" x14ac:dyDescent="0.2">
      <c r="O23420" s="152"/>
      <c r="P23420" s="2"/>
    </row>
    <row r="23421" spans="15:16" x14ac:dyDescent="0.2">
      <c r="O23421" s="152"/>
      <c r="P23421" s="2"/>
    </row>
    <row r="23422" spans="15:16" x14ac:dyDescent="0.2">
      <c r="O23422" s="152"/>
      <c r="P23422" s="2"/>
    </row>
    <row r="23423" spans="15:16" x14ac:dyDescent="0.2">
      <c r="O23423" s="152"/>
      <c r="P23423" s="2"/>
    </row>
    <row r="23424" spans="15:16" x14ac:dyDescent="0.2">
      <c r="O23424" s="152"/>
      <c r="P23424" s="2"/>
    </row>
    <row r="23425" spans="15:16" x14ac:dyDescent="0.2">
      <c r="O23425" s="152"/>
      <c r="P23425" s="2"/>
    </row>
    <row r="23426" spans="15:16" x14ac:dyDescent="0.2">
      <c r="O23426" s="152"/>
      <c r="P23426" s="2"/>
    </row>
    <row r="23427" spans="15:16" x14ac:dyDescent="0.2">
      <c r="O23427" s="152"/>
      <c r="P23427" s="2"/>
    </row>
    <row r="23428" spans="15:16" x14ac:dyDescent="0.2">
      <c r="O23428" s="152"/>
      <c r="P23428" s="2"/>
    </row>
    <row r="23429" spans="15:16" x14ac:dyDescent="0.2">
      <c r="O23429" s="152"/>
      <c r="P23429" s="2"/>
    </row>
    <row r="23430" spans="15:16" x14ac:dyDescent="0.2">
      <c r="O23430" s="152"/>
      <c r="P23430" s="2"/>
    </row>
    <row r="23431" spans="15:16" x14ac:dyDescent="0.2">
      <c r="O23431" s="152"/>
      <c r="P23431" s="2"/>
    </row>
    <row r="23432" spans="15:16" x14ac:dyDescent="0.2">
      <c r="O23432" s="152"/>
      <c r="P23432" s="2"/>
    </row>
    <row r="23433" spans="15:16" x14ac:dyDescent="0.2">
      <c r="O23433" s="152"/>
      <c r="P23433" s="2"/>
    </row>
    <row r="23434" spans="15:16" x14ac:dyDescent="0.2">
      <c r="O23434" s="152"/>
      <c r="P23434" s="2"/>
    </row>
    <row r="23435" spans="15:16" x14ac:dyDescent="0.2">
      <c r="O23435" s="152"/>
      <c r="P23435" s="2"/>
    </row>
    <row r="23436" spans="15:16" x14ac:dyDescent="0.2">
      <c r="O23436" s="152"/>
      <c r="P23436" s="2"/>
    </row>
    <row r="23437" spans="15:16" x14ac:dyDescent="0.2">
      <c r="O23437" s="152"/>
      <c r="P23437" s="2"/>
    </row>
    <row r="23438" spans="15:16" x14ac:dyDescent="0.2">
      <c r="O23438" s="152"/>
      <c r="P23438" s="2"/>
    </row>
    <row r="23439" spans="15:16" x14ac:dyDescent="0.2">
      <c r="O23439" s="152"/>
      <c r="P23439" s="2"/>
    </row>
    <row r="23440" spans="15:16" x14ac:dyDescent="0.2">
      <c r="O23440" s="152"/>
      <c r="P23440" s="2"/>
    </row>
    <row r="23441" spans="15:16" x14ac:dyDescent="0.2">
      <c r="O23441" s="152"/>
      <c r="P23441" s="2"/>
    </row>
    <row r="23442" spans="15:16" x14ac:dyDescent="0.2">
      <c r="O23442" s="152"/>
      <c r="P23442" s="2"/>
    </row>
    <row r="23443" spans="15:16" x14ac:dyDescent="0.2">
      <c r="O23443" s="152"/>
      <c r="P23443" s="2"/>
    </row>
    <row r="23444" spans="15:16" x14ac:dyDescent="0.2">
      <c r="O23444" s="152"/>
      <c r="P23444" s="2"/>
    </row>
    <row r="23445" spans="15:16" x14ac:dyDescent="0.2">
      <c r="O23445" s="152"/>
      <c r="P23445" s="2"/>
    </row>
    <row r="23446" spans="15:16" x14ac:dyDescent="0.2">
      <c r="O23446" s="152"/>
      <c r="P23446" s="2"/>
    </row>
    <row r="23447" spans="15:16" x14ac:dyDescent="0.2">
      <c r="O23447" s="152"/>
      <c r="P23447" s="2"/>
    </row>
    <row r="23448" spans="15:16" x14ac:dyDescent="0.2">
      <c r="O23448" s="152"/>
      <c r="P23448" s="2"/>
    </row>
    <row r="23449" spans="15:16" x14ac:dyDescent="0.2">
      <c r="O23449" s="152"/>
      <c r="P23449" s="2"/>
    </row>
    <row r="23450" spans="15:16" x14ac:dyDescent="0.2">
      <c r="O23450" s="152"/>
      <c r="P23450" s="2"/>
    </row>
    <row r="23451" spans="15:16" x14ac:dyDescent="0.2">
      <c r="O23451" s="152"/>
      <c r="P23451" s="2"/>
    </row>
    <row r="23452" spans="15:16" x14ac:dyDescent="0.2">
      <c r="O23452" s="152"/>
      <c r="P23452" s="2"/>
    </row>
    <row r="23453" spans="15:16" x14ac:dyDescent="0.2">
      <c r="O23453" s="152"/>
      <c r="P23453" s="2"/>
    </row>
    <row r="23454" spans="15:16" x14ac:dyDescent="0.2">
      <c r="O23454" s="152"/>
      <c r="P23454" s="2"/>
    </row>
    <row r="23455" spans="15:16" x14ac:dyDescent="0.2">
      <c r="O23455" s="152"/>
      <c r="P23455" s="2"/>
    </row>
    <row r="23456" spans="15:16" x14ac:dyDescent="0.2">
      <c r="O23456" s="152"/>
      <c r="P23456" s="2"/>
    </row>
    <row r="23457" spans="15:16" x14ac:dyDescent="0.2">
      <c r="O23457" s="152"/>
      <c r="P23457" s="2"/>
    </row>
    <row r="23458" spans="15:16" x14ac:dyDescent="0.2">
      <c r="O23458" s="152"/>
      <c r="P23458" s="2"/>
    </row>
    <row r="23459" spans="15:16" x14ac:dyDescent="0.2">
      <c r="O23459" s="152"/>
      <c r="P23459" s="2"/>
    </row>
    <row r="23460" spans="15:16" x14ac:dyDescent="0.2">
      <c r="O23460" s="152"/>
      <c r="P23460" s="2"/>
    </row>
    <row r="23461" spans="15:16" x14ac:dyDescent="0.2">
      <c r="O23461" s="152"/>
      <c r="P23461" s="2"/>
    </row>
    <row r="23462" spans="15:16" x14ac:dyDescent="0.2">
      <c r="O23462" s="152"/>
      <c r="P23462" s="2"/>
    </row>
    <row r="23463" spans="15:16" x14ac:dyDescent="0.2">
      <c r="O23463" s="152"/>
      <c r="P23463" s="2"/>
    </row>
    <row r="23464" spans="15:16" x14ac:dyDescent="0.2">
      <c r="O23464" s="152"/>
      <c r="P23464" s="2"/>
    </row>
    <row r="23465" spans="15:16" x14ac:dyDescent="0.2">
      <c r="O23465" s="152"/>
      <c r="P23465" s="2"/>
    </row>
    <row r="23466" spans="15:16" x14ac:dyDescent="0.2">
      <c r="O23466" s="152"/>
      <c r="P23466" s="2"/>
    </row>
    <row r="23467" spans="15:16" x14ac:dyDescent="0.2">
      <c r="O23467" s="152"/>
      <c r="P23467" s="2"/>
    </row>
    <row r="23468" spans="15:16" x14ac:dyDescent="0.2">
      <c r="O23468" s="152"/>
      <c r="P23468" s="2"/>
    </row>
    <row r="23469" spans="15:16" x14ac:dyDescent="0.2">
      <c r="O23469" s="152"/>
      <c r="P23469" s="2"/>
    </row>
    <row r="23470" spans="15:16" x14ac:dyDescent="0.2">
      <c r="O23470" s="152"/>
      <c r="P23470" s="2"/>
    </row>
    <row r="23471" spans="15:16" x14ac:dyDescent="0.2">
      <c r="O23471" s="152"/>
      <c r="P23471" s="2"/>
    </row>
    <row r="23472" spans="15:16" x14ac:dyDescent="0.2">
      <c r="O23472" s="152"/>
      <c r="P23472" s="2"/>
    </row>
    <row r="23473" spans="15:16" x14ac:dyDescent="0.2">
      <c r="O23473" s="152"/>
      <c r="P23473" s="2"/>
    </row>
    <row r="23474" spans="15:16" x14ac:dyDescent="0.2">
      <c r="O23474" s="152"/>
      <c r="P23474" s="2"/>
    </row>
    <row r="23475" spans="15:16" x14ac:dyDescent="0.2">
      <c r="O23475" s="152"/>
      <c r="P23475" s="2"/>
    </row>
    <row r="23476" spans="15:16" x14ac:dyDescent="0.2">
      <c r="O23476" s="152"/>
      <c r="P23476" s="2"/>
    </row>
    <row r="23477" spans="15:16" x14ac:dyDescent="0.2">
      <c r="O23477" s="152"/>
      <c r="P23477" s="2"/>
    </row>
    <row r="23478" spans="15:16" x14ac:dyDescent="0.2">
      <c r="O23478" s="152"/>
      <c r="P23478" s="2"/>
    </row>
    <row r="23479" spans="15:16" x14ac:dyDescent="0.2">
      <c r="O23479" s="152"/>
      <c r="P23479" s="2"/>
    </row>
    <row r="23480" spans="15:16" x14ac:dyDescent="0.2">
      <c r="O23480" s="152"/>
      <c r="P23480" s="2"/>
    </row>
    <row r="23481" spans="15:16" x14ac:dyDescent="0.2">
      <c r="O23481" s="152"/>
      <c r="P23481" s="2"/>
    </row>
    <row r="23482" spans="15:16" x14ac:dyDescent="0.2">
      <c r="O23482" s="152"/>
      <c r="P23482" s="2"/>
    </row>
    <row r="23483" spans="15:16" x14ac:dyDescent="0.2">
      <c r="O23483" s="152"/>
      <c r="P23483" s="2"/>
    </row>
    <row r="23484" spans="15:16" x14ac:dyDescent="0.2">
      <c r="O23484" s="152"/>
      <c r="P23484" s="2"/>
    </row>
    <row r="23485" spans="15:16" x14ac:dyDescent="0.2">
      <c r="O23485" s="152"/>
      <c r="P23485" s="2"/>
    </row>
    <row r="23486" spans="15:16" x14ac:dyDescent="0.2">
      <c r="O23486" s="152"/>
      <c r="P23486" s="2"/>
    </row>
    <row r="23487" spans="15:16" x14ac:dyDescent="0.2">
      <c r="O23487" s="152"/>
      <c r="P23487" s="2"/>
    </row>
    <row r="23488" spans="15:16" x14ac:dyDescent="0.2">
      <c r="O23488" s="152"/>
      <c r="P23488" s="2"/>
    </row>
    <row r="23489" spans="15:16" x14ac:dyDescent="0.2">
      <c r="O23489" s="152"/>
      <c r="P23489" s="2"/>
    </row>
    <row r="23490" spans="15:16" x14ac:dyDescent="0.2">
      <c r="O23490" s="152"/>
      <c r="P23490" s="2"/>
    </row>
    <row r="23491" spans="15:16" x14ac:dyDescent="0.2">
      <c r="O23491" s="152"/>
      <c r="P23491" s="2"/>
    </row>
    <row r="23492" spans="15:16" x14ac:dyDescent="0.2">
      <c r="O23492" s="152"/>
      <c r="P23492" s="2"/>
    </row>
    <row r="23493" spans="15:16" x14ac:dyDescent="0.2">
      <c r="O23493" s="152"/>
      <c r="P23493" s="2"/>
    </row>
    <row r="23494" spans="15:16" x14ac:dyDescent="0.2">
      <c r="O23494" s="152"/>
      <c r="P23494" s="2"/>
    </row>
    <row r="23495" spans="15:16" x14ac:dyDescent="0.2">
      <c r="O23495" s="152"/>
      <c r="P23495" s="2"/>
    </row>
    <row r="23496" spans="15:16" x14ac:dyDescent="0.2">
      <c r="O23496" s="152"/>
      <c r="P23496" s="2"/>
    </row>
    <row r="23497" spans="15:16" x14ac:dyDescent="0.2">
      <c r="O23497" s="152"/>
      <c r="P23497" s="2"/>
    </row>
    <row r="23498" spans="15:16" x14ac:dyDescent="0.2">
      <c r="O23498" s="152"/>
      <c r="P23498" s="2"/>
    </row>
    <row r="23499" spans="15:16" x14ac:dyDescent="0.2">
      <c r="O23499" s="152"/>
      <c r="P23499" s="2"/>
    </row>
    <row r="23500" spans="15:16" x14ac:dyDescent="0.2">
      <c r="O23500" s="152"/>
      <c r="P23500" s="2"/>
    </row>
    <row r="23501" spans="15:16" x14ac:dyDescent="0.2">
      <c r="O23501" s="152"/>
      <c r="P23501" s="2"/>
    </row>
    <row r="23502" spans="15:16" x14ac:dyDescent="0.2">
      <c r="O23502" s="152"/>
      <c r="P23502" s="2"/>
    </row>
    <row r="23503" spans="15:16" x14ac:dyDescent="0.2">
      <c r="O23503" s="152"/>
      <c r="P23503" s="2"/>
    </row>
    <row r="23504" spans="15:16" x14ac:dyDescent="0.2">
      <c r="O23504" s="152"/>
      <c r="P23504" s="2"/>
    </row>
    <row r="23505" spans="15:16" x14ac:dyDescent="0.2">
      <c r="O23505" s="152"/>
      <c r="P23505" s="2"/>
    </row>
    <row r="23506" spans="15:16" x14ac:dyDescent="0.2">
      <c r="O23506" s="152"/>
      <c r="P23506" s="2"/>
    </row>
    <row r="23507" spans="15:16" x14ac:dyDescent="0.2">
      <c r="O23507" s="152"/>
      <c r="P23507" s="2"/>
    </row>
    <row r="23508" spans="15:16" x14ac:dyDescent="0.2">
      <c r="O23508" s="152"/>
      <c r="P23508" s="2"/>
    </row>
    <row r="23509" spans="15:16" x14ac:dyDescent="0.2">
      <c r="O23509" s="152"/>
      <c r="P23509" s="2"/>
    </row>
    <row r="23510" spans="15:16" x14ac:dyDescent="0.2">
      <c r="O23510" s="152"/>
      <c r="P23510" s="2"/>
    </row>
    <row r="23511" spans="15:16" x14ac:dyDescent="0.2">
      <c r="O23511" s="152"/>
      <c r="P23511" s="2"/>
    </row>
    <row r="23512" spans="15:16" x14ac:dyDescent="0.2">
      <c r="O23512" s="152"/>
      <c r="P23512" s="2"/>
    </row>
    <row r="23513" spans="15:16" x14ac:dyDescent="0.2">
      <c r="O23513" s="152"/>
      <c r="P23513" s="2"/>
    </row>
    <row r="23514" spans="15:16" x14ac:dyDescent="0.2">
      <c r="O23514" s="152"/>
      <c r="P23514" s="2"/>
    </row>
    <row r="23515" spans="15:16" x14ac:dyDescent="0.2">
      <c r="O23515" s="152"/>
      <c r="P23515" s="2"/>
    </row>
    <row r="23516" spans="15:16" x14ac:dyDescent="0.2">
      <c r="O23516" s="152"/>
      <c r="P23516" s="2"/>
    </row>
    <row r="23517" spans="15:16" x14ac:dyDescent="0.2">
      <c r="O23517" s="152"/>
      <c r="P23517" s="2"/>
    </row>
    <row r="23518" spans="15:16" x14ac:dyDescent="0.2">
      <c r="O23518" s="152"/>
      <c r="P23518" s="2"/>
    </row>
    <row r="23519" spans="15:16" x14ac:dyDescent="0.2">
      <c r="O23519" s="152"/>
      <c r="P23519" s="2"/>
    </row>
    <row r="23520" spans="15:16" x14ac:dyDescent="0.2">
      <c r="O23520" s="152"/>
      <c r="P23520" s="2"/>
    </row>
    <row r="23521" spans="15:16" x14ac:dyDescent="0.2">
      <c r="O23521" s="152"/>
      <c r="P23521" s="2"/>
    </row>
    <row r="23522" spans="15:16" x14ac:dyDescent="0.2">
      <c r="O23522" s="152"/>
      <c r="P23522" s="2"/>
    </row>
    <row r="23523" spans="15:16" x14ac:dyDescent="0.2">
      <c r="O23523" s="152"/>
      <c r="P23523" s="2"/>
    </row>
    <row r="23524" spans="15:16" x14ac:dyDescent="0.2">
      <c r="O23524" s="152"/>
      <c r="P23524" s="2"/>
    </row>
    <row r="23525" spans="15:16" x14ac:dyDescent="0.2">
      <c r="O23525" s="152"/>
      <c r="P23525" s="2"/>
    </row>
    <row r="23526" spans="15:16" x14ac:dyDescent="0.2">
      <c r="O23526" s="152"/>
      <c r="P23526" s="2"/>
    </row>
    <row r="23527" spans="15:16" x14ac:dyDescent="0.2">
      <c r="O23527" s="152"/>
      <c r="P23527" s="2"/>
    </row>
    <row r="23528" spans="15:16" x14ac:dyDescent="0.2">
      <c r="O23528" s="152"/>
      <c r="P23528" s="2"/>
    </row>
    <row r="23529" spans="15:16" x14ac:dyDescent="0.2">
      <c r="O23529" s="152"/>
      <c r="P23529" s="2"/>
    </row>
    <row r="23530" spans="15:16" x14ac:dyDescent="0.2">
      <c r="O23530" s="152"/>
      <c r="P23530" s="2"/>
    </row>
    <row r="23531" spans="15:16" x14ac:dyDescent="0.2">
      <c r="O23531" s="152"/>
      <c r="P23531" s="2"/>
    </row>
    <row r="23532" spans="15:16" x14ac:dyDescent="0.2">
      <c r="O23532" s="152"/>
      <c r="P23532" s="2"/>
    </row>
    <row r="23533" spans="15:16" x14ac:dyDescent="0.2">
      <c r="O23533" s="152"/>
      <c r="P23533" s="2"/>
    </row>
    <row r="23534" spans="15:16" x14ac:dyDescent="0.2">
      <c r="O23534" s="152"/>
      <c r="P23534" s="2"/>
    </row>
    <row r="23535" spans="15:16" x14ac:dyDescent="0.2">
      <c r="O23535" s="152"/>
      <c r="P23535" s="2"/>
    </row>
    <row r="23536" spans="15:16" x14ac:dyDescent="0.2">
      <c r="O23536" s="152"/>
      <c r="P23536" s="2"/>
    </row>
    <row r="23537" spans="15:16" x14ac:dyDescent="0.2">
      <c r="O23537" s="152"/>
      <c r="P23537" s="2"/>
    </row>
    <row r="23538" spans="15:16" x14ac:dyDescent="0.2">
      <c r="O23538" s="152"/>
      <c r="P23538" s="2"/>
    </row>
    <row r="23539" spans="15:16" x14ac:dyDescent="0.2">
      <c r="O23539" s="152"/>
      <c r="P23539" s="2"/>
    </row>
    <row r="23540" spans="15:16" x14ac:dyDescent="0.2">
      <c r="O23540" s="152"/>
      <c r="P23540" s="2"/>
    </row>
    <row r="23541" spans="15:16" x14ac:dyDescent="0.2">
      <c r="O23541" s="152"/>
      <c r="P23541" s="2"/>
    </row>
    <row r="23542" spans="15:16" x14ac:dyDescent="0.2">
      <c r="O23542" s="152"/>
      <c r="P23542" s="2"/>
    </row>
    <row r="23543" spans="15:16" x14ac:dyDescent="0.2">
      <c r="O23543" s="152"/>
      <c r="P23543" s="2"/>
    </row>
    <row r="23544" spans="15:16" x14ac:dyDescent="0.2">
      <c r="O23544" s="152"/>
      <c r="P23544" s="2"/>
    </row>
    <row r="23545" spans="15:16" x14ac:dyDescent="0.2">
      <c r="O23545" s="152"/>
      <c r="P23545" s="2"/>
    </row>
    <row r="23546" spans="15:16" x14ac:dyDescent="0.2">
      <c r="O23546" s="152"/>
      <c r="P23546" s="2"/>
    </row>
    <row r="23547" spans="15:16" x14ac:dyDescent="0.2">
      <c r="O23547" s="152"/>
      <c r="P23547" s="2"/>
    </row>
    <row r="23548" spans="15:16" x14ac:dyDescent="0.2">
      <c r="O23548" s="152"/>
      <c r="P23548" s="2"/>
    </row>
    <row r="23549" spans="15:16" x14ac:dyDescent="0.2">
      <c r="O23549" s="152"/>
      <c r="P23549" s="2"/>
    </row>
    <row r="23550" spans="15:16" x14ac:dyDescent="0.2">
      <c r="O23550" s="152"/>
      <c r="P23550" s="2"/>
    </row>
    <row r="23551" spans="15:16" x14ac:dyDescent="0.2">
      <c r="O23551" s="152"/>
      <c r="P23551" s="2"/>
    </row>
    <row r="23552" spans="15:16" x14ac:dyDescent="0.2">
      <c r="O23552" s="152"/>
      <c r="P23552" s="2"/>
    </row>
    <row r="23553" spans="15:16" x14ac:dyDescent="0.2">
      <c r="O23553" s="152"/>
      <c r="P23553" s="2"/>
    </row>
    <row r="23554" spans="15:16" x14ac:dyDescent="0.2">
      <c r="O23554" s="152"/>
      <c r="P23554" s="2"/>
    </row>
    <row r="23555" spans="15:16" x14ac:dyDescent="0.2">
      <c r="O23555" s="152"/>
      <c r="P23555" s="2"/>
    </row>
    <row r="23556" spans="15:16" x14ac:dyDescent="0.2">
      <c r="O23556" s="152"/>
      <c r="P23556" s="2"/>
    </row>
    <row r="23557" spans="15:16" x14ac:dyDescent="0.2">
      <c r="O23557" s="152"/>
      <c r="P23557" s="2"/>
    </row>
    <row r="23558" spans="15:16" x14ac:dyDescent="0.2">
      <c r="O23558" s="152"/>
      <c r="P23558" s="2"/>
    </row>
    <row r="23559" spans="15:16" x14ac:dyDescent="0.2">
      <c r="O23559" s="152"/>
      <c r="P23559" s="2"/>
    </row>
    <row r="23560" spans="15:16" x14ac:dyDescent="0.2">
      <c r="O23560" s="152"/>
      <c r="P23560" s="2"/>
    </row>
    <row r="23561" spans="15:16" x14ac:dyDescent="0.2">
      <c r="O23561" s="152"/>
      <c r="P23561" s="2"/>
    </row>
    <row r="23562" spans="15:16" x14ac:dyDescent="0.2">
      <c r="O23562" s="152"/>
      <c r="P23562" s="2"/>
    </row>
    <row r="23563" spans="15:16" x14ac:dyDescent="0.2">
      <c r="O23563" s="152"/>
      <c r="P23563" s="2"/>
    </row>
    <row r="23564" spans="15:16" x14ac:dyDescent="0.2">
      <c r="O23564" s="152"/>
      <c r="P23564" s="2"/>
    </row>
    <row r="23565" spans="15:16" x14ac:dyDescent="0.2">
      <c r="O23565" s="152"/>
      <c r="P23565" s="2"/>
    </row>
    <row r="23566" spans="15:16" x14ac:dyDescent="0.2">
      <c r="O23566" s="152"/>
      <c r="P23566" s="2"/>
    </row>
    <row r="23567" spans="15:16" x14ac:dyDescent="0.2">
      <c r="O23567" s="152"/>
      <c r="P23567" s="2"/>
    </row>
    <row r="23568" spans="15:16" x14ac:dyDescent="0.2">
      <c r="O23568" s="152"/>
      <c r="P23568" s="2"/>
    </row>
    <row r="23569" spans="15:16" x14ac:dyDescent="0.2">
      <c r="O23569" s="152"/>
      <c r="P23569" s="2"/>
    </row>
    <row r="23570" spans="15:16" x14ac:dyDescent="0.2">
      <c r="O23570" s="152"/>
      <c r="P23570" s="2"/>
    </row>
    <row r="23571" spans="15:16" x14ac:dyDescent="0.2">
      <c r="O23571" s="152"/>
      <c r="P23571" s="2"/>
    </row>
    <row r="23572" spans="15:16" x14ac:dyDescent="0.2">
      <c r="O23572" s="152"/>
      <c r="P23572" s="2"/>
    </row>
    <row r="23573" spans="15:16" x14ac:dyDescent="0.2">
      <c r="O23573" s="152"/>
      <c r="P23573" s="2"/>
    </row>
    <row r="23574" spans="15:16" x14ac:dyDescent="0.2">
      <c r="O23574" s="152"/>
      <c r="P23574" s="2"/>
    </row>
    <row r="23575" spans="15:16" x14ac:dyDescent="0.2">
      <c r="O23575" s="152"/>
      <c r="P23575" s="2"/>
    </row>
    <row r="23576" spans="15:16" x14ac:dyDescent="0.2">
      <c r="O23576" s="152"/>
      <c r="P23576" s="2"/>
    </row>
    <row r="23577" spans="15:16" x14ac:dyDescent="0.2">
      <c r="O23577" s="152"/>
      <c r="P23577" s="2"/>
    </row>
    <row r="23578" spans="15:16" x14ac:dyDescent="0.2">
      <c r="O23578" s="152"/>
      <c r="P23578" s="2"/>
    </row>
    <row r="23579" spans="15:16" x14ac:dyDescent="0.2">
      <c r="O23579" s="152"/>
      <c r="P23579" s="2"/>
    </row>
    <row r="23580" spans="15:16" x14ac:dyDescent="0.2">
      <c r="O23580" s="152"/>
      <c r="P23580" s="2"/>
    </row>
    <row r="23581" spans="15:16" x14ac:dyDescent="0.2">
      <c r="O23581" s="152"/>
      <c r="P23581" s="2"/>
    </row>
    <row r="23582" spans="15:16" x14ac:dyDescent="0.2">
      <c r="O23582" s="152"/>
      <c r="P23582" s="2"/>
    </row>
    <row r="23583" spans="15:16" x14ac:dyDescent="0.2">
      <c r="O23583" s="152"/>
      <c r="P23583" s="2"/>
    </row>
    <row r="23584" spans="15:16" x14ac:dyDescent="0.2">
      <c r="O23584" s="152"/>
      <c r="P23584" s="2"/>
    </row>
    <row r="23585" spans="15:16" x14ac:dyDescent="0.2">
      <c r="O23585" s="152"/>
      <c r="P23585" s="2"/>
    </row>
    <row r="23586" spans="15:16" x14ac:dyDescent="0.2">
      <c r="O23586" s="152"/>
      <c r="P23586" s="2"/>
    </row>
    <row r="23587" spans="15:16" x14ac:dyDescent="0.2">
      <c r="O23587" s="152"/>
      <c r="P23587" s="2"/>
    </row>
    <row r="23588" spans="15:16" x14ac:dyDescent="0.2">
      <c r="O23588" s="152"/>
      <c r="P23588" s="2"/>
    </row>
    <row r="23589" spans="15:16" x14ac:dyDescent="0.2">
      <c r="O23589" s="152"/>
      <c r="P23589" s="2"/>
    </row>
    <row r="23590" spans="15:16" x14ac:dyDescent="0.2">
      <c r="O23590" s="152"/>
      <c r="P23590" s="2"/>
    </row>
    <row r="23591" spans="15:16" x14ac:dyDescent="0.2">
      <c r="O23591" s="152"/>
      <c r="P23591" s="2"/>
    </row>
    <row r="23592" spans="15:16" x14ac:dyDescent="0.2">
      <c r="O23592" s="152"/>
      <c r="P23592" s="2"/>
    </row>
    <row r="23593" spans="15:16" x14ac:dyDescent="0.2">
      <c r="O23593" s="152"/>
      <c r="P23593" s="2"/>
    </row>
    <row r="23594" spans="15:16" x14ac:dyDescent="0.2">
      <c r="O23594" s="152"/>
      <c r="P23594" s="2"/>
    </row>
    <row r="23595" spans="15:16" x14ac:dyDescent="0.2">
      <c r="O23595" s="152"/>
      <c r="P23595" s="2"/>
    </row>
    <row r="23596" spans="15:16" x14ac:dyDescent="0.2">
      <c r="O23596" s="152"/>
      <c r="P23596" s="2"/>
    </row>
    <row r="23597" spans="15:16" x14ac:dyDescent="0.2">
      <c r="O23597" s="152"/>
      <c r="P23597" s="2"/>
    </row>
    <row r="23598" spans="15:16" x14ac:dyDescent="0.2">
      <c r="O23598" s="152"/>
      <c r="P23598" s="2"/>
    </row>
    <row r="23599" spans="15:16" x14ac:dyDescent="0.2">
      <c r="O23599" s="152"/>
      <c r="P23599" s="2"/>
    </row>
    <row r="23600" spans="15:16" x14ac:dyDescent="0.2">
      <c r="O23600" s="152"/>
      <c r="P23600" s="2"/>
    </row>
    <row r="23601" spans="15:16" x14ac:dyDescent="0.2">
      <c r="O23601" s="152"/>
      <c r="P23601" s="2"/>
    </row>
    <row r="23602" spans="15:16" x14ac:dyDescent="0.2">
      <c r="O23602" s="152"/>
      <c r="P23602" s="2"/>
    </row>
    <row r="23603" spans="15:16" x14ac:dyDescent="0.2">
      <c r="O23603" s="152"/>
      <c r="P23603" s="2"/>
    </row>
    <row r="23604" spans="15:16" x14ac:dyDescent="0.2">
      <c r="O23604" s="152"/>
      <c r="P23604" s="2"/>
    </row>
    <row r="23605" spans="15:16" x14ac:dyDescent="0.2">
      <c r="O23605" s="152"/>
      <c r="P23605" s="2"/>
    </row>
    <row r="23606" spans="15:16" x14ac:dyDescent="0.2">
      <c r="O23606" s="152"/>
      <c r="P23606" s="2"/>
    </row>
    <row r="23607" spans="15:16" x14ac:dyDescent="0.2">
      <c r="O23607" s="152"/>
      <c r="P23607" s="2"/>
    </row>
    <row r="23608" spans="15:16" x14ac:dyDescent="0.2">
      <c r="O23608" s="152"/>
      <c r="P23608" s="2"/>
    </row>
    <row r="23609" spans="15:16" x14ac:dyDescent="0.2">
      <c r="O23609" s="152"/>
      <c r="P23609" s="2"/>
    </row>
    <row r="23610" spans="15:16" x14ac:dyDescent="0.2">
      <c r="O23610" s="152"/>
      <c r="P23610" s="2"/>
    </row>
    <row r="23611" spans="15:16" x14ac:dyDescent="0.2">
      <c r="O23611" s="152"/>
      <c r="P23611" s="2"/>
    </row>
    <row r="23612" spans="15:16" x14ac:dyDescent="0.2">
      <c r="O23612" s="152"/>
      <c r="P23612" s="2"/>
    </row>
    <row r="23613" spans="15:16" x14ac:dyDescent="0.2">
      <c r="O23613" s="152"/>
      <c r="P23613" s="2"/>
    </row>
    <row r="23614" spans="15:16" x14ac:dyDescent="0.2">
      <c r="O23614" s="152"/>
      <c r="P23614" s="2"/>
    </row>
    <row r="23615" spans="15:16" x14ac:dyDescent="0.2">
      <c r="O23615" s="152"/>
      <c r="P23615" s="2"/>
    </row>
    <row r="23616" spans="15:16" x14ac:dyDescent="0.2">
      <c r="O23616" s="152"/>
      <c r="P23616" s="2"/>
    </row>
    <row r="23617" spans="15:16" x14ac:dyDescent="0.2">
      <c r="O23617" s="152"/>
      <c r="P23617" s="2"/>
    </row>
    <row r="23618" spans="15:16" x14ac:dyDescent="0.2">
      <c r="O23618" s="152"/>
      <c r="P23618" s="2"/>
    </row>
    <row r="23619" spans="15:16" x14ac:dyDescent="0.2">
      <c r="O23619" s="152"/>
      <c r="P23619" s="2"/>
    </row>
    <row r="23620" spans="15:16" x14ac:dyDescent="0.2">
      <c r="O23620" s="152"/>
      <c r="P23620" s="2"/>
    </row>
    <row r="23621" spans="15:16" x14ac:dyDescent="0.2">
      <c r="O23621" s="152"/>
      <c r="P23621" s="2"/>
    </row>
    <row r="23622" spans="15:16" x14ac:dyDescent="0.2">
      <c r="O23622" s="152"/>
      <c r="P23622" s="2"/>
    </row>
    <row r="23623" spans="15:16" x14ac:dyDescent="0.2">
      <c r="O23623" s="152"/>
      <c r="P23623" s="2"/>
    </row>
    <row r="23624" spans="15:16" x14ac:dyDescent="0.2">
      <c r="O23624" s="152"/>
      <c r="P23624" s="2"/>
    </row>
    <row r="23625" spans="15:16" x14ac:dyDescent="0.2">
      <c r="O23625" s="152"/>
      <c r="P23625" s="2"/>
    </row>
    <row r="23626" spans="15:16" x14ac:dyDescent="0.2">
      <c r="O23626" s="152"/>
      <c r="P23626" s="2"/>
    </row>
    <row r="23627" spans="15:16" x14ac:dyDescent="0.2">
      <c r="O23627" s="152"/>
      <c r="P23627" s="2"/>
    </row>
    <row r="23628" spans="15:16" x14ac:dyDescent="0.2">
      <c r="O23628" s="152"/>
      <c r="P23628" s="2"/>
    </row>
    <row r="23629" spans="15:16" x14ac:dyDescent="0.2">
      <c r="O23629" s="152"/>
      <c r="P23629" s="2"/>
    </row>
    <row r="23630" spans="15:16" x14ac:dyDescent="0.2">
      <c r="O23630" s="152"/>
      <c r="P23630" s="2"/>
    </row>
    <row r="23631" spans="15:16" x14ac:dyDescent="0.2">
      <c r="O23631" s="152"/>
      <c r="P23631" s="2"/>
    </row>
    <row r="23632" spans="15:16" x14ac:dyDescent="0.2">
      <c r="O23632" s="152"/>
      <c r="P23632" s="2"/>
    </row>
    <row r="23633" spans="15:16" x14ac:dyDescent="0.2">
      <c r="O23633" s="152"/>
      <c r="P23633" s="2"/>
    </row>
    <row r="23634" spans="15:16" x14ac:dyDescent="0.2">
      <c r="O23634" s="152"/>
      <c r="P23634" s="2"/>
    </row>
    <row r="23635" spans="15:16" x14ac:dyDescent="0.2">
      <c r="O23635" s="152"/>
      <c r="P23635" s="2"/>
    </row>
    <row r="23636" spans="15:16" x14ac:dyDescent="0.2">
      <c r="O23636" s="152"/>
      <c r="P23636" s="2"/>
    </row>
    <row r="23637" spans="15:16" x14ac:dyDescent="0.2">
      <c r="O23637" s="152"/>
      <c r="P23637" s="2"/>
    </row>
    <row r="23638" spans="15:16" x14ac:dyDescent="0.2">
      <c r="O23638" s="152"/>
      <c r="P23638" s="2"/>
    </row>
    <row r="23639" spans="15:16" x14ac:dyDescent="0.2">
      <c r="O23639" s="152"/>
      <c r="P23639" s="2"/>
    </row>
    <row r="23640" spans="15:16" x14ac:dyDescent="0.2">
      <c r="O23640" s="152"/>
      <c r="P23640" s="2"/>
    </row>
    <row r="23641" spans="15:16" x14ac:dyDescent="0.2">
      <c r="O23641" s="152"/>
      <c r="P23641" s="2"/>
    </row>
    <row r="23642" spans="15:16" x14ac:dyDescent="0.2">
      <c r="O23642" s="152"/>
      <c r="P23642" s="2"/>
    </row>
    <row r="23643" spans="15:16" x14ac:dyDescent="0.2">
      <c r="O23643" s="152"/>
      <c r="P23643" s="2"/>
    </row>
    <row r="23644" spans="15:16" x14ac:dyDescent="0.2">
      <c r="O23644" s="152"/>
      <c r="P23644" s="2"/>
    </row>
    <row r="23645" spans="15:16" x14ac:dyDescent="0.2">
      <c r="O23645" s="152"/>
      <c r="P23645" s="2"/>
    </row>
    <row r="23646" spans="15:16" x14ac:dyDescent="0.2">
      <c r="O23646" s="152"/>
      <c r="P23646" s="2"/>
    </row>
    <row r="23647" spans="15:16" x14ac:dyDescent="0.2">
      <c r="O23647" s="152"/>
      <c r="P23647" s="2"/>
    </row>
    <row r="23648" spans="15:16" x14ac:dyDescent="0.2">
      <c r="O23648" s="152"/>
      <c r="P23648" s="2"/>
    </row>
    <row r="23649" spans="15:16" x14ac:dyDescent="0.2">
      <c r="O23649" s="152"/>
      <c r="P23649" s="2"/>
    </row>
    <row r="23650" spans="15:16" x14ac:dyDescent="0.2">
      <c r="O23650" s="152"/>
      <c r="P23650" s="2"/>
    </row>
    <row r="23651" spans="15:16" x14ac:dyDescent="0.2">
      <c r="O23651" s="152"/>
      <c r="P23651" s="2"/>
    </row>
    <row r="23652" spans="15:16" x14ac:dyDescent="0.2">
      <c r="O23652" s="152"/>
      <c r="P23652" s="2"/>
    </row>
    <row r="23653" spans="15:16" x14ac:dyDescent="0.2">
      <c r="O23653" s="152"/>
      <c r="P23653" s="2"/>
    </row>
    <row r="23654" spans="15:16" x14ac:dyDescent="0.2">
      <c r="O23654" s="152"/>
      <c r="P23654" s="2"/>
    </row>
    <row r="23655" spans="15:16" x14ac:dyDescent="0.2">
      <c r="O23655" s="152"/>
      <c r="P23655" s="2"/>
    </row>
    <row r="23656" spans="15:16" x14ac:dyDescent="0.2">
      <c r="O23656" s="152"/>
      <c r="P23656" s="2"/>
    </row>
    <row r="23657" spans="15:16" x14ac:dyDescent="0.2">
      <c r="O23657" s="152"/>
      <c r="P23657" s="2"/>
    </row>
    <row r="23658" spans="15:16" x14ac:dyDescent="0.2">
      <c r="O23658" s="152"/>
      <c r="P23658" s="2"/>
    </row>
    <row r="23659" spans="15:16" x14ac:dyDescent="0.2">
      <c r="O23659" s="152"/>
      <c r="P23659" s="2"/>
    </row>
    <row r="23660" spans="15:16" x14ac:dyDescent="0.2">
      <c r="O23660" s="152"/>
      <c r="P23660" s="2"/>
    </row>
    <row r="23661" spans="15:16" x14ac:dyDescent="0.2">
      <c r="O23661" s="152"/>
      <c r="P23661" s="2"/>
    </row>
    <row r="23662" spans="15:16" x14ac:dyDescent="0.2">
      <c r="O23662" s="152"/>
      <c r="P23662" s="2"/>
    </row>
    <row r="23663" spans="15:16" x14ac:dyDescent="0.2">
      <c r="O23663" s="152"/>
      <c r="P23663" s="2"/>
    </row>
    <row r="23664" spans="15:16" x14ac:dyDescent="0.2">
      <c r="O23664" s="152"/>
      <c r="P23664" s="2"/>
    </row>
    <row r="23665" spans="15:16" x14ac:dyDescent="0.2">
      <c r="O23665" s="152"/>
      <c r="P23665" s="2"/>
    </row>
    <row r="23666" spans="15:16" x14ac:dyDescent="0.2">
      <c r="O23666" s="152"/>
      <c r="P23666" s="2"/>
    </row>
    <row r="23667" spans="15:16" x14ac:dyDescent="0.2">
      <c r="O23667" s="152"/>
      <c r="P23667" s="2"/>
    </row>
    <row r="23668" spans="15:16" x14ac:dyDescent="0.2">
      <c r="O23668" s="152"/>
      <c r="P23668" s="2"/>
    </row>
    <row r="23669" spans="15:16" x14ac:dyDescent="0.2">
      <c r="O23669" s="152"/>
      <c r="P23669" s="2"/>
    </row>
    <row r="23670" spans="15:16" x14ac:dyDescent="0.2">
      <c r="O23670" s="152"/>
      <c r="P23670" s="2"/>
    </row>
    <row r="23671" spans="15:16" x14ac:dyDescent="0.2">
      <c r="O23671" s="152"/>
      <c r="P23671" s="2"/>
    </row>
    <row r="23672" spans="15:16" x14ac:dyDescent="0.2">
      <c r="O23672" s="152"/>
      <c r="P23672" s="2"/>
    </row>
    <row r="23673" spans="15:16" x14ac:dyDescent="0.2">
      <c r="O23673" s="152"/>
      <c r="P23673" s="2"/>
    </row>
    <row r="23674" spans="15:16" x14ac:dyDescent="0.2">
      <c r="O23674" s="152"/>
      <c r="P23674" s="2"/>
    </row>
    <row r="23675" spans="15:16" x14ac:dyDescent="0.2">
      <c r="O23675" s="152"/>
      <c r="P23675" s="2"/>
    </row>
    <row r="23676" spans="15:16" x14ac:dyDescent="0.2">
      <c r="O23676" s="152"/>
      <c r="P23676" s="2"/>
    </row>
    <row r="23677" spans="15:16" x14ac:dyDescent="0.2">
      <c r="O23677" s="152"/>
      <c r="P23677" s="2"/>
    </row>
    <row r="23678" spans="15:16" x14ac:dyDescent="0.2">
      <c r="O23678" s="152"/>
      <c r="P23678" s="2"/>
    </row>
    <row r="23679" spans="15:16" x14ac:dyDescent="0.2">
      <c r="O23679" s="152"/>
      <c r="P23679" s="2"/>
    </row>
    <row r="23680" spans="15:16" x14ac:dyDescent="0.2">
      <c r="O23680" s="152"/>
      <c r="P23680" s="2"/>
    </row>
    <row r="23681" spans="15:16" x14ac:dyDescent="0.2">
      <c r="O23681" s="152"/>
      <c r="P23681" s="2"/>
    </row>
    <row r="23682" spans="15:16" x14ac:dyDescent="0.2">
      <c r="O23682" s="152"/>
      <c r="P23682" s="2"/>
    </row>
    <row r="23683" spans="15:16" x14ac:dyDescent="0.2">
      <c r="O23683" s="152"/>
      <c r="P23683" s="2"/>
    </row>
    <row r="23684" spans="15:16" x14ac:dyDescent="0.2">
      <c r="O23684" s="152"/>
      <c r="P23684" s="2"/>
    </row>
    <row r="23685" spans="15:16" x14ac:dyDescent="0.2">
      <c r="O23685" s="152"/>
      <c r="P23685" s="2"/>
    </row>
    <row r="23686" spans="15:16" x14ac:dyDescent="0.2">
      <c r="O23686" s="152"/>
      <c r="P23686" s="2"/>
    </row>
    <row r="23687" spans="15:16" x14ac:dyDescent="0.2">
      <c r="O23687" s="152"/>
      <c r="P23687" s="2"/>
    </row>
    <row r="23688" spans="15:16" x14ac:dyDescent="0.2">
      <c r="O23688" s="152"/>
      <c r="P23688" s="2"/>
    </row>
    <row r="23689" spans="15:16" x14ac:dyDescent="0.2">
      <c r="O23689" s="152"/>
      <c r="P23689" s="2"/>
    </row>
    <row r="23690" spans="15:16" x14ac:dyDescent="0.2">
      <c r="O23690" s="152"/>
      <c r="P23690" s="2"/>
    </row>
    <row r="23691" spans="15:16" x14ac:dyDescent="0.2">
      <c r="O23691" s="152"/>
      <c r="P23691" s="2"/>
    </row>
    <row r="23692" spans="15:16" x14ac:dyDescent="0.2">
      <c r="O23692" s="152"/>
      <c r="P23692" s="2"/>
    </row>
    <row r="23693" spans="15:16" x14ac:dyDescent="0.2">
      <c r="O23693" s="152"/>
      <c r="P23693" s="2"/>
    </row>
    <row r="23694" spans="15:16" x14ac:dyDescent="0.2">
      <c r="O23694" s="152"/>
      <c r="P23694" s="2"/>
    </row>
    <row r="23695" spans="15:16" x14ac:dyDescent="0.2">
      <c r="O23695" s="152"/>
      <c r="P23695" s="2"/>
    </row>
    <row r="23696" spans="15:16" x14ac:dyDescent="0.2">
      <c r="O23696" s="152"/>
      <c r="P23696" s="2"/>
    </row>
    <row r="23697" spans="15:16" x14ac:dyDescent="0.2">
      <c r="O23697" s="152"/>
      <c r="P23697" s="2"/>
    </row>
    <row r="23698" spans="15:16" x14ac:dyDescent="0.2">
      <c r="O23698" s="152"/>
      <c r="P23698" s="2"/>
    </row>
    <row r="23699" spans="15:16" x14ac:dyDescent="0.2">
      <c r="O23699" s="152"/>
      <c r="P23699" s="2"/>
    </row>
    <row r="23700" spans="15:16" x14ac:dyDescent="0.2">
      <c r="O23700" s="152"/>
      <c r="P23700" s="2"/>
    </row>
    <row r="23701" spans="15:16" x14ac:dyDescent="0.2">
      <c r="O23701" s="152"/>
      <c r="P23701" s="2"/>
    </row>
    <row r="23702" spans="15:16" x14ac:dyDescent="0.2">
      <c r="O23702" s="152"/>
      <c r="P23702" s="2"/>
    </row>
    <row r="23703" spans="15:16" x14ac:dyDescent="0.2">
      <c r="O23703" s="152"/>
      <c r="P23703" s="2"/>
    </row>
    <row r="23704" spans="15:16" x14ac:dyDescent="0.2">
      <c r="O23704" s="152"/>
      <c r="P23704" s="2"/>
    </row>
    <row r="23705" spans="15:16" x14ac:dyDescent="0.2">
      <c r="O23705" s="152"/>
      <c r="P23705" s="2"/>
    </row>
    <row r="23706" spans="15:16" x14ac:dyDescent="0.2">
      <c r="O23706" s="152"/>
      <c r="P23706" s="2"/>
    </row>
    <row r="23707" spans="15:16" x14ac:dyDescent="0.2">
      <c r="O23707" s="152"/>
      <c r="P23707" s="2"/>
    </row>
    <row r="23708" spans="15:16" x14ac:dyDescent="0.2">
      <c r="O23708" s="152"/>
      <c r="P23708" s="2"/>
    </row>
    <row r="23709" spans="15:16" x14ac:dyDescent="0.2">
      <c r="O23709" s="152"/>
      <c r="P23709" s="2"/>
    </row>
    <row r="23710" spans="15:16" x14ac:dyDescent="0.2">
      <c r="O23710" s="152"/>
      <c r="P23710" s="2"/>
    </row>
    <row r="23711" spans="15:16" x14ac:dyDescent="0.2">
      <c r="O23711" s="152"/>
      <c r="P23711" s="2"/>
    </row>
    <row r="23712" spans="15:16" x14ac:dyDescent="0.2">
      <c r="O23712" s="152"/>
      <c r="P23712" s="2"/>
    </row>
    <row r="23713" spans="15:16" x14ac:dyDescent="0.2">
      <c r="O23713" s="152"/>
      <c r="P23713" s="2"/>
    </row>
    <row r="23714" spans="15:16" x14ac:dyDescent="0.2">
      <c r="O23714" s="152"/>
      <c r="P23714" s="2"/>
    </row>
    <row r="23715" spans="15:16" x14ac:dyDescent="0.2">
      <c r="O23715" s="152"/>
      <c r="P23715" s="2"/>
    </row>
    <row r="23716" spans="15:16" x14ac:dyDescent="0.2">
      <c r="O23716" s="152"/>
      <c r="P23716" s="2"/>
    </row>
    <row r="23717" spans="15:16" x14ac:dyDescent="0.2">
      <c r="O23717" s="152"/>
      <c r="P23717" s="2"/>
    </row>
    <row r="23718" spans="15:16" x14ac:dyDescent="0.2">
      <c r="O23718" s="152"/>
      <c r="P23718" s="2"/>
    </row>
    <row r="23719" spans="15:16" x14ac:dyDescent="0.2">
      <c r="O23719" s="152"/>
      <c r="P23719" s="2"/>
    </row>
    <row r="23720" spans="15:16" x14ac:dyDescent="0.2">
      <c r="O23720" s="152"/>
      <c r="P23720" s="2"/>
    </row>
    <row r="23721" spans="15:16" x14ac:dyDescent="0.2">
      <c r="O23721" s="152"/>
      <c r="P23721" s="2"/>
    </row>
    <row r="23722" spans="15:16" x14ac:dyDescent="0.2">
      <c r="O23722" s="152"/>
      <c r="P23722" s="2"/>
    </row>
    <row r="23723" spans="15:16" x14ac:dyDescent="0.2">
      <c r="O23723" s="152"/>
      <c r="P23723" s="2"/>
    </row>
    <row r="23724" spans="15:16" x14ac:dyDescent="0.2">
      <c r="O23724" s="152"/>
      <c r="P23724" s="2"/>
    </row>
    <row r="23725" spans="15:16" x14ac:dyDescent="0.2">
      <c r="O23725" s="152"/>
      <c r="P23725" s="2"/>
    </row>
    <row r="23726" spans="15:16" x14ac:dyDescent="0.2">
      <c r="O23726" s="152"/>
      <c r="P23726" s="2"/>
    </row>
    <row r="23727" spans="15:16" x14ac:dyDescent="0.2">
      <c r="O23727" s="152"/>
      <c r="P23727" s="2"/>
    </row>
    <row r="23728" spans="15:16" x14ac:dyDescent="0.2">
      <c r="O23728" s="152"/>
      <c r="P23728" s="2"/>
    </row>
    <row r="23729" spans="15:16" x14ac:dyDescent="0.2">
      <c r="O23729" s="152"/>
      <c r="P23729" s="2"/>
    </row>
    <row r="23730" spans="15:16" x14ac:dyDescent="0.2">
      <c r="O23730" s="152"/>
      <c r="P23730" s="2"/>
    </row>
    <row r="23731" spans="15:16" x14ac:dyDescent="0.2">
      <c r="O23731" s="152"/>
      <c r="P23731" s="2"/>
    </row>
    <row r="23732" spans="15:16" x14ac:dyDescent="0.2">
      <c r="O23732" s="152"/>
      <c r="P23732" s="2"/>
    </row>
    <row r="23733" spans="15:16" x14ac:dyDescent="0.2">
      <c r="O23733" s="152"/>
      <c r="P23733" s="2"/>
    </row>
    <row r="23734" spans="15:16" x14ac:dyDescent="0.2">
      <c r="O23734" s="152"/>
      <c r="P23734" s="2"/>
    </row>
    <row r="23735" spans="15:16" x14ac:dyDescent="0.2">
      <c r="O23735" s="152"/>
      <c r="P23735" s="2"/>
    </row>
    <row r="23736" spans="15:16" x14ac:dyDescent="0.2">
      <c r="O23736" s="152"/>
      <c r="P23736" s="2"/>
    </row>
    <row r="23737" spans="15:16" x14ac:dyDescent="0.2">
      <c r="O23737" s="152"/>
      <c r="P23737" s="2"/>
    </row>
    <row r="23738" spans="15:16" x14ac:dyDescent="0.2">
      <c r="O23738" s="152"/>
      <c r="P23738" s="2"/>
    </row>
    <row r="23739" spans="15:16" x14ac:dyDescent="0.2">
      <c r="O23739" s="152"/>
      <c r="P23739" s="2"/>
    </row>
    <row r="23740" spans="15:16" x14ac:dyDescent="0.2">
      <c r="O23740" s="152"/>
      <c r="P23740" s="2"/>
    </row>
    <row r="23741" spans="15:16" x14ac:dyDescent="0.2">
      <c r="O23741" s="152"/>
      <c r="P23741" s="2"/>
    </row>
    <row r="23742" spans="15:16" x14ac:dyDescent="0.2">
      <c r="O23742" s="152"/>
      <c r="P23742" s="2"/>
    </row>
    <row r="23743" spans="15:16" x14ac:dyDescent="0.2">
      <c r="O23743" s="152"/>
      <c r="P23743" s="2"/>
    </row>
    <row r="23744" spans="15:16" x14ac:dyDescent="0.2">
      <c r="O23744" s="152"/>
      <c r="P23744" s="2"/>
    </row>
    <row r="23745" spans="15:16" x14ac:dyDescent="0.2">
      <c r="O23745" s="152"/>
      <c r="P23745" s="2"/>
    </row>
    <row r="23746" spans="15:16" x14ac:dyDescent="0.2">
      <c r="O23746" s="152"/>
      <c r="P23746" s="2"/>
    </row>
    <row r="23747" spans="15:16" x14ac:dyDescent="0.2">
      <c r="O23747" s="152"/>
      <c r="P23747" s="2"/>
    </row>
    <row r="23748" spans="15:16" x14ac:dyDescent="0.2">
      <c r="O23748" s="152"/>
      <c r="P23748" s="2"/>
    </row>
    <row r="23749" spans="15:16" x14ac:dyDescent="0.2">
      <c r="O23749" s="152"/>
      <c r="P23749" s="2"/>
    </row>
    <row r="23750" spans="15:16" x14ac:dyDescent="0.2">
      <c r="O23750" s="152"/>
      <c r="P23750" s="2"/>
    </row>
    <row r="23751" spans="15:16" x14ac:dyDescent="0.2">
      <c r="O23751" s="152"/>
      <c r="P23751" s="2"/>
    </row>
    <row r="23752" spans="15:16" x14ac:dyDescent="0.2">
      <c r="O23752" s="152"/>
      <c r="P23752" s="2"/>
    </row>
    <row r="23753" spans="15:16" x14ac:dyDescent="0.2">
      <c r="O23753" s="152"/>
      <c r="P23753" s="2"/>
    </row>
    <row r="23754" spans="15:16" x14ac:dyDescent="0.2">
      <c r="O23754" s="152"/>
      <c r="P23754" s="2"/>
    </row>
    <row r="23755" spans="15:16" x14ac:dyDescent="0.2">
      <c r="O23755" s="152"/>
      <c r="P23755" s="2"/>
    </row>
    <row r="23756" spans="15:16" x14ac:dyDescent="0.2">
      <c r="O23756" s="152"/>
      <c r="P23756" s="2"/>
    </row>
    <row r="23757" spans="15:16" x14ac:dyDescent="0.2">
      <c r="O23757" s="152"/>
      <c r="P23757" s="2"/>
    </row>
    <row r="23758" spans="15:16" x14ac:dyDescent="0.2">
      <c r="O23758" s="152"/>
      <c r="P23758" s="2"/>
    </row>
    <row r="23759" spans="15:16" x14ac:dyDescent="0.2">
      <c r="O23759" s="152"/>
      <c r="P23759" s="2"/>
    </row>
    <row r="23760" spans="15:16" x14ac:dyDescent="0.2">
      <c r="O23760" s="152"/>
      <c r="P23760" s="2"/>
    </row>
    <row r="23761" spans="15:16" x14ac:dyDescent="0.2">
      <c r="O23761" s="152"/>
      <c r="P23761" s="2"/>
    </row>
    <row r="23762" spans="15:16" x14ac:dyDescent="0.2">
      <c r="O23762" s="152"/>
      <c r="P23762" s="2"/>
    </row>
    <row r="23763" spans="15:16" x14ac:dyDescent="0.2">
      <c r="O23763" s="152"/>
      <c r="P23763" s="2"/>
    </row>
    <row r="23764" spans="15:16" x14ac:dyDescent="0.2">
      <c r="O23764" s="152"/>
      <c r="P23764" s="2"/>
    </row>
    <row r="23765" spans="15:16" x14ac:dyDescent="0.2">
      <c r="O23765" s="152"/>
      <c r="P23765" s="2"/>
    </row>
    <row r="23766" spans="15:16" x14ac:dyDescent="0.2">
      <c r="O23766" s="152"/>
      <c r="P23766" s="2"/>
    </row>
    <row r="23767" spans="15:16" x14ac:dyDescent="0.2">
      <c r="O23767" s="152"/>
      <c r="P23767" s="2"/>
    </row>
    <row r="23768" spans="15:16" x14ac:dyDescent="0.2">
      <c r="O23768" s="152"/>
      <c r="P23768" s="2"/>
    </row>
    <row r="23769" spans="15:16" x14ac:dyDescent="0.2">
      <c r="O23769" s="152"/>
      <c r="P23769" s="2"/>
    </row>
    <row r="23770" spans="15:16" x14ac:dyDescent="0.2">
      <c r="O23770" s="152"/>
      <c r="P23770" s="2"/>
    </row>
    <row r="23771" spans="15:16" x14ac:dyDescent="0.2">
      <c r="O23771" s="152"/>
      <c r="P23771" s="2"/>
    </row>
    <row r="23772" spans="15:16" x14ac:dyDescent="0.2">
      <c r="O23772" s="152"/>
      <c r="P23772" s="2"/>
    </row>
    <row r="23773" spans="15:16" x14ac:dyDescent="0.2">
      <c r="O23773" s="152"/>
      <c r="P23773" s="2"/>
    </row>
    <row r="23774" spans="15:16" x14ac:dyDescent="0.2">
      <c r="O23774" s="152"/>
      <c r="P23774" s="2"/>
    </row>
    <row r="23775" spans="15:16" x14ac:dyDescent="0.2">
      <c r="O23775" s="152"/>
      <c r="P23775" s="2"/>
    </row>
    <row r="23776" spans="15:16" x14ac:dyDescent="0.2">
      <c r="O23776" s="152"/>
      <c r="P23776" s="2"/>
    </row>
    <row r="23777" spans="15:16" x14ac:dyDescent="0.2">
      <c r="O23777" s="152"/>
      <c r="P23777" s="2"/>
    </row>
    <row r="23778" spans="15:16" x14ac:dyDescent="0.2">
      <c r="O23778" s="152"/>
      <c r="P23778" s="2"/>
    </row>
    <row r="23779" spans="15:16" x14ac:dyDescent="0.2">
      <c r="O23779" s="152"/>
      <c r="P23779" s="2"/>
    </row>
    <row r="23780" spans="15:16" x14ac:dyDescent="0.2">
      <c r="O23780" s="152"/>
      <c r="P23780" s="2"/>
    </row>
    <row r="23781" spans="15:16" x14ac:dyDescent="0.2">
      <c r="O23781" s="152"/>
      <c r="P23781" s="2"/>
    </row>
    <row r="23782" spans="15:16" x14ac:dyDescent="0.2">
      <c r="O23782" s="152"/>
      <c r="P23782" s="2"/>
    </row>
    <row r="23783" spans="15:16" x14ac:dyDescent="0.2">
      <c r="O23783" s="152"/>
      <c r="P23783" s="2"/>
    </row>
    <row r="23784" spans="15:16" x14ac:dyDescent="0.2">
      <c r="O23784" s="152"/>
      <c r="P23784" s="2"/>
    </row>
    <row r="23785" spans="15:16" x14ac:dyDescent="0.2">
      <c r="O23785" s="152"/>
      <c r="P23785" s="2"/>
    </row>
    <row r="23786" spans="15:16" x14ac:dyDescent="0.2">
      <c r="O23786" s="152"/>
      <c r="P23786" s="2"/>
    </row>
    <row r="23787" spans="15:16" x14ac:dyDescent="0.2">
      <c r="O23787" s="152"/>
      <c r="P23787" s="2"/>
    </row>
    <row r="23788" spans="15:16" x14ac:dyDescent="0.2">
      <c r="O23788" s="152"/>
      <c r="P23788" s="2"/>
    </row>
    <row r="23789" spans="15:16" x14ac:dyDescent="0.2">
      <c r="O23789" s="152"/>
      <c r="P23789" s="2"/>
    </row>
    <row r="23790" spans="15:16" x14ac:dyDescent="0.2">
      <c r="O23790" s="152"/>
      <c r="P23790" s="2"/>
    </row>
    <row r="23791" spans="15:16" x14ac:dyDescent="0.2">
      <c r="O23791" s="152"/>
      <c r="P23791" s="2"/>
    </row>
    <row r="23792" spans="15:16" x14ac:dyDescent="0.2">
      <c r="O23792" s="152"/>
      <c r="P23792" s="2"/>
    </row>
    <row r="23793" spans="15:16" x14ac:dyDescent="0.2">
      <c r="O23793" s="152"/>
      <c r="P23793" s="2"/>
    </row>
    <row r="23794" spans="15:16" x14ac:dyDescent="0.2">
      <c r="O23794" s="152"/>
      <c r="P23794" s="2"/>
    </row>
    <row r="23795" spans="15:16" x14ac:dyDescent="0.2">
      <c r="O23795" s="152"/>
      <c r="P23795" s="2"/>
    </row>
    <row r="23796" spans="15:16" x14ac:dyDescent="0.2">
      <c r="O23796" s="152"/>
      <c r="P23796" s="2"/>
    </row>
    <row r="23797" spans="15:16" x14ac:dyDescent="0.2">
      <c r="O23797" s="152"/>
      <c r="P23797" s="2"/>
    </row>
    <row r="23798" spans="15:16" x14ac:dyDescent="0.2">
      <c r="O23798" s="152"/>
      <c r="P23798" s="2"/>
    </row>
    <row r="23799" spans="15:16" x14ac:dyDescent="0.2">
      <c r="O23799" s="152"/>
      <c r="P23799" s="2"/>
    </row>
    <row r="23800" spans="15:16" x14ac:dyDescent="0.2">
      <c r="O23800" s="152"/>
      <c r="P23800" s="2"/>
    </row>
    <row r="23801" spans="15:16" x14ac:dyDescent="0.2">
      <c r="O23801" s="152"/>
      <c r="P23801" s="2"/>
    </row>
    <row r="23802" spans="15:16" x14ac:dyDescent="0.2">
      <c r="O23802" s="152"/>
      <c r="P23802" s="2"/>
    </row>
    <row r="23803" spans="15:16" x14ac:dyDescent="0.2">
      <c r="O23803" s="152"/>
      <c r="P23803" s="2"/>
    </row>
    <row r="23804" spans="15:16" x14ac:dyDescent="0.2">
      <c r="O23804" s="152"/>
      <c r="P23804" s="2"/>
    </row>
    <row r="23805" spans="15:16" x14ac:dyDescent="0.2">
      <c r="O23805" s="152"/>
      <c r="P23805" s="2"/>
    </row>
    <row r="23806" spans="15:16" x14ac:dyDescent="0.2">
      <c r="O23806" s="152"/>
      <c r="P23806" s="2"/>
    </row>
    <row r="23807" spans="15:16" x14ac:dyDescent="0.2">
      <c r="O23807" s="152"/>
      <c r="P23807" s="2"/>
    </row>
    <row r="23808" spans="15:16" x14ac:dyDescent="0.2">
      <c r="O23808" s="152"/>
      <c r="P23808" s="2"/>
    </row>
    <row r="23809" spans="15:16" x14ac:dyDescent="0.2">
      <c r="O23809" s="152"/>
      <c r="P23809" s="2"/>
    </row>
    <row r="23810" spans="15:16" x14ac:dyDescent="0.2">
      <c r="O23810" s="152"/>
      <c r="P23810" s="2"/>
    </row>
    <row r="23811" spans="15:16" x14ac:dyDescent="0.2">
      <c r="O23811" s="152"/>
      <c r="P23811" s="2"/>
    </row>
    <row r="23812" spans="15:16" x14ac:dyDescent="0.2">
      <c r="O23812" s="152"/>
      <c r="P23812" s="2"/>
    </row>
    <row r="23813" spans="15:16" x14ac:dyDescent="0.2">
      <c r="O23813" s="152"/>
      <c r="P23813" s="2"/>
    </row>
    <row r="23814" spans="15:16" x14ac:dyDescent="0.2">
      <c r="O23814" s="152"/>
      <c r="P23814" s="2"/>
    </row>
    <row r="23815" spans="15:16" x14ac:dyDescent="0.2">
      <c r="O23815" s="152"/>
      <c r="P23815" s="2"/>
    </row>
    <row r="23816" spans="15:16" x14ac:dyDescent="0.2">
      <c r="O23816" s="152"/>
      <c r="P23816" s="2"/>
    </row>
    <row r="23817" spans="15:16" x14ac:dyDescent="0.2">
      <c r="O23817" s="152"/>
      <c r="P23817" s="2"/>
    </row>
    <row r="23818" spans="15:16" x14ac:dyDescent="0.2">
      <c r="O23818" s="152"/>
      <c r="P23818" s="2"/>
    </row>
    <row r="23819" spans="15:16" x14ac:dyDescent="0.2">
      <c r="O23819" s="152"/>
      <c r="P23819" s="2"/>
    </row>
    <row r="23820" spans="15:16" x14ac:dyDescent="0.2">
      <c r="O23820" s="152"/>
      <c r="P23820" s="2"/>
    </row>
    <row r="23821" spans="15:16" x14ac:dyDescent="0.2">
      <c r="O23821" s="152"/>
      <c r="P23821" s="2"/>
    </row>
    <row r="23822" spans="15:16" x14ac:dyDescent="0.2">
      <c r="O23822" s="152"/>
      <c r="P23822" s="2"/>
    </row>
    <row r="23823" spans="15:16" x14ac:dyDescent="0.2">
      <c r="O23823" s="152"/>
      <c r="P23823" s="2"/>
    </row>
    <row r="23824" spans="15:16" x14ac:dyDescent="0.2">
      <c r="O23824" s="152"/>
      <c r="P23824" s="2"/>
    </row>
    <row r="23825" spans="15:16" x14ac:dyDescent="0.2">
      <c r="O23825" s="152"/>
      <c r="P23825" s="2"/>
    </row>
    <row r="23826" spans="15:16" x14ac:dyDescent="0.2">
      <c r="O23826" s="152"/>
      <c r="P23826" s="2"/>
    </row>
    <row r="23827" spans="15:16" x14ac:dyDescent="0.2">
      <c r="O23827" s="152"/>
      <c r="P23827" s="2"/>
    </row>
    <row r="23828" spans="15:16" x14ac:dyDescent="0.2">
      <c r="O23828" s="152"/>
      <c r="P23828" s="2"/>
    </row>
    <row r="23829" spans="15:16" x14ac:dyDescent="0.2">
      <c r="O23829" s="152"/>
      <c r="P23829" s="2"/>
    </row>
    <row r="23830" spans="15:16" x14ac:dyDescent="0.2">
      <c r="O23830" s="152"/>
      <c r="P23830" s="2"/>
    </row>
    <row r="23831" spans="15:16" x14ac:dyDescent="0.2">
      <c r="O23831" s="152"/>
      <c r="P23831" s="2"/>
    </row>
    <row r="23832" spans="15:16" x14ac:dyDescent="0.2">
      <c r="O23832" s="152"/>
      <c r="P23832" s="2"/>
    </row>
    <row r="23833" spans="15:16" x14ac:dyDescent="0.2">
      <c r="O23833" s="152"/>
      <c r="P23833" s="2"/>
    </row>
    <row r="23834" spans="15:16" x14ac:dyDescent="0.2">
      <c r="O23834" s="152"/>
      <c r="P23834" s="2"/>
    </row>
    <row r="23835" spans="15:16" x14ac:dyDescent="0.2">
      <c r="O23835" s="152"/>
      <c r="P23835" s="2"/>
    </row>
    <row r="23836" spans="15:16" x14ac:dyDescent="0.2">
      <c r="O23836" s="152"/>
      <c r="P23836" s="2"/>
    </row>
    <row r="23837" spans="15:16" x14ac:dyDescent="0.2">
      <c r="O23837" s="152"/>
      <c r="P23837" s="2"/>
    </row>
    <row r="23838" spans="15:16" x14ac:dyDescent="0.2">
      <c r="O23838" s="152"/>
      <c r="P23838" s="2"/>
    </row>
    <row r="23839" spans="15:16" x14ac:dyDescent="0.2">
      <c r="O23839" s="152"/>
      <c r="P23839" s="2"/>
    </row>
    <row r="23840" spans="15:16" x14ac:dyDescent="0.2">
      <c r="O23840" s="152"/>
      <c r="P23840" s="2"/>
    </row>
    <row r="23841" spans="15:16" x14ac:dyDescent="0.2">
      <c r="O23841" s="152"/>
      <c r="P23841" s="2"/>
    </row>
    <row r="23842" spans="15:16" x14ac:dyDescent="0.2">
      <c r="O23842" s="152"/>
      <c r="P23842" s="2"/>
    </row>
    <row r="23843" spans="15:16" x14ac:dyDescent="0.2">
      <c r="O23843" s="152"/>
      <c r="P23843" s="2"/>
    </row>
    <row r="23844" spans="15:16" x14ac:dyDescent="0.2">
      <c r="O23844" s="152"/>
      <c r="P23844" s="2"/>
    </row>
    <row r="23845" spans="15:16" x14ac:dyDescent="0.2">
      <c r="O23845" s="152"/>
      <c r="P23845" s="2"/>
    </row>
    <row r="23846" spans="15:16" x14ac:dyDescent="0.2">
      <c r="O23846" s="152"/>
      <c r="P23846" s="2"/>
    </row>
    <row r="23847" spans="15:16" x14ac:dyDescent="0.2">
      <c r="O23847" s="152"/>
      <c r="P23847" s="2"/>
    </row>
    <row r="23848" spans="15:16" x14ac:dyDescent="0.2">
      <c r="O23848" s="152"/>
      <c r="P23848" s="2"/>
    </row>
    <row r="23849" spans="15:16" x14ac:dyDescent="0.2">
      <c r="O23849" s="152"/>
      <c r="P23849" s="2"/>
    </row>
    <row r="23850" spans="15:16" x14ac:dyDescent="0.2">
      <c r="O23850" s="152"/>
      <c r="P23850" s="2"/>
    </row>
    <row r="23851" spans="15:16" x14ac:dyDescent="0.2">
      <c r="O23851" s="152"/>
      <c r="P23851" s="2"/>
    </row>
    <row r="23852" spans="15:16" x14ac:dyDescent="0.2">
      <c r="O23852" s="152"/>
      <c r="P23852" s="2"/>
    </row>
    <row r="23853" spans="15:16" x14ac:dyDescent="0.2">
      <c r="O23853" s="152"/>
      <c r="P23853" s="2"/>
    </row>
    <row r="23854" spans="15:16" x14ac:dyDescent="0.2">
      <c r="O23854" s="152"/>
      <c r="P23854" s="2"/>
    </row>
    <row r="23855" spans="15:16" x14ac:dyDescent="0.2">
      <c r="O23855" s="152"/>
      <c r="P23855" s="2"/>
    </row>
    <row r="23856" spans="15:16" x14ac:dyDescent="0.2">
      <c r="O23856" s="152"/>
      <c r="P23856" s="2"/>
    </row>
    <row r="23857" spans="15:16" x14ac:dyDescent="0.2">
      <c r="O23857" s="152"/>
      <c r="P23857" s="2"/>
    </row>
    <row r="23858" spans="15:16" x14ac:dyDescent="0.2">
      <c r="O23858" s="152"/>
      <c r="P23858" s="2"/>
    </row>
    <row r="23859" spans="15:16" x14ac:dyDescent="0.2">
      <c r="O23859" s="152"/>
      <c r="P23859" s="2"/>
    </row>
    <row r="23860" spans="15:16" x14ac:dyDescent="0.2">
      <c r="O23860" s="152"/>
      <c r="P23860" s="2"/>
    </row>
    <row r="23861" spans="15:16" x14ac:dyDescent="0.2">
      <c r="O23861" s="152"/>
      <c r="P23861" s="2"/>
    </row>
    <row r="23862" spans="15:16" x14ac:dyDescent="0.2">
      <c r="O23862" s="152"/>
      <c r="P23862" s="2"/>
    </row>
    <row r="23863" spans="15:16" x14ac:dyDescent="0.2">
      <c r="O23863" s="152"/>
      <c r="P23863" s="2"/>
    </row>
    <row r="23864" spans="15:16" x14ac:dyDescent="0.2">
      <c r="O23864" s="152"/>
      <c r="P23864" s="2"/>
    </row>
    <row r="23865" spans="15:16" x14ac:dyDescent="0.2">
      <c r="O23865" s="152"/>
      <c r="P23865" s="2"/>
    </row>
    <row r="23866" spans="15:16" x14ac:dyDescent="0.2">
      <c r="O23866" s="152"/>
      <c r="P23866" s="2"/>
    </row>
    <row r="23867" spans="15:16" x14ac:dyDescent="0.2">
      <c r="O23867" s="152"/>
      <c r="P23867" s="2"/>
    </row>
    <row r="23868" spans="15:16" x14ac:dyDescent="0.2">
      <c r="O23868" s="152"/>
      <c r="P23868" s="2"/>
    </row>
    <row r="23869" spans="15:16" x14ac:dyDescent="0.2">
      <c r="O23869" s="152"/>
      <c r="P23869" s="2"/>
    </row>
    <row r="23870" spans="15:16" x14ac:dyDescent="0.2">
      <c r="O23870" s="152"/>
      <c r="P23870" s="2"/>
    </row>
    <row r="23871" spans="15:16" x14ac:dyDescent="0.2">
      <c r="O23871" s="152"/>
      <c r="P23871" s="2"/>
    </row>
    <row r="23872" spans="15:16" x14ac:dyDescent="0.2">
      <c r="O23872" s="152"/>
      <c r="P23872" s="2"/>
    </row>
    <row r="23873" spans="15:16" x14ac:dyDescent="0.2">
      <c r="O23873" s="152"/>
      <c r="P23873" s="2"/>
    </row>
    <row r="23874" spans="15:16" x14ac:dyDescent="0.2">
      <c r="O23874" s="152"/>
      <c r="P23874" s="2"/>
    </row>
    <row r="23875" spans="15:16" x14ac:dyDescent="0.2">
      <c r="O23875" s="152"/>
      <c r="P23875" s="2"/>
    </row>
    <row r="23876" spans="15:16" x14ac:dyDescent="0.2">
      <c r="O23876" s="152"/>
      <c r="P23876" s="2"/>
    </row>
    <row r="23877" spans="15:16" x14ac:dyDescent="0.2">
      <c r="O23877" s="152"/>
      <c r="P23877" s="2"/>
    </row>
    <row r="23878" spans="15:16" x14ac:dyDescent="0.2">
      <c r="O23878" s="152"/>
      <c r="P23878" s="2"/>
    </row>
    <row r="23879" spans="15:16" x14ac:dyDescent="0.2">
      <c r="O23879" s="152"/>
      <c r="P23879" s="2"/>
    </row>
    <row r="23880" spans="15:16" x14ac:dyDescent="0.2">
      <c r="O23880" s="152"/>
      <c r="P23880" s="2"/>
    </row>
    <row r="23881" spans="15:16" x14ac:dyDescent="0.2">
      <c r="O23881" s="152"/>
      <c r="P23881" s="2"/>
    </row>
    <row r="23882" spans="15:16" x14ac:dyDescent="0.2">
      <c r="O23882" s="152"/>
      <c r="P23882" s="2"/>
    </row>
    <row r="23883" spans="15:16" x14ac:dyDescent="0.2">
      <c r="O23883" s="152"/>
      <c r="P23883" s="2"/>
    </row>
    <row r="23884" spans="15:16" x14ac:dyDescent="0.2">
      <c r="O23884" s="152"/>
      <c r="P23884" s="2"/>
    </row>
    <row r="23885" spans="15:16" x14ac:dyDescent="0.2">
      <c r="O23885" s="152"/>
      <c r="P23885" s="2"/>
    </row>
    <row r="23886" spans="15:16" x14ac:dyDescent="0.2">
      <c r="O23886" s="152"/>
      <c r="P23886" s="2"/>
    </row>
    <row r="23887" spans="15:16" x14ac:dyDescent="0.2">
      <c r="O23887" s="152"/>
      <c r="P23887" s="2"/>
    </row>
    <row r="23888" spans="15:16" x14ac:dyDescent="0.2">
      <c r="O23888" s="152"/>
      <c r="P23888" s="2"/>
    </row>
    <row r="23889" spans="15:16" x14ac:dyDescent="0.2">
      <c r="O23889" s="152"/>
      <c r="P23889" s="2"/>
    </row>
    <row r="23890" spans="15:16" x14ac:dyDescent="0.2">
      <c r="O23890" s="152"/>
      <c r="P23890" s="2"/>
    </row>
    <row r="23891" spans="15:16" x14ac:dyDescent="0.2">
      <c r="O23891" s="152"/>
      <c r="P23891" s="2"/>
    </row>
    <row r="23892" spans="15:16" x14ac:dyDescent="0.2">
      <c r="O23892" s="152"/>
      <c r="P23892" s="2"/>
    </row>
    <row r="23893" spans="15:16" x14ac:dyDescent="0.2">
      <c r="O23893" s="152"/>
      <c r="P23893" s="2"/>
    </row>
    <row r="23894" spans="15:16" x14ac:dyDescent="0.2">
      <c r="O23894" s="152"/>
      <c r="P23894" s="2"/>
    </row>
    <row r="23895" spans="15:16" x14ac:dyDescent="0.2">
      <c r="O23895" s="152"/>
      <c r="P23895" s="2"/>
    </row>
    <row r="23896" spans="15:16" x14ac:dyDescent="0.2">
      <c r="O23896" s="152"/>
      <c r="P23896" s="2"/>
    </row>
    <row r="23897" spans="15:16" x14ac:dyDescent="0.2">
      <c r="O23897" s="152"/>
      <c r="P23897" s="2"/>
    </row>
    <row r="23898" spans="15:16" x14ac:dyDescent="0.2">
      <c r="O23898" s="152"/>
      <c r="P23898" s="2"/>
    </row>
    <row r="23899" spans="15:16" x14ac:dyDescent="0.2">
      <c r="O23899" s="152"/>
      <c r="P23899" s="2"/>
    </row>
    <row r="23900" spans="15:16" x14ac:dyDescent="0.2">
      <c r="O23900" s="152"/>
      <c r="P23900" s="2"/>
    </row>
    <row r="23901" spans="15:16" x14ac:dyDescent="0.2">
      <c r="O23901" s="152"/>
      <c r="P23901" s="2"/>
    </row>
    <row r="23902" spans="15:16" x14ac:dyDescent="0.2">
      <c r="O23902" s="152"/>
      <c r="P23902" s="2"/>
    </row>
    <row r="23903" spans="15:16" x14ac:dyDescent="0.2">
      <c r="O23903" s="152"/>
      <c r="P23903" s="2"/>
    </row>
    <row r="23904" spans="15:16" x14ac:dyDescent="0.2">
      <c r="O23904" s="152"/>
      <c r="P23904" s="2"/>
    </row>
    <row r="23905" spans="15:16" x14ac:dyDescent="0.2">
      <c r="O23905" s="152"/>
      <c r="P23905" s="2"/>
    </row>
    <row r="23906" spans="15:16" x14ac:dyDescent="0.2">
      <c r="O23906" s="152"/>
      <c r="P23906" s="2"/>
    </row>
    <row r="23907" spans="15:16" x14ac:dyDescent="0.2">
      <c r="O23907" s="152"/>
      <c r="P23907" s="2"/>
    </row>
    <row r="23908" spans="15:16" x14ac:dyDescent="0.2">
      <c r="O23908" s="152"/>
      <c r="P23908" s="2"/>
    </row>
    <row r="23909" spans="15:16" x14ac:dyDescent="0.2">
      <c r="O23909" s="152"/>
      <c r="P23909" s="2"/>
    </row>
    <row r="23910" spans="15:16" x14ac:dyDescent="0.2">
      <c r="O23910" s="152"/>
      <c r="P23910" s="2"/>
    </row>
    <row r="23911" spans="15:16" x14ac:dyDescent="0.2">
      <c r="O23911" s="152"/>
      <c r="P23911" s="2"/>
    </row>
    <row r="23912" spans="15:16" x14ac:dyDescent="0.2">
      <c r="O23912" s="152"/>
      <c r="P23912" s="2"/>
    </row>
    <row r="23913" spans="15:16" x14ac:dyDescent="0.2">
      <c r="O23913" s="152"/>
      <c r="P23913" s="2"/>
    </row>
    <row r="23914" spans="15:16" x14ac:dyDescent="0.2">
      <c r="O23914" s="152"/>
      <c r="P23914" s="2"/>
    </row>
    <row r="23915" spans="15:16" x14ac:dyDescent="0.2">
      <c r="O23915" s="152"/>
      <c r="P23915" s="2"/>
    </row>
    <row r="23916" spans="15:16" x14ac:dyDescent="0.2">
      <c r="O23916" s="152"/>
      <c r="P23916" s="2"/>
    </row>
    <row r="23917" spans="15:16" x14ac:dyDescent="0.2">
      <c r="O23917" s="152"/>
      <c r="P23917" s="2"/>
    </row>
    <row r="23918" spans="15:16" x14ac:dyDescent="0.2">
      <c r="O23918" s="152"/>
      <c r="P23918" s="2"/>
    </row>
    <row r="23919" spans="15:16" x14ac:dyDescent="0.2">
      <c r="O23919" s="152"/>
      <c r="P23919" s="2"/>
    </row>
    <row r="23920" spans="15:16" x14ac:dyDescent="0.2">
      <c r="O23920" s="152"/>
      <c r="P23920" s="2"/>
    </row>
    <row r="23921" spans="15:16" x14ac:dyDescent="0.2">
      <c r="O23921" s="152"/>
      <c r="P23921" s="2"/>
    </row>
    <row r="23922" spans="15:16" x14ac:dyDescent="0.2">
      <c r="O23922" s="152"/>
      <c r="P23922" s="2"/>
    </row>
    <row r="23923" spans="15:16" x14ac:dyDescent="0.2">
      <c r="O23923" s="152"/>
      <c r="P23923" s="2"/>
    </row>
    <row r="23924" spans="15:16" x14ac:dyDescent="0.2">
      <c r="O23924" s="152"/>
      <c r="P23924" s="2"/>
    </row>
    <row r="23925" spans="15:16" x14ac:dyDescent="0.2">
      <c r="O23925" s="152"/>
      <c r="P23925" s="2"/>
    </row>
    <row r="23926" spans="15:16" x14ac:dyDescent="0.2">
      <c r="O23926" s="152"/>
      <c r="P23926" s="2"/>
    </row>
    <row r="23927" spans="15:16" x14ac:dyDescent="0.2">
      <c r="O23927" s="152"/>
      <c r="P23927" s="2"/>
    </row>
    <row r="23928" spans="15:16" x14ac:dyDescent="0.2">
      <c r="O23928" s="152"/>
      <c r="P23928" s="2"/>
    </row>
    <row r="23929" spans="15:16" x14ac:dyDescent="0.2">
      <c r="O23929" s="152"/>
      <c r="P23929" s="2"/>
    </row>
    <row r="23930" spans="15:16" x14ac:dyDescent="0.2">
      <c r="O23930" s="152"/>
      <c r="P23930" s="2"/>
    </row>
    <row r="23931" spans="15:16" x14ac:dyDescent="0.2">
      <c r="O23931" s="152"/>
      <c r="P23931" s="2"/>
    </row>
    <row r="23932" spans="15:16" x14ac:dyDescent="0.2">
      <c r="O23932" s="152"/>
      <c r="P23932" s="2"/>
    </row>
    <row r="23933" spans="15:16" x14ac:dyDescent="0.2">
      <c r="O23933" s="152"/>
      <c r="P23933" s="2"/>
    </row>
    <row r="23934" spans="15:16" x14ac:dyDescent="0.2">
      <c r="O23934" s="152"/>
      <c r="P23934" s="2"/>
    </row>
    <row r="23935" spans="15:16" x14ac:dyDescent="0.2">
      <c r="O23935" s="152"/>
      <c r="P23935" s="2"/>
    </row>
    <row r="23936" spans="15:16" x14ac:dyDescent="0.2">
      <c r="O23936" s="152"/>
      <c r="P23936" s="2"/>
    </row>
    <row r="23937" spans="15:16" x14ac:dyDescent="0.2">
      <c r="O23937" s="152"/>
      <c r="P23937" s="2"/>
    </row>
    <row r="23938" spans="15:16" x14ac:dyDescent="0.2">
      <c r="O23938" s="152"/>
      <c r="P23938" s="2"/>
    </row>
    <row r="23939" spans="15:16" x14ac:dyDescent="0.2">
      <c r="O23939" s="152"/>
      <c r="P23939" s="2"/>
    </row>
    <row r="23940" spans="15:16" x14ac:dyDescent="0.2">
      <c r="O23940" s="152"/>
      <c r="P23940" s="2"/>
    </row>
    <row r="23941" spans="15:16" x14ac:dyDescent="0.2">
      <c r="O23941" s="152"/>
      <c r="P23941" s="2"/>
    </row>
    <row r="23942" spans="15:16" x14ac:dyDescent="0.2">
      <c r="O23942" s="152"/>
      <c r="P23942" s="2"/>
    </row>
    <row r="23943" spans="15:16" x14ac:dyDescent="0.2">
      <c r="O23943" s="152"/>
      <c r="P23943" s="2"/>
    </row>
    <row r="23944" spans="15:16" x14ac:dyDescent="0.2">
      <c r="O23944" s="152"/>
      <c r="P23944" s="2"/>
    </row>
    <row r="23945" spans="15:16" x14ac:dyDescent="0.2">
      <c r="O23945" s="152"/>
      <c r="P23945" s="2"/>
    </row>
    <row r="23946" spans="15:16" x14ac:dyDescent="0.2">
      <c r="O23946" s="152"/>
      <c r="P23946" s="2"/>
    </row>
    <row r="23947" spans="15:16" x14ac:dyDescent="0.2">
      <c r="O23947" s="152"/>
      <c r="P23947" s="2"/>
    </row>
    <row r="23948" spans="15:16" x14ac:dyDescent="0.2">
      <c r="O23948" s="152"/>
      <c r="P23948" s="2"/>
    </row>
    <row r="23949" spans="15:16" x14ac:dyDescent="0.2">
      <c r="O23949" s="152"/>
      <c r="P23949" s="2"/>
    </row>
    <row r="23950" spans="15:16" x14ac:dyDescent="0.2">
      <c r="O23950" s="152"/>
      <c r="P23950" s="2"/>
    </row>
    <row r="23951" spans="15:16" x14ac:dyDescent="0.2">
      <c r="O23951" s="152"/>
      <c r="P23951" s="2"/>
    </row>
    <row r="23952" spans="15:16" x14ac:dyDescent="0.2">
      <c r="O23952" s="152"/>
      <c r="P23952" s="2"/>
    </row>
    <row r="23953" spans="15:16" x14ac:dyDescent="0.2">
      <c r="O23953" s="152"/>
      <c r="P23953" s="2"/>
    </row>
    <row r="23954" spans="15:16" x14ac:dyDescent="0.2">
      <c r="O23954" s="152"/>
      <c r="P23954" s="2"/>
    </row>
    <row r="23955" spans="15:16" x14ac:dyDescent="0.2">
      <c r="O23955" s="152"/>
      <c r="P23955" s="2"/>
    </row>
    <row r="23956" spans="15:16" x14ac:dyDescent="0.2">
      <c r="O23956" s="152"/>
      <c r="P23956" s="2"/>
    </row>
    <row r="23957" spans="15:16" x14ac:dyDescent="0.2">
      <c r="O23957" s="152"/>
      <c r="P23957" s="2"/>
    </row>
    <row r="23958" spans="15:16" x14ac:dyDescent="0.2">
      <c r="O23958" s="152"/>
      <c r="P23958" s="2"/>
    </row>
    <row r="23959" spans="15:16" x14ac:dyDescent="0.2">
      <c r="O23959" s="152"/>
      <c r="P23959" s="2"/>
    </row>
    <row r="23960" spans="15:16" x14ac:dyDescent="0.2">
      <c r="O23960" s="152"/>
      <c r="P23960" s="2"/>
    </row>
    <row r="23961" spans="15:16" x14ac:dyDescent="0.2">
      <c r="O23961" s="152"/>
      <c r="P23961" s="2"/>
    </row>
    <row r="23962" spans="15:16" x14ac:dyDescent="0.2">
      <c r="O23962" s="152"/>
      <c r="P23962" s="2"/>
    </row>
    <row r="23963" spans="15:16" x14ac:dyDescent="0.2">
      <c r="O23963" s="152"/>
      <c r="P23963" s="2"/>
    </row>
    <row r="23964" spans="15:16" x14ac:dyDescent="0.2">
      <c r="O23964" s="152"/>
      <c r="P23964" s="2"/>
    </row>
    <row r="23965" spans="15:16" x14ac:dyDescent="0.2">
      <c r="O23965" s="152"/>
      <c r="P23965" s="2"/>
    </row>
    <row r="23966" spans="15:16" x14ac:dyDescent="0.2">
      <c r="O23966" s="152"/>
      <c r="P23966" s="2"/>
    </row>
    <row r="23967" spans="15:16" x14ac:dyDescent="0.2">
      <c r="O23967" s="152"/>
      <c r="P23967" s="2"/>
    </row>
    <row r="23968" spans="15:16" x14ac:dyDescent="0.2">
      <c r="O23968" s="152"/>
      <c r="P23968" s="2"/>
    </row>
    <row r="23969" spans="15:16" x14ac:dyDescent="0.2">
      <c r="O23969" s="152"/>
      <c r="P23969" s="2"/>
    </row>
    <row r="23970" spans="15:16" x14ac:dyDescent="0.2">
      <c r="O23970" s="152"/>
      <c r="P23970" s="2"/>
    </row>
    <row r="23971" spans="15:16" x14ac:dyDescent="0.2">
      <c r="O23971" s="152"/>
      <c r="P23971" s="2"/>
    </row>
    <row r="23972" spans="15:16" x14ac:dyDescent="0.2">
      <c r="O23972" s="152"/>
      <c r="P23972" s="2"/>
    </row>
    <row r="23973" spans="15:16" x14ac:dyDescent="0.2">
      <c r="O23973" s="152"/>
      <c r="P23973" s="2"/>
    </row>
    <row r="23974" spans="15:16" x14ac:dyDescent="0.2">
      <c r="O23974" s="152"/>
      <c r="P23974" s="2"/>
    </row>
    <row r="23975" spans="15:16" x14ac:dyDescent="0.2">
      <c r="O23975" s="152"/>
      <c r="P23975" s="2"/>
    </row>
    <row r="23976" spans="15:16" x14ac:dyDescent="0.2">
      <c r="O23976" s="152"/>
      <c r="P23976" s="2"/>
    </row>
    <row r="23977" spans="15:16" x14ac:dyDescent="0.2">
      <c r="O23977" s="152"/>
      <c r="P23977" s="2"/>
    </row>
    <row r="23978" spans="15:16" x14ac:dyDescent="0.2">
      <c r="O23978" s="152"/>
      <c r="P23978" s="2"/>
    </row>
    <row r="23979" spans="15:16" x14ac:dyDescent="0.2">
      <c r="O23979" s="152"/>
      <c r="P23979" s="2"/>
    </row>
    <row r="23980" spans="15:16" x14ac:dyDescent="0.2">
      <c r="O23980" s="152"/>
      <c r="P23980" s="2"/>
    </row>
    <row r="23981" spans="15:16" x14ac:dyDescent="0.2">
      <c r="O23981" s="152"/>
      <c r="P23981" s="2"/>
    </row>
    <row r="23982" spans="15:16" x14ac:dyDescent="0.2">
      <c r="O23982" s="152"/>
      <c r="P23982" s="2"/>
    </row>
    <row r="23983" spans="15:16" x14ac:dyDescent="0.2">
      <c r="O23983" s="152"/>
      <c r="P23983" s="2"/>
    </row>
    <row r="23984" spans="15:16" x14ac:dyDescent="0.2">
      <c r="O23984" s="152"/>
      <c r="P23984" s="2"/>
    </row>
    <row r="23985" spans="15:16" x14ac:dyDescent="0.2">
      <c r="O23985" s="152"/>
      <c r="P23985" s="2"/>
    </row>
    <row r="23986" spans="15:16" x14ac:dyDescent="0.2">
      <c r="O23986" s="152"/>
      <c r="P23986" s="2"/>
    </row>
    <row r="23987" spans="15:16" x14ac:dyDescent="0.2">
      <c r="O23987" s="152"/>
      <c r="P23987" s="2"/>
    </row>
    <row r="23988" spans="15:16" x14ac:dyDescent="0.2">
      <c r="O23988" s="152"/>
      <c r="P23988" s="2"/>
    </row>
    <row r="23989" spans="15:16" x14ac:dyDescent="0.2">
      <c r="O23989" s="152"/>
      <c r="P23989" s="2"/>
    </row>
    <row r="23990" spans="15:16" x14ac:dyDescent="0.2">
      <c r="O23990" s="152"/>
      <c r="P23990" s="2"/>
    </row>
    <row r="23991" spans="15:16" x14ac:dyDescent="0.2">
      <c r="O23991" s="152"/>
      <c r="P23991" s="2"/>
    </row>
    <row r="23992" spans="15:16" x14ac:dyDescent="0.2">
      <c r="O23992" s="152"/>
      <c r="P23992" s="2"/>
    </row>
    <row r="23993" spans="15:16" x14ac:dyDescent="0.2">
      <c r="O23993" s="152"/>
      <c r="P23993" s="2"/>
    </row>
    <row r="23994" spans="15:16" x14ac:dyDescent="0.2">
      <c r="O23994" s="152"/>
      <c r="P23994" s="2"/>
    </row>
    <row r="23995" spans="15:16" x14ac:dyDescent="0.2">
      <c r="O23995" s="152"/>
      <c r="P23995" s="2"/>
    </row>
    <row r="23996" spans="15:16" x14ac:dyDescent="0.2">
      <c r="O23996" s="152"/>
      <c r="P23996" s="2"/>
    </row>
    <row r="23997" spans="15:16" x14ac:dyDescent="0.2">
      <c r="O23997" s="152"/>
      <c r="P23997" s="2"/>
    </row>
    <row r="23998" spans="15:16" x14ac:dyDescent="0.2">
      <c r="O23998" s="152"/>
      <c r="P23998" s="2"/>
    </row>
    <row r="23999" spans="15:16" x14ac:dyDescent="0.2">
      <c r="O23999" s="152"/>
      <c r="P23999" s="2"/>
    </row>
    <row r="24000" spans="15:16" x14ac:dyDescent="0.2">
      <c r="O24000" s="152"/>
      <c r="P24000" s="2"/>
    </row>
    <row r="24001" spans="15:16" x14ac:dyDescent="0.2">
      <c r="O24001" s="152"/>
      <c r="P24001" s="2"/>
    </row>
    <row r="24002" spans="15:16" x14ac:dyDescent="0.2">
      <c r="O24002" s="152"/>
      <c r="P24002" s="2"/>
    </row>
    <row r="24003" spans="15:16" x14ac:dyDescent="0.2">
      <c r="O24003" s="152"/>
      <c r="P24003" s="2"/>
    </row>
    <row r="24004" spans="15:16" x14ac:dyDescent="0.2">
      <c r="O24004" s="152"/>
      <c r="P24004" s="2"/>
    </row>
    <row r="24005" spans="15:16" x14ac:dyDescent="0.2">
      <c r="O24005" s="152"/>
      <c r="P24005" s="2"/>
    </row>
    <row r="24006" spans="15:16" x14ac:dyDescent="0.2">
      <c r="O24006" s="152"/>
      <c r="P24006" s="2"/>
    </row>
    <row r="24007" spans="15:16" x14ac:dyDescent="0.2">
      <c r="O24007" s="152"/>
      <c r="P24007" s="2"/>
    </row>
    <row r="24008" spans="15:16" x14ac:dyDescent="0.2">
      <c r="O24008" s="152"/>
      <c r="P24008" s="2"/>
    </row>
    <row r="24009" spans="15:16" x14ac:dyDescent="0.2">
      <c r="O24009" s="152"/>
      <c r="P24009" s="2"/>
    </row>
    <row r="24010" spans="15:16" x14ac:dyDescent="0.2">
      <c r="O24010" s="152"/>
      <c r="P24010" s="2"/>
    </row>
    <row r="24011" spans="15:16" x14ac:dyDescent="0.2">
      <c r="O24011" s="152"/>
      <c r="P24011" s="2"/>
    </row>
    <row r="24012" spans="15:16" x14ac:dyDescent="0.2">
      <c r="O24012" s="152"/>
      <c r="P24012" s="2"/>
    </row>
    <row r="24013" spans="15:16" x14ac:dyDescent="0.2">
      <c r="O24013" s="152"/>
      <c r="P24013" s="2"/>
    </row>
    <row r="24014" spans="15:16" x14ac:dyDescent="0.2">
      <c r="O24014" s="152"/>
      <c r="P24014" s="2"/>
    </row>
    <row r="24015" spans="15:16" x14ac:dyDescent="0.2">
      <c r="O24015" s="152"/>
      <c r="P24015" s="2"/>
    </row>
    <row r="24016" spans="15:16" x14ac:dyDescent="0.2">
      <c r="O24016" s="152"/>
      <c r="P24016" s="2"/>
    </row>
    <row r="24017" spans="15:16" x14ac:dyDescent="0.2">
      <c r="O24017" s="152"/>
      <c r="P24017" s="2"/>
    </row>
    <row r="24018" spans="15:16" x14ac:dyDescent="0.2">
      <c r="O24018" s="152"/>
      <c r="P24018" s="2"/>
    </row>
    <row r="24019" spans="15:16" x14ac:dyDescent="0.2">
      <c r="O24019" s="152"/>
      <c r="P24019" s="2"/>
    </row>
    <row r="24020" spans="15:16" x14ac:dyDescent="0.2">
      <c r="O24020" s="152"/>
      <c r="P24020" s="2"/>
    </row>
    <row r="24021" spans="15:16" x14ac:dyDescent="0.2">
      <c r="O24021" s="152"/>
      <c r="P24021" s="2"/>
    </row>
    <row r="24022" spans="15:16" x14ac:dyDescent="0.2">
      <c r="O24022" s="152"/>
      <c r="P24022" s="2"/>
    </row>
    <row r="24023" spans="15:16" x14ac:dyDescent="0.2">
      <c r="O24023" s="152"/>
      <c r="P24023" s="2"/>
    </row>
    <row r="24024" spans="15:16" x14ac:dyDescent="0.2">
      <c r="O24024" s="152"/>
      <c r="P24024" s="2"/>
    </row>
    <row r="24025" spans="15:16" x14ac:dyDescent="0.2">
      <c r="O24025" s="152"/>
      <c r="P24025" s="2"/>
    </row>
    <row r="24026" spans="15:16" x14ac:dyDescent="0.2">
      <c r="O24026" s="152"/>
      <c r="P24026" s="2"/>
    </row>
    <row r="24027" spans="15:16" x14ac:dyDescent="0.2">
      <c r="O24027" s="152"/>
      <c r="P24027" s="2"/>
    </row>
    <row r="24028" spans="15:16" x14ac:dyDescent="0.2">
      <c r="O24028" s="152"/>
      <c r="P24028" s="2"/>
    </row>
    <row r="24029" spans="15:16" x14ac:dyDescent="0.2">
      <c r="O24029" s="152"/>
      <c r="P24029" s="2"/>
    </row>
    <row r="24030" spans="15:16" x14ac:dyDescent="0.2">
      <c r="O24030" s="152"/>
      <c r="P24030" s="2"/>
    </row>
    <row r="24031" spans="15:16" x14ac:dyDescent="0.2">
      <c r="O24031" s="152"/>
      <c r="P24031" s="2"/>
    </row>
    <row r="24032" spans="15:16" x14ac:dyDescent="0.2">
      <c r="O24032" s="152"/>
      <c r="P24032" s="2"/>
    </row>
    <row r="24033" spans="15:16" x14ac:dyDescent="0.2">
      <c r="O24033" s="152"/>
      <c r="P24033" s="2"/>
    </row>
    <row r="24034" spans="15:16" x14ac:dyDescent="0.2">
      <c r="O24034" s="152"/>
      <c r="P24034" s="2"/>
    </row>
    <row r="24035" spans="15:16" x14ac:dyDescent="0.2">
      <c r="O24035" s="152"/>
      <c r="P24035" s="2"/>
    </row>
    <row r="24036" spans="15:16" x14ac:dyDescent="0.2">
      <c r="O24036" s="152"/>
      <c r="P24036" s="2"/>
    </row>
    <row r="24037" spans="15:16" x14ac:dyDescent="0.2">
      <c r="O24037" s="152"/>
      <c r="P24037" s="2"/>
    </row>
    <row r="24038" spans="15:16" x14ac:dyDescent="0.2">
      <c r="O24038" s="152"/>
      <c r="P24038" s="2"/>
    </row>
    <row r="24039" spans="15:16" x14ac:dyDescent="0.2">
      <c r="O24039" s="152"/>
      <c r="P24039" s="2"/>
    </row>
    <row r="24040" spans="15:16" x14ac:dyDescent="0.2">
      <c r="O24040" s="152"/>
      <c r="P24040" s="2"/>
    </row>
    <row r="24041" spans="15:16" x14ac:dyDescent="0.2">
      <c r="O24041" s="152"/>
      <c r="P24041" s="2"/>
    </row>
    <row r="24042" spans="15:16" x14ac:dyDescent="0.2">
      <c r="O24042" s="152"/>
      <c r="P24042" s="2"/>
    </row>
    <row r="24043" spans="15:16" x14ac:dyDescent="0.2">
      <c r="O24043" s="152"/>
      <c r="P24043" s="2"/>
    </row>
    <row r="24044" spans="15:16" x14ac:dyDescent="0.2">
      <c r="O24044" s="152"/>
      <c r="P24044" s="2"/>
    </row>
    <row r="24045" spans="15:16" x14ac:dyDescent="0.2">
      <c r="O24045" s="152"/>
      <c r="P24045" s="2"/>
    </row>
    <row r="24046" spans="15:16" x14ac:dyDescent="0.2">
      <c r="O24046" s="152"/>
      <c r="P24046" s="2"/>
    </row>
    <row r="24047" spans="15:16" x14ac:dyDescent="0.2">
      <c r="O24047" s="152"/>
      <c r="P24047" s="2"/>
    </row>
    <row r="24048" spans="15:16" x14ac:dyDescent="0.2">
      <c r="O24048" s="152"/>
      <c r="P24048" s="2"/>
    </row>
    <row r="24049" spans="15:16" x14ac:dyDescent="0.2">
      <c r="O24049" s="152"/>
      <c r="P24049" s="2"/>
    </row>
    <row r="24050" spans="15:16" x14ac:dyDescent="0.2">
      <c r="O24050" s="152"/>
      <c r="P24050" s="2"/>
    </row>
    <row r="24051" spans="15:16" x14ac:dyDescent="0.2">
      <c r="O24051" s="152"/>
      <c r="P24051" s="2"/>
    </row>
    <row r="24052" spans="15:16" x14ac:dyDescent="0.2">
      <c r="O24052" s="152"/>
      <c r="P24052" s="2"/>
    </row>
    <row r="24053" spans="15:16" x14ac:dyDescent="0.2">
      <c r="O24053" s="152"/>
      <c r="P24053" s="2"/>
    </row>
    <row r="24054" spans="15:16" x14ac:dyDescent="0.2">
      <c r="O24054" s="152"/>
      <c r="P24054" s="2"/>
    </row>
    <row r="24055" spans="15:16" x14ac:dyDescent="0.2">
      <c r="O24055" s="152"/>
      <c r="P24055" s="2"/>
    </row>
    <row r="24056" spans="15:16" x14ac:dyDescent="0.2">
      <c r="O24056" s="152"/>
      <c r="P24056" s="2"/>
    </row>
    <row r="24057" spans="15:16" x14ac:dyDescent="0.2">
      <c r="O24057" s="152"/>
      <c r="P24057" s="2"/>
    </row>
    <row r="24058" spans="15:16" x14ac:dyDescent="0.2">
      <c r="O24058" s="152"/>
      <c r="P24058" s="2"/>
    </row>
    <row r="24059" spans="15:16" x14ac:dyDescent="0.2">
      <c r="O24059" s="152"/>
      <c r="P24059" s="2"/>
    </row>
    <row r="24060" spans="15:16" x14ac:dyDescent="0.2">
      <c r="O24060" s="152"/>
      <c r="P24060" s="2"/>
    </row>
    <row r="24061" spans="15:16" x14ac:dyDescent="0.2">
      <c r="O24061" s="152"/>
      <c r="P24061" s="2"/>
    </row>
    <row r="24062" spans="15:16" x14ac:dyDescent="0.2">
      <c r="O24062" s="152"/>
      <c r="P24062" s="2"/>
    </row>
    <row r="24063" spans="15:16" x14ac:dyDescent="0.2">
      <c r="O24063" s="152"/>
      <c r="P24063" s="2"/>
    </row>
    <row r="24064" spans="15:16" x14ac:dyDescent="0.2">
      <c r="O24064" s="152"/>
      <c r="P24064" s="2"/>
    </row>
    <row r="24065" spans="15:16" x14ac:dyDescent="0.2">
      <c r="O24065" s="152"/>
      <c r="P24065" s="2"/>
    </row>
    <row r="24066" spans="15:16" x14ac:dyDescent="0.2">
      <c r="O24066" s="152"/>
      <c r="P24066" s="2"/>
    </row>
    <row r="24067" spans="15:16" x14ac:dyDescent="0.2">
      <c r="O24067" s="152"/>
      <c r="P24067" s="2"/>
    </row>
    <row r="24068" spans="15:16" x14ac:dyDescent="0.2">
      <c r="O24068" s="152"/>
      <c r="P24068" s="2"/>
    </row>
    <row r="24069" spans="15:16" x14ac:dyDescent="0.2">
      <c r="O24069" s="152"/>
      <c r="P24069" s="2"/>
    </row>
    <row r="24070" spans="15:16" x14ac:dyDescent="0.2">
      <c r="O24070" s="152"/>
      <c r="P24070" s="2"/>
    </row>
    <row r="24071" spans="15:16" x14ac:dyDescent="0.2">
      <c r="O24071" s="152"/>
      <c r="P24071" s="2"/>
    </row>
    <row r="24072" spans="15:16" x14ac:dyDescent="0.2">
      <c r="O24072" s="152"/>
      <c r="P24072" s="2"/>
    </row>
    <row r="24073" spans="15:16" x14ac:dyDescent="0.2">
      <c r="O24073" s="152"/>
      <c r="P24073" s="2"/>
    </row>
    <row r="24074" spans="15:16" x14ac:dyDescent="0.2">
      <c r="O24074" s="152"/>
      <c r="P24074" s="2"/>
    </row>
    <row r="24075" spans="15:16" x14ac:dyDescent="0.2">
      <c r="O24075" s="152"/>
      <c r="P24075" s="2"/>
    </row>
    <row r="24076" spans="15:16" x14ac:dyDescent="0.2">
      <c r="O24076" s="152"/>
      <c r="P24076" s="2"/>
    </row>
    <row r="24077" spans="15:16" x14ac:dyDescent="0.2">
      <c r="O24077" s="152"/>
      <c r="P24077" s="2"/>
    </row>
    <row r="24078" spans="15:16" x14ac:dyDescent="0.2">
      <c r="O24078" s="152"/>
      <c r="P24078" s="2"/>
    </row>
    <row r="24079" spans="15:16" x14ac:dyDescent="0.2">
      <c r="O24079" s="152"/>
      <c r="P24079" s="2"/>
    </row>
    <row r="24080" spans="15:16" x14ac:dyDescent="0.2">
      <c r="O24080" s="152"/>
      <c r="P24080" s="2"/>
    </row>
    <row r="24081" spans="15:16" x14ac:dyDescent="0.2">
      <c r="O24081" s="152"/>
      <c r="P24081" s="2"/>
    </row>
    <row r="24082" spans="15:16" x14ac:dyDescent="0.2">
      <c r="O24082" s="152"/>
      <c r="P24082" s="2"/>
    </row>
    <row r="24083" spans="15:16" x14ac:dyDescent="0.2">
      <c r="O24083" s="152"/>
      <c r="P24083" s="2"/>
    </row>
    <row r="24084" spans="15:16" x14ac:dyDescent="0.2">
      <c r="O24084" s="152"/>
      <c r="P24084" s="2"/>
    </row>
    <row r="24085" spans="15:16" x14ac:dyDescent="0.2">
      <c r="O24085" s="152"/>
      <c r="P24085" s="2"/>
    </row>
    <row r="24086" spans="15:16" x14ac:dyDescent="0.2">
      <c r="O24086" s="152"/>
      <c r="P24086" s="2"/>
    </row>
    <row r="24087" spans="15:16" x14ac:dyDescent="0.2">
      <c r="O24087" s="152"/>
      <c r="P24087" s="2"/>
    </row>
    <row r="24088" spans="15:16" x14ac:dyDescent="0.2">
      <c r="O24088" s="152"/>
      <c r="P24088" s="2"/>
    </row>
    <row r="24089" spans="15:16" x14ac:dyDescent="0.2">
      <c r="O24089" s="152"/>
      <c r="P24089" s="2"/>
    </row>
    <row r="24090" spans="15:16" x14ac:dyDescent="0.2">
      <c r="O24090" s="152"/>
      <c r="P24090" s="2"/>
    </row>
    <row r="24091" spans="15:16" x14ac:dyDescent="0.2">
      <c r="O24091" s="152"/>
      <c r="P24091" s="2"/>
    </row>
    <row r="24092" spans="15:16" x14ac:dyDescent="0.2">
      <c r="O24092" s="152"/>
      <c r="P24092" s="2"/>
    </row>
    <row r="24093" spans="15:16" x14ac:dyDescent="0.2">
      <c r="O24093" s="152"/>
      <c r="P24093" s="2"/>
    </row>
    <row r="24094" spans="15:16" x14ac:dyDescent="0.2">
      <c r="O24094" s="152"/>
      <c r="P24094" s="2"/>
    </row>
    <row r="24095" spans="15:16" x14ac:dyDescent="0.2">
      <c r="O24095" s="152"/>
      <c r="P24095" s="2"/>
    </row>
    <row r="24096" spans="15:16" x14ac:dyDescent="0.2">
      <c r="O24096" s="152"/>
      <c r="P24096" s="2"/>
    </row>
    <row r="24097" spans="15:16" x14ac:dyDescent="0.2">
      <c r="O24097" s="152"/>
      <c r="P24097" s="2"/>
    </row>
    <row r="24098" spans="15:16" x14ac:dyDescent="0.2">
      <c r="O24098" s="152"/>
      <c r="P24098" s="2"/>
    </row>
    <row r="24099" spans="15:16" x14ac:dyDescent="0.2">
      <c r="O24099" s="152"/>
      <c r="P24099" s="2"/>
    </row>
    <row r="24100" spans="15:16" x14ac:dyDescent="0.2">
      <c r="O24100" s="152"/>
      <c r="P24100" s="2"/>
    </row>
    <row r="24101" spans="15:16" x14ac:dyDescent="0.2">
      <c r="O24101" s="152"/>
      <c r="P24101" s="2"/>
    </row>
    <row r="24102" spans="15:16" x14ac:dyDescent="0.2">
      <c r="O24102" s="152"/>
      <c r="P24102" s="2"/>
    </row>
    <row r="24103" spans="15:16" x14ac:dyDescent="0.2">
      <c r="O24103" s="152"/>
      <c r="P24103" s="2"/>
    </row>
    <row r="24104" spans="15:16" x14ac:dyDescent="0.2">
      <c r="O24104" s="152"/>
      <c r="P24104" s="2"/>
    </row>
    <row r="24105" spans="15:16" x14ac:dyDescent="0.2">
      <c r="O24105" s="152"/>
      <c r="P24105" s="2"/>
    </row>
    <row r="24106" spans="15:16" x14ac:dyDescent="0.2">
      <c r="O24106" s="152"/>
      <c r="P24106" s="2"/>
    </row>
    <row r="24107" spans="15:16" x14ac:dyDescent="0.2">
      <c r="O24107" s="152"/>
      <c r="P24107" s="2"/>
    </row>
    <row r="24108" spans="15:16" x14ac:dyDescent="0.2">
      <c r="O24108" s="152"/>
      <c r="P24108" s="2"/>
    </row>
    <row r="24109" spans="15:16" x14ac:dyDescent="0.2">
      <c r="O24109" s="152"/>
      <c r="P24109" s="2"/>
    </row>
    <row r="24110" spans="15:16" x14ac:dyDescent="0.2">
      <c r="O24110" s="152"/>
      <c r="P24110" s="2"/>
    </row>
    <row r="24111" spans="15:16" x14ac:dyDescent="0.2">
      <c r="O24111" s="152"/>
      <c r="P24111" s="2"/>
    </row>
    <row r="24112" spans="15:16" x14ac:dyDescent="0.2">
      <c r="O24112" s="152"/>
      <c r="P24112" s="2"/>
    </row>
    <row r="24113" spans="15:16" x14ac:dyDescent="0.2">
      <c r="O24113" s="152"/>
      <c r="P24113" s="2"/>
    </row>
    <row r="24114" spans="15:16" x14ac:dyDescent="0.2">
      <c r="O24114" s="152"/>
      <c r="P24114" s="2"/>
    </row>
    <row r="24115" spans="15:16" x14ac:dyDescent="0.2">
      <c r="O24115" s="152"/>
      <c r="P24115" s="2"/>
    </row>
    <row r="24116" spans="15:16" x14ac:dyDescent="0.2">
      <c r="O24116" s="152"/>
      <c r="P24116" s="2"/>
    </row>
    <row r="24117" spans="15:16" x14ac:dyDescent="0.2">
      <c r="O24117" s="152"/>
      <c r="P24117" s="2"/>
    </row>
    <row r="24118" spans="15:16" x14ac:dyDescent="0.2">
      <c r="O24118" s="152"/>
      <c r="P24118" s="2"/>
    </row>
    <row r="24119" spans="15:16" x14ac:dyDescent="0.2">
      <c r="O24119" s="152"/>
      <c r="P24119" s="2"/>
    </row>
    <row r="24120" spans="15:16" x14ac:dyDescent="0.2">
      <c r="O24120" s="152"/>
      <c r="P24120" s="2"/>
    </row>
    <row r="24121" spans="15:16" x14ac:dyDescent="0.2">
      <c r="O24121" s="152"/>
      <c r="P24121" s="2"/>
    </row>
    <row r="24122" spans="15:16" x14ac:dyDescent="0.2">
      <c r="O24122" s="152"/>
      <c r="P24122" s="2"/>
    </row>
    <row r="24123" spans="15:16" x14ac:dyDescent="0.2">
      <c r="O24123" s="152"/>
      <c r="P24123" s="2"/>
    </row>
    <row r="24124" spans="15:16" x14ac:dyDescent="0.2">
      <c r="O24124" s="152"/>
      <c r="P24124" s="2"/>
    </row>
    <row r="24125" spans="15:16" x14ac:dyDescent="0.2">
      <c r="O24125" s="152"/>
      <c r="P24125" s="2"/>
    </row>
    <row r="24126" spans="15:16" x14ac:dyDescent="0.2">
      <c r="O24126" s="152"/>
      <c r="P24126" s="2"/>
    </row>
    <row r="24127" spans="15:16" x14ac:dyDescent="0.2">
      <c r="O24127" s="152"/>
      <c r="P24127" s="2"/>
    </row>
    <row r="24128" spans="15:16" x14ac:dyDescent="0.2">
      <c r="O24128" s="152"/>
      <c r="P24128" s="2"/>
    </row>
    <row r="24129" spans="15:16" x14ac:dyDescent="0.2">
      <c r="O24129" s="152"/>
      <c r="P24129" s="2"/>
    </row>
    <row r="24130" spans="15:16" x14ac:dyDescent="0.2">
      <c r="O24130" s="152"/>
      <c r="P24130" s="2"/>
    </row>
    <row r="24131" spans="15:16" x14ac:dyDescent="0.2">
      <c r="O24131" s="152"/>
      <c r="P24131" s="2"/>
    </row>
    <row r="24132" spans="15:16" x14ac:dyDescent="0.2">
      <c r="O24132" s="152"/>
      <c r="P24132" s="2"/>
    </row>
    <row r="24133" spans="15:16" x14ac:dyDescent="0.2">
      <c r="O24133" s="152"/>
      <c r="P24133" s="2"/>
    </row>
    <row r="24134" spans="15:16" x14ac:dyDescent="0.2">
      <c r="O24134" s="152"/>
      <c r="P24134" s="2"/>
    </row>
    <row r="24135" spans="15:16" x14ac:dyDescent="0.2">
      <c r="O24135" s="152"/>
      <c r="P24135" s="2"/>
    </row>
    <row r="24136" spans="15:16" x14ac:dyDescent="0.2">
      <c r="O24136" s="152"/>
      <c r="P24136" s="2"/>
    </row>
    <row r="24137" spans="15:16" x14ac:dyDescent="0.2">
      <c r="O24137" s="152"/>
      <c r="P24137" s="2"/>
    </row>
    <row r="24138" spans="15:16" x14ac:dyDescent="0.2">
      <c r="O24138" s="152"/>
      <c r="P24138" s="2"/>
    </row>
    <row r="24139" spans="15:16" x14ac:dyDescent="0.2">
      <c r="O24139" s="152"/>
      <c r="P24139" s="2"/>
    </row>
    <row r="24140" spans="15:16" x14ac:dyDescent="0.2">
      <c r="O24140" s="152"/>
      <c r="P24140" s="2"/>
    </row>
    <row r="24141" spans="15:16" x14ac:dyDescent="0.2">
      <c r="O24141" s="152"/>
      <c r="P24141" s="2"/>
    </row>
    <row r="24142" spans="15:16" x14ac:dyDescent="0.2">
      <c r="O24142" s="152"/>
      <c r="P24142" s="2"/>
    </row>
    <row r="24143" spans="15:16" x14ac:dyDescent="0.2">
      <c r="O24143" s="152"/>
      <c r="P24143" s="2"/>
    </row>
    <row r="24144" spans="15:16" x14ac:dyDescent="0.2">
      <c r="O24144" s="152"/>
      <c r="P24144" s="2"/>
    </row>
    <row r="24145" spans="15:16" x14ac:dyDescent="0.2">
      <c r="O24145" s="152"/>
      <c r="P24145" s="2"/>
    </row>
    <row r="24146" spans="15:16" x14ac:dyDescent="0.2">
      <c r="O24146" s="152"/>
      <c r="P24146" s="2"/>
    </row>
    <row r="24147" spans="15:16" x14ac:dyDescent="0.2">
      <c r="O24147" s="152"/>
      <c r="P24147" s="2"/>
    </row>
    <row r="24148" spans="15:16" x14ac:dyDescent="0.2">
      <c r="O24148" s="152"/>
      <c r="P24148" s="2"/>
    </row>
    <row r="24149" spans="15:16" x14ac:dyDescent="0.2">
      <c r="O24149" s="152"/>
      <c r="P24149" s="2"/>
    </row>
    <row r="24150" spans="15:16" x14ac:dyDescent="0.2">
      <c r="O24150" s="152"/>
      <c r="P24150" s="2"/>
    </row>
    <row r="24151" spans="15:16" x14ac:dyDescent="0.2">
      <c r="O24151" s="152"/>
      <c r="P24151" s="2"/>
    </row>
    <row r="24152" spans="15:16" x14ac:dyDescent="0.2">
      <c r="O24152" s="152"/>
      <c r="P24152" s="2"/>
    </row>
    <row r="24153" spans="15:16" x14ac:dyDescent="0.2">
      <c r="O24153" s="152"/>
      <c r="P24153" s="2"/>
    </row>
    <row r="24154" spans="15:16" x14ac:dyDescent="0.2">
      <c r="O24154" s="152"/>
      <c r="P24154" s="2"/>
    </row>
    <row r="24155" spans="15:16" x14ac:dyDescent="0.2">
      <c r="O24155" s="152"/>
      <c r="P24155" s="2"/>
    </row>
    <row r="24156" spans="15:16" x14ac:dyDescent="0.2">
      <c r="O24156" s="152"/>
      <c r="P24156" s="2"/>
    </row>
    <row r="24157" spans="15:16" x14ac:dyDescent="0.2">
      <c r="O24157" s="152"/>
      <c r="P24157" s="2"/>
    </row>
    <row r="24158" spans="15:16" x14ac:dyDescent="0.2">
      <c r="O24158" s="152"/>
      <c r="P24158" s="2"/>
    </row>
    <row r="24159" spans="15:16" x14ac:dyDescent="0.2">
      <c r="O24159" s="152"/>
      <c r="P24159" s="2"/>
    </row>
    <row r="24160" spans="15:16" x14ac:dyDescent="0.2">
      <c r="O24160" s="152"/>
      <c r="P24160" s="2"/>
    </row>
    <row r="24161" spans="15:16" x14ac:dyDescent="0.2">
      <c r="O24161" s="152"/>
      <c r="P24161" s="2"/>
    </row>
    <row r="24162" spans="15:16" x14ac:dyDescent="0.2">
      <c r="O24162" s="152"/>
      <c r="P24162" s="2"/>
    </row>
    <row r="24163" spans="15:16" x14ac:dyDescent="0.2">
      <c r="O24163" s="152"/>
      <c r="P24163" s="2"/>
    </row>
    <row r="24164" spans="15:16" x14ac:dyDescent="0.2">
      <c r="O24164" s="152"/>
      <c r="P24164" s="2"/>
    </row>
    <row r="24165" spans="15:16" x14ac:dyDescent="0.2">
      <c r="O24165" s="152"/>
      <c r="P24165" s="2"/>
    </row>
    <row r="24166" spans="15:16" x14ac:dyDescent="0.2">
      <c r="O24166" s="152"/>
      <c r="P24166" s="2"/>
    </row>
    <row r="24167" spans="15:16" x14ac:dyDescent="0.2">
      <c r="O24167" s="152"/>
      <c r="P24167" s="2"/>
    </row>
    <row r="24168" spans="15:16" x14ac:dyDescent="0.2">
      <c r="O24168" s="152"/>
      <c r="P24168" s="2"/>
    </row>
    <row r="24169" spans="15:16" x14ac:dyDescent="0.2">
      <c r="O24169" s="152"/>
      <c r="P24169" s="2"/>
    </row>
    <row r="24170" spans="15:16" x14ac:dyDescent="0.2">
      <c r="O24170" s="152"/>
      <c r="P24170" s="2"/>
    </row>
    <row r="24171" spans="15:16" x14ac:dyDescent="0.2">
      <c r="O24171" s="152"/>
      <c r="P24171" s="2"/>
    </row>
    <row r="24172" spans="15:16" x14ac:dyDescent="0.2">
      <c r="O24172" s="152"/>
      <c r="P24172" s="2"/>
    </row>
    <row r="24173" spans="15:16" x14ac:dyDescent="0.2">
      <c r="O24173" s="152"/>
      <c r="P24173" s="2"/>
    </row>
    <row r="24174" spans="15:16" x14ac:dyDescent="0.2">
      <c r="O24174" s="152"/>
      <c r="P24174" s="2"/>
    </row>
    <row r="24175" spans="15:16" x14ac:dyDescent="0.2">
      <c r="O24175" s="152"/>
      <c r="P24175" s="2"/>
    </row>
    <row r="24176" spans="15:16" x14ac:dyDescent="0.2">
      <c r="O24176" s="152"/>
      <c r="P24176" s="2"/>
    </row>
    <row r="24177" spans="15:16" x14ac:dyDescent="0.2">
      <c r="O24177" s="152"/>
      <c r="P24177" s="2"/>
    </row>
    <row r="24178" spans="15:16" x14ac:dyDescent="0.2">
      <c r="O24178" s="152"/>
      <c r="P24178" s="2"/>
    </row>
    <row r="24179" spans="15:16" x14ac:dyDescent="0.2">
      <c r="O24179" s="152"/>
      <c r="P24179" s="2"/>
    </row>
    <row r="24180" spans="15:16" x14ac:dyDescent="0.2">
      <c r="O24180" s="152"/>
      <c r="P24180" s="2"/>
    </row>
    <row r="24181" spans="15:16" x14ac:dyDescent="0.2">
      <c r="O24181" s="152"/>
      <c r="P24181" s="2"/>
    </row>
    <row r="24182" spans="15:16" x14ac:dyDescent="0.2">
      <c r="O24182" s="152"/>
      <c r="P24182" s="2"/>
    </row>
    <row r="24183" spans="15:16" x14ac:dyDescent="0.2">
      <c r="O24183" s="152"/>
      <c r="P24183" s="2"/>
    </row>
    <row r="24184" spans="15:16" x14ac:dyDescent="0.2">
      <c r="O24184" s="152"/>
      <c r="P24184" s="2"/>
    </row>
    <row r="24185" spans="15:16" x14ac:dyDescent="0.2">
      <c r="O24185" s="152"/>
      <c r="P24185" s="2"/>
    </row>
    <row r="24186" spans="15:16" x14ac:dyDescent="0.2">
      <c r="O24186" s="152"/>
      <c r="P24186" s="2"/>
    </row>
    <row r="24187" spans="15:16" x14ac:dyDescent="0.2">
      <c r="O24187" s="152"/>
      <c r="P24187" s="2"/>
    </row>
    <row r="24188" spans="15:16" x14ac:dyDescent="0.2">
      <c r="O24188" s="152"/>
      <c r="P24188" s="2"/>
    </row>
    <row r="24189" spans="15:16" x14ac:dyDescent="0.2">
      <c r="O24189" s="152"/>
      <c r="P24189" s="2"/>
    </row>
    <row r="24190" spans="15:16" x14ac:dyDescent="0.2">
      <c r="O24190" s="152"/>
      <c r="P24190" s="2"/>
    </row>
    <row r="24191" spans="15:16" x14ac:dyDescent="0.2">
      <c r="O24191" s="152"/>
      <c r="P24191" s="2"/>
    </row>
    <row r="24192" spans="15:16" x14ac:dyDescent="0.2">
      <c r="O24192" s="152"/>
      <c r="P24192" s="2"/>
    </row>
    <row r="24193" spans="15:16" x14ac:dyDescent="0.2">
      <c r="O24193" s="152"/>
      <c r="P24193" s="2"/>
    </row>
    <row r="24194" spans="15:16" x14ac:dyDescent="0.2">
      <c r="O24194" s="152"/>
      <c r="P24194" s="2"/>
    </row>
    <row r="24195" spans="15:16" x14ac:dyDescent="0.2">
      <c r="O24195" s="152"/>
      <c r="P24195" s="2"/>
    </row>
    <row r="24196" spans="15:16" x14ac:dyDescent="0.2">
      <c r="O24196" s="152"/>
      <c r="P24196" s="2"/>
    </row>
    <row r="24197" spans="15:16" x14ac:dyDescent="0.2">
      <c r="O24197" s="152"/>
      <c r="P24197" s="2"/>
    </row>
    <row r="24198" spans="15:16" x14ac:dyDescent="0.2">
      <c r="O24198" s="152"/>
      <c r="P24198" s="2"/>
    </row>
    <row r="24199" spans="15:16" x14ac:dyDescent="0.2">
      <c r="O24199" s="152"/>
      <c r="P24199" s="2"/>
    </row>
    <row r="24200" spans="15:16" x14ac:dyDescent="0.2">
      <c r="O24200" s="152"/>
      <c r="P24200" s="2"/>
    </row>
    <row r="24201" spans="15:16" x14ac:dyDescent="0.2">
      <c r="O24201" s="152"/>
      <c r="P24201" s="2"/>
    </row>
    <row r="24202" spans="15:16" x14ac:dyDescent="0.2">
      <c r="O24202" s="152"/>
      <c r="P24202" s="2"/>
    </row>
    <row r="24203" spans="15:16" x14ac:dyDescent="0.2">
      <c r="O24203" s="152"/>
      <c r="P24203" s="2"/>
    </row>
    <row r="24204" spans="15:16" x14ac:dyDescent="0.2">
      <c r="O24204" s="152"/>
      <c r="P24204" s="2"/>
    </row>
    <row r="24205" spans="15:16" x14ac:dyDescent="0.2">
      <c r="O24205" s="152"/>
      <c r="P24205" s="2"/>
    </row>
    <row r="24206" spans="15:16" x14ac:dyDescent="0.2">
      <c r="O24206" s="152"/>
      <c r="P24206" s="2"/>
    </row>
    <row r="24207" spans="15:16" x14ac:dyDescent="0.2">
      <c r="O24207" s="152"/>
      <c r="P24207" s="2"/>
    </row>
    <row r="24208" spans="15:16" x14ac:dyDescent="0.2">
      <c r="O24208" s="152"/>
      <c r="P24208" s="2"/>
    </row>
    <row r="24209" spans="15:16" x14ac:dyDescent="0.2">
      <c r="O24209" s="152"/>
      <c r="P24209" s="2"/>
    </row>
    <row r="24210" spans="15:16" x14ac:dyDescent="0.2">
      <c r="O24210" s="152"/>
      <c r="P24210" s="2"/>
    </row>
    <row r="24211" spans="15:16" x14ac:dyDescent="0.2">
      <c r="O24211" s="152"/>
      <c r="P24211" s="2"/>
    </row>
    <row r="24212" spans="15:16" x14ac:dyDescent="0.2">
      <c r="O24212" s="152"/>
      <c r="P24212" s="2"/>
    </row>
    <row r="24213" spans="15:16" x14ac:dyDescent="0.2">
      <c r="O24213" s="152"/>
      <c r="P24213" s="2"/>
    </row>
    <row r="24214" spans="15:16" x14ac:dyDescent="0.2">
      <c r="O24214" s="152"/>
      <c r="P24214" s="2"/>
    </row>
    <row r="24215" spans="15:16" x14ac:dyDescent="0.2">
      <c r="O24215" s="152"/>
      <c r="P24215" s="2"/>
    </row>
    <row r="24216" spans="15:16" x14ac:dyDescent="0.2">
      <c r="O24216" s="152"/>
      <c r="P24216" s="2"/>
    </row>
    <row r="24217" spans="15:16" x14ac:dyDescent="0.2">
      <c r="O24217" s="152"/>
      <c r="P24217" s="2"/>
    </row>
    <row r="24218" spans="15:16" x14ac:dyDescent="0.2">
      <c r="O24218" s="152"/>
      <c r="P24218" s="2"/>
    </row>
    <row r="24219" spans="15:16" x14ac:dyDescent="0.2">
      <c r="O24219" s="152"/>
      <c r="P24219" s="2"/>
    </row>
    <row r="24220" spans="15:16" x14ac:dyDescent="0.2">
      <c r="O24220" s="152"/>
      <c r="P24220" s="2"/>
    </row>
    <row r="24221" spans="15:16" x14ac:dyDescent="0.2">
      <c r="O24221" s="152"/>
      <c r="P24221" s="2"/>
    </row>
    <row r="24222" spans="15:16" x14ac:dyDescent="0.2">
      <c r="O24222" s="152"/>
      <c r="P24222" s="2"/>
    </row>
    <row r="24223" spans="15:16" x14ac:dyDescent="0.2">
      <c r="O24223" s="152"/>
      <c r="P24223" s="2"/>
    </row>
    <row r="24224" spans="15:16" x14ac:dyDescent="0.2">
      <c r="O24224" s="152"/>
      <c r="P24224" s="2"/>
    </row>
    <row r="24225" spans="15:16" x14ac:dyDescent="0.2">
      <c r="O24225" s="152"/>
      <c r="P24225" s="2"/>
    </row>
    <row r="24226" spans="15:16" x14ac:dyDescent="0.2">
      <c r="O24226" s="152"/>
      <c r="P24226" s="2"/>
    </row>
    <row r="24227" spans="15:16" x14ac:dyDescent="0.2">
      <c r="O24227" s="152"/>
      <c r="P24227" s="2"/>
    </row>
    <row r="24228" spans="15:16" x14ac:dyDescent="0.2">
      <c r="O24228" s="152"/>
      <c r="P24228" s="2"/>
    </row>
    <row r="24229" spans="15:16" x14ac:dyDescent="0.2">
      <c r="O24229" s="152"/>
      <c r="P24229" s="2"/>
    </row>
    <row r="24230" spans="15:16" x14ac:dyDescent="0.2">
      <c r="O24230" s="152"/>
      <c r="P24230" s="2"/>
    </row>
    <row r="24231" spans="15:16" x14ac:dyDescent="0.2">
      <c r="O24231" s="152"/>
      <c r="P24231" s="2"/>
    </row>
    <row r="24232" spans="15:16" x14ac:dyDescent="0.2">
      <c r="O24232" s="152"/>
      <c r="P24232" s="2"/>
    </row>
    <row r="24233" spans="15:16" x14ac:dyDescent="0.2">
      <c r="O24233" s="152"/>
      <c r="P24233" s="2"/>
    </row>
    <row r="24234" spans="15:16" x14ac:dyDescent="0.2">
      <c r="O24234" s="152"/>
      <c r="P24234" s="2"/>
    </row>
    <row r="24235" spans="15:16" x14ac:dyDescent="0.2">
      <c r="O24235" s="152"/>
      <c r="P24235" s="2"/>
    </row>
    <row r="24236" spans="15:16" x14ac:dyDescent="0.2">
      <c r="O24236" s="152"/>
      <c r="P24236" s="2"/>
    </row>
    <row r="24237" spans="15:16" x14ac:dyDescent="0.2">
      <c r="O24237" s="152"/>
      <c r="P24237" s="2"/>
    </row>
    <row r="24238" spans="15:16" x14ac:dyDescent="0.2">
      <c r="O24238" s="152"/>
      <c r="P24238" s="2"/>
    </row>
    <row r="24239" spans="15:16" x14ac:dyDescent="0.2">
      <c r="O24239" s="152"/>
      <c r="P24239" s="2"/>
    </row>
    <row r="24240" spans="15:16" x14ac:dyDescent="0.2">
      <c r="O24240" s="152"/>
      <c r="P24240" s="2"/>
    </row>
    <row r="24241" spans="15:16" x14ac:dyDescent="0.2">
      <c r="O24241" s="152"/>
      <c r="P24241" s="2"/>
    </row>
    <row r="24242" spans="15:16" x14ac:dyDescent="0.2">
      <c r="O24242" s="152"/>
      <c r="P24242" s="2"/>
    </row>
    <row r="24243" spans="15:16" x14ac:dyDescent="0.2">
      <c r="O24243" s="152"/>
      <c r="P24243" s="2"/>
    </row>
    <row r="24244" spans="15:16" x14ac:dyDescent="0.2">
      <c r="O24244" s="152"/>
      <c r="P24244" s="2"/>
    </row>
    <row r="24245" spans="15:16" x14ac:dyDescent="0.2">
      <c r="O24245" s="152"/>
      <c r="P24245" s="2"/>
    </row>
    <row r="24246" spans="15:16" x14ac:dyDescent="0.2">
      <c r="O24246" s="152"/>
      <c r="P24246" s="2"/>
    </row>
    <row r="24247" spans="15:16" x14ac:dyDescent="0.2">
      <c r="O24247" s="152"/>
      <c r="P24247" s="2"/>
    </row>
    <row r="24248" spans="15:16" x14ac:dyDescent="0.2">
      <c r="O24248" s="152"/>
      <c r="P24248" s="2"/>
    </row>
    <row r="24249" spans="15:16" x14ac:dyDescent="0.2">
      <c r="O24249" s="152"/>
      <c r="P24249" s="2"/>
    </row>
    <row r="24250" spans="15:16" x14ac:dyDescent="0.2">
      <c r="O24250" s="152"/>
      <c r="P24250" s="2"/>
    </row>
    <row r="24251" spans="15:16" x14ac:dyDescent="0.2">
      <c r="O24251" s="152"/>
      <c r="P24251" s="2"/>
    </row>
    <row r="24252" spans="15:16" x14ac:dyDescent="0.2">
      <c r="O24252" s="152"/>
      <c r="P24252" s="2"/>
    </row>
    <row r="24253" spans="15:16" x14ac:dyDescent="0.2">
      <c r="O24253" s="152"/>
      <c r="P24253" s="2"/>
    </row>
    <row r="24254" spans="15:16" x14ac:dyDescent="0.2">
      <c r="O24254" s="152"/>
      <c r="P24254" s="2"/>
    </row>
    <row r="24255" spans="15:16" x14ac:dyDescent="0.2">
      <c r="O24255" s="152"/>
      <c r="P24255" s="2"/>
    </row>
    <row r="24256" spans="15:16" x14ac:dyDescent="0.2">
      <c r="O24256" s="152"/>
      <c r="P24256" s="2"/>
    </row>
    <row r="24257" spans="15:16" x14ac:dyDescent="0.2">
      <c r="O24257" s="152"/>
      <c r="P24257" s="2"/>
    </row>
    <row r="24258" spans="15:16" x14ac:dyDescent="0.2">
      <c r="O24258" s="152"/>
      <c r="P24258" s="2"/>
    </row>
    <row r="24259" spans="15:16" x14ac:dyDescent="0.2">
      <c r="O24259" s="152"/>
      <c r="P24259" s="2"/>
    </row>
    <row r="24260" spans="15:16" x14ac:dyDescent="0.2">
      <c r="O24260" s="152"/>
      <c r="P24260" s="2"/>
    </row>
    <row r="24261" spans="15:16" x14ac:dyDescent="0.2">
      <c r="O24261" s="152"/>
      <c r="P24261" s="2"/>
    </row>
    <row r="24262" spans="15:16" x14ac:dyDescent="0.2">
      <c r="O24262" s="152"/>
      <c r="P24262" s="2"/>
    </row>
    <row r="24263" spans="15:16" x14ac:dyDescent="0.2">
      <c r="O24263" s="152"/>
      <c r="P24263" s="2"/>
    </row>
    <row r="24264" spans="15:16" x14ac:dyDescent="0.2">
      <c r="O24264" s="152"/>
      <c r="P24264" s="2"/>
    </row>
    <row r="24265" spans="15:16" x14ac:dyDescent="0.2">
      <c r="O24265" s="152"/>
      <c r="P24265" s="2"/>
    </row>
    <row r="24266" spans="15:16" x14ac:dyDescent="0.2">
      <c r="O24266" s="152"/>
      <c r="P24266" s="2"/>
    </row>
    <row r="24267" spans="15:16" x14ac:dyDescent="0.2">
      <c r="O24267" s="152"/>
      <c r="P24267" s="2"/>
    </row>
    <row r="24268" spans="15:16" x14ac:dyDescent="0.2">
      <c r="O24268" s="152"/>
      <c r="P24268" s="2"/>
    </row>
    <row r="24269" spans="15:16" x14ac:dyDescent="0.2">
      <c r="O24269" s="152"/>
      <c r="P24269" s="2"/>
    </row>
    <row r="24270" spans="15:16" x14ac:dyDescent="0.2">
      <c r="O24270" s="152"/>
      <c r="P24270" s="2"/>
    </row>
    <row r="24271" spans="15:16" x14ac:dyDescent="0.2">
      <c r="O24271" s="152"/>
      <c r="P24271" s="2"/>
    </row>
    <row r="24272" spans="15:16" x14ac:dyDescent="0.2">
      <c r="O24272" s="152"/>
      <c r="P24272" s="2"/>
    </row>
    <row r="24273" spans="15:16" x14ac:dyDescent="0.2">
      <c r="O24273" s="152"/>
      <c r="P24273" s="2"/>
    </row>
    <row r="24274" spans="15:16" x14ac:dyDescent="0.2">
      <c r="O24274" s="152"/>
      <c r="P24274" s="2"/>
    </row>
    <row r="24275" spans="15:16" x14ac:dyDescent="0.2">
      <c r="O24275" s="152"/>
      <c r="P24275" s="2"/>
    </row>
    <row r="24276" spans="15:16" x14ac:dyDescent="0.2">
      <c r="O24276" s="152"/>
      <c r="P24276" s="2"/>
    </row>
    <row r="24277" spans="15:16" x14ac:dyDescent="0.2">
      <c r="O24277" s="152"/>
      <c r="P24277" s="2"/>
    </row>
    <row r="24278" spans="15:16" x14ac:dyDescent="0.2">
      <c r="O24278" s="152"/>
      <c r="P24278" s="2"/>
    </row>
    <row r="24279" spans="15:16" x14ac:dyDescent="0.2">
      <c r="O24279" s="152"/>
      <c r="P24279" s="2"/>
    </row>
    <row r="24280" spans="15:16" x14ac:dyDescent="0.2">
      <c r="O24280" s="152"/>
      <c r="P24280" s="2"/>
    </row>
    <row r="24281" spans="15:16" x14ac:dyDescent="0.2">
      <c r="O24281" s="152"/>
      <c r="P24281" s="2"/>
    </row>
    <row r="24282" spans="15:16" x14ac:dyDescent="0.2">
      <c r="O24282" s="152"/>
      <c r="P24282" s="2"/>
    </row>
    <row r="24283" spans="15:16" x14ac:dyDescent="0.2">
      <c r="O24283" s="152"/>
      <c r="P24283" s="2"/>
    </row>
    <row r="24284" spans="15:16" x14ac:dyDescent="0.2">
      <c r="O24284" s="152"/>
      <c r="P24284" s="2"/>
    </row>
    <row r="24285" spans="15:16" x14ac:dyDescent="0.2">
      <c r="O24285" s="152"/>
      <c r="P24285" s="2"/>
    </row>
    <row r="24286" spans="15:16" x14ac:dyDescent="0.2">
      <c r="O24286" s="152"/>
      <c r="P24286" s="2"/>
    </row>
    <row r="24287" spans="15:16" x14ac:dyDescent="0.2">
      <c r="O24287" s="152"/>
      <c r="P24287" s="2"/>
    </row>
    <row r="24288" spans="15:16" x14ac:dyDescent="0.2">
      <c r="O24288" s="152"/>
      <c r="P24288" s="2"/>
    </row>
    <row r="24289" spans="15:16" x14ac:dyDescent="0.2">
      <c r="O24289" s="152"/>
      <c r="P24289" s="2"/>
    </row>
    <row r="24290" spans="15:16" x14ac:dyDescent="0.2">
      <c r="O24290" s="152"/>
      <c r="P24290" s="2"/>
    </row>
    <row r="24291" spans="15:16" x14ac:dyDescent="0.2">
      <c r="O24291" s="152"/>
      <c r="P24291" s="2"/>
    </row>
    <row r="24292" spans="15:16" x14ac:dyDescent="0.2">
      <c r="O24292" s="152"/>
      <c r="P24292" s="2"/>
    </row>
    <row r="24293" spans="15:16" x14ac:dyDescent="0.2">
      <c r="O24293" s="152"/>
      <c r="P24293" s="2"/>
    </row>
    <row r="24294" spans="15:16" x14ac:dyDescent="0.2">
      <c r="O24294" s="152"/>
      <c r="P24294" s="2"/>
    </row>
    <row r="24295" spans="15:16" x14ac:dyDescent="0.2">
      <c r="O24295" s="152"/>
      <c r="P24295" s="2"/>
    </row>
    <row r="24296" spans="15:16" x14ac:dyDescent="0.2">
      <c r="O24296" s="152"/>
      <c r="P24296" s="2"/>
    </row>
    <row r="24297" spans="15:16" x14ac:dyDescent="0.2">
      <c r="O24297" s="152"/>
      <c r="P24297" s="2"/>
    </row>
    <row r="24298" spans="15:16" x14ac:dyDescent="0.2">
      <c r="O24298" s="152"/>
      <c r="P24298" s="2"/>
    </row>
    <row r="24299" spans="15:16" x14ac:dyDescent="0.2">
      <c r="O24299" s="152"/>
      <c r="P24299" s="2"/>
    </row>
    <row r="24300" spans="15:16" x14ac:dyDescent="0.2">
      <c r="O24300" s="152"/>
      <c r="P24300" s="2"/>
    </row>
    <row r="24301" spans="15:16" x14ac:dyDescent="0.2">
      <c r="O24301" s="152"/>
      <c r="P24301" s="2"/>
    </row>
    <row r="24302" spans="15:16" x14ac:dyDescent="0.2">
      <c r="O24302" s="152"/>
      <c r="P24302" s="2"/>
    </row>
    <row r="24303" spans="15:16" x14ac:dyDescent="0.2">
      <c r="O24303" s="152"/>
      <c r="P24303" s="2"/>
    </row>
    <row r="24304" spans="15:16" x14ac:dyDescent="0.2">
      <c r="O24304" s="152"/>
      <c r="P24304" s="2"/>
    </row>
    <row r="24305" spans="15:16" x14ac:dyDescent="0.2">
      <c r="O24305" s="152"/>
      <c r="P24305" s="2"/>
    </row>
    <row r="24306" spans="15:16" x14ac:dyDescent="0.2">
      <c r="O24306" s="152"/>
      <c r="P24306" s="2"/>
    </row>
    <row r="24307" spans="15:16" x14ac:dyDescent="0.2">
      <c r="O24307" s="152"/>
      <c r="P24307" s="2"/>
    </row>
    <row r="24308" spans="15:16" x14ac:dyDescent="0.2">
      <c r="O24308" s="152"/>
      <c r="P24308" s="2"/>
    </row>
    <row r="24309" spans="15:16" x14ac:dyDescent="0.2">
      <c r="O24309" s="152"/>
      <c r="P24309" s="2"/>
    </row>
    <row r="24310" spans="15:16" x14ac:dyDescent="0.2">
      <c r="O24310" s="152"/>
      <c r="P24310" s="2"/>
    </row>
    <row r="24311" spans="15:16" x14ac:dyDescent="0.2">
      <c r="O24311" s="152"/>
      <c r="P24311" s="2"/>
    </row>
    <row r="24312" spans="15:16" x14ac:dyDescent="0.2">
      <c r="O24312" s="152"/>
      <c r="P24312" s="2"/>
    </row>
    <row r="24313" spans="15:16" x14ac:dyDescent="0.2">
      <c r="O24313" s="152"/>
      <c r="P24313" s="2"/>
    </row>
    <row r="24314" spans="15:16" x14ac:dyDescent="0.2">
      <c r="O24314" s="152"/>
      <c r="P24314" s="2"/>
    </row>
    <row r="24315" spans="15:16" x14ac:dyDescent="0.2">
      <c r="O24315" s="152"/>
      <c r="P24315" s="2"/>
    </row>
    <row r="24316" spans="15:16" x14ac:dyDescent="0.2">
      <c r="O24316" s="152"/>
      <c r="P24316" s="2"/>
    </row>
    <row r="24317" spans="15:16" x14ac:dyDescent="0.2">
      <c r="O24317" s="152"/>
      <c r="P24317" s="2"/>
    </row>
    <row r="24318" spans="15:16" x14ac:dyDescent="0.2">
      <c r="O24318" s="152"/>
      <c r="P24318" s="2"/>
    </row>
    <row r="24319" spans="15:16" x14ac:dyDescent="0.2">
      <c r="O24319" s="152"/>
      <c r="P24319" s="2"/>
    </row>
    <row r="24320" spans="15:16" x14ac:dyDescent="0.2">
      <c r="O24320" s="152"/>
      <c r="P24320" s="2"/>
    </row>
    <row r="24321" spans="15:16" x14ac:dyDescent="0.2">
      <c r="O24321" s="152"/>
      <c r="P24321" s="2"/>
    </row>
    <row r="24322" spans="15:16" x14ac:dyDescent="0.2">
      <c r="O24322" s="152"/>
      <c r="P24322" s="2"/>
    </row>
    <row r="24323" spans="15:16" x14ac:dyDescent="0.2">
      <c r="O24323" s="152"/>
      <c r="P24323" s="2"/>
    </row>
    <row r="24324" spans="15:16" x14ac:dyDescent="0.2">
      <c r="O24324" s="152"/>
      <c r="P24324" s="2"/>
    </row>
    <row r="24325" spans="15:16" x14ac:dyDescent="0.2">
      <c r="O24325" s="152"/>
      <c r="P24325" s="2"/>
    </row>
    <row r="24326" spans="15:16" x14ac:dyDescent="0.2">
      <c r="O24326" s="152"/>
      <c r="P24326" s="2"/>
    </row>
    <row r="24327" spans="15:16" x14ac:dyDescent="0.2">
      <c r="O24327" s="152"/>
      <c r="P24327" s="2"/>
    </row>
    <row r="24328" spans="15:16" x14ac:dyDescent="0.2">
      <c r="O24328" s="152"/>
      <c r="P24328" s="2"/>
    </row>
    <row r="24329" spans="15:16" x14ac:dyDescent="0.2">
      <c r="O24329" s="152"/>
      <c r="P24329" s="2"/>
    </row>
    <row r="24330" spans="15:16" x14ac:dyDescent="0.2">
      <c r="O24330" s="152"/>
      <c r="P24330" s="2"/>
    </row>
    <row r="24331" spans="15:16" x14ac:dyDescent="0.2">
      <c r="O24331" s="152"/>
      <c r="P24331" s="2"/>
    </row>
    <row r="24332" spans="15:16" x14ac:dyDescent="0.2">
      <c r="O24332" s="152"/>
      <c r="P24332" s="2"/>
    </row>
    <row r="24333" spans="15:16" x14ac:dyDescent="0.2">
      <c r="O24333" s="152"/>
      <c r="P24333" s="2"/>
    </row>
    <row r="24334" spans="15:16" x14ac:dyDescent="0.2">
      <c r="O24334" s="152"/>
      <c r="P24334" s="2"/>
    </row>
    <row r="24335" spans="15:16" x14ac:dyDescent="0.2">
      <c r="O24335" s="152"/>
      <c r="P24335" s="2"/>
    </row>
    <row r="24336" spans="15:16" x14ac:dyDescent="0.2">
      <c r="O24336" s="152"/>
      <c r="P24336" s="2"/>
    </row>
    <row r="24337" spans="15:16" x14ac:dyDescent="0.2">
      <c r="O24337" s="152"/>
      <c r="P24337" s="2"/>
    </row>
    <row r="24338" spans="15:16" x14ac:dyDescent="0.2">
      <c r="O24338" s="152"/>
      <c r="P24338" s="2"/>
    </row>
    <row r="24339" spans="15:16" x14ac:dyDescent="0.2">
      <c r="O24339" s="152"/>
      <c r="P24339" s="2"/>
    </row>
    <row r="24340" spans="15:16" x14ac:dyDescent="0.2">
      <c r="O24340" s="152"/>
      <c r="P24340" s="2"/>
    </row>
    <row r="24341" spans="15:16" x14ac:dyDescent="0.2">
      <c r="O24341" s="152"/>
      <c r="P24341" s="2"/>
    </row>
    <row r="24342" spans="15:16" x14ac:dyDescent="0.2">
      <c r="O24342" s="152"/>
      <c r="P24342" s="2"/>
    </row>
    <row r="24343" spans="15:16" x14ac:dyDescent="0.2">
      <c r="O24343" s="152"/>
      <c r="P24343" s="2"/>
    </row>
    <row r="24344" spans="15:16" x14ac:dyDescent="0.2">
      <c r="O24344" s="152"/>
      <c r="P24344" s="2"/>
    </row>
    <row r="24345" spans="15:16" x14ac:dyDescent="0.2">
      <c r="O24345" s="152"/>
      <c r="P24345" s="2"/>
    </row>
    <row r="24346" spans="15:16" x14ac:dyDescent="0.2">
      <c r="O24346" s="152"/>
      <c r="P24346" s="2"/>
    </row>
    <row r="24347" spans="15:16" x14ac:dyDescent="0.2">
      <c r="O24347" s="152"/>
      <c r="P24347" s="2"/>
    </row>
    <row r="24348" spans="15:16" x14ac:dyDescent="0.2">
      <c r="O24348" s="152"/>
      <c r="P24348" s="2"/>
    </row>
    <row r="24349" spans="15:16" x14ac:dyDescent="0.2">
      <c r="O24349" s="152"/>
      <c r="P24349" s="2"/>
    </row>
    <row r="24350" spans="15:16" x14ac:dyDescent="0.2">
      <c r="O24350" s="152"/>
      <c r="P24350" s="2"/>
    </row>
    <row r="24351" spans="15:16" x14ac:dyDescent="0.2">
      <c r="O24351" s="152"/>
      <c r="P24351" s="2"/>
    </row>
    <row r="24352" spans="15:16" x14ac:dyDescent="0.2">
      <c r="O24352" s="152"/>
      <c r="P24352" s="2"/>
    </row>
    <row r="24353" spans="15:16" x14ac:dyDescent="0.2">
      <c r="O24353" s="152"/>
      <c r="P24353" s="2"/>
    </row>
    <row r="24354" spans="15:16" x14ac:dyDescent="0.2">
      <c r="O24354" s="152"/>
      <c r="P24354" s="2"/>
    </row>
    <row r="24355" spans="15:16" x14ac:dyDescent="0.2">
      <c r="O24355" s="152"/>
      <c r="P24355" s="2"/>
    </row>
    <row r="24356" spans="15:16" x14ac:dyDescent="0.2">
      <c r="O24356" s="152"/>
      <c r="P24356" s="2"/>
    </row>
    <row r="24357" spans="15:16" x14ac:dyDescent="0.2">
      <c r="O24357" s="152"/>
      <c r="P24357" s="2"/>
    </row>
    <row r="24358" spans="15:16" x14ac:dyDescent="0.2">
      <c r="O24358" s="152"/>
      <c r="P24358" s="2"/>
    </row>
    <row r="24359" spans="15:16" x14ac:dyDescent="0.2">
      <c r="O24359" s="152"/>
      <c r="P24359" s="2"/>
    </row>
    <row r="24360" spans="15:16" x14ac:dyDescent="0.2">
      <c r="O24360" s="152"/>
      <c r="P24360" s="2"/>
    </row>
    <row r="24361" spans="15:16" x14ac:dyDescent="0.2">
      <c r="O24361" s="152"/>
      <c r="P24361" s="2"/>
    </row>
    <row r="24362" spans="15:16" x14ac:dyDescent="0.2">
      <c r="O24362" s="152"/>
      <c r="P24362" s="2"/>
    </row>
    <row r="24363" spans="15:16" x14ac:dyDescent="0.2">
      <c r="O24363" s="152"/>
      <c r="P24363" s="2"/>
    </row>
    <row r="24364" spans="15:16" x14ac:dyDescent="0.2">
      <c r="O24364" s="152"/>
      <c r="P24364" s="2"/>
    </row>
    <row r="24365" spans="15:16" x14ac:dyDescent="0.2">
      <c r="O24365" s="152"/>
      <c r="P24365" s="2"/>
    </row>
    <row r="24366" spans="15:16" x14ac:dyDescent="0.2">
      <c r="O24366" s="152"/>
      <c r="P24366" s="2"/>
    </row>
    <row r="24367" spans="15:16" x14ac:dyDescent="0.2">
      <c r="O24367" s="152"/>
      <c r="P24367" s="2"/>
    </row>
    <row r="24368" spans="15:16" x14ac:dyDescent="0.2">
      <c r="O24368" s="152"/>
      <c r="P24368" s="2"/>
    </row>
    <row r="24369" spans="15:16" x14ac:dyDescent="0.2">
      <c r="O24369" s="152"/>
      <c r="P24369" s="2"/>
    </row>
    <row r="24370" spans="15:16" x14ac:dyDescent="0.2">
      <c r="O24370" s="152"/>
      <c r="P24370" s="2"/>
    </row>
    <row r="24371" spans="15:16" x14ac:dyDescent="0.2">
      <c r="O24371" s="152"/>
      <c r="P24371" s="2"/>
    </row>
    <row r="24372" spans="15:16" x14ac:dyDescent="0.2">
      <c r="O24372" s="152"/>
      <c r="P24372" s="2"/>
    </row>
    <row r="24373" spans="15:16" x14ac:dyDescent="0.2">
      <c r="O24373" s="152"/>
      <c r="P24373" s="2"/>
    </row>
    <row r="24374" spans="15:16" x14ac:dyDescent="0.2">
      <c r="O24374" s="152"/>
      <c r="P24374" s="2"/>
    </row>
    <row r="24375" spans="15:16" x14ac:dyDescent="0.2">
      <c r="O24375" s="152"/>
      <c r="P24375" s="2"/>
    </row>
    <row r="24376" spans="15:16" x14ac:dyDescent="0.2">
      <c r="O24376" s="152"/>
      <c r="P24376" s="2"/>
    </row>
    <row r="24377" spans="15:16" x14ac:dyDescent="0.2">
      <c r="O24377" s="152"/>
      <c r="P24377" s="2"/>
    </row>
    <row r="24378" spans="15:16" x14ac:dyDescent="0.2">
      <c r="O24378" s="152"/>
      <c r="P24378" s="2"/>
    </row>
    <row r="24379" spans="15:16" x14ac:dyDescent="0.2">
      <c r="O24379" s="152"/>
      <c r="P24379" s="2"/>
    </row>
    <row r="24380" spans="15:16" x14ac:dyDescent="0.2">
      <c r="O24380" s="152"/>
      <c r="P24380" s="2"/>
    </row>
    <row r="24381" spans="15:16" x14ac:dyDescent="0.2">
      <c r="O24381" s="152"/>
      <c r="P24381" s="2"/>
    </row>
    <row r="24382" spans="15:16" x14ac:dyDescent="0.2">
      <c r="O24382" s="152"/>
      <c r="P24382" s="2"/>
    </row>
    <row r="24383" spans="15:16" x14ac:dyDescent="0.2">
      <c r="O24383" s="152"/>
      <c r="P24383" s="2"/>
    </row>
    <row r="24384" spans="15:16" x14ac:dyDescent="0.2">
      <c r="O24384" s="152"/>
      <c r="P24384" s="2"/>
    </row>
    <row r="24385" spans="15:16" x14ac:dyDescent="0.2">
      <c r="O24385" s="152"/>
      <c r="P24385" s="2"/>
    </row>
    <row r="24386" spans="15:16" x14ac:dyDescent="0.2">
      <c r="O24386" s="152"/>
      <c r="P24386" s="2"/>
    </row>
    <row r="24387" spans="15:16" x14ac:dyDescent="0.2">
      <c r="O24387" s="152"/>
      <c r="P24387" s="2"/>
    </row>
    <row r="24388" spans="15:16" x14ac:dyDescent="0.2">
      <c r="O24388" s="152"/>
      <c r="P24388" s="2"/>
    </row>
    <row r="24389" spans="15:16" x14ac:dyDescent="0.2">
      <c r="O24389" s="152"/>
      <c r="P24389" s="2"/>
    </row>
    <row r="24390" spans="15:16" x14ac:dyDescent="0.2">
      <c r="O24390" s="152"/>
      <c r="P24390" s="2"/>
    </row>
    <row r="24391" spans="15:16" x14ac:dyDescent="0.2">
      <c r="O24391" s="152"/>
      <c r="P24391" s="2"/>
    </row>
    <row r="24392" spans="15:16" x14ac:dyDescent="0.2">
      <c r="O24392" s="152"/>
      <c r="P24392" s="2"/>
    </row>
    <row r="24393" spans="15:16" x14ac:dyDescent="0.2">
      <c r="O24393" s="152"/>
      <c r="P24393" s="2"/>
    </row>
    <row r="24394" spans="15:16" x14ac:dyDescent="0.2">
      <c r="O24394" s="152"/>
      <c r="P24394" s="2"/>
    </row>
    <row r="24395" spans="15:16" x14ac:dyDescent="0.2">
      <c r="O24395" s="152"/>
      <c r="P24395" s="2"/>
    </row>
    <row r="24396" spans="15:16" x14ac:dyDescent="0.2">
      <c r="O24396" s="152"/>
      <c r="P24396" s="2"/>
    </row>
    <row r="24397" spans="15:16" x14ac:dyDescent="0.2">
      <c r="O24397" s="152"/>
      <c r="P24397" s="2"/>
    </row>
    <row r="24398" spans="15:16" x14ac:dyDescent="0.2">
      <c r="O24398" s="152"/>
      <c r="P24398" s="2"/>
    </row>
    <row r="24399" spans="15:16" x14ac:dyDescent="0.2">
      <c r="O24399" s="152"/>
      <c r="P24399" s="2"/>
    </row>
    <row r="24400" spans="15:16" x14ac:dyDescent="0.2">
      <c r="O24400" s="152"/>
      <c r="P24400" s="2"/>
    </row>
    <row r="24401" spans="15:16" x14ac:dyDescent="0.2">
      <c r="O24401" s="152"/>
      <c r="P24401" s="2"/>
    </row>
    <row r="24402" spans="15:16" x14ac:dyDescent="0.2">
      <c r="O24402" s="152"/>
      <c r="P24402" s="2"/>
    </row>
    <row r="24403" spans="15:16" x14ac:dyDescent="0.2">
      <c r="O24403" s="152"/>
      <c r="P24403" s="2"/>
    </row>
    <row r="24404" spans="15:16" x14ac:dyDescent="0.2">
      <c r="O24404" s="152"/>
      <c r="P24404" s="2"/>
    </row>
    <row r="24405" spans="15:16" x14ac:dyDescent="0.2">
      <c r="O24405" s="152"/>
      <c r="P24405" s="2"/>
    </row>
    <row r="24406" spans="15:16" x14ac:dyDescent="0.2">
      <c r="O24406" s="152"/>
      <c r="P24406" s="2"/>
    </row>
    <row r="24407" spans="15:16" x14ac:dyDescent="0.2">
      <c r="O24407" s="152"/>
      <c r="P24407" s="2"/>
    </row>
    <row r="24408" spans="15:16" x14ac:dyDescent="0.2">
      <c r="O24408" s="152"/>
      <c r="P24408" s="2"/>
    </row>
    <row r="24409" spans="15:16" x14ac:dyDescent="0.2">
      <c r="O24409" s="152"/>
      <c r="P24409" s="2"/>
    </row>
    <row r="24410" spans="15:16" x14ac:dyDescent="0.2">
      <c r="O24410" s="152"/>
      <c r="P24410" s="2"/>
    </row>
    <row r="24411" spans="15:16" x14ac:dyDescent="0.2">
      <c r="O24411" s="152"/>
      <c r="P24411" s="2"/>
    </row>
    <row r="24412" spans="15:16" x14ac:dyDescent="0.2">
      <c r="O24412" s="152"/>
      <c r="P24412" s="2"/>
    </row>
    <row r="24413" spans="15:16" x14ac:dyDescent="0.2">
      <c r="O24413" s="152"/>
      <c r="P24413" s="2"/>
    </row>
    <row r="24414" spans="15:16" x14ac:dyDescent="0.2">
      <c r="O24414" s="152"/>
      <c r="P24414" s="2"/>
    </row>
    <row r="24415" spans="15:16" x14ac:dyDescent="0.2">
      <c r="O24415" s="152"/>
      <c r="P24415" s="2"/>
    </row>
    <row r="24416" spans="15:16" x14ac:dyDescent="0.2">
      <c r="O24416" s="152"/>
      <c r="P24416" s="2"/>
    </row>
    <row r="24417" spans="15:16" x14ac:dyDescent="0.2">
      <c r="O24417" s="152"/>
      <c r="P24417" s="2"/>
    </row>
    <row r="24418" spans="15:16" x14ac:dyDescent="0.2">
      <c r="O24418" s="152"/>
      <c r="P24418" s="2"/>
    </row>
    <row r="24419" spans="15:16" x14ac:dyDescent="0.2">
      <c r="O24419" s="152"/>
      <c r="P24419" s="2"/>
    </row>
    <row r="24420" spans="15:16" x14ac:dyDescent="0.2">
      <c r="O24420" s="152"/>
      <c r="P24420" s="2"/>
    </row>
    <row r="24421" spans="15:16" x14ac:dyDescent="0.2">
      <c r="O24421" s="152"/>
      <c r="P24421" s="2"/>
    </row>
    <row r="24422" spans="15:16" x14ac:dyDescent="0.2">
      <c r="O24422" s="152"/>
      <c r="P24422" s="2"/>
    </row>
    <row r="24423" spans="15:16" x14ac:dyDescent="0.2">
      <c r="O24423" s="152"/>
      <c r="P24423" s="2"/>
    </row>
    <row r="24424" spans="15:16" x14ac:dyDescent="0.2">
      <c r="O24424" s="152"/>
      <c r="P24424" s="2"/>
    </row>
    <row r="24425" spans="15:16" x14ac:dyDescent="0.2">
      <c r="O24425" s="152"/>
      <c r="P24425" s="2"/>
    </row>
    <row r="24426" spans="15:16" x14ac:dyDescent="0.2">
      <c r="O24426" s="152"/>
      <c r="P24426" s="2"/>
    </row>
    <row r="24427" spans="15:16" x14ac:dyDescent="0.2">
      <c r="O24427" s="152"/>
      <c r="P24427" s="2"/>
    </row>
    <row r="24428" spans="15:16" x14ac:dyDescent="0.2">
      <c r="O24428" s="152"/>
      <c r="P24428" s="2"/>
    </row>
    <row r="24429" spans="15:16" x14ac:dyDescent="0.2">
      <c r="O24429" s="152"/>
      <c r="P24429" s="2"/>
    </row>
    <row r="24430" spans="15:16" x14ac:dyDescent="0.2">
      <c r="O24430" s="152"/>
      <c r="P24430" s="2"/>
    </row>
    <row r="24431" spans="15:16" x14ac:dyDescent="0.2">
      <c r="O24431" s="152"/>
      <c r="P24431" s="2"/>
    </row>
    <row r="24432" spans="15:16" x14ac:dyDescent="0.2">
      <c r="O24432" s="152"/>
      <c r="P24432" s="2"/>
    </row>
    <row r="24433" spans="15:16" x14ac:dyDescent="0.2">
      <c r="O24433" s="152"/>
      <c r="P24433" s="2"/>
    </row>
    <row r="24434" spans="15:16" x14ac:dyDescent="0.2">
      <c r="O24434" s="152"/>
      <c r="P24434" s="2"/>
    </row>
    <row r="24435" spans="15:16" x14ac:dyDescent="0.2">
      <c r="O24435" s="152"/>
      <c r="P24435" s="2"/>
    </row>
    <row r="24436" spans="15:16" x14ac:dyDescent="0.2">
      <c r="O24436" s="152"/>
      <c r="P24436" s="2"/>
    </row>
    <row r="24437" spans="15:16" x14ac:dyDescent="0.2">
      <c r="O24437" s="152"/>
      <c r="P24437" s="2"/>
    </row>
    <row r="24438" spans="15:16" x14ac:dyDescent="0.2">
      <c r="O24438" s="152"/>
      <c r="P24438" s="2"/>
    </row>
    <row r="24439" spans="15:16" x14ac:dyDescent="0.2">
      <c r="O24439" s="152"/>
      <c r="P24439" s="2"/>
    </row>
    <row r="24440" spans="15:16" x14ac:dyDescent="0.2">
      <c r="O24440" s="152"/>
      <c r="P24440" s="2"/>
    </row>
    <row r="24441" spans="15:16" x14ac:dyDescent="0.2">
      <c r="O24441" s="152"/>
      <c r="P24441" s="2"/>
    </row>
    <row r="24442" spans="15:16" x14ac:dyDescent="0.2">
      <c r="O24442" s="152"/>
      <c r="P24442" s="2"/>
    </row>
    <row r="24443" spans="15:16" x14ac:dyDescent="0.2">
      <c r="O24443" s="152"/>
      <c r="P24443" s="2"/>
    </row>
    <row r="24444" spans="15:16" x14ac:dyDescent="0.2">
      <c r="O24444" s="152"/>
      <c r="P24444" s="2"/>
    </row>
    <row r="24445" spans="15:16" x14ac:dyDescent="0.2">
      <c r="O24445" s="152"/>
      <c r="P24445" s="2"/>
    </row>
    <row r="24446" spans="15:16" x14ac:dyDescent="0.2">
      <c r="O24446" s="152"/>
      <c r="P24446" s="2"/>
    </row>
    <row r="24447" spans="15:16" x14ac:dyDescent="0.2">
      <c r="O24447" s="152"/>
      <c r="P24447" s="2"/>
    </row>
    <row r="24448" spans="15:16" x14ac:dyDescent="0.2">
      <c r="O24448" s="152"/>
      <c r="P24448" s="2"/>
    </row>
    <row r="24449" spans="15:16" x14ac:dyDescent="0.2">
      <c r="O24449" s="152"/>
      <c r="P24449" s="2"/>
    </row>
    <row r="24450" spans="15:16" x14ac:dyDescent="0.2">
      <c r="O24450" s="152"/>
      <c r="P24450" s="2"/>
    </row>
    <row r="24451" spans="15:16" x14ac:dyDescent="0.2">
      <c r="O24451" s="152"/>
      <c r="P24451" s="2"/>
    </row>
    <row r="24452" spans="15:16" x14ac:dyDescent="0.2">
      <c r="O24452" s="152"/>
      <c r="P24452" s="2"/>
    </row>
    <row r="24453" spans="15:16" x14ac:dyDescent="0.2">
      <c r="O24453" s="152"/>
      <c r="P24453" s="2"/>
    </row>
    <row r="24454" spans="15:16" x14ac:dyDescent="0.2">
      <c r="O24454" s="152"/>
      <c r="P24454" s="2"/>
    </row>
    <row r="24455" spans="15:16" x14ac:dyDescent="0.2">
      <c r="O24455" s="152"/>
      <c r="P24455" s="2"/>
    </row>
    <row r="24456" spans="15:16" x14ac:dyDescent="0.2">
      <c r="O24456" s="152"/>
      <c r="P24456" s="2"/>
    </row>
    <row r="24457" spans="15:16" x14ac:dyDescent="0.2">
      <c r="O24457" s="152"/>
      <c r="P24457" s="2"/>
    </row>
    <row r="24458" spans="15:16" x14ac:dyDescent="0.2">
      <c r="O24458" s="152"/>
      <c r="P24458" s="2"/>
    </row>
    <row r="24459" spans="15:16" x14ac:dyDescent="0.2">
      <c r="O24459" s="152"/>
      <c r="P24459" s="2"/>
    </row>
    <row r="24460" spans="15:16" x14ac:dyDescent="0.2">
      <c r="O24460" s="152"/>
      <c r="P24460" s="2"/>
    </row>
    <row r="24461" spans="15:16" x14ac:dyDescent="0.2">
      <c r="O24461" s="152"/>
      <c r="P24461" s="2"/>
    </row>
    <row r="24462" spans="15:16" x14ac:dyDescent="0.2">
      <c r="O24462" s="152"/>
      <c r="P24462" s="2"/>
    </row>
    <row r="24463" spans="15:16" x14ac:dyDescent="0.2">
      <c r="O24463" s="152"/>
      <c r="P24463" s="2"/>
    </row>
    <row r="24464" spans="15:16" x14ac:dyDescent="0.2">
      <c r="O24464" s="152"/>
      <c r="P24464" s="2"/>
    </row>
    <row r="24465" spans="15:16" x14ac:dyDescent="0.2">
      <c r="O24465" s="152"/>
      <c r="P24465" s="2"/>
    </row>
    <row r="24466" spans="15:16" x14ac:dyDescent="0.2">
      <c r="O24466" s="152"/>
      <c r="P24466" s="2"/>
    </row>
    <row r="24467" spans="15:16" x14ac:dyDescent="0.2">
      <c r="O24467" s="152"/>
      <c r="P24467" s="2"/>
    </row>
    <row r="24468" spans="15:16" x14ac:dyDescent="0.2">
      <c r="O24468" s="152"/>
      <c r="P24468" s="2"/>
    </row>
    <row r="24469" spans="15:16" x14ac:dyDescent="0.2">
      <c r="O24469" s="152"/>
      <c r="P24469" s="2"/>
    </row>
    <row r="24470" spans="15:16" x14ac:dyDescent="0.2">
      <c r="O24470" s="152"/>
      <c r="P24470" s="2"/>
    </row>
    <row r="24471" spans="15:16" x14ac:dyDescent="0.2">
      <c r="O24471" s="152"/>
      <c r="P24471" s="2"/>
    </row>
    <row r="24472" spans="15:16" x14ac:dyDescent="0.2">
      <c r="O24472" s="152"/>
      <c r="P24472" s="2"/>
    </row>
    <row r="24473" spans="15:16" x14ac:dyDescent="0.2">
      <c r="O24473" s="152"/>
      <c r="P24473" s="2"/>
    </row>
    <row r="24474" spans="15:16" x14ac:dyDescent="0.2">
      <c r="O24474" s="152"/>
      <c r="P24474" s="2"/>
    </row>
    <row r="24475" spans="15:16" x14ac:dyDescent="0.2">
      <c r="O24475" s="152"/>
      <c r="P24475" s="2"/>
    </row>
    <row r="24476" spans="15:16" x14ac:dyDescent="0.2">
      <c r="O24476" s="152"/>
      <c r="P24476" s="2"/>
    </row>
    <row r="24477" spans="15:16" x14ac:dyDescent="0.2">
      <c r="O24477" s="152"/>
      <c r="P24477" s="2"/>
    </row>
    <row r="24478" spans="15:16" x14ac:dyDescent="0.2">
      <c r="O24478" s="152"/>
      <c r="P24478" s="2"/>
    </row>
    <row r="24479" spans="15:16" x14ac:dyDescent="0.2">
      <c r="O24479" s="152"/>
      <c r="P24479" s="2"/>
    </row>
    <row r="24480" spans="15:16" x14ac:dyDescent="0.2">
      <c r="O24480" s="152"/>
      <c r="P24480" s="2"/>
    </row>
    <row r="24481" spans="15:16" x14ac:dyDescent="0.2">
      <c r="O24481" s="152"/>
      <c r="P24481" s="2"/>
    </row>
    <row r="24482" spans="15:16" x14ac:dyDescent="0.2">
      <c r="O24482" s="152"/>
      <c r="P24482" s="2"/>
    </row>
    <row r="24483" spans="15:16" x14ac:dyDescent="0.2">
      <c r="O24483" s="152"/>
      <c r="P24483" s="2"/>
    </row>
    <row r="24484" spans="15:16" x14ac:dyDescent="0.2">
      <c r="O24484" s="152"/>
      <c r="P24484" s="2"/>
    </row>
    <row r="24485" spans="15:16" x14ac:dyDescent="0.2">
      <c r="O24485" s="152"/>
      <c r="P24485" s="2"/>
    </row>
    <row r="24486" spans="15:16" x14ac:dyDescent="0.2">
      <c r="O24486" s="152"/>
      <c r="P24486" s="2"/>
    </row>
    <row r="24487" spans="15:16" x14ac:dyDescent="0.2">
      <c r="O24487" s="152"/>
      <c r="P24487" s="2"/>
    </row>
    <row r="24488" spans="15:16" x14ac:dyDescent="0.2">
      <c r="O24488" s="152"/>
      <c r="P24488" s="2"/>
    </row>
    <row r="24489" spans="15:16" x14ac:dyDescent="0.2">
      <c r="O24489" s="152"/>
      <c r="P24489" s="2"/>
    </row>
    <row r="24490" spans="15:16" x14ac:dyDescent="0.2">
      <c r="O24490" s="152"/>
      <c r="P24490" s="2"/>
    </row>
    <row r="24491" spans="15:16" x14ac:dyDescent="0.2">
      <c r="O24491" s="152"/>
      <c r="P24491" s="2"/>
    </row>
    <row r="24492" spans="15:16" x14ac:dyDescent="0.2">
      <c r="O24492" s="152"/>
      <c r="P24492" s="2"/>
    </row>
    <row r="24493" spans="15:16" x14ac:dyDescent="0.2">
      <c r="O24493" s="152"/>
      <c r="P24493" s="2"/>
    </row>
    <row r="24494" spans="15:16" x14ac:dyDescent="0.2">
      <c r="O24494" s="152"/>
      <c r="P24494" s="2"/>
    </row>
    <row r="24495" spans="15:16" x14ac:dyDescent="0.2">
      <c r="O24495" s="152"/>
      <c r="P24495" s="2"/>
    </row>
    <row r="24496" spans="15:16" x14ac:dyDescent="0.2">
      <c r="O24496" s="152"/>
      <c r="P24496" s="2"/>
    </row>
    <row r="24497" spans="15:16" x14ac:dyDescent="0.2">
      <c r="O24497" s="152"/>
      <c r="P24497" s="2"/>
    </row>
    <row r="24498" spans="15:16" x14ac:dyDescent="0.2">
      <c r="O24498" s="152"/>
      <c r="P24498" s="2"/>
    </row>
    <row r="24499" spans="15:16" x14ac:dyDescent="0.2">
      <c r="O24499" s="152"/>
      <c r="P24499" s="2"/>
    </row>
    <row r="24500" spans="15:16" x14ac:dyDescent="0.2">
      <c r="O24500" s="152"/>
      <c r="P24500" s="2"/>
    </row>
    <row r="24501" spans="15:16" x14ac:dyDescent="0.2">
      <c r="O24501" s="152"/>
      <c r="P24501" s="2"/>
    </row>
    <row r="24502" spans="15:16" x14ac:dyDescent="0.2">
      <c r="O24502" s="152"/>
      <c r="P24502" s="2"/>
    </row>
    <row r="24503" spans="15:16" x14ac:dyDescent="0.2">
      <c r="O24503" s="152"/>
      <c r="P24503" s="2"/>
    </row>
    <row r="24504" spans="15:16" x14ac:dyDescent="0.2">
      <c r="O24504" s="152"/>
      <c r="P24504" s="2"/>
    </row>
    <row r="24505" spans="15:16" x14ac:dyDescent="0.2">
      <c r="O24505" s="152"/>
      <c r="P24505" s="2"/>
    </row>
    <row r="24506" spans="15:16" x14ac:dyDescent="0.2">
      <c r="O24506" s="152"/>
      <c r="P24506" s="2"/>
    </row>
    <row r="24507" spans="15:16" x14ac:dyDescent="0.2">
      <c r="O24507" s="152"/>
      <c r="P24507" s="2"/>
    </row>
    <row r="24508" spans="15:16" x14ac:dyDescent="0.2">
      <c r="O24508" s="152"/>
      <c r="P24508" s="2"/>
    </row>
    <row r="24509" spans="15:16" x14ac:dyDescent="0.2">
      <c r="O24509" s="152"/>
      <c r="P24509" s="2"/>
    </row>
    <row r="24510" spans="15:16" x14ac:dyDescent="0.2">
      <c r="O24510" s="152"/>
      <c r="P24510" s="2"/>
    </row>
    <row r="24511" spans="15:16" x14ac:dyDescent="0.2">
      <c r="O24511" s="152"/>
      <c r="P24511" s="2"/>
    </row>
    <row r="24512" spans="15:16" x14ac:dyDescent="0.2">
      <c r="O24512" s="152"/>
      <c r="P24512" s="2"/>
    </row>
    <row r="24513" spans="15:16" x14ac:dyDescent="0.2">
      <c r="O24513" s="152"/>
      <c r="P24513" s="2"/>
    </row>
    <row r="24514" spans="15:16" x14ac:dyDescent="0.2">
      <c r="O24514" s="152"/>
      <c r="P24514" s="2"/>
    </row>
    <row r="24515" spans="15:16" x14ac:dyDescent="0.2">
      <c r="O24515" s="152"/>
      <c r="P24515" s="2"/>
    </row>
    <row r="24516" spans="15:16" x14ac:dyDescent="0.2">
      <c r="O24516" s="152"/>
      <c r="P24516" s="2"/>
    </row>
    <row r="24517" spans="15:16" x14ac:dyDescent="0.2">
      <c r="O24517" s="152"/>
      <c r="P24517" s="2"/>
    </row>
    <row r="24518" spans="15:16" x14ac:dyDescent="0.2">
      <c r="O24518" s="152"/>
      <c r="P24518" s="2"/>
    </row>
    <row r="24519" spans="15:16" x14ac:dyDescent="0.2">
      <c r="O24519" s="152"/>
      <c r="P24519" s="2"/>
    </row>
    <row r="24520" spans="15:16" x14ac:dyDescent="0.2">
      <c r="O24520" s="152"/>
      <c r="P24520" s="2"/>
    </row>
    <row r="24521" spans="15:16" x14ac:dyDescent="0.2">
      <c r="O24521" s="152"/>
      <c r="P24521" s="2"/>
    </row>
    <row r="24522" spans="15:16" x14ac:dyDescent="0.2">
      <c r="O24522" s="152"/>
      <c r="P24522" s="2"/>
    </row>
    <row r="24523" spans="15:16" x14ac:dyDescent="0.2">
      <c r="O24523" s="152"/>
      <c r="P24523" s="2"/>
    </row>
    <row r="24524" spans="15:16" x14ac:dyDescent="0.2">
      <c r="O24524" s="152"/>
      <c r="P24524" s="2"/>
    </row>
    <row r="24525" spans="15:16" x14ac:dyDescent="0.2">
      <c r="O24525" s="152"/>
      <c r="P24525" s="2"/>
    </row>
    <row r="24526" spans="15:16" x14ac:dyDescent="0.2">
      <c r="O24526" s="152"/>
      <c r="P24526" s="2"/>
    </row>
    <row r="24527" spans="15:16" x14ac:dyDescent="0.2">
      <c r="O24527" s="152"/>
      <c r="P24527" s="2"/>
    </row>
    <row r="24528" spans="15:16" x14ac:dyDescent="0.2">
      <c r="O24528" s="152"/>
      <c r="P24528" s="2"/>
    </row>
    <row r="24529" spans="15:16" x14ac:dyDescent="0.2">
      <c r="O24529" s="152"/>
      <c r="P24529" s="2"/>
    </row>
    <row r="24530" spans="15:16" x14ac:dyDescent="0.2">
      <c r="O24530" s="152"/>
      <c r="P24530" s="2"/>
    </row>
    <row r="24531" spans="15:16" x14ac:dyDescent="0.2">
      <c r="O24531" s="152"/>
      <c r="P24531" s="2"/>
    </row>
    <row r="24532" spans="15:16" x14ac:dyDescent="0.2">
      <c r="O24532" s="152"/>
      <c r="P24532" s="2"/>
    </row>
    <row r="24533" spans="15:16" x14ac:dyDescent="0.2">
      <c r="O24533" s="152"/>
      <c r="P24533" s="2"/>
    </row>
    <row r="24534" spans="15:16" x14ac:dyDescent="0.2">
      <c r="O24534" s="152"/>
      <c r="P24534" s="2"/>
    </row>
    <row r="24535" spans="15:16" x14ac:dyDescent="0.2">
      <c r="O24535" s="152"/>
      <c r="P24535" s="2"/>
    </row>
    <row r="24536" spans="15:16" x14ac:dyDescent="0.2">
      <c r="O24536" s="152"/>
      <c r="P24536" s="2"/>
    </row>
    <row r="24537" spans="15:16" x14ac:dyDescent="0.2">
      <c r="O24537" s="152"/>
      <c r="P24537" s="2"/>
    </row>
    <row r="24538" spans="15:16" x14ac:dyDescent="0.2">
      <c r="O24538" s="152"/>
      <c r="P24538" s="2"/>
    </row>
    <row r="24539" spans="15:16" x14ac:dyDescent="0.2">
      <c r="O24539" s="152"/>
      <c r="P24539" s="2"/>
    </row>
    <row r="24540" spans="15:16" x14ac:dyDescent="0.2">
      <c r="O24540" s="152"/>
      <c r="P24540" s="2"/>
    </row>
    <row r="24541" spans="15:16" x14ac:dyDescent="0.2">
      <c r="O24541" s="152"/>
      <c r="P24541" s="2"/>
    </row>
    <row r="24542" spans="15:16" x14ac:dyDescent="0.2">
      <c r="O24542" s="152"/>
      <c r="P24542" s="2"/>
    </row>
    <row r="24543" spans="15:16" x14ac:dyDescent="0.2">
      <c r="O24543" s="152"/>
      <c r="P24543" s="2"/>
    </row>
    <row r="24544" spans="15:16" x14ac:dyDescent="0.2">
      <c r="O24544" s="152"/>
      <c r="P24544" s="2"/>
    </row>
    <row r="24545" spans="15:16" x14ac:dyDescent="0.2">
      <c r="O24545" s="152"/>
      <c r="P24545" s="2"/>
    </row>
    <row r="24546" spans="15:16" x14ac:dyDescent="0.2">
      <c r="O24546" s="152"/>
      <c r="P24546" s="2"/>
    </row>
    <row r="24547" spans="15:16" x14ac:dyDescent="0.2">
      <c r="O24547" s="152"/>
      <c r="P24547" s="2"/>
    </row>
    <row r="24548" spans="15:16" x14ac:dyDescent="0.2">
      <c r="O24548" s="152"/>
      <c r="P24548" s="2"/>
    </row>
    <row r="24549" spans="15:16" x14ac:dyDescent="0.2">
      <c r="O24549" s="152"/>
      <c r="P24549" s="2"/>
    </row>
    <row r="24550" spans="15:16" x14ac:dyDescent="0.2">
      <c r="O24550" s="152"/>
      <c r="P24550" s="2"/>
    </row>
    <row r="24551" spans="15:16" x14ac:dyDescent="0.2">
      <c r="O24551" s="152"/>
      <c r="P24551" s="2"/>
    </row>
    <row r="24552" spans="15:16" x14ac:dyDescent="0.2">
      <c r="O24552" s="152"/>
      <c r="P24552" s="2"/>
    </row>
    <row r="24553" spans="15:16" x14ac:dyDescent="0.2">
      <c r="O24553" s="152"/>
      <c r="P24553" s="2"/>
    </row>
    <row r="24554" spans="15:16" x14ac:dyDescent="0.2">
      <c r="O24554" s="152"/>
      <c r="P24554" s="2"/>
    </row>
    <row r="24555" spans="15:16" x14ac:dyDescent="0.2">
      <c r="O24555" s="152"/>
      <c r="P24555" s="2"/>
    </row>
    <row r="24556" spans="15:16" x14ac:dyDescent="0.2">
      <c r="O24556" s="152"/>
      <c r="P24556" s="2"/>
    </row>
    <row r="24557" spans="15:16" x14ac:dyDescent="0.2">
      <c r="O24557" s="152"/>
      <c r="P24557" s="2"/>
    </row>
    <row r="24558" spans="15:16" x14ac:dyDescent="0.2">
      <c r="O24558" s="152"/>
      <c r="P24558" s="2"/>
    </row>
    <row r="24559" spans="15:16" x14ac:dyDescent="0.2">
      <c r="O24559" s="152"/>
      <c r="P24559" s="2"/>
    </row>
    <row r="24560" spans="15:16" x14ac:dyDescent="0.2">
      <c r="O24560" s="152"/>
      <c r="P24560" s="2"/>
    </row>
    <row r="24561" spans="15:16" x14ac:dyDescent="0.2">
      <c r="O24561" s="152"/>
      <c r="P24561" s="2"/>
    </row>
    <row r="24562" spans="15:16" x14ac:dyDescent="0.2">
      <c r="O24562" s="152"/>
      <c r="P24562" s="2"/>
    </row>
    <row r="24563" spans="15:16" x14ac:dyDescent="0.2">
      <c r="O24563" s="152"/>
      <c r="P24563" s="2"/>
    </row>
    <row r="24564" spans="15:16" x14ac:dyDescent="0.2">
      <c r="O24564" s="152"/>
      <c r="P24564" s="2"/>
    </row>
    <row r="24565" spans="15:16" x14ac:dyDescent="0.2">
      <c r="O24565" s="152"/>
      <c r="P24565" s="2"/>
    </row>
    <row r="24566" spans="15:16" x14ac:dyDescent="0.2">
      <c r="O24566" s="152"/>
      <c r="P24566" s="2"/>
    </row>
    <row r="24567" spans="15:16" x14ac:dyDescent="0.2">
      <c r="O24567" s="152"/>
      <c r="P24567" s="2"/>
    </row>
    <row r="24568" spans="15:16" x14ac:dyDescent="0.2">
      <c r="O24568" s="152"/>
      <c r="P24568" s="2"/>
    </row>
    <row r="24569" spans="15:16" x14ac:dyDescent="0.2">
      <c r="O24569" s="152"/>
      <c r="P24569" s="2"/>
    </row>
    <row r="24570" spans="15:16" x14ac:dyDescent="0.2">
      <c r="O24570" s="152"/>
      <c r="P24570" s="2"/>
    </row>
    <row r="24571" spans="15:16" x14ac:dyDescent="0.2">
      <c r="O24571" s="152"/>
      <c r="P24571" s="2"/>
    </row>
    <row r="24572" spans="15:16" x14ac:dyDescent="0.2">
      <c r="O24572" s="152"/>
      <c r="P24572" s="2"/>
    </row>
    <row r="24573" spans="15:16" x14ac:dyDescent="0.2">
      <c r="O24573" s="152"/>
      <c r="P24573" s="2"/>
    </row>
    <row r="24574" spans="15:16" x14ac:dyDescent="0.2">
      <c r="O24574" s="152"/>
      <c r="P24574" s="2"/>
    </row>
    <row r="24575" spans="15:16" x14ac:dyDescent="0.2">
      <c r="O24575" s="152"/>
      <c r="P24575" s="2"/>
    </row>
    <row r="24576" spans="15:16" x14ac:dyDescent="0.2">
      <c r="O24576" s="152"/>
      <c r="P24576" s="2"/>
    </row>
    <row r="24577" spans="15:16" x14ac:dyDescent="0.2">
      <c r="O24577" s="152"/>
      <c r="P24577" s="2"/>
    </row>
    <row r="24578" spans="15:16" x14ac:dyDescent="0.2">
      <c r="O24578" s="152"/>
      <c r="P24578" s="2"/>
    </row>
    <row r="24579" spans="15:16" x14ac:dyDescent="0.2">
      <c r="O24579" s="152"/>
      <c r="P24579" s="2"/>
    </row>
    <row r="24580" spans="15:16" x14ac:dyDescent="0.2">
      <c r="O24580" s="152"/>
      <c r="P24580" s="2"/>
    </row>
    <row r="24581" spans="15:16" x14ac:dyDescent="0.2">
      <c r="O24581" s="152"/>
      <c r="P24581" s="2"/>
    </row>
    <row r="24582" spans="15:16" x14ac:dyDescent="0.2">
      <c r="O24582" s="152"/>
      <c r="P24582" s="2"/>
    </row>
    <row r="24583" spans="15:16" x14ac:dyDescent="0.2">
      <c r="O24583" s="152"/>
      <c r="P24583" s="2"/>
    </row>
    <row r="24584" spans="15:16" x14ac:dyDescent="0.2">
      <c r="O24584" s="152"/>
      <c r="P24584" s="2"/>
    </row>
    <row r="24585" spans="15:16" x14ac:dyDescent="0.2">
      <c r="O24585" s="152"/>
      <c r="P24585" s="2"/>
    </row>
    <row r="24586" spans="15:16" x14ac:dyDescent="0.2">
      <c r="O24586" s="152"/>
      <c r="P24586" s="2"/>
    </row>
    <row r="24587" spans="15:16" x14ac:dyDescent="0.2">
      <c r="O24587" s="152"/>
      <c r="P24587" s="2"/>
    </row>
    <row r="24588" spans="15:16" x14ac:dyDescent="0.2">
      <c r="O24588" s="152"/>
      <c r="P24588" s="2"/>
    </row>
    <row r="24589" spans="15:16" x14ac:dyDescent="0.2">
      <c r="O24589" s="152"/>
      <c r="P24589" s="2"/>
    </row>
    <row r="24590" spans="15:16" x14ac:dyDescent="0.2">
      <c r="O24590" s="152"/>
      <c r="P24590" s="2"/>
    </row>
    <row r="24591" spans="15:16" x14ac:dyDescent="0.2">
      <c r="O24591" s="152"/>
      <c r="P24591" s="2"/>
    </row>
    <row r="24592" spans="15:16" x14ac:dyDescent="0.2">
      <c r="O24592" s="152"/>
      <c r="P24592" s="2"/>
    </row>
    <row r="24593" spans="15:16" x14ac:dyDescent="0.2">
      <c r="O24593" s="152"/>
      <c r="P24593" s="2"/>
    </row>
    <row r="24594" spans="15:16" x14ac:dyDescent="0.2">
      <c r="O24594" s="152"/>
      <c r="P24594" s="2"/>
    </row>
    <row r="24595" spans="15:16" x14ac:dyDescent="0.2">
      <c r="O24595" s="152"/>
      <c r="P24595" s="2"/>
    </row>
    <row r="24596" spans="15:16" x14ac:dyDescent="0.2">
      <c r="O24596" s="152"/>
      <c r="P24596" s="2"/>
    </row>
    <row r="24597" spans="15:16" x14ac:dyDescent="0.2">
      <c r="O24597" s="152"/>
      <c r="P24597" s="2"/>
    </row>
    <row r="24598" spans="15:16" x14ac:dyDescent="0.2">
      <c r="O24598" s="152"/>
      <c r="P24598" s="2"/>
    </row>
    <row r="24599" spans="15:16" x14ac:dyDescent="0.2">
      <c r="O24599" s="152"/>
      <c r="P24599" s="2"/>
    </row>
    <row r="24600" spans="15:16" x14ac:dyDescent="0.2">
      <c r="O24600" s="152"/>
      <c r="P24600" s="2"/>
    </row>
    <row r="24601" spans="15:16" x14ac:dyDescent="0.2">
      <c r="O24601" s="152"/>
      <c r="P24601" s="2"/>
    </row>
    <row r="24602" spans="15:16" x14ac:dyDescent="0.2">
      <c r="O24602" s="152"/>
      <c r="P24602" s="2"/>
    </row>
    <row r="24603" spans="15:16" x14ac:dyDescent="0.2">
      <c r="O24603" s="152"/>
      <c r="P24603" s="2"/>
    </row>
    <row r="24604" spans="15:16" x14ac:dyDescent="0.2">
      <c r="O24604" s="152"/>
      <c r="P24604" s="2"/>
    </row>
    <row r="24605" spans="15:16" x14ac:dyDescent="0.2">
      <c r="O24605" s="152"/>
      <c r="P24605" s="2"/>
    </row>
    <row r="24606" spans="15:16" x14ac:dyDescent="0.2">
      <c r="O24606" s="152"/>
      <c r="P24606" s="2"/>
    </row>
    <row r="24607" spans="15:16" x14ac:dyDescent="0.2">
      <c r="O24607" s="152"/>
      <c r="P24607" s="2"/>
    </row>
    <row r="24608" spans="15:16" x14ac:dyDescent="0.2">
      <c r="O24608" s="152"/>
      <c r="P24608" s="2"/>
    </row>
    <row r="24609" spans="15:16" x14ac:dyDescent="0.2">
      <c r="O24609" s="152"/>
      <c r="P24609" s="2"/>
    </row>
    <row r="24610" spans="15:16" x14ac:dyDescent="0.2">
      <c r="O24610" s="152"/>
      <c r="P24610" s="2"/>
    </row>
    <row r="24611" spans="15:16" x14ac:dyDescent="0.2">
      <c r="O24611" s="152"/>
      <c r="P24611" s="2"/>
    </row>
    <row r="24612" spans="15:16" x14ac:dyDescent="0.2">
      <c r="O24612" s="152"/>
      <c r="P24612" s="2"/>
    </row>
    <row r="24613" spans="15:16" x14ac:dyDescent="0.2">
      <c r="O24613" s="152"/>
      <c r="P24613" s="2"/>
    </row>
    <row r="24614" spans="15:16" x14ac:dyDescent="0.2">
      <c r="O24614" s="152"/>
      <c r="P24614" s="2"/>
    </row>
    <row r="24615" spans="15:16" x14ac:dyDescent="0.2">
      <c r="O24615" s="152"/>
      <c r="P24615" s="2"/>
    </row>
    <row r="24616" spans="15:16" x14ac:dyDescent="0.2">
      <c r="O24616" s="152"/>
      <c r="P24616" s="2"/>
    </row>
    <row r="24617" spans="15:16" x14ac:dyDescent="0.2">
      <c r="O24617" s="152"/>
      <c r="P24617" s="2"/>
    </row>
    <row r="24618" spans="15:16" x14ac:dyDescent="0.2">
      <c r="O24618" s="152"/>
      <c r="P24618" s="2"/>
    </row>
    <row r="24619" spans="15:16" x14ac:dyDescent="0.2">
      <c r="O24619" s="152"/>
      <c r="P24619" s="2"/>
    </row>
    <row r="24620" spans="15:16" x14ac:dyDescent="0.2">
      <c r="O24620" s="152"/>
      <c r="P24620" s="2"/>
    </row>
    <row r="24621" spans="15:16" x14ac:dyDescent="0.2">
      <c r="O24621" s="152"/>
      <c r="P24621" s="2"/>
    </row>
    <row r="24622" spans="15:16" x14ac:dyDescent="0.2">
      <c r="O24622" s="152"/>
      <c r="P24622" s="2"/>
    </row>
    <row r="24623" spans="15:16" x14ac:dyDescent="0.2">
      <c r="O24623" s="152"/>
      <c r="P24623" s="2"/>
    </row>
    <row r="24624" spans="15:16" x14ac:dyDescent="0.2">
      <c r="O24624" s="152"/>
      <c r="P24624" s="2"/>
    </row>
    <row r="24625" spans="15:16" x14ac:dyDescent="0.2">
      <c r="O24625" s="152"/>
      <c r="P24625" s="2"/>
    </row>
    <row r="24626" spans="15:16" x14ac:dyDescent="0.2">
      <c r="O24626" s="152"/>
      <c r="P24626" s="2"/>
    </row>
    <row r="24627" spans="15:16" x14ac:dyDescent="0.2">
      <c r="O24627" s="152"/>
      <c r="P24627" s="2"/>
    </row>
    <row r="24628" spans="15:16" x14ac:dyDescent="0.2">
      <c r="O24628" s="152"/>
      <c r="P24628" s="2"/>
    </row>
    <row r="24629" spans="15:16" x14ac:dyDescent="0.2">
      <c r="O24629" s="152"/>
      <c r="P24629" s="2"/>
    </row>
    <row r="24630" spans="15:16" x14ac:dyDescent="0.2">
      <c r="O24630" s="152"/>
      <c r="P24630" s="2"/>
    </row>
    <row r="24631" spans="15:16" x14ac:dyDescent="0.2">
      <c r="O24631" s="152"/>
      <c r="P24631" s="2"/>
    </row>
    <row r="24632" spans="15:16" x14ac:dyDescent="0.2">
      <c r="O24632" s="152"/>
      <c r="P24632" s="2"/>
    </row>
    <row r="24633" spans="15:16" x14ac:dyDescent="0.2">
      <c r="O24633" s="152"/>
      <c r="P24633" s="2"/>
    </row>
    <row r="24634" spans="15:16" x14ac:dyDescent="0.2">
      <c r="O24634" s="152"/>
      <c r="P24634" s="2"/>
    </row>
    <row r="24635" spans="15:16" x14ac:dyDescent="0.2">
      <c r="O24635" s="152"/>
      <c r="P24635" s="2"/>
    </row>
    <row r="24636" spans="15:16" x14ac:dyDescent="0.2">
      <c r="O24636" s="152"/>
      <c r="P24636" s="2"/>
    </row>
    <row r="24637" spans="15:16" x14ac:dyDescent="0.2">
      <c r="O24637" s="152"/>
      <c r="P24637" s="2"/>
    </row>
    <row r="24638" spans="15:16" x14ac:dyDescent="0.2">
      <c r="O24638" s="152"/>
      <c r="P24638" s="2"/>
    </row>
    <row r="24639" spans="15:16" x14ac:dyDescent="0.2">
      <c r="O24639" s="152"/>
      <c r="P24639" s="2"/>
    </row>
    <row r="24640" spans="15:16" x14ac:dyDescent="0.2">
      <c r="O24640" s="152"/>
      <c r="P24640" s="2"/>
    </row>
    <row r="24641" spans="15:16" x14ac:dyDescent="0.2">
      <c r="O24641" s="152"/>
      <c r="P24641" s="2"/>
    </row>
    <row r="24642" spans="15:16" x14ac:dyDescent="0.2">
      <c r="O24642" s="152"/>
      <c r="P24642" s="2"/>
    </row>
    <row r="24643" spans="15:16" x14ac:dyDescent="0.2">
      <c r="O24643" s="152"/>
      <c r="P24643" s="2"/>
    </row>
    <row r="24644" spans="15:16" x14ac:dyDescent="0.2">
      <c r="O24644" s="152"/>
      <c r="P24644" s="2"/>
    </row>
    <row r="24645" spans="15:16" x14ac:dyDescent="0.2">
      <c r="O24645" s="152"/>
      <c r="P24645" s="2"/>
    </row>
    <row r="24646" spans="15:16" x14ac:dyDescent="0.2">
      <c r="O24646" s="152"/>
      <c r="P24646" s="2"/>
    </row>
    <row r="24647" spans="15:16" x14ac:dyDescent="0.2">
      <c r="O24647" s="152"/>
      <c r="P24647" s="2"/>
    </row>
    <row r="24648" spans="15:16" x14ac:dyDescent="0.2">
      <c r="O24648" s="152"/>
      <c r="P24648" s="2"/>
    </row>
    <row r="24649" spans="15:16" x14ac:dyDescent="0.2">
      <c r="O24649" s="152"/>
      <c r="P24649" s="2"/>
    </row>
    <row r="24650" spans="15:16" x14ac:dyDescent="0.2">
      <c r="O24650" s="152"/>
      <c r="P24650" s="2"/>
    </row>
    <row r="24651" spans="15:16" x14ac:dyDescent="0.2">
      <c r="O24651" s="152"/>
      <c r="P24651" s="2"/>
    </row>
    <row r="24652" spans="15:16" x14ac:dyDescent="0.2">
      <c r="O24652" s="152"/>
      <c r="P24652" s="2"/>
    </row>
    <row r="24653" spans="15:16" x14ac:dyDescent="0.2">
      <c r="O24653" s="152"/>
      <c r="P24653" s="2"/>
    </row>
    <row r="24654" spans="15:16" x14ac:dyDescent="0.2">
      <c r="O24654" s="152"/>
      <c r="P24654" s="2"/>
    </row>
    <row r="24655" spans="15:16" x14ac:dyDescent="0.2">
      <c r="O24655" s="152"/>
      <c r="P24655" s="2"/>
    </row>
    <row r="24656" spans="15:16" x14ac:dyDescent="0.2">
      <c r="O24656" s="152"/>
      <c r="P24656" s="2"/>
    </row>
    <row r="24657" spans="15:16" x14ac:dyDescent="0.2">
      <c r="O24657" s="152"/>
      <c r="P24657" s="2"/>
    </row>
    <row r="24658" spans="15:16" x14ac:dyDescent="0.2">
      <c r="O24658" s="152"/>
      <c r="P24658" s="2"/>
    </row>
    <row r="24659" spans="15:16" x14ac:dyDescent="0.2">
      <c r="O24659" s="152"/>
      <c r="P24659" s="2"/>
    </row>
    <row r="24660" spans="15:16" x14ac:dyDescent="0.2">
      <c r="O24660" s="152"/>
      <c r="P24660" s="2"/>
    </row>
    <row r="24661" spans="15:16" x14ac:dyDescent="0.2">
      <c r="O24661" s="152"/>
      <c r="P24661" s="2"/>
    </row>
    <row r="24662" spans="15:16" x14ac:dyDescent="0.2">
      <c r="O24662" s="152"/>
      <c r="P24662" s="2"/>
    </row>
    <row r="24663" spans="15:16" x14ac:dyDescent="0.2">
      <c r="O24663" s="152"/>
      <c r="P24663" s="2"/>
    </row>
    <row r="24664" spans="15:16" x14ac:dyDescent="0.2">
      <c r="O24664" s="152"/>
      <c r="P24664" s="2"/>
    </row>
    <row r="24665" spans="15:16" x14ac:dyDescent="0.2">
      <c r="O24665" s="152"/>
      <c r="P24665" s="2"/>
    </row>
    <row r="24666" spans="15:16" x14ac:dyDescent="0.2">
      <c r="O24666" s="152"/>
      <c r="P24666" s="2"/>
    </row>
    <row r="24667" spans="15:16" x14ac:dyDescent="0.2">
      <c r="O24667" s="152"/>
      <c r="P24667" s="2"/>
    </row>
    <row r="24668" spans="15:16" x14ac:dyDescent="0.2">
      <c r="O24668" s="152"/>
      <c r="P24668" s="2"/>
    </row>
    <row r="24669" spans="15:16" x14ac:dyDescent="0.2">
      <c r="O24669" s="152"/>
      <c r="P24669" s="2"/>
    </row>
    <row r="24670" spans="15:16" x14ac:dyDescent="0.2">
      <c r="O24670" s="152"/>
      <c r="P24670" s="2"/>
    </row>
    <row r="24671" spans="15:16" x14ac:dyDescent="0.2">
      <c r="O24671" s="152"/>
      <c r="P24671" s="2"/>
    </row>
    <row r="24672" spans="15:16" x14ac:dyDescent="0.2">
      <c r="O24672" s="152"/>
      <c r="P24672" s="2"/>
    </row>
    <row r="24673" spans="15:16" x14ac:dyDescent="0.2">
      <c r="O24673" s="152"/>
      <c r="P24673" s="2"/>
    </row>
    <row r="24674" spans="15:16" x14ac:dyDescent="0.2">
      <c r="O24674" s="152"/>
      <c r="P24674" s="2"/>
    </row>
    <row r="24675" spans="15:16" x14ac:dyDescent="0.2">
      <c r="O24675" s="152"/>
      <c r="P24675" s="2"/>
    </row>
    <row r="24676" spans="15:16" x14ac:dyDescent="0.2">
      <c r="O24676" s="152"/>
      <c r="P24676" s="2"/>
    </row>
    <row r="24677" spans="15:16" x14ac:dyDescent="0.2">
      <c r="O24677" s="152"/>
      <c r="P24677" s="2"/>
    </row>
    <row r="24678" spans="15:16" x14ac:dyDescent="0.2">
      <c r="O24678" s="152"/>
      <c r="P24678" s="2"/>
    </row>
    <row r="24679" spans="15:16" x14ac:dyDescent="0.2">
      <c r="O24679" s="152"/>
      <c r="P24679" s="2"/>
    </row>
    <row r="24680" spans="15:16" x14ac:dyDescent="0.2">
      <c r="O24680" s="152"/>
      <c r="P24680" s="2"/>
    </row>
    <row r="24681" spans="15:16" x14ac:dyDescent="0.2">
      <c r="O24681" s="152"/>
      <c r="P24681" s="2"/>
    </row>
    <row r="24682" spans="15:16" x14ac:dyDescent="0.2">
      <c r="O24682" s="152"/>
      <c r="P24682" s="2"/>
    </row>
    <row r="24683" spans="15:16" x14ac:dyDescent="0.2">
      <c r="O24683" s="152"/>
      <c r="P24683" s="2"/>
    </row>
    <row r="24684" spans="15:16" x14ac:dyDescent="0.2">
      <c r="O24684" s="152"/>
      <c r="P24684" s="2"/>
    </row>
    <row r="24685" spans="15:16" x14ac:dyDescent="0.2">
      <c r="O24685" s="152"/>
      <c r="P24685" s="2"/>
    </row>
    <row r="24686" spans="15:16" x14ac:dyDescent="0.2">
      <c r="O24686" s="152"/>
      <c r="P24686" s="2"/>
    </row>
    <row r="24687" spans="15:16" x14ac:dyDescent="0.2">
      <c r="O24687" s="152"/>
      <c r="P24687" s="2"/>
    </row>
    <row r="24688" spans="15:16" x14ac:dyDescent="0.2">
      <c r="O24688" s="152"/>
      <c r="P24688" s="2"/>
    </row>
    <row r="24689" spans="15:16" x14ac:dyDescent="0.2">
      <c r="O24689" s="152"/>
      <c r="P24689" s="2"/>
    </row>
    <row r="24690" spans="15:16" x14ac:dyDescent="0.2">
      <c r="O24690" s="152"/>
      <c r="P24690" s="2"/>
    </row>
    <row r="24691" spans="15:16" x14ac:dyDescent="0.2">
      <c r="O24691" s="152"/>
      <c r="P24691" s="2"/>
    </row>
    <row r="24692" spans="15:16" x14ac:dyDescent="0.2">
      <c r="O24692" s="152"/>
      <c r="P24692" s="2"/>
    </row>
    <row r="24693" spans="15:16" x14ac:dyDescent="0.2">
      <c r="O24693" s="152"/>
      <c r="P24693" s="2"/>
    </row>
    <row r="24694" spans="15:16" x14ac:dyDescent="0.2">
      <c r="O24694" s="152"/>
      <c r="P24694" s="2"/>
    </row>
    <row r="24695" spans="15:16" x14ac:dyDescent="0.2">
      <c r="O24695" s="152"/>
      <c r="P24695" s="2"/>
    </row>
    <row r="24696" spans="15:16" x14ac:dyDescent="0.2">
      <c r="O24696" s="152"/>
      <c r="P24696" s="2"/>
    </row>
    <row r="24697" spans="15:16" x14ac:dyDescent="0.2">
      <c r="O24697" s="152"/>
      <c r="P24697" s="2"/>
    </row>
    <row r="24698" spans="15:16" x14ac:dyDescent="0.2">
      <c r="O24698" s="152"/>
      <c r="P24698" s="2"/>
    </row>
    <row r="24699" spans="15:16" x14ac:dyDescent="0.2">
      <c r="O24699" s="152"/>
      <c r="P24699" s="2"/>
    </row>
    <row r="24700" spans="15:16" x14ac:dyDescent="0.2">
      <c r="O24700" s="152"/>
      <c r="P24700" s="2"/>
    </row>
    <row r="24701" spans="15:16" x14ac:dyDescent="0.2">
      <c r="O24701" s="152"/>
      <c r="P24701" s="2"/>
    </row>
    <row r="24702" spans="15:16" x14ac:dyDescent="0.2">
      <c r="O24702" s="152"/>
      <c r="P24702" s="2"/>
    </row>
    <row r="24703" spans="15:16" x14ac:dyDescent="0.2">
      <c r="O24703" s="152"/>
      <c r="P24703" s="2"/>
    </row>
    <row r="24704" spans="15:16" x14ac:dyDescent="0.2">
      <c r="O24704" s="152"/>
      <c r="P24704" s="2"/>
    </row>
    <row r="24705" spans="15:16" x14ac:dyDescent="0.2">
      <c r="O24705" s="152"/>
      <c r="P24705" s="2"/>
    </row>
    <row r="24706" spans="15:16" x14ac:dyDescent="0.2">
      <c r="O24706" s="152"/>
      <c r="P24706" s="2"/>
    </row>
    <row r="24707" spans="15:16" x14ac:dyDescent="0.2">
      <c r="O24707" s="152"/>
      <c r="P24707" s="2"/>
    </row>
    <row r="24708" spans="15:16" x14ac:dyDescent="0.2">
      <c r="O24708" s="152"/>
      <c r="P24708" s="2"/>
    </row>
    <row r="24709" spans="15:16" x14ac:dyDescent="0.2">
      <c r="O24709" s="152"/>
      <c r="P24709" s="2"/>
    </row>
    <row r="24710" spans="15:16" x14ac:dyDescent="0.2">
      <c r="O24710" s="152"/>
      <c r="P24710" s="2"/>
    </row>
    <row r="24711" spans="15:16" x14ac:dyDescent="0.2">
      <c r="O24711" s="152"/>
      <c r="P24711" s="2"/>
    </row>
    <row r="24712" spans="15:16" x14ac:dyDescent="0.2">
      <c r="O24712" s="152"/>
      <c r="P24712" s="2"/>
    </row>
    <row r="24713" spans="15:16" x14ac:dyDescent="0.2">
      <c r="O24713" s="152"/>
      <c r="P24713" s="2"/>
    </row>
    <row r="24714" spans="15:16" x14ac:dyDescent="0.2">
      <c r="O24714" s="152"/>
      <c r="P24714" s="2"/>
    </row>
    <row r="24715" spans="15:16" x14ac:dyDescent="0.2">
      <c r="O24715" s="152"/>
      <c r="P24715" s="2"/>
    </row>
    <row r="24716" spans="15:16" x14ac:dyDescent="0.2">
      <c r="O24716" s="152"/>
      <c r="P24716" s="2"/>
    </row>
    <row r="24717" spans="15:16" x14ac:dyDescent="0.2">
      <c r="O24717" s="152"/>
      <c r="P24717" s="2"/>
    </row>
    <row r="24718" spans="15:16" x14ac:dyDescent="0.2">
      <c r="O24718" s="152"/>
      <c r="P24718" s="2"/>
    </row>
    <row r="24719" spans="15:16" x14ac:dyDescent="0.2">
      <c r="O24719" s="152"/>
      <c r="P24719" s="2"/>
    </row>
    <row r="24720" spans="15:16" x14ac:dyDescent="0.2">
      <c r="O24720" s="152"/>
      <c r="P24720" s="2"/>
    </row>
    <row r="24721" spans="15:16" x14ac:dyDescent="0.2">
      <c r="O24721" s="152"/>
      <c r="P24721" s="2"/>
    </row>
    <row r="24722" spans="15:16" x14ac:dyDescent="0.2">
      <c r="O24722" s="152"/>
      <c r="P24722" s="2"/>
    </row>
    <row r="24723" spans="15:16" x14ac:dyDescent="0.2">
      <c r="O24723" s="152"/>
      <c r="P24723" s="2"/>
    </row>
    <row r="24724" spans="15:16" x14ac:dyDescent="0.2">
      <c r="O24724" s="152"/>
      <c r="P24724" s="2"/>
    </row>
    <row r="24725" spans="15:16" x14ac:dyDescent="0.2">
      <c r="O24725" s="152"/>
      <c r="P24725" s="2"/>
    </row>
    <row r="24726" spans="15:16" x14ac:dyDescent="0.2">
      <c r="O24726" s="152"/>
      <c r="P24726" s="2"/>
    </row>
    <row r="24727" spans="15:16" x14ac:dyDescent="0.2">
      <c r="O24727" s="152"/>
      <c r="P24727" s="2"/>
    </row>
    <row r="24728" spans="15:16" x14ac:dyDescent="0.2">
      <c r="O24728" s="152"/>
      <c r="P24728" s="2"/>
    </row>
    <row r="24729" spans="15:16" x14ac:dyDescent="0.2">
      <c r="O24729" s="152"/>
      <c r="P24729" s="2"/>
    </row>
    <row r="24730" spans="15:16" x14ac:dyDescent="0.2">
      <c r="O24730" s="152"/>
      <c r="P24730" s="2"/>
    </row>
    <row r="24731" spans="15:16" x14ac:dyDescent="0.2">
      <c r="O24731" s="152"/>
      <c r="P24731" s="2"/>
    </row>
    <row r="24732" spans="15:16" x14ac:dyDescent="0.2">
      <c r="O24732" s="152"/>
      <c r="P24732" s="2"/>
    </row>
    <row r="24733" spans="15:16" x14ac:dyDescent="0.2">
      <c r="O24733" s="152"/>
      <c r="P24733" s="2"/>
    </row>
    <row r="24734" spans="15:16" x14ac:dyDescent="0.2">
      <c r="O24734" s="152"/>
      <c r="P24734" s="2"/>
    </row>
    <row r="24735" spans="15:16" x14ac:dyDescent="0.2">
      <c r="O24735" s="152"/>
      <c r="P24735" s="2"/>
    </row>
    <row r="24736" spans="15:16" x14ac:dyDescent="0.2">
      <c r="O24736" s="152"/>
      <c r="P24736" s="2"/>
    </row>
    <row r="24737" spans="15:16" x14ac:dyDescent="0.2">
      <c r="O24737" s="152"/>
      <c r="P24737" s="2"/>
    </row>
    <row r="24738" spans="15:16" x14ac:dyDescent="0.2">
      <c r="O24738" s="152"/>
      <c r="P24738" s="2"/>
    </row>
    <row r="24739" spans="15:16" x14ac:dyDescent="0.2">
      <c r="O24739" s="152"/>
      <c r="P24739" s="2"/>
    </row>
    <row r="24740" spans="15:16" x14ac:dyDescent="0.2">
      <c r="O24740" s="152"/>
      <c r="P24740" s="2"/>
    </row>
    <row r="24741" spans="15:16" x14ac:dyDescent="0.2">
      <c r="O24741" s="152"/>
      <c r="P24741" s="2"/>
    </row>
    <row r="24742" spans="15:16" x14ac:dyDescent="0.2">
      <c r="O24742" s="152"/>
      <c r="P24742" s="2"/>
    </row>
    <row r="24743" spans="15:16" x14ac:dyDescent="0.2">
      <c r="O24743" s="152"/>
      <c r="P24743" s="2"/>
    </row>
    <row r="24744" spans="15:16" x14ac:dyDescent="0.2">
      <c r="O24744" s="152"/>
      <c r="P24744" s="2"/>
    </row>
    <row r="24745" spans="15:16" x14ac:dyDescent="0.2">
      <c r="O24745" s="152"/>
      <c r="P24745" s="2"/>
    </row>
    <row r="24746" spans="15:16" x14ac:dyDescent="0.2">
      <c r="O24746" s="152"/>
      <c r="P24746" s="2"/>
    </row>
    <row r="24747" spans="15:16" x14ac:dyDescent="0.2">
      <c r="O24747" s="152"/>
      <c r="P24747" s="2"/>
    </row>
    <row r="24748" spans="15:16" x14ac:dyDescent="0.2">
      <c r="O24748" s="152"/>
      <c r="P24748" s="2"/>
    </row>
    <row r="24749" spans="15:16" x14ac:dyDescent="0.2">
      <c r="O24749" s="152"/>
      <c r="P24749" s="2"/>
    </row>
    <row r="24750" spans="15:16" x14ac:dyDescent="0.2">
      <c r="O24750" s="152"/>
      <c r="P24750" s="2"/>
    </row>
    <row r="24751" spans="15:16" x14ac:dyDescent="0.2">
      <c r="O24751" s="152"/>
      <c r="P24751" s="2"/>
    </row>
    <row r="24752" spans="15:16" x14ac:dyDescent="0.2">
      <c r="O24752" s="152"/>
      <c r="P24752" s="2"/>
    </row>
    <row r="24753" spans="15:16" x14ac:dyDescent="0.2">
      <c r="O24753" s="152"/>
      <c r="P24753" s="2"/>
    </row>
    <row r="24754" spans="15:16" x14ac:dyDescent="0.2">
      <c r="O24754" s="152"/>
      <c r="P24754" s="2"/>
    </row>
    <row r="24755" spans="15:16" x14ac:dyDescent="0.2">
      <c r="O24755" s="152"/>
      <c r="P24755" s="2"/>
    </row>
    <row r="24756" spans="15:16" x14ac:dyDescent="0.2">
      <c r="O24756" s="152"/>
      <c r="P24756" s="2"/>
    </row>
    <row r="24757" spans="15:16" x14ac:dyDescent="0.2">
      <c r="O24757" s="152"/>
      <c r="P24757" s="2"/>
    </row>
    <row r="24758" spans="15:16" x14ac:dyDescent="0.2">
      <c r="O24758" s="152"/>
      <c r="P24758" s="2"/>
    </row>
    <row r="24759" spans="15:16" x14ac:dyDescent="0.2">
      <c r="O24759" s="152"/>
      <c r="P24759" s="2"/>
    </row>
    <row r="24760" spans="15:16" x14ac:dyDescent="0.2">
      <c r="O24760" s="152"/>
      <c r="P24760" s="2"/>
    </row>
    <row r="24761" spans="15:16" x14ac:dyDescent="0.2">
      <c r="O24761" s="152"/>
      <c r="P24761" s="2"/>
    </row>
    <row r="24762" spans="15:16" x14ac:dyDescent="0.2">
      <c r="O24762" s="152"/>
      <c r="P24762" s="2"/>
    </row>
    <row r="24763" spans="15:16" x14ac:dyDescent="0.2">
      <c r="O24763" s="152"/>
      <c r="P24763" s="2"/>
    </row>
    <row r="24764" spans="15:16" x14ac:dyDescent="0.2">
      <c r="O24764" s="152"/>
      <c r="P24764" s="2"/>
    </row>
    <row r="24765" spans="15:16" x14ac:dyDescent="0.2">
      <c r="O24765" s="152"/>
      <c r="P24765" s="2"/>
    </row>
    <row r="24766" spans="15:16" x14ac:dyDescent="0.2">
      <c r="O24766" s="152"/>
      <c r="P24766" s="2"/>
    </row>
    <row r="24767" spans="15:16" x14ac:dyDescent="0.2">
      <c r="O24767" s="152"/>
      <c r="P24767" s="2"/>
    </row>
    <row r="24768" spans="15:16" x14ac:dyDescent="0.2">
      <c r="O24768" s="152"/>
      <c r="P24768" s="2"/>
    </row>
    <row r="24769" spans="15:16" x14ac:dyDescent="0.2">
      <c r="O24769" s="152"/>
      <c r="P24769" s="2"/>
    </row>
    <row r="24770" spans="15:16" x14ac:dyDescent="0.2">
      <c r="O24770" s="152"/>
      <c r="P24770" s="2"/>
    </row>
    <row r="24771" spans="15:16" x14ac:dyDescent="0.2">
      <c r="O24771" s="152"/>
      <c r="P24771" s="2"/>
    </row>
    <row r="24772" spans="15:16" x14ac:dyDescent="0.2">
      <c r="O24772" s="152"/>
      <c r="P24772" s="2"/>
    </row>
    <row r="24773" spans="15:16" x14ac:dyDescent="0.2">
      <c r="O24773" s="152"/>
      <c r="P24773" s="2"/>
    </row>
    <row r="24774" spans="15:16" x14ac:dyDescent="0.2">
      <c r="O24774" s="152"/>
      <c r="P24774" s="2"/>
    </row>
    <row r="24775" spans="15:16" x14ac:dyDescent="0.2">
      <c r="O24775" s="152"/>
      <c r="P24775" s="2"/>
    </row>
    <row r="24776" spans="15:16" x14ac:dyDescent="0.2">
      <c r="O24776" s="152"/>
      <c r="P24776" s="2"/>
    </row>
    <row r="24777" spans="15:16" x14ac:dyDescent="0.2">
      <c r="O24777" s="152"/>
      <c r="P24777" s="2"/>
    </row>
    <row r="24778" spans="15:16" x14ac:dyDescent="0.2">
      <c r="O24778" s="152"/>
      <c r="P24778" s="2"/>
    </row>
    <row r="24779" spans="15:16" x14ac:dyDescent="0.2">
      <c r="O24779" s="152"/>
      <c r="P24779" s="2"/>
    </row>
    <row r="24780" spans="15:16" x14ac:dyDescent="0.2">
      <c r="O24780" s="152"/>
      <c r="P24780" s="2"/>
    </row>
    <row r="24781" spans="15:16" x14ac:dyDescent="0.2">
      <c r="O24781" s="152"/>
      <c r="P24781" s="2"/>
    </row>
    <row r="24782" spans="15:16" x14ac:dyDescent="0.2">
      <c r="O24782" s="152"/>
      <c r="P24782" s="2"/>
    </row>
    <row r="24783" spans="15:16" x14ac:dyDescent="0.2">
      <c r="O24783" s="152"/>
      <c r="P24783" s="2"/>
    </row>
    <row r="24784" spans="15:16" x14ac:dyDescent="0.2">
      <c r="O24784" s="152"/>
      <c r="P24784" s="2"/>
    </row>
    <row r="24785" spans="15:16" x14ac:dyDescent="0.2">
      <c r="O24785" s="152"/>
      <c r="P24785" s="2"/>
    </row>
    <row r="24786" spans="15:16" x14ac:dyDescent="0.2">
      <c r="O24786" s="152"/>
      <c r="P24786" s="2"/>
    </row>
    <row r="24787" spans="15:16" x14ac:dyDescent="0.2">
      <c r="O24787" s="152"/>
      <c r="P24787" s="2"/>
    </row>
    <row r="24788" spans="15:16" x14ac:dyDescent="0.2">
      <c r="O24788" s="152"/>
      <c r="P24788" s="2"/>
    </row>
    <row r="24789" spans="15:16" x14ac:dyDescent="0.2">
      <c r="O24789" s="152"/>
      <c r="P24789" s="2"/>
    </row>
    <row r="24790" spans="15:16" x14ac:dyDescent="0.2">
      <c r="O24790" s="152"/>
      <c r="P24790" s="2"/>
    </row>
    <row r="24791" spans="15:16" x14ac:dyDescent="0.2">
      <c r="O24791" s="152"/>
      <c r="P24791" s="2"/>
    </row>
    <row r="24792" spans="15:16" x14ac:dyDescent="0.2">
      <c r="O24792" s="152"/>
      <c r="P24792" s="2"/>
    </row>
    <row r="24793" spans="15:16" x14ac:dyDescent="0.2">
      <c r="O24793" s="152"/>
      <c r="P24793" s="2"/>
    </row>
    <row r="24794" spans="15:16" x14ac:dyDescent="0.2">
      <c r="O24794" s="152"/>
      <c r="P24794" s="2"/>
    </row>
    <row r="24795" spans="15:16" x14ac:dyDescent="0.2">
      <c r="O24795" s="152"/>
      <c r="P24795" s="2"/>
    </row>
    <row r="24796" spans="15:16" x14ac:dyDescent="0.2">
      <c r="O24796" s="152"/>
      <c r="P24796" s="2"/>
    </row>
    <row r="24797" spans="15:16" x14ac:dyDescent="0.2">
      <c r="O24797" s="152"/>
      <c r="P24797" s="2"/>
    </row>
    <row r="24798" spans="15:16" x14ac:dyDescent="0.2">
      <c r="O24798" s="152"/>
      <c r="P24798" s="2"/>
    </row>
    <row r="24799" spans="15:16" x14ac:dyDescent="0.2">
      <c r="O24799" s="152"/>
      <c r="P24799" s="2"/>
    </row>
    <row r="24800" spans="15:16" x14ac:dyDescent="0.2">
      <c r="O24800" s="152"/>
      <c r="P24800" s="2"/>
    </row>
    <row r="24801" spans="15:16" x14ac:dyDescent="0.2">
      <c r="O24801" s="152"/>
      <c r="P24801" s="2"/>
    </row>
    <row r="24802" spans="15:16" x14ac:dyDescent="0.2">
      <c r="O24802" s="152"/>
      <c r="P24802" s="2"/>
    </row>
    <row r="24803" spans="15:16" x14ac:dyDescent="0.2">
      <c r="O24803" s="152"/>
      <c r="P24803" s="2"/>
    </row>
    <row r="24804" spans="15:16" x14ac:dyDescent="0.2">
      <c r="O24804" s="152"/>
      <c r="P24804" s="2"/>
    </row>
    <row r="24805" spans="15:16" x14ac:dyDescent="0.2">
      <c r="O24805" s="152"/>
      <c r="P24805" s="2"/>
    </row>
    <row r="24806" spans="15:16" x14ac:dyDescent="0.2">
      <c r="O24806" s="152"/>
      <c r="P24806" s="2"/>
    </row>
    <row r="24807" spans="15:16" x14ac:dyDescent="0.2">
      <c r="O24807" s="152"/>
      <c r="P24807" s="2"/>
    </row>
    <row r="24808" spans="15:16" x14ac:dyDescent="0.2">
      <c r="O24808" s="152"/>
      <c r="P24808" s="2"/>
    </row>
    <row r="24809" spans="15:16" x14ac:dyDescent="0.2">
      <c r="O24809" s="152"/>
      <c r="P24809" s="2"/>
    </row>
    <row r="24810" spans="15:16" x14ac:dyDescent="0.2">
      <c r="O24810" s="152"/>
      <c r="P24810" s="2"/>
    </row>
    <row r="24811" spans="15:16" x14ac:dyDescent="0.2">
      <c r="O24811" s="152"/>
      <c r="P24811" s="2"/>
    </row>
    <row r="24812" spans="15:16" x14ac:dyDescent="0.2">
      <c r="O24812" s="152"/>
      <c r="P24812" s="2"/>
    </row>
    <row r="24813" spans="15:16" x14ac:dyDescent="0.2">
      <c r="O24813" s="152"/>
      <c r="P24813" s="2"/>
    </row>
    <row r="24814" spans="15:16" x14ac:dyDescent="0.2">
      <c r="O24814" s="152"/>
      <c r="P24814" s="2"/>
    </row>
    <row r="24815" spans="15:16" x14ac:dyDescent="0.2">
      <c r="O24815" s="152"/>
      <c r="P24815" s="2"/>
    </row>
    <row r="24816" spans="15:16" x14ac:dyDescent="0.2">
      <c r="O24816" s="152"/>
      <c r="P24816" s="2"/>
    </row>
    <row r="24817" spans="15:16" x14ac:dyDescent="0.2">
      <c r="O24817" s="152"/>
      <c r="P24817" s="2"/>
    </row>
    <row r="24818" spans="15:16" x14ac:dyDescent="0.2">
      <c r="O24818" s="152"/>
      <c r="P24818" s="2"/>
    </row>
    <row r="24819" spans="15:16" x14ac:dyDescent="0.2">
      <c r="O24819" s="152"/>
      <c r="P24819" s="2"/>
    </row>
    <row r="24820" spans="15:16" x14ac:dyDescent="0.2">
      <c r="O24820" s="152"/>
      <c r="P24820" s="2"/>
    </row>
    <row r="24821" spans="15:16" x14ac:dyDescent="0.2">
      <c r="O24821" s="152"/>
      <c r="P24821" s="2"/>
    </row>
    <row r="24822" spans="15:16" x14ac:dyDescent="0.2">
      <c r="O24822" s="152"/>
      <c r="P24822" s="2"/>
    </row>
    <row r="24823" spans="15:16" x14ac:dyDescent="0.2">
      <c r="O24823" s="152"/>
      <c r="P24823" s="2"/>
    </row>
    <row r="24824" spans="15:16" x14ac:dyDescent="0.2">
      <c r="O24824" s="152"/>
      <c r="P24824" s="2"/>
    </row>
    <row r="24825" spans="15:16" x14ac:dyDescent="0.2">
      <c r="O24825" s="152"/>
      <c r="P24825" s="2"/>
    </row>
    <row r="24826" spans="15:16" x14ac:dyDescent="0.2">
      <c r="O24826" s="152"/>
      <c r="P24826" s="2"/>
    </row>
    <row r="24827" spans="15:16" x14ac:dyDescent="0.2">
      <c r="O24827" s="152"/>
      <c r="P24827" s="2"/>
    </row>
    <row r="24828" spans="15:16" x14ac:dyDescent="0.2">
      <c r="O24828" s="152"/>
      <c r="P24828" s="2"/>
    </row>
    <row r="24829" spans="15:16" x14ac:dyDescent="0.2">
      <c r="O24829" s="152"/>
      <c r="P24829" s="2"/>
    </row>
    <row r="24830" spans="15:16" x14ac:dyDescent="0.2">
      <c r="O24830" s="152"/>
      <c r="P24830" s="2"/>
    </row>
    <row r="24831" spans="15:16" x14ac:dyDescent="0.2">
      <c r="O24831" s="152"/>
      <c r="P24831" s="2"/>
    </row>
    <row r="24832" spans="15:16" x14ac:dyDescent="0.2">
      <c r="O24832" s="152"/>
      <c r="P24832" s="2"/>
    </row>
    <row r="24833" spans="15:16" x14ac:dyDescent="0.2">
      <c r="O24833" s="152"/>
      <c r="P24833" s="2"/>
    </row>
    <row r="24834" spans="15:16" x14ac:dyDescent="0.2">
      <c r="O24834" s="152"/>
      <c r="P24834" s="2"/>
    </row>
    <row r="24835" spans="15:16" x14ac:dyDescent="0.2">
      <c r="O24835" s="152"/>
      <c r="P24835" s="2"/>
    </row>
    <row r="24836" spans="15:16" x14ac:dyDescent="0.2">
      <c r="O24836" s="152"/>
      <c r="P24836" s="2"/>
    </row>
    <row r="24837" spans="15:16" x14ac:dyDescent="0.2">
      <c r="O24837" s="152"/>
      <c r="P24837" s="2"/>
    </row>
    <row r="24838" spans="15:16" x14ac:dyDescent="0.2">
      <c r="O24838" s="152"/>
      <c r="P24838" s="2"/>
    </row>
    <row r="24839" spans="15:16" x14ac:dyDescent="0.2">
      <c r="O24839" s="152"/>
      <c r="P24839" s="2"/>
    </row>
    <row r="24840" spans="15:16" x14ac:dyDescent="0.2">
      <c r="O24840" s="152"/>
      <c r="P24840" s="2"/>
    </row>
    <row r="24841" spans="15:16" x14ac:dyDescent="0.2">
      <c r="O24841" s="152"/>
      <c r="P24841" s="2"/>
    </row>
    <row r="24842" spans="15:16" x14ac:dyDescent="0.2">
      <c r="O24842" s="152"/>
      <c r="P24842" s="2"/>
    </row>
    <row r="24843" spans="15:16" x14ac:dyDescent="0.2">
      <c r="O24843" s="152"/>
      <c r="P24843" s="2"/>
    </row>
    <row r="24844" spans="15:16" x14ac:dyDescent="0.2">
      <c r="O24844" s="152"/>
      <c r="P24844" s="2"/>
    </row>
    <row r="24845" spans="15:16" x14ac:dyDescent="0.2">
      <c r="O24845" s="152"/>
      <c r="P24845" s="2"/>
    </row>
    <row r="24846" spans="15:16" x14ac:dyDescent="0.2">
      <c r="O24846" s="152"/>
      <c r="P24846" s="2"/>
    </row>
    <row r="24847" spans="15:16" x14ac:dyDescent="0.2">
      <c r="O24847" s="152"/>
      <c r="P24847" s="2"/>
    </row>
    <row r="24848" spans="15:16" x14ac:dyDescent="0.2">
      <c r="O24848" s="152"/>
      <c r="P24848" s="2"/>
    </row>
    <row r="24849" spans="15:16" x14ac:dyDescent="0.2">
      <c r="O24849" s="152"/>
      <c r="P24849" s="2"/>
    </row>
    <row r="24850" spans="15:16" x14ac:dyDescent="0.2">
      <c r="O24850" s="152"/>
      <c r="P24850" s="2"/>
    </row>
    <row r="24851" spans="15:16" x14ac:dyDescent="0.2">
      <c r="O24851" s="152"/>
      <c r="P24851" s="2"/>
    </row>
    <row r="24852" spans="15:16" x14ac:dyDescent="0.2">
      <c r="O24852" s="152"/>
      <c r="P24852" s="2"/>
    </row>
    <row r="24853" spans="15:16" x14ac:dyDescent="0.2">
      <c r="O24853" s="152"/>
      <c r="P24853" s="2"/>
    </row>
    <row r="24854" spans="15:16" x14ac:dyDescent="0.2">
      <c r="O24854" s="152"/>
      <c r="P24854" s="2"/>
    </row>
    <row r="24855" spans="15:16" x14ac:dyDescent="0.2">
      <c r="O24855" s="152"/>
      <c r="P24855" s="2"/>
    </row>
    <row r="24856" spans="15:16" x14ac:dyDescent="0.2">
      <c r="O24856" s="152"/>
      <c r="P24856" s="2"/>
    </row>
    <row r="24857" spans="15:16" x14ac:dyDescent="0.2">
      <c r="O24857" s="152"/>
      <c r="P24857" s="2"/>
    </row>
    <row r="24858" spans="15:16" x14ac:dyDescent="0.2">
      <c r="O24858" s="152"/>
      <c r="P24858" s="2"/>
    </row>
    <row r="24859" spans="15:16" x14ac:dyDescent="0.2">
      <c r="O24859" s="152"/>
      <c r="P24859" s="2"/>
    </row>
    <row r="24860" spans="15:16" x14ac:dyDescent="0.2">
      <c r="O24860" s="152"/>
      <c r="P24860" s="2"/>
    </row>
    <row r="24861" spans="15:16" x14ac:dyDescent="0.2">
      <c r="O24861" s="152"/>
      <c r="P24861" s="2"/>
    </row>
    <row r="24862" spans="15:16" x14ac:dyDescent="0.2">
      <c r="O24862" s="152"/>
      <c r="P24862" s="2"/>
    </row>
    <row r="24863" spans="15:16" x14ac:dyDescent="0.2">
      <c r="O24863" s="152"/>
      <c r="P24863" s="2"/>
    </row>
    <row r="24864" spans="15:16" x14ac:dyDescent="0.2">
      <c r="O24864" s="152"/>
      <c r="P24864" s="2"/>
    </row>
    <row r="24865" spans="15:16" x14ac:dyDescent="0.2">
      <c r="O24865" s="152"/>
      <c r="P24865" s="2"/>
    </row>
    <row r="24866" spans="15:16" x14ac:dyDescent="0.2">
      <c r="O24866" s="152"/>
      <c r="P24866" s="2"/>
    </row>
    <row r="24867" spans="15:16" x14ac:dyDescent="0.2">
      <c r="O24867" s="152"/>
      <c r="P24867" s="2"/>
    </row>
    <row r="24868" spans="15:16" x14ac:dyDescent="0.2">
      <c r="O24868" s="152"/>
      <c r="P24868" s="2"/>
    </row>
    <row r="24869" spans="15:16" x14ac:dyDescent="0.2">
      <c r="O24869" s="152"/>
      <c r="P24869" s="2"/>
    </row>
    <row r="24870" spans="15:16" x14ac:dyDescent="0.2">
      <c r="O24870" s="152"/>
      <c r="P24870" s="2"/>
    </row>
    <row r="24871" spans="15:16" x14ac:dyDescent="0.2">
      <c r="O24871" s="152"/>
      <c r="P24871" s="2"/>
    </row>
    <row r="24872" spans="15:16" x14ac:dyDescent="0.2">
      <c r="O24872" s="152"/>
      <c r="P24872" s="2"/>
    </row>
    <row r="24873" spans="15:16" x14ac:dyDescent="0.2">
      <c r="O24873" s="152"/>
      <c r="P24873" s="2"/>
    </row>
    <row r="24874" spans="15:16" x14ac:dyDescent="0.2">
      <c r="O24874" s="152"/>
      <c r="P24874" s="2"/>
    </row>
    <row r="24875" spans="15:16" x14ac:dyDescent="0.2">
      <c r="O24875" s="152"/>
      <c r="P24875" s="2"/>
    </row>
    <row r="24876" spans="15:16" x14ac:dyDescent="0.2">
      <c r="O24876" s="152"/>
      <c r="P24876" s="2"/>
    </row>
    <row r="24877" spans="15:16" x14ac:dyDescent="0.2">
      <c r="O24877" s="152"/>
      <c r="P24877" s="2"/>
    </row>
    <row r="24878" spans="15:16" x14ac:dyDescent="0.2">
      <c r="O24878" s="152"/>
      <c r="P24878" s="2"/>
    </row>
    <row r="24879" spans="15:16" x14ac:dyDescent="0.2">
      <c r="O24879" s="152"/>
      <c r="P24879" s="2"/>
    </row>
    <row r="24880" spans="15:16" x14ac:dyDescent="0.2">
      <c r="O24880" s="152"/>
      <c r="P24880" s="2"/>
    </row>
    <row r="24881" spans="15:16" x14ac:dyDescent="0.2">
      <c r="O24881" s="152"/>
      <c r="P24881" s="2"/>
    </row>
    <row r="24882" spans="15:16" x14ac:dyDescent="0.2">
      <c r="O24882" s="152"/>
      <c r="P24882" s="2"/>
    </row>
    <row r="24883" spans="15:16" x14ac:dyDescent="0.2">
      <c r="O24883" s="152"/>
      <c r="P24883" s="2"/>
    </row>
    <row r="24884" spans="15:16" x14ac:dyDescent="0.2">
      <c r="O24884" s="152"/>
      <c r="P24884" s="2"/>
    </row>
    <row r="24885" spans="15:16" x14ac:dyDescent="0.2">
      <c r="O24885" s="152"/>
      <c r="P24885" s="2"/>
    </row>
    <row r="24886" spans="15:16" x14ac:dyDescent="0.2">
      <c r="O24886" s="152"/>
      <c r="P24886" s="2"/>
    </row>
    <row r="24887" spans="15:16" x14ac:dyDescent="0.2">
      <c r="O24887" s="152"/>
      <c r="P24887" s="2"/>
    </row>
    <row r="24888" spans="15:16" x14ac:dyDescent="0.2">
      <c r="O24888" s="152"/>
      <c r="P24888" s="2"/>
    </row>
    <row r="24889" spans="15:16" x14ac:dyDescent="0.2">
      <c r="O24889" s="152"/>
      <c r="P24889" s="2"/>
    </row>
    <row r="24890" spans="15:16" x14ac:dyDescent="0.2">
      <c r="O24890" s="152"/>
      <c r="P24890" s="2"/>
    </row>
    <row r="24891" spans="15:16" x14ac:dyDescent="0.2">
      <c r="O24891" s="152"/>
      <c r="P24891" s="2"/>
    </row>
    <row r="24892" spans="15:16" x14ac:dyDescent="0.2">
      <c r="O24892" s="152"/>
      <c r="P24892" s="2"/>
    </row>
    <row r="24893" spans="15:16" x14ac:dyDescent="0.2">
      <c r="O24893" s="152"/>
      <c r="P24893" s="2"/>
    </row>
    <row r="24894" spans="15:16" x14ac:dyDescent="0.2">
      <c r="O24894" s="152"/>
      <c r="P24894" s="2"/>
    </row>
    <row r="24895" spans="15:16" x14ac:dyDescent="0.2">
      <c r="O24895" s="152"/>
      <c r="P24895" s="2"/>
    </row>
    <row r="24896" spans="15:16" x14ac:dyDescent="0.2">
      <c r="O24896" s="152"/>
      <c r="P24896" s="2"/>
    </row>
    <row r="24897" spans="15:16" x14ac:dyDescent="0.2">
      <c r="O24897" s="152"/>
      <c r="P24897" s="2"/>
    </row>
    <row r="24898" spans="15:16" x14ac:dyDescent="0.2">
      <c r="O24898" s="152"/>
      <c r="P24898" s="2"/>
    </row>
    <row r="24899" spans="15:16" x14ac:dyDescent="0.2">
      <c r="O24899" s="152"/>
      <c r="P24899" s="2"/>
    </row>
    <row r="24900" spans="15:16" x14ac:dyDescent="0.2">
      <c r="O24900" s="152"/>
      <c r="P24900" s="2"/>
    </row>
    <row r="24901" spans="15:16" x14ac:dyDescent="0.2">
      <c r="O24901" s="152"/>
      <c r="P24901" s="2"/>
    </row>
    <row r="24902" spans="15:16" x14ac:dyDescent="0.2">
      <c r="O24902" s="152"/>
      <c r="P24902" s="2"/>
    </row>
    <row r="24903" spans="15:16" x14ac:dyDescent="0.2">
      <c r="O24903" s="152"/>
      <c r="P24903" s="2"/>
    </row>
    <row r="24904" spans="15:16" x14ac:dyDescent="0.2">
      <c r="O24904" s="152"/>
      <c r="P24904" s="2"/>
    </row>
    <row r="24905" spans="15:16" x14ac:dyDescent="0.2">
      <c r="O24905" s="152"/>
      <c r="P24905" s="2"/>
    </row>
    <row r="24906" spans="15:16" x14ac:dyDescent="0.2">
      <c r="O24906" s="152"/>
      <c r="P24906" s="2"/>
    </row>
    <row r="24907" spans="15:16" x14ac:dyDescent="0.2">
      <c r="O24907" s="152"/>
      <c r="P24907" s="2"/>
    </row>
    <row r="24908" spans="15:16" x14ac:dyDescent="0.2">
      <c r="O24908" s="152"/>
      <c r="P24908" s="2"/>
    </row>
    <row r="24909" spans="15:16" x14ac:dyDescent="0.2">
      <c r="O24909" s="152"/>
      <c r="P24909" s="2"/>
    </row>
    <row r="24910" spans="15:16" x14ac:dyDescent="0.2">
      <c r="O24910" s="152"/>
      <c r="P24910" s="2"/>
    </row>
    <row r="24911" spans="15:16" x14ac:dyDescent="0.2">
      <c r="O24911" s="152"/>
      <c r="P24911" s="2"/>
    </row>
    <row r="24912" spans="15:16" x14ac:dyDescent="0.2">
      <c r="O24912" s="152"/>
      <c r="P24912" s="2"/>
    </row>
    <row r="24913" spans="15:16" x14ac:dyDescent="0.2">
      <c r="O24913" s="152"/>
      <c r="P24913" s="2"/>
    </row>
    <row r="24914" spans="15:16" x14ac:dyDescent="0.2">
      <c r="O24914" s="152"/>
      <c r="P24914" s="2"/>
    </row>
    <row r="24915" spans="15:16" x14ac:dyDescent="0.2">
      <c r="O24915" s="152"/>
      <c r="P24915" s="2"/>
    </row>
    <row r="24916" spans="15:16" x14ac:dyDescent="0.2">
      <c r="O24916" s="152"/>
      <c r="P24916" s="2"/>
    </row>
    <row r="24917" spans="15:16" x14ac:dyDescent="0.2">
      <c r="O24917" s="152"/>
      <c r="P24917" s="2"/>
    </row>
    <row r="24918" spans="15:16" x14ac:dyDescent="0.2">
      <c r="O24918" s="152"/>
      <c r="P24918" s="2"/>
    </row>
    <row r="24919" spans="15:16" x14ac:dyDescent="0.2">
      <c r="O24919" s="152"/>
      <c r="P24919" s="2"/>
    </row>
    <row r="24920" spans="15:16" x14ac:dyDescent="0.2">
      <c r="O24920" s="152"/>
      <c r="P24920" s="2"/>
    </row>
    <row r="24921" spans="15:16" x14ac:dyDescent="0.2">
      <c r="O24921" s="152"/>
      <c r="P24921" s="2"/>
    </row>
    <row r="24922" spans="15:16" x14ac:dyDescent="0.2">
      <c r="O24922" s="152"/>
      <c r="P24922" s="2"/>
    </row>
    <row r="24923" spans="15:16" x14ac:dyDescent="0.2">
      <c r="O24923" s="152"/>
      <c r="P24923" s="2"/>
    </row>
    <row r="24924" spans="15:16" x14ac:dyDescent="0.2">
      <c r="O24924" s="152"/>
      <c r="P24924" s="2"/>
    </row>
    <row r="24925" spans="15:16" x14ac:dyDescent="0.2">
      <c r="O24925" s="152"/>
      <c r="P24925" s="2"/>
    </row>
    <row r="24926" spans="15:16" x14ac:dyDescent="0.2">
      <c r="O24926" s="152"/>
      <c r="P24926" s="2"/>
    </row>
    <row r="24927" spans="15:16" x14ac:dyDescent="0.2">
      <c r="O24927" s="152"/>
      <c r="P24927" s="2"/>
    </row>
    <row r="24928" spans="15:16" x14ac:dyDescent="0.2">
      <c r="O24928" s="152"/>
      <c r="P24928" s="2"/>
    </row>
    <row r="24929" spans="15:16" x14ac:dyDescent="0.2">
      <c r="O24929" s="152"/>
      <c r="P24929" s="2"/>
    </row>
    <row r="24930" spans="15:16" x14ac:dyDescent="0.2">
      <c r="O24930" s="152"/>
      <c r="P24930" s="2"/>
    </row>
    <row r="24931" spans="15:16" x14ac:dyDescent="0.2">
      <c r="O24931" s="152"/>
      <c r="P24931" s="2"/>
    </row>
    <row r="24932" spans="15:16" x14ac:dyDescent="0.2">
      <c r="O24932" s="152"/>
      <c r="P24932" s="2"/>
    </row>
    <row r="24933" spans="15:16" x14ac:dyDescent="0.2">
      <c r="O24933" s="152"/>
      <c r="P24933" s="2"/>
    </row>
    <row r="24934" spans="15:16" x14ac:dyDescent="0.2">
      <c r="O24934" s="152"/>
      <c r="P24934" s="2"/>
    </row>
    <row r="24935" spans="15:16" x14ac:dyDescent="0.2">
      <c r="O24935" s="152"/>
      <c r="P24935" s="2"/>
    </row>
    <row r="24936" spans="15:16" x14ac:dyDescent="0.2">
      <c r="O24936" s="152"/>
      <c r="P24936" s="2"/>
    </row>
    <row r="24937" spans="15:16" x14ac:dyDescent="0.2">
      <c r="O24937" s="152"/>
      <c r="P24937" s="2"/>
    </row>
    <row r="24938" spans="15:16" x14ac:dyDescent="0.2">
      <c r="O24938" s="152"/>
      <c r="P24938" s="2"/>
    </row>
    <row r="24939" spans="15:16" x14ac:dyDescent="0.2">
      <c r="O24939" s="152"/>
      <c r="P24939" s="2"/>
    </row>
    <row r="24940" spans="15:16" x14ac:dyDescent="0.2">
      <c r="O24940" s="152"/>
      <c r="P24940" s="2"/>
    </row>
    <row r="24941" spans="15:16" x14ac:dyDescent="0.2">
      <c r="O24941" s="152"/>
      <c r="P24941" s="2"/>
    </row>
    <row r="24942" spans="15:16" x14ac:dyDescent="0.2">
      <c r="O24942" s="152"/>
      <c r="P24942" s="2"/>
    </row>
    <row r="24943" spans="15:16" x14ac:dyDescent="0.2">
      <c r="O24943" s="152"/>
      <c r="P24943" s="2"/>
    </row>
    <row r="24944" spans="15:16" x14ac:dyDescent="0.2">
      <c r="O24944" s="152"/>
      <c r="P24944" s="2"/>
    </row>
    <row r="24945" spans="15:16" x14ac:dyDescent="0.2">
      <c r="O24945" s="152"/>
      <c r="P24945" s="2"/>
    </row>
    <row r="24946" spans="15:16" x14ac:dyDescent="0.2">
      <c r="O24946" s="152"/>
      <c r="P24946" s="2"/>
    </row>
    <row r="24947" spans="15:16" x14ac:dyDescent="0.2">
      <c r="O24947" s="152"/>
      <c r="P24947" s="2"/>
    </row>
    <row r="24948" spans="15:16" x14ac:dyDescent="0.2">
      <c r="O24948" s="152"/>
      <c r="P24948" s="2"/>
    </row>
    <row r="24949" spans="15:16" x14ac:dyDescent="0.2">
      <c r="O24949" s="152"/>
      <c r="P24949" s="2"/>
    </row>
    <row r="24950" spans="15:16" x14ac:dyDescent="0.2">
      <c r="O24950" s="152"/>
      <c r="P24950" s="2"/>
    </row>
    <row r="24951" spans="15:16" x14ac:dyDescent="0.2">
      <c r="O24951" s="152"/>
      <c r="P24951" s="2"/>
    </row>
    <row r="24952" spans="15:16" x14ac:dyDescent="0.2">
      <c r="O24952" s="152"/>
      <c r="P24952" s="2"/>
    </row>
    <row r="24953" spans="15:16" x14ac:dyDescent="0.2">
      <c r="O24953" s="152"/>
      <c r="P24953" s="2"/>
    </row>
    <row r="24954" spans="15:16" x14ac:dyDescent="0.2">
      <c r="O24954" s="152"/>
      <c r="P24954" s="2"/>
    </row>
    <row r="24955" spans="15:16" x14ac:dyDescent="0.2">
      <c r="O24955" s="152"/>
      <c r="P24955" s="2"/>
    </row>
    <row r="24956" spans="15:16" x14ac:dyDescent="0.2">
      <c r="O24956" s="152"/>
      <c r="P24956" s="2"/>
    </row>
    <row r="24957" spans="15:16" x14ac:dyDescent="0.2">
      <c r="O24957" s="152"/>
      <c r="P24957" s="2"/>
    </row>
    <row r="24958" spans="15:16" x14ac:dyDescent="0.2">
      <c r="O24958" s="152"/>
      <c r="P24958" s="2"/>
    </row>
    <row r="24959" spans="15:16" x14ac:dyDescent="0.2">
      <c r="O24959" s="152"/>
      <c r="P24959" s="2"/>
    </row>
    <row r="24960" spans="15:16" x14ac:dyDescent="0.2">
      <c r="O24960" s="152"/>
      <c r="P24960" s="2"/>
    </row>
    <row r="24961" spans="15:16" x14ac:dyDescent="0.2">
      <c r="O24961" s="152"/>
      <c r="P24961" s="2"/>
    </row>
    <row r="24962" spans="15:16" x14ac:dyDescent="0.2">
      <c r="O24962" s="152"/>
      <c r="P24962" s="2"/>
    </row>
    <row r="24963" spans="15:16" x14ac:dyDescent="0.2">
      <c r="O24963" s="152"/>
      <c r="P24963" s="2"/>
    </row>
    <row r="24964" spans="15:16" x14ac:dyDescent="0.2">
      <c r="O24964" s="152"/>
      <c r="P24964" s="2"/>
    </row>
    <row r="24965" spans="15:16" x14ac:dyDescent="0.2">
      <c r="O24965" s="152"/>
      <c r="P24965" s="2"/>
    </row>
    <row r="24966" spans="15:16" x14ac:dyDescent="0.2">
      <c r="O24966" s="152"/>
      <c r="P24966" s="2"/>
    </row>
    <row r="24967" spans="15:16" x14ac:dyDescent="0.2">
      <c r="O24967" s="152"/>
      <c r="P24967" s="2"/>
    </row>
    <row r="24968" spans="15:16" x14ac:dyDescent="0.2">
      <c r="O24968" s="152"/>
      <c r="P24968" s="2"/>
    </row>
    <row r="24969" spans="15:16" x14ac:dyDescent="0.2">
      <c r="O24969" s="152"/>
      <c r="P24969" s="2"/>
    </row>
    <row r="24970" spans="15:16" x14ac:dyDescent="0.2">
      <c r="O24970" s="152"/>
      <c r="P24970" s="2"/>
    </row>
    <row r="24971" spans="15:16" x14ac:dyDescent="0.2">
      <c r="O24971" s="152"/>
      <c r="P24971" s="2"/>
    </row>
    <row r="24972" spans="15:16" x14ac:dyDescent="0.2">
      <c r="O24972" s="152"/>
      <c r="P24972" s="2"/>
    </row>
    <row r="24973" spans="15:16" x14ac:dyDescent="0.2">
      <c r="O24973" s="152"/>
      <c r="P24973" s="2"/>
    </row>
    <row r="24974" spans="15:16" x14ac:dyDescent="0.2">
      <c r="O24974" s="152"/>
      <c r="P24974" s="2"/>
    </row>
    <row r="24975" spans="15:16" x14ac:dyDescent="0.2">
      <c r="O24975" s="152"/>
      <c r="P24975" s="2"/>
    </row>
    <row r="24976" spans="15:16" x14ac:dyDescent="0.2">
      <c r="O24976" s="152"/>
      <c r="P24976" s="2"/>
    </row>
    <row r="24977" spans="15:16" x14ac:dyDescent="0.2">
      <c r="O24977" s="152"/>
      <c r="P24977" s="2"/>
    </row>
    <row r="24978" spans="15:16" x14ac:dyDescent="0.2">
      <c r="O24978" s="152"/>
      <c r="P24978" s="2"/>
    </row>
    <row r="24979" spans="15:16" x14ac:dyDescent="0.2">
      <c r="O24979" s="152"/>
      <c r="P24979" s="2"/>
    </row>
    <row r="24980" spans="15:16" x14ac:dyDescent="0.2">
      <c r="O24980" s="152"/>
      <c r="P24980" s="2"/>
    </row>
    <row r="24981" spans="15:16" x14ac:dyDescent="0.2">
      <c r="O24981" s="152"/>
      <c r="P24981" s="2"/>
    </row>
    <row r="24982" spans="15:16" x14ac:dyDescent="0.2">
      <c r="O24982" s="152"/>
      <c r="P24982" s="2"/>
    </row>
    <row r="24983" spans="15:16" x14ac:dyDescent="0.2">
      <c r="O24983" s="152"/>
      <c r="P24983" s="2"/>
    </row>
    <row r="24984" spans="15:16" x14ac:dyDescent="0.2">
      <c r="O24984" s="152"/>
      <c r="P24984" s="2"/>
    </row>
    <row r="24985" spans="15:16" x14ac:dyDescent="0.2">
      <c r="O24985" s="152"/>
      <c r="P24985" s="2"/>
    </row>
    <row r="24986" spans="15:16" x14ac:dyDescent="0.2">
      <c r="O24986" s="152"/>
      <c r="P24986" s="2"/>
    </row>
    <row r="24987" spans="15:16" x14ac:dyDescent="0.2">
      <c r="O24987" s="152"/>
      <c r="P24987" s="2"/>
    </row>
    <row r="24988" spans="15:16" x14ac:dyDescent="0.2">
      <c r="O24988" s="152"/>
      <c r="P24988" s="2"/>
    </row>
    <row r="24989" spans="15:16" x14ac:dyDescent="0.2">
      <c r="O24989" s="152"/>
      <c r="P24989" s="2"/>
    </row>
    <row r="24990" spans="15:16" x14ac:dyDescent="0.2">
      <c r="O24990" s="152"/>
      <c r="P24990" s="2"/>
    </row>
    <row r="24991" spans="15:16" x14ac:dyDescent="0.2">
      <c r="O24991" s="152"/>
      <c r="P24991" s="2"/>
    </row>
    <row r="24992" spans="15:16" x14ac:dyDescent="0.2">
      <c r="O24992" s="152"/>
      <c r="P24992" s="2"/>
    </row>
    <row r="24993" spans="15:16" x14ac:dyDescent="0.2">
      <c r="O24993" s="152"/>
      <c r="P24993" s="2"/>
    </row>
    <row r="24994" spans="15:16" x14ac:dyDescent="0.2">
      <c r="O24994" s="152"/>
      <c r="P24994" s="2"/>
    </row>
    <row r="24995" spans="15:16" x14ac:dyDescent="0.2">
      <c r="O24995" s="152"/>
      <c r="P24995" s="2"/>
    </row>
    <row r="24996" spans="15:16" x14ac:dyDescent="0.2">
      <c r="O24996" s="152"/>
      <c r="P24996" s="2"/>
    </row>
    <row r="24997" spans="15:16" x14ac:dyDescent="0.2">
      <c r="O24997" s="152"/>
      <c r="P24997" s="2"/>
    </row>
    <row r="24998" spans="15:16" x14ac:dyDescent="0.2">
      <c r="O24998" s="152"/>
      <c r="P24998" s="2"/>
    </row>
    <row r="24999" spans="15:16" x14ac:dyDescent="0.2">
      <c r="O24999" s="152"/>
      <c r="P24999" s="2"/>
    </row>
    <row r="25000" spans="15:16" x14ac:dyDescent="0.2">
      <c r="O25000" s="152"/>
      <c r="P25000" s="2"/>
    </row>
    <row r="25001" spans="15:16" x14ac:dyDescent="0.2">
      <c r="O25001" s="152"/>
      <c r="P25001" s="2"/>
    </row>
    <row r="25002" spans="15:16" x14ac:dyDescent="0.2">
      <c r="O25002" s="152"/>
      <c r="P25002" s="2"/>
    </row>
    <row r="25003" spans="15:16" x14ac:dyDescent="0.2">
      <c r="O25003" s="152"/>
      <c r="P25003" s="2"/>
    </row>
    <row r="25004" spans="15:16" x14ac:dyDescent="0.2">
      <c r="O25004" s="152"/>
      <c r="P25004" s="2"/>
    </row>
    <row r="25005" spans="15:16" x14ac:dyDescent="0.2">
      <c r="O25005" s="152"/>
      <c r="P25005" s="2"/>
    </row>
    <row r="25006" spans="15:16" x14ac:dyDescent="0.2">
      <c r="O25006" s="152"/>
      <c r="P25006" s="2"/>
    </row>
    <row r="25007" spans="15:16" x14ac:dyDescent="0.2">
      <c r="O25007" s="152"/>
      <c r="P25007" s="2"/>
    </row>
    <row r="25008" spans="15:16" x14ac:dyDescent="0.2">
      <c r="O25008" s="152"/>
      <c r="P25008" s="2"/>
    </row>
    <row r="25009" spans="15:16" x14ac:dyDescent="0.2">
      <c r="O25009" s="152"/>
      <c r="P25009" s="2"/>
    </row>
    <row r="25010" spans="15:16" x14ac:dyDescent="0.2">
      <c r="O25010" s="152"/>
      <c r="P25010" s="2"/>
    </row>
    <row r="25011" spans="15:16" x14ac:dyDescent="0.2">
      <c r="O25011" s="152"/>
      <c r="P25011" s="2"/>
    </row>
    <row r="25012" spans="15:16" x14ac:dyDescent="0.2">
      <c r="O25012" s="152"/>
      <c r="P25012" s="2"/>
    </row>
    <row r="25013" spans="15:16" x14ac:dyDescent="0.2">
      <c r="O25013" s="152"/>
      <c r="P25013" s="2"/>
    </row>
    <row r="25014" spans="15:16" x14ac:dyDescent="0.2">
      <c r="O25014" s="152"/>
      <c r="P25014" s="2"/>
    </row>
    <row r="25015" spans="15:16" x14ac:dyDescent="0.2">
      <c r="O25015" s="152"/>
      <c r="P25015" s="2"/>
    </row>
    <row r="25016" spans="15:16" x14ac:dyDescent="0.2">
      <c r="O25016" s="152"/>
      <c r="P25016" s="2"/>
    </row>
    <row r="25017" spans="15:16" x14ac:dyDescent="0.2">
      <c r="O25017" s="152"/>
      <c r="P25017" s="2"/>
    </row>
    <row r="25018" spans="15:16" x14ac:dyDescent="0.2">
      <c r="O25018" s="152"/>
      <c r="P25018" s="2"/>
    </row>
    <row r="25019" spans="15:16" x14ac:dyDescent="0.2">
      <c r="O25019" s="152"/>
      <c r="P25019" s="2"/>
    </row>
    <row r="25020" spans="15:16" x14ac:dyDescent="0.2">
      <c r="O25020" s="152"/>
      <c r="P25020" s="2"/>
    </row>
    <row r="25021" spans="15:16" x14ac:dyDescent="0.2">
      <c r="O25021" s="152"/>
      <c r="P25021" s="2"/>
    </row>
    <row r="25022" spans="15:16" x14ac:dyDescent="0.2">
      <c r="O25022" s="152"/>
      <c r="P25022" s="2"/>
    </row>
    <row r="25023" spans="15:16" x14ac:dyDescent="0.2">
      <c r="O25023" s="152"/>
      <c r="P25023" s="2"/>
    </row>
    <row r="25024" spans="15:16" x14ac:dyDescent="0.2">
      <c r="O25024" s="152"/>
      <c r="P25024" s="2"/>
    </row>
    <row r="25025" spans="15:16" x14ac:dyDescent="0.2">
      <c r="O25025" s="152"/>
      <c r="P25025" s="2"/>
    </row>
    <row r="25026" spans="15:16" x14ac:dyDescent="0.2">
      <c r="O25026" s="152"/>
      <c r="P25026" s="2"/>
    </row>
    <row r="25027" spans="15:16" x14ac:dyDescent="0.2">
      <c r="O25027" s="152"/>
      <c r="P25027" s="2"/>
    </row>
    <row r="25028" spans="15:16" x14ac:dyDescent="0.2">
      <c r="O25028" s="152"/>
      <c r="P25028" s="2"/>
    </row>
    <row r="25029" spans="15:16" x14ac:dyDescent="0.2">
      <c r="O25029" s="152"/>
      <c r="P25029" s="2"/>
    </row>
    <row r="25030" spans="15:16" x14ac:dyDescent="0.2">
      <c r="O25030" s="152"/>
      <c r="P25030" s="2"/>
    </row>
    <row r="25031" spans="15:16" x14ac:dyDescent="0.2">
      <c r="O25031" s="152"/>
      <c r="P25031" s="2"/>
    </row>
    <row r="25032" spans="15:16" x14ac:dyDescent="0.2">
      <c r="O25032" s="152"/>
      <c r="P25032" s="2"/>
    </row>
    <row r="25033" spans="15:16" x14ac:dyDescent="0.2">
      <c r="O25033" s="152"/>
      <c r="P25033" s="2"/>
    </row>
    <row r="25034" spans="15:16" x14ac:dyDescent="0.2">
      <c r="O25034" s="152"/>
      <c r="P25034" s="2"/>
    </row>
    <row r="25035" spans="15:16" x14ac:dyDescent="0.2">
      <c r="O25035" s="152"/>
      <c r="P25035" s="2"/>
    </row>
    <row r="25036" spans="15:16" x14ac:dyDescent="0.2">
      <c r="O25036" s="152"/>
      <c r="P25036" s="2"/>
    </row>
    <row r="25037" spans="15:16" x14ac:dyDescent="0.2">
      <c r="O25037" s="152"/>
      <c r="P25037" s="2"/>
    </row>
    <row r="25038" spans="15:16" x14ac:dyDescent="0.2">
      <c r="O25038" s="152"/>
      <c r="P25038" s="2"/>
    </row>
    <row r="25039" spans="15:16" x14ac:dyDescent="0.2">
      <c r="O25039" s="152"/>
      <c r="P25039" s="2"/>
    </row>
    <row r="25040" spans="15:16" x14ac:dyDescent="0.2">
      <c r="O25040" s="152"/>
      <c r="P25040" s="2"/>
    </row>
    <row r="25041" spans="15:16" x14ac:dyDescent="0.2">
      <c r="O25041" s="152"/>
      <c r="P25041" s="2"/>
    </row>
    <row r="25042" spans="15:16" x14ac:dyDescent="0.2">
      <c r="O25042" s="152"/>
      <c r="P25042" s="2"/>
    </row>
    <row r="25043" spans="15:16" x14ac:dyDescent="0.2">
      <c r="O25043" s="152"/>
      <c r="P25043" s="2"/>
    </row>
    <row r="25044" spans="15:16" x14ac:dyDescent="0.2">
      <c r="O25044" s="152"/>
      <c r="P25044" s="2"/>
    </row>
    <row r="25045" spans="15:16" x14ac:dyDescent="0.2">
      <c r="O25045" s="152"/>
      <c r="P25045" s="2"/>
    </row>
    <row r="25046" spans="15:16" x14ac:dyDescent="0.2">
      <c r="O25046" s="152"/>
      <c r="P25046" s="2"/>
    </row>
    <row r="25047" spans="15:16" x14ac:dyDescent="0.2">
      <c r="O25047" s="152"/>
      <c r="P25047" s="2"/>
    </row>
    <row r="25048" spans="15:16" x14ac:dyDescent="0.2">
      <c r="O25048" s="152"/>
      <c r="P25048" s="2"/>
    </row>
    <row r="25049" spans="15:16" x14ac:dyDescent="0.2">
      <c r="O25049" s="152"/>
      <c r="P25049" s="2"/>
    </row>
    <row r="25050" spans="15:16" x14ac:dyDescent="0.2">
      <c r="O25050" s="152"/>
      <c r="P25050" s="2"/>
    </row>
    <row r="25051" spans="15:16" x14ac:dyDescent="0.2">
      <c r="O25051" s="152"/>
      <c r="P25051" s="2"/>
    </row>
    <row r="25052" spans="15:16" x14ac:dyDescent="0.2">
      <c r="O25052" s="152"/>
      <c r="P25052" s="2"/>
    </row>
    <row r="25053" spans="15:16" x14ac:dyDescent="0.2">
      <c r="O25053" s="152"/>
      <c r="P25053" s="2"/>
    </row>
    <row r="25054" spans="15:16" x14ac:dyDescent="0.2">
      <c r="O25054" s="152"/>
      <c r="P25054" s="2"/>
    </row>
    <row r="25055" spans="15:16" x14ac:dyDescent="0.2">
      <c r="O25055" s="152"/>
      <c r="P25055" s="2"/>
    </row>
    <row r="25056" spans="15:16" x14ac:dyDescent="0.2">
      <c r="O25056" s="152"/>
      <c r="P25056" s="2"/>
    </row>
    <row r="25057" spans="15:16" x14ac:dyDescent="0.2">
      <c r="O25057" s="152"/>
      <c r="P25057" s="2"/>
    </row>
    <row r="25058" spans="15:16" x14ac:dyDescent="0.2">
      <c r="O25058" s="152"/>
      <c r="P25058" s="2"/>
    </row>
    <row r="25059" spans="15:16" x14ac:dyDescent="0.2">
      <c r="O25059" s="152"/>
      <c r="P25059" s="2"/>
    </row>
    <row r="25060" spans="15:16" x14ac:dyDescent="0.2">
      <c r="O25060" s="152"/>
      <c r="P25060" s="2"/>
    </row>
    <row r="25061" spans="15:16" x14ac:dyDescent="0.2">
      <c r="O25061" s="152"/>
      <c r="P25061" s="2"/>
    </row>
    <row r="25062" spans="15:16" x14ac:dyDescent="0.2">
      <c r="O25062" s="152"/>
      <c r="P25062" s="2"/>
    </row>
    <row r="25063" spans="15:16" x14ac:dyDescent="0.2">
      <c r="O25063" s="152"/>
      <c r="P25063" s="2"/>
    </row>
    <row r="25064" spans="15:16" x14ac:dyDescent="0.2">
      <c r="O25064" s="152"/>
      <c r="P25064" s="2"/>
    </row>
    <row r="25065" spans="15:16" x14ac:dyDescent="0.2">
      <c r="O25065" s="152"/>
      <c r="P25065" s="2"/>
    </row>
    <row r="25066" spans="15:16" x14ac:dyDescent="0.2">
      <c r="O25066" s="152"/>
      <c r="P25066" s="2"/>
    </row>
    <row r="25067" spans="15:16" x14ac:dyDescent="0.2">
      <c r="O25067" s="152"/>
      <c r="P25067" s="2"/>
    </row>
    <row r="25068" spans="15:16" x14ac:dyDescent="0.2">
      <c r="O25068" s="152"/>
      <c r="P25068" s="2"/>
    </row>
    <row r="25069" spans="15:16" x14ac:dyDescent="0.2">
      <c r="O25069" s="152"/>
      <c r="P25069" s="2"/>
    </row>
    <row r="25070" spans="15:16" x14ac:dyDescent="0.2">
      <c r="O25070" s="152"/>
      <c r="P25070" s="2"/>
    </row>
    <row r="25071" spans="15:16" x14ac:dyDescent="0.2">
      <c r="O25071" s="152"/>
      <c r="P25071" s="2"/>
    </row>
    <row r="25072" spans="15:16" x14ac:dyDescent="0.2">
      <c r="O25072" s="152"/>
      <c r="P25072" s="2"/>
    </row>
    <row r="25073" spans="15:16" x14ac:dyDescent="0.2">
      <c r="O25073" s="152"/>
      <c r="P25073" s="2"/>
    </row>
    <row r="25074" spans="15:16" x14ac:dyDescent="0.2">
      <c r="O25074" s="152"/>
      <c r="P25074" s="2"/>
    </row>
    <row r="25075" spans="15:16" x14ac:dyDescent="0.2">
      <c r="O25075" s="152"/>
      <c r="P25075" s="2"/>
    </row>
    <row r="25076" spans="15:16" x14ac:dyDescent="0.2">
      <c r="O25076" s="152"/>
      <c r="P25076" s="2"/>
    </row>
    <row r="25077" spans="15:16" x14ac:dyDescent="0.2">
      <c r="O25077" s="152"/>
      <c r="P25077" s="2"/>
    </row>
    <row r="25078" spans="15:16" x14ac:dyDescent="0.2">
      <c r="O25078" s="152"/>
      <c r="P25078" s="2"/>
    </row>
    <row r="25079" spans="15:16" x14ac:dyDescent="0.2">
      <c r="O25079" s="152"/>
      <c r="P25079" s="2"/>
    </row>
    <row r="25080" spans="15:16" x14ac:dyDescent="0.2">
      <c r="O25080" s="152"/>
      <c r="P25080" s="2"/>
    </row>
    <row r="25081" spans="15:16" x14ac:dyDescent="0.2">
      <c r="O25081" s="152"/>
      <c r="P25081" s="2"/>
    </row>
    <row r="25082" spans="15:16" x14ac:dyDescent="0.2">
      <c r="O25082" s="152"/>
      <c r="P25082" s="2"/>
    </row>
    <row r="25083" spans="15:16" x14ac:dyDescent="0.2">
      <c r="O25083" s="152"/>
      <c r="P25083" s="2"/>
    </row>
    <row r="25084" spans="15:16" x14ac:dyDescent="0.2">
      <c r="O25084" s="152"/>
      <c r="P25084" s="2"/>
    </row>
    <row r="25085" spans="15:16" x14ac:dyDescent="0.2">
      <c r="O25085" s="152"/>
      <c r="P25085" s="2"/>
    </row>
    <row r="25086" spans="15:16" x14ac:dyDescent="0.2">
      <c r="O25086" s="152"/>
      <c r="P25086" s="2"/>
    </row>
    <row r="25087" spans="15:16" x14ac:dyDescent="0.2">
      <c r="O25087" s="152"/>
      <c r="P25087" s="2"/>
    </row>
    <row r="25088" spans="15:16" x14ac:dyDescent="0.2">
      <c r="O25088" s="152"/>
      <c r="P25088" s="2"/>
    </row>
    <row r="25089" spans="15:16" x14ac:dyDescent="0.2">
      <c r="O25089" s="152"/>
      <c r="P25089" s="2"/>
    </row>
    <row r="25090" spans="15:16" x14ac:dyDescent="0.2">
      <c r="O25090" s="152"/>
      <c r="P25090" s="2"/>
    </row>
    <row r="25091" spans="15:16" x14ac:dyDescent="0.2">
      <c r="O25091" s="152"/>
      <c r="P25091" s="2"/>
    </row>
    <row r="25092" spans="15:16" x14ac:dyDescent="0.2">
      <c r="O25092" s="152"/>
      <c r="P25092" s="2"/>
    </row>
    <row r="25093" spans="15:16" x14ac:dyDescent="0.2">
      <c r="O25093" s="152"/>
      <c r="P25093" s="2"/>
    </row>
    <row r="25094" spans="15:16" x14ac:dyDescent="0.2">
      <c r="O25094" s="152"/>
      <c r="P25094" s="2"/>
    </row>
    <row r="25095" spans="15:16" x14ac:dyDescent="0.2">
      <c r="O25095" s="152"/>
      <c r="P25095" s="2"/>
    </row>
    <row r="25096" spans="15:16" x14ac:dyDescent="0.2">
      <c r="O25096" s="152"/>
      <c r="P25096" s="2"/>
    </row>
    <row r="25097" spans="15:16" x14ac:dyDescent="0.2">
      <c r="O25097" s="152"/>
      <c r="P25097" s="2"/>
    </row>
    <row r="25098" spans="15:16" x14ac:dyDescent="0.2">
      <c r="O25098" s="152"/>
      <c r="P25098" s="2"/>
    </row>
    <row r="25099" spans="15:16" x14ac:dyDescent="0.2">
      <c r="O25099" s="152"/>
      <c r="P25099" s="2"/>
    </row>
    <row r="25100" spans="15:16" x14ac:dyDescent="0.2">
      <c r="O25100" s="152"/>
      <c r="P25100" s="2"/>
    </row>
    <row r="25101" spans="15:16" x14ac:dyDescent="0.2">
      <c r="O25101" s="152"/>
      <c r="P25101" s="2"/>
    </row>
    <row r="25102" spans="15:16" x14ac:dyDescent="0.2">
      <c r="O25102" s="152"/>
      <c r="P25102" s="2"/>
    </row>
    <row r="25103" spans="15:16" x14ac:dyDescent="0.2">
      <c r="O25103" s="152"/>
      <c r="P25103" s="2"/>
    </row>
    <row r="25104" spans="15:16" x14ac:dyDescent="0.2">
      <c r="O25104" s="152"/>
      <c r="P25104" s="2"/>
    </row>
    <row r="25105" spans="15:16" x14ac:dyDescent="0.2">
      <c r="O25105" s="152"/>
      <c r="P25105" s="2"/>
    </row>
    <row r="25106" spans="15:16" x14ac:dyDescent="0.2">
      <c r="O25106" s="152"/>
      <c r="P25106" s="2"/>
    </row>
    <row r="25107" spans="15:16" x14ac:dyDescent="0.2">
      <c r="O25107" s="152"/>
      <c r="P25107" s="2"/>
    </row>
    <row r="25108" spans="15:16" x14ac:dyDescent="0.2">
      <c r="O25108" s="152"/>
      <c r="P25108" s="2"/>
    </row>
    <row r="25109" spans="15:16" x14ac:dyDescent="0.2">
      <c r="O25109" s="152"/>
      <c r="P25109" s="2"/>
    </row>
    <row r="25110" spans="15:16" x14ac:dyDescent="0.2">
      <c r="O25110" s="152"/>
      <c r="P25110" s="2"/>
    </row>
    <row r="25111" spans="15:16" x14ac:dyDescent="0.2">
      <c r="O25111" s="152"/>
      <c r="P25111" s="2"/>
    </row>
    <row r="25112" spans="15:16" x14ac:dyDescent="0.2">
      <c r="O25112" s="152"/>
      <c r="P25112" s="2"/>
    </row>
    <row r="25113" spans="15:16" x14ac:dyDescent="0.2">
      <c r="O25113" s="152"/>
      <c r="P25113" s="2"/>
    </row>
    <row r="25114" spans="15:16" x14ac:dyDescent="0.2">
      <c r="O25114" s="152"/>
      <c r="P25114" s="2"/>
    </row>
    <row r="25115" spans="15:16" x14ac:dyDescent="0.2">
      <c r="O25115" s="152"/>
      <c r="P25115" s="2"/>
    </row>
    <row r="25116" spans="15:16" x14ac:dyDescent="0.2">
      <c r="O25116" s="152"/>
      <c r="P25116" s="2"/>
    </row>
    <row r="25117" spans="15:16" x14ac:dyDescent="0.2">
      <c r="O25117" s="152"/>
      <c r="P25117" s="2"/>
    </row>
    <row r="25118" spans="15:16" x14ac:dyDescent="0.2">
      <c r="O25118" s="152"/>
      <c r="P25118" s="2"/>
    </row>
    <row r="25119" spans="15:16" x14ac:dyDescent="0.2">
      <c r="O25119" s="152"/>
      <c r="P25119" s="2"/>
    </row>
    <row r="25120" spans="15:16" x14ac:dyDescent="0.2">
      <c r="O25120" s="152"/>
      <c r="P25120" s="2"/>
    </row>
    <row r="25121" spans="15:16" x14ac:dyDescent="0.2">
      <c r="O25121" s="152"/>
      <c r="P25121" s="2"/>
    </row>
    <row r="25122" spans="15:16" x14ac:dyDescent="0.2">
      <c r="O25122" s="152"/>
      <c r="P25122" s="2"/>
    </row>
    <row r="25123" spans="15:16" x14ac:dyDescent="0.2">
      <c r="O25123" s="152"/>
      <c r="P25123" s="2"/>
    </row>
    <row r="25124" spans="15:16" x14ac:dyDescent="0.2">
      <c r="O25124" s="152"/>
      <c r="P25124" s="2"/>
    </row>
    <row r="25125" spans="15:16" x14ac:dyDescent="0.2">
      <c r="O25125" s="152"/>
      <c r="P25125" s="2"/>
    </row>
    <row r="25126" spans="15:16" x14ac:dyDescent="0.2">
      <c r="O25126" s="152"/>
      <c r="P25126" s="2"/>
    </row>
    <row r="25127" spans="15:16" x14ac:dyDescent="0.2">
      <c r="O25127" s="152"/>
      <c r="P25127" s="2"/>
    </row>
    <row r="25128" spans="15:16" x14ac:dyDescent="0.2">
      <c r="O25128" s="152"/>
      <c r="P25128" s="2"/>
    </row>
    <row r="25129" spans="15:16" x14ac:dyDescent="0.2">
      <c r="O25129" s="152"/>
      <c r="P25129" s="2"/>
    </row>
    <row r="25130" spans="15:16" x14ac:dyDescent="0.2">
      <c r="O25130" s="152"/>
      <c r="P25130" s="2"/>
    </row>
    <row r="25131" spans="15:16" x14ac:dyDescent="0.2">
      <c r="O25131" s="152"/>
      <c r="P25131" s="2"/>
    </row>
    <row r="25132" spans="15:16" x14ac:dyDescent="0.2">
      <c r="O25132" s="152"/>
      <c r="P25132" s="2"/>
    </row>
    <row r="25133" spans="15:16" x14ac:dyDescent="0.2">
      <c r="O25133" s="152"/>
      <c r="P25133" s="2"/>
    </row>
    <row r="25134" spans="15:16" x14ac:dyDescent="0.2">
      <c r="O25134" s="152"/>
      <c r="P25134" s="2"/>
    </row>
    <row r="25135" spans="15:16" x14ac:dyDescent="0.2">
      <c r="O25135" s="152"/>
      <c r="P25135" s="2"/>
    </row>
    <row r="25136" spans="15:16" x14ac:dyDescent="0.2">
      <c r="O25136" s="152"/>
      <c r="P25136" s="2"/>
    </row>
    <row r="25137" spans="15:16" x14ac:dyDescent="0.2">
      <c r="O25137" s="152"/>
      <c r="P25137" s="2"/>
    </row>
    <row r="25138" spans="15:16" x14ac:dyDescent="0.2">
      <c r="O25138" s="152"/>
      <c r="P25138" s="2"/>
    </row>
    <row r="25139" spans="15:16" x14ac:dyDescent="0.2">
      <c r="O25139" s="152"/>
      <c r="P25139" s="2"/>
    </row>
    <row r="25140" spans="15:16" x14ac:dyDescent="0.2">
      <c r="O25140" s="152"/>
      <c r="P25140" s="2"/>
    </row>
    <row r="25141" spans="15:16" x14ac:dyDescent="0.2">
      <c r="O25141" s="152"/>
      <c r="P25141" s="2"/>
    </row>
    <row r="25142" spans="15:16" x14ac:dyDescent="0.2">
      <c r="O25142" s="152"/>
      <c r="P25142" s="2"/>
    </row>
    <row r="25143" spans="15:16" x14ac:dyDescent="0.2">
      <c r="O25143" s="152"/>
      <c r="P25143" s="2"/>
    </row>
    <row r="25144" spans="15:16" x14ac:dyDescent="0.2">
      <c r="O25144" s="152"/>
      <c r="P25144" s="2"/>
    </row>
    <row r="25145" spans="15:16" x14ac:dyDescent="0.2">
      <c r="O25145" s="152"/>
      <c r="P25145" s="2"/>
    </row>
    <row r="25146" spans="15:16" x14ac:dyDescent="0.2">
      <c r="O25146" s="152"/>
      <c r="P25146" s="2"/>
    </row>
    <row r="25147" spans="15:16" x14ac:dyDescent="0.2">
      <c r="O25147" s="152"/>
      <c r="P25147" s="2"/>
    </row>
    <row r="25148" spans="15:16" x14ac:dyDescent="0.2">
      <c r="O25148" s="152"/>
      <c r="P25148" s="2"/>
    </row>
    <row r="25149" spans="15:16" x14ac:dyDescent="0.2">
      <c r="O25149" s="152"/>
      <c r="P25149" s="2"/>
    </row>
    <row r="25150" spans="15:16" x14ac:dyDescent="0.2">
      <c r="O25150" s="152"/>
      <c r="P25150" s="2"/>
    </row>
    <row r="25151" spans="15:16" x14ac:dyDescent="0.2">
      <c r="O25151" s="152"/>
      <c r="P25151" s="2"/>
    </row>
    <row r="25152" spans="15:16" x14ac:dyDescent="0.2">
      <c r="O25152" s="152"/>
      <c r="P25152" s="2"/>
    </row>
    <row r="25153" spans="15:16" x14ac:dyDescent="0.2">
      <c r="O25153" s="152"/>
      <c r="P25153" s="2"/>
    </row>
    <row r="25154" spans="15:16" x14ac:dyDescent="0.2">
      <c r="O25154" s="152"/>
      <c r="P25154" s="2"/>
    </row>
    <row r="25155" spans="15:16" x14ac:dyDescent="0.2">
      <c r="O25155" s="152"/>
      <c r="P25155" s="2"/>
    </row>
    <row r="25156" spans="15:16" x14ac:dyDescent="0.2">
      <c r="O25156" s="152"/>
      <c r="P25156" s="2"/>
    </row>
    <row r="25157" spans="15:16" x14ac:dyDescent="0.2">
      <c r="O25157" s="152"/>
      <c r="P25157" s="2"/>
    </row>
    <row r="25158" spans="15:16" x14ac:dyDescent="0.2">
      <c r="O25158" s="152"/>
      <c r="P25158" s="2"/>
    </row>
    <row r="25159" spans="15:16" x14ac:dyDescent="0.2">
      <c r="O25159" s="152"/>
      <c r="P25159" s="2"/>
    </row>
    <row r="25160" spans="15:16" x14ac:dyDescent="0.2">
      <c r="O25160" s="152"/>
      <c r="P25160" s="2"/>
    </row>
    <row r="25161" spans="15:16" x14ac:dyDescent="0.2">
      <c r="O25161" s="152"/>
      <c r="P25161" s="2"/>
    </row>
    <row r="25162" spans="15:16" x14ac:dyDescent="0.2">
      <c r="O25162" s="152"/>
      <c r="P25162" s="2"/>
    </row>
    <row r="25163" spans="15:16" x14ac:dyDescent="0.2">
      <c r="O25163" s="152"/>
      <c r="P25163" s="2"/>
    </row>
    <row r="25164" spans="15:16" x14ac:dyDescent="0.2">
      <c r="O25164" s="152"/>
      <c r="P25164" s="2"/>
    </row>
    <row r="25165" spans="15:16" x14ac:dyDescent="0.2">
      <c r="O25165" s="152"/>
      <c r="P25165" s="2"/>
    </row>
    <row r="25166" spans="15:16" x14ac:dyDescent="0.2">
      <c r="O25166" s="152"/>
      <c r="P25166" s="2"/>
    </row>
    <row r="25167" spans="15:16" x14ac:dyDescent="0.2">
      <c r="O25167" s="152"/>
      <c r="P25167" s="2"/>
    </row>
    <row r="25168" spans="15:16" x14ac:dyDescent="0.2">
      <c r="O25168" s="152"/>
      <c r="P25168" s="2"/>
    </row>
    <row r="25169" spans="15:16" x14ac:dyDescent="0.2">
      <c r="O25169" s="152"/>
      <c r="P25169" s="2"/>
    </row>
    <row r="25170" spans="15:16" x14ac:dyDescent="0.2">
      <c r="O25170" s="152"/>
      <c r="P25170" s="2"/>
    </row>
    <row r="25171" spans="15:16" x14ac:dyDescent="0.2">
      <c r="O25171" s="152"/>
      <c r="P25171" s="2"/>
    </row>
    <row r="25172" spans="15:16" x14ac:dyDescent="0.2">
      <c r="O25172" s="152"/>
      <c r="P25172" s="2"/>
    </row>
    <row r="25173" spans="15:16" x14ac:dyDescent="0.2">
      <c r="O25173" s="152"/>
      <c r="P25173" s="2"/>
    </row>
    <row r="25174" spans="15:16" x14ac:dyDescent="0.2">
      <c r="O25174" s="152"/>
      <c r="P25174" s="2"/>
    </row>
    <row r="25175" spans="15:16" x14ac:dyDescent="0.2">
      <c r="O25175" s="152"/>
      <c r="P25175" s="2"/>
    </row>
    <row r="25176" spans="15:16" x14ac:dyDescent="0.2">
      <c r="O25176" s="152"/>
      <c r="P25176" s="2"/>
    </row>
    <row r="25177" spans="15:16" x14ac:dyDescent="0.2">
      <c r="O25177" s="152"/>
      <c r="P25177" s="2"/>
    </row>
    <row r="25178" spans="15:16" x14ac:dyDescent="0.2">
      <c r="O25178" s="152"/>
      <c r="P25178" s="2"/>
    </row>
    <row r="25179" spans="15:16" x14ac:dyDescent="0.2">
      <c r="O25179" s="152"/>
      <c r="P25179" s="2"/>
    </row>
    <row r="25180" spans="15:16" x14ac:dyDescent="0.2">
      <c r="O25180" s="152"/>
      <c r="P25180" s="2"/>
    </row>
    <row r="25181" spans="15:16" x14ac:dyDescent="0.2">
      <c r="O25181" s="152"/>
      <c r="P25181" s="2"/>
    </row>
    <row r="25182" spans="15:16" x14ac:dyDescent="0.2">
      <c r="O25182" s="152"/>
      <c r="P25182" s="2"/>
    </row>
    <row r="25183" spans="15:16" x14ac:dyDescent="0.2">
      <c r="O25183" s="152"/>
      <c r="P25183" s="2"/>
    </row>
    <row r="25184" spans="15:16" x14ac:dyDescent="0.2">
      <c r="O25184" s="152"/>
      <c r="P25184" s="2"/>
    </row>
    <row r="25185" spans="15:16" x14ac:dyDescent="0.2">
      <c r="O25185" s="152"/>
      <c r="P25185" s="2"/>
    </row>
    <row r="25186" spans="15:16" x14ac:dyDescent="0.2">
      <c r="O25186" s="152"/>
      <c r="P25186" s="2"/>
    </row>
    <row r="25187" spans="15:16" x14ac:dyDescent="0.2">
      <c r="O25187" s="152"/>
      <c r="P25187" s="2"/>
    </row>
    <row r="25188" spans="15:16" x14ac:dyDescent="0.2">
      <c r="O25188" s="152"/>
      <c r="P25188" s="2"/>
    </row>
    <row r="25189" spans="15:16" x14ac:dyDescent="0.2">
      <c r="O25189" s="152"/>
      <c r="P25189" s="2"/>
    </row>
    <row r="25190" spans="15:16" x14ac:dyDescent="0.2">
      <c r="O25190" s="152"/>
      <c r="P25190" s="2"/>
    </row>
    <row r="25191" spans="15:16" x14ac:dyDescent="0.2">
      <c r="O25191" s="152"/>
      <c r="P25191" s="2"/>
    </row>
    <row r="25192" spans="15:16" x14ac:dyDescent="0.2">
      <c r="O25192" s="152"/>
      <c r="P25192" s="2"/>
    </row>
    <row r="25193" spans="15:16" x14ac:dyDescent="0.2">
      <c r="O25193" s="152"/>
      <c r="P25193" s="2"/>
    </row>
    <row r="25194" spans="15:16" x14ac:dyDescent="0.2">
      <c r="O25194" s="152"/>
      <c r="P25194" s="2"/>
    </row>
    <row r="25195" spans="15:16" x14ac:dyDescent="0.2">
      <c r="O25195" s="152"/>
      <c r="P25195" s="2"/>
    </row>
    <row r="25196" spans="15:16" x14ac:dyDescent="0.2">
      <c r="O25196" s="152"/>
      <c r="P25196" s="2"/>
    </row>
    <row r="25197" spans="15:16" x14ac:dyDescent="0.2">
      <c r="O25197" s="152"/>
      <c r="P25197" s="2"/>
    </row>
    <row r="25198" spans="15:16" x14ac:dyDescent="0.2">
      <c r="O25198" s="152"/>
      <c r="P25198" s="2"/>
    </row>
    <row r="25199" spans="15:16" x14ac:dyDescent="0.2">
      <c r="O25199" s="152"/>
      <c r="P25199" s="2"/>
    </row>
    <row r="25200" spans="15:16" x14ac:dyDescent="0.2">
      <c r="O25200" s="152"/>
      <c r="P25200" s="2"/>
    </row>
    <row r="25201" spans="15:16" x14ac:dyDescent="0.2">
      <c r="O25201" s="152"/>
      <c r="P25201" s="2"/>
    </row>
    <row r="25202" spans="15:16" x14ac:dyDescent="0.2">
      <c r="O25202" s="152"/>
      <c r="P25202" s="2"/>
    </row>
    <row r="25203" spans="15:16" x14ac:dyDescent="0.2">
      <c r="O25203" s="152"/>
      <c r="P25203" s="2"/>
    </row>
    <row r="25204" spans="15:16" x14ac:dyDescent="0.2">
      <c r="O25204" s="152"/>
      <c r="P25204" s="2"/>
    </row>
    <row r="25205" spans="15:16" x14ac:dyDescent="0.2">
      <c r="O25205" s="152"/>
      <c r="P25205" s="2"/>
    </row>
    <row r="25206" spans="15:16" x14ac:dyDescent="0.2">
      <c r="O25206" s="152"/>
      <c r="P25206" s="2"/>
    </row>
    <row r="25207" spans="15:16" x14ac:dyDescent="0.2">
      <c r="O25207" s="152"/>
      <c r="P25207" s="2"/>
    </row>
    <row r="25208" spans="15:16" x14ac:dyDescent="0.2">
      <c r="O25208" s="152"/>
      <c r="P25208" s="2"/>
    </row>
    <row r="25209" spans="15:16" x14ac:dyDescent="0.2">
      <c r="O25209" s="152"/>
      <c r="P25209" s="2"/>
    </row>
    <row r="25210" spans="15:16" x14ac:dyDescent="0.2">
      <c r="O25210" s="152"/>
      <c r="P25210" s="2"/>
    </row>
    <row r="25211" spans="15:16" x14ac:dyDescent="0.2">
      <c r="O25211" s="152"/>
      <c r="P25211" s="2"/>
    </row>
    <row r="25212" spans="15:16" x14ac:dyDescent="0.2">
      <c r="O25212" s="152"/>
      <c r="P25212" s="2"/>
    </row>
    <row r="25213" spans="15:16" x14ac:dyDescent="0.2">
      <c r="O25213" s="152"/>
      <c r="P25213" s="2"/>
    </row>
    <row r="25214" spans="15:16" x14ac:dyDescent="0.2">
      <c r="O25214" s="152"/>
      <c r="P25214" s="2"/>
    </row>
    <row r="25215" spans="15:16" x14ac:dyDescent="0.2">
      <c r="O25215" s="152"/>
      <c r="P25215" s="2"/>
    </row>
    <row r="25216" spans="15:16" x14ac:dyDescent="0.2">
      <c r="O25216" s="152"/>
      <c r="P25216" s="2"/>
    </row>
    <row r="25217" spans="15:16" x14ac:dyDescent="0.2">
      <c r="O25217" s="152"/>
      <c r="P25217" s="2"/>
    </row>
    <row r="25218" spans="15:16" x14ac:dyDescent="0.2">
      <c r="O25218" s="152"/>
      <c r="P25218" s="2"/>
    </row>
    <row r="25219" spans="15:16" x14ac:dyDescent="0.2">
      <c r="O25219" s="152"/>
      <c r="P25219" s="2"/>
    </row>
    <row r="25220" spans="15:16" x14ac:dyDescent="0.2">
      <c r="O25220" s="152"/>
      <c r="P25220" s="2"/>
    </row>
    <row r="25221" spans="15:16" x14ac:dyDescent="0.2">
      <c r="O25221" s="152"/>
      <c r="P25221" s="2"/>
    </row>
    <row r="25222" spans="15:16" x14ac:dyDescent="0.2">
      <c r="O25222" s="152"/>
      <c r="P25222" s="2"/>
    </row>
    <row r="25223" spans="15:16" x14ac:dyDescent="0.2">
      <c r="O25223" s="152"/>
      <c r="P25223" s="2"/>
    </row>
    <row r="25224" spans="15:16" x14ac:dyDescent="0.2">
      <c r="O25224" s="152"/>
      <c r="P25224" s="2"/>
    </row>
    <row r="25225" spans="15:16" x14ac:dyDescent="0.2">
      <c r="O25225" s="152"/>
      <c r="P25225" s="2"/>
    </row>
    <row r="25226" spans="15:16" x14ac:dyDescent="0.2">
      <c r="O25226" s="152"/>
      <c r="P25226" s="2"/>
    </row>
    <row r="25227" spans="15:16" x14ac:dyDescent="0.2">
      <c r="O25227" s="152"/>
      <c r="P25227" s="2"/>
    </row>
    <row r="25228" spans="15:16" x14ac:dyDescent="0.2">
      <c r="O25228" s="152"/>
      <c r="P25228" s="2"/>
    </row>
    <row r="25229" spans="15:16" x14ac:dyDescent="0.2">
      <c r="O25229" s="152"/>
      <c r="P25229" s="2"/>
    </row>
    <row r="25230" spans="15:16" x14ac:dyDescent="0.2">
      <c r="O25230" s="152"/>
      <c r="P25230" s="2"/>
    </row>
    <row r="25231" spans="15:16" x14ac:dyDescent="0.2">
      <c r="O25231" s="152"/>
      <c r="P25231" s="2"/>
    </row>
    <row r="25232" spans="15:16" x14ac:dyDescent="0.2">
      <c r="O25232" s="152"/>
      <c r="P25232" s="2"/>
    </row>
    <row r="25233" spans="15:16" x14ac:dyDescent="0.2">
      <c r="O25233" s="152"/>
      <c r="P25233" s="2"/>
    </row>
    <row r="25234" spans="15:16" x14ac:dyDescent="0.2">
      <c r="O25234" s="152"/>
      <c r="P25234" s="2"/>
    </row>
    <row r="25235" spans="15:16" x14ac:dyDescent="0.2">
      <c r="O25235" s="152"/>
      <c r="P25235" s="2"/>
    </row>
    <row r="25236" spans="15:16" x14ac:dyDescent="0.2">
      <c r="O25236" s="152"/>
      <c r="P25236" s="2"/>
    </row>
    <row r="25237" spans="15:16" x14ac:dyDescent="0.2">
      <c r="O25237" s="152"/>
      <c r="P25237" s="2"/>
    </row>
    <row r="25238" spans="15:16" x14ac:dyDescent="0.2">
      <c r="O25238" s="152"/>
      <c r="P25238" s="2"/>
    </row>
    <row r="25239" spans="15:16" x14ac:dyDescent="0.2">
      <c r="O25239" s="152"/>
      <c r="P25239" s="2"/>
    </row>
    <row r="25240" spans="15:16" x14ac:dyDescent="0.2">
      <c r="O25240" s="152"/>
      <c r="P25240" s="2"/>
    </row>
    <row r="25241" spans="15:16" x14ac:dyDescent="0.2">
      <c r="O25241" s="152"/>
      <c r="P25241" s="2"/>
    </row>
    <row r="25242" spans="15:16" x14ac:dyDescent="0.2">
      <c r="O25242" s="152"/>
      <c r="P25242" s="2"/>
    </row>
    <row r="25243" spans="15:16" x14ac:dyDescent="0.2">
      <c r="O25243" s="152"/>
      <c r="P25243" s="2"/>
    </row>
    <row r="25244" spans="15:16" x14ac:dyDescent="0.2">
      <c r="O25244" s="152"/>
      <c r="P25244" s="2"/>
    </row>
    <row r="25245" spans="15:16" x14ac:dyDescent="0.2">
      <c r="O25245" s="152"/>
      <c r="P25245" s="2"/>
    </row>
    <row r="25246" spans="15:16" x14ac:dyDescent="0.2">
      <c r="O25246" s="152"/>
      <c r="P25246" s="2"/>
    </row>
    <row r="25247" spans="15:16" x14ac:dyDescent="0.2">
      <c r="O25247" s="152"/>
      <c r="P25247" s="2"/>
    </row>
    <row r="25248" spans="15:16" x14ac:dyDescent="0.2">
      <c r="O25248" s="152"/>
      <c r="P25248" s="2"/>
    </row>
    <row r="25249" spans="15:16" x14ac:dyDescent="0.2">
      <c r="O25249" s="152"/>
      <c r="P25249" s="2"/>
    </row>
    <row r="25250" spans="15:16" x14ac:dyDescent="0.2">
      <c r="O25250" s="152"/>
      <c r="P25250" s="2"/>
    </row>
    <row r="25251" spans="15:16" x14ac:dyDescent="0.2">
      <c r="O25251" s="152"/>
      <c r="P25251" s="2"/>
    </row>
    <row r="25252" spans="15:16" x14ac:dyDescent="0.2">
      <c r="O25252" s="152"/>
      <c r="P25252" s="2"/>
    </row>
    <row r="25253" spans="15:16" x14ac:dyDescent="0.2">
      <c r="O25253" s="152"/>
      <c r="P25253" s="2"/>
    </row>
    <row r="25254" spans="15:16" x14ac:dyDescent="0.2">
      <c r="O25254" s="152"/>
      <c r="P25254" s="2"/>
    </row>
    <row r="25255" spans="15:16" x14ac:dyDescent="0.2">
      <c r="O25255" s="152"/>
      <c r="P25255" s="2"/>
    </row>
    <row r="25256" spans="15:16" x14ac:dyDescent="0.2">
      <c r="O25256" s="152"/>
      <c r="P25256" s="2"/>
    </row>
    <row r="25257" spans="15:16" x14ac:dyDescent="0.2">
      <c r="O25257" s="152"/>
      <c r="P25257" s="2"/>
    </row>
    <row r="25258" spans="15:16" x14ac:dyDescent="0.2">
      <c r="O25258" s="152"/>
      <c r="P25258" s="2"/>
    </row>
    <row r="25259" spans="15:16" x14ac:dyDescent="0.2">
      <c r="O25259" s="152"/>
      <c r="P25259" s="2"/>
    </row>
    <row r="25260" spans="15:16" x14ac:dyDescent="0.2">
      <c r="O25260" s="152"/>
      <c r="P25260" s="2"/>
    </row>
    <row r="25261" spans="15:16" x14ac:dyDescent="0.2">
      <c r="O25261" s="152"/>
      <c r="P25261" s="2"/>
    </row>
    <row r="25262" spans="15:16" x14ac:dyDescent="0.2">
      <c r="O25262" s="152"/>
      <c r="P25262" s="2"/>
    </row>
    <row r="25263" spans="15:16" x14ac:dyDescent="0.2">
      <c r="O25263" s="152"/>
      <c r="P25263" s="2"/>
    </row>
    <row r="25264" spans="15:16" x14ac:dyDescent="0.2">
      <c r="O25264" s="152"/>
      <c r="P25264" s="2"/>
    </row>
    <row r="25265" spans="15:16" x14ac:dyDescent="0.2">
      <c r="O25265" s="152"/>
      <c r="P25265" s="2"/>
    </row>
    <row r="25266" spans="15:16" x14ac:dyDescent="0.2">
      <c r="O25266" s="152"/>
      <c r="P25266" s="2"/>
    </row>
    <row r="25267" spans="15:16" x14ac:dyDescent="0.2">
      <c r="O25267" s="152"/>
      <c r="P25267" s="2"/>
    </row>
    <row r="25268" spans="15:16" x14ac:dyDescent="0.2">
      <c r="O25268" s="152"/>
      <c r="P25268" s="2"/>
    </row>
    <row r="25269" spans="15:16" x14ac:dyDescent="0.2">
      <c r="O25269" s="152"/>
      <c r="P25269" s="2"/>
    </row>
    <row r="25270" spans="15:16" x14ac:dyDescent="0.2">
      <c r="O25270" s="152"/>
      <c r="P25270" s="2"/>
    </row>
    <row r="25271" spans="15:16" x14ac:dyDescent="0.2">
      <c r="O25271" s="152"/>
      <c r="P25271" s="2"/>
    </row>
    <row r="25272" spans="15:16" x14ac:dyDescent="0.2">
      <c r="O25272" s="152"/>
      <c r="P25272" s="2"/>
    </row>
    <row r="25273" spans="15:16" x14ac:dyDescent="0.2">
      <c r="O25273" s="152"/>
      <c r="P25273" s="2"/>
    </row>
    <row r="25274" spans="15:16" x14ac:dyDescent="0.2">
      <c r="O25274" s="152"/>
      <c r="P25274" s="2"/>
    </row>
    <row r="25275" spans="15:16" x14ac:dyDescent="0.2">
      <c r="O25275" s="152"/>
      <c r="P25275" s="2"/>
    </row>
    <row r="25276" spans="15:16" x14ac:dyDescent="0.2">
      <c r="O25276" s="152"/>
      <c r="P25276" s="2"/>
    </row>
    <row r="25277" spans="15:16" x14ac:dyDescent="0.2">
      <c r="O25277" s="152"/>
      <c r="P25277" s="2"/>
    </row>
    <row r="25278" spans="15:16" x14ac:dyDescent="0.2">
      <c r="O25278" s="152"/>
      <c r="P25278" s="2"/>
    </row>
    <row r="25279" spans="15:16" x14ac:dyDescent="0.2">
      <c r="O25279" s="152"/>
      <c r="P25279" s="2"/>
    </row>
    <row r="25280" spans="15:16" x14ac:dyDescent="0.2">
      <c r="O25280" s="152"/>
      <c r="P25280" s="2"/>
    </row>
    <row r="25281" spans="15:16" x14ac:dyDescent="0.2">
      <c r="O25281" s="152"/>
      <c r="P25281" s="2"/>
    </row>
    <row r="25282" spans="15:16" x14ac:dyDescent="0.2">
      <c r="O25282" s="152"/>
      <c r="P25282" s="2"/>
    </row>
    <row r="25283" spans="15:16" x14ac:dyDescent="0.2">
      <c r="O25283" s="152"/>
      <c r="P25283" s="2"/>
    </row>
    <row r="25284" spans="15:16" x14ac:dyDescent="0.2">
      <c r="O25284" s="152"/>
      <c r="P25284" s="2"/>
    </row>
    <row r="25285" spans="15:16" x14ac:dyDescent="0.2">
      <c r="O25285" s="152"/>
      <c r="P25285" s="2"/>
    </row>
    <row r="25286" spans="15:16" x14ac:dyDescent="0.2">
      <c r="O25286" s="152"/>
      <c r="P25286" s="2"/>
    </row>
    <row r="25287" spans="15:16" x14ac:dyDescent="0.2">
      <c r="O25287" s="152"/>
      <c r="P25287" s="2"/>
    </row>
    <row r="25288" spans="15:16" x14ac:dyDescent="0.2">
      <c r="O25288" s="152"/>
      <c r="P25288" s="2"/>
    </row>
    <row r="25289" spans="15:16" x14ac:dyDescent="0.2">
      <c r="O25289" s="152"/>
      <c r="P25289" s="2"/>
    </row>
    <row r="25290" spans="15:16" x14ac:dyDescent="0.2">
      <c r="O25290" s="152"/>
      <c r="P25290" s="2"/>
    </row>
    <row r="25291" spans="15:16" x14ac:dyDescent="0.2">
      <c r="O25291" s="152"/>
      <c r="P25291" s="2"/>
    </row>
    <row r="25292" spans="15:16" x14ac:dyDescent="0.2">
      <c r="O25292" s="152"/>
      <c r="P25292" s="2"/>
    </row>
    <row r="25293" spans="15:16" x14ac:dyDescent="0.2">
      <c r="O25293" s="152"/>
      <c r="P25293" s="2"/>
    </row>
    <row r="25294" spans="15:16" x14ac:dyDescent="0.2">
      <c r="O25294" s="152"/>
      <c r="P25294" s="2"/>
    </row>
    <row r="25295" spans="15:16" x14ac:dyDescent="0.2">
      <c r="O25295" s="152"/>
      <c r="P25295" s="2"/>
    </row>
    <row r="25296" spans="15:16" x14ac:dyDescent="0.2">
      <c r="O25296" s="152"/>
      <c r="P25296" s="2"/>
    </row>
    <row r="25297" spans="15:16" x14ac:dyDescent="0.2">
      <c r="O25297" s="152"/>
      <c r="P25297" s="2"/>
    </row>
    <row r="25298" spans="15:16" x14ac:dyDescent="0.2">
      <c r="O25298" s="152"/>
      <c r="P25298" s="2"/>
    </row>
    <row r="25299" spans="15:16" x14ac:dyDescent="0.2">
      <c r="O25299" s="152"/>
      <c r="P25299" s="2"/>
    </row>
    <row r="25300" spans="15:16" x14ac:dyDescent="0.2">
      <c r="O25300" s="152"/>
      <c r="P25300" s="2"/>
    </row>
    <row r="25301" spans="15:16" x14ac:dyDescent="0.2">
      <c r="O25301" s="152"/>
      <c r="P25301" s="2"/>
    </row>
    <row r="25302" spans="15:16" x14ac:dyDescent="0.2">
      <c r="O25302" s="152"/>
      <c r="P25302" s="2"/>
    </row>
    <row r="25303" spans="15:16" x14ac:dyDescent="0.2">
      <c r="O25303" s="152"/>
      <c r="P25303" s="2"/>
    </row>
    <row r="25304" spans="15:16" x14ac:dyDescent="0.2">
      <c r="O25304" s="152"/>
      <c r="P25304" s="2"/>
    </row>
    <row r="25305" spans="15:16" x14ac:dyDescent="0.2">
      <c r="O25305" s="152"/>
      <c r="P25305" s="2"/>
    </row>
    <row r="25306" spans="15:16" x14ac:dyDescent="0.2">
      <c r="O25306" s="152"/>
      <c r="P25306" s="2"/>
    </row>
    <row r="25307" spans="15:16" x14ac:dyDescent="0.2">
      <c r="O25307" s="152"/>
      <c r="P25307" s="2"/>
    </row>
    <row r="25308" spans="15:16" x14ac:dyDescent="0.2">
      <c r="O25308" s="152"/>
      <c r="P25308" s="2"/>
    </row>
    <row r="25309" spans="15:16" x14ac:dyDescent="0.2">
      <c r="O25309" s="152"/>
      <c r="P25309" s="2"/>
    </row>
    <row r="25310" spans="15:16" x14ac:dyDescent="0.2">
      <c r="O25310" s="152"/>
      <c r="P25310" s="2"/>
    </row>
    <row r="25311" spans="15:16" x14ac:dyDescent="0.2">
      <c r="O25311" s="152"/>
      <c r="P25311" s="2"/>
    </row>
    <row r="25312" spans="15:16" x14ac:dyDescent="0.2">
      <c r="O25312" s="152"/>
      <c r="P25312" s="2"/>
    </row>
    <row r="25313" spans="15:16" x14ac:dyDescent="0.2">
      <c r="O25313" s="152"/>
      <c r="P25313" s="2"/>
    </row>
    <row r="25314" spans="15:16" x14ac:dyDescent="0.2">
      <c r="O25314" s="152"/>
      <c r="P25314" s="2"/>
    </row>
    <row r="25315" spans="15:16" x14ac:dyDescent="0.2">
      <c r="O25315" s="152"/>
      <c r="P25315" s="2"/>
    </row>
    <row r="25316" spans="15:16" x14ac:dyDescent="0.2">
      <c r="O25316" s="152"/>
      <c r="P25316" s="2"/>
    </row>
    <row r="25317" spans="15:16" x14ac:dyDescent="0.2">
      <c r="O25317" s="152"/>
      <c r="P25317" s="2"/>
    </row>
    <row r="25318" spans="15:16" x14ac:dyDescent="0.2">
      <c r="O25318" s="152"/>
      <c r="P25318" s="2"/>
    </row>
    <row r="25319" spans="15:16" x14ac:dyDescent="0.2">
      <c r="O25319" s="152"/>
      <c r="P25319" s="2"/>
    </row>
    <row r="25320" spans="15:16" x14ac:dyDescent="0.2">
      <c r="O25320" s="152"/>
      <c r="P25320" s="2"/>
    </row>
    <row r="25321" spans="15:16" x14ac:dyDescent="0.2">
      <c r="O25321" s="152"/>
      <c r="P25321" s="2"/>
    </row>
    <row r="25322" spans="15:16" x14ac:dyDescent="0.2">
      <c r="O25322" s="152"/>
      <c r="P25322" s="2"/>
    </row>
    <row r="25323" spans="15:16" x14ac:dyDescent="0.2">
      <c r="O25323" s="152"/>
      <c r="P25323" s="2"/>
    </row>
    <row r="25324" spans="15:16" x14ac:dyDescent="0.2">
      <c r="O25324" s="152"/>
      <c r="P25324" s="2"/>
    </row>
    <row r="25325" spans="15:16" x14ac:dyDescent="0.2">
      <c r="O25325" s="152"/>
      <c r="P25325" s="2"/>
    </row>
    <row r="25326" spans="15:16" x14ac:dyDescent="0.2">
      <c r="O25326" s="152"/>
      <c r="P25326" s="2"/>
    </row>
    <row r="25327" spans="15:16" x14ac:dyDescent="0.2">
      <c r="O25327" s="152"/>
      <c r="P25327" s="2"/>
    </row>
    <row r="25328" spans="15:16" x14ac:dyDescent="0.2">
      <c r="O25328" s="152"/>
      <c r="P25328" s="2"/>
    </row>
    <row r="25329" spans="15:16" x14ac:dyDescent="0.2">
      <c r="O25329" s="152"/>
      <c r="P25329" s="2"/>
    </row>
    <row r="25330" spans="15:16" x14ac:dyDescent="0.2">
      <c r="O25330" s="152"/>
      <c r="P25330" s="2"/>
    </row>
    <row r="25331" spans="15:16" x14ac:dyDescent="0.2">
      <c r="O25331" s="152"/>
      <c r="P25331" s="2"/>
    </row>
    <row r="25332" spans="15:16" x14ac:dyDescent="0.2">
      <c r="O25332" s="152"/>
      <c r="P25332" s="2"/>
    </row>
    <row r="25333" spans="15:16" x14ac:dyDescent="0.2">
      <c r="O25333" s="152"/>
      <c r="P25333" s="2"/>
    </row>
    <row r="25334" spans="15:16" x14ac:dyDescent="0.2">
      <c r="O25334" s="152"/>
      <c r="P25334" s="2"/>
    </row>
    <row r="25335" spans="15:16" x14ac:dyDescent="0.2">
      <c r="O25335" s="152"/>
      <c r="P25335" s="2"/>
    </row>
    <row r="25336" spans="15:16" x14ac:dyDescent="0.2">
      <c r="O25336" s="152"/>
      <c r="P25336" s="2"/>
    </row>
    <row r="25337" spans="15:16" x14ac:dyDescent="0.2">
      <c r="O25337" s="152"/>
      <c r="P25337" s="2"/>
    </row>
    <row r="25338" spans="15:16" x14ac:dyDescent="0.2">
      <c r="O25338" s="152"/>
      <c r="P25338" s="2"/>
    </row>
    <row r="25339" spans="15:16" x14ac:dyDescent="0.2">
      <c r="O25339" s="152"/>
      <c r="P25339" s="2"/>
    </row>
    <row r="25340" spans="15:16" x14ac:dyDescent="0.2">
      <c r="O25340" s="152"/>
      <c r="P25340" s="2"/>
    </row>
    <row r="25341" spans="15:16" x14ac:dyDescent="0.2">
      <c r="O25341" s="152"/>
      <c r="P25341" s="2"/>
    </row>
    <row r="25342" spans="15:16" x14ac:dyDescent="0.2">
      <c r="O25342" s="152"/>
      <c r="P25342" s="2"/>
    </row>
    <row r="25343" spans="15:16" x14ac:dyDescent="0.2">
      <c r="O25343" s="152"/>
      <c r="P25343" s="2"/>
    </row>
    <row r="25344" spans="15:16" x14ac:dyDescent="0.2">
      <c r="O25344" s="152"/>
      <c r="P25344" s="2"/>
    </row>
    <row r="25345" spans="15:16" x14ac:dyDescent="0.2">
      <c r="O25345" s="152"/>
      <c r="P25345" s="2"/>
    </row>
    <row r="25346" spans="15:16" x14ac:dyDescent="0.2">
      <c r="O25346" s="152"/>
      <c r="P25346" s="2"/>
    </row>
    <row r="25347" spans="15:16" x14ac:dyDescent="0.2">
      <c r="O25347" s="152"/>
      <c r="P25347" s="2"/>
    </row>
    <row r="25348" spans="15:16" x14ac:dyDescent="0.2">
      <c r="O25348" s="152"/>
      <c r="P25348" s="2"/>
    </row>
    <row r="25349" spans="15:16" x14ac:dyDescent="0.2">
      <c r="O25349" s="152"/>
      <c r="P25349" s="2"/>
    </row>
    <row r="25350" spans="15:16" x14ac:dyDescent="0.2">
      <c r="O25350" s="152"/>
      <c r="P25350" s="2"/>
    </row>
    <row r="25351" spans="15:16" x14ac:dyDescent="0.2">
      <c r="O25351" s="152"/>
      <c r="P25351" s="2"/>
    </row>
    <row r="25352" spans="15:16" x14ac:dyDescent="0.2">
      <c r="O25352" s="152"/>
      <c r="P25352" s="2"/>
    </row>
    <row r="25353" spans="15:16" x14ac:dyDescent="0.2">
      <c r="O25353" s="152"/>
      <c r="P25353" s="2"/>
    </row>
    <row r="25354" spans="15:16" x14ac:dyDescent="0.2">
      <c r="O25354" s="152"/>
      <c r="P25354" s="2"/>
    </row>
    <row r="25355" spans="15:16" x14ac:dyDescent="0.2">
      <c r="O25355" s="152"/>
      <c r="P25355" s="2"/>
    </row>
    <row r="25356" spans="15:16" x14ac:dyDescent="0.2">
      <c r="O25356" s="152"/>
      <c r="P25356" s="2"/>
    </row>
    <row r="25357" spans="15:16" x14ac:dyDescent="0.2">
      <c r="O25357" s="152"/>
      <c r="P25357" s="2"/>
    </row>
    <row r="25358" spans="15:16" x14ac:dyDescent="0.2">
      <c r="O25358" s="152"/>
      <c r="P25358" s="2"/>
    </row>
    <row r="25359" spans="15:16" x14ac:dyDescent="0.2">
      <c r="O25359" s="152"/>
      <c r="P25359" s="2"/>
    </row>
    <row r="25360" spans="15:16" x14ac:dyDescent="0.2">
      <c r="O25360" s="152"/>
      <c r="P25360" s="2"/>
    </row>
    <row r="25361" spans="15:16" x14ac:dyDescent="0.2">
      <c r="O25361" s="152"/>
      <c r="P25361" s="2"/>
    </row>
    <row r="25362" spans="15:16" x14ac:dyDescent="0.2">
      <c r="O25362" s="152"/>
      <c r="P25362" s="2"/>
    </row>
    <row r="25363" spans="15:16" x14ac:dyDescent="0.2">
      <c r="O25363" s="152"/>
      <c r="P25363" s="2"/>
    </row>
    <row r="25364" spans="15:16" x14ac:dyDescent="0.2">
      <c r="O25364" s="152"/>
      <c r="P25364" s="2"/>
    </row>
    <row r="25365" spans="15:16" x14ac:dyDescent="0.2">
      <c r="O25365" s="152"/>
      <c r="P25365" s="2"/>
    </row>
    <row r="25366" spans="15:16" x14ac:dyDescent="0.2">
      <c r="O25366" s="152"/>
      <c r="P25366" s="2"/>
    </row>
    <row r="25367" spans="15:16" x14ac:dyDescent="0.2">
      <c r="O25367" s="152"/>
      <c r="P25367" s="2"/>
    </row>
    <row r="25368" spans="15:16" x14ac:dyDescent="0.2">
      <c r="O25368" s="152"/>
      <c r="P25368" s="2"/>
    </row>
    <row r="25369" spans="15:16" x14ac:dyDescent="0.2">
      <c r="O25369" s="152"/>
      <c r="P25369" s="2"/>
    </row>
    <row r="25370" spans="15:16" x14ac:dyDescent="0.2">
      <c r="O25370" s="152"/>
      <c r="P25370" s="2"/>
    </row>
    <row r="25371" spans="15:16" x14ac:dyDescent="0.2">
      <c r="O25371" s="152"/>
      <c r="P25371" s="2"/>
    </row>
    <row r="25372" spans="15:16" x14ac:dyDescent="0.2">
      <c r="O25372" s="152"/>
      <c r="P25372" s="2"/>
    </row>
    <row r="25373" spans="15:16" x14ac:dyDescent="0.2">
      <c r="O25373" s="152"/>
      <c r="P25373" s="2"/>
    </row>
    <row r="25374" spans="15:16" x14ac:dyDescent="0.2">
      <c r="O25374" s="152"/>
      <c r="P25374" s="2"/>
    </row>
    <row r="25375" spans="15:16" x14ac:dyDescent="0.2">
      <c r="O25375" s="152"/>
      <c r="P25375" s="2"/>
    </row>
    <row r="25376" spans="15:16" x14ac:dyDescent="0.2">
      <c r="O25376" s="152"/>
      <c r="P25376" s="2"/>
    </row>
    <row r="25377" spans="15:16" x14ac:dyDescent="0.2">
      <c r="O25377" s="152"/>
      <c r="P25377" s="2"/>
    </row>
    <row r="25378" spans="15:16" x14ac:dyDescent="0.2">
      <c r="O25378" s="152"/>
      <c r="P25378" s="2"/>
    </row>
    <row r="25379" spans="15:16" x14ac:dyDescent="0.2">
      <c r="O25379" s="152"/>
      <c r="P25379" s="2"/>
    </row>
    <row r="25380" spans="15:16" x14ac:dyDescent="0.2">
      <c r="O25380" s="152"/>
      <c r="P25380" s="2"/>
    </row>
    <row r="25381" spans="15:16" x14ac:dyDescent="0.2">
      <c r="O25381" s="152"/>
      <c r="P25381" s="2"/>
    </row>
    <row r="25382" spans="15:16" x14ac:dyDescent="0.2">
      <c r="O25382" s="152"/>
      <c r="P25382" s="2"/>
    </row>
    <row r="25383" spans="15:16" x14ac:dyDescent="0.2">
      <c r="O25383" s="152"/>
      <c r="P25383" s="2"/>
    </row>
    <row r="25384" spans="15:16" x14ac:dyDescent="0.2">
      <c r="O25384" s="152"/>
      <c r="P25384" s="2"/>
    </row>
    <row r="25385" spans="15:16" x14ac:dyDescent="0.2">
      <c r="O25385" s="152"/>
      <c r="P25385" s="2"/>
    </row>
    <row r="25386" spans="15:16" x14ac:dyDescent="0.2">
      <c r="O25386" s="152"/>
      <c r="P25386" s="2"/>
    </row>
    <row r="25387" spans="15:16" x14ac:dyDescent="0.2">
      <c r="O25387" s="152"/>
      <c r="P25387" s="2"/>
    </row>
    <row r="25388" spans="15:16" x14ac:dyDescent="0.2">
      <c r="O25388" s="152"/>
      <c r="P25388" s="2"/>
    </row>
    <row r="25389" spans="15:16" x14ac:dyDescent="0.2">
      <c r="O25389" s="152"/>
      <c r="P25389" s="2"/>
    </row>
    <row r="25390" spans="15:16" x14ac:dyDescent="0.2">
      <c r="O25390" s="152"/>
      <c r="P25390" s="2"/>
    </row>
    <row r="25391" spans="15:16" x14ac:dyDescent="0.2">
      <c r="O25391" s="152"/>
      <c r="P25391" s="2"/>
    </row>
    <row r="25392" spans="15:16" x14ac:dyDescent="0.2">
      <c r="O25392" s="152"/>
      <c r="P25392" s="2"/>
    </row>
    <row r="25393" spans="15:16" x14ac:dyDescent="0.2">
      <c r="O25393" s="152"/>
      <c r="P25393" s="2"/>
    </row>
    <row r="25394" spans="15:16" x14ac:dyDescent="0.2">
      <c r="O25394" s="152"/>
      <c r="P25394" s="2"/>
    </row>
    <row r="25395" spans="15:16" x14ac:dyDescent="0.2">
      <c r="O25395" s="152"/>
      <c r="P25395" s="2"/>
    </row>
    <row r="25396" spans="15:16" x14ac:dyDescent="0.2">
      <c r="O25396" s="152"/>
      <c r="P25396" s="2"/>
    </row>
    <row r="25397" spans="15:16" x14ac:dyDescent="0.2">
      <c r="O25397" s="152"/>
      <c r="P25397" s="2"/>
    </row>
    <row r="25398" spans="15:16" x14ac:dyDescent="0.2">
      <c r="O25398" s="152"/>
      <c r="P25398" s="2"/>
    </row>
    <row r="25399" spans="15:16" x14ac:dyDescent="0.2">
      <c r="O25399" s="152"/>
      <c r="P25399" s="2"/>
    </row>
    <row r="25400" spans="15:16" x14ac:dyDescent="0.2">
      <c r="O25400" s="152"/>
      <c r="P25400" s="2"/>
    </row>
    <row r="25401" spans="15:16" x14ac:dyDescent="0.2">
      <c r="O25401" s="152"/>
      <c r="P25401" s="2"/>
    </row>
    <row r="25402" spans="15:16" x14ac:dyDescent="0.2">
      <c r="O25402" s="152"/>
      <c r="P25402" s="2"/>
    </row>
    <row r="25403" spans="15:16" x14ac:dyDescent="0.2">
      <c r="O25403" s="152"/>
      <c r="P25403" s="2"/>
    </row>
    <row r="25404" spans="15:16" x14ac:dyDescent="0.2">
      <c r="O25404" s="152"/>
      <c r="P25404" s="2"/>
    </row>
    <row r="25405" spans="15:16" x14ac:dyDescent="0.2">
      <c r="O25405" s="152"/>
      <c r="P25405" s="2"/>
    </row>
    <row r="25406" spans="15:16" x14ac:dyDescent="0.2">
      <c r="O25406" s="152"/>
      <c r="P25406" s="2"/>
    </row>
    <row r="25407" spans="15:16" x14ac:dyDescent="0.2">
      <c r="O25407" s="152"/>
      <c r="P25407" s="2"/>
    </row>
    <row r="25408" spans="15:16" x14ac:dyDescent="0.2">
      <c r="O25408" s="152"/>
      <c r="P25408" s="2"/>
    </row>
    <row r="25409" spans="15:16" x14ac:dyDescent="0.2">
      <c r="O25409" s="152"/>
      <c r="P25409" s="2"/>
    </row>
    <row r="25410" spans="15:16" x14ac:dyDescent="0.2">
      <c r="O25410" s="152"/>
      <c r="P25410" s="2"/>
    </row>
    <row r="25411" spans="15:16" x14ac:dyDescent="0.2">
      <c r="O25411" s="152"/>
      <c r="P25411" s="2"/>
    </row>
    <row r="25412" spans="15:16" x14ac:dyDescent="0.2">
      <c r="O25412" s="152"/>
      <c r="P25412" s="2"/>
    </row>
    <row r="25413" spans="15:16" x14ac:dyDescent="0.2">
      <c r="O25413" s="152"/>
      <c r="P25413" s="2"/>
    </row>
    <row r="25414" spans="15:16" x14ac:dyDescent="0.2">
      <c r="O25414" s="152"/>
      <c r="P25414" s="2"/>
    </row>
    <row r="25415" spans="15:16" x14ac:dyDescent="0.2">
      <c r="O25415" s="152"/>
      <c r="P25415" s="2"/>
    </row>
    <row r="25416" spans="15:16" x14ac:dyDescent="0.2">
      <c r="O25416" s="152"/>
      <c r="P25416" s="2"/>
    </row>
    <row r="25417" spans="15:16" x14ac:dyDescent="0.2">
      <c r="O25417" s="152"/>
      <c r="P25417" s="2"/>
    </row>
    <row r="25418" spans="15:16" x14ac:dyDescent="0.2">
      <c r="O25418" s="152"/>
      <c r="P25418" s="2"/>
    </row>
    <row r="25419" spans="15:16" x14ac:dyDescent="0.2">
      <c r="O25419" s="152"/>
      <c r="P25419" s="2"/>
    </row>
    <row r="25420" spans="15:16" x14ac:dyDescent="0.2">
      <c r="O25420" s="152"/>
      <c r="P25420" s="2"/>
    </row>
    <row r="25421" spans="15:16" x14ac:dyDescent="0.2">
      <c r="O25421" s="152"/>
      <c r="P25421" s="2"/>
    </row>
    <row r="25422" spans="15:16" x14ac:dyDescent="0.2">
      <c r="O25422" s="152"/>
      <c r="P25422" s="2"/>
    </row>
    <row r="25423" spans="15:16" x14ac:dyDescent="0.2">
      <c r="O25423" s="152"/>
      <c r="P25423" s="2"/>
    </row>
    <row r="25424" spans="15:16" x14ac:dyDescent="0.2">
      <c r="O25424" s="152"/>
      <c r="P25424" s="2"/>
    </row>
    <row r="25425" spans="15:16" x14ac:dyDescent="0.2">
      <c r="O25425" s="152"/>
      <c r="P25425" s="2"/>
    </row>
    <row r="25426" spans="15:16" x14ac:dyDescent="0.2">
      <c r="O25426" s="152"/>
      <c r="P25426" s="2"/>
    </row>
    <row r="25427" spans="15:16" x14ac:dyDescent="0.2">
      <c r="O25427" s="152"/>
      <c r="P25427" s="2"/>
    </row>
    <row r="25428" spans="15:16" x14ac:dyDescent="0.2">
      <c r="O25428" s="152"/>
      <c r="P25428" s="2"/>
    </row>
    <row r="25429" spans="15:16" x14ac:dyDescent="0.2">
      <c r="O25429" s="152"/>
      <c r="P25429" s="2"/>
    </row>
    <row r="25430" spans="15:16" x14ac:dyDescent="0.2">
      <c r="O25430" s="152"/>
      <c r="P25430" s="2"/>
    </row>
    <row r="25431" spans="15:16" x14ac:dyDescent="0.2">
      <c r="O25431" s="152"/>
      <c r="P25431" s="2"/>
    </row>
    <row r="25432" spans="15:16" x14ac:dyDescent="0.2">
      <c r="O25432" s="152"/>
      <c r="P25432" s="2"/>
    </row>
    <row r="25433" spans="15:16" x14ac:dyDescent="0.2">
      <c r="O25433" s="152"/>
      <c r="P25433" s="2"/>
    </row>
    <row r="25434" spans="15:16" x14ac:dyDescent="0.2">
      <c r="O25434" s="152"/>
      <c r="P25434" s="2"/>
    </row>
    <row r="25435" spans="15:16" x14ac:dyDescent="0.2">
      <c r="O25435" s="152"/>
      <c r="P25435" s="2"/>
    </row>
    <row r="25436" spans="15:16" x14ac:dyDescent="0.2">
      <c r="O25436" s="152"/>
      <c r="P25436" s="2"/>
    </row>
    <row r="25437" spans="15:16" x14ac:dyDescent="0.2">
      <c r="O25437" s="152"/>
      <c r="P25437" s="2"/>
    </row>
    <row r="25438" spans="15:16" x14ac:dyDescent="0.2">
      <c r="O25438" s="152"/>
      <c r="P25438" s="2"/>
    </row>
    <row r="25439" spans="15:16" x14ac:dyDescent="0.2">
      <c r="O25439" s="152"/>
      <c r="P25439" s="2"/>
    </row>
    <row r="25440" spans="15:16" x14ac:dyDescent="0.2">
      <c r="O25440" s="152"/>
      <c r="P25440" s="2"/>
    </row>
    <row r="25441" spans="15:16" x14ac:dyDescent="0.2">
      <c r="O25441" s="152"/>
      <c r="P25441" s="2"/>
    </row>
    <row r="25442" spans="15:16" x14ac:dyDescent="0.2">
      <c r="O25442" s="152"/>
      <c r="P25442" s="2"/>
    </row>
    <row r="25443" spans="15:16" x14ac:dyDescent="0.2">
      <c r="O25443" s="152"/>
      <c r="P25443" s="2"/>
    </row>
    <row r="25444" spans="15:16" x14ac:dyDescent="0.2">
      <c r="O25444" s="152"/>
      <c r="P25444" s="2"/>
    </row>
    <row r="25445" spans="15:16" x14ac:dyDescent="0.2">
      <c r="O25445" s="152"/>
      <c r="P25445" s="2"/>
    </row>
    <row r="25446" spans="15:16" x14ac:dyDescent="0.2">
      <c r="O25446" s="152"/>
      <c r="P25446" s="2"/>
    </row>
    <row r="25447" spans="15:16" x14ac:dyDescent="0.2">
      <c r="O25447" s="152"/>
      <c r="P25447" s="2"/>
    </row>
    <row r="25448" spans="15:16" x14ac:dyDescent="0.2">
      <c r="O25448" s="152"/>
      <c r="P25448" s="2"/>
    </row>
    <row r="25449" spans="15:16" x14ac:dyDescent="0.2">
      <c r="O25449" s="152"/>
      <c r="P25449" s="2"/>
    </row>
    <row r="25450" spans="15:16" x14ac:dyDescent="0.2">
      <c r="O25450" s="152"/>
      <c r="P25450" s="2"/>
    </row>
    <row r="25451" spans="15:16" x14ac:dyDescent="0.2">
      <c r="O25451" s="152"/>
      <c r="P25451" s="2"/>
    </row>
    <row r="25452" spans="15:16" x14ac:dyDescent="0.2">
      <c r="O25452" s="152"/>
      <c r="P25452" s="2"/>
    </row>
    <row r="25453" spans="15:16" x14ac:dyDescent="0.2">
      <c r="O25453" s="152"/>
      <c r="P25453" s="2"/>
    </row>
    <row r="25454" spans="15:16" x14ac:dyDescent="0.2">
      <c r="O25454" s="152"/>
      <c r="P25454" s="2"/>
    </row>
    <row r="25455" spans="15:16" x14ac:dyDescent="0.2">
      <c r="O25455" s="152"/>
      <c r="P25455" s="2"/>
    </row>
    <row r="25456" spans="15:16" x14ac:dyDescent="0.2">
      <c r="O25456" s="152"/>
      <c r="P25456" s="2"/>
    </row>
    <row r="25457" spans="15:16" x14ac:dyDescent="0.2">
      <c r="O25457" s="152"/>
      <c r="P25457" s="2"/>
    </row>
    <row r="25458" spans="15:16" x14ac:dyDescent="0.2">
      <c r="O25458" s="152"/>
      <c r="P25458" s="2"/>
    </row>
    <row r="25459" spans="15:16" x14ac:dyDescent="0.2">
      <c r="O25459" s="152"/>
      <c r="P25459" s="2"/>
    </row>
    <row r="25460" spans="15:16" x14ac:dyDescent="0.2">
      <c r="O25460" s="152"/>
      <c r="P25460" s="2"/>
    </row>
    <row r="25461" spans="15:16" x14ac:dyDescent="0.2">
      <c r="O25461" s="152"/>
      <c r="P25461" s="2"/>
    </row>
    <row r="25462" spans="15:16" x14ac:dyDescent="0.2">
      <c r="O25462" s="152"/>
      <c r="P25462" s="2"/>
    </row>
    <row r="25463" spans="15:16" x14ac:dyDescent="0.2">
      <c r="O25463" s="152"/>
      <c r="P25463" s="2"/>
    </row>
    <row r="25464" spans="15:16" x14ac:dyDescent="0.2">
      <c r="O25464" s="152"/>
      <c r="P25464" s="2"/>
    </row>
    <row r="25465" spans="15:16" x14ac:dyDescent="0.2">
      <c r="O25465" s="152"/>
      <c r="P25465" s="2"/>
    </row>
    <row r="25466" spans="15:16" x14ac:dyDescent="0.2">
      <c r="O25466" s="152"/>
      <c r="P25466" s="2"/>
    </row>
    <row r="25467" spans="15:16" x14ac:dyDescent="0.2">
      <c r="O25467" s="152"/>
      <c r="P25467" s="2"/>
    </row>
    <row r="25468" spans="15:16" x14ac:dyDescent="0.2">
      <c r="O25468" s="152"/>
      <c r="P25468" s="2"/>
    </row>
    <row r="25469" spans="15:16" x14ac:dyDescent="0.2">
      <c r="O25469" s="152"/>
      <c r="P25469" s="2"/>
    </row>
    <row r="25470" spans="15:16" x14ac:dyDescent="0.2">
      <c r="O25470" s="152"/>
      <c r="P25470" s="2"/>
    </row>
    <row r="25471" spans="15:16" x14ac:dyDescent="0.2">
      <c r="O25471" s="152"/>
      <c r="P25471" s="2"/>
    </row>
    <row r="25472" spans="15:16" x14ac:dyDescent="0.2">
      <c r="O25472" s="152"/>
      <c r="P25472" s="2"/>
    </row>
    <row r="25473" spans="15:16" x14ac:dyDescent="0.2">
      <c r="O25473" s="152"/>
      <c r="P25473" s="2"/>
    </row>
    <row r="25474" spans="15:16" x14ac:dyDescent="0.2">
      <c r="O25474" s="152"/>
      <c r="P25474" s="2"/>
    </row>
    <row r="25475" spans="15:16" x14ac:dyDescent="0.2">
      <c r="O25475" s="152"/>
      <c r="P25475" s="2"/>
    </row>
    <row r="25476" spans="15:16" x14ac:dyDescent="0.2">
      <c r="O25476" s="152"/>
      <c r="P25476" s="2"/>
    </row>
    <row r="25477" spans="15:16" x14ac:dyDescent="0.2">
      <c r="O25477" s="152"/>
      <c r="P25477" s="2"/>
    </row>
    <row r="25478" spans="15:16" x14ac:dyDescent="0.2">
      <c r="O25478" s="152"/>
      <c r="P25478" s="2"/>
    </row>
    <row r="25479" spans="15:16" x14ac:dyDescent="0.2">
      <c r="O25479" s="152"/>
      <c r="P25479" s="2"/>
    </row>
    <row r="25480" spans="15:16" x14ac:dyDescent="0.2">
      <c r="O25480" s="152"/>
      <c r="P25480" s="2"/>
    </row>
    <row r="25481" spans="15:16" x14ac:dyDescent="0.2">
      <c r="O25481" s="152"/>
      <c r="P25481" s="2"/>
    </row>
    <row r="25482" spans="15:16" x14ac:dyDescent="0.2">
      <c r="O25482" s="152"/>
      <c r="P25482" s="2"/>
    </row>
    <row r="25483" spans="15:16" x14ac:dyDescent="0.2">
      <c r="O25483" s="152"/>
      <c r="P25483" s="2"/>
    </row>
    <row r="25484" spans="15:16" x14ac:dyDescent="0.2">
      <c r="O25484" s="152"/>
      <c r="P25484" s="2"/>
    </row>
    <row r="25485" spans="15:16" x14ac:dyDescent="0.2">
      <c r="O25485" s="152"/>
      <c r="P25485" s="2"/>
    </row>
    <row r="25486" spans="15:16" x14ac:dyDescent="0.2">
      <c r="O25486" s="152"/>
      <c r="P25486" s="2"/>
    </row>
    <row r="25487" spans="15:16" x14ac:dyDescent="0.2">
      <c r="O25487" s="152"/>
      <c r="P25487" s="2"/>
    </row>
    <row r="25488" spans="15:16" x14ac:dyDescent="0.2">
      <c r="O25488" s="152"/>
      <c r="P25488" s="2"/>
    </row>
    <row r="25489" spans="15:16" x14ac:dyDescent="0.2">
      <c r="O25489" s="152"/>
      <c r="P25489" s="2"/>
    </row>
    <row r="25490" spans="15:16" x14ac:dyDescent="0.2">
      <c r="O25490" s="152"/>
      <c r="P25490" s="2"/>
    </row>
    <row r="25491" spans="15:16" x14ac:dyDescent="0.2">
      <c r="O25491" s="152"/>
      <c r="P25491" s="2"/>
    </row>
    <row r="25492" spans="15:16" x14ac:dyDescent="0.2">
      <c r="O25492" s="152"/>
      <c r="P25492" s="2"/>
    </row>
    <row r="25493" spans="15:16" x14ac:dyDescent="0.2">
      <c r="O25493" s="152"/>
      <c r="P25493" s="2"/>
    </row>
    <row r="25494" spans="15:16" x14ac:dyDescent="0.2">
      <c r="O25494" s="152"/>
      <c r="P25494" s="2"/>
    </row>
    <row r="25495" spans="15:16" x14ac:dyDescent="0.2">
      <c r="O25495" s="152"/>
      <c r="P25495" s="2"/>
    </row>
    <row r="25496" spans="15:16" x14ac:dyDescent="0.2">
      <c r="O25496" s="152"/>
      <c r="P25496" s="2"/>
    </row>
    <row r="25497" spans="15:16" x14ac:dyDescent="0.2">
      <c r="O25497" s="152"/>
      <c r="P25497" s="2"/>
    </row>
    <row r="25498" spans="15:16" x14ac:dyDescent="0.2">
      <c r="O25498" s="152"/>
      <c r="P25498" s="2"/>
    </row>
    <row r="25499" spans="15:16" x14ac:dyDescent="0.2">
      <c r="O25499" s="152"/>
      <c r="P25499" s="2"/>
    </row>
    <row r="25500" spans="15:16" x14ac:dyDescent="0.2">
      <c r="O25500" s="152"/>
      <c r="P25500" s="2"/>
    </row>
    <row r="25501" spans="15:16" x14ac:dyDescent="0.2">
      <c r="O25501" s="152"/>
      <c r="P25501" s="2"/>
    </row>
    <row r="25502" spans="15:16" x14ac:dyDescent="0.2">
      <c r="O25502" s="152"/>
      <c r="P25502" s="2"/>
    </row>
    <row r="25503" spans="15:16" x14ac:dyDescent="0.2">
      <c r="O25503" s="152"/>
      <c r="P25503" s="2"/>
    </row>
    <row r="25504" spans="15:16" x14ac:dyDescent="0.2">
      <c r="O25504" s="152"/>
      <c r="P25504" s="2"/>
    </row>
    <row r="25505" spans="15:16" x14ac:dyDescent="0.2">
      <c r="O25505" s="152"/>
      <c r="P25505" s="2"/>
    </row>
    <row r="25506" spans="15:16" x14ac:dyDescent="0.2">
      <c r="O25506" s="152"/>
      <c r="P25506" s="2"/>
    </row>
    <row r="25507" spans="15:16" x14ac:dyDescent="0.2">
      <c r="O25507" s="152"/>
      <c r="P25507" s="2"/>
    </row>
    <row r="25508" spans="15:16" x14ac:dyDescent="0.2">
      <c r="O25508" s="152"/>
      <c r="P25508" s="2"/>
    </row>
    <row r="25509" spans="15:16" x14ac:dyDescent="0.2">
      <c r="O25509" s="152"/>
      <c r="P25509" s="2"/>
    </row>
    <row r="25510" spans="15:16" x14ac:dyDescent="0.2">
      <c r="O25510" s="152"/>
      <c r="P25510" s="2"/>
    </row>
    <row r="25511" spans="15:16" x14ac:dyDescent="0.2">
      <c r="O25511" s="152"/>
      <c r="P25511" s="2"/>
    </row>
    <row r="25512" spans="15:16" x14ac:dyDescent="0.2">
      <c r="O25512" s="152"/>
      <c r="P25512" s="2"/>
    </row>
    <row r="25513" spans="15:16" x14ac:dyDescent="0.2">
      <c r="O25513" s="152"/>
      <c r="P25513" s="2"/>
    </row>
    <row r="25514" spans="15:16" x14ac:dyDescent="0.2">
      <c r="O25514" s="152"/>
      <c r="P25514" s="2"/>
    </row>
    <row r="25515" spans="15:16" x14ac:dyDescent="0.2">
      <c r="O25515" s="152"/>
      <c r="P25515" s="2"/>
    </row>
    <row r="25516" spans="15:16" x14ac:dyDescent="0.2">
      <c r="O25516" s="152"/>
      <c r="P25516" s="2"/>
    </row>
    <row r="25517" spans="15:16" x14ac:dyDescent="0.2">
      <c r="O25517" s="152"/>
      <c r="P25517" s="2"/>
    </row>
    <row r="25518" spans="15:16" x14ac:dyDescent="0.2">
      <c r="O25518" s="152"/>
      <c r="P25518" s="2"/>
    </row>
    <row r="25519" spans="15:16" x14ac:dyDescent="0.2">
      <c r="O25519" s="152"/>
      <c r="P25519" s="2"/>
    </row>
    <row r="25520" spans="15:16" x14ac:dyDescent="0.2">
      <c r="O25520" s="152"/>
      <c r="P25520" s="2"/>
    </row>
    <row r="25521" spans="15:16" x14ac:dyDescent="0.2">
      <c r="O25521" s="152"/>
      <c r="P25521" s="2"/>
    </row>
    <row r="25522" spans="15:16" x14ac:dyDescent="0.2">
      <c r="O25522" s="152"/>
      <c r="P25522" s="2"/>
    </row>
    <row r="25523" spans="15:16" x14ac:dyDescent="0.2">
      <c r="O25523" s="152"/>
      <c r="P25523" s="2"/>
    </row>
    <row r="25524" spans="15:16" x14ac:dyDescent="0.2">
      <c r="O25524" s="152"/>
      <c r="P25524" s="2"/>
    </row>
    <row r="25525" spans="15:16" x14ac:dyDescent="0.2">
      <c r="O25525" s="152"/>
      <c r="P25525" s="2"/>
    </row>
    <row r="25526" spans="15:16" x14ac:dyDescent="0.2">
      <c r="O25526" s="152"/>
      <c r="P25526" s="2"/>
    </row>
    <row r="25527" spans="15:16" x14ac:dyDescent="0.2">
      <c r="O25527" s="152"/>
      <c r="P25527" s="2"/>
    </row>
    <row r="25528" spans="15:16" x14ac:dyDescent="0.2">
      <c r="O25528" s="152"/>
      <c r="P25528" s="2"/>
    </row>
    <row r="25529" spans="15:16" x14ac:dyDescent="0.2">
      <c r="O25529" s="152"/>
      <c r="P25529" s="2"/>
    </row>
    <row r="25530" spans="15:16" x14ac:dyDescent="0.2">
      <c r="O25530" s="152"/>
      <c r="P25530" s="2"/>
    </row>
    <row r="25531" spans="15:16" x14ac:dyDescent="0.2">
      <c r="O25531" s="152"/>
      <c r="P25531" s="2"/>
    </row>
    <row r="25532" spans="15:16" x14ac:dyDescent="0.2">
      <c r="O25532" s="152"/>
      <c r="P25532" s="2"/>
    </row>
    <row r="25533" spans="15:16" x14ac:dyDescent="0.2">
      <c r="O25533" s="152"/>
      <c r="P25533" s="2"/>
    </row>
    <row r="25534" spans="15:16" x14ac:dyDescent="0.2">
      <c r="O25534" s="152"/>
      <c r="P25534" s="2"/>
    </row>
    <row r="25535" spans="15:16" x14ac:dyDescent="0.2">
      <c r="O25535" s="152"/>
      <c r="P25535" s="2"/>
    </row>
    <row r="25536" spans="15:16" x14ac:dyDescent="0.2">
      <c r="O25536" s="152"/>
      <c r="P25536" s="2"/>
    </row>
    <row r="25537" spans="15:16" x14ac:dyDescent="0.2">
      <c r="O25537" s="152"/>
      <c r="P25537" s="2"/>
    </row>
    <row r="25538" spans="15:16" x14ac:dyDescent="0.2">
      <c r="O25538" s="152"/>
      <c r="P25538" s="2"/>
    </row>
    <row r="25539" spans="15:16" x14ac:dyDescent="0.2">
      <c r="O25539" s="152"/>
      <c r="P25539" s="2"/>
    </row>
    <row r="25540" spans="15:16" x14ac:dyDescent="0.2">
      <c r="O25540" s="152"/>
      <c r="P25540" s="2"/>
    </row>
    <row r="25541" spans="15:16" x14ac:dyDescent="0.2">
      <c r="O25541" s="152"/>
      <c r="P25541" s="2"/>
    </row>
    <row r="25542" spans="15:16" x14ac:dyDescent="0.2">
      <c r="O25542" s="152"/>
      <c r="P25542" s="2"/>
    </row>
    <row r="25543" spans="15:16" x14ac:dyDescent="0.2">
      <c r="O25543" s="152"/>
      <c r="P25543" s="2"/>
    </row>
    <row r="25544" spans="15:16" x14ac:dyDescent="0.2">
      <c r="O25544" s="152"/>
      <c r="P25544" s="2"/>
    </row>
    <row r="25545" spans="15:16" x14ac:dyDescent="0.2">
      <c r="O25545" s="152"/>
      <c r="P25545" s="2"/>
    </row>
    <row r="25546" spans="15:16" x14ac:dyDescent="0.2">
      <c r="O25546" s="152"/>
      <c r="P25546" s="2"/>
    </row>
    <row r="25547" spans="15:16" x14ac:dyDescent="0.2">
      <c r="O25547" s="152"/>
      <c r="P25547" s="2"/>
    </row>
    <row r="25548" spans="15:16" x14ac:dyDescent="0.2">
      <c r="O25548" s="152"/>
      <c r="P25548" s="2"/>
    </row>
    <row r="25549" spans="15:16" x14ac:dyDescent="0.2">
      <c r="O25549" s="152"/>
      <c r="P25549" s="2"/>
    </row>
    <row r="25550" spans="15:16" x14ac:dyDescent="0.2">
      <c r="O25550" s="152"/>
      <c r="P25550" s="2"/>
    </row>
    <row r="25551" spans="15:16" x14ac:dyDescent="0.2">
      <c r="O25551" s="152"/>
      <c r="P25551" s="2"/>
    </row>
    <row r="25552" spans="15:16" x14ac:dyDescent="0.2">
      <c r="O25552" s="152"/>
      <c r="P25552" s="2"/>
    </row>
    <row r="25553" spans="15:16" x14ac:dyDescent="0.2">
      <c r="O25553" s="152"/>
      <c r="P25553" s="2"/>
    </row>
    <row r="25554" spans="15:16" x14ac:dyDescent="0.2">
      <c r="O25554" s="152"/>
      <c r="P25554" s="2"/>
    </row>
    <row r="25555" spans="15:16" x14ac:dyDescent="0.2">
      <c r="O25555" s="152"/>
      <c r="P25555" s="2"/>
    </row>
    <row r="25556" spans="15:16" x14ac:dyDescent="0.2">
      <c r="O25556" s="152"/>
      <c r="P25556" s="2"/>
    </row>
    <row r="25557" spans="15:16" x14ac:dyDescent="0.2">
      <c r="O25557" s="152"/>
      <c r="P25557" s="2"/>
    </row>
    <row r="25558" spans="15:16" x14ac:dyDescent="0.2">
      <c r="O25558" s="152"/>
      <c r="P25558" s="2"/>
    </row>
    <row r="25559" spans="15:16" x14ac:dyDescent="0.2">
      <c r="O25559" s="152"/>
      <c r="P25559" s="2"/>
    </row>
    <row r="25560" spans="15:16" x14ac:dyDescent="0.2">
      <c r="O25560" s="152"/>
      <c r="P25560" s="2"/>
    </row>
    <row r="25561" spans="15:16" x14ac:dyDescent="0.2">
      <c r="O25561" s="152"/>
      <c r="P25561" s="2"/>
    </row>
    <row r="25562" spans="15:16" x14ac:dyDescent="0.2">
      <c r="O25562" s="152"/>
      <c r="P25562" s="2"/>
    </row>
    <row r="25563" spans="15:16" x14ac:dyDescent="0.2">
      <c r="O25563" s="152"/>
      <c r="P25563" s="2"/>
    </row>
    <row r="25564" spans="15:16" x14ac:dyDescent="0.2">
      <c r="O25564" s="152"/>
      <c r="P25564" s="2"/>
    </row>
    <row r="25565" spans="15:16" x14ac:dyDescent="0.2">
      <c r="O25565" s="152"/>
      <c r="P25565" s="2"/>
    </row>
    <row r="25566" spans="15:16" x14ac:dyDescent="0.2">
      <c r="O25566" s="152"/>
      <c r="P25566" s="2"/>
    </row>
    <row r="25567" spans="15:16" x14ac:dyDescent="0.2">
      <c r="O25567" s="152"/>
      <c r="P25567" s="2"/>
    </row>
    <row r="25568" spans="15:16" x14ac:dyDescent="0.2">
      <c r="O25568" s="152"/>
      <c r="P25568" s="2"/>
    </row>
    <row r="25569" spans="15:16" x14ac:dyDescent="0.2">
      <c r="O25569" s="152"/>
      <c r="P25569" s="2"/>
    </row>
    <row r="25570" spans="15:16" x14ac:dyDescent="0.2">
      <c r="O25570" s="152"/>
      <c r="P25570" s="2"/>
    </row>
    <row r="25571" spans="15:16" x14ac:dyDescent="0.2">
      <c r="O25571" s="152"/>
      <c r="P25571" s="2"/>
    </row>
    <row r="25572" spans="15:16" x14ac:dyDescent="0.2">
      <c r="O25572" s="152"/>
      <c r="P25572" s="2"/>
    </row>
    <row r="25573" spans="15:16" x14ac:dyDescent="0.2">
      <c r="O25573" s="152"/>
      <c r="P25573" s="2"/>
    </row>
    <row r="25574" spans="15:16" x14ac:dyDescent="0.2">
      <c r="O25574" s="152"/>
      <c r="P25574" s="2"/>
    </row>
    <row r="25575" spans="15:16" x14ac:dyDescent="0.2">
      <c r="O25575" s="152"/>
      <c r="P25575" s="2"/>
    </row>
    <row r="25576" spans="15:16" x14ac:dyDescent="0.2">
      <c r="O25576" s="152"/>
      <c r="P25576" s="2"/>
    </row>
    <row r="25577" spans="15:16" x14ac:dyDescent="0.2">
      <c r="O25577" s="152"/>
      <c r="P25577" s="2"/>
    </row>
    <row r="25578" spans="15:16" x14ac:dyDescent="0.2">
      <c r="O25578" s="152"/>
      <c r="P25578" s="2"/>
    </row>
    <row r="25579" spans="15:16" x14ac:dyDescent="0.2">
      <c r="O25579" s="152"/>
      <c r="P25579" s="2"/>
    </row>
    <row r="25580" spans="15:16" x14ac:dyDescent="0.2">
      <c r="O25580" s="152"/>
      <c r="P25580" s="2"/>
    </row>
    <row r="25581" spans="15:16" x14ac:dyDescent="0.2">
      <c r="O25581" s="152"/>
      <c r="P25581" s="2"/>
    </row>
    <row r="25582" spans="15:16" x14ac:dyDescent="0.2">
      <c r="O25582" s="152"/>
      <c r="P25582" s="2"/>
    </row>
    <row r="25583" spans="15:16" x14ac:dyDescent="0.2">
      <c r="O25583" s="152"/>
      <c r="P25583" s="2"/>
    </row>
    <row r="25584" spans="15:16" x14ac:dyDescent="0.2">
      <c r="O25584" s="152"/>
      <c r="P25584" s="2"/>
    </row>
    <row r="25585" spans="15:16" x14ac:dyDescent="0.2">
      <c r="O25585" s="152"/>
      <c r="P25585" s="2"/>
    </row>
    <row r="25586" spans="15:16" x14ac:dyDescent="0.2">
      <c r="O25586" s="152"/>
      <c r="P25586" s="2"/>
    </row>
    <row r="25587" spans="15:16" x14ac:dyDescent="0.2">
      <c r="O25587" s="152"/>
      <c r="P25587" s="2"/>
    </row>
    <row r="25588" spans="15:16" x14ac:dyDescent="0.2">
      <c r="O25588" s="152"/>
      <c r="P25588" s="2"/>
    </row>
    <row r="25589" spans="15:16" x14ac:dyDescent="0.2">
      <c r="O25589" s="152"/>
      <c r="P25589" s="2"/>
    </row>
    <row r="25590" spans="15:16" x14ac:dyDescent="0.2">
      <c r="O25590" s="152"/>
      <c r="P25590" s="2"/>
    </row>
    <row r="25591" spans="15:16" x14ac:dyDescent="0.2">
      <c r="O25591" s="152"/>
      <c r="P25591" s="2"/>
    </row>
    <row r="25592" spans="15:16" x14ac:dyDescent="0.2">
      <c r="O25592" s="152"/>
      <c r="P25592" s="2"/>
    </row>
    <row r="25593" spans="15:16" x14ac:dyDescent="0.2">
      <c r="O25593" s="152"/>
      <c r="P25593" s="2"/>
    </row>
    <row r="25594" spans="15:16" x14ac:dyDescent="0.2">
      <c r="O25594" s="152"/>
      <c r="P25594" s="2"/>
    </row>
    <row r="25595" spans="15:16" x14ac:dyDescent="0.2">
      <c r="O25595" s="152"/>
      <c r="P25595" s="2"/>
    </row>
    <row r="25596" spans="15:16" x14ac:dyDescent="0.2">
      <c r="O25596" s="152"/>
      <c r="P25596" s="2"/>
    </row>
    <row r="25597" spans="15:16" x14ac:dyDescent="0.2">
      <c r="O25597" s="152"/>
      <c r="P25597" s="2"/>
    </row>
    <row r="25598" spans="15:16" x14ac:dyDescent="0.2">
      <c r="O25598" s="152"/>
      <c r="P25598" s="2"/>
    </row>
    <row r="25599" spans="15:16" x14ac:dyDescent="0.2">
      <c r="O25599" s="152"/>
      <c r="P25599" s="2"/>
    </row>
    <row r="25600" spans="15:16" x14ac:dyDescent="0.2">
      <c r="O25600" s="152"/>
      <c r="P25600" s="2"/>
    </row>
    <row r="25601" spans="15:16" x14ac:dyDescent="0.2">
      <c r="O25601" s="152"/>
      <c r="P25601" s="2"/>
    </row>
    <row r="25602" spans="15:16" x14ac:dyDescent="0.2">
      <c r="O25602" s="152"/>
      <c r="P25602" s="2"/>
    </row>
    <row r="25603" spans="15:16" x14ac:dyDescent="0.2">
      <c r="O25603" s="152"/>
      <c r="P25603" s="2"/>
    </row>
    <row r="25604" spans="15:16" x14ac:dyDescent="0.2">
      <c r="O25604" s="152"/>
      <c r="P25604" s="2"/>
    </row>
    <row r="25605" spans="15:16" x14ac:dyDescent="0.2">
      <c r="O25605" s="152"/>
      <c r="P25605" s="2"/>
    </row>
    <row r="25606" spans="15:16" x14ac:dyDescent="0.2">
      <c r="O25606" s="152"/>
      <c r="P25606" s="2"/>
    </row>
    <row r="25607" spans="15:16" x14ac:dyDescent="0.2">
      <c r="O25607" s="152"/>
      <c r="P25607" s="2"/>
    </row>
    <row r="25608" spans="15:16" x14ac:dyDescent="0.2">
      <c r="O25608" s="152"/>
      <c r="P25608" s="2"/>
    </row>
    <row r="25609" spans="15:16" x14ac:dyDescent="0.2">
      <c r="O25609" s="152"/>
      <c r="P25609" s="2"/>
    </row>
    <row r="25610" spans="15:16" x14ac:dyDescent="0.2">
      <c r="O25610" s="152"/>
      <c r="P25610" s="2"/>
    </row>
    <row r="25611" spans="15:16" x14ac:dyDescent="0.2">
      <c r="O25611" s="152"/>
      <c r="P25611" s="2"/>
    </row>
    <row r="25612" spans="15:16" x14ac:dyDescent="0.2">
      <c r="O25612" s="152"/>
      <c r="P25612" s="2"/>
    </row>
    <row r="25613" spans="15:16" x14ac:dyDescent="0.2">
      <c r="O25613" s="152"/>
      <c r="P25613" s="2"/>
    </row>
    <row r="25614" spans="15:16" x14ac:dyDescent="0.2">
      <c r="O25614" s="152"/>
      <c r="P25614" s="2"/>
    </row>
    <row r="25615" spans="15:16" x14ac:dyDescent="0.2">
      <c r="O25615" s="152"/>
      <c r="P25615" s="2"/>
    </row>
    <row r="25616" spans="15:16" x14ac:dyDescent="0.2">
      <c r="O25616" s="152"/>
      <c r="P25616" s="2"/>
    </row>
    <row r="25617" spans="15:16" x14ac:dyDescent="0.2">
      <c r="O25617" s="152"/>
      <c r="P25617" s="2"/>
    </row>
    <row r="25618" spans="15:16" x14ac:dyDescent="0.2">
      <c r="O25618" s="152"/>
      <c r="P25618" s="2"/>
    </row>
    <row r="25619" spans="15:16" x14ac:dyDescent="0.2">
      <c r="O25619" s="152"/>
      <c r="P25619" s="2"/>
    </row>
    <row r="25620" spans="15:16" x14ac:dyDescent="0.2">
      <c r="O25620" s="152"/>
      <c r="P25620" s="2"/>
    </row>
    <row r="25621" spans="15:16" x14ac:dyDescent="0.2">
      <c r="O25621" s="152"/>
      <c r="P25621" s="2"/>
    </row>
    <row r="25622" spans="15:16" x14ac:dyDescent="0.2">
      <c r="O25622" s="152"/>
      <c r="P25622" s="2"/>
    </row>
    <row r="25623" spans="15:16" x14ac:dyDescent="0.2">
      <c r="O25623" s="152"/>
      <c r="P25623" s="2"/>
    </row>
    <row r="25624" spans="15:16" x14ac:dyDescent="0.2">
      <c r="O25624" s="152"/>
      <c r="P25624" s="2"/>
    </row>
    <row r="25625" spans="15:16" x14ac:dyDescent="0.2">
      <c r="O25625" s="152"/>
      <c r="P25625" s="2"/>
    </row>
    <row r="25626" spans="15:16" x14ac:dyDescent="0.2">
      <c r="O25626" s="152"/>
      <c r="P25626" s="2"/>
    </row>
    <row r="25627" spans="15:16" x14ac:dyDescent="0.2">
      <c r="O25627" s="152"/>
      <c r="P25627" s="2"/>
    </row>
    <row r="25628" spans="15:16" x14ac:dyDescent="0.2">
      <c r="O25628" s="152"/>
      <c r="P25628" s="2"/>
    </row>
    <row r="25629" spans="15:16" x14ac:dyDescent="0.2">
      <c r="O25629" s="152"/>
      <c r="P25629" s="2"/>
    </row>
    <row r="25630" spans="15:16" x14ac:dyDescent="0.2">
      <c r="O25630" s="152"/>
      <c r="P25630" s="2"/>
    </row>
    <row r="25631" spans="15:16" x14ac:dyDescent="0.2">
      <c r="O25631" s="152"/>
      <c r="P25631" s="2"/>
    </row>
    <row r="25632" spans="15:16" x14ac:dyDescent="0.2">
      <c r="O25632" s="152"/>
      <c r="P25632" s="2"/>
    </row>
    <row r="25633" spans="15:16" x14ac:dyDescent="0.2">
      <c r="O25633" s="152"/>
      <c r="P25633" s="2"/>
    </row>
    <row r="25634" spans="15:16" x14ac:dyDescent="0.2">
      <c r="O25634" s="152"/>
      <c r="P25634" s="2"/>
    </row>
    <row r="25635" spans="15:16" x14ac:dyDescent="0.2">
      <c r="O25635" s="152"/>
      <c r="P25635" s="2"/>
    </row>
    <row r="25636" spans="15:16" x14ac:dyDescent="0.2">
      <c r="O25636" s="152"/>
      <c r="P25636" s="2"/>
    </row>
    <row r="25637" spans="15:16" x14ac:dyDescent="0.2">
      <c r="O25637" s="152"/>
      <c r="P25637" s="2"/>
    </row>
    <row r="25638" spans="15:16" x14ac:dyDescent="0.2">
      <c r="O25638" s="152"/>
      <c r="P25638" s="2"/>
    </row>
    <row r="25639" spans="15:16" x14ac:dyDescent="0.2">
      <c r="O25639" s="152"/>
      <c r="P25639" s="2"/>
    </row>
    <row r="25640" spans="15:16" x14ac:dyDescent="0.2">
      <c r="O25640" s="152"/>
      <c r="P25640" s="2"/>
    </row>
    <row r="25641" spans="15:16" x14ac:dyDescent="0.2">
      <c r="O25641" s="152"/>
      <c r="P25641" s="2"/>
    </row>
    <row r="25642" spans="15:16" x14ac:dyDescent="0.2">
      <c r="O25642" s="152"/>
      <c r="P25642" s="2"/>
    </row>
    <row r="25643" spans="15:16" x14ac:dyDescent="0.2">
      <c r="O25643" s="152"/>
      <c r="P25643" s="2"/>
    </row>
    <row r="25644" spans="15:16" x14ac:dyDescent="0.2">
      <c r="O25644" s="152"/>
      <c r="P25644" s="2"/>
    </row>
    <row r="25645" spans="15:16" x14ac:dyDescent="0.2">
      <c r="O25645" s="152"/>
      <c r="P25645" s="2"/>
    </row>
    <row r="25646" spans="15:16" x14ac:dyDescent="0.2">
      <c r="O25646" s="152"/>
      <c r="P25646" s="2"/>
    </row>
    <row r="25647" spans="15:16" x14ac:dyDescent="0.2">
      <c r="O25647" s="152"/>
      <c r="P25647" s="2"/>
    </row>
    <row r="25648" spans="15:16" x14ac:dyDescent="0.2">
      <c r="O25648" s="152"/>
      <c r="P25648" s="2"/>
    </row>
    <row r="25649" spans="15:16" x14ac:dyDescent="0.2">
      <c r="O25649" s="152"/>
      <c r="P25649" s="2"/>
    </row>
    <row r="25650" spans="15:16" x14ac:dyDescent="0.2">
      <c r="O25650" s="152"/>
      <c r="P25650" s="2"/>
    </row>
    <row r="25651" spans="15:16" x14ac:dyDescent="0.2">
      <c r="O25651" s="152"/>
      <c r="P25651" s="2"/>
    </row>
    <row r="25652" spans="15:16" x14ac:dyDescent="0.2">
      <c r="O25652" s="152"/>
      <c r="P25652" s="2"/>
    </row>
    <row r="25653" spans="15:16" x14ac:dyDescent="0.2">
      <c r="O25653" s="152"/>
      <c r="P25653" s="2"/>
    </row>
    <row r="25654" spans="15:16" x14ac:dyDescent="0.2">
      <c r="O25654" s="152"/>
      <c r="P25654" s="2"/>
    </row>
    <row r="25655" spans="15:16" x14ac:dyDescent="0.2">
      <c r="O25655" s="152"/>
      <c r="P25655" s="2"/>
    </row>
    <row r="25656" spans="15:16" x14ac:dyDescent="0.2">
      <c r="O25656" s="152"/>
      <c r="P25656" s="2"/>
    </row>
    <row r="25657" spans="15:16" x14ac:dyDescent="0.2">
      <c r="O25657" s="152"/>
      <c r="P25657" s="2"/>
    </row>
    <row r="25658" spans="15:16" x14ac:dyDescent="0.2">
      <c r="O25658" s="152"/>
      <c r="P25658" s="2"/>
    </row>
    <row r="25659" spans="15:16" x14ac:dyDescent="0.2">
      <c r="O25659" s="152"/>
      <c r="P25659" s="2"/>
    </row>
    <row r="25660" spans="15:16" x14ac:dyDescent="0.2">
      <c r="O25660" s="152"/>
      <c r="P25660" s="2"/>
    </row>
    <row r="25661" spans="15:16" x14ac:dyDescent="0.2">
      <c r="O25661" s="152"/>
      <c r="P25661" s="2"/>
    </row>
    <row r="25662" spans="15:16" x14ac:dyDescent="0.2">
      <c r="O25662" s="152"/>
      <c r="P25662" s="2"/>
    </row>
    <row r="25663" spans="15:16" x14ac:dyDescent="0.2">
      <c r="O25663" s="152"/>
      <c r="P25663" s="2"/>
    </row>
    <row r="25664" spans="15:16" x14ac:dyDescent="0.2">
      <c r="O25664" s="152"/>
      <c r="P25664" s="2"/>
    </row>
    <row r="25665" spans="15:16" x14ac:dyDescent="0.2">
      <c r="O25665" s="152"/>
      <c r="P25665" s="2"/>
    </row>
    <row r="25666" spans="15:16" x14ac:dyDescent="0.2">
      <c r="O25666" s="152"/>
      <c r="P25666" s="2"/>
    </row>
    <row r="25667" spans="15:16" x14ac:dyDescent="0.2">
      <c r="O25667" s="152"/>
      <c r="P25667" s="2"/>
    </row>
    <row r="25668" spans="15:16" x14ac:dyDescent="0.2">
      <c r="O25668" s="152"/>
      <c r="P25668" s="2"/>
    </row>
    <row r="25669" spans="15:16" x14ac:dyDescent="0.2">
      <c r="O25669" s="152"/>
      <c r="P25669" s="2"/>
    </row>
    <row r="25670" spans="15:16" x14ac:dyDescent="0.2">
      <c r="O25670" s="152"/>
      <c r="P25670" s="2"/>
    </row>
    <row r="25671" spans="15:16" x14ac:dyDescent="0.2">
      <c r="O25671" s="152"/>
      <c r="P25671" s="2"/>
    </row>
    <row r="25672" spans="15:16" x14ac:dyDescent="0.2">
      <c r="O25672" s="152"/>
      <c r="P25672" s="2"/>
    </row>
    <row r="25673" spans="15:16" x14ac:dyDescent="0.2">
      <c r="O25673" s="152"/>
      <c r="P25673" s="2"/>
    </row>
    <row r="25674" spans="15:16" x14ac:dyDescent="0.2">
      <c r="O25674" s="152"/>
      <c r="P25674" s="2"/>
    </row>
    <row r="25675" spans="15:16" x14ac:dyDescent="0.2">
      <c r="O25675" s="152"/>
      <c r="P25675" s="2"/>
    </row>
    <row r="25676" spans="15:16" x14ac:dyDescent="0.2">
      <c r="O25676" s="152"/>
      <c r="P25676" s="2"/>
    </row>
    <row r="25677" spans="15:16" x14ac:dyDescent="0.2">
      <c r="O25677" s="152"/>
      <c r="P25677" s="2"/>
    </row>
    <row r="25678" spans="15:16" x14ac:dyDescent="0.2">
      <c r="O25678" s="152"/>
      <c r="P25678" s="2"/>
    </row>
    <row r="25679" spans="15:16" x14ac:dyDescent="0.2">
      <c r="O25679" s="152"/>
      <c r="P25679" s="2"/>
    </row>
    <row r="25680" spans="15:16" x14ac:dyDescent="0.2">
      <c r="O25680" s="152"/>
      <c r="P25680" s="2"/>
    </row>
    <row r="25681" spans="15:16" x14ac:dyDescent="0.2">
      <c r="O25681" s="152"/>
      <c r="P25681" s="2"/>
    </row>
    <row r="25682" spans="15:16" x14ac:dyDescent="0.2">
      <c r="O25682" s="152"/>
      <c r="P25682" s="2"/>
    </row>
    <row r="25683" spans="15:16" x14ac:dyDescent="0.2">
      <c r="O25683" s="152"/>
      <c r="P25683" s="2"/>
    </row>
    <row r="25684" spans="15:16" x14ac:dyDescent="0.2">
      <c r="O25684" s="152"/>
      <c r="P25684" s="2"/>
    </row>
    <row r="25685" spans="15:16" x14ac:dyDescent="0.2">
      <c r="O25685" s="152"/>
      <c r="P25685" s="2"/>
    </row>
    <row r="25686" spans="15:16" x14ac:dyDescent="0.2">
      <c r="O25686" s="152"/>
      <c r="P25686" s="2"/>
    </row>
    <row r="25687" spans="15:16" x14ac:dyDescent="0.2">
      <c r="O25687" s="152"/>
      <c r="P25687" s="2"/>
    </row>
    <row r="25688" spans="15:16" x14ac:dyDescent="0.2">
      <c r="O25688" s="152"/>
      <c r="P25688" s="2"/>
    </row>
    <row r="25689" spans="15:16" x14ac:dyDescent="0.2">
      <c r="O25689" s="152"/>
      <c r="P25689" s="2"/>
    </row>
    <row r="25690" spans="15:16" x14ac:dyDescent="0.2">
      <c r="O25690" s="152"/>
      <c r="P25690" s="2"/>
    </row>
    <row r="25691" spans="15:16" x14ac:dyDescent="0.2">
      <c r="O25691" s="152"/>
      <c r="P25691" s="2"/>
    </row>
    <row r="25692" spans="15:16" x14ac:dyDescent="0.2">
      <c r="O25692" s="152"/>
      <c r="P25692" s="2"/>
    </row>
    <row r="25693" spans="15:16" x14ac:dyDescent="0.2">
      <c r="O25693" s="152"/>
      <c r="P25693" s="2"/>
    </row>
    <row r="25694" spans="15:16" x14ac:dyDescent="0.2">
      <c r="O25694" s="152"/>
      <c r="P25694" s="2"/>
    </row>
    <row r="25695" spans="15:16" x14ac:dyDescent="0.2">
      <c r="O25695" s="152"/>
      <c r="P25695" s="2"/>
    </row>
    <row r="25696" spans="15:16" x14ac:dyDescent="0.2">
      <c r="O25696" s="152"/>
      <c r="P25696" s="2"/>
    </row>
    <row r="25697" spans="15:16" x14ac:dyDescent="0.2">
      <c r="O25697" s="152"/>
      <c r="P25697" s="2"/>
    </row>
    <row r="25698" spans="15:16" x14ac:dyDescent="0.2">
      <c r="O25698" s="152"/>
      <c r="P25698" s="2"/>
    </row>
    <row r="25699" spans="15:16" x14ac:dyDescent="0.2">
      <c r="O25699" s="152"/>
      <c r="P25699" s="2"/>
    </row>
    <row r="25700" spans="15:16" x14ac:dyDescent="0.2">
      <c r="O25700" s="152"/>
      <c r="P25700" s="2"/>
    </row>
    <row r="25701" spans="15:16" x14ac:dyDescent="0.2">
      <c r="O25701" s="152"/>
      <c r="P25701" s="2"/>
    </row>
    <row r="25702" spans="15:16" x14ac:dyDescent="0.2">
      <c r="O25702" s="152"/>
      <c r="P25702" s="2"/>
    </row>
    <row r="25703" spans="15:16" x14ac:dyDescent="0.2">
      <c r="O25703" s="152"/>
      <c r="P25703" s="2"/>
    </row>
    <row r="25704" spans="15:16" x14ac:dyDescent="0.2">
      <c r="O25704" s="152"/>
      <c r="P25704" s="2"/>
    </row>
    <row r="25705" spans="15:16" x14ac:dyDescent="0.2">
      <c r="O25705" s="152"/>
      <c r="P25705" s="2"/>
    </row>
    <row r="25706" spans="15:16" x14ac:dyDescent="0.2">
      <c r="O25706" s="152"/>
      <c r="P25706" s="2"/>
    </row>
    <row r="25707" spans="15:16" x14ac:dyDescent="0.2">
      <c r="O25707" s="152"/>
      <c r="P25707" s="2"/>
    </row>
    <row r="25708" spans="15:16" x14ac:dyDescent="0.2">
      <c r="O25708" s="152"/>
      <c r="P25708" s="2"/>
    </row>
    <row r="25709" spans="15:16" x14ac:dyDescent="0.2">
      <c r="O25709" s="152"/>
      <c r="P25709" s="2"/>
    </row>
    <row r="25710" spans="15:16" x14ac:dyDescent="0.2">
      <c r="O25710" s="152"/>
      <c r="P25710" s="2"/>
    </row>
    <row r="25711" spans="15:16" x14ac:dyDescent="0.2">
      <c r="O25711" s="152"/>
      <c r="P25711" s="2"/>
    </row>
    <row r="25712" spans="15:16" x14ac:dyDescent="0.2">
      <c r="O25712" s="152"/>
      <c r="P25712" s="2"/>
    </row>
    <row r="25713" spans="15:16" x14ac:dyDescent="0.2">
      <c r="O25713" s="152"/>
      <c r="P25713" s="2"/>
    </row>
    <row r="25714" spans="15:16" x14ac:dyDescent="0.2">
      <c r="O25714" s="152"/>
      <c r="P25714" s="2"/>
    </row>
    <row r="25715" spans="15:16" x14ac:dyDescent="0.2">
      <c r="O25715" s="152"/>
      <c r="P25715" s="2"/>
    </row>
    <row r="25716" spans="15:16" x14ac:dyDescent="0.2">
      <c r="O25716" s="152"/>
      <c r="P25716" s="2"/>
    </row>
    <row r="25717" spans="15:16" x14ac:dyDescent="0.2">
      <c r="O25717" s="152"/>
      <c r="P25717" s="2"/>
    </row>
    <row r="25718" spans="15:16" x14ac:dyDescent="0.2">
      <c r="O25718" s="152"/>
      <c r="P25718" s="2"/>
    </row>
    <row r="25719" spans="15:16" x14ac:dyDescent="0.2">
      <c r="O25719" s="152"/>
      <c r="P25719" s="2"/>
    </row>
    <row r="25720" spans="15:16" x14ac:dyDescent="0.2">
      <c r="O25720" s="152"/>
      <c r="P25720" s="2"/>
    </row>
    <row r="25721" spans="15:16" x14ac:dyDescent="0.2">
      <c r="O25721" s="152"/>
      <c r="P25721" s="2"/>
    </row>
    <row r="25722" spans="15:16" x14ac:dyDescent="0.2">
      <c r="O25722" s="152"/>
      <c r="P25722" s="2"/>
    </row>
    <row r="25723" spans="15:16" x14ac:dyDescent="0.2">
      <c r="O25723" s="152"/>
      <c r="P25723" s="2"/>
    </row>
    <row r="25724" spans="15:16" x14ac:dyDescent="0.2">
      <c r="O25724" s="152"/>
      <c r="P25724" s="2"/>
    </row>
    <row r="25725" spans="15:16" x14ac:dyDescent="0.2">
      <c r="O25725" s="152"/>
      <c r="P25725" s="2"/>
    </row>
    <row r="25726" spans="15:16" x14ac:dyDescent="0.2">
      <c r="O25726" s="152"/>
      <c r="P25726" s="2"/>
    </row>
    <row r="25727" spans="15:16" x14ac:dyDescent="0.2">
      <c r="O25727" s="152"/>
      <c r="P25727" s="2"/>
    </row>
    <row r="25728" spans="15:16" x14ac:dyDescent="0.2">
      <c r="O25728" s="152"/>
      <c r="P25728" s="2"/>
    </row>
    <row r="25729" spans="15:16" x14ac:dyDescent="0.2">
      <c r="O25729" s="152"/>
      <c r="P25729" s="2"/>
    </row>
    <row r="25730" spans="15:16" x14ac:dyDescent="0.2">
      <c r="O25730" s="152"/>
      <c r="P25730" s="2"/>
    </row>
    <row r="25731" spans="15:16" x14ac:dyDescent="0.2">
      <c r="O25731" s="152"/>
      <c r="P25731" s="2"/>
    </row>
    <row r="25732" spans="15:16" x14ac:dyDescent="0.2">
      <c r="O25732" s="152"/>
      <c r="P25732" s="2"/>
    </row>
    <row r="25733" spans="15:16" x14ac:dyDescent="0.2">
      <c r="O25733" s="152"/>
      <c r="P25733" s="2"/>
    </row>
    <row r="25734" spans="15:16" x14ac:dyDescent="0.2">
      <c r="O25734" s="152"/>
      <c r="P25734" s="2"/>
    </row>
    <row r="25735" spans="15:16" x14ac:dyDescent="0.2">
      <c r="O25735" s="152"/>
      <c r="P25735" s="2"/>
    </row>
    <row r="25736" spans="15:16" x14ac:dyDescent="0.2">
      <c r="O25736" s="152"/>
      <c r="P25736" s="2"/>
    </row>
    <row r="25737" spans="15:16" x14ac:dyDescent="0.2">
      <c r="O25737" s="152"/>
      <c r="P25737" s="2"/>
    </row>
    <row r="25738" spans="15:16" x14ac:dyDescent="0.2">
      <c r="O25738" s="152"/>
      <c r="P25738" s="2"/>
    </row>
    <row r="25739" spans="15:16" x14ac:dyDescent="0.2">
      <c r="O25739" s="152"/>
      <c r="P25739" s="2"/>
    </row>
    <row r="25740" spans="15:16" x14ac:dyDescent="0.2">
      <c r="O25740" s="152"/>
      <c r="P25740" s="2"/>
    </row>
    <row r="25741" spans="15:16" x14ac:dyDescent="0.2">
      <c r="O25741" s="152"/>
      <c r="P25741" s="2"/>
    </row>
    <row r="25742" spans="15:16" x14ac:dyDescent="0.2">
      <c r="O25742" s="152"/>
      <c r="P25742" s="2"/>
    </row>
    <row r="25743" spans="15:16" x14ac:dyDescent="0.2">
      <c r="O25743" s="152"/>
      <c r="P25743" s="2"/>
    </row>
    <row r="25744" spans="15:16" x14ac:dyDescent="0.2">
      <c r="O25744" s="152"/>
      <c r="P25744" s="2"/>
    </row>
    <row r="25745" spans="15:16" x14ac:dyDescent="0.2">
      <c r="O25745" s="152"/>
      <c r="P25745" s="2"/>
    </row>
    <row r="25746" spans="15:16" x14ac:dyDescent="0.2">
      <c r="O25746" s="152"/>
      <c r="P25746" s="2"/>
    </row>
    <row r="25747" spans="15:16" x14ac:dyDescent="0.2">
      <c r="O25747" s="152"/>
      <c r="P25747" s="2"/>
    </row>
    <row r="25748" spans="15:16" x14ac:dyDescent="0.2">
      <c r="O25748" s="152"/>
      <c r="P25748" s="2"/>
    </row>
    <row r="25749" spans="15:16" x14ac:dyDescent="0.2">
      <c r="O25749" s="152"/>
      <c r="P25749" s="2"/>
    </row>
    <row r="25750" spans="15:16" x14ac:dyDescent="0.2">
      <c r="O25750" s="152"/>
      <c r="P25750" s="2"/>
    </row>
    <row r="25751" spans="15:16" x14ac:dyDescent="0.2">
      <c r="O25751" s="152"/>
      <c r="P25751" s="2"/>
    </row>
    <row r="25752" spans="15:16" x14ac:dyDescent="0.2">
      <c r="O25752" s="152"/>
      <c r="P25752" s="2"/>
    </row>
    <row r="25753" spans="15:16" x14ac:dyDescent="0.2">
      <c r="O25753" s="152"/>
      <c r="P25753" s="2"/>
    </row>
    <row r="25754" spans="15:16" x14ac:dyDescent="0.2">
      <c r="O25754" s="152"/>
      <c r="P25754" s="2"/>
    </row>
    <row r="25755" spans="15:16" x14ac:dyDescent="0.2">
      <c r="O25755" s="152"/>
      <c r="P25755" s="2"/>
    </row>
    <row r="25756" spans="15:16" x14ac:dyDescent="0.2">
      <c r="O25756" s="152"/>
      <c r="P25756" s="2"/>
    </row>
    <row r="25757" spans="15:16" x14ac:dyDescent="0.2">
      <c r="O25757" s="152"/>
      <c r="P25757" s="2"/>
    </row>
    <row r="25758" spans="15:16" x14ac:dyDescent="0.2">
      <c r="O25758" s="152"/>
      <c r="P25758" s="2"/>
    </row>
    <row r="25759" spans="15:16" x14ac:dyDescent="0.2">
      <c r="O25759" s="152"/>
      <c r="P25759" s="2"/>
    </row>
    <row r="25760" spans="15:16" x14ac:dyDescent="0.2">
      <c r="O25760" s="152"/>
      <c r="P25760" s="2"/>
    </row>
    <row r="25761" spans="15:16" x14ac:dyDescent="0.2">
      <c r="O25761" s="152"/>
      <c r="P25761" s="2"/>
    </row>
    <row r="25762" spans="15:16" x14ac:dyDescent="0.2">
      <c r="O25762" s="152"/>
      <c r="P25762" s="2"/>
    </row>
    <row r="25763" spans="15:16" x14ac:dyDescent="0.2">
      <c r="O25763" s="152"/>
      <c r="P25763" s="2"/>
    </row>
    <row r="25764" spans="15:16" x14ac:dyDescent="0.2">
      <c r="O25764" s="152"/>
      <c r="P25764" s="2"/>
    </row>
    <row r="25765" spans="15:16" x14ac:dyDescent="0.2">
      <c r="O25765" s="152"/>
      <c r="P25765" s="2"/>
    </row>
    <row r="25766" spans="15:16" x14ac:dyDescent="0.2">
      <c r="O25766" s="152"/>
      <c r="P25766" s="2"/>
    </row>
    <row r="25767" spans="15:16" x14ac:dyDescent="0.2">
      <c r="O25767" s="152"/>
      <c r="P25767" s="2"/>
    </row>
    <row r="25768" spans="15:16" x14ac:dyDescent="0.2">
      <c r="O25768" s="152"/>
      <c r="P25768" s="2"/>
    </row>
    <row r="25769" spans="15:16" x14ac:dyDescent="0.2">
      <c r="O25769" s="152"/>
      <c r="P25769" s="2"/>
    </row>
    <row r="25770" spans="15:16" x14ac:dyDescent="0.2">
      <c r="O25770" s="152"/>
      <c r="P25770" s="2"/>
    </row>
    <row r="25771" spans="15:16" x14ac:dyDescent="0.2">
      <c r="O25771" s="152"/>
      <c r="P25771" s="2"/>
    </row>
    <row r="25772" spans="15:16" x14ac:dyDescent="0.2">
      <c r="O25772" s="152"/>
      <c r="P25772" s="2"/>
    </row>
    <row r="25773" spans="15:16" x14ac:dyDescent="0.2">
      <c r="O25773" s="152"/>
      <c r="P25773" s="2"/>
    </row>
    <row r="25774" spans="15:16" x14ac:dyDescent="0.2">
      <c r="O25774" s="152"/>
      <c r="P25774" s="2"/>
    </row>
    <row r="25775" spans="15:16" x14ac:dyDescent="0.2">
      <c r="O25775" s="152"/>
      <c r="P25775" s="2"/>
    </row>
    <row r="25776" spans="15:16" x14ac:dyDescent="0.2">
      <c r="O25776" s="152"/>
      <c r="P25776" s="2"/>
    </row>
    <row r="25777" spans="15:16" x14ac:dyDescent="0.2">
      <c r="O25777" s="152"/>
      <c r="P25777" s="2"/>
    </row>
    <row r="25778" spans="15:16" x14ac:dyDescent="0.2">
      <c r="O25778" s="152"/>
      <c r="P25778" s="2"/>
    </row>
    <row r="25779" spans="15:16" x14ac:dyDescent="0.2">
      <c r="O25779" s="152"/>
      <c r="P25779" s="2"/>
    </row>
    <row r="25780" spans="15:16" x14ac:dyDescent="0.2">
      <c r="O25780" s="152"/>
      <c r="P25780" s="2"/>
    </row>
    <row r="25781" spans="15:16" x14ac:dyDescent="0.2">
      <c r="O25781" s="152"/>
      <c r="P25781" s="2"/>
    </row>
    <row r="25782" spans="15:16" x14ac:dyDescent="0.2">
      <c r="O25782" s="152"/>
      <c r="P25782" s="2"/>
    </row>
    <row r="25783" spans="15:16" x14ac:dyDescent="0.2">
      <c r="O25783" s="152"/>
      <c r="P25783" s="2"/>
    </row>
    <row r="25784" spans="15:16" x14ac:dyDescent="0.2">
      <c r="O25784" s="152"/>
      <c r="P25784" s="2"/>
    </row>
    <row r="25785" spans="15:16" x14ac:dyDescent="0.2">
      <c r="O25785" s="152"/>
      <c r="P25785" s="2"/>
    </row>
    <row r="25786" spans="15:16" x14ac:dyDescent="0.2">
      <c r="O25786" s="152"/>
      <c r="P25786" s="2"/>
    </row>
    <row r="25787" spans="15:16" x14ac:dyDescent="0.2">
      <c r="O25787" s="152"/>
      <c r="P25787" s="2"/>
    </row>
    <row r="25788" spans="15:16" x14ac:dyDescent="0.2">
      <c r="O25788" s="152"/>
      <c r="P25788" s="2"/>
    </row>
    <row r="25789" spans="15:16" x14ac:dyDescent="0.2">
      <c r="O25789" s="152"/>
      <c r="P25789" s="2"/>
    </row>
    <row r="25790" spans="15:16" x14ac:dyDescent="0.2">
      <c r="O25790" s="152"/>
      <c r="P25790" s="2"/>
    </row>
    <row r="25791" spans="15:16" x14ac:dyDescent="0.2">
      <c r="O25791" s="152"/>
      <c r="P25791" s="2"/>
    </row>
    <row r="25792" spans="15:16" x14ac:dyDescent="0.2">
      <c r="O25792" s="152"/>
      <c r="P25792" s="2"/>
    </row>
    <row r="25793" spans="15:16" x14ac:dyDescent="0.2">
      <c r="O25793" s="152"/>
      <c r="P25793" s="2"/>
    </row>
    <row r="25794" spans="15:16" x14ac:dyDescent="0.2">
      <c r="O25794" s="152"/>
      <c r="P25794" s="2"/>
    </row>
    <row r="25795" spans="15:16" x14ac:dyDescent="0.2">
      <c r="O25795" s="152"/>
      <c r="P25795" s="2"/>
    </row>
    <row r="25796" spans="15:16" x14ac:dyDescent="0.2">
      <c r="O25796" s="152"/>
      <c r="P25796" s="2"/>
    </row>
    <row r="25797" spans="15:16" x14ac:dyDescent="0.2">
      <c r="O25797" s="152"/>
      <c r="P25797" s="2"/>
    </row>
    <row r="25798" spans="15:16" x14ac:dyDescent="0.2">
      <c r="O25798" s="152"/>
      <c r="P25798" s="2"/>
    </row>
    <row r="25799" spans="15:16" x14ac:dyDescent="0.2">
      <c r="O25799" s="152"/>
      <c r="P25799" s="2"/>
    </row>
    <row r="25800" spans="15:16" x14ac:dyDescent="0.2">
      <c r="O25800" s="152"/>
      <c r="P25800" s="2"/>
    </row>
    <row r="25801" spans="15:16" x14ac:dyDescent="0.2">
      <c r="O25801" s="152"/>
      <c r="P25801" s="2"/>
    </row>
    <row r="25802" spans="15:16" x14ac:dyDescent="0.2">
      <c r="O25802" s="152"/>
      <c r="P25802" s="2"/>
    </row>
    <row r="25803" spans="15:16" x14ac:dyDescent="0.2">
      <c r="O25803" s="152"/>
      <c r="P25803" s="2"/>
    </row>
    <row r="25804" spans="15:16" x14ac:dyDescent="0.2">
      <c r="O25804" s="152"/>
      <c r="P25804" s="2"/>
    </row>
    <row r="25805" spans="15:16" x14ac:dyDescent="0.2">
      <c r="O25805" s="152"/>
      <c r="P25805" s="2"/>
    </row>
    <row r="25806" spans="15:16" x14ac:dyDescent="0.2">
      <c r="O25806" s="152"/>
      <c r="P25806" s="2"/>
    </row>
    <row r="25807" spans="15:16" x14ac:dyDescent="0.2">
      <c r="O25807" s="152"/>
      <c r="P25807" s="2"/>
    </row>
    <row r="25808" spans="15:16" x14ac:dyDescent="0.2">
      <c r="O25808" s="152"/>
      <c r="P25808" s="2"/>
    </row>
    <row r="25809" spans="15:16" x14ac:dyDescent="0.2">
      <c r="O25809" s="152"/>
      <c r="P25809" s="2"/>
    </row>
    <row r="25810" spans="15:16" x14ac:dyDescent="0.2">
      <c r="O25810" s="152"/>
      <c r="P25810" s="2"/>
    </row>
    <row r="25811" spans="15:16" x14ac:dyDescent="0.2">
      <c r="O25811" s="152"/>
      <c r="P25811" s="2"/>
    </row>
    <row r="25812" spans="15:16" x14ac:dyDescent="0.2">
      <c r="O25812" s="152"/>
      <c r="P25812" s="2"/>
    </row>
    <row r="25813" spans="15:16" x14ac:dyDescent="0.2">
      <c r="O25813" s="152"/>
      <c r="P25813" s="2"/>
    </row>
    <row r="25814" spans="15:16" x14ac:dyDescent="0.2">
      <c r="O25814" s="152"/>
      <c r="P25814" s="2"/>
    </row>
    <row r="25815" spans="15:16" x14ac:dyDescent="0.2">
      <c r="O25815" s="152"/>
      <c r="P25815" s="2"/>
    </row>
    <row r="25816" spans="15:16" x14ac:dyDescent="0.2">
      <c r="O25816" s="152"/>
      <c r="P25816" s="2"/>
    </row>
    <row r="25817" spans="15:16" x14ac:dyDescent="0.2">
      <c r="O25817" s="152"/>
      <c r="P25817" s="2"/>
    </row>
    <row r="25818" spans="15:16" x14ac:dyDescent="0.2">
      <c r="O25818" s="152"/>
      <c r="P25818" s="2"/>
    </row>
    <row r="25819" spans="15:16" x14ac:dyDescent="0.2">
      <c r="O25819" s="152"/>
      <c r="P25819" s="2"/>
    </row>
    <row r="25820" spans="15:16" x14ac:dyDescent="0.2">
      <c r="O25820" s="152"/>
      <c r="P25820" s="2"/>
    </row>
    <row r="25821" spans="15:16" x14ac:dyDescent="0.2">
      <c r="O25821" s="152"/>
      <c r="P25821" s="2"/>
    </row>
    <row r="25822" spans="15:16" x14ac:dyDescent="0.2">
      <c r="O25822" s="152"/>
      <c r="P25822" s="2"/>
    </row>
    <row r="25823" spans="15:16" x14ac:dyDescent="0.2">
      <c r="O25823" s="152"/>
      <c r="P25823" s="2"/>
    </row>
    <row r="25824" spans="15:16" x14ac:dyDescent="0.2">
      <c r="O25824" s="152"/>
      <c r="P25824" s="2"/>
    </row>
    <row r="25825" spans="15:16" x14ac:dyDescent="0.2">
      <c r="O25825" s="152"/>
      <c r="P25825" s="2"/>
    </row>
    <row r="25826" spans="15:16" x14ac:dyDescent="0.2">
      <c r="O25826" s="152"/>
      <c r="P25826" s="2"/>
    </row>
    <row r="25827" spans="15:16" x14ac:dyDescent="0.2">
      <c r="O25827" s="152"/>
      <c r="P25827" s="2"/>
    </row>
    <row r="25828" spans="15:16" x14ac:dyDescent="0.2">
      <c r="O25828" s="152"/>
      <c r="P25828" s="2"/>
    </row>
    <row r="25829" spans="15:16" x14ac:dyDescent="0.2">
      <c r="O25829" s="152"/>
      <c r="P25829" s="2"/>
    </row>
    <row r="25830" spans="15:16" x14ac:dyDescent="0.2">
      <c r="O25830" s="152"/>
      <c r="P25830" s="2"/>
    </row>
    <row r="25831" spans="15:16" x14ac:dyDescent="0.2">
      <c r="O25831" s="152"/>
      <c r="P25831" s="2"/>
    </row>
    <row r="25832" spans="15:16" x14ac:dyDescent="0.2">
      <c r="O25832" s="152"/>
      <c r="P25832" s="2"/>
    </row>
    <row r="25833" spans="15:16" x14ac:dyDescent="0.2">
      <c r="O25833" s="152"/>
      <c r="P25833" s="2"/>
    </row>
    <row r="25834" spans="15:16" x14ac:dyDescent="0.2">
      <c r="O25834" s="152"/>
      <c r="P25834" s="2"/>
    </row>
    <row r="25835" spans="15:16" x14ac:dyDescent="0.2">
      <c r="O25835" s="152"/>
      <c r="P25835" s="2"/>
    </row>
    <row r="25836" spans="15:16" x14ac:dyDescent="0.2">
      <c r="O25836" s="152"/>
      <c r="P25836" s="2"/>
    </row>
    <row r="25837" spans="15:16" x14ac:dyDescent="0.2">
      <c r="O25837" s="152"/>
      <c r="P25837" s="2"/>
    </row>
    <row r="25838" spans="15:16" x14ac:dyDescent="0.2">
      <c r="O25838" s="152"/>
      <c r="P25838" s="2"/>
    </row>
    <row r="25839" spans="15:16" x14ac:dyDescent="0.2">
      <c r="O25839" s="152"/>
      <c r="P25839" s="2"/>
    </row>
    <row r="25840" spans="15:16" x14ac:dyDescent="0.2">
      <c r="O25840" s="152"/>
      <c r="P25840" s="2"/>
    </row>
    <row r="25841" spans="15:16" x14ac:dyDescent="0.2">
      <c r="O25841" s="152"/>
      <c r="P25841" s="2"/>
    </row>
    <row r="25842" spans="15:16" x14ac:dyDescent="0.2">
      <c r="O25842" s="152"/>
      <c r="P25842" s="2"/>
    </row>
    <row r="25843" spans="15:16" x14ac:dyDescent="0.2">
      <c r="O25843" s="152"/>
      <c r="P25843" s="2"/>
    </row>
    <row r="25844" spans="15:16" x14ac:dyDescent="0.2">
      <c r="O25844" s="152"/>
      <c r="P25844" s="2"/>
    </row>
    <row r="25845" spans="15:16" x14ac:dyDescent="0.2">
      <c r="O25845" s="152"/>
      <c r="P25845" s="2"/>
    </row>
    <row r="25846" spans="15:16" x14ac:dyDescent="0.2">
      <c r="O25846" s="152"/>
      <c r="P25846" s="2"/>
    </row>
    <row r="25847" spans="15:16" x14ac:dyDescent="0.2">
      <c r="O25847" s="152"/>
      <c r="P25847" s="2"/>
    </row>
    <row r="25848" spans="15:16" x14ac:dyDescent="0.2">
      <c r="O25848" s="152"/>
      <c r="P25848" s="2"/>
    </row>
    <row r="25849" spans="15:16" x14ac:dyDescent="0.2">
      <c r="O25849" s="152"/>
      <c r="P25849" s="2"/>
    </row>
    <row r="25850" spans="15:16" x14ac:dyDescent="0.2">
      <c r="O25850" s="152"/>
      <c r="P25850" s="2"/>
    </row>
    <row r="25851" spans="15:16" x14ac:dyDescent="0.2">
      <c r="O25851" s="152"/>
      <c r="P25851" s="2"/>
    </row>
    <row r="25852" spans="15:16" x14ac:dyDescent="0.2">
      <c r="O25852" s="152"/>
      <c r="P25852" s="2"/>
    </row>
    <row r="25853" spans="15:16" x14ac:dyDescent="0.2">
      <c r="O25853" s="152"/>
      <c r="P25853" s="2"/>
    </row>
    <row r="25854" spans="15:16" x14ac:dyDescent="0.2">
      <c r="O25854" s="152"/>
      <c r="P25854" s="2"/>
    </row>
    <row r="25855" spans="15:16" x14ac:dyDescent="0.2">
      <c r="O25855" s="152"/>
      <c r="P25855" s="2"/>
    </row>
    <row r="25856" spans="15:16" x14ac:dyDescent="0.2">
      <c r="O25856" s="152"/>
      <c r="P25856" s="2"/>
    </row>
    <row r="25857" spans="15:16" x14ac:dyDescent="0.2">
      <c r="O25857" s="152"/>
      <c r="P25857" s="2"/>
    </row>
    <row r="25858" spans="15:16" x14ac:dyDescent="0.2">
      <c r="O25858" s="152"/>
      <c r="P25858" s="2"/>
    </row>
    <row r="25859" spans="15:16" x14ac:dyDescent="0.2">
      <c r="O25859" s="152"/>
      <c r="P25859" s="2"/>
    </row>
    <row r="25860" spans="15:16" x14ac:dyDescent="0.2">
      <c r="O25860" s="152"/>
      <c r="P25860" s="2"/>
    </row>
    <row r="25861" spans="15:16" x14ac:dyDescent="0.2">
      <c r="O25861" s="152"/>
      <c r="P25861" s="2"/>
    </row>
    <row r="25862" spans="15:16" x14ac:dyDescent="0.2">
      <c r="O25862" s="152"/>
      <c r="P25862" s="2"/>
    </row>
    <row r="25863" spans="15:16" x14ac:dyDescent="0.2">
      <c r="O25863" s="152"/>
      <c r="P25863" s="2"/>
    </row>
    <row r="25864" spans="15:16" x14ac:dyDescent="0.2">
      <c r="O25864" s="152"/>
      <c r="P25864" s="2"/>
    </row>
    <row r="25865" spans="15:16" x14ac:dyDescent="0.2">
      <c r="O25865" s="152"/>
      <c r="P25865" s="2"/>
    </row>
    <row r="25866" spans="15:16" x14ac:dyDescent="0.2">
      <c r="O25866" s="152"/>
      <c r="P25866" s="2"/>
    </row>
    <row r="25867" spans="15:16" x14ac:dyDescent="0.2">
      <c r="O25867" s="152"/>
      <c r="P25867" s="2"/>
    </row>
    <row r="25868" spans="15:16" x14ac:dyDescent="0.2">
      <c r="O25868" s="152"/>
      <c r="P25868" s="2"/>
    </row>
    <row r="25869" spans="15:16" x14ac:dyDescent="0.2">
      <c r="O25869" s="152"/>
      <c r="P25869" s="2"/>
    </row>
    <row r="25870" spans="15:16" x14ac:dyDescent="0.2">
      <c r="O25870" s="152"/>
      <c r="P25870" s="2"/>
    </row>
    <row r="25871" spans="15:16" x14ac:dyDescent="0.2">
      <c r="O25871" s="152"/>
      <c r="P25871" s="2"/>
    </row>
    <row r="25872" spans="15:16" x14ac:dyDescent="0.2">
      <c r="O25872" s="152"/>
      <c r="P25872" s="2"/>
    </row>
    <row r="25873" spans="15:16" x14ac:dyDescent="0.2">
      <c r="O25873" s="152"/>
      <c r="P25873" s="2"/>
    </row>
    <row r="25874" spans="15:16" x14ac:dyDescent="0.2">
      <c r="O25874" s="152"/>
      <c r="P25874" s="2"/>
    </row>
    <row r="25875" spans="15:16" x14ac:dyDescent="0.2">
      <c r="O25875" s="152"/>
      <c r="P25875" s="2"/>
    </row>
    <row r="25876" spans="15:16" x14ac:dyDescent="0.2">
      <c r="O25876" s="152"/>
      <c r="P25876" s="2"/>
    </row>
    <row r="25877" spans="15:16" x14ac:dyDescent="0.2">
      <c r="O25877" s="152"/>
      <c r="P25877" s="2"/>
    </row>
    <row r="25878" spans="15:16" x14ac:dyDescent="0.2">
      <c r="O25878" s="152"/>
      <c r="P25878" s="2"/>
    </row>
    <row r="25879" spans="15:16" x14ac:dyDescent="0.2">
      <c r="O25879" s="152"/>
      <c r="P25879" s="2"/>
    </row>
    <row r="25880" spans="15:16" x14ac:dyDescent="0.2">
      <c r="O25880" s="152"/>
      <c r="P25880" s="2"/>
    </row>
    <row r="25881" spans="15:16" x14ac:dyDescent="0.2">
      <c r="O25881" s="152"/>
      <c r="P25881" s="2"/>
    </row>
    <row r="25882" spans="15:16" x14ac:dyDescent="0.2">
      <c r="O25882" s="152"/>
      <c r="P25882" s="2"/>
    </row>
    <row r="25883" spans="15:16" x14ac:dyDescent="0.2">
      <c r="O25883" s="152"/>
      <c r="P25883" s="2"/>
    </row>
    <row r="25884" spans="15:16" x14ac:dyDescent="0.2">
      <c r="O25884" s="152"/>
      <c r="P25884" s="2"/>
    </row>
    <row r="25885" spans="15:16" x14ac:dyDescent="0.2">
      <c r="O25885" s="152"/>
      <c r="P25885" s="2"/>
    </row>
    <row r="25886" spans="15:16" x14ac:dyDescent="0.2">
      <c r="O25886" s="152"/>
      <c r="P25886" s="2"/>
    </row>
    <row r="25887" spans="15:16" x14ac:dyDescent="0.2">
      <c r="O25887" s="152"/>
      <c r="P25887" s="2"/>
    </row>
    <row r="25888" spans="15:16" x14ac:dyDescent="0.2">
      <c r="O25888" s="152"/>
      <c r="P25888" s="2"/>
    </row>
    <row r="25889" spans="15:16" x14ac:dyDescent="0.2">
      <c r="O25889" s="152"/>
      <c r="P25889" s="2"/>
    </row>
    <row r="25890" spans="15:16" x14ac:dyDescent="0.2">
      <c r="O25890" s="152"/>
      <c r="P25890" s="2"/>
    </row>
    <row r="25891" spans="15:16" x14ac:dyDescent="0.2">
      <c r="O25891" s="152"/>
      <c r="P25891" s="2"/>
    </row>
    <row r="25892" spans="15:16" x14ac:dyDescent="0.2">
      <c r="O25892" s="152"/>
      <c r="P25892" s="2"/>
    </row>
    <row r="25893" spans="15:16" x14ac:dyDescent="0.2">
      <c r="O25893" s="152"/>
      <c r="P25893" s="2"/>
    </row>
    <row r="25894" spans="15:16" x14ac:dyDescent="0.2">
      <c r="O25894" s="152"/>
      <c r="P25894" s="2"/>
    </row>
    <row r="25895" spans="15:16" x14ac:dyDescent="0.2">
      <c r="O25895" s="152"/>
      <c r="P25895" s="2"/>
    </row>
    <row r="25896" spans="15:16" x14ac:dyDescent="0.2">
      <c r="O25896" s="152"/>
      <c r="P25896" s="2"/>
    </row>
    <row r="25897" spans="15:16" x14ac:dyDescent="0.2">
      <c r="O25897" s="152"/>
      <c r="P25897" s="2"/>
    </row>
    <row r="25898" spans="15:16" x14ac:dyDescent="0.2">
      <c r="O25898" s="152"/>
      <c r="P25898" s="2"/>
    </row>
    <row r="25899" spans="15:16" x14ac:dyDescent="0.2">
      <c r="O25899" s="152"/>
      <c r="P25899" s="2"/>
    </row>
    <row r="25900" spans="15:16" x14ac:dyDescent="0.2">
      <c r="O25900" s="152"/>
      <c r="P25900" s="2"/>
    </row>
    <row r="25901" spans="15:16" x14ac:dyDescent="0.2">
      <c r="O25901" s="152"/>
      <c r="P25901" s="2"/>
    </row>
    <row r="25902" spans="15:16" x14ac:dyDescent="0.2">
      <c r="O25902" s="152"/>
      <c r="P25902" s="2"/>
    </row>
    <row r="25903" spans="15:16" x14ac:dyDescent="0.2">
      <c r="O25903" s="152"/>
      <c r="P25903" s="2"/>
    </row>
    <row r="25904" spans="15:16" x14ac:dyDescent="0.2">
      <c r="O25904" s="152"/>
      <c r="P25904" s="2"/>
    </row>
    <row r="25905" spans="15:16" x14ac:dyDescent="0.2">
      <c r="O25905" s="152"/>
      <c r="P25905" s="2"/>
    </row>
    <row r="25906" spans="15:16" x14ac:dyDescent="0.2">
      <c r="O25906" s="152"/>
      <c r="P25906" s="2"/>
    </row>
    <row r="25907" spans="15:16" x14ac:dyDescent="0.2">
      <c r="O25907" s="152"/>
      <c r="P25907" s="2"/>
    </row>
    <row r="25908" spans="15:16" x14ac:dyDescent="0.2">
      <c r="O25908" s="152"/>
      <c r="P25908" s="2"/>
    </row>
    <row r="25909" spans="15:16" x14ac:dyDescent="0.2">
      <c r="O25909" s="152"/>
      <c r="P25909" s="2"/>
    </row>
    <row r="25910" spans="15:16" x14ac:dyDescent="0.2">
      <c r="O25910" s="152"/>
      <c r="P25910" s="2"/>
    </row>
    <row r="25911" spans="15:16" x14ac:dyDescent="0.2">
      <c r="O25911" s="152"/>
      <c r="P25911" s="2"/>
    </row>
    <row r="25912" spans="15:16" x14ac:dyDescent="0.2">
      <c r="O25912" s="152"/>
      <c r="P25912" s="2"/>
    </row>
    <row r="25913" spans="15:16" x14ac:dyDescent="0.2">
      <c r="O25913" s="152"/>
      <c r="P25913" s="2"/>
    </row>
    <row r="25914" spans="15:16" x14ac:dyDescent="0.2">
      <c r="O25914" s="152"/>
      <c r="P25914" s="2"/>
    </row>
    <row r="25915" spans="15:16" x14ac:dyDescent="0.2">
      <c r="O25915" s="152"/>
      <c r="P25915" s="2"/>
    </row>
    <row r="25916" spans="15:16" x14ac:dyDescent="0.2">
      <c r="O25916" s="152"/>
      <c r="P25916" s="2"/>
    </row>
    <row r="25917" spans="15:16" x14ac:dyDescent="0.2">
      <c r="O25917" s="152"/>
      <c r="P25917" s="2"/>
    </row>
    <row r="25918" spans="15:16" x14ac:dyDescent="0.2">
      <c r="O25918" s="152"/>
      <c r="P25918" s="2"/>
    </row>
    <row r="25919" spans="15:16" x14ac:dyDescent="0.2">
      <c r="O25919" s="152"/>
      <c r="P25919" s="2"/>
    </row>
    <row r="25920" spans="15:16" x14ac:dyDescent="0.2">
      <c r="O25920" s="152"/>
      <c r="P25920" s="2"/>
    </row>
    <row r="25921" spans="15:16" x14ac:dyDescent="0.2">
      <c r="O25921" s="152"/>
      <c r="P25921" s="2"/>
    </row>
    <row r="25922" spans="15:16" x14ac:dyDescent="0.2">
      <c r="O25922" s="152"/>
      <c r="P25922" s="2"/>
    </row>
    <row r="25923" spans="15:16" x14ac:dyDescent="0.2">
      <c r="O25923" s="152"/>
      <c r="P25923" s="2"/>
    </row>
    <row r="25924" spans="15:16" x14ac:dyDescent="0.2">
      <c r="O25924" s="152"/>
      <c r="P25924" s="2"/>
    </row>
    <row r="25925" spans="15:16" x14ac:dyDescent="0.2">
      <c r="O25925" s="152"/>
      <c r="P25925" s="2"/>
    </row>
    <row r="25926" spans="15:16" x14ac:dyDescent="0.2">
      <c r="O25926" s="152"/>
      <c r="P25926" s="2"/>
    </row>
    <row r="25927" spans="15:16" x14ac:dyDescent="0.2">
      <c r="O25927" s="152"/>
      <c r="P25927" s="2"/>
    </row>
    <row r="25928" spans="15:16" x14ac:dyDescent="0.2">
      <c r="O25928" s="152"/>
      <c r="P25928" s="2"/>
    </row>
    <row r="25929" spans="15:16" x14ac:dyDescent="0.2">
      <c r="O25929" s="152"/>
      <c r="P25929" s="2"/>
    </row>
    <row r="25930" spans="15:16" x14ac:dyDescent="0.2">
      <c r="O25930" s="152"/>
      <c r="P25930" s="2"/>
    </row>
    <row r="25931" spans="15:16" x14ac:dyDescent="0.2">
      <c r="O25931" s="152"/>
      <c r="P25931" s="2"/>
    </row>
    <row r="25932" spans="15:16" x14ac:dyDescent="0.2">
      <c r="O25932" s="152"/>
      <c r="P25932" s="2"/>
    </row>
    <row r="25933" spans="15:16" x14ac:dyDescent="0.2">
      <c r="O25933" s="152"/>
      <c r="P25933" s="2"/>
    </row>
    <row r="25934" spans="15:16" x14ac:dyDescent="0.2">
      <c r="O25934" s="152"/>
      <c r="P25934" s="2"/>
    </row>
    <row r="25935" spans="15:16" x14ac:dyDescent="0.2">
      <c r="O25935" s="152"/>
      <c r="P25935" s="2"/>
    </row>
    <row r="25936" spans="15:16" x14ac:dyDescent="0.2">
      <c r="O25936" s="152"/>
      <c r="P25936" s="2"/>
    </row>
    <row r="25937" spans="15:16" x14ac:dyDescent="0.2">
      <c r="O25937" s="152"/>
      <c r="P25937" s="2"/>
    </row>
    <row r="25938" spans="15:16" x14ac:dyDescent="0.2">
      <c r="O25938" s="152"/>
      <c r="P25938" s="2"/>
    </row>
    <row r="25939" spans="15:16" x14ac:dyDescent="0.2">
      <c r="O25939" s="152"/>
      <c r="P25939" s="2"/>
    </row>
    <row r="25940" spans="15:16" x14ac:dyDescent="0.2">
      <c r="O25940" s="152"/>
      <c r="P25940" s="2"/>
    </row>
    <row r="25941" spans="15:16" x14ac:dyDescent="0.2">
      <c r="O25941" s="152"/>
      <c r="P25941" s="2"/>
    </row>
    <row r="25942" spans="15:16" x14ac:dyDescent="0.2">
      <c r="O25942" s="152"/>
      <c r="P25942" s="2"/>
    </row>
    <row r="25943" spans="15:16" x14ac:dyDescent="0.2">
      <c r="O25943" s="152"/>
      <c r="P25943" s="2"/>
    </row>
    <row r="25944" spans="15:16" x14ac:dyDescent="0.2">
      <c r="O25944" s="152"/>
      <c r="P25944" s="2"/>
    </row>
    <row r="25945" spans="15:16" x14ac:dyDescent="0.2">
      <c r="O25945" s="152"/>
      <c r="P25945" s="2"/>
    </row>
    <row r="25946" spans="15:16" x14ac:dyDescent="0.2">
      <c r="O25946" s="152"/>
      <c r="P25946" s="2"/>
    </row>
    <row r="25947" spans="15:16" x14ac:dyDescent="0.2">
      <c r="O25947" s="152"/>
      <c r="P25947" s="2"/>
    </row>
    <row r="25948" spans="15:16" x14ac:dyDescent="0.2">
      <c r="O25948" s="152"/>
      <c r="P25948" s="2"/>
    </row>
    <row r="25949" spans="15:16" x14ac:dyDescent="0.2">
      <c r="O25949" s="152"/>
      <c r="P25949" s="2"/>
    </row>
    <row r="25950" spans="15:16" x14ac:dyDescent="0.2">
      <c r="O25950" s="152"/>
      <c r="P25950" s="2"/>
    </row>
    <row r="25951" spans="15:16" x14ac:dyDescent="0.2">
      <c r="O25951" s="152"/>
      <c r="P25951" s="2"/>
    </row>
    <row r="25952" spans="15:16" x14ac:dyDescent="0.2">
      <c r="O25952" s="152"/>
      <c r="P25952" s="2"/>
    </row>
    <row r="25953" spans="15:16" x14ac:dyDescent="0.2">
      <c r="O25953" s="152"/>
      <c r="P25953" s="2"/>
    </row>
    <row r="25954" spans="15:16" x14ac:dyDescent="0.2">
      <c r="O25954" s="152"/>
      <c r="P25954" s="2"/>
    </row>
    <row r="25955" spans="15:16" x14ac:dyDescent="0.2">
      <c r="O25955" s="152"/>
      <c r="P25955" s="2"/>
    </row>
    <row r="25956" spans="15:16" x14ac:dyDescent="0.2">
      <c r="O25956" s="152"/>
      <c r="P25956" s="2"/>
    </row>
    <row r="25957" spans="15:16" x14ac:dyDescent="0.2">
      <c r="O25957" s="152"/>
      <c r="P25957" s="2"/>
    </row>
    <row r="25958" spans="15:16" x14ac:dyDescent="0.2">
      <c r="O25958" s="152"/>
      <c r="P25958" s="2"/>
    </row>
    <row r="25959" spans="15:16" x14ac:dyDescent="0.2">
      <c r="O25959" s="152"/>
      <c r="P25959" s="2"/>
    </row>
    <row r="25960" spans="15:16" x14ac:dyDescent="0.2">
      <c r="O25960" s="152"/>
      <c r="P25960" s="2"/>
    </row>
    <row r="25961" spans="15:16" x14ac:dyDescent="0.2">
      <c r="O25961" s="152"/>
      <c r="P25961" s="2"/>
    </row>
    <row r="25962" spans="15:16" x14ac:dyDescent="0.2">
      <c r="O25962" s="152"/>
      <c r="P25962" s="2"/>
    </row>
    <row r="25963" spans="15:16" x14ac:dyDescent="0.2">
      <c r="O25963" s="152"/>
      <c r="P25963" s="2"/>
    </row>
    <row r="25964" spans="15:16" x14ac:dyDescent="0.2">
      <c r="O25964" s="152"/>
      <c r="P25964" s="2"/>
    </row>
    <row r="25965" spans="15:16" x14ac:dyDescent="0.2">
      <c r="O25965" s="152"/>
      <c r="P25965" s="2"/>
    </row>
    <row r="25966" spans="15:16" x14ac:dyDescent="0.2">
      <c r="O25966" s="152"/>
      <c r="P25966" s="2"/>
    </row>
    <row r="25967" spans="15:16" x14ac:dyDescent="0.2">
      <c r="O25967" s="152"/>
      <c r="P25967" s="2"/>
    </row>
    <row r="25968" spans="15:16" x14ac:dyDescent="0.2">
      <c r="O25968" s="152"/>
      <c r="P25968" s="2"/>
    </row>
    <row r="25969" spans="15:16" x14ac:dyDescent="0.2">
      <c r="O25969" s="152"/>
      <c r="P25969" s="2"/>
    </row>
    <row r="25970" spans="15:16" x14ac:dyDescent="0.2">
      <c r="O25970" s="152"/>
      <c r="P25970" s="2"/>
    </row>
    <row r="25971" spans="15:16" x14ac:dyDescent="0.2">
      <c r="O25971" s="152"/>
      <c r="P25971" s="2"/>
    </row>
    <row r="25972" spans="15:16" x14ac:dyDescent="0.2">
      <c r="O25972" s="152"/>
      <c r="P25972" s="2"/>
    </row>
    <row r="25973" spans="15:16" x14ac:dyDescent="0.2">
      <c r="O25973" s="152"/>
      <c r="P25973" s="2"/>
    </row>
    <row r="25974" spans="15:16" x14ac:dyDescent="0.2">
      <c r="O25974" s="152"/>
      <c r="P25974" s="2"/>
    </row>
    <row r="25975" spans="15:16" x14ac:dyDescent="0.2">
      <c r="O25975" s="152"/>
      <c r="P25975" s="2"/>
    </row>
    <row r="25976" spans="15:16" x14ac:dyDescent="0.2">
      <c r="O25976" s="152"/>
      <c r="P25976" s="2"/>
    </row>
    <row r="25977" spans="15:16" x14ac:dyDescent="0.2">
      <c r="O25977" s="152"/>
      <c r="P25977" s="2"/>
    </row>
    <row r="25978" spans="15:16" x14ac:dyDescent="0.2">
      <c r="O25978" s="152"/>
      <c r="P25978" s="2"/>
    </row>
    <row r="25979" spans="15:16" x14ac:dyDescent="0.2">
      <c r="O25979" s="152"/>
      <c r="P25979" s="2"/>
    </row>
    <row r="25980" spans="15:16" x14ac:dyDescent="0.2">
      <c r="O25980" s="152"/>
      <c r="P25980" s="2"/>
    </row>
    <row r="25981" spans="15:16" x14ac:dyDescent="0.2">
      <c r="O25981" s="152"/>
      <c r="P25981" s="2"/>
    </row>
    <row r="25982" spans="15:16" x14ac:dyDescent="0.2">
      <c r="O25982" s="152"/>
      <c r="P25982" s="2"/>
    </row>
    <row r="25983" spans="15:16" x14ac:dyDescent="0.2">
      <c r="O25983" s="152"/>
      <c r="P25983" s="2"/>
    </row>
    <row r="25984" spans="15:16" x14ac:dyDescent="0.2">
      <c r="O25984" s="152"/>
      <c r="P25984" s="2"/>
    </row>
    <row r="25985" spans="15:16" x14ac:dyDescent="0.2">
      <c r="O25985" s="152"/>
      <c r="P25985" s="2"/>
    </row>
    <row r="25986" spans="15:16" x14ac:dyDescent="0.2">
      <c r="O25986" s="152"/>
      <c r="P25986" s="2"/>
    </row>
    <row r="25987" spans="15:16" x14ac:dyDescent="0.2">
      <c r="O25987" s="152"/>
      <c r="P25987" s="2"/>
    </row>
    <row r="25988" spans="15:16" x14ac:dyDescent="0.2">
      <c r="O25988" s="152"/>
      <c r="P25988" s="2"/>
    </row>
    <row r="25989" spans="15:16" x14ac:dyDescent="0.2">
      <c r="O25989" s="152"/>
      <c r="P25989" s="2"/>
    </row>
    <row r="25990" spans="15:16" x14ac:dyDescent="0.2">
      <c r="O25990" s="152"/>
      <c r="P25990" s="2"/>
    </row>
    <row r="25991" spans="15:16" x14ac:dyDescent="0.2">
      <c r="O25991" s="152"/>
      <c r="P25991" s="2"/>
    </row>
    <row r="25992" spans="15:16" x14ac:dyDescent="0.2">
      <c r="O25992" s="152"/>
      <c r="P25992" s="2"/>
    </row>
    <row r="25993" spans="15:16" x14ac:dyDescent="0.2">
      <c r="O25993" s="152"/>
      <c r="P25993" s="2"/>
    </row>
    <row r="25994" spans="15:16" x14ac:dyDescent="0.2">
      <c r="O25994" s="152"/>
      <c r="P25994" s="2"/>
    </row>
    <row r="25995" spans="15:16" x14ac:dyDescent="0.2">
      <c r="O25995" s="152"/>
      <c r="P25995" s="2"/>
    </row>
    <row r="25996" spans="15:16" x14ac:dyDescent="0.2">
      <c r="O25996" s="152"/>
      <c r="P25996" s="2"/>
    </row>
    <row r="25997" spans="15:16" x14ac:dyDescent="0.2">
      <c r="O25997" s="152"/>
      <c r="P25997" s="2"/>
    </row>
    <row r="25998" spans="15:16" x14ac:dyDescent="0.2">
      <c r="O25998" s="152"/>
      <c r="P25998" s="2"/>
    </row>
    <row r="25999" spans="15:16" x14ac:dyDescent="0.2">
      <c r="O25999" s="152"/>
      <c r="P25999" s="2"/>
    </row>
    <row r="26000" spans="15:16" x14ac:dyDescent="0.2">
      <c r="O26000" s="152"/>
      <c r="P26000" s="2"/>
    </row>
    <row r="26001" spans="15:16" x14ac:dyDescent="0.2">
      <c r="O26001" s="152"/>
      <c r="P26001" s="2"/>
    </row>
    <row r="26002" spans="15:16" x14ac:dyDescent="0.2">
      <c r="O26002" s="152"/>
      <c r="P26002" s="2"/>
    </row>
    <row r="26003" spans="15:16" x14ac:dyDescent="0.2">
      <c r="O26003" s="152"/>
      <c r="P26003" s="2"/>
    </row>
    <row r="26004" spans="15:16" x14ac:dyDescent="0.2">
      <c r="O26004" s="152"/>
      <c r="P26004" s="2"/>
    </row>
    <row r="26005" spans="15:16" x14ac:dyDescent="0.2">
      <c r="O26005" s="152"/>
      <c r="P26005" s="2"/>
    </row>
    <row r="26006" spans="15:16" x14ac:dyDescent="0.2">
      <c r="O26006" s="152"/>
      <c r="P26006" s="2"/>
    </row>
    <row r="26007" spans="15:16" x14ac:dyDescent="0.2">
      <c r="O26007" s="152"/>
      <c r="P26007" s="2"/>
    </row>
    <row r="26008" spans="15:16" x14ac:dyDescent="0.2">
      <c r="O26008" s="152"/>
      <c r="P26008" s="2"/>
    </row>
    <row r="26009" spans="15:16" x14ac:dyDescent="0.2">
      <c r="O26009" s="152"/>
      <c r="P26009" s="2"/>
    </row>
    <row r="26010" spans="15:16" x14ac:dyDescent="0.2">
      <c r="O26010" s="152"/>
      <c r="P26010" s="2"/>
    </row>
    <row r="26011" spans="15:16" x14ac:dyDescent="0.2">
      <c r="O26011" s="152"/>
      <c r="P26011" s="2"/>
    </row>
    <row r="26012" spans="15:16" x14ac:dyDescent="0.2">
      <c r="O26012" s="152"/>
      <c r="P26012" s="2"/>
    </row>
    <row r="26013" spans="15:16" x14ac:dyDescent="0.2">
      <c r="O26013" s="152"/>
      <c r="P26013" s="2"/>
    </row>
    <row r="26014" spans="15:16" x14ac:dyDescent="0.2">
      <c r="O26014" s="152"/>
      <c r="P26014" s="2"/>
    </row>
    <row r="26015" spans="15:16" x14ac:dyDescent="0.2">
      <c r="O26015" s="152"/>
      <c r="P26015" s="2"/>
    </row>
    <row r="26016" spans="15:16" x14ac:dyDescent="0.2">
      <c r="O26016" s="152"/>
      <c r="P26016" s="2"/>
    </row>
    <row r="26017" spans="15:16" x14ac:dyDescent="0.2">
      <c r="O26017" s="152"/>
      <c r="P26017" s="2"/>
    </row>
    <row r="26018" spans="15:16" x14ac:dyDescent="0.2">
      <c r="O26018" s="152"/>
      <c r="P26018" s="2"/>
    </row>
    <row r="26019" spans="15:16" x14ac:dyDescent="0.2">
      <c r="O26019" s="152"/>
      <c r="P26019" s="2"/>
    </row>
    <row r="26020" spans="15:16" x14ac:dyDescent="0.2">
      <c r="O26020" s="152"/>
      <c r="P26020" s="2"/>
    </row>
    <row r="26021" spans="15:16" x14ac:dyDescent="0.2">
      <c r="O26021" s="152"/>
      <c r="P26021" s="2"/>
    </row>
    <row r="26022" spans="15:16" x14ac:dyDescent="0.2">
      <c r="O26022" s="152"/>
      <c r="P26022" s="2"/>
    </row>
    <row r="26023" spans="15:16" x14ac:dyDescent="0.2">
      <c r="O26023" s="152"/>
      <c r="P26023" s="2"/>
    </row>
    <row r="26024" spans="15:16" x14ac:dyDescent="0.2">
      <c r="O26024" s="152"/>
      <c r="P26024" s="2"/>
    </row>
    <row r="26025" spans="15:16" x14ac:dyDescent="0.2">
      <c r="O26025" s="152"/>
      <c r="P26025" s="2"/>
    </row>
    <row r="26026" spans="15:16" x14ac:dyDescent="0.2">
      <c r="O26026" s="152"/>
      <c r="P26026" s="2"/>
    </row>
    <row r="26027" spans="15:16" x14ac:dyDescent="0.2">
      <c r="O26027" s="152"/>
      <c r="P26027" s="2"/>
    </row>
    <row r="26028" spans="15:16" x14ac:dyDescent="0.2">
      <c r="O26028" s="152"/>
      <c r="P26028" s="2"/>
    </row>
    <row r="26029" spans="15:16" x14ac:dyDescent="0.2">
      <c r="O26029" s="152"/>
      <c r="P26029" s="2"/>
    </row>
    <row r="26030" spans="15:16" x14ac:dyDescent="0.2">
      <c r="O26030" s="152"/>
      <c r="P26030" s="2"/>
    </row>
    <row r="26031" spans="15:16" x14ac:dyDescent="0.2">
      <c r="O26031" s="152"/>
      <c r="P26031" s="2"/>
    </row>
    <row r="26032" spans="15:16" x14ac:dyDescent="0.2">
      <c r="O26032" s="152"/>
      <c r="P26032" s="2"/>
    </row>
    <row r="26033" spans="15:16" x14ac:dyDescent="0.2">
      <c r="O26033" s="152"/>
      <c r="P26033" s="2"/>
    </row>
    <row r="26034" spans="15:16" x14ac:dyDescent="0.2">
      <c r="O26034" s="152"/>
      <c r="P26034" s="2"/>
    </row>
    <row r="26035" spans="15:16" x14ac:dyDescent="0.2">
      <c r="O26035" s="152"/>
      <c r="P26035" s="2"/>
    </row>
    <row r="26036" spans="15:16" x14ac:dyDescent="0.2">
      <c r="O26036" s="152"/>
      <c r="P26036" s="2"/>
    </row>
    <row r="26037" spans="15:16" x14ac:dyDescent="0.2">
      <c r="O26037" s="152"/>
      <c r="P26037" s="2"/>
    </row>
    <row r="26038" spans="15:16" x14ac:dyDescent="0.2">
      <c r="O26038" s="152"/>
      <c r="P26038" s="2"/>
    </row>
    <row r="26039" spans="15:16" x14ac:dyDescent="0.2">
      <c r="O26039" s="152"/>
      <c r="P26039" s="2"/>
    </row>
    <row r="26040" spans="15:16" x14ac:dyDescent="0.2">
      <c r="O26040" s="152"/>
      <c r="P26040" s="2"/>
    </row>
    <row r="26041" spans="15:16" x14ac:dyDescent="0.2">
      <c r="O26041" s="152"/>
      <c r="P26041" s="2"/>
    </row>
    <row r="26042" spans="15:16" x14ac:dyDescent="0.2">
      <c r="O26042" s="152"/>
      <c r="P26042" s="2"/>
    </row>
    <row r="26043" spans="15:16" x14ac:dyDescent="0.2">
      <c r="O26043" s="152"/>
      <c r="P26043" s="2"/>
    </row>
    <row r="26044" spans="15:16" x14ac:dyDescent="0.2">
      <c r="O26044" s="152"/>
      <c r="P26044" s="2"/>
    </row>
    <row r="26045" spans="15:16" x14ac:dyDescent="0.2">
      <c r="O26045" s="152"/>
      <c r="P26045" s="2"/>
    </row>
    <row r="26046" spans="15:16" x14ac:dyDescent="0.2">
      <c r="O26046" s="152"/>
      <c r="P26046" s="2"/>
    </row>
    <row r="26047" spans="15:16" x14ac:dyDescent="0.2">
      <c r="O26047" s="152"/>
      <c r="P26047" s="2"/>
    </row>
    <row r="26048" spans="15:16" x14ac:dyDescent="0.2">
      <c r="O26048" s="152"/>
      <c r="P26048" s="2"/>
    </row>
    <row r="26049" spans="15:16" x14ac:dyDescent="0.2">
      <c r="O26049" s="152"/>
      <c r="P26049" s="2"/>
    </row>
    <row r="26050" spans="15:16" x14ac:dyDescent="0.2">
      <c r="O26050" s="152"/>
      <c r="P26050" s="2"/>
    </row>
    <row r="26051" spans="15:16" x14ac:dyDescent="0.2">
      <c r="O26051" s="152"/>
      <c r="P26051" s="2"/>
    </row>
    <row r="26052" spans="15:16" x14ac:dyDescent="0.2">
      <c r="O26052" s="152"/>
      <c r="P26052" s="2"/>
    </row>
    <row r="26053" spans="15:16" x14ac:dyDescent="0.2">
      <c r="O26053" s="152"/>
      <c r="P26053" s="2"/>
    </row>
    <row r="26054" spans="15:16" x14ac:dyDescent="0.2">
      <c r="O26054" s="152"/>
      <c r="P26054" s="2"/>
    </row>
    <row r="26055" spans="15:16" x14ac:dyDescent="0.2">
      <c r="O26055" s="152"/>
      <c r="P26055" s="2"/>
    </row>
    <row r="26056" spans="15:16" x14ac:dyDescent="0.2">
      <c r="O26056" s="152"/>
      <c r="P26056" s="2"/>
    </row>
    <row r="26057" spans="15:16" x14ac:dyDescent="0.2">
      <c r="O26057" s="152"/>
      <c r="P26057" s="2"/>
    </row>
    <row r="26058" spans="15:16" x14ac:dyDescent="0.2">
      <c r="O26058" s="152"/>
      <c r="P26058" s="2"/>
    </row>
    <row r="26059" spans="15:16" x14ac:dyDescent="0.2">
      <c r="O26059" s="152"/>
      <c r="P26059" s="2"/>
    </row>
    <row r="26060" spans="15:16" x14ac:dyDescent="0.2">
      <c r="O26060" s="152"/>
      <c r="P26060" s="2"/>
    </row>
    <row r="26061" spans="15:16" x14ac:dyDescent="0.2">
      <c r="O26061" s="152"/>
      <c r="P26061" s="2"/>
    </row>
    <row r="26062" spans="15:16" x14ac:dyDescent="0.2">
      <c r="O26062" s="152"/>
      <c r="P26062" s="2"/>
    </row>
    <row r="26063" spans="15:16" x14ac:dyDescent="0.2">
      <c r="O26063" s="152"/>
      <c r="P26063" s="2"/>
    </row>
    <row r="26064" spans="15:16" x14ac:dyDescent="0.2">
      <c r="O26064" s="152"/>
      <c r="P26064" s="2"/>
    </row>
    <row r="26065" spans="15:16" x14ac:dyDescent="0.2">
      <c r="O26065" s="152"/>
      <c r="P26065" s="2"/>
    </row>
    <row r="26066" spans="15:16" x14ac:dyDescent="0.2">
      <c r="O26066" s="152"/>
      <c r="P26066" s="2"/>
    </row>
    <row r="26067" spans="15:16" x14ac:dyDescent="0.2">
      <c r="O26067" s="152"/>
      <c r="P26067" s="2"/>
    </row>
    <row r="26068" spans="15:16" x14ac:dyDescent="0.2">
      <c r="O26068" s="152"/>
      <c r="P26068" s="2"/>
    </row>
    <row r="26069" spans="15:16" x14ac:dyDescent="0.2">
      <c r="O26069" s="152"/>
      <c r="P26069" s="2"/>
    </row>
    <row r="26070" spans="15:16" x14ac:dyDescent="0.2">
      <c r="O26070" s="152"/>
      <c r="P26070" s="2"/>
    </row>
    <row r="26071" spans="15:16" x14ac:dyDescent="0.2">
      <c r="O26071" s="152"/>
      <c r="P26071" s="2"/>
    </row>
    <row r="26072" spans="15:16" x14ac:dyDescent="0.2">
      <c r="O26072" s="152"/>
      <c r="P26072" s="2"/>
    </row>
    <row r="26073" spans="15:16" x14ac:dyDescent="0.2">
      <c r="O26073" s="152"/>
      <c r="P26073" s="2"/>
    </row>
    <row r="26074" spans="15:16" x14ac:dyDescent="0.2">
      <c r="O26074" s="152"/>
      <c r="P26074" s="2"/>
    </row>
    <row r="26075" spans="15:16" x14ac:dyDescent="0.2">
      <c r="O26075" s="152"/>
      <c r="P26075" s="2"/>
    </row>
    <row r="26076" spans="15:16" x14ac:dyDescent="0.2">
      <c r="O26076" s="152"/>
      <c r="P26076" s="2"/>
    </row>
    <row r="26077" spans="15:16" x14ac:dyDescent="0.2">
      <c r="O26077" s="152"/>
      <c r="P26077" s="2"/>
    </row>
    <row r="26078" spans="15:16" x14ac:dyDescent="0.2">
      <c r="O26078" s="152"/>
      <c r="P26078" s="2"/>
    </row>
    <row r="26079" spans="15:16" x14ac:dyDescent="0.2">
      <c r="O26079" s="152"/>
      <c r="P26079" s="2"/>
    </row>
    <row r="26080" spans="15:16" x14ac:dyDescent="0.2">
      <c r="O26080" s="152"/>
      <c r="P26080" s="2"/>
    </row>
    <row r="26081" spans="15:16" x14ac:dyDescent="0.2">
      <c r="O26081" s="152"/>
      <c r="P26081" s="2"/>
    </row>
    <row r="26082" spans="15:16" x14ac:dyDescent="0.2">
      <c r="O26082" s="152"/>
      <c r="P26082" s="2"/>
    </row>
    <row r="26083" spans="15:16" x14ac:dyDescent="0.2">
      <c r="O26083" s="152"/>
      <c r="P26083" s="2"/>
    </row>
    <row r="26084" spans="15:16" x14ac:dyDescent="0.2">
      <c r="O26084" s="152"/>
      <c r="P26084" s="2"/>
    </row>
    <row r="26085" spans="15:16" x14ac:dyDescent="0.2">
      <c r="O26085" s="152"/>
      <c r="P26085" s="2"/>
    </row>
    <row r="26086" spans="15:16" x14ac:dyDescent="0.2">
      <c r="O26086" s="152"/>
      <c r="P26086" s="2"/>
    </row>
    <row r="26087" spans="15:16" x14ac:dyDescent="0.2">
      <c r="O26087" s="152"/>
      <c r="P26087" s="2"/>
    </row>
    <row r="26088" spans="15:16" x14ac:dyDescent="0.2">
      <c r="O26088" s="152"/>
      <c r="P26088" s="2"/>
    </row>
    <row r="26089" spans="15:16" x14ac:dyDescent="0.2">
      <c r="O26089" s="152"/>
      <c r="P26089" s="2"/>
    </row>
    <row r="26090" spans="15:16" x14ac:dyDescent="0.2">
      <c r="O26090" s="152"/>
      <c r="P26090" s="2"/>
    </row>
    <row r="26091" spans="15:16" x14ac:dyDescent="0.2">
      <c r="O26091" s="152"/>
      <c r="P26091" s="2"/>
    </row>
    <row r="26092" spans="15:16" x14ac:dyDescent="0.2">
      <c r="O26092" s="152"/>
      <c r="P26092" s="2"/>
    </row>
    <row r="26093" spans="15:16" x14ac:dyDescent="0.2">
      <c r="O26093" s="152"/>
      <c r="P26093" s="2"/>
    </row>
    <row r="26094" spans="15:16" x14ac:dyDescent="0.2">
      <c r="O26094" s="152"/>
      <c r="P26094" s="2"/>
    </row>
    <row r="26095" spans="15:16" x14ac:dyDescent="0.2">
      <c r="O26095" s="152"/>
      <c r="P26095" s="2"/>
    </row>
    <row r="26096" spans="15:16" x14ac:dyDescent="0.2">
      <c r="O26096" s="152"/>
      <c r="P26096" s="2"/>
    </row>
    <row r="26097" spans="15:16" x14ac:dyDescent="0.2">
      <c r="O26097" s="152"/>
      <c r="P26097" s="2"/>
    </row>
    <row r="26098" spans="15:16" x14ac:dyDescent="0.2">
      <c r="O26098" s="152"/>
      <c r="P26098" s="2"/>
    </row>
    <row r="26099" spans="15:16" x14ac:dyDescent="0.2">
      <c r="O26099" s="152"/>
      <c r="P26099" s="2"/>
    </row>
    <row r="26100" spans="15:16" x14ac:dyDescent="0.2">
      <c r="O26100" s="152"/>
      <c r="P26100" s="2"/>
    </row>
    <row r="26101" spans="15:16" x14ac:dyDescent="0.2">
      <c r="O26101" s="152"/>
      <c r="P26101" s="2"/>
    </row>
    <row r="26102" spans="15:16" x14ac:dyDescent="0.2">
      <c r="O26102" s="152"/>
      <c r="P26102" s="2"/>
    </row>
    <row r="26103" spans="15:16" x14ac:dyDescent="0.2">
      <c r="O26103" s="152"/>
      <c r="P26103" s="2"/>
    </row>
    <row r="26104" spans="15:16" x14ac:dyDescent="0.2">
      <c r="O26104" s="152"/>
      <c r="P26104" s="2"/>
    </row>
    <row r="26105" spans="15:16" x14ac:dyDescent="0.2">
      <c r="O26105" s="152"/>
      <c r="P26105" s="2"/>
    </row>
    <row r="26106" spans="15:16" x14ac:dyDescent="0.2">
      <c r="O26106" s="152"/>
      <c r="P26106" s="2"/>
    </row>
    <row r="26107" spans="15:16" x14ac:dyDescent="0.2">
      <c r="O26107" s="152"/>
      <c r="P26107" s="2"/>
    </row>
    <row r="26108" spans="15:16" x14ac:dyDescent="0.2">
      <c r="O26108" s="152"/>
      <c r="P26108" s="2"/>
    </row>
    <row r="26109" spans="15:16" x14ac:dyDescent="0.2">
      <c r="O26109" s="152"/>
      <c r="P26109" s="2"/>
    </row>
    <row r="26110" spans="15:16" x14ac:dyDescent="0.2">
      <c r="O26110" s="152"/>
      <c r="P26110" s="2"/>
    </row>
    <row r="26111" spans="15:16" x14ac:dyDescent="0.2">
      <c r="O26111" s="152"/>
      <c r="P26111" s="2"/>
    </row>
    <row r="26112" spans="15:16" x14ac:dyDescent="0.2">
      <c r="O26112" s="152"/>
      <c r="P26112" s="2"/>
    </row>
    <row r="26113" spans="15:16" x14ac:dyDescent="0.2">
      <c r="O26113" s="152"/>
      <c r="P26113" s="2"/>
    </row>
    <row r="26114" spans="15:16" x14ac:dyDescent="0.2">
      <c r="O26114" s="152"/>
      <c r="P26114" s="2"/>
    </row>
    <row r="26115" spans="15:16" x14ac:dyDescent="0.2">
      <c r="O26115" s="152"/>
      <c r="P26115" s="2"/>
    </row>
    <row r="26116" spans="15:16" x14ac:dyDescent="0.2">
      <c r="O26116" s="152"/>
      <c r="P26116" s="2"/>
    </row>
    <row r="26117" spans="15:16" x14ac:dyDescent="0.2">
      <c r="O26117" s="152"/>
      <c r="P26117" s="2"/>
    </row>
    <row r="26118" spans="15:16" x14ac:dyDescent="0.2">
      <c r="O26118" s="152"/>
      <c r="P26118" s="2"/>
    </row>
    <row r="26119" spans="15:16" x14ac:dyDescent="0.2">
      <c r="O26119" s="152"/>
      <c r="P26119" s="2"/>
    </row>
    <row r="26120" spans="15:16" x14ac:dyDescent="0.2">
      <c r="O26120" s="152"/>
      <c r="P26120" s="2"/>
    </row>
    <row r="26121" spans="15:16" x14ac:dyDescent="0.2">
      <c r="O26121" s="152"/>
      <c r="P26121" s="2"/>
    </row>
    <row r="26122" spans="15:16" x14ac:dyDescent="0.2">
      <c r="O26122" s="152"/>
      <c r="P26122" s="2"/>
    </row>
    <row r="26123" spans="15:16" x14ac:dyDescent="0.2">
      <c r="O26123" s="152"/>
      <c r="P26123" s="2"/>
    </row>
    <row r="26124" spans="15:16" x14ac:dyDescent="0.2">
      <c r="O26124" s="152"/>
      <c r="P26124" s="2"/>
    </row>
    <row r="26125" spans="15:16" x14ac:dyDescent="0.2">
      <c r="O26125" s="152"/>
      <c r="P26125" s="2"/>
    </row>
    <row r="26126" spans="15:16" x14ac:dyDescent="0.2">
      <c r="O26126" s="152"/>
      <c r="P26126" s="2"/>
    </row>
    <row r="26127" spans="15:16" x14ac:dyDescent="0.2">
      <c r="O26127" s="152"/>
      <c r="P26127" s="2"/>
    </row>
    <row r="26128" spans="15:16" x14ac:dyDescent="0.2">
      <c r="O26128" s="152"/>
      <c r="P26128" s="2"/>
    </row>
    <row r="26129" spans="15:16" x14ac:dyDescent="0.2">
      <c r="O26129" s="152"/>
      <c r="P26129" s="2"/>
    </row>
    <row r="26130" spans="15:16" x14ac:dyDescent="0.2">
      <c r="O26130" s="152"/>
      <c r="P26130" s="2"/>
    </row>
    <row r="26131" spans="15:16" x14ac:dyDescent="0.2">
      <c r="O26131" s="152"/>
      <c r="P26131" s="2"/>
    </row>
    <row r="26132" spans="15:16" x14ac:dyDescent="0.2">
      <c r="O26132" s="152"/>
      <c r="P26132" s="2"/>
    </row>
    <row r="26133" spans="15:16" x14ac:dyDescent="0.2">
      <c r="O26133" s="152"/>
      <c r="P26133" s="2"/>
    </row>
    <row r="26134" spans="15:16" x14ac:dyDescent="0.2">
      <c r="O26134" s="152"/>
      <c r="P26134" s="2"/>
    </row>
    <row r="26135" spans="15:16" x14ac:dyDescent="0.2">
      <c r="O26135" s="152"/>
      <c r="P26135" s="2"/>
    </row>
    <row r="26136" spans="15:16" x14ac:dyDescent="0.2">
      <c r="O26136" s="152"/>
      <c r="P26136" s="2"/>
    </row>
    <row r="26137" spans="15:16" x14ac:dyDescent="0.2">
      <c r="O26137" s="152"/>
      <c r="P26137" s="2"/>
    </row>
    <row r="26138" spans="15:16" x14ac:dyDescent="0.2">
      <c r="O26138" s="152"/>
      <c r="P26138" s="2"/>
    </row>
    <row r="26139" spans="15:16" x14ac:dyDescent="0.2">
      <c r="O26139" s="152"/>
      <c r="P26139" s="2"/>
    </row>
    <row r="26140" spans="15:16" x14ac:dyDescent="0.2">
      <c r="O26140" s="152"/>
      <c r="P26140" s="2"/>
    </row>
    <row r="26141" spans="15:16" x14ac:dyDescent="0.2">
      <c r="O26141" s="152"/>
      <c r="P26141" s="2"/>
    </row>
    <row r="26142" spans="15:16" x14ac:dyDescent="0.2">
      <c r="O26142" s="152"/>
      <c r="P26142" s="2"/>
    </row>
    <row r="26143" spans="15:16" x14ac:dyDescent="0.2">
      <c r="O26143" s="152"/>
      <c r="P26143" s="2"/>
    </row>
    <row r="26144" spans="15:16" x14ac:dyDescent="0.2">
      <c r="O26144" s="152"/>
      <c r="P26144" s="2"/>
    </row>
    <row r="26145" spans="15:16" x14ac:dyDescent="0.2">
      <c r="O26145" s="152"/>
      <c r="P26145" s="2"/>
    </row>
    <row r="26146" spans="15:16" x14ac:dyDescent="0.2">
      <c r="O26146" s="152"/>
      <c r="P26146" s="2"/>
    </row>
    <row r="26147" spans="15:16" x14ac:dyDescent="0.2">
      <c r="O26147" s="152"/>
      <c r="P26147" s="2"/>
    </row>
    <row r="26148" spans="15:16" x14ac:dyDescent="0.2">
      <c r="O26148" s="152"/>
      <c r="P26148" s="2"/>
    </row>
    <row r="26149" spans="15:16" x14ac:dyDescent="0.2">
      <c r="O26149" s="152"/>
      <c r="P26149" s="2"/>
    </row>
    <row r="26150" spans="15:16" x14ac:dyDescent="0.2">
      <c r="O26150" s="152"/>
      <c r="P26150" s="2"/>
    </row>
    <row r="26151" spans="15:16" x14ac:dyDescent="0.2">
      <c r="O26151" s="152"/>
      <c r="P26151" s="2"/>
    </row>
    <row r="26152" spans="15:16" x14ac:dyDescent="0.2">
      <c r="O26152" s="152"/>
      <c r="P26152" s="2"/>
    </row>
    <row r="26153" spans="15:16" x14ac:dyDescent="0.2">
      <c r="O26153" s="152"/>
      <c r="P26153" s="2"/>
    </row>
    <row r="26154" spans="15:16" x14ac:dyDescent="0.2">
      <c r="O26154" s="152"/>
      <c r="P26154" s="2"/>
    </row>
    <row r="26155" spans="15:16" x14ac:dyDescent="0.2">
      <c r="O26155" s="152"/>
      <c r="P26155" s="2"/>
    </row>
    <row r="26156" spans="15:16" x14ac:dyDescent="0.2">
      <c r="O26156" s="152"/>
      <c r="P26156" s="2"/>
    </row>
    <row r="26157" spans="15:16" x14ac:dyDescent="0.2">
      <c r="O26157" s="152"/>
      <c r="P26157" s="2"/>
    </row>
    <row r="26158" spans="15:16" x14ac:dyDescent="0.2">
      <c r="O26158" s="152"/>
      <c r="P26158" s="2"/>
    </row>
    <row r="26159" spans="15:16" x14ac:dyDescent="0.2">
      <c r="O26159" s="152"/>
      <c r="P26159" s="2"/>
    </row>
    <row r="26160" spans="15:16" x14ac:dyDescent="0.2">
      <c r="O26160" s="152"/>
      <c r="P26160" s="2"/>
    </row>
    <row r="26161" spans="15:16" x14ac:dyDescent="0.2">
      <c r="O26161" s="152"/>
      <c r="P26161" s="2"/>
    </row>
    <row r="26162" spans="15:16" x14ac:dyDescent="0.2">
      <c r="O26162" s="152"/>
      <c r="P26162" s="2"/>
    </row>
    <row r="26163" spans="15:16" x14ac:dyDescent="0.2">
      <c r="O26163" s="152"/>
      <c r="P26163" s="2"/>
    </row>
    <row r="26164" spans="15:16" x14ac:dyDescent="0.2">
      <c r="O26164" s="152"/>
      <c r="P26164" s="2"/>
    </row>
    <row r="26165" spans="15:16" x14ac:dyDescent="0.2">
      <c r="O26165" s="152"/>
      <c r="P26165" s="2"/>
    </row>
    <row r="26166" spans="15:16" x14ac:dyDescent="0.2">
      <c r="O26166" s="152"/>
      <c r="P26166" s="2"/>
    </row>
    <row r="26167" spans="15:16" x14ac:dyDescent="0.2">
      <c r="O26167" s="152"/>
      <c r="P26167" s="2"/>
    </row>
    <row r="26168" spans="15:16" x14ac:dyDescent="0.2">
      <c r="O26168" s="152"/>
      <c r="P26168" s="2"/>
    </row>
    <row r="26169" spans="15:16" x14ac:dyDescent="0.2">
      <c r="O26169" s="152"/>
      <c r="P26169" s="2"/>
    </row>
    <row r="26170" spans="15:16" x14ac:dyDescent="0.2">
      <c r="O26170" s="152"/>
      <c r="P26170" s="2"/>
    </row>
    <row r="26171" spans="15:16" x14ac:dyDescent="0.2">
      <c r="O26171" s="152"/>
      <c r="P26171" s="2"/>
    </row>
    <row r="26172" spans="15:16" x14ac:dyDescent="0.2">
      <c r="O26172" s="152"/>
      <c r="P26172" s="2"/>
    </row>
    <row r="26173" spans="15:16" x14ac:dyDescent="0.2">
      <c r="O26173" s="152"/>
      <c r="P26173" s="2"/>
    </row>
    <row r="26174" spans="15:16" x14ac:dyDescent="0.2">
      <c r="O26174" s="152"/>
      <c r="P26174" s="2"/>
    </row>
    <row r="26175" spans="15:16" x14ac:dyDescent="0.2">
      <c r="O26175" s="152"/>
      <c r="P26175" s="2"/>
    </row>
    <row r="26176" spans="15:16" x14ac:dyDescent="0.2">
      <c r="O26176" s="152"/>
      <c r="P26176" s="2"/>
    </row>
    <row r="26177" spans="15:16" x14ac:dyDescent="0.2">
      <c r="O26177" s="152"/>
      <c r="P26177" s="2"/>
    </row>
    <row r="26178" spans="15:16" x14ac:dyDescent="0.2">
      <c r="O26178" s="152"/>
      <c r="P26178" s="2"/>
    </row>
    <row r="26179" spans="15:16" x14ac:dyDescent="0.2">
      <c r="O26179" s="152"/>
      <c r="P26179" s="2"/>
    </row>
    <row r="26180" spans="15:16" x14ac:dyDescent="0.2">
      <c r="O26180" s="152"/>
      <c r="P26180" s="2"/>
    </row>
    <row r="26181" spans="15:16" x14ac:dyDescent="0.2">
      <c r="O26181" s="152"/>
      <c r="P26181" s="2"/>
    </row>
    <row r="26182" spans="15:16" x14ac:dyDescent="0.2">
      <c r="O26182" s="152"/>
      <c r="P26182" s="2"/>
    </row>
    <row r="26183" spans="15:16" x14ac:dyDescent="0.2">
      <c r="O26183" s="152"/>
      <c r="P26183" s="2"/>
    </row>
    <row r="26184" spans="15:16" x14ac:dyDescent="0.2">
      <c r="O26184" s="152"/>
      <c r="P26184" s="2"/>
    </row>
    <row r="26185" spans="15:16" x14ac:dyDescent="0.2">
      <c r="O26185" s="152"/>
      <c r="P26185" s="2"/>
    </row>
    <row r="26186" spans="15:16" x14ac:dyDescent="0.2">
      <c r="O26186" s="152"/>
      <c r="P26186" s="2"/>
    </row>
    <row r="26187" spans="15:16" x14ac:dyDescent="0.2">
      <c r="O26187" s="152"/>
      <c r="P26187" s="2"/>
    </row>
    <row r="26188" spans="15:16" x14ac:dyDescent="0.2">
      <c r="O26188" s="152"/>
      <c r="P26188" s="2"/>
    </row>
    <row r="26189" spans="15:16" x14ac:dyDescent="0.2">
      <c r="O26189" s="152"/>
      <c r="P26189" s="2"/>
    </row>
    <row r="26190" spans="15:16" x14ac:dyDescent="0.2">
      <c r="O26190" s="152"/>
      <c r="P26190" s="2"/>
    </row>
    <row r="26191" spans="15:16" x14ac:dyDescent="0.2">
      <c r="O26191" s="152"/>
      <c r="P26191" s="2"/>
    </row>
    <row r="26192" spans="15:16" x14ac:dyDescent="0.2">
      <c r="O26192" s="152"/>
      <c r="P26192" s="2"/>
    </row>
    <row r="26193" spans="15:16" x14ac:dyDescent="0.2">
      <c r="O26193" s="152"/>
      <c r="P26193" s="2"/>
    </row>
    <row r="26194" spans="15:16" x14ac:dyDescent="0.2">
      <c r="O26194" s="152"/>
      <c r="P26194" s="2"/>
    </row>
    <row r="26195" spans="15:16" x14ac:dyDescent="0.2">
      <c r="O26195" s="152"/>
      <c r="P26195" s="2"/>
    </row>
    <row r="26196" spans="15:16" x14ac:dyDescent="0.2">
      <c r="O26196" s="152"/>
      <c r="P26196" s="2"/>
    </row>
    <row r="26197" spans="15:16" x14ac:dyDescent="0.2">
      <c r="O26197" s="152"/>
      <c r="P26197" s="2"/>
    </row>
    <row r="26198" spans="15:16" x14ac:dyDescent="0.2">
      <c r="O26198" s="152"/>
      <c r="P26198" s="2"/>
    </row>
    <row r="26199" spans="15:16" x14ac:dyDescent="0.2">
      <c r="O26199" s="152"/>
      <c r="P26199" s="2"/>
    </row>
    <row r="26200" spans="15:16" x14ac:dyDescent="0.2">
      <c r="O26200" s="152"/>
      <c r="P26200" s="2"/>
    </row>
    <row r="26201" spans="15:16" x14ac:dyDescent="0.2">
      <c r="O26201" s="152"/>
      <c r="P26201" s="2"/>
    </row>
    <row r="26202" spans="15:16" x14ac:dyDescent="0.2">
      <c r="O26202" s="152"/>
      <c r="P26202" s="2"/>
    </row>
    <row r="26203" spans="15:16" x14ac:dyDescent="0.2">
      <c r="O26203" s="152"/>
      <c r="P26203" s="2"/>
    </row>
    <row r="26204" spans="15:16" x14ac:dyDescent="0.2">
      <c r="O26204" s="152"/>
      <c r="P26204" s="2"/>
    </row>
    <row r="26205" spans="15:16" x14ac:dyDescent="0.2">
      <c r="O26205" s="152"/>
      <c r="P26205" s="2"/>
    </row>
    <row r="26206" spans="15:16" x14ac:dyDescent="0.2">
      <c r="O26206" s="152"/>
      <c r="P26206" s="2"/>
    </row>
    <row r="26207" spans="15:16" x14ac:dyDescent="0.2">
      <c r="O26207" s="152"/>
      <c r="P26207" s="2"/>
    </row>
    <row r="26208" spans="15:16" x14ac:dyDescent="0.2">
      <c r="O26208" s="152"/>
      <c r="P26208" s="2"/>
    </row>
    <row r="26209" spans="15:16" x14ac:dyDescent="0.2">
      <c r="O26209" s="152"/>
      <c r="P26209" s="2"/>
    </row>
    <row r="26210" spans="15:16" x14ac:dyDescent="0.2">
      <c r="O26210" s="152"/>
      <c r="P26210" s="2"/>
    </row>
    <row r="26211" spans="15:16" x14ac:dyDescent="0.2">
      <c r="O26211" s="152"/>
      <c r="P26211" s="2"/>
    </row>
    <row r="26212" spans="15:16" x14ac:dyDescent="0.2">
      <c r="O26212" s="152"/>
      <c r="P26212" s="2"/>
    </row>
    <row r="26213" spans="15:16" x14ac:dyDescent="0.2">
      <c r="O26213" s="152"/>
      <c r="P26213" s="2"/>
    </row>
    <row r="26214" spans="15:16" x14ac:dyDescent="0.2">
      <c r="O26214" s="152"/>
      <c r="P26214" s="2"/>
    </row>
    <row r="26215" spans="15:16" x14ac:dyDescent="0.2">
      <c r="O26215" s="152"/>
      <c r="P26215" s="2"/>
    </row>
    <row r="26216" spans="15:16" x14ac:dyDescent="0.2">
      <c r="O26216" s="152"/>
      <c r="P26216" s="2"/>
    </row>
    <row r="26217" spans="15:16" x14ac:dyDescent="0.2">
      <c r="O26217" s="152"/>
      <c r="P26217" s="2"/>
    </row>
    <row r="26218" spans="15:16" x14ac:dyDescent="0.2">
      <c r="O26218" s="152"/>
      <c r="P26218" s="2"/>
    </row>
    <row r="26219" spans="15:16" x14ac:dyDescent="0.2">
      <c r="O26219" s="152"/>
      <c r="P26219" s="2"/>
    </row>
    <row r="26220" spans="15:16" x14ac:dyDescent="0.2">
      <c r="O26220" s="152"/>
      <c r="P26220" s="2"/>
    </row>
    <row r="26221" spans="15:16" x14ac:dyDescent="0.2">
      <c r="O26221" s="152"/>
      <c r="P26221" s="2"/>
    </row>
    <row r="26222" spans="15:16" x14ac:dyDescent="0.2">
      <c r="O26222" s="152"/>
      <c r="P26222" s="2"/>
    </row>
    <row r="26223" spans="15:16" x14ac:dyDescent="0.2">
      <c r="O26223" s="152"/>
      <c r="P26223" s="2"/>
    </row>
    <row r="26224" spans="15:16" x14ac:dyDescent="0.2">
      <c r="O26224" s="152"/>
      <c r="P26224" s="2"/>
    </row>
    <row r="26225" spans="15:16" x14ac:dyDescent="0.2">
      <c r="O26225" s="152"/>
      <c r="P26225" s="2"/>
    </row>
    <row r="26226" spans="15:16" x14ac:dyDescent="0.2">
      <c r="O26226" s="152"/>
      <c r="P26226" s="2"/>
    </row>
    <row r="26227" spans="15:16" x14ac:dyDescent="0.2">
      <c r="O26227" s="152"/>
      <c r="P26227" s="2"/>
    </row>
    <row r="26228" spans="15:16" x14ac:dyDescent="0.2">
      <c r="O26228" s="152"/>
      <c r="P26228" s="2"/>
    </row>
    <row r="26229" spans="15:16" x14ac:dyDescent="0.2">
      <c r="O26229" s="152"/>
      <c r="P26229" s="2"/>
    </row>
    <row r="26230" spans="15:16" x14ac:dyDescent="0.2">
      <c r="O26230" s="152"/>
      <c r="P26230" s="2"/>
    </row>
    <row r="26231" spans="15:16" x14ac:dyDescent="0.2">
      <c r="O26231" s="152"/>
      <c r="P26231" s="2"/>
    </row>
    <row r="26232" spans="15:16" x14ac:dyDescent="0.2">
      <c r="O26232" s="152"/>
      <c r="P26232" s="2"/>
    </row>
    <row r="26233" spans="15:16" x14ac:dyDescent="0.2">
      <c r="O26233" s="152"/>
      <c r="P26233" s="2"/>
    </row>
    <row r="26234" spans="15:16" x14ac:dyDescent="0.2">
      <c r="O26234" s="152"/>
      <c r="P26234" s="2"/>
    </row>
    <row r="26235" spans="15:16" x14ac:dyDescent="0.2">
      <c r="O26235" s="152"/>
      <c r="P26235" s="2"/>
    </row>
    <row r="26236" spans="15:16" x14ac:dyDescent="0.2">
      <c r="O26236" s="152"/>
      <c r="P26236" s="2"/>
    </row>
    <row r="26237" spans="15:16" x14ac:dyDescent="0.2">
      <c r="O26237" s="152"/>
      <c r="P26237" s="2"/>
    </row>
    <row r="26238" spans="15:16" x14ac:dyDescent="0.2">
      <c r="O26238" s="152"/>
      <c r="P26238" s="2"/>
    </row>
    <row r="26239" spans="15:16" x14ac:dyDescent="0.2">
      <c r="O26239" s="152"/>
      <c r="P26239" s="2"/>
    </row>
    <row r="26240" spans="15:16" x14ac:dyDescent="0.2">
      <c r="O26240" s="152"/>
      <c r="P26240" s="2"/>
    </row>
    <row r="26241" spans="15:16" x14ac:dyDescent="0.2">
      <c r="O26241" s="152"/>
      <c r="P26241" s="2"/>
    </row>
    <row r="26242" spans="15:16" x14ac:dyDescent="0.2">
      <c r="O26242" s="152"/>
      <c r="P26242" s="2"/>
    </row>
    <row r="26243" spans="15:16" x14ac:dyDescent="0.2">
      <c r="O26243" s="152"/>
      <c r="P26243" s="2"/>
    </row>
    <row r="26244" spans="15:16" x14ac:dyDescent="0.2">
      <c r="O26244" s="152"/>
      <c r="P26244" s="2"/>
    </row>
    <row r="26245" spans="15:16" x14ac:dyDescent="0.2">
      <c r="O26245" s="152"/>
      <c r="P26245" s="2"/>
    </row>
    <row r="26246" spans="15:16" x14ac:dyDescent="0.2">
      <c r="O26246" s="152"/>
      <c r="P26246" s="2"/>
    </row>
    <row r="26247" spans="15:16" x14ac:dyDescent="0.2">
      <c r="O26247" s="152"/>
      <c r="P26247" s="2"/>
    </row>
    <row r="26248" spans="15:16" x14ac:dyDescent="0.2">
      <c r="O26248" s="152"/>
      <c r="P26248" s="2"/>
    </row>
    <row r="26249" spans="15:16" x14ac:dyDescent="0.2">
      <c r="O26249" s="152"/>
      <c r="P26249" s="2"/>
    </row>
    <row r="26250" spans="15:16" x14ac:dyDescent="0.2">
      <c r="O26250" s="152"/>
      <c r="P26250" s="2"/>
    </row>
    <row r="26251" spans="15:16" x14ac:dyDescent="0.2">
      <c r="O26251" s="152"/>
      <c r="P26251" s="2"/>
    </row>
    <row r="26252" spans="15:16" x14ac:dyDescent="0.2">
      <c r="O26252" s="152"/>
      <c r="P26252" s="2"/>
    </row>
    <row r="26253" spans="15:16" x14ac:dyDescent="0.2">
      <c r="O26253" s="152"/>
      <c r="P26253" s="2"/>
    </row>
    <row r="26254" spans="15:16" x14ac:dyDescent="0.2">
      <c r="O26254" s="152"/>
      <c r="P26254" s="2"/>
    </row>
    <row r="26255" spans="15:16" x14ac:dyDescent="0.2">
      <c r="O26255" s="152"/>
      <c r="P26255" s="2"/>
    </row>
    <row r="26256" spans="15:16" x14ac:dyDescent="0.2">
      <c r="O26256" s="152"/>
      <c r="P26256" s="2"/>
    </row>
    <row r="26257" spans="15:16" x14ac:dyDescent="0.2">
      <c r="O26257" s="152"/>
      <c r="P26257" s="2"/>
    </row>
    <row r="26258" spans="15:16" x14ac:dyDescent="0.2">
      <c r="O26258" s="152"/>
      <c r="P26258" s="2"/>
    </row>
    <row r="26259" spans="15:16" x14ac:dyDescent="0.2">
      <c r="O26259" s="152"/>
      <c r="P26259" s="2"/>
    </row>
    <row r="26260" spans="15:16" x14ac:dyDescent="0.2">
      <c r="O26260" s="152"/>
      <c r="P26260" s="2"/>
    </row>
    <row r="26261" spans="15:16" x14ac:dyDescent="0.2">
      <c r="O26261" s="152"/>
      <c r="P26261" s="2"/>
    </row>
    <row r="26262" spans="15:16" x14ac:dyDescent="0.2">
      <c r="O26262" s="152"/>
      <c r="P26262" s="2"/>
    </row>
    <row r="26263" spans="15:16" x14ac:dyDescent="0.2">
      <c r="O26263" s="152"/>
      <c r="P26263" s="2"/>
    </row>
    <row r="26264" spans="15:16" x14ac:dyDescent="0.2">
      <c r="O26264" s="152"/>
      <c r="P26264" s="2"/>
    </row>
    <row r="26265" spans="15:16" x14ac:dyDescent="0.2">
      <c r="O26265" s="152"/>
      <c r="P26265" s="2"/>
    </row>
    <row r="26266" spans="15:16" x14ac:dyDescent="0.2">
      <c r="O26266" s="152"/>
      <c r="P26266" s="2"/>
    </row>
    <row r="26267" spans="15:16" x14ac:dyDescent="0.2">
      <c r="O26267" s="152"/>
      <c r="P26267" s="2"/>
    </row>
    <row r="26268" spans="15:16" x14ac:dyDescent="0.2">
      <c r="O26268" s="152"/>
      <c r="P26268" s="2"/>
    </row>
    <row r="26269" spans="15:16" x14ac:dyDescent="0.2">
      <c r="O26269" s="152"/>
      <c r="P26269" s="2"/>
    </row>
    <row r="26270" spans="15:16" x14ac:dyDescent="0.2">
      <c r="O26270" s="152"/>
      <c r="P26270" s="2"/>
    </row>
    <row r="26271" spans="15:16" x14ac:dyDescent="0.2">
      <c r="O26271" s="152"/>
      <c r="P26271" s="2"/>
    </row>
    <row r="26272" spans="15:16" x14ac:dyDescent="0.2">
      <c r="O26272" s="152"/>
      <c r="P26272" s="2"/>
    </row>
    <row r="26273" spans="15:16" x14ac:dyDescent="0.2">
      <c r="O26273" s="152"/>
      <c r="P26273" s="2"/>
    </row>
    <row r="26274" spans="15:16" x14ac:dyDescent="0.2">
      <c r="O26274" s="152"/>
      <c r="P26274" s="2"/>
    </row>
    <row r="26275" spans="15:16" x14ac:dyDescent="0.2">
      <c r="O26275" s="152"/>
      <c r="P26275" s="2"/>
    </row>
    <row r="26276" spans="15:16" x14ac:dyDescent="0.2">
      <c r="O26276" s="152"/>
      <c r="P26276" s="2"/>
    </row>
    <row r="26277" spans="15:16" x14ac:dyDescent="0.2">
      <c r="O26277" s="152"/>
      <c r="P26277" s="2"/>
    </row>
    <row r="26278" spans="15:16" x14ac:dyDescent="0.2">
      <c r="O26278" s="152"/>
      <c r="P26278" s="2"/>
    </row>
    <row r="26279" spans="15:16" x14ac:dyDescent="0.2">
      <c r="O26279" s="152"/>
      <c r="P26279" s="2"/>
    </row>
    <row r="26280" spans="15:16" x14ac:dyDescent="0.2">
      <c r="O26280" s="152"/>
      <c r="P26280" s="2"/>
    </row>
    <row r="26281" spans="15:16" x14ac:dyDescent="0.2">
      <c r="O26281" s="152"/>
      <c r="P26281" s="2"/>
    </row>
    <row r="26282" spans="15:16" x14ac:dyDescent="0.2">
      <c r="O26282" s="152"/>
      <c r="P26282" s="2"/>
    </row>
    <row r="26283" spans="15:16" x14ac:dyDescent="0.2">
      <c r="O26283" s="152"/>
      <c r="P26283" s="2"/>
    </row>
    <row r="26284" spans="15:16" x14ac:dyDescent="0.2">
      <c r="O26284" s="152"/>
      <c r="P26284" s="2"/>
    </row>
    <row r="26285" spans="15:16" x14ac:dyDescent="0.2">
      <c r="O26285" s="152"/>
      <c r="P26285" s="2"/>
    </row>
    <row r="26286" spans="15:16" x14ac:dyDescent="0.2">
      <c r="O26286" s="152"/>
      <c r="P26286" s="2"/>
    </row>
    <row r="26287" spans="15:16" x14ac:dyDescent="0.2">
      <c r="O26287" s="152"/>
      <c r="P26287" s="2"/>
    </row>
    <row r="26288" spans="15:16" x14ac:dyDescent="0.2">
      <c r="O26288" s="152"/>
      <c r="P26288" s="2"/>
    </row>
    <row r="26289" spans="15:16" x14ac:dyDescent="0.2">
      <c r="O26289" s="152"/>
      <c r="P26289" s="2"/>
    </row>
    <row r="26290" spans="15:16" x14ac:dyDescent="0.2">
      <c r="O26290" s="152"/>
      <c r="P26290" s="2"/>
    </row>
    <row r="26291" spans="15:16" x14ac:dyDescent="0.2">
      <c r="O26291" s="152"/>
      <c r="P26291" s="2"/>
    </row>
    <row r="26292" spans="15:16" x14ac:dyDescent="0.2">
      <c r="O26292" s="152"/>
      <c r="P26292" s="2"/>
    </row>
    <row r="26293" spans="15:16" x14ac:dyDescent="0.2">
      <c r="O26293" s="152"/>
      <c r="P26293" s="2"/>
    </row>
    <row r="26294" spans="15:16" x14ac:dyDescent="0.2">
      <c r="O26294" s="152"/>
      <c r="P26294" s="2"/>
    </row>
    <row r="26295" spans="15:16" x14ac:dyDescent="0.2">
      <c r="O26295" s="152"/>
      <c r="P26295" s="2"/>
    </row>
    <row r="26296" spans="15:16" x14ac:dyDescent="0.2">
      <c r="O26296" s="152"/>
      <c r="P26296" s="2"/>
    </row>
    <row r="26297" spans="15:16" x14ac:dyDescent="0.2">
      <c r="O26297" s="152"/>
      <c r="P26297" s="2"/>
    </row>
    <row r="26298" spans="15:16" x14ac:dyDescent="0.2">
      <c r="O26298" s="152"/>
      <c r="P26298" s="2"/>
    </row>
    <row r="26299" spans="15:16" x14ac:dyDescent="0.2">
      <c r="O26299" s="152"/>
      <c r="P26299" s="2"/>
    </row>
    <row r="26300" spans="15:16" x14ac:dyDescent="0.2">
      <c r="O26300" s="152"/>
      <c r="P26300" s="2"/>
    </row>
    <row r="26301" spans="15:16" x14ac:dyDescent="0.2">
      <c r="O26301" s="152"/>
      <c r="P26301" s="2"/>
    </row>
    <row r="26302" spans="15:16" x14ac:dyDescent="0.2">
      <c r="O26302" s="152"/>
      <c r="P26302" s="2"/>
    </row>
    <row r="26303" spans="15:16" x14ac:dyDescent="0.2">
      <c r="O26303" s="152"/>
      <c r="P26303" s="2"/>
    </row>
    <row r="26304" spans="15:16" x14ac:dyDescent="0.2">
      <c r="O26304" s="152"/>
      <c r="P26304" s="2"/>
    </row>
    <row r="26305" spans="15:16" x14ac:dyDescent="0.2">
      <c r="O26305" s="152"/>
      <c r="P26305" s="2"/>
    </row>
    <row r="26306" spans="15:16" x14ac:dyDescent="0.2">
      <c r="O26306" s="152"/>
      <c r="P26306" s="2"/>
    </row>
    <row r="26307" spans="15:16" x14ac:dyDescent="0.2">
      <c r="O26307" s="152"/>
      <c r="P26307" s="2"/>
    </row>
    <row r="26308" spans="15:16" x14ac:dyDescent="0.2">
      <c r="O26308" s="152"/>
      <c r="P26308" s="2"/>
    </row>
    <row r="26309" spans="15:16" x14ac:dyDescent="0.2">
      <c r="O26309" s="152"/>
      <c r="P26309" s="2"/>
    </row>
    <row r="26310" spans="15:16" x14ac:dyDescent="0.2">
      <c r="O26310" s="152"/>
      <c r="P26310" s="2"/>
    </row>
    <row r="26311" spans="15:16" x14ac:dyDescent="0.2">
      <c r="O26311" s="152"/>
      <c r="P26311" s="2"/>
    </row>
    <row r="26312" spans="15:16" x14ac:dyDescent="0.2">
      <c r="O26312" s="152"/>
      <c r="P26312" s="2"/>
    </row>
    <row r="26313" spans="15:16" x14ac:dyDescent="0.2">
      <c r="O26313" s="152"/>
      <c r="P26313" s="2"/>
    </row>
    <row r="26314" spans="15:16" x14ac:dyDescent="0.2">
      <c r="O26314" s="152"/>
      <c r="P26314" s="2"/>
    </row>
    <row r="26315" spans="15:16" x14ac:dyDescent="0.2">
      <c r="O26315" s="152"/>
      <c r="P26315" s="2"/>
    </row>
    <row r="26316" spans="15:16" x14ac:dyDescent="0.2">
      <c r="O26316" s="152"/>
      <c r="P26316" s="2"/>
    </row>
    <row r="26317" spans="15:16" x14ac:dyDescent="0.2">
      <c r="O26317" s="152"/>
      <c r="P26317" s="2"/>
    </row>
    <row r="26318" spans="15:16" x14ac:dyDescent="0.2">
      <c r="O26318" s="152"/>
      <c r="P26318" s="2"/>
    </row>
    <row r="26319" spans="15:16" x14ac:dyDescent="0.2">
      <c r="O26319" s="152"/>
      <c r="P26319" s="2"/>
    </row>
    <row r="26320" spans="15:16" x14ac:dyDescent="0.2">
      <c r="O26320" s="152"/>
      <c r="P26320" s="2"/>
    </row>
    <row r="26321" spans="15:16" x14ac:dyDescent="0.2">
      <c r="O26321" s="152"/>
      <c r="P26321" s="2"/>
    </row>
    <row r="26322" spans="15:16" x14ac:dyDescent="0.2">
      <c r="O26322" s="152"/>
      <c r="P26322" s="2"/>
    </row>
    <row r="26323" spans="15:16" x14ac:dyDescent="0.2">
      <c r="O26323" s="152"/>
      <c r="P26323" s="2"/>
    </row>
    <row r="26324" spans="15:16" x14ac:dyDescent="0.2">
      <c r="O26324" s="152"/>
      <c r="P26324" s="2"/>
    </row>
    <row r="26325" spans="15:16" x14ac:dyDescent="0.2">
      <c r="O26325" s="152"/>
      <c r="P26325" s="2"/>
    </row>
    <row r="26326" spans="15:16" x14ac:dyDescent="0.2">
      <c r="O26326" s="152"/>
      <c r="P26326" s="2"/>
    </row>
    <row r="26327" spans="15:16" x14ac:dyDescent="0.2">
      <c r="O26327" s="152"/>
      <c r="P26327" s="2"/>
    </row>
    <row r="26328" spans="15:16" x14ac:dyDescent="0.2">
      <c r="O26328" s="152"/>
      <c r="P26328" s="2"/>
    </row>
    <row r="26329" spans="15:16" x14ac:dyDescent="0.2">
      <c r="O26329" s="152"/>
      <c r="P26329" s="2"/>
    </row>
    <row r="26330" spans="15:16" x14ac:dyDescent="0.2">
      <c r="O26330" s="152"/>
      <c r="P26330" s="2"/>
    </row>
    <row r="26331" spans="15:16" x14ac:dyDescent="0.2">
      <c r="O26331" s="152"/>
      <c r="P26331" s="2"/>
    </row>
    <row r="26332" spans="15:16" x14ac:dyDescent="0.2">
      <c r="O26332" s="152"/>
      <c r="P26332" s="2"/>
    </row>
    <row r="26333" spans="15:16" x14ac:dyDescent="0.2">
      <c r="O26333" s="152"/>
      <c r="P26333" s="2"/>
    </row>
    <row r="26334" spans="15:16" x14ac:dyDescent="0.2">
      <c r="O26334" s="152"/>
      <c r="P26334" s="2"/>
    </row>
    <row r="26335" spans="15:16" x14ac:dyDescent="0.2">
      <c r="O26335" s="152"/>
      <c r="P26335" s="2"/>
    </row>
    <row r="26336" spans="15:16" x14ac:dyDescent="0.2">
      <c r="O26336" s="152"/>
      <c r="P26336" s="2"/>
    </row>
    <row r="26337" spans="15:16" x14ac:dyDescent="0.2">
      <c r="O26337" s="152"/>
      <c r="P26337" s="2"/>
    </row>
    <row r="26338" spans="15:16" x14ac:dyDescent="0.2">
      <c r="O26338" s="152"/>
      <c r="P26338" s="2"/>
    </row>
    <row r="26339" spans="15:16" x14ac:dyDescent="0.2">
      <c r="O26339" s="152"/>
      <c r="P26339" s="2"/>
    </row>
    <row r="26340" spans="15:16" x14ac:dyDescent="0.2">
      <c r="O26340" s="152"/>
      <c r="P26340" s="2"/>
    </row>
    <row r="26341" spans="15:16" x14ac:dyDescent="0.2">
      <c r="O26341" s="152"/>
      <c r="P26341" s="2"/>
    </row>
    <row r="26342" spans="15:16" x14ac:dyDescent="0.2">
      <c r="O26342" s="152"/>
      <c r="P26342" s="2"/>
    </row>
    <row r="26343" spans="15:16" x14ac:dyDescent="0.2">
      <c r="O26343" s="152"/>
      <c r="P26343" s="2"/>
    </row>
    <row r="26344" spans="15:16" x14ac:dyDescent="0.2">
      <c r="O26344" s="152"/>
      <c r="P26344" s="2"/>
    </row>
    <row r="26345" spans="15:16" x14ac:dyDescent="0.2">
      <c r="O26345" s="152"/>
      <c r="P26345" s="2"/>
    </row>
    <row r="26346" spans="15:16" x14ac:dyDescent="0.2">
      <c r="O26346" s="152"/>
      <c r="P26346" s="2"/>
    </row>
    <row r="26347" spans="15:16" x14ac:dyDescent="0.2">
      <c r="O26347" s="152"/>
      <c r="P26347" s="2"/>
    </row>
    <row r="26348" spans="15:16" x14ac:dyDescent="0.2">
      <c r="O26348" s="152"/>
      <c r="P26348" s="2"/>
    </row>
    <row r="26349" spans="15:16" x14ac:dyDescent="0.2">
      <c r="O26349" s="152"/>
      <c r="P26349" s="2"/>
    </row>
    <row r="26350" spans="15:16" x14ac:dyDescent="0.2">
      <c r="O26350" s="152"/>
      <c r="P26350" s="2"/>
    </row>
    <row r="26351" spans="15:16" x14ac:dyDescent="0.2">
      <c r="O26351" s="152"/>
      <c r="P26351" s="2"/>
    </row>
    <row r="26352" spans="15:16" x14ac:dyDescent="0.2">
      <c r="O26352" s="152"/>
      <c r="P26352" s="2"/>
    </row>
    <row r="26353" spans="15:16" x14ac:dyDescent="0.2">
      <c r="O26353" s="152"/>
      <c r="P26353" s="2"/>
    </row>
    <row r="26354" spans="15:16" x14ac:dyDescent="0.2">
      <c r="O26354" s="152"/>
      <c r="P26354" s="2"/>
    </row>
    <row r="26355" spans="15:16" x14ac:dyDescent="0.2">
      <c r="O26355" s="152"/>
      <c r="P26355" s="2"/>
    </row>
    <row r="26356" spans="15:16" x14ac:dyDescent="0.2">
      <c r="O26356" s="152"/>
      <c r="P26356" s="2"/>
    </row>
    <row r="26357" spans="15:16" x14ac:dyDescent="0.2">
      <c r="O26357" s="152"/>
      <c r="P26357" s="2"/>
    </row>
    <row r="26358" spans="15:16" x14ac:dyDescent="0.2">
      <c r="O26358" s="152"/>
      <c r="P26358" s="2"/>
    </row>
    <row r="26359" spans="15:16" x14ac:dyDescent="0.2">
      <c r="O26359" s="152"/>
      <c r="P26359" s="2"/>
    </row>
    <row r="26360" spans="15:16" x14ac:dyDescent="0.2">
      <c r="O26360" s="152"/>
      <c r="P26360" s="2"/>
    </row>
    <row r="26361" spans="15:16" x14ac:dyDescent="0.2">
      <c r="O26361" s="152"/>
      <c r="P26361" s="2"/>
    </row>
    <row r="26362" spans="15:16" x14ac:dyDescent="0.2">
      <c r="O26362" s="152"/>
      <c r="P26362" s="2"/>
    </row>
    <row r="26363" spans="15:16" x14ac:dyDescent="0.2">
      <c r="O26363" s="152"/>
      <c r="P26363" s="2"/>
    </row>
    <row r="26364" spans="15:16" x14ac:dyDescent="0.2">
      <c r="O26364" s="152"/>
      <c r="P26364" s="2"/>
    </row>
    <row r="26365" spans="15:16" x14ac:dyDescent="0.2">
      <c r="O26365" s="152"/>
      <c r="P26365" s="2"/>
    </row>
    <row r="26366" spans="15:16" x14ac:dyDescent="0.2">
      <c r="O26366" s="152"/>
      <c r="P26366" s="2"/>
    </row>
    <row r="26367" spans="15:16" x14ac:dyDescent="0.2">
      <c r="O26367" s="152"/>
      <c r="P26367" s="2"/>
    </row>
    <row r="26368" spans="15:16" x14ac:dyDescent="0.2">
      <c r="O26368" s="152"/>
      <c r="P26368" s="2"/>
    </row>
    <row r="26369" spans="15:16" x14ac:dyDescent="0.2">
      <c r="O26369" s="152"/>
      <c r="P26369" s="2"/>
    </row>
    <row r="26370" spans="15:16" x14ac:dyDescent="0.2">
      <c r="O26370" s="152"/>
      <c r="P26370" s="2"/>
    </row>
    <row r="26371" spans="15:16" x14ac:dyDescent="0.2">
      <c r="O26371" s="152"/>
      <c r="P26371" s="2"/>
    </row>
    <row r="26372" spans="15:16" x14ac:dyDescent="0.2">
      <c r="O26372" s="152"/>
      <c r="P26372" s="2"/>
    </row>
    <row r="26373" spans="15:16" x14ac:dyDescent="0.2">
      <c r="O26373" s="152"/>
      <c r="P26373" s="2"/>
    </row>
    <row r="26374" spans="15:16" x14ac:dyDescent="0.2">
      <c r="O26374" s="152"/>
      <c r="P26374" s="2"/>
    </row>
    <row r="26375" spans="15:16" x14ac:dyDescent="0.2">
      <c r="O26375" s="152"/>
      <c r="P26375" s="2"/>
    </row>
    <row r="26376" spans="15:16" x14ac:dyDescent="0.2">
      <c r="O26376" s="152"/>
      <c r="P26376" s="2"/>
    </row>
    <row r="26377" spans="15:16" x14ac:dyDescent="0.2">
      <c r="O26377" s="152"/>
      <c r="P26377" s="2"/>
    </row>
    <row r="26378" spans="15:16" x14ac:dyDescent="0.2">
      <c r="O26378" s="152"/>
      <c r="P26378" s="2"/>
    </row>
    <row r="26379" spans="15:16" x14ac:dyDescent="0.2">
      <c r="O26379" s="152"/>
      <c r="P26379" s="2"/>
    </row>
    <row r="26380" spans="15:16" x14ac:dyDescent="0.2">
      <c r="O26380" s="152"/>
      <c r="P26380" s="2"/>
    </row>
    <row r="26381" spans="15:16" x14ac:dyDescent="0.2">
      <c r="O26381" s="152"/>
      <c r="P26381" s="2"/>
    </row>
    <row r="26382" spans="15:16" x14ac:dyDescent="0.2">
      <c r="O26382" s="152"/>
      <c r="P26382" s="2"/>
    </row>
    <row r="26383" spans="15:16" x14ac:dyDescent="0.2">
      <c r="O26383" s="152"/>
      <c r="P26383" s="2"/>
    </row>
    <row r="26384" spans="15:16" x14ac:dyDescent="0.2">
      <c r="O26384" s="152"/>
      <c r="P26384" s="2"/>
    </row>
    <row r="26385" spans="15:16" x14ac:dyDescent="0.2">
      <c r="O26385" s="152"/>
      <c r="P26385" s="2"/>
    </row>
    <row r="26386" spans="15:16" x14ac:dyDescent="0.2">
      <c r="O26386" s="152"/>
      <c r="P26386" s="2"/>
    </row>
    <row r="26387" spans="15:16" x14ac:dyDescent="0.2">
      <c r="O26387" s="152"/>
      <c r="P26387" s="2"/>
    </row>
    <row r="26388" spans="15:16" x14ac:dyDescent="0.2">
      <c r="O26388" s="152"/>
      <c r="P26388" s="2"/>
    </row>
    <row r="26389" spans="15:16" x14ac:dyDescent="0.2">
      <c r="O26389" s="152"/>
      <c r="P26389" s="2"/>
    </row>
    <row r="26390" spans="15:16" x14ac:dyDescent="0.2">
      <c r="O26390" s="152"/>
      <c r="P26390" s="2"/>
    </row>
    <row r="26391" spans="15:16" x14ac:dyDescent="0.2">
      <c r="O26391" s="152"/>
      <c r="P26391" s="2"/>
    </row>
    <row r="26392" spans="15:16" x14ac:dyDescent="0.2">
      <c r="O26392" s="152"/>
      <c r="P26392" s="2"/>
    </row>
    <row r="26393" spans="15:16" x14ac:dyDescent="0.2">
      <c r="O26393" s="152"/>
      <c r="P26393" s="2"/>
    </row>
    <row r="26394" spans="15:16" x14ac:dyDescent="0.2">
      <c r="O26394" s="152"/>
      <c r="P26394" s="2"/>
    </row>
    <row r="26395" spans="15:16" x14ac:dyDescent="0.2">
      <c r="O26395" s="152"/>
      <c r="P26395" s="2"/>
    </row>
    <row r="26396" spans="15:16" x14ac:dyDescent="0.2">
      <c r="O26396" s="152"/>
      <c r="P26396" s="2"/>
    </row>
    <row r="26397" spans="15:16" x14ac:dyDescent="0.2">
      <c r="O26397" s="152"/>
      <c r="P26397" s="2"/>
    </row>
    <row r="26398" spans="15:16" x14ac:dyDescent="0.2">
      <c r="O26398" s="152"/>
      <c r="P26398" s="2"/>
    </row>
    <row r="26399" spans="15:16" x14ac:dyDescent="0.2">
      <c r="O26399" s="152"/>
      <c r="P26399" s="2"/>
    </row>
    <row r="26400" spans="15:16" x14ac:dyDescent="0.2">
      <c r="O26400" s="152"/>
      <c r="P26400" s="2"/>
    </row>
    <row r="26401" spans="15:16" x14ac:dyDescent="0.2">
      <c r="O26401" s="152"/>
      <c r="P26401" s="2"/>
    </row>
    <row r="26402" spans="15:16" x14ac:dyDescent="0.2">
      <c r="O26402" s="152"/>
      <c r="P26402" s="2"/>
    </row>
    <row r="26403" spans="15:16" x14ac:dyDescent="0.2">
      <c r="O26403" s="152"/>
      <c r="P26403" s="2"/>
    </row>
    <row r="26404" spans="15:16" x14ac:dyDescent="0.2">
      <c r="O26404" s="152"/>
      <c r="P26404" s="2"/>
    </row>
    <row r="26405" spans="15:16" x14ac:dyDescent="0.2">
      <c r="O26405" s="152"/>
      <c r="P26405" s="2"/>
    </row>
    <row r="26406" spans="15:16" x14ac:dyDescent="0.2">
      <c r="O26406" s="152"/>
      <c r="P26406" s="2"/>
    </row>
    <row r="26407" spans="15:16" x14ac:dyDescent="0.2">
      <c r="O26407" s="152"/>
      <c r="P26407" s="2"/>
    </row>
    <row r="26408" spans="15:16" x14ac:dyDescent="0.2">
      <c r="O26408" s="152"/>
      <c r="P26408" s="2"/>
    </row>
    <row r="26409" spans="15:16" x14ac:dyDescent="0.2">
      <c r="O26409" s="152"/>
      <c r="P26409" s="2"/>
    </row>
    <row r="26410" spans="15:16" x14ac:dyDescent="0.2">
      <c r="O26410" s="152"/>
      <c r="P26410" s="2"/>
    </row>
    <row r="26411" spans="15:16" x14ac:dyDescent="0.2">
      <c r="O26411" s="152"/>
      <c r="P26411" s="2"/>
    </row>
    <row r="26412" spans="15:16" x14ac:dyDescent="0.2">
      <c r="O26412" s="152"/>
      <c r="P26412" s="2"/>
    </row>
    <row r="26413" spans="15:16" x14ac:dyDescent="0.2">
      <c r="O26413" s="152"/>
      <c r="P26413" s="2"/>
    </row>
    <row r="26414" spans="15:16" x14ac:dyDescent="0.2">
      <c r="O26414" s="152"/>
      <c r="P26414" s="2"/>
    </row>
    <row r="26415" spans="15:16" x14ac:dyDescent="0.2">
      <c r="O26415" s="152"/>
      <c r="P26415" s="2"/>
    </row>
    <row r="26416" spans="15:16" x14ac:dyDescent="0.2">
      <c r="O26416" s="152"/>
      <c r="P26416" s="2"/>
    </row>
    <row r="26417" spans="15:16" x14ac:dyDescent="0.2">
      <c r="O26417" s="152"/>
      <c r="P26417" s="2"/>
    </row>
    <row r="26418" spans="15:16" x14ac:dyDescent="0.2">
      <c r="O26418" s="152"/>
      <c r="P26418" s="2"/>
    </row>
    <row r="26419" spans="15:16" x14ac:dyDescent="0.2">
      <c r="O26419" s="152"/>
      <c r="P26419" s="2"/>
    </row>
    <row r="26420" spans="15:16" x14ac:dyDescent="0.2">
      <c r="O26420" s="152"/>
      <c r="P26420" s="2"/>
    </row>
    <row r="26421" spans="15:16" x14ac:dyDescent="0.2">
      <c r="O26421" s="152"/>
      <c r="P26421" s="2"/>
    </row>
    <row r="26422" spans="15:16" x14ac:dyDescent="0.2">
      <c r="O26422" s="152"/>
      <c r="P26422" s="2"/>
    </row>
    <row r="26423" spans="15:16" x14ac:dyDescent="0.2">
      <c r="O26423" s="152"/>
      <c r="P26423" s="2"/>
    </row>
    <row r="26424" spans="15:16" x14ac:dyDescent="0.2">
      <c r="O26424" s="152"/>
      <c r="P26424" s="2"/>
    </row>
    <row r="26425" spans="15:16" x14ac:dyDescent="0.2">
      <c r="O26425" s="152"/>
      <c r="P26425" s="2"/>
    </row>
    <row r="26426" spans="15:16" x14ac:dyDescent="0.2">
      <c r="O26426" s="152"/>
      <c r="P26426" s="2"/>
    </row>
    <row r="26427" spans="15:16" x14ac:dyDescent="0.2">
      <c r="O26427" s="152"/>
      <c r="P26427" s="2"/>
    </row>
    <row r="26428" spans="15:16" x14ac:dyDescent="0.2">
      <c r="O26428" s="152"/>
      <c r="P26428" s="2"/>
    </row>
    <row r="26429" spans="15:16" x14ac:dyDescent="0.2">
      <c r="O26429" s="152"/>
      <c r="P26429" s="2"/>
    </row>
    <row r="26430" spans="15:16" x14ac:dyDescent="0.2">
      <c r="O26430" s="152"/>
      <c r="P26430" s="2"/>
    </row>
    <row r="26431" spans="15:16" x14ac:dyDescent="0.2">
      <c r="O26431" s="152"/>
      <c r="P26431" s="2"/>
    </row>
    <row r="26432" spans="15:16" x14ac:dyDescent="0.2">
      <c r="O26432" s="152"/>
      <c r="P26432" s="2"/>
    </row>
    <row r="26433" spans="15:16" x14ac:dyDescent="0.2">
      <c r="O26433" s="152"/>
      <c r="P26433" s="2"/>
    </row>
    <row r="26434" spans="15:16" x14ac:dyDescent="0.2">
      <c r="O26434" s="152"/>
      <c r="P26434" s="2"/>
    </row>
    <row r="26435" spans="15:16" x14ac:dyDescent="0.2">
      <c r="O26435" s="152"/>
      <c r="P26435" s="2"/>
    </row>
    <row r="26436" spans="15:16" x14ac:dyDescent="0.2">
      <c r="O26436" s="152"/>
      <c r="P26436" s="2"/>
    </row>
    <row r="26437" spans="15:16" x14ac:dyDescent="0.2">
      <c r="O26437" s="152"/>
      <c r="P26437" s="2"/>
    </row>
    <row r="26438" spans="15:16" x14ac:dyDescent="0.2">
      <c r="O26438" s="152"/>
      <c r="P26438" s="2"/>
    </row>
    <row r="26439" spans="15:16" x14ac:dyDescent="0.2">
      <c r="O26439" s="152"/>
      <c r="P26439" s="2"/>
    </row>
    <row r="26440" spans="15:16" x14ac:dyDescent="0.2">
      <c r="O26440" s="152"/>
      <c r="P26440" s="2"/>
    </row>
    <row r="26441" spans="15:16" x14ac:dyDescent="0.2">
      <c r="O26441" s="152"/>
      <c r="P26441" s="2"/>
    </row>
    <row r="26442" spans="15:16" x14ac:dyDescent="0.2">
      <c r="O26442" s="152"/>
      <c r="P26442" s="2"/>
    </row>
    <row r="26443" spans="15:16" x14ac:dyDescent="0.2">
      <c r="O26443" s="152"/>
      <c r="P26443" s="2"/>
    </row>
    <row r="26444" spans="15:16" x14ac:dyDescent="0.2">
      <c r="O26444" s="152"/>
      <c r="P26444" s="2"/>
    </row>
    <row r="26445" spans="15:16" x14ac:dyDescent="0.2">
      <c r="O26445" s="152"/>
      <c r="P26445" s="2"/>
    </row>
    <row r="26446" spans="15:16" x14ac:dyDescent="0.2">
      <c r="O26446" s="152"/>
      <c r="P26446" s="2"/>
    </row>
    <row r="26447" spans="15:16" x14ac:dyDescent="0.2">
      <c r="O26447" s="152"/>
      <c r="P26447" s="2"/>
    </row>
    <row r="26448" spans="15:16" x14ac:dyDescent="0.2">
      <c r="O26448" s="152"/>
      <c r="P26448" s="2"/>
    </row>
    <row r="26449" spans="15:16" x14ac:dyDescent="0.2">
      <c r="O26449" s="152"/>
      <c r="P26449" s="2"/>
    </row>
    <row r="26450" spans="15:16" x14ac:dyDescent="0.2">
      <c r="O26450" s="152"/>
      <c r="P26450" s="2"/>
    </row>
    <row r="26451" spans="15:16" x14ac:dyDescent="0.2">
      <c r="O26451" s="152"/>
      <c r="P26451" s="2"/>
    </row>
    <row r="26452" spans="15:16" x14ac:dyDescent="0.2">
      <c r="O26452" s="152"/>
      <c r="P26452" s="2"/>
    </row>
    <row r="26453" spans="15:16" x14ac:dyDescent="0.2">
      <c r="O26453" s="152"/>
      <c r="P26453" s="2"/>
    </row>
    <row r="26454" spans="15:16" x14ac:dyDescent="0.2">
      <c r="O26454" s="152"/>
      <c r="P26454" s="2"/>
    </row>
    <row r="26455" spans="15:16" x14ac:dyDescent="0.2">
      <c r="O26455" s="152"/>
      <c r="P26455" s="2"/>
    </row>
    <row r="26456" spans="15:16" x14ac:dyDescent="0.2">
      <c r="O26456" s="152"/>
      <c r="P26456" s="2"/>
    </row>
    <row r="26457" spans="15:16" x14ac:dyDescent="0.2">
      <c r="O26457" s="152"/>
      <c r="P26457" s="2"/>
    </row>
    <row r="26458" spans="15:16" x14ac:dyDescent="0.2">
      <c r="O26458" s="152"/>
      <c r="P26458" s="2"/>
    </row>
    <row r="26459" spans="15:16" x14ac:dyDescent="0.2">
      <c r="O26459" s="152"/>
      <c r="P26459" s="2"/>
    </row>
    <row r="26460" spans="15:16" x14ac:dyDescent="0.2">
      <c r="O26460" s="152"/>
      <c r="P26460" s="2"/>
    </row>
    <row r="26461" spans="15:16" x14ac:dyDescent="0.2">
      <c r="O26461" s="152"/>
      <c r="P26461" s="2"/>
    </row>
    <row r="26462" spans="15:16" x14ac:dyDescent="0.2">
      <c r="O26462" s="152"/>
      <c r="P26462" s="2"/>
    </row>
    <row r="26463" spans="15:16" x14ac:dyDescent="0.2">
      <c r="O26463" s="152"/>
      <c r="P26463" s="2"/>
    </row>
    <row r="26464" spans="15:16" x14ac:dyDescent="0.2">
      <c r="O26464" s="152"/>
      <c r="P26464" s="2"/>
    </row>
    <row r="26465" spans="15:16" x14ac:dyDescent="0.2">
      <c r="O26465" s="152"/>
      <c r="P26465" s="2"/>
    </row>
    <row r="26466" spans="15:16" x14ac:dyDescent="0.2">
      <c r="O26466" s="152"/>
      <c r="P26466" s="2"/>
    </row>
    <row r="26467" spans="15:16" x14ac:dyDescent="0.2">
      <c r="O26467" s="152"/>
      <c r="P26467" s="2"/>
    </row>
    <row r="26468" spans="15:16" x14ac:dyDescent="0.2">
      <c r="O26468" s="152"/>
      <c r="P26468" s="2"/>
    </row>
    <row r="26469" spans="15:16" x14ac:dyDescent="0.2">
      <c r="O26469" s="152"/>
      <c r="P26469" s="2"/>
    </row>
    <row r="26470" spans="15:16" x14ac:dyDescent="0.2">
      <c r="O26470" s="152"/>
      <c r="P26470" s="2"/>
    </row>
    <row r="26471" spans="15:16" x14ac:dyDescent="0.2">
      <c r="O26471" s="152"/>
      <c r="P26471" s="2"/>
    </row>
    <row r="26472" spans="15:16" x14ac:dyDescent="0.2">
      <c r="O26472" s="152"/>
      <c r="P26472" s="2"/>
    </row>
    <row r="26473" spans="15:16" x14ac:dyDescent="0.2">
      <c r="O26473" s="152"/>
      <c r="P26473" s="2"/>
    </row>
    <row r="26474" spans="15:16" x14ac:dyDescent="0.2">
      <c r="O26474" s="152"/>
      <c r="P26474" s="2"/>
    </row>
    <row r="26475" spans="15:16" x14ac:dyDescent="0.2">
      <c r="O26475" s="152"/>
      <c r="P26475" s="2"/>
    </row>
    <row r="26476" spans="15:16" x14ac:dyDescent="0.2">
      <c r="O26476" s="152"/>
      <c r="P26476" s="2"/>
    </row>
    <row r="26477" spans="15:16" x14ac:dyDescent="0.2">
      <c r="O26477" s="152"/>
      <c r="P26477" s="2"/>
    </row>
    <row r="26478" spans="15:16" x14ac:dyDescent="0.2">
      <c r="O26478" s="152"/>
      <c r="P26478" s="2"/>
    </row>
    <row r="26479" spans="15:16" x14ac:dyDescent="0.2">
      <c r="O26479" s="152"/>
      <c r="P26479" s="2"/>
    </row>
    <row r="26480" spans="15:16" x14ac:dyDescent="0.2">
      <c r="O26480" s="152"/>
      <c r="P26480" s="2"/>
    </row>
    <row r="26481" spans="15:16" x14ac:dyDescent="0.2">
      <c r="O26481" s="152"/>
      <c r="P26481" s="2"/>
    </row>
    <row r="26482" spans="15:16" x14ac:dyDescent="0.2">
      <c r="O26482" s="152"/>
      <c r="P26482" s="2"/>
    </row>
    <row r="26483" spans="15:16" x14ac:dyDescent="0.2">
      <c r="O26483" s="152"/>
      <c r="P26483" s="2"/>
    </row>
    <row r="26484" spans="15:16" x14ac:dyDescent="0.2">
      <c r="O26484" s="152"/>
      <c r="P26484" s="2"/>
    </row>
    <row r="26485" spans="15:16" x14ac:dyDescent="0.2">
      <c r="O26485" s="152"/>
      <c r="P26485" s="2"/>
    </row>
    <row r="26486" spans="15:16" x14ac:dyDescent="0.2">
      <c r="O26486" s="152"/>
      <c r="P26486" s="2"/>
    </row>
    <row r="26487" spans="15:16" x14ac:dyDescent="0.2">
      <c r="O26487" s="152"/>
      <c r="P26487" s="2"/>
    </row>
    <row r="26488" spans="15:16" x14ac:dyDescent="0.2">
      <c r="O26488" s="152"/>
      <c r="P26488" s="2"/>
    </row>
    <row r="26489" spans="15:16" x14ac:dyDescent="0.2">
      <c r="O26489" s="152"/>
      <c r="P26489" s="2"/>
    </row>
    <row r="26490" spans="15:16" x14ac:dyDescent="0.2">
      <c r="O26490" s="152"/>
      <c r="P26490" s="2"/>
    </row>
    <row r="26491" spans="15:16" x14ac:dyDescent="0.2">
      <c r="O26491" s="152"/>
      <c r="P26491" s="2"/>
    </row>
    <row r="26492" spans="15:16" x14ac:dyDescent="0.2">
      <c r="O26492" s="152"/>
      <c r="P26492" s="2"/>
    </row>
    <row r="26493" spans="15:16" x14ac:dyDescent="0.2">
      <c r="O26493" s="152"/>
      <c r="P26493" s="2"/>
    </row>
    <row r="26494" spans="15:16" x14ac:dyDescent="0.2">
      <c r="O26494" s="152"/>
      <c r="P26494" s="2"/>
    </row>
    <row r="26495" spans="15:16" x14ac:dyDescent="0.2">
      <c r="O26495" s="152"/>
      <c r="P26495" s="2"/>
    </row>
    <row r="26496" spans="15:16" x14ac:dyDescent="0.2">
      <c r="O26496" s="152"/>
      <c r="P26496" s="2"/>
    </row>
    <row r="26497" spans="15:16" x14ac:dyDescent="0.2">
      <c r="O26497" s="152"/>
      <c r="P26497" s="2"/>
    </row>
    <row r="26498" spans="15:16" x14ac:dyDescent="0.2">
      <c r="O26498" s="152"/>
      <c r="P26498" s="2"/>
    </row>
    <row r="26499" spans="15:16" x14ac:dyDescent="0.2">
      <c r="O26499" s="152"/>
      <c r="P26499" s="2"/>
    </row>
    <row r="26500" spans="15:16" x14ac:dyDescent="0.2">
      <c r="O26500" s="152"/>
      <c r="P26500" s="2"/>
    </row>
    <row r="26501" spans="15:16" x14ac:dyDescent="0.2">
      <c r="O26501" s="152"/>
      <c r="P26501" s="2"/>
    </row>
    <row r="26502" spans="15:16" x14ac:dyDescent="0.2">
      <c r="O26502" s="152"/>
      <c r="P26502" s="2"/>
    </row>
    <row r="26503" spans="15:16" x14ac:dyDescent="0.2">
      <c r="O26503" s="152"/>
      <c r="P26503" s="2"/>
    </row>
    <row r="26504" spans="15:16" x14ac:dyDescent="0.2">
      <c r="O26504" s="152"/>
      <c r="P26504" s="2"/>
    </row>
    <row r="26505" spans="15:16" x14ac:dyDescent="0.2">
      <c r="O26505" s="152"/>
      <c r="P26505" s="2"/>
    </row>
    <row r="26506" spans="15:16" x14ac:dyDescent="0.2">
      <c r="O26506" s="152"/>
      <c r="P26506" s="2"/>
    </row>
    <row r="26507" spans="15:16" x14ac:dyDescent="0.2">
      <c r="O26507" s="152"/>
      <c r="P26507" s="2"/>
    </row>
    <row r="26508" spans="15:16" x14ac:dyDescent="0.2">
      <c r="O26508" s="152"/>
      <c r="P26508" s="2"/>
    </row>
    <row r="26509" spans="15:16" x14ac:dyDescent="0.2">
      <c r="O26509" s="152"/>
      <c r="P26509" s="2"/>
    </row>
    <row r="26510" spans="15:16" x14ac:dyDescent="0.2">
      <c r="O26510" s="152"/>
      <c r="P26510" s="2"/>
    </row>
    <row r="26511" spans="15:16" x14ac:dyDescent="0.2">
      <c r="O26511" s="152"/>
      <c r="P26511" s="2"/>
    </row>
    <row r="26512" spans="15:16" x14ac:dyDescent="0.2">
      <c r="O26512" s="152"/>
      <c r="P26512" s="2"/>
    </row>
    <row r="26513" spans="15:16" x14ac:dyDescent="0.2">
      <c r="O26513" s="152"/>
      <c r="P26513" s="2"/>
    </row>
    <row r="26514" spans="15:16" x14ac:dyDescent="0.2">
      <c r="O26514" s="152"/>
      <c r="P26514" s="2"/>
    </row>
    <row r="26515" spans="15:16" x14ac:dyDescent="0.2">
      <c r="O26515" s="152"/>
      <c r="P26515" s="2"/>
    </row>
    <row r="26516" spans="15:16" x14ac:dyDescent="0.2">
      <c r="O26516" s="152"/>
      <c r="P26516" s="2"/>
    </row>
    <row r="26517" spans="15:16" x14ac:dyDescent="0.2">
      <c r="O26517" s="152"/>
      <c r="P26517" s="2"/>
    </row>
    <row r="26518" spans="15:16" x14ac:dyDescent="0.2">
      <c r="O26518" s="152"/>
      <c r="P26518" s="2"/>
    </row>
    <row r="26519" spans="15:16" x14ac:dyDescent="0.2">
      <c r="O26519" s="152"/>
      <c r="P26519" s="2"/>
    </row>
    <row r="26520" spans="15:16" x14ac:dyDescent="0.2">
      <c r="O26520" s="152"/>
      <c r="P26520" s="2"/>
    </row>
    <row r="26521" spans="15:16" x14ac:dyDescent="0.2">
      <c r="O26521" s="152"/>
      <c r="P26521" s="2"/>
    </row>
    <row r="26522" spans="15:16" x14ac:dyDescent="0.2">
      <c r="O26522" s="152"/>
      <c r="P26522" s="2"/>
    </row>
    <row r="26523" spans="15:16" x14ac:dyDescent="0.2">
      <c r="O26523" s="152"/>
      <c r="P26523" s="2"/>
    </row>
    <row r="26524" spans="15:16" x14ac:dyDescent="0.2">
      <c r="O26524" s="152"/>
      <c r="P26524" s="2"/>
    </row>
    <row r="26525" spans="15:16" x14ac:dyDescent="0.2">
      <c r="O26525" s="152"/>
      <c r="P26525" s="2"/>
    </row>
    <row r="26526" spans="15:16" x14ac:dyDescent="0.2">
      <c r="O26526" s="152"/>
      <c r="P26526" s="2"/>
    </row>
    <row r="26527" spans="15:16" x14ac:dyDescent="0.2">
      <c r="O26527" s="152"/>
      <c r="P26527" s="2"/>
    </row>
    <row r="26528" spans="15:16" x14ac:dyDescent="0.2">
      <c r="O26528" s="152"/>
      <c r="P26528" s="2"/>
    </row>
    <row r="26529" spans="15:16" x14ac:dyDescent="0.2">
      <c r="O26529" s="152"/>
      <c r="P26529" s="2"/>
    </row>
    <row r="26530" spans="15:16" x14ac:dyDescent="0.2">
      <c r="O26530" s="152"/>
      <c r="P26530" s="2"/>
    </row>
    <row r="26531" spans="15:16" x14ac:dyDescent="0.2">
      <c r="O26531" s="152"/>
      <c r="P26531" s="2"/>
    </row>
    <row r="26532" spans="15:16" x14ac:dyDescent="0.2">
      <c r="O26532" s="152"/>
      <c r="P26532" s="2"/>
    </row>
    <row r="26533" spans="15:16" x14ac:dyDescent="0.2">
      <c r="O26533" s="152"/>
      <c r="P26533" s="2"/>
    </row>
    <row r="26534" spans="15:16" x14ac:dyDescent="0.2">
      <c r="O26534" s="152"/>
      <c r="P26534" s="2"/>
    </row>
    <row r="26535" spans="15:16" x14ac:dyDescent="0.2">
      <c r="O26535" s="152"/>
      <c r="P26535" s="2"/>
    </row>
    <row r="26536" spans="15:16" x14ac:dyDescent="0.2">
      <c r="O26536" s="152"/>
      <c r="P26536" s="2"/>
    </row>
    <row r="26537" spans="15:16" x14ac:dyDescent="0.2">
      <c r="O26537" s="152"/>
      <c r="P26537" s="2"/>
    </row>
    <row r="26538" spans="15:16" x14ac:dyDescent="0.2">
      <c r="O26538" s="152"/>
      <c r="P26538" s="2"/>
    </row>
    <row r="26539" spans="15:16" x14ac:dyDescent="0.2">
      <c r="O26539" s="152"/>
      <c r="P26539" s="2"/>
    </row>
    <row r="26540" spans="15:16" x14ac:dyDescent="0.2">
      <c r="O26540" s="152"/>
      <c r="P26540" s="2"/>
    </row>
    <row r="26541" spans="15:16" x14ac:dyDescent="0.2">
      <c r="O26541" s="152"/>
      <c r="P26541" s="2"/>
    </row>
    <row r="26542" spans="15:16" x14ac:dyDescent="0.2">
      <c r="O26542" s="152"/>
      <c r="P26542" s="2"/>
    </row>
    <row r="26543" spans="15:16" x14ac:dyDescent="0.2">
      <c r="O26543" s="152"/>
      <c r="P26543" s="2"/>
    </row>
    <row r="26544" spans="15:16" x14ac:dyDescent="0.2">
      <c r="O26544" s="152"/>
      <c r="P26544" s="2"/>
    </row>
    <row r="26545" spans="15:16" x14ac:dyDescent="0.2">
      <c r="O26545" s="152"/>
      <c r="P26545" s="2"/>
    </row>
    <row r="26546" spans="15:16" x14ac:dyDescent="0.2">
      <c r="O26546" s="152"/>
      <c r="P26546" s="2"/>
    </row>
    <row r="26547" spans="15:16" x14ac:dyDescent="0.2">
      <c r="O26547" s="152"/>
      <c r="P26547" s="2"/>
    </row>
    <row r="26548" spans="15:16" x14ac:dyDescent="0.2">
      <c r="O26548" s="152"/>
      <c r="P26548" s="2"/>
    </row>
    <row r="26549" spans="15:16" x14ac:dyDescent="0.2">
      <c r="O26549" s="152"/>
      <c r="P26549" s="2"/>
    </row>
    <row r="26550" spans="15:16" x14ac:dyDescent="0.2">
      <c r="O26550" s="152"/>
      <c r="P26550" s="2"/>
    </row>
    <row r="26551" spans="15:16" x14ac:dyDescent="0.2">
      <c r="O26551" s="152"/>
      <c r="P26551" s="2"/>
    </row>
    <row r="26552" spans="15:16" x14ac:dyDescent="0.2">
      <c r="O26552" s="152"/>
      <c r="P26552" s="2"/>
    </row>
    <row r="26553" spans="15:16" x14ac:dyDescent="0.2">
      <c r="O26553" s="152"/>
      <c r="P26553" s="2"/>
    </row>
    <row r="26554" spans="15:16" x14ac:dyDescent="0.2">
      <c r="O26554" s="152"/>
      <c r="P26554" s="2"/>
    </row>
    <row r="26555" spans="15:16" x14ac:dyDescent="0.2">
      <c r="O26555" s="152"/>
      <c r="P26555" s="2"/>
    </row>
    <row r="26556" spans="15:16" x14ac:dyDescent="0.2">
      <c r="O26556" s="152"/>
      <c r="P26556" s="2"/>
    </row>
    <row r="26557" spans="15:16" x14ac:dyDescent="0.2">
      <c r="O26557" s="152"/>
      <c r="P26557" s="2"/>
    </row>
    <row r="26558" spans="15:16" x14ac:dyDescent="0.2">
      <c r="O26558" s="152"/>
      <c r="P26558" s="2"/>
    </row>
    <row r="26559" spans="15:16" x14ac:dyDescent="0.2">
      <c r="O26559" s="152"/>
      <c r="P26559" s="2"/>
    </row>
    <row r="26560" spans="15:16" x14ac:dyDescent="0.2">
      <c r="O26560" s="152"/>
      <c r="P26560" s="2"/>
    </row>
    <row r="26561" spans="15:16" x14ac:dyDescent="0.2">
      <c r="O26561" s="152"/>
      <c r="P26561" s="2"/>
    </row>
    <row r="26562" spans="15:16" x14ac:dyDescent="0.2">
      <c r="O26562" s="152"/>
      <c r="P26562" s="2"/>
    </row>
    <row r="26563" spans="15:16" x14ac:dyDescent="0.2">
      <c r="O26563" s="152"/>
      <c r="P26563" s="2"/>
    </row>
    <row r="26564" spans="15:16" x14ac:dyDescent="0.2">
      <c r="O26564" s="152"/>
      <c r="P26564" s="2"/>
    </row>
    <row r="26565" spans="15:16" x14ac:dyDescent="0.2">
      <c r="O26565" s="152"/>
      <c r="P26565" s="2"/>
    </row>
    <row r="26566" spans="15:16" x14ac:dyDescent="0.2">
      <c r="O26566" s="152"/>
      <c r="P26566" s="2"/>
    </row>
    <row r="26567" spans="15:16" x14ac:dyDescent="0.2">
      <c r="O26567" s="152"/>
      <c r="P26567" s="2"/>
    </row>
    <row r="26568" spans="15:16" x14ac:dyDescent="0.2">
      <c r="O26568" s="152"/>
      <c r="P26568" s="2"/>
    </row>
    <row r="26569" spans="15:16" x14ac:dyDescent="0.2">
      <c r="O26569" s="152"/>
      <c r="P26569" s="2"/>
    </row>
    <row r="26570" spans="15:16" x14ac:dyDescent="0.2">
      <c r="O26570" s="152"/>
      <c r="P26570" s="2"/>
    </row>
    <row r="26571" spans="15:16" x14ac:dyDescent="0.2">
      <c r="O26571" s="152"/>
      <c r="P26571" s="2"/>
    </row>
    <row r="26572" spans="15:16" x14ac:dyDescent="0.2">
      <c r="O26572" s="152"/>
      <c r="P26572" s="2"/>
    </row>
    <row r="26573" spans="15:16" x14ac:dyDescent="0.2">
      <c r="O26573" s="152"/>
      <c r="P26573" s="2"/>
    </row>
    <row r="26574" spans="15:16" x14ac:dyDescent="0.2">
      <c r="O26574" s="152"/>
      <c r="P26574" s="2"/>
    </row>
    <row r="26575" spans="15:16" x14ac:dyDescent="0.2">
      <c r="O26575" s="152"/>
      <c r="P26575" s="2"/>
    </row>
    <row r="26576" spans="15:16" x14ac:dyDescent="0.2">
      <c r="O26576" s="152"/>
      <c r="P26576" s="2"/>
    </row>
    <row r="26577" spans="15:16" x14ac:dyDescent="0.2">
      <c r="O26577" s="152"/>
      <c r="P26577" s="2"/>
    </row>
    <row r="26578" spans="15:16" x14ac:dyDescent="0.2">
      <c r="O26578" s="152"/>
      <c r="P26578" s="2"/>
    </row>
    <row r="26579" spans="15:16" x14ac:dyDescent="0.2">
      <c r="O26579" s="152"/>
      <c r="P26579" s="2"/>
    </row>
    <row r="26580" spans="15:16" x14ac:dyDescent="0.2">
      <c r="O26580" s="152"/>
      <c r="P26580" s="2"/>
    </row>
    <row r="26581" spans="15:16" x14ac:dyDescent="0.2">
      <c r="O26581" s="152"/>
      <c r="P26581" s="2"/>
    </row>
    <row r="26582" spans="15:16" x14ac:dyDescent="0.2">
      <c r="O26582" s="152"/>
      <c r="P26582" s="2"/>
    </row>
    <row r="26583" spans="15:16" x14ac:dyDescent="0.2">
      <c r="O26583" s="152"/>
      <c r="P26583" s="2"/>
    </row>
    <row r="26584" spans="15:16" x14ac:dyDescent="0.2">
      <c r="O26584" s="152"/>
      <c r="P26584" s="2"/>
    </row>
    <row r="26585" spans="15:16" x14ac:dyDescent="0.2">
      <c r="O26585" s="152"/>
      <c r="P26585" s="2"/>
    </row>
    <row r="26586" spans="15:16" x14ac:dyDescent="0.2">
      <c r="O26586" s="152"/>
      <c r="P26586" s="2"/>
    </row>
    <row r="26587" spans="15:16" x14ac:dyDescent="0.2">
      <c r="O26587" s="152"/>
      <c r="P26587" s="2"/>
    </row>
    <row r="26588" spans="15:16" x14ac:dyDescent="0.2">
      <c r="O26588" s="152"/>
      <c r="P26588" s="2"/>
    </row>
    <row r="26589" spans="15:16" x14ac:dyDescent="0.2">
      <c r="O26589" s="152"/>
      <c r="P26589" s="2"/>
    </row>
    <row r="26590" spans="15:16" x14ac:dyDescent="0.2">
      <c r="O26590" s="152"/>
      <c r="P26590" s="2"/>
    </row>
    <row r="26591" spans="15:16" x14ac:dyDescent="0.2">
      <c r="O26591" s="152"/>
      <c r="P26591" s="2"/>
    </row>
    <row r="26592" spans="15:16" x14ac:dyDescent="0.2">
      <c r="O26592" s="152"/>
      <c r="P26592" s="2"/>
    </row>
    <row r="26593" spans="15:16" x14ac:dyDescent="0.2">
      <c r="O26593" s="152"/>
      <c r="P26593" s="2"/>
    </row>
    <row r="26594" spans="15:16" x14ac:dyDescent="0.2">
      <c r="O26594" s="152"/>
      <c r="P26594" s="2"/>
    </row>
    <row r="26595" spans="15:16" x14ac:dyDescent="0.2">
      <c r="O26595" s="152"/>
      <c r="P26595" s="2"/>
    </row>
    <row r="26596" spans="15:16" x14ac:dyDescent="0.2">
      <c r="O26596" s="152"/>
      <c r="P26596" s="2"/>
    </row>
    <row r="26597" spans="15:16" x14ac:dyDescent="0.2">
      <c r="O26597" s="152"/>
      <c r="P26597" s="2"/>
    </row>
    <row r="26598" spans="15:16" x14ac:dyDescent="0.2">
      <c r="O26598" s="152"/>
      <c r="P26598" s="2"/>
    </row>
    <row r="26599" spans="15:16" x14ac:dyDescent="0.2">
      <c r="O26599" s="152"/>
      <c r="P26599" s="2"/>
    </row>
    <row r="26600" spans="15:16" x14ac:dyDescent="0.2">
      <c r="O26600" s="152"/>
      <c r="P26600" s="2"/>
    </row>
    <row r="26601" spans="15:16" x14ac:dyDescent="0.2">
      <c r="O26601" s="152"/>
      <c r="P26601" s="2"/>
    </row>
    <row r="26602" spans="15:16" x14ac:dyDescent="0.2">
      <c r="O26602" s="152"/>
      <c r="P26602" s="2"/>
    </row>
    <row r="26603" spans="15:16" x14ac:dyDescent="0.2">
      <c r="O26603" s="152"/>
      <c r="P26603" s="2"/>
    </row>
    <row r="26604" spans="15:16" x14ac:dyDescent="0.2">
      <c r="O26604" s="152"/>
      <c r="P26604" s="2"/>
    </row>
    <row r="26605" spans="15:16" x14ac:dyDescent="0.2">
      <c r="O26605" s="152"/>
      <c r="P26605" s="2"/>
    </row>
    <row r="26606" spans="15:16" x14ac:dyDescent="0.2">
      <c r="O26606" s="152"/>
      <c r="P26606" s="2"/>
    </row>
    <row r="26607" spans="15:16" x14ac:dyDescent="0.2">
      <c r="O26607" s="152"/>
      <c r="P26607" s="2"/>
    </row>
    <row r="26608" spans="15:16" x14ac:dyDescent="0.2">
      <c r="O26608" s="152"/>
      <c r="P26608" s="2"/>
    </row>
    <row r="26609" spans="15:16" x14ac:dyDescent="0.2">
      <c r="O26609" s="152"/>
      <c r="P26609" s="2"/>
    </row>
    <row r="26610" spans="15:16" x14ac:dyDescent="0.2">
      <c r="O26610" s="152"/>
      <c r="P26610" s="2"/>
    </row>
    <row r="26611" spans="15:16" x14ac:dyDescent="0.2">
      <c r="O26611" s="152"/>
      <c r="P26611" s="2"/>
    </row>
    <row r="26612" spans="15:16" x14ac:dyDescent="0.2">
      <c r="O26612" s="152"/>
      <c r="P26612" s="2"/>
    </row>
    <row r="26613" spans="15:16" x14ac:dyDescent="0.2">
      <c r="O26613" s="152"/>
      <c r="P26613" s="2"/>
    </row>
    <row r="26614" spans="15:16" x14ac:dyDescent="0.2">
      <c r="O26614" s="152"/>
      <c r="P26614" s="2"/>
    </row>
    <row r="26615" spans="15:16" x14ac:dyDescent="0.2">
      <c r="O26615" s="152"/>
      <c r="P26615" s="2"/>
    </row>
    <row r="26616" spans="15:16" x14ac:dyDescent="0.2">
      <c r="O26616" s="152"/>
      <c r="P26616" s="2"/>
    </row>
    <row r="26617" spans="15:16" x14ac:dyDescent="0.2">
      <c r="O26617" s="152"/>
      <c r="P26617" s="2"/>
    </row>
    <row r="26618" spans="15:16" x14ac:dyDescent="0.2">
      <c r="O26618" s="152"/>
      <c r="P26618" s="2"/>
    </row>
    <row r="26619" spans="15:16" x14ac:dyDescent="0.2">
      <c r="O26619" s="152"/>
      <c r="P26619" s="2"/>
    </row>
    <row r="26620" spans="15:16" x14ac:dyDescent="0.2">
      <c r="O26620" s="152"/>
      <c r="P26620" s="2"/>
    </row>
    <row r="26621" spans="15:16" x14ac:dyDescent="0.2">
      <c r="O26621" s="152"/>
      <c r="P26621" s="2"/>
    </row>
    <row r="26622" spans="15:16" x14ac:dyDescent="0.2">
      <c r="O26622" s="152"/>
      <c r="P26622" s="2"/>
    </row>
    <row r="26623" spans="15:16" x14ac:dyDescent="0.2">
      <c r="O26623" s="152"/>
      <c r="P26623" s="2"/>
    </row>
    <row r="26624" spans="15:16" x14ac:dyDescent="0.2">
      <c r="O26624" s="152"/>
      <c r="P26624" s="2"/>
    </row>
    <row r="26625" spans="15:16" x14ac:dyDescent="0.2">
      <c r="O26625" s="152"/>
      <c r="P26625" s="2"/>
    </row>
    <row r="26626" spans="15:16" x14ac:dyDescent="0.2">
      <c r="O26626" s="152"/>
      <c r="P26626" s="2"/>
    </row>
    <row r="26627" spans="15:16" x14ac:dyDescent="0.2">
      <c r="O26627" s="152"/>
      <c r="P26627" s="2"/>
    </row>
    <row r="26628" spans="15:16" x14ac:dyDescent="0.2">
      <c r="O26628" s="152"/>
      <c r="P26628" s="2"/>
    </row>
    <row r="26629" spans="15:16" x14ac:dyDescent="0.2">
      <c r="O26629" s="152"/>
      <c r="P26629" s="2"/>
    </row>
    <row r="26630" spans="15:16" x14ac:dyDescent="0.2">
      <c r="O26630" s="152"/>
      <c r="P26630" s="2"/>
    </row>
    <row r="26631" spans="15:16" x14ac:dyDescent="0.2">
      <c r="O26631" s="152"/>
      <c r="P26631" s="2"/>
    </row>
    <row r="26632" spans="15:16" x14ac:dyDescent="0.2">
      <c r="O26632" s="152"/>
      <c r="P26632" s="2"/>
    </row>
    <row r="26633" spans="15:16" x14ac:dyDescent="0.2">
      <c r="O26633" s="152"/>
      <c r="P26633" s="2"/>
    </row>
    <row r="26634" spans="15:16" x14ac:dyDescent="0.2">
      <c r="O26634" s="152"/>
      <c r="P26634" s="2"/>
    </row>
    <row r="26635" spans="15:16" x14ac:dyDescent="0.2">
      <c r="O26635" s="152"/>
      <c r="P26635" s="2"/>
    </row>
    <row r="26636" spans="15:16" x14ac:dyDescent="0.2">
      <c r="O26636" s="152"/>
      <c r="P26636" s="2"/>
    </row>
    <row r="26637" spans="15:16" x14ac:dyDescent="0.2">
      <c r="O26637" s="152"/>
      <c r="P26637" s="2"/>
    </row>
    <row r="26638" spans="15:16" x14ac:dyDescent="0.2">
      <c r="O26638" s="152"/>
      <c r="P26638" s="2"/>
    </row>
    <row r="26639" spans="15:16" x14ac:dyDescent="0.2">
      <c r="O26639" s="152"/>
      <c r="P26639" s="2"/>
    </row>
    <row r="26640" spans="15:16" x14ac:dyDescent="0.2">
      <c r="O26640" s="152"/>
      <c r="P26640" s="2"/>
    </row>
    <row r="26641" spans="15:16" x14ac:dyDescent="0.2">
      <c r="O26641" s="152"/>
      <c r="P26641" s="2"/>
    </row>
    <row r="26642" spans="15:16" x14ac:dyDescent="0.2">
      <c r="O26642" s="152"/>
      <c r="P26642" s="2"/>
    </row>
    <row r="26643" spans="15:16" x14ac:dyDescent="0.2">
      <c r="O26643" s="152"/>
      <c r="P26643" s="2"/>
    </row>
    <row r="26644" spans="15:16" x14ac:dyDescent="0.2">
      <c r="O26644" s="152"/>
      <c r="P26644" s="2"/>
    </row>
    <row r="26645" spans="15:16" x14ac:dyDescent="0.2">
      <c r="O26645" s="152"/>
      <c r="P26645" s="2"/>
    </row>
    <row r="26646" spans="15:16" x14ac:dyDescent="0.2">
      <c r="O26646" s="152"/>
      <c r="P26646" s="2"/>
    </row>
    <row r="26647" spans="15:16" x14ac:dyDescent="0.2">
      <c r="O26647" s="152"/>
      <c r="P26647" s="2"/>
    </row>
    <row r="26648" spans="15:16" x14ac:dyDescent="0.2">
      <c r="O26648" s="152"/>
      <c r="P26648" s="2"/>
    </row>
    <row r="26649" spans="15:16" x14ac:dyDescent="0.2">
      <c r="O26649" s="152"/>
      <c r="P26649" s="2"/>
    </row>
    <row r="26650" spans="15:16" x14ac:dyDescent="0.2">
      <c r="O26650" s="152"/>
      <c r="P26650" s="2"/>
    </row>
    <row r="26651" spans="15:16" x14ac:dyDescent="0.2">
      <c r="O26651" s="152"/>
      <c r="P26651" s="2"/>
    </row>
    <row r="26652" spans="15:16" x14ac:dyDescent="0.2">
      <c r="O26652" s="152"/>
      <c r="P26652" s="2"/>
    </row>
    <row r="26653" spans="15:16" x14ac:dyDescent="0.2">
      <c r="O26653" s="152"/>
      <c r="P26653" s="2"/>
    </row>
    <row r="26654" spans="15:16" x14ac:dyDescent="0.2">
      <c r="O26654" s="152"/>
      <c r="P26654" s="2"/>
    </row>
    <row r="26655" spans="15:16" x14ac:dyDescent="0.2">
      <c r="O26655" s="152"/>
      <c r="P26655" s="2"/>
    </row>
    <row r="26656" spans="15:16" x14ac:dyDescent="0.2">
      <c r="O26656" s="152"/>
      <c r="P26656" s="2"/>
    </row>
    <row r="26657" spans="15:16" x14ac:dyDescent="0.2">
      <c r="O26657" s="152"/>
      <c r="P26657" s="2"/>
    </row>
    <row r="26658" spans="15:16" x14ac:dyDescent="0.2">
      <c r="O26658" s="152"/>
      <c r="P26658" s="2"/>
    </row>
    <row r="26659" spans="15:16" x14ac:dyDescent="0.2">
      <c r="O26659" s="152"/>
      <c r="P26659" s="2"/>
    </row>
    <row r="26660" spans="15:16" x14ac:dyDescent="0.2">
      <c r="O26660" s="152"/>
      <c r="P26660" s="2"/>
    </row>
    <row r="26661" spans="15:16" x14ac:dyDescent="0.2">
      <c r="O26661" s="152"/>
      <c r="P26661" s="2"/>
    </row>
    <row r="26662" spans="15:16" x14ac:dyDescent="0.2">
      <c r="O26662" s="152"/>
      <c r="P26662" s="2"/>
    </row>
    <row r="26663" spans="15:16" x14ac:dyDescent="0.2">
      <c r="O26663" s="152"/>
      <c r="P26663" s="2"/>
    </row>
    <row r="26664" spans="15:16" x14ac:dyDescent="0.2">
      <c r="O26664" s="152"/>
      <c r="P26664" s="2"/>
    </row>
    <row r="26665" spans="15:16" x14ac:dyDescent="0.2">
      <c r="O26665" s="152"/>
      <c r="P26665" s="2"/>
    </row>
    <row r="26666" spans="15:16" x14ac:dyDescent="0.2">
      <c r="O26666" s="152"/>
      <c r="P26666" s="2"/>
    </row>
    <row r="26667" spans="15:16" x14ac:dyDescent="0.2">
      <c r="O26667" s="152"/>
      <c r="P26667" s="2"/>
    </row>
    <row r="26668" spans="15:16" x14ac:dyDescent="0.2">
      <c r="O26668" s="152"/>
      <c r="P26668" s="2"/>
    </row>
    <row r="26669" spans="15:16" x14ac:dyDescent="0.2">
      <c r="O26669" s="152"/>
      <c r="P26669" s="2"/>
    </row>
    <row r="26670" spans="15:16" x14ac:dyDescent="0.2">
      <c r="O26670" s="152"/>
      <c r="P26670" s="2"/>
    </row>
    <row r="26671" spans="15:16" x14ac:dyDescent="0.2">
      <c r="O26671" s="152"/>
      <c r="P26671" s="2"/>
    </row>
    <row r="26672" spans="15:16" x14ac:dyDescent="0.2">
      <c r="O26672" s="152"/>
      <c r="P26672" s="2"/>
    </row>
    <row r="26673" spans="15:16" x14ac:dyDescent="0.2">
      <c r="O26673" s="152"/>
      <c r="P26673" s="2"/>
    </row>
    <row r="26674" spans="15:16" x14ac:dyDescent="0.2">
      <c r="O26674" s="152"/>
      <c r="P26674" s="2"/>
    </row>
    <row r="26675" spans="15:16" x14ac:dyDescent="0.2">
      <c r="O26675" s="152"/>
      <c r="P26675" s="2"/>
    </row>
    <row r="26676" spans="15:16" x14ac:dyDescent="0.2">
      <c r="O26676" s="152"/>
      <c r="P26676" s="2"/>
    </row>
    <row r="26677" spans="15:16" x14ac:dyDescent="0.2">
      <c r="O26677" s="152"/>
      <c r="P26677" s="2"/>
    </row>
    <row r="26678" spans="15:16" x14ac:dyDescent="0.2">
      <c r="O26678" s="152"/>
      <c r="P26678" s="2"/>
    </row>
    <row r="26679" spans="15:16" x14ac:dyDescent="0.2">
      <c r="O26679" s="152"/>
      <c r="P26679" s="2"/>
    </row>
    <row r="26680" spans="15:16" x14ac:dyDescent="0.2">
      <c r="O26680" s="152"/>
      <c r="P26680" s="2"/>
    </row>
    <row r="26681" spans="15:16" x14ac:dyDescent="0.2">
      <c r="O26681" s="152"/>
      <c r="P26681" s="2"/>
    </row>
    <row r="26682" spans="15:16" x14ac:dyDescent="0.2">
      <c r="O26682" s="152"/>
      <c r="P26682" s="2"/>
    </row>
    <row r="26683" spans="15:16" x14ac:dyDescent="0.2">
      <c r="O26683" s="152"/>
      <c r="P26683" s="2"/>
    </row>
    <row r="26684" spans="15:16" x14ac:dyDescent="0.2">
      <c r="O26684" s="152"/>
      <c r="P26684" s="2"/>
    </row>
    <row r="26685" spans="15:16" x14ac:dyDescent="0.2">
      <c r="O26685" s="152"/>
      <c r="P26685" s="2"/>
    </row>
    <row r="26686" spans="15:16" x14ac:dyDescent="0.2">
      <c r="O26686" s="152"/>
      <c r="P26686" s="2"/>
    </row>
    <row r="26687" spans="15:16" x14ac:dyDescent="0.2">
      <c r="O26687" s="152"/>
      <c r="P26687" s="2"/>
    </row>
    <row r="26688" spans="15:16" x14ac:dyDescent="0.2">
      <c r="O26688" s="152"/>
      <c r="P26688" s="2"/>
    </row>
    <row r="26689" spans="15:16" x14ac:dyDescent="0.2">
      <c r="O26689" s="152"/>
      <c r="P26689" s="2"/>
    </row>
    <row r="26690" spans="15:16" x14ac:dyDescent="0.2">
      <c r="O26690" s="152"/>
      <c r="P26690" s="2"/>
    </row>
    <row r="26691" spans="15:16" x14ac:dyDescent="0.2">
      <c r="O26691" s="152"/>
      <c r="P26691" s="2"/>
    </row>
    <row r="26692" spans="15:16" x14ac:dyDescent="0.2">
      <c r="O26692" s="152"/>
      <c r="P26692" s="2"/>
    </row>
    <row r="26693" spans="15:16" x14ac:dyDescent="0.2">
      <c r="O26693" s="152"/>
      <c r="P26693" s="2"/>
    </row>
    <row r="26694" spans="15:16" x14ac:dyDescent="0.2">
      <c r="O26694" s="152"/>
      <c r="P26694" s="2"/>
    </row>
    <row r="26695" spans="15:16" x14ac:dyDescent="0.2">
      <c r="O26695" s="152"/>
      <c r="P26695" s="2"/>
    </row>
    <row r="26696" spans="15:16" x14ac:dyDescent="0.2">
      <c r="O26696" s="152"/>
      <c r="P26696" s="2"/>
    </row>
    <row r="26697" spans="15:16" x14ac:dyDescent="0.2">
      <c r="O26697" s="152"/>
      <c r="P26697" s="2"/>
    </row>
    <row r="26698" spans="15:16" x14ac:dyDescent="0.2">
      <c r="O26698" s="152"/>
      <c r="P26698" s="2"/>
    </row>
    <row r="26699" spans="15:16" x14ac:dyDescent="0.2">
      <c r="O26699" s="152"/>
      <c r="P26699" s="2"/>
    </row>
    <row r="26700" spans="15:16" x14ac:dyDescent="0.2">
      <c r="O26700" s="152"/>
      <c r="P26700" s="2"/>
    </row>
    <row r="26701" spans="15:16" x14ac:dyDescent="0.2">
      <c r="O26701" s="152"/>
      <c r="P26701" s="2"/>
    </row>
    <row r="26702" spans="15:16" x14ac:dyDescent="0.2">
      <c r="O26702" s="152"/>
      <c r="P26702" s="2"/>
    </row>
    <row r="26703" spans="15:16" x14ac:dyDescent="0.2">
      <c r="O26703" s="152"/>
      <c r="P26703" s="2"/>
    </row>
    <row r="26704" spans="15:16" x14ac:dyDescent="0.2">
      <c r="O26704" s="152"/>
      <c r="P26704" s="2"/>
    </row>
    <row r="26705" spans="15:16" x14ac:dyDescent="0.2">
      <c r="O26705" s="152"/>
      <c r="P26705" s="2"/>
    </row>
    <row r="26706" spans="15:16" x14ac:dyDescent="0.2">
      <c r="O26706" s="152"/>
      <c r="P26706" s="2"/>
    </row>
    <row r="26707" spans="15:16" x14ac:dyDescent="0.2">
      <c r="O26707" s="152"/>
      <c r="P26707" s="2"/>
    </row>
    <row r="26708" spans="15:16" x14ac:dyDescent="0.2">
      <c r="O26708" s="152"/>
      <c r="P26708" s="2"/>
    </row>
    <row r="26709" spans="15:16" x14ac:dyDescent="0.2">
      <c r="O26709" s="152"/>
      <c r="P26709" s="2"/>
    </row>
    <row r="26710" spans="15:16" x14ac:dyDescent="0.2">
      <c r="O26710" s="152"/>
      <c r="P26710" s="2"/>
    </row>
    <row r="26711" spans="15:16" x14ac:dyDescent="0.2">
      <c r="O26711" s="152"/>
      <c r="P26711" s="2"/>
    </row>
    <row r="26712" spans="15:16" x14ac:dyDescent="0.2">
      <c r="O26712" s="152"/>
      <c r="P26712" s="2"/>
    </row>
    <row r="26713" spans="15:16" x14ac:dyDescent="0.2">
      <c r="O26713" s="152"/>
      <c r="P26713" s="2"/>
    </row>
    <row r="26714" spans="15:16" x14ac:dyDescent="0.2">
      <c r="O26714" s="152"/>
      <c r="P26714" s="2"/>
    </row>
    <row r="26715" spans="15:16" x14ac:dyDescent="0.2">
      <c r="O26715" s="152"/>
      <c r="P26715" s="2"/>
    </row>
    <row r="26716" spans="15:16" x14ac:dyDescent="0.2">
      <c r="O26716" s="152"/>
      <c r="P26716" s="2"/>
    </row>
    <row r="26717" spans="15:16" x14ac:dyDescent="0.2">
      <c r="O26717" s="152"/>
      <c r="P26717" s="2"/>
    </row>
    <row r="26718" spans="15:16" x14ac:dyDescent="0.2">
      <c r="O26718" s="152"/>
      <c r="P26718" s="2"/>
    </row>
    <row r="26719" spans="15:16" x14ac:dyDescent="0.2">
      <c r="O26719" s="152"/>
      <c r="P26719" s="2"/>
    </row>
    <row r="26720" spans="15:16" x14ac:dyDescent="0.2">
      <c r="O26720" s="152"/>
      <c r="P26720" s="2"/>
    </row>
    <row r="26721" spans="15:16" x14ac:dyDescent="0.2">
      <c r="O26721" s="152"/>
      <c r="P26721" s="2"/>
    </row>
    <row r="26722" spans="15:16" x14ac:dyDescent="0.2">
      <c r="O26722" s="152"/>
      <c r="P26722" s="2"/>
    </row>
    <row r="26723" spans="15:16" x14ac:dyDescent="0.2">
      <c r="O26723" s="152"/>
      <c r="P26723" s="2"/>
    </row>
    <row r="26724" spans="15:16" x14ac:dyDescent="0.2">
      <c r="O26724" s="152"/>
      <c r="P26724" s="2"/>
    </row>
    <row r="26725" spans="15:16" x14ac:dyDescent="0.2">
      <c r="O26725" s="152"/>
      <c r="P26725" s="2"/>
    </row>
    <row r="26726" spans="15:16" x14ac:dyDescent="0.2">
      <c r="O26726" s="152"/>
      <c r="P26726" s="2"/>
    </row>
    <row r="26727" spans="15:16" x14ac:dyDescent="0.2">
      <c r="O26727" s="152"/>
      <c r="P26727" s="2"/>
    </row>
    <row r="26728" spans="15:16" x14ac:dyDescent="0.2">
      <c r="O26728" s="152"/>
      <c r="P26728" s="2"/>
    </row>
    <row r="26729" spans="15:16" x14ac:dyDescent="0.2">
      <c r="O26729" s="152"/>
      <c r="P26729" s="2"/>
    </row>
    <row r="26730" spans="15:16" x14ac:dyDescent="0.2">
      <c r="O26730" s="152"/>
      <c r="P26730" s="2"/>
    </row>
    <row r="26731" spans="15:16" x14ac:dyDescent="0.2">
      <c r="O26731" s="152"/>
      <c r="P26731" s="2"/>
    </row>
    <row r="26732" spans="15:16" x14ac:dyDescent="0.2">
      <c r="O26732" s="152"/>
      <c r="P26732" s="2"/>
    </row>
    <row r="26733" spans="15:16" x14ac:dyDescent="0.2">
      <c r="O26733" s="152"/>
      <c r="P26733" s="2"/>
    </row>
    <row r="26734" spans="15:16" x14ac:dyDescent="0.2">
      <c r="O26734" s="152"/>
      <c r="P26734" s="2"/>
    </row>
    <row r="26735" spans="15:16" x14ac:dyDescent="0.2">
      <c r="O26735" s="152"/>
      <c r="P26735" s="2"/>
    </row>
    <row r="26736" spans="15:16" x14ac:dyDescent="0.2">
      <c r="O26736" s="152"/>
      <c r="P26736" s="2"/>
    </row>
    <row r="26737" spans="15:16" x14ac:dyDescent="0.2">
      <c r="O26737" s="152"/>
      <c r="P26737" s="2"/>
    </row>
    <row r="26738" spans="15:16" x14ac:dyDescent="0.2">
      <c r="O26738" s="152"/>
      <c r="P26738" s="2"/>
    </row>
    <row r="26739" spans="15:16" x14ac:dyDescent="0.2">
      <c r="O26739" s="152"/>
      <c r="P26739" s="2"/>
    </row>
    <row r="26740" spans="15:16" x14ac:dyDescent="0.2">
      <c r="O26740" s="152"/>
      <c r="P26740" s="2"/>
    </row>
    <row r="26741" spans="15:16" x14ac:dyDescent="0.2">
      <c r="O26741" s="152"/>
      <c r="P26741" s="2"/>
    </row>
    <row r="26742" spans="15:16" x14ac:dyDescent="0.2">
      <c r="O26742" s="152"/>
      <c r="P26742" s="2"/>
    </row>
    <row r="26743" spans="15:16" x14ac:dyDescent="0.2">
      <c r="O26743" s="152"/>
      <c r="P26743" s="2"/>
    </row>
    <row r="26744" spans="15:16" x14ac:dyDescent="0.2">
      <c r="O26744" s="152"/>
      <c r="P26744" s="2"/>
    </row>
    <row r="26745" spans="15:16" x14ac:dyDescent="0.2">
      <c r="O26745" s="152"/>
      <c r="P26745" s="2"/>
    </row>
    <row r="26746" spans="15:16" x14ac:dyDescent="0.2">
      <c r="O26746" s="152"/>
      <c r="P26746" s="2"/>
    </row>
    <row r="26747" spans="15:16" x14ac:dyDescent="0.2">
      <c r="O26747" s="152"/>
      <c r="P26747" s="2"/>
    </row>
    <row r="26748" spans="15:16" x14ac:dyDescent="0.2">
      <c r="O26748" s="152"/>
      <c r="P26748" s="2"/>
    </row>
    <row r="26749" spans="15:16" x14ac:dyDescent="0.2">
      <c r="O26749" s="152"/>
      <c r="P26749" s="2"/>
    </row>
    <row r="26750" spans="15:16" x14ac:dyDescent="0.2">
      <c r="O26750" s="152"/>
      <c r="P26750" s="2"/>
    </row>
    <row r="26751" spans="15:16" x14ac:dyDescent="0.2">
      <c r="O26751" s="152"/>
      <c r="P26751" s="2"/>
    </row>
    <row r="26752" spans="15:16" x14ac:dyDescent="0.2">
      <c r="O26752" s="152"/>
      <c r="P26752" s="2"/>
    </row>
    <row r="26753" spans="15:16" x14ac:dyDescent="0.2">
      <c r="O26753" s="152"/>
      <c r="P26753" s="2"/>
    </row>
    <row r="26754" spans="15:16" x14ac:dyDescent="0.2">
      <c r="O26754" s="152"/>
      <c r="P26754" s="2"/>
    </row>
    <row r="26755" spans="15:16" x14ac:dyDescent="0.2">
      <c r="O26755" s="152"/>
      <c r="P26755" s="2"/>
    </row>
    <row r="26756" spans="15:16" x14ac:dyDescent="0.2">
      <c r="O26756" s="152"/>
      <c r="P26756" s="2"/>
    </row>
    <row r="26757" spans="15:16" x14ac:dyDescent="0.2">
      <c r="O26757" s="152"/>
      <c r="P26757" s="2"/>
    </row>
    <row r="26758" spans="15:16" x14ac:dyDescent="0.2">
      <c r="O26758" s="152"/>
      <c r="P26758" s="2"/>
    </row>
    <row r="26759" spans="15:16" x14ac:dyDescent="0.2">
      <c r="O26759" s="152"/>
      <c r="P26759" s="2"/>
    </row>
    <row r="26760" spans="15:16" x14ac:dyDescent="0.2">
      <c r="O26760" s="152"/>
      <c r="P26760" s="2"/>
    </row>
    <row r="26761" spans="15:16" x14ac:dyDescent="0.2">
      <c r="O26761" s="152"/>
      <c r="P26761" s="2"/>
    </row>
    <row r="26762" spans="15:16" x14ac:dyDescent="0.2">
      <c r="O26762" s="152"/>
      <c r="P26762" s="2"/>
    </row>
    <row r="26763" spans="15:16" x14ac:dyDescent="0.2">
      <c r="O26763" s="152"/>
      <c r="P26763" s="2"/>
    </row>
    <row r="26764" spans="15:16" x14ac:dyDescent="0.2">
      <c r="O26764" s="152"/>
      <c r="P26764" s="2"/>
    </row>
    <row r="26765" spans="15:16" x14ac:dyDescent="0.2">
      <c r="O26765" s="152"/>
      <c r="P26765" s="2"/>
    </row>
    <row r="26766" spans="15:16" x14ac:dyDescent="0.2">
      <c r="O26766" s="152"/>
      <c r="P26766" s="2"/>
    </row>
    <row r="26767" spans="15:16" x14ac:dyDescent="0.2">
      <c r="O26767" s="152"/>
      <c r="P26767" s="2"/>
    </row>
    <row r="26768" spans="15:16" x14ac:dyDescent="0.2">
      <c r="O26768" s="152"/>
      <c r="P26768" s="2"/>
    </row>
    <row r="26769" spans="15:16" x14ac:dyDescent="0.2">
      <c r="O26769" s="152"/>
      <c r="P26769" s="2"/>
    </row>
    <row r="26770" spans="15:16" x14ac:dyDescent="0.2">
      <c r="O26770" s="152"/>
      <c r="P26770" s="2"/>
    </row>
    <row r="26771" spans="15:16" x14ac:dyDescent="0.2">
      <c r="O26771" s="152"/>
      <c r="P26771" s="2"/>
    </row>
    <row r="26772" spans="15:16" x14ac:dyDescent="0.2">
      <c r="O26772" s="152"/>
      <c r="P26772" s="2"/>
    </row>
    <row r="26773" spans="15:16" x14ac:dyDescent="0.2">
      <c r="O26773" s="152"/>
      <c r="P26773" s="2"/>
    </row>
    <row r="26774" spans="15:16" x14ac:dyDescent="0.2">
      <c r="O26774" s="152"/>
      <c r="P26774" s="2"/>
    </row>
    <row r="26775" spans="15:16" x14ac:dyDescent="0.2">
      <c r="O26775" s="152"/>
      <c r="P26775" s="2"/>
    </row>
    <row r="26776" spans="15:16" x14ac:dyDescent="0.2">
      <c r="O26776" s="152"/>
      <c r="P26776" s="2"/>
    </row>
    <row r="26777" spans="15:16" x14ac:dyDescent="0.2">
      <c r="O26777" s="152"/>
      <c r="P26777" s="2"/>
    </row>
    <row r="26778" spans="15:16" x14ac:dyDescent="0.2">
      <c r="O26778" s="152"/>
      <c r="P26778" s="2"/>
    </row>
    <row r="26779" spans="15:16" x14ac:dyDescent="0.2">
      <c r="O26779" s="152"/>
      <c r="P26779" s="2"/>
    </row>
    <row r="26780" spans="15:16" x14ac:dyDescent="0.2">
      <c r="O26780" s="152"/>
      <c r="P26780" s="2"/>
    </row>
    <row r="26781" spans="15:16" x14ac:dyDescent="0.2">
      <c r="O26781" s="152"/>
      <c r="P26781" s="2"/>
    </row>
    <row r="26782" spans="15:16" x14ac:dyDescent="0.2">
      <c r="O26782" s="152"/>
      <c r="P26782" s="2"/>
    </row>
    <row r="26783" spans="15:16" x14ac:dyDescent="0.2">
      <c r="O26783" s="152"/>
      <c r="P26783" s="2"/>
    </row>
    <row r="26784" spans="15:16" x14ac:dyDescent="0.2">
      <c r="O26784" s="152"/>
      <c r="P26784" s="2"/>
    </row>
    <row r="26785" spans="15:16" x14ac:dyDescent="0.2">
      <c r="O26785" s="152"/>
      <c r="P26785" s="2"/>
    </row>
    <row r="26786" spans="15:16" x14ac:dyDescent="0.2">
      <c r="O26786" s="152"/>
      <c r="P26786" s="2"/>
    </row>
    <row r="26787" spans="15:16" x14ac:dyDescent="0.2">
      <c r="O26787" s="152"/>
      <c r="P26787" s="2"/>
    </row>
    <row r="26788" spans="15:16" x14ac:dyDescent="0.2">
      <c r="O26788" s="152"/>
      <c r="P26788" s="2"/>
    </row>
    <row r="26789" spans="15:16" x14ac:dyDescent="0.2">
      <c r="O26789" s="152"/>
      <c r="P26789" s="2"/>
    </row>
    <row r="26790" spans="15:16" x14ac:dyDescent="0.2">
      <c r="O26790" s="152"/>
      <c r="P26790" s="2"/>
    </row>
    <row r="26791" spans="15:16" x14ac:dyDescent="0.2">
      <c r="O26791" s="152"/>
      <c r="P26791" s="2"/>
    </row>
    <row r="26792" spans="15:16" x14ac:dyDescent="0.2">
      <c r="O26792" s="152"/>
      <c r="P26792" s="2"/>
    </row>
    <row r="26793" spans="15:16" x14ac:dyDescent="0.2">
      <c r="O26793" s="152"/>
      <c r="P26793" s="2"/>
    </row>
    <row r="26794" spans="15:16" x14ac:dyDescent="0.2">
      <c r="O26794" s="152"/>
      <c r="P26794" s="2"/>
    </row>
    <row r="26795" spans="15:16" x14ac:dyDescent="0.2">
      <c r="O26795" s="152"/>
      <c r="P26795" s="2"/>
    </row>
    <row r="26796" spans="15:16" x14ac:dyDescent="0.2">
      <c r="O26796" s="152"/>
      <c r="P26796" s="2"/>
    </row>
    <row r="26797" spans="15:16" x14ac:dyDescent="0.2">
      <c r="O26797" s="152"/>
      <c r="P26797" s="2"/>
    </row>
    <row r="26798" spans="15:16" x14ac:dyDescent="0.2">
      <c r="O26798" s="152"/>
      <c r="P26798" s="2"/>
    </row>
    <row r="26799" spans="15:16" x14ac:dyDescent="0.2">
      <c r="O26799" s="152"/>
      <c r="P26799" s="2"/>
    </row>
    <row r="26800" spans="15:16" x14ac:dyDescent="0.2">
      <c r="O26800" s="152"/>
      <c r="P26800" s="2"/>
    </row>
    <row r="26801" spans="15:16" x14ac:dyDescent="0.2">
      <c r="O26801" s="152"/>
      <c r="P26801" s="2"/>
    </row>
    <row r="26802" spans="15:16" x14ac:dyDescent="0.2">
      <c r="O26802" s="152"/>
      <c r="P26802" s="2"/>
    </row>
    <row r="26803" spans="15:16" x14ac:dyDescent="0.2">
      <c r="O26803" s="152"/>
      <c r="P26803" s="2"/>
    </row>
    <row r="26804" spans="15:16" x14ac:dyDescent="0.2">
      <c r="O26804" s="152"/>
      <c r="P26804" s="2"/>
    </row>
    <row r="26805" spans="15:16" x14ac:dyDescent="0.2">
      <c r="O26805" s="152"/>
      <c r="P26805" s="2"/>
    </row>
    <row r="26806" spans="15:16" x14ac:dyDescent="0.2">
      <c r="O26806" s="152"/>
      <c r="P26806" s="2"/>
    </row>
    <row r="26807" spans="15:16" x14ac:dyDescent="0.2">
      <c r="O26807" s="152"/>
      <c r="P26807" s="2"/>
    </row>
    <row r="26808" spans="15:16" x14ac:dyDescent="0.2">
      <c r="O26808" s="152"/>
      <c r="P26808" s="2"/>
    </row>
    <row r="26809" spans="15:16" x14ac:dyDescent="0.2">
      <c r="O26809" s="152"/>
      <c r="P26809" s="2"/>
    </row>
    <row r="26810" spans="15:16" x14ac:dyDescent="0.2">
      <c r="O26810" s="152"/>
      <c r="P26810" s="2"/>
    </row>
    <row r="26811" spans="15:16" x14ac:dyDescent="0.2">
      <c r="O26811" s="152"/>
      <c r="P26811" s="2"/>
    </row>
    <row r="26812" spans="15:16" x14ac:dyDescent="0.2">
      <c r="O26812" s="152"/>
      <c r="P26812" s="2"/>
    </row>
    <row r="26813" spans="15:16" x14ac:dyDescent="0.2">
      <c r="O26813" s="152"/>
      <c r="P26813" s="2"/>
    </row>
    <row r="26814" spans="15:16" x14ac:dyDescent="0.2">
      <c r="O26814" s="152"/>
      <c r="P26814" s="2"/>
    </row>
    <row r="26815" spans="15:16" x14ac:dyDescent="0.2">
      <c r="O26815" s="152"/>
      <c r="P26815" s="2"/>
    </row>
    <row r="26816" spans="15:16" x14ac:dyDescent="0.2">
      <c r="O26816" s="152"/>
      <c r="P26816" s="2"/>
    </row>
    <row r="26817" spans="15:16" x14ac:dyDescent="0.2">
      <c r="O26817" s="152"/>
      <c r="P26817" s="2"/>
    </row>
    <row r="26818" spans="15:16" x14ac:dyDescent="0.2">
      <c r="O26818" s="152"/>
      <c r="P26818" s="2"/>
    </row>
    <row r="26819" spans="15:16" x14ac:dyDescent="0.2">
      <c r="O26819" s="152"/>
      <c r="P26819" s="2"/>
    </row>
    <row r="26820" spans="15:16" x14ac:dyDescent="0.2">
      <c r="O26820" s="152"/>
      <c r="P26820" s="2"/>
    </row>
    <row r="26821" spans="15:16" x14ac:dyDescent="0.2">
      <c r="O26821" s="152"/>
      <c r="P26821" s="2"/>
    </row>
    <row r="26822" spans="15:16" x14ac:dyDescent="0.2">
      <c r="O26822" s="152"/>
      <c r="P26822" s="2"/>
    </row>
    <row r="26823" spans="15:16" x14ac:dyDescent="0.2">
      <c r="O26823" s="152"/>
      <c r="P26823" s="2"/>
    </row>
    <row r="26824" spans="15:16" x14ac:dyDescent="0.2">
      <c r="O26824" s="152"/>
      <c r="P26824" s="2"/>
    </row>
    <row r="26825" spans="15:16" x14ac:dyDescent="0.2">
      <c r="O26825" s="152"/>
      <c r="P26825" s="2"/>
    </row>
    <row r="26826" spans="15:16" x14ac:dyDescent="0.2">
      <c r="O26826" s="152"/>
      <c r="P26826" s="2"/>
    </row>
    <row r="26827" spans="15:16" x14ac:dyDescent="0.2">
      <c r="O26827" s="152"/>
      <c r="P26827" s="2"/>
    </row>
    <row r="26828" spans="15:16" x14ac:dyDescent="0.2">
      <c r="O26828" s="152"/>
      <c r="P26828" s="2"/>
    </row>
    <row r="26829" spans="15:16" x14ac:dyDescent="0.2">
      <c r="O26829" s="152"/>
      <c r="P26829" s="2"/>
    </row>
    <row r="26830" spans="15:16" x14ac:dyDescent="0.2">
      <c r="O26830" s="152"/>
      <c r="P26830" s="2"/>
    </row>
    <row r="26831" spans="15:16" x14ac:dyDescent="0.2">
      <c r="O26831" s="152"/>
      <c r="P26831" s="2"/>
    </row>
    <row r="26832" spans="15:16" x14ac:dyDescent="0.2">
      <c r="O26832" s="152"/>
      <c r="P26832" s="2"/>
    </row>
    <row r="26833" spans="15:16" x14ac:dyDescent="0.2">
      <c r="O26833" s="152"/>
      <c r="P26833" s="2"/>
    </row>
    <row r="26834" spans="15:16" x14ac:dyDescent="0.2">
      <c r="O26834" s="152"/>
      <c r="P26834" s="2"/>
    </row>
    <row r="26835" spans="15:16" x14ac:dyDescent="0.2">
      <c r="O26835" s="152"/>
      <c r="P26835" s="2"/>
    </row>
    <row r="26836" spans="15:16" x14ac:dyDescent="0.2">
      <c r="O26836" s="152"/>
      <c r="P26836" s="2"/>
    </row>
    <row r="26837" spans="15:16" x14ac:dyDescent="0.2">
      <c r="O26837" s="152"/>
      <c r="P26837" s="2"/>
    </row>
    <row r="26838" spans="15:16" x14ac:dyDescent="0.2">
      <c r="O26838" s="152"/>
      <c r="P26838" s="2"/>
    </row>
    <row r="26839" spans="15:16" x14ac:dyDescent="0.2">
      <c r="O26839" s="152"/>
      <c r="P26839" s="2"/>
    </row>
    <row r="26840" spans="15:16" x14ac:dyDescent="0.2">
      <c r="O26840" s="152"/>
      <c r="P26840" s="2"/>
    </row>
    <row r="26841" spans="15:16" x14ac:dyDescent="0.2">
      <c r="O26841" s="152"/>
      <c r="P26841" s="2"/>
    </row>
    <row r="26842" spans="15:16" x14ac:dyDescent="0.2">
      <c r="O26842" s="152"/>
      <c r="P26842" s="2"/>
    </row>
    <row r="26843" spans="15:16" x14ac:dyDescent="0.2">
      <c r="O26843" s="152"/>
      <c r="P26843" s="2"/>
    </row>
    <row r="26844" spans="15:16" x14ac:dyDescent="0.2">
      <c r="O26844" s="152"/>
      <c r="P26844" s="2"/>
    </row>
    <row r="26845" spans="15:16" x14ac:dyDescent="0.2">
      <c r="O26845" s="152"/>
      <c r="P26845" s="2"/>
    </row>
    <row r="26846" spans="15:16" x14ac:dyDescent="0.2">
      <c r="O26846" s="152"/>
      <c r="P26846" s="2"/>
    </row>
    <row r="26847" spans="15:16" x14ac:dyDescent="0.2">
      <c r="O26847" s="152"/>
      <c r="P26847" s="2"/>
    </row>
    <row r="26848" spans="15:16" x14ac:dyDescent="0.2">
      <c r="O26848" s="152"/>
      <c r="P26848" s="2"/>
    </row>
    <row r="26849" spans="15:16" x14ac:dyDescent="0.2">
      <c r="O26849" s="152"/>
      <c r="P26849" s="2"/>
    </row>
    <row r="26850" spans="15:16" x14ac:dyDescent="0.2">
      <c r="O26850" s="152"/>
      <c r="P26850" s="2"/>
    </row>
    <row r="26851" spans="15:16" x14ac:dyDescent="0.2">
      <c r="O26851" s="152"/>
      <c r="P26851" s="2"/>
    </row>
    <row r="26852" spans="15:16" x14ac:dyDescent="0.2">
      <c r="O26852" s="152"/>
      <c r="P26852" s="2"/>
    </row>
    <row r="26853" spans="15:16" x14ac:dyDescent="0.2">
      <c r="O26853" s="152"/>
      <c r="P26853" s="2"/>
    </row>
    <row r="26854" spans="15:16" x14ac:dyDescent="0.2">
      <c r="O26854" s="152"/>
      <c r="P26854" s="2"/>
    </row>
    <row r="26855" spans="15:16" x14ac:dyDescent="0.2">
      <c r="O26855" s="152"/>
      <c r="P26855" s="2"/>
    </row>
    <row r="26856" spans="15:16" x14ac:dyDescent="0.2">
      <c r="O26856" s="152"/>
      <c r="P26856" s="2"/>
    </row>
    <row r="26857" spans="15:16" x14ac:dyDescent="0.2">
      <c r="O26857" s="152"/>
      <c r="P26857" s="2"/>
    </row>
    <row r="26858" spans="15:16" x14ac:dyDescent="0.2">
      <c r="O26858" s="152"/>
      <c r="P26858" s="2"/>
    </row>
    <row r="26859" spans="15:16" x14ac:dyDescent="0.2">
      <c r="O26859" s="152"/>
      <c r="P26859" s="2"/>
    </row>
    <row r="26860" spans="15:16" x14ac:dyDescent="0.2">
      <c r="O26860" s="152"/>
      <c r="P26860" s="2"/>
    </row>
    <row r="26861" spans="15:16" x14ac:dyDescent="0.2">
      <c r="O26861" s="152"/>
      <c r="P26861" s="2"/>
    </row>
    <row r="26862" spans="15:16" x14ac:dyDescent="0.2">
      <c r="O26862" s="152"/>
      <c r="P26862" s="2"/>
    </row>
    <row r="26863" spans="15:16" x14ac:dyDescent="0.2">
      <c r="O26863" s="152"/>
      <c r="P26863" s="2"/>
    </row>
    <row r="26864" spans="15:16" x14ac:dyDescent="0.2">
      <c r="O26864" s="152"/>
      <c r="P26864" s="2"/>
    </row>
    <row r="26865" spans="15:16" x14ac:dyDescent="0.2">
      <c r="O26865" s="152"/>
      <c r="P26865" s="2"/>
    </row>
    <row r="26866" spans="15:16" x14ac:dyDescent="0.2">
      <c r="O26866" s="152"/>
      <c r="P26866" s="2"/>
    </row>
    <row r="26867" spans="15:16" x14ac:dyDescent="0.2">
      <c r="O26867" s="152"/>
      <c r="P26867" s="2"/>
    </row>
    <row r="26868" spans="15:16" x14ac:dyDescent="0.2">
      <c r="O26868" s="152"/>
      <c r="P26868" s="2"/>
    </row>
    <row r="26869" spans="15:16" x14ac:dyDescent="0.2">
      <c r="O26869" s="152"/>
      <c r="P26869" s="2"/>
    </row>
    <row r="26870" spans="15:16" x14ac:dyDescent="0.2">
      <c r="O26870" s="152"/>
      <c r="P26870" s="2"/>
    </row>
    <row r="26871" spans="15:16" x14ac:dyDescent="0.2">
      <c r="O26871" s="152"/>
      <c r="P26871" s="2"/>
    </row>
    <row r="26872" spans="15:16" x14ac:dyDescent="0.2">
      <c r="O26872" s="152"/>
      <c r="P26872" s="2"/>
    </row>
    <row r="26873" spans="15:16" x14ac:dyDescent="0.2">
      <c r="O26873" s="152"/>
      <c r="P26873" s="2"/>
    </row>
    <row r="26874" spans="15:16" x14ac:dyDescent="0.2">
      <c r="O26874" s="152"/>
      <c r="P26874" s="2"/>
    </row>
    <row r="26875" spans="15:16" x14ac:dyDescent="0.2">
      <c r="O26875" s="152"/>
      <c r="P26875" s="2"/>
    </row>
    <row r="26876" spans="15:16" x14ac:dyDescent="0.2">
      <c r="O26876" s="152"/>
      <c r="P26876" s="2"/>
    </row>
    <row r="26877" spans="15:16" x14ac:dyDescent="0.2">
      <c r="O26877" s="152"/>
      <c r="P26877" s="2"/>
    </row>
    <row r="26878" spans="15:16" x14ac:dyDescent="0.2">
      <c r="O26878" s="152"/>
      <c r="P26878" s="2"/>
    </row>
    <row r="26879" spans="15:16" x14ac:dyDescent="0.2">
      <c r="O26879" s="152"/>
      <c r="P26879" s="2"/>
    </row>
    <row r="26880" spans="15:16" x14ac:dyDescent="0.2">
      <c r="O26880" s="152"/>
      <c r="P26880" s="2"/>
    </row>
    <row r="26881" spans="15:16" x14ac:dyDescent="0.2">
      <c r="O26881" s="152"/>
      <c r="P26881" s="2"/>
    </row>
    <row r="26882" spans="15:16" x14ac:dyDescent="0.2">
      <c r="O26882" s="152"/>
      <c r="P26882" s="2"/>
    </row>
    <row r="26883" spans="15:16" x14ac:dyDescent="0.2">
      <c r="O26883" s="152"/>
      <c r="P26883" s="2"/>
    </row>
    <row r="26884" spans="15:16" x14ac:dyDescent="0.2">
      <c r="O26884" s="152"/>
      <c r="P26884" s="2"/>
    </row>
    <row r="26885" spans="15:16" x14ac:dyDescent="0.2">
      <c r="O26885" s="152"/>
      <c r="P26885" s="2"/>
    </row>
    <row r="26886" spans="15:16" x14ac:dyDescent="0.2">
      <c r="O26886" s="152"/>
      <c r="P26886" s="2"/>
    </row>
    <row r="26887" spans="15:16" x14ac:dyDescent="0.2">
      <c r="O26887" s="152"/>
      <c r="P26887" s="2"/>
    </row>
    <row r="26888" spans="15:16" x14ac:dyDescent="0.2">
      <c r="O26888" s="152"/>
      <c r="P26888" s="2"/>
    </row>
    <row r="26889" spans="15:16" x14ac:dyDescent="0.2">
      <c r="O26889" s="152"/>
      <c r="P26889" s="2"/>
    </row>
    <row r="26890" spans="15:16" x14ac:dyDescent="0.2">
      <c r="O26890" s="152"/>
      <c r="P26890" s="2"/>
    </row>
    <row r="26891" spans="15:16" x14ac:dyDescent="0.2">
      <c r="O26891" s="152"/>
      <c r="P26891" s="2"/>
    </row>
    <row r="26892" spans="15:16" x14ac:dyDescent="0.2">
      <c r="O26892" s="152"/>
      <c r="P26892" s="2"/>
    </row>
    <row r="26893" spans="15:16" x14ac:dyDescent="0.2">
      <c r="O26893" s="152"/>
      <c r="P26893" s="2"/>
    </row>
    <row r="26894" spans="15:16" x14ac:dyDescent="0.2">
      <c r="O26894" s="152"/>
      <c r="P26894" s="2"/>
    </row>
    <row r="26895" spans="15:16" x14ac:dyDescent="0.2">
      <c r="O26895" s="152"/>
      <c r="P26895" s="2"/>
    </row>
    <row r="26896" spans="15:16" x14ac:dyDescent="0.2">
      <c r="O26896" s="152"/>
      <c r="P26896" s="2"/>
    </row>
    <row r="26897" spans="15:16" x14ac:dyDescent="0.2">
      <c r="O26897" s="152"/>
      <c r="P26897" s="2"/>
    </row>
    <row r="26898" spans="15:16" x14ac:dyDescent="0.2">
      <c r="O26898" s="152"/>
      <c r="P26898" s="2"/>
    </row>
    <row r="26899" spans="15:16" x14ac:dyDescent="0.2">
      <c r="O26899" s="152"/>
      <c r="P26899" s="2"/>
    </row>
    <row r="26900" spans="15:16" x14ac:dyDescent="0.2">
      <c r="O26900" s="152"/>
      <c r="P26900" s="2"/>
    </row>
    <row r="26901" spans="15:16" x14ac:dyDescent="0.2">
      <c r="O26901" s="152"/>
      <c r="P26901" s="2"/>
    </row>
    <row r="26902" spans="15:16" x14ac:dyDescent="0.2">
      <c r="O26902" s="152"/>
      <c r="P26902" s="2"/>
    </row>
    <row r="26903" spans="15:16" x14ac:dyDescent="0.2">
      <c r="O26903" s="152"/>
      <c r="P26903" s="2"/>
    </row>
    <row r="26904" spans="15:16" x14ac:dyDescent="0.2">
      <c r="O26904" s="152"/>
      <c r="P26904" s="2"/>
    </row>
    <row r="26905" spans="15:16" x14ac:dyDescent="0.2">
      <c r="O26905" s="152"/>
      <c r="P26905" s="2"/>
    </row>
    <row r="26906" spans="15:16" x14ac:dyDescent="0.2">
      <c r="O26906" s="152"/>
      <c r="P26906" s="2"/>
    </row>
    <row r="26907" spans="15:16" x14ac:dyDescent="0.2">
      <c r="O26907" s="152"/>
      <c r="P26907" s="2"/>
    </row>
    <row r="26908" spans="15:16" x14ac:dyDescent="0.2">
      <c r="O26908" s="152"/>
      <c r="P26908" s="2"/>
    </row>
    <row r="26909" spans="15:16" x14ac:dyDescent="0.2">
      <c r="O26909" s="152"/>
      <c r="P26909" s="2"/>
    </row>
    <row r="26910" spans="15:16" x14ac:dyDescent="0.2">
      <c r="O26910" s="152"/>
      <c r="P26910" s="2"/>
    </row>
    <row r="26911" spans="15:16" x14ac:dyDescent="0.2">
      <c r="O26911" s="152"/>
      <c r="P26911" s="2"/>
    </row>
    <row r="26912" spans="15:16" x14ac:dyDescent="0.2">
      <c r="O26912" s="152"/>
      <c r="P26912" s="2"/>
    </row>
    <row r="26913" spans="15:16" x14ac:dyDescent="0.2">
      <c r="O26913" s="152"/>
      <c r="P26913" s="2"/>
    </row>
    <row r="26914" spans="15:16" x14ac:dyDescent="0.2">
      <c r="O26914" s="152"/>
      <c r="P26914" s="2"/>
    </row>
    <row r="26915" spans="15:16" x14ac:dyDescent="0.2">
      <c r="O26915" s="152"/>
      <c r="P26915" s="2"/>
    </row>
    <row r="26916" spans="15:16" x14ac:dyDescent="0.2">
      <c r="O26916" s="152"/>
      <c r="P26916" s="2"/>
    </row>
    <row r="26917" spans="15:16" x14ac:dyDescent="0.2">
      <c r="O26917" s="152"/>
      <c r="P26917" s="2"/>
    </row>
    <row r="26918" spans="15:16" x14ac:dyDescent="0.2">
      <c r="O26918" s="152"/>
      <c r="P26918" s="2"/>
    </row>
    <row r="26919" spans="15:16" x14ac:dyDescent="0.2">
      <c r="O26919" s="152"/>
      <c r="P26919" s="2"/>
    </row>
    <row r="26920" spans="15:16" x14ac:dyDescent="0.2">
      <c r="O26920" s="152"/>
      <c r="P26920" s="2"/>
    </row>
    <row r="26921" spans="15:16" x14ac:dyDescent="0.2">
      <c r="O26921" s="152"/>
      <c r="P26921" s="2"/>
    </row>
    <row r="26922" spans="15:16" x14ac:dyDescent="0.2">
      <c r="O26922" s="152"/>
      <c r="P26922" s="2"/>
    </row>
    <row r="26923" spans="15:16" x14ac:dyDescent="0.2">
      <c r="O26923" s="152"/>
      <c r="P26923" s="2"/>
    </row>
    <row r="26924" spans="15:16" x14ac:dyDescent="0.2">
      <c r="O26924" s="152"/>
      <c r="P26924" s="2"/>
    </row>
    <row r="26925" spans="15:16" x14ac:dyDescent="0.2">
      <c r="O26925" s="152"/>
      <c r="P26925" s="2"/>
    </row>
    <row r="26926" spans="15:16" x14ac:dyDescent="0.2">
      <c r="O26926" s="152"/>
      <c r="P26926" s="2"/>
    </row>
    <row r="26927" spans="15:16" x14ac:dyDescent="0.2">
      <c r="O26927" s="152"/>
      <c r="P26927" s="2"/>
    </row>
    <row r="26928" spans="15:16" x14ac:dyDescent="0.2">
      <c r="O26928" s="152"/>
      <c r="P26928" s="2"/>
    </row>
    <row r="26929" spans="15:16" x14ac:dyDescent="0.2">
      <c r="O26929" s="152"/>
      <c r="P26929" s="2"/>
    </row>
    <row r="26930" spans="15:16" x14ac:dyDescent="0.2">
      <c r="O26930" s="152"/>
      <c r="P26930" s="2"/>
    </row>
    <row r="26931" spans="15:16" x14ac:dyDescent="0.2">
      <c r="O26931" s="152"/>
      <c r="P26931" s="2"/>
    </row>
    <row r="26932" spans="15:16" x14ac:dyDescent="0.2">
      <c r="O26932" s="152"/>
      <c r="P26932" s="2"/>
    </row>
    <row r="26933" spans="15:16" x14ac:dyDescent="0.2">
      <c r="O26933" s="152"/>
      <c r="P26933" s="2"/>
    </row>
    <row r="26934" spans="15:16" x14ac:dyDescent="0.2">
      <c r="O26934" s="152"/>
      <c r="P26934" s="2"/>
    </row>
    <row r="26935" spans="15:16" x14ac:dyDescent="0.2">
      <c r="O26935" s="152"/>
      <c r="P26935" s="2"/>
    </row>
    <row r="26936" spans="15:16" x14ac:dyDescent="0.2">
      <c r="O26936" s="152"/>
      <c r="P26936" s="2"/>
    </row>
    <row r="26937" spans="15:16" x14ac:dyDescent="0.2">
      <c r="O26937" s="152"/>
      <c r="P26937" s="2"/>
    </row>
    <row r="26938" spans="15:16" x14ac:dyDescent="0.2">
      <c r="O26938" s="152"/>
      <c r="P26938" s="2"/>
    </row>
    <row r="26939" spans="15:16" x14ac:dyDescent="0.2">
      <c r="O26939" s="152"/>
      <c r="P26939" s="2"/>
    </row>
    <row r="26940" spans="15:16" x14ac:dyDescent="0.2">
      <c r="O26940" s="152"/>
      <c r="P26940" s="2"/>
    </row>
    <row r="26941" spans="15:16" x14ac:dyDescent="0.2">
      <c r="O26941" s="152"/>
      <c r="P26941" s="2"/>
    </row>
    <row r="26942" spans="15:16" x14ac:dyDescent="0.2">
      <c r="O26942" s="152"/>
      <c r="P26942" s="2"/>
    </row>
    <row r="26943" spans="15:16" x14ac:dyDescent="0.2">
      <c r="O26943" s="152"/>
      <c r="P26943" s="2"/>
    </row>
    <row r="26944" spans="15:16" x14ac:dyDescent="0.2">
      <c r="O26944" s="152"/>
      <c r="P26944" s="2"/>
    </row>
    <row r="26945" spans="15:16" x14ac:dyDescent="0.2">
      <c r="O26945" s="152"/>
      <c r="P26945" s="2"/>
    </row>
    <row r="26946" spans="15:16" x14ac:dyDescent="0.2">
      <c r="O26946" s="152"/>
      <c r="P26946" s="2"/>
    </row>
    <row r="26947" spans="15:16" x14ac:dyDescent="0.2">
      <c r="O26947" s="152"/>
      <c r="P26947" s="2"/>
    </row>
    <row r="26948" spans="15:16" x14ac:dyDescent="0.2">
      <c r="O26948" s="152"/>
      <c r="P26948" s="2"/>
    </row>
    <row r="26949" spans="15:16" x14ac:dyDescent="0.2">
      <c r="O26949" s="152"/>
      <c r="P26949" s="2"/>
    </row>
    <row r="26950" spans="15:16" x14ac:dyDescent="0.2">
      <c r="O26950" s="152"/>
      <c r="P26950" s="2"/>
    </row>
    <row r="26951" spans="15:16" x14ac:dyDescent="0.2">
      <c r="O26951" s="152"/>
      <c r="P26951" s="2"/>
    </row>
    <row r="26952" spans="15:16" x14ac:dyDescent="0.2">
      <c r="O26952" s="152"/>
      <c r="P26952" s="2"/>
    </row>
    <row r="26953" spans="15:16" x14ac:dyDescent="0.2">
      <c r="O26953" s="152"/>
      <c r="P26953" s="2"/>
    </row>
    <row r="26954" spans="15:16" x14ac:dyDescent="0.2">
      <c r="O26954" s="152"/>
      <c r="P26954" s="2"/>
    </row>
    <row r="26955" spans="15:16" x14ac:dyDescent="0.2">
      <c r="O26955" s="152"/>
      <c r="P26955" s="2"/>
    </row>
    <row r="26956" spans="15:16" x14ac:dyDescent="0.2">
      <c r="O26956" s="152"/>
      <c r="P26956" s="2"/>
    </row>
    <row r="26957" spans="15:16" x14ac:dyDescent="0.2">
      <c r="O26957" s="152"/>
      <c r="P26957" s="2"/>
    </row>
    <row r="26958" spans="15:16" x14ac:dyDescent="0.2">
      <c r="O26958" s="152"/>
      <c r="P26958" s="2"/>
    </row>
    <row r="26959" spans="15:16" x14ac:dyDescent="0.2">
      <c r="O26959" s="152"/>
      <c r="P26959" s="2"/>
    </row>
    <row r="26960" spans="15:16" x14ac:dyDescent="0.2">
      <c r="O26960" s="152"/>
      <c r="P26960" s="2"/>
    </row>
    <row r="26961" spans="15:16" x14ac:dyDescent="0.2">
      <c r="O26961" s="152"/>
      <c r="P26961" s="2"/>
    </row>
    <row r="26962" spans="15:16" x14ac:dyDescent="0.2">
      <c r="O26962" s="152"/>
      <c r="P26962" s="2"/>
    </row>
    <row r="26963" spans="15:16" x14ac:dyDescent="0.2">
      <c r="O26963" s="152"/>
      <c r="P26963" s="2"/>
    </row>
    <row r="26964" spans="15:16" x14ac:dyDescent="0.2">
      <c r="O26964" s="152"/>
      <c r="P26964" s="2"/>
    </row>
    <row r="26965" spans="15:16" x14ac:dyDescent="0.2">
      <c r="O26965" s="152"/>
      <c r="P26965" s="2"/>
    </row>
    <row r="26966" spans="15:16" x14ac:dyDescent="0.2">
      <c r="O26966" s="152"/>
      <c r="P26966" s="2"/>
    </row>
    <row r="26967" spans="15:16" x14ac:dyDescent="0.2">
      <c r="O26967" s="152"/>
      <c r="P26967" s="2"/>
    </row>
    <row r="26968" spans="15:16" x14ac:dyDescent="0.2">
      <c r="O26968" s="152"/>
      <c r="P26968" s="2"/>
    </row>
    <row r="26969" spans="15:16" x14ac:dyDescent="0.2">
      <c r="O26969" s="152"/>
      <c r="P26969" s="2"/>
    </row>
    <row r="26970" spans="15:16" x14ac:dyDescent="0.2">
      <c r="O26970" s="152"/>
      <c r="P26970" s="2"/>
    </row>
    <row r="26971" spans="15:16" x14ac:dyDescent="0.2">
      <c r="O26971" s="152"/>
      <c r="P26971" s="2"/>
    </row>
    <row r="26972" spans="15:16" x14ac:dyDescent="0.2">
      <c r="O26972" s="152"/>
      <c r="P26972" s="2"/>
    </row>
    <row r="26973" spans="15:16" x14ac:dyDescent="0.2">
      <c r="O26973" s="152"/>
      <c r="P26973" s="2"/>
    </row>
    <row r="26974" spans="15:16" x14ac:dyDescent="0.2">
      <c r="O26974" s="152"/>
      <c r="P26974" s="2"/>
    </row>
    <row r="26975" spans="15:16" x14ac:dyDescent="0.2">
      <c r="O26975" s="152"/>
      <c r="P26975" s="2"/>
    </row>
    <row r="26976" spans="15:16" x14ac:dyDescent="0.2">
      <c r="O26976" s="152"/>
      <c r="P26976" s="2"/>
    </row>
    <row r="26977" spans="15:16" x14ac:dyDescent="0.2">
      <c r="O26977" s="152"/>
      <c r="P26977" s="2"/>
    </row>
    <row r="26978" spans="15:16" x14ac:dyDescent="0.2">
      <c r="O26978" s="152"/>
      <c r="P26978" s="2"/>
    </row>
    <row r="26979" spans="15:16" x14ac:dyDescent="0.2">
      <c r="O26979" s="152"/>
      <c r="P26979" s="2"/>
    </row>
    <row r="26980" spans="15:16" x14ac:dyDescent="0.2">
      <c r="O26980" s="152"/>
      <c r="P26980" s="2"/>
    </row>
    <row r="26981" spans="15:16" x14ac:dyDescent="0.2">
      <c r="O26981" s="152"/>
      <c r="P26981" s="2"/>
    </row>
    <row r="26982" spans="15:16" x14ac:dyDescent="0.2">
      <c r="O26982" s="152"/>
      <c r="P26982" s="2"/>
    </row>
    <row r="26983" spans="15:16" x14ac:dyDescent="0.2">
      <c r="O26983" s="152"/>
      <c r="P26983" s="2"/>
    </row>
    <row r="26984" spans="15:16" x14ac:dyDescent="0.2">
      <c r="O26984" s="152"/>
      <c r="P26984" s="2"/>
    </row>
    <row r="26985" spans="15:16" x14ac:dyDescent="0.2">
      <c r="O26985" s="152"/>
      <c r="P26985" s="2"/>
    </row>
    <row r="26986" spans="15:16" x14ac:dyDescent="0.2">
      <c r="O26986" s="152"/>
      <c r="P26986" s="2"/>
    </row>
    <row r="26987" spans="15:16" x14ac:dyDescent="0.2">
      <c r="O26987" s="152"/>
      <c r="P26987" s="2"/>
    </row>
    <row r="26988" spans="15:16" x14ac:dyDescent="0.2">
      <c r="O26988" s="152"/>
      <c r="P26988" s="2"/>
    </row>
    <row r="26989" spans="15:16" x14ac:dyDescent="0.2">
      <c r="O26989" s="152"/>
      <c r="P26989" s="2"/>
    </row>
    <row r="26990" spans="15:16" x14ac:dyDescent="0.2">
      <c r="O26990" s="152"/>
      <c r="P26990" s="2"/>
    </row>
    <row r="26991" spans="15:16" x14ac:dyDescent="0.2">
      <c r="O26991" s="152"/>
      <c r="P26991" s="2"/>
    </row>
    <row r="26992" spans="15:16" x14ac:dyDescent="0.2">
      <c r="O26992" s="152"/>
      <c r="P26992" s="2"/>
    </row>
    <row r="26993" spans="15:16" x14ac:dyDescent="0.2">
      <c r="O26993" s="152"/>
      <c r="P26993" s="2"/>
    </row>
    <row r="26994" spans="15:16" x14ac:dyDescent="0.2">
      <c r="O26994" s="152"/>
      <c r="P26994" s="2"/>
    </row>
    <row r="26995" spans="15:16" x14ac:dyDescent="0.2">
      <c r="O26995" s="152"/>
      <c r="P26995" s="2"/>
    </row>
    <row r="26996" spans="15:16" x14ac:dyDescent="0.2">
      <c r="O26996" s="152"/>
      <c r="P26996" s="2"/>
    </row>
    <row r="26997" spans="15:16" x14ac:dyDescent="0.2">
      <c r="O26997" s="152"/>
      <c r="P26997" s="2"/>
    </row>
    <row r="26998" spans="15:16" x14ac:dyDescent="0.2">
      <c r="O26998" s="152"/>
      <c r="P26998" s="2"/>
    </row>
    <row r="26999" spans="15:16" x14ac:dyDescent="0.2">
      <c r="O26999" s="152"/>
      <c r="P26999" s="2"/>
    </row>
    <row r="27000" spans="15:16" x14ac:dyDescent="0.2">
      <c r="O27000" s="152"/>
      <c r="P27000" s="2"/>
    </row>
    <row r="27001" spans="15:16" x14ac:dyDescent="0.2">
      <c r="O27001" s="152"/>
      <c r="P27001" s="2"/>
    </row>
    <row r="27002" spans="15:16" x14ac:dyDescent="0.2">
      <c r="O27002" s="152"/>
      <c r="P27002" s="2"/>
    </row>
    <row r="27003" spans="15:16" x14ac:dyDescent="0.2">
      <c r="O27003" s="152"/>
      <c r="P27003" s="2"/>
    </row>
    <row r="27004" spans="15:16" x14ac:dyDescent="0.2">
      <c r="O27004" s="152"/>
      <c r="P27004" s="2"/>
    </row>
    <row r="27005" spans="15:16" x14ac:dyDescent="0.2">
      <c r="O27005" s="152"/>
      <c r="P27005" s="2"/>
    </row>
    <row r="27006" spans="15:16" x14ac:dyDescent="0.2">
      <c r="O27006" s="152"/>
      <c r="P27006" s="2"/>
    </row>
    <row r="27007" spans="15:16" x14ac:dyDescent="0.2">
      <c r="O27007" s="152"/>
      <c r="P27007" s="2"/>
    </row>
    <row r="27008" spans="15:16" x14ac:dyDescent="0.2">
      <c r="O27008" s="152"/>
      <c r="P27008" s="2"/>
    </row>
    <row r="27009" spans="15:16" x14ac:dyDescent="0.2">
      <c r="O27009" s="152"/>
      <c r="P27009" s="2"/>
    </row>
    <row r="27010" spans="15:16" x14ac:dyDescent="0.2">
      <c r="O27010" s="152"/>
      <c r="P27010" s="2"/>
    </row>
    <row r="27011" spans="15:16" x14ac:dyDescent="0.2">
      <c r="O27011" s="152"/>
      <c r="P27011" s="2"/>
    </row>
    <row r="27012" spans="15:16" x14ac:dyDescent="0.2">
      <c r="O27012" s="152"/>
      <c r="P27012" s="2"/>
    </row>
    <row r="27013" spans="15:16" x14ac:dyDescent="0.2">
      <c r="O27013" s="152"/>
      <c r="P27013" s="2"/>
    </row>
    <row r="27014" spans="15:16" x14ac:dyDescent="0.2">
      <c r="O27014" s="152"/>
      <c r="P27014" s="2"/>
    </row>
    <row r="27015" spans="15:16" x14ac:dyDescent="0.2">
      <c r="O27015" s="152"/>
      <c r="P27015" s="2"/>
    </row>
    <row r="27016" spans="15:16" x14ac:dyDescent="0.2">
      <c r="O27016" s="152"/>
      <c r="P27016" s="2"/>
    </row>
    <row r="27017" spans="15:16" x14ac:dyDescent="0.2">
      <c r="O27017" s="152"/>
      <c r="P27017" s="2"/>
    </row>
    <row r="27018" spans="15:16" x14ac:dyDescent="0.2">
      <c r="O27018" s="152"/>
      <c r="P27018" s="2"/>
    </row>
    <row r="27019" spans="15:16" x14ac:dyDescent="0.2">
      <c r="O27019" s="152"/>
      <c r="P27019" s="2"/>
    </row>
    <row r="27020" spans="15:16" x14ac:dyDescent="0.2">
      <c r="O27020" s="152"/>
      <c r="P27020" s="2"/>
    </row>
    <row r="27021" spans="15:16" x14ac:dyDescent="0.2">
      <c r="O27021" s="152"/>
      <c r="P27021" s="2"/>
    </row>
    <row r="27022" spans="15:16" x14ac:dyDescent="0.2">
      <c r="O27022" s="152"/>
      <c r="P27022" s="2"/>
    </row>
    <row r="27023" spans="15:16" x14ac:dyDescent="0.2">
      <c r="O27023" s="152"/>
      <c r="P27023" s="2"/>
    </row>
    <row r="27024" spans="15:16" x14ac:dyDescent="0.2">
      <c r="O27024" s="152"/>
      <c r="P27024" s="2"/>
    </row>
    <row r="27025" spans="15:16" x14ac:dyDescent="0.2">
      <c r="O27025" s="152"/>
      <c r="P27025" s="2"/>
    </row>
    <row r="27026" spans="15:16" x14ac:dyDescent="0.2">
      <c r="O27026" s="152"/>
      <c r="P27026" s="2"/>
    </row>
    <row r="27027" spans="15:16" x14ac:dyDescent="0.2">
      <c r="O27027" s="152"/>
      <c r="P27027" s="2"/>
    </row>
    <row r="27028" spans="15:16" x14ac:dyDescent="0.2">
      <c r="O27028" s="152"/>
      <c r="P27028" s="2"/>
    </row>
    <row r="27029" spans="15:16" x14ac:dyDescent="0.2">
      <c r="O27029" s="152"/>
      <c r="P27029" s="2"/>
    </row>
    <row r="27030" spans="15:16" x14ac:dyDescent="0.2">
      <c r="O27030" s="152"/>
      <c r="P27030" s="2"/>
    </row>
    <row r="27031" spans="15:16" x14ac:dyDescent="0.2">
      <c r="O27031" s="152"/>
      <c r="P27031" s="2"/>
    </row>
    <row r="27032" spans="15:16" x14ac:dyDescent="0.2">
      <c r="O27032" s="152"/>
      <c r="P27032" s="2"/>
    </row>
    <row r="27033" spans="15:16" x14ac:dyDescent="0.2">
      <c r="O27033" s="152"/>
      <c r="P27033" s="2"/>
    </row>
    <row r="27034" spans="15:16" x14ac:dyDescent="0.2">
      <c r="O27034" s="152"/>
      <c r="P27034" s="2"/>
    </row>
    <row r="27035" spans="15:16" x14ac:dyDescent="0.2">
      <c r="O27035" s="152"/>
      <c r="P27035" s="2"/>
    </row>
    <row r="27036" spans="15:16" x14ac:dyDescent="0.2">
      <c r="O27036" s="152"/>
      <c r="P27036" s="2"/>
    </row>
    <row r="27037" spans="15:16" x14ac:dyDescent="0.2">
      <c r="O27037" s="152"/>
      <c r="P27037" s="2"/>
    </row>
    <row r="27038" spans="15:16" x14ac:dyDescent="0.2">
      <c r="O27038" s="152"/>
      <c r="P27038" s="2"/>
    </row>
    <row r="27039" spans="15:16" x14ac:dyDescent="0.2">
      <c r="O27039" s="152"/>
      <c r="P27039" s="2"/>
    </row>
    <row r="27040" spans="15:16" x14ac:dyDescent="0.2">
      <c r="O27040" s="152"/>
      <c r="P27040" s="2"/>
    </row>
    <row r="27041" spans="15:16" x14ac:dyDescent="0.2">
      <c r="O27041" s="152"/>
      <c r="P27041" s="2"/>
    </row>
    <row r="27042" spans="15:16" x14ac:dyDescent="0.2">
      <c r="O27042" s="152"/>
      <c r="P27042" s="2"/>
    </row>
    <row r="27043" spans="15:16" x14ac:dyDescent="0.2">
      <c r="O27043" s="152"/>
      <c r="P27043" s="2"/>
    </row>
    <row r="27044" spans="15:16" x14ac:dyDescent="0.2">
      <c r="O27044" s="152"/>
      <c r="P27044" s="2"/>
    </row>
    <row r="27045" spans="15:16" x14ac:dyDescent="0.2">
      <c r="O27045" s="152"/>
      <c r="P27045" s="2"/>
    </row>
    <row r="27046" spans="15:16" x14ac:dyDescent="0.2">
      <c r="O27046" s="152"/>
      <c r="P27046" s="2"/>
    </row>
    <row r="27047" spans="15:16" x14ac:dyDescent="0.2">
      <c r="O27047" s="152"/>
      <c r="P27047" s="2"/>
    </row>
    <row r="27048" spans="15:16" x14ac:dyDescent="0.2">
      <c r="O27048" s="152"/>
      <c r="P27048" s="2"/>
    </row>
    <row r="27049" spans="15:16" x14ac:dyDescent="0.2">
      <c r="O27049" s="152"/>
      <c r="P27049" s="2"/>
    </row>
    <row r="27050" spans="15:16" x14ac:dyDescent="0.2">
      <c r="O27050" s="152"/>
      <c r="P27050" s="2"/>
    </row>
    <row r="27051" spans="15:16" x14ac:dyDescent="0.2">
      <c r="O27051" s="152"/>
      <c r="P27051" s="2"/>
    </row>
    <row r="27052" spans="15:16" x14ac:dyDescent="0.2">
      <c r="O27052" s="152"/>
      <c r="P27052" s="2"/>
    </row>
    <row r="27053" spans="15:16" x14ac:dyDescent="0.2">
      <c r="O27053" s="152"/>
      <c r="P27053" s="2"/>
    </row>
    <row r="27054" spans="15:16" x14ac:dyDescent="0.2">
      <c r="O27054" s="152"/>
      <c r="P27054" s="2"/>
    </row>
    <row r="27055" spans="15:16" x14ac:dyDescent="0.2">
      <c r="O27055" s="152"/>
      <c r="P27055" s="2"/>
    </row>
    <row r="27056" spans="15:16" x14ac:dyDescent="0.2">
      <c r="O27056" s="152"/>
      <c r="P27056" s="2"/>
    </row>
    <row r="27057" spans="15:16" x14ac:dyDescent="0.2">
      <c r="O27057" s="152"/>
      <c r="P27057" s="2"/>
    </row>
    <row r="27058" spans="15:16" x14ac:dyDescent="0.2">
      <c r="O27058" s="152"/>
      <c r="P27058" s="2"/>
    </row>
    <row r="27059" spans="15:16" x14ac:dyDescent="0.2">
      <c r="O27059" s="152"/>
      <c r="P27059" s="2"/>
    </row>
    <row r="27060" spans="15:16" x14ac:dyDescent="0.2">
      <c r="O27060" s="152"/>
      <c r="P27060" s="2"/>
    </row>
    <row r="27061" spans="15:16" x14ac:dyDescent="0.2">
      <c r="O27061" s="152"/>
      <c r="P27061" s="2"/>
    </row>
    <row r="27062" spans="15:16" x14ac:dyDescent="0.2">
      <c r="O27062" s="152"/>
      <c r="P27062" s="2"/>
    </row>
    <row r="27063" spans="15:16" x14ac:dyDescent="0.2">
      <c r="O27063" s="152"/>
      <c r="P27063" s="2"/>
    </row>
    <row r="27064" spans="15:16" x14ac:dyDescent="0.2">
      <c r="O27064" s="152"/>
      <c r="P27064" s="2"/>
    </row>
    <row r="27065" spans="15:16" x14ac:dyDescent="0.2">
      <c r="O27065" s="152"/>
      <c r="P27065" s="2"/>
    </row>
    <row r="27066" spans="15:16" x14ac:dyDescent="0.2">
      <c r="O27066" s="152"/>
      <c r="P27066" s="2"/>
    </row>
    <row r="27067" spans="15:16" x14ac:dyDescent="0.2">
      <c r="O27067" s="152"/>
      <c r="P27067" s="2"/>
    </row>
    <row r="27068" spans="15:16" x14ac:dyDescent="0.2">
      <c r="O27068" s="152"/>
      <c r="P27068" s="2"/>
    </row>
    <row r="27069" spans="15:16" x14ac:dyDescent="0.2">
      <c r="O27069" s="152"/>
      <c r="P27069" s="2"/>
    </row>
    <row r="27070" spans="15:16" x14ac:dyDescent="0.2">
      <c r="O27070" s="152"/>
      <c r="P27070" s="2"/>
    </row>
    <row r="27071" spans="15:16" x14ac:dyDescent="0.2">
      <c r="O27071" s="152"/>
      <c r="P27071" s="2"/>
    </row>
    <row r="27072" spans="15:16" x14ac:dyDescent="0.2">
      <c r="O27072" s="152"/>
      <c r="P27072" s="2"/>
    </row>
    <row r="27073" spans="15:16" x14ac:dyDescent="0.2">
      <c r="O27073" s="152"/>
      <c r="P27073" s="2"/>
    </row>
    <row r="27074" spans="15:16" x14ac:dyDescent="0.2">
      <c r="O27074" s="152"/>
      <c r="P27074" s="2"/>
    </row>
    <row r="27075" spans="15:16" x14ac:dyDescent="0.2">
      <c r="O27075" s="152"/>
      <c r="P27075" s="2"/>
    </row>
    <row r="27076" spans="15:16" x14ac:dyDescent="0.2">
      <c r="O27076" s="152"/>
      <c r="P27076" s="2"/>
    </row>
    <row r="27077" spans="15:16" x14ac:dyDescent="0.2">
      <c r="O27077" s="152"/>
      <c r="P27077" s="2"/>
    </row>
    <row r="27078" spans="15:16" x14ac:dyDescent="0.2">
      <c r="O27078" s="152"/>
      <c r="P27078" s="2"/>
    </row>
    <row r="27079" spans="15:16" x14ac:dyDescent="0.2">
      <c r="O27079" s="152"/>
      <c r="P27079" s="2"/>
    </row>
    <row r="27080" spans="15:16" x14ac:dyDescent="0.2">
      <c r="O27080" s="152"/>
      <c r="P27080" s="2"/>
    </row>
    <row r="27081" spans="15:16" x14ac:dyDescent="0.2">
      <c r="O27081" s="152"/>
      <c r="P27081" s="2"/>
    </row>
    <row r="27082" spans="15:16" x14ac:dyDescent="0.2">
      <c r="O27082" s="152"/>
      <c r="P27082" s="2"/>
    </row>
    <row r="27083" spans="15:16" x14ac:dyDescent="0.2">
      <c r="O27083" s="152"/>
      <c r="P27083" s="2"/>
    </row>
    <row r="27084" spans="15:16" x14ac:dyDescent="0.2">
      <c r="O27084" s="152"/>
      <c r="P27084" s="2"/>
    </row>
    <row r="27085" spans="15:16" x14ac:dyDescent="0.2">
      <c r="O27085" s="152"/>
      <c r="P27085" s="2"/>
    </row>
    <row r="27086" spans="15:16" x14ac:dyDescent="0.2">
      <c r="O27086" s="152"/>
      <c r="P27086" s="2"/>
    </row>
    <row r="27087" spans="15:16" x14ac:dyDescent="0.2">
      <c r="O27087" s="152"/>
      <c r="P27087" s="2"/>
    </row>
    <row r="27088" spans="15:16" x14ac:dyDescent="0.2">
      <c r="O27088" s="152"/>
      <c r="P27088" s="2"/>
    </row>
    <row r="27089" spans="15:16" x14ac:dyDescent="0.2">
      <c r="O27089" s="152"/>
      <c r="P27089" s="2"/>
    </row>
    <row r="27090" spans="15:16" x14ac:dyDescent="0.2">
      <c r="O27090" s="152"/>
      <c r="P27090" s="2"/>
    </row>
    <row r="27091" spans="15:16" x14ac:dyDescent="0.2">
      <c r="O27091" s="152"/>
      <c r="P27091" s="2"/>
    </row>
    <row r="27092" spans="15:16" x14ac:dyDescent="0.2">
      <c r="O27092" s="152"/>
      <c r="P27092" s="2"/>
    </row>
    <row r="27093" spans="15:16" x14ac:dyDescent="0.2">
      <c r="O27093" s="152"/>
      <c r="P27093" s="2"/>
    </row>
    <row r="27094" spans="15:16" x14ac:dyDescent="0.2">
      <c r="O27094" s="152"/>
      <c r="P27094" s="2"/>
    </row>
    <row r="27095" spans="15:16" x14ac:dyDescent="0.2">
      <c r="O27095" s="152"/>
      <c r="P27095" s="2"/>
    </row>
    <row r="27096" spans="15:16" x14ac:dyDescent="0.2">
      <c r="O27096" s="152"/>
      <c r="P27096" s="2"/>
    </row>
    <row r="27097" spans="15:16" x14ac:dyDescent="0.2">
      <c r="O27097" s="152"/>
      <c r="P27097" s="2"/>
    </row>
    <row r="27098" spans="15:16" x14ac:dyDescent="0.2">
      <c r="O27098" s="152"/>
      <c r="P27098" s="2"/>
    </row>
    <row r="27099" spans="15:16" x14ac:dyDescent="0.2">
      <c r="O27099" s="152"/>
      <c r="P27099" s="2"/>
    </row>
    <row r="27100" spans="15:16" x14ac:dyDescent="0.2">
      <c r="O27100" s="152"/>
      <c r="P27100" s="2"/>
    </row>
    <row r="27101" spans="15:16" x14ac:dyDescent="0.2">
      <c r="O27101" s="152"/>
      <c r="P27101" s="2"/>
    </row>
    <row r="27102" spans="15:16" x14ac:dyDescent="0.2">
      <c r="O27102" s="152"/>
      <c r="P27102" s="2"/>
    </row>
    <row r="27103" spans="15:16" x14ac:dyDescent="0.2">
      <c r="O27103" s="152"/>
      <c r="P27103" s="2"/>
    </row>
    <row r="27104" spans="15:16" x14ac:dyDescent="0.2">
      <c r="O27104" s="152"/>
      <c r="P27104" s="2"/>
    </row>
    <row r="27105" spans="15:16" x14ac:dyDescent="0.2">
      <c r="O27105" s="152"/>
      <c r="P27105" s="2"/>
    </row>
    <row r="27106" spans="15:16" x14ac:dyDescent="0.2">
      <c r="O27106" s="152"/>
      <c r="P27106" s="2"/>
    </row>
    <row r="27107" spans="15:16" x14ac:dyDescent="0.2">
      <c r="O27107" s="152"/>
      <c r="P27107" s="2"/>
    </row>
    <row r="27108" spans="15:16" x14ac:dyDescent="0.2">
      <c r="O27108" s="152"/>
      <c r="P27108" s="2"/>
    </row>
    <row r="27109" spans="15:16" x14ac:dyDescent="0.2">
      <c r="O27109" s="152"/>
      <c r="P27109" s="2"/>
    </row>
    <row r="27110" spans="15:16" x14ac:dyDescent="0.2">
      <c r="O27110" s="152"/>
      <c r="P27110" s="2"/>
    </row>
    <row r="27111" spans="15:16" x14ac:dyDescent="0.2">
      <c r="O27111" s="152"/>
      <c r="P27111" s="2"/>
    </row>
    <row r="27112" spans="15:16" x14ac:dyDescent="0.2">
      <c r="O27112" s="152"/>
      <c r="P27112" s="2"/>
    </row>
    <row r="27113" spans="15:16" x14ac:dyDescent="0.2">
      <c r="O27113" s="152"/>
      <c r="P27113" s="2"/>
    </row>
    <row r="27114" spans="15:16" x14ac:dyDescent="0.2">
      <c r="O27114" s="152"/>
      <c r="P27114" s="2"/>
    </row>
    <row r="27115" spans="15:16" x14ac:dyDescent="0.2">
      <c r="O27115" s="152"/>
      <c r="P27115" s="2"/>
    </row>
    <row r="27116" spans="15:16" x14ac:dyDescent="0.2">
      <c r="O27116" s="152"/>
      <c r="P27116" s="2"/>
    </row>
    <row r="27117" spans="15:16" x14ac:dyDescent="0.2">
      <c r="O27117" s="152"/>
      <c r="P27117" s="2"/>
    </row>
    <row r="27118" spans="15:16" x14ac:dyDescent="0.2">
      <c r="O27118" s="152"/>
      <c r="P27118" s="2"/>
    </row>
    <row r="27119" spans="15:16" x14ac:dyDescent="0.2">
      <c r="O27119" s="152"/>
      <c r="P27119" s="2"/>
    </row>
    <row r="27120" spans="15:16" x14ac:dyDescent="0.2">
      <c r="O27120" s="152"/>
      <c r="P27120" s="2"/>
    </row>
    <row r="27121" spans="15:16" x14ac:dyDescent="0.2">
      <c r="O27121" s="152"/>
      <c r="P27121" s="2"/>
    </row>
    <row r="27122" spans="15:16" x14ac:dyDescent="0.2">
      <c r="O27122" s="152"/>
      <c r="P27122" s="2"/>
    </row>
    <row r="27123" spans="15:16" x14ac:dyDescent="0.2">
      <c r="O27123" s="152"/>
      <c r="P27123" s="2"/>
    </row>
    <row r="27124" spans="15:16" x14ac:dyDescent="0.2">
      <c r="O27124" s="152"/>
      <c r="P27124" s="2"/>
    </row>
    <row r="27125" spans="15:16" x14ac:dyDescent="0.2">
      <c r="O27125" s="152"/>
      <c r="P27125" s="2"/>
    </row>
    <row r="27126" spans="15:16" x14ac:dyDescent="0.2">
      <c r="O27126" s="152"/>
      <c r="P27126" s="2"/>
    </row>
    <row r="27127" spans="15:16" x14ac:dyDescent="0.2">
      <c r="O27127" s="152"/>
      <c r="P27127" s="2"/>
    </row>
    <row r="27128" spans="15:16" x14ac:dyDescent="0.2">
      <c r="O27128" s="152"/>
      <c r="P27128" s="2"/>
    </row>
    <row r="27129" spans="15:16" x14ac:dyDescent="0.2">
      <c r="O27129" s="152"/>
      <c r="P27129" s="2"/>
    </row>
    <row r="27130" spans="15:16" x14ac:dyDescent="0.2">
      <c r="O27130" s="152"/>
      <c r="P27130" s="2"/>
    </row>
    <row r="27131" spans="15:16" x14ac:dyDescent="0.2">
      <c r="O27131" s="152"/>
      <c r="P27131" s="2"/>
    </row>
    <row r="27132" spans="15:16" x14ac:dyDescent="0.2">
      <c r="O27132" s="152"/>
      <c r="P27132" s="2"/>
    </row>
    <row r="27133" spans="15:16" x14ac:dyDescent="0.2">
      <c r="O27133" s="152"/>
      <c r="P27133" s="2"/>
    </row>
    <row r="27134" spans="15:16" x14ac:dyDescent="0.2">
      <c r="O27134" s="152"/>
      <c r="P27134" s="2"/>
    </row>
    <row r="27135" spans="15:16" x14ac:dyDescent="0.2">
      <c r="O27135" s="152"/>
      <c r="P27135" s="2"/>
    </row>
    <row r="27136" spans="15:16" x14ac:dyDescent="0.2">
      <c r="O27136" s="152"/>
      <c r="P27136" s="2"/>
    </row>
    <row r="27137" spans="15:16" x14ac:dyDescent="0.2">
      <c r="O27137" s="152"/>
      <c r="P27137" s="2"/>
    </row>
    <row r="27138" spans="15:16" x14ac:dyDescent="0.2">
      <c r="O27138" s="152"/>
      <c r="P27138" s="2"/>
    </row>
    <row r="27139" spans="15:16" x14ac:dyDescent="0.2">
      <c r="O27139" s="152"/>
      <c r="P27139" s="2"/>
    </row>
    <row r="27140" spans="15:16" x14ac:dyDescent="0.2">
      <c r="O27140" s="152"/>
      <c r="P27140" s="2"/>
    </row>
    <row r="27141" spans="15:16" x14ac:dyDescent="0.2">
      <c r="O27141" s="152"/>
      <c r="P27141" s="2"/>
    </row>
    <row r="27142" spans="15:16" x14ac:dyDescent="0.2">
      <c r="O27142" s="152"/>
      <c r="P27142" s="2"/>
    </row>
    <row r="27143" spans="15:16" x14ac:dyDescent="0.2">
      <c r="O27143" s="152"/>
      <c r="P27143" s="2"/>
    </row>
    <row r="27144" spans="15:16" x14ac:dyDescent="0.2">
      <c r="O27144" s="152"/>
      <c r="P27144" s="2"/>
    </row>
    <row r="27145" spans="15:16" x14ac:dyDescent="0.2">
      <c r="O27145" s="152"/>
      <c r="P27145" s="2"/>
    </row>
    <row r="27146" spans="15:16" x14ac:dyDescent="0.2">
      <c r="O27146" s="152"/>
      <c r="P27146" s="2"/>
    </row>
    <row r="27147" spans="15:16" x14ac:dyDescent="0.2">
      <c r="O27147" s="152"/>
      <c r="P27147" s="2"/>
    </row>
    <row r="27148" spans="15:16" x14ac:dyDescent="0.2">
      <c r="O27148" s="152"/>
      <c r="P27148" s="2"/>
    </row>
    <row r="27149" spans="15:16" x14ac:dyDescent="0.2">
      <c r="O27149" s="152"/>
      <c r="P27149" s="2"/>
    </row>
    <row r="27150" spans="15:16" x14ac:dyDescent="0.2">
      <c r="O27150" s="152"/>
      <c r="P27150" s="2"/>
    </row>
    <row r="27151" spans="15:16" x14ac:dyDescent="0.2">
      <c r="O27151" s="152"/>
      <c r="P27151" s="2"/>
    </row>
    <row r="27152" spans="15:16" x14ac:dyDescent="0.2">
      <c r="O27152" s="152"/>
      <c r="P27152" s="2"/>
    </row>
    <row r="27153" spans="15:16" x14ac:dyDescent="0.2">
      <c r="O27153" s="152"/>
      <c r="P27153" s="2"/>
    </row>
    <row r="27154" spans="15:16" x14ac:dyDescent="0.2">
      <c r="O27154" s="152"/>
      <c r="P27154" s="2"/>
    </row>
    <row r="27155" spans="15:16" x14ac:dyDescent="0.2">
      <c r="O27155" s="152"/>
      <c r="P27155" s="2"/>
    </row>
    <row r="27156" spans="15:16" x14ac:dyDescent="0.2">
      <c r="O27156" s="152"/>
      <c r="P27156" s="2"/>
    </row>
    <row r="27157" spans="15:16" x14ac:dyDescent="0.2">
      <c r="O27157" s="152"/>
      <c r="P27157" s="2"/>
    </row>
    <row r="27158" spans="15:16" x14ac:dyDescent="0.2">
      <c r="O27158" s="152"/>
      <c r="P27158" s="2"/>
    </row>
    <row r="27159" spans="15:16" x14ac:dyDescent="0.2">
      <c r="O27159" s="152"/>
      <c r="P27159" s="2"/>
    </row>
    <row r="27160" spans="15:16" x14ac:dyDescent="0.2">
      <c r="O27160" s="152"/>
      <c r="P27160" s="2"/>
    </row>
    <row r="27161" spans="15:16" x14ac:dyDescent="0.2">
      <c r="O27161" s="152"/>
      <c r="P27161" s="2"/>
    </row>
    <row r="27162" spans="15:16" x14ac:dyDescent="0.2">
      <c r="O27162" s="152"/>
      <c r="P27162" s="2"/>
    </row>
    <row r="27163" spans="15:16" x14ac:dyDescent="0.2">
      <c r="O27163" s="152"/>
      <c r="P27163" s="2"/>
    </row>
    <row r="27164" spans="15:16" x14ac:dyDescent="0.2">
      <c r="O27164" s="152"/>
      <c r="P27164" s="2"/>
    </row>
    <row r="27165" spans="15:16" x14ac:dyDescent="0.2">
      <c r="O27165" s="152"/>
      <c r="P27165" s="2"/>
    </row>
    <row r="27166" spans="15:16" x14ac:dyDescent="0.2">
      <c r="O27166" s="152"/>
      <c r="P27166" s="2"/>
    </row>
    <row r="27167" spans="15:16" x14ac:dyDescent="0.2">
      <c r="O27167" s="152"/>
      <c r="P27167" s="2"/>
    </row>
    <row r="27168" spans="15:16" x14ac:dyDescent="0.2">
      <c r="O27168" s="152"/>
      <c r="P27168" s="2"/>
    </row>
    <row r="27169" spans="15:16" x14ac:dyDescent="0.2">
      <c r="O27169" s="152"/>
      <c r="P27169" s="2"/>
    </row>
    <row r="27170" spans="15:16" x14ac:dyDescent="0.2">
      <c r="O27170" s="152"/>
      <c r="P27170" s="2"/>
    </row>
    <row r="27171" spans="15:16" x14ac:dyDescent="0.2">
      <c r="O27171" s="152"/>
      <c r="P27171" s="2"/>
    </row>
    <row r="27172" spans="15:16" x14ac:dyDescent="0.2">
      <c r="O27172" s="152"/>
      <c r="P27172" s="2"/>
    </row>
    <row r="27173" spans="15:16" x14ac:dyDescent="0.2">
      <c r="O27173" s="152"/>
      <c r="P27173" s="2"/>
    </row>
    <row r="27174" spans="15:16" x14ac:dyDescent="0.2">
      <c r="O27174" s="152"/>
      <c r="P27174" s="2"/>
    </row>
    <row r="27175" spans="15:16" x14ac:dyDescent="0.2">
      <c r="O27175" s="152"/>
      <c r="P27175" s="2"/>
    </row>
    <row r="27176" spans="15:16" x14ac:dyDescent="0.2">
      <c r="O27176" s="152"/>
      <c r="P27176" s="2"/>
    </row>
    <row r="27177" spans="15:16" x14ac:dyDescent="0.2">
      <c r="O27177" s="152"/>
      <c r="P27177" s="2"/>
    </row>
    <row r="27178" spans="15:16" x14ac:dyDescent="0.2">
      <c r="O27178" s="152"/>
      <c r="P27178" s="2"/>
    </row>
    <row r="27179" spans="15:16" x14ac:dyDescent="0.2">
      <c r="O27179" s="152"/>
      <c r="P27179" s="2"/>
    </row>
    <row r="27180" spans="15:16" x14ac:dyDescent="0.2">
      <c r="O27180" s="152"/>
      <c r="P27180" s="2"/>
    </row>
    <row r="27181" spans="15:16" x14ac:dyDescent="0.2">
      <c r="O27181" s="152"/>
      <c r="P27181" s="2"/>
    </row>
    <row r="27182" spans="15:16" x14ac:dyDescent="0.2">
      <c r="O27182" s="152"/>
      <c r="P27182" s="2"/>
    </row>
    <row r="27183" spans="15:16" x14ac:dyDescent="0.2">
      <c r="O27183" s="152"/>
      <c r="P27183" s="2"/>
    </row>
    <row r="27184" spans="15:16" x14ac:dyDescent="0.2">
      <c r="O27184" s="152"/>
      <c r="P27184" s="2"/>
    </row>
    <row r="27185" spans="15:16" x14ac:dyDescent="0.2">
      <c r="O27185" s="152"/>
      <c r="P27185" s="2"/>
    </row>
    <row r="27186" spans="15:16" x14ac:dyDescent="0.2">
      <c r="O27186" s="152"/>
      <c r="P27186" s="2"/>
    </row>
    <row r="27187" spans="15:16" x14ac:dyDescent="0.2">
      <c r="O27187" s="152"/>
      <c r="P27187" s="2"/>
    </row>
    <row r="27188" spans="15:16" x14ac:dyDescent="0.2">
      <c r="O27188" s="152"/>
      <c r="P27188" s="2"/>
    </row>
    <row r="27189" spans="15:16" x14ac:dyDescent="0.2">
      <c r="O27189" s="152"/>
      <c r="P27189" s="2"/>
    </row>
    <row r="27190" spans="15:16" x14ac:dyDescent="0.2">
      <c r="O27190" s="152"/>
      <c r="P27190" s="2"/>
    </row>
    <row r="27191" spans="15:16" x14ac:dyDescent="0.2">
      <c r="O27191" s="152"/>
      <c r="P27191" s="2"/>
    </row>
    <row r="27192" spans="15:16" x14ac:dyDescent="0.2">
      <c r="O27192" s="152"/>
      <c r="P27192" s="2"/>
    </row>
    <row r="27193" spans="15:16" x14ac:dyDescent="0.2">
      <c r="O27193" s="152"/>
      <c r="P27193" s="2"/>
    </row>
    <row r="27194" spans="15:16" x14ac:dyDescent="0.2">
      <c r="O27194" s="152"/>
      <c r="P27194" s="2"/>
    </row>
    <row r="27195" spans="15:16" x14ac:dyDescent="0.2">
      <c r="O27195" s="152"/>
      <c r="P27195" s="2"/>
    </row>
    <row r="27196" spans="15:16" x14ac:dyDescent="0.2">
      <c r="O27196" s="152"/>
      <c r="P27196" s="2"/>
    </row>
    <row r="27197" spans="15:16" x14ac:dyDescent="0.2">
      <c r="O27197" s="152"/>
      <c r="P27197" s="2"/>
    </row>
    <row r="27198" spans="15:16" x14ac:dyDescent="0.2">
      <c r="O27198" s="152"/>
      <c r="P27198" s="2"/>
    </row>
    <row r="27199" spans="15:16" x14ac:dyDescent="0.2">
      <c r="O27199" s="152"/>
      <c r="P27199" s="2"/>
    </row>
    <row r="27200" spans="15:16" x14ac:dyDescent="0.2">
      <c r="O27200" s="152"/>
      <c r="P27200" s="2"/>
    </row>
    <row r="27201" spans="15:16" x14ac:dyDescent="0.2">
      <c r="O27201" s="152"/>
      <c r="P27201" s="2"/>
    </row>
    <row r="27202" spans="15:16" x14ac:dyDescent="0.2">
      <c r="O27202" s="152"/>
      <c r="P27202" s="2"/>
    </row>
    <row r="27203" spans="15:16" x14ac:dyDescent="0.2">
      <c r="O27203" s="152"/>
      <c r="P27203" s="2"/>
    </row>
    <row r="27204" spans="15:16" x14ac:dyDescent="0.2">
      <c r="O27204" s="152"/>
      <c r="P27204" s="2"/>
    </row>
    <row r="27205" spans="15:16" x14ac:dyDescent="0.2">
      <c r="O27205" s="152"/>
      <c r="P27205" s="2"/>
    </row>
    <row r="27206" spans="15:16" x14ac:dyDescent="0.2">
      <c r="O27206" s="152"/>
      <c r="P27206" s="2"/>
    </row>
    <row r="27207" spans="15:16" x14ac:dyDescent="0.2">
      <c r="O27207" s="152"/>
      <c r="P27207" s="2"/>
    </row>
    <row r="27208" spans="15:16" x14ac:dyDescent="0.2">
      <c r="O27208" s="152"/>
      <c r="P27208" s="2"/>
    </row>
    <row r="27209" spans="15:16" x14ac:dyDescent="0.2">
      <c r="O27209" s="152"/>
      <c r="P27209" s="2"/>
    </row>
    <row r="27210" spans="15:16" x14ac:dyDescent="0.2">
      <c r="O27210" s="152"/>
      <c r="P27210" s="2"/>
    </row>
    <row r="27211" spans="15:16" x14ac:dyDescent="0.2">
      <c r="O27211" s="152"/>
      <c r="P27211" s="2"/>
    </row>
    <row r="27212" spans="15:16" x14ac:dyDescent="0.2">
      <c r="O27212" s="152"/>
      <c r="P27212" s="2"/>
    </row>
    <row r="27213" spans="15:16" x14ac:dyDescent="0.2">
      <c r="O27213" s="152"/>
      <c r="P27213" s="2"/>
    </row>
    <row r="27214" spans="15:16" x14ac:dyDescent="0.2">
      <c r="O27214" s="152"/>
      <c r="P27214" s="2"/>
    </row>
    <row r="27215" spans="15:16" x14ac:dyDescent="0.2">
      <c r="O27215" s="152"/>
      <c r="P27215" s="2"/>
    </row>
    <row r="27216" spans="15:16" x14ac:dyDescent="0.2">
      <c r="O27216" s="152"/>
      <c r="P27216" s="2"/>
    </row>
    <row r="27217" spans="15:16" x14ac:dyDescent="0.2">
      <c r="O27217" s="152"/>
      <c r="P27217" s="2"/>
    </row>
    <row r="27218" spans="15:16" x14ac:dyDescent="0.2">
      <c r="O27218" s="152"/>
      <c r="P27218" s="2"/>
    </row>
    <row r="27219" spans="15:16" x14ac:dyDescent="0.2">
      <c r="O27219" s="152"/>
      <c r="P27219" s="2"/>
    </row>
    <row r="27220" spans="15:16" x14ac:dyDescent="0.2">
      <c r="O27220" s="152"/>
      <c r="P27220" s="2"/>
    </row>
    <row r="27221" spans="15:16" x14ac:dyDescent="0.2">
      <c r="O27221" s="152"/>
      <c r="P27221" s="2"/>
    </row>
    <row r="27222" spans="15:16" x14ac:dyDescent="0.2">
      <c r="O27222" s="152"/>
      <c r="P27222" s="2"/>
    </row>
    <row r="27223" spans="15:16" x14ac:dyDescent="0.2">
      <c r="O27223" s="152"/>
      <c r="P27223" s="2"/>
    </row>
    <row r="27224" spans="15:16" x14ac:dyDescent="0.2">
      <c r="O27224" s="152"/>
      <c r="P27224" s="2"/>
    </row>
    <row r="27225" spans="15:16" x14ac:dyDescent="0.2">
      <c r="O27225" s="152"/>
      <c r="P27225" s="2"/>
    </row>
    <row r="27226" spans="15:16" x14ac:dyDescent="0.2">
      <c r="O27226" s="152"/>
      <c r="P27226" s="2"/>
    </row>
    <row r="27227" spans="15:16" x14ac:dyDescent="0.2">
      <c r="O27227" s="152"/>
      <c r="P27227" s="2"/>
    </row>
    <row r="27228" spans="15:16" x14ac:dyDescent="0.2">
      <c r="O27228" s="152"/>
      <c r="P27228" s="2"/>
    </row>
    <row r="27229" spans="15:16" x14ac:dyDescent="0.2">
      <c r="O27229" s="152"/>
      <c r="P27229" s="2"/>
    </row>
    <row r="27230" spans="15:16" x14ac:dyDescent="0.2">
      <c r="O27230" s="152"/>
      <c r="P27230" s="2"/>
    </row>
    <row r="27231" spans="15:16" x14ac:dyDescent="0.2">
      <c r="O27231" s="152"/>
      <c r="P27231" s="2"/>
    </row>
    <row r="27232" spans="15:16" x14ac:dyDescent="0.2">
      <c r="O27232" s="152"/>
      <c r="P27232" s="2"/>
    </row>
    <row r="27233" spans="15:16" x14ac:dyDescent="0.2">
      <c r="O27233" s="152"/>
      <c r="P27233" s="2"/>
    </row>
    <row r="27234" spans="15:16" x14ac:dyDescent="0.2">
      <c r="O27234" s="152"/>
      <c r="P27234" s="2"/>
    </row>
    <row r="27235" spans="15:16" x14ac:dyDescent="0.2">
      <c r="O27235" s="152"/>
      <c r="P27235" s="2"/>
    </row>
    <row r="27236" spans="15:16" x14ac:dyDescent="0.2">
      <c r="O27236" s="152"/>
      <c r="P27236" s="2"/>
    </row>
    <row r="27237" spans="15:16" x14ac:dyDescent="0.2">
      <c r="O27237" s="152"/>
      <c r="P27237" s="2"/>
    </row>
    <row r="27238" spans="15:16" x14ac:dyDescent="0.2">
      <c r="O27238" s="152"/>
      <c r="P27238" s="2"/>
    </row>
    <row r="27239" spans="15:16" x14ac:dyDescent="0.2">
      <c r="O27239" s="152"/>
      <c r="P27239" s="2"/>
    </row>
    <row r="27240" spans="15:16" x14ac:dyDescent="0.2">
      <c r="O27240" s="152"/>
      <c r="P27240" s="2"/>
    </row>
    <row r="27241" spans="15:16" x14ac:dyDescent="0.2">
      <c r="O27241" s="152"/>
      <c r="P27241" s="2"/>
    </row>
    <row r="27242" spans="15:16" x14ac:dyDescent="0.2">
      <c r="O27242" s="152"/>
      <c r="P27242" s="2"/>
    </row>
    <row r="27243" spans="15:16" x14ac:dyDescent="0.2">
      <c r="O27243" s="152"/>
      <c r="P27243" s="2"/>
    </row>
    <row r="27244" spans="15:16" x14ac:dyDescent="0.2">
      <c r="O27244" s="152"/>
      <c r="P27244" s="2"/>
    </row>
    <row r="27245" spans="15:16" x14ac:dyDescent="0.2">
      <c r="O27245" s="152"/>
      <c r="P27245" s="2"/>
    </row>
    <row r="27246" spans="15:16" x14ac:dyDescent="0.2">
      <c r="O27246" s="152"/>
      <c r="P27246" s="2"/>
    </row>
    <row r="27247" spans="15:16" x14ac:dyDescent="0.2">
      <c r="O27247" s="152"/>
      <c r="P27247" s="2"/>
    </row>
    <row r="27248" spans="15:16" x14ac:dyDescent="0.2">
      <c r="O27248" s="152"/>
      <c r="P27248" s="2"/>
    </row>
    <row r="27249" spans="15:16" x14ac:dyDescent="0.2">
      <c r="O27249" s="152"/>
      <c r="P27249" s="2"/>
    </row>
    <row r="27250" spans="15:16" x14ac:dyDescent="0.2">
      <c r="O27250" s="152"/>
      <c r="P27250" s="2"/>
    </row>
    <row r="27251" spans="15:16" x14ac:dyDescent="0.2">
      <c r="O27251" s="152"/>
      <c r="P27251" s="2"/>
    </row>
    <row r="27252" spans="15:16" x14ac:dyDescent="0.2">
      <c r="O27252" s="152"/>
      <c r="P27252" s="2"/>
    </row>
    <row r="27253" spans="15:16" x14ac:dyDescent="0.2">
      <c r="O27253" s="152"/>
      <c r="P27253" s="2"/>
    </row>
    <row r="27254" spans="15:16" x14ac:dyDescent="0.2">
      <c r="O27254" s="152"/>
      <c r="P27254" s="2"/>
    </row>
    <row r="27255" spans="15:16" x14ac:dyDescent="0.2">
      <c r="O27255" s="152"/>
      <c r="P27255" s="2"/>
    </row>
    <row r="27256" spans="15:16" x14ac:dyDescent="0.2">
      <c r="O27256" s="152"/>
      <c r="P27256" s="2"/>
    </row>
    <row r="27257" spans="15:16" x14ac:dyDescent="0.2">
      <c r="O27257" s="152"/>
      <c r="P27257" s="2"/>
    </row>
    <row r="27258" spans="15:16" x14ac:dyDescent="0.2">
      <c r="O27258" s="152"/>
      <c r="P27258" s="2"/>
    </row>
    <row r="27259" spans="15:16" x14ac:dyDescent="0.2">
      <c r="O27259" s="152"/>
      <c r="P27259" s="2"/>
    </row>
    <row r="27260" spans="15:16" x14ac:dyDescent="0.2">
      <c r="O27260" s="152"/>
      <c r="P27260" s="2"/>
    </row>
    <row r="27261" spans="15:16" x14ac:dyDescent="0.2">
      <c r="O27261" s="152"/>
      <c r="P27261" s="2"/>
    </row>
    <row r="27262" spans="15:16" x14ac:dyDescent="0.2">
      <c r="O27262" s="152"/>
      <c r="P27262" s="2"/>
    </row>
    <row r="27263" spans="15:16" x14ac:dyDescent="0.2">
      <c r="O27263" s="152"/>
      <c r="P27263" s="2"/>
    </row>
    <row r="27264" spans="15:16" x14ac:dyDescent="0.2">
      <c r="O27264" s="152"/>
      <c r="P27264" s="2"/>
    </row>
    <row r="27265" spans="15:16" x14ac:dyDescent="0.2">
      <c r="O27265" s="152"/>
      <c r="P27265" s="2"/>
    </row>
    <row r="27266" spans="15:16" x14ac:dyDescent="0.2">
      <c r="O27266" s="152"/>
      <c r="P27266" s="2"/>
    </row>
    <row r="27267" spans="15:16" x14ac:dyDescent="0.2">
      <c r="O27267" s="152"/>
      <c r="P27267" s="2"/>
    </row>
    <row r="27268" spans="15:16" x14ac:dyDescent="0.2">
      <c r="O27268" s="152"/>
      <c r="P27268" s="2"/>
    </row>
    <row r="27269" spans="15:16" x14ac:dyDescent="0.2">
      <c r="O27269" s="152"/>
      <c r="P27269" s="2"/>
    </row>
    <row r="27270" spans="15:16" x14ac:dyDescent="0.2">
      <c r="O27270" s="152"/>
      <c r="P27270" s="2"/>
    </row>
    <row r="27271" spans="15:16" x14ac:dyDescent="0.2">
      <c r="O27271" s="152"/>
      <c r="P27271" s="2"/>
    </row>
    <row r="27272" spans="15:16" x14ac:dyDescent="0.2">
      <c r="O27272" s="152"/>
      <c r="P27272" s="2"/>
    </row>
    <row r="27273" spans="15:16" x14ac:dyDescent="0.2">
      <c r="O27273" s="152"/>
      <c r="P27273" s="2"/>
    </row>
    <row r="27274" spans="15:16" x14ac:dyDescent="0.2">
      <c r="O27274" s="152"/>
      <c r="P27274" s="2"/>
    </row>
    <row r="27275" spans="15:16" x14ac:dyDescent="0.2">
      <c r="O27275" s="152"/>
      <c r="P27275" s="2"/>
    </row>
    <row r="27276" spans="15:16" x14ac:dyDescent="0.2">
      <c r="O27276" s="152"/>
      <c r="P27276" s="2"/>
    </row>
    <row r="27277" spans="15:16" x14ac:dyDescent="0.2">
      <c r="O27277" s="152"/>
      <c r="P27277" s="2"/>
    </row>
    <row r="27278" spans="15:16" x14ac:dyDescent="0.2">
      <c r="O27278" s="152"/>
      <c r="P27278" s="2"/>
    </row>
    <row r="27279" spans="15:16" x14ac:dyDescent="0.2">
      <c r="O27279" s="152"/>
      <c r="P27279" s="2"/>
    </row>
    <row r="27280" spans="15:16" x14ac:dyDescent="0.2">
      <c r="O27280" s="152"/>
      <c r="P27280" s="2"/>
    </row>
    <row r="27281" spans="15:16" x14ac:dyDescent="0.2">
      <c r="O27281" s="152"/>
      <c r="P27281" s="2"/>
    </row>
    <row r="27282" spans="15:16" x14ac:dyDescent="0.2">
      <c r="O27282" s="152"/>
      <c r="P27282" s="2"/>
    </row>
    <row r="27283" spans="15:16" x14ac:dyDescent="0.2">
      <c r="O27283" s="152"/>
      <c r="P27283" s="2"/>
    </row>
    <row r="27284" spans="15:16" x14ac:dyDescent="0.2">
      <c r="O27284" s="152"/>
      <c r="P27284" s="2"/>
    </row>
    <row r="27285" spans="15:16" x14ac:dyDescent="0.2">
      <c r="O27285" s="152"/>
      <c r="P27285" s="2"/>
    </row>
    <row r="27286" spans="15:16" x14ac:dyDescent="0.2">
      <c r="O27286" s="152"/>
      <c r="P27286" s="2"/>
    </row>
    <row r="27287" spans="15:16" x14ac:dyDescent="0.2">
      <c r="O27287" s="152"/>
      <c r="P27287" s="2"/>
    </row>
    <row r="27288" spans="15:16" x14ac:dyDescent="0.2">
      <c r="O27288" s="152"/>
      <c r="P27288" s="2"/>
    </row>
    <row r="27289" spans="15:16" x14ac:dyDescent="0.2">
      <c r="O27289" s="152"/>
      <c r="P27289" s="2"/>
    </row>
    <row r="27290" spans="15:16" x14ac:dyDescent="0.2">
      <c r="O27290" s="152"/>
      <c r="P27290" s="2"/>
    </row>
    <row r="27291" spans="15:16" x14ac:dyDescent="0.2">
      <c r="O27291" s="152"/>
      <c r="P27291" s="2"/>
    </row>
    <row r="27292" spans="15:16" x14ac:dyDescent="0.2">
      <c r="O27292" s="152"/>
      <c r="P27292" s="2"/>
    </row>
    <row r="27293" spans="15:16" x14ac:dyDescent="0.2">
      <c r="O27293" s="152"/>
      <c r="P27293" s="2"/>
    </row>
    <row r="27294" spans="15:16" x14ac:dyDescent="0.2">
      <c r="O27294" s="152"/>
      <c r="P27294" s="2"/>
    </row>
    <row r="27295" spans="15:16" x14ac:dyDescent="0.2">
      <c r="O27295" s="152"/>
      <c r="P27295" s="2"/>
    </row>
    <row r="27296" spans="15:16" x14ac:dyDescent="0.2">
      <c r="O27296" s="152"/>
      <c r="P27296" s="2"/>
    </row>
    <row r="27297" spans="15:16" x14ac:dyDescent="0.2">
      <c r="O27297" s="152"/>
      <c r="P27297" s="2"/>
    </row>
    <row r="27298" spans="15:16" x14ac:dyDescent="0.2">
      <c r="O27298" s="152"/>
      <c r="P27298" s="2"/>
    </row>
    <row r="27299" spans="15:16" x14ac:dyDescent="0.2">
      <c r="O27299" s="152"/>
      <c r="P27299" s="2"/>
    </row>
    <row r="27300" spans="15:16" x14ac:dyDescent="0.2">
      <c r="O27300" s="152"/>
      <c r="P27300" s="2"/>
    </row>
    <row r="27301" spans="15:16" x14ac:dyDescent="0.2">
      <c r="O27301" s="152"/>
      <c r="P27301" s="2"/>
    </row>
    <row r="27302" spans="15:16" x14ac:dyDescent="0.2">
      <c r="O27302" s="152"/>
      <c r="P27302" s="2"/>
    </row>
    <row r="27303" spans="15:16" x14ac:dyDescent="0.2">
      <c r="O27303" s="152"/>
      <c r="P27303" s="2"/>
    </row>
    <row r="27304" spans="15:16" x14ac:dyDescent="0.2">
      <c r="O27304" s="152"/>
      <c r="P27304" s="2"/>
    </row>
    <row r="27305" spans="15:16" x14ac:dyDescent="0.2">
      <c r="O27305" s="152"/>
      <c r="P27305" s="2"/>
    </row>
    <row r="27306" spans="15:16" x14ac:dyDescent="0.2">
      <c r="O27306" s="152"/>
      <c r="P27306" s="2"/>
    </row>
    <row r="27307" spans="15:16" x14ac:dyDescent="0.2">
      <c r="O27307" s="152"/>
      <c r="P27307" s="2"/>
    </row>
    <row r="27308" spans="15:16" x14ac:dyDescent="0.2">
      <c r="O27308" s="152"/>
      <c r="P27308" s="2"/>
    </row>
    <row r="27309" spans="15:16" x14ac:dyDescent="0.2">
      <c r="O27309" s="152"/>
      <c r="P27309" s="2"/>
    </row>
    <row r="27310" spans="15:16" x14ac:dyDescent="0.2">
      <c r="O27310" s="152"/>
      <c r="P27310" s="2"/>
    </row>
    <row r="27311" spans="15:16" x14ac:dyDescent="0.2">
      <c r="O27311" s="152"/>
      <c r="P27311" s="2"/>
    </row>
    <row r="27312" spans="15:16" x14ac:dyDescent="0.2">
      <c r="O27312" s="152"/>
      <c r="P27312" s="2"/>
    </row>
    <row r="27313" spans="15:16" x14ac:dyDescent="0.2">
      <c r="O27313" s="152"/>
      <c r="P27313" s="2"/>
    </row>
    <row r="27314" spans="15:16" x14ac:dyDescent="0.2">
      <c r="O27314" s="152"/>
      <c r="P27314" s="2"/>
    </row>
    <row r="27315" spans="15:16" x14ac:dyDescent="0.2">
      <c r="O27315" s="152"/>
      <c r="P27315" s="2"/>
    </row>
    <row r="27316" spans="15:16" x14ac:dyDescent="0.2">
      <c r="O27316" s="152"/>
      <c r="P27316" s="2"/>
    </row>
    <row r="27317" spans="15:16" x14ac:dyDescent="0.2">
      <c r="O27317" s="152"/>
      <c r="P27317" s="2"/>
    </row>
    <row r="27318" spans="15:16" x14ac:dyDescent="0.2">
      <c r="O27318" s="152"/>
      <c r="P27318" s="2"/>
    </row>
    <row r="27319" spans="15:16" x14ac:dyDescent="0.2">
      <c r="O27319" s="152"/>
      <c r="P27319" s="2"/>
    </row>
    <row r="27320" spans="15:16" x14ac:dyDescent="0.2">
      <c r="O27320" s="152"/>
      <c r="P27320" s="2"/>
    </row>
    <row r="27321" spans="15:16" x14ac:dyDescent="0.2">
      <c r="O27321" s="152"/>
      <c r="P27321" s="2"/>
    </row>
    <row r="27322" spans="15:16" x14ac:dyDescent="0.2">
      <c r="O27322" s="152"/>
      <c r="P27322" s="2"/>
    </row>
    <row r="27323" spans="15:16" x14ac:dyDescent="0.2">
      <c r="O27323" s="152"/>
      <c r="P27323" s="2"/>
    </row>
    <row r="27324" spans="15:16" x14ac:dyDescent="0.2">
      <c r="O27324" s="152"/>
      <c r="P27324" s="2"/>
    </row>
    <row r="27325" spans="15:16" x14ac:dyDescent="0.2">
      <c r="O27325" s="152"/>
      <c r="P27325" s="2"/>
    </row>
    <row r="27326" spans="15:16" x14ac:dyDescent="0.2">
      <c r="O27326" s="152"/>
      <c r="P27326" s="2"/>
    </row>
    <row r="27327" spans="15:16" x14ac:dyDescent="0.2">
      <c r="O27327" s="152"/>
      <c r="P27327" s="2"/>
    </row>
    <row r="27328" spans="15:16" x14ac:dyDescent="0.2">
      <c r="O27328" s="152"/>
      <c r="P27328" s="2"/>
    </row>
    <row r="27329" spans="15:16" x14ac:dyDescent="0.2">
      <c r="O27329" s="152"/>
      <c r="P27329" s="2"/>
    </row>
    <row r="27330" spans="15:16" x14ac:dyDescent="0.2">
      <c r="O27330" s="152"/>
      <c r="P27330" s="2"/>
    </row>
    <row r="27331" spans="15:16" x14ac:dyDescent="0.2">
      <c r="O27331" s="152"/>
      <c r="P27331" s="2"/>
    </row>
    <row r="27332" spans="15:16" x14ac:dyDescent="0.2">
      <c r="O27332" s="152"/>
      <c r="P27332" s="2"/>
    </row>
    <row r="27333" spans="15:16" x14ac:dyDescent="0.2">
      <c r="O27333" s="152"/>
      <c r="P27333" s="2"/>
    </row>
    <row r="27334" spans="15:16" x14ac:dyDescent="0.2">
      <c r="O27334" s="152"/>
      <c r="P27334" s="2"/>
    </row>
    <row r="27335" spans="15:16" x14ac:dyDescent="0.2">
      <c r="O27335" s="152"/>
      <c r="P27335" s="2"/>
    </row>
    <row r="27336" spans="15:16" x14ac:dyDescent="0.2">
      <c r="O27336" s="152"/>
      <c r="P27336" s="2"/>
    </row>
    <row r="27337" spans="15:16" x14ac:dyDescent="0.2">
      <c r="O27337" s="152"/>
      <c r="P27337" s="2"/>
    </row>
    <row r="27338" spans="15:16" x14ac:dyDescent="0.2">
      <c r="O27338" s="152"/>
      <c r="P27338" s="2"/>
    </row>
    <row r="27339" spans="15:16" x14ac:dyDescent="0.2">
      <c r="O27339" s="152"/>
      <c r="P27339" s="2"/>
    </row>
    <row r="27340" spans="15:16" x14ac:dyDescent="0.2">
      <c r="O27340" s="152"/>
      <c r="P27340" s="2"/>
    </row>
    <row r="27341" spans="15:16" x14ac:dyDescent="0.2">
      <c r="O27341" s="152"/>
      <c r="P27341" s="2"/>
    </row>
    <row r="27342" spans="15:16" x14ac:dyDescent="0.2">
      <c r="O27342" s="152"/>
      <c r="P27342" s="2"/>
    </row>
    <row r="27343" spans="15:16" x14ac:dyDescent="0.2">
      <c r="O27343" s="152"/>
      <c r="P27343" s="2"/>
    </row>
    <row r="27344" spans="15:16" x14ac:dyDescent="0.2">
      <c r="O27344" s="152"/>
      <c r="P27344" s="2"/>
    </row>
    <row r="27345" spans="15:16" x14ac:dyDescent="0.2">
      <c r="O27345" s="152"/>
      <c r="P27345" s="2"/>
    </row>
    <row r="27346" spans="15:16" x14ac:dyDescent="0.2">
      <c r="O27346" s="152"/>
      <c r="P27346" s="2"/>
    </row>
    <row r="27347" spans="15:16" x14ac:dyDescent="0.2">
      <c r="O27347" s="152"/>
      <c r="P27347" s="2"/>
    </row>
    <row r="27348" spans="15:16" x14ac:dyDescent="0.2">
      <c r="O27348" s="152"/>
      <c r="P27348" s="2"/>
    </row>
    <row r="27349" spans="15:16" x14ac:dyDescent="0.2">
      <c r="O27349" s="152"/>
      <c r="P27349" s="2"/>
    </row>
    <row r="27350" spans="15:16" x14ac:dyDescent="0.2">
      <c r="O27350" s="152"/>
      <c r="P27350" s="2"/>
    </row>
    <row r="27351" spans="15:16" x14ac:dyDescent="0.2">
      <c r="O27351" s="152"/>
      <c r="P27351" s="2"/>
    </row>
    <row r="27352" spans="15:16" x14ac:dyDescent="0.2">
      <c r="O27352" s="152"/>
      <c r="P27352" s="2"/>
    </row>
    <row r="27353" spans="15:16" x14ac:dyDescent="0.2">
      <c r="O27353" s="152"/>
      <c r="P27353" s="2"/>
    </row>
    <row r="27354" spans="15:16" x14ac:dyDescent="0.2">
      <c r="O27354" s="152"/>
      <c r="P27354" s="2"/>
    </row>
    <row r="27355" spans="15:16" x14ac:dyDescent="0.2">
      <c r="O27355" s="152"/>
      <c r="P27355" s="2"/>
    </row>
    <row r="27356" spans="15:16" x14ac:dyDescent="0.2">
      <c r="O27356" s="152"/>
      <c r="P27356" s="2"/>
    </row>
    <row r="27357" spans="15:16" x14ac:dyDescent="0.2">
      <c r="O27357" s="152"/>
      <c r="P27357" s="2"/>
    </row>
    <row r="27358" spans="15:16" x14ac:dyDescent="0.2">
      <c r="O27358" s="152"/>
      <c r="P27358" s="2"/>
    </row>
    <row r="27359" spans="15:16" x14ac:dyDescent="0.2">
      <c r="O27359" s="152"/>
      <c r="P27359" s="2"/>
    </row>
    <row r="27360" spans="15:16" x14ac:dyDescent="0.2">
      <c r="O27360" s="152"/>
      <c r="P27360" s="2"/>
    </row>
    <row r="27361" spans="15:16" x14ac:dyDescent="0.2">
      <c r="O27361" s="152"/>
      <c r="P27361" s="2"/>
    </row>
    <row r="27362" spans="15:16" x14ac:dyDescent="0.2">
      <c r="O27362" s="152"/>
      <c r="P27362" s="2"/>
    </row>
    <row r="27363" spans="15:16" x14ac:dyDescent="0.2">
      <c r="O27363" s="152"/>
      <c r="P27363" s="2"/>
    </row>
    <row r="27364" spans="15:16" x14ac:dyDescent="0.2">
      <c r="O27364" s="152"/>
      <c r="P27364" s="2"/>
    </row>
    <row r="27365" spans="15:16" x14ac:dyDescent="0.2">
      <c r="O27365" s="152"/>
      <c r="P27365" s="2"/>
    </row>
    <row r="27366" spans="15:16" x14ac:dyDescent="0.2">
      <c r="O27366" s="152"/>
      <c r="P27366" s="2"/>
    </row>
    <row r="27367" spans="15:16" x14ac:dyDescent="0.2">
      <c r="O27367" s="152"/>
      <c r="P27367" s="2"/>
    </row>
    <row r="27368" spans="15:16" x14ac:dyDescent="0.2">
      <c r="O27368" s="152"/>
      <c r="P27368" s="2"/>
    </row>
    <row r="27369" spans="15:16" x14ac:dyDescent="0.2">
      <c r="O27369" s="152"/>
      <c r="P27369" s="2"/>
    </row>
    <row r="27370" spans="15:16" x14ac:dyDescent="0.2">
      <c r="O27370" s="152"/>
      <c r="P27370" s="2"/>
    </row>
    <row r="27371" spans="15:16" x14ac:dyDescent="0.2">
      <c r="O27371" s="152"/>
      <c r="P27371" s="2"/>
    </row>
    <row r="27372" spans="15:16" x14ac:dyDescent="0.2">
      <c r="O27372" s="152"/>
      <c r="P27372" s="2"/>
    </row>
    <row r="27373" spans="15:16" x14ac:dyDescent="0.2">
      <c r="O27373" s="152"/>
      <c r="P27373" s="2"/>
    </row>
    <row r="27374" spans="15:16" x14ac:dyDescent="0.2">
      <c r="O27374" s="152"/>
      <c r="P27374" s="2"/>
    </row>
    <row r="27375" spans="15:16" x14ac:dyDescent="0.2">
      <c r="O27375" s="152"/>
      <c r="P27375" s="2"/>
    </row>
    <row r="27376" spans="15:16" x14ac:dyDescent="0.2">
      <c r="O27376" s="152"/>
      <c r="P27376" s="2"/>
    </row>
    <row r="27377" spans="15:16" x14ac:dyDescent="0.2">
      <c r="O27377" s="152"/>
      <c r="P27377" s="2"/>
    </row>
    <row r="27378" spans="15:16" x14ac:dyDescent="0.2">
      <c r="O27378" s="152"/>
      <c r="P27378" s="2"/>
    </row>
    <row r="27379" spans="15:16" x14ac:dyDescent="0.2">
      <c r="O27379" s="152"/>
      <c r="P27379" s="2"/>
    </row>
    <row r="27380" spans="15:16" x14ac:dyDescent="0.2">
      <c r="O27380" s="152"/>
      <c r="P27380" s="2"/>
    </row>
    <row r="27381" spans="15:16" x14ac:dyDescent="0.2">
      <c r="O27381" s="152"/>
      <c r="P27381" s="2"/>
    </row>
    <row r="27382" spans="15:16" x14ac:dyDescent="0.2">
      <c r="O27382" s="152"/>
      <c r="P27382" s="2"/>
    </row>
    <row r="27383" spans="15:16" x14ac:dyDescent="0.2">
      <c r="O27383" s="152"/>
      <c r="P27383" s="2"/>
    </row>
    <row r="27384" spans="15:16" x14ac:dyDescent="0.2">
      <c r="O27384" s="152"/>
      <c r="P27384" s="2"/>
    </row>
    <row r="27385" spans="15:16" x14ac:dyDescent="0.2">
      <c r="O27385" s="152"/>
      <c r="P27385" s="2"/>
    </row>
    <row r="27386" spans="15:16" x14ac:dyDescent="0.2">
      <c r="O27386" s="152"/>
      <c r="P27386" s="2"/>
    </row>
    <row r="27387" spans="15:16" x14ac:dyDescent="0.2">
      <c r="O27387" s="152"/>
      <c r="P27387" s="2"/>
    </row>
    <row r="27388" spans="15:16" x14ac:dyDescent="0.2">
      <c r="O27388" s="152"/>
      <c r="P27388" s="2"/>
    </row>
    <row r="27389" spans="15:16" x14ac:dyDescent="0.2">
      <c r="O27389" s="152"/>
      <c r="P27389" s="2"/>
    </row>
    <row r="27390" spans="15:16" x14ac:dyDescent="0.2">
      <c r="O27390" s="152"/>
      <c r="P27390" s="2"/>
    </row>
    <row r="27391" spans="15:16" x14ac:dyDescent="0.2">
      <c r="O27391" s="152"/>
      <c r="P27391" s="2"/>
    </row>
    <row r="27392" spans="15:16" x14ac:dyDescent="0.2">
      <c r="O27392" s="152"/>
      <c r="P27392" s="2"/>
    </row>
    <row r="27393" spans="15:16" x14ac:dyDescent="0.2">
      <c r="O27393" s="152"/>
      <c r="P27393" s="2"/>
    </row>
    <row r="27394" spans="15:16" x14ac:dyDescent="0.2">
      <c r="O27394" s="152"/>
      <c r="P27394" s="2"/>
    </row>
    <row r="27395" spans="15:16" x14ac:dyDescent="0.2">
      <c r="O27395" s="152"/>
      <c r="P27395" s="2"/>
    </row>
    <row r="27396" spans="15:16" x14ac:dyDescent="0.2">
      <c r="O27396" s="152"/>
      <c r="P27396" s="2"/>
    </row>
    <row r="27397" spans="15:16" x14ac:dyDescent="0.2">
      <c r="O27397" s="152"/>
      <c r="P27397" s="2"/>
    </row>
    <row r="27398" spans="15:16" x14ac:dyDescent="0.2">
      <c r="O27398" s="152"/>
      <c r="P27398" s="2"/>
    </row>
    <row r="27399" spans="15:16" x14ac:dyDescent="0.2">
      <c r="O27399" s="152"/>
      <c r="P27399" s="2"/>
    </row>
    <row r="27400" spans="15:16" x14ac:dyDescent="0.2">
      <c r="O27400" s="152"/>
      <c r="P27400" s="2"/>
    </row>
    <row r="27401" spans="15:16" x14ac:dyDescent="0.2">
      <c r="O27401" s="152"/>
      <c r="P27401" s="2"/>
    </row>
    <row r="27402" spans="15:16" x14ac:dyDescent="0.2">
      <c r="O27402" s="152"/>
      <c r="P27402" s="2"/>
    </row>
    <row r="27403" spans="15:16" x14ac:dyDescent="0.2">
      <c r="O27403" s="152"/>
      <c r="P27403" s="2"/>
    </row>
    <row r="27404" spans="15:16" x14ac:dyDescent="0.2">
      <c r="O27404" s="152"/>
      <c r="P27404" s="2"/>
    </row>
    <row r="27405" spans="15:16" x14ac:dyDescent="0.2">
      <c r="O27405" s="152"/>
      <c r="P27405" s="2"/>
    </row>
    <row r="27406" spans="15:16" x14ac:dyDescent="0.2">
      <c r="O27406" s="152"/>
      <c r="P27406" s="2"/>
    </row>
    <row r="27407" spans="15:16" x14ac:dyDescent="0.2">
      <c r="O27407" s="152"/>
      <c r="P27407" s="2"/>
    </row>
    <row r="27408" spans="15:16" x14ac:dyDescent="0.2">
      <c r="O27408" s="152"/>
      <c r="P27408" s="2"/>
    </row>
    <row r="27409" spans="15:16" x14ac:dyDescent="0.2">
      <c r="O27409" s="152"/>
      <c r="P27409" s="2"/>
    </row>
    <row r="27410" spans="15:16" x14ac:dyDescent="0.2">
      <c r="O27410" s="152"/>
      <c r="P27410" s="2"/>
    </row>
    <row r="27411" spans="15:16" x14ac:dyDescent="0.2">
      <c r="O27411" s="152"/>
      <c r="P27411" s="2"/>
    </row>
    <row r="27412" spans="15:16" x14ac:dyDescent="0.2">
      <c r="O27412" s="152"/>
      <c r="P27412" s="2"/>
    </row>
    <row r="27413" spans="15:16" x14ac:dyDescent="0.2">
      <c r="O27413" s="152"/>
      <c r="P27413" s="2"/>
    </row>
    <row r="27414" spans="15:16" x14ac:dyDescent="0.2">
      <c r="O27414" s="152"/>
      <c r="P27414" s="2"/>
    </row>
    <row r="27415" spans="15:16" x14ac:dyDescent="0.2">
      <c r="O27415" s="152"/>
      <c r="P27415" s="2"/>
    </row>
    <row r="27416" spans="15:16" x14ac:dyDescent="0.2">
      <c r="O27416" s="152"/>
      <c r="P27416" s="2"/>
    </row>
    <row r="27417" spans="15:16" x14ac:dyDescent="0.2">
      <c r="O27417" s="152"/>
      <c r="P27417" s="2"/>
    </row>
    <row r="27418" spans="15:16" x14ac:dyDescent="0.2">
      <c r="O27418" s="152"/>
      <c r="P27418" s="2"/>
    </row>
    <row r="27419" spans="15:16" x14ac:dyDescent="0.2">
      <c r="O27419" s="152"/>
      <c r="P27419" s="2"/>
    </row>
    <row r="27420" spans="15:16" x14ac:dyDescent="0.2">
      <c r="O27420" s="152"/>
      <c r="P27420" s="2"/>
    </row>
    <row r="27421" spans="15:16" x14ac:dyDescent="0.2">
      <c r="O27421" s="152"/>
      <c r="P27421" s="2"/>
    </row>
    <row r="27422" spans="15:16" x14ac:dyDescent="0.2">
      <c r="O27422" s="152"/>
      <c r="P27422" s="2"/>
    </row>
    <row r="27423" spans="15:16" x14ac:dyDescent="0.2">
      <c r="O27423" s="152"/>
      <c r="P27423" s="2"/>
    </row>
    <row r="27424" spans="15:16" x14ac:dyDescent="0.2">
      <c r="O27424" s="152"/>
      <c r="P27424" s="2"/>
    </row>
    <row r="27425" spans="15:16" x14ac:dyDescent="0.2">
      <c r="O27425" s="152"/>
      <c r="P27425" s="2"/>
    </row>
    <row r="27426" spans="15:16" x14ac:dyDescent="0.2">
      <c r="O27426" s="152"/>
      <c r="P27426" s="2"/>
    </row>
    <row r="27427" spans="15:16" x14ac:dyDescent="0.2">
      <c r="O27427" s="152"/>
      <c r="P27427" s="2"/>
    </row>
    <row r="27428" spans="15:16" x14ac:dyDescent="0.2">
      <c r="O27428" s="152"/>
      <c r="P27428" s="2"/>
    </row>
    <row r="27429" spans="15:16" x14ac:dyDescent="0.2">
      <c r="O27429" s="152"/>
      <c r="P27429" s="2"/>
    </row>
    <row r="27430" spans="15:16" x14ac:dyDescent="0.2">
      <c r="O27430" s="152"/>
      <c r="P27430" s="2"/>
    </row>
    <row r="27431" spans="15:16" x14ac:dyDescent="0.2">
      <c r="O27431" s="152"/>
      <c r="P27431" s="2"/>
    </row>
    <row r="27432" spans="15:16" x14ac:dyDescent="0.2">
      <c r="O27432" s="152"/>
      <c r="P27432" s="2"/>
    </row>
    <row r="27433" spans="15:16" x14ac:dyDescent="0.2">
      <c r="O27433" s="152"/>
      <c r="P27433" s="2"/>
    </row>
    <row r="27434" spans="15:16" x14ac:dyDescent="0.2">
      <c r="O27434" s="152"/>
      <c r="P27434" s="2"/>
    </row>
    <row r="27435" spans="15:16" x14ac:dyDescent="0.2">
      <c r="O27435" s="152"/>
      <c r="P27435" s="2"/>
    </row>
    <row r="27436" spans="15:16" x14ac:dyDescent="0.2">
      <c r="O27436" s="152"/>
      <c r="P27436" s="2"/>
    </row>
    <row r="27437" spans="15:16" x14ac:dyDescent="0.2">
      <c r="O27437" s="152"/>
      <c r="P27437" s="2"/>
    </row>
    <row r="27438" spans="15:16" x14ac:dyDescent="0.2">
      <c r="O27438" s="152"/>
      <c r="P27438" s="2"/>
    </row>
    <row r="27439" spans="15:16" x14ac:dyDescent="0.2">
      <c r="O27439" s="152"/>
      <c r="P27439" s="2"/>
    </row>
    <row r="27440" spans="15:16" x14ac:dyDescent="0.2">
      <c r="O27440" s="152"/>
      <c r="P27440" s="2"/>
    </row>
    <row r="27441" spans="15:16" x14ac:dyDescent="0.2">
      <c r="O27441" s="152"/>
      <c r="P27441" s="2"/>
    </row>
    <row r="27442" spans="15:16" x14ac:dyDescent="0.2">
      <c r="O27442" s="152"/>
      <c r="P27442" s="2"/>
    </row>
    <row r="27443" spans="15:16" x14ac:dyDescent="0.2">
      <c r="O27443" s="152"/>
      <c r="P27443" s="2"/>
    </row>
    <row r="27444" spans="15:16" x14ac:dyDescent="0.2">
      <c r="O27444" s="152"/>
      <c r="P27444" s="2"/>
    </row>
    <row r="27445" spans="15:16" x14ac:dyDescent="0.2">
      <c r="O27445" s="152"/>
      <c r="P27445" s="2"/>
    </row>
    <row r="27446" spans="15:16" x14ac:dyDescent="0.2">
      <c r="O27446" s="152"/>
      <c r="P27446" s="2"/>
    </row>
    <row r="27447" spans="15:16" x14ac:dyDescent="0.2">
      <c r="O27447" s="152"/>
      <c r="P27447" s="2"/>
    </row>
    <row r="27448" spans="15:16" x14ac:dyDescent="0.2">
      <c r="O27448" s="152"/>
      <c r="P27448" s="2"/>
    </row>
    <row r="27449" spans="15:16" x14ac:dyDescent="0.2">
      <c r="O27449" s="152"/>
      <c r="P27449" s="2"/>
    </row>
    <row r="27450" spans="15:16" x14ac:dyDescent="0.2">
      <c r="O27450" s="152"/>
      <c r="P27450" s="2"/>
    </row>
    <row r="27451" spans="15:16" x14ac:dyDescent="0.2">
      <c r="O27451" s="152"/>
      <c r="P27451" s="2"/>
    </row>
    <row r="27452" spans="15:16" x14ac:dyDescent="0.2">
      <c r="O27452" s="152"/>
      <c r="P27452" s="2"/>
    </row>
    <row r="27453" spans="15:16" x14ac:dyDescent="0.2">
      <c r="O27453" s="152"/>
      <c r="P27453" s="2"/>
    </row>
    <row r="27454" spans="15:16" x14ac:dyDescent="0.2">
      <c r="O27454" s="152"/>
      <c r="P27454" s="2"/>
    </row>
    <row r="27455" spans="15:16" x14ac:dyDescent="0.2">
      <c r="O27455" s="152"/>
      <c r="P27455" s="2"/>
    </row>
    <row r="27456" spans="15:16" x14ac:dyDescent="0.2">
      <c r="O27456" s="152"/>
      <c r="P27456" s="2"/>
    </row>
    <row r="27457" spans="15:16" x14ac:dyDescent="0.2">
      <c r="O27457" s="152"/>
      <c r="P27457" s="2"/>
    </row>
    <row r="27458" spans="15:16" x14ac:dyDescent="0.2">
      <c r="O27458" s="152"/>
      <c r="P27458" s="2"/>
    </row>
    <row r="27459" spans="15:16" x14ac:dyDescent="0.2">
      <c r="O27459" s="152"/>
      <c r="P27459" s="2"/>
    </row>
    <row r="27460" spans="15:16" x14ac:dyDescent="0.2">
      <c r="O27460" s="152"/>
      <c r="P27460" s="2"/>
    </row>
    <row r="27461" spans="15:16" x14ac:dyDescent="0.2">
      <c r="O27461" s="152"/>
      <c r="P27461" s="2"/>
    </row>
    <row r="27462" spans="15:16" x14ac:dyDescent="0.2">
      <c r="O27462" s="152"/>
      <c r="P27462" s="2"/>
    </row>
    <row r="27463" spans="15:16" x14ac:dyDescent="0.2">
      <c r="O27463" s="152"/>
      <c r="P27463" s="2"/>
    </row>
    <row r="27464" spans="15:16" x14ac:dyDescent="0.2">
      <c r="O27464" s="152"/>
      <c r="P27464" s="2"/>
    </row>
    <row r="27465" spans="15:16" x14ac:dyDescent="0.2">
      <c r="O27465" s="152"/>
      <c r="P27465" s="2"/>
    </row>
    <row r="27466" spans="15:16" x14ac:dyDescent="0.2">
      <c r="O27466" s="152"/>
      <c r="P27466" s="2"/>
    </row>
    <row r="27467" spans="15:16" x14ac:dyDescent="0.2">
      <c r="O27467" s="152"/>
      <c r="P27467" s="2"/>
    </row>
    <row r="27468" spans="15:16" x14ac:dyDescent="0.2">
      <c r="O27468" s="152"/>
      <c r="P27468" s="2"/>
    </row>
    <row r="27469" spans="15:16" x14ac:dyDescent="0.2">
      <c r="O27469" s="152"/>
      <c r="P27469" s="2"/>
    </row>
    <row r="27470" spans="15:16" x14ac:dyDescent="0.2">
      <c r="O27470" s="152"/>
      <c r="P27470" s="2"/>
    </row>
    <row r="27471" spans="15:16" x14ac:dyDescent="0.2">
      <c r="O27471" s="152"/>
      <c r="P27471" s="2"/>
    </row>
    <row r="27472" spans="15:16" x14ac:dyDescent="0.2">
      <c r="O27472" s="152"/>
      <c r="P27472" s="2"/>
    </row>
    <row r="27473" spans="15:16" x14ac:dyDescent="0.2">
      <c r="O27473" s="152"/>
      <c r="P27473" s="2"/>
    </row>
    <row r="27474" spans="15:16" x14ac:dyDescent="0.2">
      <c r="O27474" s="152"/>
      <c r="P27474" s="2"/>
    </row>
    <row r="27475" spans="15:16" x14ac:dyDescent="0.2">
      <c r="O27475" s="152"/>
      <c r="P27475" s="2"/>
    </row>
    <row r="27476" spans="15:16" x14ac:dyDescent="0.2">
      <c r="O27476" s="152"/>
      <c r="P27476" s="2"/>
    </row>
    <row r="27477" spans="15:16" x14ac:dyDescent="0.2">
      <c r="O27477" s="152"/>
      <c r="P27477" s="2"/>
    </row>
    <row r="27478" spans="15:16" x14ac:dyDescent="0.2">
      <c r="O27478" s="152"/>
      <c r="P27478" s="2"/>
    </row>
    <row r="27479" spans="15:16" x14ac:dyDescent="0.2">
      <c r="O27479" s="152"/>
      <c r="P27479" s="2"/>
    </row>
    <row r="27480" spans="15:16" x14ac:dyDescent="0.2">
      <c r="O27480" s="152"/>
      <c r="P27480" s="2"/>
    </row>
    <row r="27481" spans="15:16" x14ac:dyDescent="0.2">
      <c r="O27481" s="152"/>
      <c r="P27481" s="2"/>
    </row>
    <row r="27482" spans="15:16" x14ac:dyDescent="0.2">
      <c r="O27482" s="152"/>
      <c r="P27482" s="2"/>
    </row>
    <row r="27483" spans="15:16" x14ac:dyDescent="0.2">
      <c r="O27483" s="152"/>
      <c r="P27483" s="2"/>
    </row>
    <row r="27484" spans="15:16" x14ac:dyDescent="0.2">
      <c r="O27484" s="152"/>
      <c r="P27484" s="2"/>
    </row>
    <row r="27485" spans="15:16" x14ac:dyDescent="0.2">
      <c r="O27485" s="152"/>
      <c r="P27485" s="2"/>
    </row>
    <row r="27486" spans="15:16" x14ac:dyDescent="0.2">
      <c r="O27486" s="152"/>
      <c r="P27486" s="2"/>
    </row>
    <row r="27487" spans="15:16" x14ac:dyDescent="0.2">
      <c r="O27487" s="152"/>
      <c r="P27487" s="2"/>
    </row>
    <row r="27488" spans="15:16" x14ac:dyDescent="0.2">
      <c r="O27488" s="152"/>
      <c r="P27488" s="2"/>
    </row>
    <row r="27489" spans="15:16" x14ac:dyDescent="0.2">
      <c r="O27489" s="152"/>
      <c r="P27489" s="2"/>
    </row>
    <row r="27490" spans="15:16" x14ac:dyDescent="0.2">
      <c r="O27490" s="152"/>
      <c r="P27490" s="2"/>
    </row>
    <row r="27491" spans="15:16" x14ac:dyDescent="0.2">
      <c r="O27491" s="152"/>
      <c r="P27491" s="2"/>
    </row>
    <row r="27492" spans="15:16" x14ac:dyDescent="0.2">
      <c r="O27492" s="152"/>
      <c r="P27492" s="2"/>
    </row>
    <row r="27493" spans="15:16" x14ac:dyDescent="0.2">
      <c r="O27493" s="152"/>
      <c r="P27493" s="2"/>
    </row>
    <row r="27494" spans="15:16" x14ac:dyDescent="0.2">
      <c r="O27494" s="152"/>
      <c r="P27494" s="2"/>
    </row>
    <row r="27495" spans="15:16" x14ac:dyDescent="0.2">
      <c r="O27495" s="152"/>
      <c r="P27495" s="2"/>
    </row>
    <row r="27496" spans="15:16" x14ac:dyDescent="0.2">
      <c r="O27496" s="152"/>
      <c r="P27496" s="2"/>
    </row>
    <row r="27497" spans="15:16" x14ac:dyDescent="0.2">
      <c r="O27497" s="152"/>
      <c r="P27497" s="2"/>
    </row>
    <row r="27498" spans="15:16" x14ac:dyDescent="0.2">
      <c r="O27498" s="152"/>
      <c r="P27498" s="2"/>
    </row>
    <row r="27499" spans="15:16" x14ac:dyDescent="0.2">
      <c r="O27499" s="152"/>
      <c r="P27499" s="2"/>
    </row>
    <row r="27500" spans="15:16" x14ac:dyDescent="0.2">
      <c r="O27500" s="152"/>
      <c r="P27500" s="2"/>
    </row>
    <row r="27501" spans="15:16" x14ac:dyDescent="0.2">
      <c r="O27501" s="152"/>
      <c r="P27501" s="2"/>
    </row>
    <row r="27502" spans="15:16" x14ac:dyDescent="0.2">
      <c r="O27502" s="152"/>
      <c r="P27502" s="2"/>
    </row>
    <row r="27503" spans="15:16" x14ac:dyDescent="0.2">
      <c r="O27503" s="152"/>
      <c r="P27503" s="2"/>
    </row>
    <row r="27504" spans="15:16" x14ac:dyDescent="0.2">
      <c r="O27504" s="152"/>
      <c r="P27504" s="2"/>
    </row>
    <row r="27505" spans="15:16" x14ac:dyDescent="0.2">
      <c r="O27505" s="152"/>
      <c r="P27505" s="2"/>
    </row>
    <row r="27506" spans="15:16" x14ac:dyDescent="0.2">
      <c r="O27506" s="152"/>
      <c r="P27506" s="2"/>
    </row>
    <row r="27507" spans="15:16" x14ac:dyDescent="0.2">
      <c r="O27507" s="152"/>
      <c r="P27507" s="2"/>
    </row>
    <row r="27508" spans="15:16" x14ac:dyDescent="0.2">
      <c r="O27508" s="152"/>
      <c r="P27508" s="2"/>
    </row>
    <row r="27509" spans="15:16" x14ac:dyDescent="0.2">
      <c r="O27509" s="152"/>
      <c r="P27509" s="2"/>
    </row>
    <row r="27510" spans="15:16" x14ac:dyDescent="0.2">
      <c r="O27510" s="152"/>
      <c r="P27510" s="2"/>
    </row>
    <row r="27511" spans="15:16" x14ac:dyDescent="0.2">
      <c r="O27511" s="152"/>
      <c r="P27511" s="2"/>
    </row>
    <row r="27512" spans="15:16" x14ac:dyDescent="0.2">
      <c r="O27512" s="152"/>
      <c r="P27512" s="2"/>
    </row>
    <row r="27513" spans="15:16" x14ac:dyDescent="0.2">
      <c r="O27513" s="152"/>
      <c r="P27513" s="2"/>
    </row>
    <row r="27514" spans="15:16" x14ac:dyDescent="0.2">
      <c r="O27514" s="152"/>
      <c r="P27514" s="2"/>
    </row>
    <row r="27515" spans="15:16" x14ac:dyDescent="0.2">
      <c r="O27515" s="152"/>
      <c r="P27515" s="2"/>
    </row>
    <row r="27516" spans="15:16" x14ac:dyDescent="0.2">
      <c r="O27516" s="152"/>
      <c r="P27516" s="2"/>
    </row>
    <row r="27517" spans="15:16" x14ac:dyDescent="0.2">
      <c r="O27517" s="152"/>
      <c r="P27517" s="2"/>
    </row>
    <row r="27518" spans="15:16" x14ac:dyDescent="0.2">
      <c r="O27518" s="152"/>
      <c r="P27518" s="2"/>
    </row>
    <row r="27519" spans="15:16" x14ac:dyDescent="0.2">
      <c r="O27519" s="152"/>
      <c r="P27519" s="2"/>
    </row>
    <row r="27520" spans="15:16" x14ac:dyDescent="0.2">
      <c r="O27520" s="152"/>
      <c r="P27520" s="2"/>
    </row>
    <row r="27521" spans="15:16" x14ac:dyDescent="0.2">
      <c r="O27521" s="152"/>
      <c r="P27521" s="2"/>
    </row>
    <row r="27522" spans="15:16" x14ac:dyDescent="0.2">
      <c r="O27522" s="152"/>
      <c r="P27522" s="2"/>
    </row>
    <row r="27523" spans="15:16" x14ac:dyDescent="0.2">
      <c r="O27523" s="152"/>
      <c r="P27523" s="2"/>
    </row>
    <row r="27524" spans="15:16" x14ac:dyDescent="0.2">
      <c r="O27524" s="152"/>
      <c r="P27524" s="2"/>
    </row>
    <row r="27525" spans="15:16" x14ac:dyDescent="0.2">
      <c r="O27525" s="152"/>
      <c r="P27525" s="2"/>
    </row>
    <row r="27526" spans="15:16" x14ac:dyDescent="0.2">
      <c r="O27526" s="152"/>
      <c r="P27526" s="2"/>
    </row>
    <row r="27527" spans="15:16" x14ac:dyDescent="0.2">
      <c r="O27527" s="152"/>
      <c r="P27527" s="2"/>
    </row>
    <row r="27528" spans="15:16" x14ac:dyDescent="0.2">
      <c r="O27528" s="152"/>
      <c r="P27528" s="2"/>
    </row>
    <row r="27529" spans="15:16" x14ac:dyDescent="0.2">
      <c r="O27529" s="152"/>
      <c r="P27529" s="2"/>
    </row>
    <row r="27530" spans="15:16" x14ac:dyDescent="0.2">
      <c r="O27530" s="152"/>
      <c r="P27530" s="2"/>
    </row>
    <row r="27531" spans="15:16" x14ac:dyDescent="0.2">
      <c r="O27531" s="152"/>
      <c r="P27531" s="2"/>
    </row>
    <row r="27532" spans="15:16" x14ac:dyDescent="0.2">
      <c r="O27532" s="152"/>
      <c r="P27532" s="2"/>
    </row>
    <row r="27533" spans="15:16" x14ac:dyDescent="0.2">
      <c r="O27533" s="152"/>
      <c r="P27533" s="2"/>
    </row>
    <row r="27534" spans="15:16" x14ac:dyDescent="0.2">
      <c r="O27534" s="152"/>
      <c r="P27534" s="2"/>
    </row>
    <row r="27535" spans="15:16" x14ac:dyDescent="0.2">
      <c r="O27535" s="152"/>
      <c r="P27535" s="2"/>
    </row>
    <row r="27536" spans="15:16" x14ac:dyDescent="0.2">
      <c r="O27536" s="152"/>
      <c r="P27536" s="2"/>
    </row>
    <row r="27537" spans="15:16" x14ac:dyDescent="0.2">
      <c r="O27537" s="152"/>
      <c r="P27537" s="2"/>
    </row>
    <row r="27538" spans="15:16" x14ac:dyDescent="0.2">
      <c r="O27538" s="152"/>
      <c r="P27538" s="2"/>
    </row>
    <row r="27539" spans="15:16" x14ac:dyDescent="0.2">
      <c r="O27539" s="152"/>
      <c r="P27539" s="2"/>
    </row>
    <row r="27540" spans="15:16" x14ac:dyDescent="0.2">
      <c r="O27540" s="152"/>
      <c r="P27540" s="2"/>
    </row>
    <row r="27541" spans="15:16" x14ac:dyDescent="0.2">
      <c r="O27541" s="152"/>
      <c r="P27541" s="2"/>
    </row>
    <row r="27542" spans="15:16" x14ac:dyDescent="0.2">
      <c r="O27542" s="152"/>
      <c r="P27542" s="2"/>
    </row>
    <row r="27543" spans="15:16" x14ac:dyDescent="0.2">
      <c r="O27543" s="152"/>
      <c r="P27543" s="2"/>
    </row>
    <row r="27544" spans="15:16" x14ac:dyDescent="0.2">
      <c r="O27544" s="152"/>
      <c r="P27544" s="2"/>
    </row>
    <row r="27545" spans="15:16" x14ac:dyDescent="0.2">
      <c r="O27545" s="152"/>
      <c r="P27545" s="2"/>
    </row>
    <row r="27546" spans="15:16" x14ac:dyDescent="0.2">
      <c r="O27546" s="152"/>
      <c r="P27546" s="2"/>
    </row>
    <row r="27547" spans="15:16" x14ac:dyDescent="0.2">
      <c r="O27547" s="152"/>
      <c r="P27547" s="2"/>
    </row>
    <row r="27548" spans="15:16" x14ac:dyDescent="0.2">
      <c r="O27548" s="152"/>
      <c r="P27548" s="2"/>
    </row>
    <row r="27549" spans="15:16" x14ac:dyDescent="0.2">
      <c r="O27549" s="152"/>
      <c r="P27549" s="2"/>
    </row>
    <row r="27550" spans="15:16" x14ac:dyDescent="0.2">
      <c r="O27550" s="152"/>
      <c r="P27550" s="2"/>
    </row>
    <row r="27551" spans="15:16" x14ac:dyDescent="0.2">
      <c r="O27551" s="152"/>
      <c r="P27551" s="2"/>
    </row>
    <row r="27552" spans="15:16" x14ac:dyDescent="0.2">
      <c r="O27552" s="152"/>
      <c r="P27552" s="2"/>
    </row>
    <row r="27553" spans="15:16" x14ac:dyDescent="0.2">
      <c r="O27553" s="152"/>
      <c r="P27553" s="2"/>
    </row>
    <row r="27554" spans="15:16" x14ac:dyDescent="0.2">
      <c r="O27554" s="152"/>
      <c r="P27554" s="2"/>
    </row>
    <row r="27555" spans="15:16" x14ac:dyDescent="0.2">
      <c r="O27555" s="152"/>
      <c r="P27555" s="2"/>
    </row>
    <row r="27556" spans="15:16" x14ac:dyDescent="0.2">
      <c r="O27556" s="152"/>
      <c r="P27556" s="2"/>
    </row>
    <row r="27557" spans="15:16" x14ac:dyDescent="0.2">
      <c r="O27557" s="152"/>
      <c r="P27557" s="2"/>
    </row>
    <row r="27558" spans="15:16" x14ac:dyDescent="0.2">
      <c r="O27558" s="152"/>
      <c r="P27558" s="2"/>
    </row>
    <row r="27559" spans="15:16" x14ac:dyDescent="0.2">
      <c r="O27559" s="152"/>
      <c r="P27559" s="2"/>
    </row>
    <row r="27560" spans="15:16" x14ac:dyDescent="0.2">
      <c r="O27560" s="152"/>
      <c r="P27560" s="2"/>
    </row>
    <row r="27561" spans="15:16" x14ac:dyDescent="0.2">
      <c r="O27561" s="152"/>
      <c r="P27561" s="2"/>
    </row>
    <row r="27562" spans="15:16" x14ac:dyDescent="0.2">
      <c r="O27562" s="152"/>
      <c r="P27562" s="2"/>
    </row>
    <row r="27563" spans="15:16" x14ac:dyDescent="0.2">
      <c r="O27563" s="152"/>
      <c r="P27563" s="2"/>
    </row>
    <row r="27564" spans="15:16" x14ac:dyDescent="0.2">
      <c r="O27564" s="152"/>
      <c r="P27564" s="2"/>
    </row>
    <row r="27565" spans="15:16" x14ac:dyDescent="0.2">
      <c r="O27565" s="152"/>
      <c r="P27565" s="2"/>
    </row>
    <row r="27566" spans="15:16" x14ac:dyDescent="0.2">
      <c r="O27566" s="152"/>
      <c r="P27566" s="2"/>
    </row>
    <row r="27567" spans="15:16" x14ac:dyDescent="0.2">
      <c r="O27567" s="152"/>
      <c r="P27567" s="2"/>
    </row>
    <row r="27568" spans="15:16" x14ac:dyDescent="0.2">
      <c r="O27568" s="152"/>
      <c r="P27568" s="2"/>
    </row>
    <row r="27569" spans="15:16" x14ac:dyDescent="0.2">
      <c r="O27569" s="152"/>
      <c r="P27569" s="2"/>
    </row>
    <row r="27570" spans="15:16" x14ac:dyDescent="0.2">
      <c r="O27570" s="152"/>
      <c r="P27570" s="2"/>
    </row>
    <row r="27571" spans="15:16" x14ac:dyDescent="0.2">
      <c r="O27571" s="152"/>
      <c r="P27571" s="2"/>
    </row>
    <row r="27572" spans="15:16" x14ac:dyDescent="0.2">
      <c r="O27572" s="152"/>
      <c r="P27572" s="2"/>
    </row>
    <row r="27573" spans="15:16" x14ac:dyDescent="0.2">
      <c r="O27573" s="152"/>
      <c r="P27573" s="2"/>
    </row>
    <row r="27574" spans="15:16" x14ac:dyDescent="0.2">
      <c r="O27574" s="152"/>
      <c r="P27574" s="2"/>
    </row>
    <row r="27575" spans="15:16" x14ac:dyDescent="0.2">
      <c r="O27575" s="152"/>
      <c r="P27575" s="2"/>
    </row>
    <row r="27576" spans="15:16" x14ac:dyDescent="0.2">
      <c r="O27576" s="152"/>
      <c r="P27576" s="2"/>
    </row>
    <row r="27577" spans="15:16" x14ac:dyDescent="0.2">
      <c r="O27577" s="152"/>
      <c r="P27577" s="2"/>
    </row>
    <row r="27578" spans="15:16" x14ac:dyDescent="0.2">
      <c r="O27578" s="152"/>
      <c r="P27578" s="2"/>
    </row>
    <row r="27579" spans="15:16" x14ac:dyDescent="0.2">
      <c r="O27579" s="152"/>
      <c r="P27579" s="2"/>
    </row>
    <row r="27580" spans="15:16" x14ac:dyDescent="0.2">
      <c r="O27580" s="152"/>
      <c r="P27580" s="2"/>
    </row>
    <row r="27581" spans="15:16" x14ac:dyDescent="0.2">
      <c r="O27581" s="152"/>
      <c r="P27581" s="2"/>
    </row>
    <row r="27582" spans="15:16" x14ac:dyDescent="0.2">
      <c r="O27582" s="152"/>
      <c r="P27582" s="2"/>
    </row>
    <row r="27583" spans="15:16" x14ac:dyDescent="0.2">
      <c r="O27583" s="152"/>
      <c r="P27583" s="2"/>
    </row>
    <row r="27584" spans="15:16" x14ac:dyDescent="0.2">
      <c r="O27584" s="152"/>
      <c r="P27584" s="2"/>
    </row>
    <row r="27585" spans="15:16" x14ac:dyDescent="0.2">
      <c r="O27585" s="152"/>
      <c r="P27585" s="2"/>
    </row>
    <row r="27586" spans="15:16" x14ac:dyDescent="0.2">
      <c r="O27586" s="152"/>
      <c r="P27586" s="2"/>
    </row>
    <row r="27587" spans="15:16" x14ac:dyDescent="0.2">
      <c r="O27587" s="152"/>
      <c r="P27587" s="2"/>
    </row>
    <row r="27588" spans="15:16" x14ac:dyDescent="0.2">
      <c r="O27588" s="152"/>
      <c r="P27588" s="2"/>
    </row>
    <row r="27589" spans="15:16" x14ac:dyDescent="0.2">
      <c r="O27589" s="152"/>
      <c r="P27589" s="2"/>
    </row>
    <row r="27590" spans="15:16" x14ac:dyDescent="0.2">
      <c r="O27590" s="152"/>
      <c r="P27590" s="2"/>
    </row>
    <row r="27591" spans="15:16" x14ac:dyDescent="0.2">
      <c r="O27591" s="152"/>
      <c r="P27591" s="2"/>
    </row>
    <row r="27592" spans="15:16" x14ac:dyDescent="0.2">
      <c r="O27592" s="152"/>
      <c r="P27592" s="2"/>
    </row>
    <row r="27593" spans="15:16" x14ac:dyDescent="0.2">
      <c r="O27593" s="152"/>
      <c r="P27593" s="2"/>
    </row>
    <row r="27594" spans="15:16" x14ac:dyDescent="0.2">
      <c r="O27594" s="152"/>
      <c r="P27594" s="2"/>
    </row>
    <row r="27595" spans="15:16" x14ac:dyDescent="0.2">
      <c r="O27595" s="152"/>
      <c r="P27595" s="2"/>
    </row>
    <row r="27596" spans="15:16" x14ac:dyDescent="0.2">
      <c r="O27596" s="152"/>
      <c r="P27596" s="2"/>
    </row>
    <row r="27597" spans="15:16" x14ac:dyDescent="0.2">
      <c r="O27597" s="152"/>
      <c r="P27597" s="2"/>
    </row>
    <row r="27598" spans="15:16" x14ac:dyDescent="0.2">
      <c r="O27598" s="152"/>
      <c r="P27598" s="2"/>
    </row>
    <row r="27599" spans="15:16" x14ac:dyDescent="0.2">
      <c r="O27599" s="152"/>
      <c r="P27599" s="2"/>
    </row>
    <row r="27600" spans="15:16" x14ac:dyDescent="0.2">
      <c r="O27600" s="152"/>
      <c r="P27600" s="2"/>
    </row>
    <row r="27601" spans="15:16" x14ac:dyDescent="0.2">
      <c r="O27601" s="152"/>
      <c r="P27601" s="2"/>
    </row>
    <row r="27602" spans="15:16" x14ac:dyDescent="0.2">
      <c r="O27602" s="152"/>
      <c r="P27602" s="2"/>
    </row>
    <row r="27603" spans="15:16" x14ac:dyDescent="0.2">
      <c r="O27603" s="152"/>
      <c r="P27603" s="2"/>
    </row>
    <row r="27604" spans="15:16" x14ac:dyDescent="0.2">
      <c r="O27604" s="152"/>
      <c r="P27604" s="2"/>
    </row>
    <row r="27605" spans="15:16" x14ac:dyDescent="0.2">
      <c r="O27605" s="152"/>
      <c r="P27605" s="2"/>
    </row>
    <row r="27606" spans="15:16" x14ac:dyDescent="0.2">
      <c r="O27606" s="152"/>
      <c r="P27606" s="2"/>
    </row>
    <row r="27607" spans="15:16" x14ac:dyDescent="0.2">
      <c r="O27607" s="152"/>
      <c r="P27607" s="2"/>
    </row>
    <row r="27608" spans="15:16" x14ac:dyDescent="0.2">
      <c r="O27608" s="152"/>
      <c r="P27608" s="2"/>
    </row>
    <row r="27609" spans="15:16" x14ac:dyDescent="0.2">
      <c r="O27609" s="152"/>
      <c r="P27609" s="2"/>
    </row>
    <row r="27610" spans="15:16" x14ac:dyDescent="0.2">
      <c r="O27610" s="152"/>
      <c r="P27610" s="2"/>
    </row>
    <row r="27611" spans="15:16" x14ac:dyDescent="0.2">
      <c r="O27611" s="152"/>
      <c r="P27611" s="2"/>
    </row>
    <row r="27612" spans="15:16" x14ac:dyDescent="0.2">
      <c r="O27612" s="152"/>
      <c r="P27612" s="2"/>
    </row>
    <row r="27613" spans="15:16" x14ac:dyDescent="0.2">
      <c r="O27613" s="152"/>
      <c r="P27613" s="2"/>
    </row>
    <row r="27614" spans="15:16" x14ac:dyDescent="0.2">
      <c r="O27614" s="152"/>
      <c r="P27614" s="2"/>
    </row>
    <row r="27615" spans="15:16" x14ac:dyDescent="0.2">
      <c r="O27615" s="152"/>
      <c r="P27615" s="2"/>
    </row>
    <row r="27616" spans="15:16" x14ac:dyDescent="0.2">
      <c r="O27616" s="152"/>
      <c r="P27616" s="2"/>
    </row>
    <row r="27617" spans="15:16" x14ac:dyDescent="0.2">
      <c r="O27617" s="152"/>
      <c r="P27617" s="2"/>
    </row>
    <row r="27618" spans="15:16" x14ac:dyDescent="0.2">
      <c r="O27618" s="152"/>
      <c r="P27618" s="2"/>
    </row>
    <row r="27619" spans="15:16" x14ac:dyDescent="0.2">
      <c r="O27619" s="152"/>
      <c r="P27619" s="2"/>
    </row>
    <row r="27620" spans="15:16" x14ac:dyDescent="0.2">
      <c r="O27620" s="152"/>
      <c r="P27620" s="2"/>
    </row>
    <row r="27621" spans="15:16" x14ac:dyDescent="0.2">
      <c r="O27621" s="152"/>
      <c r="P27621" s="2"/>
    </row>
    <row r="27622" spans="15:16" x14ac:dyDescent="0.2">
      <c r="O27622" s="152"/>
      <c r="P27622" s="2"/>
    </row>
    <row r="27623" spans="15:16" x14ac:dyDescent="0.2">
      <c r="O27623" s="152"/>
      <c r="P27623" s="2"/>
    </row>
    <row r="27624" spans="15:16" x14ac:dyDescent="0.2">
      <c r="O27624" s="152"/>
      <c r="P27624" s="2"/>
    </row>
    <row r="27625" spans="15:16" x14ac:dyDescent="0.2">
      <c r="O27625" s="152"/>
      <c r="P27625" s="2"/>
    </row>
    <row r="27626" spans="15:16" x14ac:dyDescent="0.2">
      <c r="O27626" s="152"/>
      <c r="P27626" s="2"/>
    </row>
    <row r="27627" spans="15:16" x14ac:dyDescent="0.2">
      <c r="O27627" s="152"/>
      <c r="P27627" s="2"/>
    </row>
    <row r="27628" spans="15:16" x14ac:dyDescent="0.2">
      <c r="O27628" s="152"/>
      <c r="P27628" s="2"/>
    </row>
    <row r="27629" spans="15:16" x14ac:dyDescent="0.2">
      <c r="O27629" s="152"/>
      <c r="P27629" s="2"/>
    </row>
    <row r="27630" spans="15:16" x14ac:dyDescent="0.2">
      <c r="O27630" s="152"/>
      <c r="P27630" s="2"/>
    </row>
    <row r="27631" spans="15:16" x14ac:dyDescent="0.2">
      <c r="O27631" s="152"/>
      <c r="P27631" s="2"/>
    </row>
    <row r="27632" spans="15:16" x14ac:dyDescent="0.2">
      <c r="O27632" s="152"/>
      <c r="P27632" s="2"/>
    </row>
    <row r="27633" spans="15:16" x14ac:dyDescent="0.2">
      <c r="O27633" s="152"/>
      <c r="P27633" s="2"/>
    </row>
    <row r="27634" spans="15:16" x14ac:dyDescent="0.2">
      <c r="O27634" s="152"/>
      <c r="P27634" s="2"/>
    </row>
    <row r="27635" spans="15:16" x14ac:dyDescent="0.2">
      <c r="O27635" s="152"/>
      <c r="P27635" s="2"/>
    </row>
    <row r="27636" spans="15:16" x14ac:dyDescent="0.2">
      <c r="O27636" s="152"/>
      <c r="P27636" s="2"/>
    </row>
    <row r="27637" spans="15:16" x14ac:dyDescent="0.2">
      <c r="O27637" s="152"/>
      <c r="P27637" s="2"/>
    </row>
    <row r="27638" spans="15:16" x14ac:dyDescent="0.2">
      <c r="O27638" s="152"/>
      <c r="P27638" s="2"/>
    </row>
    <row r="27639" spans="15:16" x14ac:dyDescent="0.2">
      <c r="O27639" s="152"/>
      <c r="P27639" s="2"/>
    </row>
    <row r="27640" spans="15:16" x14ac:dyDescent="0.2">
      <c r="O27640" s="152"/>
      <c r="P27640" s="2"/>
    </row>
    <row r="27641" spans="15:16" x14ac:dyDescent="0.2">
      <c r="O27641" s="152"/>
      <c r="P27641" s="2"/>
    </row>
    <row r="27642" spans="15:16" x14ac:dyDescent="0.2">
      <c r="O27642" s="152"/>
      <c r="P27642" s="2"/>
    </row>
    <row r="27643" spans="15:16" x14ac:dyDescent="0.2">
      <c r="O27643" s="152"/>
      <c r="P27643" s="2"/>
    </row>
    <row r="27644" spans="15:16" x14ac:dyDescent="0.2">
      <c r="O27644" s="152"/>
      <c r="P27644" s="2"/>
    </row>
    <row r="27645" spans="15:16" x14ac:dyDescent="0.2">
      <c r="O27645" s="152"/>
      <c r="P27645" s="2"/>
    </row>
    <row r="27646" spans="15:16" x14ac:dyDescent="0.2">
      <c r="O27646" s="152"/>
      <c r="P27646" s="2"/>
    </row>
    <row r="27647" spans="15:16" x14ac:dyDescent="0.2">
      <c r="O27647" s="152"/>
      <c r="P27647" s="2"/>
    </row>
    <row r="27648" spans="15:16" x14ac:dyDescent="0.2">
      <c r="O27648" s="152"/>
      <c r="P27648" s="2"/>
    </row>
    <row r="27649" spans="15:16" x14ac:dyDescent="0.2">
      <c r="O27649" s="152"/>
      <c r="P27649" s="2"/>
    </row>
    <row r="27650" spans="15:16" x14ac:dyDescent="0.2">
      <c r="O27650" s="152"/>
      <c r="P27650" s="2"/>
    </row>
    <row r="27651" spans="15:16" x14ac:dyDescent="0.2">
      <c r="O27651" s="152"/>
      <c r="P27651" s="2"/>
    </row>
    <row r="27652" spans="15:16" x14ac:dyDescent="0.2">
      <c r="O27652" s="152"/>
      <c r="P27652" s="2"/>
    </row>
    <row r="27653" spans="15:16" x14ac:dyDescent="0.2">
      <c r="O27653" s="152"/>
      <c r="P27653" s="2"/>
    </row>
    <row r="27654" spans="15:16" x14ac:dyDescent="0.2">
      <c r="O27654" s="152"/>
      <c r="P27654" s="2"/>
    </row>
    <row r="27655" spans="15:16" x14ac:dyDescent="0.2">
      <c r="O27655" s="152"/>
      <c r="P27655" s="2"/>
    </row>
    <row r="27656" spans="15:16" x14ac:dyDescent="0.2">
      <c r="O27656" s="152"/>
      <c r="P27656" s="2"/>
    </row>
    <row r="27657" spans="15:16" x14ac:dyDescent="0.2">
      <c r="O27657" s="152"/>
      <c r="P27657" s="2"/>
    </row>
    <row r="27658" spans="15:16" x14ac:dyDescent="0.2">
      <c r="O27658" s="152"/>
      <c r="P27658" s="2"/>
    </row>
    <row r="27659" spans="15:16" x14ac:dyDescent="0.2">
      <c r="O27659" s="152"/>
      <c r="P27659" s="2"/>
    </row>
    <row r="27660" spans="15:16" x14ac:dyDescent="0.2">
      <c r="O27660" s="152"/>
      <c r="P27660" s="2"/>
    </row>
    <row r="27661" spans="15:16" x14ac:dyDescent="0.2">
      <c r="O27661" s="152"/>
      <c r="P27661" s="2"/>
    </row>
    <row r="27662" spans="15:16" x14ac:dyDescent="0.2">
      <c r="O27662" s="152"/>
      <c r="P27662" s="2"/>
    </row>
    <row r="27663" spans="15:16" x14ac:dyDescent="0.2">
      <c r="O27663" s="152"/>
      <c r="P27663" s="2"/>
    </row>
    <row r="27664" spans="15:16" x14ac:dyDescent="0.2">
      <c r="O27664" s="152"/>
      <c r="P27664" s="2"/>
    </row>
    <row r="27665" spans="15:16" x14ac:dyDescent="0.2">
      <c r="O27665" s="152"/>
      <c r="P27665" s="2"/>
    </row>
    <row r="27666" spans="15:16" x14ac:dyDescent="0.2">
      <c r="O27666" s="152"/>
      <c r="P27666" s="2"/>
    </row>
    <row r="27667" spans="15:16" x14ac:dyDescent="0.2">
      <c r="O27667" s="152"/>
      <c r="P27667" s="2"/>
    </row>
    <row r="27668" spans="15:16" x14ac:dyDescent="0.2">
      <c r="O27668" s="152"/>
      <c r="P27668" s="2"/>
    </row>
    <row r="27669" spans="15:16" x14ac:dyDescent="0.2">
      <c r="O27669" s="152"/>
      <c r="P27669" s="2"/>
    </row>
    <row r="27670" spans="15:16" x14ac:dyDescent="0.2">
      <c r="O27670" s="152"/>
      <c r="P27670" s="2"/>
    </row>
    <row r="27671" spans="15:16" x14ac:dyDescent="0.2">
      <c r="O27671" s="152"/>
      <c r="P27671" s="2"/>
    </row>
    <row r="27672" spans="15:16" x14ac:dyDescent="0.2">
      <c r="O27672" s="152"/>
      <c r="P27672" s="2"/>
    </row>
    <row r="27673" spans="15:16" x14ac:dyDescent="0.2">
      <c r="O27673" s="152"/>
      <c r="P27673" s="2"/>
    </row>
    <row r="27674" spans="15:16" x14ac:dyDescent="0.2">
      <c r="O27674" s="152"/>
      <c r="P27674" s="2"/>
    </row>
    <row r="27675" spans="15:16" x14ac:dyDescent="0.2">
      <c r="O27675" s="152"/>
      <c r="P27675" s="2"/>
    </row>
    <row r="27676" spans="15:16" x14ac:dyDescent="0.2">
      <c r="O27676" s="152"/>
      <c r="P27676" s="2"/>
    </row>
    <row r="27677" spans="15:16" x14ac:dyDescent="0.2">
      <c r="O27677" s="152"/>
      <c r="P27677" s="2"/>
    </row>
    <row r="27678" spans="15:16" x14ac:dyDescent="0.2">
      <c r="O27678" s="152"/>
      <c r="P27678" s="2"/>
    </row>
    <row r="27679" spans="15:16" x14ac:dyDescent="0.2">
      <c r="O27679" s="152"/>
      <c r="P27679" s="2"/>
    </row>
    <row r="27680" spans="15:16" x14ac:dyDescent="0.2">
      <c r="O27680" s="152"/>
      <c r="P27680" s="2"/>
    </row>
    <row r="27681" spans="15:16" x14ac:dyDescent="0.2">
      <c r="O27681" s="152"/>
      <c r="P27681" s="2"/>
    </row>
    <row r="27682" spans="15:16" x14ac:dyDescent="0.2">
      <c r="O27682" s="152"/>
      <c r="P27682" s="2"/>
    </row>
    <row r="27683" spans="15:16" x14ac:dyDescent="0.2">
      <c r="O27683" s="152"/>
      <c r="P27683" s="2"/>
    </row>
    <row r="27684" spans="15:16" x14ac:dyDescent="0.2">
      <c r="O27684" s="152"/>
      <c r="P27684" s="2"/>
    </row>
    <row r="27685" spans="15:16" x14ac:dyDescent="0.2">
      <c r="O27685" s="152"/>
      <c r="P27685" s="2"/>
    </row>
    <row r="27686" spans="15:16" x14ac:dyDescent="0.2">
      <c r="O27686" s="152"/>
      <c r="P27686" s="2"/>
    </row>
    <row r="27687" spans="15:16" x14ac:dyDescent="0.2">
      <c r="O27687" s="152"/>
      <c r="P27687" s="2"/>
    </row>
    <row r="27688" spans="15:16" x14ac:dyDescent="0.2">
      <c r="O27688" s="152"/>
      <c r="P27688" s="2"/>
    </row>
    <row r="27689" spans="15:16" x14ac:dyDescent="0.2">
      <c r="O27689" s="152"/>
      <c r="P27689" s="2"/>
    </row>
    <row r="27690" spans="15:16" x14ac:dyDescent="0.2">
      <c r="O27690" s="152"/>
      <c r="P27690" s="2"/>
    </row>
    <row r="27691" spans="15:16" x14ac:dyDescent="0.2">
      <c r="O27691" s="152"/>
      <c r="P27691" s="2"/>
    </row>
    <row r="27692" spans="15:16" x14ac:dyDescent="0.2">
      <c r="O27692" s="152"/>
      <c r="P27692" s="2"/>
    </row>
    <row r="27693" spans="15:16" x14ac:dyDescent="0.2">
      <c r="O27693" s="152"/>
      <c r="P27693" s="2"/>
    </row>
    <row r="27694" spans="15:16" x14ac:dyDescent="0.2">
      <c r="O27694" s="152"/>
      <c r="P27694" s="2"/>
    </row>
    <row r="27695" spans="15:16" x14ac:dyDescent="0.2">
      <c r="O27695" s="152"/>
      <c r="P27695" s="2"/>
    </row>
    <row r="27696" spans="15:16" x14ac:dyDescent="0.2">
      <c r="O27696" s="152"/>
      <c r="P27696" s="2"/>
    </row>
    <row r="27697" spans="15:16" x14ac:dyDescent="0.2">
      <c r="O27697" s="152"/>
      <c r="P27697" s="2"/>
    </row>
    <row r="27698" spans="15:16" x14ac:dyDescent="0.2">
      <c r="O27698" s="152"/>
      <c r="P27698" s="2"/>
    </row>
    <row r="27699" spans="15:16" x14ac:dyDescent="0.2">
      <c r="O27699" s="152"/>
      <c r="P27699" s="2"/>
    </row>
    <row r="27700" spans="15:16" x14ac:dyDescent="0.2">
      <c r="O27700" s="152"/>
      <c r="P27700" s="2"/>
    </row>
    <row r="27701" spans="15:16" x14ac:dyDescent="0.2">
      <c r="O27701" s="152"/>
      <c r="P27701" s="2"/>
    </row>
    <row r="27702" spans="15:16" x14ac:dyDescent="0.2">
      <c r="O27702" s="152"/>
      <c r="P27702" s="2"/>
    </row>
    <row r="27703" spans="15:16" x14ac:dyDescent="0.2">
      <c r="O27703" s="152"/>
      <c r="P27703" s="2"/>
    </row>
    <row r="27704" spans="15:16" x14ac:dyDescent="0.2">
      <c r="O27704" s="152"/>
      <c r="P27704" s="2"/>
    </row>
    <row r="27705" spans="15:16" x14ac:dyDescent="0.2">
      <c r="O27705" s="152"/>
      <c r="P27705" s="2"/>
    </row>
    <row r="27706" spans="15:16" x14ac:dyDescent="0.2">
      <c r="O27706" s="152"/>
      <c r="P27706" s="2"/>
    </row>
    <row r="27707" spans="15:16" x14ac:dyDescent="0.2">
      <c r="O27707" s="152"/>
      <c r="P27707" s="2"/>
    </row>
    <row r="27708" spans="15:16" x14ac:dyDescent="0.2">
      <c r="O27708" s="152"/>
      <c r="P27708" s="2"/>
    </row>
    <row r="27709" spans="15:16" x14ac:dyDescent="0.2">
      <c r="O27709" s="152"/>
      <c r="P27709" s="2"/>
    </row>
    <row r="27710" spans="15:16" x14ac:dyDescent="0.2">
      <c r="O27710" s="152"/>
      <c r="P27710" s="2"/>
    </row>
    <row r="27711" spans="15:16" x14ac:dyDescent="0.2">
      <c r="O27711" s="152"/>
      <c r="P27711" s="2"/>
    </row>
    <row r="27712" spans="15:16" x14ac:dyDescent="0.2">
      <c r="O27712" s="152"/>
      <c r="P27712" s="2"/>
    </row>
    <row r="27713" spans="15:16" x14ac:dyDescent="0.2">
      <c r="O27713" s="152"/>
      <c r="P27713" s="2"/>
    </row>
    <row r="27714" spans="15:16" x14ac:dyDescent="0.2">
      <c r="O27714" s="152"/>
      <c r="P27714" s="2"/>
    </row>
    <row r="27715" spans="15:16" x14ac:dyDescent="0.2">
      <c r="O27715" s="152"/>
      <c r="P27715" s="2"/>
    </row>
    <row r="27716" spans="15:16" x14ac:dyDescent="0.2">
      <c r="O27716" s="152"/>
      <c r="P27716" s="2"/>
    </row>
    <row r="27717" spans="15:16" x14ac:dyDescent="0.2">
      <c r="O27717" s="152"/>
      <c r="P27717" s="2"/>
    </row>
    <row r="27718" spans="15:16" x14ac:dyDescent="0.2">
      <c r="O27718" s="152"/>
      <c r="P27718" s="2"/>
    </row>
    <row r="27719" spans="15:16" x14ac:dyDescent="0.2">
      <c r="O27719" s="152"/>
      <c r="P27719" s="2"/>
    </row>
    <row r="27720" spans="15:16" x14ac:dyDescent="0.2">
      <c r="O27720" s="152"/>
      <c r="P27720" s="2"/>
    </row>
    <row r="27721" spans="15:16" x14ac:dyDescent="0.2">
      <c r="O27721" s="152"/>
      <c r="P27721" s="2"/>
    </row>
    <row r="27722" spans="15:16" x14ac:dyDescent="0.2">
      <c r="O27722" s="152"/>
      <c r="P27722" s="2"/>
    </row>
    <row r="27723" spans="15:16" x14ac:dyDescent="0.2">
      <c r="O27723" s="152"/>
      <c r="P27723" s="2"/>
    </row>
    <row r="27724" spans="15:16" x14ac:dyDescent="0.2">
      <c r="O27724" s="152"/>
      <c r="P27724" s="2"/>
    </row>
    <row r="27725" spans="15:16" x14ac:dyDescent="0.2">
      <c r="O27725" s="152"/>
      <c r="P27725" s="2"/>
    </row>
    <row r="27726" spans="15:16" x14ac:dyDescent="0.2">
      <c r="O27726" s="152"/>
      <c r="P27726" s="2"/>
    </row>
    <row r="27727" spans="15:16" x14ac:dyDescent="0.2">
      <c r="O27727" s="152"/>
      <c r="P27727" s="2"/>
    </row>
    <row r="27728" spans="15:16" x14ac:dyDescent="0.2">
      <c r="O27728" s="152"/>
      <c r="P27728" s="2"/>
    </row>
    <row r="27729" spans="15:16" x14ac:dyDescent="0.2">
      <c r="O27729" s="152"/>
      <c r="P27729" s="2"/>
    </row>
    <row r="27730" spans="15:16" x14ac:dyDescent="0.2">
      <c r="O27730" s="152"/>
      <c r="P27730" s="2"/>
    </row>
    <row r="27731" spans="15:16" x14ac:dyDescent="0.2">
      <c r="O27731" s="152"/>
      <c r="P27731" s="2"/>
    </row>
    <row r="27732" spans="15:16" x14ac:dyDescent="0.2">
      <c r="O27732" s="152"/>
      <c r="P27732" s="2"/>
    </row>
    <row r="27733" spans="15:16" x14ac:dyDescent="0.2">
      <c r="O27733" s="152"/>
      <c r="P27733" s="2"/>
    </row>
    <row r="27734" spans="15:16" x14ac:dyDescent="0.2">
      <c r="O27734" s="152"/>
      <c r="P27734" s="2"/>
    </row>
    <row r="27735" spans="15:16" x14ac:dyDescent="0.2">
      <c r="O27735" s="152"/>
      <c r="P27735" s="2"/>
    </row>
    <row r="27736" spans="15:16" x14ac:dyDescent="0.2">
      <c r="O27736" s="152"/>
      <c r="P27736" s="2"/>
    </row>
    <row r="27737" spans="15:16" x14ac:dyDescent="0.2">
      <c r="O27737" s="152"/>
      <c r="P27737" s="2"/>
    </row>
    <row r="27738" spans="15:16" x14ac:dyDescent="0.2">
      <c r="O27738" s="152"/>
      <c r="P27738" s="2"/>
    </row>
    <row r="27739" spans="15:16" x14ac:dyDescent="0.2">
      <c r="O27739" s="152"/>
      <c r="P27739" s="2"/>
    </row>
    <row r="27740" spans="15:16" x14ac:dyDescent="0.2">
      <c r="O27740" s="152"/>
      <c r="P27740" s="2"/>
    </row>
    <row r="27741" spans="15:16" x14ac:dyDescent="0.2">
      <c r="O27741" s="152"/>
      <c r="P27741" s="2"/>
    </row>
    <row r="27742" spans="15:16" x14ac:dyDescent="0.2">
      <c r="O27742" s="152"/>
      <c r="P27742" s="2"/>
    </row>
    <row r="27743" spans="15:16" x14ac:dyDescent="0.2">
      <c r="O27743" s="152"/>
      <c r="P27743" s="2"/>
    </row>
    <row r="27744" spans="15:16" x14ac:dyDescent="0.2">
      <c r="O27744" s="152"/>
      <c r="P27744" s="2"/>
    </row>
    <row r="27745" spans="15:16" x14ac:dyDescent="0.2">
      <c r="O27745" s="152"/>
      <c r="P27745" s="2"/>
    </row>
    <row r="27746" spans="15:16" x14ac:dyDescent="0.2">
      <c r="O27746" s="152"/>
      <c r="P27746" s="2"/>
    </row>
    <row r="27747" spans="15:16" x14ac:dyDescent="0.2">
      <c r="O27747" s="152"/>
      <c r="P27747" s="2"/>
    </row>
    <row r="27748" spans="15:16" x14ac:dyDescent="0.2">
      <c r="O27748" s="152"/>
      <c r="P27748" s="2"/>
    </row>
    <row r="27749" spans="15:16" x14ac:dyDescent="0.2">
      <c r="O27749" s="152"/>
      <c r="P27749" s="2"/>
    </row>
    <row r="27750" spans="15:16" x14ac:dyDescent="0.2">
      <c r="O27750" s="152"/>
      <c r="P27750" s="2"/>
    </row>
    <row r="27751" spans="15:16" x14ac:dyDescent="0.2">
      <c r="O27751" s="152"/>
      <c r="P27751" s="2"/>
    </row>
    <row r="27752" spans="15:16" x14ac:dyDescent="0.2">
      <c r="O27752" s="152"/>
      <c r="P27752" s="2"/>
    </row>
    <row r="27753" spans="15:16" x14ac:dyDescent="0.2">
      <c r="O27753" s="152"/>
      <c r="P27753" s="2"/>
    </row>
    <row r="27754" spans="15:16" x14ac:dyDescent="0.2">
      <c r="O27754" s="152"/>
      <c r="P27754" s="2"/>
    </row>
    <row r="27755" spans="15:16" x14ac:dyDescent="0.2">
      <c r="O27755" s="152"/>
      <c r="P27755" s="2"/>
    </row>
    <row r="27756" spans="15:16" x14ac:dyDescent="0.2">
      <c r="O27756" s="152"/>
      <c r="P27756" s="2"/>
    </row>
    <row r="27757" spans="15:16" x14ac:dyDescent="0.2">
      <c r="O27757" s="152"/>
      <c r="P27757" s="2"/>
    </row>
    <row r="27758" spans="15:16" x14ac:dyDescent="0.2">
      <c r="O27758" s="152"/>
      <c r="P27758" s="2"/>
    </row>
    <row r="27759" spans="15:16" x14ac:dyDescent="0.2">
      <c r="O27759" s="152"/>
      <c r="P27759" s="2"/>
    </row>
    <row r="27760" spans="15:16" x14ac:dyDescent="0.2">
      <c r="O27760" s="152"/>
      <c r="P27760" s="2"/>
    </row>
    <row r="27761" spans="15:16" x14ac:dyDescent="0.2">
      <c r="O27761" s="152"/>
      <c r="P27761" s="2"/>
    </row>
    <row r="27762" spans="15:16" x14ac:dyDescent="0.2">
      <c r="O27762" s="152"/>
      <c r="P27762" s="2"/>
    </row>
    <row r="27763" spans="15:16" x14ac:dyDescent="0.2">
      <c r="O27763" s="152"/>
      <c r="P27763" s="2"/>
    </row>
    <row r="27764" spans="15:16" x14ac:dyDescent="0.2">
      <c r="O27764" s="152"/>
      <c r="P27764" s="2"/>
    </row>
    <row r="27765" spans="15:16" x14ac:dyDescent="0.2">
      <c r="O27765" s="152"/>
      <c r="P27765" s="2"/>
    </row>
    <row r="27766" spans="15:16" x14ac:dyDescent="0.2">
      <c r="O27766" s="152"/>
      <c r="P27766" s="2"/>
    </row>
    <row r="27767" spans="15:16" x14ac:dyDescent="0.2">
      <c r="O27767" s="152"/>
      <c r="P27767" s="2"/>
    </row>
    <row r="27768" spans="15:16" x14ac:dyDescent="0.2">
      <c r="O27768" s="152"/>
      <c r="P27768" s="2"/>
    </row>
    <row r="27769" spans="15:16" x14ac:dyDescent="0.2">
      <c r="O27769" s="152"/>
      <c r="P27769" s="2"/>
    </row>
    <row r="27770" spans="15:16" x14ac:dyDescent="0.2">
      <c r="O27770" s="152"/>
      <c r="P27770" s="2"/>
    </row>
    <row r="27771" spans="15:16" x14ac:dyDescent="0.2">
      <c r="O27771" s="152"/>
      <c r="P27771" s="2"/>
    </row>
    <row r="27772" spans="15:16" x14ac:dyDescent="0.2">
      <c r="O27772" s="152"/>
      <c r="P27772" s="2"/>
    </row>
    <row r="27773" spans="15:16" x14ac:dyDescent="0.2">
      <c r="O27773" s="152"/>
      <c r="P27773" s="2"/>
    </row>
    <row r="27774" spans="15:16" x14ac:dyDescent="0.2">
      <c r="O27774" s="152"/>
      <c r="P27774" s="2"/>
    </row>
    <row r="27775" spans="15:16" x14ac:dyDescent="0.2">
      <c r="O27775" s="152"/>
      <c r="P27775" s="2"/>
    </row>
    <row r="27776" spans="15:16" x14ac:dyDescent="0.2">
      <c r="O27776" s="152"/>
      <c r="P27776" s="2"/>
    </row>
    <row r="27777" spans="15:16" x14ac:dyDescent="0.2">
      <c r="O27777" s="152"/>
      <c r="P27777" s="2"/>
    </row>
    <row r="27778" spans="15:16" x14ac:dyDescent="0.2">
      <c r="O27778" s="152"/>
      <c r="P27778" s="2"/>
    </row>
    <row r="27779" spans="15:16" x14ac:dyDescent="0.2">
      <c r="O27779" s="152"/>
      <c r="P27779" s="2"/>
    </row>
    <row r="27780" spans="15:16" x14ac:dyDescent="0.2">
      <c r="O27780" s="152"/>
      <c r="P27780" s="2"/>
    </row>
    <row r="27781" spans="15:16" x14ac:dyDescent="0.2">
      <c r="O27781" s="152"/>
      <c r="P27781" s="2"/>
    </row>
    <row r="27782" spans="15:16" x14ac:dyDescent="0.2">
      <c r="O27782" s="152"/>
      <c r="P27782" s="2"/>
    </row>
    <row r="27783" spans="15:16" x14ac:dyDescent="0.2">
      <c r="O27783" s="152"/>
      <c r="P27783" s="2"/>
    </row>
    <row r="27784" spans="15:16" x14ac:dyDescent="0.2">
      <c r="O27784" s="152"/>
      <c r="P27784" s="2"/>
    </row>
    <row r="27785" spans="15:16" x14ac:dyDescent="0.2">
      <c r="O27785" s="152"/>
      <c r="P27785" s="2"/>
    </row>
    <row r="27786" spans="15:16" x14ac:dyDescent="0.2">
      <c r="O27786" s="152"/>
      <c r="P27786" s="2"/>
    </row>
    <row r="27787" spans="15:16" x14ac:dyDescent="0.2">
      <c r="O27787" s="152"/>
      <c r="P27787" s="2"/>
    </row>
    <row r="27788" spans="15:16" x14ac:dyDescent="0.2">
      <c r="O27788" s="152"/>
      <c r="P27788" s="2"/>
    </row>
    <row r="27789" spans="15:16" x14ac:dyDescent="0.2">
      <c r="O27789" s="152"/>
      <c r="P27789" s="2"/>
    </row>
    <row r="27790" spans="15:16" x14ac:dyDescent="0.2">
      <c r="O27790" s="152"/>
      <c r="P27790" s="2"/>
    </row>
    <row r="27791" spans="15:16" x14ac:dyDescent="0.2">
      <c r="O27791" s="152"/>
      <c r="P27791" s="2"/>
    </row>
    <row r="27792" spans="15:16" x14ac:dyDescent="0.2">
      <c r="O27792" s="152"/>
      <c r="P27792" s="2"/>
    </row>
    <row r="27793" spans="15:16" x14ac:dyDescent="0.2">
      <c r="O27793" s="152"/>
      <c r="P27793" s="2"/>
    </row>
    <row r="27794" spans="15:16" x14ac:dyDescent="0.2">
      <c r="O27794" s="152"/>
      <c r="P27794" s="2"/>
    </row>
    <row r="27795" spans="15:16" x14ac:dyDescent="0.2">
      <c r="O27795" s="152"/>
      <c r="P27795" s="2"/>
    </row>
    <row r="27796" spans="15:16" x14ac:dyDescent="0.2">
      <c r="O27796" s="152"/>
      <c r="P27796" s="2"/>
    </row>
    <row r="27797" spans="15:16" x14ac:dyDescent="0.2">
      <c r="O27797" s="152"/>
      <c r="P27797" s="2"/>
    </row>
    <row r="27798" spans="15:16" x14ac:dyDescent="0.2">
      <c r="O27798" s="152"/>
      <c r="P27798" s="2"/>
    </row>
    <row r="27799" spans="15:16" x14ac:dyDescent="0.2">
      <c r="O27799" s="152"/>
      <c r="P27799" s="2"/>
    </row>
    <row r="27800" spans="15:16" x14ac:dyDescent="0.2">
      <c r="O27800" s="152"/>
      <c r="P27800" s="2"/>
    </row>
    <row r="27801" spans="15:16" x14ac:dyDescent="0.2">
      <c r="O27801" s="152"/>
      <c r="P27801" s="2"/>
    </row>
    <row r="27802" spans="15:16" x14ac:dyDescent="0.2">
      <c r="O27802" s="152"/>
      <c r="P27802" s="2"/>
    </row>
    <row r="27803" spans="15:16" x14ac:dyDescent="0.2">
      <c r="O27803" s="152"/>
      <c r="P27803" s="2"/>
    </row>
    <row r="27804" spans="15:16" x14ac:dyDescent="0.2">
      <c r="O27804" s="152"/>
      <c r="P27804" s="2"/>
    </row>
    <row r="27805" spans="15:16" x14ac:dyDescent="0.2">
      <c r="O27805" s="152"/>
      <c r="P27805" s="2"/>
    </row>
    <row r="27806" spans="15:16" x14ac:dyDescent="0.2">
      <c r="O27806" s="152"/>
      <c r="P27806" s="2"/>
    </row>
    <row r="27807" spans="15:16" x14ac:dyDescent="0.2">
      <c r="O27807" s="152"/>
      <c r="P27807" s="2"/>
    </row>
    <row r="27808" spans="15:16" x14ac:dyDescent="0.2">
      <c r="O27808" s="152"/>
      <c r="P27808" s="2"/>
    </row>
    <row r="27809" spans="15:16" x14ac:dyDescent="0.2">
      <c r="O27809" s="152"/>
      <c r="P27809" s="2"/>
    </row>
    <row r="27810" spans="15:16" x14ac:dyDescent="0.2">
      <c r="O27810" s="152"/>
      <c r="P27810" s="2"/>
    </row>
    <row r="27811" spans="15:16" x14ac:dyDescent="0.2">
      <c r="O27811" s="152"/>
      <c r="P27811" s="2"/>
    </row>
    <row r="27812" spans="15:16" x14ac:dyDescent="0.2">
      <c r="O27812" s="152"/>
      <c r="P27812" s="2"/>
    </row>
    <row r="27813" spans="15:16" x14ac:dyDescent="0.2">
      <c r="O27813" s="152"/>
      <c r="P27813" s="2"/>
    </row>
    <row r="27814" spans="15:16" x14ac:dyDescent="0.2">
      <c r="O27814" s="152"/>
      <c r="P27814" s="2"/>
    </row>
    <row r="27815" spans="15:16" x14ac:dyDescent="0.2">
      <c r="O27815" s="152"/>
      <c r="P27815" s="2"/>
    </row>
    <row r="27816" spans="15:16" x14ac:dyDescent="0.2">
      <c r="O27816" s="152"/>
      <c r="P27816" s="2"/>
    </row>
    <row r="27817" spans="15:16" x14ac:dyDescent="0.2">
      <c r="O27817" s="152"/>
      <c r="P27817" s="2"/>
    </row>
    <row r="27818" spans="15:16" x14ac:dyDescent="0.2">
      <c r="O27818" s="152"/>
      <c r="P27818" s="2"/>
    </row>
    <row r="27819" spans="15:16" x14ac:dyDescent="0.2">
      <c r="O27819" s="152"/>
      <c r="P27819" s="2"/>
    </row>
    <row r="27820" spans="15:16" x14ac:dyDescent="0.2">
      <c r="O27820" s="152"/>
      <c r="P27820" s="2"/>
    </row>
    <row r="27821" spans="15:16" x14ac:dyDescent="0.2">
      <c r="O27821" s="152"/>
      <c r="P27821" s="2"/>
    </row>
    <row r="27822" spans="15:16" x14ac:dyDescent="0.2">
      <c r="O27822" s="152"/>
      <c r="P27822" s="2"/>
    </row>
    <row r="27823" spans="15:16" x14ac:dyDescent="0.2">
      <c r="O27823" s="152"/>
      <c r="P27823" s="2"/>
    </row>
    <row r="27824" spans="15:16" x14ac:dyDescent="0.2">
      <c r="O27824" s="152"/>
      <c r="P27824" s="2"/>
    </row>
    <row r="27825" spans="15:16" x14ac:dyDescent="0.2">
      <c r="O27825" s="152"/>
      <c r="P27825" s="2"/>
    </row>
    <row r="27826" spans="15:16" x14ac:dyDescent="0.2">
      <c r="O27826" s="152"/>
      <c r="P27826" s="2"/>
    </row>
    <row r="27827" spans="15:16" x14ac:dyDescent="0.2">
      <c r="O27827" s="152"/>
      <c r="P27827" s="2"/>
    </row>
    <row r="27828" spans="15:16" x14ac:dyDescent="0.2">
      <c r="O27828" s="152"/>
      <c r="P27828" s="2"/>
    </row>
    <row r="27829" spans="15:16" x14ac:dyDescent="0.2">
      <c r="O27829" s="152"/>
      <c r="P27829" s="2"/>
    </row>
    <row r="27830" spans="15:16" x14ac:dyDescent="0.2">
      <c r="O27830" s="152"/>
      <c r="P27830" s="2"/>
    </row>
    <row r="27831" spans="15:16" x14ac:dyDescent="0.2">
      <c r="O27831" s="152"/>
      <c r="P27831" s="2"/>
    </row>
    <row r="27832" spans="15:16" x14ac:dyDescent="0.2">
      <c r="O27832" s="152"/>
      <c r="P27832" s="2"/>
    </row>
    <row r="27833" spans="15:16" x14ac:dyDescent="0.2">
      <c r="O27833" s="152"/>
      <c r="P27833" s="2"/>
    </row>
    <row r="27834" spans="15:16" x14ac:dyDescent="0.2">
      <c r="O27834" s="152"/>
      <c r="P27834" s="2"/>
    </row>
    <row r="27835" spans="15:16" x14ac:dyDescent="0.2">
      <c r="O27835" s="152"/>
      <c r="P27835" s="2"/>
    </row>
    <row r="27836" spans="15:16" x14ac:dyDescent="0.2">
      <c r="O27836" s="152"/>
      <c r="P27836" s="2"/>
    </row>
    <row r="27837" spans="15:16" x14ac:dyDescent="0.2">
      <c r="O27837" s="152"/>
      <c r="P27837" s="2"/>
    </row>
    <row r="27838" spans="15:16" x14ac:dyDescent="0.2">
      <c r="O27838" s="152"/>
      <c r="P27838" s="2"/>
    </row>
    <row r="27839" spans="15:16" x14ac:dyDescent="0.2">
      <c r="O27839" s="152"/>
      <c r="P27839" s="2"/>
    </row>
    <row r="27840" spans="15:16" x14ac:dyDescent="0.2">
      <c r="O27840" s="152"/>
      <c r="P27840" s="2"/>
    </row>
    <row r="27841" spans="15:16" x14ac:dyDescent="0.2">
      <c r="O27841" s="152"/>
      <c r="P27841" s="2"/>
    </row>
    <row r="27842" spans="15:16" x14ac:dyDescent="0.2">
      <c r="O27842" s="152"/>
      <c r="P27842" s="2"/>
    </row>
    <row r="27843" spans="15:16" x14ac:dyDescent="0.2">
      <c r="O27843" s="152"/>
      <c r="P27843" s="2"/>
    </row>
    <row r="27844" spans="15:16" x14ac:dyDescent="0.2">
      <c r="O27844" s="152"/>
      <c r="P27844" s="2"/>
    </row>
    <row r="27845" spans="15:16" x14ac:dyDescent="0.2">
      <c r="O27845" s="152"/>
      <c r="P27845" s="2"/>
    </row>
    <row r="27846" spans="15:16" x14ac:dyDescent="0.2">
      <c r="O27846" s="152"/>
      <c r="P27846" s="2"/>
    </row>
    <row r="27847" spans="15:16" x14ac:dyDescent="0.2">
      <c r="O27847" s="152"/>
      <c r="P27847" s="2"/>
    </row>
    <row r="27848" spans="15:16" x14ac:dyDescent="0.2">
      <c r="O27848" s="152"/>
      <c r="P27848" s="2"/>
    </row>
    <row r="27849" spans="15:16" x14ac:dyDescent="0.2">
      <c r="O27849" s="152"/>
      <c r="P27849" s="2"/>
    </row>
    <row r="27850" spans="15:16" x14ac:dyDescent="0.2">
      <c r="O27850" s="152"/>
      <c r="P27850" s="2"/>
    </row>
    <row r="27851" spans="15:16" x14ac:dyDescent="0.2">
      <c r="O27851" s="152"/>
      <c r="P27851" s="2"/>
    </row>
    <row r="27852" spans="15:16" x14ac:dyDescent="0.2">
      <c r="O27852" s="152"/>
      <c r="P27852" s="2"/>
    </row>
    <row r="27853" spans="15:16" x14ac:dyDescent="0.2">
      <c r="O27853" s="152"/>
      <c r="P27853" s="2"/>
    </row>
    <row r="27854" spans="15:16" x14ac:dyDescent="0.2">
      <c r="O27854" s="152"/>
      <c r="P27854" s="2"/>
    </row>
    <row r="27855" spans="15:16" x14ac:dyDescent="0.2">
      <c r="O27855" s="152"/>
      <c r="P27855" s="2"/>
    </row>
    <row r="27856" spans="15:16" x14ac:dyDescent="0.2">
      <c r="O27856" s="152"/>
      <c r="P27856" s="2"/>
    </row>
    <row r="27857" spans="15:16" x14ac:dyDescent="0.2">
      <c r="O27857" s="152"/>
      <c r="P27857" s="2"/>
    </row>
    <row r="27858" spans="15:16" x14ac:dyDescent="0.2">
      <c r="O27858" s="152"/>
      <c r="P27858" s="2"/>
    </row>
    <row r="27859" spans="15:16" x14ac:dyDescent="0.2">
      <c r="O27859" s="152"/>
      <c r="P27859" s="2"/>
    </row>
    <row r="27860" spans="15:16" x14ac:dyDescent="0.2">
      <c r="O27860" s="152"/>
      <c r="P27860" s="2"/>
    </row>
    <row r="27861" spans="15:16" x14ac:dyDescent="0.2">
      <c r="O27861" s="152"/>
      <c r="P27861" s="2"/>
    </row>
    <row r="27862" spans="15:16" x14ac:dyDescent="0.2">
      <c r="O27862" s="152"/>
      <c r="P27862" s="2"/>
    </row>
    <row r="27863" spans="15:16" x14ac:dyDescent="0.2">
      <c r="O27863" s="152"/>
      <c r="P27863" s="2"/>
    </row>
    <row r="27864" spans="15:16" x14ac:dyDescent="0.2">
      <c r="O27864" s="152"/>
      <c r="P27864" s="2"/>
    </row>
    <row r="27865" spans="15:16" x14ac:dyDescent="0.2">
      <c r="O27865" s="152"/>
      <c r="P27865" s="2"/>
    </row>
    <row r="27866" spans="15:16" x14ac:dyDescent="0.2">
      <c r="O27866" s="152"/>
      <c r="P27866" s="2"/>
    </row>
    <row r="27867" spans="15:16" x14ac:dyDescent="0.2">
      <c r="O27867" s="152"/>
      <c r="P27867" s="2"/>
    </row>
    <row r="27868" spans="15:16" x14ac:dyDescent="0.2">
      <c r="O27868" s="152"/>
      <c r="P27868" s="2"/>
    </row>
    <row r="27869" spans="15:16" x14ac:dyDescent="0.2">
      <c r="O27869" s="152"/>
      <c r="P27869" s="2"/>
    </row>
    <row r="27870" spans="15:16" x14ac:dyDescent="0.2">
      <c r="O27870" s="152"/>
      <c r="P27870" s="2"/>
    </row>
    <row r="27871" spans="15:16" x14ac:dyDescent="0.2">
      <c r="O27871" s="152"/>
      <c r="P27871" s="2"/>
    </row>
    <row r="27872" spans="15:16" x14ac:dyDescent="0.2">
      <c r="O27872" s="152"/>
      <c r="P27872" s="2"/>
    </row>
    <row r="27873" spans="15:16" x14ac:dyDescent="0.2">
      <c r="O27873" s="152"/>
      <c r="P27873" s="2"/>
    </row>
    <row r="27874" spans="15:16" x14ac:dyDescent="0.2">
      <c r="O27874" s="152"/>
      <c r="P27874" s="2"/>
    </row>
    <row r="27875" spans="15:16" x14ac:dyDescent="0.2">
      <c r="O27875" s="152"/>
      <c r="P27875" s="2"/>
    </row>
    <row r="27876" spans="15:16" x14ac:dyDescent="0.2">
      <c r="O27876" s="152"/>
      <c r="P27876" s="2"/>
    </row>
    <row r="27877" spans="15:16" x14ac:dyDescent="0.2">
      <c r="O27877" s="152"/>
      <c r="P27877" s="2"/>
    </row>
    <row r="27878" spans="15:16" x14ac:dyDescent="0.2">
      <c r="O27878" s="152"/>
      <c r="P27878" s="2"/>
    </row>
    <row r="27879" spans="15:16" x14ac:dyDescent="0.2">
      <c r="O27879" s="152"/>
      <c r="P27879" s="2"/>
    </row>
    <row r="27880" spans="15:16" x14ac:dyDescent="0.2">
      <c r="O27880" s="152"/>
      <c r="P27880" s="2"/>
    </row>
    <row r="27881" spans="15:16" x14ac:dyDescent="0.2">
      <c r="O27881" s="152"/>
      <c r="P27881" s="2"/>
    </row>
    <row r="27882" spans="15:16" x14ac:dyDescent="0.2">
      <c r="O27882" s="152"/>
      <c r="P27882" s="2"/>
    </row>
    <row r="27883" spans="15:16" x14ac:dyDescent="0.2">
      <c r="O27883" s="152"/>
      <c r="P27883" s="2"/>
    </row>
    <row r="27884" spans="15:16" x14ac:dyDescent="0.2">
      <c r="O27884" s="152"/>
      <c r="P27884" s="2"/>
    </row>
    <row r="27885" spans="15:16" x14ac:dyDescent="0.2">
      <c r="O27885" s="152"/>
      <c r="P27885" s="2"/>
    </row>
    <row r="27886" spans="15:16" x14ac:dyDescent="0.2">
      <c r="O27886" s="152"/>
      <c r="P27886" s="2"/>
    </row>
    <row r="27887" spans="15:16" x14ac:dyDescent="0.2">
      <c r="O27887" s="152"/>
      <c r="P27887" s="2"/>
    </row>
    <row r="27888" spans="15:16" x14ac:dyDescent="0.2">
      <c r="O27888" s="152"/>
      <c r="P27888" s="2"/>
    </row>
    <row r="27889" spans="15:16" x14ac:dyDescent="0.2">
      <c r="O27889" s="152"/>
      <c r="P27889" s="2"/>
    </row>
    <row r="27890" spans="15:16" x14ac:dyDescent="0.2">
      <c r="O27890" s="152"/>
      <c r="P27890" s="2"/>
    </row>
    <row r="27891" spans="15:16" x14ac:dyDescent="0.2">
      <c r="O27891" s="152"/>
      <c r="P27891" s="2"/>
    </row>
    <row r="27892" spans="15:16" x14ac:dyDescent="0.2">
      <c r="O27892" s="152"/>
      <c r="P27892" s="2"/>
    </row>
    <row r="27893" spans="15:16" x14ac:dyDescent="0.2">
      <c r="O27893" s="152"/>
      <c r="P27893" s="2"/>
    </row>
    <row r="27894" spans="15:16" x14ac:dyDescent="0.2">
      <c r="O27894" s="152"/>
      <c r="P27894" s="2"/>
    </row>
    <row r="27895" spans="15:16" x14ac:dyDescent="0.2">
      <c r="O27895" s="152"/>
      <c r="P27895" s="2"/>
    </row>
    <row r="27896" spans="15:16" x14ac:dyDescent="0.2">
      <c r="O27896" s="152"/>
      <c r="P27896" s="2"/>
    </row>
    <row r="27897" spans="15:16" x14ac:dyDescent="0.2">
      <c r="O27897" s="152"/>
      <c r="P27897" s="2"/>
    </row>
    <row r="27898" spans="15:16" x14ac:dyDescent="0.2">
      <c r="O27898" s="152"/>
      <c r="P27898" s="2"/>
    </row>
    <row r="27899" spans="15:16" x14ac:dyDescent="0.2">
      <c r="O27899" s="152"/>
      <c r="P27899" s="2"/>
    </row>
    <row r="27900" spans="15:16" x14ac:dyDescent="0.2">
      <c r="O27900" s="152"/>
      <c r="P27900" s="2"/>
    </row>
    <row r="27901" spans="15:16" x14ac:dyDescent="0.2">
      <c r="O27901" s="152"/>
      <c r="P27901" s="2"/>
    </row>
    <row r="27902" spans="15:16" x14ac:dyDescent="0.2">
      <c r="O27902" s="152"/>
      <c r="P27902" s="2"/>
    </row>
    <row r="27903" spans="15:16" x14ac:dyDescent="0.2">
      <c r="O27903" s="152"/>
      <c r="P27903" s="2"/>
    </row>
    <row r="27904" spans="15:16" x14ac:dyDescent="0.2">
      <c r="O27904" s="152"/>
      <c r="P27904" s="2"/>
    </row>
    <row r="27905" spans="15:16" x14ac:dyDescent="0.2">
      <c r="O27905" s="152"/>
      <c r="P27905" s="2"/>
    </row>
    <row r="27906" spans="15:16" x14ac:dyDescent="0.2">
      <c r="O27906" s="152"/>
      <c r="P27906" s="2"/>
    </row>
    <row r="27907" spans="15:16" x14ac:dyDescent="0.2">
      <c r="O27907" s="152"/>
      <c r="P27907" s="2"/>
    </row>
    <row r="27908" spans="15:16" x14ac:dyDescent="0.2">
      <c r="O27908" s="152"/>
      <c r="P27908" s="2"/>
    </row>
    <row r="27909" spans="15:16" x14ac:dyDescent="0.2">
      <c r="O27909" s="152"/>
      <c r="P27909" s="2"/>
    </row>
    <row r="27910" spans="15:16" x14ac:dyDescent="0.2">
      <c r="O27910" s="152"/>
      <c r="P27910" s="2"/>
    </row>
    <row r="27911" spans="15:16" x14ac:dyDescent="0.2">
      <c r="O27911" s="152"/>
      <c r="P27911" s="2"/>
    </row>
    <row r="27912" spans="15:16" x14ac:dyDescent="0.2">
      <c r="O27912" s="152"/>
      <c r="P27912" s="2"/>
    </row>
    <row r="27913" spans="15:16" x14ac:dyDescent="0.2">
      <c r="O27913" s="152"/>
      <c r="P27913" s="2"/>
    </row>
    <row r="27914" spans="15:16" x14ac:dyDescent="0.2">
      <c r="O27914" s="152"/>
      <c r="P27914" s="2"/>
    </row>
    <row r="27915" spans="15:16" x14ac:dyDescent="0.2">
      <c r="O27915" s="152"/>
      <c r="P27915" s="2"/>
    </row>
    <row r="27916" spans="15:16" x14ac:dyDescent="0.2">
      <c r="O27916" s="152"/>
      <c r="P27916" s="2"/>
    </row>
    <row r="27917" spans="15:16" x14ac:dyDescent="0.2">
      <c r="O27917" s="152"/>
      <c r="P27917" s="2"/>
    </row>
    <row r="27918" spans="15:16" x14ac:dyDescent="0.2">
      <c r="O27918" s="152"/>
      <c r="P27918" s="2"/>
    </row>
    <row r="27919" spans="15:16" x14ac:dyDescent="0.2">
      <c r="O27919" s="152"/>
      <c r="P27919" s="2"/>
    </row>
    <row r="27920" spans="15:16" x14ac:dyDescent="0.2">
      <c r="O27920" s="152"/>
      <c r="P27920" s="2"/>
    </row>
    <row r="27921" spans="15:16" x14ac:dyDescent="0.2">
      <c r="O27921" s="152"/>
      <c r="P27921" s="2"/>
    </row>
    <row r="27922" spans="15:16" x14ac:dyDescent="0.2">
      <c r="O27922" s="152"/>
      <c r="P27922" s="2"/>
    </row>
    <row r="27923" spans="15:16" x14ac:dyDescent="0.2">
      <c r="O27923" s="152"/>
      <c r="P27923" s="2"/>
    </row>
    <row r="27924" spans="15:16" x14ac:dyDescent="0.2">
      <c r="O27924" s="152"/>
      <c r="P27924" s="2"/>
    </row>
    <row r="27925" spans="15:16" x14ac:dyDescent="0.2">
      <c r="O27925" s="152"/>
      <c r="P27925" s="2"/>
    </row>
    <row r="27926" spans="15:16" x14ac:dyDescent="0.2">
      <c r="O27926" s="152"/>
      <c r="P27926" s="2"/>
    </row>
    <row r="27927" spans="15:16" x14ac:dyDescent="0.2">
      <c r="O27927" s="152"/>
      <c r="P27927" s="2"/>
    </row>
    <row r="27928" spans="15:16" x14ac:dyDescent="0.2">
      <c r="O27928" s="152"/>
      <c r="P27928" s="2"/>
    </row>
    <row r="27929" spans="15:16" x14ac:dyDescent="0.2">
      <c r="O27929" s="152"/>
      <c r="P27929" s="2"/>
    </row>
    <row r="27930" spans="15:16" x14ac:dyDescent="0.2">
      <c r="O27930" s="152"/>
      <c r="P27930" s="2"/>
    </row>
    <row r="27931" spans="15:16" x14ac:dyDescent="0.2">
      <c r="O27931" s="152"/>
      <c r="P27931" s="2"/>
    </row>
    <row r="27932" spans="15:16" x14ac:dyDescent="0.2">
      <c r="O27932" s="152"/>
      <c r="P27932" s="2"/>
    </row>
    <row r="27933" spans="15:16" x14ac:dyDescent="0.2">
      <c r="O27933" s="152"/>
      <c r="P27933" s="2"/>
    </row>
    <row r="27934" spans="15:16" x14ac:dyDescent="0.2">
      <c r="O27934" s="152"/>
      <c r="P27934" s="2"/>
    </row>
    <row r="27935" spans="15:16" x14ac:dyDescent="0.2">
      <c r="O27935" s="152"/>
      <c r="P27935" s="2"/>
    </row>
    <row r="27936" spans="15:16" x14ac:dyDescent="0.2">
      <c r="O27936" s="152"/>
      <c r="P27936" s="2"/>
    </row>
    <row r="27937" spans="15:16" x14ac:dyDescent="0.2">
      <c r="O27937" s="152"/>
      <c r="P27937" s="2"/>
    </row>
    <row r="27938" spans="15:16" x14ac:dyDescent="0.2">
      <c r="O27938" s="152"/>
      <c r="P27938" s="2"/>
    </row>
    <row r="27939" spans="15:16" x14ac:dyDescent="0.2">
      <c r="O27939" s="152"/>
      <c r="P27939" s="2"/>
    </row>
    <row r="27940" spans="15:16" x14ac:dyDescent="0.2">
      <c r="O27940" s="152"/>
      <c r="P27940" s="2"/>
    </row>
    <row r="27941" spans="15:16" x14ac:dyDescent="0.2">
      <c r="O27941" s="152"/>
      <c r="P27941" s="2"/>
    </row>
    <row r="27942" spans="15:16" x14ac:dyDescent="0.2">
      <c r="O27942" s="152"/>
      <c r="P27942" s="2"/>
    </row>
    <row r="27943" spans="15:16" x14ac:dyDescent="0.2">
      <c r="O27943" s="152"/>
      <c r="P27943" s="2"/>
    </row>
    <row r="27944" spans="15:16" x14ac:dyDescent="0.2">
      <c r="O27944" s="152"/>
      <c r="P27944" s="2"/>
    </row>
    <row r="27945" spans="15:16" x14ac:dyDescent="0.2">
      <c r="O27945" s="152"/>
      <c r="P27945" s="2"/>
    </row>
    <row r="27946" spans="15:16" x14ac:dyDescent="0.2">
      <c r="O27946" s="152"/>
      <c r="P27946" s="2"/>
    </row>
    <row r="27947" spans="15:16" x14ac:dyDescent="0.2">
      <c r="O27947" s="152"/>
      <c r="P27947" s="2"/>
    </row>
    <row r="27948" spans="15:16" x14ac:dyDescent="0.2">
      <c r="O27948" s="152"/>
      <c r="P27948" s="2"/>
    </row>
    <row r="27949" spans="15:16" x14ac:dyDescent="0.2">
      <c r="O27949" s="152"/>
      <c r="P27949" s="2"/>
    </row>
    <row r="27950" spans="15:16" x14ac:dyDescent="0.2">
      <c r="O27950" s="152"/>
      <c r="P27950" s="2"/>
    </row>
    <row r="27951" spans="15:16" x14ac:dyDescent="0.2">
      <c r="O27951" s="152"/>
      <c r="P27951" s="2"/>
    </row>
    <row r="27952" spans="15:16" x14ac:dyDescent="0.2">
      <c r="O27952" s="152"/>
      <c r="P27952" s="2"/>
    </row>
    <row r="27953" spans="15:16" x14ac:dyDescent="0.2">
      <c r="O27953" s="152"/>
      <c r="P27953" s="2"/>
    </row>
    <row r="27954" spans="15:16" x14ac:dyDescent="0.2">
      <c r="O27954" s="152"/>
      <c r="P27954" s="2"/>
    </row>
    <row r="27955" spans="15:16" x14ac:dyDescent="0.2">
      <c r="O27955" s="152"/>
      <c r="P27955" s="2"/>
    </row>
    <row r="27956" spans="15:16" x14ac:dyDescent="0.2">
      <c r="O27956" s="152"/>
      <c r="P27956" s="2"/>
    </row>
    <row r="27957" spans="15:16" x14ac:dyDescent="0.2">
      <c r="O27957" s="152"/>
      <c r="P27957" s="2"/>
    </row>
    <row r="27958" spans="15:16" x14ac:dyDescent="0.2">
      <c r="O27958" s="152"/>
      <c r="P27958" s="2"/>
    </row>
    <row r="27959" spans="15:16" x14ac:dyDescent="0.2">
      <c r="O27959" s="152"/>
      <c r="P27959" s="2"/>
    </row>
    <row r="27960" spans="15:16" x14ac:dyDescent="0.2">
      <c r="O27960" s="152"/>
      <c r="P27960" s="2"/>
    </row>
    <row r="27961" spans="15:16" x14ac:dyDescent="0.2">
      <c r="O27961" s="152"/>
      <c r="P27961" s="2"/>
    </row>
    <row r="27962" spans="15:16" x14ac:dyDescent="0.2">
      <c r="O27962" s="152"/>
      <c r="P27962" s="2"/>
    </row>
    <row r="27963" spans="15:16" x14ac:dyDescent="0.2">
      <c r="O27963" s="152"/>
      <c r="P27963" s="2"/>
    </row>
    <row r="27964" spans="15:16" x14ac:dyDescent="0.2">
      <c r="O27964" s="152"/>
      <c r="P27964" s="2"/>
    </row>
    <row r="27965" spans="15:16" x14ac:dyDescent="0.2">
      <c r="O27965" s="152"/>
      <c r="P27965" s="2"/>
    </row>
    <row r="27966" spans="15:16" x14ac:dyDescent="0.2">
      <c r="O27966" s="152"/>
      <c r="P27966" s="2"/>
    </row>
    <row r="27967" spans="15:16" x14ac:dyDescent="0.2">
      <c r="O27967" s="152"/>
      <c r="P27967" s="2"/>
    </row>
    <row r="27968" spans="15:16" x14ac:dyDescent="0.2">
      <c r="O27968" s="152"/>
      <c r="P27968" s="2"/>
    </row>
    <row r="27969" spans="15:16" x14ac:dyDescent="0.2">
      <c r="O27969" s="152"/>
      <c r="P27969" s="2"/>
    </row>
    <row r="27970" spans="15:16" x14ac:dyDescent="0.2">
      <c r="O27970" s="152"/>
      <c r="P27970" s="2"/>
    </row>
    <row r="27971" spans="15:16" x14ac:dyDescent="0.2">
      <c r="O27971" s="152"/>
      <c r="P27971" s="2"/>
    </row>
    <row r="27972" spans="15:16" x14ac:dyDescent="0.2">
      <c r="O27972" s="152"/>
      <c r="P27972" s="2"/>
    </row>
    <row r="27973" spans="15:16" x14ac:dyDescent="0.2">
      <c r="O27973" s="152"/>
      <c r="P27973" s="2"/>
    </row>
    <row r="27974" spans="15:16" x14ac:dyDescent="0.2">
      <c r="O27974" s="152"/>
      <c r="P27974" s="2"/>
    </row>
    <row r="27975" spans="15:16" x14ac:dyDescent="0.2">
      <c r="O27975" s="152"/>
      <c r="P27975" s="2"/>
    </row>
    <row r="27976" spans="15:16" x14ac:dyDescent="0.2">
      <c r="O27976" s="152"/>
      <c r="P27976" s="2"/>
    </row>
    <row r="27977" spans="15:16" x14ac:dyDescent="0.2">
      <c r="O27977" s="152"/>
      <c r="P27977" s="2"/>
    </row>
    <row r="27978" spans="15:16" x14ac:dyDescent="0.2">
      <c r="O27978" s="152"/>
      <c r="P27978" s="2"/>
    </row>
    <row r="27979" spans="15:16" x14ac:dyDescent="0.2">
      <c r="O27979" s="152"/>
      <c r="P27979" s="2"/>
    </row>
    <row r="27980" spans="15:16" x14ac:dyDescent="0.2">
      <c r="O27980" s="152"/>
      <c r="P27980" s="2"/>
    </row>
    <row r="27981" spans="15:16" x14ac:dyDescent="0.2">
      <c r="O27981" s="152"/>
      <c r="P27981" s="2"/>
    </row>
    <row r="27982" spans="15:16" x14ac:dyDescent="0.2">
      <c r="O27982" s="152"/>
      <c r="P27982" s="2"/>
    </row>
    <row r="27983" spans="15:16" x14ac:dyDescent="0.2">
      <c r="O27983" s="152"/>
      <c r="P27983" s="2"/>
    </row>
    <row r="27984" spans="15:16" x14ac:dyDescent="0.2">
      <c r="O27984" s="152"/>
      <c r="P27984" s="2"/>
    </row>
    <row r="27985" spans="15:16" x14ac:dyDescent="0.2">
      <c r="O27985" s="152"/>
      <c r="P27985" s="2"/>
    </row>
    <row r="27986" spans="15:16" x14ac:dyDescent="0.2">
      <c r="O27986" s="152"/>
      <c r="P27986" s="2"/>
    </row>
    <row r="27987" spans="15:16" x14ac:dyDescent="0.2">
      <c r="O27987" s="152"/>
      <c r="P27987" s="2"/>
    </row>
    <row r="27988" spans="15:16" x14ac:dyDescent="0.2">
      <c r="O27988" s="152"/>
      <c r="P27988" s="2"/>
    </row>
    <row r="27989" spans="15:16" x14ac:dyDescent="0.2">
      <c r="O27989" s="152"/>
      <c r="P27989" s="2"/>
    </row>
    <row r="27990" spans="15:16" x14ac:dyDescent="0.2">
      <c r="O27990" s="152"/>
      <c r="P27990" s="2"/>
    </row>
    <row r="27991" spans="15:16" x14ac:dyDescent="0.2">
      <c r="O27991" s="152"/>
      <c r="P27991" s="2"/>
    </row>
    <row r="27992" spans="15:16" x14ac:dyDescent="0.2">
      <c r="O27992" s="152"/>
      <c r="P27992" s="2"/>
    </row>
    <row r="27993" spans="15:16" x14ac:dyDescent="0.2">
      <c r="O27993" s="152"/>
      <c r="P27993" s="2"/>
    </row>
    <row r="27994" spans="15:16" x14ac:dyDescent="0.2">
      <c r="O27994" s="152"/>
      <c r="P27994" s="2"/>
    </row>
    <row r="27995" spans="15:16" x14ac:dyDescent="0.2">
      <c r="O27995" s="152"/>
      <c r="P27995" s="2"/>
    </row>
    <row r="27996" spans="15:16" x14ac:dyDescent="0.2">
      <c r="O27996" s="152"/>
      <c r="P27996" s="2"/>
    </row>
    <row r="27997" spans="15:16" x14ac:dyDescent="0.2">
      <c r="O27997" s="152"/>
      <c r="P27997" s="2"/>
    </row>
    <row r="27998" spans="15:16" x14ac:dyDescent="0.2">
      <c r="O27998" s="152"/>
      <c r="P27998" s="2"/>
    </row>
    <row r="27999" spans="15:16" x14ac:dyDescent="0.2">
      <c r="O27999" s="152"/>
      <c r="P27999" s="2"/>
    </row>
    <row r="28000" spans="15:16" x14ac:dyDescent="0.2">
      <c r="O28000" s="152"/>
      <c r="P28000" s="2"/>
    </row>
    <row r="28001" spans="15:16" x14ac:dyDescent="0.2">
      <c r="O28001" s="152"/>
      <c r="P28001" s="2"/>
    </row>
    <row r="28002" spans="15:16" x14ac:dyDescent="0.2">
      <c r="O28002" s="152"/>
      <c r="P28002" s="2"/>
    </row>
    <row r="28003" spans="15:16" x14ac:dyDescent="0.2">
      <c r="O28003" s="152"/>
      <c r="P28003" s="2"/>
    </row>
    <row r="28004" spans="15:16" x14ac:dyDescent="0.2">
      <c r="O28004" s="152"/>
      <c r="P28004" s="2"/>
    </row>
    <row r="28005" spans="15:16" x14ac:dyDescent="0.2">
      <c r="O28005" s="152"/>
      <c r="P28005" s="2"/>
    </row>
    <row r="28006" spans="15:16" x14ac:dyDescent="0.2">
      <c r="O28006" s="152"/>
      <c r="P28006" s="2"/>
    </row>
    <row r="28007" spans="15:16" x14ac:dyDescent="0.2">
      <c r="O28007" s="152"/>
      <c r="P28007" s="2"/>
    </row>
    <row r="28008" spans="15:16" x14ac:dyDescent="0.2">
      <c r="O28008" s="152"/>
      <c r="P28008" s="2"/>
    </row>
    <row r="28009" spans="15:16" x14ac:dyDescent="0.2">
      <c r="O28009" s="152"/>
      <c r="P28009" s="2"/>
    </row>
    <row r="28010" spans="15:16" x14ac:dyDescent="0.2">
      <c r="O28010" s="152"/>
      <c r="P28010" s="2"/>
    </row>
    <row r="28011" spans="15:16" x14ac:dyDescent="0.2">
      <c r="O28011" s="152"/>
      <c r="P28011" s="2"/>
    </row>
    <row r="28012" spans="15:16" x14ac:dyDescent="0.2">
      <c r="O28012" s="152"/>
      <c r="P28012" s="2"/>
    </row>
    <row r="28013" spans="15:16" x14ac:dyDescent="0.2">
      <c r="O28013" s="152"/>
      <c r="P28013" s="2"/>
    </row>
    <row r="28014" spans="15:16" x14ac:dyDescent="0.2">
      <c r="O28014" s="152"/>
      <c r="P28014" s="2"/>
    </row>
    <row r="28015" spans="15:16" x14ac:dyDescent="0.2">
      <c r="O28015" s="152"/>
      <c r="P28015" s="2"/>
    </row>
    <row r="28016" spans="15:16" x14ac:dyDescent="0.2">
      <c r="O28016" s="152"/>
      <c r="P28016" s="2"/>
    </row>
    <row r="28017" spans="15:16" x14ac:dyDescent="0.2">
      <c r="O28017" s="152"/>
      <c r="P28017" s="2"/>
    </row>
    <row r="28018" spans="15:16" x14ac:dyDescent="0.2">
      <c r="O28018" s="152"/>
      <c r="P28018" s="2"/>
    </row>
    <row r="28019" spans="15:16" x14ac:dyDescent="0.2">
      <c r="O28019" s="152"/>
      <c r="P28019" s="2"/>
    </row>
    <row r="28020" spans="15:16" x14ac:dyDescent="0.2">
      <c r="O28020" s="152"/>
      <c r="P28020" s="2"/>
    </row>
    <row r="28021" spans="15:16" x14ac:dyDescent="0.2">
      <c r="O28021" s="152"/>
      <c r="P28021" s="2"/>
    </row>
    <row r="28022" spans="15:16" x14ac:dyDescent="0.2">
      <c r="O28022" s="152"/>
      <c r="P28022" s="2"/>
    </row>
    <row r="28023" spans="15:16" x14ac:dyDescent="0.2">
      <c r="O28023" s="152"/>
      <c r="P28023" s="2"/>
    </row>
    <row r="28024" spans="15:16" x14ac:dyDescent="0.2">
      <c r="O28024" s="152"/>
      <c r="P28024" s="2"/>
    </row>
    <row r="28025" spans="15:16" x14ac:dyDescent="0.2">
      <c r="O28025" s="152"/>
      <c r="P28025" s="2"/>
    </row>
    <row r="28026" spans="15:16" x14ac:dyDescent="0.2">
      <c r="O28026" s="152"/>
      <c r="P28026" s="2"/>
    </row>
    <row r="28027" spans="15:16" x14ac:dyDescent="0.2">
      <c r="O28027" s="152"/>
      <c r="P28027" s="2"/>
    </row>
    <row r="28028" spans="15:16" x14ac:dyDescent="0.2">
      <c r="O28028" s="152"/>
      <c r="P28028" s="2"/>
    </row>
    <row r="28029" spans="15:16" x14ac:dyDescent="0.2">
      <c r="O28029" s="152"/>
      <c r="P28029" s="2"/>
    </row>
    <row r="28030" spans="15:16" x14ac:dyDescent="0.2">
      <c r="O28030" s="152"/>
      <c r="P28030" s="2"/>
    </row>
    <row r="28031" spans="15:16" x14ac:dyDescent="0.2">
      <c r="O28031" s="152"/>
      <c r="P28031" s="2"/>
    </row>
    <row r="28032" spans="15:16" x14ac:dyDescent="0.2">
      <c r="O28032" s="152"/>
      <c r="P28032" s="2"/>
    </row>
    <row r="28033" spans="15:16" x14ac:dyDescent="0.2">
      <c r="O28033" s="152"/>
      <c r="P28033" s="2"/>
    </row>
    <row r="28034" spans="15:16" x14ac:dyDescent="0.2">
      <c r="O28034" s="152"/>
      <c r="P28034" s="2"/>
    </row>
    <row r="28035" spans="15:16" x14ac:dyDescent="0.2">
      <c r="O28035" s="152"/>
      <c r="P28035" s="2"/>
    </row>
    <row r="28036" spans="15:16" x14ac:dyDescent="0.2">
      <c r="O28036" s="152"/>
      <c r="P28036" s="2"/>
    </row>
    <row r="28037" spans="15:16" x14ac:dyDescent="0.2">
      <c r="O28037" s="152"/>
      <c r="P28037" s="2"/>
    </row>
    <row r="28038" spans="15:16" x14ac:dyDescent="0.2">
      <c r="O28038" s="152"/>
      <c r="P28038" s="2"/>
    </row>
    <row r="28039" spans="15:16" x14ac:dyDescent="0.2">
      <c r="O28039" s="152"/>
      <c r="P28039" s="2"/>
    </row>
    <row r="28040" spans="15:16" x14ac:dyDescent="0.2">
      <c r="O28040" s="152"/>
      <c r="P28040" s="2"/>
    </row>
    <row r="28041" spans="15:16" x14ac:dyDescent="0.2">
      <c r="O28041" s="152"/>
      <c r="P28041" s="2"/>
    </row>
    <row r="28042" spans="15:16" x14ac:dyDescent="0.2">
      <c r="O28042" s="152"/>
      <c r="P28042" s="2"/>
    </row>
    <row r="28043" spans="15:16" x14ac:dyDescent="0.2">
      <c r="O28043" s="152"/>
      <c r="P28043" s="2"/>
    </row>
    <row r="28044" spans="15:16" x14ac:dyDescent="0.2">
      <c r="O28044" s="152"/>
      <c r="P28044" s="2"/>
    </row>
    <row r="28045" spans="15:16" x14ac:dyDescent="0.2">
      <c r="O28045" s="152"/>
      <c r="P28045" s="2"/>
    </row>
    <row r="28046" spans="15:16" x14ac:dyDescent="0.2">
      <c r="O28046" s="152"/>
      <c r="P28046" s="2"/>
    </row>
    <row r="28047" spans="15:16" x14ac:dyDescent="0.2">
      <c r="O28047" s="152"/>
      <c r="P28047" s="2"/>
    </row>
    <row r="28048" spans="15:16" x14ac:dyDescent="0.2">
      <c r="O28048" s="152"/>
      <c r="P28048" s="2"/>
    </row>
    <row r="28049" spans="15:16" x14ac:dyDescent="0.2">
      <c r="O28049" s="152"/>
      <c r="P28049" s="2"/>
    </row>
    <row r="28050" spans="15:16" x14ac:dyDescent="0.2">
      <c r="O28050" s="152"/>
      <c r="P28050" s="2"/>
    </row>
    <row r="28051" spans="15:16" x14ac:dyDescent="0.2">
      <c r="O28051" s="152"/>
      <c r="P28051" s="2"/>
    </row>
    <row r="28052" spans="15:16" x14ac:dyDescent="0.2">
      <c r="O28052" s="152"/>
      <c r="P28052" s="2"/>
    </row>
    <row r="28053" spans="15:16" x14ac:dyDescent="0.2">
      <c r="O28053" s="152"/>
      <c r="P28053" s="2"/>
    </row>
    <row r="28054" spans="15:16" x14ac:dyDescent="0.2">
      <c r="O28054" s="152"/>
      <c r="P28054" s="2"/>
    </row>
    <row r="28055" spans="15:16" x14ac:dyDescent="0.2">
      <c r="O28055" s="152"/>
      <c r="P28055" s="2"/>
    </row>
    <row r="28056" spans="15:16" x14ac:dyDescent="0.2">
      <c r="O28056" s="152"/>
      <c r="P28056" s="2"/>
    </row>
    <row r="28057" spans="15:16" x14ac:dyDescent="0.2">
      <c r="O28057" s="152"/>
      <c r="P28057" s="2"/>
    </row>
    <row r="28058" spans="15:16" x14ac:dyDescent="0.2">
      <c r="O28058" s="152"/>
      <c r="P28058" s="2"/>
    </row>
    <row r="28059" spans="15:16" x14ac:dyDescent="0.2">
      <c r="O28059" s="152"/>
      <c r="P28059" s="2"/>
    </row>
    <row r="28060" spans="15:16" x14ac:dyDescent="0.2">
      <c r="O28060" s="152"/>
      <c r="P28060" s="2"/>
    </row>
    <row r="28061" spans="15:16" x14ac:dyDescent="0.2">
      <c r="O28061" s="152"/>
      <c r="P28061" s="2"/>
    </row>
    <row r="28062" spans="15:16" x14ac:dyDescent="0.2">
      <c r="O28062" s="152"/>
      <c r="P28062" s="2"/>
    </row>
    <row r="28063" spans="15:16" x14ac:dyDescent="0.2">
      <c r="O28063" s="152"/>
      <c r="P28063" s="2"/>
    </row>
    <row r="28064" spans="15:16" x14ac:dyDescent="0.2">
      <c r="O28064" s="152"/>
      <c r="P28064" s="2"/>
    </row>
    <row r="28065" spans="15:16" x14ac:dyDescent="0.2">
      <c r="O28065" s="152"/>
      <c r="P28065" s="2"/>
    </row>
    <row r="28066" spans="15:16" x14ac:dyDescent="0.2">
      <c r="O28066" s="152"/>
      <c r="P28066" s="2"/>
    </row>
    <row r="28067" spans="15:16" x14ac:dyDescent="0.2">
      <c r="O28067" s="152"/>
      <c r="P28067" s="2"/>
    </row>
    <row r="28068" spans="15:16" x14ac:dyDescent="0.2">
      <c r="O28068" s="152"/>
      <c r="P28068" s="2"/>
    </row>
    <row r="28069" spans="15:16" x14ac:dyDescent="0.2">
      <c r="O28069" s="152"/>
      <c r="P28069" s="2"/>
    </row>
    <row r="28070" spans="15:16" x14ac:dyDescent="0.2">
      <c r="O28070" s="152"/>
      <c r="P28070" s="2"/>
    </row>
    <row r="28071" spans="15:16" x14ac:dyDescent="0.2">
      <c r="O28071" s="152"/>
      <c r="P28071" s="2"/>
    </row>
    <row r="28072" spans="15:16" x14ac:dyDescent="0.2">
      <c r="O28072" s="152"/>
      <c r="P28072" s="2"/>
    </row>
    <row r="28073" spans="15:16" x14ac:dyDescent="0.2">
      <c r="O28073" s="152"/>
      <c r="P28073" s="2"/>
    </row>
    <row r="28074" spans="15:16" x14ac:dyDescent="0.2">
      <c r="O28074" s="152"/>
      <c r="P28074" s="2"/>
    </row>
    <row r="28075" spans="15:16" x14ac:dyDescent="0.2">
      <c r="O28075" s="152"/>
      <c r="P28075" s="2"/>
    </row>
    <row r="28076" spans="15:16" x14ac:dyDescent="0.2">
      <c r="O28076" s="152"/>
      <c r="P28076" s="2"/>
    </row>
    <row r="28077" spans="15:16" x14ac:dyDescent="0.2">
      <c r="O28077" s="152"/>
      <c r="P28077" s="2"/>
    </row>
    <row r="28078" spans="15:16" x14ac:dyDescent="0.2">
      <c r="O28078" s="152"/>
      <c r="P28078" s="2"/>
    </row>
    <row r="28079" spans="15:16" x14ac:dyDescent="0.2">
      <c r="O28079" s="152"/>
      <c r="P28079" s="2"/>
    </row>
    <row r="28080" spans="15:16" x14ac:dyDescent="0.2">
      <c r="O28080" s="152"/>
      <c r="P28080" s="2"/>
    </row>
    <row r="28081" spans="15:16" x14ac:dyDescent="0.2">
      <c r="O28081" s="152"/>
      <c r="P28081" s="2"/>
    </row>
    <row r="28082" spans="15:16" x14ac:dyDescent="0.2">
      <c r="O28082" s="152"/>
      <c r="P28082" s="2"/>
    </row>
    <row r="28083" spans="15:16" x14ac:dyDescent="0.2">
      <c r="O28083" s="152"/>
      <c r="P28083" s="2"/>
    </row>
    <row r="28084" spans="15:16" x14ac:dyDescent="0.2">
      <c r="O28084" s="152"/>
      <c r="P28084" s="2"/>
    </row>
    <row r="28085" spans="15:16" x14ac:dyDescent="0.2">
      <c r="O28085" s="152"/>
      <c r="P28085" s="2"/>
    </row>
    <row r="28086" spans="15:16" x14ac:dyDescent="0.2">
      <c r="O28086" s="152"/>
      <c r="P28086" s="2"/>
    </row>
    <row r="28087" spans="15:16" x14ac:dyDescent="0.2">
      <c r="O28087" s="152"/>
      <c r="P28087" s="2"/>
    </row>
    <row r="28088" spans="15:16" x14ac:dyDescent="0.2">
      <c r="O28088" s="152"/>
      <c r="P28088" s="2"/>
    </row>
    <row r="28089" spans="15:16" x14ac:dyDescent="0.2">
      <c r="O28089" s="152"/>
      <c r="P28089" s="2"/>
    </row>
    <row r="28090" spans="15:16" x14ac:dyDescent="0.2">
      <c r="O28090" s="152"/>
      <c r="P28090" s="2"/>
    </row>
    <row r="28091" spans="15:16" x14ac:dyDescent="0.2">
      <c r="O28091" s="152"/>
      <c r="P28091" s="2"/>
    </row>
    <row r="28092" spans="15:16" x14ac:dyDescent="0.2">
      <c r="O28092" s="152"/>
      <c r="P28092" s="2"/>
    </row>
    <row r="28093" spans="15:16" x14ac:dyDescent="0.2">
      <c r="O28093" s="152"/>
      <c r="P28093" s="2"/>
    </row>
    <row r="28094" spans="15:16" x14ac:dyDescent="0.2">
      <c r="O28094" s="152"/>
      <c r="P28094" s="2"/>
    </row>
    <row r="28095" spans="15:16" x14ac:dyDescent="0.2">
      <c r="O28095" s="152"/>
      <c r="P28095" s="2"/>
    </row>
    <row r="28096" spans="15:16" x14ac:dyDescent="0.2">
      <c r="O28096" s="152"/>
      <c r="P28096" s="2"/>
    </row>
    <row r="28097" spans="15:16" x14ac:dyDescent="0.2">
      <c r="O28097" s="152"/>
      <c r="P28097" s="2"/>
    </row>
    <row r="28098" spans="15:16" x14ac:dyDescent="0.2">
      <c r="O28098" s="152"/>
      <c r="P28098" s="2"/>
    </row>
    <row r="28099" spans="15:16" x14ac:dyDescent="0.2">
      <c r="O28099" s="152"/>
      <c r="P28099" s="2"/>
    </row>
    <row r="28100" spans="15:16" x14ac:dyDescent="0.2">
      <c r="O28100" s="152"/>
      <c r="P28100" s="2"/>
    </row>
    <row r="28101" spans="15:16" x14ac:dyDescent="0.2">
      <c r="O28101" s="152"/>
      <c r="P28101" s="2"/>
    </row>
    <row r="28102" spans="15:16" x14ac:dyDescent="0.2">
      <c r="O28102" s="152"/>
      <c r="P28102" s="2"/>
    </row>
    <row r="28103" spans="15:16" x14ac:dyDescent="0.2">
      <c r="O28103" s="152"/>
      <c r="P28103" s="2"/>
    </row>
    <row r="28104" spans="15:16" x14ac:dyDescent="0.2">
      <c r="O28104" s="152"/>
      <c r="P28104" s="2"/>
    </row>
    <row r="28105" spans="15:16" x14ac:dyDescent="0.2">
      <c r="O28105" s="152"/>
      <c r="P28105" s="2"/>
    </row>
    <row r="28106" spans="15:16" x14ac:dyDescent="0.2">
      <c r="O28106" s="152"/>
      <c r="P28106" s="2"/>
    </row>
    <row r="28107" spans="15:16" x14ac:dyDescent="0.2">
      <c r="O28107" s="152"/>
      <c r="P28107" s="2"/>
    </row>
    <row r="28108" spans="15:16" x14ac:dyDescent="0.2">
      <c r="O28108" s="152"/>
      <c r="P28108" s="2"/>
    </row>
    <row r="28109" spans="15:16" x14ac:dyDescent="0.2">
      <c r="O28109" s="152"/>
      <c r="P28109" s="2"/>
    </row>
    <row r="28110" spans="15:16" x14ac:dyDescent="0.2">
      <c r="O28110" s="152"/>
      <c r="P28110" s="2"/>
    </row>
    <row r="28111" spans="15:16" x14ac:dyDescent="0.2">
      <c r="O28111" s="152"/>
      <c r="P28111" s="2"/>
    </row>
    <row r="28112" spans="15:16" x14ac:dyDescent="0.2">
      <c r="O28112" s="152"/>
      <c r="P28112" s="2"/>
    </row>
    <row r="28113" spans="15:16" x14ac:dyDescent="0.2">
      <c r="O28113" s="152"/>
      <c r="P28113" s="2"/>
    </row>
    <row r="28114" spans="15:16" x14ac:dyDescent="0.2">
      <c r="O28114" s="152"/>
      <c r="P28114" s="2"/>
    </row>
    <row r="28115" spans="15:16" x14ac:dyDescent="0.2">
      <c r="O28115" s="152"/>
      <c r="P28115" s="2"/>
    </row>
    <row r="28116" spans="15:16" x14ac:dyDescent="0.2">
      <c r="O28116" s="152"/>
      <c r="P28116" s="2"/>
    </row>
    <row r="28117" spans="15:16" x14ac:dyDescent="0.2">
      <c r="O28117" s="152"/>
      <c r="P28117" s="2"/>
    </row>
    <row r="28118" spans="15:16" x14ac:dyDescent="0.2">
      <c r="O28118" s="152"/>
      <c r="P28118" s="2"/>
    </row>
    <row r="28119" spans="15:16" x14ac:dyDescent="0.2">
      <c r="O28119" s="152"/>
      <c r="P28119" s="2"/>
    </row>
    <row r="28120" spans="15:16" x14ac:dyDescent="0.2">
      <c r="O28120" s="152"/>
      <c r="P28120" s="2"/>
    </row>
    <row r="28121" spans="15:16" x14ac:dyDescent="0.2">
      <c r="O28121" s="152"/>
      <c r="P28121" s="2"/>
    </row>
    <row r="28122" spans="15:16" x14ac:dyDescent="0.2">
      <c r="O28122" s="152"/>
      <c r="P28122" s="2"/>
    </row>
    <row r="28123" spans="15:16" x14ac:dyDescent="0.2">
      <c r="O28123" s="152"/>
      <c r="P28123" s="2"/>
    </row>
    <row r="28124" spans="15:16" x14ac:dyDescent="0.2">
      <c r="O28124" s="152"/>
      <c r="P28124" s="2"/>
    </row>
    <row r="28125" spans="15:16" x14ac:dyDescent="0.2">
      <c r="O28125" s="152"/>
      <c r="P28125" s="2"/>
    </row>
    <row r="28126" spans="15:16" x14ac:dyDescent="0.2">
      <c r="O28126" s="152"/>
      <c r="P28126" s="2"/>
    </row>
    <row r="28127" spans="15:16" x14ac:dyDescent="0.2">
      <c r="O28127" s="152"/>
      <c r="P28127" s="2"/>
    </row>
    <row r="28128" spans="15:16" x14ac:dyDescent="0.2">
      <c r="O28128" s="152"/>
      <c r="P28128" s="2"/>
    </row>
    <row r="28129" spans="15:16" x14ac:dyDescent="0.2">
      <c r="O28129" s="152"/>
      <c r="P28129" s="2"/>
    </row>
    <row r="28130" spans="15:16" x14ac:dyDescent="0.2">
      <c r="O28130" s="152"/>
      <c r="P28130" s="2"/>
    </row>
    <row r="28131" spans="15:16" x14ac:dyDescent="0.2">
      <c r="O28131" s="152"/>
      <c r="P28131" s="2"/>
    </row>
    <row r="28132" spans="15:16" x14ac:dyDescent="0.2">
      <c r="O28132" s="152"/>
      <c r="P28132" s="2"/>
    </row>
    <row r="28133" spans="15:16" x14ac:dyDescent="0.2">
      <c r="O28133" s="152"/>
      <c r="P28133" s="2"/>
    </row>
    <row r="28134" spans="15:16" x14ac:dyDescent="0.2">
      <c r="O28134" s="152"/>
      <c r="P28134" s="2"/>
    </row>
    <row r="28135" spans="15:16" x14ac:dyDescent="0.2">
      <c r="O28135" s="152"/>
      <c r="P28135" s="2"/>
    </row>
    <row r="28136" spans="15:16" x14ac:dyDescent="0.2">
      <c r="O28136" s="152"/>
      <c r="P28136" s="2"/>
    </row>
    <row r="28137" spans="15:16" x14ac:dyDescent="0.2">
      <c r="O28137" s="152"/>
      <c r="P28137" s="2"/>
    </row>
    <row r="28138" spans="15:16" x14ac:dyDescent="0.2">
      <c r="O28138" s="152"/>
      <c r="P28138" s="2"/>
    </row>
    <row r="28139" spans="15:16" x14ac:dyDescent="0.2">
      <c r="O28139" s="152"/>
      <c r="P28139" s="2"/>
    </row>
    <row r="28140" spans="15:16" x14ac:dyDescent="0.2">
      <c r="O28140" s="152"/>
      <c r="P28140" s="2"/>
    </row>
    <row r="28141" spans="15:16" x14ac:dyDescent="0.2">
      <c r="O28141" s="152"/>
      <c r="P28141" s="2"/>
    </row>
    <row r="28142" spans="15:16" x14ac:dyDescent="0.2">
      <c r="O28142" s="152"/>
      <c r="P28142" s="2"/>
    </row>
    <row r="28143" spans="15:16" x14ac:dyDescent="0.2">
      <c r="O28143" s="152"/>
      <c r="P28143" s="2"/>
    </row>
    <row r="28144" spans="15:16" x14ac:dyDescent="0.2">
      <c r="O28144" s="152"/>
      <c r="P28144" s="2"/>
    </row>
    <row r="28145" spans="15:16" x14ac:dyDescent="0.2">
      <c r="O28145" s="152"/>
      <c r="P28145" s="2"/>
    </row>
    <row r="28146" spans="15:16" x14ac:dyDescent="0.2">
      <c r="O28146" s="152"/>
      <c r="P28146" s="2"/>
    </row>
    <row r="28147" spans="15:16" x14ac:dyDescent="0.2">
      <c r="O28147" s="152"/>
      <c r="P28147" s="2"/>
    </row>
    <row r="28148" spans="15:16" x14ac:dyDescent="0.2">
      <c r="O28148" s="152"/>
      <c r="P28148" s="2"/>
    </row>
    <row r="28149" spans="15:16" x14ac:dyDescent="0.2">
      <c r="O28149" s="152"/>
      <c r="P28149" s="2"/>
    </row>
    <row r="28150" spans="15:16" x14ac:dyDescent="0.2">
      <c r="O28150" s="152"/>
      <c r="P28150" s="2"/>
    </row>
    <row r="28151" spans="15:16" x14ac:dyDescent="0.2">
      <c r="O28151" s="152"/>
      <c r="P28151" s="2"/>
    </row>
    <row r="28152" spans="15:16" x14ac:dyDescent="0.2">
      <c r="O28152" s="152"/>
      <c r="P28152" s="2"/>
    </row>
    <row r="28153" spans="15:16" x14ac:dyDescent="0.2">
      <c r="O28153" s="152"/>
      <c r="P28153" s="2"/>
    </row>
    <row r="28154" spans="15:16" x14ac:dyDescent="0.2">
      <c r="O28154" s="152"/>
      <c r="P28154" s="2"/>
    </row>
    <row r="28155" spans="15:16" x14ac:dyDescent="0.2">
      <c r="O28155" s="152"/>
      <c r="P28155" s="2"/>
    </row>
    <row r="28156" spans="15:16" x14ac:dyDescent="0.2">
      <c r="O28156" s="152"/>
      <c r="P28156" s="2"/>
    </row>
    <row r="28157" spans="15:16" x14ac:dyDescent="0.2">
      <c r="O28157" s="152"/>
      <c r="P28157" s="2"/>
    </row>
    <row r="28158" spans="15:16" x14ac:dyDescent="0.2">
      <c r="O28158" s="152"/>
      <c r="P28158" s="2"/>
    </row>
    <row r="28159" spans="15:16" x14ac:dyDescent="0.2">
      <c r="O28159" s="152"/>
      <c r="P28159" s="2"/>
    </row>
    <row r="28160" spans="15:16" x14ac:dyDescent="0.2">
      <c r="O28160" s="152"/>
      <c r="P28160" s="2"/>
    </row>
    <row r="28161" spans="15:16" x14ac:dyDescent="0.2">
      <c r="O28161" s="152"/>
      <c r="P28161" s="2"/>
    </row>
    <row r="28162" spans="15:16" x14ac:dyDescent="0.2">
      <c r="O28162" s="152"/>
      <c r="P28162" s="2"/>
    </row>
    <row r="28163" spans="15:16" x14ac:dyDescent="0.2">
      <c r="O28163" s="152"/>
      <c r="P28163" s="2"/>
    </row>
    <row r="28164" spans="15:16" x14ac:dyDescent="0.2">
      <c r="O28164" s="152"/>
      <c r="P28164" s="2"/>
    </row>
    <row r="28165" spans="15:16" x14ac:dyDescent="0.2">
      <c r="O28165" s="152"/>
      <c r="P28165" s="2"/>
    </row>
    <row r="28166" spans="15:16" x14ac:dyDescent="0.2">
      <c r="O28166" s="152"/>
      <c r="P28166" s="2"/>
    </row>
    <row r="28167" spans="15:16" x14ac:dyDescent="0.2">
      <c r="O28167" s="152"/>
      <c r="P28167" s="2"/>
    </row>
    <row r="28168" spans="15:16" x14ac:dyDescent="0.2">
      <c r="O28168" s="152"/>
      <c r="P28168" s="2"/>
    </row>
    <row r="28169" spans="15:16" x14ac:dyDescent="0.2">
      <c r="O28169" s="152"/>
      <c r="P28169" s="2"/>
    </row>
    <row r="28170" spans="15:16" x14ac:dyDescent="0.2">
      <c r="O28170" s="152"/>
      <c r="P28170" s="2"/>
    </row>
    <row r="28171" spans="15:16" x14ac:dyDescent="0.2">
      <c r="O28171" s="152"/>
      <c r="P28171" s="2"/>
    </row>
    <row r="28172" spans="15:16" x14ac:dyDescent="0.2">
      <c r="O28172" s="152"/>
      <c r="P28172" s="2"/>
    </row>
    <row r="28173" spans="15:16" x14ac:dyDescent="0.2">
      <c r="O28173" s="152"/>
      <c r="P28173" s="2"/>
    </row>
    <row r="28174" spans="15:16" x14ac:dyDescent="0.2">
      <c r="O28174" s="152"/>
      <c r="P28174" s="2"/>
    </row>
    <row r="28175" spans="15:16" x14ac:dyDescent="0.2">
      <c r="O28175" s="152"/>
      <c r="P28175" s="2"/>
    </row>
    <row r="28176" spans="15:16" x14ac:dyDescent="0.2">
      <c r="O28176" s="152"/>
      <c r="P28176" s="2"/>
    </row>
    <row r="28177" spans="15:16" x14ac:dyDescent="0.2">
      <c r="O28177" s="152"/>
      <c r="P28177" s="2"/>
    </row>
    <row r="28178" spans="15:16" x14ac:dyDescent="0.2">
      <c r="O28178" s="152"/>
      <c r="P28178" s="2"/>
    </row>
    <row r="28179" spans="15:16" x14ac:dyDescent="0.2">
      <c r="O28179" s="152"/>
      <c r="P28179" s="2"/>
    </row>
    <row r="28180" spans="15:16" x14ac:dyDescent="0.2">
      <c r="O28180" s="152"/>
      <c r="P28180" s="2"/>
    </row>
    <row r="28181" spans="15:16" x14ac:dyDescent="0.2">
      <c r="O28181" s="152"/>
      <c r="P28181" s="2"/>
    </row>
    <row r="28182" spans="15:16" x14ac:dyDescent="0.2">
      <c r="O28182" s="152"/>
      <c r="P28182" s="2"/>
    </row>
    <row r="28183" spans="15:16" x14ac:dyDescent="0.2">
      <c r="O28183" s="152"/>
      <c r="P28183" s="2"/>
    </row>
    <row r="28184" spans="15:16" x14ac:dyDescent="0.2">
      <c r="O28184" s="152"/>
      <c r="P28184" s="2"/>
    </row>
    <row r="28185" spans="15:16" x14ac:dyDescent="0.2">
      <c r="O28185" s="152"/>
      <c r="P28185" s="2"/>
    </row>
    <row r="28186" spans="15:16" x14ac:dyDescent="0.2">
      <c r="O28186" s="152"/>
      <c r="P28186" s="2"/>
    </row>
    <row r="28187" spans="15:16" x14ac:dyDescent="0.2">
      <c r="O28187" s="152"/>
      <c r="P28187" s="2"/>
    </row>
    <row r="28188" spans="15:16" x14ac:dyDescent="0.2">
      <c r="O28188" s="152"/>
      <c r="P28188" s="2"/>
    </row>
    <row r="28189" spans="15:16" x14ac:dyDescent="0.2">
      <c r="O28189" s="152"/>
      <c r="P28189" s="2"/>
    </row>
    <row r="28190" spans="15:16" x14ac:dyDescent="0.2">
      <c r="O28190" s="152"/>
      <c r="P28190" s="2"/>
    </row>
    <row r="28191" spans="15:16" x14ac:dyDescent="0.2">
      <c r="O28191" s="152"/>
      <c r="P28191" s="2"/>
    </row>
    <row r="28192" spans="15:16" x14ac:dyDescent="0.2">
      <c r="O28192" s="152"/>
      <c r="P28192" s="2"/>
    </row>
    <row r="28193" spans="15:16" x14ac:dyDescent="0.2">
      <c r="O28193" s="152"/>
      <c r="P28193" s="2"/>
    </row>
    <row r="28194" spans="15:16" x14ac:dyDescent="0.2">
      <c r="O28194" s="152"/>
      <c r="P28194" s="2"/>
    </row>
    <row r="28195" spans="15:16" x14ac:dyDescent="0.2">
      <c r="O28195" s="152"/>
      <c r="P28195" s="2"/>
    </row>
    <row r="28196" spans="15:16" x14ac:dyDescent="0.2">
      <c r="O28196" s="152"/>
      <c r="P28196" s="2"/>
    </row>
    <row r="28197" spans="15:16" x14ac:dyDescent="0.2">
      <c r="O28197" s="152"/>
      <c r="P28197" s="2"/>
    </row>
    <row r="28198" spans="15:16" x14ac:dyDescent="0.2">
      <c r="O28198" s="152"/>
      <c r="P28198" s="2"/>
    </row>
    <row r="28199" spans="15:16" x14ac:dyDescent="0.2">
      <c r="O28199" s="152"/>
      <c r="P28199" s="2"/>
    </row>
    <row r="28200" spans="15:16" x14ac:dyDescent="0.2">
      <c r="O28200" s="152"/>
      <c r="P28200" s="2"/>
    </row>
    <row r="28201" spans="15:16" x14ac:dyDescent="0.2">
      <c r="O28201" s="152"/>
      <c r="P28201" s="2"/>
    </row>
    <row r="28202" spans="15:16" x14ac:dyDescent="0.2">
      <c r="O28202" s="152"/>
      <c r="P28202" s="2"/>
    </row>
    <row r="28203" spans="15:16" x14ac:dyDescent="0.2">
      <c r="O28203" s="152"/>
      <c r="P28203" s="2"/>
    </row>
    <row r="28204" spans="15:16" x14ac:dyDescent="0.2">
      <c r="O28204" s="152"/>
      <c r="P28204" s="2"/>
    </row>
    <row r="28205" spans="15:16" x14ac:dyDescent="0.2">
      <c r="O28205" s="152"/>
      <c r="P28205" s="2"/>
    </row>
    <row r="28206" spans="15:16" x14ac:dyDescent="0.2">
      <c r="O28206" s="152"/>
      <c r="P28206" s="2"/>
    </row>
    <row r="28207" spans="15:16" x14ac:dyDescent="0.2">
      <c r="O28207" s="152"/>
      <c r="P28207" s="2"/>
    </row>
    <row r="28208" spans="15:16" x14ac:dyDescent="0.2">
      <c r="O28208" s="152"/>
      <c r="P28208" s="2"/>
    </row>
    <row r="28209" spans="15:16" x14ac:dyDescent="0.2">
      <c r="O28209" s="152"/>
      <c r="P28209" s="2"/>
    </row>
    <row r="28210" spans="15:16" x14ac:dyDescent="0.2">
      <c r="O28210" s="152"/>
      <c r="P28210" s="2"/>
    </row>
    <row r="28211" spans="15:16" x14ac:dyDescent="0.2">
      <c r="O28211" s="152"/>
      <c r="P28211" s="2"/>
    </row>
    <row r="28212" spans="15:16" x14ac:dyDescent="0.2">
      <c r="O28212" s="152"/>
      <c r="P28212" s="2"/>
    </row>
    <row r="28213" spans="15:16" x14ac:dyDescent="0.2">
      <c r="O28213" s="152"/>
      <c r="P28213" s="2"/>
    </row>
    <row r="28214" spans="15:16" x14ac:dyDescent="0.2">
      <c r="O28214" s="152"/>
      <c r="P28214" s="2"/>
    </row>
    <row r="28215" spans="15:16" x14ac:dyDescent="0.2">
      <c r="O28215" s="152"/>
      <c r="P28215" s="2"/>
    </row>
    <row r="28216" spans="15:16" x14ac:dyDescent="0.2">
      <c r="O28216" s="152"/>
      <c r="P28216" s="2"/>
    </row>
    <row r="28217" spans="15:16" x14ac:dyDescent="0.2">
      <c r="O28217" s="152"/>
      <c r="P28217" s="2"/>
    </row>
    <row r="28218" spans="15:16" x14ac:dyDescent="0.2">
      <c r="O28218" s="152"/>
      <c r="P28218" s="2"/>
    </row>
    <row r="28219" spans="15:16" x14ac:dyDescent="0.2">
      <c r="O28219" s="152"/>
      <c r="P28219" s="2"/>
    </row>
    <row r="28220" spans="15:16" x14ac:dyDescent="0.2">
      <c r="O28220" s="152"/>
      <c r="P28220" s="2"/>
    </row>
    <row r="28221" spans="15:16" x14ac:dyDescent="0.2">
      <c r="O28221" s="152"/>
      <c r="P28221" s="2"/>
    </row>
    <row r="28222" spans="15:16" x14ac:dyDescent="0.2">
      <c r="O28222" s="152"/>
      <c r="P28222" s="2"/>
    </row>
    <row r="28223" spans="15:16" x14ac:dyDescent="0.2">
      <c r="O28223" s="152"/>
      <c r="P28223" s="2"/>
    </row>
    <row r="28224" spans="15:16" x14ac:dyDescent="0.2">
      <c r="O28224" s="152"/>
      <c r="P28224" s="2"/>
    </row>
    <row r="28225" spans="15:16" x14ac:dyDescent="0.2">
      <c r="O28225" s="152"/>
      <c r="P28225" s="2"/>
    </row>
    <row r="28226" spans="15:16" x14ac:dyDescent="0.2">
      <c r="O28226" s="152"/>
      <c r="P28226" s="2"/>
    </row>
    <row r="28227" spans="15:16" x14ac:dyDescent="0.2">
      <c r="O28227" s="152"/>
      <c r="P28227" s="2"/>
    </row>
    <row r="28228" spans="15:16" x14ac:dyDescent="0.2">
      <c r="O28228" s="152"/>
      <c r="P28228" s="2"/>
    </row>
    <row r="28229" spans="15:16" x14ac:dyDescent="0.2">
      <c r="O28229" s="152"/>
      <c r="P28229" s="2"/>
    </row>
    <row r="28230" spans="15:16" x14ac:dyDescent="0.2">
      <c r="O28230" s="152"/>
      <c r="P28230" s="2"/>
    </row>
    <row r="28231" spans="15:16" x14ac:dyDescent="0.2">
      <c r="O28231" s="152"/>
      <c r="P28231" s="2"/>
    </row>
    <row r="28232" spans="15:16" x14ac:dyDescent="0.2">
      <c r="O28232" s="152"/>
      <c r="P28232" s="2"/>
    </row>
    <row r="28233" spans="15:16" x14ac:dyDescent="0.2">
      <c r="O28233" s="152"/>
      <c r="P28233" s="2"/>
    </row>
    <row r="28234" spans="15:16" x14ac:dyDescent="0.2">
      <c r="O28234" s="152"/>
      <c r="P28234" s="2"/>
    </row>
    <row r="28235" spans="15:16" x14ac:dyDescent="0.2">
      <c r="O28235" s="152"/>
      <c r="P28235" s="2"/>
    </row>
    <row r="28236" spans="15:16" x14ac:dyDescent="0.2">
      <c r="O28236" s="152"/>
      <c r="P28236" s="2"/>
    </row>
    <row r="28237" spans="15:16" x14ac:dyDescent="0.2">
      <c r="O28237" s="152"/>
      <c r="P28237" s="2"/>
    </row>
    <row r="28238" spans="15:16" x14ac:dyDescent="0.2">
      <c r="O28238" s="152"/>
      <c r="P28238" s="2"/>
    </row>
    <row r="28239" spans="15:16" x14ac:dyDescent="0.2">
      <c r="O28239" s="152"/>
      <c r="P28239" s="2"/>
    </row>
    <row r="28240" spans="15:16" x14ac:dyDescent="0.2">
      <c r="O28240" s="152"/>
      <c r="P28240" s="2"/>
    </row>
    <row r="28241" spans="15:16" x14ac:dyDescent="0.2">
      <c r="O28241" s="152"/>
      <c r="P28241" s="2"/>
    </row>
    <row r="28242" spans="15:16" x14ac:dyDescent="0.2">
      <c r="O28242" s="152"/>
      <c r="P28242" s="2"/>
    </row>
    <row r="28243" spans="15:16" x14ac:dyDescent="0.2">
      <c r="O28243" s="152"/>
      <c r="P28243" s="2"/>
    </row>
    <row r="28244" spans="15:16" x14ac:dyDescent="0.2">
      <c r="O28244" s="152"/>
      <c r="P28244" s="2"/>
    </row>
    <row r="28245" spans="15:16" x14ac:dyDescent="0.2">
      <c r="O28245" s="152"/>
      <c r="P28245" s="2"/>
    </row>
    <row r="28246" spans="15:16" x14ac:dyDescent="0.2">
      <c r="O28246" s="152"/>
      <c r="P28246" s="2"/>
    </row>
    <row r="28247" spans="15:16" x14ac:dyDescent="0.2">
      <c r="O28247" s="152"/>
      <c r="P28247" s="2"/>
    </row>
    <row r="28248" spans="15:16" x14ac:dyDescent="0.2">
      <c r="O28248" s="152"/>
      <c r="P28248" s="2"/>
    </row>
    <row r="28249" spans="15:16" x14ac:dyDescent="0.2">
      <c r="O28249" s="152"/>
      <c r="P28249" s="2"/>
    </row>
    <row r="28250" spans="15:16" x14ac:dyDescent="0.2">
      <c r="O28250" s="152"/>
      <c r="P28250" s="2"/>
    </row>
    <row r="28251" spans="15:16" x14ac:dyDescent="0.2">
      <c r="O28251" s="152"/>
      <c r="P28251" s="2"/>
    </row>
    <row r="28252" spans="15:16" x14ac:dyDescent="0.2">
      <c r="O28252" s="152"/>
      <c r="P28252" s="2"/>
    </row>
    <row r="28253" spans="15:16" x14ac:dyDescent="0.2">
      <c r="O28253" s="152"/>
      <c r="P28253" s="2"/>
    </row>
    <row r="28254" spans="15:16" x14ac:dyDescent="0.2">
      <c r="O28254" s="152"/>
      <c r="P28254" s="2"/>
    </row>
    <row r="28255" spans="15:16" x14ac:dyDescent="0.2">
      <c r="O28255" s="152"/>
      <c r="P28255" s="2"/>
    </row>
    <row r="28256" spans="15:16" x14ac:dyDescent="0.2">
      <c r="O28256" s="152"/>
      <c r="P28256" s="2"/>
    </row>
    <row r="28257" spans="15:16" x14ac:dyDescent="0.2">
      <c r="O28257" s="152"/>
      <c r="P28257" s="2"/>
    </row>
    <row r="28258" spans="15:16" x14ac:dyDescent="0.2">
      <c r="O28258" s="152"/>
      <c r="P28258" s="2"/>
    </row>
    <row r="28259" spans="15:16" x14ac:dyDescent="0.2">
      <c r="O28259" s="152"/>
      <c r="P28259" s="2"/>
    </row>
    <row r="28260" spans="15:16" x14ac:dyDescent="0.2">
      <c r="O28260" s="152"/>
      <c r="P28260" s="2"/>
    </row>
    <row r="28261" spans="15:16" x14ac:dyDescent="0.2">
      <c r="O28261" s="152"/>
      <c r="P28261" s="2"/>
    </row>
    <row r="28262" spans="15:16" x14ac:dyDescent="0.2">
      <c r="O28262" s="152"/>
      <c r="P28262" s="2"/>
    </row>
    <row r="28263" spans="15:16" x14ac:dyDescent="0.2">
      <c r="O28263" s="152"/>
      <c r="P28263" s="2"/>
    </row>
    <row r="28264" spans="15:16" x14ac:dyDescent="0.2">
      <c r="O28264" s="152"/>
      <c r="P28264" s="2"/>
    </row>
    <row r="28265" spans="15:16" x14ac:dyDescent="0.2">
      <c r="O28265" s="152"/>
      <c r="P28265" s="2"/>
    </row>
    <row r="28266" spans="15:16" x14ac:dyDescent="0.2">
      <c r="O28266" s="152"/>
      <c r="P28266" s="2"/>
    </row>
    <row r="28267" spans="15:16" x14ac:dyDescent="0.2">
      <c r="O28267" s="152"/>
      <c r="P28267" s="2"/>
    </row>
    <row r="28268" spans="15:16" x14ac:dyDescent="0.2">
      <c r="O28268" s="152"/>
      <c r="P28268" s="2"/>
    </row>
    <row r="28269" spans="15:16" x14ac:dyDescent="0.2">
      <c r="O28269" s="152"/>
      <c r="P28269" s="2"/>
    </row>
    <row r="28270" spans="15:16" x14ac:dyDescent="0.2">
      <c r="O28270" s="152"/>
      <c r="P28270" s="2"/>
    </row>
    <row r="28271" spans="15:16" x14ac:dyDescent="0.2">
      <c r="O28271" s="152"/>
      <c r="P28271" s="2"/>
    </row>
    <row r="28272" spans="15:16" x14ac:dyDescent="0.2">
      <c r="O28272" s="152"/>
      <c r="P28272" s="2"/>
    </row>
    <row r="28273" spans="15:16" x14ac:dyDescent="0.2">
      <c r="O28273" s="152"/>
      <c r="P28273" s="2"/>
    </row>
    <row r="28274" spans="15:16" x14ac:dyDescent="0.2">
      <c r="O28274" s="152"/>
      <c r="P28274" s="2"/>
    </row>
    <row r="28275" spans="15:16" x14ac:dyDescent="0.2">
      <c r="O28275" s="152"/>
      <c r="P28275" s="2"/>
    </row>
    <row r="28276" spans="15:16" x14ac:dyDescent="0.2">
      <c r="O28276" s="152"/>
      <c r="P28276" s="2"/>
    </row>
    <row r="28277" spans="15:16" x14ac:dyDescent="0.2">
      <c r="O28277" s="152"/>
      <c r="P28277" s="2"/>
    </row>
    <row r="28278" spans="15:16" x14ac:dyDescent="0.2">
      <c r="O28278" s="152"/>
      <c r="P28278" s="2"/>
    </row>
    <row r="28279" spans="15:16" x14ac:dyDescent="0.2">
      <c r="O28279" s="152"/>
      <c r="P28279" s="2"/>
    </row>
    <row r="28280" spans="15:16" x14ac:dyDescent="0.2">
      <c r="O28280" s="152"/>
      <c r="P28280" s="2"/>
    </row>
    <row r="28281" spans="15:16" x14ac:dyDescent="0.2">
      <c r="O28281" s="152"/>
      <c r="P28281" s="2"/>
    </row>
    <row r="28282" spans="15:16" x14ac:dyDescent="0.2">
      <c r="O28282" s="152"/>
      <c r="P28282" s="2"/>
    </row>
    <row r="28283" spans="15:16" x14ac:dyDescent="0.2">
      <c r="O28283" s="152"/>
      <c r="P28283" s="2"/>
    </row>
    <row r="28284" spans="15:16" x14ac:dyDescent="0.2">
      <c r="O28284" s="152"/>
      <c r="P28284" s="2"/>
    </row>
    <row r="28285" spans="15:16" x14ac:dyDescent="0.2">
      <c r="O28285" s="152"/>
      <c r="P28285" s="2"/>
    </row>
    <row r="28286" spans="15:16" x14ac:dyDescent="0.2">
      <c r="O28286" s="152"/>
      <c r="P28286" s="2"/>
    </row>
    <row r="28287" spans="15:16" x14ac:dyDescent="0.2">
      <c r="O28287" s="152"/>
      <c r="P28287" s="2"/>
    </row>
    <row r="28288" spans="15:16" x14ac:dyDescent="0.2">
      <c r="O28288" s="152"/>
      <c r="P28288" s="2"/>
    </row>
    <row r="28289" spans="15:16" x14ac:dyDescent="0.2">
      <c r="O28289" s="152"/>
      <c r="P28289" s="2"/>
    </row>
    <row r="28290" spans="15:16" x14ac:dyDescent="0.2">
      <c r="O28290" s="152"/>
      <c r="P28290" s="2"/>
    </row>
    <row r="28291" spans="15:16" x14ac:dyDescent="0.2">
      <c r="O28291" s="152"/>
      <c r="P28291" s="2"/>
    </row>
    <row r="28292" spans="15:16" x14ac:dyDescent="0.2">
      <c r="O28292" s="152"/>
      <c r="P28292" s="2"/>
    </row>
    <row r="28293" spans="15:16" x14ac:dyDescent="0.2">
      <c r="O28293" s="152"/>
      <c r="P28293" s="2"/>
    </row>
    <row r="28294" spans="15:16" x14ac:dyDescent="0.2">
      <c r="O28294" s="152"/>
      <c r="P28294" s="2"/>
    </row>
    <row r="28295" spans="15:16" x14ac:dyDescent="0.2">
      <c r="O28295" s="152"/>
      <c r="P28295" s="2"/>
    </row>
    <row r="28296" spans="15:16" x14ac:dyDescent="0.2">
      <c r="O28296" s="152"/>
      <c r="P28296" s="2"/>
    </row>
    <row r="28297" spans="15:16" x14ac:dyDescent="0.2">
      <c r="O28297" s="152"/>
      <c r="P28297" s="2"/>
    </row>
    <row r="28298" spans="15:16" x14ac:dyDescent="0.2">
      <c r="O28298" s="152"/>
      <c r="P28298" s="2"/>
    </row>
    <row r="28299" spans="15:16" x14ac:dyDescent="0.2">
      <c r="O28299" s="152"/>
      <c r="P28299" s="2"/>
    </row>
    <row r="28300" spans="15:16" x14ac:dyDescent="0.2">
      <c r="O28300" s="152"/>
      <c r="P28300" s="2"/>
    </row>
    <row r="28301" spans="15:16" x14ac:dyDescent="0.2">
      <c r="O28301" s="152"/>
      <c r="P28301" s="2"/>
    </row>
    <row r="28302" spans="15:16" x14ac:dyDescent="0.2">
      <c r="O28302" s="152"/>
      <c r="P28302" s="2"/>
    </row>
    <row r="28303" spans="15:16" x14ac:dyDescent="0.2">
      <c r="O28303" s="152"/>
      <c r="P28303" s="2"/>
    </row>
    <row r="28304" spans="15:16" x14ac:dyDescent="0.2">
      <c r="O28304" s="152"/>
      <c r="P28304" s="2"/>
    </row>
    <row r="28305" spans="15:16" x14ac:dyDescent="0.2">
      <c r="O28305" s="152"/>
      <c r="P28305" s="2"/>
    </row>
    <row r="28306" spans="15:16" x14ac:dyDescent="0.2">
      <c r="O28306" s="152"/>
      <c r="P28306" s="2"/>
    </row>
    <row r="28307" spans="15:16" x14ac:dyDescent="0.2">
      <c r="O28307" s="152"/>
      <c r="P28307" s="2"/>
    </row>
    <row r="28308" spans="15:16" x14ac:dyDescent="0.2">
      <c r="O28308" s="152"/>
      <c r="P28308" s="2"/>
    </row>
    <row r="28309" spans="15:16" x14ac:dyDescent="0.2">
      <c r="O28309" s="152"/>
      <c r="P28309" s="2"/>
    </row>
    <row r="28310" spans="15:16" x14ac:dyDescent="0.2">
      <c r="O28310" s="152"/>
      <c r="P28310" s="2"/>
    </row>
    <row r="28311" spans="15:16" x14ac:dyDescent="0.2">
      <c r="O28311" s="152"/>
      <c r="P28311" s="2"/>
    </row>
    <row r="28312" spans="15:16" x14ac:dyDescent="0.2">
      <c r="O28312" s="152"/>
      <c r="P28312" s="2"/>
    </row>
    <row r="28313" spans="15:16" x14ac:dyDescent="0.2">
      <c r="O28313" s="152"/>
      <c r="P28313" s="2"/>
    </row>
    <row r="28314" spans="15:16" x14ac:dyDescent="0.2">
      <c r="O28314" s="152"/>
      <c r="P28314" s="2"/>
    </row>
    <row r="28315" spans="15:16" x14ac:dyDescent="0.2">
      <c r="O28315" s="152"/>
      <c r="P28315" s="2"/>
    </row>
    <row r="28316" spans="15:16" x14ac:dyDescent="0.2">
      <c r="O28316" s="152"/>
      <c r="P28316" s="2"/>
    </row>
    <row r="28317" spans="15:16" x14ac:dyDescent="0.2">
      <c r="O28317" s="152"/>
      <c r="P28317" s="2"/>
    </row>
    <row r="28318" spans="15:16" x14ac:dyDescent="0.2">
      <c r="O28318" s="152"/>
      <c r="P28318" s="2"/>
    </row>
    <row r="28319" spans="15:16" x14ac:dyDescent="0.2">
      <c r="O28319" s="152"/>
      <c r="P28319" s="2"/>
    </row>
    <row r="28320" spans="15:16" x14ac:dyDescent="0.2">
      <c r="O28320" s="152"/>
      <c r="P28320" s="2"/>
    </row>
    <row r="28321" spans="15:16" x14ac:dyDescent="0.2">
      <c r="O28321" s="152"/>
      <c r="P28321" s="2"/>
    </row>
    <row r="28322" spans="15:16" x14ac:dyDescent="0.2">
      <c r="O28322" s="152"/>
      <c r="P28322" s="2"/>
    </row>
    <row r="28323" spans="15:16" x14ac:dyDescent="0.2">
      <c r="O28323" s="152"/>
      <c r="P28323" s="2"/>
    </row>
    <row r="28324" spans="15:16" x14ac:dyDescent="0.2">
      <c r="O28324" s="152"/>
      <c r="P28324" s="2"/>
    </row>
    <row r="28325" spans="15:16" x14ac:dyDescent="0.2">
      <c r="O28325" s="152"/>
      <c r="P28325" s="2"/>
    </row>
    <row r="28326" spans="15:16" x14ac:dyDescent="0.2">
      <c r="O28326" s="152"/>
      <c r="P28326" s="2"/>
    </row>
    <row r="28327" spans="15:16" x14ac:dyDescent="0.2">
      <c r="O28327" s="152"/>
      <c r="P28327" s="2"/>
    </row>
    <row r="28328" spans="15:16" x14ac:dyDescent="0.2">
      <c r="O28328" s="152"/>
      <c r="P28328" s="2"/>
    </row>
    <row r="28329" spans="15:16" x14ac:dyDescent="0.2">
      <c r="O28329" s="152"/>
      <c r="P28329" s="2"/>
    </row>
    <row r="28330" spans="15:16" x14ac:dyDescent="0.2">
      <c r="O28330" s="152"/>
      <c r="P28330" s="2"/>
    </row>
    <row r="28331" spans="15:16" x14ac:dyDescent="0.2">
      <c r="O28331" s="152"/>
      <c r="P28331" s="2"/>
    </row>
    <row r="28332" spans="15:16" x14ac:dyDescent="0.2">
      <c r="O28332" s="152"/>
      <c r="P28332" s="2"/>
    </row>
    <row r="28333" spans="15:16" x14ac:dyDescent="0.2">
      <c r="O28333" s="152"/>
      <c r="P28333" s="2"/>
    </row>
    <row r="28334" spans="15:16" x14ac:dyDescent="0.2">
      <c r="O28334" s="152"/>
      <c r="P28334" s="2"/>
    </row>
    <row r="28335" spans="15:16" x14ac:dyDescent="0.2">
      <c r="O28335" s="152"/>
      <c r="P28335" s="2"/>
    </row>
    <row r="28336" spans="15:16" x14ac:dyDescent="0.2">
      <c r="O28336" s="152"/>
      <c r="P28336" s="2"/>
    </row>
    <row r="28337" spans="15:16" x14ac:dyDescent="0.2">
      <c r="O28337" s="152"/>
      <c r="P28337" s="2"/>
    </row>
    <row r="28338" spans="15:16" x14ac:dyDescent="0.2">
      <c r="O28338" s="152"/>
      <c r="P28338" s="2"/>
    </row>
    <row r="28339" spans="15:16" x14ac:dyDescent="0.2">
      <c r="O28339" s="152"/>
      <c r="P28339" s="2"/>
    </row>
    <row r="28340" spans="15:16" x14ac:dyDescent="0.2">
      <c r="O28340" s="152"/>
      <c r="P28340" s="2"/>
    </row>
    <row r="28341" spans="15:16" x14ac:dyDescent="0.2">
      <c r="O28341" s="152"/>
      <c r="P28341" s="2"/>
    </row>
    <row r="28342" spans="15:16" x14ac:dyDescent="0.2">
      <c r="O28342" s="152"/>
      <c r="P28342" s="2"/>
    </row>
    <row r="28343" spans="15:16" x14ac:dyDescent="0.2">
      <c r="O28343" s="152"/>
      <c r="P28343" s="2"/>
    </row>
    <row r="28344" spans="15:16" x14ac:dyDescent="0.2">
      <c r="O28344" s="152"/>
      <c r="P28344" s="2"/>
    </row>
    <row r="28345" spans="15:16" x14ac:dyDescent="0.2">
      <c r="O28345" s="152"/>
      <c r="P28345" s="2"/>
    </row>
    <row r="28346" spans="15:16" x14ac:dyDescent="0.2">
      <c r="O28346" s="152"/>
      <c r="P28346" s="2"/>
    </row>
    <row r="28347" spans="15:16" x14ac:dyDescent="0.2">
      <c r="O28347" s="152"/>
      <c r="P28347" s="2"/>
    </row>
    <row r="28348" spans="15:16" x14ac:dyDescent="0.2">
      <c r="O28348" s="152"/>
      <c r="P28348" s="2"/>
    </row>
    <row r="28349" spans="15:16" x14ac:dyDescent="0.2">
      <c r="O28349" s="152"/>
      <c r="P28349" s="2"/>
    </row>
    <row r="28350" spans="15:16" x14ac:dyDescent="0.2">
      <c r="O28350" s="152"/>
      <c r="P28350" s="2"/>
    </row>
    <row r="28351" spans="15:16" x14ac:dyDescent="0.2">
      <c r="O28351" s="152"/>
      <c r="P28351" s="2"/>
    </row>
    <row r="28352" spans="15:16" x14ac:dyDescent="0.2">
      <c r="O28352" s="152"/>
      <c r="P28352" s="2"/>
    </row>
    <row r="28353" spans="15:16" x14ac:dyDescent="0.2">
      <c r="O28353" s="152"/>
      <c r="P28353" s="2"/>
    </row>
    <row r="28354" spans="15:16" x14ac:dyDescent="0.2">
      <c r="O28354" s="152"/>
      <c r="P28354" s="2"/>
    </row>
    <row r="28355" spans="15:16" x14ac:dyDescent="0.2">
      <c r="O28355" s="152"/>
      <c r="P28355" s="2"/>
    </row>
    <row r="28356" spans="15:16" x14ac:dyDescent="0.2">
      <c r="O28356" s="152"/>
      <c r="P28356" s="2"/>
    </row>
    <row r="28357" spans="15:16" x14ac:dyDescent="0.2">
      <c r="O28357" s="152"/>
      <c r="P28357" s="2"/>
    </row>
    <row r="28358" spans="15:16" x14ac:dyDescent="0.2">
      <c r="O28358" s="152"/>
      <c r="P28358" s="2"/>
    </row>
    <row r="28359" spans="15:16" x14ac:dyDescent="0.2">
      <c r="O28359" s="152"/>
      <c r="P28359" s="2"/>
    </row>
    <row r="28360" spans="15:16" x14ac:dyDescent="0.2">
      <c r="O28360" s="152"/>
      <c r="P28360" s="2"/>
    </row>
    <row r="28361" spans="15:16" x14ac:dyDescent="0.2">
      <c r="O28361" s="152"/>
      <c r="P28361" s="2"/>
    </row>
    <row r="28362" spans="15:16" x14ac:dyDescent="0.2">
      <c r="O28362" s="152"/>
      <c r="P28362" s="2"/>
    </row>
    <row r="28363" spans="15:16" x14ac:dyDescent="0.2">
      <c r="O28363" s="152"/>
      <c r="P28363" s="2"/>
    </row>
    <row r="28364" spans="15:16" x14ac:dyDescent="0.2">
      <c r="O28364" s="152"/>
      <c r="P28364" s="2"/>
    </row>
    <row r="28365" spans="15:16" x14ac:dyDescent="0.2">
      <c r="O28365" s="152"/>
      <c r="P28365" s="2"/>
    </row>
    <row r="28366" spans="15:16" x14ac:dyDescent="0.2">
      <c r="O28366" s="152"/>
      <c r="P28366" s="2"/>
    </row>
    <row r="28367" spans="15:16" x14ac:dyDescent="0.2">
      <c r="O28367" s="152"/>
      <c r="P28367" s="2"/>
    </row>
    <row r="28368" spans="15:16" x14ac:dyDescent="0.2">
      <c r="O28368" s="152"/>
      <c r="P28368" s="2"/>
    </row>
    <row r="28369" spans="15:16" x14ac:dyDescent="0.2">
      <c r="O28369" s="152"/>
      <c r="P28369" s="2"/>
    </row>
    <row r="28370" spans="15:16" x14ac:dyDescent="0.2">
      <c r="O28370" s="152"/>
      <c r="P28370" s="2"/>
    </row>
    <row r="28371" spans="15:16" x14ac:dyDescent="0.2">
      <c r="O28371" s="152"/>
      <c r="P28371" s="2"/>
    </row>
    <row r="28372" spans="15:16" x14ac:dyDescent="0.2">
      <c r="O28372" s="152"/>
      <c r="P28372" s="2"/>
    </row>
    <row r="28373" spans="15:16" x14ac:dyDescent="0.2">
      <c r="O28373" s="152"/>
      <c r="P28373" s="2"/>
    </row>
    <row r="28374" spans="15:16" x14ac:dyDescent="0.2">
      <c r="O28374" s="152"/>
      <c r="P28374" s="2"/>
    </row>
    <row r="28375" spans="15:16" x14ac:dyDescent="0.2">
      <c r="O28375" s="152"/>
      <c r="P28375" s="2"/>
    </row>
    <row r="28376" spans="15:16" x14ac:dyDescent="0.2">
      <c r="O28376" s="152"/>
      <c r="P28376" s="2"/>
    </row>
    <row r="28377" spans="15:16" x14ac:dyDescent="0.2">
      <c r="O28377" s="152"/>
      <c r="P28377" s="2"/>
    </row>
    <row r="28378" spans="15:16" x14ac:dyDescent="0.2">
      <c r="O28378" s="152"/>
      <c r="P28378" s="2"/>
    </row>
    <row r="28379" spans="15:16" x14ac:dyDescent="0.2">
      <c r="O28379" s="152"/>
      <c r="P28379" s="2"/>
    </row>
    <row r="28380" spans="15:16" x14ac:dyDescent="0.2">
      <c r="O28380" s="152"/>
      <c r="P28380" s="2"/>
    </row>
    <row r="28381" spans="15:16" x14ac:dyDescent="0.2">
      <c r="O28381" s="152"/>
      <c r="P28381" s="2"/>
    </row>
    <row r="28382" spans="15:16" x14ac:dyDescent="0.2">
      <c r="O28382" s="152"/>
      <c r="P28382" s="2"/>
    </row>
    <row r="28383" spans="15:16" x14ac:dyDescent="0.2">
      <c r="O28383" s="152"/>
      <c r="P28383" s="2"/>
    </row>
    <row r="28384" spans="15:16" x14ac:dyDescent="0.2">
      <c r="O28384" s="152"/>
      <c r="P28384" s="2"/>
    </row>
    <row r="28385" spans="15:16" x14ac:dyDescent="0.2">
      <c r="O28385" s="152"/>
      <c r="P28385" s="2"/>
    </row>
    <row r="28386" spans="15:16" x14ac:dyDescent="0.2">
      <c r="O28386" s="152"/>
      <c r="P28386" s="2"/>
    </row>
    <row r="28387" spans="15:16" x14ac:dyDescent="0.2">
      <c r="O28387" s="152"/>
      <c r="P28387" s="2"/>
    </row>
    <row r="28388" spans="15:16" x14ac:dyDescent="0.2">
      <c r="O28388" s="152"/>
      <c r="P28388" s="2"/>
    </row>
    <row r="28389" spans="15:16" x14ac:dyDescent="0.2">
      <c r="O28389" s="152"/>
      <c r="P28389" s="2"/>
    </row>
    <row r="28390" spans="15:16" x14ac:dyDescent="0.2">
      <c r="O28390" s="152"/>
      <c r="P28390" s="2"/>
    </row>
    <row r="28391" spans="15:16" x14ac:dyDescent="0.2">
      <c r="O28391" s="152"/>
      <c r="P28391" s="2"/>
    </row>
    <row r="28392" spans="15:16" x14ac:dyDescent="0.2">
      <c r="O28392" s="152"/>
      <c r="P28392" s="2"/>
    </row>
    <row r="28393" spans="15:16" x14ac:dyDescent="0.2">
      <c r="O28393" s="152"/>
      <c r="P28393" s="2"/>
    </row>
    <row r="28394" spans="15:16" x14ac:dyDescent="0.2">
      <c r="O28394" s="152"/>
      <c r="P28394" s="2"/>
    </row>
    <row r="28395" spans="15:16" x14ac:dyDescent="0.2">
      <c r="O28395" s="152"/>
      <c r="P28395" s="2"/>
    </row>
    <row r="28396" spans="15:16" x14ac:dyDescent="0.2">
      <c r="O28396" s="152"/>
      <c r="P28396" s="2"/>
    </row>
    <row r="28397" spans="15:16" x14ac:dyDescent="0.2">
      <c r="O28397" s="152"/>
      <c r="P28397" s="2"/>
    </row>
    <row r="28398" spans="15:16" x14ac:dyDescent="0.2">
      <c r="O28398" s="152"/>
      <c r="P28398" s="2"/>
    </row>
    <row r="28399" spans="15:16" x14ac:dyDescent="0.2">
      <c r="O28399" s="152"/>
      <c r="P28399" s="2"/>
    </row>
    <row r="28400" spans="15:16" x14ac:dyDescent="0.2">
      <c r="O28400" s="152"/>
      <c r="P28400" s="2"/>
    </row>
    <row r="28401" spans="15:16" x14ac:dyDescent="0.2">
      <c r="O28401" s="152"/>
      <c r="P28401" s="2"/>
    </row>
    <row r="28402" spans="15:16" x14ac:dyDescent="0.2">
      <c r="O28402" s="152"/>
      <c r="P28402" s="2"/>
    </row>
    <row r="28403" spans="15:16" x14ac:dyDescent="0.2">
      <c r="O28403" s="152"/>
      <c r="P28403" s="2"/>
    </row>
    <row r="28404" spans="15:16" x14ac:dyDescent="0.2">
      <c r="O28404" s="152"/>
      <c r="P28404" s="2"/>
    </row>
    <row r="28405" spans="15:16" x14ac:dyDescent="0.2">
      <c r="O28405" s="152"/>
      <c r="P28405" s="2"/>
    </row>
    <row r="28406" spans="15:16" x14ac:dyDescent="0.2">
      <c r="O28406" s="152"/>
      <c r="P28406" s="2"/>
    </row>
    <row r="28407" spans="15:16" x14ac:dyDescent="0.2">
      <c r="O28407" s="152"/>
      <c r="P28407" s="2"/>
    </row>
    <row r="28408" spans="15:16" x14ac:dyDescent="0.2">
      <c r="O28408" s="152"/>
      <c r="P28408" s="2"/>
    </row>
    <row r="28409" spans="15:16" x14ac:dyDescent="0.2">
      <c r="O28409" s="152"/>
      <c r="P28409" s="2"/>
    </row>
    <row r="28410" spans="15:16" x14ac:dyDescent="0.2">
      <c r="O28410" s="152"/>
      <c r="P28410" s="2"/>
    </row>
    <row r="28411" spans="15:16" x14ac:dyDescent="0.2">
      <c r="O28411" s="152"/>
      <c r="P28411" s="2"/>
    </row>
    <row r="28412" spans="15:16" x14ac:dyDescent="0.2">
      <c r="O28412" s="152"/>
      <c r="P28412" s="2"/>
    </row>
    <row r="28413" spans="15:16" x14ac:dyDescent="0.2">
      <c r="O28413" s="152"/>
      <c r="P28413" s="2"/>
    </row>
    <row r="28414" spans="15:16" x14ac:dyDescent="0.2">
      <c r="O28414" s="152"/>
      <c r="P28414" s="2"/>
    </row>
    <row r="28415" spans="15:16" x14ac:dyDescent="0.2">
      <c r="O28415" s="152"/>
      <c r="P28415" s="2"/>
    </row>
    <row r="28416" spans="15:16" x14ac:dyDescent="0.2">
      <c r="O28416" s="152"/>
      <c r="P28416" s="2"/>
    </row>
    <row r="28417" spans="15:16" x14ac:dyDescent="0.2">
      <c r="O28417" s="152"/>
      <c r="P28417" s="2"/>
    </row>
    <row r="28418" spans="15:16" x14ac:dyDescent="0.2">
      <c r="O28418" s="152"/>
      <c r="P28418" s="2"/>
    </row>
    <row r="28419" spans="15:16" x14ac:dyDescent="0.2">
      <c r="O28419" s="152"/>
      <c r="P28419" s="2"/>
    </row>
    <row r="28420" spans="15:16" x14ac:dyDescent="0.2">
      <c r="O28420" s="152"/>
      <c r="P28420" s="2"/>
    </row>
    <row r="28421" spans="15:16" x14ac:dyDescent="0.2">
      <c r="O28421" s="152"/>
      <c r="P28421" s="2"/>
    </row>
    <row r="28422" spans="15:16" x14ac:dyDescent="0.2">
      <c r="O28422" s="152"/>
      <c r="P28422" s="2"/>
    </row>
    <row r="28423" spans="15:16" x14ac:dyDescent="0.2">
      <c r="O28423" s="152"/>
      <c r="P28423" s="2"/>
    </row>
    <row r="28424" spans="15:16" x14ac:dyDescent="0.2">
      <c r="O28424" s="152"/>
      <c r="P28424" s="2"/>
    </row>
    <row r="28425" spans="15:16" x14ac:dyDescent="0.2">
      <c r="O28425" s="152"/>
      <c r="P28425" s="2"/>
    </row>
    <row r="28426" spans="15:16" x14ac:dyDescent="0.2">
      <c r="O28426" s="152"/>
      <c r="P28426" s="2"/>
    </row>
    <row r="28427" spans="15:16" x14ac:dyDescent="0.2">
      <c r="O28427" s="152"/>
      <c r="P28427" s="2"/>
    </row>
    <row r="28428" spans="15:16" x14ac:dyDescent="0.2">
      <c r="O28428" s="152"/>
      <c r="P28428" s="2"/>
    </row>
    <row r="28429" spans="15:16" x14ac:dyDescent="0.2">
      <c r="O28429" s="152"/>
      <c r="P28429" s="2"/>
    </row>
    <row r="28430" spans="15:16" x14ac:dyDescent="0.2">
      <c r="O28430" s="152"/>
      <c r="P28430" s="2"/>
    </row>
    <row r="28431" spans="15:16" x14ac:dyDescent="0.2">
      <c r="O28431" s="152"/>
      <c r="P28431" s="2"/>
    </row>
    <row r="28432" spans="15:16" x14ac:dyDescent="0.2">
      <c r="O28432" s="152"/>
      <c r="P28432" s="2"/>
    </row>
    <row r="28433" spans="15:16" x14ac:dyDescent="0.2">
      <c r="O28433" s="152"/>
      <c r="P28433" s="2"/>
    </row>
    <row r="28434" spans="15:16" x14ac:dyDescent="0.2">
      <c r="O28434" s="152"/>
      <c r="P28434" s="2"/>
    </row>
    <row r="28435" spans="15:16" x14ac:dyDescent="0.2">
      <c r="O28435" s="152"/>
      <c r="P28435" s="2"/>
    </row>
    <row r="28436" spans="15:16" x14ac:dyDescent="0.2">
      <c r="O28436" s="152"/>
      <c r="P28436" s="2"/>
    </row>
    <row r="28437" spans="15:16" x14ac:dyDescent="0.2">
      <c r="O28437" s="152"/>
      <c r="P28437" s="2"/>
    </row>
    <row r="28438" spans="15:16" x14ac:dyDescent="0.2">
      <c r="O28438" s="152"/>
      <c r="P28438" s="2"/>
    </row>
    <row r="28439" spans="15:16" x14ac:dyDescent="0.2">
      <c r="O28439" s="152"/>
      <c r="P28439" s="2"/>
    </row>
    <row r="28440" spans="15:16" x14ac:dyDescent="0.2">
      <c r="O28440" s="152"/>
      <c r="P28440" s="2"/>
    </row>
    <row r="28441" spans="15:16" x14ac:dyDescent="0.2">
      <c r="O28441" s="152"/>
      <c r="P28441" s="2"/>
    </row>
    <row r="28442" spans="15:16" x14ac:dyDescent="0.2">
      <c r="O28442" s="152"/>
      <c r="P28442" s="2"/>
    </row>
    <row r="28443" spans="15:16" x14ac:dyDescent="0.2">
      <c r="O28443" s="152"/>
      <c r="P28443" s="2"/>
    </row>
    <row r="28444" spans="15:16" x14ac:dyDescent="0.2">
      <c r="O28444" s="152"/>
      <c r="P28444" s="2"/>
    </row>
    <row r="28445" spans="15:16" x14ac:dyDescent="0.2">
      <c r="O28445" s="152"/>
      <c r="P28445" s="2"/>
    </row>
    <row r="28446" spans="15:16" x14ac:dyDescent="0.2">
      <c r="O28446" s="152"/>
      <c r="P28446" s="2"/>
    </row>
    <row r="28447" spans="15:16" x14ac:dyDescent="0.2">
      <c r="O28447" s="152"/>
      <c r="P28447" s="2"/>
    </row>
    <row r="28448" spans="15:16" x14ac:dyDescent="0.2">
      <c r="O28448" s="152"/>
      <c r="P28448" s="2"/>
    </row>
    <row r="28449" spans="15:16" x14ac:dyDescent="0.2">
      <c r="O28449" s="152"/>
      <c r="P28449" s="2"/>
    </row>
    <row r="28450" spans="15:16" x14ac:dyDescent="0.2">
      <c r="O28450" s="152"/>
      <c r="P28450" s="2"/>
    </row>
    <row r="28451" spans="15:16" x14ac:dyDescent="0.2">
      <c r="O28451" s="152"/>
      <c r="P28451" s="2"/>
    </row>
    <row r="28452" spans="15:16" x14ac:dyDescent="0.2">
      <c r="O28452" s="152"/>
      <c r="P28452" s="2"/>
    </row>
    <row r="28453" spans="15:16" x14ac:dyDescent="0.2">
      <c r="O28453" s="152"/>
      <c r="P28453" s="2"/>
    </row>
    <row r="28454" spans="15:16" x14ac:dyDescent="0.2">
      <c r="O28454" s="152"/>
      <c r="P28454" s="2"/>
    </row>
    <row r="28455" spans="15:16" x14ac:dyDescent="0.2">
      <c r="O28455" s="152"/>
      <c r="P28455" s="2"/>
    </row>
    <row r="28456" spans="15:16" x14ac:dyDescent="0.2">
      <c r="O28456" s="152"/>
      <c r="P28456" s="2"/>
    </row>
    <row r="28457" spans="15:16" x14ac:dyDescent="0.2">
      <c r="O28457" s="152"/>
      <c r="P28457" s="2"/>
    </row>
    <row r="28458" spans="15:16" x14ac:dyDescent="0.2">
      <c r="O28458" s="152"/>
      <c r="P28458" s="2"/>
    </row>
    <row r="28459" spans="15:16" x14ac:dyDescent="0.2">
      <c r="O28459" s="152"/>
      <c r="P28459" s="2"/>
    </row>
    <row r="28460" spans="15:16" x14ac:dyDescent="0.2">
      <c r="O28460" s="152"/>
      <c r="P28460" s="2"/>
    </row>
    <row r="28461" spans="15:16" x14ac:dyDescent="0.2">
      <c r="O28461" s="152"/>
      <c r="P28461" s="2"/>
    </row>
    <row r="28462" spans="15:16" x14ac:dyDescent="0.2">
      <c r="O28462" s="152"/>
      <c r="P28462" s="2"/>
    </row>
    <row r="28463" spans="15:16" x14ac:dyDescent="0.2">
      <c r="O28463" s="152"/>
      <c r="P28463" s="2"/>
    </row>
    <row r="28464" spans="15:16" x14ac:dyDescent="0.2">
      <c r="O28464" s="152"/>
      <c r="P28464" s="2"/>
    </row>
    <row r="28465" spans="15:16" x14ac:dyDescent="0.2">
      <c r="O28465" s="152"/>
      <c r="P28465" s="2"/>
    </row>
    <row r="28466" spans="15:16" x14ac:dyDescent="0.2">
      <c r="O28466" s="152"/>
      <c r="P28466" s="2"/>
    </row>
    <row r="28467" spans="15:16" x14ac:dyDescent="0.2">
      <c r="O28467" s="152"/>
      <c r="P28467" s="2"/>
    </row>
    <row r="28468" spans="15:16" x14ac:dyDescent="0.2">
      <c r="O28468" s="152"/>
      <c r="P28468" s="2"/>
    </row>
    <row r="28469" spans="15:16" x14ac:dyDescent="0.2">
      <c r="O28469" s="152"/>
      <c r="P28469" s="2"/>
    </row>
    <row r="28470" spans="15:16" x14ac:dyDescent="0.2">
      <c r="O28470" s="152"/>
      <c r="P28470" s="2"/>
    </row>
    <row r="28471" spans="15:16" x14ac:dyDescent="0.2">
      <c r="O28471" s="152"/>
      <c r="P28471" s="2"/>
    </row>
    <row r="28472" spans="15:16" x14ac:dyDescent="0.2">
      <c r="O28472" s="152"/>
      <c r="P28472" s="2"/>
    </row>
    <row r="28473" spans="15:16" x14ac:dyDescent="0.2">
      <c r="O28473" s="152"/>
      <c r="P28473" s="2"/>
    </row>
    <row r="28474" spans="15:16" x14ac:dyDescent="0.2">
      <c r="O28474" s="152"/>
      <c r="P28474" s="2"/>
    </row>
    <row r="28475" spans="15:16" x14ac:dyDescent="0.2">
      <c r="O28475" s="152"/>
      <c r="P28475" s="2"/>
    </row>
    <row r="28476" spans="15:16" x14ac:dyDescent="0.2">
      <c r="O28476" s="152"/>
      <c r="P28476" s="2"/>
    </row>
    <row r="28477" spans="15:16" x14ac:dyDescent="0.2">
      <c r="O28477" s="152"/>
      <c r="P28477" s="2"/>
    </row>
    <row r="28478" spans="15:16" x14ac:dyDescent="0.2">
      <c r="O28478" s="152"/>
      <c r="P28478" s="2"/>
    </row>
    <row r="28479" spans="15:16" x14ac:dyDescent="0.2">
      <c r="O28479" s="152"/>
      <c r="P28479" s="2"/>
    </row>
    <row r="28480" spans="15:16" x14ac:dyDescent="0.2">
      <c r="O28480" s="152"/>
      <c r="P28480" s="2"/>
    </row>
    <row r="28481" spans="15:16" x14ac:dyDescent="0.2">
      <c r="O28481" s="152"/>
      <c r="P28481" s="2"/>
    </row>
    <row r="28482" spans="15:16" x14ac:dyDescent="0.2">
      <c r="O28482" s="152"/>
      <c r="P28482" s="2"/>
    </row>
    <row r="28483" spans="15:16" x14ac:dyDescent="0.2">
      <c r="O28483" s="152"/>
      <c r="P28483" s="2"/>
    </row>
    <row r="28484" spans="15:16" x14ac:dyDescent="0.2">
      <c r="O28484" s="152"/>
      <c r="P28484" s="2"/>
    </row>
    <row r="28485" spans="15:16" x14ac:dyDescent="0.2">
      <c r="O28485" s="152"/>
      <c r="P28485" s="2"/>
    </row>
    <row r="28486" spans="15:16" x14ac:dyDescent="0.2">
      <c r="O28486" s="152"/>
      <c r="P28486" s="2"/>
    </row>
    <row r="28487" spans="15:16" x14ac:dyDescent="0.2">
      <c r="O28487" s="152"/>
      <c r="P28487" s="2"/>
    </row>
    <row r="28488" spans="15:16" x14ac:dyDescent="0.2">
      <c r="O28488" s="152"/>
      <c r="P28488" s="2"/>
    </row>
    <row r="28489" spans="15:16" x14ac:dyDescent="0.2">
      <c r="O28489" s="152"/>
      <c r="P28489" s="2"/>
    </row>
    <row r="28490" spans="15:16" x14ac:dyDescent="0.2">
      <c r="O28490" s="152"/>
      <c r="P28490" s="2"/>
    </row>
    <row r="28491" spans="15:16" x14ac:dyDescent="0.2">
      <c r="O28491" s="152"/>
      <c r="P28491" s="2"/>
    </row>
    <row r="28492" spans="15:16" x14ac:dyDescent="0.2">
      <c r="O28492" s="152"/>
      <c r="P28492" s="2"/>
    </row>
    <row r="28493" spans="15:16" x14ac:dyDescent="0.2">
      <c r="O28493" s="152"/>
      <c r="P28493" s="2"/>
    </row>
    <row r="28494" spans="15:16" x14ac:dyDescent="0.2">
      <c r="O28494" s="152"/>
      <c r="P28494" s="2"/>
    </row>
    <row r="28495" spans="15:16" x14ac:dyDescent="0.2">
      <c r="O28495" s="152"/>
      <c r="P28495" s="2"/>
    </row>
    <row r="28496" spans="15:16" x14ac:dyDescent="0.2">
      <c r="O28496" s="152"/>
      <c r="P28496" s="2"/>
    </row>
    <row r="28497" spans="15:16" x14ac:dyDescent="0.2">
      <c r="O28497" s="152"/>
      <c r="P28497" s="2"/>
    </row>
    <row r="28498" spans="15:16" x14ac:dyDescent="0.2">
      <c r="O28498" s="152"/>
      <c r="P28498" s="2"/>
    </row>
    <row r="28499" spans="15:16" x14ac:dyDescent="0.2">
      <c r="O28499" s="152"/>
      <c r="P28499" s="2"/>
    </row>
    <row r="28500" spans="15:16" x14ac:dyDescent="0.2">
      <c r="O28500" s="152"/>
      <c r="P28500" s="2"/>
    </row>
    <row r="28501" spans="15:16" x14ac:dyDescent="0.2">
      <c r="O28501" s="152"/>
      <c r="P28501" s="2"/>
    </row>
    <row r="28502" spans="15:16" x14ac:dyDescent="0.2">
      <c r="O28502" s="152"/>
      <c r="P28502" s="2"/>
    </row>
    <row r="28503" spans="15:16" x14ac:dyDescent="0.2">
      <c r="O28503" s="152"/>
      <c r="P28503" s="2"/>
    </row>
    <row r="28504" spans="15:16" x14ac:dyDescent="0.2">
      <c r="O28504" s="152"/>
      <c r="P28504" s="2"/>
    </row>
    <row r="28505" spans="15:16" x14ac:dyDescent="0.2">
      <c r="O28505" s="152"/>
      <c r="P28505" s="2"/>
    </row>
    <row r="28506" spans="15:16" x14ac:dyDescent="0.2">
      <c r="O28506" s="152"/>
      <c r="P28506" s="2"/>
    </row>
    <row r="28507" spans="15:16" x14ac:dyDescent="0.2">
      <c r="O28507" s="152"/>
      <c r="P28507" s="2"/>
    </row>
    <row r="28508" spans="15:16" x14ac:dyDescent="0.2">
      <c r="O28508" s="152"/>
      <c r="P28508" s="2"/>
    </row>
    <row r="28509" spans="15:16" x14ac:dyDescent="0.2">
      <c r="O28509" s="152"/>
      <c r="P28509" s="2"/>
    </row>
    <row r="28510" spans="15:16" x14ac:dyDescent="0.2">
      <c r="O28510" s="152"/>
      <c r="P28510" s="2"/>
    </row>
    <row r="28511" spans="15:16" x14ac:dyDescent="0.2">
      <c r="O28511" s="152"/>
      <c r="P28511" s="2"/>
    </row>
    <row r="28512" spans="15:16" x14ac:dyDescent="0.2">
      <c r="O28512" s="152"/>
      <c r="P28512" s="2"/>
    </row>
    <row r="28513" spans="15:16" x14ac:dyDescent="0.2">
      <c r="O28513" s="152"/>
      <c r="P28513" s="2"/>
    </row>
    <row r="28514" spans="15:16" x14ac:dyDescent="0.2">
      <c r="O28514" s="152"/>
      <c r="P28514" s="2"/>
    </row>
    <row r="28515" spans="15:16" x14ac:dyDescent="0.2">
      <c r="O28515" s="152"/>
      <c r="P28515" s="2"/>
    </row>
    <row r="28516" spans="15:16" x14ac:dyDescent="0.2">
      <c r="O28516" s="152"/>
      <c r="P28516" s="2"/>
    </row>
    <row r="28517" spans="15:16" x14ac:dyDescent="0.2">
      <c r="O28517" s="152"/>
      <c r="P28517" s="2"/>
    </row>
    <row r="28518" spans="15:16" x14ac:dyDescent="0.2">
      <c r="O28518" s="152"/>
      <c r="P28518" s="2"/>
    </row>
    <row r="28519" spans="15:16" x14ac:dyDescent="0.2">
      <c r="O28519" s="152"/>
      <c r="P28519" s="2"/>
    </row>
    <row r="28520" spans="15:16" x14ac:dyDescent="0.2">
      <c r="O28520" s="152"/>
      <c r="P28520" s="2"/>
    </row>
    <row r="28521" spans="15:16" x14ac:dyDescent="0.2">
      <c r="O28521" s="152"/>
      <c r="P28521" s="2"/>
    </row>
    <row r="28522" spans="15:16" x14ac:dyDescent="0.2">
      <c r="O28522" s="152"/>
      <c r="P28522" s="2"/>
    </row>
    <row r="28523" spans="15:16" x14ac:dyDescent="0.2">
      <c r="O28523" s="152"/>
      <c r="P28523" s="2"/>
    </row>
    <row r="28524" spans="15:16" x14ac:dyDescent="0.2">
      <c r="O28524" s="152"/>
      <c r="P28524" s="2"/>
    </row>
    <row r="28525" spans="15:16" x14ac:dyDescent="0.2">
      <c r="O28525" s="152"/>
      <c r="P28525" s="2"/>
    </row>
    <row r="28526" spans="15:16" x14ac:dyDescent="0.2">
      <c r="O28526" s="152"/>
      <c r="P28526" s="2"/>
    </row>
    <row r="28527" spans="15:16" x14ac:dyDescent="0.2">
      <c r="O28527" s="152"/>
      <c r="P28527" s="2"/>
    </row>
    <row r="28528" spans="15:16" x14ac:dyDescent="0.2">
      <c r="O28528" s="152"/>
      <c r="P28528" s="2"/>
    </row>
    <row r="28529" spans="15:16" x14ac:dyDescent="0.2">
      <c r="O28529" s="152"/>
      <c r="P28529" s="2"/>
    </row>
    <row r="28530" spans="15:16" x14ac:dyDescent="0.2">
      <c r="O28530" s="152"/>
      <c r="P28530" s="2"/>
    </row>
    <row r="28531" spans="15:16" x14ac:dyDescent="0.2">
      <c r="O28531" s="152"/>
      <c r="P28531" s="2"/>
    </row>
    <row r="28532" spans="15:16" x14ac:dyDescent="0.2">
      <c r="O28532" s="152"/>
      <c r="P28532" s="2"/>
    </row>
    <row r="28533" spans="15:16" x14ac:dyDescent="0.2">
      <c r="O28533" s="152"/>
      <c r="P28533" s="2"/>
    </row>
    <row r="28534" spans="15:16" x14ac:dyDescent="0.2">
      <c r="O28534" s="152"/>
      <c r="P28534" s="2"/>
    </row>
    <row r="28535" spans="15:16" x14ac:dyDescent="0.2">
      <c r="O28535" s="152"/>
      <c r="P28535" s="2"/>
    </row>
    <row r="28536" spans="15:16" x14ac:dyDescent="0.2">
      <c r="O28536" s="152"/>
      <c r="P28536" s="2"/>
    </row>
    <row r="28537" spans="15:16" x14ac:dyDescent="0.2">
      <c r="O28537" s="152"/>
      <c r="P28537" s="2"/>
    </row>
    <row r="28538" spans="15:16" x14ac:dyDescent="0.2">
      <c r="O28538" s="152"/>
      <c r="P28538" s="2"/>
    </row>
    <row r="28539" spans="15:16" x14ac:dyDescent="0.2">
      <c r="O28539" s="152"/>
      <c r="P28539" s="2"/>
    </row>
    <row r="28540" spans="15:16" x14ac:dyDescent="0.2">
      <c r="O28540" s="152"/>
      <c r="P28540" s="2"/>
    </row>
    <row r="28541" spans="15:16" x14ac:dyDescent="0.2">
      <c r="O28541" s="152"/>
      <c r="P28541" s="2"/>
    </row>
    <row r="28542" spans="15:16" x14ac:dyDescent="0.2">
      <c r="O28542" s="152"/>
      <c r="P28542" s="2"/>
    </row>
    <row r="28543" spans="15:16" x14ac:dyDescent="0.2">
      <c r="O28543" s="152"/>
      <c r="P28543" s="2"/>
    </row>
    <row r="28544" spans="15:16" x14ac:dyDescent="0.2">
      <c r="O28544" s="152"/>
      <c r="P28544" s="2"/>
    </row>
    <row r="28545" spans="15:16" x14ac:dyDescent="0.2">
      <c r="O28545" s="152"/>
      <c r="P28545" s="2"/>
    </row>
    <row r="28546" spans="15:16" x14ac:dyDescent="0.2">
      <c r="O28546" s="152"/>
      <c r="P28546" s="2"/>
    </row>
    <row r="28547" spans="15:16" x14ac:dyDescent="0.2">
      <c r="O28547" s="152"/>
      <c r="P28547" s="2"/>
    </row>
    <row r="28548" spans="15:16" x14ac:dyDescent="0.2">
      <c r="O28548" s="152"/>
      <c r="P28548" s="2"/>
    </row>
    <row r="28549" spans="15:16" x14ac:dyDescent="0.2">
      <c r="O28549" s="152"/>
      <c r="P28549" s="2"/>
    </row>
    <row r="28550" spans="15:16" x14ac:dyDescent="0.2">
      <c r="O28550" s="152"/>
      <c r="P28550" s="2"/>
    </row>
    <row r="28551" spans="15:16" x14ac:dyDescent="0.2">
      <c r="O28551" s="152"/>
      <c r="P28551" s="2"/>
    </row>
    <row r="28552" spans="15:16" x14ac:dyDescent="0.2">
      <c r="O28552" s="152"/>
      <c r="P28552" s="2"/>
    </row>
    <row r="28553" spans="15:16" x14ac:dyDescent="0.2">
      <c r="O28553" s="152"/>
      <c r="P28553" s="2"/>
    </row>
    <row r="28554" spans="15:16" x14ac:dyDescent="0.2">
      <c r="O28554" s="152"/>
      <c r="P28554" s="2"/>
    </row>
    <row r="28555" spans="15:16" x14ac:dyDescent="0.2">
      <c r="O28555" s="152"/>
      <c r="P28555" s="2"/>
    </row>
    <row r="28556" spans="15:16" x14ac:dyDescent="0.2">
      <c r="O28556" s="152"/>
      <c r="P28556" s="2"/>
    </row>
    <row r="28557" spans="15:16" x14ac:dyDescent="0.2">
      <c r="O28557" s="152"/>
      <c r="P28557" s="2"/>
    </row>
    <row r="28558" spans="15:16" x14ac:dyDescent="0.2">
      <c r="O28558" s="152"/>
      <c r="P28558" s="2"/>
    </row>
    <row r="28559" spans="15:16" x14ac:dyDescent="0.2">
      <c r="O28559" s="152"/>
      <c r="P28559" s="2"/>
    </row>
    <row r="28560" spans="15:16" x14ac:dyDescent="0.2">
      <c r="O28560" s="152"/>
      <c r="P28560" s="2"/>
    </row>
    <row r="28561" spans="15:16" x14ac:dyDescent="0.2">
      <c r="O28561" s="152"/>
      <c r="P28561" s="2"/>
    </row>
    <row r="28562" spans="15:16" x14ac:dyDescent="0.2">
      <c r="O28562" s="152"/>
      <c r="P28562" s="2"/>
    </row>
    <row r="28563" spans="15:16" x14ac:dyDescent="0.2">
      <c r="O28563" s="152"/>
      <c r="P28563" s="2"/>
    </row>
    <row r="28564" spans="15:16" x14ac:dyDescent="0.2">
      <c r="O28564" s="152"/>
      <c r="P28564" s="2"/>
    </row>
    <row r="28565" spans="15:16" x14ac:dyDescent="0.2">
      <c r="O28565" s="152"/>
      <c r="P28565" s="2"/>
    </row>
    <row r="28566" spans="15:16" x14ac:dyDescent="0.2">
      <c r="O28566" s="152"/>
      <c r="P28566" s="2"/>
    </row>
    <row r="28567" spans="15:16" x14ac:dyDescent="0.2">
      <c r="O28567" s="152"/>
      <c r="P28567" s="2"/>
    </row>
    <row r="28568" spans="15:16" x14ac:dyDescent="0.2">
      <c r="O28568" s="152"/>
      <c r="P28568" s="2"/>
    </row>
    <row r="28569" spans="15:16" x14ac:dyDescent="0.2">
      <c r="O28569" s="152"/>
      <c r="P28569" s="2"/>
    </row>
    <row r="28570" spans="15:16" x14ac:dyDescent="0.2">
      <c r="O28570" s="152"/>
      <c r="P28570" s="2"/>
    </row>
    <row r="28571" spans="15:16" x14ac:dyDescent="0.2">
      <c r="O28571" s="152"/>
      <c r="P28571" s="2"/>
    </row>
    <row r="28572" spans="15:16" x14ac:dyDescent="0.2">
      <c r="O28572" s="152"/>
      <c r="P28572" s="2"/>
    </row>
    <row r="28573" spans="15:16" x14ac:dyDescent="0.2">
      <c r="O28573" s="152"/>
      <c r="P28573" s="2"/>
    </row>
    <row r="28574" spans="15:16" x14ac:dyDescent="0.2">
      <c r="O28574" s="152"/>
      <c r="P28574" s="2"/>
    </row>
    <row r="28575" spans="15:16" x14ac:dyDescent="0.2">
      <c r="O28575" s="152"/>
      <c r="P28575" s="2"/>
    </row>
    <row r="28576" spans="15:16" x14ac:dyDescent="0.2">
      <c r="O28576" s="152"/>
      <c r="P28576" s="2"/>
    </row>
    <row r="28577" spans="15:16" x14ac:dyDescent="0.2">
      <c r="O28577" s="152"/>
      <c r="P28577" s="2"/>
    </row>
    <row r="28578" spans="15:16" x14ac:dyDescent="0.2">
      <c r="O28578" s="152"/>
      <c r="P28578" s="2"/>
    </row>
    <row r="28579" spans="15:16" x14ac:dyDescent="0.2">
      <c r="O28579" s="152"/>
      <c r="P28579" s="2"/>
    </row>
    <row r="28580" spans="15:16" x14ac:dyDescent="0.2">
      <c r="O28580" s="152"/>
      <c r="P28580" s="2"/>
    </row>
    <row r="28581" spans="15:16" x14ac:dyDescent="0.2">
      <c r="O28581" s="152"/>
      <c r="P28581" s="2"/>
    </row>
    <row r="28582" spans="15:16" x14ac:dyDescent="0.2">
      <c r="O28582" s="152"/>
      <c r="P28582" s="2"/>
    </row>
    <row r="28583" spans="15:16" x14ac:dyDescent="0.2">
      <c r="O28583" s="152"/>
      <c r="P28583" s="2"/>
    </row>
    <row r="28584" spans="15:16" x14ac:dyDescent="0.2">
      <c r="O28584" s="152"/>
      <c r="P28584" s="2"/>
    </row>
    <row r="28585" spans="15:16" x14ac:dyDescent="0.2">
      <c r="O28585" s="152"/>
      <c r="P28585" s="2"/>
    </row>
    <row r="28586" spans="15:16" x14ac:dyDescent="0.2">
      <c r="O28586" s="152"/>
      <c r="P28586" s="2"/>
    </row>
    <row r="28587" spans="15:16" x14ac:dyDescent="0.2">
      <c r="O28587" s="152"/>
      <c r="P28587" s="2"/>
    </row>
    <row r="28588" spans="15:16" x14ac:dyDescent="0.2">
      <c r="O28588" s="152"/>
      <c r="P28588" s="2"/>
    </row>
    <row r="28589" spans="15:16" x14ac:dyDescent="0.2">
      <c r="O28589" s="152"/>
      <c r="P28589" s="2"/>
    </row>
    <row r="28590" spans="15:16" x14ac:dyDescent="0.2">
      <c r="O28590" s="152"/>
      <c r="P28590" s="2"/>
    </row>
    <row r="28591" spans="15:16" x14ac:dyDescent="0.2">
      <c r="O28591" s="152"/>
      <c r="P28591" s="2"/>
    </row>
    <row r="28592" spans="15:16" x14ac:dyDescent="0.2">
      <c r="O28592" s="152"/>
      <c r="P28592" s="2"/>
    </row>
    <row r="28593" spans="15:16" x14ac:dyDescent="0.2">
      <c r="O28593" s="152"/>
      <c r="P28593" s="2"/>
    </row>
    <row r="28594" spans="15:16" x14ac:dyDescent="0.2">
      <c r="O28594" s="152"/>
      <c r="P28594" s="2"/>
    </row>
    <row r="28595" spans="15:16" x14ac:dyDescent="0.2">
      <c r="O28595" s="152"/>
      <c r="P28595" s="2"/>
    </row>
    <row r="28596" spans="15:16" x14ac:dyDescent="0.2">
      <c r="O28596" s="152"/>
      <c r="P28596" s="2"/>
    </row>
    <row r="28597" spans="15:16" x14ac:dyDescent="0.2">
      <c r="O28597" s="152"/>
      <c r="P28597" s="2"/>
    </row>
    <row r="28598" spans="15:16" x14ac:dyDescent="0.2">
      <c r="O28598" s="152"/>
      <c r="P28598" s="2"/>
    </row>
    <row r="28599" spans="15:16" x14ac:dyDescent="0.2">
      <c r="O28599" s="152"/>
      <c r="P28599" s="2"/>
    </row>
    <row r="28600" spans="15:16" x14ac:dyDescent="0.2">
      <c r="O28600" s="152"/>
      <c r="P28600" s="2"/>
    </row>
    <row r="28601" spans="15:16" x14ac:dyDescent="0.2">
      <c r="O28601" s="152"/>
      <c r="P28601" s="2"/>
    </row>
    <row r="28602" spans="15:16" x14ac:dyDescent="0.2">
      <c r="O28602" s="152"/>
      <c r="P28602" s="2"/>
    </row>
    <row r="28603" spans="15:16" x14ac:dyDescent="0.2">
      <c r="O28603" s="152"/>
      <c r="P28603" s="2"/>
    </row>
    <row r="28604" spans="15:16" x14ac:dyDescent="0.2">
      <c r="O28604" s="152"/>
      <c r="P28604" s="2"/>
    </row>
    <row r="28605" spans="15:16" x14ac:dyDescent="0.2">
      <c r="O28605" s="152"/>
      <c r="P28605" s="2"/>
    </row>
    <row r="28606" spans="15:16" x14ac:dyDescent="0.2">
      <c r="O28606" s="152"/>
      <c r="P28606" s="2"/>
    </row>
    <row r="28607" spans="15:16" x14ac:dyDescent="0.2">
      <c r="O28607" s="152"/>
      <c r="P28607" s="2"/>
    </row>
    <row r="28608" spans="15:16" x14ac:dyDescent="0.2">
      <c r="O28608" s="152"/>
      <c r="P28608" s="2"/>
    </row>
    <row r="28609" spans="15:16" x14ac:dyDescent="0.2">
      <c r="O28609" s="152"/>
      <c r="P28609" s="2"/>
    </row>
    <row r="28610" spans="15:16" x14ac:dyDescent="0.2">
      <c r="O28610" s="152"/>
      <c r="P28610" s="2"/>
    </row>
    <row r="28611" spans="15:16" x14ac:dyDescent="0.2">
      <c r="O28611" s="152"/>
      <c r="P28611" s="2"/>
    </row>
    <row r="28612" spans="15:16" x14ac:dyDescent="0.2">
      <c r="O28612" s="152"/>
      <c r="P28612" s="2"/>
    </row>
    <row r="28613" spans="15:16" x14ac:dyDescent="0.2">
      <c r="O28613" s="152"/>
      <c r="P28613" s="2"/>
    </row>
    <row r="28614" spans="15:16" x14ac:dyDescent="0.2">
      <c r="O28614" s="152"/>
      <c r="P28614" s="2"/>
    </row>
    <row r="28615" spans="15:16" x14ac:dyDescent="0.2">
      <c r="O28615" s="152"/>
      <c r="P28615" s="2"/>
    </row>
    <row r="28616" spans="15:16" x14ac:dyDescent="0.2">
      <c r="O28616" s="152"/>
      <c r="P28616" s="2"/>
    </row>
    <row r="28617" spans="15:16" x14ac:dyDescent="0.2">
      <c r="O28617" s="152"/>
      <c r="P28617" s="2"/>
    </row>
    <row r="28618" spans="15:16" x14ac:dyDescent="0.2">
      <c r="O28618" s="152"/>
      <c r="P28618" s="2"/>
    </row>
    <row r="28619" spans="15:16" x14ac:dyDescent="0.2">
      <c r="O28619" s="152"/>
      <c r="P28619" s="2"/>
    </row>
    <row r="28620" spans="15:16" x14ac:dyDescent="0.2">
      <c r="O28620" s="152"/>
      <c r="P28620" s="2"/>
    </row>
    <row r="28621" spans="15:16" x14ac:dyDescent="0.2">
      <c r="O28621" s="152"/>
      <c r="P28621" s="2"/>
    </row>
    <row r="28622" spans="15:16" x14ac:dyDescent="0.2">
      <c r="O28622" s="152"/>
      <c r="P28622" s="2"/>
    </row>
    <row r="28623" spans="15:16" x14ac:dyDescent="0.2">
      <c r="O28623" s="152"/>
      <c r="P28623" s="2"/>
    </row>
    <row r="28624" spans="15:16" x14ac:dyDescent="0.2">
      <c r="O28624" s="152"/>
      <c r="P28624" s="2"/>
    </row>
    <row r="28625" spans="15:16" x14ac:dyDescent="0.2">
      <c r="O28625" s="152"/>
      <c r="P28625" s="2"/>
    </row>
    <row r="28626" spans="15:16" x14ac:dyDescent="0.2">
      <c r="O28626" s="152"/>
      <c r="P28626" s="2"/>
    </row>
    <row r="28627" spans="15:16" x14ac:dyDescent="0.2">
      <c r="O28627" s="152"/>
      <c r="P28627" s="2"/>
    </row>
    <row r="28628" spans="15:16" x14ac:dyDescent="0.2">
      <c r="O28628" s="152"/>
      <c r="P28628" s="2"/>
    </row>
    <row r="28629" spans="15:16" x14ac:dyDescent="0.2">
      <c r="O28629" s="152"/>
      <c r="P28629" s="2"/>
    </row>
    <row r="28630" spans="15:16" x14ac:dyDescent="0.2">
      <c r="O28630" s="152"/>
      <c r="P28630" s="2"/>
    </row>
    <row r="28631" spans="15:16" x14ac:dyDescent="0.2">
      <c r="O28631" s="152"/>
      <c r="P28631" s="2"/>
    </row>
    <row r="28632" spans="15:16" x14ac:dyDescent="0.2">
      <c r="O28632" s="152"/>
      <c r="P28632" s="2"/>
    </row>
    <row r="28633" spans="15:16" x14ac:dyDescent="0.2">
      <c r="O28633" s="152"/>
      <c r="P28633" s="2"/>
    </row>
    <row r="28634" spans="15:16" x14ac:dyDescent="0.2">
      <c r="O28634" s="152"/>
      <c r="P28634" s="2"/>
    </row>
    <row r="28635" spans="15:16" x14ac:dyDescent="0.2">
      <c r="O28635" s="152"/>
      <c r="P28635" s="2"/>
    </row>
    <row r="28636" spans="15:16" x14ac:dyDescent="0.2">
      <c r="O28636" s="152"/>
      <c r="P28636" s="2"/>
    </row>
    <row r="28637" spans="15:16" x14ac:dyDescent="0.2">
      <c r="O28637" s="152"/>
      <c r="P28637" s="2"/>
    </row>
    <row r="28638" spans="15:16" x14ac:dyDescent="0.2">
      <c r="O28638" s="152"/>
      <c r="P28638" s="2"/>
    </row>
    <row r="28639" spans="15:16" x14ac:dyDescent="0.2">
      <c r="O28639" s="152"/>
      <c r="P28639" s="2"/>
    </row>
    <row r="28640" spans="15:16" x14ac:dyDescent="0.2">
      <c r="O28640" s="152"/>
      <c r="P28640" s="2"/>
    </row>
    <row r="28641" spans="15:16" x14ac:dyDescent="0.2">
      <c r="O28641" s="152"/>
      <c r="P28641" s="2"/>
    </row>
    <row r="28642" spans="15:16" x14ac:dyDescent="0.2">
      <c r="O28642" s="152"/>
      <c r="P28642" s="2"/>
    </row>
    <row r="28643" spans="15:16" x14ac:dyDescent="0.2">
      <c r="O28643" s="152"/>
      <c r="P28643" s="2"/>
    </row>
    <row r="28644" spans="15:16" x14ac:dyDescent="0.2">
      <c r="O28644" s="152"/>
      <c r="P28644" s="2"/>
    </row>
    <row r="28645" spans="15:16" x14ac:dyDescent="0.2">
      <c r="O28645" s="152"/>
      <c r="P28645" s="2"/>
    </row>
    <row r="28646" spans="15:16" x14ac:dyDescent="0.2">
      <c r="O28646" s="152"/>
      <c r="P28646" s="2"/>
    </row>
    <row r="28647" spans="15:16" x14ac:dyDescent="0.2">
      <c r="O28647" s="152"/>
      <c r="P28647" s="2"/>
    </row>
    <row r="28648" spans="15:16" x14ac:dyDescent="0.2">
      <c r="O28648" s="152"/>
      <c r="P28648" s="2"/>
    </row>
    <row r="28649" spans="15:16" x14ac:dyDescent="0.2">
      <c r="O28649" s="152"/>
      <c r="P28649" s="2"/>
    </row>
    <row r="28650" spans="15:16" x14ac:dyDescent="0.2">
      <c r="O28650" s="152"/>
      <c r="P28650" s="2"/>
    </row>
    <row r="28651" spans="15:16" x14ac:dyDescent="0.2">
      <c r="O28651" s="152"/>
      <c r="P28651" s="2"/>
    </row>
    <row r="28652" spans="15:16" x14ac:dyDescent="0.2">
      <c r="O28652" s="152"/>
      <c r="P28652" s="2"/>
    </row>
    <row r="28653" spans="15:16" x14ac:dyDescent="0.2">
      <c r="O28653" s="152"/>
      <c r="P28653" s="2"/>
    </row>
    <row r="28654" spans="15:16" x14ac:dyDescent="0.2">
      <c r="O28654" s="152"/>
      <c r="P28654" s="2"/>
    </row>
    <row r="28655" spans="15:16" x14ac:dyDescent="0.2">
      <c r="O28655" s="152"/>
      <c r="P28655" s="2"/>
    </row>
    <row r="28656" spans="15:16" x14ac:dyDescent="0.2">
      <c r="O28656" s="152"/>
      <c r="P28656" s="2"/>
    </row>
    <row r="28657" spans="15:16" x14ac:dyDescent="0.2">
      <c r="O28657" s="152"/>
      <c r="P28657" s="2"/>
    </row>
    <row r="28658" spans="15:16" x14ac:dyDescent="0.2">
      <c r="O28658" s="152"/>
      <c r="P28658" s="2"/>
    </row>
    <row r="28659" spans="15:16" x14ac:dyDescent="0.2">
      <c r="O28659" s="152"/>
      <c r="P28659" s="2"/>
    </row>
    <row r="28660" spans="15:16" x14ac:dyDescent="0.2">
      <c r="O28660" s="152"/>
      <c r="P28660" s="2"/>
    </row>
    <row r="28661" spans="15:16" x14ac:dyDescent="0.2">
      <c r="O28661" s="152"/>
      <c r="P28661" s="2"/>
    </row>
    <row r="28662" spans="15:16" x14ac:dyDescent="0.2">
      <c r="O28662" s="152"/>
      <c r="P28662" s="2"/>
    </row>
    <row r="28663" spans="15:16" x14ac:dyDescent="0.2">
      <c r="O28663" s="152"/>
      <c r="P28663" s="2"/>
    </row>
    <row r="28664" spans="15:16" x14ac:dyDescent="0.2">
      <c r="O28664" s="152"/>
      <c r="P28664" s="2"/>
    </row>
    <row r="28665" spans="15:16" x14ac:dyDescent="0.2">
      <c r="O28665" s="152"/>
      <c r="P28665" s="2"/>
    </row>
    <row r="28666" spans="15:16" x14ac:dyDescent="0.2">
      <c r="O28666" s="152"/>
      <c r="P28666" s="2"/>
    </row>
    <row r="28667" spans="15:16" x14ac:dyDescent="0.2">
      <c r="O28667" s="152"/>
      <c r="P28667" s="2"/>
    </row>
    <row r="28668" spans="15:16" x14ac:dyDescent="0.2">
      <c r="O28668" s="152"/>
      <c r="P28668" s="2"/>
    </row>
    <row r="28669" spans="15:16" x14ac:dyDescent="0.2">
      <c r="O28669" s="152"/>
      <c r="P28669" s="2"/>
    </row>
    <row r="28670" spans="15:16" x14ac:dyDescent="0.2">
      <c r="O28670" s="152"/>
      <c r="P28670" s="2"/>
    </row>
    <row r="28671" spans="15:16" x14ac:dyDescent="0.2">
      <c r="O28671" s="152"/>
      <c r="P28671" s="2"/>
    </row>
    <row r="28672" spans="15:16" x14ac:dyDescent="0.2">
      <c r="O28672" s="152"/>
      <c r="P28672" s="2"/>
    </row>
    <row r="28673" spans="15:16" x14ac:dyDescent="0.2">
      <c r="O28673" s="152"/>
      <c r="P28673" s="2"/>
    </row>
    <row r="28674" spans="15:16" x14ac:dyDescent="0.2">
      <c r="O28674" s="152"/>
      <c r="P28674" s="2"/>
    </row>
    <row r="28675" spans="15:16" x14ac:dyDescent="0.2">
      <c r="O28675" s="152"/>
      <c r="P28675" s="2"/>
    </row>
    <row r="28676" spans="15:16" x14ac:dyDescent="0.2">
      <c r="O28676" s="152"/>
      <c r="P28676" s="2"/>
    </row>
    <row r="28677" spans="15:16" x14ac:dyDescent="0.2">
      <c r="O28677" s="152"/>
      <c r="P28677" s="2"/>
    </row>
    <row r="28678" spans="15:16" x14ac:dyDescent="0.2">
      <c r="O28678" s="152"/>
      <c r="P28678" s="2"/>
    </row>
    <row r="28679" spans="15:16" x14ac:dyDescent="0.2">
      <c r="O28679" s="152"/>
      <c r="P28679" s="2"/>
    </row>
    <row r="28680" spans="15:16" x14ac:dyDescent="0.2">
      <c r="O28680" s="152"/>
      <c r="P28680" s="2"/>
    </row>
    <row r="28681" spans="15:16" x14ac:dyDescent="0.2">
      <c r="O28681" s="152"/>
      <c r="P28681" s="2"/>
    </row>
    <row r="28682" spans="15:16" x14ac:dyDescent="0.2">
      <c r="O28682" s="152"/>
      <c r="P28682" s="2"/>
    </row>
    <row r="28683" spans="15:16" x14ac:dyDescent="0.2">
      <c r="O28683" s="152"/>
      <c r="P28683" s="2"/>
    </row>
    <row r="28684" spans="15:16" x14ac:dyDescent="0.2">
      <c r="O28684" s="152"/>
      <c r="P28684" s="2"/>
    </row>
    <row r="28685" spans="15:16" x14ac:dyDescent="0.2">
      <c r="O28685" s="152"/>
      <c r="P28685" s="2"/>
    </row>
    <row r="28686" spans="15:16" x14ac:dyDescent="0.2">
      <c r="O28686" s="152"/>
      <c r="P28686" s="2"/>
    </row>
    <row r="28687" spans="15:16" x14ac:dyDescent="0.2">
      <c r="O28687" s="152"/>
      <c r="P28687" s="2"/>
    </row>
    <row r="28688" spans="15:16" x14ac:dyDescent="0.2">
      <c r="O28688" s="152"/>
      <c r="P28688" s="2"/>
    </row>
    <row r="28689" spans="15:16" x14ac:dyDescent="0.2">
      <c r="O28689" s="152"/>
      <c r="P28689" s="2"/>
    </row>
    <row r="28690" spans="15:16" x14ac:dyDescent="0.2">
      <c r="O28690" s="152"/>
      <c r="P28690" s="2"/>
    </row>
    <row r="28691" spans="15:16" x14ac:dyDescent="0.2">
      <c r="O28691" s="152"/>
      <c r="P28691" s="2"/>
    </row>
    <row r="28692" spans="15:16" x14ac:dyDescent="0.2">
      <c r="O28692" s="152"/>
      <c r="P28692" s="2"/>
    </row>
    <row r="28693" spans="15:16" x14ac:dyDescent="0.2">
      <c r="O28693" s="152"/>
      <c r="P28693" s="2"/>
    </row>
    <row r="28694" spans="15:16" x14ac:dyDescent="0.2">
      <c r="O28694" s="152"/>
      <c r="P28694" s="2"/>
    </row>
    <row r="28695" spans="15:16" x14ac:dyDescent="0.2">
      <c r="O28695" s="152"/>
      <c r="P28695" s="2"/>
    </row>
    <row r="28696" spans="15:16" x14ac:dyDescent="0.2">
      <c r="O28696" s="152"/>
      <c r="P28696" s="2"/>
    </row>
    <row r="28697" spans="15:16" x14ac:dyDescent="0.2">
      <c r="O28697" s="152"/>
      <c r="P28697" s="2"/>
    </row>
    <row r="28698" spans="15:16" x14ac:dyDescent="0.2">
      <c r="O28698" s="152"/>
      <c r="P28698" s="2"/>
    </row>
    <row r="28699" spans="15:16" x14ac:dyDescent="0.2">
      <c r="O28699" s="152"/>
      <c r="P28699" s="2"/>
    </row>
    <row r="28700" spans="15:16" x14ac:dyDescent="0.2">
      <c r="O28700" s="152"/>
      <c r="P28700" s="2"/>
    </row>
    <row r="28701" spans="15:16" x14ac:dyDescent="0.2">
      <c r="O28701" s="152"/>
      <c r="P28701" s="2"/>
    </row>
    <row r="28702" spans="15:16" x14ac:dyDescent="0.2">
      <c r="O28702" s="152"/>
      <c r="P28702" s="2"/>
    </row>
    <row r="28703" spans="15:16" x14ac:dyDescent="0.2">
      <c r="O28703" s="152"/>
      <c r="P28703" s="2"/>
    </row>
    <row r="28704" spans="15:16" x14ac:dyDescent="0.2">
      <c r="O28704" s="152"/>
      <c r="P28704" s="2"/>
    </row>
    <row r="28705" spans="15:16" x14ac:dyDescent="0.2">
      <c r="O28705" s="152"/>
      <c r="P28705" s="2"/>
    </row>
    <row r="28706" spans="15:16" x14ac:dyDescent="0.2">
      <c r="O28706" s="152"/>
      <c r="P28706" s="2"/>
    </row>
    <row r="28707" spans="15:16" x14ac:dyDescent="0.2">
      <c r="O28707" s="152"/>
      <c r="P28707" s="2"/>
    </row>
    <row r="28708" spans="15:16" x14ac:dyDescent="0.2">
      <c r="O28708" s="152"/>
      <c r="P28708" s="2"/>
    </row>
    <row r="28709" spans="15:16" x14ac:dyDescent="0.2">
      <c r="O28709" s="152"/>
      <c r="P28709" s="2"/>
    </row>
    <row r="28710" spans="15:16" x14ac:dyDescent="0.2">
      <c r="O28710" s="152"/>
      <c r="P28710" s="2"/>
    </row>
    <row r="28711" spans="15:16" x14ac:dyDescent="0.2">
      <c r="O28711" s="152"/>
      <c r="P28711" s="2"/>
    </row>
    <row r="28712" spans="15:16" x14ac:dyDescent="0.2">
      <c r="O28712" s="152"/>
      <c r="P28712" s="2"/>
    </row>
    <row r="28713" spans="15:16" x14ac:dyDescent="0.2">
      <c r="O28713" s="152"/>
      <c r="P28713" s="2"/>
    </row>
    <row r="28714" spans="15:16" x14ac:dyDescent="0.2">
      <c r="O28714" s="152"/>
      <c r="P28714" s="2"/>
    </row>
    <row r="28715" spans="15:16" x14ac:dyDescent="0.2">
      <c r="O28715" s="152"/>
      <c r="P28715" s="2"/>
    </row>
    <row r="28716" spans="15:16" x14ac:dyDescent="0.2">
      <c r="O28716" s="152"/>
      <c r="P28716" s="2"/>
    </row>
    <row r="28717" spans="15:16" x14ac:dyDescent="0.2">
      <c r="O28717" s="152"/>
      <c r="P28717" s="2"/>
    </row>
    <row r="28718" spans="15:16" x14ac:dyDescent="0.2">
      <c r="O28718" s="152"/>
      <c r="P28718" s="2"/>
    </row>
    <row r="28719" spans="15:16" x14ac:dyDescent="0.2">
      <c r="O28719" s="152"/>
      <c r="P28719" s="2"/>
    </row>
    <row r="28720" spans="15:16" x14ac:dyDescent="0.2">
      <c r="O28720" s="152"/>
      <c r="P28720" s="2"/>
    </row>
    <row r="28721" spans="15:16" x14ac:dyDescent="0.2">
      <c r="O28721" s="152"/>
      <c r="P28721" s="2"/>
    </row>
    <row r="28722" spans="15:16" x14ac:dyDescent="0.2">
      <c r="O28722" s="152"/>
      <c r="P28722" s="2"/>
    </row>
    <row r="28723" spans="15:16" x14ac:dyDescent="0.2">
      <c r="O28723" s="152"/>
      <c r="P28723" s="2"/>
    </row>
    <row r="28724" spans="15:16" x14ac:dyDescent="0.2">
      <c r="O28724" s="152"/>
      <c r="P28724" s="2"/>
    </row>
    <row r="28725" spans="15:16" x14ac:dyDescent="0.2">
      <c r="O28725" s="152"/>
      <c r="P28725" s="2"/>
    </row>
    <row r="28726" spans="15:16" x14ac:dyDescent="0.2">
      <c r="O28726" s="152"/>
      <c r="P28726" s="2"/>
    </row>
    <row r="28727" spans="15:16" x14ac:dyDescent="0.2">
      <c r="O28727" s="152"/>
      <c r="P28727" s="2"/>
    </row>
    <row r="28728" spans="15:16" x14ac:dyDescent="0.2">
      <c r="O28728" s="152"/>
      <c r="P28728" s="2"/>
    </row>
    <row r="28729" spans="15:16" x14ac:dyDescent="0.2">
      <c r="O28729" s="152"/>
      <c r="P28729" s="2"/>
    </row>
    <row r="28730" spans="15:16" x14ac:dyDescent="0.2">
      <c r="O28730" s="152"/>
      <c r="P28730" s="2"/>
    </row>
    <row r="28731" spans="15:16" x14ac:dyDescent="0.2">
      <c r="O28731" s="152"/>
      <c r="P28731" s="2"/>
    </row>
    <row r="28732" spans="15:16" x14ac:dyDescent="0.2">
      <c r="O28732" s="152"/>
      <c r="P28732" s="2"/>
    </row>
    <row r="28733" spans="15:16" x14ac:dyDescent="0.2">
      <c r="O28733" s="152"/>
      <c r="P28733" s="2"/>
    </row>
    <row r="28734" spans="15:16" x14ac:dyDescent="0.2">
      <c r="O28734" s="152"/>
      <c r="P28734" s="2"/>
    </row>
    <row r="28735" spans="15:16" x14ac:dyDescent="0.2">
      <c r="O28735" s="152"/>
      <c r="P28735" s="2"/>
    </row>
    <row r="28736" spans="15:16" x14ac:dyDescent="0.2">
      <c r="O28736" s="152"/>
      <c r="P28736" s="2"/>
    </row>
    <row r="28737" spans="15:16" x14ac:dyDescent="0.2">
      <c r="O28737" s="152"/>
      <c r="P28737" s="2"/>
    </row>
    <row r="28738" spans="15:16" x14ac:dyDescent="0.2">
      <c r="O28738" s="152"/>
      <c r="P28738" s="2"/>
    </row>
    <row r="28739" spans="15:16" x14ac:dyDescent="0.2">
      <c r="O28739" s="152"/>
      <c r="P28739" s="2"/>
    </row>
    <row r="28740" spans="15:16" x14ac:dyDescent="0.2">
      <c r="O28740" s="152"/>
      <c r="P28740" s="2"/>
    </row>
    <row r="28741" spans="15:16" x14ac:dyDescent="0.2">
      <c r="O28741" s="152"/>
      <c r="P28741" s="2"/>
    </row>
    <row r="28742" spans="15:16" x14ac:dyDescent="0.2">
      <c r="O28742" s="152"/>
      <c r="P28742" s="2"/>
    </row>
    <row r="28743" spans="15:16" x14ac:dyDescent="0.2">
      <c r="O28743" s="152"/>
      <c r="P28743" s="2"/>
    </row>
    <row r="28744" spans="15:16" x14ac:dyDescent="0.2">
      <c r="O28744" s="152"/>
      <c r="P28744" s="2"/>
    </row>
    <row r="28745" spans="15:16" x14ac:dyDescent="0.2">
      <c r="O28745" s="152"/>
      <c r="P28745" s="2"/>
    </row>
    <row r="28746" spans="15:16" x14ac:dyDescent="0.2">
      <c r="O28746" s="152"/>
      <c r="P28746" s="2"/>
    </row>
    <row r="28747" spans="15:16" x14ac:dyDescent="0.2">
      <c r="O28747" s="152"/>
      <c r="P28747" s="2"/>
    </row>
    <row r="28748" spans="15:16" x14ac:dyDescent="0.2">
      <c r="O28748" s="152"/>
      <c r="P28748" s="2"/>
    </row>
    <row r="28749" spans="15:16" x14ac:dyDescent="0.2">
      <c r="O28749" s="152"/>
      <c r="P28749" s="2"/>
    </row>
    <row r="28750" spans="15:16" x14ac:dyDescent="0.2">
      <c r="O28750" s="152"/>
      <c r="P28750" s="2"/>
    </row>
    <row r="28751" spans="15:16" x14ac:dyDescent="0.2">
      <c r="O28751" s="152"/>
      <c r="P28751" s="2"/>
    </row>
    <row r="28752" spans="15:16" x14ac:dyDescent="0.2">
      <c r="O28752" s="152"/>
      <c r="P28752" s="2"/>
    </row>
    <row r="28753" spans="15:16" x14ac:dyDescent="0.2">
      <c r="O28753" s="152"/>
      <c r="P28753" s="2"/>
    </row>
    <row r="28754" spans="15:16" x14ac:dyDescent="0.2">
      <c r="O28754" s="152"/>
      <c r="P28754" s="2"/>
    </row>
    <row r="28755" spans="15:16" x14ac:dyDescent="0.2">
      <c r="O28755" s="152"/>
      <c r="P28755" s="2"/>
    </row>
    <row r="28756" spans="15:16" x14ac:dyDescent="0.2">
      <c r="O28756" s="152"/>
      <c r="P28756" s="2"/>
    </row>
    <row r="28757" spans="15:16" x14ac:dyDescent="0.2">
      <c r="O28757" s="152"/>
      <c r="P28757" s="2"/>
    </row>
    <row r="28758" spans="15:16" x14ac:dyDescent="0.2">
      <c r="O28758" s="152"/>
      <c r="P28758" s="2"/>
    </row>
    <row r="28759" spans="15:16" x14ac:dyDescent="0.2">
      <c r="O28759" s="152"/>
      <c r="P28759" s="2"/>
    </row>
    <row r="28760" spans="15:16" x14ac:dyDescent="0.2">
      <c r="O28760" s="152"/>
      <c r="P28760" s="2"/>
    </row>
    <row r="28761" spans="15:16" x14ac:dyDescent="0.2">
      <c r="O28761" s="152"/>
      <c r="P28761" s="2"/>
    </row>
    <row r="28762" spans="15:16" x14ac:dyDescent="0.2">
      <c r="O28762" s="152"/>
      <c r="P28762" s="2"/>
    </row>
    <row r="28763" spans="15:16" x14ac:dyDescent="0.2">
      <c r="O28763" s="152"/>
      <c r="P28763" s="2"/>
    </row>
    <row r="28764" spans="15:16" x14ac:dyDescent="0.2">
      <c r="O28764" s="152"/>
      <c r="P28764" s="2"/>
    </row>
    <row r="28765" spans="15:16" x14ac:dyDescent="0.2">
      <c r="O28765" s="152"/>
      <c r="P28765" s="2"/>
    </row>
    <row r="28766" spans="15:16" x14ac:dyDescent="0.2">
      <c r="O28766" s="152"/>
      <c r="P28766" s="2"/>
    </row>
    <row r="28767" spans="15:16" x14ac:dyDescent="0.2">
      <c r="O28767" s="152"/>
      <c r="P28767" s="2"/>
    </row>
    <row r="28768" spans="15:16" x14ac:dyDescent="0.2">
      <c r="O28768" s="152"/>
      <c r="P28768" s="2"/>
    </row>
    <row r="28769" spans="15:16" x14ac:dyDescent="0.2">
      <c r="O28769" s="152"/>
      <c r="P28769" s="2"/>
    </row>
    <row r="28770" spans="15:16" x14ac:dyDescent="0.2">
      <c r="O28770" s="152"/>
      <c r="P28770" s="2"/>
    </row>
    <row r="28771" spans="15:16" x14ac:dyDescent="0.2">
      <c r="O28771" s="152"/>
      <c r="P28771" s="2"/>
    </row>
    <row r="28772" spans="15:16" x14ac:dyDescent="0.2">
      <c r="O28772" s="152"/>
      <c r="P28772" s="2"/>
    </row>
    <row r="28773" spans="15:16" x14ac:dyDescent="0.2">
      <c r="O28773" s="152"/>
      <c r="P28773" s="2"/>
    </row>
    <row r="28774" spans="15:16" x14ac:dyDescent="0.2">
      <c r="O28774" s="152"/>
      <c r="P28774" s="2"/>
    </row>
    <row r="28775" spans="15:16" x14ac:dyDescent="0.2">
      <c r="O28775" s="152"/>
      <c r="P28775" s="2"/>
    </row>
    <row r="28776" spans="15:16" x14ac:dyDescent="0.2">
      <c r="O28776" s="152"/>
      <c r="P28776" s="2"/>
    </row>
    <row r="28777" spans="15:16" x14ac:dyDescent="0.2">
      <c r="O28777" s="152"/>
      <c r="P28777" s="2"/>
    </row>
    <row r="28778" spans="15:16" x14ac:dyDescent="0.2">
      <c r="O28778" s="152"/>
      <c r="P28778" s="2"/>
    </row>
    <row r="28779" spans="15:16" x14ac:dyDescent="0.2">
      <c r="O28779" s="152"/>
      <c r="P28779" s="2"/>
    </row>
    <row r="28780" spans="15:16" x14ac:dyDescent="0.2">
      <c r="O28780" s="152"/>
      <c r="P28780" s="2"/>
    </row>
    <row r="28781" spans="15:16" x14ac:dyDescent="0.2">
      <c r="O28781" s="152"/>
      <c r="P28781" s="2"/>
    </row>
    <row r="28782" spans="15:16" x14ac:dyDescent="0.2">
      <c r="O28782" s="152"/>
      <c r="P28782" s="2"/>
    </row>
    <row r="28783" spans="15:16" x14ac:dyDescent="0.2">
      <c r="O28783" s="152"/>
      <c r="P28783" s="2"/>
    </row>
    <row r="28784" spans="15:16" x14ac:dyDescent="0.2">
      <c r="O28784" s="152"/>
      <c r="P28784" s="2"/>
    </row>
    <row r="28785" spans="15:16" x14ac:dyDescent="0.2">
      <c r="O28785" s="152"/>
      <c r="P28785" s="2"/>
    </row>
    <row r="28786" spans="15:16" x14ac:dyDescent="0.2">
      <c r="O28786" s="152"/>
      <c r="P28786" s="2"/>
    </row>
    <row r="28787" spans="15:16" x14ac:dyDescent="0.2">
      <c r="O28787" s="152"/>
      <c r="P28787" s="2"/>
    </row>
    <row r="28788" spans="15:16" x14ac:dyDescent="0.2">
      <c r="O28788" s="152"/>
      <c r="P28788" s="2"/>
    </row>
    <row r="28789" spans="15:16" x14ac:dyDescent="0.2">
      <c r="O28789" s="152"/>
      <c r="P28789" s="2"/>
    </row>
    <row r="28790" spans="15:16" x14ac:dyDescent="0.2">
      <c r="O28790" s="152"/>
      <c r="P28790" s="2"/>
    </row>
    <row r="28791" spans="15:16" x14ac:dyDescent="0.2">
      <c r="O28791" s="152"/>
      <c r="P28791" s="2"/>
    </row>
    <row r="28792" spans="15:16" x14ac:dyDescent="0.2">
      <c r="O28792" s="152"/>
      <c r="P28792" s="2"/>
    </row>
    <row r="28793" spans="15:16" x14ac:dyDescent="0.2">
      <c r="O28793" s="152"/>
      <c r="P28793" s="2"/>
    </row>
    <row r="28794" spans="15:16" x14ac:dyDescent="0.2">
      <c r="O28794" s="152"/>
      <c r="P28794" s="2"/>
    </row>
    <row r="28795" spans="15:16" x14ac:dyDescent="0.2">
      <c r="O28795" s="152"/>
      <c r="P28795" s="2"/>
    </row>
    <row r="28796" spans="15:16" x14ac:dyDescent="0.2">
      <c r="O28796" s="152"/>
      <c r="P28796" s="2"/>
    </row>
    <row r="28797" spans="15:16" x14ac:dyDescent="0.2">
      <c r="O28797" s="152"/>
      <c r="P28797" s="2"/>
    </row>
    <row r="28798" spans="15:16" x14ac:dyDescent="0.2">
      <c r="O28798" s="152"/>
      <c r="P28798" s="2"/>
    </row>
    <row r="28799" spans="15:16" x14ac:dyDescent="0.2">
      <c r="O28799" s="152"/>
      <c r="P28799" s="2"/>
    </row>
    <row r="28800" spans="15:16" x14ac:dyDescent="0.2">
      <c r="O28800" s="152"/>
      <c r="P28800" s="2"/>
    </row>
    <row r="28801" spans="15:16" x14ac:dyDescent="0.2">
      <c r="O28801" s="152"/>
      <c r="P28801" s="2"/>
    </row>
    <row r="28802" spans="15:16" x14ac:dyDescent="0.2">
      <c r="O28802" s="152"/>
      <c r="P28802" s="2"/>
    </row>
    <row r="28803" spans="15:16" x14ac:dyDescent="0.2">
      <c r="O28803" s="152"/>
      <c r="P28803" s="2"/>
    </row>
    <row r="28804" spans="15:16" x14ac:dyDescent="0.2">
      <c r="O28804" s="152"/>
      <c r="P28804" s="2"/>
    </row>
    <row r="28805" spans="15:16" x14ac:dyDescent="0.2">
      <c r="O28805" s="152"/>
      <c r="P28805" s="2"/>
    </row>
    <row r="28806" spans="15:16" x14ac:dyDescent="0.2">
      <c r="O28806" s="152"/>
      <c r="P28806" s="2"/>
    </row>
    <row r="28807" spans="15:16" x14ac:dyDescent="0.2">
      <c r="O28807" s="152"/>
      <c r="P28807" s="2"/>
    </row>
    <row r="28808" spans="15:16" x14ac:dyDescent="0.2">
      <c r="O28808" s="152"/>
      <c r="P28808" s="2"/>
    </row>
    <row r="28809" spans="15:16" x14ac:dyDescent="0.2">
      <c r="O28809" s="152"/>
      <c r="P28809" s="2"/>
    </row>
    <row r="28810" spans="15:16" x14ac:dyDescent="0.2">
      <c r="O28810" s="152"/>
      <c r="P28810" s="2"/>
    </row>
    <row r="28811" spans="15:16" x14ac:dyDescent="0.2">
      <c r="O28811" s="152"/>
      <c r="P28811" s="2"/>
    </row>
    <row r="28812" spans="15:16" x14ac:dyDescent="0.2">
      <c r="O28812" s="152"/>
      <c r="P28812" s="2"/>
    </row>
    <row r="28813" spans="15:16" x14ac:dyDescent="0.2">
      <c r="O28813" s="152"/>
      <c r="P28813" s="2"/>
    </row>
    <row r="28814" spans="15:16" x14ac:dyDescent="0.2">
      <c r="O28814" s="152"/>
      <c r="P28814" s="2"/>
    </row>
    <row r="28815" spans="15:16" x14ac:dyDescent="0.2">
      <c r="O28815" s="152"/>
      <c r="P28815" s="2"/>
    </row>
    <row r="28816" spans="15:16" x14ac:dyDescent="0.2">
      <c r="O28816" s="152"/>
      <c r="P28816" s="2"/>
    </row>
    <row r="28817" spans="15:16" x14ac:dyDescent="0.2">
      <c r="O28817" s="152"/>
      <c r="P28817" s="2"/>
    </row>
    <row r="28818" spans="15:16" x14ac:dyDescent="0.2">
      <c r="O28818" s="152"/>
      <c r="P28818" s="2"/>
    </row>
    <row r="28819" spans="15:16" x14ac:dyDescent="0.2">
      <c r="O28819" s="152"/>
      <c r="P28819" s="2"/>
    </row>
    <row r="28820" spans="15:16" x14ac:dyDescent="0.2">
      <c r="O28820" s="152"/>
      <c r="P28820" s="2"/>
    </row>
    <row r="28821" spans="15:16" x14ac:dyDescent="0.2">
      <c r="O28821" s="152"/>
      <c r="P28821" s="2"/>
    </row>
    <row r="28822" spans="15:16" x14ac:dyDescent="0.2">
      <c r="O28822" s="152"/>
      <c r="P28822" s="2"/>
    </row>
    <row r="28823" spans="15:16" x14ac:dyDescent="0.2">
      <c r="O28823" s="152"/>
      <c r="P28823" s="2"/>
    </row>
    <row r="28824" spans="15:16" x14ac:dyDescent="0.2">
      <c r="O28824" s="152"/>
      <c r="P28824" s="2"/>
    </row>
    <row r="28825" spans="15:16" x14ac:dyDescent="0.2">
      <c r="O28825" s="152"/>
      <c r="P28825" s="2"/>
    </row>
    <row r="28826" spans="15:16" x14ac:dyDescent="0.2">
      <c r="O28826" s="152"/>
      <c r="P28826" s="2"/>
    </row>
    <row r="28827" spans="15:16" x14ac:dyDescent="0.2">
      <c r="O28827" s="152"/>
      <c r="P28827" s="2"/>
    </row>
    <row r="28828" spans="15:16" x14ac:dyDescent="0.2">
      <c r="O28828" s="152"/>
      <c r="P28828" s="2"/>
    </row>
    <row r="28829" spans="15:16" x14ac:dyDescent="0.2">
      <c r="O28829" s="152"/>
      <c r="P28829" s="2"/>
    </row>
    <row r="28830" spans="15:16" x14ac:dyDescent="0.2">
      <c r="O28830" s="152"/>
      <c r="P28830" s="2"/>
    </row>
    <row r="28831" spans="15:16" x14ac:dyDescent="0.2">
      <c r="O28831" s="152"/>
      <c r="P28831" s="2"/>
    </row>
    <row r="28832" spans="15:16" x14ac:dyDescent="0.2">
      <c r="O28832" s="152"/>
      <c r="P28832" s="2"/>
    </row>
    <row r="28833" spans="15:16" x14ac:dyDescent="0.2">
      <c r="O28833" s="152"/>
      <c r="P28833" s="2"/>
    </row>
    <row r="28834" spans="15:16" x14ac:dyDescent="0.2">
      <c r="O28834" s="152"/>
      <c r="P28834" s="2"/>
    </row>
    <row r="28835" spans="15:16" x14ac:dyDescent="0.2">
      <c r="O28835" s="152"/>
      <c r="P28835" s="2"/>
    </row>
    <row r="28836" spans="15:16" x14ac:dyDescent="0.2">
      <c r="O28836" s="152"/>
      <c r="P28836" s="2"/>
    </row>
    <row r="28837" spans="15:16" x14ac:dyDescent="0.2">
      <c r="O28837" s="152"/>
      <c r="P28837" s="2"/>
    </row>
    <row r="28838" spans="15:16" x14ac:dyDescent="0.2">
      <c r="O28838" s="152"/>
      <c r="P28838" s="2"/>
    </row>
    <row r="28839" spans="15:16" x14ac:dyDescent="0.2">
      <c r="O28839" s="152"/>
      <c r="P28839" s="2"/>
    </row>
    <row r="28840" spans="15:16" x14ac:dyDescent="0.2">
      <c r="O28840" s="152"/>
      <c r="P28840" s="2"/>
    </row>
    <row r="28841" spans="15:16" x14ac:dyDescent="0.2">
      <c r="O28841" s="152"/>
      <c r="P28841" s="2"/>
    </row>
    <row r="28842" spans="15:16" x14ac:dyDescent="0.2">
      <c r="O28842" s="152"/>
      <c r="P28842" s="2"/>
    </row>
    <row r="28843" spans="15:16" x14ac:dyDescent="0.2">
      <c r="O28843" s="152"/>
      <c r="P28843" s="2"/>
    </row>
    <row r="28844" spans="15:16" x14ac:dyDescent="0.2">
      <c r="O28844" s="152"/>
      <c r="P28844" s="2"/>
    </row>
    <row r="28845" spans="15:16" x14ac:dyDescent="0.2">
      <c r="O28845" s="152"/>
      <c r="P28845" s="2"/>
    </row>
    <row r="28846" spans="15:16" x14ac:dyDescent="0.2">
      <c r="O28846" s="152"/>
      <c r="P28846" s="2"/>
    </row>
    <row r="28847" spans="15:16" x14ac:dyDescent="0.2">
      <c r="O28847" s="152"/>
      <c r="P28847" s="2"/>
    </row>
    <row r="28848" spans="15:16" x14ac:dyDescent="0.2">
      <c r="O28848" s="152"/>
      <c r="P28848" s="2"/>
    </row>
    <row r="28849" spans="15:16" x14ac:dyDescent="0.2">
      <c r="O28849" s="152"/>
      <c r="P28849" s="2"/>
    </row>
    <row r="28850" spans="15:16" x14ac:dyDescent="0.2">
      <c r="O28850" s="152"/>
      <c r="P28850" s="2"/>
    </row>
    <row r="28851" spans="15:16" x14ac:dyDescent="0.2">
      <c r="O28851" s="152"/>
      <c r="P28851" s="2"/>
    </row>
    <row r="28852" spans="15:16" x14ac:dyDescent="0.2">
      <c r="O28852" s="152"/>
      <c r="P28852" s="2"/>
    </row>
    <row r="28853" spans="15:16" x14ac:dyDescent="0.2">
      <c r="O28853" s="152"/>
      <c r="P28853" s="2"/>
    </row>
    <row r="28854" spans="15:16" x14ac:dyDescent="0.2">
      <c r="O28854" s="152"/>
      <c r="P28854" s="2"/>
    </row>
    <row r="28855" spans="15:16" x14ac:dyDescent="0.2">
      <c r="O28855" s="152"/>
      <c r="P28855" s="2"/>
    </row>
    <row r="28856" spans="15:16" x14ac:dyDescent="0.2">
      <c r="O28856" s="152"/>
      <c r="P28856" s="2"/>
    </row>
    <row r="28857" spans="15:16" x14ac:dyDescent="0.2">
      <c r="O28857" s="152"/>
      <c r="P28857" s="2"/>
    </row>
    <row r="28858" spans="15:16" x14ac:dyDescent="0.2">
      <c r="O28858" s="152"/>
      <c r="P28858" s="2"/>
    </row>
    <row r="28859" spans="15:16" x14ac:dyDescent="0.2">
      <c r="O28859" s="152"/>
      <c r="P28859" s="2"/>
    </row>
    <row r="28860" spans="15:16" x14ac:dyDescent="0.2">
      <c r="O28860" s="152"/>
      <c r="P28860" s="2"/>
    </row>
    <row r="28861" spans="15:16" x14ac:dyDescent="0.2">
      <c r="O28861" s="152"/>
      <c r="P28861" s="2"/>
    </row>
    <row r="28862" spans="15:16" x14ac:dyDescent="0.2">
      <c r="O28862" s="152"/>
      <c r="P28862" s="2"/>
    </row>
    <row r="28863" spans="15:16" x14ac:dyDescent="0.2">
      <c r="O28863" s="152"/>
      <c r="P28863" s="2"/>
    </row>
    <row r="28864" spans="15:16" x14ac:dyDescent="0.2">
      <c r="O28864" s="152"/>
      <c r="P28864" s="2"/>
    </row>
    <row r="28865" spans="15:16" x14ac:dyDescent="0.2">
      <c r="O28865" s="152"/>
      <c r="P28865" s="2"/>
    </row>
    <row r="28866" spans="15:16" x14ac:dyDescent="0.2">
      <c r="O28866" s="152"/>
      <c r="P28866" s="2"/>
    </row>
    <row r="28867" spans="15:16" x14ac:dyDescent="0.2">
      <c r="O28867" s="152"/>
      <c r="P28867" s="2"/>
    </row>
    <row r="28868" spans="15:16" x14ac:dyDescent="0.2">
      <c r="O28868" s="152"/>
      <c r="P28868" s="2"/>
    </row>
    <row r="28869" spans="15:16" x14ac:dyDescent="0.2">
      <c r="O28869" s="152"/>
      <c r="P28869" s="2"/>
    </row>
    <row r="28870" spans="15:16" x14ac:dyDescent="0.2">
      <c r="O28870" s="152"/>
      <c r="P28870" s="2"/>
    </row>
    <row r="28871" spans="15:16" x14ac:dyDescent="0.2">
      <c r="O28871" s="152"/>
      <c r="P28871" s="2"/>
    </row>
    <row r="28872" spans="15:16" x14ac:dyDescent="0.2">
      <c r="O28872" s="152"/>
      <c r="P28872" s="2"/>
    </row>
    <row r="28873" spans="15:16" x14ac:dyDescent="0.2">
      <c r="O28873" s="152"/>
      <c r="P28873" s="2"/>
    </row>
    <row r="28874" spans="15:16" x14ac:dyDescent="0.2">
      <c r="O28874" s="152"/>
      <c r="P28874" s="2"/>
    </row>
    <row r="28875" spans="15:16" x14ac:dyDescent="0.2">
      <c r="O28875" s="152"/>
      <c r="P28875" s="2"/>
    </row>
    <row r="28876" spans="15:16" x14ac:dyDescent="0.2">
      <c r="O28876" s="152"/>
      <c r="P28876" s="2"/>
    </row>
    <row r="28877" spans="15:16" x14ac:dyDescent="0.2">
      <c r="O28877" s="152"/>
      <c r="P28877" s="2"/>
    </row>
    <row r="28878" spans="15:16" x14ac:dyDescent="0.2">
      <c r="O28878" s="152"/>
      <c r="P28878" s="2"/>
    </row>
    <row r="28879" spans="15:16" x14ac:dyDescent="0.2">
      <c r="O28879" s="152"/>
      <c r="P28879" s="2"/>
    </row>
    <row r="28880" spans="15:16" x14ac:dyDescent="0.2">
      <c r="O28880" s="152"/>
      <c r="P28880" s="2"/>
    </row>
    <row r="28881" spans="15:16" x14ac:dyDescent="0.2">
      <c r="O28881" s="152"/>
      <c r="P28881" s="2"/>
    </row>
    <row r="28882" spans="15:16" x14ac:dyDescent="0.2">
      <c r="O28882" s="152"/>
      <c r="P28882" s="2"/>
    </row>
    <row r="28883" spans="15:16" x14ac:dyDescent="0.2">
      <c r="O28883" s="152"/>
      <c r="P28883" s="2"/>
    </row>
    <row r="28884" spans="15:16" x14ac:dyDescent="0.2">
      <c r="O28884" s="152"/>
      <c r="P28884" s="2"/>
    </row>
    <row r="28885" spans="15:16" x14ac:dyDescent="0.2">
      <c r="O28885" s="152"/>
      <c r="P28885" s="2"/>
    </row>
    <row r="28886" spans="15:16" x14ac:dyDescent="0.2">
      <c r="O28886" s="152"/>
      <c r="P28886" s="2"/>
    </row>
    <row r="28887" spans="15:16" x14ac:dyDescent="0.2">
      <c r="O28887" s="152"/>
      <c r="P28887" s="2"/>
    </row>
    <row r="28888" spans="15:16" x14ac:dyDescent="0.2">
      <c r="O28888" s="152"/>
      <c r="P28888" s="2"/>
    </row>
    <row r="28889" spans="15:16" x14ac:dyDescent="0.2">
      <c r="O28889" s="152"/>
      <c r="P28889" s="2"/>
    </row>
    <row r="28890" spans="15:16" x14ac:dyDescent="0.2">
      <c r="O28890" s="152"/>
      <c r="P28890" s="2"/>
    </row>
    <row r="28891" spans="15:16" x14ac:dyDescent="0.2">
      <c r="O28891" s="152"/>
      <c r="P28891" s="2"/>
    </row>
    <row r="28892" spans="15:16" x14ac:dyDescent="0.2">
      <c r="O28892" s="152"/>
      <c r="P28892" s="2"/>
    </row>
    <row r="28893" spans="15:16" x14ac:dyDescent="0.2">
      <c r="O28893" s="152"/>
      <c r="P28893" s="2"/>
    </row>
    <row r="28894" spans="15:16" x14ac:dyDescent="0.2">
      <c r="O28894" s="152"/>
      <c r="P28894" s="2"/>
    </row>
    <row r="28895" spans="15:16" x14ac:dyDescent="0.2">
      <c r="O28895" s="152"/>
      <c r="P28895" s="2"/>
    </row>
    <row r="28896" spans="15:16" x14ac:dyDescent="0.2">
      <c r="O28896" s="152"/>
      <c r="P28896" s="2"/>
    </row>
    <row r="28897" spans="15:16" x14ac:dyDescent="0.2">
      <c r="O28897" s="152"/>
      <c r="P28897" s="2"/>
    </row>
    <row r="28898" spans="15:16" x14ac:dyDescent="0.2">
      <c r="O28898" s="152"/>
      <c r="P28898" s="2"/>
    </row>
    <row r="28899" spans="15:16" x14ac:dyDescent="0.2">
      <c r="O28899" s="152"/>
      <c r="P28899" s="2"/>
    </row>
    <row r="28900" spans="15:16" x14ac:dyDescent="0.2">
      <c r="O28900" s="152"/>
      <c r="P28900" s="2"/>
    </row>
    <row r="28901" spans="15:16" x14ac:dyDescent="0.2">
      <c r="O28901" s="152"/>
      <c r="P28901" s="2"/>
    </row>
    <row r="28902" spans="15:16" x14ac:dyDescent="0.2">
      <c r="O28902" s="152"/>
      <c r="P28902" s="2"/>
    </row>
    <row r="28903" spans="15:16" x14ac:dyDescent="0.2">
      <c r="O28903" s="152"/>
      <c r="P28903" s="2"/>
    </row>
    <row r="28904" spans="15:16" x14ac:dyDescent="0.2">
      <c r="O28904" s="152"/>
      <c r="P28904" s="2"/>
    </row>
    <row r="28905" spans="15:16" x14ac:dyDescent="0.2">
      <c r="O28905" s="152"/>
      <c r="P28905" s="2"/>
    </row>
    <row r="28906" spans="15:16" x14ac:dyDescent="0.2">
      <c r="O28906" s="152"/>
      <c r="P28906" s="2"/>
    </row>
    <row r="28907" spans="15:16" x14ac:dyDescent="0.2">
      <c r="O28907" s="152"/>
      <c r="P28907" s="2"/>
    </row>
    <row r="28908" spans="15:16" x14ac:dyDescent="0.2">
      <c r="O28908" s="152"/>
      <c r="P28908" s="2"/>
    </row>
    <row r="28909" spans="15:16" x14ac:dyDescent="0.2">
      <c r="O28909" s="152"/>
      <c r="P28909" s="2"/>
    </row>
    <row r="28910" spans="15:16" x14ac:dyDescent="0.2">
      <c r="O28910" s="152"/>
      <c r="P28910" s="2"/>
    </row>
    <row r="28911" spans="15:16" x14ac:dyDescent="0.2">
      <c r="O28911" s="152"/>
      <c r="P28911" s="2"/>
    </row>
    <row r="28912" spans="15:16" x14ac:dyDescent="0.2">
      <c r="O28912" s="152"/>
      <c r="P28912" s="2"/>
    </row>
    <row r="28913" spans="15:16" x14ac:dyDescent="0.2">
      <c r="O28913" s="152"/>
      <c r="P28913" s="2"/>
    </row>
    <row r="28914" spans="15:16" x14ac:dyDescent="0.2">
      <c r="O28914" s="152"/>
      <c r="P28914" s="2"/>
    </row>
    <row r="28915" spans="15:16" x14ac:dyDescent="0.2">
      <c r="O28915" s="152"/>
      <c r="P28915" s="2"/>
    </row>
    <row r="28916" spans="15:16" x14ac:dyDescent="0.2">
      <c r="O28916" s="152"/>
      <c r="P28916" s="2"/>
    </row>
    <row r="28917" spans="15:16" x14ac:dyDescent="0.2">
      <c r="O28917" s="152"/>
      <c r="P28917" s="2"/>
    </row>
    <row r="28918" spans="15:16" x14ac:dyDescent="0.2">
      <c r="O28918" s="152"/>
      <c r="P28918" s="2"/>
    </row>
    <row r="28919" spans="15:16" x14ac:dyDescent="0.2">
      <c r="O28919" s="152"/>
      <c r="P28919" s="2"/>
    </row>
    <row r="28920" spans="15:16" x14ac:dyDescent="0.2">
      <c r="O28920" s="152"/>
      <c r="P28920" s="2"/>
    </row>
    <row r="28921" spans="15:16" x14ac:dyDescent="0.2">
      <c r="O28921" s="152"/>
      <c r="P28921" s="2"/>
    </row>
    <row r="28922" spans="15:16" x14ac:dyDescent="0.2">
      <c r="O28922" s="152"/>
      <c r="P28922" s="2"/>
    </row>
    <row r="28923" spans="15:16" x14ac:dyDescent="0.2">
      <c r="O28923" s="152"/>
      <c r="P28923" s="2"/>
    </row>
    <row r="28924" spans="15:16" x14ac:dyDescent="0.2">
      <c r="O28924" s="152"/>
      <c r="P28924" s="2"/>
    </row>
    <row r="28925" spans="15:16" x14ac:dyDescent="0.2">
      <c r="O28925" s="152"/>
      <c r="P28925" s="2"/>
    </row>
    <row r="28926" spans="15:16" x14ac:dyDescent="0.2">
      <c r="O28926" s="152"/>
      <c r="P28926" s="2"/>
    </row>
    <row r="28927" spans="15:16" x14ac:dyDescent="0.2">
      <c r="O28927" s="152"/>
      <c r="P28927" s="2"/>
    </row>
    <row r="28928" spans="15:16" x14ac:dyDescent="0.2">
      <c r="O28928" s="152"/>
      <c r="P28928" s="2"/>
    </row>
    <row r="28929" spans="15:16" x14ac:dyDescent="0.2">
      <c r="O28929" s="152"/>
      <c r="P28929" s="2"/>
    </row>
    <row r="28930" spans="15:16" x14ac:dyDescent="0.2">
      <c r="O28930" s="152"/>
      <c r="P28930" s="2"/>
    </row>
    <row r="28931" spans="15:16" x14ac:dyDescent="0.2">
      <c r="O28931" s="152"/>
      <c r="P28931" s="2"/>
    </row>
    <row r="28932" spans="15:16" x14ac:dyDescent="0.2">
      <c r="O28932" s="152"/>
      <c r="P28932" s="2"/>
    </row>
    <row r="28933" spans="15:16" x14ac:dyDescent="0.2">
      <c r="O28933" s="152"/>
      <c r="P28933" s="2"/>
    </row>
    <row r="28934" spans="15:16" x14ac:dyDescent="0.2">
      <c r="O28934" s="152"/>
      <c r="P28934" s="2"/>
    </row>
    <row r="28935" spans="15:16" x14ac:dyDescent="0.2">
      <c r="O28935" s="152"/>
      <c r="P28935" s="2"/>
    </row>
    <row r="28936" spans="15:16" x14ac:dyDescent="0.2">
      <c r="O28936" s="152"/>
      <c r="P28936" s="2"/>
    </row>
    <row r="28937" spans="15:16" x14ac:dyDescent="0.2">
      <c r="O28937" s="152"/>
      <c r="P28937" s="2"/>
    </row>
    <row r="28938" spans="15:16" x14ac:dyDescent="0.2">
      <c r="O28938" s="152"/>
      <c r="P28938" s="2"/>
    </row>
    <row r="28939" spans="15:16" x14ac:dyDescent="0.2">
      <c r="O28939" s="152"/>
      <c r="P28939" s="2"/>
    </row>
    <row r="28940" spans="15:16" x14ac:dyDescent="0.2">
      <c r="O28940" s="152"/>
      <c r="P28940" s="2"/>
    </row>
    <row r="28941" spans="15:16" x14ac:dyDescent="0.2">
      <c r="O28941" s="152"/>
      <c r="P28941" s="2"/>
    </row>
    <row r="28942" spans="15:16" x14ac:dyDescent="0.2">
      <c r="O28942" s="152"/>
      <c r="P28942" s="2"/>
    </row>
    <row r="28943" spans="15:16" x14ac:dyDescent="0.2">
      <c r="O28943" s="152"/>
      <c r="P28943" s="2"/>
    </row>
    <row r="28944" spans="15:16" x14ac:dyDescent="0.2">
      <c r="O28944" s="152"/>
      <c r="P28944" s="2"/>
    </row>
    <row r="28945" spans="15:16" x14ac:dyDescent="0.2">
      <c r="O28945" s="152"/>
      <c r="P28945" s="2"/>
    </row>
    <row r="28946" spans="15:16" x14ac:dyDescent="0.2">
      <c r="O28946" s="152"/>
      <c r="P28946" s="2"/>
    </row>
    <row r="28947" spans="15:16" x14ac:dyDescent="0.2">
      <c r="O28947" s="152"/>
      <c r="P28947" s="2"/>
    </row>
    <row r="28948" spans="15:16" x14ac:dyDescent="0.2">
      <c r="O28948" s="152"/>
      <c r="P28948" s="2"/>
    </row>
    <row r="28949" spans="15:16" x14ac:dyDescent="0.2">
      <c r="O28949" s="152"/>
      <c r="P28949" s="2"/>
    </row>
    <row r="28950" spans="15:16" x14ac:dyDescent="0.2">
      <c r="O28950" s="152"/>
      <c r="P28950" s="2"/>
    </row>
    <row r="28951" spans="15:16" x14ac:dyDescent="0.2">
      <c r="O28951" s="152"/>
      <c r="P28951" s="2"/>
    </row>
    <row r="28952" spans="15:16" x14ac:dyDescent="0.2">
      <c r="O28952" s="152"/>
      <c r="P28952" s="2"/>
    </row>
    <row r="28953" spans="15:16" x14ac:dyDescent="0.2">
      <c r="O28953" s="152"/>
      <c r="P28953" s="2"/>
    </row>
    <row r="28954" spans="15:16" x14ac:dyDescent="0.2">
      <c r="O28954" s="152"/>
      <c r="P28954" s="2"/>
    </row>
    <row r="28955" spans="15:16" x14ac:dyDescent="0.2">
      <c r="O28955" s="152"/>
      <c r="P28955" s="2"/>
    </row>
    <row r="28956" spans="15:16" x14ac:dyDescent="0.2">
      <c r="O28956" s="152"/>
      <c r="P28956" s="2"/>
    </row>
    <row r="28957" spans="15:16" x14ac:dyDescent="0.2">
      <c r="O28957" s="152"/>
      <c r="P28957" s="2"/>
    </row>
    <row r="28958" spans="15:16" x14ac:dyDescent="0.2">
      <c r="O28958" s="152"/>
      <c r="P28958" s="2"/>
    </row>
    <row r="28959" spans="15:16" x14ac:dyDescent="0.2">
      <c r="O28959" s="152"/>
      <c r="P28959" s="2"/>
    </row>
    <row r="28960" spans="15:16" x14ac:dyDescent="0.2">
      <c r="O28960" s="152"/>
      <c r="P28960" s="2"/>
    </row>
    <row r="28961" spans="15:16" x14ac:dyDescent="0.2">
      <c r="O28961" s="152"/>
      <c r="P28961" s="2"/>
    </row>
    <row r="28962" spans="15:16" x14ac:dyDescent="0.2">
      <c r="O28962" s="152"/>
      <c r="P28962" s="2"/>
    </row>
    <row r="28963" spans="15:16" x14ac:dyDescent="0.2">
      <c r="O28963" s="152"/>
      <c r="P28963" s="2"/>
    </row>
    <row r="28964" spans="15:16" x14ac:dyDescent="0.2">
      <c r="O28964" s="152"/>
      <c r="P28964" s="2"/>
    </row>
    <row r="28965" spans="15:16" x14ac:dyDescent="0.2">
      <c r="O28965" s="152"/>
      <c r="P28965" s="2"/>
    </row>
    <row r="28966" spans="15:16" x14ac:dyDescent="0.2">
      <c r="O28966" s="152"/>
      <c r="P28966" s="2"/>
    </row>
    <row r="28967" spans="15:16" x14ac:dyDescent="0.2">
      <c r="O28967" s="152"/>
      <c r="P28967" s="2"/>
    </row>
    <row r="28968" spans="15:16" x14ac:dyDescent="0.2">
      <c r="O28968" s="152"/>
      <c r="P28968" s="2"/>
    </row>
    <row r="28969" spans="15:16" x14ac:dyDescent="0.2">
      <c r="O28969" s="152"/>
      <c r="P28969" s="2"/>
    </row>
    <row r="28970" spans="15:16" x14ac:dyDescent="0.2">
      <c r="O28970" s="152"/>
      <c r="P28970" s="2"/>
    </row>
    <row r="28971" spans="15:16" x14ac:dyDescent="0.2">
      <c r="O28971" s="152"/>
      <c r="P28971" s="2"/>
    </row>
    <row r="28972" spans="15:16" x14ac:dyDescent="0.2">
      <c r="O28972" s="152"/>
      <c r="P28972" s="2"/>
    </row>
    <row r="28973" spans="15:16" x14ac:dyDescent="0.2">
      <c r="O28973" s="152"/>
      <c r="P28973" s="2"/>
    </row>
    <row r="28974" spans="15:16" x14ac:dyDescent="0.2">
      <c r="O28974" s="152"/>
      <c r="P28974" s="2"/>
    </row>
    <row r="28975" spans="15:16" x14ac:dyDescent="0.2">
      <c r="O28975" s="152"/>
      <c r="P28975" s="2"/>
    </row>
    <row r="28976" spans="15:16" x14ac:dyDescent="0.2">
      <c r="O28976" s="152"/>
      <c r="P28976" s="2"/>
    </row>
    <row r="28977" spans="15:16" x14ac:dyDescent="0.2">
      <c r="O28977" s="152"/>
      <c r="P28977" s="2"/>
    </row>
    <row r="28978" spans="15:16" x14ac:dyDescent="0.2">
      <c r="O28978" s="152"/>
      <c r="P28978" s="2"/>
    </row>
    <row r="28979" spans="15:16" x14ac:dyDescent="0.2">
      <c r="O28979" s="152"/>
      <c r="P28979" s="2"/>
    </row>
    <row r="28980" spans="15:16" x14ac:dyDescent="0.2">
      <c r="O28980" s="152"/>
      <c r="P28980" s="2"/>
    </row>
    <row r="28981" spans="15:16" x14ac:dyDescent="0.2">
      <c r="O28981" s="152"/>
      <c r="P28981" s="2"/>
    </row>
    <row r="28982" spans="15:16" x14ac:dyDescent="0.2">
      <c r="O28982" s="152"/>
      <c r="P28982" s="2"/>
    </row>
    <row r="28983" spans="15:16" x14ac:dyDescent="0.2">
      <c r="O28983" s="152"/>
      <c r="P28983" s="2"/>
    </row>
    <row r="28984" spans="15:16" x14ac:dyDescent="0.2">
      <c r="O28984" s="152"/>
      <c r="P28984" s="2"/>
    </row>
    <row r="28985" spans="15:16" x14ac:dyDescent="0.2">
      <c r="O28985" s="152"/>
      <c r="P28985" s="2"/>
    </row>
    <row r="28986" spans="15:16" x14ac:dyDescent="0.2">
      <c r="O28986" s="152"/>
      <c r="P28986" s="2"/>
    </row>
    <row r="28987" spans="15:16" x14ac:dyDescent="0.2">
      <c r="O28987" s="152"/>
      <c r="P28987" s="2"/>
    </row>
    <row r="28988" spans="15:16" x14ac:dyDescent="0.2">
      <c r="O28988" s="152"/>
      <c r="P28988" s="2"/>
    </row>
    <row r="28989" spans="15:16" x14ac:dyDescent="0.2">
      <c r="O28989" s="152"/>
      <c r="P28989" s="2"/>
    </row>
    <row r="28990" spans="15:16" x14ac:dyDescent="0.2">
      <c r="O28990" s="152"/>
      <c r="P28990" s="2"/>
    </row>
    <row r="28991" spans="15:16" x14ac:dyDescent="0.2">
      <c r="O28991" s="152"/>
      <c r="P28991" s="2"/>
    </row>
    <row r="28992" spans="15:16" x14ac:dyDescent="0.2">
      <c r="O28992" s="152"/>
      <c r="P28992" s="2"/>
    </row>
    <row r="28993" spans="15:16" x14ac:dyDescent="0.2">
      <c r="O28993" s="152"/>
      <c r="P28993" s="2"/>
    </row>
    <row r="28994" spans="15:16" x14ac:dyDescent="0.2">
      <c r="O28994" s="152"/>
      <c r="P28994" s="2"/>
    </row>
    <row r="28995" spans="15:16" x14ac:dyDescent="0.2">
      <c r="O28995" s="152"/>
      <c r="P28995" s="2"/>
    </row>
    <row r="28996" spans="15:16" x14ac:dyDescent="0.2">
      <c r="O28996" s="152"/>
      <c r="P28996" s="2"/>
    </row>
    <row r="28997" spans="15:16" x14ac:dyDescent="0.2">
      <c r="O28997" s="152"/>
      <c r="P28997" s="2"/>
    </row>
    <row r="28998" spans="15:16" x14ac:dyDescent="0.2">
      <c r="O28998" s="152"/>
      <c r="P28998" s="2"/>
    </row>
    <row r="28999" spans="15:16" x14ac:dyDescent="0.2">
      <c r="O28999" s="152"/>
      <c r="P28999" s="2"/>
    </row>
    <row r="29000" spans="15:16" x14ac:dyDescent="0.2">
      <c r="O29000" s="152"/>
      <c r="P29000" s="2"/>
    </row>
    <row r="29001" spans="15:16" x14ac:dyDescent="0.2">
      <c r="O29001" s="152"/>
      <c r="P29001" s="2"/>
    </row>
    <row r="29002" spans="15:16" x14ac:dyDescent="0.2">
      <c r="O29002" s="152"/>
      <c r="P29002" s="2"/>
    </row>
    <row r="29003" spans="15:16" x14ac:dyDescent="0.2">
      <c r="O29003" s="152"/>
      <c r="P29003" s="2"/>
    </row>
    <row r="29004" spans="15:16" x14ac:dyDescent="0.2">
      <c r="O29004" s="152"/>
      <c r="P29004" s="2"/>
    </row>
    <row r="29005" spans="15:16" x14ac:dyDescent="0.2">
      <c r="O29005" s="152"/>
      <c r="P29005" s="2"/>
    </row>
    <row r="29006" spans="15:16" x14ac:dyDescent="0.2">
      <c r="O29006" s="152"/>
      <c r="P29006" s="2"/>
    </row>
    <row r="29007" spans="15:16" x14ac:dyDescent="0.2">
      <c r="O29007" s="152"/>
      <c r="P29007" s="2"/>
    </row>
    <row r="29008" spans="15:16" x14ac:dyDescent="0.2">
      <c r="O29008" s="152"/>
      <c r="P29008" s="2"/>
    </row>
    <row r="29009" spans="15:16" x14ac:dyDescent="0.2">
      <c r="O29009" s="152"/>
      <c r="P29009" s="2"/>
    </row>
    <row r="29010" spans="15:16" x14ac:dyDescent="0.2">
      <c r="O29010" s="152"/>
      <c r="P29010" s="2"/>
    </row>
    <row r="29011" spans="15:16" x14ac:dyDescent="0.2">
      <c r="O29011" s="152"/>
      <c r="P29011" s="2"/>
    </row>
    <row r="29012" spans="15:16" x14ac:dyDescent="0.2">
      <c r="O29012" s="152"/>
      <c r="P29012" s="2"/>
    </row>
    <row r="29013" spans="15:16" x14ac:dyDescent="0.2">
      <c r="O29013" s="152"/>
      <c r="P29013" s="2"/>
    </row>
    <row r="29014" spans="15:16" x14ac:dyDescent="0.2">
      <c r="O29014" s="152"/>
      <c r="P29014" s="2"/>
    </row>
    <row r="29015" spans="15:16" x14ac:dyDescent="0.2">
      <c r="O29015" s="152"/>
      <c r="P29015" s="2"/>
    </row>
    <row r="29016" spans="15:16" x14ac:dyDescent="0.2">
      <c r="O29016" s="152"/>
      <c r="P29016" s="2"/>
    </row>
    <row r="29017" spans="15:16" x14ac:dyDescent="0.2">
      <c r="O29017" s="152"/>
      <c r="P29017" s="2"/>
    </row>
    <row r="29018" spans="15:16" x14ac:dyDescent="0.2">
      <c r="O29018" s="152"/>
      <c r="P29018" s="2"/>
    </row>
    <row r="29019" spans="15:16" x14ac:dyDescent="0.2">
      <c r="O29019" s="152"/>
      <c r="P29019" s="2"/>
    </row>
    <row r="29020" spans="15:16" x14ac:dyDescent="0.2">
      <c r="O29020" s="152"/>
      <c r="P29020" s="2"/>
    </row>
    <row r="29021" spans="15:16" x14ac:dyDescent="0.2">
      <c r="O29021" s="152"/>
      <c r="P29021" s="2"/>
    </row>
    <row r="29022" spans="15:16" x14ac:dyDescent="0.2">
      <c r="O29022" s="152"/>
      <c r="P29022" s="2"/>
    </row>
    <row r="29023" spans="15:16" x14ac:dyDescent="0.2">
      <c r="O29023" s="152"/>
      <c r="P29023" s="2"/>
    </row>
    <row r="29024" spans="15:16" x14ac:dyDescent="0.2">
      <c r="O29024" s="152"/>
      <c r="P29024" s="2"/>
    </row>
    <row r="29025" spans="15:16" x14ac:dyDescent="0.2">
      <c r="O29025" s="152"/>
      <c r="P29025" s="2"/>
    </row>
    <row r="29026" spans="15:16" x14ac:dyDescent="0.2">
      <c r="O29026" s="152"/>
      <c r="P29026" s="2"/>
    </row>
    <row r="29027" spans="15:16" x14ac:dyDescent="0.2">
      <c r="O29027" s="152"/>
      <c r="P29027" s="2"/>
    </row>
    <row r="29028" spans="15:16" x14ac:dyDescent="0.2">
      <c r="O29028" s="152"/>
      <c r="P29028" s="2"/>
    </row>
    <row r="29029" spans="15:16" x14ac:dyDescent="0.2">
      <c r="O29029" s="152"/>
      <c r="P29029" s="2"/>
    </row>
    <row r="29030" spans="15:16" x14ac:dyDescent="0.2">
      <c r="O29030" s="152"/>
      <c r="P29030" s="2"/>
    </row>
    <row r="29031" spans="15:16" x14ac:dyDescent="0.2">
      <c r="O29031" s="152"/>
      <c r="P29031" s="2"/>
    </row>
    <row r="29032" spans="15:16" x14ac:dyDescent="0.2">
      <c r="O29032" s="152"/>
      <c r="P29032" s="2"/>
    </row>
    <row r="29033" spans="15:16" x14ac:dyDescent="0.2">
      <c r="O29033" s="152"/>
      <c r="P29033" s="2"/>
    </row>
    <row r="29034" spans="15:16" x14ac:dyDescent="0.2">
      <c r="O29034" s="152"/>
      <c r="P29034" s="2"/>
    </row>
    <row r="29035" spans="15:16" x14ac:dyDescent="0.2">
      <c r="O29035" s="152"/>
      <c r="P29035" s="2"/>
    </row>
    <row r="29036" spans="15:16" x14ac:dyDescent="0.2">
      <c r="O29036" s="152"/>
      <c r="P29036" s="2"/>
    </row>
    <row r="29037" spans="15:16" x14ac:dyDescent="0.2">
      <c r="O29037" s="152"/>
      <c r="P29037" s="2"/>
    </row>
    <row r="29038" spans="15:16" x14ac:dyDescent="0.2">
      <c r="O29038" s="152"/>
      <c r="P29038" s="2"/>
    </row>
    <row r="29039" spans="15:16" x14ac:dyDescent="0.2">
      <c r="O29039" s="152"/>
      <c r="P29039" s="2"/>
    </row>
    <row r="29040" spans="15:16" x14ac:dyDescent="0.2">
      <c r="O29040" s="152"/>
      <c r="P29040" s="2"/>
    </row>
    <row r="29041" spans="15:16" x14ac:dyDescent="0.2">
      <c r="O29041" s="152"/>
      <c r="P29041" s="2"/>
    </row>
    <row r="29042" spans="15:16" x14ac:dyDescent="0.2">
      <c r="O29042" s="152"/>
      <c r="P29042" s="2"/>
    </row>
    <row r="29043" spans="15:16" x14ac:dyDescent="0.2">
      <c r="O29043" s="152"/>
      <c r="P29043" s="2"/>
    </row>
    <row r="29044" spans="15:16" x14ac:dyDescent="0.2">
      <c r="O29044" s="152"/>
      <c r="P29044" s="2"/>
    </row>
    <row r="29045" spans="15:16" x14ac:dyDescent="0.2">
      <c r="O29045" s="152"/>
      <c r="P29045" s="2"/>
    </row>
    <row r="29046" spans="15:16" x14ac:dyDescent="0.2">
      <c r="O29046" s="152"/>
      <c r="P29046" s="2"/>
    </row>
    <row r="29047" spans="15:16" x14ac:dyDescent="0.2">
      <c r="O29047" s="152"/>
      <c r="P29047" s="2"/>
    </row>
    <row r="29048" spans="15:16" x14ac:dyDescent="0.2">
      <c r="O29048" s="152"/>
      <c r="P29048" s="2"/>
    </row>
    <row r="29049" spans="15:16" x14ac:dyDescent="0.2">
      <c r="O29049" s="152"/>
      <c r="P29049" s="2"/>
    </row>
    <row r="29050" spans="15:16" x14ac:dyDescent="0.2">
      <c r="O29050" s="152"/>
      <c r="P29050" s="2"/>
    </row>
    <row r="29051" spans="15:16" x14ac:dyDescent="0.2">
      <c r="O29051" s="152"/>
      <c r="P29051" s="2"/>
    </row>
    <row r="29052" spans="15:16" x14ac:dyDescent="0.2">
      <c r="O29052" s="152"/>
      <c r="P29052" s="2"/>
    </row>
    <row r="29053" spans="15:16" x14ac:dyDescent="0.2">
      <c r="O29053" s="152"/>
      <c r="P29053" s="2"/>
    </row>
    <row r="29054" spans="15:16" x14ac:dyDescent="0.2">
      <c r="O29054" s="152"/>
      <c r="P29054" s="2"/>
    </row>
    <row r="29055" spans="15:16" x14ac:dyDescent="0.2">
      <c r="O29055" s="152"/>
      <c r="P29055" s="2"/>
    </row>
    <row r="29056" spans="15:16" x14ac:dyDescent="0.2">
      <c r="O29056" s="152"/>
      <c r="P29056" s="2"/>
    </row>
    <row r="29057" spans="15:16" x14ac:dyDescent="0.2">
      <c r="O29057" s="152"/>
      <c r="P29057" s="2"/>
    </row>
    <row r="29058" spans="15:16" x14ac:dyDescent="0.2">
      <c r="O29058" s="152"/>
      <c r="P29058" s="2"/>
    </row>
    <row r="29059" spans="15:16" x14ac:dyDescent="0.2">
      <c r="O29059" s="152"/>
      <c r="P29059" s="2"/>
    </row>
    <row r="29060" spans="15:16" x14ac:dyDescent="0.2">
      <c r="O29060" s="152"/>
      <c r="P29060" s="2"/>
    </row>
    <row r="29061" spans="15:16" x14ac:dyDescent="0.2">
      <c r="O29061" s="152"/>
      <c r="P29061" s="2"/>
    </row>
    <row r="29062" spans="15:16" x14ac:dyDescent="0.2">
      <c r="O29062" s="152"/>
      <c r="P29062" s="2"/>
    </row>
    <row r="29063" spans="15:16" x14ac:dyDescent="0.2">
      <c r="O29063" s="152"/>
      <c r="P29063" s="2"/>
    </row>
    <row r="29064" spans="15:16" x14ac:dyDescent="0.2">
      <c r="O29064" s="152"/>
      <c r="P29064" s="2"/>
    </row>
    <row r="29065" spans="15:16" x14ac:dyDescent="0.2">
      <c r="O29065" s="152"/>
      <c r="P29065" s="2"/>
    </row>
    <row r="29066" spans="15:16" x14ac:dyDescent="0.2">
      <c r="O29066" s="152"/>
      <c r="P29066" s="2"/>
    </row>
    <row r="29067" spans="15:16" x14ac:dyDescent="0.2">
      <c r="O29067" s="152"/>
      <c r="P29067" s="2"/>
    </row>
    <row r="29068" spans="15:16" x14ac:dyDescent="0.2">
      <c r="O29068" s="152"/>
      <c r="P29068" s="2"/>
    </row>
    <row r="29069" spans="15:16" x14ac:dyDescent="0.2">
      <c r="O29069" s="152"/>
      <c r="P29069" s="2"/>
    </row>
    <row r="29070" spans="15:16" x14ac:dyDescent="0.2">
      <c r="O29070" s="152"/>
      <c r="P29070" s="2"/>
    </row>
    <row r="29071" spans="15:16" x14ac:dyDescent="0.2">
      <c r="O29071" s="152"/>
      <c r="P29071" s="2"/>
    </row>
    <row r="29072" spans="15:16" x14ac:dyDescent="0.2">
      <c r="O29072" s="152"/>
      <c r="P29072" s="2"/>
    </row>
    <row r="29073" spans="15:16" x14ac:dyDescent="0.2">
      <c r="O29073" s="152"/>
      <c r="P29073" s="2"/>
    </row>
    <row r="29074" spans="15:16" x14ac:dyDescent="0.2">
      <c r="O29074" s="152"/>
      <c r="P29074" s="2"/>
    </row>
    <row r="29075" spans="15:16" x14ac:dyDescent="0.2">
      <c r="O29075" s="152"/>
      <c r="P29075" s="2"/>
    </row>
    <row r="29076" spans="15:16" x14ac:dyDescent="0.2">
      <c r="O29076" s="152"/>
      <c r="P29076" s="2"/>
    </row>
    <row r="29077" spans="15:16" x14ac:dyDescent="0.2">
      <c r="O29077" s="152"/>
      <c r="P29077" s="2"/>
    </row>
    <row r="29078" spans="15:16" x14ac:dyDescent="0.2">
      <c r="O29078" s="152"/>
      <c r="P29078" s="2"/>
    </row>
    <row r="29079" spans="15:16" x14ac:dyDescent="0.2">
      <c r="O29079" s="152"/>
      <c r="P29079" s="2"/>
    </row>
    <row r="29080" spans="15:16" x14ac:dyDescent="0.2">
      <c r="O29080" s="152"/>
      <c r="P29080" s="2"/>
    </row>
    <row r="29081" spans="15:16" x14ac:dyDescent="0.2">
      <c r="O29081" s="152"/>
      <c r="P29081" s="2"/>
    </row>
    <row r="29082" spans="15:16" x14ac:dyDescent="0.2">
      <c r="O29082" s="152"/>
      <c r="P29082" s="2"/>
    </row>
    <row r="29083" spans="15:16" x14ac:dyDescent="0.2">
      <c r="O29083" s="152"/>
      <c r="P29083" s="2"/>
    </row>
    <row r="29084" spans="15:16" x14ac:dyDescent="0.2">
      <c r="O29084" s="152"/>
      <c r="P29084" s="2"/>
    </row>
    <row r="29085" spans="15:16" x14ac:dyDescent="0.2">
      <c r="O29085" s="152"/>
      <c r="P29085" s="2"/>
    </row>
    <row r="29086" spans="15:16" x14ac:dyDescent="0.2">
      <c r="O29086" s="152"/>
      <c r="P29086" s="2"/>
    </row>
    <row r="29087" spans="15:16" x14ac:dyDescent="0.2">
      <c r="O29087" s="152"/>
      <c r="P29087" s="2"/>
    </row>
    <row r="29088" spans="15:16" x14ac:dyDescent="0.2">
      <c r="O29088" s="152"/>
      <c r="P29088" s="2"/>
    </row>
    <row r="29089" spans="15:16" x14ac:dyDescent="0.2">
      <c r="O29089" s="152"/>
      <c r="P29089" s="2"/>
    </row>
    <row r="29090" spans="15:16" x14ac:dyDescent="0.2">
      <c r="O29090" s="152"/>
      <c r="P29090" s="2"/>
    </row>
    <row r="29091" spans="15:16" x14ac:dyDescent="0.2">
      <c r="O29091" s="152"/>
      <c r="P29091" s="2"/>
    </row>
    <row r="29092" spans="15:16" x14ac:dyDescent="0.2">
      <c r="O29092" s="152"/>
      <c r="P29092" s="2"/>
    </row>
    <row r="29093" spans="15:16" x14ac:dyDescent="0.2">
      <c r="O29093" s="152"/>
      <c r="P29093" s="2"/>
    </row>
    <row r="29094" spans="15:16" x14ac:dyDescent="0.2">
      <c r="O29094" s="152"/>
      <c r="P29094" s="2"/>
    </row>
    <row r="29095" spans="15:16" x14ac:dyDescent="0.2">
      <c r="O29095" s="152"/>
      <c r="P29095" s="2"/>
    </row>
    <row r="29096" spans="15:16" x14ac:dyDescent="0.2">
      <c r="O29096" s="152"/>
      <c r="P29096" s="2"/>
    </row>
    <row r="29097" spans="15:16" x14ac:dyDescent="0.2">
      <c r="O29097" s="152"/>
      <c r="P29097" s="2"/>
    </row>
    <row r="29098" spans="15:16" x14ac:dyDescent="0.2">
      <c r="O29098" s="152"/>
      <c r="P29098" s="2"/>
    </row>
    <row r="29099" spans="15:16" x14ac:dyDescent="0.2">
      <c r="O29099" s="152"/>
      <c r="P29099" s="2"/>
    </row>
    <row r="29100" spans="15:16" x14ac:dyDescent="0.2">
      <c r="O29100" s="152"/>
      <c r="P29100" s="2"/>
    </row>
    <row r="29101" spans="15:16" x14ac:dyDescent="0.2">
      <c r="O29101" s="152"/>
      <c r="P29101" s="2"/>
    </row>
    <row r="29102" spans="15:16" x14ac:dyDescent="0.2">
      <c r="O29102" s="152"/>
      <c r="P29102" s="2"/>
    </row>
    <row r="29103" spans="15:16" x14ac:dyDescent="0.2">
      <c r="O29103" s="152"/>
      <c r="P29103" s="2"/>
    </row>
    <row r="29104" spans="15:16" x14ac:dyDescent="0.2">
      <c r="O29104" s="152"/>
      <c r="P29104" s="2"/>
    </row>
    <row r="29105" spans="15:16" x14ac:dyDescent="0.2">
      <c r="O29105" s="152"/>
      <c r="P29105" s="2"/>
    </row>
    <row r="29106" spans="15:16" x14ac:dyDescent="0.2">
      <c r="O29106" s="152"/>
      <c r="P29106" s="2"/>
    </row>
    <row r="29107" spans="15:16" x14ac:dyDescent="0.2">
      <c r="O29107" s="152"/>
      <c r="P29107" s="2"/>
    </row>
    <row r="29108" spans="15:16" x14ac:dyDescent="0.2">
      <c r="O29108" s="152"/>
      <c r="P29108" s="2"/>
    </row>
    <row r="29109" spans="15:16" x14ac:dyDescent="0.2">
      <c r="O29109" s="152"/>
      <c r="P29109" s="2"/>
    </row>
    <row r="29110" spans="15:16" x14ac:dyDescent="0.2">
      <c r="O29110" s="152"/>
      <c r="P29110" s="2"/>
    </row>
    <row r="29111" spans="15:16" x14ac:dyDescent="0.2">
      <c r="O29111" s="152"/>
      <c r="P29111" s="2"/>
    </row>
    <row r="29112" spans="15:16" x14ac:dyDescent="0.2">
      <c r="O29112" s="152"/>
      <c r="P29112" s="2"/>
    </row>
    <row r="29113" spans="15:16" x14ac:dyDescent="0.2">
      <c r="O29113" s="152"/>
      <c r="P29113" s="2"/>
    </row>
    <row r="29114" spans="15:16" x14ac:dyDescent="0.2">
      <c r="O29114" s="152"/>
      <c r="P29114" s="2"/>
    </row>
    <row r="29115" spans="15:16" x14ac:dyDescent="0.2">
      <c r="O29115" s="152"/>
      <c r="P29115" s="2"/>
    </row>
    <row r="29116" spans="15:16" x14ac:dyDescent="0.2">
      <c r="O29116" s="152"/>
      <c r="P29116" s="2"/>
    </row>
    <row r="29117" spans="15:16" x14ac:dyDescent="0.2">
      <c r="O29117" s="152"/>
      <c r="P29117" s="2"/>
    </row>
    <row r="29118" spans="15:16" x14ac:dyDescent="0.2">
      <c r="O29118" s="152"/>
      <c r="P29118" s="2"/>
    </row>
    <row r="29119" spans="15:16" x14ac:dyDescent="0.2">
      <c r="O29119" s="152"/>
      <c r="P29119" s="2"/>
    </row>
    <row r="29120" spans="15:16" x14ac:dyDescent="0.2">
      <c r="O29120" s="152"/>
      <c r="P29120" s="2"/>
    </row>
    <row r="29121" spans="15:16" x14ac:dyDescent="0.2">
      <c r="O29121" s="152"/>
      <c r="P29121" s="2"/>
    </row>
    <row r="29122" spans="15:16" x14ac:dyDescent="0.2">
      <c r="O29122" s="152"/>
      <c r="P29122" s="2"/>
    </row>
    <row r="29123" spans="15:16" x14ac:dyDescent="0.2">
      <c r="O29123" s="152"/>
      <c r="P29123" s="2"/>
    </row>
    <row r="29124" spans="15:16" x14ac:dyDescent="0.2">
      <c r="O29124" s="152"/>
      <c r="P29124" s="2"/>
    </row>
    <row r="29125" spans="15:16" x14ac:dyDescent="0.2">
      <c r="O29125" s="152"/>
      <c r="P29125" s="2"/>
    </row>
    <row r="29126" spans="15:16" x14ac:dyDescent="0.2">
      <c r="O29126" s="152"/>
      <c r="P29126" s="2"/>
    </row>
    <row r="29127" spans="15:16" x14ac:dyDescent="0.2">
      <c r="O29127" s="152"/>
      <c r="P29127" s="2"/>
    </row>
    <row r="29128" spans="15:16" x14ac:dyDescent="0.2">
      <c r="O29128" s="152"/>
      <c r="P29128" s="2"/>
    </row>
    <row r="29129" spans="15:16" x14ac:dyDescent="0.2">
      <c r="O29129" s="152"/>
      <c r="P29129" s="2"/>
    </row>
    <row r="29130" spans="15:16" x14ac:dyDescent="0.2">
      <c r="O29130" s="152"/>
      <c r="P29130" s="2"/>
    </row>
    <row r="29131" spans="15:16" x14ac:dyDescent="0.2">
      <c r="O29131" s="152"/>
      <c r="P29131" s="2"/>
    </row>
    <row r="29132" spans="15:16" x14ac:dyDescent="0.2">
      <c r="O29132" s="152"/>
      <c r="P29132" s="2"/>
    </row>
    <row r="29133" spans="15:16" x14ac:dyDescent="0.2">
      <c r="O29133" s="152"/>
      <c r="P29133" s="2"/>
    </row>
    <row r="29134" spans="15:16" x14ac:dyDescent="0.2">
      <c r="O29134" s="152"/>
      <c r="P29134" s="2"/>
    </row>
    <row r="29135" spans="15:16" x14ac:dyDescent="0.2">
      <c r="O29135" s="152"/>
      <c r="P29135" s="2"/>
    </row>
    <row r="29136" spans="15:16" x14ac:dyDescent="0.2">
      <c r="O29136" s="152"/>
      <c r="P29136" s="2"/>
    </row>
    <row r="29137" spans="15:16" x14ac:dyDescent="0.2">
      <c r="O29137" s="152"/>
      <c r="P29137" s="2"/>
    </row>
    <row r="29138" spans="15:16" x14ac:dyDescent="0.2">
      <c r="O29138" s="152"/>
      <c r="P29138" s="2"/>
    </row>
    <row r="29139" spans="15:16" x14ac:dyDescent="0.2">
      <c r="O29139" s="152"/>
      <c r="P29139" s="2"/>
    </row>
    <row r="29140" spans="15:16" x14ac:dyDescent="0.2">
      <c r="O29140" s="152"/>
      <c r="P29140" s="2"/>
    </row>
    <row r="29141" spans="15:16" x14ac:dyDescent="0.2">
      <c r="O29141" s="152"/>
      <c r="P29141" s="2"/>
    </row>
    <row r="29142" spans="15:16" x14ac:dyDescent="0.2">
      <c r="O29142" s="152"/>
      <c r="P29142" s="2"/>
    </row>
    <row r="29143" spans="15:16" x14ac:dyDescent="0.2">
      <c r="O29143" s="152"/>
      <c r="P29143" s="2"/>
    </row>
    <row r="29144" spans="15:16" x14ac:dyDescent="0.2">
      <c r="O29144" s="152"/>
      <c r="P29144" s="2"/>
    </row>
    <row r="29145" spans="15:16" x14ac:dyDescent="0.2">
      <c r="O29145" s="152"/>
      <c r="P29145" s="2"/>
    </row>
    <row r="29146" spans="15:16" x14ac:dyDescent="0.2">
      <c r="O29146" s="152"/>
      <c r="P29146" s="2"/>
    </row>
    <row r="29147" spans="15:16" x14ac:dyDescent="0.2">
      <c r="O29147" s="152"/>
      <c r="P29147" s="2"/>
    </row>
    <row r="29148" spans="15:16" x14ac:dyDescent="0.2">
      <c r="O29148" s="152"/>
      <c r="P29148" s="2"/>
    </row>
    <row r="29149" spans="15:16" x14ac:dyDescent="0.2">
      <c r="O29149" s="152"/>
      <c r="P29149" s="2"/>
    </row>
    <row r="29150" spans="15:16" x14ac:dyDescent="0.2">
      <c r="O29150" s="152"/>
      <c r="P29150" s="2"/>
    </row>
    <row r="29151" spans="15:16" x14ac:dyDescent="0.2">
      <c r="O29151" s="152"/>
      <c r="P29151" s="2"/>
    </row>
    <row r="29152" spans="15:16" x14ac:dyDescent="0.2">
      <c r="O29152" s="152"/>
      <c r="P29152" s="2"/>
    </row>
    <row r="29153" spans="15:16" x14ac:dyDescent="0.2">
      <c r="O29153" s="152"/>
      <c r="P29153" s="2"/>
    </row>
    <row r="29154" spans="15:16" x14ac:dyDescent="0.2">
      <c r="O29154" s="152"/>
      <c r="P29154" s="2"/>
    </row>
    <row r="29155" spans="15:16" x14ac:dyDescent="0.2">
      <c r="O29155" s="152"/>
      <c r="P29155" s="2"/>
    </row>
    <row r="29156" spans="15:16" x14ac:dyDescent="0.2">
      <c r="O29156" s="152"/>
      <c r="P29156" s="2"/>
    </row>
    <row r="29157" spans="15:16" x14ac:dyDescent="0.2">
      <c r="O29157" s="152"/>
      <c r="P29157" s="2"/>
    </row>
    <row r="29158" spans="15:16" x14ac:dyDescent="0.2">
      <c r="O29158" s="152"/>
      <c r="P29158" s="2"/>
    </row>
    <row r="29159" spans="15:16" x14ac:dyDescent="0.2">
      <c r="O29159" s="152"/>
      <c r="P29159" s="2"/>
    </row>
    <row r="29160" spans="15:16" x14ac:dyDescent="0.2">
      <c r="O29160" s="152"/>
      <c r="P29160" s="2"/>
    </row>
    <row r="29161" spans="15:16" x14ac:dyDescent="0.2">
      <c r="O29161" s="152"/>
      <c r="P29161" s="2"/>
    </row>
    <row r="29162" spans="15:16" x14ac:dyDescent="0.2">
      <c r="O29162" s="152"/>
      <c r="P29162" s="2"/>
    </row>
    <row r="29163" spans="15:16" x14ac:dyDescent="0.2">
      <c r="O29163" s="152"/>
      <c r="P29163" s="2"/>
    </row>
    <row r="29164" spans="15:16" x14ac:dyDescent="0.2">
      <c r="O29164" s="152"/>
      <c r="P29164" s="2"/>
    </row>
    <row r="29165" spans="15:16" x14ac:dyDescent="0.2">
      <c r="O29165" s="152"/>
      <c r="P29165" s="2"/>
    </row>
    <row r="29166" spans="15:16" x14ac:dyDescent="0.2">
      <c r="O29166" s="152"/>
      <c r="P29166" s="2"/>
    </row>
    <row r="29167" spans="15:16" x14ac:dyDescent="0.2">
      <c r="O29167" s="152"/>
      <c r="P29167" s="2"/>
    </row>
    <row r="29168" spans="15:16" x14ac:dyDescent="0.2">
      <c r="O29168" s="152"/>
      <c r="P29168" s="2"/>
    </row>
    <row r="29169" spans="15:16" x14ac:dyDescent="0.2">
      <c r="O29169" s="152"/>
      <c r="P29169" s="2"/>
    </row>
    <row r="29170" spans="15:16" x14ac:dyDescent="0.2">
      <c r="O29170" s="152"/>
      <c r="P29170" s="2"/>
    </row>
    <row r="29171" spans="15:16" x14ac:dyDescent="0.2">
      <c r="O29171" s="152"/>
      <c r="P29171" s="2"/>
    </row>
    <row r="29172" spans="15:16" x14ac:dyDescent="0.2">
      <c r="O29172" s="152"/>
      <c r="P29172" s="2"/>
    </row>
    <row r="29173" spans="15:16" x14ac:dyDescent="0.2">
      <c r="O29173" s="152"/>
      <c r="P29173" s="2"/>
    </row>
    <row r="29174" spans="15:16" x14ac:dyDescent="0.2">
      <c r="O29174" s="152"/>
      <c r="P29174" s="2"/>
    </row>
    <row r="29175" spans="15:16" x14ac:dyDescent="0.2">
      <c r="O29175" s="152"/>
      <c r="P29175" s="2"/>
    </row>
    <row r="29176" spans="15:16" x14ac:dyDescent="0.2">
      <c r="O29176" s="152"/>
      <c r="P29176" s="2"/>
    </row>
    <row r="29177" spans="15:16" x14ac:dyDescent="0.2">
      <c r="O29177" s="152"/>
      <c r="P29177" s="2"/>
    </row>
    <row r="29178" spans="15:16" x14ac:dyDescent="0.2">
      <c r="O29178" s="152"/>
      <c r="P29178" s="2"/>
    </row>
    <row r="29179" spans="15:16" x14ac:dyDescent="0.2">
      <c r="O29179" s="152"/>
      <c r="P29179" s="2"/>
    </row>
    <row r="29180" spans="15:16" x14ac:dyDescent="0.2">
      <c r="O29180" s="152"/>
      <c r="P29180" s="2"/>
    </row>
    <row r="29181" spans="15:16" x14ac:dyDescent="0.2">
      <c r="O29181" s="152"/>
      <c r="P29181" s="2"/>
    </row>
    <row r="29182" spans="15:16" x14ac:dyDescent="0.2">
      <c r="O29182" s="152"/>
      <c r="P29182" s="2"/>
    </row>
    <row r="29183" spans="15:16" x14ac:dyDescent="0.2">
      <c r="O29183" s="152"/>
      <c r="P29183" s="2"/>
    </row>
    <row r="29184" spans="15:16" x14ac:dyDescent="0.2">
      <c r="O29184" s="152"/>
      <c r="P29184" s="2"/>
    </row>
    <row r="29185" spans="15:16" x14ac:dyDescent="0.2">
      <c r="O29185" s="152"/>
      <c r="P29185" s="2"/>
    </row>
    <row r="29186" spans="15:16" x14ac:dyDescent="0.2">
      <c r="O29186" s="152"/>
      <c r="P29186" s="2"/>
    </row>
    <row r="29187" spans="15:16" x14ac:dyDescent="0.2">
      <c r="O29187" s="152"/>
      <c r="P29187" s="2"/>
    </row>
    <row r="29188" spans="15:16" x14ac:dyDescent="0.2">
      <c r="O29188" s="152"/>
      <c r="P29188" s="2"/>
    </row>
    <row r="29189" spans="15:16" x14ac:dyDescent="0.2">
      <c r="O29189" s="152"/>
      <c r="P29189" s="2"/>
    </row>
    <row r="29190" spans="15:16" x14ac:dyDescent="0.2">
      <c r="O29190" s="152"/>
      <c r="P29190" s="2"/>
    </row>
    <row r="29191" spans="15:16" x14ac:dyDescent="0.2">
      <c r="O29191" s="152"/>
      <c r="P29191" s="2"/>
    </row>
    <row r="29192" spans="15:16" x14ac:dyDescent="0.2">
      <c r="O29192" s="152"/>
      <c r="P29192" s="2"/>
    </row>
    <row r="29193" spans="15:16" x14ac:dyDescent="0.2">
      <c r="O29193" s="152"/>
      <c r="P29193" s="2"/>
    </row>
    <row r="29194" spans="15:16" x14ac:dyDescent="0.2">
      <c r="O29194" s="152"/>
      <c r="P29194" s="2"/>
    </row>
    <row r="29195" spans="15:16" x14ac:dyDescent="0.2">
      <c r="O29195" s="152"/>
      <c r="P29195" s="2"/>
    </row>
    <row r="29196" spans="15:16" x14ac:dyDescent="0.2">
      <c r="O29196" s="152"/>
      <c r="P29196" s="2"/>
    </row>
    <row r="29197" spans="15:16" x14ac:dyDescent="0.2">
      <c r="O29197" s="152"/>
      <c r="P29197" s="2"/>
    </row>
    <row r="29198" spans="15:16" x14ac:dyDescent="0.2">
      <c r="O29198" s="152"/>
      <c r="P29198" s="2"/>
    </row>
    <row r="29199" spans="15:16" x14ac:dyDescent="0.2">
      <c r="O29199" s="152"/>
      <c r="P29199" s="2"/>
    </row>
    <row r="29200" spans="15:16" x14ac:dyDescent="0.2">
      <c r="O29200" s="152"/>
      <c r="P29200" s="2"/>
    </row>
    <row r="29201" spans="15:16" x14ac:dyDescent="0.2">
      <c r="O29201" s="152"/>
      <c r="P29201" s="2"/>
    </row>
    <row r="29202" spans="15:16" x14ac:dyDescent="0.2">
      <c r="O29202" s="152"/>
      <c r="P29202" s="2"/>
    </row>
    <row r="29203" spans="15:16" x14ac:dyDescent="0.2">
      <c r="O29203" s="152"/>
      <c r="P29203" s="2"/>
    </row>
    <row r="29204" spans="15:16" x14ac:dyDescent="0.2">
      <c r="O29204" s="152"/>
      <c r="P29204" s="2"/>
    </row>
    <row r="29205" spans="15:16" x14ac:dyDescent="0.2">
      <c r="O29205" s="152"/>
      <c r="P29205" s="2"/>
    </row>
    <row r="29206" spans="15:16" x14ac:dyDescent="0.2">
      <c r="O29206" s="152"/>
      <c r="P29206" s="2"/>
    </row>
    <row r="29207" spans="15:16" x14ac:dyDescent="0.2">
      <c r="O29207" s="152"/>
      <c r="P29207" s="2"/>
    </row>
    <row r="29208" spans="15:16" x14ac:dyDescent="0.2">
      <c r="O29208" s="152"/>
      <c r="P29208" s="2"/>
    </row>
    <row r="29209" spans="15:16" x14ac:dyDescent="0.2">
      <c r="O29209" s="152"/>
      <c r="P29209" s="2"/>
    </row>
    <row r="29210" spans="15:16" x14ac:dyDescent="0.2">
      <c r="O29210" s="152"/>
      <c r="P29210" s="2"/>
    </row>
    <row r="29211" spans="15:16" x14ac:dyDescent="0.2">
      <c r="O29211" s="152"/>
      <c r="P29211" s="2"/>
    </row>
    <row r="29212" spans="15:16" x14ac:dyDescent="0.2">
      <c r="O29212" s="152"/>
      <c r="P29212" s="2"/>
    </row>
    <row r="29213" spans="15:16" x14ac:dyDescent="0.2">
      <c r="O29213" s="152"/>
      <c r="P29213" s="2"/>
    </row>
    <row r="29214" spans="15:16" x14ac:dyDescent="0.2">
      <c r="O29214" s="152"/>
      <c r="P29214" s="2"/>
    </row>
    <row r="29215" spans="15:16" x14ac:dyDescent="0.2">
      <c r="O29215" s="152"/>
      <c r="P29215" s="2"/>
    </row>
    <row r="29216" spans="15:16" x14ac:dyDescent="0.2">
      <c r="O29216" s="152"/>
      <c r="P29216" s="2"/>
    </row>
    <row r="29217" spans="15:16" x14ac:dyDescent="0.2">
      <c r="O29217" s="152"/>
      <c r="P29217" s="2"/>
    </row>
    <row r="29218" spans="15:16" x14ac:dyDescent="0.2">
      <c r="O29218" s="152"/>
      <c r="P29218" s="2"/>
    </row>
    <row r="29219" spans="15:16" x14ac:dyDescent="0.2">
      <c r="O29219" s="152"/>
      <c r="P29219" s="2"/>
    </row>
    <row r="29220" spans="15:16" x14ac:dyDescent="0.2">
      <c r="O29220" s="152"/>
      <c r="P29220" s="2"/>
    </row>
    <row r="29221" spans="15:16" x14ac:dyDescent="0.2">
      <c r="O29221" s="152"/>
      <c r="P29221" s="2"/>
    </row>
    <row r="29222" spans="15:16" x14ac:dyDescent="0.2">
      <c r="O29222" s="152"/>
      <c r="P29222" s="2"/>
    </row>
    <row r="29223" spans="15:16" x14ac:dyDescent="0.2">
      <c r="O29223" s="152"/>
      <c r="P29223" s="2"/>
    </row>
    <row r="29224" spans="15:16" x14ac:dyDescent="0.2">
      <c r="O29224" s="152"/>
      <c r="P29224" s="2"/>
    </row>
    <row r="29225" spans="15:16" x14ac:dyDescent="0.2">
      <c r="O29225" s="152"/>
      <c r="P29225" s="2"/>
    </row>
    <row r="29226" spans="15:16" x14ac:dyDescent="0.2">
      <c r="O29226" s="152"/>
      <c r="P29226" s="2"/>
    </row>
    <row r="29227" spans="15:16" x14ac:dyDescent="0.2">
      <c r="O29227" s="152"/>
      <c r="P29227" s="2"/>
    </row>
    <row r="29228" spans="15:16" x14ac:dyDescent="0.2">
      <c r="O29228" s="152"/>
      <c r="P29228" s="2"/>
    </row>
    <row r="29229" spans="15:16" x14ac:dyDescent="0.2">
      <c r="O29229" s="152"/>
      <c r="P29229" s="2"/>
    </row>
    <row r="29230" spans="15:16" x14ac:dyDescent="0.2">
      <c r="O29230" s="152"/>
      <c r="P29230" s="2"/>
    </row>
    <row r="29231" spans="15:16" x14ac:dyDescent="0.2">
      <c r="O29231" s="152"/>
      <c r="P29231" s="2"/>
    </row>
    <row r="29232" spans="15:16" x14ac:dyDescent="0.2">
      <c r="O29232" s="152"/>
      <c r="P29232" s="2"/>
    </row>
    <row r="29233" spans="15:16" x14ac:dyDescent="0.2">
      <c r="O29233" s="152"/>
      <c r="P29233" s="2"/>
    </row>
    <row r="29234" spans="15:16" x14ac:dyDescent="0.2">
      <c r="O29234" s="152"/>
      <c r="P29234" s="2"/>
    </row>
    <row r="29235" spans="15:16" x14ac:dyDescent="0.2">
      <c r="O29235" s="152"/>
      <c r="P29235" s="2"/>
    </row>
    <row r="29236" spans="15:16" x14ac:dyDescent="0.2">
      <c r="O29236" s="152"/>
      <c r="P29236" s="2"/>
    </row>
    <row r="29237" spans="15:16" x14ac:dyDescent="0.2">
      <c r="O29237" s="152"/>
      <c r="P29237" s="2"/>
    </row>
    <row r="29238" spans="15:16" x14ac:dyDescent="0.2">
      <c r="O29238" s="152"/>
      <c r="P29238" s="2"/>
    </row>
    <row r="29239" spans="15:16" x14ac:dyDescent="0.2">
      <c r="O29239" s="152"/>
      <c r="P29239" s="2"/>
    </row>
    <row r="29240" spans="15:16" x14ac:dyDescent="0.2">
      <c r="O29240" s="152"/>
      <c r="P29240" s="2"/>
    </row>
    <row r="29241" spans="15:16" x14ac:dyDescent="0.2">
      <c r="O29241" s="152"/>
      <c r="P29241" s="2"/>
    </row>
    <row r="29242" spans="15:16" x14ac:dyDescent="0.2">
      <c r="O29242" s="152"/>
      <c r="P29242" s="2"/>
    </row>
    <row r="29243" spans="15:16" x14ac:dyDescent="0.2">
      <c r="O29243" s="152"/>
      <c r="P29243" s="2"/>
    </row>
    <row r="29244" spans="15:16" x14ac:dyDescent="0.2">
      <c r="O29244" s="152"/>
      <c r="P29244" s="2"/>
    </row>
    <row r="29245" spans="15:16" x14ac:dyDescent="0.2">
      <c r="O29245" s="152"/>
      <c r="P29245" s="2"/>
    </row>
    <row r="29246" spans="15:16" x14ac:dyDescent="0.2">
      <c r="O29246" s="152"/>
      <c r="P29246" s="2"/>
    </row>
    <row r="29247" spans="15:16" x14ac:dyDescent="0.2">
      <c r="O29247" s="152"/>
      <c r="P29247" s="2"/>
    </row>
    <row r="29248" spans="15:16" x14ac:dyDescent="0.2">
      <c r="O29248" s="152"/>
      <c r="P29248" s="2"/>
    </row>
    <row r="29249" spans="15:16" x14ac:dyDescent="0.2">
      <c r="O29249" s="152"/>
      <c r="P29249" s="2"/>
    </row>
    <row r="29250" spans="15:16" x14ac:dyDescent="0.2">
      <c r="O29250" s="152"/>
      <c r="P29250" s="2"/>
    </row>
    <row r="29251" spans="15:16" x14ac:dyDescent="0.2">
      <c r="O29251" s="152"/>
      <c r="P29251" s="2"/>
    </row>
    <row r="29252" spans="15:16" x14ac:dyDescent="0.2">
      <c r="O29252" s="152"/>
      <c r="P29252" s="2"/>
    </row>
    <row r="29253" spans="15:16" x14ac:dyDescent="0.2">
      <c r="O29253" s="152"/>
      <c r="P29253" s="2"/>
    </row>
    <row r="29254" spans="15:16" x14ac:dyDescent="0.2">
      <c r="O29254" s="152"/>
      <c r="P29254" s="2"/>
    </row>
    <row r="29255" spans="15:16" x14ac:dyDescent="0.2">
      <c r="O29255" s="152"/>
      <c r="P29255" s="2"/>
    </row>
    <row r="29256" spans="15:16" x14ac:dyDescent="0.2">
      <c r="O29256" s="152"/>
      <c r="P29256" s="2"/>
    </row>
    <row r="29257" spans="15:16" x14ac:dyDescent="0.2">
      <c r="O29257" s="152"/>
      <c r="P29257" s="2"/>
    </row>
    <row r="29258" spans="15:16" x14ac:dyDescent="0.2">
      <c r="O29258" s="152"/>
      <c r="P29258" s="2"/>
    </row>
    <row r="29259" spans="15:16" x14ac:dyDescent="0.2">
      <c r="O29259" s="152"/>
      <c r="P29259" s="2"/>
    </row>
    <row r="29260" spans="15:16" x14ac:dyDescent="0.2">
      <c r="O29260" s="152"/>
      <c r="P29260" s="2"/>
    </row>
    <row r="29261" spans="15:16" x14ac:dyDescent="0.2">
      <c r="O29261" s="152"/>
      <c r="P29261" s="2"/>
    </row>
    <row r="29262" spans="15:16" x14ac:dyDescent="0.2">
      <c r="O29262" s="152"/>
      <c r="P29262" s="2"/>
    </row>
    <row r="29263" spans="15:16" x14ac:dyDescent="0.2">
      <c r="O29263" s="152"/>
      <c r="P29263" s="2"/>
    </row>
    <row r="29264" spans="15:16" x14ac:dyDescent="0.2">
      <c r="O29264" s="152"/>
      <c r="P29264" s="2"/>
    </row>
    <row r="29265" spans="15:16" x14ac:dyDescent="0.2">
      <c r="O29265" s="152"/>
      <c r="P29265" s="2"/>
    </row>
    <row r="29266" spans="15:16" x14ac:dyDescent="0.2">
      <c r="O29266" s="152"/>
      <c r="P29266" s="2"/>
    </row>
    <row r="29267" spans="15:16" x14ac:dyDescent="0.2">
      <c r="O29267" s="152"/>
      <c r="P29267" s="2"/>
    </row>
    <row r="29268" spans="15:16" x14ac:dyDescent="0.2">
      <c r="O29268" s="152"/>
      <c r="P29268" s="2"/>
    </row>
    <row r="29269" spans="15:16" x14ac:dyDescent="0.2">
      <c r="O29269" s="152"/>
      <c r="P29269" s="2"/>
    </row>
    <row r="29270" spans="15:16" x14ac:dyDescent="0.2">
      <c r="O29270" s="152"/>
      <c r="P29270" s="2"/>
    </row>
    <row r="29271" spans="15:16" x14ac:dyDescent="0.2">
      <c r="O29271" s="152"/>
      <c r="P29271" s="2"/>
    </row>
    <row r="29272" spans="15:16" x14ac:dyDescent="0.2">
      <c r="O29272" s="152"/>
      <c r="P29272" s="2"/>
    </row>
    <row r="29273" spans="15:16" x14ac:dyDescent="0.2">
      <c r="O29273" s="152"/>
      <c r="P29273" s="2"/>
    </row>
    <row r="29274" spans="15:16" x14ac:dyDescent="0.2">
      <c r="O29274" s="152"/>
      <c r="P29274" s="2"/>
    </row>
    <row r="29275" spans="15:16" x14ac:dyDescent="0.2">
      <c r="O29275" s="152"/>
      <c r="P29275" s="2"/>
    </row>
    <row r="29276" spans="15:16" x14ac:dyDescent="0.2">
      <c r="O29276" s="152"/>
      <c r="P29276" s="2"/>
    </row>
    <row r="29277" spans="15:16" x14ac:dyDescent="0.2">
      <c r="O29277" s="152"/>
      <c r="P29277" s="2"/>
    </row>
    <row r="29278" spans="15:16" x14ac:dyDescent="0.2">
      <c r="O29278" s="152"/>
      <c r="P29278" s="2"/>
    </row>
    <row r="29279" spans="15:16" x14ac:dyDescent="0.2">
      <c r="O29279" s="152"/>
      <c r="P29279" s="2"/>
    </row>
    <row r="29280" spans="15:16" x14ac:dyDescent="0.2">
      <c r="O29280" s="152"/>
      <c r="P29280" s="2"/>
    </row>
    <row r="29281" spans="15:16" x14ac:dyDescent="0.2">
      <c r="O29281" s="152"/>
      <c r="P29281" s="2"/>
    </row>
    <row r="29282" spans="15:16" x14ac:dyDescent="0.2">
      <c r="O29282" s="152"/>
      <c r="P29282" s="2"/>
    </row>
    <row r="29283" spans="15:16" x14ac:dyDescent="0.2">
      <c r="O29283" s="152"/>
      <c r="P29283" s="2"/>
    </row>
    <row r="29284" spans="15:16" x14ac:dyDescent="0.2">
      <c r="O29284" s="152"/>
      <c r="P29284" s="2"/>
    </row>
    <row r="29285" spans="15:16" x14ac:dyDescent="0.2">
      <c r="O29285" s="152"/>
      <c r="P29285" s="2"/>
    </row>
    <row r="29286" spans="15:16" x14ac:dyDescent="0.2">
      <c r="O29286" s="152"/>
      <c r="P29286" s="2"/>
    </row>
    <row r="29287" spans="15:16" x14ac:dyDescent="0.2">
      <c r="O29287" s="152"/>
      <c r="P29287" s="2"/>
    </row>
    <row r="29288" spans="15:16" x14ac:dyDescent="0.2">
      <c r="O29288" s="152"/>
      <c r="P29288" s="2"/>
    </row>
    <row r="29289" spans="15:16" x14ac:dyDescent="0.2">
      <c r="O29289" s="152"/>
      <c r="P29289" s="2"/>
    </row>
    <row r="29290" spans="15:16" x14ac:dyDescent="0.2">
      <c r="O29290" s="152"/>
      <c r="P29290" s="2"/>
    </row>
    <row r="29291" spans="15:16" x14ac:dyDescent="0.2">
      <c r="O29291" s="152"/>
      <c r="P29291" s="2"/>
    </row>
    <row r="29292" spans="15:16" x14ac:dyDescent="0.2">
      <c r="O29292" s="152"/>
      <c r="P29292" s="2"/>
    </row>
    <row r="29293" spans="15:16" x14ac:dyDescent="0.2">
      <c r="O29293" s="152"/>
      <c r="P29293" s="2"/>
    </row>
    <row r="29294" spans="15:16" x14ac:dyDescent="0.2">
      <c r="O29294" s="152"/>
      <c r="P29294" s="2"/>
    </row>
    <row r="29295" spans="15:16" x14ac:dyDescent="0.2">
      <c r="O29295" s="152"/>
      <c r="P29295" s="2"/>
    </row>
    <row r="29296" spans="15:16" x14ac:dyDescent="0.2">
      <c r="O29296" s="152"/>
      <c r="P29296" s="2"/>
    </row>
    <row r="29297" spans="15:16" x14ac:dyDescent="0.2">
      <c r="O29297" s="152"/>
      <c r="P29297" s="2"/>
    </row>
    <row r="29298" spans="15:16" x14ac:dyDescent="0.2">
      <c r="O29298" s="152"/>
      <c r="P29298" s="2"/>
    </row>
    <row r="29299" spans="15:16" x14ac:dyDescent="0.2">
      <c r="O29299" s="152"/>
      <c r="P29299" s="2"/>
    </row>
    <row r="29300" spans="15:16" x14ac:dyDescent="0.2">
      <c r="O29300" s="152"/>
      <c r="P29300" s="2"/>
    </row>
    <row r="29301" spans="15:16" x14ac:dyDescent="0.2">
      <c r="O29301" s="152"/>
      <c r="P29301" s="2"/>
    </row>
    <row r="29302" spans="15:16" x14ac:dyDescent="0.2">
      <c r="O29302" s="152"/>
      <c r="P29302" s="2"/>
    </row>
    <row r="29303" spans="15:16" x14ac:dyDescent="0.2">
      <c r="O29303" s="152"/>
      <c r="P29303" s="2"/>
    </row>
    <row r="29304" spans="15:16" x14ac:dyDescent="0.2">
      <c r="O29304" s="152"/>
      <c r="P29304" s="2"/>
    </row>
    <row r="29305" spans="15:16" x14ac:dyDescent="0.2">
      <c r="O29305" s="152"/>
      <c r="P29305" s="2"/>
    </row>
    <row r="29306" spans="15:16" x14ac:dyDescent="0.2">
      <c r="O29306" s="152"/>
      <c r="P29306" s="2"/>
    </row>
    <row r="29307" spans="15:16" x14ac:dyDescent="0.2">
      <c r="O29307" s="152"/>
      <c r="P29307" s="2"/>
    </row>
    <row r="29308" spans="15:16" x14ac:dyDescent="0.2">
      <c r="O29308" s="152"/>
      <c r="P29308" s="2"/>
    </row>
    <row r="29309" spans="15:16" x14ac:dyDescent="0.2">
      <c r="O29309" s="152"/>
      <c r="P29309" s="2"/>
    </row>
    <row r="29310" spans="15:16" x14ac:dyDescent="0.2">
      <c r="O29310" s="152"/>
      <c r="P29310" s="2"/>
    </row>
    <row r="29311" spans="15:16" x14ac:dyDescent="0.2">
      <c r="O29311" s="152"/>
      <c r="P29311" s="2"/>
    </row>
    <row r="29312" spans="15:16" x14ac:dyDescent="0.2">
      <c r="O29312" s="152"/>
      <c r="P29312" s="2"/>
    </row>
    <row r="29313" spans="15:16" x14ac:dyDescent="0.2">
      <c r="O29313" s="152"/>
      <c r="P29313" s="2"/>
    </row>
    <row r="29314" spans="15:16" x14ac:dyDescent="0.2">
      <c r="O29314" s="152"/>
      <c r="P29314" s="2"/>
    </row>
    <row r="29315" spans="15:16" x14ac:dyDescent="0.2">
      <c r="O29315" s="152"/>
      <c r="P29315" s="2"/>
    </row>
    <row r="29316" spans="15:16" x14ac:dyDescent="0.2">
      <c r="O29316" s="152"/>
      <c r="P29316" s="2"/>
    </row>
    <row r="29317" spans="15:16" x14ac:dyDescent="0.2">
      <c r="O29317" s="152"/>
      <c r="P29317" s="2"/>
    </row>
    <row r="29318" spans="15:16" x14ac:dyDescent="0.2">
      <c r="O29318" s="152"/>
      <c r="P29318" s="2"/>
    </row>
    <row r="29319" spans="15:16" x14ac:dyDescent="0.2">
      <c r="O29319" s="152"/>
      <c r="P29319" s="2"/>
    </row>
    <row r="29320" spans="15:16" x14ac:dyDescent="0.2">
      <c r="O29320" s="152"/>
      <c r="P29320" s="2"/>
    </row>
    <row r="29321" spans="15:16" x14ac:dyDescent="0.2">
      <c r="O29321" s="152"/>
      <c r="P29321" s="2"/>
    </row>
    <row r="29322" spans="15:16" x14ac:dyDescent="0.2">
      <c r="O29322" s="152"/>
      <c r="P29322" s="2"/>
    </row>
    <row r="29323" spans="15:16" x14ac:dyDescent="0.2">
      <c r="O29323" s="152"/>
      <c r="P29323" s="2"/>
    </row>
    <row r="29324" spans="15:16" x14ac:dyDescent="0.2">
      <c r="O29324" s="152"/>
      <c r="P29324" s="2"/>
    </row>
    <row r="29325" spans="15:16" x14ac:dyDescent="0.2">
      <c r="O29325" s="152"/>
      <c r="P29325" s="2"/>
    </row>
    <row r="29326" spans="15:16" x14ac:dyDescent="0.2">
      <c r="O29326" s="152"/>
      <c r="P29326" s="2"/>
    </row>
    <row r="29327" spans="15:16" x14ac:dyDescent="0.2">
      <c r="O29327" s="152"/>
      <c r="P29327" s="2"/>
    </row>
    <row r="29328" spans="15:16" x14ac:dyDescent="0.2">
      <c r="O29328" s="152"/>
      <c r="P29328" s="2"/>
    </row>
    <row r="29329" spans="15:16" x14ac:dyDescent="0.2">
      <c r="O29329" s="152"/>
      <c r="P29329" s="2"/>
    </row>
    <row r="29330" spans="15:16" x14ac:dyDescent="0.2">
      <c r="O29330" s="152"/>
      <c r="P29330" s="2"/>
    </row>
    <row r="29331" spans="15:16" x14ac:dyDescent="0.2">
      <c r="O29331" s="152"/>
      <c r="P29331" s="2"/>
    </row>
    <row r="29332" spans="15:16" x14ac:dyDescent="0.2">
      <c r="O29332" s="152"/>
      <c r="P29332" s="2"/>
    </row>
    <row r="29333" spans="15:16" x14ac:dyDescent="0.2">
      <c r="O29333" s="152"/>
      <c r="P29333" s="2"/>
    </row>
    <row r="29334" spans="15:16" x14ac:dyDescent="0.2">
      <c r="O29334" s="152"/>
      <c r="P29334" s="2"/>
    </row>
    <row r="29335" spans="15:16" x14ac:dyDescent="0.2">
      <c r="O29335" s="152"/>
      <c r="P29335" s="2"/>
    </row>
    <row r="29336" spans="15:16" x14ac:dyDescent="0.2">
      <c r="O29336" s="152"/>
      <c r="P29336" s="2"/>
    </row>
    <row r="29337" spans="15:16" x14ac:dyDescent="0.2">
      <c r="O29337" s="152"/>
      <c r="P29337" s="2"/>
    </row>
    <row r="29338" spans="15:16" x14ac:dyDescent="0.2">
      <c r="O29338" s="152"/>
      <c r="P29338" s="2"/>
    </row>
    <row r="29339" spans="15:16" x14ac:dyDescent="0.2">
      <c r="O29339" s="152"/>
      <c r="P29339" s="2"/>
    </row>
    <row r="29340" spans="15:16" x14ac:dyDescent="0.2">
      <c r="O29340" s="152"/>
      <c r="P29340" s="2"/>
    </row>
    <row r="29341" spans="15:16" x14ac:dyDescent="0.2">
      <c r="O29341" s="152"/>
      <c r="P29341" s="2"/>
    </row>
    <row r="29342" spans="15:16" x14ac:dyDescent="0.2">
      <c r="O29342" s="152"/>
      <c r="P29342" s="2"/>
    </row>
    <row r="29343" spans="15:16" x14ac:dyDescent="0.2">
      <c r="O29343" s="152"/>
      <c r="P29343" s="2"/>
    </row>
    <row r="29344" spans="15:16" x14ac:dyDescent="0.2">
      <c r="O29344" s="152"/>
      <c r="P29344" s="2"/>
    </row>
    <row r="29345" spans="15:16" x14ac:dyDescent="0.2">
      <c r="O29345" s="152"/>
      <c r="P29345" s="2"/>
    </row>
    <row r="29346" spans="15:16" x14ac:dyDescent="0.2">
      <c r="O29346" s="152"/>
      <c r="P29346" s="2"/>
    </row>
    <row r="29347" spans="15:16" x14ac:dyDescent="0.2">
      <c r="O29347" s="152"/>
      <c r="P29347" s="2"/>
    </row>
    <row r="29348" spans="15:16" x14ac:dyDescent="0.2">
      <c r="O29348" s="152"/>
      <c r="P29348" s="2"/>
    </row>
    <row r="29349" spans="15:16" x14ac:dyDescent="0.2">
      <c r="O29349" s="152"/>
      <c r="P29349" s="2"/>
    </row>
    <row r="29350" spans="15:16" x14ac:dyDescent="0.2">
      <c r="O29350" s="152"/>
      <c r="P29350" s="2"/>
    </row>
    <row r="29351" spans="15:16" x14ac:dyDescent="0.2">
      <c r="O29351" s="152"/>
      <c r="P29351" s="2"/>
    </row>
    <row r="29352" spans="15:16" x14ac:dyDescent="0.2">
      <c r="O29352" s="152"/>
      <c r="P29352" s="2"/>
    </row>
    <row r="29353" spans="15:16" x14ac:dyDescent="0.2">
      <c r="O29353" s="152"/>
      <c r="P29353" s="2"/>
    </row>
    <row r="29354" spans="15:16" x14ac:dyDescent="0.2">
      <c r="O29354" s="152"/>
      <c r="P29354" s="2"/>
    </row>
    <row r="29355" spans="15:16" x14ac:dyDescent="0.2">
      <c r="O29355" s="152"/>
      <c r="P29355" s="2"/>
    </row>
    <row r="29356" spans="15:16" x14ac:dyDescent="0.2">
      <c r="O29356" s="152"/>
      <c r="P29356" s="2"/>
    </row>
    <row r="29357" spans="15:16" x14ac:dyDescent="0.2">
      <c r="O29357" s="152"/>
      <c r="P29357" s="2"/>
    </row>
    <row r="29358" spans="15:16" x14ac:dyDescent="0.2">
      <c r="O29358" s="152"/>
      <c r="P29358" s="2"/>
    </row>
    <row r="29359" spans="15:16" x14ac:dyDescent="0.2">
      <c r="O29359" s="152"/>
      <c r="P29359" s="2"/>
    </row>
    <row r="29360" spans="15:16" x14ac:dyDescent="0.2">
      <c r="O29360" s="152"/>
      <c r="P29360" s="2"/>
    </row>
    <row r="29361" spans="15:16" x14ac:dyDescent="0.2">
      <c r="O29361" s="152"/>
      <c r="P29361" s="2"/>
    </row>
    <row r="29362" spans="15:16" x14ac:dyDescent="0.2">
      <c r="O29362" s="152"/>
      <c r="P29362" s="2"/>
    </row>
    <row r="29363" spans="15:16" x14ac:dyDescent="0.2">
      <c r="O29363" s="152"/>
      <c r="P29363" s="2"/>
    </row>
    <row r="29364" spans="15:16" x14ac:dyDescent="0.2">
      <c r="O29364" s="152"/>
      <c r="P29364" s="2"/>
    </row>
    <row r="29365" spans="15:16" x14ac:dyDescent="0.2">
      <c r="O29365" s="152"/>
      <c r="P29365" s="2"/>
    </row>
    <row r="29366" spans="15:16" x14ac:dyDescent="0.2">
      <c r="O29366" s="152"/>
      <c r="P29366" s="2"/>
    </row>
    <row r="29367" spans="15:16" x14ac:dyDescent="0.2">
      <c r="O29367" s="152"/>
      <c r="P29367" s="2"/>
    </row>
    <row r="29368" spans="15:16" x14ac:dyDescent="0.2">
      <c r="O29368" s="152"/>
      <c r="P29368" s="2"/>
    </row>
    <row r="29369" spans="15:16" x14ac:dyDescent="0.2">
      <c r="O29369" s="152"/>
      <c r="P29369" s="2"/>
    </row>
    <row r="29370" spans="15:16" x14ac:dyDescent="0.2">
      <c r="O29370" s="152"/>
      <c r="P29370" s="2"/>
    </row>
    <row r="29371" spans="15:16" x14ac:dyDescent="0.2">
      <c r="O29371" s="152"/>
      <c r="P29371" s="2"/>
    </row>
    <row r="29372" spans="15:16" x14ac:dyDescent="0.2">
      <c r="O29372" s="152"/>
      <c r="P29372" s="2"/>
    </row>
    <row r="29373" spans="15:16" x14ac:dyDescent="0.2">
      <c r="O29373" s="152"/>
      <c r="P29373" s="2"/>
    </row>
    <row r="29374" spans="15:16" x14ac:dyDescent="0.2">
      <c r="O29374" s="152"/>
      <c r="P29374" s="2"/>
    </row>
    <row r="29375" spans="15:16" x14ac:dyDescent="0.2">
      <c r="O29375" s="152"/>
      <c r="P29375" s="2"/>
    </row>
    <row r="29376" spans="15:16" x14ac:dyDescent="0.2">
      <c r="O29376" s="152"/>
      <c r="P29376" s="2"/>
    </row>
    <row r="29377" spans="15:16" x14ac:dyDescent="0.2">
      <c r="O29377" s="152"/>
      <c r="P29377" s="2"/>
    </row>
    <row r="29378" spans="15:16" x14ac:dyDescent="0.2">
      <c r="O29378" s="152"/>
      <c r="P29378" s="2"/>
    </row>
    <row r="29379" spans="15:16" x14ac:dyDescent="0.2">
      <c r="O29379" s="152"/>
      <c r="P29379" s="2"/>
    </row>
    <row r="29380" spans="15:16" x14ac:dyDescent="0.2">
      <c r="O29380" s="152"/>
      <c r="P29380" s="2"/>
    </row>
    <row r="29381" spans="15:16" x14ac:dyDescent="0.2">
      <c r="O29381" s="152"/>
      <c r="P29381" s="2"/>
    </row>
    <row r="29382" spans="15:16" x14ac:dyDescent="0.2">
      <c r="O29382" s="152"/>
      <c r="P29382" s="2"/>
    </row>
    <row r="29383" spans="15:16" x14ac:dyDescent="0.2">
      <c r="O29383" s="152"/>
      <c r="P29383" s="2"/>
    </row>
    <row r="29384" spans="15:16" x14ac:dyDescent="0.2">
      <c r="O29384" s="152"/>
      <c r="P29384" s="2"/>
    </row>
    <row r="29385" spans="15:16" x14ac:dyDescent="0.2">
      <c r="O29385" s="152"/>
      <c r="P29385" s="2"/>
    </row>
    <row r="29386" spans="15:16" x14ac:dyDescent="0.2">
      <c r="O29386" s="152"/>
      <c r="P29386" s="2"/>
    </row>
    <row r="29387" spans="15:16" x14ac:dyDescent="0.2">
      <c r="O29387" s="152"/>
      <c r="P29387" s="2"/>
    </row>
    <row r="29388" spans="15:16" x14ac:dyDescent="0.2">
      <c r="O29388" s="152"/>
      <c r="P29388" s="2"/>
    </row>
    <row r="29389" spans="15:16" x14ac:dyDescent="0.2">
      <c r="O29389" s="152"/>
      <c r="P29389" s="2"/>
    </row>
    <row r="29390" spans="15:16" x14ac:dyDescent="0.2">
      <c r="O29390" s="152"/>
      <c r="P29390" s="2"/>
    </row>
    <row r="29391" spans="15:16" x14ac:dyDescent="0.2">
      <c r="O29391" s="152"/>
      <c r="P29391" s="2"/>
    </row>
    <row r="29392" spans="15:16" x14ac:dyDescent="0.2">
      <c r="O29392" s="152"/>
      <c r="P29392" s="2"/>
    </row>
    <row r="29393" spans="15:16" x14ac:dyDescent="0.2">
      <c r="O29393" s="152"/>
      <c r="P29393" s="2"/>
    </row>
    <row r="29394" spans="15:16" x14ac:dyDescent="0.2">
      <c r="O29394" s="152"/>
      <c r="P29394" s="2"/>
    </row>
    <row r="29395" spans="15:16" x14ac:dyDescent="0.2">
      <c r="O29395" s="152"/>
      <c r="P29395" s="2"/>
    </row>
    <row r="29396" spans="15:16" x14ac:dyDescent="0.2">
      <c r="O29396" s="152"/>
      <c r="P29396" s="2"/>
    </row>
    <row r="29397" spans="15:16" x14ac:dyDescent="0.2">
      <c r="O29397" s="152"/>
      <c r="P29397" s="2"/>
    </row>
    <row r="29398" spans="15:16" x14ac:dyDescent="0.2">
      <c r="O29398" s="152"/>
      <c r="P29398" s="2"/>
    </row>
    <row r="29399" spans="15:16" x14ac:dyDescent="0.2">
      <c r="O29399" s="152"/>
      <c r="P29399" s="2"/>
    </row>
    <row r="29400" spans="15:16" x14ac:dyDescent="0.2">
      <c r="O29400" s="152"/>
      <c r="P29400" s="2"/>
    </row>
    <row r="29401" spans="15:16" x14ac:dyDescent="0.2">
      <c r="O29401" s="152"/>
      <c r="P29401" s="2"/>
    </row>
    <row r="29402" spans="15:16" x14ac:dyDescent="0.2">
      <c r="O29402" s="152"/>
      <c r="P29402" s="2"/>
    </row>
    <row r="29403" spans="15:16" x14ac:dyDescent="0.2">
      <c r="O29403" s="152"/>
      <c r="P29403" s="2"/>
    </row>
    <row r="29404" spans="15:16" x14ac:dyDescent="0.2">
      <c r="O29404" s="152"/>
      <c r="P29404" s="2"/>
    </row>
    <row r="29405" spans="15:16" x14ac:dyDescent="0.2">
      <c r="O29405" s="152"/>
      <c r="P29405" s="2"/>
    </row>
    <row r="29406" spans="15:16" x14ac:dyDescent="0.2">
      <c r="O29406" s="152"/>
      <c r="P29406" s="2"/>
    </row>
    <row r="29407" spans="15:16" x14ac:dyDescent="0.2">
      <c r="O29407" s="152"/>
      <c r="P29407" s="2"/>
    </row>
    <row r="29408" spans="15:16" x14ac:dyDescent="0.2">
      <c r="O29408" s="152"/>
      <c r="P29408" s="2"/>
    </row>
    <row r="29409" spans="15:16" x14ac:dyDescent="0.2">
      <c r="O29409" s="152"/>
      <c r="P29409" s="2"/>
    </row>
    <row r="29410" spans="15:16" x14ac:dyDescent="0.2">
      <c r="O29410" s="152"/>
      <c r="P29410" s="2"/>
    </row>
    <row r="29411" spans="15:16" x14ac:dyDescent="0.2">
      <c r="O29411" s="152"/>
      <c r="P29411" s="2"/>
    </row>
    <row r="29412" spans="15:16" x14ac:dyDescent="0.2">
      <c r="O29412" s="152"/>
      <c r="P29412" s="2"/>
    </row>
    <row r="29413" spans="15:16" x14ac:dyDescent="0.2">
      <c r="O29413" s="152"/>
      <c r="P29413" s="2"/>
    </row>
    <row r="29414" spans="15:16" x14ac:dyDescent="0.2">
      <c r="O29414" s="152"/>
      <c r="P29414" s="2"/>
    </row>
    <row r="29415" spans="15:16" x14ac:dyDescent="0.2">
      <c r="O29415" s="152"/>
      <c r="P29415" s="2"/>
    </row>
    <row r="29416" spans="15:16" x14ac:dyDescent="0.2">
      <c r="O29416" s="152"/>
      <c r="P29416" s="2"/>
    </row>
    <row r="29417" spans="15:16" x14ac:dyDescent="0.2">
      <c r="O29417" s="152"/>
      <c r="P29417" s="2"/>
    </row>
    <row r="29418" spans="15:16" x14ac:dyDescent="0.2">
      <c r="O29418" s="152"/>
      <c r="P29418" s="2"/>
    </row>
    <row r="29419" spans="15:16" x14ac:dyDescent="0.2">
      <c r="O29419" s="152"/>
      <c r="P29419" s="2"/>
    </row>
    <row r="29420" spans="15:16" x14ac:dyDescent="0.2">
      <c r="O29420" s="152"/>
      <c r="P29420" s="2"/>
    </row>
    <row r="29421" spans="15:16" x14ac:dyDescent="0.2">
      <c r="O29421" s="152"/>
      <c r="P29421" s="2"/>
    </row>
    <row r="29422" spans="15:16" x14ac:dyDescent="0.2">
      <c r="O29422" s="152"/>
      <c r="P29422" s="2"/>
    </row>
    <row r="29423" spans="15:16" x14ac:dyDescent="0.2">
      <c r="O29423" s="152"/>
      <c r="P29423" s="2"/>
    </row>
    <row r="29424" spans="15:16" x14ac:dyDescent="0.2">
      <c r="O29424" s="152"/>
      <c r="P29424" s="2"/>
    </row>
    <row r="29425" spans="15:16" x14ac:dyDescent="0.2">
      <c r="O29425" s="152"/>
      <c r="P29425" s="2"/>
    </row>
    <row r="29426" spans="15:16" x14ac:dyDescent="0.2">
      <c r="O29426" s="152"/>
      <c r="P29426" s="2"/>
    </row>
    <row r="29427" spans="15:16" x14ac:dyDescent="0.2">
      <c r="O29427" s="152"/>
      <c r="P29427" s="2"/>
    </row>
    <row r="29428" spans="15:16" x14ac:dyDescent="0.2">
      <c r="O29428" s="152"/>
      <c r="P29428" s="2"/>
    </row>
    <row r="29429" spans="15:16" x14ac:dyDescent="0.2">
      <c r="O29429" s="152"/>
      <c r="P29429" s="2"/>
    </row>
    <row r="29430" spans="15:16" x14ac:dyDescent="0.2">
      <c r="O29430" s="152"/>
      <c r="P29430" s="2"/>
    </row>
    <row r="29431" spans="15:16" x14ac:dyDescent="0.2">
      <c r="O29431" s="152"/>
      <c r="P29431" s="2"/>
    </row>
    <row r="29432" spans="15:16" x14ac:dyDescent="0.2">
      <c r="O29432" s="152"/>
      <c r="P29432" s="2"/>
    </row>
    <row r="29433" spans="15:16" x14ac:dyDescent="0.2">
      <c r="O29433" s="152"/>
      <c r="P29433" s="2"/>
    </row>
    <row r="29434" spans="15:16" x14ac:dyDescent="0.2">
      <c r="O29434" s="152"/>
      <c r="P29434" s="2"/>
    </row>
    <row r="29435" spans="15:16" x14ac:dyDescent="0.2">
      <c r="O29435" s="152"/>
      <c r="P29435" s="2"/>
    </row>
    <row r="29436" spans="15:16" x14ac:dyDescent="0.2">
      <c r="O29436" s="152"/>
      <c r="P29436" s="2"/>
    </row>
    <row r="29437" spans="15:16" x14ac:dyDescent="0.2">
      <c r="O29437" s="152"/>
      <c r="P29437" s="2"/>
    </row>
    <row r="29438" spans="15:16" x14ac:dyDescent="0.2">
      <c r="O29438" s="152"/>
      <c r="P29438" s="2"/>
    </row>
    <row r="29439" spans="15:16" x14ac:dyDescent="0.2">
      <c r="O29439" s="152"/>
      <c r="P29439" s="2"/>
    </row>
    <row r="29440" spans="15:16" x14ac:dyDescent="0.2">
      <c r="O29440" s="152"/>
      <c r="P29440" s="2"/>
    </row>
    <row r="29441" spans="15:16" x14ac:dyDescent="0.2">
      <c r="O29441" s="152"/>
      <c r="P29441" s="2"/>
    </row>
    <row r="29442" spans="15:16" x14ac:dyDescent="0.2">
      <c r="O29442" s="152"/>
      <c r="P29442" s="2"/>
    </row>
    <row r="29443" spans="15:16" x14ac:dyDescent="0.2">
      <c r="O29443" s="152"/>
      <c r="P29443" s="2"/>
    </row>
    <row r="29444" spans="15:16" x14ac:dyDescent="0.2">
      <c r="O29444" s="152"/>
      <c r="P29444" s="2"/>
    </row>
    <row r="29445" spans="15:16" x14ac:dyDescent="0.2">
      <c r="O29445" s="152"/>
      <c r="P29445" s="2"/>
    </row>
    <row r="29446" spans="15:16" x14ac:dyDescent="0.2">
      <c r="O29446" s="152"/>
      <c r="P29446" s="2"/>
    </row>
    <row r="29447" spans="15:16" x14ac:dyDescent="0.2">
      <c r="O29447" s="152"/>
      <c r="P29447" s="2"/>
    </row>
    <row r="29448" spans="15:16" x14ac:dyDescent="0.2">
      <c r="O29448" s="152"/>
      <c r="P29448" s="2"/>
    </row>
    <row r="29449" spans="15:16" x14ac:dyDescent="0.2">
      <c r="O29449" s="152"/>
      <c r="P29449" s="2"/>
    </row>
    <row r="29450" spans="15:16" x14ac:dyDescent="0.2">
      <c r="O29450" s="152"/>
      <c r="P29450" s="2"/>
    </row>
    <row r="29451" spans="15:16" x14ac:dyDescent="0.2">
      <c r="O29451" s="152"/>
      <c r="P29451" s="2"/>
    </row>
    <row r="29452" spans="15:16" x14ac:dyDescent="0.2">
      <c r="O29452" s="152"/>
      <c r="P29452" s="2"/>
    </row>
    <row r="29453" spans="15:16" x14ac:dyDescent="0.2">
      <c r="O29453" s="152"/>
      <c r="P29453" s="2"/>
    </row>
    <row r="29454" spans="15:16" x14ac:dyDescent="0.2">
      <c r="O29454" s="152"/>
      <c r="P29454" s="2"/>
    </row>
    <row r="29455" spans="15:16" x14ac:dyDescent="0.2">
      <c r="O29455" s="152"/>
      <c r="P29455" s="2"/>
    </row>
    <row r="29456" spans="15:16" x14ac:dyDescent="0.2">
      <c r="O29456" s="152"/>
      <c r="P29456" s="2"/>
    </row>
    <row r="29457" spans="15:16" x14ac:dyDescent="0.2">
      <c r="O29457" s="152"/>
      <c r="P29457" s="2"/>
    </row>
    <row r="29458" spans="15:16" x14ac:dyDescent="0.2">
      <c r="O29458" s="152"/>
      <c r="P29458" s="2"/>
    </row>
    <row r="29459" spans="15:16" x14ac:dyDescent="0.2">
      <c r="O29459" s="152"/>
      <c r="P29459" s="2"/>
    </row>
    <row r="29460" spans="15:16" x14ac:dyDescent="0.2">
      <c r="O29460" s="152"/>
      <c r="P29460" s="2"/>
    </row>
    <row r="29461" spans="15:16" x14ac:dyDescent="0.2">
      <c r="O29461" s="152"/>
      <c r="P29461" s="2"/>
    </row>
    <row r="29462" spans="15:16" x14ac:dyDescent="0.2">
      <c r="O29462" s="152"/>
      <c r="P29462" s="2"/>
    </row>
    <row r="29463" spans="15:16" x14ac:dyDescent="0.2">
      <c r="O29463" s="152"/>
      <c r="P29463" s="2"/>
    </row>
    <row r="29464" spans="15:16" x14ac:dyDescent="0.2">
      <c r="O29464" s="152"/>
      <c r="P29464" s="2"/>
    </row>
    <row r="29465" spans="15:16" x14ac:dyDescent="0.2">
      <c r="O29465" s="152"/>
      <c r="P29465" s="2"/>
    </row>
    <row r="29466" spans="15:16" x14ac:dyDescent="0.2">
      <c r="O29466" s="152"/>
      <c r="P29466" s="2"/>
    </row>
    <row r="29467" spans="15:16" x14ac:dyDescent="0.2">
      <c r="O29467" s="152"/>
      <c r="P29467" s="2"/>
    </row>
    <row r="29468" spans="15:16" x14ac:dyDescent="0.2">
      <c r="O29468" s="152"/>
      <c r="P29468" s="2"/>
    </row>
    <row r="29469" spans="15:16" x14ac:dyDescent="0.2">
      <c r="O29469" s="152"/>
      <c r="P29469" s="2"/>
    </row>
    <row r="29470" spans="15:16" x14ac:dyDescent="0.2">
      <c r="O29470" s="152"/>
      <c r="P29470" s="2"/>
    </row>
    <row r="29471" spans="15:16" x14ac:dyDescent="0.2">
      <c r="O29471" s="152"/>
      <c r="P29471" s="2"/>
    </row>
    <row r="29472" spans="15:16" x14ac:dyDescent="0.2">
      <c r="O29472" s="152"/>
      <c r="P29472" s="2"/>
    </row>
    <row r="29473" spans="15:16" x14ac:dyDescent="0.2">
      <c r="O29473" s="152"/>
      <c r="P29473" s="2"/>
    </row>
    <row r="29474" spans="15:16" x14ac:dyDescent="0.2">
      <c r="O29474" s="152"/>
      <c r="P29474" s="2"/>
    </row>
    <row r="29475" spans="15:16" x14ac:dyDescent="0.2">
      <c r="O29475" s="152"/>
      <c r="P29475" s="2"/>
    </row>
    <row r="29476" spans="15:16" x14ac:dyDescent="0.2">
      <c r="O29476" s="152"/>
      <c r="P29476" s="2"/>
    </row>
    <row r="29477" spans="15:16" x14ac:dyDescent="0.2">
      <c r="O29477" s="152"/>
      <c r="P29477" s="2"/>
    </row>
    <row r="29478" spans="15:16" x14ac:dyDescent="0.2">
      <c r="O29478" s="152"/>
      <c r="P29478" s="2"/>
    </row>
    <row r="29479" spans="15:16" x14ac:dyDescent="0.2">
      <c r="O29479" s="152"/>
      <c r="P29479" s="2"/>
    </row>
    <row r="29480" spans="15:16" x14ac:dyDescent="0.2">
      <c r="O29480" s="152"/>
      <c r="P29480" s="2"/>
    </row>
    <row r="29481" spans="15:16" x14ac:dyDescent="0.2">
      <c r="O29481" s="152"/>
      <c r="P29481" s="2"/>
    </row>
    <row r="29482" spans="15:16" x14ac:dyDescent="0.2">
      <c r="O29482" s="152"/>
      <c r="P29482" s="2"/>
    </row>
    <row r="29483" spans="15:16" x14ac:dyDescent="0.2">
      <c r="O29483" s="152"/>
      <c r="P29483" s="2"/>
    </row>
    <row r="29484" spans="15:16" x14ac:dyDescent="0.2">
      <c r="O29484" s="152"/>
      <c r="P29484" s="2"/>
    </row>
    <row r="29485" spans="15:16" x14ac:dyDescent="0.2">
      <c r="O29485" s="152"/>
      <c r="P29485" s="2"/>
    </row>
    <row r="29486" spans="15:16" x14ac:dyDescent="0.2">
      <c r="O29486" s="152"/>
      <c r="P29486" s="2"/>
    </row>
    <row r="29487" spans="15:16" x14ac:dyDescent="0.2">
      <c r="O29487" s="152"/>
      <c r="P29487" s="2"/>
    </row>
    <row r="29488" spans="15:16" x14ac:dyDescent="0.2">
      <c r="O29488" s="152"/>
      <c r="P29488" s="2"/>
    </row>
    <row r="29489" spans="15:16" x14ac:dyDescent="0.2">
      <c r="O29489" s="152"/>
      <c r="P29489" s="2"/>
    </row>
    <row r="29490" spans="15:16" x14ac:dyDescent="0.2">
      <c r="O29490" s="152"/>
      <c r="P29490" s="2"/>
    </row>
    <row r="29491" spans="15:16" x14ac:dyDescent="0.2">
      <c r="O29491" s="152"/>
      <c r="P29491" s="2"/>
    </row>
    <row r="29492" spans="15:16" x14ac:dyDescent="0.2">
      <c r="O29492" s="152"/>
      <c r="P29492" s="2"/>
    </row>
    <row r="29493" spans="15:16" x14ac:dyDescent="0.2">
      <c r="O29493" s="152"/>
      <c r="P29493" s="2"/>
    </row>
    <row r="29494" spans="15:16" x14ac:dyDescent="0.2">
      <c r="O29494" s="152"/>
      <c r="P29494" s="2"/>
    </row>
    <row r="29495" spans="15:16" x14ac:dyDescent="0.2">
      <c r="O29495" s="152"/>
      <c r="P29495" s="2"/>
    </row>
    <row r="29496" spans="15:16" x14ac:dyDescent="0.2">
      <c r="O29496" s="152"/>
      <c r="P29496" s="2"/>
    </row>
    <row r="29497" spans="15:16" x14ac:dyDescent="0.2">
      <c r="O29497" s="152"/>
      <c r="P29497" s="2"/>
    </row>
    <row r="29498" spans="15:16" x14ac:dyDescent="0.2">
      <c r="O29498" s="152"/>
      <c r="P29498" s="2"/>
    </row>
    <row r="29499" spans="15:16" x14ac:dyDescent="0.2">
      <c r="O29499" s="152"/>
      <c r="P29499" s="2"/>
    </row>
    <row r="29500" spans="15:16" x14ac:dyDescent="0.2">
      <c r="O29500" s="152"/>
      <c r="P29500" s="2"/>
    </row>
    <row r="29501" spans="15:16" x14ac:dyDescent="0.2">
      <c r="O29501" s="152"/>
      <c r="P29501" s="2"/>
    </row>
    <row r="29502" spans="15:16" x14ac:dyDescent="0.2">
      <c r="O29502" s="152"/>
      <c r="P29502" s="2"/>
    </row>
    <row r="29503" spans="15:16" x14ac:dyDescent="0.2">
      <c r="O29503" s="152"/>
      <c r="P29503" s="2"/>
    </row>
    <row r="29504" spans="15:16" x14ac:dyDescent="0.2">
      <c r="O29504" s="152"/>
      <c r="P29504" s="2"/>
    </row>
    <row r="29505" spans="15:16" x14ac:dyDescent="0.2">
      <c r="O29505" s="152"/>
      <c r="P29505" s="2"/>
    </row>
    <row r="29506" spans="15:16" x14ac:dyDescent="0.2">
      <c r="O29506" s="152"/>
      <c r="P29506" s="2"/>
    </row>
    <row r="29507" spans="15:16" x14ac:dyDescent="0.2">
      <c r="O29507" s="152"/>
      <c r="P29507" s="2"/>
    </row>
    <row r="29508" spans="15:16" x14ac:dyDescent="0.2">
      <c r="O29508" s="152"/>
      <c r="P29508" s="2"/>
    </row>
    <row r="29509" spans="15:16" x14ac:dyDescent="0.2">
      <c r="O29509" s="152"/>
      <c r="P29509" s="2"/>
    </row>
    <row r="29510" spans="15:16" x14ac:dyDescent="0.2">
      <c r="O29510" s="152"/>
      <c r="P29510" s="2"/>
    </row>
    <row r="29511" spans="15:16" x14ac:dyDescent="0.2">
      <c r="O29511" s="152"/>
      <c r="P29511" s="2"/>
    </row>
    <row r="29512" spans="15:16" x14ac:dyDescent="0.2">
      <c r="O29512" s="152"/>
      <c r="P29512" s="2"/>
    </row>
    <row r="29513" spans="15:16" x14ac:dyDescent="0.2">
      <c r="O29513" s="152"/>
      <c r="P29513" s="2"/>
    </row>
    <row r="29514" spans="15:16" x14ac:dyDescent="0.2">
      <c r="O29514" s="152"/>
      <c r="P29514" s="2"/>
    </row>
    <row r="29515" spans="15:16" x14ac:dyDescent="0.2">
      <c r="O29515" s="152"/>
      <c r="P29515" s="2"/>
    </row>
    <row r="29516" spans="15:16" x14ac:dyDescent="0.2">
      <c r="O29516" s="152"/>
      <c r="P29516" s="2"/>
    </row>
    <row r="29517" spans="15:16" x14ac:dyDescent="0.2">
      <c r="O29517" s="152"/>
      <c r="P29517" s="2"/>
    </row>
    <row r="29518" spans="15:16" x14ac:dyDescent="0.2">
      <c r="O29518" s="152"/>
      <c r="P29518" s="2"/>
    </row>
    <row r="29519" spans="15:16" x14ac:dyDescent="0.2">
      <c r="O29519" s="152"/>
      <c r="P29519" s="2"/>
    </row>
    <row r="29520" spans="15:16" x14ac:dyDescent="0.2">
      <c r="O29520" s="152"/>
      <c r="P29520" s="2"/>
    </row>
    <row r="29521" spans="15:16" x14ac:dyDescent="0.2">
      <c r="O29521" s="152"/>
      <c r="P29521" s="2"/>
    </row>
    <row r="29522" spans="15:16" x14ac:dyDescent="0.2">
      <c r="O29522" s="152"/>
      <c r="P29522" s="2"/>
    </row>
    <row r="29523" spans="15:16" x14ac:dyDescent="0.2">
      <c r="O29523" s="152"/>
      <c r="P29523" s="2"/>
    </row>
    <row r="29524" spans="15:16" x14ac:dyDescent="0.2">
      <c r="O29524" s="152"/>
      <c r="P29524" s="2"/>
    </row>
    <row r="29525" spans="15:16" x14ac:dyDescent="0.2">
      <c r="O29525" s="152"/>
      <c r="P29525" s="2"/>
    </row>
    <row r="29526" spans="15:16" x14ac:dyDescent="0.2">
      <c r="O29526" s="152"/>
      <c r="P29526" s="2"/>
    </row>
    <row r="29527" spans="15:16" x14ac:dyDescent="0.2">
      <c r="O29527" s="152"/>
      <c r="P29527" s="2"/>
    </row>
    <row r="29528" spans="15:16" x14ac:dyDescent="0.2">
      <c r="O29528" s="152"/>
      <c r="P29528" s="2"/>
    </row>
    <row r="29529" spans="15:16" x14ac:dyDescent="0.2">
      <c r="O29529" s="152"/>
      <c r="P29529" s="2"/>
    </row>
    <row r="29530" spans="15:16" x14ac:dyDescent="0.2">
      <c r="O29530" s="152"/>
      <c r="P29530" s="2"/>
    </row>
    <row r="29531" spans="15:16" x14ac:dyDescent="0.2">
      <c r="O29531" s="152"/>
      <c r="P29531" s="2"/>
    </row>
    <row r="29532" spans="15:16" x14ac:dyDescent="0.2">
      <c r="O29532" s="152"/>
      <c r="P29532" s="2"/>
    </row>
    <row r="29533" spans="15:16" x14ac:dyDescent="0.2">
      <c r="O29533" s="152"/>
      <c r="P29533" s="2"/>
    </row>
    <row r="29534" spans="15:16" x14ac:dyDescent="0.2">
      <c r="O29534" s="152"/>
      <c r="P29534" s="2"/>
    </row>
    <row r="29535" spans="15:16" x14ac:dyDescent="0.2">
      <c r="O29535" s="152"/>
      <c r="P29535" s="2"/>
    </row>
    <row r="29536" spans="15:16" x14ac:dyDescent="0.2">
      <c r="O29536" s="152"/>
      <c r="P29536" s="2"/>
    </row>
    <row r="29537" spans="15:16" x14ac:dyDescent="0.2">
      <c r="O29537" s="152"/>
      <c r="P29537" s="2"/>
    </row>
    <row r="29538" spans="15:16" x14ac:dyDescent="0.2">
      <c r="O29538" s="152"/>
      <c r="P29538" s="2"/>
    </row>
    <row r="29539" spans="15:16" x14ac:dyDescent="0.2">
      <c r="O29539" s="152"/>
      <c r="P29539" s="2"/>
    </row>
    <row r="29540" spans="15:16" x14ac:dyDescent="0.2">
      <c r="O29540" s="152"/>
      <c r="P29540" s="2"/>
    </row>
    <row r="29541" spans="15:16" x14ac:dyDescent="0.2">
      <c r="O29541" s="152"/>
      <c r="P29541" s="2"/>
    </row>
    <row r="29542" spans="15:16" x14ac:dyDescent="0.2">
      <c r="O29542" s="152"/>
      <c r="P29542" s="2"/>
    </row>
    <row r="29543" spans="15:16" x14ac:dyDescent="0.2">
      <c r="O29543" s="152"/>
      <c r="P29543" s="2"/>
    </row>
    <row r="29544" spans="15:16" x14ac:dyDescent="0.2">
      <c r="O29544" s="152"/>
      <c r="P29544" s="2"/>
    </row>
    <row r="29545" spans="15:16" x14ac:dyDescent="0.2">
      <c r="O29545" s="152"/>
      <c r="P29545" s="2"/>
    </row>
    <row r="29546" spans="15:16" x14ac:dyDescent="0.2">
      <c r="O29546" s="152"/>
      <c r="P29546" s="2"/>
    </row>
    <row r="29547" spans="15:16" x14ac:dyDescent="0.2">
      <c r="O29547" s="152"/>
      <c r="P29547" s="2"/>
    </row>
    <row r="29548" spans="15:16" x14ac:dyDescent="0.2">
      <c r="O29548" s="152"/>
      <c r="P29548" s="2"/>
    </row>
    <row r="29549" spans="15:16" x14ac:dyDescent="0.2">
      <c r="O29549" s="152"/>
      <c r="P29549" s="2"/>
    </row>
    <row r="29550" spans="15:16" x14ac:dyDescent="0.2">
      <c r="O29550" s="152"/>
      <c r="P29550" s="2"/>
    </row>
    <row r="29551" spans="15:16" x14ac:dyDescent="0.2">
      <c r="O29551" s="152"/>
      <c r="P29551" s="2"/>
    </row>
    <row r="29552" spans="15:16" x14ac:dyDescent="0.2">
      <c r="O29552" s="152"/>
      <c r="P29552" s="2"/>
    </row>
    <row r="29553" spans="15:16" x14ac:dyDescent="0.2">
      <c r="O29553" s="152"/>
      <c r="P29553" s="2"/>
    </row>
    <row r="29554" spans="15:16" x14ac:dyDescent="0.2">
      <c r="O29554" s="152"/>
      <c r="P29554" s="2"/>
    </row>
    <row r="29555" spans="15:16" x14ac:dyDescent="0.2">
      <c r="O29555" s="152"/>
      <c r="P29555" s="2"/>
    </row>
    <row r="29556" spans="15:16" x14ac:dyDescent="0.2">
      <c r="O29556" s="152"/>
      <c r="P29556" s="2"/>
    </row>
    <row r="29557" spans="15:16" x14ac:dyDescent="0.2">
      <c r="O29557" s="152"/>
      <c r="P29557" s="2"/>
    </row>
    <row r="29558" spans="15:16" x14ac:dyDescent="0.2">
      <c r="O29558" s="152"/>
      <c r="P29558" s="2"/>
    </row>
    <row r="29559" spans="15:16" x14ac:dyDescent="0.2">
      <c r="O29559" s="152"/>
      <c r="P29559" s="2"/>
    </row>
    <row r="29560" spans="15:16" x14ac:dyDescent="0.2">
      <c r="O29560" s="152"/>
      <c r="P29560" s="2"/>
    </row>
    <row r="29561" spans="15:16" x14ac:dyDescent="0.2">
      <c r="O29561" s="152"/>
      <c r="P29561" s="2"/>
    </row>
    <row r="29562" spans="15:16" x14ac:dyDescent="0.2">
      <c r="O29562" s="152"/>
      <c r="P29562" s="2"/>
    </row>
    <row r="29563" spans="15:16" x14ac:dyDescent="0.2">
      <c r="O29563" s="152"/>
      <c r="P29563" s="2"/>
    </row>
    <row r="29564" spans="15:16" x14ac:dyDescent="0.2">
      <c r="O29564" s="152"/>
      <c r="P29564" s="2"/>
    </row>
    <row r="29565" spans="15:16" x14ac:dyDescent="0.2">
      <c r="O29565" s="152"/>
      <c r="P29565" s="2"/>
    </row>
    <row r="29566" spans="15:16" x14ac:dyDescent="0.2">
      <c r="O29566" s="152"/>
      <c r="P29566" s="2"/>
    </row>
    <row r="29567" spans="15:16" x14ac:dyDescent="0.2">
      <c r="O29567" s="152"/>
      <c r="P29567" s="2"/>
    </row>
    <row r="29568" spans="15:16" x14ac:dyDescent="0.2">
      <c r="O29568" s="152"/>
      <c r="P29568" s="2"/>
    </row>
    <row r="29569" spans="15:16" x14ac:dyDescent="0.2">
      <c r="O29569" s="152"/>
      <c r="P29569" s="2"/>
    </row>
    <row r="29570" spans="15:16" x14ac:dyDescent="0.2">
      <c r="O29570" s="152"/>
      <c r="P29570" s="2"/>
    </row>
    <row r="29571" spans="15:16" x14ac:dyDescent="0.2">
      <c r="O29571" s="152"/>
      <c r="P29571" s="2"/>
    </row>
    <row r="29572" spans="15:16" x14ac:dyDescent="0.2">
      <c r="O29572" s="152"/>
      <c r="P29572" s="2"/>
    </row>
    <row r="29573" spans="15:16" x14ac:dyDescent="0.2">
      <c r="O29573" s="152"/>
      <c r="P29573" s="2"/>
    </row>
    <row r="29574" spans="15:16" x14ac:dyDescent="0.2">
      <c r="O29574" s="152"/>
      <c r="P29574" s="2"/>
    </row>
    <row r="29575" spans="15:16" x14ac:dyDescent="0.2">
      <c r="O29575" s="152"/>
      <c r="P29575" s="2"/>
    </row>
    <row r="29576" spans="15:16" x14ac:dyDescent="0.2">
      <c r="O29576" s="152"/>
      <c r="P29576" s="2"/>
    </row>
    <row r="29577" spans="15:16" x14ac:dyDescent="0.2">
      <c r="O29577" s="152"/>
      <c r="P29577" s="2"/>
    </row>
    <row r="29578" spans="15:16" x14ac:dyDescent="0.2">
      <c r="O29578" s="152"/>
      <c r="P29578" s="2"/>
    </row>
    <row r="29579" spans="15:16" x14ac:dyDescent="0.2">
      <c r="O29579" s="152"/>
      <c r="P29579" s="2"/>
    </row>
    <row r="29580" spans="15:16" x14ac:dyDescent="0.2">
      <c r="O29580" s="152"/>
      <c r="P29580" s="2"/>
    </row>
    <row r="29581" spans="15:16" x14ac:dyDescent="0.2">
      <c r="O29581" s="152"/>
      <c r="P29581" s="2"/>
    </row>
    <row r="29582" spans="15:16" x14ac:dyDescent="0.2">
      <c r="O29582" s="152"/>
      <c r="P29582" s="2"/>
    </row>
    <row r="29583" spans="15:16" x14ac:dyDescent="0.2">
      <c r="O29583" s="152"/>
      <c r="P29583" s="2"/>
    </row>
    <row r="29584" spans="15:16" x14ac:dyDescent="0.2">
      <c r="O29584" s="152"/>
      <c r="P29584" s="2"/>
    </row>
    <row r="29585" spans="15:16" x14ac:dyDescent="0.2">
      <c r="O29585" s="152"/>
      <c r="P29585" s="2"/>
    </row>
    <row r="29586" spans="15:16" x14ac:dyDescent="0.2">
      <c r="O29586" s="152"/>
      <c r="P29586" s="2"/>
    </row>
    <row r="29587" spans="15:16" x14ac:dyDescent="0.2">
      <c r="O29587" s="152"/>
      <c r="P29587" s="2"/>
    </row>
    <row r="29588" spans="15:16" x14ac:dyDescent="0.2">
      <c r="O29588" s="152"/>
      <c r="P29588" s="2"/>
    </row>
    <row r="29589" spans="15:16" x14ac:dyDescent="0.2">
      <c r="O29589" s="152"/>
      <c r="P29589" s="2"/>
    </row>
    <row r="29590" spans="15:16" x14ac:dyDescent="0.2">
      <c r="O29590" s="152"/>
      <c r="P29590" s="2"/>
    </row>
    <row r="29591" spans="15:16" x14ac:dyDescent="0.2">
      <c r="O29591" s="152"/>
      <c r="P29591" s="2"/>
    </row>
    <row r="29592" spans="15:16" x14ac:dyDescent="0.2">
      <c r="O29592" s="152"/>
      <c r="P29592" s="2"/>
    </row>
    <row r="29593" spans="15:16" x14ac:dyDescent="0.2">
      <c r="O29593" s="152"/>
      <c r="P29593" s="2"/>
    </row>
    <row r="29594" spans="15:16" x14ac:dyDescent="0.2">
      <c r="O29594" s="152"/>
      <c r="P29594" s="2"/>
    </row>
    <row r="29595" spans="15:16" x14ac:dyDescent="0.2">
      <c r="O29595" s="152"/>
      <c r="P29595" s="2"/>
    </row>
    <row r="29596" spans="15:16" x14ac:dyDescent="0.2">
      <c r="O29596" s="152"/>
      <c r="P29596" s="2"/>
    </row>
    <row r="29597" spans="15:16" x14ac:dyDescent="0.2">
      <c r="O29597" s="152"/>
      <c r="P29597" s="2"/>
    </row>
    <row r="29598" spans="15:16" x14ac:dyDescent="0.2">
      <c r="O29598" s="152"/>
      <c r="P29598" s="2"/>
    </row>
    <row r="29599" spans="15:16" x14ac:dyDescent="0.2">
      <c r="O29599" s="152"/>
      <c r="P29599" s="2"/>
    </row>
    <row r="29600" spans="15:16" x14ac:dyDescent="0.2">
      <c r="O29600" s="152"/>
      <c r="P29600" s="2"/>
    </row>
    <row r="29601" spans="15:16" x14ac:dyDescent="0.2">
      <c r="O29601" s="152"/>
      <c r="P29601" s="2"/>
    </row>
    <row r="29602" spans="15:16" x14ac:dyDescent="0.2">
      <c r="O29602" s="152"/>
      <c r="P29602" s="2"/>
    </row>
    <row r="29603" spans="15:16" x14ac:dyDescent="0.2">
      <c r="O29603" s="152"/>
      <c r="P29603" s="2"/>
    </row>
    <row r="29604" spans="15:16" x14ac:dyDescent="0.2">
      <c r="O29604" s="152"/>
      <c r="P29604" s="2"/>
    </row>
    <row r="29605" spans="15:16" x14ac:dyDescent="0.2">
      <c r="O29605" s="152"/>
      <c r="P29605" s="2"/>
    </row>
    <row r="29606" spans="15:16" x14ac:dyDescent="0.2">
      <c r="O29606" s="152"/>
      <c r="P29606" s="2"/>
    </row>
    <row r="29607" spans="15:16" x14ac:dyDescent="0.2">
      <c r="O29607" s="152"/>
      <c r="P29607" s="2"/>
    </row>
    <row r="29608" spans="15:16" x14ac:dyDescent="0.2">
      <c r="O29608" s="152"/>
      <c r="P29608" s="2"/>
    </row>
    <row r="29609" spans="15:16" x14ac:dyDescent="0.2">
      <c r="O29609" s="152"/>
      <c r="P29609" s="2"/>
    </row>
    <row r="29610" spans="15:16" x14ac:dyDescent="0.2">
      <c r="O29610" s="152"/>
      <c r="P29610" s="2"/>
    </row>
    <row r="29611" spans="15:16" x14ac:dyDescent="0.2">
      <c r="O29611" s="152"/>
      <c r="P29611" s="2"/>
    </row>
    <row r="29612" spans="15:16" x14ac:dyDescent="0.2">
      <c r="O29612" s="152"/>
      <c r="P29612" s="2"/>
    </row>
    <row r="29613" spans="15:16" x14ac:dyDescent="0.2">
      <c r="O29613" s="152"/>
      <c r="P29613" s="2"/>
    </row>
    <row r="29614" spans="15:16" x14ac:dyDescent="0.2">
      <c r="O29614" s="152"/>
      <c r="P29614" s="2"/>
    </row>
    <row r="29615" spans="15:16" x14ac:dyDescent="0.2">
      <c r="O29615" s="152"/>
      <c r="P29615" s="2"/>
    </row>
    <row r="29616" spans="15:16" x14ac:dyDescent="0.2">
      <c r="O29616" s="152"/>
      <c r="P29616" s="2"/>
    </row>
    <row r="29617" spans="15:16" x14ac:dyDescent="0.2">
      <c r="O29617" s="152"/>
      <c r="P29617" s="2"/>
    </row>
    <row r="29618" spans="15:16" x14ac:dyDescent="0.2">
      <c r="O29618" s="152"/>
      <c r="P29618" s="2"/>
    </row>
    <row r="29619" spans="15:16" x14ac:dyDescent="0.2">
      <c r="O29619" s="152"/>
      <c r="P29619" s="2"/>
    </row>
    <row r="29620" spans="15:16" x14ac:dyDescent="0.2">
      <c r="O29620" s="152"/>
      <c r="P29620" s="2"/>
    </row>
    <row r="29621" spans="15:16" x14ac:dyDescent="0.2">
      <c r="O29621" s="152"/>
      <c r="P29621" s="2"/>
    </row>
    <row r="29622" spans="15:16" x14ac:dyDescent="0.2">
      <c r="O29622" s="152"/>
      <c r="P29622" s="2"/>
    </row>
    <row r="29623" spans="15:16" x14ac:dyDescent="0.2">
      <c r="O29623" s="152"/>
      <c r="P29623" s="2"/>
    </row>
    <row r="29624" spans="15:16" x14ac:dyDescent="0.2">
      <c r="O29624" s="152"/>
      <c r="P29624" s="2"/>
    </row>
    <row r="29625" spans="15:16" x14ac:dyDescent="0.2">
      <c r="O29625" s="152"/>
      <c r="P29625" s="2"/>
    </row>
    <row r="29626" spans="15:16" x14ac:dyDescent="0.2">
      <c r="O29626" s="152"/>
      <c r="P29626" s="2"/>
    </row>
    <row r="29627" spans="15:16" x14ac:dyDescent="0.2">
      <c r="O29627" s="152"/>
      <c r="P29627" s="2"/>
    </row>
    <row r="29628" spans="15:16" x14ac:dyDescent="0.2">
      <c r="O29628" s="152"/>
      <c r="P29628" s="2"/>
    </row>
    <row r="29629" spans="15:16" x14ac:dyDescent="0.2">
      <c r="O29629" s="152"/>
      <c r="P29629" s="2"/>
    </row>
    <row r="29630" spans="15:16" x14ac:dyDescent="0.2">
      <c r="O29630" s="152"/>
      <c r="P29630" s="2"/>
    </row>
    <row r="29631" spans="15:16" x14ac:dyDescent="0.2">
      <c r="O29631" s="152"/>
      <c r="P29631" s="2"/>
    </row>
    <row r="29632" spans="15:16" x14ac:dyDescent="0.2">
      <c r="O29632" s="152"/>
      <c r="P29632" s="2"/>
    </row>
    <row r="29633" spans="15:16" x14ac:dyDescent="0.2">
      <c r="O29633" s="152"/>
      <c r="P29633" s="2"/>
    </row>
    <row r="29634" spans="15:16" x14ac:dyDescent="0.2">
      <c r="O29634" s="152"/>
      <c r="P29634" s="2"/>
    </row>
    <row r="29635" spans="15:16" x14ac:dyDescent="0.2">
      <c r="O29635" s="152"/>
      <c r="P29635" s="2"/>
    </row>
    <row r="29636" spans="15:16" x14ac:dyDescent="0.2">
      <c r="O29636" s="152"/>
      <c r="P29636" s="2"/>
    </row>
    <row r="29637" spans="15:16" x14ac:dyDescent="0.2">
      <c r="O29637" s="152"/>
      <c r="P29637" s="2"/>
    </row>
    <row r="29638" spans="15:16" x14ac:dyDescent="0.2">
      <c r="O29638" s="152"/>
      <c r="P29638" s="2"/>
    </row>
    <row r="29639" spans="15:16" x14ac:dyDescent="0.2">
      <c r="O29639" s="152"/>
      <c r="P29639" s="2"/>
    </row>
    <row r="29640" spans="15:16" x14ac:dyDescent="0.2">
      <c r="O29640" s="152"/>
      <c r="P29640" s="2"/>
    </row>
    <row r="29641" spans="15:16" x14ac:dyDescent="0.2">
      <c r="O29641" s="152"/>
      <c r="P29641" s="2"/>
    </row>
    <row r="29642" spans="15:16" x14ac:dyDescent="0.2">
      <c r="O29642" s="152"/>
      <c r="P29642" s="2"/>
    </row>
    <row r="29643" spans="15:16" x14ac:dyDescent="0.2">
      <c r="O29643" s="152"/>
      <c r="P29643" s="2"/>
    </row>
    <row r="29644" spans="15:16" x14ac:dyDescent="0.2">
      <c r="O29644" s="152"/>
      <c r="P29644" s="2"/>
    </row>
    <row r="29645" spans="15:16" x14ac:dyDescent="0.2">
      <c r="O29645" s="152"/>
      <c r="P29645" s="2"/>
    </row>
    <row r="29646" spans="15:16" x14ac:dyDescent="0.2">
      <c r="O29646" s="152"/>
      <c r="P29646" s="2"/>
    </row>
    <row r="29647" spans="15:16" x14ac:dyDescent="0.2">
      <c r="O29647" s="152"/>
      <c r="P29647" s="2"/>
    </row>
    <row r="29648" spans="15:16" x14ac:dyDescent="0.2">
      <c r="O29648" s="152"/>
      <c r="P29648" s="2"/>
    </row>
    <row r="29649" spans="15:16" x14ac:dyDescent="0.2">
      <c r="O29649" s="152"/>
      <c r="P29649" s="2"/>
    </row>
    <row r="29650" spans="15:16" x14ac:dyDescent="0.2">
      <c r="O29650" s="152"/>
      <c r="P29650" s="2"/>
    </row>
    <row r="29651" spans="15:16" x14ac:dyDescent="0.2">
      <c r="O29651" s="152"/>
      <c r="P29651" s="2"/>
    </row>
    <row r="29652" spans="15:16" x14ac:dyDescent="0.2">
      <c r="O29652" s="152"/>
      <c r="P29652" s="2"/>
    </row>
    <row r="29653" spans="15:16" x14ac:dyDescent="0.2">
      <c r="O29653" s="152"/>
      <c r="P29653" s="2"/>
    </row>
    <row r="29654" spans="15:16" x14ac:dyDescent="0.2">
      <c r="O29654" s="152"/>
      <c r="P29654" s="2"/>
    </row>
    <row r="29655" spans="15:16" x14ac:dyDescent="0.2">
      <c r="O29655" s="152"/>
      <c r="P29655" s="2"/>
    </row>
    <row r="29656" spans="15:16" x14ac:dyDescent="0.2">
      <c r="O29656" s="152"/>
      <c r="P29656" s="2"/>
    </row>
    <row r="29657" spans="15:16" x14ac:dyDescent="0.2">
      <c r="O29657" s="152"/>
      <c r="P29657" s="2"/>
    </row>
    <row r="29658" spans="15:16" x14ac:dyDescent="0.2">
      <c r="O29658" s="152"/>
      <c r="P29658" s="2"/>
    </row>
    <row r="29659" spans="15:16" x14ac:dyDescent="0.2">
      <c r="O29659" s="152"/>
      <c r="P29659" s="2"/>
    </row>
    <row r="29660" spans="15:16" x14ac:dyDescent="0.2">
      <c r="O29660" s="152"/>
      <c r="P29660" s="2"/>
    </row>
    <row r="29661" spans="15:16" x14ac:dyDescent="0.2">
      <c r="O29661" s="152"/>
      <c r="P29661" s="2"/>
    </row>
    <row r="29662" spans="15:16" x14ac:dyDescent="0.2">
      <c r="O29662" s="152"/>
      <c r="P29662" s="2"/>
    </row>
    <row r="29663" spans="15:16" x14ac:dyDescent="0.2">
      <c r="O29663" s="152"/>
      <c r="P29663" s="2"/>
    </row>
    <row r="29664" spans="15:16" x14ac:dyDescent="0.2">
      <c r="O29664" s="152"/>
      <c r="P29664" s="2"/>
    </row>
    <row r="29665" spans="15:16" x14ac:dyDescent="0.2">
      <c r="O29665" s="152"/>
      <c r="P29665" s="2"/>
    </row>
    <row r="29666" spans="15:16" x14ac:dyDescent="0.2">
      <c r="O29666" s="152"/>
      <c r="P29666" s="2"/>
    </row>
    <row r="29667" spans="15:16" x14ac:dyDescent="0.2">
      <c r="O29667" s="152"/>
      <c r="P29667" s="2"/>
    </row>
    <row r="29668" spans="15:16" x14ac:dyDescent="0.2">
      <c r="O29668" s="152"/>
      <c r="P29668" s="2"/>
    </row>
    <row r="29669" spans="15:16" x14ac:dyDescent="0.2">
      <c r="O29669" s="152"/>
      <c r="P29669" s="2"/>
    </row>
    <row r="29670" spans="15:16" x14ac:dyDescent="0.2">
      <c r="O29670" s="152"/>
      <c r="P29670" s="2"/>
    </row>
    <row r="29671" spans="15:16" x14ac:dyDescent="0.2">
      <c r="O29671" s="152"/>
      <c r="P29671" s="2"/>
    </row>
    <row r="29672" spans="15:16" x14ac:dyDescent="0.2">
      <c r="O29672" s="152"/>
      <c r="P29672" s="2"/>
    </row>
    <row r="29673" spans="15:16" x14ac:dyDescent="0.2">
      <c r="O29673" s="152"/>
      <c r="P29673" s="2"/>
    </row>
    <row r="29674" spans="15:16" x14ac:dyDescent="0.2">
      <c r="O29674" s="152"/>
      <c r="P29674" s="2"/>
    </row>
    <row r="29675" spans="15:16" x14ac:dyDescent="0.2">
      <c r="O29675" s="152"/>
      <c r="P29675" s="2"/>
    </row>
    <row r="29676" spans="15:16" x14ac:dyDescent="0.2">
      <c r="O29676" s="152"/>
      <c r="P29676" s="2"/>
    </row>
    <row r="29677" spans="15:16" x14ac:dyDescent="0.2">
      <c r="O29677" s="152"/>
      <c r="P29677" s="2"/>
    </row>
    <row r="29678" spans="15:16" x14ac:dyDescent="0.2">
      <c r="O29678" s="152"/>
      <c r="P29678" s="2"/>
    </row>
    <row r="29679" spans="15:16" x14ac:dyDescent="0.2">
      <c r="O29679" s="152"/>
      <c r="P29679" s="2"/>
    </row>
    <row r="29680" spans="15:16" x14ac:dyDescent="0.2">
      <c r="O29680" s="152"/>
      <c r="P29680" s="2"/>
    </row>
    <row r="29681" spans="15:16" x14ac:dyDescent="0.2">
      <c r="O29681" s="152"/>
      <c r="P29681" s="2"/>
    </row>
    <row r="29682" spans="15:16" x14ac:dyDescent="0.2">
      <c r="O29682" s="152"/>
      <c r="P29682" s="2"/>
    </row>
    <row r="29683" spans="15:16" x14ac:dyDescent="0.2">
      <c r="O29683" s="152"/>
      <c r="P29683" s="2"/>
    </row>
    <row r="29684" spans="15:16" x14ac:dyDescent="0.2">
      <c r="O29684" s="152"/>
      <c r="P29684" s="2"/>
    </row>
    <row r="29685" spans="15:16" x14ac:dyDescent="0.2">
      <c r="O29685" s="152"/>
      <c r="P29685" s="2"/>
    </row>
    <row r="29686" spans="15:16" x14ac:dyDescent="0.2">
      <c r="O29686" s="152"/>
      <c r="P29686" s="2"/>
    </row>
    <row r="29687" spans="15:16" x14ac:dyDescent="0.2">
      <c r="O29687" s="152"/>
      <c r="P29687" s="2"/>
    </row>
    <row r="29688" spans="15:16" x14ac:dyDescent="0.2">
      <c r="O29688" s="152"/>
      <c r="P29688" s="2"/>
    </row>
    <row r="29689" spans="15:16" x14ac:dyDescent="0.2">
      <c r="O29689" s="152"/>
      <c r="P29689" s="2"/>
    </row>
    <row r="29690" spans="15:16" x14ac:dyDescent="0.2">
      <c r="O29690" s="152"/>
      <c r="P29690" s="2"/>
    </row>
    <row r="29691" spans="15:16" x14ac:dyDescent="0.2">
      <c r="O29691" s="152"/>
      <c r="P29691" s="2"/>
    </row>
    <row r="29692" spans="15:16" x14ac:dyDescent="0.2">
      <c r="O29692" s="152"/>
      <c r="P29692" s="2"/>
    </row>
    <row r="29693" spans="15:16" x14ac:dyDescent="0.2">
      <c r="O29693" s="152"/>
      <c r="P29693" s="2"/>
    </row>
    <row r="29694" spans="15:16" x14ac:dyDescent="0.2">
      <c r="O29694" s="152"/>
      <c r="P29694" s="2"/>
    </row>
    <row r="29695" spans="15:16" x14ac:dyDescent="0.2">
      <c r="O29695" s="152"/>
      <c r="P29695" s="2"/>
    </row>
    <row r="29696" spans="15:16" x14ac:dyDescent="0.2">
      <c r="O29696" s="152"/>
      <c r="P29696" s="2"/>
    </row>
    <row r="29697" spans="15:16" x14ac:dyDescent="0.2">
      <c r="O29697" s="152"/>
      <c r="P29697" s="2"/>
    </row>
    <row r="29698" spans="15:16" x14ac:dyDescent="0.2">
      <c r="O29698" s="152"/>
      <c r="P29698" s="2"/>
    </row>
    <row r="29699" spans="15:16" x14ac:dyDescent="0.2">
      <c r="O29699" s="152"/>
      <c r="P29699" s="2"/>
    </row>
    <row r="29700" spans="15:16" x14ac:dyDescent="0.2">
      <c r="O29700" s="152"/>
      <c r="P29700" s="2"/>
    </row>
    <row r="29701" spans="15:16" x14ac:dyDescent="0.2">
      <c r="O29701" s="152"/>
      <c r="P29701" s="2"/>
    </row>
    <row r="29702" spans="15:16" x14ac:dyDescent="0.2">
      <c r="O29702" s="152"/>
      <c r="P29702" s="2"/>
    </row>
    <row r="29703" spans="15:16" x14ac:dyDescent="0.2">
      <c r="O29703" s="152"/>
      <c r="P29703" s="2"/>
    </row>
    <row r="29704" spans="15:16" x14ac:dyDescent="0.2">
      <c r="O29704" s="152"/>
      <c r="P29704" s="2"/>
    </row>
    <row r="29705" spans="15:16" x14ac:dyDescent="0.2">
      <c r="O29705" s="152"/>
      <c r="P29705" s="2"/>
    </row>
    <row r="29706" spans="15:16" x14ac:dyDescent="0.2">
      <c r="O29706" s="152"/>
      <c r="P29706" s="2"/>
    </row>
    <row r="29707" spans="15:16" x14ac:dyDescent="0.2">
      <c r="O29707" s="152"/>
      <c r="P29707" s="2"/>
    </row>
    <row r="29708" spans="15:16" x14ac:dyDescent="0.2">
      <c r="O29708" s="152"/>
      <c r="P29708" s="2"/>
    </row>
    <row r="29709" spans="15:16" x14ac:dyDescent="0.2">
      <c r="O29709" s="152"/>
      <c r="P29709" s="2"/>
    </row>
    <row r="29710" spans="15:16" x14ac:dyDescent="0.2">
      <c r="O29710" s="152"/>
      <c r="P29710" s="2"/>
    </row>
    <row r="29711" spans="15:16" x14ac:dyDescent="0.2">
      <c r="O29711" s="152"/>
      <c r="P29711" s="2"/>
    </row>
    <row r="29712" spans="15:16" x14ac:dyDescent="0.2">
      <c r="O29712" s="152"/>
      <c r="P29712" s="2"/>
    </row>
    <row r="29713" spans="15:16" x14ac:dyDescent="0.2">
      <c r="O29713" s="152"/>
      <c r="P29713" s="2"/>
    </row>
    <row r="29714" spans="15:16" x14ac:dyDescent="0.2">
      <c r="O29714" s="152"/>
      <c r="P29714" s="2"/>
    </row>
    <row r="29715" spans="15:16" x14ac:dyDescent="0.2">
      <c r="O29715" s="152"/>
      <c r="P29715" s="2"/>
    </row>
    <row r="29716" spans="15:16" x14ac:dyDescent="0.2">
      <c r="O29716" s="152"/>
      <c r="P29716" s="2"/>
    </row>
    <row r="29717" spans="15:16" x14ac:dyDescent="0.2">
      <c r="O29717" s="152"/>
      <c r="P29717" s="2"/>
    </row>
    <row r="29718" spans="15:16" x14ac:dyDescent="0.2">
      <c r="O29718" s="152"/>
      <c r="P29718" s="2"/>
    </row>
    <row r="29719" spans="15:16" x14ac:dyDescent="0.2">
      <c r="O29719" s="152"/>
      <c r="P29719" s="2"/>
    </row>
    <row r="29720" spans="15:16" x14ac:dyDescent="0.2">
      <c r="O29720" s="152"/>
      <c r="P29720" s="2"/>
    </row>
    <row r="29721" spans="15:16" x14ac:dyDescent="0.2">
      <c r="O29721" s="152"/>
      <c r="P29721" s="2"/>
    </row>
    <row r="29722" spans="15:16" x14ac:dyDescent="0.2">
      <c r="O29722" s="152"/>
      <c r="P29722" s="2"/>
    </row>
    <row r="29723" spans="15:16" x14ac:dyDescent="0.2">
      <c r="O29723" s="152"/>
      <c r="P29723" s="2"/>
    </row>
    <row r="29724" spans="15:16" x14ac:dyDescent="0.2">
      <c r="O29724" s="152"/>
      <c r="P29724" s="2"/>
    </row>
    <row r="29725" spans="15:16" x14ac:dyDescent="0.2">
      <c r="O29725" s="152"/>
      <c r="P29725" s="2"/>
    </row>
    <row r="29726" spans="15:16" x14ac:dyDescent="0.2">
      <c r="O29726" s="152"/>
      <c r="P29726" s="2"/>
    </row>
    <row r="29727" spans="15:16" x14ac:dyDescent="0.2">
      <c r="O29727" s="152"/>
      <c r="P29727" s="2"/>
    </row>
    <row r="29728" spans="15:16" x14ac:dyDescent="0.2">
      <c r="O29728" s="152"/>
      <c r="P29728" s="2"/>
    </row>
    <row r="29729" spans="15:16" x14ac:dyDescent="0.2">
      <c r="O29729" s="152"/>
      <c r="P29729" s="2"/>
    </row>
    <row r="29730" spans="15:16" x14ac:dyDescent="0.2">
      <c r="O29730" s="152"/>
      <c r="P29730" s="2"/>
    </row>
    <row r="29731" spans="15:16" x14ac:dyDescent="0.2">
      <c r="O29731" s="152"/>
      <c r="P29731" s="2"/>
    </row>
    <row r="29732" spans="15:16" x14ac:dyDescent="0.2">
      <c r="O29732" s="152"/>
      <c r="P29732" s="2"/>
    </row>
    <row r="29733" spans="15:16" x14ac:dyDescent="0.2">
      <c r="O29733" s="152"/>
      <c r="P29733" s="2"/>
    </row>
    <row r="29734" spans="15:16" x14ac:dyDescent="0.2">
      <c r="O29734" s="152"/>
      <c r="P29734" s="2"/>
    </row>
    <row r="29735" spans="15:16" x14ac:dyDescent="0.2">
      <c r="O29735" s="152"/>
      <c r="P29735" s="2"/>
    </row>
    <row r="29736" spans="15:16" x14ac:dyDescent="0.2">
      <c r="O29736" s="152"/>
      <c r="P29736" s="2"/>
    </row>
    <row r="29737" spans="15:16" x14ac:dyDescent="0.2">
      <c r="O29737" s="152"/>
      <c r="P29737" s="2"/>
    </row>
    <row r="29738" spans="15:16" x14ac:dyDescent="0.2">
      <c r="O29738" s="152"/>
      <c r="P29738" s="2"/>
    </row>
    <row r="29739" spans="15:16" x14ac:dyDescent="0.2">
      <c r="O29739" s="152"/>
      <c r="P29739" s="2"/>
    </row>
    <row r="29740" spans="15:16" x14ac:dyDescent="0.2">
      <c r="O29740" s="152"/>
      <c r="P29740" s="2"/>
    </row>
    <row r="29741" spans="15:16" x14ac:dyDescent="0.2">
      <c r="O29741" s="152"/>
      <c r="P29741" s="2"/>
    </row>
    <row r="29742" spans="15:16" x14ac:dyDescent="0.2">
      <c r="O29742" s="152"/>
      <c r="P29742" s="2"/>
    </row>
    <row r="29743" spans="15:16" x14ac:dyDescent="0.2">
      <c r="O29743" s="152"/>
      <c r="P29743" s="2"/>
    </row>
    <row r="29744" spans="15:16" x14ac:dyDescent="0.2">
      <c r="O29744" s="152"/>
      <c r="P29744" s="2"/>
    </row>
    <row r="29745" spans="15:16" x14ac:dyDescent="0.2">
      <c r="O29745" s="152"/>
      <c r="P29745" s="2"/>
    </row>
    <row r="29746" spans="15:16" x14ac:dyDescent="0.2">
      <c r="O29746" s="152"/>
      <c r="P29746" s="2"/>
    </row>
    <row r="29747" spans="15:16" x14ac:dyDescent="0.2">
      <c r="O29747" s="152"/>
      <c r="P29747" s="2"/>
    </row>
    <row r="29748" spans="15:16" x14ac:dyDescent="0.2">
      <c r="O29748" s="152"/>
      <c r="P29748" s="2"/>
    </row>
    <row r="29749" spans="15:16" x14ac:dyDescent="0.2">
      <c r="O29749" s="152"/>
      <c r="P29749" s="2"/>
    </row>
    <row r="29750" spans="15:16" x14ac:dyDescent="0.2">
      <c r="O29750" s="152"/>
      <c r="P29750" s="2"/>
    </row>
    <row r="29751" spans="15:16" x14ac:dyDescent="0.2">
      <c r="O29751" s="152"/>
      <c r="P29751" s="2"/>
    </row>
    <row r="29752" spans="15:16" x14ac:dyDescent="0.2">
      <c r="O29752" s="152"/>
      <c r="P29752" s="2"/>
    </row>
    <row r="29753" spans="15:16" x14ac:dyDescent="0.2">
      <c r="O29753" s="152"/>
      <c r="P29753" s="2"/>
    </row>
    <row r="29754" spans="15:16" x14ac:dyDescent="0.2">
      <c r="O29754" s="152"/>
      <c r="P29754" s="2"/>
    </row>
    <row r="29755" spans="15:16" x14ac:dyDescent="0.2">
      <c r="O29755" s="152"/>
      <c r="P29755" s="2"/>
    </row>
    <row r="29756" spans="15:16" x14ac:dyDescent="0.2">
      <c r="O29756" s="152"/>
      <c r="P29756" s="2"/>
    </row>
    <row r="29757" spans="15:16" x14ac:dyDescent="0.2">
      <c r="O29757" s="152"/>
      <c r="P29757" s="2"/>
    </row>
    <row r="29758" spans="15:16" x14ac:dyDescent="0.2">
      <c r="O29758" s="152"/>
      <c r="P29758" s="2"/>
    </row>
    <row r="29759" spans="15:16" x14ac:dyDescent="0.2">
      <c r="O29759" s="152"/>
      <c r="P29759" s="2"/>
    </row>
    <row r="29760" spans="15:16" x14ac:dyDescent="0.2">
      <c r="O29760" s="152"/>
      <c r="P29760" s="2"/>
    </row>
    <row r="29761" spans="15:16" x14ac:dyDescent="0.2">
      <c r="O29761" s="152"/>
      <c r="P29761" s="2"/>
    </row>
    <row r="29762" spans="15:16" x14ac:dyDescent="0.2">
      <c r="O29762" s="152"/>
      <c r="P29762" s="2"/>
    </row>
    <row r="29763" spans="15:16" x14ac:dyDescent="0.2">
      <c r="O29763" s="152"/>
      <c r="P29763" s="2"/>
    </row>
    <row r="29764" spans="15:16" x14ac:dyDescent="0.2">
      <c r="O29764" s="152"/>
      <c r="P29764" s="2"/>
    </row>
    <row r="29765" spans="15:16" x14ac:dyDescent="0.2">
      <c r="O29765" s="152"/>
      <c r="P29765" s="2"/>
    </row>
    <row r="29766" spans="15:16" x14ac:dyDescent="0.2">
      <c r="O29766" s="152"/>
      <c r="P29766" s="2"/>
    </row>
    <row r="29767" spans="15:16" x14ac:dyDescent="0.2">
      <c r="O29767" s="152"/>
      <c r="P29767" s="2"/>
    </row>
    <row r="29768" spans="15:16" x14ac:dyDescent="0.2">
      <c r="O29768" s="152"/>
      <c r="P29768" s="2"/>
    </row>
    <row r="29769" spans="15:16" x14ac:dyDescent="0.2">
      <c r="O29769" s="152"/>
      <c r="P29769" s="2"/>
    </row>
    <row r="29770" spans="15:16" x14ac:dyDescent="0.2">
      <c r="O29770" s="152"/>
      <c r="P29770" s="2"/>
    </row>
    <row r="29771" spans="15:16" x14ac:dyDescent="0.2">
      <c r="O29771" s="152"/>
      <c r="P29771" s="2"/>
    </row>
    <row r="29772" spans="15:16" x14ac:dyDescent="0.2">
      <c r="O29772" s="152"/>
      <c r="P29772" s="2"/>
    </row>
    <row r="29773" spans="15:16" x14ac:dyDescent="0.2">
      <c r="O29773" s="152"/>
      <c r="P29773" s="2"/>
    </row>
    <row r="29774" spans="15:16" x14ac:dyDescent="0.2">
      <c r="O29774" s="152"/>
      <c r="P29774" s="2"/>
    </row>
    <row r="29775" spans="15:16" x14ac:dyDescent="0.2">
      <c r="O29775" s="152"/>
      <c r="P29775" s="2"/>
    </row>
    <row r="29776" spans="15:16" x14ac:dyDescent="0.2">
      <c r="O29776" s="152"/>
      <c r="P29776" s="2"/>
    </row>
    <row r="29777" spans="15:16" x14ac:dyDescent="0.2">
      <c r="O29777" s="152"/>
      <c r="P29777" s="2"/>
    </row>
    <row r="29778" spans="15:16" x14ac:dyDescent="0.2">
      <c r="O29778" s="152"/>
      <c r="P29778" s="2"/>
    </row>
    <row r="29779" spans="15:16" x14ac:dyDescent="0.2">
      <c r="O29779" s="152"/>
      <c r="P29779" s="2"/>
    </row>
    <row r="29780" spans="15:16" x14ac:dyDescent="0.2">
      <c r="O29780" s="152"/>
      <c r="P29780" s="2"/>
    </row>
    <row r="29781" spans="15:16" x14ac:dyDescent="0.2">
      <c r="O29781" s="152"/>
      <c r="P29781" s="2"/>
    </row>
    <row r="29782" spans="15:16" x14ac:dyDescent="0.2">
      <c r="O29782" s="152"/>
      <c r="P29782" s="2"/>
    </row>
    <row r="29783" spans="15:16" x14ac:dyDescent="0.2">
      <c r="O29783" s="152"/>
      <c r="P29783" s="2"/>
    </row>
    <row r="29784" spans="15:16" x14ac:dyDescent="0.2">
      <c r="O29784" s="152"/>
      <c r="P29784" s="2"/>
    </row>
    <row r="29785" spans="15:16" x14ac:dyDescent="0.2">
      <c r="O29785" s="152"/>
      <c r="P29785" s="2"/>
    </row>
    <row r="29786" spans="15:16" x14ac:dyDescent="0.2">
      <c r="O29786" s="152"/>
      <c r="P29786" s="2"/>
    </row>
    <row r="29787" spans="15:16" x14ac:dyDescent="0.2">
      <c r="O29787" s="152"/>
      <c r="P29787" s="2"/>
    </row>
    <row r="29788" spans="15:16" x14ac:dyDescent="0.2">
      <c r="O29788" s="152"/>
      <c r="P29788" s="2"/>
    </row>
    <row r="29789" spans="15:16" x14ac:dyDescent="0.2">
      <c r="O29789" s="152"/>
      <c r="P29789" s="2"/>
    </row>
    <row r="29790" spans="15:16" x14ac:dyDescent="0.2">
      <c r="O29790" s="152"/>
      <c r="P29790" s="2"/>
    </row>
    <row r="29791" spans="15:16" x14ac:dyDescent="0.2">
      <c r="O29791" s="152"/>
      <c r="P29791" s="2"/>
    </row>
    <row r="29792" spans="15:16" x14ac:dyDescent="0.2">
      <c r="O29792" s="152"/>
      <c r="P29792" s="2"/>
    </row>
    <row r="29793" spans="15:16" x14ac:dyDescent="0.2">
      <c r="O29793" s="152"/>
      <c r="P29793" s="2"/>
    </row>
    <row r="29794" spans="15:16" x14ac:dyDescent="0.2">
      <c r="O29794" s="152"/>
      <c r="P29794" s="2"/>
    </row>
    <row r="29795" spans="15:16" x14ac:dyDescent="0.2">
      <c r="O29795" s="152"/>
      <c r="P29795" s="2"/>
    </row>
    <row r="29796" spans="15:16" x14ac:dyDescent="0.2">
      <c r="O29796" s="152"/>
      <c r="P29796" s="2"/>
    </row>
    <row r="29797" spans="15:16" x14ac:dyDescent="0.2">
      <c r="O29797" s="152"/>
      <c r="P29797" s="2"/>
    </row>
    <row r="29798" spans="15:16" x14ac:dyDescent="0.2">
      <c r="O29798" s="152"/>
      <c r="P29798" s="2"/>
    </row>
    <row r="29799" spans="15:16" x14ac:dyDescent="0.2">
      <c r="O29799" s="152"/>
      <c r="P29799" s="2"/>
    </row>
    <row r="29800" spans="15:16" x14ac:dyDescent="0.2">
      <c r="O29800" s="152"/>
      <c r="P29800" s="2"/>
    </row>
    <row r="29801" spans="15:16" x14ac:dyDescent="0.2">
      <c r="O29801" s="152"/>
      <c r="P29801" s="2"/>
    </row>
    <row r="29802" spans="15:16" x14ac:dyDescent="0.2">
      <c r="O29802" s="152"/>
      <c r="P29802" s="2"/>
    </row>
    <row r="29803" spans="15:16" x14ac:dyDescent="0.2">
      <c r="O29803" s="152"/>
      <c r="P29803" s="2"/>
    </row>
    <row r="29804" spans="15:16" x14ac:dyDescent="0.2">
      <c r="O29804" s="152"/>
      <c r="P29804" s="2"/>
    </row>
    <row r="29805" spans="15:16" x14ac:dyDescent="0.2">
      <c r="O29805" s="152"/>
      <c r="P29805" s="2"/>
    </row>
    <row r="29806" spans="15:16" x14ac:dyDescent="0.2">
      <c r="O29806" s="152"/>
      <c r="P29806" s="2"/>
    </row>
    <row r="29807" spans="15:16" x14ac:dyDescent="0.2">
      <c r="O29807" s="152"/>
      <c r="P29807" s="2"/>
    </row>
    <row r="29808" spans="15:16" x14ac:dyDescent="0.2">
      <c r="O29808" s="152"/>
      <c r="P29808" s="2"/>
    </row>
    <row r="29809" spans="15:16" x14ac:dyDescent="0.2">
      <c r="O29809" s="152"/>
      <c r="P29809" s="2"/>
    </row>
    <row r="29810" spans="15:16" x14ac:dyDescent="0.2">
      <c r="O29810" s="152"/>
      <c r="P29810" s="2"/>
    </row>
    <row r="29811" spans="15:16" x14ac:dyDescent="0.2">
      <c r="O29811" s="152"/>
      <c r="P29811" s="2"/>
    </row>
    <row r="29812" spans="15:16" x14ac:dyDescent="0.2">
      <c r="O29812" s="152"/>
      <c r="P29812" s="2"/>
    </row>
    <row r="29813" spans="15:16" x14ac:dyDescent="0.2">
      <c r="O29813" s="152"/>
      <c r="P29813" s="2"/>
    </row>
    <row r="29814" spans="15:16" x14ac:dyDescent="0.2">
      <c r="O29814" s="152"/>
      <c r="P29814" s="2"/>
    </row>
    <row r="29815" spans="15:16" x14ac:dyDescent="0.2">
      <c r="O29815" s="152"/>
      <c r="P29815" s="2"/>
    </row>
    <row r="29816" spans="15:16" x14ac:dyDescent="0.2">
      <c r="O29816" s="152"/>
      <c r="P29816" s="2"/>
    </row>
    <row r="29817" spans="15:16" x14ac:dyDescent="0.2">
      <c r="O29817" s="152"/>
      <c r="P29817" s="2"/>
    </row>
    <row r="29818" spans="15:16" x14ac:dyDescent="0.2">
      <c r="O29818" s="152"/>
      <c r="P29818" s="2"/>
    </row>
    <row r="29819" spans="15:16" x14ac:dyDescent="0.2">
      <c r="O29819" s="152"/>
      <c r="P29819" s="2"/>
    </row>
    <row r="29820" spans="15:16" x14ac:dyDescent="0.2">
      <c r="O29820" s="152"/>
      <c r="P29820" s="2"/>
    </row>
    <row r="29821" spans="15:16" x14ac:dyDescent="0.2">
      <c r="O29821" s="152"/>
      <c r="P29821" s="2"/>
    </row>
    <row r="29822" spans="15:16" x14ac:dyDescent="0.2">
      <c r="O29822" s="152"/>
      <c r="P29822" s="2"/>
    </row>
    <row r="29823" spans="15:16" x14ac:dyDescent="0.2">
      <c r="O29823" s="152"/>
      <c r="P29823" s="2"/>
    </row>
    <row r="29824" spans="15:16" x14ac:dyDescent="0.2">
      <c r="O29824" s="152"/>
      <c r="P29824" s="2"/>
    </row>
    <row r="29825" spans="15:16" x14ac:dyDescent="0.2">
      <c r="O29825" s="152"/>
      <c r="P29825" s="2"/>
    </row>
    <row r="29826" spans="15:16" x14ac:dyDescent="0.2">
      <c r="O29826" s="152"/>
      <c r="P29826" s="2"/>
    </row>
    <row r="29827" spans="15:16" x14ac:dyDescent="0.2">
      <c r="O29827" s="152"/>
      <c r="P29827" s="2"/>
    </row>
    <row r="29828" spans="15:16" x14ac:dyDescent="0.2">
      <c r="O29828" s="152"/>
      <c r="P29828" s="2"/>
    </row>
    <row r="29829" spans="15:16" x14ac:dyDescent="0.2">
      <c r="O29829" s="152"/>
      <c r="P29829" s="2"/>
    </row>
    <row r="29830" spans="15:16" x14ac:dyDescent="0.2">
      <c r="O29830" s="152"/>
      <c r="P29830" s="2"/>
    </row>
    <row r="29831" spans="15:16" x14ac:dyDescent="0.2">
      <c r="O29831" s="152"/>
      <c r="P29831" s="2"/>
    </row>
    <row r="29832" spans="15:16" x14ac:dyDescent="0.2">
      <c r="O29832" s="152"/>
      <c r="P29832" s="2"/>
    </row>
    <row r="29833" spans="15:16" x14ac:dyDescent="0.2">
      <c r="O29833" s="152"/>
      <c r="P29833" s="2"/>
    </row>
    <row r="29834" spans="15:16" x14ac:dyDescent="0.2">
      <c r="O29834" s="152"/>
      <c r="P29834" s="2"/>
    </row>
    <row r="29835" spans="15:16" x14ac:dyDescent="0.2">
      <c r="O29835" s="152"/>
      <c r="P29835" s="2"/>
    </row>
    <row r="29836" spans="15:16" x14ac:dyDescent="0.2">
      <c r="O29836" s="152"/>
      <c r="P29836" s="2"/>
    </row>
    <row r="29837" spans="15:16" x14ac:dyDescent="0.2">
      <c r="O29837" s="152"/>
      <c r="P29837" s="2"/>
    </row>
    <row r="29838" spans="15:16" x14ac:dyDescent="0.2">
      <c r="O29838" s="152"/>
      <c r="P29838" s="2"/>
    </row>
    <row r="29839" spans="15:16" x14ac:dyDescent="0.2">
      <c r="O29839" s="152"/>
      <c r="P29839" s="2"/>
    </row>
    <row r="29840" spans="15:16" x14ac:dyDescent="0.2">
      <c r="O29840" s="152"/>
      <c r="P29840" s="2"/>
    </row>
    <row r="29841" spans="15:16" x14ac:dyDescent="0.2">
      <c r="O29841" s="152"/>
      <c r="P29841" s="2"/>
    </row>
    <row r="29842" spans="15:16" x14ac:dyDescent="0.2">
      <c r="O29842" s="152"/>
      <c r="P29842" s="2"/>
    </row>
    <row r="29843" spans="15:16" x14ac:dyDescent="0.2">
      <c r="O29843" s="152"/>
      <c r="P29843" s="2"/>
    </row>
    <row r="29844" spans="15:16" x14ac:dyDescent="0.2">
      <c r="O29844" s="152"/>
      <c r="P29844" s="2"/>
    </row>
    <row r="29845" spans="15:16" x14ac:dyDescent="0.2">
      <c r="O29845" s="152"/>
      <c r="P29845" s="2"/>
    </row>
    <row r="29846" spans="15:16" x14ac:dyDescent="0.2">
      <c r="O29846" s="152"/>
      <c r="P29846" s="2"/>
    </row>
    <row r="29847" spans="15:16" x14ac:dyDescent="0.2">
      <c r="O29847" s="152"/>
      <c r="P29847" s="2"/>
    </row>
    <row r="29848" spans="15:16" x14ac:dyDescent="0.2">
      <c r="O29848" s="152"/>
      <c r="P29848" s="2"/>
    </row>
    <row r="29849" spans="15:16" x14ac:dyDescent="0.2">
      <c r="O29849" s="152"/>
      <c r="P29849" s="2"/>
    </row>
    <row r="29850" spans="15:16" x14ac:dyDescent="0.2">
      <c r="O29850" s="152"/>
      <c r="P29850" s="2"/>
    </row>
    <row r="29851" spans="15:16" x14ac:dyDescent="0.2">
      <c r="O29851" s="152"/>
      <c r="P29851" s="2"/>
    </row>
    <row r="29852" spans="15:16" x14ac:dyDescent="0.2">
      <c r="O29852" s="152"/>
      <c r="P29852" s="2"/>
    </row>
    <row r="29853" spans="15:16" x14ac:dyDescent="0.2">
      <c r="O29853" s="152"/>
      <c r="P29853" s="2"/>
    </row>
    <row r="29854" spans="15:16" x14ac:dyDescent="0.2">
      <c r="O29854" s="152"/>
      <c r="P29854" s="2"/>
    </row>
    <row r="29855" spans="15:16" x14ac:dyDescent="0.2">
      <c r="O29855" s="152"/>
      <c r="P29855" s="2"/>
    </row>
    <row r="29856" spans="15:16" x14ac:dyDescent="0.2">
      <c r="O29856" s="152"/>
      <c r="P29856" s="2"/>
    </row>
    <row r="29857" spans="15:16" x14ac:dyDescent="0.2">
      <c r="O29857" s="152"/>
      <c r="P29857" s="2"/>
    </row>
    <row r="29858" spans="15:16" x14ac:dyDescent="0.2">
      <c r="O29858" s="152"/>
      <c r="P29858" s="2"/>
    </row>
    <row r="29859" spans="15:16" x14ac:dyDescent="0.2">
      <c r="O29859" s="152"/>
      <c r="P29859" s="2"/>
    </row>
    <row r="29860" spans="15:16" x14ac:dyDescent="0.2">
      <c r="O29860" s="152"/>
      <c r="P29860" s="2"/>
    </row>
    <row r="29861" spans="15:16" x14ac:dyDescent="0.2">
      <c r="O29861" s="152"/>
      <c r="P29861" s="2"/>
    </row>
    <row r="29862" spans="15:16" x14ac:dyDescent="0.2">
      <c r="O29862" s="152"/>
      <c r="P29862" s="2"/>
    </row>
    <row r="29863" spans="15:16" x14ac:dyDescent="0.2">
      <c r="O29863" s="152"/>
      <c r="P29863" s="2"/>
    </row>
    <row r="29864" spans="15:16" x14ac:dyDescent="0.2">
      <c r="O29864" s="152"/>
      <c r="P29864" s="2"/>
    </row>
    <row r="29865" spans="15:16" x14ac:dyDescent="0.2">
      <c r="O29865" s="152"/>
      <c r="P29865" s="2"/>
    </row>
    <row r="29866" spans="15:16" x14ac:dyDescent="0.2">
      <c r="O29866" s="152"/>
      <c r="P29866" s="2"/>
    </row>
    <row r="29867" spans="15:16" x14ac:dyDescent="0.2">
      <c r="O29867" s="152"/>
      <c r="P29867" s="2"/>
    </row>
    <row r="29868" spans="15:16" x14ac:dyDescent="0.2">
      <c r="O29868" s="152"/>
      <c r="P29868" s="2"/>
    </row>
    <row r="29869" spans="15:16" x14ac:dyDescent="0.2">
      <c r="O29869" s="152"/>
      <c r="P29869" s="2"/>
    </row>
    <row r="29870" spans="15:16" x14ac:dyDescent="0.2">
      <c r="O29870" s="152"/>
      <c r="P29870" s="2"/>
    </row>
    <row r="29871" spans="15:16" x14ac:dyDescent="0.2">
      <c r="O29871" s="152"/>
      <c r="P29871" s="2"/>
    </row>
    <row r="29872" spans="15:16" x14ac:dyDescent="0.2">
      <c r="O29872" s="152"/>
      <c r="P29872" s="2"/>
    </row>
    <row r="29873" spans="15:16" x14ac:dyDescent="0.2">
      <c r="O29873" s="152"/>
      <c r="P29873" s="2"/>
    </row>
    <row r="29874" spans="15:16" x14ac:dyDescent="0.2">
      <c r="O29874" s="152"/>
      <c r="P29874" s="2"/>
    </row>
    <row r="29875" spans="15:16" x14ac:dyDescent="0.2">
      <c r="O29875" s="152"/>
      <c r="P29875" s="2"/>
    </row>
    <row r="29876" spans="15:16" x14ac:dyDescent="0.2">
      <c r="O29876" s="152"/>
      <c r="P29876" s="2"/>
    </row>
    <row r="29877" spans="15:16" x14ac:dyDescent="0.2">
      <c r="O29877" s="152"/>
      <c r="P29877" s="2"/>
    </row>
    <row r="29878" spans="15:16" x14ac:dyDescent="0.2">
      <c r="O29878" s="152"/>
      <c r="P29878" s="2"/>
    </row>
    <row r="29879" spans="15:16" x14ac:dyDescent="0.2">
      <c r="O29879" s="152"/>
      <c r="P29879" s="2"/>
    </row>
    <row r="29880" spans="15:16" x14ac:dyDescent="0.2">
      <c r="O29880" s="152"/>
      <c r="P29880" s="2"/>
    </row>
    <row r="29881" spans="15:16" x14ac:dyDescent="0.2">
      <c r="O29881" s="152"/>
      <c r="P29881" s="2"/>
    </row>
    <row r="29882" spans="15:16" x14ac:dyDescent="0.2">
      <c r="O29882" s="152"/>
      <c r="P29882" s="2"/>
    </row>
    <row r="29883" spans="15:16" x14ac:dyDescent="0.2">
      <c r="O29883" s="152"/>
      <c r="P29883" s="2"/>
    </row>
    <row r="29884" spans="15:16" x14ac:dyDescent="0.2">
      <c r="O29884" s="152"/>
      <c r="P29884" s="2"/>
    </row>
    <row r="29885" spans="15:16" x14ac:dyDescent="0.2">
      <c r="O29885" s="152"/>
      <c r="P29885" s="2"/>
    </row>
    <row r="29886" spans="15:16" x14ac:dyDescent="0.2">
      <c r="O29886" s="152"/>
      <c r="P29886" s="2"/>
    </row>
    <row r="29887" spans="15:16" x14ac:dyDescent="0.2">
      <c r="O29887" s="152"/>
      <c r="P29887" s="2"/>
    </row>
    <row r="29888" spans="15:16" x14ac:dyDescent="0.2">
      <c r="O29888" s="152"/>
      <c r="P29888" s="2"/>
    </row>
    <row r="29889" spans="15:16" x14ac:dyDescent="0.2">
      <c r="O29889" s="152"/>
      <c r="P29889" s="2"/>
    </row>
    <row r="29890" spans="15:16" x14ac:dyDescent="0.2">
      <c r="O29890" s="152"/>
      <c r="P29890" s="2"/>
    </row>
    <row r="29891" spans="15:16" x14ac:dyDescent="0.2">
      <c r="O29891" s="152"/>
      <c r="P29891" s="2"/>
    </row>
    <row r="29892" spans="15:16" x14ac:dyDescent="0.2">
      <c r="O29892" s="152"/>
      <c r="P29892" s="2"/>
    </row>
    <row r="29893" spans="15:16" x14ac:dyDescent="0.2">
      <c r="O29893" s="152"/>
      <c r="P29893" s="2"/>
    </row>
    <row r="29894" spans="15:16" x14ac:dyDescent="0.2">
      <c r="O29894" s="152"/>
      <c r="P29894" s="2"/>
    </row>
    <row r="29895" spans="15:16" x14ac:dyDescent="0.2">
      <c r="O29895" s="152"/>
      <c r="P29895" s="2"/>
    </row>
    <row r="29896" spans="15:16" x14ac:dyDescent="0.2">
      <c r="O29896" s="152"/>
      <c r="P29896" s="2"/>
    </row>
    <row r="29897" spans="15:16" x14ac:dyDescent="0.2">
      <c r="O29897" s="152"/>
      <c r="P29897" s="2"/>
    </row>
    <row r="29898" spans="15:16" x14ac:dyDescent="0.2">
      <c r="O29898" s="152"/>
      <c r="P29898" s="2"/>
    </row>
    <row r="29899" spans="15:16" x14ac:dyDescent="0.2">
      <c r="O29899" s="152"/>
      <c r="P29899" s="2"/>
    </row>
    <row r="29900" spans="15:16" x14ac:dyDescent="0.2">
      <c r="O29900" s="152"/>
      <c r="P29900" s="2"/>
    </row>
    <row r="29901" spans="15:16" x14ac:dyDescent="0.2">
      <c r="O29901" s="152"/>
      <c r="P29901" s="2"/>
    </row>
    <row r="29902" spans="15:16" x14ac:dyDescent="0.2">
      <c r="O29902" s="152"/>
      <c r="P29902" s="2"/>
    </row>
    <row r="29903" spans="15:16" x14ac:dyDescent="0.2">
      <c r="O29903" s="152"/>
      <c r="P29903" s="2"/>
    </row>
    <row r="29904" spans="15:16" x14ac:dyDescent="0.2">
      <c r="O29904" s="152"/>
      <c r="P29904" s="2"/>
    </row>
    <row r="29905" spans="15:16" x14ac:dyDescent="0.2">
      <c r="O29905" s="152"/>
      <c r="P29905" s="2"/>
    </row>
    <row r="29906" spans="15:16" x14ac:dyDescent="0.2">
      <c r="O29906" s="152"/>
      <c r="P29906" s="2"/>
    </row>
    <row r="29907" spans="15:16" x14ac:dyDescent="0.2">
      <c r="O29907" s="152"/>
      <c r="P29907" s="2"/>
    </row>
    <row r="29908" spans="15:16" x14ac:dyDescent="0.2">
      <c r="O29908" s="152"/>
      <c r="P29908" s="2"/>
    </row>
    <row r="29909" spans="15:16" x14ac:dyDescent="0.2">
      <c r="O29909" s="152"/>
      <c r="P29909" s="2"/>
    </row>
    <row r="29910" spans="15:16" x14ac:dyDescent="0.2">
      <c r="O29910" s="152"/>
      <c r="P29910" s="2"/>
    </row>
    <row r="29911" spans="15:16" x14ac:dyDescent="0.2">
      <c r="O29911" s="152"/>
      <c r="P29911" s="2"/>
    </row>
    <row r="29912" spans="15:16" x14ac:dyDescent="0.2">
      <c r="O29912" s="152"/>
      <c r="P29912" s="2"/>
    </row>
    <row r="29913" spans="15:16" x14ac:dyDescent="0.2">
      <c r="O29913" s="152"/>
      <c r="P29913" s="2"/>
    </row>
    <row r="29914" spans="15:16" x14ac:dyDescent="0.2">
      <c r="O29914" s="152"/>
      <c r="P29914" s="2"/>
    </row>
    <row r="29915" spans="15:16" x14ac:dyDescent="0.2">
      <c r="O29915" s="152"/>
      <c r="P29915" s="2"/>
    </row>
    <row r="29916" spans="15:16" x14ac:dyDescent="0.2">
      <c r="O29916" s="152"/>
      <c r="P29916" s="2"/>
    </row>
    <row r="29917" spans="15:16" x14ac:dyDescent="0.2">
      <c r="O29917" s="152"/>
      <c r="P29917" s="2"/>
    </row>
    <row r="29918" spans="15:16" x14ac:dyDescent="0.2">
      <c r="O29918" s="152"/>
      <c r="P29918" s="2"/>
    </row>
    <row r="29919" spans="15:16" x14ac:dyDescent="0.2">
      <c r="O29919" s="152"/>
      <c r="P29919" s="2"/>
    </row>
    <row r="29920" spans="15:16" x14ac:dyDescent="0.2">
      <c r="O29920" s="152"/>
      <c r="P29920" s="2"/>
    </row>
    <row r="29921" spans="15:16" x14ac:dyDescent="0.2">
      <c r="O29921" s="152"/>
      <c r="P29921" s="2"/>
    </row>
    <row r="29922" spans="15:16" x14ac:dyDescent="0.2">
      <c r="O29922" s="152"/>
      <c r="P29922" s="2"/>
    </row>
    <row r="29923" spans="15:16" x14ac:dyDescent="0.2">
      <c r="O29923" s="152"/>
      <c r="P29923" s="2"/>
    </row>
    <row r="29924" spans="15:16" x14ac:dyDescent="0.2">
      <c r="O29924" s="152"/>
      <c r="P29924" s="2"/>
    </row>
    <row r="29925" spans="15:16" x14ac:dyDescent="0.2">
      <c r="O29925" s="152"/>
      <c r="P29925" s="2"/>
    </row>
    <row r="29926" spans="15:16" x14ac:dyDescent="0.2">
      <c r="O29926" s="152"/>
      <c r="P29926" s="2"/>
    </row>
    <row r="29927" spans="15:16" x14ac:dyDescent="0.2">
      <c r="O29927" s="152"/>
      <c r="P29927" s="2"/>
    </row>
    <row r="29928" spans="15:16" x14ac:dyDescent="0.2">
      <c r="O29928" s="152"/>
      <c r="P29928" s="2"/>
    </row>
    <row r="29929" spans="15:16" x14ac:dyDescent="0.2">
      <c r="O29929" s="152"/>
      <c r="P29929" s="2"/>
    </row>
    <row r="29930" spans="15:16" x14ac:dyDescent="0.2">
      <c r="O29930" s="152"/>
      <c r="P29930" s="2"/>
    </row>
    <row r="29931" spans="15:16" x14ac:dyDescent="0.2">
      <c r="O29931" s="152"/>
      <c r="P29931" s="2"/>
    </row>
    <row r="29932" spans="15:16" x14ac:dyDescent="0.2">
      <c r="O29932" s="152"/>
      <c r="P29932" s="2"/>
    </row>
    <row r="29933" spans="15:16" x14ac:dyDescent="0.2">
      <c r="O29933" s="152"/>
      <c r="P29933" s="2"/>
    </row>
    <row r="29934" spans="15:16" x14ac:dyDescent="0.2">
      <c r="O29934" s="152"/>
      <c r="P29934" s="2"/>
    </row>
    <row r="29935" spans="15:16" x14ac:dyDescent="0.2">
      <c r="O29935" s="152"/>
      <c r="P29935" s="2"/>
    </row>
    <row r="29936" spans="15:16" x14ac:dyDescent="0.2">
      <c r="O29936" s="152"/>
      <c r="P29936" s="2"/>
    </row>
    <row r="29937" spans="15:16" x14ac:dyDescent="0.2">
      <c r="O29937" s="152"/>
      <c r="P29937" s="2"/>
    </row>
    <row r="29938" spans="15:16" x14ac:dyDescent="0.2">
      <c r="O29938" s="152"/>
      <c r="P29938" s="2"/>
    </row>
    <row r="29939" spans="15:16" x14ac:dyDescent="0.2">
      <c r="O29939" s="152"/>
      <c r="P29939" s="2"/>
    </row>
    <row r="29940" spans="15:16" x14ac:dyDescent="0.2">
      <c r="O29940" s="152"/>
      <c r="P29940" s="2"/>
    </row>
    <row r="29941" spans="15:16" x14ac:dyDescent="0.2">
      <c r="O29941" s="152"/>
      <c r="P29941" s="2"/>
    </row>
    <row r="29942" spans="15:16" x14ac:dyDescent="0.2">
      <c r="O29942" s="152"/>
      <c r="P29942" s="2"/>
    </row>
    <row r="29943" spans="15:16" x14ac:dyDescent="0.2">
      <c r="O29943" s="152"/>
      <c r="P29943" s="2"/>
    </row>
    <row r="29944" spans="15:16" x14ac:dyDescent="0.2">
      <c r="O29944" s="152"/>
      <c r="P29944" s="2"/>
    </row>
    <row r="29945" spans="15:16" x14ac:dyDescent="0.2">
      <c r="O29945" s="152"/>
      <c r="P29945" s="2"/>
    </row>
    <row r="29946" spans="15:16" x14ac:dyDescent="0.2">
      <c r="O29946" s="152"/>
      <c r="P29946" s="2"/>
    </row>
    <row r="29947" spans="15:16" x14ac:dyDescent="0.2">
      <c r="O29947" s="152"/>
      <c r="P29947" s="2"/>
    </row>
    <row r="29948" spans="15:16" x14ac:dyDescent="0.2">
      <c r="O29948" s="152"/>
      <c r="P29948" s="2"/>
    </row>
    <row r="29949" spans="15:16" x14ac:dyDescent="0.2">
      <c r="O29949" s="152"/>
      <c r="P29949" s="2"/>
    </row>
    <row r="29950" spans="15:16" x14ac:dyDescent="0.2">
      <c r="O29950" s="152"/>
      <c r="P29950" s="2"/>
    </row>
    <row r="29951" spans="15:16" x14ac:dyDescent="0.2">
      <c r="O29951" s="152"/>
      <c r="P29951" s="2"/>
    </row>
    <row r="29952" spans="15:16" x14ac:dyDescent="0.2">
      <c r="O29952" s="152"/>
      <c r="P29952" s="2"/>
    </row>
    <row r="29953" spans="15:16" x14ac:dyDescent="0.2">
      <c r="O29953" s="152"/>
      <c r="P29953" s="2"/>
    </row>
    <row r="29954" spans="15:16" x14ac:dyDescent="0.2">
      <c r="O29954" s="152"/>
      <c r="P29954" s="2"/>
    </row>
    <row r="29955" spans="15:16" x14ac:dyDescent="0.2">
      <c r="O29955" s="152"/>
      <c r="P29955" s="2"/>
    </row>
    <row r="29956" spans="15:16" x14ac:dyDescent="0.2">
      <c r="O29956" s="152"/>
      <c r="P29956" s="2"/>
    </row>
    <row r="29957" spans="15:16" x14ac:dyDescent="0.2">
      <c r="O29957" s="152"/>
      <c r="P29957" s="2"/>
    </row>
    <row r="29958" spans="15:16" x14ac:dyDescent="0.2">
      <c r="O29958" s="152"/>
      <c r="P29958" s="2"/>
    </row>
    <row r="29959" spans="15:16" x14ac:dyDescent="0.2">
      <c r="O29959" s="152"/>
      <c r="P29959" s="2"/>
    </row>
    <row r="29960" spans="15:16" x14ac:dyDescent="0.2">
      <c r="O29960" s="152"/>
      <c r="P29960" s="2"/>
    </row>
    <row r="29961" spans="15:16" x14ac:dyDescent="0.2">
      <c r="O29961" s="152"/>
      <c r="P29961" s="2"/>
    </row>
    <row r="29962" spans="15:16" x14ac:dyDescent="0.2">
      <c r="O29962" s="152"/>
      <c r="P29962" s="2"/>
    </row>
    <row r="29963" spans="15:16" x14ac:dyDescent="0.2">
      <c r="O29963" s="152"/>
      <c r="P29963" s="2"/>
    </row>
    <row r="29964" spans="15:16" x14ac:dyDescent="0.2">
      <c r="O29964" s="152"/>
      <c r="P29964" s="2"/>
    </row>
    <row r="29965" spans="15:16" x14ac:dyDescent="0.2">
      <c r="O29965" s="152"/>
      <c r="P29965" s="2"/>
    </row>
    <row r="29966" spans="15:16" x14ac:dyDescent="0.2">
      <c r="O29966" s="152"/>
      <c r="P29966" s="2"/>
    </row>
    <row r="29967" spans="15:16" x14ac:dyDescent="0.2">
      <c r="O29967" s="152"/>
      <c r="P29967" s="2"/>
    </row>
    <row r="29968" spans="15:16" x14ac:dyDescent="0.2">
      <c r="O29968" s="152"/>
      <c r="P29968" s="2"/>
    </row>
    <row r="29969" spans="15:16" x14ac:dyDescent="0.2">
      <c r="O29969" s="152"/>
      <c r="P29969" s="2"/>
    </row>
    <row r="29970" spans="15:16" x14ac:dyDescent="0.2">
      <c r="O29970" s="152"/>
      <c r="P29970" s="2"/>
    </row>
    <row r="29971" spans="15:16" x14ac:dyDescent="0.2">
      <c r="O29971" s="152"/>
      <c r="P29971" s="2"/>
    </row>
    <row r="29972" spans="15:16" x14ac:dyDescent="0.2">
      <c r="O29972" s="152"/>
      <c r="P29972" s="2"/>
    </row>
    <row r="29973" spans="15:16" x14ac:dyDescent="0.2">
      <c r="O29973" s="152"/>
      <c r="P29973" s="2"/>
    </row>
    <row r="29974" spans="15:16" x14ac:dyDescent="0.2">
      <c r="O29974" s="152"/>
      <c r="P29974" s="2"/>
    </row>
    <row r="29975" spans="15:16" x14ac:dyDescent="0.2">
      <c r="O29975" s="152"/>
      <c r="P29975" s="2"/>
    </row>
    <row r="29976" spans="15:16" x14ac:dyDescent="0.2">
      <c r="O29976" s="152"/>
      <c r="P29976" s="2"/>
    </row>
    <row r="29977" spans="15:16" x14ac:dyDescent="0.2">
      <c r="O29977" s="152"/>
      <c r="P29977" s="2"/>
    </row>
    <row r="29978" spans="15:16" x14ac:dyDescent="0.2">
      <c r="O29978" s="152"/>
      <c r="P29978" s="2"/>
    </row>
    <row r="29979" spans="15:16" x14ac:dyDescent="0.2">
      <c r="O29979" s="152"/>
      <c r="P29979" s="2"/>
    </row>
    <row r="29980" spans="15:16" x14ac:dyDescent="0.2">
      <c r="O29980" s="152"/>
      <c r="P29980" s="2"/>
    </row>
    <row r="29981" spans="15:16" x14ac:dyDescent="0.2">
      <c r="O29981" s="152"/>
      <c r="P29981" s="2"/>
    </row>
    <row r="29982" spans="15:16" x14ac:dyDescent="0.2">
      <c r="O29982" s="152"/>
      <c r="P29982" s="2"/>
    </row>
    <row r="29983" spans="15:16" x14ac:dyDescent="0.2">
      <c r="O29983" s="152"/>
      <c r="P29983" s="2"/>
    </row>
    <row r="29984" spans="15:16" x14ac:dyDescent="0.2">
      <c r="O29984" s="152"/>
      <c r="P29984" s="2"/>
    </row>
    <row r="29985" spans="15:16" x14ac:dyDescent="0.2">
      <c r="O29985" s="152"/>
      <c r="P29985" s="2"/>
    </row>
    <row r="29986" spans="15:16" x14ac:dyDescent="0.2">
      <c r="O29986" s="152"/>
      <c r="P29986" s="2"/>
    </row>
    <row r="29987" spans="15:16" x14ac:dyDescent="0.2">
      <c r="O29987" s="152"/>
      <c r="P29987" s="2"/>
    </row>
    <row r="29988" spans="15:16" x14ac:dyDescent="0.2">
      <c r="O29988" s="152"/>
      <c r="P29988" s="2"/>
    </row>
    <row r="29989" spans="15:16" x14ac:dyDescent="0.2">
      <c r="O29989" s="152"/>
      <c r="P29989" s="2"/>
    </row>
    <row r="29990" spans="15:16" x14ac:dyDescent="0.2">
      <c r="O29990" s="152"/>
      <c r="P29990" s="2"/>
    </row>
    <row r="29991" spans="15:16" x14ac:dyDescent="0.2">
      <c r="O29991" s="152"/>
      <c r="P29991" s="2"/>
    </row>
    <row r="29992" spans="15:16" x14ac:dyDescent="0.2">
      <c r="O29992" s="152"/>
      <c r="P29992" s="2"/>
    </row>
    <row r="29993" spans="15:16" x14ac:dyDescent="0.2">
      <c r="O29993" s="152"/>
      <c r="P29993" s="2"/>
    </row>
    <row r="29994" spans="15:16" x14ac:dyDescent="0.2">
      <c r="O29994" s="152"/>
      <c r="P29994" s="2"/>
    </row>
    <row r="29995" spans="15:16" x14ac:dyDescent="0.2">
      <c r="O29995" s="152"/>
      <c r="P29995" s="2"/>
    </row>
    <row r="29996" spans="15:16" x14ac:dyDescent="0.2">
      <c r="O29996" s="152"/>
      <c r="P29996" s="2"/>
    </row>
    <row r="29997" spans="15:16" x14ac:dyDescent="0.2">
      <c r="O29997" s="152"/>
      <c r="P29997" s="2"/>
    </row>
    <row r="29998" spans="15:16" x14ac:dyDescent="0.2">
      <c r="O29998" s="152"/>
      <c r="P29998" s="2"/>
    </row>
    <row r="29999" spans="15:16" x14ac:dyDescent="0.2">
      <c r="O29999" s="152"/>
      <c r="P29999" s="2"/>
    </row>
    <row r="30000" spans="15:16" x14ac:dyDescent="0.2">
      <c r="O30000" s="152"/>
      <c r="P30000" s="2"/>
    </row>
    <row r="30001" spans="15:16" x14ac:dyDescent="0.2">
      <c r="O30001" s="152"/>
      <c r="P30001" s="2"/>
    </row>
    <row r="30002" spans="15:16" x14ac:dyDescent="0.2">
      <c r="O30002" s="152"/>
      <c r="P30002" s="2"/>
    </row>
    <row r="30003" spans="15:16" x14ac:dyDescent="0.2">
      <c r="O30003" s="152"/>
      <c r="P30003" s="2"/>
    </row>
    <row r="30004" spans="15:16" x14ac:dyDescent="0.2">
      <c r="O30004" s="152"/>
      <c r="P30004" s="2"/>
    </row>
    <row r="30005" spans="15:16" x14ac:dyDescent="0.2">
      <c r="O30005" s="152"/>
      <c r="P30005" s="2"/>
    </row>
    <row r="30006" spans="15:16" x14ac:dyDescent="0.2">
      <c r="O30006" s="152"/>
      <c r="P30006" s="2"/>
    </row>
    <row r="30007" spans="15:16" x14ac:dyDescent="0.2">
      <c r="O30007" s="152"/>
      <c r="P30007" s="2"/>
    </row>
    <row r="30008" spans="15:16" x14ac:dyDescent="0.2">
      <c r="O30008" s="152"/>
      <c r="P30008" s="2"/>
    </row>
    <row r="30009" spans="15:16" x14ac:dyDescent="0.2">
      <c r="O30009" s="152"/>
      <c r="P30009" s="2"/>
    </row>
    <row r="30010" spans="15:16" x14ac:dyDescent="0.2">
      <c r="O30010" s="152"/>
      <c r="P30010" s="2"/>
    </row>
    <row r="30011" spans="15:16" x14ac:dyDescent="0.2">
      <c r="O30011" s="152"/>
      <c r="P30011" s="2"/>
    </row>
    <row r="30012" spans="15:16" x14ac:dyDescent="0.2">
      <c r="O30012" s="152"/>
      <c r="P30012" s="2"/>
    </row>
    <row r="30013" spans="15:16" x14ac:dyDescent="0.2">
      <c r="O30013" s="152"/>
      <c r="P30013" s="2"/>
    </row>
    <row r="30014" spans="15:16" x14ac:dyDescent="0.2">
      <c r="O30014" s="152"/>
      <c r="P30014" s="2"/>
    </row>
    <row r="30015" spans="15:16" x14ac:dyDescent="0.2">
      <c r="O30015" s="152"/>
      <c r="P30015" s="2"/>
    </row>
    <row r="30016" spans="15:16" x14ac:dyDescent="0.2">
      <c r="O30016" s="152"/>
      <c r="P30016" s="2"/>
    </row>
    <row r="30017" spans="15:16" x14ac:dyDescent="0.2">
      <c r="O30017" s="152"/>
      <c r="P30017" s="2"/>
    </row>
    <row r="30018" spans="15:16" x14ac:dyDescent="0.2">
      <c r="O30018" s="152"/>
      <c r="P30018" s="2"/>
    </row>
    <row r="30019" spans="15:16" x14ac:dyDescent="0.2">
      <c r="O30019" s="152"/>
      <c r="P30019" s="2"/>
    </row>
    <row r="30020" spans="15:16" x14ac:dyDescent="0.2">
      <c r="O30020" s="152"/>
      <c r="P30020" s="2"/>
    </row>
    <row r="30021" spans="15:16" x14ac:dyDescent="0.2">
      <c r="O30021" s="152"/>
      <c r="P30021" s="2"/>
    </row>
    <row r="30022" spans="15:16" x14ac:dyDescent="0.2">
      <c r="O30022" s="152"/>
      <c r="P30022" s="2"/>
    </row>
    <row r="30023" spans="15:16" x14ac:dyDescent="0.2">
      <c r="O30023" s="152"/>
      <c r="P30023" s="2"/>
    </row>
    <row r="30024" spans="15:16" x14ac:dyDescent="0.2">
      <c r="O30024" s="152"/>
      <c r="P30024" s="2"/>
    </row>
    <row r="30025" spans="15:16" x14ac:dyDescent="0.2">
      <c r="O30025" s="152"/>
      <c r="P30025" s="2"/>
    </row>
    <row r="30026" spans="15:16" x14ac:dyDescent="0.2">
      <c r="O30026" s="152"/>
      <c r="P30026" s="2"/>
    </row>
    <row r="30027" spans="15:16" x14ac:dyDescent="0.2">
      <c r="O30027" s="152"/>
      <c r="P30027" s="2"/>
    </row>
    <row r="30028" spans="15:16" x14ac:dyDescent="0.2">
      <c r="O30028" s="152"/>
      <c r="P30028" s="2"/>
    </row>
    <row r="30029" spans="15:16" x14ac:dyDescent="0.2">
      <c r="O30029" s="152"/>
      <c r="P30029" s="2"/>
    </row>
    <row r="30030" spans="15:16" x14ac:dyDescent="0.2">
      <c r="O30030" s="152"/>
      <c r="P30030" s="2"/>
    </row>
    <row r="30031" spans="15:16" x14ac:dyDescent="0.2">
      <c r="O30031" s="152"/>
      <c r="P30031" s="2"/>
    </row>
    <row r="30032" spans="15:16" x14ac:dyDescent="0.2">
      <c r="O30032" s="152"/>
      <c r="P30032" s="2"/>
    </row>
    <row r="30033" spans="15:16" x14ac:dyDescent="0.2">
      <c r="O30033" s="152"/>
      <c r="P30033" s="2"/>
    </row>
    <row r="30034" spans="15:16" x14ac:dyDescent="0.2">
      <c r="O30034" s="152"/>
      <c r="P30034" s="2"/>
    </row>
    <row r="30035" spans="15:16" x14ac:dyDescent="0.2">
      <c r="O30035" s="152"/>
      <c r="P30035" s="2"/>
    </row>
    <row r="30036" spans="15:16" x14ac:dyDescent="0.2">
      <c r="O30036" s="152"/>
      <c r="P30036" s="2"/>
    </row>
    <row r="30037" spans="15:16" x14ac:dyDescent="0.2">
      <c r="O30037" s="152"/>
      <c r="P30037" s="2"/>
    </row>
    <row r="30038" spans="15:16" x14ac:dyDescent="0.2">
      <c r="O30038" s="152"/>
      <c r="P30038" s="2"/>
    </row>
    <row r="30039" spans="15:16" x14ac:dyDescent="0.2">
      <c r="O30039" s="152"/>
      <c r="P30039" s="2"/>
    </row>
    <row r="30040" spans="15:16" x14ac:dyDescent="0.2">
      <c r="O30040" s="152"/>
      <c r="P30040" s="2"/>
    </row>
    <row r="30041" spans="15:16" x14ac:dyDescent="0.2">
      <c r="O30041" s="152"/>
      <c r="P30041" s="2"/>
    </row>
    <row r="30042" spans="15:16" x14ac:dyDescent="0.2">
      <c r="O30042" s="152"/>
      <c r="P30042" s="2"/>
    </row>
    <row r="30043" spans="15:16" x14ac:dyDescent="0.2">
      <c r="O30043" s="152"/>
      <c r="P30043" s="2"/>
    </row>
    <row r="30044" spans="15:16" x14ac:dyDescent="0.2">
      <c r="O30044" s="152"/>
      <c r="P30044" s="2"/>
    </row>
    <row r="30045" spans="15:16" x14ac:dyDescent="0.2">
      <c r="O30045" s="152"/>
      <c r="P30045" s="2"/>
    </row>
    <row r="30046" spans="15:16" x14ac:dyDescent="0.2">
      <c r="O30046" s="152"/>
      <c r="P30046" s="2"/>
    </row>
    <row r="30047" spans="15:16" x14ac:dyDescent="0.2">
      <c r="O30047" s="152"/>
      <c r="P30047" s="2"/>
    </row>
    <row r="30048" spans="15:16" x14ac:dyDescent="0.2">
      <c r="O30048" s="152"/>
      <c r="P30048" s="2"/>
    </row>
    <row r="30049" spans="15:16" x14ac:dyDescent="0.2">
      <c r="O30049" s="152"/>
      <c r="P30049" s="2"/>
    </row>
    <row r="30050" spans="15:16" x14ac:dyDescent="0.2">
      <c r="O30050" s="152"/>
      <c r="P30050" s="2"/>
    </row>
    <row r="30051" spans="15:16" x14ac:dyDescent="0.2">
      <c r="O30051" s="152"/>
      <c r="P30051" s="2"/>
    </row>
    <row r="30052" spans="15:16" x14ac:dyDescent="0.2">
      <c r="O30052" s="152"/>
      <c r="P30052" s="2"/>
    </row>
    <row r="30053" spans="15:16" x14ac:dyDescent="0.2">
      <c r="O30053" s="152"/>
      <c r="P30053" s="2"/>
    </row>
    <row r="30054" spans="15:16" x14ac:dyDescent="0.2">
      <c r="O30054" s="152"/>
      <c r="P30054" s="2"/>
    </row>
    <row r="30055" spans="15:16" x14ac:dyDescent="0.2">
      <c r="O30055" s="152"/>
      <c r="P30055" s="2"/>
    </row>
    <row r="30056" spans="15:16" x14ac:dyDescent="0.2">
      <c r="O30056" s="152"/>
      <c r="P30056" s="2"/>
    </row>
    <row r="30057" spans="15:16" x14ac:dyDescent="0.2">
      <c r="O30057" s="152"/>
      <c r="P30057" s="2"/>
    </row>
    <row r="30058" spans="15:16" x14ac:dyDescent="0.2">
      <c r="O30058" s="152"/>
      <c r="P30058" s="2"/>
    </row>
    <row r="30059" spans="15:16" x14ac:dyDescent="0.2">
      <c r="O30059" s="152"/>
      <c r="P30059" s="2"/>
    </row>
    <row r="30060" spans="15:16" x14ac:dyDescent="0.2">
      <c r="O30060" s="152"/>
      <c r="P30060" s="2"/>
    </row>
    <row r="30061" spans="15:16" x14ac:dyDescent="0.2">
      <c r="O30061" s="152"/>
      <c r="P30061" s="2"/>
    </row>
    <row r="30062" spans="15:16" x14ac:dyDescent="0.2">
      <c r="O30062" s="152"/>
      <c r="P30062" s="2"/>
    </row>
    <row r="30063" spans="15:16" x14ac:dyDescent="0.2">
      <c r="O30063" s="152"/>
      <c r="P30063" s="2"/>
    </row>
    <row r="30064" spans="15:16" x14ac:dyDescent="0.2">
      <c r="O30064" s="152"/>
      <c r="P30064" s="2"/>
    </row>
    <row r="30065" spans="15:16" x14ac:dyDescent="0.2">
      <c r="O30065" s="152"/>
      <c r="P30065" s="2"/>
    </row>
    <row r="30066" spans="15:16" x14ac:dyDescent="0.2">
      <c r="O30066" s="152"/>
      <c r="P30066" s="2"/>
    </row>
    <row r="30067" spans="15:16" x14ac:dyDescent="0.2">
      <c r="O30067" s="152"/>
      <c r="P30067" s="2"/>
    </row>
    <row r="30068" spans="15:16" x14ac:dyDescent="0.2">
      <c r="O30068" s="152"/>
      <c r="P30068" s="2"/>
    </row>
    <row r="30069" spans="15:16" x14ac:dyDescent="0.2">
      <c r="O30069" s="152"/>
      <c r="P30069" s="2"/>
    </row>
    <row r="30070" spans="15:16" x14ac:dyDescent="0.2">
      <c r="O30070" s="152"/>
      <c r="P30070" s="2"/>
    </row>
    <row r="30071" spans="15:16" x14ac:dyDescent="0.2">
      <c r="O30071" s="152"/>
      <c r="P30071" s="2"/>
    </row>
    <row r="30072" spans="15:16" x14ac:dyDescent="0.2">
      <c r="O30072" s="152"/>
      <c r="P30072" s="2"/>
    </row>
    <row r="30073" spans="15:16" x14ac:dyDescent="0.2">
      <c r="O30073" s="152"/>
      <c r="P30073" s="2"/>
    </row>
    <row r="30074" spans="15:16" x14ac:dyDescent="0.2">
      <c r="O30074" s="152"/>
      <c r="P30074" s="2"/>
    </row>
    <row r="30075" spans="15:16" x14ac:dyDescent="0.2">
      <c r="O30075" s="152"/>
      <c r="P30075" s="2"/>
    </row>
    <row r="30076" spans="15:16" x14ac:dyDescent="0.2">
      <c r="O30076" s="152"/>
      <c r="P30076" s="2"/>
    </row>
    <row r="30077" spans="15:16" x14ac:dyDescent="0.2">
      <c r="O30077" s="152"/>
      <c r="P30077" s="2"/>
    </row>
    <row r="30078" spans="15:16" x14ac:dyDescent="0.2">
      <c r="O30078" s="152"/>
      <c r="P30078" s="2"/>
    </row>
    <row r="30079" spans="15:16" x14ac:dyDescent="0.2">
      <c r="O30079" s="152"/>
      <c r="P30079" s="2"/>
    </row>
    <row r="30080" spans="15:16" x14ac:dyDescent="0.2">
      <c r="O30080" s="152"/>
      <c r="P30080" s="2"/>
    </row>
    <row r="30081" spans="15:16" x14ac:dyDescent="0.2">
      <c r="O30081" s="152"/>
      <c r="P30081" s="2"/>
    </row>
    <row r="30082" spans="15:16" x14ac:dyDescent="0.2">
      <c r="O30082" s="152"/>
      <c r="P30082" s="2"/>
    </row>
    <row r="30083" spans="15:16" x14ac:dyDescent="0.2">
      <c r="O30083" s="152"/>
      <c r="P30083" s="2"/>
    </row>
    <row r="30084" spans="15:16" x14ac:dyDescent="0.2">
      <c r="O30084" s="152"/>
      <c r="P30084" s="2"/>
    </row>
    <row r="30085" spans="15:16" x14ac:dyDescent="0.2">
      <c r="O30085" s="152"/>
      <c r="P30085" s="2"/>
    </row>
    <row r="30086" spans="15:16" x14ac:dyDescent="0.2">
      <c r="O30086" s="152"/>
      <c r="P30086" s="2"/>
    </row>
    <row r="30087" spans="15:16" x14ac:dyDescent="0.2">
      <c r="O30087" s="152"/>
      <c r="P30087" s="2"/>
    </row>
    <row r="30088" spans="15:16" x14ac:dyDescent="0.2">
      <c r="O30088" s="152"/>
      <c r="P30088" s="2"/>
    </row>
    <row r="30089" spans="15:16" x14ac:dyDescent="0.2">
      <c r="O30089" s="152"/>
      <c r="P30089" s="2"/>
    </row>
    <row r="30090" spans="15:16" x14ac:dyDescent="0.2">
      <c r="O30090" s="152"/>
      <c r="P30090" s="2"/>
    </row>
    <row r="30091" spans="15:16" x14ac:dyDescent="0.2">
      <c r="O30091" s="152"/>
      <c r="P30091" s="2"/>
    </row>
    <row r="30092" spans="15:16" x14ac:dyDescent="0.2">
      <c r="O30092" s="152"/>
      <c r="P30092" s="2"/>
    </row>
    <row r="30093" spans="15:16" x14ac:dyDescent="0.2">
      <c r="O30093" s="152"/>
      <c r="P30093" s="2"/>
    </row>
    <row r="30094" spans="15:16" x14ac:dyDescent="0.2">
      <c r="O30094" s="152"/>
      <c r="P30094" s="2"/>
    </row>
    <row r="30095" spans="15:16" x14ac:dyDescent="0.2">
      <c r="O30095" s="152"/>
      <c r="P30095" s="2"/>
    </row>
    <row r="30096" spans="15:16" x14ac:dyDescent="0.2">
      <c r="O30096" s="152"/>
      <c r="P30096" s="2"/>
    </row>
    <row r="30097" spans="15:16" x14ac:dyDescent="0.2">
      <c r="O30097" s="152"/>
      <c r="P30097" s="2"/>
    </row>
    <row r="30098" spans="15:16" x14ac:dyDescent="0.2">
      <c r="O30098" s="152"/>
      <c r="P30098" s="2"/>
    </row>
    <row r="30099" spans="15:16" x14ac:dyDescent="0.2">
      <c r="O30099" s="152"/>
      <c r="P30099" s="2"/>
    </row>
    <row r="30100" spans="15:16" x14ac:dyDescent="0.2">
      <c r="O30100" s="152"/>
      <c r="P30100" s="2"/>
    </row>
    <row r="30101" spans="15:16" x14ac:dyDescent="0.2">
      <c r="O30101" s="152"/>
      <c r="P30101" s="2"/>
    </row>
    <row r="30102" spans="15:16" x14ac:dyDescent="0.2">
      <c r="O30102" s="152"/>
      <c r="P30102" s="2"/>
    </row>
    <row r="30103" spans="15:16" x14ac:dyDescent="0.2">
      <c r="O30103" s="152"/>
      <c r="P30103" s="2"/>
    </row>
    <row r="30104" spans="15:16" x14ac:dyDescent="0.2">
      <c r="O30104" s="152"/>
      <c r="P30104" s="2"/>
    </row>
    <row r="30105" spans="15:16" x14ac:dyDescent="0.2">
      <c r="O30105" s="152"/>
      <c r="P30105" s="2"/>
    </row>
    <row r="30106" spans="15:16" x14ac:dyDescent="0.2">
      <c r="O30106" s="152"/>
      <c r="P30106" s="2"/>
    </row>
    <row r="30107" spans="15:16" x14ac:dyDescent="0.2">
      <c r="O30107" s="152"/>
      <c r="P30107" s="2"/>
    </row>
    <row r="30108" spans="15:16" x14ac:dyDescent="0.2">
      <c r="O30108" s="152"/>
      <c r="P30108" s="2"/>
    </row>
    <row r="30109" spans="15:16" x14ac:dyDescent="0.2">
      <c r="O30109" s="152"/>
      <c r="P30109" s="2"/>
    </row>
    <row r="30110" spans="15:16" x14ac:dyDescent="0.2">
      <c r="O30110" s="152"/>
      <c r="P30110" s="2"/>
    </row>
    <row r="30111" spans="15:16" x14ac:dyDescent="0.2">
      <c r="O30111" s="152"/>
      <c r="P30111" s="2"/>
    </row>
    <row r="30112" spans="15:16" x14ac:dyDescent="0.2">
      <c r="O30112" s="152"/>
      <c r="P30112" s="2"/>
    </row>
    <row r="30113" spans="15:16" x14ac:dyDescent="0.2">
      <c r="O30113" s="152"/>
      <c r="P30113" s="2"/>
    </row>
    <row r="30114" spans="15:16" x14ac:dyDescent="0.2">
      <c r="O30114" s="152"/>
      <c r="P30114" s="2"/>
    </row>
    <row r="30115" spans="15:16" x14ac:dyDescent="0.2">
      <c r="O30115" s="152"/>
      <c r="P30115" s="2"/>
    </row>
    <row r="30116" spans="15:16" x14ac:dyDescent="0.2">
      <c r="O30116" s="152"/>
      <c r="P30116" s="2"/>
    </row>
    <row r="30117" spans="15:16" x14ac:dyDescent="0.2">
      <c r="O30117" s="152"/>
      <c r="P30117" s="2"/>
    </row>
    <row r="30118" spans="15:16" x14ac:dyDescent="0.2">
      <c r="O30118" s="152"/>
      <c r="P30118" s="2"/>
    </row>
    <row r="30119" spans="15:16" x14ac:dyDescent="0.2">
      <c r="O30119" s="152"/>
      <c r="P30119" s="2"/>
    </row>
    <row r="30120" spans="15:16" x14ac:dyDescent="0.2">
      <c r="O30120" s="152"/>
      <c r="P30120" s="2"/>
    </row>
    <row r="30121" spans="15:16" x14ac:dyDescent="0.2">
      <c r="O30121" s="152"/>
      <c r="P30121" s="2"/>
    </row>
    <row r="30122" spans="15:16" x14ac:dyDescent="0.2">
      <c r="O30122" s="152"/>
      <c r="P30122" s="2"/>
    </row>
    <row r="30123" spans="15:16" x14ac:dyDescent="0.2">
      <c r="O30123" s="152"/>
      <c r="P30123" s="2"/>
    </row>
    <row r="30124" spans="15:16" x14ac:dyDescent="0.2">
      <c r="O30124" s="152"/>
      <c r="P30124" s="2"/>
    </row>
    <row r="30125" spans="15:16" x14ac:dyDescent="0.2">
      <c r="O30125" s="152"/>
      <c r="P30125" s="2"/>
    </row>
    <row r="30126" spans="15:16" x14ac:dyDescent="0.2">
      <c r="O30126" s="152"/>
      <c r="P30126" s="2"/>
    </row>
    <row r="30127" spans="15:16" x14ac:dyDescent="0.2">
      <c r="O30127" s="152"/>
      <c r="P30127" s="2"/>
    </row>
    <row r="30128" spans="15:16" x14ac:dyDescent="0.2">
      <c r="O30128" s="152"/>
      <c r="P30128" s="2"/>
    </row>
    <row r="30129" spans="15:16" x14ac:dyDescent="0.2">
      <c r="O30129" s="152"/>
      <c r="P30129" s="2"/>
    </row>
    <row r="30130" spans="15:16" x14ac:dyDescent="0.2">
      <c r="O30130" s="152"/>
      <c r="P30130" s="2"/>
    </row>
    <row r="30131" spans="15:16" x14ac:dyDescent="0.2">
      <c r="O30131" s="152"/>
      <c r="P30131" s="2"/>
    </row>
    <row r="30132" spans="15:16" x14ac:dyDescent="0.2">
      <c r="O30132" s="152"/>
      <c r="P30132" s="2"/>
    </row>
    <row r="30133" spans="15:16" x14ac:dyDescent="0.2">
      <c r="O30133" s="152"/>
      <c r="P30133" s="2"/>
    </row>
    <row r="30134" spans="15:16" x14ac:dyDescent="0.2">
      <c r="O30134" s="152"/>
      <c r="P30134" s="2"/>
    </row>
    <row r="30135" spans="15:16" x14ac:dyDescent="0.2">
      <c r="O30135" s="152"/>
      <c r="P30135" s="2"/>
    </row>
    <row r="30136" spans="15:16" x14ac:dyDescent="0.2">
      <c r="O30136" s="152"/>
      <c r="P30136" s="2"/>
    </row>
    <row r="30137" spans="15:16" x14ac:dyDescent="0.2">
      <c r="O30137" s="152"/>
      <c r="P30137" s="2"/>
    </row>
    <row r="30138" spans="15:16" x14ac:dyDescent="0.2">
      <c r="O30138" s="152"/>
      <c r="P30138" s="2"/>
    </row>
    <row r="30139" spans="15:16" x14ac:dyDescent="0.2">
      <c r="O30139" s="152"/>
      <c r="P30139" s="2"/>
    </row>
    <row r="30140" spans="15:16" x14ac:dyDescent="0.2">
      <c r="O30140" s="152"/>
      <c r="P30140" s="2"/>
    </row>
    <row r="30141" spans="15:16" x14ac:dyDescent="0.2">
      <c r="O30141" s="152"/>
      <c r="P30141" s="2"/>
    </row>
    <row r="30142" spans="15:16" x14ac:dyDescent="0.2">
      <c r="O30142" s="152"/>
      <c r="P30142" s="2"/>
    </row>
    <row r="30143" spans="15:16" x14ac:dyDescent="0.2">
      <c r="O30143" s="152"/>
      <c r="P30143" s="2"/>
    </row>
    <row r="30144" spans="15:16" x14ac:dyDescent="0.2">
      <c r="O30144" s="152"/>
      <c r="P30144" s="2"/>
    </row>
    <row r="30145" spans="15:16" x14ac:dyDescent="0.2">
      <c r="O30145" s="152"/>
      <c r="P30145" s="2"/>
    </row>
    <row r="30146" spans="15:16" x14ac:dyDescent="0.2">
      <c r="O30146" s="152"/>
      <c r="P30146" s="2"/>
    </row>
    <row r="30147" spans="15:16" x14ac:dyDescent="0.2">
      <c r="O30147" s="152"/>
      <c r="P30147" s="2"/>
    </row>
    <row r="30148" spans="15:16" x14ac:dyDescent="0.2">
      <c r="O30148" s="152"/>
      <c r="P30148" s="2"/>
    </row>
    <row r="30149" spans="15:16" x14ac:dyDescent="0.2">
      <c r="O30149" s="152"/>
      <c r="P30149" s="2"/>
    </row>
    <row r="30150" spans="15:16" x14ac:dyDescent="0.2">
      <c r="O30150" s="152"/>
      <c r="P30150" s="2"/>
    </row>
    <row r="30151" spans="15:16" x14ac:dyDescent="0.2">
      <c r="O30151" s="152"/>
      <c r="P30151" s="2"/>
    </row>
    <row r="30152" spans="15:16" x14ac:dyDescent="0.2">
      <c r="O30152" s="152"/>
      <c r="P30152" s="2"/>
    </row>
    <row r="30153" spans="15:16" x14ac:dyDescent="0.2">
      <c r="O30153" s="152"/>
      <c r="P30153" s="2"/>
    </row>
    <row r="30154" spans="15:16" x14ac:dyDescent="0.2">
      <c r="O30154" s="152"/>
      <c r="P30154" s="2"/>
    </row>
    <row r="30155" spans="15:16" x14ac:dyDescent="0.2">
      <c r="O30155" s="152"/>
      <c r="P30155" s="2"/>
    </row>
    <row r="30156" spans="15:16" x14ac:dyDescent="0.2">
      <c r="O30156" s="152"/>
      <c r="P30156" s="2"/>
    </row>
    <row r="30157" spans="15:16" x14ac:dyDescent="0.2">
      <c r="O30157" s="152"/>
      <c r="P30157" s="2"/>
    </row>
    <row r="30158" spans="15:16" x14ac:dyDescent="0.2">
      <c r="O30158" s="152"/>
      <c r="P30158" s="2"/>
    </row>
    <row r="30159" spans="15:16" x14ac:dyDescent="0.2">
      <c r="O30159" s="152"/>
      <c r="P30159" s="2"/>
    </row>
    <row r="30160" spans="15:16" x14ac:dyDescent="0.2">
      <c r="O30160" s="152"/>
      <c r="P30160" s="2"/>
    </row>
    <row r="30161" spans="15:16" x14ac:dyDescent="0.2">
      <c r="O30161" s="152"/>
      <c r="P30161" s="2"/>
    </row>
    <row r="30162" spans="15:16" x14ac:dyDescent="0.2">
      <c r="O30162" s="152"/>
      <c r="P30162" s="2"/>
    </row>
    <row r="30163" spans="15:16" x14ac:dyDescent="0.2">
      <c r="O30163" s="152"/>
      <c r="P30163" s="2"/>
    </row>
    <row r="30164" spans="15:16" x14ac:dyDescent="0.2">
      <c r="O30164" s="152"/>
      <c r="P30164" s="2"/>
    </row>
    <row r="30165" spans="15:16" x14ac:dyDescent="0.2">
      <c r="O30165" s="152"/>
      <c r="P30165" s="2"/>
    </row>
    <row r="30166" spans="15:16" x14ac:dyDescent="0.2">
      <c r="O30166" s="152"/>
      <c r="P30166" s="2"/>
    </row>
    <row r="30167" spans="15:16" x14ac:dyDescent="0.2">
      <c r="O30167" s="152"/>
      <c r="P30167" s="2"/>
    </row>
    <row r="30168" spans="15:16" x14ac:dyDescent="0.2">
      <c r="O30168" s="152"/>
      <c r="P30168" s="2"/>
    </row>
    <row r="30169" spans="15:16" x14ac:dyDescent="0.2">
      <c r="O30169" s="152"/>
      <c r="P30169" s="2"/>
    </row>
    <row r="30170" spans="15:16" x14ac:dyDescent="0.2">
      <c r="O30170" s="152"/>
      <c r="P30170" s="2"/>
    </row>
    <row r="30171" spans="15:16" x14ac:dyDescent="0.2">
      <c r="O30171" s="152"/>
      <c r="P30171" s="2"/>
    </row>
    <row r="30172" spans="15:16" x14ac:dyDescent="0.2">
      <c r="O30172" s="152"/>
      <c r="P30172" s="2"/>
    </row>
    <row r="30173" spans="15:16" x14ac:dyDescent="0.2">
      <c r="O30173" s="152"/>
      <c r="P30173" s="2"/>
    </row>
    <row r="30174" spans="15:16" x14ac:dyDescent="0.2">
      <c r="O30174" s="152"/>
      <c r="P30174" s="2"/>
    </row>
    <row r="30175" spans="15:16" x14ac:dyDescent="0.2">
      <c r="O30175" s="152"/>
      <c r="P30175" s="2"/>
    </row>
    <row r="30176" spans="15:16" x14ac:dyDescent="0.2">
      <c r="O30176" s="152"/>
      <c r="P30176" s="2"/>
    </row>
    <row r="30177" spans="15:16" x14ac:dyDescent="0.2">
      <c r="O30177" s="152"/>
      <c r="P30177" s="2"/>
    </row>
    <row r="30178" spans="15:16" x14ac:dyDescent="0.2">
      <c r="O30178" s="152"/>
      <c r="P30178" s="2"/>
    </row>
    <row r="30179" spans="15:16" x14ac:dyDescent="0.2">
      <c r="O30179" s="152"/>
      <c r="P30179" s="2"/>
    </row>
    <row r="30180" spans="15:16" x14ac:dyDescent="0.2">
      <c r="O30180" s="152"/>
      <c r="P30180" s="2"/>
    </row>
    <row r="30181" spans="15:16" x14ac:dyDescent="0.2">
      <c r="O30181" s="152"/>
      <c r="P30181" s="2"/>
    </row>
    <row r="30182" spans="15:16" x14ac:dyDescent="0.2">
      <c r="O30182" s="152"/>
      <c r="P30182" s="2"/>
    </row>
    <row r="30183" spans="15:16" x14ac:dyDescent="0.2">
      <c r="O30183" s="152"/>
      <c r="P30183" s="2"/>
    </row>
    <row r="30184" spans="15:16" x14ac:dyDescent="0.2">
      <c r="O30184" s="152"/>
      <c r="P30184" s="2"/>
    </row>
    <row r="30185" spans="15:16" x14ac:dyDescent="0.2">
      <c r="O30185" s="152"/>
      <c r="P30185" s="2"/>
    </row>
    <row r="30186" spans="15:16" x14ac:dyDescent="0.2">
      <c r="O30186" s="152"/>
      <c r="P30186" s="2"/>
    </row>
    <row r="30187" spans="15:16" x14ac:dyDescent="0.2">
      <c r="O30187" s="152"/>
      <c r="P30187" s="2"/>
    </row>
    <row r="30188" spans="15:16" x14ac:dyDescent="0.2">
      <c r="O30188" s="152"/>
      <c r="P30188" s="2"/>
    </row>
    <row r="30189" spans="15:16" x14ac:dyDescent="0.2">
      <c r="O30189" s="152"/>
      <c r="P30189" s="2"/>
    </row>
    <row r="30190" spans="15:16" x14ac:dyDescent="0.2">
      <c r="O30190" s="152"/>
      <c r="P30190" s="2"/>
    </row>
    <row r="30191" spans="15:16" x14ac:dyDescent="0.2">
      <c r="O30191" s="152"/>
      <c r="P30191" s="2"/>
    </row>
    <row r="30192" spans="15:16" x14ac:dyDescent="0.2">
      <c r="O30192" s="152"/>
      <c r="P30192" s="2"/>
    </row>
    <row r="30193" spans="15:16" x14ac:dyDescent="0.2">
      <c r="O30193" s="152"/>
      <c r="P30193" s="2"/>
    </row>
    <row r="30194" spans="15:16" x14ac:dyDescent="0.2">
      <c r="O30194" s="152"/>
      <c r="P30194" s="2"/>
    </row>
    <row r="30195" spans="15:16" x14ac:dyDescent="0.2">
      <c r="O30195" s="152"/>
      <c r="P30195" s="2"/>
    </row>
    <row r="30196" spans="15:16" x14ac:dyDescent="0.2">
      <c r="O30196" s="152"/>
      <c r="P30196" s="2"/>
    </row>
    <row r="30197" spans="15:16" x14ac:dyDescent="0.2">
      <c r="O30197" s="152"/>
      <c r="P30197" s="2"/>
    </row>
    <row r="30198" spans="15:16" x14ac:dyDescent="0.2">
      <c r="O30198" s="152"/>
      <c r="P30198" s="2"/>
    </row>
    <row r="30199" spans="15:16" x14ac:dyDescent="0.2">
      <c r="O30199" s="152"/>
      <c r="P30199" s="2"/>
    </row>
    <row r="30200" spans="15:16" x14ac:dyDescent="0.2">
      <c r="O30200" s="152"/>
      <c r="P30200" s="2"/>
    </row>
    <row r="30201" spans="15:16" x14ac:dyDescent="0.2">
      <c r="O30201" s="152"/>
      <c r="P30201" s="2"/>
    </row>
    <row r="30202" spans="15:16" x14ac:dyDescent="0.2">
      <c r="O30202" s="152"/>
      <c r="P30202" s="2"/>
    </row>
    <row r="30203" spans="15:16" x14ac:dyDescent="0.2">
      <c r="O30203" s="152"/>
      <c r="P30203" s="2"/>
    </row>
    <row r="30204" spans="15:16" x14ac:dyDescent="0.2">
      <c r="O30204" s="152"/>
      <c r="P30204" s="2"/>
    </row>
    <row r="30205" spans="15:16" x14ac:dyDescent="0.2">
      <c r="O30205" s="152"/>
      <c r="P30205" s="2"/>
    </row>
    <row r="30206" spans="15:16" x14ac:dyDescent="0.2">
      <c r="O30206" s="152"/>
      <c r="P30206" s="2"/>
    </row>
    <row r="30207" spans="15:16" x14ac:dyDescent="0.2">
      <c r="O30207" s="152"/>
      <c r="P30207" s="2"/>
    </row>
    <row r="30208" spans="15:16" x14ac:dyDescent="0.2">
      <c r="O30208" s="152"/>
      <c r="P30208" s="2"/>
    </row>
    <row r="30209" spans="15:16" x14ac:dyDescent="0.2">
      <c r="O30209" s="152"/>
      <c r="P30209" s="2"/>
    </row>
    <row r="30210" spans="15:16" x14ac:dyDescent="0.2">
      <c r="O30210" s="152"/>
      <c r="P30210" s="2"/>
    </row>
    <row r="30211" spans="15:16" x14ac:dyDescent="0.2">
      <c r="O30211" s="152"/>
      <c r="P30211" s="2"/>
    </row>
    <row r="30212" spans="15:16" x14ac:dyDescent="0.2">
      <c r="O30212" s="152"/>
      <c r="P30212" s="2"/>
    </row>
    <row r="30213" spans="15:16" x14ac:dyDescent="0.2">
      <c r="O30213" s="152"/>
      <c r="P30213" s="2"/>
    </row>
    <row r="30214" spans="15:16" x14ac:dyDescent="0.2">
      <c r="O30214" s="152"/>
      <c r="P30214" s="2"/>
    </row>
    <row r="30215" spans="15:16" x14ac:dyDescent="0.2">
      <c r="O30215" s="152"/>
      <c r="P30215" s="2"/>
    </row>
    <row r="30216" spans="15:16" x14ac:dyDescent="0.2">
      <c r="O30216" s="152"/>
      <c r="P30216" s="2"/>
    </row>
    <row r="30217" spans="15:16" x14ac:dyDescent="0.2">
      <c r="O30217" s="152"/>
      <c r="P30217" s="2"/>
    </row>
    <row r="30218" spans="15:16" x14ac:dyDescent="0.2">
      <c r="O30218" s="152"/>
      <c r="P30218" s="2"/>
    </row>
    <row r="30219" spans="15:16" x14ac:dyDescent="0.2">
      <c r="O30219" s="152"/>
      <c r="P30219" s="2"/>
    </row>
    <row r="30220" spans="15:16" x14ac:dyDescent="0.2">
      <c r="O30220" s="152"/>
      <c r="P30220" s="2"/>
    </row>
    <row r="30221" spans="15:16" x14ac:dyDescent="0.2">
      <c r="O30221" s="152"/>
      <c r="P30221" s="2"/>
    </row>
    <row r="30222" spans="15:16" x14ac:dyDescent="0.2">
      <c r="O30222" s="152"/>
      <c r="P30222" s="2"/>
    </row>
    <row r="30223" spans="15:16" x14ac:dyDescent="0.2">
      <c r="O30223" s="152"/>
      <c r="P30223" s="2"/>
    </row>
    <row r="30224" spans="15:16" x14ac:dyDescent="0.2">
      <c r="O30224" s="152"/>
      <c r="P30224" s="2"/>
    </row>
    <row r="30225" spans="15:16" x14ac:dyDescent="0.2">
      <c r="O30225" s="152"/>
      <c r="P30225" s="2"/>
    </row>
    <row r="30226" spans="15:16" x14ac:dyDescent="0.2">
      <c r="O30226" s="152"/>
      <c r="P30226" s="2"/>
    </row>
    <row r="30227" spans="15:16" x14ac:dyDescent="0.2">
      <c r="O30227" s="152"/>
      <c r="P30227" s="2"/>
    </row>
    <row r="30228" spans="15:16" x14ac:dyDescent="0.2">
      <c r="O30228" s="152"/>
      <c r="P30228" s="2"/>
    </row>
    <row r="30229" spans="15:16" x14ac:dyDescent="0.2">
      <c r="O30229" s="152"/>
      <c r="P30229" s="2"/>
    </row>
    <row r="30230" spans="15:16" x14ac:dyDescent="0.2">
      <c r="O30230" s="152"/>
      <c r="P30230" s="2"/>
    </row>
    <row r="30231" spans="15:16" x14ac:dyDescent="0.2">
      <c r="O30231" s="152"/>
      <c r="P30231" s="2"/>
    </row>
    <row r="30232" spans="15:16" x14ac:dyDescent="0.2">
      <c r="O30232" s="152"/>
      <c r="P30232" s="2"/>
    </row>
    <row r="30233" spans="15:16" x14ac:dyDescent="0.2">
      <c r="O30233" s="152"/>
      <c r="P30233" s="2"/>
    </row>
    <row r="30234" spans="15:16" x14ac:dyDescent="0.2">
      <c r="O30234" s="152"/>
      <c r="P30234" s="2"/>
    </row>
    <row r="30235" spans="15:16" x14ac:dyDescent="0.2">
      <c r="O30235" s="152"/>
      <c r="P30235" s="2"/>
    </row>
    <row r="30236" spans="15:16" x14ac:dyDescent="0.2">
      <c r="O30236" s="152"/>
      <c r="P30236" s="2"/>
    </row>
    <row r="30237" spans="15:16" x14ac:dyDescent="0.2">
      <c r="O30237" s="152"/>
      <c r="P30237" s="2"/>
    </row>
    <row r="30238" spans="15:16" x14ac:dyDescent="0.2">
      <c r="O30238" s="152"/>
      <c r="P30238" s="2"/>
    </row>
    <row r="30239" spans="15:16" x14ac:dyDescent="0.2">
      <c r="O30239" s="152"/>
      <c r="P30239" s="2"/>
    </row>
    <row r="30240" spans="15:16" x14ac:dyDescent="0.2">
      <c r="O30240" s="152"/>
      <c r="P30240" s="2"/>
    </row>
    <row r="30241" spans="15:16" x14ac:dyDescent="0.2">
      <c r="O30241" s="152"/>
      <c r="P30241" s="2"/>
    </row>
    <row r="30242" spans="15:16" x14ac:dyDescent="0.2">
      <c r="O30242" s="152"/>
      <c r="P30242" s="2"/>
    </row>
    <row r="30243" spans="15:16" x14ac:dyDescent="0.2">
      <c r="O30243" s="152"/>
      <c r="P30243" s="2"/>
    </row>
    <row r="30244" spans="15:16" x14ac:dyDescent="0.2">
      <c r="O30244" s="152"/>
      <c r="P30244" s="2"/>
    </row>
    <row r="30245" spans="15:16" x14ac:dyDescent="0.2">
      <c r="O30245" s="152"/>
      <c r="P30245" s="2"/>
    </row>
    <row r="30246" spans="15:16" x14ac:dyDescent="0.2">
      <c r="O30246" s="152"/>
      <c r="P30246" s="2"/>
    </row>
    <row r="30247" spans="15:16" x14ac:dyDescent="0.2">
      <c r="O30247" s="152"/>
      <c r="P30247" s="2"/>
    </row>
    <row r="30248" spans="15:16" x14ac:dyDescent="0.2">
      <c r="O30248" s="152"/>
      <c r="P30248" s="2"/>
    </row>
    <row r="30249" spans="15:16" x14ac:dyDescent="0.2">
      <c r="O30249" s="152"/>
      <c r="P30249" s="2"/>
    </row>
    <row r="30250" spans="15:16" x14ac:dyDescent="0.2">
      <c r="O30250" s="152"/>
      <c r="P30250" s="2"/>
    </row>
    <row r="30251" spans="15:16" x14ac:dyDescent="0.2">
      <c r="O30251" s="152"/>
      <c r="P30251" s="2"/>
    </row>
    <row r="30252" spans="15:16" x14ac:dyDescent="0.2">
      <c r="O30252" s="152"/>
      <c r="P30252" s="2"/>
    </row>
    <row r="30253" spans="15:16" x14ac:dyDescent="0.2">
      <c r="O30253" s="152"/>
      <c r="P30253" s="2"/>
    </row>
    <row r="30254" spans="15:16" x14ac:dyDescent="0.2">
      <c r="O30254" s="152"/>
      <c r="P30254" s="2"/>
    </row>
    <row r="30255" spans="15:16" x14ac:dyDescent="0.2">
      <c r="O30255" s="152"/>
      <c r="P30255" s="2"/>
    </row>
    <row r="30256" spans="15:16" x14ac:dyDescent="0.2">
      <c r="O30256" s="152"/>
      <c r="P30256" s="2"/>
    </row>
    <row r="30257" spans="15:16" x14ac:dyDescent="0.2">
      <c r="O30257" s="152"/>
      <c r="P30257" s="2"/>
    </row>
    <row r="30258" spans="15:16" x14ac:dyDescent="0.2">
      <c r="O30258" s="152"/>
      <c r="P30258" s="2"/>
    </row>
    <row r="30259" spans="15:16" x14ac:dyDescent="0.2">
      <c r="O30259" s="152"/>
      <c r="P30259" s="2"/>
    </row>
    <row r="30260" spans="15:16" x14ac:dyDescent="0.2">
      <c r="O30260" s="152"/>
      <c r="P30260" s="2"/>
    </row>
    <row r="30261" spans="15:16" x14ac:dyDescent="0.2">
      <c r="O30261" s="152"/>
      <c r="P30261" s="2"/>
    </row>
    <row r="30262" spans="15:16" x14ac:dyDescent="0.2">
      <c r="O30262" s="152"/>
      <c r="P30262" s="2"/>
    </row>
    <row r="30263" spans="15:16" x14ac:dyDescent="0.2">
      <c r="O30263" s="152"/>
      <c r="P30263" s="2"/>
    </row>
    <row r="30264" spans="15:16" x14ac:dyDescent="0.2">
      <c r="O30264" s="152"/>
      <c r="P30264" s="2"/>
    </row>
    <row r="30265" spans="15:16" x14ac:dyDescent="0.2">
      <c r="O30265" s="152"/>
      <c r="P30265" s="2"/>
    </row>
    <row r="30266" spans="15:16" x14ac:dyDescent="0.2">
      <c r="O30266" s="152"/>
      <c r="P30266" s="2"/>
    </row>
    <row r="30267" spans="15:16" x14ac:dyDescent="0.2">
      <c r="O30267" s="152"/>
      <c r="P30267" s="2"/>
    </row>
    <row r="30268" spans="15:16" x14ac:dyDescent="0.2">
      <c r="O30268" s="152"/>
      <c r="P30268" s="2"/>
    </row>
    <row r="30269" spans="15:16" x14ac:dyDescent="0.2">
      <c r="O30269" s="152"/>
      <c r="P30269" s="2"/>
    </row>
    <row r="30270" spans="15:16" x14ac:dyDescent="0.2">
      <c r="O30270" s="152"/>
      <c r="P30270" s="2"/>
    </row>
    <row r="30271" spans="15:16" x14ac:dyDescent="0.2">
      <c r="O30271" s="152"/>
      <c r="P30271" s="2"/>
    </row>
    <row r="30272" spans="15:16" x14ac:dyDescent="0.2">
      <c r="O30272" s="152"/>
      <c r="P30272" s="2"/>
    </row>
    <row r="30273" spans="15:16" x14ac:dyDescent="0.2">
      <c r="O30273" s="152"/>
      <c r="P30273" s="2"/>
    </row>
    <row r="30274" spans="15:16" x14ac:dyDescent="0.2">
      <c r="O30274" s="152"/>
      <c r="P30274" s="2"/>
    </row>
    <row r="30275" spans="15:16" x14ac:dyDescent="0.2">
      <c r="O30275" s="152"/>
      <c r="P30275" s="2"/>
    </row>
    <row r="30276" spans="15:16" x14ac:dyDescent="0.2">
      <c r="O30276" s="152"/>
      <c r="P30276" s="2"/>
    </row>
    <row r="30277" spans="15:16" x14ac:dyDescent="0.2">
      <c r="O30277" s="152"/>
      <c r="P30277" s="2"/>
    </row>
    <row r="30278" spans="15:16" x14ac:dyDescent="0.2">
      <c r="O30278" s="152"/>
      <c r="P30278" s="2"/>
    </row>
    <row r="30279" spans="15:16" x14ac:dyDescent="0.2">
      <c r="O30279" s="152"/>
      <c r="P30279" s="2"/>
    </row>
    <row r="30280" spans="15:16" x14ac:dyDescent="0.2">
      <c r="O30280" s="152"/>
      <c r="P30280" s="2"/>
    </row>
    <row r="30281" spans="15:16" x14ac:dyDescent="0.2">
      <c r="O30281" s="152"/>
      <c r="P30281" s="2"/>
    </row>
    <row r="30282" spans="15:16" x14ac:dyDescent="0.2">
      <c r="O30282" s="152"/>
      <c r="P30282" s="2"/>
    </row>
    <row r="30283" spans="15:16" x14ac:dyDescent="0.2">
      <c r="O30283" s="152"/>
      <c r="P30283" s="2"/>
    </row>
    <row r="30284" spans="15:16" x14ac:dyDescent="0.2">
      <c r="O30284" s="152"/>
      <c r="P30284" s="2"/>
    </row>
    <row r="30285" spans="15:16" x14ac:dyDescent="0.2">
      <c r="O30285" s="152"/>
      <c r="P30285" s="2"/>
    </row>
    <row r="30286" spans="15:16" x14ac:dyDescent="0.2">
      <c r="O30286" s="152"/>
      <c r="P30286" s="2"/>
    </row>
    <row r="30287" spans="15:16" x14ac:dyDescent="0.2">
      <c r="O30287" s="152"/>
      <c r="P30287" s="2"/>
    </row>
    <row r="30288" spans="15:16" x14ac:dyDescent="0.2">
      <c r="O30288" s="152"/>
      <c r="P30288" s="2"/>
    </row>
    <row r="30289" spans="15:16" x14ac:dyDescent="0.2">
      <c r="O30289" s="152"/>
      <c r="P30289" s="2"/>
    </row>
    <row r="30290" spans="15:16" x14ac:dyDescent="0.2">
      <c r="O30290" s="152"/>
      <c r="P30290" s="2"/>
    </row>
    <row r="30291" spans="15:16" x14ac:dyDescent="0.2">
      <c r="O30291" s="152"/>
      <c r="P30291" s="2"/>
    </row>
    <row r="30292" spans="15:16" x14ac:dyDescent="0.2">
      <c r="O30292" s="152"/>
      <c r="P30292" s="2"/>
    </row>
    <row r="30293" spans="15:16" x14ac:dyDescent="0.2">
      <c r="O30293" s="152"/>
      <c r="P30293" s="2"/>
    </row>
    <row r="30294" spans="15:16" x14ac:dyDescent="0.2">
      <c r="O30294" s="152"/>
      <c r="P30294" s="2"/>
    </row>
    <row r="30295" spans="15:16" x14ac:dyDescent="0.2">
      <c r="O30295" s="152"/>
      <c r="P30295" s="2"/>
    </row>
    <row r="30296" spans="15:16" x14ac:dyDescent="0.2">
      <c r="O30296" s="152"/>
      <c r="P30296" s="2"/>
    </row>
    <row r="30297" spans="15:16" x14ac:dyDescent="0.2">
      <c r="O30297" s="152"/>
      <c r="P30297" s="2"/>
    </row>
    <row r="30298" spans="15:16" x14ac:dyDescent="0.2">
      <c r="O30298" s="152"/>
      <c r="P30298" s="2"/>
    </row>
    <row r="30299" spans="15:16" x14ac:dyDescent="0.2">
      <c r="O30299" s="152"/>
      <c r="P30299" s="2"/>
    </row>
    <row r="30300" spans="15:16" x14ac:dyDescent="0.2">
      <c r="O30300" s="152"/>
      <c r="P30300" s="2"/>
    </row>
    <row r="30301" spans="15:16" x14ac:dyDescent="0.2">
      <c r="O30301" s="152"/>
      <c r="P30301" s="2"/>
    </row>
    <row r="30302" spans="15:16" x14ac:dyDescent="0.2">
      <c r="O30302" s="152"/>
      <c r="P30302" s="2"/>
    </row>
    <row r="30303" spans="15:16" x14ac:dyDescent="0.2">
      <c r="O30303" s="152"/>
      <c r="P30303" s="2"/>
    </row>
    <row r="30304" spans="15:16" x14ac:dyDescent="0.2">
      <c r="O30304" s="152"/>
      <c r="P30304" s="2"/>
    </row>
    <row r="30305" spans="15:16" x14ac:dyDescent="0.2">
      <c r="O30305" s="152"/>
      <c r="P30305" s="2"/>
    </row>
    <row r="30306" spans="15:16" x14ac:dyDescent="0.2">
      <c r="O30306" s="152"/>
      <c r="P30306" s="2"/>
    </row>
    <row r="30307" spans="15:16" x14ac:dyDescent="0.2">
      <c r="O30307" s="152"/>
      <c r="P30307" s="2"/>
    </row>
    <row r="30308" spans="15:16" x14ac:dyDescent="0.2">
      <c r="O30308" s="152"/>
      <c r="P30308" s="2"/>
    </row>
    <row r="30309" spans="15:16" x14ac:dyDescent="0.2">
      <c r="O30309" s="152"/>
      <c r="P30309" s="2"/>
    </row>
    <row r="30310" spans="15:16" x14ac:dyDescent="0.2">
      <c r="O30310" s="152"/>
      <c r="P30310" s="2"/>
    </row>
    <row r="30311" spans="15:16" x14ac:dyDescent="0.2">
      <c r="O30311" s="152"/>
      <c r="P30311" s="2"/>
    </row>
    <row r="30312" spans="15:16" x14ac:dyDescent="0.2">
      <c r="O30312" s="152"/>
      <c r="P30312" s="2"/>
    </row>
    <row r="30313" spans="15:16" x14ac:dyDescent="0.2">
      <c r="O30313" s="152"/>
      <c r="P30313" s="2"/>
    </row>
    <row r="30314" spans="15:16" x14ac:dyDescent="0.2">
      <c r="O30314" s="152"/>
      <c r="P30314" s="2"/>
    </row>
    <row r="30315" spans="15:16" x14ac:dyDescent="0.2">
      <c r="O30315" s="152"/>
      <c r="P30315" s="2"/>
    </row>
    <row r="30316" spans="15:16" x14ac:dyDescent="0.2">
      <c r="O30316" s="152"/>
      <c r="P30316" s="2"/>
    </row>
    <row r="30317" spans="15:16" x14ac:dyDescent="0.2">
      <c r="O30317" s="152"/>
      <c r="P30317" s="2"/>
    </row>
    <row r="30318" spans="15:16" x14ac:dyDescent="0.2">
      <c r="O30318" s="152"/>
      <c r="P30318" s="2"/>
    </row>
    <row r="30319" spans="15:16" x14ac:dyDescent="0.2">
      <c r="O30319" s="152"/>
      <c r="P30319" s="2"/>
    </row>
    <row r="30320" spans="15:16" x14ac:dyDescent="0.2">
      <c r="O30320" s="152"/>
      <c r="P30320" s="2"/>
    </row>
    <row r="30321" spans="15:16" x14ac:dyDescent="0.2">
      <c r="O30321" s="152"/>
      <c r="P30321" s="2"/>
    </row>
    <row r="30322" spans="15:16" x14ac:dyDescent="0.2">
      <c r="O30322" s="152"/>
      <c r="P30322" s="2"/>
    </row>
    <row r="30323" spans="15:16" x14ac:dyDescent="0.2">
      <c r="O30323" s="152"/>
      <c r="P30323" s="2"/>
    </row>
    <row r="30324" spans="15:16" x14ac:dyDescent="0.2">
      <c r="O30324" s="152"/>
      <c r="P30324" s="2"/>
    </row>
    <row r="30325" spans="15:16" x14ac:dyDescent="0.2">
      <c r="O30325" s="152"/>
      <c r="P30325" s="2"/>
    </row>
    <row r="30326" spans="15:16" x14ac:dyDescent="0.2">
      <c r="O30326" s="152"/>
      <c r="P30326" s="2"/>
    </row>
    <row r="30327" spans="15:16" x14ac:dyDescent="0.2">
      <c r="O30327" s="152"/>
      <c r="P30327" s="2"/>
    </row>
    <row r="30328" spans="15:16" x14ac:dyDescent="0.2">
      <c r="O30328" s="152"/>
      <c r="P30328" s="2"/>
    </row>
    <row r="30329" spans="15:16" x14ac:dyDescent="0.2">
      <c r="O30329" s="152"/>
      <c r="P30329" s="2"/>
    </row>
    <row r="30330" spans="15:16" x14ac:dyDescent="0.2">
      <c r="O30330" s="152"/>
      <c r="P30330" s="2"/>
    </row>
    <row r="30331" spans="15:16" x14ac:dyDescent="0.2">
      <c r="O30331" s="152"/>
      <c r="P30331" s="2"/>
    </row>
    <row r="30332" spans="15:16" x14ac:dyDescent="0.2">
      <c r="O30332" s="152"/>
      <c r="P30332" s="2"/>
    </row>
    <row r="30333" spans="15:16" x14ac:dyDescent="0.2">
      <c r="O30333" s="152"/>
      <c r="P30333" s="2"/>
    </row>
    <row r="30334" spans="15:16" x14ac:dyDescent="0.2">
      <c r="O30334" s="152"/>
      <c r="P30334" s="2"/>
    </row>
    <row r="30335" spans="15:16" x14ac:dyDescent="0.2">
      <c r="O30335" s="152"/>
      <c r="P30335" s="2"/>
    </row>
    <row r="30336" spans="15:16" x14ac:dyDescent="0.2">
      <c r="O30336" s="152"/>
      <c r="P30336" s="2"/>
    </row>
    <row r="30337" spans="15:16" x14ac:dyDescent="0.2">
      <c r="O30337" s="152"/>
      <c r="P30337" s="2"/>
    </row>
    <row r="30338" spans="15:16" x14ac:dyDescent="0.2">
      <c r="O30338" s="152"/>
      <c r="P30338" s="2"/>
    </row>
    <row r="30339" spans="15:16" x14ac:dyDescent="0.2">
      <c r="O30339" s="152"/>
      <c r="P30339" s="2"/>
    </row>
    <row r="30340" spans="15:16" x14ac:dyDescent="0.2">
      <c r="O30340" s="152"/>
      <c r="P30340" s="2"/>
    </row>
    <row r="30341" spans="15:16" x14ac:dyDescent="0.2">
      <c r="O30341" s="152"/>
      <c r="P30341" s="2"/>
    </row>
    <row r="30342" spans="15:16" x14ac:dyDescent="0.2">
      <c r="O30342" s="152"/>
      <c r="P30342" s="2"/>
    </row>
    <row r="30343" spans="15:16" x14ac:dyDescent="0.2">
      <c r="O30343" s="152"/>
      <c r="P30343" s="2"/>
    </row>
    <row r="30344" spans="15:16" x14ac:dyDescent="0.2">
      <c r="O30344" s="152"/>
      <c r="P30344" s="2"/>
    </row>
    <row r="30345" spans="15:16" x14ac:dyDescent="0.2">
      <c r="O30345" s="152"/>
      <c r="P30345" s="2"/>
    </row>
    <row r="30346" spans="15:16" x14ac:dyDescent="0.2">
      <c r="O30346" s="152"/>
      <c r="P30346" s="2"/>
    </row>
    <row r="30347" spans="15:16" x14ac:dyDescent="0.2">
      <c r="O30347" s="152"/>
      <c r="P30347" s="2"/>
    </row>
    <row r="30348" spans="15:16" x14ac:dyDescent="0.2">
      <c r="O30348" s="152"/>
      <c r="P30348" s="2"/>
    </row>
    <row r="30349" spans="15:16" x14ac:dyDescent="0.2">
      <c r="O30349" s="152"/>
      <c r="P30349" s="2"/>
    </row>
    <row r="30350" spans="15:16" x14ac:dyDescent="0.2">
      <c r="O30350" s="152"/>
      <c r="P30350" s="2"/>
    </row>
    <row r="30351" spans="15:16" x14ac:dyDescent="0.2">
      <c r="O30351" s="152"/>
      <c r="P30351" s="2"/>
    </row>
    <row r="30352" spans="15:16" x14ac:dyDescent="0.2">
      <c r="O30352" s="152"/>
      <c r="P30352" s="2"/>
    </row>
    <row r="30353" spans="15:16" x14ac:dyDescent="0.2">
      <c r="O30353" s="152"/>
      <c r="P30353" s="2"/>
    </row>
    <row r="30354" spans="15:16" x14ac:dyDescent="0.2">
      <c r="O30354" s="152"/>
      <c r="P30354" s="2"/>
    </row>
    <row r="30355" spans="15:16" x14ac:dyDescent="0.2">
      <c r="O30355" s="152"/>
      <c r="P30355" s="2"/>
    </row>
    <row r="30356" spans="15:16" x14ac:dyDescent="0.2">
      <c r="O30356" s="152"/>
      <c r="P30356" s="2"/>
    </row>
    <row r="30357" spans="15:16" x14ac:dyDescent="0.2">
      <c r="O30357" s="152"/>
      <c r="P30357" s="2"/>
    </row>
    <row r="30358" spans="15:16" x14ac:dyDescent="0.2">
      <c r="O30358" s="152"/>
      <c r="P30358" s="2"/>
    </row>
    <row r="30359" spans="15:16" x14ac:dyDescent="0.2">
      <c r="O30359" s="152"/>
      <c r="P30359" s="2"/>
    </row>
    <row r="30360" spans="15:16" x14ac:dyDescent="0.2">
      <c r="O30360" s="152"/>
      <c r="P30360" s="2"/>
    </row>
    <row r="30361" spans="15:16" x14ac:dyDescent="0.2">
      <c r="O30361" s="152"/>
      <c r="P30361" s="2"/>
    </row>
    <row r="30362" spans="15:16" x14ac:dyDescent="0.2">
      <c r="O30362" s="152"/>
      <c r="P30362" s="2"/>
    </row>
    <row r="30363" spans="15:16" x14ac:dyDescent="0.2">
      <c r="O30363" s="152"/>
      <c r="P30363" s="2"/>
    </row>
    <row r="30364" spans="15:16" x14ac:dyDescent="0.2">
      <c r="O30364" s="152"/>
      <c r="P30364" s="2"/>
    </row>
    <row r="30365" spans="15:16" x14ac:dyDescent="0.2">
      <c r="O30365" s="152"/>
      <c r="P30365" s="2"/>
    </row>
    <row r="30366" spans="15:16" x14ac:dyDescent="0.2">
      <c r="O30366" s="152"/>
      <c r="P30366" s="2"/>
    </row>
    <row r="30367" spans="15:16" x14ac:dyDescent="0.2">
      <c r="O30367" s="152"/>
      <c r="P30367" s="2"/>
    </row>
    <row r="30368" spans="15:16" x14ac:dyDescent="0.2">
      <c r="O30368" s="152"/>
      <c r="P30368" s="2"/>
    </row>
    <row r="30369" spans="15:16" x14ac:dyDescent="0.2">
      <c r="O30369" s="152"/>
      <c r="P30369" s="2"/>
    </row>
    <row r="30370" spans="15:16" x14ac:dyDescent="0.2">
      <c r="O30370" s="152"/>
      <c r="P30370" s="2"/>
    </row>
    <row r="30371" spans="15:16" x14ac:dyDescent="0.2">
      <c r="O30371" s="152"/>
      <c r="P30371" s="2"/>
    </row>
    <row r="30372" spans="15:16" x14ac:dyDescent="0.2">
      <c r="O30372" s="152"/>
      <c r="P30372" s="2"/>
    </row>
    <row r="30373" spans="15:16" x14ac:dyDescent="0.2">
      <c r="O30373" s="152"/>
      <c r="P30373" s="2"/>
    </row>
    <row r="30374" spans="15:16" x14ac:dyDescent="0.2">
      <c r="O30374" s="152"/>
      <c r="P30374" s="2"/>
    </row>
    <row r="30375" spans="15:16" x14ac:dyDescent="0.2">
      <c r="O30375" s="152"/>
      <c r="P30375" s="2"/>
    </row>
    <row r="30376" spans="15:16" x14ac:dyDescent="0.2">
      <c r="O30376" s="152"/>
      <c r="P30376" s="2"/>
    </row>
    <row r="30377" spans="15:16" x14ac:dyDescent="0.2">
      <c r="O30377" s="152"/>
      <c r="P30377" s="2"/>
    </row>
    <row r="30378" spans="15:16" x14ac:dyDescent="0.2">
      <c r="O30378" s="152"/>
      <c r="P30378" s="2"/>
    </row>
    <row r="30379" spans="15:16" x14ac:dyDescent="0.2">
      <c r="O30379" s="152"/>
      <c r="P30379" s="2"/>
    </row>
    <row r="30380" spans="15:16" x14ac:dyDescent="0.2">
      <c r="O30380" s="152"/>
      <c r="P30380" s="2"/>
    </row>
    <row r="30381" spans="15:16" x14ac:dyDescent="0.2">
      <c r="O30381" s="152"/>
      <c r="P30381" s="2"/>
    </row>
    <row r="30382" spans="15:16" x14ac:dyDescent="0.2">
      <c r="O30382" s="152"/>
      <c r="P30382" s="2"/>
    </row>
    <row r="30383" spans="15:16" x14ac:dyDescent="0.2">
      <c r="O30383" s="152"/>
      <c r="P30383" s="2"/>
    </row>
    <row r="30384" spans="15:16" x14ac:dyDescent="0.2">
      <c r="O30384" s="152"/>
      <c r="P30384" s="2"/>
    </row>
    <row r="30385" spans="15:16" x14ac:dyDescent="0.2">
      <c r="O30385" s="152"/>
      <c r="P30385" s="2"/>
    </row>
    <row r="30386" spans="15:16" x14ac:dyDescent="0.2">
      <c r="O30386" s="152"/>
      <c r="P30386" s="2"/>
    </row>
    <row r="30387" spans="15:16" x14ac:dyDescent="0.2">
      <c r="O30387" s="152"/>
      <c r="P30387" s="2"/>
    </row>
    <row r="30388" spans="15:16" x14ac:dyDescent="0.2">
      <c r="O30388" s="152"/>
      <c r="P30388" s="2"/>
    </row>
    <row r="30389" spans="15:16" x14ac:dyDescent="0.2">
      <c r="O30389" s="152"/>
      <c r="P30389" s="2"/>
    </row>
    <row r="30390" spans="15:16" x14ac:dyDescent="0.2">
      <c r="O30390" s="152"/>
      <c r="P30390" s="2"/>
    </row>
    <row r="30391" spans="15:16" x14ac:dyDescent="0.2">
      <c r="O30391" s="152"/>
      <c r="P30391" s="2"/>
    </row>
    <row r="30392" spans="15:16" x14ac:dyDescent="0.2">
      <c r="O30392" s="152"/>
      <c r="P30392" s="2"/>
    </row>
    <row r="30393" spans="15:16" x14ac:dyDescent="0.2">
      <c r="O30393" s="152"/>
      <c r="P30393" s="2"/>
    </row>
    <row r="30394" spans="15:16" x14ac:dyDescent="0.2">
      <c r="O30394" s="152"/>
      <c r="P30394" s="2"/>
    </row>
    <row r="30395" spans="15:16" x14ac:dyDescent="0.2">
      <c r="O30395" s="152"/>
      <c r="P30395" s="2"/>
    </row>
    <row r="30396" spans="15:16" x14ac:dyDescent="0.2">
      <c r="O30396" s="152"/>
      <c r="P30396" s="2"/>
    </row>
    <row r="30397" spans="15:16" x14ac:dyDescent="0.2">
      <c r="O30397" s="152"/>
      <c r="P30397" s="2"/>
    </row>
    <row r="30398" spans="15:16" x14ac:dyDescent="0.2">
      <c r="O30398" s="152"/>
      <c r="P30398" s="2"/>
    </row>
    <row r="30399" spans="15:16" x14ac:dyDescent="0.2">
      <c r="O30399" s="152"/>
      <c r="P30399" s="2"/>
    </row>
    <row r="30400" spans="15:16" x14ac:dyDescent="0.2">
      <c r="O30400" s="152"/>
      <c r="P30400" s="2"/>
    </row>
    <row r="30401" spans="15:16" x14ac:dyDescent="0.2">
      <c r="O30401" s="152"/>
      <c r="P30401" s="2"/>
    </row>
    <row r="30402" spans="15:16" x14ac:dyDescent="0.2">
      <c r="O30402" s="152"/>
      <c r="P30402" s="2"/>
    </row>
    <row r="30403" spans="15:16" x14ac:dyDescent="0.2">
      <c r="O30403" s="152"/>
      <c r="P30403" s="2"/>
    </row>
    <row r="30404" spans="15:16" x14ac:dyDescent="0.2">
      <c r="O30404" s="152"/>
      <c r="P30404" s="2"/>
    </row>
    <row r="30405" spans="15:16" x14ac:dyDescent="0.2">
      <c r="O30405" s="152"/>
      <c r="P30405" s="2"/>
    </row>
    <row r="30406" spans="15:16" x14ac:dyDescent="0.2">
      <c r="O30406" s="152"/>
      <c r="P30406" s="2"/>
    </row>
    <row r="30407" spans="15:16" x14ac:dyDescent="0.2">
      <c r="O30407" s="152"/>
      <c r="P30407" s="2"/>
    </row>
    <row r="30408" spans="15:16" x14ac:dyDescent="0.2">
      <c r="O30408" s="152"/>
      <c r="P30408" s="2"/>
    </row>
    <row r="30409" spans="15:16" x14ac:dyDescent="0.2">
      <c r="O30409" s="152"/>
      <c r="P30409" s="2"/>
    </row>
    <row r="30410" spans="15:16" x14ac:dyDescent="0.2">
      <c r="O30410" s="152"/>
      <c r="P30410" s="2"/>
    </row>
    <row r="30411" spans="15:16" x14ac:dyDescent="0.2">
      <c r="O30411" s="152"/>
      <c r="P30411" s="2"/>
    </row>
    <row r="30412" spans="15:16" x14ac:dyDescent="0.2">
      <c r="O30412" s="152"/>
      <c r="P30412" s="2"/>
    </row>
    <row r="30413" spans="15:16" x14ac:dyDescent="0.2">
      <c r="O30413" s="152"/>
      <c r="P30413" s="2"/>
    </row>
    <row r="30414" spans="15:16" x14ac:dyDescent="0.2">
      <c r="O30414" s="152"/>
      <c r="P30414" s="2"/>
    </row>
    <row r="30415" spans="15:16" x14ac:dyDescent="0.2">
      <c r="O30415" s="152"/>
      <c r="P30415" s="2"/>
    </row>
    <row r="30416" spans="15:16" x14ac:dyDescent="0.2">
      <c r="O30416" s="152"/>
      <c r="P30416" s="2"/>
    </row>
    <row r="30417" spans="15:16" x14ac:dyDescent="0.2">
      <c r="O30417" s="152"/>
      <c r="P30417" s="2"/>
    </row>
    <row r="30418" spans="15:16" x14ac:dyDescent="0.2">
      <c r="O30418" s="152"/>
      <c r="P30418" s="2"/>
    </row>
    <row r="30419" spans="15:16" x14ac:dyDescent="0.2">
      <c r="O30419" s="152"/>
      <c r="P30419" s="2"/>
    </row>
    <row r="30420" spans="15:16" x14ac:dyDescent="0.2">
      <c r="O30420" s="152"/>
      <c r="P30420" s="2"/>
    </row>
    <row r="30421" spans="15:16" x14ac:dyDescent="0.2">
      <c r="O30421" s="152"/>
      <c r="P30421" s="2"/>
    </row>
    <row r="30422" spans="15:16" x14ac:dyDescent="0.2">
      <c r="O30422" s="152"/>
      <c r="P30422" s="2"/>
    </row>
    <row r="30423" spans="15:16" x14ac:dyDescent="0.2">
      <c r="O30423" s="152"/>
      <c r="P30423" s="2"/>
    </row>
    <row r="30424" spans="15:16" x14ac:dyDescent="0.2">
      <c r="O30424" s="152"/>
      <c r="P30424" s="2"/>
    </row>
    <row r="30425" spans="15:16" x14ac:dyDescent="0.2">
      <c r="O30425" s="152"/>
      <c r="P30425" s="2"/>
    </row>
    <row r="30426" spans="15:16" x14ac:dyDescent="0.2">
      <c r="O30426" s="152"/>
      <c r="P30426" s="2"/>
    </row>
    <row r="30427" spans="15:16" x14ac:dyDescent="0.2">
      <c r="O30427" s="152"/>
      <c r="P30427" s="2"/>
    </row>
    <row r="30428" spans="15:16" x14ac:dyDescent="0.2">
      <c r="O30428" s="152"/>
      <c r="P30428" s="2"/>
    </row>
    <row r="30429" spans="15:16" x14ac:dyDescent="0.2">
      <c r="O30429" s="152"/>
      <c r="P30429" s="2"/>
    </row>
    <row r="30430" spans="15:16" x14ac:dyDescent="0.2">
      <c r="O30430" s="152"/>
      <c r="P30430" s="2"/>
    </row>
    <row r="30431" spans="15:16" x14ac:dyDescent="0.2">
      <c r="O30431" s="152"/>
      <c r="P30431" s="2"/>
    </row>
    <row r="30432" spans="15:16" x14ac:dyDescent="0.2">
      <c r="O30432" s="152"/>
      <c r="P30432" s="2"/>
    </row>
    <row r="30433" spans="15:16" x14ac:dyDescent="0.2">
      <c r="O30433" s="152"/>
      <c r="P30433" s="2"/>
    </row>
    <row r="30434" spans="15:16" x14ac:dyDescent="0.2">
      <c r="O30434" s="152"/>
      <c r="P30434" s="2"/>
    </row>
    <row r="30435" spans="15:16" x14ac:dyDescent="0.2">
      <c r="O30435" s="152"/>
      <c r="P30435" s="2"/>
    </row>
    <row r="30436" spans="15:16" x14ac:dyDescent="0.2">
      <c r="O30436" s="152"/>
      <c r="P30436" s="2"/>
    </row>
    <row r="30437" spans="15:16" x14ac:dyDescent="0.2">
      <c r="O30437" s="152"/>
      <c r="P30437" s="2"/>
    </row>
    <row r="30438" spans="15:16" x14ac:dyDescent="0.2">
      <c r="O30438" s="152"/>
      <c r="P30438" s="2"/>
    </row>
    <row r="30439" spans="15:16" x14ac:dyDescent="0.2">
      <c r="O30439" s="152"/>
      <c r="P30439" s="2"/>
    </row>
    <row r="30440" spans="15:16" x14ac:dyDescent="0.2">
      <c r="O30440" s="152"/>
      <c r="P30440" s="2"/>
    </row>
    <row r="30441" spans="15:16" x14ac:dyDescent="0.2">
      <c r="O30441" s="152"/>
      <c r="P30441" s="2"/>
    </row>
    <row r="30442" spans="15:16" x14ac:dyDescent="0.2">
      <c r="O30442" s="152"/>
      <c r="P30442" s="2"/>
    </row>
    <row r="30443" spans="15:16" x14ac:dyDescent="0.2">
      <c r="O30443" s="152"/>
      <c r="P30443" s="2"/>
    </row>
    <row r="30444" spans="15:16" x14ac:dyDescent="0.2">
      <c r="O30444" s="152"/>
      <c r="P30444" s="2"/>
    </row>
    <row r="30445" spans="15:16" x14ac:dyDescent="0.2">
      <c r="O30445" s="152"/>
      <c r="P30445" s="2"/>
    </row>
    <row r="30446" spans="15:16" x14ac:dyDescent="0.2">
      <c r="O30446" s="152"/>
      <c r="P30446" s="2"/>
    </row>
    <row r="30447" spans="15:16" x14ac:dyDescent="0.2">
      <c r="O30447" s="152"/>
      <c r="P30447" s="2"/>
    </row>
    <row r="30448" spans="15:16" x14ac:dyDescent="0.2">
      <c r="O30448" s="152"/>
      <c r="P30448" s="2"/>
    </row>
    <row r="30449" spans="15:16" x14ac:dyDescent="0.2">
      <c r="O30449" s="152"/>
      <c r="P30449" s="2"/>
    </row>
    <row r="30450" spans="15:16" x14ac:dyDescent="0.2">
      <c r="O30450" s="152"/>
      <c r="P30450" s="2"/>
    </row>
    <row r="30451" spans="15:16" x14ac:dyDescent="0.2">
      <c r="O30451" s="152"/>
      <c r="P30451" s="2"/>
    </row>
    <row r="30452" spans="15:16" x14ac:dyDescent="0.2">
      <c r="O30452" s="152"/>
      <c r="P30452" s="2"/>
    </row>
    <row r="30453" spans="15:16" x14ac:dyDescent="0.2">
      <c r="O30453" s="152"/>
      <c r="P30453" s="2"/>
    </row>
    <row r="30454" spans="15:16" x14ac:dyDescent="0.2">
      <c r="O30454" s="152"/>
      <c r="P30454" s="2"/>
    </row>
    <row r="30455" spans="15:16" x14ac:dyDescent="0.2">
      <c r="O30455" s="152"/>
      <c r="P30455" s="2"/>
    </row>
    <row r="30456" spans="15:16" x14ac:dyDescent="0.2">
      <c r="O30456" s="152"/>
      <c r="P30456" s="2"/>
    </row>
    <row r="30457" spans="15:16" x14ac:dyDescent="0.2">
      <c r="O30457" s="152"/>
      <c r="P30457" s="2"/>
    </row>
    <row r="30458" spans="15:16" x14ac:dyDescent="0.2">
      <c r="O30458" s="152"/>
      <c r="P30458" s="2"/>
    </row>
    <row r="30459" spans="15:16" x14ac:dyDescent="0.2">
      <c r="O30459" s="152"/>
      <c r="P30459" s="2"/>
    </row>
    <row r="30460" spans="15:16" x14ac:dyDescent="0.2">
      <c r="O30460" s="152"/>
      <c r="P30460" s="2"/>
    </row>
    <row r="30461" spans="15:16" x14ac:dyDescent="0.2">
      <c r="O30461" s="152"/>
      <c r="P30461" s="2"/>
    </row>
    <row r="30462" spans="15:16" x14ac:dyDescent="0.2">
      <c r="O30462" s="152"/>
      <c r="P30462" s="2"/>
    </row>
    <row r="30463" spans="15:16" x14ac:dyDescent="0.2">
      <c r="O30463" s="152"/>
      <c r="P30463" s="2"/>
    </row>
    <row r="30464" spans="15:16" x14ac:dyDescent="0.2">
      <c r="O30464" s="152"/>
      <c r="P30464" s="2"/>
    </row>
    <row r="30465" spans="15:16" x14ac:dyDescent="0.2">
      <c r="O30465" s="152"/>
      <c r="P30465" s="2"/>
    </row>
    <row r="30466" spans="15:16" x14ac:dyDescent="0.2">
      <c r="O30466" s="152"/>
      <c r="P30466" s="2"/>
    </row>
    <row r="30467" spans="15:16" x14ac:dyDescent="0.2">
      <c r="O30467" s="152"/>
      <c r="P30467" s="2"/>
    </row>
    <row r="30468" spans="15:16" x14ac:dyDescent="0.2">
      <c r="O30468" s="152"/>
      <c r="P30468" s="2"/>
    </row>
    <row r="30469" spans="15:16" x14ac:dyDescent="0.2">
      <c r="O30469" s="152"/>
      <c r="P30469" s="2"/>
    </row>
    <row r="30470" spans="15:16" x14ac:dyDescent="0.2">
      <c r="O30470" s="152"/>
      <c r="P30470" s="2"/>
    </row>
    <row r="30471" spans="15:16" x14ac:dyDescent="0.2">
      <c r="O30471" s="152"/>
      <c r="P30471" s="2"/>
    </row>
    <row r="30472" spans="15:16" x14ac:dyDescent="0.2">
      <c r="O30472" s="152"/>
      <c r="P30472" s="2"/>
    </row>
    <row r="30473" spans="15:16" x14ac:dyDescent="0.2">
      <c r="O30473" s="152"/>
      <c r="P30473" s="2"/>
    </row>
    <row r="30474" spans="15:16" x14ac:dyDescent="0.2">
      <c r="O30474" s="152"/>
      <c r="P30474" s="2"/>
    </row>
    <row r="30475" spans="15:16" x14ac:dyDescent="0.2">
      <c r="O30475" s="152"/>
      <c r="P30475" s="2"/>
    </row>
    <row r="30476" spans="15:16" x14ac:dyDescent="0.2">
      <c r="O30476" s="152"/>
      <c r="P30476" s="2"/>
    </row>
    <row r="30477" spans="15:16" x14ac:dyDescent="0.2">
      <c r="O30477" s="152"/>
      <c r="P30477" s="2"/>
    </row>
    <row r="30478" spans="15:16" x14ac:dyDescent="0.2">
      <c r="O30478" s="152"/>
      <c r="P30478" s="2"/>
    </row>
    <row r="30479" spans="15:16" x14ac:dyDescent="0.2">
      <c r="O30479" s="152"/>
      <c r="P30479" s="2"/>
    </row>
    <row r="30480" spans="15:16" x14ac:dyDescent="0.2">
      <c r="O30480" s="152"/>
      <c r="P30480" s="2"/>
    </row>
    <row r="30481" spans="15:16" x14ac:dyDescent="0.2">
      <c r="O30481" s="152"/>
      <c r="P30481" s="2"/>
    </row>
    <row r="30482" spans="15:16" x14ac:dyDescent="0.2">
      <c r="O30482" s="152"/>
      <c r="P30482" s="2"/>
    </row>
    <row r="30483" spans="15:16" x14ac:dyDescent="0.2">
      <c r="O30483" s="152"/>
      <c r="P30483" s="2"/>
    </row>
    <row r="30484" spans="15:16" x14ac:dyDescent="0.2">
      <c r="O30484" s="152"/>
      <c r="P30484" s="2"/>
    </row>
    <row r="30485" spans="15:16" x14ac:dyDescent="0.2">
      <c r="O30485" s="152"/>
      <c r="P30485" s="2"/>
    </row>
    <row r="30486" spans="15:16" x14ac:dyDescent="0.2">
      <c r="O30486" s="152"/>
      <c r="P30486" s="2"/>
    </row>
    <row r="30487" spans="15:16" x14ac:dyDescent="0.2">
      <c r="O30487" s="152"/>
      <c r="P30487" s="2"/>
    </row>
    <row r="30488" spans="15:16" x14ac:dyDescent="0.2">
      <c r="O30488" s="152"/>
      <c r="P30488" s="2"/>
    </row>
    <row r="30489" spans="15:16" x14ac:dyDescent="0.2">
      <c r="O30489" s="152"/>
      <c r="P30489" s="2"/>
    </row>
    <row r="30490" spans="15:16" x14ac:dyDescent="0.2">
      <c r="O30490" s="152"/>
      <c r="P30490" s="2"/>
    </row>
    <row r="30491" spans="15:16" x14ac:dyDescent="0.2">
      <c r="O30491" s="152"/>
      <c r="P30491" s="2"/>
    </row>
    <row r="30492" spans="15:16" x14ac:dyDescent="0.2">
      <c r="O30492" s="152"/>
      <c r="P30492" s="2"/>
    </row>
    <row r="30493" spans="15:16" x14ac:dyDescent="0.2">
      <c r="O30493" s="152"/>
      <c r="P30493" s="2"/>
    </row>
    <row r="30494" spans="15:16" x14ac:dyDescent="0.2">
      <c r="O30494" s="152"/>
      <c r="P30494" s="2"/>
    </row>
    <row r="30495" spans="15:16" x14ac:dyDescent="0.2">
      <c r="O30495" s="152"/>
      <c r="P30495" s="2"/>
    </row>
    <row r="30496" spans="15:16" x14ac:dyDescent="0.2">
      <c r="O30496" s="152"/>
      <c r="P30496" s="2"/>
    </row>
    <row r="30497" spans="15:16" x14ac:dyDescent="0.2">
      <c r="O30497" s="152"/>
      <c r="P30497" s="2"/>
    </row>
    <row r="30498" spans="15:16" x14ac:dyDescent="0.2">
      <c r="O30498" s="152"/>
      <c r="P30498" s="2"/>
    </row>
    <row r="30499" spans="15:16" x14ac:dyDescent="0.2">
      <c r="O30499" s="152"/>
      <c r="P30499" s="2"/>
    </row>
    <row r="30500" spans="15:16" x14ac:dyDescent="0.2">
      <c r="O30500" s="152"/>
      <c r="P30500" s="2"/>
    </row>
    <row r="30501" spans="15:16" x14ac:dyDescent="0.2">
      <c r="O30501" s="152"/>
      <c r="P30501" s="2"/>
    </row>
    <row r="30502" spans="15:16" x14ac:dyDescent="0.2">
      <c r="O30502" s="152"/>
      <c r="P30502" s="2"/>
    </row>
    <row r="30503" spans="15:16" x14ac:dyDescent="0.2">
      <c r="O30503" s="152"/>
      <c r="P30503" s="2"/>
    </row>
    <row r="30504" spans="15:16" x14ac:dyDescent="0.2">
      <c r="O30504" s="152"/>
      <c r="P30504" s="2"/>
    </row>
    <row r="30505" spans="15:16" x14ac:dyDescent="0.2">
      <c r="O30505" s="152"/>
      <c r="P30505" s="2"/>
    </row>
    <row r="30506" spans="15:16" x14ac:dyDescent="0.2">
      <c r="O30506" s="152"/>
      <c r="P30506" s="2"/>
    </row>
    <row r="30507" spans="15:16" x14ac:dyDescent="0.2">
      <c r="O30507" s="152"/>
      <c r="P30507" s="2"/>
    </row>
    <row r="30508" spans="15:16" x14ac:dyDescent="0.2">
      <c r="O30508" s="152"/>
      <c r="P30508" s="2"/>
    </row>
    <row r="30509" spans="15:16" x14ac:dyDescent="0.2">
      <c r="O30509" s="152"/>
      <c r="P30509" s="2"/>
    </row>
    <row r="30510" spans="15:16" x14ac:dyDescent="0.2">
      <c r="O30510" s="152"/>
      <c r="P30510" s="2"/>
    </row>
    <row r="30511" spans="15:16" x14ac:dyDescent="0.2">
      <c r="O30511" s="152"/>
      <c r="P30511" s="2"/>
    </row>
    <row r="30512" spans="15:16" x14ac:dyDescent="0.2">
      <c r="O30512" s="152"/>
      <c r="P30512" s="2"/>
    </row>
    <row r="30513" spans="15:16" x14ac:dyDescent="0.2">
      <c r="O30513" s="152"/>
      <c r="P30513" s="2"/>
    </row>
    <row r="30514" spans="15:16" x14ac:dyDescent="0.2">
      <c r="O30514" s="152"/>
      <c r="P30514" s="2"/>
    </row>
    <row r="30515" spans="15:16" x14ac:dyDescent="0.2">
      <c r="O30515" s="152"/>
      <c r="P30515" s="2"/>
    </row>
    <row r="30516" spans="15:16" x14ac:dyDescent="0.2">
      <c r="O30516" s="152"/>
      <c r="P30516" s="2"/>
    </row>
    <row r="30517" spans="15:16" x14ac:dyDescent="0.2">
      <c r="O30517" s="152"/>
      <c r="P30517" s="2"/>
    </row>
    <row r="30518" spans="15:16" x14ac:dyDescent="0.2">
      <c r="O30518" s="152"/>
      <c r="P30518" s="2"/>
    </row>
    <row r="30519" spans="15:16" x14ac:dyDescent="0.2">
      <c r="O30519" s="152"/>
      <c r="P30519" s="2"/>
    </row>
    <row r="30520" spans="15:16" x14ac:dyDescent="0.2">
      <c r="O30520" s="152"/>
      <c r="P30520" s="2"/>
    </row>
    <row r="30521" spans="15:16" x14ac:dyDescent="0.2">
      <c r="O30521" s="152"/>
      <c r="P30521" s="2"/>
    </row>
    <row r="30522" spans="15:16" x14ac:dyDescent="0.2">
      <c r="O30522" s="152"/>
      <c r="P30522" s="2"/>
    </row>
    <row r="30523" spans="15:16" x14ac:dyDescent="0.2">
      <c r="O30523" s="152"/>
      <c r="P30523" s="2"/>
    </row>
    <row r="30524" spans="15:16" x14ac:dyDescent="0.2">
      <c r="O30524" s="152"/>
      <c r="P30524" s="2"/>
    </row>
    <row r="30525" spans="15:16" x14ac:dyDescent="0.2">
      <c r="O30525" s="152"/>
      <c r="P30525" s="2"/>
    </row>
    <row r="30526" spans="15:16" x14ac:dyDescent="0.2">
      <c r="O30526" s="152"/>
      <c r="P30526" s="2"/>
    </row>
    <row r="30527" spans="15:16" x14ac:dyDescent="0.2">
      <c r="O30527" s="152"/>
      <c r="P30527" s="2"/>
    </row>
    <row r="30528" spans="15:16" x14ac:dyDescent="0.2">
      <c r="O30528" s="152"/>
      <c r="P30528" s="2"/>
    </row>
    <row r="30529" spans="15:16" x14ac:dyDescent="0.2">
      <c r="O30529" s="152"/>
      <c r="P30529" s="2"/>
    </row>
    <row r="30530" spans="15:16" x14ac:dyDescent="0.2">
      <c r="O30530" s="152"/>
      <c r="P30530" s="2"/>
    </row>
    <row r="30531" spans="15:16" x14ac:dyDescent="0.2">
      <c r="O30531" s="152"/>
      <c r="P30531" s="2"/>
    </row>
    <row r="30532" spans="15:16" x14ac:dyDescent="0.2">
      <c r="O30532" s="152"/>
      <c r="P30532" s="2"/>
    </row>
    <row r="30533" spans="15:16" x14ac:dyDescent="0.2">
      <c r="O30533" s="152"/>
      <c r="P30533" s="2"/>
    </row>
    <row r="30534" spans="15:16" x14ac:dyDescent="0.2">
      <c r="O30534" s="152"/>
      <c r="P30534" s="2"/>
    </row>
    <row r="30535" spans="15:16" x14ac:dyDescent="0.2">
      <c r="O30535" s="152"/>
      <c r="P30535" s="2"/>
    </row>
    <row r="30536" spans="15:16" x14ac:dyDescent="0.2">
      <c r="O30536" s="152"/>
      <c r="P30536" s="2"/>
    </row>
    <row r="30537" spans="15:16" x14ac:dyDescent="0.2">
      <c r="O30537" s="152"/>
      <c r="P30537" s="2"/>
    </row>
    <row r="30538" spans="15:16" x14ac:dyDescent="0.2">
      <c r="O30538" s="152"/>
      <c r="P30538" s="2"/>
    </row>
    <row r="30539" spans="15:16" x14ac:dyDescent="0.2">
      <c r="O30539" s="152"/>
      <c r="P30539" s="2"/>
    </row>
    <row r="30540" spans="15:16" x14ac:dyDescent="0.2">
      <c r="O30540" s="152"/>
      <c r="P30540" s="2"/>
    </row>
    <row r="30541" spans="15:16" x14ac:dyDescent="0.2">
      <c r="O30541" s="152"/>
      <c r="P30541" s="2"/>
    </row>
    <row r="30542" spans="15:16" x14ac:dyDescent="0.2">
      <c r="O30542" s="152"/>
      <c r="P30542" s="2"/>
    </row>
    <row r="30543" spans="15:16" x14ac:dyDescent="0.2">
      <c r="O30543" s="152"/>
      <c r="P30543" s="2"/>
    </row>
    <row r="30544" spans="15:16" x14ac:dyDescent="0.2">
      <c r="O30544" s="152"/>
      <c r="P30544" s="2"/>
    </row>
    <row r="30545" spans="15:16" x14ac:dyDescent="0.2">
      <c r="O30545" s="152"/>
      <c r="P30545" s="2"/>
    </row>
    <row r="30546" spans="15:16" x14ac:dyDescent="0.2">
      <c r="O30546" s="152"/>
      <c r="P30546" s="2"/>
    </row>
    <row r="30547" spans="15:16" x14ac:dyDescent="0.2">
      <c r="O30547" s="152"/>
      <c r="P30547" s="2"/>
    </row>
    <row r="30548" spans="15:16" x14ac:dyDescent="0.2">
      <c r="O30548" s="152"/>
      <c r="P30548" s="2"/>
    </row>
    <row r="30549" spans="15:16" x14ac:dyDescent="0.2">
      <c r="O30549" s="152"/>
      <c r="P30549" s="2"/>
    </row>
    <row r="30550" spans="15:16" x14ac:dyDescent="0.2">
      <c r="O30550" s="152"/>
      <c r="P30550" s="2"/>
    </row>
    <row r="30551" spans="15:16" x14ac:dyDescent="0.2">
      <c r="O30551" s="152"/>
      <c r="P30551" s="2"/>
    </row>
    <row r="30552" spans="15:16" x14ac:dyDescent="0.2">
      <c r="O30552" s="152"/>
      <c r="P30552" s="2"/>
    </row>
    <row r="30553" spans="15:16" x14ac:dyDescent="0.2">
      <c r="O30553" s="152"/>
      <c r="P30553" s="2"/>
    </row>
    <row r="30554" spans="15:16" x14ac:dyDescent="0.2">
      <c r="O30554" s="152"/>
      <c r="P30554" s="2"/>
    </row>
    <row r="30555" spans="15:16" x14ac:dyDescent="0.2">
      <c r="O30555" s="152"/>
      <c r="P30555" s="2"/>
    </row>
    <row r="30556" spans="15:16" x14ac:dyDescent="0.2">
      <c r="O30556" s="152"/>
      <c r="P30556" s="2"/>
    </row>
    <row r="30557" spans="15:16" x14ac:dyDescent="0.2">
      <c r="O30557" s="152"/>
      <c r="P30557" s="2"/>
    </row>
    <row r="30558" spans="15:16" x14ac:dyDescent="0.2">
      <c r="O30558" s="152"/>
      <c r="P30558" s="2"/>
    </row>
    <row r="30559" spans="15:16" x14ac:dyDescent="0.2">
      <c r="O30559" s="152"/>
      <c r="P30559" s="2"/>
    </row>
    <row r="30560" spans="15:16" x14ac:dyDescent="0.2">
      <c r="O30560" s="152"/>
      <c r="P30560" s="2"/>
    </row>
    <row r="30561" spans="15:16" x14ac:dyDescent="0.2">
      <c r="O30561" s="152"/>
      <c r="P30561" s="2"/>
    </row>
    <row r="30562" spans="15:16" x14ac:dyDescent="0.2">
      <c r="O30562" s="152"/>
      <c r="P30562" s="2"/>
    </row>
    <row r="30563" spans="15:16" x14ac:dyDescent="0.2">
      <c r="O30563" s="152"/>
      <c r="P30563" s="2"/>
    </row>
    <row r="30564" spans="15:16" x14ac:dyDescent="0.2">
      <c r="O30564" s="152"/>
      <c r="P30564" s="2"/>
    </row>
    <row r="30565" spans="15:16" x14ac:dyDescent="0.2">
      <c r="O30565" s="152"/>
      <c r="P30565" s="2"/>
    </row>
    <row r="30566" spans="15:16" x14ac:dyDescent="0.2">
      <c r="O30566" s="152"/>
      <c r="P30566" s="2"/>
    </row>
    <row r="30567" spans="15:16" x14ac:dyDescent="0.2">
      <c r="O30567" s="152"/>
      <c r="P30567" s="2"/>
    </row>
    <row r="30568" spans="15:16" x14ac:dyDescent="0.2">
      <c r="O30568" s="152"/>
      <c r="P30568" s="2"/>
    </row>
    <row r="30569" spans="15:16" x14ac:dyDescent="0.2">
      <c r="O30569" s="152"/>
      <c r="P30569" s="2"/>
    </row>
    <row r="30570" spans="15:16" x14ac:dyDescent="0.2">
      <c r="O30570" s="152"/>
      <c r="P30570" s="2"/>
    </row>
    <row r="30571" spans="15:16" x14ac:dyDescent="0.2">
      <c r="O30571" s="152"/>
      <c r="P30571" s="2"/>
    </row>
    <row r="30572" spans="15:16" x14ac:dyDescent="0.2">
      <c r="O30572" s="152"/>
      <c r="P30572" s="2"/>
    </row>
    <row r="30573" spans="15:16" x14ac:dyDescent="0.2">
      <c r="O30573" s="152"/>
      <c r="P30573" s="2"/>
    </row>
    <row r="30574" spans="15:16" x14ac:dyDescent="0.2">
      <c r="O30574" s="152"/>
      <c r="P30574" s="2"/>
    </row>
    <row r="30575" spans="15:16" x14ac:dyDescent="0.2">
      <c r="O30575" s="152"/>
      <c r="P30575" s="2"/>
    </row>
    <row r="30576" spans="15:16" x14ac:dyDescent="0.2">
      <c r="O30576" s="152"/>
      <c r="P30576" s="2"/>
    </row>
    <row r="30577" spans="15:16" x14ac:dyDescent="0.2">
      <c r="O30577" s="152"/>
      <c r="P30577" s="2"/>
    </row>
    <row r="30578" spans="15:16" x14ac:dyDescent="0.2">
      <c r="O30578" s="152"/>
      <c r="P30578" s="2"/>
    </row>
    <row r="30579" spans="15:16" x14ac:dyDescent="0.2">
      <c r="O30579" s="152"/>
      <c r="P30579" s="2"/>
    </row>
    <row r="30580" spans="15:16" x14ac:dyDescent="0.2">
      <c r="O30580" s="152"/>
      <c r="P30580" s="2"/>
    </row>
    <row r="30581" spans="15:16" x14ac:dyDescent="0.2">
      <c r="O30581" s="152"/>
      <c r="P30581" s="2"/>
    </row>
    <row r="30582" spans="15:16" x14ac:dyDescent="0.2">
      <c r="O30582" s="152"/>
      <c r="P30582" s="2"/>
    </row>
    <row r="30583" spans="15:16" x14ac:dyDescent="0.2">
      <c r="O30583" s="152"/>
      <c r="P30583" s="2"/>
    </row>
    <row r="30584" spans="15:16" x14ac:dyDescent="0.2">
      <c r="O30584" s="152"/>
      <c r="P30584" s="2"/>
    </row>
    <row r="30585" spans="15:16" x14ac:dyDescent="0.2">
      <c r="O30585" s="152"/>
      <c r="P30585" s="2"/>
    </row>
    <row r="30586" spans="15:16" x14ac:dyDescent="0.2">
      <c r="O30586" s="152"/>
      <c r="P30586" s="2"/>
    </row>
    <row r="30587" spans="15:16" x14ac:dyDescent="0.2">
      <c r="O30587" s="152"/>
      <c r="P30587" s="2"/>
    </row>
    <row r="30588" spans="15:16" x14ac:dyDescent="0.2">
      <c r="O30588" s="152"/>
      <c r="P30588" s="2"/>
    </row>
    <row r="30589" spans="15:16" x14ac:dyDescent="0.2">
      <c r="O30589" s="152"/>
      <c r="P30589" s="2"/>
    </row>
    <row r="30590" spans="15:16" x14ac:dyDescent="0.2">
      <c r="O30590" s="152"/>
      <c r="P30590" s="2"/>
    </row>
    <row r="30591" spans="15:16" x14ac:dyDescent="0.2">
      <c r="O30591" s="152"/>
      <c r="P30591" s="2"/>
    </row>
    <row r="30592" spans="15:16" x14ac:dyDescent="0.2">
      <c r="O30592" s="152"/>
      <c r="P30592" s="2"/>
    </row>
    <row r="30593" spans="15:16" x14ac:dyDescent="0.2">
      <c r="O30593" s="152"/>
      <c r="P30593" s="2"/>
    </row>
    <row r="30594" spans="15:16" x14ac:dyDescent="0.2">
      <c r="O30594" s="152"/>
      <c r="P30594" s="2"/>
    </row>
    <row r="30595" spans="15:16" x14ac:dyDescent="0.2">
      <c r="O30595" s="152"/>
      <c r="P30595" s="2"/>
    </row>
    <row r="30596" spans="15:16" x14ac:dyDescent="0.2">
      <c r="O30596" s="152"/>
      <c r="P30596" s="2"/>
    </row>
    <row r="30597" spans="15:16" x14ac:dyDescent="0.2">
      <c r="O30597" s="152"/>
      <c r="P30597" s="2"/>
    </row>
    <row r="30598" spans="15:16" x14ac:dyDescent="0.2">
      <c r="O30598" s="152"/>
      <c r="P30598" s="2"/>
    </row>
    <row r="30599" spans="15:16" x14ac:dyDescent="0.2">
      <c r="O30599" s="152"/>
      <c r="P30599" s="2"/>
    </row>
    <row r="30600" spans="15:16" x14ac:dyDescent="0.2">
      <c r="O30600" s="152"/>
      <c r="P30600" s="2"/>
    </row>
    <row r="30601" spans="15:16" x14ac:dyDescent="0.2">
      <c r="O30601" s="152"/>
      <c r="P30601" s="2"/>
    </row>
    <row r="30602" spans="15:16" x14ac:dyDescent="0.2">
      <c r="O30602" s="152"/>
      <c r="P30602" s="2"/>
    </row>
    <row r="30603" spans="15:16" x14ac:dyDescent="0.2">
      <c r="O30603" s="152"/>
      <c r="P30603" s="2"/>
    </row>
    <row r="30604" spans="15:16" x14ac:dyDescent="0.2">
      <c r="O30604" s="152"/>
      <c r="P30604" s="2"/>
    </row>
    <row r="30605" spans="15:16" x14ac:dyDescent="0.2">
      <c r="O30605" s="152"/>
      <c r="P30605" s="2"/>
    </row>
    <row r="30606" spans="15:16" x14ac:dyDescent="0.2">
      <c r="O30606" s="152"/>
      <c r="P30606" s="2"/>
    </row>
    <row r="30607" spans="15:16" x14ac:dyDescent="0.2">
      <c r="O30607" s="152"/>
      <c r="P30607" s="2"/>
    </row>
    <row r="30608" spans="15:16" x14ac:dyDescent="0.2">
      <c r="O30608" s="152"/>
      <c r="P30608" s="2"/>
    </row>
    <row r="30609" spans="15:16" x14ac:dyDescent="0.2">
      <c r="O30609" s="152"/>
      <c r="P30609" s="2"/>
    </row>
    <row r="30610" spans="15:16" x14ac:dyDescent="0.2">
      <c r="O30610" s="152"/>
      <c r="P30610" s="2"/>
    </row>
    <row r="30611" spans="15:16" x14ac:dyDescent="0.2">
      <c r="O30611" s="152"/>
      <c r="P30611" s="2"/>
    </row>
    <row r="30612" spans="15:16" x14ac:dyDescent="0.2">
      <c r="O30612" s="152"/>
      <c r="P30612" s="2"/>
    </row>
    <row r="30613" spans="15:16" x14ac:dyDescent="0.2">
      <c r="O30613" s="152"/>
      <c r="P30613" s="2"/>
    </row>
    <row r="30614" spans="15:16" x14ac:dyDescent="0.2">
      <c r="O30614" s="152"/>
      <c r="P30614" s="2"/>
    </row>
    <row r="30615" spans="15:16" x14ac:dyDescent="0.2">
      <c r="O30615" s="152"/>
      <c r="P30615" s="2"/>
    </row>
    <row r="30616" spans="15:16" x14ac:dyDescent="0.2">
      <c r="O30616" s="152"/>
      <c r="P30616" s="2"/>
    </row>
    <row r="30617" spans="15:16" x14ac:dyDescent="0.2">
      <c r="O30617" s="152"/>
      <c r="P30617" s="2"/>
    </row>
    <row r="30618" spans="15:16" x14ac:dyDescent="0.2">
      <c r="O30618" s="152"/>
      <c r="P30618" s="2"/>
    </row>
    <row r="30619" spans="15:16" x14ac:dyDescent="0.2">
      <c r="O30619" s="152"/>
      <c r="P30619" s="2"/>
    </row>
    <row r="30620" spans="15:16" x14ac:dyDescent="0.2">
      <c r="O30620" s="152"/>
      <c r="P30620" s="2"/>
    </row>
    <row r="30621" spans="15:16" x14ac:dyDescent="0.2">
      <c r="O30621" s="152"/>
      <c r="P30621" s="2"/>
    </row>
    <row r="30622" spans="15:16" x14ac:dyDescent="0.2">
      <c r="O30622" s="152"/>
      <c r="P30622" s="2"/>
    </row>
    <row r="30623" spans="15:16" x14ac:dyDescent="0.2">
      <c r="O30623" s="152"/>
      <c r="P30623" s="2"/>
    </row>
    <row r="30624" spans="15:16" x14ac:dyDescent="0.2">
      <c r="O30624" s="152"/>
      <c r="P30624" s="2"/>
    </row>
    <row r="30625" spans="15:16" x14ac:dyDescent="0.2">
      <c r="O30625" s="152"/>
      <c r="P30625" s="2"/>
    </row>
    <row r="30626" spans="15:16" x14ac:dyDescent="0.2">
      <c r="O30626" s="152"/>
      <c r="P30626" s="2"/>
    </row>
    <row r="30627" spans="15:16" x14ac:dyDescent="0.2">
      <c r="O30627" s="152"/>
      <c r="P30627" s="2"/>
    </row>
    <row r="30628" spans="15:16" x14ac:dyDescent="0.2">
      <c r="O30628" s="152"/>
      <c r="P30628" s="2"/>
    </row>
    <row r="30629" spans="15:16" x14ac:dyDescent="0.2">
      <c r="O30629" s="152"/>
      <c r="P30629" s="2"/>
    </row>
    <row r="30630" spans="15:16" x14ac:dyDescent="0.2">
      <c r="O30630" s="152"/>
      <c r="P30630" s="2"/>
    </row>
    <row r="30631" spans="15:16" x14ac:dyDescent="0.2">
      <c r="O30631" s="152"/>
      <c r="P30631" s="2"/>
    </row>
    <row r="30632" spans="15:16" x14ac:dyDescent="0.2">
      <c r="O30632" s="152"/>
      <c r="P30632" s="2"/>
    </row>
    <row r="30633" spans="15:16" x14ac:dyDescent="0.2">
      <c r="O30633" s="152"/>
      <c r="P30633" s="2"/>
    </row>
    <row r="30634" spans="15:16" x14ac:dyDescent="0.2">
      <c r="O30634" s="152"/>
      <c r="P30634" s="2"/>
    </row>
    <row r="30635" spans="15:16" x14ac:dyDescent="0.2">
      <c r="O30635" s="152"/>
      <c r="P30635" s="2"/>
    </row>
    <row r="30636" spans="15:16" x14ac:dyDescent="0.2">
      <c r="O30636" s="152"/>
      <c r="P30636" s="2"/>
    </row>
    <row r="30637" spans="15:16" x14ac:dyDescent="0.2">
      <c r="O30637" s="152"/>
      <c r="P30637" s="2"/>
    </row>
    <row r="30638" spans="15:16" x14ac:dyDescent="0.2">
      <c r="O30638" s="152"/>
      <c r="P30638" s="2"/>
    </row>
    <row r="30639" spans="15:16" x14ac:dyDescent="0.2">
      <c r="O30639" s="152"/>
      <c r="P30639" s="2"/>
    </row>
    <row r="30640" spans="15:16" x14ac:dyDescent="0.2">
      <c r="O30640" s="152"/>
      <c r="P30640" s="2"/>
    </row>
    <row r="30641" spans="15:16" x14ac:dyDescent="0.2">
      <c r="O30641" s="152"/>
      <c r="P30641" s="2"/>
    </row>
    <row r="30642" spans="15:16" x14ac:dyDescent="0.2">
      <c r="O30642" s="152"/>
      <c r="P30642" s="2"/>
    </row>
    <row r="30643" spans="15:16" x14ac:dyDescent="0.2">
      <c r="O30643" s="152"/>
      <c r="P30643" s="2"/>
    </row>
    <row r="30644" spans="15:16" x14ac:dyDescent="0.2">
      <c r="O30644" s="152"/>
      <c r="P30644" s="2"/>
    </row>
    <row r="30645" spans="15:16" x14ac:dyDescent="0.2">
      <c r="O30645" s="152"/>
      <c r="P30645" s="2"/>
    </row>
    <row r="30646" spans="15:16" x14ac:dyDescent="0.2">
      <c r="O30646" s="152"/>
      <c r="P30646" s="2"/>
    </row>
    <row r="30647" spans="15:16" x14ac:dyDescent="0.2">
      <c r="O30647" s="152"/>
      <c r="P30647" s="2"/>
    </row>
    <row r="30648" spans="15:16" x14ac:dyDescent="0.2">
      <c r="O30648" s="152"/>
      <c r="P30648" s="2"/>
    </row>
    <row r="30649" spans="15:16" x14ac:dyDescent="0.2">
      <c r="O30649" s="152"/>
      <c r="P30649" s="2"/>
    </row>
    <row r="30650" spans="15:16" x14ac:dyDescent="0.2">
      <c r="O30650" s="152"/>
      <c r="P30650" s="2"/>
    </row>
    <row r="30651" spans="15:16" x14ac:dyDescent="0.2">
      <c r="O30651" s="152"/>
      <c r="P30651" s="2"/>
    </row>
    <row r="30652" spans="15:16" x14ac:dyDescent="0.2">
      <c r="O30652" s="152"/>
      <c r="P30652" s="2"/>
    </row>
    <row r="30653" spans="15:16" x14ac:dyDescent="0.2">
      <c r="O30653" s="152"/>
      <c r="P30653" s="2"/>
    </row>
    <row r="30654" spans="15:16" x14ac:dyDescent="0.2">
      <c r="O30654" s="152"/>
      <c r="P30654" s="2"/>
    </row>
    <row r="30655" spans="15:16" x14ac:dyDescent="0.2">
      <c r="O30655" s="152"/>
      <c r="P30655" s="2"/>
    </row>
    <row r="30656" spans="15:16" x14ac:dyDescent="0.2">
      <c r="O30656" s="152"/>
      <c r="P30656" s="2"/>
    </row>
    <row r="30657" spans="15:16" x14ac:dyDescent="0.2">
      <c r="O30657" s="152"/>
      <c r="P30657" s="2"/>
    </row>
    <row r="30658" spans="15:16" x14ac:dyDescent="0.2">
      <c r="O30658" s="152"/>
      <c r="P30658" s="2"/>
    </row>
    <row r="30659" spans="15:16" x14ac:dyDescent="0.2">
      <c r="O30659" s="152"/>
      <c r="P30659" s="2"/>
    </row>
    <row r="30660" spans="15:16" x14ac:dyDescent="0.2">
      <c r="O30660" s="152"/>
      <c r="P30660" s="2"/>
    </row>
    <row r="30661" spans="15:16" x14ac:dyDescent="0.2">
      <c r="O30661" s="152"/>
      <c r="P30661" s="2"/>
    </row>
    <row r="30662" spans="15:16" x14ac:dyDescent="0.2">
      <c r="O30662" s="152"/>
      <c r="P30662" s="2"/>
    </row>
    <row r="30663" spans="15:16" x14ac:dyDescent="0.2">
      <c r="O30663" s="152"/>
      <c r="P30663" s="2"/>
    </row>
    <row r="30664" spans="15:16" x14ac:dyDescent="0.2">
      <c r="O30664" s="152"/>
      <c r="P30664" s="2"/>
    </row>
    <row r="30665" spans="15:16" x14ac:dyDescent="0.2">
      <c r="O30665" s="152"/>
      <c r="P30665" s="2"/>
    </row>
    <row r="30666" spans="15:16" x14ac:dyDescent="0.2">
      <c r="O30666" s="152"/>
      <c r="P30666" s="2"/>
    </row>
    <row r="30667" spans="15:16" x14ac:dyDescent="0.2">
      <c r="O30667" s="152"/>
      <c r="P30667" s="2"/>
    </row>
    <row r="30668" spans="15:16" x14ac:dyDescent="0.2">
      <c r="O30668" s="152"/>
      <c r="P30668" s="2"/>
    </row>
    <row r="30669" spans="15:16" x14ac:dyDescent="0.2">
      <c r="O30669" s="152"/>
      <c r="P30669" s="2"/>
    </row>
    <row r="30670" spans="15:16" x14ac:dyDescent="0.2">
      <c r="O30670" s="152"/>
      <c r="P30670" s="2"/>
    </row>
    <row r="30671" spans="15:16" x14ac:dyDescent="0.2">
      <c r="O30671" s="152"/>
      <c r="P30671" s="2"/>
    </row>
    <row r="30672" spans="15:16" x14ac:dyDescent="0.2">
      <c r="O30672" s="152"/>
      <c r="P30672" s="2"/>
    </row>
    <row r="30673" spans="15:16" x14ac:dyDescent="0.2">
      <c r="O30673" s="152"/>
      <c r="P30673" s="2"/>
    </row>
    <row r="30674" spans="15:16" x14ac:dyDescent="0.2">
      <c r="O30674" s="152"/>
      <c r="P30674" s="2"/>
    </row>
    <row r="30675" spans="15:16" x14ac:dyDescent="0.2">
      <c r="O30675" s="152"/>
      <c r="P30675" s="2"/>
    </row>
    <row r="30676" spans="15:16" x14ac:dyDescent="0.2">
      <c r="O30676" s="152"/>
      <c r="P30676" s="2"/>
    </row>
    <row r="30677" spans="15:16" x14ac:dyDescent="0.2">
      <c r="O30677" s="152"/>
      <c r="P30677" s="2"/>
    </row>
    <row r="30678" spans="15:16" x14ac:dyDescent="0.2">
      <c r="O30678" s="152"/>
      <c r="P30678" s="2"/>
    </row>
    <row r="30679" spans="15:16" x14ac:dyDescent="0.2">
      <c r="O30679" s="152"/>
      <c r="P30679" s="2"/>
    </row>
    <row r="30680" spans="15:16" x14ac:dyDescent="0.2">
      <c r="O30680" s="152"/>
      <c r="P30680" s="2"/>
    </row>
    <row r="30681" spans="15:16" x14ac:dyDescent="0.2">
      <c r="O30681" s="152"/>
      <c r="P30681" s="2"/>
    </row>
    <row r="30682" spans="15:16" x14ac:dyDescent="0.2">
      <c r="O30682" s="152"/>
      <c r="P30682" s="2"/>
    </row>
    <row r="30683" spans="15:16" x14ac:dyDescent="0.2">
      <c r="O30683" s="152"/>
      <c r="P30683" s="2"/>
    </row>
    <row r="30684" spans="15:16" x14ac:dyDescent="0.2">
      <c r="O30684" s="152"/>
      <c r="P30684" s="2"/>
    </row>
    <row r="30685" spans="15:16" x14ac:dyDescent="0.2">
      <c r="O30685" s="152"/>
      <c r="P30685" s="2"/>
    </row>
    <row r="30686" spans="15:16" x14ac:dyDescent="0.2">
      <c r="O30686" s="152"/>
      <c r="P30686" s="2"/>
    </row>
    <row r="30687" spans="15:16" x14ac:dyDescent="0.2">
      <c r="O30687" s="152"/>
      <c r="P30687" s="2"/>
    </row>
    <row r="30688" spans="15:16" x14ac:dyDescent="0.2">
      <c r="O30688" s="152"/>
      <c r="P30688" s="2"/>
    </row>
    <row r="30689" spans="15:16" x14ac:dyDescent="0.2">
      <c r="O30689" s="152"/>
      <c r="P30689" s="2"/>
    </row>
    <row r="30690" spans="15:16" x14ac:dyDescent="0.2">
      <c r="O30690" s="152"/>
      <c r="P30690" s="2"/>
    </row>
    <row r="30691" spans="15:16" x14ac:dyDescent="0.2">
      <c r="O30691" s="152"/>
      <c r="P30691" s="2"/>
    </row>
    <row r="30692" spans="15:16" x14ac:dyDescent="0.2">
      <c r="O30692" s="152"/>
      <c r="P30692" s="2"/>
    </row>
    <row r="30693" spans="15:16" x14ac:dyDescent="0.2">
      <c r="O30693" s="152"/>
      <c r="P30693" s="2"/>
    </row>
    <row r="30694" spans="15:16" x14ac:dyDescent="0.2">
      <c r="O30694" s="152"/>
      <c r="P30694" s="2"/>
    </row>
    <row r="30695" spans="15:16" x14ac:dyDescent="0.2">
      <c r="O30695" s="152"/>
      <c r="P30695" s="2"/>
    </row>
    <row r="30696" spans="15:16" x14ac:dyDescent="0.2">
      <c r="O30696" s="152"/>
      <c r="P30696" s="2"/>
    </row>
    <row r="30697" spans="15:16" x14ac:dyDescent="0.2">
      <c r="O30697" s="152"/>
      <c r="P30697" s="2"/>
    </row>
    <row r="30698" spans="15:16" x14ac:dyDescent="0.2">
      <c r="O30698" s="152"/>
      <c r="P30698" s="2"/>
    </row>
    <row r="30699" spans="15:16" x14ac:dyDescent="0.2">
      <c r="O30699" s="152"/>
      <c r="P30699" s="2"/>
    </row>
    <row r="30700" spans="15:16" x14ac:dyDescent="0.2">
      <c r="O30700" s="152"/>
      <c r="P30700" s="2"/>
    </row>
    <row r="30701" spans="15:16" x14ac:dyDescent="0.2">
      <c r="O30701" s="152"/>
      <c r="P30701" s="2"/>
    </row>
    <row r="30702" spans="15:16" x14ac:dyDescent="0.2">
      <c r="O30702" s="152"/>
      <c r="P30702" s="2"/>
    </row>
    <row r="30703" spans="15:16" x14ac:dyDescent="0.2">
      <c r="O30703" s="152"/>
      <c r="P30703" s="2"/>
    </row>
    <row r="30704" spans="15:16" x14ac:dyDescent="0.2">
      <c r="O30704" s="152"/>
      <c r="P30704" s="2"/>
    </row>
    <row r="30705" spans="15:16" x14ac:dyDescent="0.2">
      <c r="O30705" s="152"/>
      <c r="P30705" s="2"/>
    </row>
    <row r="30706" spans="15:16" x14ac:dyDescent="0.2">
      <c r="O30706" s="152"/>
      <c r="P30706" s="2"/>
    </row>
    <row r="30707" spans="15:16" x14ac:dyDescent="0.2">
      <c r="O30707" s="152"/>
      <c r="P30707" s="2"/>
    </row>
    <row r="30708" spans="15:16" x14ac:dyDescent="0.2">
      <c r="O30708" s="152"/>
      <c r="P30708" s="2"/>
    </row>
    <row r="30709" spans="15:16" x14ac:dyDescent="0.2">
      <c r="O30709" s="152"/>
      <c r="P30709" s="2"/>
    </row>
    <row r="30710" spans="15:16" x14ac:dyDescent="0.2">
      <c r="O30710" s="152"/>
      <c r="P30710" s="2"/>
    </row>
    <row r="30711" spans="15:16" x14ac:dyDescent="0.2">
      <c r="O30711" s="152"/>
      <c r="P30711" s="2"/>
    </row>
    <row r="30712" spans="15:16" x14ac:dyDescent="0.2">
      <c r="O30712" s="152"/>
      <c r="P30712" s="2"/>
    </row>
    <row r="30713" spans="15:16" x14ac:dyDescent="0.2">
      <c r="O30713" s="152"/>
      <c r="P30713" s="2"/>
    </row>
    <row r="30714" spans="15:16" x14ac:dyDescent="0.2">
      <c r="O30714" s="152"/>
      <c r="P30714" s="2"/>
    </row>
    <row r="30715" spans="15:16" x14ac:dyDescent="0.2">
      <c r="O30715" s="152"/>
      <c r="P30715" s="2"/>
    </row>
    <row r="30716" spans="15:16" x14ac:dyDescent="0.2">
      <c r="O30716" s="152"/>
      <c r="P30716" s="2"/>
    </row>
    <row r="30717" spans="15:16" x14ac:dyDescent="0.2">
      <c r="O30717" s="152"/>
      <c r="P30717" s="2"/>
    </row>
    <row r="30718" spans="15:16" x14ac:dyDescent="0.2">
      <c r="O30718" s="152"/>
      <c r="P30718" s="2"/>
    </row>
    <row r="30719" spans="15:16" x14ac:dyDescent="0.2">
      <c r="O30719" s="152"/>
      <c r="P30719" s="2"/>
    </row>
    <row r="30720" spans="15:16" x14ac:dyDescent="0.2">
      <c r="O30720" s="152"/>
      <c r="P30720" s="2"/>
    </row>
    <row r="30721" spans="15:16" x14ac:dyDescent="0.2">
      <c r="O30721" s="152"/>
      <c r="P30721" s="2"/>
    </row>
    <row r="30722" spans="15:16" x14ac:dyDescent="0.2">
      <c r="O30722" s="152"/>
      <c r="P30722" s="2"/>
    </row>
    <row r="30723" spans="15:16" x14ac:dyDescent="0.2">
      <c r="O30723" s="152"/>
      <c r="P30723" s="2"/>
    </row>
    <row r="30724" spans="15:16" x14ac:dyDescent="0.2">
      <c r="O30724" s="152"/>
      <c r="P30724" s="2"/>
    </row>
    <row r="30725" spans="15:16" x14ac:dyDescent="0.2">
      <c r="O30725" s="152"/>
      <c r="P30725" s="2"/>
    </row>
    <row r="30726" spans="15:16" x14ac:dyDescent="0.2">
      <c r="O30726" s="152"/>
      <c r="P30726" s="2"/>
    </row>
    <row r="30727" spans="15:16" x14ac:dyDescent="0.2">
      <c r="O30727" s="152"/>
      <c r="P30727" s="2"/>
    </row>
    <row r="30728" spans="15:16" x14ac:dyDescent="0.2">
      <c r="O30728" s="152"/>
      <c r="P30728" s="2"/>
    </row>
    <row r="30729" spans="15:16" x14ac:dyDescent="0.2">
      <c r="O30729" s="152"/>
      <c r="P30729" s="2"/>
    </row>
    <row r="30730" spans="15:16" x14ac:dyDescent="0.2">
      <c r="O30730" s="152"/>
      <c r="P30730" s="2"/>
    </row>
    <row r="30731" spans="15:16" x14ac:dyDescent="0.2">
      <c r="O30731" s="152"/>
      <c r="P30731" s="2"/>
    </row>
    <row r="30732" spans="15:16" x14ac:dyDescent="0.2">
      <c r="O30732" s="152"/>
      <c r="P30732" s="2"/>
    </row>
    <row r="30733" spans="15:16" x14ac:dyDescent="0.2">
      <c r="O30733" s="152"/>
      <c r="P30733" s="2"/>
    </row>
    <row r="30734" spans="15:16" x14ac:dyDescent="0.2">
      <c r="O30734" s="152"/>
      <c r="P30734" s="2"/>
    </row>
    <row r="30735" spans="15:16" x14ac:dyDescent="0.2">
      <c r="O30735" s="152"/>
      <c r="P30735" s="2"/>
    </row>
    <row r="30736" spans="15:16" x14ac:dyDescent="0.2">
      <c r="O30736" s="152"/>
      <c r="P30736" s="2"/>
    </row>
    <row r="30737" spans="15:16" x14ac:dyDescent="0.2">
      <c r="O30737" s="152"/>
      <c r="P30737" s="2"/>
    </row>
    <row r="30738" spans="15:16" x14ac:dyDescent="0.2">
      <c r="O30738" s="152"/>
      <c r="P30738" s="2"/>
    </row>
    <row r="30739" spans="15:16" x14ac:dyDescent="0.2">
      <c r="O30739" s="152"/>
      <c r="P30739" s="2"/>
    </row>
    <row r="30740" spans="15:16" x14ac:dyDescent="0.2">
      <c r="O30740" s="152"/>
      <c r="P30740" s="2"/>
    </row>
    <row r="30741" spans="15:16" x14ac:dyDescent="0.2">
      <c r="O30741" s="152"/>
      <c r="P30741" s="2"/>
    </row>
    <row r="30742" spans="15:16" x14ac:dyDescent="0.2">
      <c r="O30742" s="152"/>
      <c r="P30742" s="2"/>
    </row>
    <row r="30743" spans="15:16" x14ac:dyDescent="0.2">
      <c r="O30743" s="152"/>
      <c r="P30743" s="2"/>
    </row>
    <row r="30744" spans="15:16" x14ac:dyDescent="0.2">
      <c r="O30744" s="152"/>
      <c r="P30744" s="2"/>
    </row>
    <row r="30745" spans="15:16" x14ac:dyDescent="0.2">
      <c r="O30745" s="152"/>
      <c r="P30745" s="2"/>
    </row>
    <row r="30746" spans="15:16" x14ac:dyDescent="0.2">
      <c r="O30746" s="152"/>
      <c r="P30746" s="2"/>
    </row>
    <row r="30747" spans="15:16" x14ac:dyDescent="0.2">
      <c r="O30747" s="152"/>
      <c r="P30747" s="2"/>
    </row>
    <row r="30748" spans="15:16" x14ac:dyDescent="0.2">
      <c r="O30748" s="152"/>
      <c r="P30748" s="2"/>
    </row>
    <row r="30749" spans="15:16" x14ac:dyDescent="0.2">
      <c r="O30749" s="152"/>
      <c r="P30749" s="2"/>
    </row>
    <row r="30750" spans="15:16" x14ac:dyDescent="0.2">
      <c r="O30750" s="152"/>
      <c r="P30750" s="2"/>
    </row>
    <row r="30751" spans="15:16" x14ac:dyDescent="0.2">
      <c r="O30751" s="152"/>
      <c r="P30751" s="2"/>
    </row>
    <row r="30752" spans="15:16" x14ac:dyDescent="0.2">
      <c r="O30752" s="152"/>
      <c r="P30752" s="2"/>
    </row>
    <row r="30753" spans="15:16" x14ac:dyDescent="0.2">
      <c r="O30753" s="152"/>
      <c r="P30753" s="2"/>
    </row>
    <row r="30754" spans="15:16" x14ac:dyDescent="0.2">
      <c r="O30754" s="152"/>
      <c r="P30754" s="2"/>
    </row>
    <row r="30755" spans="15:16" x14ac:dyDescent="0.2">
      <c r="O30755" s="152"/>
      <c r="P30755" s="2"/>
    </row>
    <row r="30756" spans="15:16" x14ac:dyDescent="0.2">
      <c r="O30756" s="152"/>
      <c r="P30756" s="2"/>
    </row>
    <row r="30757" spans="15:16" x14ac:dyDescent="0.2">
      <c r="O30757" s="152"/>
      <c r="P30757" s="2"/>
    </row>
    <row r="30758" spans="15:16" x14ac:dyDescent="0.2">
      <c r="O30758" s="152"/>
      <c r="P30758" s="2"/>
    </row>
    <row r="30759" spans="15:16" x14ac:dyDescent="0.2">
      <c r="O30759" s="152"/>
      <c r="P30759" s="2"/>
    </row>
    <row r="30760" spans="15:16" x14ac:dyDescent="0.2">
      <c r="O30760" s="152"/>
      <c r="P30760" s="2"/>
    </row>
    <row r="30761" spans="15:16" x14ac:dyDescent="0.2">
      <c r="O30761" s="152"/>
      <c r="P30761" s="2"/>
    </row>
    <row r="30762" spans="15:16" x14ac:dyDescent="0.2">
      <c r="O30762" s="152"/>
      <c r="P30762" s="2"/>
    </row>
    <row r="30763" spans="15:16" x14ac:dyDescent="0.2">
      <c r="O30763" s="152"/>
      <c r="P30763" s="2"/>
    </row>
    <row r="30764" spans="15:16" x14ac:dyDescent="0.2">
      <c r="O30764" s="152"/>
      <c r="P30764" s="2"/>
    </row>
    <row r="30765" spans="15:16" x14ac:dyDescent="0.2">
      <c r="O30765" s="152"/>
      <c r="P30765" s="2"/>
    </row>
    <row r="30766" spans="15:16" x14ac:dyDescent="0.2">
      <c r="O30766" s="152"/>
      <c r="P30766" s="2"/>
    </row>
    <row r="30767" spans="15:16" x14ac:dyDescent="0.2">
      <c r="O30767" s="152"/>
      <c r="P30767" s="2"/>
    </row>
    <row r="30768" spans="15:16" x14ac:dyDescent="0.2">
      <c r="O30768" s="152"/>
      <c r="P30768" s="2"/>
    </row>
    <row r="30769" spans="15:16" x14ac:dyDescent="0.2">
      <c r="O30769" s="152"/>
      <c r="P30769" s="2"/>
    </row>
    <row r="30770" spans="15:16" x14ac:dyDescent="0.2">
      <c r="O30770" s="152"/>
      <c r="P30770" s="2"/>
    </row>
    <row r="30771" spans="15:16" x14ac:dyDescent="0.2">
      <c r="O30771" s="152"/>
      <c r="P30771" s="2"/>
    </row>
    <row r="30772" spans="15:16" x14ac:dyDescent="0.2">
      <c r="O30772" s="152"/>
      <c r="P30772" s="2"/>
    </row>
    <row r="30773" spans="15:16" x14ac:dyDescent="0.2">
      <c r="O30773" s="152"/>
      <c r="P30773" s="2"/>
    </row>
    <row r="30774" spans="15:16" x14ac:dyDescent="0.2">
      <c r="O30774" s="152"/>
      <c r="P30774" s="2"/>
    </row>
    <row r="30775" spans="15:16" x14ac:dyDescent="0.2">
      <c r="O30775" s="152"/>
      <c r="P30775" s="2"/>
    </row>
    <row r="30776" spans="15:16" x14ac:dyDescent="0.2">
      <c r="O30776" s="152"/>
      <c r="P30776" s="2"/>
    </row>
    <row r="30777" spans="15:16" x14ac:dyDescent="0.2">
      <c r="O30777" s="152"/>
      <c r="P30777" s="2"/>
    </row>
    <row r="30778" spans="15:16" x14ac:dyDescent="0.2">
      <c r="O30778" s="152"/>
      <c r="P30778" s="2"/>
    </row>
    <row r="30779" spans="15:16" x14ac:dyDescent="0.2">
      <c r="O30779" s="152"/>
      <c r="P30779" s="2"/>
    </row>
    <row r="30780" spans="15:16" x14ac:dyDescent="0.2">
      <c r="O30780" s="152"/>
      <c r="P30780" s="2"/>
    </row>
    <row r="30781" spans="15:16" x14ac:dyDescent="0.2">
      <c r="O30781" s="152"/>
      <c r="P30781" s="2"/>
    </row>
    <row r="30782" spans="15:16" x14ac:dyDescent="0.2">
      <c r="O30782" s="152"/>
      <c r="P30782" s="2"/>
    </row>
    <row r="30783" spans="15:16" x14ac:dyDescent="0.2">
      <c r="O30783" s="152"/>
      <c r="P30783" s="2"/>
    </row>
    <row r="30784" spans="15:16" x14ac:dyDescent="0.2">
      <c r="O30784" s="152"/>
      <c r="P30784" s="2"/>
    </row>
    <row r="30785" spans="15:16" x14ac:dyDescent="0.2">
      <c r="O30785" s="152"/>
      <c r="P30785" s="2"/>
    </row>
    <row r="30786" spans="15:16" x14ac:dyDescent="0.2">
      <c r="O30786" s="152"/>
      <c r="P30786" s="2"/>
    </row>
    <row r="30787" spans="15:16" x14ac:dyDescent="0.2">
      <c r="O30787" s="152"/>
      <c r="P30787" s="2"/>
    </row>
    <row r="30788" spans="15:16" x14ac:dyDescent="0.2">
      <c r="O30788" s="152"/>
      <c r="P30788" s="2"/>
    </row>
    <row r="30789" spans="15:16" x14ac:dyDescent="0.2">
      <c r="O30789" s="152"/>
      <c r="P30789" s="2"/>
    </row>
    <row r="30790" spans="15:16" x14ac:dyDescent="0.2">
      <c r="O30790" s="152"/>
      <c r="P30790" s="2"/>
    </row>
    <row r="30791" spans="15:16" x14ac:dyDescent="0.2">
      <c r="O30791" s="152"/>
      <c r="P30791" s="2"/>
    </row>
    <row r="30792" spans="15:16" x14ac:dyDescent="0.2">
      <c r="O30792" s="152"/>
      <c r="P30792" s="2"/>
    </row>
    <row r="30793" spans="15:16" x14ac:dyDescent="0.2">
      <c r="O30793" s="152"/>
      <c r="P30793" s="2"/>
    </row>
    <row r="30794" spans="15:16" x14ac:dyDescent="0.2">
      <c r="O30794" s="152"/>
      <c r="P30794" s="2"/>
    </row>
    <row r="30795" spans="15:16" x14ac:dyDescent="0.2">
      <c r="O30795" s="152"/>
      <c r="P30795" s="2"/>
    </row>
    <row r="30796" spans="15:16" x14ac:dyDescent="0.2">
      <c r="O30796" s="152"/>
      <c r="P30796" s="2"/>
    </row>
    <row r="30797" spans="15:16" x14ac:dyDescent="0.2">
      <c r="O30797" s="152"/>
      <c r="P30797" s="2"/>
    </row>
    <row r="30798" spans="15:16" x14ac:dyDescent="0.2">
      <c r="O30798" s="152"/>
      <c r="P30798" s="2"/>
    </row>
    <row r="30799" spans="15:16" x14ac:dyDescent="0.2">
      <c r="O30799" s="152"/>
      <c r="P30799" s="2"/>
    </row>
    <row r="30800" spans="15:16" x14ac:dyDescent="0.2">
      <c r="O30800" s="152"/>
      <c r="P30800" s="2"/>
    </row>
    <row r="30801" spans="15:16" x14ac:dyDescent="0.2">
      <c r="O30801" s="152"/>
      <c r="P30801" s="2"/>
    </row>
    <row r="30802" spans="15:16" x14ac:dyDescent="0.2">
      <c r="O30802" s="152"/>
      <c r="P30802" s="2"/>
    </row>
    <row r="30803" spans="15:16" x14ac:dyDescent="0.2">
      <c r="O30803" s="152"/>
      <c r="P30803" s="2"/>
    </row>
    <row r="30804" spans="15:16" x14ac:dyDescent="0.2">
      <c r="O30804" s="152"/>
      <c r="P30804" s="2"/>
    </row>
    <row r="30805" spans="15:16" x14ac:dyDescent="0.2">
      <c r="O30805" s="152"/>
      <c r="P30805" s="2"/>
    </row>
    <row r="30806" spans="15:16" x14ac:dyDescent="0.2">
      <c r="O30806" s="152"/>
      <c r="P30806" s="2"/>
    </row>
    <row r="30807" spans="15:16" x14ac:dyDescent="0.2">
      <c r="O30807" s="152"/>
      <c r="P30807" s="2"/>
    </row>
    <row r="30808" spans="15:16" x14ac:dyDescent="0.2">
      <c r="O30808" s="152"/>
      <c r="P30808" s="2"/>
    </row>
    <row r="30809" spans="15:16" x14ac:dyDescent="0.2">
      <c r="O30809" s="152"/>
      <c r="P30809" s="2"/>
    </row>
    <row r="30810" spans="15:16" x14ac:dyDescent="0.2">
      <c r="O30810" s="152"/>
      <c r="P30810" s="2"/>
    </row>
    <row r="30811" spans="15:16" x14ac:dyDescent="0.2">
      <c r="O30811" s="152"/>
      <c r="P30811" s="2"/>
    </row>
    <row r="30812" spans="15:16" x14ac:dyDescent="0.2">
      <c r="O30812" s="152"/>
      <c r="P30812" s="2"/>
    </row>
    <row r="30813" spans="15:16" x14ac:dyDescent="0.2">
      <c r="O30813" s="152"/>
      <c r="P30813" s="2"/>
    </row>
    <row r="30814" spans="15:16" x14ac:dyDescent="0.2">
      <c r="O30814" s="152"/>
      <c r="P30814" s="2"/>
    </row>
    <row r="30815" spans="15:16" x14ac:dyDescent="0.2">
      <c r="O30815" s="152"/>
      <c r="P30815" s="2"/>
    </row>
    <row r="30816" spans="15:16" x14ac:dyDescent="0.2">
      <c r="O30816" s="152"/>
      <c r="P30816" s="2"/>
    </row>
    <row r="30817" spans="15:16" x14ac:dyDescent="0.2">
      <c r="O30817" s="152"/>
      <c r="P30817" s="2"/>
    </row>
    <row r="30818" spans="15:16" x14ac:dyDescent="0.2">
      <c r="O30818" s="152"/>
      <c r="P30818" s="2"/>
    </row>
    <row r="30819" spans="15:16" x14ac:dyDescent="0.2">
      <c r="O30819" s="152"/>
      <c r="P30819" s="2"/>
    </row>
    <row r="30820" spans="15:16" x14ac:dyDescent="0.2">
      <c r="O30820" s="152"/>
      <c r="P30820" s="2"/>
    </row>
    <row r="30821" spans="15:16" x14ac:dyDescent="0.2">
      <c r="O30821" s="152"/>
      <c r="P30821" s="2"/>
    </row>
    <row r="30822" spans="15:16" x14ac:dyDescent="0.2">
      <c r="O30822" s="152"/>
      <c r="P30822" s="2"/>
    </row>
    <row r="30823" spans="15:16" x14ac:dyDescent="0.2">
      <c r="O30823" s="152"/>
      <c r="P30823" s="2"/>
    </row>
    <row r="30824" spans="15:16" x14ac:dyDescent="0.2">
      <c r="O30824" s="152"/>
      <c r="P30824" s="2"/>
    </row>
    <row r="30825" spans="15:16" x14ac:dyDescent="0.2">
      <c r="O30825" s="152"/>
      <c r="P30825" s="2"/>
    </row>
    <row r="30826" spans="15:16" x14ac:dyDescent="0.2">
      <c r="O30826" s="152"/>
      <c r="P30826" s="2"/>
    </row>
    <row r="30827" spans="15:16" x14ac:dyDescent="0.2">
      <c r="O30827" s="152"/>
      <c r="P30827" s="2"/>
    </row>
    <row r="30828" spans="15:16" x14ac:dyDescent="0.2">
      <c r="O30828" s="152"/>
      <c r="P30828" s="2"/>
    </row>
    <row r="30829" spans="15:16" x14ac:dyDescent="0.2">
      <c r="O30829" s="152"/>
      <c r="P30829" s="2"/>
    </row>
    <row r="30830" spans="15:16" x14ac:dyDescent="0.2">
      <c r="O30830" s="152"/>
      <c r="P30830" s="2"/>
    </row>
    <row r="30831" spans="15:16" x14ac:dyDescent="0.2">
      <c r="O30831" s="152"/>
      <c r="P30831" s="2"/>
    </row>
    <row r="30832" spans="15:16" x14ac:dyDescent="0.2">
      <c r="O30832" s="152"/>
      <c r="P30832" s="2"/>
    </row>
    <row r="30833" spans="15:16" x14ac:dyDescent="0.2">
      <c r="O30833" s="152"/>
      <c r="P30833" s="2"/>
    </row>
    <row r="30834" spans="15:16" x14ac:dyDescent="0.2">
      <c r="O30834" s="152"/>
      <c r="P30834" s="2"/>
    </row>
    <row r="30835" spans="15:16" x14ac:dyDescent="0.2">
      <c r="O30835" s="152"/>
      <c r="P30835" s="2"/>
    </row>
    <row r="30836" spans="15:16" x14ac:dyDescent="0.2">
      <c r="O30836" s="152"/>
      <c r="P30836" s="2"/>
    </row>
    <row r="30837" spans="15:16" x14ac:dyDescent="0.2">
      <c r="O30837" s="152"/>
      <c r="P30837" s="2"/>
    </row>
    <row r="30838" spans="15:16" x14ac:dyDescent="0.2">
      <c r="O30838" s="152"/>
      <c r="P30838" s="2"/>
    </row>
    <row r="30839" spans="15:16" x14ac:dyDescent="0.2">
      <c r="O30839" s="152"/>
      <c r="P30839" s="2"/>
    </row>
    <row r="30840" spans="15:16" x14ac:dyDescent="0.2">
      <c r="O30840" s="152"/>
      <c r="P30840" s="2"/>
    </row>
    <row r="30841" spans="15:16" x14ac:dyDescent="0.2">
      <c r="O30841" s="152"/>
      <c r="P30841" s="2"/>
    </row>
    <row r="30842" spans="15:16" x14ac:dyDescent="0.2">
      <c r="O30842" s="152"/>
      <c r="P30842" s="2"/>
    </row>
    <row r="30843" spans="15:16" x14ac:dyDescent="0.2">
      <c r="O30843" s="152"/>
      <c r="P30843" s="2"/>
    </row>
    <row r="30844" spans="15:16" x14ac:dyDescent="0.2">
      <c r="O30844" s="152"/>
      <c r="P30844" s="2"/>
    </row>
    <row r="30845" spans="15:16" x14ac:dyDescent="0.2">
      <c r="O30845" s="152"/>
      <c r="P30845" s="2"/>
    </row>
    <row r="30846" spans="15:16" x14ac:dyDescent="0.2">
      <c r="O30846" s="152"/>
      <c r="P30846" s="2"/>
    </row>
    <row r="30847" spans="15:16" x14ac:dyDescent="0.2">
      <c r="O30847" s="152"/>
      <c r="P30847" s="2"/>
    </row>
    <row r="30848" spans="15:16" x14ac:dyDescent="0.2">
      <c r="O30848" s="152"/>
      <c r="P30848" s="2"/>
    </row>
    <row r="30849" spans="15:16" x14ac:dyDescent="0.2">
      <c r="O30849" s="152"/>
      <c r="P30849" s="2"/>
    </row>
    <row r="30850" spans="15:16" x14ac:dyDescent="0.2">
      <c r="O30850" s="152"/>
      <c r="P30850" s="2"/>
    </row>
    <row r="30851" spans="15:16" x14ac:dyDescent="0.2">
      <c r="O30851" s="152"/>
      <c r="P30851" s="2"/>
    </row>
    <row r="30852" spans="15:16" x14ac:dyDescent="0.2">
      <c r="O30852" s="152"/>
      <c r="P30852" s="2"/>
    </row>
    <row r="30853" spans="15:16" x14ac:dyDescent="0.2">
      <c r="O30853" s="152"/>
      <c r="P30853" s="2"/>
    </row>
    <row r="30854" spans="15:16" x14ac:dyDescent="0.2">
      <c r="O30854" s="152"/>
      <c r="P30854" s="2"/>
    </row>
    <row r="30855" spans="15:16" x14ac:dyDescent="0.2">
      <c r="O30855" s="152"/>
      <c r="P30855" s="2"/>
    </row>
    <row r="30856" spans="15:16" x14ac:dyDescent="0.2">
      <c r="O30856" s="152"/>
      <c r="P30856" s="2"/>
    </row>
    <row r="30857" spans="15:16" x14ac:dyDescent="0.2">
      <c r="O30857" s="152"/>
      <c r="P30857" s="2"/>
    </row>
    <row r="30858" spans="15:16" x14ac:dyDescent="0.2">
      <c r="O30858" s="152"/>
      <c r="P30858" s="2"/>
    </row>
    <row r="30859" spans="15:16" x14ac:dyDescent="0.2">
      <c r="O30859" s="152"/>
      <c r="P30859" s="2"/>
    </row>
    <row r="30860" spans="15:16" x14ac:dyDescent="0.2">
      <c r="O30860" s="152"/>
      <c r="P30860" s="2"/>
    </row>
    <row r="30861" spans="15:16" x14ac:dyDescent="0.2">
      <c r="O30861" s="152"/>
      <c r="P30861" s="2"/>
    </row>
    <row r="30862" spans="15:16" x14ac:dyDescent="0.2">
      <c r="O30862" s="152"/>
      <c r="P30862" s="2"/>
    </row>
    <row r="30863" spans="15:16" x14ac:dyDescent="0.2">
      <c r="O30863" s="152"/>
      <c r="P30863" s="2"/>
    </row>
    <row r="30864" spans="15:16" x14ac:dyDescent="0.2">
      <c r="O30864" s="152"/>
      <c r="P30864" s="2"/>
    </row>
    <row r="30865" spans="15:16" x14ac:dyDescent="0.2">
      <c r="O30865" s="152"/>
      <c r="P30865" s="2"/>
    </row>
    <row r="30866" spans="15:16" x14ac:dyDescent="0.2">
      <c r="O30866" s="152"/>
      <c r="P30866" s="2"/>
    </row>
    <row r="30867" spans="15:16" x14ac:dyDescent="0.2">
      <c r="O30867" s="152"/>
      <c r="P30867" s="2"/>
    </row>
    <row r="30868" spans="15:16" x14ac:dyDescent="0.2">
      <c r="O30868" s="152"/>
      <c r="P30868" s="2"/>
    </row>
    <row r="30869" spans="15:16" x14ac:dyDescent="0.2">
      <c r="O30869" s="152"/>
      <c r="P30869" s="2"/>
    </row>
    <row r="30870" spans="15:16" x14ac:dyDescent="0.2">
      <c r="O30870" s="152"/>
      <c r="P30870" s="2"/>
    </row>
    <row r="30871" spans="15:16" x14ac:dyDescent="0.2">
      <c r="O30871" s="152"/>
      <c r="P30871" s="2"/>
    </row>
    <row r="30872" spans="15:16" x14ac:dyDescent="0.2">
      <c r="O30872" s="152"/>
      <c r="P30872" s="2"/>
    </row>
    <row r="30873" spans="15:16" x14ac:dyDescent="0.2">
      <c r="O30873" s="152"/>
      <c r="P30873" s="2"/>
    </row>
    <row r="30874" spans="15:16" x14ac:dyDescent="0.2">
      <c r="O30874" s="152"/>
      <c r="P30874" s="2"/>
    </row>
    <row r="30875" spans="15:16" x14ac:dyDescent="0.2">
      <c r="O30875" s="152"/>
      <c r="P30875" s="2"/>
    </row>
    <row r="30876" spans="15:16" x14ac:dyDescent="0.2">
      <c r="O30876" s="152"/>
      <c r="P30876" s="2"/>
    </row>
    <row r="30877" spans="15:16" x14ac:dyDescent="0.2">
      <c r="O30877" s="152"/>
      <c r="P30877" s="2"/>
    </row>
    <row r="30878" spans="15:16" x14ac:dyDescent="0.2">
      <c r="O30878" s="152"/>
      <c r="P30878" s="2"/>
    </row>
    <row r="30879" spans="15:16" x14ac:dyDescent="0.2">
      <c r="O30879" s="152"/>
      <c r="P30879" s="2"/>
    </row>
    <row r="30880" spans="15:16" x14ac:dyDescent="0.2">
      <c r="O30880" s="152"/>
      <c r="P30880" s="2"/>
    </row>
    <row r="30881" spans="15:16" x14ac:dyDescent="0.2">
      <c r="O30881" s="152"/>
      <c r="P30881" s="2"/>
    </row>
    <row r="30882" spans="15:16" x14ac:dyDescent="0.2">
      <c r="O30882" s="152"/>
      <c r="P30882" s="2"/>
    </row>
    <row r="30883" spans="15:16" x14ac:dyDescent="0.2">
      <c r="O30883" s="152"/>
      <c r="P30883" s="2"/>
    </row>
    <row r="30884" spans="15:16" x14ac:dyDescent="0.2">
      <c r="O30884" s="152"/>
      <c r="P30884" s="2"/>
    </row>
    <row r="30885" spans="15:16" x14ac:dyDescent="0.2">
      <c r="O30885" s="152"/>
      <c r="P30885" s="2"/>
    </row>
    <row r="30886" spans="15:16" x14ac:dyDescent="0.2">
      <c r="O30886" s="152"/>
      <c r="P30886" s="2"/>
    </row>
    <row r="30887" spans="15:16" x14ac:dyDescent="0.2">
      <c r="O30887" s="152"/>
      <c r="P30887" s="2"/>
    </row>
    <row r="30888" spans="15:16" x14ac:dyDescent="0.2">
      <c r="O30888" s="152"/>
      <c r="P30888" s="2"/>
    </row>
    <row r="30889" spans="15:16" x14ac:dyDescent="0.2">
      <c r="O30889" s="152"/>
      <c r="P30889" s="2"/>
    </row>
    <row r="30890" spans="15:16" x14ac:dyDescent="0.2">
      <c r="O30890" s="152"/>
      <c r="P30890" s="2"/>
    </row>
    <row r="30891" spans="15:16" x14ac:dyDescent="0.2">
      <c r="O30891" s="152"/>
      <c r="P30891" s="2"/>
    </row>
    <row r="30892" spans="15:16" x14ac:dyDescent="0.2">
      <c r="O30892" s="152"/>
      <c r="P30892" s="2"/>
    </row>
    <row r="30893" spans="15:16" x14ac:dyDescent="0.2">
      <c r="O30893" s="152"/>
      <c r="P30893" s="2"/>
    </row>
    <row r="30894" spans="15:16" x14ac:dyDescent="0.2">
      <c r="O30894" s="152"/>
      <c r="P30894" s="2"/>
    </row>
    <row r="30895" spans="15:16" x14ac:dyDescent="0.2">
      <c r="O30895" s="152"/>
      <c r="P30895" s="2"/>
    </row>
    <row r="30896" spans="15:16" x14ac:dyDescent="0.2">
      <c r="O30896" s="152"/>
      <c r="P30896" s="2"/>
    </row>
    <row r="30897" spans="15:16" x14ac:dyDescent="0.2">
      <c r="O30897" s="152"/>
      <c r="P30897" s="2"/>
    </row>
    <row r="30898" spans="15:16" x14ac:dyDescent="0.2">
      <c r="O30898" s="152"/>
      <c r="P30898" s="2"/>
    </row>
    <row r="30899" spans="15:16" x14ac:dyDescent="0.2">
      <c r="O30899" s="152"/>
      <c r="P30899" s="2"/>
    </row>
    <row r="30900" spans="15:16" x14ac:dyDescent="0.2">
      <c r="O30900" s="152"/>
      <c r="P30900" s="2"/>
    </row>
    <row r="30901" spans="15:16" x14ac:dyDescent="0.2">
      <c r="O30901" s="152"/>
      <c r="P30901" s="2"/>
    </row>
    <row r="30902" spans="15:16" x14ac:dyDescent="0.2">
      <c r="O30902" s="152"/>
      <c r="P30902" s="2"/>
    </row>
    <row r="30903" spans="15:16" x14ac:dyDescent="0.2">
      <c r="O30903" s="152"/>
      <c r="P30903" s="2"/>
    </row>
    <row r="30904" spans="15:16" x14ac:dyDescent="0.2">
      <c r="O30904" s="152"/>
      <c r="P30904" s="2"/>
    </row>
    <row r="30905" spans="15:16" x14ac:dyDescent="0.2">
      <c r="O30905" s="152"/>
      <c r="P30905" s="2"/>
    </row>
    <row r="30906" spans="15:16" x14ac:dyDescent="0.2">
      <c r="O30906" s="152"/>
      <c r="P30906" s="2"/>
    </row>
    <row r="30907" spans="15:16" x14ac:dyDescent="0.2">
      <c r="O30907" s="152"/>
      <c r="P30907" s="2"/>
    </row>
    <row r="30908" spans="15:16" x14ac:dyDescent="0.2">
      <c r="O30908" s="152"/>
      <c r="P30908" s="2"/>
    </row>
    <row r="30909" spans="15:16" x14ac:dyDescent="0.2">
      <c r="O30909" s="152"/>
      <c r="P30909" s="2"/>
    </row>
    <row r="30910" spans="15:16" x14ac:dyDescent="0.2">
      <c r="O30910" s="152"/>
      <c r="P30910" s="2"/>
    </row>
    <row r="30911" spans="15:16" x14ac:dyDescent="0.2">
      <c r="O30911" s="152"/>
      <c r="P30911" s="2"/>
    </row>
    <row r="30912" spans="15:16" x14ac:dyDescent="0.2">
      <c r="O30912" s="152"/>
      <c r="P30912" s="2"/>
    </row>
    <row r="30913" spans="15:16" x14ac:dyDescent="0.2">
      <c r="O30913" s="152"/>
      <c r="P30913" s="2"/>
    </row>
    <row r="30914" spans="15:16" x14ac:dyDescent="0.2">
      <c r="O30914" s="152"/>
      <c r="P30914" s="2"/>
    </row>
    <row r="30915" spans="15:16" x14ac:dyDescent="0.2">
      <c r="O30915" s="152"/>
      <c r="P30915" s="2"/>
    </row>
    <row r="30916" spans="15:16" x14ac:dyDescent="0.2">
      <c r="O30916" s="152"/>
      <c r="P30916" s="2"/>
    </row>
    <row r="30917" spans="15:16" x14ac:dyDescent="0.2">
      <c r="O30917" s="152"/>
      <c r="P30917" s="2"/>
    </row>
    <row r="30918" spans="15:16" x14ac:dyDescent="0.2">
      <c r="O30918" s="152"/>
      <c r="P30918" s="2"/>
    </row>
    <row r="30919" spans="15:16" x14ac:dyDescent="0.2">
      <c r="O30919" s="152"/>
      <c r="P30919" s="2"/>
    </row>
    <row r="30920" spans="15:16" x14ac:dyDescent="0.2">
      <c r="O30920" s="152"/>
      <c r="P30920" s="2"/>
    </row>
    <row r="30921" spans="15:16" x14ac:dyDescent="0.2">
      <c r="O30921" s="152"/>
      <c r="P30921" s="2"/>
    </row>
    <row r="30922" spans="15:16" x14ac:dyDescent="0.2">
      <c r="O30922" s="152"/>
      <c r="P30922" s="2"/>
    </row>
    <row r="30923" spans="15:16" x14ac:dyDescent="0.2">
      <c r="O30923" s="152"/>
      <c r="P30923" s="2"/>
    </row>
    <row r="30924" spans="15:16" x14ac:dyDescent="0.2">
      <c r="O30924" s="152"/>
      <c r="P30924" s="2"/>
    </row>
    <row r="30925" spans="15:16" x14ac:dyDescent="0.2">
      <c r="O30925" s="152"/>
      <c r="P30925" s="2"/>
    </row>
    <row r="30926" spans="15:16" x14ac:dyDescent="0.2">
      <c r="O30926" s="152"/>
      <c r="P30926" s="2"/>
    </row>
    <row r="30927" spans="15:16" x14ac:dyDescent="0.2">
      <c r="O30927" s="152"/>
      <c r="P30927" s="2"/>
    </row>
    <row r="30928" spans="15:16" x14ac:dyDescent="0.2">
      <c r="O30928" s="152"/>
      <c r="P30928" s="2"/>
    </row>
    <row r="30929" spans="15:16" x14ac:dyDescent="0.2">
      <c r="O30929" s="152"/>
      <c r="P30929" s="2"/>
    </row>
    <row r="30930" spans="15:16" x14ac:dyDescent="0.2">
      <c r="O30930" s="152"/>
      <c r="P30930" s="2"/>
    </row>
    <row r="30931" spans="15:16" x14ac:dyDescent="0.2">
      <c r="O30931" s="152"/>
      <c r="P30931" s="2"/>
    </row>
    <row r="30932" spans="15:16" x14ac:dyDescent="0.2">
      <c r="O30932" s="152"/>
      <c r="P30932" s="2"/>
    </row>
    <row r="30933" spans="15:16" x14ac:dyDescent="0.2">
      <c r="O30933" s="152"/>
      <c r="P30933" s="2"/>
    </row>
    <row r="30934" spans="15:16" x14ac:dyDescent="0.2">
      <c r="O30934" s="152"/>
      <c r="P30934" s="2"/>
    </row>
    <row r="30935" spans="15:16" x14ac:dyDescent="0.2">
      <c r="O30935" s="152"/>
      <c r="P30935" s="2"/>
    </row>
    <row r="30936" spans="15:16" x14ac:dyDescent="0.2">
      <c r="O30936" s="152"/>
      <c r="P30936" s="2"/>
    </row>
    <row r="30937" spans="15:16" x14ac:dyDescent="0.2">
      <c r="O30937" s="152"/>
      <c r="P30937" s="2"/>
    </row>
    <row r="30938" spans="15:16" x14ac:dyDescent="0.2">
      <c r="O30938" s="152"/>
      <c r="P30938" s="2"/>
    </row>
    <row r="30939" spans="15:16" x14ac:dyDescent="0.2">
      <c r="O30939" s="152"/>
      <c r="P30939" s="2"/>
    </row>
    <row r="30940" spans="15:16" x14ac:dyDescent="0.2">
      <c r="O30940" s="152"/>
      <c r="P30940" s="2"/>
    </row>
    <row r="30941" spans="15:16" x14ac:dyDescent="0.2">
      <c r="O30941" s="152"/>
      <c r="P30941" s="2"/>
    </row>
    <row r="30942" spans="15:16" x14ac:dyDescent="0.2">
      <c r="O30942" s="152"/>
      <c r="P30942" s="2"/>
    </row>
    <row r="30943" spans="15:16" x14ac:dyDescent="0.2">
      <c r="O30943" s="152"/>
      <c r="P30943" s="2"/>
    </row>
    <row r="30944" spans="15:16" x14ac:dyDescent="0.2">
      <c r="O30944" s="152"/>
      <c r="P30944" s="2"/>
    </row>
    <row r="30945" spans="15:16" x14ac:dyDescent="0.2">
      <c r="O30945" s="152"/>
      <c r="P30945" s="2"/>
    </row>
    <row r="30946" spans="15:16" x14ac:dyDescent="0.2">
      <c r="O30946" s="152"/>
      <c r="P30946" s="2"/>
    </row>
    <row r="30947" spans="15:16" x14ac:dyDescent="0.2">
      <c r="O30947" s="152"/>
      <c r="P30947" s="2"/>
    </row>
    <row r="30948" spans="15:16" x14ac:dyDescent="0.2">
      <c r="O30948" s="152"/>
      <c r="P30948" s="2"/>
    </row>
    <row r="30949" spans="15:16" x14ac:dyDescent="0.2">
      <c r="O30949" s="152"/>
      <c r="P30949" s="2"/>
    </row>
    <row r="30950" spans="15:16" x14ac:dyDescent="0.2">
      <c r="O30950" s="152"/>
      <c r="P30950" s="2"/>
    </row>
    <row r="30951" spans="15:16" x14ac:dyDescent="0.2">
      <c r="O30951" s="152"/>
      <c r="P30951" s="2"/>
    </row>
    <row r="30952" spans="15:16" x14ac:dyDescent="0.2">
      <c r="O30952" s="152"/>
      <c r="P30952" s="2"/>
    </row>
    <row r="30953" spans="15:16" x14ac:dyDescent="0.2">
      <c r="O30953" s="152"/>
      <c r="P30953" s="2"/>
    </row>
    <row r="30954" spans="15:16" x14ac:dyDescent="0.2">
      <c r="O30954" s="152"/>
      <c r="P30954" s="2"/>
    </row>
    <row r="30955" spans="15:16" x14ac:dyDescent="0.2">
      <c r="O30955" s="152"/>
      <c r="P30955" s="2"/>
    </row>
    <row r="30956" spans="15:16" x14ac:dyDescent="0.2">
      <c r="O30956" s="152"/>
      <c r="P30956" s="2"/>
    </row>
    <row r="30957" spans="15:16" x14ac:dyDescent="0.2">
      <c r="O30957" s="152"/>
      <c r="P30957" s="2"/>
    </row>
    <row r="30958" spans="15:16" x14ac:dyDescent="0.2">
      <c r="O30958" s="152"/>
      <c r="P30958" s="2"/>
    </row>
    <row r="30959" spans="15:16" x14ac:dyDescent="0.2">
      <c r="O30959" s="152"/>
      <c r="P30959" s="2"/>
    </row>
    <row r="30960" spans="15:16" x14ac:dyDescent="0.2">
      <c r="O30960" s="152"/>
      <c r="P30960" s="2"/>
    </row>
    <row r="30961" spans="15:16" x14ac:dyDescent="0.2">
      <c r="O30961" s="152"/>
      <c r="P30961" s="2"/>
    </row>
    <row r="30962" spans="15:16" x14ac:dyDescent="0.2">
      <c r="O30962" s="152"/>
      <c r="P30962" s="2"/>
    </row>
    <row r="30963" spans="15:16" x14ac:dyDescent="0.2">
      <c r="O30963" s="152"/>
      <c r="P30963" s="2"/>
    </row>
    <row r="30964" spans="15:16" x14ac:dyDescent="0.2">
      <c r="O30964" s="152"/>
      <c r="P30964" s="2"/>
    </row>
    <row r="30965" spans="15:16" x14ac:dyDescent="0.2">
      <c r="O30965" s="152"/>
      <c r="P30965" s="2"/>
    </row>
    <row r="30966" spans="15:16" x14ac:dyDescent="0.2">
      <c r="O30966" s="152"/>
      <c r="P30966" s="2"/>
    </row>
    <row r="30967" spans="15:16" x14ac:dyDescent="0.2">
      <c r="O30967" s="152"/>
      <c r="P30967" s="2"/>
    </row>
    <row r="30968" spans="15:16" x14ac:dyDescent="0.2">
      <c r="O30968" s="152"/>
      <c r="P30968" s="2"/>
    </row>
    <row r="30969" spans="15:16" x14ac:dyDescent="0.2">
      <c r="O30969" s="152"/>
      <c r="P30969" s="2"/>
    </row>
    <row r="30970" spans="15:16" x14ac:dyDescent="0.2">
      <c r="O30970" s="152"/>
      <c r="P30970" s="2"/>
    </row>
    <row r="30971" spans="15:16" x14ac:dyDescent="0.2">
      <c r="O30971" s="152"/>
      <c r="P30971" s="2"/>
    </row>
    <row r="30972" spans="15:16" x14ac:dyDescent="0.2">
      <c r="O30972" s="152"/>
      <c r="P30972" s="2"/>
    </row>
    <row r="30973" spans="15:16" x14ac:dyDescent="0.2">
      <c r="O30973" s="152"/>
      <c r="P30973" s="2"/>
    </row>
    <row r="30974" spans="15:16" x14ac:dyDescent="0.2">
      <c r="O30974" s="152"/>
      <c r="P30974" s="2"/>
    </row>
    <row r="30975" spans="15:16" x14ac:dyDescent="0.2">
      <c r="O30975" s="152"/>
      <c r="P30975" s="2"/>
    </row>
    <row r="30976" spans="15:16" x14ac:dyDescent="0.2">
      <c r="O30976" s="152"/>
      <c r="P30976" s="2"/>
    </row>
    <row r="30977" spans="15:16" x14ac:dyDescent="0.2">
      <c r="O30977" s="152"/>
      <c r="P30977" s="2"/>
    </row>
    <row r="30978" spans="15:16" x14ac:dyDescent="0.2">
      <c r="O30978" s="152"/>
      <c r="P30978" s="2"/>
    </row>
    <row r="30979" spans="15:16" x14ac:dyDescent="0.2">
      <c r="O30979" s="152"/>
      <c r="P30979" s="2"/>
    </row>
    <row r="30980" spans="15:16" x14ac:dyDescent="0.2">
      <c r="O30980" s="152"/>
      <c r="P30980" s="2"/>
    </row>
    <row r="30981" spans="15:16" x14ac:dyDescent="0.2">
      <c r="O30981" s="152"/>
      <c r="P30981" s="2"/>
    </row>
    <row r="30982" spans="15:16" x14ac:dyDescent="0.2">
      <c r="O30982" s="152"/>
      <c r="P30982" s="2"/>
    </row>
    <row r="30983" spans="15:16" x14ac:dyDescent="0.2">
      <c r="O30983" s="152"/>
      <c r="P30983" s="2"/>
    </row>
    <row r="30984" spans="15:16" x14ac:dyDescent="0.2">
      <c r="O30984" s="152"/>
      <c r="P30984" s="2"/>
    </row>
    <row r="30985" spans="15:16" x14ac:dyDescent="0.2">
      <c r="O30985" s="152"/>
      <c r="P30985" s="2"/>
    </row>
    <row r="30986" spans="15:16" x14ac:dyDescent="0.2">
      <c r="O30986" s="152"/>
      <c r="P30986" s="2"/>
    </row>
    <row r="30987" spans="15:16" x14ac:dyDescent="0.2">
      <c r="O30987" s="152"/>
      <c r="P30987" s="2"/>
    </row>
    <row r="30988" spans="15:16" x14ac:dyDescent="0.2">
      <c r="O30988" s="152"/>
      <c r="P30988" s="2"/>
    </row>
    <row r="30989" spans="15:16" x14ac:dyDescent="0.2">
      <c r="O30989" s="152"/>
      <c r="P30989" s="2"/>
    </row>
    <row r="30990" spans="15:16" x14ac:dyDescent="0.2">
      <c r="O30990" s="152"/>
      <c r="P30990" s="2"/>
    </row>
    <row r="30991" spans="15:16" x14ac:dyDescent="0.2">
      <c r="O30991" s="152"/>
      <c r="P30991" s="2"/>
    </row>
    <row r="30992" spans="15:16" x14ac:dyDescent="0.2">
      <c r="O30992" s="152"/>
      <c r="P30992" s="2"/>
    </row>
    <row r="30993" spans="15:16" x14ac:dyDescent="0.2">
      <c r="O30993" s="152"/>
      <c r="P30993" s="2"/>
    </row>
    <row r="30994" spans="15:16" x14ac:dyDescent="0.2">
      <c r="O30994" s="152"/>
      <c r="P30994" s="2"/>
    </row>
    <row r="30995" spans="15:16" x14ac:dyDescent="0.2">
      <c r="O30995" s="152"/>
      <c r="P30995" s="2"/>
    </row>
    <row r="30996" spans="15:16" x14ac:dyDescent="0.2">
      <c r="O30996" s="152"/>
      <c r="P30996" s="2"/>
    </row>
    <row r="30997" spans="15:16" x14ac:dyDescent="0.2">
      <c r="O30997" s="152"/>
      <c r="P30997" s="2"/>
    </row>
    <row r="30998" spans="15:16" x14ac:dyDescent="0.2">
      <c r="O30998" s="152"/>
      <c r="P30998" s="2"/>
    </row>
    <row r="30999" spans="15:16" x14ac:dyDescent="0.2">
      <c r="O30999" s="152"/>
      <c r="P30999" s="2"/>
    </row>
    <row r="31000" spans="15:16" x14ac:dyDescent="0.2">
      <c r="O31000" s="152"/>
      <c r="P31000" s="2"/>
    </row>
    <row r="31001" spans="15:16" x14ac:dyDescent="0.2">
      <c r="O31001" s="152"/>
      <c r="P31001" s="2"/>
    </row>
    <row r="31002" spans="15:16" x14ac:dyDescent="0.2">
      <c r="O31002" s="152"/>
      <c r="P31002" s="2"/>
    </row>
    <row r="31003" spans="15:16" x14ac:dyDescent="0.2">
      <c r="O31003" s="152"/>
      <c r="P31003" s="2"/>
    </row>
    <row r="31004" spans="15:16" x14ac:dyDescent="0.2">
      <c r="O31004" s="152"/>
      <c r="P31004" s="2"/>
    </row>
    <row r="31005" spans="15:16" x14ac:dyDescent="0.2">
      <c r="O31005" s="152"/>
      <c r="P31005" s="2"/>
    </row>
    <row r="31006" spans="15:16" x14ac:dyDescent="0.2">
      <c r="O31006" s="152"/>
      <c r="P31006" s="2"/>
    </row>
    <row r="31007" spans="15:16" x14ac:dyDescent="0.2">
      <c r="O31007" s="152"/>
      <c r="P31007" s="2"/>
    </row>
    <row r="31008" spans="15:16" x14ac:dyDescent="0.2">
      <c r="O31008" s="152"/>
      <c r="P31008" s="2"/>
    </row>
    <row r="31009" spans="15:16" x14ac:dyDescent="0.2">
      <c r="O31009" s="152"/>
      <c r="P31009" s="2"/>
    </row>
    <row r="31010" spans="15:16" x14ac:dyDescent="0.2">
      <c r="O31010" s="152"/>
      <c r="P31010" s="2"/>
    </row>
    <row r="31011" spans="15:16" x14ac:dyDescent="0.2">
      <c r="O31011" s="152"/>
      <c r="P31011" s="2"/>
    </row>
    <row r="31012" spans="15:16" x14ac:dyDescent="0.2">
      <c r="O31012" s="152"/>
      <c r="P31012" s="2"/>
    </row>
    <row r="31013" spans="15:16" x14ac:dyDescent="0.2">
      <c r="O31013" s="152"/>
      <c r="P31013" s="2"/>
    </row>
    <row r="31014" spans="15:16" x14ac:dyDescent="0.2">
      <c r="O31014" s="152"/>
      <c r="P31014" s="2"/>
    </row>
    <row r="31015" spans="15:16" x14ac:dyDescent="0.2">
      <c r="O31015" s="152"/>
      <c r="P31015" s="2"/>
    </row>
    <row r="31016" spans="15:16" x14ac:dyDescent="0.2">
      <c r="O31016" s="152"/>
      <c r="P31016" s="2"/>
    </row>
    <row r="31017" spans="15:16" x14ac:dyDescent="0.2">
      <c r="O31017" s="152"/>
      <c r="P31017" s="2"/>
    </row>
    <row r="31018" spans="15:16" x14ac:dyDescent="0.2">
      <c r="O31018" s="152"/>
      <c r="P31018" s="2"/>
    </row>
    <row r="31019" spans="15:16" x14ac:dyDescent="0.2">
      <c r="O31019" s="152"/>
      <c r="P31019" s="2"/>
    </row>
    <row r="31020" spans="15:16" x14ac:dyDescent="0.2">
      <c r="O31020" s="152"/>
      <c r="P31020" s="2"/>
    </row>
    <row r="31021" spans="15:16" x14ac:dyDescent="0.2">
      <c r="O31021" s="152"/>
      <c r="P31021" s="2"/>
    </row>
    <row r="31022" spans="15:16" x14ac:dyDescent="0.2">
      <c r="O31022" s="152"/>
      <c r="P31022" s="2"/>
    </row>
    <row r="31023" spans="15:16" x14ac:dyDescent="0.2">
      <c r="O31023" s="152"/>
      <c r="P31023" s="2"/>
    </row>
    <row r="31024" spans="15:16" x14ac:dyDescent="0.2">
      <c r="O31024" s="152"/>
      <c r="P31024" s="2"/>
    </row>
    <row r="31025" spans="15:16" x14ac:dyDescent="0.2">
      <c r="O31025" s="152"/>
      <c r="P31025" s="2"/>
    </row>
    <row r="31026" spans="15:16" x14ac:dyDescent="0.2">
      <c r="O31026" s="152"/>
      <c r="P31026" s="2"/>
    </row>
    <row r="31027" spans="15:16" x14ac:dyDescent="0.2">
      <c r="O31027" s="152"/>
      <c r="P31027" s="2"/>
    </row>
    <row r="31028" spans="15:16" x14ac:dyDescent="0.2">
      <c r="O31028" s="152"/>
      <c r="P31028" s="2"/>
    </row>
    <row r="31029" spans="15:16" x14ac:dyDescent="0.2">
      <c r="O31029" s="152"/>
      <c r="P31029" s="2"/>
    </row>
    <row r="31030" spans="15:16" x14ac:dyDescent="0.2">
      <c r="O31030" s="152"/>
      <c r="P31030" s="2"/>
    </row>
    <row r="31031" spans="15:16" x14ac:dyDescent="0.2">
      <c r="O31031" s="152"/>
      <c r="P31031" s="2"/>
    </row>
    <row r="31032" spans="15:16" x14ac:dyDescent="0.2">
      <c r="O31032" s="152"/>
      <c r="P31032" s="2"/>
    </row>
    <row r="31033" spans="15:16" x14ac:dyDescent="0.2">
      <c r="O31033" s="152"/>
      <c r="P31033" s="2"/>
    </row>
    <row r="31034" spans="15:16" x14ac:dyDescent="0.2">
      <c r="O31034" s="152"/>
      <c r="P31034" s="2"/>
    </row>
    <row r="31035" spans="15:16" x14ac:dyDescent="0.2">
      <c r="O31035" s="152"/>
      <c r="P31035" s="2"/>
    </row>
    <row r="31036" spans="15:16" x14ac:dyDescent="0.2">
      <c r="O31036" s="152"/>
      <c r="P31036" s="2"/>
    </row>
    <row r="31037" spans="15:16" x14ac:dyDescent="0.2">
      <c r="O31037" s="152"/>
      <c r="P31037" s="2"/>
    </row>
    <row r="31038" spans="15:16" x14ac:dyDescent="0.2">
      <c r="O31038" s="152"/>
      <c r="P31038" s="2"/>
    </row>
    <row r="31039" spans="15:16" x14ac:dyDescent="0.2">
      <c r="O31039" s="152"/>
      <c r="P31039" s="2"/>
    </row>
    <row r="31040" spans="15:16" x14ac:dyDescent="0.2">
      <c r="O31040" s="152"/>
      <c r="P31040" s="2"/>
    </row>
    <row r="31041" spans="15:16" x14ac:dyDescent="0.2">
      <c r="O31041" s="152"/>
      <c r="P31041" s="2"/>
    </row>
    <row r="31042" spans="15:16" x14ac:dyDescent="0.2">
      <c r="O31042" s="152"/>
      <c r="P31042" s="2"/>
    </row>
    <row r="31043" spans="15:16" x14ac:dyDescent="0.2">
      <c r="O31043" s="152"/>
      <c r="P31043" s="2"/>
    </row>
    <row r="31044" spans="15:16" x14ac:dyDescent="0.2">
      <c r="O31044" s="152"/>
      <c r="P31044" s="2"/>
    </row>
    <row r="31045" spans="15:16" x14ac:dyDescent="0.2">
      <c r="O31045" s="152"/>
      <c r="P31045" s="2"/>
    </row>
    <row r="31046" spans="15:16" x14ac:dyDescent="0.2">
      <c r="O31046" s="152"/>
      <c r="P31046" s="2"/>
    </row>
    <row r="31047" spans="15:16" x14ac:dyDescent="0.2">
      <c r="O31047" s="152"/>
      <c r="P31047" s="2"/>
    </row>
    <row r="31048" spans="15:16" x14ac:dyDescent="0.2">
      <c r="O31048" s="152"/>
      <c r="P31048" s="2"/>
    </row>
    <row r="31049" spans="15:16" x14ac:dyDescent="0.2">
      <c r="O31049" s="152"/>
      <c r="P31049" s="2"/>
    </row>
    <row r="31050" spans="15:16" x14ac:dyDescent="0.2">
      <c r="O31050" s="152"/>
      <c r="P31050" s="2"/>
    </row>
    <row r="31051" spans="15:16" x14ac:dyDescent="0.2">
      <c r="O31051" s="152"/>
      <c r="P31051" s="2"/>
    </row>
    <row r="31052" spans="15:16" x14ac:dyDescent="0.2">
      <c r="O31052" s="152"/>
      <c r="P31052" s="2"/>
    </row>
    <row r="31053" spans="15:16" x14ac:dyDescent="0.2">
      <c r="O31053" s="152"/>
      <c r="P31053" s="2"/>
    </row>
    <row r="31054" spans="15:16" x14ac:dyDescent="0.2">
      <c r="O31054" s="152"/>
      <c r="P31054" s="2"/>
    </row>
    <row r="31055" spans="15:16" x14ac:dyDescent="0.2">
      <c r="O31055" s="152"/>
      <c r="P31055" s="2"/>
    </row>
    <row r="31056" spans="15:16" x14ac:dyDescent="0.2">
      <c r="O31056" s="152"/>
      <c r="P31056" s="2"/>
    </row>
    <row r="31057" spans="15:16" x14ac:dyDescent="0.2">
      <c r="O31057" s="152"/>
      <c r="P31057" s="2"/>
    </row>
    <row r="31058" spans="15:16" x14ac:dyDescent="0.2">
      <c r="O31058" s="152"/>
      <c r="P31058" s="2"/>
    </row>
    <row r="31059" spans="15:16" x14ac:dyDescent="0.2">
      <c r="O31059" s="152"/>
      <c r="P31059" s="2"/>
    </row>
    <row r="31060" spans="15:16" x14ac:dyDescent="0.2">
      <c r="O31060" s="152"/>
      <c r="P31060" s="2"/>
    </row>
    <row r="31061" spans="15:16" x14ac:dyDescent="0.2">
      <c r="O31061" s="152"/>
      <c r="P31061" s="2"/>
    </row>
    <row r="31062" spans="15:16" x14ac:dyDescent="0.2">
      <c r="O31062" s="152"/>
      <c r="P31062" s="2"/>
    </row>
    <row r="31063" spans="15:16" x14ac:dyDescent="0.2">
      <c r="O31063" s="152"/>
      <c r="P31063" s="2"/>
    </row>
    <row r="31064" spans="15:16" x14ac:dyDescent="0.2">
      <c r="O31064" s="152"/>
      <c r="P31064" s="2"/>
    </row>
    <row r="31065" spans="15:16" x14ac:dyDescent="0.2">
      <c r="O31065" s="152"/>
      <c r="P31065" s="2"/>
    </row>
    <row r="31066" spans="15:16" x14ac:dyDescent="0.2">
      <c r="O31066" s="152"/>
      <c r="P31066" s="2"/>
    </row>
    <row r="31067" spans="15:16" x14ac:dyDescent="0.2">
      <c r="O31067" s="152"/>
      <c r="P31067" s="2"/>
    </row>
    <row r="31068" spans="15:16" x14ac:dyDescent="0.2">
      <c r="O31068" s="152"/>
      <c r="P31068" s="2"/>
    </row>
    <row r="31069" spans="15:16" x14ac:dyDescent="0.2">
      <c r="O31069" s="152"/>
      <c r="P31069" s="2"/>
    </row>
    <row r="31070" spans="15:16" x14ac:dyDescent="0.2">
      <c r="O31070" s="152"/>
      <c r="P31070" s="2"/>
    </row>
    <row r="31071" spans="15:16" x14ac:dyDescent="0.2">
      <c r="O31071" s="152"/>
      <c r="P31071" s="2"/>
    </row>
    <row r="31072" spans="15:16" x14ac:dyDescent="0.2">
      <c r="O31072" s="152"/>
      <c r="P31072" s="2"/>
    </row>
    <row r="31073" spans="15:16" x14ac:dyDescent="0.2">
      <c r="O31073" s="152"/>
      <c r="P31073" s="2"/>
    </row>
    <row r="31074" spans="15:16" x14ac:dyDescent="0.2">
      <c r="O31074" s="152"/>
      <c r="P31074" s="2"/>
    </row>
    <row r="31075" spans="15:16" x14ac:dyDescent="0.2">
      <c r="O31075" s="152"/>
      <c r="P31075" s="2"/>
    </row>
    <row r="31076" spans="15:16" x14ac:dyDescent="0.2">
      <c r="O31076" s="152"/>
      <c r="P31076" s="2"/>
    </row>
    <row r="31077" spans="15:16" x14ac:dyDescent="0.2">
      <c r="O31077" s="152"/>
      <c r="P31077" s="2"/>
    </row>
    <row r="31078" spans="15:16" x14ac:dyDescent="0.2">
      <c r="O31078" s="152"/>
      <c r="P31078" s="2"/>
    </row>
    <row r="31079" spans="15:16" x14ac:dyDescent="0.2">
      <c r="O31079" s="152"/>
      <c r="P31079" s="2"/>
    </row>
    <row r="31080" spans="15:16" x14ac:dyDescent="0.2">
      <c r="O31080" s="152"/>
      <c r="P31080" s="2"/>
    </row>
    <row r="31081" spans="15:16" x14ac:dyDescent="0.2">
      <c r="O31081" s="152"/>
      <c r="P31081" s="2"/>
    </row>
    <row r="31082" spans="15:16" x14ac:dyDescent="0.2">
      <c r="O31082" s="152"/>
      <c r="P31082" s="2"/>
    </row>
    <row r="31083" spans="15:16" x14ac:dyDescent="0.2">
      <c r="O31083" s="152"/>
      <c r="P31083" s="2"/>
    </row>
    <row r="31084" spans="15:16" x14ac:dyDescent="0.2">
      <c r="O31084" s="152"/>
      <c r="P31084" s="2"/>
    </row>
    <row r="31085" spans="15:16" x14ac:dyDescent="0.2">
      <c r="O31085" s="152"/>
      <c r="P31085" s="2"/>
    </row>
    <row r="31086" spans="15:16" x14ac:dyDescent="0.2">
      <c r="O31086" s="152"/>
      <c r="P31086" s="2"/>
    </row>
    <row r="31087" spans="15:16" x14ac:dyDescent="0.2">
      <c r="O31087" s="152"/>
      <c r="P31087" s="2"/>
    </row>
    <row r="31088" spans="15:16" x14ac:dyDescent="0.2">
      <c r="O31088" s="152"/>
      <c r="P31088" s="2"/>
    </row>
    <row r="31089" spans="15:16" x14ac:dyDescent="0.2">
      <c r="O31089" s="152"/>
      <c r="P31089" s="2"/>
    </row>
    <row r="31090" spans="15:16" x14ac:dyDescent="0.2">
      <c r="O31090" s="152"/>
      <c r="P31090" s="2"/>
    </row>
    <row r="31091" spans="15:16" x14ac:dyDescent="0.2">
      <c r="O31091" s="152"/>
      <c r="P31091" s="2"/>
    </row>
    <row r="31092" spans="15:16" x14ac:dyDescent="0.2">
      <c r="O31092" s="152"/>
      <c r="P31092" s="2"/>
    </row>
    <row r="31093" spans="15:16" x14ac:dyDescent="0.2">
      <c r="O31093" s="152"/>
      <c r="P31093" s="2"/>
    </row>
    <row r="31094" spans="15:16" x14ac:dyDescent="0.2">
      <c r="O31094" s="152"/>
      <c r="P31094" s="2"/>
    </row>
    <row r="31095" spans="15:16" x14ac:dyDescent="0.2">
      <c r="O31095" s="152"/>
      <c r="P31095" s="2"/>
    </row>
    <row r="31096" spans="15:16" x14ac:dyDescent="0.2">
      <c r="O31096" s="152"/>
      <c r="P31096" s="2"/>
    </row>
    <row r="31097" spans="15:16" x14ac:dyDescent="0.2">
      <c r="O31097" s="152"/>
      <c r="P31097" s="2"/>
    </row>
    <row r="31098" spans="15:16" x14ac:dyDescent="0.2">
      <c r="O31098" s="152"/>
      <c r="P31098" s="2"/>
    </row>
    <row r="31099" spans="15:16" x14ac:dyDescent="0.2">
      <c r="O31099" s="152"/>
      <c r="P31099" s="2"/>
    </row>
    <row r="31100" spans="15:16" x14ac:dyDescent="0.2">
      <c r="O31100" s="152"/>
      <c r="P31100" s="2"/>
    </row>
    <row r="31101" spans="15:16" x14ac:dyDescent="0.2">
      <c r="O31101" s="152"/>
      <c r="P31101" s="2"/>
    </row>
    <row r="31102" spans="15:16" x14ac:dyDescent="0.2">
      <c r="O31102" s="152"/>
      <c r="P31102" s="2"/>
    </row>
    <row r="31103" spans="15:16" x14ac:dyDescent="0.2">
      <c r="O31103" s="152"/>
      <c r="P31103" s="2"/>
    </row>
    <row r="31104" spans="15:16" x14ac:dyDescent="0.2">
      <c r="O31104" s="152"/>
      <c r="P31104" s="2"/>
    </row>
    <row r="31105" spans="15:16" x14ac:dyDescent="0.2">
      <c r="O31105" s="152"/>
      <c r="P31105" s="2"/>
    </row>
    <row r="31106" spans="15:16" x14ac:dyDescent="0.2">
      <c r="O31106" s="152"/>
      <c r="P31106" s="2"/>
    </row>
    <row r="31107" spans="15:16" x14ac:dyDescent="0.2">
      <c r="O31107" s="152"/>
      <c r="P31107" s="2"/>
    </row>
    <row r="31108" spans="15:16" x14ac:dyDescent="0.2">
      <c r="O31108" s="152"/>
      <c r="P31108" s="2"/>
    </row>
    <row r="31109" spans="15:16" x14ac:dyDescent="0.2">
      <c r="O31109" s="152"/>
      <c r="P31109" s="2"/>
    </row>
    <row r="31110" spans="15:16" x14ac:dyDescent="0.2">
      <c r="O31110" s="152"/>
      <c r="P31110" s="2"/>
    </row>
    <row r="31111" spans="15:16" x14ac:dyDescent="0.2">
      <c r="O31111" s="152"/>
      <c r="P31111" s="2"/>
    </row>
    <row r="31112" spans="15:16" x14ac:dyDescent="0.2">
      <c r="O31112" s="152"/>
      <c r="P31112" s="2"/>
    </row>
    <row r="31113" spans="15:16" x14ac:dyDescent="0.2">
      <c r="O31113" s="152"/>
      <c r="P31113" s="2"/>
    </row>
    <row r="31114" spans="15:16" x14ac:dyDescent="0.2">
      <c r="O31114" s="152"/>
      <c r="P31114" s="2"/>
    </row>
    <row r="31115" spans="15:16" x14ac:dyDescent="0.2">
      <c r="O31115" s="152"/>
      <c r="P31115" s="2"/>
    </row>
    <row r="31116" spans="15:16" x14ac:dyDescent="0.2">
      <c r="O31116" s="152"/>
      <c r="P31116" s="2"/>
    </row>
    <row r="31117" spans="15:16" x14ac:dyDescent="0.2">
      <c r="O31117" s="152"/>
      <c r="P31117" s="2"/>
    </row>
    <row r="31118" spans="15:16" x14ac:dyDescent="0.2">
      <c r="O31118" s="152"/>
      <c r="P31118" s="2"/>
    </row>
    <row r="31119" spans="15:16" x14ac:dyDescent="0.2">
      <c r="O31119" s="152"/>
      <c r="P31119" s="2"/>
    </row>
    <row r="31120" spans="15:16" x14ac:dyDescent="0.2">
      <c r="O31120" s="152"/>
      <c r="P31120" s="2"/>
    </row>
    <row r="31121" spans="15:16" x14ac:dyDescent="0.2">
      <c r="O31121" s="152"/>
      <c r="P31121" s="2"/>
    </row>
    <row r="31122" spans="15:16" x14ac:dyDescent="0.2">
      <c r="O31122" s="152"/>
      <c r="P31122" s="2"/>
    </row>
    <row r="31123" spans="15:16" x14ac:dyDescent="0.2">
      <c r="O31123" s="152"/>
      <c r="P31123" s="2"/>
    </row>
    <row r="31124" spans="15:16" x14ac:dyDescent="0.2">
      <c r="O31124" s="152"/>
      <c r="P31124" s="2"/>
    </row>
    <row r="31125" spans="15:16" x14ac:dyDescent="0.2">
      <c r="O31125" s="152"/>
      <c r="P31125" s="2"/>
    </row>
    <row r="31126" spans="15:16" x14ac:dyDescent="0.2">
      <c r="O31126" s="152"/>
      <c r="P31126" s="2"/>
    </row>
    <row r="31127" spans="15:16" x14ac:dyDescent="0.2">
      <c r="O31127" s="152"/>
      <c r="P31127" s="2"/>
    </row>
    <row r="31128" spans="15:16" x14ac:dyDescent="0.2">
      <c r="O31128" s="152"/>
      <c r="P31128" s="2"/>
    </row>
    <row r="31129" spans="15:16" x14ac:dyDescent="0.2">
      <c r="O31129" s="152"/>
      <c r="P31129" s="2"/>
    </row>
    <row r="31130" spans="15:16" x14ac:dyDescent="0.2">
      <c r="O31130" s="152"/>
      <c r="P31130" s="2"/>
    </row>
    <row r="31131" spans="15:16" x14ac:dyDescent="0.2">
      <c r="O31131" s="152"/>
      <c r="P31131" s="2"/>
    </row>
    <row r="31132" spans="15:16" x14ac:dyDescent="0.2">
      <c r="O31132" s="152"/>
      <c r="P31132" s="2"/>
    </row>
    <row r="31133" spans="15:16" x14ac:dyDescent="0.2">
      <c r="O31133" s="152"/>
      <c r="P31133" s="2"/>
    </row>
    <row r="31134" spans="15:16" x14ac:dyDescent="0.2">
      <c r="O31134" s="152"/>
      <c r="P31134" s="2"/>
    </row>
    <row r="31135" spans="15:16" x14ac:dyDescent="0.2">
      <c r="O31135" s="152"/>
      <c r="P31135" s="2"/>
    </row>
    <row r="31136" spans="15:16" x14ac:dyDescent="0.2">
      <c r="O31136" s="152"/>
      <c r="P31136" s="2"/>
    </row>
    <row r="31137" spans="15:16" x14ac:dyDescent="0.2">
      <c r="O31137" s="152"/>
      <c r="P31137" s="2"/>
    </row>
    <row r="31138" spans="15:16" x14ac:dyDescent="0.2">
      <c r="O31138" s="152"/>
      <c r="P31138" s="2"/>
    </row>
    <row r="31139" spans="15:16" x14ac:dyDescent="0.2">
      <c r="O31139" s="152"/>
      <c r="P31139" s="2"/>
    </row>
    <row r="31140" spans="15:16" x14ac:dyDescent="0.2">
      <c r="O31140" s="152"/>
      <c r="P31140" s="2"/>
    </row>
    <row r="31141" spans="15:16" x14ac:dyDescent="0.2">
      <c r="O31141" s="152"/>
      <c r="P31141" s="2"/>
    </row>
    <row r="31142" spans="15:16" x14ac:dyDescent="0.2">
      <c r="O31142" s="152"/>
      <c r="P31142" s="2"/>
    </row>
    <row r="31143" spans="15:16" x14ac:dyDescent="0.2">
      <c r="O31143" s="152"/>
      <c r="P31143" s="2"/>
    </row>
    <row r="31144" spans="15:16" x14ac:dyDescent="0.2">
      <c r="O31144" s="152"/>
      <c r="P31144" s="2"/>
    </row>
    <row r="31145" spans="15:16" x14ac:dyDescent="0.2">
      <c r="O31145" s="152"/>
      <c r="P31145" s="2"/>
    </row>
    <row r="31146" spans="15:16" x14ac:dyDescent="0.2">
      <c r="O31146" s="152"/>
      <c r="P31146" s="2"/>
    </row>
    <row r="31147" spans="15:16" x14ac:dyDescent="0.2">
      <c r="O31147" s="152"/>
      <c r="P31147" s="2"/>
    </row>
    <row r="31148" spans="15:16" x14ac:dyDescent="0.2">
      <c r="O31148" s="152"/>
      <c r="P31148" s="2"/>
    </row>
    <row r="31149" spans="15:16" x14ac:dyDescent="0.2">
      <c r="O31149" s="152"/>
      <c r="P31149" s="2"/>
    </row>
    <row r="31150" spans="15:16" x14ac:dyDescent="0.2">
      <c r="O31150" s="152"/>
      <c r="P31150" s="2"/>
    </row>
    <row r="31151" spans="15:16" x14ac:dyDescent="0.2">
      <c r="O31151" s="152"/>
      <c r="P31151" s="2"/>
    </row>
    <row r="31152" spans="15:16" x14ac:dyDescent="0.2">
      <c r="O31152" s="152"/>
      <c r="P31152" s="2"/>
    </row>
    <row r="31153" spans="15:16" x14ac:dyDescent="0.2">
      <c r="O31153" s="152"/>
      <c r="P31153" s="2"/>
    </row>
    <row r="31154" spans="15:16" x14ac:dyDescent="0.2">
      <c r="O31154" s="152"/>
      <c r="P31154" s="2"/>
    </row>
    <row r="31155" spans="15:16" x14ac:dyDescent="0.2">
      <c r="O31155" s="152"/>
      <c r="P31155" s="2"/>
    </row>
    <row r="31156" spans="15:16" x14ac:dyDescent="0.2">
      <c r="O31156" s="152"/>
      <c r="P31156" s="2"/>
    </row>
    <row r="31157" spans="15:16" x14ac:dyDescent="0.2">
      <c r="O31157" s="152"/>
      <c r="P31157" s="2"/>
    </row>
    <row r="31158" spans="15:16" x14ac:dyDescent="0.2">
      <c r="O31158" s="152"/>
      <c r="P31158" s="2"/>
    </row>
    <row r="31159" spans="15:16" x14ac:dyDescent="0.2">
      <c r="O31159" s="152"/>
      <c r="P31159" s="2"/>
    </row>
    <row r="31160" spans="15:16" x14ac:dyDescent="0.2">
      <c r="O31160" s="152"/>
      <c r="P31160" s="2"/>
    </row>
    <row r="31161" spans="15:16" x14ac:dyDescent="0.2">
      <c r="O31161" s="152"/>
      <c r="P31161" s="2"/>
    </row>
    <row r="31162" spans="15:16" x14ac:dyDescent="0.2">
      <c r="O31162" s="152"/>
      <c r="P31162" s="2"/>
    </row>
    <row r="31163" spans="15:16" x14ac:dyDescent="0.2">
      <c r="O31163" s="152"/>
      <c r="P31163" s="2"/>
    </row>
    <row r="31164" spans="15:16" x14ac:dyDescent="0.2">
      <c r="O31164" s="152"/>
      <c r="P31164" s="2"/>
    </row>
    <row r="31165" spans="15:16" x14ac:dyDescent="0.2">
      <c r="O31165" s="152"/>
      <c r="P31165" s="2"/>
    </row>
    <row r="31166" spans="15:16" x14ac:dyDescent="0.2">
      <c r="O31166" s="152"/>
      <c r="P31166" s="2"/>
    </row>
    <row r="31167" spans="15:16" x14ac:dyDescent="0.2">
      <c r="O31167" s="152"/>
      <c r="P31167" s="2"/>
    </row>
    <row r="31168" spans="15:16" x14ac:dyDescent="0.2">
      <c r="O31168" s="152"/>
      <c r="P31168" s="2"/>
    </row>
    <row r="31169" spans="15:16" x14ac:dyDescent="0.2">
      <c r="O31169" s="152"/>
      <c r="P31169" s="2"/>
    </row>
    <row r="31170" spans="15:16" x14ac:dyDescent="0.2">
      <c r="O31170" s="152"/>
      <c r="P31170" s="2"/>
    </row>
    <row r="31171" spans="15:16" x14ac:dyDescent="0.2">
      <c r="O31171" s="152"/>
      <c r="P31171" s="2"/>
    </row>
    <row r="31172" spans="15:16" x14ac:dyDescent="0.2">
      <c r="O31172" s="152"/>
      <c r="P31172" s="2"/>
    </row>
    <row r="31173" spans="15:16" x14ac:dyDescent="0.2">
      <c r="O31173" s="152"/>
      <c r="P31173" s="2"/>
    </row>
    <row r="31174" spans="15:16" x14ac:dyDescent="0.2">
      <c r="O31174" s="152"/>
      <c r="P31174" s="2"/>
    </row>
    <row r="31175" spans="15:16" x14ac:dyDescent="0.2">
      <c r="O31175" s="152"/>
      <c r="P31175" s="2"/>
    </row>
    <row r="31176" spans="15:16" x14ac:dyDescent="0.2">
      <c r="O31176" s="152"/>
      <c r="P31176" s="2"/>
    </row>
    <row r="31177" spans="15:16" x14ac:dyDescent="0.2">
      <c r="O31177" s="152"/>
      <c r="P31177" s="2"/>
    </row>
    <row r="31178" spans="15:16" x14ac:dyDescent="0.2">
      <c r="O31178" s="152"/>
      <c r="P31178" s="2"/>
    </row>
    <row r="31179" spans="15:16" x14ac:dyDescent="0.2">
      <c r="O31179" s="152"/>
      <c r="P31179" s="2"/>
    </row>
    <row r="31180" spans="15:16" x14ac:dyDescent="0.2">
      <c r="O31180" s="152"/>
      <c r="P31180" s="2"/>
    </row>
    <row r="31181" spans="15:16" x14ac:dyDescent="0.2">
      <c r="O31181" s="152"/>
      <c r="P31181" s="2"/>
    </row>
    <row r="31182" spans="15:16" x14ac:dyDescent="0.2">
      <c r="O31182" s="152"/>
      <c r="P31182" s="2"/>
    </row>
    <row r="31183" spans="15:16" x14ac:dyDescent="0.2">
      <c r="O31183" s="152"/>
      <c r="P31183" s="2"/>
    </row>
    <row r="31184" spans="15:16" x14ac:dyDescent="0.2">
      <c r="O31184" s="152"/>
      <c r="P31184" s="2"/>
    </row>
    <row r="31185" spans="15:16" x14ac:dyDescent="0.2">
      <c r="O31185" s="152"/>
      <c r="P31185" s="2"/>
    </row>
    <row r="31186" spans="15:16" x14ac:dyDescent="0.2">
      <c r="O31186" s="152"/>
      <c r="P31186" s="2"/>
    </row>
    <row r="31187" spans="15:16" x14ac:dyDescent="0.2">
      <c r="O31187" s="152"/>
      <c r="P31187" s="2"/>
    </row>
    <row r="31188" spans="15:16" x14ac:dyDescent="0.2">
      <c r="O31188" s="152"/>
      <c r="P31188" s="2"/>
    </row>
    <row r="31189" spans="15:16" x14ac:dyDescent="0.2">
      <c r="O31189" s="152"/>
      <c r="P31189" s="2"/>
    </row>
    <row r="31190" spans="15:16" x14ac:dyDescent="0.2">
      <c r="O31190" s="152"/>
      <c r="P31190" s="2"/>
    </row>
    <row r="31191" spans="15:16" x14ac:dyDescent="0.2">
      <c r="O31191" s="152"/>
      <c r="P31191" s="2"/>
    </row>
    <row r="31192" spans="15:16" x14ac:dyDescent="0.2">
      <c r="O31192" s="152"/>
      <c r="P31192" s="2"/>
    </row>
    <row r="31193" spans="15:16" x14ac:dyDescent="0.2">
      <c r="O31193" s="152"/>
      <c r="P31193" s="2"/>
    </row>
    <row r="31194" spans="15:16" x14ac:dyDescent="0.2">
      <c r="O31194" s="152"/>
      <c r="P31194" s="2"/>
    </row>
    <row r="31195" spans="15:16" x14ac:dyDescent="0.2">
      <c r="O31195" s="152"/>
      <c r="P31195" s="2"/>
    </row>
    <row r="31196" spans="15:16" x14ac:dyDescent="0.2">
      <c r="O31196" s="152"/>
      <c r="P31196" s="2"/>
    </row>
    <row r="31197" spans="15:16" x14ac:dyDescent="0.2">
      <c r="O31197" s="152"/>
      <c r="P31197" s="2"/>
    </row>
    <row r="31198" spans="15:16" x14ac:dyDescent="0.2">
      <c r="O31198" s="152"/>
      <c r="P31198" s="2"/>
    </row>
    <row r="31199" spans="15:16" x14ac:dyDescent="0.2">
      <c r="O31199" s="152"/>
      <c r="P31199" s="2"/>
    </row>
    <row r="31200" spans="15:16" x14ac:dyDescent="0.2">
      <c r="O31200" s="152"/>
      <c r="P31200" s="2"/>
    </row>
    <row r="31201" spans="15:16" x14ac:dyDescent="0.2">
      <c r="O31201" s="152"/>
      <c r="P31201" s="2"/>
    </row>
    <row r="31202" spans="15:16" x14ac:dyDescent="0.2">
      <c r="O31202" s="152"/>
      <c r="P31202" s="2"/>
    </row>
    <row r="31203" spans="15:16" x14ac:dyDescent="0.2">
      <c r="O31203" s="152"/>
      <c r="P31203" s="2"/>
    </row>
    <row r="31204" spans="15:16" x14ac:dyDescent="0.2">
      <c r="O31204" s="152"/>
      <c r="P31204" s="2"/>
    </row>
    <row r="31205" spans="15:16" x14ac:dyDescent="0.2">
      <c r="O31205" s="152"/>
      <c r="P31205" s="2"/>
    </row>
    <row r="31206" spans="15:16" x14ac:dyDescent="0.2">
      <c r="O31206" s="152"/>
      <c r="P31206" s="2"/>
    </row>
    <row r="31207" spans="15:16" x14ac:dyDescent="0.2">
      <c r="O31207" s="152"/>
      <c r="P31207" s="2"/>
    </row>
    <row r="31208" spans="15:16" x14ac:dyDescent="0.2">
      <c r="O31208" s="152"/>
      <c r="P31208" s="2"/>
    </row>
    <row r="31209" spans="15:16" x14ac:dyDescent="0.2">
      <c r="O31209" s="152"/>
      <c r="P31209" s="2"/>
    </row>
    <row r="31210" spans="15:16" x14ac:dyDescent="0.2">
      <c r="O31210" s="152"/>
      <c r="P31210" s="2"/>
    </row>
    <row r="31211" spans="15:16" x14ac:dyDescent="0.2">
      <c r="O31211" s="152"/>
      <c r="P31211" s="2"/>
    </row>
    <row r="31212" spans="15:16" x14ac:dyDescent="0.2">
      <c r="O31212" s="152"/>
      <c r="P31212" s="2"/>
    </row>
    <row r="31213" spans="15:16" x14ac:dyDescent="0.2">
      <c r="O31213" s="152"/>
      <c r="P31213" s="2"/>
    </row>
    <row r="31214" spans="15:16" x14ac:dyDescent="0.2">
      <c r="O31214" s="152"/>
      <c r="P31214" s="2"/>
    </row>
    <row r="31215" spans="15:16" x14ac:dyDescent="0.2">
      <c r="O31215" s="152"/>
      <c r="P31215" s="2"/>
    </row>
    <row r="31216" spans="15:16" x14ac:dyDescent="0.2">
      <c r="O31216" s="152"/>
      <c r="P31216" s="2"/>
    </row>
    <row r="31217" spans="15:16" x14ac:dyDescent="0.2">
      <c r="O31217" s="152"/>
      <c r="P31217" s="2"/>
    </row>
    <row r="31218" spans="15:16" x14ac:dyDescent="0.2">
      <c r="O31218" s="152"/>
      <c r="P31218" s="2"/>
    </row>
    <row r="31219" spans="15:16" x14ac:dyDescent="0.2">
      <c r="O31219" s="152"/>
      <c r="P31219" s="2"/>
    </row>
    <row r="31220" spans="15:16" x14ac:dyDescent="0.2">
      <c r="O31220" s="152"/>
      <c r="P31220" s="2"/>
    </row>
    <row r="31221" spans="15:16" x14ac:dyDescent="0.2">
      <c r="O31221" s="152"/>
      <c r="P31221" s="2"/>
    </row>
    <row r="31222" spans="15:16" x14ac:dyDescent="0.2">
      <c r="O31222" s="152"/>
      <c r="P31222" s="2"/>
    </row>
    <row r="31223" spans="15:16" x14ac:dyDescent="0.2">
      <c r="O31223" s="152"/>
      <c r="P31223" s="2"/>
    </row>
    <row r="31224" spans="15:16" x14ac:dyDescent="0.2">
      <c r="O31224" s="152"/>
      <c r="P31224" s="2"/>
    </row>
    <row r="31225" spans="15:16" x14ac:dyDescent="0.2">
      <c r="O31225" s="152"/>
      <c r="P31225" s="2"/>
    </row>
    <row r="31226" spans="15:16" x14ac:dyDescent="0.2">
      <c r="O31226" s="152"/>
      <c r="P31226" s="2"/>
    </row>
    <row r="31227" spans="15:16" x14ac:dyDescent="0.2">
      <c r="O31227" s="152"/>
      <c r="P31227" s="2"/>
    </row>
    <row r="31228" spans="15:16" x14ac:dyDescent="0.2">
      <c r="O31228" s="152"/>
      <c r="P31228" s="2"/>
    </row>
    <row r="31229" spans="15:16" x14ac:dyDescent="0.2">
      <c r="O31229" s="152"/>
      <c r="P31229" s="2"/>
    </row>
    <row r="31230" spans="15:16" x14ac:dyDescent="0.2">
      <c r="O31230" s="152"/>
      <c r="P31230" s="2"/>
    </row>
    <row r="31231" spans="15:16" x14ac:dyDescent="0.2">
      <c r="O31231" s="152"/>
      <c r="P31231" s="2"/>
    </row>
    <row r="31232" spans="15:16" x14ac:dyDescent="0.2">
      <c r="O31232" s="152"/>
      <c r="P31232" s="2"/>
    </row>
    <row r="31233" spans="15:16" x14ac:dyDescent="0.2">
      <c r="O31233" s="152"/>
      <c r="P31233" s="2"/>
    </row>
    <row r="31234" spans="15:16" x14ac:dyDescent="0.2">
      <c r="O31234" s="152"/>
      <c r="P31234" s="2"/>
    </row>
    <row r="31235" spans="15:16" x14ac:dyDescent="0.2">
      <c r="O31235" s="152"/>
      <c r="P31235" s="2"/>
    </row>
    <row r="31236" spans="15:16" x14ac:dyDescent="0.2">
      <c r="O31236" s="152"/>
      <c r="P31236" s="2"/>
    </row>
    <row r="31237" spans="15:16" x14ac:dyDescent="0.2">
      <c r="O31237" s="152"/>
      <c r="P31237" s="2"/>
    </row>
    <row r="31238" spans="15:16" x14ac:dyDescent="0.2">
      <c r="O31238" s="152"/>
      <c r="P31238" s="2"/>
    </row>
    <row r="31239" spans="15:16" x14ac:dyDescent="0.2">
      <c r="O31239" s="152"/>
      <c r="P31239" s="2"/>
    </row>
    <row r="31240" spans="15:16" x14ac:dyDescent="0.2">
      <c r="O31240" s="152"/>
      <c r="P31240" s="2"/>
    </row>
    <row r="31241" spans="15:16" x14ac:dyDescent="0.2">
      <c r="O31241" s="152"/>
      <c r="P31241" s="2"/>
    </row>
    <row r="31242" spans="15:16" x14ac:dyDescent="0.2">
      <c r="O31242" s="152"/>
      <c r="P31242" s="2"/>
    </row>
    <row r="31243" spans="15:16" x14ac:dyDescent="0.2">
      <c r="O31243" s="152"/>
      <c r="P31243" s="2"/>
    </row>
    <row r="31244" spans="15:16" x14ac:dyDescent="0.2">
      <c r="O31244" s="152"/>
      <c r="P31244" s="2"/>
    </row>
    <row r="31245" spans="15:16" x14ac:dyDescent="0.2">
      <c r="O31245" s="152"/>
      <c r="P31245" s="2"/>
    </row>
    <row r="31246" spans="15:16" x14ac:dyDescent="0.2">
      <c r="O31246" s="152"/>
      <c r="P31246" s="2"/>
    </row>
    <row r="31247" spans="15:16" x14ac:dyDescent="0.2">
      <c r="O31247" s="152"/>
      <c r="P31247" s="2"/>
    </row>
    <row r="31248" spans="15:16" x14ac:dyDescent="0.2">
      <c r="O31248" s="152"/>
      <c r="P31248" s="2"/>
    </row>
    <row r="31249" spans="15:16" x14ac:dyDescent="0.2">
      <c r="O31249" s="152"/>
      <c r="P31249" s="2"/>
    </row>
    <row r="31250" spans="15:16" x14ac:dyDescent="0.2">
      <c r="O31250" s="152"/>
      <c r="P31250" s="2"/>
    </row>
    <row r="31251" spans="15:16" x14ac:dyDescent="0.2">
      <c r="O31251" s="152"/>
      <c r="P31251" s="2"/>
    </row>
    <row r="31252" spans="15:16" x14ac:dyDescent="0.2">
      <c r="O31252" s="152"/>
      <c r="P31252" s="2"/>
    </row>
    <row r="31253" spans="15:16" x14ac:dyDescent="0.2">
      <c r="O31253" s="152"/>
      <c r="P31253" s="2"/>
    </row>
    <row r="31254" spans="15:16" x14ac:dyDescent="0.2">
      <c r="O31254" s="152"/>
      <c r="P31254" s="2"/>
    </row>
    <row r="31255" spans="15:16" x14ac:dyDescent="0.2">
      <c r="O31255" s="152"/>
      <c r="P31255" s="2"/>
    </row>
    <row r="31256" spans="15:16" x14ac:dyDescent="0.2">
      <c r="O31256" s="152"/>
      <c r="P31256" s="2"/>
    </row>
    <row r="31257" spans="15:16" x14ac:dyDescent="0.2">
      <c r="O31257" s="152"/>
      <c r="P31257" s="2"/>
    </row>
    <row r="31258" spans="15:16" x14ac:dyDescent="0.2">
      <c r="O31258" s="152"/>
      <c r="P31258" s="2"/>
    </row>
    <row r="31259" spans="15:16" x14ac:dyDescent="0.2">
      <c r="O31259" s="152"/>
      <c r="P31259" s="2"/>
    </row>
    <row r="31260" spans="15:16" x14ac:dyDescent="0.2">
      <c r="O31260" s="152"/>
      <c r="P31260" s="2"/>
    </row>
    <row r="31261" spans="15:16" x14ac:dyDescent="0.2">
      <c r="O31261" s="152"/>
      <c r="P31261" s="2"/>
    </row>
    <row r="31262" spans="15:16" x14ac:dyDescent="0.2">
      <c r="O31262" s="152"/>
      <c r="P31262" s="2"/>
    </row>
    <row r="31263" spans="15:16" x14ac:dyDescent="0.2">
      <c r="O31263" s="152"/>
      <c r="P31263" s="2"/>
    </row>
    <row r="31264" spans="15:16" x14ac:dyDescent="0.2">
      <c r="O31264" s="152"/>
      <c r="P31264" s="2"/>
    </row>
    <row r="31265" spans="15:16" x14ac:dyDescent="0.2">
      <c r="O31265" s="152"/>
      <c r="P31265" s="2"/>
    </row>
    <row r="31266" spans="15:16" x14ac:dyDescent="0.2">
      <c r="O31266" s="152"/>
      <c r="P31266" s="2"/>
    </row>
    <row r="31267" spans="15:16" x14ac:dyDescent="0.2">
      <c r="O31267" s="152"/>
      <c r="P31267" s="2"/>
    </row>
    <row r="31268" spans="15:16" x14ac:dyDescent="0.2">
      <c r="O31268" s="152"/>
      <c r="P31268" s="2"/>
    </row>
    <row r="31269" spans="15:16" x14ac:dyDescent="0.2">
      <c r="O31269" s="152"/>
      <c r="P31269" s="2"/>
    </row>
    <row r="31270" spans="15:16" x14ac:dyDescent="0.2">
      <c r="O31270" s="152"/>
      <c r="P31270" s="2"/>
    </row>
    <row r="31271" spans="15:16" x14ac:dyDescent="0.2">
      <c r="O31271" s="152"/>
      <c r="P31271" s="2"/>
    </row>
    <row r="31272" spans="15:16" x14ac:dyDescent="0.2">
      <c r="O31272" s="152"/>
      <c r="P31272" s="2"/>
    </row>
    <row r="31273" spans="15:16" x14ac:dyDescent="0.2">
      <c r="O31273" s="152"/>
      <c r="P31273" s="2"/>
    </row>
    <row r="31274" spans="15:16" x14ac:dyDescent="0.2">
      <c r="O31274" s="152"/>
      <c r="P31274" s="2"/>
    </row>
    <row r="31275" spans="15:16" x14ac:dyDescent="0.2">
      <c r="O31275" s="152"/>
      <c r="P31275" s="2"/>
    </row>
    <row r="31276" spans="15:16" x14ac:dyDescent="0.2">
      <c r="O31276" s="152"/>
      <c r="P31276" s="2"/>
    </row>
    <row r="31277" spans="15:16" x14ac:dyDescent="0.2">
      <c r="O31277" s="152"/>
      <c r="P31277" s="2"/>
    </row>
    <row r="31278" spans="15:16" x14ac:dyDescent="0.2">
      <c r="O31278" s="152"/>
      <c r="P31278" s="2"/>
    </row>
    <row r="31279" spans="15:16" x14ac:dyDescent="0.2">
      <c r="O31279" s="152"/>
      <c r="P31279" s="2"/>
    </row>
    <row r="31280" spans="15:16" x14ac:dyDescent="0.2">
      <c r="O31280" s="152"/>
      <c r="P31280" s="2"/>
    </row>
    <row r="31281" spans="15:16" x14ac:dyDescent="0.2">
      <c r="O31281" s="152"/>
      <c r="P31281" s="2"/>
    </row>
    <row r="31282" spans="15:16" x14ac:dyDescent="0.2">
      <c r="O31282" s="152"/>
      <c r="P31282" s="2"/>
    </row>
    <row r="31283" spans="15:16" x14ac:dyDescent="0.2">
      <c r="O31283" s="152"/>
      <c r="P31283" s="2"/>
    </row>
    <row r="31284" spans="15:16" x14ac:dyDescent="0.2">
      <c r="O31284" s="152"/>
      <c r="P31284" s="2"/>
    </row>
    <row r="31285" spans="15:16" x14ac:dyDescent="0.2">
      <c r="O31285" s="152"/>
      <c r="P31285" s="2"/>
    </row>
    <row r="31286" spans="15:16" x14ac:dyDescent="0.2">
      <c r="O31286" s="152"/>
      <c r="P31286" s="2"/>
    </row>
    <row r="31287" spans="15:16" x14ac:dyDescent="0.2">
      <c r="O31287" s="152"/>
      <c r="P31287" s="2"/>
    </row>
    <row r="31288" spans="15:16" x14ac:dyDescent="0.2">
      <c r="O31288" s="152"/>
      <c r="P31288" s="2"/>
    </row>
    <row r="31289" spans="15:16" x14ac:dyDescent="0.2">
      <c r="O31289" s="152"/>
      <c r="P31289" s="2"/>
    </row>
    <row r="31290" spans="15:16" x14ac:dyDescent="0.2">
      <c r="O31290" s="152"/>
      <c r="P31290" s="2"/>
    </row>
    <row r="31291" spans="15:16" x14ac:dyDescent="0.2">
      <c r="O31291" s="152"/>
      <c r="P31291" s="2"/>
    </row>
    <row r="31292" spans="15:16" x14ac:dyDescent="0.2">
      <c r="O31292" s="152"/>
      <c r="P31292" s="2"/>
    </row>
    <row r="31293" spans="15:16" x14ac:dyDescent="0.2">
      <c r="O31293" s="152"/>
      <c r="P31293" s="2"/>
    </row>
    <row r="31294" spans="15:16" x14ac:dyDescent="0.2">
      <c r="O31294" s="152"/>
      <c r="P31294" s="2"/>
    </row>
    <row r="31295" spans="15:16" x14ac:dyDescent="0.2">
      <c r="O31295" s="152"/>
      <c r="P31295" s="2"/>
    </row>
    <row r="31296" spans="15:16" x14ac:dyDescent="0.2">
      <c r="O31296" s="152"/>
      <c r="P31296" s="2"/>
    </row>
    <row r="31297" spans="15:16" x14ac:dyDescent="0.2">
      <c r="O31297" s="152"/>
      <c r="P31297" s="2"/>
    </row>
    <row r="31298" spans="15:16" x14ac:dyDescent="0.2">
      <c r="O31298" s="152"/>
      <c r="P31298" s="2"/>
    </row>
    <row r="31299" spans="15:16" x14ac:dyDescent="0.2">
      <c r="O31299" s="152"/>
      <c r="P31299" s="2"/>
    </row>
    <row r="31300" spans="15:16" x14ac:dyDescent="0.2">
      <c r="O31300" s="152"/>
      <c r="P31300" s="2"/>
    </row>
    <row r="31301" spans="15:16" x14ac:dyDescent="0.2">
      <c r="O31301" s="152"/>
      <c r="P31301" s="2"/>
    </row>
    <row r="31302" spans="15:16" x14ac:dyDescent="0.2">
      <c r="O31302" s="152"/>
      <c r="P31302" s="2"/>
    </row>
    <row r="31303" spans="15:16" x14ac:dyDescent="0.2">
      <c r="O31303" s="152"/>
      <c r="P31303" s="2"/>
    </row>
    <row r="31304" spans="15:16" x14ac:dyDescent="0.2">
      <c r="O31304" s="152"/>
      <c r="P31304" s="2"/>
    </row>
    <row r="31305" spans="15:16" x14ac:dyDescent="0.2">
      <c r="O31305" s="152"/>
      <c r="P31305" s="2"/>
    </row>
    <row r="31306" spans="15:16" x14ac:dyDescent="0.2">
      <c r="O31306" s="152"/>
      <c r="P31306" s="2"/>
    </row>
    <row r="31307" spans="15:16" x14ac:dyDescent="0.2">
      <c r="O31307" s="152"/>
      <c r="P31307" s="2"/>
    </row>
    <row r="31308" spans="15:16" x14ac:dyDescent="0.2">
      <c r="O31308" s="152"/>
      <c r="P31308" s="2"/>
    </row>
    <row r="31309" spans="15:16" x14ac:dyDescent="0.2">
      <c r="O31309" s="152"/>
      <c r="P31309" s="2"/>
    </row>
    <row r="31310" spans="15:16" x14ac:dyDescent="0.2">
      <c r="O31310" s="152"/>
      <c r="P31310" s="2"/>
    </row>
    <row r="31311" spans="15:16" x14ac:dyDescent="0.2">
      <c r="O31311" s="152"/>
      <c r="P31311" s="2"/>
    </row>
    <row r="31312" spans="15:16" x14ac:dyDescent="0.2">
      <c r="O31312" s="152"/>
      <c r="P31312" s="2"/>
    </row>
    <row r="31313" spans="15:16" x14ac:dyDescent="0.2">
      <c r="O31313" s="152"/>
      <c r="P31313" s="2"/>
    </row>
    <row r="31314" spans="15:16" x14ac:dyDescent="0.2">
      <c r="O31314" s="152"/>
      <c r="P31314" s="2"/>
    </row>
    <row r="31315" spans="15:16" x14ac:dyDescent="0.2">
      <c r="O31315" s="152"/>
      <c r="P31315" s="2"/>
    </row>
    <row r="31316" spans="15:16" x14ac:dyDescent="0.2">
      <c r="O31316" s="152"/>
      <c r="P31316" s="2"/>
    </row>
    <row r="31317" spans="15:16" x14ac:dyDescent="0.2">
      <c r="O31317" s="152"/>
      <c r="P31317" s="2"/>
    </row>
    <row r="31318" spans="15:16" x14ac:dyDescent="0.2">
      <c r="O31318" s="152"/>
      <c r="P31318" s="2"/>
    </row>
    <row r="31319" spans="15:16" x14ac:dyDescent="0.2">
      <c r="O31319" s="152"/>
      <c r="P31319" s="2"/>
    </row>
    <row r="31320" spans="15:16" x14ac:dyDescent="0.2">
      <c r="O31320" s="152"/>
      <c r="P31320" s="2"/>
    </row>
    <row r="31321" spans="15:16" x14ac:dyDescent="0.2">
      <c r="O31321" s="152"/>
      <c r="P31321" s="2"/>
    </row>
    <row r="31322" spans="15:16" x14ac:dyDescent="0.2">
      <c r="O31322" s="152"/>
      <c r="P31322" s="2"/>
    </row>
    <row r="31323" spans="15:16" x14ac:dyDescent="0.2">
      <c r="O31323" s="152"/>
      <c r="P31323" s="2"/>
    </row>
    <row r="31324" spans="15:16" x14ac:dyDescent="0.2">
      <c r="O31324" s="152"/>
      <c r="P31324" s="2"/>
    </row>
    <row r="31325" spans="15:16" x14ac:dyDescent="0.2">
      <c r="O31325" s="152"/>
      <c r="P31325" s="2"/>
    </row>
    <row r="31326" spans="15:16" x14ac:dyDescent="0.2">
      <c r="O31326" s="152"/>
      <c r="P31326" s="2"/>
    </row>
    <row r="31327" spans="15:16" x14ac:dyDescent="0.2">
      <c r="O31327" s="152"/>
      <c r="P31327" s="2"/>
    </row>
    <row r="31328" spans="15:16" x14ac:dyDescent="0.2">
      <c r="O31328" s="152"/>
      <c r="P31328" s="2"/>
    </row>
    <row r="31329" spans="15:16" x14ac:dyDescent="0.2">
      <c r="O31329" s="152"/>
      <c r="P31329" s="2"/>
    </row>
    <row r="31330" spans="15:16" x14ac:dyDescent="0.2">
      <c r="O31330" s="152"/>
      <c r="P31330" s="2"/>
    </row>
    <row r="31331" spans="15:16" x14ac:dyDescent="0.2">
      <c r="O31331" s="152"/>
      <c r="P31331" s="2"/>
    </row>
    <row r="31332" spans="15:16" x14ac:dyDescent="0.2">
      <c r="O31332" s="152"/>
      <c r="P31332" s="2"/>
    </row>
    <row r="31333" spans="15:16" x14ac:dyDescent="0.2">
      <c r="O31333" s="152"/>
      <c r="P31333" s="2"/>
    </row>
    <row r="31334" spans="15:16" x14ac:dyDescent="0.2">
      <c r="O31334" s="152"/>
      <c r="P31334" s="2"/>
    </row>
    <row r="31335" spans="15:16" x14ac:dyDescent="0.2">
      <c r="O31335" s="152"/>
      <c r="P31335" s="2"/>
    </row>
    <row r="31336" spans="15:16" x14ac:dyDescent="0.2">
      <c r="O31336" s="152"/>
      <c r="P31336" s="2"/>
    </row>
    <row r="31337" spans="15:16" x14ac:dyDescent="0.2">
      <c r="O31337" s="152"/>
      <c r="P31337" s="2"/>
    </row>
    <row r="31338" spans="15:16" x14ac:dyDescent="0.2">
      <c r="O31338" s="152"/>
      <c r="P31338" s="2"/>
    </row>
    <row r="31339" spans="15:16" x14ac:dyDescent="0.2">
      <c r="O31339" s="152"/>
      <c r="P31339" s="2"/>
    </row>
    <row r="31340" spans="15:16" x14ac:dyDescent="0.2">
      <c r="O31340" s="152"/>
      <c r="P31340" s="2"/>
    </row>
    <row r="31341" spans="15:16" x14ac:dyDescent="0.2">
      <c r="O31341" s="152"/>
      <c r="P31341" s="2"/>
    </row>
    <row r="31342" spans="15:16" x14ac:dyDescent="0.2">
      <c r="O31342" s="152"/>
      <c r="P31342" s="2"/>
    </row>
    <row r="31343" spans="15:16" x14ac:dyDescent="0.2">
      <c r="O31343" s="152"/>
      <c r="P31343" s="2"/>
    </row>
    <row r="31344" spans="15:16" x14ac:dyDescent="0.2">
      <c r="O31344" s="152"/>
      <c r="P31344" s="2"/>
    </row>
    <row r="31345" spans="15:16" x14ac:dyDescent="0.2">
      <c r="O31345" s="152"/>
      <c r="P31345" s="2"/>
    </row>
    <row r="31346" spans="15:16" x14ac:dyDescent="0.2">
      <c r="O31346" s="152"/>
      <c r="P31346" s="2"/>
    </row>
    <row r="31347" spans="15:16" x14ac:dyDescent="0.2">
      <c r="O31347" s="152"/>
      <c r="P31347" s="2"/>
    </row>
    <row r="31348" spans="15:16" x14ac:dyDescent="0.2">
      <c r="O31348" s="152"/>
      <c r="P31348" s="2"/>
    </row>
    <row r="31349" spans="15:16" x14ac:dyDescent="0.2">
      <c r="O31349" s="152"/>
      <c r="P31349" s="2"/>
    </row>
    <row r="31350" spans="15:16" x14ac:dyDescent="0.2">
      <c r="O31350" s="152"/>
      <c r="P31350" s="2"/>
    </row>
    <row r="31351" spans="15:16" x14ac:dyDescent="0.2">
      <c r="O31351" s="152"/>
      <c r="P31351" s="2"/>
    </row>
    <row r="31352" spans="15:16" x14ac:dyDescent="0.2">
      <c r="O31352" s="152"/>
      <c r="P31352" s="2"/>
    </row>
    <row r="31353" spans="15:16" x14ac:dyDescent="0.2">
      <c r="O31353" s="152"/>
      <c r="P31353" s="2"/>
    </row>
    <row r="31354" spans="15:16" x14ac:dyDescent="0.2">
      <c r="O31354" s="152"/>
      <c r="P31354" s="2"/>
    </row>
    <row r="31355" spans="15:16" x14ac:dyDescent="0.2">
      <c r="O31355" s="152"/>
      <c r="P31355" s="2"/>
    </row>
    <row r="31356" spans="15:16" x14ac:dyDescent="0.2">
      <c r="O31356" s="152"/>
      <c r="P31356" s="2"/>
    </row>
    <row r="31357" spans="15:16" x14ac:dyDescent="0.2">
      <c r="O31357" s="152"/>
      <c r="P31357" s="2"/>
    </row>
    <row r="31358" spans="15:16" x14ac:dyDescent="0.2">
      <c r="O31358" s="152"/>
      <c r="P31358" s="2"/>
    </row>
    <row r="31359" spans="15:16" x14ac:dyDescent="0.2">
      <c r="O31359" s="152"/>
      <c r="P31359" s="2"/>
    </row>
    <row r="31360" spans="15:16" x14ac:dyDescent="0.2">
      <c r="O31360" s="152"/>
      <c r="P31360" s="2"/>
    </row>
    <row r="31361" spans="15:16" x14ac:dyDescent="0.2">
      <c r="O31361" s="152"/>
      <c r="P31361" s="2"/>
    </row>
    <row r="31362" spans="15:16" x14ac:dyDescent="0.2">
      <c r="O31362" s="152"/>
      <c r="P31362" s="2"/>
    </row>
    <row r="31363" spans="15:16" x14ac:dyDescent="0.2">
      <c r="O31363" s="152"/>
      <c r="P31363" s="2"/>
    </row>
    <row r="31364" spans="15:16" x14ac:dyDescent="0.2">
      <c r="O31364" s="152"/>
      <c r="P31364" s="2"/>
    </row>
    <row r="31365" spans="15:16" x14ac:dyDescent="0.2">
      <c r="O31365" s="152"/>
      <c r="P31365" s="2"/>
    </row>
    <row r="31366" spans="15:16" x14ac:dyDescent="0.2">
      <c r="O31366" s="152"/>
      <c r="P31366" s="2"/>
    </row>
    <row r="31367" spans="15:16" x14ac:dyDescent="0.2">
      <c r="O31367" s="152"/>
      <c r="P31367" s="2"/>
    </row>
    <row r="31368" spans="15:16" x14ac:dyDescent="0.2">
      <c r="O31368" s="152"/>
      <c r="P31368" s="2"/>
    </row>
    <row r="31369" spans="15:16" x14ac:dyDescent="0.2">
      <c r="O31369" s="152"/>
      <c r="P31369" s="2"/>
    </row>
    <row r="31370" spans="15:16" x14ac:dyDescent="0.2">
      <c r="O31370" s="152"/>
      <c r="P31370" s="2"/>
    </row>
    <row r="31371" spans="15:16" x14ac:dyDescent="0.2">
      <c r="O31371" s="152"/>
      <c r="P31371" s="2"/>
    </row>
    <row r="31372" spans="15:16" x14ac:dyDescent="0.2">
      <c r="O31372" s="152"/>
      <c r="P31372" s="2"/>
    </row>
    <row r="31373" spans="15:16" x14ac:dyDescent="0.2">
      <c r="O31373" s="152"/>
      <c r="P31373" s="2"/>
    </row>
    <row r="31374" spans="15:16" x14ac:dyDescent="0.2">
      <c r="O31374" s="152"/>
      <c r="P31374" s="2"/>
    </row>
    <row r="31375" spans="15:16" x14ac:dyDescent="0.2">
      <c r="O31375" s="152"/>
      <c r="P31375" s="2"/>
    </row>
    <row r="31376" spans="15:16" x14ac:dyDescent="0.2">
      <c r="O31376" s="152"/>
      <c r="P31376" s="2"/>
    </row>
    <row r="31377" spans="15:16" x14ac:dyDescent="0.2">
      <c r="O31377" s="152"/>
      <c r="P31377" s="2"/>
    </row>
    <row r="31378" spans="15:16" x14ac:dyDescent="0.2">
      <c r="O31378" s="152"/>
      <c r="P31378" s="2"/>
    </row>
    <row r="31379" spans="15:16" x14ac:dyDescent="0.2">
      <c r="O31379" s="152"/>
      <c r="P31379" s="2"/>
    </row>
    <row r="31380" spans="15:16" x14ac:dyDescent="0.2">
      <c r="O31380" s="152"/>
      <c r="P31380" s="2"/>
    </row>
    <row r="31381" spans="15:16" x14ac:dyDescent="0.2">
      <c r="O31381" s="152"/>
      <c r="P31381" s="2"/>
    </row>
    <row r="31382" spans="15:16" x14ac:dyDescent="0.2">
      <c r="O31382" s="152"/>
      <c r="P31382" s="2"/>
    </row>
    <row r="31383" spans="15:16" x14ac:dyDescent="0.2">
      <c r="O31383" s="152"/>
      <c r="P31383" s="2"/>
    </row>
    <row r="31384" spans="15:16" x14ac:dyDescent="0.2">
      <c r="O31384" s="152"/>
      <c r="P31384" s="2"/>
    </row>
    <row r="31385" spans="15:16" x14ac:dyDescent="0.2">
      <c r="O31385" s="152"/>
      <c r="P31385" s="2"/>
    </row>
    <row r="31386" spans="15:16" x14ac:dyDescent="0.2">
      <c r="O31386" s="152"/>
      <c r="P31386" s="2"/>
    </row>
    <row r="31387" spans="15:16" x14ac:dyDescent="0.2">
      <c r="O31387" s="152"/>
      <c r="P31387" s="2"/>
    </row>
    <row r="31388" spans="15:16" x14ac:dyDescent="0.2">
      <c r="O31388" s="152"/>
      <c r="P31388" s="2"/>
    </row>
    <row r="31389" spans="15:16" x14ac:dyDescent="0.2">
      <c r="O31389" s="152"/>
      <c r="P31389" s="2"/>
    </row>
    <row r="31390" spans="15:16" x14ac:dyDescent="0.2">
      <c r="O31390" s="152"/>
      <c r="P31390" s="2"/>
    </row>
    <row r="31391" spans="15:16" x14ac:dyDescent="0.2">
      <c r="O31391" s="152"/>
      <c r="P31391" s="2"/>
    </row>
    <row r="31392" spans="15:16" x14ac:dyDescent="0.2">
      <c r="O31392" s="152"/>
      <c r="P31392" s="2"/>
    </row>
    <row r="31393" spans="15:16" x14ac:dyDescent="0.2">
      <c r="O31393" s="152"/>
      <c r="P31393" s="2"/>
    </row>
    <row r="31394" spans="15:16" x14ac:dyDescent="0.2">
      <c r="O31394" s="152"/>
      <c r="P31394" s="2"/>
    </row>
    <row r="31395" spans="15:16" x14ac:dyDescent="0.2">
      <c r="O31395" s="152"/>
      <c r="P31395" s="2"/>
    </row>
    <row r="31396" spans="15:16" x14ac:dyDescent="0.2">
      <c r="O31396" s="152"/>
      <c r="P31396" s="2"/>
    </row>
    <row r="31397" spans="15:16" x14ac:dyDescent="0.2">
      <c r="O31397" s="152"/>
      <c r="P31397" s="2"/>
    </row>
    <row r="31398" spans="15:16" x14ac:dyDescent="0.2">
      <c r="O31398" s="152"/>
      <c r="P31398" s="2"/>
    </row>
    <row r="31399" spans="15:16" x14ac:dyDescent="0.2">
      <c r="O31399" s="152"/>
      <c r="P31399" s="2"/>
    </row>
    <row r="31400" spans="15:16" x14ac:dyDescent="0.2">
      <c r="O31400" s="152"/>
      <c r="P31400" s="2"/>
    </row>
    <row r="31401" spans="15:16" x14ac:dyDescent="0.2">
      <c r="O31401" s="152"/>
      <c r="P31401" s="2"/>
    </row>
    <row r="31402" spans="15:16" x14ac:dyDescent="0.2">
      <c r="O31402" s="152"/>
      <c r="P31402" s="2"/>
    </row>
    <row r="31403" spans="15:16" x14ac:dyDescent="0.2">
      <c r="O31403" s="152"/>
      <c r="P31403" s="2"/>
    </row>
    <row r="31404" spans="15:16" x14ac:dyDescent="0.2">
      <c r="O31404" s="152"/>
      <c r="P31404" s="2"/>
    </row>
    <row r="31405" spans="15:16" x14ac:dyDescent="0.2">
      <c r="O31405" s="152"/>
      <c r="P31405" s="2"/>
    </row>
    <row r="31406" spans="15:16" x14ac:dyDescent="0.2">
      <c r="O31406" s="152"/>
      <c r="P31406" s="2"/>
    </row>
    <row r="31407" spans="15:16" x14ac:dyDescent="0.2">
      <c r="O31407" s="152"/>
      <c r="P31407" s="2"/>
    </row>
    <row r="31408" spans="15:16" x14ac:dyDescent="0.2">
      <c r="O31408" s="152"/>
      <c r="P31408" s="2"/>
    </row>
    <row r="31409" spans="15:16" x14ac:dyDescent="0.2">
      <c r="O31409" s="152"/>
      <c r="P31409" s="2"/>
    </row>
    <row r="31410" spans="15:16" x14ac:dyDescent="0.2">
      <c r="O31410" s="152"/>
      <c r="P31410" s="2"/>
    </row>
    <row r="31411" spans="15:16" x14ac:dyDescent="0.2">
      <c r="O31411" s="152"/>
      <c r="P31411" s="2"/>
    </row>
    <row r="31412" spans="15:16" x14ac:dyDescent="0.2">
      <c r="O31412" s="152"/>
      <c r="P31412" s="2"/>
    </row>
    <row r="31413" spans="15:16" x14ac:dyDescent="0.2">
      <c r="O31413" s="152"/>
      <c r="P31413" s="2"/>
    </row>
    <row r="31414" spans="15:16" x14ac:dyDescent="0.2">
      <c r="O31414" s="152"/>
      <c r="P31414" s="2"/>
    </row>
    <row r="31415" spans="15:16" x14ac:dyDescent="0.2">
      <c r="O31415" s="152"/>
      <c r="P31415" s="2"/>
    </row>
    <row r="31416" spans="15:16" x14ac:dyDescent="0.2">
      <c r="O31416" s="152"/>
      <c r="P31416" s="2"/>
    </row>
    <row r="31417" spans="15:16" x14ac:dyDescent="0.2">
      <c r="O31417" s="152"/>
      <c r="P31417" s="2"/>
    </row>
    <row r="31418" spans="15:16" x14ac:dyDescent="0.2">
      <c r="O31418" s="152"/>
      <c r="P31418" s="2"/>
    </row>
    <row r="31419" spans="15:16" x14ac:dyDescent="0.2">
      <c r="O31419" s="152"/>
      <c r="P31419" s="2"/>
    </row>
    <row r="31420" spans="15:16" x14ac:dyDescent="0.2">
      <c r="O31420" s="152"/>
      <c r="P31420" s="2"/>
    </row>
    <row r="31421" spans="15:16" x14ac:dyDescent="0.2">
      <c r="O31421" s="152"/>
      <c r="P31421" s="2"/>
    </row>
    <row r="31422" spans="15:16" x14ac:dyDescent="0.2">
      <c r="O31422" s="152"/>
      <c r="P31422" s="2"/>
    </row>
    <row r="31423" spans="15:16" x14ac:dyDescent="0.2">
      <c r="O31423" s="152"/>
      <c r="P31423" s="2"/>
    </row>
    <row r="31424" spans="15:16" x14ac:dyDescent="0.2">
      <c r="O31424" s="152"/>
      <c r="P31424" s="2"/>
    </row>
    <row r="31425" spans="15:16" x14ac:dyDescent="0.2">
      <c r="O31425" s="152"/>
      <c r="P31425" s="2"/>
    </row>
    <row r="31426" spans="15:16" x14ac:dyDescent="0.2">
      <c r="O31426" s="152"/>
      <c r="P31426" s="2"/>
    </row>
    <row r="31427" spans="15:16" x14ac:dyDescent="0.2">
      <c r="O31427" s="152"/>
      <c r="P31427" s="2"/>
    </row>
    <row r="31428" spans="15:16" x14ac:dyDescent="0.2">
      <c r="O31428" s="152"/>
      <c r="P31428" s="2"/>
    </row>
    <row r="31429" spans="15:16" x14ac:dyDescent="0.2">
      <c r="O31429" s="152"/>
      <c r="P31429" s="2"/>
    </row>
    <row r="31430" spans="15:16" x14ac:dyDescent="0.2">
      <c r="O31430" s="152"/>
      <c r="P31430" s="2"/>
    </row>
    <row r="31431" spans="15:16" x14ac:dyDescent="0.2">
      <c r="O31431" s="152"/>
      <c r="P31431" s="2"/>
    </row>
    <row r="31432" spans="15:16" x14ac:dyDescent="0.2">
      <c r="O31432" s="152"/>
      <c r="P31432" s="2"/>
    </row>
    <row r="31433" spans="15:16" x14ac:dyDescent="0.2">
      <c r="O31433" s="152"/>
      <c r="P31433" s="2"/>
    </row>
    <row r="31434" spans="15:16" x14ac:dyDescent="0.2">
      <c r="O31434" s="152"/>
      <c r="P31434" s="2"/>
    </row>
    <row r="31435" spans="15:16" x14ac:dyDescent="0.2">
      <c r="O31435" s="152"/>
      <c r="P31435" s="2"/>
    </row>
    <row r="31436" spans="15:16" x14ac:dyDescent="0.2">
      <c r="O31436" s="152"/>
      <c r="P31436" s="2"/>
    </row>
    <row r="31437" spans="15:16" x14ac:dyDescent="0.2">
      <c r="O31437" s="152"/>
      <c r="P31437" s="2"/>
    </row>
    <row r="31438" spans="15:16" x14ac:dyDescent="0.2">
      <c r="O31438" s="152"/>
      <c r="P31438" s="2"/>
    </row>
    <row r="31439" spans="15:16" x14ac:dyDescent="0.2">
      <c r="O31439" s="152"/>
      <c r="P31439" s="2"/>
    </row>
    <row r="31440" spans="15:16" x14ac:dyDescent="0.2">
      <c r="O31440" s="152"/>
      <c r="P31440" s="2"/>
    </row>
    <row r="31441" spans="15:16" x14ac:dyDescent="0.2">
      <c r="O31441" s="152"/>
      <c r="P31441" s="2"/>
    </row>
    <row r="31442" spans="15:16" x14ac:dyDescent="0.2">
      <c r="O31442" s="152"/>
      <c r="P31442" s="2"/>
    </row>
    <row r="31443" spans="15:16" x14ac:dyDescent="0.2">
      <c r="O31443" s="152"/>
      <c r="P31443" s="2"/>
    </row>
    <row r="31444" spans="15:16" x14ac:dyDescent="0.2">
      <c r="O31444" s="152"/>
      <c r="P31444" s="2"/>
    </row>
    <row r="31445" spans="15:16" x14ac:dyDescent="0.2">
      <c r="O31445" s="152"/>
      <c r="P31445" s="2"/>
    </row>
    <row r="31446" spans="15:16" x14ac:dyDescent="0.2">
      <c r="O31446" s="152"/>
      <c r="P31446" s="2"/>
    </row>
    <row r="31447" spans="15:16" x14ac:dyDescent="0.2">
      <c r="O31447" s="152"/>
      <c r="P31447" s="2"/>
    </row>
    <row r="31448" spans="15:16" x14ac:dyDescent="0.2">
      <c r="O31448" s="152"/>
      <c r="P31448" s="2"/>
    </row>
    <row r="31449" spans="15:16" x14ac:dyDescent="0.2">
      <c r="O31449" s="152"/>
      <c r="P31449" s="2"/>
    </row>
    <row r="31450" spans="15:16" x14ac:dyDescent="0.2">
      <c r="O31450" s="152"/>
      <c r="P31450" s="2"/>
    </row>
    <row r="31451" spans="15:16" x14ac:dyDescent="0.2">
      <c r="O31451" s="152"/>
      <c r="P31451" s="2"/>
    </row>
    <row r="31452" spans="15:16" x14ac:dyDescent="0.2">
      <c r="O31452" s="152"/>
      <c r="P31452" s="2"/>
    </row>
    <row r="31453" spans="15:16" x14ac:dyDescent="0.2">
      <c r="O31453" s="152"/>
      <c r="P31453" s="2"/>
    </row>
    <row r="31454" spans="15:16" x14ac:dyDescent="0.2">
      <c r="O31454" s="152"/>
      <c r="P31454" s="2"/>
    </row>
    <row r="31455" spans="15:16" x14ac:dyDescent="0.2">
      <c r="O31455" s="152"/>
      <c r="P31455" s="2"/>
    </row>
    <row r="31456" spans="15:16" x14ac:dyDescent="0.2">
      <c r="O31456" s="152"/>
      <c r="P31456" s="2"/>
    </row>
    <row r="31457" spans="15:16" x14ac:dyDescent="0.2">
      <c r="O31457" s="152"/>
      <c r="P31457" s="2"/>
    </row>
    <row r="31458" spans="15:16" x14ac:dyDescent="0.2">
      <c r="O31458" s="152"/>
      <c r="P31458" s="2"/>
    </row>
    <row r="31459" spans="15:16" x14ac:dyDescent="0.2">
      <c r="O31459" s="152"/>
      <c r="P31459" s="2"/>
    </row>
    <row r="31460" spans="15:16" x14ac:dyDescent="0.2">
      <c r="O31460" s="152"/>
      <c r="P31460" s="2"/>
    </row>
    <row r="31461" spans="15:16" x14ac:dyDescent="0.2">
      <c r="O31461" s="152"/>
      <c r="P31461" s="2"/>
    </row>
    <row r="31462" spans="15:16" x14ac:dyDescent="0.2">
      <c r="O31462" s="152"/>
      <c r="P31462" s="2"/>
    </row>
    <row r="31463" spans="15:16" x14ac:dyDescent="0.2">
      <c r="O31463" s="152"/>
      <c r="P31463" s="2"/>
    </row>
    <row r="31464" spans="15:16" x14ac:dyDescent="0.2">
      <c r="O31464" s="152"/>
      <c r="P31464" s="2"/>
    </row>
    <row r="31465" spans="15:16" x14ac:dyDescent="0.2">
      <c r="O31465" s="152"/>
      <c r="P31465" s="2"/>
    </row>
    <row r="31466" spans="15:16" x14ac:dyDescent="0.2">
      <c r="O31466" s="152"/>
      <c r="P31466" s="2"/>
    </row>
    <row r="31467" spans="15:16" x14ac:dyDescent="0.2">
      <c r="O31467" s="152"/>
      <c r="P31467" s="2"/>
    </row>
    <row r="31468" spans="15:16" x14ac:dyDescent="0.2">
      <c r="O31468" s="152"/>
      <c r="P31468" s="2"/>
    </row>
    <row r="31469" spans="15:16" x14ac:dyDescent="0.2">
      <c r="O31469" s="152"/>
      <c r="P31469" s="2"/>
    </row>
    <row r="31470" spans="15:16" x14ac:dyDescent="0.2">
      <c r="O31470" s="152"/>
      <c r="P31470" s="2"/>
    </row>
    <row r="31471" spans="15:16" x14ac:dyDescent="0.2">
      <c r="O31471" s="152"/>
      <c r="P31471" s="2"/>
    </row>
    <row r="31472" spans="15:16" x14ac:dyDescent="0.2">
      <c r="O31472" s="152"/>
      <c r="P31472" s="2"/>
    </row>
    <row r="31473" spans="15:16" x14ac:dyDescent="0.2">
      <c r="O31473" s="152"/>
      <c r="P31473" s="2"/>
    </row>
    <row r="31474" spans="15:16" x14ac:dyDescent="0.2">
      <c r="O31474" s="152"/>
      <c r="P31474" s="2"/>
    </row>
    <row r="31475" spans="15:16" x14ac:dyDescent="0.2">
      <c r="O31475" s="152"/>
      <c r="P31475" s="2"/>
    </row>
    <row r="31476" spans="15:16" x14ac:dyDescent="0.2">
      <c r="O31476" s="152"/>
      <c r="P31476" s="2"/>
    </row>
    <row r="31477" spans="15:16" x14ac:dyDescent="0.2">
      <c r="O31477" s="152"/>
      <c r="P31477" s="2"/>
    </row>
    <row r="31478" spans="15:16" x14ac:dyDescent="0.2">
      <c r="O31478" s="152"/>
      <c r="P31478" s="2"/>
    </row>
    <row r="31479" spans="15:16" x14ac:dyDescent="0.2">
      <c r="O31479" s="152"/>
      <c r="P31479" s="2"/>
    </row>
    <row r="31480" spans="15:16" x14ac:dyDescent="0.2">
      <c r="O31480" s="152"/>
      <c r="P31480" s="2"/>
    </row>
    <row r="31481" spans="15:16" x14ac:dyDescent="0.2">
      <c r="O31481" s="152"/>
      <c r="P31481" s="2"/>
    </row>
    <row r="31482" spans="15:16" x14ac:dyDescent="0.2">
      <c r="O31482" s="152"/>
      <c r="P31482" s="2"/>
    </row>
    <row r="31483" spans="15:16" x14ac:dyDescent="0.2">
      <c r="O31483" s="152"/>
      <c r="P31483" s="2"/>
    </row>
    <row r="31484" spans="15:16" x14ac:dyDescent="0.2">
      <c r="O31484" s="152"/>
      <c r="P31484" s="2"/>
    </row>
    <row r="31485" spans="15:16" x14ac:dyDescent="0.2">
      <c r="O31485" s="152"/>
      <c r="P31485" s="2"/>
    </row>
    <row r="31486" spans="15:16" x14ac:dyDescent="0.2">
      <c r="O31486" s="152"/>
      <c r="P31486" s="2"/>
    </row>
    <row r="31487" spans="15:16" x14ac:dyDescent="0.2">
      <c r="O31487" s="152"/>
      <c r="P31487" s="2"/>
    </row>
    <row r="31488" spans="15:16" x14ac:dyDescent="0.2">
      <c r="O31488" s="152"/>
      <c r="P31488" s="2"/>
    </row>
    <row r="31489" spans="15:16" x14ac:dyDescent="0.2">
      <c r="O31489" s="152"/>
      <c r="P31489" s="2"/>
    </row>
    <row r="31490" spans="15:16" x14ac:dyDescent="0.2">
      <c r="O31490" s="152"/>
      <c r="P31490" s="2"/>
    </row>
    <row r="31491" spans="15:16" x14ac:dyDescent="0.2">
      <c r="O31491" s="152"/>
      <c r="P31491" s="2"/>
    </row>
    <row r="31492" spans="15:16" x14ac:dyDescent="0.2">
      <c r="O31492" s="152"/>
      <c r="P31492" s="2"/>
    </row>
    <row r="31493" spans="15:16" x14ac:dyDescent="0.2">
      <c r="O31493" s="152"/>
      <c r="P31493" s="2"/>
    </row>
    <row r="31494" spans="15:16" x14ac:dyDescent="0.2">
      <c r="O31494" s="152"/>
      <c r="P31494" s="2"/>
    </row>
    <row r="31495" spans="15:16" x14ac:dyDescent="0.2">
      <c r="O31495" s="152"/>
      <c r="P31495" s="2"/>
    </row>
    <row r="31496" spans="15:16" x14ac:dyDescent="0.2">
      <c r="O31496" s="152"/>
      <c r="P31496" s="2"/>
    </row>
    <row r="31497" spans="15:16" x14ac:dyDescent="0.2">
      <c r="O31497" s="152"/>
      <c r="P31497" s="2"/>
    </row>
    <row r="31498" spans="15:16" x14ac:dyDescent="0.2">
      <c r="O31498" s="152"/>
      <c r="P31498" s="2"/>
    </row>
    <row r="31499" spans="15:16" x14ac:dyDescent="0.2">
      <c r="O31499" s="152"/>
      <c r="P31499" s="2"/>
    </row>
    <row r="31500" spans="15:16" x14ac:dyDescent="0.2">
      <c r="O31500" s="152"/>
      <c r="P31500" s="2"/>
    </row>
    <row r="31501" spans="15:16" x14ac:dyDescent="0.2">
      <c r="O31501" s="152"/>
      <c r="P31501" s="2"/>
    </row>
    <row r="31502" spans="15:16" x14ac:dyDescent="0.2">
      <c r="O31502" s="152"/>
      <c r="P31502" s="2"/>
    </row>
    <row r="31503" spans="15:16" x14ac:dyDescent="0.2">
      <c r="O31503" s="152"/>
      <c r="P31503" s="2"/>
    </row>
    <row r="31504" spans="15:16" x14ac:dyDescent="0.2">
      <c r="O31504" s="152"/>
      <c r="P31504" s="2"/>
    </row>
    <row r="31505" spans="15:16" x14ac:dyDescent="0.2">
      <c r="O31505" s="152"/>
      <c r="P31505" s="2"/>
    </row>
    <row r="31506" spans="15:16" x14ac:dyDescent="0.2">
      <c r="O31506" s="152"/>
      <c r="P31506" s="2"/>
    </row>
    <row r="31507" spans="15:16" x14ac:dyDescent="0.2">
      <c r="O31507" s="152"/>
      <c r="P31507" s="2"/>
    </row>
    <row r="31508" spans="15:16" x14ac:dyDescent="0.2">
      <c r="O31508" s="152"/>
      <c r="P31508" s="2"/>
    </row>
    <row r="31509" spans="15:16" x14ac:dyDescent="0.2">
      <c r="O31509" s="152"/>
      <c r="P31509" s="2"/>
    </row>
    <row r="31510" spans="15:16" x14ac:dyDescent="0.2">
      <c r="O31510" s="152"/>
      <c r="P31510" s="2"/>
    </row>
    <row r="31511" spans="15:16" x14ac:dyDescent="0.2">
      <c r="O31511" s="152"/>
      <c r="P31511" s="2"/>
    </row>
    <row r="31512" spans="15:16" x14ac:dyDescent="0.2">
      <c r="O31512" s="152"/>
      <c r="P31512" s="2"/>
    </row>
    <row r="31513" spans="15:16" x14ac:dyDescent="0.2">
      <c r="O31513" s="152"/>
      <c r="P31513" s="2"/>
    </row>
    <row r="31514" spans="15:16" x14ac:dyDescent="0.2">
      <c r="O31514" s="152"/>
      <c r="P31514" s="2"/>
    </row>
    <row r="31515" spans="15:16" x14ac:dyDescent="0.2">
      <c r="O31515" s="152"/>
      <c r="P31515" s="2"/>
    </row>
    <row r="31516" spans="15:16" x14ac:dyDescent="0.2">
      <c r="O31516" s="152"/>
      <c r="P31516" s="2"/>
    </row>
    <row r="31517" spans="15:16" x14ac:dyDescent="0.2">
      <c r="O31517" s="152"/>
      <c r="P31517" s="2"/>
    </row>
    <row r="31518" spans="15:16" x14ac:dyDescent="0.2">
      <c r="O31518" s="152"/>
      <c r="P31518" s="2"/>
    </row>
    <row r="31519" spans="15:16" x14ac:dyDescent="0.2">
      <c r="O31519" s="152"/>
      <c r="P31519" s="2"/>
    </row>
    <row r="31520" spans="15:16" x14ac:dyDescent="0.2">
      <c r="O31520" s="152"/>
      <c r="P31520" s="2"/>
    </row>
    <row r="31521" spans="15:16" x14ac:dyDescent="0.2">
      <c r="O31521" s="152"/>
      <c r="P31521" s="2"/>
    </row>
    <row r="31522" spans="15:16" x14ac:dyDescent="0.2">
      <c r="O31522" s="152"/>
      <c r="P31522" s="2"/>
    </row>
    <row r="31523" spans="15:16" x14ac:dyDescent="0.2">
      <c r="O31523" s="152"/>
      <c r="P31523" s="2"/>
    </row>
    <row r="31524" spans="15:16" x14ac:dyDescent="0.2">
      <c r="O31524" s="152"/>
      <c r="P31524" s="2"/>
    </row>
    <row r="31525" spans="15:16" x14ac:dyDescent="0.2">
      <c r="O31525" s="152"/>
      <c r="P31525" s="2"/>
    </row>
    <row r="31526" spans="15:16" x14ac:dyDescent="0.2">
      <c r="O31526" s="152"/>
      <c r="P31526" s="2"/>
    </row>
    <row r="31527" spans="15:16" x14ac:dyDescent="0.2">
      <c r="O31527" s="152"/>
      <c r="P31527" s="2"/>
    </row>
    <row r="31528" spans="15:16" x14ac:dyDescent="0.2">
      <c r="O31528" s="152"/>
      <c r="P31528" s="2"/>
    </row>
    <row r="31529" spans="15:16" x14ac:dyDescent="0.2">
      <c r="O31529" s="152"/>
      <c r="P31529" s="2"/>
    </row>
    <row r="31530" spans="15:16" x14ac:dyDescent="0.2">
      <c r="O31530" s="152"/>
      <c r="P31530" s="2"/>
    </row>
    <row r="31531" spans="15:16" x14ac:dyDescent="0.2">
      <c r="O31531" s="152"/>
      <c r="P31531" s="2"/>
    </row>
    <row r="31532" spans="15:16" x14ac:dyDescent="0.2">
      <c r="O31532" s="152"/>
      <c r="P31532" s="2"/>
    </row>
    <row r="31533" spans="15:16" x14ac:dyDescent="0.2">
      <c r="O31533" s="152"/>
      <c r="P31533" s="2"/>
    </row>
    <row r="31534" spans="15:16" x14ac:dyDescent="0.2">
      <c r="O31534" s="152"/>
      <c r="P31534" s="2"/>
    </row>
    <row r="31535" spans="15:16" x14ac:dyDescent="0.2">
      <c r="O31535" s="152"/>
      <c r="P31535" s="2"/>
    </row>
    <row r="31536" spans="15:16" x14ac:dyDescent="0.2">
      <c r="O31536" s="152"/>
      <c r="P31536" s="2"/>
    </row>
    <row r="31537" spans="15:16" x14ac:dyDescent="0.2">
      <c r="O31537" s="152"/>
      <c r="P31537" s="2"/>
    </row>
    <row r="31538" spans="15:16" x14ac:dyDescent="0.2">
      <c r="O31538" s="152"/>
      <c r="P31538" s="2"/>
    </row>
    <row r="31539" spans="15:16" x14ac:dyDescent="0.2">
      <c r="O31539" s="152"/>
      <c r="P31539" s="2"/>
    </row>
    <row r="31540" spans="15:16" x14ac:dyDescent="0.2">
      <c r="O31540" s="152"/>
      <c r="P31540" s="2"/>
    </row>
    <row r="31541" spans="15:16" x14ac:dyDescent="0.2">
      <c r="O31541" s="152"/>
      <c r="P31541" s="2"/>
    </row>
    <row r="31542" spans="15:16" x14ac:dyDescent="0.2">
      <c r="O31542" s="152"/>
      <c r="P31542" s="2"/>
    </row>
    <row r="31543" spans="15:16" x14ac:dyDescent="0.2">
      <c r="O31543" s="152"/>
      <c r="P31543" s="2"/>
    </row>
    <row r="31544" spans="15:16" x14ac:dyDescent="0.2">
      <c r="O31544" s="152"/>
      <c r="P31544" s="2"/>
    </row>
    <row r="31545" spans="15:16" x14ac:dyDescent="0.2">
      <c r="O31545" s="152"/>
      <c r="P31545" s="2"/>
    </row>
    <row r="31546" spans="15:16" x14ac:dyDescent="0.2">
      <c r="O31546" s="152"/>
      <c r="P31546" s="2"/>
    </row>
    <row r="31547" spans="15:16" x14ac:dyDescent="0.2">
      <c r="O31547" s="152"/>
      <c r="P31547" s="2"/>
    </row>
    <row r="31548" spans="15:16" x14ac:dyDescent="0.2">
      <c r="O31548" s="152"/>
      <c r="P31548" s="2"/>
    </row>
    <row r="31549" spans="15:16" x14ac:dyDescent="0.2">
      <c r="O31549" s="152"/>
      <c r="P31549" s="2"/>
    </row>
    <row r="31550" spans="15:16" x14ac:dyDescent="0.2">
      <c r="O31550" s="152"/>
      <c r="P31550" s="2"/>
    </row>
    <row r="31551" spans="15:16" x14ac:dyDescent="0.2">
      <c r="O31551" s="152"/>
      <c r="P31551" s="2"/>
    </row>
    <row r="31552" spans="15:16" x14ac:dyDescent="0.2">
      <c r="O31552" s="152"/>
      <c r="P31552" s="2"/>
    </row>
    <row r="31553" spans="15:16" x14ac:dyDescent="0.2">
      <c r="O31553" s="152"/>
      <c r="P31553" s="2"/>
    </row>
    <row r="31554" spans="15:16" x14ac:dyDescent="0.2">
      <c r="O31554" s="152"/>
      <c r="P31554" s="2"/>
    </row>
    <row r="31555" spans="15:16" x14ac:dyDescent="0.2">
      <c r="O31555" s="152"/>
      <c r="P31555" s="2"/>
    </row>
    <row r="31556" spans="15:16" x14ac:dyDescent="0.2">
      <c r="O31556" s="152"/>
      <c r="P31556" s="2"/>
    </row>
    <row r="31557" spans="15:16" x14ac:dyDescent="0.2">
      <c r="O31557" s="152"/>
      <c r="P31557" s="2"/>
    </row>
    <row r="31558" spans="15:16" x14ac:dyDescent="0.2">
      <c r="O31558" s="152"/>
      <c r="P31558" s="2"/>
    </row>
    <row r="31559" spans="15:16" x14ac:dyDescent="0.2">
      <c r="O31559" s="152"/>
      <c r="P31559" s="2"/>
    </row>
    <row r="31560" spans="15:16" x14ac:dyDescent="0.2">
      <c r="O31560" s="152"/>
      <c r="P31560" s="2"/>
    </row>
    <row r="31561" spans="15:16" x14ac:dyDescent="0.2">
      <c r="O31561" s="152"/>
      <c r="P31561" s="2"/>
    </row>
    <row r="31562" spans="15:16" x14ac:dyDescent="0.2">
      <c r="O31562" s="152"/>
      <c r="P31562" s="2"/>
    </row>
    <row r="31563" spans="15:16" x14ac:dyDescent="0.2">
      <c r="O31563" s="152"/>
      <c r="P31563" s="2"/>
    </row>
    <row r="31564" spans="15:16" x14ac:dyDescent="0.2">
      <c r="O31564" s="152"/>
      <c r="P31564" s="2"/>
    </row>
    <row r="31565" spans="15:16" x14ac:dyDescent="0.2">
      <c r="O31565" s="152"/>
      <c r="P31565" s="2"/>
    </row>
    <row r="31566" spans="15:16" x14ac:dyDescent="0.2">
      <c r="O31566" s="152"/>
      <c r="P31566" s="2"/>
    </row>
    <row r="31567" spans="15:16" x14ac:dyDescent="0.2">
      <c r="O31567" s="152"/>
      <c r="P31567" s="2"/>
    </row>
    <row r="31568" spans="15:16" x14ac:dyDescent="0.2">
      <c r="O31568" s="152"/>
      <c r="P31568" s="2"/>
    </row>
    <row r="31569" spans="15:16" x14ac:dyDescent="0.2">
      <c r="O31569" s="152"/>
      <c r="P31569" s="2"/>
    </row>
    <row r="31570" spans="15:16" x14ac:dyDescent="0.2">
      <c r="O31570" s="152"/>
      <c r="P31570" s="2"/>
    </row>
    <row r="31571" spans="15:16" x14ac:dyDescent="0.2">
      <c r="O31571" s="152"/>
      <c r="P31571" s="2"/>
    </row>
    <row r="31572" spans="15:16" x14ac:dyDescent="0.2">
      <c r="O31572" s="152"/>
      <c r="P31572" s="2"/>
    </row>
    <row r="31573" spans="15:16" x14ac:dyDescent="0.2">
      <c r="O31573" s="152"/>
      <c r="P31573" s="2"/>
    </row>
    <row r="31574" spans="15:16" x14ac:dyDescent="0.2">
      <c r="O31574" s="152"/>
      <c r="P31574" s="2"/>
    </row>
    <row r="31575" spans="15:16" x14ac:dyDescent="0.2">
      <c r="O31575" s="152"/>
      <c r="P31575" s="2"/>
    </row>
    <row r="31576" spans="15:16" x14ac:dyDescent="0.2">
      <c r="O31576" s="152"/>
      <c r="P31576" s="2"/>
    </row>
    <row r="31577" spans="15:16" x14ac:dyDescent="0.2">
      <c r="O31577" s="152"/>
      <c r="P31577" s="2"/>
    </row>
    <row r="31578" spans="15:16" x14ac:dyDescent="0.2">
      <c r="O31578" s="152"/>
      <c r="P31578" s="2"/>
    </row>
    <row r="31579" spans="15:16" x14ac:dyDescent="0.2">
      <c r="O31579" s="152"/>
      <c r="P31579" s="2"/>
    </row>
    <row r="31580" spans="15:16" x14ac:dyDescent="0.2">
      <c r="O31580" s="152"/>
      <c r="P31580" s="2"/>
    </row>
    <row r="31581" spans="15:16" x14ac:dyDescent="0.2">
      <c r="O31581" s="152"/>
      <c r="P31581" s="2"/>
    </row>
    <row r="31582" spans="15:16" x14ac:dyDescent="0.2">
      <c r="O31582" s="152"/>
      <c r="P31582" s="2"/>
    </row>
    <row r="31583" spans="15:16" x14ac:dyDescent="0.2">
      <c r="O31583" s="152"/>
      <c r="P31583" s="2"/>
    </row>
    <row r="31584" spans="15:16" x14ac:dyDescent="0.2">
      <c r="O31584" s="152"/>
      <c r="P31584" s="2"/>
    </row>
    <row r="31585" spans="15:16" x14ac:dyDescent="0.2">
      <c r="O31585" s="152"/>
      <c r="P31585" s="2"/>
    </row>
    <row r="31586" spans="15:16" x14ac:dyDescent="0.2">
      <c r="O31586" s="152"/>
      <c r="P31586" s="2"/>
    </row>
    <row r="31587" spans="15:16" x14ac:dyDescent="0.2">
      <c r="O31587" s="152"/>
      <c r="P31587" s="2"/>
    </row>
    <row r="31588" spans="15:16" x14ac:dyDescent="0.2">
      <c r="O31588" s="152"/>
      <c r="P31588" s="2"/>
    </row>
    <row r="31589" spans="15:16" x14ac:dyDescent="0.2">
      <c r="O31589" s="152"/>
      <c r="P31589" s="2"/>
    </row>
    <row r="31590" spans="15:16" x14ac:dyDescent="0.2">
      <c r="O31590" s="152"/>
      <c r="P31590" s="2"/>
    </row>
    <row r="31591" spans="15:16" x14ac:dyDescent="0.2">
      <c r="O31591" s="152"/>
      <c r="P31591" s="2"/>
    </row>
    <row r="31592" spans="15:16" x14ac:dyDescent="0.2">
      <c r="O31592" s="152"/>
      <c r="P31592" s="2"/>
    </row>
    <row r="31593" spans="15:16" x14ac:dyDescent="0.2">
      <c r="O31593" s="152"/>
      <c r="P31593" s="2"/>
    </row>
    <row r="31594" spans="15:16" x14ac:dyDescent="0.2">
      <c r="O31594" s="152"/>
      <c r="P31594" s="2"/>
    </row>
    <row r="31595" spans="15:16" x14ac:dyDescent="0.2">
      <c r="O31595" s="152"/>
      <c r="P31595" s="2"/>
    </row>
    <row r="31596" spans="15:16" x14ac:dyDescent="0.2">
      <c r="O31596" s="152"/>
      <c r="P31596" s="2"/>
    </row>
    <row r="31597" spans="15:16" x14ac:dyDescent="0.2">
      <c r="O31597" s="152"/>
      <c r="P31597" s="2"/>
    </row>
    <row r="31598" spans="15:16" x14ac:dyDescent="0.2">
      <c r="O31598" s="152"/>
      <c r="P31598" s="2"/>
    </row>
    <row r="31599" spans="15:16" x14ac:dyDescent="0.2">
      <c r="O31599" s="152"/>
      <c r="P31599" s="2"/>
    </row>
    <row r="31600" spans="15:16" x14ac:dyDescent="0.2">
      <c r="O31600" s="152"/>
      <c r="P31600" s="2"/>
    </row>
    <row r="31601" spans="15:16" x14ac:dyDescent="0.2">
      <c r="O31601" s="152"/>
      <c r="P31601" s="2"/>
    </row>
    <row r="31602" spans="15:16" x14ac:dyDescent="0.2">
      <c r="O31602" s="152"/>
      <c r="P31602" s="2"/>
    </row>
    <row r="31603" spans="15:16" x14ac:dyDescent="0.2">
      <c r="O31603" s="152"/>
      <c r="P31603" s="2"/>
    </row>
    <row r="31604" spans="15:16" x14ac:dyDescent="0.2">
      <c r="O31604" s="152"/>
      <c r="P31604" s="2"/>
    </row>
    <row r="31605" spans="15:16" x14ac:dyDescent="0.2">
      <c r="O31605" s="152"/>
      <c r="P31605" s="2"/>
    </row>
    <row r="31606" spans="15:16" x14ac:dyDescent="0.2">
      <c r="O31606" s="152"/>
      <c r="P31606" s="2"/>
    </row>
    <row r="31607" spans="15:16" x14ac:dyDescent="0.2">
      <c r="O31607" s="152"/>
      <c r="P31607" s="2"/>
    </row>
    <row r="31608" spans="15:16" x14ac:dyDescent="0.2">
      <c r="O31608" s="152"/>
      <c r="P31608" s="2"/>
    </row>
    <row r="31609" spans="15:16" x14ac:dyDescent="0.2">
      <c r="O31609" s="152"/>
      <c r="P31609" s="2"/>
    </row>
    <row r="31610" spans="15:16" x14ac:dyDescent="0.2">
      <c r="O31610" s="152"/>
      <c r="P31610" s="2"/>
    </row>
    <row r="31611" spans="15:16" x14ac:dyDescent="0.2">
      <c r="O31611" s="152"/>
      <c r="P31611" s="2"/>
    </row>
    <row r="31612" spans="15:16" x14ac:dyDescent="0.2">
      <c r="O31612" s="152"/>
      <c r="P31612" s="2"/>
    </row>
    <row r="31613" spans="15:16" x14ac:dyDescent="0.2">
      <c r="O31613" s="152"/>
      <c r="P31613" s="2"/>
    </row>
    <row r="31614" spans="15:16" x14ac:dyDescent="0.2">
      <c r="O31614" s="152"/>
      <c r="P31614" s="2"/>
    </row>
    <row r="31615" spans="15:16" x14ac:dyDescent="0.2">
      <c r="O31615" s="152"/>
      <c r="P31615" s="2"/>
    </row>
    <row r="31616" spans="15:16" x14ac:dyDescent="0.2">
      <c r="O31616" s="152"/>
      <c r="P31616" s="2"/>
    </row>
    <row r="31617" spans="15:16" x14ac:dyDescent="0.2">
      <c r="O31617" s="152"/>
      <c r="P31617" s="2"/>
    </row>
    <row r="31618" spans="15:16" x14ac:dyDescent="0.2">
      <c r="O31618" s="152"/>
      <c r="P31618" s="2"/>
    </row>
    <row r="31619" spans="15:16" x14ac:dyDescent="0.2">
      <c r="O31619" s="152"/>
      <c r="P31619" s="2"/>
    </row>
    <row r="31620" spans="15:16" x14ac:dyDescent="0.2">
      <c r="O31620" s="152"/>
      <c r="P31620" s="2"/>
    </row>
    <row r="31621" spans="15:16" x14ac:dyDescent="0.2">
      <c r="O31621" s="152"/>
      <c r="P31621" s="2"/>
    </row>
    <row r="31622" spans="15:16" x14ac:dyDescent="0.2">
      <c r="O31622" s="152"/>
      <c r="P31622" s="2"/>
    </row>
    <row r="31623" spans="15:16" x14ac:dyDescent="0.2">
      <c r="O31623" s="152"/>
      <c r="P31623" s="2"/>
    </row>
    <row r="31624" spans="15:16" x14ac:dyDescent="0.2">
      <c r="O31624" s="152"/>
      <c r="P31624" s="2"/>
    </row>
    <row r="31625" spans="15:16" x14ac:dyDescent="0.2">
      <c r="O31625" s="152"/>
      <c r="P31625" s="2"/>
    </row>
    <row r="31626" spans="15:16" x14ac:dyDescent="0.2">
      <c r="O31626" s="152"/>
      <c r="P31626" s="2"/>
    </row>
    <row r="31627" spans="15:16" x14ac:dyDescent="0.2">
      <c r="O31627" s="152"/>
      <c r="P31627" s="2"/>
    </row>
    <row r="31628" spans="15:16" x14ac:dyDescent="0.2">
      <c r="O31628" s="152"/>
      <c r="P31628" s="2"/>
    </row>
    <row r="31629" spans="15:16" x14ac:dyDescent="0.2">
      <c r="O31629" s="152"/>
      <c r="P31629" s="2"/>
    </row>
    <row r="31630" spans="15:16" x14ac:dyDescent="0.2">
      <c r="O31630" s="152"/>
      <c r="P31630" s="2"/>
    </row>
    <row r="31631" spans="15:16" x14ac:dyDescent="0.2">
      <c r="O31631" s="152"/>
      <c r="P31631" s="2"/>
    </row>
    <row r="31632" spans="15:16" x14ac:dyDescent="0.2">
      <c r="O31632" s="152"/>
      <c r="P31632" s="2"/>
    </row>
    <row r="31633" spans="15:16" x14ac:dyDescent="0.2">
      <c r="O31633" s="152"/>
      <c r="P31633" s="2"/>
    </row>
    <row r="31634" spans="15:16" x14ac:dyDescent="0.2">
      <c r="O31634" s="152"/>
      <c r="P31634" s="2"/>
    </row>
    <row r="31635" spans="15:16" x14ac:dyDescent="0.2">
      <c r="O31635" s="152"/>
      <c r="P31635" s="2"/>
    </row>
    <row r="31636" spans="15:16" x14ac:dyDescent="0.2">
      <c r="O31636" s="152"/>
      <c r="P31636" s="2"/>
    </row>
    <row r="31637" spans="15:16" x14ac:dyDescent="0.2">
      <c r="O31637" s="152"/>
      <c r="P31637" s="2"/>
    </row>
    <row r="31638" spans="15:16" x14ac:dyDescent="0.2">
      <c r="O31638" s="152"/>
      <c r="P31638" s="2"/>
    </row>
    <row r="31639" spans="15:16" x14ac:dyDescent="0.2">
      <c r="O31639" s="152"/>
      <c r="P31639" s="2"/>
    </row>
    <row r="31640" spans="15:16" x14ac:dyDescent="0.2">
      <c r="O31640" s="152"/>
      <c r="P31640" s="2"/>
    </row>
    <row r="31641" spans="15:16" x14ac:dyDescent="0.2">
      <c r="O31641" s="152"/>
      <c r="P31641" s="2"/>
    </row>
    <row r="31642" spans="15:16" x14ac:dyDescent="0.2">
      <c r="O31642" s="152"/>
      <c r="P31642" s="2"/>
    </row>
    <row r="31643" spans="15:16" x14ac:dyDescent="0.2">
      <c r="O31643" s="152"/>
      <c r="P31643" s="2"/>
    </row>
    <row r="31644" spans="15:16" x14ac:dyDescent="0.2">
      <c r="O31644" s="152"/>
      <c r="P31644" s="2"/>
    </row>
    <row r="31645" spans="15:16" x14ac:dyDescent="0.2">
      <c r="O31645" s="152"/>
      <c r="P31645" s="2"/>
    </row>
    <row r="31646" spans="15:16" x14ac:dyDescent="0.2">
      <c r="O31646" s="152"/>
      <c r="P31646" s="2"/>
    </row>
    <row r="31647" spans="15:16" x14ac:dyDescent="0.2">
      <c r="O31647" s="152"/>
      <c r="P31647" s="2"/>
    </row>
    <row r="31648" spans="15:16" x14ac:dyDescent="0.2">
      <c r="O31648" s="152"/>
      <c r="P31648" s="2"/>
    </row>
    <row r="31649" spans="15:16" x14ac:dyDescent="0.2">
      <c r="O31649" s="152"/>
      <c r="P31649" s="2"/>
    </row>
    <row r="31650" spans="15:16" x14ac:dyDescent="0.2">
      <c r="O31650" s="152"/>
      <c r="P31650" s="2"/>
    </row>
    <row r="31651" spans="15:16" x14ac:dyDescent="0.2">
      <c r="O31651" s="152"/>
      <c r="P31651" s="2"/>
    </row>
    <row r="31652" spans="15:16" x14ac:dyDescent="0.2">
      <c r="O31652" s="152"/>
      <c r="P31652" s="2"/>
    </row>
    <row r="31653" spans="15:16" x14ac:dyDescent="0.2">
      <c r="O31653" s="152"/>
      <c r="P31653" s="2"/>
    </row>
    <row r="31654" spans="15:16" x14ac:dyDescent="0.2">
      <c r="O31654" s="152"/>
      <c r="P31654" s="2"/>
    </row>
    <row r="31655" spans="15:16" x14ac:dyDescent="0.2">
      <c r="O31655" s="152"/>
      <c r="P31655" s="2"/>
    </row>
    <row r="31656" spans="15:16" x14ac:dyDescent="0.2">
      <c r="O31656" s="152"/>
      <c r="P31656" s="2"/>
    </row>
    <row r="31657" spans="15:16" x14ac:dyDescent="0.2">
      <c r="O31657" s="152"/>
      <c r="P31657" s="2"/>
    </row>
    <row r="31658" spans="15:16" x14ac:dyDescent="0.2">
      <c r="O31658" s="152"/>
      <c r="P31658" s="2"/>
    </row>
    <row r="31659" spans="15:16" x14ac:dyDescent="0.2">
      <c r="O31659" s="152"/>
      <c r="P31659" s="2"/>
    </row>
    <row r="31660" spans="15:16" x14ac:dyDescent="0.2">
      <c r="O31660" s="152"/>
      <c r="P31660" s="2"/>
    </row>
    <row r="31661" spans="15:16" x14ac:dyDescent="0.2">
      <c r="O31661" s="152"/>
      <c r="P31661" s="2"/>
    </row>
    <row r="31662" spans="15:16" x14ac:dyDescent="0.2">
      <c r="O31662" s="152"/>
      <c r="P31662" s="2"/>
    </row>
    <row r="31663" spans="15:16" x14ac:dyDescent="0.2">
      <c r="O31663" s="152"/>
      <c r="P31663" s="2"/>
    </row>
    <row r="31664" spans="15:16" x14ac:dyDescent="0.2">
      <c r="O31664" s="152"/>
      <c r="P31664" s="2"/>
    </row>
    <row r="31665" spans="15:16" x14ac:dyDescent="0.2">
      <c r="O31665" s="152"/>
      <c r="P31665" s="2"/>
    </row>
    <row r="31666" spans="15:16" x14ac:dyDescent="0.2">
      <c r="O31666" s="152"/>
      <c r="P31666" s="2"/>
    </row>
    <row r="31667" spans="15:16" x14ac:dyDescent="0.2">
      <c r="O31667" s="152"/>
      <c r="P31667" s="2"/>
    </row>
    <row r="31668" spans="15:16" x14ac:dyDescent="0.2">
      <c r="O31668" s="152"/>
      <c r="P31668" s="2"/>
    </row>
    <row r="31669" spans="15:16" x14ac:dyDescent="0.2">
      <c r="O31669" s="152"/>
      <c r="P31669" s="2"/>
    </row>
    <row r="31670" spans="15:16" x14ac:dyDescent="0.2">
      <c r="O31670" s="152"/>
      <c r="P31670" s="2"/>
    </row>
    <row r="31671" spans="15:16" x14ac:dyDescent="0.2">
      <c r="O31671" s="152"/>
      <c r="P31671" s="2"/>
    </row>
    <row r="31672" spans="15:16" x14ac:dyDescent="0.2">
      <c r="O31672" s="152"/>
      <c r="P31672" s="2"/>
    </row>
    <row r="31673" spans="15:16" x14ac:dyDescent="0.2">
      <c r="O31673" s="152"/>
      <c r="P31673" s="2"/>
    </row>
    <row r="31674" spans="15:16" x14ac:dyDescent="0.2">
      <c r="O31674" s="152"/>
      <c r="P31674" s="2"/>
    </row>
    <row r="31675" spans="15:16" x14ac:dyDescent="0.2">
      <c r="O31675" s="152"/>
      <c r="P31675" s="2"/>
    </row>
    <row r="31676" spans="15:16" x14ac:dyDescent="0.2">
      <c r="O31676" s="152"/>
      <c r="P31676" s="2"/>
    </row>
    <row r="31677" spans="15:16" x14ac:dyDescent="0.2">
      <c r="O31677" s="152"/>
      <c r="P31677" s="2"/>
    </row>
    <row r="31678" spans="15:16" x14ac:dyDescent="0.2">
      <c r="O31678" s="152"/>
      <c r="P31678" s="2"/>
    </row>
    <row r="31679" spans="15:16" x14ac:dyDescent="0.2">
      <c r="O31679" s="152"/>
      <c r="P31679" s="2"/>
    </row>
    <row r="31680" spans="15:16" x14ac:dyDescent="0.2">
      <c r="O31680" s="152"/>
      <c r="P31680" s="2"/>
    </row>
    <row r="31681" spans="15:16" x14ac:dyDescent="0.2">
      <c r="O31681" s="152"/>
      <c r="P31681" s="2"/>
    </row>
    <row r="31682" spans="15:16" x14ac:dyDescent="0.2">
      <c r="O31682" s="152"/>
      <c r="P31682" s="2"/>
    </row>
    <row r="31683" spans="15:16" x14ac:dyDescent="0.2">
      <c r="O31683" s="152"/>
      <c r="P31683" s="2"/>
    </row>
    <row r="31684" spans="15:16" x14ac:dyDescent="0.2">
      <c r="O31684" s="152"/>
      <c r="P31684" s="2"/>
    </row>
    <row r="31685" spans="15:16" x14ac:dyDescent="0.2">
      <c r="O31685" s="152"/>
      <c r="P31685" s="2"/>
    </row>
    <row r="31686" spans="15:16" x14ac:dyDescent="0.2">
      <c r="O31686" s="152"/>
      <c r="P31686" s="2"/>
    </row>
    <row r="31687" spans="15:16" x14ac:dyDescent="0.2">
      <c r="O31687" s="152"/>
      <c r="P31687" s="2"/>
    </row>
    <row r="31688" spans="15:16" x14ac:dyDescent="0.2">
      <c r="O31688" s="152"/>
      <c r="P31688" s="2"/>
    </row>
    <row r="31689" spans="15:16" x14ac:dyDescent="0.2">
      <c r="O31689" s="152"/>
      <c r="P31689" s="2"/>
    </row>
    <row r="31690" spans="15:16" x14ac:dyDescent="0.2">
      <c r="O31690" s="152"/>
      <c r="P31690" s="2"/>
    </row>
    <row r="31691" spans="15:16" x14ac:dyDescent="0.2">
      <c r="O31691" s="152"/>
      <c r="P31691" s="2"/>
    </row>
    <row r="31692" spans="15:16" x14ac:dyDescent="0.2">
      <c r="O31692" s="152"/>
      <c r="P31692" s="2"/>
    </row>
    <row r="31693" spans="15:16" x14ac:dyDescent="0.2">
      <c r="O31693" s="152"/>
      <c r="P31693" s="2"/>
    </row>
    <row r="31694" spans="15:16" x14ac:dyDescent="0.2">
      <c r="O31694" s="152"/>
      <c r="P31694" s="2"/>
    </row>
    <row r="31695" spans="15:16" x14ac:dyDescent="0.2">
      <c r="O31695" s="152"/>
      <c r="P31695" s="2"/>
    </row>
    <row r="31696" spans="15:16" x14ac:dyDescent="0.2">
      <c r="O31696" s="152"/>
      <c r="P31696" s="2"/>
    </row>
    <row r="31697" spans="15:16" x14ac:dyDescent="0.2">
      <c r="O31697" s="152"/>
      <c r="P31697" s="2"/>
    </row>
    <row r="31698" spans="15:16" x14ac:dyDescent="0.2">
      <c r="O31698" s="152"/>
      <c r="P31698" s="2"/>
    </row>
    <row r="31699" spans="15:16" x14ac:dyDescent="0.2">
      <c r="O31699" s="152"/>
      <c r="P31699" s="2"/>
    </row>
    <row r="31700" spans="15:16" x14ac:dyDescent="0.2">
      <c r="O31700" s="152"/>
      <c r="P31700" s="2"/>
    </row>
    <row r="31701" spans="15:16" x14ac:dyDescent="0.2">
      <c r="O31701" s="152"/>
      <c r="P31701" s="2"/>
    </row>
    <row r="31702" spans="15:16" x14ac:dyDescent="0.2">
      <c r="O31702" s="152"/>
      <c r="P31702" s="2"/>
    </row>
    <row r="31703" spans="15:16" x14ac:dyDescent="0.2">
      <c r="O31703" s="152"/>
      <c r="P31703" s="2"/>
    </row>
    <row r="31704" spans="15:16" x14ac:dyDescent="0.2">
      <c r="O31704" s="152"/>
      <c r="P31704" s="2"/>
    </row>
    <row r="31705" spans="15:16" x14ac:dyDescent="0.2">
      <c r="O31705" s="152"/>
      <c r="P31705" s="2"/>
    </row>
    <row r="31706" spans="15:16" x14ac:dyDescent="0.2">
      <c r="O31706" s="152"/>
      <c r="P31706" s="2"/>
    </row>
    <row r="31707" spans="15:16" x14ac:dyDescent="0.2">
      <c r="O31707" s="152"/>
      <c r="P31707" s="2"/>
    </row>
    <row r="31708" spans="15:16" x14ac:dyDescent="0.2">
      <c r="O31708" s="152"/>
      <c r="P31708" s="2"/>
    </row>
    <row r="31709" spans="15:16" x14ac:dyDescent="0.2">
      <c r="O31709" s="152"/>
      <c r="P31709" s="2"/>
    </row>
    <row r="31710" spans="15:16" x14ac:dyDescent="0.2">
      <c r="O31710" s="152"/>
      <c r="P31710" s="2"/>
    </row>
    <row r="31711" spans="15:16" x14ac:dyDescent="0.2">
      <c r="O31711" s="152"/>
      <c r="P31711" s="2"/>
    </row>
    <row r="31712" spans="15:16" x14ac:dyDescent="0.2">
      <c r="O31712" s="152"/>
      <c r="P31712" s="2"/>
    </row>
    <row r="31713" spans="15:16" x14ac:dyDescent="0.2">
      <c r="O31713" s="152"/>
      <c r="P31713" s="2"/>
    </row>
    <row r="31714" spans="15:16" x14ac:dyDescent="0.2">
      <c r="O31714" s="152"/>
      <c r="P31714" s="2"/>
    </row>
    <row r="31715" spans="15:16" x14ac:dyDescent="0.2">
      <c r="O31715" s="152"/>
      <c r="P31715" s="2"/>
    </row>
    <row r="31716" spans="15:16" x14ac:dyDescent="0.2">
      <c r="O31716" s="152"/>
      <c r="P31716" s="2"/>
    </row>
    <row r="31717" spans="15:16" x14ac:dyDescent="0.2">
      <c r="O31717" s="152"/>
      <c r="P31717" s="2"/>
    </row>
    <row r="31718" spans="15:16" x14ac:dyDescent="0.2">
      <c r="O31718" s="152"/>
      <c r="P31718" s="2"/>
    </row>
    <row r="31719" spans="15:16" x14ac:dyDescent="0.2">
      <c r="O31719" s="152"/>
      <c r="P31719" s="2"/>
    </row>
    <row r="31720" spans="15:16" x14ac:dyDescent="0.2">
      <c r="O31720" s="152"/>
      <c r="P31720" s="2"/>
    </row>
    <row r="31721" spans="15:16" x14ac:dyDescent="0.2">
      <c r="O31721" s="152"/>
      <c r="P31721" s="2"/>
    </row>
    <row r="31722" spans="15:16" x14ac:dyDescent="0.2">
      <c r="O31722" s="152"/>
      <c r="P31722" s="2"/>
    </row>
    <row r="31723" spans="15:16" x14ac:dyDescent="0.2">
      <c r="O31723" s="152"/>
      <c r="P31723" s="2"/>
    </row>
    <row r="31724" spans="15:16" x14ac:dyDescent="0.2">
      <c r="O31724" s="152"/>
      <c r="P31724" s="2"/>
    </row>
    <row r="31725" spans="15:16" x14ac:dyDescent="0.2">
      <c r="O31725" s="152"/>
      <c r="P31725" s="2"/>
    </row>
    <row r="31726" spans="15:16" x14ac:dyDescent="0.2">
      <c r="O31726" s="152"/>
      <c r="P31726" s="2"/>
    </row>
    <row r="31727" spans="15:16" x14ac:dyDescent="0.2">
      <c r="O31727" s="152"/>
      <c r="P31727" s="2"/>
    </row>
    <row r="31728" spans="15:16" x14ac:dyDescent="0.2">
      <c r="O31728" s="152"/>
      <c r="P31728" s="2"/>
    </row>
    <row r="31729" spans="15:16" x14ac:dyDescent="0.2">
      <c r="O31729" s="152"/>
      <c r="P31729" s="2"/>
    </row>
    <row r="31730" spans="15:16" x14ac:dyDescent="0.2">
      <c r="O31730" s="152"/>
      <c r="P31730" s="2"/>
    </row>
    <row r="31731" spans="15:16" x14ac:dyDescent="0.2">
      <c r="O31731" s="152"/>
      <c r="P31731" s="2"/>
    </row>
    <row r="31732" spans="15:16" x14ac:dyDescent="0.2">
      <c r="O31732" s="152"/>
      <c r="P31732" s="2"/>
    </row>
    <row r="31733" spans="15:16" x14ac:dyDescent="0.2">
      <c r="O31733" s="152"/>
      <c r="P31733" s="2"/>
    </row>
    <row r="31734" spans="15:16" x14ac:dyDescent="0.2">
      <c r="O31734" s="152"/>
      <c r="P31734" s="2"/>
    </row>
    <row r="31735" spans="15:16" x14ac:dyDescent="0.2">
      <c r="O31735" s="152"/>
      <c r="P31735" s="2"/>
    </row>
    <row r="31736" spans="15:16" x14ac:dyDescent="0.2">
      <c r="O31736" s="152"/>
      <c r="P31736" s="2"/>
    </row>
    <row r="31737" spans="15:16" x14ac:dyDescent="0.2">
      <c r="O31737" s="152"/>
      <c r="P31737" s="2"/>
    </row>
    <row r="31738" spans="15:16" x14ac:dyDescent="0.2">
      <c r="O31738" s="152"/>
      <c r="P31738" s="2"/>
    </row>
    <row r="31739" spans="15:16" x14ac:dyDescent="0.2">
      <c r="O31739" s="152"/>
      <c r="P31739" s="2"/>
    </row>
    <row r="31740" spans="15:16" x14ac:dyDescent="0.2">
      <c r="O31740" s="152"/>
      <c r="P31740" s="2"/>
    </row>
    <row r="31741" spans="15:16" x14ac:dyDescent="0.2">
      <c r="O31741" s="152"/>
      <c r="P31741" s="2"/>
    </row>
    <row r="31742" spans="15:16" x14ac:dyDescent="0.2">
      <c r="O31742" s="152"/>
      <c r="P31742" s="2"/>
    </row>
    <row r="31743" spans="15:16" x14ac:dyDescent="0.2">
      <c r="O31743" s="152"/>
      <c r="P31743" s="2"/>
    </row>
    <row r="31744" spans="15:16" x14ac:dyDescent="0.2">
      <c r="O31744" s="152"/>
      <c r="P31744" s="2"/>
    </row>
    <row r="31745" spans="15:16" x14ac:dyDescent="0.2">
      <c r="O31745" s="152"/>
      <c r="P31745" s="2"/>
    </row>
    <row r="31746" spans="15:16" x14ac:dyDescent="0.2">
      <c r="O31746" s="152"/>
      <c r="P31746" s="2"/>
    </row>
    <row r="31747" spans="15:16" x14ac:dyDescent="0.2">
      <c r="O31747" s="152"/>
      <c r="P31747" s="2"/>
    </row>
    <row r="31748" spans="15:16" x14ac:dyDescent="0.2">
      <c r="O31748" s="152"/>
      <c r="P31748" s="2"/>
    </row>
    <row r="31749" spans="15:16" x14ac:dyDescent="0.2">
      <c r="O31749" s="152"/>
      <c r="P31749" s="2"/>
    </row>
    <row r="31750" spans="15:16" x14ac:dyDescent="0.2">
      <c r="O31750" s="152"/>
      <c r="P31750" s="2"/>
    </row>
    <row r="31751" spans="15:16" x14ac:dyDescent="0.2">
      <c r="O31751" s="152"/>
      <c r="P31751" s="2"/>
    </row>
    <row r="31752" spans="15:16" x14ac:dyDescent="0.2">
      <c r="O31752" s="152"/>
      <c r="P31752" s="2"/>
    </row>
    <row r="31753" spans="15:16" x14ac:dyDescent="0.2">
      <c r="O31753" s="152"/>
      <c r="P31753" s="2"/>
    </row>
    <row r="31754" spans="15:16" x14ac:dyDescent="0.2">
      <c r="O31754" s="152"/>
      <c r="P31754" s="2"/>
    </row>
    <row r="31755" spans="15:16" x14ac:dyDescent="0.2">
      <c r="O31755" s="152"/>
      <c r="P31755" s="2"/>
    </row>
    <row r="31756" spans="15:16" x14ac:dyDescent="0.2">
      <c r="O31756" s="152"/>
      <c r="P31756" s="2"/>
    </row>
    <row r="31757" spans="15:16" x14ac:dyDescent="0.2">
      <c r="O31757" s="152"/>
      <c r="P31757" s="2"/>
    </row>
    <row r="31758" spans="15:16" x14ac:dyDescent="0.2">
      <c r="O31758" s="152"/>
      <c r="P31758" s="2"/>
    </row>
    <row r="31759" spans="15:16" x14ac:dyDescent="0.2">
      <c r="O31759" s="152"/>
      <c r="P31759" s="2"/>
    </row>
    <row r="31760" spans="15:16" x14ac:dyDescent="0.2">
      <c r="O31760" s="152"/>
      <c r="P31760" s="2"/>
    </row>
    <row r="31761" spans="15:16" x14ac:dyDescent="0.2">
      <c r="O31761" s="152"/>
      <c r="P31761" s="2"/>
    </row>
    <row r="31762" spans="15:16" x14ac:dyDescent="0.2">
      <c r="O31762" s="152"/>
      <c r="P31762" s="2"/>
    </row>
    <row r="31763" spans="15:16" x14ac:dyDescent="0.2">
      <c r="O31763" s="152"/>
      <c r="P31763" s="2"/>
    </row>
    <row r="31764" spans="15:16" x14ac:dyDescent="0.2">
      <c r="O31764" s="152"/>
      <c r="P31764" s="2"/>
    </row>
    <row r="31765" spans="15:16" x14ac:dyDescent="0.2">
      <c r="O31765" s="152"/>
      <c r="P31765" s="2"/>
    </row>
    <row r="31766" spans="15:16" x14ac:dyDescent="0.2">
      <c r="O31766" s="152"/>
      <c r="P31766" s="2"/>
    </row>
    <row r="31767" spans="15:16" x14ac:dyDescent="0.2">
      <c r="O31767" s="152"/>
      <c r="P31767" s="2"/>
    </row>
    <row r="31768" spans="15:16" x14ac:dyDescent="0.2">
      <c r="O31768" s="152"/>
      <c r="P31768" s="2"/>
    </row>
    <row r="31769" spans="15:16" x14ac:dyDescent="0.2">
      <c r="O31769" s="152"/>
      <c r="P31769" s="2"/>
    </row>
    <row r="31770" spans="15:16" x14ac:dyDescent="0.2">
      <c r="O31770" s="152"/>
      <c r="P31770" s="2"/>
    </row>
    <row r="31771" spans="15:16" x14ac:dyDescent="0.2">
      <c r="O31771" s="152"/>
      <c r="P31771" s="2"/>
    </row>
    <row r="31772" spans="15:16" x14ac:dyDescent="0.2">
      <c r="O31772" s="152"/>
      <c r="P31772" s="2"/>
    </row>
    <row r="31773" spans="15:16" x14ac:dyDescent="0.2">
      <c r="O31773" s="152"/>
      <c r="P31773" s="2"/>
    </row>
    <row r="31774" spans="15:16" x14ac:dyDescent="0.2">
      <c r="O31774" s="152"/>
      <c r="P31774" s="2"/>
    </row>
    <row r="31775" spans="15:16" x14ac:dyDescent="0.2">
      <c r="O31775" s="152"/>
      <c r="P31775" s="2"/>
    </row>
    <row r="31776" spans="15:16" x14ac:dyDescent="0.2">
      <c r="O31776" s="152"/>
      <c r="P31776" s="2"/>
    </row>
    <row r="31777" spans="15:16" x14ac:dyDescent="0.2">
      <c r="O31777" s="152"/>
      <c r="P31777" s="2"/>
    </row>
    <row r="31778" spans="15:16" x14ac:dyDescent="0.2">
      <c r="O31778" s="152"/>
      <c r="P31778" s="2"/>
    </row>
    <row r="31779" spans="15:16" x14ac:dyDescent="0.2">
      <c r="O31779" s="152"/>
      <c r="P31779" s="2"/>
    </row>
    <row r="31780" spans="15:16" x14ac:dyDescent="0.2">
      <c r="O31780" s="152"/>
      <c r="P31780" s="2"/>
    </row>
    <row r="31781" spans="15:16" x14ac:dyDescent="0.2">
      <c r="O31781" s="152"/>
      <c r="P31781" s="2"/>
    </row>
    <row r="31782" spans="15:16" x14ac:dyDescent="0.2">
      <c r="O31782" s="152"/>
      <c r="P31782" s="2"/>
    </row>
    <row r="31783" spans="15:16" x14ac:dyDescent="0.2">
      <c r="O31783" s="152"/>
      <c r="P31783" s="2"/>
    </row>
    <row r="31784" spans="15:16" x14ac:dyDescent="0.2">
      <c r="O31784" s="152"/>
      <c r="P31784" s="2"/>
    </row>
    <row r="31785" spans="15:16" x14ac:dyDescent="0.2">
      <c r="O31785" s="152"/>
      <c r="P31785" s="2"/>
    </row>
    <row r="31786" spans="15:16" x14ac:dyDescent="0.2">
      <c r="O31786" s="152"/>
      <c r="P31786" s="2"/>
    </row>
    <row r="31787" spans="15:16" x14ac:dyDescent="0.2">
      <c r="O31787" s="152"/>
      <c r="P31787" s="2"/>
    </row>
    <row r="31788" spans="15:16" x14ac:dyDescent="0.2">
      <c r="O31788" s="152"/>
      <c r="P31788" s="2"/>
    </row>
    <row r="31789" spans="15:16" x14ac:dyDescent="0.2">
      <c r="O31789" s="152"/>
      <c r="P31789" s="2"/>
    </row>
    <row r="31790" spans="15:16" x14ac:dyDescent="0.2">
      <c r="O31790" s="152"/>
      <c r="P31790" s="2"/>
    </row>
    <row r="31791" spans="15:16" x14ac:dyDescent="0.2">
      <c r="O31791" s="152"/>
      <c r="P31791" s="2"/>
    </row>
    <row r="31792" spans="15:16" x14ac:dyDescent="0.2">
      <c r="O31792" s="152"/>
      <c r="P31792" s="2"/>
    </row>
    <row r="31793" spans="15:16" x14ac:dyDescent="0.2">
      <c r="O31793" s="152"/>
      <c r="P31793" s="2"/>
    </row>
    <row r="31794" spans="15:16" x14ac:dyDescent="0.2">
      <c r="O31794" s="152"/>
      <c r="P31794" s="2"/>
    </row>
    <row r="31795" spans="15:16" x14ac:dyDescent="0.2">
      <c r="O31795" s="152"/>
      <c r="P31795" s="2"/>
    </row>
    <row r="31796" spans="15:16" x14ac:dyDescent="0.2">
      <c r="O31796" s="152"/>
      <c r="P31796" s="2"/>
    </row>
    <row r="31797" spans="15:16" x14ac:dyDescent="0.2">
      <c r="O31797" s="152"/>
      <c r="P31797" s="2"/>
    </row>
    <row r="31798" spans="15:16" x14ac:dyDescent="0.2">
      <c r="O31798" s="152"/>
      <c r="P31798" s="2"/>
    </row>
    <row r="31799" spans="15:16" x14ac:dyDescent="0.2">
      <c r="O31799" s="152"/>
      <c r="P31799" s="2"/>
    </row>
    <row r="31800" spans="15:16" x14ac:dyDescent="0.2">
      <c r="O31800" s="152"/>
      <c r="P31800" s="2"/>
    </row>
    <row r="31801" spans="15:16" x14ac:dyDescent="0.2">
      <c r="O31801" s="152"/>
      <c r="P31801" s="2"/>
    </row>
    <row r="31802" spans="15:16" x14ac:dyDescent="0.2">
      <c r="O31802" s="152"/>
      <c r="P31802" s="2"/>
    </row>
    <row r="31803" spans="15:16" x14ac:dyDescent="0.2">
      <c r="O31803" s="152"/>
      <c r="P31803" s="2"/>
    </row>
    <row r="31804" spans="15:16" x14ac:dyDescent="0.2">
      <c r="O31804" s="152"/>
      <c r="P31804" s="2"/>
    </row>
    <row r="31805" spans="15:16" x14ac:dyDescent="0.2">
      <c r="O31805" s="152"/>
      <c r="P31805" s="2"/>
    </row>
    <row r="31806" spans="15:16" x14ac:dyDescent="0.2">
      <c r="O31806" s="152"/>
      <c r="P31806" s="2"/>
    </row>
    <row r="31807" spans="15:16" x14ac:dyDescent="0.2">
      <c r="O31807" s="152"/>
      <c r="P31807" s="2"/>
    </row>
    <row r="31808" spans="15:16" x14ac:dyDescent="0.2">
      <c r="O31808" s="152"/>
      <c r="P31808" s="2"/>
    </row>
    <row r="31809" spans="15:16" x14ac:dyDescent="0.2">
      <c r="O31809" s="152"/>
      <c r="P31809" s="2"/>
    </row>
    <row r="31810" spans="15:16" x14ac:dyDescent="0.2">
      <c r="O31810" s="152"/>
      <c r="P31810" s="2"/>
    </row>
    <row r="31811" spans="15:16" x14ac:dyDescent="0.2">
      <c r="O31811" s="152"/>
      <c r="P31811" s="2"/>
    </row>
    <row r="31812" spans="15:16" x14ac:dyDescent="0.2">
      <c r="O31812" s="152"/>
      <c r="P31812" s="2"/>
    </row>
    <row r="31813" spans="15:16" x14ac:dyDescent="0.2">
      <c r="O31813" s="152"/>
      <c r="P31813" s="2"/>
    </row>
    <row r="31814" spans="15:16" x14ac:dyDescent="0.2">
      <c r="O31814" s="152"/>
      <c r="P31814" s="2"/>
    </row>
    <row r="31815" spans="15:16" x14ac:dyDescent="0.2">
      <c r="O31815" s="152"/>
      <c r="P31815" s="2"/>
    </row>
    <row r="31816" spans="15:16" x14ac:dyDescent="0.2">
      <c r="O31816" s="152"/>
      <c r="P31816" s="2"/>
    </row>
    <row r="31817" spans="15:16" x14ac:dyDescent="0.2">
      <c r="O31817" s="152"/>
      <c r="P31817" s="2"/>
    </row>
    <row r="31818" spans="15:16" x14ac:dyDescent="0.2">
      <c r="O31818" s="152"/>
      <c r="P31818" s="2"/>
    </row>
    <row r="31819" spans="15:16" x14ac:dyDescent="0.2">
      <c r="O31819" s="152"/>
      <c r="P31819" s="2"/>
    </row>
    <row r="31820" spans="15:16" x14ac:dyDescent="0.2">
      <c r="O31820" s="152"/>
      <c r="P31820" s="2"/>
    </row>
    <row r="31821" spans="15:16" x14ac:dyDescent="0.2">
      <c r="O31821" s="152"/>
      <c r="P31821" s="2"/>
    </row>
    <row r="31822" spans="15:16" x14ac:dyDescent="0.2">
      <c r="O31822" s="152"/>
      <c r="P31822" s="2"/>
    </row>
    <row r="31823" spans="15:16" x14ac:dyDescent="0.2">
      <c r="O31823" s="152"/>
      <c r="P31823" s="2"/>
    </row>
    <row r="31824" spans="15:16" x14ac:dyDescent="0.2">
      <c r="O31824" s="152"/>
      <c r="P31824" s="2"/>
    </row>
    <row r="31825" spans="15:16" x14ac:dyDescent="0.2">
      <c r="O31825" s="152"/>
      <c r="P31825" s="2"/>
    </row>
    <row r="31826" spans="15:16" x14ac:dyDescent="0.2">
      <c r="O31826" s="152"/>
      <c r="P31826" s="2"/>
    </row>
    <row r="31827" spans="15:16" x14ac:dyDescent="0.2">
      <c r="O31827" s="152"/>
      <c r="P31827" s="2"/>
    </row>
    <row r="31828" spans="15:16" x14ac:dyDescent="0.2">
      <c r="O31828" s="152"/>
      <c r="P31828" s="2"/>
    </row>
    <row r="31829" spans="15:16" x14ac:dyDescent="0.2">
      <c r="O31829" s="152"/>
      <c r="P31829" s="2"/>
    </row>
    <row r="31830" spans="15:16" x14ac:dyDescent="0.2">
      <c r="O31830" s="152"/>
      <c r="P31830" s="2"/>
    </row>
    <row r="31831" spans="15:16" x14ac:dyDescent="0.2">
      <c r="O31831" s="152"/>
      <c r="P31831" s="2"/>
    </row>
    <row r="31832" spans="15:16" x14ac:dyDescent="0.2">
      <c r="O31832" s="152"/>
      <c r="P31832" s="2"/>
    </row>
    <row r="31833" spans="15:16" x14ac:dyDescent="0.2">
      <c r="O31833" s="152"/>
      <c r="P31833" s="2"/>
    </row>
    <row r="31834" spans="15:16" x14ac:dyDescent="0.2">
      <c r="O31834" s="152"/>
      <c r="P31834" s="2"/>
    </row>
    <row r="31835" spans="15:16" x14ac:dyDescent="0.2">
      <c r="O31835" s="152"/>
      <c r="P31835" s="2"/>
    </row>
    <row r="31836" spans="15:16" x14ac:dyDescent="0.2">
      <c r="O31836" s="152"/>
      <c r="P31836" s="2"/>
    </row>
    <row r="31837" spans="15:16" x14ac:dyDescent="0.2">
      <c r="O31837" s="152"/>
      <c r="P31837" s="2"/>
    </row>
    <row r="31838" spans="15:16" x14ac:dyDescent="0.2">
      <c r="O31838" s="152"/>
      <c r="P31838" s="2"/>
    </row>
    <row r="31839" spans="15:16" x14ac:dyDescent="0.2">
      <c r="O31839" s="152"/>
      <c r="P31839" s="2"/>
    </row>
    <row r="31840" spans="15:16" x14ac:dyDescent="0.2">
      <c r="O31840" s="152"/>
      <c r="P31840" s="2"/>
    </row>
    <row r="31841" spans="15:16" x14ac:dyDescent="0.2">
      <c r="O31841" s="152"/>
      <c r="P31841" s="2"/>
    </row>
    <row r="31842" spans="15:16" x14ac:dyDescent="0.2">
      <c r="O31842" s="152"/>
      <c r="P31842" s="2"/>
    </row>
    <row r="31843" spans="15:16" x14ac:dyDescent="0.2">
      <c r="O31843" s="152"/>
      <c r="P31843" s="2"/>
    </row>
    <row r="31844" spans="15:16" x14ac:dyDescent="0.2">
      <c r="O31844" s="152"/>
      <c r="P31844" s="2"/>
    </row>
    <row r="31845" spans="15:16" x14ac:dyDescent="0.2">
      <c r="O31845" s="152"/>
      <c r="P31845" s="2"/>
    </row>
    <row r="31846" spans="15:16" x14ac:dyDescent="0.2">
      <c r="O31846" s="152"/>
      <c r="P31846" s="2"/>
    </row>
    <row r="31847" spans="15:16" x14ac:dyDescent="0.2">
      <c r="O31847" s="152"/>
      <c r="P31847" s="2"/>
    </row>
    <row r="31848" spans="15:16" x14ac:dyDescent="0.2">
      <c r="O31848" s="152"/>
      <c r="P31848" s="2"/>
    </row>
    <row r="31849" spans="15:16" x14ac:dyDescent="0.2">
      <c r="O31849" s="152"/>
      <c r="P31849" s="2"/>
    </row>
    <row r="31850" spans="15:16" x14ac:dyDescent="0.2">
      <c r="O31850" s="152"/>
      <c r="P31850" s="2"/>
    </row>
    <row r="31851" spans="15:16" x14ac:dyDescent="0.2">
      <c r="O31851" s="152"/>
      <c r="P31851" s="2"/>
    </row>
    <row r="31852" spans="15:16" x14ac:dyDescent="0.2">
      <c r="O31852" s="152"/>
      <c r="P31852" s="2"/>
    </row>
    <row r="31853" spans="15:16" x14ac:dyDescent="0.2">
      <c r="O31853" s="152"/>
      <c r="P31853" s="2"/>
    </row>
    <row r="31854" spans="15:16" x14ac:dyDescent="0.2">
      <c r="O31854" s="152"/>
      <c r="P31854" s="2"/>
    </row>
    <row r="31855" spans="15:16" x14ac:dyDescent="0.2">
      <c r="O31855" s="152"/>
      <c r="P31855" s="2"/>
    </row>
    <row r="31856" spans="15:16" x14ac:dyDescent="0.2">
      <c r="O31856" s="152"/>
      <c r="P31856" s="2"/>
    </row>
    <row r="31857" spans="15:16" x14ac:dyDescent="0.2">
      <c r="O31857" s="152"/>
      <c r="P31857" s="2"/>
    </row>
    <row r="31858" spans="15:16" x14ac:dyDescent="0.2">
      <c r="O31858" s="152"/>
      <c r="P31858" s="2"/>
    </row>
    <row r="31859" spans="15:16" x14ac:dyDescent="0.2">
      <c r="O31859" s="152"/>
      <c r="P31859" s="2"/>
    </row>
    <row r="31860" spans="15:16" x14ac:dyDescent="0.2">
      <c r="O31860" s="152"/>
      <c r="P31860" s="2"/>
    </row>
    <row r="31861" spans="15:16" x14ac:dyDescent="0.2">
      <c r="O31861" s="152"/>
      <c r="P31861" s="2"/>
    </row>
    <row r="31862" spans="15:16" x14ac:dyDescent="0.2">
      <c r="O31862" s="152"/>
      <c r="P31862" s="2"/>
    </row>
    <row r="31863" spans="15:16" x14ac:dyDescent="0.2">
      <c r="O31863" s="152"/>
      <c r="P31863" s="2"/>
    </row>
    <row r="31864" spans="15:16" x14ac:dyDescent="0.2">
      <c r="O31864" s="152"/>
      <c r="P31864" s="2"/>
    </row>
    <row r="31865" spans="15:16" x14ac:dyDescent="0.2">
      <c r="O31865" s="152"/>
      <c r="P31865" s="2"/>
    </row>
    <row r="31866" spans="15:16" x14ac:dyDescent="0.2">
      <c r="O31866" s="152"/>
      <c r="P31866" s="2"/>
    </row>
    <row r="31867" spans="15:16" x14ac:dyDescent="0.2">
      <c r="O31867" s="152"/>
      <c r="P31867" s="2"/>
    </row>
    <row r="31868" spans="15:16" x14ac:dyDescent="0.2">
      <c r="O31868" s="152"/>
      <c r="P31868" s="2"/>
    </row>
    <row r="31869" spans="15:16" x14ac:dyDescent="0.2">
      <c r="O31869" s="152"/>
      <c r="P31869" s="2"/>
    </row>
    <row r="31870" spans="15:16" x14ac:dyDescent="0.2">
      <c r="O31870" s="152"/>
      <c r="P31870" s="2"/>
    </row>
    <row r="31871" spans="15:16" x14ac:dyDescent="0.2">
      <c r="O31871" s="152"/>
      <c r="P31871" s="2"/>
    </row>
    <row r="31872" spans="15:16" x14ac:dyDescent="0.2">
      <c r="O31872" s="152"/>
      <c r="P31872" s="2"/>
    </row>
    <row r="31873" spans="15:16" x14ac:dyDescent="0.2">
      <c r="O31873" s="152"/>
      <c r="P31873" s="2"/>
    </row>
    <row r="31874" spans="15:16" x14ac:dyDescent="0.2">
      <c r="O31874" s="152"/>
      <c r="P31874" s="2"/>
    </row>
    <row r="31875" spans="15:16" x14ac:dyDescent="0.2">
      <c r="O31875" s="152"/>
      <c r="P31875" s="2"/>
    </row>
    <row r="31876" spans="15:16" x14ac:dyDescent="0.2">
      <c r="O31876" s="152"/>
      <c r="P31876" s="2"/>
    </row>
    <row r="31877" spans="15:16" x14ac:dyDescent="0.2">
      <c r="O31877" s="152"/>
      <c r="P31877" s="2"/>
    </row>
    <row r="31878" spans="15:16" x14ac:dyDescent="0.2">
      <c r="O31878" s="152"/>
      <c r="P31878" s="2"/>
    </row>
    <row r="31879" spans="15:16" x14ac:dyDescent="0.2">
      <c r="O31879" s="152"/>
      <c r="P31879" s="2"/>
    </row>
    <row r="31880" spans="15:16" x14ac:dyDescent="0.2">
      <c r="O31880" s="152"/>
      <c r="P31880" s="2"/>
    </row>
    <row r="31881" spans="15:16" x14ac:dyDescent="0.2">
      <c r="O31881" s="152"/>
      <c r="P31881" s="2"/>
    </row>
    <row r="31882" spans="15:16" x14ac:dyDescent="0.2">
      <c r="O31882" s="152"/>
      <c r="P31882" s="2"/>
    </row>
    <row r="31883" spans="15:16" x14ac:dyDescent="0.2">
      <c r="O31883" s="152"/>
      <c r="P31883" s="2"/>
    </row>
    <row r="31884" spans="15:16" x14ac:dyDescent="0.2">
      <c r="O31884" s="152"/>
      <c r="P31884" s="2"/>
    </row>
    <row r="31885" spans="15:16" x14ac:dyDescent="0.2">
      <c r="O31885" s="152"/>
      <c r="P31885" s="2"/>
    </row>
    <row r="31886" spans="15:16" x14ac:dyDescent="0.2">
      <c r="O31886" s="152"/>
      <c r="P31886" s="2"/>
    </row>
    <row r="31887" spans="15:16" x14ac:dyDescent="0.2">
      <c r="O31887" s="152"/>
      <c r="P31887" s="2"/>
    </row>
    <row r="31888" spans="15:16" x14ac:dyDescent="0.2">
      <c r="O31888" s="152"/>
      <c r="P31888" s="2"/>
    </row>
    <row r="31889" spans="15:16" x14ac:dyDescent="0.2">
      <c r="O31889" s="152"/>
      <c r="P31889" s="2"/>
    </row>
    <row r="31890" spans="15:16" x14ac:dyDescent="0.2">
      <c r="O31890" s="152"/>
      <c r="P31890" s="2"/>
    </row>
    <row r="31891" spans="15:16" x14ac:dyDescent="0.2">
      <c r="O31891" s="152"/>
      <c r="P31891" s="2"/>
    </row>
    <row r="31892" spans="15:16" x14ac:dyDescent="0.2">
      <c r="O31892" s="152"/>
      <c r="P31892" s="2"/>
    </row>
    <row r="31893" spans="15:16" x14ac:dyDescent="0.2">
      <c r="O31893" s="152"/>
      <c r="P31893" s="2"/>
    </row>
    <row r="31894" spans="15:16" x14ac:dyDescent="0.2">
      <c r="O31894" s="152"/>
      <c r="P31894" s="2"/>
    </row>
    <row r="31895" spans="15:16" x14ac:dyDescent="0.2">
      <c r="O31895" s="152"/>
      <c r="P31895" s="2"/>
    </row>
    <row r="31896" spans="15:16" x14ac:dyDescent="0.2">
      <c r="O31896" s="152"/>
      <c r="P31896" s="2"/>
    </row>
    <row r="31897" spans="15:16" x14ac:dyDescent="0.2">
      <c r="O31897" s="152"/>
      <c r="P31897" s="2"/>
    </row>
    <row r="31898" spans="15:16" x14ac:dyDescent="0.2">
      <c r="O31898" s="152"/>
      <c r="P31898" s="2"/>
    </row>
    <row r="31899" spans="15:16" x14ac:dyDescent="0.2">
      <c r="O31899" s="152"/>
      <c r="P31899" s="2"/>
    </row>
    <row r="31900" spans="15:16" x14ac:dyDescent="0.2">
      <c r="O31900" s="152"/>
      <c r="P31900" s="2"/>
    </row>
    <row r="31901" spans="15:16" x14ac:dyDescent="0.2">
      <c r="O31901" s="152"/>
      <c r="P31901" s="2"/>
    </row>
    <row r="31902" spans="15:16" x14ac:dyDescent="0.2">
      <c r="O31902" s="152"/>
      <c r="P31902" s="2"/>
    </row>
    <row r="31903" spans="15:16" x14ac:dyDescent="0.2">
      <c r="O31903" s="152"/>
      <c r="P31903" s="2"/>
    </row>
    <row r="31904" spans="15:16" x14ac:dyDescent="0.2">
      <c r="O31904" s="152"/>
      <c r="P31904" s="2"/>
    </row>
    <row r="31905" spans="15:16" x14ac:dyDescent="0.2">
      <c r="O31905" s="152"/>
      <c r="P31905" s="2"/>
    </row>
    <row r="31906" spans="15:16" x14ac:dyDescent="0.2">
      <c r="O31906" s="152"/>
      <c r="P31906" s="2"/>
    </row>
    <row r="31907" spans="15:16" x14ac:dyDescent="0.2">
      <c r="O31907" s="152"/>
      <c r="P31907" s="2"/>
    </row>
    <row r="31908" spans="15:16" x14ac:dyDescent="0.2">
      <c r="O31908" s="152"/>
      <c r="P31908" s="2"/>
    </row>
    <row r="31909" spans="15:16" x14ac:dyDescent="0.2">
      <c r="O31909" s="152"/>
      <c r="P31909" s="2"/>
    </row>
    <row r="31910" spans="15:16" x14ac:dyDescent="0.2">
      <c r="O31910" s="152"/>
      <c r="P31910" s="2"/>
    </row>
    <row r="31911" spans="15:16" x14ac:dyDescent="0.2">
      <c r="O31911" s="152"/>
      <c r="P31911" s="2"/>
    </row>
    <row r="31912" spans="15:16" x14ac:dyDescent="0.2">
      <c r="O31912" s="152"/>
      <c r="P31912" s="2"/>
    </row>
    <row r="31913" spans="15:16" x14ac:dyDescent="0.2">
      <c r="O31913" s="152"/>
      <c r="P31913" s="2"/>
    </row>
    <row r="31914" spans="15:16" x14ac:dyDescent="0.2">
      <c r="O31914" s="152"/>
      <c r="P31914" s="2"/>
    </row>
    <row r="31915" spans="15:16" x14ac:dyDescent="0.2">
      <c r="O31915" s="152"/>
      <c r="P31915" s="2"/>
    </row>
    <row r="31916" spans="15:16" x14ac:dyDescent="0.2">
      <c r="O31916" s="152"/>
      <c r="P31916" s="2"/>
    </row>
    <row r="31917" spans="15:16" x14ac:dyDescent="0.2">
      <c r="O31917" s="152"/>
      <c r="P31917" s="2"/>
    </row>
    <row r="31918" spans="15:16" x14ac:dyDescent="0.2">
      <c r="O31918" s="152"/>
      <c r="P31918" s="2"/>
    </row>
    <row r="31919" spans="15:16" x14ac:dyDescent="0.2">
      <c r="O31919" s="152"/>
      <c r="P31919" s="2"/>
    </row>
    <row r="31920" spans="15:16" x14ac:dyDescent="0.2">
      <c r="O31920" s="152"/>
      <c r="P31920" s="2"/>
    </row>
    <row r="31921" spans="15:16" x14ac:dyDescent="0.2">
      <c r="O31921" s="152"/>
      <c r="P31921" s="2"/>
    </row>
    <row r="31922" spans="15:16" x14ac:dyDescent="0.2">
      <c r="O31922" s="152"/>
      <c r="P31922" s="2"/>
    </row>
    <row r="31923" spans="15:16" x14ac:dyDescent="0.2">
      <c r="O31923" s="152"/>
      <c r="P31923" s="2"/>
    </row>
    <row r="31924" spans="15:16" x14ac:dyDescent="0.2">
      <c r="O31924" s="152"/>
      <c r="P31924" s="2"/>
    </row>
    <row r="31925" spans="15:16" x14ac:dyDescent="0.2">
      <c r="O31925" s="152"/>
      <c r="P31925" s="2"/>
    </row>
    <row r="31926" spans="15:16" x14ac:dyDescent="0.2">
      <c r="O31926" s="152"/>
      <c r="P31926" s="2"/>
    </row>
    <row r="31927" spans="15:16" x14ac:dyDescent="0.2">
      <c r="O31927" s="152"/>
      <c r="P31927" s="2"/>
    </row>
    <row r="31928" spans="15:16" x14ac:dyDescent="0.2">
      <c r="O31928" s="152"/>
      <c r="P31928" s="2"/>
    </row>
    <row r="31929" spans="15:16" x14ac:dyDescent="0.2">
      <c r="O31929" s="152"/>
      <c r="P31929" s="2"/>
    </row>
    <row r="31930" spans="15:16" x14ac:dyDescent="0.2">
      <c r="O31930" s="152"/>
      <c r="P31930" s="2"/>
    </row>
    <row r="31931" spans="15:16" x14ac:dyDescent="0.2">
      <c r="O31931" s="152"/>
      <c r="P31931" s="2"/>
    </row>
    <row r="31932" spans="15:16" x14ac:dyDescent="0.2">
      <c r="O31932" s="152"/>
      <c r="P31932" s="2"/>
    </row>
    <row r="31933" spans="15:16" x14ac:dyDescent="0.2">
      <c r="O31933" s="152"/>
      <c r="P31933" s="2"/>
    </row>
    <row r="31934" spans="15:16" x14ac:dyDescent="0.2">
      <c r="O31934" s="152"/>
      <c r="P31934" s="2"/>
    </row>
    <row r="31935" spans="15:16" x14ac:dyDescent="0.2">
      <c r="O31935" s="152"/>
      <c r="P31935" s="2"/>
    </row>
    <row r="31936" spans="15:16" x14ac:dyDescent="0.2">
      <c r="O31936" s="152"/>
      <c r="P31936" s="2"/>
    </row>
    <row r="31937" spans="15:16" x14ac:dyDescent="0.2">
      <c r="O31937" s="152"/>
      <c r="P31937" s="2"/>
    </row>
    <row r="31938" spans="15:16" x14ac:dyDescent="0.2">
      <c r="O31938" s="152"/>
      <c r="P31938" s="2"/>
    </row>
    <row r="31939" spans="15:16" x14ac:dyDescent="0.2">
      <c r="O31939" s="152"/>
      <c r="P31939" s="2"/>
    </row>
    <row r="31940" spans="15:16" x14ac:dyDescent="0.2">
      <c r="O31940" s="152"/>
      <c r="P31940" s="2"/>
    </row>
    <row r="31941" spans="15:16" x14ac:dyDescent="0.2">
      <c r="O31941" s="152"/>
      <c r="P31941" s="2"/>
    </row>
    <row r="31942" spans="15:16" x14ac:dyDescent="0.2">
      <c r="O31942" s="152"/>
      <c r="P31942" s="2"/>
    </row>
    <row r="31943" spans="15:16" x14ac:dyDescent="0.2">
      <c r="O31943" s="152"/>
      <c r="P31943" s="2"/>
    </row>
    <row r="31944" spans="15:16" x14ac:dyDescent="0.2">
      <c r="O31944" s="152"/>
      <c r="P31944" s="2"/>
    </row>
    <row r="31945" spans="15:16" x14ac:dyDescent="0.2">
      <c r="O31945" s="152"/>
      <c r="P31945" s="2"/>
    </row>
    <row r="31946" spans="15:16" x14ac:dyDescent="0.2">
      <c r="O31946" s="152"/>
      <c r="P31946" s="2"/>
    </row>
    <row r="31947" spans="15:16" x14ac:dyDescent="0.2">
      <c r="O31947" s="152"/>
      <c r="P31947" s="2"/>
    </row>
    <row r="31948" spans="15:16" x14ac:dyDescent="0.2">
      <c r="O31948" s="152"/>
      <c r="P31948" s="2"/>
    </row>
    <row r="31949" spans="15:16" x14ac:dyDescent="0.2">
      <c r="O31949" s="152"/>
      <c r="P31949" s="2"/>
    </row>
    <row r="31950" spans="15:16" x14ac:dyDescent="0.2">
      <c r="O31950" s="152"/>
      <c r="P31950" s="2"/>
    </row>
    <row r="31951" spans="15:16" x14ac:dyDescent="0.2">
      <c r="O31951" s="152"/>
      <c r="P31951" s="2"/>
    </row>
    <row r="31952" spans="15:16" x14ac:dyDescent="0.2">
      <c r="O31952" s="152"/>
      <c r="P31952" s="2"/>
    </row>
    <row r="31953" spans="15:16" x14ac:dyDescent="0.2">
      <c r="O31953" s="152"/>
      <c r="P31953" s="2"/>
    </row>
    <row r="31954" spans="15:16" x14ac:dyDescent="0.2">
      <c r="O31954" s="152"/>
      <c r="P31954" s="2"/>
    </row>
    <row r="31955" spans="15:16" x14ac:dyDescent="0.2">
      <c r="O31955" s="152"/>
      <c r="P31955" s="2"/>
    </row>
    <row r="31956" spans="15:16" x14ac:dyDescent="0.2">
      <c r="O31956" s="152"/>
      <c r="P31956" s="2"/>
    </row>
    <row r="31957" spans="15:16" x14ac:dyDescent="0.2">
      <c r="O31957" s="152"/>
      <c r="P31957" s="2"/>
    </row>
    <row r="31958" spans="15:16" x14ac:dyDescent="0.2">
      <c r="O31958" s="152"/>
      <c r="P31958" s="2"/>
    </row>
    <row r="31959" spans="15:16" x14ac:dyDescent="0.2">
      <c r="O31959" s="152"/>
      <c r="P31959" s="2"/>
    </row>
    <row r="31960" spans="15:16" x14ac:dyDescent="0.2">
      <c r="O31960" s="152"/>
      <c r="P31960" s="2"/>
    </row>
    <row r="31961" spans="15:16" x14ac:dyDescent="0.2">
      <c r="O31961" s="152"/>
      <c r="P31961" s="2"/>
    </row>
    <row r="31962" spans="15:16" x14ac:dyDescent="0.2">
      <c r="O31962" s="152"/>
      <c r="P31962" s="2"/>
    </row>
    <row r="31963" spans="15:16" x14ac:dyDescent="0.2">
      <c r="O31963" s="152"/>
      <c r="P31963" s="2"/>
    </row>
    <row r="31964" spans="15:16" x14ac:dyDescent="0.2">
      <c r="O31964" s="152"/>
      <c r="P31964" s="2"/>
    </row>
    <row r="31965" spans="15:16" x14ac:dyDescent="0.2">
      <c r="O31965" s="152"/>
      <c r="P31965" s="2"/>
    </row>
    <row r="31966" spans="15:16" x14ac:dyDescent="0.2">
      <c r="O31966" s="152"/>
      <c r="P31966" s="2"/>
    </row>
    <row r="31967" spans="15:16" x14ac:dyDescent="0.2">
      <c r="O31967" s="152"/>
      <c r="P31967" s="2"/>
    </row>
    <row r="31968" spans="15:16" x14ac:dyDescent="0.2">
      <c r="O31968" s="152"/>
      <c r="P31968" s="2"/>
    </row>
    <row r="31969" spans="15:16" x14ac:dyDescent="0.2">
      <c r="O31969" s="152"/>
      <c r="P31969" s="2"/>
    </row>
    <row r="31970" spans="15:16" x14ac:dyDescent="0.2">
      <c r="O31970" s="152"/>
      <c r="P31970" s="2"/>
    </row>
    <row r="31971" spans="15:16" x14ac:dyDescent="0.2">
      <c r="O31971" s="152"/>
      <c r="P31971" s="2"/>
    </row>
    <row r="31972" spans="15:16" x14ac:dyDescent="0.2">
      <c r="O31972" s="152"/>
      <c r="P31972" s="2"/>
    </row>
    <row r="31973" spans="15:16" x14ac:dyDescent="0.2">
      <c r="O31973" s="152"/>
      <c r="P31973" s="2"/>
    </row>
    <row r="31974" spans="15:16" x14ac:dyDescent="0.2">
      <c r="O31974" s="152"/>
      <c r="P31974" s="2"/>
    </row>
    <row r="31975" spans="15:16" x14ac:dyDescent="0.2">
      <c r="O31975" s="152"/>
      <c r="P31975" s="2"/>
    </row>
    <row r="31976" spans="15:16" x14ac:dyDescent="0.2">
      <c r="O31976" s="152"/>
      <c r="P31976" s="2"/>
    </row>
    <row r="31977" spans="15:16" x14ac:dyDescent="0.2">
      <c r="O31977" s="152"/>
      <c r="P31977" s="2"/>
    </row>
    <row r="31978" spans="15:16" x14ac:dyDescent="0.2">
      <c r="O31978" s="152"/>
      <c r="P31978" s="2"/>
    </row>
    <row r="31979" spans="15:16" x14ac:dyDescent="0.2">
      <c r="O31979" s="152"/>
      <c r="P31979" s="2"/>
    </row>
    <row r="31980" spans="15:16" x14ac:dyDescent="0.2">
      <c r="O31980" s="152"/>
      <c r="P31980" s="2"/>
    </row>
    <row r="31981" spans="15:16" x14ac:dyDescent="0.2">
      <c r="O31981" s="152"/>
      <c r="P31981" s="2"/>
    </row>
    <row r="31982" spans="15:16" x14ac:dyDescent="0.2">
      <c r="O31982" s="152"/>
      <c r="P31982" s="2"/>
    </row>
    <row r="31983" spans="15:16" x14ac:dyDescent="0.2">
      <c r="O31983" s="152"/>
      <c r="P31983" s="2"/>
    </row>
    <row r="31984" spans="15:16" x14ac:dyDescent="0.2">
      <c r="O31984" s="152"/>
      <c r="P31984" s="2"/>
    </row>
    <row r="31985" spans="15:16" x14ac:dyDescent="0.2">
      <c r="O31985" s="152"/>
      <c r="P31985" s="2"/>
    </row>
    <row r="31986" spans="15:16" x14ac:dyDescent="0.2">
      <c r="O31986" s="152"/>
      <c r="P31986" s="2"/>
    </row>
    <row r="31987" spans="15:16" x14ac:dyDescent="0.2">
      <c r="O31987" s="152"/>
      <c r="P31987" s="2"/>
    </row>
    <row r="31988" spans="15:16" x14ac:dyDescent="0.2">
      <c r="O31988" s="152"/>
      <c r="P31988" s="2"/>
    </row>
    <row r="31989" spans="15:16" x14ac:dyDescent="0.2">
      <c r="O31989" s="152"/>
      <c r="P31989" s="2"/>
    </row>
    <row r="31990" spans="15:16" x14ac:dyDescent="0.2">
      <c r="O31990" s="152"/>
      <c r="P31990" s="2"/>
    </row>
    <row r="31991" spans="15:16" x14ac:dyDescent="0.2">
      <c r="O31991" s="152"/>
      <c r="P31991" s="2"/>
    </row>
    <row r="31992" spans="15:16" x14ac:dyDescent="0.2">
      <c r="O31992" s="152"/>
      <c r="P31992" s="2"/>
    </row>
    <row r="31993" spans="15:16" x14ac:dyDescent="0.2">
      <c r="O31993" s="152"/>
      <c r="P31993" s="2"/>
    </row>
    <row r="31994" spans="15:16" x14ac:dyDescent="0.2">
      <c r="O31994" s="152"/>
      <c r="P31994" s="2"/>
    </row>
    <row r="31995" spans="15:16" x14ac:dyDescent="0.2">
      <c r="O31995" s="152"/>
      <c r="P31995" s="2"/>
    </row>
    <row r="31996" spans="15:16" x14ac:dyDescent="0.2">
      <c r="O31996" s="152"/>
      <c r="P31996" s="2"/>
    </row>
    <row r="31997" spans="15:16" x14ac:dyDescent="0.2">
      <c r="O31997" s="152"/>
      <c r="P31997" s="2"/>
    </row>
    <row r="31998" spans="15:16" x14ac:dyDescent="0.2">
      <c r="O31998" s="152"/>
      <c r="P31998" s="2"/>
    </row>
    <row r="31999" spans="15:16" x14ac:dyDescent="0.2">
      <c r="O31999" s="152"/>
      <c r="P31999" s="2"/>
    </row>
    <row r="32000" spans="15:16" x14ac:dyDescent="0.2">
      <c r="O32000" s="152"/>
      <c r="P32000" s="2"/>
    </row>
    <row r="32001" spans="15:16" x14ac:dyDescent="0.2">
      <c r="O32001" s="152"/>
      <c r="P32001" s="2"/>
    </row>
    <row r="32002" spans="15:16" x14ac:dyDescent="0.2">
      <c r="O32002" s="152"/>
      <c r="P32002" s="2"/>
    </row>
    <row r="32003" spans="15:16" x14ac:dyDescent="0.2">
      <c r="O32003" s="152"/>
      <c r="P32003" s="2"/>
    </row>
    <row r="32004" spans="15:16" x14ac:dyDescent="0.2">
      <c r="O32004" s="152"/>
      <c r="P32004" s="2"/>
    </row>
    <row r="32005" spans="15:16" x14ac:dyDescent="0.2">
      <c r="O32005" s="152"/>
      <c r="P32005" s="2"/>
    </row>
    <row r="32006" spans="15:16" x14ac:dyDescent="0.2">
      <c r="O32006" s="152"/>
      <c r="P32006" s="2"/>
    </row>
    <row r="32007" spans="15:16" x14ac:dyDescent="0.2">
      <c r="O32007" s="152"/>
      <c r="P32007" s="2"/>
    </row>
    <row r="32008" spans="15:16" x14ac:dyDescent="0.2">
      <c r="O32008" s="152"/>
      <c r="P32008" s="2"/>
    </row>
    <row r="32009" spans="15:16" x14ac:dyDescent="0.2">
      <c r="O32009" s="152"/>
      <c r="P32009" s="2"/>
    </row>
    <row r="32010" spans="15:16" x14ac:dyDescent="0.2">
      <c r="O32010" s="152"/>
      <c r="P32010" s="2"/>
    </row>
    <row r="32011" spans="15:16" x14ac:dyDescent="0.2">
      <c r="O32011" s="152"/>
      <c r="P32011" s="2"/>
    </row>
    <row r="32012" spans="15:16" x14ac:dyDescent="0.2">
      <c r="O32012" s="152"/>
      <c r="P32012" s="2"/>
    </row>
    <row r="32013" spans="15:16" x14ac:dyDescent="0.2">
      <c r="O32013" s="152"/>
      <c r="P32013" s="2"/>
    </row>
    <row r="32014" spans="15:16" x14ac:dyDescent="0.2">
      <c r="O32014" s="152"/>
      <c r="P32014" s="2"/>
    </row>
    <row r="32015" spans="15:16" x14ac:dyDescent="0.2">
      <c r="O32015" s="152"/>
      <c r="P32015" s="2"/>
    </row>
    <row r="32016" spans="15:16" x14ac:dyDescent="0.2">
      <c r="O32016" s="152"/>
      <c r="P32016" s="2"/>
    </row>
    <row r="32017" spans="15:16" x14ac:dyDescent="0.2">
      <c r="O32017" s="152"/>
      <c r="P32017" s="2"/>
    </row>
    <row r="32018" spans="15:16" x14ac:dyDescent="0.2">
      <c r="O32018" s="152"/>
      <c r="P32018" s="2"/>
    </row>
    <row r="32019" spans="15:16" x14ac:dyDescent="0.2">
      <c r="O32019" s="152"/>
      <c r="P32019" s="2"/>
    </row>
    <row r="32020" spans="15:16" x14ac:dyDescent="0.2">
      <c r="O32020" s="152"/>
      <c r="P32020" s="2"/>
    </row>
    <row r="32021" spans="15:16" x14ac:dyDescent="0.2">
      <c r="O32021" s="152"/>
      <c r="P32021" s="2"/>
    </row>
    <row r="32022" spans="15:16" x14ac:dyDescent="0.2">
      <c r="O32022" s="152"/>
      <c r="P32022" s="2"/>
    </row>
    <row r="32023" spans="15:16" x14ac:dyDescent="0.2">
      <c r="O32023" s="152"/>
      <c r="P32023" s="2"/>
    </row>
    <row r="32024" spans="15:16" x14ac:dyDescent="0.2">
      <c r="O32024" s="152"/>
      <c r="P32024" s="2"/>
    </row>
    <row r="32025" spans="15:16" x14ac:dyDescent="0.2">
      <c r="O32025" s="152"/>
      <c r="P32025" s="2"/>
    </row>
    <row r="32026" spans="15:16" x14ac:dyDescent="0.2">
      <c r="O32026" s="152"/>
      <c r="P32026" s="2"/>
    </row>
    <row r="32027" spans="15:16" x14ac:dyDescent="0.2">
      <c r="O32027" s="152"/>
      <c r="P32027" s="2"/>
    </row>
    <row r="32028" spans="15:16" x14ac:dyDescent="0.2">
      <c r="O32028" s="152"/>
      <c r="P32028" s="2"/>
    </row>
    <row r="32029" spans="15:16" x14ac:dyDescent="0.2">
      <c r="O32029" s="152"/>
      <c r="P32029" s="2"/>
    </row>
    <row r="32030" spans="15:16" x14ac:dyDescent="0.2">
      <c r="O32030" s="152"/>
      <c r="P32030" s="2"/>
    </row>
    <row r="32031" spans="15:16" x14ac:dyDescent="0.2">
      <c r="O32031" s="152"/>
      <c r="P32031" s="2"/>
    </row>
    <row r="32032" spans="15:16" x14ac:dyDescent="0.2">
      <c r="O32032" s="152"/>
      <c r="P32032" s="2"/>
    </row>
    <row r="32033" spans="15:16" x14ac:dyDescent="0.2">
      <c r="O32033" s="152"/>
      <c r="P32033" s="2"/>
    </row>
    <row r="32034" spans="15:16" x14ac:dyDescent="0.2">
      <c r="O32034" s="152"/>
      <c r="P32034" s="2"/>
    </row>
    <row r="32035" spans="15:16" x14ac:dyDescent="0.2">
      <c r="O32035" s="152"/>
      <c r="P32035" s="2"/>
    </row>
    <row r="32036" spans="15:16" x14ac:dyDescent="0.2">
      <c r="O32036" s="152"/>
      <c r="P32036" s="2"/>
    </row>
    <row r="32037" spans="15:16" x14ac:dyDescent="0.2">
      <c r="O32037" s="152"/>
      <c r="P32037" s="2"/>
    </row>
    <row r="32038" spans="15:16" x14ac:dyDescent="0.2">
      <c r="O32038" s="152"/>
      <c r="P32038" s="2"/>
    </row>
    <row r="32039" spans="15:16" x14ac:dyDescent="0.2">
      <c r="O32039" s="152"/>
      <c r="P32039" s="2"/>
    </row>
    <row r="32040" spans="15:16" x14ac:dyDescent="0.2">
      <c r="O32040" s="152"/>
      <c r="P32040" s="2"/>
    </row>
    <row r="32041" spans="15:16" x14ac:dyDescent="0.2">
      <c r="O32041" s="152"/>
      <c r="P32041" s="2"/>
    </row>
    <row r="32042" spans="15:16" x14ac:dyDescent="0.2">
      <c r="O32042" s="152"/>
      <c r="P32042" s="2"/>
    </row>
    <row r="32043" spans="15:16" x14ac:dyDescent="0.2">
      <c r="O32043" s="152"/>
      <c r="P32043" s="2"/>
    </row>
    <row r="32044" spans="15:16" x14ac:dyDescent="0.2">
      <c r="O32044" s="152"/>
      <c r="P32044" s="2"/>
    </row>
    <row r="32045" spans="15:16" x14ac:dyDescent="0.2">
      <c r="O32045" s="152"/>
      <c r="P32045" s="2"/>
    </row>
    <row r="32046" spans="15:16" x14ac:dyDescent="0.2">
      <c r="O32046" s="152"/>
      <c r="P32046" s="2"/>
    </row>
    <row r="32047" spans="15:16" x14ac:dyDescent="0.2">
      <c r="O32047" s="152"/>
      <c r="P32047" s="2"/>
    </row>
    <row r="32048" spans="15:16" x14ac:dyDescent="0.2">
      <c r="O32048" s="152"/>
      <c r="P32048" s="2"/>
    </row>
    <row r="32049" spans="15:16" x14ac:dyDescent="0.2">
      <c r="O32049" s="152"/>
      <c r="P32049" s="2"/>
    </row>
    <row r="32050" spans="15:16" x14ac:dyDescent="0.2">
      <c r="O32050" s="152"/>
      <c r="P32050" s="2"/>
    </row>
    <row r="32051" spans="15:16" x14ac:dyDescent="0.2">
      <c r="O32051" s="152"/>
      <c r="P32051" s="2"/>
    </row>
    <row r="32052" spans="15:16" x14ac:dyDescent="0.2">
      <c r="O32052" s="152"/>
      <c r="P32052" s="2"/>
    </row>
    <row r="32053" spans="15:16" x14ac:dyDescent="0.2">
      <c r="O32053" s="152"/>
      <c r="P32053" s="2"/>
    </row>
    <row r="32054" spans="15:16" x14ac:dyDescent="0.2">
      <c r="O32054" s="152"/>
      <c r="P32054" s="2"/>
    </row>
    <row r="32055" spans="15:16" x14ac:dyDescent="0.2">
      <c r="O32055" s="152"/>
      <c r="P32055" s="2"/>
    </row>
    <row r="32056" spans="15:16" x14ac:dyDescent="0.2">
      <c r="O32056" s="152"/>
      <c r="P32056" s="2"/>
    </row>
    <row r="32057" spans="15:16" x14ac:dyDescent="0.2">
      <c r="O32057" s="152"/>
      <c r="P32057" s="2"/>
    </row>
    <row r="32058" spans="15:16" x14ac:dyDescent="0.2">
      <c r="O32058" s="152"/>
      <c r="P32058" s="2"/>
    </row>
    <row r="32059" spans="15:16" x14ac:dyDescent="0.2">
      <c r="O32059" s="152"/>
      <c r="P32059" s="2"/>
    </row>
    <row r="32060" spans="15:16" x14ac:dyDescent="0.2">
      <c r="O32060" s="152"/>
      <c r="P32060" s="2"/>
    </row>
    <row r="32061" spans="15:16" x14ac:dyDescent="0.2">
      <c r="O32061" s="152"/>
      <c r="P32061" s="2"/>
    </row>
    <row r="32062" spans="15:16" x14ac:dyDescent="0.2">
      <c r="O32062" s="152"/>
      <c r="P32062" s="2"/>
    </row>
    <row r="32063" spans="15:16" x14ac:dyDescent="0.2">
      <c r="O32063" s="152"/>
      <c r="P32063" s="2"/>
    </row>
    <row r="32064" spans="15:16" x14ac:dyDescent="0.2">
      <c r="O32064" s="152"/>
      <c r="P32064" s="2"/>
    </row>
    <row r="32065" spans="15:16" x14ac:dyDescent="0.2">
      <c r="O32065" s="152"/>
      <c r="P32065" s="2"/>
    </row>
    <row r="32066" spans="15:16" x14ac:dyDescent="0.2">
      <c r="O32066" s="152"/>
      <c r="P32066" s="2"/>
    </row>
    <row r="32067" spans="15:16" x14ac:dyDescent="0.2">
      <c r="O32067" s="152"/>
      <c r="P32067" s="2"/>
    </row>
    <row r="32068" spans="15:16" x14ac:dyDescent="0.2">
      <c r="O32068" s="152"/>
      <c r="P32068" s="2"/>
    </row>
    <row r="32069" spans="15:16" x14ac:dyDescent="0.2">
      <c r="O32069" s="152"/>
      <c r="P32069" s="2"/>
    </row>
    <row r="32070" spans="15:16" x14ac:dyDescent="0.2">
      <c r="O32070" s="152"/>
      <c r="P32070" s="2"/>
    </row>
    <row r="32071" spans="15:16" x14ac:dyDescent="0.2">
      <c r="O32071" s="152"/>
      <c r="P32071" s="2"/>
    </row>
    <row r="32072" spans="15:16" x14ac:dyDescent="0.2">
      <c r="O32072" s="152"/>
      <c r="P32072" s="2"/>
    </row>
    <row r="32073" spans="15:16" x14ac:dyDescent="0.2">
      <c r="O32073" s="152"/>
      <c r="P32073" s="2"/>
    </row>
    <row r="32074" spans="15:16" x14ac:dyDescent="0.2">
      <c r="O32074" s="152"/>
      <c r="P32074" s="2"/>
    </row>
    <row r="32075" spans="15:16" x14ac:dyDescent="0.2">
      <c r="O32075" s="152"/>
      <c r="P32075" s="2"/>
    </row>
    <row r="32076" spans="15:16" x14ac:dyDescent="0.2">
      <c r="O32076" s="152"/>
      <c r="P32076" s="2"/>
    </row>
    <row r="32077" spans="15:16" x14ac:dyDescent="0.2">
      <c r="O32077" s="152"/>
      <c r="P32077" s="2"/>
    </row>
    <row r="32078" spans="15:16" x14ac:dyDescent="0.2">
      <c r="O32078" s="152"/>
      <c r="P32078" s="2"/>
    </row>
    <row r="32079" spans="15:16" x14ac:dyDescent="0.2">
      <c r="O32079" s="152"/>
      <c r="P32079" s="2"/>
    </row>
    <row r="32080" spans="15:16" x14ac:dyDescent="0.2">
      <c r="O32080" s="152"/>
      <c r="P32080" s="2"/>
    </row>
    <row r="32081" spans="15:16" x14ac:dyDescent="0.2">
      <c r="O32081" s="152"/>
      <c r="P32081" s="2"/>
    </row>
    <row r="32082" spans="15:16" x14ac:dyDescent="0.2">
      <c r="O32082" s="152"/>
      <c r="P32082" s="2"/>
    </row>
    <row r="32083" spans="15:16" x14ac:dyDescent="0.2">
      <c r="O32083" s="152"/>
      <c r="P32083" s="2"/>
    </row>
    <row r="32084" spans="15:16" x14ac:dyDescent="0.2">
      <c r="O32084" s="152"/>
      <c r="P32084" s="2"/>
    </row>
    <row r="32085" spans="15:16" x14ac:dyDescent="0.2">
      <c r="O32085" s="152"/>
      <c r="P32085" s="2"/>
    </row>
    <row r="32086" spans="15:16" x14ac:dyDescent="0.2">
      <c r="O32086" s="152"/>
      <c r="P32086" s="2"/>
    </row>
    <row r="32087" spans="15:16" x14ac:dyDescent="0.2">
      <c r="O32087" s="152"/>
      <c r="P32087" s="2"/>
    </row>
    <row r="32088" spans="15:16" x14ac:dyDescent="0.2">
      <c r="O32088" s="152"/>
      <c r="P32088" s="2"/>
    </row>
    <row r="32089" spans="15:16" x14ac:dyDescent="0.2">
      <c r="O32089" s="152"/>
      <c r="P32089" s="2"/>
    </row>
    <row r="32090" spans="15:16" x14ac:dyDescent="0.2">
      <c r="O32090" s="152"/>
      <c r="P32090" s="2"/>
    </row>
    <row r="32091" spans="15:16" x14ac:dyDescent="0.2">
      <c r="O32091" s="152"/>
      <c r="P32091" s="2"/>
    </row>
    <row r="32092" spans="15:16" x14ac:dyDescent="0.2">
      <c r="O32092" s="152"/>
      <c r="P32092" s="2"/>
    </row>
    <row r="32093" spans="15:16" x14ac:dyDescent="0.2">
      <c r="O32093" s="152"/>
      <c r="P32093" s="2"/>
    </row>
    <row r="32094" spans="15:16" x14ac:dyDescent="0.2">
      <c r="O32094" s="152"/>
      <c r="P32094" s="2"/>
    </row>
    <row r="32095" spans="15:16" x14ac:dyDescent="0.2">
      <c r="O32095" s="152"/>
      <c r="P32095" s="2"/>
    </row>
    <row r="32096" spans="15:16" x14ac:dyDescent="0.2">
      <c r="O32096" s="152"/>
      <c r="P32096" s="2"/>
    </row>
    <row r="32097" spans="15:16" x14ac:dyDescent="0.2">
      <c r="O32097" s="152"/>
      <c r="P32097" s="2"/>
    </row>
    <row r="32098" spans="15:16" x14ac:dyDescent="0.2">
      <c r="O32098" s="152"/>
      <c r="P32098" s="2"/>
    </row>
    <row r="32099" spans="15:16" x14ac:dyDescent="0.2">
      <c r="O32099" s="152"/>
      <c r="P32099" s="2"/>
    </row>
    <row r="32100" spans="15:16" x14ac:dyDescent="0.2">
      <c r="O32100" s="152"/>
      <c r="P32100" s="2"/>
    </row>
    <row r="32101" spans="15:16" x14ac:dyDescent="0.2">
      <c r="O32101" s="152"/>
      <c r="P32101" s="2"/>
    </row>
    <row r="32102" spans="15:16" x14ac:dyDescent="0.2">
      <c r="O32102" s="152"/>
      <c r="P32102" s="2"/>
    </row>
    <row r="32103" spans="15:16" x14ac:dyDescent="0.2">
      <c r="O32103" s="152"/>
      <c r="P32103" s="2"/>
    </row>
    <row r="32104" spans="15:16" x14ac:dyDescent="0.2">
      <c r="O32104" s="152"/>
      <c r="P32104" s="2"/>
    </row>
    <row r="32105" spans="15:16" x14ac:dyDescent="0.2">
      <c r="O32105" s="152"/>
      <c r="P32105" s="2"/>
    </row>
    <row r="32106" spans="15:16" x14ac:dyDescent="0.2">
      <c r="O32106" s="152"/>
      <c r="P32106" s="2"/>
    </row>
    <row r="32107" spans="15:16" x14ac:dyDescent="0.2">
      <c r="O32107" s="152"/>
      <c r="P32107" s="2"/>
    </row>
    <row r="32108" spans="15:16" x14ac:dyDescent="0.2">
      <c r="O32108" s="152"/>
      <c r="P32108" s="2"/>
    </row>
    <row r="32109" spans="15:16" x14ac:dyDescent="0.2">
      <c r="O32109" s="152"/>
      <c r="P32109" s="2"/>
    </row>
    <row r="32110" spans="15:16" x14ac:dyDescent="0.2">
      <c r="O32110" s="152"/>
      <c r="P32110" s="2"/>
    </row>
    <row r="32111" spans="15:16" x14ac:dyDescent="0.2">
      <c r="O32111" s="152"/>
      <c r="P32111" s="2"/>
    </row>
    <row r="32112" spans="15:16" x14ac:dyDescent="0.2">
      <c r="O32112" s="152"/>
      <c r="P32112" s="2"/>
    </row>
    <row r="32113" spans="15:16" x14ac:dyDescent="0.2">
      <c r="O32113" s="152"/>
      <c r="P32113" s="2"/>
    </row>
    <row r="32114" spans="15:16" x14ac:dyDescent="0.2">
      <c r="O32114" s="152"/>
      <c r="P32114" s="2"/>
    </row>
    <row r="32115" spans="15:16" x14ac:dyDescent="0.2">
      <c r="O32115" s="152"/>
      <c r="P32115" s="2"/>
    </row>
    <row r="32116" spans="15:16" x14ac:dyDescent="0.2">
      <c r="O32116" s="152"/>
      <c r="P32116" s="2"/>
    </row>
    <row r="32117" spans="15:16" x14ac:dyDescent="0.2">
      <c r="O32117" s="152"/>
      <c r="P32117" s="2"/>
    </row>
    <row r="32118" spans="15:16" x14ac:dyDescent="0.2">
      <c r="O32118" s="152"/>
      <c r="P32118" s="2"/>
    </row>
    <row r="32119" spans="15:16" x14ac:dyDescent="0.2">
      <c r="O32119" s="152"/>
      <c r="P32119" s="2"/>
    </row>
    <row r="32120" spans="15:16" x14ac:dyDescent="0.2">
      <c r="O32120" s="152"/>
      <c r="P32120" s="2"/>
    </row>
    <row r="32121" spans="15:16" x14ac:dyDescent="0.2">
      <c r="O32121" s="152"/>
      <c r="P32121" s="2"/>
    </row>
    <row r="32122" spans="15:16" x14ac:dyDescent="0.2">
      <c r="O32122" s="152"/>
      <c r="P32122" s="2"/>
    </row>
    <row r="32123" spans="15:16" x14ac:dyDescent="0.2">
      <c r="O32123" s="152"/>
      <c r="P32123" s="2"/>
    </row>
    <row r="32124" spans="15:16" x14ac:dyDescent="0.2">
      <c r="O32124" s="152"/>
      <c r="P32124" s="2"/>
    </row>
    <row r="32125" spans="15:16" x14ac:dyDescent="0.2">
      <c r="O32125" s="152"/>
      <c r="P32125" s="2"/>
    </row>
    <row r="32126" spans="15:16" x14ac:dyDescent="0.2">
      <c r="O32126" s="152"/>
      <c r="P32126" s="2"/>
    </row>
    <row r="32127" spans="15:16" x14ac:dyDescent="0.2">
      <c r="O32127" s="152"/>
      <c r="P32127" s="2"/>
    </row>
    <row r="32128" spans="15:16" x14ac:dyDescent="0.2">
      <c r="O32128" s="152"/>
      <c r="P32128" s="2"/>
    </row>
    <row r="32129" spans="15:16" x14ac:dyDescent="0.2">
      <c r="O32129" s="152"/>
      <c r="P32129" s="2"/>
    </row>
    <row r="32130" spans="15:16" x14ac:dyDescent="0.2">
      <c r="O32130" s="152"/>
      <c r="P32130" s="2"/>
    </row>
    <row r="32131" spans="15:16" x14ac:dyDescent="0.2">
      <c r="O32131" s="152"/>
      <c r="P32131" s="2"/>
    </row>
    <row r="32132" spans="15:16" x14ac:dyDescent="0.2">
      <c r="O32132" s="152"/>
      <c r="P32132" s="2"/>
    </row>
    <row r="32133" spans="15:16" x14ac:dyDescent="0.2">
      <c r="O32133" s="152"/>
      <c r="P32133" s="2"/>
    </row>
    <row r="32134" spans="15:16" x14ac:dyDescent="0.2">
      <c r="O32134" s="152"/>
      <c r="P32134" s="2"/>
    </row>
    <row r="32135" spans="15:16" x14ac:dyDescent="0.2">
      <c r="O32135" s="152"/>
      <c r="P32135" s="2"/>
    </row>
    <row r="32136" spans="15:16" x14ac:dyDescent="0.2">
      <c r="O32136" s="152"/>
      <c r="P32136" s="2"/>
    </row>
    <row r="32137" spans="15:16" x14ac:dyDescent="0.2">
      <c r="O32137" s="152"/>
      <c r="P32137" s="2"/>
    </row>
    <row r="32138" spans="15:16" x14ac:dyDescent="0.2">
      <c r="O32138" s="152"/>
      <c r="P32138" s="2"/>
    </row>
    <row r="32139" spans="15:16" x14ac:dyDescent="0.2">
      <c r="O32139" s="152"/>
      <c r="P32139" s="2"/>
    </row>
    <row r="32140" spans="15:16" x14ac:dyDescent="0.2">
      <c r="O32140" s="152"/>
      <c r="P32140" s="2"/>
    </row>
    <row r="32141" spans="15:16" x14ac:dyDescent="0.2">
      <c r="O32141" s="152"/>
      <c r="P32141" s="2"/>
    </row>
    <row r="32142" spans="15:16" x14ac:dyDescent="0.2">
      <c r="O32142" s="152"/>
      <c r="P32142" s="2"/>
    </row>
    <row r="32143" spans="15:16" x14ac:dyDescent="0.2">
      <c r="O32143" s="152"/>
      <c r="P32143" s="2"/>
    </row>
    <row r="32144" spans="15:16" x14ac:dyDescent="0.2">
      <c r="O32144" s="152"/>
      <c r="P32144" s="2"/>
    </row>
    <row r="32145" spans="15:16" x14ac:dyDescent="0.2">
      <c r="O32145" s="152"/>
      <c r="P32145" s="2"/>
    </row>
    <row r="32146" spans="15:16" x14ac:dyDescent="0.2">
      <c r="O32146" s="152"/>
      <c r="P32146" s="2"/>
    </row>
    <row r="32147" spans="15:16" x14ac:dyDescent="0.2">
      <c r="O32147" s="152"/>
      <c r="P32147" s="2"/>
    </row>
    <row r="32148" spans="15:16" x14ac:dyDescent="0.2">
      <c r="O32148" s="152"/>
      <c r="P32148" s="2"/>
    </row>
    <row r="32149" spans="15:16" x14ac:dyDescent="0.2">
      <c r="O32149" s="152"/>
      <c r="P32149" s="2"/>
    </row>
    <row r="32150" spans="15:16" x14ac:dyDescent="0.2">
      <c r="O32150" s="152"/>
      <c r="P32150" s="2"/>
    </row>
    <row r="32151" spans="15:16" x14ac:dyDescent="0.2">
      <c r="O32151" s="152"/>
      <c r="P32151" s="2"/>
    </row>
    <row r="32152" spans="15:16" x14ac:dyDescent="0.2">
      <c r="O32152" s="152"/>
      <c r="P32152" s="2"/>
    </row>
    <row r="32153" spans="15:16" x14ac:dyDescent="0.2">
      <c r="O32153" s="152"/>
      <c r="P32153" s="2"/>
    </row>
    <row r="32154" spans="15:16" x14ac:dyDescent="0.2">
      <c r="O32154" s="152"/>
      <c r="P32154" s="2"/>
    </row>
    <row r="32155" spans="15:16" x14ac:dyDescent="0.2">
      <c r="O32155" s="152"/>
      <c r="P32155" s="2"/>
    </row>
    <row r="32156" spans="15:16" x14ac:dyDescent="0.2">
      <c r="O32156" s="152"/>
      <c r="P32156" s="2"/>
    </row>
    <row r="32157" spans="15:16" x14ac:dyDescent="0.2">
      <c r="O32157" s="152"/>
      <c r="P32157" s="2"/>
    </row>
    <row r="32158" spans="15:16" x14ac:dyDescent="0.2">
      <c r="O32158" s="152"/>
      <c r="P32158" s="2"/>
    </row>
    <row r="32159" spans="15:16" x14ac:dyDescent="0.2">
      <c r="O32159" s="152"/>
      <c r="P32159" s="2"/>
    </row>
    <row r="32160" spans="15:16" x14ac:dyDescent="0.2">
      <c r="O32160" s="152"/>
      <c r="P32160" s="2"/>
    </row>
    <row r="32161" spans="15:16" x14ac:dyDescent="0.2">
      <c r="O32161" s="152"/>
      <c r="P32161" s="2"/>
    </row>
    <row r="32162" spans="15:16" x14ac:dyDescent="0.2">
      <c r="O32162" s="152"/>
      <c r="P32162" s="2"/>
    </row>
    <row r="32163" spans="15:16" x14ac:dyDescent="0.2">
      <c r="O32163" s="152"/>
      <c r="P32163" s="2"/>
    </row>
    <row r="32164" spans="15:16" x14ac:dyDescent="0.2">
      <c r="O32164" s="152"/>
      <c r="P32164" s="2"/>
    </row>
    <row r="32165" spans="15:16" x14ac:dyDescent="0.2">
      <c r="O32165" s="152"/>
      <c r="P32165" s="2"/>
    </row>
    <row r="32166" spans="15:16" x14ac:dyDescent="0.2">
      <c r="O32166" s="152"/>
      <c r="P32166" s="2"/>
    </row>
    <row r="32167" spans="15:16" x14ac:dyDescent="0.2">
      <c r="O32167" s="152"/>
      <c r="P32167" s="2"/>
    </row>
    <row r="32168" spans="15:16" x14ac:dyDescent="0.2">
      <c r="O32168" s="152"/>
      <c r="P32168" s="2"/>
    </row>
    <row r="32169" spans="15:16" x14ac:dyDescent="0.2">
      <c r="O32169" s="152"/>
      <c r="P32169" s="2"/>
    </row>
    <row r="32170" spans="15:16" x14ac:dyDescent="0.2">
      <c r="O32170" s="152"/>
      <c r="P32170" s="2"/>
    </row>
    <row r="32171" spans="15:16" x14ac:dyDescent="0.2">
      <c r="O32171" s="152"/>
      <c r="P32171" s="2"/>
    </row>
    <row r="32172" spans="15:16" x14ac:dyDescent="0.2">
      <c r="O32172" s="152"/>
      <c r="P32172" s="2"/>
    </row>
    <row r="32173" spans="15:16" x14ac:dyDescent="0.2">
      <c r="O32173" s="152"/>
      <c r="P32173" s="2"/>
    </row>
    <row r="32174" spans="15:16" x14ac:dyDescent="0.2">
      <c r="O32174" s="152"/>
      <c r="P32174" s="2"/>
    </row>
    <row r="32175" spans="15:16" x14ac:dyDescent="0.2">
      <c r="O32175" s="152"/>
      <c r="P32175" s="2"/>
    </row>
    <row r="32176" spans="15:16" x14ac:dyDescent="0.2">
      <c r="O32176" s="152"/>
      <c r="P32176" s="2"/>
    </row>
    <row r="32177" spans="15:16" x14ac:dyDescent="0.2">
      <c r="O32177" s="152"/>
      <c r="P32177" s="2"/>
    </row>
    <row r="32178" spans="15:16" x14ac:dyDescent="0.2">
      <c r="O32178" s="152"/>
      <c r="P32178" s="2"/>
    </row>
    <row r="32179" spans="15:16" x14ac:dyDescent="0.2">
      <c r="O32179" s="152"/>
      <c r="P32179" s="2"/>
    </row>
    <row r="32180" spans="15:16" x14ac:dyDescent="0.2">
      <c r="O32180" s="152"/>
      <c r="P32180" s="2"/>
    </row>
    <row r="32181" spans="15:16" x14ac:dyDescent="0.2">
      <c r="O32181" s="152"/>
      <c r="P32181" s="2"/>
    </row>
    <row r="32182" spans="15:16" x14ac:dyDescent="0.2">
      <c r="O32182" s="152"/>
      <c r="P32182" s="2"/>
    </row>
    <row r="32183" spans="15:16" x14ac:dyDescent="0.2">
      <c r="O32183" s="152"/>
      <c r="P32183" s="2"/>
    </row>
    <row r="32184" spans="15:16" x14ac:dyDescent="0.2">
      <c r="O32184" s="152"/>
      <c r="P32184" s="2"/>
    </row>
    <row r="32185" spans="15:16" x14ac:dyDescent="0.2">
      <c r="O32185" s="152"/>
      <c r="P32185" s="2"/>
    </row>
    <row r="32186" spans="15:16" x14ac:dyDescent="0.2">
      <c r="O32186" s="152"/>
      <c r="P32186" s="2"/>
    </row>
    <row r="32187" spans="15:16" x14ac:dyDescent="0.2">
      <c r="O32187" s="152"/>
      <c r="P32187" s="2"/>
    </row>
    <row r="32188" spans="15:16" x14ac:dyDescent="0.2">
      <c r="O32188" s="152"/>
      <c r="P32188" s="2"/>
    </row>
    <row r="32189" spans="15:16" x14ac:dyDescent="0.2">
      <c r="O32189" s="152"/>
      <c r="P32189" s="2"/>
    </row>
    <row r="32190" spans="15:16" x14ac:dyDescent="0.2">
      <c r="O32190" s="152"/>
      <c r="P32190" s="2"/>
    </row>
    <row r="32191" spans="15:16" x14ac:dyDescent="0.2">
      <c r="O32191" s="152"/>
      <c r="P32191" s="2"/>
    </row>
    <row r="32192" spans="15:16" x14ac:dyDescent="0.2">
      <c r="O32192" s="152"/>
      <c r="P32192" s="2"/>
    </row>
    <row r="32193" spans="15:16" x14ac:dyDescent="0.2">
      <c r="O32193" s="152"/>
      <c r="P32193" s="2"/>
    </row>
    <row r="32194" spans="15:16" x14ac:dyDescent="0.2">
      <c r="O32194" s="152"/>
      <c r="P32194" s="2"/>
    </row>
    <row r="32195" spans="15:16" x14ac:dyDescent="0.2">
      <c r="O32195" s="152"/>
      <c r="P32195" s="2"/>
    </row>
    <row r="32196" spans="15:16" x14ac:dyDescent="0.2">
      <c r="O32196" s="152"/>
      <c r="P32196" s="2"/>
    </row>
    <row r="32197" spans="15:16" x14ac:dyDescent="0.2">
      <c r="O32197" s="152"/>
      <c r="P32197" s="2"/>
    </row>
    <row r="32198" spans="15:16" x14ac:dyDescent="0.2">
      <c r="O32198" s="152"/>
      <c r="P32198" s="2"/>
    </row>
    <row r="32199" spans="15:16" x14ac:dyDescent="0.2">
      <c r="O32199" s="152"/>
      <c r="P32199" s="2"/>
    </row>
    <row r="32200" spans="15:16" x14ac:dyDescent="0.2">
      <c r="O32200" s="152"/>
      <c r="P32200" s="2"/>
    </row>
    <row r="32201" spans="15:16" x14ac:dyDescent="0.2">
      <c r="O32201" s="152"/>
      <c r="P32201" s="2"/>
    </row>
    <row r="32202" spans="15:16" x14ac:dyDescent="0.2">
      <c r="O32202" s="152"/>
      <c r="P32202" s="2"/>
    </row>
    <row r="32203" spans="15:16" x14ac:dyDescent="0.2">
      <c r="O32203" s="152"/>
      <c r="P32203" s="2"/>
    </row>
    <row r="32204" spans="15:16" x14ac:dyDescent="0.2">
      <c r="O32204" s="152"/>
      <c r="P32204" s="2"/>
    </row>
    <row r="32205" spans="15:16" x14ac:dyDescent="0.2">
      <c r="O32205" s="152"/>
      <c r="P32205" s="2"/>
    </row>
    <row r="32206" spans="15:16" x14ac:dyDescent="0.2">
      <c r="O32206" s="152"/>
      <c r="P32206" s="2"/>
    </row>
    <row r="32207" spans="15:16" x14ac:dyDescent="0.2">
      <c r="O32207" s="152"/>
      <c r="P32207" s="2"/>
    </row>
    <row r="32208" spans="15:16" x14ac:dyDescent="0.2">
      <c r="O32208" s="152"/>
      <c r="P32208" s="2"/>
    </row>
    <row r="32209" spans="15:16" x14ac:dyDescent="0.2">
      <c r="O32209" s="152"/>
      <c r="P32209" s="2"/>
    </row>
    <row r="32210" spans="15:16" x14ac:dyDescent="0.2">
      <c r="O32210" s="152"/>
      <c r="P32210" s="2"/>
    </row>
    <row r="32211" spans="15:16" x14ac:dyDescent="0.2">
      <c r="O32211" s="152"/>
      <c r="P32211" s="2"/>
    </row>
    <row r="32212" spans="15:16" x14ac:dyDescent="0.2">
      <c r="O32212" s="152"/>
      <c r="P32212" s="2"/>
    </row>
    <row r="32213" spans="15:16" x14ac:dyDescent="0.2">
      <c r="O32213" s="152"/>
      <c r="P32213" s="2"/>
    </row>
    <row r="32214" spans="15:16" x14ac:dyDescent="0.2">
      <c r="O32214" s="152"/>
      <c r="P32214" s="2"/>
    </row>
    <row r="32215" spans="15:16" x14ac:dyDescent="0.2">
      <c r="O32215" s="152"/>
      <c r="P32215" s="2"/>
    </row>
    <row r="32216" spans="15:16" x14ac:dyDescent="0.2">
      <c r="O32216" s="152"/>
      <c r="P32216" s="2"/>
    </row>
    <row r="32217" spans="15:16" x14ac:dyDescent="0.2">
      <c r="O32217" s="152"/>
      <c r="P32217" s="2"/>
    </row>
    <row r="32218" spans="15:16" x14ac:dyDescent="0.2">
      <c r="O32218" s="152"/>
      <c r="P32218" s="2"/>
    </row>
    <row r="32219" spans="15:16" x14ac:dyDescent="0.2">
      <c r="O32219" s="152"/>
      <c r="P32219" s="2"/>
    </row>
    <row r="32220" spans="15:16" x14ac:dyDescent="0.2">
      <c r="O32220" s="152"/>
      <c r="P32220" s="2"/>
    </row>
    <row r="32221" spans="15:16" x14ac:dyDescent="0.2">
      <c r="O32221" s="152"/>
      <c r="P32221" s="2"/>
    </row>
    <row r="32222" spans="15:16" x14ac:dyDescent="0.2">
      <c r="O32222" s="152"/>
      <c r="P32222" s="2"/>
    </row>
    <row r="32223" spans="15:16" x14ac:dyDescent="0.2">
      <c r="O32223" s="152"/>
      <c r="P32223" s="2"/>
    </row>
    <row r="32224" spans="15:16" x14ac:dyDescent="0.2">
      <c r="O32224" s="152"/>
      <c r="P32224" s="2"/>
    </row>
    <row r="32225" spans="15:16" x14ac:dyDescent="0.2">
      <c r="O32225" s="152"/>
      <c r="P32225" s="2"/>
    </row>
    <row r="32226" spans="15:16" x14ac:dyDescent="0.2">
      <c r="O32226" s="152"/>
      <c r="P32226" s="2"/>
    </row>
    <row r="32227" spans="15:16" x14ac:dyDescent="0.2">
      <c r="O32227" s="152"/>
      <c r="P32227" s="2"/>
    </row>
    <row r="32228" spans="15:16" x14ac:dyDescent="0.2">
      <c r="O32228" s="152"/>
      <c r="P32228" s="2"/>
    </row>
    <row r="32229" spans="15:16" x14ac:dyDescent="0.2">
      <c r="O32229" s="152"/>
      <c r="P32229" s="2"/>
    </row>
    <row r="32230" spans="15:16" x14ac:dyDescent="0.2">
      <c r="O32230" s="152"/>
      <c r="P32230" s="2"/>
    </row>
    <row r="32231" spans="15:16" x14ac:dyDescent="0.2">
      <c r="O32231" s="152"/>
      <c r="P32231" s="2"/>
    </row>
    <row r="32232" spans="15:16" x14ac:dyDescent="0.2">
      <c r="O32232" s="152"/>
      <c r="P32232" s="2"/>
    </row>
    <row r="32233" spans="15:16" x14ac:dyDescent="0.2">
      <c r="O32233" s="152"/>
      <c r="P32233" s="2"/>
    </row>
    <row r="32234" spans="15:16" x14ac:dyDescent="0.2">
      <c r="O32234" s="152"/>
      <c r="P32234" s="2"/>
    </row>
    <row r="32235" spans="15:16" x14ac:dyDescent="0.2">
      <c r="O32235" s="152"/>
      <c r="P32235" s="2"/>
    </row>
    <row r="32236" spans="15:16" x14ac:dyDescent="0.2">
      <c r="O32236" s="152"/>
      <c r="P32236" s="2"/>
    </row>
    <row r="32237" spans="15:16" x14ac:dyDescent="0.2">
      <c r="O32237" s="152"/>
      <c r="P32237" s="2"/>
    </row>
    <row r="32238" spans="15:16" x14ac:dyDescent="0.2">
      <c r="O32238" s="152"/>
      <c r="P32238" s="2"/>
    </row>
    <row r="32239" spans="15:16" x14ac:dyDescent="0.2">
      <c r="O32239" s="152"/>
      <c r="P32239" s="2"/>
    </row>
    <row r="32240" spans="15:16" x14ac:dyDescent="0.2">
      <c r="O32240" s="152"/>
      <c r="P32240" s="2"/>
    </row>
    <row r="32241" spans="15:16" x14ac:dyDescent="0.2">
      <c r="O32241" s="152"/>
      <c r="P32241" s="2"/>
    </row>
    <row r="32242" spans="15:16" x14ac:dyDescent="0.2">
      <c r="O32242" s="152"/>
      <c r="P32242" s="2"/>
    </row>
    <row r="32243" spans="15:16" x14ac:dyDescent="0.2">
      <c r="O32243" s="152"/>
      <c r="P32243" s="2"/>
    </row>
    <row r="32244" spans="15:16" x14ac:dyDescent="0.2">
      <c r="O32244" s="152"/>
      <c r="P32244" s="2"/>
    </row>
    <row r="32245" spans="15:16" x14ac:dyDescent="0.2">
      <c r="O32245" s="152"/>
      <c r="P32245" s="2"/>
    </row>
    <row r="32246" spans="15:16" x14ac:dyDescent="0.2">
      <c r="O32246" s="152"/>
      <c r="P32246" s="2"/>
    </row>
    <row r="32247" spans="15:16" x14ac:dyDescent="0.2">
      <c r="O32247" s="152"/>
      <c r="P32247" s="2"/>
    </row>
    <row r="32248" spans="15:16" x14ac:dyDescent="0.2">
      <c r="O32248" s="152"/>
      <c r="P32248" s="2"/>
    </row>
    <row r="32249" spans="15:16" x14ac:dyDescent="0.2">
      <c r="O32249" s="152"/>
      <c r="P32249" s="2"/>
    </row>
    <row r="32250" spans="15:16" x14ac:dyDescent="0.2">
      <c r="O32250" s="152"/>
      <c r="P32250" s="2"/>
    </row>
    <row r="32251" spans="15:16" x14ac:dyDescent="0.2">
      <c r="O32251" s="152"/>
      <c r="P32251" s="2"/>
    </row>
    <row r="32252" spans="15:16" x14ac:dyDescent="0.2">
      <c r="O32252" s="152"/>
      <c r="P32252" s="2"/>
    </row>
    <row r="32253" spans="15:16" x14ac:dyDescent="0.2">
      <c r="O32253" s="152"/>
      <c r="P32253" s="2"/>
    </row>
    <row r="32254" spans="15:16" x14ac:dyDescent="0.2">
      <c r="O32254" s="152"/>
      <c r="P32254" s="2"/>
    </row>
    <row r="32255" spans="15:16" x14ac:dyDescent="0.2">
      <c r="O32255" s="152"/>
      <c r="P32255" s="2"/>
    </row>
    <row r="32256" spans="15:16" x14ac:dyDescent="0.2">
      <c r="O32256" s="152"/>
      <c r="P32256" s="2"/>
    </row>
    <row r="32257" spans="15:16" x14ac:dyDescent="0.2">
      <c r="O32257" s="152"/>
      <c r="P32257" s="2"/>
    </row>
    <row r="32258" spans="15:16" x14ac:dyDescent="0.2">
      <c r="O32258" s="152"/>
      <c r="P32258" s="2"/>
    </row>
    <row r="32259" spans="15:16" x14ac:dyDescent="0.2">
      <c r="O32259" s="152"/>
      <c r="P32259" s="2"/>
    </row>
    <row r="32260" spans="15:16" x14ac:dyDescent="0.2">
      <c r="O32260" s="152"/>
      <c r="P32260" s="2"/>
    </row>
    <row r="32261" spans="15:16" x14ac:dyDescent="0.2">
      <c r="O32261" s="152"/>
      <c r="P32261" s="2"/>
    </row>
    <row r="32262" spans="15:16" x14ac:dyDescent="0.2">
      <c r="O32262" s="152"/>
      <c r="P32262" s="2"/>
    </row>
    <row r="32263" spans="15:16" x14ac:dyDescent="0.2">
      <c r="O32263" s="152"/>
      <c r="P32263" s="2"/>
    </row>
    <row r="32264" spans="15:16" x14ac:dyDescent="0.2">
      <c r="O32264" s="152"/>
      <c r="P32264" s="2"/>
    </row>
    <row r="32265" spans="15:16" x14ac:dyDescent="0.2">
      <c r="O32265" s="152"/>
      <c r="P32265" s="2"/>
    </row>
    <row r="32266" spans="15:16" x14ac:dyDescent="0.2">
      <c r="O32266" s="152"/>
      <c r="P32266" s="2"/>
    </row>
    <row r="32267" spans="15:16" x14ac:dyDescent="0.2">
      <c r="O32267" s="152"/>
      <c r="P32267" s="2"/>
    </row>
    <row r="32268" spans="15:16" x14ac:dyDescent="0.2">
      <c r="O32268" s="152"/>
      <c r="P32268" s="2"/>
    </row>
    <row r="32269" spans="15:16" x14ac:dyDescent="0.2">
      <c r="O32269" s="152"/>
      <c r="P32269" s="2"/>
    </row>
    <row r="32270" spans="15:16" x14ac:dyDescent="0.2">
      <c r="O32270" s="152"/>
      <c r="P32270" s="2"/>
    </row>
    <row r="32271" spans="15:16" x14ac:dyDescent="0.2">
      <c r="O32271" s="152"/>
      <c r="P32271" s="2"/>
    </row>
    <row r="32272" spans="15:16" x14ac:dyDescent="0.2">
      <c r="O32272" s="152"/>
      <c r="P32272" s="2"/>
    </row>
    <row r="32273" spans="15:16" x14ac:dyDescent="0.2">
      <c r="O32273" s="152"/>
      <c r="P32273" s="2"/>
    </row>
    <row r="32274" spans="15:16" x14ac:dyDescent="0.2">
      <c r="O32274" s="152"/>
      <c r="P32274" s="2"/>
    </row>
    <row r="32275" spans="15:16" x14ac:dyDescent="0.2">
      <c r="O32275" s="152"/>
      <c r="P32275" s="2"/>
    </row>
    <row r="32276" spans="15:16" x14ac:dyDescent="0.2">
      <c r="O32276" s="152"/>
      <c r="P32276" s="2"/>
    </row>
    <row r="32277" spans="15:16" x14ac:dyDescent="0.2">
      <c r="O32277" s="152"/>
      <c r="P32277" s="2"/>
    </row>
    <row r="32278" spans="15:16" x14ac:dyDescent="0.2">
      <c r="O32278" s="152"/>
      <c r="P32278" s="2"/>
    </row>
    <row r="32279" spans="15:16" x14ac:dyDescent="0.2">
      <c r="O32279" s="152"/>
      <c r="P32279" s="2"/>
    </row>
    <row r="32280" spans="15:16" x14ac:dyDescent="0.2">
      <c r="O32280" s="152"/>
      <c r="P32280" s="2"/>
    </row>
    <row r="32281" spans="15:16" x14ac:dyDescent="0.2">
      <c r="O32281" s="152"/>
      <c r="P32281" s="2"/>
    </row>
    <row r="32282" spans="15:16" x14ac:dyDescent="0.2">
      <c r="O32282" s="152"/>
      <c r="P32282" s="2"/>
    </row>
    <row r="32283" spans="15:16" x14ac:dyDescent="0.2">
      <c r="O32283" s="152"/>
      <c r="P32283" s="2"/>
    </row>
    <row r="32284" spans="15:16" x14ac:dyDescent="0.2">
      <c r="O32284" s="152"/>
      <c r="P32284" s="2"/>
    </row>
    <row r="32285" spans="15:16" x14ac:dyDescent="0.2">
      <c r="O32285" s="152"/>
      <c r="P32285" s="2"/>
    </row>
    <row r="32286" spans="15:16" x14ac:dyDescent="0.2">
      <c r="O32286" s="152"/>
      <c r="P32286" s="2"/>
    </row>
    <row r="32287" spans="15:16" x14ac:dyDescent="0.2">
      <c r="O32287" s="152"/>
      <c r="P32287" s="2"/>
    </row>
    <row r="32288" spans="15:16" x14ac:dyDescent="0.2">
      <c r="O32288" s="152"/>
      <c r="P32288" s="2"/>
    </row>
    <row r="32289" spans="15:16" x14ac:dyDescent="0.2">
      <c r="O32289" s="152"/>
      <c r="P32289" s="2"/>
    </row>
    <row r="32290" spans="15:16" x14ac:dyDescent="0.2">
      <c r="O32290" s="152"/>
      <c r="P32290" s="2"/>
    </row>
    <row r="32291" spans="15:16" x14ac:dyDescent="0.2">
      <c r="O32291" s="152"/>
      <c r="P32291" s="2"/>
    </row>
    <row r="32292" spans="15:16" x14ac:dyDescent="0.2">
      <c r="O32292" s="152"/>
      <c r="P32292" s="2"/>
    </row>
    <row r="32293" spans="15:16" x14ac:dyDescent="0.2">
      <c r="O32293" s="152"/>
      <c r="P32293" s="2"/>
    </row>
    <row r="32294" spans="15:16" x14ac:dyDescent="0.2">
      <c r="O32294" s="152"/>
      <c r="P32294" s="2"/>
    </row>
    <row r="32295" spans="15:16" x14ac:dyDescent="0.2">
      <c r="O32295" s="152"/>
      <c r="P32295" s="2"/>
    </row>
    <row r="32296" spans="15:16" x14ac:dyDescent="0.2">
      <c r="O32296" s="152"/>
      <c r="P32296" s="2"/>
    </row>
    <row r="32297" spans="15:16" x14ac:dyDescent="0.2">
      <c r="O32297" s="152"/>
      <c r="P32297" s="2"/>
    </row>
    <row r="32298" spans="15:16" x14ac:dyDescent="0.2">
      <c r="O32298" s="152"/>
      <c r="P32298" s="2"/>
    </row>
    <row r="32299" spans="15:16" x14ac:dyDescent="0.2">
      <c r="O32299" s="152"/>
      <c r="P32299" s="2"/>
    </row>
    <row r="32300" spans="15:16" x14ac:dyDescent="0.2">
      <c r="O32300" s="152"/>
      <c r="P32300" s="2"/>
    </row>
    <row r="32301" spans="15:16" x14ac:dyDescent="0.2">
      <c r="O32301" s="152"/>
      <c r="P32301" s="2"/>
    </row>
    <row r="32302" spans="15:16" x14ac:dyDescent="0.2">
      <c r="O32302" s="152"/>
      <c r="P32302" s="2"/>
    </row>
    <row r="32303" spans="15:16" x14ac:dyDescent="0.2">
      <c r="O32303" s="152"/>
      <c r="P32303" s="2"/>
    </row>
    <row r="32304" spans="15:16" x14ac:dyDescent="0.2">
      <c r="O32304" s="152"/>
      <c r="P32304" s="2"/>
    </row>
    <row r="32305" spans="15:16" x14ac:dyDescent="0.2">
      <c r="O32305" s="152"/>
      <c r="P32305" s="2"/>
    </row>
    <row r="32306" spans="15:16" x14ac:dyDescent="0.2">
      <c r="O32306" s="152"/>
      <c r="P32306" s="2"/>
    </row>
    <row r="32307" spans="15:16" x14ac:dyDescent="0.2">
      <c r="O32307" s="152"/>
      <c r="P32307" s="2"/>
    </row>
    <row r="32308" spans="15:16" x14ac:dyDescent="0.2">
      <c r="O32308" s="152"/>
      <c r="P32308" s="2"/>
    </row>
    <row r="32309" spans="15:16" x14ac:dyDescent="0.2">
      <c r="O32309" s="152"/>
      <c r="P32309" s="2"/>
    </row>
    <row r="32310" spans="15:16" x14ac:dyDescent="0.2">
      <c r="O32310" s="152"/>
      <c r="P32310" s="2"/>
    </row>
    <row r="32311" spans="15:16" x14ac:dyDescent="0.2">
      <c r="O32311" s="152"/>
      <c r="P32311" s="2"/>
    </row>
    <row r="32312" spans="15:16" x14ac:dyDescent="0.2">
      <c r="O32312" s="152"/>
      <c r="P32312" s="2"/>
    </row>
    <row r="32313" spans="15:16" x14ac:dyDescent="0.2">
      <c r="O32313" s="152"/>
      <c r="P32313" s="2"/>
    </row>
    <row r="32314" spans="15:16" x14ac:dyDescent="0.2">
      <c r="O32314" s="152"/>
      <c r="P32314" s="2"/>
    </row>
    <row r="32315" spans="15:16" x14ac:dyDescent="0.2">
      <c r="O32315" s="152"/>
      <c r="P32315" s="2"/>
    </row>
    <row r="32316" spans="15:16" x14ac:dyDescent="0.2">
      <c r="O32316" s="152"/>
      <c r="P32316" s="2"/>
    </row>
    <row r="32317" spans="15:16" x14ac:dyDescent="0.2">
      <c r="O32317" s="152"/>
      <c r="P32317" s="2"/>
    </row>
    <row r="32318" spans="15:16" x14ac:dyDescent="0.2">
      <c r="O32318" s="152"/>
      <c r="P32318" s="2"/>
    </row>
    <row r="32319" spans="15:16" x14ac:dyDescent="0.2">
      <c r="O32319" s="152"/>
      <c r="P32319" s="2"/>
    </row>
    <row r="32320" spans="15:16" x14ac:dyDescent="0.2">
      <c r="O32320" s="152"/>
      <c r="P32320" s="2"/>
    </row>
    <row r="32321" spans="15:16" x14ac:dyDescent="0.2">
      <c r="O32321" s="152"/>
      <c r="P32321" s="2"/>
    </row>
    <row r="32322" spans="15:16" x14ac:dyDescent="0.2">
      <c r="O32322" s="152"/>
      <c r="P32322" s="2"/>
    </row>
    <row r="32323" spans="15:16" x14ac:dyDescent="0.2">
      <c r="O32323" s="152"/>
      <c r="P32323" s="2"/>
    </row>
    <row r="32324" spans="15:16" x14ac:dyDescent="0.2">
      <c r="O32324" s="152"/>
      <c r="P32324" s="2"/>
    </row>
    <row r="32325" spans="15:16" x14ac:dyDescent="0.2">
      <c r="O32325" s="152"/>
      <c r="P32325" s="2"/>
    </row>
    <row r="32326" spans="15:16" x14ac:dyDescent="0.2">
      <c r="O32326" s="152"/>
      <c r="P32326" s="2"/>
    </row>
    <row r="32327" spans="15:16" x14ac:dyDescent="0.2">
      <c r="O32327" s="152"/>
      <c r="P32327" s="2"/>
    </row>
    <row r="32328" spans="15:16" x14ac:dyDescent="0.2">
      <c r="O32328" s="152"/>
      <c r="P32328" s="2"/>
    </row>
    <row r="32329" spans="15:16" x14ac:dyDescent="0.2">
      <c r="O32329" s="152"/>
      <c r="P32329" s="2"/>
    </row>
    <row r="32330" spans="15:16" x14ac:dyDescent="0.2">
      <c r="O32330" s="152"/>
      <c r="P32330" s="2"/>
    </row>
    <row r="32331" spans="15:16" x14ac:dyDescent="0.2">
      <c r="O32331" s="152"/>
      <c r="P32331" s="2"/>
    </row>
    <row r="32332" spans="15:16" x14ac:dyDescent="0.2">
      <c r="O32332" s="152"/>
      <c r="P32332" s="2"/>
    </row>
    <row r="32333" spans="15:16" x14ac:dyDescent="0.2">
      <c r="O32333" s="152"/>
      <c r="P32333" s="2"/>
    </row>
    <row r="32334" spans="15:16" x14ac:dyDescent="0.2">
      <c r="O32334" s="152"/>
      <c r="P32334" s="2"/>
    </row>
    <row r="32335" spans="15:16" x14ac:dyDescent="0.2">
      <c r="O32335" s="152"/>
      <c r="P32335" s="2"/>
    </row>
    <row r="32336" spans="15:16" x14ac:dyDescent="0.2">
      <c r="O32336" s="152"/>
      <c r="P32336" s="2"/>
    </row>
    <row r="32337" spans="15:16" x14ac:dyDescent="0.2">
      <c r="O32337" s="152"/>
      <c r="P32337" s="2"/>
    </row>
    <row r="32338" spans="15:16" x14ac:dyDescent="0.2">
      <c r="O32338" s="152"/>
      <c r="P32338" s="2"/>
    </row>
    <row r="32339" spans="15:16" x14ac:dyDescent="0.2">
      <c r="O32339" s="152"/>
      <c r="P32339" s="2"/>
    </row>
    <row r="32340" spans="15:16" x14ac:dyDescent="0.2">
      <c r="O32340" s="152"/>
      <c r="P32340" s="2"/>
    </row>
    <row r="32341" spans="15:16" x14ac:dyDescent="0.2">
      <c r="O32341" s="152"/>
      <c r="P32341" s="2"/>
    </row>
    <row r="32342" spans="15:16" x14ac:dyDescent="0.2">
      <c r="O32342" s="152"/>
      <c r="P32342" s="2"/>
    </row>
    <row r="32343" spans="15:16" x14ac:dyDescent="0.2">
      <c r="O32343" s="152"/>
      <c r="P32343" s="2"/>
    </row>
    <row r="32344" spans="15:16" x14ac:dyDescent="0.2">
      <c r="O32344" s="152"/>
      <c r="P32344" s="2"/>
    </row>
    <row r="32345" spans="15:16" x14ac:dyDescent="0.2">
      <c r="O32345" s="152"/>
      <c r="P32345" s="2"/>
    </row>
    <row r="32346" spans="15:16" x14ac:dyDescent="0.2">
      <c r="O32346" s="152"/>
      <c r="P32346" s="2"/>
    </row>
    <row r="32347" spans="15:16" x14ac:dyDescent="0.2">
      <c r="O32347" s="152"/>
      <c r="P32347" s="2"/>
    </row>
    <row r="32348" spans="15:16" x14ac:dyDescent="0.2">
      <c r="O32348" s="152"/>
      <c r="P32348" s="2"/>
    </row>
    <row r="32349" spans="15:16" x14ac:dyDescent="0.2">
      <c r="O32349" s="152"/>
      <c r="P32349" s="2"/>
    </row>
    <row r="32350" spans="15:16" x14ac:dyDescent="0.2">
      <c r="O32350" s="152"/>
      <c r="P32350" s="2"/>
    </row>
    <row r="32351" spans="15:16" x14ac:dyDescent="0.2">
      <c r="O32351" s="152"/>
      <c r="P32351" s="2"/>
    </row>
    <row r="32352" spans="15:16" x14ac:dyDescent="0.2">
      <c r="O32352" s="152"/>
      <c r="P32352" s="2"/>
    </row>
    <row r="32353" spans="15:16" x14ac:dyDescent="0.2">
      <c r="O32353" s="152"/>
      <c r="P32353" s="2"/>
    </row>
    <row r="32354" spans="15:16" x14ac:dyDescent="0.2">
      <c r="O32354" s="152"/>
      <c r="P32354" s="2"/>
    </row>
    <row r="32355" spans="15:16" x14ac:dyDescent="0.2">
      <c r="O32355" s="152"/>
      <c r="P32355" s="2"/>
    </row>
    <row r="32356" spans="15:16" x14ac:dyDescent="0.2">
      <c r="O32356" s="152"/>
      <c r="P32356" s="2"/>
    </row>
    <row r="32357" spans="15:16" x14ac:dyDescent="0.2">
      <c r="O32357" s="152"/>
      <c r="P32357" s="2"/>
    </row>
    <row r="32358" spans="15:16" x14ac:dyDescent="0.2">
      <c r="O32358" s="152"/>
      <c r="P32358" s="2"/>
    </row>
    <row r="32359" spans="15:16" x14ac:dyDescent="0.2">
      <c r="O32359" s="152"/>
      <c r="P32359" s="2"/>
    </row>
    <row r="32360" spans="15:16" x14ac:dyDescent="0.2">
      <c r="O32360" s="152"/>
      <c r="P32360" s="2"/>
    </row>
    <row r="32361" spans="15:16" x14ac:dyDescent="0.2">
      <c r="O32361" s="152"/>
      <c r="P32361" s="2"/>
    </row>
    <row r="32362" spans="15:16" x14ac:dyDescent="0.2">
      <c r="O32362" s="152"/>
      <c r="P32362" s="2"/>
    </row>
    <row r="32363" spans="15:16" x14ac:dyDescent="0.2">
      <c r="O32363" s="152"/>
      <c r="P32363" s="2"/>
    </row>
    <row r="32364" spans="15:16" x14ac:dyDescent="0.2">
      <c r="O32364" s="152"/>
      <c r="P32364" s="2"/>
    </row>
    <row r="32365" spans="15:16" x14ac:dyDescent="0.2">
      <c r="O32365" s="152"/>
      <c r="P32365" s="2"/>
    </row>
    <row r="32366" spans="15:16" x14ac:dyDescent="0.2">
      <c r="O32366" s="152"/>
      <c r="P32366" s="2"/>
    </row>
    <row r="32367" spans="15:16" x14ac:dyDescent="0.2">
      <c r="O32367" s="152"/>
      <c r="P32367" s="2"/>
    </row>
    <row r="32368" spans="15:16" x14ac:dyDescent="0.2">
      <c r="O32368" s="152"/>
      <c r="P32368" s="2"/>
    </row>
    <row r="32369" spans="15:16" x14ac:dyDescent="0.2">
      <c r="O32369" s="152"/>
      <c r="P32369" s="2"/>
    </row>
    <row r="32370" spans="15:16" x14ac:dyDescent="0.2">
      <c r="O32370" s="152"/>
      <c r="P32370" s="2"/>
    </row>
    <row r="32371" spans="15:16" x14ac:dyDescent="0.2">
      <c r="O32371" s="152"/>
      <c r="P32371" s="2"/>
    </row>
    <row r="32372" spans="15:16" x14ac:dyDescent="0.2">
      <c r="O32372" s="152"/>
      <c r="P32372" s="2"/>
    </row>
    <row r="32373" spans="15:16" x14ac:dyDescent="0.2">
      <c r="O32373" s="152"/>
      <c r="P32373" s="2"/>
    </row>
    <row r="32374" spans="15:16" x14ac:dyDescent="0.2">
      <c r="O32374" s="152"/>
      <c r="P32374" s="2"/>
    </row>
    <row r="32375" spans="15:16" x14ac:dyDescent="0.2">
      <c r="O32375" s="152"/>
      <c r="P32375" s="2"/>
    </row>
    <row r="32376" spans="15:16" x14ac:dyDescent="0.2">
      <c r="O32376" s="152"/>
      <c r="P32376" s="2"/>
    </row>
    <row r="32377" spans="15:16" x14ac:dyDescent="0.2">
      <c r="O32377" s="152"/>
      <c r="P32377" s="2"/>
    </row>
    <row r="32378" spans="15:16" x14ac:dyDescent="0.2">
      <c r="O32378" s="152"/>
      <c r="P32378" s="2"/>
    </row>
    <row r="32379" spans="15:16" x14ac:dyDescent="0.2">
      <c r="O32379" s="152"/>
      <c r="P32379" s="2"/>
    </row>
    <row r="32380" spans="15:16" x14ac:dyDescent="0.2">
      <c r="O32380" s="152"/>
      <c r="P32380" s="2"/>
    </row>
    <row r="32381" spans="15:16" x14ac:dyDescent="0.2">
      <c r="O32381" s="152"/>
      <c r="P32381" s="2"/>
    </row>
    <row r="32382" spans="15:16" x14ac:dyDescent="0.2">
      <c r="O32382" s="152"/>
      <c r="P32382" s="2"/>
    </row>
    <row r="32383" spans="15:16" x14ac:dyDescent="0.2">
      <c r="O32383" s="152"/>
      <c r="P32383" s="2"/>
    </row>
    <row r="32384" spans="15:16" x14ac:dyDescent="0.2">
      <c r="O32384" s="152"/>
      <c r="P32384" s="2"/>
    </row>
    <row r="32385" spans="15:16" x14ac:dyDescent="0.2">
      <c r="O32385" s="152"/>
      <c r="P32385" s="2"/>
    </row>
    <row r="32386" spans="15:16" x14ac:dyDescent="0.2">
      <c r="O32386" s="152"/>
      <c r="P32386" s="2"/>
    </row>
    <row r="32387" spans="15:16" x14ac:dyDescent="0.2">
      <c r="O32387" s="152"/>
      <c r="P32387" s="2"/>
    </row>
    <row r="32388" spans="15:16" x14ac:dyDescent="0.2">
      <c r="O32388" s="152"/>
      <c r="P32388" s="2"/>
    </row>
    <row r="32389" spans="15:16" x14ac:dyDescent="0.2">
      <c r="O32389" s="152"/>
      <c r="P32389" s="2"/>
    </row>
    <row r="32390" spans="15:16" x14ac:dyDescent="0.2">
      <c r="O32390" s="152"/>
      <c r="P32390" s="2"/>
    </row>
    <row r="32391" spans="15:16" x14ac:dyDescent="0.2">
      <c r="O32391" s="152"/>
      <c r="P32391" s="2"/>
    </row>
    <row r="32392" spans="15:16" x14ac:dyDescent="0.2">
      <c r="O32392" s="152"/>
      <c r="P32392" s="2"/>
    </row>
    <row r="32393" spans="15:16" x14ac:dyDescent="0.2">
      <c r="O32393" s="152"/>
      <c r="P32393" s="2"/>
    </row>
    <row r="32394" spans="15:16" x14ac:dyDescent="0.2">
      <c r="O32394" s="152"/>
      <c r="P32394" s="2"/>
    </row>
    <row r="32395" spans="15:16" x14ac:dyDescent="0.2">
      <c r="O32395" s="152"/>
      <c r="P32395" s="2"/>
    </row>
    <row r="32396" spans="15:16" x14ac:dyDescent="0.2">
      <c r="O32396" s="152"/>
      <c r="P32396" s="2"/>
    </row>
    <row r="32397" spans="15:16" x14ac:dyDescent="0.2">
      <c r="O32397" s="152"/>
      <c r="P32397" s="2"/>
    </row>
    <row r="32398" spans="15:16" x14ac:dyDescent="0.2">
      <c r="O32398" s="152"/>
      <c r="P32398" s="2"/>
    </row>
    <row r="32399" spans="15:16" x14ac:dyDescent="0.2">
      <c r="O32399" s="152"/>
      <c r="P32399" s="2"/>
    </row>
    <row r="32400" spans="15:16" x14ac:dyDescent="0.2">
      <c r="O32400" s="152"/>
      <c r="P32400" s="2"/>
    </row>
    <row r="32401" spans="15:16" x14ac:dyDescent="0.2">
      <c r="O32401" s="152"/>
      <c r="P32401" s="2"/>
    </row>
    <row r="32402" spans="15:16" x14ac:dyDescent="0.2">
      <c r="O32402" s="152"/>
      <c r="P32402" s="2"/>
    </row>
    <row r="32403" spans="15:16" x14ac:dyDescent="0.2">
      <c r="O32403" s="152"/>
      <c r="P32403" s="2"/>
    </row>
    <row r="32404" spans="15:16" x14ac:dyDescent="0.2">
      <c r="O32404" s="152"/>
      <c r="P32404" s="2"/>
    </row>
    <row r="32405" spans="15:16" x14ac:dyDescent="0.2">
      <c r="O32405" s="152"/>
      <c r="P32405" s="2"/>
    </row>
    <row r="32406" spans="15:16" x14ac:dyDescent="0.2">
      <c r="O32406" s="152"/>
      <c r="P32406" s="2"/>
    </row>
    <row r="32407" spans="15:16" x14ac:dyDescent="0.2">
      <c r="O32407" s="152"/>
      <c r="P32407" s="2"/>
    </row>
    <row r="32408" spans="15:16" x14ac:dyDescent="0.2">
      <c r="O32408" s="152"/>
      <c r="P32408" s="2"/>
    </row>
    <row r="32409" spans="15:16" x14ac:dyDescent="0.2">
      <c r="O32409" s="152"/>
      <c r="P32409" s="2"/>
    </row>
    <row r="32410" spans="15:16" x14ac:dyDescent="0.2">
      <c r="O32410" s="152"/>
      <c r="P32410" s="2"/>
    </row>
    <row r="32411" spans="15:16" x14ac:dyDescent="0.2">
      <c r="O32411" s="152"/>
      <c r="P32411" s="2"/>
    </row>
    <row r="32412" spans="15:16" x14ac:dyDescent="0.2">
      <c r="O32412" s="152"/>
      <c r="P32412" s="2"/>
    </row>
    <row r="32413" spans="15:16" x14ac:dyDescent="0.2">
      <c r="O32413" s="152"/>
      <c r="P32413" s="2"/>
    </row>
    <row r="32414" spans="15:16" x14ac:dyDescent="0.2">
      <c r="O32414" s="152"/>
      <c r="P32414" s="2"/>
    </row>
    <row r="32415" spans="15:16" x14ac:dyDescent="0.2">
      <c r="O32415" s="152"/>
      <c r="P32415" s="2"/>
    </row>
    <row r="32416" spans="15:16" x14ac:dyDescent="0.2">
      <c r="O32416" s="152"/>
      <c r="P32416" s="2"/>
    </row>
    <row r="32417" spans="15:16" x14ac:dyDescent="0.2">
      <c r="O32417" s="152"/>
      <c r="P32417" s="2"/>
    </row>
    <row r="32418" spans="15:16" x14ac:dyDescent="0.2">
      <c r="O32418" s="152"/>
      <c r="P32418" s="2"/>
    </row>
    <row r="32419" spans="15:16" x14ac:dyDescent="0.2">
      <c r="O32419" s="152"/>
      <c r="P32419" s="2"/>
    </row>
    <row r="32420" spans="15:16" x14ac:dyDescent="0.2">
      <c r="O32420" s="152"/>
      <c r="P32420" s="2"/>
    </row>
    <row r="32421" spans="15:16" x14ac:dyDescent="0.2">
      <c r="O32421" s="152"/>
      <c r="P32421" s="2"/>
    </row>
    <row r="32422" spans="15:16" x14ac:dyDescent="0.2">
      <c r="O32422" s="152"/>
      <c r="P32422" s="2"/>
    </row>
    <row r="32423" spans="15:16" x14ac:dyDescent="0.2">
      <c r="O32423" s="152"/>
      <c r="P32423" s="2"/>
    </row>
    <row r="32424" spans="15:16" x14ac:dyDescent="0.2">
      <c r="O32424" s="152"/>
      <c r="P32424" s="2"/>
    </row>
    <row r="32425" spans="15:16" x14ac:dyDescent="0.2">
      <c r="O32425" s="152"/>
      <c r="P32425" s="2"/>
    </row>
    <row r="32426" spans="15:16" x14ac:dyDescent="0.2">
      <c r="O32426" s="152"/>
      <c r="P32426" s="2"/>
    </row>
    <row r="32427" spans="15:16" x14ac:dyDescent="0.2">
      <c r="O32427" s="152"/>
      <c r="P32427" s="2"/>
    </row>
    <row r="32428" spans="15:16" x14ac:dyDescent="0.2">
      <c r="O32428" s="152"/>
      <c r="P32428" s="2"/>
    </row>
    <row r="32429" spans="15:16" x14ac:dyDescent="0.2">
      <c r="O32429" s="152"/>
      <c r="P32429" s="2"/>
    </row>
    <row r="32430" spans="15:16" x14ac:dyDescent="0.2">
      <c r="O32430" s="152"/>
      <c r="P32430" s="2"/>
    </row>
    <row r="32431" spans="15:16" x14ac:dyDescent="0.2">
      <c r="O32431" s="152"/>
      <c r="P32431" s="2"/>
    </row>
    <row r="32432" spans="15:16" x14ac:dyDescent="0.2">
      <c r="O32432" s="152"/>
      <c r="P32432" s="2"/>
    </row>
    <row r="32433" spans="15:16" x14ac:dyDescent="0.2">
      <c r="O32433" s="152"/>
      <c r="P32433" s="2"/>
    </row>
    <row r="32434" spans="15:16" x14ac:dyDescent="0.2">
      <c r="O32434" s="152"/>
      <c r="P32434" s="2"/>
    </row>
    <row r="32435" spans="15:16" x14ac:dyDescent="0.2">
      <c r="O32435" s="152"/>
      <c r="P32435" s="2"/>
    </row>
    <row r="32436" spans="15:16" x14ac:dyDescent="0.2">
      <c r="O32436" s="152"/>
      <c r="P32436" s="2"/>
    </row>
    <row r="32437" spans="15:16" x14ac:dyDescent="0.2">
      <c r="O32437" s="152"/>
      <c r="P32437" s="2"/>
    </row>
    <row r="32438" spans="15:16" x14ac:dyDescent="0.2">
      <c r="O32438" s="152"/>
      <c r="P32438" s="2"/>
    </row>
    <row r="32439" spans="15:16" x14ac:dyDescent="0.2">
      <c r="O32439" s="152"/>
      <c r="P32439" s="2"/>
    </row>
    <row r="32440" spans="15:16" x14ac:dyDescent="0.2">
      <c r="O32440" s="152"/>
      <c r="P32440" s="2"/>
    </row>
    <row r="32441" spans="15:16" x14ac:dyDescent="0.2">
      <c r="O32441" s="152"/>
      <c r="P32441" s="2"/>
    </row>
    <row r="32442" spans="15:16" x14ac:dyDescent="0.2">
      <c r="O32442" s="152"/>
      <c r="P32442" s="2"/>
    </row>
    <row r="32443" spans="15:16" x14ac:dyDescent="0.2">
      <c r="O32443" s="152"/>
      <c r="P32443" s="2"/>
    </row>
    <row r="32444" spans="15:16" x14ac:dyDescent="0.2">
      <c r="O32444" s="152"/>
      <c r="P32444" s="2"/>
    </row>
    <row r="32445" spans="15:16" x14ac:dyDescent="0.2">
      <c r="O32445" s="152"/>
      <c r="P32445" s="2"/>
    </row>
    <row r="32446" spans="15:16" x14ac:dyDescent="0.2">
      <c r="O32446" s="152"/>
      <c r="P32446" s="2"/>
    </row>
    <row r="32447" spans="15:16" x14ac:dyDescent="0.2">
      <c r="O32447" s="152"/>
      <c r="P32447" s="2"/>
    </row>
    <row r="32448" spans="15:16" x14ac:dyDescent="0.2">
      <c r="O32448" s="152"/>
      <c r="P32448" s="2"/>
    </row>
    <row r="32449" spans="15:16" x14ac:dyDescent="0.2">
      <c r="O32449" s="152"/>
      <c r="P32449" s="2"/>
    </row>
    <row r="32450" spans="15:16" x14ac:dyDescent="0.2">
      <c r="O32450" s="152"/>
      <c r="P32450" s="2"/>
    </row>
    <row r="32451" spans="15:16" x14ac:dyDescent="0.2">
      <c r="O32451" s="152"/>
      <c r="P32451" s="2"/>
    </row>
    <row r="32452" spans="15:16" x14ac:dyDescent="0.2">
      <c r="O32452" s="152"/>
      <c r="P32452" s="2"/>
    </row>
    <row r="32453" spans="15:16" x14ac:dyDescent="0.2">
      <c r="O32453" s="152"/>
      <c r="P32453" s="2"/>
    </row>
    <row r="32454" spans="15:16" x14ac:dyDescent="0.2">
      <c r="O32454" s="152"/>
      <c r="P32454" s="2"/>
    </row>
    <row r="32455" spans="15:16" x14ac:dyDescent="0.2">
      <c r="O32455" s="152"/>
      <c r="P32455" s="2"/>
    </row>
    <row r="32456" spans="15:16" x14ac:dyDescent="0.2">
      <c r="O32456" s="152"/>
      <c r="P32456" s="2"/>
    </row>
    <row r="32457" spans="15:16" x14ac:dyDescent="0.2">
      <c r="O32457" s="152"/>
      <c r="P32457" s="2"/>
    </row>
    <row r="32458" spans="15:16" x14ac:dyDescent="0.2">
      <c r="O32458" s="152"/>
      <c r="P32458" s="2"/>
    </row>
    <row r="32459" spans="15:16" x14ac:dyDescent="0.2">
      <c r="O32459" s="152"/>
      <c r="P32459" s="2"/>
    </row>
    <row r="32460" spans="15:16" x14ac:dyDescent="0.2">
      <c r="O32460" s="152"/>
      <c r="P32460" s="2"/>
    </row>
    <row r="32461" spans="15:16" x14ac:dyDescent="0.2">
      <c r="O32461" s="152"/>
      <c r="P32461" s="2"/>
    </row>
    <row r="32462" spans="15:16" x14ac:dyDescent="0.2">
      <c r="O32462" s="152"/>
      <c r="P32462" s="2"/>
    </row>
    <row r="32463" spans="15:16" x14ac:dyDescent="0.2">
      <c r="O32463" s="152"/>
      <c r="P32463" s="2"/>
    </row>
    <row r="32464" spans="15:16" x14ac:dyDescent="0.2">
      <c r="O32464" s="152"/>
      <c r="P32464" s="2"/>
    </row>
    <row r="32465" spans="15:16" x14ac:dyDescent="0.2">
      <c r="O32465" s="152"/>
      <c r="P32465" s="2"/>
    </row>
    <row r="32466" spans="15:16" x14ac:dyDescent="0.2">
      <c r="O32466" s="152"/>
      <c r="P32466" s="2"/>
    </row>
    <row r="32467" spans="15:16" x14ac:dyDescent="0.2">
      <c r="O32467" s="152"/>
      <c r="P32467" s="2"/>
    </row>
    <row r="32468" spans="15:16" x14ac:dyDescent="0.2">
      <c r="O32468" s="152"/>
      <c r="P32468" s="2"/>
    </row>
    <row r="32469" spans="15:16" x14ac:dyDescent="0.2">
      <c r="O32469" s="152"/>
      <c r="P32469" s="2"/>
    </row>
    <row r="32470" spans="15:16" x14ac:dyDescent="0.2">
      <c r="O32470" s="152"/>
      <c r="P32470" s="2"/>
    </row>
    <row r="32471" spans="15:16" x14ac:dyDescent="0.2">
      <c r="O32471" s="152"/>
      <c r="P32471" s="2"/>
    </row>
    <row r="32472" spans="15:16" x14ac:dyDescent="0.2">
      <c r="O32472" s="152"/>
      <c r="P32472" s="2"/>
    </row>
    <row r="32473" spans="15:16" x14ac:dyDescent="0.2">
      <c r="O32473" s="152"/>
      <c r="P32473" s="2"/>
    </row>
    <row r="32474" spans="15:16" x14ac:dyDescent="0.2">
      <c r="O32474" s="152"/>
      <c r="P32474" s="2"/>
    </row>
    <row r="32475" spans="15:16" x14ac:dyDescent="0.2">
      <c r="O32475" s="152"/>
      <c r="P32475" s="2"/>
    </row>
    <row r="32476" spans="15:16" x14ac:dyDescent="0.2">
      <c r="O32476" s="152"/>
      <c r="P32476" s="2"/>
    </row>
    <row r="32477" spans="15:16" x14ac:dyDescent="0.2">
      <c r="O32477" s="152"/>
      <c r="P32477" s="2"/>
    </row>
    <row r="32478" spans="15:16" x14ac:dyDescent="0.2">
      <c r="O32478" s="152"/>
      <c r="P32478" s="2"/>
    </row>
    <row r="32479" spans="15:16" x14ac:dyDescent="0.2">
      <c r="O32479" s="152"/>
      <c r="P32479" s="2"/>
    </row>
    <row r="32480" spans="15:16" x14ac:dyDescent="0.2">
      <c r="O32480" s="152"/>
      <c r="P32480" s="2"/>
    </row>
    <row r="32481" spans="15:16" x14ac:dyDescent="0.2">
      <c r="O32481" s="152"/>
      <c r="P32481" s="2"/>
    </row>
    <row r="32482" spans="15:16" x14ac:dyDescent="0.2">
      <c r="O32482" s="152"/>
      <c r="P32482" s="2"/>
    </row>
    <row r="32483" spans="15:16" x14ac:dyDescent="0.2">
      <c r="O32483" s="152"/>
      <c r="P32483" s="2"/>
    </row>
    <row r="32484" spans="15:16" x14ac:dyDescent="0.2">
      <c r="O32484" s="152"/>
      <c r="P32484" s="2"/>
    </row>
    <row r="32485" spans="15:16" x14ac:dyDescent="0.2">
      <c r="O32485" s="152"/>
      <c r="P32485" s="2"/>
    </row>
    <row r="32486" spans="15:16" x14ac:dyDescent="0.2">
      <c r="O32486" s="152"/>
      <c r="P32486" s="2"/>
    </row>
    <row r="32487" spans="15:16" x14ac:dyDescent="0.2">
      <c r="O32487" s="152"/>
      <c r="P32487" s="2"/>
    </row>
    <row r="32488" spans="15:16" x14ac:dyDescent="0.2">
      <c r="O32488" s="152"/>
      <c r="P32488" s="2"/>
    </row>
    <row r="32489" spans="15:16" x14ac:dyDescent="0.2">
      <c r="O32489" s="152"/>
      <c r="P32489" s="2"/>
    </row>
    <row r="32490" spans="15:16" x14ac:dyDescent="0.2">
      <c r="O32490" s="152"/>
      <c r="P32490" s="2"/>
    </row>
    <row r="32491" spans="15:16" x14ac:dyDescent="0.2">
      <c r="O32491" s="152"/>
      <c r="P32491" s="2"/>
    </row>
    <row r="32492" spans="15:16" x14ac:dyDescent="0.2">
      <c r="O32492" s="152"/>
      <c r="P32492" s="2"/>
    </row>
    <row r="32493" spans="15:16" x14ac:dyDescent="0.2">
      <c r="O32493" s="152"/>
      <c r="P32493" s="2"/>
    </row>
    <row r="32494" spans="15:16" x14ac:dyDescent="0.2">
      <c r="O32494" s="152"/>
      <c r="P32494" s="2"/>
    </row>
    <row r="32495" spans="15:16" x14ac:dyDescent="0.2">
      <c r="O32495" s="152"/>
      <c r="P32495" s="2"/>
    </row>
    <row r="32496" spans="15:16" x14ac:dyDescent="0.2">
      <c r="O32496" s="152"/>
      <c r="P32496" s="2"/>
    </row>
    <row r="32497" spans="15:16" x14ac:dyDescent="0.2">
      <c r="O32497" s="152"/>
      <c r="P32497" s="2"/>
    </row>
    <row r="32498" spans="15:16" x14ac:dyDescent="0.2">
      <c r="O32498" s="152"/>
      <c r="P32498" s="2"/>
    </row>
    <row r="32499" spans="15:16" x14ac:dyDescent="0.2">
      <c r="O32499" s="152"/>
      <c r="P32499" s="2"/>
    </row>
    <row r="32500" spans="15:16" x14ac:dyDescent="0.2">
      <c r="O32500" s="152"/>
      <c r="P32500" s="2"/>
    </row>
    <row r="32501" spans="15:16" x14ac:dyDescent="0.2">
      <c r="O32501" s="152"/>
      <c r="P32501" s="2"/>
    </row>
    <row r="32502" spans="15:16" x14ac:dyDescent="0.2">
      <c r="O32502" s="152"/>
      <c r="P32502" s="2"/>
    </row>
    <row r="32503" spans="15:16" x14ac:dyDescent="0.2">
      <c r="O32503" s="152"/>
      <c r="P32503" s="2"/>
    </row>
    <row r="32504" spans="15:16" x14ac:dyDescent="0.2">
      <c r="O32504" s="152"/>
      <c r="P32504" s="2"/>
    </row>
    <row r="32505" spans="15:16" x14ac:dyDescent="0.2">
      <c r="O32505" s="152"/>
      <c r="P32505" s="2"/>
    </row>
    <row r="32506" spans="15:16" x14ac:dyDescent="0.2">
      <c r="O32506" s="152"/>
      <c r="P32506" s="2"/>
    </row>
    <row r="32507" spans="15:16" x14ac:dyDescent="0.2">
      <c r="O32507" s="152"/>
      <c r="P32507" s="2"/>
    </row>
    <row r="32508" spans="15:16" x14ac:dyDescent="0.2">
      <c r="O32508" s="152"/>
      <c r="P32508" s="2"/>
    </row>
    <row r="32509" spans="15:16" x14ac:dyDescent="0.2">
      <c r="O32509" s="152"/>
      <c r="P32509" s="2"/>
    </row>
    <row r="32510" spans="15:16" x14ac:dyDescent="0.2">
      <c r="O32510" s="152"/>
      <c r="P32510" s="2"/>
    </row>
    <row r="32511" spans="15:16" x14ac:dyDescent="0.2">
      <c r="O32511" s="152"/>
      <c r="P32511" s="2"/>
    </row>
    <row r="32512" spans="15:16" x14ac:dyDescent="0.2">
      <c r="O32512" s="152"/>
      <c r="P32512" s="2"/>
    </row>
    <row r="32513" spans="15:16" x14ac:dyDescent="0.2">
      <c r="O32513" s="152"/>
      <c r="P32513" s="2"/>
    </row>
    <row r="32514" spans="15:16" x14ac:dyDescent="0.2">
      <c r="O32514" s="152"/>
      <c r="P32514" s="2"/>
    </row>
    <row r="32515" spans="15:16" x14ac:dyDescent="0.2">
      <c r="O32515" s="152"/>
      <c r="P32515" s="2"/>
    </row>
    <row r="32516" spans="15:16" x14ac:dyDescent="0.2">
      <c r="O32516" s="152"/>
      <c r="P32516" s="2"/>
    </row>
    <row r="32517" spans="15:16" x14ac:dyDescent="0.2">
      <c r="O32517" s="152"/>
      <c r="P32517" s="2"/>
    </row>
    <row r="32518" spans="15:16" x14ac:dyDescent="0.2">
      <c r="O32518" s="152"/>
      <c r="P32518" s="2"/>
    </row>
    <row r="32519" spans="15:16" x14ac:dyDescent="0.2">
      <c r="O32519" s="152"/>
      <c r="P32519" s="2"/>
    </row>
    <row r="32520" spans="15:16" x14ac:dyDescent="0.2">
      <c r="O32520" s="152"/>
      <c r="P32520" s="2"/>
    </row>
    <row r="32521" spans="15:16" x14ac:dyDescent="0.2">
      <c r="O32521" s="152"/>
      <c r="P32521" s="2"/>
    </row>
    <row r="32522" spans="15:16" x14ac:dyDescent="0.2">
      <c r="O32522" s="152"/>
      <c r="P32522" s="2"/>
    </row>
    <row r="32523" spans="15:16" x14ac:dyDescent="0.2">
      <c r="O32523" s="152"/>
      <c r="P32523" s="2"/>
    </row>
    <row r="32524" spans="15:16" x14ac:dyDescent="0.2">
      <c r="O32524" s="152"/>
      <c r="P32524" s="2"/>
    </row>
    <row r="32525" spans="15:16" x14ac:dyDescent="0.2">
      <c r="O32525" s="152"/>
      <c r="P32525" s="2"/>
    </row>
    <row r="32526" spans="15:16" x14ac:dyDescent="0.2">
      <c r="O32526" s="152"/>
      <c r="P32526" s="2"/>
    </row>
    <row r="32527" spans="15:16" x14ac:dyDescent="0.2">
      <c r="O32527" s="152"/>
      <c r="P32527" s="2"/>
    </row>
    <row r="32528" spans="15:16" x14ac:dyDescent="0.2">
      <c r="O32528" s="152"/>
      <c r="P32528" s="2"/>
    </row>
    <row r="32529" spans="15:16" x14ac:dyDescent="0.2">
      <c r="O32529" s="152"/>
      <c r="P32529" s="2"/>
    </row>
    <row r="32530" spans="15:16" x14ac:dyDescent="0.2">
      <c r="O32530" s="152"/>
      <c r="P32530" s="2"/>
    </row>
    <row r="32531" spans="15:16" x14ac:dyDescent="0.2">
      <c r="O32531" s="152"/>
      <c r="P32531" s="2"/>
    </row>
    <row r="32532" spans="15:16" x14ac:dyDescent="0.2">
      <c r="O32532" s="152"/>
      <c r="P32532" s="2"/>
    </row>
    <row r="32533" spans="15:16" x14ac:dyDescent="0.2">
      <c r="O32533" s="152"/>
      <c r="P32533" s="2"/>
    </row>
    <row r="32534" spans="15:16" x14ac:dyDescent="0.2">
      <c r="O32534" s="152"/>
      <c r="P32534" s="2"/>
    </row>
    <row r="32535" spans="15:16" x14ac:dyDescent="0.2">
      <c r="O32535" s="152"/>
      <c r="P32535" s="2"/>
    </row>
    <row r="32536" spans="15:16" x14ac:dyDescent="0.2">
      <c r="O32536" s="152"/>
      <c r="P32536" s="2"/>
    </row>
    <row r="32537" spans="15:16" x14ac:dyDescent="0.2">
      <c r="O32537" s="152"/>
      <c r="P32537" s="2"/>
    </row>
    <row r="32538" spans="15:16" x14ac:dyDescent="0.2">
      <c r="O32538" s="152"/>
      <c r="P32538" s="2"/>
    </row>
    <row r="32539" spans="15:16" x14ac:dyDescent="0.2">
      <c r="O32539" s="152"/>
      <c r="P32539" s="2"/>
    </row>
    <row r="32540" spans="15:16" x14ac:dyDescent="0.2">
      <c r="O32540" s="152"/>
      <c r="P32540" s="2"/>
    </row>
    <row r="32541" spans="15:16" x14ac:dyDescent="0.2">
      <c r="O32541" s="152"/>
      <c r="P32541" s="2"/>
    </row>
    <row r="32542" spans="15:16" x14ac:dyDescent="0.2">
      <c r="O32542" s="152"/>
      <c r="P32542" s="2"/>
    </row>
    <row r="32543" spans="15:16" x14ac:dyDescent="0.2">
      <c r="O32543" s="152"/>
      <c r="P32543" s="2"/>
    </row>
    <row r="32544" spans="15:16" x14ac:dyDescent="0.2">
      <c r="O32544" s="152"/>
      <c r="P32544" s="2"/>
    </row>
    <row r="32545" spans="15:16" x14ac:dyDescent="0.2">
      <c r="O32545" s="152"/>
      <c r="P32545" s="2"/>
    </row>
    <row r="32546" spans="15:16" x14ac:dyDescent="0.2">
      <c r="O32546" s="152"/>
      <c r="P32546" s="2"/>
    </row>
    <row r="32547" spans="15:16" x14ac:dyDescent="0.2">
      <c r="O32547" s="152"/>
      <c r="P32547" s="2"/>
    </row>
    <row r="32548" spans="15:16" x14ac:dyDescent="0.2">
      <c r="O32548" s="152"/>
      <c r="P32548" s="2"/>
    </row>
    <row r="32549" spans="15:16" x14ac:dyDescent="0.2">
      <c r="O32549" s="152"/>
      <c r="P32549" s="2"/>
    </row>
    <row r="32550" spans="15:16" x14ac:dyDescent="0.2">
      <c r="O32550" s="152"/>
      <c r="P32550" s="2"/>
    </row>
    <row r="32551" spans="15:16" x14ac:dyDescent="0.2">
      <c r="O32551" s="152"/>
      <c r="P32551" s="2"/>
    </row>
    <row r="32552" spans="15:16" x14ac:dyDescent="0.2">
      <c r="O32552" s="152"/>
      <c r="P32552" s="2"/>
    </row>
    <row r="32553" spans="15:16" x14ac:dyDescent="0.2">
      <c r="O32553" s="152"/>
      <c r="P32553" s="2"/>
    </row>
    <row r="32554" spans="15:16" x14ac:dyDescent="0.2">
      <c r="O32554" s="152"/>
      <c r="P32554" s="2"/>
    </row>
    <row r="32555" spans="15:16" x14ac:dyDescent="0.2">
      <c r="O32555" s="152"/>
      <c r="P32555" s="2"/>
    </row>
    <row r="32556" spans="15:16" x14ac:dyDescent="0.2">
      <c r="O32556" s="152"/>
      <c r="P32556" s="2"/>
    </row>
    <row r="32557" spans="15:16" x14ac:dyDescent="0.2">
      <c r="O32557" s="152"/>
      <c r="P32557" s="2"/>
    </row>
    <row r="32558" spans="15:16" x14ac:dyDescent="0.2">
      <c r="O32558" s="152"/>
      <c r="P32558" s="2"/>
    </row>
    <row r="32559" spans="15:16" x14ac:dyDescent="0.2">
      <c r="O32559" s="152"/>
      <c r="P32559" s="2"/>
    </row>
    <row r="32560" spans="15:16" x14ac:dyDescent="0.2">
      <c r="O32560" s="152"/>
      <c r="P32560" s="2"/>
    </row>
    <row r="32561" spans="15:16" x14ac:dyDescent="0.2">
      <c r="O32561" s="152"/>
      <c r="P32561" s="2"/>
    </row>
    <row r="32562" spans="15:16" x14ac:dyDescent="0.2">
      <c r="O32562" s="152"/>
      <c r="P32562" s="2"/>
    </row>
    <row r="32563" spans="15:16" x14ac:dyDescent="0.2">
      <c r="O32563" s="152"/>
      <c r="P32563" s="2"/>
    </row>
    <row r="32564" spans="15:16" x14ac:dyDescent="0.2">
      <c r="O32564" s="152"/>
      <c r="P32564" s="2"/>
    </row>
    <row r="32565" spans="15:16" x14ac:dyDescent="0.2">
      <c r="O32565" s="152"/>
      <c r="P32565" s="2"/>
    </row>
    <row r="32566" spans="15:16" x14ac:dyDescent="0.2">
      <c r="O32566" s="152"/>
      <c r="P32566" s="2"/>
    </row>
    <row r="32567" spans="15:16" x14ac:dyDescent="0.2">
      <c r="O32567" s="152"/>
      <c r="P32567" s="2"/>
    </row>
    <row r="32568" spans="15:16" x14ac:dyDescent="0.2">
      <c r="O32568" s="152"/>
      <c r="P32568" s="2"/>
    </row>
    <row r="32569" spans="15:16" x14ac:dyDescent="0.2">
      <c r="O32569" s="152"/>
      <c r="P32569" s="2"/>
    </row>
    <row r="32570" spans="15:16" x14ac:dyDescent="0.2">
      <c r="O32570" s="152"/>
      <c r="P32570" s="2"/>
    </row>
    <row r="32571" spans="15:16" x14ac:dyDescent="0.2">
      <c r="O32571" s="152"/>
      <c r="P32571" s="2"/>
    </row>
    <row r="32572" spans="15:16" x14ac:dyDescent="0.2">
      <c r="O32572" s="152"/>
      <c r="P32572" s="2"/>
    </row>
    <row r="32573" spans="15:16" x14ac:dyDescent="0.2">
      <c r="O32573" s="152"/>
      <c r="P32573" s="2"/>
    </row>
    <row r="32574" spans="15:16" x14ac:dyDescent="0.2">
      <c r="O32574" s="152"/>
      <c r="P32574" s="2"/>
    </row>
    <row r="32575" spans="15:16" x14ac:dyDescent="0.2">
      <c r="O32575" s="152"/>
      <c r="P32575" s="2"/>
    </row>
    <row r="32576" spans="15:16" x14ac:dyDescent="0.2">
      <c r="O32576" s="152"/>
      <c r="P32576" s="2"/>
    </row>
    <row r="32577" spans="15:16" x14ac:dyDescent="0.2">
      <c r="O32577" s="152"/>
      <c r="P32577" s="2"/>
    </row>
    <row r="32578" spans="15:16" x14ac:dyDescent="0.2">
      <c r="O32578" s="152"/>
      <c r="P32578" s="2"/>
    </row>
    <row r="32579" spans="15:16" x14ac:dyDescent="0.2">
      <c r="O32579" s="152"/>
      <c r="P32579" s="2"/>
    </row>
    <row r="32580" spans="15:16" x14ac:dyDescent="0.2">
      <c r="O32580" s="152"/>
      <c r="P32580" s="2"/>
    </row>
    <row r="32581" spans="15:16" x14ac:dyDescent="0.2">
      <c r="O32581" s="152"/>
      <c r="P32581" s="2"/>
    </row>
    <row r="32582" spans="15:16" x14ac:dyDescent="0.2">
      <c r="O32582" s="152"/>
      <c r="P32582" s="2"/>
    </row>
    <row r="32583" spans="15:16" x14ac:dyDescent="0.2">
      <c r="O32583" s="152"/>
      <c r="P32583" s="2"/>
    </row>
    <row r="32584" spans="15:16" x14ac:dyDescent="0.2">
      <c r="O32584" s="152"/>
      <c r="P32584" s="2"/>
    </row>
    <row r="32585" spans="15:16" x14ac:dyDescent="0.2">
      <c r="O32585" s="152"/>
      <c r="P32585" s="2"/>
    </row>
    <row r="32586" spans="15:16" x14ac:dyDescent="0.2">
      <c r="O32586" s="152"/>
      <c r="P32586" s="2"/>
    </row>
    <row r="32587" spans="15:16" x14ac:dyDescent="0.2">
      <c r="O32587" s="152"/>
      <c r="P32587" s="2"/>
    </row>
    <row r="32588" spans="15:16" x14ac:dyDescent="0.2">
      <c r="O32588" s="152"/>
      <c r="P32588" s="2"/>
    </row>
    <row r="32589" spans="15:16" x14ac:dyDescent="0.2">
      <c r="O32589" s="152"/>
      <c r="P32589" s="2"/>
    </row>
    <row r="32590" spans="15:16" x14ac:dyDescent="0.2">
      <c r="O32590" s="152"/>
      <c r="P32590" s="2"/>
    </row>
    <row r="32591" spans="15:16" x14ac:dyDescent="0.2">
      <c r="O32591" s="152"/>
      <c r="P32591" s="2"/>
    </row>
    <row r="32592" spans="15:16" x14ac:dyDescent="0.2">
      <c r="O32592" s="152"/>
      <c r="P32592" s="2"/>
    </row>
    <row r="32593" spans="15:16" x14ac:dyDescent="0.2">
      <c r="O32593" s="152"/>
      <c r="P32593" s="2"/>
    </row>
    <row r="32594" spans="15:16" x14ac:dyDescent="0.2">
      <c r="O32594" s="152"/>
      <c r="P32594" s="2"/>
    </row>
    <row r="32595" spans="15:16" x14ac:dyDescent="0.2">
      <c r="O32595" s="152"/>
      <c r="P32595" s="2"/>
    </row>
    <row r="32596" spans="15:16" x14ac:dyDescent="0.2">
      <c r="O32596" s="152"/>
      <c r="P32596" s="2"/>
    </row>
    <row r="32597" spans="15:16" x14ac:dyDescent="0.2">
      <c r="O32597" s="152"/>
      <c r="P32597" s="2"/>
    </row>
    <row r="32598" spans="15:16" x14ac:dyDescent="0.2">
      <c r="O32598" s="152"/>
      <c r="P32598" s="2"/>
    </row>
    <row r="32599" spans="15:16" x14ac:dyDescent="0.2">
      <c r="O32599" s="152"/>
      <c r="P32599" s="2"/>
    </row>
    <row r="32600" spans="15:16" x14ac:dyDescent="0.2">
      <c r="O32600" s="152"/>
      <c r="P32600" s="2"/>
    </row>
    <row r="32601" spans="15:16" x14ac:dyDescent="0.2">
      <c r="O32601" s="152"/>
      <c r="P32601" s="2"/>
    </row>
    <row r="32602" spans="15:16" x14ac:dyDescent="0.2">
      <c r="O32602" s="152"/>
      <c r="P32602" s="2"/>
    </row>
    <row r="32603" spans="15:16" x14ac:dyDescent="0.2">
      <c r="O32603" s="152"/>
      <c r="P32603" s="2"/>
    </row>
    <row r="32604" spans="15:16" x14ac:dyDescent="0.2">
      <c r="O32604" s="152"/>
      <c r="P32604" s="2"/>
    </row>
    <row r="32605" spans="15:16" x14ac:dyDescent="0.2">
      <c r="O32605" s="152"/>
      <c r="P32605" s="2"/>
    </row>
    <row r="32606" spans="15:16" x14ac:dyDescent="0.2">
      <c r="O32606" s="152"/>
      <c r="P32606" s="2"/>
    </row>
    <row r="32607" spans="15:16" x14ac:dyDescent="0.2">
      <c r="O32607" s="152"/>
      <c r="P32607" s="2"/>
    </row>
    <row r="32608" spans="15:16" x14ac:dyDescent="0.2">
      <c r="O32608" s="152"/>
      <c r="P32608" s="2"/>
    </row>
    <row r="32609" spans="15:16" x14ac:dyDescent="0.2">
      <c r="O32609" s="152"/>
      <c r="P32609" s="2"/>
    </row>
    <row r="32610" spans="15:16" x14ac:dyDescent="0.2">
      <c r="O32610" s="152"/>
      <c r="P32610" s="2"/>
    </row>
    <row r="32611" spans="15:16" x14ac:dyDescent="0.2">
      <c r="O32611" s="152"/>
      <c r="P32611" s="2"/>
    </row>
    <row r="32612" spans="15:16" x14ac:dyDescent="0.2">
      <c r="O32612" s="152"/>
      <c r="P32612" s="2"/>
    </row>
    <row r="32613" spans="15:16" x14ac:dyDescent="0.2">
      <c r="O32613" s="152"/>
      <c r="P32613" s="2"/>
    </row>
    <row r="32614" spans="15:16" x14ac:dyDescent="0.2">
      <c r="O32614" s="152"/>
      <c r="P32614" s="2"/>
    </row>
    <row r="32615" spans="15:16" x14ac:dyDescent="0.2">
      <c r="O32615" s="152"/>
      <c r="P32615" s="2"/>
    </row>
    <row r="32616" spans="15:16" x14ac:dyDescent="0.2">
      <c r="O32616" s="152"/>
      <c r="P32616" s="2"/>
    </row>
    <row r="32617" spans="15:16" x14ac:dyDescent="0.2">
      <c r="O32617" s="152"/>
      <c r="P32617" s="2"/>
    </row>
    <row r="32618" spans="15:16" x14ac:dyDescent="0.2">
      <c r="O32618" s="152"/>
      <c r="P32618" s="2"/>
    </row>
    <row r="32619" spans="15:16" x14ac:dyDescent="0.2">
      <c r="O32619" s="152"/>
      <c r="P32619" s="2"/>
    </row>
    <row r="32620" spans="15:16" x14ac:dyDescent="0.2">
      <c r="O32620" s="152"/>
      <c r="P32620" s="2"/>
    </row>
    <row r="32621" spans="15:16" x14ac:dyDescent="0.2">
      <c r="O32621" s="152"/>
      <c r="P32621" s="2"/>
    </row>
    <row r="32622" spans="15:16" x14ac:dyDescent="0.2">
      <c r="O32622" s="152"/>
      <c r="P32622" s="2"/>
    </row>
    <row r="32623" spans="15:16" x14ac:dyDescent="0.2">
      <c r="O32623" s="152"/>
      <c r="P32623" s="2"/>
    </row>
    <row r="32624" spans="15:16" x14ac:dyDescent="0.2">
      <c r="O32624" s="152"/>
      <c r="P32624" s="2"/>
    </row>
    <row r="32625" spans="15:16" x14ac:dyDescent="0.2">
      <c r="O32625" s="152"/>
      <c r="P32625" s="2"/>
    </row>
    <row r="32626" spans="15:16" x14ac:dyDescent="0.2">
      <c r="O32626" s="152"/>
      <c r="P32626" s="2"/>
    </row>
    <row r="32627" spans="15:16" x14ac:dyDescent="0.2">
      <c r="O32627" s="152"/>
      <c r="P32627" s="2"/>
    </row>
    <row r="32628" spans="15:16" x14ac:dyDescent="0.2">
      <c r="O32628" s="152"/>
      <c r="P32628" s="2"/>
    </row>
    <row r="32629" spans="15:16" x14ac:dyDescent="0.2">
      <c r="O32629" s="152"/>
      <c r="P32629" s="2"/>
    </row>
    <row r="32630" spans="15:16" x14ac:dyDescent="0.2">
      <c r="O32630" s="152"/>
      <c r="P32630" s="2"/>
    </row>
    <row r="32631" spans="15:16" x14ac:dyDescent="0.2">
      <c r="O32631" s="152"/>
      <c r="P32631" s="2"/>
    </row>
    <row r="32632" spans="15:16" x14ac:dyDescent="0.2">
      <c r="O32632" s="152"/>
      <c r="P32632" s="2"/>
    </row>
    <row r="32633" spans="15:16" x14ac:dyDescent="0.2">
      <c r="O32633" s="152"/>
      <c r="P32633" s="2"/>
    </row>
    <row r="32634" spans="15:16" x14ac:dyDescent="0.2">
      <c r="O32634" s="152"/>
      <c r="P32634" s="2"/>
    </row>
    <row r="32635" spans="15:16" x14ac:dyDescent="0.2">
      <c r="O32635" s="152"/>
      <c r="P32635" s="2"/>
    </row>
    <row r="32636" spans="15:16" x14ac:dyDescent="0.2">
      <c r="O32636" s="152"/>
      <c r="P32636" s="2"/>
    </row>
    <row r="32637" spans="15:16" x14ac:dyDescent="0.2">
      <c r="O32637" s="152"/>
      <c r="P32637" s="2"/>
    </row>
    <row r="32638" spans="15:16" x14ac:dyDescent="0.2">
      <c r="O32638" s="152"/>
      <c r="P32638" s="2"/>
    </row>
    <row r="32639" spans="15:16" x14ac:dyDescent="0.2">
      <c r="O32639" s="152"/>
      <c r="P32639" s="2"/>
    </row>
    <row r="32640" spans="15:16" x14ac:dyDescent="0.2">
      <c r="O32640" s="152"/>
      <c r="P32640" s="2"/>
    </row>
    <row r="32641" spans="15:16" x14ac:dyDescent="0.2">
      <c r="O32641" s="152"/>
      <c r="P32641" s="2"/>
    </row>
    <row r="32642" spans="15:16" x14ac:dyDescent="0.2">
      <c r="O32642" s="152"/>
      <c r="P32642" s="2"/>
    </row>
    <row r="32643" spans="15:16" x14ac:dyDescent="0.2">
      <c r="O32643" s="152"/>
      <c r="P32643" s="2"/>
    </row>
    <row r="32644" spans="15:16" x14ac:dyDescent="0.2">
      <c r="O32644" s="152"/>
      <c r="P32644" s="2"/>
    </row>
    <row r="32645" spans="15:16" x14ac:dyDescent="0.2">
      <c r="O32645" s="152"/>
      <c r="P32645" s="2"/>
    </row>
    <row r="32646" spans="15:16" x14ac:dyDescent="0.2">
      <c r="O32646" s="152"/>
      <c r="P32646" s="2"/>
    </row>
    <row r="32647" spans="15:16" x14ac:dyDescent="0.2">
      <c r="O32647" s="152"/>
      <c r="P32647" s="2"/>
    </row>
    <row r="32648" spans="15:16" x14ac:dyDescent="0.2">
      <c r="O32648" s="152"/>
      <c r="P32648" s="2"/>
    </row>
    <row r="32649" spans="15:16" x14ac:dyDescent="0.2">
      <c r="O32649" s="152"/>
      <c r="P32649" s="2"/>
    </row>
    <row r="32650" spans="15:16" x14ac:dyDescent="0.2">
      <c r="O32650" s="152"/>
      <c r="P32650" s="2"/>
    </row>
    <row r="32651" spans="15:16" x14ac:dyDescent="0.2">
      <c r="O32651" s="152"/>
      <c r="P32651" s="2"/>
    </row>
    <row r="32652" spans="15:16" x14ac:dyDescent="0.2">
      <c r="O32652" s="152"/>
      <c r="P32652" s="2"/>
    </row>
    <row r="32653" spans="15:16" x14ac:dyDescent="0.2">
      <c r="O32653" s="152"/>
      <c r="P32653" s="2"/>
    </row>
    <row r="32654" spans="15:16" x14ac:dyDescent="0.2">
      <c r="O32654" s="152"/>
      <c r="P32654" s="2"/>
    </row>
    <row r="32655" spans="15:16" x14ac:dyDescent="0.2">
      <c r="O32655" s="152"/>
      <c r="P32655" s="2"/>
    </row>
    <row r="32656" spans="15:16" x14ac:dyDescent="0.2">
      <c r="O32656" s="152"/>
      <c r="P32656" s="2"/>
    </row>
    <row r="32657" spans="15:16" x14ac:dyDescent="0.2">
      <c r="O32657" s="152"/>
      <c r="P32657" s="2"/>
    </row>
    <row r="32658" spans="15:16" x14ac:dyDescent="0.2">
      <c r="O32658" s="152"/>
      <c r="P32658" s="2"/>
    </row>
    <row r="32659" spans="15:16" x14ac:dyDescent="0.2">
      <c r="O32659" s="152"/>
      <c r="P32659" s="2"/>
    </row>
    <row r="32660" spans="15:16" x14ac:dyDescent="0.2">
      <c r="O32660" s="152"/>
      <c r="P32660" s="2"/>
    </row>
    <row r="32661" spans="15:16" x14ac:dyDescent="0.2">
      <c r="O32661" s="152"/>
      <c r="P32661" s="2"/>
    </row>
    <row r="32662" spans="15:16" x14ac:dyDescent="0.2">
      <c r="O32662" s="152"/>
      <c r="P32662" s="2"/>
    </row>
    <row r="32663" spans="15:16" x14ac:dyDescent="0.2">
      <c r="O32663" s="152"/>
      <c r="P32663" s="2"/>
    </row>
    <row r="32664" spans="15:16" x14ac:dyDescent="0.2">
      <c r="O32664" s="152"/>
      <c r="P32664" s="2"/>
    </row>
    <row r="32665" spans="15:16" x14ac:dyDescent="0.2">
      <c r="O32665" s="152"/>
      <c r="P32665" s="2"/>
    </row>
    <row r="32666" spans="15:16" x14ac:dyDescent="0.2">
      <c r="O32666" s="152"/>
      <c r="P32666" s="2"/>
    </row>
    <row r="32667" spans="15:16" x14ac:dyDescent="0.2">
      <c r="O32667" s="152"/>
      <c r="P32667" s="2"/>
    </row>
    <row r="32668" spans="15:16" x14ac:dyDescent="0.2">
      <c r="O32668" s="152"/>
      <c r="P32668" s="2"/>
    </row>
    <row r="32669" spans="15:16" x14ac:dyDescent="0.2">
      <c r="O32669" s="152"/>
      <c r="P32669" s="2"/>
    </row>
    <row r="32670" spans="15:16" x14ac:dyDescent="0.2">
      <c r="O32670" s="152"/>
      <c r="P32670" s="2"/>
    </row>
    <row r="32671" spans="15:16" x14ac:dyDescent="0.2">
      <c r="O32671" s="152"/>
      <c r="P32671" s="2"/>
    </row>
    <row r="32672" spans="15:16" x14ac:dyDescent="0.2">
      <c r="O32672" s="152"/>
      <c r="P32672" s="2"/>
    </row>
    <row r="32673" spans="15:16" x14ac:dyDescent="0.2">
      <c r="O32673" s="152"/>
      <c r="P32673" s="2"/>
    </row>
    <row r="32674" spans="15:16" x14ac:dyDescent="0.2">
      <c r="O32674" s="152"/>
      <c r="P32674" s="2"/>
    </row>
    <row r="32675" spans="15:16" x14ac:dyDescent="0.2">
      <c r="O32675" s="152"/>
      <c r="P32675" s="2"/>
    </row>
    <row r="32676" spans="15:16" x14ac:dyDescent="0.2">
      <c r="O32676" s="152"/>
      <c r="P32676" s="2"/>
    </row>
    <row r="32677" spans="15:16" x14ac:dyDescent="0.2">
      <c r="O32677" s="152"/>
      <c r="P32677" s="2"/>
    </row>
    <row r="32678" spans="15:16" x14ac:dyDescent="0.2">
      <c r="O32678" s="152"/>
      <c r="P32678" s="2"/>
    </row>
    <row r="32679" spans="15:16" x14ac:dyDescent="0.2">
      <c r="O32679" s="152"/>
      <c r="P32679" s="2"/>
    </row>
    <row r="32680" spans="15:16" x14ac:dyDescent="0.2">
      <c r="O32680" s="152"/>
      <c r="P32680" s="2"/>
    </row>
    <row r="32681" spans="15:16" x14ac:dyDescent="0.2">
      <c r="O32681" s="152"/>
      <c r="P32681" s="2"/>
    </row>
    <row r="32682" spans="15:16" x14ac:dyDescent="0.2">
      <c r="O32682" s="152"/>
      <c r="P32682" s="2"/>
    </row>
    <row r="32683" spans="15:16" x14ac:dyDescent="0.2">
      <c r="O32683" s="152"/>
      <c r="P32683" s="2"/>
    </row>
    <row r="32684" spans="15:16" x14ac:dyDescent="0.2">
      <c r="O32684" s="152"/>
      <c r="P32684" s="2"/>
    </row>
    <row r="32685" spans="15:16" x14ac:dyDescent="0.2">
      <c r="O32685" s="152"/>
      <c r="P32685" s="2"/>
    </row>
    <row r="32686" spans="15:16" x14ac:dyDescent="0.2">
      <c r="O32686" s="152"/>
      <c r="P32686" s="2"/>
    </row>
    <row r="32687" spans="15:16" x14ac:dyDescent="0.2">
      <c r="O32687" s="152"/>
      <c r="P32687" s="2"/>
    </row>
    <row r="32688" spans="15:16" x14ac:dyDescent="0.2">
      <c r="O32688" s="152"/>
      <c r="P32688" s="2"/>
    </row>
    <row r="32689" spans="15:16" x14ac:dyDescent="0.2">
      <c r="O32689" s="152"/>
      <c r="P32689" s="2"/>
    </row>
    <row r="32690" spans="15:16" x14ac:dyDescent="0.2">
      <c r="O32690" s="152"/>
      <c r="P32690" s="2"/>
    </row>
    <row r="32691" spans="15:16" x14ac:dyDescent="0.2">
      <c r="O32691" s="152"/>
      <c r="P32691" s="2"/>
    </row>
    <row r="32692" spans="15:16" x14ac:dyDescent="0.2">
      <c r="O32692" s="152"/>
      <c r="P32692" s="2"/>
    </row>
    <row r="32693" spans="15:16" x14ac:dyDescent="0.2">
      <c r="O32693" s="152"/>
      <c r="P32693" s="2"/>
    </row>
    <row r="32694" spans="15:16" x14ac:dyDescent="0.2">
      <c r="O32694" s="152"/>
      <c r="P32694" s="2"/>
    </row>
    <row r="32695" spans="15:16" x14ac:dyDescent="0.2">
      <c r="O32695" s="152"/>
      <c r="P32695" s="2"/>
    </row>
    <row r="32696" spans="15:16" x14ac:dyDescent="0.2">
      <c r="O32696" s="152"/>
      <c r="P32696" s="2"/>
    </row>
    <row r="32697" spans="15:16" x14ac:dyDescent="0.2">
      <c r="O32697" s="152"/>
      <c r="P32697" s="2"/>
    </row>
    <row r="32698" spans="15:16" x14ac:dyDescent="0.2">
      <c r="O32698" s="152"/>
      <c r="P32698" s="2"/>
    </row>
    <row r="32699" spans="15:16" x14ac:dyDescent="0.2">
      <c r="O32699" s="152"/>
      <c r="P32699" s="2"/>
    </row>
    <row r="32700" spans="15:16" x14ac:dyDescent="0.2">
      <c r="O32700" s="152"/>
      <c r="P32700" s="2"/>
    </row>
    <row r="32701" spans="15:16" x14ac:dyDescent="0.2">
      <c r="O32701" s="152"/>
      <c r="P32701" s="2"/>
    </row>
    <row r="32702" spans="15:16" x14ac:dyDescent="0.2">
      <c r="O32702" s="152"/>
      <c r="P32702" s="2"/>
    </row>
    <row r="32703" spans="15:16" x14ac:dyDescent="0.2">
      <c r="O32703" s="152"/>
      <c r="P32703" s="2"/>
    </row>
    <row r="32704" spans="15:16" x14ac:dyDescent="0.2">
      <c r="O32704" s="152"/>
      <c r="P32704" s="2"/>
    </row>
    <row r="32705" spans="15:16" x14ac:dyDescent="0.2">
      <c r="O32705" s="152"/>
      <c r="P32705" s="2"/>
    </row>
    <row r="32706" spans="15:16" x14ac:dyDescent="0.2">
      <c r="O32706" s="152"/>
      <c r="P32706" s="2"/>
    </row>
    <row r="32707" spans="15:16" x14ac:dyDescent="0.2">
      <c r="O32707" s="152"/>
      <c r="P32707" s="2"/>
    </row>
    <row r="32708" spans="15:16" x14ac:dyDescent="0.2">
      <c r="O32708" s="152"/>
      <c r="P32708" s="2"/>
    </row>
    <row r="32709" spans="15:16" x14ac:dyDescent="0.2">
      <c r="O32709" s="152"/>
      <c r="P32709" s="2"/>
    </row>
    <row r="32710" spans="15:16" x14ac:dyDescent="0.2">
      <c r="O32710" s="152"/>
      <c r="P32710" s="2"/>
    </row>
    <row r="32711" spans="15:16" x14ac:dyDescent="0.2">
      <c r="O32711" s="152"/>
      <c r="P32711" s="2"/>
    </row>
    <row r="32712" spans="15:16" x14ac:dyDescent="0.2">
      <c r="O32712" s="152"/>
      <c r="P32712" s="2"/>
    </row>
    <row r="32713" spans="15:16" x14ac:dyDescent="0.2">
      <c r="O32713" s="152"/>
      <c r="P32713" s="2"/>
    </row>
    <row r="32714" spans="15:16" x14ac:dyDescent="0.2">
      <c r="O32714" s="152"/>
      <c r="P32714" s="2"/>
    </row>
    <row r="32715" spans="15:16" x14ac:dyDescent="0.2">
      <c r="O32715" s="152"/>
      <c r="P32715" s="2"/>
    </row>
    <row r="32716" spans="15:16" x14ac:dyDescent="0.2">
      <c r="O32716" s="152"/>
      <c r="P32716" s="2"/>
    </row>
    <row r="32717" spans="15:16" x14ac:dyDescent="0.2">
      <c r="O32717" s="152"/>
      <c r="P32717" s="2"/>
    </row>
    <row r="32718" spans="15:16" x14ac:dyDescent="0.2">
      <c r="O32718" s="152"/>
      <c r="P32718" s="2"/>
    </row>
    <row r="32719" spans="15:16" x14ac:dyDescent="0.2">
      <c r="O32719" s="152"/>
      <c r="P32719" s="2"/>
    </row>
    <row r="32720" spans="15:16" x14ac:dyDescent="0.2">
      <c r="O32720" s="152"/>
      <c r="P32720" s="2"/>
    </row>
    <row r="32721" spans="15:16" x14ac:dyDescent="0.2">
      <c r="O32721" s="152"/>
      <c r="P32721" s="2"/>
    </row>
    <row r="32722" spans="15:16" x14ac:dyDescent="0.2">
      <c r="O32722" s="152"/>
      <c r="P32722" s="2"/>
    </row>
    <row r="32723" spans="15:16" x14ac:dyDescent="0.2">
      <c r="O32723" s="152"/>
      <c r="P32723" s="2"/>
    </row>
    <row r="32724" spans="15:16" x14ac:dyDescent="0.2">
      <c r="O32724" s="152"/>
      <c r="P32724" s="2"/>
    </row>
    <row r="32725" spans="15:16" x14ac:dyDescent="0.2">
      <c r="O32725" s="152"/>
      <c r="P32725" s="2"/>
    </row>
    <row r="32726" spans="15:16" x14ac:dyDescent="0.2">
      <c r="O32726" s="152"/>
      <c r="P32726" s="2"/>
    </row>
    <row r="32727" spans="15:16" x14ac:dyDescent="0.2">
      <c r="O32727" s="152"/>
      <c r="P32727" s="2"/>
    </row>
    <row r="32728" spans="15:16" x14ac:dyDescent="0.2">
      <c r="O32728" s="152"/>
      <c r="P32728" s="2"/>
    </row>
    <row r="32729" spans="15:16" x14ac:dyDescent="0.2">
      <c r="O32729" s="152"/>
      <c r="P32729" s="2"/>
    </row>
    <row r="32730" spans="15:16" x14ac:dyDescent="0.2">
      <c r="O32730" s="152"/>
      <c r="P32730" s="2"/>
    </row>
    <row r="32731" spans="15:16" x14ac:dyDescent="0.2">
      <c r="O32731" s="152"/>
      <c r="P32731" s="2"/>
    </row>
    <row r="32732" spans="15:16" x14ac:dyDescent="0.2">
      <c r="O32732" s="152"/>
      <c r="P32732" s="2"/>
    </row>
    <row r="32733" spans="15:16" x14ac:dyDescent="0.2">
      <c r="O32733" s="152"/>
      <c r="P32733" s="2"/>
    </row>
    <row r="32734" spans="15:16" x14ac:dyDescent="0.2">
      <c r="O32734" s="152"/>
      <c r="P32734" s="2"/>
    </row>
    <row r="32735" spans="15:16" x14ac:dyDescent="0.2">
      <c r="O32735" s="152"/>
      <c r="P32735" s="2"/>
    </row>
    <row r="32736" spans="15:16" x14ac:dyDescent="0.2">
      <c r="O32736" s="152"/>
      <c r="P32736" s="2"/>
    </row>
    <row r="32737" spans="15:16" x14ac:dyDescent="0.2">
      <c r="O32737" s="152"/>
      <c r="P32737" s="2"/>
    </row>
    <row r="32738" spans="15:16" x14ac:dyDescent="0.2">
      <c r="O32738" s="152"/>
      <c r="P32738" s="2"/>
    </row>
    <row r="32739" spans="15:16" x14ac:dyDescent="0.2">
      <c r="O32739" s="152"/>
      <c r="P32739" s="2"/>
    </row>
    <row r="32740" spans="15:16" x14ac:dyDescent="0.2">
      <c r="O32740" s="152"/>
      <c r="P32740" s="2"/>
    </row>
    <row r="32741" spans="15:16" x14ac:dyDescent="0.2">
      <c r="O32741" s="152"/>
      <c r="P32741" s="2"/>
    </row>
    <row r="32742" spans="15:16" x14ac:dyDescent="0.2">
      <c r="O32742" s="152"/>
      <c r="P32742" s="2"/>
    </row>
    <row r="32743" spans="15:16" x14ac:dyDescent="0.2">
      <c r="O32743" s="152"/>
      <c r="P32743" s="2"/>
    </row>
    <row r="32744" spans="15:16" x14ac:dyDescent="0.2">
      <c r="O32744" s="152"/>
      <c r="P32744" s="2"/>
    </row>
    <row r="32745" spans="15:16" x14ac:dyDescent="0.2">
      <c r="O32745" s="152"/>
      <c r="P32745" s="2"/>
    </row>
    <row r="32746" spans="15:16" x14ac:dyDescent="0.2">
      <c r="O32746" s="152"/>
      <c r="P32746" s="2"/>
    </row>
    <row r="32747" spans="15:16" x14ac:dyDescent="0.2">
      <c r="O32747" s="152"/>
      <c r="P32747" s="2"/>
    </row>
    <row r="32748" spans="15:16" x14ac:dyDescent="0.2">
      <c r="O32748" s="152"/>
      <c r="P32748" s="2"/>
    </row>
    <row r="32749" spans="15:16" x14ac:dyDescent="0.2">
      <c r="O32749" s="152"/>
      <c r="P32749" s="2"/>
    </row>
    <row r="32750" spans="15:16" x14ac:dyDescent="0.2">
      <c r="O32750" s="152"/>
      <c r="P32750" s="2"/>
    </row>
    <row r="32751" spans="15:16" x14ac:dyDescent="0.2">
      <c r="O32751" s="152"/>
      <c r="P32751" s="2"/>
    </row>
    <row r="32752" spans="15:16" x14ac:dyDescent="0.2">
      <c r="O32752" s="152"/>
      <c r="P32752" s="2"/>
    </row>
    <row r="32753" spans="15:16" x14ac:dyDescent="0.2">
      <c r="O32753" s="152"/>
      <c r="P32753" s="2"/>
    </row>
    <row r="32754" spans="15:16" x14ac:dyDescent="0.2">
      <c r="O32754" s="152"/>
      <c r="P32754" s="2"/>
    </row>
    <row r="32755" spans="15:16" x14ac:dyDescent="0.2">
      <c r="O32755" s="152"/>
      <c r="P32755" s="2"/>
    </row>
    <row r="32756" spans="15:16" x14ac:dyDescent="0.2">
      <c r="O32756" s="152"/>
      <c r="P32756" s="2"/>
    </row>
    <row r="32757" spans="15:16" x14ac:dyDescent="0.2">
      <c r="O32757" s="152"/>
      <c r="P32757" s="2"/>
    </row>
    <row r="32758" spans="15:16" x14ac:dyDescent="0.2">
      <c r="O32758" s="152"/>
      <c r="P32758" s="2"/>
    </row>
    <row r="32759" spans="15:16" x14ac:dyDescent="0.2">
      <c r="O32759" s="152"/>
      <c r="P32759" s="2"/>
    </row>
    <row r="32760" spans="15:16" x14ac:dyDescent="0.2">
      <c r="O32760" s="152"/>
      <c r="P32760" s="2"/>
    </row>
    <row r="32761" spans="15:16" x14ac:dyDescent="0.2">
      <c r="O32761" s="152"/>
      <c r="P32761" s="2"/>
    </row>
    <row r="32762" spans="15:16" x14ac:dyDescent="0.2">
      <c r="O32762" s="152"/>
      <c r="P32762" s="2"/>
    </row>
    <row r="32763" spans="15:16" x14ac:dyDescent="0.2">
      <c r="O32763" s="152"/>
      <c r="P32763" s="2"/>
    </row>
    <row r="32764" spans="15:16" x14ac:dyDescent="0.2">
      <c r="O32764" s="152"/>
      <c r="P32764" s="2"/>
    </row>
    <row r="32765" spans="15:16" x14ac:dyDescent="0.2">
      <c r="O32765" s="152"/>
      <c r="P32765" s="2"/>
    </row>
    <row r="32766" spans="15:16" x14ac:dyDescent="0.2">
      <c r="O32766" s="152"/>
      <c r="P32766" s="2"/>
    </row>
    <row r="32767" spans="15:16" x14ac:dyDescent="0.2">
      <c r="O32767" s="152"/>
      <c r="P32767" s="2"/>
    </row>
    <row r="32768" spans="15:16" x14ac:dyDescent="0.2">
      <c r="O32768" s="152"/>
      <c r="P32768" s="2"/>
    </row>
    <row r="32769" spans="15:16" x14ac:dyDescent="0.2">
      <c r="O32769" s="152"/>
      <c r="P32769" s="2"/>
    </row>
    <row r="32770" spans="15:16" x14ac:dyDescent="0.2">
      <c r="O32770" s="152"/>
      <c r="P32770" s="2"/>
    </row>
    <row r="32771" spans="15:16" x14ac:dyDescent="0.2">
      <c r="O32771" s="152"/>
      <c r="P32771" s="2"/>
    </row>
    <row r="32772" spans="15:16" x14ac:dyDescent="0.2">
      <c r="O32772" s="152"/>
      <c r="P32772" s="2"/>
    </row>
    <row r="32773" spans="15:16" x14ac:dyDescent="0.2">
      <c r="O32773" s="152"/>
      <c r="P32773" s="2"/>
    </row>
    <row r="32774" spans="15:16" x14ac:dyDescent="0.2">
      <c r="O32774" s="152"/>
      <c r="P32774" s="2"/>
    </row>
    <row r="32775" spans="15:16" x14ac:dyDescent="0.2">
      <c r="O32775" s="152"/>
      <c r="P32775" s="2"/>
    </row>
    <row r="32776" spans="15:16" x14ac:dyDescent="0.2">
      <c r="O32776" s="152"/>
      <c r="P32776" s="2"/>
    </row>
    <row r="32777" spans="15:16" x14ac:dyDescent="0.2">
      <c r="O32777" s="152"/>
      <c r="P32777" s="2"/>
    </row>
    <row r="32778" spans="15:16" x14ac:dyDescent="0.2">
      <c r="O32778" s="152"/>
      <c r="P32778" s="2"/>
    </row>
    <row r="32779" spans="15:16" x14ac:dyDescent="0.2">
      <c r="O32779" s="152"/>
      <c r="P32779" s="2"/>
    </row>
    <row r="32780" spans="15:16" x14ac:dyDescent="0.2">
      <c r="O32780" s="152"/>
      <c r="P32780" s="2"/>
    </row>
    <row r="32781" spans="15:16" x14ac:dyDescent="0.2">
      <c r="O32781" s="152"/>
      <c r="P32781" s="2"/>
    </row>
    <row r="32782" spans="15:16" x14ac:dyDescent="0.2">
      <c r="O32782" s="152"/>
      <c r="P32782" s="2"/>
    </row>
    <row r="32783" spans="15:16" x14ac:dyDescent="0.2">
      <c r="O32783" s="152"/>
      <c r="P32783" s="2"/>
    </row>
    <row r="32784" spans="15:16" x14ac:dyDescent="0.2">
      <c r="O32784" s="152"/>
      <c r="P32784" s="2"/>
    </row>
    <row r="32785" spans="15:16" x14ac:dyDescent="0.2">
      <c r="O32785" s="152"/>
      <c r="P32785" s="2"/>
    </row>
    <row r="32786" spans="15:16" x14ac:dyDescent="0.2">
      <c r="O32786" s="152"/>
      <c r="P32786" s="2"/>
    </row>
    <row r="32787" spans="15:16" x14ac:dyDescent="0.2">
      <c r="O32787" s="152"/>
      <c r="P32787" s="2"/>
    </row>
    <row r="32788" spans="15:16" x14ac:dyDescent="0.2">
      <c r="O32788" s="152"/>
      <c r="P32788" s="2"/>
    </row>
    <row r="32789" spans="15:16" x14ac:dyDescent="0.2">
      <c r="O32789" s="152"/>
      <c r="P32789" s="2"/>
    </row>
    <row r="32790" spans="15:16" x14ac:dyDescent="0.2">
      <c r="O32790" s="152"/>
      <c r="P32790" s="2"/>
    </row>
    <row r="32791" spans="15:16" x14ac:dyDescent="0.2">
      <c r="O32791" s="152"/>
      <c r="P32791" s="2"/>
    </row>
    <row r="32792" spans="15:16" x14ac:dyDescent="0.2">
      <c r="O32792" s="152"/>
      <c r="P32792" s="2"/>
    </row>
    <row r="32793" spans="15:16" x14ac:dyDescent="0.2">
      <c r="O32793" s="152"/>
      <c r="P32793" s="2"/>
    </row>
    <row r="32794" spans="15:16" x14ac:dyDescent="0.2">
      <c r="O32794" s="152"/>
      <c r="P32794" s="2"/>
    </row>
    <row r="32795" spans="15:16" x14ac:dyDescent="0.2">
      <c r="O32795" s="152"/>
      <c r="P32795" s="2"/>
    </row>
    <row r="32796" spans="15:16" x14ac:dyDescent="0.2">
      <c r="O32796" s="152"/>
      <c r="P32796" s="2"/>
    </row>
    <row r="32797" spans="15:16" x14ac:dyDescent="0.2">
      <c r="O32797" s="152"/>
      <c r="P32797" s="2"/>
    </row>
    <row r="32798" spans="15:16" x14ac:dyDescent="0.2">
      <c r="O32798" s="152"/>
      <c r="P32798" s="2"/>
    </row>
    <row r="32799" spans="15:16" x14ac:dyDescent="0.2">
      <c r="O32799" s="152"/>
      <c r="P32799" s="2"/>
    </row>
    <row r="32800" spans="15:16" x14ac:dyDescent="0.2">
      <c r="O32800" s="152"/>
      <c r="P32800" s="2"/>
    </row>
    <row r="32801" spans="15:16" x14ac:dyDescent="0.2">
      <c r="O32801" s="152"/>
      <c r="P32801" s="2"/>
    </row>
    <row r="32802" spans="15:16" x14ac:dyDescent="0.2">
      <c r="O32802" s="152"/>
      <c r="P32802" s="2"/>
    </row>
    <row r="32803" spans="15:16" x14ac:dyDescent="0.2">
      <c r="O32803" s="152"/>
      <c r="P32803" s="2"/>
    </row>
    <row r="32804" spans="15:16" x14ac:dyDescent="0.2">
      <c r="O32804" s="152"/>
      <c r="P32804" s="2"/>
    </row>
    <row r="32805" spans="15:16" x14ac:dyDescent="0.2">
      <c r="O32805" s="152"/>
      <c r="P32805" s="2"/>
    </row>
    <row r="32806" spans="15:16" x14ac:dyDescent="0.2">
      <c r="O32806" s="152"/>
      <c r="P32806" s="2"/>
    </row>
    <row r="32807" spans="15:16" x14ac:dyDescent="0.2">
      <c r="O32807" s="152"/>
      <c r="P32807" s="2"/>
    </row>
    <row r="32808" spans="15:16" x14ac:dyDescent="0.2">
      <c r="O32808" s="152"/>
      <c r="P32808" s="2"/>
    </row>
    <row r="32809" spans="15:16" x14ac:dyDescent="0.2">
      <c r="O32809" s="152"/>
      <c r="P32809" s="2"/>
    </row>
    <row r="32810" spans="15:16" x14ac:dyDescent="0.2">
      <c r="O32810" s="152"/>
      <c r="P32810" s="2"/>
    </row>
    <row r="32811" spans="15:16" x14ac:dyDescent="0.2">
      <c r="O32811" s="152"/>
      <c r="P32811" s="2"/>
    </row>
    <row r="32812" spans="15:16" x14ac:dyDescent="0.2">
      <c r="O32812" s="152"/>
      <c r="P32812" s="2"/>
    </row>
    <row r="32813" spans="15:16" x14ac:dyDescent="0.2">
      <c r="O32813" s="152"/>
      <c r="P32813" s="2"/>
    </row>
    <row r="32814" spans="15:16" x14ac:dyDescent="0.2">
      <c r="O32814" s="152"/>
      <c r="P32814" s="2"/>
    </row>
    <row r="32815" spans="15:16" x14ac:dyDescent="0.2">
      <c r="O32815" s="152"/>
      <c r="P32815" s="2"/>
    </row>
    <row r="32816" spans="15:16" x14ac:dyDescent="0.2">
      <c r="O32816" s="152"/>
      <c r="P32816" s="2"/>
    </row>
    <row r="32817" spans="15:16" x14ac:dyDescent="0.2">
      <c r="O32817" s="152"/>
      <c r="P32817" s="2"/>
    </row>
    <row r="32818" spans="15:16" x14ac:dyDescent="0.2">
      <c r="O32818" s="152"/>
      <c r="P32818" s="2"/>
    </row>
    <row r="32819" spans="15:16" x14ac:dyDescent="0.2">
      <c r="O32819" s="152"/>
      <c r="P32819" s="2"/>
    </row>
    <row r="32820" spans="15:16" x14ac:dyDescent="0.2">
      <c r="O32820" s="152"/>
      <c r="P32820" s="2"/>
    </row>
    <row r="32821" spans="15:16" x14ac:dyDescent="0.2">
      <c r="O32821" s="152"/>
      <c r="P32821" s="2"/>
    </row>
    <row r="32822" spans="15:16" x14ac:dyDescent="0.2">
      <c r="O32822" s="152"/>
      <c r="P32822" s="2"/>
    </row>
    <row r="32823" spans="15:16" x14ac:dyDescent="0.2">
      <c r="O32823" s="152"/>
      <c r="P32823" s="2"/>
    </row>
    <row r="32824" spans="15:16" x14ac:dyDescent="0.2">
      <c r="O32824" s="152"/>
      <c r="P32824" s="2"/>
    </row>
    <row r="32825" spans="15:16" x14ac:dyDescent="0.2">
      <c r="O32825" s="152"/>
      <c r="P32825" s="2"/>
    </row>
    <row r="32826" spans="15:16" x14ac:dyDescent="0.2">
      <c r="O32826" s="152"/>
      <c r="P32826" s="2"/>
    </row>
    <row r="32827" spans="15:16" x14ac:dyDescent="0.2">
      <c r="O32827" s="152"/>
      <c r="P32827" s="2"/>
    </row>
    <row r="32828" spans="15:16" x14ac:dyDescent="0.2">
      <c r="O32828" s="152"/>
      <c r="P32828" s="2"/>
    </row>
    <row r="32829" spans="15:16" x14ac:dyDescent="0.2">
      <c r="O32829" s="152"/>
      <c r="P32829" s="2"/>
    </row>
    <row r="32830" spans="15:16" x14ac:dyDescent="0.2">
      <c r="O32830" s="152"/>
      <c r="P32830" s="2"/>
    </row>
    <row r="32831" spans="15:16" x14ac:dyDescent="0.2">
      <c r="O32831" s="152"/>
      <c r="P32831" s="2"/>
    </row>
    <row r="32832" spans="15:16" x14ac:dyDescent="0.2">
      <c r="O32832" s="152"/>
      <c r="P32832" s="2"/>
    </row>
    <row r="32833" spans="15:16" x14ac:dyDescent="0.2">
      <c r="O32833" s="152"/>
      <c r="P32833" s="2"/>
    </row>
    <row r="32834" spans="15:16" x14ac:dyDescent="0.2">
      <c r="O32834" s="152"/>
      <c r="P32834" s="2"/>
    </row>
    <row r="32835" spans="15:16" x14ac:dyDescent="0.2">
      <c r="O32835" s="152"/>
      <c r="P32835" s="2"/>
    </row>
    <row r="32836" spans="15:16" x14ac:dyDescent="0.2">
      <c r="O32836" s="152"/>
      <c r="P32836" s="2"/>
    </row>
    <row r="32837" spans="15:16" x14ac:dyDescent="0.2">
      <c r="O32837" s="152"/>
      <c r="P32837" s="2"/>
    </row>
    <row r="32838" spans="15:16" x14ac:dyDescent="0.2">
      <c r="O32838" s="152"/>
      <c r="P32838" s="2"/>
    </row>
    <row r="32839" spans="15:16" x14ac:dyDescent="0.2">
      <c r="O32839" s="152"/>
      <c r="P32839" s="2"/>
    </row>
    <row r="32840" spans="15:16" x14ac:dyDescent="0.2">
      <c r="O32840" s="152"/>
      <c r="P32840" s="2"/>
    </row>
    <row r="32841" spans="15:16" x14ac:dyDescent="0.2">
      <c r="O32841" s="152"/>
      <c r="P32841" s="2"/>
    </row>
    <row r="32842" spans="15:16" x14ac:dyDescent="0.2">
      <c r="O32842" s="152"/>
      <c r="P32842" s="2"/>
    </row>
    <row r="32843" spans="15:16" x14ac:dyDescent="0.2">
      <c r="O32843" s="152"/>
      <c r="P32843" s="2"/>
    </row>
    <row r="32844" spans="15:16" x14ac:dyDescent="0.2">
      <c r="O32844" s="152"/>
      <c r="P32844" s="2"/>
    </row>
    <row r="32845" spans="15:16" x14ac:dyDescent="0.2">
      <c r="O32845" s="152"/>
      <c r="P32845" s="2"/>
    </row>
    <row r="32846" spans="15:16" x14ac:dyDescent="0.2">
      <c r="O32846" s="152"/>
      <c r="P32846" s="2"/>
    </row>
    <row r="32847" spans="15:16" x14ac:dyDescent="0.2">
      <c r="O32847" s="152"/>
      <c r="P32847" s="2"/>
    </row>
    <row r="32848" spans="15:16" x14ac:dyDescent="0.2">
      <c r="O32848" s="152"/>
      <c r="P32848" s="2"/>
    </row>
    <row r="32849" spans="15:16" x14ac:dyDescent="0.2">
      <c r="O32849" s="152"/>
      <c r="P32849" s="2"/>
    </row>
    <row r="32850" spans="15:16" x14ac:dyDescent="0.2">
      <c r="O32850" s="152"/>
      <c r="P32850" s="2"/>
    </row>
    <row r="32851" spans="15:16" x14ac:dyDescent="0.2">
      <c r="O32851" s="152"/>
      <c r="P32851" s="2"/>
    </row>
    <row r="32852" spans="15:16" x14ac:dyDescent="0.2">
      <c r="O32852" s="152"/>
      <c r="P32852" s="2"/>
    </row>
    <row r="32853" spans="15:16" x14ac:dyDescent="0.2">
      <c r="O32853" s="152"/>
      <c r="P32853" s="2"/>
    </row>
    <row r="32854" spans="15:16" x14ac:dyDescent="0.2">
      <c r="O32854" s="152"/>
      <c r="P32854" s="2"/>
    </row>
    <row r="32855" spans="15:16" x14ac:dyDescent="0.2">
      <c r="O32855" s="152"/>
      <c r="P32855" s="2"/>
    </row>
    <row r="32856" spans="15:16" x14ac:dyDescent="0.2">
      <c r="O32856" s="152"/>
      <c r="P32856" s="2"/>
    </row>
    <row r="32857" spans="15:16" x14ac:dyDescent="0.2">
      <c r="O32857" s="152"/>
      <c r="P32857" s="2"/>
    </row>
    <row r="32858" spans="15:16" x14ac:dyDescent="0.2">
      <c r="O32858" s="152"/>
      <c r="P32858" s="2"/>
    </row>
    <row r="32859" spans="15:16" x14ac:dyDescent="0.2">
      <c r="O32859" s="152"/>
      <c r="P32859" s="2"/>
    </row>
    <row r="32860" spans="15:16" x14ac:dyDescent="0.2">
      <c r="O32860" s="152"/>
      <c r="P32860" s="2"/>
    </row>
    <row r="32861" spans="15:16" x14ac:dyDescent="0.2">
      <c r="O32861" s="152"/>
      <c r="P32861" s="2"/>
    </row>
    <row r="32862" spans="15:16" x14ac:dyDescent="0.2">
      <c r="O32862" s="152"/>
      <c r="P32862" s="2"/>
    </row>
    <row r="32863" spans="15:16" x14ac:dyDescent="0.2">
      <c r="O32863" s="152"/>
      <c r="P32863" s="2"/>
    </row>
    <row r="32864" spans="15:16" x14ac:dyDescent="0.2">
      <c r="O32864" s="152"/>
      <c r="P32864" s="2"/>
    </row>
    <row r="32865" spans="15:16" x14ac:dyDescent="0.2">
      <c r="O32865" s="152"/>
      <c r="P32865" s="2"/>
    </row>
    <row r="32866" spans="15:16" x14ac:dyDescent="0.2">
      <c r="O32866" s="152"/>
      <c r="P32866" s="2"/>
    </row>
    <row r="32867" spans="15:16" x14ac:dyDescent="0.2">
      <c r="O32867" s="152"/>
      <c r="P32867" s="2"/>
    </row>
    <row r="32868" spans="15:16" x14ac:dyDescent="0.2">
      <c r="O32868" s="152"/>
      <c r="P32868" s="2"/>
    </row>
    <row r="32869" spans="15:16" x14ac:dyDescent="0.2">
      <c r="O32869" s="152"/>
      <c r="P32869" s="2"/>
    </row>
    <row r="32870" spans="15:16" x14ac:dyDescent="0.2">
      <c r="O32870" s="152"/>
      <c r="P32870" s="2"/>
    </row>
    <row r="32871" spans="15:16" x14ac:dyDescent="0.2">
      <c r="O32871" s="152"/>
      <c r="P32871" s="2"/>
    </row>
    <row r="32872" spans="15:16" x14ac:dyDescent="0.2">
      <c r="O32872" s="152"/>
      <c r="P32872" s="2"/>
    </row>
    <row r="32873" spans="15:16" x14ac:dyDescent="0.2">
      <c r="O32873" s="152"/>
      <c r="P32873" s="2"/>
    </row>
    <row r="32874" spans="15:16" x14ac:dyDescent="0.2">
      <c r="O32874" s="152"/>
      <c r="P32874" s="2"/>
    </row>
    <row r="32875" spans="15:16" x14ac:dyDescent="0.2">
      <c r="O32875" s="152"/>
      <c r="P32875" s="2"/>
    </row>
    <row r="32876" spans="15:16" x14ac:dyDescent="0.2">
      <c r="O32876" s="152"/>
      <c r="P32876" s="2"/>
    </row>
    <row r="32877" spans="15:16" x14ac:dyDescent="0.2">
      <c r="O32877" s="152"/>
      <c r="P32877" s="2"/>
    </row>
    <row r="32878" spans="15:16" x14ac:dyDescent="0.2">
      <c r="O32878" s="152"/>
      <c r="P32878" s="2"/>
    </row>
    <row r="32879" spans="15:16" x14ac:dyDescent="0.2">
      <c r="O32879" s="152"/>
      <c r="P32879" s="2"/>
    </row>
    <row r="32880" spans="15:16" x14ac:dyDescent="0.2">
      <c r="O32880" s="152"/>
      <c r="P32880" s="2"/>
    </row>
    <row r="32881" spans="15:16" x14ac:dyDescent="0.2">
      <c r="O32881" s="152"/>
      <c r="P32881" s="2"/>
    </row>
    <row r="32882" spans="15:16" x14ac:dyDescent="0.2">
      <c r="O32882" s="152"/>
      <c r="P32882" s="2"/>
    </row>
    <row r="32883" spans="15:16" x14ac:dyDescent="0.2">
      <c r="O32883" s="152"/>
      <c r="P32883" s="2"/>
    </row>
    <row r="32884" spans="15:16" x14ac:dyDescent="0.2">
      <c r="O32884" s="152"/>
      <c r="P32884" s="2"/>
    </row>
    <row r="32885" spans="15:16" x14ac:dyDescent="0.2">
      <c r="O32885" s="152"/>
      <c r="P32885" s="2"/>
    </row>
    <row r="32886" spans="15:16" x14ac:dyDescent="0.2">
      <c r="O32886" s="152"/>
      <c r="P32886" s="2"/>
    </row>
    <row r="32887" spans="15:16" x14ac:dyDescent="0.2">
      <c r="O32887" s="152"/>
      <c r="P32887" s="2"/>
    </row>
    <row r="32888" spans="15:16" x14ac:dyDescent="0.2">
      <c r="O32888" s="152"/>
      <c r="P32888" s="2"/>
    </row>
    <row r="32889" spans="15:16" x14ac:dyDescent="0.2">
      <c r="O32889" s="152"/>
      <c r="P32889" s="2"/>
    </row>
    <row r="32890" spans="15:16" x14ac:dyDescent="0.2">
      <c r="O32890" s="152"/>
      <c r="P32890" s="2"/>
    </row>
    <row r="32891" spans="15:16" x14ac:dyDescent="0.2">
      <c r="O32891" s="152"/>
      <c r="P32891" s="2"/>
    </row>
    <row r="32892" spans="15:16" x14ac:dyDescent="0.2">
      <c r="O32892" s="152"/>
      <c r="P32892" s="2"/>
    </row>
    <row r="32893" spans="15:16" x14ac:dyDescent="0.2">
      <c r="O32893" s="152"/>
      <c r="P32893" s="2"/>
    </row>
    <row r="32894" spans="15:16" x14ac:dyDescent="0.2">
      <c r="O32894" s="152"/>
      <c r="P32894" s="2"/>
    </row>
    <row r="32895" spans="15:16" x14ac:dyDescent="0.2">
      <c r="O32895" s="152"/>
      <c r="P32895" s="2"/>
    </row>
    <row r="32896" spans="15:16" x14ac:dyDescent="0.2">
      <c r="O32896" s="152"/>
      <c r="P32896" s="2"/>
    </row>
    <row r="32897" spans="15:16" x14ac:dyDescent="0.2">
      <c r="O32897" s="152"/>
      <c r="P32897" s="2"/>
    </row>
    <row r="32898" spans="15:16" x14ac:dyDescent="0.2">
      <c r="O32898" s="152"/>
      <c r="P32898" s="2"/>
    </row>
    <row r="32899" spans="15:16" x14ac:dyDescent="0.2">
      <c r="O32899" s="152"/>
      <c r="P32899" s="2"/>
    </row>
    <row r="32900" spans="15:16" x14ac:dyDescent="0.2">
      <c r="O32900" s="152"/>
      <c r="P32900" s="2"/>
    </row>
    <row r="32901" spans="15:16" x14ac:dyDescent="0.2">
      <c r="O32901" s="152"/>
      <c r="P32901" s="2"/>
    </row>
    <row r="32902" spans="15:16" x14ac:dyDescent="0.2">
      <c r="O32902" s="152"/>
      <c r="P32902" s="2"/>
    </row>
    <row r="32903" spans="15:16" x14ac:dyDescent="0.2">
      <c r="O32903" s="152"/>
      <c r="P32903" s="2"/>
    </row>
    <row r="32904" spans="15:16" x14ac:dyDescent="0.2">
      <c r="O32904" s="152"/>
      <c r="P32904" s="2"/>
    </row>
    <row r="32905" spans="15:16" x14ac:dyDescent="0.2">
      <c r="O32905" s="152"/>
      <c r="P32905" s="2"/>
    </row>
    <row r="32906" spans="15:16" x14ac:dyDescent="0.2">
      <c r="O32906" s="152"/>
      <c r="P32906" s="2"/>
    </row>
    <row r="32907" spans="15:16" x14ac:dyDescent="0.2">
      <c r="O32907" s="152"/>
      <c r="P32907" s="2"/>
    </row>
    <row r="32908" spans="15:16" x14ac:dyDescent="0.2">
      <c r="O32908" s="152"/>
      <c r="P32908" s="2"/>
    </row>
    <row r="32909" spans="15:16" x14ac:dyDescent="0.2">
      <c r="O32909" s="152"/>
      <c r="P32909" s="2"/>
    </row>
    <row r="32910" spans="15:16" x14ac:dyDescent="0.2">
      <c r="O32910" s="152"/>
      <c r="P32910" s="2"/>
    </row>
    <row r="32911" spans="15:16" x14ac:dyDescent="0.2">
      <c r="O32911" s="152"/>
      <c r="P32911" s="2"/>
    </row>
    <row r="32912" spans="15:16" x14ac:dyDescent="0.2">
      <c r="O32912" s="152"/>
      <c r="P32912" s="2"/>
    </row>
    <row r="32913" spans="15:16" x14ac:dyDescent="0.2">
      <c r="O32913" s="152"/>
      <c r="P32913" s="2"/>
    </row>
    <row r="32914" spans="15:16" x14ac:dyDescent="0.2">
      <c r="O32914" s="152"/>
      <c r="P32914" s="2"/>
    </row>
    <row r="32915" spans="15:16" x14ac:dyDescent="0.2">
      <c r="O32915" s="152"/>
      <c r="P32915" s="2"/>
    </row>
    <row r="32916" spans="15:16" x14ac:dyDescent="0.2">
      <c r="O32916" s="152"/>
      <c r="P32916" s="2"/>
    </row>
    <row r="32917" spans="15:16" x14ac:dyDescent="0.2">
      <c r="O32917" s="152"/>
      <c r="P32917" s="2"/>
    </row>
    <row r="32918" spans="15:16" x14ac:dyDescent="0.2">
      <c r="O32918" s="152"/>
      <c r="P32918" s="2"/>
    </row>
    <row r="32919" spans="15:16" x14ac:dyDescent="0.2">
      <c r="O32919" s="152"/>
      <c r="P32919" s="2"/>
    </row>
    <row r="32920" spans="15:16" x14ac:dyDescent="0.2">
      <c r="O32920" s="152"/>
      <c r="P32920" s="2"/>
    </row>
    <row r="32921" spans="15:16" x14ac:dyDescent="0.2">
      <c r="O32921" s="152"/>
      <c r="P32921" s="2"/>
    </row>
    <row r="32922" spans="15:16" x14ac:dyDescent="0.2">
      <c r="O32922" s="152"/>
      <c r="P32922" s="2"/>
    </row>
    <row r="32923" spans="15:16" x14ac:dyDescent="0.2">
      <c r="O32923" s="152"/>
      <c r="P32923" s="2"/>
    </row>
    <row r="32924" spans="15:16" x14ac:dyDescent="0.2">
      <c r="O32924" s="152"/>
      <c r="P32924" s="2"/>
    </row>
    <row r="32925" spans="15:16" x14ac:dyDescent="0.2">
      <c r="O32925" s="152"/>
      <c r="P32925" s="2"/>
    </row>
    <row r="32926" spans="15:16" x14ac:dyDescent="0.2">
      <c r="O32926" s="152"/>
      <c r="P32926" s="2"/>
    </row>
    <row r="32927" spans="15:16" x14ac:dyDescent="0.2">
      <c r="O32927" s="152"/>
      <c r="P32927" s="2"/>
    </row>
    <row r="32928" spans="15:16" x14ac:dyDescent="0.2">
      <c r="O32928" s="152"/>
      <c r="P32928" s="2"/>
    </row>
    <row r="32929" spans="15:16" x14ac:dyDescent="0.2">
      <c r="O32929" s="152"/>
      <c r="P32929" s="2"/>
    </row>
    <row r="32930" spans="15:16" x14ac:dyDescent="0.2">
      <c r="O32930" s="152"/>
      <c r="P32930" s="2"/>
    </row>
    <row r="32931" spans="15:16" x14ac:dyDescent="0.2">
      <c r="O32931" s="152"/>
      <c r="P32931" s="2"/>
    </row>
    <row r="32932" spans="15:16" x14ac:dyDescent="0.2">
      <c r="O32932" s="152"/>
      <c r="P32932" s="2"/>
    </row>
    <row r="32933" spans="15:16" x14ac:dyDescent="0.2">
      <c r="O32933" s="152"/>
      <c r="P32933" s="2"/>
    </row>
    <row r="32934" spans="15:16" x14ac:dyDescent="0.2">
      <c r="O32934" s="152"/>
      <c r="P32934" s="2"/>
    </row>
    <row r="32935" spans="15:16" x14ac:dyDescent="0.2">
      <c r="O32935" s="152"/>
      <c r="P32935" s="2"/>
    </row>
    <row r="32936" spans="15:16" x14ac:dyDescent="0.2">
      <c r="O32936" s="152"/>
      <c r="P32936" s="2"/>
    </row>
    <row r="32937" spans="15:16" x14ac:dyDescent="0.2">
      <c r="O32937" s="152"/>
      <c r="P32937" s="2"/>
    </row>
    <row r="32938" spans="15:16" x14ac:dyDescent="0.2">
      <c r="O32938" s="152"/>
      <c r="P32938" s="2"/>
    </row>
    <row r="32939" spans="15:16" x14ac:dyDescent="0.2">
      <c r="O32939" s="152"/>
      <c r="P32939" s="2"/>
    </row>
    <row r="32940" spans="15:16" x14ac:dyDescent="0.2">
      <c r="O32940" s="152"/>
      <c r="P32940" s="2"/>
    </row>
    <row r="32941" spans="15:16" x14ac:dyDescent="0.2">
      <c r="O32941" s="152"/>
      <c r="P32941" s="2"/>
    </row>
    <row r="32942" spans="15:16" x14ac:dyDescent="0.2">
      <c r="O32942" s="152"/>
      <c r="P32942" s="2"/>
    </row>
    <row r="32943" spans="15:16" x14ac:dyDescent="0.2">
      <c r="O32943" s="152"/>
      <c r="P32943" s="2"/>
    </row>
    <row r="32944" spans="15:16" x14ac:dyDescent="0.2">
      <c r="O32944" s="152"/>
      <c r="P32944" s="2"/>
    </row>
    <row r="32945" spans="15:16" x14ac:dyDescent="0.2">
      <c r="O32945" s="152"/>
      <c r="P32945" s="2"/>
    </row>
    <row r="32946" spans="15:16" x14ac:dyDescent="0.2">
      <c r="O32946" s="152"/>
      <c r="P32946" s="2"/>
    </row>
    <row r="32947" spans="15:16" x14ac:dyDescent="0.2">
      <c r="O32947" s="152"/>
      <c r="P32947" s="2"/>
    </row>
    <row r="32948" spans="15:16" x14ac:dyDescent="0.2">
      <c r="O32948" s="152"/>
      <c r="P32948" s="2"/>
    </row>
    <row r="32949" spans="15:16" x14ac:dyDescent="0.2">
      <c r="O32949" s="152"/>
      <c r="P32949" s="2"/>
    </row>
    <row r="32950" spans="15:16" x14ac:dyDescent="0.2">
      <c r="O32950" s="152"/>
      <c r="P32950" s="2"/>
    </row>
    <row r="32951" spans="15:16" x14ac:dyDescent="0.2">
      <c r="O32951" s="152"/>
      <c r="P32951" s="2"/>
    </row>
    <row r="32952" spans="15:16" x14ac:dyDescent="0.2">
      <c r="O32952" s="152"/>
      <c r="P32952" s="2"/>
    </row>
    <row r="32953" spans="15:16" x14ac:dyDescent="0.2">
      <c r="O32953" s="152"/>
      <c r="P32953" s="2"/>
    </row>
    <row r="32954" spans="15:16" x14ac:dyDescent="0.2">
      <c r="O32954" s="152"/>
      <c r="P32954" s="2"/>
    </row>
    <row r="32955" spans="15:16" x14ac:dyDescent="0.2">
      <c r="O32955" s="152"/>
      <c r="P32955" s="2"/>
    </row>
    <row r="32956" spans="15:16" x14ac:dyDescent="0.2">
      <c r="O32956" s="152"/>
      <c r="P32956" s="2"/>
    </row>
    <row r="32957" spans="15:16" x14ac:dyDescent="0.2">
      <c r="O32957" s="152"/>
      <c r="P32957" s="2"/>
    </row>
    <row r="32958" spans="15:16" x14ac:dyDescent="0.2">
      <c r="O32958" s="152"/>
      <c r="P32958" s="2"/>
    </row>
    <row r="32959" spans="15:16" x14ac:dyDescent="0.2">
      <c r="O32959" s="152"/>
      <c r="P32959" s="2"/>
    </row>
    <row r="32960" spans="15:16" x14ac:dyDescent="0.2">
      <c r="O32960" s="152"/>
      <c r="P32960" s="2"/>
    </row>
    <row r="32961" spans="15:16" x14ac:dyDescent="0.2">
      <c r="O32961" s="152"/>
      <c r="P32961" s="2"/>
    </row>
    <row r="32962" spans="15:16" x14ac:dyDescent="0.2">
      <c r="O32962" s="152"/>
      <c r="P32962" s="2"/>
    </row>
    <row r="32963" spans="15:16" x14ac:dyDescent="0.2">
      <c r="O32963" s="152"/>
      <c r="P32963" s="2"/>
    </row>
    <row r="32964" spans="15:16" x14ac:dyDescent="0.2">
      <c r="O32964" s="152"/>
      <c r="P32964" s="2"/>
    </row>
    <row r="32965" spans="15:16" x14ac:dyDescent="0.2">
      <c r="O32965" s="152"/>
      <c r="P32965" s="2"/>
    </row>
    <row r="32966" spans="15:16" x14ac:dyDescent="0.2">
      <c r="O32966" s="152"/>
      <c r="P32966" s="2"/>
    </row>
    <row r="32967" spans="15:16" x14ac:dyDescent="0.2">
      <c r="O32967" s="152"/>
      <c r="P32967" s="2"/>
    </row>
    <row r="32968" spans="15:16" x14ac:dyDescent="0.2">
      <c r="O32968" s="152"/>
      <c r="P32968" s="2"/>
    </row>
    <row r="32969" spans="15:16" x14ac:dyDescent="0.2">
      <c r="O32969" s="152"/>
      <c r="P32969" s="2"/>
    </row>
    <row r="32970" spans="15:16" x14ac:dyDescent="0.2">
      <c r="O32970" s="152"/>
      <c r="P32970" s="2"/>
    </row>
    <row r="32971" spans="15:16" x14ac:dyDescent="0.2">
      <c r="O32971" s="152"/>
      <c r="P32971" s="2"/>
    </row>
    <row r="32972" spans="15:16" x14ac:dyDescent="0.2">
      <c r="O32972" s="152"/>
      <c r="P32972" s="2"/>
    </row>
    <row r="32973" spans="15:16" x14ac:dyDescent="0.2">
      <c r="O32973" s="152"/>
      <c r="P32973" s="2"/>
    </row>
    <row r="32974" spans="15:16" x14ac:dyDescent="0.2">
      <c r="O32974" s="152"/>
      <c r="P32974" s="2"/>
    </row>
    <row r="32975" spans="15:16" x14ac:dyDescent="0.2">
      <c r="O32975" s="152"/>
      <c r="P32975" s="2"/>
    </row>
    <row r="32976" spans="15:16" x14ac:dyDescent="0.2">
      <c r="O32976" s="152"/>
      <c r="P32976" s="2"/>
    </row>
    <row r="32977" spans="15:16" x14ac:dyDescent="0.2">
      <c r="O32977" s="152"/>
      <c r="P32977" s="2"/>
    </row>
    <row r="32978" spans="15:16" x14ac:dyDescent="0.2">
      <c r="O32978" s="152"/>
      <c r="P32978" s="2"/>
    </row>
    <row r="32979" spans="15:16" x14ac:dyDescent="0.2">
      <c r="O32979" s="152"/>
      <c r="P32979" s="2"/>
    </row>
    <row r="32980" spans="15:16" x14ac:dyDescent="0.2">
      <c r="O32980" s="152"/>
      <c r="P32980" s="2"/>
    </row>
    <row r="32981" spans="15:16" x14ac:dyDescent="0.2">
      <c r="O32981" s="152"/>
      <c r="P32981" s="2"/>
    </row>
    <row r="32982" spans="15:16" x14ac:dyDescent="0.2">
      <c r="O32982" s="152"/>
      <c r="P32982" s="2"/>
    </row>
    <row r="32983" spans="15:16" x14ac:dyDescent="0.2">
      <c r="O32983" s="152"/>
      <c r="P32983" s="2"/>
    </row>
    <row r="32984" spans="15:16" x14ac:dyDescent="0.2">
      <c r="O32984" s="152"/>
      <c r="P32984" s="2"/>
    </row>
    <row r="32985" spans="15:16" x14ac:dyDescent="0.2">
      <c r="O32985" s="152"/>
      <c r="P32985" s="2"/>
    </row>
    <row r="32986" spans="15:16" x14ac:dyDescent="0.2">
      <c r="O32986" s="152"/>
      <c r="P32986" s="2"/>
    </row>
    <row r="32987" spans="15:16" x14ac:dyDescent="0.2">
      <c r="O32987" s="152"/>
      <c r="P32987" s="2"/>
    </row>
    <row r="32988" spans="15:16" x14ac:dyDescent="0.2">
      <c r="O32988" s="152"/>
      <c r="P32988" s="2"/>
    </row>
    <row r="32989" spans="15:16" x14ac:dyDescent="0.2">
      <c r="O32989" s="152"/>
      <c r="P32989" s="2"/>
    </row>
    <row r="32990" spans="15:16" x14ac:dyDescent="0.2">
      <c r="O32990" s="152"/>
      <c r="P32990" s="2"/>
    </row>
    <row r="32991" spans="15:16" x14ac:dyDescent="0.2">
      <c r="O32991" s="152"/>
      <c r="P32991" s="2"/>
    </row>
    <row r="32992" spans="15:16" x14ac:dyDescent="0.2">
      <c r="O32992" s="152"/>
      <c r="P32992" s="2"/>
    </row>
    <row r="32993" spans="15:16" x14ac:dyDescent="0.2">
      <c r="O32993" s="152"/>
      <c r="P32993" s="2"/>
    </row>
    <row r="32994" spans="15:16" x14ac:dyDescent="0.2">
      <c r="O32994" s="152"/>
      <c r="P32994" s="2"/>
    </row>
    <row r="32995" spans="15:16" x14ac:dyDescent="0.2">
      <c r="O32995" s="152"/>
      <c r="P32995" s="2"/>
    </row>
    <row r="32996" spans="15:16" x14ac:dyDescent="0.2">
      <c r="O32996" s="152"/>
      <c r="P32996" s="2"/>
    </row>
    <row r="32997" spans="15:16" x14ac:dyDescent="0.2">
      <c r="O32997" s="152"/>
      <c r="P32997" s="2"/>
    </row>
    <row r="32998" spans="15:16" x14ac:dyDescent="0.2">
      <c r="O32998" s="152"/>
      <c r="P32998" s="2"/>
    </row>
    <row r="32999" spans="15:16" x14ac:dyDescent="0.2">
      <c r="O32999" s="152"/>
      <c r="P32999" s="2"/>
    </row>
    <row r="33000" spans="15:16" x14ac:dyDescent="0.2">
      <c r="O33000" s="152"/>
      <c r="P33000" s="2"/>
    </row>
    <row r="33001" spans="15:16" x14ac:dyDescent="0.2">
      <c r="O33001" s="152"/>
      <c r="P33001" s="2"/>
    </row>
    <row r="33002" spans="15:16" x14ac:dyDescent="0.2">
      <c r="O33002" s="152"/>
      <c r="P33002" s="2"/>
    </row>
    <row r="33003" spans="15:16" x14ac:dyDescent="0.2">
      <c r="O33003" s="152"/>
      <c r="P33003" s="2"/>
    </row>
    <row r="33004" spans="15:16" x14ac:dyDescent="0.2">
      <c r="O33004" s="152"/>
      <c r="P33004" s="2"/>
    </row>
    <row r="33005" spans="15:16" x14ac:dyDescent="0.2">
      <c r="O33005" s="152"/>
      <c r="P33005" s="2"/>
    </row>
    <row r="33006" spans="15:16" x14ac:dyDescent="0.2">
      <c r="O33006" s="152"/>
      <c r="P33006" s="2"/>
    </row>
    <row r="33007" spans="15:16" x14ac:dyDescent="0.2">
      <c r="O33007" s="152"/>
      <c r="P33007" s="2"/>
    </row>
    <row r="33008" spans="15:16" x14ac:dyDescent="0.2">
      <c r="O33008" s="152"/>
      <c r="P33008" s="2"/>
    </row>
    <row r="33009" spans="15:16" x14ac:dyDescent="0.2">
      <c r="O33009" s="152"/>
      <c r="P33009" s="2"/>
    </row>
    <row r="33010" spans="15:16" x14ac:dyDescent="0.2">
      <c r="O33010" s="152"/>
      <c r="P33010" s="2"/>
    </row>
    <row r="33011" spans="15:16" x14ac:dyDescent="0.2">
      <c r="O33011" s="152"/>
      <c r="P33011" s="2"/>
    </row>
    <row r="33012" spans="15:16" x14ac:dyDescent="0.2">
      <c r="O33012" s="152"/>
      <c r="P33012" s="2"/>
    </row>
    <row r="33013" spans="15:16" x14ac:dyDescent="0.2">
      <c r="O33013" s="152"/>
      <c r="P33013" s="2"/>
    </row>
    <row r="33014" spans="15:16" x14ac:dyDescent="0.2">
      <c r="O33014" s="152"/>
      <c r="P33014" s="2"/>
    </row>
    <row r="33015" spans="15:16" x14ac:dyDescent="0.2">
      <c r="O33015" s="152"/>
      <c r="P33015" s="2"/>
    </row>
    <row r="33016" spans="15:16" x14ac:dyDescent="0.2">
      <c r="O33016" s="152"/>
      <c r="P33016" s="2"/>
    </row>
    <row r="33017" spans="15:16" x14ac:dyDescent="0.2">
      <c r="O33017" s="152"/>
      <c r="P33017" s="2"/>
    </row>
    <row r="33018" spans="15:16" x14ac:dyDescent="0.2">
      <c r="O33018" s="152"/>
      <c r="P33018" s="2"/>
    </row>
    <row r="33019" spans="15:16" x14ac:dyDescent="0.2">
      <c r="O33019" s="152"/>
      <c r="P33019" s="2"/>
    </row>
    <row r="33020" spans="15:16" x14ac:dyDescent="0.2">
      <c r="O33020" s="152"/>
      <c r="P33020" s="2"/>
    </row>
    <row r="33021" spans="15:16" x14ac:dyDescent="0.2">
      <c r="O33021" s="152"/>
      <c r="P33021" s="2"/>
    </row>
    <row r="33022" spans="15:16" x14ac:dyDescent="0.2">
      <c r="O33022" s="152"/>
      <c r="P33022" s="2"/>
    </row>
    <row r="33023" spans="15:16" x14ac:dyDescent="0.2">
      <c r="O33023" s="152"/>
      <c r="P33023" s="2"/>
    </row>
    <row r="33024" spans="15:16" x14ac:dyDescent="0.2">
      <c r="O33024" s="152"/>
      <c r="P33024" s="2"/>
    </row>
    <row r="33025" spans="15:16" x14ac:dyDescent="0.2">
      <c r="O33025" s="152"/>
      <c r="P33025" s="2"/>
    </row>
    <row r="33026" spans="15:16" x14ac:dyDescent="0.2">
      <c r="O33026" s="152"/>
      <c r="P33026" s="2"/>
    </row>
    <row r="33027" spans="15:16" x14ac:dyDescent="0.2">
      <c r="O33027" s="152"/>
      <c r="P33027" s="2"/>
    </row>
    <row r="33028" spans="15:16" x14ac:dyDescent="0.2">
      <c r="O33028" s="152"/>
      <c r="P33028" s="2"/>
    </row>
    <row r="33029" spans="15:16" x14ac:dyDescent="0.2">
      <c r="O33029" s="152"/>
      <c r="P33029" s="2"/>
    </row>
    <row r="33030" spans="15:16" x14ac:dyDescent="0.2">
      <c r="O33030" s="152"/>
      <c r="P33030" s="2"/>
    </row>
    <row r="33031" spans="15:16" x14ac:dyDescent="0.2">
      <c r="O33031" s="152"/>
      <c r="P33031" s="2"/>
    </row>
    <row r="33032" spans="15:16" x14ac:dyDescent="0.2">
      <c r="O33032" s="152"/>
      <c r="P33032" s="2"/>
    </row>
    <row r="33033" spans="15:16" x14ac:dyDescent="0.2">
      <c r="O33033" s="152"/>
      <c r="P33033" s="2"/>
    </row>
    <row r="33034" spans="15:16" x14ac:dyDescent="0.2">
      <c r="O33034" s="152"/>
      <c r="P33034" s="2"/>
    </row>
    <row r="33035" spans="15:16" x14ac:dyDescent="0.2">
      <c r="O33035" s="152"/>
      <c r="P33035" s="2"/>
    </row>
    <row r="33036" spans="15:16" x14ac:dyDescent="0.2">
      <c r="O33036" s="152"/>
      <c r="P33036" s="2"/>
    </row>
    <row r="33037" spans="15:16" x14ac:dyDescent="0.2">
      <c r="O33037" s="152"/>
      <c r="P33037" s="2"/>
    </row>
    <row r="33038" spans="15:16" x14ac:dyDescent="0.2">
      <c r="O33038" s="152"/>
      <c r="P33038" s="2"/>
    </row>
    <row r="33039" spans="15:16" x14ac:dyDescent="0.2">
      <c r="O33039" s="152"/>
      <c r="P33039" s="2"/>
    </row>
    <row r="33040" spans="15:16" x14ac:dyDescent="0.2">
      <c r="O33040" s="152"/>
      <c r="P33040" s="2"/>
    </row>
    <row r="33041" spans="15:16" x14ac:dyDescent="0.2">
      <c r="O33041" s="152"/>
      <c r="P33041" s="2"/>
    </row>
    <row r="33042" spans="15:16" x14ac:dyDescent="0.2">
      <c r="O33042" s="152"/>
      <c r="P33042" s="2"/>
    </row>
    <row r="33043" spans="15:16" x14ac:dyDescent="0.2">
      <c r="O33043" s="152"/>
      <c r="P33043" s="2"/>
    </row>
    <row r="33044" spans="15:16" x14ac:dyDescent="0.2">
      <c r="O33044" s="152"/>
      <c r="P33044" s="2"/>
    </row>
    <row r="33045" spans="15:16" x14ac:dyDescent="0.2">
      <c r="O33045" s="152"/>
      <c r="P33045" s="2"/>
    </row>
    <row r="33046" spans="15:16" x14ac:dyDescent="0.2">
      <c r="O33046" s="152"/>
      <c r="P33046" s="2"/>
    </row>
    <row r="33047" spans="15:16" x14ac:dyDescent="0.2">
      <c r="O33047" s="152"/>
      <c r="P33047" s="2"/>
    </row>
    <row r="33048" spans="15:16" x14ac:dyDescent="0.2">
      <c r="O33048" s="152"/>
      <c r="P33048" s="2"/>
    </row>
    <row r="33049" spans="15:16" x14ac:dyDescent="0.2">
      <c r="O33049" s="152"/>
      <c r="P33049" s="2"/>
    </row>
    <row r="33050" spans="15:16" x14ac:dyDescent="0.2">
      <c r="O33050" s="152"/>
      <c r="P33050" s="2"/>
    </row>
    <row r="33051" spans="15:16" x14ac:dyDescent="0.2">
      <c r="O33051" s="152"/>
      <c r="P33051" s="2"/>
    </row>
    <row r="33052" spans="15:16" x14ac:dyDescent="0.2">
      <c r="O33052" s="152"/>
      <c r="P33052" s="2"/>
    </row>
    <row r="33053" spans="15:16" x14ac:dyDescent="0.2">
      <c r="O33053" s="152"/>
      <c r="P33053" s="2"/>
    </row>
    <row r="33054" spans="15:16" x14ac:dyDescent="0.2">
      <c r="O33054" s="152"/>
      <c r="P33054" s="2"/>
    </row>
    <row r="33055" spans="15:16" x14ac:dyDescent="0.2">
      <c r="O33055" s="152"/>
      <c r="P33055" s="2"/>
    </row>
    <row r="33056" spans="15:16" x14ac:dyDescent="0.2">
      <c r="O33056" s="152"/>
      <c r="P33056" s="2"/>
    </row>
    <row r="33057" spans="15:16" x14ac:dyDescent="0.2">
      <c r="O33057" s="152"/>
      <c r="P33057" s="2"/>
    </row>
    <row r="33058" spans="15:16" x14ac:dyDescent="0.2">
      <c r="O33058" s="152"/>
      <c r="P33058" s="2"/>
    </row>
    <row r="33059" spans="15:16" x14ac:dyDescent="0.2">
      <c r="O33059" s="152"/>
      <c r="P33059" s="2"/>
    </row>
    <row r="33060" spans="15:16" x14ac:dyDescent="0.2">
      <c r="O33060" s="152"/>
      <c r="P33060" s="2"/>
    </row>
    <row r="33061" spans="15:16" x14ac:dyDescent="0.2">
      <c r="O33061" s="152"/>
      <c r="P33061" s="2"/>
    </row>
    <row r="33062" spans="15:16" x14ac:dyDescent="0.2">
      <c r="O33062" s="152"/>
      <c r="P33062" s="2"/>
    </row>
    <row r="33063" spans="15:16" x14ac:dyDescent="0.2">
      <c r="O33063" s="152"/>
      <c r="P33063" s="2"/>
    </row>
    <row r="33064" spans="15:16" x14ac:dyDescent="0.2">
      <c r="O33064" s="152"/>
      <c r="P33064" s="2"/>
    </row>
    <row r="33065" spans="15:16" x14ac:dyDescent="0.2">
      <c r="O33065" s="152"/>
      <c r="P33065" s="2"/>
    </row>
    <row r="33066" spans="15:16" x14ac:dyDescent="0.2">
      <c r="O33066" s="152"/>
      <c r="P33066" s="2"/>
    </row>
    <row r="33067" spans="15:16" x14ac:dyDescent="0.2">
      <c r="O33067" s="152"/>
      <c r="P33067" s="2"/>
    </row>
    <row r="33068" spans="15:16" x14ac:dyDescent="0.2">
      <c r="O33068" s="152"/>
      <c r="P33068" s="2"/>
    </row>
    <row r="33069" spans="15:16" x14ac:dyDescent="0.2">
      <c r="O33069" s="152"/>
      <c r="P33069" s="2"/>
    </row>
    <row r="33070" spans="15:16" x14ac:dyDescent="0.2">
      <c r="O33070" s="152"/>
      <c r="P33070" s="2"/>
    </row>
    <row r="33071" spans="15:16" x14ac:dyDescent="0.2">
      <c r="O33071" s="152"/>
      <c r="P33071" s="2"/>
    </row>
    <row r="33072" spans="15:16" x14ac:dyDescent="0.2">
      <c r="O33072" s="152"/>
      <c r="P33072" s="2"/>
    </row>
    <row r="33073" spans="15:16" x14ac:dyDescent="0.2">
      <c r="O33073" s="152"/>
      <c r="P33073" s="2"/>
    </row>
    <row r="33074" spans="15:16" x14ac:dyDescent="0.2">
      <c r="O33074" s="152"/>
      <c r="P33074" s="2"/>
    </row>
    <row r="33075" spans="15:16" x14ac:dyDescent="0.2">
      <c r="O33075" s="152"/>
      <c r="P33075" s="2"/>
    </row>
    <row r="33076" spans="15:16" x14ac:dyDescent="0.2">
      <c r="O33076" s="152"/>
      <c r="P33076" s="2"/>
    </row>
    <row r="33077" spans="15:16" x14ac:dyDescent="0.2">
      <c r="O33077" s="152"/>
      <c r="P33077" s="2"/>
    </row>
    <row r="33078" spans="15:16" x14ac:dyDescent="0.2">
      <c r="O33078" s="152"/>
      <c r="P33078" s="2"/>
    </row>
    <row r="33079" spans="15:16" x14ac:dyDescent="0.2">
      <c r="O33079" s="152"/>
      <c r="P33079" s="2"/>
    </row>
    <row r="33080" spans="15:16" x14ac:dyDescent="0.2">
      <c r="O33080" s="152"/>
      <c r="P33080" s="2"/>
    </row>
    <row r="33081" spans="15:16" x14ac:dyDescent="0.2">
      <c r="O33081" s="152"/>
      <c r="P33081" s="2"/>
    </row>
    <row r="33082" spans="15:16" x14ac:dyDescent="0.2">
      <c r="O33082" s="152"/>
      <c r="P33082" s="2"/>
    </row>
    <row r="33083" spans="15:16" x14ac:dyDescent="0.2">
      <c r="O33083" s="152"/>
      <c r="P33083" s="2"/>
    </row>
    <row r="33084" spans="15:16" x14ac:dyDescent="0.2">
      <c r="O33084" s="152"/>
      <c r="P33084" s="2"/>
    </row>
    <row r="33085" spans="15:16" x14ac:dyDescent="0.2">
      <c r="O33085" s="152"/>
      <c r="P33085" s="2"/>
    </row>
    <row r="33086" spans="15:16" x14ac:dyDescent="0.2">
      <c r="O33086" s="152"/>
      <c r="P33086" s="2"/>
    </row>
    <row r="33087" spans="15:16" x14ac:dyDescent="0.2">
      <c r="O33087" s="152"/>
      <c r="P33087" s="2"/>
    </row>
    <row r="33088" spans="15:16" x14ac:dyDescent="0.2">
      <c r="O33088" s="152"/>
      <c r="P33088" s="2"/>
    </row>
    <row r="33089" spans="15:16" x14ac:dyDescent="0.2">
      <c r="O33089" s="152"/>
      <c r="P33089" s="2"/>
    </row>
    <row r="33090" spans="15:16" x14ac:dyDescent="0.2">
      <c r="O33090" s="152"/>
      <c r="P33090" s="2"/>
    </row>
    <row r="33091" spans="15:16" x14ac:dyDescent="0.2">
      <c r="O33091" s="152"/>
      <c r="P33091" s="2"/>
    </row>
    <row r="33092" spans="15:16" x14ac:dyDescent="0.2">
      <c r="O33092" s="152"/>
      <c r="P33092" s="2"/>
    </row>
    <row r="33093" spans="15:16" x14ac:dyDescent="0.2">
      <c r="O33093" s="152"/>
      <c r="P33093" s="2"/>
    </row>
    <row r="33094" spans="15:16" x14ac:dyDescent="0.2">
      <c r="O33094" s="152"/>
      <c r="P33094" s="2"/>
    </row>
    <row r="33095" spans="15:16" x14ac:dyDescent="0.2">
      <c r="O33095" s="152"/>
      <c r="P33095" s="2"/>
    </row>
    <row r="33096" spans="15:16" x14ac:dyDescent="0.2">
      <c r="O33096" s="152"/>
      <c r="P33096" s="2"/>
    </row>
    <row r="33097" spans="15:16" x14ac:dyDescent="0.2">
      <c r="O33097" s="152"/>
      <c r="P33097" s="2"/>
    </row>
    <row r="33098" spans="15:16" x14ac:dyDescent="0.2">
      <c r="O33098" s="152"/>
      <c r="P33098" s="2"/>
    </row>
    <row r="33099" spans="15:16" x14ac:dyDescent="0.2">
      <c r="O33099" s="152"/>
      <c r="P33099" s="2"/>
    </row>
    <row r="33100" spans="15:16" x14ac:dyDescent="0.2">
      <c r="O33100" s="152"/>
      <c r="P33100" s="2"/>
    </row>
    <row r="33101" spans="15:16" x14ac:dyDescent="0.2">
      <c r="O33101" s="152"/>
      <c r="P33101" s="2"/>
    </row>
    <row r="33102" spans="15:16" x14ac:dyDescent="0.2">
      <c r="O33102" s="152"/>
      <c r="P33102" s="2"/>
    </row>
    <row r="33103" spans="15:16" x14ac:dyDescent="0.2">
      <c r="O33103" s="152"/>
      <c r="P33103" s="2"/>
    </row>
    <row r="33104" spans="15:16" x14ac:dyDescent="0.2">
      <c r="O33104" s="152"/>
      <c r="P33104" s="2"/>
    </row>
    <row r="33105" spans="15:16" x14ac:dyDescent="0.2">
      <c r="O33105" s="152"/>
      <c r="P33105" s="2"/>
    </row>
    <row r="33106" spans="15:16" x14ac:dyDescent="0.2">
      <c r="O33106" s="152"/>
      <c r="P33106" s="2"/>
    </row>
    <row r="33107" spans="15:16" x14ac:dyDescent="0.2">
      <c r="O33107" s="152"/>
      <c r="P33107" s="2"/>
    </row>
    <row r="33108" spans="15:16" x14ac:dyDescent="0.2">
      <c r="O33108" s="152"/>
      <c r="P33108" s="2"/>
    </row>
    <row r="33109" spans="15:16" x14ac:dyDescent="0.2">
      <c r="O33109" s="152"/>
      <c r="P33109" s="2"/>
    </row>
    <row r="33110" spans="15:16" x14ac:dyDescent="0.2">
      <c r="O33110" s="152"/>
      <c r="P33110" s="2"/>
    </row>
    <row r="33111" spans="15:16" x14ac:dyDescent="0.2">
      <c r="O33111" s="152"/>
      <c r="P33111" s="2"/>
    </row>
    <row r="33112" spans="15:16" x14ac:dyDescent="0.2">
      <c r="O33112" s="152"/>
      <c r="P33112" s="2"/>
    </row>
    <row r="33113" spans="15:16" x14ac:dyDescent="0.2">
      <c r="O33113" s="152"/>
      <c r="P33113" s="2"/>
    </row>
    <row r="33114" spans="15:16" x14ac:dyDescent="0.2">
      <c r="O33114" s="152"/>
      <c r="P33114" s="2"/>
    </row>
    <row r="33115" spans="15:16" x14ac:dyDescent="0.2">
      <c r="O33115" s="152"/>
      <c r="P33115" s="2"/>
    </row>
    <row r="33116" spans="15:16" x14ac:dyDescent="0.2">
      <c r="O33116" s="152"/>
      <c r="P33116" s="2"/>
    </row>
    <row r="33117" spans="15:16" x14ac:dyDescent="0.2">
      <c r="O33117" s="152"/>
      <c r="P33117" s="2"/>
    </row>
    <row r="33118" spans="15:16" x14ac:dyDescent="0.2">
      <c r="O33118" s="152"/>
      <c r="P33118" s="2"/>
    </row>
    <row r="33119" spans="15:16" x14ac:dyDescent="0.2">
      <c r="O33119" s="152"/>
      <c r="P33119" s="2"/>
    </row>
    <row r="33120" spans="15:16" x14ac:dyDescent="0.2">
      <c r="O33120" s="152"/>
      <c r="P33120" s="2"/>
    </row>
    <row r="33121" spans="15:16" x14ac:dyDescent="0.2">
      <c r="O33121" s="152"/>
      <c r="P33121" s="2"/>
    </row>
    <row r="33122" spans="15:16" x14ac:dyDescent="0.2">
      <c r="O33122" s="152"/>
      <c r="P33122" s="2"/>
    </row>
    <row r="33123" spans="15:16" x14ac:dyDescent="0.2">
      <c r="O33123" s="152"/>
      <c r="P33123" s="2"/>
    </row>
    <row r="33124" spans="15:16" x14ac:dyDescent="0.2">
      <c r="O33124" s="152"/>
      <c r="P33124" s="2"/>
    </row>
    <row r="33125" spans="15:16" x14ac:dyDescent="0.2">
      <c r="O33125" s="152"/>
      <c r="P33125" s="2"/>
    </row>
    <row r="33126" spans="15:16" x14ac:dyDescent="0.2">
      <c r="O33126" s="152"/>
      <c r="P33126" s="2"/>
    </row>
    <row r="33127" spans="15:16" x14ac:dyDescent="0.2">
      <c r="O33127" s="152"/>
      <c r="P33127" s="2"/>
    </row>
    <row r="33128" spans="15:16" x14ac:dyDescent="0.2">
      <c r="O33128" s="152"/>
      <c r="P33128" s="2"/>
    </row>
    <row r="33129" spans="15:16" x14ac:dyDescent="0.2">
      <c r="O33129" s="152"/>
      <c r="P33129" s="2"/>
    </row>
    <row r="33130" spans="15:16" x14ac:dyDescent="0.2">
      <c r="O33130" s="152"/>
      <c r="P33130" s="2"/>
    </row>
    <row r="33131" spans="15:16" x14ac:dyDescent="0.2">
      <c r="O33131" s="152"/>
      <c r="P33131" s="2"/>
    </row>
    <row r="33132" spans="15:16" x14ac:dyDescent="0.2">
      <c r="O33132" s="152"/>
      <c r="P33132" s="2"/>
    </row>
    <row r="33133" spans="15:16" x14ac:dyDescent="0.2">
      <c r="O33133" s="152"/>
      <c r="P33133" s="2"/>
    </row>
    <row r="33134" spans="15:16" x14ac:dyDescent="0.2">
      <c r="O33134" s="152"/>
      <c r="P33134" s="2"/>
    </row>
    <row r="33135" spans="15:16" x14ac:dyDescent="0.2">
      <c r="O33135" s="152"/>
      <c r="P33135" s="2"/>
    </row>
    <row r="33136" spans="15:16" x14ac:dyDescent="0.2">
      <c r="O33136" s="152"/>
      <c r="P33136" s="2"/>
    </row>
    <row r="33137" spans="15:16" x14ac:dyDescent="0.2">
      <c r="O33137" s="152"/>
      <c r="P33137" s="2"/>
    </row>
    <row r="33138" spans="15:16" x14ac:dyDescent="0.2">
      <c r="O33138" s="152"/>
      <c r="P33138" s="2"/>
    </row>
    <row r="33139" spans="15:16" x14ac:dyDescent="0.2">
      <c r="O33139" s="152"/>
      <c r="P33139" s="2"/>
    </row>
    <row r="33140" spans="15:16" x14ac:dyDescent="0.2">
      <c r="O33140" s="152"/>
      <c r="P33140" s="2"/>
    </row>
    <row r="33141" spans="15:16" x14ac:dyDescent="0.2">
      <c r="O33141" s="152"/>
      <c r="P33141" s="2"/>
    </row>
    <row r="33142" spans="15:16" x14ac:dyDescent="0.2">
      <c r="O33142" s="152"/>
      <c r="P33142" s="2"/>
    </row>
    <row r="33143" spans="15:16" x14ac:dyDescent="0.2">
      <c r="O33143" s="152"/>
      <c r="P33143" s="2"/>
    </row>
    <row r="33144" spans="15:16" x14ac:dyDescent="0.2">
      <c r="O33144" s="152"/>
      <c r="P33144" s="2"/>
    </row>
    <row r="33145" spans="15:16" x14ac:dyDescent="0.2">
      <c r="O33145" s="152"/>
      <c r="P33145" s="2"/>
    </row>
    <row r="33146" spans="15:16" x14ac:dyDescent="0.2">
      <c r="O33146" s="152"/>
      <c r="P33146" s="2"/>
    </row>
    <row r="33147" spans="15:16" x14ac:dyDescent="0.2">
      <c r="O33147" s="152"/>
      <c r="P33147" s="2"/>
    </row>
    <row r="33148" spans="15:16" x14ac:dyDescent="0.2">
      <c r="O33148" s="152"/>
      <c r="P33148" s="2"/>
    </row>
    <row r="33149" spans="15:16" x14ac:dyDescent="0.2">
      <c r="O33149" s="152"/>
      <c r="P33149" s="2"/>
    </row>
    <row r="33150" spans="15:16" x14ac:dyDescent="0.2">
      <c r="O33150" s="152"/>
      <c r="P33150" s="2"/>
    </row>
    <row r="33151" spans="15:16" x14ac:dyDescent="0.2">
      <c r="O33151" s="152"/>
      <c r="P33151" s="2"/>
    </row>
    <row r="33152" spans="15:16" x14ac:dyDescent="0.2">
      <c r="O33152" s="152"/>
      <c r="P33152" s="2"/>
    </row>
    <row r="33153" spans="15:16" x14ac:dyDescent="0.2">
      <c r="O33153" s="152"/>
      <c r="P33153" s="2"/>
    </row>
    <row r="33154" spans="15:16" x14ac:dyDescent="0.2">
      <c r="O33154" s="152"/>
      <c r="P33154" s="2"/>
    </row>
    <row r="33155" spans="15:16" x14ac:dyDescent="0.2">
      <c r="O33155" s="152"/>
      <c r="P33155" s="2"/>
    </row>
    <row r="33156" spans="15:16" x14ac:dyDescent="0.2">
      <c r="O33156" s="152"/>
      <c r="P33156" s="2"/>
    </row>
    <row r="33157" spans="15:16" x14ac:dyDescent="0.2">
      <c r="O33157" s="152"/>
      <c r="P33157" s="2"/>
    </row>
    <row r="33158" spans="15:16" x14ac:dyDescent="0.2">
      <c r="O33158" s="152"/>
      <c r="P33158" s="2"/>
    </row>
    <row r="33159" spans="15:16" x14ac:dyDescent="0.2">
      <c r="O33159" s="152"/>
      <c r="P33159" s="2"/>
    </row>
    <row r="33160" spans="15:16" x14ac:dyDescent="0.2">
      <c r="O33160" s="152"/>
      <c r="P33160" s="2"/>
    </row>
    <row r="33161" spans="15:16" x14ac:dyDescent="0.2">
      <c r="O33161" s="152"/>
      <c r="P33161" s="2"/>
    </row>
    <row r="33162" spans="15:16" x14ac:dyDescent="0.2">
      <c r="O33162" s="152"/>
      <c r="P33162" s="2"/>
    </row>
    <row r="33163" spans="15:16" x14ac:dyDescent="0.2">
      <c r="O33163" s="152"/>
      <c r="P33163" s="2"/>
    </row>
    <row r="33164" spans="15:16" x14ac:dyDescent="0.2">
      <c r="O33164" s="152"/>
      <c r="P33164" s="2"/>
    </row>
    <row r="33165" spans="15:16" x14ac:dyDescent="0.2">
      <c r="O33165" s="152"/>
      <c r="P33165" s="2"/>
    </row>
    <row r="33166" spans="15:16" x14ac:dyDescent="0.2">
      <c r="O33166" s="152"/>
      <c r="P33166" s="2"/>
    </row>
    <row r="33167" spans="15:16" x14ac:dyDescent="0.2">
      <c r="O33167" s="152"/>
      <c r="P33167" s="2"/>
    </row>
    <row r="33168" spans="15:16" x14ac:dyDescent="0.2">
      <c r="O33168" s="152"/>
      <c r="P33168" s="2"/>
    </row>
    <row r="33169" spans="15:16" x14ac:dyDescent="0.2">
      <c r="O33169" s="152"/>
      <c r="P33169" s="2"/>
    </row>
    <row r="33170" spans="15:16" x14ac:dyDescent="0.2">
      <c r="O33170" s="152"/>
      <c r="P33170" s="2"/>
    </row>
    <row r="33171" spans="15:16" x14ac:dyDescent="0.2">
      <c r="O33171" s="152"/>
      <c r="P33171" s="2"/>
    </row>
    <row r="33172" spans="15:16" x14ac:dyDescent="0.2">
      <c r="O33172" s="152"/>
      <c r="P33172" s="2"/>
    </row>
    <row r="33173" spans="15:16" x14ac:dyDescent="0.2">
      <c r="O33173" s="152"/>
      <c r="P33173" s="2"/>
    </row>
    <row r="33174" spans="15:16" x14ac:dyDescent="0.2">
      <c r="O33174" s="152"/>
      <c r="P33174" s="2"/>
    </row>
    <row r="33175" spans="15:16" x14ac:dyDescent="0.2">
      <c r="O33175" s="152"/>
      <c r="P33175" s="2"/>
    </row>
    <row r="33176" spans="15:16" x14ac:dyDescent="0.2">
      <c r="O33176" s="152"/>
      <c r="P33176" s="2"/>
    </row>
    <row r="33177" spans="15:16" x14ac:dyDescent="0.2">
      <c r="O33177" s="152"/>
      <c r="P33177" s="2"/>
    </row>
    <row r="33178" spans="15:16" x14ac:dyDescent="0.2">
      <c r="O33178" s="152"/>
      <c r="P33178" s="2"/>
    </row>
    <row r="33179" spans="15:16" x14ac:dyDescent="0.2">
      <c r="O33179" s="152"/>
      <c r="P33179" s="2"/>
    </row>
    <row r="33180" spans="15:16" x14ac:dyDescent="0.2">
      <c r="O33180" s="152"/>
      <c r="P33180" s="2"/>
    </row>
    <row r="33181" spans="15:16" x14ac:dyDescent="0.2">
      <c r="O33181" s="152"/>
      <c r="P33181" s="2"/>
    </row>
    <row r="33182" spans="15:16" x14ac:dyDescent="0.2">
      <c r="O33182" s="152"/>
      <c r="P33182" s="2"/>
    </row>
    <row r="33183" spans="15:16" x14ac:dyDescent="0.2">
      <c r="O33183" s="152"/>
      <c r="P33183" s="2"/>
    </row>
    <row r="33184" spans="15:16" x14ac:dyDescent="0.2">
      <c r="O33184" s="152"/>
      <c r="P33184" s="2"/>
    </row>
    <row r="33185" spans="15:16" x14ac:dyDescent="0.2">
      <c r="O33185" s="152"/>
      <c r="P33185" s="2"/>
    </row>
    <row r="33186" spans="15:16" x14ac:dyDescent="0.2">
      <c r="O33186" s="152"/>
      <c r="P33186" s="2"/>
    </row>
    <row r="33187" spans="15:16" x14ac:dyDescent="0.2">
      <c r="O33187" s="152"/>
      <c r="P33187" s="2"/>
    </row>
    <row r="33188" spans="15:16" x14ac:dyDescent="0.2">
      <c r="O33188" s="152"/>
      <c r="P33188" s="2"/>
    </row>
    <row r="33189" spans="15:16" x14ac:dyDescent="0.2">
      <c r="O33189" s="152"/>
      <c r="P33189" s="2"/>
    </row>
    <row r="33190" spans="15:16" x14ac:dyDescent="0.2">
      <c r="O33190" s="152"/>
      <c r="P33190" s="2"/>
    </row>
    <row r="33191" spans="15:16" x14ac:dyDescent="0.2">
      <c r="O33191" s="152"/>
      <c r="P33191" s="2"/>
    </row>
    <row r="33192" spans="15:16" x14ac:dyDescent="0.2">
      <c r="O33192" s="152"/>
      <c r="P33192" s="2"/>
    </row>
    <row r="33193" spans="15:16" x14ac:dyDescent="0.2">
      <c r="O33193" s="152"/>
      <c r="P33193" s="2"/>
    </row>
    <row r="33194" spans="15:16" x14ac:dyDescent="0.2">
      <c r="O33194" s="152"/>
      <c r="P33194" s="2"/>
    </row>
    <row r="33195" spans="15:16" x14ac:dyDescent="0.2">
      <c r="O33195" s="152"/>
      <c r="P33195" s="2"/>
    </row>
    <row r="33196" spans="15:16" x14ac:dyDescent="0.2">
      <c r="O33196" s="152"/>
      <c r="P33196" s="2"/>
    </row>
    <row r="33197" spans="15:16" x14ac:dyDescent="0.2">
      <c r="O33197" s="152"/>
      <c r="P33197" s="2"/>
    </row>
    <row r="33198" spans="15:16" x14ac:dyDescent="0.2">
      <c r="O33198" s="152"/>
      <c r="P33198" s="2"/>
    </row>
    <row r="33199" spans="15:16" x14ac:dyDescent="0.2">
      <c r="O33199" s="152"/>
      <c r="P33199" s="2"/>
    </row>
    <row r="33200" spans="15:16" x14ac:dyDescent="0.2">
      <c r="O33200" s="152"/>
      <c r="P33200" s="2"/>
    </row>
    <row r="33201" spans="15:16" x14ac:dyDescent="0.2">
      <c r="O33201" s="152"/>
      <c r="P33201" s="2"/>
    </row>
    <row r="33202" spans="15:16" x14ac:dyDescent="0.2">
      <c r="O33202" s="152"/>
      <c r="P33202" s="2"/>
    </row>
    <row r="33203" spans="15:16" x14ac:dyDescent="0.2">
      <c r="O33203" s="152"/>
      <c r="P33203" s="2"/>
    </row>
    <row r="33204" spans="15:16" x14ac:dyDescent="0.2">
      <c r="O33204" s="152"/>
      <c r="P33204" s="2"/>
    </row>
    <row r="33205" spans="15:16" x14ac:dyDescent="0.2">
      <c r="O33205" s="152"/>
      <c r="P33205" s="2"/>
    </row>
    <row r="33206" spans="15:16" x14ac:dyDescent="0.2">
      <c r="O33206" s="152"/>
      <c r="P33206" s="2"/>
    </row>
    <row r="33207" spans="15:16" x14ac:dyDescent="0.2">
      <c r="O33207" s="152"/>
      <c r="P33207" s="2"/>
    </row>
    <row r="33208" spans="15:16" x14ac:dyDescent="0.2">
      <c r="O33208" s="152"/>
      <c r="P33208" s="2"/>
    </row>
    <row r="33209" spans="15:16" x14ac:dyDescent="0.2">
      <c r="O33209" s="152"/>
      <c r="P33209" s="2"/>
    </row>
    <row r="33210" spans="15:16" x14ac:dyDescent="0.2">
      <c r="O33210" s="152"/>
      <c r="P33210" s="2"/>
    </row>
    <row r="33211" spans="15:16" x14ac:dyDescent="0.2">
      <c r="O33211" s="152"/>
      <c r="P33211" s="2"/>
    </row>
    <row r="33212" spans="15:16" x14ac:dyDescent="0.2">
      <c r="O33212" s="152"/>
      <c r="P33212" s="2"/>
    </row>
    <row r="33213" spans="15:16" x14ac:dyDescent="0.2">
      <c r="O33213" s="152"/>
      <c r="P33213" s="2"/>
    </row>
    <row r="33214" spans="15:16" x14ac:dyDescent="0.2">
      <c r="O33214" s="152"/>
      <c r="P33214" s="2"/>
    </row>
    <row r="33215" spans="15:16" x14ac:dyDescent="0.2">
      <c r="O33215" s="152"/>
      <c r="P33215" s="2"/>
    </row>
    <row r="33216" spans="15:16" x14ac:dyDescent="0.2">
      <c r="O33216" s="152"/>
      <c r="P33216" s="2"/>
    </row>
    <row r="33217" spans="15:16" x14ac:dyDescent="0.2">
      <c r="O33217" s="152"/>
      <c r="P33217" s="2"/>
    </row>
    <row r="33218" spans="15:16" x14ac:dyDescent="0.2">
      <c r="O33218" s="152"/>
      <c r="P33218" s="2"/>
    </row>
    <row r="33219" spans="15:16" x14ac:dyDescent="0.2">
      <c r="O33219" s="152"/>
      <c r="P33219" s="2"/>
    </row>
    <row r="33220" spans="15:16" x14ac:dyDescent="0.2">
      <c r="O33220" s="152"/>
      <c r="P33220" s="2"/>
    </row>
    <row r="33221" spans="15:16" x14ac:dyDescent="0.2">
      <c r="O33221" s="152"/>
      <c r="P33221" s="2"/>
    </row>
    <row r="33222" spans="15:16" x14ac:dyDescent="0.2">
      <c r="O33222" s="152"/>
      <c r="P33222" s="2"/>
    </row>
    <row r="33223" spans="15:16" x14ac:dyDescent="0.2">
      <c r="O33223" s="152"/>
      <c r="P33223" s="2"/>
    </row>
    <row r="33224" spans="15:16" x14ac:dyDescent="0.2">
      <c r="O33224" s="152"/>
      <c r="P33224" s="2"/>
    </row>
    <row r="33225" spans="15:16" x14ac:dyDescent="0.2">
      <c r="O33225" s="152"/>
      <c r="P33225" s="2"/>
    </row>
    <row r="33226" spans="15:16" x14ac:dyDescent="0.2">
      <c r="O33226" s="152"/>
      <c r="P33226" s="2"/>
    </row>
    <row r="33227" spans="15:16" x14ac:dyDescent="0.2">
      <c r="O33227" s="152"/>
      <c r="P33227" s="2"/>
    </row>
    <row r="33228" spans="15:16" x14ac:dyDescent="0.2">
      <c r="O33228" s="152"/>
      <c r="P33228" s="2"/>
    </row>
    <row r="33229" spans="15:16" x14ac:dyDescent="0.2">
      <c r="O33229" s="152"/>
      <c r="P33229" s="2"/>
    </row>
    <row r="33230" spans="15:16" x14ac:dyDescent="0.2">
      <c r="O33230" s="152"/>
      <c r="P33230" s="2"/>
    </row>
    <row r="33231" spans="15:16" x14ac:dyDescent="0.2">
      <c r="O33231" s="152"/>
      <c r="P33231" s="2"/>
    </row>
    <row r="33232" spans="15:16" x14ac:dyDescent="0.2">
      <c r="O33232" s="152"/>
      <c r="P33232" s="2"/>
    </row>
    <row r="33233" spans="15:16" x14ac:dyDescent="0.2">
      <c r="O33233" s="152"/>
      <c r="P33233" s="2"/>
    </row>
    <row r="33234" spans="15:16" x14ac:dyDescent="0.2">
      <c r="O33234" s="152"/>
      <c r="P33234" s="2"/>
    </row>
    <row r="33235" spans="15:16" x14ac:dyDescent="0.2">
      <c r="O33235" s="152"/>
      <c r="P33235" s="2"/>
    </row>
    <row r="33236" spans="15:16" x14ac:dyDescent="0.2">
      <c r="O33236" s="152"/>
      <c r="P33236" s="2"/>
    </row>
    <row r="33237" spans="15:16" x14ac:dyDescent="0.2">
      <c r="O33237" s="152"/>
      <c r="P33237" s="2"/>
    </row>
    <row r="33238" spans="15:16" x14ac:dyDescent="0.2">
      <c r="O33238" s="152"/>
      <c r="P33238" s="2"/>
    </row>
    <row r="33239" spans="15:16" x14ac:dyDescent="0.2">
      <c r="O33239" s="152"/>
      <c r="P33239" s="2"/>
    </row>
    <row r="33240" spans="15:16" x14ac:dyDescent="0.2">
      <c r="O33240" s="152"/>
      <c r="P33240" s="2"/>
    </row>
    <row r="33241" spans="15:16" x14ac:dyDescent="0.2">
      <c r="O33241" s="152"/>
      <c r="P33241" s="2"/>
    </row>
    <row r="33242" spans="15:16" x14ac:dyDescent="0.2">
      <c r="O33242" s="152"/>
      <c r="P33242" s="2"/>
    </row>
    <row r="33243" spans="15:16" x14ac:dyDescent="0.2">
      <c r="O33243" s="152"/>
      <c r="P33243" s="2"/>
    </row>
    <row r="33244" spans="15:16" x14ac:dyDescent="0.2">
      <c r="O33244" s="152"/>
      <c r="P33244" s="2"/>
    </row>
    <row r="33245" spans="15:16" x14ac:dyDescent="0.2">
      <c r="O33245" s="152"/>
      <c r="P33245" s="2"/>
    </row>
    <row r="33246" spans="15:16" x14ac:dyDescent="0.2">
      <c r="O33246" s="152"/>
      <c r="P33246" s="2"/>
    </row>
    <row r="33247" spans="15:16" x14ac:dyDescent="0.2">
      <c r="O33247" s="152"/>
      <c r="P33247" s="2"/>
    </row>
    <row r="33248" spans="15:16" x14ac:dyDescent="0.2">
      <c r="O33248" s="152"/>
      <c r="P33248" s="2"/>
    </row>
    <row r="33249" spans="15:16" x14ac:dyDescent="0.2">
      <c r="O33249" s="152"/>
      <c r="P33249" s="2"/>
    </row>
    <row r="33250" spans="15:16" x14ac:dyDescent="0.2">
      <c r="O33250" s="152"/>
      <c r="P33250" s="2"/>
    </row>
    <row r="33251" spans="15:16" x14ac:dyDescent="0.2">
      <c r="O33251" s="152"/>
      <c r="P33251" s="2"/>
    </row>
    <row r="33252" spans="15:16" x14ac:dyDescent="0.2">
      <c r="O33252" s="152"/>
      <c r="P33252" s="2"/>
    </row>
    <row r="33253" spans="15:16" x14ac:dyDescent="0.2">
      <c r="O33253" s="152"/>
      <c r="P33253" s="2"/>
    </row>
    <row r="33254" spans="15:16" x14ac:dyDescent="0.2">
      <c r="O33254" s="152"/>
      <c r="P33254" s="2"/>
    </row>
    <row r="33255" spans="15:16" x14ac:dyDescent="0.2">
      <c r="O33255" s="152"/>
      <c r="P33255" s="2"/>
    </row>
    <row r="33256" spans="15:16" x14ac:dyDescent="0.2">
      <c r="O33256" s="152"/>
      <c r="P33256" s="2"/>
    </row>
    <row r="33257" spans="15:16" x14ac:dyDescent="0.2">
      <c r="O33257" s="152"/>
      <c r="P33257" s="2"/>
    </row>
    <row r="33258" spans="15:16" x14ac:dyDescent="0.2">
      <c r="O33258" s="152"/>
      <c r="P33258" s="2"/>
    </row>
    <row r="33259" spans="15:16" x14ac:dyDescent="0.2">
      <c r="O33259" s="152"/>
      <c r="P33259" s="2"/>
    </row>
    <row r="33260" spans="15:16" x14ac:dyDescent="0.2">
      <c r="O33260" s="152"/>
      <c r="P33260" s="2"/>
    </row>
    <row r="33261" spans="15:16" x14ac:dyDescent="0.2">
      <c r="O33261" s="152"/>
      <c r="P33261" s="2"/>
    </row>
    <row r="33262" spans="15:16" x14ac:dyDescent="0.2">
      <c r="O33262" s="152"/>
      <c r="P33262" s="2"/>
    </row>
    <row r="33263" spans="15:16" x14ac:dyDescent="0.2">
      <c r="O33263" s="152"/>
      <c r="P33263" s="2"/>
    </row>
    <row r="33264" spans="15:16" x14ac:dyDescent="0.2">
      <c r="O33264" s="152"/>
      <c r="P33264" s="2"/>
    </row>
    <row r="33265" spans="15:16" x14ac:dyDescent="0.2">
      <c r="O33265" s="152"/>
      <c r="P33265" s="2"/>
    </row>
    <row r="33266" spans="15:16" x14ac:dyDescent="0.2">
      <c r="O33266" s="152"/>
      <c r="P33266" s="2"/>
    </row>
    <row r="33267" spans="15:16" x14ac:dyDescent="0.2">
      <c r="O33267" s="152"/>
      <c r="P33267" s="2"/>
    </row>
    <row r="33268" spans="15:16" x14ac:dyDescent="0.2">
      <c r="O33268" s="152"/>
      <c r="P33268" s="2"/>
    </row>
    <row r="33269" spans="15:16" x14ac:dyDescent="0.2">
      <c r="O33269" s="152"/>
      <c r="P33269" s="2"/>
    </row>
    <row r="33270" spans="15:16" x14ac:dyDescent="0.2">
      <c r="O33270" s="152"/>
      <c r="P33270" s="2"/>
    </row>
    <row r="33271" spans="15:16" x14ac:dyDescent="0.2">
      <c r="O33271" s="152"/>
      <c r="P33271" s="2"/>
    </row>
    <row r="33272" spans="15:16" x14ac:dyDescent="0.2">
      <c r="O33272" s="152"/>
      <c r="P33272" s="2"/>
    </row>
    <row r="33273" spans="15:16" x14ac:dyDescent="0.2">
      <c r="O33273" s="152"/>
      <c r="P33273" s="2"/>
    </row>
    <row r="33274" spans="15:16" x14ac:dyDescent="0.2">
      <c r="O33274" s="152"/>
      <c r="P33274" s="2"/>
    </row>
    <row r="33275" spans="15:16" x14ac:dyDescent="0.2">
      <c r="O33275" s="152"/>
      <c r="P33275" s="2"/>
    </row>
    <row r="33276" spans="15:16" x14ac:dyDescent="0.2">
      <c r="O33276" s="152"/>
      <c r="P33276" s="2"/>
    </row>
    <row r="33277" spans="15:16" x14ac:dyDescent="0.2">
      <c r="O33277" s="152"/>
      <c r="P33277" s="2"/>
    </row>
    <row r="33278" spans="15:16" x14ac:dyDescent="0.2">
      <c r="O33278" s="152"/>
      <c r="P33278" s="2"/>
    </row>
    <row r="33279" spans="15:16" x14ac:dyDescent="0.2">
      <c r="O33279" s="152"/>
      <c r="P33279" s="2"/>
    </row>
    <row r="33280" spans="15:16" x14ac:dyDescent="0.2">
      <c r="O33280" s="152"/>
      <c r="P33280" s="2"/>
    </row>
    <row r="33281" spans="15:16" x14ac:dyDescent="0.2">
      <c r="O33281" s="152"/>
      <c r="P33281" s="2"/>
    </row>
    <row r="33282" spans="15:16" x14ac:dyDescent="0.2">
      <c r="O33282" s="152"/>
      <c r="P33282" s="2"/>
    </row>
    <row r="33283" spans="15:16" x14ac:dyDescent="0.2">
      <c r="O33283" s="152"/>
      <c r="P33283" s="2"/>
    </row>
    <row r="33284" spans="15:16" x14ac:dyDescent="0.2">
      <c r="O33284" s="152"/>
      <c r="P33284" s="2"/>
    </row>
    <row r="33285" spans="15:16" x14ac:dyDescent="0.2">
      <c r="O33285" s="152"/>
      <c r="P33285" s="2"/>
    </row>
    <row r="33286" spans="15:16" x14ac:dyDescent="0.2">
      <c r="O33286" s="152"/>
      <c r="P33286" s="2"/>
    </row>
    <row r="33287" spans="15:16" x14ac:dyDescent="0.2">
      <c r="O33287" s="152"/>
      <c r="P33287" s="2"/>
    </row>
    <row r="33288" spans="15:16" x14ac:dyDescent="0.2">
      <c r="O33288" s="152"/>
      <c r="P33288" s="2"/>
    </row>
    <row r="33289" spans="15:16" x14ac:dyDescent="0.2">
      <c r="O33289" s="152"/>
      <c r="P33289" s="2"/>
    </row>
    <row r="33290" spans="15:16" x14ac:dyDescent="0.2">
      <c r="O33290" s="152"/>
      <c r="P33290" s="2"/>
    </row>
    <row r="33291" spans="15:16" x14ac:dyDescent="0.2">
      <c r="O33291" s="152"/>
      <c r="P33291" s="2"/>
    </row>
    <row r="33292" spans="15:16" x14ac:dyDescent="0.2">
      <c r="O33292" s="152"/>
      <c r="P33292" s="2"/>
    </row>
    <row r="33293" spans="15:16" x14ac:dyDescent="0.2">
      <c r="O33293" s="152"/>
      <c r="P33293" s="2"/>
    </row>
    <row r="33294" spans="15:16" x14ac:dyDescent="0.2">
      <c r="O33294" s="152"/>
      <c r="P33294" s="2"/>
    </row>
    <row r="33295" spans="15:16" x14ac:dyDescent="0.2">
      <c r="O33295" s="152"/>
      <c r="P33295" s="2"/>
    </row>
    <row r="33296" spans="15:16" x14ac:dyDescent="0.2">
      <c r="O33296" s="152"/>
      <c r="P33296" s="2"/>
    </row>
    <row r="33297" spans="15:16" x14ac:dyDescent="0.2">
      <c r="O33297" s="152"/>
      <c r="P33297" s="2"/>
    </row>
    <row r="33298" spans="15:16" x14ac:dyDescent="0.2">
      <c r="O33298" s="152"/>
      <c r="P33298" s="2"/>
    </row>
    <row r="33299" spans="15:16" x14ac:dyDescent="0.2">
      <c r="O33299" s="152"/>
      <c r="P33299" s="2"/>
    </row>
    <row r="33300" spans="15:16" x14ac:dyDescent="0.2">
      <c r="O33300" s="152"/>
      <c r="P33300" s="2"/>
    </row>
    <row r="33301" spans="15:16" x14ac:dyDescent="0.2">
      <c r="O33301" s="152"/>
      <c r="P33301" s="2"/>
    </row>
    <row r="33302" spans="15:16" x14ac:dyDescent="0.2">
      <c r="O33302" s="152"/>
      <c r="P33302" s="2"/>
    </row>
    <row r="33303" spans="15:16" x14ac:dyDescent="0.2">
      <c r="O33303" s="152"/>
      <c r="P33303" s="2"/>
    </row>
    <row r="33304" spans="15:16" x14ac:dyDescent="0.2">
      <c r="O33304" s="152"/>
      <c r="P33304" s="2"/>
    </row>
    <row r="33305" spans="15:16" x14ac:dyDescent="0.2">
      <c r="O33305" s="152"/>
      <c r="P33305" s="2"/>
    </row>
    <row r="33306" spans="15:16" x14ac:dyDescent="0.2">
      <c r="O33306" s="152"/>
      <c r="P33306" s="2"/>
    </row>
    <row r="33307" spans="15:16" x14ac:dyDescent="0.2">
      <c r="O33307" s="152"/>
      <c r="P33307" s="2"/>
    </row>
    <row r="33308" spans="15:16" x14ac:dyDescent="0.2">
      <c r="O33308" s="152"/>
      <c r="P33308" s="2"/>
    </row>
    <row r="33309" spans="15:16" x14ac:dyDescent="0.2">
      <c r="O33309" s="152"/>
      <c r="P33309" s="2"/>
    </row>
    <row r="33310" spans="15:16" x14ac:dyDescent="0.2">
      <c r="O33310" s="152"/>
      <c r="P33310" s="2"/>
    </row>
    <row r="33311" spans="15:16" x14ac:dyDescent="0.2">
      <c r="O33311" s="152"/>
      <c r="P33311" s="2"/>
    </row>
    <row r="33312" spans="15:16" x14ac:dyDescent="0.2">
      <c r="O33312" s="152"/>
      <c r="P33312" s="2"/>
    </row>
    <row r="33313" spans="15:16" x14ac:dyDescent="0.2">
      <c r="O33313" s="152"/>
      <c r="P33313" s="2"/>
    </row>
    <row r="33314" spans="15:16" x14ac:dyDescent="0.2">
      <c r="O33314" s="152"/>
      <c r="P33314" s="2"/>
    </row>
    <row r="33315" spans="15:16" x14ac:dyDescent="0.2">
      <c r="O33315" s="152"/>
      <c r="P33315" s="2"/>
    </row>
    <row r="33316" spans="15:16" x14ac:dyDescent="0.2">
      <c r="O33316" s="152"/>
      <c r="P33316" s="2"/>
    </row>
    <row r="33317" spans="15:16" x14ac:dyDescent="0.2">
      <c r="O33317" s="152"/>
      <c r="P33317" s="2"/>
    </row>
    <row r="33318" spans="15:16" x14ac:dyDescent="0.2">
      <c r="O33318" s="152"/>
      <c r="P33318" s="2"/>
    </row>
    <row r="33319" spans="15:16" x14ac:dyDescent="0.2">
      <c r="O33319" s="152"/>
      <c r="P33319" s="2"/>
    </row>
    <row r="33320" spans="15:16" x14ac:dyDescent="0.2">
      <c r="O33320" s="152"/>
      <c r="P33320" s="2"/>
    </row>
    <row r="33321" spans="15:16" x14ac:dyDescent="0.2">
      <c r="O33321" s="152"/>
      <c r="P33321" s="2"/>
    </row>
    <row r="33322" spans="15:16" x14ac:dyDescent="0.2">
      <c r="O33322" s="152"/>
      <c r="P33322" s="2"/>
    </row>
    <row r="33323" spans="15:16" x14ac:dyDescent="0.2">
      <c r="O33323" s="152"/>
      <c r="P33323" s="2"/>
    </row>
    <row r="33324" spans="15:16" x14ac:dyDescent="0.2">
      <c r="O33324" s="152"/>
      <c r="P33324" s="2"/>
    </row>
    <row r="33325" spans="15:16" x14ac:dyDescent="0.2">
      <c r="O33325" s="152"/>
      <c r="P33325" s="2"/>
    </row>
    <row r="33326" spans="15:16" x14ac:dyDescent="0.2">
      <c r="O33326" s="152"/>
      <c r="P33326" s="2"/>
    </row>
    <row r="33327" spans="15:16" x14ac:dyDescent="0.2">
      <c r="O33327" s="152"/>
      <c r="P33327" s="2"/>
    </row>
    <row r="33328" spans="15:16" x14ac:dyDescent="0.2">
      <c r="O33328" s="152"/>
      <c r="P33328" s="2"/>
    </row>
    <row r="33329" spans="15:16" x14ac:dyDescent="0.2">
      <c r="O33329" s="152"/>
      <c r="P33329" s="2"/>
    </row>
    <row r="33330" spans="15:16" x14ac:dyDescent="0.2">
      <c r="O33330" s="152"/>
      <c r="P33330" s="2"/>
    </row>
    <row r="33331" spans="15:16" x14ac:dyDescent="0.2">
      <c r="O33331" s="152"/>
      <c r="P33331" s="2"/>
    </row>
    <row r="33332" spans="15:16" x14ac:dyDescent="0.2">
      <c r="O33332" s="152"/>
      <c r="P33332" s="2"/>
    </row>
    <row r="33333" spans="15:16" x14ac:dyDescent="0.2">
      <c r="O33333" s="152"/>
      <c r="P33333" s="2"/>
    </row>
    <row r="33334" spans="15:16" x14ac:dyDescent="0.2">
      <c r="O33334" s="152"/>
      <c r="P33334" s="2"/>
    </row>
    <row r="33335" spans="15:16" x14ac:dyDescent="0.2">
      <c r="O33335" s="152"/>
      <c r="P33335" s="2"/>
    </row>
    <row r="33336" spans="15:16" x14ac:dyDescent="0.2">
      <c r="O33336" s="152"/>
      <c r="P33336" s="2"/>
    </row>
    <row r="33337" spans="15:16" x14ac:dyDescent="0.2">
      <c r="O33337" s="152"/>
      <c r="P33337" s="2"/>
    </row>
    <row r="33338" spans="15:16" x14ac:dyDescent="0.2">
      <c r="O33338" s="152"/>
      <c r="P33338" s="2"/>
    </row>
    <row r="33339" spans="15:16" x14ac:dyDescent="0.2">
      <c r="O33339" s="152"/>
      <c r="P33339" s="2"/>
    </row>
    <row r="33340" spans="15:16" x14ac:dyDescent="0.2">
      <c r="O33340" s="152"/>
      <c r="P33340" s="2"/>
    </row>
    <row r="33341" spans="15:16" x14ac:dyDescent="0.2">
      <c r="O33341" s="152"/>
      <c r="P33341" s="2"/>
    </row>
    <row r="33342" spans="15:16" x14ac:dyDescent="0.2">
      <c r="O33342" s="152"/>
      <c r="P33342" s="2"/>
    </row>
    <row r="33343" spans="15:16" x14ac:dyDescent="0.2">
      <c r="O33343" s="152"/>
      <c r="P33343" s="2"/>
    </row>
    <row r="33344" spans="15:16" x14ac:dyDescent="0.2">
      <c r="O33344" s="152"/>
      <c r="P33344" s="2"/>
    </row>
    <row r="33345" spans="15:16" x14ac:dyDescent="0.2">
      <c r="O33345" s="152"/>
      <c r="P33345" s="2"/>
    </row>
    <row r="33346" spans="15:16" x14ac:dyDescent="0.2">
      <c r="O33346" s="152"/>
      <c r="P33346" s="2"/>
    </row>
    <row r="33347" spans="15:16" x14ac:dyDescent="0.2">
      <c r="O33347" s="152"/>
      <c r="P33347" s="2"/>
    </row>
    <row r="33348" spans="15:16" x14ac:dyDescent="0.2">
      <c r="O33348" s="152"/>
      <c r="P33348" s="2"/>
    </row>
    <row r="33349" spans="15:16" x14ac:dyDescent="0.2">
      <c r="O33349" s="152"/>
      <c r="P33349" s="2"/>
    </row>
    <row r="33350" spans="15:16" x14ac:dyDescent="0.2">
      <c r="O33350" s="152"/>
      <c r="P33350" s="2"/>
    </row>
    <row r="33351" spans="15:16" x14ac:dyDescent="0.2">
      <c r="O33351" s="152"/>
      <c r="P33351" s="2"/>
    </row>
    <row r="33352" spans="15:16" x14ac:dyDescent="0.2">
      <c r="O33352" s="152"/>
      <c r="P33352" s="2"/>
    </row>
    <row r="33353" spans="15:16" x14ac:dyDescent="0.2">
      <c r="O33353" s="152"/>
      <c r="P33353" s="2"/>
    </row>
    <row r="33354" spans="15:16" x14ac:dyDescent="0.2">
      <c r="O33354" s="152"/>
      <c r="P33354" s="2"/>
    </row>
    <row r="33355" spans="15:16" x14ac:dyDescent="0.2">
      <c r="O33355" s="152"/>
      <c r="P33355" s="2"/>
    </row>
    <row r="33356" spans="15:16" x14ac:dyDescent="0.2">
      <c r="O33356" s="152"/>
      <c r="P33356" s="2"/>
    </row>
    <row r="33357" spans="15:16" x14ac:dyDescent="0.2">
      <c r="O33357" s="152"/>
      <c r="P33357" s="2"/>
    </row>
    <row r="33358" spans="15:16" x14ac:dyDescent="0.2">
      <c r="O33358" s="152"/>
      <c r="P33358" s="2"/>
    </row>
    <row r="33359" spans="15:16" x14ac:dyDescent="0.2">
      <c r="O33359" s="152"/>
      <c r="P33359" s="2"/>
    </row>
    <row r="33360" spans="15:16" x14ac:dyDescent="0.2">
      <c r="O33360" s="152"/>
      <c r="P33360" s="2"/>
    </row>
    <row r="33361" spans="15:16" x14ac:dyDescent="0.2">
      <c r="O33361" s="152"/>
      <c r="P33361" s="2"/>
    </row>
    <row r="33362" spans="15:16" x14ac:dyDescent="0.2">
      <c r="O33362" s="152"/>
      <c r="P33362" s="2"/>
    </row>
    <row r="33363" spans="15:16" x14ac:dyDescent="0.2">
      <c r="O33363" s="152"/>
      <c r="P33363" s="2"/>
    </row>
    <row r="33364" spans="15:16" x14ac:dyDescent="0.2">
      <c r="O33364" s="152"/>
      <c r="P33364" s="2"/>
    </row>
    <row r="33365" spans="15:16" x14ac:dyDescent="0.2">
      <c r="O33365" s="152"/>
      <c r="P33365" s="2"/>
    </row>
    <row r="33366" spans="15:16" x14ac:dyDescent="0.2">
      <c r="O33366" s="152"/>
      <c r="P33366" s="2"/>
    </row>
    <row r="33367" spans="15:16" x14ac:dyDescent="0.2">
      <c r="O33367" s="152"/>
      <c r="P33367" s="2"/>
    </row>
    <row r="33368" spans="15:16" x14ac:dyDescent="0.2">
      <c r="O33368" s="152"/>
      <c r="P33368" s="2"/>
    </row>
    <row r="33369" spans="15:16" x14ac:dyDescent="0.2">
      <c r="O33369" s="152"/>
      <c r="P33369" s="2"/>
    </row>
    <row r="33370" spans="15:16" x14ac:dyDescent="0.2">
      <c r="O33370" s="152"/>
      <c r="P33370" s="2"/>
    </row>
    <row r="33371" spans="15:16" x14ac:dyDescent="0.2">
      <c r="O33371" s="152"/>
      <c r="P33371" s="2"/>
    </row>
    <row r="33372" spans="15:16" x14ac:dyDescent="0.2">
      <c r="O33372" s="152"/>
      <c r="P33372" s="2"/>
    </row>
    <row r="33373" spans="15:16" x14ac:dyDescent="0.2">
      <c r="O33373" s="152"/>
      <c r="P33373" s="2"/>
    </row>
    <row r="33374" spans="15:16" x14ac:dyDescent="0.2">
      <c r="O33374" s="152"/>
      <c r="P33374" s="2"/>
    </row>
    <row r="33375" spans="15:16" x14ac:dyDescent="0.2">
      <c r="O33375" s="152"/>
      <c r="P33375" s="2"/>
    </row>
    <row r="33376" spans="15:16" x14ac:dyDescent="0.2">
      <c r="O33376" s="152"/>
      <c r="P33376" s="2"/>
    </row>
    <row r="33377" spans="15:16" x14ac:dyDescent="0.2">
      <c r="O33377" s="152"/>
      <c r="P33377" s="2"/>
    </row>
    <row r="33378" spans="15:16" x14ac:dyDescent="0.2">
      <c r="O33378" s="152"/>
      <c r="P33378" s="2"/>
    </row>
    <row r="33379" spans="15:16" x14ac:dyDescent="0.2">
      <c r="O33379" s="152"/>
      <c r="P33379" s="2"/>
    </row>
    <row r="33380" spans="15:16" x14ac:dyDescent="0.2">
      <c r="O33380" s="152"/>
      <c r="P33380" s="2"/>
    </row>
    <row r="33381" spans="15:16" x14ac:dyDescent="0.2">
      <c r="O33381" s="152"/>
      <c r="P33381" s="2"/>
    </row>
    <row r="33382" spans="15:16" x14ac:dyDescent="0.2">
      <c r="O33382" s="152"/>
      <c r="P33382" s="2"/>
    </row>
    <row r="33383" spans="15:16" x14ac:dyDescent="0.2">
      <c r="O33383" s="152"/>
      <c r="P33383" s="2"/>
    </row>
    <row r="33384" spans="15:16" x14ac:dyDescent="0.2">
      <c r="O33384" s="152"/>
      <c r="P33384" s="2"/>
    </row>
    <row r="33385" spans="15:16" x14ac:dyDescent="0.2">
      <c r="O33385" s="152"/>
      <c r="P33385" s="2"/>
    </row>
    <row r="33386" spans="15:16" x14ac:dyDescent="0.2">
      <c r="O33386" s="152"/>
      <c r="P33386" s="2"/>
    </row>
    <row r="33387" spans="15:16" x14ac:dyDescent="0.2">
      <c r="O33387" s="152"/>
      <c r="P33387" s="2"/>
    </row>
    <row r="33388" spans="15:16" x14ac:dyDescent="0.2">
      <c r="O33388" s="152"/>
      <c r="P33388" s="2"/>
    </row>
    <row r="33389" spans="15:16" x14ac:dyDescent="0.2">
      <c r="O33389" s="152"/>
      <c r="P33389" s="2"/>
    </row>
    <row r="33390" spans="15:16" x14ac:dyDescent="0.2">
      <c r="O33390" s="152"/>
      <c r="P33390" s="2"/>
    </row>
    <row r="33391" spans="15:16" x14ac:dyDescent="0.2">
      <c r="O33391" s="152"/>
      <c r="P33391" s="2"/>
    </row>
    <row r="33392" spans="15:16" x14ac:dyDescent="0.2">
      <c r="O33392" s="152"/>
      <c r="P33392" s="2"/>
    </row>
    <row r="33393" spans="15:16" x14ac:dyDescent="0.2">
      <c r="O33393" s="152"/>
      <c r="P33393" s="2"/>
    </row>
    <row r="33394" spans="15:16" x14ac:dyDescent="0.2">
      <c r="O33394" s="152"/>
      <c r="P33394" s="2"/>
    </row>
    <row r="33395" spans="15:16" x14ac:dyDescent="0.2">
      <c r="O33395" s="152"/>
      <c r="P33395" s="2"/>
    </row>
    <row r="33396" spans="15:16" x14ac:dyDescent="0.2">
      <c r="O33396" s="152"/>
      <c r="P33396" s="2"/>
    </row>
    <row r="33397" spans="15:16" x14ac:dyDescent="0.2">
      <c r="O33397" s="152"/>
      <c r="P33397" s="2"/>
    </row>
    <row r="33398" spans="15:16" x14ac:dyDescent="0.2">
      <c r="O33398" s="152"/>
      <c r="P33398" s="2"/>
    </row>
    <row r="33399" spans="15:16" x14ac:dyDescent="0.2">
      <c r="O33399" s="152"/>
      <c r="P33399" s="2"/>
    </row>
    <row r="33400" spans="15:16" x14ac:dyDescent="0.2">
      <c r="O33400" s="152"/>
      <c r="P33400" s="2"/>
    </row>
    <row r="33401" spans="15:16" x14ac:dyDescent="0.2">
      <c r="O33401" s="152"/>
      <c r="P33401" s="2"/>
    </row>
    <row r="33402" spans="15:16" x14ac:dyDescent="0.2">
      <c r="O33402" s="152"/>
      <c r="P33402" s="2"/>
    </row>
    <row r="33403" spans="15:16" x14ac:dyDescent="0.2">
      <c r="O33403" s="152"/>
      <c r="P33403" s="2"/>
    </row>
    <row r="33404" spans="15:16" x14ac:dyDescent="0.2">
      <c r="O33404" s="152"/>
      <c r="P33404" s="2"/>
    </row>
    <row r="33405" spans="15:16" x14ac:dyDescent="0.2">
      <c r="O33405" s="152"/>
      <c r="P33405" s="2"/>
    </row>
    <row r="33406" spans="15:16" x14ac:dyDescent="0.2">
      <c r="O33406" s="152"/>
      <c r="P33406" s="2"/>
    </row>
    <row r="33407" spans="15:16" x14ac:dyDescent="0.2">
      <c r="O33407" s="152"/>
      <c r="P33407" s="2"/>
    </row>
    <row r="33408" spans="15:16" x14ac:dyDescent="0.2">
      <c r="O33408" s="152"/>
      <c r="P33408" s="2"/>
    </row>
    <row r="33409" spans="15:16" x14ac:dyDescent="0.2">
      <c r="O33409" s="152"/>
      <c r="P33409" s="2"/>
    </row>
    <row r="33410" spans="15:16" x14ac:dyDescent="0.2">
      <c r="O33410" s="152"/>
      <c r="P33410" s="2"/>
    </row>
    <row r="33411" spans="15:16" x14ac:dyDescent="0.2">
      <c r="O33411" s="152"/>
      <c r="P33411" s="2"/>
    </row>
    <row r="33412" spans="15:16" x14ac:dyDescent="0.2">
      <c r="O33412" s="152"/>
      <c r="P33412" s="2"/>
    </row>
    <row r="33413" spans="15:16" x14ac:dyDescent="0.2">
      <c r="O33413" s="152"/>
      <c r="P33413" s="2"/>
    </row>
    <row r="33414" spans="15:16" x14ac:dyDescent="0.2">
      <c r="O33414" s="152"/>
      <c r="P33414" s="2"/>
    </row>
    <row r="33415" spans="15:16" x14ac:dyDescent="0.2">
      <c r="O33415" s="152"/>
      <c r="P33415" s="2"/>
    </row>
    <row r="33416" spans="15:16" x14ac:dyDescent="0.2">
      <c r="O33416" s="152"/>
      <c r="P33416" s="2"/>
    </row>
    <row r="33417" spans="15:16" x14ac:dyDescent="0.2">
      <c r="O33417" s="152"/>
      <c r="P33417" s="2"/>
    </row>
    <row r="33418" spans="15:16" x14ac:dyDescent="0.2">
      <c r="O33418" s="152"/>
      <c r="P33418" s="2"/>
    </row>
    <row r="33419" spans="15:16" x14ac:dyDescent="0.2">
      <c r="O33419" s="152"/>
      <c r="P33419" s="2"/>
    </row>
    <row r="33420" spans="15:16" x14ac:dyDescent="0.2">
      <c r="O33420" s="152"/>
      <c r="P33420" s="2"/>
    </row>
    <row r="33421" spans="15:16" x14ac:dyDescent="0.2">
      <c r="O33421" s="152"/>
      <c r="P33421" s="2"/>
    </row>
    <row r="33422" spans="15:16" x14ac:dyDescent="0.2">
      <c r="O33422" s="152"/>
      <c r="P33422" s="2"/>
    </row>
    <row r="33423" spans="15:16" x14ac:dyDescent="0.2">
      <c r="O33423" s="152"/>
      <c r="P33423" s="2"/>
    </row>
    <row r="33424" spans="15:16" x14ac:dyDescent="0.2">
      <c r="O33424" s="152"/>
      <c r="P33424" s="2"/>
    </row>
    <row r="33425" spans="15:16" x14ac:dyDescent="0.2">
      <c r="O33425" s="152"/>
      <c r="P33425" s="2"/>
    </row>
    <row r="33426" spans="15:16" x14ac:dyDescent="0.2">
      <c r="O33426" s="152"/>
      <c r="P33426" s="2"/>
    </row>
    <row r="33427" spans="15:16" x14ac:dyDescent="0.2">
      <c r="O33427" s="152"/>
      <c r="P33427" s="2"/>
    </row>
    <row r="33428" spans="15:16" x14ac:dyDescent="0.2">
      <c r="O33428" s="152"/>
      <c r="P33428" s="2"/>
    </row>
    <row r="33429" spans="15:16" x14ac:dyDescent="0.2">
      <c r="O33429" s="152"/>
      <c r="P33429" s="2"/>
    </row>
    <row r="33430" spans="15:16" x14ac:dyDescent="0.2">
      <c r="O33430" s="152"/>
      <c r="P33430" s="2"/>
    </row>
    <row r="33431" spans="15:16" x14ac:dyDescent="0.2">
      <c r="O33431" s="152"/>
      <c r="P33431" s="2"/>
    </row>
    <row r="33432" spans="15:16" x14ac:dyDescent="0.2">
      <c r="O33432" s="152"/>
      <c r="P33432" s="2"/>
    </row>
    <row r="33433" spans="15:16" x14ac:dyDescent="0.2">
      <c r="O33433" s="152"/>
      <c r="P33433" s="2"/>
    </row>
    <row r="33434" spans="15:16" x14ac:dyDescent="0.2">
      <c r="O33434" s="152"/>
      <c r="P33434" s="2"/>
    </row>
    <row r="33435" spans="15:16" x14ac:dyDescent="0.2">
      <c r="O33435" s="152"/>
      <c r="P33435" s="2"/>
    </row>
    <row r="33436" spans="15:16" x14ac:dyDescent="0.2">
      <c r="O33436" s="152"/>
      <c r="P33436" s="2"/>
    </row>
    <row r="33437" spans="15:16" x14ac:dyDescent="0.2">
      <c r="O33437" s="152"/>
      <c r="P33437" s="2"/>
    </row>
    <row r="33438" spans="15:16" x14ac:dyDescent="0.2">
      <c r="O33438" s="152"/>
      <c r="P33438" s="2"/>
    </row>
    <row r="33439" spans="15:16" x14ac:dyDescent="0.2">
      <c r="O33439" s="152"/>
      <c r="P33439" s="2"/>
    </row>
    <row r="33440" spans="15:16" x14ac:dyDescent="0.2">
      <c r="O33440" s="152"/>
      <c r="P33440" s="2"/>
    </row>
    <row r="33441" spans="15:16" x14ac:dyDescent="0.2">
      <c r="O33441" s="152"/>
      <c r="P33441" s="2"/>
    </row>
    <row r="33442" spans="15:16" x14ac:dyDescent="0.2">
      <c r="O33442" s="152"/>
      <c r="P33442" s="2"/>
    </row>
    <row r="33443" spans="15:16" x14ac:dyDescent="0.2">
      <c r="O33443" s="152"/>
      <c r="P33443" s="2"/>
    </row>
    <row r="33444" spans="15:16" x14ac:dyDescent="0.2">
      <c r="O33444" s="152"/>
      <c r="P33444" s="2"/>
    </row>
    <row r="33445" spans="15:16" x14ac:dyDescent="0.2">
      <c r="O33445" s="152"/>
      <c r="P33445" s="2"/>
    </row>
    <row r="33446" spans="15:16" x14ac:dyDescent="0.2">
      <c r="O33446" s="152"/>
      <c r="P33446" s="2"/>
    </row>
    <row r="33447" spans="15:16" x14ac:dyDescent="0.2">
      <c r="O33447" s="152"/>
      <c r="P33447" s="2"/>
    </row>
    <row r="33448" spans="15:16" x14ac:dyDescent="0.2">
      <c r="O33448" s="152"/>
      <c r="P33448" s="2"/>
    </row>
    <row r="33449" spans="15:16" x14ac:dyDescent="0.2">
      <c r="O33449" s="152"/>
      <c r="P33449" s="2"/>
    </row>
    <row r="33450" spans="15:16" x14ac:dyDescent="0.2">
      <c r="O33450" s="152"/>
      <c r="P33450" s="2"/>
    </row>
    <row r="33451" spans="15:16" x14ac:dyDescent="0.2">
      <c r="O33451" s="152"/>
      <c r="P33451" s="2"/>
    </row>
    <row r="33452" spans="15:16" x14ac:dyDescent="0.2">
      <c r="O33452" s="152"/>
      <c r="P33452" s="2"/>
    </row>
    <row r="33453" spans="15:16" x14ac:dyDescent="0.2">
      <c r="O33453" s="152"/>
      <c r="P33453" s="2"/>
    </row>
    <row r="33454" spans="15:16" x14ac:dyDescent="0.2">
      <c r="O33454" s="152"/>
      <c r="P33454" s="2"/>
    </row>
    <row r="33455" spans="15:16" x14ac:dyDescent="0.2">
      <c r="O33455" s="152"/>
      <c r="P33455" s="2"/>
    </row>
    <row r="33456" spans="15:16" x14ac:dyDescent="0.2">
      <c r="O33456" s="152"/>
      <c r="P33456" s="2"/>
    </row>
    <row r="33457" spans="15:16" x14ac:dyDescent="0.2">
      <c r="O33457" s="152"/>
      <c r="P33457" s="2"/>
    </row>
    <row r="33458" spans="15:16" x14ac:dyDescent="0.2">
      <c r="O33458" s="152"/>
      <c r="P33458" s="2"/>
    </row>
    <row r="33459" spans="15:16" x14ac:dyDescent="0.2">
      <c r="O33459" s="152"/>
      <c r="P33459" s="2"/>
    </row>
    <row r="33460" spans="15:16" x14ac:dyDescent="0.2">
      <c r="O33460" s="152"/>
      <c r="P33460" s="2"/>
    </row>
    <row r="33461" spans="15:16" x14ac:dyDescent="0.2">
      <c r="O33461" s="152"/>
      <c r="P33461" s="2"/>
    </row>
    <row r="33462" spans="15:16" x14ac:dyDescent="0.2">
      <c r="O33462" s="152"/>
      <c r="P33462" s="2"/>
    </row>
    <row r="33463" spans="15:16" x14ac:dyDescent="0.2">
      <c r="O33463" s="152"/>
      <c r="P33463" s="2"/>
    </row>
    <row r="33464" spans="15:16" x14ac:dyDescent="0.2">
      <c r="O33464" s="152"/>
      <c r="P33464" s="2"/>
    </row>
    <row r="33465" spans="15:16" x14ac:dyDescent="0.2">
      <c r="O33465" s="152"/>
      <c r="P33465" s="2"/>
    </row>
    <row r="33466" spans="15:16" x14ac:dyDescent="0.2">
      <c r="O33466" s="152"/>
      <c r="P33466" s="2"/>
    </row>
    <row r="33467" spans="15:16" x14ac:dyDescent="0.2">
      <c r="O33467" s="152"/>
      <c r="P33467" s="2"/>
    </row>
    <row r="33468" spans="15:16" x14ac:dyDescent="0.2">
      <c r="O33468" s="152"/>
      <c r="P33468" s="2"/>
    </row>
    <row r="33469" spans="15:16" x14ac:dyDescent="0.2">
      <c r="O33469" s="152"/>
      <c r="P33469" s="2"/>
    </row>
    <row r="33470" spans="15:16" x14ac:dyDescent="0.2">
      <c r="O33470" s="152"/>
      <c r="P33470" s="2"/>
    </row>
    <row r="33471" spans="15:16" x14ac:dyDescent="0.2">
      <c r="O33471" s="152"/>
      <c r="P33471" s="2"/>
    </row>
    <row r="33472" spans="15:16" x14ac:dyDescent="0.2">
      <c r="O33472" s="152"/>
      <c r="P33472" s="2"/>
    </row>
    <row r="33473" spans="15:16" x14ac:dyDescent="0.2">
      <c r="O33473" s="152"/>
      <c r="P33473" s="2"/>
    </row>
    <row r="33474" spans="15:16" x14ac:dyDescent="0.2">
      <c r="O33474" s="152"/>
      <c r="P33474" s="2"/>
    </row>
    <row r="33475" spans="15:16" x14ac:dyDescent="0.2">
      <c r="O33475" s="152"/>
      <c r="P33475" s="2"/>
    </row>
    <row r="33476" spans="15:16" x14ac:dyDescent="0.2">
      <c r="O33476" s="152"/>
      <c r="P33476" s="2"/>
    </row>
    <row r="33477" spans="15:16" x14ac:dyDescent="0.2">
      <c r="O33477" s="152"/>
      <c r="P33477" s="2"/>
    </row>
    <row r="33478" spans="15:16" x14ac:dyDescent="0.2">
      <c r="O33478" s="152"/>
      <c r="P33478" s="2"/>
    </row>
    <row r="33479" spans="15:16" x14ac:dyDescent="0.2">
      <c r="O33479" s="152"/>
      <c r="P33479" s="2"/>
    </row>
    <row r="33480" spans="15:16" x14ac:dyDescent="0.2">
      <c r="O33480" s="152"/>
      <c r="P33480" s="2"/>
    </row>
    <row r="33481" spans="15:16" x14ac:dyDescent="0.2">
      <c r="O33481" s="152"/>
      <c r="P33481" s="2"/>
    </row>
    <row r="33482" spans="15:16" x14ac:dyDescent="0.2">
      <c r="O33482" s="152"/>
      <c r="P33482" s="2"/>
    </row>
    <row r="33483" spans="15:16" x14ac:dyDescent="0.2">
      <c r="O33483" s="152"/>
      <c r="P33483" s="2"/>
    </row>
    <row r="33484" spans="15:16" x14ac:dyDescent="0.2">
      <c r="O33484" s="152"/>
      <c r="P33484" s="2"/>
    </row>
    <row r="33485" spans="15:16" x14ac:dyDescent="0.2">
      <c r="O33485" s="152"/>
      <c r="P33485" s="2"/>
    </row>
    <row r="33486" spans="15:16" x14ac:dyDescent="0.2">
      <c r="O33486" s="152"/>
      <c r="P33486" s="2"/>
    </row>
    <row r="33487" spans="15:16" x14ac:dyDescent="0.2">
      <c r="O33487" s="152"/>
      <c r="P33487" s="2"/>
    </row>
    <row r="33488" spans="15:16" x14ac:dyDescent="0.2">
      <c r="O33488" s="152"/>
      <c r="P33488" s="2"/>
    </row>
    <row r="33489" spans="15:16" x14ac:dyDescent="0.2">
      <c r="O33489" s="152"/>
      <c r="P33489" s="2"/>
    </row>
    <row r="33490" spans="15:16" x14ac:dyDescent="0.2">
      <c r="O33490" s="152"/>
      <c r="P33490" s="2"/>
    </row>
    <row r="33491" spans="15:16" x14ac:dyDescent="0.2">
      <c r="O33491" s="152"/>
      <c r="P33491" s="2"/>
    </row>
    <row r="33492" spans="15:16" x14ac:dyDescent="0.2">
      <c r="O33492" s="152"/>
      <c r="P33492" s="2"/>
    </row>
    <row r="33493" spans="15:16" x14ac:dyDescent="0.2">
      <c r="O33493" s="152"/>
      <c r="P33493" s="2"/>
    </row>
    <row r="33494" spans="15:16" x14ac:dyDescent="0.2">
      <c r="O33494" s="152"/>
      <c r="P33494" s="2"/>
    </row>
    <row r="33495" spans="15:16" x14ac:dyDescent="0.2">
      <c r="O33495" s="152"/>
      <c r="P33495" s="2"/>
    </row>
    <row r="33496" spans="15:16" x14ac:dyDescent="0.2">
      <c r="O33496" s="152"/>
      <c r="P33496" s="2"/>
    </row>
    <row r="33497" spans="15:16" x14ac:dyDescent="0.2">
      <c r="O33497" s="152"/>
      <c r="P33497" s="2"/>
    </row>
    <row r="33498" spans="15:16" x14ac:dyDescent="0.2">
      <c r="O33498" s="152"/>
      <c r="P33498" s="2"/>
    </row>
    <row r="33499" spans="15:16" x14ac:dyDescent="0.2">
      <c r="O33499" s="152"/>
      <c r="P33499" s="2"/>
    </row>
    <row r="33500" spans="15:16" x14ac:dyDescent="0.2">
      <c r="O33500" s="152"/>
      <c r="P33500" s="2"/>
    </row>
    <row r="33501" spans="15:16" x14ac:dyDescent="0.2">
      <c r="O33501" s="152"/>
      <c r="P33501" s="2"/>
    </row>
    <row r="33502" spans="15:16" x14ac:dyDescent="0.2">
      <c r="O33502" s="152"/>
      <c r="P33502" s="2"/>
    </row>
    <row r="33503" spans="15:16" x14ac:dyDescent="0.2">
      <c r="O33503" s="152"/>
      <c r="P33503" s="2"/>
    </row>
    <row r="33504" spans="15:16" x14ac:dyDescent="0.2">
      <c r="O33504" s="152"/>
      <c r="P33504" s="2"/>
    </row>
    <row r="33505" spans="15:16" x14ac:dyDescent="0.2">
      <c r="O33505" s="152"/>
      <c r="P33505" s="2"/>
    </row>
    <row r="33506" spans="15:16" x14ac:dyDescent="0.2">
      <c r="O33506" s="152"/>
      <c r="P33506" s="2"/>
    </row>
    <row r="33507" spans="15:16" x14ac:dyDescent="0.2">
      <c r="O33507" s="152"/>
      <c r="P33507" s="2"/>
    </row>
    <row r="33508" spans="15:16" x14ac:dyDescent="0.2">
      <c r="O33508" s="152"/>
      <c r="P33508" s="2"/>
    </row>
    <row r="33509" spans="15:16" x14ac:dyDescent="0.2">
      <c r="O33509" s="152"/>
      <c r="P33509" s="2"/>
    </row>
    <row r="33510" spans="15:16" x14ac:dyDescent="0.2">
      <c r="O33510" s="152"/>
      <c r="P33510" s="2"/>
    </row>
    <row r="33511" spans="15:16" x14ac:dyDescent="0.2">
      <c r="O33511" s="152"/>
      <c r="P33511" s="2"/>
    </row>
    <row r="33512" spans="15:16" x14ac:dyDescent="0.2">
      <c r="O33512" s="152"/>
      <c r="P33512" s="2"/>
    </row>
    <row r="33513" spans="15:16" x14ac:dyDescent="0.2">
      <c r="O33513" s="152"/>
      <c r="P33513" s="2"/>
    </row>
    <row r="33514" spans="15:16" x14ac:dyDescent="0.2">
      <c r="O33514" s="152"/>
      <c r="P33514" s="2"/>
    </row>
    <row r="33515" spans="15:16" x14ac:dyDescent="0.2">
      <c r="O33515" s="152"/>
      <c r="P33515" s="2"/>
    </row>
    <row r="33516" spans="15:16" x14ac:dyDescent="0.2">
      <c r="O33516" s="152"/>
      <c r="P33516" s="2"/>
    </row>
    <row r="33517" spans="15:16" x14ac:dyDescent="0.2">
      <c r="O33517" s="152"/>
      <c r="P33517" s="2"/>
    </row>
    <row r="33518" spans="15:16" x14ac:dyDescent="0.2">
      <c r="O33518" s="152"/>
      <c r="P33518" s="2"/>
    </row>
    <row r="33519" spans="15:16" x14ac:dyDescent="0.2">
      <c r="O33519" s="152"/>
      <c r="P33519" s="2"/>
    </row>
    <row r="33520" spans="15:16" x14ac:dyDescent="0.2">
      <c r="O33520" s="152"/>
      <c r="P33520" s="2"/>
    </row>
    <row r="33521" spans="15:16" x14ac:dyDescent="0.2">
      <c r="O33521" s="152"/>
      <c r="P33521" s="2"/>
    </row>
    <row r="33522" spans="15:16" x14ac:dyDescent="0.2">
      <c r="O33522" s="152"/>
      <c r="P33522" s="2"/>
    </row>
    <row r="33523" spans="15:16" x14ac:dyDescent="0.2">
      <c r="O33523" s="152"/>
      <c r="P33523" s="2"/>
    </row>
    <row r="33524" spans="15:16" x14ac:dyDescent="0.2">
      <c r="O33524" s="152"/>
      <c r="P33524" s="2"/>
    </row>
    <row r="33525" spans="15:16" x14ac:dyDescent="0.2">
      <c r="O33525" s="152"/>
      <c r="P33525" s="2"/>
    </row>
    <row r="33526" spans="15:16" x14ac:dyDescent="0.2">
      <c r="O33526" s="152"/>
      <c r="P33526" s="2"/>
    </row>
    <row r="33527" spans="15:16" x14ac:dyDescent="0.2">
      <c r="O33527" s="152"/>
      <c r="P33527" s="2"/>
    </row>
    <row r="33528" spans="15:16" x14ac:dyDescent="0.2">
      <c r="O33528" s="152"/>
      <c r="P33528" s="2"/>
    </row>
    <row r="33529" spans="15:16" x14ac:dyDescent="0.2">
      <c r="O33529" s="152"/>
      <c r="P33529" s="2"/>
    </row>
    <row r="33530" spans="15:16" x14ac:dyDescent="0.2">
      <c r="O33530" s="152"/>
      <c r="P33530" s="2"/>
    </row>
    <row r="33531" spans="15:16" x14ac:dyDescent="0.2">
      <c r="O33531" s="152"/>
      <c r="P33531" s="2"/>
    </row>
    <row r="33532" spans="15:16" x14ac:dyDescent="0.2">
      <c r="O33532" s="152"/>
      <c r="P33532" s="2"/>
    </row>
    <row r="33533" spans="15:16" x14ac:dyDescent="0.2">
      <c r="O33533" s="152"/>
      <c r="P33533" s="2"/>
    </row>
    <row r="33534" spans="15:16" x14ac:dyDescent="0.2">
      <c r="O33534" s="152"/>
      <c r="P33534" s="2"/>
    </row>
    <row r="33535" spans="15:16" x14ac:dyDescent="0.2">
      <c r="O33535" s="152"/>
      <c r="P33535" s="2"/>
    </row>
    <row r="33536" spans="15:16" x14ac:dyDescent="0.2">
      <c r="O33536" s="152"/>
      <c r="P33536" s="2"/>
    </row>
    <row r="33537" spans="15:16" x14ac:dyDescent="0.2">
      <c r="O33537" s="152"/>
      <c r="P33537" s="2"/>
    </row>
    <row r="33538" spans="15:16" x14ac:dyDescent="0.2">
      <c r="O33538" s="152"/>
      <c r="P33538" s="2"/>
    </row>
    <row r="33539" spans="15:16" x14ac:dyDescent="0.2">
      <c r="O33539" s="152"/>
      <c r="P33539" s="2"/>
    </row>
    <row r="33540" spans="15:16" x14ac:dyDescent="0.2">
      <c r="O33540" s="152"/>
      <c r="P33540" s="2"/>
    </row>
    <row r="33541" spans="15:16" x14ac:dyDescent="0.2">
      <c r="O33541" s="152"/>
      <c r="P33541" s="2"/>
    </row>
    <row r="33542" spans="15:16" x14ac:dyDescent="0.2">
      <c r="O33542" s="152"/>
      <c r="P33542" s="2"/>
    </row>
    <row r="33543" spans="15:16" x14ac:dyDescent="0.2">
      <c r="O33543" s="152"/>
      <c r="P33543" s="2"/>
    </row>
    <row r="33544" spans="15:16" x14ac:dyDescent="0.2">
      <c r="O33544" s="152"/>
      <c r="P33544" s="2"/>
    </row>
    <row r="33545" spans="15:16" x14ac:dyDescent="0.2">
      <c r="O33545" s="152"/>
      <c r="P33545" s="2"/>
    </row>
    <row r="33546" spans="15:16" x14ac:dyDescent="0.2">
      <c r="O33546" s="152"/>
      <c r="P33546" s="2"/>
    </row>
    <row r="33547" spans="15:16" x14ac:dyDescent="0.2">
      <c r="O33547" s="152"/>
      <c r="P33547" s="2"/>
    </row>
    <row r="33548" spans="15:16" x14ac:dyDescent="0.2">
      <c r="O33548" s="152"/>
      <c r="P33548" s="2"/>
    </row>
    <row r="33549" spans="15:16" x14ac:dyDescent="0.2">
      <c r="O33549" s="152"/>
      <c r="P33549" s="2"/>
    </row>
    <row r="33550" spans="15:16" x14ac:dyDescent="0.2">
      <c r="O33550" s="152"/>
      <c r="P33550" s="2"/>
    </row>
    <row r="33551" spans="15:16" x14ac:dyDescent="0.2">
      <c r="O33551" s="152"/>
      <c r="P33551" s="2"/>
    </row>
    <row r="33552" spans="15:16" x14ac:dyDescent="0.2">
      <c r="O33552" s="152"/>
      <c r="P33552" s="2"/>
    </row>
    <row r="33553" spans="15:16" x14ac:dyDescent="0.2">
      <c r="O33553" s="152"/>
      <c r="P33553" s="2"/>
    </row>
    <row r="33554" spans="15:16" x14ac:dyDescent="0.2">
      <c r="O33554" s="152"/>
      <c r="P33554" s="2"/>
    </row>
    <row r="33555" spans="15:16" x14ac:dyDescent="0.2">
      <c r="O33555" s="152"/>
      <c r="P33555" s="2"/>
    </row>
    <row r="33556" spans="15:16" x14ac:dyDescent="0.2">
      <c r="O33556" s="152"/>
      <c r="P33556" s="2"/>
    </row>
    <row r="33557" spans="15:16" x14ac:dyDescent="0.2">
      <c r="O33557" s="152"/>
      <c r="P33557" s="2"/>
    </row>
    <row r="33558" spans="15:16" x14ac:dyDescent="0.2">
      <c r="O33558" s="152"/>
      <c r="P33558" s="2"/>
    </row>
    <row r="33559" spans="15:16" x14ac:dyDescent="0.2">
      <c r="O33559" s="152"/>
      <c r="P33559" s="2"/>
    </row>
    <row r="33560" spans="15:16" x14ac:dyDescent="0.2">
      <c r="O33560" s="152"/>
      <c r="P33560" s="2"/>
    </row>
    <row r="33561" spans="15:16" x14ac:dyDescent="0.2">
      <c r="O33561" s="152"/>
      <c r="P33561" s="2"/>
    </row>
    <row r="33562" spans="15:16" x14ac:dyDescent="0.2">
      <c r="O33562" s="152"/>
      <c r="P33562" s="2"/>
    </row>
    <row r="33563" spans="15:16" x14ac:dyDescent="0.2">
      <c r="O33563" s="152"/>
      <c r="P33563" s="2"/>
    </row>
    <row r="33564" spans="15:16" x14ac:dyDescent="0.2">
      <c r="O33564" s="152"/>
      <c r="P33564" s="2"/>
    </row>
    <row r="33565" spans="15:16" x14ac:dyDescent="0.2">
      <c r="O33565" s="152"/>
      <c r="P33565" s="2"/>
    </row>
    <row r="33566" spans="15:16" x14ac:dyDescent="0.2">
      <c r="O33566" s="152"/>
      <c r="P33566" s="2"/>
    </row>
    <row r="33567" spans="15:16" x14ac:dyDescent="0.2">
      <c r="O33567" s="152"/>
      <c r="P33567" s="2"/>
    </row>
    <row r="33568" spans="15:16" x14ac:dyDescent="0.2">
      <c r="O33568" s="152"/>
      <c r="P33568" s="2"/>
    </row>
    <row r="33569" spans="15:16" x14ac:dyDescent="0.2">
      <c r="O33569" s="152"/>
      <c r="P33569" s="2"/>
    </row>
    <row r="33570" spans="15:16" x14ac:dyDescent="0.2">
      <c r="O33570" s="152"/>
      <c r="P33570" s="2"/>
    </row>
    <row r="33571" spans="15:16" x14ac:dyDescent="0.2">
      <c r="O33571" s="152"/>
      <c r="P33571" s="2"/>
    </row>
    <row r="33572" spans="15:16" x14ac:dyDescent="0.2">
      <c r="O33572" s="152"/>
      <c r="P33572" s="2"/>
    </row>
    <row r="33573" spans="15:16" x14ac:dyDescent="0.2">
      <c r="O33573" s="152"/>
      <c r="P33573" s="2"/>
    </row>
    <row r="33574" spans="15:16" x14ac:dyDescent="0.2">
      <c r="O33574" s="152"/>
      <c r="P33574" s="2"/>
    </row>
    <row r="33575" spans="15:16" x14ac:dyDescent="0.2">
      <c r="O33575" s="152"/>
      <c r="P33575" s="2"/>
    </row>
    <row r="33576" spans="15:16" x14ac:dyDescent="0.2">
      <c r="O33576" s="152"/>
      <c r="P33576" s="2"/>
    </row>
    <row r="33577" spans="15:16" x14ac:dyDescent="0.2">
      <c r="O33577" s="152"/>
      <c r="P33577" s="2"/>
    </row>
    <row r="33578" spans="15:16" x14ac:dyDescent="0.2">
      <c r="O33578" s="152"/>
      <c r="P33578" s="2"/>
    </row>
    <row r="33579" spans="15:16" x14ac:dyDescent="0.2">
      <c r="O33579" s="152"/>
      <c r="P33579" s="2"/>
    </row>
    <row r="33580" spans="15:16" x14ac:dyDescent="0.2">
      <c r="O33580" s="152"/>
      <c r="P33580" s="2"/>
    </row>
    <row r="33581" spans="15:16" x14ac:dyDescent="0.2">
      <c r="O33581" s="152"/>
      <c r="P33581" s="2"/>
    </row>
    <row r="33582" spans="15:16" x14ac:dyDescent="0.2">
      <c r="O33582" s="152"/>
      <c r="P33582" s="2"/>
    </row>
    <row r="33583" spans="15:16" x14ac:dyDescent="0.2">
      <c r="O33583" s="152"/>
      <c r="P33583" s="2"/>
    </row>
    <row r="33584" spans="15:16" x14ac:dyDescent="0.2">
      <c r="O33584" s="152"/>
      <c r="P33584" s="2"/>
    </row>
    <row r="33585" spans="15:16" x14ac:dyDescent="0.2">
      <c r="O33585" s="152"/>
      <c r="P33585" s="2"/>
    </row>
    <row r="33586" spans="15:16" x14ac:dyDescent="0.2">
      <c r="O33586" s="152"/>
      <c r="P33586" s="2"/>
    </row>
    <row r="33587" spans="15:16" x14ac:dyDescent="0.2">
      <c r="O33587" s="152"/>
      <c r="P33587" s="2"/>
    </row>
    <row r="33588" spans="15:16" x14ac:dyDescent="0.2">
      <c r="O33588" s="152"/>
      <c r="P33588" s="2"/>
    </row>
    <row r="33589" spans="15:16" x14ac:dyDescent="0.2">
      <c r="O33589" s="152"/>
      <c r="P33589" s="2"/>
    </row>
    <row r="33590" spans="15:16" x14ac:dyDescent="0.2">
      <c r="O33590" s="152"/>
      <c r="P33590" s="2"/>
    </row>
    <row r="33591" spans="15:16" x14ac:dyDescent="0.2">
      <c r="O33591" s="152"/>
      <c r="P33591" s="2"/>
    </row>
    <row r="33592" spans="15:16" x14ac:dyDescent="0.2">
      <c r="O33592" s="152"/>
      <c r="P33592" s="2"/>
    </row>
    <row r="33593" spans="15:16" x14ac:dyDescent="0.2">
      <c r="O33593" s="152"/>
      <c r="P33593" s="2"/>
    </row>
    <row r="33594" spans="15:16" x14ac:dyDescent="0.2">
      <c r="O33594" s="152"/>
      <c r="P33594" s="2"/>
    </row>
    <row r="33595" spans="15:16" x14ac:dyDescent="0.2">
      <c r="O33595" s="152"/>
      <c r="P33595" s="2"/>
    </row>
    <row r="33596" spans="15:16" x14ac:dyDescent="0.2">
      <c r="O33596" s="152"/>
      <c r="P33596" s="2"/>
    </row>
    <row r="33597" spans="15:16" x14ac:dyDescent="0.2">
      <c r="O33597" s="152"/>
      <c r="P33597" s="2"/>
    </row>
    <row r="33598" spans="15:16" x14ac:dyDescent="0.2">
      <c r="O33598" s="152"/>
      <c r="P33598" s="2"/>
    </row>
    <row r="33599" spans="15:16" x14ac:dyDescent="0.2">
      <c r="O33599" s="152"/>
      <c r="P33599" s="2"/>
    </row>
    <row r="33600" spans="15:16" x14ac:dyDescent="0.2">
      <c r="O33600" s="152"/>
      <c r="P33600" s="2"/>
    </row>
    <row r="33601" spans="15:16" x14ac:dyDescent="0.2">
      <c r="O33601" s="152"/>
      <c r="P33601" s="2"/>
    </row>
    <row r="33602" spans="15:16" x14ac:dyDescent="0.2">
      <c r="O33602" s="152"/>
      <c r="P33602" s="2"/>
    </row>
    <row r="33603" spans="15:16" x14ac:dyDescent="0.2">
      <c r="O33603" s="152"/>
      <c r="P33603" s="2"/>
    </row>
    <row r="33604" spans="15:16" x14ac:dyDescent="0.2">
      <c r="O33604" s="152"/>
      <c r="P33604" s="2"/>
    </row>
    <row r="33605" spans="15:16" x14ac:dyDescent="0.2">
      <c r="O33605" s="152"/>
      <c r="P33605" s="2"/>
    </row>
    <row r="33606" spans="15:16" x14ac:dyDescent="0.2">
      <c r="O33606" s="152"/>
      <c r="P33606" s="2"/>
    </row>
    <row r="33607" spans="15:16" x14ac:dyDescent="0.2">
      <c r="O33607" s="152"/>
      <c r="P33607" s="2"/>
    </row>
    <row r="33608" spans="15:16" x14ac:dyDescent="0.2">
      <c r="O33608" s="152"/>
      <c r="P33608" s="2"/>
    </row>
    <row r="33609" spans="15:16" x14ac:dyDescent="0.2">
      <c r="O33609" s="152"/>
      <c r="P33609" s="2"/>
    </row>
    <row r="33610" spans="15:16" x14ac:dyDescent="0.2">
      <c r="O33610" s="152"/>
      <c r="P33610" s="2"/>
    </row>
    <row r="33611" spans="15:16" x14ac:dyDescent="0.2">
      <c r="O33611" s="152"/>
      <c r="P33611" s="2"/>
    </row>
    <row r="33612" spans="15:16" x14ac:dyDescent="0.2">
      <c r="O33612" s="152"/>
      <c r="P33612" s="2"/>
    </row>
    <row r="33613" spans="15:16" x14ac:dyDescent="0.2">
      <c r="O33613" s="152"/>
      <c r="P33613" s="2"/>
    </row>
    <row r="33614" spans="15:16" x14ac:dyDescent="0.2">
      <c r="O33614" s="152"/>
      <c r="P33614" s="2"/>
    </row>
    <row r="33615" spans="15:16" x14ac:dyDescent="0.2">
      <c r="O33615" s="152"/>
      <c r="P33615" s="2"/>
    </row>
    <row r="33616" spans="15:16" x14ac:dyDescent="0.2">
      <c r="O33616" s="152"/>
      <c r="P33616" s="2"/>
    </row>
    <row r="33617" spans="15:16" x14ac:dyDescent="0.2">
      <c r="O33617" s="152"/>
      <c r="P33617" s="2"/>
    </row>
    <row r="33618" spans="15:16" x14ac:dyDescent="0.2">
      <c r="O33618" s="152"/>
      <c r="P33618" s="2"/>
    </row>
    <row r="33619" spans="15:16" x14ac:dyDescent="0.2">
      <c r="O33619" s="152"/>
      <c r="P33619" s="2"/>
    </row>
    <row r="33620" spans="15:16" x14ac:dyDescent="0.2">
      <c r="O33620" s="152"/>
      <c r="P33620" s="2"/>
    </row>
    <row r="33621" spans="15:16" x14ac:dyDescent="0.2">
      <c r="O33621" s="152"/>
      <c r="P33621" s="2"/>
    </row>
    <row r="33622" spans="15:16" x14ac:dyDescent="0.2">
      <c r="O33622" s="152"/>
      <c r="P33622" s="2"/>
    </row>
    <row r="33623" spans="15:16" x14ac:dyDescent="0.2">
      <c r="O33623" s="152"/>
      <c r="P33623" s="2"/>
    </row>
    <row r="33624" spans="15:16" x14ac:dyDescent="0.2">
      <c r="O33624" s="152"/>
      <c r="P33624" s="2"/>
    </row>
    <row r="33625" spans="15:16" x14ac:dyDescent="0.2">
      <c r="O33625" s="152"/>
      <c r="P33625" s="2"/>
    </row>
    <row r="33626" spans="15:16" x14ac:dyDescent="0.2">
      <c r="O33626" s="152"/>
      <c r="P33626" s="2"/>
    </row>
    <row r="33627" spans="15:16" x14ac:dyDescent="0.2">
      <c r="O33627" s="152"/>
      <c r="P33627" s="2"/>
    </row>
    <row r="33628" spans="15:16" x14ac:dyDescent="0.2">
      <c r="O33628" s="152"/>
      <c r="P33628" s="2"/>
    </row>
    <row r="33629" spans="15:16" x14ac:dyDescent="0.2">
      <c r="O33629" s="152"/>
      <c r="P33629" s="2"/>
    </row>
    <row r="33630" spans="15:16" x14ac:dyDescent="0.2">
      <c r="O33630" s="152"/>
      <c r="P33630" s="2"/>
    </row>
    <row r="33631" spans="15:16" x14ac:dyDescent="0.2">
      <c r="O33631" s="152"/>
      <c r="P33631" s="2"/>
    </row>
    <row r="33632" spans="15:16" x14ac:dyDescent="0.2">
      <c r="O33632" s="152"/>
      <c r="P33632" s="2"/>
    </row>
    <row r="33633" spans="15:16" x14ac:dyDescent="0.2">
      <c r="O33633" s="152"/>
      <c r="P33633" s="2"/>
    </row>
    <row r="33634" spans="15:16" x14ac:dyDescent="0.2">
      <c r="O33634" s="152"/>
      <c r="P33634" s="2"/>
    </row>
    <row r="33635" spans="15:16" x14ac:dyDescent="0.2">
      <c r="O33635" s="152"/>
      <c r="P33635" s="2"/>
    </row>
    <row r="33636" spans="15:16" x14ac:dyDescent="0.2">
      <c r="O33636" s="152"/>
      <c r="P33636" s="2"/>
    </row>
    <row r="33637" spans="15:16" x14ac:dyDescent="0.2">
      <c r="O33637" s="152"/>
      <c r="P33637" s="2"/>
    </row>
    <row r="33638" spans="15:16" x14ac:dyDescent="0.2">
      <c r="O33638" s="152"/>
      <c r="P33638" s="2"/>
    </row>
    <row r="33639" spans="15:16" x14ac:dyDescent="0.2">
      <c r="O33639" s="152"/>
      <c r="P33639" s="2"/>
    </row>
    <row r="33640" spans="15:16" x14ac:dyDescent="0.2">
      <c r="O33640" s="152"/>
      <c r="P33640" s="2"/>
    </row>
    <row r="33641" spans="15:16" x14ac:dyDescent="0.2">
      <c r="O33641" s="152"/>
      <c r="P33641" s="2"/>
    </row>
    <row r="33642" spans="15:16" x14ac:dyDescent="0.2">
      <c r="O33642" s="152"/>
      <c r="P33642" s="2"/>
    </row>
    <row r="33643" spans="15:16" x14ac:dyDescent="0.2">
      <c r="O33643" s="152"/>
      <c r="P33643" s="2"/>
    </row>
    <row r="33644" spans="15:16" x14ac:dyDescent="0.2">
      <c r="O33644" s="152"/>
      <c r="P33644" s="2"/>
    </row>
    <row r="33645" spans="15:16" x14ac:dyDescent="0.2">
      <c r="O33645" s="152"/>
      <c r="P33645" s="2"/>
    </row>
    <row r="33646" spans="15:16" x14ac:dyDescent="0.2">
      <c r="O33646" s="152"/>
      <c r="P33646" s="2"/>
    </row>
    <row r="33647" spans="15:16" x14ac:dyDescent="0.2">
      <c r="O33647" s="152"/>
      <c r="P33647" s="2"/>
    </row>
    <row r="33648" spans="15:16" x14ac:dyDescent="0.2">
      <c r="O33648" s="152"/>
      <c r="P33648" s="2"/>
    </row>
    <row r="33649" spans="15:16" x14ac:dyDescent="0.2">
      <c r="O33649" s="152"/>
      <c r="P33649" s="2"/>
    </row>
    <row r="33650" spans="15:16" x14ac:dyDescent="0.2">
      <c r="O33650" s="152"/>
      <c r="P33650" s="2"/>
    </row>
    <row r="33651" spans="15:16" x14ac:dyDescent="0.2">
      <c r="O33651" s="152"/>
      <c r="P33651" s="2"/>
    </row>
    <row r="33652" spans="15:16" x14ac:dyDescent="0.2">
      <c r="O33652" s="152"/>
      <c r="P33652" s="2"/>
    </row>
    <row r="33653" spans="15:16" x14ac:dyDescent="0.2">
      <c r="O33653" s="152"/>
      <c r="P33653" s="2"/>
    </row>
    <row r="33654" spans="15:16" x14ac:dyDescent="0.2">
      <c r="O33654" s="152"/>
      <c r="P33654" s="2"/>
    </row>
    <row r="33655" spans="15:16" x14ac:dyDescent="0.2">
      <c r="O33655" s="152"/>
      <c r="P33655" s="2"/>
    </row>
    <row r="33656" spans="15:16" x14ac:dyDescent="0.2">
      <c r="O33656" s="152"/>
      <c r="P33656" s="2"/>
    </row>
    <row r="33657" spans="15:16" x14ac:dyDescent="0.2">
      <c r="O33657" s="152"/>
      <c r="P33657" s="2"/>
    </row>
    <row r="33658" spans="15:16" x14ac:dyDescent="0.2">
      <c r="O33658" s="152"/>
      <c r="P33658" s="2"/>
    </row>
    <row r="33659" spans="15:16" x14ac:dyDescent="0.2">
      <c r="O33659" s="152"/>
      <c r="P33659" s="2"/>
    </row>
    <row r="33660" spans="15:16" x14ac:dyDescent="0.2">
      <c r="O33660" s="152"/>
      <c r="P33660" s="2"/>
    </row>
    <row r="33661" spans="15:16" x14ac:dyDescent="0.2">
      <c r="O33661" s="152"/>
      <c r="P33661" s="2"/>
    </row>
    <row r="33662" spans="15:16" x14ac:dyDescent="0.2">
      <c r="O33662" s="152"/>
      <c r="P33662" s="2"/>
    </row>
    <row r="33663" spans="15:16" x14ac:dyDescent="0.2">
      <c r="O33663" s="152"/>
      <c r="P33663" s="2"/>
    </row>
    <row r="33664" spans="15:16" x14ac:dyDescent="0.2">
      <c r="O33664" s="152"/>
      <c r="P33664" s="2"/>
    </row>
    <row r="33665" spans="15:16" x14ac:dyDescent="0.2">
      <c r="O33665" s="152"/>
      <c r="P33665" s="2"/>
    </row>
    <row r="33666" spans="15:16" x14ac:dyDescent="0.2">
      <c r="O33666" s="152"/>
      <c r="P33666" s="2"/>
    </row>
    <row r="33667" spans="15:16" x14ac:dyDescent="0.2">
      <c r="O33667" s="152"/>
      <c r="P33667" s="2"/>
    </row>
    <row r="33668" spans="15:16" x14ac:dyDescent="0.2">
      <c r="O33668" s="152"/>
      <c r="P33668" s="2"/>
    </row>
    <row r="33669" spans="15:16" x14ac:dyDescent="0.2">
      <c r="O33669" s="152"/>
      <c r="P33669" s="2"/>
    </row>
    <row r="33670" spans="15:16" x14ac:dyDescent="0.2">
      <c r="O33670" s="152"/>
      <c r="P33670" s="2"/>
    </row>
    <row r="33671" spans="15:16" x14ac:dyDescent="0.2">
      <c r="O33671" s="152"/>
      <c r="P33671" s="2"/>
    </row>
    <row r="33672" spans="15:16" x14ac:dyDescent="0.2">
      <c r="O33672" s="152"/>
      <c r="P33672" s="2"/>
    </row>
    <row r="33673" spans="15:16" x14ac:dyDescent="0.2">
      <c r="O33673" s="152"/>
      <c r="P33673" s="2"/>
    </row>
    <row r="33674" spans="15:16" x14ac:dyDescent="0.2">
      <c r="O33674" s="152"/>
      <c r="P33674" s="2"/>
    </row>
    <row r="33675" spans="15:16" x14ac:dyDescent="0.2">
      <c r="O33675" s="152"/>
      <c r="P33675" s="2"/>
    </row>
    <row r="33676" spans="15:16" x14ac:dyDescent="0.2">
      <c r="O33676" s="152"/>
      <c r="P33676" s="2"/>
    </row>
    <row r="33677" spans="15:16" x14ac:dyDescent="0.2">
      <c r="O33677" s="152"/>
      <c r="P33677" s="2"/>
    </row>
    <row r="33678" spans="15:16" x14ac:dyDescent="0.2">
      <c r="O33678" s="152"/>
      <c r="P33678" s="2"/>
    </row>
    <row r="33679" spans="15:16" x14ac:dyDescent="0.2">
      <c r="O33679" s="152"/>
      <c r="P33679" s="2"/>
    </row>
    <row r="33680" spans="15:16" x14ac:dyDescent="0.2">
      <c r="O33680" s="152"/>
      <c r="P33680" s="2"/>
    </row>
    <row r="33681" spans="15:16" x14ac:dyDescent="0.2">
      <c r="O33681" s="152"/>
      <c r="P33681" s="2"/>
    </row>
    <row r="33682" spans="15:16" x14ac:dyDescent="0.2">
      <c r="O33682" s="152"/>
      <c r="P33682" s="2"/>
    </row>
    <row r="33683" spans="15:16" x14ac:dyDescent="0.2">
      <c r="O33683" s="152"/>
      <c r="P33683" s="2"/>
    </row>
    <row r="33684" spans="15:16" x14ac:dyDescent="0.2">
      <c r="O33684" s="152"/>
      <c r="P33684" s="2"/>
    </row>
    <row r="33685" spans="15:16" x14ac:dyDescent="0.2">
      <c r="O33685" s="152"/>
      <c r="P33685" s="2"/>
    </row>
    <row r="33686" spans="15:16" x14ac:dyDescent="0.2">
      <c r="O33686" s="152"/>
      <c r="P33686" s="2"/>
    </row>
    <row r="33687" spans="15:16" x14ac:dyDescent="0.2">
      <c r="O33687" s="152"/>
      <c r="P33687" s="2"/>
    </row>
    <row r="33688" spans="15:16" x14ac:dyDescent="0.2">
      <c r="O33688" s="152"/>
      <c r="P33688" s="2"/>
    </row>
    <row r="33689" spans="15:16" x14ac:dyDescent="0.2">
      <c r="O33689" s="152"/>
      <c r="P33689" s="2"/>
    </row>
    <row r="33690" spans="15:16" x14ac:dyDescent="0.2">
      <c r="O33690" s="152"/>
      <c r="P33690" s="2"/>
    </row>
    <row r="33691" spans="15:16" x14ac:dyDescent="0.2">
      <c r="O33691" s="152"/>
      <c r="P33691" s="2"/>
    </row>
    <row r="33692" spans="15:16" x14ac:dyDescent="0.2">
      <c r="O33692" s="152"/>
      <c r="P33692" s="2"/>
    </row>
    <row r="33693" spans="15:16" x14ac:dyDescent="0.2">
      <c r="O33693" s="152"/>
      <c r="P33693" s="2"/>
    </row>
    <row r="33694" spans="15:16" x14ac:dyDescent="0.2">
      <c r="O33694" s="152"/>
      <c r="P33694" s="2"/>
    </row>
    <row r="33695" spans="15:16" x14ac:dyDescent="0.2">
      <c r="O33695" s="152"/>
      <c r="P33695" s="2"/>
    </row>
    <row r="33696" spans="15:16" x14ac:dyDescent="0.2">
      <c r="O33696" s="152"/>
      <c r="P33696" s="2"/>
    </row>
    <row r="33697" spans="15:16" x14ac:dyDescent="0.2">
      <c r="O33697" s="152"/>
      <c r="P33697" s="2"/>
    </row>
    <row r="33698" spans="15:16" x14ac:dyDescent="0.2">
      <c r="O33698" s="152"/>
      <c r="P33698" s="2"/>
    </row>
    <row r="33699" spans="15:16" x14ac:dyDescent="0.2">
      <c r="O33699" s="152"/>
      <c r="P33699" s="2"/>
    </row>
    <row r="33700" spans="15:16" x14ac:dyDescent="0.2">
      <c r="O33700" s="152"/>
      <c r="P33700" s="2"/>
    </row>
    <row r="33701" spans="15:16" x14ac:dyDescent="0.2">
      <c r="O33701" s="152"/>
      <c r="P33701" s="2"/>
    </row>
    <row r="33702" spans="15:16" x14ac:dyDescent="0.2">
      <c r="O33702" s="152"/>
      <c r="P33702" s="2"/>
    </row>
    <row r="33703" spans="15:16" x14ac:dyDescent="0.2">
      <c r="O33703" s="152"/>
      <c r="P33703" s="2"/>
    </row>
    <row r="33704" spans="15:16" x14ac:dyDescent="0.2">
      <c r="O33704" s="152"/>
      <c r="P33704" s="2"/>
    </row>
    <row r="33705" spans="15:16" x14ac:dyDescent="0.2">
      <c r="O33705" s="152"/>
      <c r="P33705" s="2"/>
    </row>
    <row r="33706" spans="15:16" x14ac:dyDescent="0.2">
      <c r="O33706" s="152"/>
      <c r="P33706" s="2"/>
    </row>
    <row r="33707" spans="15:16" x14ac:dyDescent="0.2">
      <c r="O33707" s="152"/>
      <c r="P33707" s="2"/>
    </row>
    <row r="33708" spans="15:16" x14ac:dyDescent="0.2">
      <c r="O33708" s="152"/>
      <c r="P33708" s="2"/>
    </row>
    <row r="33709" spans="15:16" x14ac:dyDescent="0.2">
      <c r="O33709" s="152"/>
      <c r="P33709" s="2"/>
    </row>
    <row r="33710" spans="15:16" x14ac:dyDescent="0.2">
      <c r="O33710" s="152"/>
      <c r="P33710" s="2"/>
    </row>
    <row r="33711" spans="15:16" x14ac:dyDescent="0.2">
      <c r="O33711" s="152"/>
      <c r="P33711" s="2"/>
    </row>
    <row r="33712" spans="15:16" x14ac:dyDescent="0.2">
      <c r="O33712" s="152"/>
      <c r="P33712" s="2"/>
    </row>
    <row r="33713" spans="15:16" x14ac:dyDescent="0.2">
      <c r="O33713" s="152"/>
      <c r="P33713" s="2"/>
    </row>
    <row r="33714" spans="15:16" x14ac:dyDescent="0.2">
      <c r="O33714" s="152"/>
      <c r="P33714" s="2"/>
    </row>
    <row r="33715" spans="15:16" x14ac:dyDescent="0.2">
      <c r="O33715" s="152"/>
      <c r="P33715" s="2"/>
    </row>
    <row r="33716" spans="15:16" x14ac:dyDescent="0.2">
      <c r="O33716" s="152"/>
      <c r="P33716" s="2"/>
    </row>
    <row r="33717" spans="15:16" x14ac:dyDescent="0.2">
      <c r="O33717" s="152"/>
      <c r="P33717" s="2"/>
    </row>
    <row r="33718" spans="15:16" x14ac:dyDescent="0.2">
      <c r="O33718" s="152"/>
      <c r="P33718" s="2"/>
    </row>
    <row r="33719" spans="15:16" x14ac:dyDescent="0.2">
      <c r="O33719" s="152"/>
      <c r="P33719" s="2"/>
    </row>
    <row r="33720" spans="15:16" x14ac:dyDescent="0.2">
      <c r="O33720" s="152"/>
      <c r="P33720" s="2"/>
    </row>
    <row r="33721" spans="15:16" x14ac:dyDescent="0.2">
      <c r="O33721" s="152"/>
      <c r="P33721" s="2"/>
    </row>
    <row r="33722" spans="15:16" x14ac:dyDescent="0.2">
      <c r="O33722" s="152"/>
      <c r="P33722" s="2"/>
    </row>
    <row r="33723" spans="15:16" x14ac:dyDescent="0.2">
      <c r="O33723" s="152"/>
      <c r="P33723" s="2"/>
    </row>
    <row r="33724" spans="15:16" x14ac:dyDescent="0.2">
      <c r="O33724" s="152"/>
      <c r="P33724" s="2"/>
    </row>
    <row r="33725" spans="15:16" x14ac:dyDescent="0.2">
      <c r="O33725" s="152"/>
      <c r="P33725" s="2"/>
    </row>
    <row r="33726" spans="15:16" x14ac:dyDescent="0.2">
      <c r="O33726" s="152"/>
      <c r="P33726" s="2"/>
    </row>
    <row r="33727" spans="15:16" x14ac:dyDescent="0.2">
      <c r="O33727" s="152"/>
      <c r="P33727" s="2"/>
    </row>
    <row r="33728" spans="15:16" x14ac:dyDescent="0.2">
      <c r="O33728" s="152"/>
      <c r="P33728" s="2"/>
    </row>
    <row r="33729" spans="15:16" x14ac:dyDescent="0.2">
      <c r="O33729" s="152"/>
      <c r="P33729" s="2"/>
    </row>
    <row r="33730" spans="15:16" x14ac:dyDescent="0.2">
      <c r="O33730" s="152"/>
      <c r="P33730" s="2"/>
    </row>
    <row r="33731" spans="15:16" x14ac:dyDescent="0.2">
      <c r="O33731" s="152"/>
      <c r="P33731" s="2"/>
    </row>
    <row r="33732" spans="15:16" x14ac:dyDescent="0.2">
      <c r="O33732" s="152"/>
      <c r="P33732" s="2"/>
    </row>
    <row r="33733" spans="15:16" x14ac:dyDescent="0.2">
      <c r="O33733" s="152"/>
      <c r="P33733" s="2"/>
    </row>
    <row r="33734" spans="15:16" x14ac:dyDescent="0.2">
      <c r="O33734" s="152"/>
      <c r="P33734" s="2"/>
    </row>
    <row r="33735" spans="15:16" x14ac:dyDescent="0.2">
      <c r="O33735" s="152"/>
      <c r="P33735" s="2"/>
    </row>
    <row r="33736" spans="15:16" x14ac:dyDescent="0.2">
      <c r="O33736" s="152"/>
      <c r="P33736" s="2"/>
    </row>
    <row r="33737" spans="15:16" x14ac:dyDescent="0.2">
      <c r="O33737" s="152"/>
      <c r="P33737" s="2"/>
    </row>
    <row r="33738" spans="15:16" x14ac:dyDescent="0.2">
      <c r="O33738" s="152"/>
      <c r="P33738" s="2"/>
    </row>
    <row r="33739" spans="15:16" x14ac:dyDescent="0.2">
      <c r="O33739" s="152"/>
      <c r="P33739" s="2"/>
    </row>
    <row r="33740" spans="15:16" x14ac:dyDescent="0.2">
      <c r="O33740" s="152"/>
      <c r="P33740" s="2"/>
    </row>
    <row r="33741" spans="15:16" x14ac:dyDescent="0.2">
      <c r="O33741" s="152"/>
      <c r="P33741" s="2"/>
    </row>
    <row r="33742" spans="15:16" x14ac:dyDescent="0.2">
      <c r="O33742" s="152"/>
      <c r="P33742" s="2"/>
    </row>
    <row r="33743" spans="15:16" x14ac:dyDescent="0.2">
      <c r="O33743" s="152"/>
      <c r="P33743" s="2"/>
    </row>
    <row r="33744" spans="15:16" x14ac:dyDescent="0.2">
      <c r="O33744" s="152"/>
      <c r="P33744" s="2"/>
    </row>
    <row r="33745" spans="15:16" x14ac:dyDescent="0.2">
      <c r="O33745" s="152"/>
      <c r="P33745" s="2"/>
    </row>
    <row r="33746" spans="15:16" x14ac:dyDescent="0.2">
      <c r="O33746" s="152"/>
      <c r="P33746" s="2"/>
    </row>
    <row r="33747" spans="15:16" x14ac:dyDescent="0.2">
      <c r="O33747" s="152"/>
      <c r="P33747" s="2"/>
    </row>
    <row r="33748" spans="15:16" x14ac:dyDescent="0.2">
      <c r="O33748" s="152"/>
      <c r="P33748" s="2"/>
    </row>
    <row r="33749" spans="15:16" x14ac:dyDescent="0.2">
      <c r="O33749" s="152"/>
      <c r="P33749" s="2"/>
    </row>
    <row r="33750" spans="15:16" x14ac:dyDescent="0.2">
      <c r="O33750" s="152"/>
      <c r="P33750" s="2"/>
    </row>
    <row r="33751" spans="15:16" x14ac:dyDescent="0.2">
      <c r="O33751" s="152"/>
      <c r="P33751" s="2"/>
    </row>
    <row r="33752" spans="15:16" x14ac:dyDescent="0.2">
      <c r="O33752" s="152"/>
      <c r="P33752" s="2"/>
    </row>
    <row r="33753" spans="15:16" x14ac:dyDescent="0.2">
      <c r="O33753" s="152"/>
      <c r="P33753" s="2"/>
    </row>
    <row r="33754" spans="15:16" x14ac:dyDescent="0.2">
      <c r="O33754" s="152"/>
      <c r="P33754" s="2"/>
    </row>
    <row r="33755" spans="15:16" x14ac:dyDescent="0.2">
      <c r="O33755" s="152"/>
      <c r="P33755" s="2"/>
    </row>
    <row r="33756" spans="15:16" x14ac:dyDescent="0.2">
      <c r="O33756" s="152"/>
      <c r="P33756" s="2"/>
    </row>
    <row r="33757" spans="15:16" x14ac:dyDescent="0.2">
      <c r="O33757" s="152"/>
      <c r="P33757" s="2"/>
    </row>
    <row r="33758" spans="15:16" x14ac:dyDescent="0.2">
      <c r="O33758" s="152"/>
      <c r="P33758" s="2"/>
    </row>
    <row r="33759" spans="15:16" x14ac:dyDescent="0.2">
      <c r="O33759" s="152"/>
      <c r="P33759" s="2"/>
    </row>
    <row r="33760" spans="15:16" x14ac:dyDescent="0.2">
      <c r="O33760" s="152"/>
      <c r="P33760" s="2"/>
    </row>
    <row r="33761" spans="15:16" x14ac:dyDescent="0.2">
      <c r="O33761" s="152"/>
      <c r="P33761" s="2"/>
    </row>
    <row r="33762" spans="15:16" x14ac:dyDescent="0.2">
      <c r="O33762" s="152"/>
      <c r="P33762" s="2"/>
    </row>
    <row r="33763" spans="15:16" x14ac:dyDescent="0.2">
      <c r="O33763" s="152"/>
      <c r="P33763" s="2"/>
    </row>
    <row r="33764" spans="15:16" x14ac:dyDescent="0.2">
      <c r="O33764" s="152"/>
      <c r="P33764" s="2"/>
    </row>
    <row r="33765" spans="15:16" x14ac:dyDescent="0.2">
      <c r="O33765" s="152"/>
      <c r="P33765" s="2"/>
    </row>
    <row r="33766" spans="15:16" x14ac:dyDescent="0.2">
      <c r="O33766" s="152"/>
      <c r="P33766" s="2"/>
    </row>
    <row r="33767" spans="15:16" x14ac:dyDescent="0.2">
      <c r="O33767" s="152"/>
      <c r="P33767" s="2"/>
    </row>
    <row r="33768" spans="15:16" x14ac:dyDescent="0.2">
      <c r="O33768" s="152"/>
      <c r="P33768" s="2"/>
    </row>
    <row r="33769" spans="15:16" x14ac:dyDescent="0.2">
      <c r="O33769" s="152"/>
      <c r="P33769" s="2"/>
    </row>
    <row r="33770" spans="15:16" x14ac:dyDescent="0.2">
      <c r="O33770" s="152"/>
      <c r="P33770" s="2"/>
    </row>
    <row r="33771" spans="15:16" x14ac:dyDescent="0.2">
      <c r="O33771" s="152"/>
      <c r="P33771" s="2"/>
    </row>
    <row r="33772" spans="15:16" x14ac:dyDescent="0.2">
      <c r="O33772" s="152"/>
      <c r="P33772" s="2"/>
    </row>
    <row r="33773" spans="15:16" x14ac:dyDescent="0.2">
      <c r="O33773" s="152"/>
      <c r="P33773" s="2"/>
    </row>
    <row r="33774" spans="15:16" x14ac:dyDescent="0.2">
      <c r="O33774" s="152"/>
      <c r="P33774" s="2"/>
    </row>
    <row r="33775" spans="15:16" x14ac:dyDescent="0.2">
      <c r="O33775" s="152"/>
      <c r="P33775" s="2"/>
    </row>
    <row r="33776" spans="15:16" x14ac:dyDescent="0.2">
      <c r="O33776" s="152"/>
      <c r="P33776" s="2"/>
    </row>
    <row r="33777" spans="15:16" x14ac:dyDescent="0.2">
      <c r="O33777" s="152"/>
      <c r="P33777" s="2"/>
    </row>
    <row r="33778" spans="15:16" x14ac:dyDescent="0.2">
      <c r="O33778" s="152"/>
      <c r="P33778" s="2"/>
    </row>
    <row r="33779" spans="15:16" x14ac:dyDescent="0.2">
      <c r="O33779" s="152"/>
      <c r="P33779" s="2"/>
    </row>
    <row r="33780" spans="15:16" x14ac:dyDescent="0.2">
      <c r="O33780" s="152"/>
      <c r="P33780" s="2"/>
    </row>
    <row r="33781" spans="15:16" x14ac:dyDescent="0.2">
      <c r="O33781" s="152"/>
      <c r="P33781" s="2"/>
    </row>
    <row r="33782" spans="15:16" x14ac:dyDescent="0.2">
      <c r="O33782" s="152"/>
      <c r="P33782" s="2"/>
    </row>
    <row r="33783" spans="15:16" x14ac:dyDescent="0.2">
      <c r="O33783" s="152"/>
      <c r="P33783" s="2"/>
    </row>
    <row r="33784" spans="15:16" x14ac:dyDescent="0.2">
      <c r="O33784" s="152"/>
      <c r="P33784" s="2"/>
    </row>
    <row r="33785" spans="15:16" x14ac:dyDescent="0.2">
      <c r="O33785" s="152"/>
      <c r="P33785" s="2"/>
    </row>
    <row r="33786" spans="15:16" x14ac:dyDescent="0.2">
      <c r="O33786" s="152"/>
      <c r="P33786" s="2"/>
    </row>
    <row r="33787" spans="15:16" x14ac:dyDescent="0.2">
      <c r="O33787" s="152"/>
      <c r="P33787" s="2"/>
    </row>
    <row r="33788" spans="15:16" x14ac:dyDescent="0.2">
      <c r="O33788" s="152"/>
      <c r="P33788" s="2"/>
    </row>
    <row r="33789" spans="15:16" x14ac:dyDescent="0.2">
      <c r="O33789" s="152"/>
      <c r="P33789" s="2"/>
    </row>
    <row r="33790" spans="15:16" x14ac:dyDescent="0.2">
      <c r="O33790" s="152"/>
      <c r="P33790" s="2"/>
    </row>
    <row r="33791" spans="15:16" x14ac:dyDescent="0.2">
      <c r="O33791" s="152"/>
      <c r="P33791" s="2"/>
    </row>
    <row r="33792" spans="15:16" x14ac:dyDescent="0.2">
      <c r="O33792" s="152"/>
      <c r="P33792" s="2"/>
    </row>
    <row r="33793" spans="15:16" x14ac:dyDescent="0.2">
      <c r="O33793" s="152"/>
      <c r="P33793" s="2"/>
    </row>
    <row r="33794" spans="15:16" x14ac:dyDescent="0.2">
      <c r="O33794" s="152"/>
      <c r="P33794" s="2"/>
    </row>
    <row r="33795" spans="15:16" x14ac:dyDescent="0.2">
      <c r="O33795" s="152"/>
      <c r="P33795" s="2"/>
    </row>
    <row r="33796" spans="15:16" x14ac:dyDescent="0.2">
      <c r="O33796" s="152"/>
      <c r="P33796" s="2"/>
    </row>
    <row r="33797" spans="15:16" x14ac:dyDescent="0.2">
      <c r="O33797" s="152"/>
      <c r="P33797" s="2"/>
    </row>
    <row r="33798" spans="15:16" x14ac:dyDescent="0.2">
      <c r="O33798" s="152"/>
      <c r="P33798" s="2"/>
    </row>
    <row r="33799" spans="15:16" x14ac:dyDescent="0.2">
      <c r="O33799" s="152"/>
      <c r="P33799" s="2"/>
    </row>
    <row r="33800" spans="15:16" x14ac:dyDescent="0.2">
      <c r="O33800" s="152"/>
      <c r="P33800" s="2"/>
    </row>
    <row r="33801" spans="15:16" x14ac:dyDescent="0.2">
      <c r="O33801" s="152"/>
      <c r="P33801" s="2"/>
    </row>
    <row r="33802" spans="15:16" x14ac:dyDescent="0.2">
      <c r="O33802" s="152"/>
      <c r="P33802" s="2"/>
    </row>
    <row r="33803" spans="15:16" x14ac:dyDescent="0.2">
      <c r="O33803" s="152"/>
      <c r="P33803" s="2"/>
    </row>
    <row r="33804" spans="15:16" x14ac:dyDescent="0.2">
      <c r="O33804" s="152"/>
      <c r="P33804" s="2"/>
    </row>
    <row r="33805" spans="15:16" x14ac:dyDescent="0.2">
      <c r="O33805" s="152"/>
      <c r="P33805" s="2"/>
    </row>
    <row r="33806" spans="15:16" x14ac:dyDescent="0.2">
      <c r="O33806" s="152"/>
      <c r="P33806" s="2"/>
    </row>
    <row r="33807" spans="15:16" x14ac:dyDescent="0.2">
      <c r="O33807" s="152"/>
      <c r="P33807" s="2"/>
    </row>
    <row r="33808" spans="15:16" x14ac:dyDescent="0.2">
      <c r="O33808" s="152"/>
      <c r="P33808" s="2"/>
    </row>
    <row r="33809" spans="15:16" x14ac:dyDescent="0.2">
      <c r="O33809" s="152"/>
      <c r="P33809" s="2"/>
    </row>
    <row r="33810" spans="15:16" x14ac:dyDescent="0.2">
      <c r="O33810" s="152"/>
      <c r="P33810" s="2"/>
    </row>
    <row r="33811" spans="15:16" x14ac:dyDescent="0.2">
      <c r="O33811" s="152"/>
      <c r="P33811" s="2"/>
    </row>
    <row r="33812" spans="15:16" x14ac:dyDescent="0.2">
      <c r="O33812" s="152"/>
      <c r="P33812" s="2"/>
    </row>
    <row r="33813" spans="15:16" x14ac:dyDescent="0.2">
      <c r="O33813" s="152"/>
      <c r="P33813" s="2"/>
    </row>
    <row r="33814" spans="15:16" x14ac:dyDescent="0.2">
      <c r="O33814" s="152"/>
      <c r="P33814" s="2"/>
    </row>
    <row r="33815" spans="15:16" x14ac:dyDescent="0.2">
      <c r="O33815" s="152"/>
      <c r="P33815" s="2"/>
    </row>
    <row r="33816" spans="15:16" x14ac:dyDescent="0.2">
      <c r="O33816" s="152"/>
      <c r="P33816" s="2"/>
    </row>
    <row r="33817" spans="15:16" x14ac:dyDescent="0.2">
      <c r="O33817" s="152"/>
      <c r="P33817" s="2"/>
    </row>
    <row r="33818" spans="15:16" x14ac:dyDescent="0.2">
      <c r="O33818" s="152"/>
      <c r="P33818" s="2"/>
    </row>
    <row r="33819" spans="15:16" x14ac:dyDescent="0.2">
      <c r="O33819" s="152"/>
      <c r="P33819" s="2"/>
    </row>
    <row r="33820" spans="15:16" x14ac:dyDescent="0.2">
      <c r="O33820" s="152"/>
      <c r="P33820" s="2"/>
    </row>
    <row r="33821" spans="15:16" x14ac:dyDescent="0.2">
      <c r="O33821" s="152"/>
      <c r="P33821" s="2"/>
    </row>
    <row r="33822" spans="15:16" x14ac:dyDescent="0.2">
      <c r="O33822" s="152"/>
      <c r="P33822" s="2"/>
    </row>
    <row r="33823" spans="15:16" x14ac:dyDescent="0.2">
      <c r="O33823" s="152"/>
      <c r="P33823" s="2"/>
    </row>
    <row r="33824" spans="15:16" x14ac:dyDescent="0.2">
      <c r="O33824" s="152"/>
      <c r="P33824" s="2"/>
    </row>
    <row r="33825" spans="15:16" x14ac:dyDescent="0.2">
      <c r="O33825" s="152"/>
      <c r="P33825" s="2"/>
    </row>
    <row r="33826" spans="15:16" x14ac:dyDescent="0.2">
      <c r="O33826" s="152"/>
      <c r="P33826" s="2"/>
    </row>
    <row r="33827" spans="15:16" x14ac:dyDescent="0.2">
      <c r="O33827" s="152"/>
      <c r="P33827" s="2"/>
    </row>
    <row r="33828" spans="15:16" x14ac:dyDescent="0.2">
      <c r="O33828" s="152"/>
      <c r="P33828" s="2"/>
    </row>
    <row r="33829" spans="15:16" x14ac:dyDescent="0.2">
      <c r="O33829" s="152"/>
      <c r="P33829" s="2"/>
    </row>
    <row r="33830" spans="15:16" x14ac:dyDescent="0.2">
      <c r="O33830" s="152"/>
      <c r="P33830" s="2"/>
    </row>
    <row r="33831" spans="15:16" x14ac:dyDescent="0.2">
      <c r="O33831" s="152"/>
      <c r="P33831" s="2"/>
    </row>
    <row r="33832" spans="15:16" x14ac:dyDescent="0.2">
      <c r="O33832" s="152"/>
      <c r="P33832" s="2"/>
    </row>
    <row r="33833" spans="15:16" x14ac:dyDescent="0.2">
      <c r="O33833" s="152"/>
      <c r="P33833" s="2"/>
    </row>
    <row r="33834" spans="15:16" x14ac:dyDescent="0.2">
      <c r="O33834" s="152"/>
      <c r="P33834" s="2"/>
    </row>
    <row r="33835" spans="15:16" x14ac:dyDescent="0.2">
      <c r="O33835" s="152"/>
      <c r="P33835" s="2"/>
    </row>
    <row r="33836" spans="15:16" x14ac:dyDescent="0.2">
      <c r="O33836" s="152"/>
      <c r="P33836" s="2"/>
    </row>
    <row r="33837" spans="15:16" x14ac:dyDescent="0.2">
      <c r="O33837" s="152"/>
      <c r="P33837" s="2"/>
    </row>
    <row r="33838" spans="15:16" x14ac:dyDescent="0.2">
      <c r="O33838" s="152"/>
      <c r="P33838" s="2"/>
    </row>
    <row r="33839" spans="15:16" x14ac:dyDescent="0.2">
      <c r="O33839" s="152"/>
      <c r="P33839" s="2"/>
    </row>
    <row r="33840" spans="15:16" x14ac:dyDescent="0.2">
      <c r="O33840" s="152"/>
      <c r="P33840" s="2"/>
    </row>
    <row r="33841" spans="15:16" x14ac:dyDescent="0.2">
      <c r="O33841" s="152"/>
      <c r="P33841" s="2"/>
    </row>
    <row r="33842" spans="15:16" x14ac:dyDescent="0.2">
      <c r="O33842" s="152"/>
      <c r="P33842" s="2"/>
    </row>
    <row r="33843" spans="15:16" x14ac:dyDescent="0.2">
      <c r="O33843" s="152"/>
      <c r="P33843" s="2"/>
    </row>
    <row r="33844" spans="15:16" x14ac:dyDescent="0.2">
      <c r="O33844" s="152"/>
      <c r="P33844" s="2"/>
    </row>
    <row r="33845" spans="15:16" x14ac:dyDescent="0.2">
      <c r="O33845" s="152"/>
      <c r="P33845" s="2"/>
    </row>
    <row r="33846" spans="15:16" x14ac:dyDescent="0.2">
      <c r="O33846" s="152"/>
      <c r="P33846" s="2"/>
    </row>
    <row r="33847" spans="15:16" x14ac:dyDescent="0.2">
      <c r="O33847" s="152"/>
      <c r="P33847" s="2"/>
    </row>
    <row r="33848" spans="15:16" x14ac:dyDescent="0.2">
      <c r="O33848" s="152"/>
      <c r="P33848" s="2"/>
    </row>
    <row r="33849" spans="15:16" x14ac:dyDescent="0.2">
      <c r="O33849" s="152"/>
      <c r="P33849" s="2"/>
    </row>
    <row r="33850" spans="15:16" x14ac:dyDescent="0.2">
      <c r="O33850" s="152"/>
      <c r="P33850" s="2"/>
    </row>
    <row r="33851" spans="15:16" x14ac:dyDescent="0.2">
      <c r="O33851" s="152"/>
      <c r="P33851" s="2"/>
    </row>
    <row r="33852" spans="15:16" x14ac:dyDescent="0.2">
      <c r="O33852" s="152"/>
      <c r="P33852" s="2"/>
    </row>
    <row r="33853" spans="15:16" x14ac:dyDescent="0.2">
      <c r="O33853" s="152"/>
      <c r="P33853" s="2"/>
    </row>
    <row r="33854" spans="15:16" x14ac:dyDescent="0.2">
      <c r="O33854" s="152"/>
      <c r="P33854" s="2"/>
    </row>
    <row r="33855" spans="15:16" x14ac:dyDescent="0.2">
      <c r="O33855" s="152"/>
      <c r="P33855" s="2"/>
    </row>
    <row r="33856" spans="15:16" x14ac:dyDescent="0.2">
      <c r="O33856" s="152"/>
      <c r="P33856" s="2"/>
    </row>
    <row r="33857" spans="15:16" x14ac:dyDescent="0.2">
      <c r="O33857" s="152"/>
      <c r="P33857" s="2"/>
    </row>
    <row r="33858" spans="15:16" x14ac:dyDescent="0.2">
      <c r="O33858" s="152"/>
      <c r="P33858" s="2"/>
    </row>
    <row r="33859" spans="15:16" x14ac:dyDescent="0.2">
      <c r="O33859" s="152"/>
      <c r="P33859" s="2"/>
    </row>
    <row r="33860" spans="15:16" x14ac:dyDescent="0.2">
      <c r="O33860" s="152"/>
      <c r="P33860" s="2"/>
    </row>
    <row r="33861" spans="15:16" x14ac:dyDescent="0.2">
      <c r="O33861" s="152"/>
      <c r="P33861" s="2"/>
    </row>
    <row r="33862" spans="15:16" x14ac:dyDescent="0.2">
      <c r="O33862" s="152"/>
      <c r="P33862" s="2"/>
    </row>
    <row r="33863" spans="15:16" x14ac:dyDescent="0.2">
      <c r="O33863" s="152"/>
      <c r="P33863" s="2"/>
    </row>
    <row r="33864" spans="15:16" x14ac:dyDescent="0.2">
      <c r="O33864" s="152"/>
      <c r="P33864" s="2"/>
    </row>
    <row r="33865" spans="15:16" x14ac:dyDescent="0.2">
      <c r="O33865" s="152"/>
      <c r="P33865" s="2"/>
    </row>
    <row r="33866" spans="15:16" x14ac:dyDescent="0.2">
      <c r="O33866" s="152"/>
      <c r="P33866" s="2"/>
    </row>
    <row r="33867" spans="15:16" x14ac:dyDescent="0.2">
      <c r="O33867" s="152"/>
      <c r="P33867" s="2"/>
    </row>
    <row r="33868" spans="15:16" x14ac:dyDescent="0.2">
      <c r="O33868" s="152"/>
      <c r="P33868" s="2"/>
    </row>
    <row r="33869" spans="15:16" x14ac:dyDescent="0.2">
      <c r="O33869" s="152"/>
      <c r="P33869" s="2"/>
    </row>
    <row r="33870" spans="15:16" x14ac:dyDescent="0.2">
      <c r="O33870" s="152"/>
      <c r="P33870" s="2"/>
    </row>
    <row r="33871" spans="15:16" x14ac:dyDescent="0.2">
      <c r="O33871" s="152"/>
      <c r="P33871" s="2"/>
    </row>
    <row r="33872" spans="15:16" x14ac:dyDescent="0.2">
      <c r="O33872" s="152"/>
      <c r="P33872" s="2"/>
    </row>
    <row r="33873" spans="15:16" x14ac:dyDescent="0.2">
      <c r="O33873" s="152"/>
      <c r="P33873" s="2"/>
    </row>
    <row r="33874" spans="15:16" x14ac:dyDescent="0.2">
      <c r="O33874" s="152"/>
      <c r="P33874" s="2"/>
    </row>
    <row r="33875" spans="15:16" x14ac:dyDescent="0.2">
      <c r="O33875" s="152"/>
      <c r="P33875" s="2"/>
    </row>
    <row r="33876" spans="15:16" x14ac:dyDescent="0.2">
      <c r="O33876" s="152"/>
      <c r="P33876" s="2"/>
    </row>
    <row r="33877" spans="15:16" x14ac:dyDescent="0.2">
      <c r="O33877" s="152"/>
      <c r="P33877" s="2"/>
    </row>
    <row r="33878" spans="15:16" x14ac:dyDescent="0.2">
      <c r="O33878" s="152"/>
      <c r="P33878" s="2"/>
    </row>
    <row r="33879" spans="15:16" x14ac:dyDescent="0.2">
      <c r="O33879" s="152"/>
      <c r="P33879" s="2"/>
    </row>
    <row r="33880" spans="15:16" x14ac:dyDescent="0.2">
      <c r="O33880" s="152"/>
      <c r="P33880" s="2"/>
    </row>
    <row r="33881" spans="15:16" x14ac:dyDescent="0.2">
      <c r="O33881" s="152"/>
      <c r="P33881" s="2"/>
    </row>
    <row r="33882" spans="15:16" x14ac:dyDescent="0.2">
      <c r="O33882" s="152"/>
      <c r="P33882" s="2"/>
    </row>
    <row r="33883" spans="15:16" x14ac:dyDescent="0.2">
      <c r="O33883" s="152"/>
      <c r="P33883" s="2"/>
    </row>
    <row r="33884" spans="15:16" x14ac:dyDescent="0.2">
      <c r="O33884" s="152"/>
      <c r="P33884" s="2"/>
    </row>
    <row r="33885" spans="15:16" x14ac:dyDescent="0.2">
      <c r="O33885" s="152"/>
      <c r="P33885" s="2"/>
    </row>
    <row r="33886" spans="15:16" x14ac:dyDescent="0.2">
      <c r="O33886" s="152"/>
      <c r="P33886" s="2"/>
    </row>
    <row r="33887" spans="15:16" x14ac:dyDescent="0.2">
      <c r="O33887" s="152"/>
      <c r="P33887" s="2"/>
    </row>
    <row r="33888" spans="15:16" x14ac:dyDescent="0.2">
      <c r="O33888" s="152"/>
      <c r="P33888" s="2"/>
    </row>
    <row r="33889" spans="15:16" x14ac:dyDescent="0.2">
      <c r="O33889" s="152"/>
      <c r="P33889" s="2"/>
    </row>
    <row r="33890" spans="15:16" x14ac:dyDescent="0.2">
      <c r="O33890" s="152"/>
      <c r="P33890" s="2"/>
    </row>
    <row r="33891" spans="15:16" x14ac:dyDescent="0.2">
      <c r="O33891" s="152"/>
      <c r="P33891" s="2"/>
    </row>
    <row r="33892" spans="15:16" x14ac:dyDescent="0.2">
      <c r="O33892" s="152"/>
      <c r="P33892" s="2"/>
    </row>
    <row r="33893" spans="15:16" x14ac:dyDescent="0.2">
      <c r="O33893" s="152"/>
      <c r="P33893" s="2"/>
    </row>
    <row r="33894" spans="15:16" x14ac:dyDescent="0.2">
      <c r="O33894" s="152"/>
      <c r="P33894" s="2"/>
    </row>
    <row r="33895" spans="15:16" x14ac:dyDescent="0.2">
      <c r="O33895" s="152"/>
      <c r="P33895" s="2"/>
    </row>
    <row r="33896" spans="15:16" x14ac:dyDescent="0.2">
      <c r="O33896" s="152"/>
      <c r="P33896" s="2"/>
    </row>
    <row r="33897" spans="15:16" x14ac:dyDescent="0.2">
      <c r="O33897" s="152"/>
      <c r="P33897" s="2"/>
    </row>
    <row r="33898" spans="15:16" x14ac:dyDescent="0.2">
      <c r="O33898" s="152"/>
      <c r="P33898" s="2"/>
    </row>
    <row r="33899" spans="15:16" x14ac:dyDescent="0.2">
      <c r="O33899" s="152"/>
      <c r="P33899" s="2"/>
    </row>
    <row r="33900" spans="15:16" x14ac:dyDescent="0.2">
      <c r="O33900" s="152"/>
      <c r="P33900" s="2"/>
    </row>
    <row r="33901" spans="15:16" x14ac:dyDescent="0.2">
      <c r="O33901" s="152"/>
      <c r="P33901" s="2"/>
    </row>
    <row r="33902" spans="15:16" x14ac:dyDescent="0.2">
      <c r="O33902" s="152"/>
      <c r="P33902" s="2"/>
    </row>
    <row r="33903" spans="15:16" x14ac:dyDescent="0.2">
      <c r="O33903" s="152"/>
      <c r="P33903" s="2"/>
    </row>
    <row r="33904" spans="15:16" x14ac:dyDescent="0.2">
      <c r="O33904" s="152"/>
      <c r="P33904" s="2"/>
    </row>
    <row r="33905" spans="15:16" x14ac:dyDescent="0.2">
      <c r="O33905" s="152"/>
      <c r="P33905" s="2"/>
    </row>
    <row r="33906" spans="15:16" x14ac:dyDescent="0.2">
      <c r="O33906" s="152"/>
      <c r="P33906" s="2"/>
    </row>
    <row r="33907" spans="15:16" x14ac:dyDescent="0.2">
      <c r="O33907" s="152"/>
      <c r="P33907" s="2"/>
    </row>
    <row r="33908" spans="15:16" x14ac:dyDescent="0.2">
      <c r="O33908" s="152"/>
      <c r="P33908" s="2"/>
    </row>
    <row r="33909" spans="15:16" x14ac:dyDescent="0.2">
      <c r="O33909" s="152"/>
      <c r="P33909" s="2"/>
    </row>
    <row r="33910" spans="15:16" x14ac:dyDescent="0.2">
      <c r="O33910" s="152"/>
      <c r="P33910" s="2"/>
    </row>
    <row r="33911" spans="15:16" x14ac:dyDescent="0.2">
      <c r="O33911" s="152"/>
      <c r="P33911" s="2"/>
    </row>
    <row r="33912" spans="15:16" x14ac:dyDescent="0.2">
      <c r="O33912" s="152"/>
      <c r="P33912" s="2"/>
    </row>
    <row r="33913" spans="15:16" x14ac:dyDescent="0.2">
      <c r="O33913" s="152"/>
      <c r="P33913" s="2"/>
    </row>
    <row r="33914" spans="15:16" x14ac:dyDescent="0.2">
      <c r="O33914" s="152"/>
      <c r="P33914" s="2"/>
    </row>
    <row r="33915" spans="15:16" x14ac:dyDescent="0.2">
      <c r="O33915" s="152"/>
      <c r="P33915" s="2"/>
    </row>
    <row r="33916" spans="15:16" x14ac:dyDescent="0.2">
      <c r="O33916" s="152"/>
      <c r="P33916" s="2"/>
    </row>
    <row r="33917" spans="15:16" x14ac:dyDescent="0.2">
      <c r="O33917" s="152"/>
      <c r="P33917" s="2"/>
    </row>
    <row r="33918" spans="15:16" x14ac:dyDescent="0.2">
      <c r="O33918" s="152"/>
      <c r="P33918" s="2"/>
    </row>
    <row r="33919" spans="15:16" x14ac:dyDescent="0.2">
      <c r="O33919" s="152"/>
      <c r="P33919" s="2"/>
    </row>
    <row r="33920" spans="15:16" x14ac:dyDescent="0.2">
      <c r="O33920" s="152"/>
      <c r="P33920" s="2"/>
    </row>
    <row r="33921" spans="15:16" x14ac:dyDescent="0.2">
      <c r="O33921" s="152"/>
      <c r="P33921" s="2"/>
    </row>
    <row r="33922" spans="15:16" x14ac:dyDescent="0.2">
      <c r="O33922" s="152"/>
      <c r="P33922" s="2"/>
    </row>
    <row r="33923" spans="15:16" x14ac:dyDescent="0.2">
      <c r="O33923" s="152"/>
      <c r="P33923" s="2"/>
    </row>
    <row r="33924" spans="15:16" x14ac:dyDescent="0.2">
      <c r="O33924" s="152"/>
      <c r="P33924" s="2"/>
    </row>
    <row r="33925" spans="15:16" x14ac:dyDescent="0.2">
      <c r="O33925" s="152"/>
      <c r="P33925" s="2"/>
    </row>
    <row r="33926" spans="15:16" x14ac:dyDescent="0.2">
      <c r="O33926" s="152"/>
      <c r="P33926" s="2"/>
    </row>
    <row r="33927" spans="15:16" x14ac:dyDescent="0.2">
      <c r="O33927" s="152"/>
      <c r="P33927" s="2"/>
    </row>
    <row r="33928" spans="15:16" x14ac:dyDescent="0.2">
      <c r="O33928" s="152"/>
      <c r="P33928" s="2"/>
    </row>
    <row r="33929" spans="15:16" x14ac:dyDescent="0.2">
      <c r="O33929" s="152"/>
      <c r="P33929" s="2"/>
    </row>
    <row r="33930" spans="15:16" x14ac:dyDescent="0.2">
      <c r="O33930" s="152"/>
      <c r="P33930" s="2"/>
    </row>
    <row r="33931" spans="15:16" x14ac:dyDescent="0.2">
      <c r="O33931" s="152"/>
      <c r="P33931" s="2"/>
    </row>
    <row r="33932" spans="15:16" x14ac:dyDescent="0.2">
      <c r="O33932" s="152"/>
      <c r="P33932" s="2"/>
    </row>
    <row r="33933" spans="15:16" x14ac:dyDescent="0.2">
      <c r="O33933" s="152"/>
      <c r="P33933" s="2"/>
    </row>
    <row r="33934" spans="15:16" x14ac:dyDescent="0.2">
      <c r="O33934" s="152"/>
      <c r="P33934" s="2"/>
    </row>
    <row r="33935" spans="15:16" x14ac:dyDescent="0.2">
      <c r="O33935" s="152"/>
      <c r="P33935" s="2"/>
    </row>
    <row r="33936" spans="15:16" x14ac:dyDescent="0.2">
      <c r="O33936" s="152"/>
      <c r="P33936" s="2"/>
    </row>
    <row r="33937" spans="15:16" x14ac:dyDescent="0.2">
      <c r="O33937" s="152"/>
      <c r="P33937" s="2"/>
    </row>
    <row r="33938" spans="15:16" x14ac:dyDescent="0.2">
      <c r="O33938" s="152"/>
      <c r="P33938" s="2"/>
    </row>
    <row r="33939" spans="15:16" x14ac:dyDescent="0.2">
      <c r="O33939" s="152"/>
      <c r="P33939" s="2"/>
    </row>
    <row r="33940" spans="15:16" x14ac:dyDescent="0.2">
      <c r="O33940" s="152"/>
      <c r="P33940" s="2"/>
    </row>
    <row r="33941" spans="15:16" x14ac:dyDescent="0.2">
      <c r="O33941" s="152"/>
      <c r="P33941" s="2"/>
    </row>
    <row r="33942" spans="15:16" x14ac:dyDescent="0.2">
      <c r="O33942" s="152"/>
      <c r="P33942" s="2"/>
    </row>
    <row r="33943" spans="15:16" x14ac:dyDescent="0.2">
      <c r="O33943" s="152"/>
      <c r="P33943" s="2"/>
    </row>
    <row r="33944" spans="15:16" x14ac:dyDescent="0.2">
      <c r="O33944" s="152"/>
      <c r="P33944" s="2"/>
    </row>
    <row r="33945" spans="15:16" x14ac:dyDescent="0.2">
      <c r="O33945" s="152"/>
      <c r="P33945" s="2"/>
    </row>
    <row r="33946" spans="15:16" x14ac:dyDescent="0.2">
      <c r="O33946" s="152"/>
      <c r="P33946" s="2"/>
    </row>
    <row r="33947" spans="15:16" x14ac:dyDescent="0.2">
      <c r="O33947" s="152"/>
      <c r="P33947" s="2"/>
    </row>
    <row r="33948" spans="15:16" x14ac:dyDescent="0.2">
      <c r="O33948" s="152"/>
      <c r="P33948" s="2"/>
    </row>
    <row r="33949" spans="15:16" x14ac:dyDescent="0.2">
      <c r="O33949" s="152"/>
      <c r="P33949" s="2"/>
    </row>
    <row r="33950" spans="15:16" x14ac:dyDescent="0.2">
      <c r="O33950" s="152"/>
      <c r="P33950" s="2"/>
    </row>
    <row r="33951" spans="15:16" x14ac:dyDescent="0.2">
      <c r="O33951" s="152"/>
      <c r="P33951" s="2"/>
    </row>
    <row r="33952" spans="15:16" x14ac:dyDescent="0.2">
      <c r="O33952" s="152"/>
      <c r="P33952" s="2"/>
    </row>
    <row r="33953" spans="15:16" x14ac:dyDescent="0.2">
      <c r="O33953" s="152"/>
      <c r="P33953" s="2"/>
    </row>
    <row r="33954" spans="15:16" x14ac:dyDescent="0.2">
      <c r="O33954" s="152"/>
      <c r="P33954" s="2"/>
    </row>
    <row r="33955" spans="15:16" x14ac:dyDescent="0.2">
      <c r="O33955" s="152"/>
      <c r="P33955" s="2"/>
    </row>
    <row r="33956" spans="15:16" x14ac:dyDescent="0.2">
      <c r="O33956" s="152"/>
      <c r="P33956" s="2"/>
    </row>
    <row r="33957" spans="15:16" x14ac:dyDescent="0.2">
      <c r="O33957" s="152"/>
      <c r="P33957" s="2"/>
    </row>
    <row r="33958" spans="15:16" x14ac:dyDescent="0.2">
      <c r="O33958" s="152"/>
      <c r="P33958" s="2"/>
    </row>
    <row r="33959" spans="15:16" x14ac:dyDescent="0.2">
      <c r="O33959" s="152"/>
      <c r="P33959" s="2"/>
    </row>
    <row r="33960" spans="15:16" x14ac:dyDescent="0.2">
      <c r="O33960" s="152"/>
      <c r="P33960" s="2"/>
    </row>
    <row r="33961" spans="15:16" x14ac:dyDescent="0.2">
      <c r="O33961" s="152"/>
      <c r="P33961" s="2"/>
    </row>
    <row r="33962" spans="15:16" x14ac:dyDescent="0.2">
      <c r="O33962" s="152"/>
      <c r="P33962" s="2"/>
    </row>
    <row r="33963" spans="15:16" x14ac:dyDescent="0.2">
      <c r="O33963" s="152"/>
      <c r="P33963" s="2"/>
    </row>
    <row r="33964" spans="15:16" x14ac:dyDescent="0.2">
      <c r="O33964" s="152"/>
      <c r="P33964" s="2"/>
    </row>
    <row r="33965" spans="15:16" x14ac:dyDescent="0.2">
      <c r="O33965" s="152"/>
      <c r="P33965" s="2"/>
    </row>
    <row r="33966" spans="15:16" x14ac:dyDescent="0.2">
      <c r="O33966" s="152"/>
      <c r="P33966" s="2"/>
    </row>
    <row r="33967" spans="15:16" x14ac:dyDescent="0.2">
      <c r="O33967" s="152"/>
      <c r="P33967" s="2"/>
    </row>
    <row r="33968" spans="15:16" x14ac:dyDescent="0.2">
      <c r="O33968" s="152"/>
      <c r="P33968" s="2"/>
    </row>
    <row r="33969" spans="15:16" x14ac:dyDescent="0.2">
      <c r="O33969" s="152"/>
      <c r="P33969" s="2"/>
    </row>
    <row r="33970" spans="15:16" x14ac:dyDescent="0.2">
      <c r="O33970" s="152"/>
      <c r="P33970" s="2"/>
    </row>
    <row r="33971" spans="15:16" x14ac:dyDescent="0.2">
      <c r="O33971" s="152"/>
      <c r="P33971" s="2"/>
    </row>
    <row r="33972" spans="15:16" x14ac:dyDescent="0.2">
      <c r="O33972" s="152"/>
      <c r="P33972" s="2"/>
    </row>
    <row r="33973" spans="15:16" x14ac:dyDescent="0.2">
      <c r="O33973" s="152"/>
      <c r="P33973" s="2"/>
    </row>
    <row r="33974" spans="15:16" x14ac:dyDescent="0.2">
      <c r="O33974" s="152"/>
      <c r="P33974" s="2"/>
    </row>
    <row r="33975" spans="15:16" x14ac:dyDescent="0.2">
      <c r="O33975" s="152"/>
      <c r="P33975" s="2"/>
    </row>
    <row r="33976" spans="15:16" x14ac:dyDescent="0.2">
      <c r="O33976" s="152"/>
      <c r="P33976" s="2"/>
    </row>
    <row r="33977" spans="15:16" x14ac:dyDescent="0.2">
      <c r="O33977" s="152"/>
      <c r="P33977" s="2"/>
    </row>
    <row r="33978" spans="15:16" x14ac:dyDescent="0.2">
      <c r="O33978" s="152"/>
      <c r="P33978" s="2"/>
    </row>
    <row r="33979" spans="15:16" x14ac:dyDescent="0.2">
      <c r="O33979" s="152"/>
      <c r="P33979" s="2"/>
    </row>
    <row r="33980" spans="15:16" x14ac:dyDescent="0.2">
      <c r="O33980" s="152"/>
      <c r="P33980" s="2"/>
    </row>
    <row r="33981" spans="15:16" x14ac:dyDescent="0.2">
      <c r="O33981" s="152"/>
      <c r="P33981" s="2"/>
    </row>
    <row r="33982" spans="15:16" x14ac:dyDescent="0.2">
      <c r="O33982" s="152"/>
      <c r="P33982" s="2"/>
    </row>
    <row r="33983" spans="15:16" x14ac:dyDescent="0.2">
      <c r="O33983" s="152"/>
      <c r="P33983" s="2"/>
    </row>
    <row r="33984" spans="15:16" x14ac:dyDescent="0.2">
      <c r="O33984" s="152"/>
      <c r="P33984" s="2"/>
    </row>
    <row r="33985" spans="15:16" x14ac:dyDescent="0.2">
      <c r="O33985" s="152"/>
      <c r="P33985" s="2"/>
    </row>
    <row r="33986" spans="15:16" x14ac:dyDescent="0.2">
      <c r="O33986" s="152"/>
      <c r="P33986" s="2"/>
    </row>
    <row r="33987" spans="15:16" x14ac:dyDescent="0.2">
      <c r="O33987" s="152"/>
      <c r="P33987" s="2"/>
    </row>
    <row r="33988" spans="15:16" x14ac:dyDescent="0.2">
      <c r="O33988" s="152"/>
      <c r="P33988" s="2"/>
    </row>
    <row r="33989" spans="15:16" x14ac:dyDescent="0.2">
      <c r="O33989" s="152"/>
      <c r="P33989" s="2"/>
    </row>
    <row r="33990" spans="15:16" x14ac:dyDescent="0.2">
      <c r="O33990" s="152"/>
      <c r="P33990" s="2"/>
    </row>
    <row r="33991" spans="15:16" x14ac:dyDescent="0.2">
      <c r="O33991" s="152"/>
      <c r="P33991" s="2"/>
    </row>
    <row r="33992" spans="15:16" x14ac:dyDescent="0.2">
      <c r="O33992" s="152"/>
      <c r="P33992" s="2"/>
    </row>
    <row r="33993" spans="15:16" x14ac:dyDescent="0.2">
      <c r="O33993" s="152"/>
      <c r="P33993" s="2"/>
    </row>
    <row r="33994" spans="15:16" x14ac:dyDescent="0.2">
      <c r="O33994" s="152"/>
      <c r="P33994" s="2"/>
    </row>
    <row r="33995" spans="15:16" x14ac:dyDescent="0.2">
      <c r="O33995" s="152"/>
      <c r="P33995" s="2"/>
    </row>
    <row r="33996" spans="15:16" x14ac:dyDescent="0.2">
      <c r="O33996" s="152"/>
      <c r="P33996" s="2"/>
    </row>
    <row r="33997" spans="15:16" x14ac:dyDescent="0.2">
      <c r="O33997" s="152"/>
      <c r="P33997" s="2"/>
    </row>
    <row r="33998" spans="15:16" x14ac:dyDescent="0.2">
      <c r="O33998" s="152"/>
      <c r="P33998" s="2"/>
    </row>
    <row r="33999" spans="15:16" x14ac:dyDescent="0.2">
      <c r="O33999" s="152"/>
      <c r="P33999" s="2"/>
    </row>
    <row r="34000" spans="15:16" x14ac:dyDescent="0.2">
      <c r="O34000" s="152"/>
      <c r="P34000" s="2"/>
    </row>
    <row r="34001" spans="15:16" x14ac:dyDescent="0.2">
      <c r="O34001" s="152"/>
      <c r="P34001" s="2"/>
    </row>
    <row r="34002" spans="15:16" x14ac:dyDescent="0.2">
      <c r="O34002" s="152"/>
      <c r="P34002" s="2"/>
    </row>
    <row r="34003" spans="15:16" x14ac:dyDescent="0.2">
      <c r="O34003" s="152"/>
      <c r="P34003" s="2"/>
    </row>
    <row r="34004" spans="15:16" x14ac:dyDescent="0.2">
      <c r="O34004" s="152"/>
      <c r="P34004" s="2"/>
    </row>
    <row r="34005" spans="15:16" x14ac:dyDescent="0.2">
      <c r="O34005" s="152"/>
      <c r="P34005" s="2"/>
    </row>
    <row r="34006" spans="15:16" x14ac:dyDescent="0.2">
      <c r="O34006" s="152"/>
      <c r="P34006" s="2"/>
    </row>
    <row r="34007" spans="15:16" x14ac:dyDescent="0.2">
      <c r="O34007" s="152"/>
      <c r="P34007" s="2"/>
    </row>
    <row r="34008" spans="15:16" x14ac:dyDescent="0.2">
      <c r="O34008" s="152"/>
      <c r="P34008" s="2"/>
    </row>
    <row r="34009" spans="15:16" x14ac:dyDescent="0.2">
      <c r="O34009" s="152"/>
      <c r="P34009" s="2"/>
    </row>
    <row r="34010" spans="15:16" x14ac:dyDescent="0.2">
      <c r="O34010" s="152"/>
      <c r="P34010" s="2"/>
    </row>
    <row r="34011" spans="15:16" x14ac:dyDescent="0.2">
      <c r="O34011" s="152"/>
      <c r="P34011" s="2"/>
    </row>
    <row r="34012" spans="15:16" x14ac:dyDescent="0.2">
      <c r="O34012" s="152"/>
      <c r="P34012" s="2"/>
    </row>
    <row r="34013" spans="15:16" x14ac:dyDescent="0.2">
      <c r="O34013" s="152"/>
      <c r="P34013" s="2"/>
    </row>
    <row r="34014" spans="15:16" x14ac:dyDescent="0.2">
      <c r="O34014" s="152"/>
      <c r="P34014" s="2"/>
    </row>
    <row r="34015" spans="15:16" x14ac:dyDescent="0.2">
      <c r="O34015" s="152"/>
      <c r="P34015" s="2"/>
    </row>
    <row r="34016" spans="15:16" x14ac:dyDescent="0.2">
      <c r="O34016" s="152"/>
      <c r="P34016" s="2"/>
    </row>
    <row r="34017" spans="15:16" x14ac:dyDescent="0.2">
      <c r="O34017" s="152"/>
      <c r="P34017" s="2"/>
    </row>
    <row r="34018" spans="15:16" x14ac:dyDescent="0.2">
      <c r="O34018" s="152"/>
      <c r="P34018" s="2"/>
    </row>
    <row r="34019" spans="15:16" x14ac:dyDescent="0.2">
      <c r="O34019" s="152"/>
      <c r="P34019" s="2"/>
    </row>
    <row r="34020" spans="15:16" x14ac:dyDescent="0.2">
      <c r="O34020" s="152"/>
      <c r="P34020" s="2"/>
    </row>
    <row r="34021" spans="15:16" x14ac:dyDescent="0.2">
      <c r="O34021" s="152"/>
      <c r="P34021" s="2"/>
    </row>
    <row r="34022" spans="15:16" x14ac:dyDescent="0.2">
      <c r="O34022" s="152"/>
      <c r="P34022" s="2"/>
    </row>
    <row r="34023" spans="15:16" x14ac:dyDescent="0.2">
      <c r="O34023" s="152"/>
      <c r="P34023" s="2"/>
    </row>
    <row r="34024" spans="15:16" x14ac:dyDescent="0.2">
      <c r="O34024" s="152"/>
      <c r="P34024" s="2"/>
    </row>
    <row r="34025" spans="15:16" x14ac:dyDescent="0.2">
      <c r="O34025" s="152"/>
      <c r="P34025" s="2"/>
    </row>
    <row r="34026" spans="15:16" x14ac:dyDescent="0.2">
      <c r="O34026" s="152"/>
      <c r="P34026" s="2"/>
    </row>
    <row r="34027" spans="15:16" x14ac:dyDescent="0.2">
      <c r="O34027" s="152"/>
      <c r="P34027" s="2"/>
    </row>
    <row r="34028" spans="15:16" x14ac:dyDescent="0.2">
      <c r="O34028" s="152"/>
      <c r="P34028" s="2"/>
    </row>
    <row r="34029" spans="15:16" x14ac:dyDescent="0.2">
      <c r="O34029" s="152"/>
      <c r="P34029" s="2"/>
    </row>
    <row r="34030" spans="15:16" x14ac:dyDescent="0.2">
      <c r="O34030" s="152"/>
      <c r="P34030" s="2"/>
    </row>
    <row r="34031" spans="15:16" x14ac:dyDescent="0.2">
      <c r="O34031" s="152"/>
      <c r="P34031" s="2"/>
    </row>
    <row r="34032" spans="15:16" x14ac:dyDescent="0.2">
      <c r="O34032" s="152"/>
      <c r="P34032" s="2"/>
    </row>
    <row r="34033" spans="15:16" x14ac:dyDescent="0.2">
      <c r="O34033" s="152"/>
      <c r="P34033" s="2"/>
    </row>
    <row r="34034" spans="15:16" x14ac:dyDescent="0.2">
      <c r="O34034" s="152"/>
      <c r="P34034" s="2"/>
    </row>
    <row r="34035" spans="15:16" x14ac:dyDescent="0.2">
      <c r="O34035" s="152"/>
      <c r="P34035" s="2"/>
    </row>
    <row r="34036" spans="15:16" x14ac:dyDescent="0.2">
      <c r="O34036" s="152"/>
      <c r="P34036" s="2"/>
    </row>
    <row r="34037" spans="15:16" x14ac:dyDescent="0.2">
      <c r="O34037" s="152"/>
      <c r="P34037" s="2"/>
    </row>
    <row r="34038" spans="15:16" x14ac:dyDescent="0.2">
      <c r="O34038" s="152"/>
      <c r="P34038" s="2"/>
    </row>
    <row r="34039" spans="15:16" x14ac:dyDescent="0.2">
      <c r="O34039" s="152"/>
      <c r="P34039" s="2"/>
    </row>
    <row r="34040" spans="15:16" x14ac:dyDescent="0.2">
      <c r="O34040" s="152"/>
      <c r="P34040" s="2"/>
    </row>
    <row r="34041" spans="15:16" x14ac:dyDescent="0.2">
      <c r="O34041" s="152"/>
      <c r="P34041" s="2"/>
    </row>
    <row r="34042" spans="15:16" x14ac:dyDescent="0.2">
      <c r="O34042" s="152"/>
      <c r="P34042" s="2"/>
    </row>
    <row r="34043" spans="15:16" x14ac:dyDescent="0.2">
      <c r="O34043" s="152"/>
      <c r="P34043" s="2"/>
    </row>
    <row r="34044" spans="15:16" x14ac:dyDescent="0.2">
      <c r="O34044" s="152"/>
      <c r="P34044" s="2"/>
    </row>
    <row r="34045" spans="15:16" x14ac:dyDescent="0.2">
      <c r="O34045" s="152"/>
      <c r="P34045" s="2"/>
    </row>
    <row r="34046" spans="15:16" x14ac:dyDescent="0.2">
      <c r="O34046" s="152"/>
      <c r="P34046" s="2"/>
    </row>
    <row r="34047" spans="15:16" x14ac:dyDescent="0.2">
      <c r="O34047" s="152"/>
      <c r="P34047" s="2"/>
    </row>
    <row r="34048" spans="15:16" x14ac:dyDescent="0.2">
      <c r="O34048" s="152"/>
      <c r="P34048" s="2"/>
    </row>
    <row r="34049" spans="15:16" x14ac:dyDescent="0.2">
      <c r="O34049" s="152"/>
      <c r="P34049" s="2"/>
    </row>
    <row r="34050" spans="15:16" x14ac:dyDescent="0.2">
      <c r="O34050" s="152"/>
      <c r="P34050" s="2"/>
    </row>
    <row r="34051" spans="15:16" x14ac:dyDescent="0.2">
      <c r="O34051" s="152"/>
      <c r="P34051" s="2"/>
    </row>
    <row r="34052" spans="15:16" x14ac:dyDescent="0.2">
      <c r="O34052" s="152"/>
      <c r="P34052" s="2"/>
    </row>
    <row r="34053" spans="15:16" x14ac:dyDescent="0.2">
      <c r="O34053" s="152"/>
      <c r="P34053" s="2"/>
    </row>
    <row r="34054" spans="15:16" x14ac:dyDescent="0.2">
      <c r="O34054" s="152"/>
      <c r="P34054" s="2"/>
    </row>
    <row r="34055" spans="15:16" x14ac:dyDescent="0.2">
      <c r="O34055" s="152"/>
      <c r="P34055" s="2"/>
    </row>
    <row r="34056" spans="15:16" x14ac:dyDescent="0.2">
      <c r="O34056" s="152"/>
      <c r="P34056" s="2"/>
    </row>
    <row r="34057" spans="15:16" x14ac:dyDescent="0.2">
      <c r="O34057" s="152"/>
      <c r="P34057" s="2"/>
    </row>
    <row r="34058" spans="15:16" x14ac:dyDescent="0.2">
      <c r="O34058" s="152"/>
      <c r="P34058" s="2"/>
    </row>
    <row r="34059" spans="15:16" x14ac:dyDescent="0.2">
      <c r="O34059" s="152"/>
      <c r="P34059" s="2"/>
    </row>
    <row r="34060" spans="15:16" x14ac:dyDescent="0.2">
      <c r="O34060" s="152"/>
      <c r="P34060" s="2"/>
    </row>
    <row r="34061" spans="15:16" x14ac:dyDescent="0.2">
      <c r="O34061" s="152"/>
      <c r="P34061" s="2"/>
    </row>
    <row r="34062" spans="15:16" x14ac:dyDescent="0.2">
      <c r="O34062" s="152"/>
      <c r="P34062" s="2"/>
    </row>
    <row r="34063" spans="15:16" x14ac:dyDescent="0.2">
      <c r="O34063" s="152"/>
      <c r="P34063" s="2"/>
    </row>
    <row r="34064" spans="15:16" x14ac:dyDescent="0.2">
      <c r="O34064" s="152"/>
      <c r="P34064" s="2"/>
    </row>
    <row r="34065" spans="15:16" x14ac:dyDescent="0.2">
      <c r="O34065" s="152"/>
      <c r="P34065" s="2"/>
    </row>
    <row r="34066" spans="15:16" x14ac:dyDescent="0.2">
      <c r="O34066" s="152"/>
      <c r="P34066" s="2"/>
    </row>
    <row r="34067" spans="15:16" x14ac:dyDescent="0.2">
      <c r="O34067" s="152"/>
      <c r="P34067" s="2"/>
    </row>
    <row r="34068" spans="15:16" x14ac:dyDescent="0.2">
      <c r="O34068" s="152"/>
      <c r="P34068" s="2"/>
    </row>
    <row r="34069" spans="15:16" x14ac:dyDescent="0.2">
      <c r="O34069" s="152"/>
      <c r="P34069" s="2"/>
    </row>
    <row r="34070" spans="15:16" x14ac:dyDescent="0.2">
      <c r="O34070" s="152"/>
      <c r="P34070" s="2"/>
    </row>
    <row r="34071" spans="15:16" x14ac:dyDescent="0.2">
      <c r="O34071" s="152"/>
      <c r="P34071" s="2"/>
    </row>
    <row r="34072" spans="15:16" x14ac:dyDescent="0.2">
      <c r="O34072" s="152"/>
      <c r="P34072" s="2"/>
    </row>
    <row r="34073" spans="15:16" x14ac:dyDescent="0.2">
      <c r="O34073" s="152"/>
      <c r="P34073" s="2"/>
    </row>
    <row r="34074" spans="15:16" x14ac:dyDescent="0.2">
      <c r="O34074" s="152"/>
      <c r="P34074" s="2"/>
    </row>
    <row r="34075" spans="15:16" x14ac:dyDescent="0.2">
      <c r="O34075" s="152"/>
      <c r="P34075" s="2"/>
    </row>
    <row r="34076" spans="15:16" x14ac:dyDescent="0.2">
      <c r="O34076" s="152"/>
      <c r="P34076" s="2"/>
    </row>
    <row r="34077" spans="15:16" x14ac:dyDescent="0.2">
      <c r="O34077" s="152"/>
      <c r="P34077" s="2"/>
    </row>
    <row r="34078" spans="15:16" x14ac:dyDescent="0.2">
      <c r="O34078" s="152"/>
      <c r="P34078" s="2"/>
    </row>
    <row r="34079" spans="15:16" x14ac:dyDescent="0.2">
      <c r="O34079" s="152"/>
      <c r="P34079" s="2"/>
    </row>
    <row r="34080" spans="15:16" x14ac:dyDescent="0.2">
      <c r="O34080" s="152"/>
      <c r="P34080" s="2"/>
    </row>
    <row r="34081" spans="15:16" x14ac:dyDescent="0.2">
      <c r="O34081" s="152"/>
      <c r="P34081" s="2"/>
    </row>
    <row r="34082" spans="15:16" x14ac:dyDescent="0.2">
      <c r="O34082" s="152"/>
      <c r="P34082" s="2"/>
    </row>
    <row r="34083" spans="15:16" x14ac:dyDescent="0.2">
      <c r="O34083" s="152"/>
      <c r="P34083" s="2"/>
    </row>
    <row r="34084" spans="15:16" x14ac:dyDescent="0.2">
      <c r="O34084" s="152"/>
      <c r="P34084" s="2"/>
    </row>
    <row r="34085" spans="15:16" x14ac:dyDescent="0.2">
      <c r="O34085" s="152"/>
      <c r="P34085" s="2"/>
    </row>
    <row r="34086" spans="15:16" x14ac:dyDescent="0.2">
      <c r="O34086" s="152"/>
      <c r="P34086" s="2"/>
    </row>
    <row r="34087" spans="15:16" x14ac:dyDescent="0.2">
      <c r="O34087" s="152"/>
      <c r="P34087" s="2"/>
    </row>
    <row r="34088" spans="15:16" x14ac:dyDescent="0.2">
      <c r="O34088" s="152"/>
      <c r="P34088" s="2"/>
    </row>
    <row r="34089" spans="15:16" x14ac:dyDescent="0.2">
      <c r="O34089" s="152"/>
      <c r="P34089" s="2"/>
    </row>
    <row r="34090" spans="15:16" x14ac:dyDescent="0.2">
      <c r="O34090" s="152"/>
      <c r="P34090" s="2"/>
    </row>
    <row r="34091" spans="15:16" x14ac:dyDescent="0.2">
      <c r="O34091" s="152"/>
      <c r="P34091" s="2"/>
    </row>
    <row r="34092" spans="15:16" x14ac:dyDescent="0.2">
      <c r="O34092" s="152"/>
      <c r="P34092" s="2"/>
    </row>
    <row r="34093" spans="15:16" x14ac:dyDescent="0.2">
      <c r="O34093" s="152"/>
      <c r="P34093" s="2"/>
    </row>
    <row r="34094" spans="15:16" x14ac:dyDescent="0.2">
      <c r="O34094" s="152"/>
      <c r="P34094" s="2"/>
    </row>
    <row r="34095" spans="15:16" x14ac:dyDescent="0.2">
      <c r="O34095" s="152"/>
      <c r="P34095" s="2"/>
    </row>
    <row r="34096" spans="15:16" x14ac:dyDescent="0.2">
      <c r="O34096" s="152"/>
      <c r="P34096" s="2"/>
    </row>
    <row r="34097" spans="15:16" x14ac:dyDescent="0.2">
      <c r="O34097" s="152"/>
      <c r="P34097" s="2"/>
    </row>
    <row r="34098" spans="15:16" x14ac:dyDescent="0.2">
      <c r="O34098" s="152"/>
      <c r="P34098" s="2"/>
    </row>
    <row r="34099" spans="15:16" x14ac:dyDescent="0.2">
      <c r="O34099" s="152"/>
      <c r="P34099" s="2"/>
    </row>
    <row r="34100" spans="15:16" x14ac:dyDescent="0.2">
      <c r="O34100" s="152"/>
      <c r="P34100" s="2"/>
    </row>
    <row r="34101" spans="15:16" x14ac:dyDescent="0.2">
      <c r="O34101" s="152"/>
      <c r="P34101" s="2"/>
    </row>
    <row r="34102" spans="15:16" x14ac:dyDescent="0.2">
      <c r="O34102" s="152"/>
      <c r="P34102" s="2"/>
    </row>
    <row r="34103" spans="15:16" x14ac:dyDescent="0.2">
      <c r="O34103" s="152"/>
      <c r="P34103" s="2"/>
    </row>
    <row r="34104" spans="15:16" x14ac:dyDescent="0.2">
      <c r="O34104" s="152"/>
      <c r="P34104" s="2"/>
    </row>
    <row r="34105" spans="15:16" x14ac:dyDescent="0.2">
      <c r="O34105" s="152"/>
      <c r="P34105" s="2"/>
    </row>
    <row r="34106" spans="15:16" x14ac:dyDescent="0.2">
      <c r="O34106" s="152"/>
      <c r="P34106" s="2"/>
    </row>
    <row r="34107" spans="15:16" x14ac:dyDescent="0.2">
      <c r="O34107" s="152"/>
      <c r="P34107" s="2"/>
    </row>
    <row r="34108" spans="15:16" x14ac:dyDescent="0.2">
      <c r="O34108" s="152"/>
      <c r="P34108" s="2"/>
    </row>
    <row r="34109" spans="15:16" x14ac:dyDescent="0.2">
      <c r="O34109" s="152"/>
      <c r="P34109" s="2"/>
    </row>
    <row r="34110" spans="15:16" x14ac:dyDescent="0.2">
      <c r="O34110" s="152"/>
      <c r="P34110" s="2"/>
    </row>
    <row r="34111" spans="15:16" x14ac:dyDescent="0.2">
      <c r="O34111" s="152"/>
      <c r="P34111" s="2"/>
    </row>
    <row r="34112" spans="15:16" x14ac:dyDescent="0.2">
      <c r="O34112" s="152"/>
      <c r="P34112" s="2"/>
    </row>
    <row r="34113" spans="15:16" x14ac:dyDescent="0.2">
      <c r="O34113" s="152"/>
      <c r="P34113" s="2"/>
    </row>
    <row r="34114" spans="15:16" x14ac:dyDescent="0.2">
      <c r="O34114" s="152"/>
      <c r="P34114" s="2"/>
    </row>
    <row r="34115" spans="15:16" x14ac:dyDescent="0.2">
      <c r="O34115" s="152"/>
      <c r="P34115" s="2"/>
    </row>
    <row r="34116" spans="15:16" x14ac:dyDescent="0.2">
      <c r="O34116" s="152"/>
      <c r="P34116" s="2"/>
    </row>
    <row r="34117" spans="15:16" x14ac:dyDescent="0.2">
      <c r="O34117" s="152"/>
      <c r="P34117" s="2"/>
    </row>
    <row r="34118" spans="15:16" x14ac:dyDescent="0.2">
      <c r="O34118" s="152"/>
      <c r="P34118" s="2"/>
    </row>
    <row r="34119" spans="15:16" x14ac:dyDescent="0.2">
      <c r="O34119" s="152"/>
      <c r="P34119" s="2"/>
    </row>
    <row r="34120" spans="15:16" x14ac:dyDescent="0.2">
      <c r="O34120" s="152"/>
      <c r="P34120" s="2"/>
    </row>
    <row r="34121" spans="15:16" x14ac:dyDescent="0.2">
      <c r="O34121" s="152"/>
      <c r="P34121" s="2"/>
    </row>
    <row r="34122" spans="15:16" x14ac:dyDescent="0.2">
      <c r="O34122" s="152"/>
      <c r="P34122" s="2"/>
    </row>
    <row r="34123" spans="15:16" x14ac:dyDescent="0.2">
      <c r="O34123" s="152"/>
      <c r="P34123" s="2"/>
    </row>
    <row r="34124" spans="15:16" x14ac:dyDescent="0.2">
      <c r="O34124" s="152"/>
      <c r="P34124" s="2"/>
    </row>
    <row r="34125" spans="15:16" x14ac:dyDescent="0.2">
      <c r="O34125" s="152"/>
      <c r="P34125" s="2"/>
    </row>
    <row r="34126" spans="15:16" x14ac:dyDescent="0.2">
      <c r="O34126" s="152"/>
      <c r="P34126" s="2"/>
    </row>
    <row r="34127" spans="15:16" x14ac:dyDescent="0.2">
      <c r="O34127" s="152"/>
      <c r="P34127" s="2"/>
    </row>
    <row r="34128" spans="15:16" x14ac:dyDescent="0.2">
      <c r="O34128" s="152"/>
      <c r="P34128" s="2"/>
    </row>
    <row r="34129" spans="15:16" x14ac:dyDescent="0.2">
      <c r="O34129" s="152"/>
      <c r="P34129" s="2"/>
    </row>
    <row r="34130" spans="15:16" x14ac:dyDescent="0.2">
      <c r="O34130" s="152"/>
      <c r="P34130" s="2"/>
    </row>
    <row r="34131" spans="15:16" x14ac:dyDescent="0.2">
      <c r="O34131" s="152"/>
      <c r="P34131" s="2"/>
    </row>
    <row r="34132" spans="15:16" x14ac:dyDescent="0.2">
      <c r="O34132" s="152"/>
      <c r="P34132" s="2"/>
    </row>
    <row r="34133" spans="15:16" x14ac:dyDescent="0.2">
      <c r="O34133" s="152"/>
      <c r="P34133" s="2"/>
    </row>
    <row r="34134" spans="15:16" x14ac:dyDescent="0.2">
      <c r="O34134" s="152"/>
      <c r="P34134" s="2"/>
    </row>
    <row r="34135" spans="15:16" x14ac:dyDescent="0.2">
      <c r="O34135" s="152"/>
      <c r="P34135" s="2"/>
    </row>
    <row r="34136" spans="15:16" x14ac:dyDescent="0.2">
      <c r="O34136" s="152"/>
      <c r="P34136" s="2"/>
    </row>
    <row r="34137" spans="15:16" x14ac:dyDescent="0.2">
      <c r="O34137" s="152"/>
      <c r="P34137" s="2"/>
    </row>
    <row r="34138" spans="15:16" x14ac:dyDescent="0.2">
      <c r="O34138" s="152"/>
      <c r="P34138" s="2"/>
    </row>
    <row r="34139" spans="15:16" x14ac:dyDescent="0.2">
      <c r="O34139" s="152"/>
      <c r="P34139" s="2"/>
    </row>
    <row r="34140" spans="15:16" x14ac:dyDescent="0.2">
      <c r="O34140" s="152"/>
      <c r="P34140" s="2"/>
    </row>
    <row r="34141" spans="15:16" x14ac:dyDescent="0.2">
      <c r="O34141" s="152"/>
      <c r="P34141" s="2"/>
    </row>
    <row r="34142" spans="15:16" x14ac:dyDescent="0.2">
      <c r="O34142" s="152"/>
      <c r="P34142" s="2"/>
    </row>
    <row r="34143" spans="15:16" x14ac:dyDescent="0.2">
      <c r="O34143" s="152"/>
      <c r="P34143" s="2"/>
    </row>
    <row r="34144" spans="15:16" x14ac:dyDescent="0.2">
      <c r="O34144" s="152"/>
      <c r="P34144" s="2"/>
    </row>
    <row r="34145" spans="15:16" x14ac:dyDescent="0.2">
      <c r="O34145" s="152"/>
      <c r="P34145" s="2"/>
    </row>
    <row r="34146" spans="15:16" x14ac:dyDescent="0.2">
      <c r="O34146" s="152"/>
      <c r="P34146" s="2"/>
    </row>
    <row r="34147" spans="15:16" x14ac:dyDescent="0.2">
      <c r="O34147" s="152"/>
      <c r="P34147" s="2"/>
    </row>
    <row r="34148" spans="15:16" x14ac:dyDescent="0.2">
      <c r="O34148" s="152"/>
      <c r="P34148" s="2"/>
    </row>
    <row r="34149" spans="15:16" x14ac:dyDescent="0.2">
      <c r="O34149" s="152"/>
      <c r="P34149" s="2"/>
    </row>
    <row r="34150" spans="15:16" x14ac:dyDescent="0.2">
      <c r="O34150" s="152"/>
      <c r="P34150" s="2"/>
    </row>
    <row r="34151" spans="15:16" x14ac:dyDescent="0.2">
      <c r="O34151" s="152"/>
      <c r="P34151" s="2"/>
    </row>
    <row r="34152" spans="15:16" x14ac:dyDescent="0.2">
      <c r="O34152" s="152"/>
      <c r="P34152" s="2"/>
    </row>
    <row r="34153" spans="15:16" x14ac:dyDescent="0.2">
      <c r="O34153" s="152"/>
      <c r="P34153" s="2"/>
    </row>
    <row r="34154" spans="15:16" x14ac:dyDescent="0.2">
      <c r="O34154" s="152"/>
      <c r="P34154" s="2"/>
    </row>
    <row r="34155" spans="15:16" x14ac:dyDescent="0.2">
      <c r="O34155" s="152"/>
      <c r="P34155" s="2"/>
    </row>
    <row r="34156" spans="15:16" x14ac:dyDescent="0.2">
      <c r="O34156" s="152"/>
      <c r="P34156" s="2"/>
    </row>
    <row r="34157" spans="15:16" x14ac:dyDescent="0.2">
      <c r="O34157" s="152"/>
      <c r="P34157" s="2"/>
    </row>
    <row r="34158" spans="15:16" x14ac:dyDescent="0.2">
      <c r="O34158" s="152"/>
      <c r="P34158" s="2"/>
    </row>
    <row r="34159" spans="15:16" x14ac:dyDescent="0.2">
      <c r="O34159" s="152"/>
      <c r="P34159" s="2"/>
    </row>
    <row r="34160" spans="15:16" x14ac:dyDescent="0.2">
      <c r="O34160" s="152"/>
      <c r="P34160" s="2"/>
    </row>
    <row r="34161" spans="15:16" x14ac:dyDescent="0.2">
      <c r="O34161" s="152"/>
      <c r="P34161" s="2"/>
    </row>
    <row r="34162" spans="15:16" x14ac:dyDescent="0.2">
      <c r="O34162" s="152"/>
      <c r="P34162" s="2"/>
    </row>
    <row r="34163" spans="15:16" x14ac:dyDescent="0.2">
      <c r="O34163" s="152"/>
      <c r="P34163" s="2"/>
    </row>
    <row r="34164" spans="15:16" x14ac:dyDescent="0.2">
      <c r="O34164" s="152"/>
      <c r="P34164" s="2"/>
    </row>
    <row r="34165" spans="15:16" x14ac:dyDescent="0.2">
      <c r="O34165" s="152"/>
      <c r="P34165" s="2"/>
    </row>
    <row r="34166" spans="15:16" x14ac:dyDescent="0.2">
      <c r="O34166" s="152"/>
      <c r="P34166" s="2"/>
    </row>
    <row r="34167" spans="15:16" x14ac:dyDescent="0.2">
      <c r="O34167" s="152"/>
      <c r="P34167" s="2"/>
    </row>
    <row r="34168" spans="15:16" x14ac:dyDescent="0.2">
      <c r="O34168" s="152"/>
      <c r="P34168" s="2"/>
    </row>
    <row r="34169" spans="15:16" x14ac:dyDescent="0.2">
      <c r="O34169" s="152"/>
      <c r="P34169" s="2"/>
    </row>
    <row r="34170" spans="15:16" x14ac:dyDescent="0.2">
      <c r="O34170" s="152"/>
      <c r="P34170" s="2"/>
    </row>
    <row r="34171" spans="15:16" x14ac:dyDescent="0.2">
      <c r="O34171" s="152"/>
      <c r="P34171" s="2"/>
    </row>
    <row r="34172" spans="15:16" x14ac:dyDescent="0.2">
      <c r="O34172" s="152"/>
      <c r="P34172" s="2"/>
    </row>
    <row r="34173" spans="15:16" x14ac:dyDescent="0.2">
      <c r="O34173" s="152"/>
      <c r="P34173" s="2"/>
    </row>
    <row r="34174" spans="15:16" x14ac:dyDescent="0.2">
      <c r="O34174" s="152"/>
      <c r="P34174" s="2"/>
    </row>
    <row r="34175" spans="15:16" x14ac:dyDescent="0.2">
      <c r="O34175" s="152"/>
      <c r="P34175" s="2"/>
    </row>
    <row r="34176" spans="15:16" x14ac:dyDescent="0.2">
      <c r="O34176" s="152"/>
      <c r="P34176" s="2"/>
    </row>
    <row r="34177" spans="15:16" x14ac:dyDescent="0.2">
      <c r="O34177" s="152"/>
      <c r="P34177" s="2"/>
    </row>
    <row r="34178" spans="15:16" x14ac:dyDescent="0.2">
      <c r="O34178" s="152"/>
      <c r="P34178" s="2"/>
    </row>
    <row r="34179" spans="15:16" x14ac:dyDescent="0.2">
      <c r="O34179" s="152"/>
      <c r="P34179" s="2"/>
    </row>
    <row r="34180" spans="15:16" x14ac:dyDescent="0.2">
      <c r="O34180" s="152"/>
      <c r="P34180" s="2"/>
    </row>
    <row r="34181" spans="15:16" x14ac:dyDescent="0.2">
      <c r="O34181" s="152"/>
      <c r="P34181" s="2"/>
    </row>
    <row r="34182" spans="15:16" x14ac:dyDescent="0.2">
      <c r="O34182" s="152"/>
      <c r="P34182" s="2"/>
    </row>
    <row r="34183" spans="15:16" x14ac:dyDescent="0.2">
      <c r="O34183" s="152"/>
      <c r="P34183" s="2"/>
    </row>
    <row r="34184" spans="15:16" x14ac:dyDescent="0.2">
      <c r="O34184" s="152"/>
      <c r="P34184" s="2"/>
    </row>
    <row r="34185" spans="15:16" x14ac:dyDescent="0.2">
      <c r="O34185" s="152"/>
      <c r="P34185" s="2"/>
    </row>
    <row r="34186" spans="15:16" x14ac:dyDescent="0.2">
      <c r="O34186" s="152"/>
      <c r="P34186" s="2"/>
    </row>
    <row r="34187" spans="15:16" x14ac:dyDescent="0.2">
      <c r="O34187" s="152"/>
      <c r="P34187" s="2"/>
    </row>
    <row r="34188" spans="15:16" x14ac:dyDescent="0.2">
      <c r="O34188" s="152"/>
      <c r="P34188" s="2"/>
    </row>
    <row r="34189" spans="15:16" x14ac:dyDescent="0.2">
      <c r="O34189" s="152"/>
      <c r="P34189" s="2"/>
    </row>
    <row r="34190" spans="15:16" x14ac:dyDescent="0.2">
      <c r="O34190" s="152"/>
      <c r="P34190" s="2"/>
    </row>
    <row r="34191" spans="15:16" x14ac:dyDescent="0.2">
      <c r="O34191" s="152"/>
      <c r="P34191" s="2"/>
    </row>
    <row r="34192" spans="15:16" x14ac:dyDescent="0.2">
      <c r="O34192" s="152"/>
      <c r="P34192" s="2"/>
    </row>
    <row r="34193" spans="15:16" x14ac:dyDescent="0.2">
      <c r="O34193" s="152"/>
      <c r="P34193" s="2"/>
    </row>
    <row r="34194" spans="15:16" x14ac:dyDescent="0.2">
      <c r="O34194" s="152"/>
      <c r="P34194" s="2"/>
    </row>
    <row r="34195" spans="15:16" x14ac:dyDescent="0.2">
      <c r="O34195" s="152"/>
      <c r="P34195" s="2"/>
    </row>
    <row r="34196" spans="15:16" x14ac:dyDescent="0.2">
      <c r="O34196" s="152"/>
      <c r="P34196" s="2"/>
    </row>
    <row r="34197" spans="15:16" x14ac:dyDescent="0.2">
      <c r="O34197" s="152"/>
      <c r="P34197" s="2"/>
    </row>
    <row r="34198" spans="15:16" x14ac:dyDescent="0.2">
      <c r="O34198" s="152"/>
      <c r="P34198" s="2"/>
    </row>
    <row r="34199" spans="15:16" x14ac:dyDescent="0.2">
      <c r="O34199" s="152"/>
      <c r="P34199" s="2"/>
    </row>
    <row r="34200" spans="15:16" x14ac:dyDescent="0.2">
      <c r="O34200" s="152"/>
      <c r="P34200" s="2"/>
    </row>
    <row r="34201" spans="15:16" x14ac:dyDescent="0.2">
      <c r="O34201" s="152"/>
      <c r="P34201" s="2"/>
    </row>
    <row r="34202" spans="15:16" x14ac:dyDescent="0.2">
      <c r="O34202" s="152"/>
      <c r="P34202" s="2"/>
    </row>
    <row r="34203" spans="15:16" x14ac:dyDescent="0.2">
      <c r="O34203" s="152"/>
      <c r="P34203" s="2"/>
    </row>
    <row r="34204" spans="15:16" x14ac:dyDescent="0.2">
      <c r="O34204" s="152"/>
      <c r="P34204" s="2"/>
    </row>
    <row r="34205" spans="15:16" x14ac:dyDescent="0.2">
      <c r="O34205" s="152"/>
      <c r="P34205" s="2"/>
    </row>
    <row r="34206" spans="15:16" x14ac:dyDescent="0.2">
      <c r="O34206" s="152"/>
      <c r="P34206" s="2"/>
    </row>
    <row r="34207" spans="15:16" x14ac:dyDescent="0.2">
      <c r="O34207" s="152"/>
      <c r="P34207" s="2"/>
    </row>
    <row r="34208" spans="15:16" x14ac:dyDescent="0.2">
      <c r="O34208" s="152"/>
      <c r="P34208" s="2"/>
    </row>
    <row r="34209" spans="15:16" x14ac:dyDescent="0.2">
      <c r="O34209" s="152"/>
      <c r="P34209" s="2"/>
    </row>
    <row r="34210" spans="15:16" x14ac:dyDescent="0.2">
      <c r="O34210" s="152"/>
      <c r="P34210" s="2"/>
    </row>
    <row r="34211" spans="15:16" x14ac:dyDescent="0.2">
      <c r="O34211" s="152"/>
      <c r="P34211" s="2"/>
    </row>
    <row r="34212" spans="15:16" x14ac:dyDescent="0.2">
      <c r="O34212" s="152"/>
      <c r="P34212" s="2"/>
    </row>
    <row r="34213" spans="15:16" x14ac:dyDescent="0.2">
      <c r="O34213" s="152"/>
      <c r="P34213" s="2"/>
    </row>
    <row r="34214" spans="15:16" x14ac:dyDescent="0.2">
      <c r="O34214" s="152"/>
      <c r="P34214" s="2"/>
    </row>
    <row r="34215" spans="15:16" x14ac:dyDescent="0.2">
      <c r="O34215" s="152"/>
      <c r="P34215" s="2"/>
    </row>
    <row r="34216" spans="15:16" x14ac:dyDescent="0.2">
      <c r="O34216" s="152"/>
      <c r="P34216" s="2"/>
    </row>
    <row r="34217" spans="15:16" x14ac:dyDescent="0.2">
      <c r="O34217" s="152"/>
      <c r="P34217" s="2"/>
    </row>
    <row r="34218" spans="15:16" x14ac:dyDescent="0.2">
      <c r="O34218" s="152"/>
      <c r="P34218" s="2"/>
    </row>
    <row r="34219" spans="15:16" x14ac:dyDescent="0.2">
      <c r="O34219" s="152"/>
      <c r="P34219" s="2"/>
    </row>
    <row r="34220" spans="15:16" x14ac:dyDescent="0.2">
      <c r="O34220" s="152"/>
      <c r="P34220" s="2"/>
    </row>
    <row r="34221" spans="15:16" x14ac:dyDescent="0.2">
      <c r="O34221" s="152"/>
      <c r="P34221" s="2"/>
    </row>
    <row r="34222" spans="15:16" x14ac:dyDescent="0.2">
      <c r="O34222" s="152"/>
      <c r="P34222" s="2"/>
    </row>
    <row r="34223" spans="15:16" x14ac:dyDescent="0.2">
      <c r="O34223" s="152"/>
      <c r="P34223" s="2"/>
    </row>
    <row r="34224" spans="15:16" x14ac:dyDescent="0.2">
      <c r="O34224" s="152"/>
      <c r="P34224" s="2"/>
    </row>
    <row r="34225" spans="15:16" x14ac:dyDescent="0.2">
      <c r="O34225" s="152"/>
      <c r="P34225" s="2"/>
    </row>
    <row r="34226" spans="15:16" x14ac:dyDescent="0.2">
      <c r="O34226" s="152"/>
      <c r="P34226" s="2"/>
    </row>
    <row r="34227" spans="15:16" x14ac:dyDescent="0.2">
      <c r="O34227" s="152"/>
      <c r="P34227" s="2"/>
    </row>
    <row r="34228" spans="15:16" x14ac:dyDescent="0.2">
      <c r="O34228" s="152"/>
      <c r="P34228" s="2"/>
    </row>
    <row r="34229" spans="15:16" x14ac:dyDescent="0.2">
      <c r="O34229" s="152"/>
      <c r="P34229" s="2"/>
    </row>
    <row r="34230" spans="15:16" x14ac:dyDescent="0.2">
      <c r="O34230" s="152"/>
      <c r="P34230" s="2"/>
    </row>
    <row r="34231" spans="15:16" x14ac:dyDescent="0.2">
      <c r="O34231" s="152"/>
      <c r="P34231" s="2"/>
    </row>
    <row r="34232" spans="15:16" x14ac:dyDescent="0.2">
      <c r="O34232" s="152"/>
      <c r="P34232" s="2"/>
    </row>
    <row r="34233" spans="15:16" x14ac:dyDescent="0.2">
      <c r="O34233" s="152"/>
      <c r="P34233" s="2"/>
    </row>
    <row r="34234" spans="15:16" x14ac:dyDescent="0.2">
      <c r="O34234" s="152"/>
      <c r="P34234" s="2"/>
    </row>
    <row r="34235" spans="15:16" x14ac:dyDescent="0.2">
      <c r="O34235" s="152"/>
      <c r="P34235" s="2"/>
    </row>
    <row r="34236" spans="15:16" x14ac:dyDescent="0.2">
      <c r="O34236" s="152"/>
      <c r="P34236" s="2"/>
    </row>
    <row r="34237" spans="15:16" x14ac:dyDescent="0.2">
      <c r="O34237" s="152"/>
      <c r="P34237" s="2"/>
    </row>
    <row r="34238" spans="15:16" x14ac:dyDescent="0.2">
      <c r="O34238" s="152"/>
      <c r="P34238" s="2"/>
    </row>
    <row r="34239" spans="15:16" x14ac:dyDescent="0.2">
      <c r="O34239" s="152"/>
      <c r="P34239" s="2"/>
    </row>
    <row r="34240" spans="15:16" x14ac:dyDescent="0.2">
      <c r="O34240" s="152"/>
      <c r="P34240" s="2"/>
    </row>
    <row r="34241" spans="15:16" x14ac:dyDescent="0.2">
      <c r="O34241" s="152"/>
      <c r="P34241" s="2"/>
    </row>
    <row r="34242" spans="15:16" x14ac:dyDescent="0.2">
      <c r="O34242" s="152"/>
      <c r="P34242" s="2"/>
    </row>
    <row r="34243" spans="15:16" x14ac:dyDescent="0.2">
      <c r="O34243" s="152"/>
      <c r="P34243" s="2"/>
    </row>
    <row r="34244" spans="15:16" x14ac:dyDescent="0.2">
      <c r="O34244" s="152"/>
      <c r="P34244" s="2"/>
    </row>
    <row r="34245" spans="15:16" x14ac:dyDescent="0.2">
      <c r="O34245" s="152"/>
      <c r="P34245" s="2"/>
    </row>
    <row r="34246" spans="15:16" x14ac:dyDescent="0.2">
      <c r="O34246" s="152"/>
      <c r="P34246" s="2"/>
    </row>
    <row r="34247" spans="15:16" x14ac:dyDescent="0.2">
      <c r="O34247" s="152"/>
      <c r="P34247" s="2"/>
    </row>
    <row r="34248" spans="15:16" x14ac:dyDescent="0.2">
      <c r="O34248" s="152"/>
      <c r="P34248" s="2"/>
    </row>
    <row r="34249" spans="15:16" x14ac:dyDescent="0.2">
      <c r="O34249" s="152"/>
      <c r="P34249" s="2"/>
    </row>
    <row r="34250" spans="15:16" x14ac:dyDescent="0.2">
      <c r="O34250" s="152"/>
      <c r="P34250" s="2"/>
    </row>
    <row r="34251" spans="15:16" x14ac:dyDescent="0.2">
      <c r="O34251" s="152"/>
      <c r="P34251" s="2"/>
    </row>
    <row r="34252" spans="15:16" x14ac:dyDescent="0.2">
      <c r="O34252" s="152"/>
      <c r="P34252" s="2"/>
    </row>
    <row r="34253" spans="15:16" x14ac:dyDescent="0.2">
      <c r="O34253" s="152"/>
      <c r="P34253" s="2"/>
    </row>
    <row r="34254" spans="15:16" x14ac:dyDescent="0.2">
      <c r="O34254" s="152"/>
      <c r="P34254" s="2"/>
    </row>
    <row r="34255" spans="15:16" x14ac:dyDescent="0.2">
      <c r="O34255" s="152"/>
      <c r="P34255" s="2"/>
    </row>
    <row r="34256" spans="15:16" x14ac:dyDescent="0.2">
      <c r="O34256" s="152"/>
      <c r="P34256" s="2"/>
    </row>
    <row r="34257" spans="15:16" x14ac:dyDescent="0.2">
      <c r="O34257" s="152"/>
      <c r="P34257" s="2"/>
    </row>
    <row r="34258" spans="15:16" x14ac:dyDescent="0.2">
      <c r="O34258" s="152"/>
      <c r="P34258" s="2"/>
    </row>
    <row r="34259" spans="15:16" x14ac:dyDescent="0.2">
      <c r="O34259" s="152"/>
      <c r="P34259" s="2"/>
    </row>
    <row r="34260" spans="15:16" x14ac:dyDescent="0.2">
      <c r="O34260" s="152"/>
      <c r="P34260" s="2"/>
    </row>
    <row r="34261" spans="15:16" x14ac:dyDescent="0.2">
      <c r="O34261" s="152"/>
      <c r="P34261" s="2"/>
    </row>
    <row r="34262" spans="15:16" x14ac:dyDescent="0.2">
      <c r="O34262" s="152"/>
      <c r="P34262" s="2"/>
    </row>
    <row r="34263" spans="15:16" x14ac:dyDescent="0.2">
      <c r="O34263" s="152"/>
      <c r="P34263" s="2"/>
    </row>
    <row r="34264" spans="15:16" x14ac:dyDescent="0.2">
      <c r="O34264" s="152"/>
      <c r="P34264" s="2"/>
    </row>
    <row r="34265" spans="15:16" x14ac:dyDescent="0.2">
      <c r="O34265" s="152"/>
      <c r="P34265" s="2"/>
    </row>
    <row r="34266" spans="15:16" x14ac:dyDescent="0.2">
      <c r="O34266" s="152"/>
      <c r="P34266" s="2"/>
    </row>
    <row r="34267" spans="15:16" x14ac:dyDescent="0.2">
      <c r="O34267" s="152"/>
      <c r="P34267" s="2"/>
    </row>
    <row r="34268" spans="15:16" x14ac:dyDescent="0.2">
      <c r="O34268" s="152"/>
      <c r="P34268" s="2"/>
    </row>
    <row r="34269" spans="15:16" x14ac:dyDescent="0.2">
      <c r="O34269" s="152"/>
      <c r="P34269" s="2"/>
    </row>
    <row r="34270" spans="15:16" x14ac:dyDescent="0.2">
      <c r="O34270" s="152"/>
      <c r="P34270" s="2"/>
    </row>
    <row r="34271" spans="15:16" x14ac:dyDescent="0.2">
      <c r="O34271" s="152"/>
      <c r="P34271" s="2"/>
    </row>
    <row r="34272" spans="15:16" x14ac:dyDescent="0.2">
      <c r="O34272" s="152"/>
      <c r="P34272" s="2"/>
    </row>
    <row r="34273" spans="15:16" x14ac:dyDescent="0.2">
      <c r="O34273" s="152"/>
      <c r="P34273" s="2"/>
    </row>
    <row r="34274" spans="15:16" x14ac:dyDescent="0.2">
      <c r="O34274" s="152"/>
      <c r="P34274" s="2"/>
    </row>
    <row r="34275" spans="15:16" x14ac:dyDescent="0.2">
      <c r="O34275" s="152"/>
      <c r="P34275" s="2"/>
    </row>
    <row r="34276" spans="15:16" x14ac:dyDescent="0.2">
      <c r="O34276" s="152"/>
      <c r="P34276" s="2"/>
    </row>
    <row r="34277" spans="15:16" x14ac:dyDescent="0.2">
      <c r="O34277" s="152"/>
      <c r="P34277" s="2"/>
    </row>
    <row r="34278" spans="15:16" x14ac:dyDescent="0.2">
      <c r="O34278" s="152"/>
      <c r="P34278" s="2"/>
    </row>
    <row r="34279" spans="15:16" x14ac:dyDescent="0.2">
      <c r="O34279" s="152"/>
      <c r="P34279" s="2"/>
    </row>
    <row r="34280" spans="15:16" x14ac:dyDescent="0.2">
      <c r="O34280" s="152"/>
      <c r="P34280" s="2"/>
    </row>
    <row r="34281" spans="15:16" x14ac:dyDescent="0.2">
      <c r="O34281" s="152"/>
      <c r="P34281" s="2"/>
    </row>
    <row r="34282" spans="15:16" x14ac:dyDescent="0.2">
      <c r="O34282" s="152"/>
      <c r="P34282" s="2"/>
    </row>
    <row r="34283" spans="15:16" x14ac:dyDescent="0.2">
      <c r="O34283" s="152"/>
      <c r="P34283" s="2"/>
    </row>
    <row r="34284" spans="15:16" x14ac:dyDescent="0.2">
      <c r="O34284" s="152"/>
      <c r="P34284" s="2"/>
    </row>
    <row r="34285" spans="15:16" x14ac:dyDescent="0.2">
      <c r="O34285" s="152"/>
      <c r="P34285" s="2"/>
    </row>
    <row r="34286" spans="15:16" x14ac:dyDescent="0.2">
      <c r="O34286" s="152"/>
      <c r="P34286" s="2"/>
    </row>
    <row r="34287" spans="15:16" x14ac:dyDescent="0.2">
      <c r="O34287" s="152"/>
      <c r="P34287" s="2"/>
    </row>
    <row r="34288" spans="15:16" x14ac:dyDescent="0.2">
      <c r="O34288" s="152"/>
      <c r="P34288" s="2"/>
    </row>
    <row r="34289" spans="15:16" x14ac:dyDescent="0.2">
      <c r="O34289" s="152"/>
      <c r="P34289" s="2"/>
    </row>
    <row r="34290" spans="15:16" x14ac:dyDescent="0.2">
      <c r="O34290" s="152"/>
      <c r="P34290" s="2"/>
    </row>
    <row r="34291" spans="15:16" x14ac:dyDescent="0.2">
      <c r="O34291" s="152"/>
      <c r="P34291" s="2"/>
    </row>
    <row r="34292" spans="15:16" x14ac:dyDescent="0.2">
      <c r="O34292" s="152"/>
      <c r="P34292" s="2"/>
    </row>
    <row r="34293" spans="15:16" x14ac:dyDescent="0.2">
      <c r="O34293" s="152"/>
      <c r="P34293" s="2"/>
    </row>
    <row r="34294" spans="15:16" x14ac:dyDescent="0.2">
      <c r="O34294" s="152"/>
      <c r="P34294" s="2"/>
    </row>
    <row r="34295" spans="15:16" x14ac:dyDescent="0.2">
      <c r="O34295" s="152"/>
      <c r="P34295" s="2"/>
    </row>
    <row r="34296" spans="15:16" x14ac:dyDescent="0.2">
      <c r="O34296" s="152"/>
      <c r="P34296" s="2"/>
    </row>
    <row r="34297" spans="15:16" x14ac:dyDescent="0.2">
      <c r="O34297" s="152"/>
      <c r="P34297" s="2"/>
    </row>
    <row r="34298" spans="15:16" x14ac:dyDescent="0.2">
      <c r="O34298" s="152"/>
      <c r="P34298" s="2"/>
    </row>
    <row r="34299" spans="15:16" x14ac:dyDescent="0.2">
      <c r="O34299" s="152"/>
      <c r="P34299" s="2"/>
    </row>
    <row r="34300" spans="15:16" x14ac:dyDescent="0.2">
      <c r="O34300" s="152"/>
      <c r="P34300" s="2"/>
    </row>
    <row r="34301" spans="15:16" x14ac:dyDescent="0.2">
      <c r="O34301" s="152"/>
      <c r="P34301" s="2"/>
    </row>
    <row r="34302" spans="15:16" x14ac:dyDescent="0.2">
      <c r="O34302" s="152"/>
      <c r="P34302" s="2"/>
    </row>
    <row r="34303" spans="15:16" x14ac:dyDescent="0.2">
      <c r="O34303" s="152"/>
      <c r="P34303" s="2"/>
    </row>
    <row r="34304" spans="15:16" x14ac:dyDescent="0.2">
      <c r="O34304" s="152"/>
      <c r="P34304" s="2"/>
    </row>
    <row r="34305" spans="15:16" x14ac:dyDescent="0.2">
      <c r="O34305" s="152"/>
      <c r="P34305" s="2"/>
    </row>
    <row r="34306" spans="15:16" x14ac:dyDescent="0.2">
      <c r="O34306" s="152"/>
      <c r="P34306" s="2"/>
    </row>
    <row r="34307" spans="15:16" x14ac:dyDescent="0.2">
      <c r="O34307" s="152"/>
      <c r="P34307" s="2"/>
    </row>
    <row r="34308" spans="15:16" x14ac:dyDescent="0.2">
      <c r="O34308" s="152"/>
      <c r="P34308" s="2"/>
    </row>
    <row r="34309" spans="15:16" x14ac:dyDescent="0.2">
      <c r="O34309" s="152"/>
      <c r="P34309" s="2"/>
    </row>
    <row r="34310" spans="15:16" x14ac:dyDescent="0.2">
      <c r="O34310" s="152"/>
      <c r="P34310" s="2"/>
    </row>
    <row r="34311" spans="15:16" x14ac:dyDescent="0.2">
      <c r="O34311" s="152"/>
      <c r="P34311" s="2"/>
    </row>
    <row r="34312" spans="15:16" x14ac:dyDescent="0.2">
      <c r="O34312" s="152"/>
      <c r="P34312" s="2"/>
    </row>
    <row r="34313" spans="15:16" x14ac:dyDescent="0.2">
      <c r="O34313" s="152"/>
      <c r="P34313" s="2"/>
    </row>
    <row r="34314" spans="15:16" x14ac:dyDescent="0.2">
      <c r="O34314" s="152"/>
      <c r="P34314" s="2"/>
    </row>
    <row r="34315" spans="15:16" x14ac:dyDescent="0.2">
      <c r="O34315" s="152"/>
      <c r="P34315" s="2"/>
    </row>
    <row r="34316" spans="15:16" x14ac:dyDescent="0.2">
      <c r="O34316" s="152"/>
      <c r="P34316" s="2"/>
    </row>
    <row r="34317" spans="15:16" x14ac:dyDescent="0.2">
      <c r="O34317" s="152"/>
      <c r="P34317" s="2"/>
    </row>
    <row r="34318" spans="15:16" x14ac:dyDescent="0.2">
      <c r="O34318" s="152"/>
      <c r="P34318" s="2"/>
    </row>
    <row r="34319" spans="15:16" x14ac:dyDescent="0.2">
      <c r="O34319" s="152"/>
      <c r="P34319" s="2"/>
    </row>
    <row r="34320" spans="15:16" x14ac:dyDescent="0.2">
      <c r="O34320" s="152"/>
      <c r="P34320" s="2"/>
    </row>
    <row r="34321" spans="15:16" x14ac:dyDescent="0.2">
      <c r="O34321" s="152"/>
      <c r="P34321" s="2"/>
    </row>
    <row r="34322" spans="15:16" x14ac:dyDescent="0.2">
      <c r="O34322" s="152"/>
      <c r="P34322" s="2"/>
    </row>
    <row r="34323" spans="15:16" x14ac:dyDescent="0.2">
      <c r="O34323" s="152"/>
      <c r="P34323" s="2"/>
    </row>
    <row r="34324" spans="15:16" x14ac:dyDescent="0.2">
      <c r="O34324" s="152"/>
      <c r="P34324" s="2"/>
    </row>
    <row r="34325" spans="15:16" x14ac:dyDescent="0.2">
      <c r="O34325" s="152"/>
      <c r="P34325" s="2"/>
    </row>
    <row r="34326" spans="15:16" x14ac:dyDescent="0.2">
      <c r="O34326" s="152"/>
      <c r="P34326" s="2"/>
    </row>
    <row r="34327" spans="15:16" x14ac:dyDescent="0.2">
      <c r="O34327" s="152"/>
      <c r="P34327" s="2"/>
    </row>
    <row r="34328" spans="15:16" x14ac:dyDescent="0.2">
      <c r="O34328" s="152"/>
      <c r="P34328" s="2"/>
    </row>
    <row r="34329" spans="15:16" x14ac:dyDescent="0.2">
      <c r="O34329" s="152"/>
      <c r="P34329" s="2"/>
    </row>
    <row r="34330" spans="15:16" x14ac:dyDescent="0.2">
      <c r="O34330" s="152"/>
      <c r="P34330" s="2"/>
    </row>
    <row r="34331" spans="15:16" x14ac:dyDescent="0.2">
      <c r="O34331" s="152"/>
      <c r="P34331" s="2"/>
    </row>
    <row r="34332" spans="15:16" x14ac:dyDescent="0.2">
      <c r="O34332" s="152"/>
      <c r="P34332" s="2"/>
    </row>
    <row r="34333" spans="15:16" x14ac:dyDescent="0.2">
      <c r="O34333" s="152"/>
      <c r="P34333" s="2"/>
    </row>
    <row r="34334" spans="15:16" x14ac:dyDescent="0.2">
      <c r="O34334" s="152"/>
      <c r="P34334" s="2"/>
    </row>
    <row r="34335" spans="15:16" x14ac:dyDescent="0.2">
      <c r="O34335" s="152"/>
      <c r="P34335" s="2"/>
    </row>
    <row r="34336" spans="15:16" x14ac:dyDescent="0.2">
      <c r="O34336" s="152"/>
      <c r="P34336" s="2"/>
    </row>
    <row r="34337" spans="15:16" x14ac:dyDescent="0.2">
      <c r="O34337" s="152"/>
      <c r="P34337" s="2"/>
    </row>
    <row r="34338" spans="15:16" x14ac:dyDescent="0.2">
      <c r="O34338" s="152"/>
      <c r="P34338" s="2"/>
    </row>
    <row r="34339" spans="15:16" x14ac:dyDescent="0.2">
      <c r="O34339" s="152"/>
      <c r="P34339" s="2"/>
    </row>
    <row r="34340" spans="15:16" x14ac:dyDescent="0.2">
      <c r="O34340" s="152"/>
      <c r="P34340" s="2"/>
    </row>
    <row r="34341" spans="15:16" x14ac:dyDescent="0.2">
      <c r="O34341" s="152"/>
      <c r="P34341" s="2"/>
    </row>
    <row r="34342" spans="15:16" x14ac:dyDescent="0.2">
      <c r="O34342" s="152"/>
      <c r="P34342" s="2"/>
    </row>
    <row r="34343" spans="15:16" x14ac:dyDescent="0.2">
      <c r="O34343" s="152"/>
      <c r="P34343" s="2"/>
    </row>
    <row r="34344" spans="15:16" x14ac:dyDescent="0.2">
      <c r="O34344" s="152"/>
      <c r="P34344" s="2"/>
    </row>
    <row r="34345" spans="15:16" x14ac:dyDescent="0.2">
      <c r="O34345" s="152"/>
      <c r="P34345" s="2"/>
    </row>
    <row r="34346" spans="15:16" x14ac:dyDescent="0.2">
      <c r="O34346" s="152"/>
      <c r="P34346" s="2"/>
    </row>
    <row r="34347" spans="15:16" x14ac:dyDescent="0.2">
      <c r="O34347" s="152"/>
      <c r="P34347" s="2"/>
    </row>
    <row r="34348" spans="15:16" x14ac:dyDescent="0.2">
      <c r="O34348" s="152"/>
      <c r="P34348" s="2"/>
    </row>
    <row r="34349" spans="15:16" x14ac:dyDescent="0.2">
      <c r="O34349" s="152"/>
      <c r="P34349" s="2"/>
    </row>
    <row r="34350" spans="15:16" x14ac:dyDescent="0.2">
      <c r="O34350" s="152"/>
      <c r="P34350" s="2"/>
    </row>
    <row r="34351" spans="15:16" x14ac:dyDescent="0.2">
      <c r="O34351" s="152"/>
      <c r="P34351" s="2"/>
    </row>
    <row r="34352" spans="15:16" x14ac:dyDescent="0.2">
      <c r="O34352" s="152"/>
      <c r="P34352" s="2"/>
    </row>
    <row r="34353" spans="15:16" x14ac:dyDescent="0.2">
      <c r="O34353" s="152"/>
      <c r="P34353" s="2"/>
    </row>
    <row r="34354" spans="15:16" x14ac:dyDescent="0.2">
      <c r="O34354" s="152"/>
      <c r="P34354" s="2"/>
    </row>
    <row r="34355" spans="15:16" x14ac:dyDescent="0.2">
      <c r="O34355" s="152"/>
      <c r="P34355" s="2"/>
    </row>
    <row r="34356" spans="15:16" x14ac:dyDescent="0.2">
      <c r="O34356" s="152"/>
      <c r="P34356" s="2"/>
    </row>
    <row r="34357" spans="15:16" x14ac:dyDescent="0.2">
      <c r="O34357" s="152"/>
      <c r="P34357" s="2"/>
    </row>
    <row r="34358" spans="15:16" x14ac:dyDescent="0.2">
      <c r="O34358" s="152"/>
      <c r="P34358" s="2"/>
    </row>
    <row r="34359" spans="15:16" x14ac:dyDescent="0.2">
      <c r="O34359" s="152"/>
      <c r="P34359" s="2"/>
    </row>
    <row r="34360" spans="15:16" x14ac:dyDescent="0.2">
      <c r="O34360" s="152"/>
      <c r="P34360" s="2"/>
    </row>
    <row r="34361" spans="15:16" x14ac:dyDescent="0.2">
      <c r="O34361" s="152"/>
      <c r="P34361" s="2"/>
    </row>
    <row r="34362" spans="15:16" x14ac:dyDescent="0.2">
      <c r="O34362" s="152"/>
      <c r="P34362" s="2"/>
    </row>
    <row r="34363" spans="15:16" x14ac:dyDescent="0.2">
      <c r="O34363" s="152"/>
      <c r="P34363" s="2"/>
    </row>
    <row r="34364" spans="15:16" x14ac:dyDescent="0.2">
      <c r="O34364" s="152"/>
      <c r="P34364" s="2"/>
    </row>
    <row r="34365" spans="15:16" x14ac:dyDescent="0.2">
      <c r="O34365" s="152"/>
      <c r="P34365" s="2"/>
    </row>
    <row r="34366" spans="15:16" x14ac:dyDescent="0.2">
      <c r="O34366" s="152"/>
      <c r="P34366" s="2"/>
    </row>
    <row r="34367" spans="15:16" x14ac:dyDescent="0.2">
      <c r="O34367" s="152"/>
      <c r="P34367" s="2"/>
    </row>
    <row r="34368" spans="15:16" x14ac:dyDescent="0.2">
      <c r="O34368" s="152"/>
      <c r="P34368" s="2"/>
    </row>
    <row r="34369" spans="15:16" x14ac:dyDescent="0.2">
      <c r="O34369" s="152"/>
      <c r="P34369" s="2"/>
    </row>
    <row r="34370" spans="15:16" x14ac:dyDescent="0.2">
      <c r="O34370" s="152"/>
      <c r="P34370" s="2"/>
    </row>
    <row r="34371" spans="15:16" x14ac:dyDescent="0.2">
      <c r="O34371" s="152"/>
      <c r="P34371" s="2"/>
    </row>
    <row r="34372" spans="15:16" x14ac:dyDescent="0.2">
      <c r="O34372" s="152"/>
      <c r="P34372" s="2"/>
    </row>
    <row r="34373" spans="15:16" x14ac:dyDescent="0.2">
      <c r="O34373" s="152"/>
      <c r="P34373" s="2"/>
    </row>
    <row r="34374" spans="15:16" x14ac:dyDescent="0.2">
      <c r="O34374" s="152"/>
      <c r="P34374" s="2"/>
    </row>
    <row r="34375" spans="15:16" x14ac:dyDescent="0.2">
      <c r="O34375" s="152"/>
      <c r="P34375" s="2"/>
    </row>
    <row r="34376" spans="15:16" x14ac:dyDescent="0.2">
      <c r="O34376" s="152"/>
      <c r="P34376" s="2"/>
    </row>
    <row r="34377" spans="15:16" x14ac:dyDescent="0.2">
      <c r="O34377" s="152"/>
      <c r="P34377" s="2"/>
    </row>
    <row r="34378" spans="15:16" x14ac:dyDescent="0.2">
      <c r="O34378" s="152"/>
      <c r="P34378" s="2"/>
    </row>
    <row r="34379" spans="15:16" x14ac:dyDescent="0.2">
      <c r="O34379" s="152"/>
      <c r="P34379" s="2"/>
    </row>
    <row r="34380" spans="15:16" x14ac:dyDescent="0.2">
      <c r="O34380" s="152"/>
      <c r="P34380" s="2"/>
    </row>
    <row r="34381" spans="15:16" x14ac:dyDescent="0.2">
      <c r="O34381" s="152"/>
      <c r="P34381" s="2"/>
    </row>
    <row r="34382" spans="15:16" x14ac:dyDescent="0.2">
      <c r="O34382" s="152"/>
      <c r="P34382" s="2"/>
    </row>
    <row r="34383" spans="15:16" x14ac:dyDescent="0.2">
      <c r="O34383" s="152"/>
      <c r="P34383" s="2"/>
    </row>
    <row r="34384" spans="15:16" x14ac:dyDescent="0.2">
      <c r="O34384" s="152"/>
      <c r="P34384" s="2"/>
    </row>
    <row r="34385" spans="15:16" x14ac:dyDescent="0.2">
      <c r="O34385" s="152"/>
      <c r="P34385" s="2"/>
    </row>
    <row r="34386" spans="15:16" x14ac:dyDescent="0.2">
      <c r="O34386" s="152"/>
      <c r="P34386" s="2"/>
    </row>
    <row r="34387" spans="15:16" x14ac:dyDescent="0.2">
      <c r="O34387" s="152"/>
      <c r="P34387" s="2"/>
    </row>
    <row r="34388" spans="15:16" x14ac:dyDescent="0.2">
      <c r="O34388" s="152"/>
      <c r="P34388" s="2"/>
    </row>
    <row r="34389" spans="15:16" x14ac:dyDescent="0.2">
      <c r="O34389" s="152"/>
      <c r="P34389" s="2"/>
    </row>
    <row r="34390" spans="15:16" x14ac:dyDescent="0.2">
      <c r="O34390" s="152"/>
      <c r="P34390" s="2"/>
    </row>
    <row r="34391" spans="15:16" x14ac:dyDescent="0.2">
      <c r="O34391" s="152"/>
      <c r="P34391" s="2"/>
    </row>
    <row r="34392" spans="15:16" x14ac:dyDescent="0.2">
      <c r="O34392" s="152"/>
      <c r="P34392" s="2"/>
    </row>
    <row r="34393" spans="15:16" x14ac:dyDescent="0.2">
      <c r="O34393" s="152"/>
      <c r="P34393" s="2"/>
    </row>
    <row r="34394" spans="15:16" x14ac:dyDescent="0.2">
      <c r="O34394" s="152"/>
      <c r="P34394" s="2"/>
    </row>
    <row r="34395" spans="15:16" x14ac:dyDescent="0.2">
      <c r="O34395" s="152"/>
      <c r="P34395" s="2"/>
    </row>
    <row r="34396" spans="15:16" x14ac:dyDescent="0.2">
      <c r="O34396" s="152"/>
      <c r="P34396" s="2"/>
    </row>
    <row r="34397" spans="15:16" x14ac:dyDescent="0.2">
      <c r="O34397" s="152"/>
      <c r="P34397" s="2"/>
    </row>
    <row r="34398" spans="15:16" x14ac:dyDescent="0.2">
      <c r="O34398" s="152"/>
      <c r="P34398" s="2"/>
    </row>
    <row r="34399" spans="15:16" x14ac:dyDescent="0.2">
      <c r="O34399" s="152"/>
      <c r="P34399" s="2"/>
    </row>
    <row r="34400" spans="15:16" x14ac:dyDescent="0.2">
      <c r="O34400" s="152"/>
      <c r="P34400" s="2"/>
    </row>
    <row r="34401" spans="15:16" x14ac:dyDescent="0.2">
      <c r="O34401" s="152"/>
      <c r="P34401" s="2"/>
    </row>
    <row r="34402" spans="15:16" x14ac:dyDescent="0.2">
      <c r="O34402" s="152"/>
      <c r="P34402" s="2"/>
    </row>
    <row r="34403" spans="15:16" x14ac:dyDescent="0.2">
      <c r="O34403" s="152"/>
      <c r="P34403" s="2"/>
    </row>
    <row r="34404" spans="15:16" x14ac:dyDescent="0.2">
      <c r="O34404" s="152"/>
      <c r="P34404" s="2"/>
    </row>
    <row r="34405" spans="15:16" x14ac:dyDescent="0.2">
      <c r="O34405" s="152"/>
      <c r="P34405" s="2"/>
    </row>
    <row r="34406" spans="15:16" x14ac:dyDescent="0.2">
      <c r="O34406" s="152"/>
      <c r="P34406" s="2"/>
    </row>
    <row r="34407" spans="15:16" x14ac:dyDescent="0.2">
      <c r="O34407" s="152"/>
      <c r="P34407" s="2"/>
    </row>
    <row r="34408" spans="15:16" x14ac:dyDescent="0.2">
      <c r="O34408" s="152"/>
      <c r="P34408" s="2"/>
    </row>
    <row r="34409" spans="15:16" x14ac:dyDescent="0.2">
      <c r="O34409" s="152"/>
      <c r="P34409" s="2"/>
    </row>
    <row r="34410" spans="15:16" x14ac:dyDescent="0.2">
      <c r="O34410" s="152"/>
      <c r="P34410" s="2"/>
    </row>
    <row r="34411" spans="15:16" x14ac:dyDescent="0.2">
      <c r="O34411" s="152"/>
      <c r="P34411" s="2"/>
    </row>
    <row r="34412" spans="15:16" x14ac:dyDescent="0.2">
      <c r="O34412" s="152"/>
      <c r="P34412" s="2"/>
    </row>
    <row r="34413" spans="15:16" x14ac:dyDescent="0.2">
      <c r="O34413" s="152"/>
      <c r="P34413" s="2"/>
    </row>
    <row r="34414" spans="15:16" x14ac:dyDescent="0.2">
      <c r="O34414" s="152"/>
      <c r="P34414" s="2"/>
    </row>
    <row r="34415" spans="15:16" x14ac:dyDescent="0.2">
      <c r="O34415" s="152"/>
      <c r="P34415" s="2"/>
    </row>
    <row r="34416" spans="15:16" x14ac:dyDescent="0.2">
      <c r="O34416" s="152"/>
      <c r="P34416" s="2"/>
    </row>
    <row r="34417" spans="15:16" x14ac:dyDescent="0.2">
      <c r="O34417" s="152"/>
      <c r="P34417" s="2"/>
    </row>
    <row r="34418" spans="15:16" x14ac:dyDescent="0.2">
      <c r="O34418" s="152"/>
      <c r="P34418" s="2"/>
    </row>
    <row r="34419" spans="15:16" x14ac:dyDescent="0.2">
      <c r="O34419" s="152"/>
      <c r="P34419" s="2"/>
    </row>
    <row r="34420" spans="15:16" x14ac:dyDescent="0.2">
      <c r="O34420" s="152"/>
      <c r="P34420" s="2"/>
    </row>
    <row r="34421" spans="15:16" x14ac:dyDescent="0.2">
      <c r="O34421" s="152"/>
      <c r="P34421" s="2"/>
    </row>
    <row r="34422" spans="15:16" x14ac:dyDescent="0.2">
      <c r="O34422" s="152"/>
      <c r="P34422" s="2"/>
    </row>
    <row r="34423" spans="15:16" x14ac:dyDescent="0.2">
      <c r="O34423" s="152"/>
      <c r="P34423" s="2"/>
    </row>
    <row r="34424" spans="15:16" x14ac:dyDescent="0.2">
      <c r="O34424" s="152"/>
      <c r="P34424" s="2"/>
    </row>
    <row r="34425" spans="15:16" x14ac:dyDescent="0.2">
      <c r="O34425" s="152"/>
      <c r="P34425" s="2"/>
    </row>
    <row r="34426" spans="15:16" x14ac:dyDescent="0.2">
      <c r="O34426" s="152"/>
      <c r="P34426" s="2"/>
    </row>
    <row r="34427" spans="15:16" x14ac:dyDescent="0.2">
      <c r="O34427" s="152"/>
      <c r="P34427" s="2"/>
    </row>
    <row r="34428" spans="15:16" x14ac:dyDescent="0.2">
      <c r="O34428" s="152"/>
      <c r="P34428" s="2"/>
    </row>
    <row r="34429" spans="15:16" x14ac:dyDescent="0.2">
      <c r="O34429" s="152"/>
      <c r="P34429" s="2"/>
    </row>
    <row r="34430" spans="15:16" x14ac:dyDescent="0.2">
      <c r="O34430" s="152"/>
      <c r="P34430" s="2"/>
    </row>
    <row r="34431" spans="15:16" x14ac:dyDescent="0.2">
      <c r="O34431" s="152"/>
      <c r="P34431" s="2"/>
    </row>
    <row r="34432" spans="15:16" x14ac:dyDescent="0.2">
      <c r="O34432" s="152"/>
      <c r="P34432" s="2"/>
    </row>
    <row r="34433" spans="15:16" x14ac:dyDescent="0.2">
      <c r="O34433" s="152"/>
      <c r="P34433" s="2"/>
    </row>
    <row r="34434" spans="15:16" x14ac:dyDescent="0.2">
      <c r="O34434" s="152"/>
      <c r="P34434" s="2"/>
    </row>
    <row r="34435" spans="15:16" x14ac:dyDescent="0.2">
      <c r="O34435" s="152"/>
      <c r="P34435" s="2"/>
    </row>
    <row r="34436" spans="15:16" x14ac:dyDescent="0.2">
      <c r="O34436" s="152"/>
      <c r="P34436" s="2"/>
    </row>
    <row r="34437" spans="15:16" x14ac:dyDescent="0.2">
      <c r="O34437" s="152"/>
      <c r="P34437" s="2"/>
    </row>
    <row r="34438" spans="15:16" x14ac:dyDescent="0.2">
      <c r="O34438" s="152"/>
      <c r="P34438" s="2"/>
    </row>
    <row r="34439" spans="15:16" x14ac:dyDescent="0.2">
      <c r="O34439" s="152"/>
      <c r="P34439" s="2"/>
    </row>
    <row r="34440" spans="15:16" x14ac:dyDescent="0.2">
      <c r="O34440" s="152"/>
      <c r="P34440" s="2"/>
    </row>
    <row r="34441" spans="15:16" x14ac:dyDescent="0.2">
      <c r="O34441" s="152"/>
      <c r="P34441" s="2"/>
    </row>
    <row r="34442" spans="15:16" x14ac:dyDescent="0.2">
      <c r="O34442" s="152"/>
      <c r="P34442" s="2"/>
    </row>
    <row r="34443" spans="15:16" x14ac:dyDescent="0.2">
      <c r="O34443" s="152"/>
      <c r="P34443" s="2"/>
    </row>
    <row r="34444" spans="15:16" x14ac:dyDescent="0.2">
      <c r="O34444" s="152"/>
      <c r="P34444" s="2"/>
    </row>
    <row r="34445" spans="15:16" x14ac:dyDescent="0.2">
      <c r="O34445" s="152"/>
      <c r="P34445" s="2"/>
    </row>
    <row r="34446" spans="15:16" x14ac:dyDescent="0.2">
      <c r="O34446" s="152"/>
      <c r="P34446" s="2"/>
    </row>
    <row r="34447" spans="15:16" x14ac:dyDescent="0.2">
      <c r="O34447" s="152"/>
      <c r="P34447" s="2"/>
    </row>
    <row r="34448" spans="15:16" x14ac:dyDescent="0.2">
      <c r="O34448" s="152"/>
      <c r="P34448" s="2"/>
    </row>
    <row r="34449" spans="15:16" x14ac:dyDescent="0.2">
      <c r="O34449" s="152"/>
      <c r="P34449" s="2"/>
    </row>
    <row r="34450" spans="15:16" x14ac:dyDescent="0.2">
      <c r="O34450" s="152"/>
      <c r="P34450" s="2"/>
    </row>
    <row r="34451" spans="15:16" x14ac:dyDescent="0.2">
      <c r="O34451" s="152"/>
      <c r="P34451" s="2"/>
    </row>
    <row r="34452" spans="15:16" x14ac:dyDescent="0.2">
      <c r="O34452" s="152"/>
      <c r="P34452" s="2"/>
    </row>
    <row r="34453" spans="15:16" x14ac:dyDescent="0.2">
      <c r="O34453" s="152"/>
      <c r="P34453" s="2"/>
    </row>
    <row r="34454" spans="15:16" x14ac:dyDescent="0.2">
      <c r="O34454" s="152"/>
      <c r="P34454" s="2"/>
    </row>
    <row r="34455" spans="15:16" x14ac:dyDescent="0.2">
      <c r="O34455" s="152"/>
      <c r="P34455" s="2"/>
    </row>
    <row r="34456" spans="15:16" x14ac:dyDescent="0.2">
      <c r="O34456" s="152"/>
      <c r="P34456" s="2"/>
    </row>
    <row r="34457" spans="15:16" x14ac:dyDescent="0.2">
      <c r="O34457" s="152"/>
      <c r="P34457" s="2"/>
    </row>
    <row r="34458" spans="15:16" x14ac:dyDescent="0.2">
      <c r="O34458" s="152"/>
      <c r="P34458" s="2"/>
    </row>
    <row r="34459" spans="15:16" x14ac:dyDescent="0.2">
      <c r="O34459" s="152"/>
      <c r="P34459" s="2"/>
    </row>
    <row r="34460" spans="15:16" x14ac:dyDescent="0.2">
      <c r="O34460" s="152"/>
      <c r="P34460" s="2"/>
    </row>
    <row r="34461" spans="15:16" x14ac:dyDescent="0.2">
      <c r="O34461" s="152"/>
      <c r="P34461" s="2"/>
    </row>
    <row r="34462" spans="15:16" x14ac:dyDescent="0.2">
      <c r="O34462" s="152"/>
      <c r="P34462" s="2"/>
    </row>
    <row r="34463" spans="15:16" x14ac:dyDescent="0.2">
      <c r="O34463" s="152"/>
      <c r="P34463" s="2"/>
    </row>
    <row r="34464" spans="15:16" x14ac:dyDescent="0.2">
      <c r="O34464" s="152"/>
      <c r="P34464" s="2"/>
    </row>
    <row r="34465" spans="15:16" x14ac:dyDescent="0.2">
      <c r="O34465" s="152"/>
      <c r="P34465" s="2"/>
    </row>
    <row r="34466" spans="15:16" x14ac:dyDescent="0.2">
      <c r="O34466" s="152"/>
      <c r="P34466" s="2"/>
    </row>
    <row r="34467" spans="15:16" x14ac:dyDescent="0.2">
      <c r="O34467" s="152"/>
      <c r="P34467" s="2"/>
    </row>
    <row r="34468" spans="15:16" x14ac:dyDescent="0.2">
      <c r="O34468" s="152"/>
      <c r="P34468" s="2"/>
    </row>
    <row r="34469" spans="15:16" x14ac:dyDescent="0.2">
      <c r="O34469" s="152"/>
      <c r="P34469" s="2"/>
    </row>
    <row r="34470" spans="15:16" x14ac:dyDescent="0.2">
      <c r="O34470" s="152"/>
      <c r="P34470" s="2"/>
    </row>
    <row r="34471" spans="15:16" x14ac:dyDescent="0.2">
      <c r="O34471" s="152"/>
      <c r="P34471" s="2"/>
    </row>
    <row r="34472" spans="15:16" x14ac:dyDescent="0.2">
      <c r="O34472" s="152"/>
      <c r="P34472" s="2"/>
    </row>
    <row r="34473" spans="15:16" x14ac:dyDescent="0.2">
      <c r="O34473" s="152"/>
      <c r="P34473" s="2"/>
    </row>
    <row r="34474" spans="15:16" x14ac:dyDescent="0.2">
      <c r="O34474" s="152"/>
      <c r="P34474" s="2"/>
    </row>
    <row r="34475" spans="15:16" x14ac:dyDescent="0.2">
      <c r="O34475" s="152"/>
      <c r="P34475" s="2"/>
    </row>
    <row r="34476" spans="15:16" x14ac:dyDescent="0.2">
      <c r="O34476" s="152"/>
      <c r="P34476" s="2"/>
    </row>
    <row r="34477" spans="15:16" x14ac:dyDescent="0.2">
      <c r="O34477" s="152"/>
      <c r="P34477" s="2"/>
    </row>
    <row r="34478" spans="15:16" x14ac:dyDescent="0.2">
      <c r="O34478" s="152"/>
      <c r="P34478" s="2"/>
    </row>
    <row r="34479" spans="15:16" x14ac:dyDescent="0.2">
      <c r="O34479" s="152"/>
      <c r="P34479" s="2"/>
    </row>
    <row r="34480" spans="15:16" x14ac:dyDescent="0.2">
      <c r="O34480" s="152"/>
      <c r="P34480" s="2"/>
    </row>
    <row r="34481" spans="15:16" x14ac:dyDescent="0.2">
      <c r="O34481" s="152"/>
      <c r="P34481" s="2"/>
    </row>
    <row r="34482" spans="15:16" x14ac:dyDescent="0.2">
      <c r="O34482" s="152"/>
      <c r="P34482" s="2"/>
    </row>
    <row r="34483" spans="15:16" x14ac:dyDescent="0.2">
      <c r="O34483" s="152"/>
      <c r="P34483" s="2"/>
    </row>
    <row r="34484" spans="15:16" x14ac:dyDescent="0.2">
      <c r="O34484" s="152"/>
      <c r="P34484" s="2"/>
    </row>
    <row r="34485" spans="15:16" x14ac:dyDescent="0.2">
      <c r="O34485" s="152"/>
      <c r="P34485" s="2"/>
    </row>
    <row r="34486" spans="15:16" x14ac:dyDescent="0.2">
      <c r="O34486" s="152"/>
      <c r="P34486" s="2"/>
    </row>
    <row r="34487" spans="15:16" x14ac:dyDescent="0.2">
      <c r="O34487" s="152"/>
      <c r="P34487" s="2"/>
    </row>
    <row r="34488" spans="15:16" x14ac:dyDescent="0.2">
      <c r="O34488" s="152"/>
      <c r="P34488" s="2"/>
    </row>
    <row r="34489" spans="15:16" x14ac:dyDescent="0.2">
      <c r="O34489" s="152"/>
      <c r="P34489" s="2"/>
    </row>
    <row r="34490" spans="15:16" x14ac:dyDescent="0.2">
      <c r="O34490" s="152"/>
      <c r="P34490" s="2"/>
    </row>
    <row r="34491" spans="15:16" x14ac:dyDescent="0.2">
      <c r="O34491" s="152"/>
      <c r="P34491" s="2"/>
    </row>
    <row r="34492" spans="15:16" x14ac:dyDescent="0.2">
      <c r="O34492" s="152"/>
      <c r="P34492" s="2"/>
    </row>
    <row r="34493" spans="15:16" x14ac:dyDescent="0.2">
      <c r="O34493" s="152"/>
      <c r="P34493" s="2"/>
    </row>
    <row r="34494" spans="15:16" x14ac:dyDescent="0.2">
      <c r="O34494" s="152"/>
      <c r="P34494" s="2"/>
    </row>
    <row r="34495" spans="15:16" x14ac:dyDescent="0.2">
      <c r="O34495" s="152"/>
      <c r="P34495" s="2"/>
    </row>
    <row r="34496" spans="15:16" x14ac:dyDescent="0.2">
      <c r="O34496" s="152"/>
      <c r="P34496" s="2"/>
    </row>
    <row r="34497" spans="15:16" x14ac:dyDescent="0.2">
      <c r="O34497" s="152"/>
      <c r="P34497" s="2"/>
    </row>
    <row r="34498" spans="15:16" x14ac:dyDescent="0.2">
      <c r="O34498" s="152"/>
      <c r="P34498" s="2"/>
    </row>
    <row r="34499" spans="15:16" x14ac:dyDescent="0.2">
      <c r="O34499" s="152"/>
      <c r="P34499" s="2"/>
    </row>
    <row r="34500" spans="15:16" x14ac:dyDescent="0.2">
      <c r="O34500" s="152"/>
      <c r="P34500" s="2"/>
    </row>
    <row r="34501" spans="15:16" x14ac:dyDescent="0.2">
      <c r="O34501" s="152"/>
      <c r="P34501" s="2"/>
    </row>
    <row r="34502" spans="15:16" x14ac:dyDescent="0.2">
      <c r="O34502" s="152"/>
      <c r="P34502" s="2"/>
    </row>
    <row r="34503" spans="15:16" x14ac:dyDescent="0.2">
      <c r="O34503" s="152"/>
      <c r="P34503" s="2"/>
    </row>
    <row r="34504" spans="15:16" x14ac:dyDescent="0.2">
      <c r="O34504" s="152"/>
      <c r="P34504" s="2"/>
    </row>
    <row r="34505" spans="15:16" x14ac:dyDescent="0.2">
      <c r="O34505" s="152"/>
      <c r="P34505" s="2"/>
    </row>
    <row r="34506" spans="15:16" x14ac:dyDescent="0.2">
      <c r="O34506" s="152"/>
      <c r="P34506" s="2"/>
    </row>
    <row r="34507" spans="15:16" x14ac:dyDescent="0.2">
      <c r="O34507" s="152"/>
      <c r="P34507" s="2"/>
    </row>
    <row r="34508" spans="15:16" x14ac:dyDescent="0.2">
      <c r="O34508" s="152"/>
      <c r="P34508" s="2"/>
    </row>
    <row r="34509" spans="15:16" x14ac:dyDescent="0.2">
      <c r="O34509" s="152"/>
      <c r="P34509" s="2"/>
    </row>
    <row r="34510" spans="15:16" x14ac:dyDescent="0.2">
      <c r="O34510" s="152"/>
      <c r="P34510" s="2"/>
    </row>
    <row r="34511" spans="15:16" x14ac:dyDescent="0.2">
      <c r="O34511" s="152"/>
      <c r="P34511" s="2"/>
    </row>
    <row r="34512" spans="15:16" x14ac:dyDescent="0.2">
      <c r="O34512" s="152"/>
      <c r="P34512" s="2"/>
    </row>
    <row r="34513" spans="15:16" x14ac:dyDescent="0.2">
      <c r="O34513" s="152"/>
      <c r="P34513" s="2"/>
    </row>
    <row r="34514" spans="15:16" x14ac:dyDescent="0.2">
      <c r="O34514" s="152"/>
      <c r="P34514" s="2"/>
    </row>
    <row r="34515" spans="15:16" x14ac:dyDescent="0.2">
      <c r="O34515" s="152"/>
      <c r="P34515" s="2"/>
    </row>
    <row r="34516" spans="15:16" x14ac:dyDescent="0.2">
      <c r="O34516" s="152"/>
      <c r="P34516" s="2"/>
    </row>
    <row r="34517" spans="15:16" x14ac:dyDescent="0.2">
      <c r="O34517" s="152"/>
      <c r="P34517" s="2"/>
    </row>
    <row r="34518" spans="15:16" x14ac:dyDescent="0.2">
      <c r="O34518" s="152"/>
      <c r="P34518" s="2"/>
    </row>
    <row r="34519" spans="15:16" x14ac:dyDescent="0.2">
      <c r="O34519" s="152"/>
      <c r="P34519" s="2"/>
    </row>
    <row r="34520" spans="15:16" x14ac:dyDescent="0.2">
      <c r="O34520" s="152"/>
      <c r="P34520" s="2"/>
    </row>
    <row r="34521" spans="15:16" x14ac:dyDescent="0.2">
      <c r="O34521" s="152"/>
      <c r="P34521" s="2"/>
    </row>
    <row r="34522" spans="15:16" x14ac:dyDescent="0.2">
      <c r="O34522" s="152"/>
      <c r="P34522" s="2"/>
    </row>
    <row r="34523" spans="15:16" x14ac:dyDescent="0.2">
      <c r="O34523" s="152"/>
      <c r="P34523" s="2"/>
    </row>
    <row r="34524" spans="15:16" x14ac:dyDescent="0.2">
      <c r="O34524" s="152"/>
      <c r="P34524" s="2"/>
    </row>
    <row r="34525" spans="15:16" x14ac:dyDescent="0.2">
      <c r="O34525" s="152"/>
      <c r="P34525" s="2"/>
    </row>
    <row r="34526" spans="15:16" x14ac:dyDescent="0.2">
      <c r="O34526" s="152"/>
      <c r="P34526" s="2"/>
    </row>
    <row r="34527" spans="15:16" x14ac:dyDescent="0.2">
      <c r="O34527" s="152"/>
      <c r="P34527" s="2"/>
    </row>
    <row r="34528" spans="15:16" x14ac:dyDescent="0.2">
      <c r="O34528" s="152"/>
      <c r="P34528" s="2"/>
    </row>
    <row r="34529" spans="15:16" x14ac:dyDescent="0.2">
      <c r="O34529" s="152"/>
      <c r="P34529" s="2"/>
    </row>
    <row r="34530" spans="15:16" x14ac:dyDescent="0.2">
      <c r="O34530" s="152"/>
      <c r="P34530" s="2"/>
    </row>
    <row r="34531" spans="15:16" x14ac:dyDescent="0.2">
      <c r="O34531" s="152"/>
      <c r="P34531" s="2"/>
    </row>
    <row r="34532" spans="15:16" x14ac:dyDescent="0.2">
      <c r="O34532" s="152"/>
      <c r="P34532" s="2"/>
    </row>
    <row r="34533" spans="15:16" x14ac:dyDescent="0.2">
      <c r="O34533" s="152"/>
      <c r="P34533" s="2"/>
    </row>
    <row r="34534" spans="15:16" x14ac:dyDescent="0.2">
      <c r="O34534" s="152"/>
      <c r="P34534" s="2"/>
    </row>
    <row r="34535" spans="15:16" x14ac:dyDescent="0.2">
      <c r="O34535" s="152"/>
      <c r="P34535" s="2"/>
    </row>
    <row r="34536" spans="15:16" x14ac:dyDescent="0.2">
      <c r="O34536" s="152"/>
      <c r="P34536" s="2"/>
    </row>
    <row r="34537" spans="15:16" x14ac:dyDescent="0.2">
      <c r="O34537" s="152"/>
      <c r="P34537" s="2"/>
    </row>
    <row r="34538" spans="15:16" x14ac:dyDescent="0.2">
      <c r="O34538" s="152"/>
      <c r="P34538" s="2"/>
    </row>
    <row r="34539" spans="15:16" x14ac:dyDescent="0.2">
      <c r="O34539" s="152"/>
      <c r="P34539" s="2"/>
    </row>
    <row r="34540" spans="15:16" x14ac:dyDescent="0.2">
      <c r="O34540" s="152"/>
      <c r="P34540" s="2"/>
    </row>
    <row r="34541" spans="15:16" x14ac:dyDescent="0.2">
      <c r="O34541" s="152"/>
      <c r="P34541" s="2"/>
    </row>
    <row r="34542" spans="15:16" x14ac:dyDescent="0.2">
      <c r="O34542" s="152"/>
      <c r="P34542" s="2"/>
    </row>
    <row r="34543" spans="15:16" x14ac:dyDescent="0.2">
      <c r="O34543" s="152"/>
      <c r="P34543" s="2"/>
    </row>
    <row r="34544" spans="15:16" x14ac:dyDescent="0.2">
      <c r="O34544" s="152"/>
      <c r="P34544" s="2"/>
    </row>
    <row r="34545" spans="15:16" x14ac:dyDescent="0.2">
      <c r="O34545" s="152"/>
      <c r="P34545" s="2"/>
    </row>
    <row r="34546" spans="15:16" x14ac:dyDescent="0.2">
      <c r="O34546" s="152"/>
      <c r="P34546" s="2"/>
    </row>
    <row r="34547" spans="15:16" x14ac:dyDescent="0.2">
      <c r="O34547" s="152"/>
      <c r="P34547" s="2"/>
    </row>
    <row r="34548" spans="15:16" x14ac:dyDescent="0.2">
      <c r="O34548" s="152"/>
      <c r="P34548" s="2"/>
    </row>
    <row r="34549" spans="15:16" x14ac:dyDescent="0.2">
      <c r="O34549" s="152"/>
      <c r="P34549" s="2"/>
    </row>
    <row r="34550" spans="15:16" x14ac:dyDescent="0.2">
      <c r="O34550" s="152"/>
      <c r="P34550" s="2"/>
    </row>
    <row r="34551" spans="15:16" x14ac:dyDescent="0.2">
      <c r="O34551" s="152"/>
      <c r="P34551" s="2"/>
    </row>
    <row r="34552" spans="15:16" x14ac:dyDescent="0.2">
      <c r="O34552" s="152"/>
      <c r="P34552" s="2"/>
    </row>
    <row r="34553" spans="15:16" x14ac:dyDescent="0.2">
      <c r="O34553" s="152"/>
      <c r="P34553" s="2"/>
    </row>
    <row r="34554" spans="15:16" x14ac:dyDescent="0.2">
      <c r="O34554" s="152"/>
      <c r="P34554" s="2"/>
    </row>
    <row r="34555" spans="15:16" x14ac:dyDescent="0.2">
      <c r="O34555" s="152"/>
      <c r="P34555" s="2"/>
    </row>
    <row r="34556" spans="15:16" x14ac:dyDescent="0.2">
      <c r="O34556" s="152"/>
      <c r="P34556" s="2"/>
    </row>
    <row r="34557" spans="15:16" x14ac:dyDescent="0.2">
      <c r="O34557" s="152"/>
      <c r="P34557" s="2"/>
    </row>
    <row r="34558" spans="15:16" x14ac:dyDescent="0.2">
      <c r="O34558" s="152"/>
      <c r="P34558" s="2"/>
    </row>
    <row r="34559" spans="15:16" x14ac:dyDescent="0.2">
      <c r="O34559" s="152"/>
      <c r="P34559" s="2"/>
    </row>
    <row r="34560" spans="15:16" x14ac:dyDescent="0.2">
      <c r="O34560" s="152"/>
      <c r="P34560" s="2"/>
    </row>
    <row r="34561" spans="15:16" x14ac:dyDescent="0.2">
      <c r="O34561" s="152"/>
      <c r="P34561" s="2"/>
    </row>
    <row r="34562" spans="15:16" x14ac:dyDescent="0.2">
      <c r="O34562" s="152"/>
      <c r="P34562" s="2"/>
    </row>
    <row r="34563" spans="15:16" x14ac:dyDescent="0.2">
      <c r="O34563" s="152"/>
      <c r="P34563" s="2"/>
    </row>
    <row r="34564" spans="15:16" x14ac:dyDescent="0.2">
      <c r="O34564" s="152"/>
      <c r="P34564" s="2"/>
    </row>
    <row r="34565" spans="15:16" x14ac:dyDescent="0.2">
      <c r="O34565" s="152"/>
      <c r="P34565" s="2"/>
    </row>
    <row r="34566" spans="15:16" x14ac:dyDescent="0.2">
      <c r="O34566" s="152"/>
      <c r="P34566" s="2"/>
    </row>
    <row r="34567" spans="15:16" x14ac:dyDescent="0.2">
      <c r="O34567" s="152"/>
      <c r="P34567" s="2"/>
    </row>
    <row r="34568" spans="15:16" x14ac:dyDescent="0.2">
      <c r="O34568" s="152"/>
      <c r="P34568" s="2"/>
    </row>
    <row r="34569" spans="15:16" x14ac:dyDescent="0.2">
      <c r="O34569" s="152"/>
      <c r="P34569" s="2"/>
    </row>
    <row r="34570" spans="15:16" x14ac:dyDescent="0.2">
      <c r="O34570" s="152"/>
      <c r="P34570" s="2"/>
    </row>
    <row r="34571" spans="15:16" x14ac:dyDescent="0.2">
      <c r="O34571" s="152"/>
      <c r="P34571" s="2"/>
    </row>
    <row r="34572" spans="15:16" x14ac:dyDescent="0.2">
      <c r="O34572" s="152"/>
      <c r="P34572" s="2"/>
    </row>
    <row r="34573" spans="15:16" x14ac:dyDescent="0.2">
      <c r="O34573" s="152"/>
      <c r="P34573" s="2"/>
    </row>
    <row r="34574" spans="15:16" x14ac:dyDescent="0.2">
      <c r="O34574" s="152"/>
      <c r="P34574" s="2"/>
    </row>
    <row r="34575" spans="15:16" x14ac:dyDescent="0.2">
      <c r="O34575" s="152"/>
      <c r="P34575" s="2"/>
    </row>
    <row r="34576" spans="15:16" x14ac:dyDescent="0.2">
      <c r="O34576" s="152"/>
      <c r="P34576" s="2"/>
    </row>
    <row r="34577" spans="15:16" x14ac:dyDescent="0.2">
      <c r="O34577" s="152"/>
      <c r="P34577" s="2"/>
    </row>
    <row r="34578" spans="15:16" x14ac:dyDescent="0.2">
      <c r="O34578" s="152"/>
      <c r="P34578" s="2"/>
    </row>
    <row r="34579" spans="15:16" x14ac:dyDescent="0.2">
      <c r="O34579" s="152"/>
      <c r="P34579" s="2"/>
    </row>
    <row r="34580" spans="15:16" x14ac:dyDescent="0.2">
      <c r="O34580" s="152"/>
      <c r="P34580" s="2"/>
    </row>
    <row r="34581" spans="15:16" x14ac:dyDescent="0.2">
      <c r="O34581" s="152"/>
      <c r="P34581" s="2"/>
    </row>
    <row r="34582" spans="15:16" x14ac:dyDescent="0.2">
      <c r="O34582" s="152"/>
      <c r="P34582" s="2"/>
    </row>
    <row r="34583" spans="15:16" x14ac:dyDescent="0.2">
      <c r="O34583" s="152"/>
      <c r="P34583" s="2"/>
    </row>
    <row r="34584" spans="15:16" x14ac:dyDescent="0.2">
      <c r="O34584" s="152"/>
      <c r="P34584" s="2"/>
    </row>
    <row r="34585" spans="15:16" x14ac:dyDescent="0.2">
      <c r="O34585" s="152"/>
      <c r="P34585" s="2"/>
    </row>
    <row r="34586" spans="15:16" x14ac:dyDescent="0.2">
      <c r="O34586" s="152"/>
      <c r="P34586" s="2"/>
    </row>
    <row r="34587" spans="15:16" x14ac:dyDescent="0.2">
      <c r="O34587" s="152"/>
      <c r="P34587" s="2"/>
    </row>
    <row r="34588" spans="15:16" x14ac:dyDescent="0.2">
      <c r="O34588" s="152"/>
      <c r="P34588" s="2"/>
    </row>
    <row r="34589" spans="15:16" x14ac:dyDescent="0.2">
      <c r="O34589" s="152"/>
      <c r="P34589" s="2"/>
    </row>
    <row r="34590" spans="15:16" x14ac:dyDescent="0.2">
      <c r="O34590" s="152"/>
      <c r="P34590" s="2"/>
    </row>
    <row r="34591" spans="15:16" x14ac:dyDescent="0.2">
      <c r="O34591" s="152"/>
      <c r="P34591" s="2"/>
    </row>
    <row r="34592" spans="15:16" x14ac:dyDescent="0.2">
      <c r="O34592" s="152"/>
      <c r="P34592" s="2"/>
    </row>
    <row r="34593" spans="15:16" x14ac:dyDescent="0.2">
      <c r="O34593" s="152"/>
      <c r="P34593" s="2"/>
    </row>
    <row r="34594" spans="15:16" x14ac:dyDescent="0.2">
      <c r="O34594" s="152"/>
      <c r="P34594" s="2"/>
    </row>
    <row r="34595" spans="15:16" x14ac:dyDescent="0.2">
      <c r="O34595" s="152"/>
      <c r="P34595" s="2"/>
    </row>
    <row r="34596" spans="15:16" x14ac:dyDescent="0.2">
      <c r="O34596" s="152"/>
      <c r="P34596" s="2"/>
    </row>
    <row r="34597" spans="15:16" x14ac:dyDescent="0.2">
      <c r="O34597" s="152"/>
      <c r="P34597" s="2"/>
    </row>
    <row r="34598" spans="15:16" x14ac:dyDescent="0.2">
      <c r="O34598" s="152"/>
      <c r="P34598" s="2"/>
    </row>
    <row r="34599" spans="15:16" x14ac:dyDescent="0.2">
      <c r="O34599" s="152"/>
      <c r="P34599" s="2"/>
    </row>
    <row r="34600" spans="15:16" x14ac:dyDescent="0.2">
      <c r="O34600" s="152"/>
      <c r="P34600" s="2"/>
    </row>
    <row r="34601" spans="15:16" x14ac:dyDescent="0.2">
      <c r="O34601" s="152"/>
      <c r="P34601" s="2"/>
    </row>
    <row r="34602" spans="15:16" x14ac:dyDescent="0.2">
      <c r="O34602" s="152"/>
      <c r="P34602" s="2"/>
    </row>
    <row r="34603" spans="15:16" x14ac:dyDescent="0.2">
      <c r="O34603" s="152"/>
      <c r="P34603" s="2"/>
    </row>
    <row r="34604" spans="15:16" x14ac:dyDescent="0.2">
      <c r="O34604" s="152"/>
      <c r="P34604" s="2"/>
    </row>
    <row r="34605" spans="15:16" x14ac:dyDescent="0.2">
      <c r="O34605" s="152"/>
      <c r="P34605" s="2"/>
    </row>
    <row r="34606" spans="15:16" x14ac:dyDescent="0.2">
      <c r="O34606" s="152"/>
      <c r="P34606" s="2"/>
    </row>
    <row r="34607" spans="15:16" x14ac:dyDescent="0.2">
      <c r="O34607" s="152"/>
      <c r="P34607" s="2"/>
    </row>
    <row r="34608" spans="15:16" x14ac:dyDescent="0.2">
      <c r="O34608" s="152"/>
      <c r="P34608" s="2"/>
    </row>
    <row r="34609" spans="15:16" x14ac:dyDescent="0.2">
      <c r="O34609" s="152"/>
      <c r="P34609" s="2"/>
    </row>
    <row r="34610" spans="15:16" x14ac:dyDescent="0.2">
      <c r="O34610" s="152"/>
      <c r="P34610" s="2"/>
    </row>
    <row r="34611" spans="15:16" x14ac:dyDescent="0.2">
      <c r="O34611" s="152"/>
      <c r="P34611" s="2"/>
    </row>
    <row r="34612" spans="15:16" x14ac:dyDescent="0.2">
      <c r="O34612" s="152"/>
      <c r="P34612" s="2"/>
    </row>
    <row r="34613" spans="15:16" x14ac:dyDescent="0.2">
      <c r="O34613" s="152"/>
      <c r="P34613" s="2"/>
    </row>
    <row r="34614" spans="15:16" x14ac:dyDescent="0.2">
      <c r="O34614" s="152"/>
      <c r="P34614" s="2"/>
    </row>
    <row r="34615" spans="15:16" x14ac:dyDescent="0.2">
      <c r="O34615" s="152"/>
      <c r="P34615" s="2"/>
    </row>
    <row r="34616" spans="15:16" x14ac:dyDescent="0.2">
      <c r="O34616" s="152"/>
      <c r="P34616" s="2"/>
    </row>
    <row r="34617" spans="15:16" x14ac:dyDescent="0.2">
      <c r="O34617" s="152"/>
      <c r="P34617" s="2"/>
    </row>
    <row r="34618" spans="15:16" x14ac:dyDescent="0.2">
      <c r="O34618" s="152"/>
      <c r="P34618" s="2"/>
    </row>
    <row r="34619" spans="15:16" x14ac:dyDescent="0.2">
      <c r="O34619" s="152"/>
      <c r="P34619" s="2"/>
    </row>
    <row r="34620" spans="15:16" x14ac:dyDescent="0.2">
      <c r="O34620" s="152"/>
      <c r="P34620" s="2"/>
    </row>
    <row r="34621" spans="15:16" x14ac:dyDescent="0.2">
      <c r="O34621" s="152"/>
      <c r="P34621" s="2"/>
    </row>
    <row r="34622" spans="15:16" x14ac:dyDescent="0.2">
      <c r="O34622" s="152"/>
      <c r="P34622" s="2"/>
    </row>
    <row r="34623" spans="15:16" x14ac:dyDescent="0.2">
      <c r="O34623" s="152"/>
      <c r="P34623" s="2"/>
    </row>
    <row r="34624" spans="15:16" x14ac:dyDescent="0.2">
      <c r="O34624" s="152"/>
      <c r="P34624" s="2"/>
    </row>
    <row r="34625" spans="15:16" x14ac:dyDescent="0.2">
      <c r="O34625" s="152"/>
      <c r="P34625" s="2"/>
    </row>
    <row r="34626" spans="15:16" x14ac:dyDescent="0.2">
      <c r="O34626" s="152"/>
      <c r="P34626" s="2"/>
    </row>
    <row r="34627" spans="15:16" x14ac:dyDescent="0.2">
      <c r="O34627" s="152"/>
      <c r="P34627" s="2"/>
    </row>
    <row r="34628" spans="15:16" x14ac:dyDescent="0.2">
      <c r="O34628" s="152"/>
      <c r="P34628" s="2"/>
    </row>
    <row r="34629" spans="15:16" x14ac:dyDescent="0.2">
      <c r="O34629" s="152"/>
      <c r="P34629" s="2"/>
    </row>
    <row r="34630" spans="15:16" x14ac:dyDescent="0.2">
      <c r="O34630" s="152"/>
      <c r="P34630" s="2"/>
    </row>
    <row r="34631" spans="15:16" x14ac:dyDescent="0.2">
      <c r="O34631" s="152"/>
      <c r="P34631" s="2"/>
    </row>
    <row r="34632" spans="15:16" x14ac:dyDescent="0.2">
      <c r="O34632" s="152"/>
      <c r="P34632" s="2"/>
    </row>
    <row r="34633" spans="15:16" x14ac:dyDescent="0.2">
      <c r="O34633" s="152"/>
      <c r="P34633" s="2"/>
    </row>
    <row r="34634" spans="15:16" x14ac:dyDescent="0.2">
      <c r="O34634" s="152"/>
      <c r="P34634" s="2"/>
    </row>
    <row r="34635" spans="15:16" x14ac:dyDescent="0.2">
      <c r="O34635" s="152"/>
      <c r="P34635" s="2"/>
    </row>
    <row r="34636" spans="15:16" x14ac:dyDescent="0.2">
      <c r="O34636" s="152"/>
      <c r="P34636" s="2"/>
    </row>
    <row r="34637" spans="15:16" x14ac:dyDescent="0.2">
      <c r="O34637" s="152"/>
      <c r="P34637" s="2"/>
    </row>
    <row r="34638" spans="15:16" x14ac:dyDescent="0.2">
      <c r="O34638" s="152"/>
      <c r="P34638" s="2"/>
    </row>
    <row r="34639" spans="15:16" x14ac:dyDescent="0.2">
      <c r="O34639" s="152"/>
      <c r="P34639" s="2"/>
    </row>
    <row r="34640" spans="15:16" x14ac:dyDescent="0.2">
      <c r="O34640" s="152"/>
      <c r="P34640" s="2"/>
    </row>
    <row r="34641" spans="15:16" x14ac:dyDescent="0.2">
      <c r="O34641" s="152"/>
      <c r="P34641" s="2"/>
    </row>
    <row r="34642" spans="15:16" x14ac:dyDescent="0.2">
      <c r="O34642" s="152"/>
      <c r="P34642" s="2"/>
    </row>
    <row r="34643" spans="15:16" x14ac:dyDescent="0.2">
      <c r="O34643" s="152"/>
      <c r="P34643" s="2"/>
    </row>
    <row r="34644" spans="15:16" x14ac:dyDescent="0.2">
      <c r="O34644" s="152"/>
      <c r="P34644" s="2"/>
    </row>
    <row r="34645" spans="15:16" x14ac:dyDescent="0.2">
      <c r="O34645" s="152"/>
      <c r="P34645" s="2"/>
    </row>
    <row r="34646" spans="15:16" x14ac:dyDescent="0.2">
      <c r="O34646" s="152"/>
      <c r="P34646" s="2"/>
    </row>
    <row r="34647" spans="15:16" x14ac:dyDescent="0.2">
      <c r="O34647" s="152"/>
      <c r="P34647" s="2"/>
    </row>
    <row r="34648" spans="15:16" x14ac:dyDescent="0.2">
      <c r="O34648" s="152"/>
      <c r="P34648" s="2"/>
    </row>
    <row r="34649" spans="15:16" x14ac:dyDescent="0.2">
      <c r="O34649" s="152"/>
      <c r="P34649" s="2"/>
    </row>
    <row r="34650" spans="15:16" x14ac:dyDescent="0.2">
      <c r="O34650" s="152"/>
      <c r="P34650" s="2"/>
    </row>
    <row r="34651" spans="15:16" x14ac:dyDescent="0.2">
      <c r="O34651" s="152"/>
      <c r="P34651" s="2"/>
    </row>
    <row r="34652" spans="15:16" x14ac:dyDescent="0.2">
      <c r="O34652" s="152"/>
      <c r="P34652" s="2"/>
    </row>
    <row r="34653" spans="15:16" x14ac:dyDescent="0.2">
      <c r="O34653" s="152"/>
      <c r="P34653" s="2"/>
    </row>
    <row r="34654" spans="15:16" x14ac:dyDescent="0.2">
      <c r="O34654" s="152"/>
      <c r="P34654" s="2"/>
    </row>
    <row r="34655" spans="15:16" x14ac:dyDescent="0.2">
      <c r="O34655" s="152"/>
      <c r="P34655" s="2"/>
    </row>
    <row r="34656" spans="15:16" x14ac:dyDescent="0.2">
      <c r="O34656" s="152"/>
      <c r="P34656" s="2"/>
    </row>
    <row r="34657" spans="15:16" x14ac:dyDescent="0.2">
      <c r="O34657" s="152"/>
      <c r="P34657" s="2"/>
    </row>
    <row r="34658" spans="15:16" x14ac:dyDescent="0.2">
      <c r="O34658" s="152"/>
      <c r="P34658" s="2"/>
    </row>
    <row r="34659" spans="15:16" x14ac:dyDescent="0.2">
      <c r="O34659" s="152"/>
      <c r="P34659" s="2"/>
    </row>
    <row r="34660" spans="15:16" x14ac:dyDescent="0.2">
      <c r="O34660" s="152"/>
      <c r="P34660" s="2"/>
    </row>
    <row r="34661" spans="15:16" x14ac:dyDescent="0.2">
      <c r="O34661" s="152"/>
      <c r="P34661" s="2"/>
    </row>
    <row r="34662" spans="15:16" x14ac:dyDescent="0.2">
      <c r="O34662" s="152"/>
      <c r="P34662" s="2"/>
    </row>
    <row r="34663" spans="15:16" x14ac:dyDescent="0.2">
      <c r="O34663" s="152"/>
      <c r="P34663" s="2"/>
    </row>
    <row r="34664" spans="15:16" x14ac:dyDescent="0.2">
      <c r="O34664" s="152"/>
      <c r="P34664" s="2"/>
    </row>
    <row r="34665" spans="15:16" x14ac:dyDescent="0.2">
      <c r="O34665" s="152"/>
      <c r="P34665" s="2"/>
    </row>
    <row r="34666" spans="15:16" x14ac:dyDescent="0.2">
      <c r="O34666" s="152"/>
      <c r="P34666" s="2"/>
    </row>
    <row r="34667" spans="15:16" x14ac:dyDescent="0.2">
      <c r="O34667" s="152"/>
      <c r="P34667" s="2"/>
    </row>
    <row r="34668" spans="15:16" x14ac:dyDescent="0.2">
      <c r="O34668" s="152"/>
      <c r="P34668" s="2"/>
    </row>
    <row r="34669" spans="15:16" x14ac:dyDescent="0.2">
      <c r="O34669" s="152"/>
      <c r="P34669" s="2"/>
    </row>
    <row r="34670" spans="15:16" x14ac:dyDescent="0.2">
      <c r="O34670" s="152"/>
      <c r="P34670" s="2"/>
    </row>
    <row r="34671" spans="15:16" x14ac:dyDescent="0.2">
      <c r="O34671" s="152"/>
      <c r="P34671" s="2"/>
    </row>
    <row r="34672" spans="15:16" x14ac:dyDescent="0.2">
      <c r="O34672" s="152"/>
      <c r="P34672" s="2"/>
    </row>
    <row r="34673" spans="15:16" x14ac:dyDescent="0.2">
      <c r="O34673" s="152"/>
      <c r="P34673" s="2"/>
    </row>
    <row r="34674" spans="15:16" x14ac:dyDescent="0.2">
      <c r="O34674" s="152"/>
      <c r="P34674" s="2"/>
    </row>
    <row r="34675" spans="15:16" x14ac:dyDescent="0.2">
      <c r="O34675" s="152"/>
      <c r="P34675" s="2"/>
    </row>
    <row r="34676" spans="15:16" x14ac:dyDescent="0.2">
      <c r="O34676" s="152"/>
      <c r="P34676" s="2"/>
    </row>
    <row r="34677" spans="15:16" x14ac:dyDescent="0.2">
      <c r="O34677" s="152"/>
      <c r="P34677" s="2"/>
    </row>
    <row r="34678" spans="15:16" x14ac:dyDescent="0.2">
      <c r="O34678" s="152"/>
      <c r="P34678" s="2"/>
    </row>
    <row r="34679" spans="15:16" x14ac:dyDescent="0.2">
      <c r="O34679" s="152"/>
      <c r="P34679" s="2"/>
    </row>
    <row r="34680" spans="15:16" x14ac:dyDescent="0.2">
      <c r="O34680" s="152"/>
      <c r="P34680" s="2"/>
    </row>
    <row r="34681" spans="15:16" x14ac:dyDescent="0.2">
      <c r="O34681" s="152"/>
      <c r="P34681" s="2"/>
    </row>
    <row r="34682" spans="15:16" x14ac:dyDescent="0.2">
      <c r="O34682" s="152"/>
      <c r="P34682" s="2"/>
    </row>
    <row r="34683" spans="15:16" x14ac:dyDescent="0.2">
      <c r="O34683" s="152"/>
      <c r="P34683" s="2"/>
    </row>
    <row r="34684" spans="15:16" x14ac:dyDescent="0.2">
      <c r="O34684" s="152"/>
      <c r="P34684" s="2"/>
    </row>
    <row r="34685" spans="15:16" x14ac:dyDescent="0.2">
      <c r="O34685" s="152"/>
      <c r="P34685" s="2"/>
    </row>
    <row r="34686" spans="15:16" x14ac:dyDescent="0.2">
      <c r="O34686" s="152"/>
      <c r="P34686" s="2"/>
    </row>
    <row r="34687" spans="15:16" x14ac:dyDescent="0.2">
      <c r="O34687" s="152"/>
      <c r="P34687" s="2"/>
    </row>
    <row r="34688" spans="15:16" x14ac:dyDescent="0.2">
      <c r="O34688" s="152"/>
      <c r="P34688" s="2"/>
    </row>
    <row r="34689" spans="15:16" x14ac:dyDescent="0.2">
      <c r="O34689" s="152"/>
      <c r="P34689" s="2"/>
    </row>
    <row r="34690" spans="15:16" x14ac:dyDescent="0.2">
      <c r="O34690" s="152"/>
      <c r="P34690" s="2"/>
    </row>
    <row r="34691" spans="15:16" x14ac:dyDescent="0.2">
      <c r="O34691" s="152"/>
      <c r="P34691" s="2"/>
    </row>
    <row r="34692" spans="15:16" x14ac:dyDescent="0.2">
      <c r="O34692" s="152"/>
      <c r="P34692" s="2"/>
    </row>
    <row r="34693" spans="15:16" x14ac:dyDescent="0.2">
      <c r="O34693" s="152"/>
      <c r="P34693" s="2"/>
    </row>
    <row r="34694" spans="15:16" x14ac:dyDescent="0.2">
      <c r="O34694" s="152"/>
      <c r="P34694" s="2"/>
    </row>
    <row r="34695" spans="15:16" x14ac:dyDescent="0.2">
      <c r="O34695" s="152"/>
      <c r="P34695" s="2"/>
    </row>
    <row r="34696" spans="15:16" x14ac:dyDescent="0.2">
      <c r="O34696" s="152"/>
      <c r="P34696" s="2"/>
    </row>
    <row r="34697" spans="15:16" x14ac:dyDescent="0.2">
      <c r="O34697" s="152"/>
      <c r="P34697" s="2"/>
    </row>
    <row r="34698" spans="15:16" x14ac:dyDescent="0.2">
      <c r="O34698" s="152"/>
      <c r="P34698" s="2"/>
    </row>
    <row r="34699" spans="15:16" x14ac:dyDescent="0.2">
      <c r="O34699" s="152"/>
      <c r="P34699" s="2"/>
    </row>
    <row r="34700" spans="15:16" x14ac:dyDescent="0.2">
      <c r="O34700" s="152"/>
      <c r="P34700" s="2"/>
    </row>
    <row r="34701" spans="15:16" x14ac:dyDescent="0.2">
      <c r="O34701" s="152"/>
      <c r="P34701" s="2"/>
    </row>
    <row r="34702" spans="15:16" x14ac:dyDescent="0.2">
      <c r="O34702" s="152"/>
      <c r="P34702" s="2"/>
    </row>
    <row r="34703" spans="15:16" x14ac:dyDescent="0.2">
      <c r="O34703" s="152"/>
      <c r="P34703" s="2"/>
    </row>
    <row r="34704" spans="15:16" x14ac:dyDescent="0.2">
      <c r="O34704" s="152"/>
      <c r="P34704" s="2"/>
    </row>
    <row r="34705" spans="15:16" x14ac:dyDescent="0.2">
      <c r="O34705" s="152"/>
      <c r="P34705" s="2"/>
    </row>
    <row r="34706" spans="15:16" x14ac:dyDescent="0.2">
      <c r="O34706" s="152"/>
      <c r="P34706" s="2"/>
    </row>
    <row r="34707" spans="15:16" x14ac:dyDescent="0.2">
      <c r="O34707" s="152"/>
      <c r="P34707" s="2"/>
    </row>
    <row r="34708" spans="15:16" x14ac:dyDescent="0.2">
      <c r="O34708" s="152"/>
      <c r="P34708" s="2"/>
    </row>
    <row r="34709" spans="15:16" x14ac:dyDescent="0.2">
      <c r="O34709" s="152"/>
      <c r="P34709" s="2"/>
    </row>
    <row r="34710" spans="15:16" x14ac:dyDescent="0.2">
      <c r="O34710" s="152"/>
      <c r="P34710" s="2"/>
    </row>
    <row r="34711" spans="15:16" x14ac:dyDescent="0.2">
      <c r="O34711" s="152"/>
      <c r="P34711" s="2"/>
    </row>
    <row r="34712" spans="15:16" x14ac:dyDescent="0.2">
      <c r="O34712" s="152"/>
      <c r="P34712" s="2"/>
    </row>
    <row r="34713" spans="15:16" x14ac:dyDescent="0.2">
      <c r="O34713" s="152"/>
      <c r="P34713" s="2"/>
    </row>
    <row r="34714" spans="15:16" x14ac:dyDescent="0.2">
      <c r="O34714" s="152"/>
      <c r="P34714" s="2"/>
    </row>
    <row r="34715" spans="15:16" x14ac:dyDescent="0.2">
      <c r="O34715" s="152"/>
      <c r="P34715" s="2"/>
    </row>
    <row r="34716" spans="15:16" x14ac:dyDescent="0.2">
      <c r="O34716" s="152"/>
      <c r="P34716" s="2"/>
    </row>
    <row r="34717" spans="15:16" x14ac:dyDescent="0.2">
      <c r="O34717" s="152"/>
      <c r="P34717" s="2"/>
    </row>
    <row r="34718" spans="15:16" x14ac:dyDescent="0.2">
      <c r="O34718" s="152"/>
      <c r="P34718" s="2"/>
    </row>
    <row r="34719" spans="15:16" x14ac:dyDescent="0.2">
      <c r="O34719" s="152"/>
      <c r="P34719" s="2"/>
    </row>
    <row r="34720" spans="15:16" x14ac:dyDescent="0.2">
      <c r="O34720" s="152"/>
      <c r="P34720" s="2"/>
    </row>
    <row r="34721" spans="15:16" x14ac:dyDescent="0.2">
      <c r="O34721" s="152"/>
      <c r="P34721" s="2"/>
    </row>
    <row r="34722" spans="15:16" x14ac:dyDescent="0.2">
      <c r="O34722" s="152"/>
      <c r="P34722" s="2"/>
    </row>
    <row r="34723" spans="15:16" x14ac:dyDescent="0.2">
      <c r="O34723" s="152"/>
      <c r="P34723" s="2"/>
    </row>
    <row r="34724" spans="15:16" x14ac:dyDescent="0.2">
      <c r="O34724" s="152"/>
      <c r="P34724" s="2"/>
    </row>
    <row r="34725" spans="15:16" x14ac:dyDescent="0.2">
      <c r="O34725" s="152"/>
      <c r="P34725" s="2"/>
    </row>
    <row r="34726" spans="15:16" x14ac:dyDescent="0.2">
      <c r="O34726" s="152"/>
      <c r="P34726" s="2"/>
    </row>
    <row r="34727" spans="15:16" x14ac:dyDescent="0.2">
      <c r="O34727" s="152"/>
      <c r="P34727" s="2"/>
    </row>
    <row r="34728" spans="15:16" x14ac:dyDescent="0.2">
      <c r="O34728" s="152"/>
      <c r="P34728" s="2"/>
    </row>
    <row r="34729" spans="15:16" x14ac:dyDescent="0.2">
      <c r="O34729" s="152"/>
      <c r="P34729" s="2"/>
    </row>
    <row r="34730" spans="15:16" x14ac:dyDescent="0.2">
      <c r="O34730" s="152"/>
      <c r="P34730" s="2"/>
    </row>
    <row r="34731" spans="15:16" x14ac:dyDescent="0.2">
      <c r="O34731" s="152"/>
      <c r="P34731" s="2"/>
    </row>
    <row r="34732" spans="15:16" x14ac:dyDescent="0.2">
      <c r="O34732" s="152"/>
      <c r="P34732" s="2"/>
    </row>
    <row r="34733" spans="15:16" x14ac:dyDescent="0.2">
      <c r="O34733" s="152"/>
      <c r="P34733" s="2"/>
    </row>
    <row r="34734" spans="15:16" x14ac:dyDescent="0.2">
      <c r="O34734" s="152"/>
      <c r="P34734" s="2"/>
    </row>
    <row r="34735" spans="15:16" x14ac:dyDescent="0.2">
      <c r="O34735" s="152"/>
      <c r="P34735" s="2"/>
    </row>
    <row r="34736" spans="15:16" x14ac:dyDescent="0.2">
      <c r="O34736" s="152"/>
      <c r="P34736" s="2"/>
    </row>
    <row r="34737" spans="15:16" x14ac:dyDescent="0.2">
      <c r="O34737" s="152"/>
      <c r="P34737" s="2"/>
    </row>
    <row r="34738" spans="15:16" x14ac:dyDescent="0.2">
      <c r="O34738" s="152"/>
      <c r="P34738" s="2"/>
    </row>
    <row r="34739" spans="15:16" x14ac:dyDescent="0.2">
      <c r="O34739" s="152"/>
      <c r="P34739" s="2"/>
    </row>
    <row r="34740" spans="15:16" x14ac:dyDescent="0.2">
      <c r="O34740" s="152"/>
      <c r="P34740" s="2"/>
    </row>
    <row r="34741" spans="15:16" x14ac:dyDescent="0.2">
      <c r="O34741" s="152"/>
      <c r="P34741" s="2"/>
    </row>
    <row r="34742" spans="15:16" x14ac:dyDescent="0.2">
      <c r="O34742" s="152"/>
      <c r="P34742" s="2"/>
    </row>
    <row r="34743" spans="15:16" x14ac:dyDescent="0.2">
      <c r="O34743" s="152"/>
      <c r="P34743" s="2"/>
    </row>
    <row r="34744" spans="15:16" x14ac:dyDescent="0.2">
      <c r="O34744" s="152"/>
      <c r="P34744" s="2"/>
    </row>
    <row r="34745" spans="15:16" x14ac:dyDescent="0.2">
      <c r="O34745" s="152"/>
      <c r="P34745" s="2"/>
    </row>
    <row r="34746" spans="15:16" x14ac:dyDescent="0.2">
      <c r="O34746" s="152"/>
      <c r="P34746" s="2"/>
    </row>
    <row r="34747" spans="15:16" x14ac:dyDescent="0.2">
      <c r="O34747" s="152"/>
      <c r="P34747" s="2"/>
    </row>
    <row r="34748" spans="15:16" x14ac:dyDescent="0.2">
      <c r="O34748" s="152"/>
      <c r="P34748" s="2"/>
    </row>
    <row r="34749" spans="15:16" x14ac:dyDescent="0.2">
      <c r="O34749" s="152"/>
      <c r="P34749" s="2"/>
    </row>
    <row r="34750" spans="15:16" x14ac:dyDescent="0.2">
      <c r="O34750" s="152"/>
      <c r="P34750" s="2"/>
    </row>
    <row r="34751" spans="15:16" x14ac:dyDescent="0.2">
      <c r="O34751" s="152"/>
      <c r="P34751" s="2"/>
    </row>
    <row r="34752" spans="15:16" x14ac:dyDescent="0.2">
      <c r="O34752" s="152"/>
      <c r="P34752" s="2"/>
    </row>
    <row r="34753" spans="15:16" x14ac:dyDescent="0.2">
      <c r="O34753" s="152"/>
      <c r="P34753" s="2"/>
    </row>
    <row r="34754" spans="15:16" x14ac:dyDescent="0.2">
      <c r="O34754" s="152"/>
      <c r="P34754" s="2"/>
    </row>
    <row r="34755" spans="15:16" x14ac:dyDescent="0.2">
      <c r="O34755" s="152"/>
      <c r="P34755" s="2"/>
    </row>
    <row r="34756" spans="15:16" x14ac:dyDescent="0.2">
      <c r="O34756" s="152"/>
      <c r="P34756" s="2"/>
    </row>
    <row r="34757" spans="15:16" x14ac:dyDescent="0.2">
      <c r="O34757" s="152"/>
      <c r="P34757" s="2"/>
    </row>
    <row r="34758" spans="15:16" x14ac:dyDescent="0.2">
      <c r="O34758" s="152"/>
      <c r="P34758" s="2"/>
    </row>
    <row r="34759" spans="15:16" x14ac:dyDescent="0.2">
      <c r="O34759" s="152"/>
      <c r="P34759" s="2"/>
    </row>
    <row r="34760" spans="15:16" x14ac:dyDescent="0.2">
      <c r="O34760" s="152"/>
      <c r="P34760" s="2"/>
    </row>
    <row r="34761" spans="15:16" x14ac:dyDescent="0.2">
      <c r="O34761" s="152"/>
      <c r="P34761" s="2"/>
    </row>
    <row r="34762" spans="15:16" x14ac:dyDescent="0.2">
      <c r="O34762" s="152"/>
      <c r="P34762" s="2"/>
    </row>
    <row r="34763" spans="15:16" x14ac:dyDescent="0.2">
      <c r="O34763" s="152"/>
      <c r="P34763" s="2"/>
    </row>
    <row r="34764" spans="15:16" x14ac:dyDescent="0.2">
      <c r="O34764" s="152"/>
      <c r="P34764" s="2"/>
    </row>
    <row r="34765" spans="15:16" x14ac:dyDescent="0.2">
      <c r="O34765" s="152"/>
      <c r="P34765" s="2"/>
    </row>
    <row r="34766" spans="15:16" x14ac:dyDescent="0.2">
      <c r="O34766" s="152"/>
      <c r="P34766" s="2"/>
    </row>
    <row r="34767" spans="15:16" x14ac:dyDescent="0.2">
      <c r="O34767" s="152"/>
      <c r="P34767" s="2"/>
    </row>
    <row r="34768" spans="15:16" x14ac:dyDescent="0.2">
      <c r="O34768" s="152"/>
      <c r="P34768" s="2"/>
    </row>
    <row r="34769" spans="15:16" x14ac:dyDescent="0.2">
      <c r="O34769" s="152"/>
      <c r="P34769" s="2"/>
    </row>
    <row r="34770" spans="15:16" x14ac:dyDescent="0.2">
      <c r="O34770" s="152"/>
      <c r="P34770" s="2"/>
    </row>
    <row r="34771" spans="15:16" x14ac:dyDescent="0.2">
      <c r="O34771" s="152"/>
      <c r="P34771" s="2"/>
    </row>
    <row r="34772" spans="15:16" x14ac:dyDescent="0.2">
      <c r="O34772" s="152"/>
      <c r="P34772" s="2"/>
    </row>
    <row r="34773" spans="15:16" x14ac:dyDescent="0.2">
      <c r="O34773" s="152"/>
      <c r="P34773" s="2"/>
    </row>
    <row r="34774" spans="15:16" x14ac:dyDescent="0.2">
      <c r="O34774" s="152"/>
      <c r="P34774" s="2"/>
    </row>
    <row r="34775" spans="15:16" x14ac:dyDescent="0.2">
      <c r="O34775" s="152"/>
      <c r="P34775" s="2"/>
    </row>
    <row r="34776" spans="15:16" x14ac:dyDescent="0.2">
      <c r="O34776" s="152"/>
      <c r="P34776" s="2"/>
    </row>
    <row r="34777" spans="15:16" x14ac:dyDescent="0.2">
      <c r="O34777" s="152"/>
      <c r="P34777" s="2"/>
    </row>
    <row r="34778" spans="15:16" x14ac:dyDescent="0.2">
      <c r="O34778" s="152"/>
      <c r="P34778" s="2"/>
    </row>
    <row r="34779" spans="15:16" x14ac:dyDescent="0.2">
      <c r="O34779" s="152"/>
      <c r="P34779" s="2"/>
    </row>
    <row r="34780" spans="15:16" x14ac:dyDescent="0.2">
      <c r="O34780" s="152"/>
      <c r="P34780" s="2"/>
    </row>
    <row r="34781" spans="15:16" x14ac:dyDescent="0.2">
      <c r="O34781" s="152"/>
      <c r="P34781" s="2"/>
    </row>
    <row r="34782" spans="15:16" x14ac:dyDescent="0.2">
      <c r="O34782" s="152"/>
      <c r="P34782" s="2"/>
    </row>
    <row r="34783" spans="15:16" x14ac:dyDescent="0.2">
      <c r="O34783" s="152"/>
      <c r="P34783" s="2"/>
    </row>
    <row r="34784" spans="15:16" x14ac:dyDescent="0.2">
      <c r="O34784" s="152"/>
      <c r="P34784" s="2"/>
    </row>
    <row r="34785" spans="15:16" x14ac:dyDescent="0.2">
      <c r="O34785" s="152"/>
      <c r="P34785" s="2"/>
    </row>
    <row r="34786" spans="15:16" x14ac:dyDescent="0.2">
      <c r="O34786" s="152"/>
      <c r="P34786" s="2"/>
    </row>
    <row r="34787" spans="15:16" x14ac:dyDescent="0.2">
      <c r="O34787" s="152"/>
      <c r="P34787" s="2"/>
    </row>
    <row r="34788" spans="15:16" x14ac:dyDescent="0.2">
      <c r="O34788" s="152"/>
      <c r="P34788" s="2"/>
    </row>
    <row r="34789" spans="15:16" x14ac:dyDescent="0.2">
      <c r="O34789" s="152"/>
      <c r="P34789" s="2"/>
    </row>
    <row r="34790" spans="15:16" x14ac:dyDescent="0.2">
      <c r="O34790" s="152"/>
      <c r="P34790" s="2"/>
    </row>
    <row r="34791" spans="15:16" x14ac:dyDescent="0.2">
      <c r="O34791" s="152"/>
      <c r="P34791" s="2"/>
    </row>
    <row r="34792" spans="15:16" x14ac:dyDescent="0.2">
      <c r="O34792" s="152"/>
      <c r="P34792" s="2"/>
    </row>
    <row r="34793" spans="15:16" x14ac:dyDescent="0.2">
      <c r="O34793" s="152"/>
      <c r="P34793" s="2"/>
    </row>
    <row r="34794" spans="15:16" x14ac:dyDescent="0.2">
      <c r="O34794" s="152"/>
      <c r="P34794" s="2"/>
    </row>
    <row r="34795" spans="15:16" x14ac:dyDescent="0.2">
      <c r="O34795" s="152"/>
      <c r="P34795" s="2"/>
    </row>
    <row r="34796" spans="15:16" x14ac:dyDescent="0.2">
      <c r="O34796" s="152"/>
      <c r="P34796" s="2"/>
    </row>
    <row r="34797" spans="15:16" x14ac:dyDescent="0.2">
      <c r="O34797" s="152"/>
      <c r="P34797" s="2"/>
    </row>
    <row r="34798" spans="15:16" x14ac:dyDescent="0.2">
      <c r="O34798" s="152"/>
      <c r="P34798" s="2"/>
    </row>
    <row r="34799" spans="15:16" x14ac:dyDescent="0.2">
      <c r="O34799" s="152"/>
      <c r="P34799" s="2"/>
    </row>
    <row r="34800" spans="15:16" x14ac:dyDescent="0.2">
      <c r="O34800" s="152"/>
      <c r="P34800" s="2"/>
    </row>
    <row r="34801" spans="15:16" x14ac:dyDescent="0.2">
      <c r="O34801" s="152"/>
      <c r="P34801" s="2"/>
    </row>
    <row r="34802" spans="15:16" x14ac:dyDescent="0.2">
      <c r="O34802" s="152"/>
      <c r="P34802" s="2"/>
    </row>
    <row r="34803" spans="15:16" x14ac:dyDescent="0.2">
      <c r="O34803" s="152"/>
      <c r="P34803" s="2"/>
    </row>
    <row r="34804" spans="15:16" x14ac:dyDescent="0.2">
      <c r="O34804" s="152"/>
      <c r="P34804" s="2"/>
    </row>
    <row r="34805" spans="15:16" x14ac:dyDescent="0.2">
      <c r="O34805" s="152"/>
      <c r="P34805" s="2"/>
    </row>
    <row r="34806" spans="15:16" x14ac:dyDescent="0.2">
      <c r="O34806" s="152"/>
      <c r="P34806" s="2"/>
    </row>
    <row r="34807" spans="15:16" x14ac:dyDescent="0.2">
      <c r="O34807" s="152"/>
      <c r="P34807" s="2"/>
    </row>
    <row r="34808" spans="15:16" x14ac:dyDescent="0.2">
      <c r="O34808" s="152"/>
      <c r="P34808" s="2"/>
    </row>
    <row r="34809" spans="15:16" x14ac:dyDescent="0.2">
      <c r="O34809" s="152"/>
      <c r="P34809" s="2"/>
    </row>
    <row r="34810" spans="15:16" x14ac:dyDescent="0.2">
      <c r="O34810" s="152"/>
      <c r="P34810" s="2"/>
    </row>
    <row r="34811" spans="15:16" x14ac:dyDescent="0.2">
      <c r="O34811" s="152"/>
      <c r="P34811" s="2"/>
    </row>
    <row r="34812" spans="15:16" x14ac:dyDescent="0.2">
      <c r="O34812" s="152"/>
      <c r="P34812" s="2"/>
    </row>
    <row r="34813" spans="15:16" x14ac:dyDescent="0.2">
      <c r="O34813" s="152"/>
      <c r="P34813" s="2"/>
    </row>
    <row r="34814" spans="15:16" x14ac:dyDescent="0.2">
      <c r="O34814" s="152"/>
      <c r="P34814" s="2"/>
    </row>
    <row r="34815" spans="15:16" x14ac:dyDescent="0.2">
      <c r="O34815" s="152"/>
      <c r="P34815" s="2"/>
    </row>
    <row r="34816" spans="15:16" x14ac:dyDescent="0.2">
      <c r="O34816" s="152"/>
      <c r="P34816" s="2"/>
    </row>
    <row r="34817" spans="15:16" x14ac:dyDescent="0.2">
      <c r="O34817" s="152"/>
      <c r="P34817" s="2"/>
    </row>
    <row r="34818" spans="15:16" x14ac:dyDescent="0.2">
      <c r="O34818" s="152"/>
      <c r="P34818" s="2"/>
    </row>
    <row r="34819" spans="15:16" x14ac:dyDescent="0.2">
      <c r="O34819" s="152"/>
      <c r="P34819" s="2"/>
    </row>
    <row r="34820" spans="15:16" x14ac:dyDescent="0.2">
      <c r="O34820" s="152"/>
      <c r="P34820" s="2"/>
    </row>
    <row r="34821" spans="15:16" x14ac:dyDescent="0.2">
      <c r="O34821" s="152"/>
      <c r="P34821" s="2"/>
    </row>
    <row r="34822" spans="15:16" x14ac:dyDescent="0.2">
      <c r="O34822" s="152"/>
      <c r="P34822" s="2"/>
    </row>
    <row r="34823" spans="15:16" x14ac:dyDescent="0.2">
      <c r="O34823" s="152"/>
      <c r="P34823" s="2"/>
    </row>
    <row r="34824" spans="15:16" x14ac:dyDescent="0.2">
      <c r="O34824" s="152"/>
      <c r="P34824" s="2"/>
    </row>
    <row r="34825" spans="15:16" x14ac:dyDescent="0.2">
      <c r="O34825" s="152"/>
      <c r="P34825" s="2"/>
    </row>
    <row r="34826" spans="15:16" x14ac:dyDescent="0.2">
      <c r="O34826" s="152"/>
      <c r="P34826" s="2"/>
    </row>
    <row r="34827" spans="15:16" x14ac:dyDescent="0.2">
      <c r="O34827" s="152"/>
      <c r="P34827" s="2"/>
    </row>
    <row r="34828" spans="15:16" x14ac:dyDescent="0.2">
      <c r="O34828" s="152"/>
      <c r="P34828" s="2"/>
    </row>
    <row r="34829" spans="15:16" x14ac:dyDescent="0.2">
      <c r="O34829" s="152"/>
      <c r="P34829" s="2"/>
    </row>
    <row r="34830" spans="15:16" x14ac:dyDescent="0.2">
      <c r="O34830" s="152"/>
      <c r="P34830" s="2"/>
    </row>
    <row r="34831" spans="15:16" x14ac:dyDescent="0.2">
      <c r="O34831" s="152"/>
      <c r="P34831" s="2"/>
    </row>
    <row r="34832" spans="15:16" x14ac:dyDescent="0.2">
      <c r="O34832" s="152"/>
      <c r="P34832" s="2"/>
    </row>
    <row r="34833" spans="15:16" x14ac:dyDescent="0.2">
      <c r="O34833" s="152"/>
      <c r="P34833" s="2"/>
    </row>
    <row r="34834" spans="15:16" x14ac:dyDescent="0.2">
      <c r="O34834" s="152"/>
      <c r="P34834" s="2"/>
    </row>
    <row r="34835" spans="15:16" x14ac:dyDescent="0.2">
      <c r="O34835" s="152"/>
      <c r="P34835" s="2"/>
    </row>
    <row r="34836" spans="15:16" x14ac:dyDescent="0.2">
      <c r="O34836" s="152"/>
      <c r="P34836" s="2"/>
    </row>
    <row r="34837" spans="15:16" x14ac:dyDescent="0.2">
      <c r="O34837" s="152"/>
      <c r="P34837" s="2"/>
    </row>
    <row r="34838" spans="15:16" x14ac:dyDescent="0.2">
      <c r="O34838" s="152"/>
      <c r="P34838" s="2"/>
    </row>
    <row r="34839" spans="15:16" x14ac:dyDescent="0.2">
      <c r="O34839" s="152"/>
      <c r="P34839" s="2"/>
    </row>
    <row r="34840" spans="15:16" x14ac:dyDescent="0.2">
      <c r="O34840" s="152"/>
      <c r="P34840" s="2"/>
    </row>
    <row r="34841" spans="15:16" x14ac:dyDescent="0.2">
      <c r="O34841" s="152"/>
      <c r="P34841" s="2"/>
    </row>
    <row r="34842" spans="15:16" x14ac:dyDescent="0.2">
      <c r="O34842" s="152"/>
      <c r="P34842" s="2"/>
    </row>
    <row r="34843" spans="15:16" x14ac:dyDescent="0.2">
      <c r="O34843" s="152"/>
      <c r="P34843" s="2"/>
    </row>
    <row r="34844" spans="15:16" x14ac:dyDescent="0.2">
      <c r="O34844" s="152"/>
      <c r="P34844" s="2"/>
    </row>
    <row r="34845" spans="15:16" x14ac:dyDescent="0.2">
      <c r="O34845" s="152"/>
      <c r="P34845" s="2"/>
    </row>
    <row r="34846" spans="15:16" x14ac:dyDescent="0.2">
      <c r="O34846" s="152"/>
      <c r="P34846" s="2"/>
    </row>
    <row r="34847" spans="15:16" x14ac:dyDescent="0.2">
      <c r="O34847" s="152"/>
      <c r="P34847" s="2"/>
    </row>
    <row r="34848" spans="15:16" x14ac:dyDescent="0.2">
      <c r="O34848" s="152"/>
      <c r="P34848" s="2"/>
    </row>
    <row r="34849" spans="15:16" x14ac:dyDescent="0.2">
      <c r="O34849" s="152"/>
      <c r="P34849" s="2"/>
    </row>
    <row r="34850" spans="15:16" x14ac:dyDescent="0.2">
      <c r="O34850" s="152"/>
      <c r="P34850" s="2"/>
    </row>
    <row r="34851" spans="15:16" x14ac:dyDescent="0.2">
      <c r="O34851" s="152"/>
      <c r="P34851" s="2"/>
    </row>
    <row r="34852" spans="15:16" x14ac:dyDescent="0.2">
      <c r="O34852" s="152"/>
      <c r="P34852" s="2"/>
    </row>
    <row r="34853" spans="15:16" x14ac:dyDescent="0.2">
      <c r="O34853" s="152"/>
      <c r="P34853" s="2"/>
    </row>
    <row r="34854" spans="15:16" x14ac:dyDescent="0.2">
      <c r="O34854" s="152"/>
      <c r="P34854" s="2"/>
    </row>
    <row r="34855" spans="15:16" x14ac:dyDescent="0.2">
      <c r="O34855" s="152"/>
      <c r="P34855" s="2"/>
    </row>
    <row r="34856" spans="15:16" x14ac:dyDescent="0.2">
      <c r="O34856" s="152"/>
      <c r="P34856" s="2"/>
    </row>
    <row r="34857" spans="15:16" x14ac:dyDescent="0.2">
      <c r="O34857" s="152"/>
      <c r="P34857" s="2"/>
    </row>
    <row r="34858" spans="15:16" x14ac:dyDescent="0.2">
      <c r="O34858" s="152"/>
      <c r="P34858" s="2"/>
    </row>
    <row r="34859" spans="15:16" x14ac:dyDescent="0.2">
      <c r="O34859" s="152"/>
      <c r="P34859" s="2"/>
    </row>
    <row r="34860" spans="15:16" x14ac:dyDescent="0.2">
      <c r="O34860" s="152"/>
      <c r="P34860" s="2"/>
    </row>
    <row r="34861" spans="15:16" x14ac:dyDescent="0.2">
      <c r="O34861" s="152"/>
      <c r="P34861" s="2"/>
    </row>
    <row r="34862" spans="15:16" x14ac:dyDescent="0.2">
      <c r="O34862" s="152"/>
      <c r="P34862" s="2"/>
    </row>
    <row r="34863" spans="15:16" x14ac:dyDescent="0.2">
      <c r="O34863" s="152"/>
      <c r="P34863" s="2"/>
    </row>
    <row r="34864" spans="15:16" x14ac:dyDescent="0.2">
      <c r="O34864" s="152"/>
      <c r="P34864" s="2"/>
    </row>
    <row r="34865" spans="15:16" x14ac:dyDescent="0.2">
      <c r="O34865" s="152"/>
      <c r="P34865" s="2"/>
    </row>
    <row r="34866" spans="15:16" x14ac:dyDescent="0.2">
      <c r="O34866" s="152"/>
      <c r="P34866" s="2"/>
    </row>
    <row r="34867" spans="15:16" x14ac:dyDescent="0.2">
      <c r="O34867" s="152"/>
      <c r="P34867" s="2"/>
    </row>
    <row r="34868" spans="15:16" x14ac:dyDescent="0.2">
      <c r="O34868" s="152"/>
      <c r="P34868" s="2"/>
    </row>
    <row r="34869" spans="15:16" x14ac:dyDescent="0.2">
      <c r="O34869" s="152"/>
      <c r="P34869" s="2"/>
    </row>
    <row r="34870" spans="15:16" x14ac:dyDescent="0.2">
      <c r="O34870" s="152"/>
      <c r="P34870" s="2"/>
    </row>
    <row r="34871" spans="15:16" x14ac:dyDescent="0.2">
      <c r="O34871" s="152"/>
      <c r="P34871" s="2"/>
    </row>
    <row r="34872" spans="15:16" x14ac:dyDescent="0.2">
      <c r="O34872" s="152"/>
      <c r="P34872" s="2"/>
    </row>
    <row r="34873" spans="15:16" x14ac:dyDescent="0.2">
      <c r="O34873" s="152"/>
      <c r="P34873" s="2"/>
    </row>
    <row r="34874" spans="15:16" x14ac:dyDescent="0.2">
      <c r="O34874" s="152"/>
      <c r="P34874" s="2"/>
    </row>
    <row r="34875" spans="15:16" x14ac:dyDescent="0.2">
      <c r="O34875" s="152"/>
      <c r="P34875" s="2"/>
    </row>
    <row r="34876" spans="15:16" x14ac:dyDescent="0.2">
      <c r="O34876" s="152"/>
      <c r="P34876" s="2"/>
    </row>
    <row r="34877" spans="15:16" x14ac:dyDescent="0.2">
      <c r="O34877" s="152"/>
      <c r="P34877" s="2"/>
    </row>
    <row r="34878" spans="15:16" x14ac:dyDescent="0.2">
      <c r="O34878" s="152"/>
      <c r="P34878" s="2"/>
    </row>
    <row r="34879" spans="15:16" x14ac:dyDescent="0.2">
      <c r="O34879" s="152"/>
      <c r="P34879" s="2"/>
    </row>
    <row r="34880" spans="15:16" x14ac:dyDescent="0.2">
      <c r="O34880" s="152"/>
      <c r="P34880" s="2"/>
    </row>
    <row r="34881" spans="15:16" x14ac:dyDescent="0.2">
      <c r="O34881" s="152"/>
      <c r="P34881" s="2"/>
    </row>
    <row r="34882" spans="15:16" x14ac:dyDescent="0.2">
      <c r="O34882" s="152"/>
      <c r="P34882" s="2"/>
    </row>
    <row r="34883" spans="15:16" x14ac:dyDescent="0.2">
      <c r="O34883" s="152"/>
      <c r="P34883" s="2"/>
    </row>
    <row r="34884" spans="15:16" x14ac:dyDescent="0.2">
      <c r="O34884" s="152"/>
      <c r="P34884" s="2"/>
    </row>
    <row r="34885" spans="15:16" x14ac:dyDescent="0.2">
      <c r="O34885" s="152"/>
      <c r="P34885" s="2"/>
    </row>
    <row r="34886" spans="15:16" x14ac:dyDescent="0.2">
      <c r="O34886" s="152"/>
      <c r="P34886" s="2"/>
    </row>
    <row r="34887" spans="15:16" x14ac:dyDescent="0.2">
      <c r="O34887" s="152"/>
      <c r="P34887" s="2"/>
    </row>
    <row r="34888" spans="15:16" x14ac:dyDescent="0.2">
      <c r="O34888" s="152"/>
      <c r="P34888" s="2"/>
    </row>
    <row r="34889" spans="15:16" x14ac:dyDescent="0.2">
      <c r="O34889" s="152"/>
      <c r="P34889" s="2"/>
    </row>
    <row r="34890" spans="15:16" x14ac:dyDescent="0.2">
      <c r="O34890" s="152"/>
      <c r="P34890" s="2"/>
    </row>
    <row r="34891" spans="15:16" x14ac:dyDescent="0.2">
      <c r="O34891" s="152"/>
      <c r="P34891" s="2"/>
    </row>
    <row r="34892" spans="15:16" x14ac:dyDescent="0.2">
      <c r="O34892" s="152"/>
      <c r="P34892" s="2"/>
    </row>
    <row r="34893" spans="15:16" x14ac:dyDescent="0.2">
      <c r="O34893" s="152"/>
      <c r="P34893" s="2"/>
    </row>
    <row r="34894" spans="15:16" x14ac:dyDescent="0.2">
      <c r="O34894" s="152"/>
      <c r="P34894" s="2"/>
    </row>
    <row r="34895" spans="15:16" x14ac:dyDescent="0.2">
      <c r="O34895" s="152"/>
      <c r="P34895" s="2"/>
    </row>
    <row r="34896" spans="15:16" x14ac:dyDescent="0.2">
      <c r="O34896" s="152"/>
      <c r="P34896" s="2"/>
    </row>
    <row r="34897" spans="15:16" x14ac:dyDescent="0.2">
      <c r="O34897" s="152"/>
      <c r="P34897" s="2"/>
    </row>
    <row r="34898" spans="15:16" x14ac:dyDescent="0.2">
      <c r="O34898" s="152"/>
      <c r="P34898" s="2"/>
    </row>
    <row r="34899" spans="15:16" x14ac:dyDescent="0.2">
      <c r="O34899" s="152"/>
      <c r="P34899" s="2"/>
    </row>
    <row r="34900" spans="15:16" x14ac:dyDescent="0.2">
      <c r="O34900" s="152"/>
      <c r="P34900" s="2"/>
    </row>
    <row r="34901" spans="15:16" x14ac:dyDescent="0.2">
      <c r="O34901" s="152"/>
      <c r="P34901" s="2"/>
    </row>
    <row r="34902" spans="15:16" x14ac:dyDescent="0.2">
      <c r="O34902" s="152"/>
      <c r="P34902" s="2"/>
    </row>
    <row r="34903" spans="15:16" x14ac:dyDescent="0.2">
      <c r="O34903" s="152"/>
      <c r="P34903" s="2"/>
    </row>
    <row r="34904" spans="15:16" x14ac:dyDescent="0.2">
      <c r="O34904" s="152"/>
      <c r="P34904" s="2"/>
    </row>
    <row r="34905" spans="15:16" x14ac:dyDescent="0.2">
      <c r="O34905" s="152"/>
      <c r="P34905" s="2"/>
    </row>
    <row r="34906" spans="15:16" x14ac:dyDescent="0.2">
      <c r="O34906" s="152"/>
      <c r="P34906" s="2"/>
    </row>
    <row r="34907" spans="15:16" x14ac:dyDescent="0.2">
      <c r="O34907" s="152"/>
      <c r="P34907" s="2"/>
    </row>
    <row r="34908" spans="15:16" x14ac:dyDescent="0.2">
      <c r="O34908" s="152"/>
      <c r="P34908" s="2"/>
    </row>
    <row r="34909" spans="15:16" x14ac:dyDescent="0.2">
      <c r="O34909" s="152"/>
      <c r="P34909" s="2"/>
    </row>
    <row r="34910" spans="15:16" x14ac:dyDescent="0.2">
      <c r="O34910" s="152"/>
      <c r="P34910" s="2"/>
    </row>
    <row r="34911" spans="15:16" x14ac:dyDescent="0.2">
      <c r="O34911" s="152"/>
      <c r="P34911" s="2"/>
    </row>
    <row r="34912" spans="15:16" x14ac:dyDescent="0.2">
      <c r="O34912" s="152"/>
      <c r="P34912" s="2"/>
    </row>
    <row r="34913" spans="15:16" x14ac:dyDescent="0.2">
      <c r="O34913" s="152"/>
      <c r="P34913" s="2"/>
    </row>
    <row r="34914" spans="15:16" x14ac:dyDescent="0.2">
      <c r="O34914" s="152"/>
      <c r="P34914" s="2"/>
    </row>
    <row r="34915" spans="15:16" x14ac:dyDescent="0.2">
      <c r="O34915" s="152"/>
      <c r="P34915" s="2"/>
    </row>
    <row r="34916" spans="15:16" x14ac:dyDescent="0.2">
      <c r="O34916" s="152"/>
      <c r="P34916" s="2"/>
    </row>
    <row r="34917" spans="15:16" x14ac:dyDescent="0.2">
      <c r="O34917" s="152"/>
      <c r="P34917" s="2"/>
    </row>
    <row r="34918" spans="15:16" x14ac:dyDescent="0.2">
      <c r="O34918" s="152"/>
      <c r="P34918" s="2"/>
    </row>
    <row r="34919" spans="15:16" x14ac:dyDescent="0.2">
      <c r="O34919" s="152"/>
      <c r="P34919" s="2"/>
    </row>
    <row r="34920" spans="15:16" x14ac:dyDescent="0.2">
      <c r="O34920" s="152"/>
      <c r="P34920" s="2"/>
    </row>
    <row r="34921" spans="15:16" x14ac:dyDescent="0.2">
      <c r="O34921" s="152"/>
      <c r="P34921" s="2"/>
    </row>
    <row r="34922" spans="15:16" x14ac:dyDescent="0.2">
      <c r="O34922" s="152"/>
      <c r="P34922" s="2"/>
    </row>
    <row r="34923" spans="15:16" x14ac:dyDescent="0.2">
      <c r="O34923" s="152"/>
      <c r="P34923" s="2"/>
    </row>
    <row r="34924" spans="15:16" x14ac:dyDescent="0.2">
      <c r="O34924" s="152"/>
      <c r="P34924" s="2"/>
    </row>
    <row r="34925" spans="15:16" x14ac:dyDescent="0.2">
      <c r="O34925" s="152"/>
      <c r="P34925" s="2"/>
    </row>
    <row r="34926" spans="15:16" x14ac:dyDescent="0.2">
      <c r="O34926" s="152"/>
      <c r="P34926" s="2"/>
    </row>
    <row r="34927" spans="15:16" x14ac:dyDescent="0.2">
      <c r="O34927" s="152"/>
      <c r="P34927" s="2"/>
    </row>
    <row r="34928" spans="15:16" x14ac:dyDescent="0.2">
      <c r="O34928" s="152"/>
      <c r="P34928" s="2"/>
    </row>
    <row r="34929" spans="15:16" x14ac:dyDescent="0.2">
      <c r="O34929" s="152"/>
      <c r="P34929" s="2"/>
    </row>
    <row r="34930" spans="15:16" x14ac:dyDescent="0.2">
      <c r="O34930" s="152"/>
      <c r="P34930" s="2"/>
    </row>
    <row r="34931" spans="15:16" x14ac:dyDescent="0.2">
      <c r="O34931" s="152"/>
      <c r="P34931" s="2"/>
    </row>
    <row r="34932" spans="15:16" x14ac:dyDescent="0.2">
      <c r="O34932" s="152"/>
      <c r="P34932" s="2"/>
    </row>
    <row r="34933" spans="15:16" x14ac:dyDescent="0.2">
      <c r="O34933" s="152"/>
      <c r="P34933" s="2"/>
    </row>
    <row r="34934" spans="15:16" x14ac:dyDescent="0.2">
      <c r="O34934" s="152"/>
      <c r="P34934" s="2"/>
    </row>
    <row r="34935" spans="15:16" x14ac:dyDescent="0.2">
      <c r="O34935" s="152"/>
      <c r="P34935" s="2"/>
    </row>
    <row r="34936" spans="15:16" x14ac:dyDescent="0.2">
      <c r="O34936" s="152"/>
      <c r="P34936" s="2"/>
    </row>
    <row r="34937" spans="15:16" x14ac:dyDescent="0.2">
      <c r="O34937" s="152"/>
      <c r="P34937" s="2"/>
    </row>
    <row r="34938" spans="15:16" x14ac:dyDescent="0.2">
      <c r="O34938" s="152"/>
      <c r="P34938" s="2"/>
    </row>
    <row r="34939" spans="15:16" x14ac:dyDescent="0.2">
      <c r="O34939" s="152"/>
      <c r="P34939" s="2"/>
    </row>
    <row r="34940" spans="15:16" x14ac:dyDescent="0.2">
      <c r="O34940" s="152"/>
      <c r="P34940" s="2"/>
    </row>
    <row r="34941" spans="15:16" x14ac:dyDescent="0.2">
      <c r="O34941" s="152"/>
      <c r="P34941" s="2"/>
    </row>
    <row r="34942" spans="15:16" x14ac:dyDescent="0.2">
      <c r="O34942" s="152"/>
      <c r="P34942" s="2"/>
    </row>
    <row r="34943" spans="15:16" x14ac:dyDescent="0.2">
      <c r="O34943" s="152"/>
      <c r="P34943" s="2"/>
    </row>
    <row r="34944" spans="15:16" x14ac:dyDescent="0.2">
      <c r="O34944" s="152"/>
      <c r="P34944" s="2"/>
    </row>
    <row r="34945" spans="15:16" x14ac:dyDescent="0.2">
      <c r="O34945" s="152"/>
      <c r="P34945" s="2"/>
    </row>
    <row r="34946" spans="15:16" x14ac:dyDescent="0.2">
      <c r="O34946" s="152"/>
      <c r="P34946" s="2"/>
    </row>
    <row r="34947" spans="15:16" x14ac:dyDescent="0.2">
      <c r="O34947" s="152"/>
      <c r="P34947" s="2"/>
    </row>
    <row r="34948" spans="15:16" x14ac:dyDescent="0.2">
      <c r="O34948" s="152"/>
      <c r="P34948" s="2"/>
    </row>
    <row r="34949" spans="15:16" x14ac:dyDescent="0.2">
      <c r="O34949" s="152"/>
      <c r="P34949" s="2"/>
    </row>
    <row r="34950" spans="15:16" x14ac:dyDescent="0.2">
      <c r="O34950" s="152"/>
      <c r="P34950" s="2"/>
    </row>
    <row r="34951" spans="15:16" x14ac:dyDescent="0.2">
      <c r="O34951" s="152"/>
      <c r="P34951" s="2"/>
    </row>
    <row r="34952" spans="15:16" x14ac:dyDescent="0.2">
      <c r="O34952" s="152"/>
      <c r="P34952" s="2"/>
    </row>
    <row r="34953" spans="15:16" x14ac:dyDescent="0.2">
      <c r="O34953" s="152"/>
      <c r="P34953" s="2"/>
    </row>
    <row r="34954" spans="15:16" x14ac:dyDescent="0.2">
      <c r="O34954" s="152"/>
      <c r="P34954" s="2"/>
    </row>
    <row r="34955" spans="15:16" x14ac:dyDescent="0.2">
      <c r="O34955" s="152"/>
      <c r="P34955" s="2"/>
    </row>
    <row r="34956" spans="15:16" x14ac:dyDescent="0.2">
      <c r="O34956" s="152"/>
      <c r="P34956" s="2"/>
    </row>
    <row r="34957" spans="15:16" x14ac:dyDescent="0.2">
      <c r="O34957" s="152"/>
      <c r="P34957" s="2"/>
    </row>
    <row r="34958" spans="15:16" x14ac:dyDescent="0.2">
      <c r="O34958" s="152"/>
      <c r="P34958" s="2"/>
    </row>
    <row r="34959" spans="15:16" x14ac:dyDescent="0.2">
      <c r="O34959" s="152"/>
      <c r="P34959" s="2"/>
    </row>
    <row r="34960" spans="15:16" x14ac:dyDescent="0.2">
      <c r="O34960" s="152"/>
      <c r="P34960" s="2"/>
    </row>
    <row r="34961" spans="15:16" x14ac:dyDescent="0.2">
      <c r="O34961" s="152"/>
      <c r="P34961" s="2"/>
    </row>
    <row r="34962" spans="15:16" x14ac:dyDescent="0.2">
      <c r="O34962" s="152"/>
      <c r="P34962" s="2"/>
    </row>
    <row r="34963" spans="15:16" x14ac:dyDescent="0.2">
      <c r="O34963" s="152"/>
      <c r="P34963" s="2"/>
    </row>
    <row r="34964" spans="15:16" x14ac:dyDescent="0.2">
      <c r="O34964" s="152"/>
      <c r="P34964" s="2"/>
    </row>
    <row r="34965" spans="15:16" x14ac:dyDescent="0.2">
      <c r="O34965" s="152"/>
      <c r="P34965" s="2"/>
    </row>
    <row r="34966" spans="15:16" x14ac:dyDescent="0.2">
      <c r="O34966" s="152"/>
      <c r="P34966" s="2"/>
    </row>
    <row r="34967" spans="15:16" x14ac:dyDescent="0.2">
      <c r="O34967" s="152"/>
      <c r="P34967" s="2"/>
    </row>
    <row r="34968" spans="15:16" x14ac:dyDescent="0.2">
      <c r="O34968" s="152"/>
      <c r="P34968" s="2"/>
    </row>
    <row r="34969" spans="15:16" x14ac:dyDescent="0.2">
      <c r="O34969" s="152"/>
      <c r="P34969" s="2"/>
    </row>
    <row r="34970" spans="15:16" x14ac:dyDescent="0.2">
      <c r="O34970" s="152"/>
      <c r="P34970" s="2"/>
    </row>
    <row r="34971" spans="15:16" x14ac:dyDescent="0.2">
      <c r="O34971" s="152"/>
      <c r="P34971" s="2"/>
    </row>
    <row r="34972" spans="15:16" x14ac:dyDescent="0.2">
      <c r="O34972" s="152"/>
      <c r="P34972" s="2"/>
    </row>
    <row r="34973" spans="15:16" x14ac:dyDescent="0.2">
      <c r="O34973" s="152"/>
      <c r="P34973" s="2"/>
    </row>
    <row r="34974" spans="15:16" x14ac:dyDescent="0.2">
      <c r="O34974" s="152"/>
      <c r="P34974" s="2"/>
    </row>
    <row r="34975" spans="15:16" x14ac:dyDescent="0.2">
      <c r="O34975" s="152"/>
      <c r="P34975" s="2"/>
    </row>
    <row r="34976" spans="15:16" x14ac:dyDescent="0.2">
      <c r="O34976" s="152"/>
      <c r="P34976" s="2"/>
    </row>
    <row r="34977" spans="15:16" x14ac:dyDescent="0.2">
      <c r="O34977" s="152"/>
      <c r="P34977" s="2"/>
    </row>
    <row r="34978" spans="15:16" x14ac:dyDescent="0.2">
      <c r="O34978" s="152"/>
      <c r="P34978" s="2"/>
    </row>
    <row r="34979" spans="15:16" x14ac:dyDescent="0.2">
      <c r="O34979" s="152"/>
      <c r="P34979" s="2"/>
    </row>
    <row r="34980" spans="15:16" x14ac:dyDescent="0.2">
      <c r="O34980" s="152"/>
      <c r="P34980" s="2"/>
    </row>
    <row r="34981" spans="15:16" x14ac:dyDescent="0.2">
      <c r="O34981" s="152"/>
      <c r="P34981" s="2"/>
    </row>
    <row r="34982" spans="15:16" x14ac:dyDescent="0.2">
      <c r="O34982" s="152"/>
      <c r="P34982" s="2"/>
    </row>
    <row r="34983" spans="15:16" x14ac:dyDescent="0.2">
      <c r="O34983" s="152"/>
      <c r="P34983" s="2"/>
    </row>
    <row r="34984" spans="15:16" x14ac:dyDescent="0.2">
      <c r="O34984" s="152"/>
      <c r="P34984" s="2"/>
    </row>
    <row r="34985" spans="15:16" x14ac:dyDescent="0.2">
      <c r="O34985" s="152"/>
      <c r="P34985" s="2"/>
    </row>
    <row r="34986" spans="15:16" x14ac:dyDescent="0.2">
      <c r="O34986" s="152"/>
      <c r="P34986" s="2"/>
    </row>
    <row r="34987" spans="15:16" x14ac:dyDescent="0.2">
      <c r="O34987" s="152"/>
      <c r="P34987" s="2"/>
    </row>
    <row r="34988" spans="15:16" x14ac:dyDescent="0.2">
      <c r="O34988" s="152"/>
      <c r="P34988" s="2"/>
    </row>
    <row r="34989" spans="15:16" x14ac:dyDescent="0.2">
      <c r="O34989" s="152"/>
      <c r="P34989" s="2"/>
    </row>
    <row r="34990" spans="15:16" x14ac:dyDescent="0.2">
      <c r="O34990" s="152"/>
      <c r="P34990" s="2"/>
    </row>
    <row r="34991" spans="15:16" x14ac:dyDescent="0.2">
      <c r="O34991" s="152"/>
      <c r="P34991" s="2"/>
    </row>
    <row r="34992" spans="15:16" x14ac:dyDescent="0.2">
      <c r="O34992" s="152"/>
      <c r="P34992" s="2"/>
    </row>
    <row r="34993" spans="15:16" x14ac:dyDescent="0.2">
      <c r="O34993" s="152"/>
      <c r="P34993" s="2"/>
    </row>
    <row r="34994" spans="15:16" x14ac:dyDescent="0.2">
      <c r="O34994" s="152"/>
      <c r="P34994" s="2"/>
    </row>
    <row r="34995" spans="15:16" x14ac:dyDescent="0.2">
      <c r="O34995" s="152"/>
      <c r="P34995" s="2"/>
    </row>
    <row r="34996" spans="15:16" x14ac:dyDescent="0.2">
      <c r="O34996" s="152"/>
      <c r="P34996" s="2"/>
    </row>
    <row r="34997" spans="15:16" x14ac:dyDescent="0.2">
      <c r="O34997" s="152"/>
      <c r="P34997" s="2"/>
    </row>
    <row r="34998" spans="15:16" x14ac:dyDescent="0.2">
      <c r="O34998" s="152"/>
      <c r="P34998" s="2"/>
    </row>
    <row r="34999" spans="15:16" x14ac:dyDescent="0.2">
      <c r="O34999" s="152"/>
      <c r="P34999" s="2"/>
    </row>
    <row r="35000" spans="15:16" x14ac:dyDescent="0.2">
      <c r="O35000" s="152"/>
      <c r="P35000" s="2"/>
    </row>
    <row r="35001" spans="15:16" x14ac:dyDescent="0.2">
      <c r="O35001" s="152"/>
      <c r="P35001" s="2"/>
    </row>
    <row r="35002" spans="15:16" x14ac:dyDescent="0.2">
      <c r="O35002" s="152"/>
      <c r="P35002" s="2"/>
    </row>
    <row r="35003" spans="15:16" x14ac:dyDescent="0.2">
      <c r="O35003" s="152"/>
      <c r="P35003" s="2"/>
    </row>
    <row r="35004" spans="15:16" x14ac:dyDescent="0.2">
      <c r="O35004" s="152"/>
      <c r="P35004" s="2"/>
    </row>
    <row r="35005" spans="15:16" x14ac:dyDescent="0.2">
      <c r="O35005" s="152"/>
      <c r="P35005" s="2"/>
    </row>
    <row r="35006" spans="15:16" x14ac:dyDescent="0.2">
      <c r="O35006" s="152"/>
      <c r="P35006" s="2"/>
    </row>
    <row r="35007" spans="15:16" x14ac:dyDescent="0.2">
      <c r="O35007" s="152"/>
      <c r="P35007" s="2"/>
    </row>
    <row r="35008" spans="15:16" x14ac:dyDescent="0.2">
      <c r="O35008" s="152"/>
      <c r="P35008" s="2"/>
    </row>
    <row r="35009" spans="15:16" x14ac:dyDescent="0.2">
      <c r="O35009" s="152"/>
      <c r="P35009" s="2"/>
    </row>
    <row r="35010" spans="15:16" x14ac:dyDescent="0.2">
      <c r="O35010" s="152"/>
      <c r="P35010" s="2"/>
    </row>
    <row r="35011" spans="15:16" x14ac:dyDescent="0.2">
      <c r="O35011" s="152"/>
      <c r="P35011" s="2"/>
    </row>
    <row r="35012" spans="15:16" x14ac:dyDescent="0.2">
      <c r="O35012" s="152"/>
      <c r="P35012" s="2"/>
    </row>
    <row r="35013" spans="15:16" x14ac:dyDescent="0.2">
      <c r="O35013" s="152"/>
      <c r="P35013" s="2"/>
    </row>
    <row r="35014" spans="15:16" x14ac:dyDescent="0.2">
      <c r="O35014" s="152"/>
      <c r="P35014" s="2"/>
    </row>
    <row r="35015" spans="15:16" x14ac:dyDescent="0.2">
      <c r="O35015" s="152"/>
      <c r="P35015" s="2"/>
    </row>
    <row r="35016" spans="15:16" x14ac:dyDescent="0.2">
      <c r="O35016" s="152"/>
      <c r="P35016" s="2"/>
    </row>
    <row r="35017" spans="15:16" x14ac:dyDescent="0.2">
      <c r="O35017" s="152"/>
      <c r="P35017" s="2"/>
    </row>
    <row r="35018" spans="15:16" x14ac:dyDescent="0.2">
      <c r="O35018" s="152"/>
      <c r="P35018" s="2"/>
    </row>
    <row r="35019" spans="15:16" x14ac:dyDescent="0.2">
      <c r="O35019" s="152"/>
      <c r="P35019" s="2"/>
    </row>
    <row r="35020" spans="15:16" x14ac:dyDescent="0.2">
      <c r="O35020" s="152"/>
      <c r="P35020" s="2"/>
    </row>
    <row r="35021" spans="15:16" x14ac:dyDescent="0.2">
      <c r="O35021" s="152"/>
      <c r="P35021" s="2"/>
    </row>
    <row r="35022" spans="15:16" x14ac:dyDescent="0.2">
      <c r="O35022" s="152"/>
      <c r="P35022" s="2"/>
    </row>
    <row r="35023" spans="15:16" x14ac:dyDescent="0.2">
      <c r="O35023" s="152"/>
      <c r="P35023" s="2"/>
    </row>
    <row r="35024" spans="15:16" x14ac:dyDescent="0.2">
      <c r="O35024" s="152"/>
      <c r="P35024" s="2"/>
    </row>
    <row r="35025" spans="15:16" x14ac:dyDescent="0.2">
      <c r="O35025" s="152"/>
      <c r="P35025" s="2"/>
    </row>
    <row r="35026" spans="15:16" x14ac:dyDescent="0.2">
      <c r="O35026" s="152"/>
      <c r="P35026" s="2"/>
    </row>
    <row r="35027" spans="15:16" x14ac:dyDescent="0.2">
      <c r="O35027" s="152"/>
      <c r="P35027" s="2"/>
    </row>
    <row r="35028" spans="15:16" x14ac:dyDescent="0.2">
      <c r="O35028" s="152"/>
      <c r="P35028" s="2"/>
    </row>
    <row r="35029" spans="15:16" x14ac:dyDescent="0.2">
      <c r="O35029" s="152"/>
      <c r="P35029" s="2"/>
    </row>
    <row r="35030" spans="15:16" x14ac:dyDescent="0.2">
      <c r="O35030" s="152"/>
      <c r="P35030" s="2"/>
    </row>
    <row r="35031" spans="15:16" x14ac:dyDescent="0.2">
      <c r="O35031" s="152"/>
      <c r="P35031" s="2"/>
    </row>
    <row r="35032" spans="15:16" x14ac:dyDescent="0.2">
      <c r="O35032" s="152"/>
      <c r="P35032" s="2"/>
    </row>
    <row r="35033" spans="15:16" x14ac:dyDescent="0.2">
      <c r="O35033" s="152"/>
      <c r="P35033" s="2"/>
    </row>
    <row r="35034" spans="15:16" x14ac:dyDescent="0.2">
      <c r="O35034" s="152"/>
      <c r="P35034" s="2"/>
    </row>
    <row r="35035" spans="15:16" x14ac:dyDescent="0.2">
      <c r="O35035" s="152"/>
      <c r="P35035" s="2"/>
    </row>
    <row r="35036" spans="15:16" x14ac:dyDescent="0.2">
      <c r="O35036" s="152"/>
      <c r="P35036" s="2"/>
    </row>
    <row r="35037" spans="15:16" x14ac:dyDescent="0.2">
      <c r="O35037" s="152"/>
      <c r="P35037" s="2"/>
    </row>
    <row r="35038" spans="15:16" x14ac:dyDescent="0.2">
      <c r="O35038" s="152"/>
      <c r="P35038" s="2"/>
    </row>
    <row r="35039" spans="15:16" x14ac:dyDescent="0.2">
      <c r="O35039" s="152"/>
      <c r="P35039" s="2"/>
    </row>
    <row r="35040" spans="15:16" x14ac:dyDescent="0.2">
      <c r="O35040" s="152"/>
      <c r="P35040" s="2"/>
    </row>
    <row r="35041" spans="15:16" x14ac:dyDescent="0.2">
      <c r="O35041" s="152"/>
      <c r="P35041" s="2"/>
    </row>
    <row r="35042" spans="15:16" x14ac:dyDescent="0.2">
      <c r="O35042" s="152"/>
      <c r="P35042" s="2"/>
    </row>
    <row r="35043" spans="15:16" x14ac:dyDescent="0.2">
      <c r="O35043" s="152"/>
      <c r="P35043" s="2"/>
    </row>
    <row r="35044" spans="15:16" x14ac:dyDescent="0.2">
      <c r="O35044" s="152"/>
      <c r="P35044" s="2"/>
    </row>
    <row r="35045" spans="15:16" x14ac:dyDescent="0.2">
      <c r="O35045" s="152"/>
      <c r="P35045" s="2"/>
    </row>
    <row r="35046" spans="15:16" x14ac:dyDescent="0.2">
      <c r="O35046" s="152"/>
      <c r="P35046" s="2"/>
    </row>
    <row r="35047" spans="15:16" x14ac:dyDescent="0.2">
      <c r="O35047" s="152"/>
      <c r="P35047" s="2"/>
    </row>
    <row r="35048" spans="15:16" x14ac:dyDescent="0.2">
      <c r="O35048" s="152"/>
      <c r="P35048" s="2"/>
    </row>
    <row r="35049" spans="15:16" x14ac:dyDescent="0.2">
      <c r="O35049" s="152"/>
      <c r="P35049" s="2"/>
    </row>
    <row r="35050" spans="15:16" x14ac:dyDescent="0.2">
      <c r="O35050" s="152"/>
      <c r="P35050" s="2"/>
    </row>
    <row r="35051" spans="15:16" x14ac:dyDescent="0.2">
      <c r="O35051" s="152"/>
      <c r="P35051" s="2"/>
    </row>
    <row r="35052" spans="15:16" x14ac:dyDescent="0.2">
      <c r="O35052" s="152"/>
      <c r="P35052" s="2"/>
    </row>
    <row r="35053" spans="15:16" x14ac:dyDescent="0.2">
      <c r="O35053" s="152"/>
      <c r="P35053" s="2"/>
    </row>
    <row r="35054" spans="15:16" x14ac:dyDescent="0.2">
      <c r="O35054" s="152"/>
      <c r="P35054" s="2"/>
    </row>
    <row r="35055" spans="15:16" x14ac:dyDescent="0.2">
      <c r="O35055" s="152"/>
      <c r="P35055" s="2"/>
    </row>
    <row r="35056" spans="15:16" x14ac:dyDescent="0.2">
      <c r="O35056" s="152"/>
      <c r="P35056" s="2"/>
    </row>
    <row r="35057" spans="15:16" x14ac:dyDescent="0.2">
      <c r="O35057" s="152"/>
      <c r="P35057" s="2"/>
    </row>
    <row r="35058" spans="15:16" x14ac:dyDescent="0.2">
      <c r="O35058" s="152"/>
      <c r="P35058" s="2"/>
    </row>
    <row r="35059" spans="15:16" x14ac:dyDescent="0.2">
      <c r="O35059" s="152"/>
      <c r="P35059" s="2"/>
    </row>
    <row r="35060" spans="15:16" x14ac:dyDescent="0.2">
      <c r="O35060" s="152"/>
      <c r="P35060" s="2"/>
    </row>
    <row r="35061" spans="15:16" x14ac:dyDescent="0.2">
      <c r="O35061" s="152"/>
      <c r="P35061" s="2"/>
    </row>
    <row r="35062" spans="15:16" x14ac:dyDescent="0.2">
      <c r="O35062" s="152"/>
      <c r="P35062" s="2"/>
    </row>
    <row r="35063" spans="15:16" x14ac:dyDescent="0.2">
      <c r="O35063" s="152"/>
      <c r="P35063" s="2"/>
    </row>
    <row r="35064" spans="15:16" x14ac:dyDescent="0.2">
      <c r="O35064" s="152"/>
      <c r="P35064" s="2"/>
    </row>
    <row r="35065" spans="15:16" x14ac:dyDescent="0.2">
      <c r="O35065" s="152"/>
      <c r="P35065" s="2"/>
    </row>
    <row r="35066" spans="15:16" x14ac:dyDescent="0.2">
      <c r="O35066" s="152"/>
      <c r="P35066" s="2"/>
    </row>
    <row r="35067" spans="15:16" x14ac:dyDescent="0.2">
      <c r="O35067" s="152"/>
      <c r="P35067" s="2"/>
    </row>
    <row r="35068" spans="15:16" x14ac:dyDescent="0.2">
      <c r="O35068" s="152"/>
      <c r="P35068" s="2"/>
    </row>
    <row r="35069" spans="15:16" x14ac:dyDescent="0.2">
      <c r="O35069" s="152"/>
      <c r="P35069" s="2"/>
    </row>
    <row r="35070" spans="15:16" x14ac:dyDescent="0.2">
      <c r="O35070" s="152"/>
      <c r="P35070" s="2"/>
    </row>
    <row r="35071" spans="15:16" x14ac:dyDescent="0.2">
      <c r="O35071" s="152"/>
      <c r="P35071" s="2"/>
    </row>
    <row r="35072" spans="15:16" x14ac:dyDescent="0.2">
      <c r="O35072" s="152"/>
      <c r="P35072" s="2"/>
    </row>
    <row r="35073" spans="15:16" x14ac:dyDescent="0.2">
      <c r="O35073" s="152"/>
      <c r="P35073" s="2"/>
    </row>
    <row r="35074" spans="15:16" x14ac:dyDescent="0.2">
      <c r="O35074" s="152"/>
      <c r="P35074" s="2"/>
    </row>
    <row r="35075" spans="15:16" x14ac:dyDescent="0.2">
      <c r="O35075" s="152"/>
      <c r="P35075" s="2"/>
    </row>
    <row r="35076" spans="15:16" x14ac:dyDescent="0.2">
      <c r="O35076" s="152"/>
      <c r="P35076" s="2"/>
    </row>
    <row r="35077" spans="15:16" x14ac:dyDescent="0.2">
      <c r="O35077" s="152"/>
      <c r="P35077" s="2"/>
    </row>
    <row r="35078" spans="15:16" x14ac:dyDescent="0.2">
      <c r="O35078" s="152"/>
      <c r="P35078" s="2"/>
    </row>
    <row r="35079" spans="15:16" x14ac:dyDescent="0.2">
      <c r="O35079" s="152"/>
      <c r="P35079" s="2"/>
    </row>
    <row r="35080" spans="15:16" x14ac:dyDescent="0.2">
      <c r="O35080" s="152"/>
      <c r="P35080" s="2"/>
    </row>
    <row r="35081" spans="15:16" x14ac:dyDescent="0.2">
      <c r="O35081" s="152"/>
      <c r="P35081" s="2"/>
    </row>
    <row r="35082" spans="15:16" x14ac:dyDescent="0.2">
      <c r="O35082" s="152"/>
      <c r="P35082" s="2"/>
    </row>
    <row r="35083" spans="15:16" x14ac:dyDescent="0.2">
      <c r="O35083" s="152"/>
      <c r="P35083" s="2"/>
    </row>
    <row r="35084" spans="15:16" x14ac:dyDescent="0.2">
      <c r="O35084" s="152"/>
      <c r="P35084" s="2"/>
    </row>
    <row r="35085" spans="15:16" x14ac:dyDescent="0.2">
      <c r="O35085" s="152"/>
      <c r="P35085" s="2"/>
    </row>
    <row r="35086" spans="15:16" x14ac:dyDescent="0.2">
      <c r="O35086" s="152"/>
      <c r="P35086" s="2"/>
    </row>
    <row r="35087" spans="15:16" x14ac:dyDescent="0.2">
      <c r="O35087" s="152"/>
      <c r="P35087" s="2"/>
    </row>
    <row r="35088" spans="15:16" x14ac:dyDescent="0.2">
      <c r="O35088" s="152"/>
      <c r="P35088" s="2"/>
    </row>
    <row r="35089" spans="15:16" x14ac:dyDescent="0.2">
      <c r="O35089" s="152"/>
      <c r="P35089" s="2"/>
    </row>
    <row r="35090" spans="15:16" x14ac:dyDescent="0.2">
      <c r="O35090" s="152"/>
      <c r="P35090" s="2"/>
    </row>
    <row r="35091" spans="15:16" x14ac:dyDescent="0.2">
      <c r="O35091" s="152"/>
      <c r="P35091" s="2"/>
    </row>
    <row r="35092" spans="15:16" x14ac:dyDescent="0.2">
      <c r="O35092" s="152"/>
      <c r="P35092" s="2"/>
    </row>
    <row r="35093" spans="15:16" x14ac:dyDescent="0.2">
      <c r="O35093" s="152"/>
      <c r="P35093" s="2"/>
    </row>
    <row r="35094" spans="15:16" x14ac:dyDescent="0.2">
      <c r="O35094" s="152"/>
      <c r="P35094" s="2"/>
    </row>
    <row r="35095" spans="15:16" x14ac:dyDescent="0.2">
      <c r="O35095" s="152"/>
      <c r="P35095" s="2"/>
    </row>
    <row r="35096" spans="15:16" x14ac:dyDescent="0.2">
      <c r="O35096" s="152"/>
      <c r="P35096" s="2"/>
    </row>
    <row r="35097" spans="15:16" x14ac:dyDescent="0.2">
      <c r="O35097" s="152"/>
      <c r="P35097" s="2"/>
    </row>
    <row r="35098" spans="15:16" x14ac:dyDescent="0.2">
      <c r="O35098" s="152"/>
      <c r="P35098" s="2"/>
    </row>
    <row r="35099" spans="15:16" x14ac:dyDescent="0.2">
      <c r="O35099" s="152"/>
      <c r="P35099" s="2"/>
    </row>
    <row r="35100" spans="15:16" x14ac:dyDescent="0.2">
      <c r="O35100" s="152"/>
      <c r="P35100" s="2"/>
    </row>
    <row r="35101" spans="15:16" x14ac:dyDescent="0.2">
      <c r="O35101" s="152"/>
      <c r="P35101" s="2"/>
    </row>
    <row r="35102" spans="15:16" x14ac:dyDescent="0.2">
      <c r="O35102" s="152"/>
      <c r="P35102" s="2"/>
    </row>
    <row r="35103" spans="15:16" x14ac:dyDescent="0.2">
      <c r="O35103" s="152"/>
      <c r="P35103" s="2"/>
    </row>
    <row r="35104" spans="15:16" x14ac:dyDescent="0.2">
      <c r="O35104" s="152"/>
      <c r="P35104" s="2"/>
    </row>
    <row r="35105" spans="15:16" x14ac:dyDescent="0.2">
      <c r="O35105" s="152"/>
      <c r="P35105" s="2"/>
    </row>
    <row r="35106" spans="15:16" x14ac:dyDescent="0.2">
      <c r="O35106" s="152"/>
      <c r="P35106" s="2"/>
    </row>
    <row r="35107" spans="15:16" x14ac:dyDescent="0.2">
      <c r="O35107" s="152"/>
      <c r="P35107" s="2"/>
    </row>
    <row r="35108" spans="15:16" x14ac:dyDescent="0.2">
      <c r="O35108" s="152"/>
      <c r="P35108" s="2"/>
    </row>
    <row r="35109" spans="15:16" x14ac:dyDescent="0.2">
      <c r="O35109" s="152"/>
      <c r="P35109" s="2"/>
    </row>
    <row r="35110" spans="15:16" x14ac:dyDescent="0.2">
      <c r="O35110" s="152"/>
      <c r="P35110" s="2"/>
    </row>
    <row r="35111" spans="15:16" x14ac:dyDescent="0.2">
      <c r="O35111" s="152"/>
      <c r="P35111" s="2"/>
    </row>
    <row r="35112" spans="15:16" x14ac:dyDescent="0.2">
      <c r="O35112" s="152"/>
      <c r="P35112" s="2"/>
    </row>
    <row r="35113" spans="15:16" x14ac:dyDescent="0.2">
      <c r="O35113" s="152"/>
      <c r="P35113" s="2"/>
    </row>
    <row r="35114" spans="15:16" x14ac:dyDescent="0.2">
      <c r="O35114" s="152"/>
      <c r="P35114" s="2"/>
    </row>
    <row r="35115" spans="15:16" x14ac:dyDescent="0.2">
      <c r="O35115" s="152"/>
      <c r="P35115" s="2"/>
    </row>
    <row r="35116" spans="15:16" x14ac:dyDescent="0.2">
      <c r="O35116" s="152"/>
      <c r="P35116" s="2"/>
    </row>
    <row r="35117" spans="15:16" x14ac:dyDescent="0.2">
      <c r="O35117" s="152"/>
      <c r="P35117" s="2"/>
    </row>
    <row r="35118" spans="15:16" x14ac:dyDescent="0.2">
      <c r="O35118" s="152"/>
      <c r="P35118" s="2"/>
    </row>
    <row r="35119" spans="15:16" x14ac:dyDescent="0.2">
      <c r="O35119" s="152"/>
      <c r="P35119" s="2"/>
    </row>
    <row r="35120" spans="15:16" x14ac:dyDescent="0.2">
      <c r="O35120" s="152"/>
      <c r="P35120" s="2"/>
    </row>
    <row r="35121" spans="15:16" x14ac:dyDescent="0.2">
      <c r="O35121" s="152"/>
      <c r="P35121" s="2"/>
    </row>
    <row r="35122" spans="15:16" x14ac:dyDescent="0.2">
      <c r="O35122" s="152"/>
      <c r="P35122" s="2"/>
    </row>
    <row r="35123" spans="15:16" x14ac:dyDescent="0.2">
      <c r="O35123" s="152"/>
      <c r="P35123" s="2"/>
    </row>
    <row r="35124" spans="15:16" x14ac:dyDescent="0.2">
      <c r="O35124" s="152"/>
      <c r="P35124" s="2"/>
    </row>
    <row r="35125" spans="15:16" x14ac:dyDescent="0.2">
      <c r="O35125" s="152"/>
      <c r="P35125" s="2"/>
    </row>
    <row r="35126" spans="15:16" x14ac:dyDescent="0.2">
      <c r="O35126" s="152"/>
      <c r="P35126" s="2"/>
    </row>
    <row r="35127" spans="15:16" x14ac:dyDescent="0.2">
      <c r="O35127" s="152"/>
      <c r="P35127" s="2"/>
    </row>
    <row r="35128" spans="15:16" x14ac:dyDescent="0.2">
      <c r="O35128" s="152"/>
      <c r="P35128" s="2"/>
    </row>
    <row r="35129" spans="15:16" x14ac:dyDescent="0.2">
      <c r="O35129" s="152"/>
      <c r="P35129" s="2"/>
    </row>
    <row r="35130" spans="15:16" x14ac:dyDescent="0.2">
      <c r="O35130" s="152"/>
      <c r="P35130" s="2"/>
    </row>
    <row r="35131" spans="15:16" x14ac:dyDescent="0.2">
      <c r="O35131" s="152"/>
      <c r="P35131" s="2"/>
    </row>
    <row r="35132" spans="15:16" x14ac:dyDescent="0.2">
      <c r="O35132" s="152"/>
      <c r="P35132" s="2"/>
    </row>
    <row r="35133" spans="15:16" x14ac:dyDescent="0.2">
      <c r="O35133" s="152"/>
      <c r="P35133" s="2"/>
    </row>
    <row r="35134" spans="15:16" x14ac:dyDescent="0.2">
      <c r="O35134" s="152"/>
      <c r="P35134" s="2"/>
    </row>
    <row r="35135" spans="15:16" x14ac:dyDescent="0.2">
      <c r="O35135" s="152"/>
      <c r="P35135" s="2"/>
    </row>
    <row r="35136" spans="15:16" x14ac:dyDescent="0.2">
      <c r="O35136" s="152"/>
      <c r="P35136" s="2"/>
    </row>
    <row r="35137" spans="15:16" x14ac:dyDescent="0.2">
      <c r="O35137" s="152"/>
      <c r="P35137" s="2"/>
    </row>
    <row r="35138" spans="15:16" x14ac:dyDescent="0.2">
      <c r="O35138" s="152"/>
      <c r="P35138" s="2"/>
    </row>
    <row r="35139" spans="15:16" x14ac:dyDescent="0.2">
      <c r="O35139" s="152"/>
      <c r="P35139" s="2"/>
    </row>
    <row r="35140" spans="15:16" x14ac:dyDescent="0.2">
      <c r="O35140" s="152"/>
      <c r="P35140" s="2"/>
    </row>
    <row r="35141" spans="15:16" x14ac:dyDescent="0.2">
      <c r="O35141" s="152"/>
      <c r="P35141" s="2"/>
    </row>
    <row r="35142" spans="15:16" x14ac:dyDescent="0.2">
      <c r="O35142" s="152"/>
      <c r="P35142" s="2"/>
    </row>
    <row r="35143" spans="15:16" x14ac:dyDescent="0.2">
      <c r="O35143" s="152"/>
      <c r="P35143" s="2"/>
    </row>
    <row r="35144" spans="15:16" x14ac:dyDescent="0.2">
      <c r="O35144" s="152"/>
      <c r="P35144" s="2"/>
    </row>
    <row r="35145" spans="15:16" x14ac:dyDescent="0.2">
      <c r="O35145" s="152"/>
      <c r="P35145" s="2"/>
    </row>
    <row r="35146" spans="15:16" x14ac:dyDescent="0.2">
      <c r="O35146" s="152"/>
      <c r="P35146" s="2"/>
    </row>
    <row r="35147" spans="15:16" x14ac:dyDescent="0.2">
      <c r="O35147" s="152"/>
      <c r="P35147" s="2"/>
    </row>
    <row r="35148" spans="15:16" x14ac:dyDescent="0.2">
      <c r="O35148" s="152"/>
      <c r="P35148" s="2"/>
    </row>
    <row r="35149" spans="15:16" x14ac:dyDescent="0.2">
      <c r="O35149" s="152"/>
      <c r="P35149" s="2"/>
    </row>
    <row r="35150" spans="15:16" x14ac:dyDescent="0.2">
      <c r="O35150" s="152"/>
      <c r="P35150" s="2"/>
    </row>
    <row r="35151" spans="15:16" x14ac:dyDescent="0.2">
      <c r="O35151" s="152"/>
      <c r="P35151" s="2"/>
    </row>
    <row r="35152" spans="15:16" x14ac:dyDescent="0.2">
      <c r="O35152" s="152"/>
      <c r="P35152" s="2"/>
    </row>
    <row r="35153" spans="15:16" x14ac:dyDescent="0.2">
      <c r="O35153" s="152"/>
      <c r="P35153" s="2"/>
    </row>
    <row r="35154" spans="15:16" x14ac:dyDescent="0.2">
      <c r="O35154" s="152"/>
      <c r="P35154" s="2"/>
    </row>
    <row r="35155" spans="15:16" x14ac:dyDescent="0.2">
      <c r="O35155" s="152"/>
      <c r="P35155" s="2"/>
    </row>
    <row r="35156" spans="15:16" x14ac:dyDescent="0.2">
      <c r="O35156" s="152"/>
      <c r="P35156" s="2"/>
    </row>
    <row r="35157" spans="15:16" x14ac:dyDescent="0.2">
      <c r="O35157" s="152"/>
      <c r="P35157" s="2"/>
    </row>
    <row r="35158" spans="15:16" x14ac:dyDescent="0.2">
      <c r="O35158" s="152"/>
      <c r="P35158" s="2"/>
    </row>
    <row r="35159" spans="15:16" x14ac:dyDescent="0.2">
      <c r="O35159" s="152"/>
      <c r="P35159" s="2"/>
    </row>
    <row r="35160" spans="15:16" x14ac:dyDescent="0.2">
      <c r="O35160" s="152"/>
      <c r="P35160" s="2"/>
    </row>
    <row r="35161" spans="15:16" x14ac:dyDescent="0.2">
      <c r="O35161" s="152"/>
      <c r="P35161" s="2"/>
    </row>
    <row r="35162" spans="15:16" x14ac:dyDescent="0.2">
      <c r="O35162" s="152"/>
      <c r="P35162" s="2"/>
    </row>
    <row r="35163" spans="15:16" x14ac:dyDescent="0.2">
      <c r="O35163" s="152"/>
      <c r="P35163" s="2"/>
    </row>
    <row r="35164" spans="15:16" x14ac:dyDescent="0.2">
      <c r="O35164" s="152"/>
      <c r="P35164" s="2"/>
    </row>
    <row r="35165" spans="15:16" x14ac:dyDescent="0.2">
      <c r="O35165" s="152"/>
      <c r="P35165" s="2"/>
    </row>
    <row r="35166" spans="15:16" x14ac:dyDescent="0.2">
      <c r="O35166" s="152"/>
      <c r="P35166" s="2"/>
    </row>
    <row r="35167" spans="15:16" x14ac:dyDescent="0.2">
      <c r="O35167" s="152"/>
      <c r="P35167" s="2"/>
    </row>
    <row r="35168" spans="15:16" x14ac:dyDescent="0.2">
      <c r="O35168" s="152"/>
      <c r="P35168" s="2"/>
    </row>
    <row r="35169" spans="15:16" x14ac:dyDescent="0.2">
      <c r="O35169" s="152"/>
      <c r="P35169" s="2"/>
    </row>
    <row r="35170" spans="15:16" x14ac:dyDescent="0.2">
      <c r="O35170" s="152"/>
      <c r="P35170" s="2"/>
    </row>
    <row r="35171" spans="15:16" x14ac:dyDescent="0.2">
      <c r="O35171" s="152"/>
      <c r="P35171" s="2"/>
    </row>
    <row r="35172" spans="15:16" x14ac:dyDescent="0.2">
      <c r="O35172" s="152"/>
      <c r="P35172" s="2"/>
    </row>
    <row r="35173" spans="15:16" x14ac:dyDescent="0.2">
      <c r="O35173" s="152"/>
      <c r="P35173" s="2"/>
    </row>
    <row r="35174" spans="15:16" x14ac:dyDescent="0.2">
      <c r="O35174" s="152"/>
      <c r="P35174" s="2"/>
    </row>
    <row r="35175" spans="15:16" x14ac:dyDescent="0.2">
      <c r="O35175" s="152"/>
      <c r="P35175" s="2"/>
    </row>
    <row r="35176" spans="15:16" x14ac:dyDescent="0.2">
      <c r="O35176" s="152"/>
      <c r="P35176" s="2"/>
    </row>
    <row r="35177" spans="15:16" x14ac:dyDescent="0.2">
      <c r="O35177" s="152"/>
      <c r="P35177" s="2"/>
    </row>
    <row r="35178" spans="15:16" x14ac:dyDescent="0.2">
      <c r="O35178" s="152"/>
      <c r="P35178" s="2"/>
    </row>
    <row r="35179" spans="15:16" x14ac:dyDescent="0.2">
      <c r="O35179" s="152"/>
      <c r="P35179" s="2"/>
    </row>
    <row r="35180" spans="15:16" x14ac:dyDescent="0.2">
      <c r="O35180" s="152"/>
      <c r="P35180" s="2"/>
    </row>
    <row r="35181" spans="15:16" x14ac:dyDescent="0.2">
      <c r="O35181" s="152"/>
      <c r="P35181" s="2"/>
    </row>
    <row r="35182" spans="15:16" x14ac:dyDescent="0.2">
      <c r="O35182" s="152"/>
      <c r="P35182" s="2"/>
    </row>
    <row r="35183" spans="15:16" x14ac:dyDescent="0.2">
      <c r="O35183" s="152"/>
      <c r="P35183" s="2"/>
    </row>
    <row r="35184" spans="15:16" x14ac:dyDescent="0.2">
      <c r="O35184" s="152"/>
      <c r="P35184" s="2"/>
    </row>
    <row r="35185" spans="15:16" x14ac:dyDescent="0.2">
      <c r="O35185" s="152"/>
      <c r="P35185" s="2"/>
    </row>
    <row r="35186" spans="15:16" x14ac:dyDescent="0.2">
      <c r="O35186" s="152"/>
      <c r="P35186" s="2"/>
    </row>
    <row r="35187" spans="15:16" x14ac:dyDescent="0.2">
      <c r="O35187" s="152"/>
      <c r="P35187" s="2"/>
    </row>
    <row r="35188" spans="15:16" x14ac:dyDescent="0.2">
      <c r="O35188" s="152"/>
      <c r="P35188" s="2"/>
    </row>
    <row r="35189" spans="15:16" x14ac:dyDescent="0.2">
      <c r="O35189" s="152"/>
      <c r="P35189" s="2"/>
    </row>
    <row r="35190" spans="15:16" x14ac:dyDescent="0.2">
      <c r="O35190" s="152"/>
      <c r="P35190" s="2"/>
    </row>
    <row r="35191" spans="15:16" x14ac:dyDescent="0.2">
      <c r="O35191" s="152"/>
      <c r="P35191" s="2"/>
    </row>
    <row r="35192" spans="15:16" x14ac:dyDescent="0.2">
      <c r="O35192" s="152"/>
      <c r="P35192" s="2"/>
    </row>
    <row r="35193" spans="15:16" x14ac:dyDescent="0.2">
      <c r="O35193" s="152"/>
      <c r="P35193" s="2"/>
    </row>
    <row r="35194" spans="15:16" x14ac:dyDescent="0.2">
      <c r="O35194" s="152"/>
      <c r="P35194" s="2"/>
    </row>
    <row r="35195" spans="15:16" x14ac:dyDescent="0.2">
      <c r="O35195" s="152"/>
      <c r="P35195" s="2"/>
    </row>
    <row r="35196" spans="15:16" x14ac:dyDescent="0.2">
      <c r="O35196" s="152"/>
      <c r="P35196" s="2"/>
    </row>
    <row r="35197" spans="15:16" x14ac:dyDescent="0.2">
      <c r="O35197" s="152"/>
      <c r="P35197" s="2"/>
    </row>
    <row r="35198" spans="15:16" x14ac:dyDescent="0.2">
      <c r="O35198" s="152"/>
      <c r="P35198" s="2"/>
    </row>
    <row r="35199" spans="15:16" x14ac:dyDescent="0.2">
      <c r="O35199" s="152"/>
      <c r="P35199" s="2"/>
    </row>
    <row r="35200" spans="15:16" x14ac:dyDescent="0.2">
      <c r="O35200" s="152"/>
      <c r="P35200" s="2"/>
    </row>
    <row r="35201" spans="15:16" x14ac:dyDescent="0.2">
      <c r="O35201" s="152"/>
      <c r="P35201" s="2"/>
    </row>
    <row r="35202" spans="15:16" x14ac:dyDescent="0.2">
      <c r="O35202" s="152"/>
      <c r="P35202" s="2"/>
    </row>
    <row r="35203" spans="15:16" x14ac:dyDescent="0.2">
      <c r="O35203" s="152"/>
      <c r="P35203" s="2"/>
    </row>
    <row r="35204" spans="15:16" x14ac:dyDescent="0.2">
      <c r="O35204" s="152"/>
      <c r="P35204" s="2"/>
    </row>
    <row r="35205" spans="15:16" x14ac:dyDescent="0.2">
      <c r="O35205" s="152"/>
      <c r="P35205" s="2"/>
    </row>
    <row r="35206" spans="15:16" x14ac:dyDescent="0.2">
      <c r="O35206" s="152"/>
      <c r="P35206" s="2"/>
    </row>
    <row r="35207" spans="15:16" x14ac:dyDescent="0.2">
      <c r="O35207" s="152"/>
      <c r="P35207" s="2"/>
    </row>
    <row r="35208" spans="15:16" x14ac:dyDescent="0.2">
      <c r="O35208" s="152"/>
      <c r="P35208" s="2"/>
    </row>
    <row r="35209" spans="15:16" x14ac:dyDescent="0.2">
      <c r="O35209" s="152"/>
      <c r="P35209" s="2"/>
    </row>
    <row r="35210" spans="15:16" x14ac:dyDescent="0.2">
      <c r="O35210" s="152"/>
      <c r="P35210" s="2"/>
    </row>
    <row r="35211" spans="15:16" x14ac:dyDescent="0.2">
      <c r="O35211" s="152"/>
      <c r="P35211" s="2"/>
    </row>
    <row r="35212" spans="15:16" x14ac:dyDescent="0.2">
      <c r="O35212" s="152"/>
      <c r="P35212" s="2"/>
    </row>
    <row r="35213" spans="15:16" x14ac:dyDescent="0.2">
      <c r="O35213" s="152"/>
      <c r="P35213" s="2"/>
    </row>
    <row r="35214" spans="15:16" x14ac:dyDescent="0.2">
      <c r="O35214" s="152"/>
      <c r="P35214" s="2"/>
    </row>
    <row r="35215" spans="15:16" x14ac:dyDescent="0.2">
      <c r="O35215" s="152"/>
      <c r="P35215" s="2"/>
    </row>
    <row r="35216" spans="15:16" x14ac:dyDescent="0.2">
      <c r="O35216" s="152"/>
      <c r="P35216" s="2"/>
    </row>
    <row r="35217" spans="15:16" x14ac:dyDescent="0.2">
      <c r="O35217" s="152"/>
      <c r="P35217" s="2"/>
    </row>
    <row r="35218" spans="15:16" x14ac:dyDescent="0.2">
      <c r="O35218" s="152"/>
      <c r="P35218" s="2"/>
    </row>
    <row r="35219" spans="15:16" x14ac:dyDescent="0.2">
      <c r="O35219" s="152"/>
      <c r="P35219" s="2"/>
    </row>
    <row r="35220" spans="15:16" x14ac:dyDescent="0.2">
      <c r="O35220" s="152"/>
      <c r="P35220" s="2"/>
    </row>
    <row r="35221" spans="15:16" x14ac:dyDescent="0.2">
      <c r="O35221" s="152"/>
      <c r="P35221" s="2"/>
    </row>
    <row r="35222" spans="15:16" x14ac:dyDescent="0.2">
      <c r="O35222" s="152"/>
      <c r="P35222" s="2"/>
    </row>
    <row r="35223" spans="15:16" x14ac:dyDescent="0.2">
      <c r="O35223" s="152"/>
      <c r="P35223" s="2"/>
    </row>
    <row r="35224" spans="15:16" x14ac:dyDescent="0.2">
      <c r="O35224" s="152"/>
      <c r="P35224" s="2"/>
    </row>
    <row r="35225" spans="15:16" x14ac:dyDescent="0.2">
      <c r="O35225" s="152"/>
      <c r="P35225" s="2"/>
    </row>
    <row r="35226" spans="15:16" x14ac:dyDescent="0.2">
      <c r="O35226" s="152"/>
      <c r="P35226" s="2"/>
    </row>
    <row r="35227" spans="15:16" x14ac:dyDescent="0.2">
      <c r="O35227" s="152"/>
      <c r="P35227" s="2"/>
    </row>
    <row r="35228" spans="15:16" x14ac:dyDescent="0.2">
      <c r="O35228" s="152"/>
      <c r="P35228" s="2"/>
    </row>
    <row r="35229" spans="15:16" x14ac:dyDescent="0.2">
      <c r="O35229" s="152"/>
      <c r="P35229" s="2"/>
    </row>
    <row r="35230" spans="15:16" x14ac:dyDescent="0.2">
      <c r="O35230" s="152"/>
      <c r="P35230" s="2"/>
    </row>
    <row r="35231" spans="15:16" x14ac:dyDescent="0.2">
      <c r="O35231" s="152"/>
      <c r="P35231" s="2"/>
    </row>
    <row r="35232" spans="15:16" x14ac:dyDescent="0.2">
      <c r="O35232" s="152"/>
      <c r="P35232" s="2"/>
    </row>
    <row r="35233" spans="15:16" x14ac:dyDescent="0.2">
      <c r="O35233" s="152"/>
      <c r="P35233" s="2"/>
    </row>
    <row r="35234" spans="15:16" x14ac:dyDescent="0.2">
      <c r="O35234" s="152"/>
      <c r="P35234" s="2"/>
    </row>
    <row r="35235" spans="15:16" x14ac:dyDescent="0.2">
      <c r="O35235" s="152"/>
      <c r="P35235" s="2"/>
    </row>
    <row r="35236" spans="15:16" x14ac:dyDescent="0.2">
      <c r="O35236" s="152"/>
      <c r="P35236" s="2"/>
    </row>
    <row r="35237" spans="15:16" x14ac:dyDescent="0.2">
      <c r="O35237" s="152"/>
      <c r="P35237" s="2"/>
    </row>
    <row r="35238" spans="15:16" x14ac:dyDescent="0.2">
      <c r="O35238" s="152"/>
      <c r="P35238" s="2"/>
    </row>
    <row r="35239" spans="15:16" x14ac:dyDescent="0.2">
      <c r="O35239" s="152"/>
      <c r="P35239" s="2"/>
    </row>
    <row r="35240" spans="15:16" x14ac:dyDescent="0.2">
      <c r="O35240" s="152"/>
      <c r="P35240" s="2"/>
    </row>
    <row r="35241" spans="15:16" x14ac:dyDescent="0.2">
      <c r="O35241" s="152"/>
      <c r="P35241" s="2"/>
    </row>
    <row r="35242" spans="15:16" x14ac:dyDescent="0.2">
      <c r="O35242" s="152"/>
      <c r="P35242" s="2"/>
    </row>
    <row r="35243" spans="15:16" x14ac:dyDescent="0.2">
      <c r="O35243" s="152"/>
      <c r="P35243" s="2"/>
    </row>
    <row r="35244" spans="15:16" x14ac:dyDescent="0.2">
      <c r="O35244" s="152"/>
      <c r="P35244" s="2"/>
    </row>
    <row r="35245" spans="15:16" x14ac:dyDescent="0.2">
      <c r="O35245" s="152"/>
      <c r="P35245" s="2"/>
    </row>
    <row r="35246" spans="15:16" x14ac:dyDescent="0.2">
      <c r="O35246" s="152"/>
      <c r="P35246" s="2"/>
    </row>
    <row r="35247" spans="15:16" x14ac:dyDescent="0.2">
      <c r="O35247" s="152"/>
      <c r="P35247" s="2"/>
    </row>
    <row r="35248" spans="15:16" x14ac:dyDescent="0.2">
      <c r="O35248" s="152"/>
      <c r="P35248" s="2"/>
    </row>
    <row r="35249" spans="15:16" x14ac:dyDescent="0.2">
      <c r="O35249" s="152"/>
      <c r="P35249" s="2"/>
    </row>
    <row r="35250" spans="15:16" x14ac:dyDescent="0.2">
      <c r="O35250" s="152"/>
      <c r="P35250" s="2"/>
    </row>
    <row r="35251" spans="15:16" x14ac:dyDescent="0.2">
      <c r="O35251" s="152"/>
      <c r="P35251" s="2"/>
    </row>
    <row r="35252" spans="15:16" x14ac:dyDescent="0.2">
      <c r="O35252" s="152"/>
      <c r="P35252" s="2"/>
    </row>
    <row r="35253" spans="15:16" x14ac:dyDescent="0.2">
      <c r="O35253" s="152"/>
      <c r="P35253" s="2"/>
    </row>
    <row r="35254" spans="15:16" x14ac:dyDescent="0.2">
      <c r="O35254" s="152"/>
      <c r="P35254" s="2"/>
    </row>
    <row r="35255" spans="15:16" x14ac:dyDescent="0.2">
      <c r="O35255" s="152"/>
      <c r="P35255" s="2"/>
    </row>
    <row r="35256" spans="15:16" x14ac:dyDescent="0.2">
      <c r="O35256" s="152"/>
      <c r="P35256" s="2"/>
    </row>
    <row r="35257" spans="15:16" x14ac:dyDescent="0.2">
      <c r="O35257" s="152"/>
      <c r="P35257" s="2"/>
    </row>
    <row r="35258" spans="15:16" x14ac:dyDescent="0.2">
      <c r="O35258" s="152"/>
      <c r="P35258" s="2"/>
    </row>
    <row r="35259" spans="15:16" x14ac:dyDescent="0.2">
      <c r="O35259" s="152"/>
      <c r="P35259" s="2"/>
    </row>
    <row r="35260" spans="15:16" x14ac:dyDescent="0.2">
      <c r="O35260" s="152"/>
      <c r="P35260" s="2"/>
    </row>
    <row r="35261" spans="15:16" x14ac:dyDescent="0.2">
      <c r="O35261" s="152"/>
      <c r="P35261" s="2"/>
    </row>
    <row r="35262" spans="15:16" x14ac:dyDescent="0.2">
      <c r="O35262" s="152"/>
      <c r="P35262" s="2"/>
    </row>
    <row r="35263" spans="15:16" x14ac:dyDescent="0.2">
      <c r="O35263" s="152"/>
      <c r="P35263" s="2"/>
    </row>
    <row r="35264" spans="15:16" x14ac:dyDescent="0.2">
      <c r="O35264" s="152"/>
      <c r="P35264" s="2"/>
    </row>
    <row r="35265" spans="15:16" x14ac:dyDescent="0.2">
      <c r="O35265" s="152"/>
      <c r="P35265" s="2"/>
    </row>
    <row r="35266" spans="15:16" x14ac:dyDescent="0.2">
      <c r="O35266" s="152"/>
      <c r="P35266" s="2"/>
    </row>
    <row r="35267" spans="15:16" x14ac:dyDescent="0.2">
      <c r="O35267" s="152"/>
      <c r="P35267" s="2"/>
    </row>
    <row r="35268" spans="15:16" x14ac:dyDescent="0.2">
      <c r="O35268" s="152"/>
      <c r="P35268" s="2"/>
    </row>
    <row r="35269" spans="15:16" x14ac:dyDescent="0.2">
      <c r="O35269" s="152"/>
      <c r="P35269" s="2"/>
    </row>
    <row r="35270" spans="15:16" x14ac:dyDescent="0.2">
      <c r="O35270" s="152"/>
      <c r="P35270" s="2"/>
    </row>
    <row r="35271" spans="15:16" x14ac:dyDescent="0.2">
      <c r="O35271" s="152"/>
      <c r="P35271" s="2"/>
    </row>
    <row r="35272" spans="15:16" x14ac:dyDescent="0.2">
      <c r="O35272" s="152"/>
      <c r="P35272" s="2"/>
    </row>
    <row r="35273" spans="15:16" x14ac:dyDescent="0.2">
      <c r="O35273" s="152"/>
      <c r="P35273" s="2"/>
    </row>
    <row r="35274" spans="15:16" x14ac:dyDescent="0.2">
      <c r="O35274" s="152"/>
      <c r="P35274" s="2"/>
    </row>
    <row r="35275" spans="15:16" x14ac:dyDescent="0.2">
      <c r="O35275" s="152"/>
      <c r="P35275" s="2"/>
    </row>
    <row r="35276" spans="15:16" x14ac:dyDescent="0.2">
      <c r="O35276" s="152"/>
      <c r="P35276" s="2"/>
    </row>
    <row r="35277" spans="15:16" x14ac:dyDescent="0.2">
      <c r="O35277" s="152"/>
      <c r="P35277" s="2"/>
    </row>
    <row r="35278" spans="15:16" x14ac:dyDescent="0.2">
      <c r="O35278" s="152"/>
      <c r="P35278" s="2"/>
    </row>
    <row r="35279" spans="15:16" x14ac:dyDescent="0.2">
      <c r="O35279" s="152"/>
      <c r="P35279" s="2"/>
    </row>
    <row r="35280" spans="15:16" x14ac:dyDescent="0.2">
      <c r="O35280" s="152"/>
      <c r="P35280" s="2"/>
    </row>
    <row r="35281" spans="15:16" x14ac:dyDescent="0.2">
      <c r="O35281" s="152"/>
      <c r="P35281" s="2"/>
    </row>
    <row r="35282" spans="15:16" x14ac:dyDescent="0.2">
      <c r="O35282" s="152"/>
      <c r="P35282" s="2"/>
    </row>
    <row r="35283" spans="15:16" x14ac:dyDescent="0.2">
      <c r="O35283" s="152"/>
      <c r="P35283" s="2"/>
    </row>
    <row r="35284" spans="15:16" x14ac:dyDescent="0.2">
      <c r="O35284" s="152"/>
      <c r="P35284" s="2"/>
    </row>
    <row r="35285" spans="15:16" x14ac:dyDescent="0.2">
      <c r="O35285" s="152"/>
      <c r="P35285" s="2"/>
    </row>
    <row r="35286" spans="15:16" x14ac:dyDescent="0.2">
      <c r="O35286" s="152"/>
      <c r="P35286" s="2"/>
    </row>
    <row r="35287" spans="15:16" x14ac:dyDescent="0.2">
      <c r="O35287" s="152"/>
      <c r="P35287" s="2"/>
    </row>
    <row r="35288" spans="15:16" x14ac:dyDescent="0.2">
      <c r="O35288" s="152"/>
      <c r="P35288" s="2"/>
    </row>
    <row r="35289" spans="15:16" x14ac:dyDescent="0.2">
      <c r="O35289" s="152"/>
      <c r="P35289" s="2"/>
    </row>
    <row r="35290" spans="15:16" x14ac:dyDescent="0.2">
      <c r="O35290" s="152"/>
      <c r="P35290" s="2"/>
    </row>
    <row r="35291" spans="15:16" x14ac:dyDescent="0.2">
      <c r="O35291" s="152"/>
      <c r="P35291" s="2"/>
    </row>
    <row r="35292" spans="15:16" x14ac:dyDescent="0.2">
      <c r="O35292" s="152"/>
      <c r="P35292" s="2"/>
    </row>
    <row r="35293" spans="15:16" x14ac:dyDescent="0.2">
      <c r="O35293" s="152"/>
      <c r="P35293" s="2"/>
    </row>
    <row r="35294" spans="15:16" x14ac:dyDescent="0.2">
      <c r="O35294" s="152"/>
      <c r="P35294" s="2"/>
    </row>
    <row r="35295" spans="15:16" x14ac:dyDescent="0.2">
      <c r="O35295" s="152"/>
      <c r="P35295" s="2"/>
    </row>
    <row r="35296" spans="15:16" x14ac:dyDescent="0.2">
      <c r="O35296" s="152"/>
      <c r="P35296" s="2"/>
    </row>
    <row r="35297" spans="15:16" x14ac:dyDescent="0.2">
      <c r="O35297" s="152"/>
      <c r="P35297" s="2"/>
    </row>
    <row r="35298" spans="15:16" x14ac:dyDescent="0.2">
      <c r="O35298" s="152"/>
      <c r="P35298" s="2"/>
    </row>
    <row r="35299" spans="15:16" x14ac:dyDescent="0.2">
      <c r="O35299" s="152"/>
      <c r="P35299" s="2"/>
    </row>
    <row r="35300" spans="15:16" x14ac:dyDescent="0.2">
      <c r="O35300" s="152"/>
      <c r="P35300" s="2"/>
    </row>
    <row r="35301" spans="15:16" x14ac:dyDescent="0.2">
      <c r="O35301" s="152"/>
      <c r="P35301" s="2"/>
    </row>
    <row r="35302" spans="15:16" x14ac:dyDescent="0.2">
      <c r="O35302" s="152"/>
      <c r="P35302" s="2"/>
    </row>
    <row r="35303" spans="15:16" x14ac:dyDescent="0.2">
      <c r="O35303" s="152"/>
      <c r="P35303" s="2"/>
    </row>
    <row r="35304" spans="15:16" x14ac:dyDescent="0.2">
      <c r="O35304" s="152"/>
      <c r="P35304" s="2"/>
    </row>
    <row r="35305" spans="15:16" x14ac:dyDescent="0.2">
      <c r="O35305" s="152"/>
      <c r="P35305" s="2"/>
    </row>
    <row r="35306" spans="15:16" x14ac:dyDescent="0.2">
      <c r="O35306" s="152"/>
      <c r="P35306" s="2"/>
    </row>
    <row r="35307" spans="15:16" x14ac:dyDescent="0.2">
      <c r="O35307" s="152"/>
      <c r="P35307" s="2"/>
    </row>
    <row r="35308" spans="15:16" x14ac:dyDescent="0.2">
      <c r="O35308" s="152"/>
      <c r="P35308" s="2"/>
    </row>
    <row r="35309" spans="15:16" x14ac:dyDescent="0.2">
      <c r="O35309" s="152"/>
      <c r="P35309" s="2"/>
    </row>
    <row r="35310" spans="15:16" x14ac:dyDescent="0.2">
      <c r="O35310" s="152"/>
      <c r="P35310" s="2"/>
    </row>
    <row r="35311" spans="15:16" x14ac:dyDescent="0.2">
      <c r="O35311" s="152"/>
      <c r="P35311" s="2"/>
    </row>
    <row r="35312" spans="15:16" x14ac:dyDescent="0.2">
      <c r="O35312" s="152"/>
      <c r="P35312" s="2"/>
    </row>
    <row r="35313" spans="15:16" x14ac:dyDescent="0.2">
      <c r="O35313" s="152"/>
      <c r="P35313" s="2"/>
    </row>
    <row r="35314" spans="15:16" x14ac:dyDescent="0.2">
      <c r="O35314" s="152"/>
      <c r="P35314" s="2"/>
    </row>
    <row r="35315" spans="15:16" x14ac:dyDescent="0.2">
      <c r="O35315" s="152"/>
      <c r="P35315" s="2"/>
    </row>
    <row r="35316" spans="15:16" x14ac:dyDescent="0.2">
      <c r="O35316" s="152"/>
      <c r="P35316" s="2"/>
    </row>
    <row r="35317" spans="15:16" x14ac:dyDescent="0.2">
      <c r="O35317" s="152"/>
      <c r="P35317" s="2"/>
    </row>
    <row r="35318" spans="15:16" x14ac:dyDescent="0.2">
      <c r="O35318" s="152"/>
      <c r="P35318" s="2"/>
    </row>
    <row r="35319" spans="15:16" x14ac:dyDescent="0.2">
      <c r="O35319" s="152"/>
      <c r="P35319" s="2"/>
    </row>
    <row r="35320" spans="15:16" x14ac:dyDescent="0.2">
      <c r="O35320" s="152"/>
      <c r="P35320" s="2"/>
    </row>
    <row r="35321" spans="15:16" x14ac:dyDescent="0.2">
      <c r="O35321" s="152"/>
      <c r="P35321" s="2"/>
    </row>
    <row r="35322" spans="15:16" x14ac:dyDescent="0.2">
      <c r="O35322" s="152"/>
      <c r="P35322" s="2"/>
    </row>
    <row r="35323" spans="15:16" x14ac:dyDescent="0.2">
      <c r="O35323" s="152"/>
      <c r="P35323" s="2"/>
    </row>
    <row r="35324" spans="15:16" x14ac:dyDescent="0.2">
      <c r="O35324" s="152"/>
      <c r="P35324" s="2"/>
    </row>
    <row r="35325" spans="15:16" x14ac:dyDescent="0.2">
      <c r="O35325" s="152"/>
      <c r="P35325" s="2"/>
    </row>
    <row r="35326" spans="15:16" x14ac:dyDescent="0.2">
      <c r="O35326" s="152"/>
      <c r="P35326" s="2"/>
    </row>
    <row r="35327" spans="15:16" x14ac:dyDescent="0.2">
      <c r="O35327" s="152"/>
      <c r="P35327" s="2"/>
    </row>
    <row r="35328" spans="15:16" x14ac:dyDescent="0.2">
      <c r="O35328" s="152"/>
      <c r="P35328" s="2"/>
    </row>
    <row r="35329" spans="15:16" x14ac:dyDescent="0.2">
      <c r="O35329" s="152"/>
      <c r="P35329" s="2"/>
    </row>
    <row r="35330" spans="15:16" x14ac:dyDescent="0.2">
      <c r="O35330" s="152"/>
      <c r="P35330" s="2"/>
    </row>
    <row r="35331" spans="15:16" x14ac:dyDescent="0.2">
      <c r="O35331" s="152"/>
      <c r="P35331" s="2"/>
    </row>
    <row r="35332" spans="15:16" x14ac:dyDescent="0.2">
      <c r="O35332" s="152"/>
      <c r="P35332" s="2"/>
    </row>
    <row r="35333" spans="15:16" x14ac:dyDescent="0.2">
      <c r="O35333" s="152"/>
      <c r="P35333" s="2"/>
    </row>
    <row r="35334" spans="15:16" x14ac:dyDescent="0.2">
      <c r="O35334" s="152"/>
      <c r="P35334" s="2"/>
    </row>
    <row r="35335" spans="15:16" x14ac:dyDescent="0.2">
      <c r="O35335" s="152"/>
      <c r="P35335" s="2"/>
    </row>
    <row r="35336" spans="15:16" x14ac:dyDescent="0.2">
      <c r="O35336" s="152"/>
      <c r="P35336" s="2"/>
    </row>
    <row r="35337" spans="15:16" x14ac:dyDescent="0.2">
      <c r="O35337" s="152"/>
      <c r="P35337" s="2"/>
    </row>
    <row r="35338" spans="15:16" x14ac:dyDescent="0.2">
      <c r="O35338" s="152"/>
      <c r="P35338" s="2"/>
    </row>
    <row r="35339" spans="15:16" x14ac:dyDescent="0.2">
      <c r="O35339" s="152"/>
      <c r="P35339" s="2"/>
    </row>
    <row r="35340" spans="15:16" x14ac:dyDescent="0.2">
      <c r="O35340" s="152"/>
      <c r="P35340" s="2"/>
    </row>
    <row r="35341" spans="15:16" x14ac:dyDescent="0.2">
      <c r="O35341" s="152"/>
      <c r="P35341" s="2"/>
    </row>
    <row r="35342" spans="15:16" x14ac:dyDescent="0.2">
      <c r="O35342" s="152"/>
      <c r="P35342" s="2"/>
    </row>
    <row r="35343" spans="15:16" x14ac:dyDescent="0.2">
      <c r="O35343" s="152"/>
      <c r="P35343" s="2"/>
    </row>
    <row r="35344" spans="15:16" x14ac:dyDescent="0.2">
      <c r="O35344" s="152"/>
      <c r="P35344" s="2"/>
    </row>
    <row r="35345" spans="15:16" x14ac:dyDescent="0.2">
      <c r="O35345" s="152"/>
      <c r="P35345" s="2"/>
    </row>
    <row r="35346" spans="15:16" x14ac:dyDescent="0.2">
      <c r="O35346" s="152"/>
      <c r="P35346" s="2"/>
    </row>
    <row r="35347" spans="15:16" x14ac:dyDescent="0.2">
      <c r="O35347" s="152"/>
      <c r="P35347" s="2"/>
    </row>
    <row r="35348" spans="15:16" x14ac:dyDescent="0.2">
      <c r="O35348" s="152"/>
      <c r="P35348" s="2"/>
    </row>
    <row r="35349" spans="15:16" x14ac:dyDescent="0.2">
      <c r="O35349" s="152"/>
      <c r="P35349" s="2"/>
    </row>
    <row r="35350" spans="15:16" x14ac:dyDescent="0.2">
      <c r="O35350" s="152"/>
      <c r="P35350" s="2"/>
    </row>
    <row r="35351" spans="15:16" x14ac:dyDescent="0.2">
      <c r="O35351" s="152"/>
      <c r="P35351" s="2"/>
    </row>
    <row r="35352" spans="15:16" x14ac:dyDescent="0.2">
      <c r="O35352" s="152"/>
      <c r="P35352" s="2"/>
    </row>
    <row r="35353" spans="15:16" x14ac:dyDescent="0.2">
      <c r="O35353" s="152"/>
      <c r="P35353" s="2"/>
    </row>
    <row r="35354" spans="15:16" x14ac:dyDescent="0.2">
      <c r="O35354" s="152"/>
      <c r="P35354" s="2"/>
    </row>
    <row r="35355" spans="15:16" x14ac:dyDescent="0.2">
      <c r="O35355" s="152"/>
      <c r="P35355" s="2"/>
    </row>
    <row r="35356" spans="15:16" x14ac:dyDescent="0.2">
      <c r="O35356" s="152"/>
      <c r="P35356" s="2"/>
    </row>
    <row r="35357" spans="15:16" x14ac:dyDescent="0.2">
      <c r="O35357" s="152"/>
      <c r="P35357" s="2"/>
    </row>
    <row r="35358" spans="15:16" x14ac:dyDescent="0.2">
      <c r="O35358" s="152"/>
      <c r="P35358" s="2"/>
    </row>
    <row r="35359" spans="15:16" x14ac:dyDescent="0.2">
      <c r="O35359" s="152"/>
      <c r="P35359" s="2"/>
    </row>
    <row r="35360" spans="15:16" x14ac:dyDescent="0.2">
      <c r="O35360" s="152"/>
      <c r="P35360" s="2"/>
    </row>
    <row r="35361" spans="15:16" x14ac:dyDescent="0.2">
      <c r="O35361" s="152"/>
      <c r="P35361" s="2"/>
    </row>
    <row r="35362" spans="15:16" x14ac:dyDescent="0.2">
      <c r="O35362" s="152"/>
      <c r="P35362" s="2"/>
    </row>
    <row r="35363" spans="15:16" x14ac:dyDescent="0.2">
      <c r="O35363" s="152"/>
      <c r="P35363" s="2"/>
    </row>
    <row r="35364" spans="15:16" x14ac:dyDescent="0.2">
      <c r="O35364" s="152"/>
      <c r="P35364" s="2"/>
    </row>
    <row r="35365" spans="15:16" x14ac:dyDescent="0.2">
      <c r="O35365" s="152"/>
      <c r="P35365" s="2"/>
    </row>
    <row r="35366" spans="15:16" x14ac:dyDescent="0.2">
      <c r="O35366" s="152"/>
      <c r="P35366" s="2"/>
    </row>
    <row r="35367" spans="15:16" x14ac:dyDescent="0.2">
      <c r="O35367" s="152"/>
      <c r="P35367" s="2"/>
    </row>
    <row r="35368" spans="15:16" x14ac:dyDescent="0.2">
      <c r="O35368" s="152"/>
      <c r="P35368" s="2"/>
    </row>
    <row r="35369" spans="15:16" x14ac:dyDescent="0.2">
      <c r="O35369" s="152"/>
      <c r="P35369" s="2"/>
    </row>
    <row r="35370" spans="15:16" x14ac:dyDescent="0.2">
      <c r="O35370" s="152"/>
      <c r="P35370" s="2"/>
    </row>
    <row r="35371" spans="15:16" x14ac:dyDescent="0.2">
      <c r="O35371" s="152"/>
      <c r="P35371" s="2"/>
    </row>
    <row r="35372" spans="15:16" x14ac:dyDescent="0.2">
      <c r="O35372" s="152"/>
      <c r="P35372" s="2"/>
    </row>
    <row r="35373" spans="15:16" x14ac:dyDescent="0.2">
      <c r="O35373" s="152"/>
      <c r="P35373" s="2"/>
    </row>
    <row r="35374" spans="15:16" x14ac:dyDescent="0.2">
      <c r="O35374" s="152"/>
      <c r="P35374" s="2"/>
    </row>
    <row r="35375" spans="15:16" x14ac:dyDescent="0.2">
      <c r="O35375" s="152"/>
      <c r="P35375" s="2"/>
    </row>
    <row r="35376" spans="15:16" x14ac:dyDescent="0.2">
      <c r="O35376" s="152"/>
      <c r="P35376" s="2"/>
    </row>
    <row r="35377" spans="15:16" x14ac:dyDescent="0.2">
      <c r="O35377" s="152"/>
      <c r="P35377" s="2"/>
    </row>
    <row r="35378" spans="15:16" x14ac:dyDescent="0.2">
      <c r="O35378" s="152"/>
      <c r="P35378" s="2"/>
    </row>
    <row r="35379" spans="15:16" x14ac:dyDescent="0.2">
      <c r="O35379" s="152"/>
      <c r="P35379" s="2"/>
    </row>
    <row r="35380" spans="15:16" x14ac:dyDescent="0.2">
      <c r="O35380" s="152"/>
      <c r="P35380" s="2"/>
    </row>
    <row r="35381" spans="15:16" x14ac:dyDescent="0.2">
      <c r="O35381" s="152"/>
      <c r="P35381" s="2"/>
    </row>
    <row r="35382" spans="15:16" x14ac:dyDescent="0.2">
      <c r="O35382" s="152"/>
      <c r="P35382" s="2"/>
    </row>
    <row r="35383" spans="15:16" x14ac:dyDescent="0.2">
      <c r="O35383" s="152"/>
      <c r="P35383" s="2"/>
    </row>
    <row r="35384" spans="15:16" x14ac:dyDescent="0.2">
      <c r="O35384" s="152"/>
      <c r="P35384" s="2"/>
    </row>
    <row r="35385" spans="15:16" x14ac:dyDescent="0.2">
      <c r="O35385" s="152"/>
      <c r="P35385" s="2"/>
    </row>
    <row r="35386" spans="15:16" x14ac:dyDescent="0.2">
      <c r="O35386" s="152"/>
      <c r="P35386" s="2"/>
    </row>
    <row r="35387" spans="15:16" x14ac:dyDescent="0.2">
      <c r="O35387" s="152"/>
      <c r="P35387" s="2"/>
    </row>
    <row r="35388" spans="15:16" x14ac:dyDescent="0.2">
      <c r="O35388" s="152"/>
      <c r="P35388" s="2"/>
    </row>
    <row r="35389" spans="15:16" x14ac:dyDescent="0.2">
      <c r="O35389" s="152"/>
      <c r="P35389" s="2"/>
    </row>
    <row r="35390" spans="15:16" x14ac:dyDescent="0.2">
      <c r="O35390" s="152"/>
      <c r="P35390" s="2"/>
    </row>
    <row r="35391" spans="15:16" x14ac:dyDescent="0.2">
      <c r="O35391" s="152"/>
      <c r="P35391" s="2"/>
    </row>
    <row r="35392" spans="15:16" x14ac:dyDescent="0.2">
      <c r="O35392" s="152"/>
      <c r="P35392" s="2"/>
    </row>
    <row r="35393" spans="15:16" x14ac:dyDescent="0.2">
      <c r="O35393" s="152"/>
      <c r="P35393" s="2"/>
    </row>
    <row r="35394" spans="15:16" x14ac:dyDescent="0.2">
      <c r="O35394" s="152"/>
      <c r="P35394" s="2"/>
    </row>
    <row r="35395" spans="15:16" x14ac:dyDescent="0.2">
      <c r="O35395" s="152"/>
      <c r="P35395" s="2"/>
    </row>
    <row r="35396" spans="15:16" x14ac:dyDescent="0.2">
      <c r="O35396" s="152"/>
      <c r="P35396" s="2"/>
    </row>
    <row r="35397" spans="15:16" x14ac:dyDescent="0.2">
      <c r="O35397" s="152"/>
      <c r="P35397" s="2"/>
    </row>
    <row r="35398" spans="15:16" x14ac:dyDescent="0.2">
      <c r="O35398" s="152"/>
      <c r="P35398" s="2"/>
    </row>
    <row r="35399" spans="15:16" x14ac:dyDescent="0.2">
      <c r="O35399" s="152"/>
      <c r="P35399" s="2"/>
    </row>
    <row r="35400" spans="15:16" x14ac:dyDescent="0.2">
      <c r="O35400" s="152"/>
      <c r="P35400" s="2"/>
    </row>
    <row r="35401" spans="15:16" x14ac:dyDescent="0.2">
      <c r="O35401" s="152"/>
      <c r="P35401" s="2"/>
    </row>
    <row r="35402" spans="15:16" x14ac:dyDescent="0.2">
      <c r="O35402" s="152"/>
      <c r="P35402" s="2"/>
    </row>
    <row r="35403" spans="15:16" x14ac:dyDescent="0.2">
      <c r="O35403" s="152"/>
      <c r="P35403" s="2"/>
    </row>
    <row r="35404" spans="15:16" x14ac:dyDescent="0.2">
      <c r="O35404" s="152"/>
      <c r="P35404" s="2"/>
    </row>
    <row r="35405" spans="15:16" x14ac:dyDescent="0.2">
      <c r="O35405" s="152"/>
      <c r="P35405" s="2"/>
    </row>
    <row r="35406" spans="15:16" x14ac:dyDescent="0.2">
      <c r="O35406" s="152"/>
      <c r="P35406" s="2"/>
    </row>
    <row r="35407" spans="15:16" x14ac:dyDescent="0.2">
      <c r="O35407" s="152"/>
      <c r="P35407" s="2"/>
    </row>
    <row r="35408" spans="15:16" x14ac:dyDescent="0.2">
      <c r="O35408" s="152"/>
      <c r="P35408" s="2"/>
    </row>
    <row r="35409" spans="15:16" x14ac:dyDescent="0.2">
      <c r="O35409" s="152"/>
      <c r="P35409" s="2"/>
    </row>
    <row r="35410" spans="15:16" x14ac:dyDescent="0.2">
      <c r="O35410" s="152"/>
      <c r="P35410" s="2"/>
    </row>
    <row r="35411" spans="15:16" x14ac:dyDescent="0.2">
      <c r="O35411" s="152"/>
      <c r="P35411" s="2"/>
    </row>
    <row r="35412" spans="15:16" x14ac:dyDescent="0.2">
      <c r="O35412" s="152"/>
      <c r="P35412" s="2"/>
    </row>
    <row r="35413" spans="15:16" x14ac:dyDescent="0.2">
      <c r="O35413" s="152"/>
      <c r="P35413" s="2"/>
    </row>
    <row r="35414" spans="15:16" x14ac:dyDescent="0.2">
      <c r="O35414" s="152"/>
      <c r="P35414" s="2"/>
    </row>
    <row r="35415" spans="15:16" x14ac:dyDescent="0.2">
      <c r="O35415" s="152"/>
      <c r="P35415" s="2"/>
    </row>
    <row r="35416" spans="15:16" x14ac:dyDescent="0.2">
      <c r="O35416" s="152"/>
      <c r="P35416" s="2"/>
    </row>
    <row r="35417" spans="15:16" x14ac:dyDescent="0.2">
      <c r="O35417" s="152"/>
      <c r="P35417" s="2"/>
    </row>
    <row r="35418" spans="15:16" x14ac:dyDescent="0.2">
      <c r="O35418" s="152"/>
      <c r="P35418" s="2"/>
    </row>
    <row r="35419" spans="15:16" x14ac:dyDescent="0.2">
      <c r="O35419" s="152"/>
      <c r="P35419" s="2"/>
    </row>
    <row r="35420" spans="15:16" x14ac:dyDescent="0.2">
      <c r="O35420" s="152"/>
      <c r="P35420" s="2"/>
    </row>
    <row r="35421" spans="15:16" x14ac:dyDescent="0.2">
      <c r="O35421" s="152"/>
      <c r="P35421" s="2"/>
    </row>
    <row r="35422" spans="15:16" x14ac:dyDescent="0.2">
      <c r="O35422" s="152"/>
      <c r="P35422" s="2"/>
    </row>
    <row r="35423" spans="15:16" x14ac:dyDescent="0.2">
      <c r="O35423" s="152"/>
      <c r="P35423" s="2"/>
    </row>
    <row r="35424" spans="15:16" x14ac:dyDescent="0.2">
      <c r="O35424" s="152"/>
      <c r="P35424" s="2"/>
    </row>
    <row r="35425" spans="15:16" x14ac:dyDescent="0.2">
      <c r="O35425" s="152"/>
      <c r="P35425" s="2"/>
    </row>
    <row r="35426" spans="15:16" x14ac:dyDescent="0.2">
      <c r="O35426" s="152"/>
      <c r="P35426" s="2"/>
    </row>
    <row r="35427" spans="15:16" x14ac:dyDescent="0.2">
      <c r="O35427" s="152"/>
      <c r="P35427" s="2"/>
    </row>
    <row r="35428" spans="15:16" x14ac:dyDescent="0.2">
      <c r="O35428" s="152"/>
      <c r="P35428" s="2"/>
    </row>
    <row r="35429" spans="15:16" x14ac:dyDescent="0.2">
      <c r="O35429" s="152"/>
      <c r="P35429" s="2"/>
    </row>
    <row r="35430" spans="15:16" x14ac:dyDescent="0.2">
      <c r="O35430" s="152"/>
      <c r="P35430" s="2"/>
    </row>
    <row r="35431" spans="15:16" x14ac:dyDescent="0.2">
      <c r="O35431" s="152"/>
      <c r="P35431" s="2"/>
    </row>
    <row r="35432" spans="15:16" x14ac:dyDescent="0.2">
      <c r="O35432" s="152"/>
      <c r="P35432" s="2"/>
    </row>
    <row r="35433" spans="15:16" x14ac:dyDescent="0.2">
      <c r="O35433" s="152"/>
      <c r="P35433" s="2"/>
    </row>
    <row r="35434" spans="15:16" x14ac:dyDescent="0.2">
      <c r="O35434" s="152"/>
      <c r="P35434" s="2"/>
    </row>
    <row r="35435" spans="15:16" x14ac:dyDescent="0.2">
      <c r="O35435" s="152"/>
      <c r="P35435" s="2"/>
    </row>
    <row r="35436" spans="15:16" x14ac:dyDescent="0.2">
      <c r="O35436" s="152"/>
      <c r="P35436" s="2"/>
    </row>
    <row r="35437" spans="15:16" x14ac:dyDescent="0.2">
      <c r="O35437" s="152"/>
      <c r="P35437" s="2"/>
    </row>
    <row r="35438" spans="15:16" x14ac:dyDescent="0.2">
      <c r="O35438" s="152"/>
      <c r="P35438" s="2"/>
    </row>
    <row r="35439" spans="15:16" x14ac:dyDescent="0.2">
      <c r="O35439" s="152"/>
      <c r="P35439" s="2"/>
    </row>
    <row r="35440" spans="15:16" x14ac:dyDescent="0.2">
      <c r="O35440" s="152"/>
      <c r="P35440" s="2"/>
    </row>
    <row r="35441" spans="15:16" x14ac:dyDescent="0.2">
      <c r="O35441" s="152"/>
      <c r="P35441" s="2"/>
    </row>
    <row r="35442" spans="15:16" x14ac:dyDescent="0.2">
      <c r="O35442" s="152"/>
      <c r="P35442" s="2"/>
    </row>
    <row r="35443" spans="15:16" x14ac:dyDescent="0.2">
      <c r="O35443" s="152"/>
      <c r="P35443" s="2"/>
    </row>
    <row r="35444" spans="15:16" x14ac:dyDescent="0.2">
      <c r="O35444" s="152"/>
      <c r="P35444" s="2"/>
    </row>
    <row r="35445" spans="15:16" x14ac:dyDescent="0.2">
      <c r="O35445" s="152"/>
      <c r="P35445" s="2"/>
    </row>
    <row r="35446" spans="15:16" x14ac:dyDescent="0.2">
      <c r="O35446" s="152"/>
      <c r="P35446" s="2"/>
    </row>
    <row r="35447" spans="15:16" x14ac:dyDescent="0.2">
      <c r="O35447" s="152"/>
      <c r="P35447" s="2"/>
    </row>
    <row r="35448" spans="15:16" x14ac:dyDescent="0.2">
      <c r="O35448" s="152"/>
      <c r="P35448" s="2"/>
    </row>
    <row r="35449" spans="15:16" x14ac:dyDescent="0.2">
      <c r="O35449" s="152"/>
      <c r="P35449" s="2"/>
    </row>
    <row r="35450" spans="15:16" x14ac:dyDescent="0.2">
      <c r="O35450" s="152"/>
      <c r="P35450" s="2"/>
    </row>
    <row r="35451" spans="15:16" x14ac:dyDescent="0.2">
      <c r="O35451" s="152"/>
      <c r="P35451" s="2"/>
    </row>
    <row r="35452" spans="15:16" x14ac:dyDescent="0.2">
      <c r="O35452" s="152"/>
      <c r="P35452" s="2"/>
    </row>
    <row r="35453" spans="15:16" x14ac:dyDescent="0.2">
      <c r="O35453" s="152"/>
      <c r="P35453" s="2"/>
    </row>
    <row r="35454" spans="15:16" x14ac:dyDescent="0.2">
      <c r="O35454" s="152"/>
      <c r="P35454" s="2"/>
    </row>
    <row r="35455" spans="15:16" x14ac:dyDescent="0.2">
      <c r="O35455" s="152"/>
      <c r="P35455" s="2"/>
    </row>
    <row r="35456" spans="15:16" x14ac:dyDescent="0.2">
      <c r="O35456" s="152"/>
      <c r="P35456" s="2"/>
    </row>
    <row r="35457" spans="15:16" x14ac:dyDescent="0.2">
      <c r="O35457" s="152"/>
      <c r="P35457" s="2"/>
    </row>
    <row r="35458" spans="15:16" x14ac:dyDescent="0.2">
      <c r="O35458" s="152"/>
      <c r="P35458" s="2"/>
    </row>
    <row r="35459" spans="15:16" x14ac:dyDescent="0.2">
      <c r="O35459" s="152"/>
      <c r="P35459" s="2"/>
    </row>
    <row r="35460" spans="15:16" x14ac:dyDescent="0.2">
      <c r="O35460" s="152"/>
      <c r="P35460" s="2"/>
    </row>
    <row r="35461" spans="15:16" x14ac:dyDescent="0.2">
      <c r="O35461" s="152"/>
      <c r="P35461" s="2"/>
    </row>
    <row r="35462" spans="15:16" x14ac:dyDescent="0.2">
      <c r="O35462" s="152"/>
      <c r="P35462" s="2"/>
    </row>
    <row r="35463" spans="15:16" x14ac:dyDescent="0.2">
      <c r="O35463" s="152"/>
      <c r="P35463" s="2"/>
    </row>
    <row r="35464" spans="15:16" x14ac:dyDescent="0.2">
      <c r="O35464" s="152"/>
      <c r="P35464" s="2"/>
    </row>
    <row r="35465" spans="15:16" x14ac:dyDescent="0.2">
      <c r="O35465" s="152"/>
      <c r="P35465" s="2"/>
    </row>
    <row r="35466" spans="15:16" x14ac:dyDescent="0.2">
      <c r="O35466" s="152"/>
      <c r="P35466" s="2"/>
    </row>
    <row r="35467" spans="15:16" x14ac:dyDescent="0.2">
      <c r="O35467" s="152"/>
      <c r="P35467" s="2"/>
    </row>
    <row r="35468" spans="15:16" x14ac:dyDescent="0.2">
      <c r="O35468" s="152"/>
      <c r="P35468" s="2"/>
    </row>
    <row r="35469" spans="15:16" x14ac:dyDescent="0.2">
      <c r="O35469" s="152"/>
      <c r="P35469" s="2"/>
    </row>
    <row r="35470" spans="15:16" x14ac:dyDescent="0.2">
      <c r="O35470" s="152"/>
      <c r="P35470" s="2"/>
    </row>
    <row r="35471" spans="15:16" x14ac:dyDescent="0.2">
      <c r="O35471" s="152"/>
      <c r="P35471" s="2"/>
    </row>
    <row r="35472" spans="15:16" x14ac:dyDescent="0.2">
      <c r="O35472" s="152"/>
      <c r="P35472" s="2"/>
    </row>
    <row r="35473" spans="15:16" x14ac:dyDescent="0.2">
      <c r="O35473" s="152"/>
      <c r="P35473" s="2"/>
    </row>
    <row r="35474" spans="15:16" x14ac:dyDescent="0.2">
      <c r="O35474" s="152"/>
      <c r="P35474" s="2"/>
    </row>
    <row r="35475" spans="15:16" x14ac:dyDescent="0.2">
      <c r="O35475" s="152"/>
      <c r="P35475" s="2"/>
    </row>
    <row r="35476" spans="15:16" x14ac:dyDescent="0.2">
      <c r="O35476" s="152"/>
      <c r="P35476" s="2"/>
    </row>
    <row r="35477" spans="15:16" x14ac:dyDescent="0.2">
      <c r="O35477" s="152"/>
      <c r="P35477" s="2"/>
    </row>
    <row r="35478" spans="15:16" x14ac:dyDescent="0.2">
      <c r="O35478" s="152"/>
      <c r="P35478" s="2"/>
    </row>
    <row r="35479" spans="15:16" x14ac:dyDescent="0.2">
      <c r="O35479" s="152"/>
      <c r="P35479" s="2"/>
    </row>
    <row r="35480" spans="15:16" x14ac:dyDescent="0.2">
      <c r="O35480" s="152"/>
      <c r="P35480" s="2"/>
    </row>
    <row r="35481" spans="15:16" x14ac:dyDescent="0.2">
      <c r="O35481" s="152"/>
      <c r="P35481" s="2"/>
    </row>
    <row r="35482" spans="15:16" x14ac:dyDescent="0.2">
      <c r="O35482" s="152"/>
      <c r="P35482" s="2"/>
    </row>
    <row r="35483" spans="15:16" x14ac:dyDescent="0.2">
      <c r="O35483" s="152"/>
      <c r="P35483" s="2"/>
    </row>
    <row r="35484" spans="15:16" x14ac:dyDescent="0.2">
      <c r="O35484" s="152"/>
      <c r="P35484" s="2"/>
    </row>
    <row r="35485" spans="15:16" x14ac:dyDescent="0.2">
      <c r="O35485" s="152"/>
      <c r="P35485" s="2"/>
    </row>
    <row r="35486" spans="15:16" x14ac:dyDescent="0.2">
      <c r="O35486" s="152"/>
      <c r="P35486" s="2"/>
    </row>
    <row r="35487" spans="15:16" x14ac:dyDescent="0.2">
      <c r="O35487" s="152"/>
      <c r="P35487" s="2"/>
    </row>
    <row r="35488" spans="15:16" x14ac:dyDescent="0.2">
      <c r="O35488" s="152"/>
      <c r="P35488" s="2"/>
    </row>
    <row r="35489" spans="15:16" x14ac:dyDescent="0.2">
      <c r="O35489" s="152"/>
      <c r="P35489" s="2"/>
    </row>
    <row r="35490" spans="15:16" x14ac:dyDescent="0.2">
      <c r="O35490" s="152"/>
      <c r="P35490" s="2"/>
    </row>
    <row r="35491" spans="15:16" x14ac:dyDescent="0.2">
      <c r="O35491" s="152"/>
      <c r="P35491" s="2"/>
    </row>
    <row r="35492" spans="15:16" x14ac:dyDescent="0.2">
      <c r="O35492" s="152"/>
      <c r="P35492" s="2"/>
    </row>
    <row r="35493" spans="15:16" x14ac:dyDescent="0.2">
      <c r="O35493" s="152"/>
      <c r="P35493" s="2"/>
    </row>
    <row r="35494" spans="15:16" x14ac:dyDescent="0.2">
      <c r="O35494" s="152"/>
      <c r="P35494" s="2"/>
    </row>
    <row r="35495" spans="15:16" x14ac:dyDescent="0.2">
      <c r="O35495" s="152"/>
      <c r="P35495" s="2"/>
    </row>
    <row r="35496" spans="15:16" x14ac:dyDescent="0.2">
      <c r="O35496" s="152"/>
      <c r="P35496" s="2"/>
    </row>
    <row r="35497" spans="15:16" x14ac:dyDescent="0.2">
      <c r="O35497" s="152"/>
      <c r="P35497" s="2"/>
    </row>
    <row r="35498" spans="15:16" x14ac:dyDescent="0.2">
      <c r="O35498" s="152"/>
      <c r="P35498" s="2"/>
    </row>
    <row r="35499" spans="15:16" x14ac:dyDescent="0.2">
      <c r="O35499" s="152"/>
      <c r="P35499" s="2"/>
    </row>
    <row r="35500" spans="15:16" x14ac:dyDescent="0.2">
      <c r="O35500" s="152"/>
      <c r="P35500" s="2"/>
    </row>
    <row r="35501" spans="15:16" x14ac:dyDescent="0.2">
      <c r="O35501" s="152"/>
      <c r="P35501" s="2"/>
    </row>
    <row r="35502" spans="15:16" x14ac:dyDescent="0.2">
      <c r="O35502" s="152"/>
      <c r="P35502" s="2"/>
    </row>
    <row r="35503" spans="15:16" x14ac:dyDescent="0.2">
      <c r="O35503" s="152"/>
      <c r="P35503" s="2"/>
    </row>
    <row r="35504" spans="15:16" x14ac:dyDescent="0.2">
      <c r="O35504" s="152"/>
      <c r="P35504" s="2"/>
    </row>
    <row r="35505" spans="15:16" x14ac:dyDescent="0.2">
      <c r="O35505" s="152"/>
      <c r="P35505" s="2"/>
    </row>
    <row r="35506" spans="15:16" x14ac:dyDescent="0.2">
      <c r="O35506" s="152"/>
      <c r="P35506" s="2"/>
    </row>
    <row r="35507" spans="15:16" x14ac:dyDescent="0.2">
      <c r="O35507" s="152"/>
      <c r="P35507" s="2"/>
    </row>
    <row r="35508" spans="15:16" x14ac:dyDescent="0.2">
      <c r="O35508" s="152"/>
      <c r="P35508" s="2"/>
    </row>
    <row r="35509" spans="15:16" x14ac:dyDescent="0.2">
      <c r="O35509" s="152"/>
      <c r="P35509" s="2"/>
    </row>
    <row r="35510" spans="15:16" x14ac:dyDescent="0.2">
      <c r="O35510" s="152"/>
      <c r="P35510" s="2"/>
    </row>
    <row r="35511" spans="15:16" x14ac:dyDescent="0.2">
      <c r="O35511" s="152"/>
      <c r="P35511" s="2"/>
    </row>
    <row r="35512" spans="15:16" x14ac:dyDescent="0.2">
      <c r="O35512" s="152"/>
      <c r="P35512" s="2"/>
    </row>
    <row r="35513" spans="15:16" x14ac:dyDescent="0.2">
      <c r="O35513" s="152"/>
      <c r="P35513" s="2"/>
    </row>
    <row r="35514" spans="15:16" x14ac:dyDescent="0.2">
      <c r="O35514" s="152"/>
      <c r="P35514" s="2"/>
    </row>
    <row r="35515" spans="15:16" x14ac:dyDescent="0.2">
      <c r="O35515" s="152"/>
      <c r="P35515" s="2"/>
    </row>
    <row r="35516" spans="15:16" x14ac:dyDescent="0.2">
      <c r="O35516" s="152"/>
      <c r="P35516" s="2"/>
    </row>
    <row r="35517" spans="15:16" x14ac:dyDescent="0.2">
      <c r="O35517" s="152"/>
      <c r="P35517" s="2"/>
    </row>
    <row r="35518" spans="15:16" x14ac:dyDescent="0.2">
      <c r="O35518" s="152"/>
      <c r="P35518" s="2"/>
    </row>
    <row r="35519" spans="15:16" x14ac:dyDescent="0.2">
      <c r="O35519" s="152"/>
      <c r="P35519" s="2"/>
    </row>
    <row r="35520" spans="15:16" x14ac:dyDescent="0.2">
      <c r="O35520" s="152"/>
      <c r="P35520" s="2"/>
    </row>
    <row r="35521" spans="15:16" x14ac:dyDescent="0.2">
      <c r="O35521" s="152"/>
      <c r="P35521" s="2"/>
    </row>
    <row r="35522" spans="15:16" x14ac:dyDescent="0.2">
      <c r="O35522" s="152"/>
      <c r="P35522" s="2"/>
    </row>
    <row r="35523" spans="15:16" x14ac:dyDescent="0.2">
      <c r="O35523" s="152"/>
      <c r="P35523" s="2"/>
    </row>
    <row r="35524" spans="15:16" x14ac:dyDescent="0.2">
      <c r="O35524" s="152"/>
      <c r="P35524" s="2"/>
    </row>
    <row r="35525" spans="15:16" x14ac:dyDescent="0.2">
      <c r="O35525" s="152"/>
      <c r="P35525" s="2"/>
    </row>
    <row r="35526" spans="15:16" x14ac:dyDescent="0.2">
      <c r="O35526" s="152"/>
      <c r="P35526" s="2"/>
    </row>
    <row r="35527" spans="15:16" x14ac:dyDescent="0.2">
      <c r="O35527" s="152"/>
      <c r="P35527" s="2"/>
    </row>
    <row r="35528" spans="15:16" x14ac:dyDescent="0.2">
      <c r="O35528" s="152"/>
      <c r="P35528" s="2"/>
    </row>
    <row r="35529" spans="15:16" x14ac:dyDescent="0.2">
      <c r="O35529" s="152"/>
      <c r="P35529" s="2"/>
    </row>
    <row r="35530" spans="15:16" x14ac:dyDescent="0.2">
      <c r="O35530" s="152"/>
      <c r="P35530" s="2"/>
    </row>
    <row r="35531" spans="15:16" x14ac:dyDescent="0.2">
      <c r="O35531" s="152"/>
      <c r="P35531" s="2"/>
    </row>
    <row r="35532" spans="15:16" x14ac:dyDescent="0.2">
      <c r="O35532" s="152"/>
      <c r="P35532" s="2"/>
    </row>
    <row r="35533" spans="15:16" x14ac:dyDescent="0.2">
      <c r="O35533" s="152"/>
      <c r="P35533" s="2"/>
    </row>
    <row r="35534" spans="15:16" x14ac:dyDescent="0.2">
      <c r="O35534" s="152"/>
      <c r="P35534" s="2"/>
    </row>
    <row r="35535" spans="15:16" x14ac:dyDescent="0.2">
      <c r="O35535" s="152"/>
      <c r="P35535" s="2"/>
    </row>
    <row r="35536" spans="15:16" x14ac:dyDescent="0.2">
      <c r="O35536" s="152"/>
      <c r="P35536" s="2"/>
    </row>
    <row r="35537" spans="15:16" x14ac:dyDescent="0.2">
      <c r="O35537" s="152"/>
      <c r="P35537" s="2"/>
    </row>
    <row r="35538" spans="15:16" x14ac:dyDescent="0.2">
      <c r="O35538" s="152"/>
      <c r="P35538" s="2"/>
    </row>
    <row r="35539" spans="15:16" x14ac:dyDescent="0.2">
      <c r="O35539" s="152"/>
      <c r="P35539" s="2"/>
    </row>
    <row r="35540" spans="15:16" x14ac:dyDescent="0.2">
      <c r="O35540" s="152"/>
      <c r="P35540" s="2"/>
    </row>
    <row r="35541" spans="15:16" x14ac:dyDescent="0.2">
      <c r="O35541" s="152"/>
      <c r="P35541" s="2"/>
    </row>
    <row r="35542" spans="15:16" x14ac:dyDescent="0.2">
      <c r="O35542" s="152"/>
      <c r="P35542" s="2"/>
    </row>
    <row r="35543" spans="15:16" x14ac:dyDescent="0.2">
      <c r="O35543" s="152"/>
      <c r="P35543" s="2"/>
    </row>
    <row r="35544" spans="15:16" x14ac:dyDescent="0.2">
      <c r="O35544" s="152"/>
      <c r="P35544" s="2"/>
    </row>
    <row r="35545" spans="15:16" x14ac:dyDescent="0.2">
      <c r="O35545" s="152"/>
      <c r="P35545" s="2"/>
    </row>
    <row r="35546" spans="15:16" x14ac:dyDescent="0.2">
      <c r="O35546" s="152"/>
      <c r="P35546" s="2"/>
    </row>
    <row r="35547" spans="15:16" x14ac:dyDescent="0.2">
      <c r="O35547" s="152"/>
      <c r="P35547" s="2"/>
    </row>
    <row r="35548" spans="15:16" x14ac:dyDescent="0.2">
      <c r="O35548" s="152"/>
      <c r="P35548" s="2"/>
    </row>
    <row r="35549" spans="15:16" x14ac:dyDescent="0.2">
      <c r="O35549" s="152"/>
      <c r="P35549" s="2"/>
    </row>
    <row r="35550" spans="15:16" x14ac:dyDescent="0.2">
      <c r="O35550" s="152"/>
      <c r="P35550" s="2"/>
    </row>
    <row r="35551" spans="15:16" x14ac:dyDescent="0.2">
      <c r="O35551" s="152"/>
      <c r="P35551" s="2"/>
    </row>
    <row r="35552" spans="15:16" x14ac:dyDescent="0.2">
      <c r="O35552" s="152"/>
      <c r="P35552" s="2"/>
    </row>
    <row r="35553" spans="15:16" x14ac:dyDescent="0.2">
      <c r="O35553" s="152"/>
      <c r="P35553" s="2"/>
    </row>
    <row r="35554" spans="15:16" x14ac:dyDescent="0.2">
      <c r="O35554" s="152"/>
      <c r="P35554" s="2"/>
    </row>
    <row r="35555" spans="15:16" x14ac:dyDescent="0.2">
      <c r="O35555" s="152"/>
      <c r="P35555" s="2"/>
    </row>
    <row r="35556" spans="15:16" x14ac:dyDescent="0.2">
      <c r="O35556" s="152"/>
      <c r="P35556" s="2"/>
    </row>
    <row r="35557" spans="15:16" x14ac:dyDescent="0.2">
      <c r="O35557" s="152"/>
      <c r="P35557" s="2"/>
    </row>
    <row r="35558" spans="15:16" x14ac:dyDescent="0.2">
      <c r="O35558" s="152"/>
      <c r="P35558" s="2"/>
    </row>
    <row r="35559" spans="15:16" x14ac:dyDescent="0.2">
      <c r="O35559" s="152"/>
      <c r="P35559" s="2"/>
    </row>
    <row r="35560" spans="15:16" x14ac:dyDescent="0.2">
      <c r="O35560" s="152"/>
      <c r="P35560" s="2"/>
    </row>
    <row r="35561" spans="15:16" x14ac:dyDescent="0.2">
      <c r="O35561" s="152"/>
      <c r="P35561" s="2"/>
    </row>
    <row r="35562" spans="15:16" x14ac:dyDescent="0.2">
      <c r="O35562" s="152"/>
      <c r="P35562" s="2"/>
    </row>
    <row r="35563" spans="15:16" x14ac:dyDescent="0.2">
      <c r="O35563" s="152"/>
      <c r="P35563" s="2"/>
    </row>
    <row r="35564" spans="15:16" x14ac:dyDescent="0.2">
      <c r="O35564" s="152"/>
      <c r="P35564" s="2"/>
    </row>
    <row r="35565" spans="15:16" x14ac:dyDescent="0.2">
      <c r="O35565" s="152"/>
      <c r="P35565" s="2"/>
    </row>
    <row r="35566" spans="15:16" x14ac:dyDescent="0.2">
      <c r="O35566" s="152"/>
      <c r="P35566" s="2"/>
    </row>
    <row r="35567" spans="15:16" x14ac:dyDescent="0.2">
      <c r="O35567" s="152"/>
      <c r="P35567" s="2"/>
    </row>
    <row r="35568" spans="15:16" x14ac:dyDescent="0.2">
      <c r="O35568" s="152"/>
      <c r="P35568" s="2"/>
    </row>
    <row r="35569" spans="15:16" x14ac:dyDescent="0.2">
      <c r="O35569" s="152"/>
      <c r="P35569" s="2"/>
    </row>
    <row r="35570" spans="15:16" x14ac:dyDescent="0.2">
      <c r="O35570" s="152"/>
      <c r="P35570" s="2"/>
    </row>
    <row r="35571" spans="15:16" x14ac:dyDescent="0.2">
      <c r="O35571" s="152"/>
      <c r="P35571" s="2"/>
    </row>
    <row r="35572" spans="15:16" x14ac:dyDescent="0.2">
      <c r="O35572" s="152"/>
      <c r="P35572" s="2"/>
    </row>
    <row r="35573" spans="15:16" x14ac:dyDescent="0.2">
      <c r="O35573" s="152"/>
      <c r="P35573" s="2"/>
    </row>
    <row r="35574" spans="15:16" x14ac:dyDescent="0.2">
      <c r="O35574" s="152"/>
      <c r="P35574" s="2"/>
    </row>
    <row r="35575" spans="15:16" x14ac:dyDescent="0.2">
      <c r="O35575" s="152"/>
      <c r="P35575" s="2"/>
    </row>
    <row r="35576" spans="15:16" x14ac:dyDescent="0.2">
      <c r="O35576" s="152"/>
      <c r="P35576" s="2"/>
    </row>
    <row r="35577" spans="15:16" x14ac:dyDescent="0.2">
      <c r="O35577" s="152"/>
      <c r="P35577" s="2"/>
    </row>
    <row r="35578" spans="15:16" x14ac:dyDescent="0.2">
      <c r="O35578" s="152"/>
      <c r="P35578" s="2"/>
    </row>
    <row r="35579" spans="15:16" x14ac:dyDescent="0.2">
      <c r="O35579" s="152"/>
      <c r="P35579" s="2"/>
    </row>
    <row r="35580" spans="15:16" x14ac:dyDescent="0.2">
      <c r="O35580" s="152"/>
      <c r="P35580" s="2"/>
    </row>
    <row r="35581" spans="15:16" x14ac:dyDescent="0.2">
      <c r="O35581" s="152"/>
      <c r="P35581" s="2"/>
    </row>
    <row r="35582" spans="15:16" x14ac:dyDescent="0.2">
      <c r="O35582" s="152"/>
      <c r="P35582" s="2"/>
    </row>
    <row r="35583" spans="15:16" x14ac:dyDescent="0.2">
      <c r="O35583" s="152"/>
      <c r="P35583" s="2"/>
    </row>
    <row r="35584" spans="15:16" x14ac:dyDescent="0.2">
      <c r="O35584" s="152"/>
      <c r="P35584" s="2"/>
    </row>
    <row r="35585" spans="15:16" x14ac:dyDescent="0.2">
      <c r="O35585" s="152"/>
      <c r="P35585" s="2"/>
    </row>
    <row r="35586" spans="15:16" x14ac:dyDescent="0.2">
      <c r="O35586" s="152"/>
      <c r="P35586" s="2"/>
    </row>
    <row r="35587" spans="15:16" x14ac:dyDescent="0.2">
      <c r="O35587" s="152"/>
      <c r="P35587" s="2"/>
    </row>
    <row r="35588" spans="15:16" x14ac:dyDescent="0.2">
      <c r="O35588" s="152"/>
      <c r="P35588" s="2"/>
    </row>
    <row r="35589" spans="15:16" x14ac:dyDescent="0.2">
      <c r="O35589" s="152"/>
      <c r="P35589" s="2"/>
    </row>
    <row r="35590" spans="15:16" x14ac:dyDescent="0.2">
      <c r="O35590" s="152"/>
      <c r="P35590" s="2"/>
    </row>
    <row r="35591" spans="15:16" x14ac:dyDescent="0.2">
      <c r="O35591" s="152"/>
      <c r="P35591" s="2"/>
    </row>
    <row r="35592" spans="15:16" x14ac:dyDescent="0.2">
      <c r="O35592" s="152"/>
      <c r="P35592" s="2"/>
    </row>
    <row r="35593" spans="15:16" x14ac:dyDescent="0.2">
      <c r="O35593" s="152"/>
      <c r="P35593" s="2"/>
    </row>
    <row r="35594" spans="15:16" x14ac:dyDescent="0.2">
      <c r="O35594" s="152"/>
      <c r="P35594" s="2"/>
    </row>
    <row r="35595" spans="15:16" x14ac:dyDescent="0.2">
      <c r="O35595" s="152"/>
      <c r="P35595" s="2"/>
    </row>
    <row r="35596" spans="15:16" x14ac:dyDescent="0.2">
      <c r="O35596" s="152"/>
      <c r="P35596" s="2"/>
    </row>
    <row r="35597" spans="15:16" x14ac:dyDescent="0.2">
      <c r="O35597" s="152"/>
      <c r="P35597" s="2"/>
    </row>
    <row r="35598" spans="15:16" x14ac:dyDescent="0.2">
      <c r="O35598" s="152"/>
      <c r="P35598" s="2"/>
    </row>
    <row r="35599" spans="15:16" x14ac:dyDescent="0.2">
      <c r="O35599" s="152"/>
      <c r="P35599" s="2"/>
    </row>
    <row r="35600" spans="15:16" x14ac:dyDescent="0.2">
      <c r="O35600" s="152"/>
      <c r="P35600" s="2"/>
    </row>
    <row r="35601" spans="15:16" x14ac:dyDescent="0.2">
      <c r="O35601" s="152"/>
      <c r="P35601" s="2"/>
    </row>
    <row r="35602" spans="15:16" x14ac:dyDescent="0.2">
      <c r="O35602" s="152"/>
      <c r="P35602" s="2"/>
    </row>
    <row r="35603" spans="15:16" x14ac:dyDescent="0.2">
      <c r="O35603" s="152"/>
      <c r="P35603" s="2"/>
    </row>
    <row r="35604" spans="15:16" x14ac:dyDescent="0.2">
      <c r="O35604" s="152"/>
      <c r="P35604" s="2"/>
    </row>
    <row r="35605" spans="15:16" x14ac:dyDescent="0.2">
      <c r="O35605" s="152"/>
      <c r="P35605" s="2"/>
    </row>
    <row r="35606" spans="15:16" x14ac:dyDescent="0.2">
      <c r="O35606" s="152"/>
      <c r="P35606" s="2"/>
    </row>
    <row r="35607" spans="15:16" x14ac:dyDescent="0.2">
      <c r="O35607" s="152"/>
      <c r="P35607" s="2"/>
    </row>
    <row r="35608" spans="15:16" x14ac:dyDescent="0.2">
      <c r="O35608" s="152"/>
      <c r="P35608" s="2"/>
    </row>
    <row r="35609" spans="15:16" x14ac:dyDescent="0.2">
      <c r="O35609" s="152"/>
      <c r="P35609" s="2"/>
    </row>
    <row r="35610" spans="15:16" x14ac:dyDescent="0.2">
      <c r="O35610" s="152"/>
      <c r="P35610" s="2"/>
    </row>
    <row r="35611" spans="15:16" x14ac:dyDescent="0.2">
      <c r="O35611" s="152"/>
      <c r="P35611" s="2"/>
    </row>
    <row r="35612" spans="15:16" x14ac:dyDescent="0.2">
      <c r="O35612" s="152"/>
      <c r="P35612" s="2"/>
    </row>
    <row r="35613" spans="15:16" x14ac:dyDescent="0.2">
      <c r="O35613" s="152"/>
      <c r="P35613" s="2"/>
    </row>
    <row r="35614" spans="15:16" x14ac:dyDescent="0.2">
      <c r="O35614" s="152"/>
      <c r="P35614" s="2"/>
    </row>
    <row r="35615" spans="15:16" x14ac:dyDescent="0.2">
      <c r="O35615" s="152"/>
      <c r="P35615" s="2"/>
    </row>
    <row r="35616" spans="15:16" x14ac:dyDescent="0.2">
      <c r="O35616" s="152"/>
      <c r="P35616" s="2"/>
    </row>
    <row r="35617" spans="15:16" x14ac:dyDescent="0.2">
      <c r="O35617" s="152"/>
      <c r="P35617" s="2"/>
    </row>
    <row r="35618" spans="15:16" x14ac:dyDescent="0.2">
      <c r="O35618" s="152"/>
      <c r="P35618" s="2"/>
    </row>
    <row r="35619" spans="15:16" x14ac:dyDescent="0.2">
      <c r="O35619" s="152"/>
      <c r="P35619" s="2"/>
    </row>
    <row r="35620" spans="15:16" x14ac:dyDescent="0.2">
      <c r="O35620" s="152"/>
      <c r="P35620" s="2"/>
    </row>
    <row r="35621" spans="15:16" x14ac:dyDescent="0.2">
      <c r="O35621" s="152"/>
      <c r="P35621" s="2"/>
    </row>
    <row r="35622" spans="15:16" x14ac:dyDescent="0.2">
      <c r="O35622" s="152"/>
      <c r="P35622" s="2"/>
    </row>
    <row r="35623" spans="15:16" x14ac:dyDescent="0.2">
      <c r="O35623" s="152"/>
      <c r="P35623" s="2"/>
    </row>
    <row r="35624" spans="15:16" x14ac:dyDescent="0.2">
      <c r="O35624" s="152"/>
      <c r="P35624" s="2"/>
    </row>
    <row r="35625" spans="15:16" x14ac:dyDescent="0.2">
      <c r="O35625" s="152"/>
      <c r="P35625" s="2"/>
    </row>
    <row r="35626" spans="15:16" x14ac:dyDescent="0.2">
      <c r="O35626" s="152"/>
      <c r="P35626" s="2"/>
    </row>
    <row r="35627" spans="15:16" x14ac:dyDescent="0.2">
      <c r="O35627" s="152"/>
      <c r="P35627" s="2"/>
    </row>
    <row r="35628" spans="15:16" x14ac:dyDescent="0.2">
      <c r="O35628" s="152"/>
      <c r="P35628" s="2"/>
    </row>
    <row r="35629" spans="15:16" x14ac:dyDescent="0.2">
      <c r="O35629" s="152"/>
      <c r="P35629" s="2"/>
    </row>
    <row r="35630" spans="15:16" x14ac:dyDescent="0.2">
      <c r="O35630" s="152"/>
      <c r="P35630" s="2"/>
    </row>
    <row r="35631" spans="15:16" x14ac:dyDescent="0.2">
      <c r="O35631" s="152"/>
      <c r="P35631" s="2"/>
    </row>
    <row r="35632" spans="15:16" x14ac:dyDescent="0.2">
      <c r="O35632" s="152"/>
      <c r="P35632" s="2"/>
    </row>
    <row r="35633" spans="15:16" x14ac:dyDescent="0.2">
      <c r="O35633" s="152"/>
      <c r="P35633" s="2"/>
    </row>
    <row r="35634" spans="15:16" x14ac:dyDescent="0.2">
      <c r="O35634" s="152"/>
      <c r="P35634" s="2"/>
    </row>
    <row r="35635" spans="15:16" x14ac:dyDescent="0.2">
      <c r="O35635" s="152"/>
      <c r="P35635" s="2"/>
    </row>
    <row r="35636" spans="15:16" x14ac:dyDescent="0.2">
      <c r="O35636" s="152"/>
      <c r="P35636" s="2"/>
    </row>
    <row r="35637" spans="15:16" x14ac:dyDescent="0.2">
      <c r="O35637" s="152"/>
      <c r="P35637" s="2"/>
    </row>
    <row r="35638" spans="15:16" x14ac:dyDescent="0.2">
      <c r="O35638" s="152"/>
      <c r="P35638" s="2"/>
    </row>
    <row r="35639" spans="15:16" x14ac:dyDescent="0.2">
      <c r="O35639" s="152"/>
      <c r="P35639" s="2"/>
    </row>
    <row r="35640" spans="15:16" x14ac:dyDescent="0.2">
      <c r="O35640" s="152"/>
      <c r="P35640" s="2"/>
    </row>
    <row r="35641" spans="15:16" x14ac:dyDescent="0.2">
      <c r="O35641" s="152"/>
      <c r="P35641" s="2"/>
    </row>
    <row r="35642" spans="15:16" x14ac:dyDescent="0.2">
      <c r="O35642" s="152"/>
      <c r="P35642" s="2"/>
    </row>
    <row r="35643" spans="15:16" x14ac:dyDescent="0.2">
      <c r="O35643" s="152"/>
      <c r="P35643" s="2"/>
    </row>
    <row r="35644" spans="15:16" x14ac:dyDescent="0.2">
      <c r="O35644" s="152"/>
      <c r="P35644" s="2"/>
    </row>
    <row r="35645" spans="15:16" x14ac:dyDescent="0.2">
      <c r="O35645" s="152"/>
      <c r="P35645" s="2"/>
    </row>
    <row r="35646" spans="15:16" x14ac:dyDescent="0.2">
      <c r="O35646" s="152"/>
      <c r="P35646" s="2"/>
    </row>
    <row r="35647" spans="15:16" x14ac:dyDescent="0.2">
      <c r="O35647" s="152"/>
      <c r="P35647" s="2"/>
    </row>
    <row r="35648" spans="15:16" x14ac:dyDescent="0.2">
      <c r="O35648" s="152"/>
      <c r="P35648" s="2"/>
    </row>
    <row r="35649" spans="15:16" x14ac:dyDescent="0.2">
      <c r="O35649" s="152"/>
      <c r="P35649" s="2"/>
    </row>
    <row r="35650" spans="15:16" x14ac:dyDescent="0.2">
      <c r="O35650" s="152"/>
      <c r="P35650" s="2"/>
    </row>
    <row r="35651" spans="15:16" x14ac:dyDescent="0.2">
      <c r="O35651" s="152"/>
      <c r="P35651" s="2"/>
    </row>
    <row r="35652" spans="15:16" x14ac:dyDescent="0.2">
      <c r="O35652" s="152"/>
      <c r="P35652" s="2"/>
    </row>
    <row r="35653" spans="15:16" x14ac:dyDescent="0.2">
      <c r="O35653" s="152"/>
      <c r="P35653" s="2"/>
    </row>
    <row r="35654" spans="15:16" x14ac:dyDescent="0.2">
      <c r="O35654" s="152"/>
      <c r="P35654" s="2"/>
    </row>
    <row r="35655" spans="15:16" x14ac:dyDescent="0.2">
      <c r="O35655" s="152"/>
      <c r="P35655" s="2"/>
    </row>
    <row r="35656" spans="15:16" x14ac:dyDescent="0.2">
      <c r="O35656" s="152"/>
      <c r="P35656" s="2"/>
    </row>
    <row r="35657" spans="15:16" x14ac:dyDescent="0.2">
      <c r="O35657" s="152"/>
      <c r="P35657" s="2"/>
    </row>
    <row r="35658" spans="15:16" x14ac:dyDescent="0.2">
      <c r="O35658" s="152"/>
      <c r="P35658" s="2"/>
    </row>
    <row r="35659" spans="15:16" x14ac:dyDescent="0.2">
      <c r="O35659" s="152"/>
      <c r="P35659" s="2"/>
    </row>
    <row r="35660" spans="15:16" x14ac:dyDescent="0.2">
      <c r="O35660" s="152"/>
      <c r="P35660" s="2"/>
    </row>
    <row r="35661" spans="15:16" x14ac:dyDescent="0.2">
      <c r="O35661" s="152"/>
      <c r="P35661" s="2"/>
    </row>
    <row r="35662" spans="15:16" x14ac:dyDescent="0.2">
      <c r="O35662" s="152"/>
      <c r="P35662" s="2"/>
    </row>
    <row r="35663" spans="15:16" x14ac:dyDescent="0.2">
      <c r="O35663" s="152"/>
      <c r="P35663" s="2"/>
    </row>
    <row r="35664" spans="15:16" x14ac:dyDescent="0.2">
      <c r="O35664" s="152"/>
      <c r="P35664" s="2"/>
    </row>
    <row r="35665" spans="15:16" x14ac:dyDescent="0.2">
      <c r="O35665" s="152"/>
      <c r="P35665" s="2"/>
    </row>
    <row r="35666" spans="15:16" x14ac:dyDescent="0.2">
      <c r="O35666" s="152"/>
      <c r="P35666" s="2"/>
    </row>
    <row r="35667" spans="15:16" x14ac:dyDescent="0.2">
      <c r="O35667" s="152"/>
      <c r="P35667" s="2"/>
    </row>
    <row r="35668" spans="15:16" x14ac:dyDescent="0.2">
      <c r="O35668" s="152"/>
      <c r="P35668" s="2"/>
    </row>
    <row r="35669" spans="15:16" x14ac:dyDescent="0.2">
      <c r="O35669" s="152"/>
      <c r="P35669" s="2"/>
    </row>
    <row r="35670" spans="15:16" x14ac:dyDescent="0.2">
      <c r="O35670" s="152"/>
      <c r="P35670" s="2"/>
    </row>
    <row r="35671" spans="15:16" x14ac:dyDescent="0.2">
      <c r="O35671" s="152"/>
      <c r="P35671" s="2"/>
    </row>
    <row r="35672" spans="15:16" x14ac:dyDescent="0.2">
      <c r="O35672" s="152"/>
      <c r="P35672" s="2"/>
    </row>
    <row r="35673" spans="15:16" x14ac:dyDescent="0.2">
      <c r="O35673" s="152"/>
      <c r="P35673" s="2"/>
    </row>
    <row r="35674" spans="15:16" x14ac:dyDescent="0.2">
      <c r="O35674" s="152"/>
      <c r="P35674" s="2"/>
    </row>
    <row r="35675" spans="15:16" x14ac:dyDescent="0.2">
      <c r="O35675" s="152"/>
      <c r="P35675" s="2"/>
    </row>
    <row r="35676" spans="15:16" x14ac:dyDescent="0.2">
      <c r="O35676" s="152"/>
      <c r="P35676" s="2"/>
    </row>
    <row r="35677" spans="15:16" x14ac:dyDescent="0.2">
      <c r="O35677" s="152"/>
      <c r="P35677" s="2"/>
    </row>
    <row r="35678" spans="15:16" x14ac:dyDescent="0.2">
      <c r="O35678" s="152"/>
      <c r="P35678" s="2"/>
    </row>
    <row r="35679" spans="15:16" x14ac:dyDescent="0.2">
      <c r="O35679" s="152"/>
      <c r="P35679" s="2"/>
    </row>
    <row r="35680" spans="15:16" x14ac:dyDescent="0.2">
      <c r="O35680" s="152"/>
      <c r="P35680" s="2"/>
    </row>
    <row r="35681" spans="15:16" x14ac:dyDescent="0.2">
      <c r="O35681" s="152"/>
      <c r="P35681" s="2"/>
    </row>
    <row r="35682" spans="15:16" x14ac:dyDescent="0.2">
      <c r="O35682" s="152"/>
      <c r="P35682" s="2"/>
    </row>
    <row r="35683" spans="15:16" x14ac:dyDescent="0.2">
      <c r="O35683" s="152"/>
      <c r="P35683" s="2"/>
    </row>
    <row r="35684" spans="15:16" x14ac:dyDescent="0.2">
      <c r="O35684" s="152"/>
      <c r="P35684" s="2"/>
    </row>
    <row r="35685" spans="15:16" x14ac:dyDescent="0.2">
      <c r="O35685" s="152"/>
      <c r="P35685" s="2"/>
    </row>
    <row r="35686" spans="15:16" x14ac:dyDescent="0.2">
      <c r="O35686" s="152"/>
      <c r="P35686" s="2"/>
    </row>
    <row r="35687" spans="15:16" x14ac:dyDescent="0.2">
      <c r="O35687" s="152"/>
      <c r="P35687" s="2"/>
    </row>
    <row r="35688" spans="15:16" x14ac:dyDescent="0.2">
      <c r="O35688" s="152"/>
      <c r="P35688" s="2"/>
    </row>
    <row r="35689" spans="15:16" x14ac:dyDescent="0.2">
      <c r="O35689" s="152"/>
      <c r="P35689" s="2"/>
    </row>
    <row r="35690" spans="15:16" x14ac:dyDescent="0.2">
      <c r="O35690" s="152"/>
      <c r="P35690" s="2"/>
    </row>
    <row r="35691" spans="15:16" x14ac:dyDescent="0.2">
      <c r="O35691" s="152"/>
      <c r="P35691" s="2"/>
    </row>
    <row r="35692" spans="15:16" x14ac:dyDescent="0.2">
      <c r="O35692" s="152"/>
      <c r="P35692" s="2"/>
    </row>
    <row r="35693" spans="15:16" x14ac:dyDescent="0.2">
      <c r="O35693" s="152"/>
      <c r="P35693" s="2"/>
    </row>
    <row r="35694" spans="15:16" x14ac:dyDescent="0.2">
      <c r="O35694" s="152"/>
      <c r="P35694" s="2"/>
    </row>
    <row r="35695" spans="15:16" x14ac:dyDescent="0.2">
      <c r="O35695" s="152"/>
      <c r="P35695" s="2"/>
    </row>
    <row r="35696" spans="15:16" x14ac:dyDescent="0.2">
      <c r="O35696" s="152"/>
      <c r="P35696" s="2"/>
    </row>
    <row r="35697" spans="15:16" x14ac:dyDescent="0.2">
      <c r="O35697" s="152"/>
      <c r="P35697" s="2"/>
    </row>
    <row r="35698" spans="15:16" x14ac:dyDescent="0.2">
      <c r="O35698" s="152"/>
      <c r="P35698" s="2"/>
    </row>
    <row r="35699" spans="15:16" x14ac:dyDescent="0.2">
      <c r="O35699" s="152"/>
      <c r="P35699" s="2"/>
    </row>
    <row r="35700" spans="15:16" x14ac:dyDescent="0.2">
      <c r="O35700" s="152"/>
      <c r="P35700" s="2"/>
    </row>
    <row r="35701" spans="15:16" x14ac:dyDescent="0.2">
      <c r="O35701" s="152"/>
      <c r="P35701" s="2"/>
    </row>
    <row r="35702" spans="15:16" x14ac:dyDescent="0.2">
      <c r="O35702" s="152"/>
      <c r="P35702" s="2"/>
    </row>
    <row r="35703" spans="15:16" x14ac:dyDescent="0.2">
      <c r="O35703" s="152"/>
      <c r="P35703" s="2"/>
    </row>
    <row r="35704" spans="15:16" x14ac:dyDescent="0.2">
      <c r="O35704" s="152"/>
      <c r="P35704" s="2"/>
    </row>
    <row r="35705" spans="15:16" x14ac:dyDescent="0.2">
      <c r="O35705" s="152"/>
      <c r="P35705" s="2"/>
    </row>
    <row r="35706" spans="15:16" x14ac:dyDescent="0.2">
      <c r="O35706" s="152"/>
      <c r="P35706" s="2"/>
    </row>
    <row r="35707" spans="15:16" x14ac:dyDescent="0.2">
      <c r="O35707" s="152"/>
      <c r="P35707" s="2"/>
    </row>
    <row r="35708" spans="15:16" x14ac:dyDescent="0.2">
      <c r="O35708" s="152"/>
      <c r="P35708" s="2"/>
    </row>
    <row r="35709" spans="15:16" x14ac:dyDescent="0.2">
      <c r="O35709" s="152"/>
      <c r="P35709" s="2"/>
    </row>
    <row r="35710" spans="15:16" x14ac:dyDescent="0.2">
      <c r="O35710" s="152"/>
      <c r="P35710" s="2"/>
    </row>
    <row r="35711" spans="15:16" x14ac:dyDescent="0.2">
      <c r="O35711" s="152"/>
      <c r="P35711" s="2"/>
    </row>
    <row r="35712" spans="15:16" x14ac:dyDescent="0.2">
      <c r="O35712" s="152"/>
      <c r="P35712" s="2"/>
    </row>
    <row r="35713" spans="15:16" x14ac:dyDescent="0.2">
      <c r="O35713" s="152"/>
      <c r="P35713" s="2"/>
    </row>
    <row r="35714" spans="15:16" x14ac:dyDescent="0.2">
      <c r="O35714" s="152"/>
      <c r="P35714" s="2"/>
    </row>
    <row r="35715" spans="15:16" x14ac:dyDescent="0.2">
      <c r="O35715" s="152"/>
      <c r="P35715" s="2"/>
    </row>
    <row r="35716" spans="15:16" x14ac:dyDescent="0.2">
      <c r="O35716" s="152"/>
      <c r="P35716" s="2"/>
    </row>
    <row r="35717" spans="15:16" x14ac:dyDescent="0.2">
      <c r="O35717" s="152"/>
      <c r="P35717" s="2"/>
    </row>
    <row r="35718" spans="15:16" x14ac:dyDescent="0.2">
      <c r="O35718" s="152"/>
      <c r="P35718" s="2"/>
    </row>
    <row r="35719" spans="15:16" x14ac:dyDescent="0.2">
      <c r="O35719" s="152"/>
      <c r="P35719" s="2"/>
    </row>
    <row r="35720" spans="15:16" x14ac:dyDescent="0.2">
      <c r="O35720" s="152"/>
      <c r="P35720" s="2"/>
    </row>
    <row r="35721" spans="15:16" x14ac:dyDescent="0.2">
      <c r="O35721" s="152"/>
      <c r="P35721" s="2"/>
    </row>
    <row r="35722" spans="15:16" x14ac:dyDescent="0.2">
      <c r="O35722" s="152"/>
      <c r="P35722" s="2"/>
    </row>
    <row r="35723" spans="15:16" x14ac:dyDescent="0.2">
      <c r="O35723" s="152"/>
      <c r="P35723" s="2"/>
    </row>
    <row r="35724" spans="15:16" x14ac:dyDescent="0.2">
      <c r="O35724" s="152"/>
      <c r="P35724" s="2"/>
    </row>
    <row r="35725" spans="15:16" x14ac:dyDescent="0.2">
      <c r="O35725" s="152"/>
      <c r="P35725" s="2"/>
    </row>
    <row r="35726" spans="15:16" x14ac:dyDescent="0.2">
      <c r="O35726" s="152"/>
      <c r="P35726" s="2"/>
    </row>
    <row r="35727" spans="15:16" x14ac:dyDescent="0.2">
      <c r="O35727" s="152"/>
      <c r="P35727" s="2"/>
    </row>
    <row r="35728" spans="15:16" x14ac:dyDescent="0.2">
      <c r="O35728" s="152"/>
      <c r="P35728" s="2"/>
    </row>
    <row r="35729" spans="15:16" x14ac:dyDescent="0.2">
      <c r="O35729" s="152"/>
      <c r="P35729" s="2"/>
    </row>
    <row r="35730" spans="15:16" x14ac:dyDescent="0.2">
      <c r="O35730" s="152"/>
      <c r="P35730" s="2"/>
    </row>
    <row r="35731" spans="15:16" x14ac:dyDescent="0.2">
      <c r="O35731" s="152"/>
      <c r="P35731" s="2"/>
    </row>
    <row r="35732" spans="15:16" x14ac:dyDescent="0.2">
      <c r="O35732" s="152"/>
      <c r="P35732" s="2"/>
    </row>
    <row r="35733" spans="15:16" x14ac:dyDescent="0.2">
      <c r="O35733" s="152"/>
      <c r="P35733" s="2"/>
    </row>
    <row r="35734" spans="15:16" x14ac:dyDescent="0.2">
      <c r="O35734" s="152"/>
      <c r="P35734" s="2"/>
    </row>
    <row r="35735" spans="15:16" x14ac:dyDescent="0.2">
      <c r="O35735" s="152"/>
      <c r="P35735" s="2"/>
    </row>
    <row r="35736" spans="15:16" x14ac:dyDescent="0.2">
      <c r="O35736" s="152"/>
      <c r="P35736" s="2"/>
    </row>
    <row r="35737" spans="15:16" x14ac:dyDescent="0.2">
      <c r="O35737" s="152"/>
      <c r="P35737" s="2"/>
    </row>
    <row r="35738" spans="15:16" x14ac:dyDescent="0.2">
      <c r="O35738" s="152"/>
      <c r="P35738" s="2"/>
    </row>
    <row r="35739" spans="15:16" x14ac:dyDescent="0.2">
      <c r="O35739" s="152"/>
      <c r="P35739" s="2"/>
    </row>
    <row r="35740" spans="15:16" x14ac:dyDescent="0.2">
      <c r="O35740" s="152"/>
      <c r="P35740" s="2"/>
    </row>
    <row r="35741" spans="15:16" x14ac:dyDescent="0.2">
      <c r="O35741" s="152"/>
      <c r="P35741" s="2"/>
    </row>
    <row r="35742" spans="15:16" x14ac:dyDescent="0.2">
      <c r="O35742" s="152"/>
      <c r="P35742" s="2"/>
    </row>
    <row r="35743" spans="15:16" x14ac:dyDescent="0.2">
      <c r="O35743" s="152"/>
      <c r="P35743" s="2"/>
    </row>
    <row r="35744" spans="15:16" x14ac:dyDescent="0.2">
      <c r="O35744" s="152"/>
      <c r="P35744" s="2"/>
    </row>
    <row r="35745" spans="15:16" x14ac:dyDescent="0.2">
      <c r="O35745" s="152"/>
      <c r="P35745" s="2"/>
    </row>
    <row r="35746" spans="15:16" x14ac:dyDescent="0.2">
      <c r="O35746" s="152"/>
      <c r="P35746" s="2"/>
    </row>
    <row r="35747" spans="15:16" x14ac:dyDescent="0.2">
      <c r="O35747" s="152"/>
      <c r="P35747" s="2"/>
    </row>
    <row r="35748" spans="15:16" x14ac:dyDescent="0.2">
      <c r="O35748" s="152"/>
      <c r="P35748" s="2"/>
    </row>
    <row r="35749" spans="15:16" x14ac:dyDescent="0.2">
      <c r="O35749" s="152"/>
      <c r="P35749" s="2"/>
    </row>
    <row r="35750" spans="15:16" x14ac:dyDescent="0.2">
      <c r="O35750" s="152"/>
      <c r="P35750" s="2"/>
    </row>
    <row r="35751" spans="15:16" x14ac:dyDescent="0.2">
      <c r="O35751" s="152"/>
      <c r="P35751" s="2"/>
    </row>
    <row r="35752" spans="15:16" x14ac:dyDescent="0.2">
      <c r="O35752" s="152"/>
      <c r="P35752" s="2"/>
    </row>
    <row r="35753" spans="15:16" x14ac:dyDescent="0.2">
      <c r="O35753" s="152"/>
      <c r="P35753" s="2"/>
    </row>
    <row r="35754" spans="15:16" x14ac:dyDescent="0.2">
      <c r="O35754" s="152"/>
      <c r="P35754" s="2"/>
    </row>
    <row r="35755" spans="15:16" x14ac:dyDescent="0.2">
      <c r="O35755" s="152"/>
      <c r="P35755" s="2"/>
    </row>
    <row r="35756" spans="15:16" x14ac:dyDescent="0.2">
      <c r="O35756" s="152"/>
      <c r="P35756" s="2"/>
    </row>
    <row r="35757" spans="15:16" x14ac:dyDescent="0.2">
      <c r="O35757" s="152"/>
      <c r="P35757" s="2"/>
    </row>
    <row r="35758" spans="15:16" x14ac:dyDescent="0.2">
      <c r="O35758" s="152"/>
      <c r="P35758" s="2"/>
    </row>
    <row r="35759" spans="15:16" x14ac:dyDescent="0.2">
      <c r="O35759" s="152"/>
      <c r="P35759" s="2"/>
    </row>
    <row r="35760" spans="15:16" x14ac:dyDescent="0.2">
      <c r="O35760" s="152"/>
      <c r="P35760" s="2"/>
    </row>
    <row r="35761" spans="15:16" x14ac:dyDescent="0.2">
      <c r="O35761" s="152"/>
      <c r="P35761" s="2"/>
    </row>
    <row r="35762" spans="15:16" x14ac:dyDescent="0.2">
      <c r="O35762" s="152"/>
      <c r="P35762" s="2"/>
    </row>
    <row r="35763" spans="15:16" x14ac:dyDescent="0.2">
      <c r="O35763" s="152"/>
      <c r="P35763" s="2"/>
    </row>
    <row r="35764" spans="15:16" x14ac:dyDescent="0.2">
      <c r="O35764" s="152"/>
      <c r="P35764" s="2"/>
    </row>
    <row r="35765" spans="15:16" x14ac:dyDescent="0.2">
      <c r="O35765" s="152"/>
      <c r="P35765" s="2"/>
    </row>
    <row r="35766" spans="15:16" x14ac:dyDescent="0.2">
      <c r="O35766" s="152"/>
      <c r="P35766" s="2"/>
    </row>
    <row r="35767" spans="15:16" x14ac:dyDescent="0.2">
      <c r="O35767" s="152"/>
      <c r="P35767" s="2"/>
    </row>
    <row r="35768" spans="15:16" x14ac:dyDescent="0.2">
      <c r="O35768" s="152"/>
      <c r="P35768" s="2"/>
    </row>
    <row r="35769" spans="15:16" x14ac:dyDescent="0.2">
      <c r="O35769" s="152"/>
      <c r="P35769" s="2"/>
    </row>
    <row r="35770" spans="15:16" x14ac:dyDescent="0.2">
      <c r="O35770" s="152"/>
      <c r="P35770" s="2"/>
    </row>
    <row r="35771" spans="15:16" x14ac:dyDescent="0.2">
      <c r="O35771" s="152"/>
      <c r="P35771" s="2"/>
    </row>
    <row r="35772" spans="15:16" x14ac:dyDescent="0.2">
      <c r="O35772" s="152"/>
      <c r="P35772" s="2"/>
    </row>
    <row r="35773" spans="15:16" x14ac:dyDescent="0.2">
      <c r="O35773" s="152"/>
      <c r="P35773" s="2"/>
    </row>
    <row r="35774" spans="15:16" x14ac:dyDescent="0.2">
      <c r="O35774" s="152"/>
      <c r="P35774" s="2"/>
    </row>
    <row r="35775" spans="15:16" x14ac:dyDescent="0.2">
      <c r="O35775" s="152"/>
      <c r="P35775" s="2"/>
    </row>
    <row r="35776" spans="15:16" x14ac:dyDescent="0.2">
      <c r="O35776" s="152"/>
      <c r="P35776" s="2"/>
    </row>
    <row r="35777" spans="15:16" x14ac:dyDescent="0.2">
      <c r="O35777" s="152"/>
      <c r="P35777" s="2"/>
    </row>
    <row r="35778" spans="15:16" x14ac:dyDescent="0.2">
      <c r="O35778" s="152"/>
      <c r="P35778" s="2"/>
    </row>
    <row r="35779" spans="15:16" x14ac:dyDescent="0.2">
      <c r="O35779" s="152"/>
      <c r="P35779" s="2"/>
    </row>
    <row r="35780" spans="15:16" x14ac:dyDescent="0.2">
      <c r="O35780" s="152"/>
      <c r="P35780" s="2"/>
    </row>
    <row r="35781" spans="15:16" x14ac:dyDescent="0.2">
      <c r="O35781" s="152"/>
      <c r="P35781" s="2"/>
    </row>
    <row r="35782" spans="15:16" x14ac:dyDescent="0.2">
      <c r="O35782" s="152"/>
      <c r="P35782" s="2"/>
    </row>
    <row r="35783" spans="15:16" x14ac:dyDescent="0.2">
      <c r="O35783" s="152"/>
      <c r="P35783" s="2"/>
    </row>
    <row r="35784" spans="15:16" x14ac:dyDescent="0.2">
      <c r="O35784" s="152"/>
      <c r="P35784" s="2"/>
    </row>
    <row r="35785" spans="15:16" x14ac:dyDescent="0.2">
      <c r="O35785" s="152"/>
      <c r="P35785" s="2"/>
    </row>
    <row r="35786" spans="15:16" x14ac:dyDescent="0.2">
      <c r="O35786" s="152"/>
      <c r="P35786" s="2"/>
    </row>
    <row r="35787" spans="15:16" x14ac:dyDescent="0.2">
      <c r="O35787" s="152"/>
      <c r="P35787" s="2"/>
    </row>
    <row r="35788" spans="15:16" x14ac:dyDescent="0.2">
      <c r="O35788" s="152"/>
      <c r="P35788" s="2"/>
    </row>
    <row r="35789" spans="15:16" x14ac:dyDescent="0.2">
      <c r="O35789" s="152"/>
      <c r="P35789" s="2"/>
    </row>
    <row r="35790" spans="15:16" x14ac:dyDescent="0.2">
      <c r="O35790" s="152"/>
      <c r="P35790" s="2"/>
    </row>
    <row r="35791" spans="15:16" x14ac:dyDescent="0.2">
      <c r="O35791" s="152"/>
      <c r="P35791" s="2"/>
    </row>
    <row r="35792" spans="15:16" x14ac:dyDescent="0.2">
      <c r="O35792" s="152"/>
      <c r="P35792" s="2"/>
    </row>
    <row r="35793" spans="15:16" x14ac:dyDescent="0.2">
      <c r="O35793" s="152"/>
      <c r="P35793" s="2"/>
    </row>
    <row r="35794" spans="15:16" x14ac:dyDescent="0.2">
      <c r="O35794" s="152"/>
      <c r="P35794" s="2"/>
    </row>
    <row r="35795" spans="15:16" x14ac:dyDescent="0.2">
      <c r="O35795" s="152"/>
      <c r="P35795" s="2"/>
    </row>
    <row r="35796" spans="15:16" x14ac:dyDescent="0.2">
      <c r="O35796" s="152"/>
      <c r="P35796" s="2"/>
    </row>
    <row r="35797" spans="15:16" x14ac:dyDescent="0.2">
      <c r="O35797" s="152"/>
      <c r="P35797" s="2"/>
    </row>
    <row r="35798" spans="15:16" x14ac:dyDescent="0.2">
      <c r="O35798" s="152"/>
      <c r="P35798" s="2"/>
    </row>
    <row r="35799" spans="15:16" x14ac:dyDescent="0.2">
      <c r="O35799" s="152"/>
      <c r="P35799" s="2"/>
    </row>
    <row r="35800" spans="15:16" x14ac:dyDescent="0.2">
      <c r="O35800" s="152"/>
      <c r="P35800" s="2"/>
    </row>
    <row r="35801" spans="15:16" x14ac:dyDescent="0.2">
      <c r="O35801" s="152"/>
      <c r="P35801" s="2"/>
    </row>
    <row r="35802" spans="15:16" x14ac:dyDescent="0.2">
      <c r="O35802" s="152"/>
      <c r="P35802" s="2"/>
    </row>
    <row r="35803" spans="15:16" x14ac:dyDescent="0.2">
      <c r="O35803" s="152"/>
      <c r="P35803" s="2"/>
    </row>
    <row r="35804" spans="15:16" x14ac:dyDescent="0.2">
      <c r="O35804" s="152"/>
      <c r="P35804" s="2"/>
    </row>
    <row r="35805" spans="15:16" x14ac:dyDescent="0.2">
      <c r="O35805" s="152"/>
      <c r="P35805" s="2"/>
    </row>
    <row r="35806" spans="15:16" x14ac:dyDescent="0.2">
      <c r="O35806" s="152"/>
      <c r="P35806" s="2"/>
    </row>
    <row r="35807" spans="15:16" x14ac:dyDescent="0.2">
      <c r="O35807" s="152"/>
      <c r="P35807" s="2"/>
    </row>
    <row r="35808" spans="15:16" x14ac:dyDescent="0.2">
      <c r="O35808" s="152"/>
      <c r="P35808" s="2"/>
    </row>
    <row r="35809" spans="15:16" x14ac:dyDescent="0.2">
      <c r="O35809" s="152"/>
      <c r="P35809" s="2"/>
    </row>
    <row r="35810" spans="15:16" x14ac:dyDescent="0.2">
      <c r="O35810" s="152"/>
      <c r="P35810" s="2"/>
    </row>
    <row r="35811" spans="15:16" x14ac:dyDescent="0.2">
      <c r="O35811" s="152"/>
      <c r="P35811" s="2"/>
    </row>
    <row r="35812" spans="15:16" x14ac:dyDescent="0.2">
      <c r="O35812" s="152"/>
      <c r="P35812" s="2"/>
    </row>
    <row r="35813" spans="15:16" x14ac:dyDescent="0.2">
      <c r="O35813" s="152"/>
      <c r="P35813" s="2"/>
    </row>
    <row r="35814" spans="15:16" x14ac:dyDescent="0.2">
      <c r="O35814" s="152"/>
      <c r="P35814" s="2"/>
    </row>
    <row r="35815" spans="15:16" x14ac:dyDescent="0.2">
      <c r="O35815" s="152"/>
      <c r="P35815" s="2"/>
    </row>
    <row r="35816" spans="15:16" x14ac:dyDescent="0.2">
      <c r="O35816" s="152"/>
      <c r="P35816" s="2"/>
    </row>
    <row r="35817" spans="15:16" x14ac:dyDescent="0.2">
      <c r="O35817" s="152"/>
      <c r="P35817" s="2"/>
    </row>
    <row r="35818" spans="15:16" x14ac:dyDescent="0.2">
      <c r="O35818" s="152"/>
      <c r="P35818" s="2"/>
    </row>
    <row r="35819" spans="15:16" x14ac:dyDescent="0.2">
      <c r="O35819" s="152"/>
      <c r="P35819" s="2"/>
    </row>
    <row r="35820" spans="15:16" x14ac:dyDescent="0.2">
      <c r="O35820" s="152"/>
      <c r="P35820" s="2"/>
    </row>
    <row r="35821" spans="15:16" x14ac:dyDescent="0.2">
      <c r="O35821" s="152"/>
      <c r="P35821" s="2"/>
    </row>
    <row r="35822" spans="15:16" x14ac:dyDescent="0.2">
      <c r="O35822" s="152"/>
      <c r="P35822" s="2"/>
    </row>
    <row r="35823" spans="15:16" x14ac:dyDescent="0.2">
      <c r="O35823" s="152"/>
      <c r="P35823" s="2"/>
    </row>
    <row r="35824" spans="15:16" x14ac:dyDescent="0.2">
      <c r="O35824" s="152"/>
      <c r="P35824" s="2"/>
    </row>
    <row r="35825" spans="15:16" x14ac:dyDescent="0.2">
      <c r="O35825" s="152"/>
      <c r="P35825" s="2"/>
    </row>
    <row r="35826" spans="15:16" x14ac:dyDescent="0.2">
      <c r="O35826" s="152"/>
      <c r="P35826" s="2"/>
    </row>
    <row r="35827" spans="15:16" x14ac:dyDescent="0.2">
      <c r="O35827" s="152"/>
      <c r="P35827" s="2"/>
    </row>
    <row r="35828" spans="15:16" x14ac:dyDescent="0.2">
      <c r="O35828" s="152"/>
      <c r="P35828" s="2"/>
    </row>
    <row r="35829" spans="15:16" x14ac:dyDescent="0.2">
      <c r="O35829" s="152"/>
      <c r="P35829" s="2"/>
    </row>
    <row r="35830" spans="15:16" x14ac:dyDescent="0.2">
      <c r="O35830" s="152"/>
      <c r="P35830" s="2"/>
    </row>
    <row r="35831" spans="15:16" x14ac:dyDescent="0.2">
      <c r="O35831" s="152"/>
      <c r="P35831" s="2"/>
    </row>
    <row r="35832" spans="15:16" x14ac:dyDescent="0.2">
      <c r="O35832" s="152"/>
      <c r="P35832" s="2"/>
    </row>
    <row r="35833" spans="15:16" x14ac:dyDescent="0.2">
      <c r="O35833" s="152"/>
      <c r="P35833" s="2"/>
    </row>
    <row r="35834" spans="15:16" x14ac:dyDescent="0.2">
      <c r="O35834" s="152"/>
      <c r="P35834" s="2"/>
    </row>
    <row r="35835" spans="15:16" x14ac:dyDescent="0.2">
      <c r="O35835" s="152"/>
      <c r="P35835" s="2"/>
    </row>
    <row r="35836" spans="15:16" x14ac:dyDescent="0.2">
      <c r="O35836" s="152"/>
      <c r="P35836" s="2"/>
    </row>
    <row r="35837" spans="15:16" x14ac:dyDescent="0.2">
      <c r="O35837" s="152"/>
      <c r="P35837" s="2"/>
    </row>
    <row r="35838" spans="15:16" x14ac:dyDescent="0.2">
      <c r="O35838" s="152"/>
      <c r="P35838" s="2"/>
    </row>
    <row r="35839" spans="15:16" x14ac:dyDescent="0.2">
      <c r="O35839" s="152"/>
      <c r="P35839" s="2"/>
    </row>
    <row r="35840" spans="15:16" x14ac:dyDescent="0.2">
      <c r="O35840" s="152"/>
      <c r="P35840" s="2"/>
    </row>
    <row r="35841" spans="15:16" x14ac:dyDescent="0.2">
      <c r="O35841" s="152"/>
      <c r="P35841" s="2"/>
    </row>
    <row r="35842" spans="15:16" x14ac:dyDescent="0.2">
      <c r="O35842" s="152"/>
      <c r="P35842" s="2"/>
    </row>
    <row r="35843" spans="15:16" x14ac:dyDescent="0.2">
      <c r="O35843" s="152"/>
      <c r="P35843" s="2"/>
    </row>
    <row r="35844" spans="15:16" x14ac:dyDescent="0.2">
      <c r="O35844" s="152"/>
      <c r="P35844" s="2"/>
    </row>
    <row r="35845" spans="15:16" x14ac:dyDescent="0.2">
      <c r="O35845" s="152"/>
      <c r="P35845" s="2"/>
    </row>
    <row r="35846" spans="15:16" x14ac:dyDescent="0.2">
      <c r="O35846" s="152"/>
      <c r="P35846" s="2"/>
    </row>
    <row r="35847" spans="15:16" x14ac:dyDescent="0.2">
      <c r="O35847" s="152"/>
      <c r="P35847" s="2"/>
    </row>
    <row r="35848" spans="15:16" x14ac:dyDescent="0.2">
      <c r="O35848" s="152"/>
      <c r="P35848" s="2"/>
    </row>
    <row r="35849" spans="15:16" x14ac:dyDescent="0.2">
      <c r="O35849" s="152"/>
      <c r="P35849" s="2"/>
    </row>
    <row r="35850" spans="15:16" x14ac:dyDescent="0.2">
      <c r="O35850" s="152"/>
      <c r="P35850" s="2"/>
    </row>
    <row r="35851" spans="15:16" x14ac:dyDescent="0.2">
      <c r="O35851" s="152"/>
      <c r="P35851" s="2"/>
    </row>
    <row r="35852" spans="15:16" x14ac:dyDescent="0.2">
      <c r="O35852" s="152"/>
      <c r="P35852" s="2"/>
    </row>
    <row r="35853" spans="15:16" x14ac:dyDescent="0.2">
      <c r="O35853" s="152"/>
      <c r="P35853" s="2"/>
    </row>
    <row r="35854" spans="15:16" x14ac:dyDescent="0.2">
      <c r="O35854" s="152"/>
      <c r="P35854" s="2"/>
    </row>
    <row r="35855" spans="15:16" x14ac:dyDescent="0.2">
      <c r="O35855" s="152"/>
      <c r="P35855" s="2"/>
    </row>
    <row r="35856" spans="15:16" x14ac:dyDescent="0.2">
      <c r="O35856" s="152"/>
      <c r="P35856" s="2"/>
    </row>
    <row r="35857" spans="15:16" x14ac:dyDescent="0.2">
      <c r="O35857" s="152"/>
      <c r="P35857" s="2"/>
    </row>
    <row r="35858" spans="15:16" x14ac:dyDescent="0.2">
      <c r="O35858" s="152"/>
      <c r="P35858" s="2"/>
    </row>
    <row r="35859" spans="15:16" x14ac:dyDescent="0.2">
      <c r="O35859" s="152"/>
      <c r="P35859" s="2"/>
    </row>
    <row r="35860" spans="15:16" x14ac:dyDescent="0.2">
      <c r="O35860" s="152"/>
      <c r="P35860" s="2"/>
    </row>
    <row r="35861" spans="15:16" x14ac:dyDescent="0.2">
      <c r="O35861" s="152"/>
      <c r="P35861" s="2"/>
    </row>
    <row r="35862" spans="15:16" x14ac:dyDescent="0.2">
      <c r="O35862" s="152"/>
      <c r="P35862" s="2"/>
    </row>
    <row r="35863" spans="15:16" x14ac:dyDescent="0.2">
      <c r="O35863" s="152"/>
      <c r="P35863" s="2"/>
    </row>
    <row r="35864" spans="15:16" x14ac:dyDescent="0.2">
      <c r="O35864" s="152"/>
      <c r="P35864" s="2"/>
    </row>
    <row r="35865" spans="15:16" x14ac:dyDescent="0.2">
      <c r="O35865" s="152"/>
      <c r="P35865" s="2"/>
    </row>
    <row r="35866" spans="15:16" x14ac:dyDescent="0.2">
      <c r="O35866" s="152"/>
      <c r="P35866" s="2"/>
    </row>
    <row r="35867" spans="15:16" x14ac:dyDescent="0.2">
      <c r="O35867" s="152"/>
      <c r="P35867" s="2"/>
    </row>
    <row r="35868" spans="15:16" x14ac:dyDescent="0.2">
      <c r="O35868" s="152"/>
      <c r="P35868" s="2"/>
    </row>
    <row r="35869" spans="15:16" x14ac:dyDescent="0.2">
      <c r="O35869" s="152"/>
      <c r="P35869" s="2"/>
    </row>
    <row r="35870" spans="15:16" x14ac:dyDescent="0.2">
      <c r="O35870" s="152"/>
      <c r="P35870" s="2"/>
    </row>
    <row r="35871" spans="15:16" x14ac:dyDescent="0.2">
      <c r="O35871" s="152"/>
      <c r="P35871" s="2"/>
    </row>
    <row r="35872" spans="15:16" x14ac:dyDescent="0.2">
      <c r="O35872" s="152"/>
      <c r="P35872" s="2"/>
    </row>
    <row r="35873" spans="15:16" x14ac:dyDescent="0.2">
      <c r="O35873" s="152"/>
      <c r="P35873" s="2"/>
    </row>
    <row r="35874" spans="15:16" x14ac:dyDescent="0.2">
      <c r="O35874" s="152"/>
      <c r="P35874" s="2"/>
    </row>
    <row r="35875" spans="15:16" x14ac:dyDescent="0.2">
      <c r="O35875" s="152"/>
      <c r="P35875" s="2"/>
    </row>
    <row r="35876" spans="15:16" x14ac:dyDescent="0.2">
      <c r="O35876" s="152"/>
      <c r="P35876" s="2"/>
    </row>
    <row r="35877" spans="15:16" x14ac:dyDescent="0.2">
      <c r="O35877" s="152"/>
      <c r="P35877" s="2"/>
    </row>
    <row r="35878" spans="15:16" x14ac:dyDescent="0.2">
      <c r="O35878" s="152"/>
      <c r="P35878" s="2"/>
    </row>
    <row r="35879" spans="15:16" x14ac:dyDescent="0.2">
      <c r="O35879" s="152"/>
      <c r="P35879" s="2"/>
    </row>
    <row r="35880" spans="15:16" x14ac:dyDescent="0.2">
      <c r="O35880" s="152"/>
      <c r="P35880" s="2"/>
    </row>
    <row r="35881" spans="15:16" x14ac:dyDescent="0.2">
      <c r="O35881" s="152"/>
      <c r="P35881" s="2"/>
    </row>
    <row r="35882" spans="15:16" x14ac:dyDescent="0.2">
      <c r="O35882" s="152"/>
      <c r="P35882" s="2"/>
    </row>
    <row r="35883" spans="15:16" x14ac:dyDescent="0.2">
      <c r="O35883" s="152"/>
      <c r="P35883" s="2"/>
    </row>
    <row r="35884" spans="15:16" x14ac:dyDescent="0.2">
      <c r="O35884" s="152"/>
      <c r="P35884" s="2"/>
    </row>
    <row r="35885" spans="15:16" x14ac:dyDescent="0.2">
      <c r="O35885" s="152"/>
      <c r="P35885" s="2"/>
    </row>
    <row r="35886" spans="15:16" x14ac:dyDescent="0.2">
      <c r="O35886" s="152"/>
      <c r="P35886" s="2"/>
    </row>
    <row r="35887" spans="15:16" x14ac:dyDescent="0.2">
      <c r="O35887" s="152"/>
      <c r="P35887" s="2"/>
    </row>
    <row r="35888" spans="15:16" x14ac:dyDescent="0.2">
      <c r="O35888" s="152"/>
      <c r="P35888" s="2"/>
    </row>
    <row r="35889" spans="15:16" x14ac:dyDescent="0.2">
      <c r="O35889" s="152"/>
      <c r="P35889" s="2"/>
    </row>
    <row r="35890" spans="15:16" x14ac:dyDescent="0.2">
      <c r="O35890" s="152"/>
      <c r="P35890" s="2"/>
    </row>
    <row r="35891" spans="15:16" x14ac:dyDescent="0.2">
      <c r="O35891" s="152"/>
      <c r="P35891" s="2"/>
    </row>
    <row r="35892" spans="15:16" x14ac:dyDescent="0.2">
      <c r="O35892" s="152"/>
      <c r="P35892" s="2"/>
    </row>
    <row r="35893" spans="15:16" x14ac:dyDescent="0.2">
      <c r="O35893" s="152"/>
      <c r="P35893" s="2"/>
    </row>
    <row r="35894" spans="15:16" x14ac:dyDescent="0.2">
      <c r="O35894" s="152"/>
      <c r="P35894" s="2"/>
    </row>
    <row r="35895" spans="15:16" x14ac:dyDescent="0.2">
      <c r="O35895" s="152"/>
      <c r="P35895" s="2"/>
    </row>
    <row r="35896" spans="15:16" x14ac:dyDescent="0.2">
      <c r="O35896" s="152"/>
      <c r="P35896" s="2"/>
    </row>
    <row r="35897" spans="15:16" x14ac:dyDescent="0.2">
      <c r="O35897" s="152"/>
      <c r="P35897" s="2"/>
    </row>
    <row r="35898" spans="15:16" x14ac:dyDescent="0.2">
      <c r="O35898" s="152"/>
      <c r="P35898" s="2"/>
    </row>
    <row r="35899" spans="15:16" x14ac:dyDescent="0.2">
      <c r="O35899" s="152"/>
      <c r="P35899" s="2"/>
    </row>
    <row r="35900" spans="15:16" x14ac:dyDescent="0.2">
      <c r="O35900" s="152"/>
      <c r="P35900" s="2"/>
    </row>
    <row r="35901" spans="15:16" x14ac:dyDescent="0.2">
      <c r="O35901" s="152"/>
      <c r="P35901" s="2"/>
    </row>
    <row r="35902" spans="15:16" x14ac:dyDescent="0.2">
      <c r="O35902" s="152"/>
      <c r="P35902" s="2"/>
    </row>
    <row r="35903" spans="15:16" x14ac:dyDescent="0.2">
      <c r="O35903" s="152"/>
      <c r="P35903" s="2"/>
    </row>
    <row r="35904" spans="15:16" x14ac:dyDescent="0.2">
      <c r="O35904" s="152"/>
      <c r="P35904" s="2"/>
    </row>
    <row r="35905" spans="15:16" x14ac:dyDescent="0.2">
      <c r="O35905" s="152"/>
      <c r="P35905" s="2"/>
    </row>
    <row r="35906" spans="15:16" x14ac:dyDescent="0.2">
      <c r="O35906" s="152"/>
      <c r="P35906" s="2"/>
    </row>
    <row r="35907" spans="15:16" x14ac:dyDescent="0.2">
      <c r="O35907" s="152"/>
      <c r="P35907" s="2"/>
    </row>
    <row r="35908" spans="15:16" x14ac:dyDescent="0.2">
      <c r="O35908" s="152"/>
      <c r="P35908" s="2"/>
    </row>
    <row r="35909" spans="15:16" x14ac:dyDescent="0.2">
      <c r="O35909" s="152"/>
      <c r="P35909" s="2"/>
    </row>
    <row r="35910" spans="15:16" x14ac:dyDescent="0.2">
      <c r="O35910" s="152"/>
      <c r="P35910" s="2"/>
    </row>
    <row r="35911" spans="15:16" x14ac:dyDescent="0.2">
      <c r="O35911" s="152"/>
      <c r="P35911" s="2"/>
    </row>
    <row r="35912" spans="15:16" x14ac:dyDescent="0.2">
      <c r="O35912" s="152"/>
      <c r="P35912" s="2"/>
    </row>
    <row r="35913" spans="15:16" x14ac:dyDescent="0.2">
      <c r="O35913" s="152"/>
      <c r="P35913" s="2"/>
    </row>
    <row r="35914" spans="15:16" x14ac:dyDescent="0.2">
      <c r="O35914" s="152"/>
      <c r="P35914" s="2"/>
    </row>
    <row r="35915" spans="15:16" x14ac:dyDescent="0.2">
      <c r="O35915" s="152"/>
      <c r="P35915" s="2"/>
    </row>
    <row r="35916" spans="15:16" x14ac:dyDescent="0.2">
      <c r="O35916" s="152"/>
      <c r="P35916" s="2"/>
    </row>
    <row r="35917" spans="15:16" x14ac:dyDescent="0.2">
      <c r="O35917" s="152"/>
      <c r="P35917" s="2"/>
    </row>
    <row r="35918" spans="15:16" x14ac:dyDescent="0.2">
      <c r="O35918" s="152"/>
      <c r="P35918" s="2"/>
    </row>
    <row r="35919" spans="15:16" x14ac:dyDescent="0.2">
      <c r="O35919" s="152"/>
      <c r="P35919" s="2"/>
    </row>
    <row r="35920" spans="15:16" x14ac:dyDescent="0.2">
      <c r="O35920" s="152"/>
      <c r="P35920" s="2"/>
    </row>
    <row r="35921" spans="15:16" x14ac:dyDescent="0.2">
      <c r="O35921" s="152"/>
      <c r="P35921" s="2"/>
    </row>
    <row r="35922" spans="15:16" x14ac:dyDescent="0.2">
      <c r="O35922" s="152"/>
      <c r="P35922" s="2"/>
    </row>
    <row r="35923" spans="15:16" x14ac:dyDescent="0.2">
      <c r="O35923" s="152"/>
      <c r="P35923" s="2"/>
    </row>
    <row r="35924" spans="15:16" x14ac:dyDescent="0.2">
      <c r="O35924" s="152"/>
      <c r="P35924" s="2"/>
    </row>
    <row r="35925" spans="15:16" x14ac:dyDescent="0.2">
      <c r="O35925" s="152"/>
      <c r="P35925" s="2"/>
    </row>
    <row r="35926" spans="15:16" x14ac:dyDescent="0.2">
      <c r="O35926" s="152"/>
      <c r="P35926" s="2"/>
    </row>
    <row r="35927" spans="15:16" x14ac:dyDescent="0.2">
      <c r="O35927" s="152"/>
      <c r="P35927" s="2"/>
    </row>
    <row r="35928" spans="15:16" x14ac:dyDescent="0.2">
      <c r="O35928" s="152"/>
      <c r="P35928" s="2"/>
    </row>
    <row r="35929" spans="15:16" x14ac:dyDescent="0.2">
      <c r="O35929" s="152"/>
      <c r="P35929" s="2"/>
    </row>
    <row r="35930" spans="15:16" x14ac:dyDescent="0.2">
      <c r="O35930" s="152"/>
      <c r="P35930" s="2"/>
    </row>
    <row r="35931" spans="15:16" x14ac:dyDescent="0.2">
      <c r="O35931" s="152"/>
      <c r="P35931" s="2"/>
    </row>
    <row r="35932" spans="15:16" x14ac:dyDescent="0.2">
      <c r="O35932" s="152"/>
      <c r="P35932" s="2"/>
    </row>
    <row r="35933" spans="15:16" x14ac:dyDescent="0.2">
      <c r="O35933" s="152"/>
      <c r="P35933" s="2"/>
    </row>
    <row r="35934" spans="15:16" x14ac:dyDescent="0.2">
      <c r="O35934" s="152"/>
      <c r="P35934" s="2"/>
    </row>
    <row r="35935" spans="15:16" x14ac:dyDescent="0.2">
      <c r="O35935" s="152"/>
      <c r="P35935" s="2"/>
    </row>
    <row r="35936" spans="15:16" x14ac:dyDescent="0.2">
      <c r="O35936" s="152"/>
      <c r="P35936" s="2"/>
    </row>
    <row r="35937" spans="15:16" x14ac:dyDescent="0.2">
      <c r="O35937" s="152"/>
      <c r="P35937" s="2"/>
    </row>
    <row r="35938" spans="15:16" x14ac:dyDescent="0.2">
      <c r="O35938" s="152"/>
      <c r="P35938" s="2"/>
    </row>
    <row r="35939" spans="15:16" x14ac:dyDescent="0.2">
      <c r="O35939" s="152"/>
      <c r="P35939" s="2"/>
    </row>
    <row r="35940" spans="15:16" x14ac:dyDescent="0.2">
      <c r="O35940" s="152"/>
      <c r="P35940" s="2"/>
    </row>
    <row r="35941" spans="15:16" x14ac:dyDescent="0.2">
      <c r="O35941" s="152"/>
      <c r="P35941" s="2"/>
    </row>
    <row r="35942" spans="15:16" x14ac:dyDescent="0.2">
      <c r="O35942" s="152"/>
      <c r="P35942" s="2"/>
    </row>
    <row r="35943" spans="15:16" x14ac:dyDescent="0.2">
      <c r="O35943" s="152"/>
      <c r="P35943" s="2"/>
    </row>
    <row r="35944" spans="15:16" x14ac:dyDescent="0.2">
      <c r="O35944" s="152"/>
      <c r="P35944" s="2"/>
    </row>
    <row r="35945" spans="15:16" x14ac:dyDescent="0.2">
      <c r="O35945" s="152"/>
      <c r="P35945" s="2"/>
    </row>
    <row r="35946" spans="15:16" x14ac:dyDescent="0.2">
      <c r="O35946" s="152"/>
      <c r="P35946" s="2"/>
    </row>
    <row r="35947" spans="15:16" x14ac:dyDescent="0.2">
      <c r="O35947" s="152"/>
      <c r="P35947" s="2"/>
    </row>
    <row r="35948" spans="15:16" x14ac:dyDescent="0.2">
      <c r="O35948" s="152"/>
      <c r="P35948" s="2"/>
    </row>
    <row r="35949" spans="15:16" x14ac:dyDescent="0.2">
      <c r="O35949" s="152"/>
      <c r="P35949" s="2"/>
    </row>
    <row r="35950" spans="15:16" x14ac:dyDescent="0.2">
      <c r="O35950" s="152"/>
      <c r="P35950" s="2"/>
    </row>
    <row r="35951" spans="15:16" x14ac:dyDescent="0.2">
      <c r="O35951" s="152"/>
      <c r="P35951" s="2"/>
    </row>
    <row r="35952" spans="15:16" x14ac:dyDescent="0.2">
      <c r="O35952" s="152"/>
      <c r="P35952" s="2"/>
    </row>
    <row r="35953" spans="15:16" x14ac:dyDescent="0.2">
      <c r="O35953" s="152"/>
      <c r="P35953" s="2"/>
    </row>
    <row r="35954" spans="15:16" x14ac:dyDescent="0.2">
      <c r="O35954" s="152"/>
      <c r="P35954" s="2"/>
    </row>
    <row r="35955" spans="15:16" x14ac:dyDescent="0.2">
      <c r="O35955" s="152"/>
      <c r="P35955" s="2"/>
    </row>
    <row r="35956" spans="15:16" x14ac:dyDescent="0.2">
      <c r="O35956" s="152"/>
      <c r="P35956" s="2"/>
    </row>
    <row r="35957" spans="15:16" x14ac:dyDescent="0.2">
      <c r="O35957" s="152"/>
      <c r="P35957" s="2"/>
    </row>
    <row r="35958" spans="15:16" x14ac:dyDescent="0.2">
      <c r="O35958" s="152"/>
      <c r="P35958" s="2"/>
    </row>
    <row r="35959" spans="15:16" x14ac:dyDescent="0.2">
      <c r="O35959" s="152"/>
      <c r="P35959" s="2"/>
    </row>
    <row r="35960" spans="15:16" x14ac:dyDescent="0.2">
      <c r="O35960" s="152"/>
      <c r="P35960" s="2"/>
    </row>
    <row r="35961" spans="15:16" x14ac:dyDescent="0.2">
      <c r="O35961" s="152"/>
      <c r="P35961" s="2"/>
    </row>
    <row r="35962" spans="15:16" x14ac:dyDescent="0.2">
      <c r="O35962" s="152"/>
      <c r="P35962" s="2"/>
    </row>
    <row r="35963" spans="15:16" x14ac:dyDescent="0.2">
      <c r="O35963" s="152"/>
      <c r="P35963" s="2"/>
    </row>
    <row r="35964" spans="15:16" x14ac:dyDescent="0.2">
      <c r="O35964" s="152"/>
      <c r="P35964" s="2"/>
    </row>
    <row r="35965" spans="15:16" x14ac:dyDescent="0.2">
      <c r="O35965" s="152"/>
      <c r="P35965" s="2"/>
    </row>
    <row r="35966" spans="15:16" x14ac:dyDescent="0.2">
      <c r="O35966" s="152"/>
      <c r="P35966" s="2"/>
    </row>
    <row r="35967" spans="15:16" x14ac:dyDescent="0.2">
      <c r="O35967" s="152"/>
      <c r="P35967" s="2"/>
    </row>
    <row r="35968" spans="15:16" x14ac:dyDescent="0.2">
      <c r="O35968" s="152"/>
      <c r="P35968" s="2"/>
    </row>
    <row r="35969" spans="15:16" x14ac:dyDescent="0.2">
      <c r="O35969" s="152"/>
      <c r="P35969" s="2"/>
    </row>
    <row r="35970" spans="15:16" x14ac:dyDescent="0.2">
      <c r="O35970" s="152"/>
      <c r="P35970" s="2"/>
    </row>
    <row r="35971" spans="15:16" x14ac:dyDescent="0.2">
      <c r="O35971" s="152"/>
      <c r="P35971" s="2"/>
    </row>
    <row r="35972" spans="15:16" x14ac:dyDescent="0.2">
      <c r="O35972" s="152"/>
      <c r="P35972" s="2"/>
    </row>
    <row r="35973" spans="15:16" x14ac:dyDescent="0.2">
      <c r="O35973" s="152"/>
      <c r="P35973" s="2"/>
    </row>
    <row r="35974" spans="15:16" x14ac:dyDescent="0.2">
      <c r="O35974" s="152"/>
      <c r="P35974" s="2"/>
    </row>
    <row r="35975" spans="15:16" x14ac:dyDescent="0.2">
      <c r="O35975" s="152"/>
      <c r="P35975" s="2"/>
    </row>
    <row r="35976" spans="15:16" x14ac:dyDescent="0.2">
      <c r="O35976" s="152"/>
      <c r="P35976" s="2"/>
    </row>
    <row r="35977" spans="15:16" x14ac:dyDescent="0.2">
      <c r="O35977" s="152"/>
      <c r="P35977" s="2"/>
    </row>
    <row r="35978" spans="15:16" x14ac:dyDescent="0.2">
      <c r="O35978" s="152"/>
      <c r="P35978" s="2"/>
    </row>
    <row r="35979" spans="15:16" x14ac:dyDescent="0.2">
      <c r="O35979" s="152"/>
      <c r="P35979" s="2"/>
    </row>
    <row r="35980" spans="15:16" x14ac:dyDescent="0.2">
      <c r="O35980" s="152"/>
      <c r="P35980" s="2"/>
    </row>
    <row r="35981" spans="15:16" x14ac:dyDescent="0.2">
      <c r="O35981" s="152"/>
      <c r="P35981" s="2"/>
    </row>
    <row r="35982" spans="15:16" x14ac:dyDescent="0.2">
      <c r="O35982" s="152"/>
      <c r="P35982" s="2"/>
    </row>
    <row r="35983" spans="15:16" x14ac:dyDescent="0.2">
      <c r="O35983" s="152"/>
      <c r="P35983" s="2"/>
    </row>
    <row r="35984" spans="15:16" x14ac:dyDescent="0.2">
      <c r="O35984" s="152"/>
      <c r="P35984" s="2"/>
    </row>
    <row r="35985" spans="15:16" x14ac:dyDescent="0.2">
      <c r="O35985" s="152"/>
      <c r="P35985" s="2"/>
    </row>
    <row r="35986" spans="15:16" x14ac:dyDescent="0.2">
      <c r="O35986" s="152"/>
      <c r="P35986" s="2"/>
    </row>
    <row r="35987" spans="15:16" x14ac:dyDescent="0.2">
      <c r="O35987" s="152"/>
      <c r="P35987" s="2"/>
    </row>
    <row r="35988" spans="15:16" x14ac:dyDescent="0.2">
      <c r="O35988" s="152"/>
      <c r="P35988" s="2"/>
    </row>
    <row r="35989" spans="15:16" x14ac:dyDescent="0.2">
      <c r="O35989" s="152"/>
      <c r="P35989" s="2"/>
    </row>
    <row r="35990" spans="15:16" x14ac:dyDescent="0.2">
      <c r="O35990" s="152"/>
      <c r="P35990" s="2"/>
    </row>
    <row r="35991" spans="15:16" x14ac:dyDescent="0.2">
      <c r="O35991" s="152"/>
      <c r="P35991" s="2"/>
    </row>
    <row r="35992" spans="15:16" x14ac:dyDescent="0.2">
      <c r="O35992" s="152"/>
      <c r="P35992" s="2"/>
    </row>
    <row r="35993" spans="15:16" x14ac:dyDescent="0.2">
      <c r="O35993" s="152"/>
      <c r="P35993" s="2"/>
    </row>
    <row r="35994" spans="15:16" x14ac:dyDescent="0.2">
      <c r="O35994" s="152"/>
      <c r="P35994" s="2"/>
    </row>
    <row r="35995" spans="15:16" x14ac:dyDescent="0.2">
      <c r="O35995" s="152"/>
      <c r="P35995" s="2"/>
    </row>
    <row r="35996" spans="15:16" x14ac:dyDescent="0.2">
      <c r="O35996" s="152"/>
      <c r="P35996" s="2"/>
    </row>
    <row r="35997" spans="15:16" x14ac:dyDescent="0.2">
      <c r="O35997" s="152"/>
      <c r="P35997" s="2"/>
    </row>
    <row r="35998" spans="15:16" x14ac:dyDescent="0.2">
      <c r="O35998" s="152"/>
      <c r="P35998" s="2"/>
    </row>
    <row r="35999" spans="15:16" x14ac:dyDescent="0.2">
      <c r="O35999" s="152"/>
      <c r="P35999" s="2"/>
    </row>
    <row r="36000" spans="15:16" x14ac:dyDescent="0.2">
      <c r="O36000" s="152"/>
      <c r="P36000" s="2"/>
    </row>
    <row r="36001" spans="15:16" x14ac:dyDescent="0.2">
      <c r="O36001" s="152"/>
      <c r="P36001" s="2"/>
    </row>
    <row r="36002" spans="15:16" x14ac:dyDescent="0.2">
      <c r="O36002" s="152"/>
      <c r="P36002" s="2"/>
    </row>
    <row r="36003" spans="15:16" x14ac:dyDescent="0.2">
      <c r="O36003" s="152"/>
      <c r="P36003" s="2"/>
    </row>
    <row r="36004" spans="15:16" x14ac:dyDescent="0.2">
      <c r="O36004" s="152"/>
      <c r="P36004" s="2"/>
    </row>
    <row r="36005" spans="15:16" x14ac:dyDescent="0.2">
      <c r="O36005" s="152"/>
      <c r="P36005" s="2"/>
    </row>
    <row r="36006" spans="15:16" x14ac:dyDescent="0.2">
      <c r="O36006" s="152"/>
      <c r="P36006" s="2"/>
    </row>
    <row r="36007" spans="15:16" x14ac:dyDescent="0.2">
      <c r="O36007" s="152"/>
      <c r="P36007" s="2"/>
    </row>
    <row r="36008" spans="15:16" x14ac:dyDescent="0.2">
      <c r="O36008" s="152"/>
      <c r="P36008" s="2"/>
    </row>
    <row r="36009" spans="15:16" x14ac:dyDescent="0.2">
      <c r="O36009" s="152"/>
      <c r="P36009" s="2"/>
    </row>
    <row r="36010" spans="15:16" x14ac:dyDescent="0.2">
      <c r="O36010" s="152"/>
      <c r="P36010" s="2"/>
    </row>
    <row r="36011" spans="15:16" x14ac:dyDescent="0.2">
      <c r="O36011" s="152"/>
      <c r="P36011" s="2"/>
    </row>
    <row r="36012" spans="15:16" x14ac:dyDescent="0.2">
      <c r="O36012" s="152"/>
      <c r="P36012" s="2"/>
    </row>
    <row r="36013" spans="15:16" x14ac:dyDescent="0.2">
      <c r="O36013" s="152"/>
      <c r="P36013" s="2"/>
    </row>
    <row r="36014" spans="15:16" x14ac:dyDescent="0.2">
      <c r="O36014" s="152"/>
      <c r="P36014" s="2"/>
    </row>
    <row r="36015" spans="15:16" x14ac:dyDescent="0.2">
      <c r="O36015" s="152"/>
      <c r="P36015" s="2"/>
    </row>
    <row r="36016" spans="15:16" x14ac:dyDescent="0.2">
      <c r="O36016" s="152"/>
      <c r="P36016" s="2"/>
    </row>
    <row r="36017" spans="15:16" x14ac:dyDescent="0.2">
      <c r="O36017" s="152"/>
      <c r="P36017" s="2"/>
    </row>
    <row r="36018" spans="15:16" x14ac:dyDescent="0.2">
      <c r="O36018" s="152"/>
      <c r="P36018" s="2"/>
    </row>
    <row r="36019" spans="15:16" x14ac:dyDescent="0.2">
      <c r="O36019" s="152"/>
      <c r="P36019" s="2"/>
    </row>
    <row r="36020" spans="15:16" x14ac:dyDescent="0.2">
      <c r="O36020" s="152"/>
      <c r="P36020" s="2"/>
    </row>
    <row r="36021" spans="15:16" x14ac:dyDescent="0.2">
      <c r="O36021" s="152"/>
      <c r="P36021" s="2"/>
    </row>
    <row r="36022" spans="15:16" x14ac:dyDescent="0.2">
      <c r="O36022" s="152"/>
      <c r="P36022" s="2"/>
    </row>
    <row r="36023" spans="15:16" x14ac:dyDescent="0.2">
      <c r="O36023" s="152"/>
      <c r="P36023" s="2"/>
    </row>
    <row r="36024" spans="15:16" x14ac:dyDescent="0.2">
      <c r="O36024" s="152"/>
      <c r="P36024" s="2"/>
    </row>
    <row r="36025" spans="15:16" x14ac:dyDescent="0.2">
      <c r="O36025" s="152"/>
      <c r="P36025" s="2"/>
    </row>
    <row r="36026" spans="15:16" x14ac:dyDescent="0.2">
      <c r="O36026" s="152"/>
      <c r="P36026" s="2"/>
    </row>
    <row r="36027" spans="15:16" x14ac:dyDescent="0.2">
      <c r="O36027" s="152"/>
      <c r="P36027" s="2"/>
    </row>
    <row r="36028" spans="15:16" x14ac:dyDescent="0.2">
      <c r="O36028" s="152"/>
      <c r="P36028" s="2"/>
    </row>
    <row r="36029" spans="15:16" x14ac:dyDescent="0.2">
      <c r="O36029" s="152"/>
      <c r="P36029" s="2"/>
    </row>
    <row r="36030" spans="15:16" x14ac:dyDescent="0.2">
      <c r="O36030" s="152"/>
      <c r="P36030" s="2"/>
    </row>
    <row r="36031" spans="15:16" x14ac:dyDescent="0.2">
      <c r="O36031" s="152"/>
      <c r="P36031" s="2"/>
    </row>
    <row r="36032" spans="15:16" x14ac:dyDescent="0.2">
      <c r="O36032" s="152"/>
      <c r="P36032" s="2"/>
    </row>
    <row r="36033" spans="15:16" x14ac:dyDescent="0.2">
      <c r="O36033" s="152"/>
      <c r="P36033" s="2"/>
    </row>
    <row r="36034" spans="15:16" x14ac:dyDescent="0.2">
      <c r="O36034" s="152"/>
      <c r="P36034" s="2"/>
    </row>
    <row r="36035" spans="15:16" x14ac:dyDescent="0.2">
      <c r="O36035" s="152"/>
      <c r="P36035" s="2"/>
    </row>
    <row r="36036" spans="15:16" x14ac:dyDescent="0.2">
      <c r="O36036" s="152"/>
      <c r="P36036" s="2"/>
    </row>
    <row r="36037" spans="15:16" x14ac:dyDescent="0.2">
      <c r="O36037" s="152"/>
      <c r="P36037" s="2"/>
    </row>
    <row r="36038" spans="15:16" x14ac:dyDescent="0.2">
      <c r="O36038" s="152"/>
      <c r="P36038" s="2"/>
    </row>
    <row r="36039" spans="15:16" x14ac:dyDescent="0.2">
      <c r="O36039" s="152"/>
      <c r="P36039" s="2"/>
    </row>
    <row r="36040" spans="15:16" x14ac:dyDescent="0.2">
      <c r="O36040" s="152"/>
      <c r="P36040" s="2"/>
    </row>
    <row r="36041" spans="15:16" x14ac:dyDescent="0.2">
      <c r="O36041" s="152"/>
      <c r="P36041" s="2"/>
    </row>
    <row r="36042" spans="15:16" x14ac:dyDescent="0.2">
      <c r="O36042" s="152"/>
      <c r="P36042" s="2"/>
    </row>
    <row r="36043" spans="15:16" x14ac:dyDescent="0.2">
      <c r="O36043" s="152"/>
      <c r="P36043" s="2"/>
    </row>
    <row r="36044" spans="15:16" x14ac:dyDescent="0.2">
      <c r="O36044" s="152"/>
      <c r="P36044" s="2"/>
    </row>
    <row r="36045" spans="15:16" x14ac:dyDescent="0.2">
      <c r="O36045" s="152"/>
      <c r="P36045" s="2"/>
    </row>
    <row r="36046" spans="15:16" x14ac:dyDescent="0.2">
      <c r="O36046" s="152"/>
      <c r="P36046" s="2"/>
    </row>
    <row r="36047" spans="15:16" x14ac:dyDescent="0.2">
      <c r="O36047" s="152"/>
      <c r="P36047" s="2"/>
    </row>
    <row r="36048" spans="15:16" x14ac:dyDescent="0.2">
      <c r="O36048" s="152"/>
      <c r="P36048" s="2"/>
    </row>
    <row r="36049" spans="15:16" x14ac:dyDescent="0.2">
      <c r="O36049" s="152"/>
      <c r="P36049" s="2"/>
    </row>
    <row r="36050" spans="15:16" x14ac:dyDescent="0.2">
      <c r="O36050" s="152"/>
      <c r="P36050" s="2"/>
    </row>
    <row r="36051" spans="15:16" x14ac:dyDescent="0.2">
      <c r="O36051" s="152"/>
      <c r="P36051" s="2"/>
    </row>
    <row r="36052" spans="15:16" x14ac:dyDescent="0.2">
      <c r="O36052" s="152"/>
      <c r="P36052" s="2"/>
    </row>
    <row r="36053" spans="15:16" x14ac:dyDescent="0.2">
      <c r="O36053" s="152"/>
      <c r="P36053" s="2"/>
    </row>
    <row r="36054" spans="15:16" x14ac:dyDescent="0.2">
      <c r="O36054" s="152"/>
      <c r="P36054" s="2"/>
    </row>
    <row r="36055" spans="15:16" x14ac:dyDescent="0.2">
      <c r="O36055" s="152"/>
      <c r="P36055" s="2"/>
    </row>
    <row r="36056" spans="15:16" x14ac:dyDescent="0.2">
      <c r="O36056" s="152"/>
      <c r="P36056" s="2"/>
    </row>
    <row r="36057" spans="15:16" x14ac:dyDescent="0.2">
      <c r="O36057" s="152"/>
      <c r="P36057" s="2"/>
    </row>
    <row r="36058" spans="15:16" x14ac:dyDescent="0.2">
      <c r="O36058" s="152"/>
      <c r="P36058" s="2"/>
    </row>
    <row r="36059" spans="15:16" x14ac:dyDescent="0.2">
      <c r="O36059" s="152"/>
      <c r="P36059" s="2"/>
    </row>
    <row r="36060" spans="15:16" x14ac:dyDescent="0.2">
      <c r="O36060" s="152"/>
      <c r="P36060" s="2"/>
    </row>
    <row r="36061" spans="15:16" x14ac:dyDescent="0.2">
      <c r="O36061" s="152"/>
      <c r="P36061" s="2"/>
    </row>
    <row r="36062" spans="15:16" x14ac:dyDescent="0.2">
      <c r="O36062" s="152"/>
      <c r="P36062" s="2"/>
    </row>
    <row r="36063" spans="15:16" x14ac:dyDescent="0.2">
      <c r="O36063" s="152"/>
      <c r="P36063" s="2"/>
    </row>
    <row r="36064" spans="15:16" x14ac:dyDescent="0.2">
      <c r="O36064" s="152"/>
      <c r="P36064" s="2"/>
    </row>
    <row r="36065" spans="15:16" x14ac:dyDescent="0.2">
      <c r="O36065" s="152"/>
      <c r="P36065" s="2"/>
    </row>
    <row r="36066" spans="15:16" x14ac:dyDescent="0.2">
      <c r="O36066" s="152"/>
      <c r="P36066" s="2"/>
    </row>
    <row r="36067" spans="15:16" x14ac:dyDescent="0.2">
      <c r="O36067" s="152"/>
      <c r="P36067" s="2"/>
    </row>
    <row r="36068" spans="15:16" x14ac:dyDescent="0.2">
      <c r="O36068" s="152"/>
      <c r="P36068" s="2"/>
    </row>
    <row r="36069" spans="15:16" x14ac:dyDescent="0.2">
      <c r="O36069" s="152"/>
      <c r="P36069" s="2"/>
    </row>
    <row r="36070" spans="15:16" x14ac:dyDescent="0.2">
      <c r="O36070" s="152"/>
      <c r="P36070" s="2"/>
    </row>
    <row r="36071" spans="15:16" x14ac:dyDescent="0.2">
      <c r="O36071" s="152"/>
      <c r="P36071" s="2"/>
    </row>
    <row r="36072" spans="15:16" x14ac:dyDescent="0.2">
      <c r="O36072" s="152"/>
      <c r="P36072" s="2"/>
    </row>
    <row r="36073" spans="15:16" x14ac:dyDescent="0.2">
      <c r="O36073" s="152"/>
      <c r="P36073" s="2"/>
    </row>
    <row r="36074" spans="15:16" x14ac:dyDescent="0.2">
      <c r="O36074" s="152"/>
      <c r="P36074" s="2"/>
    </row>
    <row r="36075" spans="15:16" x14ac:dyDescent="0.2">
      <c r="O36075" s="152"/>
      <c r="P36075" s="2"/>
    </row>
    <row r="36076" spans="15:16" x14ac:dyDescent="0.2">
      <c r="O36076" s="152"/>
      <c r="P36076" s="2"/>
    </row>
    <row r="36077" spans="15:16" x14ac:dyDescent="0.2">
      <c r="O36077" s="152"/>
      <c r="P36077" s="2"/>
    </row>
    <row r="36078" spans="15:16" x14ac:dyDescent="0.2">
      <c r="O36078" s="152"/>
      <c r="P36078" s="2"/>
    </row>
    <row r="36079" spans="15:16" x14ac:dyDescent="0.2">
      <c r="O36079" s="152"/>
      <c r="P36079" s="2"/>
    </row>
    <row r="36080" spans="15:16" x14ac:dyDescent="0.2">
      <c r="O36080" s="152"/>
      <c r="P36080" s="2"/>
    </row>
    <row r="36081" spans="15:16" x14ac:dyDescent="0.2">
      <c r="O36081" s="152"/>
      <c r="P36081" s="2"/>
    </row>
    <row r="36082" spans="15:16" x14ac:dyDescent="0.2">
      <c r="O36082" s="152"/>
      <c r="P36082" s="2"/>
    </row>
    <row r="36083" spans="15:16" x14ac:dyDescent="0.2">
      <c r="O36083" s="152"/>
      <c r="P36083" s="2"/>
    </row>
    <row r="36084" spans="15:16" x14ac:dyDescent="0.2">
      <c r="O36084" s="152"/>
      <c r="P36084" s="2"/>
    </row>
    <row r="36085" spans="15:16" x14ac:dyDescent="0.2">
      <c r="O36085" s="152"/>
      <c r="P36085" s="2"/>
    </row>
    <row r="36086" spans="15:16" x14ac:dyDescent="0.2">
      <c r="O36086" s="152"/>
      <c r="P36086" s="2"/>
    </row>
    <row r="36087" spans="15:16" x14ac:dyDescent="0.2">
      <c r="O36087" s="152"/>
      <c r="P36087" s="2"/>
    </row>
    <row r="36088" spans="15:16" x14ac:dyDescent="0.2">
      <c r="O36088" s="152"/>
      <c r="P36088" s="2"/>
    </row>
    <row r="36089" spans="15:16" x14ac:dyDescent="0.2">
      <c r="O36089" s="152"/>
      <c r="P36089" s="2"/>
    </row>
    <row r="36090" spans="15:16" x14ac:dyDescent="0.2">
      <c r="O36090" s="152"/>
      <c r="P36090" s="2"/>
    </row>
    <row r="36091" spans="15:16" x14ac:dyDescent="0.2">
      <c r="O36091" s="152"/>
      <c r="P36091" s="2"/>
    </row>
    <row r="36092" spans="15:16" x14ac:dyDescent="0.2">
      <c r="O36092" s="152"/>
      <c r="P36092" s="2"/>
    </row>
    <row r="36093" spans="15:16" x14ac:dyDescent="0.2">
      <c r="O36093" s="152"/>
      <c r="P36093" s="2"/>
    </row>
    <row r="36094" spans="15:16" x14ac:dyDescent="0.2">
      <c r="O36094" s="152"/>
      <c r="P36094" s="2"/>
    </row>
    <row r="36095" spans="15:16" x14ac:dyDescent="0.2">
      <c r="O36095" s="152"/>
      <c r="P36095" s="2"/>
    </row>
    <row r="36096" spans="15:16" x14ac:dyDescent="0.2">
      <c r="O36096" s="152"/>
      <c r="P36096" s="2"/>
    </row>
    <row r="36097" spans="15:16" x14ac:dyDescent="0.2">
      <c r="O36097" s="152"/>
      <c r="P36097" s="2"/>
    </row>
    <row r="36098" spans="15:16" x14ac:dyDescent="0.2">
      <c r="O36098" s="152"/>
      <c r="P36098" s="2"/>
    </row>
    <row r="36099" spans="15:16" x14ac:dyDescent="0.2">
      <c r="O36099" s="152"/>
      <c r="P36099" s="2"/>
    </row>
    <row r="36100" spans="15:16" x14ac:dyDescent="0.2">
      <c r="O36100" s="152"/>
      <c r="P36100" s="2"/>
    </row>
    <row r="36101" spans="15:16" x14ac:dyDescent="0.2">
      <c r="O36101" s="152"/>
      <c r="P36101" s="2"/>
    </row>
    <row r="36102" spans="15:16" x14ac:dyDescent="0.2">
      <c r="O36102" s="152"/>
      <c r="P36102" s="2"/>
    </row>
    <row r="36103" spans="15:16" x14ac:dyDescent="0.2">
      <c r="O36103" s="152"/>
      <c r="P36103" s="2"/>
    </row>
    <row r="36104" spans="15:16" x14ac:dyDescent="0.2">
      <c r="O36104" s="152"/>
      <c r="P36104" s="2"/>
    </row>
    <row r="36105" spans="15:16" x14ac:dyDescent="0.2">
      <c r="O36105" s="152"/>
      <c r="P36105" s="2"/>
    </row>
    <row r="36106" spans="15:16" x14ac:dyDescent="0.2">
      <c r="O36106" s="152"/>
      <c r="P36106" s="2"/>
    </row>
    <row r="36107" spans="15:16" x14ac:dyDescent="0.2">
      <c r="O36107" s="152"/>
      <c r="P36107" s="2"/>
    </row>
    <row r="36108" spans="15:16" x14ac:dyDescent="0.2">
      <c r="O36108" s="152"/>
      <c r="P36108" s="2"/>
    </row>
    <row r="36109" spans="15:16" x14ac:dyDescent="0.2">
      <c r="O36109" s="152"/>
      <c r="P36109" s="2"/>
    </row>
    <row r="36110" spans="15:16" x14ac:dyDescent="0.2">
      <c r="O36110" s="152"/>
      <c r="P36110" s="2"/>
    </row>
    <row r="36111" spans="15:16" x14ac:dyDescent="0.2">
      <c r="O36111" s="152"/>
      <c r="P36111" s="2"/>
    </row>
    <row r="36112" spans="15:16" x14ac:dyDescent="0.2">
      <c r="O36112" s="152"/>
      <c r="P36112" s="2"/>
    </row>
    <row r="36113" spans="15:16" x14ac:dyDescent="0.2">
      <c r="O36113" s="152"/>
      <c r="P36113" s="2"/>
    </row>
    <row r="36114" spans="15:16" x14ac:dyDescent="0.2">
      <c r="O36114" s="152"/>
      <c r="P36114" s="2"/>
    </row>
    <row r="36115" spans="15:16" x14ac:dyDescent="0.2">
      <c r="O36115" s="152"/>
      <c r="P36115" s="2"/>
    </row>
    <row r="36116" spans="15:16" x14ac:dyDescent="0.2">
      <c r="O36116" s="152"/>
      <c r="P36116" s="2"/>
    </row>
    <row r="36117" spans="15:16" x14ac:dyDescent="0.2">
      <c r="O36117" s="152"/>
      <c r="P36117" s="2"/>
    </row>
    <row r="36118" spans="15:16" x14ac:dyDescent="0.2">
      <c r="O36118" s="152"/>
      <c r="P36118" s="2"/>
    </row>
    <row r="36119" spans="15:16" x14ac:dyDescent="0.2">
      <c r="O36119" s="152"/>
      <c r="P36119" s="2"/>
    </row>
    <row r="36120" spans="15:16" x14ac:dyDescent="0.2">
      <c r="O36120" s="152"/>
      <c r="P36120" s="2"/>
    </row>
    <row r="36121" spans="15:16" x14ac:dyDescent="0.2">
      <c r="O36121" s="152"/>
      <c r="P36121" s="2"/>
    </row>
    <row r="36122" spans="15:16" x14ac:dyDescent="0.2">
      <c r="O36122" s="152"/>
      <c r="P36122" s="2"/>
    </row>
    <row r="36123" spans="15:16" x14ac:dyDescent="0.2">
      <c r="O36123" s="152"/>
      <c r="P36123" s="2"/>
    </row>
    <row r="36124" spans="15:16" x14ac:dyDescent="0.2">
      <c r="O36124" s="152"/>
      <c r="P36124" s="2"/>
    </row>
    <row r="36125" spans="15:16" x14ac:dyDescent="0.2">
      <c r="O36125" s="152"/>
      <c r="P36125" s="2"/>
    </row>
    <row r="36126" spans="15:16" x14ac:dyDescent="0.2">
      <c r="O36126" s="152"/>
      <c r="P36126" s="2"/>
    </row>
    <row r="36127" spans="15:16" x14ac:dyDescent="0.2">
      <c r="O36127" s="152"/>
      <c r="P36127" s="2"/>
    </row>
    <row r="36128" spans="15:16" x14ac:dyDescent="0.2">
      <c r="O36128" s="152"/>
      <c r="P36128" s="2"/>
    </row>
    <row r="36129" spans="15:16" x14ac:dyDescent="0.2">
      <c r="O36129" s="152"/>
      <c r="P36129" s="2"/>
    </row>
    <row r="36130" spans="15:16" x14ac:dyDescent="0.2">
      <c r="O36130" s="152"/>
      <c r="P36130" s="2"/>
    </row>
    <row r="36131" spans="15:16" x14ac:dyDescent="0.2">
      <c r="O36131" s="152"/>
      <c r="P36131" s="2"/>
    </row>
    <row r="36132" spans="15:16" x14ac:dyDescent="0.2">
      <c r="O36132" s="152"/>
      <c r="P36132" s="2"/>
    </row>
    <row r="36133" spans="15:16" x14ac:dyDescent="0.2">
      <c r="O36133" s="152"/>
      <c r="P36133" s="2"/>
    </row>
    <row r="36134" spans="15:16" x14ac:dyDescent="0.2">
      <c r="O36134" s="152"/>
      <c r="P36134" s="2"/>
    </row>
    <row r="36135" spans="15:16" x14ac:dyDescent="0.2">
      <c r="O36135" s="152"/>
      <c r="P36135" s="2"/>
    </row>
    <row r="36136" spans="15:16" x14ac:dyDescent="0.2">
      <c r="O36136" s="152"/>
      <c r="P36136" s="2"/>
    </row>
    <row r="36137" spans="15:16" x14ac:dyDescent="0.2">
      <c r="O36137" s="152"/>
      <c r="P36137" s="2"/>
    </row>
    <row r="36138" spans="15:16" x14ac:dyDescent="0.2">
      <c r="O36138" s="152"/>
      <c r="P36138" s="2"/>
    </row>
    <row r="36139" spans="15:16" x14ac:dyDescent="0.2">
      <c r="O36139" s="152"/>
      <c r="P36139" s="2"/>
    </row>
    <row r="36140" spans="15:16" x14ac:dyDescent="0.2">
      <c r="O36140" s="152"/>
      <c r="P36140" s="2"/>
    </row>
    <row r="36141" spans="15:16" x14ac:dyDescent="0.2">
      <c r="O36141" s="152"/>
      <c r="P36141" s="2"/>
    </row>
    <row r="36142" spans="15:16" x14ac:dyDescent="0.2">
      <c r="O36142" s="152"/>
      <c r="P36142" s="2"/>
    </row>
    <row r="36143" spans="15:16" x14ac:dyDescent="0.2">
      <c r="O36143" s="152"/>
      <c r="P36143" s="2"/>
    </row>
    <row r="36144" spans="15:16" x14ac:dyDescent="0.2">
      <c r="O36144" s="152"/>
      <c r="P36144" s="2"/>
    </row>
    <row r="36145" spans="15:16" x14ac:dyDescent="0.2">
      <c r="O36145" s="152"/>
      <c r="P36145" s="2"/>
    </row>
    <row r="36146" spans="15:16" x14ac:dyDescent="0.2">
      <c r="O36146" s="152"/>
      <c r="P36146" s="2"/>
    </row>
    <row r="36147" spans="15:16" x14ac:dyDescent="0.2">
      <c r="O36147" s="152"/>
      <c r="P36147" s="2"/>
    </row>
    <row r="36148" spans="15:16" x14ac:dyDescent="0.2">
      <c r="O36148" s="152"/>
      <c r="P36148" s="2"/>
    </row>
    <row r="36149" spans="15:16" x14ac:dyDescent="0.2">
      <c r="O36149" s="152"/>
      <c r="P36149" s="2"/>
    </row>
    <row r="36150" spans="15:16" x14ac:dyDescent="0.2">
      <c r="O36150" s="152"/>
      <c r="P36150" s="2"/>
    </row>
    <row r="36151" spans="15:16" x14ac:dyDescent="0.2">
      <c r="O36151" s="152"/>
      <c r="P36151" s="2"/>
    </row>
    <row r="36152" spans="15:16" x14ac:dyDescent="0.2">
      <c r="O36152" s="152"/>
      <c r="P36152" s="2"/>
    </row>
    <row r="36153" spans="15:16" x14ac:dyDescent="0.2">
      <c r="O36153" s="152"/>
      <c r="P36153" s="2"/>
    </row>
    <row r="36154" spans="15:16" x14ac:dyDescent="0.2">
      <c r="O36154" s="152"/>
      <c r="P36154" s="2"/>
    </row>
    <row r="36155" spans="15:16" x14ac:dyDescent="0.2">
      <c r="O36155" s="152"/>
      <c r="P36155" s="2"/>
    </row>
    <row r="36156" spans="15:16" x14ac:dyDescent="0.2">
      <c r="O36156" s="152"/>
      <c r="P36156" s="2"/>
    </row>
    <row r="36157" spans="15:16" x14ac:dyDescent="0.2">
      <c r="O36157" s="152"/>
      <c r="P36157" s="2"/>
    </row>
    <row r="36158" spans="15:16" x14ac:dyDescent="0.2">
      <c r="O36158" s="152"/>
      <c r="P36158" s="2"/>
    </row>
    <row r="36159" spans="15:16" x14ac:dyDescent="0.2">
      <c r="O36159" s="152"/>
      <c r="P36159" s="2"/>
    </row>
    <row r="36160" spans="15:16" x14ac:dyDescent="0.2">
      <c r="O36160" s="152"/>
      <c r="P36160" s="2"/>
    </row>
    <row r="36161" spans="15:16" x14ac:dyDescent="0.2">
      <c r="O36161" s="152"/>
      <c r="P36161" s="2"/>
    </row>
    <row r="36162" spans="15:16" x14ac:dyDescent="0.2">
      <c r="O36162" s="152"/>
      <c r="P36162" s="2"/>
    </row>
    <row r="36163" spans="15:16" x14ac:dyDescent="0.2">
      <c r="O36163" s="152"/>
      <c r="P36163" s="2"/>
    </row>
    <row r="36164" spans="15:16" x14ac:dyDescent="0.2">
      <c r="O36164" s="152"/>
      <c r="P36164" s="2"/>
    </row>
    <row r="36165" spans="15:16" x14ac:dyDescent="0.2">
      <c r="O36165" s="152"/>
      <c r="P36165" s="2"/>
    </row>
    <row r="36166" spans="15:16" x14ac:dyDescent="0.2">
      <c r="O36166" s="152"/>
      <c r="P36166" s="2"/>
    </row>
    <row r="36167" spans="15:16" x14ac:dyDescent="0.2">
      <c r="O36167" s="152"/>
      <c r="P36167" s="2"/>
    </row>
    <row r="36168" spans="15:16" x14ac:dyDescent="0.2">
      <c r="O36168" s="152"/>
      <c r="P36168" s="2"/>
    </row>
    <row r="36169" spans="15:16" x14ac:dyDescent="0.2">
      <c r="O36169" s="152"/>
      <c r="P36169" s="2"/>
    </row>
    <row r="36170" spans="15:16" x14ac:dyDescent="0.2">
      <c r="O36170" s="152"/>
      <c r="P36170" s="2"/>
    </row>
    <row r="36171" spans="15:16" x14ac:dyDescent="0.2">
      <c r="O36171" s="152"/>
      <c r="P36171" s="2"/>
    </row>
    <row r="36172" spans="15:16" x14ac:dyDescent="0.2">
      <c r="O36172" s="152"/>
      <c r="P36172" s="2"/>
    </row>
    <row r="36173" spans="15:16" x14ac:dyDescent="0.2">
      <c r="O36173" s="152"/>
      <c r="P36173" s="2"/>
    </row>
    <row r="36174" spans="15:16" x14ac:dyDescent="0.2">
      <c r="O36174" s="152"/>
      <c r="P36174" s="2"/>
    </row>
    <row r="36175" spans="15:16" x14ac:dyDescent="0.2">
      <c r="O36175" s="152"/>
      <c r="P36175" s="2"/>
    </row>
    <row r="36176" spans="15:16" x14ac:dyDescent="0.2">
      <c r="O36176" s="152"/>
      <c r="P36176" s="2"/>
    </row>
    <row r="36177" spans="15:16" x14ac:dyDescent="0.2">
      <c r="O36177" s="152"/>
      <c r="P36177" s="2"/>
    </row>
    <row r="36178" spans="15:16" x14ac:dyDescent="0.2">
      <c r="O36178" s="152"/>
      <c r="P36178" s="2"/>
    </row>
    <row r="36179" spans="15:16" x14ac:dyDescent="0.2">
      <c r="O36179" s="152"/>
      <c r="P36179" s="2"/>
    </row>
    <row r="36180" spans="15:16" x14ac:dyDescent="0.2">
      <c r="O36180" s="152"/>
      <c r="P36180" s="2"/>
    </row>
    <row r="36181" spans="15:16" x14ac:dyDescent="0.2">
      <c r="O36181" s="152"/>
      <c r="P36181" s="2"/>
    </row>
    <row r="36182" spans="15:16" x14ac:dyDescent="0.2">
      <c r="O36182" s="152"/>
      <c r="P36182" s="2"/>
    </row>
    <row r="36183" spans="15:16" x14ac:dyDescent="0.2">
      <c r="O36183" s="152"/>
      <c r="P36183" s="2"/>
    </row>
    <row r="36184" spans="15:16" x14ac:dyDescent="0.2">
      <c r="O36184" s="152"/>
      <c r="P36184" s="2"/>
    </row>
    <row r="36185" spans="15:16" x14ac:dyDescent="0.2">
      <c r="O36185" s="152"/>
      <c r="P36185" s="2"/>
    </row>
    <row r="36186" spans="15:16" x14ac:dyDescent="0.2">
      <c r="O36186" s="152"/>
      <c r="P36186" s="2"/>
    </row>
    <row r="36187" spans="15:16" x14ac:dyDescent="0.2">
      <c r="O36187" s="152"/>
      <c r="P36187" s="2"/>
    </row>
    <row r="36188" spans="15:16" x14ac:dyDescent="0.2">
      <c r="O36188" s="152"/>
      <c r="P36188" s="2"/>
    </row>
    <row r="36189" spans="15:16" x14ac:dyDescent="0.2">
      <c r="O36189" s="152"/>
      <c r="P36189" s="2"/>
    </row>
    <row r="36190" spans="15:16" x14ac:dyDescent="0.2">
      <c r="O36190" s="152"/>
      <c r="P36190" s="2"/>
    </row>
    <row r="36191" spans="15:16" x14ac:dyDescent="0.2">
      <c r="O36191" s="152"/>
      <c r="P36191" s="2"/>
    </row>
    <row r="36192" spans="15:16" x14ac:dyDescent="0.2">
      <c r="O36192" s="152"/>
      <c r="P36192" s="2"/>
    </row>
    <row r="36193" spans="15:16" x14ac:dyDescent="0.2">
      <c r="O36193" s="152"/>
      <c r="P36193" s="2"/>
    </row>
    <row r="36194" spans="15:16" x14ac:dyDescent="0.2">
      <c r="O36194" s="152"/>
      <c r="P36194" s="2"/>
    </row>
    <row r="36195" spans="15:16" x14ac:dyDescent="0.2">
      <c r="O36195" s="152"/>
      <c r="P36195" s="2"/>
    </row>
    <row r="36196" spans="15:16" x14ac:dyDescent="0.2">
      <c r="O36196" s="152"/>
      <c r="P36196" s="2"/>
    </row>
    <row r="36197" spans="15:16" x14ac:dyDescent="0.2">
      <c r="O36197" s="152"/>
      <c r="P36197" s="2"/>
    </row>
    <row r="36198" spans="15:16" x14ac:dyDescent="0.2">
      <c r="O36198" s="152"/>
      <c r="P36198" s="2"/>
    </row>
    <row r="36199" spans="15:16" x14ac:dyDescent="0.2">
      <c r="O36199" s="152"/>
      <c r="P36199" s="2"/>
    </row>
    <row r="36200" spans="15:16" x14ac:dyDescent="0.2">
      <c r="O36200" s="152"/>
      <c r="P36200" s="2"/>
    </row>
    <row r="36201" spans="15:16" x14ac:dyDescent="0.2">
      <c r="O36201" s="152"/>
      <c r="P36201" s="2"/>
    </row>
    <row r="36202" spans="15:16" x14ac:dyDescent="0.2">
      <c r="O36202" s="152"/>
      <c r="P36202" s="2"/>
    </row>
    <row r="36203" spans="15:16" x14ac:dyDescent="0.2">
      <c r="O36203" s="152"/>
      <c r="P36203" s="2"/>
    </row>
    <row r="36204" spans="15:16" x14ac:dyDescent="0.2">
      <c r="O36204" s="152"/>
      <c r="P36204" s="2"/>
    </row>
    <row r="36205" spans="15:16" x14ac:dyDescent="0.2">
      <c r="O36205" s="152"/>
      <c r="P36205" s="2"/>
    </row>
    <row r="36206" spans="15:16" x14ac:dyDescent="0.2">
      <c r="O36206" s="152"/>
      <c r="P36206" s="2"/>
    </row>
    <row r="36207" spans="15:16" x14ac:dyDescent="0.2">
      <c r="O36207" s="152"/>
      <c r="P36207" s="2"/>
    </row>
    <row r="36208" spans="15:16" x14ac:dyDescent="0.2">
      <c r="O36208" s="152"/>
      <c r="P36208" s="2"/>
    </row>
    <row r="36209" spans="15:16" x14ac:dyDescent="0.2">
      <c r="O36209" s="152"/>
      <c r="P36209" s="2"/>
    </row>
    <row r="36210" spans="15:16" x14ac:dyDescent="0.2">
      <c r="O36210" s="152"/>
      <c r="P36210" s="2"/>
    </row>
    <row r="36211" spans="15:16" x14ac:dyDescent="0.2">
      <c r="O36211" s="152"/>
      <c r="P36211" s="2"/>
    </row>
    <row r="36212" spans="15:16" x14ac:dyDescent="0.2">
      <c r="O36212" s="152"/>
      <c r="P36212" s="2"/>
    </row>
    <row r="36213" spans="15:16" x14ac:dyDescent="0.2">
      <c r="O36213" s="152"/>
      <c r="P36213" s="2"/>
    </row>
    <row r="36214" spans="15:16" x14ac:dyDescent="0.2">
      <c r="O36214" s="152"/>
      <c r="P36214" s="2"/>
    </row>
    <row r="36215" spans="15:16" x14ac:dyDescent="0.2">
      <c r="O36215" s="152"/>
      <c r="P36215" s="2"/>
    </row>
    <row r="36216" spans="15:16" x14ac:dyDescent="0.2">
      <c r="O36216" s="152"/>
      <c r="P36216" s="2"/>
    </row>
    <row r="36217" spans="15:16" x14ac:dyDescent="0.2">
      <c r="O36217" s="152"/>
      <c r="P36217" s="2"/>
    </row>
    <row r="36218" spans="15:16" x14ac:dyDescent="0.2">
      <c r="O36218" s="152"/>
      <c r="P36218" s="2"/>
    </row>
    <row r="36219" spans="15:16" x14ac:dyDescent="0.2">
      <c r="O36219" s="152"/>
      <c r="P36219" s="2"/>
    </row>
    <row r="36220" spans="15:16" x14ac:dyDescent="0.2">
      <c r="O36220" s="152"/>
      <c r="P36220" s="2"/>
    </row>
    <row r="36221" spans="15:16" x14ac:dyDescent="0.2">
      <c r="O36221" s="152"/>
      <c r="P36221" s="2"/>
    </row>
    <row r="36222" spans="15:16" x14ac:dyDescent="0.2">
      <c r="O36222" s="152"/>
      <c r="P36222" s="2"/>
    </row>
    <row r="36223" spans="15:16" x14ac:dyDescent="0.2">
      <c r="O36223" s="152"/>
      <c r="P36223" s="2"/>
    </row>
    <row r="36224" spans="15:16" x14ac:dyDescent="0.2">
      <c r="O36224" s="152"/>
      <c r="P36224" s="2"/>
    </row>
    <row r="36225" spans="15:16" x14ac:dyDescent="0.2">
      <c r="O36225" s="152"/>
      <c r="P36225" s="2"/>
    </row>
    <row r="36226" spans="15:16" x14ac:dyDescent="0.2">
      <c r="O36226" s="152"/>
      <c r="P36226" s="2"/>
    </row>
    <row r="36227" spans="15:16" x14ac:dyDescent="0.2">
      <c r="O36227" s="152"/>
      <c r="P36227" s="2"/>
    </row>
    <row r="36228" spans="15:16" x14ac:dyDescent="0.2">
      <c r="O36228" s="152"/>
      <c r="P36228" s="2"/>
    </row>
    <row r="36229" spans="15:16" x14ac:dyDescent="0.2">
      <c r="O36229" s="152"/>
      <c r="P36229" s="2"/>
    </row>
    <row r="36230" spans="15:16" x14ac:dyDescent="0.2">
      <c r="O36230" s="152"/>
      <c r="P36230" s="2"/>
    </row>
    <row r="36231" spans="15:16" x14ac:dyDescent="0.2">
      <c r="O36231" s="152"/>
      <c r="P36231" s="2"/>
    </row>
    <row r="36232" spans="15:16" x14ac:dyDescent="0.2">
      <c r="O36232" s="152"/>
      <c r="P36232" s="2"/>
    </row>
    <row r="36233" spans="15:16" x14ac:dyDescent="0.2">
      <c r="O36233" s="152"/>
      <c r="P36233" s="2"/>
    </row>
    <row r="36234" spans="15:16" x14ac:dyDescent="0.2">
      <c r="O36234" s="152"/>
      <c r="P36234" s="2"/>
    </row>
    <row r="36235" spans="15:16" x14ac:dyDescent="0.2">
      <c r="O36235" s="152"/>
      <c r="P36235" s="2"/>
    </row>
    <row r="36236" spans="15:16" x14ac:dyDescent="0.2">
      <c r="O36236" s="152"/>
      <c r="P36236" s="2"/>
    </row>
    <row r="36237" spans="15:16" x14ac:dyDescent="0.2">
      <c r="O36237" s="152"/>
      <c r="P36237" s="2"/>
    </row>
    <row r="36238" spans="15:16" x14ac:dyDescent="0.2">
      <c r="O36238" s="152"/>
      <c r="P36238" s="2"/>
    </row>
    <row r="36239" spans="15:16" x14ac:dyDescent="0.2">
      <c r="O36239" s="152"/>
      <c r="P36239" s="2"/>
    </row>
    <row r="36240" spans="15:16" x14ac:dyDescent="0.2">
      <c r="O36240" s="152"/>
      <c r="P36240" s="2"/>
    </row>
    <row r="36241" spans="15:16" x14ac:dyDescent="0.2">
      <c r="O36241" s="152"/>
      <c r="P36241" s="2"/>
    </row>
    <row r="36242" spans="15:16" x14ac:dyDescent="0.2">
      <c r="O36242" s="152"/>
      <c r="P36242" s="2"/>
    </row>
    <row r="36243" spans="15:16" x14ac:dyDescent="0.2">
      <c r="O36243" s="152"/>
      <c r="P36243" s="2"/>
    </row>
    <row r="36244" spans="15:16" x14ac:dyDescent="0.2">
      <c r="O36244" s="152"/>
      <c r="P36244" s="2"/>
    </row>
    <row r="36245" spans="15:16" x14ac:dyDescent="0.2">
      <c r="O36245" s="152"/>
      <c r="P36245" s="2"/>
    </row>
    <row r="36246" spans="15:16" x14ac:dyDescent="0.2">
      <c r="O36246" s="152"/>
      <c r="P36246" s="2"/>
    </row>
    <row r="36247" spans="15:16" x14ac:dyDescent="0.2">
      <c r="O36247" s="152"/>
      <c r="P36247" s="2"/>
    </row>
    <row r="36248" spans="15:16" x14ac:dyDescent="0.2">
      <c r="O36248" s="152"/>
      <c r="P36248" s="2"/>
    </row>
    <row r="36249" spans="15:16" x14ac:dyDescent="0.2">
      <c r="O36249" s="152"/>
      <c r="P36249" s="2"/>
    </row>
    <row r="36250" spans="15:16" x14ac:dyDescent="0.2">
      <c r="O36250" s="152"/>
      <c r="P36250" s="2"/>
    </row>
    <row r="36251" spans="15:16" x14ac:dyDescent="0.2">
      <c r="O36251" s="152"/>
      <c r="P36251" s="2"/>
    </row>
    <row r="36252" spans="15:16" x14ac:dyDescent="0.2">
      <c r="O36252" s="152"/>
      <c r="P36252" s="2"/>
    </row>
    <row r="36253" spans="15:16" x14ac:dyDescent="0.2">
      <c r="O36253" s="152"/>
      <c r="P36253" s="2"/>
    </row>
    <row r="36254" spans="15:16" x14ac:dyDescent="0.2">
      <c r="O36254" s="152"/>
      <c r="P36254" s="2"/>
    </row>
    <row r="36255" spans="15:16" x14ac:dyDescent="0.2">
      <c r="O36255" s="152"/>
      <c r="P36255" s="2"/>
    </row>
    <row r="36256" spans="15:16" x14ac:dyDescent="0.2">
      <c r="O36256" s="152"/>
      <c r="P36256" s="2"/>
    </row>
    <row r="36257" spans="15:16" x14ac:dyDescent="0.2">
      <c r="O36257" s="152"/>
      <c r="P36257" s="2"/>
    </row>
    <row r="36258" spans="15:16" x14ac:dyDescent="0.2">
      <c r="O36258" s="152"/>
      <c r="P36258" s="2"/>
    </row>
    <row r="36259" spans="15:16" x14ac:dyDescent="0.2">
      <c r="O36259" s="152"/>
      <c r="P36259" s="2"/>
    </row>
    <row r="36260" spans="15:16" x14ac:dyDescent="0.2">
      <c r="O36260" s="152"/>
      <c r="P36260" s="2"/>
    </row>
    <row r="36261" spans="15:16" x14ac:dyDescent="0.2">
      <c r="O36261" s="152"/>
      <c r="P36261" s="2"/>
    </row>
    <row r="36262" spans="15:16" x14ac:dyDescent="0.2">
      <c r="O36262" s="152"/>
      <c r="P36262" s="2"/>
    </row>
    <row r="36263" spans="15:16" x14ac:dyDescent="0.2">
      <c r="O36263" s="152"/>
      <c r="P36263" s="2"/>
    </row>
    <row r="36264" spans="15:16" x14ac:dyDescent="0.2">
      <c r="O36264" s="152"/>
      <c r="P36264" s="2"/>
    </row>
    <row r="36265" spans="15:16" x14ac:dyDescent="0.2">
      <c r="O36265" s="152"/>
      <c r="P36265" s="2"/>
    </row>
    <row r="36266" spans="15:16" x14ac:dyDescent="0.2">
      <c r="O36266" s="152"/>
      <c r="P36266" s="2"/>
    </row>
    <row r="36267" spans="15:16" x14ac:dyDescent="0.2">
      <c r="O36267" s="152"/>
      <c r="P36267" s="2"/>
    </row>
    <row r="36268" spans="15:16" x14ac:dyDescent="0.2">
      <c r="O36268" s="152"/>
      <c r="P36268" s="2"/>
    </row>
    <row r="36269" spans="15:16" x14ac:dyDescent="0.2">
      <c r="O36269" s="152"/>
      <c r="P36269" s="2"/>
    </row>
    <row r="36270" spans="15:16" x14ac:dyDescent="0.2">
      <c r="O36270" s="152"/>
      <c r="P36270" s="2"/>
    </row>
    <row r="36271" spans="15:16" x14ac:dyDescent="0.2">
      <c r="O36271" s="152"/>
      <c r="P36271" s="2"/>
    </row>
    <row r="36272" spans="15:16" x14ac:dyDescent="0.2">
      <c r="O36272" s="152"/>
      <c r="P36272" s="2"/>
    </row>
    <row r="36273" spans="15:16" x14ac:dyDescent="0.2">
      <c r="O36273" s="152"/>
      <c r="P36273" s="2"/>
    </row>
    <row r="36274" spans="15:16" x14ac:dyDescent="0.2">
      <c r="O36274" s="152"/>
      <c r="P36274" s="2"/>
    </row>
    <row r="36275" spans="15:16" x14ac:dyDescent="0.2">
      <c r="O36275" s="152"/>
      <c r="P36275" s="2"/>
    </row>
    <row r="36276" spans="15:16" x14ac:dyDescent="0.2">
      <c r="O36276" s="152"/>
      <c r="P36276" s="2"/>
    </row>
    <row r="36277" spans="15:16" x14ac:dyDescent="0.2">
      <c r="O36277" s="152"/>
      <c r="P36277" s="2"/>
    </row>
    <row r="36278" spans="15:16" x14ac:dyDescent="0.2">
      <c r="O36278" s="152"/>
      <c r="P36278" s="2"/>
    </row>
    <row r="36279" spans="15:16" x14ac:dyDescent="0.2">
      <c r="O36279" s="152"/>
      <c r="P36279" s="2"/>
    </row>
    <row r="36280" spans="15:16" x14ac:dyDescent="0.2">
      <c r="O36280" s="152"/>
      <c r="P36280" s="2"/>
    </row>
    <row r="36281" spans="15:16" x14ac:dyDescent="0.2">
      <c r="O36281" s="152"/>
      <c r="P36281" s="2"/>
    </row>
    <row r="36282" spans="15:16" x14ac:dyDescent="0.2">
      <c r="O36282" s="152"/>
      <c r="P36282" s="2"/>
    </row>
    <row r="36283" spans="15:16" x14ac:dyDescent="0.2">
      <c r="O36283" s="152"/>
      <c r="P36283" s="2"/>
    </row>
    <row r="36284" spans="15:16" x14ac:dyDescent="0.2">
      <c r="O36284" s="152"/>
      <c r="P36284" s="2"/>
    </row>
    <row r="36285" spans="15:16" x14ac:dyDescent="0.2">
      <c r="O36285" s="152"/>
      <c r="P36285" s="2"/>
    </row>
    <row r="36286" spans="15:16" x14ac:dyDescent="0.2">
      <c r="O36286" s="152"/>
      <c r="P36286" s="2"/>
    </row>
    <row r="36287" spans="15:16" x14ac:dyDescent="0.2">
      <c r="O36287" s="152"/>
      <c r="P36287" s="2"/>
    </row>
    <row r="36288" spans="15:16" x14ac:dyDescent="0.2">
      <c r="O36288" s="152"/>
      <c r="P36288" s="2"/>
    </row>
    <row r="36289" spans="15:16" x14ac:dyDescent="0.2">
      <c r="O36289" s="152"/>
      <c r="P36289" s="2"/>
    </row>
    <row r="36290" spans="15:16" x14ac:dyDescent="0.2">
      <c r="O36290" s="152"/>
      <c r="P36290" s="2"/>
    </row>
    <row r="36291" spans="15:16" x14ac:dyDescent="0.2">
      <c r="O36291" s="152"/>
      <c r="P36291" s="2"/>
    </row>
    <row r="36292" spans="15:16" x14ac:dyDescent="0.2">
      <c r="O36292" s="152"/>
      <c r="P36292" s="2"/>
    </row>
    <row r="36293" spans="15:16" x14ac:dyDescent="0.2">
      <c r="O36293" s="152"/>
      <c r="P36293" s="2"/>
    </row>
    <row r="36294" spans="15:16" x14ac:dyDescent="0.2">
      <c r="O36294" s="152"/>
      <c r="P36294" s="2"/>
    </row>
    <row r="36295" spans="15:16" x14ac:dyDescent="0.2">
      <c r="O36295" s="152"/>
      <c r="P36295" s="2"/>
    </row>
    <row r="36296" spans="15:16" x14ac:dyDescent="0.2">
      <c r="O36296" s="152"/>
      <c r="P36296" s="2"/>
    </row>
    <row r="36297" spans="15:16" x14ac:dyDescent="0.2">
      <c r="O36297" s="152"/>
      <c r="P36297" s="2"/>
    </row>
    <row r="36298" spans="15:16" x14ac:dyDescent="0.2">
      <c r="O36298" s="152"/>
      <c r="P36298" s="2"/>
    </row>
    <row r="36299" spans="15:16" x14ac:dyDescent="0.2">
      <c r="O36299" s="152"/>
      <c r="P36299" s="2"/>
    </row>
    <row r="36300" spans="15:16" x14ac:dyDescent="0.2">
      <c r="O36300" s="152"/>
      <c r="P36300" s="2"/>
    </row>
    <row r="36301" spans="15:16" x14ac:dyDescent="0.2">
      <c r="O36301" s="152"/>
      <c r="P36301" s="2"/>
    </row>
    <row r="36302" spans="15:16" x14ac:dyDescent="0.2">
      <c r="O36302" s="152"/>
      <c r="P36302" s="2"/>
    </row>
    <row r="36303" spans="15:16" x14ac:dyDescent="0.2">
      <c r="O36303" s="152"/>
      <c r="P36303" s="2"/>
    </row>
    <row r="36304" spans="15:16" x14ac:dyDescent="0.2">
      <c r="O36304" s="152"/>
      <c r="P36304" s="2"/>
    </row>
    <row r="36305" spans="15:16" x14ac:dyDescent="0.2">
      <c r="O36305" s="152"/>
      <c r="P36305" s="2"/>
    </row>
    <row r="36306" spans="15:16" x14ac:dyDescent="0.2">
      <c r="O36306" s="152"/>
      <c r="P36306" s="2"/>
    </row>
    <row r="36307" spans="15:16" x14ac:dyDescent="0.2">
      <c r="O36307" s="152"/>
      <c r="P36307" s="2"/>
    </row>
    <row r="36308" spans="15:16" x14ac:dyDescent="0.2">
      <c r="O36308" s="152"/>
      <c r="P36308" s="2"/>
    </row>
    <row r="36309" spans="15:16" x14ac:dyDescent="0.2">
      <c r="O36309" s="152"/>
      <c r="P36309" s="2"/>
    </row>
    <row r="36310" spans="15:16" x14ac:dyDescent="0.2">
      <c r="O36310" s="152"/>
      <c r="P36310" s="2"/>
    </row>
    <row r="36311" spans="15:16" x14ac:dyDescent="0.2">
      <c r="O36311" s="152"/>
      <c r="P36311" s="2"/>
    </row>
    <row r="36312" spans="15:16" x14ac:dyDescent="0.2">
      <c r="O36312" s="152"/>
      <c r="P36312" s="2"/>
    </row>
    <row r="36313" spans="15:16" x14ac:dyDescent="0.2">
      <c r="O36313" s="152"/>
      <c r="P36313" s="2"/>
    </row>
    <row r="36314" spans="15:16" x14ac:dyDescent="0.2">
      <c r="O36314" s="152"/>
      <c r="P36314" s="2"/>
    </row>
    <row r="36315" spans="15:16" x14ac:dyDescent="0.2">
      <c r="O36315" s="152"/>
      <c r="P36315" s="2"/>
    </row>
    <row r="36316" spans="15:16" x14ac:dyDescent="0.2">
      <c r="O36316" s="152"/>
      <c r="P36316" s="2"/>
    </row>
    <row r="36317" spans="15:16" x14ac:dyDescent="0.2">
      <c r="O36317" s="152"/>
      <c r="P36317" s="2"/>
    </row>
    <row r="36318" spans="15:16" x14ac:dyDescent="0.2">
      <c r="O36318" s="152"/>
      <c r="P36318" s="2"/>
    </row>
    <row r="36319" spans="15:16" x14ac:dyDescent="0.2">
      <c r="O36319" s="152"/>
      <c r="P36319" s="2"/>
    </row>
    <row r="36320" spans="15:16" x14ac:dyDescent="0.2">
      <c r="O36320" s="152"/>
      <c r="P36320" s="2"/>
    </row>
    <row r="36321" spans="15:16" x14ac:dyDescent="0.2">
      <c r="O36321" s="152"/>
      <c r="P36321" s="2"/>
    </row>
    <row r="36322" spans="15:16" x14ac:dyDescent="0.2">
      <c r="O36322" s="152"/>
      <c r="P36322" s="2"/>
    </row>
    <row r="36323" spans="15:16" x14ac:dyDescent="0.2">
      <c r="O36323" s="152"/>
      <c r="P36323" s="2"/>
    </row>
    <row r="36324" spans="15:16" x14ac:dyDescent="0.2">
      <c r="O36324" s="152"/>
      <c r="P36324" s="2"/>
    </row>
    <row r="36325" spans="15:16" x14ac:dyDescent="0.2">
      <c r="O36325" s="152"/>
      <c r="P36325" s="2"/>
    </row>
    <row r="36326" spans="15:16" x14ac:dyDescent="0.2">
      <c r="O36326" s="152"/>
      <c r="P36326" s="2"/>
    </row>
    <row r="36327" spans="15:16" x14ac:dyDescent="0.2">
      <c r="O36327" s="152"/>
      <c r="P36327" s="2"/>
    </row>
    <row r="36328" spans="15:16" x14ac:dyDescent="0.2">
      <c r="O36328" s="152"/>
      <c r="P36328" s="2"/>
    </row>
    <row r="36329" spans="15:16" x14ac:dyDescent="0.2">
      <c r="O36329" s="152"/>
      <c r="P36329" s="2"/>
    </row>
    <row r="36330" spans="15:16" x14ac:dyDescent="0.2">
      <c r="O36330" s="152"/>
      <c r="P36330" s="2"/>
    </row>
    <row r="36331" spans="15:16" x14ac:dyDescent="0.2">
      <c r="O36331" s="152"/>
      <c r="P36331" s="2"/>
    </row>
    <row r="36332" spans="15:16" x14ac:dyDescent="0.2">
      <c r="O36332" s="152"/>
      <c r="P36332" s="2"/>
    </row>
    <row r="36333" spans="15:16" x14ac:dyDescent="0.2">
      <c r="O36333" s="152"/>
      <c r="P36333" s="2"/>
    </row>
    <row r="36334" spans="15:16" x14ac:dyDescent="0.2">
      <c r="O36334" s="152"/>
      <c r="P36334" s="2"/>
    </row>
    <row r="36335" spans="15:16" x14ac:dyDescent="0.2">
      <c r="O36335" s="152"/>
      <c r="P36335" s="2"/>
    </row>
    <row r="36336" spans="15:16" x14ac:dyDescent="0.2">
      <c r="O36336" s="152"/>
      <c r="P36336" s="2"/>
    </row>
    <row r="36337" spans="15:16" x14ac:dyDescent="0.2">
      <c r="O36337" s="152"/>
      <c r="P36337" s="2"/>
    </row>
    <row r="36338" spans="15:16" x14ac:dyDescent="0.2">
      <c r="O36338" s="152"/>
      <c r="P36338" s="2"/>
    </row>
    <row r="36339" spans="15:16" x14ac:dyDescent="0.2">
      <c r="O36339" s="152"/>
      <c r="P36339" s="2"/>
    </row>
    <row r="36340" spans="15:16" x14ac:dyDescent="0.2">
      <c r="O36340" s="152"/>
      <c r="P36340" s="2"/>
    </row>
    <row r="36341" spans="15:16" x14ac:dyDescent="0.2">
      <c r="O36341" s="152"/>
      <c r="P36341" s="2"/>
    </row>
    <row r="36342" spans="15:16" x14ac:dyDescent="0.2">
      <c r="O36342" s="152"/>
      <c r="P36342" s="2"/>
    </row>
    <row r="36343" spans="15:16" x14ac:dyDescent="0.2">
      <c r="O36343" s="152"/>
      <c r="P36343" s="2"/>
    </row>
    <row r="36344" spans="15:16" x14ac:dyDescent="0.2">
      <c r="O36344" s="152"/>
      <c r="P36344" s="2"/>
    </row>
    <row r="36345" spans="15:16" x14ac:dyDescent="0.2">
      <c r="O36345" s="152"/>
      <c r="P36345" s="2"/>
    </row>
    <row r="36346" spans="15:16" x14ac:dyDescent="0.2">
      <c r="O36346" s="152"/>
      <c r="P36346" s="2"/>
    </row>
    <row r="36347" spans="15:16" x14ac:dyDescent="0.2">
      <c r="O36347" s="152"/>
      <c r="P36347" s="2"/>
    </row>
    <row r="36348" spans="15:16" x14ac:dyDescent="0.2">
      <c r="O36348" s="152"/>
      <c r="P36348" s="2"/>
    </row>
    <row r="36349" spans="15:16" x14ac:dyDescent="0.2">
      <c r="O36349" s="152"/>
      <c r="P36349" s="2"/>
    </row>
    <row r="36350" spans="15:16" x14ac:dyDescent="0.2">
      <c r="O36350" s="152"/>
      <c r="P36350" s="2"/>
    </row>
    <row r="36351" spans="15:16" x14ac:dyDescent="0.2">
      <c r="O36351" s="152"/>
      <c r="P36351" s="2"/>
    </row>
    <row r="36352" spans="15:16" x14ac:dyDescent="0.2">
      <c r="O36352" s="152"/>
      <c r="P36352" s="2"/>
    </row>
    <row r="36353" spans="15:16" x14ac:dyDescent="0.2">
      <c r="O36353" s="152"/>
      <c r="P36353" s="2"/>
    </row>
    <row r="36354" spans="15:16" x14ac:dyDescent="0.2">
      <c r="O36354" s="152"/>
      <c r="P36354" s="2"/>
    </row>
    <row r="36355" spans="15:16" x14ac:dyDescent="0.2">
      <c r="O36355" s="152"/>
      <c r="P36355" s="2"/>
    </row>
    <row r="36356" spans="15:16" x14ac:dyDescent="0.2">
      <c r="O36356" s="152"/>
      <c r="P36356" s="2"/>
    </row>
    <row r="36357" spans="15:16" x14ac:dyDescent="0.2">
      <c r="O36357" s="152"/>
      <c r="P36357" s="2"/>
    </row>
    <row r="36358" spans="15:16" x14ac:dyDescent="0.2">
      <c r="O36358" s="152"/>
      <c r="P36358" s="2"/>
    </row>
    <row r="36359" spans="15:16" x14ac:dyDescent="0.2">
      <c r="O36359" s="152"/>
      <c r="P36359" s="2"/>
    </row>
    <row r="36360" spans="15:16" x14ac:dyDescent="0.2">
      <c r="O36360" s="152"/>
      <c r="P36360" s="2"/>
    </row>
    <row r="36361" spans="15:16" x14ac:dyDescent="0.2">
      <c r="O36361" s="152"/>
      <c r="P36361" s="2"/>
    </row>
    <row r="36362" spans="15:16" x14ac:dyDescent="0.2">
      <c r="O36362" s="152"/>
      <c r="P36362" s="2"/>
    </row>
    <row r="36363" spans="15:16" x14ac:dyDescent="0.2">
      <c r="O36363" s="152"/>
      <c r="P36363" s="2"/>
    </row>
    <row r="36364" spans="15:16" x14ac:dyDescent="0.2">
      <c r="O36364" s="152"/>
      <c r="P36364" s="2"/>
    </row>
    <row r="36365" spans="15:16" x14ac:dyDescent="0.2">
      <c r="O36365" s="152"/>
      <c r="P36365" s="2"/>
    </row>
    <row r="36366" spans="15:16" x14ac:dyDescent="0.2">
      <c r="O36366" s="152"/>
      <c r="P36366" s="2"/>
    </row>
    <row r="36367" spans="15:16" x14ac:dyDescent="0.2">
      <c r="O36367" s="152"/>
      <c r="P36367" s="2"/>
    </row>
    <row r="36368" spans="15:16" x14ac:dyDescent="0.2">
      <c r="O36368" s="152"/>
      <c r="P36368" s="2"/>
    </row>
    <row r="36369" spans="15:16" x14ac:dyDescent="0.2">
      <c r="O36369" s="152"/>
      <c r="P36369" s="2"/>
    </row>
    <row r="36370" spans="15:16" x14ac:dyDescent="0.2">
      <c r="O36370" s="152"/>
      <c r="P36370" s="2"/>
    </row>
    <row r="36371" spans="15:16" x14ac:dyDescent="0.2">
      <c r="O36371" s="152"/>
      <c r="P36371" s="2"/>
    </row>
    <row r="36372" spans="15:16" x14ac:dyDescent="0.2">
      <c r="O36372" s="152"/>
      <c r="P36372" s="2"/>
    </row>
    <row r="36373" spans="15:16" x14ac:dyDescent="0.2">
      <c r="O36373" s="152"/>
      <c r="P36373" s="2"/>
    </row>
    <row r="36374" spans="15:16" x14ac:dyDescent="0.2">
      <c r="O36374" s="152"/>
      <c r="P36374" s="2"/>
    </row>
    <row r="36375" spans="15:16" x14ac:dyDescent="0.2">
      <c r="O36375" s="152"/>
      <c r="P36375" s="2"/>
    </row>
    <row r="36376" spans="15:16" x14ac:dyDescent="0.2">
      <c r="O36376" s="152"/>
      <c r="P36376" s="2"/>
    </row>
    <row r="36377" spans="15:16" x14ac:dyDescent="0.2">
      <c r="O36377" s="152"/>
      <c r="P36377" s="2"/>
    </row>
    <row r="36378" spans="15:16" x14ac:dyDescent="0.2">
      <c r="O36378" s="152"/>
      <c r="P36378" s="2"/>
    </row>
    <row r="36379" spans="15:16" x14ac:dyDescent="0.2">
      <c r="O36379" s="152"/>
      <c r="P36379" s="2"/>
    </row>
    <row r="36380" spans="15:16" x14ac:dyDescent="0.2">
      <c r="O36380" s="152"/>
      <c r="P36380" s="2"/>
    </row>
    <row r="36381" spans="15:16" x14ac:dyDescent="0.2">
      <c r="O36381" s="152"/>
      <c r="P36381" s="2"/>
    </row>
    <row r="36382" spans="15:16" x14ac:dyDescent="0.2">
      <c r="O36382" s="152"/>
      <c r="P36382" s="2"/>
    </row>
    <row r="36383" spans="15:16" x14ac:dyDescent="0.2">
      <c r="O36383" s="152"/>
      <c r="P36383" s="2"/>
    </row>
    <row r="36384" spans="15:16" x14ac:dyDescent="0.2">
      <c r="O36384" s="152"/>
      <c r="P36384" s="2"/>
    </row>
    <row r="36385" spans="15:16" x14ac:dyDescent="0.2">
      <c r="O36385" s="152"/>
      <c r="P36385" s="2"/>
    </row>
    <row r="36386" spans="15:16" x14ac:dyDescent="0.2">
      <c r="O36386" s="152"/>
      <c r="P36386" s="2"/>
    </row>
    <row r="36387" spans="15:16" x14ac:dyDescent="0.2">
      <c r="O36387" s="152"/>
      <c r="P36387" s="2"/>
    </row>
    <row r="36388" spans="15:16" x14ac:dyDescent="0.2">
      <c r="O36388" s="152"/>
      <c r="P36388" s="2"/>
    </row>
    <row r="36389" spans="15:16" x14ac:dyDescent="0.2">
      <c r="O36389" s="152"/>
      <c r="P36389" s="2"/>
    </row>
    <row r="36390" spans="15:16" x14ac:dyDescent="0.2">
      <c r="O36390" s="152"/>
      <c r="P36390" s="2"/>
    </row>
    <row r="36391" spans="15:16" x14ac:dyDescent="0.2">
      <c r="O36391" s="152"/>
      <c r="P36391" s="2"/>
    </row>
    <row r="36392" spans="15:16" x14ac:dyDescent="0.2">
      <c r="O36392" s="152"/>
      <c r="P36392" s="2"/>
    </row>
    <row r="36393" spans="15:16" x14ac:dyDescent="0.2">
      <c r="O36393" s="152"/>
      <c r="P36393" s="2"/>
    </row>
    <row r="36394" spans="15:16" x14ac:dyDescent="0.2">
      <c r="O36394" s="152"/>
      <c r="P36394" s="2"/>
    </row>
    <row r="36395" spans="15:16" x14ac:dyDescent="0.2">
      <c r="O36395" s="152"/>
      <c r="P36395" s="2"/>
    </row>
    <row r="36396" spans="15:16" x14ac:dyDescent="0.2">
      <c r="O36396" s="152"/>
      <c r="P36396" s="2"/>
    </row>
    <row r="36397" spans="15:16" x14ac:dyDescent="0.2">
      <c r="O36397" s="152"/>
      <c r="P36397" s="2"/>
    </row>
    <row r="36398" spans="15:16" x14ac:dyDescent="0.2">
      <c r="O36398" s="152"/>
      <c r="P36398" s="2"/>
    </row>
    <row r="36399" spans="15:16" x14ac:dyDescent="0.2">
      <c r="O36399" s="152"/>
      <c r="P36399" s="2"/>
    </row>
    <row r="36400" spans="15:16" x14ac:dyDescent="0.2">
      <c r="O36400" s="152"/>
      <c r="P36400" s="2"/>
    </row>
    <row r="36401" spans="15:16" x14ac:dyDescent="0.2">
      <c r="O36401" s="152"/>
      <c r="P36401" s="2"/>
    </row>
    <row r="36402" spans="15:16" x14ac:dyDescent="0.2">
      <c r="O36402" s="152"/>
      <c r="P36402" s="2"/>
    </row>
    <row r="36403" spans="15:16" x14ac:dyDescent="0.2">
      <c r="O36403" s="152"/>
      <c r="P36403" s="2"/>
    </row>
    <row r="36404" spans="15:16" x14ac:dyDescent="0.2">
      <c r="O36404" s="152"/>
      <c r="P36404" s="2"/>
    </row>
    <row r="36405" spans="15:16" x14ac:dyDescent="0.2">
      <c r="O36405" s="152"/>
      <c r="P36405" s="2"/>
    </row>
    <row r="36406" spans="15:16" x14ac:dyDescent="0.2">
      <c r="O36406" s="152"/>
      <c r="P36406" s="2"/>
    </row>
    <row r="36407" spans="15:16" x14ac:dyDescent="0.2">
      <c r="O36407" s="152"/>
      <c r="P36407" s="2"/>
    </row>
    <row r="36408" spans="15:16" x14ac:dyDescent="0.2">
      <c r="O36408" s="152"/>
      <c r="P36408" s="2"/>
    </row>
    <row r="36409" spans="15:16" x14ac:dyDescent="0.2">
      <c r="O36409" s="152"/>
      <c r="P36409" s="2"/>
    </row>
    <row r="36410" spans="15:16" x14ac:dyDescent="0.2">
      <c r="O36410" s="152"/>
      <c r="P36410" s="2"/>
    </row>
    <row r="36411" spans="15:16" x14ac:dyDescent="0.2">
      <c r="O36411" s="152"/>
      <c r="P36411" s="2"/>
    </row>
    <row r="36412" spans="15:16" x14ac:dyDescent="0.2">
      <c r="O36412" s="152"/>
      <c r="P36412" s="2"/>
    </row>
    <row r="36413" spans="15:16" x14ac:dyDescent="0.2">
      <c r="O36413" s="152"/>
      <c r="P36413" s="2"/>
    </row>
    <row r="36414" spans="15:16" x14ac:dyDescent="0.2">
      <c r="O36414" s="152"/>
      <c r="P36414" s="2"/>
    </row>
    <row r="36415" spans="15:16" x14ac:dyDescent="0.2">
      <c r="O36415" s="152"/>
      <c r="P36415" s="2"/>
    </row>
    <row r="36416" spans="15:16" x14ac:dyDescent="0.2">
      <c r="O36416" s="152"/>
      <c r="P36416" s="2"/>
    </row>
    <row r="36417" spans="15:16" x14ac:dyDescent="0.2">
      <c r="O36417" s="152"/>
      <c r="P36417" s="2"/>
    </row>
    <row r="36418" spans="15:16" x14ac:dyDescent="0.2">
      <c r="O36418" s="152"/>
      <c r="P36418" s="2"/>
    </row>
    <row r="36419" spans="15:16" x14ac:dyDescent="0.2">
      <c r="O36419" s="152"/>
      <c r="P36419" s="2"/>
    </row>
    <row r="36420" spans="15:16" x14ac:dyDescent="0.2">
      <c r="O36420" s="152"/>
      <c r="P36420" s="2"/>
    </row>
    <row r="36421" spans="15:16" x14ac:dyDescent="0.2">
      <c r="O36421" s="152"/>
      <c r="P36421" s="2"/>
    </row>
    <row r="36422" spans="15:16" x14ac:dyDescent="0.2">
      <c r="O36422" s="152"/>
      <c r="P36422" s="2"/>
    </row>
    <row r="36423" spans="15:16" x14ac:dyDescent="0.2">
      <c r="O36423" s="152"/>
      <c r="P36423" s="2"/>
    </row>
    <row r="36424" spans="15:16" x14ac:dyDescent="0.2">
      <c r="O36424" s="152"/>
      <c r="P36424" s="2"/>
    </row>
    <row r="36425" spans="15:16" x14ac:dyDescent="0.2">
      <c r="O36425" s="152"/>
      <c r="P36425" s="2"/>
    </row>
    <row r="36426" spans="15:16" x14ac:dyDescent="0.2">
      <c r="O36426" s="152"/>
      <c r="P36426" s="2"/>
    </row>
    <row r="36427" spans="15:16" x14ac:dyDescent="0.2">
      <c r="O36427" s="152"/>
      <c r="P36427" s="2"/>
    </row>
    <row r="36428" spans="15:16" x14ac:dyDescent="0.2">
      <c r="O36428" s="152"/>
      <c r="P36428" s="2"/>
    </row>
    <row r="36429" spans="15:16" x14ac:dyDescent="0.2">
      <c r="O36429" s="152"/>
      <c r="P36429" s="2"/>
    </row>
    <row r="36430" spans="15:16" x14ac:dyDescent="0.2">
      <c r="O36430" s="152"/>
      <c r="P36430" s="2"/>
    </row>
    <row r="36431" spans="15:16" x14ac:dyDescent="0.2">
      <c r="O36431" s="152"/>
      <c r="P36431" s="2"/>
    </row>
    <row r="36432" spans="15:16" x14ac:dyDescent="0.2">
      <c r="O36432" s="152"/>
      <c r="P36432" s="2"/>
    </row>
    <row r="36433" spans="15:16" x14ac:dyDescent="0.2">
      <c r="O36433" s="152"/>
      <c r="P36433" s="2"/>
    </row>
    <row r="36434" spans="15:16" x14ac:dyDescent="0.2">
      <c r="O36434" s="152"/>
      <c r="P36434" s="2"/>
    </row>
    <row r="36435" spans="15:16" x14ac:dyDescent="0.2">
      <c r="O36435" s="152"/>
      <c r="P36435" s="2"/>
    </row>
    <row r="36436" spans="15:16" x14ac:dyDescent="0.2">
      <c r="O36436" s="152"/>
      <c r="P36436" s="2"/>
    </row>
    <row r="36437" spans="15:16" x14ac:dyDescent="0.2">
      <c r="O36437" s="152"/>
      <c r="P36437" s="2"/>
    </row>
    <row r="36438" spans="15:16" x14ac:dyDescent="0.2">
      <c r="O36438" s="152"/>
      <c r="P36438" s="2"/>
    </row>
    <row r="36439" spans="15:16" x14ac:dyDescent="0.2">
      <c r="O36439" s="152"/>
      <c r="P36439" s="2"/>
    </row>
    <row r="36440" spans="15:16" x14ac:dyDescent="0.2">
      <c r="O36440" s="152"/>
      <c r="P36440" s="2"/>
    </row>
    <row r="36441" spans="15:16" x14ac:dyDescent="0.2">
      <c r="O36441" s="152"/>
      <c r="P36441" s="2"/>
    </row>
    <row r="36442" spans="15:16" x14ac:dyDescent="0.2">
      <c r="O36442" s="152"/>
      <c r="P36442" s="2"/>
    </row>
    <row r="36443" spans="15:16" x14ac:dyDescent="0.2">
      <c r="O36443" s="152"/>
      <c r="P36443" s="2"/>
    </row>
    <row r="36444" spans="15:16" x14ac:dyDescent="0.2">
      <c r="O36444" s="152"/>
      <c r="P36444" s="2"/>
    </row>
    <row r="36445" spans="15:16" x14ac:dyDescent="0.2">
      <c r="O36445" s="152"/>
      <c r="P36445" s="2"/>
    </row>
    <row r="36446" spans="15:16" x14ac:dyDescent="0.2">
      <c r="O36446" s="152"/>
      <c r="P36446" s="2"/>
    </row>
    <row r="36447" spans="15:16" x14ac:dyDescent="0.2">
      <c r="O36447" s="152"/>
      <c r="P36447" s="2"/>
    </row>
    <row r="36448" spans="15:16" x14ac:dyDescent="0.2">
      <c r="O36448" s="152"/>
      <c r="P36448" s="2"/>
    </row>
    <row r="36449" spans="15:16" x14ac:dyDescent="0.2">
      <c r="O36449" s="152"/>
      <c r="P36449" s="2"/>
    </row>
    <row r="36450" spans="15:16" x14ac:dyDescent="0.2">
      <c r="O36450" s="152"/>
      <c r="P36450" s="2"/>
    </row>
    <row r="36451" spans="15:16" x14ac:dyDescent="0.2">
      <c r="O36451" s="152"/>
      <c r="P36451" s="2"/>
    </row>
    <row r="36452" spans="15:16" x14ac:dyDescent="0.2">
      <c r="O36452" s="152"/>
      <c r="P36452" s="2"/>
    </row>
    <row r="36453" spans="15:16" x14ac:dyDescent="0.2">
      <c r="O36453" s="152"/>
      <c r="P36453" s="2"/>
    </row>
    <row r="36454" spans="15:16" x14ac:dyDescent="0.2">
      <c r="O36454" s="152"/>
      <c r="P36454" s="2"/>
    </row>
    <row r="36455" spans="15:16" x14ac:dyDescent="0.2">
      <c r="O36455" s="152"/>
      <c r="P36455" s="2"/>
    </row>
    <row r="36456" spans="15:16" x14ac:dyDescent="0.2">
      <c r="O36456" s="152"/>
      <c r="P36456" s="2"/>
    </row>
    <row r="36457" spans="15:16" x14ac:dyDescent="0.2">
      <c r="O36457" s="152"/>
      <c r="P36457" s="2"/>
    </row>
    <row r="36458" spans="15:16" x14ac:dyDescent="0.2">
      <c r="O36458" s="152"/>
      <c r="P36458" s="2"/>
    </row>
    <row r="36459" spans="15:16" x14ac:dyDescent="0.2">
      <c r="O36459" s="152"/>
      <c r="P36459" s="2"/>
    </row>
    <row r="36460" spans="15:16" x14ac:dyDescent="0.2">
      <c r="O36460" s="152"/>
      <c r="P36460" s="2"/>
    </row>
    <row r="36461" spans="15:16" x14ac:dyDescent="0.2">
      <c r="O36461" s="152"/>
      <c r="P36461" s="2"/>
    </row>
    <row r="36462" spans="15:16" x14ac:dyDescent="0.2">
      <c r="O36462" s="152"/>
      <c r="P36462" s="2"/>
    </row>
    <row r="36463" spans="15:16" x14ac:dyDescent="0.2">
      <c r="O36463" s="152"/>
      <c r="P36463" s="2"/>
    </row>
    <row r="36464" spans="15:16" x14ac:dyDescent="0.2">
      <c r="O36464" s="152"/>
      <c r="P36464" s="2"/>
    </row>
    <row r="36465" spans="15:16" x14ac:dyDescent="0.2">
      <c r="O36465" s="152"/>
      <c r="P36465" s="2"/>
    </row>
    <row r="36466" spans="15:16" x14ac:dyDescent="0.2">
      <c r="O36466" s="152"/>
      <c r="P36466" s="2"/>
    </row>
    <row r="36467" spans="15:16" x14ac:dyDescent="0.2">
      <c r="O36467" s="152"/>
      <c r="P36467" s="2"/>
    </row>
    <row r="36468" spans="15:16" x14ac:dyDescent="0.2">
      <c r="O36468" s="152"/>
      <c r="P36468" s="2"/>
    </row>
    <row r="36469" spans="15:16" x14ac:dyDescent="0.2">
      <c r="O36469" s="152"/>
      <c r="P36469" s="2"/>
    </row>
    <row r="36470" spans="15:16" x14ac:dyDescent="0.2">
      <c r="O36470" s="152"/>
      <c r="P36470" s="2"/>
    </row>
    <row r="36471" spans="15:16" x14ac:dyDescent="0.2">
      <c r="O36471" s="152"/>
      <c r="P36471" s="2"/>
    </row>
    <row r="36472" spans="15:16" x14ac:dyDescent="0.2">
      <c r="O36472" s="152"/>
      <c r="P36472" s="2"/>
    </row>
    <row r="36473" spans="15:16" x14ac:dyDescent="0.2">
      <c r="O36473" s="152"/>
      <c r="P36473" s="2"/>
    </row>
    <row r="36474" spans="15:16" x14ac:dyDescent="0.2">
      <c r="O36474" s="152"/>
      <c r="P36474" s="2"/>
    </row>
    <row r="36475" spans="15:16" x14ac:dyDescent="0.2">
      <c r="O36475" s="152"/>
      <c r="P36475" s="2"/>
    </row>
    <row r="36476" spans="15:16" x14ac:dyDescent="0.2">
      <c r="O36476" s="152"/>
      <c r="P36476" s="2"/>
    </row>
    <row r="36477" spans="15:16" x14ac:dyDescent="0.2">
      <c r="O36477" s="152"/>
      <c r="P36477" s="2"/>
    </row>
    <row r="36478" spans="15:16" x14ac:dyDescent="0.2">
      <c r="O36478" s="152"/>
      <c r="P36478" s="2"/>
    </row>
    <row r="36479" spans="15:16" x14ac:dyDescent="0.2">
      <c r="O36479" s="152"/>
      <c r="P36479" s="2"/>
    </row>
    <row r="36480" spans="15:16" x14ac:dyDescent="0.2">
      <c r="O36480" s="152"/>
      <c r="P36480" s="2"/>
    </row>
    <row r="36481" spans="15:16" x14ac:dyDescent="0.2">
      <c r="O36481" s="152"/>
      <c r="P36481" s="2"/>
    </row>
    <row r="36482" spans="15:16" x14ac:dyDescent="0.2">
      <c r="O36482" s="152"/>
      <c r="P36482" s="2"/>
    </row>
    <row r="36483" spans="15:16" x14ac:dyDescent="0.2">
      <c r="O36483" s="152"/>
      <c r="P36483" s="2"/>
    </row>
    <row r="36484" spans="15:16" x14ac:dyDescent="0.2">
      <c r="O36484" s="152"/>
      <c r="P36484" s="2"/>
    </row>
    <row r="36485" spans="15:16" x14ac:dyDescent="0.2">
      <c r="O36485" s="152"/>
      <c r="P36485" s="2"/>
    </row>
    <row r="36486" spans="15:16" x14ac:dyDescent="0.2">
      <c r="O36486" s="152"/>
      <c r="P36486" s="2"/>
    </row>
    <row r="36487" spans="15:16" x14ac:dyDescent="0.2">
      <c r="O36487" s="152"/>
      <c r="P36487" s="2"/>
    </row>
    <row r="36488" spans="15:16" x14ac:dyDescent="0.2">
      <c r="O36488" s="152"/>
      <c r="P36488" s="2"/>
    </row>
    <row r="36489" spans="15:16" x14ac:dyDescent="0.2">
      <c r="O36489" s="152"/>
      <c r="P36489" s="2"/>
    </row>
    <row r="36490" spans="15:16" x14ac:dyDescent="0.2">
      <c r="O36490" s="152"/>
      <c r="P36490" s="2"/>
    </row>
    <row r="36491" spans="15:16" x14ac:dyDescent="0.2">
      <c r="O36491" s="152"/>
      <c r="P36491" s="2"/>
    </row>
    <row r="36492" spans="15:16" x14ac:dyDescent="0.2">
      <c r="O36492" s="152"/>
      <c r="P36492" s="2"/>
    </row>
    <row r="36493" spans="15:16" x14ac:dyDescent="0.2">
      <c r="O36493" s="152"/>
      <c r="P36493" s="2"/>
    </row>
    <row r="36494" spans="15:16" x14ac:dyDescent="0.2">
      <c r="O36494" s="152"/>
      <c r="P36494" s="2"/>
    </row>
    <row r="36495" spans="15:16" x14ac:dyDescent="0.2">
      <c r="O36495" s="152"/>
      <c r="P36495" s="2"/>
    </row>
    <row r="36496" spans="15:16" x14ac:dyDescent="0.2">
      <c r="O36496" s="152"/>
      <c r="P36496" s="2"/>
    </row>
    <row r="36497" spans="15:16" x14ac:dyDescent="0.2">
      <c r="O36497" s="152"/>
      <c r="P36497" s="2"/>
    </row>
    <row r="36498" spans="15:16" x14ac:dyDescent="0.2">
      <c r="O36498" s="152"/>
      <c r="P36498" s="2"/>
    </row>
    <row r="36499" spans="15:16" x14ac:dyDescent="0.2">
      <c r="O36499" s="152"/>
      <c r="P36499" s="2"/>
    </row>
    <row r="36500" spans="15:16" x14ac:dyDescent="0.2">
      <c r="O36500" s="152"/>
      <c r="P36500" s="2"/>
    </row>
    <row r="36501" spans="15:16" x14ac:dyDescent="0.2">
      <c r="O36501" s="152"/>
      <c r="P36501" s="2"/>
    </row>
    <row r="36502" spans="15:16" x14ac:dyDescent="0.2">
      <c r="O36502" s="152"/>
      <c r="P36502" s="2"/>
    </row>
    <row r="36503" spans="15:16" x14ac:dyDescent="0.2">
      <c r="O36503" s="152"/>
      <c r="P36503" s="2"/>
    </row>
    <row r="36504" spans="15:16" x14ac:dyDescent="0.2">
      <c r="O36504" s="152"/>
      <c r="P36504" s="2"/>
    </row>
    <row r="36505" spans="15:16" x14ac:dyDescent="0.2">
      <c r="O36505" s="152"/>
      <c r="P36505" s="2"/>
    </row>
    <row r="36506" spans="15:16" x14ac:dyDescent="0.2">
      <c r="O36506" s="152"/>
      <c r="P36506" s="2"/>
    </row>
    <row r="36507" spans="15:16" x14ac:dyDescent="0.2">
      <c r="O36507" s="152"/>
      <c r="P36507" s="2"/>
    </row>
    <row r="36508" spans="15:16" x14ac:dyDescent="0.2">
      <c r="O36508" s="152"/>
      <c r="P36508" s="2"/>
    </row>
    <row r="36509" spans="15:16" x14ac:dyDescent="0.2">
      <c r="O36509" s="152"/>
      <c r="P36509" s="2"/>
    </row>
    <row r="36510" spans="15:16" x14ac:dyDescent="0.2">
      <c r="O36510" s="152"/>
      <c r="P36510" s="2"/>
    </row>
    <row r="36511" spans="15:16" x14ac:dyDescent="0.2">
      <c r="O36511" s="152"/>
      <c r="P36511" s="2"/>
    </row>
    <row r="36512" spans="15:16" x14ac:dyDescent="0.2">
      <c r="O36512" s="152"/>
      <c r="P36512" s="2"/>
    </row>
    <row r="36513" spans="15:16" x14ac:dyDescent="0.2">
      <c r="O36513" s="152"/>
      <c r="P36513" s="2"/>
    </row>
    <row r="36514" spans="15:16" x14ac:dyDescent="0.2">
      <c r="O36514" s="152"/>
      <c r="P36514" s="2"/>
    </row>
    <row r="36515" spans="15:16" x14ac:dyDescent="0.2">
      <c r="O36515" s="152"/>
      <c r="P36515" s="2"/>
    </row>
    <row r="36516" spans="15:16" x14ac:dyDescent="0.2">
      <c r="O36516" s="152"/>
      <c r="P36516" s="2"/>
    </row>
    <row r="36517" spans="15:16" x14ac:dyDescent="0.2">
      <c r="O36517" s="152"/>
      <c r="P36517" s="2"/>
    </row>
    <row r="36518" spans="15:16" x14ac:dyDescent="0.2">
      <c r="O36518" s="152"/>
      <c r="P36518" s="2"/>
    </row>
    <row r="36519" spans="15:16" x14ac:dyDescent="0.2">
      <c r="O36519" s="152"/>
      <c r="P36519" s="2"/>
    </row>
    <row r="36520" spans="15:16" x14ac:dyDescent="0.2">
      <c r="O36520" s="152"/>
      <c r="P36520" s="2"/>
    </row>
    <row r="36521" spans="15:16" x14ac:dyDescent="0.2">
      <c r="O36521" s="152"/>
      <c r="P36521" s="2"/>
    </row>
    <row r="36522" spans="15:16" x14ac:dyDescent="0.2">
      <c r="O36522" s="152"/>
      <c r="P36522" s="2"/>
    </row>
    <row r="36523" spans="15:16" x14ac:dyDescent="0.2">
      <c r="O36523" s="152"/>
      <c r="P36523" s="2"/>
    </row>
    <row r="36524" spans="15:16" x14ac:dyDescent="0.2">
      <c r="O36524" s="152"/>
      <c r="P36524" s="2"/>
    </row>
    <row r="36525" spans="15:16" x14ac:dyDescent="0.2">
      <c r="O36525" s="152"/>
      <c r="P36525" s="2"/>
    </row>
    <row r="36526" spans="15:16" x14ac:dyDescent="0.2">
      <c r="O36526" s="152"/>
      <c r="P36526" s="2"/>
    </row>
    <row r="36527" spans="15:16" x14ac:dyDescent="0.2">
      <c r="O36527" s="152"/>
      <c r="P36527" s="2"/>
    </row>
    <row r="36528" spans="15:16" x14ac:dyDescent="0.2">
      <c r="O36528" s="152"/>
      <c r="P36528" s="2"/>
    </row>
    <row r="36529" spans="15:16" x14ac:dyDescent="0.2">
      <c r="O36529" s="152"/>
      <c r="P36529" s="2"/>
    </row>
    <row r="36530" spans="15:16" x14ac:dyDescent="0.2">
      <c r="O36530" s="152"/>
      <c r="P36530" s="2"/>
    </row>
    <row r="36531" spans="15:16" x14ac:dyDescent="0.2">
      <c r="O36531" s="152"/>
      <c r="P36531" s="2"/>
    </row>
    <row r="36532" spans="15:16" x14ac:dyDescent="0.2">
      <c r="O36532" s="152"/>
      <c r="P36532" s="2"/>
    </row>
    <row r="36533" spans="15:16" x14ac:dyDescent="0.2">
      <c r="O36533" s="152"/>
      <c r="P36533" s="2"/>
    </row>
    <row r="36534" spans="15:16" x14ac:dyDescent="0.2">
      <c r="O36534" s="152"/>
      <c r="P36534" s="2"/>
    </row>
    <row r="36535" spans="15:16" x14ac:dyDescent="0.2">
      <c r="O36535" s="152"/>
      <c r="P36535" s="2"/>
    </row>
    <row r="36536" spans="15:16" x14ac:dyDescent="0.2">
      <c r="O36536" s="152"/>
      <c r="P36536" s="2"/>
    </row>
    <row r="36537" spans="15:16" x14ac:dyDescent="0.2">
      <c r="O36537" s="152"/>
      <c r="P36537" s="2"/>
    </row>
    <row r="36538" spans="15:16" x14ac:dyDescent="0.2">
      <c r="O36538" s="152"/>
      <c r="P36538" s="2"/>
    </row>
    <row r="36539" spans="15:16" x14ac:dyDescent="0.2">
      <c r="O36539" s="152"/>
      <c r="P36539" s="2"/>
    </row>
    <row r="36540" spans="15:16" x14ac:dyDescent="0.2">
      <c r="O36540" s="152"/>
      <c r="P36540" s="2"/>
    </row>
    <row r="36541" spans="15:16" x14ac:dyDescent="0.2">
      <c r="O36541" s="152"/>
      <c r="P36541" s="2"/>
    </row>
    <row r="36542" spans="15:16" x14ac:dyDescent="0.2">
      <c r="O36542" s="152"/>
      <c r="P36542" s="2"/>
    </row>
    <row r="36543" spans="15:16" x14ac:dyDescent="0.2">
      <c r="O36543" s="152"/>
      <c r="P36543" s="2"/>
    </row>
    <row r="36544" spans="15:16" x14ac:dyDescent="0.2">
      <c r="O36544" s="152"/>
      <c r="P36544" s="2"/>
    </row>
    <row r="36545" spans="15:16" x14ac:dyDescent="0.2">
      <c r="O36545" s="152"/>
      <c r="P36545" s="2"/>
    </row>
    <row r="36546" spans="15:16" x14ac:dyDescent="0.2">
      <c r="O36546" s="152"/>
      <c r="P36546" s="2"/>
    </row>
    <row r="36547" spans="15:16" x14ac:dyDescent="0.2">
      <c r="O36547" s="152"/>
      <c r="P36547" s="2"/>
    </row>
    <row r="36548" spans="15:16" x14ac:dyDescent="0.2">
      <c r="O36548" s="152"/>
      <c r="P36548" s="2"/>
    </row>
    <row r="36549" spans="15:16" x14ac:dyDescent="0.2">
      <c r="O36549" s="152"/>
      <c r="P36549" s="2"/>
    </row>
    <row r="36550" spans="15:16" x14ac:dyDescent="0.2">
      <c r="O36550" s="152"/>
      <c r="P36550" s="2"/>
    </row>
    <row r="36551" spans="15:16" x14ac:dyDescent="0.2">
      <c r="O36551" s="152"/>
      <c r="P36551" s="2"/>
    </row>
    <row r="36552" spans="15:16" x14ac:dyDescent="0.2">
      <c r="O36552" s="152"/>
      <c r="P36552" s="2"/>
    </row>
    <row r="36553" spans="15:16" x14ac:dyDescent="0.2">
      <c r="O36553" s="152"/>
      <c r="P36553" s="2"/>
    </row>
    <row r="36554" spans="15:16" x14ac:dyDescent="0.2">
      <c r="O36554" s="152"/>
      <c r="P36554" s="2"/>
    </row>
    <row r="36555" spans="15:16" x14ac:dyDescent="0.2">
      <c r="O36555" s="152"/>
      <c r="P36555" s="2"/>
    </row>
    <row r="36556" spans="15:16" x14ac:dyDescent="0.2">
      <c r="O36556" s="152"/>
      <c r="P36556" s="2"/>
    </row>
    <row r="36557" spans="15:16" x14ac:dyDescent="0.2">
      <c r="O36557" s="152"/>
      <c r="P36557" s="2"/>
    </row>
    <row r="36558" spans="15:16" x14ac:dyDescent="0.2">
      <c r="O36558" s="152"/>
      <c r="P36558" s="2"/>
    </row>
    <row r="36559" spans="15:16" x14ac:dyDescent="0.2">
      <c r="O36559" s="152"/>
      <c r="P36559" s="2"/>
    </row>
    <row r="36560" spans="15:16" x14ac:dyDescent="0.2">
      <c r="O36560" s="152"/>
      <c r="P36560" s="2"/>
    </row>
    <row r="36561" spans="15:16" x14ac:dyDescent="0.2">
      <c r="O36561" s="152"/>
      <c r="P36561" s="2"/>
    </row>
    <row r="36562" spans="15:16" x14ac:dyDescent="0.2">
      <c r="O36562" s="152"/>
      <c r="P36562" s="2"/>
    </row>
    <row r="36563" spans="15:16" x14ac:dyDescent="0.2">
      <c r="O36563" s="152"/>
      <c r="P36563" s="2"/>
    </row>
    <row r="36564" spans="15:16" x14ac:dyDescent="0.2">
      <c r="O36564" s="152"/>
      <c r="P36564" s="2"/>
    </row>
    <row r="36565" spans="15:16" x14ac:dyDescent="0.2">
      <c r="O36565" s="152"/>
      <c r="P36565" s="2"/>
    </row>
    <row r="36566" spans="15:16" x14ac:dyDescent="0.2">
      <c r="O36566" s="152"/>
      <c r="P36566" s="2"/>
    </row>
    <row r="36567" spans="15:16" x14ac:dyDescent="0.2">
      <c r="O36567" s="152"/>
      <c r="P36567" s="2"/>
    </row>
    <row r="36568" spans="15:16" x14ac:dyDescent="0.2">
      <c r="O36568" s="152"/>
      <c r="P36568" s="2"/>
    </row>
    <row r="36569" spans="15:16" x14ac:dyDescent="0.2">
      <c r="O36569" s="152"/>
      <c r="P36569" s="2"/>
    </row>
    <row r="36570" spans="15:16" x14ac:dyDescent="0.2">
      <c r="O36570" s="152"/>
      <c r="P36570" s="2"/>
    </row>
    <row r="36571" spans="15:16" x14ac:dyDescent="0.2">
      <c r="O36571" s="152"/>
      <c r="P36571" s="2"/>
    </row>
    <row r="36572" spans="15:16" x14ac:dyDescent="0.2">
      <c r="O36572" s="152"/>
      <c r="P36572" s="2"/>
    </row>
    <row r="36573" spans="15:16" x14ac:dyDescent="0.2">
      <c r="O36573" s="152"/>
      <c r="P36573" s="2"/>
    </row>
    <row r="36574" spans="15:16" x14ac:dyDescent="0.2">
      <c r="O36574" s="152"/>
      <c r="P36574" s="2"/>
    </row>
    <row r="36575" spans="15:16" x14ac:dyDescent="0.2">
      <c r="O36575" s="152"/>
      <c r="P36575" s="2"/>
    </row>
    <row r="36576" spans="15:16" x14ac:dyDescent="0.2">
      <c r="O36576" s="152"/>
      <c r="P36576" s="2"/>
    </row>
    <row r="36577" spans="15:16" x14ac:dyDescent="0.2">
      <c r="O36577" s="152"/>
      <c r="P36577" s="2"/>
    </row>
    <row r="36578" spans="15:16" x14ac:dyDescent="0.2">
      <c r="O36578" s="152"/>
      <c r="P36578" s="2"/>
    </row>
    <row r="36579" spans="15:16" x14ac:dyDescent="0.2">
      <c r="O36579" s="152"/>
      <c r="P36579" s="2"/>
    </row>
    <row r="36580" spans="15:16" x14ac:dyDescent="0.2">
      <c r="O36580" s="152"/>
      <c r="P36580" s="2"/>
    </row>
    <row r="36581" spans="15:16" x14ac:dyDescent="0.2">
      <c r="O36581" s="152"/>
      <c r="P36581" s="2"/>
    </row>
    <row r="36582" spans="15:16" x14ac:dyDescent="0.2">
      <c r="O36582" s="152"/>
      <c r="P36582" s="2"/>
    </row>
    <row r="36583" spans="15:16" x14ac:dyDescent="0.2">
      <c r="O36583" s="152"/>
      <c r="P36583" s="2"/>
    </row>
    <row r="36584" spans="15:16" x14ac:dyDescent="0.2">
      <c r="O36584" s="152"/>
      <c r="P36584" s="2"/>
    </row>
    <row r="36585" spans="15:16" x14ac:dyDescent="0.2">
      <c r="O36585" s="152"/>
      <c r="P36585" s="2"/>
    </row>
    <row r="36586" spans="15:16" x14ac:dyDescent="0.2">
      <c r="O36586" s="152"/>
      <c r="P36586" s="2"/>
    </row>
    <row r="36587" spans="15:16" x14ac:dyDescent="0.2">
      <c r="O36587" s="152"/>
      <c r="P36587" s="2"/>
    </row>
    <row r="36588" spans="15:16" x14ac:dyDescent="0.2">
      <c r="O36588" s="152"/>
      <c r="P36588" s="2"/>
    </row>
    <row r="36589" spans="15:16" x14ac:dyDescent="0.2">
      <c r="O36589" s="152"/>
      <c r="P36589" s="2"/>
    </row>
    <row r="36590" spans="15:16" x14ac:dyDescent="0.2">
      <c r="O36590" s="152"/>
      <c r="P36590" s="2"/>
    </row>
    <row r="36591" spans="15:16" x14ac:dyDescent="0.2">
      <c r="O36591" s="152"/>
      <c r="P36591" s="2"/>
    </row>
    <row r="36592" spans="15:16" x14ac:dyDescent="0.2">
      <c r="O36592" s="152"/>
      <c r="P36592" s="2"/>
    </row>
    <row r="36593" spans="15:16" x14ac:dyDescent="0.2">
      <c r="O36593" s="152"/>
      <c r="P36593" s="2"/>
    </row>
    <row r="36594" spans="15:16" x14ac:dyDescent="0.2">
      <c r="O36594" s="152"/>
      <c r="P36594" s="2"/>
    </row>
    <row r="36595" spans="15:16" x14ac:dyDescent="0.2">
      <c r="O36595" s="152"/>
      <c r="P36595" s="2"/>
    </row>
    <row r="36596" spans="15:16" x14ac:dyDescent="0.2">
      <c r="O36596" s="152"/>
      <c r="P36596" s="2"/>
    </row>
    <row r="36597" spans="15:16" x14ac:dyDescent="0.2">
      <c r="O36597" s="152"/>
      <c r="P36597" s="2"/>
    </row>
    <row r="36598" spans="15:16" x14ac:dyDescent="0.2">
      <c r="O36598" s="152"/>
      <c r="P36598" s="2"/>
    </row>
    <row r="36599" spans="15:16" x14ac:dyDescent="0.2">
      <c r="O36599" s="152"/>
      <c r="P36599" s="2"/>
    </row>
    <row r="36600" spans="15:16" x14ac:dyDescent="0.2">
      <c r="O36600" s="152"/>
      <c r="P36600" s="2"/>
    </row>
    <row r="36601" spans="15:16" x14ac:dyDescent="0.2">
      <c r="O36601" s="152"/>
      <c r="P36601" s="2"/>
    </row>
    <row r="36602" spans="15:16" x14ac:dyDescent="0.2">
      <c r="O36602" s="152"/>
      <c r="P36602" s="2"/>
    </row>
    <row r="36603" spans="15:16" x14ac:dyDescent="0.2">
      <c r="O36603" s="152"/>
      <c r="P36603" s="2"/>
    </row>
    <row r="36604" spans="15:16" x14ac:dyDescent="0.2">
      <c r="O36604" s="152"/>
      <c r="P36604" s="2"/>
    </row>
    <row r="36605" spans="15:16" x14ac:dyDescent="0.2">
      <c r="O36605" s="152"/>
      <c r="P36605" s="2"/>
    </row>
    <row r="36606" spans="15:16" x14ac:dyDescent="0.2">
      <c r="O36606" s="152"/>
      <c r="P36606" s="2"/>
    </row>
    <row r="36607" spans="15:16" x14ac:dyDescent="0.2">
      <c r="O36607" s="152"/>
      <c r="P36607" s="2"/>
    </row>
    <row r="36608" spans="15:16" x14ac:dyDescent="0.2">
      <c r="O36608" s="152"/>
      <c r="P36608" s="2"/>
    </row>
    <row r="36609" spans="15:16" x14ac:dyDescent="0.2">
      <c r="O36609" s="152"/>
      <c r="P36609" s="2"/>
    </row>
    <row r="36610" spans="15:16" x14ac:dyDescent="0.2">
      <c r="O36610" s="152"/>
      <c r="P36610" s="2"/>
    </row>
    <row r="36611" spans="15:16" x14ac:dyDescent="0.2">
      <c r="O36611" s="152"/>
      <c r="P36611" s="2"/>
    </row>
    <row r="36612" spans="15:16" x14ac:dyDescent="0.2">
      <c r="O36612" s="152"/>
      <c r="P36612" s="2"/>
    </row>
    <row r="36613" spans="15:16" x14ac:dyDescent="0.2">
      <c r="O36613" s="152"/>
      <c r="P36613" s="2"/>
    </row>
    <row r="36614" spans="15:16" x14ac:dyDescent="0.2">
      <c r="O36614" s="152"/>
      <c r="P36614" s="2"/>
    </row>
    <row r="36615" spans="15:16" x14ac:dyDescent="0.2">
      <c r="O36615" s="152"/>
      <c r="P36615" s="2"/>
    </row>
    <row r="36616" spans="15:16" x14ac:dyDescent="0.2">
      <c r="O36616" s="152"/>
      <c r="P36616" s="2"/>
    </row>
    <row r="36617" spans="15:16" x14ac:dyDescent="0.2">
      <c r="O36617" s="152"/>
      <c r="P36617" s="2"/>
    </row>
    <row r="36618" spans="15:16" x14ac:dyDescent="0.2">
      <c r="O36618" s="152"/>
      <c r="P36618" s="2"/>
    </row>
    <row r="36619" spans="15:16" x14ac:dyDescent="0.2">
      <c r="O36619" s="152"/>
      <c r="P36619" s="2"/>
    </row>
    <row r="36620" spans="15:16" x14ac:dyDescent="0.2">
      <c r="O36620" s="152"/>
      <c r="P36620" s="2"/>
    </row>
    <row r="36621" spans="15:16" x14ac:dyDescent="0.2">
      <c r="O36621" s="152"/>
      <c r="P36621" s="2"/>
    </row>
    <row r="36622" spans="15:16" x14ac:dyDescent="0.2">
      <c r="O36622" s="152"/>
      <c r="P36622" s="2"/>
    </row>
    <row r="36623" spans="15:16" x14ac:dyDescent="0.2">
      <c r="O36623" s="152"/>
      <c r="P36623" s="2"/>
    </row>
    <row r="36624" spans="15:16" x14ac:dyDescent="0.2">
      <c r="O36624" s="152"/>
      <c r="P36624" s="2"/>
    </row>
    <row r="36625" spans="15:16" x14ac:dyDescent="0.2">
      <c r="O36625" s="152"/>
      <c r="P36625" s="2"/>
    </row>
    <row r="36626" spans="15:16" x14ac:dyDescent="0.2">
      <c r="O36626" s="152"/>
      <c r="P36626" s="2"/>
    </row>
    <row r="36627" spans="15:16" x14ac:dyDescent="0.2">
      <c r="O36627" s="152"/>
      <c r="P36627" s="2"/>
    </row>
    <row r="36628" spans="15:16" x14ac:dyDescent="0.2">
      <c r="O36628" s="152"/>
      <c r="P36628" s="2"/>
    </row>
    <row r="36629" spans="15:16" x14ac:dyDescent="0.2">
      <c r="O36629" s="152"/>
      <c r="P36629" s="2"/>
    </row>
    <row r="36630" spans="15:16" x14ac:dyDescent="0.2">
      <c r="O36630" s="152"/>
      <c r="P36630" s="2"/>
    </row>
    <row r="36631" spans="15:16" x14ac:dyDescent="0.2">
      <c r="O36631" s="152"/>
      <c r="P36631" s="2"/>
    </row>
    <row r="36632" spans="15:16" x14ac:dyDescent="0.2">
      <c r="O36632" s="152"/>
      <c r="P36632" s="2"/>
    </row>
    <row r="36633" spans="15:16" x14ac:dyDescent="0.2">
      <c r="O36633" s="152"/>
      <c r="P36633" s="2"/>
    </row>
    <row r="36634" spans="15:16" x14ac:dyDescent="0.2">
      <c r="O36634" s="152"/>
      <c r="P36634" s="2"/>
    </row>
    <row r="36635" spans="15:16" x14ac:dyDescent="0.2">
      <c r="O36635" s="152"/>
      <c r="P36635" s="2"/>
    </row>
    <row r="36636" spans="15:16" x14ac:dyDescent="0.2">
      <c r="O36636" s="152"/>
      <c r="P36636" s="2"/>
    </row>
    <row r="36637" spans="15:16" x14ac:dyDescent="0.2">
      <c r="O36637" s="152"/>
      <c r="P36637" s="2"/>
    </row>
    <row r="36638" spans="15:16" x14ac:dyDescent="0.2">
      <c r="O36638" s="152"/>
      <c r="P36638" s="2"/>
    </row>
    <row r="36639" spans="15:16" x14ac:dyDescent="0.2">
      <c r="O36639" s="152"/>
      <c r="P36639" s="2"/>
    </row>
    <row r="36640" spans="15:16" x14ac:dyDescent="0.2">
      <c r="O36640" s="152"/>
      <c r="P36640" s="2"/>
    </row>
    <row r="36641" spans="15:16" x14ac:dyDescent="0.2">
      <c r="O36641" s="152"/>
      <c r="P36641" s="2"/>
    </row>
    <row r="36642" spans="15:16" x14ac:dyDescent="0.2">
      <c r="O36642" s="152"/>
      <c r="P36642" s="2"/>
    </row>
    <row r="36643" spans="15:16" x14ac:dyDescent="0.2">
      <c r="O36643" s="152"/>
      <c r="P36643" s="2"/>
    </row>
    <row r="36644" spans="15:16" x14ac:dyDescent="0.2">
      <c r="O36644" s="152"/>
      <c r="P36644" s="2"/>
    </row>
    <row r="36645" spans="15:16" x14ac:dyDescent="0.2">
      <c r="O36645" s="152"/>
      <c r="P36645" s="2"/>
    </row>
    <row r="36646" spans="15:16" x14ac:dyDescent="0.2">
      <c r="O36646" s="152"/>
      <c r="P36646" s="2"/>
    </row>
    <row r="36647" spans="15:16" x14ac:dyDescent="0.2">
      <c r="O36647" s="152"/>
      <c r="P36647" s="2"/>
    </row>
    <row r="36648" spans="15:16" x14ac:dyDescent="0.2">
      <c r="O36648" s="152"/>
      <c r="P36648" s="2"/>
    </row>
    <row r="36649" spans="15:16" x14ac:dyDescent="0.2">
      <c r="O36649" s="152"/>
      <c r="P36649" s="2"/>
    </row>
    <row r="36650" spans="15:16" x14ac:dyDescent="0.2">
      <c r="O36650" s="152"/>
      <c r="P36650" s="2"/>
    </row>
    <row r="36651" spans="15:16" x14ac:dyDescent="0.2">
      <c r="O36651" s="152"/>
      <c r="P36651" s="2"/>
    </row>
    <row r="36652" spans="15:16" x14ac:dyDescent="0.2">
      <c r="O36652" s="152"/>
      <c r="P36652" s="2"/>
    </row>
    <row r="36653" spans="15:16" x14ac:dyDescent="0.2">
      <c r="O36653" s="152"/>
      <c r="P36653" s="2"/>
    </row>
    <row r="36654" spans="15:16" x14ac:dyDescent="0.2">
      <c r="O36654" s="152"/>
      <c r="P36654" s="2"/>
    </row>
    <row r="36655" spans="15:16" x14ac:dyDescent="0.2">
      <c r="O36655" s="152"/>
      <c r="P36655" s="2"/>
    </row>
    <row r="36656" spans="15:16" x14ac:dyDescent="0.2">
      <c r="O36656" s="152"/>
      <c r="P36656" s="2"/>
    </row>
    <row r="36657" spans="15:16" x14ac:dyDescent="0.2">
      <c r="O36657" s="152"/>
      <c r="P36657" s="2"/>
    </row>
    <row r="36658" spans="15:16" x14ac:dyDescent="0.2">
      <c r="O36658" s="152"/>
      <c r="P36658" s="2"/>
    </row>
    <row r="36659" spans="15:16" x14ac:dyDescent="0.2">
      <c r="O36659" s="152"/>
      <c r="P36659" s="2"/>
    </row>
    <row r="36660" spans="15:16" x14ac:dyDescent="0.2">
      <c r="O36660" s="152"/>
      <c r="P36660" s="2"/>
    </row>
    <row r="36661" spans="15:16" x14ac:dyDescent="0.2">
      <c r="O36661" s="152"/>
      <c r="P36661" s="2"/>
    </row>
    <row r="36662" spans="15:16" x14ac:dyDescent="0.2">
      <c r="O36662" s="152"/>
      <c r="P36662" s="2"/>
    </row>
    <row r="36663" spans="15:16" x14ac:dyDescent="0.2">
      <c r="O36663" s="152"/>
      <c r="P36663" s="2"/>
    </row>
    <row r="36664" spans="15:16" x14ac:dyDescent="0.2">
      <c r="O36664" s="152"/>
      <c r="P36664" s="2"/>
    </row>
    <row r="36665" spans="15:16" x14ac:dyDescent="0.2">
      <c r="O36665" s="152"/>
      <c r="P36665" s="2"/>
    </row>
    <row r="36666" spans="15:16" x14ac:dyDescent="0.2">
      <c r="O36666" s="152"/>
      <c r="P36666" s="2"/>
    </row>
    <row r="36667" spans="15:16" x14ac:dyDescent="0.2">
      <c r="O36667" s="152"/>
      <c r="P36667" s="2"/>
    </row>
    <row r="36668" spans="15:16" x14ac:dyDescent="0.2">
      <c r="O36668" s="152"/>
      <c r="P36668" s="2"/>
    </row>
    <row r="36669" spans="15:16" x14ac:dyDescent="0.2">
      <c r="O36669" s="152"/>
      <c r="P36669" s="2"/>
    </row>
    <row r="36670" spans="15:16" x14ac:dyDescent="0.2">
      <c r="O36670" s="152"/>
      <c r="P36670" s="2"/>
    </row>
    <row r="36671" spans="15:16" x14ac:dyDescent="0.2">
      <c r="O36671" s="152"/>
      <c r="P36671" s="2"/>
    </row>
    <row r="36672" spans="15:16" x14ac:dyDescent="0.2">
      <c r="O36672" s="152"/>
      <c r="P36672" s="2"/>
    </row>
    <row r="36673" spans="15:16" x14ac:dyDescent="0.2">
      <c r="O36673" s="152"/>
      <c r="P36673" s="2"/>
    </row>
    <row r="36674" spans="15:16" x14ac:dyDescent="0.2">
      <c r="O36674" s="152"/>
      <c r="P36674" s="2"/>
    </row>
    <row r="36675" spans="15:16" x14ac:dyDescent="0.2">
      <c r="O36675" s="152"/>
      <c r="P36675" s="2"/>
    </row>
    <row r="36676" spans="15:16" x14ac:dyDescent="0.2">
      <c r="O36676" s="152"/>
      <c r="P36676" s="2"/>
    </row>
    <row r="36677" spans="15:16" x14ac:dyDescent="0.2">
      <c r="O36677" s="152"/>
      <c r="P36677" s="2"/>
    </row>
    <row r="36678" spans="15:16" x14ac:dyDescent="0.2">
      <c r="O36678" s="152"/>
      <c r="P36678" s="2"/>
    </row>
    <row r="36679" spans="15:16" x14ac:dyDescent="0.2">
      <c r="O36679" s="152"/>
      <c r="P36679" s="2"/>
    </row>
    <row r="36680" spans="15:16" x14ac:dyDescent="0.2">
      <c r="O36680" s="152"/>
      <c r="P36680" s="2"/>
    </row>
    <row r="36681" spans="15:16" x14ac:dyDescent="0.2">
      <c r="O36681" s="152"/>
      <c r="P36681" s="2"/>
    </row>
    <row r="36682" spans="15:16" x14ac:dyDescent="0.2">
      <c r="O36682" s="152"/>
      <c r="P36682" s="2"/>
    </row>
    <row r="36683" spans="15:16" x14ac:dyDescent="0.2">
      <c r="O36683" s="152"/>
      <c r="P36683" s="2"/>
    </row>
    <row r="36684" spans="15:16" x14ac:dyDescent="0.2">
      <c r="O36684" s="152"/>
      <c r="P36684" s="2"/>
    </row>
    <row r="36685" spans="15:16" x14ac:dyDescent="0.2">
      <c r="O36685" s="152"/>
      <c r="P36685" s="2"/>
    </row>
    <row r="36686" spans="15:16" x14ac:dyDescent="0.2">
      <c r="O36686" s="152"/>
      <c r="P36686" s="2"/>
    </row>
    <row r="36687" spans="15:16" x14ac:dyDescent="0.2">
      <c r="O36687" s="152"/>
      <c r="P36687" s="2"/>
    </row>
    <row r="36688" spans="15:16" x14ac:dyDescent="0.2">
      <c r="O36688" s="152"/>
      <c r="P36688" s="2"/>
    </row>
    <row r="36689" spans="15:16" x14ac:dyDescent="0.2">
      <c r="O36689" s="152"/>
      <c r="P36689" s="2"/>
    </row>
    <row r="36690" spans="15:16" x14ac:dyDescent="0.2">
      <c r="O36690" s="152"/>
      <c r="P36690" s="2"/>
    </row>
    <row r="36691" spans="15:16" x14ac:dyDescent="0.2">
      <c r="O36691" s="152"/>
      <c r="P36691" s="2"/>
    </row>
    <row r="36692" spans="15:16" x14ac:dyDescent="0.2">
      <c r="O36692" s="152"/>
      <c r="P36692" s="2"/>
    </row>
    <row r="36693" spans="15:16" x14ac:dyDescent="0.2">
      <c r="O36693" s="152"/>
      <c r="P36693" s="2"/>
    </row>
    <row r="36694" spans="15:16" x14ac:dyDescent="0.2">
      <c r="O36694" s="152"/>
      <c r="P36694" s="2"/>
    </row>
    <row r="36695" spans="15:16" x14ac:dyDescent="0.2">
      <c r="O36695" s="152"/>
      <c r="P36695" s="2"/>
    </row>
    <row r="36696" spans="15:16" x14ac:dyDescent="0.2">
      <c r="O36696" s="152"/>
      <c r="P36696" s="2"/>
    </row>
    <row r="36697" spans="15:16" x14ac:dyDescent="0.2">
      <c r="O36697" s="152"/>
      <c r="P36697" s="2"/>
    </row>
    <row r="36698" spans="15:16" x14ac:dyDescent="0.2">
      <c r="O36698" s="152"/>
      <c r="P36698" s="2"/>
    </row>
    <row r="36699" spans="15:16" x14ac:dyDescent="0.2">
      <c r="O36699" s="152"/>
      <c r="P36699" s="2"/>
    </row>
    <row r="36700" spans="15:16" x14ac:dyDescent="0.2">
      <c r="O36700" s="152"/>
      <c r="P36700" s="2"/>
    </row>
    <row r="36701" spans="15:16" x14ac:dyDescent="0.2">
      <c r="O36701" s="152"/>
      <c r="P36701" s="2"/>
    </row>
    <row r="36702" spans="15:16" x14ac:dyDescent="0.2">
      <c r="O36702" s="152"/>
      <c r="P36702" s="2"/>
    </row>
    <row r="36703" spans="15:16" x14ac:dyDescent="0.2">
      <c r="O36703" s="152"/>
      <c r="P36703" s="2"/>
    </row>
    <row r="36704" spans="15:16" x14ac:dyDescent="0.2">
      <c r="O36704" s="152"/>
      <c r="P36704" s="2"/>
    </row>
    <row r="36705" spans="15:16" x14ac:dyDescent="0.2">
      <c r="O36705" s="152"/>
      <c r="P36705" s="2"/>
    </row>
    <row r="36706" spans="15:16" x14ac:dyDescent="0.2">
      <c r="O36706" s="152"/>
      <c r="P36706" s="2"/>
    </row>
    <row r="36707" spans="15:16" x14ac:dyDescent="0.2">
      <c r="O36707" s="152"/>
      <c r="P36707" s="2"/>
    </row>
    <row r="36708" spans="15:16" x14ac:dyDescent="0.2">
      <c r="O36708" s="152"/>
      <c r="P36708" s="2"/>
    </row>
    <row r="36709" spans="15:16" x14ac:dyDescent="0.2">
      <c r="O36709" s="152"/>
      <c r="P36709" s="2"/>
    </row>
    <row r="36710" spans="15:16" x14ac:dyDescent="0.2">
      <c r="O36710" s="152"/>
      <c r="P36710" s="2"/>
    </row>
    <row r="36711" spans="15:16" x14ac:dyDescent="0.2">
      <c r="O36711" s="152"/>
      <c r="P36711" s="2"/>
    </row>
    <row r="36712" spans="15:16" x14ac:dyDescent="0.2">
      <c r="O36712" s="152"/>
      <c r="P36712" s="2"/>
    </row>
    <row r="36713" spans="15:16" x14ac:dyDescent="0.2">
      <c r="O36713" s="152"/>
      <c r="P36713" s="2"/>
    </row>
    <row r="36714" spans="15:16" x14ac:dyDescent="0.2">
      <c r="O36714" s="152"/>
      <c r="P36714" s="2"/>
    </row>
    <row r="36715" spans="15:16" x14ac:dyDescent="0.2">
      <c r="O36715" s="152"/>
      <c r="P36715" s="2"/>
    </row>
    <row r="36716" spans="15:16" x14ac:dyDescent="0.2">
      <c r="O36716" s="152"/>
      <c r="P36716" s="2"/>
    </row>
    <row r="36717" spans="15:16" x14ac:dyDescent="0.2">
      <c r="O36717" s="152"/>
      <c r="P36717" s="2"/>
    </row>
    <row r="36718" spans="15:16" x14ac:dyDescent="0.2">
      <c r="O36718" s="152"/>
      <c r="P36718" s="2"/>
    </row>
    <row r="36719" spans="15:16" x14ac:dyDescent="0.2">
      <c r="O36719" s="152"/>
      <c r="P36719" s="2"/>
    </row>
    <row r="36720" spans="15:16" x14ac:dyDescent="0.2">
      <c r="O36720" s="152"/>
      <c r="P36720" s="2"/>
    </row>
    <row r="36721" spans="15:16" x14ac:dyDescent="0.2">
      <c r="O36721" s="152"/>
      <c r="P36721" s="2"/>
    </row>
    <row r="36722" spans="15:16" x14ac:dyDescent="0.2">
      <c r="O36722" s="152"/>
      <c r="P36722" s="2"/>
    </row>
    <row r="36723" spans="15:16" x14ac:dyDescent="0.2">
      <c r="O36723" s="152"/>
      <c r="P36723" s="2"/>
    </row>
    <row r="36724" spans="15:16" x14ac:dyDescent="0.2">
      <c r="O36724" s="152"/>
      <c r="P36724" s="2"/>
    </row>
    <row r="36725" spans="15:16" x14ac:dyDescent="0.2">
      <c r="O36725" s="152"/>
      <c r="P36725" s="2"/>
    </row>
    <row r="36726" spans="15:16" x14ac:dyDescent="0.2">
      <c r="O36726" s="152"/>
      <c r="P36726" s="2"/>
    </row>
    <row r="36727" spans="15:16" x14ac:dyDescent="0.2">
      <c r="O36727" s="152"/>
      <c r="P36727" s="2"/>
    </row>
    <row r="36728" spans="15:16" x14ac:dyDescent="0.2">
      <c r="O36728" s="152"/>
      <c r="P36728" s="2"/>
    </row>
    <row r="36729" spans="15:16" x14ac:dyDescent="0.2">
      <c r="O36729" s="152"/>
      <c r="P36729" s="2"/>
    </row>
    <row r="36730" spans="15:16" x14ac:dyDescent="0.2">
      <c r="O36730" s="152"/>
      <c r="P36730" s="2"/>
    </row>
    <row r="36731" spans="15:16" x14ac:dyDescent="0.2">
      <c r="O36731" s="152"/>
      <c r="P36731" s="2"/>
    </row>
    <row r="36732" spans="15:16" x14ac:dyDescent="0.2">
      <c r="O36732" s="152"/>
      <c r="P36732" s="2"/>
    </row>
    <row r="36733" spans="15:16" x14ac:dyDescent="0.2">
      <c r="O36733" s="152"/>
      <c r="P36733" s="2"/>
    </row>
    <row r="36734" spans="15:16" x14ac:dyDescent="0.2">
      <c r="O36734" s="152"/>
      <c r="P36734" s="2"/>
    </row>
    <row r="36735" spans="15:16" x14ac:dyDescent="0.2">
      <c r="O36735" s="152"/>
      <c r="P36735" s="2"/>
    </row>
    <row r="36736" spans="15:16" x14ac:dyDescent="0.2">
      <c r="O36736" s="152"/>
      <c r="P36736" s="2"/>
    </row>
    <row r="36737" spans="15:16" x14ac:dyDescent="0.2">
      <c r="O36737" s="152"/>
      <c r="P36737" s="2"/>
    </row>
    <row r="36738" spans="15:16" x14ac:dyDescent="0.2">
      <c r="O36738" s="152"/>
      <c r="P36738" s="2"/>
    </row>
    <row r="36739" spans="15:16" x14ac:dyDescent="0.2">
      <c r="O36739" s="152"/>
      <c r="P36739" s="2"/>
    </row>
    <row r="36740" spans="15:16" x14ac:dyDescent="0.2">
      <c r="O36740" s="152"/>
      <c r="P36740" s="2"/>
    </row>
    <row r="36741" spans="15:16" x14ac:dyDescent="0.2">
      <c r="O36741" s="152"/>
      <c r="P36741" s="2"/>
    </row>
    <row r="36742" spans="15:16" x14ac:dyDescent="0.2">
      <c r="O36742" s="152"/>
      <c r="P36742" s="2"/>
    </row>
    <row r="36743" spans="15:16" x14ac:dyDescent="0.2">
      <c r="O36743" s="152"/>
      <c r="P36743" s="2"/>
    </row>
    <row r="36744" spans="15:16" x14ac:dyDescent="0.2">
      <c r="O36744" s="152"/>
      <c r="P36744" s="2"/>
    </row>
    <row r="36745" spans="15:16" x14ac:dyDescent="0.2">
      <c r="O36745" s="152"/>
      <c r="P36745" s="2"/>
    </row>
    <row r="36746" spans="15:16" x14ac:dyDescent="0.2">
      <c r="O36746" s="152"/>
      <c r="P36746" s="2"/>
    </row>
    <row r="36747" spans="15:16" x14ac:dyDescent="0.2">
      <c r="O36747" s="152"/>
      <c r="P36747" s="2"/>
    </row>
    <row r="36748" spans="15:16" x14ac:dyDescent="0.2">
      <c r="O36748" s="152"/>
      <c r="P36748" s="2"/>
    </row>
    <row r="36749" spans="15:16" x14ac:dyDescent="0.2">
      <c r="O36749" s="152"/>
      <c r="P36749" s="2"/>
    </row>
    <row r="36750" spans="15:16" x14ac:dyDescent="0.2">
      <c r="O36750" s="152"/>
      <c r="P36750" s="2"/>
    </row>
    <row r="36751" spans="15:16" x14ac:dyDescent="0.2">
      <c r="O36751" s="152"/>
      <c r="P36751" s="2"/>
    </row>
    <row r="36752" spans="15:16" x14ac:dyDescent="0.2">
      <c r="O36752" s="152"/>
      <c r="P36752" s="2"/>
    </row>
    <row r="36753" spans="15:16" x14ac:dyDescent="0.2">
      <c r="O36753" s="152"/>
      <c r="P36753" s="2"/>
    </row>
    <row r="36754" spans="15:16" x14ac:dyDescent="0.2">
      <c r="O36754" s="152"/>
      <c r="P36754" s="2"/>
    </row>
    <row r="36755" spans="15:16" x14ac:dyDescent="0.2">
      <c r="O36755" s="152"/>
      <c r="P36755" s="2"/>
    </row>
    <row r="36756" spans="15:16" x14ac:dyDescent="0.2">
      <c r="O36756" s="152"/>
      <c r="P36756" s="2"/>
    </row>
    <row r="36757" spans="15:16" x14ac:dyDescent="0.2">
      <c r="O36757" s="152"/>
      <c r="P36757" s="2"/>
    </row>
    <row r="36758" spans="15:16" x14ac:dyDescent="0.2">
      <c r="O36758" s="152"/>
      <c r="P36758" s="2"/>
    </row>
    <row r="36759" spans="15:16" x14ac:dyDescent="0.2">
      <c r="O36759" s="152"/>
      <c r="P36759" s="2"/>
    </row>
    <row r="36760" spans="15:16" x14ac:dyDescent="0.2">
      <c r="O36760" s="152"/>
      <c r="P36760" s="2"/>
    </row>
    <row r="36761" spans="15:16" x14ac:dyDescent="0.2">
      <c r="O36761" s="152"/>
      <c r="P36761" s="2"/>
    </row>
    <row r="36762" spans="15:16" x14ac:dyDescent="0.2">
      <c r="O36762" s="152"/>
      <c r="P36762" s="2"/>
    </row>
    <row r="36763" spans="15:16" x14ac:dyDescent="0.2">
      <c r="O36763" s="152"/>
      <c r="P36763" s="2"/>
    </row>
    <row r="36764" spans="15:16" x14ac:dyDescent="0.2">
      <c r="O36764" s="152"/>
      <c r="P36764" s="2"/>
    </row>
    <row r="36765" spans="15:16" x14ac:dyDescent="0.2">
      <c r="O36765" s="152"/>
      <c r="P36765" s="2"/>
    </row>
    <row r="36766" spans="15:16" x14ac:dyDescent="0.2">
      <c r="O36766" s="152"/>
      <c r="P36766" s="2"/>
    </row>
    <row r="36767" spans="15:16" x14ac:dyDescent="0.2">
      <c r="O36767" s="152"/>
      <c r="P36767" s="2"/>
    </row>
    <row r="36768" spans="15:16" x14ac:dyDescent="0.2">
      <c r="O36768" s="152"/>
      <c r="P36768" s="2"/>
    </row>
    <row r="36769" spans="15:16" x14ac:dyDescent="0.2">
      <c r="O36769" s="152"/>
      <c r="P36769" s="2"/>
    </row>
    <row r="36770" spans="15:16" x14ac:dyDescent="0.2">
      <c r="O36770" s="152"/>
      <c r="P36770" s="2"/>
    </row>
    <row r="36771" spans="15:16" x14ac:dyDescent="0.2">
      <c r="O36771" s="152"/>
      <c r="P36771" s="2"/>
    </row>
    <row r="36772" spans="15:16" x14ac:dyDescent="0.2">
      <c r="O36772" s="152"/>
      <c r="P36772" s="2"/>
    </row>
    <row r="36773" spans="15:16" x14ac:dyDescent="0.2">
      <c r="O36773" s="152"/>
      <c r="P36773" s="2"/>
    </row>
    <row r="36774" spans="15:16" x14ac:dyDescent="0.2">
      <c r="O36774" s="152"/>
      <c r="P36774" s="2"/>
    </row>
    <row r="36775" spans="15:16" x14ac:dyDescent="0.2">
      <c r="O36775" s="152"/>
      <c r="P36775" s="2"/>
    </row>
    <row r="36776" spans="15:16" x14ac:dyDescent="0.2">
      <c r="O36776" s="152"/>
      <c r="P36776" s="2"/>
    </row>
    <row r="36777" spans="15:16" x14ac:dyDescent="0.2">
      <c r="O36777" s="152"/>
      <c r="P36777" s="2"/>
    </row>
    <row r="36778" spans="15:16" x14ac:dyDescent="0.2">
      <c r="O36778" s="152"/>
      <c r="P36778" s="2"/>
    </row>
    <row r="36779" spans="15:16" x14ac:dyDescent="0.2">
      <c r="O36779" s="152"/>
      <c r="P36779" s="2"/>
    </row>
    <row r="36780" spans="15:16" x14ac:dyDescent="0.2">
      <c r="O36780" s="152"/>
      <c r="P36780" s="2"/>
    </row>
    <row r="36781" spans="15:16" x14ac:dyDescent="0.2">
      <c r="O36781" s="152"/>
      <c r="P36781" s="2"/>
    </row>
    <row r="36782" spans="15:16" x14ac:dyDescent="0.2">
      <c r="O36782" s="152"/>
      <c r="P36782" s="2"/>
    </row>
    <row r="36783" spans="15:16" x14ac:dyDescent="0.2">
      <c r="O36783" s="152"/>
      <c r="P36783" s="2"/>
    </row>
    <row r="36784" spans="15:16" x14ac:dyDescent="0.2">
      <c r="O36784" s="152"/>
      <c r="P36784" s="2"/>
    </row>
    <row r="36785" spans="15:16" x14ac:dyDescent="0.2">
      <c r="O36785" s="152"/>
      <c r="P36785" s="2"/>
    </row>
    <row r="36786" spans="15:16" x14ac:dyDescent="0.2">
      <c r="O36786" s="152"/>
      <c r="P36786" s="2"/>
    </row>
    <row r="36787" spans="15:16" x14ac:dyDescent="0.2">
      <c r="O36787" s="152"/>
      <c r="P36787" s="2"/>
    </row>
    <row r="36788" spans="15:16" x14ac:dyDescent="0.2">
      <c r="O36788" s="152"/>
      <c r="P36788" s="2"/>
    </row>
    <row r="36789" spans="15:16" x14ac:dyDescent="0.2">
      <c r="O36789" s="152"/>
      <c r="P36789" s="2"/>
    </row>
    <row r="36790" spans="15:16" x14ac:dyDescent="0.2">
      <c r="O36790" s="152"/>
      <c r="P36790" s="2"/>
    </row>
    <row r="36791" spans="15:16" x14ac:dyDescent="0.2">
      <c r="O36791" s="152"/>
      <c r="P36791" s="2"/>
    </row>
    <row r="36792" spans="15:16" x14ac:dyDescent="0.2">
      <c r="O36792" s="152"/>
      <c r="P36792" s="2"/>
    </row>
    <row r="36793" spans="15:16" x14ac:dyDescent="0.2">
      <c r="O36793" s="152"/>
      <c r="P36793" s="2"/>
    </row>
    <row r="36794" spans="15:16" x14ac:dyDescent="0.2">
      <c r="O36794" s="152"/>
      <c r="P36794" s="2"/>
    </row>
    <row r="36795" spans="15:16" x14ac:dyDescent="0.2">
      <c r="O36795" s="152"/>
      <c r="P36795" s="2"/>
    </row>
    <row r="36796" spans="15:16" x14ac:dyDescent="0.2">
      <c r="O36796" s="152"/>
      <c r="P36796" s="2"/>
    </row>
    <row r="36797" spans="15:16" x14ac:dyDescent="0.2">
      <c r="O36797" s="152"/>
      <c r="P36797" s="2"/>
    </row>
    <row r="36798" spans="15:16" x14ac:dyDescent="0.2">
      <c r="O36798" s="152"/>
      <c r="P36798" s="2"/>
    </row>
    <row r="36799" spans="15:16" x14ac:dyDescent="0.2">
      <c r="O36799" s="152"/>
      <c r="P36799" s="2"/>
    </row>
    <row r="36800" spans="15:16" x14ac:dyDescent="0.2">
      <c r="O36800" s="152"/>
      <c r="P36800" s="2"/>
    </row>
    <row r="36801" spans="15:16" x14ac:dyDescent="0.2">
      <c r="O36801" s="152"/>
      <c r="P36801" s="2"/>
    </row>
    <row r="36802" spans="15:16" x14ac:dyDescent="0.2">
      <c r="O36802" s="152"/>
      <c r="P36802" s="2"/>
    </row>
    <row r="36803" spans="15:16" x14ac:dyDescent="0.2">
      <c r="O36803" s="152"/>
      <c r="P36803" s="2"/>
    </row>
    <row r="36804" spans="15:16" x14ac:dyDescent="0.2">
      <c r="O36804" s="152"/>
      <c r="P36804" s="2"/>
    </row>
    <row r="36805" spans="15:16" x14ac:dyDescent="0.2">
      <c r="O36805" s="152"/>
      <c r="P36805" s="2"/>
    </row>
    <row r="36806" spans="15:16" x14ac:dyDescent="0.2">
      <c r="O36806" s="152"/>
      <c r="P36806" s="2"/>
    </row>
    <row r="36807" spans="15:16" x14ac:dyDescent="0.2">
      <c r="O36807" s="152"/>
      <c r="P36807" s="2"/>
    </row>
    <row r="36808" spans="15:16" x14ac:dyDescent="0.2">
      <c r="O36808" s="152"/>
      <c r="P36808" s="2"/>
    </row>
    <row r="36809" spans="15:16" x14ac:dyDescent="0.2">
      <c r="O36809" s="152"/>
      <c r="P36809" s="2"/>
    </row>
    <row r="36810" spans="15:16" x14ac:dyDescent="0.2">
      <c r="O36810" s="152"/>
      <c r="P36810" s="2"/>
    </row>
    <row r="36811" spans="15:16" x14ac:dyDescent="0.2">
      <c r="O36811" s="152"/>
      <c r="P36811" s="2"/>
    </row>
    <row r="36812" spans="15:16" x14ac:dyDescent="0.2">
      <c r="O36812" s="152"/>
      <c r="P36812" s="2"/>
    </row>
    <row r="36813" spans="15:16" x14ac:dyDescent="0.2">
      <c r="O36813" s="152"/>
      <c r="P36813" s="2"/>
    </row>
    <row r="36814" spans="15:16" x14ac:dyDescent="0.2">
      <c r="O36814" s="152"/>
      <c r="P36814" s="2"/>
    </row>
    <row r="36815" spans="15:16" x14ac:dyDescent="0.2">
      <c r="O36815" s="152"/>
      <c r="P36815" s="2"/>
    </row>
    <row r="36816" spans="15:16" x14ac:dyDescent="0.2">
      <c r="O36816" s="152"/>
      <c r="P36816" s="2"/>
    </row>
    <row r="36817" spans="15:16" x14ac:dyDescent="0.2">
      <c r="O36817" s="152"/>
      <c r="P36817" s="2"/>
    </row>
    <row r="36818" spans="15:16" x14ac:dyDescent="0.2">
      <c r="O36818" s="152"/>
      <c r="P36818" s="2"/>
    </row>
    <row r="36819" spans="15:16" x14ac:dyDescent="0.2">
      <c r="O36819" s="152"/>
      <c r="P36819" s="2"/>
    </row>
    <row r="36820" spans="15:16" x14ac:dyDescent="0.2">
      <c r="O36820" s="152"/>
      <c r="P36820" s="2"/>
    </row>
    <row r="36821" spans="15:16" x14ac:dyDescent="0.2">
      <c r="O36821" s="152"/>
      <c r="P36821" s="2"/>
    </row>
    <row r="36822" spans="15:16" x14ac:dyDescent="0.2">
      <c r="O36822" s="152"/>
      <c r="P36822" s="2"/>
    </row>
    <row r="36823" spans="15:16" x14ac:dyDescent="0.2">
      <c r="O36823" s="152"/>
      <c r="P36823" s="2"/>
    </row>
    <row r="36824" spans="15:16" x14ac:dyDescent="0.2">
      <c r="O36824" s="152"/>
      <c r="P36824" s="2"/>
    </row>
    <row r="36825" spans="15:16" x14ac:dyDescent="0.2">
      <c r="O36825" s="152"/>
      <c r="P36825" s="2"/>
    </row>
    <row r="36826" spans="15:16" x14ac:dyDescent="0.2">
      <c r="O36826" s="152"/>
      <c r="P36826" s="2"/>
    </row>
    <row r="36827" spans="15:16" x14ac:dyDescent="0.2">
      <c r="O36827" s="152"/>
      <c r="P36827" s="2"/>
    </row>
    <row r="36828" spans="15:16" x14ac:dyDescent="0.2">
      <c r="O36828" s="152"/>
      <c r="P36828" s="2"/>
    </row>
    <row r="36829" spans="15:16" x14ac:dyDescent="0.2">
      <c r="O36829" s="152"/>
      <c r="P36829" s="2"/>
    </row>
    <row r="36830" spans="15:16" x14ac:dyDescent="0.2">
      <c r="O36830" s="152"/>
      <c r="P36830" s="2"/>
    </row>
    <row r="36831" spans="15:16" x14ac:dyDescent="0.2">
      <c r="O36831" s="152"/>
      <c r="P36831" s="2"/>
    </row>
    <row r="36832" spans="15:16" x14ac:dyDescent="0.2">
      <c r="O36832" s="152"/>
      <c r="P36832" s="2"/>
    </row>
    <row r="36833" spans="15:16" x14ac:dyDescent="0.2">
      <c r="O36833" s="152"/>
      <c r="P36833" s="2"/>
    </row>
    <row r="36834" spans="15:16" x14ac:dyDescent="0.2">
      <c r="O36834" s="152"/>
      <c r="P36834" s="2"/>
    </row>
    <row r="36835" spans="15:16" x14ac:dyDescent="0.2">
      <c r="O36835" s="152"/>
      <c r="P36835" s="2"/>
    </row>
    <row r="36836" spans="15:16" x14ac:dyDescent="0.2">
      <c r="O36836" s="152"/>
      <c r="P36836" s="2"/>
    </row>
    <row r="36837" spans="15:16" x14ac:dyDescent="0.2">
      <c r="O36837" s="152"/>
      <c r="P36837" s="2"/>
    </row>
    <row r="36838" spans="15:16" x14ac:dyDescent="0.2">
      <c r="O36838" s="152"/>
      <c r="P36838" s="2"/>
    </row>
    <row r="36839" spans="15:16" x14ac:dyDescent="0.2">
      <c r="O36839" s="152"/>
      <c r="P36839" s="2"/>
    </row>
    <row r="36840" spans="15:16" x14ac:dyDescent="0.2">
      <c r="O36840" s="152"/>
      <c r="P36840" s="2"/>
    </row>
    <row r="36841" spans="15:16" x14ac:dyDescent="0.2">
      <c r="O36841" s="152"/>
      <c r="P36841" s="2"/>
    </row>
    <row r="36842" spans="15:16" x14ac:dyDescent="0.2">
      <c r="O36842" s="152"/>
      <c r="P36842" s="2"/>
    </row>
    <row r="36843" spans="15:16" x14ac:dyDescent="0.2">
      <c r="O36843" s="152"/>
      <c r="P36843" s="2"/>
    </row>
    <row r="36844" spans="15:16" x14ac:dyDescent="0.2">
      <c r="O36844" s="152"/>
      <c r="P36844" s="2"/>
    </row>
    <row r="36845" spans="15:16" x14ac:dyDescent="0.2">
      <c r="O36845" s="152"/>
      <c r="P36845" s="2"/>
    </row>
    <row r="36846" spans="15:16" x14ac:dyDescent="0.2">
      <c r="O36846" s="152"/>
      <c r="P36846" s="2"/>
    </row>
    <row r="36847" spans="15:16" x14ac:dyDescent="0.2">
      <c r="O36847" s="152"/>
      <c r="P36847" s="2"/>
    </row>
    <row r="36848" spans="15:16" x14ac:dyDescent="0.2">
      <c r="O36848" s="152"/>
      <c r="P36848" s="2"/>
    </row>
    <row r="36849" spans="15:16" x14ac:dyDescent="0.2">
      <c r="O36849" s="152"/>
      <c r="P36849" s="2"/>
    </row>
    <row r="36850" spans="15:16" x14ac:dyDescent="0.2">
      <c r="O36850" s="152"/>
      <c r="P36850" s="2"/>
    </row>
    <row r="36851" spans="15:16" x14ac:dyDescent="0.2">
      <c r="O36851" s="152"/>
      <c r="P36851" s="2"/>
    </row>
    <row r="36852" spans="15:16" x14ac:dyDescent="0.2">
      <c r="O36852" s="152"/>
      <c r="P36852" s="2"/>
    </row>
    <row r="36853" spans="15:16" x14ac:dyDescent="0.2">
      <c r="O36853" s="152"/>
      <c r="P36853" s="2"/>
    </row>
    <row r="36854" spans="15:16" x14ac:dyDescent="0.2">
      <c r="O36854" s="152"/>
      <c r="P36854" s="2"/>
    </row>
    <row r="36855" spans="15:16" x14ac:dyDescent="0.2">
      <c r="O36855" s="152"/>
      <c r="P36855" s="2"/>
    </row>
    <row r="36856" spans="15:16" x14ac:dyDescent="0.2">
      <c r="O36856" s="152"/>
      <c r="P36856" s="2"/>
    </row>
    <row r="36857" spans="15:16" x14ac:dyDescent="0.2">
      <c r="O36857" s="152"/>
      <c r="P36857" s="2"/>
    </row>
    <row r="36858" spans="15:16" x14ac:dyDescent="0.2">
      <c r="O36858" s="152"/>
      <c r="P36858" s="2"/>
    </row>
    <row r="36859" spans="15:16" x14ac:dyDescent="0.2">
      <c r="O36859" s="152"/>
      <c r="P36859" s="2"/>
    </row>
    <row r="36860" spans="15:16" x14ac:dyDescent="0.2">
      <c r="O36860" s="152"/>
      <c r="P36860" s="2"/>
    </row>
    <row r="36861" spans="15:16" x14ac:dyDescent="0.2">
      <c r="O36861" s="152"/>
      <c r="P36861" s="2"/>
    </row>
    <row r="36862" spans="15:16" x14ac:dyDescent="0.2">
      <c r="O36862" s="152"/>
      <c r="P36862" s="2"/>
    </row>
    <row r="36863" spans="15:16" x14ac:dyDescent="0.2">
      <c r="O36863" s="152"/>
      <c r="P36863" s="2"/>
    </row>
    <row r="36864" spans="15:16" x14ac:dyDescent="0.2">
      <c r="O36864" s="152"/>
      <c r="P36864" s="2"/>
    </row>
    <row r="36865" spans="15:16" x14ac:dyDescent="0.2">
      <c r="O36865" s="152"/>
      <c r="P36865" s="2"/>
    </row>
    <row r="36866" spans="15:16" x14ac:dyDescent="0.2">
      <c r="O36866" s="152"/>
      <c r="P36866" s="2"/>
    </row>
    <row r="36867" spans="15:16" x14ac:dyDescent="0.2">
      <c r="O36867" s="152"/>
      <c r="P36867" s="2"/>
    </row>
    <row r="36868" spans="15:16" x14ac:dyDescent="0.2">
      <c r="O36868" s="152"/>
      <c r="P36868" s="2"/>
    </row>
    <row r="36869" spans="15:16" x14ac:dyDescent="0.2">
      <c r="O36869" s="152"/>
      <c r="P36869" s="2"/>
    </row>
    <row r="36870" spans="15:16" x14ac:dyDescent="0.2">
      <c r="O36870" s="152"/>
      <c r="P36870" s="2"/>
    </row>
    <row r="36871" spans="15:16" x14ac:dyDescent="0.2">
      <c r="O36871" s="152"/>
      <c r="P36871" s="2"/>
    </row>
    <row r="36872" spans="15:16" x14ac:dyDescent="0.2">
      <c r="O36872" s="152"/>
      <c r="P36872" s="2"/>
    </row>
    <row r="36873" spans="15:16" x14ac:dyDescent="0.2">
      <c r="O36873" s="152"/>
      <c r="P36873" s="2"/>
    </row>
    <row r="36874" spans="15:16" x14ac:dyDescent="0.2">
      <c r="O36874" s="152"/>
      <c r="P36874" s="2"/>
    </row>
    <row r="36875" spans="15:16" x14ac:dyDescent="0.2">
      <c r="O36875" s="152"/>
      <c r="P36875" s="2"/>
    </row>
    <row r="36876" spans="15:16" x14ac:dyDescent="0.2">
      <c r="O36876" s="152"/>
      <c r="P36876" s="2"/>
    </row>
    <row r="36877" spans="15:16" x14ac:dyDescent="0.2">
      <c r="O36877" s="152"/>
      <c r="P36877" s="2"/>
    </row>
    <row r="36878" spans="15:16" x14ac:dyDescent="0.2">
      <c r="O36878" s="152"/>
      <c r="P36878" s="2"/>
    </row>
    <row r="36879" spans="15:16" x14ac:dyDescent="0.2">
      <c r="O36879" s="152"/>
      <c r="P36879" s="2"/>
    </row>
    <row r="36880" spans="15:16" x14ac:dyDescent="0.2">
      <c r="O36880" s="152"/>
      <c r="P36880" s="2"/>
    </row>
    <row r="36881" spans="15:16" x14ac:dyDescent="0.2">
      <c r="O36881" s="152"/>
      <c r="P36881" s="2"/>
    </row>
    <row r="36882" spans="15:16" x14ac:dyDescent="0.2">
      <c r="O36882" s="152"/>
      <c r="P36882" s="2"/>
    </row>
    <row r="36883" spans="15:16" x14ac:dyDescent="0.2">
      <c r="O36883" s="152"/>
      <c r="P36883" s="2"/>
    </row>
    <row r="36884" spans="15:16" x14ac:dyDescent="0.2">
      <c r="O36884" s="152"/>
      <c r="P36884" s="2"/>
    </row>
    <row r="36885" spans="15:16" x14ac:dyDescent="0.2">
      <c r="O36885" s="152"/>
      <c r="P36885" s="2"/>
    </row>
    <row r="36886" spans="15:16" x14ac:dyDescent="0.2">
      <c r="O36886" s="152"/>
      <c r="P36886" s="2"/>
    </row>
    <row r="36887" spans="15:16" x14ac:dyDescent="0.2">
      <c r="O36887" s="152"/>
      <c r="P36887" s="2"/>
    </row>
    <row r="36888" spans="15:16" x14ac:dyDescent="0.2">
      <c r="O36888" s="152"/>
      <c r="P36888" s="2"/>
    </row>
    <row r="36889" spans="15:16" x14ac:dyDescent="0.2">
      <c r="O36889" s="152"/>
      <c r="P36889" s="2"/>
    </row>
    <row r="36890" spans="15:16" x14ac:dyDescent="0.2">
      <c r="O36890" s="152"/>
      <c r="P36890" s="2"/>
    </row>
    <row r="36891" spans="15:16" x14ac:dyDescent="0.2">
      <c r="O36891" s="152"/>
      <c r="P36891" s="2"/>
    </row>
    <row r="36892" spans="15:16" x14ac:dyDescent="0.2">
      <c r="O36892" s="152"/>
      <c r="P36892" s="2"/>
    </row>
    <row r="36893" spans="15:16" x14ac:dyDescent="0.2">
      <c r="O36893" s="152"/>
      <c r="P36893" s="2"/>
    </row>
    <row r="36894" spans="15:16" x14ac:dyDescent="0.2">
      <c r="O36894" s="152"/>
      <c r="P36894" s="2"/>
    </row>
    <row r="36895" spans="15:16" x14ac:dyDescent="0.2">
      <c r="O36895" s="152"/>
      <c r="P36895" s="2"/>
    </row>
    <row r="36896" spans="15:16" x14ac:dyDescent="0.2">
      <c r="O36896" s="152"/>
      <c r="P36896" s="2"/>
    </row>
    <row r="36897" spans="15:16" x14ac:dyDescent="0.2">
      <c r="O36897" s="152"/>
      <c r="P36897" s="2"/>
    </row>
    <row r="36898" spans="15:16" x14ac:dyDescent="0.2">
      <c r="O36898" s="152"/>
      <c r="P36898" s="2"/>
    </row>
    <row r="36899" spans="15:16" x14ac:dyDescent="0.2">
      <c r="O36899" s="152"/>
      <c r="P36899" s="2"/>
    </row>
    <row r="36900" spans="15:16" x14ac:dyDescent="0.2">
      <c r="O36900" s="152"/>
      <c r="P36900" s="2"/>
    </row>
    <row r="36901" spans="15:16" x14ac:dyDescent="0.2">
      <c r="O36901" s="152"/>
      <c r="P36901" s="2"/>
    </row>
    <row r="36902" spans="15:16" x14ac:dyDescent="0.2">
      <c r="O36902" s="152"/>
      <c r="P36902" s="2"/>
    </row>
    <row r="36903" spans="15:16" x14ac:dyDescent="0.2">
      <c r="O36903" s="152"/>
      <c r="P36903" s="2"/>
    </row>
    <row r="36904" spans="15:16" x14ac:dyDescent="0.2">
      <c r="O36904" s="152"/>
      <c r="P36904" s="2"/>
    </row>
    <row r="36905" spans="15:16" x14ac:dyDescent="0.2">
      <c r="O36905" s="152"/>
      <c r="P36905" s="2"/>
    </row>
    <row r="36906" spans="15:16" x14ac:dyDescent="0.2">
      <c r="O36906" s="152"/>
      <c r="P36906" s="2"/>
    </row>
    <row r="36907" spans="15:16" x14ac:dyDescent="0.2">
      <c r="O36907" s="152"/>
      <c r="P36907" s="2"/>
    </row>
    <row r="36908" spans="15:16" x14ac:dyDescent="0.2">
      <c r="O36908" s="152"/>
      <c r="P36908" s="2"/>
    </row>
    <row r="36909" spans="15:16" x14ac:dyDescent="0.2">
      <c r="O36909" s="152"/>
      <c r="P36909" s="2"/>
    </row>
    <row r="36910" spans="15:16" x14ac:dyDescent="0.2">
      <c r="O36910" s="152"/>
      <c r="P36910" s="2"/>
    </row>
    <row r="36911" spans="15:16" x14ac:dyDescent="0.2">
      <c r="O36911" s="152"/>
      <c r="P36911" s="2"/>
    </row>
    <row r="36912" spans="15:16" x14ac:dyDescent="0.2">
      <c r="O36912" s="152"/>
      <c r="P36912" s="2"/>
    </row>
    <row r="36913" spans="15:16" x14ac:dyDescent="0.2">
      <c r="O36913" s="152"/>
      <c r="P36913" s="2"/>
    </row>
    <row r="36914" spans="15:16" x14ac:dyDescent="0.2">
      <c r="O36914" s="152"/>
      <c r="P36914" s="2"/>
    </row>
    <row r="36915" spans="15:16" x14ac:dyDescent="0.2">
      <c r="O36915" s="152"/>
      <c r="P36915" s="2"/>
    </row>
    <row r="36916" spans="15:16" x14ac:dyDescent="0.2">
      <c r="O36916" s="152"/>
      <c r="P36916" s="2"/>
    </row>
    <row r="36917" spans="15:16" x14ac:dyDescent="0.2">
      <c r="O36917" s="152"/>
      <c r="P36917" s="2"/>
    </row>
    <row r="36918" spans="15:16" x14ac:dyDescent="0.2">
      <c r="O36918" s="152"/>
      <c r="P36918" s="2"/>
    </row>
    <row r="36919" spans="15:16" x14ac:dyDescent="0.2">
      <c r="O36919" s="152"/>
      <c r="P36919" s="2"/>
    </row>
    <row r="36920" spans="15:16" x14ac:dyDescent="0.2">
      <c r="O36920" s="152"/>
      <c r="P36920" s="2"/>
    </row>
    <row r="36921" spans="15:16" x14ac:dyDescent="0.2">
      <c r="O36921" s="152"/>
      <c r="P36921" s="2"/>
    </row>
    <row r="36922" spans="15:16" x14ac:dyDescent="0.2">
      <c r="O36922" s="152"/>
      <c r="P36922" s="2"/>
    </row>
    <row r="36923" spans="15:16" x14ac:dyDescent="0.2">
      <c r="O36923" s="152"/>
      <c r="P36923" s="2"/>
    </row>
    <row r="36924" spans="15:16" x14ac:dyDescent="0.2">
      <c r="O36924" s="152"/>
      <c r="P36924" s="2"/>
    </row>
    <row r="36925" spans="15:16" x14ac:dyDescent="0.2">
      <c r="O36925" s="152"/>
      <c r="P36925" s="2"/>
    </row>
    <row r="36926" spans="15:16" x14ac:dyDescent="0.2">
      <c r="O36926" s="152"/>
      <c r="P36926" s="2"/>
    </row>
    <row r="36927" spans="15:16" x14ac:dyDescent="0.2">
      <c r="O36927" s="152"/>
      <c r="P36927" s="2"/>
    </row>
    <row r="36928" spans="15:16" x14ac:dyDescent="0.2">
      <c r="O36928" s="152"/>
      <c r="P36928" s="2"/>
    </row>
    <row r="36929" spans="15:16" x14ac:dyDescent="0.2">
      <c r="O36929" s="152"/>
      <c r="P36929" s="2"/>
    </row>
    <row r="36930" spans="15:16" x14ac:dyDescent="0.2">
      <c r="O36930" s="152"/>
      <c r="P36930" s="2"/>
    </row>
    <row r="36931" spans="15:16" x14ac:dyDescent="0.2">
      <c r="O36931" s="152"/>
      <c r="P36931" s="2"/>
    </row>
    <row r="36932" spans="15:16" x14ac:dyDescent="0.2">
      <c r="O36932" s="152"/>
      <c r="P36932" s="2"/>
    </row>
    <row r="36933" spans="15:16" x14ac:dyDescent="0.2">
      <c r="O36933" s="152"/>
      <c r="P36933" s="2"/>
    </row>
    <row r="36934" spans="15:16" x14ac:dyDescent="0.2">
      <c r="O36934" s="152"/>
      <c r="P36934" s="2"/>
    </row>
    <row r="36935" spans="15:16" x14ac:dyDescent="0.2">
      <c r="O36935" s="152"/>
      <c r="P36935" s="2"/>
    </row>
    <row r="36936" spans="15:16" x14ac:dyDescent="0.2">
      <c r="O36936" s="152"/>
      <c r="P36936" s="2"/>
    </row>
    <row r="36937" spans="15:16" x14ac:dyDescent="0.2">
      <c r="O36937" s="152"/>
      <c r="P36937" s="2"/>
    </row>
    <row r="36938" spans="15:16" x14ac:dyDescent="0.2">
      <c r="O36938" s="152"/>
      <c r="P36938" s="2"/>
    </row>
    <row r="36939" spans="15:16" x14ac:dyDescent="0.2">
      <c r="O36939" s="152"/>
      <c r="P36939" s="2"/>
    </row>
    <row r="36940" spans="15:16" x14ac:dyDescent="0.2">
      <c r="O36940" s="152"/>
      <c r="P36940" s="2"/>
    </row>
    <row r="36941" spans="15:16" x14ac:dyDescent="0.2">
      <c r="O36941" s="152"/>
      <c r="P36941" s="2"/>
    </row>
    <row r="36942" spans="15:16" x14ac:dyDescent="0.2">
      <c r="O36942" s="152"/>
      <c r="P36942" s="2"/>
    </row>
    <row r="36943" spans="15:16" x14ac:dyDescent="0.2">
      <c r="O36943" s="152"/>
      <c r="P36943" s="2"/>
    </row>
    <row r="36944" spans="15:16" x14ac:dyDescent="0.2">
      <c r="O36944" s="152"/>
      <c r="P36944" s="2"/>
    </row>
    <row r="36945" spans="15:16" x14ac:dyDescent="0.2">
      <c r="O36945" s="152"/>
      <c r="P36945" s="2"/>
    </row>
    <row r="36946" spans="15:16" x14ac:dyDescent="0.2">
      <c r="O36946" s="152"/>
      <c r="P36946" s="2"/>
    </row>
    <row r="36947" spans="15:16" x14ac:dyDescent="0.2">
      <c r="O36947" s="152"/>
      <c r="P36947" s="2"/>
    </row>
    <row r="36948" spans="15:16" x14ac:dyDescent="0.2">
      <c r="O36948" s="152"/>
      <c r="P36948" s="2"/>
    </row>
    <row r="36949" spans="15:16" x14ac:dyDescent="0.2">
      <c r="O36949" s="152"/>
      <c r="P36949" s="2"/>
    </row>
    <row r="36950" spans="15:16" x14ac:dyDescent="0.2">
      <c r="O36950" s="152"/>
      <c r="P36950" s="2"/>
    </row>
    <row r="36951" spans="15:16" x14ac:dyDescent="0.2">
      <c r="O36951" s="152"/>
      <c r="P36951" s="2"/>
    </row>
    <row r="36952" spans="15:16" x14ac:dyDescent="0.2">
      <c r="O36952" s="152"/>
      <c r="P36952" s="2"/>
    </row>
    <row r="36953" spans="15:16" x14ac:dyDescent="0.2">
      <c r="O36953" s="152"/>
      <c r="P36953" s="2"/>
    </row>
    <row r="36954" spans="15:16" x14ac:dyDescent="0.2">
      <c r="O36954" s="152"/>
      <c r="P36954" s="2"/>
    </row>
    <row r="36955" spans="15:16" x14ac:dyDescent="0.2">
      <c r="O36955" s="152"/>
      <c r="P36955" s="2"/>
    </row>
    <row r="36956" spans="15:16" x14ac:dyDescent="0.2">
      <c r="O36956" s="152"/>
      <c r="P36956" s="2"/>
    </row>
    <row r="36957" spans="15:16" x14ac:dyDescent="0.2">
      <c r="O36957" s="152"/>
      <c r="P36957" s="2"/>
    </row>
    <row r="36958" spans="15:16" x14ac:dyDescent="0.2">
      <c r="O36958" s="152"/>
      <c r="P36958" s="2"/>
    </row>
    <row r="36959" spans="15:16" x14ac:dyDescent="0.2">
      <c r="O36959" s="152"/>
      <c r="P36959" s="2"/>
    </row>
    <row r="36960" spans="15:16" x14ac:dyDescent="0.2">
      <c r="O36960" s="152"/>
      <c r="P36960" s="2"/>
    </row>
    <row r="36961" spans="15:16" x14ac:dyDescent="0.2">
      <c r="O36961" s="152"/>
      <c r="P36961" s="2"/>
    </row>
    <row r="36962" spans="15:16" x14ac:dyDescent="0.2">
      <c r="O36962" s="152"/>
      <c r="P36962" s="2"/>
    </row>
    <row r="36963" spans="15:16" x14ac:dyDescent="0.2">
      <c r="O36963" s="152"/>
      <c r="P36963" s="2"/>
    </row>
    <row r="36964" spans="15:16" x14ac:dyDescent="0.2">
      <c r="O36964" s="152"/>
      <c r="P36964" s="2"/>
    </row>
    <row r="36965" spans="15:16" x14ac:dyDescent="0.2">
      <c r="O36965" s="152"/>
      <c r="P36965" s="2"/>
    </row>
    <row r="36966" spans="15:16" x14ac:dyDescent="0.2">
      <c r="O36966" s="152"/>
      <c r="P36966" s="2"/>
    </row>
    <row r="36967" spans="15:16" x14ac:dyDescent="0.2">
      <c r="O36967" s="152"/>
      <c r="P36967" s="2"/>
    </row>
    <row r="36968" spans="15:16" x14ac:dyDescent="0.2">
      <c r="O36968" s="152"/>
      <c r="P36968" s="2"/>
    </row>
    <row r="36969" spans="15:16" x14ac:dyDescent="0.2">
      <c r="O36969" s="152"/>
      <c r="P36969" s="2"/>
    </row>
    <row r="36970" spans="15:16" x14ac:dyDescent="0.2">
      <c r="O36970" s="152"/>
      <c r="P36970" s="2"/>
    </row>
    <row r="36971" spans="15:16" x14ac:dyDescent="0.2">
      <c r="O36971" s="152"/>
      <c r="P36971" s="2"/>
    </row>
    <row r="36972" spans="15:16" x14ac:dyDescent="0.2">
      <c r="O36972" s="152"/>
      <c r="P36972" s="2"/>
    </row>
    <row r="36973" spans="15:16" x14ac:dyDescent="0.2">
      <c r="O36973" s="152"/>
      <c r="P36973" s="2"/>
    </row>
    <row r="36974" spans="15:16" x14ac:dyDescent="0.2">
      <c r="O36974" s="152"/>
      <c r="P36974" s="2"/>
    </row>
    <row r="36975" spans="15:16" x14ac:dyDescent="0.2">
      <c r="O36975" s="152"/>
      <c r="P36975" s="2"/>
    </row>
    <row r="36976" spans="15:16" x14ac:dyDescent="0.2">
      <c r="O36976" s="152"/>
      <c r="P36976" s="2"/>
    </row>
    <row r="36977" spans="15:16" x14ac:dyDescent="0.2">
      <c r="O36977" s="152"/>
      <c r="P36977" s="2"/>
    </row>
    <row r="36978" spans="15:16" x14ac:dyDescent="0.2">
      <c r="O36978" s="152"/>
      <c r="P36978" s="2"/>
    </row>
    <row r="36979" spans="15:16" x14ac:dyDescent="0.2">
      <c r="O36979" s="152"/>
      <c r="P36979" s="2"/>
    </row>
    <row r="36980" spans="15:16" x14ac:dyDescent="0.2">
      <c r="O36980" s="152"/>
      <c r="P36980" s="2"/>
    </row>
    <row r="36981" spans="15:16" x14ac:dyDescent="0.2">
      <c r="O36981" s="152"/>
      <c r="P36981" s="2"/>
    </row>
    <row r="36982" spans="15:16" x14ac:dyDescent="0.2">
      <c r="O36982" s="152"/>
      <c r="P36982" s="2"/>
    </row>
    <row r="36983" spans="15:16" x14ac:dyDescent="0.2">
      <c r="O36983" s="152"/>
      <c r="P36983" s="2"/>
    </row>
    <row r="36984" spans="15:16" x14ac:dyDescent="0.2">
      <c r="O36984" s="152"/>
      <c r="P36984" s="2"/>
    </row>
    <row r="36985" spans="15:16" x14ac:dyDescent="0.2">
      <c r="O36985" s="152"/>
      <c r="P36985" s="2"/>
    </row>
    <row r="36986" spans="15:16" x14ac:dyDescent="0.2">
      <c r="O36986" s="152"/>
      <c r="P36986" s="2"/>
    </row>
    <row r="36987" spans="15:16" x14ac:dyDescent="0.2">
      <c r="O36987" s="152"/>
      <c r="P36987" s="2"/>
    </row>
    <row r="36988" spans="15:16" x14ac:dyDescent="0.2">
      <c r="O36988" s="152"/>
      <c r="P36988" s="2"/>
    </row>
    <row r="36989" spans="15:16" x14ac:dyDescent="0.2">
      <c r="O36989" s="152"/>
      <c r="P36989" s="2"/>
    </row>
    <row r="36990" spans="15:16" x14ac:dyDescent="0.2">
      <c r="O36990" s="152"/>
      <c r="P36990" s="2"/>
    </row>
    <row r="36991" spans="15:16" x14ac:dyDescent="0.2">
      <c r="O36991" s="152"/>
      <c r="P36991" s="2"/>
    </row>
    <row r="36992" spans="15:16" x14ac:dyDescent="0.2">
      <c r="O36992" s="152"/>
      <c r="P36992" s="2"/>
    </row>
    <row r="36993" spans="15:16" x14ac:dyDescent="0.2">
      <c r="O36993" s="152"/>
      <c r="P36993" s="2"/>
    </row>
    <row r="36994" spans="15:16" x14ac:dyDescent="0.2">
      <c r="O36994" s="152"/>
      <c r="P36994" s="2"/>
    </row>
    <row r="36995" spans="15:16" x14ac:dyDescent="0.2">
      <c r="O36995" s="152"/>
      <c r="P36995" s="2"/>
    </row>
    <row r="36996" spans="15:16" x14ac:dyDescent="0.2">
      <c r="O36996" s="152"/>
      <c r="P36996" s="2"/>
    </row>
    <row r="36997" spans="15:16" x14ac:dyDescent="0.2">
      <c r="O36997" s="152"/>
      <c r="P36997" s="2"/>
    </row>
    <row r="36998" spans="15:16" x14ac:dyDescent="0.2">
      <c r="O36998" s="152"/>
      <c r="P36998" s="2"/>
    </row>
    <row r="36999" spans="15:16" x14ac:dyDescent="0.2">
      <c r="O36999" s="152"/>
      <c r="P36999" s="2"/>
    </row>
    <row r="37000" spans="15:16" x14ac:dyDescent="0.2">
      <c r="O37000" s="152"/>
      <c r="P37000" s="2"/>
    </row>
    <row r="37001" spans="15:16" x14ac:dyDescent="0.2">
      <c r="O37001" s="152"/>
      <c r="P37001" s="2"/>
    </row>
    <row r="37002" spans="15:16" x14ac:dyDescent="0.2">
      <c r="O37002" s="152"/>
      <c r="P37002" s="2"/>
    </row>
    <row r="37003" spans="15:16" x14ac:dyDescent="0.2">
      <c r="O37003" s="152"/>
      <c r="P37003" s="2"/>
    </row>
    <row r="37004" spans="15:16" x14ac:dyDescent="0.2">
      <c r="O37004" s="152"/>
      <c r="P37004" s="2"/>
    </row>
    <row r="37005" spans="15:16" x14ac:dyDescent="0.2">
      <c r="O37005" s="152"/>
      <c r="P37005" s="2"/>
    </row>
    <row r="37006" spans="15:16" x14ac:dyDescent="0.2">
      <c r="O37006" s="152"/>
      <c r="P37006" s="2"/>
    </row>
    <row r="37007" spans="15:16" x14ac:dyDescent="0.2">
      <c r="O37007" s="152"/>
      <c r="P37007" s="2"/>
    </row>
    <row r="37008" spans="15:16" x14ac:dyDescent="0.2">
      <c r="O37008" s="152"/>
      <c r="P37008" s="2"/>
    </row>
    <row r="37009" spans="15:16" x14ac:dyDescent="0.2">
      <c r="O37009" s="152"/>
      <c r="P37009" s="2"/>
    </row>
    <row r="37010" spans="15:16" x14ac:dyDescent="0.2">
      <c r="O37010" s="152"/>
      <c r="P37010" s="2"/>
    </row>
    <row r="37011" spans="15:16" x14ac:dyDescent="0.2">
      <c r="O37011" s="152"/>
      <c r="P37011" s="2"/>
    </row>
    <row r="37012" spans="15:16" x14ac:dyDescent="0.2">
      <c r="O37012" s="152"/>
      <c r="P37012" s="2"/>
    </row>
    <row r="37013" spans="15:16" x14ac:dyDescent="0.2">
      <c r="O37013" s="152"/>
      <c r="P37013" s="2"/>
    </row>
    <row r="37014" spans="15:16" x14ac:dyDescent="0.2">
      <c r="O37014" s="152"/>
      <c r="P37014" s="2"/>
    </row>
    <row r="37015" spans="15:16" x14ac:dyDescent="0.2">
      <c r="O37015" s="152"/>
      <c r="P37015" s="2"/>
    </row>
    <row r="37016" spans="15:16" x14ac:dyDescent="0.2">
      <c r="O37016" s="152"/>
      <c r="P37016" s="2"/>
    </row>
    <row r="37017" spans="15:16" x14ac:dyDescent="0.2">
      <c r="O37017" s="152"/>
      <c r="P37017" s="2"/>
    </row>
    <row r="37018" spans="15:16" x14ac:dyDescent="0.2">
      <c r="O37018" s="152"/>
      <c r="P37018" s="2"/>
    </row>
    <row r="37019" spans="15:16" x14ac:dyDescent="0.2">
      <c r="O37019" s="152"/>
      <c r="P37019" s="2"/>
    </row>
    <row r="37020" spans="15:16" x14ac:dyDescent="0.2">
      <c r="O37020" s="152"/>
      <c r="P37020" s="2"/>
    </row>
    <row r="37021" spans="15:16" x14ac:dyDescent="0.2">
      <c r="O37021" s="152"/>
      <c r="P37021" s="2"/>
    </row>
    <row r="37022" spans="15:16" x14ac:dyDescent="0.2">
      <c r="O37022" s="152"/>
      <c r="P37022" s="2"/>
    </row>
    <row r="37023" spans="15:16" x14ac:dyDescent="0.2">
      <c r="O37023" s="152"/>
      <c r="P37023" s="2"/>
    </row>
    <row r="37024" spans="15:16" x14ac:dyDescent="0.2">
      <c r="O37024" s="152"/>
      <c r="P37024" s="2"/>
    </row>
    <row r="37025" spans="15:16" x14ac:dyDescent="0.2">
      <c r="O37025" s="152"/>
      <c r="P37025" s="2"/>
    </row>
    <row r="37026" spans="15:16" x14ac:dyDescent="0.2">
      <c r="O37026" s="152"/>
      <c r="P37026" s="2"/>
    </row>
    <row r="37027" spans="15:16" x14ac:dyDescent="0.2">
      <c r="O37027" s="152"/>
      <c r="P37027" s="2"/>
    </row>
    <row r="37028" spans="15:16" x14ac:dyDescent="0.2">
      <c r="O37028" s="152"/>
      <c r="P37028" s="2"/>
    </row>
    <row r="37029" spans="15:16" x14ac:dyDescent="0.2">
      <c r="O37029" s="152"/>
      <c r="P37029" s="2"/>
    </row>
    <row r="37030" spans="15:16" x14ac:dyDescent="0.2">
      <c r="O37030" s="152"/>
      <c r="P37030" s="2"/>
    </row>
    <row r="37031" spans="15:16" x14ac:dyDescent="0.2">
      <c r="O37031" s="152"/>
      <c r="P37031" s="2"/>
    </row>
    <row r="37032" spans="15:16" x14ac:dyDescent="0.2">
      <c r="O37032" s="152"/>
      <c r="P37032" s="2"/>
    </row>
    <row r="37033" spans="15:16" x14ac:dyDescent="0.2">
      <c r="O37033" s="152"/>
      <c r="P37033" s="2"/>
    </row>
    <row r="37034" spans="15:16" x14ac:dyDescent="0.2">
      <c r="O37034" s="152"/>
      <c r="P37034" s="2"/>
    </row>
    <row r="37035" spans="15:16" x14ac:dyDescent="0.2">
      <c r="O37035" s="152"/>
      <c r="P37035" s="2"/>
    </row>
    <row r="37036" spans="15:16" x14ac:dyDescent="0.2">
      <c r="O37036" s="152"/>
      <c r="P37036" s="2"/>
    </row>
    <row r="37037" spans="15:16" x14ac:dyDescent="0.2">
      <c r="O37037" s="152"/>
      <c r="P37037" s="2"/>
    </row>
    <row r="37038" spans="15:16" x14ac:dyDescent="0.2">
      <c r="O37038" s="152"/>
      <c r="P37038" s="2"/>
    </row>
    <row r="37039" spans="15:16" x14ac:dyDescent="0.2">
      <c r="O37039" s="152"/>
      <c r="P37039" s="2"/>
    </row>
    <row r="37040" spans="15:16" x14ac:dyDescent="0.2">
      <c r="O37040" s="152"/>
      <c r="P37040" s="2"/>
    </row>
    <row r="37041" spans="15:16" x14ac:dyDescent="0.2">
      <c r="O37041" s="152"/>
      <c r="P37041" s="2"/>
    </row>
    <row r="37042" spans="15:16" x14ac:dyDescent="0.2">
      <c r="O37042" s="152"/>
      <c r="P37042" s="2"/>
    </row>
    <row r="37043" spans="15:16" x14ac:dyDescent="0.2">
      <c r="O37043" s="152"/>
      <c r="P37043" s="2"/>
    </row>
    <row r="37044" spans="15:16" x14ac:dyDescent="0.2">
      <c r="O37044" s="152"/>
      <c r="P37044" s="2"/>
    </row>
    <row r="37045" spans="15:16" x14ac:dyDescent="0.2">
      <c r="O37045" s="152"/>
      <c r="P37045" s="2"/>
    </row>
    <row r="37046" spans="15:16" x14ac:dyDescent="0.2">
      <c r="O37046" s="152"/>
      <c r="P37046" s="2"/>
    </row>
    <row r="37047" spans="15:16" x14ac:dyDescent="0.2">
      <c r="O37047" s="152"/>
      <c r="P37047" s="2"/>
    </row>
    <row r="37048" spans="15:16" x14ac:dyDescent="0.2">
      <c r="O37048" s="152"/>
      <c r="P37048" s="2"/>
    </row>
    <row r="37049" spans="15:16" x14ac:dyDescent="0.2">
      <c r="O37049" s="152"/>
      <c r="P37049" s="2"/>
    </row>
    <row r="37050" spans="15:16" x14ac:dyDescent="0.2">
      <c r="O37050" s="152"/>
      <c r="P37050" s="2"/>
    </row>
    <row r="37051" spans="15:16" x14ac:dyDescent="0.2">
      <c r="O37051" s="152"/>
      <c r="P37051" s="2"/>
    </row>
    <row r="37052" spans="15:16" x14ac:dyDescent="0.2">
      <c r="O37052" s="152"/>
      <c r="P37052" s="2"/>
    </row>
    <row r="37053" spans="15:16" x14ac:dyDescent="0.2">
      <c r="O37053" s="152"/>
      <c r="P37053" s="2"/>
    </row>
    <row r="37054" spans="15:16" x14ac:dyDescent="0.2">
      <c r="O37054" s="152"/>
      <c r="P37054" s="2"/>
    </row>
    <row r="37055" spans="15:16" x14ac:dyDescent="0.2">
      <c r="O37055" s="152"/>
      <c r="P37055" s="2"/>
    </row>
    <row r="37056" spans="15:16" x14ac:dyDescent="0.2">
      <c r="O37056" s="152"/>
      <c r="P37056" s="2"/>
    </row>
    <row r="37057" spans="15:16" x14ac:dyDescent="0.2">
      <c r="O37057" s="152"/>
      <c r="P37057" s="2"/>
    </row>
    <row r="37058" spans="15:16" x14ac:dyDescent="0.2">
      <c r="O37058" s="152"/>
      <c r="P37058" s="2"/>
    </row>
    <row r="37059" spans="15:16" x14ac:dyDescent="0.2">
      <c r="O37059" s="152"/>
      <c r="P37059" s="2"/>
    </row>
    <row r="37060" spans="15:16" x14ac:dyDescent="0.2">
      <c r="O37060" s="152"/>
      <c r="P37060" s="2"/>
    </row>
    <row r="37061" spans="15:16" x14ac:dyDescent="0.2">
      <c r="O37061" s="152"/>
      <c r="P37061" s="2"/>
    </row>
    <row r="37062" spans="15:16" x14ac:dyDescent="0.2">
      <c r="O37062" s="152"/>
      <c r="P37062" s="2"/>
    </row>
    <row r="37063" spans="15:16" x14ac:dyDescent="0.2">
      <c r="O37063" s="152"/>
      <c r="P37063" s="2"/>
    </row>
    <row r="37064" spans="15:16" x14ac:dyDescent="0.2">
      <c r="O37064" s="152"/>
      <c r="P37064" s="2"/>
    </row>
    <row r="37065" spans="15:16" x14ac:dyDescent="0.2">
      <c r="O37065" s="152"/>
      <c r="P37065" s="2"/>
    </row>
    <row r="37066" spans="15:16" x14ac:dyDescent="0.2">
      <c r="O37066" s="152"/>
      <c r="P37066" s="2"/>
    </row>
    <row r="37067" spans="15:16" x14ac:dyDescent="0.2">
      <c r="O37067" s="152"/>
      <c r="P37067" s="2"/>
    </row>
    <row r="37068" spans="15:16" x14ac:dyDescent="0.2">
      <c r="O37068" s="152"/>
      <c r="P37068" s="2"/>
    </row>
    <row r="37069" spans="15:16" x14ac:dyDescent="0.2">
      <c r="O37069" s="152"/>
      <c r="P37069" s="2"/>
    </row>
    <row r="37070" spans="15:16" x14ac:dyDescent="0.2">
      <c r="O37070" s="152"/>
      <c r="P37070" s="2"/>
    </row>
    <row r="37071" spans="15:16" x14ac:dyDescent="0.2">
      <c r="O37071" s="152"/>
      <c r="P37071" s="2"/>
    </row>
    <row r="37072" spans="15:16" x14ac:dyDescent="0.2">
      <c r="O37072" s="152"/>
      <c r="P37072" s="2"/>
    </row>
    <row r="37073" spans="15:16" x14ac:dyDescent="0.2">
      <c r="O37073" s="152"/>
      <c r="P37073" s="2"/>
    </row>
    <row r="37074" spans="15:16" x14ac:dyDescent="0.2">
      <c r="O37074" s="152"/>
      <c r="P37074" s="2"/>
    </row>
    <row r="37075" spans="15:16" x14ac:dyDescent="0.2">
      <c r="O37075" s="152"/>
      <c r="P37075" s="2"/>
    </row>
    <row r="37076" spans="15:16" x14ac:dyDescent="0.2">
      <c r="O37076" s="152"/>
      <c r="P37076" s="2"/>
    </row>
    <row r="37077" spans="15:16" x14ac:dyDescent="0.2">
      <c r="O37077" s="152"/>
      <c r="P37077" s="2"/>
    </row>
    <row r="37078" spans="15:16" x14ac:dyDescent="0.2">
      <c r="O37078" s="152"/>
      <c r="P37078" s="2"/>
    </row>
    <row r="37079" spans="15:16" x14ac:dyDescent="0.2">
      <c r="O37079" s="152"/>
      <c r="P37079" s="2"/>
    </row>
    <row r="37080" spans="15:16" x14ac:dyDescent="0.2">
      <c r="O37080" s="152"/>
      <c r="P37080" s="2"/>
    </row>
    <row r="37081" spans="15:16" x14ac:dyDescent="0.2">
      <c r="O37081" s="152"/>
      <c r="P37081" s="2"/>
    </row>
    <row r="37082" spans="15:16" x14ac:dyDescent="0.2">
      <c r="O37082" s="152"/>
      <c r="P37082" s="2"/>
    </row>
    <row r="37083" spans="15:16" x14ac:dyDescent="0.2">
      <c r="O37083" s="152"/>
      <c r="P37083" s="2"/>
    </row>
    <row r="37084" spans="15:16" x14ac:dyDescent="0.2">
      <c r="O37084" s="152"/>
      <c r="P37084" s="2"/>
    </row>
    <row r="37085" spans="15:16" x14ac:dyDescent="0.2">
      <c r="O37085" s="152"/>
      <c r="P37085" s="2"/>
    </row>
    <row r="37086" spans="15:16" x14ac:dyDescent="0.2">
      <c r="O37086" s="152"/>
      <c r="P37086" s="2"/>
    </row>
    <row r="37087" spans="15:16" x14ac:dyDescent="0.2">
      <c r="O37087" s="152"/>
      <c r="P37087" s="2"/>
    </row>
    <row r="37088" spans="15:16" x14ac:dyDescent="0.2">
      <c r="O37088" s="152"/>
      <c r="P37088" s="2"/>
    </row>
    <row r="37089" spans="15:16" x14ac:dyDescent="0.2">
      <c r="O37089" s="152"/>
      <c r="P37089" s="2"/>
    </row>
    <row r="37090" spans="15:16" x14ac:dyDescent="0.2">
      <c r="O37090" s="152"/>
      <c r="P37090" s="2"/>
    </row>
    <row r="37091" spans="15:16" x14ac:dyDescent="0.2">
      <c r="O37091" s="152"/>
      <c r="P37091" s="2"/>
    </row>
    <row r="37092" spans="15:16" x14ac:dyDescent="0.2">
      <c r="O37092" s="152"/>
      <c r="P37092" s="2"/>
    </row>
    <row r="37093" spans="15:16" x14ac:dyDescent="0.2">
      <c r="O37093" s="152"/>
      <c r="P37093" s="2"/>
    </row>
    <row r="37094" spans="15:16" x14ac:dyDescent="0.2">
      <c r="O37094" s="152"/>
      <c r="P37094" s="2"/>
    </row>
    <row r="37095" spans="15:16" x14ac:dyDescent="0.2">
      <c r="O37095" s="152"/>
      <c r="P37095" s="2"/>
    </row>
    <row r="37096" spans="15:16" x14ac:dyDescent="0.2">
      <c r="O37096" s="152"/>
      <c r="P37096" s="2"/>
    </row>
    <row r="37097" spans="15:16" x14ac:dyDescent="0.2">
      <c r="O37097" s="152"/>
      <c r="P37097" s="2"/>
    </row>
    <row r="37098" spans="15:16" x14ac:dyDescent="0.2">
      <c r="O37098" s="152"/>
      <c r="P37098" s="2"/>
    </row>
    <row r="37099" spans="15:16" x14ac:dyDescent="0.2">
      <c r="O37099" s="152"/>
      <c r="P37099" s="2"/>
    </row>
    <row r="37100" spans="15:16" x14ac:dyDescent="0.2">
      <c r="O37100" s="152"/>
      <c r="P37100" s="2"/>
    </row>
    <row r="37101" spans="15:16" x14ac:dyDescent="0.2">
      <c r="O37101" s="152"/>
      <c r="P37101" s="2"/>
    </row>
    <row r="37102" spans="15:16" x14ac:dyDescent="0.2">
      <c r="O37102" s="152"/>
      <c r="P37102" s="2"/>
    </row>
    <row r="37103" spans="15:16" x14ac:dyDescent="0.2">
      <c r="O37103" s="152"/>
      <c r="P37103" s="2"/>
    </row>
    <row r="37104" spans="15:16" x14ac:dyDescent="0.2">
      <c r="O37104" s="152"/>
      <c r="P37104" s="2"/>
    </row>
    <row r="37105" spans="15:16" x14ac:dyDescent="0.2">
      <c r="O37105" s="152"/>
      <c r="P37105" s="2"/>
    </row>
    <row r="37106" spans="15:16" x14ac:dyDescent="0.2">
      <c r="O37106" s="152"/>
      <c r="P37106" s="2"/>
    </row>
    <row r="37107" spans="15:16" x14ac:dyDescent="0.2">
      <c r="O37107" s="152"/>
      <c r="P37107" s="2"/>
    </row>
    <row r="37108" spans="15:16" x14ac:dyDescent="0.2">
      <c r="O37108" s="152"/>
      <c r="P37108" s="2"/>
    </row>
    <row r="37109" spans="15:16" x14ac:dyDescent="0.2">
      <c r="O37109" s="152"/>
      <c r="P37109" s="2"/>
    </row>
    <row r="37110" spans="15:16" x14ac:dyDescent="0.2">
      <c r="O37110" s="152"/>
      <c r="P37110" s="2"/>
    </row>
    <row r="37111" spans="15:16" x14ac:dyDescent="0.2">
      <c r="O37111" s="152"/>
      <c r="P37111" s="2"/>
    </row>
    <row r="37112" spans="15:16" x14ac:dyDescent="0.2">
      <c r="O37112" s="152"/>
      <c r="P37112" s="2"/>
    </row>
    <row r="37113" spans="15:16" x14ac:dyDescent="0.2">
      <c r="O37113" s="152"/>
      <c r="P37113" s="2"/>
    </row>
    <row r="37114" spans="15:16" x14ac:dyDescent="0.2">
      <c r="O37114" s="152"/>
      <c r="P37114" s="2"/>
    </row>
    <row r="37115" spans="15:16" x14ac:dyDescent="0.2">
      <c r="O37115" s="152"/>
      <c r="P37115" s="2"/>
    </row>
    <row r="37116" spans="15:16" x14ac:dyDescent="0.2">
      <c r="O37116" s="152"/>
      <c r="P37116" s="2"/>
    </row>
    <row r="37117" spans="15:16" x14ac:dyDescent="0.2">
      <c r="O37117" s="152"/>
      <c r="P37117" s="2"/>
    </row>
    <row r="37118" spans="15:16" x14ac:dyDescent="0.2">
      <c r="O37118" s="152"/>
      <c r="P37118" s="2"/>
    </row>
    <row r="37119" spans="15:16" x14ac:dyDescent="0.2">
      <c r="O37119" s="152"/>
      <c r="P37119" s="2"/>
    </row>
    <row r="37120" spans="15:16" x14ac:dyDescent="0.2">
      <c r="O37120" s="152"/>
      <c r="P37120" s="2"/>
    </row>
    <row r="37121" spans="15:16" x14ac:dyDescent="0.2">
      <c r="O37121" s="152"/>
      <c r="P37121" s="2"/>
    </row>
    <row r="37122" spans="15:16" x14ac:dyDescent="0.2">
      <c r="O37122" s="152"/>
      <c r="P37122" s="2"/>
    </row>
    <row r="37123" spans="15:16" x14ac:dyDescent="0.2">
      <c r="O37123" s="152"/>
      <c r="P37123" s="2"/>
    </row>
    <row r="37124" spans="15:16" x14ac:dyDescent="0.2">
      <c r="O37124" s="152"/>
      <c r="P37124" s="2"/>
    </row>
    <row r="37125" spans="15:16" x14ac:dyDescent="0.2">
      <c r="O37125" s="152"/>
      <c r="P37125" s="2"/>
    </row>
    <row r="37126" spans="15:16" x14ac:dyDescent="0.2">
      <c r="O37126" s="152"/>
      <c r="P37126" s="2"/>
    </row>
    <row r="37127" spans="15:16" x14ac:dyDescent="0.2">
      <c r="O37127" s="152"/>
      <c r="P37127" s="2"/>
    </row>
    <row r="37128" spans="15:16" x14ac:dyDescent="0.2">
      <c r="O37128" s="152"/>
      <c r="P37128" s="2"/>
    </row>
    <row r="37129" spans="15:16" x14ac:dyDescent="0.2">
      <c r="O37129" s="152"/>
      <c r="P37129" s="2"/>
    </row>
    <row r="37130" spans="15:16" x14ac:dyDescent="0.2">
      <c r="O37130" s="152"/>
      <c r="P37130" s="2"/>
    </row>
    <row r="37131" spans="15:16" x14ac:dyDescent="0.2">
      <c r="O37131" s="152"/>
      <c r="P37131" s="2"/>
    </row>
    <row r="37132" spans="15:16" x14ac:dyDescent="0.2">
      <c r="O37132" s="152"/>
      <c r="P37132" s="2"/>
    </row>
    <row r="37133" spans="15:16" x14ac:dyDescent="0.2">
      <c r="O37133" s="152"/>
      <c r="P37133" s="2"/>
    </row>
    <row r="37134" spans="15:16" x14ac:dyDescent="0.2">
      <c r="O37134" s="152"/>
      <c r="P37134" s="2"/>
    </row>
    <row r="37135" spans="15:16" x14ac:dyDescent="0.2">
      <c r="O37135" s="152"/>
      <c r="P37135" s="2"/>
    </row>
    <row r="37136" spans="15:16" x14ac:dyDescent="0.2">
      <c r="O37136" s="152"/>
      <c r="P37136" s="2"/>
    </row>
    <row r="37137" spans="15:16" x14ac:dyDescent="0.2">
      <c r="O37137" s="152"/>
      <c r="P37137" s="2"/>
    </row>
    <row r="37138" spans="15:16" x14ac:dyDescent="0.2">
      <c r="O37138" s="152"/>
      <c r="P37138" s="2"/>
    </row>
    <row r="37139" spans="15:16" x14ac:dyDescent="0.2">
      <c r="O37139" s="152"/>
      <c r="P37139" s="2"/>
    </row>
    <row r="37140" spans="15:16" x14ac:dyDescent="0.2">
      <c r="O37140" s="152"/>
      <c r="P37140" s="2"/>
    </row>
    <row r="37141" spans="15:16" x14ac:dyDescent="0.2">
      <c r="O37141" s="152"/>
      <c r="P37141" s="2"/>
    </row>
    <row r="37142" spans="15:16" x14ac:dyDescent="0.2">
      <c r="O37142" s="152"/>
      <c r="P37142" s="2"/>
    </row>
    <row r="37143" spans="15:16" x14ac:dyDescent="0.2">
      <c r="O37143" s="152"/>
      <c r="P37143" s="2"/>
    </row>
    <row r="37144" spans="15:16" x14ac:dyDescent="0.2">
      <c r="O37144" s="152"/>
      <c r="P37144" s="2"/>
    </row>
    <row r="37145" spans="15:16" x14ac:dyDescent="0.2">
      <c r="O37145" s="152"/>
      <c r="P37145" s="2"/>
    </row>
    <row r="37146" spans="15:16" x14ac:dyDescent="0.2">
      <c r="O37146" s="152"/>
      <c r="P37146" s="2"/>
    </row>
    <row r="37147" spans="15:16" x14ac:dyDescent="0.2">
      <c r="O37147" s="152"/>
      <c r="P37147" s="2"/>
    </row>
    <row r="37148" spans="15:16" x14ac:dyDescent="0.2">
      <c r="O37148" s="152"/>
      <c r="P37148" s="2"/>
    </row>
    <row r="37149" spans="15:16" x14ac:dyDescent="0.2">
      <c r="O37149" s="152"/>
      <c r="P37149" s="2"/>
    </row>
    <row r="37150" spans="15:16" x14ac:dyDescent="0.2">
      <c r="O37150" s="152"/>
      <c r="P37150" s="2"/>
    </row>
    <row r="37151" spans="15:16" x14ac:dyDescent="0.2">
      <c r="O37151" s="152"/>
      <c r="P37151" s="2"/>
    </row>
    <row r="37152" spans="15:16" x14ac:dyDescent="0.2">
      <c r="O37152" s="152"/>
      <c r="P37152" s="2"/>
    </row>
    <row r="37153" spans="15:16" x14ac:dyDescent="0.2">
      <c r="O37153" s="152"/>
      <c r="P37153" s="2"/>
    </row>
    <row r="37154" spans="15:16" x14ac:dyDescent="0.2">
      <c r="O37154" s="152"/>
      <c r="P37154" s="2"/>
    </row>
    <row r="37155" spans="15:16" x14ac:dyDescent="0.2">
      <c r="O37155" s="152"/>
      <c r="P37155" s="2"/>
    </row>
    <row r="37156" spans="15:16" x14ac:dyDescent="0.2">
      <c r="O37156" s="152"/>
      <c r="P37156" s="2"/>
    </row>
    <row r="37157" spans="15:16" x14ac:dyDescent="0.2">
      <c r="O37157" s="152"/>
      <c r="P37157" s="2"/>
    </row>
    <row r="37158" spans="15:16" x14ac:dyDescent="0.2">
      <c r="O37158" s="152"/>
      <c r="P37158" s="2"/>
    </row>
    <row r="37159" spans="15:16" x14ac:dyDescent="0.2">
      <c r="O37159" s="152"/>
      <c r="P37159" s="2"/>
    </row>
    <row r="37160" spans="15:16" x14ac:dyDescent="0.2">
      <c r="O37160" s="152"/>
      <c r="P37160" s="2"/>
    </row>
    <row r="37161" spans="15:16" x14ac:dyDescent="0.2">
      <c r="O37161" s="152"/>
      <c r="P37161" s="2"/>
    </row>
    <row r="37162" spans="15:16" x14ac:dyDescent="0.2">
      <c r="O37162" s="152"/>
      <c r="P37162" s="2"/>
    </row>
    <row r="37163" spans="15:16" x14ac:dyDescent="0.2">
      <c r="O37163" s="152"/>
      <c r="P37163" s="2"/>
    </row>
    <row r="37164" spans="15:16" x14ac:dyDescent="0.2">
      <c r="O37164" s="152"/>
      <c r="P37164" s="2"/>
    </row>
    <row r="37165" spans="15:16" x14ac:dyDescent="0.2">
      <c r="O37165" s="152"/>
      <c r="P37165" s="2"/>
    </row>
    <row r="37166" spans="15:16" x14ac:dyDescent="0.2">
      <c r="O37166" s="152"/>
      <c r="P37166" s="2"/>
    </row>
    <row r="37167" spans="15:16" x14ac:dyDescent="0.2">
      <c r="O37167" s="152"/>
      <c r="P37167" s="2"/>
    </row>
    <row r="37168" spans="15:16" x14ac:dyDescent="0.2">
      <c r="O37168" s="152"/>
      <c r="P37168" s="2"/>
    </row>
    <row r="37169" spans="15:16" x14ac:dyDescent="0.2">
      <c r="O37169" s="152"/>
      <c r="P37169" s="2"/>
    </row>
    <row r="37170" spans="15:16" x14ac:dyDescent="0.2">
      <c r="O37170" s="152"/>
      <c r="P37170" s="2"/>
    </row>
    <row r="37171" spans="15:16" x14ac:dyDescent="0.2">
      <c r="O37171" s="152"/>
      <c r="P37171" s="2"/>
    </row>
    <row r="37172" spans="15:16" x14ac:dyDescent="0.2">
      <c r="O37172" s="152"/>
      <c r="P37172" s="2"/>
    </row>
    <row r="37173" spans="15:16" x14ac:dyDescent="0.2">
      <c r="O37173" s="152"/>
      <c r="P37173" s="2"/>
    </row>
    <row r="37174" spans="15:16" x14ac:dyDescent="0.2">
      <c r="O37174" s="152"/>
      <c r="P37174" s="2"/>
    </row>
    <row r="37175" spans="15:16" x14ac:dyDescent="0.2">
      <c r="O37175" s="152"/>
      <c r="P37175" s="2"/>
    </row>
    <row r="37176" spans="15:16" x14ac:dyDescent="0.2">
      <c r="O37176" s="152"/>
      <c r="P37176" s="2"/>
    </row>
    <row r="37177" spans="15:16" x14ac:dyDescent="0.2">
      <c r="O37177" s="152"/>
      <c r="P37177" s="2"/>
    </row>
    <row r="37178" spans="15:16" x14ac:dyDescent="0.2">
      <c r="O37178" s="152"/>
      <c r="P37178" s="2"/>
    </row>
    <row r="37179" spans="15:16" x14ac:dyDescent="0.2">
      <c r="O37179" s="152"/>
      <c r="P37179" s="2"/>
    </row>
    <row r="37180" spans="15:16" x14ac:dyDescent="0.2">
      <c r="O37180" s="152"/>
      <c r="P37180" s="2"/>
    </row>
    <row r="37181" spans="15:16" x14ac:dyDescent="0.2">
      <c r="O37181" s="152"/>
      <c r="P37181" s="2"/>
    </row>
    <row r="37182" spans="15:16" x14ac:dyDescent="0.2">
      <c r="O37182" s="152"/>
      <c r="P37182" s="2"/>
    </row>
    <row r="37183" spans="15:16" x14ac:dyDescent="0.2">
      <c r="O37183" s="152"/>
      <c r="P37183" s="2"/>
    </row>
    <row r="37184" spans="15:16" x14ac:dyDescent="0.2">
      <c r="O37184" s="152"/>
      <c r="P37184" s="2"/>
    </row>
    <row r="37185" spans="15:16" x14ac:dyDescent="0.2">
      <c r="O37185" s="152"/>
      <c r="P37185" s="2"/>
    </row>
    <row r="37186" spans="15:16" x14ac:dyDescent="0.2">
      <c r="O37186" s="152"/>
      <c r="P37186" s="2"/>
    </row>
    <row r="37187" spans="15:16" x14ac:dyDescent="0.2">
      <c r="O37187" s="152"/>
      <c r="P37187" s="2"/>
    </row>
    <row r="37188" spans="15:16" x14ac:dyDescent="0.2">
      <c r="O37188" s="152"/>
      <c r="P37188" s="2"/>
    </row>
    <row r="37189" spans="15:16" x14ac:dyDescent="0.2">
      <c r="O37189" s="152"/>
      <c r="P37189" s="2"/>
    </row>
    <row r="37190" spans="15:16" x14ac:dyDescent="0.2">
      <c r="O37190" s="152"/>
      <c r="P37190" s="2"/>
    </row>
    <row r="37191" spans="15:16" x14ac:dyDescent="0.2">
      <c r="O37191" s="152"/>
      <c r="P37191" s="2"/>
    </row>
    <row r="37192" spans="15:16" x14ac:dyDescent="0.2">
      <c r="O37192" s="152"/>
      <c r="P37192" s="2"/>
    </row>
    <row r="37193" spans="15:16" x14ac:dyDescent="0.2">
      <c r="O37193" s="152"/>
      <c r="P37193" s="2"/>
    </row>
    <row r="37194" spans="15:16" x14ac:dyDescent="0.2">
      <c r="O37194" s="152"/>
      <c r="P37194" s="2"/>
    </row>
    <row r="37195" spans="15:16" x14ac:dyDescent="0.2">
      <c r="O37195" s="152"/>
      <c r="P37195" s="2"/>
    </row>
    <row r="37196" spans="15:16" x14ac:dyDescent="0.2">
      <c r="O37196" s="152"/>
      <c r="P37196" s="2"/>
    </row>
    <row r="37197" spans="15:16" x14ac:dyDescent="0.2">
      <c r="O37197" s="152"/>
      <c r="P37197" s="2"/>
    </row>
    <row r="37198" spans="15:16" x14ac:dyDescent="0.2">
      <c r="O37198" s="152"/>
      <c r="P37198" s="2"/>
    </row>
    <row r="37199" spans="15:16" x14ac:dyDescent="0.2">
      <c r="O37199" s="152"/>
      <c r="P37199" s="2"/>
    </row>
    <row r="37200" spans="15:16" x14ac:dyDescent="0.2">
      <c r="O37200" s="152"/>
      <c r="P37200" s="2"/>
    </row>
    <row r="37201" spans="15:16" x14ac:dyDescent="0.2">
      <c r="O37201" s="152"/>
      <c r="P37201" s="2"/>
    </row>
    <row r="37202" spans="15:16" x14ac:dyDescent="0.2">
      <c r="O37202" s="152"/>
      <c r="P37202" s="2"/>
    </row>
    <row r="37203" spans="15:16" x14ac:dyDescent="0.2">
      <c r="O37203" s="152"/>
      <c r="P37203" s="2"/>
    </row>
    <row r="37204" spans="15:16" x14ac:dyDescent="0.2">
      <c r="O37204" s="152"/>
      <c r="P37204" s="2"/>
    </row>
    <row r="37205" spans="15:16" x14ac:dyDescent="0.2">
      <c r="O37205" s="152"/>
      <c r="P37205" s="2"/>
    </row>
    <row r="37206" spans="15:16" x14ac:dyDescent="0.2">
      <c r="O37206" s="152"/>
      <c r="P37206" s="2"/>
    </row>
    <row r="37207" spans="15:16" x14ac:dyDescent="0.2">
      <c r="O37207" s="152"/>
      <c r="P37207" s="2"/>
    </row>
    <row r="37208" spans="15:16" x14ac:dyDescent="0.2">
      <c r="O37208" s="152"/>
      <c r="P37208" s="2"/>
    </row>
    <row r="37209" spans="15:16" x14ac:dyDescent="0.2">
      <c r="O37209" s="152"/>
      <c r="P37209" s="2"/>
    </row>
    <row r="37210" spans="15:16" x14ac:dyDescent="0.2">
      <c r="O37210" s="152"/>
      <c r="P37210" s="2"/>
    </row>
    <row r="37211" spans="15:16" x14ac:dyDescent="0.2">
      <c r="O37211" s="152"/>
      <c r="P37211" s="2"/>
    </row>
    <row r="37212" spans="15:16" x14ac:dyDescent="0.2">
      <c r="O37212" s="152"/>
      <c r="P37212" s="2"/>
    </row>
    <row r="37213" spans="15:16" x14ac:dyDescent="0.2">
      <c r="O37213" s="152"/>
      <c r="P37213" s="2"/>
    </row>
    <row r="37214" spans="15:16" x14ac:dyDescent="0.2">
      <c r="O37214" s="152"/>
      <c r="P37214" s="2"/>
    </row>
    <row r="37215" spans="15:16" x14ac:dyDescent="0.2">
      <c r="O37215" s="152"/>
      <c r="P37215" s="2"/>
    </row>
    <row r="37216" spans="15:16" x14ac:dyDescent="0.2">
      <c r="O37216" s="152"/>
      <c r="P37216" s="2"/>
    </row>
    <row r="37217" spans="15:16" x14ac:dyDescent="0.2">
      <c r="O37217" s="152"/>
      <c r="P37217" s="2"/>
    </row>
    <row r="37218" spans="15:16" x14ac:dyDescent="0.2">
      <c r="O37218" s="152"/>
      <c r="P37218" s="2"/>
    </row>
    <row r="37219" spans="15:16" x14ac:dyDescent="0.2">
      <c r="O37219" s="152"/>
      <c r="P37219" s="2"/>
    </row>
    <row r="37220" spans="15:16" x14ac:dyDescent="0.2">
      <c r="O37220" s="152"/>
      <c r="P37220" s="2"/>
    </row>
    <row r="37221" spans="15:16" x14ac:dyDescent="0.2">
      <c r="O37221" s="152"/>
      <c r="P37221" s="2"/>
    </row>
    <row r="37222" spans="15:16" x14ac:dyDescent="0.2">
      <c r="O37222" s="152"/>
      <c r="P37222" s="2"/>
    </row>
    <row r="37223" spans="15:16" x14ac:dyDescent="0.2">
      <c r="O37223" s="152"/>
      <c r="P37223" s="2"/>
    </row>
    <row r="37224" spans="15:16" x14ac:dyDescent="0.2">
      <c r="O37224" s="152"/>
      <c r="P37224" s="2"/>
    </row>
    <row r="37225" spans="15:16" x14ac:dyDescent="0.2">
      <c r="O37225" s="152"/>
      <c r="P37225" s="2"/>
    </row>
    <row r="37226" spans="15:16" x14ac:dyDescent="0.2">
      <c r="O37226" s="152"/>
      <c r="P37226" s="2"/>
    </row>
    <row r="37227" spans="15:16" x14ac:dyDescent="0.2">
      <c r="O37227" s="152"/>
      <c r="P37227" s="2"/>
    </row>
    <row r="37228" spans="15:16" x14ac:dyDescent="0.2">
      <c r="O37228" s="152"/>
      <c r="P37228" s="2"/>
    </row>
    <row r="37229" spans="15:16" x14ac:dyDescent="0.2">
      <c r="O37229" s="152"/>
      <c r="P37229" s="2"/>
    </row>
    <row r="37230" spans="15:16" x14ac:dyDescent="0.2">
      <c r="O37230" s="152"/>
      <c r="P37230" s="2"/>
    </row>
    <row r="37231" spans="15:16" x14ac:dyDescent="0.2">
      <c r="O37231" s="152"/>
      <c r="P37231" s="2"/>
    </row>
    <row r="37232" spans="15:16" x14ac:dyDescent="0.2">
      <c r="O37232" s="152"/>
      <c r="P37232" s="2"/>
    </row>
    <row r="37233" spans="15:16" x14ac:dyDescent="0.2">
      <c r="O37233" s="152"/>
      <c r="P37233" s="2"/>
    </row>
    <row r="37234" spans="15:16" x14ac:dyDescent="0.2">
      <c r="O37234" s="152"/>
      <c r="P37234" s="2"/>
    </row>
    <row r="37235" spans="15:16" x14ac:dyDescent="0.2">
      <c r="O37235" s="152"/>
      <c r="P37235" s="2"/>
    </row>
    <row r="37236" spans="15:16" x14ac:dyDescent="0.2">
      <c r="O37236" s="152"/>
      <c r="P37236" s="2"/>
    </row>
    <row r="37237" spans="15:16" x14ac:dyDescent="0.2">
      <c r="O37237" s="152"/>
      <c r="P37237" s="2"/>
    </row>
    <row r="37238" spans="15:16" x14ac:dyDescent="0.2">
      <c r="O37238" s="152"/>
      <c r="P37238" s="2"/>
    </row>
    <row r="37239" spans="15:16" x14ac:dyDescent="0.2">
      <c r="O37239" s="152"/>
      <c r="P37239" s="2"/>
    </row>
    <row r="37240" spans="15:16" x14ac:dyDescent="0.2">
      <c r="O37240" s="152"/>
      <c r="P37240" s="2"/>
    </row>
    <row r="37241" spans="15:16" x14ac:dyDescent="0.2">
      <c r="O37241" s="152"/>
      <c r="P37241" s="2"/>
    </row>
    <row r="37242" spans="15:16" x14ac:dyDescent="0.2">
      <c r="O37242" s="152"/>
      <c r="P37242" s="2"/>
    </row>
    <row r="37243" spans="15:16" x14ac:dyDescent="0.2">
      <c r="O37243" s="152"/>
      <c r="P37243" s="2"/>
    </row>
    <row r="37244" spans="15:16" x14ac:dyDescent="0.2">
      <c r="O37244" s="152"/>
      <c r="P37244" s="2"/>
    </row>
    <row r="37245" spans="15:16" x14ac:dyDescent="0.2">
      <c r="O37245" s="152"/>
      <c r="P37245" s="2"/>
    </row>
    <row r="37246" spans="15:16" x14ac:dyDescent="0.2">
      <c r="O37246" s="152"/>
      <c r="P37246" s="2"/>
    </row>
    <row r="37247" spans="15:16" x14ac:dyDescent="0.2">
      <c r="O37247" s="152"/>
      <c r="P37247" s="2"/>
    </row>
    <row r="37248" spans="15:16" x14ac:dyDescent="0.2">
      <c r="O37248" s="152"/>
      <c r="P37248" s="2"/>
    </row>
    <row r="37249" spans="15:16" x14ac:dyDescent="0.2">
      <c r="O37249" s="152"/>
      <c r="P37249" s="2"/>
    </row>
    <row r="37250" spans="15:16" x14ac:dyDescent="0.2">
      <c r="O37250" s="152"/>
      <c r="P37250" s="2"/>
    </row>
    <row r="37251" spans="15:16" x14ac:dyDescent="0.2">
      <c r="O37251" s="152"/>
      <c r="P37251" s="2"/>
    </row>
    <row r="37252" spans="15:16" x14ac:dyDescent="0.2">
      <c r="O37252" s="152"/>
      <c r="P37252" s="2"/>
    </row>
    <row r="37253" spans="15:16" x14ac:dyDescent="0.2">
      <c r="O37253" s="152"/>
      <c r="P37253" s="2"/>
    </row>
    <row r="37254" spans="15:16" x14ac:dyDescent="0.2">
      <c r="O37254" s="152"/>
      <c r="P37254" s="2"/>
    </row>
    <row r="37255" spans="15:16" x14ac:dyDescent="0.2">
      <c r="O37255" s="152"/>
      <c r="P37255" s="2"/>
    </row>
    <row r="37256" spans="15:16" x14ac:dyDescent="0.2">
      <c r="O37256" s="152"/>
      <c r="P37256" s="2"/>
    </row>
    <row r="37257" spans="15:16" x14ac:dyDescent="0.2">
      <c r="O37257" s="152"/>
      <c r="P37257" s="2"/>
    </row>
    <row r="37258" spans="15:16" x14ac:dyDescent="0.2">
      <c r="O37258" s="152"/>
      <c r="P37258" s="2"/>
    </row>
    <row r="37259" spans="15:16" x14ac:dyDescent="0.2">
      <c r="O37259" s="152"/>
      <c r="P37259" s="2"/>
    </row>
    <row r="37260" spans="15:16" x14ac:dyDescent="0.2">
      <c r="O37260" s="152"/>
      <c r="P37260" s="2"/>
    </row>
    <row r="37261" spans="15:16" x14ac:dyDescent="0.2">
      <c r="O37261" s="152"/>
      <c r="P37261" s="2"/>
    </row>
    <row r="37262" spans="15:16" x14ac:dyDescent="0.2">
      <c r="O37262" s="152"/>
      <c r="P37262" s="2"/>
    </row>
    <row r="37263" spans="15:16" x14ac:dyDescent="0.2">
      <c r="O37263" s="152"/>
      <c r="P37263" s="2"/>
    </row>
    <row r="37264" spans="15:16" x14ac:dyDescent="0.2">
      <c r="O37264" s="152"/>
      <c r="P37264" s="2"/>
    </row>
    <row r="37265" spans="15:16" x14ac:dyDescent="0.2">
      <c r="O37265" s="152"/>
      <c r="P37265" s="2"/>
    </row>
    <row r="37266" spans="15:16" x14ac:dyDescent="0.2">
      <c r="O37266" s="152"/>
      <c r="P37266" s="2"/>
    </row>
    <row r="37267" spans="15:16" x14ac:dyDescent="0.2">
      <c r="O37267" s="152"/>
      <c r="P37267" s="2"/>
    </row>
    <row r="37268" spans="15:16" x14ac:dyDescent="0.2">
      <c r="O37268" s="152"/>
      <c r="P37268" s="2"/>
    </row>
    <row r="37269" spans="15:16" x14ac:dyDescent="0.2">
      <c r="O37269" s="152"/>
      <c r="P37269" s="2"/>
    </row>
    <row r="37270" spans="15:16" x14ac:dyDescent="0.2">
      <c r="O37270" s="152"/>
      <c r="P37270" s="2"/>
    </row>
    <row r="37271" spans="15:16" x14ac:dyDescent="0.2">
      <c r="O37271" s="152"/>
      <c r="P37271" s="2"/>
    </row>
    <row r="37272" spans="15:16" x14ac:dyDescent="0.2">
      <c r="O37272" s="152"/>
      <c r="P37272" s="2"/>
    </row>
    <row r="37273" spans="15:16" x14ac:dyDescent="0.2">
      <c r="O37273" s="152"/>
      <c r="P37273" s="2"/>
    </row>
    <row r="37274" spans="15:16" x14ac:dyDescent="0.2">
      <c r="O37274" s="152"/>
      <c r="P37274" s="2"/>
    </row>
    <row r="37275" spans="15:16" x14ac:dyDescent="0.2">
      <c r="O37275" s="152"/>
      <c r="P37275" s="2"/>
    </row>
    <row r="37276" spans="15:16" x14ac:dyDescent="0.2">
      <c r="O37276" s="152"/>
      <c r="P37276" s="2"/>
    </row>
    <row r="37277" spans="15:16" x14ac:dyDescent="0.2">
      <c r="O37277" s="152"/>
      <c r="P37277" s="2"/>
    </row>
    <row r="37278" spans="15:16" x14ac:dyDescent="0.2">
      <c r="O37278" s="152"/>
      <c r="P37278" s="2"/>
    </row>
    <row r="37279" spans="15:16" x14ac:dyDescent="0.2">
      <c r="O37279" s="152"/>
      <c r="P37279" s="2"/>
    </row>
    <row r="37280" spans="15:16" x14ac:dyDescent="0.2">
      <c r="O37280" s="152"/>
      <c r="P37280" s="2"/>
    </row>
    <row r="37281" spans="15:16" x14ac:dyDescent="0.2">
      <c r="O37281" s="152"/>
      <c r="P37281" s="2"/>
    </row>
    <row r="37282" spans="15:16" x14ac:dyDescent="0.2">
      <c r="O37282" s="152"/>
      <c r="P37282" s="2"/>
    </row>
    <row r="37283" spans="15:16" x14ac:dyDescent="0.2">
      <c r="O37283" s="152"/>
      <c r="P37283" s="2"/>
    </row>
    <row r="37284" spans="15:16" x14ac:dyDescent="0.2">
      <c r="O37284" s="152"/>
      <c r="P37284" s="2"/>
    </row>
    <row r="37285" spans="15:16" x14ac:dyDescent="0.2">
      <c r="O37285" s="152"/>
      <c r="P37285" s="2"/>
    </row>
    <row r="37286" spans="15:16" x14ac:dyDescent="0.2">
      <c r="O37286" s="152"/>
      <c r="P37286" s="2"/>
    </row>
    <row r="37287" spans="15:16" x14ac:dyDescent="0.2">
      <c r="O37287" s="152"/>
      <c r="P37287" s="2"/>
    </row>
    <row r="37288" spans="15:16" x14ac:dyDescent="0.2">
      <c r="O37288" s="152"/>
      <c r="P37288" s="2"/>
    </row>
    <row r="37289" spans="15:16" x14ac:dyDescent="0.2">
      <c r="O37289" s="152"/>
      <c r="P37289" s="2"/>
    </row>
    <row r="37290" spans="15:16" x14ac:dyDescent="0.2">
      <c r="O37290" s="152"/>
      <c r="P37290" s="2"/>
    </row>
    <row r="37291" spans="15:16" x14ac:dyDescent="0.2">
      <c r="O37291" s="152"/>
      <c r="P37291" s="2"/>
    </row>
    <row r="37292" spans="15:16" x14ac:dyDescent="0.2">
      <c r="O37292" s="152"/>
      <c r="P37292" s="2"/>
    </row>
    <row r="37293" spans="15:16" x14ac:dyDescent="0.2">
      <c r="O37293" s="152"/>
      <c r="P37293" s="2"/>
    </row>
    <row r="37294" spans="15:16" x14ac:dyDescent="0.2">
      <c r="O37294" s="152"/>
      <c r="P37294" s="2"/>
    </row>
    <row r="37295" spans="15:16" x14ac:dyDescent="0.2">
      <c r="O37295" s="152"/>
      <c r="P37295" s="2"/>
    </row>
    <row r="37296" spans="15:16" x14ac:dyDescent="0.2">
      <c r="O37296" s="152"/>
      <c r="P37296" s="2"/>
    </row>
    <row r="37297" spans="15:16" x14ac:dyDescent="0.2">
      <c r="O37297" s="152"/>
      <c r="P37297" s="2"/>
    </row>
    <row r="37298" spans="15:16" x14ac:dyDescent="0.2">
      <c r="O37298" s="152"/>
      <c r="P37298" s="2"/>
    </row>
    <row r="37299" spans="15:16" x14ac:dyDescent="0.2">
      <c r="O37299" s="152"/>
      <c r="P37299" s="2"/>
    </row>
    <row r="37300" spans="15:16" x14ac:dyDescent="0.2">
      <c r="O37300" s="152"/>
      <c r="P37300" s="2"/>
    </row>
    <row r="37301" spans="15:16" x14ac:dyDescent="0.2">
      <c r="O37301" s="152"/>
      <c r="P37301" s="2"/>
    </row>
    <row r="37302" spans="15:16" x14ac:dyDescent="0.2">
      <c r="O37302" s="152"/>
      <c r="P37302" s="2"/>
    </row>
    <row r="37303" spans="15:16" x14ac:dyDescent="0.2">
      <c r="O37303" s="152"/>
      <c r="P37303" s="2"/>
    </row>
    <row r="37304" spans="15:16" x14ac:dyDescent="0.2">
      <c r="O37304" s="152"/>
      <c r="P37304" s="2"/>
    </row>
    <row r="37305" spans="15:16" x14ac:dyDescent="0.2">
      <c r="O37305" s="152"/>
      <c r="P37305" s="2"/>
    </row>
    <row r="37306" spans="15:16" x14ac:dyDescent="0.2">
      <c r="O37306" s="152"/>
      <c r="P37306" s="2"/>
    </row>
    <row r="37307" spans="15:16" x14ac:dyDescent="0.2">
      <c r="O37307" s="152"/>
      <c r="P37307" s="2"/>
    </row>
    <row r="37308" spans="15:16" x14ac:dyDescent="0.2">
      <c r="O37308" s="152"/>
      <c r="P37308" s="2"/>
    </row>
    <row r="37309" spans="15:16" x14ac:dyDescent="0.2">
      <c r="O37309" s="152"/>
      <c r="P37309" s="2"/>
    </row>
    <row r="37310" spans="15:16" x14ac:dyDescent="0.2">
      <c r="O37310" s="152"/>
      <c r="P37310" s="2"/>
    </row>
    <row r="37311" spans="15:16" x14ac:dyDescent="0.2">
      <c r="O37311" s="152"/>
      <c r="P37311" s="2"/>
    </row>
    <row r="37312" spans="15:16" x14ac:dyDescent="0.2">
      <c r="O37312" s="152"/>
      <c r="P37312" s="2"/>
    </row>
    <row r="37313" spans="15:16" x14ac:dyDescent="0.2">
      <c r="O37313" s="152"/>
      <c r="P37313" s="2"/>
    </row>
    <row r="37314" spans="15:16" x14ac:dyDescent="0.2">
      <c r="O37314" s="152"/>
      <c r="P37314" s="2"/>
    </row>
    <row r="37315" spans="15:16" x14ac:dyDescent="0.2">
      <c r="O37315" s="152"/>
      <c r="P37315" s="2"/>
    </row>
    <row r="37316" spans="15:16" x14ac:dyDescent="0.2">
      <c r="O37316" s="152"/>
      <c r="P37316" s="2"/>
    </row>
    <row r="37317" spans="15:16" x14ac:dyDescent="0.2">
      <c r="O37317" s="152"/>
      <c r="P37317" s="2"/>
    </row>
    <row r="37318" spans="15:16" x14ac:dyDescent="0.2">
      <c r="O37318" s="152"/>
      <c r="P37318" s="2"/>
    </row>
    <row r="37319" spans="15:16" x14ac:dyDescent="0.2">
      <c r="O37319" s="152"/>
      <c r="P37319" s="2"/>
    </row>
    <row r="37320" spans="15:16" x14ac:dyDescent="0.2">
      <c r="O37320" s="152"/>
      <c r="P37320" s="2"/>
    </row>
    <row r="37321" spans="15:16" x14ac:dyDescent="0.2">
      <c r="O37321" s="152"/>
      <c r="P37321" s="2"/>
    </row>
    <row r="37322" spans="15:16" x14ac:dyDescent="0.2">
      <c r="O37322" s="152"/>
      <c r="P37322" s="2"/>
    </row>
    <row r="37323" spans="15:16" x14ac:dyDescent="0.2">
      <c r="O37323" s="152"/>
      <c r="P37323" s="2"/>
    </row>
    <row r="37324" spans="15:16" x14ac:dyDescent="0.2">
      <c r="O37324" s="152"/>
      <c r="P37324" s="2"/>
    </row>
    <row r="37325" spans="15:16" x14ac:dyDescent="0.2">
      <c r="O37325" s="152"/>
      <c r="P37325" s="2"/>
    </row>
    <row r="37326" spans="15:16" x14ac:dyDescent="0.2">
      <c r="O37326" s="152"/>
      <c r="P37326" s="2"/>
    </row>
    <row r="37327" spans="15:16" x14ac:dyDescent="0.2">
      <c r="O37327" s="152"/>
      <c r="P37327" s="2"/>
    </row>
    <row r="37328" spans="15:16" x14ac:dyDescent="0.2">
      <c r="O37328" s="152"/>
      <c r="P37328" s="2"/>
    </row>
    <row r="37329" spans="15:16" x14ac:dyDescent="0.2">
      <c r="O37329" s="152"/>
      <c r="P37329" s="2"/>
    </row>
    <row r="37330" spans="15:16" x14ac:dyDescent="0.2">
      <c r="O37330" s="152"/>
      <c r="P37330" s="2"/>
    </row>
    <row r="37331" spans="15:16" x14ac:dyDescent="0.2">
      <c r="O37331" s="152"/>
      <c r="P37331" s="2"/>
    </row>
    <row r="37332" spans="15:16" x14ac:dyDescent="0.2">
      <c r="O37332" s="152"/>
      <c r="P37332" s="2"/>
    </row>
    <row r="37333" spans="15:16" x14ac:dyDescent="0.2">
      <c r="O37333" s="152"/>
      <c r="P37333" s="2"/>
    </row>
    <row r="37334" spans="15:16" x14ac:dyDescent="0.2">
      <c r="O37334" s="152"/>
      <c r="P37334" s="2"/>
    </row>
    <row r="37335" spans="15:16" x14ac:dyDescent="0.2">
      <c r="O37335" s="152"/>
      <c r="P37335" s="2"/>
    </row>
    <row r="37336" spans="15:16" x14ac:dyDescent="0.2">
      <c r="O37336" s="152"/>
      <c r="P37336" s="2"/>
    </row>
    <row r="37337" spans="15:16" x14ac:dyDescent="0.2">
      <c r="O37337" s="152"/>
      <c r="P37337" s="2"/>
    </row>
    <row r="37338" spans="15:16" x14ac:dyDescent="0.2">
      <c r="O37338" s="152"/>
      <c r="P37338" s="2"/>
    </row>
    <row r="37339" spans="15:16" x14ac:dyDescent="0.2">
      <c r="O37339" s="152"/>
      <c r="P37339" s="2"/>
    </row>
    <row r="37340" spans="15:16" x14ac:dyDescent="0.2">
      <c r="O37340" s="152"/>
      <c r="P37340" s="2"/>
    </row>
    <row r="37341" spans="15:16" x14ac:dyDescent="0.2">
      <c r="O37341" s="152"/>
      <c r="P37341" s="2"/>
    </row>
    <row r="37342" spans="15:16" x14ac:dyDescent="0.2">
      <c r="O37342" s="152"/>
      <c r="P37342" s="2"/>
    </row>
    <row r="37343" spans="15:16" x14ac:dyDescent="0.2">
      <c r="O37343" s="152"/>
      <c r="P37343" s="2"/>
    </row>
    <row r="37344" spans="15:16" x14ac:dyDescent="0.2">
      <c r="O37344" s="152"/>
      <c r="P37344" s="2"/>
    </row>
    <row r="37345" spans="15:16" x14ac:dyDescent="0.2">
      <c r="O37345" s="152"/>
      <c r="P37345" s="2"/>
    </row>
    <row r="37346" spans="15:16" x14ac:dyDescent="0.2">
      <c r="O37346" s="152"/>
      <c r="P37346" s="2"/>
    </row>
    <row r="37347" spans="15:16" x14ac:dyDescent="0.2">
      <c r="O37347" s="152"/>
      <c r="P37347" s="2"/>
    </row>
    <row r="37348" spans="15:16" x14ac:dyDescent="0.2">
      <c r="O37348" s="152"/>
      <c r="P37348" s="2"/>
    </row>
    <row r="37349" spans="15:16" x14ac:dyDescent="0.2">
      <c r="O37349" s="152"/>
      <c r="P37349" s="2"/>
    </row>
    <row r="37350" spans="15:16" x14ac:dyDescent="0.2">
      <c r="O37350" s="152"/>
      <c r="P37350" s="2"/>
    </row>
    <row r="37351" spans="15:16" x14ac:dyDescent="0.2">
      <c r="O37351" s="152"/>
      <c r="P37351" s="2"/>
    </row>
    <row r="37352" spans="15:16" x14ac:dyDescent="0.2">
      <c r="O37352" s="152"/>
      <c r="P37352" s="2"/>
    </row>
    <row r="37353" spans="15:16" x14ac:dyDescent="0.2">
      <c r="O37353" s="152"/>
      <c r="P37353" s="2"/>
    </row>
    <row r="37354" spans="15:16" x14ac:dyDescent="0.2">
      <c r="O37354" s="152"/>
      <c r="P37354" s="2"/>
    </row>
    <row r="37355" spans="15:16" x14ac:dyDescent="0.2">
      <c r="O37355" s="152"/>
      <c r="P37355" s="2"/>
    </row>
    <row r="37356" spans="15:16" x14ac:dyDescent="0.2">
      <c r="O37356" s="152"/>
      <c r="P37356" s="2"/>
    </row>
    <row r="37357" spans="15:16" x14ac:dyDescent="0.2">
      <c r="O37357" s="152"/>
      <c r="P37357" s="2"/>
    </row>
    <row r="37358" spans="15:16" x14ac:dyDescent="0.2">
      <c r="O37358" s="152"/>
      <c r="P37358" s="2"/>
    </row>
    <row r="37359" spans="15:16" x14ac:dyDescent="0.2">
      <c r="O37359" s="152"/>
      <c r="P37359" s="2"/>
    </row>
    <row r="37360" spans="15:16" x14ac:dyDescent="0.2">
      <c r="O37360" s="152"/>
      <c r="P37360" s="2"/>
    </row>
    <row r="37361" spans="15:16" x14ac:dyDescent="0.2">
      <c r="O37361" s="152"/>
      <c r="P37361" s="2"/>
    </row>
    <row r="37362" spans="15:16" x14ac:dyDescent="0.2">
      <c r="O37362" s="152"/>
      <c r="P37362" s="2"/>
    </row>
    <row r="37363" spans="15:16" x14ac:dyDescent="0.2">
      <c r="O37363" s="152"/>
      <c r="P37363" s="2"/>
    </row>
    <row r="37364" spans="15:16" x14ac:dyDescent="0.2">
      <c r="O37364" s="152"/>
      <c r="P37364" s="2"/>
    </row>
    <row r="37365" spans="15:16" x14ac:dyDescent="0.2">
      <c r="O37365" s="152"/>
      <c r="P37365" s="2"/>
    </row>
    <row r="37366" spans="15:16" x14ac:dyDescent="0.2">
      <c r="O37366" s="152"/>
      <c r="P37366" s="2"/>
    </row>
    <row r="37367" spans="15:16" x14ac:dyDescent="0.2">
      <c r="O37367" s="152"/>
      <c r="P37367" s="2"/>
    </row>
    <row r="37368" spans="15:16" x14ac:dyDescent="0.2">
      <c r="O37368" s="152"/>
      <c r="P37368" s="2"/>
    </row>
    <row r="37369" spans="15:16" x14ac:dyDescent="0.2">
      <c r="O37369" s="152"/>
      <c r="P37369" s="2"/>
    </row>
    <row r="37370" spans="15:16" x14ac:dyDescent="0.2">
      <c r="O37370" s="152"/>
      <c r="P37370" s="2"/>
    </row>
    <row r="37371" spans="15:16" x14ac:dyDescent="0.2">
      <c r="O37371" s="152"/>
      <c r="P37371" s="2"/>
    </row>
    <row r="37372" spans="15:16" x14ac:dyDescent="0.2">
      <c r="O37372" s="152"/>
      <c r="P37372" s="2"/>
    </row>
    <row r="37373" spans="15:16" x14ac:dyDescent="0.2">
      <c r="O37373" s="152"/>
      <c r="P37373" s="2"/>
    </row>
    <row r="37374" spans="15:16" x14ac:dyDescent="0.2">
      <c r="O37374" s="152"/>
      <c r="P37374" s="2"/>
    </row>
    <row r="37375" spans="15:16" x14ac:dyDescent="0.2">
      <c r="O37375" s="152"/>
      <c r="P37375" s="2"/>
    </row>
    <row r="37376" spans="15:16" x14ac:dyDescent="0.2">
      <c r="O37376" s="152"/>
      <c r="P37376" s="2"/>
    </row>
    <row r="37377" spans="15:16" x14ac:dyDescent="0.2">
      <c r="O37377" s="152"/>
      <c r="P37377" s="2"/>
    </row>
    <row r="37378" spans="15:16" x14ac:dyDescent="0.2">
      <c r="O37378" s="152"/>
      <c r="P37378" s="2"/>
    </row>
    <row r="37379" spans="15:16" x14ac:dyDescent="0.2">
      <c r="O37379" s="152"/>
      <c r="P37379" s="2"/>
    </row>
    <row r="37380" spans="15:16" x14ac:dyDescent="0.2">
      <c r="O37380" s="152"/>
      <c r="P37380" s="2"/>
    </row>
    <row r="37381" spans="15:16" x14ac:dyDescent="0.2">
      <c r="O37381" s="152"/>
      <c r="P37381" s="2"/>
    </row>
    <row r="37382" spans="15:16" x14ac:dyDescent="0.2">
      <c r="O37382" s="152"/>
      <c r="P37382" s="2"/>
    </row>
    <row r="37383" spans="15:16" x14ac:dyDescent="0.2">
      <c r="O37383" s="152"/>
      <c r="P37383" s="2"/>
    </row>
    <row r="37384" spans="15:16" x14ac:dyDescent="0.2">
      <c r="O37384" s="152"/>
      <c r="P37384" s="2"/>
    </row>
    <row r="37385" spans="15:16" x14ac:dyDescent="0.2">
      <c r="O37385" s="152"/>
      <c r="P37385" s="2"/>
    </row>
    <row r="37386" spans="15:16" x14ac:dyDescent="0.2">
      <c r="O37386" s="152"/>
      <c r="P37386" s="2"/>
    </row>
    <row r="37387" spans="15:16" x14ac:dyDescent="0.2">
      <c r="O37387" s="152"/>
      <c r="P37387" s="2"/>
    </row>
    <row r="37388" spans="15:16" x14ac:dyDescent="0.2">
      <c r="O37388" s="152"/>
      <c r="P37388" s="2"/>
    </row>
    <row r="37389" spans="15:16" x14ac:dyDescent="0.2">
      <c r="O37389" s="152"/>
      <c r="P37389" s="2"/>
    </row>
    <row r="37390" spans="15:16" x14ac:dyDescent="0.2">
      <c r="O37390" s="152"/>
      <c r="P37390" s="2"/>
    </row>
    <row r="37391" spans="15:16" x14ac:dyDescent="0.2">
      <c r="O37391" s="152"/>
      <c r="P37391" s="2"/>
    </row>
    <row r="37392" spans="15:16" x14ac:dyDescent="0.2">
      <c r="O37392" s="152"/>
      <c r="P37392" s="2"/>
    </row>
    <row r="37393" spans="15:16" x14ac:dyDescent="0.2">
      <c r="O37393" s="152"/>
      <c r="P37393" s="2"/>
    </row>
    <row r="37394" spans="15:16" x14ac:dyDescent="0.2">
      <c r="O37394" s="152"/>
      <c r="P37394" s="2"/>
    </row>
    <row r="37395" spans="15:16" x14ac:dyDescent="0.2">
      <c r="O37395" s="152"/>
      <c r="P37395" s="2"/>
    </row>
    <row r="37396" spans="15:16" x14ac:dyDescent="0.2">
      <c r="O37396" s="152"/>
      <c r="P37396" s="2"/>
    </row>
    <row r="37397" spans="15:16" x14ac:dyDescent="0.2">
      <c r="O37397" s="152"/>
      <c r="P37397" s="2"/>
    </row>
    <row r="37398" spans="15:16" x14ac:dyDescent="0.2">
      <c r="O37398" s="152"/>
      <c r="P37398" s="2"/>
    </row>
    <row r="37399" spans="15:16" x14ac:dyDescent="0.2">
      <c r="O37399" s="152"/>
      <c r="P37399" s="2"/>
    </row>
    <row r="37400" spans="15:16" x14ac:dyDescent="0.2">
      <c r="O37400" s="152"/>
      <c r="P37400" s="2"/>
    </row>
    <row r="37401" spans="15:16" x14ac:dyDescent="0.2">
      <c r="O37401" s="152"/>
      <c r="P37401" s="2"/>
    </row>
    <row r="37402" spans="15:16" x14ac:dyDescent="0.2">
      <c r="O37402" s="152"/>
      <c r="P37402" s="2"/>
    </row>
    <row r="37403" spans="15:16" x14ac:dyDescent="0.2">
      <c r="O37403" s="152"/>
      <c r="P37403" s="2"/>
    </row>
    <row r="37404" spans="15:16" x14ac:dyDescent="0.2">
      <c r="O37404" s="152"/>
      <c r="P37404" s="2"/>
    </row>
    <row r="37405" spans="15:16" x14ac:dyDescent="0.2">
      <c r="O37405" s="152"/>
      <c r="P37405" s="2"/>
    </row>
    <row r="37406" spans="15:16" x14ac:dyDescent="0.2">
      <c r="O37406" s="152"/>
      <c r="P37406" s="2"/>
    </row>
    <row r="37407" spans="15:16" x14ac:dyDescent="0.2">
      <c r="O37407" s="152"/>
      <c r="P37407" s="2"/>
    </row>
    <row r="37408" spans="15:16" x14ac:dyDescent="0.2">
      <c r="O37408" s="152"/>
      <c r="P37408" s="2"/>
    </row>
    <row r="37409" spans="15:16" x14ac:dyDescent="0.2">
      <c r="O37409" s="152"/>
      <c r="P37409" s="2"/>
    </row>
    <row r="37410" spans="15:16" x14ac:dyDescent="0.2">
      <c r="O37410" s="152"/>
      <c r="P37410" s="2"/>
    </row>
    <row r="37411" spans="15:16" x14ac:dyDescent="0.2">
      <c r="O37411" s="152"/>
      <c r="P37411" s="2"/>
    </row>
    <row r="37412" spans="15:16" x14ac:dyDescent="0.2">
      <c r="O37412" s="152"/>
      <c r="P37412" s="2"/>
    </row>
    <row r="37413" spans="15:16" x14ac:dyDescent="0.2">
      <c r="O37413" s="152"/>
      <c r="P37413" s="2"/>
    </row>
    <row r="37414" spans="15:16" x14ac:dyDescent="0.2">
      <c r="O37414" s="152"/>
      <c r="P37414" s="2"/>
    </row>
    <row r="37415" spans="15:16" x14ac:dyDescent="0.2">
      <c r="O37415" s="152"/>
      <c r="P37415" s="2"/>
    </row>
    <row r="37416" spans="15:16" x14ac:dyDescent="0.2">
      <c r="O37416" s="152"/>
      <c r="P37416" s="2"/>
    </row>
    <row r="37417" spans="15:16" x14ac:dyDescent="0.2">
      <c r="O37417" s="152"/>
      <c r="P37417" s="2"/>
    </row>
    <row r="37418" spans="15:16" x14ac:dyDescent="0.2">
      <c r="O37418" s="152"/>
      <c r="P37418" s="2"/>
    </row>
    <row r="37419" spans="15:16" x14ac:dyDescent="0.2">
      <c r="O37419" s="152"/>
      <c r="P37419" s="2"/>
    </row>
    <row r="37420" spans="15:16" x14ac:dyDescent="0.2">
      <c r="O37420" s="152"/>
      <c r="P37420" s="2"/>
    </row>
    <row r="37421" spans="15:16" x14ac:dyDescent="0.2">
      <c r="O37421" s="152"/>
      <c r="P37421" s="2"/>
    </row>
    <row r="37422" spans="15:16" x14ac:dyDescent="0.2">
      <c r="O37422" s="152"/>
      <c r="P37422" s="2"/>
    </row>
    <row r="37423" spans="15:16" x14ac:dyDescent="0.2">
      <c r="O37423" s="152"/>
      <c r="P37423" s="2"/>
    </row>
    <row r="37424" spans="15:16" x14ac:dyDescent="0.2">
      <c r="O37424" s="152"/>
      <c r="P37424" s="2"/>
    </row>
    <row r="37425" spans="15:16" x14ac:dyDescent="0.2">
      <c r="O37425" s="152"/>
      <c r="P37425" s="2"/>
    </row>
    <row r="37426" spans="15:16" x14ac:dyDescent="0.2">
      <c r="O37426" s="152"/>
      <c r="P37426" s="2"/>
    </row>
    <row r="37427" spans="15:16" x14ac:dyDescent="0.2">
      <c r="O37427" s="152"/>
      <c r="P37427" s="2"/>
    </row>
    <row r="37428" spans="15:16" x14ac:dyDescent="0.2">
      <c r="O37428" s="152"/>
      <c r="P37428" s="2"/>
    </row>
    <row r="37429" spans="15:16" x14ac:dyDescent="0.2">
      <c r="O37429" s="152"/>
      <c r="P37429" s="2"/>
    </row>
    <row r="37430" spans="15:16" x14ac:dyDescent="0.2">
      <c r="O37430" s="152"/>
      <c r="P37430" s="2"/>
    </row>
    <row r="37431" spans="15:16" x14ac:dyDescent="0.2">
      <c r="O37431" s="152"/>
      <c r="P37431" s="2"/>
    </row>
    <row r="37432" spans="15:16" x14ac:dyDescent="0.2">
      <c r="O37432" s="152"/>
      <c r="P37432" s="2"/>
    </row>
    <row r="37433" spans="15:16" x14ac:dyDescent="0.2">
      <c r="O37433" s="152"/>
      <c r="P37433" s="2"/>
    </row>
    <row r="37434" spans="15:16" x14ac:dyDescent="0.2">
      <c r="O37434" s="152"/>
      <c r="P37434" s="2"/>
    </row>
    <row r="37435" spans="15:16" x14ac:dyDescent="0.2">
      <c r="O37435" s="152"/>
      <c r="P37435" s="2"/>
    </row>
    <row r="37436" spans="15:16" x14ac:dyDescent="0.2">
      <c r="O37436" s="152"/>
      <c r="P37436" s="2"/>
    </row>
    <row r="37437" spans="15:16" x14ac:dyDescent="0.2">
      <c r="O37437" s="152"/>
      <c r="P37437" s="2"/>
    </row>
    <row r="37438" spans="15:16" x14ac:dyDescent="0.2">
      <c r="O37438" s="152"/>
      <c r="P37438" s="2"/>
    </row>
    <row r="37439" spans="15:16" x14ac:dyDescent="0.2">
      <c r="O37439" s="152"/>
      <c r="P37439" s="2"/>
    </row>
    <row r="37440" spans="15:16" x14ac:dyDescent="0.2">
      <c r="O37440" s="152"/>
      <c r="P37440" s="2"/>
    </row>
    <row r="37441" spans="15:16" x14ac:dyDescent="0.2">
      <c r="O37441" s="152"/>
      <c r="P37441" s="2"/>
    </row>
    <row r="37442" spans="15:16" x14ac:dyDescent="0.2">
      <c r="O37442" s="152"/>
      <c r="P37442" s="2"/>
    </row>
    <row r="37443" spans="15:16" x14ac:dyDescent="0.2">
      <c r="O37443" s="152"/>
      <c r="P37443" s="2"/>
    </row>
    <row r="37444" spans="15:16" x14ac:dyDescent="0.2">
      <c r="O37444" s="152"/>
      <c r="P37444" s="2"/>
    </row>
    <row r="37445" spans="15:16" x14ac:dyDescent="0.2">
      <c r="O37445" s="152"/>
      <c r="P37445" s="2"/>
    </row>
    <row r="37446" spans="15:16" x14ac:dyDescent="0.2">
      <c r="O37446" s="152"/>
      <c r="P37446" s="2"/>
    </row>
    <row r="37447" spans="15:16" x14ac:dyDescent="0.2">
      <c r="O37447" s="152"/>
      <c r="P37447" s="2"/>
    </row>
    <row r="37448" spans="15:16" x14ac:dyDescent="0.2">
      <c r="O37448" s="152"/>
      <c r="P37448" s="2"/>
    </row>
    <row r="37449" spans="15:16" x14ac:dyDescent="0.2">
      <c r="O37449" s="152"/>
      <c r="P37449" s="2"/>
    </row>
    <row r="37450" spans="15:16" x14ac:dyDescent="0.2">
      <c r="O37450" s="152"/>
      <c r="P37450" s="2"/>
    </row>
    <row r="37451" spans="15:16" x14ac:dyDescent="0.2">
      <c r="O37451" s="152"/>
      <c r="P37451" s="2"/>
    </row>
    <row r="37452" spans="15:16" x14ac:dyDescent="0.2">
      <c r="O37452" s="152"/>
      <c r="P37452" s="2"/>
    </row>
    <row r="37453" spans="15:16" x14ac:dyDescent="0.2">
      <c r="O37453" s="152"/>
      <c r="P37453" s="2"/>
    </row>
    <row r="37454" spans="15:16" x14ac:dyDescent="0.2">
      <c r="O37454" s="152"/>
      <c r="P37454" s="2"/>
    </row>
    <row r="37455" spans="15:16" x14ac:dyDescent="0.2">
      <c r="O37455" s="152"/>
      <c r="P37455" s="2"/>
    </row>
    <row r="37456" spans="15:16" x14ac:dyDescent="0.2">
      <c r="O37456" s="152"/>
      <c r="P37456" s="2"/>
    </row>
    <row r="37457" spans="15:16" x14ac:dyDescent="0.2">
      <c r="O37457" s="152"/>
      <c r="P37457" s="2"/>
    </row>
    <row r="37458" spans="15:16" x14ac:dyDescent="0.2">
      <c r="O37458" s="152"/>
      <c r="P37458" s="2"/>
    </row>
    <row r="37459" spans="15:16" x14ac:dyDescent="0.2">
      <c r="O37459" s="152"/>
      <c r="P37459" s="2"/>
    </row>
    <row r="37460" spans="15:16" x14ac:dyDescent="0.2">
      <c r="O37460" s="152"/>
      <c r="P37460" s="2"/>
    </row>
    <row r="37461" spans="15:16" x14ac:dyDescent="0.2">
      <c r="O37461" s="152"/>
      <c r="P37461" s="2"/>
    </row>
    <row r="37462" spans="15:16" x14ac:dyDescent="0.2">
      <c r="O37462" s="152"/>
      <c r="P37462" s="2"/>
    </row>
    <row r="37463" spans="15:16" x14ac:dyDescent="0.2">
      <c r="O37463" s="152"/>
      <c r="P37463" s="2"/>
    </row>
    <row r="37464" spans="15:16" x14ac:dyDescent="0.2">
      <c r="O37464" s="152"/>
      <c r="P37464" s="2"/>
    </row>
    <row r="37465" spans="15:16" x14ac:dyDescent="0.2">
      <c r="O37465" s="152"/>
      <c r="P37465" s="2"/>
    </row>
    <row r="37466" spans="15:16" x14ac:dyDescent="0.2">
      <c r="O37466" s="152"/>
      <c r="P37466" s="2"/>
    </row>
    <row r="37467" spans="15:16" x14ac:dyDescent="0.2">
      <c r="O37467" s="152"/>
      <c r="P37467" s="2"/>
    </row>
    <row r="37468" spans="15:16" x14ac:dyDescent="0.2">
      <c r="O37468" s="152"/>
      <c r="P37468" s="2"/>
    </row>
    <row r="37469" spans="15:16" x14ac:dyDescent="0.2">
      <c r="O37469" s="152"/>
      <c r="P37469" s="2"/>
    </row>
    <row r="37470" spans="15:16" x14ac:dyDescent="0.2">
      <c r="O37470" s="152"/>
      <c r="P37470" s="2"/>
    </row>
    <row r="37471" spans="15:16" x14ac:dyDescent="0.2">
      <c r="O37471" s="152"/>
      <c r="P37471" s="2"/>
    </row>
    <row r="37472" spans="15:16" x14ac:dyDescent="0.2">
      <c r="O37472" s="152"/>
      <c r="P37472" s="2"/>
    </row>
    <row r="37473" spans="15:16" x14ac:dyDescent="0.2">
      <c r="O37473" s="152"/>
      <c r="P37473" s="2"/>
    </row>
    <row r="37474" spans="15:16" x14ac:dyDescent="0.2">
      <c r="O37474" s="152"/>
      <c r="P37474" s="2"/>
    </row>
    <row r="37475" spans="15:16" x14ac:dyDescent="0.2">
      <c r="O37475" s="152"/>
      <c r="P37475" s="2"/>
    </row>
    <row r="37476" spans="15:16" x14ac:dyDescent="0.2">
      <c r="O37476" s="152"/>
      <c r="P37476" s="2"/>
    </row>
    <row r="37477" spans="15:16" x14ac:dyDescent="0.2">
      <c r="O37477" s="152"/>
      <c r="P37477" s="2"/>
    </row>
    <row r="37478" spans="15:16" x14ac:dyDescent="0.2">
      <c r="O37478" s="152"/>
      <c r="P37478" s="2"/>
    </row>
    <row r="37479" spans="15:16" x14ac:dyDescent="0.2">
      <c r="O37479" s="152"/>
      <c r="P37479" s="2"/>
    </row>
    <row r="37480" spans="15:16" x14ac:dyDescent="0.2">
      <c r="O37480" s="152"/>
      <c r="P37480" s="2"/>
    </row>
    <row r="37481" spans="15:16" x14ac:dyDescent="0.2">
      <c r="O37481" s="152"/>
      <c r="P37481" s="2"/>
    </row>
    <row r="37482" spans="15:16" x14ac:dyDescent="0.2">
      <c r="O37482" s="152"/>
      <c r="P37482" s="2"/>
    </row>
    <row r="37483" spans="15:16" x14ac:dyDescent="0.2">
      <c r="O37483" s="152"/>
      <c r="P37483" s="2"/>
    </row>
    <row r="37484" spans="15:16" x14ac:dyDescent="0.2">
      <c r="O37484" s="152"/>
      <c r="P37484" s="2"/>
    </row>
    <row r="37485" spans="15:16" x14ac:dyDescent="0.2">
      <c r="O37485" s="152"/>
      <c r="P37485" s="2"/>
    </row>
    <row r="37486" spans="15:16" x14ac:dyDescent="0.2">
      <c r="O37486" s="152"/>
      <c r="P37486" s="2"/>
    </row>
    <row r="37487" spans="15:16" x14ac:dyDescent="0.2">
      <c r="O37487" s="152"/>
      <c r="P37487" s="2"/>
    </row>
    <row r="37488" spans="15:16" x14ac:dyDescent="0.2">
      <c r="O37488" s="152"/>
      <c r="P37488" s="2"/>
    </row>
    <row r="37489" spans="15:16" x14ac:dyDescent="0.2">
      <c r="O37489" s="152"/>
      <c r="P37489" s="2"/>
    </row>
    <row r="37490" spans="15:16" x14ac:dyDescent="0.2">
      <c r="O37490" s="152"/>
      <c r="P37490" s="2"/>
    </row>
    <row r="37491" spans="15:16" x14ac:dyDescent="0.2">
      <c r="O37491" s="152"/>
      <c r="P37491" s="2"/>
    </row>
    <row r="37492" spans="15:16" x14ac:dyDescent="0.2">
      <c r="O37492" s="152"/>
      <c r="P37492" s="2"/>
    </row>
    <row r="37493" spans="15:16" x14ac:dyDescent="0.2">
      <c r="O37493" s="152"/>
      <c r="P37493" s="2"/>
    </row>
    <row r="37494" spans="15:16" x14ac:dyDescent="0.2">
      <c r="O37494" s="152"/>
      <c r="P37494" s="2"/>
    </row>
    <row r="37495" spans="15:16" x14ac:dyDescent="0.2">
      <c r="O37495" s="152"/>
      <c r="P37495" s="2"/>
    </row>
    <row r="37496" spans="15:16" x14ac:dyDescent="0.2">
      <c r="O37496" s="152"/>
      <c r="P37496" s="2"/>
    </row>
    <row r="37497" spans="15:16" x14ac:dyDescent="0.2">
      <c r="O37497" s="152"/>
      <c r="P37497" s="2"/>
    </row>
    <row r="37498" spans="15:16" x14ac:dyDescent="0.2">
      <c r="O37498" s="152"/>
      <c r="P37498" s="2"/>
    </row>
    <row r="37499" spans="15:16" x14ac:dyDescent="0.2">
      <c r="O37499" s="152"/>
      <c r="P37499" s="2"/>
    </row>
    <row r="37500" spans="15:16" x14ac:dyDescent="0.2">
      <c r="O37500" s="152"/>
      <c r="P37500" s="2"/>
    </row>
    <row r="37501" spans="15:16" x14ac:dyDescent="0.2">
      <c r="O37501" s="152"/>
      <c r="P37501" s="2"/>
    </row>
    <row r="37502" spans="15:16" x14ac:dyDescent="0.2">
      <c r="O37502" s="152"/>
      <c r="P37502" s="2"/>
    </row>
    <row r="37503" spans="15:16" x14ac:dyDescent="0.2">
      <c r="O37503" s="152"/>
      <c r="P37503" s="2"/>
    </row>
    <row r="37504" spans="15:16" x14ac:dyDescent="0.2">
      <c r="O37504" s="152"/>
      <c r="P37504" s="2"/>
    </row>
    <row r="37505" spans="15:16" x14ac:dyDescent="0.2">
      <c r="O37505" s="152"/>
      <c r="P37505" s="2"/>
    </row>
    <row r="37506" spans="15:16" x14ac:dyDescent="0.2">
      <c r="O37506" s="152"/>
      <c r="P37506" s="2"/>
    </row>
    <row r="37507" spans="15:16" x14ac:dyDescent="0.2">
      <c r="O37507" s="152"/>
      <c r="P37507" s="2"/>
    </row>
    <row r="37508" spans="15:16" x14ac:dyDescent="0.2">
      <c r="O37508" s="152"/>
      <c r="P37508" s="2"/>
    </row>
    <row r="37509" spans="15:16" x14ac:dyDescent="0.2">
      <c r="O37509" s="152"/>
      <c r="P37509" s="2"/>
    </row>
    <row r="37510" spans="15:16" x14ac:dyDescent="0.2">
      <c r="O37510" s="152"/>
      <c r="P37510" s="2"/>
    </row>
    <row r="37511" spans="15:16" x14ac:dyDescent="0.2">
      <c r="O37511" s="152"/>
      <c r="P37511" s="2"/>
    </row>
    <row r="37512" spans="15:16" x14ac:dyDescent="0.2">
      <c r="O37512" s="152"/>
      <c r="P37512" s="2"/>
    </row>
    <row r="37513" spans="15:16" x14ac:dyDescent="0.2">
      <c r="O37513" s="152"/>
      <c r="P37513" s="2"/>
    </row>
    <row r="37514" spans="15:16" x14ac:dyDescent="0.2">
      <c r="O37514" s="152"/>
      <c r="P37514" s="2"/>
    </row>
    <row r="37515" spans="15:16" x14ac:dyDescent="0.2">
      <c r="O37515" s="152"/>
      <c r="P37515" s="2"/>
    </row>
    <row r="37516" spans="15:16" x14ac:dyDescent="0.2">
      <c r="O37516" s="152"/>
      <c r="P37516" s="2"/>
    </row>
    <row r="37517" spans="15:16" x14ac:dyDescent="0.2">
      <c r="O37517" s="152"/>
      <c r="P37517" s="2"/>
    </row>
    <row r="37518" spans="15:16" x14ac:dyDescent="0.2">
      <c r="O37518" s="152"/>
      <c r="P37518" s="2"/>
    </row>
    <row r="37519" spans="15:16" x14ac:dyDescent="0.2">
      <c r="O37519" s="152"/>
      <c r="P37519" s="2"/>
    </row>
    <row r="37520" spans="15:16" x14ac:dyDescent="0.2">
      <c r="O37520" s="152"/>
      <c r="P37520" s="2"/>
    </row>
    <row r="37521" spans="15:16" x14ac:dyDescent="0.2">
      <c r="O37521" s="152"/>
      <c r="P37521" s="2"/>
    </row>
    <row r="37522" spans="15:16" x14ac:dyDescent="0.2">
      <c r="O37522" s="152"/>
      <c r="P37522" s="2"/>
    </row>
    <row r="37523" spans="15:16" x14ac:dyDescent="0.2">
      <c r="O37523" s="152"/>
      <c r="P37523" s="2"/>
    </row>
    <row r="37524" spans="15:16" x14ac:dyDescent="0.2">
      <c r="O37524" s="152"/>
      <c r="P37524" s="2"/>
    </row>
    <row r="37525" spans="15:16" x14ac:dyDescent="0.2">
      <c r="O37525" s="152"/>
      <c r="P37525" s="2"/>
    </row>
    <row r="37526" spans="15:16" x14ac:dyDescent="0.2">
      <c r="O37526" s="152"/>
      <c r="P37526" s="2"/>
    </row>
    <row r="37527" spans="15:16" x14ac:dyDescent="0.2">
      <c r="O37527" s="152"/>
      <c r="P37527" s="2"/>
    </row>
    <row r="37528" spans="15:16" x14ac:dyDescent="0.2">
      <c r="O37528" s="152"/>
      <c r="P37528" s="2"/>
    </row>
    <row r="37529" spans="15:16" x14ac:dyDescent="0.2">
      <c r="O37529" s="152"/>
      <c r="P37529" s="2"/>
    </row>
    <row r="37530" spans="15:16" x14ac:dyDescent="0.2">
      <c r="O37530" s="152"/>
      <c r="P37530" s="2"/>
    </row>
    <row r="37531" spans="15:16" x14ac:dyDescent="0.2">
      <c r="O37531" s="152"/>
      <c r="P37531" s="2"/>
    </row>
    <row r="37532" spans="15:16" x14ac:dyDescent="0.2">
      <c r="O37532" s="152"/>
      <c r="P37532" s="2"/>
    </row>
    <row r="37533" spans="15:16" x14ac:dyDescent="0.2">
      <c r="O37533" s="152"/>
      <c r="P37533" s="2"/>
    </row>
    <row r="37534" spans="15:16" x14ac:dyDescent="0.2">
      <c r="O37534" s="152"/>
      <c r="P37534" s="2"/>
    </row>
    <row r="37535" spans="15:16" x14ac:dyDescent="0.2">
      <c r="O37535" s="152"/>
      <c r="P37535" s="2"/>
    </row>
    <row r="37536" spans="15:16" x14ac:dyDescent="0.2">
      <c r="O37536" s="152"/>
      <c r="P37536" s="2"/>
    </row>
    <row r="37537" spans="15:16" x14ac:dyDescent="0.2">
      <c r="O37537" s="152"/>
      <c r="P37537" s="2"/>
    </row>
    <row r="37538" spans="15:16" x14ac:dyDescent="0.2">
      <c r="O37538" s="152"/>
      <c r="P37538" s="2"/>
    </row>
    <row r="37539" spans="15:16" x14ac:dyDescent="0.2">
      <c r="O37539" s="152"/>
      <c r="P37539" s="2"/>
    </row>
    <row r="37540" spans="15:16" x14ac:dyDescent="0.2">
      <c r="O37540" s="152"/>
      <c r="P37540" s="2"/>
    </row>
    <row r="37541" spans="15:16" x14ac:dyDescent="0.2">
      <c r="O37541" s="152"/>
      <c r="P37541" s="2"/>
    </row>
    <row r="37542" spans="15:16" x14ac:dyDescent="0.2">
      <c r="O37542" s="152"/>
      <c r="P37542" s="2"/>
    </row>
    <row r="37543" spans="15:16" x14ac:dyDescent="0.2">
      <c r="O37543" s="152"/>
      <c r="P37543" s="2"/>
    </row>
    <row r="37544" spans="15:16" x14ac:dyDescent="0.2">
      <c r="O37544" s="152"/>
      <c r="P37544" s="2"/>
    </row>
    <row r="37545" spans="15:16" x14ac:dyDescent="0.2">
      <c r="O37545" s="152"/>
      <c r="P37545" s="2"/>
    </row>
    <row r="37546" spans="15:16" x14ac:dyDescent="0.2">
      <c r="O37546" s="152"/>
      <c r="P37546" s="2"/>
    </row>
    <row r="37547" spans="15:16" x14ac:dyDescent="0.2">
      <c r="O37547" s="152"/>
      <c r="P37547" s="2"/>
    </row>
    <row r="37548" spans="15:16" x14ac:dyDescent="0.2">
      <c r="O37548" s="152"/>
      <c r="P37548" s="2"/>
    </row>
    <row r="37549" spans="15:16" x14ac:dyDescent="0.2">
      <c r="O37549" s="152"/>
      <c r="P37549" s="2"/>
    </row>
    <row r="37550" spans="15:16" x14ac:dyDescent="0.2">
      <c r="O37550" s="152"/>
      <c r="P37550" s="2"/>
    </row>
    <row r="37551" spans="15:16" x14ac:dyDescent="0.2">
      <c r="O37551" s="152"/>
      <c r="P37551" s="2"/>
    </row>
    <row r="37552" spans="15:16" x14ac:dyDescent="0.2">
      <c r="O37552" s="152"/>
      <c r="P37552" s="2"/>
    </row>
    <row r="37553" spans="15:16" x14ac:dyDescent="0.2">
      <c r="O37553" s="152"/>
      <c r="P37553" s="2"/>
    </row>
    <row r="37554" spans="15:16" x14ac:dyDescent="0.2">
      <c r="O37554" s="152"/>
      <c r="P37554" s="2"/>
    </row>
    <row r="37555" spans="15:16" x14ac:dyDescent="0.2">
      <c r="O37555" s="152"/>
      <c r="P37555" s="2"/>
    </row>
    <row r="37556" spans="15:16" x14ac:dyDescent="0.2">
      <c r="O37556" s="152"/>
      <c r="P37556" s="2"/>
    </row>
    <row r="37557" spans="15:16" x14ac:dyDescent="0.2">
      <c r="O37557" s="152"/>
      <c r="P37557" s="2"/>
    </row>
    <row r="37558" spans="15:16" x14ac:dyDescent="0.2">
      <c r="O37558" s="152"/>
      <c r="P37558" s="2"/>
    </row>
    <row r="37559" spans="15:16" x14ac:dyDescent="0.2">
      <c r="O37559" s="152"/>
      <c r="P37559" s="2"/>
    </row>
    <row r="37560" spans="15:16" x14ac:dyDescent="0.2">
      <c r="O37560" s="152"/>
      <c r="P37560" s="2"/>
    </row>
    <row r="37561" spans="15:16" x14ac:dyDescent="0.2">
      <c r="O37561" s="152"/>
      <c r="P37561" s="2"/>
    </row>
    <row r="37562" spans="15:16" x14ac:dyDescent="0.2">
      <c r="O37562" s="152"/>
      <c r="P37562" s="2"/>
    </row>
    <row r="37563" spans="15:16" x14ac:dyDescent="0.2">
      <c r="O37563" s="152"/>
      <c r="P37563" s="2"/>
    </row>
    <row r="37564" spans="15:16" x14ac:dyDescent="0.2">
      <c r="O37564" s="152"/>
      <c r="P37564" s="2"/>
    </row>
    <row r="37565" spans="15:16" x14ac:dyDescent="0.2">
      <c r="O37565" s="152"/>
      <c r="P37565" s="2"/>
    </row>
    <row r="37566" spans="15:16" x14ac:dyDescent="0.2">
      <c r="O37566" s="152"/>
      <c r="P37566" s="2"/>
    </row>
    <row r="37567" spans="15:16" x14ac:dyDescent="0.2">
      <c r="O37567" s="152"/>
      <c r="P37567" s="2"/>
    </row>
    <row r="37568" spans="15:16" x14ac:dyDescent="0.2">
      <c r="O37568" s="152"/>
      <c r="P37568" s="2"/>
    </row>
    <row r="37569" spans="15:16" x14ac:dyDescent="0.2">
      <c r="O37569" s="152"/>
      <c r="P37569" s="2"/>
    </row>
    <row r="37570" spans="15:16" x14ac:dyDescent="0.2">
      <c r="O37570" s="152"/>
      <c r="P37570" s="2"/>
    </row>
    <row r="37571" spans="15:16" x14ac:dyDescent="0.2">
      <c r="O37571" s="152"/>
      <c r="P37571" s="2"/>
    </row>
    <row r="37572" spans="15:16" x14ac:dyDescent="0.2">
      <c r="O37572" s="152"/>
      <c r="P37572" s="2"/>
    </row>
    <row r="37573" spans="15:16" x14ac:dyDescent="0.2">
      <c r="O37573" s="152"/>
      <c r="P37573" s="2"/>
    </row>
    <row r="37574" spans="15:16" x14ac:dyDescent="0.2">
      <c r="O37574" s="152"/>
      <c r="P37574" s="2"/>
    </row>
    <row r="37575" spans="15:16" x14ac:dyDescent="0.2">
      <c r="O37575" s="152"/>
      <c r="P37575" s="2"/>
    </row>
    <row r="37576" spans="15:16" x14ac:dyDescent="0.2">
      <c r="O37576" s="152"/>
      <c r="P37576" s="2"/>
    </row>
    <row r="37577" spans="15:16" x14ac:dyDescent="0.2">
      <c r="O37577" s="152"/>
      <c r="P37577" s="2"/>
    </row>
    <row r="37578" spans="15:16" x14ac:dyDescent="0.2">
      <c r="O37578" s="152"/>
      <c r="P37578" s="2"/>
    </row>
    <row r="37579" spans="15:16" x14ac:dyDescent="0.2">
      <c r="O37579" s="152"/>
      <c r="P37579" s="2"/>
    </row>
    <row r="37580" spans="15:16" x14ac:dyDescent="0.2">
      <c r="O37580" s="152"/>
      <c r="P37580" s="2"/>
    </row>
    <row r="37581" spans="15:16" x14ac:dyDescent="0.2">
      <c r="O37581" s="152"/>
      <c r="P37581" s="2"/>
    </row>
    <row r="37582" spans="15:16" x14ac:dyDescent="0.2">
      <c r="O37582" s="152"/>
      <c r="P37582" s="2"/>
    </row>
    <row r="37583" spans="15:16" x14ac:dyDescent="0.2">
      <c r="O37583" s="152"/>
      <c r="P37583" s="2"/>
    </row>
    <row r="37584" spans="15:16" x14ac:dyDescent="0.2">
      <c r="O37584" s="152"/>
      <c r="P37584" s="2"/>
    </row>
    <row r="37585" spans="15:16" x14ac:dyDescent="0.2">
      <c r="O37585" s="152"/>
      <c r="P37585" s="2"/>
    </row>
    <row r="37586" spans="15:16" x14ac:dyDescent="0.2">
      <c r="O37586" s="152"/>
      <c r="P37586" s="2"/>
    </row>
    <row r="37587" spans="15:16" x14ac:dyDescent="0.2">
      <c r="O37587" s="152"/>
      <c r="P37587" s="2"/>
    </row>
    <row r="37588" spans="15:16" x14ac:dyDescent="0.2">
      <c r="O37588" s="152"/>
      <c r="P37588" s="2"/>
    </row>
    <row r="37589" spans="15:16" x14ac:dyDescent="0.2">
      <c r="O37589" s="152"/>
      <c r="P37589" s="2"/>
    </row>
    <row r="37590" spans="15:16" x14ac:dyDescent="0.2">
      <c r="O37590" s="152"/>
      <c r="P37590" s="2"/>
    </row>
    <row r="37591" spans="15:16" x14ac:dyDescent="0.2">
      <c r="O37591" s="152"/>
      <c r="P37591" s="2"/>
    </row>
    <row r="37592" spans="15:16" x14ac:dyDescent="0.2">
      <c r="O37592" s="152"/>
      <c r="P37592" s="2"/>
    </row>
    <row r="37593" spans="15:16" x14ac:dyDescent="0.2">
      <c r="O37593" s="152"/>
      <c r="P37593" s="2"/>
    </row>
    <row r="37594" spans="15:16" x14ac:dyDescent="0.2">
      <c r="O37594" s="152"/>
      <c r="P37594" s="2"/>
    </row>
    <row r="37595" spans="15:16" x14ac:dyDescent="0.2">
      <c r="O37595" s="152"/>
      <c r="P37595" s="2"/>
    </row>
    <row r="37596" spans="15:16" x14ac:dyDescent="0.2">
      <c r="O37596" s="152"/>
      <c r="P37596" s="2"/>
    </row>
    <row r="37597" spans="15:16" x14ac:dyDescent="0.2">
      <c r="O37597" s="152"/>
      <c r="P37597" s="2"/>
    </row>
    <row r="37598" spans="15:16" x14ac:dyDescent="0.2">
      <c r="O37598" s="152"/>
      <c r="P37598" s="2"/>
    </row>
    <row r="37599" spans="15:16" x14ac:dyDescent="0.2">
      <c r="O37599" s="152"/>
      <c r="P37599" s="2"/>
    </row>
    <row r="37600" spans="15:16" x14ac:dyDescent="0.2">
      <c r="O37600" s="152"/>
      <c r="P37600" s="2"/>
    </row>
    <row r="37601" spans="15:16" x14ac:dyDescent="0.2">
      <c r="O37601" s="152"/>
      <c r="P37601" s="2"/>
    </row>
    <row r="37602" spans="15:16" x14ac:dyDescent="0.2">
      <c r="O37602" s="152"/>
      <c r="P37602" s="2"/>
    </row>
    <row r="37603" spans="15:16" x14ac:dyDescent="0.2">
      <c r="O37603" s="152"/>
      <c r="P37603" s="2"/>
    </row>
    <row r="37604" spans="15:16" x14ac:dyDescent="0.2">
      <c r="O37604" s="152"/>
      <c r="P37604" s="2"/>
    </row>
    <row r="37605" spans="15:16" x14ac:dyDescent="0.2">
      <c r="O37605" s="152"/>
      <c r="P37605" s="2"/>
    </row>
    <row r="37606" spans="15:16" x14ac:dyDescent="0.2">
      <c r="O37606" s="152"/>
      <c r="P37606" s="2"/>
    </row>
    <row r="37607" spans="15:16" x14ac:dyDescent="0.2">
      <c r="O37607" s="152"/>
      <c r="P37607" s="2"/>
    </row>
    <row r="37608" spans="15:16" x14ac:dyDescent="0.2">
      <c r="O37608" s="152"/>
      <c r="P37608" s="2"/>
    </row>
    <row r="37609" spans="15:16" x14ac:dyDescent="0.2">
      <c r="O37609" s="152"/>
      <c r="P37609" s="2"/>
    </row>
    <row r="37610" spans="15:16" x14ac:dyDescent="0.2">
      <c r="O37610" s="152"/>
      <c r="P37610" s="2"/>
    </row>
    <row r="37611" spans="15:16" x14ac:dyDescent="0.2">
      <c r="O37611" s="152"/>
      <c r="P37611" s="2"/>
    </row>
    <row r="37612" spans="15:16" x14ac:dyDescent="0.2">
      <c r="O37612" s="152"/>
      <c r="P37612" s="2"/>
    </row>
    <row r="37613" spans="15:16" x14ac:dyDescent="0.2">
      <c r="O37613" s="152"/>
      <c r="P37613" s="2"/>
    </row>
    <row r="37614" spans="15:16" x14ac:dyDescent="0.2">
      <c r="O37614" s="152"/>
      <c r="P37614" s="2"/>
    </row>
    <row r="37615" spans="15:16" x14ac:dyDescent="0.2">
      <c r="O37615" s="152"/>
      <c r="P37615" s="2"/>
    </row>
    <row r="37616" spans="15:16" x14ac:dyDescent="0.2">
      <c r="O37616" s="152"/>
      <c r="P37616" s="2"/>
    </row>
    <row r="37617" spans="15:16" x14ac:dyDescent="0.2">
      <c r="O37617" s="152"/>
      <c r="P37617" s="2"/>
    </row>
    <row r="37618" spans="15:16" x14ac:dyDescent="0.2">
      <c r="O37618" s="152"/>
      <c r="P37618" s="2"/>
    </row>
    <row r="37619" spans="15:16" x14ac:dyDescent="0.2">
      <c r="O37619" s="152"/>
      <c r="P37619" s="2"/>
    </row>
    <row r="37620" spans="15:16" x14ac:dyDescent="0.2">
      <c r="O37620" s="152"/>
      <c r="P37620" s="2"/>
    </row>
    <row r="37621" spans="15:16" x14ac:dyDescent="0.2">
      <c r="O37621" s="152"/>
      <c r="P37621" s="2"/>
    </row>
    <row r="37622" spans="15:16" x14ac:dyDescent="0.2">
      <c r="O37622" s="152"/>
      <c r="P37622" s="2"/>
    </row>
    <row r="37623" spans="15:16" x14ac:dyDescent="0.2">
      <c r="O37623" s="152"/>
      <c r="P37623" s="2"/>
    </row>
    <row r="37624" spans="15:16" x14ac:dyDescent="0.2">
      <c r="O37624" s="152"/>
      <c r="P37624" s="2"/>
    </row>
    <row r="37625" spans="15:16" x14ac:dyDescent="0.2">
      <c r="O37625" s="152"/>
      <c r="P37625" s="2"/>
    </row>
    <row r="37626" spans="15:16" x14ac:dyDescent="0.2">
      <c r="O37626" s="152"/>
      <c r="P37626" s="2"/>
    </row>
    <row r="37627" spans="15:16" x14ac:dyDescent="0.2">
      <c r="O37627" s="152"/>
      <c r="P37627" s="2"/>
    </row>
    <row r="37628" spans="15:16" x14ac:dyDescent="0.2">
      <c r="O37628" s="152"/>
      <c r="P37628" s="2"/>
    </row>
    <row r="37629" spans="15:16" x14ac:dyDescent="0.2">
      <c r="O37629" s="152"/>
      <c r="P37629" s="2"/>
    </row>
    <row r="37630" spans="15:16" x14ac:dyDescent="0.2">
      <c r="O37630" s="152"/>
      <c r="P37630" s="2"/>
    </row>
    <row r="37631" spans="15:16" x14ac:dyDescent="0.2">
      <c r="O37631" s="152"/>
      <c r="P37631" s="2"/>
    </row>
    <row r="37632" spans="15:16" x14ac:dyDescent="0.2">
      <c r="O37632" s="152"/>
      <c r="P37632" s="2"/>
    </row>
    <row r="37633" spans="15:16" x14ac:dyDescent="0.2">
      <c r="O37633" s="152"/>
      <c r="P37633" s="2"/>
    </row>
    <row r="37634" spans="15:16" x14ac:dyDescent="0.2">
      <c r="O37634" s="152"/>
      <c r="P37634" s="2"/>
    </row>
    <row r="37635" spans="15:16" x14ac:dyDescent="0.2">
      <c r="O37635" s="152"/>
      <c r="P37635" s="2"/>
    </row>
    <row r="37636" spans="15:16" x14ac:dyDescent="0.2">
      <c r="O37636" s="152"/>
      <c r="P37636" s="2"/>
    </row>
    <row r="37637" spans="15:16" x14ac:dyDescent="0.2">
      <c r="O37637" s="152"/>
      <c r="P37637" s="2"/>
    </row>
    <row r="37638" spans="15:16" x14ac:dyDescent="0.2">
      <c r="O37638" s="152"/>
      <c r="P37638" s="2"/>
    </row>
    <row r="37639" spans="15:16" x14ac:dyDescent="0.2">
      <c r="O37639" s="152"/>
      <c r="P37639" s="2"/>
    </row>
    <row r="37640" spans="15:16" x14ac:dyDescent="0.2">
      <c r="O37640" s="152"/>
      <c r="P37640" s="2"/>
    </row>
    <row r="37641" spans="15:16" x14ac:dyDescent="0.2">
      <c r="O37641" s="152"/>
      <c r="P37641" s="2"/>
    </row>
    <row r="37642" spans="15:16" x14ac:dyDescent="0.2">
      <c r="O37642" s="152"/>
      <c r="P37642" s="2"/>
    </row>
    <row r="37643" spans="15:16" x14ac:dyDescent="0.2">
      <c r="O37643" s="152"/>
      <c r="P37643" s="2"/>
    </row>
    <row r="37644" spans="15:16" x14ac:dyDescent="0.2">
      <c r="O37644" s="152"/>
      <c r="P37644" s="2"/>
    </row>
    <row r="37645" spans="15:16" x14ac:dyDescent="0.2">
      <c r="O37645" s="152"/>
      <c r="P37645" s="2"/>
    </row>
    <row r="37646" spans="15:16" x14ac:dyDescent="0.2">
      <c r="O37646" s="152"/>
      <c r="P37646" s="2"/>
    </row>
    <row r="37647" spans="15:16" x14ac:dyDescent="0.2">
      <c r="O37647" s="152"/>
      <c r="P37647" s="2"/>
    </row>
    <row r="37648" spans="15:16" x14ac:dyDescent="0.2">
      <c r="O37648" s="152"/>
      <c r="P37648" s="2"/>
    </row>
    <row r="37649" spans="15:16" x14ac:dyDescent="0.2">
      <c r="O37649" s="152"/>
      <c r="P37649" s="2"/>
    </row>
    <row r="37650" spans="15:16" x14ac:dyDescent="0.2">
      <c r="O37650" s="152"/>
      <c r="P37650" s="2"/>
    </row>
    <row r="37651" spans="15:16" x14ac:dyDescent="0.2">
      <c r="O37651" s="152"/>
      <c r="P37651" s="2"/>
    </row>
    <row r="37652" spans="15:16" x14ac:dyDescent="0.2">
      <c r="O37652" s="152"/>
      <c r="P37652" s="2"/>
    </row>
    <row r="37653" spans="15:16" x14ac:dyDescent="0.2">
      <c r="O37653" s="152"/>
      <c r="P37653" s="2"/>
    </row>
    <row r="37654" spans="15:16" x14ac:dyDescent="0.2">
      <c r="O37654" s="152"/>
      <c r="P37654" s="2"/>
    </row>
    <row r="37655" spans="15:16" x14ac:dyDescent="0.2">
      <c r="O37655" s="152"/>
      <c r="P37655" s="2"/>
    </row>
    <row r="37656" spans="15:16" x14ac:dyDescent="0.2">
      <c r="O37656" s="152"/>
      <c r="P37656" s="2"/>
    </row>
    <row r="37657" spans="15:16" x14ac:dyDescent="0.2">
      <c r="O37657" s="152"/>
      <c r="P37657" s="2"/>
    </row>
    <row r="37658" spans="15:16" x14ac:dyDescent="0.2">
      <c r="O37658" s="152"/>
      <c r="P37658" s="2"/>
    </row>
    <row r="37659" spans="15:16" x14ac:dyDescent="0.2">
      <c r="O37659" s="152"/>
      <c r="P37659" s="2"/>
    </row>
    <row r="37660" spans="15:16" x14ac:dyDescent="0.2">
      <c r="O37660" s="152"/>
      <c r="P37660" s="2"/>
    </row>
    <row r="37661" spans="15:16" x14ac:dyDescent="0.2">
      <c r="O37661" s="152"/>
      <c r="P37661" s="2"/>
    </row>
    <row r="37662" spans="15:16" x14ac:dyDescent="0.2">
      <c r="O37662" s="152"/>
      <c r="P37662" s="2"/>
    </row>
    <row r="37663" spans="15:16" x14ac:dyDescent="0.2">
      <c r="O37663" s="152"/>
      <c r="P37663" s="2"/>
    </row>
    <row r="37664" spans="15:16" x14ac:dyDescent="0.2">
      <c r="O37664" s="152"/>
      <c r="P37664" s="2"/>
    </row>
    <row r="37665" spans="15:16" x14ac:dyDescent="0.2">
      <c r="O37665" s="152"/>
      <c r="P37665" s="2"/>
    </row>
    <row r="37666" spans="15:16" x14ac:dyDescent="0.2">
      <c r="O37666" s="152"/>
      <c r="P37666" s="2"/>
    </row>
    <row r="37667" spans="15:16" x14ac:dyDescent="0.2">
      <c r="O37667" s="152"/>
      <c r="P37667" s="2"/>
    </row>
    <row r="37668" spans="15:16" x14ac:dyDescent="0.2">
      <c r="O37668" s="152"/>
      <c r="P37668" s="2"/>
    </row>
    <row r="37669" spans="15:16" x14ac:dyDescent="0.2">
      <c r="O37669" s="152"/>
      <c r="P37669" s="2"/>
    </row>
    <row r="37670" spans="15:16" x14ac:dyDescent="0.2">
      <c r="O37670" s="152"/>
      <c r="P37670" s="2"/>
    </row>
    <row r="37671" spans="15:16" x14ac:dyDescent="0.2">
      <c r="O37671" s="152"/>
      <c r="P37671" s="2"/>
    </row>
    <row r="37672" spans="15:16" x14ac:dyDescent="0.2">
      <c r="O37672" s="152"/>
      <c r="P37672" s="2"/>
    </row>
    <row r="37673" spans="15:16" x14ac:dyDescent="0.2">
      <c r="O37673" s="152"/>
      <c r="P37673" s="2"/>
    </row>
    <row r="37674" spans="15:16" x14ac:dyDescent="0.2">
      <c r="O37674" s="152"/>
      <c r="P37674" s="2"/>
    </row>
    <row r="37675" spans="15:16" x14ac:dyDescent="0.2">
      <c r="O37675" s="152"/>
      <c r="P37675" s="2"/>
    </row>
    <row r="37676" spans="15:16" x14ac:dyDescent="0.2">
      <c r="O37676" s="152"/>
      <c r="P37676" s="2"/>
    </row>
    <row r="37677" spans="15:16" x14ac:dyDescent="0.2">
      <c r="O37677" s="152"/>
      <c r="P37677" s="2"/>
    </row>
    <row r="37678" spans="15:16" x14ac:dyDescent="0.2">
      <c r="O37678" s="152"/>
      <c r="P37678" s="2"/>
    </row>
    <row r="37679" spans="15:16" x14ac:dyDescent="0.2">
      <c r="O37679" s="152"/>
      <c r="P37679" s="2"/>
    </row>
    <row r="37680" spans="15:16" x14ac:dyDescent="0.2">
      <c r="O37680" s="152"/>
      <c r="P37680" s="2"/>
    </row>
    <row r="37681" spans="15:16" x14ac:dyDescent="0.2">
      <c r="O37681" s="152"/>
      <c r="P37681" s="2"/>
    </row>
    <row r="37682" spans="15:16" x14ac:dyDescent="0.2">
      <c r="O37682" s="152"/>
      <c r="P37682" s="2"/>
    </row>
    <row r="37683" spans="15:16" x14ac:dyDescent="0.2">
      <c r="O37683" s="152"/>
      <c r="P37683" s="2"/>
    </row>
    <row r="37684" spans="15:16" x14ac:dyDescent="0.2">
      <c r="O37684" s="152"/>
      <c r="P37684" s="2"/>
    </row>
    <row r="37685" spans="15:16" x14ac:dyDescent="0.2">
      <c r="O37685" s="152"/>
      <c r="P37685" s="2"/>
    </row>
    <row r="37686" spans="15:16" x14ac:dyDescent="0.2">
      <c r="O37686" s="152"/>
      <c r="P37686" s="2"/>
    </row>
    <row r="37687" spans="15:16" x14ac:dyDescent="0.2">
      <c r="O37687" s="152"/>
      <c r="P37687" s="2"/>
    </row>
    <row r="37688" spans="15:16" x14ac:dyDescent="0.2">
      <c r="O37688" s="152"/>
      <c r="P37688" s="2"/>
    </row>
    <row r="37689" spans="15:16" x14ac:dyDescent="0.2">
      <c r="O37689" s="152"/>
      <c r="P37689" s="2"/>
    </row>
    <row r="37690" spans="15:16" x14ac:dyDescent="0.2">
      <c r="O37690" s="152"/>
      <c r="P37690" s="2"/>
    </row>
    <row r="37691" spans="15:16" x14ac:dyDescent="0.2">
      <c r="O37691" s="152"/>
      <c r="P37691" s="2"/>
    </row>
    <row r="37692" spans="15:16" x14ac:dyDescent="0.2">
      <c r="O37692" s="152"/>
      <c r="P37692" s="2"/>
    </row>
    <row r="37693" spans="15:16" x14ac:dyDescent="0.2">
      <c r="O37693" s="152"/>
      <c r="P37693" s="2"/>
    </row>
    <row r="37694" spans="15:16" x14ac:dyDescent="0.2">
      <c r="O37694" s="152"/>
      <c r="P37694" s="2"/>
    </row>
    <row r="37695" spans="15:16" x14ac:dyDescent="0.2">
      <c r="O37695" s="152"/>
      <c r="P37695" s="2"/>
    </row>
    <row r="37696" spans="15:16" x14ac:dyDescent="0.2">
      <c r="O37696" s="152"/>
      <c r="P37696" s="2"/>
    </row>
    <row r="37697" spans="15:16" x14ac:dyDescent="0.2">
      <c r="O37697" s="152"/>
      <c r="P37697" s="2"/>
    </row>
    <row r="37698" spans="15:16" x14ac:dyDescent="0.2">
      <c r="O37698" s="152"/>
      <c r="P37698" s="2"/>
    </row>
    <row r="37699" spans="15:16" x14ac:dyDescent="0.2">
      <c r="O37699" s="152"/>
      <c r="P37699" s="2"/>
    </row>
    <row r="37700" spans="15:16" x14ac:dyDescent="0.2">
      <c r="O37700" s="152"/>
      <c r="P37700" s="2"/>
    </row>
    <row r="37701" spans="15:16" x14ac:dyDescent="0.2">
      <c r="O37701" s="152"/>
      <c r="P37701" s="2"/>
    </row>
    <row r="37702" spans="15:16" x14ac:dyDescent="0.2">
      <c r="O37702" s="152"/>
      <c r="P37702" s="2"/>
    </row>
    <row r="37703" spans="15:16" x14ac:dyDescent="0.2">
      <c r="O37703" s="152"/>
      <c r="P37703" s="2"/>
    </row>
    <row r="37704" spans="15:16" x14ac:dyDescent="0.2">
      <c r="O37704" s="152"/>
      <c r="P37704" s="2"/>
    </row>
    <row r="37705" spans="15:16" x14ac:dyDescent="0.2">
      <c r="O37705" s="152"/>
      <c r="P37705" s="2"/>
    </row>
    <row r="37706" spans="15:16" x14ac:dyDescent="0.2">
      <c r="O37706" s="152"/>
      <c r="P37706" s="2"/>
    </row>
    <row r="37707" spans="15:16" x14ac:dyDescent="0.2">
      <c r="O37707" s="152"/>
      <c r="P37707" s="2"/>
    </row>
    <row r="37708" spans="15:16" x14ac:dyDescent="0.2">
      <c r="O37708" s="152"/>
      <c r="P37708" s="2"/>
    </row>
    <row r="37709" spans="15:16" x14ac:dyDescent="0.2">
      <c r="O37709" s="152"/>
      <c r="P37709" s="2"/>
    </row>
    <row r="37710" spans="15:16" x14ac:dyDescent="0.2">
      <c r="O37710" s="152"/>
      <c r="P37710" s="2"/>
    </row>
    <row r="37711" spans="15:16" x14ac:dyDescent="0.2">
      <c r="O37711" s="152"/>
      <c r="P37711" s="2"/>
    </row>
    <row r="37712" spans="15:16" x14ac:dyDescent="0.2">
      <c r="O37712" s="152"/>
      <c r="P37712" s="2"/>
    </row>
    <row r="37713" spans="15:16" x14ac:dyDescent="0.2">
      <c r="O37713" s="152"/>
      <c r="P37713" s="2"/>
    </row>
    <row r="37714" spans="15:16" x14ac:dyDescent="0.2">
      <c r="O37714" s="152"/>
      <c r="P37714" s="2"/>
    </row>
    <row r="37715" spans="15:16" x14ac:dyDescent="0.2">
      <c r="O37715" s="152"/>
      <c r="P37715" s="2"/>
    </row>
    <row r="37716" spans="15:16" x14ac:dyDescent="0.2">
      <c r="O37716" s="152"/>
      <c r="P37716" s="2"/>
    </row>
    <row r="37717" spans="15:16" x14ac:dyDescent="0.2">
      <c r="O37717" s="152"/>
      <c r="P37717" s="2"/>
    </row>
    <row r="37718" spans="15:16" x14ac:dyDescent="0.2">
      <c r="O37718" s="152"/>
      <c r="P37718" s="2"/>
    </row>
    <row r="37719" spans="15:16" x14ac:dyDescent="0.2">
      <c r="O37719" s="152"/>
      <c r="P37719" s="2"/>
    </row>
    <row r="37720" spans="15:16" x14ac:dyDescent="0.2">
      <c r="O37720" s="152"/>
      <c r="P37720" s="2"/>
    </row>
    <row r="37721" spans="15:16" x14ac:dyDescent="0.2">
      <c r="O37721" s="152"/>
      <c r="P37721" s="2"/>
    </row>
    <row r="37722" spans="15:16" x14ac:dyDescent="0.2">
      <c r="O37722" s="152"/>
      <c r="P37722" s="2"/>
    </row>
    <row r="37723" spans="15:16" x14ac:dyDescent="0.2">
      <c r="O37723" s="152"/>
      <c r="P37723" s="2"/>
    </row>
    <row r="37724" spans="15:16" x14ac:dyDescent="0.2">
      <c r="O37724" s="152"/>
      <c r="P37724" s="2"/>
    </row>
    <row r="37725" spans="15:16" x14ac:dyDescent="0.2">
      <c r="O37725" s="152"/>
      <c r="P37725" s="2"/>
    </row>
    <row r="37726" spans="15:16" x14ac:dyDescent="0.2">
      <c r="O37726" s="152"/>
      <c r="P37726" s="2"/>
    </row>
    <row r="37727" spans="15:16" x14ac:dyDescent="0.2">
      <c r="O37727" s="152"/>
      <c r="P37727" s="2"/>
    </row>
    <row r="37728" spans="15:16" x14ac:dyDescent="0.2">
      <c r="O37728" s="152"/>
      <c r="P37728" s="2"/>
    </row>
    <row r="37729" spans="15:16" x14ac:dyDescent="0.2">
      <c r="O37729" s="152"/>
      <c r="P37729" s="2"/>
    </row>
    <row r="37730" spans="15:16" x14ac:dyDescent="0.2">
      <c r="O37730" s="152"/>
      <c r="P37730" s="2"/>
    </row>
    <row r="37731" spans="15:16" x14ac:dyDescent="0.2">
      <c r="O37731" s="152"/>
      <c r="P37731" s="2"/>
    </row>
    <row r="37732" spans="15:16" x14ac:dyDescent="0.2">
      <c r="O37732" s="152"/>
      <c r="P37732" s="2"/>
    </row>
    <row r="37733" spans="15:16" x14ac:dyDescent="0.2">
      <c r="O37733" s="152"/>
      <c r="P37733" s="2"/>
    </row>
    <row r="37734" spans="15:16" x14ac:dyDescent="0.2">
      <c r="O37734" s="152"/>
      <c r="P37734" s="2"/>
    </row>
    <row r="37735" spans="15:16" x14ac:dyDescent="0.2">
      <c r="O37735" s="152"/>
      <c r="P37735" s="2"/>
    </row>
    <row r="37736" spans="15:16" x14ac:dyDescent="0.2">
      <c r="O37736" s="152"/>
      <c r="P37736" s="2"/>
    </row>
    <row r="37737" spans="15:16" x14ac:dyDescent="0.2">
      <c r="O37737" s="152"/>
      <c r="P37737" s="2"/>
    </row>
    <row r="37738" spans="15:16" x14ac:dyDescent="0.2">
      <c r="O37738" s="152"/>
      <c r="P37738" s="2"/>
    </row>
    <row r="37739" spans="15:16" x14ac:dyDescent="0.2">
      <c r="O37739" s="152"/>
      <c r="P37739" s="2"/>
    </row>
    <row r="37740" spans="15:16" x14ac:dyDescent="0.2">
      <c r="O37740" s="152"/>
      <c r="P37740" s="2"/>
    </row>
    <row r="37741" spans="15:16" x14ac:dyDescent="0.2">
      <c r="O37741" s="152"/>
      <c r="P37741" s="2"/>
    </row>
    <row r="37742" spans="15:16" x14ac:dyDescent="0.2">
      <c r="O37742" s="152"/>
      <c r="P37742" s="2"/>
    </row>
    <row r="37743" spans="15:16" x14ac:dyDescent="0.2">
      <c r="O37743" s="152"/>
      <c r="P37743" s="2"/>
    </row>
    <row r="37744" spans="15:16" x14ac:dyDescent="0.2">
      <c r="O37744" s="152"/>
      <c r="P37744" s="2"/>
    </row>
    <row r="37745" spans="15:16" x14ac:dyDescent="0.2">
      <c r="O37745" s="152"/>
      <c r="P37745" s="2"/>
    </row>
    <row r="37746" spans="15:16" x14ac:dyDescent="0.2">
      <c r="O37746" s="152"/>
      <c r="P37746" s="2"/>
    </row>
    <row r="37747" spans="15:16" x14ac:dyDescent="0.2">
      <c r="O37747" s="152"/>
      <c r="P37747" s="2"/>
    </row>
    <row r="37748" spans="15:16" x14ac:dyDescent="0.2">
      <c r="O37748" s="152"/>
      <c r="P37748" s="2"/>
    </row>
    <row r="37749" spans="15:16" x14ac:dyDescent="0.2">
      <c r="O37749" s="152"/>
      <c r="P37749" s="2"/>
    </row>
    <row r="37750" spans="15:16" x14ac:dyDescent="0.2">
      <c r="O37750" s="152"/>
      <c r="P37750" s="2"/>
    </row>
    <row r="37751" spans="15:16" x14ac:dyDescent="0.2">
      <c r="O37751" s="152"/>
      <c r="P37751" s="2"/>
    </row>
    <row r="37752" spans="15:16" x14ac:dyDescent="0.2">
      <c r="O37752" s="152"/>
      <c r="P37752" s="2"/>
    </row>
    <row r="37753" spans="15:16" x14ac:dyDescent="0.2">
      <c r="O37753" s="152"/>
      <c r="P37753" s="2"/>
    </row>
    <row r="37754" spans="15:16" x14ac:dyDescent="0.2">
      <c r="O37754" s="152"/>
      <c r="P37754" s="2"/>
    </row>
    <row r="37755" spans="15:16" x14ac:dyDescent="0.2">
      <c r="O37755" s="152"/>
      <c r="P37755" s="2"/>
    </row>
    <row r="37756" spans="15:16" x14ac:dyDescent="0.2">
      <c r="O37756" s="152"/>
      <c r="P37756" s="2"/>
    </row>
    <row r="37757" spans="15:16" x14ac:dyDescent="0.2">
      <c r="O37757" s="152"/>
      <c r="P37757" s="2"/>
    </row>
    <row r="37758" spans="15:16" x14ac:dyDescent="0.2">
      <c r="O37758" s="152"/>
      <c r="P37758" s="2"/>
    </row>
    <row r="37759" spans="15:16" x14ac:dyDescent="0.2">
      <c r="O37759" s="152"/>
      <c r="P37759" s="2"/>
    </row>
    <row r="37760" spans="15:16" x14ac:dyDescent="0.2">
      <c r="O37760" s="152"/>
      <c r="P37760" s="2"/>
    </row>
    <row r="37761" spans="15:16" x14ac:dyDescent="0.2">
      <c r="O37761" s="152"/>
      <c r="P37761" s="2"/>
    </row>
    <row r="37762" spans="15:16" x14ac:dyDescent="0.2">
      <c r="O37762" s="152"/>
      <c r="P37762" s="2"/>
    </row>
    <row r="37763" spans="15:16" x14ac:dyDescent="0.2">
      <c r="O37763" s="152"/>
      <c r="P37763" s="2"/>
    </row>
    <row r="37764" spans="15:16" x14ac:dyDescent="0.2">
      <c r="O37764" s="152"/>
      <c r="P37764" s="2"/>
    </row>
    <row r="37765" spans="15:16" x14ac:dyDescent="0.2">
      <c r="O37765" s="152"/>
      <c r="P37765" s="2"/>
    </row>
    <row r="37766" spans="15:16" x14ac:dyDescent="0.2">
      <c r="O37766" s="152"/>
      <c r="P37766" s="2"/>
    </row>
    <row r="37767" spans="15:16" x14ac:dyDescent="0.2">
      <c r="O37767" s="152"/>
      <c r="P37767" s="2"/>
    </row>
    <row r="37768" spans="15:16" x14ac:dyDescent="0.2">
      <c r="O37768" s="152"/>
      <c r="P37768" s="2"/>
    </row>
    <row r="37769" spans="15:16" x14ac:dyDescent="0.2">
      <c r="O37769" s="152"/>
      <c r="P37769" s="2"/>
    </row>
    <row r="37770" spans="15:16" x14ac:dyDescent="0.2">
      <c r="O37770" s="152"/>
      <c r="P37770" s="2"/>
    </row>
    <row r="37771" spans="15:16" x14ac:dyDescent="0.2">
      <c r="O37771" s="152"/>
      <c r="P37771" s="2"/>
    </row>
    <row r="37772" spans="15:16" x14ac:dyDescent="0.2">
      <c r="O37772" s="152"/>
      <c r="P37772" s="2"/>
    </row>
    <row r="37773" spans="15:16" x14ac:dyDescent="0.2">
      <c r="O37773" s="152"/>
      <c r="P37773" s="2"/>
    </row>
    <row r="37774" spans="15:16" x14ac:dyDescent="0.2">
      <c r="O37774" s="152"/>
      <c r="P37774" s="2"/>
    </row>
    <row r="37775" spans="15:16" x14ac:dyDescent="0.2">
      <c r="O37775" s="152"/>
      <c r="P37775" s="2"/>
    </row>
    <row r="37776" spans="15:16" x14ac:dyDescent="0.2">
      <c r="O37776" s="152"/>
      <c r="P37776" s="2"/>
    </row>
    <row r="37777" spans="15:16" x14ac:dyDescent="0.2">
      <c r="O37777" s="152"/>
      <c r="P37777" s="2"/>
    </row>
    <row r="37778" spans="15:16" x14ac:dyDescent="0.2">
      <c r="O37778" s="152"/>
      <c r="P37778" s="2"/>
    </row>
    <row r="37779" spans="15:16" x14ac:dyDescent="0.2">
      <c r="O37779" s="152"/>
      <c r="P37779" s="2"/>
    </row>
    <row r="37780" spans="15:16" x14ac:dyDescent="0.2">
      <c r="O37780" s="152"/>
      <c r="P37780" s="2"/>
    </row>
    <row r="37781" spans="15:16" x14ac:dyDescent="0.2">
      <c r="O37781" s="152"/>
      <c r="P37781" s="2"/>
    </row>
    <row r="37782" spans="15:16" x14ac:dyDescent="0.2">
      <c r="O37782" s="152"/>
      <c r="P37782" s="2"/>
    </row>
    <row r="37783" spans="15:16" x14ac:dyDescent="0.2">
      <c r="O37783" s="152"/>
      <c r="P37783" s="2"/>
    </row>
    <row r="37784" spans="15:16" x14ac:dyDescent="0.2">
      <c r="O37784" s="152"/>
      <c r="P37784" s="2"/>
    </row>
    <row r="37785" spans="15:16" x14ac:dyDescent="0.2">
      <c r="O37785" s="152"/>
      <c r="P37785" s="2"/>
    </row>
    <row r="37786" spans="15:16" x14ac:dyDescent="0.2">
      <c r="O37786" s="152"/>
      <c r="P37786" s="2"/>
    </row>
    <row r="37787" spans="15:16" x14ac:dyDescent="0.2">
      <c r="O37787" s="152"/>
      <c r="P37787" s="2"/>
    </row>
    <row r="37788" spans="15:16" x14ac:dyDescent="0.2">
      <c r="O37788" s="152"/>
      <c r="P37788" s="2"/>
    </row>
    <row r="37789" spans="15:16" x14ac:dyDescent="0.2">
      <c r="O37789" s="152"/>
      <c r="P37789" s="2"/>
    </row>
    <row r="37790" spans="15:16" x14ac:dyDescent="0.2">
      <c r="O37790" s="152"/>
      <c r="P37790" s="2"/>
    </row>
    <row r="37791" spans="15:16" x14ac:dyDescent="0.2">
      <c r="O37791" s="152"/>
      <c r="P37791" s="2"/>
    </row>
    <row r="37792" spans="15:16" x14ac:dyDescent="0.2">
      <c r="O37792" s="152"/>
      <c r="P37792" s="2"/>
    </row>
    <row r="37793" spans="15:16" x14ac:dyDescent="0.2">
      <c r="O37793" s="152"/>
      <c r="P37793" s="2"/>
    </row>
    <row r="37794" spans="15:16" x14ac:dyDescent="0.2">
      <c r="O37794" s="152"/>
      <c r="P37794" s="2"/>
    </row>
    <row r="37795" spans="15:16" x14ac:dyDescent="0.2">
      <c r="O37795" s="152"/>
      <c r="P37795" s="2"/>
    </row>
    <row r="37796" spans="15:16" x14ac:dyDescent="0.2">
      <c r="O37796" s="152"/>
      <c r="P37796" s="2"/>
    </row>
    <row r="37797" spans="15:16" x14ac:dyDescent="0.2">
      <c r="O37797" s="152"/>
      <c r="P37797" s="2"/>
    </row>
    <row r="37798" spans="15:16" x14ac:dyDescent="0.2">
      <c r="O37798" s="152"/>
      <c r="P37798" s="2"/>
    </row>
    <row r="37799" spans="15:16" x14ac:dyDescent="0.2">
      <c r="O37799" s="152"/>
      <c r="P37799" s="2"/>
    </row>
    <row r="37800" spans="15:16" x14ac:dyDescent="0.2">
      <c r="O37800" s="152"/>
      <c r="P37800" s="2"/>
    </row>
    <row r="37801" spans="15:16" x14ac:dyDescent="0.2">
      <c r="O37801" s="152"/>
      <c r="P37801" s="2"/>
    </row>
    <row r="37802" spans="15:16" x14ac:dyDescent="0.2">
      <c r="O37802" s="152"/>
      <c r="P37802" s="2"/>
    </row>
    <row r="37803" spans="15:16" x14ac:dyDescent="0.2">
      <c r="O37803" s="152"/>
      <c r="P37803" s="2"/>
    </row>
    <row r="37804" spans="15:16" x14ac:dyDescent="0.2">
      <c r="O37804" s="152"/>
      <c r="P37804" s="2"/>
    </row>
    <row r="37805" spans="15:16" x14ac:dyDescent="0.2">
      <c r="O37805" s="152"/>
      <c r="P37805" s="2"/>
    </row>
    <row r="37806" spans="15:16" x14ac:dyDescent="0.2">
      <c r="O37806" s="152"/>
      <c r="P37806" s="2"/>
    </row>
    <row r="37807" spans="15:16" x14ac:dyDescent="0.2">
      <c r="O37807" s="152"/>
      <c r="P37807" s="2"/>
    </row>
    <row r="37808" spans="15:16" x14ac:dyDescent="0.2">
      <c r="O37808" s="152"/>
      <c r="P37808" s="2"/>
    </row>
    <row r="37809" spans="15:16" x14ac:dyDescent="0.2">
      <c r="O37809" s="152"/>
      <c r="P37809" s="2"/>
    </row>
    <row r="37810" spans="15:16" x14ac:dyDescent="0.2">
      <c r="O37810" s="152"/>
      <c r="P37810" s="2"/>
    </row>
    <row r="37811" spans="15:16" x14ac:dyDescent="0.2">
      <c r="O37811" s="152"/>
      <c r="P37811" s="2"/>
    </row>
    <row r="37812" spans="15:16" x14ac:dyDescent="0.2">
      <c r="O37812" s="152"/>
      <c r="P37812" s="2"/>
    </row>
    <row r="37813" spans="15:16" x14ac:dyDescent="0.2">
      <c r="O37813" s="152"/>
      <c r="P37813" s="2"/>
    </row>
    <row r="37814" spans="15:16" x14ac:dyDescent="0.2">
      <c r="O37814" s="152"/>
      <c r="P37814" s="2"/>
    </row>
    <row r="37815" spans="15:16" x14ac:dyDescent="0.2">
      <c r="O37815" s="152"/>
      <c r="P37815" s="2"/>
    </row>
    <row r="37816" spans="15:16" x14ac:dyDescent="0.2">
      <c r="O37816" s="152"/>
      <c r="P37816" s="2"/>
    </row>
    <row r="37817" spans="15:16" x14ac:dyDescent="0.2">
      <c r="O37817" s="152"/>
      <c r="P37817" s="2"/>
    </row>
    <row r="37818" spans="15:16" x14ac:dyDescent="0.2">
      <c r="O37818" s="152"/>
      <c r="P37818" s="2"/>
    </row>
    <row r="37819" spans="15:16" x14ac:dyDescent="0.2">
      <c r="O37819" s="152"/>
      <c r="P37819" s="2"/>
    </row>
    <row r="37820" spans="15:16" x14ac:dyDescent="0.2">
      <c r="O37820" s="152"/>
      <c r="P37820" s="2"/>
    </row>
    <row r="37821" spans="15:16" x14ac:dyDescent="0.2">
      <c r="O37821" s="152"/>
      <c r="P37821" s="2"/>
    </row>
    <row r="37822" spans="15:16" x14ac:dyDescent="0.2">
      <c r="O37822" s="152"/>
      <c r="P37822" s="2"/>
    </row>
    <row r="37823" spans="15:16" x14ac:dyDescent="0.2">
      <c r="O37823" s="152"/>
      <c r="P37823" s="2"/>
    </row>
    <row r="37824" spans="15:16" x14ac:dyDescent="0.2">
      <c r="O37824" s="152"/>
      <c r="P37824" s="2"/>
    </row>
    <row r="37825" spans="15:16" x14ac:dyDescent="0.2">
      <c r="O37825" s="152"/>
      <c r="P37825" s="2"/>
    </row>
    <row r="37826" spans="15:16" x14ac:dyDescent="0.2">
      <c r="O37826" s="152"/>
      <c r="P37826" s="2"/>
    </row>
    <row r="37827" spans="15:16" x14ac:dyDescent="0.2">
      <c r="O37827" s="152"/>
      <c r="P37827" s="2"/>
    </row>
    <row r="37828" spans="15:16" x14ac:dyDescent="0.2">
      <c r="O37828" s="152"/>
      <c r="P37828" s="2"/>
    </row>
    <row r="37829" spans="15:16" x14ac:dyDescent="0.2">
      <c r="O37829" s="152"/>
      <c r="P37829" s="2"/>
    </row>
    <row r="37830" spans="15:16" x14ac:dyDescent="0.2">
      <c r="O37830" s="152"/>
      <c r="P37830" s="2"/>
    </row>
    <row r="37831" spans="15:16" x14ac:dyDescent="0.2">
      <c r="O37831" s="152"/>
      <c r="P37831" s="2"/>
    </row>
    <row r="37832" spans="15:16" x14ac:dyDescent="0.2">
      <c r="O37832" s="152"/>
      <c r="P37832" s="2"/>
    </row>
    <row r="37833" spans="15:16" x14ac:dyDescent="0.2">
      <c r="O37833" s="152"/>
      <c r="P37833" s="2"/>
    </row>
    <row r="37834" spans="15:16" x14ac:dyDescent="0.2">
      <c r="O37834" s="152"/>
      <c r="P37834" s="2"/>
    </row>
    <row r="37835" spans="15:16" x14ac:dyDescent="0.2">
      <c r="O37835" s="152"/>
      <c r="P37835" s="2"/>
    </row>
    <row r="37836" spans="15:16" x14ac:dyDescent="0.2">
      <c r="O37836" s="152"/>
      <c r="P37836" s="2"/>
    </row>
    <row r="37837" spans="15:16" x14ac:dyDescent="0.2">
      <c r="O37837" s="152"/>
      <c r="P37837" s="2"/>
    </row>
    <row r="37838" spans="15:16" x14ac:dyDescent="0.2">
      <c r="O37838" s="152"/>
      <c r="P37838" s="2"/>
    </row>
    <row r="37839" spans="15:16" x14ac:dyDescent="0.2">
      <c r="O37839" s="152"/>
      <c r="P37839" s="2"/>
    </row>
    <row r="37840" spans="15:16" x14ac:dyDescent="0.2">
      <c r="O37840" s="152"/>
      <c r="P37840" s="2"/>
    </row>
    <row r="37841" spans="15:16" x14ac:dyDescent="0.2">
      <c r="O37841" s="152"/>
      <c r="P37841" s="2"/>
    </row>
    <row r="37842" spans="15:16" x14ac:dyDescent="0.2">
      <c r="O37842" s="152"/>
      <c r="P37842" s="2"/>
    </row>
    <row r="37843" spans="15:16" x14ac:dyDescent="0.2">
      <c r="O37843" s="152"/>
      <c r="P37843" s="2"/>
    </row>
    <row r="37844" spans="15:16" x14ac:dyDescent="0.2">
      <c r="O37844" s="152"/>
      <c r="P37844" s="2"/>
    </row>
    <row r="37845" spans="15:16" x14ac:dyDescent="0.2">
      <c r="O37845" s="152"/>
      <c r="P37845" s="2"/>
    </row>
    <row r="37846" spans="15:16" x14ac:dyDescent="0.2">
      <c r="O37846" s="152"/>
      <c r="P37846" s="2"/>
    </row>
    <row r="37847" spans="15:16" x14ac:dyDescent="0.2">
      <c r="O37847" s="152"/>
      <c r="P37847" s="2"/>
    </row>
    <row r="37848" spans="15:16" x14ac:dyDescent="0.2">
      <c r="O37848" s="152"/>
      <c r="P37848" s="2"/>
    </row>
    <row r="37849" spans="15:16" x14ac:dyDescent="0.2">
      <c r="O37849" s="152"/>
      <c r="P37849" s="2"/>
    </row>
    <row r="37850" spans="15:16" x14ac:dyDescent="0.2">
      <c r="O37850" s="152"/>
      <c r="P37850" s="2"/>
    </row>
    <row r="37851" spans="15:16" x14ac:dyDescent="0.2">
      <c r="O37851" s="152"/>
      <c r="P37851" s="2"/>
    </row>
    <row r="37852" spans="15:16" x14ac:dyDescent="0.2">
      <c r="O37852" s="152"/>
      <c r="P37852" s="2"/>
    </row>
    <row r="37853" spans="15:16" x14ac:dyDescent="0.2">
      <c r="O37853" s="152"/>
      <c r="P37853" s="2"/>
    </row>
    <row r="37854" spans="15:16" x14ac:dyDescent="0.2">
      <c r="O37854" s="152"/>
      <c r="P37854" s="2"/>
    </row>
    <row r="37855" spans="15:16" x14ac:dyDescent="0.2">
      <c r="O37855" s="152"/>
      <c r="P37855" s="2"/>
    </row>
    <row r="37856" spans="15:16" x14ac:dyDescent="0.2">
      <c r="O37856" s="152"/>
      <c r="P37856" s="2"/>
    </row>
    <row r="37857" spans="15:16" x14ac:dyDescent="0.2">
      <c r="O37857" s="152"/>
      <c r="P37857" s="2"/>
    </row>
    <row r="37858" spans="15:16" x14ac:dyDescent="0.2">
      <c r="O37858" s="152"/>
      <c r="P37858" s="2"/>
    </row>
    <row r="37859" spans="15:16" x14ac:dyDescent="0.2">
      <c r="O37859" s="152"/>
      <c r="P37859" s="2"/>
    </row>
    <row r="37860" spans="15:16" x14ac:dyDescent="0.2">
      <c r="O37860" s="152"/>
      <c r="P37860" s="2"/>
    </row>
    <row r="37861" spans="15:16" x14ac:dyDescent="0.2">
      <c r="O37861" s="152"/>
      <c r="P37861" s="2"/>
    </row>
    <row r="37862" spans="15:16" x14ac:dyDescent="0.2">
      <c r="O37862" s="152"/>
      <c r="P37862" s="2"/>
    </row>
    <row r="37863" spans="15:16" x14ac:dyDescent="0.2">
      <c r="O37863" s="152"/>
      <c r="P37863" s="2"/>
    </row>
    <row r="37864" spans="15:16" x14ac:dyDescent="0.2">
      <c r="O37864" s="152"/>
      <c r="P37864" s="2"/>
    </row>
    <row r="37865" spans="15:16" x14ac:dyDescent="0.2">
      <c r="O37865" s="152"/>
      <c r="P37865" s="2"/>
    </row>
    <row r="37866" spans="15:16" x14ac:dyDescent="0.2">
      <c r="O37866" s="152"/>
      <c r="P37866" s="2"/>
    </row>
    <row r="37867" spans="15:16" x14ac:dyDescent="0.2">
      <c r="O37867" s="152"/>
      <c r="P37867" s="2"/>
    </row>
    <row r="37868" spans="15:16" x14ac:dyDescent="0.2">
      <c r="O37868" s="152"/>
      <c r="P37868" s="2"/>
    </row>
    <row r="37869" spans="15:16" x14ac:dyDescent="0.2">
      <c r="O37869" s="152"/>
      <c r="P37869" s="2"/>
    </row>
    <row r="37870" spans="15:16" x14ac:dyDescent="0.2">
      <c r="O37870" s="152"/>
      <c r="P37870" s="2"/>
    </row>
    <row r="37871" spans="15:16" x14ac:dyDescent="0.2">
      <c r="O37871" s="152"/>
      <c r="P37871" s="2"/>
    </row>
    <row r="37872" spans="15:16" x14ac:dyDescent="0.2">
      <c r="O37872" s="152"/>
      <c r="P37872" s="2"/>
    </row>
    <row r="37873" spans="15:16" x14ac:dyDescent="0.2">
      <c r="O37873" s="152"/>
      <c r="P37873" s="2"/>
    </row>
    <row r="37874" spans="15:16" x14ac:dyDescent="0.2">
      <c r="O37874" s="152"/>
      <c r="P37874" s="2"/>
    </row>
    <row r="37875" spans="15:16" x14ac:dyDescent="0.2">
      <c r="O37875" s="152"/>
      <c r="P37875" s="2"/>
    </row>
    <row r="37876" spans="15:16" x14ac:dyDescent="0.2">
      <c r="O37876" s="152"/>
      <c r="P37876" s="2"/>
    </row>
    <row r="37877" spans="15:16" x14ac:dyDescent="0.2">
      <c r="O37877" s="152"/>
      <c r="P37877" s="2"/>
    </row>
    <row r="37878" spans="15:16" x14ac:dyDescent="0.2">
      <c r="O37878" s="152"/>
      <c r="P37878" s="2"/>
    </row>
    <row r="37879" spans="15:16" x14ac:dyDescent="0.2">
      <c r="O37879" s="152"/>
      <c r="P37879" s="2"/>
    </row>
    <row r="37880" spans="15:16" x14ac:dyDescent="0.2">
      <c r="O37880" s="152"/>
      <c r="P37880" s="2"/>
    </row>
    <row r="37881" spans="15:16" x14ac:dyDescent="0.2">
      <c r="O37881" s="152"/>
      <c r="P37881" s="2"/>
    </row>
    <row r="37882" spans="15:16" x14ac:dyDescent="0.2">
      <c r="O37882" s="152"/>
      <c r="P37882" s="2"/>
    </row>
    <row r="37883" spans="15:16" x14ac:dyDescent="0.2">
      <c r="O37883" s="152"/>
      <c r="P37883" s="2"/>
    </row>
    <row r="37884" spans="15:16" x14ac:dyDescent="0.2">
      <c r="O37884" s="152"/>
      <c r="P37884" s="2"/>
    </row>
    <row r="37885" spans="15:16" x14ac:dyDescent="0.2">
      <c r="O37885" s="152"/>
      <c r="P37885" s="2"/>
    </row>
    <row r="37886" spans="15:16" x14ac:dyDescent="0.2">
      <c r="O37886" s="152"/>
      <c r="P37886" s="2"/>
    </row>
    <row r="37887" spans="15:16" x14ac:dyDescent="0.2">
      <c r="O37887" s="152"/>
      <c r="P37887" s="2"/>
    </row>
    <row r="37888" spans="15:16" x14ac:dyDescent="0.2">
      <c r="O37888" s="152"/>
      <c r="P37888" s="2"/>
    </row>
    <row r="37889" spans="15:16" x14ac:dyDescent="0.2">
      <c r="O37889" s="152"/>
      <c r="P37889" s="2"/>
    </row>
    <row r="37890" spans="15:16" x14ac:dyDescent="0.2">
      <c r="O37890" s="152"/>
      <c r="P37890" s="2"/>
    </row>
    <row r="37891" spans="15:16" x14ac:dyDescent="0.2">
      <c r="O37891" s="152"/>
      <c r="P37891" s="2"/>
    </row>
    <row r="37892" spans="15:16" x14ac:dyDescent="0.2">
      <c r="O37892" s="152"/>
      <c r="P37892" s="2"/>
    </row>
    <row r="37893" spans="15:16" x14ac:dyDescent="0.2">
      <c r="O37893" s="152"/>
      <c r="P37893" s="2"/>
    </row>
    <row r="37894" spans="15:16" x14ac:dyDescent="0.2">
      <c r="O37894" s="152"/>
      <c r="P37894" s="2"/>
    </row>
    <row r="37895" spans="15:16" x14ac:dyDescent="0.2">
      <c r="O37895" s="152"/>
      <c r="P37895" s="2"/>
    </row>
    <row r="37896" spans="15:16" x14ac:dyDescent="0.2">
      <c r="O37896" s="152"/>
      <c r="P37896" s="2"/>
    </row>
    <row r="37897" spans="15:16" x14ac:dyDescent="0.2">
      <c r="O37897" s="152"/>
      <c r="P37897" s="2"/>
    </row>
    <row r="37898" spans="15:16" x14ac:dyDescent="0.2">
      <c r="O37898" s="152"/>
      <c r="P37898" s="2"/>
    </row>
    <row r="37899" spans="15:16" x14ac:dyDescent="0.2">
      <c r="O37899" s="152"/>
      <c r="P37899" s="2"/>
    </row>
    <row r="37900" spans="15:16" x14ac:dyDescent="0.2">
      <c r="O37900" s="152"/>
      <c r="P37900" s="2"/>
    </row>
    <row r="37901" spans="15:16" x14ac:dyDescent="0.2">
      <c r="O37901" s="152"/>
      <c r="P37901" s="2"/>
    </row>
    <row r="37902" spans="15:16" x14ac:dyDescent="0.2">
      <c r="O37902" s="152"/>
      <c r="P37902" s="2"/>
    </row>
    <row r="37903" spans="15:16" x14ac:dyDescent="0.2">
      <c r="O37903" s="152"/>
      <c r="P37903" s="2"/>
    </row>
    <row r="37904" spans="15:16" x14ac:dyDescent="0.2">
      <c r="O37904" s="152"/>
      <c r="P37904" s="2"/>
    </row>
    <row r="37905" spans="15:16" x14ac:dyDescent="0.2">
      <c r="O37905" s="152"/>
      <c r="P37905" s="2"/>
    </row>
    <row r="37906" spans="15:16" x14ac:dyDescent="0.2">
      <c r="O37906" s="152"/>
      <c r="P37906" s="2"/>
    </row>
    <row r="37907" spans="15:16" x14ac:dyDescent="0.2">
      <c r="O37907" s="152"/>
      <c r="P37907" s="2"/>
    </row>
    <row r="37908" spans="15:16" x14ac:dyDescent="0.2">
      <c r="O37908" s="152"/>
      <c r="P37908" s="2"/>
    </row>
    <row r="37909" spans="15:16" x14ac:dyDescent="0.2">
      <c r="O37909" s="152"/>
      <c r="P37909" s="2"/>
    </row>
    <row r="37910" spans="15:16" x14ac:dyDescent="0.2">
      <c r="O37910" s="152"/>
      <c r="P37910" s="2"/>
    </row>
    <row r="37911" spans="15:16" x14ac:dyDescent="0.2">
      <c r="O37911" s="152"/>
      <c r="P37911" s="2"/>
    </row>
    <row r="37912" spans="15:16" x14ac:dyDescent="0.2">
      <c r="O37912" s="152"/>
      <c r="P37912" s="2"/>
    </row>
    <row r="37913" spans="15:16" x14ac:dyDescent="0.2">
      <c r="O37913" s="152"/>
      <c r="P37913" s="2"/>
    </row>
    <row r="37914" spans="15:16" x14ac:dyDescent="0.2">
      <c r="O37914" s="152"/>
      <c r="P37914" s="2"/>
    </row>
    <row r="37915" spans="15:16" x14ac:dyDescent="0.2">
      <c r="O37915" s="152"/>
      <c r="P37915" s="2"/>
    </row>
    <row r="37916" spans="15:16" x14ac:dyDescent="0.2">
      <c r="O37916" s="152"/>
      <c r="P37916" s="2"/>
    </row>
    <row r="37917" spans="15:16" x14ac:dyDescent="0.2">
      <c r="O37917" s="152"/>
      <c r="P37917" s="2"/>
    </row>
    <row r="37918" spans="15:16" x14ac:dyDescent="0.2">
      <c r="O37918" s="152"/>
      <c r="P37918" s="2"/>
    </row>
    <row r="37919" spans="15:16" x14ac:dyDescent="0.2">
      <c r="O37919" s="152"/>
      <c r="P37919" s="2"/>
    </row>
    <row r="37920" spans="15:16" x14ac:dyDescent="0.2">
      <c r="O37920" s="152"/>
      <c r="P37920" s="2"/>
    </row>
    <row r="37921" spans="15:16" x14ac:dyDescent="0.2">
      <c r="O37921" s="152"/>
      <c r="P37921" s="2"/>
    </row>
    <row r="37922" spans="15:16" x14ac:dyDescent="0.2">
      <c r="O37922" s="152"/>
      <c r="P37922" s="2"/>
    </row>
    <row r="37923" spans="15:16" x14ac:dyDescent="0.2">
      <c r="O37923" s="152"/>
      <c r="P37923" s="2"/>
    </row>
    <row r="37924" spans="15:16" x14ac:dyDescent="0.2">
      <c r="O37924" s="152"/>
      <c r="P37924" s="2"/>
    </row>
    <row r="37925" spans="15:16" x14ac:dyDescent="0.2">
      <c r="O37925" s="152"/>
      <c r="P37925" s="2"/>
    </row>
    <row r="37926" spans="15:16" x14ac:dyDescent="0.2">
      <c r="O37926" s="152"/>
      <c r="P37926" s="2"/>
    </row>
    <row r="37927" spans="15:16" x14ac:dyDescent="0.2">
      <c r="O37927" s="152"/>
      <c r="P37927" s="2"/>
    </row>
    <row r="37928" spans="15:16" x14ac:dyDescent="0.2">
      <c r="O37928" s="152"/>
      <c r="P37928" s="2"/>
    </row>
    <row r="37929" spans="15:16" x14ac:dyDescent="0.2">
      <c r="O37929" s="152"/>
      <c r="P37929" s="2"/>
    </row>
    <row r="37930" spans="15:16" x14ac:dyDescent="0.2">
      <c r="O37930" s="152"/>
      <c r="P37930" s="2"/>
    </row>
    <row r="37931" spans="15:16" x14ac:dyDescent="0.2">
      <c r="O37931" s="152"/>
      <c r="P37931" s="2"/>
    </row>
    <row r="37932" spans="15:16" x14ac:dyDescent="0.2">
      <c r="O37932" s="152"/>
      <c r="P37932" s="2"/>
    </row>
    <row r="37933" spans="15:16" x14ac:dyDescent="0.2">
      <c r="O37933" s="152"/>
      <c r="P37933" s="2"/>
    </row>
    <row r="37934" spans="15:16" x14ac:dyDescent="0.2">
      <c r="O37934" s="152"/>
      <c r="P37934" s="2"/>
    </row>
    <row r="37935" spans="15:16" x14ac:dyDescent="0.2">
      <c r="O37935" s="152"/>
      <c r="P37935" s="2"/>
    </row>
    <row r="37936" spans="15:16" x14ac:dyDescent="0.2">
      <c r="O37936" s="152"/>
      <c r="P37936" s="2"/>
    </row>
    <row r="37937" spans="15:16" x14ac:dyDescent="0.2">
      <c r="O37937" s="152"/>
      <c r="P37937" s="2"/>
    </row>
    <row r="37938" spans="15:16" x14ac:dyDescent="0.2">
      <c r="O37938" s="152"/>
      <c r="P37938" s="2"/>
    </row>
    <row r="37939" spans="15:16" x14ac:dyDescent="0.2">
      <c r="O37939" s="152"/>
      <c r="P37939" s="2"/>
    </row>
    <row r="37940" spans="15:16" x14ac:dyDescent="0.2">
      <c r="O37940" s="152"/>
      <c r="P37940" s="2"/>
    </row>
    <row r="37941" spans="15:16" x14ac:dyDescent="0.2">
      <c r="O37941" s="152"/>
      <c r="P37941" s="2"/>
    </row>
    <row r="37942" spans="15:16" x14ac:dyDescent="0.2">
      <c r="O37942" s="152"/>
      <c r="P37942" s="2"/>
    </row>
    <row r="37943" spans="15:16" x14ac:dyDescent="0.2">
      <c r="O37943" s="152"/>
      <c r="P37943" s="2"/>
    </row>
    <row r="37944" spans="15:16" x14ac:dyDescent="0.2">
      <c r="O37944" s="152"/>
      <c r="P37944" s="2"/>
    </row>
    <row r="37945" spans="15:16" x14ac:dyDescent="0.2">
      <c r="O37945" s="152"/>
      <c r="P37945" s="2"/>
    </row>
    <row r="37946" spans="15:16" x14ac:dyDescent="0.2">
      <c r="O37946" s="152"/>
      <c r="P37946" s="2"/>
    </row>
    <row r="37947" spans="15:16" x14ac:dyDescent="0.2">
      <c r="O37947" s="152"/>
      <c r="P37947" s="2"/>
    </row>
    <row r="37948" spans="15:16" x14ac:dyDescent="0.2">
      <c r="O37948" s="152"/>
      <c r="P37948" s="2"/>
    </row>
    <row r="37949" spans="15:16" x14ac:dyDescent="0.2">
      <c r="O37949" s="152"/>
      <c r="P37949" s="2"/>
    </row>
    <row r="37950" spans="15:16" x14ac:dyDescent="0.2">
      <c r="O37950" s="152"/>
      <c r="P37950" s="2"/>
    </row>
    <row r="37951" spans="15:16" x14ac:dyDescent="0.2">
      <c r="O37951" s="152"/>
      <c r="P37951" s="2"/>
    </row>
    <row r="37952" spans="15:16" x14ac:dyDescent="0.2">
      <c r="O37952" s="152"/>
      <c r="P37952" s="2"/>
    </row>
    <row r="37953" spans="15:16" x14ac:dyDescent="0.2">
      <c r="O37953" s="152"/>
      <c r="P37953" s="2"/>
    </row>
    <row r="37954" spans="15:16" x14ac:dyDescent="0.2">
      <c r="O37954" s="152"/>
      <c r="P37954" s="2"/>
    </row>
    <row r="37955" spans="15:16" x14ac:dyDescent="0.2">
      <c r="O37955" s="152"/>
      <c r="P37955" s="2"/>
    </row>
    <row r="37956" spans="15:16" x14ac:dyDescent="0.2">
      <c r="O37956" s="152"/>
      <c r="P37956" s="2"/>
    </row>
    <row r="37957" spans="15:16" x14ac:dyDescent="0.2">
      <c r="O37957" s="152"/>
      <c r="P37957" s="2"/>
    </row>
    <row r="37958" spans="15:16" x14ac:dyDescent="0.2">
      <c r="O37958" s="152"/>
      <c r="P37958" s="2"/>
    </row>
    <row r="37959" spans="15:16" x14ac:dyDescent="0.2">
      <c r="O37959" s="152"/>
      <c r="P37959" s="2"/>
    </row>
    <row r="37960" spans="15:16" x14ac:dyDescent="0.2">
      <c r="O37960" s="152"/>
      <c r="P37960" s="2"/>
    </row>
    <row r="37961" spans="15:16" x14ac:dyDescent="0.2">
      <c r="O37961" s="152"/>
      <c r="P37961" s="2"/>
    </row>
    <row r="37962" spans="15:16" x14ac:dyDescent="0.2">
      <c r="O37962" s="152"/>
      <c r="P37962" s="2"/>
    </row>
    <row r="37963" spans="15:16" x14ac:dyDescent="0.2">
      <c r="O37963" s="152"/>
      <c r="P37963" s="2"/>
    </row>
    <row r="37964" spans="15:16" x14ac:dyDescent="0.2">
      <c r="O37964" s="152"/>
      <c r="P37964" s="2"/>
    </row>
    <row r="37965" spans="15:16" x14ac:dyDescent="0.2">
      <c r="O37965" s="152"/>
      <c r="P37965" s="2"/>
    </row>
    <row r="37966" spans="15:16" x14ac:dyDescent="0.2">
      <c r="O37966" s="152"/>
      <c r="P37966" s="2"/>
    </row>
    <row r="37967" spans="15:16" x14ac:dyDescent="0.2">
      <c r="O37967" s="152"/>
      <c r="P37967" s="2"/>
    </row>
    <row r="37968" spans="15:16" x14ac:dyDescent="0.2">
      <c r="O37968" s="152"/>
      <c r="P37968" s="2"/>
    </row>
    <row r="37969" spans="15:16" x14ac:dyDescent="0.2">
      <c r="O37969" s="152"/>
      <c r="P37969" s="2"/>
    </row>
    <row r="37970" spans="15:16" x14ac:dyDescent="0.2">
      <c r="O37970" s="152"/>
      <c r="P37970" s="2"/>
    </row>
    <row r="37971" spans="15:16" x14ac:dyDescent="0.2">
      <c r="O37971" s="152"/>
      <c r="P37971" s="2"/>
    </row>
    <row r="37972" spans="15:16" x14ac:dyDescent="0.2">
      <c r="O37972" s="152"/>
      <c r="P37972" s="2"/>
    </row>
    <row r="37973" spans="15:16" x14ac:dyDescent="0.2">
      <c r="O37973" s="152"/>
      <c r="P37973" s="2"/>
    </row>
    <row r="37974" spans="15:16" x14ac:dyDescent="0.2">
      <c r="O37974" s="152"/>
      <c r="P37974" s="2"/>
    </row>
    <row r="37975" spans="15:16" x14ac:dyDescent="0.2">
      <c r="O37975" s="152"/>
      <c r="P37975" s="2"/>
    </row>
    <row r="37976" spans="15:16" x14ac:dyDescent="0.2">
      <c r="O37976" s="152"/>
      <c r="P37976" s="2"/>
    </row>
    <row r="37977" spans="15:16" x14ac:dyDescent="0.2">
      <c r="O37977" s="152"/>
      <c r="P37977" s="2"/>
    </row>
    <row r="37978" spans="15:16" x14ac:dyDescent="0.2">
      <c r="O37978" s="152"/>
      <c r="P37978" s="2"/>
    </row>
    <row r="37979" spans="15:16" x14ac:dyDescent="0.2">
      <c r="O37979" s="152"/>
      <c r="P37979" s="2"/>
    </row>
    <row r="37980" spans="15:16" x14ac:dyDescent="0.2">
      <c r="O37980" s="152"/>
      <c r="P37980" s="2"/>
    </row>
    <row r="37981" spans="15:16" x14ac:dyDescent="0.2">
      <c r="O37981" s="152"/>
      <c r="P37981" s="2"/>
    </row>
    <row r="37982" spans="15:16" x14ac:dyDescent="0.2">
      <c r="O37982" s="152"/>
      <c r="P37982" s="2"/>
    </row>
    <row r="37983" spans="15:16" x14ac:dyDescent="0.2">
      <c r="O37983" s="152"/>
      <c r="P37983" s="2"/>
    </row>
    <row r="37984" spans="15:16" x14ac:dyDescent="0.2">
      <c r="O37984" s="152"/>
      <c r="P37984" s="2"/>
    </row>
    <row r="37985" spans="15:16" x14ac:dyDescent="0.2">
      <c r="O37985" s="152"/>
      <c r="P37985" s="2"/>
    </row>
    <row r="37986" spans="15:16" x14ac:dyDescent="0.2">
      <c r="O37986" s="152"/>
      <c r="P37986" s="2"/>
    </row>
    <row r="37987" spans="15:16" x14ac:dyDescent="0.2">
      <c r="O37987" s="152"/>
      <c r="P37987" s="2"/>
    </row>
    <row r="37988" spans="15:16" x14ac:dyDescent="0.2">
      <c r="O37988" s="152"/>
      <c r="P37988" s="2"/>
    </row>
    <row r="37989" spans="15:16" x14ac:dyDescent="0.2">
      <c r="O37989" s="152"/>
      <c r="P37989" s="2"/>
    </row>
    <row r="37990" spans="15:16" x14ac:dyDescent="0.2">
      <c r="O37990" s="152"/>
      <c r="P37990" s="2"/>
    </row>
    <row r="37991" spans="15:16" x14ac:dyDescent="0.2">
      <c r="O37991" s="152"/>
      <c r="P37991" s="2"/>
    </row>
    <row r="37992" spans="15:16" x14ac:dyDescent="0.2">
      <c r="O37992" s="152"/>
      <c r="P37992" s="2"/>
    </row>
    <row r="37993" spans="15:16" x14ac:dyDescent="0.2">
      <c r="O37993" s="152"/>
      <c r="P37993" s="2"/>
    </row>
    <row r="37994" spans="15:16" x14ac:dyDescent="0.2">
      <c r="O37994" s="152"/>
      <c r="P37994" s="2"/>
    </row>
    <row r="37995" spans="15:16" x14ac:dyDescent="0.2">
      <c r="O37995" s="152"/>
      <c r="P37995" s="2"/>
    </row>
    <row r="37996" spans="15:16" x14ac:dyDescent="0.2">
      <c r="O37996" s="152"/>
      <c r="P37996" s="2"/>
    </row>
    <row r="37997" spans="15:16" x14ac:dyDescent="0.2">
      <c r="O37997" s="152"/>
      <c r="P37997" s="2"/>
    </row>
    <row r="37998" spans="15:16" x14ac:dyDescent="0.2">
      <c r="O37998" s="152"/>
      <c r="P37998" s="2"/>
    </row>
    <row r="37999" spans="15:16" x14ac:dyDescent="0.2">
      <c r="O37999" s="152"/>
      <c r="P37999" s="2"/>
    </row>
    <row r="38000" spans="15:16" x14ac:dyDescent="0.2">
      <c r="O38000" s="152"/>
      <c r="P38000" s="2"/>
    </row>
    <row r="38001" spans="15:16" x14ac:dyDescent="0.2">
      <c r="O38001" s="152"/>
      <c r="P38001" s="2"/>
    </row>
    <row r="38002" spans="15:16" x14ac:dyDescent="0.2">
      <c r="O38002" s="152"/>
      <c r="P38002" s="2"/>
    </row>
    <row r="38003" spans="15:16" x14ac:dyDescent="0.2">
      <c r="O38003" s="152"/>
      <c r="P38003" s="2"/>
    </row>
    <row r="38004" spans="15:16" x14ac:dyDescent="0.2">
      <c r="O38004" s="152"/>
      <c r="P38004" s="2"/>
    </row>
    <row r="38005" spans="15:16" x14ac:dyDescent="0.2">
      <c r="O38005" s="152"/>
      <c r="P38005" s="2"/>
    </row>
    <row r="38006" spans="15:16" x14ac:dyDescent="0.2">
      <c r="O38006" s="152"/>
      <c r="P38006" s="2"/>
    </row>
    <row r="38007" spans="15:16" x14ac:dyDescent="0.2">
      <c r="O38007" s="152"/>
      <c r="P38007" s="2"/>
    </row>
    <row r="38008" spans="15:16" x14ac:dyDescent="0.2">
      <c r="O38008" s="152"/>
      <c r="P38008" s="2"/>
    </row>
    <row r="38009" spans="15:16" x14ac:dyDescent="0.2">
      <c r="O38009" s="152"/>
      <c r="P38009" s="2"/>
    </row>
    <row r="38010" spans="15:16" x14ac:dyDescent="0.2">
      <c r="O38010" s="152"/>
      <c r="P38010" s="2"/>
    </row>
    <row r="38011" spans="15:16" x14ac:dyDescent="0.2">
      <c r="O38011" s="152"/>
      <c r="P38011" s="2"/>
    </row>
    <row r="38012" spans="15:16" x14ac:dyDescent="0.2">
      <c r="O38012" s="152"/>
      <c r="P38012" s="2"/>
    </row>
    <row r="38013" spans="15:16" x14ac:dyDescent="0.2">
      <c r="O38013" s="152"/>
      <c r="P38013" s="2"/>
    </row>
    <row r="38014" spans="15:16" x14ac:dyDescent="0.2">
      <c r="O38014" s="152"/>
      <c r="P38014" s="2"/>
    </row>
    <row r="38015" spans="15:16" x14ac:dyDescent="0.2">
      <c r="O38015" s="152"/>
      <c r="P38015" s="2"/>
    </row>
    <row r="38016" spans="15:16" x14ac:dyDescent="0.2">
      <c r="O38016" s="152"/>
      <c r="P38016" s="2"/>
    </row>
    <row r="38017" spans="15:16" x14ac:dyDescent="0.2">
      <c r="O38017" s="152"/>
      <c r="P38017" s="2"/>
    </row>
    <row r="38018" spans="15:16" x14ac:dyDescent="0.2">
      <c r="O38018" s="152"/>
      <c r="P38018" s="2"/>
    </row>
    <row r="38019" spans="15:16" x14ac:dyDescent="0.2">
      <c r="O38019" s="152"/>
      <c r="P38019" s="2"/>
    </row>
    <row r="38020" spans="15:16" x14ac:dyDescent="0.2">
      <c r="O38020" s="152"/>
      <c r="P38020" s="2"/>
    </row>
    <row r="38021" spans="15:16" x14ac:dyDescent="0.2">
      <c r="O38021" s="152"/>
      <c r="P38021" s="2"/>
    </row>
    <row r="38022" spans="15:16" x14ac:dyDescent="0.2">
      <c r="O38022" s="152"/>
      <c r="P38022" s="2"/>
    </row>
    <row r="38023" spans="15:16" x14ac:dyDescent="0.2">
      <c r="O38023" s="152"/>
      <c r="P38023" s="2"/>
    </row>
    <row r="38024" spans="15:16" x14ac:dyDescent="0.2">
      <c r="O38024" s="152"/>
      <c r="P38024" s="2"/>
    </row>
    <row r="38025" spans="15:16" x14ac:dyDescent="0.2">
      <c r="O38025" s="152"/>
      <c r="P38025" s="2"/>
    </row>
    <row r="38026" spans="15:16" x14ac:dyDescent="0.2">
      <c r="O38026" s="152"/>
      <c r="P38026" s="2"/>
    </row>
    <row r="38027" spans="15:16" x14ac:dyDescent="0.2">
      <c r="O38027" s="152"/>
      <c r="P38027" s="2"/>
    </row>
    <row r="38028" spans="15:16" x14ac:dyDescent="0.2">
      <c r="O38028" s="152"/>
      <c r="P38028" s="2"/>
    </row>
    <row r="38029" spans="15:16" x14ac:dyDescent="0.2">
      <c r="O38029" s="152"/>
      <c r="P38029" s="2"/>
    </row>
    <row r="38030" spans="15:16" x14ac:dyDescent="0.2">
      <c r="O38030" s="152"/>
      <c r="P38030" s="2"/>
    </row>
    <row r="38031" spans="15:16" x14ac:dyDescent="0.2">
      <c r="O38031" s="152"/>
      <c r="P38031" s="2"/>
    </row>
    <row r="38032" spans="15:16" x14ac:dyDescent="0.2">
      <c r="O38032" s="152"/>
      <c r="P38032" s="2"/>
    </row>
    <row r="38033" spans="15:16" x14ac:dyDescent="0.2">
      <c r="O38033" s="152"/>
      <c r="P38033" s="2"/>
    </row>
    <row r="38034" spans="15:16" x14ac:dyDescent="0.2">
      <c r="O38034" s="152"/>
      <c r="P38034" s="2"/>
    </row>
    <row r="38035" spans="15:16" x14ac:dyDescent="0.2">
      <c r="O38035" s="152"/>
      <c r="P38035" s="2"/>
    </row>
    <row r="38036" spans="15:16" x14ac:dyDescent="0.2">
      <c r="O38036" s="152"/>
      <c r="P38036" s="2"/>
    </row>
    <row r="38037" spans="15:16" x14ac:dyDescent="0.2">
      <c r="O38037" s="152"/>
      <c r="P38037" s="2"/>
    </row>
    <row r="38038" spans="15:16" x14ac:dyDescent="0.2">
      <c r="O38038" s="152"/>
      <c r="P38038" s="2"/>
    </row>
    <row r="38039" spans="15:16" x14ac:dyDescent="0.2">
      <c r="O38039" s="152"/>
      <c r="P38039" s="2"/>
    </row>
    <row r="38040" spans="15:16" x14ac:dyDescent="0.2">
      <c r="O38040" s="152"/>
      <c r="P38040" s="2"/>
    </row>
    <row r="38041" spans="15:16" x14ac:dyDescent="0.2">
      <c r="O38041" s="152"/>
      <c r="P38041" s="2"/>
    </row>
    <row r="38042" spans="15:16" x14ac:dyDescent="0.2">
      <c r="O38042" s="152"/>
      <c r="P38042" s="2"/>
    </row>
    <row r="38043" spans="15:16" x14ac:dyDescent="0.2">
      <c r="O38043" s="152"/>
      <c r="P38043" s="2"/>
    </row>
    <row r="38044" spans="15:16" x14ac:dyDescent="0.2">
      <c r="O38044" s="152"/>
      <c r="P38044" s="2"/>
    </row>
    <row r="38045" spans="15:16" x14ac:dyDescent="0.2">
      <c r="O38045" s="152"/>
      <c r="P38045" s="2"/>
    </row>
    <row r="38046" spans="15:16" x14ac:dyDescent="0.2">
      <c r="O38046" s="152"/>
      <c r="P38046" s="2"/>
    </row>
    <row r="38047" spans="15:16" x14ac:dyDescent="0.2">
      <c r="O38047" s="152"/>
      <c r="P38047" s="2"/>
    </row>
    <row r="38048" spans="15:16" x14ac:dyDescent="0.2">
      <c r="O38048" s="152"/>
      <c r="P38048" s="2"/>
    </row>
    <row r="38049" spans="15:16" x14ac:dyDescent="0.2">
      <c r="O38049" s="152"/>
      <c r="P38049" s="2"/>
    </row>
    <row r="38050" spans="15:16" x14ac:dyDescent="0.2">
      <c r="O38050" s="152"/>
      <c r="P38050" s="2"/>
    </row>
    <row r="38051" spans="15:16" x14ac:dyDescent="0.2">
      <c r="O38051" s="152"/>
      <c r="P38051" s="2"/>
    </row>
    <row r="38052" spans="15:16" x14ac:dyDescent="0.2">
      <c r="O38052" s="152"/>
      <c r="P38052" s="2"/>
    </row>
    <row r="38053" spans="15:16" x14ac:dyDescent="0.2">
      <c r="O38053" s="152"/>
      <c r="P38053" s="2"/>
    </row>
    <row r="38054" spans="15:16" x14ac:dyDescent="0.2">
      <c r="O38054" s="152"/>
      <c r="P38054" s="2"/>
    </row>
    <row r="38055" spans="15:16" x14ac:dyDescent="0.2">
      <c r="O38055" s="152"/>
      <c r="P38055" s="2"/>
    </row>
    <row r="38056" spans="15:16" x14ac:dyDescent="0.2">
      <c r="O38056" s="152"/>
      <c r="P38056" s="2"/>
    </row>
    <row r="38057" spans="15:16" x14ac:dyDescent="0.2">
      <c r="O38057" s="152"/>
      <c r="P38057" s="2"/>
    </row>
    <row r="38058" spans="15:16" x14ac:dyDescent="0.2">
      <c r="O38058" s="152"/>
      <c r="P38058" s="2"/>
    </row>
    <row r="38059" spans="15:16" x14ac:dyDescent="0.2">
      <c r="O38059" s="152"/>
      <c r="P38059" s="2"/>
    </row>
    <row r="38060" spans="15:16" x14ac:dyDescent="0.2">
      <c r="O38060" s="152"/>
      <c r="P38060" s="2"/>
    </row>
    <row r="38061" spans="15:16" x14ac:dyDescent="0.2">
      <c r="O38061" s="152"/>
      <c r="P38061" s="2"/>
    </row>
    <row r="38062" spans="15:16" x14ac:dyDescent="0.2">
      <c r="O38062" s="152"/>
      <c r="P38062" s="2"/>
    </row>
    <row r="38063" spans="15:16" x14ac:dyDescent="0.2">
      <c r="O38063" s="152"/>
      <c r="P38063" s="2"/>
    </row>
    <row r="38064" spans="15:16" x14ac:dyDescent="0.2">
      <c r="O38064" s="152"/>
      <c r="P38064" s="2"/>
    </row>
    <row r="38065" spans="15:16" x14ac:dyDescent="0.2">
      <c r="O38065" s="152"/>
      <c r="P38065" s="2"/>
    </row>
    <row r="38066" spans="15:16" x14ac:dyDescent="0.2">
      <c r="O38066" s="152"/>
      <c r="P38066" s="2"/>
    </row>
    <row r="38067" spans="15:16" x14ac:dyDescent="0.2">
      <c r="O38067" s="152"/>
      <c r="P38067" s="2"/>
    </row>
    <row r="38068" spans="15:16" x14ac:dyDescent="0.2">
      <c r="O38068" s="152"/>
      <c r="P38068" s="2"/>
    </row>
    <row r="38069" spans="15:16" x14ac:dyDescent="0.2">
      <c r="O38069" s="152"/>
      <c r="P38069" s="2"/>
    </row>
    <row r="38070" spans="15:16" x14ac:dyDescent="0.2">
      <c r="O38070" s="152"/>
      <c r="P38070" s="2"/>
    </row>
    <row r="38071" spans="15:16" x14ac:dyDescent="0.2">
      <c r="O38071" s="152"/>
      <c r="P38071" s="2"/>
    </row>
    <row r="38072" spans="15:16" x14ac:dyDescent="0.2">
      <c r="O38072" s="152"/>
      <c r="P38072" s="2"/>
    </row>
    <row r="38073" spans="15:16" x14ac:dyDescent="0.2">
      <c r="O38073" s="152"/>
      <c r="P38073" s="2"/>
    </row>
    <row r="38074" spans="15:16" x14ac:dyDescent="0.2">
      <c r="O38074" s="152"/>
      <c r="P38074" s="2"/>
    </row>
    <row r="38075" spans="15:16" x14ac:dyDescent="0.2">
      <c r="O38075" s="152"/>
      <c r="P38075" s="2"/>
    </row>
    <row r="38076" spans="15:16" x14ac:dyDescent="0.2">
      <c r="O38076" s="152"/>
      <c r="P38076" s="2"/>
    </row>
    <row r="38077" spans="15:16" x14ac:dyDescent="0.2">
      <c r="O38077" s="152"/>
      <c r="P38077" s="2"/>
    </row>
    <row r="38078" spans="15:16" x14ac:dyDescent="0.2">
      <c r="O38078" s="152"/>
      <c r="P38078" s="2"/>
    </row>
    <row r="38079" spans="15:16" x14ac:dyDescent="0.2">
      <c r="O38079" s="152"/>
      <c r="P38079" s="2"/>
    </row>
    <row r="38080" spans="15:16" x14ac:dyDescent="0.2">
      <c r="O38080" s="152"/>
      <c r="P38080" s="2"/>
    </row>
    <row r="38081" spans="15:16" x14ac:dyDescent="0.2">
      <c r="O38081" s="152"/>
      <c r="P38081" s="2"/>
    </row>
    <row r="38082" spans="15:16" x14ac:dyDescent="0.2">
      <c r="O38082" s="152"/>
      <c r="P38082" s="2"/>
    </row>
    <row r="38083" spans="15:16" x14ac:dyDescent="0.2">
      <c r="O38083" s="152"/>
      <c r="P38083" s="2"/>
    </row>
    <row r="38084" spans="15:16" x14ac:dyDescent="0.2">
      <c r="O38084" s="152"/>
      <c r="P38084" s="2"/>
    </row>
    <row r="38085" spans="15:16" x14ac:dyDescent="0.2">
      <c r="O38085" s="152"/>
      <c r="P38085" s="2"/>
    </row>
    <row r="38086" spans="15:16" x14ac:dyDescent="0.2">
      <c r="O38086" s="152"/>
      <c r="P38086" s="2"/>
    </row>
    <row r="38087" spans="15:16" x14ac:dyDescent="0.2">
      <c r="O38087" s="152"/>
      <c r="P38087" s="2"/>
    </row>
    <row r="38088" spans="15:16" x14ac:dyDescent="0.2">
      <c r="O38088" s="152"/>
      <c r="P38088" s="2"/>
    </row>
    <row r="38089" spans="15:16" x14ac:dyDescent="0.2">
      <c r="O38089" s="152"/>
      <c r="P38089" s="2"/>
    </row>
    <row r="38090" spans="15:16" x14ac:dyDescent="0.2">
      <c r="O38090" s="152"/>
      <c r="P38090" s="2"/>
    </row>
    <row r="38091" spans="15:16" x14ac:dyDescent="0.2">
      <c r="O38091" s="152"/>
      <c r="P38091" s="2"/>
    </row>
    <row r="38092" spans="15:16" x14ac:dyDescent="0.2">
      <c r="O38092" s="152"/>
      <c r="P38092" s="2"/>
    </row>
    <row r="38093" spans="15:16" x14ac:dyDescent="0.2">
      <c r="O38093" s="152"/>
      <c r="P38093" s="2"/>
    </row>
    <row r="38094" spans="15:16" x14ac:dyDescent="0.2">
      <c r="O38094" s="152"/>
      <c r="P38094" s="2"/>
    </row>
    <row r="38095" spans="15:16" x14ac:dyDescent="0.2">
      <c r="O38095" s="152"/>
      <c r="P38095" s="2"/>
    </row>
    <row r="38096" spans="15:16" x14ac:dyDescent="0.2">
      <c r="O38096" s="152"/>
      <c r="P38096" s="2"/>
    </row>
    <row r="38097" spans="15:16" x14ac:dyDescent="0.2">
      <c r="O38097" s="152"/>
      <c r="P38097" s="2"/>
    </row>
    <row r="38098" spans="15:16" x14ac:dyDescent="0.2">
      <c r="O38098" s="152"/>
      <c r="P38098" s="2"/>
    </row>
    <row r="38099" spans="15:16" x14ac:dyDescent="0.2">
      <c r="O38099" s="152"/>
      <c r="P38099" s="2"/>
    </row>
    <row r="38100" spans="15:16" x14ac:dyDescent="0.2">
      <c r="O38100" s="152"/>
      <c r="P38100" s="2"/>
    </row>
    <row r="38101" spans="15:16" x14ac:dyDescent="0.2">
      <c r="O38101" s="152"/>
      <c r="P38101" s="2"/>
    </row>
    <row r="38102" spans="15:16" x14ac:dyDescent="0.2">
      <c r="O38102" s="152"/>
      <c r="P38102" s="2"/>
    </row>
    <row r="38103" spans="15:16" x14ac:dyDescent="0.2">
      <c r="O38103" s="152"/>
      <c r="P38103" s="2"/>
    </row>
    <row r="38104" spans="15:16" x14ac:dyDescent="0.2">
      <c r="O38104" s="152"/>
      <c r="P38104" s="2"/>
    </row>
    <row r="38105" spans="15:16" x14ac:dyDescent="0.2">
      <c r="O38105" s="152"/>
      <c r="P38105" s="2"/>
    </row>
    <row r="38106" spans="15:16" x14ac:dyDescent="0.2">
      <c r="O38106" s="152"/>
      <c r="P38106" s="2"/>
    </row>
    <row r="38107" spans="15:16" x14ac:dyDescent="0.2">
      <c r="O38107" s="152"/>
      <c r="P38107" s="2"/>
    </row>
    <row r="38108" spans="15:16" x14ac:dyDescent="0.2">
      <c r="O38108" s="152"/>
      <c r="P38108" s="2"/>
    </row>
    <row r="38109" spans="15:16" x14ac:dyDescent="0.2">
      <c r="O38109" s="152"/>
      <c r="P38109" s="2"/>
    </row>
    <row r="38110" spans="15:16" x14ac:dyDescent="0.2">
      <c r="O38110" s="152"/>
      <c r="P38110" s="2"/>
    </row>
    <row r="38111" spans="15:16" x14ac:dyDescent="0.2">
      <c r="O38111" s="152"/>
      <c r="P38111" s="2"/>
    </row>
    <row r="38112" spans="15:16" x14ac:dyDescent="0.2">
      <c r="O38112" s="152"/>
      <c r="P38112" s="2"/>
    </row>
    <row r="38113" spans="15:16" x14ac:dyDescent="0.2">
      <c r="O38113" s="152"/>
      <c r="P38113" s="2"/>
    </row>
    <row r="38114" spans="15:16" x14ac:dyDescent="0.2">
      <c r="O38114" s="152"/>
      <c r="P38114" s="2"/>
    </row>
    <row r="38115" spans="15:16" x14ac:dyDescent="0.2">
      <c r="O38115" s="152"/>
      <c r="P38115" s="2"/>
    </row>
    <row r="38116" spans="15:16" x14ac:dyDescent="0.2">
      <c r="O38116" s="152"/>
      <c r="P38116" s="2"/>
    </row>
    <row r="38117" spans="15:16" x14ac:dyDescent="0.2">
      <c r="O38117" s="152"/>
      <c r="P38117" s="2"/>
    </row>
    <row r="38118" spans="15:16" x14ac:dyDescent="0.2">
      <c r="O38118" s="152"/>
      <c r="P38118" s="2"/>
    </row>
    <row r="38119" spans="15:16" x14ac:dyDescent="0.2">
      <c r="O38119" s="152"/>
      <c r="P38119" s="2"/>
    </row>
    <row r="38120" spans="15:16" x14ac:dyDescent="0.2">
      <c r="O38120" s="152"/>
      <c r="P38120" s="2"/>
    </row>
    <row r="38121" spans="15:16" x14ac:dyDescent="0.2">
      <c r="O38121" s="152"/>
      <c r="P38121" s="2"/>
    </row>
    <row r="38122" spans="15:16" x14ac:dyDescent="0.2">
      <c r="O38122" s="152"/>
      <c r="P38122" s="2"/>
    </row>
    <row r="38123" spans="15:16" x14ac:dyDescent="0.2">
      <c r="O38123" s="152"/>
      <c r="P38123" s="2"/>
    </row>
    <row r="38124" spans="15:16" x14ac:dyDescent="0.2">
      <c r="O38124" s="152"/>
      <c r="P38124" s="2"/>
    </row>
    <row r="38125" spans="15:16" x14ac:dyDescent="0.2">
      <c r="O38125" s="152"/>
      <c r="P38125" s="2"/>
    </row>
    <row r="38126" spans="15:16" x14ac:dyDescent="0.2">
      <c r="O38126" s="152"/>
      <c r="P38126" s="2"/>
    </row>
    <row r="38127" spans="15:16" x14ac:dyDescent="0.2">
      <c r="O38127" s="152"/>
      <c r="P38127" s="2"/>
    </row>
    <row r="38128" spans="15:16" x14ac:dyDescent="0.2">
      <c r="O38128" s="152"/>
      <c r="P38128" s="2"/>
    </row>
    <row r="38129" spans="15:16" x14ac:dyDescent="0.2">
      <c r="O38129" s="152"/>
      <c r="P38129" s="2"/>
    </row>
    <row r="38130" spans="15:16" x14ac:dyDescent="0.2">
      <c r="O38130" s="152"/>
      <c r="P38130" s="2"/>
    </row>
    <row r="38131" spans="15:16" x14ac:dyDescent="0.2">
      <c r="O38131" s="152"/>
      <c r="P38131" s="2"/>
    </row>
    <row r="38132" spans="15:16" x14ac:dyDescent="0.2">
      <c r="O38132" s="152"/>
      <c r="P38132" s="2"/>
    </row>
    <row r="38133" spans="15:16" x14ac:dyDescent="0.2">
      <c r="O38133" s="152"/>
      <c r="P38133" s="2"/>
    </row>
    <row r="38134" spans="15:16" x14ac:dyDescent="0.2">
      <c r="O38134" s="152"/>
      <c r="P38134" s="2"/>
    </row>
    <row r="38135" spans="15:16" x14ac:dyDescent="0.2">
      <c r="O38135" s="152"/>
      <c r="P38135" s="2"/>
    </row>
    <row r="38136" spans="15:16" x14ac:dyDescent="0.2">
      <c r="O38136" s="152"/>
      <c r="P38136" s="2"/>
    </row>
    <row r="38137" spans="15:16" x14ac:dyDescent="0.2">
      <c r="O38137" s="152"/>
      <c r="P38137" s="2"/>
    </row>
    <row r="38138" spans="15:16" x14ac:dyDescent="0.2">
      <c r="O38138" s="152"/>
      <c r="P38138" s="2"/>
    </row>
    <row r="38139" spans="15:16" x14ac:dyDescent="0.2">
      <c r="O38139" s="152"/>
      <c r="P38139" s="2"/>
    </row>
    <row r="38140" spans="15:16" x14ac:dyDescent="0.2">
      <c r="O38140" s="152"/>
      <c r="P38140" s="2"/>
    </row>
    <row r="38141" spans="15:16" x14ac:dyDescent="0.2">
      <c r="O38141" s="152"/>
      <c r="P38141" s="2"/>
    </row>
    <row r="38142" spans="15:16" x14ac:dyDescent="0.2">
      <c r="O38142" s="152"/>
      <c r="P38142" s="2"/>
    </row>
    <row r="38143" spans="15:16" x14ac:dyDescent="0.2">
      <c r="O38143" s="152"/>
      <c r="P38143" s="2"/>
    </row>
    <row r="38144" spans="15:16" x14ac:dyDescent="0.2">
      <c r="O38144" s="152"/>
      <c r="P38144" s="2"/>
    </row>
    <row r="38145" spans="15:16" x14ac:dyDescent="0.2">
      <c r="O38145" s="152"/>
      <c r="P38145" s="2"/>
    </row>
    <row r="38146" spans="15:16" x14ac:dyDescent="0.2">
      <c r="O38146" s="152"/>
      <c r="P38146" s="2"/>
    </row>
    <row r="38147" spans="15:16" x14ac:dyDescent="0.2">
      <c r="O38147" s="152"/>
      <c r="P38147" s="2"/>
    </row>
    <row r="38148" spans="15:16" x14ac:dyDescent="0.2">
      <c r="O38148" s="152"/>
      <c r="P38148" s="2"/>
    </row>
    <row r="38149" spans="15:16" x14ac:dyDescent="0.2">
      <c r="O38149" s="152"/>
      <c r="P38149" s="2"/>
    </row>
    <row r="38150" spans="15:16" x14ac:dyDescent="0.2">
      <c r="O38150" s="152"/>
      <c r="P38150" s="2"/>
    </row>
    <row r="38151" spans="15:16" x14ac:dyDescent="0.2">
      <c r="O38151" s="152"/>
      <c r="P38151" s="2"/>
    </row>
    <row r="38152" spans="15:16" x14ac:dyDescent="0.2">
      <c r="O38152" s="152"/>
      <c r="P38152" s="2"/>
    </row>
    <row r="38153" spans="15:16" x14ac:dyDescent="0.2">
      <c r="O38153" s="152"/>
      <c r="P38153" s="2"/>
    </row>
    <row r="38154" spans="15:16" x14ac:dyDescent="0.2">
      <c r="O38154" s="152"/>
      <c r="P38154" s="2"/>
    </row>
    <row r="38155" spans="15:16" x14ac:dyDescent="0.2">
      <c r="O38155" s="152"/>
      <c r="P38155" s="2"/>
    </row>
    <row r="38156" spans="15:16" x14ac:dyDescent="0.2">
      <c r="O38156" s="152"/>
      <c r="P38156" s="2"/>
    </row>
    <row r="38157" spans="15:16" x14ac:dyDescent="0.2">
      <c r="O38157" s="152"/>
      <c r="P38157" s="2"/>
    </row>
    <row r="38158" spans="15:16" x14ac:dyDescent="0.2">
      <c r="O38158" s="152"/>
      <c r="P38158" s="2"/>
    </row>
    <row r="38159" spans="15:16" x14ac:dyDescent="0.2">
      <c r="O38159" s="152"/>
      <c r="P38159" s="2"/>
    </row>
    <row r="38160" spans="15:16" x14ac:dyDescent="0.2">
      <c r="O38160" s="152"/>
      <c r="P38160" s="2"/>
    </row>
    <row r="38161" spans="15:16" x14ac:dyDescent="0.2">
      <c r="O38161" s="152"/>
      <c r="P38161" s="2"/>
    </row>
    <row r="38162" spans="15:16" x14ac:dyDescent="0.2">
      <c r="O38162" s="152"/>
      <c r="P38162" s="2"/>
    </row>
    <row r="38163" spans="15:16" x14ac:dyDescent="0.2">
      <c r="O38163" s="152"/>
      <c r="P38163" s="2"/>
    </row>
    <row r="38164" spans="15:16" x14ac:dyDescent="0.2">
      <c r="O38164" s="152"/>
      <c r="P38164" s="2"/>
    </row>
    <row r="38165" spans="15:16" x14ac:dyDescent="0.2">
      <c r="O38165" s="152"/>
      <c r="P38165" s="2"/>
    </row>
    <row r="38166" spans="15:16" x14ac:dyDescent="0.2">
      <c r="O38166" s="152"/>
      <c r="P38166" s="2"/>
    </row>
    <row r="38167" spans="15:16" x14ac:dyDescent="0.2">
      <c r="O38167" s="152"/>
      <c r="P38167" s="2"/>
    </row>
    <row r="38168" spans="15:16" x14ac:dyDescent="0.2">
      <c r="O38168" s="152"/>
      <c r="P38168" s="2"/>
    </row>
    <row r="38169" spans="15:16" x14ac:dyDescent="0.2">
      <c r="O38169" s="152"/>
      <c r="P38169" s="2"/>
    </row>
    <row r="38170" spans="15:16" x14ac:dyDescent="0.2">
      <c r="O38170" s="152"/>
      <c r="P38170" s="2"/>
    </row>
    <row r="38171" spans="15:16" x14ac:dyDescent="0.2">
      <c r="O38171" s="152"/>
      <c r="P38171" s="2"/>
    </row>
    <row r="38172" spans="15:16" x14ac:dyDescent="0.2">
      <c r="O38172" s="152"/>
      <c r="P38172" s="2"/>
    </row>
    <row r="38173" spans="15:16" x14ac:dyDescent="0.2">
      <c r="O38173" s="152"/>
      <c r="P38173" s="2"/>
    </row>
    <row r="38174" spans="15:16" x14ac:dyDescent="0.2">
      <c r="O38174" s="152"/>
      <c r="P38174" s="2"/>
    </row>
    <row r="38175" spans="15:16" x14ac:dyDescent="0.2">
      <c r="O38175" s="152"/>
      <c r="P38175" s="2"/>
    </row>
    <row r="38176" spans="15:16" x14ac:dyDescent="0.2">
      <c r="O38176" s="152"/>
      <c r="P38176" s="2"/>
    </row>
    <row r="38177" spans="15:16" x14ac:dyDescent="0.2">
      <c r="O38177" s="152"/>
      <c r="P38177" s="2"/>
    </row>
    <row r="38178" spans="15:16" x14ac:dyDescent="0.2">
      <c r="O38178" s="152"/>
      <c r="P38178" s="2"/>
    </row>
    <row r="38179" spans="15:16" x14ac:dyDescent="0.2">
      <c r="O38179" s="152"/>
      <c r="P38179" s="2"/>
    </row>
    <row r="38180" spans="15:16" x14ac:dyDescent="0.2">
      <c r="O38180" s="152"/>
      <c r="P38180" s="2"/>
    </row>
    <row r="38181" spans="15:16" x14ac:dyDescent="0.2">
      <c r="O38181" s="152"/>
      <c r="P38181" s="2"/>
    </row>
    <row r="38182" spans="15:16" x14ac:dyDescent="0.2">
      <c r="O38182" s="152"/>
      <c r="P38182" s="2"/>
    </row>
    <row r="38183" spans="15:16" x14ac:dyDescent="0.2">
      <c r="O38183" s="152"/>
      <c r="P38183" s="2"/>
    </row>
    <row r="38184" spans="15:16" x14ac:dyDescent="0.2">
      <c r="O38184" s="152"/>
      <c r="P38184" s="2"/>
    </row>
    <row r="38185" spans="15:16" x14ac:dyDescent="0.2">
      <c r="O38185" s="152"/>
      <c r="P38185" s="2"/>
    </row>
    <row r="38186" spans="15:16" x14ac:dyDescent="0.2">
      <c r="O38186" s="152"/>
      <c r="P38186" s="2"/>
    </row>
    <row r="38187" spans="15:16" x14ac:dyDescent="0.2">
      <c r="O38187" s="152"/>
      <c r="P38187" s="2"/>
    </row>
    <row r="38188" spans="15:16" x14ac:dyDescent="0.2">
      <c r="O38188" s="152"/>
      <c r="P38188" s="2"/>
    </row>
    <row r="38189" spans="15:16" x14ac:dyDescent="0.2">
      <c r="O38189" s="152"/>
      <c r="P38189" s="2"/>
    </row>
    <row r="38190" spans="15:16" x14ac:dyDescent="0.2">
      <c r="O38190" s="152"/>
      <c r="P38190" s="2"/>
    </row>
    <row r="38191" spans="15:16" x14ac:dyDescent="0.2">
      <c r="O38191" s="152"/>
      <c r="P38191" s="2"/>
    </row>
    <row r="38192" spans="15:16" x14ac:dyDescent="0.2">
      <c r="O38192" s="152"/>
      <c r="P38192" s="2"/>
    </row>
    <row r="38193" spans="15:16" x14ac:dyDescent="0.2">
      <c r="O38193" s="152"/>
      <c r="P38193" s="2"/>
    </row>
    <row r="38194" spans="15:16" x14ac:dyDescent="0.2">
      <c r="O38194" s="152"/>
      <c r="P38194" s="2"/>
    </row>
    <row r="38195" spans="15:16" x14ac:dyDescent="0.2">
      <c r="O38195" s="152"/>
      <c r="P38195" s="2"/>
    </row>
    <row r="38196" spans="15:16" x14ac:dyDescent="0.2">
      <c r="O38196" s="152"/>
      <c r="P38196" s="2"/>
    </row>
    <row r="38197" spans="15:16" x14ac:dyDescent="0.2">
      <c r="O38197" s="152"/>
      <c r="P38197" s="2"/>
    </row>
    <row r="38198" spans="15:16" x14ac:dyDescent="0.2">
      <c r="O38198" s="152"/>
      <c r="P38198" s="2"/>
    </row>
    <row r="38199" spans="15:16" x14ac:dyDescent="0.2">
      <c r="O38199" s="152"/>
      <c r="P38199" s="2"/>
    </row>
    <row r="38200" spans="15:16" x14ac:dyDescent="0.2">
      <c r="O38200" s="152"/>
      <c r="P38200" s="2"/>
    </row>
    <row r="38201" spans="15:16" x14ac:dyDescent="0.2">
      <c r="O38201" s="152"/>
      <c r="P38201" s="2"/>
    </row>
    <row r="38202" spans="15:16" x14ac:dyDescent="0.2">
      <c r="O38202" s="152"/>
      <c r="P38202" s="2"/>
    </row>
    <row r="38203" spans="15:16" x14ac:dyDescent="0.2">
      <c r="O38203" s="152"/>
      <c r="P38203" s="2"/>
    </row>
    <row r="38204" spans="15:16" x14ac:dyDescent="0.2">
      <c r="O38204" s="152"/>
      <c r="P38204" s="2"/>
    </row>
    <row r="38205" spans="15:16" x14ac:dyDescent="0.2">
      <c r="O38205" s="152"/>
      <c r="P38205" s="2"/>
    </row>
    <row r="38206" spans="15:16" x14ac:dyDescent="0.2">
      <c r="O38206" s="152"/>
      <c r="P38206" s="2"/>
    </row>
    <row r="38207" spans="15:16" x14ac:dyDescent="0.2">
      <c r="O38207" s="152"/>
      <c r="P38207" s="2"/>
    </row>
    <row r="38208" spans="15:16" x14ac:dyDescent="0.2">
      <c r="O38208" s="152"/>
      <c r="P38208" s="2"/>
    </row>
    <row r="38209" spans="15:16" x14ac:dyDescent="0.2">
      <c r="O38209" s="152"/>
      <c r="P38209" s="2"/>
    </row>
    <row r="38210" spans="15:16" x14ac:dyDescent="0.2">
      <c r="O38210" s="152"/>
      <c r="P38210" s="2"/>
    </row>
    <row r="38211" spans="15:16" x14ac:dyDescent="0.2">
      <c r="O38211" s="152"/>
      <c r="P38211" s="2"/>
    </row>
    <row r="38212" spans="15:16" x14ac:dyDescent="0.2">
      <c r="O38212" s="152"/>
      <c r="P38212" s="2"/>
    </row>
    <row r="38213" spans="15:16" x14ac:dyDescent="0.2">
      <c r="O38213" s="152"/>
      <c r="P38213" s="2"/>
    </row>
    <row r="38214" spans="15:16" x14ac:dyDescent="0.2">
      <c r="O38214" s="152"/>
      <c r="P38214" s="2"/>
    </row>
    <row r="38215" spans="15:16" x14ac:dyDescent="0.2">
      <c r="O38215" s="152"/>
      <c r="P38215" s="2"/>
    </row>
    <row r="38216" spans="15:16" x14ac:dyDescent="0.2">
      <c r="O38216" s="152"/>
      <c r="P38216" s="2"/>
    </row>
    <row r="38217" spans="15:16" x14ac:dyDescent="0.2">
      <c r="O38217" s="152"/>
      <c r="P38217" s="2"/>
    </row>
    <row r="38218" spans="15:16" x14ac:dyDescent="0.2">
      <c r="O38218" s="152"/>
      <c r="P38218" s="2"/>
    </row>
    <row r="38219" spans="15:16" x14ac:dyDescent="0.2">
      <c r="O38219" s="152"/>
      <c r="P38219" s="2"/>
    </row>
    <row r="38220" spans="15:16" x14ac:dyDescent="0.2">
      <c r="O38220" s="152"/>
      <c r="P38220" s="2"/>
    </row>
    <row r="38221" spans="15:16" x14ac:dyDescent="0.2">
      <c r="O38221" s="152"/>
      <c r="P38221" s="2"/>
    </row>
    <row r="38222" spans="15:16" x14ac:dyDescent="0.2">
      <c r="O38222" s="152"/>
      <c r="P38222" s="2"/>
    </row>
    <row r="38223" spans="15:16" x14ac:dyDescent="0.2">
      <c r="O38223" s="152"/>
      <c r="P38223" s="2"/>
    </row>
    <row r="38224" spans="15:16" x14ac:dyDescent="0.2">
      <c r="O38224" s="152"/>
      <c r="P38224" s="2"/>
    </row>
    <row r="38225" spans="15:16" x14ac:dyDescent="0.2">
      <c r="O38225" s="152"/>
      <c r="P38225" s="2"/>
    </row>
    <row r="38226" spans="15:16" x14ac:dyDescent="0.2">
      <c r="O38226" s="152"/>
      <c r="P38226" s="2"/>
    </row>
    <row r="38227" spans="15:16" x14ac:dyDescent="0.2">
      <c r="O38227" s="152"/>
      <c r="P38227" s="2"/>
    </row>
    <row r="38228" spans="15:16" x14ac:dyDescent="0.2">
      <c r="O38228" s="152"/>
      <c r="P38228" s="2"/>
    </row>
    <row r="38229" spans="15:16" x14ac:dyDescent="0.2">
      <c r="O38229" s="152"/>
      <c r="P38229" s="2"/>
    </row>
    <row r="38230" spans="15:16" x14ac:dyDescent="0.2">
      <c r="O38230" s="152"/>
      <c r="P38230" s="2"/>
    </row>
    <row r="38231" spans="15:16" x14ac:dyDescent="0.2">
      <c r="O38231" s="152"/>
      <c r="P38231" s="2"/>
    </row>
    <row r="38232" spans="15:16" x14ac:dyDescent="0.2">
      <c r="O38232" s="152"/>
      <c r="P38232" s="2"/>
    </row>
    <row r="38233" spans="15:16" x14ac:dyDescent="0.2">
      <c r="O38233" s="152"/>
      <c r="P38233" s="2"/>
    </row>
    <row r="38234" spans="15:16" x14ac:dyDescent="0.2">
      <c r="O38234" s="152"/>
      <c r="P38234" s="2"/>
    </row>
    <row r="38235" spans="15:16" x14ac:dyDescent="0.2">
      <c r="O38235" s="152"/>
      <c r="P38235" s="2"/>
    </row>
    <row r="38236" spans="15:16" x14ac:dyDescent="0.2">
      <c r="O38236" s="152"/>
      <c r="P38236" s="2"/>
    </row>
    <row r="38237" spans="15:16" x14ac:dyDescent="0.2">
      <c r="O38237" s="152"/>
      <c r="P38237" s="2"/>
    </row>
    <row r="38238" spans="15:16" x14ac:dyDescent="0.2">
      <c r="O38238" s="152"/>
      <c r="P38238" s="2"/>
    </row>
    <row r="38239" spans="15:16" x14ac:dyDescent="0.2">
      <c r="O38239" s="152"/>
      <c r="P38239" s="2"/>
    </row>
    <row r="38240" spans="15:16" x14ac:dyDescent="0.2">
      <c r="O38240" s="152"/>
      <c r="P38240" s="2"/>
    </row>
    <row r="38241" spans="15:16" x14ac:dyDescent="0.2">
      <c r="O38241" s="152"/>
      <c r="P38241" s="2"/>
    </row>
    <row r="38242" spans="15:16" x14ac:dyDescent="0.2">
      <c r="O38242" s="152"/>
      <c r="P38242" s="2"/>
    </row>
    <row r="38243" spans="15:16" x14ac:dyDescent="0.2">
      <c r="O38243" s="152"/>
      <c r="P38243" s="2"/>
    </row>
    <row r="38244" spans="15:16" x14ac:dyDescent="0.2">
      <c r="O38244" s="152"/>
      <c r="P38244" s="2"/>
    </row>
    <row r="38245" spans="15:16" x14ac:dyDescent="0.2">
      <c r="O38245" s="152"/>
      <c r="P38245" s="2"/>
    </row>
    <row r="38246" spans="15:16" x14ac:dyDescent="0.2">
      <c r="O38246" s="152"/>
      <c r="P38246" s="2"/>
    </row>
    <row r="38247" spans="15:16" x14ac:dyDescent="0.2">
      <c r="O38247" s="152"/>
      <c r="P38247" s="2"/>
    </row>
    <row r="38248" spans="15:16" x14ac:dyDescent="0.2">
      <c r="O38248" s="152"/>
      <c r="P38248" s="2"/>
    </row>
    <row r="38249" spans="15:16" x14ac:dyDescent="0.2">
      <c r="O38249" s="152"/>
      <c r="P38249" s="2"/>
    </row>
    <row r="38250" spans="15:16" x14ac:dyDescent="0.2">
      <c r="O38250" s="152"/>
      <c r="P38250" s="2"/>
    </row>
    <row r="38251" spans="15:16" x14ac:dyDescent="0.2">
      <c r="O38251" s="152"/>
      <c r="P38251" s="2"/>
    </row>
    <row r="38252" spans="15:16" x14ac:dyDescent="0.2">
      <c r="O38252" s="152"/>
      <c r="P38252" s="2"/>
    </row>
    <row r="38253" spans="15:16" x14ac:dyDescent="0.2">
      <c r="O38253" s="152"/>
      <c r="P38253" s="2"/>
    </row>
    <row r="38254" spans="15:16" x14ac:dyDescent="0.2">
      <c r="O38254" s="152"/>
      <c r="P38254" s="2"/>
    </row>
    <row r="38255" spans="15:16" x14ac:dyDescent="0.2">
      <c r="O38255" s="152"/>
      <c r="P38255" s="2"/>
    </row>
    <row r="38256" spans="15:16" x14ac:dyDescent="0.2">
      <c r="O38256" s="152"/>
      <c r="P38256" s="2"/>
    </row>
    <row r="38257" spans="15:16" x14ac:dyDescent="0.2">
      <c r="O38257" s="152"/>
      <c r="P38257" s="2"/>
    </row>
    <row r="38258" spans="15:16" x14ac:dyDescent="0.2">
      <c r="O38258" s="152"/>
      <c r="P38258" s="2"/>
    </row>
    <row r="38259" spans="15:16" x14ac:dyDescent="0.2">
      <c r="O38259" s="152"/>
      <c r="P38259" s="2"/>
    </row>
    <row r="38260" spans="15:16" x14ac:dyDescent="0.2">
      <c r="O38260" s="152"/>
      <c r="P38260" s="2"/>
    </row>
    <row r="38261" spans="15:16" x14ac:dyDescent="0.2">
      <c r="O38261" s="152"/>
      <c r="P38261" s="2"/>
    </row>
    <row r="38262" spans="15:16" x14ac:dyDescent="0.2">
      <c r="O38262" s="152"/>
      <c r="P38262" s="2"/>
    </row>
    <row r="38263" spans="15:16" x14ac:dyDescent="0.2">
      <c r="O38263" s="152"/>
      <c r="P38263" s="2"/>
    </row>
    <row r="38264" spans="15:16" x14ac:dyDescent="0.2">
      <c r="O38264" s="152"/>
      <c r="P38264" s="2"/>
    </row>
    <row r="38265" spans="15:16" x14ac:dyDescent="0.2">
      <c r="O38265" s="152"/>
      <c r="P38265" s="2"/>
    </row>
    <row r="38266" spans="15:16" x14ac:dyDescent="0.2">
      <c r="O38266" s="152"/>
      <c r="P38266" s="2"/>
    </row>
    <row r="38267" spans="15:16" x14ac:dyDescent="0.2">
      <c r="O38267" s="152"/>
      <c r="P38267" s="2"/>
    </row>
    <row r="38268" spans="15:16" x14ac:dyDescent="0.2">
      <c r="O38268" s="152"/>
      <c r="P38268" s="2"/>
    </row>
    <row r="38269" spans="15:16" x14ac:dyDescent="0.2">
      <c r="O38269" s="152"/>
      <c r="P38269" s="2"/>
    </row>
    <row r="38270" spans="15:16" x14ac:dyDescent="0.2">
      <c r="O38270" s="152"/>
      <c r="P38270" s="2"/>
    </row>
    <row r="38271" spans="15:16" x14ac:dyDescent="0.2">
      <c r="O38271" s="152"/>
      <c r="P38271" s="2"/>
    </row>
    <row r="38272" spans="15:16" x14ac:dyDescent="0.2">
      <c r="O38272" s="152"/>
      <c r="P38272" s="2"/>
    </row>
    <row r="38273" spans="15:16" x14ac:dyDescent="0.2">
      <c r="O38273" s="152"/>
      <c r="P38273" s="2"/>
    </row>
    <row r="38274" spans="15:16" x14ac:dyDescent="0.2">
      <c r="O38274" s="152"/>
      <c r="P38274" s="2"/>
    </row>
    <row r="38275" spans="15:16" x14ac:dyDescent="0.2">
      <c r="O38275" s="152"/>
      <c r="P38275" s="2"/>
    </row>
    <row r="38276" spans="15:16" x14ac:dyDescent="0.2">
      <c r="O38276" s="152"/>
      <c r="P38276" s="2"/>
    </row>
    <row r="38277" spans="15:16" x14ac:dyDescent="0.2">
      <c r="O38277" s="152"/>
      <c r="P38277" s="2"/>
    </row>
    <row r="38278" spans="15:16" x14ac:dyDescent="0.2">
      <c r="O38278" s="152"/>
      <c r="P38278" s="2"/>
    </row>
    <row r="38279" spans="15:16" x14ac:dyDescent="0.2">
      <c r="O38279" s="152"/>
      <c r="P38279" s="2"/>
    </row>
    <row r="38280" spans="15:16" x14ac:dyDescent="0.2">
      <c r="O38280" s="152"/>
      <c r="P38280" s="2"/>
    </row>
    <row r="38281" spans="15:16" x14ac:dyDescent="0.2">
      <c r="O38281" s="152"/>
      <c r="P38281" s="2"/>
    </row>
    <row r="38282" spans="15:16" x14ac:dyDescent="0.2">
      <c r="O38282" s="152"/>
      <c r="P38282" s="2"/>
    </row>
    <row r="38283" spans="15:16" x14ac:dyDescent="0.2">
      <c r="O38283" s="152"/>
      <c r="P38283" s="2"/>
    </row>
    <row r="38284" spans="15:16" x14ac:dyDescent="0.2">
      <c r="O38284" s="152"/>
      <c r="P38284" s="2"/>
    </row>
    <row r="38285" spans="15:16" x14ac:dyDescent="0.2">
      <c r="O38285" s="152"/>
      <c r="P38285" s="2"/>
    </row>
    <row r="38286" spans="15:16" x14ac:dyDescent="0.2">
      <c r="O38286" s="152"/>
      <c r="P38286" s="2"/>
    </row>
    <row r="38287" spans="15:16" x14ac:dyDescent="0.2">
      <c r="O38287" s="152"/>
      <c r="P38287" s="2"/>
    </row>
    <row r="38288" spans="15:16" x14ac:dyDescent="0.2">
      <c r="O38288" s="152"/>
      <c r="P38288" s="2"/>
    </row>
    <row r="38289" spans="15:16" x14ac:dyDescent="0.2">
      <c r="O38289" s="152"/>
      <c r="P38289" s="2"/>
    </row>
    <row r="38290" spans="15:16" x14ac:dyDescent="0.2">
      <c r="O38290" s="152"/>
      <c r="P38290" s="2"/>
    </row>
    <row r="38291" spans="15:16" x14ac:dyDescent="0.2">
      <c r="O38291" s="152"/>
      <c r="P38291" s="2"/>
    </row>
    <row r="38292" spans="15:16" x14ac:dyDescent="0.2">
      <c r="O38292" s="152"/>
      <c r="P38292" s="2"/>
    </row>
    <row r="38293" spans="15:16" x14ac:dyDescent="0.2">
      <c r="O38293" s="152"/>
      <c r="P38293" s="2"/>
    </row>
    <row r="38294" spans="15:16" x14ac:dyDescent="0.2">
      <c r="O38294" s="152"/>
      <c r="P38294" s="2"/>
    </row>
    <row r="38295" spans="15:16" x14ac:dyDescent="0.2">
      <c r="O38295" s="152"/>
      <c r="P38295" s="2"/>
    </row>
    <row r="38296" spans="15:16" x14ac:dyDescent="0.2">
      <c r="O38296" s="152"/>
      <c r="P38296" s="2"/>
    </row>
    <row r="38297" spans="15:16" x14ac:dyDescent="0.2">
      <c r="O38297" s="152"/>
      <c r="P38297" s="2"/>
    </row>
    <row r="38298" spans="15:16" x14ac:dyDescent="0.2">
      <c r="O38298" s="152"/>
      <c r="P38298" s="2"/>
    </row>
    <row r="38299" spans="15:16" x14ac:dyDescent="0.2">
      <c r="O38299" s="152"/>
      <c r="P38299" s="2"/>
    </row>
    <row r="38300" spans="15:16" x14ac:dyDescent="0.2">
      <c r="O38300" s="152"/>
      <c r="P38300" s="2"/>
    </row>
    <row r="38301" spans="15:16" x14ac:dyDescent="0.2">
      <c r="O38301" s="152"/>
      <c r="P38301" s="2"/>
    </row>
    <row r="38302" spans="15:16" x14ac:dyDescent="0.2">
      <c r="O38302" s="152"/>
      <c r="P38302" s="2"/>
    </row>
    <row r="38303" spans="15:16" x14ac:dyDescent="0.2">
      <c r="O38303" s="152"/>
      <c r="P38303" s="2"/>
    </row>
    <row r="38304" spans="15:16" x14ac:dyDescent="0.2">
      <c r="O38304" s="152"/>
      <c r="P38304" s="2"/>
    </row>
    <row r="38305" spans="15:16" x14ac:dyDescent="0.2">
      <c r="O38305" s="152"/>
      <c r="P38305" s="2"/>
    </row>
    <row r="38306" spans="15:16" x14ac:dyDescent="0.2">
      <c r="O38306" s="152"/>
      <c r="P38306" s="2"/>
    </row>
    <row r="38307" spans="15:16" x14ac:dyDescent="0.2">
      <c r="O38307" s="152"/>
      <c r="P38307" s="2"/>
    </row>
    <row r="38308" spans="15:16" x14ac:dyDescent="0.2">
      <c r="O38308" s="152"/>
      <c r="P38308" s="2"/>
    </row>
    <row r="38309" spans="15:16" x14ac:dyDescent="0.2">
      <c r="O38309" s="152"/>
      <c r="P38309" s="2"/>
    </row>
    <row r="38310" spans="15:16" x14ac:dyDescent="0.2">
      <c r="O38310" s="152"/>
      <c r="P38310" s="2"/>
    </row>
    <row r="38311" spans="15:16" x14ac:dyDescent="0.2">
      <c r="O38311" s="152"/>
      <c r="P38311" s="2"/>
    </row>
    <row r="38312" spans="15:16" x14ac:dyDescent="0.2">
      <c r="O38312" s="152"/>
      <c r="P38312" s="2"/>
    </row>
    <row r="38313" spans="15:16" x14ac:dyDescent="0.2">
      <c r="O38313" s="152"/>
      <c r="P38313" s="2"/>
    </row>
    <row r="38314" spans="15:16" x14ac:dyDescent="0.2">
      <c r="O38314" s="152"/>
      <c r="P38314" s="2"/>
    </row>
    <row r="38315" spans="15:16" x14ac:dyDescent="0.2">
      <c r="O38315" s="152"/>
      <c r="P38315" s="2"/>
    </row>
    <row r="38316" spans="15:16" x14ac:dyDescent="0.2">
      <c r="O38316" s="152"/>
      <c r="P38316" s="2"/>
    </row>
    <row r="38317" spans="15:16" x14ac:dyDescent="0.2">
      <c r="O38317" s="152"/>
      <c r="P38317" s="2"/>
    </row>
    <row r="38318" spans="15:16" x14ac:dyDescent="0.2">
      <c r="O38318" s="152"/>
      <c r="P38318" s="2"/>
    </row>
    <row r="38319" spans="15:16" x14ac:dyDescent="0.2">
      <c r="O38319" s="152"/>
      <c r="P38319" s="2"/>
    </row>
    <row r="38320" spans="15:16" x14ac:dyDescent="0.2">
      <c r="O38320" s="152"/>
      <c r="P38320" s="2"/>
    </row>
    <row r="38321" spans="15:16" x14ac:dyDescent="0.2">
      <c r="O38321" s="152"/>
      <c r="P38321" s="2"/>
    </row>
    <row r="38322" spans="15:16" x14ac:dyDescent="0.2">
      <c r="O38322" s="152"/>
      <c r="P38322" s="2"/>
    </row>
    <row r="38323" spans="15:16" x14ac:dyDescent="0.2">
      <c r="O38323" s="152"/>
      <c r="P38323" s="2"/>
    </row>
    <row r="38324" spans="15:16" x14ac:dyDescent="0.2">
      <c r="O38324" s="152"/>
      <c r="P38324" s="2"/>
    </row>
    <row r="38325" spans="15:16" x14ac:dyDescent="0.2">
      <c r="O38325" s="152"/>
      <c r="P38325" s="2"/>
    </row>
    <row r="38326" spans="15:16" x14ac:dyDescent="0.2">
      <c r="O38326" s="152"/>
      <c r="P38326" s="2"/>
    </row>
    <row r="38327" spans="15:16" x14ac:dyDescent="0.2">
      <c r="O38327" s="152"/>
      <c r="P38327" s="2"/>
    </row>
    <row r="38328" spans="15:16" x14ac:dyDescent="0.2">
      <c r="O38328" s="152"/>
      <c r="P38328" s="2"/>
    </row>
    <row r="38329" spans="15:16" x14ac:dyDescent="0.2">
      <c r="O38329" s="152"/>
      <c r="P38329" s="2"/>
    </row>
    <row r="38330" spans="15:16" x14ac:dyDescent="0.2">
      <c r="O38330" s="152"/>
      <c r="P38330" s="2"/>
    </row>
    <row r="38331" spans="15:16" x14ac:dyDescent="0.2">
      <c r="O38331" s="152"/>
      <c r="P38331" s="2"/>
    </row>
    <row r="38332" spans="15:16" x14ac:dyDescent="0.2">
      <c r="O38332" s="152"/>
      <c r="P38332" s="2"/>
    </row>
    <row r="38333" spans="15:16" x14ac:dyDescent="0.2">
      <c r="O38333" s="152"/>
      <c r="P38333" s="2"/>
    </row>
    <row r="38334" spans="15:16" x14ac:dyDescent="0.2">
      <c r="O38334" s="152"/>
      <c r="P38334" s="2"/>
    </row>
    <row r="38335" spans="15:16" x14ac:dyDescent="0.2">
      <c r="O38335" s="152"/>
      <c r="P38335" s="2"/>
    </row>
    <row r="38336" spans="15:16" x14ac:dyDescent="0.2">
      <c r="O38336" s="152"/>
      <c r="P38336" s="2"/>
    </row>
    <row r="38337" spans="15:16" x14ac:dyDescent="0.2">
      <c r="O38337" s="152"/>
      <c r="P38337" s="2"/>
    </row>
    <row r="38338" spans="15:16" x14ac:dyDescent="0.2">
      <c r="O38338" s="152"/>
      <c r="P38338" s="2"/>
    </row>
    <row r="38339" spans="15:16" x14ac:dyDescent="0.2">
      <c r="O38339" s="152"/>
      <c r="P38339" s="2"/>
    </row>
    <row r="38340" spans="15:16" x14ac:dyDescent="0.2">
      <c r="O38340" s="152"/>
      <c r="P38340" s="2"/>
    </row>
    <row r="38341" spans="15:16" x14ac:dyDescent="0.2">
      <c r="O38341" s="152"/>
      <c r="P38341" s="2"/>
    </row>
    <row r="38342" spans="15:16" x14ac:dyDescent="0.2">
      <c r="O38342" s="152"/>
      <c r="P38342" s="2"/>
    </row>
    <row r="38343" spans="15:16" x14ac:dyDescent="0.2">
      <c r="O38343" s="152"/>
      <c r="P38343" s="2"/>
    </row>
    <row r="38344" spans="15:16" x14ac:dyDescent="0.2">
      <c r="O38344" s="152"/>
      <c r="P38344" s="2"/>
    </row>
    <row r="38345" spans="15:16" x14ac:dyDescent="0.2">
      <c r="O38345" s="152"/>
      <c r="P38345" s="2"/>
    </row>
    <row r="38346" spans="15:16" x14ac:dyDescent="0.2">
      <c r="O38346" s="152"/>
      <c r="P38346" s="2"/>
    </row>
    <row r="38347" spans="15:16" x14ac:dyDescent="0.2">
      <c r="O38347" s="152"/>
      <c r="P38347" s="2"/>
    </row>
    <row r="38348" spans="15:16" x14ac:dyDescent="0.2">
      <c r="O38348" s="152"/>
      <c r="P38348" s="2"/>
    </row>
    <row r="38349" spans="15:16" x14ac:dyDescent="0.2">
      <c r="O38349" s="152"/>
      <c r="P38349" s="2"/>
    </row>
    <row r="38350" spans="15:16" x14ac:dyDescent="0.2">
      <c r="O38350" s="152"/>
      <c r="P38350" s="2"/>
    </row>
    <row r="38351" spans="15:16" x14ac:dyDescent="0.2">
      <c r="O38351" s="152"/>
      <c r="P38351" s="2"/>
    </row>
    <row r="38352" spans="15:16" x14ac:dyDescent="0.2">
      <c r="O38352" s="152"/>
      <c r="P38352" s="2"/>
    </row>
    <row r="38353" spans="15:16" x14ac:dyDescent="0.2">
      <c r="O38353" s="152"/>
      <c r="P38353" s="2"/>
    </row>
    <row r="38354" spans="15:16" x14ac:dyDescent="0.2">
      <c r="O38354" s="152"/>
      <c r="P38354" s="2"/>
    </row>
    <row r="38355" spans="15:16" x14ac:dyDescent="0.2">
      <c r="O38355" s="152"/>
      <c r="P38355" s="2"/>
    </row>
    <row r="38356" spans="15:16" x14ac:dyDescent="0.2">
      <c r="O38356" s="152"/>
      <c r="P38356" s="2"/>
    </row>
    <row r="38357" spans="15:16" x14ac:dyDescent="0.2">
      <c r="O38357" s="152"/>
      <c r="P38357" s="2"/>
    </row>
    <row r="38358" spans="15:16" x14ac:dyDescent="0.2">
      <c r="O38358" s="152"/>
      <c r="P38358" s="2"/>
    </row>
    <row r="38359" spans="15:16" x14ac:dyDescent="0.2">
      <c r="O38359" s="152"/>
      <c r="P38359" s="2"/>
    </row>
    <row r="38360" spans="15:16" x14ac:dyDescent="0.2">
      <c r="O38360" s="152"/>
      <c r="P38360" s="2"/>
    </row>
    <row r="38361" spans="15:16" x14ac:dyDescent="0.2">
      <c r="O38361" s="152"/>
      <c r="P38361" s="2"/>
    </row>
    <row r="38362" spans="15:16" x14ac:dyDescent="0.2">
      <c r="O38362" s="152"/>
      <c r="P38362" s="2"/>
    </row>
    <row r="38363" spans="15:16" x14ac:dyDescent="0.2">
      <c r="O38363" s="152"/>
      <c r="P38363" s="2"/>
    </row>
    <row r="38364" spans="15:16" x14ac:dyDescent="0.2">
      <c r="O38364" s="152"/>
      <c r="P38364" s="2"/>
    </row>
    <row r="38365" spans="15:16" x14ac:dyDescent="0.2">
      <c r="O38365" s="152"/>
      <c r="P38365" s="2"/>
    </row>
    <row r="38366" spans="15:16" x14ac:dyDescent="0.2">
      <c r="O38366" s="152"/>
      <c r="P38366" s="2"/>
    </row>
    <row r="38367" spans="15:16" x14ac:dyDescent="0.2">
      <c r="O38367" s="152"/>
      <c r="P38367" s="2"/>
    </row>
    <row r="38368" spans="15:16" x14ac:dyDescent="0.2">
      <c r="O38368" s="152"/>
      <c r="P38368" s="2"/>
    </row>
    <row r="38369" spans="15:16" x14ac:dyDescent="0.2">
      <c r="O38369" s="152"/>
      <c r="P38369" s="2"/>
    </row>
    <row r="38370" spans="15:16" x14ac:dyDescent="0.2">
      <c r="O38370" s="152"/>
      <c r="P38370" s="2"/>
    </row>
    <row r="38371" spans="15:16" x14ac:dyDescent="0.2">
      <c r="O38371" s="152"/>
      <c r="P38371" s="2"/>
    </row>
    <row r="38372" spans="15:16" x14ac:dyDescent="0.2">
      <c r="O38372" s="152"/>
      <c r="P38372" s="2"/>
    </row>
    <row r="38373" spans="15:16" x14ac:dyDescent="0.2">
      <c r="O38373" s="152"/>
      <c r="P38373" s="2"/>
    </row>
    <row r="38374" spans="15:16" x14ac:dyDescent="0.2">
      <c r="O38374" s="152"/>
      <c r="P38374" s="2"/>
    </row>
    <row r="38375" spans="15:16" x14ac:dyDescent="0.2">
      <c r="O38375" s="152"/>
      <c r="P38375" s="2"/>
    </row>
    <row r="38376" spans="15:16" x14ac:dyDescent="0.2">
      <c r="O38376" s="152"/>
      <c r="P38376" s="2"/>
    </row>
    <row r="38377" spans="15:16" x14ac:dyDescent="0.2">
      <c r="O38377" s="152"/>
      <c r="P38377" s="2"/>
    </row>
    <row r="38378" spans="15:16" x14ac:dyDescent="0.2">
      <c r="O38378" s="152"/>
      <c r="P38378" s="2"/>
    </row>
    <row r="38379" spans="15:16" x14ac:dyDescent="0.2">
      <c r="O38379" s="152"/>
      <c r="P38379" s="2"/>
    </row>
    <row r="38380" spans="15:16" x14ac:dyDescent="0.2">
      <c r="O38380" s="152"/>
      <c r="P38380" s="2"/>
    </row>
    <row r="38381" spans="15:16" x14ac:dyDescent="0.2">
      <c r="O38381" s="152"/>
      <c r="P38381" s="2"/>
    </row>
    <row r="38382" spans="15:16" x14ac:dyDescent="0.2">
      <c r="O38382" s="152"/>
      <c r="P38382" s="2"/>
    </row>
    <row r="38383" spans="15:16" x14ac:dyDescent="0.2">
      <c r="O38383" s="152"/>
      <c r="P38383" s="2"/>
    </row>
    <row r="38384" spans="15:16" x14ac:dyDescent="0.2">
      <c r="O38384" s="152"/>
      <c r="P38384" s="2"/>
    </row>
    <row r="38385" spans="15:16" x14ac:dyDescent="0.2">
      <c r="O38385" s="152"/>
      <c r="P38385" s="2"/>
    </row>
    <row r="38386" spans="15:16" x14ac:dyDescent="0.2">
      <c r="O38386" s="152"/>
      <c r="P38386" s="2"/>
    </row>
    <row r="38387" spans="15:16" x14ac:dyDescent="0.2">
      <c r="O38387" s="152"/>
      <c r="P38387" s="2"/>
    </row>
    <row r="38388" spans="15:16" x14ac:dyDescent="0.2">
      <c r="O38388" s="152"/>
      <c r="P38388" s="2"/>
    </row>
    <row r="38389" spans="15:16" x14ac:dyDescent="0.2">
      <c r="O38389" s="152"/>
      <c r="P38389" s="2"/>
    </row>
    <row r="38390" spans="15:16" x14ac:dyDescent="0.2">
      <c r="O38390" s="152"/>
      <c r="P38390" s="2"/>
    </row>
    <row r="38391" spans="15:16" x14ac:dyDescent="0.2">
      <c r="O38391" s="152"/>
      <c r="P38391" s="2"/>
    </row>
    <row r="38392" spans="15:16" x14ac:dyDescent="0.2">
      <c r="O38392" s="152"/>
      <c r="P38392" s="2"/>
    </row>
    <row r="38393" spans="15:16" x14ac:dyDescent="0.2">
      <c r="O38393" s="152"/>
      <c r="P38393" s="2"/>
    </row>
    <row r="38394" spans="15:16" x14ac:dyDescent="0.2">
      <c r="O38394" s="152"/>
      <c r="P38394" s="2"/>
    </row>
    <row r="38395" spans="15:16" x14ac:dyDescent="0.2">
      <c r="O38395" s="152"/>
      <c r="P38395" s="2"/>
    </row>
    <row r="38396" spans="15:16" x14ac:dyDescent="0.2">
      <c r="O38396" s="152"/>
      <c r="P38396" s="2"/>
    </row>
    <row r="38397" spans="15:16" x14ac:dyDescent="0.2">
      <c r="O38397" s="152"/>
      <c r="P38397" s="2"/>
    </row>
    <row r="38398" spans="15:16" x14ac:dyDescent="0.2">
      <c r="O38398" s="152"/>
      <c r="P38398" s="2"/>
    </row>
    <row r="38399" spans="15:16" x14ac:dyDescent="0.2">
      <c r="O38399" s="152"/>
      <c r="P38399" s="2"/>
    </row>
    <row r="38400" spans="15:16" x14ac:dyDescent="0.2">
      <c r="O38400" s="152"/>
      <c r="P38400" s="2"/>
    </row>
    <row r="38401" spans="15:16" x14ac:dyDescent="0.2">
      <c r="O38401" s="152"/>
      <c r="P38401" s="2"/>
    </row>
    <row r="38402" spans="15:16" x14ac:dyDescent="0.2">
      <c r="O38402" s="152"/>
      <c r="P38402" s="2"/>
    </row>
    <row r="38403" spans="15:16" x14ac:dyDescent="0.2">
      <c r="O38403" s="152"/>
      <c r="P38403" s="2"/>
    </row>
    <row r="38404" spans="15:16" x14ac:dyDescent="0.2">
      <c r="O38404" s="152"/>
      <c r="P38404" s="2"/>
    </row>
    <row r="38405" spans="15:16" x14ac:dyDescent="0.2">
      <c r="O38405" s="152"/>
      <c r="P38405" s="2"/>
    </row>
    <row r="38406" spans="15:16" x14ac:dyDescent="0.2">
      <c r="O38406" s="152"/>
      <c r="P38406" s="2"/>
    </row>
    <row r="38407" spans="15:16" x14ac:dyDescent="0.2">
      <c r="O38407" s="152"/>
      <c r="P38407" s="2"/>
    </row>
    <row r="38408" spans="15:16" x14ac:dyDescent="0.2">
      <c r="O38408" s="152"/>
      <c r="P38408" s="2"/>
    </row>
    <row r="38409" spans="15:16" x14ac:dyDescent="0.2">
      <c r="O38409" s="152"/>
      <c r="P38409" s="2"/>
    </row>
    <row r="38410" spans="15:16" x14ac:dyDescent="0.2">
      <c r="O38410" s="152"/>
      <c r="P38410" s="2"/>
    </row>
    <row r="38411" spans="15:16" x14ac:dyDescent="0.2">
      <c r="O38411" s="152"/>
      <c r="P38411" s="2"/>
    </row>
    <row r="38412" spans="15:16" x14ac:dyDescent="0.2">
      <c r="O38412" s="152"/>
      <c r="P38412" s="2"/>
    </row>
    <row r="38413" spans="15:16" x14ac:dyDescent="0.2">
      <c r="O38413" s="152"/>
      <c r="P38413" s="2"/>
    </row>
    <row r="38414" spans="15:16" x14ac:dyDescent="0.2">
      <c r="O38414" s="152"/>
      <c r="P38414" s="2"/>
    </row>
    <row r="38415" spans="15:16" x14ac:dyDescent="0.2">
      <c r="O38415" s="152"/>
      <c r="P38415" s="2"/>
    </row>
    <row r="38416" spans="15:16" x14ac:dyDescent="0.2">
      <c r="O38416" s="152"/>
      <c r="P38416" s="2"/>
    </row>
    <row r="38417" spans="15:16" x14ac:dyDescent="0.2">
      <c r="O38417" s="152"/>
      <c r="P38417" s="2"/>
    </row>
    <row r="38418" spans="15:16" x14ac:dyDescent="0.2">
      <c r="O38418" s="152"/>
      <c r="P38418" s="2"/>
    </row>
    <row r="38419" spans="15:16" x14ac:dyDescent="0.2">
      <c r="O38419" s="152"/>
      <c r="P38419" s="2"/>
    </row>
    <row r="38420" spans="15:16" x14ac:dyDescent="0.2">
      <c r="O38420" s="152"/>
      <c r="P38420" s="2"/>
    </row>
    <row r="38421" spans="15:16" x14ac:dyDescent="0.2">
      <c r="O38421" s="152"/>
      <c r="P38421" s="2"/>
    </row>
    <row r="38422" spans="15:16" x14ac:dyDescent="0.2">
      <c r="O38422" s="152"/>
      <c r="P38422" s="2"/>
    </row>
    <row r="38423" spans="15:16" x14ac:dyDescent="0.2">
      <c r="O38423" s="152"/>
      <c r="P38423" s="2"/>
    </row>
    <row r="38424" spans="15:16" x14ac:dyDescent="0.2">
      <c r="O38424" s="152"/>
      <c r="P38424" s="2"/>
    </row>
    <row r="38425" spans="15:16" x14ac:dyDescent="0.2">
      <c r="O38425" s="152"/>
      <c r="P38425" s="2"/>
    </row>
    <row r="38426" spans="15:16" x14ac:dyDescent="0.2">
      <c r="O38426" s="152"/>
      <c r="P38426" s="2"/>
    </row>
    <row r="38427" spans="15:16" x14ac:dyDescent="0.2">
      <c r="O38427" s="152"/>
      <c r="P38427" s="2"/>
    </row>
    <row r="38428" spans="15:16" x14ac:dyDescent="0.2">
      <c r="O38428" s="152"/>
      <c r="P38428" s="2"/>
    </row>
    <row r="38429" spans="15:16" x14ac:dyDescent="0.2">
      <c r="O38429" s="152"/>
      <c r="P38429" s="2"/>
    </row>
    <row r="38430" spans="15:16" x14ac:dyDescent="0.2">
      <c r="O38430" s="152"/>
      <c r="P38430" s="2"/>
    </row>
    <row r="38431" spans="15:16" x14ac:dyDescent="0.2">
      <c r="O38431" s="152"/>
      <c r="P38431" s="2"/>
    </row>
    <row r="38432" spans="15:16" x14ac:dyDescent="0.2">
      <c r="O38432" s="152"/>
      <c r="P38432" s="2"/>
    </row>
    <row r="38433" spans="15:16" x14ac:dyDescent="0.2">
      <c r="O38433" s="152"/>
      <c r="P38433" s="2"/>
    </row>
    <row r="38434" spans="15:16" x14ac:dyDescent="0.2">
      <c r="O38434" s="152"/>
      <c r="P38434" s="2"/>
    </row>
    <row r="38435" spans="15:16" x14ac:dyDescent="0.2">
      <c r="O38435" s="152"/>
      <c r="P38435" s="2"/>
    </row>
    <row r="38436" spans="15:16" x14ac:dyDescent="0.2">
      <c r="O38436" s="152"/>
      <c r="P38436" s="2"/>
    </row>
    <row r="38437" spans="15:16" x14ac:dyDescent="0.2">
      <c r="O38437" s="152"/>
      <c r="P38437" s="2"/>
    </row>
    <row r="38438" spans="15:16" x14ac:dyDescent="0.2">
      <c r="O38438" s="152"/>
      <c r="P38438" s="2"/>
    </row>
    <row r="38439" spans="15:16" x14ac:dyDescent="0.2">
      <c r="O38439" s="152"/>
      <c r="P38439" s="2"/>
    </row>
    <row r="38440" spans="15:16" x14ac:dyDescent="0.2">
      <c r="O38440" s="152"/>
      <c r="P38440" s="2"/>
    </row>
    <row r="38441" spans="15:16" x14ac:dyDescent="0.2">
      <c r="O38441" s="152"/>
      <c r="P38441" s="2"/>
    </row>
    <row r="38442" spans="15:16" x14ac:dyDescent="0.2">
      <c r="O38442" s="152"/>
      <c r="P38442" s="2"/>
    </row>
    <row r="38443" spans="15:16" x14ac:dyDescent="0.2">
      <c r="O38443" s="152"/>
      <c r="P38443" s="2"/>
    </row>
    <row r="38444" spans="15:16" x14ac:dyDescent="0.2">
      <c r="O38444" s="152"/>
      <c r="P38444" s="2"/>
    </row>
    <row r="38445" spans="15:16" x14ac:dyDescent="0.2">
      <c r="O38445" s="152"/>
      <c r="P38445" s="2"/>
    </row>
    <row r="38446" spans="15:16" x14ac:dyDescent="0.2">
      <c r="O38446" s="152"/>
      <c r="P38446" s="2"/>
    </row>
    <row r="38447" spans="15:16" x14ac:dyDescent="0.2">
      <c r="O38447" s="152"/>
      <c r="P38447" s="2"/>
    </row>
    <row r="38448" spans="15:16" x14ac:dyDescent="0.2">
      <c r="O38448" s="152"/>
      <c r="P38448" s="2"/>
    </row>
    <row r="38449" spans="15:16" x14ac:dyDescent="0.2">
      <c r="O38449" s="152"/>
      <c r="P38449" s="2"/>
    </row>
    <row r="38450" spans="15:16" x14ac:dyDescent="0.2">
      <c r="O38450" s="152"/>
      <c r="P38450" s="2"/>
    </row>
    <row r="38451" spans="15:16" x14ac:dyDescent="0.2">
      <c r="O38451" s="152"/>
      <c r="P38451" s="2"/>
    </row>
    <row r="38452" spans="15:16" x14ac:dyDescent="0.2">
      <c r="O38452" s="152"/>
      <c r="P38452" s="2"/>
    </row>
    <row r="38453" spans="15:16" x14ac:dyDescent="0.2">
      <c r="O38453" s="152"/>
      <c r="P38453" s="2"/>
    </row>
    <row r="38454" spans="15:16" x14ac:dyDescent="0.2">
      <c r="O38454" s="152"/>
      <c r="P38454" s="2"/>
    </row>
    <row r="38455" spans="15:16" x14ac:dyDescent="0.2">
      <c r="O38455" s="152"/>
      <c r="P38455" s="2"/>
    </row>
    <row r="38456" spans="15:16" x14ac:dyDescent="0.2">
      <c r="O38456" s="152"/>
      <c r="P38456" s="2"/>
    </row>
    <row r="38457" spans="15:16" x14ac:dyDescent="0.2">
      <c r="O38457" s="152"/>
      <c r="P38457" s="2"/>
    </row>
    <row r="38458" spans="15:16" x14ac:dyDescent="0.2">
      <c r="O38458" s="152"/>
      <c r="P38458" s="2"/>
    </row>
    <row r="38459" spans="15:16" x14ac:dyDescent="0.2">
      <c r="O38459" s="152"/>
      <c r="P38459" s="2"/>
    </row>
    <row r="38460" spans="15:16" x14ac:dyDescent="0.2">
      <c r="O38460" s="152"/>
      <c r="P38460" s="2"/>
    </row>
    <row r="38461" spans="15:16" x14ac:dyDescent="0.2">
      <c r="O38461" s="152"/>
      <c r="P38461" s="2"/>
    </row>
    <row r="38462" spans="15:16" x14ac:dyDescent="0.2">
      <c r="O38462" s="152"/>
      <c r="P38462" s="2"/>
    </row>
    <row r="38463" spans="15:16" x14ac:dyDescent="0.2">
      <c r="O38463" s="152"/>
      <c r="P38463" s="2"/>
    </row>
    <row r="38464" spans="15:16" x14ac:dyDescent="0.2">
      <c r="O38464" s="152"/>
      <c r="P38464" s="2"/>
    </row>
    <row r="38465" spans="15:16" x14ac:dyDescent="0.2">
      <c r="O38465" s="152"/>
      <c r="P38465" s="2"/>
    </row>
    <row r="38466" spans="15:16" x14ac:dyDescent="0.2">
      <c r="O38466" s="152"/>
      <c r="P38466" s="2"/>
    </row>
    <row r="38467" spans="15:16" x14ac:dyDescent="0.2">
      <c r="O38467" s="152"/>
      <c r="P38467" s="2"/>
    </row>
    <row r="38468" spans="15:16" x14ac:dyDescent="0.2">
      <c r="O38468" s="152"/>
      <c r="P38468" s="2"/>
    </row>
    <row r="38469" spans="15:16" x14ac:dyDescent="0.2">
      <c r="O38469" s="152"/>
      <c r="P38469" s="2"/>
    </row>
    <row r="38470" spans="15:16" x14ac:dyDescent="0.2">
      <c r="O38470" s="152"/>
      <c r="P38470" s="2"/>
    </row>
    <row r="38471" spans="15:16" x14ac:dyDescent="0.2">
      <c r="O38471" s="152"/>
      <c r="P38471" s="2"/>
    </row>
    <row r="38472" spans="15:16" x14ac:dyDescent="0.2">
      <c r="O38472" s="152"/>
      <c r="P38472" s="2"/>
    </row>
    <row r="38473" spans="15:16" x14ac:dyDescent="0.2">
      <c r="O38473" s="152"/>
      <c r="P38473" s="2"/>
    </row>
    <row r="38474" spans="15:16" x14ac:dyDescent="0.2">
      <c r="O38474" s="152"/>
      <c r="P38474" s="2"/>
    </row>
    <row r="38475" spans="15:16" x14ac:dyDescent="0.2">
      <c r="O38475" s="152"/>
      <c r="P38475" s="2"/>
    </row>
    <row r="38476" spans="15:16" x14ac:dyDescent="0.2">
      <c r="O38476" s="152"/>
      <c r="P38476" s="2"/>
    </row>
    <row r="38477" spans="15:16" x14ac:dyDescent="0.2">
      <c r="O38477" s="152"/>
      <c r="P38477" s="2"/>
    </row>
    <row r="38478" spans="15:16" x14ac:dyDescent="0.2">
      <c r="O38478" s="152"/>
      <c r="P38478" s="2"/>
    </row>
    <row r="38479" spans="15:16" x14ac:dyDescent="0.2">
      <c r="O38479" s="152"/>
      <c r="P38479" s="2"/>
    </row>
    <row r="38480" spans="15:16" x14ac:dyDescent="0.2">
      <c r="O38480" s="152"/>
      <c r="P38480" s="2"/>
    </row>
    <row r="38481" spans="15:16" x14ac:dyDescent="0.2">
      <c r="O38481" s="152"/>
      <c r="P38481" s="2"/>
    </row>
    <row r="38482" spans="15:16" x14ac:dyDescent="0.2">
      <c r="O38482" s="152"/>
      <c r="P38482" s="2"/>
    </row>
    <row r="38483" spans="15:16" x14ac:dyDescent="0.2">
      <c r="O38483" s="152"/>
      <c r="P38483" s="2"/>
    </row>
    <row r="38484" spans="15:16" x14ac:dyDescent="0.2">
      <c r="O38484" s="152"/>
      <c r="P38484" s="2"/>
    </row>
    <row r="38485" spans="15:16" x14ac:dyDescent="0.2">
      <c r="O38485" s="152"/>
      <c r="P38485" s="2"/>
    </row>
    <row r="38486" spans="15:16" x14ac:dyDescent="0.2">
      <c r="O38486" s="152"/>
      <c r="P38486" s="2"/>
    </row>
    <row r="38487" spans="15:16" x14ac:dyDescent="0.2">
      <c r="O38487" s="152"/>
      <c r="P38487" s="2"/>
    </row>
    <row r="38488" spans="15:16" x14ac:dyDescent="0.2">
      <c r="O38488" s="152"/>
      <c r="P38488" s="2"/>
    </row>
    <row r="38489" spans="15:16" x14ac:dyDescent="0.2">
      <c r="O38489" s="152"/>
      <c r="P38489" s="2"/>
    </row>
    <row r="38490" spans="15:16" x14ac:dyDescent="0.2">
      <c r="O38490" s="152"/>
      <c r="P38490" s="2"/>
    </row>
    <row r="38491" spans="15:16" x14ac:dyDescent="0.2">
      <c r="O38491" s="152"/>
      <c r="P38491" s="2"/>
    </row>
    <row r="38492" spans="15:16" x14ac:dyDescent="0.2">
      <c r="O38492" s="152"/>
      <c r="P38492" s="2"/>
    </row>
    <row r="38493" spans="15:16" x14ac:dyDescent="0.2">
      <c r="O38493" s="152"/>
      <c r="P38493" s="2"/>
    </row>
    <row r="38494" spans="15:16" x14ac:dyDescent="0.2">
      <c r="O38494" s="152"/>
      <c r="P38494" s="2"/>
    </row>
    <row r="38495" spans="15:16" x14ac:dyDescent="0.2">
      <c r="O38495" s="152"/>
      <c r="P38495" s="2"/>
    </row>
    <row r="38496" spans="15:16" x14ac:dyDescent="0.2">
      <c r="O38496" s="152"/>
      <c r="P38496" s="2"/>
    </row>
    <row r="38497" spans="15:16" x14ac:dyDescent="0.2">
      <c r="O38497" s="152"/>
      <c r="P38497" s="2"/>
    </row>
    <row r="38498" spans="15:16" x14ac:dyDescent="0.2">
      <c r="O38498" s="152"/>
      <c r="P38498" s="2"/>
    </row>
    <row r="38499" spans="15:16" x14ac:dyDescent="0.2">
      <c r="O38499" s="152"/>
      <c r="P38499" s="2"/>
    </row>
    <row r="38500" spans="15:16" x14ac:dyDescent="0.2">
      <c r="O38500" s="152"/>
      <c r="P38500" s="2"/>
    </row>
    <row r="38501" spans="15:16" x14ac:dyDescent="0.2">
      <c r="O38501" s="152"/>
      <c r="P38501" s="2"/>
    </row>
    <row r="38502" spans="15:16" x14ac:dyDescent="0.2">
      <c r="O38502" s="152"/>
      <c r="P38502" s="2"/>
    </row>
    <row r="38503" spans="15:16" x14ac:dyDescent="0.2">
      <c r="O38503" s="152"/>
      <c r="P38503" s="2"/>
    </row>
    <row r="38504" spans="15:16" x14ac:dyDescent="0.2">
      <c r="O38504" s="152"/>
      <c r="P38504" s="2"/>
    </row>
    <row r="38505" spans="15:16" x14ac:dyDescent="0.2">
      <c r="O38505" s="152"/>
      <c r="P38505" s="2"/>
    </row>
    <row r="38506" spans="15:16" x14ac:dyDescent="0.2">
      <c r="O38506" s="152"/>
      <c r="P38506" s="2"/>
    </row>
    <row r="38507" spans="15:16" x14ac:dyDescent="0.2">
      <c r="O38507" s="152"/>
      <c r="P38507" s="2"/>
    </row>
    <row r="38508" spans="15:16" x14ac:dyDescent="0.2">
      <c r="O38508" s="152"/>
      <c r="P38508" s="2"/>
    </row>
    <row r="38509" spans="15:16" x14ac:dyDescent="0.2">
      <c r="O38509" s="152"/>
      <c r="P38509" s="2"/>
    </row>
    <row r="38510" spans="15:16" x14ac:dyDescent="0.2">
      <c r="O38510" s="152"/>
      <c r="P38510" s="2"/>
    </row>
    <row r="38511" spans="15:16" x14ac:dyDescent="0.2">
      <c r="O38511" s="152"/>
      <c r="P38511" s="2"/>
    </row>
    <row r="38512" spans="15:16" x14ac:dyDescent="0.2">
      <c r="O38512" s="152"/>
      <c r="P38512" s="2"/>
    </row>
    <row r="38513" spans="15:16" x14ac:dyDescent="0.2">
      <c r="O38513" s="152"/>
      <c r="P38513" s="2"/>
    </row>
    <row r="38514" spans="15:16" x14ac:dyDescent="0.2">
      <c r="O38514" s="152"/>
      <c r="P38514" s="2"/>
    </row>
    <row r="38515" spans="15:16" x14ac:dyDescent="0.2">
      <c r="O38515" s="152"/>
      <c r="P38515" s="2"/>
    </row>
    <row r="38516" spans="15:16" x14ac:dyDescent="0.2">
      <c r="O38516" s="152"/>
      <c r="P38516" s="2"/>
    </row>
    <row r="38517" spans="15:16" x14ac:dyDescent="0.2">
      <c r="O38517" s="152"/>
      <c r="P38517" s="2"/>
    </row>
    <row r="38518" spans="15:16" x14ac:dyDescent="0.2">
      <c r="O38518" s="152"/>
      <c r="P38518" s="2"/>
    </row>
    <row r="38519" spans="15:16" x14ac:dyDescent="0.2">
      <c r="O38519" s="152"/>
      <c r="P38519" s="2"/>
    </row>
    <row r="38520" spans="15:16" x14ac:dyDescent="0.2">
      <c r="O38520" s="152"/>
      <c r="P38520" s="2"/>
    </row>
    <row r="38521" spans="15:16" x14ac:dyDescent="0.2">
      <c r="O38521" s="152"/>
      <c r="P38521" s="2"/>
    </row>
    <row r="38522" spans="15:16" x14ac:dyDescent="0.2">
      <c r="O38522" s="152"/>
      <c r="P38522" s="2"/>
    </row>
    <row r="38523" spans="15:16" x14ac:dyDescent="0.2">
      <c r="O38523" s="152"/>
      <c r="P38523" s="2"/>
    </row>
    <row r="38524" spans="15:16" x14ac:dyDescent="0.2">
      <c r="O38524" s="152"/>
      <c r="P38524" s="2"/>
    </row>
    <row r="38525" spans="15:16" x14ac:dyDescent="0.2">
      <c r="O38525" s="152"/>
      <c r="P38525" s="2"/>
    </row>
    <row r="38526" spans="15:16" x14ac:dyDescent="0.2">
      <c r="O38526" s="152"/>
      <c r="P38526" s="2"/>
    </row>
    <row r="38527" spans="15:16" x14ac:dyDescent="0.2">
      <c r="O38527" s="152"/>
      <c r="P38527" s="2"/>
    </row>
    <row r="38528" spans="15:16" x14ac:dyDescent="0.2">
      <c r="O38528" s="152"/>
      <c r="P38528" s="2"/>
    </row>
    <row r="38529" spans="15:16" x14ac:dyDescent="0.2">
      <c r="O38529" s="152"/>
      <c r="P38529" s="2"/>
    </row>
    <row r="38530" spans="15:16" x14ac:dyDescent="0.2">
      <c r="O38530" s="152"/>
      <c r="P38530" s="2"/>
    </row>
    <row r="38531" spans="15:16" x14ac:dyDescent="0.2">
      <c r="O38531" s="152"/>
      <c r="P38531" s="2"/>
    </row>
    <row r="38532" spans="15:16" x14ac:dyDescent="0.2">
      <c r="O38532" s="152"/>
      <c r="P38532" s="2"/>
    </row>
    <row r="38533" spans="15:16" x14ac:dyDescent="0.2">
      <c r="O38533" s="152"/>
      <c r="P38533" s="2"/>
    </row>
    <row r="38534" spans="15:16" x14ac:dyDescent="0.2">
      <c r="O38534" s="152"/>
      <c r="P38534" s="2"/>
    </row>
    <row r="38535" spans="15:16" x14ac:dyDescent="0.2">
      <c r="O38535" s="152"/>
      <c r="P38535" s="2"/>
    </row>
    <row r="38536" spans="15:16" x14ac:dyDescent="0.2">
      <c r="O38536" s="152"/>
      <c r="P38536" s="2"/>
    </row>
    <row r="38537" spans="15:16" x14ac:dyDescent="0.2">
      <c r="O38537" s="152"/>
      <c r="P38537" s="2"/>
    </row>
    <row r="38538" spans="15:16" x14ac:dyDescent="0.2">
      <c r="O38538" s="152"/>
      <c r="P38538" s="2"/>
    </row>
    <row r="38539" spans="15:16" x14ac:dyDescent="0.2">
      <c r="O38539" s="152"/>
      <c r="P38539" s="2"/>
    </row>
    <row r="38540" spans="15:16" x14ac:dyDescent="0.2">
      <c r="O38540" s="152"/>
      <c r="P38540" s="2"/>
    </row>
    <row r="38541" spans="15:16" x14ac:dyDescent="0.2">
      <c r="O38541" s="152"/>
      <c r="P38541" s="2"/>
    </row>
    <row r="38542" spans="15:16" x14ac:dyDescent="0.2">
      <c r="O38542" s="152"/>
      <c r="P38542" s="2"/>
    </row>
    <row r="38543" spans="15:16" x14ac:dyDescent="0.2">
      <c r="O38543" s="152"/>
      <c r="P38543" s="2"/>
    </row>
    <row r="38544" spans="15:16" x14ac:dyDescent="0.2">
      <c r="O38544" s="152"/>
      <c r="P38544" s="2"/>
    </row>
    <row r="38545" spans="15:16" x14ac:dyDescent="0.2">
      <c r="O38545" s="152"/>
      <c r="P38545" s="2"/>
    </row>
    <row r="38546" spans="15:16" x14ac:dyDescent="0.2">
      <c r="O38546" s="152"/>
      <c r="P38546" s="2"/>
    </row>
    <row r="38547" spans="15:16" x14ac:dyDescent="0.2">
      <c r="O38547" s="152"/>
      <c r="P38547" s="2"/>
    </row>
    <row r="38548" spans="15:16" x14ac:dyDescent="0.2">
      <c r="O38548" s="152"/>
      <c r="P38548" s="2"/>
    </row>
    <row r="38549" spans="15:16" x14ac:dyDescent="0.2">
      <c r="O38549" s="152"/>
      <c r="P38549" s="2"/>
    </row>
    <row r="38550" spans="15:16" x14ac:dyDescent="0.2">
      <c r="O38550" s="152"/>
      <c r="P38550" s="2"/>
    </row>
    <row r="38551" spans="15:16" x14ac:dyDescent="0.2">
      <c r="O38551" s="152"/>
      <c r="P38551" s="2"/>
    </row>
    <row r="38552" spans="15:16" x14ac:dyDescent="0.2">
      <c r="O38552" s="152"/>
      <c r="P38552" s="2"/>
    </row>
    <row r="38553" spans="15:16" x14ac:dyDescent="0.2">
      <c r="O38553" s="152"/>
      <c r="P38553" s="2"/>
    </row>
    <row r="38554" spans="15:16" x14ac:dyDescent="0.2">
      <c r="O38554" s="152"/>
      <c r="P38554" s="2"/>
    </row>
    <row r="38555" spans="15:16" x14ac:dyDescent="0.2">
      <c r="O38555" s="152"/>
      <c r="P38555" s="2"/>
    </row>
    <row r="38556" spans="15:16" x14ac:dyDescent="0.2">
      <c r="O38556" s="152"/>
      <c r="P38556" s="2"/>
    </row>
    <row r="38557" spans="15:16" x14ac:dyDescent="0.2">
      <c r="O38557" s="152"/>
      <c r="P38557" s="2"/>
    </row>
    <row r="38558" spans="15:16" x14ac:dyDescent="0.2">
      <c r="O38558" s="152"/>
      <c r="P38558" s="2"/>
    </row>
    <row r="38559" spans="15:16" x14ac:dyDescent="0.2">
      <c r="O38559" s="152"/>
      <c r="P38559" s="2"/>
    </row>
    <row r="38560" spans="15:16" x14ac:dyDescent="0.2">
      <c r="O38560" s="152"/>
      <c r="P38560" s="2"/>
    </row>
    <row r="38561" spans="15:16" x14ac:dyDescent="0.2">
      <c r="O38561" s="152"/>
      <c r="P38561" s="2"/>
    </row>
    <row r="38562" spans="15:16" x14ac:dyDescent="0.2">
      <c r="O38562" s="152"/>
      <c r="P38562" s="2"/>
    </row>
    <row r="38563" spans="15:16" x14ac:dyDescent="0.2">
      <c r="O38563" s="152"/>
      <c r="P38563" s="2"/>
    </row>
    <row r="38564" spans="15:16" x14ac:dyDescent="0.2">
      <c r="O38564" s="152"/>
      <c r="P38564" s="2"/>
    </row>
    <row r="38565" spans="15:16" x14ac:dyDescent="0.2">
      <c r="O38565" s="152"/>
      <c r="P38565" s="2"/>
    </row>
    <row r="38566" spans="15:16" x14ac:dyDescent="0.2">
      <c r="O38566" s="152"/>
      <c r="P38566" s="2"/>
    </row>
    <row r="38567" spans="15:16" x14ac:dyDescent="0.2">
      <c r="O38567" s="152"/>
      <c r="P38567" s="2"/>
    </row>
    <row r="38568" spans="15:16" x14ac:dyDescent="0.2">
      <c r="O38568" s="152"/>
      <c r="P38568" s="2"/>
    </row>
    <row r="38569" spans="15:16" x14ac:dyDescent="0.2">
      <c r="O38569" s="152"/>
      <c r="P38569" s="2"/>
    </row>
    <row r="38570" spans="15:16" x14ac:dyDescent="0.2">
      <c r="O38570" s="152"/>
      <c r="P38570" s="2"/>
    </row>
    <row r="38571" spans="15:16" x14ac:dyDescent="0.2">
      <c r="O38571" s="152"/>
      <c r="P38571" s="2"/>
    </row>
    <row r="38572" spans="15:16" x14ac:dyDescent="0.2">
      <c r="O38572" s="152"/>
      <c r="P38572" s="2"/>
    </row>
    <row r="38573" spans="15:16" x14ac:dyDescent="0.2">
      <c r="O38573" s="152"/>
      <c r="P38573" s="2"/>
    </row>
    <row r="38574" spans="15:16" x14ac:dyDescent="0.2">
      <c r="O38574" s="152"/>
      <c r="P38574" s="2"/>
    </row>
    <row r="38575" spans="15:16" x14ac:dyDescent="0.2">
      <c r="O38575" s="152"/>
      <c r="P38575" s="2"/>
    </row>
    <row r="38576" spans="15:16" x14ac:dyDescent="0.2">
      <c r="O38576" s="152"/>
      <c r="P38576" s="2"/>
    </row>
    <row r="38577" spans="15:16" x14ac:dyDescent="0.2">
      <c r="O38577" s="152"/>
      <c r="P38577" s="2"/>
    </row>
    <row r="38578" spans="15:16" x14ac:dyDescent="0.2">
      <c r="O38578" s="152"/>
      <c r="P38578" s="2"/>
    </row>
    <row r="38579" spans="15:16" x14ac:dyDescent="0.2">
      <c r="O38579" s="152"/>
      <c r="P38579" s="2"/>
    </row>
    <row r="38580" spans="15:16" x14ac:dyDescent="0.2">
      <c r="O38580" s="152"/>
      <c r="P38580" s="2"/>
    </row>
    <row r="38581" spans="15:16" x14ac:dyDescent="0.2">
      <c r="O38581" s="152"/>
      <c r="P38581" s="2"/>
    </row>
    <row r="38582" spans="15:16" x14ac:dyDescent="0.2">
      <c r="O38582" s="152"/>
      <c r="P38582" s="2"/>
    </row>
    <row r="38583" spans="15:16" x14ac:dyDescent="0.2">
      <c r="O38583" s="152"/>
      <c r="P38583" s="2"/>
    </row>
    <row r="38584" spans="15:16" x14ac:dyDescent="0.2">
      <c r="O38584" s="152"/>
      <c r="P38584" s="2"/>
    </row>
    <row r="38585" spans="15:16" x14ac:dyDescent="0.2">
      <c r="O38585" s="152"/>
      <c r="P38585" s="2"/>
    </row>
    <row r="38586" spans="15:16" x14ac:dyDescent="0.2">
      <c r="O38586" s="152"/>
      <c r="P38586" s="2"/>
    </row>
    <row r="38587" spans="15:16" x14ac:dyDescent="0.2">
      <c r="O38587" s="152"/>
      <c r="P38587" s="2"/>
    </row>
    <row r="38588" spans="15:16" x14ac:dyDescent="0.2">
      <c r="O38588" s="152"/>
      <c r="P38588" s="2"/>
    </row>
    <row r="38589" spans="15:16" x14ac:dyDescent="0.2">
      <c r="O38589" s="152"/>
      <c r="P38589" s="2"/>
    </row>
    <row r="38590" spans="15:16" x14ac:dyDescent="0.2">
      <c r="O38590" s="152"/>
      <c r="P38590" s="2"/>
    </row>
    <row r="38591" spans="15:16" x14ac:dyDescent="0.2">
      <c r="O38591" s="152"/>
      <c r="P38591" s="2"/>
    </row>
    <row r="38592" spans="15:16" x14ac:dyDescent="0.2">
      <c r="O38592" s="152"/>
      <c r="P38592" s="2"/>
    </row>
    <row r="38593" spans="15:16" x14ac:dyDescent="0.2">
      <c r="O38593" s="152"/>
      <c r="P38593" s="2"/>
    </row>
    <row r="38594" spans="15:16" x14ac:dyDescent="0.2">
      <c r="O38594" s="152"/>
      <c r="P38594" s="2"/>
    </row>
    <row r="38595" spans="15:16" x14ac:dyDescent="0.2">
      <c r="O38595" s="152"/>
      <c r="P38595" s="2"/>
    </row>
    <row r="38596" spans="15:16" x14ac:dyDescent="0.2">
      <c r="O38596" s="152"/>
      <c r="P38596" s="2"/>
    </row>
    <row r="38597" spans="15:16" x14ac:dyDescent="0.2">
      <c r="O38597" s="152"/>
      <c r="P38597" s="2"/>
    </row>
    <row r="38598" spans="15:16" x14ac:dyDescent="0.2">
      <c r="O38598" s="152"/>
      <c r="P38598" s="2"/>
    </row>
    <row r="38599" spans="15:16" x14ac:dyDescent="0.2">
      <c r="O38599" s="152"/>
      <c r="P38599" s="2"/>
    </row>
    <row r="38600" spans="15:16" x14ac:dyDescent="0.2">
      <c r="O38600" s="152"/>
      <c r="P38600" s="2"/>
    </row>
    <row r="38601" spans="15:16" x14ac:dyDescent="0.2">
      <c r="O38601" s="152"/>
      <c r="P38601" s="2"/>
    </row>
    <row r="38602" spans="15:16" x14ac:dyDescent="0.2">
      <c r="O38602" s="152"/>
      <c r="P38602" s="2"/>
    </row>
    <row r="38603" spans="15:16" x14ac:dyDescent="0.2">
      <c r="O38603" s="152"/>
      <c r="P38603" s="2"/>
    </row>
    <row r="38604" spans="15:16" x14ac:dyDescent="0.2">
      <c r="O38604" s="152"/>
      <c r="P38604" s="2"/>
    </row>
    <row r="38605" spans="15:16" x14ac:dyDescent="0.2">
      <c r="O38605" s="152"/>
      <c r="P38605" s="2"/>
    </row>
    <row r="38606" spans="15:16" x14ac:dyDescent="0.2">
      <c r="O38606" s="152"/>
      <c r="P38606" s="2"/>
    </row>
    <row r="38607" spans="15:16" x14ac:dyDescent="0.2">
      <c r="O38607" s="152"/>
      <c r="P38607" s="2"/>
    </row>
    <row r="38608" spans="15:16" x14ac:dyDescent="0.2">
      <c r="O38608" s="152"/>
      <c r="P38608" s="2"/>
    </row>
    <row r="38609" spans="15:16" x14ac:dyDescent="0.2">
      <c r="O38609" s="152"/>
      <c r="P38609" s="2"/>
    </row>
    <row r="38610" spans="15:16" x14ac:dyDescent="0.2">
      <c r="O38610" s="152"/>
      <c r="P38610" s="2"/>
    </row>
    <row r="38611" spans="15:16" x14ac:dyDescent="0.2">
      <c r="O38611" s="152"/>
      <c r="P38611" s="2"/>
    </row>
    <row r="38612" spans="15:16" x14ac:dyDescent="0.2">
      <c r="O38612" s="152"/>
      <c r="P38612" s="2"/>
    </row>
    <row r="38613" spans="15:16" x14ac:dyDescent="0.2">
      <c r="O38613" s="152"/>
      <c r="P38613" s="2"/>
    </row>
    <row r="38614" spans="15:16" x14ac:dyDescent="0.2">
      <c r="O38614" s="152"/>
      <c r="P38614" s="2"/>
    </row>
    <row r="38615" spans="15:16" x14ac:dyDescent="0.2">
      <c r="O38615" s="152"/>
      <c r="P38615" s="2"/>
    </row>
    <row r="38616" spans="15:16" x14ac:dyDescent="0.2">
      <c r="O38616" s="152"/>
      <c r="P38616" s="2"/>
    </row>
    <row r="38617" spans="15:16" x14ac:dyDescent="0.2">
      <c r="O38617" s="152"/>
      <c r="P38617" s="2"/>
    </row>
    <row r="38618" spans="15:16" x14ac:dyDescent="0.2">
      <c r="O38618" s="152"/>
      <c r="P38618" s="2"/>
    </row>
    <row r="38619" spans="15:16" x14ac:dyDescent="0.2">
      <c r="O38619" s="152"/>
      <c r="P38619" s="2"/>
    </row>
    <row r="38620" spans="15:16" x14ac:dyDescent="0.2">
      <c r="O38620" s="152"/>
      <c r="P38620" s="2"/>
    </row>
    <row r="38621" spans="15:16" x14ac:dyDescent="0.2">
      <c r="O38621" s="152"/>
      <c r="P38621" s="2"/>
    </row>
    <row r="38622" spans="15:16" x14ac:dyDescent="0.2">
      <c r="O38622" s="152"/>
      <c r="P38622" s="2"/>
    </row>
    <row r="38623" spans="15:16" x14ac:dyDescent="0.2">
      <c r="O38623" s="152"/>
      <c r="P38623" s="2"/>
    </row>
    <row r="38624" spans="15:16" x14ac:dyDescent="0.2">
      <c r="O38624" s="152"/>
      <c r="P38624" s="2"/>
    </row>
    <row r="38625" spans="15:16" x14ac:dyDescent="0.2">
      <c r="O38625" s="152"/>
      <c r="P38625" s="2"/>
    </row>
    <row r="38626" spans="15:16" x14ac:dyDescent="0.2">
      <c r="O38626" s="152"/>
      <c r="P38626" s="2"/>
    </row>
    <row r="38627" spans="15:16" x14ac:dyDescent="0.2">
      <c r="O38627" s="152"/>
      <c r="P38627" s="2"/>
    </row>
    <row r="38628" spans="15:16" x14ac:dyDescent="0.2">
      <c r="O38628" s="152"/>
      <c r="P38628" s="2"/>
    </row>
    <row r="38629" spans="15:16" x14ac:dyDescent="0.2">
      <c r="O38629" s="152"/>
      <c r="P38629" s="2"/>
    </row>
    <row r="38630" spans="15:16" x14ac:dyDescent="0.2">
      <c r="O38630" s="152"/>
      <c r="P38630" s="2"/>
    </row>
    <row r="38631" spans="15:16" x14ac:dyDescent="0.2">
      <c r="O38631" s="152"/>
      <c r="P38631" s="2"/>
    </row>
    <row r="38632" spans="15:16" x14ac:dyDescent="0.2">
      <c r="O38632" s="152"/>
      <c r="P38632" s="2"/>
    </row>
    <row r="38633" spans="15:16" x14ac:dyDescent="0.2">
      <c r="O38633" s="152"/>
      <c r="P38633" s="2"/>
    </row>
    <row r="38634" spans="15:16" x14ac:dyDescent="0.2">
      <c r="O38634" s="152"/>
      <c r="P38634" s="2"/>
    </row>
    <row r="38635" spans="15:16" x14ac:dyDescent="0.2">
      <c r="O38635" s="152"/>
      <c r="P38635" s="2"/>
    </row>
    <row r="38636" spans="15:16" x14ac:dyDescent="0.2">
      <c r="O38636" s="152"/>
      <c r="P38636" s="2"/>
    </row>
    <row r="38637" spans="15:16" x14ac:dyDescent="0.2">
      <c r="O38637" s="152"/>
      <c r="P38637" s="2"/>
    </row>
    <row r="38638" spans="15:16" x14ac:dyDescent="0.2">
      <c r="O38638" s="152"/>
      <c r="P38638" s="2"/>
    </row>
    <row r="38639" spans="15:16" x14ac:dyDescent="0.2">
      <c r="O38639" s="152"/>
      <c r="P38639" s="2"/>
    </row>
    <row r="38640" spans="15:16" x14ac:dyDescent="0.2">
      <c r="O38640" s="152"/>
      <c r="P38640" s="2"/>
    </row>
    <row r="38641" spans="15:16" x14ac:dyDescent="0.2">
      <c r="O38641" s="152"/>
      <c r="P38641" s="2"/>
    </row>
    <row r="38642" spans="15:16" x14ac:dyDescent="0.2">
      <c r="O38642" s="152"/>
      <c r="P38642" s="2"/>
    </row>
    <row r="38643" spans="15:16" x14ac:dyDescent="0.2">
      <c r="O38643" s="152"/>
      <c r="P38643" s="2"/>
    </row>
    <row r="38644" spans="15:16" x14ac:dyDescent="0.2">
      <c r="O38644" s="152"/>
      <c r="P38644" s="2"/>
    </row>
    <row r="38645" spans="15:16" x14ac:dyDescent="0.2">
      <c r="O38645" s="152"/>
      <c r="P38645" s="2"/>
    </row>
    <row r="38646" spans="15:16" x14ac:dyDescent="0.2">
      <c r="O38646" s="152"/>
      <c r="P38646" s="2"/>
    </row>
    <row r="38647" spans="15:16" x14ac:dyDescent="0.2">
      <c r="O38647" s="152"/>
      <c r="P38647" s="2"/>
    </row>
    <row r="38648" spans="15:16" x14ac:dyDescent="0.2">
      <c r="O38648" s="152"/>
      <c r="P38648" s="2"/>
    </row>
    <row r="38649" spans="15:16" x14ac:dyDescent="0.2">
      <c r="O38649" s="152"/>
      <c r="P38649" s="2"/>
    </row>
    <row r="38650" spans="15:16" x14ac:dyDescent="0.2">
      <c r="O38650" s="152"/>
      <c r="P38650" s="2"/>
    </row>
    <row r="38651" spans="15:16" x14ac:dyDescent="0.2">
      <c r="O38651" s="152"/>
      <c r="P38651" s="2"/>
    </row>
    <row r="38652" spans="15:16" x14ac:dyDescent="0.2">
      <c r="O38652" s="152"/>
      <c r="P38652" s="2"/>
    </row>
    <row r="38653" spans="15:16" x14ac:dyDescent="0.2">
      <c r="O38653" s="152"/>
      <c r="P38653" s="2"/>
    </row>
    <row r="38654" spans="15:16" x14ac:dyDescent="0.2">
      <c r="O38654" s="152"/>
      <c r="P38654" s="2"/>
    </row>
    <row r="38655" spans="15:16" x14ac:dyDescent="0.2">
      <c r="O38655" s="152"/>
      <c r="P38655" s="2"/>
    </row>
    <row r="38656" spans="15:16" x14ac:dyDescent="0.2">
      <c r="O38656" s="152"/>
      <c r="P38656" s="2"/>
    </row>
    <row r="38657" spans="15:16" x14ac:dyDescent="0.2">
      <c r="O38657" s="152"/>
      <c r="P38657" s="2"/>
    </row>
    <row r="38658" spans="15:16" x14ac:dyDescent="0.2">
      <c r="O38658" s="152"/>
      <c r="P38658" s="2"/>
    </row>
    <row r="38659" spans="15:16" x14ac:dyDescent="0.2">
      <c r="O38659" s="152"/>
      <c r="P38659" s="2"/>
    </row>
    <row r="38660" spans="15:16" x14ac:dyDescent="0.2">
      <c r="O38660" s="152"/>
      <c r="P38660" s="2"/>
    </row>
    <row r="38661" spans="15:16" x14ac:dyDescent="0.2">
      <c r="O38661" s="152"/>
      <c r="P38661" s="2"/>
    </row>
    <row r="38662" spans="15:16" x14ac:dyDescent="0.2">
      <c r="O38662" s="152"/>
      <c r="P38662" s="2"/>
    </row>
    <row r="38663" spans="15:16" x14ac:dyDescent="0.2">
      <c r="O38663" s="152"/>
      <c r="P38663" s="2"/>
    </row>
    <row r="38664" spans="15:16" x14ac:dyDescent="0.2">
      <c r="O38664" s="152"/>
      <c r="P38664" s="2"/>
    </row>
    <row r="38665" spans="15:16" x14ac:dyDescent="0.2">
      <c r="O38665" s="152"/>
      <c r="P38665" s="2"/>
    </row>
    <row r="38666" spans="15:16" x14ac:dyDescent="0.2">
      <c r="O38666" s="152"/>
      <c r="P38666" s="2"/>
    </row>
    <row r="38667" spans="15:16" x14ac:dyDescent="0.2">
      <c r="O38667" s="152"/>
      <c r="P38667" s="2"/>
    </row>
    <row r="38668" spans="15:16" x14ac:dyDescent="0.2">
      <c r="O38668" s="152"/>
      <c r="P38668" s="2"/>
    </row>
    <row r="38669" spans="15:16" x14ac:dyDescent="0.2">
      <c r="O38669" s="152"/>
      <c r="P38669" s="2"/>
    </row>
    <row r="38670" spans="15:16" x14ac:dyDescent="0.2">
      <c r="O38670" s="152"/>
      <c r="P38670" s="2"/>
    </row>
    <row r="38671" spans="15:16" x14ac:dyDescent="0.2">
      <c r="O38671" s="152"/>
      <c r="P38671" s="2"/>
    </row>
    <row r="38672" spans="15:16" x14ac:dyDescent="0.2">
      <c r="O38672" s="152"/>
      <c r="P38672" s="2"/>
    </row>
    <row r="38673" spans="15:16" x14ac:dyDescent="0.2">
      <c r="O38673" s="152"/>
      <c r="P38673" s="2"/>
    </row>
    <row r="38674" spans="15:16" x14ac:dyDescent="0.2">
      <c r="O38674" s="152"/>
      <c r="P38674" s="2"/>
    </row>
    <row r="38675" spans="15:16" x14ac:dyDescent="0.2">
      <c r="O38675" s="152"/>
      <c r="P38675" s="2"/>
    </row>
    <row r="38676" spans="15:16" x14ac:dyDescent="0.2">
      <c r="O38676" s="152"/>
      <c r="P38676" s="2"/>
    </row>
    <row r="38677" spans="15:16" x14ac:dyDescent="0.2">
      <c r="O38677" s="152"/>
      <c r="P38677" s="2"/>
    </row>
    <row r="38678" spans="15:16" x14ac:dyDescent="0.2">
      <c r="O38678" s="152"/>
      <c r="P38678" s="2"/>
    </row>
    <row r="38679" spans="15:16" x14ac:dyDescent="0.2">
      <c r="O38679" s="152"/>
      <c r="P38679" s="2"/>
    </row>
    <row r="38680" spans="15:16" x14ac:dyDescent="0.2">
      <c r="O38680" s="152"/>
      <c r="P38680" s="2"/>
    </row>
    <row r="38681" spans="15:16" x14ac:dyDescent="0.2">
      <c r="O38681" s="152"/>
      <c r="P38681" s="2"/>
    </row>
    <row r="38682" spans="15:16" x14ac:dyDescent="0.2">
      <c r="O38682" s="152"/>
      <c r="P38682" s="2"/>
    </row>
    <row r="38683" spans="15:16" x14ac:dyDescent="0.2">
      <c r="O38683" s="152"/>
      <c r="P38683" s="2"/>
    </row>
    <row r="38684" spans="15:16" x14ac:dyDescent="0.2">
      <c r="O38684" s="152"/>
      <c r="P38684" s="2"/>
    </row>
    <row r="38685" spans="15:16" x14ac:dyDescent="0.2">
      <c r="O38685" s="152"/>
      <c r="P38685" s="2"/>
    </row>
    <row r="38686" spans="15:16" x14ac:dyDescent="0.2">
      <c r="O38686" s="152"/>
      <c r="P38686" s="2"/>
    </row>
    <row r="38687" spans="15:16" x14ac:dyDescent="0.2">
      <c r="O38687" s="152"/>
      <c r="P38687" s="2"/>
    </row>
    <row r="38688" spans="15:16" x14ac:dyDescent="0.2">
      <c r="O38688" s="152"/>
      <c r="P38688" s="2"/>
    </row>
    <row r="38689" spans="15:16" x14ac:dyDescent="0.2">
      <c r="O38689" s="152"/>
      <c r="P38689" s="2"/>
    </row>
    <row r="38690" spans="15:16" x14ac:dyDescent="0.2">
      <c r="O38690" s="152"/>
      <c r="P38690" s="2"/>
    </row>
    <row r="38691" spans="15:16" x14ac:dyDescent="0.2">
      <c r="O38691" s="152"/>
      <c r="P38691" s="2"/>
    </row>
    <row r="38692" spans="15:16" x14ac:dyDescent="0.2">
      <c r="O38692" s="152"/>
      <c r="P38692" s="2"/>
    </row>
    <row r="38693" spans="15:16" x14ac:dyDescent="0.2">
      <c r="O38693" s="152"/>
      <c r="P38693" s="2"/>
    </row>
    <row r="38694" spans="15:16" x14ac:dyDescent="0.2">
      <c r="O38694" s="152"/>
      <c r="P38694" s="2"/>
    </row>
    <row r="38695" spans="15:16" x14ac:dyDescent="0.2">
      <c r="O38695" s="152"/>
      <c r="P38695" s="2"/>
    </row>
    <row r="38696" spans="15:16" x14ac:dyDescent="0.2">
      <c r="O38696" s="152"/>
      <c r="P38696" s="2"/>
    </row>
    <row r="38697" spans="15:16" x14ac:dyDescent="0.2">
      <c r="O38697" s="152"/>
      <c r="P38697" s="2"/>
    </row>
    <row r="38698" spans="15:16" x14ac:dyDescent="0.2">
      <c r="O38698" s="152"/>
      <c r="P38698" s="2"/>
    </row>
    <row r="38699" spans="15:16" x14ac:dyDescent="0.2">
      <c r="O38699" s="152"/>
      <c r="P38699" s="2"/>
    </row>
    <row r="38700" spans="15:16" x14ac:dyDescent="0.2">
      <c r="O38700" s="152"/>
      <c r="P38700" s="2"/>
    </row>
    <row r="38701" spans="15:16" x14ac:dyDescent="0.2">
      <c r="O38701" s="152"/>
      <c r="P38701" s="2"/>
    </row>
    <row r="38702" spans="15:16" x14ac:dyDescent="0.2">
      <c r="O38702" s="152"/>
      <c r="P38702" s="2"/>
    </row>
    <row r="38703" spans="15:16" x14ac:dyDescent="0.2">
      <c r="O38703" s="152"/>
      <c r="P38703" s="2"/>
    </row>
    <row r="38704" spans="15:16" x14ac:dyDescent="0.2">
      <c r="O38704" s="152"/>
      <c r="P38704" s="2"/>
    </row>
    <row r="38705" spans="15:16" x14ac:dyDescent="0.2">
      <c r="O38705" s="152"/>
      <c r="P38705" s="2"/>
    </row>
    <row r="38706" spans="15:16" x14ac:dyDescent="0.2">
      <c r="O38706" s="152"/>
      <c r="P38706" s="2"/>
    </row>
    <row r="38707" spans="15:16" x14ac:dyDescent="0.2">
      <c r="O38707" s="152"/>
      <c r="P38707" s="2"/>
    </row>
    <row r="38708" spans="15:16" x14ac:dyDescent="0.2">
      <c r="O38708" s="152"/>
      <c r="P38708" s="2"/>
    </row>
    <row r="38709" spans="15:16" x14ac:dyDescent="0.2">
      <c r="O38709" s="152"/>
      <c r="P38709" s="2"/>
    </row>
    <row r="38710" spans="15:16" x14ac:dyDescent="0.2">
      <c r="O38710" s="152"/>
      <c r="P38710" s="2"/>
    </row>
    <row r="38711" spans="15:16" x14ac:dyDescent="0.2">
      <c r="O38711" s="152"/>
      <c r="P38711" s="2"/>
    </row>
    <row r="38712" spans="15:16" x14ac:dyDescent="0.2">
      <c r="O38712" s="152"/>
      <c r="P38712" s="2"/>
    </row>
    <row r="38713" spans="15:16" x14ac:dyDescent="0.2">
      <c r="O38713" s="152"/>
      <c r="P38713" s="2"/>
    </row>
    <row r="38714" spans="15:16" x14ac:dyDescent="0.2">
      <c r="O38714" s="152"/>
      <c r="P38714" s="2"/>
    </row>
    <row r="38715" spans="15:16" x14ac:dyDescent="0.2">
      <c r="O38715" s="152"/>
      <c r="P38715" s="2"/>
    </row>
    <row r="38716" spans="15:16" x14ac:dyDescent="0.2">
      <c r="O38716" s="152"/>
      <c r="P38716" s="2"/>
    </row>
    <row r="38717" spans="15:16" x14ac:dyDescent="0.2">
      <c r="O38717" s="152"/>
      <c r="P38717" s="2"/>
    </row>
    <row r="38718" spans="15:16" x14ac:dyDescent="0.2">
      <c r="O38718" s="152"/>
      <c r="P38718" s="2"/>
    </row>
    <row r="38719" spans="15:16" x14ac:dyDescent="0.2">
      <c r="O38719" s="152"/>
      <c r="P38719" s="2"/>
    </row>
    <row r="38720" spans="15:16" x14ac:dyDescent="0.2">
      <c r="O38720" s="152"/>
      <c r="P38720" s="2"/>
    </row>
    <row r="38721" spans="15:16" x14ac:dyDescent="0.2">
      <c r="O38721" s="152"/>
      <c r="P38721" s="2"/>
    </row>
    <row r="38722" spans="15:16" x14ac:dyDescent="0.2">
      <c r="O38722" s="152"/>
      <c r="P38722" s="2"/>
    </row>
    <row r="38723" spans="15:16" x14ac:dyDescent="0.2">
      <c r="O38723" s="152"/>
      <c r="P38723" s="2"/>
    </row>
    <row r="38724" spans="15:16" x14ac:dyDescent="0.2">
      <c r="O38724" s="152"/>
      <c r="P38724" s="2"/>
    </row>
    <row r="38725" spans="15:16" x14ac:dyDescent="0.2">
      <c r="O38725" s="152"/>
      <c r="P38725" s="2"/>
    </row>
    <row r="38726" spans="15:16" x14ac:dyDescent="0.2">
      <c r="O38726" s="152"/>
      <c r="P38726" s="2"/>
    </row>
    <row r="38727" spans="15:16" x14ac:dyDescent="0.2">
      <c r="O38727" s="152"/>
      <c r="P38727" s="2"/>
    </row>
    <row r="38728" spans="15:16" x14ac:dyDescent="0.2">
      <c r="O38728" s="152"/>
      <c r="P38728" s="2"/>
    </row>
    <row r="38729" spans="15:16" x14ac:dyDescent="0.2">
      <c r="O38729" s="152"/>
      <c r="P38729" s="2"/>
    </row>
    <row r="38730" spans="15:16" x14ac:dyDescent="0.2">
      <c r="O38730" s="152"/>
      <c r="P38730" s="2"/>
    </row>
    <row r="38731" spans="15:16" x14ac:dyDescent="0.2">
      <c r="O38731" s="152"/>
      <c r="P38731" s="2"/>
    </row>
    <row r="38732" spans="15:16" x14ac:dyDescent="0.2">
      <c r="O38732" s="152"/>
      <c r="P38732" s="2"/>
    </row>
    <row r="38733" spans="15:16" x14ac:dyDescent="0.2">
      <c r="O38733" s="152"/>
      <c r="P38733" s="2"/>
    </row>
    <row r="38734" spans="15:16" x14ac:dyDescent="0.2">
      <c r="O38734" s="152"/>
      <c r="P38734" s="2"/>
    </row>
    <row r="38735" spans="15:16" x14ac:dyDescent="0.2">
      <c r="O38735" s="152"/>
      <c r="P38735" s="2"/>
    </row>
    <row r="38736" spans="15:16" x14ac:dyDescent="0.2">
      <c r="O38736" s="152"/>
      <c r="P38736" s="2"/>
    </row>
    <row r="38737" spans="15:16" x14ac:dyDescent="0.2">
      <c r="O38737" s="152"/>
      <c r="P38737" s="2"/>
    </row>
    <row r="38738" spans="15:16" x14ac:dyDescent="0.2">
      <c r="O38738" s="152"/>
      <c r="P38738" s="2"/>
    </row>
    <row r="38739" spans="15:16" x14ac:dyDescent="0.2">
      <c r="O38739" s="152"/>
      <c r="P38739" s="2"/>
    </row>
    <row r="38740" spans="15:16" x14ac:dyDescent="0.2">
      <c r="O38740" s="152"/>
      <c r="P38740" s="2"/>
    </row>
    <row r="38741" spans="15:16" x14ac:dyDescent="0.2">
      <c r="O38741" s="152"/>
      <c r="P38741" s="2"/>
    </row>
    <row r="38742" spans="15:16" x14ac:dyDescent="0.2">
      <c r="O38742" s="152"/>
      <c r="P38742" s="2"/>
    </row>
    <row r="38743" spans="15:16" x14ac:dyDescent="0.2">
      <c r="O38743" s="152"/>
      <c r="P38743" s="2"/>
    </row>
    <row r="38744" spans="15:16" x14ac:dyDescent="0.2">
      <c r="O38744" s="152"/>
      <c r="P38744" s="2"/>
    </row>
    <row r="38745" spans="15:16" x14ac:dyDescent="0.2">
      <c r="O38745" s="152"/>
      <c r="P38745" s="2"/>
    </row>
    <row r="38746" spans="15:16" x14ac:dyDescent="0.2">
      <c r="O38746" s="152"/>
      <c r="P38746" s="2"/>
    </row>
    <row r="38747" spans="15:16" x14ac:dyDescent="0.2">
      <c r="O38747" s="152"/>
      <c r="P38747" s="2"/>
    </row>
    <row r="38748" spans="15:16" x14ac:dyDescent="0.2">
      <c r="O38748" s="152"/>
      <c r="P38748" s="2"/>
    </row>
    <row r="38749" spans="15:16" x14ac:dyDescent="0.2">
      <c r="O38749" s="152"/>
      <c r="P38749" s="2"/>
    </row>
    <row r="38750" spans="15:16" x14ac:dyDescent="0.2">
      <c r="O38750" s="152"/>
      <c r="P38750" s="2"/>
    </row>
    <row r="38751" spans="15:16" x14ac:dyDescent="0.2">
      <c r="O38751" s="152"/>
      <c r="P38751" s="2"/>
    </row>
    <row r="38752" spans="15:16" x14ac:dyDescent="0.2">
      <c r="O38752" s="152"/>
      <c r="P38752" s="2"/>
    </row>
    <row r="38753" spans="15:16" x14ac:dyDescent="0.2">
      <c r="O38753" s="152"/>
      <c r="P38753" s="2"/>
    </row>
    <row r="38754" spans="15:16" x14ac:dyDescent="0.2">
      <c r="O38754" s="152"/>
      <c r="P38754" s="2"/>
    </row>
    <row r="38755" spans="15:16" x14ac:dyDescent="0.2">
      <c r="O38755" s="152"/>
      <c r="P38755" s="2"/>
    </row>
    <row r="38756" spans="15:16" x14ac:dyDescent="0.2">
      <c r="O38756" s="152"/>
      <c r="P38756" s="2"/>
    </row>
    <row r="38757" spans="15:16" x14ac:dyDescent="0.2">
      <c r="O38757" s="152"/>
      <c r="P38757" s="2"/>
    </row>
    <row r="38758" spans="15:16" x14ac:dyDescent="0.2">
      <c r="O38758" s="152"/>
      <c r="P38758" s="2"/>
    </row>
    <row r="38759" spans="15:16" x14ac:dyDescent="0.2">
      <c r="O38759" s="152"/>
      <c r="P38759" s="2"/>
    </row>
    <row r="38760" spans="15:16" x14ac:dyDescent="0.2">
      <c r="O38760" s="152"/>
      <c r="P38760" s="2"/>
    </row>
    <row r="38761" spans="15:16" x14ac:dyDescent="0.2">
      <c r="O38761" s="152"/>
      <c r="P38761" s="2"/>
    </row>
    <row r="38762" spans="15:16" x14ac:dyDescent="0.2">
      <c r="O38762" s="152"/>
      <c r="P38762" s="2"/>
    </row>
    <row r="38763" spans="15:16" x14ac:dyDescent="0.2">
      <c r="O38763" s="152"/>
      <c r="P38763" s="2"/>
    </row>
    <row r="38764" spans="15:16" x14ac:dyDescent="0.2">
      <c r="O38764" s="152"/>
      <c r="P38764" s="2"/>
    </row>
    <row r="38765" spans="15:16" x14ac:dyDescent="0.2">
      <c r="O38765" s="152"/>
      <c r="P38765" s="2"/>
    </row>
    <row r="38766" spans="15:16" x14ac:dyDescent="0.2">
      <c r="O38766" s="152"/>
      <c r="P38766" s="2"/>
    </row>
    <row r="38767" spans="15:16" x14ac:dyDescent="0.2">
      <c r="O38767" s="152"/>
      <c r="P38767" s="2"/>
    </row>
    <row r="38768" spans="15:16" x14ac:dyDescent="0.2">
      <c r="O38768" s="152"/>
      <c r="P38768" s="2"/>
    </row>
    <row r="38769" spans="15:16" x14ac:dyDescent="0.2">
      <c r="O38769" s="152"/>
      <c r="P38769" s="2"/>
    </row>
    <row r="38770" spans="15:16" x14ac:dyDescent="0.2">
      <c r="O38770" s="152"/>
      <c r="P38770" s="2"/>
    </row>
    <row r="38771" spans="15:16" x14ac:dyDescent="0.2">
      <c r="O38771" s="152"/>
      <c r="P38771" s="2"/>
    </row>
    <row r="38772" spans="15:16" x14ac:dyDescent="0.2">
      <c r="O38772" s="152"/>
      <c r="P38772" s="2"/>
    </row>
    <row r="38773" spans="15:16" x14ac:dyDescent="0.2">
      <c r="O38773" s="152"/>
      <c r="P38773" s="2"/>
    </row>
    <row r="38774" spans="15:16" x14ac:dyDescent="0.2">
      <c r="O38774" s="152"/>
      <c r="P38774" s="2"/>
    </row>
    <row r="38775" spans="15:16" x14ac:dyDescent="0.2">
      <c r="O38775" s="152"/>
      <c r="P38775" s="2"/>
    </row>
    <row r="38776" spans="15:16" x14ac:dyDescent="0.2">
      <c r="O38776" s="152"/>
      <c r="P38776" s="2"/>
    </row>
    <row r="38777" spans="15:16" x14ac:dyDescent="0.2">
      <c r="O38777" s="152"/>
      <c r="P38777" s="2"/>
    </row>
    <row r="38778" spans="15:16" x14ac:dyDescent="0.2">
      <c r="O38778" s="152"/>
      <c r="P38778" s="2"/>
    </row>
    <row r="38779" spans="15:16" x14ac:dyDescent="0.2">
      <c r="O38779" s="152"/>
      <c r="P38779" s="2"/>
    </row>
    <row r="38780" spans="15:16" x14ac:dyDescent="0.2">
      <c r="O38780" s="152"/>
      <c r="P38780" s="2"/>
    </row>
    <row r="38781" spans="15:16" x14ac:dyDescent="0.2">
      <c r="O38781" s="152"/>
      <c r="P38781" s="2"/>
    </row>
    <row r="38782" spans="15:16" x14ac:dyDescent="0.2">
      <c r="O38782" s="152"/>
      <c r="P38782" s="2"/>
    </row>
    <row r="38783" spans="15:16" x14ac:dyDescent="0.2">
      <c r="O38783" s="152"/>
      <c r="P38783" s="2"/>
    </row>
    <row r="38784" spans="15:16" x14ac:dyDescent="0.2">
      <c r="O38784" s="152"/>
      <c r="P38784" s="2"/>
    </row>
    <row r="38785" spans="15:16" x14ac:dyDescent="0.2">
      <c r="O38785" s="152"/>
      <c r="P38785" s="2"/>
    </row>
    <row r="38786" spans="15:16" x14ac:dyDescent="0.2">
      <c r="O38786" s="152"/>
      <c r="P38786" s="2"/>
    </row>
    <row r="38787" spans="15:16" x14ac:dyDescent="0.2">
      <c r="O38787" s="152"/>
      <c r="P38787" s="2"/>
    </row>
    <row r="38788" spans="15:16" x14ac:dyDescent="0.2">
      <c r="O38788" s="152"/>
      <c r="P38788" s="2"/>
    </row>
    <row r="38789" spans="15:16" x14ac:dyDescent="0.2">
      <c r="O38789" s="152"/>
      <c r="P38789" s="2"/>
    </row>
    <row r="38790" spans="15:16" x14ac:dyDescent="0.2">
      <c r="O38790" s="152"/>
      <c r="P38790" s="2"/>
    </row>
    <row r="38791" spans="15:16" x14ac:dyDescent="0.2">
      <c r="O38791" s="152"/>
      <c r="P38791" s="2"/>
    </row>
    <row r="38792" spans="15:16" x14ac:dyDescent="0.2">
      <c r="O38792" s="152"/>
      <c r="P38792" s="2"/>
    </row>
    <row r="38793" spans="15:16" x14ac:dyDescent="0.2">
      <c r="O38793" s="152"/>
      <c r="P38793" s="2"/>
    </row>
    <row r="38794" spans="15:16" x14ac:dyDescent="0.2">
      <c r="O38794" s="152"/>
      <c r="P38794" s="2"/>
    </row>
    <row r="38795" spans="15:16" x14ac:dyDescent="0.2">
      <c r="O38795" s="152"/>
      <c r="P38795" s="2"/>
    </row>
    <row r="38796" spans="15:16" x14ac:dyDescent="0.2">
      <c r="O38796" s="152"/>
      <c r="P38796" s="2"/>
    </row>
    <row r="38797" spans="15:16" x14ac:dyDescent="0.2">
      <c r="O38797" s="152"/>
      <c r="P38797" s="2"/>
    </row>
    <row r="38798" spans="15:16" x14ac:dyDescent="0.2">
      <c r="O38798" s="152"/>
      <c r="P38798" s="2"/>
    </row>
    <row r="38799" spans="15:16" x14ac:dyDescent="0.2">
      <c r="O38799" s="152"/>
      <c r="P38799" s="2"/>
    </row>
    <row r="38800" spans="15:16" x14ac:dyDescent="0.2">
      <c r="O38800" s="152"/>
      <c r="P38800" s="2"/>
    </row>
    <row r="38801" spans="15:16" x14ac:dyDescent="0.2">
      <c r="O38801" s="152"/>
      <c r="P38801" s="2"/>
    </row>
    <row r="38802" spans="15:16" x14ac:dyDescent="0.2">
      <c r="O38802" s="152"/>
      <c r="P38802" s="2"/>
    </row>
    <row r="38803" spans="15:16" x14ac:dyDescent="0.2">
      <c r="O38803" s="152"/>
      <c r="P38803" s="2"/>
    </row>
    <row r="38804" spans="15:16" x14ac:dyDescent="0.2">
      <c r="O38804" s="152"/>
      <c r="P38804" s="2"/>
    </row>
    <row r="38805" spans="15:16" x14ac:dyDescent="0.2">
      <c r="O38805" s="152"/>
      <c r="P38805" s="2"/>
    </row>
    <row r="38806" spans="15:16" x14ac:dyDescent="0.2">
      <c r="O38806" s="152"/>
      <c r="P38806" s="2"/>
    </row>
    <row r="38807" spans="15:16" x14ac:dyDescent="0.2">
      <c r="O38807" s="152"/>
      <c r="P38807" s="2"/>
    </row>
    <row r="38808" spans="15:16" x14ac:dyDescent="0.2">
      <c r="O38808" s="152"/>
      <c r="P38808" s="2"/>
    </row>
    <row r="38809" spans="15:16" x14ac:dyDescent="0.2">
      <c r="O38809" s="152"/>
      <c r="P38809" s="2"/>
    </row>
    <row r="38810" spans="15:16" x14ac:dyDescent="0.2">
      <c r="O38810" s="152"/>
      <c r="P38810" s="2"/>
    </row>
    <row r="38811" spans="15:16" x14ac:dyDescent="0.2">
      <c r="O38811" s="152"/>
      <c r="P38811" s="2"/>
    </row>
    <row r="38812" spans="15:16" x14ac:dyDescent="0.2">
      <c r="O38812" s="152"/>
      <c r="P38812" s="2"/>
    </row>
    <row r="38813" spans="15:16" x14ac:dyDescent="0.2">
      <c r="O38813" s="152"/>
      <c r="P38813" s="2"/>
    </row>
    <row r="38814" spans="15:16" x14ac:dyDescent="0.2">
      <c r="O38814" s="152"/>
      <c r="P38814" s="2"/>
    </row>
    <row r="38815" spans="15:16" x14ac:dyDescent="0.2">
      <c r="O38815" s="152"/>
      <c r="P38815" s="2"/>
    </row>
    <row r="38816" spans="15:16" x14ac:dyDescent="0.2">
      <c r="O38816" s="152"/>
      <c r="P38816" s="2"/>
    </row>
    <row r="38817" spans="15:16" x14ac:dyDescent="0.2">
      <c r="O38817" s="152"/>
      <c r="P38817" s="2"/>
    </row>
    <row r="38818" spans="15:16" x14ac:dyDescent="0.2">
      <c r="O38818" s="152"/>
      <c r="P38818" s="2"/>
    </row>
    <row r="38819" spans="15:16" x14ac:dyDescent="0.2">
      <c r="O38819" s="152"/>
      <c r="P38819" s="2"/>
    </row>
    <row r="38820" spans="15:16" x14ac:dyDescent="0.2">
      <c r="O38820" s="152"/>
      <c r="P38820" s="2"/>
    </row>
    <row r="38821" spans="15:16" x14ac:dyDescent="0.2">
      <c r="O38821" s="152"/>
      <c r="P38821" s="2"/>
    </row>
    <row r="38822" spans="15:16" x14ac:dyDescent="0.2">
      <c r="O38822" s="152"/>
      <c r="P38822" s="2"/>
    </row>
    <row r="38823" spans="15:16" x14ac:dyDescent="0.2">
      <c r="O38823" s="152"/>
      <c r="P38823" s="2"/>
    </row>
    <row r="38824" spans="15:16" x14ac:dyDescent="0.2">
      <c r="O38824" s="152"/>
      <c r="P38824" s="2"/>
    </row>
    <row r="38825" spans="15:16" x14ac:dyDescent="0.2">
      <c r="O38825" s="152"/>
      <c r="P38825" s="2"/>
    </row>
    <row r="38826" spans="15:16" x14ac:dyDescent="0.2">
      <c r="O38826" s="152"/>
      <c r="P38826" s="2"/>
    </row>
    <row r="38827" spans="15:16" x14ac:dyDescent="0.2">
      <c r="O38827" s="152"/>
      <c r="P38827" s="2"/>
    </row>
    <row r="38828" spans="15:16" x14ac:dyDescent="0.2">
      <c r="O38828" s="152"/>
      <c r="P38828" s="2"/>
    </row>
    <row r="38829" spans="15:16" x14ac:dyDescent="0.2">
      <c r="O38829" s="152"/>
      <c r="P38829" s="2"/>
    </row>
    <row r="38830" spans="15:16" x14ac:dyDescent="0.2">
      <c r="O38830" s="152"/>
      <c r="P38830" s="2"/>
    </row>
    <row r="38831" spans="15:16" x14ac:dyDescent="0.2">
      <c r="O38831" s="152"/>
      <c r="P38831" s="2"/>
    </row>
    <row r="38832" spans="15:16" x14ac:dyDescent="0.2">
      <c r="O38832" s="152"/>
      <c r="P38832" s="2"/>
    </row>
    <row r="38833" spans="15:16" x14ac:dyDescent="0.2">
      <c r="O38833" s="152"/>
      <c r="P38833" s="2"/>
    </row>
    <row r="38834" spans="15:16" x14ac:dyDescent="0.2">
      <c r="O38834" s="152"/>
      <c r="P38834" s="2"/>
    </row>
    <row r="38835" spans="15:16" x14ac:dyDescent="0.2">
      <c r="O38835" s="152"/>
      <c r="P38835" s="2"/>
    </row>
    <row r="38836" spans="15:16" x14ac:dyDescent="0.2">
      <c r="O38836" s="152"/>
      <c r="P38836" s="2"/>
    </row>
    <row r="38837" spans="15:16" x14ac:dyDescent="0.2">
      <c r="O38837" s="152"/>
      <c r="P38837" s="2"/>
    </row>
    <row r="38838" spans="15:16" x14ac:dyDescent="0.2">
      <c r="O38838" s="152"/>
      <c r="P38838" s="2"/>
    </row>
    <row r="38839" spans="15:16" x14ac:dyDescent="0.2">
      <c r="O38839" s="152"/>
      <c r="P38839" s="2"/>
    </row>
    <row r="38840" spans="15:16" x14ac:dyDescent="0.2">
      <c r="O38840" s="152"/>
      <c r="P38840" s="2"/>
    </row>
    <row r="38841" spans="15:16" x14ac:dyDescent="0.2">
      <c r="O38841" s="152"/>
      <c r="P38841" s="2"/>
    </row>
    <row r="38842" spans="15:16" x14ac:dyDescent="0.2">
      <c r="O38842" s="152"/>
      <c r="P38842" s="2"/>
    </row>
    <row r="38843" spans="15:16" x14ac:dyDescent="0.2">
      <c r="O38843" s="152"/>
      <c r="P38843" s="2"/>
    </row>
    <row r="38844" spans="15:16" x14ac:dyDescent="0.2">
      <c r="O38844" s="152"/>
      <c r="P38844" s="2"/>
    </row>
    <row r="38845" spans="15:16" x14ac:dyDescent="0.2">
      <c r="O38845" s="152"/>
      <c r="P38845" s="2"/>
    </row>
    <row r="38846" spans="15:16" x14ac:dyDescent="0.2">
      <c r="O38846" s="152"/>
      <c r="P38846" s="2"/>
    </row>
    <row r="38847" spans="15:16" x14ac:dyDescent="0.2">
      <c r="O38847" s="152"/>
      <c r="P38847" s="2"/>
    </row>
    <row r="38848" spans="15:16" x14ac:dyDescent="0.2">
      <c r="O38848" s="152"/>
      <c r="P38848" s="2"/>
    </row>
    <row r="38849" spans="15:16" x14ac:dyDescent="0.2">
      <c r="O38849" s="152"/>
      <c r="P38849" s="2"/>
    </row>
    <row r="38850" spans="15:16" x14ac:dyDescent="0.2">
      <c r="O38850" s="152"/>
      <c r="P38850" s="2"/>
    </row>
    <row r="38851" spans="15:16" x14ac:dyDescent="0.2">
      <c r="O38851" s="152"/>
      <c r="P38851" s="2"/>
    </row>
    <row r="38852" spans="15:16" x14ac:dyDescent="0.2">
      <c r="O38852" s="152"/>
      <c r="P38852" s="2"/>
    </row>
    <row r="38853" spans="15:16" x14ac:dyDescent="0.2">
      <c r="O38853" s="152"/>
      <c r="P38853" s="2"/>
    </row>
    <row r="38854" spans="15:16" x14ac:dyDescent="0.2">
      <c r="O38854" s="152"/>
      <c r="P38854" s="2"/>
    </row>
    <row r="38855" spans="15:16" x14ac:dyDescent="0.2">
      <c r="O38855" s="152"/>
      <c r="P38855" s="2"/>
    </row>
    <row r="38856" spans="15:16" x14ac:dyDescent="0.2">
      <c r="O38856" s="152"/>
      <c r="P38856" s="2"/>
    </row>
    <row r="38857" spans="15:16" x14ac:dyDescent="0.2">
      <c r="O38857" s="152"/>
      <c r="P38857" s="2"/>
    </row>
    <row r="38858" spans="15:16" x14ac:dyDescent="0.2">
      <c r="O38858" s="152"/>
      <c r="P38858" s="2"/>
    </row>
    <row r="38859" spans="15:16" x14ac:dyDescent="0.2">
      <c r="O38859" s="152"/>
      <c r="P38859" s="2"/>
    </row>
    <row r="38860" spans="15:16" x14ac:dyDescent="0.2">
      <c r="O38860" s="152"/>
      <c r="P38860" s="2"/>
    </row>
    <row r="38861" spans="15:16" x14ac:dyDescent="0.2">
      <c r="O38861" s="152"/>
      <c r="P38861" s="2"/>
    </row>
    <row r="38862" spans="15:16" x14ac:dyDescent="0.2">
      <c r="O38862" s="152"/>
      <c r="P38862" s="2"/>
    </row>
    <row r="38863" spans="15:16" x14ac:dyDescent="0.2">
      <c r="O38863" s="152"/>
      <c r="P38863" s="2"/>
    </row>
    <row r="38864" spans="15:16" x14ac:dyDescent="0.2">
      <c r="O38864" s="152"/>
      <c r="P38864" s="2"/>
    </row>
    <row r="38865" spans="15:16" x14ac:dyDescent="0.2">
      <c r="O38865" s="152"/>
      <c r="P38865" s="2"/>
    </row>
    <row r="38866" spans="15:16" x14ac:dyDescent="0.2">
      <c r="O38866" s="152"/>
      <c r="P38866" s="2"/>
    </row>
    <row r="38867" spans="15:16" x14ac:dyDescent="0.2">
      <c r="O38867" s="152"/>
      <c r="P38867" s="2"/>
    </row>
    <row r="38868" spans="15:16" x14ac:dyDescent="0.2">
      <c r="O38868" s="152"/>
      <c r="P38868" s="2"/>
    </row>
    <row r="38869" spans="15:16" x14ac:dyDescent="0.2">
      <c r="O38869" s="152"/>
      <c r="P38869" s="2"/>
    </row>
    <row r="38870" spans="15:16" x14ac:dyDescent="0.2">
      <c r="O38870" s="152"/>
      <c r="P38870" s="2"/>
    </row>
    <row r="38871" spans="15:16" x14ac:dyDescent="0.2">
      <c r="O38871" s="152"/>
      <c r="P38871" s="2"/>
    </row>
    <row r="38872" spans="15:16" x14ac:dyDescent="0.2">
      <c r="O38872" s="152"/>
      <c r="P38872" s="2"/>
    </row>
    <row r="38873" spans="15:16" x14ac:dyDescent="0.2">
      <c r="O38873" s="152"/>
      <c r="P38873" s="2"/>
    </row>
    <row r="38874" spans="15:16" x14ac:dyDescent="0.2">
      <c r="O38874" s="152"/>
      <c r="P38874" s="2"/>
    </row>
    <row r="38875" spans="15:16" x14ac:dyDescent="0.2">
      <c r="O38875" s="152"/>
      <c r="P38875" s="2"/>
    </row>
    <row r="38876" spans="15:16" x14ac:dyDescent="0.2">
      <c r="O38876" s="152"/>
      <c r="P38876" s="2"/>
    </row>
    <row r="38877" spans="15:16" x14ac:dyDescent="0.2">
      <c r="O38877" s="152"/>
      <c r="P38877" s="2"/>
    </row>
    <row r="38878" spans="15:16" x14ac:dyDescent="0.2">
      <c r="O38878" s="152"/>
      <c r="P38878" s="2"/>
    </row>
    <row r="38879" spans="15:16" x14ac:dyDescent="0.2">
      <c r="O38879" s="152"/>
      <c r="P38879" s="2"/>
    </row>
    <row r="38880" spans="15:16" x14ac:dyDescent="0.2">
      <c r="O38880" s="152"/>
      <c r="P38880" s="2"/>
    </row>
    <row r="38881" spans="15:16" x14ac:dyDescent="0.2">
      <c r="O38881" s="152"/>
      <c r="P38881" s="2"/>
    </row>
    <row r="38882" spans="15:16" x14ac:dyDescent="0.2">
      <c r="O38882" s="152"/>
      <c r="P38882" s="2"/>
    </row>
    <row r="38883" spans="15:16" x14ac:dyDescent="0.2">
      <c r="O38883" s="152"/>
      <c r="P38883" s="2"/>
    </row>
    <row r="38884" spans="15:16" x14ac:dyDescent="0.2">
      <c r="O38884" s="152"/>
      <c r="P38884" s="2"/>
    </row>
    <row r="38885" spans="15:16" x14ac:dyDescent="0.2">
      <c r="O38885" s="152"/>
      <c r="P38885" s="2"/>
    </row>
    <row r="38886" spans="15:16" x14ac:dyDescent="0.2">
      <c r="O38886" s="152"/>
      <c r="P38886" s="2"/>
    </row>
    <row r="38887" spans="15:16" x14ac:dyDescent="0.2">
      <c r="O38887" s="152"/>
      <c r="P38887" s="2"/>
    </row>
    <row r="38888" spans="15:16" x14ac:dyDescent="0.2">
      <c r="O38888" s="152"/>
      <c r="P38888" s="2"/>
    </row>
    <row r="38889" spans="15:16" x14ac:dyDescent="0.2">
      <c r="O38889" s="152"/>
      <c r="P38889" s="2"/>
    </row>
    <row r="38890" spans="15:16" x14ac:dyDescent="0.2">
      <c r="O38890" s="152"/>
      <c r="P38890" s="2"/>
    </row>
    <row r="38891" spans="15:16" x14ac:dyDescent="0.2">
      <c r="O38891" s="152"/>
      <c r="P38891" s="2"/>
    </row>
    <row r="38892" spans="15:16" x14ac:dyDescent="0.2">
      <c r="O38892" s="152"/>
      <c r="P38892" s="2"/>
    </row>
    <row r="38893" spans="15:16" x14ac:dyDescent="0.2">
      <c r="O38893" s="152"/>
      <c r="P38893" s="2"/>
    </row>
    <row r="38894" spans="15:16" x14ac:dyDescent="0.2">
      <c r="O38894" s="152"/>
      <c r="P38894" s="2"/>
    </row>
    <row r="38895" spans="15:16" x14ac:dyDescent="0.2">
      <c r="O38895" s="152"/>
      <c r="P38895" s="2"/>
    </row>
    <row r="38896" spans="15:16" x14ac:dyDescent="0.2">
      <c r="O38896" s="152"/>
      <c r="P38896" s="2"/>
    </row>
    <row r="38897" spans="15:16" x14ac:dyDescent="0.2">
      <c r="O38897" s="152"/>
      <c r="P38897" s="2"/>
    </row>
    <row r="38898" spans="15:16" x14ac:dyDescent="0.2">
      <c r="O38898" s="152"/>
      <c r="P38898" s="2"/>
    </row>
    <row r="38899" spans="15:16" x14ac:dyDescent="0.2">
      <c r="O38899" s="152"/>
      <c r="P38899" s="2"/>
    </row>
    <row r="38900" spans="15:16" x14ac:dyDescent="0.2">
      <c r="O38900" s="152"/>
      <c r="P38900" s="2"/>
    </row>
    <row r="38901" spans="15:16" x14ac:dyDescent="0.2">
      <c r="O38901" s="152"/>
      <c r="P38901" s="2"/>
    </row>
    <row r="38902" spans="15:16" x14ac:dyDescent="0.2">
      <c r="O38902" s="152"/>
      <c r="P38902" s="2"/>
    </row>
    <row r="38903" spans="15:16" x14ac:dyDescent="0.2">
      <c r="O38903" s="152"/>
      <c r="P38903" s="2"/>
    </row>
    <row r="38904" spans="15:16" x14ac:dyDescent="0.2">
      <c r="O38904" s="152"/>
      <c r="P38904" s="2"/>
    </row>
    <row r="38905" spans="15:16" x14ac:dyDescent="0.2">
      <c r="O38905" s="152"/>
      <c r="P38905" s="2"/>
    </row>
    <row r="38906" spans="15:16" x14ac:dyDescent="0.2">
      <c r="O38906" s="152"/>
      <c r="P38906" s="2"/>
    </row>
    <row r="38907" spans="15:16" x14ac:dyDescent="0.2">
      <c r="O38907" s="152"/>
      <c r="P38907" s="2"/>
    </row>
    <row r="38908" spans="15:16" x14ac:dyDescent="0.2">
      <c r="O38908" s="152"/>
      <c r="P38908" s="2"/>
    </row>
    <row r="38909" spans="15:16" x14ac:dyDescent="0.2">
      <c r="O38909" s="152"/>
      <c r="P38909" s="2"/>
    </row>
    <row r="38910" spans="15:16" x14ac:dyDescent="0.2">
      <c r="O38910" s="152"/>
      <c r="P38910" s="2"/>
    </row>
    <row r="38911" spans="15:16" x14ac:dyDescent="0.2">
      <c r="O38911" s="152"/>
      <c r="P38911" s="2"/>
    </row>
    <row r="38912" spans="15:16" x14ac:dyDescent="0.2">
      <c r="O38912" s="152"/>
      <c r="P38912" s="2"/>
    </row>
    <row r="38913" spans="15:16" x14ac:dyDescent="0.2">
      <c r="O38913" s="152"/>
      <c r="P38913" s="2"/>
    </row>
    <row r="38914" spans="15:16" x14ac:dyDescent="0.2">
      <c r="O38914" s="152"/>
      <c r="P38914" s="2"/>
    </row>
    <row r="38915" spans="15:16" x14ac:dyDescent="0.2">
      <c r="O38915" s="152"/>
      <c r="P38915" s="2"/>
    </row>
    <row r="38916" spans="15:16" x14ac:dyDescent="0.2">
      <c r="O38916" s="152"/>
      <c r="P38916" s="2"/>
    </row>
    <row r="38917" spans="15:16" x14ac:dyDescent="0.2">
      <c r="O38917" s="152"/>
      <c r="P38917" s="2"/>
    </row>
    <row r="38918" spans="15:16" x14ac:dyDescent="0.2">
      <c r="O38918" s="152"/>
      <c r="P38918" s="2"/>
    </row>
    <row r="38919" spans="15:16" x14ac:dyDescent="0.2">
      <c r="O38919" s="152"/>
      <c r="P38919" s="2"/>
    </row>
    <row r="38920" spans="15:16" x14ac:dyDescent="0.2">
      <c r="O38920" s="152"/>
      <c r="P38920" s="2"/>
    </row>
    <row r="38921" spans="15:16" x14ac:dyDescent="0.2">
      <c r="O38921" s="152"/>
      <c r="P38921" s="2"/>
    </row>
    <row r="38922" spans="15:16" x14ac:dyDescent="0.2">
      <c r="O38922" s="152"/>
      <c r="P38922" s="2"/>
    </row>
    <row r="38923" spans="15:16" x14ac:dyDescent="0.2">
      <c r="O38923" s="152"/>
      <c r="P38923" s="2"/>
    </row>
    <row r="38924" spans="15:16" x14ac:dyDescent="0.2">
      <c r="O38924" s="152"/>
      <c r="P38924" s="2"/>
    </row>
    <row r="38925" spans="15:16" x14ac:dyDescent="0.2">
      <c r="O38925" s="152"/>
      <c r="P38925" s="2"/>
    </row>
    <row r="38926" spans="15:16" x14ac:dyDescent="0.2">
      <c r="O38926" s="152"/>
      <c r="P38926" s="2"/>
    </row>
    <row r="38927" spans="15:16" x14ac:dyDescent="0.2">
      <c r="O38927" s="152"/>
      <c r="P38927" s="2"/>
    </row>
    <row r="38928" spans="15:16" x14ac:dyDescent="0.2">
      <c r="O38928" s="152"/>
      <c r="P38928" s="2"/>
    </row>
    <row r="38929" spans="15:16" x14ac:dyDescent="0.2">
      <c r="O38929" s="152"/>
      <c r="P38929" s="2"/>
    </row>
    <row r="38930" spans="15:16" x14ac:dyDescent="0.2">
      <c r="O38930" s="152"/>
      <c r="P38930" s="2"/>
    </row>
    <row r="38931" spans="15:16" x14ac:dyDescent="0.2">
      <c r="O38931" s="152"/>
      <c r="P38931" s="2"/>
    </row>
    <row r="38932" spans="15:16" x14ac:dyDescent="0.2">
      <c r="O38932" s="152"/>
      <c r="P38932" s="2"/>
    </row>
    <row r="38933" spans="15:16" x14ac:dyDescent="0.2">
      <c r="O38933" s="152"/>
      <c r="P38933" s="2"/>
    </row>
    <row r="38934" spans="15:16" x14ac:dyDescent="0.2">
      <c r="O38934" s="152"/>
      <c r="P38934" s="2"/>
    </row>
    <row r="38935" spans="15:16" x14ac:dyDescent="0.2">
      <c r="O38935" s="152"/>
      <c r="P38935" s="2"/>
    </row>
    <row r="38936" spans="15:16" x14ac:dyDescent="0.2">
      <c r="O38936" s="152"/>
      <c r="P38936" s="2"/>
    </row>
    <row r="38937" spans="15:16" x14ac:dyDescent="0.2">
      <c r="O38937" s="152"/>
      <c r="P38937" s="2"/>
    </row>
    <row r="38938" spans="15:16" x14ac:dyDescent="0.2">
      <c r="O38938" s="152"/>
      <c r="P38938" s="2"/>
    </row>
    <row r="38939" spans="15:16" x14ac:dyDescent="0.2">
      <c r="O38939" s="152"/>
      <c r="P38939" s="2"/>
    </row>
    <row r="38940" spans="15:16" x14ac:dyDescent="0.2">
      <c r="O38940" s="152"/>
      <c r="P38940" s="2"/>
    </row>
    <row r="38941" spans="15:16" x14ac:dyDescent="0.2">
      <c r="O38941" s="152"/>
      <c r="P38941" s="2"/>
    </row>
    <row r="38942" spans="15:16" x14ac:dyDescent="0.2">
      <c r="O38942" s="152"/>
      <c r="P38942" s="2"/>
    </row>
    <row r="38943" spans="15:16" x14ac:dyDescent="0.2">
      <c r="O38943" s="152"/>
      <c r="P38943" s="2"/>
    </row>
    <row r="38944" spans="15:16" x14ac:dyDescent="0.2">
      <c r="O38944" s="152"/>
      <c r="P38944" s="2"/>
    </row>
    <row r="38945" spans="15:16" x14ac:dyDescent="0.2">
      <c r="O38945" s="152"/>
      <c r="P38945" s="2"/>
    </row>
    <row r="38946" spans="15:16" x14ac:dyDescent="0.2">
      <c r="O38946" s="152"/>
      <c r="P38946" s="2"/>
    </row>
    <row r="38947" spans="15:16" x14ac:dyDescent="0.2">
      <c r="O38947" s="152"/>
      <c r="P38947" s="2"/>
    </row>
    <row r="38948" spans="15:16" x14ac:dyDescent="0.2">
      <c r="O38948" s="152"/>
      <c r="P38948" s="2"/>
    </row>
    <row r="38949" spans="15:16" x14ac:dyDescent="0.2">
      <c r="O38949" s="152"/>
      <c r="P38949" s="2"/>
    </row>
    <row r="38950" spans="15:16" x14ac:dyDescent="0.2">
      <c r="O38950" s="152"/>
      <c r="P38950" s="2"/>
    </row>
    <row r="38951" spans="15:16" x14ac:dyDescent="0.2">
      <c r="O38951" s="152"/>
      <c r="P38951" s="2"/>
    </row>
    <row r="38952" spans="15:16" x14ac:dyDescent="0.2">
      <c r="O38952" s="152"/>
      <c r="P38952" s="2"/>
    </row>
    <row r="38953" spans="15:16" x14ac:dyDescent="0.2">
      <c r="O38953" s="152"/>
      <c r="P38953" s="2"/>
    </row>
    <row r="38954" spans="15:16" x14ac:dyDescent="0.2">
      <c r="O38954" s="152"/>
      <c r="P38954" s="2"/>
    </row>
    <row r="38955" spans="15:16" x14ac:dyDescent="0.2">
      <c r="O38955" s="152"/>
      <c r="P38955" s="2"/>
    </row>
    <row r="38956" spans="15:16" x14ac:dyDescent="0.2">
      <c r="O38956" s="152"/>
      <c r="P38956" s="2"/>
    </row>
    <row r="38957" spans="15:16" x14ac:dyDescent="0.2">
      <c r="O38957" s="152"/>
      <c r="P38957" s="2"/>
    </row>
    <row r="38958" spans="15:16" x14ac:dyDescent="0.2">
      <c r="O38958" s="152"/>
      <c r="P38958" s="2"/>
    </row>
    <row r="38959" spans="15:16" x14ac:dyDescent="0.2">
      <c r="O38959" s="152"/>
      <c r="P38959" s="2"/>
    </row>
    <row r="38960" spans="15:16" x14ac:dyDescent="0.2">
      <c r="O38960" s="152"/>
      <c r="P38960" s="2"/>
    </row>
    <row r="38961" spans="15:16" x14ac:dyDescent="0.2">
      <c r="O38961" s="152"/>
      <c r="P38961" s="2"/>
    </row>
    <row r="38962" spans="15:16" x14ac:dyDescent="0.2">
      <c r="O38962" s="152"/>
      <c r="P38962" s="2"/>
    </row>
    <row r="38963" spans="15:16" x14ac:dyDescent="0.2">
      <c r="O38963" s="152"/>
      <c r="P38963" s="2"/>
    </row>
    <row r="38964" spans="15:16" x14ac:dyDescent="0.2">
      <c r="O38964" s="152"/>
      <c r="P38964" s="2"/>
    </row>
    <row r="38965" spans="15:16" x14ac:dyDescent="0.2">
      <c r="O38965" s="152"/>
      <c r="P38965" s="2"/>
    </row>
    <row r="38966" spans="15:16" x14ac:dyDescent="0.2">
      <c r="O38966" s="152"/>
      <c r="P38966" s="2"/>
    </row>
    <row r="38967" spans="15:16" x14ac:dyDescent="0.2">
      <c r="O38967" s="152"/>
      <c r="P38967" s="2"/>
    </row>
    <row r="38968" spans="15:16" x14ac:dyDescent="0.2">
      <c r="O38968" s="152"/>
      <c r="P38968" s="2"/>
    </row>
    <row r="38969" spans="15:16" x14ac:dyDescent="0.2">
      <c r="O38969" s="152"/>
      <c r="P38969" s="2"/>
    </row>
    <row r="38970" spans="15:16" x14ac:dyDescent="0.2">
      <c r="O38970" s="152"/>
      <c r="P38970" s="2"/>
    </row>
    <row r="38971" spans="15:16" x14ac:dyDescent="0.2">
      <c r="O38971" s="152"/>
      <c r="P38971" s="2"/>
    </row>
    <row r="38972" spans="15:16" x14ac:dyDescent="0.2">
      <c r="O38972" s="152"/>
      <c r="P38972" s="2"/>
    </row>
    <row r="38973" spans="15:16" x14ac:dyDescent="0.2">
      <c r="O38973" s="152"/>
      <c r="P38973" s="2"/>
    </row>
    <row r="38974" spans="15:16" x14ac:dyDescent="0.2">
      <c r="O38974" s="152"/>
      <c r="P38974" s="2"/>
    </row>
    <row r="38975" spans="15:16" x14ac:dyDescent="0.2">
      <c r="O38975" s="152"/>
      <c r="P38975" s="2"/>
    </row>
    <row r="38976" spans="15:16" x14ac:dyDescent="0.2">
      <c r="O38976" s="152"/>
      <c r="P38976" s="2"/>
    </row>
    <row r="38977" spans="15:16" x14ac:dyDescent="0.2">
      <c r="O38977" s="152"/>
      <c r="P38977" s="2"/>
    </row>
    <row r="38978" spans="15:16" x14ac:dyDescent="0.2">
      <c r="O38978" s="152"/>
      <c r="P38978" s="2"/>
    </row>
    <row r="38979" spans="15:16" x14ac:dyDescent="0.2">
      <c r="O38979" s="152"/>
      <c r="P38979" s="2"/>
    </row>
    <row r="38980" spans="15:16" x14ac:dyDescent="0.2">
      <c r="O38980" s="152"/>
      <c r="P38980" s="2"/>
    </row>
    <row r="38981" spans="15:16" x14ac:dyDescent="0.2">
      <c r="O38981" s="152"/>
      <c r="P38981" s="2"/>
    </row>
    <row r="38982" spans="15:16" x14ac:dyDescent="0.2">
      <c r="O38982" s="152"/>
      <c r="P38982" s="2"/>
    </row>
    <row r="38983" spans="15:16" x14ac:dyDescent="0.2">
      <c r="O38983" s="152"/>
      <c r="P38983" s="2"/>
    </row>
    <row r="38984" spans="15:16" x14ac:dyDescent="0.2">
      <c r="O38984" s="152"/>
      <c r="P38984" s="2"/>
    </row>
    <row r="38985" spans="15:16" x14ac:dyDescent="0.2">
      <c r="O38985" s="152"/>
      <c r="P38985" s="2"/>
    </row>
    <row r="38986" spans="15:16" x14ac:dyDescent="0.2">
      <c r="O38986" s="152"/>
      <c r="P38986" s="2"/>
    </row>
    <row r="38987" spans="15:16" x14ac:dyDescent="0.2">
      <c r="O38987" s="152"/>
      <c r="P38987" s="2"/>
    </row>
    <row r="38988" spans="15:16" x14ac:dyDescent="0.2">
      <c r="O38988" s="152"/>
      <c r="P38988" s="2"/>
    </row>
    <row r="38989" spans="15:16" x14ac:dyDescent="0.2">
      <c r="O38989" s="152"/>
      <c r="P38989" s="2"/>
    </row>
    <row r="38990" spans="15:16" x14ac:dyDescent="0.2">
      <c r="O38990" s="152"/>
      <c r="P38990" s="2"/>
    </row>
    <row r="38991" spans="15:16" x14ac:dyDescent="0.2">
      <c r="O38991" s="152"/>
      <c r="P38991" s="2"/>
    </row>
    <row r="38992" spans="15:16" x14ac:dyDescent="0.2">
      <c r="O38992" s="152"/>
      <c r="P38992" s="2"/>
    </row>
    <row r="38993" spans="15:16" x14ac:dyDescent="0.2">
      <c r="O38993" s="152"/>
      <c r="P38993" s="2"/>
    </row>
    <row r="38994" spans="15:16" x14ac:dyDescent="0.2">
      <c r="O38994" s="152"/>
      <c r="P38994" s="2"/>
    </row>
    <row r="38995" spans="15:16" x14ac:dyDescent="0.2">
      <c r="O38995" s="152"/>
      <c r="P38995" s="2"/>
    </row>
    <row r="38996" spans="15:16" x14ac:dyDescent="0.2">
      <c r="O38996" s="152"/>
      <c r="P38996" s="2"/>
    </row>
    <row r="38997" spans="15:16" x14ac:dyDescent="0.2">
      <c r="O38997" s="152"/>
      <c r="P38997" s="2"/>
    </row>
    <row r="38998" spans="15:16" x14ac:dyDescent="0.2">
      <c r="O38998" s="152"/>
      <c r="P38998" s="2"/>
    </row>
    <row r="38999" spans="15:16" x14ac:dyDescent="0.2">
      <c r="O38999" s="152"/>
      <c r="P38999" s="2"/>
    </row>
    <row r="39000" spans="15:16" x14ac:dyDescent="0.2">
      <c r="O39000" s="152"/>
      <c r="P39000" s="2"/>
    </row>
    <row r="39001" spans="15:16" x14ac:dyDescent="0.2">
      <c r="O39001" s="152"/>
      <c r="P39001" s="2"/>
    </row>
    <row r="39002" spans="15:16" x14ac:dyDescent="0.2">
      <c r="O39002" s="152"/>
      <c r="P39002" s="2"/>
    </row>
    <row r="39003" spans="15:16" x14ac:dyDescent="0.2">
      <c r="O39003" s="152"/>
      <c r="P39003" s="2"/>
    </row>
    <row r="39004" spans="15:16" x14ac:dyDescent="0.2">
      <c r="O39004" s="152"/>
      <c r="P39004" s="2"/>
    </row>
    <row r="39005" spans="15:16" x14ac:dyDescent="0.2">
      <c r="O39005" s="152"/>
      <c r="P39005" s="2"/>
    </row>
    <row r="39006" spans="15:16" x14ac:dyDescent="0.2">
      <c r="O39006" s="152"/>
      <c r="P39006" s="2"/>
    </row>
    <row r="39007" spans="15:16" x14ac:dyDescent="0.2">
      <c r="O39007" s="152"/>
      <c r="P39007" s="2"/>
    </row>
    <row r="39008" spans="15:16" x14ac:dyDescent="0.2">
      <c r="O39008" s="152"/>
      <c r="P39008" s="2"/>
    </row>
    <row r="39009" spans="15:16" x14ac:dyDescent="0.2">
      <c r="O39009" s="152"/>
      <c r="P39009" s="2"/>
    </row>
    <row r="39010" spans="15:16" x14ac:dyDescent="0.2">
      <c r="O39010" s="152"/>
      <c r="P39010" s="2"/>
    </row>
    <row r="39011" spans="15:16" x14ac:dyDescent="0.2">
      <c r="O39011" s="152"/>
      <c r="P39011" s="2"/>
    </row>
    <row r="39012" spans="15:16" x14ac:dyDescent="0.2">
      <c r="O39012" s="152"/>
      <c r="P39012" s="2"/>
    </row>
    <row r="39013" spans="15:16" x14ac:dyDescent="0.2">
      <c r="O39013" s="152"/>
      <c r="P39013" s="2"/>
    </row>
    <row r="39014" spans="15:16" x14ac:dyDescent="0.2">
      <c r="O39014" s="152"/>
      <c r="P39014" s="2"/>
    </row>
    <row r="39015" spans="15:16" x14ac:dyDescent="0.2">
      <c r="O39015" s="152"/>
      <c r="P39015" s="2"/>
    </row>
    <row r="39016" spans="15:16" x14ac:dyDescent="0.2">
      <c r="O39016" s="152"/>
      <c r="P39016" s="2"/>
    </row>
    <row r="39017" spans="15:16" x14ac:dyDescent="0.2">
      <c r="O39017" s="152"/>
      <c r="P39017" s="2"/>
    </row>
    <row r="39018" spans="15:16" x14ac:dyDescent="0.2">
      <c r="O39018" s="152"/>
      <c r="P39018" s="2"/>
    </row>
    <row r="39019" spans="15:16" x14ac:dyDescent="0.2">
      <c r="O39019" s="152"/>
      <c r="P39019" s="2"/>
    </row>
    <row r="39020" spans="15:16" x14ac:dyDescent="0.2">
      <c r="O39020" s="152"/>
      <c r="P39020" s="2"/>
    </row>
    <row r="39021" spans="15:16" x14ac:dyDescent="0.2">
      <c r="O39021" s="152"/>
      <c r="P39021" s="2"/>
    </row>
    <row r="39022" spans="15:16" x14ac:dyDescent="0.2">
      <c r="O39022" s="152"/>
      <c r="P39022" s="2"/>
    </row>
    <row r="39023" spans="15:16" x14ac:dyDescent="0.2">
      <c r="O39023" s="152"/>
      <c r="P39023" s="2"/>
    </row>
    <row r="39024" spans="15:16" x14ac:dyDescent="0.2">
      <c r="O39024" s="152"/>
      <c r="P39024" s="2"/>
    </row>
    <row r="39025" spans="15:16" x14ac:dyDescent="0.2">
      <c r="O39025" s="152"/>
      <c r="P39025" s="2"/>
    </row>
    <row r="39026" spans="15:16" x14ac:dyDescent="0.2">
      <c r="O39026" s="152"/>
      <c r="P39026" s="2"/>
    </row>
    <row r="39027" spans="15:16" x14ac:dyDescent="0.2">
      <c r="O39027" s="152"/>
      <c r="P39027" s="2"/>
    </row>
    <row r="39028" spans="15:16" x14ac:dyDescent="0.2">
      <c r="O39028" s="152"/>
      <c r="P39028" s="2"/>
    </row>
    <row r="39029" spans="15:16" x14ac:dyDescent="0.2">
      <c r="O39029" s="152"/>
      <c r="P39029" s="2"/>
    </row>
    <row r="39030" spans="15:16" x14ac:dyDescent="0.2">
      <c r="O39030" s="152"/>
      <c r="P39030" s="2"/>
    </row>
    <row r="39031" spans="15:16" x14ac:dyDescent="0.2">
      <c r="O39031" s="152"/>
      <c r="P39031" s="2"/>
    </row>
    <row r="39032" spans="15:16" x14ac:dyDescent="0.2">
      <c r="O39032" s="152"/>
      <c r="P39032" s="2"/>
    </row>
    <row r="39033" spans="15:16" x14ac:dyDescent="0.2">
      <c r="O39033" s="152"/>
      <c r="P39033" s="2"/>
    </row>
    <row r="39034" spans="15:16" x14ac:dyDescent="0.2">
      <c r="O39034" s="152"/>
      <c r="P39034" s="2"/>
    </row>
    <row r="39035" spans="15:16" x14ac:dyDescent="0.2">
      <c r="O39035" s="152"/>
      <c r="P39035" s="2"/>
    </row>
    <row r="39036" spans="15:16" x14ac:dyDescent="0.2">
      <c r="O39036" s="152"/>
      <c r="P39036" s="2"/>
    </row>
    <row r="39037" spans="15:16" x14ac:dyDescent="0.2">
      <c r="O39037" s="152"/>
      <c r="P39037" s="2"/>
    </row>
    <row r="39038" spans="15:16" x14ac:dyDescent="0.2">
      <c r="O39038" s="152"/>
      <c r="P39038" s="2"/>
    </row>
    <row r="39039" spans="15:16" x14ac:dyDescent="0.2">
      <c r="O39039" s="152"/>
      <c r="P39039" s="2"/>
    </row>
    <row r="39040" spans="15:16" x14ac:dyDescent="0.2">
      <c r="O39040" s="152"/>
      <c r="P39040" s="2"/>
    </row>
    <row r="39041" spans="15:16" x14ac:dyDescent="0.2">
      <c r="O39041" s="152"/>
      <c r="P39041" s="2"/>
    </row>
    <row r="39042" spans="15:16" x14ac:dyDescent="0.2">
      <c r="O39042" s="152"/>
      <c r="P39042" s="2"/>
    </row>
    <row r="39043" spans="15:16" x14ac:dyDescent="0.2">
      <c r="O39043" s="152"/>
      <c r="P39043" s="2"/>
    </row>
    <row r="39044" spans="15:16" x14ac:dyDescent="0.2">
      <c r="O39044" s="152"/>
      <c r="P39044" s="2"/>
    </row>
    <row r="39045" spans="15:16" x14ac:dyDescent="0.2">
      <c r="O39045" s="152"/>
      <c r="P39045" s="2"/>
    </row>
    <row r="39046" spans="15:16" x14ac:dyDescent="0.2">
      <c r="O39046" s="152"/>
      <c r="P39046" s="2"/>
    </row>
    <row r="39047" spans="15:16" x14ac:dyDescent="0.2">
      <c r="O39047" s="152"/>
      <c r="P39047" s="2"/>
    </row>
    <row r="39048" spans="15:16" x14ac:dyDescent="0.2">
      <c r="O39048" s="152"/>
      <c r="P39048" s="2"/>
    </row>
    <row r="39049" spans="15:16" x14ac:dyDescent="0.2">
      <c r="O39049" s="152"/>
      <c r="P39049" s="2"/>
    </row>
    <row r="39050" spans="15:16" x14ac:dyDescent="0.2">
      <c r="O39050" s="152"/>
      <c r="P39050" s="2"/>
    </row>
    <row r="39051" spans="15:16" x14ac:dyDescent="0.2">
      <c r="O39051" s="152"/>
      <c r="P39051" s="2"/>
    </row>
    <row r="39052" spans="15:16" x14ac:dyDescent="0.2">
      <c r="O39052" s="152"/>
      <c r="P39052" s="2"/>
    </row>
    <row r="39053" spans="15:16" x14ac:dyDescent="0.2">
      <c r="O39053" s="152"/>
      <c r="P39053" s="2"/>
    </row>
    <row r="39054" spans="15:16" x14ac:dyDescent="0.2">
      <c r="O39054" s="152"/>
      <c r="P39054" s="2"/>
    </row>
    <row r="39055" spans="15:16" x14ac:dyDescent="0.2">
      <c r="O39055" s="152"/>
      <c r="P39055" s="2"/>
    </row>
    <row r="39056" spans="15:16" x14ac:dyDescent="0.2">
      <c r="O39056" s="152"/>
      <c r="P39056" s="2"/>
    </row>
    <row r="39057" spans="15:16" x14ac:dyDescent="0.2">
      <c r="O39057" s="152"/>
      <c r="P39057" s="2"/>
    </row>
    <row r="39058" spans="15:16" x14ac:dyDescent="0.2">
      <c r="O39058" s="152"/>
      <c r="P39058" s="2"/>
    </row>
    <row r="39059" spans="15:16" x14ac:dyDescent="0.2">
      <c r="O39059" s="152"/>
      <c r="P39059" s="2"/>
    </row>
    <row r="39060" spans="15:16" x14ac:dyDescent="0.2">
      <c r="O39060" s="152"/>
      <c r="P39060" s="2"/>
    </row>
    <row r="39061" spans="15:16" x14ac:dyDescent="0.2">
      <c r="O39061" s="152"/>
      <c r="P39061" s="2"/>
    </row>
    <row r="39062" spans="15:16" x14ac:dyDescent="0.2">
      <c r="O39062" s="152"/>
      <c r="P39062" s="2"/>
    </row>
    <row r="39063" spans="15:16" x14ac:dyDescent="0.2">
      <c r="O39063" s="152"/>
      <c r="P39063" s="2"/>
    </row>
    <row r="39064" spans="15:16" x14ac:dyDescent="0.2">
      <c r="O39064" s="152"/>
      <c r="P39064" s="2"/>
    </row>
    <row r="39065" spans="15:16" x14ac:dyDescent="0.2">
      <c r="O39065" s="152"/>
      <c r="P39065" s="2"/>
    </row>
    <row r="39066" spans="15:16" x14ac:dyDescent="0.2">
      <c r="O39066" s="152"/>
      <c r="P39066" s="2"/>
    </row>
    <row r="39067" spans="15:16" x14ac:dyDescent="0.2">
      <c r="O39067" s="152"/>
      <c r="P39067" s="2"/>
    </row>
    <row r="39068" spans="15:16" x14ac:dyDescent="0.2">
      <c r="O39068" s="152"/>
      <c r="P39068" s="2"/>
    </row>
    <row r="39069" spans="15:16" x14ac:dyDescent="0.2">
      <c r="O39069" s="152"/>
      <c r="P39069" s="2"/>
    </row>
    <row r="39070" spans="15:16" x14ac:dyDescent="0.2">
      <c r="O39070" s="152"/>
      <c r="P39070" s="2"/>
    </row>
    <row r="39071" spans="15:16" x14ac:dyDescent="0.2">
      <c r="O39071" s="152"/>
      <c r="P39071" s="2"/>
    </row>
    <row r="39072" spans="15:16" x14ac:dyDescent="0.2">
      <c r="O39072" s="152"/>
      <c r="P39072" s="2"/>
    </row>
    <row r="39073" spans="15:16" x14ac:dyDescent="0.2">
      <c r="O39073" s="152"/>
      <c r="P39073" s="2"/>
    </row>
    <row r="39074" spans="15:16" x14ac:dyDescent="0.2">
      <c r="O39074" s="152"/>
      <c r="P39074" s="2"/>
    </row>
    <row r="39075" spans="15:16" x14ac:dyDescent="0.2">
      <c r="O39075" s="152"/>
      <c r="P39075" s="2"/>
    </row>
    <row r="39076" spans="15:16" x14ac:dyDescent="0.2">
      <c r="O39076" s="152"/>
      <c r="P39076" s="2"/>
    </row>
    <row r="39077" spans="15:16" x14ac:dyDescent="0.2">
      <c r="O39077" s="152"/>
      <c r="P39077" s="2"/>
    </row>
    <row r="39078" spans="15:16" x14ac:dyDescent="0.2">
      <c r="O39078" s="152"/>
      <c r="P39078" s="2"/>
    </row>
    <row r="39079" spans="15:16" x14ac:dyDescent="0.2">
      <c r="O39079" s="152"/>
      <c r="P39079" s="2"/>
    </row>
    <row r="39080" spans="15:16" x14ac:dyDescent="0.2">
      <c r="O39080" s="152"/>
      <c r="P39080" s="2"/>
    </row>
    <row r="39081" spans="15:16" x14ac:dyDescent="0.2">
      <c r="O39081" s="152"/>
      <c r="P39081" s="2"/>
    </row>
    <row r="39082" spans="15:16" x14ac:dyDescent="0.2">
      <c r="O39082" s="152"/>
      <c r="P39082" s="2"/>
    </row>
    <row r="39083" spans="15:16" x14ac:dyDescent="0.2">
      <c r="O39083" s="152"/>
      <c r="P39083" s="2"/>
    </row>
    <row r="39084" spans="15:16" x14ac:dyDescent="0.2">
      <c r="O39084" s="152"/>
      <c r="P39084" s="2"/>
    </row>
    <row r="39085" spans="15:16" x14ac:dyDescent="0.2">
      <c r="O39085" s="152"/>
      <c r="P39085" s="2"/>
    </row>
    <row r="39086" spans="15:16" x14ac:dyDescent="0.2">
      <c r="O39086" s="152"/>
      <c r="P39086" s="2"/>
    </row>
    <row r="39087" spans="15:16" x14ac:dyDescent="0.2">
      <c r="O39087" s="152"/>
      <c r="P39087" s="2"/>
    </row>
    <row r="39088" spans="15:16" x14ac:dyDescent="0.2">
      <c r="O39088" s="152"/>
      <c r="P39088" s="2"/>
    </row>
    <row r="39089" spans="15:16" x14ac:dyDescent="0.2">
      <c r="O39089" s="152"/>
      <c r="P39089" s="2"/>
    </row>
    <row r="39090" spans="15:16" x14ac:dyDescent="0.2">
      <c r="O39090" s="152"/>
      <c r="P39090" s="2"/>
    </row>
    <row r="39091" spans="15:16" x14ac:dyDescent="0.2">
      <c r="O39091" s="152"/>
      <c r="P39091" s="2"/>
    </row>
    <row r="39092" spans="15:16" x14ac:dyDescent="0.2">
      <c r="O39092" s="152"/>
      <c r="P39092" s="2"/>
    </row>
    <row r="39093" spans="15:16" x14ac:dyDescent="0.2">
      <c r="O39093" s="152"/>
      <c r="P39093" s="2"/>
    </row>
    <row r="39094" spans="15:16" x14ac:dyDescent="0.2">
      <c r="O39094" s="152"/>
      <c r="P39094" s="2"/>
    </row>
    <row r="39095" spans="15:16" x14ac:dyDescent="0.2">
      <c r="O39095" s="152"/>
      <c r="P39095" s="2"/>
    </row>
    <row r="39096" spans="15:16" x14ac:dyDescent="0.2">
      <c r="O39096" s="152"/>
      <c r="P39096" s="2"/>
    </row>
    <row r="39097" spans="15:16" x14ac:dyDescent="0.2">
      <c r="O39097" s="152"/>
      <c r="P39097" s="2"/>
    </row>
    <row r="39098" spans="15:16" x14ac:dyDescent="0.2">
      <c r="O39098" s="152"/>
      <c r="P39098" s="2"/>
    </row>
    <row r="39099" spans="15:16" x14ac:dyDescent="0.2">
      <c r="O39099" s="152"/>
      <c r="P39099" s="2"/>
    </row>
    <row r="39100" spans="15:16" x14ac:dyDescent="0.2">
      <c r="O39100" s="152"/>
      <c r="P39100" s="2"/>
    </row>
    <row r="39101" spans="15:16" x14ac:dyDescent="0.2">
      <c r="O39101" s="152"/>
      <c r="P39101" s="2"/>
    </row>
    <row r="39102" spans="15:16" x14ac:dyDescent="0.2">
      <c r="O39102" s="152"/>
      <c r="P39102" s="2"/>
    </row>
    <row r="39103" spans="15:16" x14ac:dyDescent="0.2">
      <c r="O39103" s="152"/>
      <c r="P39103" s="2"/>
    </row>
    <row r="39104" spans="15:16" x14ac:dyDescent="0.2">
      <c r="O39104" s="152"/>
      <c r="P39104" s="2"/>
    </row>
    <row r="39105" spans="15:16" x14ac:dyDescent="0.2">
      <c r="O39105" s="152"/>
      <c r="P39105" s="2"/>
    </row>
    <row r="39106" spans="15:16" x14ac:dyDescent="0.2">
      <c r="O39106" s="152"/>
      <c r="P39106" s="2"/>
    </row>
    <row r="39107" spans="15:16" x14ac:dyDescent="0.2">
      <c r="O39107" s="152"/>
      <c r="P39107" s="2"/>
    </row>
    <row r="39108" spans="15:16" x14ac:dyDescent="0.2">
      <c r="O39108" s="152"/>
      <c r="P39108" s="2"/>
    </row>
    <row r="39109" spans="15:16" x14ac:dyDescent="0.2">
      <c r="O39109" s="152"/>
      <c r="P39109" s="2"/>
    </row>
    <row r="39110" spans="15:16" x14ac:dyDescent="0.2">
      <c r="O39110" s="152"/>
      <c r="P39110" s="2"/>
    </row>
    <row r="39111" spans="15:16" x14ac:dyDescent="0.2">
      <c r="O39111" s="152"/>
      <c r="P39111" s="2"/>
    </row>
    <row r="39112" spans="15:16" x14ac:dyDescent="0.2">
      <c r="O39112" s="152"/>
      <c r="P39112" s="2"/>
    </row>
    <row r="39113" spans="15:16" x14ac:dyDescent="0.2">
      <c r="O39113" s="152"/>
      <c r="P39113" s="2"/>
    </row>
    <row r="39114" spans="15:16" x14ac:dyDescent="0.2">
      <c r="O39114" s="152"/>
      <c r="P39114" s="2"/>
    </row>
    <row r="39115" spans="15:16" x14ac:dyDescent="0.2">
      <c r="O39115" s="152"/>
      <c r="P39115" s="2"/>
    </row>
    <row r="39116" spans="15:16" x14ac:dyDescent="0.2">
      <c r="O39116" s="152"/>
      <c r="P39116" s="2"/>
    </row>
    <row r="39117" spans="15:16" x14ac:dyDescent="0.2">
      <c r="O39117" s="152"/>
      <c r="P39117" s="2"/>
    </row>
    <row r="39118" spans="15:16" x14ac:dyDescent="0.2">
      <c r="O39118" s="152"/>
      <c r="P39118" s="2"/>
    </row>
    <row r="39119" spans="15:16" x14ac:dyDescent="0.2">
      <c r="O39119" s="152"/>
      <c r="P39119" s="2"/>
    </row>
    <row r="39120" spans="15:16" x14ac:dyDescent="0.2">
      <c r="O39120" s="152"/>
      <c r="P39120" s="2"/>
    </row>
    <row r="39121" spans="15:16" x14ac:dyDescent="0.2">
      <c r="O39121" s="152"/>
      <c r="P39121" s="2"/>
    </row>
    <row r="39122" spans="15:16" x14ac:dyDescent="0.2">
      <c r="O39122" s="152"/>
      <c r="P39122" s="2"/>
    </row>
    <row r="39123" spans="15:16" x14ac:dyDescent="0.2">
      <c r="O39123" s="152"/>
      <c r="P39123" s="2"/>
    </row>
    <row r="39124" spans="15:16" x14ac:dyDescent="0.2">
      <c r="O39124" s="152"/>
      <c r="P39124" s="2"/>
    </row>
    <row r="39125" spans="15:16" x14ac:dyDescent="0.2">
      <c r="O39125" s="152"/>
      <c r="P39125" s="2"/>
    </row>
    <row r="39126" spans="15:16" x14ac:dyDescent="0.2">
      <c r="O39126" s="152"/>
      <c r="P39126" s="2"/>
    </row>
    <row r="39127" spans="15:16" x14ac:dyDescent="0.2">
      <c r="O39127" s="152"/>
      <c r="P39127" s="2"/>
    </row>
    <row r="39128" spans="15:16" x14ac:dyDescent="0.2">
      <c r="O39128" s="152"/>
      <c r="P39128" s="2"/>
    </row>
    <row r="39129" spans="15:16" x14ac:dyDescent="0.2">
      <c r="O39129" s="152"/>
      <c r="P39129" s="2"/>
    </row>
    <row r="39130" spans="15:16" x14ac:dyDescent="0.2">
      <c r="O39130" s="152"/>
      <c r="P39130" s="2"/>
    </row>
    <row r="39131" spans="15:16" x14ac:dyDescent="0.2">
      <c r="O39131" s="152"/>
      <c r="P39131" s="2"/>
    </row>
    <row r="39132" spans="15:16" x14ac:dyDescent="0.2">
      <c r="O39132" s="152"/>
      <c r="P39132" s="2"/>
    </row>
    <row r="39133" spans="15:16" x14ac:dyDescent="0.2">
      <c r="O39133" s="152"/>
      <c r="P39133" s="2"/>
    </row>
    <row r="39134" spans="15:16" x14ac:dyDescent="0.2">
      <c r="O39134" s="152"/>
      <c r="P39134" s="2"/>
    </row>
    <row r="39135" spans="15:16" x14ac:dyDescent="0.2">
      <c r="O39135" s="152"/>
      <c r="P39135" s="2"/>
    </row>
    <row r="39136" spans="15:16" x14ac:dyDescent="0.2">
      <c r="O39136" s="152"/>
      <c r="P39136" s="2"/>
    </row>
    <row r="39137" spans="15:16" x14ac:dyDescent="0.2">
      <c r="O39137" s="152"/>
      <c r="P39137" s="2"/>
    </row>
    <row r="39138" spans="15:16" x14ac:dyDescent="0.2">
      <c r="O39138" s="152"/>
      <c r="P39138" s="2"/>
    </row>
    <row r="39139" spans="15:16" x14ac:dyDescent="0.2">
      <c r="O39139" s="152"/>
      <c r="P39139" s="2"/>
    </row>
    <row r="39140" spans="15:16" x14ac:dyDescent="0.2">
      <c r="O39140" s="152"/>
      <c r="P39140" s="2"/>
    </row>
    <row r="39141" spans="15:16" x14ac:dyDescent="0.2">
      <c r="O39141" s="152"/>
      <c r="P39141" s="2"/>
    </row>
    <row r="39142" spans="15:16" x14ac:dyDescent="0.2">
      <c r="O39142" s="152"/>
      <c r="P39142" s="2"/>
    </row>
    <row r="39143" spans="15:16" x14ac:dyDescent="0.2">
      <c r="O39143" s="152"/>
      <c r="P39143" s="2"/>
    </row>
    <row r="39144" spans="15:16" x14ac:dyDescent="0.2">
      <c r="O39144" s="152"/>
      <c r="P39144" s="2"/>
    </row>
    <row r="39145" spans="15:16" x14ac:dyDescent="0.2">
      <c r="O39145" s="152"/>
      <c r="P39145" s="2"/>
    </row>
    <row r="39146" spans="15:16" x14ac:dyDescent="0.2">
      <c r="O39146" s="152"/>
      <c r="P39146" s="2"/>
    </row>
    <row r="39147" spans="15:16" x14ac:dyDescent="0.2">
      <c r="O39147" s="152"/>
      <c r="P39147" s="2"/>
    </row>
    <row r="39148" spans="15:16" x14ac:dyDescent="0.2">
      <c r="O39148" s="152"/>
      <c r="P39148" s="2"/>
    </row>
    <row r="39149" spans="15:16" x14ac:dyDescent="0.2">
      <c r="O39149" s="152"/>
      <c r="P39149" s="2"/>
    </row>
    <row r="39150" spans="15:16" x14ac:dyDescent="0.2">
      <c r="O39150" s="152"/>
      <c r="P39150" s="2"/>
    </row>
    <row r="39151" spans="15:16" x14ac:dyDescent="0.2">
      <c r="O39151" s="152"/>
      <c r="P39151" s="2"/>
    </row>
    <row r="39152" spans="15:16" x14ac:dyDescent="0.2">
      <c r="O39152" s="152"/>
      <c r="P39152" s="2"/>
    </row>
    <row r="39153" spans="15:16" x14ac:dyDescent="0.2">
      <c r="O39153" s="152"/>
      <c r="P39153" s="2"/>
    </row>
    <row r="39154" spans="15:16" x14ac:dyDescent="0.2">
      <c r="O39154" s="152"/>
      <c r="P39154" s="2"/>
    </row>
    <row r="39155" spans="15:16" x14ac:dyDescent="0.2">
      <c r="O39155" s="152"/>
      <c r="P39155" s="2"/>
    </row>
    <row r="39156" spans="15:16" x14ac:dyDescent="0.2">
      <c r="O39156" s="152"/>
      <c r="P39156" s="2"/>
    </row>
    <row r="39157" spans="15:16" x14ac:dyDescent="0.2">
      <c r="O39157" s="152"/>
      <c r="P39157" s="2"/>
    </row>
    <row r="39158" spans="15:16" x14ac:dyDescent="0.2">
      <c r="O39158" s="152"/>
      <c r="P39158" s="2"/>
    </row>
    <row r="39159" spans="15:16" x14ac:dyDescent="0.2">
      <c r="O39159" s="152"/>
      <c r="P39159" s="2"/>
    </row>
    <row r="39160" spans="15:16" x14ac:dyDescent="0.2">
      <c r="O39160" s="152"/>
      <c r="P39160" s="2"/>
    </row>
    <row r="39161" spans="15:16" x14ac:dyDescent="0.2">
      <c r="O39161" s="152"/>
      <c r="P39161" s="2"/>
    </row>
    <row r="39162" spans="15:16" x14ac:dyDescent="0.2">
      <c r="O39162" s="152"/>
      <c r="P39162" s="2"/>
    </row>
    <row r="39163" spans="15:16" x14ac:dyDescent="0.2">
      <c r="O39163" s="152"/>
      <c r="P39163" s="2"/>
    </row>
    <row r="39164" spans="15:16" x14ac:dyDescent="0.2">
      <c r="O39164" s="152"/>
      <c r="P39164" s="2"/>
    </row>
    <row r="39165" spans="15:16" x14ac:dyDescent="0.2">
      <c r="O39165" s="152"/>
      <c r="P39165" s="2"/>
    </row>
    <row r="39166" spans="15:16" x14ac:dyDescent="0.2">
      <c r="O39166" s="152"/>
      <c r="P39166" s="2"/>
    </row>
    <row r="39167" spans="15:16" x14ac:dyDescent="0.2">
      <c r="O39167" s="152"/>
      <c r="P39167" s="2"/>
    </row>
    <row r="39168" spans="15:16" x14ac:dyDescent="0.2">
      <c r="O39168" s="152"/>
      <c r="P39168" s="2"/>
    </row>
    <row r="39169" spans="15:16" x14ac:dyDescent="0.2">
      <c r="O39169" s="152"/>
      <c r="P39169" s="2"/>
    </row>
    <row r="39170" spans="15:16" x14ac:dyDescent="0.2">
      <c r="O39170" s="152"/>
      <c r="P39170" s="2"/>
    </row>
    <row r="39171" spans="15:16" x14ac:dyDescent="0.2">
      <c r="O39171" s="152"/>
      <c r="P39171" s="2"/>
    </row>
    <row r="39172" spans="15:16" x14ac:dyDescent="0.2">
      <c r="O39172" s="152"/>
      <c r="P39172" s="2"/>
    </row>
    <row r="39173" spans="15:16" x14ac:dyDescent="0.2">
      <c r="O39173" s="152"/>
      <c r="P39173" s="2"/>
    </row>
    <row r="39174" spans="15:16" x14ac:dyDescent="0.2">
      <c r="O39174" s="152"/>
      <c r="P39174" s="2"/>
    </row>
    <row r="39175" spans="15:16" x14ac:dyDescent="0.2">
      <c r="O39175" s="152"/>
      <c r="P39175" s="2"/>
    </row>
    <row r="39176" spans="15:16" x14ac:dyDescent="0.2">
      <c r="O39176" s="152"/>
      <c r="P39176" s="2"/>
    </row>
    <row r="39177" spans="15:16" x14ac:dyDescent="0.2">
      <c r="O39177" s="152"/>
      <c r="P39177" s="2"/>
    </row>
    <row r="39178" spans="15:16" x14ac:dyDescent="0.2">
      <c r="O39178" s="152"/>
      <c r="P39178" s="2"/>
    </row>
    <row r="39179" spans="15:16" x14ac:dyDescent="0.2">
      <c r="O39179" s="152"/>
      <c r="P39179" s="2"/>
    </row>
    <row r="39180" spans="15:16" x14ac:dyDescent="0.2">
      <c r="O39180" s="152"/>
      <c r="P39180" s="2"/>
    </row>
    <row r="39181" spans="15:16" x14ac:dyDescent="0.2">
      <c r="O39181" s="152"/>
      <c r="P39181" s="2"/>
    </row>
    <row r="39182" spans="15:16" x14ac:dyDescent="0.2">
      <c r="O39182" s="152"/>
      <c r="P39182" s="2"/>
    </row>
    <row r="39183" spans="15:16" x14ac:dyDescent="0.2">
      <c r="O39183" s="152"/>
      <c r="P39183" s="2"/>
    </row>
    <row r="39184" spans="15:16" x14ac:dyDescent="0.2">
      <c r="O39184" s="152"/>
      <c r="P39184" s="2"/>
    </row>
    <row r="39185" spans="15:16" x14ac:dyDescent="0.2">
      <c r="O39185" s="152"/>
      <c r="P39185" s="2"/>
    </row>
    <row r="39186" spans="15:16" x14ac:dyDescent="0.2">
      <c r="O39186" s="152"/>
      <c r="P39186" s="2"/>
    </row>
    <row r="39187" spans="15:16" x14ac:dyDescent="0.2">
      <c r="O39187" s="152"/>
      <c r="P39187" s="2"/>
    </row>
    <row r="39188" spans="15:16" x14ac:dyDescent="0.2">
      <c r="O39188" s="152"/>
      <c r="P39188" s="2"/>
    </row>
    <row r="39189" spans="15:16" x14ac:dyDescent="0.2">
      <c r="O39189" s="152"/>
      <c r="P39189" s="2"/>
    </row>
    <row r="39190" spans="15:16" x14ac:dyDescent="0.2">
      <c r="O39190" s="152"/>
      <c r="P39190" s="2"/>
    </row>
    <row r="39191" spans="15:16" x14ac:dyDescent="0.2">
      <c r="O39191" s="152"/>
      <c r="P39191" s="2"/>
    </row>
    <row r="39192" spans="15:16" x14ac:dyDescent="0.2">
      <c r="O39192" s="152"/>
      <c r="P39192" s="2"/>
    </row>
    <row r="39193" spans="15:16" x14ac:dyDescent="0.2">
      <c r="O39193" s="152"/>
      <c r="P39193" s="2"/>
    </row>
    <row r="39194" spans="15:16" x14ac:dyDescent="0.2">
      <c r="O39194" s="152"/>
      <c r="P39194" s="2"/>
    </row>
    <row r="39195" spans="15:16" x14ac:dyDescent="0.2">
      <c r="O39195" s="152"/>
      <c r="P39195" s="2"/>
    </row>
    <row r="39196" spans="15:16" x14ac:dyDescent="0.2">
      <c r="O39196" s="152"/>
      <c r="P39196" s="2"/>
    </row>
    <row r="39197" spans="15:16" x14ac:dyDescent="0.2">
      <c r="O39197" s="152"/>
      <c r="P39197" s="2"/>
    </row>
    <row r="39198" spans="15:16" x14ac:dyDescent="0.2">
      <c r="O39198" s="152"/>
      <c r="P39198" s="2"/>
    </row>
    <row r="39199" spans="15:16" x14ac:dyDescent="0.2">
      <c r="O39199" s="152"/>
      <c r="P39199" s="2"/>
    </row>
    <row r="39200" spans="15:16" x14ac:dyDescent="0.2">
      <c r="O39200" s="152"/>
      <c r="P39200" s="2"/>
    </row>
    <row r="39201" spans="15:16" x14ac:dyDescent="0.2">
      <c r="O39201" s="152"/>
      <c r="P39201" s="2"/>
    </row>
    <row r="39202" spans="15:16" x14ac:dyDescent="0.2">
      <c r="O39202" s="152"/>
      <c r="P39202" s="2"/>
    </row>
    <row r="39203" spans="15:16" x14ac:dyDescent="0.2">
      <c r="O39203" s="152"/>
      <c r="P39203" s="2"/>
    </row>
    <row r="39204" spans="15:16" x14ac:dyDescent="0.2">
      <c r="O39204" s="152"/>
      <c r="P39204" s="2"/>
    </row>
    <row r="39205" spans="15:16" x14ac:dyDescent="0.2">
      <c r="O39205" s="152"/>
      <c r="P39205" s="2"/>
    </row>
    <row r="39206" spans="15:16" x14ac:dyDescent="0.2">
      <c r="O39206" s="152"/>
      <c r="P39206" s="2"/>
    </row>
    <row r="39207" spans="15:16" x14ac:dyDescent="0.2">
      <c r="O39207" s="152"/>
      <c r="P39207" s="2"/>
    </row>
    <row r="39208" spans="15:16" x14ac:dyDescent="0.2">
      <c r="O39208" s="152"/>
      <c r="P39208" s="2"/>
    </row>
    <row r="39209" spans="15:16" x14ac:dyDescent="0.2">
      <c r="O39209" s="152"/>
      <c r="P39209" s="2"/>
    </row>
    <row r="39210" spans="15:16" x14ac:dyDescent="0.2">
      <c r="O39210" s="152"/>
      <c r="P39210" s="2"/>
    </row>
    <row r="39211" spans="15:16" x14ac:dyDescent="0.2">
      <c r="O39211" s="152"/>
      <c r="P39211" s="2"/>
    </row>
    <row r="39212" spans="15:16" x14ac:dyDescent="0.2">
      <c r="O39212" s="152"/>
      <c r="P39212" s="2"/>
    </row>
    <row r="39213" spans="15:16" x14ac:dyDescent="0.2">
      <c r="O39213" s="152"/>
      <c r="P39213" s="2"/>
    </row>
    <row r="39214" spans="15:16" x14ac:dyDescent="0.2">
      <c r="O39214" s="152"/>
      <c r="P39214" s="2"/>
    </row>
    <row r="39215" spans="15:16" x14ac:dyDescent="0.2">
      <c r="O39215" s="152"/>
      <c r="P39215" s="2"/>
    </row>
    <row r="39216" spans="15:16" x14ac:dyDescent="0.2">
      <c r="O39216" s="152"/>
      <c r="P39216" s="2"/>
    </row>
    <row r="39217" spans="15:16" x14ac:dyDescent="0.2">
      <c r="O39217" s="152"/>
      <c r="P39217" s="2"/>
    </row>
    <row r="39218" spans="15:16" x14ac:dyDescent="0.2">
      <c r="O39218" s="152"/>
      <c r="P39218" s="2"/>
    </row>
    <row r="39219" spans="15:16" x14ac:dyDescent="0.2">
      <c r="O39219" s="152"/>
      <c r="P39219" s="2"/>
    </row>
    <row r="39220" spans="15:16" x14ac:dyDescent="0.2">
      <c r="O39220" s="152"/>
      <c r="P39220" s="2"/>
    </row>
    <row r="39221" spans="15:16" x14ac:dyDescent="0.2">
      <c r="O39221" s="152"/>
      <c r="P39221" s="2"/>
    </row>
    <row r="39222" spans="15:16" x14ac:dyDescent="0.2">
      <c r="O39222" s="152"/>
      <c r="P39222" s="2"/>
    </row>
    <row r="39223" spans="15:16" x14ac:dyDescent="0.2">
      <c r="O39223" s="152"/>
      <c r="P39223" s="2"/>
    </row>
    <row r="39224" spans="15:16" x14ac:dyDescent="0.2">
      <c r="O39224" s="152"/>
      <c r="P39224" s="2"/>
    </row>
    <row r="39225" spans="15:16" x14ac:dyDescent="0.2">
      <c r="O39225" s="152"/>
      <c r="P39225" s="2"/>
    </row>
    <row r="39226" spans="15:16" x14ac:dyDescent="0.2">
      <c r="O39226" s="152"/>
      <c r="P39226" s="2"/>
    </row>
    <row r="39227" spans="15:16" x14ac:dyDescent="0.2">
      <c r="O39227" s="152"/>
      <c r="P39227" s="2"/>
    </row>
    <row r="39228" spans="15:16" x14ac:dyDescent="0.2">
      <c r="O39228" s="152"/>
      <c r="P39228" s="2"/>
    </row>
    <row r="39229" spans="15:16" x14ac:dyDescent="0.2">
      <c r="O39229" s="152"/>
      <c r="P39229" s="2"/>
    </row>
    <row r="39230" spans="15:16" x14ac:dyDescent="0.2">
      <c r="O39230" s="152"/>
      <c r="P39230" s="2"/>
    </row>
    <row r="39231" spans="15:16" x14ac:dyDescent="0.2">
      <c r="O39231" s="152"/>
      <c r="P39231" s="2"/>
    </row>
    <row r="39232" spans="15:16" x14ac:dyDescent="0.2">
      <c r="O39232" s="152"/>
      <c r="P39232" s="2"/>
    </row>
    <row r="39233" spans="15:16" x14ac:dyDescent="0.2">
      <c r="O39233" s="152"/>
      <c r="P39233" s="2"/>
    </row>
    <row r="39234" spans="15:16" x14ac:dyDescent="0.2">
      <c r="O39234" s="152"/>
      <c r="P39234" s="2"/>
    </row>
    <row r="39235" spans="15:16" x14ac:dyDescent="0.2">
      <c r="O39235" s="152"/>
      <c r="P39235" s="2"/>
    </row>
    <row r="39236" spans="15:16" x14ac:dyDescent="0.2">
      <c r="O39236" s="152"/>
      <c r="P39236" s="2"/>
    </row>
    <row r="39237" spans="15:16" x14ac:dyDescent="0.2">
      <c r="O39237" s="152"/>
      <c r="P39237" s="2"/>
    </row>
    <row r="39238" spans="15:16" x14ac:dyDescent="0.2">
      <c r="O39238" s="152"/>
      <c r="P39238" s="2"/>
    </row>
    <row r="39239" spans="15:16" x14ac:dyDescent="0.2">
      <c r="O39239" s="152"/>
      <c r="P39239" s="2"/>
    </row>
    <row r="39240" spans="15:16" x14ac:dyDescent="0.2">
      <c r="O39240" s="152"/>
      <c r="P39240" s="2"/>
    </row>
    <row r="39241" spans="15:16" x14ac:dyDescent="0.2">
      <c r="O39241" s="152"/>
      <c r="P39241" s="2"/>
    </row>
    <row r="39242" spans="15:16" x14ac:dyDescent="0.2">
      <c r="O39242" s="152"/>
      <c r="P39242" s="2"/>
    </row>
    <row r="39243" spans="15:16" x14ac:dyDescent="0.2">
      <c r="O39243" s="152"/>
      <c r="P39243" s="2"/>
    </row>
    <row r="39244" spans="15:16" x14ac:dyDescent="0.2">
      <c r="O39244" s="152"/>
      <c r="P39244" s="2"/>
    </row>
    <row r="39245" spans="15:16" x14ac:dyDescent="0.2">
      <c r="O39245" s="152"/>
      <c r="P39245" s="2"/>
    </row>
    <row r="39246" spans="15:16" x14ac:dyDescent="0.2">
      <c r="O39246" s="152"/>
      <c r="P39246" s="2"/>
    </row>
    <row r="39247" spans="15:16" x14ac:dyDescent="0.2">
      <c r="O39247" s="152"/>
      <c r="P39247" s="2"/>
    </row>
    <row r="39248" spans="15:16" x14ac:dyDescent="0.2">
      <c r="O39248" s="152"/>
      <c r="P39248" s="2"/>
    </row>
    <row r="39249" spans="15:16" x14ac:dyDescent="0.2">
      <c r="O39249" s="152"/>
      <c r="P39249" s="2"/>
    </row>
    <row r="39250" spans="15:16" x14ac:dyDescent="0.2">
      <c r="O39250" s="152"/>
      <c r="P39250" s="2"/>
    </row>
    <row r="39251" spans="15:16" x14ac:dyDescent="0.2">
      <c r="O39251" s="152"/>
      <c r="P39251" s="2"/>
    </row>
    <row r="39252" spans="15:16" x14ac:dyDescent="0.2">
      <c r="O39252" s="152"/>
      <c r="P39252" s="2"/>
    </row>
    <row r="39253" spans="15:16" x14ac:dyDescent="0.2">
      <c r="O39253" s="152"/>
      <c r="P39253" s="2"/>
    </row>
    <row r="39254" spans="15:16" x14ac:dyDescent="0.2">
      <c r="O39254" s="152"/>
      <c r="P39254" s="2"/>
    </row>
    <row r="39255" spans="15:16" x14ac:dyDescent="0.2">
      <c r="O39255" s="152"/>
      <c r="P39255" s="2"/>
    </row>
    <row r="39256" spans="15:16" x14ac:dyDescent="0.2">
      <c r="O39256" s="152"/>
      <c r="P39256" s="2"/>
    </row>
    <row r="39257" spans="15:16" x14ac:dyDescent="0.2">
      <c r="O39257" s="152"/>
      <c r="P39257" s="2"/>
    </row>
    <row r="39258" spans="15:16" x14ac:dyDescent="0.2">
      <c r="O39258" s="152"/>
      <c r="P39258" s="2"/>
    </row>
    <row r="39259" spans="15:16" x14ac:dyDescent="0.2">
      <c r="O39259" s="152"/>
      <c r="P39259" s="2"/>
    </row>
    <row r="39260" spans="15:16" x14ac:dyDescent="0.2">
      <c r="O39260" s="152"/>
      <c r="P39260" s="2"/>
    </row>
    <row r="39261" spans="15:16" x14ac:dyDescent="0.2">
      <c r="O39261" s="152"/>
      <c r="P39261" s="2"/>
    </row>
    <row r="39262" spans="15:16" x14ac:dyDescent="0.2">
      <c r="O39262" s="152"/>
      <c r="P39262" s="2"/>
    </row>
    <row r="39263" spans="15:16" x14ac:dyDescent="0.2">
      <c r="O39263" s="152"/>
      <c r="P39263" s="2"/>
    </row>
    <row r="39264" spans="15:16" x14ac:dyDescent="0.2">
      <c r="O39264" s="152"/>
      <c r="P39264" s="2"/>
    </row>
    <row r="39265" spans="15:16" x14ac:dyDescent="0.2">
      <c r="O39265" s="152"/>
      <c r="P39265" s="2"/>
    </row>
    <row r="39266" spans="15:16" x14ac:dyDescent="0.2">
      <c r="O39266" s="152"/>
      <c r="P39266" s="2"/>
    </row>
    <row r="39267" spans="15:16" x14ac:dyDescent="0.2">
      <c r="O39267" s="152"/>
      <c r="P39267" s="2"/>
    </row>
    <row r="39268" spans="15:16" x14ac:dyDescent="0.2">
      <c r="O39268" s="152"/>
      <c r="P39268" s="2"/>
    </row>
    <row r="39269" spans="15:16" x14ac:dyDescent="0.2">
      <c r="O39269" s="152"/>
      <c r="P39269" s="2"/>
    </row>
    <row r="39270" spans="15:16" x14ac:dyDescent="0.2">
      <c r="O39270" s="152"/>
      <c r="P39270" s="2"/>
    </row>
    <row r="39271" spans="15:16" x14ac:dyDescent="0.2">
      <c r="O39271" s="152"/>
      <c r="P39271" s="2"/>
    </row>
    <row r="39272" spans="15:16" x14ac:dyDescent="0.2">
      <c r="O39272" s="152"/>
      <c r="P39272" s="2"/>
    </row>
    <row r="39273" spans="15:16" x14ac:dyDescent="0.2">
      <c r="O39273" s="152"/>
      <c r="P39273" s="2"/>
    </row>
    <row r="39274" spans="15:16" x14ac:dyDescent="0.2">
      <c r="O39274" s="152"/>
      <c r="P39274" s="2"/>
    </row>
    <row r="39275" spans="15:16" x14ac:dyDescent="0.2">
      <c r="O39275" s="152"/>
      <c r="P39275" s="2"/>
    </row>
    <row r="39276" spans="15:16" x14ac:dyDescent="0.2">
      <c r="O39276" s="152"/>
      <c r="P39276" s="2"/>
    </row>
    <row r="39277" spans="15:16" x14ac:dyDescent="0.2">
      <c r="O39277" s="152"/>
      <c r="P39277" s="2"/>
    </row>
    <row r="39278" spans="15:16" x14ac:dyDescent="0.2">
      <c r="O39278" s="152"/>
      <c r="P39278" s="2"/>
    </row>
    <row r="39279" spans="15:16" x14ac:dyDescent="0.2">
      <c r="O39279" s="152"/>
      <c r="P39279" s="2"/>
    </row>
    <row r="39280" spans="15:16" x14ac:dyDescent="0.2">
      <c r="O39280" s="152"/>
      <c r="P39280" s="2"/>
    </row>
    <row r="39281" spans="15:16" x14ac:dyDescent="0.2">
      <c r="O39281" s="152"/>
      <c r="P39281" s="2"/>
    </row>
    <row r="39282" spans="15:16" x14ac:dyDescent="0.2">
      <c r="O39282" s="152"/>
      <c r="P39282" s="2"/>
    </row>
    <row r="39283" spans="15:16" x14ac:dyDescent="0.2">
      <c r="O39283" s="152"/>
      <c r="P39283" s="2"/>
    </row>
    <row r="39284" spans="15:16" x14ac:dyDescent="0.2">
      <c r="O39284" s="152"/>
      <c r="P39284" s="2"/>
    </row>
    <row r="39285" spans="15:16" x14ac:dyDescent="0.2">
      <c r="O39285" s="152"/>
      <c r="P39285" s="2"/>
    </row>
    <row r="39286" spans="15:16" x14ac:dyDescent="0.2">
      <c r="O39286" s="152"/>
      <c r="P39286" s="2"/>
    </row>
    <row r="39287" spans="15:16" x14ac:dyDescent="0.2">
      <c r="O39287" s="152"/>
      <c r="P39287" s="2"/>
    </row>
    <row r="39288" spans="15:16" x14ac:dyDescent="0.2">
      <c r="O39288" s="152"/>
      <c r="P39288" s="2"/>
    </row>
    <row r="39289" spans="15:16" x14ac:dyDescent="0.2">
      <c r="O39289" s="152"/>
      <c r="P39289" s="2"/>
    </row>
    <row r="39290" spans="15:16" x14ac:dyDescent="0.2">
      <c r="O39290" s="152"/>
      <c r="P39290" s="2"/>
    </row>
    <row r="39291" spans="15:16" x14ac:dyDescent="0.2">
      <c r="O39291" s="152"/>
      <c r="P39291" s="2"/>
    </row>
    <row r="39292" spans="15:16" x14ac:dyDescent="0.2">
      <c r="O39292" s="152"/>
      <c r="P39292" s="2"/>
    </row>
    <row r="39293" spans="15:16" x14ac:dyDescent="0.2">
      <c r="O39293" s="152"/>
      <c r="P39293" s="2"/>
    </row>
    <row r="39294" spans="15:16" x14ac:dyDescent="0.2">
      <c r="O39294" s="152"/>
      <c r="P39294" s="2"/>
    </row>
    <row r="39295" spans="15:16" x14ac:dyDescent="0.2">
      <c r="O39295" s="152"/>
      <c r="P39295" s="2"/>
    </row>
    <row r="39296" spans="15:16" x14ac:dyDescent="0.2">
      <c r="O39296" s="152"/>
      <c r="P39296" s="2"/>
    </row>
    <row r="39297" spans="15:16" x14ac:dyDescent="0.2">
      <c r="O39297" s="152"/>
      <c r="P39297" s="2"/>
    </row>
    <row r="39298" spans="15:16" x14ac:dyDescent="0.2">
      <c r="O39298" s="152"/>
      <c r="P39298" s="2"/>
    </row>
    <row r="39299" spans="15:16" x14ac:dyDescent="0.2">
      <c r="O39299" s="152"/>
      <c r="P39299" s="2"/>
    </row>
    <row r="39300" spans="15:16" x14ac:dyDescent="0.2">
      <c r="O39300" s="152"/>
      <c r="P39300" s="2"/>
    </row>
    <row r="39301" spans="15:16" x14ac:dyDescent="0.2">
      <c r="O39301" s="152"/>
      <c r="P39301" s="2"/>
    </row>
    <row r="39302" spans="15:16" x14ac:dyDescent="0.2">
      <c r="O39302" s="152"/>
      <c r="P39302" s="2"/>
    </row>
    <row r="39303" spans="15:16" x14ac:dyDescent="0.2">
      <c r="O39303" s="152"/>
      <c r="P39303" s="2"/>
    </row>
    <row r="39304" spans="15:16" x14ac:dyDescent="0.2">
      <c r="O39304" s="152"/>
      <c r="P39304" s="2"/>
    </row>
    <row r="39305" spans="15:16" x14ac:dyDescent="0.2">
      <c r="O39305" s="152"/>
      <c r="P39305" s="2"/>
    </row>
    <row r="39306" spans="15:16" x14ac:dyDescent="0.2">
      <c r="O39306" s="152"/>
      <c r="P39306" s="2"/>
    </row>
    <row r="39307" spans="15:16" x14ac:dyDescent="0.2">
      <c r="O39307" s="152"/>
      <c r="P39307" s="2"/>
    </row>
    <row r="39308" spans="15:16" x14ac:dyDescent="0.2">
      <c r="O39308" s="152"/>
      <c r="P39308" s="2"/>
    </row>
    <row r="39309" spans="15:16" x14ac:dyDescent="0.2">
      <c r="O39309" s="152"/>
      <c r="P39309" s="2"/>
    </row>
    <row r="39310" spans="15:16" x14ac:dyDescent="0.2">
      <c r="O39310" s="152"/>
      <c r="P39310" s="2"/>
    </row>
    <row r="39311" spans="15:16" x14ac:dyDescent="0.2">
      <c r="O39311" s="152"/>
      <c r="P39311" s="2"/>
    </row>
    <row r="39312" spans="15:16" x14ac:dyDescent="0.2">
      <c r="O39312" s="152"/>
      <c r="P39312" s="2"/>
    </row>
    <row r="39313" spans="15:16" x14ac:dyDescent="0.2">
      <c r="O39313" s="152"/>
      <c r="P39313" s="2"/>
    </row>
    <row r="39314" spans="15:16" x14ac:dyDescent="0.2">
      <c r="O39314" s="152"/>
      <c r="P39314" s="2"/>
    </row>
    <row r="39315" spans="15:16" x14ac:dyDescent="0.2">
      <c r="O39315" s="152"/>
      <c r="P39315" s="2"/>
    </row>
    <row r="39316" spans="15:16" x14ac:dyDescent="0.2">
      <c r="O39316" s="152"/>
      <c r="P39316" s="2"/>
    </row>
    <row r="39317" spans="15:16" x14ac:dyDescent="0.2">
      <c r="O39317" s="152"/>
      <c r="P39317" s="2"/>
    </row>
    <row r="39318" spans="15:16" x14ac:dyDescent="0.2">
      <c r="O39318" s="152"/>
      <c r="P39318" s="2"/>
    </row>
    <row r="39319" spans="15:16" x14ac:dyDescent="0.2">
      <c r="O39319" s="152"/>
      <c r="P39319" s="2"/>
    </row>
    <row r="39320" spans="15:16" x14ac:dyDescent="0.2">
      <c r="O39320" s="152"/>
      <c r="P39320" s="2"/>
    </row>
    <row r="39321" spans="15:16" x14ac:dyDescent="0.2">
      <c r="O39321" s="152"/>
      <c r="P39321" s="2"/>
    </row>
    <row r="39322" spans="15:16" x14ac:dyDescent="0.2">
      <c r="O39322" s="152"/>
      <c r="P39322" s="2"/>
    </row>
    <row r="39323" spans="15:16" x14ac:dyDescent="0.2">
      <c r="O39323" s="152"/>
      <c r="P39323" s="2"/>
    </row>
    <row r="39324" spans="15:16" x14ac:dyDescent="0.2">
      <c r="O39324" s="152"/>
      <c r="P39324" s="2"/>
    </row>
    <row r="39325" spans="15:16" x14ac:dyDescent="0.2">
      <c r="O39325" s="152"/>
      <c r="P39325" s="2"/>
    </row>
    <row r="39326" spans="15:16" x14ac:dyDescent="0.2">
      <c r="O39326" s="152"/>
      <c r="P39326" s="2"/>
    </row>
    <row r="39327" spans="15:16" x14ac:dyDescent="0.2">
      <c r="O39327" s="152"/>
      <c r="P39327" s="2"/>
    </row>
    <row r="39328" spans="15:16" x14ac:dyDescent="0.2">
      <c r="O39328" s="152"/>
      <c r="P39328" s="2"/>
    </row>
    <row r="39329" spans="15:16" x14ac:dyDescent="0.2">
      <c r="O39329" s="152"/>
      <c r="P39329" s="2"/>
    </row>
    <row r="39330" spans="15:16" x14ac:dyDescent="0.2">
      <c r="O39330" s="152"/>
      <c r="P39330" s="2"/>
    </row>
    <row r="39331" spans="15:16" x14ac:dyDescent="0.2">
      <c r="O39331" s="152"/>
      <c r="P39331" s="2"/>
    </row>
    <row r="39332" spans="15:16" x14ac:dyDescent="0.2">
      <c r="O39332" s="152"/>
      <c r="P39332" s="2"/>
    </row>
    <row r="39333" spans="15:16" x14ac:dyDescent="0.2">
      <c r="O39333" s="152"/>
      <c r="P39333" s="2"/>
    </row>
    <row r="39334" spans="15:16" x14ac:dyDescent="0.2">
      <c r="O39334" s="152"/>
      <c r="P39334" s="2"/>
    </row>
    <row r="39335" spans="15:16" x14ac:dyDescent="0.2">
      <c r="O39335" s="152"/>
      <c r="P39335" s="2"/>
    </row>
    <row r="39336" spans="15:16" x14ac:dyDescent="0.2">
      <c r="O39336" s="152"/>
      <c r="P39336" s="2"/>
    </row>
    <row r="39337" spans="15:16" x14ac:dyDescent="0.2">
      <c r="O39337" s="152"/>
      <c r="P39337" s="2"/>
    </row>
    <row r="39338" spans="15:16" x14ac:dyDescent="0.2">
      <c r="O39338" s="152"/>
      <c r="P39338" s="2"/>
    </row>
    <row r="39339" spans="15:16" x14ac:dyDescent="0.2">
      <c r="O39339" s="152"/>
      <c r="P39339" s="2"/>
    </row>
    <row r="39340" spans="15:16" x14ac:dyDescent="0.2">
      <c r="O39340" s="152"/>
      <c r="P39340" s="2"/>
    </row>
    <row r="39341" spans="15:16" x14ac:dyDescent="0.2">
      <c r="O39341" s="152"/>
      <c r="P39341" s="2"/>
    </row>
    <row r="39342" spans="15:16" x14ac:dyDescent="0.2">
      <c r="O39342" s="152"/>
      <c r="P39342" s="2"/>
    </row>
    <row r="39343" spans="15:16" x14ac:dyDescent="0.2">
      <c r="O39343" s="152"/>
      <c r="P39343" s="2"/>
    </row>
    <row r="39344" spans="15:16" x14ac:dyDescent="0.2">
      <c r="O39344" s="152"/>
      <c r="P39344" s="2"/>
    </row>
    <row r="39345" spans="15:16" x14ac:dyDescent="0.2">
      <c r="O39345" s="152"/>
      <c r="P39345" s="2"/>
    </row>
    <row r="39346" spans="15:16" x14ac:dyDescent="0.2">
      <c r="O39346" s="152"/>
      <c r="P39346" s="2"/>
    </row>
    <row r="39347" spans="15:16" x14ac:dyDescent="0.2">
      <c r="O39347" s="152"/>
      <c r="P39347" s="2"/>
    </row>
    <row r="39348" spans="15:16" x14ac:dyDescent="0.2">
      <c r="O39348" s="152"/>
      <c r="P39348" s="2"/>
    </row>
    <row r="39349" spans="15:16" x14ac:dyDescent="0.2">
      <c r="O39349" s="152"/>
      <c r="P39349" s="2"/>
    </row>
    <row r="39350" spans="15:16" x14ac:dyDescent="0.2">
      <c r="O39350" s="152"/>
      <c r="P39350" s="2"/>
    </row>
    <row r="39351" spans="15:16" x14ac:dyDescent="0.2">
      <c r="O39351" s="152"/>
      <c r="P39351" s="2"/>
    </row>
    <row r="39352" spans="15:16" x14ac:dyDescent="0.2">
      <c r="O39352" s="152"/>
      <c r="P39352" s="2"/>
    </row>
    <row r="39353" spans="15:16" x14ac:dyDescent="0.2">
      <c r="O39353" s="152"/>
      <c r="P39353" s="2"/>
    </row>
    <row r="39354" spans="15:16" x14ac:dyDescent="0.2">
      <c r="O39354" s="152"/>
      <c r="P39354" s="2"/>
    </row>
    <row r="39355" spans="15:16" x14ac:dyDescent="0.2">
      <c r="O39355" s="152"/>
      <c r="P39355" s="2"/>
    </row>
    <row r="39356" spans="15:16" x14ac:dyDescent="0.2">
      <c r="O39356" s="152"/>
      <c r="P39356" s="2"/>
    </row>
    <row r="39357" spans="15:16" x14ac:dyDescent="0.2">
      <c r="O39357" s="152"/>
      <c r="P39357" s="2"/>
    </row>
    <row r="39358" spans="15:16" x14ac:dyDescent="0.2">
      <c r="O39358" s="152"/>
      <c r="P39358" s="2"/>
    </row>
    <row r="39359" spans="15:16" x14ac:dyDescent="0.2">
      <c r="O39359" s="152"/>
      <c r="P39359" s="2"/>
    </row>
    <row r="39360" spans="15:16" x14ac:dyDescent="0.2">
      <c r="O39360" s="152"/>
      <c r="P39360" s="2"/>
    </row>
    <row r="39361" spans="15:16" x14ac:dyDescent="0.2">
      <c r="O39361" s="152"/>
      <c r="P39361" s="2"/>
    </row>
    <row r="39362" spans="15:16" x14ac:dyDescent="0.2">
      <c r="O39362" s="152"/>
      <c r="P39362" s="2"/>
    </row>
    <row r="39363" spans="15:16" x14ac:dyDescent="0.2">
      <c r="O39363" s="152"/>
      <c r="P39363" s="2"/>
    </row>
    <row r="39364" spans="15:16" x14ac:dyDescent="0.2">
      <c r="O39364" s="152"/>
      <c r="P39364" s="2"/>
    </row>
    <row r="39365" spans="15:16" x14ac:dyDescent="0.2">
      <c r="O39365" s="152"/>
      <c r="P39365" s="2"/>
    </row>
    <row r="39366" spans="15:16" x14ac:dyDescent="0.2">
      <c r="O39366" s="152"/>
      <c r="P39366" s="2"/>
    </row>
    <row r="39367" spans="15:16" x14ac:dyDescent="0.2">
      <c r="O39367" s="152"/>
      <c r="P39367" s="2"/>
    </row>
    <row r="39368" spans="15:16" x14ac:dyDescent="0.2">
      <c r="O39368" s="152"/>
      <c r="P39368" s="2"/>
    </row>
    <row r="39369" spans="15:16" x14ac:dyDescent="0.2">
      <c r="O39369" s="152"/>
      <c r="P39369" s="2"/>
    </row>
    <row r="39370" spans="15:16" x14ac:dyDescent="0.2">
      <c r="O39370" s="152"/>
      <c r="P39370" s="2"/>
    </row>
    <row r="39371" spans="15:16" x14ac:dyDescent="0.2">
      <c r="O39371" s="152"/>
      <c r="P39371" s="2"/>
    </row>
    <row r="39372" spans="15:16" x14ac:dyDescent="0.2">
      <c r="O39372" s="152"/>
      <c r="P39372" s="2"/>
    </row>
    <row r="39373" spans="15:16" x14ac:dyDescent="0.2">
      <c r="O39373" s="152"/>
      <c r="P39373" s="2"/>
    </row>
    <row r="39374" spans="15:16" x14ac:dyDescent="0.2">
      <c r="O39374" s="152"/>
      <c r="P39374" s="2"/>
    </row>
    <row r="39375" spans="15:16" x14ac:dyDescent="0.2">
      <c r="O39375" s="152"/>
      <c r="P39375" s="2"/>
    </row>
    <row r="39376" spans="15:16" x14ac:dyDescent="0.2">
      <c r="O39376" s="152"/>
      <c r="P39376" s="2"/>
    </row>
    <row r="39377" spans="15:16" x14ac:dyDescent="0.2">
      <c r="O39377" s="152"/>
      <c r="P39377" s="2"/>
    </row>
    <row r="39378" spans="15:16" x14ac:dyDescent="0.2">
      <c r="O39378" s="152"/>
      <c r="P39378" s="2"/>
    </row>
    <row r="39379" spans="15:16" x14ac:dyDescent="0.2">
      <c r="O39379" s="152"/>
      <c r="P39379" s="2"/>
    </row>
    <row r="39380" spans="15:16" x14ac:dyDescent="0.2">
      <c r="O39380" s="152"/>
      <c r="P39380" s="2"/>
    </row>
    <row r="39381" spans="15:16" x14ac:dyDescent="0.2">
      <c r="O39381" s="152"/>
      <c r="P39381" s="2"/>
    </row>
    <row r="39382" spans="15:16" x14ac:dyDescent="0.2">
      <c r="O39382" s="152"/>
      <c r="P39382" s="2"/>
    </row>
    <row r="39383" spans="15:16" x14ac:dyDescent="0.2">
      <c r="O39383" s="152"/>
      <c r="P39383" s="2"/>
    </row>
    <row r="39384" spans="15:16" x14ac:dyDescent="0.2">
      <c r="O39384" s="152"/>
      <c r="P39384" s="2"/>
    </row>
    <row r="39385" spans="15:16" x14ac:dyDescent="0.2">
      <c r="O39385" s="152"/>
      <c r="P39385" s="2"/>
    </row>
    <row r="39386" spans="15:16" x14ac:dyDescent="0.2">
      <c r="O39386" s="152"/>
      <c r="P39386" s="2"/>
    </row>
    <row r="39387" spans="15:16" x14ac:dyDescent="0.2">
      <c r="O39387" s="152"/>
      <c r="P39387" s="2"/>
    </row>
    <row r="39388" spans="15:16" x14ac:dyDescent="0.2">
      <c r="O39388" s="152"/>
      <c r="P39388" s="2"/>
    </row>
    <row r="39389" spans="15:16" x14ac:dyDescent="0.2">
      <c r="O39389" s="152"/>
      <c r="P39389" s="2"/>
    </row>
    <row r="39390" spans="15:16" x14ac:dyDescent="0.2">
      <c r="O39390" s="152"/>
      <c r="P39390" s="2"/>
    </row>
    <row r="39391" spans="15:16" x14ac:dyDescent="0.2">
      <c r="O39391" s="152"/>
      <c r="P39391" s="2"/>
    </row>
    <row r="39392" spans="15:16" x14ac:dyDescent="0.2">
      <c r="O39392" s="152"/>
      <c r="P39392" s="2"/>
    </row>
    <row r="39393" spans="15:16" x14ac:dyDescent="0.2">
      <c r="O39393" s="152"/>
      <c r="P39393" s="2"/>
    </row>
    <row r="39394" spans="15:16" x14ac:dyDescent="0.2">
      <c r="O39394" s="152"/>
      <c r="P39394" s="2"/>
    </row>
    <row r="39395" spans="15:16" x14ac:dyDescent="0.2">
      <c r="O39395" s="152"/>
      <c r="P39395" s="2"/>
    </row>
    <row r="39396" spans="15:16" x14ac:dyDescent="0.2">
      <c r="O39396" s="152"/>
      <c r="P39396" s="2"/>
    </row>
    <row r="39397" spans="15:16" x14ac:dyDescent="0.2">
      <c r="O39397" s="152"/>
      <c r="P39397" s="2"/>
    </row>
    <row r="39398" spans="15:16" x14ac:dyDescent="0.2">
      <c r="O39398" s="152"/>
      <c r="P39398" s="2"/>
    </row>
    <row r="39399" spans="15:16" x14ac:dyDescent="0.2">
      <c r="O39399" s="152"/>
      <c r="P39399" s="2"/>
    </row>
    <row r="39400" spans="15:16" x14ac:dyDescent="0.2">
      <c r="O39400" s="152"/>
      <c r="P39400" s="2"/>
    </row>
    <row r="39401" spans="15:16" x14ac:dyDescent="0.2">
      <c r="O39401" s="152"/>
      <c r="P39401" s="2"/>
    </row>
    <row r="39402" spans="15:16" x14ac:dyDescent="0.2">
      <c r="O39402" s="152"/>
      <c r="P39402" s="2"/>
    </row>
    <row r="39403" spans="15:16" x14ac:dyDescent="0.2">
      <c r="O39403" s="152"/>
      <c r="P39403" s="2"/>
    </row>
    <row r="39404" spans="15:16" x14ac:dyDescent="0.2">
      <c r="O39404" s="152"/>
      <c r="P39404" s="2"/>
    </row>
    <row r="39405" spans="15:16" x14ac:dyDescent="0.2">
      <c r="O39405" s="152"/>
      <c r="P39405" s="2"/>
    </row>
    <row r="39406" spans="15:16" x14ac:dyDescent="0.2">
      <c r="O39406" s="152"/>
      <c r="P39406" s="2"/>
    </row>
    <row r="39407" spans="15:16" x14ac:dyDescent="0.2">
      <c r="O39407" s="152"/>
      <c r="P39407" s="2"/>
    </row>
    <row r="39408" spans="15:16" x14ac:dyDescent="0.2">
      <c r="O39408" s="152"/>
      <c r="P39408" s="2"/>
    </row>
    <row r="39409" spans="15:16" x14ac:dyDescent="0.2">
      <c r="O39409" s="152"/>
      <c r="P39409" s="2"/>
    </row>
    <row r="39410" spans="15:16" x14ac:dyDescent="0.2">
      <c r="O39410" s="152"/>
      <c r="P39410" s="2"/>
    </row>
    <row r="39411" spans="15:16" x14ac:dyDescent="0.2">
      <c r="O39411" s="152"/>
      <c r="P39411" s="2"/>
    </row>
    <row r="39412" spans="15:16" x14ac:dyDescent="0.2">
      <c r="O39412" s="152"/>
      <c r="P39412" s="2"/>
    </row>
    <row r="39413" spans="15:16" x14ac:dyDescent="0.2">
      <c r="O39413" s="152"/>
      <c r="P39413" s="2"/>
    </row>
    <row r="39414" spans="15:16" x14ac:dyDescent="0.2">
      <c r="O39414" s="152"/>
      <c r="P39414" s="2"/>
    </row>
    <row r="39415" spans="15:16" x14ac:dyDescent="0.2">
      <c r="O39415" s="152"/>
      <c r="P39415" s="2"/>
    </row>
    <row r="39416" spans="15:16" x14ac:dyDescent="0.2">
      <c r="O39416" s="152"/>
      <c r="P39416" s="2"/>
    </row>
    <row r="39417" spans="15:16" x14ac:dyDescent="0.2">
      <c r="O39417" s="152"/>
      <c r="P39417" s="2"/>
    </row>
    <row r="39418" spans="15:16" x14ac:dyDescent="0.2">
      <c r="O39418" s="152"/>
      <c r="P39418" s="2"/>
    </row>
    <row r="39419" spans="15:16" x14ac:dyDescent="0.2">
      <c r="O39419" s="152"/>
      <c r="P39419" s="2"/>
    </row>
    <row r="39420" spans="15:16" x14ac:dyDescent="0.2">
      <c r="O39420" s="152"/>
      <c r="P39420" s="2"/>
    </row>
    <row r="39421" spans="15:16" x14ac:dyDescent="0.2">
      <c r="O39421" s="152"/>
      <c r="P39421" s="2"/>
    </row>
    <row r="39422" spans="15:16" x14ac:dyDescent="0.2">
      <c r="O39422" s="152"/>
      <c r="P39422" s="2"/>
    </row>
    <row r="39423" spans="15:16" x14ac:dyDescent="0.2">
      <c r="O39423" s="152"/>
      <c r="P39423" s="2"/>
    </row>
    <row r="39424" spans="15:16" x14ac:dyDescent="0.2">
      <c r="O39424" s="152"/>
      <c r="P39424" s="2"/>
    </row>
    <row r="39425" spans="15:16" x14ac:dyDescent="0.2">
      <c r="O39425" s="152"/>
      <c r="P39425" s="2"/>
    </row>
    <row r="39426" spans="15:16" x14ac:dyDescent="0.2">
      <c r="O39426" s="152"/>
      <c r="P39426" s="2"/>
    </row>
    <row r="39427" spans="15:16" x14ac:dyDescent="0.2">
      <c r="O39427" s="152"/>
      <c r="P39427" s="2"/>
    </row>
    <row r="39428" spans="15:16" x14ac:dyDescent="0.2">
      <c r="O39428" s="152"/>
      <c r="P39428" s="2"/>
    </row>
    <row r="39429" spans="15:16" x14ac:dyDescent="0.2">
      <c r="O39429" s="152"/>
      <c r="P39429" s="2"/>
    </row>
    <row r="39430" spans="15:16" x14ac:dyDescent="0.2">
      <c r="O39430" s="152"/>
      <c r="P39430" s="2"/>
    </row>
    <row r="39431" spans="15:16" x14ac:dyDescent="0.2">
      <c r="O39431" s="152"/>
      <c r="P39431" s="2"/>
    </row>
    <row r="39432" spans="15:16" x14ac:dyDescent="0.2">
      <c r="O39432" s="152"/>
      <c r="P39432" s="2"/>
    </row>
    <row r="39433" spans="15:16" x14ac:dyDescent="0.2">
      <c r="O39433" s="152"/>
      <c r="P39433" s="2"/>
    </row>
    <row r="39434" spans="15:16" x14ac:dyDescent="0.2">
      <c r="O39434" s="152"/>
      <c r="P39434" s="2"/>
    </row>
    <row r="39435" spans="15:16" x14ac:dyDescent="0.2">
      <c r="O39435" s="152"/>
      <c r="P39435" s="2"/>
    </row>
    <row r="39436" spans="15:16" x14ac:dyDescent="0.2">
      <c r="O39436" s="152"/>
      <c r="P39436" s="2"/>
    </row>
    <row r="39437" spans="15:16" x14ac:dyDescent="0.2">
      <c r="O39437" s="152"/>
      <c r="P39437" s="2"/>
    </row>
    <row r="39438" spans="15:16" x14ac:dyDescent="0.2">
      <c r="O39438" s="152"/>
      <c r="P39438" s="2"/>
    </row>
    <row r="39439" spans="15:16" x14ac:dyDescent="0.2">
      <c r="O39439" s="152"/>
      <c r="P39439" s="2"/>
    </row>
    <row r="39440" spans="15:16" x14ac:dyDescent="0.2">
      <c r="O39440" s="152"/>
      <c r="P39440" s="2"/>
    </row>
    <row r="39441" spans="15:16" x14ac:dyDescent="0.2">
      <c r="O39441" s="152"/>
      <c r="P39441" s="2"/>
    </row>
    <row r="39442" spans="15:16" x14ac:dyDescent="0.2">
      <c r="O39442" s="152"/>
      <c r="P39442" s="2"/>
    </row>
    <row r="39443" spans="15:16" x14ac:dyDescent="0.2">
      <c r="O39443" s="152"/>
      <c r="P39443" s="2"/>
    </row>
    <row r="39444" spans="15:16" x14ac:dyDescent="0.2">
      <c r="O39444" s="152"/>
      <c r="P39444" s="2"/>
    </row>
    <row r="39445" spans="15:16" x14ac:dyDescent="0.2">
      <c r="O39445" s="152"/>
      <c r="P39445" s="2"/>
    </row>
    <row r="39446" spans="15:16" x14ac:dyDescent="0.2">
      <c r="O39446" s="152"/>
      <c r="P39446" s="2"/>
    </row>
    <row r="39447" spans="15:16" x14ac:dyDescent="0.2">
      <c r="O39447" s="152"/>
      <c r="P39447" s="2"/>
    </row>
    <row r="39448" spans="15:16" x14ac:dyDescent="0.2">
      <c r="O39448" s="152"/>
      <c r="P39448" s="2"/>
    </row>
    <row r="39449" spans="15:16" x14ac:dyDescent="0.2">
      <c r="O39449" s="152"/>
      <c r="P39449" s="2"/>
    </row>
    <row r="39450" spans="15:16" x14ac:dyDescent="0.2">
      <c r="O39450" s="152"/>
      <c r="P39450" s="2"/>
    </row>
    <row r="39451" spans="15:16" x14ac:dyDescent="0.2">
      <c r="O39451" s="152"/>
      <c r="P39451" s="2"/>
    </row>
    <row r="39452" spans="15:16" x14ac:dyDescent="0.2">
      <c r="O39452" s="152"/>
      <c r="P39452" s="2"/>
    </row>
    <row r="39453" spans="15:16" x14ac:dyDescent="0.2">
      <c r="O39453" s="152"/>
      <c r="P39453" s="2"/>
    </row>
    <row r="39454" spans="15:16" x14ac:dyDescent="0.2">
      <c r="O39454" s="152"/>
      <c r="P39454" s="2"/>
    </row>
    <row r="39455" spans="15:16" x14ac:dyDescent="0.2">
      <c r="O39455" s="152"/>
      <c r="P39455" s="2"/>
    </row>
    <row r="39456" spans="15:16" x14ac:dyDescent="0.2">
      <c r="O39456" s="152"/>
      <c r="P39456" s="2"/>
    </row>
    <row r="39457" spans="15:16" x14ac:dyDescent="0.2">
      <c r="O39457" s="152"/>
      <c r="P39457" s="2"/>
    </row>
    <row r="39458" spans="15:16" x14ac:dyDescent="0.2">
      <c r="O39458" s="152"/>
      <c r="P39458" s="2"/>
    </row>
    <row r="39459" spans="15:16" x14ac:dyDescent="0.2">
      <c r="O39459" s="152"/>
      <c r="P39459" s="2"/>
    </row>
    <row r="39460" spans="15:16" x14ac:dyDescent="0.2">
      <c r="O39460" s="152"/>
      <c r="P39460" s="2"/>
    </row>
    <row r="39461" spans="15:16" x14ac:dyDescent="0.2">
      <c r="O39461" s="152"/>
      <c r="P39461" s="2"/>
    </row>
    <row r="39462" spans="15:16" x14ac:dyDescent="0.2">
      <c r="O39462" s="152"/>
      <c r="P39462" s="2"/>
    </row>
    <row r="39463" spans="15:16" x14ac:dyDescent="0.2">
      <c r="O39463" s="152"/>
      <c r="P39463" s="2"/>
    </row>
    <row r="39464" spans="15:16" x14ac:dyDescent="0.2">
      <c r="O39464" s="152"/>
      <c r="P39464" s="2"/>
    </row>
    <row r="39465" spans="15:16" x14ac:dyDescent="0.2">
      <c r="O39465" s="152"/>
      <c r="P39465" s="2"/>
    </row>
    <row r="39466" spans="15:16" x14ac:dyDescent="0.2">
      <c r="O39466" s="152"/>
      <c r="P39466" s="2"/>
    </row>
    <row r="39467" spans="15:16" x14ac:dyDescent="0.2">
      <c r="O39467" s="152"/>
      <c r="P39467" s="2"/>
    </row>
    <row r="39468" spans="15:16" x14ac:dyDescent="0.2">
      <c r="O39468" s="152"/>
      <c r="P39468" s="2"/>
    </row>
    <row r="39469" spans="15:16" x14ac:dyDescent="0.2">
      <c r="O39469" s="152"/>
      <c r="P39469" s="2"/>
    </row>
    <row r="39470" spans="15:16" x14ac:dyDescent="0.2">
      <c r="O39470" s="152"/>
      <c r="P39470" s="2"/>
    </row>
    <row r="39471" spans="15:16" x14ac:dyDescent="0.2">
      <c r="O39471" s="152"/>
      <c r="P39471" s="2"/>
    </row>
    <row r="39472" spans="15:16" x14ac:dyDescent="0.2">
      <c r="O39472" s="152"/>
      <c r="P39472" s="2"/>
    </row>
    <row r="39473" spans="15:16" x14ac:dyDescent="0.2">
      <c r="O39473" s="152"/>
      <c r="P39473" s="2"/>
    </row>
    <row r="39474" spans="15:16" x14ac:dyDescent="0.2">
      <c r="O39474" s="152"/>
      <c r="P39474" s="2"/>
    </row>
    <row r="39475" spans="15:16" x14ac:dyDescent="0.2">
      <c r="O39475" s="152"/>
      <c r="P39475" s="2"/>
    </row>
    <row r="39476" spans="15:16" x14ac:dyDescent="0.2">
      <c r="O39476" s="152"/>
      <c r="P39476" s="2"/>
    </row>
    <row r="39477" spans="15:16" x14ac:dyDescent="0.2">
      <c r="O39477" s="152"/>
      <c r="P39477" s="2"/>
    </row>
    <row r="39478" spans="15:16" x14ac:dyDescent="0.2">
      <c r="O39478" s="152"/>
      <c r="P39478" s="2"/>
    </row>
    <row r="39479" spans="15:16" x14ac:dyDescent="0.2">
      <c r="O39479" s="152"/>
      <c r="P39479" s="2"/>
    </row>
    <row r="39480" spans="15:16" x14ac:dyDescent="0.2">
      <c r="O39480" s="152"/>
      <c r="P39480" s="2"/>
    </row>
    <row r="39481" spans="15:16" x14ac:dyDescent="0.2">
      <c r="O39481" s="152"/>
      <c r="P39481" s="2"/>
    </row>
    <row r="39482" spans="15:16" x14ac:dyDescent="0.2">
      <c r="O39482" s="152"/>
      <c r="P39482" s="2"/>
    </row>
    <row r="39483" spans="15:16" x14ac:dyDescent="0.2">
      <c r="O39483" s="152"/>
      <c r="P39483" s="2"/>
    </row>
    <row r="39484" spans="15:16" x14ac:dyDescent="0.2">
      <c r="O39484" s="152"/>
      <c r="P39484" s="2"/>
    </row>
    <row r="39485" spans="15:16" x14ac:dyDescent="0.2">
      <c r="O39485" s="152"/>
      <c r="P39485" s="2"/>
    </row>
    <row r="39486" spans="15:16" x14ac:dyDescent="0.2">
      <c r="O39486" s="152"/>
      <c r="P39486" s="2"/>
    </row>
    <row r="39487" spans="15:16" x14ac:dyDescent="0.2">
      <c r="O39487" s="152"/>
      <c r="P39487" s="2"/>
    </row>
    <row r="39488" spans="15:16" x14ac:dyDescent="0.2">
      <c r="O39488" s="152"/>
      <c r="P39488" s="2"/>
    </row>
    <row r="39489" spans="15:16" x14ac:dyDescent="0.2">
      <c r="O39489" s="152"/>
      <c r="P39489" s="2"/>
    </row>
    <row r="39490" spans="15:16" x14ac:dyDescent="0.2">
      <c r="O39490" s="152"/>
      <c r="P39490" s="2"/>
    </row>
    <row r="39491" spans="15:16" x14ac:dyDescent="0.2">
      <c r="O39491" s="152"/>
      <c r="P39491" s="2"/>
    </row>
    <row r="39492" spans="15:16" x14ac:dyDescent="0.2">
      <c r="O39492" s="152"/>
      <c r="P39492" s="2"/>
    </row>
    <row r="39493" spans="15:16" x14ac:dyDescent="0.2">
      <c r="O39493" s="152"/>
      <c r="P39493" s="2"/>
    </row>
    <row r="39494" spans="15:16" x14ac:dyDescent="0.2">
      <c r="O39494" s="152"/>
      <c r="P39494" s="2"/>
    </row>
    <row r="39495" spans="15:16" x14ac:dyDescent="0.2">
      <c r="O39495" s="152"/>
      <c r="P39495" s="2"/>
    </row>
    <row r="39496" spans="15:16" x14ac:dyDescent="0.2">
      <c r="O39496" s="152"/>
      <c r="P39496" s="2"/>
    </row>
    <row r="39497" spans="15:16" x14ac:dyDescent="0.2">
      <c r="O39497" s="152"/>
      <c r="P39497" s="2"/>
    </row>
    <row r="39498" spans="15:16" x14ac:dyDescent="0.2">
      <c r="O39498" s="152"/>
      <c r="P39498" s="2"/>
    </row>
    <row r="39499" spans="15:16" x14ac:dyDescent="0.2">
      <c r="O39499" s="152"/>
      <c r="P39499" s="2"/>
    </row>
    <row r="39500" spans="15:16" x14ac:dyDescent="0.2">
      <c r="O39500" s="152"/>
      <c r="P39500" s="2"/>
    </row>
    <row r="39501" spans="15:16" x14ac:dyDescent="0.2">
      <c r="O39501" s="152"/>
      <c r="P39501" s="2"/>
    </row>
    <row r="39502" spans="15:16" x14ac:dyDescent="0.2">
      <c r="O39502" s="152"/>
      <c r="P39502" s="2"/>
    </row>
    <row r="39503" spans="15:16" x14ac:dyDescent="0.2">
      <c r="O39503" s="152"/>
      <c r="P39503" s="2"/>
    </row>
    <row r="39504" spans="15:16" x14ac:dyDescent="0.2">
      <c r="O39504" s="152"/>
      <c r="P39504" s="2"/>
    </row>
    <row r="39505" spans="15:16" x14ac:dyDescent="0.2">
      <c r="O39505" s="152"/>
      <c r="P39505" s="2"/>
    </row>
    <row r="39506" spans="15:16" x14ac:dyDescent="0.2">
      <c r="O39506" s="152"/>
      <c r="P39506" s="2"/>
    </row>
    <row r="39507" spans="15:16" x14ac:dyDescent="0.2">
      <c r="O39507" s="152"/>
      <c r="P39507" s="2"/>
    </row>
    <row r="39508" spans="15:16" x14ac:dyDescent="0.2">
      <c r="O39508" s="152"/>
      <c r="P39508" s="2"/>
    </row>
    <row r="39509" spans="15:16" x14ac:dyDescent="0.2">
      <c r="O39509" s="152"/>
      <c r="P39509" s="2"/>
    </row>
    <row r="39510" spans="15:16" x14ac:dyDescent="0.2">
      <c r="O39510" s="152"/>
      <c r="P39510" s="2"/>
    </row>
    <row r="39511" spans="15:16" x14ac:dyDescent="0.2">
      <c r="O39511" s="152"/>
      <c r="P39511" s="2"/>
    </row>
    <row r="39512" spans="15:16" x14ac:dyDescent="0.2">
      <c r="O39512" s="152"/>
      <c r="P39512" s="2"/>
    </row>
    <row r="39513" spans="15:16" x14ac:dyDescent="0.2">
      <c r="O39513" s="152"/>
      <c r="P39513" s="2"/>
    </row>
    <row r="39514" spans="15:16" x14ac:dyDescent="0.2">
      <c r="O39514" s="152"/>
      <c r="P39514" s="2"/>
    </row>
    <row r="39515" spans="15:16" x14ac:dyDescent="0.2">
      <c r="O39515" s="152"/>
      <c r="P39515" s="2"/>
    </row>
    <row r="39516" spans="15:16" x14ac:dyDescent="0.2">
      <c r="O39516" s="152"/>
      <c r="P39516" s="2"/>
    </row>
    <row r="39517" spans="15:16" x14ac:dyDescent="0.2">
      <c r="O39517" s="152"/>
      <c r="P39517" s="2"/>
    </row>
    <row r="39518" spans="15:16" x14ac:dyDescent="0.2">
      <c r="O39518" s="152"/>
      <c r="P39518" s="2"/>
    </row>
    <row r="39519" spans="15:16" x14ac:dyDescent="0.2">
      <c r="O39519" s="152"/>
      <c r="P39519" s="2"/>
    </row>
    <row r="39520" spans="15:16" x14ac:dyDescent="0.2">
      <c r="O39520" s="152"/>
      <c r="P39520" s="2"/>
    </row>
    <row r="39521" spans="15:16" x14ac:dyDescent="0.2">
      <c r="O39521" s="152"/>
      <c r="P39521" s="2"/>
    </row>
    <row r="39522" spans="15:16" x14ac:dyDescent="0.2">
      <c r="O39522" s="152"/>
      <c r="P39522" s="2"/>
    </row>
    <row r="39523" spans="15:16" x14ac:dyDescent="0.2">
      <c r="O39523" s="152"/>
      <c r="P39523" s="2"/>
    </row>
    <row r="39524" spans="15:16" x14ac:dyDescent="0.2">
      <c r="O39524" s="152"/>
      <c r="P39524" s="2"/>
    </row>
    <row r="39525" spans="15:16" x14ac:dyDescent="0.2">
      <c r="O39525" s="152"/>
      <c r="P39525" s="2"/>
    </row>
    <row r="39526" spans="15:16" x14ac:dyDescent="0.2">
      <c r="O39526" s="152"/>
      <c r="P39526" s="2"/>
    </row>
    <row r="39527" spans="15:16" x14ac:dyDescent="0.2">
      <c r="O39527" s="152"/>
      <c r="P39527" s="2"/>
    </row>
    <row r="39528" spans="15:16" x14ac:dyDescent="0.2">
      <c r="O39528" s="152"/>
      <c r="P39528" s="2"/>
    </row>
    <row r="39529" spans="15:16" x14ac:dyDescent="0.2">
      <c r="O39529" s="152"/>
      <c r="P39529" s="2"/>
    </row>
    <row r="39530" spans="15:16" x14ac:dyDescent="0.2">
      <c r="O39530" s="152"/>
      <c r="P39530" s="2"/>
    </row>
    <row r="39531" spans="15:16" x14ac:dyDescent="0.2">
      <c r="O39531" s="152"/>
      <c r="P39531" s="2"/>
    </row>
    <row r="39532" spans="15:16" x14ac:dyDescent="0.2">
      <c r="O39532" s="152"/>
      <c r="P39532" s="2"/>
    </row>
    <row r="39533" spans="15:16" x14ac:dyDescent="0.2">
      <c r="O39533" s="152"/>
      <c r="P39533" s="2"/>
    </row>
    <row r="39534" spans="15:16" x14ac:dyDescent="0.2">
      <c r="O39534" s="152"/>
      <c r="P39534" s="2"/>
    </row>
    <row r="39535" spans="15:16" x14ac:dyDescent="0.2">
      <c r="O39535" s="152"/>
      <c r="P39535" s="2"/>
    </row>
    <row r="39536" spans="15:16" x14ac:dyDescent="0.2">
      <c r="O39536" s="152"/>
      <c r="P39536" s="2"/>
    </row>
    <row r="39537" spans="15:16" x14ac:dyDescent="0.2">
      <c r="O39537" s="152"/>
      <c r="P39537" s="2"/>
    </row>
    <row r="39538" spans="15:16" x14ac:dyDescent="0.2">
      <c r="O39538" s="152"/>
      <c r="P39538" s="2"/>
    </row>
    <row r="39539" spans="15:16" x14ac:dyDescent="0.2">
      <c r="O39539" s="152"/>
      <c r="P39539" s="2"/>
    </row>
    <row r="39540" spans="15:16" x14ac:dyDescent="0.2">
      <c r="O39540" s="152"/>
      <c r="P39540" s="2"/>
    </row>
    <row r="39541" spans="15:16" x14ac:dyDescent="0.2">
      <c r="O39541" s="152"/>
      <c r="P39541" s="2"/>
    </row>
    <row r="39542" spans="15:16" x14ac:dyDescent="0.2">
      <c r="O39542" s="152"/>
      <c r="P39542" s="2"/>
    </row>
    <row r="39543" spans="15:16" x14ac:dyDescent="0.2">
      <c r="O39543" s="152"/>
      <c r="P39543" s="2"/>
    </row>
    <row r="39544" spans="15:16" x14ac:dyDescent="0.2">
      <c r="O39544" s="152"/>
      <c r="P39544" s="2"/>
    </row>
    <row r="39545" spans="15:16" x14ac:dyDescent="0.2">
      <c r="O39545" s="152"/>
      <c r="P39545" s="2"/>
    </row>
    <row r="39546" spans="15:16" x14ac:dyDescent="0.2">
      <c r="O39546" s="152"/>
      <c r="P39546" s="2"/>
    </row>
    <row r="39547" spans="15:16" x14ac:dyDescent="0.2">
      <c r="O39547" s="152"/>
      <c r="P39547" s="2"/>
    </row>
    <row r="39548" spans="15:16" x14ac:dyDescent="0.2">
      <c r="O39548" s="152"/>
      <c r="P39548" s="2"/>
    </row>
    <row r="39549" spans="15:16" x14ac:dyDescent="0.2">
      <c r="O39549" s="152"/>
      <c r="P39549" s="2"/>
    </row>
    <row r="39550" spans="15:16" x14ac:dyDescent="0.2">
      <c r="O39550" s="152"/>
      <c r="P39550" s="2"/>
    </row>
    <row r="39551" spans="15:16" x14ac:dyDescent="0.2">
      <c r="O39551" s="152"/>
      <c r="P39551" s="2"/>
    </row>
    <row r="39552" spans="15:16" x14ac:dyDescent="0.2">
      <c r="O39552" s="152"/>
      <c r="P39552" s="2"/>
    </row>
    <row r="39553" spans="15:16" x14ac:dyDescent="0.2">
      <c r="O39553" s="152"/>
      <c r="P39553" s="2"/>
    </row>
    <row r="39554" spans="15:16" x14ac:dyDescent="0.2">
      <c r="O39554" s="152"/>
      <c r="P39554" s="2"/>
    </row>
    <row r="39555" spans="15:16" x14ac:dyDescent="0.2">
      <c r="O39555" s="152"/>
      <c r="P39555" s="2"/>
    </row>
    <row r="39556" spans="15:16" x14ac:dyDescent="0.2">
      <c r="O39556" s="152"/>
      <c r="P39556" s="2"/>
    </row>
    <row r="39557" spans="15:16" x14ac:dyDescent="0.2">
      <c r="O39557" s="152"/>
      <c r="P39557" s="2"/>
    </row>
    <row r="39558" spans="15:16" x14ac:dyDescent="0.2">
      <c r="O39558" s="152"/>
      <c r="P39558" s="2"/>
    </row>
    <row r="39559" spans="15:16" x14ac:dyDescent="0.2">
      <c r="O39559" s="152"/>
      <c r="P39559" s="2"/>
    </row>
    <row r="39560" spans="15:16" x14ac:dyDescent="0.2">
      <c r="O39560" s="152"/>
      <c r="P39560" s="2"/>
    </row>
    <row r="39561" spans="15:16" x14ac:dyDescent="0.2">
      <c r="O39561" s="152"/>
      <c r="P39561" s="2"/>
    </row>
    <row r="39562" spans="15:16" x14ac:dyDescent="0.2">
      <c r="O39562" s="152"/>
      <c r="P39562" s="2"/>
    </row>
    <row r="39563" spans="15:16" x14ac:dyDescent="0.2">
      <c r="O39563" s="152"/>
      <c r="P39563" s="2"/>
    </row>
    <row r="39564" spans="15:16" x14ac:dyDescent="0.2">
      <c r="O39564" s="152"/>
      <c r="P39564" s="2"/>
    </row>
    <row r="39565" spans="15:16" x14ac:dyDescent="0.2">
      <c r="O39565" s="152"/>
      <c r="P39565" s="2"/>
    </row>
    <row r="39566" spans="15:16" x14ac:dyDescent="0.2">
      <c r="O39566" s="152"/>
      <c r="P39566" s="2"/>
    </row>
    <row r="39567" spans="15:16" x14ac:dyDescent="0.2">
      <c r="O39567" s="152"/>
      <c r="P39567" s="2"/>
    </row>
    <row r="39568" spans="15:16" x14ac:dyDescent="0.2">
      <c r="O39568" s="152"/>
      <c r="P39568" s="2"/>
    </row>
    <row r="39569" spans="15:16" x14ac:dyDescent="0.2">
      <c r="O39569" s="152"/>
      <c r="P39569" s="2"/>
    </row>
    <row r="39570" spans="15:16" x14ac:dyDescent="0.2">
      <c r="O39570" s="152"/>
      <c r="P39570" s="2"/>
    </row>
    <row r="39571" spans="15:16" x14ac:dyDescent="0.2">
      <c r="O39571" s="152"/>
      <c r="P39571" s="2"/>
    </row>
    <row r="39572" spans="15:16" x14ac:dyDescent="0.2">
      <c r="O39572" s="152"/>
      <c r="P39572" s="2"/>
    </row>
    <row r="39573" spans="15:16" x14ac:dyDescent="0.2">
      <c r="O39573" s="152"/>
      <c r="P39573" s="2"/>
    </row>
    <row r="39574" spans="15:16" x14ac:dyDescent="0.2">
      <c r="O39574" s="152"/>
      <c r="P39574" s="2"/>
    </row>
    <row r="39575" spans="15:16" x14ac:dyDescent="0.2">
      <c r="O39575" s="152"/>
      <c r="P39575" s="2"/>
    </row>
    <row r="39576" spans="15:16" x14ac:dyDescent="0.2">
      <c r="O39576" s="152"/>
      <c r="P39576" s="2"/>
    </row>
    <row r="39577" spans="15:16" x14ac:dyDescent="0.2">
      <c r="O39577" s="152"/>
      <c r="P39577" s="2"/>
    </row>
    <row r="39578" spans="15:16" x14ac:dyDescent="0.2">
      <c r="O39578" s="152"/>
      <c r="P39578" s="2"/>
    </row>
    <row r="39579" spans="15:16" x14ac:dyDescent="0.2">
      <c r="O39579" s="152"/>
      <c r="P39579" s="2"/>
    </row>
    <row r="39580" spans="15:16" x14ac:dyDescent="0.2">
      <c r="O39580" s="152"/>
      <c r="P39580" s="2"/>
    </row>
    <row r="39581" spans="15:16" x14ac:dyDescent="0.2">
      <c r="O39581" s="152"/>
      <c r="P39581" s="2"/>
    </row>
    <row r="39582" spans="15:16" x14ac:dyDescent="0.2">
      <c r="O39582" s="152"/>
      <c r="P39582" s="2"/>
    </row>
    <row r="39583" spans="15:16" x14ac:dyDescent="0.2">
      <c r="O39583" s="152"/>
      <c r="P39583" s="2"/>
    </row>
    <row r="39584" spans="15:16" x14ac:dyDescent="0.2">
      <c r="O39584" s="152"/>
      <c r="P39584" s="2"/>
    </row>
    <row r="39585" spans="15:16" x14ac:dyDescent="0.2">
      <c r="O39585" s="152"/>
      <c r="P39585" s="2"/>
    </row>
    <row r="39586" spans="15:16" x14ac:dyDescent="0.2">
      <c r="O39586" s="152"/>
      <c r="P39586" s="2"/>
    </row>
    <row r="39587" spans="15:16" x14ac:dyDescent="0.2">
      <c r="O39587" s="152"/>
      <c r="P39587" s="2"/>
    </row>
    <row r="39588" spans="15:16" x14ac:dyDescent="0.2">
      <c r="O39588" s="152"/>
      <c r="P39588" s="2"/>
    </row>
    <row r="39589" spans="15:16" x14ac:dyDescent="0.2">
      <c r="O39589" s="152"/>
      <c r="P39589" s="2"/>
    </row>
    <row r="39590" spans="15:16" x14ac:dyDescent="0.2">
      <c r="O39590" s="152"/>
      <c r="P39590" s="2"/>
    </row>
    <row r="39591" spans="15:16" x14ac:dyDescent="0.2">
      <c r="O39591" s="152"/>
      <c r="P39591" s="2"/>
    </row>
    <row r="39592" spans="15:16" x14ac:dyDescent="0.2">
      <c r="O39592" s="152"/>
      <c r="P39592" s="2"/>
    </row>
    <row r="39593" spans="15:16" x14ac:dyDescent="0.2">
      <c r="O39593" s="152"/>
      <c r="P39593" s="2"/>
    </row>
    <row r="39594" spans="15:16" x14ac:dyDescent="0.2">
      <c r="O39594" s="152"/>
      <c r="P39594" s="2"/>
    </row>
    <row r="39595" spans="15:16" x14ac:dyDescent="0.2">
      <c r="O39595" s="152"/>
      <c r="P39595" s="2"/>
    </row>
    <row r="39596" spans="15:16" x14ac:dyDescent="0.2">
      <c r="O39596" s="152"/>
      <c r="P39596" s="2"/>
    </row>
    <row r="39597" spans="15:16" x14ac:dyDescent="0.2">
      <c r="O39597" s="152"/>
      <c r="P39597" s="2"/>
    </row>
    <row r="39598" spans="15:16" x14ac:dyDescent="0.2">
      <c r="O39598" s="152"/>
      <c r="P39598" s="2"/>
    </row>
    <row r="39599" spans="15:16" x14ac:dyDescent="0.2">
      <c r="O39599" s="152"/>
      <c r="P39599" s="2"/>
    </row>
    <row r="39600" spans="15:16" x14ac:dyDescent="0.2">
      <c r="O39600" s="152"/>
      <c r="P39600" s="2"/>
    </row>
    <row r="39601" spans="15:16" x14ac:dyDescent="0.2">
      <c r="O39601" s="152"/>
      <c r="P39601" s="2"/>
    </row>
    <row r="39602" spans="15:16" x14ac:dyDescent="0.2">
      <c r="O39602" s="152"/>
      <c r="P39602" s="2"/>
    </row>
    <row r="39603" spans="15:16" x14ac:dyDescent="0.2">
      <c r="O39603" s="152"/>
      <c r="P39603" s="2"/>
    </row>
    <row r="39604" spans="15:16" x14ac:dyDescent="0.2">
      <c r="O39604" s="152"/>
      <c r="P39604" s="2"/>
    </row>
    <row r="39605" spans="15:16" x14ac:dyDescent="0.2">
      <c r="O39605" s="152"/>
      <c r="P39605" s="2"/>
    </row>
    <row r="39606" spans="15:16" x14ac:dyDescent="0.2">
      <c r="O39606" s="152"/>
      <c r="P39606" s="2"/>
    </row>
    <row r="39607" spans="15:16" x14ac:dyDescent="0.2">
      <c r="O39607" s="152"/>
      <c r="P39607" s="2"/>
    </row>
    <row r="39608" spans="15:16" x14ac:dyDescent="0.2">
      <c r="O39608" s="152"/>
      <c r="P39608" s="2"/>
    </row>
    <row r="39609" spans="15:16" x14ac:dyDescent="0.2">
      <c r="O39609" s="152"/>
      <c r="P39609" s="2"/>
    </row>
    <row r="39610" spans="15:16" x14ac:dyDescent="0.2">
      <c r="O39610" s="152"/>
      <c r="P39610" s="2"/>
    </row>
    <row r="39611" spans="15:16" x14ac:dyDescent="0.2">
      <c r="O39611" s="152"/>
      <c r="P39611" s="2"/>
    </row>
    <row r="39612" spans="15:16" x14ac:dyDescent="0.2">
      <c r="O39612" s="152"/>
      <c r="P39612" s="2"/>
    </row>
    <row r="39613" spans="15:16" x14ac:dyDescent="0.2">
      <c r="O39613" s="152"/>
      <c r="P39613" s="2"/>
    </row>
    <row r="39614" spans="15:16" x14ac:dyDescent="0.2">
      <c r="O39614" s="152"/>
      <c r="P39614" s="2"/>
    </row>
    <row r="39615" spans="15:16" x14ac:dyDescent="0.2">
      <c r="O39615" s="152"/>
      <c r="P39615" s="2"/>
    </row>
    <row r="39616" spans="15:16" x14ac:dyDescent="0.2">
      <c r="O39616" s="152"/>
      <c r="P39616" s="2"/>
    </row>
    <row r="39617" spans="15:16" x14ac:dyDescent="0.2">
      <c r="O39617" s="152"/>
      <c r="P39617" s="2"/>
    </row>
    <row r="39618" spans="15:16" x14ac:dyDescent="0.2">
      <c r="O39618" s="152"/>
      <c r="P39618" s="2"/>
    </row>
    <row r="39619" spans="15:16" x14ac:dyDescent="0.2">
      <c r="O39619" s="152"/>
      <c r="P39619" s="2"/>
    </row>
    <row r="39620" spans="15:16" x14ac:dyDescent="0.2">
      <c r="O39620" s="152"/>
      <c r="P39620" s="2"/>
    </row>
    <row r="39621" spans="15:16" x14ac:dyDescent="0.2">
      <c r="O39621" s="152"/>
      <c r="P39621" s="2"/>
    </row>
    <row r="39622" spans="15:16" x14ac:dyDescent="0.2">
      <c r="O39622" s="152"/>
      <c r="P39622" s="2"/>
    </row>
    <row r="39623" spans="15:16" x14ac:dyDescent="0.2">
      <c r="O39623" s="152"/>
      <c r="P39623" s="2"/>
    </row>
    <row r="39624" spans="15:16" x14ac:dyDescent="0.2">
      <c r="O39624" s="152"/>
      <c r="P39624" s="2"/>
    </row>
    <row r="39625" spans="15:16" x14ac:dyDescent="0.2">
      <c r="O39625" s="152"/>
      <c r="P39625" s="2"/>
    </row>
    <row r="39626" spans="15:16" x14ac:dyDescent="0.2">
      <c r="O39626" s="152"/>
      <c r="P39626" s="2"/>
    </row>
    <row r="39627" spans="15:16" x14ac:dyDescent="0.2">
      <c r="O39627" s="152"/>
      <c r="P39627" s="2"/>
    </row>
    <row r="39628" spans="15:16" x14ac:dyDescent="0.2">
      <c r="O39628" s="152"/>
      <c r="P39628" s="2"/>
    </row>
    <row r="39629" spans="15:16" x14ac:dyDescent="0.2">
      <c r="O39629" s="152"/>
      <c r="P39629" s="2"/>
    </row>
    <row r="39630" spans="15:16" x14ac:dyDescent="0.2">
      <c r="O39630" s="152"/>
      <c r="P39630" s="2"/>
    </row>
    <row r="39631" spans="15:16" x14ac:dyDescent="0.2">
      <c r="O39631" s="152"/>
      <c r="P39631" s="2"/>
    </row>
    <row r="39632" spans="15:16" x14ac:dyDescent="0.2">
      <c r="O39632" s="152"/>
      <c r="P39632" s="2"/>
    </row>
    <row r="39633" spans="15:16" x14ac:dyDescent="0.2">
      <c r="O39633" s="152"/>
      <c r="P39633" s="2"/>
    </row>
    <row r="39634" spans="15:16" x14ac:dyDescent="0.2">
      <c r="O39634" s="152"/>
      <c r="P39634" s="2"/>
    </row>
    <row r="39635" spans="15:16" x14ac:dyDescent="0.2">
      <c r="O39635" s="152"/>
      <c r="P39635" s="2"/>
    </row>
    <row r="39636" spans="15:16" x14ac:dyDescent="0.2">
      <c r="O39636" s="152"/>
      <c r="P39636" s="2"/>
    </row>
    <row r="39637" spans="15:16" x14ac:dyDescent="0.2">
      <c r="O39637" s="152"/>
      <c r="P39637" s="2"/>
    </row>
    <row r="39638" spans="15:16" x14ac:dyDescent="0.2">
      <c r="O39638" s="152"/>
      <c r="P39638" s="2"/>
    </row>
    <row r="39639" spans="15:16" x14ac:dyDescent="0.2">
      <c r="O39639" s="152"/>
      <c r="P39639" s="2"/>
    </row>
    <row r="39640" spans="15:16" x14ac:dyDescent="0.2">
      <c r="O39640" s="152"/>
      <c r="P39640" s="2"/>
    </row>
    <row r="39641" spans="15:16" x14ac:dyDescent="0.2">
      <c r="O39641" s="152"/>
      <c r="P39641" s="2"/>
    </row>
    <row r="39642" spans="15:16" x14ac:dyDescent="0.2">
      <c r="O39642" s="152"/>
      <c r="P39642" s="2"/>
    </row>
    <row r="39643" spans="15:16" x14ac:dyDescent="0.2">
      <c r="O39643" s="152"/>
      <c r="P39643" s="2"/>
    </row>
    <row r="39644" spans="15:16" x14ac:dyDescent="0.2">
      <c r="O39644" s="152"/>
      <c r="P39644" s="2"/>
    </row>
    <row r="39645" spans="15:16" x14ac:dyDescent="0.2">
      <c r="O39645" s="152"/>
      <c r="P39645" s="2"/>
    </row>
    <row r="39646" spans="15:16" x14ac:dyDescent="0.2">
      <c r="O39646" s="152"/>
      <c r="P39646" s="2"/>
    </row>
    <row r="39647" spans="15:16" x14ac:dyDescent="0.2">
      <c r="O39647" s="152"/>
      <c r="P39647" s="2"/>
    </row>
    <row r="39648" spans="15:16" x14ac:dyDescent="0.2">
      <c r="O39648" s="152"/>
      <c r="P39648" s="2"/>
    </row>
    <row r="39649" spans="15:16" x14ac:dyDescent="0.2">
      <c r="O39649" s="152"/>
      <c r="P39649" s="2"/>
    </row>
    <row r="39650" spans="15:16" x14ac:dyDescent="0.2">
      <c r="O39650" s="152"/>
      <c r="P39650" s="2"/>
    </row>
    <row r="39651" spans="15:16" x14ac:dyDescent="0.2">
      <c r="O39651" s="152"/>
      <c r="P39651" s="2"/>
    </row>
    <row r="39652" spans="15:16" x14ac:dyDescent="0.2">
      <c r="O39652" s="152"/>
      <c r="P39652" s="2"/>
    </row>
    <row r="39653" spans="15:16" x14ac:dyDescent="0.2">
      <c r="O39653" s="152"/>
      <c r="P39653" s="2"/>
    </row>
    <row r="39654" spans="15:16" x14ac:dyDescent="0.2">
      <c r="O39654" s="152"/>
      <c r="P39654" s="2"/>
    </row>
    <row r="39655" spans="15:16" x14ac:dyDescent="0.2">
      <c r="O39655" s="152"/>
      <c r="P39655" s="2"/>
    </row>
    <row r="39656" spans="15:16" x14ac:dyDescent="0.2">
      <c r="O39656" s="152"/>
      <c r="P39656" s="2"/>
    </row>
    <row r="39657" spans="15:16" x14ac:dyDescent="0.2">
      <c r="O39657" s="152"/>
      <c r="P39657" s="2"/>
    </row>
    <row r="39658" spans="15:16" x14ac:dyDescent="0.2">
      <c r="O39658" s="152"/>
      <c r="P39658" s="2"/>
    </row>
    <row r="39659" spans="15:16" x14ac:dyDescent="0.2">
      <c r="O39659" s="152"/>
      <c r="P39659" s="2"/>
    </row>
    <row r="39660" spans="15:16" x14ac:dyDescent="0.2">
      <c r="O39660" s="152"/>
      <c r="P39660" s="2"/>
    </row>
    <row r="39661" spans="15:16" x14ac:dyDescent="0.2">
      <c r="O39661" s="152"/>
      <c r="P39661" s="2"/>
    </row>
    <row r="39662" spans="15:16" x14ac:dyDescent="0.2">
      <c r="O39662" s="152"/>
      <c r="P39662" s="2"/>
    </row>
    <row r="39663" spans="15:16" x14ac:dyDescent="0.2">
      <c r="O39663" s="152"/>
      <c r="P39663" s="2"/>
    </row>
    <row r="39664" spans="15:16" x14ac:dyDescent="0.2">
      <c r="O39664" s="152"/>
      <c r="P39664" s="2"/>
    </row>
    <row r="39665" spans="15:16" x14ac:dyDescent="0.2">
      <c r="O39665" s="152"/>
      <c r="P39665" s="2"/>
    </row>
    <row r="39666" spans="15:16" x14ac:dyDescent="0.2">
      <c r="O39666" s="152"/>
      <c r="P39666" s="2"/>
    </row>
    <row r="39667" spans="15:16" x14ac:dyDescent="0.2">
      <c r="O39667" s="152"/>
      <c r="P39667" s="2"/>
    </row>
    <row r="39668" spans="15:16" x14ac:dyDescent="0.2">
      <c r="O39668" s="152"/>
      <c r="P39668" s="2"/>
    </row>
    <row r="39669" spans="15:16" x14ac:dyDescent="0.2">
      <c r="O39669" s="152"/>
      <c r="P39669" s="2"/>
    </row>
    <row r="39670" spans="15:16" x14ac:dyDescent="0.2">
      <c r="O39670" s="152"/>
      <c r="P39670" s="2"/>
    </row>
    <row r="39671" spans="15:16" x14ac:dyDescent="0.2">
      <c r="O39671" s="152"/>
      <c r="P39671" s="2"/>
    </row>
    <row r="39672" spans="15:16" x14ac:dyDescent="0.2">
      <c r="O39672" s="152"/>
      <c r="P39672" s="2"/>
    </row>
    <row r="39673" spans="15:16" x14ac:dyDescent="0.2">
      <c r="O39673" s="152"/>
      <c r="P39673" s="2"/>
    </row>
    <row r="39674" spans="15:16" x14ac:dyDescent="0.2">
      <c r="O39674" s="152"/>
      <c r="P39674" s="2"/>
    </row>
    <row r="39675" spans="15:16" x14ac:dyDescent="0.2">
      <c r="O39675" s="152"/>
      <c r="P39675" s="2"/>
    </row>
    <row r="39676" spans="15:16" x14ac:dyDescent="0.2">
      <c r="O39676" s="152"/>
      <c r="P39676" s="2"/>
    </row>
    <row r="39677" spans="15:16" x14ac:dyDescent="0.2">
      <c r="O39677" s="152"/>
      <c r="P39677" s="2"/>
    </row>
    <row r="39678" spans="15:16" x14ac:dyDescent="0.2">
      <c r="O39678" s="152"/>
      <c r="P39678" s="2"/>
    </row>
    <row r="39679" spans="15:16" x14ac:dyDescent="0.2">
      <c r="O39679" s="152"/>
      <c r="P39679" s="2"/>
    </row>
    <row r="39680" spans="15:16" x14ac:dyDescent="0.2">
      <c r="O39680" s="152"/>
      <c r="P39680" s="2"/>
    </row>
    <row r="39681" spans="15:16" x14ac:dyDescent="0.2">
      <c r="O39681" s="152"/>
      <c r="P39681" s="2"/>
    </row>
    <row r="39682" spans="15:16" x14ac:dyDescent="0.2">
      <c r="O39682" s="152"/>
      <c r="P39682" s="2"/>
    </row>
    <row r="39683" spans="15:16" x14ac:dyDescent="0.2">
      <c r="O39683" s="152"/>
      <c r="P39683" s="2"/>
    </row>
    <row r="39684" spans="15:16" x14ac:dyDescent="0.2">
      <c r="O39684" s="152"/>
      <c r="P39684" s="2"/>
    </row>
    <row r="39685" spans="15:16" x14ac:dyDescent="0.2">
      <c r="O39685" s="152"/>
      <c r="P39685" s="2"/>
    </row>
    <row r="39686" spans="15:16" x14ac:dyDescent="0.2">
      <c r="O39686" s="152"/>
      <c r="P39686" s="2"/>
    </row>
    <row r="39687" spans="15:16" x14ac:dyDescent="0.2">
      <c r="O39687" s="152"/>
      <c r="P39687" s="2"/>
    </row>
    <row r="39688" spans="15:16" x14ac:dyDescent="0.2">
      <c r="O39688" s="152"/>
      <c r="P39688" s="2"/>
    </row>
    <row r="39689" spans="15:16" x14ac:dyDescent="0.2">
      <c r="O39689" s="152"/>
      <c r="P39689" s="2"/>
    </row>
    <row r="39690" spans="15:16" x14ac:dyDescent="0.2">
      <c r="O39690" s="152"/>
      <c r="P39690" s="2"/>
    </row>
    <row r="39691" spans="15:16" x14ac:dyDescent="0.2">
      <c r="O39691" s="152"/>
      <c r="P39691" s="2"/>
    </row>
    <row r="39692" spans="15:16" x14ac:dyDescent="0.2">
      <c r="O39692" s="152"/>
      <c r="P39692" s="2"/>
    </row>
    <row r="39693" spans="15:16" x14ac:dyDescent="0.2">
      <c r="O39693" s="152"/>
      <c r="P39693" s="2"/>
    </row>
    <row r="39694" spans="15:16" x14ac:dyDescent="0.2">
      <c r="O39694" s="152"/>
      <c r="P39694" s="2"/>
    </row>
    <row r="39695" spans="15:16" x14ac:dyDescent="0.2">
      <c r="O39695" s="152"/>
      <c r="P39695" s="2"/>
    </row>
    <row r="39696" spans="15:16" x14ac:dyDescent="0.2">
      <c r="O39696" s="152"/>
      <c r="P39696" s="2"/>
    </row>
    <row r="39697" spans="15:16" x14ac:dyDescent="0.2">
      <c r="O39697" s="152"/>
      <c r="P39697" s="2"/>
    </row>
    <row r="39698" spans="15:16" x14ac:dyDescent="0.2">
      <c r="O39698" s="152"/>
      <c r="P39698" s="2"/>
    </row>
    <row r="39699" spans="15:16" x14ac:dyDescent="0.2">
      <c r="O39699" s="152"/>
      <c r="P39699" s="2"/>
    </row>
    <row r="39700" spans="15:16" x14ac:dyDescent="0.2">
      <c r="O39700" s="152"/>
      <c r="P39700" s="2"/>
    </row>
    <row r="39701" spans="15:16" x14ac:dyDescent="0.2">
      <c r="O39701" s="152"/>
      <c r="P39701" s="2"/>
    </row>
    <row r="39702" spans="15:16" x14ac:dyDescent="0.2">
      <c r="O39702" s="152"/>
      <c r="P39702" s="2"/>
    </row>
    <row r="39703" spans="15:16" x14ac:dyDescent="0.2">
      <c r="O39703" s="152"/>
      <c r="P39703" s="2"/>
    </row>
    <row r="39704" spans="15:16" x14ac:dyDescent="0.2">
      <c r="O39704" s="152"/>
      <c r="P39704" s="2"/>
    </row>
    <row r="39705" spans="15:16" x14ac:dyDescent="0.2">
      <c r="O39705" s="152"/>
      <c r="P39705" s="2"/>
    </row>
    <row r="39706" spans="15:16" x14ac:dyDescent="0.2">
      <c r="O39706" s="152"/>
      <c r="P39706" s="2"/>
    </row>
    <row r="39707" spans="15:16" x14ac:dyDescent="0.2">
      <c r="O39707" s="152"/>
      <c r="P39707" s="2"/>
    </row>
    <row r="39708" spans="15:16" x14ac:dyDescent="0.2">
      <c r="O39708" s="152"/>
      <c r="P39708" s="2"/>
    </row>
    <row r="39709" spans="15:16" x14ac:dyDescent="0.2">
      <c r="O39709" s="152"/>
      <c r="P39709" s="2"/>
    </row>
    <row r="39710" spans="15:16" x14ac:dyDescent="0.2">
      <c r="O39710" s="152"/>
      <c r="P39710" s="2"/>
    </row>
    <row r="39711" spans="15:16" x14ac:dyDescent="0.2">
      <c r="O39711" s="152"/>
      <c r="P39711" s="2"/>
    </row>
    <row r="39712" spans="15:16" x14ac:dyDescent="0.2">
      <c r="O39712" s="152"/>
      <c r="P39712" s="2"/>
    </row>
    <row r="39713" spans="15:16" x14ac:dyDescent="0.2">
      <c r="O39713" s="152"/>
      <c r="P39713" s="2"/>
    </row>
    <row r="39714" spans="15:16" x14ac:dyDescent="0.2">
      <c r="O39714" s="152"/>
      <c r="P39714" s="2"/>
    </row>
    <row r="39715" spans="15:16" x14ac:dyDescent="0.2">
      <c r="O39715" s="152"/>
      <c r="P39715" s="2"/>
    </row>
    <row r="39716" spans="15:16" x14ac:dyDescent="0.2">
      <c r="O39716" s="152"/>
      <c r="P39716" s="2"/>
    </row>
    <row r="39717" spans="15:16" x14ac:dyDescent="0.2">
      <c r="O39717" s="152"/>
      <c r="P39717" s="2"/>
    </row>
    <row r="39718" spans="15:16" x14ac:dyDescent="0.2">
      <c r="O39718" s="152"/>
      <c r="P39718" s="2"/>
    </row>
    <row r="39719" spans="15:16" x14ac:dyDescent="0.2">
      <c r="O39719" s="152"/>
      <c r="P39719" s="2"/>
    </row>
    <row r="39720" spans="15:16" x14ac:dyDescent="0.2">
      <c r="O39720" s="152"/>
      <c r="P39720" s="2"/>
    </row>
    <row r="39721" spans="15:16" x14ac:dyDescent="0.2">
      <c r="O39721" s="152"/>
      <c r="P39721" s="2"/>
    </row>
    <row r="39722" spans="15:16" x14ac:dyDescent="0.2">
      <c r="O39722" s="152"/>
      <c r="P39722" s="2"/>
    </row>
    <row r="39723" spans="15:16" x14ac:dyDescent="0.2">
      <c r="O39723" s="152"/>
      <c r="P39723" s="2"/>
    </row>
    <row r="39724" spans="15:16" x14ac:dyDescent="0.2">
      <c r="O39724" s="152"/>
      <c r="P39724" s="2"/>
    </row>
    <row r="39725" spans="15:16" x14ac:dyDescent="0.2">
      <c r="O39725" s="152"/>
      <c r="P39725" s="2"/>
    </row>
    <row r="39726" spans="15:16" x14ac:dyDescent="0.2">
      <c r="O39726" s="152"/>
      <c r="P39726" s="2"/>
    </row>
    <row r="39727" spans="15:16" x14ac:dyDescent="0.2">
      <c r="O39727" s="152"/>
      <c r="P39727" s="2"/>
    </row>
    <row r="39728" spans="15:16" x14ac:dyDescent="0.2">
      <c r="O39728" s="152"/>
      <c r="P39728" s="2"/>
    </row>
    <row r="39729" spans="15:16" x14ac:dyDescent="0.2">
      <c r="O39729" s="152"/>
      <c r="P39729" s="2"/>
    </row>
    <row r="39730" spans="15:16" x14ac:dyDescent="0.2">
      <c r="O39730" s="152"/>
      <c r="P39730" s="2"/>
    </row>
    <row r="39731" spans="15:16" x14ac:dyDescent="0.2">
      <c r="O39731" s="152"/>
      <c r="P39731" s="2"/>
    </row>
    <row r="39732" spans="15:16" x14ac:dyDescent="0.2">
      <c r="O39732" s="152"/>
      <c r="P39732" s="2"/>
    </row>
    <row r="39733" spans="15:16" x14ac:dyDescent="0.2">
      <c r="O39733" s="152"/>
      <c r="P39733" s="2"/>
    </row>
    <row r="39734" spans="15:16" x14ac:dyDescent="0.2">
      <c r="O39734" s="152"/>
      <c r="P39734" s="2"/>
    </row>
    <row r="39735" spans="15:16" x14ac:dyDescent="0.2">
      <c r="O39735" s="152"/>
      <c r="P39735" s="2"/>
    </row>
    <row r="39736" spans="15:16" x14ac:dyDescent="0.2">
      <c r="O39736" s="152"/>
      <c r="P39736" s="2"/>
    </row>
    <row r="39737" spans="15:16" x14ac:dyDescent="0.2">
      <c r="O39737" s="152"/>
      <c r="P39737" s="2"/>
    </row>
    <row r="39738" spans="15:16" x14ac:dyDescent="0.2">
      <c r="O39738" s="152"/>
      <c r="P39738" s="2"/>
    </row>
    <row r="39739" spans="15:16" x14ac:dyDescent="0.2">
      <c r="O39739" s="152"/>
      <c r="P39739" s="2"/>
    </row>
    <row r="39740" spans="15:16" x14ac:dyDescent="0.2">
      <c r="O39740" s="152"/>
      <c r="P39740" s="2"/>
    </row>
    <row r="39741" spans="15:16" x14ac:dyDescent="0.2">
      <c r="O39741" s="152"/>
      <c r="P39741" s="2"/>
    </row>
    <row r="39742" spans="15:16" x14ac:dyDescent="0.2">
      <c r="O39742" s="152"/>
      <c r="P39742" s="2"/>
    </row>
    <row r="39743" spans="15:16" x14ac:dyDescent="0.2">
      <c r="O39743" s="152"/>
      <c r="P39743" s="2"/>
    </row>
    <row r="39744" spans="15:16" x14ac:dyDescent="0.2">
      <c r="O39744" s="152"/>
      <c r="P39744" s="2"/>
    </row>
    <row r="39745" spans="15:16" x14ac:dyDescent="0.2">
      <c r="O39745" s="152"/>
      <c r="P39745" s="2"/>
    </row>
    <row r="39746" spans="15:16" x14ac:dyDescent="0.2">
      <c r="O39746" s="152"/>
      <c r="P39746" s="2"/>
    </row>
    <row r="39747" spans="15:16" x14ac:dyDescent="0.2">
      <c r="O39747" s="152"/>
      <c r="P39747" s="2"/>
    </row>
    <row r="39748" spans="15:16" x14ac:dyDescent="0.2">
      <c r="O39748" s="152"/>
      <c r="P39748" s="2"/>
    </row>
    <row r="39749" spans="15:16" x14ac:dyDescent="0.2">
      <c r="O39749" s="152"/>
      <c r="P39749" s="2"/>
    </row>
    <row r="39750" spans="15:16" x14ac:dyDescent="0.2">
      <c r="O39750" s="152"/>
      <c r="P39750" s="2"/>
    </row>
    <row r="39751" spans="15:16" x14ac:dyDescent="0.2">
      <c r="O39751" s="152"/>
      <c r="P39751" s="2"/>
    </row>
    <row r="39752" spans="15:16" x14ac:dyDescent="0.2">
      <c r="O39752" s="152"/>
      <c r="P39752" s="2"/>
    </row>
    <row r="39753" spans="15:16" x14ac:dyDescent="0.2">
      <c r="O39753" s="152"/>
      <c r="P39753" s="2"/>
    </row>
    <row r="39754" spans="15:16" x14ac:dyDescent="0.2">
      <c r="O39754" s="152"/>
      <c r="P39754" s="2"/>
    </row>
    <row r="39755" spans="15:16" x14ac:dyDescent="0.2">
      <c r="O39755" s="152"/>
      <c r="P39755" s="2"/>
    </row>
    <row r="39756" spans="15:16" x14ac:dyDescent="0.2">
      <c r="O39756" s="152"/>
      <c r="P39756" s="2"/>
    </row>
    <row r="39757" spans="15:16" x14ac:dyDescent="0.2">
      <c r="O39757" s="152"/>
      <c r="P39757" s="2"/>
    </row>
    <row r="39758" spans="15:16" x14ac:dyDescent="0.2">
      <c r="O39758" s="152"/>
      <c r="P39758" s="2"/>
    </row>
    <row r="39759" spans="15:16" x14ac:dyDescent="0.2">
      <c r="O39759" s="152"/>
      <c r="P39759" s="2"/>
    </row>
    <row r="39760" spans="15:16" x14ac:dyDescent="0.2">
      <c r="O39760" s="152"/>
      <c r="P39760" s="2"/>
    </row>
    <row r="39761" spans="15:16" x14ac:dyDescent="0.2">
      <c r="O39761" s="152"/>
      <c r="P39761" s="2"/>
    </row>
    <row r="39762" spans="15:16" x14ac:dyDescent="0.2">
      <c r="O39762" s="152"/>
      <c r="P39762" s="2"/>
    </row>
    <row r="39763" spans="15:16" x14ac:dyDescent="0.2">
      <c r="O39763" s="152"/>
      <c r="P39763" s="2"/>
    </row>
    <row r="39764" spans="15:16" x14ac:dyDescent="0.2">
      <c r="O39764" s="152"/>
      <c r="P39764" s="2"/>
    </row>
    <row r="39765" spans="15:16" x14ac:dyDescent="0.2">
      <c r="O39765" s="152"/>
      <c r="P39765" s="2"/>
    </row>
    <row r="39766" spans="15:16" x14ac:dyDescent="0.2">
      <c r="O39766" s="152"/>
      <c r="P39766" s="2"/>
    </row>
    <row r="39767" spans="15:16" x14ac:dyDescent="0.2">
      <c r="O39767" s="152"/>
      <c r="P39767" s="2"/>
    </row>
    <row r="39768" spans="15:16" x14ac:dyDescent="0.2">
      <c r="O39768" s="152"/>
      <c r="P39768" s="2"/>
    </row>
    <row r="39769" spans="15:16" x14ac:dyDescent="0.2">
      <c r="O39769" s="152"/>
      <c r="P39769" s="2"/>
    </row>
    <row r="39770" spans="15:16" x14ac:dyDescent="0.2">
      <c r="O39770" s="152"/>
      <c r="P39770" s="2"/>
    </row>
    <row r="39771" spans="15:16" x14ac:dyDescent="0.2">
      <c r="O39771" s="152"/>
      <c r="P39771" s="2"/>
    </row>
    <row r="39772" spans="15:16" x14ac:dyDescent="0.2">
      <c r="O39772" s="152"/>
      <c r="P39772" s="2"/>
    </row>
    <row r="39773" spans="15:16" x14ac:dyDescent="0.2">
      <c r="O39773" s="152"/>
      <c r="P39773" s="2"/>
    </row>
    <row r="39774" spans="15:16" x14ac:dyDescent="0.2">
      <c r="O39774" s="152"/>
      <c r="P39774" s="2"/>
    </row>
    <row r="39775" spans="15:16" x14ac:dyDescent="0.2">
      <c r="O39775" s="152"/>
      <c r="P39775" s="2"/>
    </row>
    <row r="39776" spans="15:16" x14ac:dyDescent="0.2">
      <c r="O39776" s="152"/>
      <c r="P39776" s="2"/>
    </row>
    <row r="39777" spans="15:16" x14ac:dyDescent="0.2">
      <c r="O39777" s="152"/>
      <c r="P39777" s="2"/>
    </row>
    <row r="39778" spans="15:16" x14ac:dyDescent="0.2">
      <c r="O39778" s="152"/>
      <c r="P39778" s="2"/>
    </row>
    <row r="39779" spans="15:16" x14ac:dyDescent="0.2">
      <c r="O39779" s="152"/>
      <c r="P39779" s="2"/>
    </row>
    <row r="39780" spans="15:16" x14ac:dyDescent="0.2">
      <c r="O39780" s="152"/>
      <c r="P39780" s="2"/>
    </row>
    <row r="39781" spans="15:16" x14ac:dyDescent="0.2">
      <c r="O39781" s="152"/>
      <c r="P39781" s="2"/>
    </row>
    <row r="39782" spans="15:16" x14ac:dyDescent="0.2">
      <c r="O39782" s="152"/>
      <c r="P39782" s="2"/>
    </row>
    <row r="39783" spans="15:16" x14ac:dyDescent="0.2">
      <c r="O39783" s="152"/>
      <c r="P39783" s="2"/>
    </row>
    <row r="39784" spans="15:16" x14ac:dyDescent="0.2">
      <c r="O39784" s="152"/>
      <c r="P39784" s="2"/>
    </row>
    <row r="39785" spans="15:16" x14ac:dyDescent="0.2">
      <c r="O39785" s="152"/>
      <c r="P39785" s="2"/>
    </row>
    <row r="39786" spans="15:16" x14ac:dyDescent="0.2">
      <c r="O39786" s="152"/>
      <c r="P39786" s="2"/>
    </row>
    <row r="39787" spans="15:16" x14ac:dyDescent="0.2">
      <c r="O39787" s="152"/>
      <c r="P39787" s="2"/>
    </row>
    <row r="39788" spans="15:16" x14ac:dyDescent="0.2">
      <c r="O39788" s="152"/>
      <c r="P39788" s="2"/>
    </row>
    <row r="39789" spans="15:16" x14ac:dyDescent="0.2">
      <c r="O39789" s="152"/>
      <c r="P39789" s="2"/>
    </row>
    <row r="39790" spans="15:16" x14ac:dyDescent="0.2">
      <c r="O39790" s="152"/>
      <c r="P39790" s="2"/>
    </row>
    <row r="39791" spans="15:16" x14ac:dyDescent="0.2">
      <c r="O39791" s="152"/>
      <c r="P39791" s="2"/>
    </row>
    <row r="39792" spans="15:16" x14ac:dyDescent="0.2">
      <c r="O39792" s="152"/>
      <c r="P39792" s="2"/>
    </row>
    <row r="39793" spans="15:16" x14ac:dyDescent="0.2">
      <c r="O39793" s="152"/>
      <c r="P39793" s="2"/>
    </row>
    <row r="39794" spans="15:16" x14ac:dyDescent="0.2">
      <c r="O39794" s="152"/>
      <c r="P39794" s="2"/>
    </row>
    <row r="39795" spans="15:16" x14ac:dyDescent="0.2">
      <c r="O39795" s="152"/>
      <c r="P39795" s="2"/>
    </row>
    <row r="39796" spans="15:16" x14ac:dyDescent="0.2">
      <c r="O39796" s="152"/>
      <c r="P39796" s="2"/>
    </row>
    <row r="39797" spans="15:16" x14ac:dyDescent="0.2">
      <c r="O39797" s="152"/>
      <c r="P39797" s="2"/>
    </row>
    <row r="39798" spans="15:16" x14ac:dyDescent="0.2">
      <c r="O39798" s="152"/>
      <c r="P39798" s="2"/>
    </row>
    <row r="39799" spans="15:16" x14ac:dyDescent="0.2">
      <c r="O39799" s="152"/>
      <c r="P39799" s="2"/>
    </row>
    <row r="39800" spans="15:16" x14ac:dyDescent="0.2">
      <c r="O39800" s="152"/>
      <c r="P39800" s="2"/>
    </row>
    <row r="39801" spans="15:16" x14ac:dyDescent="0.2">
      <c r="O39801" s="152"/>
      <c r="P39801" s="2"/>
    </row>
    <row r="39802" spans="15:16" x14ac:dyDescent="0.2">
      <c r="O39802" s="152"/>
      <c r="P39802" s="2"/>
    </row>
    <row r="39803" spans="15:16" x14ac:dyDescent="0.2">
      <c r="O39803" s="152"/>
      <c r="P39803" s="2"/>
    </row>
    <row r="39804" spans="15:16" x14ac:dyDescent="0.2">
      <c r="O39804" s="152"/>
      <c r="P39804" s="2"/>
    </row>
    <row r="39805" spans="15:16" x14ac:dyDescent="0.2">
      <c r="O39805" s="152"/>
      <c r="P39805" s="2"/>
    </row>
    <row r="39806" spans="15:16" x14ac:dyDescent="0.2">
      <c r="O39806" s="152"/>
      <c r="P39806" s="2"/>
    </row>
    <row r="39807" spans="15:16" x14ac:dyDescent="0.2">
      <c r="O39807" s="152"/>
      <c r="P39807" s="2"/>
    </row>
    <row r="39808" spans="15:16" x14ac:dyDescent="0.2">
      <c r="O39808" s="152"/>
      <c r="P39808" s="2"/>
    </row>
    <row r="39809" spans="15:16" x14ac:dyDescent="0.2">
      <c r="O39809" s="152"/>
      <c r="P39809" s="2"/>
    </row>
    <row r="39810" spans="15:16" x14ac:dyDescent="0.2">
      <c r="O39810" s="152"/>
      <c r="P39810" s="2"/>
    </row>
    <row r="39811" spans="15:16" x14ac:dyDescent="0.2">
      <c r="O39811" s="152"/>
      <c r="P39811" s="2"/>
    </row>
    <row r="39812" spans="15:16" x14ac:dyDescent="0.2">
      <c r="O39812" s="152"/>
      <c r="P39812" s="2"/>
    </row>
    <row r="39813" spans="15:16" x14ac:dyDescent="0.2">
      <c r="O39813" s="152"/>
      <c r="P39813" s="2"/>
    </row>
    <row r="39814" spans="15:16" x14ac:dyDescent="0.2">
      <c r="O39814" s="152"/>
      <c r="P39814" s="2"/>
    </row>
    <row r="39815" spans="15:16" x14ac:dyDescent="0.2">
      <c r="O39815" s="152"/>
      <c r="P39815" s="2"/>
    </row>
    <row r="39816" spans="15:16" x14ac:dyDescent="0.2">
      <c r="O39816" s="152"/>
      <c r="P39816" s="2"/>
    </row>
    <row r="39817" spans="15:16" x14ac:dyDescent="0.2">
      <c r="O39817" s="152"/>
      <c r="P39817" s="2"/>
    </row>
    <row r="39818" spans="15:16" x14ac:dyDescent="0.2">
      <c r="O39818" s="152"/>
      <c r="P39818" s="2"/>
    </row>
    <row r="39819" spans="15:16" x14ac:dyDescent="0.2">
      <c r="O39819" s="152"/>
      <c r="P39819" s="2"/>
    </row>
    <row r="39820" spans="15:16" x14ac:dyDescent="0.2">
      <c r="O39820" s="152"/>
      <c r="P39820" s="2"/>
    </row>
    <row r="39821" spans="15:16" x14ac:dyDescent="0.2">
      <c r="O39821" s="152"/>
      <c r="P39821" s="2"/>
    </row>
    <row r="39822" spans="15:16" x14ac:dyDescent="0.2">
      <c r="O39822" s="152"/>
      <c r="P39822" s="2"/>
    </row>
    <row r="39823" spans="15:16" x14ac:dyDescent="0.2">
      <c r="O39823" s="152"/>
      <c r="P39823" s="2"/>
    </row>
    <row r="39824" spans="15:16" x14ac:dyDescent="0.2">
      <c r="O39824" s="152"/>
      <c r="P39824" s="2"/>
    </row>
    <row r="39825" spans="15:16" x14ac:dyDescent="0.2">
      <c r="O39825" s="152"/>
      <c r="P39825" s="2"/>
    </row>
    <row r="39826" spans="15:16" x14ac:dyDescent="0.2">
      <c r="O39826" s="152"/>
      <c r="P39826" s="2"/>
    </row>
    <row r="39827" spans="15:16" x14ac:dyDescent="0.2">
      <c r="O39827" s="152"/>
      <c r="P39827" s="2"/>
    </row>
    <row r="39828" spans="15:16" x14ac:dyDescent="0.2">
      <c r="O39828" s="152"/>
      <c r="P39828" s="2"/>
    </row>
    <row r="39829" spans="15:16" x14ac:dyDescent="0.2">
      <c r="O39829" s="152"/>
      <c r="P39829" s="2"/>
    </row>
    <row r="39830" spans="15:16" x14ac:dyDescent="0.2">
      <c r="O39830" s="152"/>
      <c r="P39830" s="2"/>
    </row>
    <row r="39831" spans="15:16" x14ac:dyDescent="0.2">
      <c r="O39831" s="152"/>
      <c r="P39831" s="2"/>
    </row>
    <row r="39832" spans="15:16" x14ac:dyDescent="0.2">
      <c r="O39832" s="152"/>
      <c r="P39832" s="2"/>
    </row>
    <row r="39833" spans="15:16" x14ac:dyDescent="0.2">
      <c r="O39833" s="152"/>
      <c r="P39833" s="2"/>
    </row>
    <row r="39834" spans="15:16" x14ac:dyDescent="0.2">
      <c r="O39834" s="152"/>
      <c r="P39834" s="2"/>
    </row>
    <row r="39835" spans="15:16" x14ac:dyDescent="0.2">
      <c r="O39835" s="152"/>
      <c r="P39835" s="2"/>
    </row>
    <row r="39836" spans="15:16" x14ac:dyDescent="0.2">
      <c r="O39836" s="152"/>
      <c r="P39836" s="2"/>
    </row>
    <row r="39837" spans="15:16" x14ac:dyDescent="0.2">
      <c r="O39837" s="152"/>
      <c r="P39837" s="2"/>
    </row>
    <row r="39838" spans="15:16" x14ac:dyDescent="0.2">
      <c r="O39838" s="152"/>
      <c r="P39838" s="2"/>
    </row>
    <row r="39839" spans="15:16" x14ac:dyDescent="0.2">
      <c r="O39839" s="152"/>
      <c r="P39839" s="2"/>
    </row>
    <row r="39840" spans="15:16" x14ac:dyDescent="0.2">
      <c r="O39840" s="152"/>
      <c r="P39840" s="2"/>
    </row>
    <row r="39841" spans="15:16" x14ac:dyDescent="0.2">
      <c r="O39841" s="152"/>
      <c r="P39841" s="2"/>
    </row>
    <row r="39842" spans="15:16" x14ac:dyDescent="0.2">
      <c r="O39842" s="152"/>
      <c r="P39842" s="2"/>
    </row>
    <row r="39843" spans="15:16" x14ac:dyDescent="0.2">
      <c r="O39843" s="152"/>
      <c r="P39843" s="2"/>
    </row>
    <row r="39844" spans="15:16" x14ac:dyDescent="0.2">
      <c r="O39844" s="152"/>
      <c r="P39844" s="2"/>
    </row>
    <row r="39845" spans="15:16" x14ac:dyDescent="0.2">
      <c r="O39845" s="152"/>
      <c r="P39845" s="2"/>
    </row>
    <row r="39846" spans="15:16" x14ac:dyDescent="0.2">
      <c r="O39846" s="152"/>
      <c r="P39846" s="2"/>
    </row>
    <row r="39847" spans="15:16" x14ac:dyDescent="0.2">
      <c r="O39847" s="152"/>
      <c r="P39847" s="2"/>
    </row>
    <row r="39848" spans="15:16" x14ac:dyDescent="0.2">
      <c r="O39848" s="152"/>
      <c r="P39848" s="2"/>
    </row>
    <row r="39849" spans="15:16" x14ac:dyDescent="0.2">
      <c r="O39849" s="152"/>
      <c r="P39849" s="2"/>
    </row>
    <row r="39850" spans="15:16" x14ac:dyDescent="0.2">
      <c r="O39850" s="152"/>
      <c r="P39850" s="2"/>
    </row>
    <row r="39851" spans="15:16" x14ac:dyDescent="0.2">
      <c r="O39851" s="152"/>
      <c r="P39851" s="2"/>
    </row>
    <row r="39852" spans="15:16" x14ac:dyDescent="0.2">
      <c r="O39852" s="152"/>
      <c r="P39852" s="2"/>
    </row>
    <row r="39853" spans="15:16" x14ac:dyDescent="0.2">
      <c r="O39853" s="152"/>
      <c r="P39853" s="2"/>
    </row>
    <row r="39854" spans="15:16" x14ac:dyDescent="0.2">
      <c r="O39854" s="152"/>
      <c r="P39854" s="2"/>
    </row>
    <row r="39855" spans="15:16" x14ac:dyDescent="0.2">
      <c r="O39855" s="152"/>
      <c r="P39855" s="2"/>
    </row>
    <row r="39856" spans="15:16" x14ac:dyDescent="0.2">
      <c r="O39856" s="152"/>
      <c r="P39856" s="2"/>
    </row>
    <row r="39857" spans="15:16" x14ac:dyDescent="0.2">
      <c r="O39857" s="152"/>
      <c r="P39857" s="2"/>
    </row>
    <row r="39858" spans="15:16" x14ac:dyDescent="0.2">
      <c r="O39858" s="152"/>
      <c r="P39858" s="2"/>
    </row>
    <row r="39859" spans="15:16" x14ac:dyDescent="0.2">
      <c r="O39859" s="152"/>
      <c r="P39859" s="2"/>
    </row>
    <row r="39860" spans="15:16" x14ac:dyDescent="0.2">
      <c r="O39860" s="152"/>
      <c r="P39860" s="2"/>
    </row>
    <row r="39861" spans="15:16" x14ac:dyDescent="0.2">
      <c r="O39861" s="152"/>
      <c r="P39861" s="2"/>
    </row>
    <row r="39862" spans="15:16" x14ac:dyDescent="0.2">
      <c r="O39862" s="152"/>
      <c r="P39862" s="2"/>
    </row>
    <row r="39863" spans="15:16" x14ac:dyDescent="0.2">
      <c r="O39863" s="152"/>
      <c r="P39863" s="2"/>
    </row>
    <row r="39864" spans="15:16" x14ac:dyDescent="0.2">
      <c r="O39864" s="152"/>
      <c r="P39864" s="2"/>
    </row>
    <row r="39865" spans="15:16" x14ac:dyDescent="0.2">
      <c r="O39865" s="152"/>
      <c r="P39865" s="2"/>
    </row>
    <row r="39866" spans="15:16" x14ac:dyDescent="0.2">
      <c r="O39866" s="152"/>
      <c r="P39866" s="2"/>
    </row>
    <row r="39867" spans="15:16" x14ac:dyDescent="0.2">
      <c r="O39867" s="152"/>
      <c r="P39867" s="2"/>
    </row>
    <row r="39868" spans="15:16" x14ac:dyDescent="0.2">
      <c r="O39868" s="152"/>
      <c r="P39868" s="2"/>
    </row>
    <row r="39869" spans="15:16" x14ac:dyDescent="0.2">
      <c r="O39869" s="152"/>
      <c r="P39869" s="2"/>
    </row>
    <row r="39870" spans="15:16" x14ac:dyDescent="0.2">
      <c r="O39870" s="152"/>
      <c r="P39870" s="2"/>
    </row>
    <row r="39871" spans="15:16" x14ac:dyDescent="0.2">
      <c r="O39871" s="152"/>
      <c r="P39871" s="2"/>
    </row>
    <row r="39872" spans="15:16" x14ac:dyDescent="0.2">
      <c r="O39872" s="152"/>
      <c r="P39872" s="2"/>
    </row>
    <row r="39873" spans="15:16" x14ac:dyDescent="0.2">
      <c r="O39873" s="152"/>
      <c r="P39873" s="2"/>
    </row>
    <row r="39874" spans="15:16" x14ac:dyDescent="0.2">
      <c r="O39874" s="152"/>
      <c r="P39874" s="2"/>
    </row>
    <row r="39875" spans="15:16" x14ac:dyDescent="0.2">
      <c r="O39875" s="152"/>
      <c r="P39875" s="2"/>
    </row>
    <row r="39876" spans="15:16" x14ac:dyDescent="0.2">
      <c r="O39876" s="152"/>
      <c r="P39876" s="2"/>
    </row>
    <row r="39877" spans="15:16" x14ac:dyDescent="0.2">
      <c r="O39877" s="152"/>
      <c r="P39877" s="2"/>
    </row>
    <row r="39878" spans="15:16" x14ac:dyDescent="0.2">
      <c r="O39878" s="152"/>
      <c r="P39878" s="2"/>
    </row>
    <row r="39879" spans="15:16" x14ac:dyDescent="0.2">
      <c r="O39879" s="152"/>
      <c r="P39879" s="2"/>
    </row>
    <row r="39880" spans="15:16" x14ac:dyDescent="0.2">
      <c r="O39880" s="152"/>
      <c r="P39880" s="2"/>
    </row>
    <row r="39881" spans="15:16" x14ac:dyDescent="0.2">
      <c r="O39881" s="152"/>
      <c r="P39881" s="2"/>
    </row>
    <row r="39882" spans="15:16" x14ac:dyDescent="0.2">
      <c r="O39882" s="152"/>
      <c r="P39882" s="2"/>
    </row>
    <row r="39883" spans="15:16" x14ac:dyDescent="0.2">
      <c r="O39883" s="152"/>
      <c r="P39883" s="2"/>
    </row>
    <row r="39884" spans="15:16" x14ac:dyDescent="0.2">
      <c r="O39884" s="152"/>
      <c r="P39884" s="2"/>
    </row>
    <row r="39885" spans="15:16" x14ac:dyDescent="0.2">
      <c r="O39885" s="152"/>
      <c r="P39885" s="2"/>
    </row>
    <row r="39886" spans="15:16" x14ac:dyDescent="0.2">
      <c r="O39886" s="152"/>
      <c r="P39886" s="2"/>
    </row>
    <row r="39887" spans="15:16" x14ac:dyDescent="0.2">
      <c r="O39887" s="152"/>
      <c r="P39887" s="2"/>
    </row>
    <row r="39888" spans="15:16" x14ac:dyDescent="0.2">
      <c r="O39888" s="152"/>
      <c r="P39888" s="2"/>
    </row>
    <row r="39889" spans="15:16" x14ac:dyDescent="0.2">
      <c r="O39889" s="152"/>
      <c r="P39889" s="2"/>
    </row>
    <row r="39890" spans="15:16" x14ac:dyDescent="0.2">
      <c r="O39890" s="152"/>
      <c r="P39890" s="2"/>
    </row>
    <row r="39891" spans="15:16" x14ac:dyDescent="0.2">
      <c r="O39891" s="152"/>
      <c r="P39891" s="2"/>
    </row>
    <row r="39892" spans="15:16" x14ac:dyDescent="0.2">
      <c r="O39892" s="152"/>
      <c r="P39892" s="2"/>
    </row>
    <row r="39893" spans="15:16" x14ac:dyDescent="0.2">
      <c r="O39893" s="152"/>
      <c r="P39893" s="2"/>
    </row>
    <row r="39894" spans="15:16" x14ac:dyDescent="0.2">
      <c r="O39894" s="152"/>
      <c r="P39894" s="2"/>
    </row>
    <row r="39895" spans="15:16" x14ac:dyDescent="0.2">
      <c r="O39895" s="152"/>
      <c r="P39895" s="2"/>
    </row>
    <row r="39896" spans="15:16" x14ac:dyDescent="0.2">
      <c r="O39896" s="152"/>
      <c r="P39896" s="2"/>
    </row>
    <row r="39897" spans="15:16" x14ac:dyDescent="0.2">
      <c r="O39897" s="152"/>
      <c r="P39897" s="2"/>
    </row>
    <row r="39898" spans="15:16" x14ac:dyDescent="0.2">
      <c r="O39898" s="152"/>
      <c r="P39898" s="2"/>
    </row>
    <row r="39899" spans="15:16" x14ac:dyDescent="0.2">
      <c r="O39899" s="152"/>
      <c r="P39899" s="2"/>
    </row>
    <row r="39900" spans="15:16" x14ac:dyDescent="0.2">
      <c r="O39900" s="152"/>
      <c r="P39900" s="2"/>
    </row>
    <row r="39901" spans="15:16" x14ac:dyDescent="0.2">
      <c r="O39901" s="152"/>
      <c r="P39901" s="2"/>
    </row>
    <row r="39902" spans="15:16" x14ac:dyDescent="0.2">
      <c r="O39902" s="152"/>
      <c r="P39902" s="2"/>
    </row>
    <row r="39903" spans="15:16" x14ac:dyDescent="0.2">
      <c r="O39903" s="152"/>
      <c r="P39903" s="2"/>
    </row>
    <row r="39904" spans="15:16" x14ac:dyDescent="0.2">
      <c r="O39904" s="152"/>
      <c r="P39904" s="2"/>
    </row>
    <row r="39905" spans="15:16" x14ac:dyDescent="0.2">
      <c r="O39905" s="152"/>
      <c r="P39905" s="2"/>
    </row>
    <row r="39906" spans="15:16" x14ac:dyDescent="0.2">
      <c r="O39906" s="152"/>
      <c r="P39906" s="2"/>
    </row>
    <row r="39907" spans="15:16" x14ac:dyDescent="0.2">
      <c r="O39907" s="152"/>
      <c r="P39907" s="2"/>
    </row>
    <row r="39908" spans="15:16" x14ac:dyDescent="0.2">
      <c r="O39908" s="152"/>
      <c r="P39908" s="2"/>
    </row>
    <row r="39909" spans="15:16" x14ac:dyDescent="0.2">
      <c r="O39909" s="152"/>
      <c r="P39909" s="2"/>
    </row>
    <row r="39910" spans="15:16" x14ac:dyDescent="0.2">
      <c r="O39910" s="152"/>
      <c r="P39910" s="2"/>
    </row>
    <row r="39911" spans="15:16" x14ac:dyDescent="0.2">
      <c r="O39911" s="152"/>
      <c r="P39911" s="2"/>
    </row>
    <row r="39912" spans="15:16" x14ac:dyDescent="0.2">
      <c r="O39912" s="152"/>
      <c r="P39912" s="2"/>
    </row>
    <row r="39913" spans="15:16" x14ac:dyDescent="0.2">
      <c r="O39913" s="152"/>
      <c r="P39913" s="2"/>
    </row>
    <row r="39914" spans="15:16" x14ac:dyDescent="0.2">
      <c r="O39914" s="152"/>
      <c r="P39914" s="2"/>
    </row>
    <row r="39915" spans="15:16" x14ac:dyDescent="0.2">
      <c r="O39915" s="152"/>
      <c r="P39915" s="2"/>
    </row>
    <row r="39916" spans="15:16" x14ac:dyDescent="0.2">
      <c r="O39916" s="152"/>
      <c r="P39916" s="2"/>
    </row>
    <row r="39917" spans="15:16" x14ac:dyDescent="0.2">
      <c r="O39917" s="152"/>
      <c r="P39917" s="2"/>
    </row>
    <row r="39918" spans="15:16" x14ac:dyDescent="0.2">
      <c r="O39918" s="152"/>
      <c r="P39918" s="2"/>
    </row>
    <row r="39919" spans="15:16" x14ac:dyDescent="0.2">
      <c r="O39919" s="152"/>
      <c r="P39919" s="2"/>
    </row>
    <row r="39920" spans="15:16" x14ac:dyDescent="0.2">
      <c r="O39920" s="152"/>
      <c r="P39920" s="2"/>
    </row>
    <row r="39921" spans="15:16" x14ac:dyDescent="0.2">
      <c r="O39921" s="152"/>
      <c r="P39921" s="2"/>
    </row>
    <row r="39922" spans="15:16" x14ac:dyDescent="0.2">
      <c r="O39922" s="152"/>
      <c r="P39922" s="2"/>
    </row>
    <row r="39923" spans="15:16" x14ac:dyDescent="0.2">
      <c r="O39923" s="152"/>
      <c r="P39923" s="2"/>
    </row>
    <row r="39924" spans="15:16" x14ac:dyDescent="0.2">
      <c r="O39924" s="152"/>
      <c r="P39924" s="2"/>
    </row>
    <row r="39925" spans="15:16" x14ac:dyDescent="0.2">
      <c r="O39925" s="152"/>
      <c r="P39925" s="2"/>
    </row>
    <row r="39926" spans="15:16" x14ac:dyDescent="0.2">
      <c r="O39926" s="152"/>
      <c r="P39926" s="2"/>
    </row>
    <row r="39927" spans="15:16" x14ac:dyDescent="0.2">
      <c r="O39927" s="152"/>
      <c r="P39927" s="2"/>
    </row>
    <row r="39928" spans="15:16" x14ac:dyDescent="0.2">
      <c r="O39928" s="152"/>
      <c r="P39928" s="2"/>
    </row>
    <row r="39929" spans="15:16" x14ac:dyDescent="0.2">
      <c r="O39929" s="152"/>
      <c r="P39929" s="2"/>
    </row>
    <row r="39930" spans="15:16" x14ac:dyDescent="0.2">
      <c r="O39930" s="152"/>
      <c r="P39930" s="2"/>
    </row>
    <row r="39931" spans="15:16" x14ac:dyDescent="0.2">
      <c r="O39931" s="152"/>
      <c r="P39931" s="2"/>
    </row>
    <row r="39932" spans="15:16" x14ac:dyDescent="0.2">
      <c r="O39932" s="152"/>
      <c r="P39932" s="2"/>
    </row>
    <row r="39933" spans="15:16" x14ac:dyDescent="0.2">
      <c r="O39933" s="152"/>
      <c r="P39933" s="2"/>
    </row>
    <row r="39934" spans="15:16" x14ac:dyDescent="0.2">
      <c r="O39934" s="152"/>
      <c r="P39934" s="2"/>
    </row>
    <row r="39935" spans="15:16" x14ac:dyDescent="0.2">
      <c r="O39935" s="152"/>
      <c r="P39935" s="2"/>
    </row>
    <row r="39936" spans="15:16" x14ac:dyDescent="0.2">
      <c r="O39936" s="152"/>
      <c r="P39936" s="2"/>
    </row>
    <row r="39937" spans="15:16" x14ac:dyDescent="0.2">
      <c r="O39937" s="152"/>
      <c r="P39937" s="2"/>
    </row>
    <row r="39938" spans="15:16" x14ac:dyDescent="0.2">
      <c r="O39938" s="152"/>
      <c r="P39938" s="2"/>
    </row>
    <row r="39939" spans="15:16" x14ac:dyDescent="0.2">
      <c r="O39939" s="152"/>
      <c r="P39939" s="2"/>
    </row>
    <row r="39940" spans="15:16" x14ac:dyDescent="0.2">
      <c r="O39940" s="152"/>
      <c r="P39940" s="2"/>
    </row>
    <row r="39941" spans="15:16" x14ac:dyDescent="0.2">
      <c r="O39941" s="152"/>
      <c r="P39941" s="2"/>
    </row>
    <row r="39942" spans="15:16" x14ac:dyDescent="0.2">
      <c r="O39942" s="152"/>
      <c r="P39942" s="2"/>
    </row>
    <row r="39943" spans="15:16" x14ac:dyDescent="0.2">
      <c r="O39943" s="152"/>
      <c r="P39943" s="2"/>
    </row>
    <row r="39944" spans="15:16" x14ac:dyDescent="0.2">
      <c r="O39944" s="152"/>
      <c r="P39944" s="2"/>
    </row>
    <row r="39945" spans="15:16" x14ac:dyDescent="0.2">
      <c r="O39945" s="152"/>
      <c r="P39945" s="2"/>
    </row>
    <row r="39946" spans="15:16" x14ac:dyDescent="0.2">
      <c r="O39946" s="152"/>
      <c r="P39946" s="2"/>
    </row>
    <row r="39947" spans="15:16" x14ac:dyDescent="0.2">
      <c r="O39947" s="152"/>
      <c r="P39947" s="2"/>
    </row>
    <row r="39948" spans="15:16" x14ac:dyDescent="0.2">
      <c r="O39948" s="152"/>
      <c r="P39948" s="2"/>
    </row>
    <row r="39949" spans="15:16" x14ac:dyDescent="0.2">
      <c r="O39949" s="152"/>
      <c r="P39949" s="2"/>
    </row>
    <row r="39950" spans="15:16" x14ac:dyDescent="0.2">
      <c r="O39950" s="152"/>
      <c r="P39950" s="2"/>
    </row>
    <row r="39951" spans="15:16" x14ac:dyDescent="0.2">
      <c r="O39951" s="152"/>
      <c r="P39951" s="2"/>
    </row>
    <row r="39952" spans="15:16" x14ac:dyDescent="0.2">
      <c r="O39952" s="152"/>
      <c r="P39952" s="2"/>
    </row>
    <row r="39953" spans="15:16" x14ac:dyDescent="0.2">
      <c r="O39953" s="152"/>
      <c r="P39953" s="2"/>
    </row>
    <row r="39954" spans="15:16" x14ac:dyDescent="0.2">
      <c r="O39954" s="152"/>
      <c r="P39954" s="2"/>
    </row>
    <row r="39955" spans="15:16" x14ac:dyDescent="0.2">
      <c r="O39955" s="152"/>
      <c r="P39955" s="2"/>
    </row>
    <row r="39956" spans="15:16" x14ac:dyDescent="0.2">
      <c r="O39956" s="152"/>
      <c r="P39956" s="2"/>
    </row>
    <row r="39957" spans="15:16" x14ac:dyDescent="0.2">
      <c r="O39957" s="152"/>
      <c r="P39957" s="2"/>
    </row>
    <row r="39958" spans="15:16" x14ac:dyDescent="0.2">
      <c r="O39958" s="152"/>
      <c r="P39958" s="2"/>
    </row>
    <row r="39959" spans="15:16" x14ac:dyDescent="0.2">
      <c r="O39959" s="152"/>
      <c r="P39959" s="2"/>
    </row>
    <row r="39960" spans="15:16" x14ac:dyDescent="0.2">
      <c r="O39960" s="152"/>
      <c r="P39960" s="2"/>
    </row>
    <row r="39961" spans="15:16" x14ac:dyDescent="0.2">
      <c r="O39961" s="152"/>
      <c r="P39961" s="2"/>
    </row>
    <row r="39962" spans="15:16" x14ac:dyDescent="0.2">
      <c r="O39962" s="152"/>
      <c r="P39962" s="2"/>
    </row>
    <row r="39963" spans="15:16" x14ac:dyDescent="0.2">
      <c r="O39963" s="152"/>
      <c r="P39963" s="2"/>
    </row>
    <row r="39964" spans="15:16" x14ac:dyDescent="0.2">
      <c r="O39964" s="152"/>
      <c r="P39964" s="2"/>
    </row>
    <row r="39965" spans="15:16" x14ac:dyDescent="0.2">
      <c r="O39965" s="152"/>
      <c r="P39965" s="2"/>
    </row>
    <row r="39966" spans="15:16" x14ac:dyDescent="0.2">
      <c r="O39966" s="152"/>
      <c r="P39966" s="2"/>
    </row>
    <row r="39967" spans="15:16" x14ac:dyDescent="0.2">
      <c r="O39967" s="152"/>
      <c r="P39967" s="2"/>
    </row>
    <row r="39968" spans="15:16" x14ac:dyDescent="0.2">
      <c r="O39968" s="152"/>
      <c r="P39968" s="2"/>
    </row>
    <row r="39969" spans="15:16" x14ac:dyDescent="0.2">
      <c r="O39969" s="152"/>
      <c r="P39969" s="2"/>
    </row>
    <row r="39970" spans="15:16" x14ac:dyDescent="0.2">
      <c r="O39970" s="152"/>
      <c r="P39970" s="2"/>
    </row>
    <row r="39971" spans="15:16" x14ac:dyDescent="0.2">
      <c r="O39971" s="152"/>
      <c r="P39971" s="2"/>
    </row>
    <row r="39972" spans="15:16" x14ac:dyDescent="0.2">
      <c r="O39972" s="152"/>
      <c r="P39972" s="2"/>
    </row>
    <row r="39973" spans="15:16" x14ac:dyDescent="0.2">
      <c r="O39973" s="152"/>
      <c r="P39973" s="2"/>
    </row>
    <row r="39974" spans="15:16" x14ac:dyDescent="0.2">
      <c r="O39974" s="152"/>
      <c r="P39974" s="2"/>
    </row>
    <row r="39975" spans="15:16" x14ac:dyDescent="0.2">
      <c r="O39975" s="152"/>
      <c r="P39975" s="2"/>
    </row>
    <row r="39976" spans="15:16" x14ac:dyDescent="0.2">
      <c r="O39976" s="152"/>
      <c r="P39976" s="2"/>
    </row>
    <row r="39977" spans="15:16" x14ac:dyDescent="0.2">
      <c r="O39977" s="152"/>
      <c r="P39977" s="2"/>
    </row>
    <row r="39978" spans="15:16" x14ac:dyDescent="0.2">
      <c r="O39978" s="152"/>
      <c r="P39978" s="2"/>
    </row>
    <row r="39979" spans="15:16" x14ac:dyDescent="0.2">
      <c r="O39979" s="152"/>
      <c r="P39979" s="2"/>
    </row>
    <row r="39980" spans="15:16" x14ac:dyDescent="0.2">
      <c r="O39980" s="152"/>
      <c r="P39980" s="2"/>
    </row>
    <row r="39981" spans="15:16" x14ac:dyDescent="0.2">
      <c r="O39981" s="152"/>
      <c r="P39981" s="2"/>
    </row>
    <row r="39982" spans="15:16" x14ac:dyDescent="0.2">
      <c r="O39982" s="152"/>
      <c r="P39982" s="2"/>
    </row>
    <row r="39983" spans="15:16" x14ac:dyDescent="0.2">
      <c r="O39983" s="152"/>
      <c r="P39983" s="2"/>
    </row>
    <row r="39984" spans="15:16" x14ac:dyDescent="0.2">
      <c r="O39984" s="152"/>
      <c r="P39984" s="2"/>
    </row>
    <row r="39985" spans="15:16" x14ac:dyDescent="0.2">
      <c r="O39985" s="152"/>
      <c r="P39985" s="2"/>
    </row>
    <row r="39986" spans="15:16" x14ac:dyDescent="0.2">
      <c r="O39986" s="152"/>
      <c r="P39986" s="2"/>
    </row>
    <row r="39987" spans="15:16" x14ac:dyDescent="0.2">
      <c r="O39987" s="152"/>
      <c r="P39987" s="2"/>
    </row>
    <row r="39988" spans="15:16" x14ac:dyDescent="0.2">
      <c r="O39988" s="152"/>
      <c r="P39988" s="2"/>
    </row>
    <row r="39989" spans="15:16" x14ac:dyDescent="0.2">
      <c r="O39989" s="152"/>
      <c r="P39989" s="2"/>
    </row>
    <row r="39990" spans="15:16" x14ac:dyDescent="0.2">
      <c r="O39990" s="152"/>
      <c r="P39990" s="2"/>
    </row>
    <row r="39991" spans="15:16" x14ac:dyDescent="0.2">
      <c r="O39991" s="152"/>
      <c r="P39991" s="2"/>
    </row>
    <row r="39992" spans="15:16" x14ac:dyDescent="0.2">
      <c r="O39992" s="152"/>
      <c r="P39992" s="2"/>
    </row>
    <row r="39993" spans="15:16" x14ac:dyDescent="0.2">
      <c r="O39993" s="152"/>
      <c r="P39993" s="2"/>
    </row>
    <row r="39994" spans="15:16" x14ac:dyDescent="0.2">
      <c r="O39994" s="152"/>
      <c r="P39994" s="2"/>
    </row>
    <row r="39995" spans="15:16" x14ac:dyDescent="0.2">
      <c r="O39995" s="152"/>
      <c r="P39995" s="2"/>
    </row>
    <row r="39996" spans="15:16" x14ac:dyDescent="0.2">
      <c r="O39996" s="152"/>
      <c r="P39996" s="2"/>
    </row>
    <row r="39997" spans="15:16" x14ac:dyDescent="0.2">
      <c r="O39997" s="152"/>
      <c r="P39997" s="2"/>
    </row>
    <row r="39998" spans="15:16" x14ac:dyDescent="0.2">
      <c r="O39998" s="152"/>
      <c r="P39998" s="2"/>
    </row>
    <row r="39999" spans="15:16" x14ac:dyDescent="0.2">
      <c r="O39999" s="152"/>
      <c r="P39999" s="2"/>
    </row>
    <row r="40000" spans="15:16" x14ac:dyDescent="0.2">
      <c r="O40000" s="152"/>
      <c r="P40000" s="2"/>
    </row>
    <row r="40001" spans="15:16" x14ac:dyDescent="0.2">
      <c r="O40001" s="152"/>
      <c r="P40001" s="2"/>
    </row>
    <row r="40002" spans="15:16" x14ac:dyDescent="0.2">
      <c r="O40002" s="152"/>
      <c r="P40002" s="2"/>
    </row>
    <row r="40003" spans="15:16" x14ac:dyDescent="0.2">
      <c r="O40003" s="152"/>
      <c r="P40003" s="2"/>
    </row>
    <row r="40004" spans="15:16" x14ac:dyDescent="0.2">
      <c r="O40004" s="152"/>
      <c r="P40004" s="2"/>
    </row>
    <row r="40005" spans="15:16" x14ac:dyDescent="0.2">
      <c r="O40005" s="152"/>
      <c r="P40005" s="2"/>
    </row>
    <row r="40006" spans="15:16" x14ac:dyDescent="0.2">
      <c r="O40006" s="152"/>
      <c r="P40006" s="2"/>
    </row>
    <row r="40007" spans="15:16" x14ac:dyDescent="0.2">
      <c r="O40007" s="152"/>
      <c r="P40007" s="2"/>
    </row>
    <row r="40008" spans="15:16" x14ac:dyDescent="0.2">
      <c r="O40008" s="152"/>
      <c r="P40008" s="2"/>
    </row>
    <row r="40009" spans="15:16" x14ac:dyDescent="0.2">
      <c r="O40009" s="152"/>
      <c r="P40009" s="2"/>
    </row>
    <row r="40010" spans="15:16" x14ac:dyDescent="0.2">
      <c r="O40010" s="152"/>
      <c r="P40010" s="2"/>
    </row>
    <row r="40011" spans="15:16" x14ac:dyDescent="0.2">
      <c r="O40011" s="152"/>
      <c r="P40011" s="2"/>
    </row>
    <row r="40012" spans="15:16" x14ac:dyDescent="0.2">
      <c r="O40012" s="152"/>
      <c r="P40012" s="2"/>
    </row>
    <row r="40013" spans="15:16" x14ac:dyDescent="0.2">
      <c r="O40013" s="152"/>
      <c r="P40013" s="2"/>
    </row>
    <row r="40014" spans="15:16" x14ac:dyDescent="0.2">
      <c r="O40014" s="152"/>
      <c r="P40014" s="2"/>
    </row>
    <row r="40015" spans="15:16" x14ac:dyDescent="0.2">
      <c r="O40015" s="152"/>
      <c r="P40015" s="2"/>
    </row>
    <row r="40016" spans="15:16" x14ac:dyDescent="0.2">
      <c r="O40016" s="152"/>
      <c r="P40016" s="2"/>
    </row>
    <row r="40017" spans="15:16" x14ac:dyDescent="0.2">
      <c r="O40017" s="152"/>
      <c r="P40017" s="2"/>
    </row>
    <row r="40018" spans="15:16" x14ac:dyDescent="0.2">
      <c r="O40018" s="152"/>
      <c r="P40018" s="2"/>
    </row>
    <row r="40019" spans="15:16" x14ac:dyDescent="0.2">
      <c r="O40019" s="152"/>
      <c r="P40019" s="2"/>
    </row>
    <row r="40020" spans="15:16" x14ac:dyDescent="0.2">
      <c r="O40020" s="152"/>
      <c r="P40020" s="2"/>
    </row>
    <row r="40021" spans="15:16" x14ac:dyDescent="0.2">
      <c r="O40021" s="152"/>
      <c r="P40021" s="2"/>
    </row>
    <row r="40022" spans="15:16" x14ac:dyDescent="0.2">
      <c r="O40022" s="152"/>
      <c r="P40022" s="2"/>
    </row>
    <row r="40023" spans="15:16" x14ac:dyDescent="0.2">
      <c r="O40023" s="152"/>
      <c r="P40023" s="2"/>
    </row>
    <row r="40024" spans="15:16" x14ac:dyDescent="0.2">
      <c r="O40024" s="152"/>
      <c r="P40024" s="2"/>
    </row>
    <row r="40025" spans="15:16" x14ac:dyDescent="0.2">
      <c r="O40025" s="152"/>
      <c r="P40025" s="2"/>
    </row>
    <row r="40026" spans="15:16" x14ac:dyDescent="0.2">
      <c r="O40026" s="152"/>
      <c r="P40026" s="2"/>
    </row>
    <row r="40027" spans="15:16" x14ac:dyDescent="0.2">
      <c r="O40027" s="152"/>
      <c r="P40027" s="2"/>
    </row>
    <row r="40028" spans="15:16" x14ac:dyDescent="0.2">
      <c r="O40028" s="152"/>
      <c r="P40028" s="2"/>
    </row>
    <row r="40029" spans="15:16" x14ac:dyDescent="0.2">
      <c r="O40029" s="152"/>
      <c r="P40029" s="2"/>
    </row>
    <row r="40030" spans="15:16" x14ac:dyDescent="0.2">
      <c r="O40030" s="152"/>
      <c r="P40030" s="2"/>
    </row>
    <row r="40031" spans="15:16" x14ac:dyDescent="0.2">
      <c r="O40031" s="152"/>
      <c r="P40031" s="2"/>
    </row>
    <row r="40032" spans="15:16" x14ac:dyDescent="0.2">
      <c r="O40032" s="152"/>
      <c r="P40032" s="2"/>
    </row>
    <row r="40033" spans="15:16" x14ac:dyDescent="0.2">
      <c r="O40033" s="152"/>
      <c r="P40033" s="2"/>
    </row>
    <row r="40034" spans="15:16" x14ac:dyDescent="0.2">
      <c r="O40034" s="152"/>
      <c r="P40034" s="2"/>
    </row>
    <row r="40035" spans="15:16" x14ac:dyDescent="0.2">
      <c r="O40035" s="152"/>
      <c r="P40035" s="2"/>
    </row>
    <row r="40036" spans="15:16" x14ac:dyDescent="0.2">
      <c r="O40036" s="152"/>
      <c r="P40036" s="2"/>
    </row>
    <row r="40037" spans="15:16" x14ac:dyDescent="0.2">
      <c r="O40037" s="152"/>
      <c r="P40037" s="2"/>
    </row>
    <row r="40038" spans="15:16" x14ac:dyDescent="0.2">
      <c r="O40038" s="152"/>
      <c r="P40038" s="2"/>
    </row>
    <row r="40039" spans="15:16" x14ac:dyDescent="0.2">
      <c r="O40039" s="152"/>
      <c r="P40039" s="2"/>
    </row>
    <row r="40040" spans="15:16" x14ac:dyDescent="0.2">
      <c r="O40040" s="152"/>
      <c r="P40040" s="2"/>
    </row>
    <row r="40041" spans="15:16" x14ac:dyDescent="0.2">
      <c r="O40041" s="152"/>
      <c r="P40041" s="2"/>
    </row>
    <row r="40042" spans="15:16" x14ac:dyDescent="0.2">
      <c r="O40042" s="152"/>
      <c r="P40042" s="2"/>
    </row>
    <row r="40043" spans="15:16" x14ac:dyDescent="0.2">
      <c r="O40043" s="152"/>
      <c r="P40043" s="2"/>
    </row>
    <row r="40044" spans="15:16" x14ac:dyDescent="0.2">
      <c r="O40044" s="152"/>
      <c r="P40044" s="2"/>
    </row>
    <row r="40045" spans="15:16" x14ac:dyDescent="0.2">
      <c r="O40045" s="152"/>
      <c r="P40045" s="2"/>
    </row>
    <row r="40046" spans="15:16" x14ac:dyDescent="0.2">
      <c r="O40046" s="152"/>
      <c r="P40046" s="2"/>
    </row>
    <row r="40047" spans="15:16" x14ac:dyDescent="0.2">
      <c r="O40047" s="152"/>
      <c r="P40047" s="2"/>
    </row>
    <row r="40048" spans="15:16" x14ac:dyDescent="0.2">
      <c r="O40048" s="152"/>
      <c r="P40048" s="2"/>
    </row>
    <row r="40049" spans="15:16" x14ac:dyDescent="0.2">
      <c r="O40049" s="152"/>
      <c r="P40049" s="2"/>
    </row>
    <row r="40050" spans="15:16" x14ac:dyDescent="0.2">
      <c r="O40050" s="152"/>
      <c r="P40050" s="2"/>
    </row>
    <row r="40051" spans="15:16" x14ac:dyDescent="0.2">
      <c r="O40051" s="152"/>
      <c r="P40051" s="2"/>
    </row>
    <row r="40052" spans="15:16" x14ac:dyDescent="0.2">
      <c r="O40052" s="152"/>
      <c r="P40052" s="2"/>
    </row>
    <row r="40053" spans="15:16" x14ac:dyDescent="0.2">
      <c r="O40053" s="152"/>
      <c r="P40053" s="2"/>
    </row>
    <row r="40054" spans="15:16" x14ac:dyDescent="0.2">
      <c r="O40054" s="152"/>
      <c r="P40054" s="2"/>
    </row>
    <row r="40055" spans="15:16" x14ac:dyDescent="0.2">
      <c r="O40055" s="152"/>
      <c r="P40055" s="2"/>
    </row>
    <row r="40056" spans="15:16" x14ac:dyDescent="0.2">
      <c r="O40056" s="152"/>
      <c r="P40056" s="2"/>
    </row>
    <row r="40057" spans="15:16" x14ac:dyDescent="0.2">
      <c r="O40057" s="152"/>
      <c r="P40057" s="2"/>
    </row>
    <row r="40058" spans="15:16" x14ac:dyDescent="0.2">
      <c r="O40058" s="152"/>
      <c r="P40058" s="2"/>
    </row>
    <row r="40059" spans="15:16" x14ac:dyDescent="0.2">
      <c r="O40059" s="152"/>
      <c r="P40059" s="2"/>
    </row>
    <row r="40060" spans="15:16" x14ac:dyDescent="0.2">
      <c r="O40060" s="152"/>
      <c r="P40060" s="2"/>
    </row>
    <row r="40061" spans="15:16" x14ac:dyDescent="0.2">
      <c r="O40061" s="152"/>
      <c r="P40061" s="2"/>
    </row>
    <row r="40062" spans="15:16" x14ac:dyDescent="0.2">
      <c r="O40062" s="152"/>
      <c r="P40062" s="2"/>
    </row>
    <row r="40063" spans="15:16" x14ac:dyDescent="0.2">
      <c r="O40063" s="152"/>
      <c r="P40063" s="2"/>
    </row>
    <row r="40064" spans="15:16" x14ac:dyDescent="0.2">
      <c r="O40064" s="152"/>
      <c r="P40064" s="2"/>
    </row>
    <row r="40065" spans="15:16" x14ac:dyDescent="0.2">
      <c r="O40065" s="152"/>
      <c r="P40065" s="2"/>
    </row>
    <row r="40066" spans="15:16" x14ac:dyDescent="0.2">
      <c r="O40066" s="152"/>
      <c r="P40066" s="2"/>
    </row>
    <row r="40067" spans="15:16" x14ac:dyDescent="0.2">
      <c r="O40067" s="152"/>
      <c r="P40067" s="2"/>
    </row>
    <row r="40068" spans="15:16" x14ac:dyDescent="0.2">
      <c r="O40068" s="152"/>
      <c r="P40068" s="2"/>
    </row>
    <row r="40069" spans="15:16" x14ac:dyDescent="0.2">
      <c r="O40069" s="152"/>
      <c r="P40069" s="2"/>
    </row>
    <row r="40070" spans="15:16" x14ac:dyDescent="0.2">
      <c r="O40070" s="152"/>
      <c r="P40070" s="2"/>
    </row>
    <row r="40071" spans="15:16" x14ac:dyDescent="0.2">
      <c r="O40071" s="152"/>
      <c r="P40071" s="2"/>
    </row>
    <row r="40072" spans="15:16" x14ac:dyDescent="0.2">
      <c r="O40072" s="152"/>
      <c r="P40072" s="2"/>
    </row>
    <row r="40073" spans="15:16" x14ac:dyDescent="0.2">
      <c r="O40073" s="152"/>
      <c r="P40073" s="2"/>
    </row>
    <row r="40074" spans="15:16" x14ac:dyDescent="0.2">
      <c r="O40074" s="152"/>
      <c r="P40074" s="2"/>
    </row>
    <row r="40075" spans="15:16" x14ac:dyDescent="0.2">
      <c r="O40075" s="152"/>
      <c r="P40075" s="2"/>
    </row>
    <row r="40076" spans="15:16" x14ac:dyDescent="0.2">
      <c r="O40076" s="152"/>
      <c r="P40076" s="2"/>
    </row>
    <row r="40077" spans="15:16" x14ac:dyDescent="0.2">
      <c r="O40077" s="152"/>
      <c r="P40077" s="2"/>
    </row>
    <row r="40078" spans="15:16" x14ac:dyDescent="0.2">
      <c r="O40078" s="152"/>
      <c r="P40078" s="2"/>
    </row>
    <row r="40079" spans="15:16" x14ac:dyDescent="0.2">
      <c r="O40079" s="152"/>
      <c r="P40079" s="2"/>
    </row>
    <row r="40080" spans="15:16" x14ac:dyDescent="0.2">
      <c r="O40080" s="152"/>
      <c r="P40080" s="2"/>
    </row>
    <row r="40081" spans="15:16" x14ac:dyDescent="0.2">
      <c r="O40081" s="152"/>
      <c r="P40081" s="2"/>
    </row>
    <row r="40082" spans="15:16" x14ac:dyDescent="0.2">
      <c r="O40082" s="152"/>
      <c r="P40082" s="2"/>
    </row>
    <row r="40083" spans="15:16" x14ac:dyDescent="0.2">
      <c r="O40083" s="152"/>
      <c r="P40083" s="2"/>
    </row>
    <row r="40084" spans="15:16" x14ac:dyDescent="0.2">
      <c r="O40084" s="152"/>
      <c r="P40084" s="2"/>
    </row>
    <row r="40085" spans="15:16" x14ac:dyDescent="0.2">
      <c r="O40085" s="152"/>
      <c r="P40085" s="2"/>
    </row>
    <row r="40086" spans="15:16" x14ac:dyDescent="0.2">
      <c r="O40086" s="152"/>
      <c r="P40086" s="2"/>
    </row>
    <row r="40087" spans="15:16" x14ac:dyDescent="0.2">
      <c r="O40087" s="152"/>
      <c r="P40087" s="2"/>
    </row>
    <row r="40088" spans="15:16" x14ac:dyDescent="0.2">
      <c r="O40088" s="152"/>
      <c r="P40088" s="2"/>
    </row>
    <row r="40089" spans="15:16" x14ac:dyDescent="0.2">
      <c r="O40089" s="152"/>
      <c r="P40089" s="2"/>
    </row>
    <row r="40090" spans="15:16" x14ac:dyDescent="0.2">
      <c r="O40090" s="152"/>
      <c r="P40090" s="2"/>
    </row>
    <row r="40091" spans="15:16" x14ac:dyDescent="0.2">
      <c r="O40091" s="152"/>
      <c r="P40091" s="2"/>
    </row>
    <row r="40092" spans="15:16" x14ac:dyDescent="0.2">
      <c r="O40092" s="152"/>
      <c r="P40092" s="2"/>
    </row>
    <row r="40093" spans="15:16" x14ac:dyDescent="0.2">
      <c r="O40093" s="152"/>
      <c r="P40093" s="2"/>
    </row>
    <row r="40094" spans="15:16" x14ac:dyDescent="0.2">
      <c r="O40094" s="152"/>
      <c r="P40094" s="2"/>
    </row>
    <row r="40095" spans="15:16" x14ac:dyDescent="0.2">
      <c r="O40095" s="152"/>
      <c r="P40095" s="2"/>
    </row>
    <row r="40096" spans="15:16" x14ac:dyDescent="0.2">
      <c r="O40096" s="152"/>
      <c r="P40096" s="2"/>
    </row>
    <row r="40097" spans="15:16" x14ac:dyDescent="0.2">
      <c r="O40097" s="152"/>
      <c r="P40097" s="2"/>
    </row>
    <row r="40098" spans="15:16" x14ac:dyDescent="0.2">
      <c r="O40098" s="152"/>
      <c r="P40098" s="2"/>
    </row>
    <row r="40099" spans="15:16" x14ac:dyDescent="0.2">
      <c r="O40099" s="152"/>
      <c r="P40099" s="2"/>
    </row>
    <row r="40100" spans="15:16" x14ac:dyDescent="0.2">
      <c r="O40100" s="152"/>
      <c r="P40100" s="2"/>
    </row>
    <row r="40101" spans="15:16" x14ac:dyDescent="0.2">
      <c r="O40101" s="152"/>
      <c r="P40101" s="2"/>
    </row>
    <row r="40102" spans="15:16" x14ac:dyDescent="0.2">
      <c r="O40102" s="152"/>
      <c r="P40102" s="2"/>
    </row>
    <row r="40103" spans="15:16" x14ac:dyDescent="0.2">
      <c r="O40103" s="152"/>
      <c r="P40103" s="2"/>
    </row>
    <row r="40104" spans="15:16" x14ac:dyDescent="0.2">
      <c r="O40104" s="152"/>
      <c r="P40104" s="2"/>
    </row>
    <row r="40105" spans="15:16" x14ac:dyDescent="0.2">
      <c r="O40105" s="152"/>
      <c r="P40105" s="2"/>
    </row>
    <row r="40106" spans="15:16" x14ac:dyDescent="0.2">
      <c r="O40106" s="152"/>
      <c r="P40106" s="2"/>
    </row>
    <row r="40107" spans="15:16" x14ac:dyDescent="0.2">
      <c r="O40107" s="152"/>
      <c r="P40107" s="2"/>
    </row>
    <row r="40108" spans="15:16" x14ac:dyDescent="0.2">
      <c r="O40108" s="152"/>
      <c r="P40108" s="2"/>
    </row>
    <row r="40109" spans="15:16" x14ac:dyDescent="0.2">
      <c r="O40109" s="152"/>
      <c r="P40109" s="2"/>
    </row>
    <row r="40110" spans="15:16" x14ac:dyDescent="0.2">
      <c r="O40110" s="152"/>
      <c r="P40110" s="2"/>
    </row>
    <row r="40111" spans="15:16" x14ac:dyDescent="0.2">
      <c r="O40111" s="152"/>
      <c r="P40111" s="2"/>
    </row>
    <row r="40112" spans="15:16" x14ac:dyDescent="0.2">
      <c r="O40112" s="152"/>
      <c r="P40112" s="2"/>
    </row>
    <row r="40113" spans="15:16" x14ac:dyDescent="0.2">
      <c r="O40113" s="152"/>
      <c r="P40113" s="2"/>
    </row>
    <row r="40114" spans="15:16" x14ac:dyDescent="0.2">
      <c r="O40114" s="152"/>
      <c r="P40114" s="2"/>
    </row>
    <row r="40115" spans="15:16" x14ac:dyDescent="0.2">
      <c r="O40115" s="152"/>
      <c r="P40115" s="2"/>
    </row>
    <row r="40116" spans="15:16" x14ac:dyDescent="0.2">
      <c r="O40116" s="152"/>
      <c r="P40116" s="2"/>
    </row>
    <row r="40117" spans="15:16" x14ac:dyDescent="0.2">
      <c r="O40117" s="152"/>
      <c r="P40117" s="2"/>
    </row>
    <row r="40118" spans="15:16" x14ac:dyDescent="0.2">
      <c r="O40118" s="152"/>
      <c r="P40118" s="2"/>
    </row>
    <row r="40119" spans="15:16" x14ac:dyDescent="0.2">
      <c r="O40119" s="152"/>
      <c r="P40119" s="2"/>
    </row>
    <row r="40120" spans="15:16" x14ac:dyDescent="0.2">
      <c r="O40120" s="152"/>
      <c r="P40120" s="2"/>
    </row>
    <row r="40121" spans="15:16" x14ac:dyDescent="0.2">
      <c r="O40121" s="152"/>
      <c r="P40121" s="2"/>
    </row>
    <row r="40122" spans="15:16" x14ac:dyDescent="0.2">
      <c r="O40122" s="152"/>
      <c r="P40122" s="2"/>
    </row>
    <row r="40123" spans="15:16" x14ac:dyDescent="0.2">
      <c r="O40123" s="152"/>
      <c r="P40123" s="2"/>
    </row>
    <row r="40124" spans="15:16" x14ac:dyDescent="0.2">
      <c r="O40124" s="152"/>
      <c r="P40124" s="2"/>
    </row>
    <row r="40125" spans="15:16" x14ac:dyDescent="0.2">
      <c r="O40125" s="152"/>
      <c r="P40125" s="2"/>
    </row>
    <row r="40126" spans="15:16" x14ac:dyDescent="0.2">
      <c r="O40126" s="152"/>
      <c r="P40126" s="2"/>
    </row>
    <row r="40127" spans="15:16" x14ac:dyDescent="0.2">
      <c r="O40127" s="152"/>
      <c r="P40127" s="2"/>
    </row>
    <row r="40128" spans="15:16" x14ac:dyDescent="0.2">
      <c r="O40128" s="152"/>
      <c r="P40128" s="2"/>
    </row>
    <row r="40129" spans="15:16" x14ac:dyDescent="0.2">
      <c r="O40129" s="152"/>
      <c r="P40129" s="2"/>
    </row>
    <row r="40130" spans="15:16" x14ac:dyDescent="0.2">
      <c r="O40130" s="152"/>
      <c r="P40130" s="2"/>
    </row>
    <row r="40131" spans="15:16" x14ac:dyDescent="0.2">
      <c r="O40131" s="152"/>
      <c r="P40131" s="2"/>
    </row>
    <row r="40132" spans="15:16" x14ac:dyDescent="0.2">
      <c r="O40132" s="152"/>
      <c r="P40132" s="2"/>
    </row>
    <row r="40133" spans="15:16" x14ac:dyDescent="0.2">
      <c r="O40133" s="152"/>
      <c r="P40133" s="2"/>
    </row>
    <row r="40134" spans="15:16" x14ac:dyDescent="0.2">
      <c r="O40134" s="152"/>
      <c r="P40134" s="2"/>
    </row>
    <row r="40135" spans="15:16" x14ac:dyDescent="0.2">
      <c r="O40135" s="152"/>
      <c r="P40135" s="2"/>
    </row>
    <row r="40136" spans="15:16" x14ac:dyDescent="0.2">
      <c r="O40136" s="152"/>
      <c r="P40136" s="2"/>
    </row>
    <row r="40137" spans="15:16" x14ac:dyDescent="0.2">
      <c r="O40137" s="152"/>
      <c r="P40137" s="2"/>
    </row>
    <row r="40138" spans="15:16" x14ac:dyDescent="0.2">
      <c r="O40138" s="152"/>
      <c r="P40138" s="2"/>
    </row>
    <row r="40139" spans="15:16" x14ac:dyDescent="0.2">
      <c r="O40139" s="152"/>
      <c r="P40139" s="2"/>
    </row>
    <row r="40140" spans="15:16" x14ac:dyDescent="0.2">
      <c r="O40140" s="152"/>
      <c r="P40140" s="2"/>
    </row>
    <row r="40141" spans="15:16" x14ac:dyDescent="0.2">
      <c r="O40141" s="152"/>
      <c r="P40141" s="2"/>
    </row>
    <row r="40142" spans="15:16" x14ac:dyDescent="0.2">
      <c r="O40142" s="152"/>
      <c r="P40142" s="2"/>
    </row>
    <row r="40143" spans="15:16" x14ac:dyDescent="0.2">
      <c r="O40143" s="152"/>
      <c r="P40143" s="2"/>
    </row>
    <row r="40144" spans="15:16" x14ac:dyDescent="0.2">
      <c r="O40144" s="152"/>
      <c r="P40144" s="2"/>
    </row>
    <row r="40145" spans="15:16" x14ac:dyDescent="0.2">
      <c r="O40145" s="152"/>
      <c r="P40145" s="2"/>
    </row>
    <row r="40146" spans="15:16" x14ac:dyDescent="0.2">
      <c r="O40146" s="152"/>
      <c r="P40146" s="2"/>
    </row>
    <row r="40147" spans="15:16" x14ac:dyDescent="0.2">
      <c r="O40147" s="152"/>
      <c r="P40147" s="2"/>
    </row>
    <row r="40148" spans="15:16" x14ac:dyDescent="0.2">
      <c r="O40148" s="152"/>
      <c r="P40148" s="2"/>
    </row>
    <row r="40149" spans="15:16" x14ac:dyDescent="0.2">
      <c r="O40149" s="152"/>
      <c r="P40149" s="2"/>
    </row>
    <row r="40150" spans="15:16" x14ac:dyDescent="0.2">
      <c r="O40150" s="152"/>
      <c r="P40150" s="2"/>
    </row>
    <row r="40151" spans="15:16" x14ac:dyDescent="0.2">
      <c r="O40151" s="152"/>
      <c r="P40151" s="2"/>
    </row>
    <row r="40152" spans="15:16" x14ac:dyDescent="0.2">
      <c r="O40152" s="152"/>
      <c r="P40152" s="2"/>
    </row>
    <row r="40153" spans="15:16" x14ac:dyDescent="0.2">
      <c r="O40153" s="152"/>
      <c r="P40153" s="2"/>
    </row>
    <row r="40154" spans="15:16" x14ac:dyDescent="0.2">
      <c r="O40154" s="152"/>
      <c r="P40154" s="2"/>
    </row>
    <row r="40155" spans="15:16" x14ac:dyDescent="0.2">
      <c r="O40155" s="152"/>
      <c r="P40155" s="2"/>
    </row>
    <row r="40156" spans="15:16" x14ac:dyDescent="0.2">
      <c r="O40156" s="152"/>
      <c r="P40156" s="2"/>
    </row>
    <row r="40157" spans="15:16" x14ac:dyDescent="0.2">
      <c r="O40157" s="152"/>
      <c r="P40157" s="2"/>
    </row>
    <row r="40158" spans="15:16" x14ac:dyDescent="0.2">
      <c r="O40158" s="152"/>
      <c r="P40158" s="2"/>
    </row>
    <row r="40159" spans="15:16" x14ac:dyDescent="0.2">
      <c r="O40159" s="152"/>
      <c r="P40159" s="2"/>
    </row>
    <row r="40160" spans="15:16" x14ac:dyDescent="0.2">
      <c r="O40160" s="152"/>
      <c r="P40160" s="2"/>
    </row>
    <row r="40161" spans="15:16" x14ac:dyDescent="0.2">
      <c r="O40161" s="152"/>
      <c r="P40161" s="2"/>
    </row>
    <row r="40162" spans="15:16" x14ac:dyDescent="0.2">
      <c r="O40162" s="152"/>
      <c r="P40162" s="2"/>
    </row>
    <row r="40163" spans="15:16" x14ac:dyDescent="0.2">
      <c r="O40163" s="152"/>
      <c r="P40163" s="2"/>
    </row>
    <row r="40164" spans="15:16" x14ac:dyDescent="0.2">
      <c r="O40164" s="152"/>
      <c r="P40164" s="2"/>
    </row>
    <row r="40165" spans="15:16" x14ac:dyDescent="0.2">
      <c r="O40165" s="152"/>
      <c r="P40165" s="2"/>
    </row>
    <row r="40166" spans="15:16" x14ac:dyDescent="0.2">
      <c r="O40166" s="152"/>
      <c r="P40166" s="2"/>
    </row>
    <row r="40167" spans="15:16" x14ac:dyDescent="0.2">
      <c r="O40167" s="152"/>
      <c r="P40167" s="2"/>
    </row>
    <row r="40168" spans="15:16" x14ac:dyDescent="0.2">
      <c r="O40168" s="152"/>
      <c r="P40168" s="2"/>
    </row>
    <row r="40169" spans="15:16" x14ac:dyDescent="0.2">
      <c r="O40169" s="152"/>
      <c r="P40169" s="2"/>
    </row>
    <row r="40170" spans="15:16" x14ac:dyDescent="0.2">
      <c r="O40170" s="152"/>
      <c r="P40170" s="2"/>
    </row>
    <row r="40171" spans="15:16" x14ac:dyDescent="0.2">
      <c r="O40171" s="152"/>
      <c r="P40171" s="2"/>
    </row>
    <row r="40172" spans="15:16" x14ac:dyDescent="0.2">
      <c r="O40172" s="152"/>
      <c r="P40172" s="2"/>
    </row>
    <row r="40173" spans="15:16" x14ac:dyDescent="0.2">
      <c r="O40173" s="152"/>
      <c r="P40173" s="2"/>
    </row>
    <row r="40174" spans="15:16" x14ac:dyDescent="0.2">
      <c r="O40174" s="152"/>
      <c r="P40174" s="2"/>
    </row>
    <row r="40175" spans="15:16" x14ac:dyDescent="0.2">
      <c r="O40175" s="152"/>
      <c r="P40175" s="2"/>
    </row>
    <row r="40176" spans="15:16" x14ac:dyDescent="0.2">
      <c r="O40176" s="152"/>
      <c r="P40176" s="2"/>
    </row>
    <row r="40177" spans="15:16" x14ac:dyDescent="0.2">
      <c r="O40177" s="152"/>
      <c r="P40177" s="2"/>
    </row>
    <row r="40178" spans="15:16" x14ac:dyDescent="0.2">
      <c r="O40178" s="152"/>
      <c r="P40178" s="2"/>
    </row>
    <row r="40179" spans="15:16" x14ac:dyDescent="0.2">
      <c r="O40179" s="152"/>
      <c r="P40179" s="2"/>
    </row>
    <row r="40180" spans="15:16" x14ac:dyDescent="0.2">
      <c r="O40180" s="152"/>
      <c r="P40180" s="2"/>
    </row>
    <row r="40181" spans="15:16" x14ac:dyDescent="0.2">
      <c r="O40181" s="152"/>
      <c r="P40181" s="2"/>
    </row>
    <row r="40182" spans="15:16" x14ac:dyDescent="0.2">
      <c r="O40182" s="152"/>
      <c r="P40182" s="2"/>
    </row>
    <row r="40183" spans="15:16" x14ac:dyDescent="0.2">
      <c r="O40183" s="152"/>
      <c r="P40183" s="2"/>
    </row>
    <row r="40184" spans="15:16" x14ac:dyDescent="0.2">
      <c r="O40184" s="152"/>
      <c r="P40184" s="2"/>
    </row>
    <row r="40185" spans="15:16" x14ac:dyDescent="0.2">
      <c r="O40185" s="152"/>
      <c r="P40185" s="2"/>
    </row>
    <row r="40186" spans="15:16" x14ac:dyDescent="0.2">
      <c r="O40186" s="152"/>
      <c r="P40186" s="2"/>
    </row>
    <row r="40187" spans="15:16" x14ac:dyDescent="0.2">
      <c r="O40187" s="152"/>
      <c r="P40187" s="2"/>
    </row>
    <row r="40188" spans="15:16" x14ac:dyDescent="0.2">
      <c r="O40188" s="152"/>
      <c r="P40188" s="2"/>
    </row>
    <row r="40189" spans="15:16" x14ac:dyDescent="0.2">
      <c r="O40189" s="152"/>
      <c r="P40189" s="2"/>
    </row>
    <row r="40190" spans="15:16" x14ac:dyDescent="0.2">
      <c r="O40190" s="152"/>
      <c r="P40190" s="2"/>
    </row>
    <row r="40191" spans="15:16" x14ac:dyDescent="0.2">
      <c r="O40191" s="152"/>
      <c r="P40191" s="2"/>
    </row>
    <row r="40192" spans="15:16" x14ac:dyDescent="0.2">
      <c r="O40192" s="152"/>
      <c r="P40192" s="2"/>
    </row>
    <row r="40193" spans="15:16" x14ac:dyDescent="0.2">
      <c r="O40193" s="152"/>
      <c r="P40193" s="2"/>
    </row>
    <row r="40194" spans="15:16" x14ac:dyDescent="0.2">
      <c r="O40194" s="152"/>
      <c r="P40194" s="2"/>
    </row>
    <row r="40195" spans="15:16" x14ac:dyDescent="0.2">
      <c r="O40195" s="152"/>
      <c r="P40195" s="2"/>
    </row>
    <row r="40196" spans="15:16" x14ac:dyDescent="0.2">
      <c r="O40196" s="152"/>
      <c r="P40196" s="2"/>
    </row>
    <row r="40197" spans="15:16" x14ac:dyDescent="0.2">
      <c r="O40197" s="152"/>
      <c r="P40197" s="2"/>
    </row>
    <row r="40198" spans="15:16" x14ac:dyDescent="0.2">
      <c r="O40198" s="152"/>
      <c r="P40198" s="2"/>
    </row>
    <row r="40199" spans="15:16" x14ac:dyDescent="0.2">
      <c r="O40199" s="152"/>
      <c r="P40199" s="2"/>
    </row>
    <row r="40200" spans="15:16" x14ac:dyDescent="0.2">
      <c r="O40200" s="152"/>
      <c r="P40200" s="2"/>
    </row>
    <row r="40201" spans="15:16" x14ac:dyDescent="0.2">
      <c r="O40201" s="152"/>
      <c r="P40201" s="2"/>
    </row>
    <row r="40202" spans="15:16" x14ac:dyDescent="0.2">
      <c r="O40202" s="152"/>
      <c r="P40202" s="2"/>
    </row>
    <row r="40203" spans="15:16" x14ac:dyDescent="0.2">
      <c r="O40203" s="152"/>
      <c r="P40203" s="2"/>
    </row>
    <row r="40204" spans="15:16" x14ac:dyDescent="0.2">
      <c r="O40204" s="152"/>
      <c r="P40204" s="2"/>
    </row>
    <row r="40205" spans="15:16" x14ac:dyDescent="0.2">
      <c r="O40205" s="152"/>
      <c r="P40205" s="2"/>
    </row>
    <row r="40206" spans="15:16" x14ac:dyDescent="0.2">
      <c r="O40206" s="152"/>
      <c r="P40206" s="2"/>
    </row>
    <row r="40207" spans="15:16" x14ac:dyDescent="0.2">
      <c r="O40207" s="152"/>
      <c r="P40207" s="2"/>
    </row>
    <row r="40208" spans="15:16" x14ac:dyDescent="0.2">
      <c r="O40208" s="152"/>
      <c r="P40208" s="2"/>
    </row>
    <row r="40209" spans="15:16" x14ac:dyDescent="0.2">
      <c r="O40209" s="152"/>
      <c r="P40209" s="2"/>
    </row>
    <row r="40210" spans="15:16" x14ac:dyDescent="0.2">
      <c r="O40210" s="152"/>
      <c r="P40210" s="2"/>
    </row>
    <row r="40211" spans="15:16" x14ac:dyDescent="0.2">
      <c r="O40211" s="152"/>
      <c r="P40211" s="2"/>
    </row>
    <row r="40212" spans="15:16" x14ac:dyDescent="0.2">
      <c r="O40212" s="152"/>
      <c r="P40212" s="2"/>
    </row>
    <row r="40213" spans="15:16" x14ac:dyDescent="0.2">
      <c r="O40213" s="152"/>
      <c r="P40213" s="2"/>
    </row>
    <row r="40214" spans="15:16" x14ac:dyDescent="0.2">
      <c r="O40214" s="152"/>
      <c r="P40214" s="2"/>
    </row>
    <row r="40215" spans="15:16" x14ac:dyDescent="0.2">
      <c r="O40215" s="152"/>
      <c r="P40215" s="2"/>
    </row>
    <row r="40216" spans="15:16" x14ac:dyDescent="0.2">
      <c r="O40216" s="152"/>
      <c r="P40216" s="2"/>
    </row>
    <row r="40217" spans="15:16" x14ac:dyDescent="0.2">
      <c r="O40217" s="152"/>
      <c r="P40217" s="2"/>
    </row>
    <row r="40218" spans="15:16" x14ac:dyDescent="0.2">
      <c r="O40218" s="152"/>
      <c r="P40218" s="2"/>
    </row>
    <row r="40219" spans="15:16" x14ac:dyDescent="0.2">
      <c r="O40219" s="152"/>
      <c r="P40219" s="2"/>
    </row>
    <row r="40220" spans="15:16" x14ac:dyDescent="0.2">
      <c r="O40220" s="152"/>
      <c r="P40220" s="2"/>
    </row>
    <row r="40221" spans="15:16" x14ac:dyDescent="0.2">
      <c r="O40221" s="152"/>
      <c r="P40221" s="2"/>
    </row>
    <row r="40222" spans="15:16" x14ac:dyDescent="0.2">
      <c r="O40222" s="152"/>
      <c r="P40222" s="2"/>
    </row>
    <row r="40223" spans="15:16" x14ac:dyDescent="0.2">
      <c r="O40223" s="152"/>
      <c r="P40223" s="2"/>
    </row>
    <row r="40224" spans="15:16" x14ac:dyDescent="0.2">
      <c r="O40224" s="152"/>
      <c r="P40224" s="2"/>
    </row>
    <row r="40225" spans="15:16" x14ac:dyDescent="0.2">
      <c r="O40225" s="152"/>
      <c r="P40225" s="2"/>
    </row>
    <row r="40226" spans="15:16" x14ac:dyDescent="0.2">
      <c r="O40226" s="152"/>
      <c r="P40226" s="2"/>
    </row>
    <row r="40227" spans="15:16" x14ac:dyDescent="0.2">
      <c r="O40227" s="152"/>
      <c r="P40227" s="2"/>
    </row>
    <row r="40228" spans="15:16" x14ac:dyDescent="0.2">
      <c r="O40228" s="152"/>
      <c r="P40228" s="2"/>
    </row>
    <row r="40229" spans="15:16" x14ac:dyDescent="0.2">
      <c r="O40229" s="152"/>
      <c r="P40229" s="2"/>
    </row>
    <row r="40230" spans="15:16" x14ac:dyDescent="0.2">
      <c r="O40230" s="152"/>
      <c r="P40230" s="2"/>
    </row>
    <row r="40231" spans="15:16" x14ac:dyDescent="0.2">
      <c r="O40231" s="152"/>
      <c r="P40231" s="2"/>
    </row>
    <row r="40232" spans="15:16" x14ac:dyDescent="0.2">
      <c r="O40232" s="152"/>
      <c r="P40232" s="2"/>
    </row>
    <row r="40233" spans="15:16" x14ac:dyDescent="0.2">
      <c r="O40233" s="152"/>
      <c r="P40233" s="2"/>
    </row>
    <row r="40234" spans="15:16" x14ac:dyDescent="0.2">
      <c r="O40234" s="152"/>
      <c r="P40234" s="2"/>
    </row>
    <row r="40235" spans="15:16" x14ac:dyDescent="0.2">
      <c r="O40235" s="152"/>
      <c r="P40235" s="2"/>
    </row>
    <row r="40236" spans="15:16" x14ac:dyDescent="0.2">
      <c r="O40236" s="152"/>
      <c r="P40236" s="2"/>
    </row>
    <row r="40237" spans="15:16" x14ac:dyDescent="0.2">
      <c r="O40237" s="152"/>
      <c r="P40237" s="2"/>
    </row>
    <row r="40238" spans="15:16" x14ac:dyDescent="0.2">
      <c r="O40238" s="152"/>
      <c r="P40238" s="2"/>
    </row>
    <row r="40239" spans="15:16" x14ac:dyDescent="0.2">
      <c r="O40239" s="152"/>
      <c r="P40239" s="2"/>
    </row>
    <row r="40240" spans="15:16" x14ac:dyDescent="0.2">
      <c r="O40240" s="152"/>
      <c r="P40240" s="2"/>
    </row>
    <row r="40241" spans="15:16" x14ac:dyDescent="0.2">
      <c r="O40241" s="152"/>
      <c r="P40241" s="2"/>
    </row>
    <row r="40242" spans="15:16" x14ac:dyDescent="0.2">
      <c r="O40242" s="152"/>
      <c r="P40242" s="2"/>
    </row>
    <row r="40243" spans="15:16" x14ac:dyDescent="0.2">
      <c r="O40243" s="152"/>
      <c r="P40243" s="2"/>
    </row>
    <row r="40244" spans="15:16" x14ac:dyDescent="0.2">
      <c r="O40244" s="152"/>
      <c r="P40244" s="2"/>
    </row>
    <row r="40245" spans="15:16" x14ac:dyDescent="0.2">
      <c r="O40245" s="152"/>
      <c r="P40245" s="2"/>
    </row>
    <row r="40246" spans="15:16" x14ac:dyDescent="0.2">
      <c r="O40246" s="152"/>
      <c r="P40246" s="2"/>
    </row>
    <row r="40247" spans="15:16" x14ac:dyDescent="0.2">
      <c r="O40247" s="152"/>
      <c r="P40247" s="2"/>
    </row>
    <row r="40248" spans="15:16" x14ac:dyDescent="0.2">
      <c r="O40248" s="152"/>
      <c r="P40248" s="2"/>
    </row>
    <row r="40249" spans="15:16" x14ac:dyDescent="0.2">
      <c r="O40249" s="152"/>
      <c r="P40249" s="2"/>
    </row>
    <row r="40250" spans="15:16" x14ac:dyDescent="0.2">
      <c r="O40250" s="152"/>
      <c r="P40250" s="2"/>
    </row>
    <row r="40251" spans="15:16" x14ac:dyDescent="0.2">
      <c r="O40251" s="152"/>
      <c r="P40251" s="2"/>
    </row>
    <row r="40252" spans="15:16" x14ac:dyDescent="0.2">
      <c r="O40252" s="152"/>
      <c r="P40252" s="2"/>
    </row>
    <row r="40253" spans="15:16" x14ac:dyDescent="0.2">
      <c r="O40253" s="152"/>
      <c r="P40253" s="2"/>
    </row>
    <row r="40254" spans="15:16" x14ac:dyDescent="0.2">
      <c r="O40254" s="152"/>
      <c r="P40254" s="2"/>
    </row>
    <row r="40255" spans="15:16" x14ac:dyDescent="0.2">
      <c r="O40255" s="152"/>
      <c r="P40255" s="2"/>
    </row>
    <row r="40256" spans="15:16" x14ac:dyDescent="0.2">
      <c r="O40256" s="152"/>
      <c r="P40256" s="2"/>
    </row>
    <row r="40257" spans="15:16" x14ac:dyDescent="0.2">
      <c r="O40257" s="152"/>
      <c r="P40257" s="2"/>
    </row>
    <row r="40258" spans="15:16" x14ac:dyDescent="0.2">
      <c r="O40258" s="152"/>
      <c r="P40258" s="2"/>
    </row>
    <row r="40259" spans="15:16" x14ac:dyDescent="0.2">
      <c r="O40259" s="152"/>
      <c r="P40259" s="2"/>
    </row>
    <row r="40260" spans="15:16" x14ac:dyDescent="0.2">
      <c r="O40260" s="152"/>
      <c r="P40260" s="2"/>
    </row>
    <row r="40261" spans="15:16" x14ac:dyDescent="0.2">
      <c r="O40261" s="152"/>
      <c r="P40261" s="2"/>
    </row>
    <row r="40262" spans="15:16" x14ac:dyDescent="0.2">
      <c r="O40262" s="152"/>
      <c r="P40262" s="2"/>
    </row>
    <row r="40263" spans="15:16" x14ac:dyDescent="0.2">
      <c r="O40263" s="152"/>
      <c r="P40263" s="2"/>
    </row>
    <row r="40264" spans="15:16" x14ac:dyDescent="0.2">
      <c r="O40264" s="152"/>
      <c r="P40264" s="2"/>
    </row>
    <row r="40265" spans="15:16" x14ac:dyDescent="0.2">
      <c r="O40265" s="152"/>
      <c r="P40265" s="2"/>
    </row>
    <row r="40266" spans="15:16" x14ac:dyDescent="0.2">
      <c r="O40266" s="152"/>
      <c r="P40266" s="2"/>
    </row>
    <row r="40267" spans="15:16" x14ac:dyDescent="0.2">
      <c r="O40267" s="152"/>
      <c r="P40267" s="2"/>
    </row>
    <row r="40268" spans="15:16" x14ac:dyDescent="0.2">
      <c r="O40268" s="152"/>
      <c r="P40268" s="2"/>
    </row>
    <row r="40269" spans="15:16" x14ac:dyDescent="0.2">
      <c r="O40269" s="152"/>
      <c r="P40269" s="2"/>
    </row>
    <row r="40270" spans="15:16" x14ac:dyDescent="0.2">
      <c r="O40270" s="152"/>
      <c r="P40270" s="2"/>
    </row>
    <row r="40271" spans="15:16" x14ac:dyDescent="0.2">
      <c r="O40271" s="152"/>
      <c r="P40271" s="2"/>
    </row>
    <row r="40272" spans="15:16" x14ac:dyDescent="0.2">
      <c r="O40272" s="152"/>
      <c r="P40272" s="2"/>
    </row>
    <row r="40273" spans="15:16" x14ac:dyDescent="0.2">
      <c r="O40273" s="152"/>
      <c r="P40273" s="2"/>
    </row>
    <row r="40274" spans="15:16" x14ac:dyDescent="0.2">
      <c r="O40274" s="152"/>
      <c r="P40274" s="2"/>
    </row>
    <row r="40275" spans="15:16" x14ac:dyDescent="0.2">
      <c r="O40275" s="152"/>
      <c r="P40275" s="2"/>
    </row>
    <row r="40276" spans="15:16" x14ac:dyDescent="0.2">
      <c r="O40276" s="152"/>
      <c r="P40276" s="2"/>
    </row>
    <row r="40277" spans="15:16" x14ac:dyDescent="0.2">
      <c r="O40277" s="152"/>
      <c r="P40277" s="2"/>
    </row>
    <row r="40278" spans="15:16" x14ac:dyDescent="0.2">
      <c r="O40278" s="152"/>
      <c r="P40278" s="2"/>
    </row>
    <row r="40279" spans="15:16" x14ac:dyDescent="0.2">
      <c r="O40279" s="152"/>
      <c r="P40279" s="2"/>
    </row>
    <row r="40280" spans="15:16" x14ac:dyDescent="0.2">
      <c r="O40280" s="152"/>
      <c r="P40280" s="2"/>
    </row>
    <row r="40281" spans="15:16" x14ac:dyDescent="0.2">
      <c r="O40281" s="152"/>
      <c r="P40281" s="2"/>
    </row>
    <row r="40282" spans="15:16" x14ac:dyDescent="0.2">
      <c r="O40282" s="152"/>
      <c r="P40282" s="2"/>
    </row>
    <row r="40283" spans="15:16" x14ac:dyDescent="0.2">
      <c r="O40283" s="152"/>
      <c r="P40283" s="2"/>
    </row>
    <row r="40284" spans="15:16" x14ac:dyDescent="0.2">
      <c r="O40284" s="152"/>
      <c r="P40284" s="2"/>
    </row>
    <row r="40285" spans="15:16" x14ac:dyDescent="0.2">
      <c r="O40285" s="152"/>
      <c r="P40285" s="2"/>
    </row>
    <row r="40286" spans="15:16" x14ac:dyDescent="0.2">
      <c r="O40286" s="152"/>
      <c r="P40286" s="2"/>
    </row>
    <row r="40287" spans="15:16" x14ac:dyDescent="0.2">
      <c r="O40287" s="152"/>
      <c r="P40287" s="2"/>
    </row>
    <row r="40288" spans="15:16" x14ac:dyDescent="0.2">
      <c r="O40288" s="152"/>
      <c r="P40288" s="2"/>
    </row>
    <row r="40289" spans="15:16" x14ac:dyDescent="0.2">
      <c r="O40289" s="152"/>
      <c r="P40289" s="2"/>
    </row>
    <row r="40290" spans="15:16" x14ac:dyDescent="0.2">
      <c r="O40290" s="152"/>
      <c r="P40290" s="2"/>
    </row>
    <row r="40291" spans="15:16" x14ac:dyDescent="0.2">
      <c r="O40291" s="152"/>
      <c r="P40291" s="2"/>
    </row>
    <row r="40292" spans="15:16" x14ac:dyDescent="0.2">
      <c r="O40292" s="152"/>
      <c r="P40292" s="2"/>
    </row>
    <row r="40293" spans="15:16" x14ac:dyDescent="0.2">
      <c r="O40293" s="152"/>
      <c r="P40293" s="2"/>
    </row>
    <row r="40294" spans="15:16" x14ac:dyDescent="0.2">
      <c r="O40294" s="152"/>
      <c r="P40294" s="2"/>
    </row>
    <row r="40295" spans="15:16" x14ac:dyDescent="0.2">
      <c r="O40295" s="152"/>
      <c r="P40295" s="2"/>
    </row>
    <row r="40296" spans="15:16" x14ac:dyDescent="0.2">
      <c r="O40296" s="152"/>
      <c r="P40296" s="2"/>
    </row>
    <row r="40297" spans="15:16" x14ac:dyDescent="0.2">
      <c r="O40297" s="152"/>
      <c r="P40297" s="2"/>
    </row>
    <row r="40298" spans="15:16" x14ac:dyDescent="0.2">
      <c r="O40298" s="152"/>
      <c r="P40298" s="2"/>
    </row>
    <row r="40299" spans="15:16" x14ac:dyDescent="0.2">
      <c r="O40299" s="152"/>
      <c r="P40299" s="2"/>
    </row>
    <row r="40300" spans="15:16" x14ac:dyDescent="0.2">
      <c r="O40300" s="152"/>
      <c r="P40300" s="2"/>
    </row>
    <row r="40301" spans="15:16" x14ac:dyDescent="0.2">
      <c r="O40301" s="152"/>
      <c r="P40301" s="2"/>
    </row>
    <row r="40302" spans="15:16" x14ac:dyDescent="0.2">
      <c r="O40302" s="152"/>
      <c r="P40302" s="2"/>
    </row>
    <row r="40303" spans="15:16" x14ac:dyDescent="0.2">
      <c r="O40303" s="152"/>
      <c r="P40303" s="2"/>
    </row>
    <row r="40304" spans="15:16" x14ac:dyDescent="0.2">
      <c r="O40304" s="152"/>
      <c r="P40304" s="2"/>
    </row>
    <row r="40305" spans="15:16" x14ac:dyDescent="0.2">
      <c r="O40305" s="152"/>
      <c r="P40305" s="2"/>
    </row>
    <row r="40306" spans="15:16" x14ac:dyDescent="0.2">
      <c r="O40306" s="152"/>
      <c r="P40306" s="2"/>
    </row>
    <row r="40307" spans="15:16" x14ac:dyDescent="0.2">
      <c r="O40307" s="152"/>
      <c r="P40307" s="2"/>
    </row>
    <row r="40308" spans="15:16" x14ac:dyDescent="0.2">
      <c r="O40308" s="152"/>
      <c r="P40308" s="2"/>
    </row>
    <row r="40309" spans="15:16" x14ac:dyDescent="0.2">
      <c r="O40309" s="152"/>
      <c r="P40309" s="2"/>
    </row>
    <row r="40310" spans="15:16" x14ac:dyDescent="0.2">
      <c r="O40310" s="152"/>
      <c r="P40310" s="2"/>
    </row>
    <row r="40311" spans="15:16" x14ac:dyDescent="0.2">
      <c r="O40311" s="152"/>
      <c r="P40311" s="2"/>
    </row>
    <row r="40312" spans="15:16" x14ac:dyDescent="0.2">
      <c r="O40312" s="152"/>
      <c r="P40312" s="2"/>
    </row>
    <row r="40313" spans="15:16" x14ac:dyDescent="0.2">
      <c r="O40313" s="152"/>
      <c r="P40313" s="2"/>
    </row>
    <row r="40314" spans="15:16" x14ac:dyDescent="0.2">
      <c r="O40314" s="152"/>
      <c r="P40314" s="2"/>
    </row>
    <row r="40315" spans="15:16" x14ac:dyDescent="0.2">
      <c r="O40315" s="152"/>
      <c r="P40315" s="2"/>
    </row>
    <row r="40316" spans="15:16" x14ac:dyDescent="0.2">
      <c r="O40316" s="152"/>
      <c r="P40316" s="2"/>
    </row>
    <row r="40317" spans="15:16" x14ac:dyDescent="0.2">
      <c r="O40317" s="152"/>
      <c r="P40317" s="2"/>
    </row>
    <row r="40318" spans="15:16" x14ac:dyDescent="0.2">
      <c r="O40318" s="152"/>
      <c r="P40318" s="2"/>
    </row>
    <row r="40319" spans="15:16" x14ac:dyDescent="0.2">
      <c r="O40319" s="152"/>
      <c r="P40319" s="2"/>
    </row>
    <row r="40320" spans="15:16" x14ac:dyDescent="0.2">
      <c r="O40320" s="152"/>
      <c r="P40320" s="2"/>
    </row>
    <row r="40321" spans="15:16" x14ac:dyDescent="0.2">
      <c r="O40321" s="152"/>
      <c r="P40321" s="2"/>
    </row>
    <row r="40322" spans="15:16" x14ac:dyDescent="0.2">
      <c r="O40322" s="152"/>
      <c r="P40322" s="2"/>
    </row>
    <row r="40323" spans="15:16" x14ac:dyDescent="0.2">
      <c r="O40323" s="152"/>
      <c r="P40323" s="2"/>
    </row>
    <row r="40324" spans="15:16" x14ac:dyDescent="0.2">
      <c r="O40324" s="152"/>
      <c r="P40324" s="2"/>
    </row>
    <row r="40325" spans="15:16" x14ac:dyDescent="0.2">
      <c r="O40325" s="152"/>
      <c r="P40325" s="2"/>
    </row>
    <row r="40326" spans="15:16" x14ac:dyDescent="0.2">
      <c r="O40326" s="152"/>
      <c r="P40326" s="2"/>
    </row>
    <row r="40327" spans="15:16" x14ac:dyDescent="0.2">
      <c r="O40327" s="152"/>
      <c r="P40327" s="2"/>
    </row>
    <row r="40328" spans="15:16" x14ac:dyDescent="0.2">
      <c r="O40328" s="152"/>
      <c r="P40328" s="2"/>
    </row>
    <row r="40329" spans="15:16" x14ac:dyDescent="0.2">
      <c r="O40329" s="152"/>
      <c r="P40329" s="2"/>
    </row>
    <row r="40330" spans="15:16" x14ac:dyDescent="0.2">
      <c r="O40330" s="152"/>
      <c r="P40330" s="2"/>
    </row>
    <row r="40331" spans="15:16" x14ac:dyDescent="0.2">
      <c r="O40331" s="152"/>
      <c r="P40331" s="2"/>
    </row>
    <row r="40332" spans="15:16" x14ac:dyDescent="0.2">
      <c r="O40332" s="152"/>
      <c r="P40332" s="2"/>
    </row>
    <row r="40333" spans="15:16" x14ac:dyDescent="0.2">
      <c r="O40333" s="152"/>
      <c r="P40333" s="2"/>
    </row>
    <row r="40334" spans="15:16" x14ac:dyDescent="0.2">
      <c r="O40334" s="152"/>
      <c r="P40334" s="2"/>
    </row>
    <row r="40335" spans="15:16" x14ac:dyDescent="0.2">
      <c r="O40335" s="152"/>
      <c r="P40335" s="2"/>
    </row>
    <row r="40336" spans="15:16" x14ac:dyDescent="0.2">
      <c r="O40336" s="152"/>
      <c r="P40336" s="2"/>
    </row>
    <row r="40337" spans="15:16" x14ac:dyDescent="0.2">
      <c r="O40337" s="152"/>
      <c r="P40337" s="2"/>
    </row>
    <row r="40338" spans="15:16" x14ac:dyDescent="0.2">
      <c r="O40338" s="152"/>
      <c r="P40338" s="2"/>
    </row>
    <row r="40339" spans="15:16" x14ac:dyDescent="0.2">
      <c r="O40339" s="152"/>
      <c r="P40339" s="2"/>
    </row>
    <row r="40340" spans="15:16" x14ac:dyDescent="0.2">
      <c r="O40340" s="152"/>
      <c r="P40340" s="2"/>
    </row>
    <row r="40341" spans="15:16" x14ac:dyDescent="0.2">
      <c r="O40341" s="152"/>
      <c r="P40341" s="2"/>
    </row>
    <row r="40342" spans="15:16" x14ac:dyDescent="0.2">
      <c r="O40342" s="152"/>
      <c r="P40342" s="2"/>
    </row>
    <row r="40343" spans="15:16" x14ac:dyDescent="0.2">
      <c r="O40343" s="152"/>
      <c r="P40343" s="2"/>
    </row>
    <row r="40344" spans="15:16" x14ac:dyDescent="0.2">
      <c r="O40344" s="152"/>
      <c r="P40344" s="2"/>
    </row>
    <row r="40345" spans="15:16" x14ac:dyDescent="0.2">
      <c r="O40345" s="152"/>
      <c r="P40345" s="2"/>
    </row>
    <row r="40346" spans="15:16" x14ac:dyDescent="0.2">
      <c r="O40346" s="152"/>
      <c r="P40346" s="2"/>
    </row>
    <row r="40347" spans="15:16" x14ac:dyDescent="0.2">
      <c r="O40347" s="152"/>
      <c r="P40347" s="2"/>
    </row>
    <row r="40348" spans="15:16" x14ac:dyDescent="0.2">
      <c r="O40348" s="152"/>
      <c r="P40348" s="2"/>
    </row>
    <row r="40349" spans="15:16" x14ac:dyDescent="0.2">
      <c r="O40349" s="152"/>
      <c r="P40349" s="2"/>
    </row>
    <row r="40350" spans="15:16" x14ac:dyDescent="0.2">
      <c r="O40350" s="152"/>
      <c r="P40350" s="2"/>
    </row>
    <row r="40351" spans="15:16" x14ac:dyDescent="0.2">
      <c r="O40351" s="152"/>
      <c r="P40351" s="2"/>
    </row>
    <row r="40352" spans="15:16" x14ac:dyDescent="0.2">
      <c r="O40352" s="152"/>
      <c r="P40352" s="2"/>
    </row>
    <row r="40353" spans="15:16" x14ac:dyDescent="0.2">
      <c r="O40353" s="152"/>
      <c r="P40353" s="2"/>
    </row>
    <row r="40354" spans="15:16" x14ac:dyDescent="0.2">
      <c r="O40354" s="152"/>
      <c r="P40354" s="2"/>
    </row>
    <row r="40355" spans="15:16" x14ac:dyDescent="0.2">
      <c r="O40355" s="152"/>
      <c r="P40355" s="2"/>
    </row>
    <row r="40356" spans="15:16" x14ac:dyDescent="0.2">
      <c r="O40356" s="152"/>
      <c r="P40356" s="2"/>
    </row>
    <row r="40357" spans="15:16" x14ac:dyDescent="0.2">
      <c r="O40357" s="152"/>
      <c r="P40357" s="2"/>
    </row>
    <row r="40358" spans="15:16" x14ac:dyDescent="0.2">
      <c r="O40358" s="152"/>
      <c r="P40358" s="2"/>
    </row>
    <row r="40359" spans="15:16" x14ac:dyDescent="0.2">
      <c r="O40359" s="152"/>
      <c r="P40359" s="2"/>
    </row>
    <row r="40360" spans="15:16" x14ac:dyDescent="0.2">
      <c r="O40360" s="152"/>
      <c r="P40360" s="2"/>
    </row>
    <row r="40361" spans="15:16" x14ac:dyDescent="0.2">
      <c r="O40361" s="152"/>
      <c r="P40361" s="2"/>
    </row>
    <row r="40362" spans="15:16" x14ac:dyDescent="0.2">
      <c r="O40362" s="152"/>
      <c r="P40362" s="2"/>
    </row>
    <row r="40363" spans="15:16" x14ac:dyDescent="0.2">
      <c r="O40363" s="152"/>
      <c r="P40363" s="2"/>
    </row>
    <row r="40364" spans="15:16" x14ac:dyDescent="0.2">
      <c r="O40364" s="152"/>
      <c r="P40364" s="2"/>
    </row>
    <row r="40365" spans="15:16" x14ac:dyDescent="0.2">
      <c r="O40365" s="152"/>
      <c r="P40365" s="2"/>
    </row>
    <row r="40366" spans="15:16" x14ac:dyDescent="0.2">
      <c r="O40366" s="152"/>
      <c r="P40366" s="2"/>
    </row>
    <row r="40367" spans="15:16" x14ac:dyDescent="0.2">
      <c r="O40367" s="152"/>
      <c r="P40367" s="2"/>
    </row>
    <row r="40368" spans="15:16" x14ac:dyDescent="0.2">
      <c r="O40368" s="152"/>
      <c r="P40368" s="2"/>
    </row>
    <row r="40369" spans="15:16" x14ac:dyDescent="0.2">
      <c r="O40369" s="152"/>
      <c r="P40369" s="2"/>
    </row>
    <row r="40370" spans="15:16" x14ac:dyDescent="0.2">
      <c r="O40370" s="152"/>
      <c r="P40370" s="2"/>
    </row>
    <row r="40371" spans="15:16" x14ac:dyDescent="0.2">
      <c r="O40371" s="152"/>
      <c r="P40371" s="2"/>
    </row>
    <row r="40372" spans="15:16" x14ac:dyDescent="0.2">
      <c r="O40372" s="152"/>
      <c r="P40372" s="2"/>
    </row>
    <row r="40373" spans="15:16" x14ac:dyDescent="0.2">
      <c r="O40373" s="152"/>
      <c r="P40373" s="2"/>
    </row>
    <row r="40374" spans="15:16" x14ac:dyDescent="0.2">
      <c r="O40374" s="152"/>
      <c r="P40374" s="2"/>
    </row>
    <row r="40375" spans="15:16" x14ac:dyDescent="0.2">
      <c r="O40375" s="152"/>
      <c r="P40375" s="2"/>
    </row>
    <row r="40376" spans="15:16" x14ac:dyDescent="0.2">
      <c r="O40376" s="152"/>
      <c r="P40376" s="2"/>
    </row>
    <row r="40377" spans="15:16" x14ac:dyDescent="0.2">
      <c r="O40377" s="152"/>
      <c r="P40377" s="2"/>
    </row>
    <row r="40378" spans="15:16" x14ac:dyDescent="0.2">
      <c r="O40378" s="152"/>
      <c r="P40378" s="2"/>
    </row>
    <row r="40379" spans="15:16" x14ac:dyDescent="0.2">
      <c r="O40379" s="152"/>
      <c r="P40379" s="2"/>
    </row>
    <row r="40380" spans="15:16" x14ac:dyDescent="0.2">
      <c r="O40380" s="152"/>
      <c r="P40380" s="2"/>
    </row>
    <row r="40381" spans="15:16" x14ac:dyDescent="0.2">
      <c r="O40381" s="152"/>
      <c r="P40381" s="2"/>
    </row>
    <row r="40382" spans="15:16" x14ac:dyDescent="0.2">
      <c r="O40382" s="152"/>
      <c r="P40382" s="2"/>
    </row>
    <row r="40383" spans="15:16" x14ac:dyDescent="0.2">
      <c r="O40383" s="152"/>
      <c r="P40383" s="2"/>
    </row>
    <row r="40384" spans="15:16" x14ac:dyDescent="0.2">
      <c r="O40384" s="152"/>
      <c r="P40384" s="2"/>
    </row>
    <row r="40385" spans="15:16" x14ac:dyDescent="0.2">
      <c r="O40385" s="152"/>
      <c r="P40385" s="2"/>
    </row>
    <row r="40386" spans="15:16" x14ac:dyDescent="0.2">
      <c r="O40386" s="152"/>
      <c r="P40386" s="2"/>
    </row>
    <row r="40387" spans="15:16" x14ac:dyDescent="0.2">
      <c r="O40387" s="152"/>
      <c r="P40387" s="2"/>
    </row>
    <row r="40388" spans="15:16" x14ac:dyDescent="0.2">
      <c r="O40388" s="152"/>
      <c r="P40388" s="2"/>
    </row>
    <row r="40389" spans="15:16" x14ac:dyDescent="0.2">
      <c r="O40389" s="152"/>
      <c r="P40389" s="2"/>
    </row>
    <row r="40390" spans="15:16" x14ac:dyDescent="0.2">
      <c r="O40390" s="152"/>
      <c r="P40390" s="2"/>
    </row>
    <row r="40391" spans="15:16" x14ac:dyDescent="0.2">
      <c r="O40391" s="152"/>
      <c r="P40391" s="2"/>
    </row>
    <row r="40392" spans="15:16" x14ac:dyDescent="0.2">
      <c r="O40392" s="152"/>
      <c r="P40392" s="2"/>
    </row>
    <row r="40393" spans="15:16" x14ac:dyDescent="0.2">
      <c r="O40393" s="152"/>
      <c r="P40393" s="2"/>
    </row>
    <row r="40394" spans="15:16" x14ac:dyDescent="0.2">
      <c r="O40394" s="152"/>
      <c r="P40394" s="2"/>
    </row>
    <row r="40395" spans="15:16" x14ac:dyDescent="0.2">
      <c r="O40395" s="152"/>
      <c r="P40395" s="2"/>
    </row>
    <row r="40396" spans="15:16" x14ac:dyDescent="0.2">
      <c r="O40396" s="152"/>
      <c r="P40396" s="2"/>
    </row>
    <row r="40397" spans="15:16" x14ac:dyDescent="0.2">
      <c r="O40397" s="152"/>
      <c r="P40397" s="2"/>
    </row>
    <row r="40398" spans="15:16" x14ac:dyDescent="0.2">
      <c r="O40398" s="152"/>
      <c r="P40398" s="2"/>
    </row>
    <row r="40399" spans="15:16" x14ac:dyDescent="0.2">
      <c r="O40399" s="152"/>
      <c r="P40399" s="2"/>
    </row>
    <row r="40400" spans="15:16" x14ac:dyDescent="0.2">
      <c r="O40400" s="152"/>
      <c r="P40400" s="2"/>
    </row>
    <row r="40401" spans="15:16" x14ac:dyDescent="0.2">
      <c r="O40401" s="152"/>
      <c r="P40401" s="2"/>
    </row>
    <row r="40402" spans="15:16" x14ac:dyDescent="0.2">
      <c r="O40402" s="152"/>
      <c r="P40402" s="2"/>
    </row>
    <row r="40403" spans="15:16" x14ac:dyDescent="0.2">
      <c r="O40403" s="152"/>
      <c r="P40403" s="2"/>
    </row>
    <row r="40404" spans="15:16" x14ac:dyDescent="0.2">
      <c r="O40404" s="152"/>
      <c r="P40404" s="2"/>
    </row>
    <row r="40405" spans="15:16" x14ac:dyDescent="0.2">
      <c r="O40405" s="152"/>
      <c r="P40405" s="2"/>
    </row>
    <row r="40406" spans="15:16" x14ac:dyDescent="0.2">
      <c r="O40406" s="152"/>
      <c r="P40406" s="2"/>
    </row>
    <row r="40407" spans="15:16" x14ac:dyDescent="0.2">
      <c r="O40407" s="152"/>
      <c r="P40407" s="2"/>
    </row>
    <row r="40408" spans="15:16" x14ac:dyDescent="0.2">
      <c r="O40408" s="152"/>
      <c r="P40408" s="2"/>
    </row>
    <row r="40409" spans="15:16" x14ac:dyDescent="0.2">
      <c r="O40409" s="152"/>
      <c r="P40409" s="2"/>
    </row>
    <row r="40410" spans="15:16" x14ac:dyDescent="0.2">
      <c r="O40410" s="152"/>
      <c r="P40410" s="2"/>
    </row>
    <row r="40411" spans="15:16" x14ac:dyDescent="0.2">
      <c r="O40411" s="152"/>
      <c r="P40411" s="2"/>
    </row>
    <row r="40412" spans="15:16" x14ac:dyDescent="0.2">
      <c r="O40412" s="152"/>
      <c r="P40412" s="2"/>
    </row>
    <row r="40413" spans="15:16" x14ac:dyDescent="0.2">
      <c r="O40413" s="152"/>
      <c r="P40413" s="2"/>
    </row>
    <row r="40414" spans="15:16" x14ac:dyDescent="0.2">
      <c r="O40414" s="152"/>
      <c r="P40414" s="2"/>
    </row>
    <row r="40415" spans="15:16" x14ac:dyDescent="0.2">
      <c r="O40415" s="152"/>
      <c r="P40415" s="2"/>
    </row>
    <row r="40416" spans="15:16" x14ac:dyDescent="0.2">
      <c r="O40416" s="152"/>
      <c r="P40416" s="2"/>
    </row>
    <row r="40417" spans="15:16" x14ac:dyDescent="0.2">
      <c r="O40417" s="152"/>
      <c r="P40417" s="2"/>
    </row>
    <row r="40418" spans="15:16" x14ac:dyDescent="0.2">
      <c r="O40418" s="152"/>
      <c r="P40418" s="2"/>
    </row>
    <row r="40419" spans="15:16" x14ac:dyDescent="0.2">
      <c r="O40419" s="152"/>
      <c r="P40419" s="2"/>
    </row>
    <row r="40420" spans="15:16" x14ac:dyDescent="0.2">
      <c r="O40420" s="152"/>
      <c r="P40420" s="2"/>
    </row>
    <row r="40421" spans="15:16" x14ac:dyDescent="0.2">
      <c r="O40421" s="152"/>
      <c r="P40421" s="2"/>
    </row>
    <row r="40422" spans="15:16" x14ac:dyDescent="0.2">
      <c r="O40422" s="152"/>
      <c r="P40422" s="2"/>
    </row>
    <row r="40423" spans="15:16" x14ac:dyDescent="0.2">
      <c r="O40423" s="152"/>
      <c r="P40423" s="2"/>
    </row>
    <row r="40424" spans="15:16" x14ac:dyDescent="0.2">
      <c r="O40424" s="152"/>
      <c r="P40424" s="2"/>
    </row>
    <row r="40425" spans="15:16" x14ac:dyDescent="0.2">
      <c r="O40425" s="152"/>
      <c r="P40425" s="2"/>
    </row>
    <row r="40426" spans="15:16" x14ac:dyDescent="0.2">
      <c r="O40426" s="152"/>
      <c r="P40426" s="2"/>
    </row>
    <row r="40427" spans="15:16" x14ac:dyDescent="0.2">
      <c r="O40427" s="152"/>
      <c r="P40427" s="2"/>
    </row>
    <row r="40428" spans="15:16" x14ac:dyDescent="0.2">
      <c r="O40428" s="152"/>
      <c r="P40428" s="2"/>
    </row>
    <row r="40429" spans="15:16" x14ac:dyDescent="0.2">
      <c r="O40429" s="152"/>
      <c r="P40429" s="2"/>
    </row>
    <row r="40430" spans="15:16" x14ac:dyDescent="0.2">
      <c r="O40430" s="152"/>
      <c r="P40430" s="2"/>
    </row>
    <row r="40431" spans="15:16" x14ac:dyDescent="0.2">
      <c r="O40431" s="152"/>
      <c r="P40431" s="2"/>
    </row>
    <row r="40432" spans="15:16" x14ac:dyDescent="0.2">
      <c r="O40432" s="152"/>
      <c r="P40432" s="2"/>
    </row>
    <row r="40433" spans="15:16" x14ac:dyDescent="0.2">
      <c r="O40433" s="152"/>
      <c r="P40433" s="2"/>
    </row>
    <row r="40434" spans="15:16" x14ac:dyDescent="0.2">
      <c r="O40434" s="152"/>
      <c r="P40434" s="2"/>
    </row>
    <row r="40435" spans="15:16" x14ac:dyDescent="0.2">
      <c r="O40435" s="152"/>
      <c r="P40435" s="2"/>
    </row>
    <row r="40436" spans="15:16" x14ac:dyDescent="0.2">
      <c r="O40436" s="152"/>
      <c r="P40436" s="2"/>
    </row>
    <row r="40437" spans="15:16" x14ac:dyDescent="0.2">
      <c r="O40437" s="152"/>
      <c r="P40437" s="2"/>
    </row>
    <row r="40438" spans="15:16" x14ac:dyDescent="0.2">
      <c r="O40438" s="152"/>
      <c r="P40438" s="2"/>
    </row>
    <row r="40439" spans="15:16" x14ac:dyDescent="0.2">
      <c r="O40439" s="152"/>
      <c r="P40439" s="2"/>
    </row>
    <row r="40440" spans="15:16" x14ac:dyDescent="0.2">
      <c r="O40440" s="152"/>
      <c r="P40440" s="2"/>
    </row>
    <row r="40441" spans="15:16" x14ac:dyDescent="0.2">
      <c r="O40441" s="152"/>
      <c r="P40441" s="2"/>
    </row>
    <row r="40442" spans="15:16" x14ac:dyDescent="0.2">
      <c r="O40442" s="152"/>
      <c r="P40442" s="2"/>
    </row>
    <row r="40443" spans="15:16" x14ac:dyDescent="0.2">
      <c r="O40443" s="152"/>
      <c r="P40443" s="2"/>
    </row>
    <row r="40444" spans="15:16" x14ac:dyDescent="0.2">
      <c r="O40444" s="152"/>
      <c r="P40444" s="2"/>
    </row>
    <row r="40445" spans="15:16" x14ac:dyDescent="0.2">
      <c r="O40445" s="152"/>
      <c r="P40445" s="2"/>
    </row>
    <row r="40446" spans="15:16" x14ac:dyDescent="0.2">
      <c r="O40446" s="152"/>
      <c r="P40446" s="2"/>
    </row>
    <row r="40447" spans="15:16" x14ac:dyDescent="0.2">
      <c r="O40447" s="152"/>
      <c r="P40447" s="2"/>
    </row>
    <row r="40448" spans="15:16" x14ac:dyDescent="0.2">
      <c r="O40448" s="152"/>
      <c r="P40448" s="2"/>
    </row>
    <row r="40449" spans="15:16" x14ac:dyDescent="0.2">
      <c r="O40449" s="152"/>
      <c r="P40449" s="2"/>
    </row>
    <row r="40450" spans="15:16" x14ac:dyDescent="0.2">
      <c r="O40450" s="152"/>
      <c r="P40450" s="2"/>
    </row>
    <row r="40451" spans="15:16" x14ac:dyDescent="0.2">
      <c r="O40451" s="152"/>
      <c r="P40451" s="2"/>
    </row>
    <row r="40452" spans="15:16" x14ac:dyDescent="0.2">
      <c r="O40452" s="152"/>
      <c r="P40452" s="2"/>
    </row>
    <row r="40453" spans="15:16" x14ac:dyDescent="0.2">
      <c r="O40453" s="152"/>
      <c r="P40453" s="2"/>
    </row>
    <row r="40454" spans="15:16" x14ac:dyDescent="0.2">
      <c r="O40454" s="152"/>
      <c r="P40454" s="2"/>
    </row>
    <row r="40455" spans="15:16" x14ac:dyDescent="0.2">
      <c r="O40455" s="152"/>
      <c r="P40455" s="2"/>
    </row>
    <row r="40456" spans="15:16" x14ac:dyDescent="0.2">
      <c r="O40456" s="152"/>
      <c r="P40456" s="2"/>
    </row>
    <row r="40457" spans="15:16" x14ac:dyDescent="0.2">
      <c r="O40457" s="152"/>
      <c r="P40457" s="2"/>
    </row>
    <row r="40458" spans="15:16" x14ac:dyDescent="0.2">
      <c r="O40458" s="152"/>
      <c r="P40458" s="2"/>
    </row>
    <row r="40459" spans="15:16" x14ac:dyDescent="0.2">
      <c r="O40459" s="152"/>
      <c r="P40459" s="2"/>
    </row>
    <row r="40460" spans="15:16" x14ac:dyDescent="0.2">
      <c r="O40460" s="152"/>
      <c r="P40460" s="2"/>
    </row>
    <row r="40461" spans="15:16" x14ac:dyDescent="0.2">
      <c r="O40461" s="152"/>
      <c r="P40461" s="2"/>
    </row>
    <row r="40462" spans="15:16" x14ac:dyDescent="0.2">
      <c r="O40462" s="152"/>
      <c r="P40462" s="2"/>
    </row>
    <row r="40463" spans="15:16" x14ac:dyDescent="0.2">
      <c r="O40463" s="152"/>
      <c r="P40463" s="2"/>
    </row>
    <row r="40464" spans="15:16" x14ac:dyDescent="0.2">
      <c r="O40464" s="152"/>
      <c r="P40464" s="2"/>
    </row>
    <row r="40465" spans="15:16" x14ac:dyDescent="0.2">
      <c r="O40465" s="152"/>
      <c r="P40465" s="2"/>
    </row>
    <row r="40466" spans="15:16" x14ac:dyDescent="0.2">
      <c r="O40466" s="152"/>
      <c r="P40466" s="2"/>
    </row>
    <row r="40467" spans="15:16" x14ac:dyDescent="0.2">
      <c r="O40467" s="152"/>
      <c r="P40467" s="2"/>
    </row>
    <row r="40468" spans="15:16" x14ac:dyDescent="0.2">
      <c r="O40468" s="152"/>
      <c r="P40468" s="2"/>
    </row>
    <row r="40469" spans="15:16" x14ac:dyDescent="0.2">
      <c r="O40469" s="152"/>
      <c r="P40469" s="2"/>
    </row>
    <row r="40470" spans="15:16" x14ac:dyDescent="0.2">
      <c r="O40470" s="152"/>
      <c r="P40470" s="2"/>
    </row>
    <row r="40471" spans="15:16" x14ac:dyDescent="0.2">
      <c r="O40471" s="152"/>
      <c r="P40471" s="2"/>
    </row>
    <row r="40472" spans="15:16" x14ac:dyDescent="0.2">
      <c r="O40472" s="152"/>
      <c r="P40472" s="2"/>
    </row>
    <row r="40473" spans="15:16" x14ac:dyDescent="0.2">
      <c r="O40473" s="152"/>
      <c r="P40473" s="2"/>
    </row>
    <row r="40474" spans="15:16" x14ac:dyDescent="0.2">
      <c r="O40474" s="152"/>
      <c r="P40474" s="2"/>
    </row>
    <row r="40475" spans="15:16" x14ac:dyDescent="0.2">
      <c r="O40475" s="152"/>
      <c r="P40475" s="2"/>
    </row>
    <row r="40476" spans="15:16" x14ac:dyDescent="0.2">
      <c r="O40476" s="152"/>
      <c r="P40476" s="2"/>
    </row>
    <row r="40477" spans="15:16" x14ac:dyDescent="0.2">
      <c r="O40477" s="152"/>
      <c r="P40477" s="2"/>
    </row>
    <row r="40478" spans="15:16" x14ac:dyDescent="0.2">
      <c r="O40478" s="152"/>
      <c r="P40478" s="2"/>
    </row>
    <row r="40479" spans="15:16" x14ac:dyDescent="0.2">
      <c r="O40479" s="152"/>
      <c r="P40479" s="2"/>
    </row>
    <row r="40480" spans="15:16" x14ac:dyDescent="0.2">
      <c r="O40480" s="152"/>
      <c r="P40480" s="2"/>
    </row>
    <row r="40481" spans="15:16" x14ac:dyDescent="0.2">
      <c r="O40481" s="152"/>
      <c r="P40481" s="2"/>
    </row>
    <row r="40482" spans="15:16" x14ac:dyDescent="0.2">
      <c r="O40482" s="152"/>
      <c r="P40482" s="2"/>
    </row>
    <row r="40483" spans="15:16" x14ac:dyDescent="0.2">
      <c r="O40483" s="152"/>
      <c r="P40483" s="2"/>
    </row>
    <row r="40484" spans="15:16" x14ac:dyDescent="0.2">
      <c r="O40484" s="152"/>
      <c r="P40484" s="2"/>
    </row>
    <row r="40485" spans="15:16" x14ac:dyDescent="0.2">
      <c r="O40485" s="152"/>
      <c r="P40485" s="2"/>
    </row>
    <row r="40486" spans="15:16" x14ac:dyDescent="0.2">
      <c r="O40486" s="152"/>
      <c r="P40486" s="2"/>
    </row>
    <row r="40487" spans="15:16" x14ac:dyDescent="0.2">
      <c r="O40487" s="152"/>
      <c r="P40487" s="2"/>
    </row>
    <row r="40488" spans="15:16" x14ac:dyDescent="0.2">
      <c r="O40488" s="152"/>
      <c r="P40488" s="2"/>
    </row>
    <row r="40489" spans="15:16" x14ac:dyDescent="0.2">
      <c r="O40489" s="152"/>
      <c r="P40489" s="2"/>
    </row>
    <row r="40490" spans="15:16" x14ac:dyDescent="0.2">
      <c r="O40490" s="152"/>
      <c r="P40490" s="2"/>
    </row>
    <row r="40491" spans="15:16" x14ac:dyDescent="0.2">
      <c r="O40491" s="152"/>
      <c r="P40491" s="2"/>
    </row>
    <row r="40492" spans="15:16" x14ac:dyDescent="0.2">
      <c r="O40492" s="152"/>
      <c r="P40492" s="2"/>
    </row>
    <row r="40493" spans="15:16" x14ac:dyDescent="0.2">
      <c r="O40493" s="152"/>
      <c r="P40493" s="2"/>
    </row>
    <row r="40494" spans="15:16" x14ac:dyDescent="0.2">
      <c r="O40494" s="152"/>
      <c r="P40494" s="2"/>
    </row>
    <row r="40495" spans="15:16" x14ac:dyDescent="0.2">
      <c r="O40495" s="152"/>
      <c r="P40495" s="2"/>
    </row>
    <row r="40496" spans="15:16" x14ac:dyDescent="0.2">
      <c r="O40496" s="152"/>
      <c r="P40496" s="2"/>
    </row>
    <row r="40497" spans="15:16" x14ac:dyDescent="0.2">
      <c r="O40497" s="152"/>
      <c r="P40497" s="2"/>
    </row>
    <row r="40498" spans="15:16" x14ac:dyDescent="0.2">
      <c r="O40498" s="152"/>
      <c r="P40498" s="2"/>
    </row>
    <row r="40499" spans="15:16" x14ac:dyDescent="0.2">
      <c r="O40499" s="152"/>
      <c r="P40499" s="2"/>
    </row>
    <row r="40500" spans="15:16" x14ac:dyDescent="0.2">
      <c r="O40500" s="152"/>
      <c r="P40500" s="2"/>
    </row>
    <row r="40501" spans="15:16" x14ac:dyDescent="0.2">
      <c r="O40501" s="152"/>
      <c r="P40501" s="2"/>
    </row>
    <row r="40502" spans="15:16" x14ac:dyDescent="0.2">
      <c r="O40502" s="152"/>
      <c r="P40502" s="2"/>
    </row>
    <row r="40503" spans="15:16" x14ac:dyDescent="0.2">
      <c r="O40503" s="152"/>
      <c r="P40503" s="2"/>
    </row>
    <row r="40504" spans="15:16" x14ac:dyDescent="0.2">
      <c r="O40504" s="152"/>
      <c r="P40504" s="2"/>
    </row>
    <row r="40505" spans="15:16" x14ac:dyDescent="0.2">
      <c r="O40505" s="152"/>
      <c r="P40505" s="2"/>
    </row>
    <row r="40506" spans="15:16" x14ac:dyDescent="0.2">
      <c r="O40506" s="152"/>
      <c r="P40506" s="2"/>
    </row>
    <row r="40507" spans="15:16" x14ac:dyDescent="0.2">
      <c r="O40507" s="152"/>
      <c r="P40507" s="2"/>
    </row>
    <row r="40508" spans="15:16" x14ac:dyDescent="0.2">
      <c r="O40508" s="152"/>
      <c r="P40508" s="2"/>
    </row>
    <row r="40509" spans="15:16" x14ac:dyDescent="0.2">
      <c r="O40509" s="152"/>
      <c r="P40509" s="2"/>
    </row>
    <row r="40510" spans="15:16" x14ac:dyDescent="0.2">
      <c r="O40510" s="152"/>
      <c r="P40510" s="2"/>
    </row>
    <row r="40511" spans="15:16" x14ac:dyDescent="0.2">
      <c r="O40511" s="152"/>
      <c r="P40511" s="2"/>
    </row>
    <row r="40512" spans="15:16" x14ac:dyDescent="0.2">
      <c r="O40512" s="152"/>
      <c r="P40512" s="2"/>
    </row>
    <row r="40513" spans="15:16" x14ac:dyDescent="0.2">
      <c r="O40513" s="152"/>
      <c r="P40513" s="2"/>
    </row>
    <row r="40514" spans="15:16" x14ac:dyDescent="0.2">
      <c r="O40514" s="152"/>
      <c r="P40514" s="2"/>
    </row>
    <row r="40515" spans="15:16" x14ac:dyDescent="0.2">
      <c r="O40515" s="152"/>
      <c r="P40515" s="2"/>
    </row>
    <row r="40516" spans="15:16" x14ac:dyDescent="0.2">
      <c r="O40516" s="152"/>
      <c r="P40516" s="2"/>
    </row>
    <row r="40517" spans="15:16" x14ac:dyDescent="0.2">
      <c r="O40517" s="152"/>
      <c r="P40517" s="2"/>
    </row>
    <row r="40518" spans="15:16" x14ac:dyDescent="0.2">
      <c r="O40518" s="152"/>
      <c r="P40518" s="2"/>
    </row>
    <row r="40519" spans="15:16" x14ac:dyDescent="0.2">
      <c r="O40519" s="152"/>
      <c r="P40519" s="2"/>
    </row>
    <row r="40520" spans="15:16" x14ac:dyDescent="0.2">
      <c r="O40520" s="152"/>
      <c r="P40520" s="2"/>
    </row>
    <row r="40521" spans="15:16" x14ac:dyDescent="0.2">
      <c r="O40521" s="152"/>
      <c r="P40521" s="2"/>
    </row>
    <row r="40522" spans="15:16" x14ac:dyDescent="0.2">
      <c r="O40522" s="152"/>
      <c r="P40522" s="2"/>
    </row>
    <row r="40523" spans="15:16" x14ac:dyDescent="0.2">
      <c r="O40523" s="152"/>
      <c r="P40523" s="2"/>
    </row>
    <row r="40524" spans="15:16" x14ac:dyDescent="0.2">
      <c r="O40524" s="152"/>
      <c r="P40524" s="2"/>
    </row>
    <row r="40525" spans="15:16" x14ac:dyDescent="0.2">
      <c r="O40525" s="152"/>
      <c r="P40525" s="2"/>
    </row>
    <row r="40526" spans="15:16" x14ac:dyDescent="0.2">
      <c r="O40526" s="152"/>
      <c r="P40526" s="2"/>
    </row>
    <row r="40527" spans="15:16" x14ac:dyDescent="0.2">
      <c r="O40527" s="152"/>
      <c r="P40527" s="2"/>
    </row>
    <row r="40528" spans="15:16" x14ac:dyDescent="0.2">
      <c r="O40528" s="152"/>
      <c r="P40528" s="2"/>
    </row>
    <row r="40529" spans="15:16" x14ac:dyDescent="0.2">
      <c r="O40529" s="152"/>
      <c r="P40529" s="2"/>
    </row>
    <row r="40530" spans="15:16" x14ac:dyDescent="0.2">
      <c r="O40530" s="152"/>
      <c r="P40530" s="2"/>
    </row>
    <row r="40531" spans="15:16" x14ac:dyDescent="0.2">
      <c r="O40531" s="152"/>
      <c r="P40531" s="2"/>
    </row>
    <row r="40532" spans="15:16" x14ac:dyDescent="0.2">
      <c r="O40532" s="152"/>
      <c r="P40532" s="2"/>
    </row>
    <row r="40533" spans="15:16" x14ac:dyDescent="0.2">
      <c r="O40533" s="152"/>
      <c r="P40533" s="2"/>
    </row>
    <row r="40534" spans="15:16" x14ac:dyDescent="0.2">
      <c r="O40534" s="152"/>
      <c r="P40534" s="2"/>
    </row>
    <row r="40535" spans="15:16" x14ac:dyDescent="0.2">
      <c r="O40535" s="152"/>
      <c r="P40535" s="2"/>
    </row>
    <row r="40536" spans="15:16" x14ac:dyDescent="0.2">
      <c r="O40536" s="152"/>
      <c r="P40536" s="2"/>
    </row>
    <row r="40537" spans="15:16" x14ac:dyDescent="0.2">
      <c r="O40537" s="152"/>
      <c r="P40537" s="2"/>
    </row>
    <row r="40538" spans="15:16" x14ac:dyDescent="0.2">
      <c r="O40538" s="152"/>
      <c r="P40538" s="2"/>
    </row>
    <row r="40539" spans="15:16" x14ac:dyDescent="0.2">
      <c r="O40539" s="152"/>
      <c r="P40539" s="2"/>
    </row>
    <row r="40540" spans="15:16" x14ac:dyDescent="0.2">
      <c r="O40540" s="152"/>
      <c r="P40540" s="2"/>
    </row>
    <row r="40541" spans="15:16" x14ac:dyDescent="0.2">
      <c r="O40541" s="152"/>
      <c r="P40541" s="2"/>
    </row>
    <row r="40542" spans="15:16" x14ac:dyDescent="0.2">
      <c r="O40542" s="152"/>
      <c r="P40542" s="2"/>
    </row>
    <row r="40543" spans="15:16" x14ac:dyDescent="0.2">
      <c r="O40543" s="152"/>
      <c r="P40543" s="2"/>
    </row>
    <row r="40544" spans="15:16" x14ac:dyDescent="0.2">
      <c r="O40544" s="152"/>
      <c r="P40544" s="2"/>
    </row>
    <row r="40545" spans="15:16" x14ac:dyDescent="0.2">
      <c r="O40545" s="152"/>
      <c r="P40545" s="2"/>
    </row>
    <row r="40546" spans="15:16" x14ac:dyDescent="0.2">
      <c r="O40546" s="152"/>
      <c r="P40546" s="2"/>
    </row>
    <row r="40547" spans="15:16" x14ac:dyDescent="0.2">
      <c r="O40547" s="152"/>
      <c r="P40547" s="2"/>
    </row>
    <row r="40548" spans="15:16" x14ac:dyDescent="0.2">
      <c r="O40548" s="152"/>
      <c r="P40548" s="2"/>
    </row>
    <row r="40549" spans="15:16" x14ac:dyDescent="0.2">
      <c r="O40549" s="152"/>
      <c r="P40549" s="2"/>
    </row>
    <row r="40550" spans="15:16" x14ac:dyDescent="0.2">
      <c r="O40550" s="152"/>
      <c r="P40550" s="2"/>
    </row>
    <row r="40551" spans="15:16" x14ac:dyDescent="0.2">
      <c r="O40551" s="152"/>
      <c r="P40551" s="2"/>
    </row>
    <row r="40552" spans="15:16" x14ac:dyDescent="0.2">
      <c r="O40552" s="152"/>
      <c r="P40552" s="2"/>
    </row>
    <row r="40553" spans="15:16" x14ac:dyDescent="0.2">
      <c r="O40553" s="152"/>
      <c r="P40553" s="2"/>
    </row>
    <row r="40554" spans="15:16" x14ac:dyDescent="0.2">
      <c r="O40554" s="152"/>
      <c r="P40554" s="2"/>
    </row>
    <row r="40555" spans="15:16" x14ac:dyDescent="0.2">
      <c r="O40555" s="152"/>
      <c r="P40555" s="2"/>
    </row>
    <row r="40556" spans="15:16" x14ac:dyDescent="0.2">
      <c r="O40556" s="152"/>
      <c r="P40556" s="2"/>
    </row>
    <row r="40557" spans="15:16" x14ac:dyDescent="0.2">
      <c r="O40557" s="152"/>
      <c r="P40557" s="2"/>
    </row>
    <row r="40558" spans="15:16" x14ac:dyDescent="0.2">
      <c r="O40558" s="152"/>
      <c r="P40558" s="2"/>
    </row>
    <row r="40559" spans="15:16" x14ac:dyDescent="0.2">
      <c r="O40559" s="152"/>
      <c r="P40559" s="2"/>
    </row>
    <row r="40560" spans="15:16" x14ac:dyDescent="0.2">
      <c r="O40560" s="152"/>
      <c r="P40560" s="2"/>
    </row>
    <row r="40561" spans="15:16" x14ac:dyDescent="0.2">
      <c r="O40561" s="152"/>
      <c r="P40561" s="2"/>
    </row>
    <row r="40562" spans="15:16" x14ac:dyDescent="0.2">
      <c r="O40562" s="152"/>
      <c r="P40562" s="2"/>
    </row>
    <row r="40563" spans="15:16" x14ac:dyDescent="0.2">
      <c r="O40563" s="152"/>
      <c r="P40563" s="2"/>
    </row>
    <row r="40564" spans="15:16" x14ac:dyDescent="0.2">
      <c r="O40564" s="152"/>
      <c r="P40564" s="2"/>
    </row>
    <row r="40565" spans="15:16" x14ac:dyDescent="0.2">
      <c r="O40565" s="152"/>
      <c r="P40565" s="2"/>
    </row>
    <row r="40566" spans="15:16" x14ac:dyDescent="0.2">
      <c r="O40566" s="152"/>
      <c r="P40566" s="2"/>
    </row>
    <row r="40567" spans="15:16" x14ac:dyDescent="0.2">
      <c r="O40567" s="152"/>
      <c r="P40567" s="2"/>
    </row>
    <row r="40568" spans="15:16" x14ac:dyDescent="0.2">
      <c r="O40568" s="152"/>
      <c r="P40568" s="2"/>
    </row>
    <row r="40569" spans="15:16" x14ac:dyDescent="0.2">
      <c r="O40569" s="152"/>
      <c r="P40569" s="2"/>
    </row>
    <row r="40570" spans="15:16" x14ac:dyDescent="0.2">
      <c r="O40570" s="152"/>
      <c r="P40570" s="2"/>
    </row>
    <row r="40571" spans="15:16" x14ac:dyDescent="0.2">
      <c r="O40571" s="152"/>
      <c r="P40571" s="2"/>
    </row>
    <row r="40572" spans="15:16" x14ac:dyDescent="0.2">
      <c r="O40572" s="152"/>
      <c r="P40572" s="2"/>
    </row>
    <row r="40573" spans="15:16" x14ac:dyDescent="0.2">
      <c r="O40573" s="152"/>
      <c r="P40573" s="2"/>
    </row>
    <row r="40574" spans="15:16" x14ac:dyDescent="0.2">
      <c r="O40574" s="152"/>
      <c r="P40574" s="2"/>
    </row>
    <row r="40575" spans="15:16" x14ac:dyDescent="0.2">
      <c r="O40575" s="152"/>
      <c r="P40575" s="2"/>
    </row>
    <row r="40576" spans="15:16" x14ac:dyDescent="0.2">
      <c r="O40576" s="152"/>
      <c r="P40576" s="2"/>
    </row>
    <row r="40577" spans="15:16" x14ac:dyDescent="0.2">
      <c r="O40577" s="152"/>
      <c r="P40577" s="2"/>
    </row>
    <row r="40578" spans="15:16" x14ac:dyDescent="0.2">
      <c r="O40578" s="152"/>
      <c r="P40578" s="2"/>
    </row>
    <row r="40579" spans="15:16" x14ac:dyDescent="0.2">
      <c r="O40579" s="152"/>
      <c r="P40579" s="2"/>
    </row>
    <row r="40580" spans="15:16" x14ac:dyDescent="0.2">
      <c r="O40580" s="152"/>
      <c r="P40580" s="2"/>
    </row>
    <row r="40581" spans="15:16" x14ac:dyDescent="0.2">
      <c r="O40581" s="152"/>
      <c r="P40581" s="2"/>
    </row>
    <row r="40582" spans="15:16" x14ac:dyDescent="0.2">
      <c r="O40582" s="152"/>
      <c r="P40582" s="2"/>
    </row>
    <row r="40583" spans="15:16" x14ac:dyDescent="0.2">
      <c r="O40583" s="152"/>
      <c r="P40583" s="2"/>
    </row>
    <row r="40584" spans="15:16" x14ac:dyDescent="0.2">
      <c r="O40584" s="152"/>
      <c r="P40584" s="2"/>
    </row>
    <row r="40585" spans="15:16" x14ac:dyDescent="0.2">
      <c r="O40585" s="152"/>
      <c r="P40585" s="2"/>
    </row>
    <row r="40586" spans="15:16" x14ac:dyDescent="0.2">
      <c r="O40586" s="152"/>
      <c r="P40586" s="2"/>
    </row>
    <row r="40587" spans="15:16" x14ac:dyDescent="0.2">
      <c r="O40587" s="152"/>
      <c r="P40587" s="2"/>
    </row>
    <row r="40588" spans="15:16" x14ac:dyDescent="0.2">
      <c r="O40588" s="152"/>
      <c r="P40588" s="2"/>
    </row>
    <row r="40589" spans="15:16" x14ac:dyDescent="0.2">
      <c r="O40589" s="152"/>
      <c r="P40589" s="2"/>
    </row>
    <row r="40590" spans="15:16" x14ac:dyDescent="0.2">
      <c r="O40590" s="152"/>
      <c r="P40590" s="2"/>
    </row>
    <row r="40591" spans="15:16" x14ac:dyDescent="0.2">
      <c r="O40591" s="152"/>
      <c r="P40591" s="2"/>
    </row>
    <row r="40592" spans="15:16" x14ac:dyDescent="0.2">
      <c r="O40592" s="152"/>
      <c r="P40592" s="2"/>
    </row>
    <row r="40593" spans="15:16" x14ac:dyDescent="0.2">
      <c r="O40593" s="152"/>
      <c r="P40593" s="2"/>
    </row>
    <row r="40594" spans="15:16" x14ac:dyDescent="0.2">
      <c r="O40594" s="152"/>
      <c r="P40594" s="2"/>
    </row>
    <row r="40595" spans="15:16" x14ac:dyDescent="0.2">
      <c r="O40595" s="152"/>
      <c r="P40595" s="2"/>
    </row>
    <row r="40596" spans="15:16" x14ac:dyDescent="0.2">
      <c r="O40596" s="152"/>
      <c r="P40596" s="2"/>
    </row>
    <row r="40597" spans="15:16" x14ac:dyDescent="0.2">
      <c r="O40597" s="152"/>
      <c r="P40597" s="2"/>
    </row>
    <row r="40598" spans="15:16" x14ac:dyDescent="0.2">
      <c r="O40598" s="152"/>
      <c r="P40598" s="2"/>
    </row>
    <row r="40599" spans="15:16" x14ac:dyDescent="0.2">
      <c r="O40599" s="152"/>
      <c r="P40599" s="2"/>
    </row>
    <row r="40600" spans="15:16" x14ac:dyDescent="0.2">
      <c r="O40600" s="152"/>
      <c r="P40600" s="2"/>
    </row>
    <row r="40601" spans="15:16" x14ac:dyDescent="0.2">
      <c r="O40601" s="152"/>
      <c r="P40601" s="2"/>
    </row>
    <row r="40602" spans="15:16" x14ac:dyDescent="0.2">
      <c r="O40602" s="152"/>
      <c r="P40602" s="2"/>
    </row>
    <row r="40603" spans="15:16" x14ac:dyDescent="0.2">
      <c r="O40603" s="152"/>
      <c r="P40603" s="2"/>
    </row>
    <row r="40604" spans="15:16" x14ac:dyDescent="0.2">
      <c r="O40604" s="152"/>
      <c r="P40604" s="2"/>
    </row>
    <row r="40605" spans="15:16" x14ac:dyDescent="0.2">
      <c r="O40605" s="152"/>
      <c r="P40605" s="2"/>
    </row>
    <row r="40606" spans="15:16" x14ac:dyDescent="0.2">
      <c r="O40606" s="152"/>
      <c r="P40606" s="2"/>
    </row>
    <row r="40607" spans="15:16" x14ac:dyDescent="0.2">
      <c r="O40607" s="152"/>
      <c r="P40607" s="2"/>
    </row>
    <row r="40608" spans="15:16" x14ac:dyDescent="0.2">
      <c r="O40608" s="152"/>
      <c r="P40608" s="2"/>
    </row>
    <row r="40609" spans="15:16" x14ac:dyDescent="0.2">
      <c r="O40609" s="152"/>
      <c r="P40609" s="2"/>
    </row>
    <row r="40610" spans="15:16" x14ac:dyDescent="0.2">
      <c r="O40610" s="152"/>
      <c r="P40610" s="2"/>
    </row>
    <row r="40611" spans="15:16" x14ac:dyDescent="0.2">
      <c r="O40611" s="152"/>
      <c r="P40611" s="2"/>
    </row>
    <row r="40612" spans="15:16" x14ac:dyDescent="0.2">
      <c r="O40612" s="152"/>
      <c r="P40612" s="2"/>
    </row>
    <row r="40613" spans="15:16" x14ac:dyDescent="0.2">
      <c r="O40613" s="152"/>
      <c r="P40613" s="2"/>
    </row>
    <row r="40614" spans="15:16" x14ac:dyDescent="0.2">
      <c r="O40614" s="152"/>
      <c r="P40614" s="2"/>
    </row>
    <row r="40615" spans="15:16" x14ac:dyDescent="0.2">
      <c r="O40615" s="152"/>
      <c r="P40615" s="2"/>
    </row>
    <row r="40616" spans="15:16" x14ac:dyDescent="0.2">
      <c r="O40616" s="152"/>
      <c r="P40616" s="2"/>
    </row>
    <row r="40617" spans="15:16" x14ac:dyDescent="0.2">
      <c r="O40617" s="152"/>
      <c r="P40617" s="2"/>
    </row>
    <row r="40618" spans="15:16" x14ac:dyDescent="0.2">
      <c r="O40618" s="152"/>
      <c r="P40618" s="2"/>
    </row>
    <row r="40619" spans="15:16" x14ac:dyDescent="0.2">
      <c r="O40619" s="152"/>
      <c r="P40619" s="2"/>
    </row>
    <row r="40620" spans="15:16" x14ac:dyDescent="0.2">
      <c r="O40620" s="152"/>
      <c r="P40620" s="2"/>
    </row>
    <row r="40621" spans="15:16" x14ac:dyDescent="0.2">
      <c r="O40621" s="152"/>
      <c r="P40621" s="2"/>
    </row>
    <row r="40622" spans="15:16" x14ac:dyDescent="0.2">
      <c r="O40622" s="152"/>
      <c r="P40622" s="2"/>
    </row>
    <row r="40623" spans="15:16" x14ac:dyDescent="0.2">
      <c r="O40623" s="152"/>
      <c r="P40623" s="2"/>
    </row>
    <row r="40624" spans="15:16" x14ac:dyDescent="0.2">
      <c r="O40624" s="152"/>
      <c r="P40624" s="2"/>
    </row>
    <row r="40625" spans="15:16" x14ac:dyDescent="0.2">
      <c r="O40625" s="152"/>
      <c r="P40625" s="2"/>
    </row>
    <row r="40626" spans="15:16" x14ac:dyDescent="0.2">
      <c r="O40626" s="152"/>
      <c r="P40626" s="2"/>
    </row>
    <row r="40627" spans="15:16" x14ac:dyDescent="0.2">
      <c r="O40627" s="152"/>
      <c r="P40627" s="2"/>
    </row>
    <row r="40628" spans="15:16" x14ac:dyDescent="0.2">
      <c r="O40628" s="152"/>
      <c r="P40628" s="2"/>
    </row>
    <row r="40629" spans="15:16" x14ac:dyDescent="0.2">
      <c r="O40629" s="152"/>
      <c r="P40629" s="2"/>
    </row>
    <row r="40630" spans="15:16" x14ac:dyDescent="0.2">
      <c r="O40630" s="152"/>
      <c r="P40630" s="2"/>
    </row>
    <row r="40631" spans="15:16" x14ac:dyDescent="0.2">
      <c r="O40631" s="152"/>
      <c r="P40631" s="2"/>
    </row>
    <row r="40632" spans="15:16" x14ac:dyDescent="0.2">
      <c r="O40632" s="152"/>
      <c r="P40632" s="2"/>
    </row>
    <row r="40633" spans="15:16" x14ac:dyDescent="0.2">
      <c r="O40633" s="152"/>
      <c r="P40633" s="2"/>
    </row>
    <row r="40634" spans="15:16" x14ac:dyDescent="0.2">
      <c r="O40634" s="152"/>
      <c r="P40634" s="2"/>
    </row>
    <row r="40635" spans="15:16" x14ac:dyDescent="0.2">
      <c r="O40635" s="152"/>
      <c r="P40635" s="2"/>
    </row>
    <row r="40636" spans="15:16" x14ac:dyDescent="0.2">
      <c r="O40636" s="152"/>
      <c r="P40636" s="2"/>
    </row>
    <row r="40637" spans="15:16" x14ac:dyDescent="0.2">
      <c r="O40637" s="152"/>
      <c r="P40637" s="2"/>
    </row>
    <row r="40638" spans="15:16" x14ac:dyDescent="0.2">
      <c r="O40638" s="152"/>
      <c r="P40638" s="2"/>
    </row>
    <row r="40639" spans="15:16" x14ac:dyDescent="0.2">
      <c r="O40639" s="152"/>
      <c r="P40639" s="2"/>
    </row>
    <row r="40640" spans="15:16" x14ac:dyDescent="0.2">
      <c r="O40640" s="152"/>
      <c r="P40640" s="2"/>
    </row>
    <row r="40641" spans="15:16" x14ac:dyDescent="0.2">
      <c r="O40641" s="152"/>
      <c r="P40641" s="2"/>
    </row>
    <row r="40642" spans="15:16" x14ac:dyDescent="0.2">
      <c r="O40642" s="152"/>
      <c r="P40642" s="2"/>
    </row>
    <row r="40643" spans="15:16" x14ac:dyDescent="0.2">
      <c r="O40643" s="152"/>
      <c r="P40643" s="2"/>
    </row>
    <row r="40644" spans="15:16" x14ac:dyDescent="0.2">
      <c r="O40644" s="152"/>
      <c r="P40644" s="2"/>
    </row>
    <row r="40645" spans="15:16" x14ac:dyDescent="0.2">
      <c r="O40645" s="152"/>
      <c r="P40645" s="2"/>
    </row>
    <row r="40646" spans="15:16" x14ac:dyDescent="0.2">
      <c r="O40646" s="152"/>
      <c r="P40646" s="2"/>
    </row>
    <row r="40647" spans="15:16" x14ac:dyDescent="0.2">
      <c r="O40647" s="152"/>
      <c r="P40647" s="2"/>
    </row>
    <row r="40648" spans="15:16" x14ac:dyDescent="0.2">
      <c r="O40648" s="152"/>
      <c r="P40648" s="2"/>
    </row>
    <row r="40649" spans="15:16" x14ac:dyDescent="0.2">
      <c r="O40649" s="152"/>
      <c r="P40649" s="2"/>
    </row>
    <row r="40650" spans="15:16" x14ac:dyDescent="0.2">
      <c r="O40650" s="152"/>
      <c r="P40650" s="2"/>
    </row>
    <row r="40651" spans="15:16" x14ac:dyDescent="0.2">
      <c r="O40651" s="152"/>
      <c r="P40651" s="2"/>
    </row>
    <row r="40652" spans="15:16" x14ac:dyDescent="0.2">
      <c r="O40652" s="152"/>
      <c r="P40652" s="2"/>
    </row>
    <row r="40653" spans="15:16" x14ac:dyDescent="0.2">
      <c r="O40653" s="152"/>
      <c r="P40653" s="2"/>
    </row>
    <row r="40654" spans="15:16" x14ac:dyDescent="0.2">
      <c r="O40654" s="152"/>
      <c r="P40654" s="2"/>
    </row>
    <row r="40655" spans="15:16" x14ac:dyDescent="0.2">
      <c r="O40655" s="152"/>
      <c r="P40655" s="2"/>
    </row>
    <row r="40656" spans="15:16" x14ac:dyDescent="0.2">
      <c r="O40656" s="152"/>
      <c r="P40656" s="2"/>
    </row>
    <row r="40657" spans="15:16" x14ac:dyDescent="0.2">
      <c r="O40657" s="152"/>
      <c r="P40657" s="2"/>
    </row>
    <row r="40658" spans="15:16" x14ac:dyDescent="0.2">
      <c r="O40658" s="152"/>
      <c r="P40658" s="2"/>
    </row>
    <row r="40659" spans="15:16" x14ac:dyDescent="0.2">
      <c r="O40659" s="152"/>
      <c r="P40659" s="2"/>
    </row>
    <row r="40660" spans="15:16" x14ac:dyDescent="0.2">
      <c r="O40660" s="152"/>
      <c r="P40660" s="2"/>
    </row>
    <row r="40661" spans="15:16" x14ac:dyDescent="0.2">
      <c r="O40661" s="152"/>
      <c r="P40661" s="2"/>
    </row>
    <row r="40662" spans="15:16" x14ac:dyDescent="0.2">
      <c r="O40662" s="152"/>
      <c r="P40662" s="2"/>
    </row>
    <row r="40663" spans="15:16" x14ac:dyDescent="0.2">
      <c r="O40663" s="152"/>
      <c r="P40663" s="2"/>
    </row>
    <row r="40664" spans="15:16" x14ac:dyDescent="0.2">
      <c r="O40664" s="152"/>
      <c r="P40664" s="2"/>
    </row>
    <row r="40665" spans="15:16" x14ac:dyDescent="0.2">
      <c r="O40665" s="152"/>
      <c r="P40665" s="2"/>
    </row>
    <row r="40666" spans="15:16" x14ac:dyDescent="0.2">
      <c r="O40666" s="152"/>
      <c r="P40666" s="2"/>
    </row>
    <row r="40667" spans="15:16" x14ac:dyDescent="0.2">
      <c r="O40667" s="152"/>
      <c r="P40667" s="2"/>
    </row>
    <row r="40668" spans="15:16" x14ac:dyDescent="0.2">
      <c r="O40668" s="152"/>
      <c r="P40668" s="2"/>
    </row>
    <row r="40669" spans="15:16" x14ac:dyDescent="0.2">
      <c r="O40669" s="152"/>
      <c r="P40669" s="2"/>
    </row>
    <row r="40670" spans="15:16" x14ac:dyDescent="0.2">
      <c r="O40670" s="152"/>
      <c r="P40670" s="2"/>
    </row>
    <row r="40671" spans="15:16" x14ac:dyDescent="0.2">
      <c r="O40671" s="152"/>
      <c r="P40671" s="2"/>
    </row>
    <row r="40672" spans="15:16" x14ac:dyDescent="0.2">
      <c r="O40672" s="152"/>
      <c r="P40672" s="2"/>
    </row>
    <row r="40673" spans="15:16" x14ac:dyDescent="0.2">
      <c r="O40673" s="152"/>
      <c r="P40673" s="2"/>
    </row>
    <row r="40674" spans="15:16" x14ac:dyDescent="0.2">
      <c r="O40674" s="152"/>
      <c r="P40674" s="2"/>
    </row>
    <row r="40675" spans="15:16" x14ac:dyDescent="0.2">
      <c r="O40675" s="152"/>
      <c r="P40675" s="2"/>
    </row>
    <row r="40676" spans="15:16" x14ac:dyDescent="0.2">
      <c r="O40676" s="152"/>
      <c r="P40676" s="2"/>
    </row>
    <row r="40677" spans="15:16" x14ac:dyDescent="0.2">
      <c r="O40677" s="152"/>
      <c r="P40677" s="2"/>
    </row>
    <row r="40678" spans="15:16" x14ac:dyDescent="0.2">
      <c r="O40678" s="152"/>
      <c r="P40678" s="2"/>
    </row>
    <row r="40679" spans="15:16" x14ac:dyDescent="0.2">
      <c r="O40679" s="152"/>
      <c r="P40679" s="2"/>
    </row>
    <row r="40680" spans="15:16" x14ac:dyDescent="0.2">
      <c r="O40680" s="152"/>
      <c r="P40680" s="2"/>
    </row>
    <row r="40681" spans="15:16" x14ac:dyDescent="0.2">
      <c r="O40681" s="152"/>
      <c r="P40681" s="2"/>
    </row>
    <row r="40682" spans="15:16" x14ac:dyDescent="0.2">
      <c r="O40682" s="152"/>
      <c r="P40682" s="2"/>
    </row>
    <row r="40683" spans="15:16" x14ac:dyDescent="0.2">
      <c r="O40683" s="152"/>
      <c r="P40683" s="2"/>
    </row>
    <row r="40684" spans="15:16" x14ac:dyDescent="0.2">
      <c r="O40684" s="152"/>
      <c r="P40684" s="2"/>
    </row>
    <row r="40685" spans="15:16" x14ac:dyDescent="0.2">
      <c r="O40685" s="152"/>
      <c r="P40685" s="2"/>
    </row>
    <row r="40686" spans="15:16" x14ac:dyDescent="0.2">
      <c r="O40686" s="152"/>
      <c r="P40686" s="2"/>
    </row>
    <row r="40687" spans="15:16" x14ac:dyDescent="0.2">
      <c r="O40687" s="152"/>
      <c r="P40687" s="2"/>
    </row>
    <row r="40688" spans="15:16" x14ac:dyDescent="0.2">
      <c r="O40688" s="152"/>
      <c r="P40688" s="2"/>
    </row>
    <row r="40689" spans="15:16" x14ac:dyDescent="0.2">
      <c r="O40689" s="152"/>
      <c r="P40689" s="2"/>
    </row>
    <row r="40690" spans="15:16" x14ac:dyDescent="0.2">
      <c r="O40690" s="152"/>
      <c r="P40690" s="2"/>
    </row>
    <row r="40691" spans="15:16" x14ac:dyDescent="0.2">
      <c r="O40691" s="152"/>
      <c r="P40691" s="2"/>
    </row>
    <row r="40692" spans="15:16" x14ac:dyDescent="0.2">
      <c r="O40692" s="152"/>
      <c r="P40692" s="2"/>
    </row>
    <row r="40693" spans="15:16" x14ac:dyDescent="0.2">
      <c r="O40693" s="152"/>
      <c r="P40693" s="2"/>
    </row>
    <row r="40694" spans="15:16" x14ac:dyDescent="0.2">
      <c r="O40694" s="152"/>
      <c r="P40694" s="2"/>
    </row>
    <row r="40695" spans="15:16" x14ac:dyDescent="0.2">
      <c r="O40695" s="152"/>
      <c r="P40695" s="2"/>
    </row>
    <row r="40696" spans="15:16" x14ac:dyDescent="0.2">
      <c r="O40696" s="152"/>
      <c r="P40696" s="2"/>
    </row>
    <row r="40697" spans="15:16" x14ac:dyDescent="0.2">
      <c r="O40697" s="152"/>
      <c r="P40697" s="2"/>
    </row>
    <row r="40698" spans="15:16" x14ac:dyDescent="0.2">
      <c r="O40698" s="152"/>
      <c r="P40698" s="2"/>
    </row>
    <row r="40699" spans="15:16" x14ac:dyDescent="0.2">
      <c r="O40699" s="152"/>
      <c r="P40699" s="2"/>
    </row>
    <row r="40700" spans="15:16" x14ac:dyDescent="0.2">
      <c r="O40700" s="152"/>
      <c r="P40700" s="2"/>
    </row>
    <row r="40701" spans="15:16" x14ac:dyDescent="0.2">
      <c r="O40701" s="152"/>
      <c r="P40701" s="2"/>
    </row>
    <row r="40702" spans="15:16" x14ac:dyDescent="0.2">
      <c r="O40702" s="152"/>
      <c r="P40702" s="2"/>
    </row>
    <row r="40703" spans="15:16" x14ac:dyDescent="0.2">
      <c r="O40703" s="152"/>
      <c r="P40703" s="2"/>
    </row>
    <row r="40704" spans="15:16" x14ac:dyDescent="0.2">
      <c r="O40704" s="152"/>
      <c r="P40704" s="2"/>
    </row>
    <row r="40705" spans="15:16" x14ac:dyDescent="0.2">
      <c r="O40705" s="152"/>
      <c r="P40705" s="2"/>
    </row>
    <row r="40706" spans="15:16" x14ac:dyDescent="0.2">
      <c r="O40706" s="152"/>
      <c r="P40706" s="2"/>
    </row>
    <row r="40707" spans="15:16" x14ac:dyDescent="0.2">
      <c r="O40707" s="152"/>
      <c r="P40707" s="2"/>
    </row>
    <row r="40708" spans="15:16" x14ac:dyDescent="0.2">
      <c r="O40708" s="152"/>
      <c r="P40708" s="2"/>
    </row>
    <row r="40709" spans="15:16" x14ac:dyDescent="0.2">
      <c r="O40709" s="152"/>
      <c r="P40709" s="2"/>
    </row>
    <row r="40710" spans="15:16" x14ac:dyDescent="0.2">
      <c r="O40710" s="152"/>
      <c r="P40710" s="2"/>
    </row>
    <row r="40711" spans="15:16" x14ac:dyDescent="0.2">
      <c r="O40711" s="152"/>
      <c r="P40711" s="2"/>
    </row>
    <row r="40712" spans="15:16" x14ac:dyDescent="0.2">
      <c r="O40712" s="152"/>
      <c r="P40712" s="2"/>
    </row>
    <row r="40713" spans="15:16" x14ac:dyDescent="0.2">
      <c r="O40713" s="152"/>
      <c r="P40713" s="2"/>
    </row>
    <row r="40714" spans="15:16" x14ac:dyDescent="0.2">
      <c r="O40714" s="152"/>
      <c r="P40714" s="2"/>
    </row>
    <row r="40715" spans="15:16" x14ac:dyDescent="0.2">
      <c r="O40715" s="152"/>
      <c r="P40715" s="2"/>
    </row>
    <row r="40716" spans="15:16" x14ac:dyDescent="0.2">
      <c r="O40716" s="152"/>
      <c r="P40716" s="2"/>
    </row>
    <row r="40717" spans="15:16" x14ac:dyDescent="0.2">
      <c r="O40717" s="152"/>
      <c r="P40717" s="2"/>
    </row>
    <row r="40718" spans="15:16" x14ac:dyDescent="0.2">
      <c r="O40718" s="152"/>
      <c r="P40718" s="2"/>
    </row>
    <row r="40719" spans="15:16" x14ac:dyDescent="0.2">
      <c r="O40719" s="152"/>
      <c r="P40719" s="2"/>
    </row>
    <row r="40720" spans="15:16" x14ac:dyDescent="0.2">
      <c r="O40720" s="152"/>
      <c r="P40720" s="2"/>
    </row>
    <row r="40721" spans="15:16" x14ac:dyDescent="0.2">
      <c r="O40721" s="152"/>
      <c r="P40721" s="2"/>
    </row>
    <row r="40722" spans="15:16" x14ac:dyDescent="0.2">
      <c r="O40722" s="152"/>
      <c r="P40722" s="2"/>
    </row>
    <row r="40723" spans="15:16" x14ac:dyDescent="0.2">
      <c r="O40723" s="152"/>
      <c r="P40723" s="2"/>
    </row>
    <row r="40724" spans="15:16" x14ac:dyDescent="0.2">
      <c r="O40724" s="152"/>
      <c r="P40724" s="2"/>
    </row>
    <row r="40725" spans="15:16" x14ac:dyDescent="0.2">
      <c r="O40725" s="152"/>
      <c r="P40725" s="2"/>
    </row>
    <row r="40726" spans="15:16" x14ac:dyDescent="0.2">
      <c r="O40726" s="152"/>
      <c r="P40726" s="2"/>
    </row>
    <row r="40727" spans="15:16" x14ac:dyDescent="0.2">
      <c r="O40727" s="152"/>
      <c r="P40727" s="2"/>
    </row>
    <row r="40728" spans="15:16" x14ac:dyDescent="0.2">
      <c r="O40728" s="152"/>
      <c r="P40728" s="2"/>
    </row>
    <row r="40729" spans="15:16" x14ac:dyDescent="0.2">
      <c r="O40729" s="152"/>
      <c r="P40729" s="2"/>
    </row>
    <row r="40730" spans="15:16" x14ac:dyDescent="0.2">
      <c r="O40730" s="152"/>
      <c r="P40730" s="2"/>
    </row>
    <row r="40731" spans="15:16" x14ac:dyDescent="0.2">
      <c r="O40731" s="152"/>
      <c r="P40731" s="2"/>
    </row>
    <row r="40732" spans="15:16" x14ac:dyDescent="0.2">
      <c r="O40732" s="152"/>
      <c r="P40732" s="2"/>
    </row>
    <row r="40733" spans="15:16" x14ac:dyDescent="0.2">
      <c r="O40733" s="152"/>
      <c r="P40733" s="2"/>
    </row>
    <row r="40734" spans="15:16" x14ac:dyDescent="0.2">
      <c r="O40734" s="152"/>
      <c r="P40734" s="2"/>
    </row>
    <row r="40735" spans="15:16" x14ac:dyDescent="0.2">
      <c r="O40735" s="152"/>
      <c r="P40735" s="2"/>
    </row>
    <row r="40736" spans="15:16" x14ac:dyDescent="0.2">
      <c r="O40736" s="152"/>
      <c r="P40736" s="2"/>
    </row>
    <row r="40737" spans="15:16" x14ac:dyDescent="0.2">
      <c r="O40737" s="152"/>
      <c r="P40737" s="2"/>
    </row>
    <row r="40738" spans="15:16" x14ac:dyDescent="0.2">
      <c r="O40738" s="152"/>
      <c r="P40738" s="2"/>
    </row>
    <row r="40739" spans="15:16" x14ac:dyDescent="0.2">
      <c r="O40739" s="152"/>
      <c r="P40739" s="2"/>
    </row>
    <row r="40740" spans="15:16" x14ac:dyDescent="0.2">
      <c r="O40740" s="152"/>
      <c r="P40740" s="2"/>
    </row>
    <row r="40741" spans="15:16" x14ac:dyDescent="0.2">
      <c r="O40741" s="152"/>
      <c r="P40741" s="2"/>
    </row>
    <row r="40742" spans="15:16" x14ac:dyDescent="0.2">
      <c r="O40742" s="152"/>
      <c r="P40742" s="2"/>
    </row>
    <row r="40743" spans="15:16" x14ac:dyDescent="0.2">
      <c r="O40743" s="152"/>
      <c r="P40743" s="2"/>
    </row>
    <row r="40744" spans="15:16" x14ac:dyDescent="0.2">
      <c r="O40744" s="152"/>
      <c r="P40744" s="2"/>
    </row>
    <row r="40745" spans="15:16" x14ac:dyDescent="0.2">
      <c r="O40745" s="152"/>
      <c r="P40745" s="2"/>
    </row>
    <row r="40746" spans="15:16" x14ac:dyDescent="0.2">
      <c r="O40746" s="152"/>
      <c r="P40746" s="2"/>
    </row>
    <row r="40747" spans="15:16" x14ac:dyDescent="0.2">
      <c r="O40747" s="152"/>
      <c r="P40747" s="2"/>
    </row>
    <row r="40748" spans="15:16" x14ac:dyDescent="0.2">
      <c r="O40748" s="152"/>
      <c r="P40748" s="2"/>
    </row>
    <row r="40749" spans="15:16" x14ac:dyDescent="0.2">
      <c r="O40749" s="152"/>
      <c r="P40749" s="2"/>
    </row>
    <row r="40750" spans="15:16" x14ac:dyDescent="0.2">
      <c r="O40750" s="152"/>
      <c r="P40750" s="2"/>
    </row>
    <row r="40751" spans="15:16" x14ac:dyDescent="0.2">
      <c r="O40751" s="152"/>
      <c r="P40751" s="2"/>
    </row>
    <row r="40752" spans="15:16" x14ac:dyDescent="0.2">
      <c r="O40752" s="152"/>
      <c r="P40752" s="2"/>
    </row>
    <row r="40753" spans="15:16" x14ac:dyDescent="0.2">
      <c r="O40753" s="152"/>
      <c r="P40753" s="2"/>
    </row>
    <row r="40754" spans="15:16" x14ac:dyDescent="0.2">
      <c r="O40754" s="152"/>
      <c r="P40754" s="2"/>
    </row>
    <row r="40755" spans="15:16" x14ac:dyDescent="0.2">
      <c r="O40755" s="152"/>
      <c r="P40755" s="2"/>
    </row>
    <row r="40756" spans="15:16" x14ac:dyDescent="0.2">
      <c r="O40756" s="152"/>
      <c r="P40756" s="2"/>
    </row>
    <row r="40757" spans="15:16" x14ac:dyDescent="0.2">
      <c r="O40757" s="152"/>
      <c r="P40757" s="2"/>
    </row>
    <row r="40758" spans="15:16" x14ac:dyDescent="0.2">
      <c r="O40758" s="152"/>
      <c r="P40758" s="2"/>
    </row>
    <row r="40759" spans="15:16" x14ac:dyDescent="0.2">
      <c r="O40759" s="152"/>
      <c r="P40759" s="2"/>
    </row>
    <row r="40760" spans="15:16" x14ac:dyDescent="0.2">
      <c r="O40760" s="152"/>
      <c r="P40760" s="2"/>
    </row>
    <row r="40761" spans="15:16" x14ac:dyDescent="0.2">
      <c r="O40761" s="152"/>
      <c r="P40761" s="2"/>
    </row>
    <row r="40762" spans="15:16" x14ac:dyDescent="0.2">
      <c r="O40762" s="152"/>
      <c r="P40762" s="2"/>
    </row>
    <row r="40763" spans="15:16" x14ac:dyDescent="0.2">
      <c r="O40763" s="152"/>
      <c r="P40763" s="2"/>
    </row>
    <row r="40764" spans="15:16" x14ac:dyDescent="0.2">
      <c r="O40764" s="152"/>
      <c r="P40764" s="2"/>
    </row>
    <row r="40765" spans="15:16" x14ac:dyDescent="0.2">
      <c r="O40765" s="152"/>
      <c r="P40765" s="2"/>
    </row>
    <row r="40766" spans="15:16" x14ac:dyDescent="0.2">
      <c r="O40766" s="152"/>
      <c r="P40766" s="2"/>
    </row>
    <row r="40767" spans="15:16" x14ac:dyDescent="0.2">
      <c r="O40767" s="152"/>
      <c r="P40767" s="2"/>
    </row>
    <row r="40768" spans="15:16" x14ac:dyDescent="0.2">
      <c r="O40768" s="152"/>
      <c r="P40768" s="2"/>
    </row>
    <row r="40769" spans="15:16" x14ac:dyDescent="0.2">
      <c r="O40769" s="152"/>
      <c r="P40769" s="2"/>
    </row>
    <row r="40770" spans="15:16" x14ac:dyDescent="0.2">
      <c r="O40770" s="152"/>
      <c r="P40770" s="2"/>
    </row>
    <row r="40771" spans="15:16" x14ac:dyDescent="0.2">
      <c r="O40771" s="152"/>
      <c r="P40771" s="2"/>
    </row>
    <row r="40772" spans="15:16" x14ac:dyDescent="0.2">
      <c r="O40772" s="152"/>
      <c r="P40772" s="2"/>
    </row>
    <row r="40773" spans="15:16" x14ac:dyDescent="0.2">
      <c r="O40773" s="152"/>
      <c r="P40773" s="2"/>
    </row>
    <row r="40774" spans="15:16" x14ac:dyDescent="0.2">
      <c r="O40774" s="152"/>
      <c r="P40774" s="2"/>
    </row>
    <row r="40775" spans="15:16" x14ac:dyDescent="0.2">
      <c r="O40775" s="152"/>
      <c r="P40775" s="2"/>
    </row>
    <row r="40776" spans="15:16" x14ac:dyDescent="0.2">
      <c r="O40776" s="152"/>
      <c r="P40776" s="2"/>
    </row>
    <row r="40777" spans="15:16" x14ac:dyDescent="0.2">
      <c r="O40777" s="152"/>
      <c r="P40777" s="2"/>
    </row>
    <row r="40778" spans="15:16" x14ac:dyDescent="0.2">
      <c r="O40778" s="152"/>
      <c r="P40778" s="2"/>
    </row>
    <row r="40779" spans="15:16" x14ac:dyDescent="0.2">
      <c r="O40779" s="152"/>
      <c r="P40779" s="2"/>
    </row>
    <row r="40780" spans="15:16" x14ac:dyDescent="0.2">
      <c r="O40780" s="152"/>
      <c r="P40780" s="2"/>
    </row>
    <row r="40781" spans="15:16" x14ac:dyDescent="0.2">
      <c r="O40781" s="152"/>
      <c r="P40781" s="2"/>
    </row>
    <row r="40782" spans="15:16" x14ac:dyDescent="0.2">
      <c r="O40782" s="152"/>
      <c r="P40782" s="2"/>
    </row>
    <row r="40783" spans="15:16" x14ac:dyDescent="0.2">
      <c r="O40783" s="152"/>
      <c r="P40783" s="2"/>
    </row>
    <row r="40784" spans="15:16" x14ac:dyDescent="0.2">
      <c r="O40784" s="152"/>
      <c r="P40784" s="2"/>
    </row>
    <row r="40785" spans="15:16" x14ac:dyDescent="0.2">
      <c r="O40785" s="152"/>
      <c r="P40785" s="2"/>
    </row>
    <row r="40786" spans="15:16" x14ac:dyDescent="0.2">
      <c r="O40786" s="152"/>
      <c r="P40786" s="2"/>
    </row>
    <row r="40787" spans="15:16" x14ac:dyDescent="0.2">
      <c r="O40787" s="152"/>
      <c r="P40787" s="2"/>
    </row>
    <row r="40788" spans="15:16" x14ac:dyDescent="0.2">
      <c r="O40788" s="152"/>
      <c r="P40788" s="2"/>
    </row>
    <row r="40789" spans="15:16" x14ac:dyDescent="0.2">
      <c r="O40789" s="152"/>
      <c r="P40789" s="2"/>
    </row>
    <row r="40790" spans="15:16" x14ac:dyDescent="0.2">
      <c r="O40790" s="152"/>
      <c r="P40790" s="2"/>
    </row>
    <row r="40791" spans="15:16" x14ac:dyDescent="0.2">
      <c r="O40791" s="152"/>
      <c r="P40791" s="2"/>
    </row>
    <row r="40792" spans="15:16" x14ac:dyDescent="0.2">
      <c r="O40792" s="152"/>
      <c r="P40792" s="2"/>
    </row>
    <row r="40793" spans="15:16" x14ac:dyDescent="0.2">
      <c r="O40793" s="152"/>
      <c r="P40793" s="2"/>
    </row>
    <row r="40794" spans="15:16" x14ac:dyDescent="0.2">
      <c r="O40794" s="152"/>
      <c r="P40794" s="2"/>
    </row>
    <row r="40795" spans="15:16" x14ac:dyDescent="0.2">
      <c r="O40795" s="152"/>
      <c r="P40795" s="2"/>
    </row>
    <row r="40796" spans="15:16" x14ac:dyDescent="0.2">
      <c r="O40796" s="152"/>
      <c r="P40796" s="2"/>
    </row>
    <row r="40797" spans="15:16" x14ac:dyDescent="0.2">
      <c r="O40797" s="152"/>
      <c r="P40797" s="2"/>
    </row>
    <row r="40798" spans="15:16" x14ac:dyDescent="0.2">
      <c r="O40798" s="152"/>
      <c r="P40798" s="2"/>
    </row>
    <row r="40799" spans="15:16" x14ac:dyDescent="0.2">
      <c r="O40799" s="152"/>
      <c r="P40799" s="2"/>
    </row>
    <row r="40800" spans="15:16" x14ac:dyDescent="0.2">
      <c r="O40800" s="152"/>
      <c r="P40800" s="2"/>
    </row>
    <row r="40801" spans="15:16" x14ac:dyDescent="0.2">
      <c r="O40801" s="152"/>
      <c r="P40801" s="2"/>
    </row>
    <row r="40802" spans="15:16" x14ac:dyDescent="0.2">
      <c r="O40802" s="152"/>
      <c r="P40802" s="2"/>
    </row>
    <row r="40803" spans="15:16" x14ac:dyDescent="0.2">
      <c r="O40803" s="152"/>
      <c r="P40803" s="2"/>
    </row>
    <row r="40804" spans="15:16" x14ac:dyDescent="0.2">
      <c r="O40804" s="152"/>
      <c r="P40804" s="2"/>
    </row>
    <row r="40805" spans="15:16" x14ac:dyDescent="0.2">
      <c r="O40805" s="152"/>
      <c r="P40805" s="2"/>
    </row>
    <row r="40806" spans="15:16" x14ac:dyDescent="0.2">
      <c r="O40806" s="152"/>
      <c r="P40806" s="2"/>
    </row>
    <row r="40807" spans="15:16" x14ac:dyDescent="0.2">
      <c r="O40807" s="152"/>
      <c r="P40807" s="2"/>
    </row>
    <row r="40808" spans="15:16" x14ac:dyDescent="0.2">
      <c r="O40808" s="152"/>
      <c r="P40808" s="2"/>
    </row>
    <row r="40809" spans="15:16" x14ac:dyDescent="0.2">
      <c r="O40809" s="152"/>
      <c r="P40809" s="2"/>
    </row>
    <row r="40810" spans="15:16" x14ac:dyDescent="0.2">
      <c r="O40810" s="152"/>
      <c r="P40810" s="2"/>
    </row>
    <row r="40811" spans="15:16" x14ac:dyDescent="0.2">
      <c r="O40811" s="152"/>
      <c r="P40811" s="2"/>
    </row>
    <row r="40812" spans="15:16" x14ac:dyDescent="0.2">
      <c r="O40812" s="152"/>
      <c r="P40812" s="2"/>
    </row>
    <row r="40813" spans="15:16" x14ac:dyDescent="0.2">
      <c r="O40813" s="152"/>
      <c r="P40813" s="2"/>
    </row>
    <row r="40814" spans="15:16" x14ac:dyDescent="0.2">
      <c r="O40814" s="152"/>
      <c r="P40814" s="2"/>
    </row>
    <row r="40815" spans="15:16" x14ac:dyDescent="0.2">
      <c r="O40815" s="152"/>
      <c r="P40815" s="2"/>
    </row>
    <row r="40816" spans="15:16" x14ac:dyDescent="0.2">
      <c r="O40816" s="152"/>
      <c r="P40816" s="2"/>
    </row>
    <row r="40817" spans="15:16" x14ac:dyDescent="0.2">
      <c r="O40817" s="152"/>
      <c r="P40817" s="2"/>
    </row>
    <row r="40818" spans="15:16" x14ac:dyDescent="0.2">
      <c r="O40818" s="152"/>
      <c r="P40818" s="2"/>
    </row>
    <row r="40819" spans="15:16" x14ac:dyDescent="0.2">
      <c r="O40819" s="152"/>
      <c r="P40819" s="2"/>
    </row>
    <row r="40820" spans="15:16" x14ac:dyDescent="0.2">
      <c r="O40820" s="152"/>
      <c r="P40820" s="2"/>
    </row>
    <row r="40821" spans="15:16" x14ac:dyDescent="0.2">
      <c r="O40821" s="152"/>
      <c r="P40821" s="2"/>
    </row>
    <row r="40822" spans="15:16" x14ac:dyDescent="0.2">
      <c r="O40822" s="152"/>
      <c r="P40822" s="2"/>
    </row>
    <row r="40823" spans="15:16" x14ac:dyDescent="0.2">
      <c r="O40823" s="152"/>
      <c r="P40823" s="2"/>
    </row>
    <row r="40824" spans="15:16" x14ac:dyDescent="0.2">
      <c r="O40824" s="152"/>
      <c r="P40824" s="2"/>
    </row>
    <row r="40825" spans="15:16" x14ac:dyDescent="0.2">
      <c r="O40825" s="152"/>
      <c r="P40825" s="2"/>
    </row>
    <row r="40826" spans="15:16" x14ac:dyDescent="0.2">
      <c r="O40826" s="152"/>
      <c r="P40826" s="2"/>
    </row>
    <row r="40827" spans="15:16" x14ac:dyDescent="0.2">
      <c r="O40827" s="152"/>
      <c r="P40827" s="2"/>
    </row>
    <row r="40828" spans="15:16" x14ac:dyDescent="0.2">
      <c r="O40828" s="152"/>
      <c r="P40828" s="2"/>
    </row>
    <row r="40829" spans="15:16" x14ac:dyDescent="0.2">
      <c r="O40829" s="152"/>
      <c r="P40829" s="2"/>
    </row>
    <row r="40830" spans="15:16" x14ac:dyDescent="0.2">
      <c r="O40830" s="152"/>
      <c r="P40830" s="2"/>
    </row>
    <row r="40831" spans="15:16" x14ac:dyDescent="0.2">
      <c r="O40831" s="152"/>
      <c r="P40831" s="2"/>
    </row>
    <row r="40832" spans="15:16" x14ac:dyDescent="0.2">
      <c r="O40832" s="152"/>
      <c r="P40832" s="2"/>
    </row>
    <row r="40833" spans="15:16" x14ac:dyDescent="0.2">
      <c r="O40833" s="152"/>
      <c r="P40833" s="2"/>
    </row>
    <row r="40834" spans="15:16" x14ac:dyDescent="0.2">
      <c r="O40834" s="152"/>
      <c r="P40834" s="2"/>
    </row>
    <row r="40835" spans="15:16" x14ac:dyDescent="0.2">
      <c r="O40835" s="152"/>
      <c r="P40835" s="2"/>
    </row>
    <row r="40836" spans="15:16" x14ac:dyDescent="0.2">
      <c r="O40836" s="152"/>
      <c r="P40836" s="2"/>
    </row>
    <row r="40837" spans="15:16" x14ac:dyDescent="0.2">
      <c r="O40837" s="152"/>
      <c r="P40837" s="2"/>
    </row>
    <row r="40838" spans="15:16" x14ac:dyDescent="0.2">
      <c r="O40838" s="152"/>
      <c r="P40838" s="2"/>
    </row>
    <row r="40839" spans="15:16" x14ac:dyDescent="0.2">
      <c r="O40839" s="152"/>
      <c r="P40839" s="2"/>
    </row>
    <row r="40840" spans="15:16" x14ac:dyDescent="0.2">
      <c r="O40840" s="152"/>
      <c r="P40840" s="2"/>
    </row>
    <row r="40841" spans="15:16" x14ac:dyDescent="0.2">
      <c r="O40841" s="152"/>
      <c r="P40841" s="2"/>
    </row>
    <row r="40842" spans="15:16" x14ac:dyDescent="0.2">
      <c r="O40842" s="152"/>
      <c r="P40842" s="2"/>
    </row>
    <row r="40843" spans="15:16" x14ac:dyDescent="0.2">
      <c r="O40843" s="152"/>
      <c r="P40843" s="2"/>
    </row>
    <row r="40844" spans="15:16" x14ac:dyDescent="0.2">
      <c r="O40844" s="152"/>
      <c r="P40844" s="2"/>
    </row>
    <row r="40845" spans="15:16" x14ac:dyDescent="0.2">
      <c r="O40845" s="152"/>
      <c r="P40845" s="2"/>
    </row>
    <row r="40846" spans="15:16" x14ac:dyDescent="0.2">
      <c r="O40846" s="152"/>
      <c r="P40846" s="2"/>
    </row>
    <row r="40847" spans="15:16" x14ac:dyDescent="0.2">
      <c r="O40847" s="152"/>
      <c r="P40847" s="2"/>
    </row>
    <row r="40848" spans="15:16" x14ac:dyDescent="0.2">
      <c r="O40848" s="152"/>
      <c r="P40848" s="2"/>
    </row>
    <row r="40849" spans="15:16" x14ac:dyDescent="0.2">
      <c r="O40849" s="152"/>
      <c r="P40849" s="2"/>
    </row>
    <row r="40850" spans="15:16" x14ac:dyDescent="0.2">
      <c r="O40850" s="152"/>
      <c r="P40850" s="2"/>
    </row>
    <row r="40851" spans="15:16" x14ac:dyDescent="0.2">
      <c r="O40851" s="152"/>
      <c r="P40851" s="2"/>
    </row>
    <row r="40852" spans="15:16" x14ac:dyDescent="0.2">
      <c r="O40852" s="152"/>
      <c r="P40852" s="2"/>
    </row>
    <row r="40853" spans="15:16" x14ac:dyDescent="0.2">
      <c r="O40853" s="152"/>
      <c r="P40853" s="2"/>
    </row>
    <row r="40854" spans="15:16" x14ac:dyDescent="0.2">
      <c r="O40854" s="152"/>
      <c r="P40854" s="2"/>
    </row>
    <row r="40855" spans="15:16" x14ac:dyDescent="0.2">
      <c r="O40855" s="152"/>
      <c r="P40855" s="2"/>
    </row>
    <row r="40856" spans="15:16" x14ac:dyDescent="0.2">
      <c r="O40856" s="152"/>
      <c r="P40856" s="2"/>
    </row>
    <row r="40857" spans="15:16" x14ac:dyDescent="0.2">
      <c r="O40857" s="152"/>
      <c r="P40857" s="2"/>
    </row>
    <row r="40858" spans="15:16" x14ac:dyDescent="0.2">
      <c r="O40858" s="152"/>
      <c r="P40858" s="2"/>
    </row>
    <row r="40859" spans="15:16" x14ac:dyDescent="0.2">
      <c r="O40859" s="152"/>
      <c r="P40859" s="2"/>
    </row>
    <row r="40860" spans="15:16" x14ac:dyDescent="0.2">
      <c r="O40860" s="152"/>
      <c r="P40860" s="2"/>
    </row>
    <row r="40861" spans="15:16" x14ac:dyDescent="0.2">
      <c r="O40861" s="152"/>
      <c r="P40861" s="2"/>
    </row>
    <row r="40862" spans="15:16" x14ac:dyDescent="0.2">
      <c r="O40862" s="152"/>
      <c r="P40862" s="2"/>
    </row>
    <row r="40863" spans="15:16" x14ac:dyDescent="0.2">
      <c r="O40863" s="152"/>
      <c r="P40863" s="2"/>
    </row>
    <row r="40864" spans="15:16" x14ac:dyDescent="0.2">
      <c r="O40864" s="152"/>
      <c r="P40864" s="2"/>
    </row>
    <row r="40865" spans="15:16" x14ac:dyDescent="0.2">
      <c r="O40865" s="152"/>
      <c r="P40865" s="2"/>
    </row>
    <row r="40866" spans="15:16" x14ac:dyDescent="0.2">
      <c r="O40866" s="152"/>
      <c r="P40866" s="2"/>
    </row>
    <row r="40867" spans="15:16" x14ac:dyDescent="0.2">
      <c r="O40867" s="152"/>
      <c r="P40867" s="2"/>
    </row>
    <row r="40868" spans="15:16" x14ac:dyDescent="0.2">
      <c r="O40868" s="152"/>
      <c r="P40868" s="2"/>
    </row>
    <row r="40869" spans="15:16" x14ac:dyDescent="0.2">
      <c r="O40869" s="152"/>
      <c r="P40869" s="2"/>
    </row>
    <row r="40870" spans="15:16" x14ac:dyDescent="0.2">
      <c r="O40870" s="152"/>
      <c r="P40870" s="2"/>
    </row>
    <row r="40871" spans="15:16" x14ac:dyDescent="0.2">
      <c r="O40871" s="152"/>
      <c r="P40871" s="2"/>
    </row>
    <row r="40872" spans="15:16" x14ac:dyDescent="0.2">
      <c r="O40872" s="152"/>
      <c r="P40872" s="2"/>
    </row>
    <row r="40873" spans="15:16" x14ac:dyDescent="0.2">
      <c r="O40873" s="152"/>
      <c r="P40873" s="2"/>
    </row>
    <row r="40874" spans="15:16" x14ac:dyDescent="0.2">
      <c r="O40874" s="152"/>
      <c r="P40874" s="2"/>
    </row>
    <row r="40875" spans="15:16" x14ac:dyDescent="0.2">
      <c r="O40875" s="152"/>
      <c r="P40875" s="2"/>
    </row>
    <row r="40876" spans="15:16" x14ac:dyDescent="0.2">
      <c r="O40876" s="152"/>
      <c r="P40876" s="2"/>
    </row>
    <row r="40877" spans="15:16" x14ac:dyDescent="0.2">
      <c r="O40877" s="152"/>
      <c r="P40877" s="2"/>
    </row>
    <row r="40878" spans="15:16" x14ac:dyDescent="0.2">
      <c r="O40878" s="152"/>
      <c r="P40878" s="2"/>
    </row>
    <row r="40879" spans="15:16" x14ac:dyDescent="0.2">
      <c r="O40879" s="152"/>
      <c r="P40879" s="2"/>
    </row>
    <row r="40880" spans="15:16" x14ac:dyDescent="0.2">
      <c r="O40880" s="152"/>
      <c r="P40880" s="2"/>
    </row>
    <row r="40881" spans="15:16" x14ac:dyDescent="0.2">
      <c r="O40881" s="152"/>
      <c r="P40881" s="2"/>
    </row>
    <row r="40882" spans="15:16" x14ac:dyDescent="0.2">
      <c r="O40882" s="152"/>
      <c r="P40882" s="2"/>
    </row>
    <row r="40883" spans="15:16" x14ac:dyDescent="0.2">
      <c r="O40883" s="152"/>
      <c r="P40883" s="2"/>
    </row>
    <row r="40884" spans="15:16" x14ac:dyDescent="0.2">
      <c r="O40884" s="152"/>
      <c r="P40884" s="2"/>
    </row>
    <row r="40885" spans="15:16" x14ac:dyDescent="0.2">
      <c r="O40885" s="152"/>
      <c r="P40885" s="2"/>
    </row>
    <row r="40886" spans="15:16" x14ac:dyDescent="0.2">
      <c r="O40886" s="152"/>
      <c r="P40886" s="2"/>
    </row>
    <row r="40887" spans="15:16" x14ac:dyDescent="0.2">
      <c r="O40887" s="152"/>
      <c r="P40887" s="2"/>
    </row>
    <row r="40888" spans="15:16" x14ac:dyDescent="0.2">
      <c r="O40888" s="152"/>
      <c r="P40888" s="2"/>
    </row>
    <row r="40889" spans="15:16" x14ac:dyDescent="0.2">
      <c r="O40889" s="152"/>
      <c r="P40889" s="2"/>
    </row>
    <row r="40890" spans="15:16" x14ac:dyDescent="0.2">
      <c r="O40890" s="152"/>
      <c r="P40890" s="2"/>
    </row>
    <row r="40891" spans="15:16" x14ac:dyDescent="0.2">
      <c r="O40891" s="152"/>
      <c r="P40891" s="2"/>
    </row>
    <row r="40892" spans="15:16" x14ac:dyDescent="0.2">
      <c r="O40892" s="152"/>
      <c r="P40892" s="2"/>
    </row>
    <row r="40893" spans="15:16" x14ac:dyDescent="0.2">
      <c r="O40893" s="152"/>
      <c r="P40893" s="2"/>
    </row>
    <row r="40894" spans="15:16" x14ac:dyDescent="0.2">
      <c r="O40894" s="152"/>
      <c r="P40894" s="2"/>
    </row>
    <row r="40895" spans="15:16" x14ac:dyDescent="0.2">
      <c r="O40895" s="152"/>
      <c r="P40895" s="2"/>
    </row>
    <row r="40896" spans="15:16" x14ac:dyDescent="0.2">
      <c r="O40896" s="152"/>
      <c r="P40896" s="2"/>
    </row>
    <row r="40897" spans="15:16" x14ac:dyDescent="0.2">
      <c r="O40897" s="152"/>
      <c r="P40897" s="2"/>
    </row>
    <row r="40898" spans="15:16" x14ac:dyDescent="0.2">
      <c r="O40898" s="152"/>
      <c r="P40898" s="2"/>
    </row>
    <row r="40899" spans="15:16" x14ac:dyDescent="0.2">
      <c r="O40899" s="152"/>
      <c r="P40899" s="2"/>
    </row>
    <row r="40900" spans="15:16" x14ac:dyDescent="0.2">
      <c r="O40900" s="152"/>
      <c r="P40900" s="2"/>
    </row>
    <row r="40901" spans="15:16" x14ac:dyDescent="0.2">
      <c r="O40901" s="152"/>
      <c r="P40901" s="2"/>
    </row>
    <row r="40902" spans="15:16" x14ac:dyDescent="0.2">
      <c r="O40902" s="152"/>
      <c r="P40902" s="2"/>
    </row>
    <row r="40903" spans="15:16" x14ac:dyDescent="0.2">
      <c r="O40903" s="152"/>
      <c r="P40903" s="2"/>
    </row>
    <row r="40904" spans="15:16" x14ac:dyDescent="0.2">
      <c r="O40904" s="152"/>
      <c r="P40904" s="2"/>
    </row>
    <row r="40905" spans="15:16" x14ac:dyDescent="0.2">
      <c r="O40905" s="152"/>
      <c r="P40905" s="2"/>
    </row>
    <row r="40906" spans="15:16" x14ac:dyDescent="0.2">
      <c r="O40906" s="152"/>
      <c r="P40906" s="2"/>
    </row>
    <row r="40907" spans="15:16" x14ac:dyDescent="0.2">
      <c r="O40907" s="152"/>
      <c r="P40907" s="2"/>
    </row>
    <row r="40908" spans="15:16" x14ac:dyDescent="0.2">
      <c r="O40908" s="152"/>
      <c r="P40908" s="2"/>
    </row>
    <row r="40909" spans="15:16" x14ac:dyDescent="0.2">
      <c r="O40909" s="152"/>
      <c r="P40909" s="2"/>
    </row>
    <row r="40910" spans="15:16" x14ac:dyDescent="0.2">
      <c r="O40910" s="152"/>
      <c r="P40910" s="2"/>
    </row>
    <row r="40911" spans="15:16" x14ac:dyDescent="0.2">
      <c r="O40911" s="152"/>
      <c r="P40911" s="2"/>
    </row>
    <row r="40912" spans="15:16" x14ac:dyDescent="0.2">
      <c r="O40912" s="152"/>
      <c r="P40912" s="2"/>
    </row>
    <row r="40913" spans="15:16" x14ac:dyDescent="0.2">
      <c r="O40913" s="152"/>
      <c r="P40913" s="2"/>
    </row>
    <row r="40914" spans="15:16" x14ac:dyDescent="0.2">
      <c r="O40914" s="152"/>
      <c r="P40914" s="2"/>
    </row>
    <row r="40915" spans="15:16" x14ac:dyDescent="0.2">
      <c r="O40915" s="152"/>
      <c r="P40915" s="2"/>
    </row>
    <row r="40916" spans="15:16" x14ac:dyDescent="0.2">
      <c r="O40916" s="152"/>
      <c r="P40916" s="2"/>
    </row>
    <row r="40917" spans="15:16" x14ac:dyDescent="0.2">
      <c r="O40917" s="152"/>
      <c r="P40917" s="2"/>
    </row>
    <row r="40918" spans="15:16" x14ac:dyDescent="0.2">
      <c r="O40918" s="152"/>
      <c r="P40918" s="2"/>
    </row>
    <row r="40919" spans="15:16" x14ac:dyDescent="0.2">
      <c r="O40919" s="152"/>
      <c r="P40919" s="2"/>
    </row>
    <row r="40920" spans="15:16" x14ac:dyDescent="0.2">
      <c r="O40920" s="152"/>
      <c r="P40920" s="2"/>
    </row>
    <row r="40921" spans="15:16" x14ac:dyDescent="0.2">
      <c r="O40921" s="152"/>
      <c r="P40921" s="2"/>
    </row>
    <row r="40922" spans="15:16" x14ac:dyDescent="0.2">
      <c r="O40922" s="152"/>
      <c r="P40922" s="2"/>
    </row>
    <row r="40923" spans="15:16" x14ac:dyDescent="0.2">
      <c r="O40923" s="152"/>
      <c r="P40923" s="2"/>
    </row>
    <row r="40924" spans="15:16" x14ac:dyDescent="0.2">
      <c r="O40924" s="152"/>
      <c r="P40924" s="2"/>
    </row>
    <row r="40925" spans="15:16" x14ac:dyDescent="0.2">
      <c r="O40925" s="152"/>
      <c r="P40925" s="2"/>
    </row>
    <row r="40926" spans="15:16" x14ac:dyDescent="0.2">
      <c r="O40926" s="152"/>
      <c r="P40926" s="2"/>
    </row>
    <row r="40927" spans="15:16" x14ac:dyDescent="0.2">
      <c r="O40927" s="152"/>
      <c r="P40927" s="2"/>
    </row>
    <row r="40928" spans="15:16" x14ac:dyDescent="0.2">
      <c r="O40928" s="152"/>
      <c r="P40928" s="2"/>
    </row>
    <row r="40929" spans="15:16" x14ac:dyDescent="0.2">
      <c r="O40929" s="152"/>
      <c r="P40929" s="2"/>
    </row>
    <row r="40930" spans="15:16" x14ac:dyDescent="0.2">
      <c r="O40930" s="152"/>
      <c r="P40930" s="2"/>
    </row>
    <row r="40931" spans="15:16" x14ac:dyDescent="0.2">
      <c r="O40931" s="152"/>
      <c r="P40931" s="2"/>
    </row>
    <row r="40932" spans="15:16" x14ac:dyDescent="0.2">
      <c r="O40932" s="152"/>
      <c r="P40932" s="2"/>
    </row>
    <row r="40933" spans="15:16" x14ac:dyDescent="0.2">
      <c r="O40933" s="152"/>
      <c r="P40933" s="2"/>
    </row>
    <row r="40934" spans="15:16" x14ac:dyDescent="0.2">
      <c r="O40934" s="152"/>
      <c r="P40934" s="2"/>
    </row>
    <row r="40935" spans="15:16" x14ac:dyDescent="0.2">
      <c r="O40935" s="152"/>
      <c r="P40935" s="2"/>
    </row>
    <row r="40936" spans="15:16" x14ac:dyDescent="0.2">
      <c r="O40936" s="152"/>
      <c r="P40936" s="2"/>
    </row>
    <row r="40937" spans="15:16" x14ac:dyDescent="0.2">
      <c r="O40937" s="152"/>
      <c r="P40937" s="2"/>
    </row>
    <row r="40938" spans="15:16" x14ac:dyDescent="0.2">
      <c r="O40938" s="152"/>
      <c r="P40938" s="2"/>
    </row>
    <row r="40939" spans="15:16" x14ac:dyDescent="0.2">
      <c r="O40939" s="152"/>
      <c r="P40939" s="2"/>
    </row>
    <row r="40940" spans="15:16" x14ac:dyDescent="0.2">
      <c r="O40940" s="152"/>
      <c r="P40940" s="2"/>
    </row>
    <row r="40941" spans="15:16" x14ac:dyDescent="0.2">
      <c r="O40941" s="152"/>
      <c r="P40941" s="2"/>
    </row>
    <row r="40942" spans="15:16" x14ac:dyDescent="0.2">
      <c r="O40942" s="152"/>
      <c r="P40942" s="2"/>
    </row>
    <row r="40943" spans="15:16" x14ac:dyDescent="0.2">
      <c r="O40943" s="152"/>
      <c r="P40943" s="2"/>
    </row>
    <row r="40944" spans="15:16" x14ac:dyDescent="0.2">
      <c r="O40944" s="152"/>
      <c r="P40944" s="2"/>
    </row>
    <row r="40945" spans="15:16" x14ac:dyDescent="0.2">
      <c r="O40945" s="152"/>
      <c r="P40945" s="2"/>
    </row>
    <row r="40946" spans="15:16" x14ac:dyDescent="0.2">
      <c r="O40946" s="152"/>
      <c r="P40946" s="2"/>
    </row>
    <row r="40947" spans="15:16" x14ac:dyDescent="0.2">
      <c r="O40947" s="152"/>
      <c r="P40947" s="2"/>
    </row>
    <row r="40948" spans="15:16" x14ac:dyDescent="0.2">
      <c r="O40948" s="152"/>
      <c r="P40948" s="2"/>
    </row>
    <row r="40949" spans="15:16" x14ac:dyDescent="0.2">
      <c r="O40949" s="152"/>
      <c r="P40949" s="2"/>
    </row>
    <row r="40950" spans="15:16" x14ac:dyDescent="0.2">
      <c r="O40950" s="152"/>
      <c r="P40950" s="2"/>
    </row>
    <row r="40951" spans="15:16" x14ac:dyDescent="0.2">
      <c r="O40951" s="152"/>
      <c r="P40951" s="2"/>
    </row>
    <row r="40952" spans="15:16" x14ac:dyDescent="0.2">
      <c r="O40952" s="152"/>
      <c r="P40952" s="2"/>
    </row>
    <row r="40953" spans="15:16" x14ac:dyDescent="0.2">
      <c r="O40953" s="152"/>
      <c r="P40953" s="2"/>
    </row>
    <row r="40954" spans="15:16" x14ac:dyDescent="0.2">
      <c r="O40954" s="152"/>
      <c r="P40954" s="2"/>
    </row>
    <row r="40955" spans="15:16" x14ac:dyDescent="0.2">
      <c r="O40955" s="152"/>
      <c r="P40955" s="2"/>
    </row>
    <row r="40956" spans="15:16" x14ac:dyDescent="0.2">
      <c r="O40956" s="152"/>
      <c r="P40956" s="2"/>
    </row>
    <row r="40957" spans="15:16" x14ac:dyDescent="0.2">
      <c r="O40957" s="152"/>
      <c r="P40957" s="2"/>
    </row>
    <row r="40958" spans="15:16" x14ac:dyDescent="0.2">
      <c r="O40958" s="152"/>
      <c r="P40958" s="2"/>
    </row>
    <row r="40959" spans="15:16" x14ac:dyDescent="0.2">
      <c r="O40959" s="152"/>
      <c r="P40959" s="2"/>
    </row>
    <row r="40960" spans="15:16" x14ac:dyDescent="0.2">
      <c r="O40960" s="152"/>
      <c r="P40960" s="2"/>
    </row>
    <row r="40961" spans="15:16" x14ac:dyDescent="0.2">
      <c r="O40961" s="152"/>
      <c r="P40961" s="2"/>
    </row>
    <row r="40962" spans="15:16" x14ac:dyDescent="0.2">
      <c r="O40962" s="152"/>
      <c r="P40962" s="2"/>
    </row>
    <row r="40963" spans="15:16" x14ac:dyDescent="0.2">
      <c r="O40963" s="152"/>
      <c r="P40963" s="2"/>
    </row>
    <row r="40964" spans="15:16" x14ac:dyDescent="0.2">
      <c r="O40964" s="152"/>
      <c r="P40964" s="2"/>
    </row>
    <row r="40965" spans="15:16" x14ac:dyDescent="0.2">
      <c r="O40965" s="152"/>
      <c r="P40965" s="2"/>
    </row>
    <row r="40966" spans="15:16" x14ac:dyDescent="0.2">
      <c r="O40966" s="152"/>
      <c r="P40966" s="2"/>
    </row>
    <row r="40967" spans="15:16" x14ac:dyDescent="0.2">
      <c r="O40967" s="152"/>
      <c r="P40967" s="2"/>
    </row>
    <row r="40968" spans="15:16" x14ac:dyDescent="0.2">
      <c r="O40968" s="152"/>
      <c r="P40968" s="2"/>
    </row>
    <row r="40969" spans="15:16" x14ac:dyDescent="0.2">
      <c r="O40969" s="152"/>
      <c r="P40969" s="2"/>
    </row>
    <row r="40970" spans="15:16" x14ac:dyDescent="0.2">
      <c r="O40970" s="152"/>
      <c r="P40970" s="2"/>
    </row>
    <row r="40971" spans="15:16" x14ac:dyDescent="0.2">
      <c r="O40971" s="152"/>
      <c r="P40971" s="2"/>
    </row>
    <row r="40972" spans="15:16" x14ac:dyDescent="0.2">
      <c r="O40972" s="152"/>
      <c r="P40972" s="2"/>
    </row>
    <row r="40973" spans="15:16" x14ac:dyDescent="0.2">
      <c r="O40973" s="152"/>
      <c r="P40973" s="2"/>
    </row>
    <row r="40974" spans="15:16" x14ac:dyDescent="0.2">
      <c r="O40974" s="152"/>
      <c r="P40974" s="2"/>
    </row>
    <row r="40975" spans="15:16" x14ac:dyDescent="0.2">
      <c r="O40975" s="152"/>
      <c r="P40975" s="2"/>
    </row>
    <row r="40976" spans="15:16" x14ac:dyDescent="0.2">
      <c r="O40976" s="152"/>
      <c r="P40976" s="2"/>
    </row>
    <row r="40977" spans="15:16" x14ac:dyDescent="0.2">
      <c r="O40977" s="152"/>
      <c r="P40977" s="2"/>
    </row>
    <row r="40978" spans="15:16" x14ac:dyDescent="0.2">
      <c r="O40978" s="152"/>
      <c r="P40978" s="2"/>
    </row>
    <row r="40979" spans="15:16" x14ac:dyDescent="0.2">
      <c r="O40979" s="152"/>
      <c r="P40979" s="2"/>
    </row>
    <row r="40980" spans="15:16" x14ac:dyDescent="0.2">
      <c r="O40980" s="152"/>
      <c r="P40980" s="2"/>
    </row>
    <row r="40981" spans="15:16" x14ac:dyDescent="0.2">
      <c r="O40981" s="152"/>
      <c r="P40981" s="2"/>
    </row>
    <row r="40982" spans="15:16" x14ac:dyDescent="0.2">
      <c r="O40982" s="152"/>
      <c r="P40982" s="2"/>
    </row>
    <row r="40983" spans="15:16" x14ac:dyDescent="0.2">
      <c r="O40983" s="152"/>
      <c r="P40983" s="2"/>
    </row>
    <row r="40984" spans="15:16" x14ac:dyDescent="0.2">
      <c r="O40984" s="152"/>
      <c r="P40984" s="2"/>
    </row>
    <row r="40985" spans="15:16" x14ac:dyDescent="0.2">
      <c r="O40985" s="152"/>
      <c r="P40985" s="2"/>
    </row>
    <row r="40986" spans="15:16" x14ac:dyDescent="0.2">
      <c r="O40986" s="152"/>
      <c r="P40986" s="2"/>
    </row>
    <row r="40987" spans="15:16" x14ac:dyDescent="0.2">
      <c r="O40987" s="152"/>
      <c r="P40987" s="2"/>
    </row>
    <row r="40988" spans="15:16" x14ac:dyDescent="0.2">
      <c r="O40988" s="152"/>
      <c r="P40988" s="2"/>
    </row>
    <row r="40989" spans="15:16" x14ac:dyDescent="0.2">
      <c r="O40989" s="152"/>
      <c r="P40989" s="2"/>
    </row>
    <row r="40990" spans="15:16" x14ac:dyDescent="0.2">
      <c r="O40990" s="152"/>
      <c r="P40990" s="2"/>
    </row>
    <row r="40991" spans="15:16" x14ac:dyDescent="0.2">
      <c r="O40991" s="152"/>
      <c r="P40991" s="2"/>
    </row>
    <row r="40992" spans="15:16" x14ac:dyDescent="0.2">
      <c r="O40992" s="152"/>
      <c r="P40992" s="2"/>
    </row>
    <row r="40993" spans="15:16" x14ac:dyDescent="0.2">
      <c r="O40993" s="152"/>
      <c r="P40993" s="2"/>
    </row>
    <row r="40994" spans="15:16" x14ac:dyDescent="0.2">
      <c r="O40994" s="152"/>
      <c r="P40994" s="2"/>
    </row>
    <row r="40995" spans="15:16" x14ac:dyDescent="0.2">
      <c r="O40995" s="152"/>
      <c r="P40995" s="2"/>
    </row>
    <row r="40996" spans="15:16" x14ac:dyDescent="0.2">
      <c r="O40996" s="152"/>
      <c r="P40996" s="2"/>
    </row>
    <row r="40997" spans="15:16" x14ac:dyDescent="0.2">
      <c r="O40997" s="152"/>
      <c r="P40997" s="2"/>
    </row>
    <row r="40998" spans="15:16" x14ac:dyDescent="0.2">
      <c r="O40998" s="152"/>
      <c r="P40998" s="2"/>
    </row>
    <row r="40999" spans="15:16" x14ac:dyDescent="0.2">
      <c r="O40999" s="152"/>
      <c r="P40999" s="2"/>
    </row>
    <row r="41000" spans="15:16" x14ac:dyDescent="0.2">
      <c r="O41000" s="152"/>
      <c r="P41000" s="2"/>
    </row>
    <row r="41001" spans="15:16" x14ac:dyDescent="0.2">
      <c r="O41001" s="152"/>
      <c r="P41001" s="2"/>
    </row>
    <row r="41002" spans="15:16" x14ac:dyDescent="0.2">
      <c r="O41002" s="152"/>
      <c r="P41002" s="2"/>
    </row>
    <row r="41003" spans="15:16" x14ac:dyDescent="0.2">
      <c r="O41003" s="152"/>
      <c r="P41003" s="2"/>
    </row>
    <row r="41004" spans="15:16" x14ac:dyDescent="0.2">
      <c r="O41004" s="152"/>
      <c r="P41004" s="2"/>
    </row>
    <row r="41005" spans="15:16" x14ac:dyDescent="0.2">
      <c r="O41005" s="152"/>
      <c r="P41005" s="2"/>
    </row>
    <row r="41006" spans="15:16" x14ac:dyDescent="0.2">
      <c r="O41006" s="152"/>
      <c r="P41006" s="2"/>
    </row>
    <row r="41007" spans="15:16" x14ac:dyDescent="0.2">
      <c r="O41007" s="152"/>
      <c r="P41007" s="2"/>
    </row>
    <row r="41008" spans="15:16" x14ac:dyDescent="0.2">
      <c r="O41008" s="152"/>
      <c r="P41008" s="2"/>
    </row>
    <row r="41009" spans="15:16" x14ac:dyDescent="0.2">
      <c r="O41009" s="152"/>
      <c r="P41009" s="2"/>
    </row>
    <row r="41010" spans="15:16" x14ac:dyDescent="0.2">
      <c r="O41010" s="152"/>
      <c r="P41010" s="2"/>
    </row>
    <row r="41011" spans="15:16" x14ac:dyDescent="0.2">
      <c r="O41011" s="152"/>
      <c r="P41011" s="2"/>
    </row>
    <row r="41012" spans="15:16" x14ac:dyDescent="0.2">
      <c r="O41012" s="152"/>
      <c r="P41012" s="2"/>
    </row>
    <row r="41013" spans="15:16" x14ac:dyDescent="0.2">
      <c r="O41013" s="152"/>
      <c r="P41013" s="2"/>
    </row>
    <row r="41014" spans="15:16" x14ac:dyDescent="0.2">
      <c r="O41014" s="152"/>
      <c r="P41014" s="2"/>
    </row>
    <row r="41015" spans="15:16" x14ac:dyDescent="0.2">
      <c r="O41015" s="152"/>
      <c r="P41015" s="2"/>
    </row>
    <row r="41016" spans="15:16" x14ac:dyDescent="0.2">
      <c r="O41016" s="152"/>
      <c r="P41016" s="2"/>
    </row>
    <row r="41017" spans="15:16" x14ac:dyDescent="0.2">
      <c r="O41017" s="152"/>
      <c r="P41017" s="2"/>
    </row>
    <row r="41018" spans="15:16" x14ac:dyDescent="0.2">
      <c r="O41018" s="152"/>
      <c r="P41018" s="2"/>
    </row>
    <row r="41019" spans="15:16" x14ac:dyDescent="0.2">
      <c r="O41019" s="152"/>
      <c r="P41019" s="2"/>
    </row>
    <row r="41020" spans="15:16" x14ac:dyDescent="0.2">
      <c r="O41020" s="152"/>
      <c r="P41020" s="2"/>
    </row>
    <row r="41021" spans="15:16" x14ac:dyDescent="0.2">
      <c r="O41021" s="152"/>
      <c r="P41021" s="2"/>
    </row>
    <row r="41022" spans="15:16" x14ac:dyDescent="0.2">
      <c r="O41022" s="152"/>
      <c r="P41022" s="2"/>
    </row>
    <row r="41023" spans="15:16" x14ac:dyDescent="0.2">
      <c r="O41023" s="152"/>
      <c r="P41023" s="2"/>
    </row>
    <row r="41024" spans="15:16" x14ac:dyDescent="0.2">
      <c r="O41024" s="152"/>
      <c r="P41024" s="2"/>
    </row>
    <row r="41025" spans="15:16" x14ac:dyDescent="0.2">
      <c r="O41025" s="152"/>
      <c r="P41025" s="2"/>
    </row>
    <row r="41026" spans="15:16" x14ac:dyDescent="0.2">
      <c r="O41026" s="152"/>
      <c r="P41026" s="2"/>
    </row>
    <row r="41027" spans="15:16" x14ac:dyDescent="0.2">
      <c r="O41027" s="152"/>
      <c r="P41027" s="2"/>
    </row>
    <row r="41028" spans="15:16" x14ac:dyDescent="0.2">
      <c r="O41028" s="152"/>
      <c r="P41028" s="2"/>
    </row>
    <row r="41029" spans="15:16" x14ac:dyDescent="0.2">
      <c r="O41029" s="152"/>
      <c r="P41029" s="2"/>
    </row>
    <row r="41030" spans="15:16" x14ac:dyDescent="0.2">
      <c r="O41030" s="152"/>
      <c r="P41030" s="2"/>
    </row>
    <row r="41031" spans="15:16" x14ac:dyDescent="0.2">
      <c r="O41031" s="152"/>
      <c r="P41031" s="2"/>
    </row>
    <row r="41032" spans="15:16" x14ac:dyDescent="0.2">
      <c r="O41032" s="152"/>
      <c r="P41032" s="2"/>
    </row>
    <row r="41033" spans="15:16" x14ac:dyDescent="0.2">
      <c r="O41033" s="152"/>
      <c r="P41033" s="2"/>
    </row>
    <row r="41034" spans="15:16" x14ac:dyDescent="0.2">
      <c r="O41034" s="152"/>
      <c r="P41034" s="2"/>
    </row>
    <row r="41035" spans="15:16" x14ac:dyDescent="0.2">
      <c r="O41035" s="152"/>
      <c r="P41035" s="2"/>
    </row>
    <row r="41036" spans="15:16" x14ac:dyDescent="0.2">
      <c r="O41036" s="152"/>
      <c r="P41036" s="2"/>
    </row>
    <row r="41037" spans="15:16" x14ac:dyDescent="0.2">
      <c r="O41037" s="152"/>
      <c r="P41037" s="2"/>
    </row>
    <row r="41038" spans="15:16" x14ac:dyDescent="0.2">
      <c r="O41038" s="152"/>
      <c r="P41038" s="2"/>
    </row>
    <row r="41039" spans="15:16" x14ac:dyDescent="0.2">
      <c r="O41039" s="152"/>
      <c r="P41039" s="2"/>
    </row>
    <row r="41040" spans="15:16" x14ac:dyDescent="0.2">
      <c r="O41040" s="152"/>
      <c r="P41040" s="2"/>
    </row>
    <row r="41041" spans="15:16" x14ac:dyDescent="0.2">
      <c r="O41041" s="152"/>
      <c r="P41041" s="2"/>
    </row>
    <row r="41042" spans="15:16" x14ac:dyDescent="0.2">
      <c r="O41042" s="152"/>
      <c r="P41042" s="2"/>
    </row>
    <row r="41043" spans="15:16" x14ac:dyDescent="0.2">
      <c r="O41043" s="152"/>
      <c r="P41043" s="2"/>
    </row>
    <row r="41044" spans="15:16" x14ac:dyDescent="0.2">
      <c r="O41044" s="152"/>
      <c r="P41044" s="2"/>
    </row>
    <row r="41045" spans="15:16" x14ac:dyDescent="0.2">
      <c r="O41045" s="152"/>
      <c r="P41045" s="2"/>
    </row>
    <row r="41046" spans="15:16" x14ac:dyDescent="0.2">
      <c r="O41046" s="152"/>
      <c r="P41046" s="2"/>
    </row>
    <row r="41047" spans="15:16" x14ac:dyDescent="0.2">
      <c r="O41047" s="152"/>
      <c r="P41047" s="2"/>
    </row>
    <row r="41048" spans="15:16" x14ac:dyDescent="0.2">
      <c r="O41048" s="152"/>
      <c r="P41048" s="2"/>
    </row>
    <row r="41049" spans="15:16" x14ac:dyDescent="0.2">
      <c r="O41049" s="152"/>
      <c r="P41049" s="2"/>
    </row>
    <row r="41050" spans="15:16" x14ac:dyDescent="0.2">
      <c r="O41050" s="152"/>
      <c r="P41050" s="2"/>
    </row>
    <row r="41051" spans="15:16" x14ac:dyDescent="0.2">
      <c r="O41051" s="152"/>
      <c r="P41051" s="2"/>
    </row>
    <row r="41052" spans="15:16" x14ac:dyDescent="0.2">
      <c r="O41052" s="152"/>
      <c r="P41052" s="2"/>
    </row>
    <row r="41053" spans="15:16" x14ac:dyDescent="0.2">
      <c r="O41053" s="152"/>
      <c r="P41053" s="2"/>
    </row>
    <row r="41054" spans="15:16" x14ac:dyDescent="0.2">
      <c r="O41054" s="152"/>
      <c r="P41054" s="2"/>
    </row>
    <row r="41055" spans="15:16" x14ac:dyDescent="0.2">
      <c r="O41055" s="152"/>
      <c r="P41055" s="2"/>
    </row>
    <row r="41056" spans="15:16" x14ac:dyDescent="0.2">
      <c r="O41056" s="152"/>
      <c r="P41056" s="2"/>
    </row>
    <row r="41057" spans="15:16" x14ac:dyDescent="0.2">
      <c r="O41057" s="152"/>
      <c r="P41057" s="2"/>
    </row>
    <row r="41058" spans="15:16" x14ac:dyDescent="0.2">
      <c r="O41058" s="152"/>
      <c r="P41058" s="2"/>
    </row>
    <row r="41059" spans="15:16" x14ac:dyDescent="0.2">
      <c r="O41059" s="152"/>
      <c r="P41059" s="2"/>
    </row>
    <row r="41060" spans="15:16" x14ac:dyDescent="0.2">
      <c r="O41060" s="152"/>
      <c r="P41060" s="2"/>
    </row>
    <row r="41061" spans="15:16" x14ac:dyDescent="0.2">
      <c r="O41061" s="152"/>
      <c r="P41061" s="2"/>
    </row>
    <row r="41062" spans="15:16" x14ac:dyDescent="0.2">
      <c r="O41062" s="152"/>
      <c r="P41062" s="2"/>
    </row>
    <row r="41063" spans="15:16" x14ac:dyDescent="0.2">
      <c r="O41063" s="152"/>
      <c r="P41063" s="2"/>
    </row>
    <row r="41064" spans="15:16" x14ac:dyDescent="0.2">
      <c r="O41064" s="152"/>
      <c r="P41064" s="2"/>
    </row>
    <row r="41065" spans="15:16" x14ac:dyDescent="0.2">
      <c r="O41065" s="152"/>
      <c r="P41065" s="2"/>
    </row>
    <row r="41066" spans="15:16" x14ac:dyDescent="0.2">
      <c r="O41066" s="152"/>
      <c r="P41066" s="2"/>
    </row>
    <row r="41067" spans="15:16" x14ac:dyDescent="0.2">
      <c r="O41067" s="152"/>
      <c r="P41067" s="2"/>
    </row>
    <row r="41068" spans="15:16" x14ac:dyDescent="0.2">
      <c r="O41068" s="152"/>
      <c r="P41068" s="2"/>
    </row>
    <row r="41069" spans="15:16" x14ac:dyDescent="0.2">
      <c r="O41069" s="152"/>
      <c r="P41069" s="2"/>
    </row>
    <row r="41070" spans="15:16" x14ac:dyDescent="0.2">
      <c r="O41070" s="152"/>
      <c r="P41070" s="2"/>
    </row>
    <row r="41071" spans="15:16" x14ac:dyDescent="0.2">
      <c r="O41071" s="152"/>
      <c r="P41071" s="2"/>
    </row>
    <row r="41072" spans="15:16" x14ac:dyDescent="0.2">
      <c r="O41072" s="152"/>
      <c r="P41072" s="2"/>
    </row>
    <row r="41073" spans="15:16" x14ac:dyDescent="0.2">
      <c r="O41073" s="152"/>
      <c r="P41073" s="2"/>
    </row>
    <row r="41074" spans="15:16" x14ac:dyDescent="0.2">
      <c r="O41074" s="152"/>
      <c r="P41074" s="2"/>
    </row>
    <row r="41075" spans="15:16" x14ac:dyDescent="0.2">
      <c r="O41075" s="152"/>
      <c r="P41075" s="2"/>
    </row>
    <row r="41076" spans="15:16" x14ac:dyDescent="0.2">
      <c r="O41076" s="152"/>
      <c r="P41076" s="2"/>
    </row>
    <row r="41077" spans="15:16" x14ac:dyDescent="0.2">
      <c r="O41077" s="152"/>
      <c r="P41077" s="2"/>
    </row>
    <row r="41078" spans="15:16" x14ac:dyDescent="0.2">
      <c r="O41078" s="152"/>
      <c r="P41078" s="2"/>
    </row>
    <row r="41079" spans="15:16" x14ac:dyDescent="0.2">
      <c r="O41079" s="152"/>
      <c r="P41079" s="2"/>
    </row>
    <row r="41080" spans="15:16" x14ac:dyDescent="0.2">
      <c r="O41080" s="152"/>
      <c r="P41080" s="2"/>
    </row>
    <row r="41081" spans="15:16" x14ac:dyDescent="0.2">
      <c r="O41081" s="152"/>
      <c r="P41081" s="2"/>
    </row>
    <row r="41082" spans="15:16" x14ac:dyDescent="0.2">
      <c r="O41082" s="152"/>
      <c r="P41082" s="2"/>
    </row>
    <row r="41083" spans="15:16" x14ac:dyDescent="0.2">
      <c r="O41083" s="152"/>
      <c r="P41083" s="2"/>
    </row>
    <row r="41084" spans="15:16" x14ac:dyDescent="0.2">
      <c r="O41084" s="152"/>
      <c r="P41084" s="2"/>
    </row>
    <row r="41085" spans="15:16" x14ac:dyDescent="0.2">
      <c r="O41085" s="152"/>
      <c r="P41085" s="2"/>
    </row>
    <row r="41086" spans="15:16" x14ac:dyDescent="0.2">
      <c r="O41086" s="152"/>
      <c r="P41086" s="2"/>
    </row>
    <row r="41087" spans="15:16" x14ac:dyDescent="0.2">
      <c r="O41087" s="152"/>
      <c r="P41087" s="2"/>
    </row>
    <row r="41088" spans="15:16" x14ac:dyDescent="0.2">
      <c r="O41088" s="152"/>
      <c r="P41088" s="2"/>
    </row>
    <row r="41089" spans="15:16" x14ac:dyDescent="0.2">
      <c r="O41089" s="152"/>
      <c r="P41089" s="2"/>
    </row>
    <row r="41090" spans="15:16" x14ac:dyDescent="0.2">
      <c r="O41090" s="152"/>
      <c r="P41090" s="2"/>
    </row>
    <row r="41091" spans="15:16" x14ac:dyDescent="0.2">
      <c r="O41091" s="152"/>
      <c r="P41091" s="2"/>
    </row>
    <row r="41092" spans="15:16" x14ac:dyDescent="0.2">
      <c r="O41092" s="152"/>
      <c r="P41092" s="2"/>
    </row>
    <row r="41093" spans="15:16" x14ac:dyDescent="0.2">
      <c r="O41093" s="152"/>
      <c r="P41093" s="2"/>
    </row>
    <row r="41094" spans="15:16" x14ac:dyDescent="0.2">
      <c r="O41094" s="152"/>
      <c r="P41094" s="2"/>
    </row>
    <row r="41095" spans="15:16" x14ac:dyDescent="0.2">
      <c r="O41095" s="152"/>
      <c r="P41095" s="2"/>
    </row>
    <row r="41096" spans="15:16" x14ac:dyDescent="0.2">
      <c r="O41096" s="152"/>
      <c r="P41096" s="2"/>
    </row>
    <row r="41097" spans="15:16" x14ac:dyDescent="0.2">
      <c r="O41097" s="152"/>
      <c r="P41097" s="2"/>
    </row>
    <row r="41098" spans="15:16" x14ac:dyDescent="0.2">
      <c r="O41098" s="152"/>
      <c r="P41098" s="2"/>
    </row>
    <row r="41099" spans="15:16" x14ac:dyDescent="0.2">
      <c r="O41099" s="152"/>
      <c r="P41099" s="2"/>
    </row>
    <row r="41100" spans="15:16" x14ac:dyDescent="0.2">
      <c r="O41100" s="152"/>
      <c r="P41100" s="2"/>
    </row>
    <row r="41101" spans="15:16" x14ac:dyDescent="0.2">
      <c r="O41101" s="152"/>
      <c r="P41101" s="2"/>
    </row>
    <row r="41102" spans="15:16" x14ac:dyDescent="0.2">
      <c r="O41102" s="152"/>
      <c r="P41102" s="2"/>
    </row>
    <row r="41103" spans="15:16" x14ac:dyDescent="0.2">
      <c r="O41103" s="152"/>
      <c r="P41103" s="2"/>
    </row>
    <row r="41104" spans="15:16" x14ac:dyDescent="0.2">
      <c r="O41104" s="152"/>
      <c r="P41104" s="2"/>
    </row>
    <row r="41105" spans="15:16" x14ac:dyDescent="0.2">
      <c r="O41105" s="152"/>
      <c r="P41105" s="2"/>
    </row>
    <row r="41106" spans="15:16" x14ac:dyDescent="0.2">
      <c r="O41106" s="152"/>
      <c r="P41106" s="2"/>
    </row>
    <row r="41107" spans="15:16" x14ac:dyDescent="0.2">
      <c r="O41107" s="152"/>
      <c r="P41107" s="2"/>
    </row>
    <row r="41108" spans="15:16" x14ac:dyDescent="0.2">
      <c r="O41108" s="152"/>
      <c r="P41108" s="2"/>
    </row>
    <row r="41109" spans="15:16" x14ac:dyDescent="0.2">
      <c r="O41109" s="152"/>
      <c r="P41109" s="2"/>
    </row>
    <row r="41110" spans="15:16" x14ac:dyDescent="0.2">
      <c r="O41110" s="152"/>
      <c r="P41110" s="2"/>
    </row>
    <row r="41111" spans="15:16" x14ac:dyDescent="0.2">
      <c r="O41111" s="152"/>
      <c r="P41111" s="2"/>
    </row>
    <row r="41112" spans="15:16" x14ac:dyDescent="0.2">
      <c r="O41112" s="152"/>
      <c r="P41112" s="2"/>
    </row>
    <row r="41113" spans="15:16" x14ac:dyDescent="0.2">
      <c r="O41113" s="152"/>
      <c r="P41113" s="2"/>
    </row>
    <row r="41114" spans="15:16" x14ac:dyDescent="0.2">
      <c r="O41114" s="152"/>
      <c r="P41114" s="2"/>
    </row>
    <row r="41115" spans="15:16" x14ac:dyDescent="0.2">
      <c r="O41115" s="152"/>
      <c r="P41115" s="2"/>
    </row>
    <row r="41116" spans="15:16" x14ac:dyDescent="0.2">
      <c r="O41116" s="152"/>
      <c r="P41116" s="2"/>
    </row>
    <row r="41117" spans="15:16" x14ac:dyDescent="0.2">
      <c r="O41117" s="152"/>
      <c r="P41117" s="2"/>
    </row>
    <row r="41118" spans="15:16" x14ac:dyDescent="0.2">
      <c r="O41118" s="152"/>
      <c r="P41118" s="2"/>
    </row>
    <row r="41119" spans="15:16" x14ac:dyDescent="0.2">
      <c r="O41119" s="152"/>
      <c r="P41119" s="2"/>
    </row>
    <row r="41120" spans="15:16" x14ac:dyDescent="0.2">
      <c r="O41120" s="152"/>
      <c r="P41120" s="2"/>
    </row>
    <row r="41121" spans="15:16" x14ac:dyDescent="0.2">
      <c r="O41121" s="152"/>
      <c r="P41121" s="2"/>
    </row>
    <row r="41122" spans="15:16" x14ac:dyDescent="0.2">
      <c r="O41122" s="152"/>
      <c r="P41122" s="2"/>
    </row>
    <row r="41123" spans="15:16" x14ac:dyDescent="0.2">
      <c r="O41123" s="152"/>
      <c r="P41123" s="2"/>
    </row>
    <row r="41124" spans="15:16" x14ac:dyDescent="0.2">
      <c r="O41124" s="152"/>
      <c r="P41124" s="2"/>
    </row>
    <row r="41125" spans="15:16" x14ac:dyDescent="0.2">
      <c r="O41125" s="152"/>
      <c r="P41125" s="2"/>
    </row>
    <row r="41126" spans="15:16" x14ac:dyDescent="0.2">
      <c r="O41126" s="152"/>
      <c r="P41126" s="2"/>
    </row>
    <row r="41127" spans="15:16" x14ac:dyDescent="0.2">
      <c r="O41127" s="152"/>
      <c r="P41127" s="2"/>
    </row>
    <row r="41128" spans="15:16" x14ac:dyDescent="0.2">
      <c r="O41128" s="152"/>
      <c r="P41128" s="2"/>
    </row>
    <row r="41129" spans="15:16" x14ac:dyDescent="0.2">
      <c r="O41129" s="152"/>
      <c r="P41129" s="2"/>
    </row>
    <row r="41130" spans="15:16" x14ac:dyDescent="0.2">
      <c r="O41130" s="152"/>
      <c r="P41130" s="2"/>
    </row>
    <row r="41131" spans="15:16" x14ac:dyDescent="0.2">
      <c r="O41131" s="152"/>
      <c r="P41131" s="2"/>
    </row>
    <row r="41132" spans="15:16" x14ac:dyDescent="0.2">
      <c r="O41132" s="152"/>
      <c r="P41132" s="2"/>
    </row>
    <row r="41133" spans="15:16" x14ac:dyDescent="0.2">
      <c r="O41133" s="152"/>
      <c r="P41133" s="2"/>
    </row>
    <row r="41134" spans="15:16" x14ac:dyDescent="0.2">
      <c r="O41134" s="152"/>
      <c r="P41134" s="2"/>
    </row>
    <row r="41135" spans="15:16" x14ac:dyDescent="0.2">
      <c r="O41135" s="152"/>
      <c r="P41135" s="2"/>
    </row>
    <row r="41136" spans="15:16" x14ac:dyDescent="0.2">
      <c r="O41136" s="152"/>
      <c r="P41136" s="2"/>
    </row>
    <row r="41137" spans="15:16" x14ac:dyDescent="0.2">
      <c r="O41137" s="152"/>
      <c r="P41137" s="2"/>
    </row>
    <row r="41138" spans="15:16" x14ac:dyDescent="0.2">
      <c r="O41138" s="152"/>
      <c r="P41138" s="2"/>
    </row>
    <row r="41139" spans="15:16" x14ac:dyDescent="0.2">
      <c r="O41139" s="152"/>
      <c r="P41139" s="2"/>
    </row>
    <row r="41140" spans="15:16" x14ac:dyDescent="0.2">
      <c r="O41140" s="152"/>
      <c r="P41140" s="2"/>
    </row>
    <row r="41141" spans="15:16" x14ac:dyDescent="0.2">
      <c r="O41141" s="152"/>
      <c r="P41141" s="2"/>
    </row>
    <row r="41142" spans="15:16" x14ac:dyDescent="0.2">
      <c r="O41142" s="152"/>
      <c r="P41142" s="2"/>
    </row>
    <row r="41143" spans="15:16" x14ac:dyDescent="0.2">
      <c r="O41143" s="152"/>
      <c r="P41143" s="2"/>
    </row>
    <row r="41144" spans="15:16" x14ac:dyDescent="0.2">
      <c r="O41144" s="152"/>
      <c r="P41144" s="2"/>
    </row>
    <row r="41145" spans="15:16" x14ac:dyDescent="0.2">
      <c r="O41145" s="152"/>
      <c r="P41145" s="2"/>
    </row>
    <row r="41146" spans="15:16" x14ac:dyDescent="0.2">
      <c r="O41146" s="152"/>
      <c r="P41146" s="2"/>
    </row>
    <row r="41147" spans="15:16" x14ac:dyDescent="0.2">
      <c r="O41147" s="152"/>
      <c r="P41147" s="2"/>
    </row>
    <row r="41148" spans="15:16" x14ac:dyDescent="0.2">
      <c r="O41148" s="152"/>
      <c r="P41148" s="2"/>
    </row>
    <row r="41149" spans="15:16" x14ac:dyDescent="0.2">
      <c r="O41149" s="152"/>
      <c r="P41149" s="2"/>
    </row>
    <row r="41150" spans="15:16" x14ac:dyDescent="0.2">
      <c r="O41150" s="152"/>
      <c r="P41150" s="2"/>
    </row>
    <row r="41151" spans="15:16" x14ac:dyDescent="0.2">
      <c r="O41151" s="152"/>
      <c r="P41151" s="2"/>
    </row>
    <row r="41152" spans="15:16" x14ac:dyDescent="0.2">
      <c r="O41152" s="152"/>
      <c r="P41152" s="2"/>
    </row>
    <row r="41153" spans="15:16" x14ac:dyDescent="0.2">
      <c r="O41153" s="152"/>
      <c r="P41153" s="2"/>
    </row>
    <row r="41154" spans="15:16" x14ac:dyDescent="0.2">
      <c r="O41154" s="152"/>
      <c r="P41154" s="2"/>
    </row>
    <row r="41155" spans="15:16" x14ac:dyDescent="0.2">
      <c r="O41155" s="152"/>
      <c r="P41155" s="2"/>
    </row>
    <row r="41156" spans="15:16" x14ac:dyDescent="0.2">
      <c r="O41156" s="152"/>
      <c r="P41156" s="2"/>
    </row>
    <row r="41157" spans="15:16" x14ac:dyDescent="0.2">
      <c r="O41157" s="152"/>
      <c r="P41157" s="2"/>
    </row>
    <row r="41158" spans="15:16" x14ac:dyDescent="0.2">
      <c r="O41158" s="152"/>
      <c r="P41158" s="2"/>
    </row>
    <row r="41159" spans="15:16" x14ac:dyDescent="0.2">
      <c r="O41159" s="152"/>
      <c r="P41159" s="2"/>
    </row>
    <row r="41160" spans="15:16" x14ac:dyDescent="0.2">
      <c r="O41160" s="152"/>
      <c r="P41160" s="2"/>
    </row>
    <row r="41161" spans="15:16" x14ac:dyDescent="0.2">
      <c r="O41161" s="152"/>
      <c r="P41161" s="2"/>
    </row>
    <row r="41162" spans="15:16" x14ac:dyDescent="0.2">
      <c r="O41162" s="152"/>
      <c r="P41162" s="2"/>
    </row>
    <row r="41163" spans="15:16" x14ac:dyDescent="0.2">
      <c r="O41163" s="152"/>
      <c r="P41163" s="2"/>
    </row>
    <row r="41164" spans="15:16" x14ac:dyDescent="0.2">
      <c r="O41164" s="152"/>
      <c r="P41164" s="2"/>
    </row>
    <row r="41165" spans="15:16" x14ac:dyDescent="0.2">
      <c r="O41165" s="152"/>
      <c r="P41165" s="2"/>
    </row>
    <row r="41166" spans="15:16" x14ac:dyDescent="0.2">
      <c r="O41166" s="152"/>
      <c r="P41166" s="2"/>
    </row>
    <row r="41167" spans="15:16" x14ac:dyDescent="0.2">
      <c r="O41167" s="152"/>
      <c r="P41167" s="2"/>
    </row>
    <row r="41168" spans="15:16" x14ac:dyDescent="0.2">
      <c r="O41168" s="152"/>
      <c r="P41168" s="2"/>
    </row>
    <row r="41169" spans="15:16" x14ac:dyDescent="0.2">
      <c r="O41169" s="152"/>
      <c r="P41169" s="2"/>
    </row>
    <row r="41170" spans="15:16" x14ac:dyDescent="0.2">
      <c r="O41170" s="152"/>
      <c r="P41170" s="2"/>
    </row>
    <row r="41171" spans="15:16" x14ac:dyDescent="0.2">
      <c r="O41171" s="152"/>
      <c r="P41171" s="2"/>
    </row>
    <row r="41172" spans="15:16" x14ac:dyDescent="0.2">
      <c r="O41172" s="152"/>
      <c r="P41172" s="2"/>
    </row>
    <row r="41173" spans="15:16" x14ac:dyDescent="0.2">
      <c r="O41173" s="152"/>
      <c r="P41173" s="2"/>
    </row>
    <row r="41174" spans="15:16" x14ac:dyDescent="0.2">
      <c r="O41174" s="152"/>
      <c r="P41174" s="2"/>
    </row>
    <row r="41175" spans="15:16" x14ac:dyDescent="0.2">
      <c r="O41175" s="152"/>
      <c r="P41175" s="2"/>
    </row>
    <row r="41176" spans="15:16" x14ac:dyDescent="0.2">
      <c r="O41176" s="152"/>
      <c r="P41176" s="2"/>
    </row>
    <row r="41177" spans="15:16" x14ac:dyDescent="0.2">
      <c r="O41177" s="152"/>
      <c r="P41177" s="2"/>
    </row>
    <row r="41178" spans="15:16" x14ac:dyDescent="0.2">
      <c r="O41178" s="152"/>
      <c r="P41178" s="2"/>
    </row>
    <row r="41179" spans="15:16" x14ac:dyDescent="0.2">
      <c r="O41179" s="152"/>
      <c r="P41179" s="2"/>
    </row>
    <row r="41180" spans="15:16" x14ac:dyDescent="0.2">
      <c r="O41180" s="152"/>
      <c r="P41180" s="2"/>
    </row>
    <row r="41181" spans="15:16" x14ac:dyDescent="0.2">
      <c r="O41181" s="152"/>
      <c r="P41181" s="2"/>
    </row>
    <row r="41182" spans="15:16" x14ac:dyDescent="0.2">
      <c r="O41182" s="152"/>
      <c r="P41182" s="2"/>
    </row>
    <row r="41183" spans="15:16" x14ac:dyDescent="0.2">
      <c r="O41183" s="152"/>
      <c r="P41183" s="2"/>
    </row>
    <row r="41184" spans="15:16" x14ac:dyDescent="0.2">
      <c r="O41184" s="152"/>
      <c r="P41184" s="2"/>
    </row>
    <row r="41185" spans="15:16" x14ac:dyDescent="0.2">
      <c r="O41185" s="152"/>
      <c r="P41185" s="2"/>
    </row>
    <row r="41186" spans="15:16" x14ac:dyDescent="0.2">
      <c r="O41186" s="152"/>
      <c r="P41186" s="2"/>
    </row>
    <row r="41187" spans="15:16" x14ac:dyDescent="0.2">
      <c r="O41187" s="152"/>
      <c r="P41187" s="2"/>
    </row>
    <row r="41188" spans="15:16" x14ac:dyDescent="0.2">
      <c r="O41188" s="152"/>
      <c r="P41188" s="2"/>
    </row>
    <row r="41189" spans="15:16" x14ac:dyDescent="0.2">
      <c r="O41189" s="152"/>
      <c r="P41189" s="2"/>
    </row>
    <row r="41190" spans="15:16" x14ac:dyDescent="0.2">
      <c r="O41190" s="152"/>
      <c r="P41190" s="2"/>
    </row>
    <row r="41191" spans="15:16" x14ac:dyDescent="0.2">
      <c r="O41191" s="152"/>
      <c r="P41191" s="2"/>
    </row>
    <row r="41192" spans="15:16" x14ac:dyDescent="0.2">
      <c r="O41192" s="152"/>
      <c r="P41192" s="2"/>
    </row>
    <row r="41193" spans="15:16" x14ac:dyDescent="0.2">
      <c r="O41193" s="152"/>
      <c r="P41193" s="2"/>
    </row>
    <row r="41194" spans="15:16" x14ac:dyDescent="0.2">
      <c r="O41194" s="152"/>
      <c r="P41194" s="2"/>
    </row>
    <row r="41195" spans="15:16" x14ac:dyDescent="0.2">
      <c r="O41195" s="152"/>
      <c r="P41195" s="2"/>
    </row>
    <row r="41196" spans="15:16" x14ac:dyDescent="0.2">
      <c r="O41196" s="152"/>
      <c r="P41196" s="2"/>
    </row>
    <row r="41197" spans="15:16" x14ac:dyDescent="0.2">
      <c r="O41197" s="152"/>
      <c r="P41197" s="2"/>
    </row>
    <row r="41198" spans="15:16" x14ac:dyDescent="0.2">
      <c r="O41198" s="152"/>
      <c r="P41198" s="2"/>
    </row>
    <row r="41199" spans="15:16" x14ac:dyDescent="0.2">
      <c r="O41199" s="152"/>
      <c r="P41199" s="2"/>
    </row>
    <row r="41200" spans="15:16" x14ac:dyDescent="0.2">
      <c r="O41200" s="152"/>
      <c r="P41200" s="2"/>
    </row>
    <row r="41201" spans="15:16" x14ac:dyDescent="0.2">
      <c r="O41201" s="152"/>
      <c r="P41201" s="2"/>
    </row>
    <row r="41202" spans="15:16" x14ac:dyDescent="0.2">
      <c r="O41202" s="152"/>
      <c r="P41202" s="2"/>
    </row>
    <row r="41203" spans="15:16" x14ac:dyDescent="0.2">
      <c r="O41203" s="152"/>
      <c r="P41203" s="2"/>
    </row>
    <row r="41204" spans="15:16" x14ac:dyDescent="0.2">
      <c r="O41204" s="152"/>
      <c r="P41204" s="2"/>
    </row>
    <row r="41205" spans="15:16" x14ac:dyDescent="0.2">
      <c r="O41205" s="152"/>
      <c r="P41205" s="2"/>
    </row>
    <row r="41206" spans="15:16" x14ac:dyDescent="0.2">
      <c r="O41206" s="152"/>
      <c r="P41206" s="2"/>
    </row>
    <row r="41207" spans="15:16" x14ac:dyDescent="0.2">
      <c r="O41207" s="152"/>
      <c r="P41207" s="2"/>
    </row>
    <row r="41208" spans="15:16" x14ac:dyDescent="0.2">
      <c r="O41208" s="152"/>
      <c r="P41208" s="2"/>
    </row>
    <row r="41209" spans="15:16" x14ac:dyDescent="0.2">
      <c r="O41209" s="152"/>
      <c r="P41209" s="2"/>
    </row>
    <row r="41210" spans="15:16" x14ac:dyDescent="0.2">
      <c r="O41210" s="152"/>
      <c r="P41210" s="2"/>
    </row>
    <row r="41211" spans="15:16" x14ac:dyDescent="0.2">
      <c r="O41211" s="152"/>
      <c r="P41211" s="2"/>
    </row>
    <row r="41212" spans="15:16" x14ac:dyDescent="0.2">
      <c r="O41212" s="152"/>
      <c r="P41212" s="2"/>
    </row>
    <row r="41213" spans="15:16" x14ac:dyDescent="0.2">
      <c r="O41213" s="152"/>
      <c r="P41213" s="2"/>
    </row>
    <row r="41214" spans="15:16" x14ac:dyDescent="0.2">
      <c r="O41214" s="152"/>
      <c r="P41214" s="2"/>
    </row>
    <row r="41215" spans="15:16" x14ac:dyDescent="0.2">
      <c r="O41215" s="152"/>
      <c r="P41215" s="2"/>
    </row>
    <row r="41216" spans="15:16" x14ac:dyDescent="0.2">
      <c r="O41216" s="152"/>
      <c r="P41216" s="2"/>
    </row>
    <row r="41217" spans="15:16" x14ac:dyDescent="0.2">
      <c r="O41217" s="152"/>
      <c r="P41217" s="2"/>
    </row>
    <row r="41218" spans="15:16" x14ac:dyDescent="0.2">
      <c r="O41218" s="152"/>
      <c r="P41218" s="2"/>
    </row>
    <row r="41219" spans="15:16" x14ac:dyDescent="0.2">
      <c r="O41219" s="152"/>
      <c r="P41219" s="2"/>
    </row>
    <row r="41220" spans="15:16" x14ac:dyDescent="0.2">
      <c r="O41220" s="152"/>
      <c r="P41220" s="2"/>
    </row>
    <row r="41221" spans="15:16" x14ac:dyDescent="0.2">
      <c r="O41221" s="152"/>
      <c r="P41221" s="2"/>
    </row>
    <row r="41222" spans="15:16" x14ac:dyDescent="0.2">
      <c r="O41222" s="152"/>
      <c r="P41222" s="2"/>
    </row>
    <row r="41223" spans="15:16" x14ac:dyDescent="0.2">
      <c r="O41223" s="152"/>
      <c r="P41223" s="2"/>
    </row>
    <row r="41224" spans="15:16" x14ac:dyDescent="0.2">
      <c r="O41224" s="152"/>
      <c r="P41224" s="2"/>
    </row>
    <row r="41225" spans="15:16" x14ac:dyDescent="0.2">
      <c r="O41225" s="152"/>
      <c r="P41225" s="2"/>
    </row>
    <row r="41226" spans="15:16" x14ac:dyDescent="0.2">
      <c r="O41226" s="152"/>
      <c r="P41226" s="2"/>
    </row>
    <row r="41227" spans="15:16" x14ac:dyDescent="0.2">
      <c r="O41227" s="152"/>
      <c r="P41227" s="2"/>
    </row>
    <row r="41228" spans="15:16" x14ac:dyDescent="0.2">
      <c r="O41228" s="152"/>
      <c r="P41228" s="2"/>
    </row>
    <row r="41229" spans="15:16" x14ac:dyDescent="0.2">
      <c r="O41229" s="152"/>
      <c r="P41229" s="2"/>
    </row>
    <row r="41230" spans="15:16" x14ac:dyDescent="0.2">
      <c r="O41230" s="152"/>
      <c r="P41230" s="2"/>
    </row>
    <row r="41231" spans="15:16" x14ac:dyDescent="0.2">
      <c r="O41231" s="152"/>
      <c r="P41231" s="2"/>
    </row>
    <row r="41232" spans="15:16" x14ac:dyDescent="0.2">
      <c r="O41232" s="152"/>
      <c r="P41232" s="2"/>
    </row>
    <row r="41233" spans="15:16" x14ac:dyDescent="0.2">
      <c r="O41233" s="152"/>
      <c r="P41233" s="2"/>
    </row>
    <row r="41234" spans="15:16" x14ac:dyDescent="0.2">
      <c r="O41234" s="152"/>
      <c r="P41234" s="2"/>
    </row>
    <row r="41235" spans="15:16" x14ac:dyDescent="0.2">
      <c r="O41235" s="152"/>
      <c r="P41235" s="2"/>
    </row>
    <row r="41236" spans="15:16" x14ac:dyDescent="0.2">
      <c r="O41236" s="152"/>
      <c r="P41236" s="2"/>
    </row>
    <row r="41237" spans="15:16" x14ac:dyDescent="0.2">
      <c r="O41237" s="152"/>
      <c r="P41237" s="2"/>
    </row>
    <row r="41238" spans="15:16" x14ac:dyDescent="0.2">
      <c r="O41238" s="152"/>
      <c r="P41238" s="2"/>
    </row>
    <row r="41239" spans="15:16" x14ac:dyDescent="0.2">
      <c r="O41239" s="152"/>
      <c r="P41239" s="2"/>
    </row>
    <row r="41240" spans="15:16" x14ac:dyDescent="0.2">
      <c r="O41240" s="152"/>
      <c r="P41240" s="2"/>
    </row>
    <row r="41241" spans="15:16" x14ac:dyDescent="0.2">
      <c r="O41241" s="152"/>
      <c r="P41241" s="2"/>
    </row>
    <row r="41242" spans="15:16" x14ac:dyDescent="0.2">
      <c r="O41242" s="152"/>
      <c r="P41242" s="2"/>
    </row>
    <row r="41243" spans="15:16" x14ac:dyDescent="0.2">
      <c r="O41243" s="152"/>
      <c r="P41243" s="2"/>
    </row>
    <row r="41244" spans="15:16" x14ac:dyDescent="0.2">
      <c r="O41244" s="152"/>
      <c r="P41244" s="2"/>
    </row>
    <row r="41245" spans="15:16" x14ac:dyDescent="0.2">
      <c r="O41245" s="152"/>
      <c r="P41245" s="2"/>
    </row>
    <row r="41246" spans="15:16" x14ac:dyDescent="0.2">
      <c r="O41246" s="152"/>
      <c r="P41246" s="2"/>
    </row>
    <row r="41247" spans="15:16" x14ac:dyDescent="0.2">
      <c r="O41247" s="152"/>
      <c r="P41247" s="2"/>
    </row>
    <row r="41248" spans="15:16" x14ac:dyDescent="0.2">
      <c r="O41248" s="152"/>
      <c r="P41248" s="2"/>
    </row>
    <row r="41249" spans="15:16" x14ac:dyDescent="0.2">
      <c r="O41249" s="152"/>
      <c r="P41249" s="2"/>
    </row>
    <row r="41250" spans="15:16" x14ac:dyDescent="0.2">
      <c r="O41250" s="152"/>
      <c r="P41250" s="2"/>
    </row>
    <row r="41251" spans="15:16" x14ac:dyDescent="0.2">
      <c r="O41251" s="152"/>
      <c r="P41251" s="2"/>
    </row>
    <row r="41252" spans="15:16" x14ac:dyDescent="0.2">
      <c r="O41252" s="152"/>
      <c r="P41252" s="2"/>
    </row>
    <row r="41253" spans="15:16" x14ac:dyDescent="0.2">
      <c r="O41253" s="152"/>
      <c r="P41253" s="2"/>
    </row>
    <row r="41254" spans="15:16" x14ac:dyDescent="0.2">
      <c r="O41254" s="152"/>
      <c r="P41254" s="2"/>
    </row>
    <row r="41255" spans="15:16" x14ac:dyDescent="0.2">
      <c r="O41255" s="152"/>
      <c r="P41255" s="2"/>
    </row>
    <row r="41256" spans="15:16" x14ac:dyDescent="0.2">
      <c r="O41256" s="152"/>
      <c r="P41256" s="2"/>
    </row>
    <row r="41257" spans="15:16" x14ac:dyDescent="0.2">
      <c r="O41257" s="152"/>
      <c r="P41257" s="2"/>
    </row>
    <row r="41258" spans="15:16" x14ac:dyDescent="0.2">
      <c r="O41258" s="152"/>
      <c r="P41258" s="2"/>
    </row>
    <row r="41259" spans="15:16" x14ac:dyDescent="0.2">
      <c r="O41259" s="152"/>
      <c r="P41259" s="2"/>
    </row>
    <row r="41260" spans="15:16" x14ac:dyDescent="0.2">
      <c r="O41260" s="152"/>
      <c r="P41260" s="2"/>
    </row>
    <row r="41261" spans="15:16" x14ac:dyDescent="0.2">
      <c r="O41261" s="152"/>
      <c r="P41261" s="2"/>
    </row>
    <row r="41262" spans="15:16" x14ac:dyDescent="0.2">
      <c r="O41262" s="152"/>
      <c r="P41262" s="2"/>
    </row>
    <row r="41263" spans="15:16" x14ac:dyDescent="0.2">
      <c r="O41263" s="152"/>
      <c r="P41263" s="2"/>
    </row>
    <row r="41264" spans="15:16" x14ac:dyDescent="0.2">
      <c r="O41264" s="152"/>
      <c r="P41264" s="2"/>
    </row>
    <row r="41265" spans="15:16" x14ac:dyDescent="0.2">
      <c r="O41265" s="152"/>
      <c r="P41265" s="2"/>
    </row>
    <row r="41266" spans="15:16" x14ac:dyDescent="0.2">
      <c r="O41266" s="152"/>
      <c r="P41266" s="2"/>
    </row>
    <row r="41267" spans="15:16" x14ac:dyDescent="0.2">
      <c r="O41267" s="152"/>
      <c r="P41267" s="2"/>
    </row>
    <row r="41268" spans="15:16" x14ac:dyDescent="0.2">
      <c r="O41268" s="152"/>
      <c r="P41268" s="2"/>
    </row>
    <row r="41269" spans="15:16" x14ac:dyDescent="0.2">
      <c r="O41269" s="152"/>
      <c r="P41269" s="2"/>
    </row>
    <row r="41270" spans="15:16" x14ac:dyDescent="0.2">
      <c r="O41270" s="152"/>
      <c r="P41270" s="2"/>
    </row>
    <row r="41271" spans="15:16" x14ac:dyDescent="0.2">
      <c r="O41271" s="152"/>
      <c r="P41271" s="2"/>
    </row>
    <row r="41272" spans="15:16" x14ac:dyDescent="0.2">
      <c r="O41272" s="152"/>
      <c r="P41272" s="2"/>
    </row>
    <row r="41273" spans="15:16" x14ac:dyDescent="0.2">
      <c r="O41273" s="152"/>
      <c r="P41273" s="2"/>
    </row>
    <row r="41274" spans="15:16" x14ac:dyDescent="0.2">
      <c r="O41274" s="152"/>
      <c r="P41274" s="2"/>
    </row>
    <row r="41275" spans="15:16" x14ac:dyDescent="0.2">
      <c r="O41275" s="152"/>
      <c r="P41275" s="2"/>
    </row>
    <row r="41276" spans="15:16" x14ac:dyDescent="0.2">
      <c r="O41276" s="152"/>
      <c r="P41276" s="2"/>
    </row>
    <row r="41277" spans="15:16" x14ac:dyDescent="0.2">
      <c r="O41277" s="152"/>
      <c r="P41277" s="2"/>
    </row>
    <row r="41278" spans="15:16" x14ac:dyDescent="0.2">
      <c r="O41278" s="152"/>
      <c r="P41278" s="2"/>
    </row>
    <row r="41279" spans="15:16" x14ac:dyDescent="0.2">
      <c r="O41279" s="152"/>
      <c r="P41279" s="2"/>
    </row>
    <row r="41280" spans="15:16" x14ac:dyDescent="0.2">
      <c r="O41280" s="152"/>
      <c r="P41280" s="2"/>
    </row>
    <row r="41281" spans="15:16" x14ac:dyDescent="0.2">
      <c r="O41281" s="152"/>
      <c r="P41281" s="2"/>
    </row>
    <row r="41282" spans="15:16" x14ac:dyDescent="0.2">
      <c r="O41282" s="152"/>
      <c r="P41282" s="2"/>
    </row>
    <row r="41283" spans="15:16" x14ac:dyDescent="0.2">
      <c r="O41283" s="152"/>
      <c r="P41283" s="2"/>
    </row>
    <row r="41284" spans="15:16" x14ac:dyDescent="0.2">
      <c r="O41284" s="152"/>
      <c r="P41284" s="2"/>
    </row>
    <row r="41285" spans="15:16" x14ac:dyDescent="0.2">
      <c r="O41285" s="152"/>
      <c r="P41285" s="2"/>
    </row>
    <row r="41286" spans="15:16" x14ac:dyDescent="0.2">
      <c r="O41286" s="152"/>
      <c r="P41286" s="2"/>
    </row>
    <row r="41287" spans="15:16" x14ac:dyDescent="0.2">
      <c r="O41287" s="152"/>
      <c r="P41287" s="2"/>
    </row>
    <row r="41288" spans="15:16" x14ac:dyDescent="0.2">
      <c r="O41288" s="152"/>
      <c r="P41288" s="2"/>
    </row>
    <row r="41289" spans="15:16" x14ac:dyDescent="0.2">
      <c r="O41289" s="152"/>
      <c r="P41289" s="2"/>
    </row>
    <row r="41290" spans="15:16" x14ac:dyDescent="0.2">
      <c r="O41290" s="152"/>
      <c r="P41290" s="2"/>
    </row>
    <row r="41291" spans="15:16" x14ac:dyDescent="0.2">
      <c r="O41291" s="152"/>
      <c r="P41291" s="2"/>
    </row>
    <row r="41292" spans="15:16" x14ac:dyDescent="0.2">
      <c r="O41292" s="152"/>
      <c r="P41292" s="2"/>
    </row>
    <row r="41293" spans="15:16" x14ac:dyDescent="0.2">
      <c r="O41293" s="152"/>
      <c r="P41293" s="2"/>
    </row>
    <row r="41294" spans="15:16" x14ac:dyDescent="0.2">
      <c r="O41294" s="152"/>
      <c r="P41294" s="2"/>
    </row>
    <row r="41295" spans="15:16" x14ac:dyDescent="0.2">
      <c r="O41295" s="152"/>
      <c r="P41295" s="2"/>
    </row>
    <row r="41296" spans="15:16" x14ac:dyDescent="0.2">
      <c r="O41296" s="152"/>
      <c r="P41296" s="2"/>
    </row>
    <row r="41297" spans="15:16" x14ac:dyDescent="0.2">
      <c r="O41297" s="152"/>
      <c r="P41297" s="2"/>
    </row>
    <row r="41298" spans="15:16" x14ac:dyDescent="0.2">
      <c r="O41298" s="152"/>
      <c r="P41298" s="2"/>
    </row>
    <row r="41299" spans="15:16" x14ac:dyDescent="0.2">
      <c r="O41299" s="152"/>
      <c r="P41299" s="2"/>
    </row>
    <row r="41300" spans="15:16" x14ac:dyDescent="0.2">
      <c r="O41300" s="152"/>
      <c r="P41300" s="2"/>
    </row>
    <row r="41301" spans="15:16" x14ac:dyDescent="0.2">
      <c r="O41301" s="152"/>
      <c r="P41301" s="2"/>
    </row>
    <row r="41302" spans="15:16" x14ac:dyDescent="0.2">
      <c r="O41302" s="152"/>
      <c r="P41302" s="2"/>
    </row>
    <row r="41303" spans="15:16" x14ac:dyDescent="0.2">
      <c r="O41303" s="152"/>
      <c r="P41303" s="2"/>
    </row>
    <row r="41304" spans="15:16" x14ac:dyDescent="0.2">
      <c r="O41304" s="152"/>
      <c r="P41304" s="2"/>
    </row>
    <row r="41305" spans="15:16" x14ac:dyDescent="0.2">
      <c r="O41305" s="152"/>
      <c r="P41305" s="2"/>
    </row>
    <row r="41306" spans="15:16" x14ac:dyDescent="0.2">
      <c r="O41306" s="152"/>
      <c r="P41306" s="2"/>
    </row>
    <row r="41307" spans="15:16" x14ac:dyDescent="0.2">
      <c r="O41307" s="152"/>
      <c r="P41307" s="2"/>
    </row>
    <row r="41308" spans="15:16" x14ac:dyDescent="0.2">
      <c r="O41308" s="152"/>
      <c r="P41308" s="2"/>
    </row>
    <row r="41309" spans="15:16" x14ac:dyDescent="0.2">
      <c r="O41309" s="152"/>
      <c r="P41309" s="2"/>
    </row>
    <row r="41310" spans="15:16" x14ac:dyDescent="0.2">
      <c r="O41310" s="152"/>
      <c r="P41310" s="2"/>
    </row>
    <row r="41311" spans="15:16" x14ac:dyDescent="0.2">
      <c r="O41311" s="152"/>
      <c r="P41311" s="2"/>
    </row>
    <row r="41312" spans="15:16" x14ac:dyDescent="0.2">
      <c r="O41312" s="152"/>
      <c r="P41312" s="2"/>
    </row>
    <row r="41313" spans="15:16" x14ac:dyDescent="0.2">
      <c r="O41313" s="152"/>
      <c r="P41313" s="2"/>
    </row>
    <row r="41314" spans="15:16" x14ac:dyDescent="0.2">
      <c r="O41314" s="152"/>
      <c r="P41314" s="2"/>
    </row>
    <row r="41315" spans="15:16" x14ac:dyDescent="0.2">
      <c r="O41315" s="152"/>
      <c r="P41315" s="2"/>
    </row>
    <row r="41316" spans="15:16" x14ac:dyDescent="0.2">
      <c r="O41316" s="152"/>
      <c r="P41316" s="2"/>
    </row>
    <row r="41317" spans="15:16" x14ac:dyDescent="0.2">
      <c r="O41317" s="152"/>
      <c r="P41317" s="2"/>
    </row>
    <row r="41318" spans="15:16" x14ac:dyDescent="0.2">
      <c r="O41318" s="152"/>
      <c r="P41318" s="2"/>
    </row>
    <row r="41319" spans="15:16" x14ac:dyDescent="0.2">
      <c r="O41319" s="152"/>
      <c r="P41319" s="2"/>
    </row>
    <row r="41320" spans="15:16" x14ac:dyDescent="0.2">
      <c r="O41320" s="152"/>
      <c r="P41320" s="2"/>
    </row>
    <row r="41321" spans="15:16" x14ac:dyDescent="0.2">
      <c r="O41321" s="152"/>
      <c r="P41321" s="2"/>
    </row>
    <row r="41322" spans="15:16" x14ac:dyDescent="0.2">
      <c r="O41322" s="152"/>
      <c r="P41322" s="2"/>
    </row>
    <row r="41323" spans="15:16" x14ac:dyDescent="0.2">
      <c r="O41323" s="152"/>
      <c r="P41323" s="2"/>
    </row>
    <row r="41324" spans="15:16" x14ac:dyDescent="0.2">
      <c r="O41324" s="152"/>
      <c r="P41324" s="2"/>
    </row>
    <row r="41325" spans="15:16" x14ac:dyDescent="0.2">
      <c r="O41325" s="152"/>
      <c r="P41325" s="2"/>
    </row>
    <row r="41326" spans="15:16" x14ac:dyDescent="0.2">
      <c r="O41326" s="152"/>
      <c r="P41326" s="2"/>
    </row>
    <row r="41327" spans="15:16" x14ac:dyDescent="0.2">
      <c r="O41327" s="152"/>
      <c r="P41327" s="2"/>
    </row>
    <row r="41328" spans="15:16" x14ac:dyDescent="0.2">
      <c r="O41328" s="152"/>
      <c r="P41328" s="2"/>
    </row>
    <row r="41329" spans="15:16" x14ac:dyDescent="0.2">
      <c r="O41329" s="152"/>
      <c r="P41329" s="2"/>
    </row>
    <row r="41330" spans="15:16" x14ac:dyDescent="0.2">
      <c r="O41330" s="152"/>
      <c r="P41330" s="2"/>
    </row>
    <row r="41331" spans="15:16" x14ac:dyDescent="0.2">
      <c r="O41331" s="152"/>
      <c r="P41331" s="2"/>
    </row>
    <row r="41332" spans="15:16" x14ac:dyDescent="0.2">
      <c r="O41332" s="152"/>
      <c r="P41332" s="2"/>
    </row>
    <row r="41333" spans="15:16" x14ac:dyDescent="0.2">
      <c r="O41333" s="152"/>
      <c r="P41333" s="2"/>
    </row>
    <row r="41334" spans="15:16" x14ac:dyDescent="0.2">
      <c r="O41334" s="152"/>
      <c r="P41334" s="2"/>
    </row>
    <row r="41335" spans="15:16" x14ac:dyDescent="0.2">
      <c r="O41335" s="152"/>
      <c r="P41335" s="2"/>
    </row>
    <row r="41336" spans="15:16" x14ac:dyDescent="0.2">
      <c r="O41336" s="152"/>
      <c r="P41336" s="2"/>
    </row>
    <row r="41337" spans="15:16" x14ac:dyDescent="0.2">
      <c r="O41337" s="152"/>
      <c r="P41337" s="2"/>
    </row>
    <row r="41338" spans="15:16" x14ac:dyDescent="0.2">
      <c r="O41338" s="152"/>
      <c r="P41338" s="2"/>
    </row>
    <row r="41339" spans="15:16" x14ac:dyDescent="0.2">
      <c r="O41339" s="152"/>
      <c r="P41339" s="2"/>
    </row>
    <row r="41340" spans="15:16" x14ac:dyDescent="0.2">
      <c r="O41340" s="152"/>
      <c r="P41340" s="2"/>
    </row>
    <row r="41341" spans="15:16" x14ac:dyDescent="0.2">
      <c r="O41341" s="152"/>
      <c r="P41341" s="2"/>
    </row>
    <row r="41342" spans="15:16" x14ac:dyDescent="0.2">
      <c r="O41342" s="152"/>
      <c r="P41342" s="2"/>
    </row>
    <row r="41343" spans="15:16" x14ac:dyDescent="0.2">
      <c r="O41343" s="152"/>
      <c r="P41343" s="2"/>
    </row>
    <row r="41344" spans="15:16" x14ac:dyDescent="0.2">
      <c r="O41344" s="152"/>
      <c r="P41344" s="2"/>
    </row>
    <row r="41345" spans="15:16" x14ac:dyDescent="0.2">
      <c r="O41345" s="152"/>
      <c r="P41345" s="2"/>
    </row>
    <row r="41346" spans="15:16" x14ac:dyDescent="0.2">
      <c r="O41346" s="152"/>
      <c r="P41346" s="2"/>
    </row>
    <row r="41347" spans="15:16" x14ac:dyDescent="0.2">
      <c r="O41347" s="152"/>
      <c r="P41347" s="2"/>
    </row>
    <row r="41348" spans="15:16" x14ac:dyDescent="0.2">
      <c r="O41348" s="152"/>
      <c r="P41348" s="2"/>
    </row>
    <row r="41349" spans="15:16" x14ac:dyDescent="0.2">
      <c r="O41349" s="152"/>
      <c r="P41349" s="2"/>
    </row>
    <row r="41350" spans="15:16" x14ac:dyDescent="0.2">
      <c r="O41350" s="152"/>
      <c r="P41350" s="2"/>
    </row>
    <row r="41351" spans="15:16" x14ac:dyDescent="0.2">
      <c r="O41351" s="152"/>
      <c r="P41351" s="2"/>
    </row>
    <row r="41352" spans="15:16" x14ac:dyDescent="0.2">
      <c r="O41352" s="152"/>
      <c r="P41352" s="2"/>
    </row>
    <row r="41353" spans="15:16" x14ac:dyDescent="0.2">
      <c r="O41353" s="152"/>
      <c r="P41353" s="2"/>
    </row>
    <row r="41354" spans="15:16" x14ac:dyDescent="0.2">
      <c r="O41354" s="152"/>
      <c r="P41354" s="2"/>
    </row>
    <row r="41355" spans="15:16" x14ac:dyDescent="0.2">
      <c r="O41355" s="152"/>
      <c r="P41355" s="2"/>
    </row>
    <row r="41356" spans="15:16" x14ac:dyDescent="0.2">
      <c r="O41356" s="152"/>
      <c r="P41356" s="2"/>
    </row>
    <row r="41357" spans="15:16" x14ac:dyDescent="0.2">
      <c r="O41357" s="152"/>
      <c r="P41357" s="2"/>
    </row>
    <row r="41358" spans="15:16" x14ac:dyDescent="0.2">
      <c r="O41358" s="152"/>
      <c r="P41358" s="2"/>
    </row>
    <row r="41359" spans="15:16" x14ac:dyDescent="0.2">
      <c r="O41359" s="152"/>
      <c r="P41359" s="2"/>
    </row>
    <row r="41360" spans="15:16" x14ac:dyDescent="0.2">
      <c r="O41360" s="152"/>
      <c r="P41360" s="2"/>
    </row>
    <row r="41361" spans="15:16" x14ac:dyDescent="0.2">
      <c r="O41361" s="152"/>
      <c r="P41361" s="2"/>
    </row>
    <row r="41362" spans="15:16" x14ac:dyDescent="0.2">
      <c r="O41362" s="152"/>
      <c r="P41362" s="2"/>
    </row>
    <row r="41363" spans="15:16" x14ac:dyDescent="0.2">
      <c r="O41363" s="152"/>
      <c r="P41363" s="2"/>
    </row>
    <row r="41364" spans="15:16" x14ac:dyDescent="0.2">
      <c r="O41364" s="152"/>
      <c r="P41364" s="2"/>
    </row>
    <row r="41365" spans="15:16" x14ac:dyDescent="0.2">
      <c r="O41365" s="152"/>
      <c r="P41365" s="2"/>
    </row>
    <row r="41366" spans="15:16" x14ac:dyDescent="0.2">
      <c r="O41366" s="152"/>
      <c r="P41366" s="2"/>
    </row>
    <row r="41367" spans="15:16" x14ac:dyDescent="0.2">
      <c r="O41367" s="152"/>
      <c r="P41367" s="2"/>
    </row>
    <row r="41368" spans="15:16" x14ac:dyDescent="0.2">
      <c r="O41368" s="152"/>
      <c r="P41368" s="2"/>
    </row>
    <row r="41369" spans="15:16" x14ac:dyDescent="0.2">
      <c r="O41369" s="152"/>
      <c r="P41369" s="2"/>
    </row>
    <row r="41370" spans="15:16" x14ac:dyDescent="0.2">
      <c r="O41370" s="152"/>
      <c r="P41370" s="2"/>
    </row>
    <row r="41371" spans="15:16" x14ac:dyDescent="0.2">
      <c r="O41371" s="152"/>
      <c r="P41371" s="2"/>
    </row>
    <row r="41372" spans="15:16" x14ac:dyDescent="0.2">
      <c r="O41372" s="152"/>
      <c r="P41372" s="2"/>
    </row>
    <row r="41373" spans="15:16" x14ac:dyDescent="0.2">
      <c r="O41373" s="152"/>
      <c r="P41373" s="2"/>
    </row>
    <row r="41374" spans="15:16" x14ac:dyDescent="0.2">
      <c r="O41374" s="152"/>
      <c r="P41374" s="2"/>
    </row>
    <row r="41375" spans="15:16" x14ac:dyDescent="0.2">
      <c r="O41375" s="152"/>
      <c r="P41375" s="2"/>
    </row>
    <row r="41376" spans="15:16" x14ac:dyDescent="0.2">
      <c r="O41376" s="152"/>
      <c r="P41376" s="2"/>
    </row>
    <row r="41377" spans="15:16" x14ac:dyDescent="0.2">
      <c r="O41377" s="152"/>
      <c r="P41377" s="2"/>
    </row>
    <row r="41378" spans="15:16" x14ac:dyDescent="0.2">
      <c r="O41378" s="152"/>
      <c r="P41378" s="2"/>
    </row>
    <row r="41379" spans="15:16" x14ac:dyDescent="0.2">
      <c r="O41379" s="152"/>
      <c r="P41379" s="2"/>
    </row>
    <row r="41380" spans="15:16" x14ac:dyDescent="0.2">
      <c r="O41380" s="152"/>
      <c r="P41380" s="2"/>
    </row>
    <row r="41381" spans="15:16" x14ac:dyDescent="0.2">
      <c r="O41381" s="152"/>
      <c r="P41381" s="2"/>
    </row>
    <row r="41382" spans="15:16" x14ac:dyDescent="0.2">
      <c r="O41382" s="152"/>
      <c r="P41382" s="2"/>
    </row>
    <row r="41383" spans="15:16" x14ac:dyDescent="0.2">
      <c r="O41383" s="152"/>
      <c r="P41383" s="2"/>
    </row>
    <row r="41384" spans="15:16" x14ac:dyDescent="0.2">
      <c r="O41384" s="152"/>
      <c r="P41384" s="2"/>
    </row>
    <row r="41385" spans="15:16" x14ac:dyDescent="0.2">
      <c r="O41385" s="152"/>
      <c r="P41385" s="2"/>
    </row>
    <row r="41386" spans="15:16" x14ac:dyDescent="0.2">
      <c r="O41386" s="152"/>
      <c r="P41386" s="2"/>
    </row>
    <row r="41387" spans="15:16" x14ac:dyDescent="0.2">
      <c r="O41387" s="152"/>
      <c r="P41387" s="2"/>
    </row>
    <row r="41388" spans="15:16" x14ac:dyDescent="0.2">
      <c r="O41388" s="152"/>
      <c r="P41388" s="2"/>
    </row>
    <row r="41389" spans="15:16" x14ac:dyDescent="0.2">
      <c r="O41389" s="152"/>
      <c r="P41389" s="2"/>
    </row>
    <row r="41390" spans="15:16" x14ac:dyDescent="0.2">
      <c r="O41390" s="152"/>
      <c r="P41390" s="2"/>
    </row>
    <row r="41391" spans="15:16" x14ac:dyDescent="0.2">
      <c r="O41391" s="152"/>
      <c r="P41391" s="2"/>
    </row>
    <row r="41392" spans="15:16" x14ac:dyDescent="0.2">
      <c r="O41392" s="152"/>
      <c r="P41392" s="2"/>
    </row>
    <row r="41393" spans="15:16" x14ac:dyDescent="0.2">
      <c r="O41393" s="152"/>
      <c r="P41393" s="2"/>
    </row>
    <row r="41394" spans="15:16" x14ac:dyDescent="0.2">
      <c r="O41394" s="152"/>
      <c r="P41394" s="2"/>
    </row>
    <row r="41395" spans="15:16" x14ac:dyDescent="0.2">
      <c r="O41395" s="152"/>
      <c r="P41395" s="2"/>
    </row>
    <row r="41396" spans="15:16" x14ac:dyDescent="0.2">
      <c r="O41396" s="152"/>
      <c r="P41396" s="2"/>
    </row>
    <row r="41397" spans="15:16" x14ac:dyDescent="0.2">
      <c r="O41397" s="152"/>
      <c r="P41397" s="2"/>
    </row>
    <row r="41398" spans="15:16" x14ac:dyDescent="0.2">
      <c r="O41398" s="152"/>
      <c r="P41398" s="2"/>
    </row>
    <row r="41399" spans="15:16" x14ac:dyDescent="0.2">
      <c r="O41399" s="152"/>
      <c r="P41399" s="2"/>
    </row>
    <row r="41400" spans="15:16" x14ac:dyDescent="0.2">
      <c r="O41400" s="152"/>
      <c r="P41400" s="2"/>
    </row>
    <row r="41401" spans="15:16" x14ac:dyDescent="0.2">
      <c r="O41401" s="152"/>
      <c r="P41401" s="2"/>
    </row>
    <row r="41402" spans="15:16" x14ac:dyDescent="0.2">
      <c r="O41402" s="152"/>
      <c r="P41402" s="2"/>
    </row>
    <row r="41403" spans="15:16" x14ac:dyDescent="0.2">
      <c r="O41403" s="152"/>
      <c r="P41403" s="2"/>
    </row>
    <row r="41404" spans="15:16" x14ac:dyDescent="0.2">
      <c r="O41404" s="152"/>
      <c r="P41404" s="2"/>
    </row>
    <row r="41405" spans="15:16" x14ac:dyDescent="0.2">
      <c r="O41405" s="152"/>
      <c r="P41405" s="2"/>
    </row>
    <row r="41406" spans="15:16" x14ac:dyDescent="0.2">
      <c r="O41406" s="152"/>
      <c r="P41406" s="2"/>
    </row>
    <row r="41407" spans="15:16" x14ac:dyDescent="0.2">
      <c r="O41407" s="152"/>
      <c r="P41407" s="2"/>
    </row>
    <row r="41408" spans="15:16" x14ac:dyDescent="0.2">
      <c r="O41408" s="152"/>
      <c r="P41408" s="2"/>
    </row>
    <row r="41409" spans="15:16" x14ac:dyDescent="0.2">
      <c r="O41409" s="152"/>
      <c r="P41409" s="2"/>
    </row>
    <row r="41410" spans="15:16" x14ac:dyDescent="0.2">
      <c r="O41410" s="152"/>
      <c r="P41410" s="2"/>
    </row>
    <row r="41411" spans="15:16" x14ac:dyDescent="0.2">
      <c r="O41411" s="152"/>
      <c r="P41411" s="2"/>
    </row>
    <row r="41412" spans="15:16" x14ac:dyDescent="0.2">
      <c r="O41412" s="152"/>
      <c r="P41412" s="2"/>
    </row>
    <row r="41413" spans="15:16" x14ac:dyDescent="0.2">
      <c r="O41413" s="152"/>
      <c r="P41413" s="2"/>
    </row>
    <row r="41414" spans="15:16" x14ac:dyDescent="0.2">
      <c r="O41414" s="152"/>
      <c r="P41414" s="2"/>
    </row>
    <row r="41415" spans="15:16" x14ac:dyDescent="0.2">
      <c r="O41415" s="152"/>
      <c r="P41415" s="2"/>
    </row>
    <row r="41416" spans="15:16" x14ac:dyDescent="0.2">
      <c r="O41416" s="152"/>
      <c r="P41416" s="2"/>
    </row>
    <row r="41417" spans="15:16" x14ac:dyDescent="0.2">
      <c r="O41417" s="152"/>
      <c r="P41417" s="2"/>
    </row>
    <row r="41418" spans="15:16" x14ac:dyDescent="0.2">
      <c r="O41418" s="152"/>
      <c r="P41418" s="2"/>
    </row>
    <row r="41419" spans="15:16" x14ac:dyDescent="0.2">
      <c r="O41419" s="152"/>
      <c r="P41419" s="2"/>
    </row>
    <row r="41420" spans="15:16" x14ac:dyDescent="0.2">
      <c r="O41420" s="152"/>
      <c r="P41420" s="2"/>
    </row>
    <row r="41421" spans="15:16" x14ac:dyDescent="0.2">
      <c r="O41421" s="152"/>
      <c r="P41421" s="2"/>
    </row>
    <row r="41422" spans="15:16" x14ac:dyDescent="0.2">
      <c r="O41422" s="152"/>
      <c r="P41422" s="2"/>
    </row>
    <row r="41423" spans="15:16" x14ac:dyDescent="0.2">
      <c r="O41423" s="152"/>
      <c r="P41423" s="2"/>
    </row>
    <row r="41424" spans="15:16" x14ac:dyDescent="0.2">
      <c r="O41424" s="152"/>
      <c r="P41424" s="2"/>
    </row>
    <row r="41425" spans="15:16" x14ac:dyDescent="0.2">
      <c r="O41425" s="152"/>
      <c r="P41425" s="2"/>
    </row>
    <row r="41426" spans="15:16" x14ac:dyDescent="0.2">
      <c r="O41426" s="152"/>
      <c r="P41426" s="2"/>
    </row>
    <row r="41427" spans="15:16" x14ac:dyDescent="0.2">
      <c r="O41427" s="152"/>
      <c r="P41427" s="2"/>
    </row>
    <row r="41428" spans="15:16" x14ac:dyDescent="0.2">
      <c r="O41428" s="152"/>
      <c r="P41428" s="2"/>
    </row>
    <row r="41429" spans="15:16" x14ac:dyDescent="0.2">
      <c r="O41429" s="152"/>
      <c r="P41429" s="2"/>
    </row>
    <row r="41430" spans="15:16" x14ac:dyDescent="0.2">
      <c r="O41430" s="152"/>
      <c r="P41430" s="2"/>
    </row>
    <row r="41431" spans="15:16" x14ac:dyDescent="0.2">
      <c r="O41431" s="152"/>
      <c r="P41431" s="2"/>
    </row>
    <row r="41432" spans="15:16" x14ac:dyDescent="0.2">
      <c r="O41432" s="152"/>
      <c r="P41432" s="2"/>
    </row>
    <row r="41433" spans="15:16" x14ac:dyDescent="0.2">
      <c r="O41433" s="152"/>
      <c r="P41433" s="2"/>
    </row>
    <row r="41434" spans="15:16" x14ac:dyDescent="0.2">
      <c r="O41434" s="152"/>
      <c r="P41434" s="2"/>
    </row>
    <row r="41435" spans="15:16" x14ac:dyDescent="0.2">
      <c r="O41435" s="152"/>
      <c r="P41435" s="2"/>
    </row>
    <row r="41436" spans="15:16" x14ac:dyDescent="0.2">
      <c r="O41436" s="152"/>
      <c r="P41436" s="2"/>
    </row>
    <row r="41437" spans="15:16" x14ac:dyDescent="0.2">
      <c r="O41437" s="152"/>
      <c r="P41437" s="2"/>
    </row>
    <row r="41438" spans="15:16" x14ac:dyDescent="0.2">
      <c r="O41438" s="152"/>
      <c r="P41438" s="2"/>
    </row>
    <row r="41439" spans="15:16" x14ac:dyDescent="0.2">
      <c r="O41439" s="152"/>
      <c r="P41439" s="2"/>
    </row>
    <row r="41440" spans="15:16" x14ac:dyDescent="0.2">
      <c r="O41440" s="152"/>
      <c r="P41440" s="2"/>
    </row>
    <row r="41441" spans="15:16" x14ac:dyDescent="0.2">
      <c r="O41441" s="152"/>
      <c r="P41441" s="2"/>
    </row>
    <row r="41442" spans="15:16" x14ac:dyDescent="0.2">
      <c r="O41442" s="152"/>
      <c r="P41442" s="2"/>
    </row>
    <row r="41443" spans="15:16" x14ac:dyDescent="0.2">
      <c r="O41443" s="152"/>
      <c r="P41443" s="2"/>
    </row>
    <row r="41444" spans="15:16" x14ac:dyDescent="0.2">
      <c r="O41444" s="152"/>
      <c r="P41444" s="2"/>
    </row>
    <row r="41445" spans="15:16" x14ac:dyDescent="0.2">
      <c r="O41445" s="152"/>
      <c r="P41445" s="2"/>
    </row>
    <row r="41446" spans="15:16" x14ac:dyDescent="0.2">
      <c r="O41446" s="152"/>
      <c r="P41446" s="2"/>
    </row>
    <row r="41447" spans="15:16" x14ac:dyDescent="0.2">
      <c r="O41447" s="152"/>
      <c r="P41447" s="2"/>
    </row>
    <row r="41448" spans="15:16" x14ac:dyDescent="0.2">
      <c r="O41448" s="152"/>
      <c r="P41448" s="2"/>
    </row>
    <row r="41449" spans="15:16" x14ac:dyDescent="0.2">
      <c r="O41449" s="152"/>
      <c r="P41449" s="2"/>
    </row>
    <row r="41450" spans="15:16" x14ac:dyDescent="0.2">
      <c r="O41450" s="152"/>
      <c r="P41450" s="2"/>
    </row>
    <row r="41451" spans="15:16" x14ac:dyDescent="0.2">
      <c r="O41451" s="152"/>
      <c r="P41451" s="2"/>
    </row>
    <row r="41452" spans="15:16" x14ac:dyDescent="0.2">
      <c r="O41452" s="152"/>
      <c r="P41452" s="2"/>
    </row>
    <row r="41453" spans="15:16" x14ac:dyDescent="0.2">
      <c r="O41453" s="152"/>
      <c r="P41453" s="2"/>
    </row>
    <row r="41454" spans="15:16" x14ac:dyDescent="0.2">
      <c r="O41454" s="152"/>
      <c r="P41454" s="2"/>
    </row>
    <row r="41455" spans="15:16" x14ac:dyDescent="0.2">
      <c r="O41455" s="152"/>
      <c r="P41455" s="2"/>
    </row>
    <row r="41456" spans="15:16" x14ac:dyDescent="0.2">
      <c r="O41456" s="152"/>
      <c r="P41456" s="2"/>
    </row>
    <row r="41457" spans="15:16" x14ac:dyDescent="0.2">
      <c r="O41457" s="152"/>
      <c r="P41457" s="2"/>
    </row>
    <row r="41458" spans="15:16" x14ac:dyDescent="0.2">
      <c r="O41458" s="152"/>
      <c r="P41458" s="2"/>
    </row>
    <row r="41459" spans="15:16" x14ac:dyDescent="0.2">
      <c r="O41459" s="152"/>
      <c r="P41459" s="2"/>
    </row>
    <row r="41460" spans="15:16" x14ac:dyDescent="0.2">
      <c r="O41460" s="152"/>
      <c r="P41460" s="2"/>
    </row>
    <row r="41461" spans="15:16" x14ac:dyDescent="0.2">
      <c r="O41461" s="152"/>
      <c r="P41461" s="2"/>
    </row>
    <row r="41462" spans="15:16" x14ac:dyDescent="0.2">
      <c r="O41462" s="152"/>
      <c r="P41462" s="2"/>
    </row>
    <row r="41463" spans="15:16" x14ac:dyDescent="0.2">
      <c r="O41463" s="152"/>
      <c r="P41463" s="2"/>
    </row>
    <row r="41464" spans="15:16" x14ac:dyDescent="0.2">
      <c r="O41464" s="152"/>
      <c r="P41464" s="2"/>
    </row>
    <row r="41465" spans="15:16" x14ac:dyDescent="0.2">
      <c r="O41465" s="152"/>
      <c r="P41465" s="2"/>
    </row>
    <row r="41466" spans="15:16" x14ac:dyDescent="0.2">
      <c r="O41466" s="152"/>
      <c r="P41466" s="2"/>
    </row>
    <row r="41467" spans="15:16" x14ac:dyDescent="0.2">
      <c r="O41467" s="152"/>
      <c r="P41467" s="2"/>
    </row>
    <row r="41468" spans="15:16" x14ac:dyDescent="0.2">
      <c r="O41468" s="152"/>
      <c r="P41468" s="2"/>
    </row>
    <row r="41469" spans="15:16" x14ac:dyDescent="0.2">
      <c r="O41469" s="152"/>
      <c r="P41469" s="2"/>
    </row>
    <row r="41470" spans="15:16" x14ac:dyDescent="0.2">
      <c r="O41470" s="152"/>
      <c r="P41470" s="2"/>
    </row>
    <row r="41471" spans="15:16" x14ac:dyDescent="0.2">
      <c r="O41471" s="152"/>
      <c r="P41471" s="2"/>
    </row>
    <row r="41472" spans="15:16" x14ac:dyDescent="0.2">
      <c r="O41472" s="152"/>
      <c r="P41472" s="2"/>
    </row>
    <row r="41473" spans="15:16" x14ac:dyDescent="0.2">
      <c r="O41473" s="152"/>
      <c r="P41473" s="2"/>
    </row>
    <row r="41474" spans="15:16" x14ac:dyDescent="0.2">
      <c r="O41474" s="152"/>
      <c r="P41474" s="2"/>
    </row>
    <row r="41475" spans="15:16" x14ac:dyDescent="0.2">
      <c r="O41475" s="152"/>
      <c r="P41475" s="2"/>
    </row>
    <row r="41476" spans="15:16" x14ac:dyDescent="0.2">
      <c r="O41476" s="152"/>
      <c r="P41476" s="2"/>
    </row>
    <row r="41477" spans="15:16" x14ac:dyDescent="0.2">
      <c r="O41477" s="152"/>
      <c r="P41477" s="2"/>
    </row>
    <row r="41478" spans="15:16" x14ac:dyDescent="0.2">
      <c r="O41478" s="152"/>
      <c r="P41478" s="2"/>
    </row>
    <row r="41479" spans="15:16" x14ac:dyDescent="0.2">
      <c r="O41479" s="152"/>
      <c r="P41479" s="2"/>
    </row>
    <row r="41480" spans="15:16" x14ac:dyDescent="0.2">
      <c r="O41480" s="152"/>
      <c r="P41480" s="2"/>
    </row>
    <row r="41481" spans="15:16" x14ac:dyDescent="0.2">
      <c r="O41481" s="152"/>
      <c r="P41481" s="2"/>
    </row>
    <row r="41482" spans="15:16" x14ac:dyDescent="0.2">
      <c r="O41482" s="152"/>
      <c r="P41482" s="2"/>
    </row>
    <row r="41483" spans="15:16" x14ac:dyDescent="0.2">
      <c r="O41483" s="152"/>
      <c r="P41483" s="2"/>
    </row>
    <row r="41484" spans="15:16" x14ac:dyDescent="0.2">
      <c r="O41484" s="152"/>
      <c r="P41484" s="2"/>
    </row>
    <row r="41485" spans="15:16" x14ac:dyDescent="0.2">
      <c r="O41485" s="152"/>
      <c r="P41485" s="2"/>
    </row>
    <row r="41486" spans="15:16" x14ac:dyDescent="0.2">
      <c r="O41486" s="152"/>
      <c r="P41486" s="2"/>
    </row>
    <row r="41487" spans="15:16" x14ac:dyDescent="0.2">
      <c r="O41487" s="152"/>
      <c r="P41487" s="2"/>
    </row>
    <row r="41488" spans="15:16" x14ac:dyDescent="0.2">
      <c r="O41488" s="152"/>
      <c r="P41488" s="2"/>
    </row>
    <row r="41489" spans="15:16" x14ac:dyDescent="0.2">
      <c r="O41489" s="152"/>
      <c r="P41489" s="2"/>
    </row>
    <row r="41490" spans="15:16" x14ac:dyDescent="0.2">
      <c r="O41490" s="152"/>
      <c r="P41490" s="2"/>
    </row>
    <row r="41491" spans="15:16" x14ac:dyDescent="0.2">
      <c r="O41491" s="152"/>
      <c r="P41491" s="2"/>
    </row>
    <row r="41492" spans="15:16" x14ac:dyDescent="0.2">
      <c r="O41492" s="152"/>
      <c r="P41492" s="2"/>
    </row>
    <row r="41493" spans="15:16" x14ac:dyDescent="0.2">
      <c r="O41493" s="152"/>
      <c r="P41493" s="2"/>
    </row>
    <row r="41494" spans="15:16" x14ac:dyDescent="0.2">
      <c r="O41494" s="152"/>
      <c r="P41494" s="2"/>
    </row>
    <row r="41495" spans="15:16" x14ac:dyDescent="0.2">
      <c r="O41495" s="152"/>
      <c r="P41495" s="2"/>
    </row>
    <row r="41496" spans="15:16" x14ac:dyDescent="0.2">
      <c r="O41496" s="152"/>
      <c r="P41496" s="2"/>
    </row>
    <row r="41497" spans="15:16" x14ac:dyDescent="0.2">
      <c r="O41497" s="152"/>
      <c r="P41497" s="2"/>
    </row>
    <row r="41498" spans="15:16" x14ac:dyDescent="0.2">
      <c r="O41498" s="152"/>
      <c r="P41498" s="2"/>
    </row>
    <row r="41499" spans="15:16" x14ac:dyDescent="0.2">
      <c r="O41499" s="152"/>
      <c r="P41499" s="2"/>
    </row>
    <row r="41500" spans="15:16" x14ac:dyDescent="0.2">
      <c r="O41500" s="152"/>
      <c r="P41500" s="2"/>
    </row>
    <row r="41501" spans="15:16" x14ac:dyDescent="0.2">
      <c r="O41501" s="152"/>
      <c r="P41501" s="2"/>
    </row>
    <row r="41502" spans="15:16" x14ac:dyDescent="0.2">
      <c r="O41502" s="152"/>
      <c r="P41502" s="2"/>
    </row>
    <row r="41503" spans="15:16" x14ac:dyDescent="0.2">
      <c r="O41503" s="152"/>
      <c r="P41503" s="2"/>
    </row>
    <row r="41504" spans="15:16" x14ac:dyDescent="0.2">
      <c r="O41504" s="152"/>
      <c r="P41504" s="2"/>
    </row>
    <row r="41505" spans="15:16" x14ac:dyDescent="0.2">
      <c r="O41505" s="152"/>
      <c r="P41505" s="2"/>
    </row>
    <row r="41506" spans="15:16" x14ac:dyDescent="0.2">
      <c r="O41506" s="152"/>
      <c r="P41506" s="2"/>
    </row>
    <row r="41507" spans="15:16" x14ac:dyDescent="0.2">
      <c r="O41507" s="152"/>
      <c r="P41507" s="2"/>
    </row>
    <row r="41508" spans="15:16" x14ac:dyDescent="0.2">
      <c r="O41508" s="152"/>
      <c r="P41508" s="2"/>
    </row>
    <row r="41509" spans="15:16" x14ac:dyDescent="0.2">
      <c r="O41509" s="152"/>
      <c r="P41509" s="2"/>
    </row>
    <row r="41510" spans="15:16" x14ac:dyDescent="0.2">
      <c r="O41510" s="152"/>
      <c r="P41510" s="2"/>
    </row>
    <row r="41511" spans="15:16" x14ac:dyDescent="0.2">
      <c r="O41511" s="152"/>
      <c r="P41511" s="2"/>
    </row>
    <row r="41512" spans="15:16" x14ac:dyDescent="0.2">
      <c r="O41512" s="152"/>
      <c r="P41512" s="2"/>
    </row>
    <row r="41513" spans="15:16" x14ac:dyDescent="0.2">
      <c r="O41513" s="152"/>
      <c r="P41513" s="2"/>
    </row>
    <row r="41514" spans="15:16" x14ac:dyDescent="0.2">
      <c r="O41514" s="152"/>
      <c r="P41514" s="2"/>
    </row>
    <row r="41515" spans="15:16" x14ac:dyDescent="0.2">
      <c r="O41515" s="152"/>
      <c r="P41515" s="2"/>
    </row>
    <row r="41516" spans="15:16" x14ac:dyDescent="0.2">
      <c r="O41516" s="152"/>
      <c r="P41516" s="2"/>
    </row>
    <row r="41517" spans="15:16" x14ac:dyDescent="0.2">
      <c r="O41517" s="152"/>
      <c r="P41517" s="2"/>
    </row>
    <row r="41518" spans="15:16" x14ac:dyDescent="0.2">
      <c r="O41518" s="152"/>
      <c r="P41518" s="2"/>
    </row>
    <row r="41519" spans="15:16" x14ac:dyDescent="0.2">
      <c r="O41519" s="152"/>
      <c r="P41519" s="2"/>
    </row>
    <row r="41520" spans="15:16" x14ac:dyDescent="0.2">
      <c r="O41520" s="152"/>
      <c r="P41520" s="2"/>
    </row>
    <row r="41521" spans="15:16" x14ac:dyDescent="0.2">
      <c r="O41521" s="152"/>
      <c r="P41521" s="2"/>
    </row>
    <row r="41522" spans="15:16" x14ac:dyDescent="0.2">
      <c r="O41522" s="152"/>
      <c r="P41522" s="2"/>
    </row>
    <row r="41523" spans="15:16" x14ac:dyDescent="0.2">
      <c r="O41523" s="152"/>
      <c r="P41523" s="2"/>
    </row>
    <row r="41524" spans="15:16" x14ac:dyDescent="0.2">
      <c r="O41524" s="152"/>
      <c r="P41524" s="2"/>
    </row>
    <row r="41525" spans="15:16" x14ac:dyDescent="0.2">
      <c r="O41525" s="152"/>
      <c r="P41525" s="2"/>
    </row>
    <row r="41526" spans="15:16" x14ac:dyDescent="0.2">
      <c r="O41526" s="152"/>
      <c r="P41526" s="2"/>
    </row>
    <row r="41527" spans="15:16" x14ac:dyDescent="0.2">
      <c r="O41527" s="152"/>
      <c r="P41527" s="2"/>
    </row>
    <row r="41528" spans="15:16" x14ac:dyDescent="0.2">
      <c r="O41528" s="152"/>
      <c r="P41528" s="2"/>
    </row>
    <row r="41529" spans="15:16" x14ac:dyDescent="0.2">
      <c r="O41529" s="152"/>
      <c r="P41529" s="2"/>
    </row>
    <row r="41530" spans="15:16" x14ac:dyDescent="0.2">
      <c r="O41530" s="152"/>
      <c r="P41530" s="2"/>
    </row>
    <row r="41531" spans="15:16" x14ac:dyDescent="0.2">
      <c r="O41531" s="152"/>
      <c r="P41531" s="2"/>
    </row>
    <row r="41532" spans="15:16" x14ac:dyDescent="0.2">
      <c r="O41532" s="152"/>
      <c r="P41532" s="2"/>
    </row>
    <row r="41533" spans="15:16" x14ac:dyDescent="0.2">
      <c r="O41533" s="152"/>
      <c r="P41533" s="2"/>
    </row>
    <row r="41534" spans="15:16" x14ac:dyDescent="0.2">
      <c r="O41534" s="152"/>
      <c r="P41534" s="2"/>
    </row>
    <row r="41535" spans="15:16" x14ac:dyDescent="0.2">
      <c r="O41535" s="152"/>
      <c r="P41535" s="2"/>
    </row>
    <row r="41536" spans="15:16" x14ac:dyDescent="0.2">
      <c r="O41536" s="152"/>
      <c r="P41536" s="2"/>
    </row>
    <row r="41537" spans="15:16" x14ac:dyDescent="0.2">
      <c r="O41537" s="152"/>
      <c r="P41537" s="2"/>
    </row>
    <row r="41538" spans="15:16" x14ac:dyDescent="0.2">
      <c r="O41538" s="152"/>
      <c r="P41538" s="2"/>
    </row>
    <row r="41539" spans="15:16" x14ac:dyDescent="0.2">
      <c r="O41539" s="152"/>
      <c r="P41539" s="2"/>
    </row>
    <row r="41540" spans="15:16" x14ac:dyDescent="0.2">
      <c r="O41540" s="152"/>
      <c r="P41540" s="2"/>
    </row>
    <row r="41541" spans="15:16" x14ac:dyDescent="0.2">
      <c r="O41541" s="152"/>
      <c r="P41541" s="2"/>
    </row>
    <row r="41542" spans="15:16" x14ac:dyDescent="0.2">
      <c r="O41542" s="152"/>
      <c r="P41542" s="2"/>
    </row>
    <row r="41543" spans="15:16" x14ac:dyDescent="0.2">
      <c r="O41543" s="152"/>
      <c r="P41543" s="2"/>
    </row>
    <row r="41544" spans="15:16" x14ac:dyDescent="0.2">
      <c r="O41544" s="152"/>
      <c r="P41544" s="2"/>
    </row>
    <row r="41545" spans="15:16" x14ac:dyDescent="0.2">
      <c r="O41545" s="152"/>
      <c r="P41545" s="2"/>
    </row>
    <row r="41546" spans="15:16" x14ac:dyDescent="0.2">
      <c r="O41546" s="152"/>
      <c r="P41546" s="2"/>
    </row>
    <row r="41547" spans="15:16" x14ac:dyDescent="0.2">
      <c r="O41547" s="152"/>
      <c r="P41547" s="2"/>
    </row>
    <row r="41548" spans="15:16" x14ac:dyDescent="0.2">
      <c r="O41548" s="152"/>
      <c r="P41548" s="2"/>
    </row>
    <row r="41549" spans="15:16" x14ac:dyDescent="0.2">
      <c r="O41549" s="152"/>
      <c r="P41549" s="2"/>
    </row>
    <row r="41550" spans="15:16" x14ac:dyDescent="0.2">
      <c r="O41550" s="152"/>
      <c r="P41550" s="2"/>
    </row>
    <row r="41551" spans="15:16" x14ac:dyDescent="0.2">
      <c r="O41551" s="152"/>
      <c r="P41551" s="2"/>
    </row>
    <row r="41552" spans="15:16" x14ac:dyDescent="0.2">
      <c r="O41552" s="152"/>
      <c r="P41552" s="2"/>
    </row>
    <row r="41553" spans="15:16" x14ac:dyDescent="0.2">
      <c r="O41553" s="152"/>
      <c r="P41553" s="2"/>
    </row>
    <row r="41554" spans="15:16" x14ac:dyDescent="0.2">
      <c r="O41554" s="152"/>
      <c r="P41554" s="2"/>
    </row>
    <row r="41555" spans="15:16" x14ac:dyDescent="0.2">
      <c r="O41555" s="152"/>
      <c r="P41555" s="2"/>
    </row>
    <row r="41556" spans="15:16" x14ac:dyDescent="0.2">
      <c r="O41556" s="152"/>
      <c r="P41556" s="2"/>
    </row>
    <row r="41557" spans="15:16" x14ac:dyDescent="0.2">
      <c r="O41557" s="152"/>
      <c r="P41557" s="2"/>
    </row>
    <row r="41558" spans="15:16" x14ac:dyDescent="0.2">
      <c r="O41558" s="152"/>
      <c r="P41558" s="2"/>
    </row>
    <row r="41559" spans="15:16" x14ac:dyDescent="0.2">
      <c r="O41559" s="152"/>
      <c r="P41559" s="2"/>
    </row>
    <row r="41560" spans="15:16" x14ac:dyDescent="0.2">
      <c r="O41560" s="152"/>
      <c r="P41560" s="2"/>
    </row>
    <row r="41561" spans="15:16" x14ac:dyDescent="0.2">
      <c r="O41561" s="152"/>
      <c r="P41561" s="2"/>
    </row>
    <row r="41562" spans="15:16" x14ac:dyDescent="0.2">
      <c r="O41562" s="152"/>
      <c r="P41562" s="2"/>
    </row>
    <row r="41563" spans="15:16" x14ac:dyDescent="0.2">
      <c r="O41563" s="152"/>
      <c r="P41563" s="2"/>
    </row>
    <row r="41564" spans="15:16" x14ac:dyDescent="0.2">
      <c r="O41564" s="152"/>
      <c r="P41564" s="2"/>
    </row>
    <row r="41565" spans="15:16" x14ac:dyDescent="0.2">
      <c r="O41565" s="152"/>
      <c r="P41565" s="2"/>
    </row>
    <row r="41566" spans="15:16" x14ac:dyDescent="0.2">
      <c r="O41566" s="152"/>
      <c r="P41566" s="2"/>
    </row>
    <row r="41567" spans="15:16" x14ac:dyDescent="0.2">
      <c r="O41567" s="152"/>
      <c r="P41567" s="2"/>
    </row>
    <row r="41568" spans="15:16" x14ac:dyDescent="0.2">
      <c r="O41568" s="152"/>
      <c r="P41568" s="2"/>
    </row>
    <row r="41569" spans="15:16" x14ac:dyDescent="0.2">
      <c r="O41569" s="152"/>
      <c r="P41569" s="2"/>
    </row>
    <row r="41570" spans="15:16" x14ac:dyDescent="0.2">
      <c r="O41570" s="152"/>
      <c r="P41570" s="2"/>
    </row>
    <row r="41571" spans="15:16" x14ac:dyDescent="0.2">
      <c r="O41571" s="152"/>
      <c r="P41571" s="2"/>
    </row>
    <row r="41572" spans="15:16" x14ac:dyDescent="0.2">
      <c r="O41572" s="152"/>
      <c r="P41572" s="2"/>
    </row>
    <row r="41573" spans="15:16" x14ac:dyDescent="0.2">
      <c r="O41573" s="152"/>
      <c r="P41573" s="2"/>
    </row>
    <row r="41574" spans="15:16" x14ac:dyDescent="0.2">
      <c r="O41574" s="152"/>
      <c r="P41574" s="2"/>
    </row>
    <row r="41575" spans="15:16" x14ac:dyDescent="0.2">
      <c r="O41575" s="152"/>
      <c r="P41575" s="2"/>
    </row>
    <row r="41576" spans="15:16" x14ac:dyDescent="0.2">
      <c r="O41576" s="152"/>
      <c r="P41576" s="2"/>
    </row>
    <row r="41577" spans="15:16" x14ac:dyDescent="0.2">
      <c r="O41577" s="152"/>
      <c r="P41577" s="2"/>
    </row>
    <row r="41578" spans="15:16" x14ac:dyDescent="0.2">
      <c r="O41578" s="152"/>
      <c r="P41578" s="2"/>
    </row>
    <row r="41579" spans="15:16" x14ac:dyDescent="0.2">
      <c r="O41579" s="152"/>
      <c r="P41579" s="2"/>
    </row>
    <row r="41580" spans="15:16" x14ac:dyDescent="0.2">
      <c r="O41580" s="152"/>
      <c r="P41580" s="2"/>
    </row>
    <row r="41581" spans="15:16" x14ac:dyDescent="0.2">
      <c r="O41581" s="152"/>
      <c r="P41581" s="2"/>
    </row>
    <row r="41582" spans="15:16" x14ac:dyDescent="0.2">
      <c r="O41582" s="152"/>
      <c r="P41582" s="2"/>
    </row>
    <row r="41583" spans="15:16" x14ac:dyDescent="0.2">
      <c r="O41583" s="152"/>
      <c r="P41583" s="2"/>
    </row>
    <row r="41584" spans="15:16" x14ac:dyDescent="0.2">
      <c r="O41584" s="152"/>
      <c r="P41584" s="2"/>
    </row>
    <row r="41585" spans="15:16" x14ac:dyDescent="0.2">
      <c r="O41585" s="152"/>
      <c r="P41585" s="2"/>
    </row>
    <row r="41586" spans="15:16" x14ac:dyDescent="0.2">
      <c r="O41586" s="152"/>
      <c r="P41586" s="2"/>
    </row>
    <row r="41587" spans="15:16" x14ac:dyDescent="0.2">
      <c r="O41587" s="152"/>
      <c r="P41587" s="2"/>
    </row>
    <row r="41588" spans="15:16" x14ac:dyDescent="0.2">
      <c r="O41588" s="152"/>
      <c r="P41588" s="2"/>
    </row>
    <row r="41589" spans="15:16" x14ac:dyDescent="0.2">
      <c r="O41589" s="152"/>
      <c r="P41589" s="2"/>
    </row>
    <row r="41590" spans="15:16" x14ac:dyDescent="0.2">
      <c r="O41590" s="152"/>
      <c r="P41590" s="2"/>
    </row>
    <row r="41591" spans="15:16" x14ac:dyDescent="0.2">
      <c r="O41591" s="152"/>
      <c r="P41591" s="2"/>
    </row>
    <row r="41592" spans="15:16" x14ac:dyDescent="0.2">
      <c r="O41592" s="152"/>
      <c r="P41592" s="2"/>
    </row>
    <row r="41593" spans="15:16" x14ac:dyDescent="0.2">
      <c r="O41593" s="152"/>
      <c r="P41593" s="2"/>
    </row>
    <row r="41594" spans="15:16" x14ac:dyDescent="0.2">
      <c r="O41594" s="152"/>
      <c r="P41594" s="2"/>
    </row>
    <row r="41595" spans="15:16" x14ac:dyDescent="0.2">
      <c r="O41595" s="152"/>
      <c r="P41595" s="2"/>
    </row>
    <row r="41596" spans="15:16" x14ac:dyDescent="0.2">
      <c r="O41596" s="152"/>
      <c r="P41596" s="2"/>
    </row>
    <row r="41597" spans="15:16" x14ac:dyDescent="0.2">
      <c r="O41597" s="152"/>
      <c r="P41597" s="2"/>
    </row>
    <row r="41598" spans="15:16" x14ac:dyDescent="0.2">
      <c r="O41598" s="152"/>
      <c r="P41598" s="2"/>
    </row>
    <row r="41599" spans="15:16" x14ac:dyDescent="0.2">
      <c r="O41599" s="152"/>
      <c r="P41599" s="2"/>
    </row>
    <row r="41600" spans="15:16" x14ac:dyDescent="0.2">
      <c r="O41600" s="152"/>
      <c r="P41600" s="2"/>
    </row>
    <row r="41601" spans="15:16" x14ac:dyDescent="0.2">
      <c r="O41601" s="152"/>
      <c r="P41601" s="2"/>
    </row>
    <row r="41602" spans="15:16" x14ac:dyDescent="0.2">
      <c r="O41602" s="152"/>
      <c r="P41602" s="2"/>
    </row>
    <row r="41603" spans="15:16" x14ac:dyDescent="0.2">
      <c r="O41603" s="152"/>
      <c r="P41603" s="2"/>
    </row>
    <row r="41604" spans="15:16" x14ac:dyDescent="0.2">
      <c r="O41604" s="152"/>
      <c r="P41604" s="2"/>
    </row>
    <row r="41605" spans="15:16" x14ac:dyDescent="0.2">
      <c r="O41605" s="152"/>
      <c r="P41605" s="2"/>
    </row>
    <row r="41606" spans="15:16" x14ac:dyDescent="0.2">
      <c r="O41606" s="152"/>
      <c r="P41606" s="2"/>
    </row>
    <row r="41607" spans="15:16" x14ac:dyDescent="0.2">
      <c r="O41607" s="152"/>
      <c r="P41607" s="2"/>
    </row>
    <row r="41608" spans="15:16" x14ac:dyDescent="0.2">
      <c r="O41608" s="152"/>
      <c r="P41608" s="2"/>
    </row>
    <row r="41609" spans="15:16" x14ac:dyDescent="0.2">
      <c r="O41609" s="152"/>
      <c r="P41609" s="2"/>
    </row>
    <row r="41610" spans="15:16" x14ac:dyDescent="0.2">
      <c r="O41610" s="152"/>
      <c r="P41610" s="2"/>
    </row>
    <row r="41611" spans="15:16" x14ac:dyDescent="0.2">
      <c r="O41611" s="152"/>
      <c r="P41611" s="2"/>
    </row>
    <row r="41612" spans="15:16" x14ac:dyDescent="0.2">
      <c r="O41612" s="152"/>
      <c r="P41612" s="2"/>
    </row>
    <row r="41613" spans="15:16" x14ac:dyDescent="0.2">
      <c r="O41613" s="152"/>
      <c r="P41613" s="2"/>
    </row>
    <row r="41614" spans="15:16" x14ac:dyDescent="0.2">
      <c r="O41614" s="152"/>
      <c r="P41614" s="2"/>
    </row>
    <row r="41615" spans="15:16" x14ac:dyDescent="0.2">
      <c r="O41615" s="152"/>
      <c r="P41615" s="2"/>
    </row>
    <row r="41616" spans="15:16" x14ac:dyDescent="0.2">
      <c r="O41616" s="152"/>
      <c r="P41616" s="2"/>
    </row>
    <row r="41617" spans="15:16" x14ac:dyDescent="0.2">
      <c r="O41617" s="152"/>
      <c r="P41617" s="2"/>
    </row>
    <row r="41618" spans="15:16" x14ac:dyDescent="0.2">
      <c r="O41618" s="152"/>
      <c r="P41618" s="2"/>
    </row>
    <row r="41619" spans="15:16" x14ac:dyDescent="0.2">
      <c r="O41619" s="152"/>
      <c r="P41619" s="2"/>
    </row>
    <row r="41620" spans="15:16" x14ac:dyDescent="0.2">
      <c r="O41620" s="152"/>
      <c r="P41620" s="2"/>
    </row>
    <row r="41621" spans="15:16" x14ac:dyDescent="0.2">
      <c r="O41621" s="152"/>
      <c r="P41621" s="2"/>
    </row>
    <row r="41622" spans="15:16" x14ac:dyDescent="0.2">
      <c r="O41622" s="152"/>
      <c r="P41622" s="2"/>
    </row>
    <row r="41623" spans="15:16" x14ac:dyDescent="0.2">
      <c r="O41623" s="152"/>
      <c r="P41623" s="2"/>
    </row>
    <row r="41624" spans="15:16" x14ac:dyDescent="0.2">
      <c r="O41624" s="152"/>
      <c r="P41624" s="2"/>
    </row>
    <row r="41625" spans="15:16" x14ac:dyDescent="0.2">
      <c r="O41625" s="152"/>
      <c r="P41625" s="2"/>
    </row>
    <row r="41626" spans="15:16" x14ac:dyDescent="0.2">
      <c r="O41626" s="152"/>
      <c r="P41626" s="2"/>
    </row>
    <row r="41627" spans="15:16" x14ac:dyDescent="0.2">
      <c r="O41627" s="152"/>
      <c r="P41627" s="2"/>
    </row>
    <row r="41628" spans="15:16" x14ac:dyDescent="0.2">
      <c r="O41628" s="152"/>
      <c r="P41628" s="2"/>
    </row>
    <row r="41629" spans="15:16" x14ac:dyDescent="0.2">
      <c r="O41629" s="152"/>
      <c r="P41629" s="2"/>
    </row>
    <row r="41630" spans="15:16" x14ac:dyDescent="0.2">
      <c r="O41630" s="152"/>
      <c r="P41630" s="2"/>
    </row>
    <row r="41631" spans="15:16" x14ac:dyDescent="0.2">
      <c r="O41631" s="152"/>
      <c r="P41631" s="2"/>
    </row>
    <row r="41632" spans="15:16" x14ac:dyDescent="0.2">
      <c r="O41632" s="152"/>
      <c r="P41632" s="2"/>
    </row>
    <row r="41633" spans="15:16" x14ac:dyDescent="0.2">
      <c r="O41633" s="152"/>
      <c r="P41633" s="2"/>
    </row>
    <row r="41634" spans="15:16" x14ac:dyDescent="0.2">
      <c r="O41634" s="152"/>
      <c r="P41634" s="2"/>
    </row>
    <row r="41635" spans="15:16" x14ac:dyDescent="0.2">
      <c r="O41635" s="152"/>
      <c r="P41635" s="2"/>
    </row>
    <row r="41636" spans="15:16" x14ac:dyDescent="0.2">
      <c r="O41636" s="152"/>
      <c r="P41636" s="2"/>
    </row>
    <row r="41637" spans="15:16" x14ac:dyDescent="0.2">
      <c r="O41637" s="152"/>
      <c r="P41637" s="2"/>
    </row>
    <row r="41638" spans="15:16" x14ac:dyDescent="0.2">
      <c r="O41638" s="152"/>
      <c r="P41638" s="2"/>
    </row>
    <row r="41639" spans="15:16" x14ac:dyDescent="0.2">
      <c r="O41639" s="152"/>
      <c r="P41639" s="2"/>
    </row>
    <row r="41640" spans="15:16" x14ac:dyDescent="0.2">
      <c r="O41640" s="152"/>
      <c r="P41640" s="2"/>
    </row>
    <row r="41641" spans="15:16" x14ac:dyDescent="0.2">
      <c r="O41641" s="152"/>
      <c r="P41641" s="2"/>
    </row>
    <row r="41642" spans="15:16" x14ac:dyDescent="0.2">
      <c r="O41642" s="152"/>
      <c r="P41642" s="2"/>
    </row>
    <row r="41643" spans="15:16" x14ac:dyDescent="0.2">
      <c r="O41643" s="152"/>
      <c r="P41643" s="2"/>
    </row>
    <row r="41644" spans="15:16" x14ac:dyDescent="0.2">
      <c r="O41644" s="152"/>
      <c r="P41644" s="2"/>
    </row>
    <row r="41645" spans="15:16" x14ac:dyDescent="0.2">
      <c r="O41645" s="152"/>
      <c r="P41645" s="2"/>
    </row>
    <row r="41646" spans="15:16" x14ac:dyDescent="0.2">
      <c r="O41646" s="152"/>
      <c r="P41646" s="2"/>
    </row>
    <row r="41647" spans="15:16" x14ac:dyDescent="0.2">
      <c r="O41647" s="152"/>
      <c r="P41647" s="2"/>
    </row>
    <row r="41648" spans="15:16" x14ac:dyDescent="0.2">
      <c r="O41648" s="152"/>
      <c r="P41648" s="2"/>
    </row>
    <row r="41649" spans="15:16" x14ac:dyDescent="0.2">
      <c r="O41649" s="152"/>
      <c r="P41649" s="2"/>
    </row>
    <row r="41650" spans="15:16" x14ac:dyDescent="0.2">
      <c r="O41650" s="152"/>
      <c r="P41650" s="2"/>
    </row>
    <row r="41651" spans="15:16" x14ac:dyDescent="0.2">
      <c r="O41651" s="152"/>
      <c r="P41651" s="2"/>
    </row>
    <row r="41652" spans="15:16" x14ac:dyDescent="0.2">
      <c r="O41652" s="152"/>
      <c r="P41652" s="2"/>
    </row>
    <row r="41653" spans="15:16" x14ac:dyDescent="0.2">
      <c r="O41653" s="152"/>
      <c r="P41653" s="2"/>
    </row>
    <row r="41654" spans="15:16" x14ac:dyDescent="0.2">
      <c r="O41654" s="152"/>
      <c r="P41654" s="2"/>
    </row>
    <row r="41655" spans="15:16" x14ac:dyDescent="0.2">
      <c r="O41655" s="152"/>
      <c r="P41655" s="2"/>
    </row>
    <row r="41656" spans="15:16" x14ac:dyDescent="0.2">
      <c r="O41656" s="152"/>
      <c r="P41656" s="2"/>
    </row>
    <row r="41657" spans="15:16" x14ac:dyDescent="0.2">
      <c r="O41657" s="152"/>
      <c r="P41657" s="2"/>
    </row>
    <row r="41658" spans="15:16" x14ac:dyDescent="0.2">
      <c r="O41658" s="152"/>
      <c r="P41658" s="2"/>
    </row>
    <row r="41659" spans="15:16" x14ac:dyDescent="0.2">
      <c r="O41659" s="152"/>
      <c r="P41659" s="2"/>
    </row>
    <row r="41660" spans="15:16" x14ac:dyDescent="0.2">
      <c r="O41660" s="152"/>
      <c r="P41660" s="2"/>
    </row>
    <row r="41661" spans="15:16" x14ac:dyDescent="0.2">
      <c r="O41661" s="152"/>
      <c r="P41661" s="2"/>
    </row>
    <row r="41662" spans="15:16" x14ac:dyDescent="0.2">
      <c r="O41662" s="152"/>
      <c r="P41662" s="2"/>
    </row>
    <row r="41663" spans="15:16" x14ac:dyDescent="0.2">
      <c r="O41663" s="152"/>
      <c r="P41663" s="2"/>
    </row>
    <row r="41664" spans="15:16" x14ac:dyDescent="0.2">
      <c r="O41664" s="152"/>
      <c r="P41664" s="2"/>
    </row>
    <row r="41665" spans="15:16" x14ac:dyDescent="0.2">
      <c r="O41665" s="152"/>
      <c r="P41665" s="2"/>
    </row>
    <row r="41666" spans="15:16" x14ac:dyDescent="0.2">
      <c r="O41666" s="152"/>
      <c r="P41666" s="2"/>
    </row>
    <row r="41667" spans="15:16" x14ac:dyDescent="0.2">
      <c r="O41667" s="152"/>
      <c r="P41667" s="2"/>
    </row>
    <row r="41668" spans="15:16" x14ac:dyDescent="0.2">
      <c r="O41668" s="152"/>
      <c r="P41668" s="2"/>
    </row>
    <row r="41669" spans="15:16" x14ac:dyDescent="0.2">
      <c r="O41669" s="152"/>
      <c r="P41669" s="2"/>
    </row>
    <row r="41670" spans="15:16" x14ac:dyDescent="0.2">
      <c r="O41670" s="152"/>
      <c r="P41670" s="2"/>
    </row>
    <row r="41671" spans="15:16" x14ac:dyDescent="0.2">
      <c r="O41671" s="152"/>
      <c r="P41671" s="2"/>
    </row>
    <row r="41672" spans="15:16" x14ac:dyDescent="0.2">
      <c r="O41672" s="152"/>
      <c r="P41672" s="2"/>
    </row>
    <row r="41673" spans="15:16" x14ac:dyDescent="0.2">
      <c r="O41673" s="152"/>
      <c r="P41673" s="2"/>
    </row>
    <row r="41674" spans="15:16" x14ac:dyDescent="0.2">
      <c r="O41674" s="152"/>
      <c r="P41674" s="2"/>
    </row>
    <row r="41675" spans="15:16" x14ac:dyDescent="0.2">
      <c r="O41675" s="152"/>
      <c r="P41675" s="2"/>
    </row>
    <row r="41676" spans="15:16" x14ac:dyDescent="0.2">
      <c r="O41676" s="152"/>
      <c r="P41676" s="2"/>
    </row>
    <row r="41677" spans="15:16" x14ac:dyDescent="0.2">
      <c r="O41677" s="152"/>
      <c r="P41677" s="2"/>
    </row>
    <row r="41678" spans="15:16" x14ac:dyDescent="0.2">
      <c r="O41678" s="152"/>
      <c r="P41678" s="2"/>
    </row>
    <row r="41679" spans="15:16" x14ac:dyDescent="0.2">
      <c r="O41679" s="152"/>
      <c r="P41679" s="2"/>
    </row>
    <row r="41680" spans="15:16" x14ac:dyDescent="0.2">
      <c r="O41680" s="152"/>
      <c r="P41680" s="2"/>
    </row>
    <row r="41681" spans="15:16" x14ac:dyDescent="0.2">
      <c r="O41681" s="152"/>
      <c r="P41681" s="2"/>
    </row>
    <row r="41682" spans="15:16" x14ac:dyDescent="0.2">
      <c r="O41682" s="152"/>
      <c r="P41682" s="2"/>
    </row>
    <row r="41683" spans="15:16" x14ac:dyDescent="0.2">
      <c r="O41683" s="152"/>
      <c r="P41683" s="2"/>
    </row>
    <row r="41684" spans="15:16" x14ac:dyDescent="0.2">
      <c r="O41684" s="152"/>
      <c r="P41684" s="2"/>
    </row>
    <row r="41685" spans="15:16" x14ac:dyDescent="0.2">
      <c r="O41685" s="152"/>
      <c r="P41685" s="2"/>
    </row>
    <row r="41686" spans="15:16" x14ac:dyDescent="0.2">
      <c r="O41686" s="152"/>
      <c r="P41686" s="2"/>
    </row>
    <row r="41687" spans="15:16" x14ac:dyDescent="0.2">
      <c r="O41687" s="152"/>
      <c r="P41687" s="2"/>
    </row>
    <row r="41688" spans="15:16" x14ac:dyDescent="0.2">
      <c r="O41688" s="152"/>
      <c r="P41688" s="2"/>
    </row>
    <row r="41689" spans="15:16" x14ac:dyDescent="0.2">
      <c r="O41689" s="152"/>
      <c r="P41689" s="2"/>
    </row>
    <row r="41690" spans="15:16" x14ac:dyDescent="0.2">
      <c r="O41690" s="152"/>
      <c r="P41690" s="2"/>
    </row>
    <row r="41691" spans="15:16" x14ac:dyDescent="0.2">
      <c r="O41691" s="152"/>
      <c r="P41691" s="2"/>
    </row>
    <row r="41692" spans="15:16" x14ac:dyDescent="0.2">
      <c r="O41692" s="152"/>
      <c r="P41692" s="2"/>
    </row>
    <row r="41693" spans="15:16" x14ac:dyDescent="0.2">
      <c r="O41693" s="152"/>
      <c r="P41693" s="2"/>
    </row>
    <row r="41694" spans="15:16" x14ac:dyDescent="0.2">
      <c r="O41694" s="152"/>
      <c r="P41694" s="2"/>
    </row>
    <row r="41695" spans="15:16" x14ac:dyDescent="0.2">
      <c r="O41695" s="152"/>
      <c r="P41695" s="2"/>
    </row>
    <row r="41696" spans="15:16" x14ac:dyDescent="0.2">
      <c r="O41696" s="152"/>
      <c r="P41696" s="2"/>
    </row>
    <row r="41697" spans="15:16" x14ac:dyDescent="0.2">
      <c r="O41697" s="152"/>
      <c r="P41697" s="2"/>
    </row>
    <row r="41698" spans="15:16" x14ac:dyDescent="0.2">
      <c r="O41698" s="152"/>
      <c r="P41698" s="2"/>
    </row>
    <row r="41699" spans="15:16" x14ac:dyDescent="0.2">
      <c r="O41699" s="152"/>
      <c r="P41699" s="2"/>
    </row>
    <row r="41700" spans="15:16" x14ac:dyDescent="0.2">
      <c r="O41700" s="152"/>
      <c r="P41700" s="2"/>
    </row>
    <row r="41701" spans="15:16" x14ac:dyDescent="0.2">
      <c r="O41701" s="152"/>
      <c r="P41701" s="2"/>
    </row>
    <row r="41702" spans="15:16" x14ac:dyDescent="0.2">
      <c r="O41702" s="152"/>
      <c r="P41702" s="2"/>
    </row>
    <row r="41703" spans="15:16" x14ac:dyDescent="0.2">
      <c r="O41703" s="152"/>
      <c r="P41703" s="2"/>
    </row>
    <row r="41704" spans="15:16" x14ac:dyDescent="0.2">
      <c r="O41704" s="152"/>
      <c r="P41704" s="2"/>
    </row>
    <row r="41705" spans="15:16" x14ac:dyDescent="0.2">
      <c r="O41705" s="152"/>
      <c r="P41705" s="2"/>
    </row>
    <row r="41706" spans="15:16" x14ac:dyDescent="0.2">
      <c r="O41706" s="152"/>
      <c r="P41706" s="2"/>
    </row>
    <row r="41707" spans="15:16" x14ac:dyDescent="0.2">
      <c r="O41707" s="152"/>
      <c r="P41707" s="2"/>
    </row>
    <row r="41708" spans="15:16" x14ac:dyDescent="0.2">
      <c r="O41708" s="152"/>
      <c r="P41708" s="2"/>
    </row>
    <row r="41709" spans="15:16" x14ac:dyDescent="0.2">
      <c r="O41709" s="152"/>
      <c r="P41709" s="2"/>
    </row>
    <row r="41710" spans="15:16" x14ac:dyDescent="0.2">
      <c r="O41710" s="152"/>
      <c r="P41710" s="2"/>
    </row>
    <row r="41711" spans="15:16" x14ac:dyDescent="0.2">
      <c r="O41711" s="152"/>
      <c r="P41711" s="2"/>
    </row>
    <row r="41712" spans="15:16" x14ac:dyDescent="0.2">
      <c r="O41712" s="152"/>
      <c r="P41712" s="2"/>
    </row>
    <row r="41713" spans="15:16" x14ac:dyDescent="0.2">
      <c r="O41713" s="152"/>
      <c r="P41713" s="2"/>
    </row>
    <row r="41714" spans="15:16" x14ac:dyDescent="0.2">
      <c r="O41714" s="152"/>
      <c r="P41714" s="2"/>
    </row>
    <row r="41715" spans="15:16" x14ac:dyDescent="0.2">
      <c r="O41715" s="152"/>
      <c r="P41715" s="2"/>
    </row>
    <row r="41716" spans="15:16" x14ac:dyDescent="0.2">
      <c r="O41716" s="152"/>
      <c r="P41716" s="2"/>
    </row>
    <row r="41717" spans="15:16" x14ac:dyDescent="0.2">
      <c r="O41717" s="152"/>
      <c r="P41717" s="2"/>
    </row>
    <row r="41718" spans="15:16" x14ac:dyDescent="0.2">
      <c r="O41718" s="152"/>
      <c r="P41718" s="2"/>
    </row>
    <row r="41719" spans="15:16" x14ac:dyDescent="0.2">
      <c r="O41719" s="152"/>
      <c r="P41719" s="2"/>
    </row>
    <row r="41720" spans="15:16" x14ac:dyDescent="0.2">
      <c r="O41720" s="152"/>
      <c r="P41720" s="2"/>
    </row>
    <row r="41721" spans="15:16" x14ac:dyDescent="0.2">
      <c r="O41721" s="152"/>
      <c r="P41721" s="2"/>
    </row>
    <row r="41722" spans="15:16" x14ac:dyDescent="0.2">
      <c r="O41722" s="152"/>
      <c r="P41722" s="2"/>
    </row>
    <row r="41723" spans="15:16" x14ac:dyDescent="0.2">
      <c r="O41723" s="152"/>
      <c r="P41723" s="2"/>
    </row>
    <row r="41724" spans="15:16" x14ac:dyDescent="0.2">
      <c r="O41724" s="152"/>
      <c r="P41724" s="2"/>
    </row>
    <row r="41725" spans="15:16" x14ac:dyDescent="0.2">
      <c r="O41725" s="152"/>
      <c r="P41725" s="2"/>
    </row>
    <row r="41726" spans="15:16" x14ac:dyDescent="0.2">
      <c r="O41726" s="152"/>
      <c r="P41726" s="2"/>
    </row>
    <row r="41727" spans="15:16" x14ac:dyDescent="0.2">
      <c r="O41727" s="152"/>
      <c r="P41727" s="2"/>
    </row>
    <row r="41728" spans="15:16" x14ac:dyDescent="0.2">
      <c r="O41728" s="152"/>
      <c r="P41728" s="2"/>
    </row>
    <row r="41729" spans="15:16" x14ac:dyDescent="0.2">
      <c r="O41729" s="152"/>
      <c r="P41729" s="2"/>
    </row>
    <row r="41730" spans="15:16" x14ac:dyDescent="0.2">
      <c r="O41730" s="152"/>
      <c r="P41730" s="2"/>
    </row>
    <row r="41731" spans="15:16" x14ac:dyDescent="0.2">
      <c r="O41731" s="152"/>
      <c r="P41731" s="2"/>
    </row>
    <row r="41732" spans="15:16" x14ac:dyDescent="0.2">
      <c r="O41732" s="152"/>
      <c r="P41732" s="2"/>
    </row>
    <row r="41733" spans="15:16" x14ac:dyDescent="0.2">
      <c r="O41733" s="152"/>
      <c r="P41733" s="2"/>
    </row>
    <row r="41734" spans="15:16" x14ac:dyDescent="0.2">
      <c r="O41734" s="152"/>
      <c r="P41734" s="2"/>
    </row>
    <row r="41735" spans="15:16" x14ac:dyDescent="0.2">
      <c r="O41735" s="152"/>
      <c r="P41735" s="2"/>
    </row>
    <row r="41736" spans="15:16" x14ac:dyDescent="0.2">
      <c r="O41736" s="152"/>
      <c r="P41736" s="2"/>
    </row>
    <row r="41737" spans="15:16" x14ac:dyDescent="0.2">
      <c r="O41737" s="152"/>
      <c r="P41737" s="2"/>
    </row>
    <row r="41738" spans="15:16" x14ac:dyDescent="0.2">
      <c r="O41738" s="152"/>
      <c r="P41738" s="2"/>
    </row>
    <row r="41739" spans="15:16" x14ac:dyDescent="0.2">
      <c r="O41739" s="152"/>
      <c r="P41739" s="2"/>
    </row>
    <row r="41740" spans="15:16" x14ac:dyDescent="0.2">
      <c r="O41740" s="152"/>
      <c r="P41740" s="2"/>
    </row>
    <row r="41741" spans="15:16" x14ac:dyDescent="0.2">
      <c r="O41741" s="152"/>
      <c r="P41741" s="2"/>
    </row>
    <row r="41742" spans="15:16" x14ac:dyDescent="0.2">
      <c r="O41742" s="152"/>
      <c r="P41742" s="2"/>
    </row>
    <row r="41743" spans="15:16" x14ac:dyDescent="0.2">
      <c r="O41743" s="152"/>
      <c r="P41743" s="2"/>
    </row>
    <row r="41744" spans="15:16" x14ac:dyDescent="0.2">
      <c r="O41744" s="152"/>
      <c r="P41744" s="2"/>
    </row>
    <row r="41745" spans="15:16" x14ac:dyDescent="0.2">
      <c r="O41745" s="152"/>
      <c r="P41745" s="2"/>
    </row>
    <row r="41746" spans="15:16" x14ac:dyDescent="0.2">
      <c r="O41746" s="152"/>
      <c r="P41746" s="2"/>
    </row>
    <row r="41747" spans="15:16" x14ac:dyDescent="0.2">
      <c r="O41747" s="152"/>
      <c r="P41747" s="2"/>
    </row>
    <row r="41748" spans="15:16" x14ac:dyDescent="0.2">
      <c r="O41748" s="152"/>
      <c r="P41748" s="2"/>
    </row>
    <row r="41749" spans="15:16" x14ac:dyDescent="0.2">
      <c r="O41749" s="152"/>
      <c r="P41749" s="2"/>
    </row>
    <row r="41750" spans="15:16" x14ac:dyDescent="0.2">
      <c r="O41750" s="152"/>
      <c r="P41750" s="2"/>
    </row>
    <row r="41751" spans="15:16" x14ac:dyDescent="0.2">
      <c r="O41751" s="152"/>
      <c r="P41751" s="2"/>
    </row>
    <row r="41752" spans="15:16" x14ac:dyDescent="0.2">
      <c r="O41752" s="152"/>
      <c r="P41752" s="2"/>
    </row>
    <row r="41753" spans="15:16" x14ac:dyDescent="0.2">
      <c r="O41753" s="152"/>
      <c r="P41753" s="2"/>
    </row>
    <row r="41754" spans="15:16" x14ac:dyDescent="0.2">
      <c r="O41754" s="152"/>
      <c r="P41754" s="2"/>
    </row>
    <row r="41755" spans="15:16" x14ac:dyDescent="0.2">
      <c r="O41755" s="152"/>
      <c r="P41755" s="2"/>
    </row>
    <row r="41756" spans="15:16" x14ac:dyDescent="0.2">
      <c r="O41756" s="152"/>
      <c r="P41756" s="2"/>
    </row>
    <row r="41757" spans="15:16" x14ac:dyDescent="0.2">
      <c r="O41757" s="152"/>
      <c r="P41757" s="2"/>
    </row>
    <row r="41758" spans="15:16" x14ac:dyDescent="0.2">
      <c r="O41758" s="152"/>
      <c r="P41758" s="2"/>
    </row>
    <row r="41759" spans="15:16" x14ac:dyDescent="0.2">
      <c r="O41759" s="152"/>
      <c r="P41759" s="2"/>
    </row>
    <row r="41760" spans="15:16" x14ac:dyDescent="0.2">
      <c r="O41760" s="152"/>
      <c r="P41760" s="2"/>
    </row>
    <row r="41761" spans="15:16" x14ac:dyDescent="0.2">
      <c r="O41761" s="152"/>
      <c r="P41761" s="2"/>
    </row>
    <row r="41762" spans="15:16" x14ac:dyDescent="0.2">
      <c r="O41762" s="152"/>
      <c r="P41762" s="2"/>
    </row>
    <row r="41763" spans="15:16" x14ac:dyDescent="0.2">
      <c r="O41763" s="152"/>
      <c r="P41763" s="2"/>
    </row>
    <row r="41764" spans="15:16" x14ac:dyDescent="0.2">
      <c r="O41764" s="152"/>
      <c r="P41764" s="2"/>
    </row>
    <row r="41765" spans="15:16" x14ac:dyDescent="0.2">
      <c r="O41765" s="152"/>
      <c r="P41765" s="2"/>
    </row>
    <row r="41766" spans="15:16" x14ac:dyDescent="0.2">
      <c r="O41766" s="152"/>
      <c r="P41766" s="2"/>
    </row>
    <row r="41767" spans="15:16" x14ac:dyDescent="0.2">
      <c r="O41767" s="152"/>
      <c r="P41767" s="2"/>
    </row>
    <row r="41768" spans="15:16" x14ac:dyDescent="0.2">
      <c r="O41768" s="152"/>
      <c r="P41768" s="2"/>
    </row>
    <row r="41769" spans="15:16" x14ac:dyDescent="0.2">
      <c r="O41769" s="152"/>
      <c r="P41769" s="2"/>
    </row>
    <row r="41770" spans="15:16" x14ac:dyDescent="0.2">
      <c r="O41770" s="152"/>
      <c r="P41770" s="2"/>
    </row>
    <row r="41771" spans="15:16" x14ac:dyDescent="0.2">
      <c r="O41771" s="152"/>
      <c r="P41771" s="2"/>
    </row>
    <row r="41772" spans="15:16" x14ac:dyDescent="0.2">
      <c r="O41772" s="152"/>
      <c r="P41772" s="2"/>
    </row>
    <row r="41773" spans="15:16" x14ac:dyDescent="0.2">
      <c r="O41773" s="152"/>
      <c r="P41773" s="2"/>
    </row>
    <row r="41774" spans="15:16" x14ac:dyDescent="0.2">
      <c r="O41774" s="152"/>
      <c r="P41774" s="2"/>
    </row>
    <row r="41775" spans="15:16" x14ac:dyDescent="0.2">
      <c r="O41775" s="152"/>
      <c r="P41775" s="2"/>
    </row>
    <row r="41776" spans="15:16" x14ac:dyDescent="0.2">
      <c r="O41776" s="152"/>
      <c r="P41776" s="2"/>
    </row>
    <row r="41777" spans="15:16" x14ac:dyDescent="0.2">
      <c r="O41777" s="152"/>
      <c r="P41777" s="2"/>
    </row>
    <row r="41778" spans="15:16" x14ac:dyDescent="0.2">
      <c r="O41778" s="152"/>
      <c r="P41778" s="2"/>
    </row>
    <row r="41779" spans="15:16" x14ac:dyDescent="0.2">
      <c r="O41779" s="152"/>
      <c r="P41779" s="2"/>
    </row>
    <row r="41780" spans="15:16" x14ac:dyDescent="0.2">
      <c r="O41780" s="152"/>
      <c r="P41780" s="2"/>
    </row>
    <row r="41781" spans="15:16" x14ac:dyDescent="0.2">
      <c r="O41781" s="152"/>
      <c r="P41781" s="2"/>
    </row>
    <row r="41782" spans="15:16" x14ac:dyDescent="0.2">
      <c r="O41782" s="152"/>
      <c r="P41782" s="2"/>
    </row>
    <row r="41783" spans="15:16" x14ac:dyDescent="0.2">
      <c r="O41783" s="152"/>
      <c r="P41783" s="2"/>
    </row>
    <row r="41784" spans="15:16" x14ac:dyDescent="0.2">
      <c r="O41784" s="152"/>
      <c r="P41784" s="2"/>
    </row>
    <row r="41785" spans="15:16" x14ac:dyDescent="0.2">
      <c r="O41785" s="152"/>
      <c r="P41785" s="2"/>
    </row>
    <row r="41786" spans="15:16" x14ac:dyDescent="0.2">
      <c r="O41786" s="152"/>
      <c r="P41786" s="2"/>
    </row>
    <row r="41787" spans="15:16" x14ac:dyDescent="0.2">
      <c r="O41787" s="152"/>
      <c r="P41787" s="2"/>
    </row>
    <row r="41788" spans="15:16" x14ac:dyDescent="0.2">
      <c r="O41788" s="152"/>
      <c r="P41788" s="2"/>
    </row>
    <row r="41789" spans="15:16" x14ac:dyDescent="0.2">
      <c r="O41789" s="152"/>
      <c r="P41789" s="2"/>
    </row>
    <row r="41790" spans="15:16" x14ac:dyDescent="0.2">
      <c r="O41790" s="152"/>
      <c r="P41790" s="2"/>
    </row>
    <row r="41791" spans="15:16" x14ac:dyDescent="0.2">
      <c r="O41791" s="152"/>
      <c r="P41791" s="2"/>
    </row>
    <row r="41792" spans="15:16" x14ac:dyDescent="0.2">
      <c r="O41792" s="152"/>
      <c r="P41792" s="2"/>
    </row>
    <row r="41793" spans="15:16" x14ac:dyDescent="0.2">
      <c r="O41793" s="152"/>
      <c r="P41793" s="2"/>
    </row>
    <row r="41794" spans="15:16" x14ac:dyDescent="0.2">
      <c r="O41794" s="152"/>
      <c r="P41794" s="2"/>
    </row>
    <row r="41795" spans="15:16" x14ac:dyDescent="0.2">
      <c r="O41795" s="152"/>
      <c r="P41795" s="2"/>
    </row>
    <row r="41796" spans="15:16" x14ac:dyDescent="0.2">
      <c r="O41796" s="152"/>
      <c r="P41796" s="2"/>
    </row>
    <row r="41797" spans="15:16" x14ac:dyDescent="0.2">
      <c r="O41797" s="152"/>
      <c r="P41797" s="2"/>
    </row>
    <row r="41798" spans="15:16" x14ac:dyDescent="0.2">
      <c r="O41798" s="152"/>
      <c r="P41798" s="2"/>
    </row>
    <row r="41799" spans="15:16" x14ac:dyDescent="0.2">
      <c r="O41799" s="152"/>
      <c r="P41799" s="2"/>
    </row>
    <row r="41800" spans="15:16" x14ac:dyDescent="0.2">
      <c r="O41800" s="152"/>
      <c r="P41800" s="2"/>
    </row>
    <row r="41801" spans="15:16" x14ac:dyDescent="0.2">
      <c r="O41801" s="152"/>
      <c r="P41801" s="2"/>
    </row>
    <row r="41802" spans="15:16" x14ac:dyDescent="0.2">
      <c r="O41802" s="152"/>
      <c r="P41802" s="2"/>
    </row>
    <row r="41803" spans="15:16" x14ac:dyDescent="0.2">
      <c r="O41803" s="152"/>
      <c r="P41803" s="2"/>
    </row>
    <row r="41804" spans="15:16" x14ac:dyDescent="0.2">
      <c r="O41804" s="152"/>
      <c r="P41804" s="2"/>
    </row>
    <row r="41805" spans="15:16" x14ac:dyDescent="0.2">
      <c r="O41805" s="152"/>
      <c r="P41805" s="2"/>
    </row>
    <row r="41806" spans="15:16" x14ac:dyDescent="0.2">
      <c r="O41806" s="152"/>
      <c r="P41806" s="2"/>
    </row>
    <row r="41807" spans="15:16" x14ac:dyDescent="0.2">
      <c r="O41807" s="152"/>
      <c r="P41807" s="2"/>
    </row>
    <row r="41808" spans="15:16" x14ac:dyDescent="0.2">
      <c r="O41808" s="152"/>
      <c r="P41808" s="2"/>
    </row>
    <row r="41809" spans="15:16" x14ac:dyDescent="0.2">
      <c r="O41809" s="152"/>
      <c r="P41809" s="2"/>
    </row>
    <row r="41810" spans="15:16" x14ac:dyDescent="0.2">
      <c r="O41810" s="152"/>
      <c r="P41810" s="2"/>
    </row>
    <row r="41811" spans="15:16" x14ac:dyDescent="0.2">
      <c r="O41811" s="152"/>
      <c r="P41811" s="2"/>
    </row>
    <row r="41812" spans="15:16" x14ac:dyDescent="0.2">
      <c r="O41812" s="152"/>
      <c r="P41812" s="2"/>
    </row>
    <row r="41813" spans="15:16" x14ac:dyDescent="0.2">
      <c r="O41813" s="152"/>
      <c r="P41813" s="2"/>
    </row>
    <row r="41814" spans="15:16" x14ac:dyDescent="0.2">
      <c r="O41814" s="152"/>
      <c r="P41814" s="2"/>
    </row>
    <row r="41815" spans="15:16" x14ac:dyDescent="0.2">
      <c r="O41815" s="152"/>
      <c r="P41815" s="2"/>
    </row>
    <row r="41816" spans="15:16" x14ac:dyDescent="0.2">
      <c r="O41816" s="152"/>
      <c r="P41816" s="2"/>
    </row>
    <row r="41817" spans="15:16" x14ac:dyDescent="0.2">
      <c r="O41817" s="152"/>
      <c r="P41817" s="2"/>
    </row>
    <row r="41818" spans="15:16" x14ac:dyDescent="0.2">
      <c r="O41818" s="152"/>
      <c r="P41818" s="2"/>
    </row>
    <row r="41819" spans="15:16" x14ac:dyDescent="0.2">
      <c r="O41819" s="152"/>
      <c r="P41819" s="2"/>
    </row>
    <row r="41820" spans="15:16" x14ac:dyDescent="0.2">
      <c r="O41820" s="152"/>
      <c r="P41820" s="2"/>
    </row>
    <row r="41821" spans="15:16" x14ac:dyDescent="0.2">
      <c r="O41821" s="152"/>
      <c r="P41821" s="2"/>
    </row>
    <row r="41822" spans="15:16" x14ac:dyDescent="0.2">
      <c r="O41822" s="152"/>
      <c r="P41822" s="2"/>
    </row>
    <row r="41823" spans="15:16" x14ac:dyDescent="0.2">
      <c r="O41823" s="152"/>
      <c r="P41823" s="2"/>
    </row>
    <row r="41824" spans="15:16" x14ac:dyDescent="0.2">
      <c r="O41824" s="152"/>
      <c r="P41824" s="2"/>
    </row>
    <row r="41825" spans="15:16" x14ac:dyDescent="0.2">
      <c r="O41825" s="152"/>
      <c r="P41825" s="2"/>
    </row>
    <row r="41826" spans="15:16" x14ac:dyDescent="0.2">
      <c r="O41826" s="152"/>
      <c r="P41826" s="2"/>
    </row>
    <row r="41827" spans="15:16" x14ac:dyDescent="0.2">
      <c r="O41827" s="152"/>
      <c r="P41827" s="2"/>
    </row>
    <row r="41828" spans="15:16" x14ac:dyDescent="0.2">
      <c r="O41828" s="152"/>
      <c r="P41828" s="2"/>
    </row>
    <row r="41829" spans="15:16" x14ac:dyDescent="0.2">
      <c r="O41829" s="152"/>
      <c r="P41829" s="2"/>
    </row>
    <row r="41830" spans="15:16" x14ac:dyDescent="0.2">
      <c r="O41830" s="152"/>
      <c r="P41830" s="2"/>
    </row>
    <row r="41831" spans="15:16" x14ac:dyDescent="0.2">
      <c r="O41831" s="152"/>
      <c r="P41831" s="2"/>
    </row>
    <row r="41832" spans="15:16" x14ac:dyDescent="0.2">
      <c r="O41832" s="152"/>
      <c r="P41832" s="2"/>
    </row>
    <row r="41833" spans="15:16" x14ac:dyDescent="0.2">
      <c r="O41833" s="152"/>
      <c r="P41833" s="2"/>
    </row>
    <row r="41834" spans="15:16" x14ac:dyDescent="0.2">
      <c r="O41834" s="152"/>
      <c r="P41834" s="2"/>
    </row>
    <row r="41835" spans="15:16" x14ac:dyDescent="0.2">
      <c r="O41835" s="152"/>
      <c r="P41835" s="2"/>
    </row>
    <row r="41836" spans="15:16" x14ac:dyDescent="0.2">
      <c r="O41836" s="152"/>
      <c r="P41836" s="2"/>
    </row>
    <row r="41837" spans="15:16" x14ac:dyDescent="0.2">
      <c r="O41837" s="152"/>
      <c r="P41837" s="2"/>
    </row>
    <row r="41838" spans="15:16" x14ac:dyDescent="0.2">
      <c r="O41838" s="152"/>
      <c r="P41838" s="2"/>
    </row>
    <row r="41839" spans="15:16" x14ac:dyDescent="0.2">
      <c r="O41839" s="152"/>
      <c r="P41839" s="2"/>
    </row>
    <row r="41840" spans="15:16" x14ac:dyDescent="0.2">
      <c r="O41840" s="152"/>
      <c r="P41840" s="2"/>
    </row>
    <row r="41841" spans="15:16" x14ac:dyDescent="0.2">
      <c r="O41841" s="152"/>
      <c r="P41841" s="2"/>
    </row>
    <row r="41842" spans="15:16" x14ac:dyDescent="0.2">
      <c r="O41842" s="152"/>
      <c r="P41842" s="2"/>
    </row>
    <row r="41843" spans="15:16" x14ac:dyDescent="0.2">
      <c r="O41843" s="152"/>
      <c r="P41843" s="2"/>
    </row>
    <row r="41844" spans="15:16" x14ac:dyDescent="0.2">
      <c r="O41844" s="152"/>
      <c r="P41844" s="2"/>
    </row>
    <row r="41845" spans="15:16" x14ac:dyDescent="0.2">
      <c r="O41845" s="152"/>
      <c r="P41845" s="2"/>
    </row>
    <row r="41846" spans="15:16" x14ac:dyDescent="0.2">
      <c r="O41846" s="152"/>
      <c r="P41846" s="2"/>
    </row>
    <row r="41847" spans="15:16" x14ac:dyDescent="0.2">
      <c r="O41847" s="152"/>
      <c r="P41847" s="2"/>
    </row>
    <row r="41848" spans="15:16" x14ac:dyDescent="0.2">
      <c r="O41848" s="152"/>
      <c r="P41848" s="2"/>
    </row>
    <row r="41849" spans="15:16" x14ac:dyDescent="0.2">
      <c r="O41849" s="152"/>
      <c r="P41849" s="2"/>
    </row>
    <row r="41850" spans="15:16" x14ac:dyDescent="0.2">
      <c r="O41850" s="152"/>
      <c r="P41850" s="2"/>
    </row>
    <row r="41851" spans="15:16" x14ac:dyDescent="0.2">
      <c r="O41851" s="152"/>
      <c r="P41851" s="2"/>
    </row>
    <row r="41852" spans="15:16" x14ac:dyDescent="0.2">
      <c r="O41852" s="152"/>
      <c r="P41852" s="2"/>
    </row>
    <row r="41853" spans="15:16" x14ac:dyDescent="0.2">
      <c r="O41853" s="152"/>
      <c r="P41853" s="2"/>
    </row>
    <row r="41854" spans="15:16" x14ac:dyDescent="0.2">
      <c r="O41854" s="152"/>
      <c r="P41854" s="2"/>
    </row>
    <row r="41855" spans="15:16" x14ac:dyDescent="0.2">
      <c r="O41855" s="152"/>
      <c r="P41855" s="2"/>
    </row>
    <row r="41856" spans="15:16" x14ac:dyDescent="0.2">
      <c r="O41856" s="152"/>
      <c r="P41856" s="2"/>
    </row>
    <row r="41857" spans="15:16" x14ac:dyDescent="0.2">
      <c r="O41857" s="152"/>
      <c r="P41857" s="2"/>
    </row>
    <row r="41858" spans="15:16" x14ac:dyDescent="0.2">
      <c r="O41858" s="152"/>
      <c r="P41858" s="2"/>
    </row>
    <row r="41859" spans="15:16" x14ac:dyDescent="0.2">
      <c r="O41859" s="152"/>
      <c r="P41859" s="2"/>
    </row>
    <row r="41860" spans="15:16" x14ac:dyDescent="0.2">
      <c r="O41860" s="152"/>
      <c r="P41860" s="2"/>
    </row>
    <row r="41861" spans="15:16" x14ac:dyDescent="0.2">
      <c r="O41861" s="152"/>
      <c r="P41861" s="2"/>
    </row>
    <row r="41862" spans="15:16" x14ac:dyDescent="0.2">
      <c r="O41862" s="152"/>
      <c r="P41862" s="2"/>
    </row>
    <row r="41863" spans="15:16" x14ac:dyDescent="0.2">
      <c r="O41863" s="152"/>
      <c r="P41863" s="2"/>
    </row>
    <row r="41864" spans="15:16" x14ac:dyDescent="0.2">
      <c r="O41864" s="152"/>
      <c r="P41864" s="2"/>
    </row>
    <row r="41865" spans="15:16" x14ac:dyDescent="0.2">
      <c r="O41865" s="152"/>
      <c r="P41865" s="2"/>
    </row>
    <row r="41866" spans="15:16" x14ac:dyDescent="0.2">
      <c r="O41866" s="152"/>
      <c r="P41866" s="2"/>
    </row>
    <row r="41867" spans="15:16" x14ac:dyDescent="0.2">
      <c r="O41867" s="152"/>
      <c r="P41867" s="2"/>
    </row>
    <row r="41868" spans="15:16" x14ac:dyDescent="0.2">
      <c r="O41868" s="152"/>
      <c r="P41868" s="2"/>
    </row>
    <row r="41869" spans="15:16" x14ac:dyDescent="0.2">
      <c r="O41869" s="152"/>
      <c r="P41869" s="2"/>
    </row>
    <row r="41870" spans="15:16" x14ac:dyDescent="0.2">
      <c r="O41870" s="152"/>
      <c r="P41870" s="2"/>
    </row>
    <row r="41871" spans="15:16" x14ac:dyDescent="0.2">
      <c r="O41871" s="152"/>
      <c r="P41871" s="2"/>
    </row>
    <row r="41872" spans="15:16" x14ac:dyDescent="0.2">
      <c r="O41872" s="152"/>
      <c r="P41872" s="2"/>
    </row>
    <row r="41873" spans="15:16" x14ac:dyDescent="0.2">
      <c r="O41873" s="152"/>
      <c r="P41873" s="2"/>
    </row>
    <row r="41874" spans="15:16" x14ac:dyDescent="0.2">
      <c r="O41874" s="152"/>
      <c r="P41874" s="2"/>
    </row>
    <row r="41875" spans="15:16" x14ac:dyDescent="0.2">
      <c r="O41875" s="152"/>
      <c r="P41875" s="2"/>
    </row>
    <row r="41876" spans="15:16" x14ac:dyDescent="0.2">
      <c r="O41876" s="152"/>
      <c r="P41876" s="2"/>
    </row>
    <row r="41877" spans="15:16" x14ac:dyDescent="0.2">
      <c r="O41877" s="152"/>
      <c r="P41877" s="2"/>
    </row>
    <row r="41878" spans="15:16" x14ac:dyDescent="0.2">
      <c r="O41878" s="152"/>
      <c r="P41878" s="2"/>
    </row>
    <row r="41879" spans="15:16" x14ac:dyDescent="0.2">
      <c r="O41879" s="152"/>
      <c r="P41879" s="2"/>
    </row>
    <row r="41880" spans="15:16" x14ac:dyDescent="0.2">
      <c r="O41880" s="152"/>
      <c r="P41880" s="2"/>
    </row>
    <row r="41881" spans="15:16" x14ac:dyDescent="0.2">
      <c r="O41881" s="152"/>
      <c r="P41881" s="2"/>
    </row>
    <row r="41882" spans="15:16" x14ac:dyDescent="0.2">
      <c r="O41882" s="152"/>
      <c r="P41882" s="2"/>
    </row>
    <row r="41883" spans="15:16" x14ac:dyDescent="0.2">
      <c r="O41883" s="152"/>
      <c r="P41883" s="2"/>
    </row>
    <row r="41884" spans="15:16" x14ac:dyDescent="0.2">
      <c r="O41884" s="152"/>
      <c r="P41884" s="2"/>
    </row>
    <row r="41885" spans="15:16" x14ac:dyDescent="0.2">
      <c r="O41885" s="152"/>
      <c r="P41885" s="2"/>
    </row>
    <row r="41886" spans="15:16" x14ac:dyDescent="0.2">
      <c r="O41886" s="152"/>
      <c r="P41886" s="2"/>
    </row>
    <row r="41887" spans="15:16" x14ac:dyDescent="0.2">
      <c r="O41887" s="152"/>
      <c r="P41887" s="2"/>
    </row>
    <row r="41888" spans="15:16" x14ac:dyDescent="0.2">
      <c r="O41888" s="152"/>
      <c r="P41888" s="2"/>
    </row>
    <row r="41889" spans="15:16" x14ac:dyDescent="0.2">
      <c r="O41889" s="152"/>
      <c r="P41889" s="2"/>
    </row>
    <row r="41890" spans="15:16" x14ac:dyDescent="0.2">
      <c r="O41890" s="152"/>
      <c r="P41890" s="2"/>
    </row>
    <row r="41891" spans="15:16" x14ac:dyDescent="0.2">
      <c r="O41891" s="152"/>
      <c r="P41891" s="2"/>
    </row>
    <row r="41892" spans="15:16" x14ac:dyDescent="0.2">
      <c r="O41892" s="152"/>
      <c r="P41892" s="2"/>
    </row>
    <row r="41893" spans="15:16" x14ac:dyDescent="0.2">
      <c r="O41893" s="152"/>
      <c r="P41893" s="2"/>
    </row>
    <row r="41894" spans="15:16" x14ac:dyDescent="0.2">
      <c r="O41894" s="152"/>
      <c r="P41894" s="2"/>
    </row>
    <row r="41895" spans="15:16" x14ac:dyDescent="0.2">
      <c r="O41895" s="152"/>
      <c r="P41895" s="2"/>
    </row>
    <row r="41896" spans="15:16" x14ac:dyDescent="0.2">
      <c r="O41896" s="152"/>
      <c r="P41896" s="2"/>
    </row>
    <row r="41897" spans="15:16" x14ac:dyDescent="0.2">
      <c r="O41897" s="152"/>
      <c r="P41897" s="2"/>
    </row>
    <row r="41898" spans="15:16" x14ac:dyDescent="0.2">
      <c r="O41898" s="152"/>
      <c r="P41898" s="2"/>
    </row>
    <row r="41899" spans="15:16" x14ac:dyDescent="0.2">
      <c r="O41899" s="152"/>
      <c r="P41899" s="2"/>
    </row>
    <row r="41900" spans="15:16" x14ac:dyDescent="0.2">
      <c r="O41900" s="152"/>
      <c r="P41900" s="2"/>
    </row>
    <row r="41901" spans="15:16" x14ac:dyDescent="0.2">
      <c r="O41901" s="152"/>
      <c r="P41901" s="2"/>
    </row>
    <row r="41902" spans="15:16" x14ac:dyDescent="0.2">
      <c r="O41902" s="152"/>
      <c r="P41902" s="2"/>
    </row>
    <row r="41903" spans="15:16" x14ac:dyDescent="0.2">
      <c r="O41903" s="152"/>
      <c r="P41903" s="2"/>
    </row>
    <row r="41904" spans="15:16" x14ac:dyDescent="0.2">
      <c r="O41904" s="152"/>
      <c r="P41904" s="2"/>
    </row>
    <row r="41905" spans="15:16" x14ac:dyDescent="0.2">
      <c r="O41905" s="152"/>
      <c r="P41905" s="2"/>
    </row>
    <row r="41906" spans="15:16" x14ac:dyDescent="0.2">
      <c r="O41906" s="152"/>
      <c r="P41906" s="2"/>
    </row>
    <row r="41907" spans="15:16" x14ac:dyDescent="0.2">
      <c r="O41907" s="152"/>
      <c r="P41907" s="2"/>
    </row>
    <row r="41908" spans="15:16" x14ac:dyDescent="0.2">
      <c r="O41908" s="152"/>
      <c r="P41908" s="2"/>
    </row>
    <row r="41909" spans="15:16" x14ac:dyDescent="0.2">
      <c r="O41909" s="152"/>
      <c r="P41909" s="2"/>
    </row>
    <row r="41910" spans="15:16" x14ac:dyDescent="0.2">
      <c r="O41910" s="152"/>
      <c r="P41910" s="2"/>
    </row>
    <row r="41911" spans="15:16" x14ac:dyDescent="0.2">
      <c r="O41911" s="152"/>
      <c r="P41911" s="2"/>
    </row>
    <row r="41912" spans="15:16" x14ac:dyDescent="0.2">
      <c r="O41912" s="152"/>
      <c r="P41912" s="2"/>
    </row>
    <row r="41913" spans="15:16" x14ac:dyDescent="0.2">
      <c r="O41913" s="152"/>
      <c r="P41913" s="2"/>
    </row>
    <row r="41914" spans="15:16" x14ac:dyDescent="0.2">
      <c r="O41914" s="152"/>
      <c r="P41914" s="2"/>
    </row>
    <row r="41915" spans="15:16" x14ac:dyDescent="0.2">
      <c r="O41915" s="152"/>
      <c r="P41915" s="2"/>
    </row>
    <row r="41916" spans="15:16" x14ac:dyDescent="0.2">
      <c r="O41916" s="152"/>
      <c r="P41916" s="2"/>
    </row>
    <row r="41917" spans="15:16" x14ac:dyDescent="0.2">
      <c r="O41917" s="152"/>
      <c r="P41917" s="2"/>
    </row>
    <row r="41918" spans="15:16" x14ac:dyDescent="0.2">
      <c r="O41918" s="152"/>
      <c r="P41918" s="2"/>
    </row>
    <row r="41919" spans="15:16" x14ac:dyDescent="0.2">
      <c r="O41919" s="152"/>
      <c r="P41919" s="2"/>
    </row>
    <row r="41920" spans="15:16" x14ac:dyDescent="0.2">
      <c r="O41920" s="152"/>
      <c r="P41920" s="2"/>
    </row>
    <row r="41921" spans="15:16" x14ac:dyDescent="0.2">
      <c r="O41921" s="152"/>
      <c r="P41921" s="2"/>
    </row>
    <row r="41922" spans="15:16" x14ac:dyDescent="0.2">
      <c r="O41922" s="152"/>
      <c r="P41922" s="2"/>
    </row>
    <row r="41923" spans="15:16" x14ac:dyDescent="0.2">
      <c r="O41923" s="152"/>
      <c r="P41923" s="2"/>
    </row>
    <row r="41924" spans="15:16" x14ac:dyDescent="0.2">
      <c r="O41924" s="152"/>
      <c r="P41924" s="2"/>
    </row>
    <row r="41925" spans="15:16" x14ac:dyDescent="0.2">
      <c r="O41925" s="152"/>
      <c r="P41925" s="2"/>
    </row>
    <row r="41926" spans="15:16" x14ac:dyDescent="0.2">
      <c r="O41926" s="152"/>
      <c r="P41926" s="2"/>
    </row>
    <row r="41927" spans="15:16" x14ac:dyDescent="0.2">
      <c r="O41927" s="152"/>
      <c r="P41927" s="2"/>
    </row>
    <row r="41928" spans="15:16" x14ac:dyDescent="0.2">
      <c r="O41928" s="152"/>
      <c r="P41928" s="2"/>
    </row>
    <row r="41929" spans="15:16" x14ac:dyDescent="0.2">
      <c r="O41929" s="152"/>
      <c r="P41929" s="2"/>
    </row>
    <row r="41930" spans="15:16" x14ac:dyDescent="0.2">
      <c r="O41930" s="152"/>
      <c r="P41930" s="2"/>
    </row>
    <row r="41931" spans="15:16" x14ac:dyDescent="0.2">
      <c r="O41931" s="152"/>
      <c r="P41931" s="2"/>
    </row>
    <row r="41932" spans="15:16" x14ac:dyDescent="0.2">
      <c r="O41932" s="152"/>
      <c r="P41932" s="2"/>
    </row>
    <row r="41933" spans="15:16" x14ac:dyDescent="0.2">
      <c r="O41933" s="152"/>
      <c r="P41933" s="2"/>
    </row>
    <row r="41934" spans="15:16" x14ac:dyDescent="0.2">
      <c r="O41934" s="152"/>
      <c r="P41934" s="2"/>
    </row>
    <row r="41935" spans="15:16" x14ac:dyDescent="0.2">
      <c r="O41935" s="152"/>
      <c r="P41935" s="2"/>
    </row>
    <row r="41936" spans="15:16" x14ac:dyDescent="0.2">
      <c r="O41936" s="152"/>
      <c r="P41936" s="2"/>
    </row>
    <row r="41937" spans="15:16" x14ac:dyDescent="0.2">
      <c r="O41937" s="152"/>
      <c r="P41937" s="2"/>
    </row>
    <row r="41938" spans="15:16" x14ac:dyDescent="0.2">
      <c r="O41938" s="152"/>
      <c r="P41938" s="2"/>
    </row>
    <row r="41939" spans="15:16" x14ac:dyDescent="0.2">
      <c r="O41939" s="152"/>
      <c r="P41939" s="2"/>
    </row>
    <row r="41940" spans="15:16" x14ac:dyDescent="0.2">
      <c r="O41940" s="152"/>
      <c r="P41940" s="2"/>
    </row>
    <row r="41941" spans="15:16" x14ac:dyDescent="0.2">
      <c r="O41941" s="152"/>
      <c r="P41941" s="2"/>
    </row>
    <row r="41942" spans="15:16" x14ac:dyDescent="0.2">
      <c r="O41942" s="152"/>
      <c r="P41942" s="2"/>
    </row>
    <row r="41943" spans="15:16" x14ac:dyDescent="0.2">
      <c r="O41943" s="152"/>
      <c r="P41943" s="2"/>
    </row>
    <row r="41944" spans="15:16" x14ac:dyDescent="0.2">
      <c r="O41944" s="152"/>
      <c r="P41944" s="2"/>
    </row>
    <row r="41945" spans="15:16" x14ac:dyDescent="0.2">
      <c r="O41945" s="152"/>
      <c r="P41945" s="2"/>
    </row>
    <row r="41946" spans="15:16" x14ac:dyDescent="0.2">
      <c r="O41946" s="152"/>
      <c r="P41946" s="2"/>
    </row>
    <row r="41947" spans="15:16" x14ac:dyDescent="0.2">
      <c r="O41947" s="152"/>
      <c r="P41947" s="2"/>
    </row>
    <row r="41948" spans="15:16" x14ac:dyDescent="0.2">
      <c r="O41948" s="152"/>
      <c r="P41948" s="2"/>
    </row>
    <row r="41949" spans="15:16" x14ac:dyDescent="0.2">
      <c r="O41949" s="152"/>
      <c r="P41949" s="2"/>
    </row>
    <row r="41950" spans="15:16" x14ac:dyDescent="0.2">
      <c r="O41950" s="152"/>
      <c r="P41950" s="2"/>
    </row>
    <row r="41951" spans="15:16" x14ac:dyDescent="0.2">
      <c r="O41951" s="152"/>
      <c r="P41951" s="2"/>
    </row>
    <row r="41952" spans="15:16" x14ac:dyDescent="0.2">
      <c r="O41952" s="152"/>
      <c r="P41952" s="2"/>
    </row>
    <row r="41953" spans="15:16" x14ac:dyDescent="0.2">
      <c r="O41953" s="152"/>
      <c r="P41953" s="2"/>
    </row>
    <row r="41954" spans="15:16" x14ac:dyDescent="0.2">
      <c r="O41954" s="152"/>
      <c r="P41954" s="2"/>
    </row>
    <row r="41955" spans="15:16" x14ac:dyDescent="0.2">
      <c r="O41955" s="152"/>
      <c r="P41955" s="2"/>
    </row>
    <row r="41956" spans="15:16" x14ac:dyDescent="0.2">
      <c r="O41956" s="152"/>
      <c r="P41956" s="2"/>
    </row>
    <row r="41957" spans="15:16" x14ac:dyDescent="0.2">
      <c r="O41957" s="152"/>
      <c r="P41957" s="2"/>
    </row>
    <row r="41958" spans="15:16" x14ac:dyDescent="0.2">
      <c r="O41958" s="152"/>
      <c r="P41958" s="2"/>
    </row>
    <row r="41959" spans="15:16" x14ac:dyDescent="0.2">
      <c r="O41959" s="152"/>
      <c r="P41959" s="2"/>
    </row>
    <row r="41960" spans="15:16" x14ac:dyDescent="0.2">
      <c r="O41960" s="152"/>
      <c r="P41960" s="2"/>
    </row>
    <row r="41961" spans="15:16" x14ac:dyDescent="0.2">
      <c r="O41961" s="152"/>
      <c r="P41961" s="2"/>
    </row>
    <row r="41962" spans="15:16" x14ac:dyDescent="0.2">
      <c r="O41962" s="152"/>
      <c r="P41962" s="2"/>
    </row>
    <row r="41963" spans="15:16" x14ac:dyDescent="0.2">
      <c r="O41963" s="152"/>
      <c r="P41963" s="2"/>
    </row>
    <row r="41964" spans="15:16" x14ac:dyDescent="0.2">
      <c r="O41964" s="152"/>
      <c r="P41964" s="2"/>
    </row>
    <row r="41965" spans="15:16" x14ac:dyDescent="0.2">
      <c r="O41965" s="152"/>
      <c r="P41965" s="2"/>
    </row>
    <row r="41966" spans="15:16" x14ac:dyDescent="0.2">
      <c r="O41966" s="152"/>
      <c r="P41966" s="2"/>
    </row>
    <row r="41967" spans="15:16" x14ac:dyDescent="0.2">
      <c r="O41967" s="152"/>
      <c r="P41967" s="2"/>
    </row>
    <row r="41968" spans="15:16" x14ac:dyDescent="0.2">
      <c r="O41968" s="152"/>
      <c r="P41968" s="2"/>
    </row>
    <row r="41969" spans="15:16" x14ac:dyDescent="0.2">
      <c r="O41969" s="152"/>
      <c r="P41969" s="2"/>
    </row>
    <row r="41970" spans="15:16" x14ac:dyDescent="0.2">
      <c r="O41970" s="152"/>
      <c r="P41970" s="2"/>
    </row>
    <row r="41971" spans="15:16" x14ac:dyDescent="0.2">
      <c r="O41971" s="152"/>
      <c r="P41971" s="2"/>
    </row>
    <row r="41972" spans="15:16" x14ac:dyDescent="0.2">
      <c r="O41972" s="152"/>
      <c r="P41972" s="2"/>
    </row>
    <row r="41973" spans="15:16" x14ac:dyDescent="0.2">
      <c r="O41973" s="152"/>
      <c r="P41973" s="2"/>
    </row>
    <row r="41974" spans="15:16" x14ac:dyDescent="0.2">
      <c r="O41974" s="152"/>
      <c r="P41974" s="2"/>
    </row>
    <row r="41975" spans="15:16" x14ac:dyDescent="0.2">
      <c r="O41975" s="152"/>
      <c r="P41975" s="2"/>
    </row>
    <row r="41976" spans="15:16" x14ac:dyDescent="0.2">
      <c r="O41976" s="152"/>
      <c r="P41976" s="2"/>
    </row>
    <row r="41977" spans="15:16" x14ac:dyDescent="0.2">
      <c r="O41977" s="152"/>
      <c r="P41977" s="2"/>
    </row>
    <row r="41978" spans="15:16" x14ac:dyDescent="0.2">
      <c r="O41978" s="152"/>
      <c r="P41978" s="2"/>
    </row>
    <row r="41979" spans="15:16" x14ac:dyDescent="0.2">
      <c r="O41979" s="152"/>
      <c r="P41979" s="2"/>
    </row>
    <row r="41980" spans="15:16" x14ac:dyDescent="0.2">
      <c r="O41980" s="152"/>
      <c r="P41980" s="2"/>
    </row>
    <row r="41981" spans="15:16" x14ac:dyDescent="0.2">
      <c r="O41981" s="152"/>
      <c r="P41981" s="2"/>
    </row>
    <row r="41982" spans="15:16" x14ac:dyDescent="0.2">
      <c r="O41982" s="152"/>
      <c r="P41982" s="2"/>
    </row>
    <row r="41983" spans="15:16" x14ac:dyDescent="0.2">
      <c r="O41983" s="152"/>
      <c r="P41983" s="2"/>
    </row>
    <row r="41984" spans="15:16" x14ac:dyDescent="0.2">
      <c r="O41984" s="152"/>
      <c r="P41984" s="2"/>
    </row>
    <row r="41985" spans="15:16" x14ac:dyDescent="0.2">
      <c r="O41985" s="152"/>
      <c r="P41985" s="2"/>
    </row>
    <row r="41986" spans="15:16" x14ac:dyDescent="0.2">
      <c r="O41986" s="152"/>
      <c r="P41986" s="2"/>
    </row>
    <row r="41987" spans="15:16" x14ac:dyDescent="0.2">
      <c r="O41987" s="152"/>
      <c r="P41987" s="2"/>
    </row>
    <row r="41988" spans="15:16" x14ac:dyDescent="0.2">
      <c r="O41988" s="152"/>
      <c r="P41988" s="2"/>
    </row>
    <row r="41989" spans="15:16" x14ac:dyDescent="0.2">
      <c r="O41989" s="152"/>
      <c r="P41989" s="2"/>
    </row>
    <row r="41990" spans="15:16" x14ac:dyDescent="0.2">
      <c r="O41990" s="152"/>
      <c r="P41990" s="2"/>
    </row>
    <row r="41991" spans="15:16" x14ac:dyDescent="0.2">
      <c r="O41991" s="152"/>
      <c r="P41991" s="2"/>
    </row>
    <row r="41992" spans="15:16" x14ac:dyDescent="0.2">
      <c r="O41992" s="152"/>
      <c r="P41992" s="2"/>
    </row>
    <row r="41993" spans="15:16" x14ac:dyDescent="0.2">
      <c r="O41993" s="152"/>
      <c r="P41993" s="2"/>
    </row>
    <row r="41994" spans="15:16" x14ac:dyDescent="0.2">
      <c r="O41994" s="152"/>
      <c r="P41994" s="2"/>
    </row>
    <row r="41995" spans="15:16" x14ac:dyDescent="0.2">
      <c r="O41995" s="152"/>
      <c r="P41995" s="2"/>
    </row>
    <row r="41996" spans="15:16" x14ac:dyDescent="0.2">
      <c r="O41996" s="152"/>
      <c r="P41996" s="2"/>
    </row>
    <row r="41997" spans="15:16" x14ac:dyDescent="0.2">
      <c r="O41997" s="152"/>
      <c r="P41997" s="2"/>
    </row>
    <row r="41998" spans="15:16" x14ac:dyDescent="0.2">
      <c r="O41998" s="152"/>
      <c r="P41998" s="2"/>
    </row>
    <row r="41999" spans="15:16" x14ac:dyDescent="0.2">
      <c r="O41999" s="152"/>
      <c r="P41999" s="2"/>
    </row>
    <row r="42000" spans="15:16" x14ac:dyDescent="0.2">
      <c r="O42000" s="152"/>
      <c r="P42000" s="2"/>
    </row>
    <row r="42001" spans="15:16" x14ac:dyDescent="0.2">
      <c r="O42001" s="152"/>
      <c r="P42001" s="2"/>
    </row>
    <row r="42002" spans="15:16" x14ac:dyDescent="0.2">
      <c r="O42002" s="152"/>
      <c r="P42002" s="2"/>
    </row>
    <row r="42003" spans="15:16" x14ac:dyDescent="0.2">
      <c r="O42003" s="152"/>
      <c r="P42003" s="2"/>
    </row>
    <row r="42004" spans="15:16" x14ac:dyDescent="0.2">
      <c r="O42004" s="152"/>
      <c r="P42004" s="2"/>
    </row>
    <row r="42005" spans="15:16" x14ac:dyDescent="0.2">
      <c r="O42005" s="152"/>
      <c r="P42005" s="2"/>
    </row>
    <row r="42006" spans="15:16" x14ac:dyDescent="0.2">
      <c r="O42006" s="152"/>
      <c r="P42006" s="2"/>
    </row>
    <row r="42007" spans="15:16" x14ac:dyDescent="0.2">
      <c r="O42007" s="152"/>
      <c r="P42007" s="2"/>
    </row>
    <row r="42008" spans="15:16" x14ac:dyDescent="0.2">
      <c r="O42008" s="152"/>
      <c r="P42008" s="2"/>
    </row>
    <row r="42009" spans="15:16" x14ac:dyDescent="0.2">
      <c r="O42009" s="152"/>
      <c r="P42009" s="2"/>
    </row>
    <row r="42010" spans="15:16" x14ac:dyDescent="0.2">
      <c r="O42010" s="152"/>
      <c r="P42010" s="2"/>
    </row>
    <row r="42011" spans="15:16" x14ac:dyDescent="0.2">
      <c r="O42011" s="152"/>
      <c r="P42011" s="2"/>
    </row>
    <row r="42012" spans="15:16" x14ac:dyDescent="0.2">
      <c r="O42012" s="152"/>
      <c r="P42012" s="2"/>
    </row>
    <row r="42013" spans="15:16" x14ac:dyDescent="0.2">
      <c r="O42013" s="152"/>
      <c r="P42013" s="2"/>
    </row>
    <row r="42014" spans="15:16" x14ac:dyDescent="0.2">
      <c r="O42014" s="152"/>
      <c r="P42014" s="2"/>
    </row>
    <row r="42015" spans="15:16" x14ac:dyDescent="0.2">
      <c r="O42015" s="152"/>
      <c r="P42015" s="2"/>
    </row>
    <row r="42016" spans="15:16" x14ac:dyDescent="0.2">
      <c r="O42016" s="152"/>
      <c r="P42016" s="2"/>
    </row>
    <row r="42017" spans="15:16" x14ac:dyDescent="0.2">
      <c r="O42017" s="152"/>
      <c r="P42017" s="2"/>
    </row>
    <row r="42018" spans="15:16" x14ac:dyDescent="0.2">
      <c r="O42018" s="152"/>
      <c r="P42018" s="2"/>
    </row>
    <row r="42019" spans="15:16" x14ac:dyDescent="0.2">
      <c r="O42019" s="152"/>
      <c r="P42019" s="2"/>
    </row>
    <row r="42020" spans="15:16" x14ac:dyDescent="0.2">
      <c r="O42020" s="152"/>
      <c r="P42020" s="2"/>
    </row>
    <row r="42021" spans="15:16" x14ac:dyDescent="0.2">
      <c r="O42021" s="152"/>
      <c r="P42021" s="2"/>
    </row>
    <row r="42022" spans="15:16" x14ac:dyDescent="0.2">
      <c r="O42022" s="152"/>
      <c r="P42022" s="2"/>
    </row>
    <row r="42023" spans="15:16" x14ac:dyDescent="0.2">
      <c r="O42023" s="152"/>
      <c r="P42023" s="2"/>
    </row>
    <row r="42024" spans="15:16" x14ac:dyDescent="0.2">
      <c r="O42024" s="152"/>
      <c r="P42024" s="2"/>
    </row>
    <row r="42025" spans="15:16" x14ac:dyDescent="0.2">
      <c r="O42025" s="152"/>
      <c r="P42025" s="2"/>
    </row>
    <row r="42026" spans="15:16" x14ac:dyDescent="0.2">
      <c r="O42026" s="152"/>
      <c r="P42026" s="2"/>
    </row>
    <row r="42027" spans="15:16" x14ac:dyDescent="0.2">
      <c r="O42027" s="152"/>
      <c r="P42027" s="2"/>
    </row>
    <row r="42028" spans="15:16" x14ac:dyDescent="0.2">
      <c r="O42028" s="152"/>
      <c r="P42028" s="2"/>
    </row>
    <row r="42029" spans="15:16" x14ac:dyDescent="0.2">
      <c r="O42029" s="152"/>
      <c r="P42029" s="2"/>
    </row>
    <row r="42030" spans="15:16" x14ac:dyDescent="0.2">
      <c r="O42030" s="152"/>
      <c r="P42030" s="2"/>
    </row>
    <row r="42031" spans="15:16" x14ac:dyDescent="0.2">
      <c r="O42031" s="152"/>
      <c r="P42031" s="2"/>
    </row>
    <row r="42032" spans="15:16" x14ac:dyDescent="0.2">
      <c r="O42032" s="152"/>
      <c r="P42032" s="2"/>
    </row>
    <row r="42033" spans="15:16" x14ac:dyDescent="0.2">
      <c r="O42033" s="152"/>
      <c r="P42033" s="2"/>
    </row>
    <row r="42034" spans="15:16" x14ac:dyDescent="0.2">
      <c r="O42034" s="152"/>
      <c r="P42034" s="2"/>
    </row>
    <row r="42035" spans="15:16" x14ac:dyDescent="0.2">
      <c r="O42035" s="152"/>
      <c r="P42035" s="2"/>
    </row>
    <row r="42036" spans="15:16" x14ac:dyDescent="0.2">
      <c r="O42036" s="152"/>
      <c r="P42036" s="2"/>
    </row>
    <row r="42037" spans="15:16" x14ac:dyDescent="0.2">
      <c r="O42037" s="152"/>
      <c r="P42037" s="2"/>
    </row>
    <row r="42038" spans="15:16" x14ac:dyDescent="0.2">
      <c r="O42038" s="152"/>
      <c r="P42038" s="2"/>
    </row>
    <row r="42039" spans="15:16" x14ac:dyDescent="0.2">
      <c r="O42039" s="152"/>
      <c r="P42039" s="2"/>
    </row>
    <row r="42040" spans="15:16" x14ac:dyDescent="0.2">
      <c r="O42040" s="152"/>
      <c r="P42040" s="2"/>
    </row>
    <row r="42041" spans="15:16" x14ac:dyDescent="0.2">
      <c r="O42041" s="152"/>
      <c r="P42041" s="2"/>
    </row>
    <row r="42042" spans="15:16" x14ac:dyDescent="0.2">
      <c r="O42042" s="152"/>
      <c r="P42042" s="2"/>
    </row>
    <row r="42043" spans="15:16" x14ac:dyDescent="0.2">
      <c r="O42043" s="152"/>
      <c r="P42043" s="2"/>
    </row>
    <row r="42044" spans="15:16" x14ac:dyDescent="0.2">
      <c r="O42044" s="152"/>
      <c r="P42044" s="2"/>
    </row>
    <row r="42045" spans="15:16" x14ac:dyDescent="0.2">
      <c r="O42045" s="152"/>
      <c r="P42045" s="2"/>
    </row>
    <row r="42046" spans="15:16" x14ac:dyDescent="0.2">
      <c r="O42046" s="152"/>
      <c r="P42046" s="2"/>
    </row>
    <row r="42047" spans="15:16" x14ac:dyDescent="0.2">
      <c r="O42047" s="152"/>
      <c r="P42047" s="2"/>
    </row>
    <row r="42048" spans="15:16" x14ac:dyDescent="0.2">
      <c r="O42048" s="152"/>
      <c r="P42048" s="2"/>
    </row>
    <row r="42049" spans="15:16" x14ac:dyDescent="0.2">
      <c r="O42049" s="152"/>
      <c r="P42049" s="2"/>
    </row>
    <row r="42050" spans="15:16" x14ac:dyDescent="0.2">
      <c r="O42050" s="152"/>
      <c r="P42050" s="2"/>
    </row>
    <row r="42051" spans="15:16" x14ac:dyDescent="0.2">
      <c r="O42051" s="152"/>
      <c r="P42051" s="2"/>
    </row>
    <row r="42052" spans="15:16" x14ac:dyDescent="0.2">
      <c r="O42052" s="152"/>
      <c r="P42052" s="2"/>
    </row>
    <row r="42053" spans="15:16" x14ac:dyDescent="0.2">
      <c r="O42053" s="152"/>
      <c r="P42053" s="2"/>
    </row>
    <row r="42054" spans="15:16" x14ac:dyDescent="0.2">
      <c r="O42054" s="152"/>
      <c r="P42054" s="2"/>
    </row>
    <row r="42055" spans="15:16" x14ac:dyDescent="0.2">
      <c r="O42055" s="152"/>
      <c r="P42055" s="2"/>
    </row>
    <row r="42056" spans="15:16" x14ac:dyDescent="0.2">
      <c r="O42056" s="152"/>
      <c r="P42056" s="2"/>
    </row>
    <row r="42057" spans="15:16" x14ac:dyDescent="0.2">
      <c r="O42057" s="152"/>
      <c r="P42057" s="2"/>
    </row>
    <row r="42058" spans="15:16" x14ac:dyDescent="0.2">
      <c r="O42058" s="152"/>
      <c r="P42058" s="2"/>
    </row>
    <row r="42059" spans="15:16" x14ac:dyDescent="0.2">
      <c r="O42059" s="152"/>
      <c r="P42059" s="2"/>
    </row>
    <row r="42060" spans="15:16" x14ac:dyDescent="0.2">
      <c r="O42060" s="152"/>
      <c r="P42060" s="2"/>
    </row>
    <row r="42061" spans="15:16" x14ac:dyDescent="0.2">
      <c r="O42061" s="152"/>
      <c r="P42061" s="2"/>
    </row>
    <row r="42062" spans="15:16" x14ac:dyDescent="0.2">
      <c r="O42062" s="152"/>
      <c r="P42062" s="2"/>
    </row>
    <row r="42063" spans="15:16" x14ac:dyDescent="0.2">
      <c r="O42063" s="152"/>
      <c r="P42063" s="2"/>
    </row>
    <row r="42064" spans="15:16" x14ac:dyDescent="0.2">
      <c r="O42064" s="152"/>
      <c r="P42064" s="2"/>
    </row>
    <row r="42065" spans="15:16" x14ac:dyDescent="0.2">
      <c r="O42065" s="152"/>
      <c r="P42065" s="2"/>
    </row>
    <row r="42066" spans="15:16" x14ac:dyDescent="0.2">
      <c r="O42066" s="152"/>
      <c r="P42066" s="2"/>
    </row>
    <row r="42067" spans="15:16" x14ac:dyDescent="0.2">
      <c r="O42067" s="152"/>
      <c r="P42067" s="2"/>
    </row>
    <row r="42068" spans="15:16" x14ac:dyDescent="0.2">
      <c r="O42068" s="152"/>
      <c r="P42068" s="2"/>
    </row>
    <row r="42069" spans="15:16" x14ac:dyDescent="0.2">
      <c r="O42069" s="152"/>
      <c r="P42069" s="2"/>
    </row>
    <row r="42070" spans="15:16" x14ac:dyDescent="0.2">
      <c r="O42070" s="152"/>
      <c r="P42070" s="2"/>
    </row>
    <row r="42071" spans="15:16" x14ac:dyDescent="0.2">
      <c r="O42071" s="152"/>
      <c r="P42071" s="2"/>
    </row>
    <row r="42072" spans="15:16" x14ac:dyDescent="0.2">
      <c r="O42072" s="152"/>
      <c r="P42072" s="2"/>
    </row>
    <row r="42073" spans="15:16" x14ac:dyDescent="0.2">
      <c r="O42073" s="152"/>
      <c r="P42073" s="2"/>
    </row>
    <row r="42074" spans="15:16" x14ac:dyDescent="0.2">
      <c r="O42074" s="152"/>
      <c r="P42074" s="2"/>
    </row>
    <row r="42075" spans="15:16" x14ac:dyDescent="0.2">
      <c r="O42075" s="152"/>
      <c r="P42075" s="2"/>
    </row>
    <row r="42076" spans="15:16" x14ac:dyDescent="0.2">
      <c r="O42076" s="152"/>
      <c r="P42076" s="2"/>
    </row>
    <row r="42077" spans="15:16" x14ac:dyDescent="0.2">
      <c r="O42077" s="152"/>
      <c r="P42077" s="2"/>
    </row>
    <row r="42078" spans="15:16" x14ac:dyDescent="0.2">
      <c r="O42078" s="152"/>
      <c r="P42078" s="2"/>
    </row>
    <row r="42079" spans="15:16" x14ac:dyDescent="0.2">
      <c r="O42079" s="152"/>
      <c r="P42079" s="2"/>
    </row>
    <row r="42080" spans="15:16" x14ac:dyDescent="0.2">
      <c r="O42080" s="152"/>
      <c r="P42080" s="2"/>
    </row>
    <row r="42081" spans="15:16" x14ac:dyDescent="0.2">
      <c r="O42081" s="152"/>
      <c r="P42081" s="2"/>
    </row>
    <row r="42082" spans="15:16" x14ac:dyDescent="0.2">
      <c r="O42082" s="152"/>
      <c r="P42082" s="2"/>
    </row>
    <row r="42083" spans="15:16" x14ac:dyDescent="0.2">
      <c r="O42083" s="152"/>
      <c r="P42083" s="2"/>
    </row>
    <row r="42084" spans="15:16" x14ac:dyDescent="0.2">
      <c r="O42084" s="152"/>
      <c r="P42084" s="2"/>
    </row>
    <row r="42085" spans="15:16" x14ac:dyDescent="0.2">
      <c r="O42085" s="152"/>
      <c r="P42085" s="2"/>
    </row>
    <row r="42086" spans="15:16" x14ac:dyDescent="0.2">
      <c r="O42086" s="152"/>
      <c r="P42086" s="2"/>
    </row>
    <row r="42087" spans="15:16" x14ac:dyDescent="0.2">
      <c r="O42087" s="152"/>
      <c r="P42087" s="2"/>
    </row>
    <row r="42088" spans="15:16" x14ac:dyDescent="0.2">
      <c r="O42088" s="152"/>
      <c r="P42088" s="2"/>
    </row>
    <row r="42089" spans="15:16" x14ac:dyDescent="0.2">
      <c r="O42089" s="152"/>
      <c r="P42089" s="2"/>
    </row>
    <row r="42090" spans="15:16" x14ac:dyDescent="0.2">
      <c r="O42090" s="152"/>
      <c r="P42090" s="2"/>
    </row>
    <row r="42091" spans="15:16" x14ac:dyDescent="0.2">
      <c r="O42091" s="152"/>
      <c r="P42091" s="2"/>
    </row>
    <row r="42092" spans="15:16" x14ac:dyDescent="0.2">
      <c r="O42092" s="152"/>
      <c r="P42092" s="2"/>
    </row>
    <row r="42093" spans="15:16" x14ac:dyDescent="0.2">
      <c r="O42093" s="152"/>
      <c r="P42093" s="2"/>
    </row>
    <row r="42094" spans="15:16" x14ac:dyDescent="0.2">
      <c r="O42094" s="152"/>
      <c r="P42094" s="2"/>
    </row>
    <row r="42095" spans="15:16" x14ac:dyDescent="0.2">
      <c r="O42095" s="152"/>
      <c r="P42095" s="2"/>
    </row>
    <row r="42096" spans="15:16" x14ac:dyDescent="0.2">
      <c r="O42096" s="152"/>
      <c r="P42096" s="2"/>
    </row>
    <row r="42097" spans="15:16" x14ac:dyDescent="0.2">
      <c r="O42097" s="152"/>
      <c r="P42097" s="2"/>
    </row>
    <row r="42098" spans="15:16" x14ac:dyDescent="0.2">
      <c r="O42098" s="152"/>
      <c r="P42098" s="2"/>
    </row>
    <row r="42099" spans="15:16" x14ac:dyDescent="0.2">
      <c r="O42099" s="152"/>
      <c r="P42099" s="2"/>
    </row>
    <row r="42100" spans="15:16" x14ac:dyDescent="0.2">
      <c r="O42100" s="152"/>
      <c r="P42100" s="2"/>
    </row>
    <row r="42101" spans="15:16" x14ac:dyDescent="0.2">
      <c r="O42101" s="152"/>
      <c r="P42101" s="2"/>
    </row>
    <row r="42102" spans="15:16" x14ac:dyDescent="0.2">
      <c r="O42102" s="152"/>
      <c r="P42102" s="2"/>
    </row>
    <row r="42103" spans="15:16" x14ac:dyDescent="0.2">
      <c r="O42103" s="152"/>
      <c r="P42103" s="2"/>
    </row>
    <row r="42104" spans="15:16" x14ac:dyDescent="0.2">
      <c r="O42104" s="152"/>
      <c r="P42104" s="2"/>
    </row>
    <row r="42105" spans="15:16" x14ac:dyDescent="0.2">
      <c r="O42105" s="152"/>
      <c r="P42105" s="2"/>
    </row>
    <row r="42106" spans="15:16" x14ac:dyDescent="0.2">
      <c r="O42106" s="152"/>
      <c r="P42106" s="2"/>
    </row>
    <row r="42107" spans="15:16" x14ac:dyDescent="0.2">
      <c r="O42107" s="152"/>
      <c r="P42107" s="2"/>
    </row>
    <row r="42108" spans="15:16" x14ac:dyDescent="0.2">
      <c r="O42108" s="152"/>
      <c r="P42108" s="2"/>
    </row>
    <row r="42109" spans="15:16" x14ac:dyDescent="0.2">
      <c r="O42109" s="152"/>
      <c r="P42109" s="2"/>
    </row>
    <row r="42110" spans="15:16" x14ac:dyDescent="0.2">
      <c r="O42110" s="152"/>
      <c r="P42110" s="2"/>
    </row>
    <row r="42111" spans="15:16" x14ac:dyDescent="0.2">
      <c r="O42111" s="152"/>
      <c r="P42111" s="2"/>
    </row>
    <row r="42112" spans="15:16" x14ac:dyDescent="0.2">
      <c r="O42112" s="152"/>
      <c r="P42112" s="2"/>
    </row>
    <row r="42113" spans="15:16" x14ac:dyDescent="0.2">
      <c r="O42113" s="152"/>
      <c r="P42113" s="2"/>
    </row>
    <row r="42114" spans="15:16" x14ac:dyDescent="0.2">
      <c r="O42114" s="152"/>
      <c r="P42114" s="2"/>
    </row>
    <row r="42115" spans="15:16" x14ac:dyDescent="0.2">
      <c r="O42115" s="152"/>
      <c r="P42115" s="2"/>
    </row>
    <row r="42116" spans="15:16" x14ac:dyDescent="0.2">
      <c r="O42116" s="152"/>
      <c r="P42116" s="2"/>
    </row>
    <row r="42117" spans="15:16" x14ac:dyDescent="0.2">
      <c r="O42117" s="152"/>
      <c r="P42117" s="2"/>
    </row>
    <row r="42118" spans="15:16" x14ac:dyDescent="0.2">
      <c r="O42118" s="152"/>
      <c r="P42118" s="2"/>
    </row>
    <row r="42119" spans="15:16" x14ac:dyDescent="0.2">
      <c r="O42119" s="152"/>
      <c r="P42119" s="2"/>
    </row>
    <row r="42120" spans="15:16" x14ac:dyDescent="0.2">
      <c r="O42120" s="152"/>
      <c r="P42120" s="2"/>
    </row>
    <row r="42121" spans="15:16" x14ac:dyDescent="0.2">
      <c r="O42121" s="152"/>
      <c r="P42121" s="2"/>
    </row>
    <row r="42122" spans="15:16" x14ac:dyDescent="0.2">
      <c r="O42122" s="152"/>
      <c r="P42122" s="2"/>
    </row>
    <row r="42123" spans="15:16" x14ac:dyDescent="0.2">
      <c r="O42123" s="152"/>
      <c r="P42123" s="2"/>
    </row>
    <row r="42124" spans="15:16" x14ac:dyDescent="0.2">
      <c r="O42124" s="152"/>
      <c r="P42124" s="2"/>
    </row>
    <row r="42125" spans="15:16" x14ac:dyDescent="0.2">
      <c r="O42125" s="152"/>
      <c r="P42125" s="2"/>
    </row>
    <row r="42126" spans="15:16" x14ac:dyDescent="0.2">
      <c r="O42126" s="152"/>
      <c r="P42126" s="2"/>
    </row>
    <row r="42127" spans="15:16" x14ac:dyDescent="0.2">
      <c r="O42127" s="152"/>
      <c r="P42127" s="2"/>
    </row>
    <row r="42128" spans="15:16" x14ac:dyDescent="0.2">
      <c r="O42128" s="152"/>
      <c r="P42128" s="2"/>
    </row>
    <row r="42129" spans="15:16" x14ac:dyDescent="0.2">
      <c r="O42129" s="152"/>
      <c r="P42129" s="2"/>
    </row>
    <row r="42130" spans="15:16" x14ac:dyDescent="0.2">
      <c r="O42130" s="152"/>
      <c r="P42130" s="2"/>
    </row>
    <row r="42131" spans="15:16" x14ac:dyDescent="0.2">
      <c r="O42131" s="152"/>
      <c r="P42131" s="2"/>
    </row>
    <row r="42132" spans="15:16" x14ac:dyDescent="0.2">
      <c r="O42132" s="152"/>
      <c r="P42132" s="2"/>
    </row>
    <row r="42133" spans="15:16" x14ac:dyDescent="0.2">
      <c r="O42133" s="152"/>
      <c r="P42133" s="2"/>
    </row>
    <row r="42134" spans="15:16" x14ac:dyDescent="0.2">
      <c r="O42134" s="152"/>
      <c r="P42134" s="2"/>
    </row>
    <row r="42135" spans="15:16" x14ac:dyDescent="0.2">
      <c r="O42135" s="152"/>
      <c r="P42135" s="2"/>
    </row>
    <row r="42136" spans="15:16" x14ac:dyDescent="0.2">
      <c r="O42136" s="152"/>
      <c r="P42136" s="2"/>
    </row>
    <row r="42137" spans="15:16" x14ac:dyDescent="0.2">
      <c r="O42137" s="152"/>
      <c r="P42137" s="2"/>
    </row>
    <row r="42138" spans="15:16" x14ac:dyDescent="0.2">
      <c r="O42138" s="152"/>
      <c r="P42138" s="2"/>
    </row>
    <row r="42139" spans="15:16" x14ac:dyDescent="0.2">
      <c r="O42139" s="152"/>
      <c r="P42139" s="2"/>
    </row>
    <row r="42140" spans="15:16" x14ac:dyDescent="0.2">
      <c r="O42140" s="152"/>
      <c r="P42140" s="2"/>
    </row>
    <row r="42141" spans="15:16" x14ac:dyDescent="0.2">
      <c r="O42141" s="152"/>
      <c r="P42141" s="2"/>
    </row>
    <row r="42142" spans="15:16" x14ac:dyDescent="0.2">
      <c r="O42142" s="152"/>
      <c r="P42142" s="2"/>
    </row>
    <row r="42143" spans="15:16" x14ac:dyDescent="0.2">
      <c r="O42143" s="152"/>
      <c r="P42143" s="2"/>
    </row>
    <row r="42144" spans="15:16" x14ac:dyDescent="0.2">
      <c r="O42144" s="152"/>
      <c r="P42144" s="2"/>
    </row>
    <row r="42145" spans="15:16" x14ac:dyDescent="0.2">
      <c r="O42145" s="152"/>
      <c r="P42145" s="2"/>
    </row>
    <row r="42146" spans="15:16" x14ac:dyDescent="0.2">
      <c r="O42146" s="152"/>
      <c r="P42146" s="2"/>
    </row>
    <row r="42147" spans="15:16" x14ac:dyDescent="0.2">
      <c r="O42147" s="152"/>
      <c r="P42147" s="2"/>
    </row>
    <row r="42148" spans="15:16" x14ac:dyDescent="0.2">
      <c r="O42148" s="152"/>
      <c r="P42148" s="2"/>
    </row>
    <row r="42149" spans="15:16" x14ac:dyDescent="0.2">
      <c r="O42149" s="152"/>
      <c r="P42149" s="2"/>
    </row>
    <row r="42150" spans="15:16" x14ac:dyDescent="0.2">
      <c r="O42150" s="152"/>
      <c r="P42150" s="2"/>
    </row>
    <row r="42151" spans="15:16" x14ac:dyDescent="0.2">
      <c r="O42151" s="152"/>
      <c r="P42151" s="2"/>
    </row>
    <row r="42152" spans="15:16" x14ac:dyDescent="0.2">
      <c r="O42152" s="152"/>
      <c r="P42152" s="2"/>
    </row>
    <row r="42153" spans="15:16" x14ac:dyDescent="0.2">
      <c r="O42153" s="152"/>
      <c r="P42153" s="2"/>
    </row>
    <row r="42154" spans="15:16" x14ac:dyDescent="0.2">
      <c r="O42154" s="152"/>
      <c r="P42154" s="2"/>
    </row>
    <row r="42155" spans="15:16" x14ac:dyDescent="0.2">
      <c r="O42155" s="152"/>
      <c r="P42155" s="2"/>
    </row>
    <row r="42156" spans="15:16" x14ac:dyDescent="0.2">
      <c r="O42156" s="152"/>
      <c r="P42156" s="2"/>
    </row>
    <row r="42157" spans="15:16" x14ac:dyDescent="0.2">
      <c r="O42157" s="152"/>
      <c r="P42157" s="2"/>
    </row>
    <row r="42158" spans="15:16" x14ac:dyDescent="0.2">
      <c r="O42158" s="152"/>
      <c r="P42158" s="2"/>
    </row>
    <row r="42159" spans="15:16" x14ac:dyDescent="0.2">
      <c r="O42159" s="152"/>
      <c r="P42159" s="2"/>
    </row>
    <row r="42160" spans="15:16" x14ac:dyDescent="0.2">
      <c r="O42160" s="152"/>
      <c r="P42160" s="2"/>
    </row>
    <row r="42161" spans="15:16" x14ac:dyDescent="0.2">
      <c r="O42161" s="152"/>
      <c r="P42161" s="2"/>
    </row>
    <row r="42162" spans="15:16" x14ac:dyDescent="0.2">
      <c r="O42162" s="152"/>
      <c r="P42162" s="2"/>
    </row>
    <row r="42163" spans="15:16" x14ac:dyDescent="0.2">
      <c r="O42163" s="152"/>
      <c r="P42163" s="2"/>
    </row>
    <row r="42164" spans="15:16" x14ac:dyDescent="0.2">
      <c r="O42164" s="152"/>
      <c r="P42164" s="2"/>
    </row>
    <row r="42165" spans="15:16" x14ac:dyDescent="0.2">
      <c r="O42165" s="152"/>
      <c r="P42165" s="2"/>
    </row>
    <row r="42166" spans="15:16" x14ac:dyDescent="0.2">
      <c r="O42166" s="152"/>
      <c r="P42166" s="2"/>
    </row>
    <row r="42167" spans="15:16" x14ac:dyDescent="0.2">
      <c r="O42167" s="152"/>
      <c r="P42167" s="2"/>
    </row>
    <row r="42168" spans="15:16" x14ac:dyDescent="0.2">
      <c r="O42168" s="152"/>
      <c r="P42168" s="2"/>
    </row>
    <row r="42169" spans="15:16" x14ac:dyDescent="0.2">
      <c r="O42169" s="152"/>
      <c r="P42169" s="2"/>
    </row>
    <row r="42170" spans="15:16" x14ac:dyDescent="0.2">
      <c r="O42170" s="152"/>
      <c r="P42170" s="2"/>
    </row>
    <row r="42171" spans="15:16" x14ac:dyDescent="0.2">
      <c r="O42171" s="152"/>
      <c r="P42171" s="2"/>
    </row>
    <row r="42172" spans="15:16" x14ac:dyDescent="0.2">
      <c r="O42172" s="152"/>
      <c r="P42172" s="2"/>
    </row>
    <row r="42173" spans="15:16" x14ac:dyDescent="0.2">
      <c r="O42173" s="152"/>
      <c r="P42173" s="2"/>
    </row>
    <row r="42174" spans="15:16" x14ac:dyDescent="0.2">
      <c r="O42174" s="152"/>
      <c r="P42174" s="2"/>
    </row>
    <row r="42175" spans="15:16" x14ac:dyDescent="0.2">
      <c r="O42175" s="152"/>
      <c r="P42175" s="2"/>
    </row>
    <row r="42176" spans="15:16" x14ac:dyDescent="0.2">
      <c r="O42176" s="152"/>
      <c r="P42176" s="2"/>
    </row>
    <row r="42177" spans="15:16" x14ac:dyDescent="0.2">
      <c r="O42177" s="152"/>
      <c r="P42177" s="2"/>
    </row>
    <row r="42178" spans="15:16" x14ac:dyDescent="0.2">
      <c r="O42178" s="152"/>
      <c r="P42178" s="2"/>
    </row>
    <row r="42179" spans="15:16" x14ac:dyDescent="0.2">
      <c r="O42179" s="152"/>
      <c r="P42179" s="2"/>
    </row>
    <row r="42180" spans="15:16" x14ac:dyDescent="0.2">
      <c r="O42180" s="152"/>
      <c r="P42180" s="2"/>
    </row>
    <row r="42181" spans="15:16" x14ac:dyDescent="0.2">
      <c r="O42181" s="152"/>
      <c r="P42181" s="2"/>
    </row>
    <row r="42182" spans="15:16" x14ac:dyDescent="0.2">
      <c r="O42182" s="152"/>
      <c r="P42182" s="2"/>
    </row>
    <row r="42183" spans="15:16" x14ac:dyDescent="0.2">
      <c r="O42183" s="152"/>
      <c r="P42183" s="2"/>
    </row>
    <row r="42184" spans="15:16" x14ac:dyDescent="0.2">
      <c r="O42184" s="152"/>
      <c r="P42184" s="2"/>
    </row>
    <row r="42185" spans="15:16" x14ac:dyDescent="0.2">
      <c r="O42185" s="152"/>
      <c r="P42185" s="2"/>
    </row>
    <row r="42186" spans="15:16" x14ac:dyDescent="0.2">
      <c r="O42186" s="152"/>
      <c r="P42186" s="2"/>
    </row>
    <row r="42187" spans="15:16" x14ac:dyDescent="0.2">
      <c r="O42187" s="152"/>
      <c r="P42187" s="2"/>
    </row>
    <row r="42188" spans="15:16" x14ac:dyDescent="0.2">
      <c r="O42188" s="152"/>
      <c r="P42188" s="2"/>
    </row>
    <row r="42189" spans="15:16" x14ac:dyDescent="0.2">
      <c r="O42189" s="152"/>
      <c r="P42189" s="2"/>
    </row>
    <row r="42190" spans="15:16" x14ac:dyDescent="0.2">
      <c r="O42190" s="152"/>
      <c r="P42190" s="2"/>
    </row>
    <row r="42191" spans="15:16" x14ac:dyDescent="0.2">
      <c r="O42191" s="152"/>
      <c r="P42191" s="2"/>
    </row>
    <row r="42192" spans="15:16" x14ac:dyDescent="0.2">
      <c r="O42192" s="152"/>
      <c r="P42192" s="2"/>
    </row>
    <row r="42193" spans="15:16" x14ac:dyDescent="0.2">
      <c r="O42193" s="152"/>
      <c r="P42193" s="2"/>
    </row>
    <row r="42194" spans="15:16" x14ac:dyDescent="0.2">
      <c r="O42194" s="152"/>
      <c r="P42194" s="2"/>
    </row>
    <row r="42195" spans="15:16" x14ac:dyDescent="0.2">
      <c r="O42195" s="152"/>
      <c r="P42195" s="2"/>
    </row>
    <row r="42196" spans="15:16" x14ac:dyDescent="0.2">
      <c r="O42196" s="152"/>
      <c r="P42196" s="2"/>
    </row>
    <row r="42197" spans="15:16" x14ac:dyDescent="0.2">
      <c r="O42197" s="152"/>
      <c r="P42197" s="2"/>
    </row>
    <row r="42198" spans="15:16" x14ac:dyDescent="0.2">
      <c r="O42198" s="152"/>
      <c r="P42198" s="2"/>
    </row>
    <row r="42199" spans="15:16" x14ac:dyDescent="0.2">
      <c r="O42199" s="152"/>
      <c r="P42199" s="2"/>
    </row>
    <row r="42200" spans="15:16" x14ac:dyDescent="0.2">
      <c r="O42200" s="152"/>
      <c r="P42200" s="2"/>
    </row>
    <row r="42201" spans="15:16" x14ac:dyDescent="0.2">
      <c r="O42201" s="152"/>
      <c r="P42201" s="2"/>
    </row>
    <row r="42202" spans="15:16" x14ac:dyDescent="0.2">
      <c r="O42202" s="152"/>
      <c r="P42202" s="2"/>
    </row>
    <row r="42203" spans="15:16" x14ac:dyDescent="0.2">
      <c r="O42203" s="152"/>
      <c r="P42203" s="2"/>
    </row>
    <row r="42204" spans="15:16" x14ac:dyDescent="0.2">
      <c r="O42204" s="152"/>
      <c r="P42204" s="2"/>
    </row>
    <row r="42205" spans="15:16" x14ac:dyDescent="0.2">
      <c r="O42205" s="152"/>
      <c r="P42205" s="2"/>
    </row>
    <row r="42206" spans="15:16" x14ac:dyDescent="0.2">
      <c r="O42206" s="152"/>
      <c r="P42206" s="2"/>
    </row>
    <row r="42207" spans="15:16" x14ac:dyDescent="0.2">
      <c r="O42207" s="152"/>
      <c r="P42207" s="2"/>
    </row>
    <row r="42208" spans="15:16" x14ac:dyDescent="0.2">
      <c r="O42208" s="152"/>
      <c r="P42208" s="2"/>
    </row>
    <row r="42209" spans="15:16" x14ac:dyDescent="0.2">
      <c r="O42209" s="152"/>
      <c r="P42209" s="2"/>
    </row>
    <row r="42210" spans="15:16" x14ac:dyDescent="0.2">
      <c r="O42210" s="152"/>
      <c r="P42210" s="2"/>
    </row>
    <row r="42211" spans="15:16" x14ac:dyDescent="0.2">
      <c r="O42211" s="152"/>
      <c r="P42211" s="2"/>
    </row>
    <row r="42212" spans="15:16" x14ac:dyDescent="0.2">
      <c r="O42212" s="152"/>
      <c r="P42212" s="2"/>
    </row>
    <row r="42213" spans="15:16" x14ac:dyDescent="0.2">
      <c r="O42213" s="152"/>
      <c r="P42213" s="2"/>
    </row>
    <row r="42214" spans="15:16" x14ac:dyDescent="0.2">
      <c r="O42214" s="152"/>
      <c r="P42214" s="2"/>
    </row>
    <row r="42215" spans="15:16" x14ac:dyDescent="0.2">
      <c r="O42215" s="152"/>
      <c r="P42215" s="2"/>
    </row>
    <row r="42216" spans="15:16" x14ac:dyDescent="0.2">
      <c r="O42216" s="152"/>
      <c r="P42216" s="2"/>
    </row>
    <row r="42217" spans="15:16" x14ac:dyDescent="0.2">
      <c r="O42217" s="152"/>
      <c r="P42217" s="2"/>
    </row>
    <row r="42218" spans="15:16" x14ac:dyDescent="0.2">
      <c r="O42218" s="152"/>
      <c r="P42218" s="2"/>
    </row>
    <row r="42219" spans="15:16" x14ac:dyDescent="0.2">
      <c r="O42219" s="152"/>
      <c r="P42219" s="2"/>
    </row>
    <row r="42220" spans="15:16" x14ac:dyDescent="0.2">
      <c r="O42220" s="152"/>
      <c r="P42220" s="2"/>
    </row>
    <row r="42221" spans="15:16" x14ac:dyDescent="0.2">
      <c r="O42221" s="152"/>
      <c r="P42221" s="2"/>
    </row>
    <row r="42222" spans="15:16" x14ac:dyDescent="0.2">
      <c r="O42222" s="152"/>
      <c r="P42222" s="2"/>
    </row>
    <row r="42223" spans="15:16" x14ac:dyDescent="0.2">
      <c r="O42223" s="152"/>
      <c r="P42223" s="2"/>
    </row>
    <row r="42224" spans="15:16" x14ac:dyDescent="0.2">
      <c r="O42224" s="152"/>
      <c r="P42224" s="2"/>
    </row>
    <row r="42225" spans="15:16" x14ac:dyDescent="0.2">
      <c r="O42225" s="152"/>
      <c r="P42225" s="2"/>
    </row>
    <row r="42226" spans="15:16" x14ac:dyDescent="0.2">
      <c r="O42226" s="152"/>
      <c r="P42226" s="2"/>
    </row>
    <row r="42227" spans="15:16" x14ac:dyDescent="0.2">
      <c r="O42227" s="152"/>
      <c r="P42227" s="2"/>
    </row>
    <row r="42228" spans="15:16" x14ac:dyDescent="0.2">
      <c r="O42228" s="152"/>
      <c r="P42228" s="2"/>
    </row>
    <row r="42229" spans="15:16" x14ac:dyDescent="0.2">
      <c r="O42229" s="152"/>
      <c r="P42229" s="2"/>
    </row>
    <row r="42230" spans="15:16" x14ac:dyDescent="0.2">
      <c r="O42230" s="152"/>
      <c r="P42230" s="2"/>
    </row>
    <row r="42231" spans="15:16" x14ac:dyDescent="0.2">
      <c r="O42231" s="152"/>
      <c r="P42231" s="2"/>
    </row>
    <row r="42232" spans="15:16" x14ac:dyDescent="0.2">
      <c r="O42232" s="152"/>
      <c r="P42232" s="2"/>
    </row>
    <row r="42233" spans="15:16" x14ac:dyDescent="0.2">
      <c r="O42233" s="152"/>
      <c r="P42233" s="2"/>
    </row>
    <row r="42234" spans="15:16" x14ac:dyDescent="0.2">
      <c r="O42234" s="152"/>
      <c r="P42234" s="2"/>
    </row>
    <row r="42235" spans="15:16" x14ac:dyDescent="0.2">
      <c r="O42235" s="152"/>
      <c r="P42235" s="2"/>
    </row>
    <row r="42236" spans="15:16" x14ac:dyDescent="0.2">
      <c r="O42236" s="152"/>
      <c r="P42236" s="2"/>
    </row>
    <row r="42237" spans="15:16" x14ac:dyDescent="0.2">
      <c r="O42237" s="152"/>
      <c r="P42237" s="2"/>
    </row>
    <row r="42238" spans="15:16" x14ac:dyDescent="0.2">
      <c r="O42238" s="152"/>
      <c r="P42238" s="2"/>
    </row>
    <row r="42239" spans="15:16" x14ac:dyDescent="0.2">
      <c r="O42239" s="152"/>
      <c r="P42239" s="2"/>
    </row>
    <row r="42240" spans="15:16" x14ac:dyDescent="0.2">
      <c r="O42240" s="152"/>
      <c r="P42240" s="2"/>
    </row>
    <row r="42241" spans="15:16" x14ac:dyDescent="0.2">
      <c r="O42241" s="152"/>
      <c r="P42241" s="2"/>
    </row>
    <row r="42242" spans="15:16" x14ac:dyDescent="0.2">
      <c r="O42242" s="152"/>
      <c r="P42242" s="2"/>
    </row>
    <row r="42243" spans="15:16" x14ac:dyDescent="0.2">
      <c r="O42243" s="152"/>
      <c r="P42243" s="2"/>
    </row>
    <row r="42244" spans="15:16" x14ac:dyDescent="0.2">
      <c r="O42244" s="152"/>
      <c r="P42244" s="2"/>
    </row>
    <row r="42245" spans="15:16" x14ac:dyDescent="0.2">
      <c r="O42245" s="152"/>
      <c r="P42245" s="2"/>
    </row>
    <row r="42246" spans="15:16" x14ac:dyDescent="0.2">
      <c r="O42246" s="152"/>
      <c r="P42246" s="2"/>
    </row>
    <row r="42247" spans="15:16" x14ac:dyDescent="0.2">
      <c r="O42247" s="152"/>
      <c r="P42247" s="2"/>
    </row>
    <row r="42248" spans="15:16" x14ac:dyDescent="0.2">
      <c r="O42248" s="152"/>
      <c r="P42248" s="2"/>
    </row>
    <row r="42249" spans="15:16" x14ac:dyDescent="0.2">
      <c r="O42249" s="152"/>
      <c r="P42249" s="2"/>
    </row>
    <row r="42250" spans="15:16" x14ac:dyDescent="0.2">
      <c r="O42250" s="152"/>
      <c r="P42250" s="2"/>
    </row>
    <row r="42251" spans="15:16" x14ac:dyDescent="0.2">
      <c r="O42251" s="152"/>
      <c r="P42251" s="2"/>
    </row>
    <row r="42252" spans="15:16" x14ac:dyDescent="0.2">
      <c r="O42252" s="152"/>
      <c r="P42252" s="2"/>
    </row>
    <row r="42253" spans="15:16" x14ac:dyDescent="0.2">
      <c r="O42253" s="152"/>
      <c r="P42253" s="2"/>
    </row>
    <row r="42254" spans="15:16" x14ac:dyDescent="0.2">
      <c r="O42254" s="152"/>
      <c r="P42254" s="2"/>
    </row>
    <row r="42255" spans="15:16" x14ac:dyDescent="0.2">
      <c r="O42255" s="152"/>
      <c r="P42255" s="2"/>
    </row>
    <row r="42256" spans="15:16" x14ac:dyDescent="0.2">
      <c r="O42256" s="152"/>
      <c r="P42256" s="2"/>
    </row>
    <row r="42257" spans="15:16" x14ac:dyDescent="0.2">
      <c r="O42257" s="152"/>
      <c r="P42257" s="2"/>
    </row>
    <row r="42258" spans="15:16" x14ac:dyDescent="0.2">
      <c r="O42258" s="152"/>
      <c r="P42258" s="2"/>
    </row>
    <row r="42259" spans="15:16" x14ac:dyDescent="0.2">
      <c r="O42259" s="152"/>
      <c r="P42259" s="2"/>
    </row>
    <row r="42260" spans="15:16" x14ac:dyDescent="0.2">
      <c r="O42260" s="152"/>
      <c r="P42260" s="2"/>
    </row>
    <row r="42261" spans="15:16" x14ac:dyDescent="0.2">
      <c r="O42261" s="152"/>
      <c r="P42261" s="2"/>
    </row>
    <row r="42262" spans="15:16" x14ac:dyDescent="0.2">
      <c r="O42262" s="152"/>
      <c r="P42262" s="2"/>
    </row>
    <row r="42263" spans="15:16" x14ac:dyDescent="0.2">
      <c r="O42263" s="152"/>
      <c r="P42263" s="2"/>
    </row>
    <row r="42264" spans="15:16" x14ac:dyDescent="0.2">
      <c r="O42264" s="152"/>
      <c r="P42264" s="2"/>
    </row>
    <row r="42265" spans="15:16" x14ac:dyDescent="0.2">
      <c r="O42265" s="152"/>
      <c r="P42265" s="2"/>
    </row>
    <row r="42266" spans="15:16" x14ac:dyDescent="0.2">
      <c r="O42266" s="152"/>
      <c r="P42266" s="2"/>
    </row>
    <row r="42267" spans="15:16" x14ac:dyDescent="0.2">
      <c r="O42267" s="152"/>
      <c r="P42267" s="2"/>
    </row>
    <row r="42268" spans="15:16" x14ac:dyDescent="0.2">
      <c r="O42268" s="152"/>
      <c r="P42268" s="2"/>
    </row>
    <row r="42269" spans="15:16" x14ac:dyDescent="0.2">
      <c r="O42269" s="152"/>
      <c r="P42269" s="2"/>
    </row>
    <row r="42270" spans="15:16" x14ac:dyDescent="0.2">
      <c r="O42270" s="152"/>
      <c r="P42270" s="2"/>
    </row>
    <row r="42271" spans="15:16" x14ac:dyDescent="0.2">
      <c r="O42271" s="152"/>
      <c r="P42271" s="2"/>
    </row>
    <row r="42272" spans="15:16" x14ac:dyDescent="0.2">
      <c r="O42272" s="152"/>
      <c r="P42272" s="2"/>
    </row>
    <row r="42273" spans="15:16" x14ac:dyDescent="0.2">
      <c r="O42273" s="152"/>
      <c r="P42273" s="2"/>
    </row>
    <row r="42274" spans="15:16" x14ac:dyDescent="0.2">
      <c r="O42274" s="152"/>
      <c r="P42274" s="2"/>
    </row>
    <row r="42275" spans="15:16" x14ac:dyDescent="0.2">
      <c r="O42275" s="152"/>
      <c r="P42275" s="2"/>
    </row>
    <row r="42276" spans="15:16" x14ac:dyDescent="0.2">
      <c r="O42276" s="152"/>
      <c r="P42276" s="2"/>
    </row>
    <row r="42277" spans="15:16" x14ac:dyDescent="0.2">
      <c r="O42277" s="152"/>
      <c r="P42277" s="2"/>
    </row>
    <row r="42278" spans="15:16" x14ac:dyDescent="0.2">
      <c r="O42278" s="152"/>
      <c r="P42278" s="2"/>
    </row>
    <row r="42279" spans="15:16" x14ac:dyDescent="0.2">
      <c r="O42279" s="152"/>
      <c r="P42279" s="2"/>
    </row>
    <row r="42280" spans="15:16" x14ac:dyDescent="0.2">
      <c r="O42280" s="152"/>
      <c r="P42280" s="2"/>
    </row>
    <row r="42281" spans="15:16" x14ac:dyDescent="0.2">
      <c r="O42281" s="152"/>
      <c r="P42281" s="2"/>
    </row>
    <row r="42282" spans="15:16" x14ac:dyDescent="0.2">
      <c r="O42282" s="152"/>
      <c r="P42282" s="2"/>
    </row>
    <row r="42283" spans="15:16" x14ac:dyDescent="0.2">
      <c r="O42283" s="152"/>
      <c r="P42283" s="2"/>
    </row>
    <row r="42284" spans="15:16" x14ac:dyDescent="0.2">
      <c r="O42284" s="152"/>
      <c r="P42284" s="2"/>
    </row>
    <row r="42285" spans="15:16" x14ac:dyDescent="0.2">
      <c r="O42285" s="152"/>
      <c r="P42285" s="2"/>
    </row>
    <row r="42286" spans="15:16" x14ac:dyDescent="0.2">
      <c r="O42286" s="152"/>
      <c r="P42286" s="2"/>
    </row>
    <row r="42287" spans="15:16" x14ac:dyDescent="0.2">
      <c r="O42287" s="152"/>
      <c r="P42287" s="2"/>
    </row>
    <row r="42288" spans="15:16" x14ac:dyDescent="0.2">
      <c r="O42288" s="152"/>
      <c r="P42288" s="2"/>
    </row>
    <row r="42289" spans="15:16" x14ac:dyDescent="0.2">
      <c r="O42289" s="152"/>
      <c r="P42289" s="2"/>
    </row>
    <row r="42290" spans="15:16" x14ac:dyDescent="0.2">
      <c r="O42290" s="152"/>
      <c r="P42290" s="2"/>
    </row>
    <row r="42291" spans="15:16" x14ac:dyDescent="0.2">
      <c r="O42291" s="152"/>
      <c r="P42291" s="2"/>
    </row>
    <row r="42292" spans="15:16" x14ac:dyDescent="0.2">
      <c r="O42292" s="152"/>
      <c r="P42292" s="2"/>
    </row>
    <row r="42293" spans="15:16" x14ac:dyDescent="0.2">
      <c r="O42293" s="152"/>
      <c r="P42293" s="2"/>
    </row>
    <row r="42294" spans="15:16" x14ac:dyDescent="0.2">
      <c r="O42294" s="152"/>
      <c r="P42294" s="2"/>
    </row>
    <row r="42295" spans="15:16" x14ac:dyDescent="0.2">
      <c r="O42295" s="152"/>
      <c r="P42295" s="2"/>
    </row>
    <row r="42296" spans="15:16" x14ac:dyDescent="0.2">
      <c r="O42296" s="152"/>
      <c r="P42296" s="2"/>
    </row>
    <row r="42297" spans="15:16" x14ac:dyDescent="0.2">
      <c r="O42297" s="152"/>
      <c r="P42297" s="2"/>
    </row>
    <row r="42298" spans="15:16" x14ac:dyDescent="0.2">
      <c r="O42298" s="152"/>
      <c r="P42298" s="2"/>
    </row>
    <row r="42299" spans="15:16" x14ac:dyDescent="0.2">
      <c r="O42299" s="152"/>
      <c r="P42299" s="2"/>
    </row>
    <row r="42300" spans="15:16" x14ac:dyDescent="0.2">
      <c r="O42300" s="152"/>
      <c r="P42300" s="2"/>
    </row>
    <row r="42301" spans="15:16" x14ac:dyDescent="0.2">
      <c r="O42301" s="152"/>
      <c r="P42301" s="2"/>
    </row>
    <row r="42302" spans="15:16" x14ac:dyDescent="0.2">
      <c r="O42302" s="152"/>
      <c r="P42302" s="2"/>
    </row>
    <row r="42303" spans="15:16" x14ac:dyDescent="0.2">
      <c r="O42303" s="152"/>
      <c r="P42303" s="2"/>
    </row>
    <row r="42304" spans="15:16" x14ac:dyDescent="0.2">
      <c r="O42304" s="152"/>
      <c r="P42304" s="2"/>
    </row>
    <row r="42305" spans="15:16" x14ac:dyDescent="0.2">
      <c r="O42305" s="152"/>
      <c r="P42305" s="2"/>
    </row>
    <row r="42306" spans="15:16" x14ac:dyDescent="0.2">
      <c r="O42306" s="152"/>
      <c r="P42306" s="2"/>
    </row>
    <row r="42307" spans="15:16" x14ac:dyDescent="0.2">
      <c r="O42307" s="152"/>
      <c r="P42307" s="2"/>
    </row>
    <row r="42308" spans="15:16" x14ac:dyDescent="0.2">
      <c r="O42308" s="152"/>
      <c r="P42308" s="2"/>
    </row>
    <row r="42309" spans="15:16" x14ac:dyDescent="0.2">
      <c r="O42309" s="152"/>
      <c r="P42309" s="2"/>
    </row>
    <row r="42310" spans="15:16" x14ac:dyDescent="0.2">
      <c r="O42310" s="152"/>
      <c r="P42310" s="2"/>
    </row>
    <row r="42311" spans="15:16" x14ac:dyDescent="0.2">
      <c r="O42311" s="152"/>
      <c r="P42311" s="2"/>
    </row>
    <row r="42312" spans="15:16" x14ac:dyDescent="0.2">
      <c r="O42312" s="152"/>
      <c r="P42312" s="2"/>
    </row>
    <row r="42313" spans="15:16" x14ac:dyDescent="0.2">
      <c r="O42313" s="152"/>
      <c r="P42313" s="2"/>
    </row>
    <row r="42314" spans="15:16" x14ac:dyDescent="0.2">
      <c r="O42314" s="152"/>
      <c r="P42314" s="2"/>
    </row>
    <row r="42315" spans="15:16" x14ac:dyDescent="0.2">
      <c r="O42315" s="152"/>
      <c r="P42315" s="2"/>
    </row>
    <row r="42316" spans="15:16" x14ac:dyDescent="0.2">
      <c r="O42316" s="152"/>
      <c r="P42316" s="2"/>
    </row>
    <row r="42317" spans="15:16" x14ac:dyDescent="0.2">
      <c r="O42317" s="152"/>
      <c r="P42317" s="2"/>
    </row>
    <row r="42318" spans="15:16" x14ac:dyDescent="0.2">
      <c r="O42318" s="152"/>
      <c r="P42318" s="2"/>
    </row>
    <row r="42319" spans="15:16" x14ac:dyDescent="0.2">
      <c r="O42319" s="152"/>
      <c r="P42319" s="2"/>
    </row>
    <row r="42320" spans="15:16" x14ac:dyDescent="0.2">
      <c r="O42320" s="152"/>
      <c r="P42320" s="2"/>
    </row>
    <row r="42321" spans="15:16" x14ac:dyDescent="0.2">
      <c r="O42321" s="152"/>
      <c r="P42321" s="2"/>
    </row>
    <row r="42322" spans="15:16" x14ac:dyDescent="0.2">
      <c r="O42322" s="152"/>
      <c r="P42322" s="2"/>
    </row>
    <row r="42323" spans="15:16" x14ac:dyDescent="0.2">
      <c r="O42323" s="152"/>
      <c r="P42323" s="2"/>
    </row>
    <row r="42324" spans="15:16" x14ac:dyDescent="0.2">
      <c r="O42324" s="152"/>
      <c r="P42324" s="2"/>
    </row>
    <row r="42325" spans="15:16" x14ac:dyDescent="0.2">
      <c r="O42325" s="152"/>
      <c r="P42325" s="2"/>
    </row>
    <row r="42326" spans="15:16" x14ac:dyDescent="0.2">
      <c r="O42326" s="152"/>
      <c r="P42326" s="2"/>
    </row>
    <row r="42327" spans="15:16" x14ac:dyDescent="0.2">
      <c r="O42327" s="152"/>
      <c r="P42327" s="2"/>
    </row>
    <row r="42328" spans="15:16" x14ac:dyDescent="0.2">
      <c r="O42328" s="152"/>
      <c r="P42328" s="2"/>
    </row>
    <row r="42329" spans="15:16" x14ac:dyDescent="0.2">
      <c r="O42329" s="152"/>
      <c r="P42329" s="2"/>
    </row>
    <row r="42330" spans="15:16" x14ac:dyDescent="0.2">
      <c r="O42330" s="152"/>
      <c r="P42330" s="2"/>
    </row>
    <row r="42331" spans="15:16" x14ac:dyDescent="0.2">
      <c r="O42331" s="152"/>
      <c r="P42331" s="2"/>
    </row>
    <row r="42332" spans="15:16" x14ac:dyDescent="0.2">
      <c r="O42332" s="152"/>
      <c r="P42332" s="2"/>
    </row>
    <row r="42333" spans="15:16" x14ac:dyDescent="0.2">
      <c r="O42333" s="152"/>
      <c r="P42333" s="2"/>
    </row>
    <row r="42334" spans="15:16" x14ac:dyDescent="0.2">
      <c r="O42334" s="152"/>
      <c r="P42334" s="2"/>
    </row>
    <row r="42335" spans="15:16" x14ac:dyDescent="0.2">
      <c r="O42335" s="152"/>
      <c r="P42335" s="2"/>
    </row>
    <row r="42336" spans="15:16" x14ac:dyDescent="0.2">
      <c r="O42336" s="152"/>
      <c r="P42336" s="2"/>
    </row>
    <row r="42337" spans="15:16" x14ac:dyDescent="0.2">
      <c r="O42337" s="152"/>
      <c r="P42337" s="2"/>
    </row>
    <row r="42338" spans="15:16" x14ac:dyDescent="0.2">
      <c r="O42338" s="152"/>
      <c r="P42338" s="2"/>
    </row>
    <row r="42339" spans="15:16" x14ac:dyDescent="0.2">
      <c r="O42339" s="152"/>
      <c r="P42339" s="2"/>
    </row>
    <row r="42340" spans="15:16" x14ac:dyDescent="0.2">
      <c r="O42340" s="152"/>
      <c r="P42340" s="2"/>
    </row>
    <row r="42341" spans="15:16" x14ac:dyDescent="0.2">
      <c r="O42341" s="152"/>
      <c r="P42341" s="2"/>
    </row>
    <row r="42342" spans="15:16" x14ac:dyDescent="0.2">
      <c r="O42342" s="152"/>
      <c r="P42342" s="2"/>
    </row>
    <row r="42343" spans="15:16" x14ac:dyDescent="0.2">
      <c r="O42343" s="152"/>
      <c r="P42343" s="2"/>
    </row>
    <row r="42344" spans="15:16" x14ac:dyDescent="0.2">
      <c r="O42344" s="152"/>
      <c r="P42344" s="2"/>
    </row>
    <row r="42345" spans="15:16" x14ac:dyDescent="0.2">
      <c r="O42345" s="152"/>
      <c r="P42345" s="2"/>
    </row>
    <row r="42346" spans="15:16" x14ac:dyDescent="0.2">
      <c r="O42346" s="152"/>
      <c r="P42346" s="2"/>
    </row>
    <row r="42347" spans="15:16" x14ac:dyDescent="0.2">
      <c r="O42347" s="152"/>
      <c r="P42347" s="2"/>
    </row>
    <row r="42348" spans="15:16" x14ac:dyDescent="0.2">
      <c r="O42348" s="152"/>
      <c r="P42348" s="2"/>
    </row>
    <row r="42349" spans="15:16" x14ac:dyDescent="0.2">
      <c r="O42349" s="152"/>
      <c r="P42349" s="2"/>
    </row>
    <row r="42350" spans="15:16" x14ac:dyDescent="0.2">
      <c r="O42350" s="152"/>
      <c r="P42350" s="2"/>
    </row>
    <row r="42351" spans="15:16" x14ac:dyDescent="0.2">
      <c r="O42351" s="152"/>
      <c r="P42351" s="2"/>
    </row>
    <row r="42352" spans="15:16" x14ac:dyDescent="0.2">
      <c r="O42352" s="152"/>
      <c r="P42352" s="2"/>
    </row>
    <row r="42353" spans="15:16" x14ac:dyDescent="0.2">
      <c r="O42353" s="152"/>
      <c r="P42353" s="2"/>
    </row>
    <row r="42354" spans="15:16" x14ac:dyDescent="0.2">
      <c r="O42354" s="152"/>
      <c r="P42354" s="2"/>
    </row>
    <row r="42355" spans="15:16" x14ac:dyDescent="0.2">
      <c r="O42355" s="152"/>
      <c r="P42355" s="2"/>
    </row>
    <row r="42356" spans="15:16" x14ac:dyDescent="0.2">
      <c r="O42356" s="152"/>
      <c r="P42356" s="2"/>
    </row>
    <row r="42357" spans="15:16" x14ac:dyDescent="0.2">
      <c r="O42357" s="152"/>
      <c r="P42357" s="2"/>
    </row>
    <row r="42358" spans="15:16" x14ac:dyDescent="0.2">
      <c r="O42358" s="152"/>
      <c r="P42358" s="2"/>
    </row>
    <row r="42359" spans="15:16" x14ac:dyDescent="0.2">
      <c r="O42359" s="152"/>
      <c r="P42359" s="2"/>
    </row>
    <row r="42360" spans="15:16" x14ac:dyDescent="0.2">
      <c r="O42360" s="152"/>
      <c r="P42360" s="2"/>
    </row>
    <row r="42361" spans="15:16" x14ac:dyDescent="0.2">
      <c r="O42361" s="152"/>
      <c r="P42361" s="2"/>
    </row>
    <row r="42362" spans="15:16" x14ac:dyDescent="0.2">
      <c r="O42362" s="152"/>
      <c r="P42362" s="2"/>
    </row>
    <row r="42363" spans="15:16" x14ac:dyDescent="0.2">
      <c r="O42363" s="152"/>
      <c r="P42363" s="2"/>
    </row>
    <row r="42364" spans="15:16" x14ac:dyDescent="0.2">
      <c r="O42364" s="152"/>
      <c r="P42364" s="2"/>
    </row>
    <row r="42365" spans="15:16" x14ac:dyDescent="0.2">
      <c r="O42365" s="152"/>
      <c r="P42365" s="2"/>
    </row>
    <row r="42366" spans="15:16" x14ac:dyDescent="0.2">
      <c r="O42366" s="152"/>
      <c r="P42366" s="2"/>
    </row>
    <row r="42367" spans="15:16" x14ac:dyDescent="0.2">
      <c r="O42367" s="152"/>
      <c r="P42367" s="2"/>
    </row>
    <row r="42368" spans="15:16" x14ac:dyDescent="0.2">
      <c r="O42368" s="152"/>
      <c r="P42368" s="2"/>
    </row>
    <row r="42369" spans="15:16" x14ac:dyDescent="0.2">
      <c r="O42369" s="152"/>
      <c r="P42369" s="2"/>
    </row>
    <row r="42370" spans="15:16" x14ac:dyDescent="0.2">
      <c r="O42370" s="152"/>
      <c r="P42370" s="2"/>
    </row>
    <row r="42371" spans="15:16" x14ac:dyDescent="0.2">
      <c r="O42371" s="152"/>
      <c r="P42371" s="2"/>
    </row>
    <row r="42372" spans="15:16" x14ac:dyDescent="0.2">
      <c r="O42372" s="152"/>
      <c r="P42372" s="2"/>
    </row>
    <row r="42373" spans="15:16" x14ac:dyDescent="0.2">
      <c r="O42373" s="152"/>
      <c r="P42373" s="2"/>
    </row>
    <row r="42374" spans="15:16" x14ac:dyDescent="0.2">
      <c r="O42374" s="152"/>
      <c r="P42374" s="2"/>
    </row>
    <row r="42375" spans="15:16" x14ac:dyDescent="0.2">
      <c r="O42375" s="152"/>
      <c r="P42375" s="2"/>
    </row>
    <row r="42376" spans="15:16" x14ac:dyDescent="0.2">
      <c r="O42376" s="152"/>
      <c r="P42376" s="2"/>
    </row>
    <row r="42377" spans="15:16" x14ac:dyDescent="0.2">
      <c r="O42377" s="152"/>
      <c r="P42377" s="2"/>
    </row>
    <row r="42378" spans="15:16" x14ac:dyDescent="0.2">
      <c r="O42378" s="152"/>
      <c r="P42378" s="2"/>
    </row>
    <row r="42379" spans="15:16" x14ac:dyDescent="0.2">
      <c r="O42379" s="152"/>
      <c r="P42379" s="2"/>
    </row>
    <row r="42380" spans="15:16" x14ac:dyDescent="0.2">
      <c r="O42380" s="152"/>
      <c r="P42380" s="2"/>
    </row>
    <row r="42381" spans="15:16" x14ac:dyDescent="0.2">
      <c r="O42381" s="152"/>
      <c r="P42381" s="2"/>
    </row>
    <row r="42382" spans="15:16" x14ac:dyDescent="0.2">
      <c r="O42382" s="152"/>
      <c r="P42382" s="2"/>
    </row>
    <row r="42383" spans="15:16" x14ac:dyDescent="0.2">
      <c r="O42383" s="152"/>
      <c r="P42383" s="2"/>
    </row>
    <row r="42384" spans="15:16" x14ac:dyDescent="0.2">
      <c r="O42384" s="152"/>
      <c r="P42384" s="2"/>
    </row>
    <row r="42385" spans="15:16" x14ac:dyDescent="0.2">
      <c r="O42385" s="152"/>
      <c r="P42385" s="2"/>
    </row>
    <row r="42386" spans="15:16" x14ac:dyDescent="0.2">
      <c r="O42386" s="152"/>
      <c r="P42386" s="2"/>
    </row>
    <row r="42387" spans="15:16" x14ac:dyDescent="0.2">
      <c r="O42387" s="152"/>
      <c r="P42387" s="2"/>
    </row>
    <row r="42388" spans="15:16" x14ac:dyDescent="0.2">
      <c r="O42388" s="152"/>
      <c r="P42388" s="2"/>
    </row>
    <row r="42389" spans="15:16" x14ac:dyDescent="0.2">
      <c r="O42389" s="152"/>
      <c r="P42389" s="2"/>
    </row>
    <row r="42390" spans="15:16" x14ac:dyDescent="0.2">
      <c r="O42390" s="152"/>
      <c r="P42390" s="2"/>
    </row>
    <row r="42391" spans="15:16" x14ac:dyDescent="0.2">
      <c r="O42391" s="152"/>
      <c r="P42391" s="2"/>
    </row>
    <row r="42392" spans="15:16" x14ac:dyDescent="0.2">
      <c r="O42392" s="152"/>
      <c r="P42392" s="2"/>
    </row>
    <row r="42393" spans="15:16" x14ac:dyDescent="0.2">
      <c r="O42393" s="152"/>
      <c r="P42393" s="2"/>
    </row>
    <row r="42394" spans="15:16" x14ac:dyDescent="0.2">
      <c r="O42394" s="152"/>
      <c r="P42394" s="2"/>
    </row>
    <row r="42395" spans="15:16" x14ac:dyDescent="0.2">
      <c r="O42395" s="152"/>
      <c r="P42395" s="2"/>
    </row>
    <row r="42396" spans="15:16" x14ac:dyDescent="0.2">
      <c r="O42396" s="152"/>
      <c r="P42396" s="2"/>
    </row>
    <row r="42397" spans="15:16" x14ac:dyDescent="0.2">
      <c r="O42397" s="152"/>
      <c r="P42397" s="2"/>
    </row>
    <row r="42398" spans="15:16" x14ac:dyDescent="0.2">
      <c r="O42398" s="152"/>
      <c r="P42398" s="2"/>
    </row>
    <row r="42399" spans="15:16" x14ac:dyDescent="0.2">
      <c r="O42399" s="152"/>
      <c r="P42399" s="2"/>
    </row>
    <row r="42400" spans="15:16" x14ac:dyDescent="0.2">
      <c r="O42400" s="152"/>
      <c r="P42400" s="2"/>
    </row>
    <row r="42401" spans="15:16" x14ac:dyDescent="0.2">
      <c r="O42401" s="152"/>
      <c r="P42401" s="2"/>
    </row>
    <row r="42402" spans="15:16" x14ac:dyDescent="0.2">
      <c r="O42402" s="152"/>
      <c r="P42402" s="2"/>
    </row>
    <row r="42403" spans="15:16" x14ac:dyDescent="0.2">
      <c r="O42403" s="152"/>
      <c r="P42403" s="2"/>
    </row>
    <row r="42404" spans="15:16" x14ac:dyDescent="0.2">
      <c r="O42404" s="152"/>
      <c r="P42404" s="2"/>
    </row>
    <row r="42405" spans="15:16" x14ac:dyDescent="0.2">
      <c r="O42405" s="152"/>
      <c r="P42405" s="2"/>
    </row>
    <row r="42406" spans="15:16" x14ac:dyDescent="0.2">
      <c r="O42406" s="152"/>
      <c r="P42406" s="2"/>
    </row>
    <row r="42407" spans="15:16" x14ac:dyDescent="0.2">
      <c r="O42407" s="152"/>
      <c r="P42407" s="2"/>
    </row>
    <row r="42408" spans="15:16" x14ac:dyDescent="0.2">
      <c r="O42408" s="152"/>
      <c r="P42408" s="2"/>
    </row>
    <row r="42409" spans="15:16" x14ac:dyDescent="0.2">
      <c r="O42409" s="152"/>
      <c r="P42409" s="2"/>
    </row>
    <row r="42410" spans="15:16" x14ac:dyDescent="0.2">
      <c r="O42410" s="152"/>
      <c r="P42410" s="2"/>
    </row>
    <row r="42411" spans="15:16" x14ac:dyDescent="0.2">
      <c r="O42411" s="152"/>
      <c r="P42411" s="2"/>
    </row>
    <row r="42412" spans="15:16" x14ac:dyDescent="0.2">
      <c r="O42412" s="152"/>
      <c r="P42412" s="2"/>
    </row>
    <row r="42413" spans="15:16" x14ac:dyDescent="0.2">
      <c r="O42413" s="152"/>
      <c r="P42413" s="2"/>
    </row>
    <row r="42414" spans="15:16" x14ac:dyDescent="0.2">
      <c r="O42414" s="152"/>
      <c r="P42414" s="2"/>
    </row>
    <row r="42415" spans="15:16" x14ac:dyDescent="0.2">
      <c r="O42415" s="152"/>
      <c r="P42415" s="2"/>
    </row>
    <row r="42416" spans="15:16" x14ac:dyDescent="0.2">
      <c r="O42416" s="152"/>
      <c r="P42416" s="2"/>
    </row>
    <row r="42417" spans="15:16" x14ac:dyDescent="0.2">
      <c r="O42417" s="152"/>
      <c r="P42417" s="2"/>
    </row>
    <row r="42418" spans="15:16" x14ac:dyDescent="0.2">
      <c r="O42418" s="152"/>
      <c r="P42418" s="2"/>
    </row>
    <row r="42419" spans="15:16" x14ac:dyDescent="0.2">
      <c r="O42419" s="152"/>
      <c r="P42419" s="2"/>
    </row>
    <row r="42420" spans="15:16" x14ac:dyDescent="0.2">
      <c r="O42420" s="152"/>
      <c r="P42420" s="2"/>
    </row>
    <row r="42421" spans="15:16" x14ac:dyDescent="0.2">
      <c r="O42421" s="152"/>
      <c r="P42421" s="2"/>
    </row>
    <row r="42422" spans="15:16" x14ac:dyDescent="0.2">
      <c r="O42422" s="152"/>
      <c r="P42422" s="2"/>
    </row>
    <row r="42423" spans="15:16" x14ac:dyDescent="0.2">
      <c r="O42423" s="152"/>
      <c r="P42423" s="2"/>
    </row>
    <row r="42424" spans="15:16" x14ac:dyDescent="0.2">
      <c r="O42424" s="152"/>
      <c r="P42424" s="2"/>
    </row>
    <row r="42425" spans="15:16" x14ac:dyDescent="0.2">
      <c r="O42425" s="152"/>
      <c r="P42425" s="2"/>
    </row>
    <row r="42426" spans="15:16" x14ac:dyDescent="0.2">
      <c r="O42426" s="152"/>
      <c r="P42426" s="2"/>
    </row>
    <row r="42427" spans="15:16" x14ac:dyDescent="0.2">
      <c r="O42427" s="152"/>
      <c r="P42427" s="2"/>
    </row>
    <row r="42428" spans="15:16" x14ac:dyDescent="0.2">
      <c r="O42428" s="152"/>
      <c r="P42428" s="2"/>
    </row>
    <row r="42429" spans="15:16" x14ac:dyDescent="0.2">
      <c r="O42429" s="152"/>
      <c r="P42429" s="2"/>
    </row>
    <row r="42430" spans="15:16" x14ac:dyDescent="0.2">
      <c r="O42430" s="152"/>
      <c r="P42430" s="2"/>
    </row>
    <row r="42431" spans="15:16" x14ac:dyDescent="0.2">
      <c r="O42431" s="152"/>
      <c r="P42431" s="2"/>
    </row>
    <row r="42432" spans="15:16" x14ac:dyDescent="0.2">
      <c r="O42432" s="152"/>
      <c r="P42432" s="2"/>
    </row>
    <row r="42433" spans="15:16" x14ac:dyDescent="0.2">
      <c r="O42433" s="152"/>
      <c r="P42433" s="2"/>
    </row>
    <row r="42434" spans="15:16" x14ac:dyDescent="0.2">
      <c r="O42434" s="152"/>
      <c r="P42434" s="2"/>
    </row>
    <row r="42435" spans="15:16" x14ac:dyDescent="0.2">
      <c r="O42435" s="152"/>
      <c r="P42435" s="2"/>
    </row>
    <row r="42436" spans="15:16" x14ac:dyDescent="0.2">
      <c r="O42436" s="152"/>
      <c r="P42436" s="2"/>
    </row>
    <row r="42437" spans="15:16" x14ac:dyDescent="0.2">
      <c r="O42437" s="152"/>
      <c r="P42437" s="2"/>
    </row>
    <row r="42438" spans="15:16" x14ac:dyDescent="0.2">
      <c r="O42438" s="152"/>
      <c r="P42438" s="2"/>
    </row>
    <row r="42439" spans="15:16" x14ac:dyDescent="0.2">
      <c r="O42439" s="152"/>
      <c r="P42439" s="2"/>
    </row>
    <row r="42440" spans="15:16" x14ac:dyDescent="0.2">
      <c r="O42440" s="152"/>
      <c r="P42440" s="2"/>
    </row>
    <row r="42441" spans="15:16" x14ac:dyDescent="0.2">
      <c r="O42441" s="152"/>
      <c r="P42441" s="2"/>
    </row>
    <row r="42442" spans="15:16" x14ac:dyDescent="0.2">
      <c r="O42442" s="152"/>
      <c r="P42442" s="2"/>
    </row>
    <row r="42443" spans="15:16" x14ac:dyDescent="0.2">
      <c r="O42443" s="152"/>
      <c r="P42443" s="2"/>
    </row>
    <row r="42444" spans="15:16" x14ac:dyDescent="0.2">
      <c r="O42444" s="152"/>
      <c r="P42444" s="2"/>
    </row>
    <row r="42445" spans="15:16" x14ac:dyDescent="0.2">
      <c r="O42445" s="152"/>
      <c r="P42445" s="2"/>
    </row>
    <row r="42446" spans="15:16" x14ac:dyDescent="0.2">
      <c r="O42446" s="152"/>
      <c r="P42446" s="2"/>
    </row>
    <row r="42447" spans="15:16" x14ac:dyDescent="0.2">
      <c r="O42447" s="152"/>
      <c r="P42447" s="2"/>
    </row>
    <row r="42448" spans="15:16" x14ac:dyDescent="0.2">
      <c r="O42448" s="152"/>
      <c r="P42448" s="2"/>
    </row>
    <row r="42449" spans="15:16" x14ac:dyDescent="0.2">
      <c r="O42449" s="152"/>
      <c r="P42449" s="2"/>
    </row>
    <row r="42450" spans="15:16" x14ac:dyDescent="0.2">
      <c r="O42450" s="152"/>
      <c r="P42450" s="2"/>
    </row>
    <row r="42451" spans="15:16" x14ac:dyDescent="0.2">
      <c r="O42451" s="152"/>
      <c r="P42451" s="2"/>
    </row>
    <row r="42452" spans="15:16" x14ac:dyDescent="0.2">
      <c r="O42452" s="152"/>
      <c r="P42452" s="2"/>
    </row>
    <row r="42453" spans="15:16" x14ac:dyDescent="0.2">
      <c r="O42453" s="152"/>
      <c r="P42453" s="2"/>
    </row>
    <row r="42454" spans="15:16" x14ac:dyDescent="0.2">
      <c r="O42454" s="152"/>
      <c r="P42454" s="2"/>
    </row>
    <row r="42455" spans="15:16" x14ac:dyDescent="0.2">
      <c r="O42455" s="152"/>
      <c r="P42455" s="2"/>
    </row>
    <row r="42456" spans="15:16" x14ac:dyDescent="0.2">
      <c r="O42456" s="152"/>
      <c r="P42456" s="2"/>
    </row>
    <row r="42457" spans="15:16" x14ac:dyDescent="0.2">
      <c r="O42457" s="152"/>
      <c r="P42457" s="2"/>
    </row>
    <row r="42458" spans="15:16" x14ac:dyDescent="0.2">
      <c r="O42458" s="152"/>
      <c r="P42458" s="2"/>
    </row>
    <row r="42459" spans="15:16" x14ac:dyDescent="0.2">
      <c r="O42459" s="152"/>
      <c r="P42459" s="2"/>
    </row>
    <row r="42460" spans="15:16" x14ac:dyDescent="0.2">
      <c r="O42460" s="152"/>
      <c r="P42460" s="2"/>
    </row>
    <row r="42461" spans="15:16" x14ac:dyDescent="0.2">
      <c r="O42461" s="152"/>
      <c r="P42461" s="2"/>
    </row>
    <row r="42462" spans="15:16" x14ac:dyDescent="0.2">
      <c r="O42462" s="152"/>
      <c r="P42462" s="2"/>
    </row>
    <row r="42463" spans="15:16" x14ac:dyDescent="0.2">
      <c r="O42463" s="152"/>
      <c r="P42463" s="2"/>
    </row>
    <row r="42464" spans="15:16" x14ac:dyDescent="0.2">
      <c r="O42464" s="152"/>
      <c r="P42464" s="2"/>
    </row>
    <row r="42465" spans="15:16" x14ac:dyDescent="0.2">
      <c r="O42465" s="152"/>
      <c r="P42465" s="2"/>
    </row>
    <row r="42466" spans="15:16" x14ac:dyDescent="0.2">
      <c r="O42466" s="152"/>
      <c r="P42466" s="2"/>
    </row>
    <row r="42467" spans="15:16" x14ac:dyDescent="0.2">
      <c r="O42467" s="152"/>
      <c r="P42467" s="2"/>
    </row>
    <row r="42468" spans="15:16" x14ac:dyDescent="0.2">
      <c r="O42468" s="152"/>
      <c r="P42468" s="2"/>
    </row>
    <row r="42469" spans="15:16" x14ac:dyDescent="0.2">
      <c r="O42469" s="152"/>
      <c r="P42469" s="2"/>
    </row>
    <row r="42470" spans="15:16" x14ac:dyDescent="0.2">
      <c r="O42470" s="152"/>
      <c r="P42470" s="2"/>
    </row>
    <row r="42471" spans="15:16" x14ac:dyDescent="0.2">
      <c r="O42471" s="152"/>
      <c r="P42471" s="2"/>
    </row>
    <row r="42472" spans="15:16" x14ac:dyDescent="0.2">
      <c r="O42472" s="152"/>
      <c r="P42472" s="2"/>
    </row>
    <row r="42473" spans="15:16" x14ac:dyDescent="0.2">
      <c r="O42473" s="152"/>
      <c r="P42473" s="2"/>
    </row>
    <row r="42474" spans="15:16" x14ac:dyDescent="0.2">
      <c r="O42474" s="152"/>
      <c r="P42474" s="2"/>
    </row>
    <row r="42475" spans="15:16" x14ac:dyDescent="0.2">
      <c r="O42475" s="152"/>
      <c r="P42475" s="2"/>
    </row>
    <row r="42476" spans="15:16" x14ac:dyDescent="0.2">
      <c r="O42476" s="152"/>
      <c r="P42476" s="2"/>
    </row>
    <row r="42477" spans="15:16" x14ac:dyDescent="0.2">
      <c r="O42477" s="152"/>
      <c r="P42477" s="2"/>
    </row>
    <row r="42478" spans="15:16" x14ac:dyDescent="0.2">
      <c r="O42478" s="152"/>
      <c r="P42478" s="2"/>
    </row>
    <row r="42479" spans="15:16" x14ac:dyDescent="0.2">
      <c r="O42479" s="152"/>
      <c r="P42479" s="2"/>
    </row>
    <row r="42480" spans="15:16" x14ac:dyDescent="0.2">
      <c r="O42480" s="152"/>
      <c r="P42480" s="2"/>
    </row>
    <row r="42481" spans="15:16" x14ac:dyDescent="0.2">
      <c r="O42481" s="152"/>
      <c r="P42481" s="2"/>
    </row>
    <row r="42482" spans="15:16" x14ac:dyDescent="0.2">
      <c r="O42482" s="152"/>
      <c r="P42482" s="2"/>
    </row>
    <row r="42483" spans="15:16" x14ac:dyDescent="0.2">
      <c r="O42483" s="152"/>
      <c r="P42483" s="2"/>
    </row>
    <row r="42484" spans="15:16" x14ac:dyDescent="0.2">
      <c r="O42484" s="152"/>
      <c r="P42484" s="2"/>
    </row>
    <row r="42485" spans="15:16" x14ac:dyDescent="0.2">
      <c r="O42485" s="152"/>
      <c r="P42485" s="2"/>
    </row>
    <row r="42486" spans="15:16" x14ac:dyDescent="0.2">
      <c r="O42486" s="152"/>
      <c r="P42486" s="2"/>
    </row>
    <row r="42487" spans="15:16" x14ac:dyDescent="0.2">
      <c r="O42487" s="152"/>
      <c r="P42487" s="2"/>
    </row>
    <row r="42488" spans="15:16" x14ac:dyDescent="0.2">
      <c r="O42488" s="152"/>
      <c r="P42488" s="2"/>
    </row>
    <row r="42489" spans="15:16" x14ac:dyDescent="0.2">
      <c r="O42489" s="152"/>
      <c r="P42489" s="2"/>
    </row>
    <row r="42490" spans="15:16" x14ac:dyDescent="0.2">
      <c r="O42490" s="152"/>
      <c r="P42490" s="2"/>
    </row>
    <row r="42491" spans="15:16" x14ac:dyDescent="0.2">
      <c r="O42491" s="152"/>
      <c r="P42491" s="2"/>
    </row>
    <row r="42492" spans="15:16" x14ac:dyDescent="0.2">
      <c r="O42492" s="152"/>
      <c r="P42492" s="2"/>
    </row>
    <row r="42493" spans="15:16" x14ac:dyDescent="0.2">
      <c r="O42493" s="152"/>
      <c r="P42493" s="2"/>
    </row>
    <row r="42494" spans="15:16" x14ac:dyDescent="0.2">
      <c r="O42494" s="152"/>
      <c r="P42494" s="2"/>
    </row>
    <row r="42495" spans="15:16" x14ac:dyDescent="0.2">
      <c r="O42495" s="152"/>
      <c r="P42495" s="2"/>
    </row>
    <row r="42496" spans="15:16" x14ac:dyDescent="0.2">
      <c r="O42496" s="152"/>
      <c r="P42496" s="2"/>
    </row>
    <row r="42497" spans="15:16" x14ac:dyDescent="0.2">
      <c r="O42497" s="152"/>
      <c r="P42497" s="2"/>
    </row>
    <row r="42498" spans="15:16" x14ac:dyDescent="0.2">
      <c r="O42498" s="152"/>
      <c r="P42498" s="2"/>
    </row>
    <row r="42499" spans="15:16" x14ac:dyDescent="0.2">
      <c r="O42499" s="152"/>
      <c r="P42499" s="2"/>
    </row>
    <row r="42500" spans="15:16" x14ac:dyDescent="0.2">
      <c r="O42500" s="152"/>
      <c r="P42500" s="2"/>
    </row>
    <row r="42501" spans="15:16" x14ac:dyDescent="0.2">
      <c r="O42501" s="152"/>
      <c r="P42501" s="2"/>
    </row>
    <row r="42502" spans="15:16" x14ac:dyDescent="0.2">
      <c r="O42502" s="152"/>
      <c r="P42502" s="2"/>
    </row>
    <row r="42503" spans="15:16" x14ac:dyDescent="0.2">
      <c r="O42503" s="152"/>
      <c r="P42503" s="2"/>
    </row>
    <row r="42504" spans="15:16" x14ac:dyDescent="0.2">
      <c r="O42504" s="152"/>
      <c r="P42504" s="2"/>
    </row>
    <row r="42505" spans="15:16" x14ac:dyDescent="0.2">
      <c r="O42505" s="152"/>
      <c r="P42505" s="2"/>
    </row>
    <row r="42506" spans="15:16" x14ac:dyDescent="0.2">
      <c r="O42506" s="152"/>
      <c r="P42506" s="2"/>
    </row>
    <row r="42507" spans="15:16" x14ac:dyDescent="0.2">
      <c r="O42507" s="152"/>
      <c r="P42507" s="2"/>
    </row>
    <row r="42508" spans="15:16" x14ac:dyDescent="0.2">
      <c r="O42508" s="152"/>
      <c r="P42508" s="2"/>
    </row>
    <row r="42509" spans="15:16" x14ac:dyDescent="0.2">
      <c r="O42509" s="152"/>
      <c r="P42509" s="2"/>
    </row>
    <row r="42510" spans="15:16" x14ac:dyDescent="0.2">
      <c r="O42510" s="152"/>
      <c r="P42510" s="2"/>
    </row>
    <row r="42511" spans="15:16" x14ac:dyDescent="0.2">
      <c r="O42511" s="152"/>
      <c r="P42511" s="2"/>
    </row>
    <row r="42512" spans="15:16" x14ac:dyDescent="0.2">
      <c r="O42512" s="152"/>
      <c r="P42512" s="2"/>
    </row>
    <row r="42513" spans="15:16" x14ac:dyDescent="0.2">
      <c r="O42513" s="152"/>
      <c r="P42513" s="2"/>
    </row>
    <row r="42514" spans="15:16" x14ac:dyDescent="0.2">
      <c r="O42514" s="152"/>
      <c r="P42514" s="2"/>
    </row>
    <row r="42515" spans="15:16" x14ac:dyDescent="0.2">
      <c r="O42515" s="152"/>
      <c r="P42515" s="2"/>
    </row>
    <row r="42516" spans="15:16" x14ac:dyDescent="0.2">
      <c r="O42516" s="152"/>
      <c r="P42516" s="2"/>
    </row>
    <row r="42517" spans="15:16" x14ac:dyDescent="0.2">
      <c r="O42517" s="152"/>
      <c r="P42517" s="2"/>
    </row>
    <row r="42518" spans="15:16" x14ac:dyDescent="0.2">
      <c r="O42518" s="152"/>
      <c r="P42518" s="2"/>
    </row>
    <row r="42519" spans="15:16" x14ac:dyDescent="0.2">
      <c r="O42519" s="152"/>
      <c r="P42519" s="2"/>
    </row>
    <row r="42520" spans="15:16" x14ac:dyDescent="0.2">
      <c r="O42520" s="152"/>
      <c r="P42520" s="2"/>
    </row>
    <row r="42521" spans="15:16" x14ac:dyDescent="0.2">
      <c r="O42521" s="152"/>
      <c r="P42521" s="2"/>
    </row>
    <row r="42522" spans="15:16" x14ac:dyDescent="0.2">
      <c r="O42522" s="152"/>
      <c r="P42522" s="2"/>
    </row>
    <row r="42523" spans="15:16" x14ac:dyDescent="0.2">
      <c r="O42523" s="152"/>
      <c r="P42523" s="2"/>
    </row>
    <row r="42524" spans="15:16" x14ac:dyDescent="0.2">
      <c r="O42524" s="152"/>
      <c r="P42524" s="2"/>
    </row>
    <row r="42525" spans="15:16" x14ac:dyDescent="0.2">
      <c r="O42525" s="152"/>
      <c r="P42525" s="2"/>
    </row>
    <row r="42526" spans="15:16" x14ac:dyDescent="0.2">
      <c r="O42526" s="152"/>
      <c r="P42526" s="2"/>
    </row>
    <row r="42527" spans="15:16" x14ac:dyDescent="0.2">
      <c r="O42527" s="152"/>
      <c r="P42527" s="2"/>
    </row>
    <row r="42528" spans="15:16" x14ac:dyDescent="0.2">
      <c r="O42528" s="152"/>
      <c r="P42528" s="2"/>
    </row>
    <row r="42529" spans="15:16" x14ac:dyDescent="0.2">
      <c r="O42529" s="152"/>
      <c r="P42529" s="2"/>
    </row>
    <row r="42530" spans="15:16" x14ac:dyDescent="0.2">
      <c r="O42530" s="152"/>
      <c r="P42530" s="2"/>
    </row>
    <row r="42531" spans="15:16" x14ac:dyDescent="0.2">
      <c r="O42531" s="152"/>
      <c r="P42531" s="2"/>
    </row>
    <row r="42532" spans="15:16" x14ac:dyDescent="0.2">
      <c r="O42532" s="152"/>
      <c r="P42532" s="2"/>
    </row>
    <row r="42533" spans="15:16" x14ac:dyDescent="0.2">
      <c r="O42533" s="152"/>
      <c r="P42533" s="2"/>
    </row>
    <row r="42534" spans="15:16" x14ac:dyDescent="0.2">
      <c r="O42534" s="152"/>
      <c r="P42534" s="2"/>
    </row>
    <row r="42535" spans="15:16" x14ac:dyDescent="0.2">
      <c r="O42535" s="152"/>
      <c r="P42535" s="2"/>
    </row>
    <row r="42536" spans="15:16" x14ac:dyDescent="0.2">
      <c r="O42536" s="152"/>
      <c r="P42536" s="2"/>
    </row>
    <row r="42537" spans="15:16" x14ac:dyDescent="0.2">
      <c r="O42537" s="152"/>
      <c r="P42537" s="2"/>
    </row>
    <row r="42538" spans="15:16" x14ac:dyDescent="0.2">
      <c r="O42538" s="152"/>
      <c r="P42538" s="2"/>
    </row>
    <row r="42539" spans="15:16" x14ac:dyDescent="0.2">
      <c r="O42539" s="152"/>
      <c r="P42539" s="2"/>
    </row>
    <row r="42540" spans="15:16" x14ac:dyDescent="0.2">
      <c r="O42540" s="152"/>
      <c r="P42540" s="2"/>
    </row>
    <row r="42541" spans="15:16" x14ac:dyDescent="0.2">
      <c r="O42541" s="152"/>
      <c r="P42541" s="2"/>
    </row>
    <row r="42542" spans="15:16" x14ac:dyDescent="0.2">
      <c r="O42542" s="152"/>
      <c r="P42542" s="2"/>
    </row>
    <row r="42543" spans="15:16" x14ac:dyDescent="0.2">
      <c r="O42543" s="152"/>
      <c r="P42543" s="2"/>
    </row>
    <row r="42544" spans="15:16" x14ac:dyDescent="0.2">
      <c r="O42544" s="152"/>
      <c r="P42544" s="2"/>
    </row>
    <row r="42545" spans="15:16" x14ac:dyDescent="0.2">
      <c r="O42545" s="152"/>
      <c r="P42545" s="2"/>
    </row>
    <row r="42546" spans="15:16" x14ac:dyDescent="0.2">
      <c r="O42546" s="152"/>
      <c r="P42546" s="2"/>
    </row>
    <row r="42547" spans="15:16" x14ac:dyDescent="0.2">
      <c r="O42547" s="152"/>
      <c r="P42547" s="2"/>
    </row>
    <row r="42548" spans="15:16" x14ac:dyDescent="0.2">
      <c r="O42548" s="152"/>
      <c r="P42548" s="2"/>
    </row>
    <row r="42549" spans="15:16" x14ac:dyDescent="0.2">
      <c r="O42549" s="152"/>
      <c r="P42549" s="2"/>
    </row>
    <row r="42550" spans="15:16" x14ac:dyDescent="0.2">
      <c r="O42550" s="152"/>
      <c r="P42550" s="2"/>
    </row>
    <row r="42551" spans="15:16" x14ac:dyDescent="0.2">
      <c r="O42551" s="152"/>
      <c r="P42551" s="2"/>
    </row>
    <row r="42552" spans="15:16" x14ac:dyDescent="0.2">
      <c r="O42552" s="152"/>
      <c r="P42552" s="2"/>
    </row>
    <row r="42553" spans="15:16" x14ac:dyDescent="0.2">
      <c r="O42553" s="152"/>
      <c r="P42553" s="2"/>
    </row>
    <row r="42554" spans="15:16" x14ac:dyDescent="0.2">
      <c r="O42554" s="152"/>
      <c r="P42554" s="2"/>
    </row>
    <row r="42555" spans="15:16" x14ac:dyDescent="0.2">
      <c r="O42555" s="152"/>
      <c r="P42555" s="2"/>
    </row>
    <row r="42556" spans="15:16" x14ac:dyDescent="0.2">
      <c r="O42556" s="152"/>
      <c r="P42556" s="2"/>
    </row>
    <row r="42557" spans="15:16" x14ac:dyDescent="0.2">
      <c r="O42557" s="152"/>
      <c r="P42557" s="2"/>
    </row>
    <row r="42558" spans="15:16" x14ac:dyDescent="0.2">
      <c r="O42558" s="152"/>
      <c r="P42558" s="2"/>
    </row>
    <row r="42559" spans="15:16" x14ac:dyDescent="0.2">
      <c r="O42559" s="152"/>
      <c r="P42559" s="2"/>
    </row>
    <row r="42560" spans="15:16" x14ac:dyDescent="0.2">
      <c r="O42560" s="152"/>
      <c r="P42560" s="2"/>
    </row>
    <row r="42561" spans="15:16" x14ac:dyDescent="0.2">
      <c r="O42561" s="152"/>
      <c r="P42561" s="2"/>
    </row>
    <row r="42562" spans="15:16" x14ac:dyDescent="0.2">
      <c r="O42562" s="152"/>
      <c r="P42562" s="2"/>
    </row>
    <row r="42563" spans="15:16" x14ac:dyDescent="0.2">
      <c r="O42563" s="152"/>
      <c r="P42563" s="2"/>
    </row>
    <row r="42564" spans="15:16" x14ac:dyDescent="0.2">
      <c r="O42564" s="152"/>
      <c r="P42564" s="2"/>
    </row>
    <row r="42565" spans="15:16" x14ac:dyDescent="0.2">
      <c r="O42565" s="152"/>
      <c r="P42565" s="2"/>
    </row>
    <row r="42566" spans="15:16" x14ac:dyDescent="0.2">
      <c r="O42566" s="152"/>
      <c r="P42566" s="2"/>
    </row>
    <row r="42567" spans="15:16" x14ac:dyDescent="0.2">
      <c r="O42567" s="152"/>
      <c r="P42567" s="2"/>
    </row>
    <row r="42568" spans="15:16" x14ac:dyDescent="0.2">
      <c r="O42568" s="152"/>
      <c r="P42568" s="2"/>
    </row>
    <row r="42569" spans="15:16" x14ac:dyDescent="0.2">
      <c r="O42569" s="152"/>
      <c r="P42569" s="2"/>
    </row>
    <row r="42570" spans="15:16" x14ac:dyDescent="0.2">
      <c r="O42570" s="152"/>
      <c r="P42570" s="2"/>
    </row>
    <row r="42571" spans="15:16" x14ac:dyDescent="0.2">
      <c r="O42571" s="152"/>
      <c r="P42571" s="2"/>
    </row>
    <row r="42572" spans="15:16" x14ac:dyDescent="0.2">
      <c r="O42572" s="152"/>
      <c r="P42572" s="2"/>
    </row>
    <row r="42573" spans="15:16" x14ac:dyDescent="0.2">
      <c r="O42573" s="152"/>
      <c r="P42573" s="2"/>
    </row>
    <row r="42574" spans="15:16" x14ac:dyDescent="0.2">
      <c r="O42574" s="152"/>
      <c r="P42574" s="2"/>
    </row>
    <row r="42575" spans="15:16" x14ac:dyDescent="0.2">
      <c r="O42575" s="152"/>
      <c r="P42575" s="2"/>
    </row>
    <row r="42576" spans="15:16" x14ac:dyDescent="0.2">
      <c r="O42576" s="152"/>
      <c r="P42576" s="2"/>
    </row>
    <row r="42577" spans="15:16" x14ac:dyDescent="0.2">
      <c r="O42577" s="152"/>
      <c r="P42577" s="2"/>
    </row>
    <row r="42578" spans="15:16" x14ac:dyDescent="0.2">
      <c r="O42578" s="152"/>
      <c r="P42578" s="2"/>
    </row>
    <row r="42579" spans="15:16" x14ac:dyDescent="0.2">
      <c r="O42579" s="152"/>
      <c r="P42579" s="2"/>
    </row>
    <row r="42580" spans="15:16" x14ac:dyDescent="0.2">
      <c r="O42580" s="152"/>
      <c r="P42580" s="2"/>
    </row>
    <row r="42581" spans="15:16" x14ac:dyDescent="0.2">
      <c r="O42581" s="152"/>
      <c r="P42581" s="2"/>
    </row>
    <row r="42582" spans="15:16" x14ac:dyDescent="0.2">
      <c r="O42582" s="152"/>
      <c r="P42582" s="2"/>
    </row>
    <row r="42583" spans="15:16" x14ac:dyDescent="0.2">
      <c r="O42583" s="152"/>
      <c r="P42583" s="2"/>
    </row>
    <row r="42584" spans="15:16" x14ac:dyDescent="0.2">
      <c r="O42584" s="152"/>
      <c r="P42584" s="2"/>
    </row>
    <row r="42585" spans="15:16" x14ac:dyDescent="0.2">
      <c r="O42585" s="152"/>
      <c r="P42585" s="2"/>
    </row>
    <row r="42586" spans="15:16" x14ac:dyDescent="0.2">
      <c r="O42586" s="152"/>
      <c r="P42586" s="2"/>
    </row>
    <row r="42587" spans="15:16" x14ac:dyDescent="0.2">
      <c r="O42587" s="152"/>
      <c r="P42587" s="2"/>
    </row>
    <row r="42588" spans="15:16" x14ac:dyDescent="0.2">
      <c r="O42588" s="152"/>
      <c r="P42588" s="2"/>
    </row>
    <row r="42589" spans="15:16" x14ac:dyDescent="0.2">
      <c r="O42589" s="152"/>
      <c r="P42589" s="2"/>
    </row>
    <row r="42590" spans="15:16" x14ac:dyDescent="0.2">
      <c r="O42590" s="152"/>
      <c r="P42590" s="2"/>
    </row>
    <row r="42591" spans="15:16" x14ac:dyDescent="0.2">
      <c r="O42591" s="152"/>
      <c r="P42591" s="2"/>
    </row>
    <row r="42592" spans="15:16" x14ac:dyDescent="0.2">
      <c r="O42592" s="152"/>
      <c r="P42592" s="2"/>
    </row>
    <row r="42593" spans="15:16" x14ac:dyDescent="0.2">
      <c r="O42593" s="152"/>
      <c r="P42593" s="2"/>
    </row>
    <row r="42594" spans="15:16" x14ac:dyDescent="0.2">
      <c r="O42594" s="152"/>
      <c r="P42594" s="2"/>
    </row>
    <row r="42595" spans="15:16" x14ac:dyDescent="0.2">
      <c r="O42595" s="152"/>
      <c r="P42595" s="2"/>
    </row>
    <row r="42596" spans="15:16" x14ac:dyDescent="0.2">
      <c r="O42596" s="152"/>
      <c r="P42596" s="2"/>
    </row>
    <row r="42597" spans="15:16" x14ac:dyDescent="0.2">
      <c r="O42597" s="152"/>
      <c r="P42597" s="2"/>
    </row>
    <row r="42598" spans="15:16" x14ac:dyDescent="0.2">
      <c r="O42598" s="152"/>
      <c r="P42598" s="2"/>
    </row>
    <row r="42599" spans="15:16" x14ac:dyDescent="0.2">
      <c r="O42599" s="152"/>
      <c r="P42599" s="2"/>
    </row>
    <row r="42600" spans="15:16" x14ac:dyDescent="0.2">
      <c r="O42600" s="152"/>
      <c r="P42600" s="2"/>
    </row>
    <row r="42601" spans="15:16" x14ac:dyDescent="0.2">
      <c r="O42601" s="152"/>
      <c r="P42601" s="2"/>
    </row>
    <row r="42602" spans="15:16" x14ac:dyDescent="0.2">
      <c r="O42602" s="152"/>
      <c r="P42602" s="2"/>
    </row>
    <row r="42603" spans="15:16" x14ac:dyDescent="0.2">
      <c r="O42603" s="152"/>
      <c r="P42603" s="2"/>
    </row>
    <row r="42604" spans="15:16" x14ac:dyDescent="0.2">
      <c r="O42604" s="152"/>
      <c r="P42604" s="2"/>
    </row>
    <row r="42605" spans="15:16" x14ac:dyDescent="0.2">
      <c r="O42605" s="152"/>
      <c r="P42605" s="2"/>
    </row>
    <row r="42606" spans="15:16" x14ac:dyDescent="0.2">
      <c r="O42606" s="152"/>
      <c r="P42606" s="2"/>
    </row>
    <row r="42607" spans="15:16" x14ac:dyDescent="0.2">
      <c r="O42607" s="152"/>
      <c r="P42607" s="2"/>
    </row>
    <row r="42608" spans="15:16" x14ac:dyDescent="0.2">
      <c r="O42608" s="152"/>
      <c r="P42608" s="2"/>
    </row>
    <row r="42609" spans="15:16" x14ac:dyDescent="0.2">
      <c r="O42609" s="152"/>
      <c r="P42609" s="2"/>
    </row>
    <row r="42610" spans="15:16" x14ac:dyDescent="0.2">
      <c r="O42610" s="152"/>
      <c r="P42610" s="2"/>
    </row>
    <row r="42611" spans="15:16" x14ac:dyDescent="0.2">
      <c r="O42611" s="152"/>
      <c r="P42611" s="2"/>
    </row>
    <row r="42612" spans="15:16" x14ac:dyDescent="0.2">
      <c r="O42612" s="152"/>
      <c r="P42612" s="2"/>
    </row>
    <row r="42613" spans="15:16" x14ac:dyDescent="0.2">
      <c r="O42613" s="152"/>
      <c r="P42613" s="2"/>
    </row>
    <row r="42614" spans="15:16" x14ac:dyDescent="0.2">
      <c r="O42614" s="152"/>
      <c r="P42614" s="2"/>
    </row>
    <row r="42615" spans="15:16" x14ac:dyDescent="0.2">
      <c r="O42615" s="152"/>
      <c r="P42615" s="2"/>
    </row>
    <row r="42616" spans="15:16" x14ac:dyDescent="0.2">
      <c r="O42616" s="152"/>
      <c r="P42616" s="2"/>
    </row>
    <row r="42617" spans="15:16" x14ac:dyDescent="0.2">
      <c r="O42617" s="152"/>
      <c r="P42617" s="2"/>
    </row>
    <row r="42618" spans="15:16" x14ac:dyDescent="0.2">
      <c r="O42618" s="152"/>
      <c r="P42618" s="2"/>
    </row>
    <row r="42619" spans="15:16" x14ac:dyDescent="0.2">
      <c r="O42619" s="152"/>
      <c r="P42619" s="2"/>
    </row>
    <row r="42620" spans="15:16" x14ac:dyDescent="0.2">
      <c r="O42620" s="152"/>
      <c r="P42620" s="2"/>
    </row>
    <row r="42621" spans="15:16" x14ac:dyDescent="0.2">
      <c r="O42621" s="152"/>
      <c r="P42621" s="2"/>
    </row>
    <row r="42622" spans="15:16" x14ac:dyDescent="0.2">
      <c r="O42622" s="152"/>
      <c r="P42622" s="2"/>
    </row>
    <row r="42623" spans="15:16" x14ac:dyDescent="0.2">
      <c r="O42623" s="152"/>
      <c r="P42623" s="2"/>
    </row>
    <row r="42624" spans="15:16" x14ac:dyDescent="0.2">
      <c r="O42624" s="152"/>
      <c r="P42624" s="2"/>
    </row>
    <row r="42625" spans="15:16" x14ac:dyDescent="0.2">
      <c r="O42625" s="152"/>
      <c r="P42625" s="2"/>
    </row>
    <row r="42626" spans="15:16" x14ac:dyDescent="0.2">
      <c r="O42626" s="152"/>
      <c r="P42626" s="2"/>
    </row>
    <row r="42627" spans="15:16" x14ac:dyDescent="0.2">
      <c r="O42627" s="152"/>
      <c r="P42627" s="2"/>
    </row>
    <row r="42628" spans="15:16" x14ac:dyDescent="0.2">
      <c r="O42628" s="152"/>
      <c r="P42628" s="2"/>
    </row>
    <row r="42629" spans="15:16" x14ac:dyDescent="0.2">
      <c r="O42629" s="152"/>
      <c r="P42629" s="2"/>
    </row>
    <row r="42630" spans="15:16" x14ac:dyDescent="0.2">
      <c r="O42630" s="152"/>
      <c r="P42630" s="2"/>
    </row>
    <row r="42631" spans="15:16" x14ac:dyDescent="0.2">
      <c r="O42631" s="152"/>
      <c r="P42631" s="2"/>
    </row>
    <row r="42632" spans="15:16" x14ac:dyDescent="0.2">
      <c r="O42632" s="152"/>
      <c r="P42632" s="2"/>
    </row>
    <row r="42633" spans="15:16" x14ac:dyDescent="0.2">
      <c r="O42633" s="152"/>
      <c r="P42633" s="2"/>
    </row>
    <row r="42634" spans="15:16" x14ac:dyDescent="0.2">
      <c r="O42634" s="152"/>
      <c r="P42634" s="2"/>
    </row>
    <row r="42635" spans="15:16" x14ac:dyDescent="0.2">
      <c r="O42635" s="152"/>
      <c r="P42635" s="2"/>
    </row>
    <row r="42636" spans="15:16" x14ac:dyDescent="0.2">
      <c r="O42636" s="152"/>
      <c r="P42636" s="2"/>
    </row>
    <row r="42637" spans="15:16" x14ac:dyDescent="0.2">
      <c r="O42637" s="152"/>
      <c r="P42637" s="2"/>
    </row>
    <row r="42638" spans="15:16" x14ac:dyDescent="0.2">
      <c r="O42638" s="152"/>
      <c r="P42638" s="2"/>
    </row>
    <row r="42639" spans="15:16" x14ac:dyDescent="0.2">
      <c r="O42639" s="152"/>
      <c r="P42639" s="2"/>
    </row>
    <row r="42640" spans="15:16" x14ac:dyDescent="0.2">
      <c r="O42640" s="152"/>
      <c r="P42640" s="2"/>
    </row>
    <row r="42641" spans="15:16" x14ac:dyDescent="0.2">
      <c r="O42641" s="152"/>
      <c r="P42641" s="2"/>
    </row>
    <row r="42642" spans="15:16" x14ac:dyDescent="0.2">
      <c r="O42642" s="152"/>
      <c r="P42642" s="2"/>
    </row>
    <row r="42643" spans="15:16" x14ac:dyDescent="0.2">
      <c r="O42643" s="152"/>
      <c r="P42643" s="2"/>
    </row>
    <row r="42644" spans="15:16" x14ac:dyDescent="0.2">
      <c r="O42644" s="152"/>
      <c r="P42644" s="2"/>
    </row>
    <row r="42645" spans="15:16" x14ac:dyDescent="0.2">
      <c r="O42645" s="152"/>
      <c r="P42645" s="2"/>
    </row>
    <row r="42646" spans="15:16" x14ac:dyDescent="0.2">
      <c r="O42646" s="152"/>
      <c r="P42646" s="2"/>
    </row>
    <row r="42647" spans="15:16" x14ac:dyDescent="0.2">
      <c r="O42647" s="152"/>
      <c r="P42647" s="2"/>
    </row>
    <row r="42648" spans="15:16" x14ac:dyDescent="0.2">
      <c r="O42648" s="152"/>
      <c r="P42648" s="2"/>
    </row>
    <row r="42649" spans="15:16" x14ac:dyDescent="0.2">
      <c r="O42649" s="152"/>
      <c r="P42649" s="2"/>
    </row>
    <row r="42650" spans="15:16" x14ac:dyDescent="0.2">
      <c r="O42650" s="152"/>
      <c r="P42650" s="2"/>
    </row>
    <row r="42651" spans="15:16" x14ac:dyDescent="0.2">
      <c r="O42651" s="152"/>
      <c r="P42651" s="2"/>
    </row>
    <row r="42652" spans="15:16" x14ac:dyDescent="0.2">
      <c r="O42652" s="152"/>
      <c r="P42652" s="2"/>
    </row>
    <row r="42653" spans="15:16" x14ac:dyDescent="0.2">
      <c r="O42653" s="152"/>
      <c r="P42653" s="2"/>
    </row>
    <row r="42654" spans="15:16" x14ac:dyDescent="0.2">
      <c r="O42654" s="152"/>
      <c r="P42654" s="2"/>
    </row>
    <row r="42655" spans="15:16" x14ac:dyDescent="0.2">
      <c r="O42655" s="152"/>
      <c r="P42655" s="2"/>
    </row>
    <row r="42656" spans="15:16" x14ac:dyDescent="0.2">
      <c r="O42656" s="152"/>
      <c r="P42656" s="2"/>
    </row>
    <row r="42657" spans="15:16" x14ac:dyDescent="0.2">
      <c r="O42657" s="152"/>
      <c r="P42657" s="2"/>
    </row>
    <row r="42658" spans="15:16" x14ac:dyDescent="0.2">
      <c r="O42658" s="152"/>
      <c r="P42658" s="2"/>
    </row>
    <row r="42659" spans="15:16" x14ac:dyDescent="0.2">
      <c r="O42659" s="152"/>
      <c r="P42659" s="2"/>
    </row>
    <row r="42660" spans="15:16" x14ac:dyDescent="0.2">
      <c r="O42660" s="152"/>
      <c r="P42660" s="2"/>
    </row>
    <row r="42661" spans="15:16" x14ac:dyDescent="0.2">
      <c r="O42661" s="152"/>
      <c r="P42661" s="2"/>
    </row>
    <row r="42662" spans="15:16" x14ac:dyDescent="0.2">
      <c r="O42662" s="152"/>
      <c r="P42662" s="2"/>
    </row>
    <row r="42663" spans="15:16" x14ac:dyDescent="0.2">
      <c r="O42663" s="152"/>
      <c r="P42663" s="2"/>
    </row>
    <row r="42664" spans="15:16" x14ac:dyDescent="0.2">
      <c r="O42664" s="152"/>
      <c r="P42664" s="2"/>
    </row>
    <row r="42665" spans="15:16" x14ac:dyDescent="0.2">
      <c r="O42665" s="152"/>
      <c r="P42665" s="2"/>
    </row>
    <row r="42666" spans="15:16" x14ac:dyDescent="0.2">
      <c r="O42666" s="152"/>
      <c r="P42666" s="2"/>
    </row>
    <row r="42667" spans="15:16" x14ac:dyDescent="0.2">
      <c r="O42667" s="152"/>
      <c r="P42667" s="2"/>
    </row>
    <row r="42668" spans="15:16" x14ac:dyDescent="0.2">
      <c r="O42668" s="152"/>
      <c r="P42668" s="2"/>
    </row>
    <row r="42669" spans="15:16" x14ac:dyDescent="0.2">
      <c r="O42669" s="152"/>
      <c r="P42669" s="2"/>
    </row>
    <row r="42670" spans="15:16" x14ac:dyDescent="0.2">
      <c r="O42670" s="152"/>
      <c r="P42670" s="2"/>
    </row>
    <row r="42671" spans="15:16" x14ac:dyDescent="0.2">
      <c r="O42671" s="152"/>
      <c r="P42671" s="2"/>
    </row>
    <row r="42672" spans="15:16" x14ac:dyDescent="0.2">
      <c r="O42672" s="152"/>
      <c r="P42672" s="2"/>
    </row>
    <row r="42673" spans="15:16" x14ac:dyDescent="0.2">
      <c r="O42673" s="152"/>
      <c r="P42673" s="2"/>
    </row>
    <row r="42674" spans="15:16" x14ac:dyDescent="0.2">
      <c r="O42674" s="152"/>
      <c r="P42674" s="2"/>
    </row>
    <row r="42675" spans="15:16" x14ac:dyDescent="0.2">
      <c r="O42675" s="152"/>
      <c r="P42675" s="2"/>
    </row>
    <row r="42676" spans="15:16" x14ac:dyDescent="0.2">
      <c r="O42676" s="152"/>
      <c r="P42676" s="2"/>
    </row>
    <row r="42677" spans="15:16" x14ac:dyDescent="0.2">
      <c r="O42677" s="152"/>
      <c r="P42677" s="2"/>
    </row>
    <row r="42678" spans="15:16" x14ac:dyDescent="0.2">
      <c r="O42678" s="152"/>
      <c r="P42678" s="2"/>
    </row>
    <row r="42679" spans="15:16" x14ac:dyDescent="0.2">
      <c r="O42679" s="152"/>
      <c r="P42679" s="2"/>
    </row>
    <row r="42680" spans="15:16" x14ac:dyDescent="0.2">
      <c r="O42680" s="152"/>
      <c r="P42680" s="2"/>
    </row>
    <row r="42681" spans="15:16" x14ac:dyDescent="0.2">
      <c r="O42681" s="152"/>
      <c r="P42681" s="2"/>
    </row>
    <row r="42682" spans="15:16" x14ac:dyDescent="0.2">
      <c r="O42682" s="152"/>
      <c r="P42682" s="2"/>
    </row>
    <row r="42683" spans="15:16" x14ac:dyDescent="0.2">
      <c r="O42683" s="152"/>
      <c r="P42683" s="2"/>
    </row>
    <row r="42684" spans="15:16" x14ac:dyDescent="0.2">
      <c r="O42684" s="152"/>
      <c r="P42684" s="2"/>
    </row>
    <row r="42685" spans="15:16" x14ac:dyDescent="0.2">
      <c r="O42685" s="152"/>
      <c r="P42685" s="2"/>
    </row>
    <row r="42686" spans="15:16" x14ac:dyDescent="0.2">
      <c r="O42686" s="152"/>
      <c r="P42686" s="2"/>
    </row>
    <row r="42687" spans="15:16" x14ac:dyDescent="0.2">
      <c r="O42687" s="152"/>
      <c r="P42687" s="2"/>
    </row>
    <row r="42688" spans="15:16" x14ac:dyDescent="0.2">
      <c r="O42688" s="152"/>
      <c r="P42688" s="2"/>
    </row>
    <row r="42689" spans="15:16" x14ac:dyDescent="0.2">
      <c r="O42689" s="152"/>
      <c r="P42689" s="2"/>
    </row>
    <row r="42690" spans="15:16" x14ac:dyDescent="0.2">
      <c r="O42690" s="152"/>
      <c r="P42690" s="2"/>
    </row>
    <row r="42691" spans="15:16" x14ac:dyDescent="0.2">
      <c r="O42691" s="152"/>
      <c r="P42691" s="2"/>
    </row>
    <row r="42692" spans="15:16" x14ac:dyDescent="0.2">
      <c r="O42692" s="152"/>
      <c r="P42692" s="2"/>
    </row>
    <row r="42693" spans="15:16" x14ac:dyDescent="0.2">
      <c r="O42693" s="152"/>
      <c r="P42693" s="2"/>
    </row>
    <row r="42694" spans="15:16" x14ac:dyDescent="0.2">
      <c r="O42694" s="152"/>
      <c r="P42694" s="2"/>
    </row>
    <row r="42695" spans="15:16" x14ac:dyDescent="0.2">
      <c r="O42695" s="152"/>
      <c r="P42695" s="2"/>
    </row>
    <row r="42696" spans="15:16" x14ac:dyDescent="0.2">
      <c r="O42696" s="152"/>
      <c r="P42696" s="2"/>
    </row>
    <row r="42697" spans="15:16" x14ac:dyDescent="0.2">
      <c r="O42697" s="152"/>
      <c r="P42697" s="2"/>
    </row>
    <row r="42698" spans="15:16" x14ac:dyDescent="0.2">
      <c r="O42698" s="152"/>
      <c r="P42698" s="2"/>
    </row>
    <row r="42699" spans="15:16" x14ac:dyDescent="0.2">
      <c r="O42699" s="152"/>
      <c r="P42699" s="2"/>
    </row>
    <row r="42700" spans="15:16" x14ac:dyDescent="0.2">
      <c r="O42700" s="152"/>
      <c r="P42700" s="2"/>
    </row>
    <row r="42701" spans="15:16" x14ac:dyDescent="0.2">
      <c r="O42701" s="152"/>
      <c r="P42701" s="2"/>
    </row>
    <row r="42702" spans="15:16" x14ac:dyDescent="0.2">
      <c r="O42702" s="152"/>
      <c r="P42702" s="2"/>
    </row>
    <row r="42703" spans="15:16" x14ac:dyDescent="0.2">
      <c r="O42703" s="152"/>
      <c r="P42703" s="2"/>
    </row>
    <row r="42704" spans="15:16" x14ac:dyDescent="0.2">
      <c r="O42704" s="152"/>
      <c r="P42704" s="2"/>
    </row>
    <row r="42705" spans="15:16" x14ac:dyDescent="0.2">
      <c r="O42705" s="152"/>
      <c r="P42705" s="2"/>
    </row>
    <row r="42706" spans="15:16" x14ac:dyDescent="0.2">
      <c r="O42706" s="152"/>
      <c r="P42706" s="2"/>
    </row>
    <row r="42707" spans="15:16" x14ac:dyDescent="0.2">
      <c r="O42707" s="152"/>
      <c r="P42707" s="2"/>
    </row>
    <row r="42708" spans="15:16" x14ac:dyDescent="0.2">
      <c r="O42708" s="152"/>
      <c r="P42708" s="2"/>
    </row>
    <row r="42709" spans="15:16" x14ac:dyDescent="0.2">
      <c r="O42709" s="152"/>
      <c r="P42709" s="2"/>
    </row>
    <row r="42710" spans="15:16" x14ac:dyDescent="0.2">
      <c r="O42710" s="152"/>
      <c r="P42710" s="2"/>
    </row>
    <row r="42711" spans="15:16" x14ac:dyDescent="0.2">
      <c r="O42711" s="152"/>
      <c r="P42711" s="2"/>
    </row>
    <row r="42712" spans="15:16" x14ac:dyDescent="0.2">
      <c r="O42712" s="152"/>
      <c r="P42712" s="2"/>
    </row>
    <row r="42713" spans="15:16" x14ac:dyDescent="0.2">
      <c r="O42713" s="152"/>
      <c r="P42713" s="2"/>
    </row>
    <row r="42714" spans="15:16" x14ac:dyDescent="0.2">
      <c r="O42714" s="152"/>
      <c r="P42714" s="2"/>
    </row>
    <row r="42715" spans="15:16" x14ac:dyDescent="0.2">
      <c r="O42715" s="152"/>
      <c r="P42715" s="2"/>
    </row>
    <row r="42716" spans="15:16" x14ac:dyDescent="0.2">
      <c r="O42716" s="152"/>
      <c r="P42716" s="2"/>
    </row>
    <row r="42717" spans="15:16" x14ac:dyDescent="0.2">
      <c r="O42717" s="152"/>
      <c r="P42717" s="2"/>
    </row>
    <row r="42718" spans="15:16" x14ac:dyDescent="0.2">
      <c r="O42718" s="152"/>
      <c r="P42718" s="2"/>
    </row>
    <row r="42719" spans="15:16" x14ac:dyDescent="0.2">
      <c r="O42719" s="152"/>
      <c r="P42719" s="2"/>
    </row>
    <row r="42720" spans="15:16" x14ac:dyDescent="0.2">
      <c r="O42720" s="152"/>
      <c r="P42720" s="2"/>
    </row>
    <row r="42721" spans="15:16" x14ac:dyDescent="0.2">
      <c r="O42721" s="152"/>
      <c r="P42721" s="2"/>
    </row>
    <row r="42722" spans="15:16" x14ac:dyDescent="0.2">
      <c r="O42722" s="152"/>
      <c r="P42722" s="2"/>
    </row>
    <row r="42723" spans="15:16" x14ac:dyDescent="0.2">
      <c r="O42723" s="152"/>
      <c r="P42723" s="2"/>
    </row>
    <row r="42724" spans="15:16" x14ac:dyDescent="0.2">
      <c r="O42724" s="152"/>
      <c r="P42724" s="2"/>
    </row>
    <row r="42725" spans="15:16" x14ac:dyDescent="0.2">
      <c r="O42725" s="152"/>
      <c r="P42725" s="2"/>
    </row>
    <row r="42726" spans="15:16" x14ac:dyDescent="0.2">
      <c r="O42726" s="152"/>
      <c r="P42726" s="2"/>
    </row>
    <row r="42727" spans="15:16" x14ac:dyDescent="0.2">
      <c r="O42727" s="152"/>
      <c r="P42727" s="2"/>
    </row>
    <row r="42728" spans="15:16" x14ac:dyDescent="0.2">
      <c r="O42728" s="152"/>
      <c r="P42728" s="2"/>
    </row>
    <row r="42729" spans="15:16" x14ac:dyDescent="0.2">
      <c r="O42729" s="152"/>
      <c r="P42729" s="2"/>
    </row>
    <row r="42730" spans="15:16" x14ac:dyDescent="0.2">
      <c r="O42730" s="152"/>
      <c r="P42730" s="2"/>
    </row>
    <row r="42731" spans="15:16" x14ac:dyDescent="0.2">
      <c r="O42731" s="152"/>
      <c r="P42731" s="2"/>
    </row>
    <row r="42732" spans="15:16" x14ac:dyDescent="0.2">
      <c r="O42732" s="152"/>
      <c r="P42732" s="2"/>
    </row>
    <row r="42733" spans="15:16" x14ac:dyDescent="0.2">
      <c r="O42733" s="152"/>
      <c r="P42733" s="2"/>
    </row>
    <row r="42734" spans="15:16" x14ac:dyDescent="0.2">
      <c r="O42734" s="152"/>
      <c r="P42734" s="2"/>
    </row>
    <row r="42735" spans="15:16" x14ac:dyDescent="0.2">
      <c r="O42735" s="152"/>
      <c r="P42735" s="2"/>
    </row>
    <row r="42736" spans="15:16" x14ac:dyDescent="0.2">
      <c r="O42736" s="152"/>
      <c r="P42736" s="2"/>
    </row>
    <row r="42737" spans="15:16" x14ac:dyDescent="0.2">
      <c r="O42737" s="152"/>
      <c r="P42737" s="2"/>
    </row>
    <row r="42738" spans="15:16" x14ac:dyDescent="0.2">
      <c r="O42738" s="152"/>
      <c r="P42738" s="2"/>
    </row>
    <row r="42739" spans="15:16" x14ac:dyDescent="0.2">
      <c r="O42739" s="152"/>
      <c r="P42739" s="2"/>
    </row>
    <row r="42740" spans="15:16" x14ac:dyDescent="0.2">
      <c r="O42740" s="152"/>
      <c r="P42740" s="2"/>
    </row>
    <row r="42741" spans="15:16" x14ac:dyDescent="0.2">
      <c r="O42741" s="152"/>
      <c r="P42741" s="2"/>
    </row>
    <row r="42742" spans="15:16" x14ac:dyDescent="0.2">
      <c r="O42742" s="152"/>
      <c r="P42742" s="2"/>
    </row>
    <row r="42743" spans="15:16" x14ac:dyDescent="0.2">
      <c r="O42743" s="152"/>
      <c r="P42743" s="2"/>
    </row>
    <row r="42744" spans="15:16" x14ac:dyDescent="0.2">
      <c r="O42744" s="152"/>
      <c r="P42744" s="2"/>
    </row>
    <row r="42745" spans="15:16" x14ac:dyDescent="0.2">
      <c r="O42745" s="152"/>
      <c r="P42745" s="2"/>
    </row>
    <row r="42746" spans="15:16" x14ac:dyDescent="0.2">
      <c r="O42746" s="152"/>
      <c r="P42746" s="2"/>
    </row>
    <row r="42747" spans="15:16" x14ac:dyDescent="0.2">
      <c r="O42747" s="152"/>
      <c r="P42747" s="2"/>
    </row>
    <row r="42748" spans="15:16" x14ac:dyDescent="0.2">
      <c r="O42748" s="152"/>
      <c r="P42748" s="2"/>
    </row>
    <row r="42749" spans="15:16" x14ac:dyDescent="0.2">
      <c r="O42749" s="152"/>
      <c r="P42749" s="2"/>
    </row>
    <row r="42750" spans="15:16" x14ac:dyDescent="0.2">
      <c r="O42750" s="152"/>
      <c r="P42750" s="2"/>
    </row>
    <row r="42751" spans="15:16" x14ac:dyDescent="0.2">
      <c r="O42751" s="152"/>
      <c r="P42751" s="2"/>
    </row>
    <row r="42752" spans="15:16" x14ac:dyDescent="0.2">
      <c r="O42752" s="152"/>
      <c r="P42752" s="2"/>
    </row>
    <row r="42753" spans="15:16" x14ac:dyDescent="0.2">
      <c r="O42753" s="152"/>
      <c r="P42753" s="2"/>
    </row>
    <row r="42754" spans="15:16" x14ac:dyDescent="0.2">
      <c r="O42754" s="152"/>
      <c r="P42754" s="2"/>
    </row>
    <row r="42755" spans="15:16" x14ac:dyDescent="0.2">
      <c r="O42755" s="152"/>
      <c r="P42755" s="2"/>
    </row>
    <row r="42756" spans="15:16" x14ac:dyDescent="0.2">
      <c r="O42756" s="152"/>
      <c r="P42756" s="2"/>
    </row>
    <row r="42757" spans="15:16" x14ac:dyDescent="0.2">
      <c r="O42757" s="152"/>
      <c r="P42757" s="2"/>
    </row>
    <row r="42758" spans="15:16" x14ac:dyDescent="0.2">
      <c r="O42758" s="152"/>
      <c r="P42758" s="2"/>
    </row>
    <row r="42759" spans="15:16" x14ac:dyDescent="0.2">
      <c r="O42759" s="152"/>
      <c r="P42759" s="2"/>
    </row>
    <row r="42760" spans="15:16" x14ac:dyDescent="0.2">
      <c r="O42760" s="152"/>
      <c r="P42760" s="2"/>
    </row>
    <row r="42761" spans="15:16" x14ac:dyDescent="0.2">
      <c r="O42761" s="152"/>
      <c r="P42761" s="2"/>
    </row>
    <row r="42762" spans="15:16" x14ac:dyDescent="0.2">
      <c r="O42762" s="152"/>
      <c r="P42762" s="2"/>
    </row>
    <row r="42763" spans="15:16" x14ac:dyDescent="0.2">
      <c r="O42763" s="152"/>
      <c r="P42763" s="2"/>
    </row>
    <row r="42764" spans="15:16" x14ac:dyDescent="0.2">
      <c r="O42764" s="152"/>
      <c r="P42764" s="2"/>
    </row>
    <row r="42765" spans="15:16" x14ac:dyDescent="0.2">
      <c r="O42765" s="152"/>
      <c r="P42765" s="2"/>
    </row>
    <row r="42766" spans="15:16" x14ac:dyDescent="0.2">
      <c r="O42766" s="152"/>
      <c r="P42766" s="2"/>
    </row>
    <row r="42767" spans="15:16" x14ac:dyDescent="0.2">
      <c r="O42767" s="152"/>
      <c r="P42767" s="2"/>
    </row>
    <row r="42768" spans="15:16" x14ac:dyDescent="0.2">
      <c r="O42768" s="152"/>
      <c r="P42768" s="2"/>
    </row>
    <row r="42769" spans="15:16" x14ac:dyDescent="0.2">
      <c r="O42769" s="152"/>
      <c r="P42769" s="2"/>
    </row>
    <row r="42770" spans="15:16" x14ac:dyDescent="0.2">
      <c r="O42770" s="152"/>
      <c r="P42770" s="2"/>
    </row>
    <row r="42771" spans="15:16" x14ac:dyDescent="0.2">
      <c r="O42771" s="152"/>
      <c r="P42771" s="2"/>
    </row>
    <row r="42772" spans="15:16" x14ac:dyDescent="0.2">
      <c r="O42772" s="152"/>
      <c r="P42772" s="2"/>
    </row>
    <row r="42773" spans="15:16" x14ac:dyDescent="0.2">
      <c r="O42773" s="152"/>
      <c r="P42773" s="2"/>
    </row>
    <row r="42774" spans="15:16" x14ac:dyDescent="0.2">
      <c r="O42774" s="152"/>
      <c r="P42774" s="2"/>
    </row>
    <row r="42775" spans="15:16" x14ac:dyDescent="0.2">
      <c r="O42775" s="152"/>
      <c r="P42775" s="2"/>
    </row>
    <row r="42776" spans="15:16" x14ac:dyDescent="0.2">
      <c r="O42776" s="152"/>
      <c r="P42776" s="2"/>
    </row>
    <row r="42777" spans="15:16" x14ac:dyDescent="0.2">
      <c r="O42777" s="152"/>
      <c r="P42777" s="2"/>
    </row>
    <row r="42778" spans="15:16" x14ac:dyDescent="0.2">
      <c r="O42778" s="152"/>
      <c r="P42778" s="2"/>
    </row>
    <row r="42779" spans="15:16" x14ac:dyDescent="0.2">
      <c r="O42779" s="152"/>
      <c r="P42779" s="2"/>
    </row>
    <row r="42780" spans="15:16" x14ac:dyDescent="0.2">
      <c r="O42780" s="152"/>
      <c r="P42780" s="2"/>
    </row>
    <row r="42781" spans="15:16" x14ac:dyDescent="0.2">
      <c r="O42781" s="152"/>
      <c r="P42781" s="2"/>
    </row>
    <row r="42782" spans="15:16" x14ac:dyDescent="0.2">
      <c r="O42782" s="152"/>
      <c r="P42782" s="2"/>
    </row>
    <row r="42783" spans="15:16" x14ac:dyDescent="0.2">
      <c r="O42783" s="152"/>
      <c r="P42783" s="2"/>
    </row>
    <row r="42784" spans="15:16" x14ac:dyDescent="0.2">
      <c r="O42784" s="152"/>
      <c r="P42784" s="2"/>
    </row>
    <row r="42785" spans="15:16" x14ac:dyDescent="0.2">
      <c r="O42785" s="152"/>
      <c r="P42785" s="2"/>
    </row>
    <row r="42786" spans="15:16" x14ac:dyDescent="0.2">
      <c r="O42786" s="152"/>
      <c r="P42786" s="2"/>
    </row>
    <row r="42787" spans="15:16" x14ac:dyDescent="0.2">
      <c r="O42787" s="152"/>
      <c r="P42787" s="2"/>
    </row>
    <row r="42788" spans="15:16" x14ac:dyDescent="0.2">
      <c r="O42788" s="152"/>
      <c r="P42788" s="2"/>
    </row>
    <row r="42789" spans="15:16" x14ac:dyDescent="0.2">
      <c r="O42789" s="152"/>
      <c r="P42789" s="2"/>
    </row>
    <row r="42790" spans="15:16" x14ac:dyDescent="0.2">
      <c r="O42790" s="152"/>
      <c r="P42790" s="2"/>
    </row>
    <row r="42791" spans="15:16" x14ac:dyDescent="0.2">
      <c r="O42791" s="152"/>
      <c r="P42791" s="2"/>
    </row>
    <row r="42792" spans="15:16" x14ac:dyDescent="0.2">
      <c r="O42792" s="152"/>
      <c r="P42792" s="2"/>
    </row>
    <row r="42793" spans="15:16" x14ac:dyDescent="0.2">
      <c r="O42793" s="152"/>
      <c r="P42793" s="2"/>
    </row>
    <row r="42794" spans="15:16" x14ac:dyDescent="0.2">
      <c r="O42794" s="152"/>
      <c r="P42794" s="2"/>
    </row>
    <row r="42795" spans="15:16" x14ac:dyDescent="0.2">
      <c r="O42795" s="152"/>
      <c r="P42795" s="2"/>
    </row>
    <row r="42796" spans="15:16" x14ac:dyDescent="0.2">
      <c r="O42796" s="152"/>
      <c r="P42796" s="2"/>
    </row>
    <row r="42797" spans="15:16" x14ac:dyDescent="0.2">
      <c r="O42797" s="152"/>
      <c r="P42797" s="2"/>
    </row>
    <row r="42798" spans="15:16" x14ac:dyDescent="0.2">
      <c r="O42798" s="152"/>
      <c r="P42798" s="2"/>
    </row>
    <row r="42799" spans="15:16" x14ac:dyDescent="0.2">
      <c r="O42799" s="152"/>
      <c r="P42799" s="2"/>
    </row>
    <row r="42800" spans="15:16" x14ac:dyDescent="0.2">
      <c r="O42800" s="152"/>
      <c r="P42800" s="2"/>
    </row>
    <row r="42801" spans="15:16" x14ac:dyDescent="0.2">
      <c r="O42801" s="152"/>
      <c r="P42801" s="2"/>
    </row>
    <row r="42802" spans="15:16" x14ac:dyDescent="0.2">
      <c r="O42802" s="152"/>
      <c r="P42802" s="2"/>
    </row>
    <row r="42803" spans="15:16" x14ac:dyDescent="0.2">
      <c r="O42803" s="152"/>
      <c r="P42803" s="2"/>
    </row>
    <row r="42804" spans="15:16" x14ac:dyDescent="0.2">
      <c r="O42804" s="152"/>
      <c r="P42804" s="2"/>
    </row>
    <row r="42805" spans="15:16" x14ac:dyDescent="0.2">
      <c r="O42805" s="152"/>
      <c r="P42805" s="2"/>
    </row>
    <row r="42806" spans="15:16" x14ac:dyDescent="0.2">
      <c r="O42806" s="152"/>
      <c r="P42806" s="2"/>
    </row>
    <row r="42807" spans="15:16" x14ac:dyDescent="0.2">
      <c r="O42807" s="152"/>
      <c r="P42807" s="2"/>
    </row>
    <row r="42808" spans="15:16" x14ac:dyDescent="0.2">
      <c r="O42808" s="152"/>
      <c r="P42808" s="2"/>
    </row>
    <row r="42809" spans="15:16" x14ac:dyDescent="0.2">
      <c r="O42809" s="152"/>
      <c r="P42809" s="2"/>
    </row>
    <row r="42810" spans="15:16" x14ac:dyDescent="0.2">
      <c r="O42810" s="152"/>
      <c r="P42810" s="2"/>
    </row>
    <row r="42811" spans="15:16" x14ac:dyDescent="0.2">
      <c r="O42811" s="152"/>
      <c r="P42811" s="2"/>
    </row>
    <row r="42812" spans="15:16" x14ac:dyDescent="0.2">
      <c r="O42812" s="152"/>
      <c r="P42812" s="2"/>
    </row>
    <row r="42813" spans="15:16" x14ac:dyDescent="0.2">
      <c r="O42813" s="152"/>
      <c r="P42813" s="2"/>
    </row>
    <row r="42814" spans="15:16" x14ac:dyDescent="0.2">
      <c r="O42814" s="152"/>
      <c r="P42814" s="2"/>
    </row>
    <row r="42815" spans="15:16" x14ac:dyDescent="0.2">
      <c r="O42815" s="152"/>
      <c r="P42815" s="2"/>
    </row>
    <row r="42816" spans="15:16" x14ac:dyDescent="0.2">
      <c r="O42816" s="152"/>
      <c r="P42816" s="2"/>
    </row>
    <row r="42817" spans="15:16" x14ac:dyDescent="0.2">
      <c r="O42817" s="152"/>
      <c r="P42817" s="2"/>
    </row>
    <row r="42818" spans="15:16" x14ac:dyDescent="0.2">
      <c r="O42818" s="152"/>
      <c r="P42818" s="2"/>
    </row>
    <row r="42819" spans="15:16" x14ac:dyDescent="0.2">
      <c r="O42819" s="152"/>
      <c r="P42819" s="2"/>
    </row>
    <row r="42820" spans="15:16" x14ac:dyDescent="0.2">
      <c r="O42820" s="152"/>
      <c r="P42820" s="2"/>
    </row>
    <row r="42821" spans="15:16" x14ac:dyDescent="0.2">
      <c r="O42821" s="152"/>
      <c r="P42821" s="2"/>
    </row>
    <row r="42822" spans="15:16" x14ac:dyDescent="0.2">
      <c r="O42822" s="152"/>
      <c r="P42822" s="2"/>
    </row>
    <row r="42823" spans="15:16" x14ac:dyDescent="0.2">
      <c r="O42823" s="152"/>
      <c r="P42823" s="2"/>
    </row>
    <row r="42824" spans="15:16" x14ac:dyDescent="0.2">
      <c r="O42824" s="152"/>
      <c r="P42824" s="2"/>
    </row>
    <row r="42825" spans="15:16" x14ac:dyDescent="0.2">
      <c r="O42825" s="152"/>
      <c r="P42825" s="2"/>
    </row>
    <row r="42826" spans="15:16" x14ac:dyDescent="0.2">
      <c r="O42826" s="152"/>
      <c r="P42826" s="2"/>
    </row>
    <row r="42827" spans="15:16" x14ac:dyDescent="0.2">
      <c r="O42827" s="152"/>
      <c r="P42827" s="2"/>
    </row>
    <row r="42828" spans="15:16" x14ac:dyDescent="0.2">
      <c r="O42828" s="152"/>
      <c r="P42828" s="2"/>
    </row>
    <row r="42829" spans="15:16" x14ac:dyDescent="0.2">
      <c r="O42829" s="152"/>
      <c r="P42829" s="2"/>
    </row>
    <row r="42830" spans="15:16" x14ac:dyDescent="0.2">
      <c r="O42830" s="152"/>
      <c r="P42830" s="2"/>
    </row>
    <row r="42831" spans="15:16" x14ac:dyDescent="0.2">
      <c r="O42831" s="152"/>
      <c r="P42831" s="2"/>
    </row>
    <row r="42832" spans="15:16" x14ac:dyDescent="0.2">
      <c r="O42832" s="152"/>
      <c r="P42832" s="2"/>
    </row>
    <row r="42833" spans="15:16" x14ac:dyDescent="0.2">
      <c r="O42833" s="152"/>
      <c r="P42833" s="2"/>
    </row>
    <row r="42834" spans="15:16" x14ac:dyDescent="0.2">
      <c r="O42834" s="152"/>
      <c r="P42834" s="2"/>
    </row>
    <row r="42835" spans="15:16" x14ac:dyDescent="0.2">
      <c r="O42835" s="152"/>
      <c r="P42835" s="2"/>
    </row>
    <row r="42836" spans="15:16" x14ac:dyDescent="0.2">
      <c r="O42836" s="152"/>
      <c r="P42836" s="2"/>
    </row>
    <row r="42837" spans="15:16" x14ac:dyDescent="0.2">
      <c r="O42837" s="152"/>
      <c r="P42837" s="2"/>
    </row>
    <row r="42838" spans="15:16" x14ac:dyDescent="0.2">
      <c r="O42838" s="152"/>
      <c r="P42838" s="2"/>
    </row>
    <row r="42839" spans="15:16" x14ac:dyDescent="0.2">
      <c r="O42839" s="152"/>
      <c r="P42839" s="2"/>
    </row>
    <row r="42840" spans="15:16" x14ac:dyDescent="0.2">
      <c r="O42840" s="152"/>
      <c r="P42840" s="2"/>
    </row>
    <row r="42841" spans="15:16" x14ac:dyDescent="0.2">
      <c r="O42841" s="152"/>
      <c r="P42841" s="2"/>
    </row>
    <row r="42842" spans="15:16" x14ac:dyDescent="0.2">
      <c r="O42842" s="152"/>
      <c r="P42842" s="2"/>
    </row>
    <row r="42843" spans="15:16" x14ac:dyDescent="0.2">
      <c r="O42843" s="152"/>
      <c r="P42843" s="2"/>
    </row>
    <row r="42844" spans="15:16" x14ac:dyDescent="0.2">
      <c r="O42844" s="152"/>
      <c r="P42844" s="2"/>
    </row>
    <row r="42845" spans="15:16" x14ac:dyDescent="0.2">
      <c r="O42845" s="152"/>
      <c r="P42845" s="2"/>
    </row>
    <row r="42846" spans="15:16" x14ac:dyDescent="0.2">
      <c r="O42846" s="152"/>
      <c r="P42846" s="2"/>
    </row>
    <row r="42847" spans="15:16" x14ac:dyDescent="0.2">
      <c r="O42847" s="152"/>
      <c r="P42847" s="2"/>
    </row>
    <row r="42848" spans="15:16" x14ac:dyDescent="0.2">
      <c r="O42848" s="152"/>
      <c r="P42848" s="2"/>
    </row>
    <row r="42849" spans="15:16" x14ac:dyDescent="0.2">
      <c r="O42849" s="152"/>
      <c r="P42849" s="2"/>
    </row>
    <row r="42850" spans="15:16" x14ac:dyDescent="0.2">
      <c r="O42850" s="152"/>
      <c r="P42850" s="2"/>
    </row>
    <row r="42851" spans="15:16" x14ac:dyDescent="0.2">
      <c r="O42851" s="152"/>
      <c r="P42851" s="2"/>
    </row>
    <row r="42852" spans="15:16" x14ac:dyDescent="0.2">
      <c r="O42852" s="152"/>
      <c r="P42852" s="2"/>
    </row>
    <row r="42853" spans="15:16" x14ac:dyDescent="0.2">
      <c r="O42853" s="152"/>
      <c r="P42853" s="2"/>
    </row>
    <row r="42854" spans="15:16" x14ac:dyDescent="0.2">
      <c r="O42854" s="152"/>
      <c r="P42854" s="2"/>
    </row>
    <row r="42855" spans="15:16" x14ac:dyDescent="0.2">
      <c r="O42855" s="152"/>
      <c r="P42855" s="2"/>
    </row>
    <row r="42856" spans="15:16" x14ac:dyDescent="0.2">
      <c r="O42856" s="152"/>
      <c r="P42856" s="2"/>
    </row>
    <row r="42857" spans="15:16" x14ac:dyDescent="0.2">
      <c r="O42857" s="152"/>
      <c r="P42857" s="2"/>
    </row>
    <row r="42858" spans="15:16" x14ac:dyDescent="0.2">
      <c r="O42858" s="152"/>
      <c r="P42858" s="2"/>
    </row>
    <row r="42859" spans="15:16" x14ac:dyDescent="0.2">
      <c r="O42859" s="152"/>
      <c r="P42859" s="2"/>
    </row>
    <row r="42860" spans="15:16" x14ac:dyDescent="0.2">
      <c r="O42860" s="152"/>
      <c r="P42860" s="2"/>
    </row>
    <row r="42861" spans="15:16" x14ac:dyDescent="0.2">
      <c r="O42861" s="152"/>
      <c r="P42861" s="2"/>
    </row>
    <row r="42862" spans="15:16" x14ac:dyDescent="0.2">
      <c r="O42862" s="152"/>
      <c r="P42862" s="2"/>
    </row>
    <row r="42863" spans="15:16" x14ac:dyDescent="0.2">
      <c r="O42863" s="152"/>
      <c r="P42863" s="2"/>
    </row>
    <row r="42864" spans="15:16" x14ac:dyDescent="0.2">
      <c r="O42864" s="152"/>
      <c r="P42864" s="2"/>
    </row>
    <row r="42865" spans="15:16" x14ac:dyDescent="0.2">
      <c r="O42865" s="152"/>
      <c r="P42865" s="2"/>
    </row>
    <row r="42866" spans="15:16" x14ac:dyDescent="0.2">
      <c r="O42866" s="152"/>
      <c r="P42866" s="2"/>
    </row>
    <row r="42867" spans="15:16" x14ac:dyDescent="0.2">
      <c r="O42867" s="152"/>
      <c r="P42867" s="2"/>
    </row>
    <row r="42868" spans="15:16" x14ac:dyDescent="0.2">
      <c r="O42868" s="152"/>
      <c r="P42868" s="2"/>
    </row>
    <row r="42869" spans="15:16" x14ac:dyDescent="0.2">
      <c r="O42869" s="152"/>
      <c r="P42869" s="2"/>
    </row>
    <row r="42870" spans="15:16" x14ac:dyDescent="0.2">
      <c r="O42870" s="152"/>
      <c r="P42870" s="2"/>
    </row>
    <row r="42871" spans="15:16" x14ac:dyDescent="0.2">
      <c r="O42871" s="152"/>
      <c r="P42871" s="2"/>
    </row>
    <row r="42872" spans="15:16" x14ac:dyDescent="0.2">
      <c r="O42872" s="152"/>
      <c r="P42872" s="2"/>
    </row>
    <row r="42873" spans="15:16" x14ac:dyDescent="0.2">
      <c r="O42873" s="152"/>
      <c r="P42873" s="2"/>
    </row>
    <row r="42874" spans="15:16" x14ac:dyDescent="0.2">
      <c r="O42874" s="152"/>
      <c r="P42874" s="2"/>
    </row>
    <row r="42875" spans="15:16" x14ac:dyDescent="0.2">
      <c r="O42875" s="152"/>
      <c r="P42875" s="2"/>
    </row>
    <row r="42876" spans="15:16" x14ac:dyDescent="0.2">
      <c r="O42876" s="152"/>
      <c r="P42876" s="2"/>
    </row>
    <row r="42877" spans="15:16" x14ac:dyDescent="0.2">
      <c r="O42877" s="152"/>
      <c r="P42877" s="2"/>
    </row>
    <row r="42878" spans="15:16" x14ac:dyDescent="0.2">
      <c r="O42878" s="152"/>
      <c r="P42878" s="2"/>
    </row>
    <row r="42879" spans="15:16" x14ac:dyDescent="0.2">
      <c r="O42879" s="152"/>
      <c r="P42879" s="2"/>
    </row>
    <row r="42880" spans="15:16" x14ac:dyDescent="0.2">
      <c r="O42880" s="152"/>
      <c r="P42880" s="2"/>
    </row>
    <row r="42881" spans="15:16" x14ac:dyDescent="0.2">
      <c r="O42881" s="152"/>
      <c r="P42881" s="2"/>
    </row>
    <row r="42882" spans="15:16" x14ac:dyDescent="0.2">
      <c r="O42882" s="152"/>
      <c r="P42882" s="2"/>
    </row>
    <row r="42883" spans="15:16" x14ac:dyDescent="0.2">
      <c r="O42883" s="152"/>
      <c r="P42883" s="2"/>
    </row>
    <row r="42884" spans="15:16" x14ac:dyDescent="0.2">
      <c r="O42884" s="152"/>
      <c r="P42884" s="2"/>
    </row>
    <row r="42885" spans="15:16" x14ac:dyDescent="0.2">
      <c r="O42885" s="152"/>
      <c r="P42885" s="2"/>
    </row>
    <row r="42886" spans="15:16" x14ac:dyDescent="0.2">
      <c r="O42886" s="152"/>
      <c r="P42886" s="2"/>
    </row>
    <row r="42887" spans="15:16" x14ac:dyDescent="0.2">
      <c r="O42887" s="152"/>
      <c r="P42887" s="2"/>
    </row>
    <row r="42888" spans="15:16" x14ac:dyDescent="0.2">
      <c r="O42888" s="152"/>
      <c r="P42888" s="2"/>
    </row>
    <row r="42889" spans="15:16" x14ac:dyDescent="0.2">
      <c r="O42889" s="152"/>
      <c r="P42889" s="2"/>
    </row>
    <row r="42890" spans="15:16" x14ac:dyDescent="0.2">
      <c r="O42890" s="152"/>
      <c r="P42890" s="2"/>
    </row>
    <row r="42891" spans="15:16" x14ac:dyDescent="0.2">
      <c r="O42891" s="152"/>
      <c r="P42891" s="2"/>
    </row>
    <row r="42892" spans="15:16" x14ac:dyDescent="0.2">
      <c r="O42892" s="152"/>
      <c r="P42892" s="2"/>
    </row>
    <row r="42893" spans="15:16" x14ac:dyDescent="0.2">
      <c r="O42893" s="152"/>
      <c r="P42893" s="2"/>
    </row>
    <row r="42894" spans="15:16" x14ac:dyDescent="0.2">
      <c r="O42894" s="152"/>
      <c r="P42894" s="2"/>
    </row>
    <row r="42895" spans="15:16" x14ac:dyDescent="0.2">
      <c r="O42895" s="152"/>
      <c r="P42895" s="2"/>
    </row>
    <row r="42896" spans="15:16" x14ac:dyDescent="0.2">
      <c r="O42896" s="152"/>
      <c r="P42896" s="2"/>
    </row>
    <row r="42897" spans="15:16" x14ac:dyDescent="0.2">
      <c r="O42897" s="152"/>
      <c r="P42897" s="2"/>
    </row>
    <row r="42898" spans="15:16" x14ac:dyDescent="0.2">
      <c r="O42898" s="152"/>
      <c r="P42898" s="2"/>
    </row>
    <row r="42899" spans="15:16" x14ac:dyDescent="0.2">
      <c r="O42899" s="152"/>
      <c r="P42899" s="2"/>
    </row>
    <row r="42900" spans="15:16" x14ac:dyDescent="0.2">
      <c r="O42900" s="152"/>
      <c r="P42900" s="2"/>
    </row>
    <row r="42901" spans="15:16" x14ac:dyDescent="0.2">
      <c r="O42901" s="152"/>
      <c r="P42901" s="2"/>
    </row>
    <row r="42902" spans="15:16" x14ac:dyDescent="0.2">
      <c r="O42902" s="152"/>
      <c r="P42902" s="2"/>
    </row>
    <row r="42903" spans="15:16" x14ac:dyDescent="0.2">
      <c r="O42903" s="152"/>
      <c r="P42903" s="2"/>
    </row>
    <row r="42904" spans="15:16" x14ac:dyDescent="0.2">
      <c r="O42904" s="152"/>
      <c r="P42904" s="2"/>
    </row>
    <row r="42905" spans="15:16" x14ac:dyDescent="0.2">
      <c r="O42905" s="152"/>
      <c r="P42905" s="2"/>
    </row>
    <row r="42906" spans="15:16" x14ac:dyDescent="0.2">
      <c r="O42906" s="152"/>
      <c r="P42906" s="2"/>
    </row>
    <row r="42907" spans="15:16" x14ac:dyDescent="0.2">
      <c r="O42907" s="152"/>
      <c r="P42907" s="2"/>
    </row>
    <row r="42908" spans="15:16" x14ac:dyDescent="0.2">
      <c r="O42908" s="152"/>
      <c r="P42908" s="2"/>
    </row>
    <row r="42909" spans="15:16" x14ac:dyDescent="0.2">
      <c r="O42909" s="152"/>
      <c r="P42909" s="2"/>
    </row>
    <row r="42910" spans="15:16" x14ac:dyDescent="0.2">
      <c r="O42910" s="152"/>
      <c r="P42910" s="2"/>
    </row>
    <row r="42911" spans="15:16" x14ac:dyDescent="0.2">
      <c r="O42911" s="152"/>
      <c r="P42911" s="2"/>
    </row>
    <row r="42912" spans="15:16" x14ac:dyDescent="0.2">
      <c r="O42912" s="152"/>
      <c r="P42912" s="2"/>
    </row>
    <row r="42913" spans="15:16" x14ac:dyDescent="0.2">
      <c r="O42913" s="152"/>
      <c r="P42913" s="2"/>
    </row>
    <row r="42914" spans="15:16" x14ac:dyDescent="0.2">
      <c r="O42914" s="152"/>
      <c r="P42914" s="2"/>
    </row>
    <row r="42915" spans="15:16" x14ac:dyDescent="0.2">
      <c r="O42915" s="152"/>
      <c r="P42915" s="2"/>
    </row>
    <row r="42916" spans="15:16" x14ac:dyDescent="0.2">
      <c r="O42916" s="152"/>
      <c r="P42916" s="2"/>
    </row>
    <row r="42917" spans="15:16" x14ac:dyDescent="0.2">
      <c r="O42917" s="152"/>
      <c r="P42917" s="2"/>
    </row>
    <row r="42918" spans="15:16" x14ac:dyDescent="0.2">
      <c r="O42918" s="152"/>
      <c r="P42918" s="2"/>
    </row>
    <row r="42919" spans="15:16" x14ac:dyDescent="0.2">
      <c r="O42919" s="152"/>
      <c r="P42919" s="2"/>
    </row>
    <row r="42920" spans="15:16" x14ac:dyDescent="0.2">
      <c r="O42920" s="152"/>
      <c r="P42920" s="2"/>
    </row>
    <row r="42921" spans="15:16" x14ac:dyDescent="0.2">
      <c r="O42921" s="152"/>
      <c r="P42921" s="2"/>
    </row>
    <row r="42922" spans="15:16" x14ac:dyDescent="0.2">
      <c r="O42922" s="152"/>
      <c r="P42922" s="2"/>
    </row>
    <row r="42923" spans="15:16" x14ac:dyDescent="0.2">
      <c r="O42923" s="152"/>
      <c r="P42923" s="2"/>
    </row>
    <row r="42924" spans="15:16" x14ac:dyDescent="0.2">
      <c r="O42924" s="152"/>
      <c r="P42924" s="2"/>
    </row>
    <row r="42925" spans="15:16" x14ac:dyDescent="0.2">
      <c r="O42925" s="152"/>
      <c r="P42925" s="2"/>
    </row>
    <row r="42926" spans="15:16" x14ac:dyDescent="0.2">
      <c r="O42926" s="152"/>
      <c r="P42926" s="2"/>
    </row>
    <row r="42927" spans="15:16" x14ac:dyDescent="0.2">
      <c r="O42927" s="152"/>
      <c r="P42927" s="2"/>
    </row>
    <row r="42928" spans="15:16" x14ac:dyDescent="0.2">
      <c r="O42928" s="152"/>
      <c r="P42928" s="2"/>
    </row>
    <row r="42929" spans="15:16" x14ac:dyDescent="0.2">
      <c r="O42929" s="152"/>
      <c r="P42929" s="2"/>
    </row>
    <row r="42930" spans="15:16" x14ac:dyDescent="0.2">
      <c r="O42930" s="152"/>
      <c r="P42930" s="2"/>
    </row>
    <row r="42931" spans="15:16" x14ac:dyDescent="0.2">
      <c r="O42931" s="152"/>
      <c r="P42931" s="2"/>
    </row>
    <row r="42932" spans="15:16" x14ac:dyDescent="0.2">
      <c r="O42932" s="152"/>
      <c r="P42932" s="2"/>
    </row>
    <row r="42933" spans="15:16" x14ac:dyDescent="0.2">
      <c r="O42933" s="152"/>
      <c r="P42933" s="2"/>
    </row>
    <row r="42934" spans="15:16" x14ac:dyDescent="0.2">
      <c r="O42934" s="152"/>
      <c r="P42934" s="2"/>
    </row>
    <row r="42935" spans="15:16" x14ac:dyDescent="0.2">
      <c r="O42935" s="152"/>
      <c r="P42935" s="2"/>
    </row>
    <row r="42936" spans="15:16" x14ac:dyDescent="0.2">
      <c r="O42936" s="152"/>
      <c r="P42936" s="2"/>
    </row>
    <row r="42937" spans="15:16" x14ac:dyDescent="0.2">
      <c r="O42937" s="152"/>
      <c r="P42937" s="2"/>
    </row>
    <row r="42938" spans="15:16" x14ac:dyDescent="0.2">
      <c r="O42938" s="152"/>
      <c r="P42938" s="2"/>
    </row>
    <row r="42939" spans="15:16" x14ac:dyDescent="0.2">
      <c r="O42939" s="152"/>
      <c r="P42939" s="2"/>
    </row>
    <row r="42940" spans="15:16" x14ac:dyDescent="0.2">
      <c r="O42940" s="152"/>
      <c r="P42940" s="2"/>
    </row>
    <row r="42941" spans="15:16" x14ac:dyDescent="0.2">
      <c r="O42941" s="152"/>
      <c r="P42941" s="2"/>
    </row>
    <row r="42942" spans="15:16" x14ac:dyDescent="0.2">
      <c r="O42942" s="152"/>
      <c r="P42942" s="2"/>
    </row>
    <row r="42943" spans="15:16" x14ac:dyDescent="0.2">
      <c r="O42943" s="152"/>
      <c r="P42943" s="2"/>
    </row>
    <row r="42944" spans="15:16" x14ac:dyDescent="0.2">
      <c r="O42944" s="152"/>
      <c r="P42944" s="2"/>
    </row>
    <row r="42945" spans="15:16" x14ac:dyDescent="0.2">
      <c r="O42945" s="152"/>
      <c r="P42945" s="2"/>
    </row>
    <row r="42946" spans="15:16" x14ac:dyDescent="0.2">
      <c r="O42946" s="152"/>
      <c r="P42946" s="2"/>
    </row>
    <row r="42947" spans="15:16" x14ac:dyDescent="0.2">
      <c r="O42947" s="152"/>
      <c r="P42947" s="2"/>
    </row>
    <row r="42948" spans="15:16" x14ac:dyDescent="0.2">
      <c r="O42948" s="152"/>
      <c r="P42948" s="2"/>
    </row>
    <row r="42949" spans="15:16" x14ac:dyDescent="0.2">
      <c r="O42949" s="152"/>
      <c r="P42949" s="2"/>
    </row>
    <row r="42950" spans="15:16" x14ac:dyDescent="0.2">
      <c r="O42950" s="152"/>
      <c r="P42950" s="2"/>
    </row>
    <row r="42951" spans="15:16" x14ac:dyDescent="0.2">
      <c r="O42951" s="152"/>
      <c r="P42951" s="2"/>
    </row>
    <row r="42952" spans="15:16" x14ac:dyDescent="0.2">
      <c r="O42952" s="152"/>
      <c r="P42952" s="2"/>
    </row>
    <row r="42953" spans="15:16" x14ac:dyDescent="0.2">
      <c r="O42953" s="152"/>
      <c r="P42953" s="2"/>
    </row>
    <row r="42954" spans="15:16" x14ac:dyDescent="0.2">
      <c r="O42954" s="152"/>
      <c r="P42954" s="2"/>
    </row>
    <row r="42955" spans="15:16" x14ac:dyDescent="0.2">
      <c r="O42955" s="152"/>
      <c r="P42955" s="2"/>
    </row>
    <row r="42956" spans="15:16" x14ac:dyDescent="0.2">
      <c r="O42956" s="152"/>
      <c r="P42956" s="2"/>
    </row>
    <row r="42957" spans="15:16" x14ac:dyDescent="0.2">
      <c r="O42957" s="152"/>
      <c r="P42957" s="2"/>
    </row>
    <row r="42958" spans="15:16" x14ac:dyDescent="0.2">
      <c r="O42958" s="152"/>
      <c r="P42958" s="2"/>
    </row>
    <row r="42959" spans="15:16" x14ac:dyDescent="0.2">
      <c r="O42959" s="152"/>
      <c r="P42959" s="2"/>
    </row>
    <row r="42960" spans="15:16" x14ac:dyDescent="0.2">
      <c r="O42960" s="152"/>
      <c r="P42960" s="2"/>
    </row>
    <row r="42961" spans="15:16" x14ac:dyDescent="0.2">
      <c r="O42961" s="152"/>
      <c r="P42961" s="2"/>
    </row>
    <row r="42962" spans="15:16" x14ac:dyDescent="0.2">
      <c r="O42962" s="152"/>
      <c r="P42962" s="2"/>
    </row>
    <row r="42963" spans="15:16" x14ac:dyDescent="0.2">
      <c r="O42963" s="152"/>
      <c r="P42963" s="2"/>
    </row>
    <row r="42964" spans="15:16" x14ac:dyDescent="0.2">
      <c r="O42964" s="152"/>
      <c r="P42964" s="2"/>
    </row>
    <row r="42965" spans="15:16" x14ac:dyDescent="0.2">
      <c r="O42965" s="152"/>
      <c r="P42965" s="2"/>
    </row>
    <row r="42966" spans="15:16" x14ac:dyDescent="0.2">
      <c r="O42966" s="152"/>
      <c r="P42966" s="2"/>
    </row>
    <row r="42967" spans="15:16" x14ac:dyDescent="0.2">
      <c r="O42967" s="152"/>
      <c r="P42967" s="2"/>
    </row>
    <row r="42968" spans="15:16" x14ac:dyDescent="0.2">
      <c r="O42968" s="152"/>
      <c r="P42968" s="2"/>
    </row>
    <row r="42969" spans="15:16" x14ac:dyDescent="0.2">
      <c r="O42969" s="152"/>
      <c r="P42969" s="2"/>
    </row>
    <row r="42970" spans="15:16" x14ac:dyDescent="0.2">
      <c r="O42970" s="152"/>
      <c r="P42970" s="2"/>
    </row>
    <row r="42971" spans="15:16" x14ac:dyDescent="0.2">
      <c r="O42971" s="152"/>
      <c r="P42971" s="2"/>
    </row>
    <row r="42972" spans="15:16" x14ac:dyDescent="0.2">
      <c r="O42972" s="152"/>
      <c r="P42972" s="2"/>
    </row>
    <row r="42973" spans="15:16" x14ac:dyDescent="0.2">
      <c r="O42973" s="152"/>
      <c r="P42973" s="2"/>
    </row>
    <row r="42974" spans="15:16" x14ac:dyDescent="0.2">
      <c r="O42974" s="152"/>
      <c r="P42974" s="2"/>
    </row>
    <row r="42975" spans="15:16" x14ac:dyDescent="0.2">
      <c r="O42975" s="152"/>
      <c r="P42975" s="2"/>
    </row>
    <row r="42976" spans="15:16" x14ac:dyDescent="0.2">
      <c r="O42976" s="152"/>
      <c r="P42976" s="2"/>
    </row>
    <row r="42977" spans="15:16" x14ac:dyDescent="0.2">
      <c r="O42977" s="152"/>
      <c r="P42977" s="2"/>
    </row>
    <row r="42978" spans="15:16" x14ac:dyDescent="0.2">
      <c r="O42978" s="152"/>
      <c r="P42978" s="2"/>
    </row>
    <row r="42979" spans="15:16" x14ac:dyDescent="0.2">
      <c r="O42979" s="152"/>
      <c r="P42979" s="2"/>
    </row>
    <row r="42980" spans="15:16" x14ac:dyDescent="0.2">
      <c r="O42980" s="152"/>
      <c r="P42980" s="2"/>
    </row>
    <row r="42981" spans="15:16" x14ac:dyDescent="0.2">
      <c r="O42981" s="152"/>
      <c r="P42981" s="2"/>
    </row>
    <row r="42982" spans="15:16" x14ac:dyDescent="0.2">
      <c r="O42982" s="152"/>
      <c r="P42982" s="2"/>
    </row>
    <row r="42983" spans="15:16" x14ac:dyDescent="0.2">
      <c r="O42983" s="152"/>
      <c r="P42983" s="2"/>
    </row>
    <row r="42984" spans="15:16" x14ac:dyDescent="0.2">
      <c r="O42984" s="152"/>
      <c r="P42984" s="2"/>
    </row>
    <row r="42985" spans="15:16" x14ac:dyDescent="0.2">
      <c r="O42985" s="152"/>
      <c r="P42985" s="2"/>
    </row>
    <row r="42986" spans="15:16" x14ac:dyDescent="0.2">
      <c r="O42986" s="152"/>
      <c r="P42986" s="2"/>
    </row>
    <row r="42987" spans="15:16" x14ac:dyDescent="0.2">
      <c r="O42987" s="152"/>
      <c r="P42987" s="2"/>
    </row>
    <row r="42988" spans="15:16" x14ac:dyDescent="0.2">
      <c r="O42988" s="152"/>
      <c r="P42988" s="2"/>
    </row>
    <row r="42989" spans="15:16" x14ac:dyDescent="0.2">
      <c r="O42989" s="152"/>
      <c r="P42989" s="2"/>
    </row>
    <row r="42990" spans="15:16" x14ac:dyDescent="0.2">
      <c r="O42990" s="152"/>
      <c r="P42990" s="2"/>
    </row>
    <row r="42991" spans="15:16" x14ac:dyDescent="0.2">
      <c r="O42991" s="152"/>
      <c r="P42991" s="2"/>
    </row>
    <row r="42992" spans="15:16" x14ac:dyDescent="0.2">
      <c r="O42992" s="152"/>
      <c r="P42992" s="2"/>
    </row>
    <row r="42993" spans="15:16" x14ac:dyDescent="0.2">
      <c r="O42993" s="152"/>
      <c r="P42993" s="2"/>
    </row>
    <row r="42994" spans="15:16" x14ac:dyDescent="0.2">
      <c r="O42994" s="152"/>
      <c r="P42994" s="2"/>
    </row>
    <row r="42995" spans="15:16" x14ac:dyDescent="0.2">
      <c r="O42995" s="152"/>
      <c r="P42995" s="2"/>
    </row>
    <row r="42996" spans="15:16" x14ac:dyDescent="0.2">
      <c r="O42996" s="152"/>
      <c r="P42996" s="2"/>
    </row>
    <row r="42997" spans="15:16" x14ac:dyDescent="0.2">
      <c r="O42997" s="152"/>
      <c r="P42997" s="2"/>
    </row>
    <row r="42998" spans="15:16" x14ac:dyDescent="0.2">
      <c r="O42998" s="152"/>
      <c r="P42998" s="2"/>
    </row>
    <row r="42999" spans="15:16" x14ac:dyDescent="0.2">
      <c r="O42999" s="152"/>
      <c r="P42999" s="2"/>
    </row>
    <row r="43000" spans="15:16" x14ac:dyDescent="0.2">
      <c r="O43000" s="152"/>
      <c r="P43000" s="2"/>
    </row>
    <row r="43001" spans="15:16" x14ac:dyDescent="0.2">
      <c r="O43001" s="152"/>
      <c r="P43001" s="2"/>
    </row>
    <row r="43002" spans="15:16" x14ac:dyDescent="0.2">
      <c r="O43002" s="152"/>
      <c r="P43002" s="2"/>
    </row>
    <row r="43003" spans="15:16" x14ac:dyDescent="0.2">
      <c r="O43003" s="152"/>
      <c r="P43003" s="2"/>
    </row>
    <row r="43004" spans="15:16" x14ac:dyDescent="0.2">
      <c r="O43004" s="152"/>
      <c r="P43004" s="2"/>
    </row>
    <row r="43005" spans="15:16" x14ac:dyDescent="0.2">
      <c r="O43005" s="152"/>
      <c r="P43005" s="2"/>
    </row>
    <row r="43006" spans="15:16" x14ac:dyDescent="0.2">
      <c r="O43006" s="152"/>
      <c r="P43006" s="2"/>
    </row>
    <row r="43007" spans="15:16" x14ac:dyDescent="0.2">
      <c r="O43007" s="152"/>
      <c r="P43007" s="2"/>
    </row>
    <row r="43008" spans="15:16" x14ac:dyDescent="0.2">
      <c r="O43008" s="152"/>
      <c r="P43008" s="2"/>
    </row>
    <row r="43009" spans="15:16" x14ac:dyDescent="0.2">
      <c r="O43009" s="152"/>
      <c r="P43009" s="2"/>
    </row>
    <row r="43010" spans="15:16" x14ac:dyDescent="0.2">
      <c r="O43010" s="152"/>
      <c r="P43010" s="2"/>
    </row>
    <row r="43011" spans="15:16" x14ac:dyDescent="0.2">
      <c r="O43011" s="152"/>
      <c r="P43011" s="2"/>
    </row>
    <row r="43012" spans="15:16" x14ac:dyDescent="0.2">
      <c r="O43012" s="152"/>
      <c r="P43012" s="2"/>
    </row>
    <row r="43013" spans="15:16" x14ac:dyDescent="0.2">
      <c r="O43013" s="152"/>
      <c r="P43013" s="2"/>
    </row>
    <row r="43014" spans="15:16" x14ac:dyDescent="0.2">
      <c r="O43014" s="152"/>
      <c r="P43014" s="2"/>
    </row>
    <row r="43015" spans="15:16" x14ac:dyDescent="0.2">
      <c r="O43015" s="152"/>
      <c r="P43015" s="2"/>
    </row>
    <row r="43016" spans="15:16" x14ac:dyDescent="0.2">
      <c r="O43016" s="152"/>
      <c r="P43016" s="2"/>
    </row>
    <row r="43017" spans="15:16" x14ac:dyDescent="0.2">
      <c r="O43017" s="152"/>
      <c r="P43017" s="2"/>
    </row>
    <row r="43018" spans="15:16" x14ac:dyDescent="0.2">
      <c r="O43018" s="152"/>
      <c r="P43018" s="2"/>
    </row>
    <row r="43019" spans="15:16" x14ac:dyDescent="0.2">
      <c r="O43019" s="152"/>
      <c r="P43019" s="2"/>
    </row>
    <row r="43020" spans="15:16" x14ac:dyDescent="0.2">
      <c r="O43020" s="152"/>
      <c r="P43020" s="2"/>
    </row>
    <row r="43021" spans="15:16" x14ac:dyDescent="0.2">
      <c r="O43021" s="152"/>
      <c r="P43021" s="2"/>
    </row>
    <row r="43022" spans="15:16" x14ac:dyDescent="0.2">
      <c r="O43022" s="152"/>
      <c r="P43022" s="2"/>
    </row>
    <row r="43023" spans="15:16" x14ac:dyDescent="0.2">
      <c r="O43023" s="152"/>
      <c r="P43023" s="2"/>
    </row>
    <row r="43024" spans="15:16" x14ac:dyDescent="0.2">
      <c r="O43024" s="152"/>
      <c r="P43024" s="2"/>
    </row>
    <row r="43025" spans="15:16" x14ac:dyDescent="0.2">
      <c r="O43025" s="152"/>
      <c r="P43025" s="2"/>
    </row>
    <row r="43026" spans="15:16" x14ac:dyDescent="0.2">
      <c r="O43026" s="152"/>
      <c r="P43026" s="2"/>
    </row>
    <row r="43027" spans="15:16" x14ac:dyDescent="0.2">
      <c r="O43027" s="152"/>
      <c r="P43027" s="2"/>
    </row>
    <row r="43028" spans="15:16" x14ac:dyDescent="0.2">
      <c r="O43028" s="152"/>
      <c r="P43028" s="2"/>
    </row>
    <row r="43029" spans="15:16" x14ac:dyDescent="0.2">
      <c r="O43029" s="152"/>
      <c r="P43029" s="2"/>
    </row>
    <row r="43030" spans="15:16" x14ac:dyDescent="0.2">
      <c r="O43030" s="152"/>
      <c r="P43030" s="2"/>
    </row>
    <row r="43031" spans="15:16" x14ac:dyDescent="0.2">
      <c r="O43031" s="152"/>
      <c r="P43031" s="2"/>
    </row>
    <row r="43032" spans="15:16" x14ac:dyDescent="0.2">
      <c r="O43032" s="152"/>
      <c r="P43032" s="2"/>
    </row>
    <row r="43033" spans="15:16" x14ac:dyDescent="0.2">
      <c r="O43033" s="152"/>
      <c r="P43033" s="2"/>
    </row>
    <row r="43034" spans="15:16" x14ac:dyDescent="0.2">
      <c r="O43034" s="152"/>
      <c r="P43034" s="2"/>
    </row>
    <row r="43035" spans="15:16" x14ac:dyDescent="0.2">
      <c r="O43035" s="152"/>
      <c r="P43035" s="2"/>
    </row>
    <row r="43036" spans="15:16" x14ac:dyDescent="0.2">
      <c r="O43036" s="152"/>
      <c r="P43036" s="2"/>
    </row>
    <row r="43037" spans="15:16" x14ac:dyDescent="0.2">
      <c r="O43037" s="152"/>
      <c r="P43037" s="2"/>
    </row>
    <row r="43038" spans="15:16" x14ac:dyDescent="0.2">
      <c r="O43038" s="152"/>
      <c r="P43038" s="2"/>
    </row>
    <row r="43039" spans="15:16" x14ac:dyDescent="0.2">
      <c r="O43039" s="152"/>
      <c r="P43039" s="2"/>
    </row>
    <row r="43040" spans="15:16" x14ac:dyDescent="0.2">
      <c r="O43040" s="152"/>
      <c r="P43040" s="2"/>
    </row>
    <row r="43041" spans="15:16" x14ac:dyDescent="0.2">
      <c r="O43041" s="152"/>
      <c r="P43041" s="2"/>
    </row>
    <row r="43042" spans="15:16" x14ac:dyDescent="0.2">
      <c r="O43042" s="152"/>
      <c r="P43042" s="2"/>
    </row>
    <row r="43043" spans="15:16" x14ac:dyDescent="0.2">
      <c r="O43043" s="152"/>
      <c r="P43043" s="2"/>
    </row>
    <row r="43044" spans="15:16" x14ac:dyDescent="0.2">
      <c r="O43044" s="152"/>
      <c r="P43044" s="2"/>
    </row>
    <row r="43045" spans="15:16" x14ac:dyDescent="0.2">
      <c r="O43045" s="152"/>
      <c r="P43045" s="2"/>
    </row>
    <row r="43046" spans="15:16" x14ac:dyDescent="0.2">
      <c r="O43046" s="152"/>
      <c r="P43046" s="2"/>
    </row>
    <row r="43047" spans="15:16" x14ac:dyDescent="0.2">
      <c r="O43047" s="152"/>
      <c r="P43047" s="2"/>
    </row>
    <row r="43048" spans="15:16" x14ac:dyDescent="0.2">
      <c r="O43048" s="152"/>
      <c r="P43048" s="2"/>
    </row>
    <row r="43049" spans="15:16" x14ac:dyDescent="0.2">
      <c r="O43049" s="152"/>
      <c r="P43049" s="2"/>
    </row>
    <row r="43050" spans="15:16" x14ac:dyDescent="0.2">
      <c r="O43050" s="152"/>
      <c r="P43050" s="2"/>
    </row>
    <row r="43051" spans="15:16" x14ac:dyDescent="0.2">
      <c r="O43051" s="152"/>
      <c r="P43051" s="2"/>
    </row>
    <row r="43052" spans="15:16" x14ac:dyDescent="0.2">
      <c r="O43052" s="152"/>
      <c r="P43052" s="2"/>
    </row>
    <row r="43053" spans="15:16" x14ac:dyDescent="0.2">
      <c r="O43053" s="152"/>
      <c r="P43053" s="2"/>
    </row>
    <row r="43054" spans="15:16" x14ac:dyDescent="0.2">
      <c r="O43054" s="152"/>
      <c r="P43054" s="2"/>
    </row>
    <row r="43055" spans="15:16" x14ac:dyDescent="0.2">
      <c r="O43055" s="152"/>
      <c r="P43055" s="2"/>
    </row>
    <row r="43056" spans="15:16" x14ac:dyDescent="0.2">
      <c r="O43056" s="152"/>
      <c r="P43056" s="2"/>
    </row>
    <row r="43057" spans="15:16" x14ac:dyDescent="0.2">
      <c r="O43057" s="152"/>
      <c r="P43057" s="2"/>
    </row>
    <row r="43058" spans="15:16" x14ac:dyDescent="0.2">
      <c r="O43058" s="152"/>
      <c r="P43058" s="2"/>
    </row>
    <row r="43059" spans="15:16" x14ac:dyDescent="0.2">
      <c r="O43059" s="152"/>
      <c r="P43059" s="2"/>
    </row>
    <row r="43060" spans="15:16" x14ac:dyDescent="0.2">
      <c r="O43060" s="152"/>
      <c r="P43060" s="2"/>
    </row>
    <row r="43061" spans="15:16" x14ac:dyDescent="0.2">
      <c r="O43061" s="152"/>
      <c r="P43061" s="2"/>
    </row>
    <row r="43062" spans="15:16" x14ac:dyDescent="0.2">
      <c r="O43062" s="152"/>
      <c r="P43062" s="2"/>
    </row>
    <row r="43063" spans="15:16" x14ac:dyDescent="0.2">
      <c r="O43063" s="152"/>
      <c r="P43063" s="2"/>
    </row>
    <row r="43064" spans="15:16" x14ac:dyDescent="0.2">
      <c r="O43064" s="152"/>
      <c r="P43064" s="2"/>
    </row>
    <row r="43065" spans="15:16" x14ac:dyDescent="0.2">
      <c r="O43065" s="152"/>
      <c r="P43065" s="2"/>
    </row>
    <row r="43066" spans="15:16" x14ac:dyDescent="0.2">
      <c r="O43066" s="152"/>
      <c r="P43066" s="2"/>
    </row>
    <row r="43067" spans="15:16" x14ac:dyDescent="0.2">
      <c r="O43067" s="152"/>
      <c r="P43067" s="2"/>
    </row>
    <row r="43068" spans="15:16" x14ac:dyDescent="0.2">
      <c r="O43068" s="152"/>
      <c r="P43068" s="2"/>
    </row>
    <row r="43069" spans="15:16" x14ac:dyDescent="0.2">
      <c r="O43069" s="152"/>
      <c r="P43069" s="2"/>
    </row>
    <row r="43070" spans="15:16" x14ac:dyDescent="0.2">
      <c r="O43070" s="152"/>
      <c r="P43070" s="2"/>
    </row>
    <row r="43071" spans="15:16" x14ac:dyDescent="0.2">
      <c r="O43071" s="152"/>
      <c r="P43071" s="2"/>
    </row>
    <row r="43072" spans="15:16" x14ac:dyDescent="0.2">
      <c r="O43072" s="152"/>
      <c r="P43072" s="2"/>
    </row>
    <row r="43073" spans="15:16" x14ac:dyDescent="0.2">
      <c r="O43073" s="152"/>
      <c r="P43073" s="2"/>
    </row>
    <row r="43074" spans="15:16" x14ac:dyDescent="0.2">
      <c r="O43074" s="152"/>
      <c r="P43074" s="2"/>
    </row>
    <row r="43075" spans="15:16" x14ac:dyDescent="0.2">
      <c r="O43075" s="152"/>
      <c r="P43075" s="2"/>
    </row>
    <row r="43076" spans="15:16" x14ac:dyDescent="0.2">
      <c r="O43076" s="152"/>
      <c r="P43076" s="2"/>
    </row>
    <row r="43077" spans="15:16" x14ac:dyDescent="0.2">
      <c r="O43077" s="152"/>
      <c r="P43077" s="2"/>
    </row>
    <row r="43078" spans="15:16" x14ac:dyDescent="0.2">
      <c r="O43078" s="152"/>
      <c r="P43078" s="2"/>
    </row>
    <row r="43079" spans="15:16" x14ac:dyDescent="0.2">
      <c r="O43079" s="152"/>
      <c r="P43079" s="2"/>
    </row>
    <row r="43080" spans="15:16" x14ac:dyDescent="0.2">
      <c r="O43080" s="152"/>
      <c r="P43080" s="2"/>
    </row>
    <row r="43081" spans="15:16" x14ac:dyDescent="0.2">
      <c r="O43081" s="152"/>
      <c r="P43081" s="2"/>
    </row>
    <row r="43082" spans="15:16" x14ac:dyDescent="0.2">
      <c r="O43082" s="152"/>
      <c r="P43082" s="2"/>
    </row>
    <row r="43083" spans="15:16" x14ac:dyDescent="0.2">
      <c r="O43083" s="152"/>
      <c r="P43083" s="2"/>
    </row>
    <row r="43084" spans="15:16" x14ac:dyDescent="0.2">
      <c r="O43084" s="152"/>
      <c r="P43084" s="2"/>
    </row>
    <row r="43085" spans="15:16" x14ac:dyDescent="0.2">
      <c r="O43085" s="152"/>
      <c r="P43085" s="2"/>
    </row>
    <row r="43086" spans="15:16" x14ac:dyDescent="0.2">
      <c r="O43086" s="152"/>
      <c r="P43086" s="2"/>
    </row>
    <row r="43087" spans="15:16" x14ac:dyDescent="0.2">
      <c r="O43087" s="152"/>
      <c r="P43087" s="2"/>
    </row>
    <row r="43088" spans="15:16" x14ac:dyDescent="0.2">
      <c r="O43088" s="152"/>
      <c r="P43088" s="2"/>
    </row>
    <row r="43089" spans="15:16" x14ac:dyDescent="0.2">
      <c r="O43089" s="152"/>
      <c r="P43089" s="2"/>
    </row>
    <row r="43090" spans="15:16" x14ac:dyDescent="0.2">
      <c r="O43090" s="152"/>
      <c r="P43090" s="2"/>
    </row>
    <row r="43091" spans="15:16" x14ac:dyDescent="0.2">
      <c r="O43091" s="152"/>
      <c r="P43091" s="2"/>
    </row>
    <row r="43092" spans="15:16" x14ac:dyDescent="0.2">
      <c r="O43092" s="152"/>
      <c r="P43092" s="2"/>
    </row>
    <row r="43093" spans="15:16" x14ac:dyDescent="0.2">
      <c r="O43093" s="152"/>
      <c r="P43093" s="2"/>
    </row>
    <row r="43094" spans="15:16" x14ac:dyDescent="0.2">
      <c r="O43094" s="152"/>
      <c r="P43094" s="2"/>
    </row>
    <row r="43095" spans="15:16" x14ac:dyDescent="0.2">
      <c r="O43095" s="152"/>
      <c r="P43095" s="2"/>
    </row>
    <row r="43096" spans="15:16" x14ac:dyDescent="0.2">
      <c r="O43096" s="152"/>
      <c r="P43096" s="2"/>
    </row>
    <row r="43097" spans="15:16" x14ac:dyDescent="0.2">
      <c r="O43097" s="152"/>
      <c r="P43097" s="2"/>
    </row>
    <row r="43098" spans="15:16" x14ac:dyDescent="0.2">
      <c r="O43098" s="152"/>
      <c r="P43098" s="2"/>
    </row>
    <row r="43099" spans="15:16" x14ac:dyDescent="0.2">
      <c r="O43099" s="152"/>
      <c r="P43099" s="2"/>
    </row>
    <row r="43100" spans="15:16" x14ac:dyDescent="0.2">
      <c r="O43100" s="152"/>
      <c r="P43100" s="2"/>
    </row>
    <row r="43101" spans="15:16" x14ac:dyDescent="0.2">
      <c r="O43101" s="152"/>
      <c r="P43101" s="2"/>
    </row>
    <row r="43102" spans="15:16" x14ac:dyDescent="0.2">
      <c r="O43102" s="152"/>
      <c r="P43102" s="2"/>
    </row>
    <row r="43103" spans="15:16" x14ac:dyDescent="0.2">
      <c r="O43103" s="152"/>
      <c r="P43103" s="2"/>
    </row>
    <row r="43104" spans="15:16" x14ac:dyDescent="0.2">
      <c r="O43104" s="152"/>
      <c r="P43104" s="2"/>
    </row>
    <row r="43105" spans="15:16" x14ac:dyDescent="0.2">
      <c r="O43105" s="152"/>
      <c r="P43105" s="2"/>
    </row>
    <row r="43106" spans="15:16" x14ac:dyDescent="0.2">
      <c r="O43106" s="152"/>
      <c r="P43106" s="2"/>
    </row>
    <row r="43107" spans="15:16" x14ac:dyDescent="0.2">
      <c r="O43107" s="152"/>
      <c r="P43107" s="2"/>
    </row>
    <row r="43108" spans="15:16" x14ac:dyDescent="0.2">
      <c r="O43108" s="152"/>
      <c r="P43108" s="2"/>
    </row>
    <row r="43109" spans="15:16" x14ac:dyDescent="0.2">
      <c r="O43109" s="152"/>
      <c r="P43109" s="2"/>
    </row>
    <row r="43110" spans="15:16" x14ac:dyDescent="0.2">
      <c r="O43110" s="152"/>
      <c r="P43110" s="2"/>
    </row>
    <row r="43111" spans="15:16" x14ac:dyDescent="0.2">
      <c r="O43111" s="152"/>
      <c r="P43111" s="2"/>
    </row>
    <row r="43112" spans="15:16" x14ac:dyDescent="0.2">
      <c r="O43112" s="152"/>
      <c r="P43112" s="2"/>
    </row>
    <row r="43113" spans="15:16" x14ac:dyDescent="0.2">
      <c r="O43113" s="152"/>
      <c r="P43113" s="2"/>
    </row>
    <row r="43114" spans="15:16" x14ac:dyDescent="0.2">
      <c r="O43114" s="152"/>
      <c r="P43114" s="2"/>
    </row>
    <row r="43115" spans="15:16" x14ac:dyDescent="0.2">
      <c r="O43115" s="152"/>
      <c r="P43115" s="2"/>
    </row>
    <row r="43116" spans="15:16" x14ac:dyDescent="0.2">
      <c r="O43116" s="152"/>
      <c r="P43116" s="2"/>
    </row>
    <row r="43117" spans="15:16" x14ac:dyDescent="0.2">
      <c r="O43117" s="152"/>
      <c r="P43117" s="2"/>
    </row>
    <row r="43118" spans="15:16" x14ac:dyDescent="0.2">
      <c r="O43118" s="152"/>
      <c r="P43118" s="2"/>
    </row>
    <row r="43119" spans="15:16" x14ac:dyDescent="0.2">
      <c r="O43119" s="152"/>
      <c r="P43119" s="2"/>
    </row>
    <row r="43120" spans="15:16" x14ac:dyDescent="0.2">
      <c r="O43120" s="152"/>
      <c r="P43120" s="2"/>
    </row>
    <row r="43121" spans="15:16" x14ac:dyDescent="0.2">
      <c r="O43121" s="152"/>
      <c r="P43121" s="2"/>
    </row>
    <row r="43122" spans="15:16" x14ac:dyDescent="0.2">
      <c r="O43122" s="152"/>
      <c r="P43122" s="2"/>
    </row>
    <row r="43123" spans="15:16" x14ac:dyDescent="0.2">
      <c r="O43123" s="152"/>
      <c r="P43123" s="2"/>
    </row>
    <row r="43124" spans="15:16" x14ac:dyDescent="0.2">
      <c r="O43124" s="152"/>
      <c r="P43124" s="2"/>
    </row>
    <row r="43125" spans="15:16" x14ac:dyDescent="0.2">
      <c r="O43125" s="152"/>
      <c r="P43125" s="2"/>
    </row>
    <row r="43126" spans="15:16" x14ac:dyDescent="0.2">
      <c r="O43126" s="152"/>
      <c r="P43126" s="2"/>
    </row>
    <row r="43127" spans="15:16" x14ac:dyDescent="0.2">
      <c r="O43127" s="152"/>
      <c r="P43127" s="2"/>
    </row>
    <row r="43128" spans="15:16" x14ac:dyDescent="0.2">
      <c r="O43128" s="152"/>
      <c r="P43128" s="2"/>
    </row>
    <row r="43129" spans="15:16" x14ac:dyDescent="0.2">
      <c r="O43129" s="152"/>
      <c r="P43129" s="2"/>
    </row>
    <row r="43130" spans="15:16" x14ac:dyDescent="0.2">
      <c r="O43130" s="152"/>
      <c r="P43130" s="2"/>
    </row>
    <row r="43131" spans="15:16" x14ac:dyDescent="0.2">
      <c r="O43131" s="152"/>
      <c r="P43131" s="2"/>
    </row>
    <row r="43132" spans="15:16" x14ac:dyDescent="0.2">
      <c r="O43132" s="152"/>
      <c r="P43132" s="2"/>
    </row>
    <row r="43133" spans="15:16" x14ac:dyDescent="0.2">
      <c r="O43133" s="152"/>
      <c r="P43133" s="2"/>
    </row>
    <row r="43134" spans="15:16" x14ac:dyDescent="0.2">
      <c r="O43134" s="152"/>
      <c r="P43134" s="2"/>
    </row>
    <row r="43135" spans="15:16" x14ac:dyDescent="0.2">
      <c r="O43135" s="152"/>
      <c r="P43135" s="2"/>
    </row>
    <row r="43136" spans="15:16" x14ac:dyDescent="0.2">
      <c r="O43136" s="152"/>
      <c r="P43136" s="2"/>
    </row>
    <row r="43137" spans="15:16" x14ac:dyDescent="0.2">
      <c r="O43137" s="152"/>
      <c r="P43137" s="2"/>
    </row>
    <row r="43138" spans="15:16" x14ac:dyDescent="0.2">
      <c r="O43138" s="152"/>
      <c r="P43138" s="2"/>
    </row>
    <row r="43139" spans="15:16" x14ac:dyDescent="0.2">
      <c r="O43139" s="152"/>
      <c r="P43139" s="2"/>
    </row>
    <row r="43140" spans="15:16" x14ac:dyDescent="0.2">
      <c r="O43140" s="152"/>
      <c r="P43140" s="2"/>
    </row>
    <row r="43141" spans="15:16" x14ac:dyDescent="0.2">
      <c r="O43141" s="152"/>
      <c r="P43141" s="2"/>
    </row>
    <row r="43142" spans="15:16" x14ac:dyDescent="0.2">
      <c r="O43142" s="152"/>
      <c r="P43142" s="2"/>
    </row>
    <row r="43143" spans="15:16" x14ac:dyDescent="0.2">
      <c r="O43143" s="152"/>
      <c r="P43143" s="2"/>
    </row>
    <row r="43144" spans="15:16" x14ac:dyDescent="0.2">
      <c r="O43144" s="152"/>
      <c r="P43144" s="2"/>
    </row>
    <row r="43145" spans="15:16" x14ac:dyDescent="0.2">
      <c r="O43145" s="152"/>
      <c r="P43145" s="2"/>
    </row>
    <row r="43146" spans="15:16" x14ac:dyDescent="0.2">
      <c r="O43146" s="152"/>
      <c r="P43146" s="2"/>
    </row>
    <row r="43147" spans="15:16" x14ac:dyDescent="0.2">
      <c r="O43147" s="152"/>
      <c r="P43147" s="2"/>
    </row>
    <row r="43148" spans="15:16" x14ac:dyDescent="0.2">
      <c r="O43148" s="152"/>
      <c r="P43148" s="2"/>
    </row>
    <row r="43149" spans="15:16" x14ac:dyDescent="0.2">
      <c r="O43149" s="152"/>
      <c r="P43149" s="2"/>
    </row>
    <row r="43150" spans="15:16" x14ac:dyDescent="0.2">
      <c r="O43150" s="152"/>
      <c r="P43150" s="2"/>
    </row>
    <row r="43151" spans="15:16" x14ac:dyDescent="0.2">
      <c r="O43151" s="152"/>
      <c r="P43151" s="2"/>
    </row>
    <row r="43152" spans="15:16" x14ac:dyDescent="0.2">
      <c r="O43152" s="152"/>
      <c r="P43152" s="2"/>
    </row>
    <row r="43153" spans="15:16" x14ac:dyDescent="0.2">
      <c r="O43153" s="152"/>
      <c r="P43153" s="2"/>
    </row>
    <row r="43154" spans="15:16" x14ac:dyDescent="0.2">
      <c r="O43154" s="152"/>
      <c r="P43154" s="2"/>
    </row>
    <row r="43155" spans="15:16" x14ac:dyDescent="0.2">
      <c r="O43155" s="152"/>
      <c r="P43155" s="2"/>
    </row>
    <row r="43156" spans="15:16" x14ac:dyDescent="0.2">
      <c r="O43156" s="152"/>
      <c r="P43156" s="2"/>
    </row>
    <row r="43157" spans="15:16" x14ac:dyDescent="0.2">
      <c r="O43157" s="152"/>
      <c r="P43157" s="2"/>
    </row>
    <row r="43158" spans="15:16" x14ac:dyDescent="0.2">
      <c r="O43158" s="152"/>
      <c r="P43158" s="2"/>
    </row>
    <row r="43159" spans="15:16" x14ac:dyDescent="0.2">
      <c r="O43159" s="152"/>
      <c r="P43159" s="2"/>
    </row>
    <row r="43160" spans="15:16" x14ac:dyDescent="0.2">
      <c r="O43160" s="152"/>
      <c r="P43160" s="2"/>
    </row>
    <row r="43161" spans="15:16" x14ac:dyDescent="0.2">
      <c r="O43161" s="152"/>
      <c r="P43161" s="2"/>
    </row>
    <row r="43162" spans="15:16" x14ac:dyDescent="0.2">
      <c r="O43162" s="152"/>
      <c r="P43162" s="2"/>
    </row>
    <row r="43163" spans="15:16" x14ac:dyDescent="0.2">
      <c r="O43163" s="152"/>
      <c r="P43163" s="2"/>
    </row>
    <row r="43164" spans="15:16" x14ac:dyDescent="0.2">
      <c r="O43164" s="152"/>
      <c r="P43164" s="2"/>
    </row>
    <row r="43165" spans="15:16" x14ac:dyDescent="0.2">
      <c r="O43165" s="152"/>
      <c r="P43165" s="2"/>
    </row>
    <row r="43166" spans="15:16" x14ac:dyDescent="0.2">
      <c r="O43166" s="152"/>
      <c r="P43166" s="2"/>
    </row>
    <row r="43167" spans="15:16" x14ac:dyDescent="0.2">
      <c r="O43167" s="152"/>
      <c r="P43167" s="2"/>
    </row>
    <row r="43168" spans="15:16" x14ac:dyDescent="0.2">
      <c r="O43168" s="152"/>
      <c r="P43168" s="2"/>
    </row>
    <row r="43169" spans="15:16" x14ac:dyDescent="0.2">
      <c r="O43169" s="152"/>
      <c r="P43169" s="2"/>
    </row>
    <row r="43170" spans="15:16" x14ac:dyDescent="0.2">
      <c r="O43170" s="152"/>
      <c r="P43170" s="2"/>
    </row>
    <row r="43171" spans="15:16" x14ac:dyDescent="0.2">
      <c r="O43171" s="152"/>
      <c r="P43171" s="2"/>
    </row>
    <row r="43172" spans="15:16" x14ac:dyDescent="0.2">
      <c r="O43172" s="152"/>
      <c r="P43172" s="2"/>
    </row>
    <row r="43173" spans="15:16" x14ac:dyDescent="0.2">
      <c r="O43173" s="152"/>
      <c r="P43173" s="2"/>
    </row>
    <row r="43174" spans="15:16" x14ac:dyDescent="0.2">
      <c r="O43174" s="152"/>
      <c r="P43174" s="2"/>
    </row>
    <row r="43175" spans="15:16" x14ac:dyDescent="0.2">
      <c r="O43175" s="152"/>
      <c r="P43175" s="2"/>
    </row>
    <row r="43176" spans="15:16" x14ac:dyDescent="0.2">
      <c r="O43176" s="152"/>
      <c r="P43176" s="2"/>
    </row>
    <row r="43177" spans="15:16" x14ac:dyDescent="0.2">
      <c r="O43177" s="152"/>
      <c r="P43177" s="2"/>
    </row>
    <row r="43178" spans="15:16" x14ac:dyDescent="0.2">
      <c r="O43178" s="152"/>
      <c r="P43178" s="2"/>
    </row>
    <row r="43179" spans="15:16" x14ac:dyDescent="0.2">
      <c r="O43179" s="152"/>
      <c r="P43179" s="2"/>
    </row>
    <row r="43180" spans="15:16" x14ac:dyDescent="0.2">
      <c r="O43180" s="152"/>
      <c r="P43180" s="2"/>
    </row>
    <row r="43181" spans="15:16" x14ac:dyDescent="0.2">
      <c r="O43181" s="152"/>
      <c r="P43181" s="2"/>
    </row>
    <row r="43182" spans="15:16" x14ac:dyDescent="0.2">
      <c r="O43182" s="152"/>
      <c r="P43182" s="2"/>
    </row>
    <row r="43183" spans="15:16" x14ac:dyDescent="0.2">
      <c r="O43183" s="152"/>
      <c r="P43183" s="2"/>
    </row>
    <row r="43184" spans="15:16" x14ac:dyDescent="0.2">
      <c r="O43184" s="152"/>
      <c r="P43184" s="2"/>
    </row>
    <row r="43185" spans="15:16" x14ac:dyDescent="0.2">
      <c r="O43185" s="152"/>
      <c r="P43185" s="2"/>
    </row>
    <row r="43186" spans="15:16" x14ac:dyDescent="0.2">
      <c r="O43186" s="152"/>
      <c r="P43186" s="2"/>
    </row>
    <row r="43187" spans="15:16" x14ac:dyDescent="0.2">
      <c r="O43187" s="152"/>
      <c r="P43187" s="2"/>
    </row>
    <row r="43188" spans="15:16" x14ac:dyDescent="0.2">
      <c r="O43188" s="152"/>
      <c r="P43188" s="2"/>
    </row>
    <row r="43189" spans="15:16" x14ac:dyDescent="0.2">
      <c r="O43189" s="152"/>
      <c r="P43189" s="2"/>
    </row>
    <row r="43190" spans="15:16" x14ac:dyDescent="0.2">
      <c r="O43190" s="152"/>
      <c r="P43190" s="2"/>
    </row>
    <row r="43191" spans="15:16" x14ac:dyDescent="0.2">
      <c r="O43191" s="152"/>
      <c r="P43191" s="2"/>
    </row>
    <row r="43192" spans="15:16" x14ac:dyDescent="0.2">
      <c r="O43192" s="152"/>
      <c r="P43192" s="2"/>
    </row>
    <row r="43193" spans="15:16" x14ac:dyDescent="0.2">
      <c r="O43193" s="152"/>
      <c r="P43193" s="2"/>
    </row>
    <row r="43194" spans="15:16" x14ac:dyDescent="0.2">
      <c r="O43194" s="152"/>
      <c r="P43194" s="2"/>
    </row>
    <row r="43195" spans="15:16" x14ac:dyDescent="0.2">
      <c r="O43195" s="152"/>
      <c r="P43195" s="2"/>
    </row>
    <row r="43196" spans="15:16" x14ac:dyDescent="0.2">
      <c r="O43196" s="152"/>
      <c r="P43196" s="2"/>
    </row>
    <row r="43197" spans="15:16" x14ac:dyDescent="0.2">
      <c r="O43197" s="152"/>
      <c r="P43197" s="2"/>
    </row>
    <row r="43198" spans="15:16" x14ac:dyDescent="0.2">
      <c r="O43198" s="152"/>
      <c r="P43198" s="2"/>
    </row>
    <row r="43199" spans="15:16" x14ac:dyDescent="0.2">
      <c r="O43199" s="152"/>
      <c r="P43199" s="2"/>
    </row>
    <row r="43200" spans="15:16" x14ac:dyDescent="0.2">
      <c r="O43200" s="152"/>
      <c r="P43200" s="2"/>
    </row>
    <row r="43201" spans="15:16" x14ac:dyDescent="0.2">
      <c r="O43201" s="152"/>
      <c r="P43201" s="2"/>
    </row>
    <row r="43202" spans="15:16" x14ac:dyDescent="0.2">
      <c r="O43202" s="152"/>
      <c r="P43202" s="2"/>
    </row>
    <row r="43203" spans="15:16" x14ac:dyDescent="0.2">
      <c r="O43203" s="152"/>
      <c r="P43203" s="2"/>
    </row>
    <row r="43204" spans="15:16" x14ac:dyDescent="0.2">
      <c r="O43204" s="152"/>
      <c r="P43204" s="2"/>
    </row>
    <row r="43205" spans="15:16" x14ac:dyDescent="0.2">
      <c r="O43205" s="152"/>
      <c r="P43205" s="2"/>
    </row>
    <row r="43206" spans="15:16" x14ac:dyDescent="0.2">
      <c r="O43206" s="152"/>
      <c r="P43206" s="2"/>
    </row>
    <row r="43207" spans="15:16" x14ac:dyDescent="0.2">
      <c r="O43207" s="152"/>
      <c r="P43207" s="2"/>
    </row>
    <row r="43208" spans="15:16" x14ac:dyDescent="0.2">
      <c r="O43208" s="152"/>
      <c r="P43208" s="2"/>
    </row>
    <row r="43209" spans="15:16" x14ac:dyDescent="0.2">
      <c r="O43209" s="152"/>
      <c r="P43209" s="2"/>
    </row>
    <row r="43210" spans="15:16" x14ac:dyDescent="0.2">
      <c r="O43210" s="152"/>
      <c r="P43210" s="2"/>
    </row>
    <row r="43211" spans="15:16" x14ac:dyDescent="0.2">
      <c r="O43211" s="152"/>
      <c r="P43211" s="2"/>
    </row>
    <row r="43212" spans="15:16" x14ac:dyDescent="0.2">
      <c r="O43212" s="152"/>
      <c r="P43212" s="2"/>
    </row>
    <row r="43213" spans="15:16" x14ac:dyDescent="0.2">
      <c r="O43213" s="152"/>
      <c r="P43213" s="2"/>
    </row>
    <row r="43214" spans="15:16" x14ac:dyDescent="0.2">
      <c r="O43214" s="152"/>
      <c r="P43214" s="2"/>
    </row>
    <row r="43215" spans="15:16" x14ac:dyDescent="0.2">
      <c r="O43215" s="152"/>
      <c r="P43215" s="2"/>
    </row>
    <row r="43216" spans="15:16" x14ac:dyDescent="0.2">
      <c r="O43216" s="152"/>
      <c r="P43216" s="2"/>
    </row>
    <row r="43217" spans="15:16" x14ac:dyDescent="0.2">
      <c r="O43217" s="152"/>
      <c r="P43217" s="2"/>
    </row>
    <row r="43218" spans="15:16" x14ac:dyDescent="0.2">
      <c r="O43218" s="152"/>
      <c r="P43218" s="2"/>
    </row>
    <row r="43219" spans="15:16" x14ac:dyDescent="0.2">
      <c r="O43219" s="152"/>
      <c r="P43219" s="2"/>
    </row>
    <row r="43220" spans="15:16" x14ac:dyDescent="0.2">
      <c r="O43220" s="152"/>
      <c r="P43220" s="2"/>
    </row>
    <row r="43221" spans="15:16" x14ac:dyDescent="0.2">
      <c r="O43221" s="152"/>
      <c r="P43221" s="2"/>
    </row>
    <row r="43222" spans="15:16" x14ac:dyDescent="0.2">
      <c r="O43222" s="152"/>
      <c r="P43222" s="2"/>
    </row>
    <row r="43223" spans="15:16" x14ac:dyDescent="0.2">
      <c r="O43223" s="152"/>
      <c r="P43223" s="2"/>
    </row>
    <row r="43224" spans="15:16" x14ac:dyDescent="0.2">
      <c r="O43224" s="152"/>
      <c r="P43224" s="2"/>
    </row>
    <row r="43225" spans="15:16" x14ac:dyDescent="0.2">
      <c r="O43225" s="152"/>
      <c r="P43225" s="2"/>
    </row>
    <row r="43226" spans="15:16" x14ac:dyDescent="0.2">
      <c r="O43226" s="152"/>
      <c r="P43226" s="2"/>
    </row>
    <row r="43227" spans="15:16" x14ac:dyDescent="0.2">
      <c r="O43227" s="152"/>
      <c r="P43227" s="2"/>
    </row>
    <row r="43228" spans="15:16" x14ac:dyDescent="0.2">
      <c r="O43228" s="152"/>
      <c r="P43228" s="2"/>
    </row>
    <row r="43229" spans="15:16" x14ac:dyDescent="0.2">
      <c r="O43229" s="152"/>
      <c r="P43229" s="2"/>
    </row>
    <row r="43230" spans="15:16" x14ac:dyDescent="0.2">
      <c r="O43230" s="152"/>
      <c r="P43230" s="2"/>
    </row>
    <row r="43231" spans="15:16" x14ac:dyDescent="0.2">
      <c r="O43231" s="152"/>
      <c r="P43231" s="2"/>
    </row>
    <row r="43232" spans="15:16" x14ac:dyDescent="0.2">
      <c r="O43232" s="152"/>
      <c r="P43232" s="2"/>
    </row>
    <row r="43233" spans="15:16" x14ac:dyDescent="0.2">
      <c r="O43233" s="152"/>
      <c r="P43233" s="2"/>
    </row>
    <row r="43234" spans="15:16" x14ac:dyDescent="0.2">
      <c r="O43234" s="152"/>
      <c r="P43234" s="2"/>
    </row>
    <row r="43235" spans="15:16" x14ac:dyDescent="0.2">
      <c r="O43235" s="152"/>
      <c r="P43235" s="2"/>
    </row>
    <row r="43236" spans="15:16" x14ac:dyDescent="0.2">
      <c r="O43236" s="152"/>
      <c r="P43236" s="2"/>
    </row>
    <row r="43237" spans="15:16" x14ac:dyDescent="0.2">
      <c r="O43237" s="152"/>
      <c r="P43237" s="2"/>
    </row>
    <row r="43238" spans="15:16" x14ac:dyDescent="0.2">
      <c r="O43238" s="152"/>
      <c r="P43238" s="2"/>
    </row>
    <row r="43239" spans="15:16" x14ac:dyDescent="0.2">
      <c r="O43239" s="152"/>
      <c r="P43239" s="2"/>
    </row>
    <row r="43240" spans="15:16" x14ac:dyDescent="0.2">
      <c r="O43240" s="152"/>
      <c r="P43240" s="2"/>
    </row>
    <row r="43241" spans="15:16" x14ac:dyDescent="0.2">
      <c r="O43241" s="152"/>
      <c r="P43241" s="2"/>
    </row>
    <row r="43242" spans="15:16" x14ac:dyDescent="0.2">
      <c r="O43242" s="152"/>
      <c r="P43242" s="2"/>
    </row>
    <row r="43243" spans="15:16" x14ac:dyDescent="0.2">
      <c r="O43243" s="152"/>
      <c r="P43243" s="2"/>
    </row>
    <row r="43244" spans="15:16" x14ac:dyDescent="0.2">
      <c r="O43244" s="152"/>
      <c r="P43244" s="2"/>
    </row>
    <row r="43245" spans="15:16" x14ac:dyDescent="0.2">
      <c r="O43245" s="152"/>
      <c r="P43245" s="2"/>
    </row>
    <row r="43246" spans="15:16" x14ac:dyDescent="0.2">
      <c r="O43246" s="152"/>
      <c r="P43246" s="2"/>
    </row>
    <row r="43247" spans="15:16" x14ac:dyDescent="0.2">
      <c r="O43247" s="152"/>
      <c r="P43247" s="2"/>
    </row>
    <row r="43248" spans="15:16" x14ac:dyDescent="0.2">
      <c r="O43248" s="152"/>
      <c r="P43248" s="2"/>
    </row>
    <row r="43249" spans="15:16" x14ac:dyDescent="0.2">
      <c r="O43249" s="152"/>
      <c r="P43249" s="2"/>
    </row>
    <row r="43250" spans="15:16" x14ac:dyDescent="0.2">
      <c r="O43250" s="152"/>
      <c r="P43250" s="2"/>
    </row>
    <row r="43251" spans="15:16" x14ac:dyDescent="0.2">
      <c r="O43251" s="152"/>
      <c r="P43251" s="2"/>
    </row>
    <row r="43252" spans="15:16" x14ac:dyDescent="0.2">
      <c r="O43252" s="152"/>
      <c r="P43252" s="2"/>
    </row>
    <row r="43253" spans="15:16" x14ac:dyDescent="0.2">
      <c r="O43253" s="152"/>
      <c r="P43253" s="2"/>
    </row>
    <row r="43254" spans="15:16" x14ac:dyDescent="0.2">
      <c r="O43254" s="152"/>
      <c r="P43254" s="2"/>
    </row>
    <row r="43255" spans="15:16" x14ac:dyDescent="0.2">
      <c r="O43255" s="152"/>
      <c r="P43255" s="2"/>
    </row>
    <row r="43256" spans="15:16" x14ac:dyDescent="0.2">
      <c r="O43256" s="152"/>
      <c r="P43256" s="2"/>
    </row>
    <row r="43257" spans="15:16" x14ac:dyDescent="0.2">
      <c r="O43257" s="152"/>
      <c r="P43257" s="2"/>
    </row>
    <row r="43258" spans="15:16" x14ac:dyDescent="0.2">
      <c r="O43258" s="152"/>
      <c r="P43258" s="2"/>
    </row>
    <row r="43259" spans="15:16" x14ac:dyDescent="0.2">
      <c r="O43259" s="152"/>
      <c r="P43259" s="2"/>
    </row>
    <row r="43260" spans="15:16" x14ac:dyDescent="0.2">
      <c r="O43260" s="152"/>
      <c r="P43260" s="2"/>
    </row>
    <row r="43261" spans="15:16" x14ac:dyDescent="0.2">
      <c r="O43261" s="152"/>
      <c r="P43261" s="2"/>
    </row>
    <row r="43262" spans="15:16" x14ac:dyDescent="0.2">
      <c r="O43262" s="152"/>
      <c r="P43262" s="2"/>
    </row>
    <row r="43263" spans="15:16" x14ac:dyDescent="0.2">
      <c r="O43263" s="152"/>
      <c r="P43263" s="2"/>
    </row>
    <row r="43264" spans="15:16" x14ac:dyDescent="0.2">
      <c r="O43264" s="152"/>
      <c r="P43264" s="2"/>
    </row>
    <row r="43265" spans="15:16" x14ac:dyDescent="0.2">
      <c r="O43265" s="152"/>
      <c r="P43265" s="2"/>
    </row>
    <row r="43266" spans="15:16" x14ac:dyDescent="0.2">
      <c r="O43266" s="152"/>
      <c r="P43266" s="2"/>
    </row>
    <row r="43267" spans="15:16" x14ac:dyDescent="0.2">
      <c r="O43267" s="152"/>
      <c r="P43267" s="2"/>
    </row>
    <row r="43268" spans="15:16" x14ac:dyDescent="0.2">
      <c r="O43268" s="152"/>
      <c r="P43268" s="2"/>
    </row>
    <row r="43269" spans="15:16" x14ac:dyDescent="0.2">
      <c r="O43269" s="152"/>
      <c r="P43269" s="2"/>
    </row>
    <row r="43270" spans="15:16" x14ac:dyDescent="0.2">
      <c r="O43270" s="152"/>
      <c r="P43270" s="2"/>
    </row>
    <row r="43271" spans="15:16" x14ac:dyDescent="0.2">
      <c r="O43271" s="152"/>
      <c r="P43271" s="2"/>
    </row>
    <row r="43272" spans="15:16" x14ac:dyDescent="0.2">
      <c r="O43272" s="152"/>
      <c r="P43272" s="2"/>
    </row>
    <row r="43273" spans="15:16" x14ac:dyDescent="0.2">
      <c r="O43273" s="152"/>
      <c r="P43273" s="2"/>
    </row>
    <row r="43274" spans="15:16" x14ac:dyDescent="0.2">
      <c r="O43274" s="152"/>
      <c r="P43274" s="2"/>
    </row>
    <row r="43275" spans="15:16" x14ac:dyDescent="0.2">
      <c r="O43275" s="152"/>
      <c r="P43275" s="2"/>
    </row>
    <row r="43276" spans="15:16" x14ac:dyDescent="0.2">
      <c r="O43276" s="152"/>
      <c r="P43276" s="2"/>
    </row>
    <row r="43277" spans="15:16" x14ac:dyDescent="0.2">
      <c r="O43277" s="152"/>
      <c r="P43277" s="2"/>
    </row>
    <row r="43278" spans="15:16" x14ac:dyDescent="0.2">
      <c r="O43278" s="152"/>
      <c r="P43278" s="2"/>
    </row>
    <row r="43279" spans="15:16" x14ac:dyDescent="0.2">
      <c r="O43279" s="152"/>
      <c r="P43279" s="2"/>
    </row>
    <row r="43280" spans="15:16" x14ac:dyDescent="0.2">
      <c r="O43280" s="152"/>
      <c r="P43280" s="2"/>
    </row>
    <row r="43281" spans="15:16" x14ac:dyDescent="0.2">
      <c r="O43281" s="152"/>
      <c r="P43281" s="2"/>
    </row>
    <row r="43282" spans="15:16" x14ac:dyDescent="0.2">
      <c r="O43282" s="152"/>
      <c r="P43282" s="2"/>
    </row>
    <row r="43283" spans="15:16" x14ac:dyDescent="0.2">
      <c r="O43283" s="152"/>
      <c r="P43283" s="2"/>
    </row>
    <row r="43284" spans="15:16" x14ac:dyDescent="0.2">
      <c r="O43284" s="152"/>
      <c r="P43284" s="2"/>
    </row>
    <row r="43285" spans="15:16" x14ac:dyDescent="0.2">
      <c r="O43285" s="152"/>
      <c r="P43285" s="2"/>
    </row>
    <row r="43286" spans="15:16" x14ac:dyDescent="0.2">
      <c r="O43286" s="152"/>
      <c r="P43286" s="2"/>
    </row>
    <row r="43287" spans="15:16" x14ac:dyDescent="0.2">
      <c r="O43287" s="152"/>
      <c r="P43287" s="2"/>
    </row>
    <row r="43288" spans="15:16" x14ac:dyDescent="0.2">
      <c r="O43288" s="152"/>
      <c r="P43288" s="2"/>
    </row>
    <row r="43289" spans="15:16" x14ac:dyDescent="0.2">
      <c r="O43289" s="152"/>
      <c r="P43289" s="2"/>
    </row>
    <row r="43290" spans="15:16" x14ac:dyDescent="0.2">
      <c r="O43290" s="152"/>
      <c r="P43290" s="2"/>
    </row>
    <row r="43291" spans="15:16" x14ac:dyDescent="0.2">
      <c r="O43291" s="152"/>
      <c r="P43291" s="2"/>
    </row>
    <row r="43292" spans="15:16" x14ac:dyDescent="0.2">
      <c r="O43292" s="152"/>
      <c r="P43292" s="2"/>
    </row>
    <row r="43293" spans="15:16" x14ac:dyDescent="0.2">
      <c r="O43293" s="152"/>
      <c r="P43293" s="2"/>
    </row>
    <row r="43294" spans="15:16" x14ac:dyDescent="0.2">
      <c r="O43294" s="152"/>
      <c r="P43294" s="2"/>
    </row>
    <row r="43295" spans="15:16" x14ac:dyDescent="0.2">
      <c r="O43295" s="152"/>
      <c r="P43295" s="2"/>
    </row>
    <row r="43296" spans="15:16" x14ac:dyDescent="0.2">
      <c r="O43296" s="152"/>
      <c r="P43296" s="2"/>
    </row>
    <row r="43297" spans="15:16" x14ac:dyDescent="0.2">
      <c r="O43297" s="152"/>
      <c r="P43297" s="2"/>
    </row>
    <row r="43298" spans="15:16" x14ac:dyDescent="0.2">
      <c r="O43298" s="152"/>
      <c r="P43298" s="2"/>
    </row>
    <row r="43299" spans="15:16" x14ac:dyDescent="0.2">
      <c r="O43299" s="152"/>
      <c r="P43299" s="2"/>
    </row>
    <row r="43300" spans="15:16" x14ac:dyDescent="0.2">
      <c r="O43300" s="152"/>
      <c r="P43300" s="2"/>
    </row>
    <row r="43301" spans="15:16" x14ac:dyDescent="0.2">
      <c r="O43301" s="152"/>
      <c r="P43301" s="2"/>
    </row>
    <row r="43302" spans="15:16" x14ac:dyDescent="0.2">
      <c r="O43302" s="152"/>
      <c r="P43302" s="2"/>
    </row>
    <row r="43303" spans="15:16" x14ac:dyDescent="0.2">
      <c r="O43303" s="152"/>
      <c r="P43303" s="2"/>
    </row>
    <row r="43304" spans="15:16" x14ac:dyDescent="0.2">
      <c r="O43304" s="152"/>
      <c r="P43304" s="2"/>
    </row>
    <row r="43305" spans="15:16" x14ac:dyDescent="0.2">
      <c r="O43305" s="152"/>
      <c r="P43305" s="2"/>
    </row>
    <row r="43306" spans="15:16" x14ac:dyDescent="0.2">
      <c r="O43306" s="152"/>
      <c r="P43306" s="2"/>
    </row>
    <row r="43307" spans="15:16" x14ac:dyDescent="0.2">
      <c r="O43307" s="152"/>
      <c r="P43307" s="2"/>
    </row>
    <row r="43308" spans="15:16" x14ac:dyDescent="0.2">
      <c r="O43308" s="152"/>
      <c r="P43308" s="2"/>
    </row>
    <row r="43309" spans="15:16" x14ac:dyDescent="0.2">
      <c r="O43309" s="152"/>
      <c r="P43309" s="2"/>
    </row>
    <row r="43310" spans="15:16" x14ac:dyDescent="0.2">
      <c r="O43310" s="152"/>
      <c r="P43310" s="2"/>
    </row>
    <row r="43311" spans="15:16" x14ac:dyDescent="0.2">
      <c r="O43311" s="152"/>
      <c r="P43311" s="2"/>
    </row>
    <row r="43312" spans="15:16" x14ac:dyDescent="0.2">
      <c r="O43312" s="152"/>
      <c r="P43312" s="2"/>
    </row>
    <row r="43313" spans="15:16" x14ac:dyDescent="0.2">
      <c r="O43313" s="152"/>
      <c r="P43313" s="2"/>
    </row>
    <row r="43314" spans="15:16" x14ac:dyDescent="0.2">
      <c r="O43314" s="152"/>
      <c r="P43314" s="2"/>
    </row>
    <row r="43315" spans="15:16" x14ac:dyDescent="0.2">
      <c r="O43315" s="152"/>
      <c r="P43315" s="2"/>
    </row>
    <row r="43316" spans="15:16" x14ac:dyDescent="0.2">
      <c r="O43316" s="152"/>
      <c r="P43316" s="2"/>
    </row>
    <row r="43317" spans="15:16" x14ac:dyDescent="0.2">
      <c r="O43317" s="152"/>
      <c r="P43317" s="2"/>
    </row>
    <row r="43318" spans="15:16" x14ac:dyDescent="0.2">
      <c r="O43318" s="152"/>
      <c r="P43318" s="2"/>
    </row>
    <row r="43319" spans="15:16" x14ac:dyDescent="0.2">
      <c r="O43319" s="152"/>
      <c r="P43319" s="2"/>
    </row>
    <row r="43320" spans="15:16" x14ac:dyDescent="0.2">
      <c r="O43320" s="152"/>
      <c r="P43320" s="2"/>
    </row>
    <row r="43321" spans="15:16" x14ac:dyDescent="0.2">
      <c r="O43321" s="152"/>
      <c r="P43321" s="2"/>
    </row>
    <row r="43322" spans="15:16" x14ac:dyDescent="0.2">
      <c r="O43322" s="152"/>
      <c r="P43322" s="2"/>
    </row>
    <row r="43323" spans="15:16" x14ac:dyDescent="0.2">
      <c r="O43323" s="152"/>
      <c r="P43323" s="2"/>
    </row>
    <row r="43324" spans="15:16" x14ac:dyDescent="0.2">
      <c r="O43324" s="152"/>
      <c r="P43324" s="2"/>
    </row>
    <row r="43325" spans="15:16" x14ac:dyDescent="0.2">
      <c r="O43325" s="152"/>
      <c r="P43325" s="2"/>
    </row>
    <row r="43326" spans="15:16" x14ac:dyDescent="0.2">
      <c r="O43326" s="152"/>
      <c r="P43326" s="2"/>
    </row>
    <row r="43327" spans="15:16" x14ac:dyDescent="0.2">
      <c r="O43327" s="152"/>
      <c r="P43327" s="2"/>
    </row>
    <row r="43328" spans="15:16" x14ac:dyDescent="0.2">
      <c r="O43328" s="152"/>
      <c r="P43328" s="2"/>
    </row>
    <row r="43329" spans="15:16" x14ac:dyDescent="0.2">
      <c r="O43329" s="152"/>
      <c r="P43329" s="2"/>
    </row>
    <row r="43330" spans="15:16" x14ac:dyDescent="0.2">
      <c r="O43330" s="152"/>
      <c r="P43330" s="2"/>
    </row>
    <row r="43331" spans="15:16" x14ac:dyDescent="0.2">
      <c r="O43331" s="152"/>
      <c r="P43331" s="2"/>
    </row>
    <row r="43332" spans="15:16" x14ac:dyDescent="0.2">
      <c r="O43332" s="152"/>
      <c r="P43332" s="2"/>
    </row>
    <row r="43333" spans="15:16" x14ac:dyDescent="0.2">
      <c r="O43333" s="152"/>
      <c r="P43333" s="2"/>
    </row>
    <row r="43334" spans="15:16" x14ac:dyDescent="0.2">
      <c r="O43334" s="152"/>
      <c r="P43334" s="2"/>
    </row>
    <row r="43335" spans="15:16" x14ac:dyDescent="0.2">
      <c r="O43335" s="152"/>
      <c r="P43335" s="2"/>
    </row>
    <row r="43336" spans="15:16" x14ac:dyDescent="0.2">
      <c r="O43336" s="152"/>
      <c r="P43336" s="2"/>
    </row>
    <row r="43337" spans="15:16" x14ac:dyDescent="0.2">
      <c r="O43337" s="152"/>
      <c r="P43337" s="2"/>
    </row>
    <row r="43338" spans="15:16" x14ac:dyDescent="0.2">
      <c r="O43338" s="152"/>
      <c r="P43338" s="2"/>
    </row>
    <row r="43339" spans="15:16" x14ac:dyDescent="0.2">
      <c r="O43339" s="152"/>
      <c r="P43339" s="2"/>
    </row>
    <row r="43340" spans="15:16" x14ac:dyDescent="0.2">
      <c r="O43340" s="152"/>
      <c r="P43340" s="2"/>
    </row>
    <row r="43341" spans="15:16" x14ac:dyDescent="0.2">
      <c r="O43341" s="152"/>
      <c r="P43341" s="2"/>
    </row>
    <row r="43342" spans="15:16" x14ac:dyDescent="0.2">
      <c r="O43342" s="152"/>
      <c r="P43342" s="2"/>
    </row>
    <row r="43343" spans="15:16" x14ac:dyDescent="0.2">
      <c r="O43343" s="152"/>
      <c r="P43343" s="2"/>
    </row>
    <row r="43344" spans="15:16" x14ac:dyDescent="0.2">
      <c r="O43344" s="152"/>
      <c r="P43344" s="2"/>
    </row>
    <row r="43345" spans="15:16" x14ac:dyDescent="0.2">
      <c r="O43345" s="152"/>
      <c r="P43345" s="2"/>
    </row>
    <row r="43346" spans="15:16" x14ac:dyDescent="0.2">
      <c r="O43346" s="152"/>
      <c r="P43346" s="2"/>
    </row>
    <row r="43347" spans="15:16" x14ac:dyDescent="0.2">
      <c r="O43347" s="152"/>
      <c r="P43347" s="2"/>
    </row>
    <row r="43348" spans="15:16" x14ac:dyDescent="0.2">
      <c r="O43348" s="152"/>
      <c r="P43348" s="2"/>
    </row>
    <row r="43349" spans="15:16" x14ac:dyDescent="0.2">
      <c r="O43349" s="152"/>
      <c r="P43349" s="2"/>
    </row>
    <row r="43350" spans="15:16" x14ac:dyDescent="0.2">
      <c r="O43350" s="152"/>
      <c r="P43350" s="2"/>
    </row>
    <row r="43351" spans="15:16" x14ac:dyDescent="0.2">
      <c r="O43351" s="152"/>
      <c r="P43351" s="2"/>
    </row>
    <row r="43352" spans="15:16" x14ac:dyDescent="0.2">
      <c r="O43352" s="152"/>
      <c r="P43352" s="2"/>
    </row>
    <row r="43353" spans="15:16" x14ac:dyDescent="0.2">
      <c r="O43353" s="152"/>
      <c r="P43353" s="2"/>
    </row>
    <row r="43354" spans="15:16" x14ac:dyDescent="0.2">
      <c r="O43354" s="152"/>
      <c r="P43354" s="2"/>
    </row>
    <row r="43355" spans="15:16" x14ac:dyDescent="0.2">
      <c r="O43355" s="152"/>
      <c r="P43355" s="2"/>
    </row>
    <row r="43356" spans="15:16" x14ac:dyDescent="0.2">
      <c r="O43356" s="152"/>
      <c r="P43356" s="2"/>
    </row>
    <row r="43357" spans="15:16" x14ac:dyDescent="0.2">
      <c r="O43357" s="152"/>
      <c r="P43357" s="2"/>
    </row>
    <row r="43358" spans="15:16" x14ac:dyDescent="0.2">
      <c r="O43358" s="152"/>
      <c r="P43358" s="2"/>
    </row>
    <row r="43359" spans="15:16" x14ac:dyDescent="0.2">
      <c r="O43359" s="152"/>
      <c r="P43359" s="2"/>
    </row>
    <row r="43360" spans="15:16" x14ac:dyDescent="0.2">
      <c r="O43360" s="152"/>
      <c r="P43360" s="2"/>
    </row>
    <row r="43361" spans="15:16" x14ac:dyDescent="0.2">
      <c r="O43361" s="152"/>
      <c r="P43361" s="2"/>
    </row>
    <row r="43362" spans="15:16" x14ac:dyDescent="0.2">
      <c r="O43362" s="152"/>
      <c r="P43362" s="2"/>
    </row>
    <row r="43363" spans="15:16" x14ac:dyDescent="0.2">
      <c r="O43363" s="152"/>
      <c r="P43363" s="2"/>
    </row>
    <row r="43364" spans="15:16" x14ac:dyDescent="0.2">
      <c r="O43364" s="152"/>
      <c r="P43364" s="2"/>
    </row>
    <row r="43365" spans="15:16" x14ac:dyDescent="0.2">
      <c r="O43365" s="152"/>
      <c r="P43365" s="2"/>
    </row>
    <row r="43366" spans="15:16" x14ac:dyDescent="0.2">
      <c r="O43366" s="152"/>
      <c r="P43366" s="2"/>
    </row>
    <row r="43367" spans="15:16" x14ac:dyDescent="0.2">
      <c r="O43367" s="152"/>
      <c r="P43367" s="2"/>
    </row>
    <row r="43368" spans="15:16" x14ac:dyDescent="0.2">
      <c r="O43368" s="152"/>
      <c r="P43368" s="2"/>
    </row>
    <row r="43369" spans="15:16" x14ac:dyDescent="0.2">
      <c r="O43369" s="152"/>
      <c r="P43369" s="2"/>
    </row>
    <row r="43370" spans="15:16" x14ac:dyDescent="0.2">
      <c r="O43370" s="152"/>
      <c r="P43370" s="2"/>
    </row>
    <row r="43371" spans="15:16" x14ac:dyDescent="0.2">
      <c r="O43371" s="152"/>
      <c r="P43371" s="2"/>
    </row>
    <row r="43372" spans="15:16" x14ac:dyDescent="0.2">
      <c r="O43372" s="152"/>
      <c r="P43372" s="2"/>
    </row>
    <row r="43373" spans="15:16" x14ac:dyDescent="0.2">
      <c r="O43373" s="152"/>
      <c r="P43373" s="2"/>
    </row>
    <row r="43374" spans="15:16" x14ac:dyDescent="0.2">
      <c r="O43374" s="152"/>
      <c r="P43374" s="2"/>
    </row>
    <row r="43375" spans="15:16" x14ac:dyDescent="0.2">
      <c r="O43375" s="152"/>
      <c r="P43375" s="2"/>
    </row>
    <row r="43376" spans="15:16" x14ac:dyDescent="0.2">
      <c r="O43376" s="152"/>
      <c r="P43376" s="2"/>
    </row>
    <row r="43377" spans="15:16" x14ac:dyDescent="0.2">
      <c r="O43377" s="152"/>
      <c r="P43377" s="2"/>
    </row>
    <row r="43378" spans="15:16" x14ac:dyDescent="0.2">
      <c r="O43378" s="152"/>
      <c r="P43378" s="2"/>
    </row>
    <row r="43379" spans="15:16" x14ac:dyDescent="0.2">
      <c r="O43379" s="152"/>
      <c r="P43379" s="2"/>
    </row>
    <row r="43380" spans="15:16" x14ac:dyDescent="0.2">
      <c r="O43380" s="152"/>
      <c r="P43380" s="2"/>
    </row>
    <row r="43381" spans="15:16" x14ac:dyDescent="0.2">
      <c r="O43381" s="152"/>
      <c r="P43381" s="2"/>
    </row>
    <row r="43382" spans="15:16" x14ac:dyDescent="0.2">
      <c r="O43382" s="152"/>
      <c r="P43382" s="2"/>
    </row>
    <row r="43383" spans="15:16" x14ac:dyDescent="0.2">
      <c r="O43383" s="152"/>
      <c r="P43383" s="2"/>
    </row>
    <row r="43384" spans="15:16" x14ac:dyDescent="0.2">
      <c r="O43384" s="152"/>
      <c r="P43384" s="2"/>
    </row>
    <row r="43385" spans="15:16" x14ac:dyDescent="0.2">
      <c r="O43385" s="152"/>
      <c r="P43385" s="2"/>
    </row>
    <row r="43386" spans="15:16" x14ac:dyDescent="0.2">
      <c r="O43386" s="152"/>
      <c r="P43386" s="2"/>
    </row>
    <row r="43387" spans="15:16" x14ac:dyDescent="0.2">
      <c r="O43387" s="152"/>
      <c r="P43387" s="2"/>
    </row>
    <row r="43388" spans="15:16" x14ac:dyDescent="0.2">
      <c r="O43388" s="152"/>
      <c r="P43388" s="2"/>
    </row>
    <row r="43389" spans="15:16" x14ac:dyDescent="0.2">
      <c r="O43389" s="152"/>
      <c r="P43389" s="2"/>
    </row>
    <row r="43390" spans="15:16" x14ac:dyDescent="0.2">
      <c r="O43390" s="152"/>
      <c r="P43390" s="2"/>
    </row>
    <row r="43391" spans="15:16" x14ac:dyDescent="0.2">
      <c r="O43391" s="152"/>
      <c r="P43391" s="2"/>
    </row>
    <row r="43392" spans="15:16" x14ac:dyDescent="0.2">
      <c r="O43392" s="152"/>
      <c r="P43392" s="2"/>
    </row>
    <row r="43393" spans="15:16" x14ac:dyDescent="0.2">
      <c r="O43393" s="152"/>
      <c r="P43393" s="2"/>
    </row>
    <row r="43394" spans="15:16" x14ac:dyDescent="0.2">
      <c r="O43394" s="152"/>
      <c r="P43394" s="2"/>
    </row>
    <row r="43395" spans="15:16" x14ac:dyDescent="0.2">
      <c r="O43395" s="152"/>
      <c r="P43395" s="2"/>
    </row>
    <row r="43396" spans="15:16" x14ac:dyDescent="0.2">
      <c r="O43396" s="152"/>
      <c r="P43396" s="2"/>
    </row>
    <row r="43397" spans="15:16" x14ac:dyDescent="0.2">
      <c r="O43397" s="152"/>
      <c r="P43397" s="2"/>
    </row>
    <row r="43398" spans="15:16" x14ac:dyDescent="0.2">
      <c r="O43398" s="152"/>
      <c r="P43398" s="2"/>
    </row>
    <row r="43399" spans="15:16" x14ac:dyDescent="0.2">
      <c r="O43399" s="152"/>
      <c r="P43399" s="2"/>
    </row>
    <row r="43400" spans="15:16" x14ac:dyDescent="0.2">
      <c r="O43400" s="152"/>
      <c r="P43400" s="2"/>
    </row>
    <row r="43401" spans="15:16" x14ac:dyDescent="0.2">
      <c r="O43401" s="152"/>
      <c r="P43401" s="2"/>
    </row>
    <row r="43402" spans="15:16" x14ac:dyDescent="0.2">
      <c r="O43402" s="152"/>
      <c r="P43402" s="2"/>
    </row>
    <row r="43403" spans="15:16" x14ac:dyDescent="0.2">
      <c r="O43403" s="152"/>
      <c r="P43403" s="2"/>
    </row>
    <row r="43404" spans="15:16" x14ac:dyDescent="0.2">
      <c r="O43404" s="152"/>
      <c r="P43404" s="2"/>
    </row>
    <row r="43405" spans="15:16" x14ac:dyDescent="0.2">
      <c r="O43405" s="152"/>
      <c r="P43405" s="2"/>
    </row>
    <row r="43406" spans="15:16" x14ac:dyDescent="0.2">
      <c r="O43406" s="152"/>
      <c r="P43406" s="2"/>
    </row>
    <row r="43407" spans="15:16" x14ac:dyDescent="0.2">
      <c r="O43407" s="152"/>
      <c r="P43407" s="2"/>
    </row>
    <row r="43408" spans="15:16" x14ac:dyDescent="0.2">
      <c r="O43408" s="152"/>
      <c r="P43408" s="2"/>
    </row>
    <row r="43409" spans="15:16" x14ac:dyDescent="0.2">
      <c r="O43409" s="152"/>
      <c r="P43409" s="2"/>
    </row>
    <row r="43410" spans="15:16" x14ac:dyDescent="0.2">
      <c r="O43410" s="152"/>
      <c r="P43410" s="2"/>
    </row>
    <row r="43411" spans="15:16" x14ac:dyDescent="0.2">
      <c r="O43411" s="152"/>
      <c r="P43411" s="2"/>
    </row>
    <row r="43412" spans="15:16" x14ac:dyDescent="0.2">
      <c r="O43412" s="152"/>
      <c r="P43412" s="2"/>
    </row>
    <row r="43413" spans="15:16" x14ac:dyDescent="0.2">
      <c r="O43413" s="152"/>
      <c r="P43413" s="2"/>
    </row>
    <row r="43414" spans="15:16" x14ac:dyDescent="0.2">
      <c r="O43414" s="152"/>
      <c r="P43414" s="2"/>
    </row>
    <row r="43415" spans="15:16" x14ac:dyDescent="0.2">
      <c r="O43415" s="152"/>
      <c r="P43415" s="2"/>
    </row>
    <row r="43416" spans="15:16" x14ac:dyDescent="0.2">
      <c r="O43416" s="152"/>
      <c r="P43416" s="2"/>
    </row>
    <row r="43417" spans="15:16" x14ac:dyDescent="0.2">
      <c r="O43417" s="152"/>
      <c r="P43417" s="2"/>
    </row>
    <row r="43418" spans="15:16" x14ac:dyDescent="0.2">
      <c r="O43418" s="152"/>
      <c r="P43418" s="2"/>
    </row>
    <row r="43419" spans="15:16" x14ac:dyDescent="0.2">
      <c r="O43419" s="152"/>
      <c r="P43419" s="2"/>
    </row>
    <row r="43420" spans="15:16" x14ac:dyDescent="0.2">
      <c r="O43420" s="152"/>
      <c r="P43420" s="2"/>
    </row>
    <row r="43421" spans="15:16" x14ac:dyDescent="0.2">
      <c r="O43421" s="152"/>
      <c r="P43421" s="2"/>
    </row>
    <row r="43422" spans="15:16" x14ac:dyDescent="0.2">
      <c r="O43422" s="152"/>
      <c r="P43422" s="2"/>
    </row>
    <row r="43423" spans="15:16" x14ac:dyDescent="0.2">
      <c r="O43423" s="152"/>
      <c r="P43423" s="2"/>
    </row>
    <row r="43424" spans="15:16" x14ac:dyDescent="0.2">
      <c r="O43424" s="152"/>
      <c r="P43424" s="2"/>
    </row>
    <row r="43425" spans="15:16" x14ac:dyDescent="0.2">
      <c r="O43425" s="152"/>
      <c r="P43425" s="2"/>
    </row>
    <row r="43426" spans="15:16" x14ac:dyDescent="0.2">
      <c r="O43426" s="152"/>
      <c r="P43426" s="2"/>
    </row>
    <row r="43427" spans="15:16" x14ac:dyDescent="0.2">
      <c r="O43427" s="152"/>
      <c r="P43427" s="2"/>
    </row>
    <row r="43428" spans="15:16" x14ac:dyDescent="0.2">
      <c r="O43428" s="152"/>
      <c r="P43428" s="2"/>
    </row>
    <row r="43429" spans="15:16" x14ac:dyDescent="0.2">
      <c r="O43429" s="152"/>
      <c r="P43429" s="2"/>
    </row>
    <row r="43430" spans="15:16" x14ac:dyDescent="0.2">
      <c r="O43430" s="152"/>
      <c r="P43430" s="2"/>
    </row>
    <row r="43431" spans="15:16" x14ac:dyDescent="0.2">
      <c r="O43431" s="152"/>
      <c r="P43431" s="2"/>
    </row>
    <row r="43432" spans="15:16" x14ac:dyDescent="0.2">
      <c r="O43432" s="152"/>
      <c r="P43432" s="2"/>
    </row>
    <row r="43433" spans="15:16" x14ac:dyDescent="0.2">
      <c r="O43433" s="152"/>
      <c r="P43433" s="2"/>
    </row>
    <row r="43434" spans="15:16" x14ac:dyDescent="0.2">
      <c r="O43434" s="152"/>
      <c r="P43434" s="2"/>
    </row>
    <row r="43435" spans="15:16" x14ac:dyDescent="0.2">
      <c r="O43435" s="152"/>
      <c r="P43435" s="2"/>
    </row>
    <row r="43436" spans="15:16" x14ac:dyDescent="0.2">
      <c r="O43436" s="152"/>
      <c r="P43436" s="2"/>
    </row>
    <row r="43437" spans="15:16" x14ac:dyDescent="0.2">
      <c r="O43437" s="152"/>
      <c r="P43437" s="2"/>
    </row>
    <row r="43438" spans="15:16" x14ac:dyDescent="0.2">
      <c r="O43438" s="152"/>
      <c r="P43438" s="2"/>
    </row>
    <row r="43439" spans="15:16" x14ac:dyDescent="0.2">
      <c r="O43439" s="152"/>
      <c r="P43439" s="2"/>
    </row>
    <row r="43440" spans="15:16" x14ac:dyDescent="0.2">
      <c r="O43440" s="152"/>
      <c r="P43440" s="2"/>
    </row>
    <row r="43441" spans="15:16" x14ac:dyDescent="0.2">
      <c r="O43441" s="152"/>
      <c r="P43441" s="2"/>
    </row>
    <row r="43442" spans="15:16" x14ac:dyDescent="0.2">
      <c r="O43442" s="152"/>
      <c r="P43442" s="2"/>
    </row>
    <row r="43443" spans="15:16" x14ac:dyDescent="0.2">
      <c r="O43443" s="152"/>
      <c r="P43443" s="2"/>
    </row>
    <row r="43444" spans="15:16" x14ac:dyDescent="0.2">
      <c r="O43444" s="152"/>
      <c r="P43444" s="2"/>
    </row>
    <row r="43445" spans="15:16" x14ac:dyDescent="0.2">
      <c r="O43445" s="152"/>
      <c r="P43445" s="2"/>
    </row>
    <row r="43446" spans="15:16" x14ac:dyDescent="0.2">
      <c r="O43446" s="152"/>
      <c r="P43446" s="2"/>
    </row>
    <row r="43447" spans="15:16" x14ac:dyDescent="0.2">
      <c r="O43447" s="152"/>
      <c r="P43447" s="2"/>
    </row>
    <row r="43448" spans="15:16" x14ac:dyDescent="0.2">
      <c r="O43448" s="152"/>
      <c r="P43448" s="2"/>
    </row>
    <row r="43449" spans="15:16" x14ac:dyDescent="0.2">
      <c r="O43449" s="152"/>
      <c r="P43449" s="2"/>
    </row>
    <row r="43450" spans="15:16" x14ac:dyDescent="0.2">
      <c r="O43450" s="152"/>
      <c r="P43450" s="2"/>
    </row>
    <row r="43451" spans="15:16" x14ac:dyDescent="0.2">
      <c r="O43451" s="152"/>
      <c r="P43451" s="2"/>
    </row>
    <row r="43452" spans="15:16" x14ac:dyDescent="0.2">
      <c r="O43452" s="152"/>
      <c r="P43452" s="2"/>
    </row>
    <row r="43453" spans="15:16" x14ac:dyDescent="0.2">
      <c r="O43453" s="152"/>
      <c r="P43453" s="2"/>
    </row>
    <row r="43454" spans="15:16" x14ac:dyDescent="0.2">
      <c r="O43454" s="152"/>
      <c r="P43454" s="2"/>
    </row>
    <row r="43455" spans="15:16" x14ac:dyDescent="0.2">
      <c r="O43455" s="152"/>
      <c r="P43455" s="2"/>
    </row>
    <row r="43456" spans="15:16" x14ac:dyDescent="0.2">
      <c r="O43456" s="152"/>
      <c r="P43456" s="2"/>
    </row>
    <row r="43457" spans="15:16" x14ac:dyDescent="0.2">
      <c r="O43457" s="152"/>
      <c r="P43457" s="2"/>
    </row>
    <row r="43458" spans="15:16" x14ac:dyDescent="0.2">
      <c r="O43458" s="152"/>
      <c r="P43458" s="2"/>
    </row>
    <row r="43459" spans="15:16" x14ac:dyDescent="0.2">
      <c r="O43459" s="152"/>
      <c r="P43459" s="2"/>
    </row>
    <row r="43460" spans="15:16" x14ac:dyDescent="0.2">
      <c r="O43460" s="152"/>
      <c r="P43460" s="2"/>
    </row>
    <row r="43461" spans="15:16" x14ac:dyDescent="0.2">
      <c r="O43461" s="152"/>
      <c r="P43461" s="2"/>
    </row>
    <row r="43462" spans="15:16" x14ac:dyDescent="0.2">
      <c r="O43462" s="152"/>
      <c r="P43462" s="2"/>
    </row>
    <row r="43463" spans="15:16" x14ac:dyDescent="0.2">
      <c r="O43463" s="152"/>
      <c r="P43463" s="2"/>
    </row>
    <row r="43464" spans="15:16" x14ac:dyDescent="0.2">
      <c r="O43464" s="152"/>
      <c r="P43464" s="2"/>
    </row>
    <row r="43465" spans="15:16" x14ac:dyDescent="0.2">
      <c r="O43465" s="152"/>
      <c r="P43465" s="2"/>
    </row>
    <row r="43466" spans="15:16" x14ac:dyDescent="0.2">
      <c r="O43466" s="152"/>
      <c r="P43466" s="2"/>
    </row>
    <row r="43467" spans="15:16" x14ac:dyDescent="0.2">
      <c r="O43467" s="152"/>
      <c r="P43467" s="2"/>
    </row>
    <row r="43468" spans="15:16" x14ac:dyDescent="0.2">
      <c r="O43468" s="152"/>
      <c r="P43468" s="2"/>
    </row>
    <row r="43469" spans="15:16" x14ac:dyDescent="0.2">
      <c r="O43469" s="152"/>
      <c r="P43469" s="2"/>
    </row>
    <row r="43470" spans="15:16" x14ac:dyDescent="0.2">
      <c r="O43470" s="152"/>
      <c r="P43470" s="2"/>
    </row>
    <row r="43471" spans="15:16" x14ac:dyDescent="0.2">
      <c r="O43471" s="152"/>
      <c r="P43471" s="2"/>
    </row>
    <row r="43472" spans="15:16" x14ac:dyDescent="0.2">
      <c r="O43472" s="152"/>
      <c r="P43472" s="2"/>
    </row>
    <row r="43473" spans="15:16" x14ac:dyDescent="0.2">
      <c r="O43473" s="152"/>
      <c r="P43473" s="2"/>
    </row>
    <row r="43474" spans="15:16" x14ac:dyDescent="0.2">
      <c r="O43474" s="152"/>
      <c r="P43474" s="2"/>
    </row>
    <row r="43475" spans="15:16" x14ac:dyDescent="0.2">
      <c r="O43475" s="152"/>
      <c r="P43475" s="2"/>
    </row>
    <row r="43476" spans="15:16" x14ac:dyDescent="0.2">
      <c r="O43476" s="152"/>
      <c r="P43476" s="2"/>
    </row>
    <row r="43477" spans="15:16" x14ac:dyDescent="0.2">
      <c r="O43477" s="152"/>
      <c r="P43477" s="2"/>
    </row>
    <row r="43478" spans="15:16" x14ac:dyDescent="0.2">
      <c r="O43478" s="152"/>
      <c r="P43478" s="2"/>
    </row>
    <row r="43479" spans="15:16" x14ac:dyDescent="0.2">
      <c r="O43479" s="152"/>
      <c r="P43479" s="2"/>
    </row>
    <row r="43480" spans="15:16" x14ac:dyDescent="0.2">
      <c r="O43480" s="152"/>
      <c r="P43480" s="2"/>
    </row>
    <row r="43481" spans="15:16" x14ac:dyDescent="0.2">
      <c r="O43481" s="152"/>
      <c r="P43481" s="2"/>
    </row>
    <row r="43482" spans="15:16" x14ac:dyDescent="0.2">
      <c r="O43482" s="152"/>
      <c r="P43482" s="2"/>
    </row>
    <row r="43483" spans="15:16" x14ac:dyDescent="0.2">
      <c r="O43483" s="152"/>
      <c r="P43483" s="2"/>
    </row>
    <row r="43484" spans="15:16" x14ac:dyDescent="0.2">
      <c r="O43484" s="152"/>
      <c r="P43484" s="2"/>
    </row>
    <row r="43485" spans="15:16" x14ac:dyDescent="0.2">
      <c r="O43485" s="152"/>
      <c r="P43485" s="2"/>
    </row>
    <row r="43486" spans="15:16" x14ac:dyDescent="0.2">
      <c r="O43486" s="152"/>
      <c r="P43486" s="2"/>
    </row>
    <row r="43487" spans="15:16" x14ac:dyDescent="0.2">
      <c r="O43487" s="152"/>
      <c r="P43487" s="2"/>
    </row>
    <row r="43488" spans="15:16" x14ac:dyDescent="0.2">
      <c r="O43488" s="152"/>
      <c r="P43488" s="2"/>
    </row>
    <row r="43489" spans="15:16" x14ac:dyDescent="0.2">
      <c r="O43489" s="152"/>
      <c r="P43489" s="2"/>
    </row>
    <row r="43490" spans="15:16" x14ac:dyDescent="0.2">
      <c r="O43490" s="152"/>
      <c r="P43490" s="2"/>
    </row>
    <row r="43491" spans="15:16" x14ac:dyDescent="0.2">
      <c r="O43491" s="152"/>
      <c r="P43491" s="2"/>
    </row>
    <row r="43492" spans="15:16" x14ac:dyDescent="0.2">
      <c r="O43492" s="152"/>
      <c r="P43492" s="2"/>
    </row>
    <row r="43493" spans="15:16" x14ac:dyDescent="0.2">
      <c r="O43493" s="152"/>
      <c r="P43493" s="2"/>
    </row>
    <row r="43494" spans="15:16" x14ac:dyDescent="0.2">
      <c r="O43494" s="152"/>
      <c r="P43494" s="2"/>
    </row>
    <row r="43495" spans="15:16" x14ac:dyDescent="0.2">
      <c r="O43495" s="152"/>
      <c r="P43495" s="2"/>
    </row>
    <row r="43496" spans="15:16" x14ac:dyDescent="0.2">
      <c r="O43496" s="152"/>
      <c r="P43496" s="2"/>
    </row>
    <row r="43497" spans="15:16" x14ac:dyDescent="0.2">
      <c r="O43497" s="152"/>
      <c r="P43497" s="2"/>
    </row>
    <row r="43498" spans="15:16" x14ac:dyDescent="0.2">
      <c r="O43498" s="152"/>
      <c r="P43498" s="2"/>
    </row>
    <row r="43499" spans="15:16" x14ac:dyDescent="0.2">
      <c r="O43499" s="152"/>
      <c r="P43499" s="2"/>
    </row>
    <row r="43500" spans="15:16" x14ac:dyDescent="0.2">
      <c r="O43500" s="152"/>
      <c r="P43500" s="2"/>
    </row>
    <row r="43501" spans="15:16" x14ac:dyDescent="0.2">
      <c r="O43501" s="152"/>
      <c r="P43501" s="2"/>
    </row>
    <row r="43502" spans="15:16" x14ac:dyDescent="0.2">
      <c r="O43502" s="152"/>
      <c r="P43502" s="2"/>
    </row>
    <row r="43503" spans="15:16" x14ac:dyDescent="0.2">
      <c r="O43503" s="152"/>
      <c r="P43503" s="2"/>
    </row>
    <row r="43504" spans="15:16" x14ac:dyDescent="0.2">
      <c r="O43504" s="152"/>
      <c r="P43504" s="2"/>
    </row>
    <row r="43505" spans="15:16" x14ac:dyDescent="0.2">
      <c r="O43505" s="152"/>
      <c r="P43505" s="2"/>
    </row>
    <row r="43506" spans="15:16" x14ac:dyDescent="0.2">
      <c r="O43506" s="152"/>
      <c r="P43506" s="2"/>
    </row>
    <row r="43507" spans="15:16" x14ac:dyDescent="0.2">
      <c r="O43507" s="152"/>
      <c r="P43507" s="2"/>
    </row>
    <row r="43508" spans="15:16" x14ac:dyDescent="0.2">
      <c r="O43508" s="152"/>
      <c r="P43508" s="2"/>
    </row>
    <row r="43509" spans="15:16" x14ac:dyDescent="0.2">
      <c r="O43509" s="152"/>
      <c r="P43509" s="2"/>
    </row>
    <row r="43510" spans="15:16" x14ac:dyDescent="0.2">
      <c r="O43510" s="152"/>
      <c r="P43510" s="2"/>
    </row>
    <row r="43511" spans="15:16" x14ac:dyDescent="0.2">
      <c r="O43511" s="152"/>
      <c r="P43511" s="2"/>
    </row>
    <row r="43512" spans="15:16" x14ac:dyDescent="0.2">
      <c r="O43512" s="152"/>
      <c r="P43512" s="2"/>
    </row>
    <row r="43513" spans="15:16" x14ac:dyDescent="0.2">
      <c r="O43513" s="152"/>
      <c r="P43513" s="2"/>
    </row>
    <row r="43514" spans="15:16" x14ac:dyDescent="0.2">
      <c r="O43514" s="152"/>
      <c r="P43514" s="2"/>
    </row>
    <row r="43515" spans="15:16" x14ac:dyDescent="0.2">
      <c r="O43515" s="152"/>
      <c r="P43515" s="2"/>
    </row>
    <row r="43516" spans="15:16" x14ac:dyDescent="0.2">
      <c r="O43516" s="152"/>
      <c r="P43516" s="2"/>
    </row>
    <row r="43517" spans="15:16" x14ac:dyDescent="0.2">
      <c r="O43517" s="152"/>
      <c r="P43517" s="2"/>
    </row>
    <row r="43518" spans="15:16" x14ac:dyDescent="0.2">
      <c r="O43518" s="152"/>
      <c r="P43518" s="2"/>
    </row>
    <row r="43519" spans="15:16" x14ac:dyDescent="0.2">
      <c r="O43519" s="152"/>
      <c r="P43519" s="2"/>
    </row>
    <row r="43520" spans="15:16" x14ac:dyDescent="0.2">
      <c r="O43520" s="152"/>
      <c r="P43520" s="2"/>
    </row>
    <row r="43521" spans="15:16" x14ac:dyDescent="0.2">
      <c r="O43521" s="152"/>
      <c r="P43521" s="2"/>
    </row>
    <row r="43522" spans="15:16" x14ac:dyDescent="0.2">
      <c r="O43522" s="152"/>
      <c r="P43522" s="2"/>
    </row>
    <row r="43523" spans="15:16" x14ac:dyDescent="0.2">
      <c r="O43523" s="152"/>
      <c r="P43523" s="2"/>
    </row>
    <row r="43524" spans="15:16" x14ac:dyDescent="0.2">
      <c r="O43524" s="152"/>
      <c r="P43524" s="2"/>
    </row>
    <row r="43525" spans="15:16" x14ac:dyDescent="0.2">
      <c r="O43525" s="152"/>
      <c r="P43525" s="2"/>
    </row>
    <row r="43526" spans="15:16" x14ac:dyDescent="0.2">
      <c r="O43526" s="152"/>
      <c r="P43526" s="2"/>
    </row>
    <row r="43527" spans="15:16" x14ac:dyDescent="0.2">
      <c r="O43527" s="152"/>
      <c r="P43527" s="2"/>
    </row>
    <row r="43528" spans="15:16" x14ac:dyDescent="0.2">
      <c r="O43528" s="152"/>
      <c r="P43528" s="2"/>
    </row>
    <row r="43529" spans="15:16" x14ac:dyDescent="0.2">
      <c r="O43529" s="152"/>
      <c r="P43529" s="2"/>
    </row>
    <row r="43530" spans="15:16" x14ac:dyDescent="0.2">
      <c r="O43530" s="152"/>
      <c r="P43530" s="2"/>
    </row>
    <row r="43531" spans="15:16" x14ac:dyDescent="0.2">
      <c r="O43531" s="152"/>
      <c r="P43531" s="2"/>
    </row>
    <row r="43532" spans="15:16" x14ac:dyDescent="0.2">
      <c r="O43532" s="152"/>
      <c r="P43532" s="2"/>
    </row>
    <row r="43533" spans="15:16" x14ac:dyDescent="0.2">
      <c r="O43533" s="152"/>
      <c r="P43533" s="2"/>
    </row>
    <row r="43534" spans="15:16" x14ac:dyDescent="0.2">
      <c r="O43534" s="152"/>
      <c r="P43534" s="2"/>
    </row>
    <row r="43535" spans="15:16" x14ac:dyDescent="0.2">
      <c r="O43535" s="152"/>
      <c r="P43535" s="2"/>
    </row>
    <row r="43536" spans="15:16" x14ac:dyDescent="0.2">
      <c r="O43536" s="152"/>
      <c r="P43536" s="2"/>
    </row>
    <row r="43537" spans="15:16" x14ac:dyDescent="0.2">
      <c r="O43537" s="152"/>
      <c r="P43537" s="2"/>
    </row>
    <row r="43538" spans="15:16" x14ac:dyDescent="0.2">
      <c r="O43538" s="152"/>
      <c r="P43538" s="2"/>
    </row>
    <row r="43539" spans="15:16" x14ac:dyDescent="0.2">
      <c r="O43539" s="152"/>
      <c r="P43539" s="2"/>
    </row>
    <row r="43540" spans="15:16" x14ac:dyDescent="0.2">
      <c r="O43540" s="152"/>
      <c r="P43540" s="2"/>
    </row>
    <row r="43541" spans="15:16" x14ac:dyDescent="0.2">
      <c r="O43541" s="152"/>
      <c r="P43541" s="2"/>
    </row>
    <row r="43542" spans="15:16" x14ac:dyDescent="0.2">
      <c r="O43542" s="152"/>
      <c r="P43542" s="2"/>
    </row>
    <row r="43543" spans="15:16" x14ac:dyDescent="0.2">
      <c r="O43543" s="152"/>
      <c r="P43543" s="2"/>
    </row>
    <row r="43544" spans="15:16" x14ac:dyDescent="0.2">
      <c r="O43544" s="152"/>
      <c r="P43544" s="2"/>
    </row>
    <row r="43545" spans="15:16" x14ac:dyDescent="0.2">
      <c r="O43545" s="152"/>
      <c r="P43545" s="2"/>
    </row>
    <row r="43546" spans="15:16" x14ac:dyDescent="0.2">
      <c r="O43546" s="152"/>
      <c r="P43546" s="2"/>
    </row>
    <row r="43547" spans="15:16" x14ac:dyDescent="0.2">
      <c r="O43547" s="152"/>
      <c r="P43547" s="2"/>
    </row>
    <row r="43548" spans="15:16" x14ac:dyDescent="0.2">
      <c r="O43548" s="152"/>
      <c r="P43548" s="2"/>
    </row>
    <row r="43549" spans="15:16" x14ac:dyDescent="0.2">
      <c r="O43549" s="152"/>
      <c r="P43549" s="2"/>
    </row>
    <row r="43550" spans="15:16" x14ac:dyDescent="0.2">
      <c r="O43550" s="152"/>
      <c r="P43550" s="2"/>
    </row>
    <row r="43551" spans="15:16" x14ac:dyDescent="0.2">
      <c r="O43551" s="152"/>
      <c r="P43551" s="2"/>
    </row>
    <row r="43552" spans="15:16" x14ac:dyDescent="0.2">
      <c r="O43552" s="152"/>
      <c r="P43552" s="2"/>
    </row>
    <row r="43553" spans="15:16" x14ac:dyDescent="0.2">
      <c r="O43553" s="152"/>
      <c r="P43553" s="2"/>
    </row>
    <row r="43554" spans="15:16" x14ac:dyDescent="0.2">
      <c r="O43554" s="152"/>
      <c r="P43554" s="2"/>
    </row>
    <row r="43555" spans="15:16" x14ac:dyDescent="0.2">
      <c r="O43555" s="152"/>
      <c r="P43555" s="2"/>
    </row>
    <row r="43556" spans="15:16" x14ac:dyDescent="0.2">
      <c r="O43556" s="152"/>
      <c r="P43556" s="2"/>
    </row>
    <row r="43557" spans="15:16" x14ac:dyDescent="0.2">
      <c r="O43557" s="152"/>
      <c r="P43557" s="2"/>
    </row>
    <row r="43558" spans="15:16" x14ac:dyDescent="0.2">
      <c r="O43558" s="152"/>
      <c r="P43558" s="2"/>
    </row>
    <row r="43559" spans="15:16" x14ac:dyDescent="0.2">
      <c r="O43559" s="152"/>
      <c r="P43559" s="2"/>
    </row>
    <row r="43560" spans="15:16" x14ac:dyDescent="0.2">
      <c r="O43560" s="152"/>
      <c r="P43560" s="2"/>
    </row>
    <row r="43561" spans="15:16" x14ac:dyDescent="0.2">
      <c r="O43561" s="152"/>
      <c r="P43561" s="2"/>
    </row>
    <row r="43562" spans="15:16" x14ac:dyDescent="0.2">
      <c r="O43562" s="152"/>
      <c r="P43562" s="2"/>
    </row>
    <row r="43563" spans="15:16" x14ac:dyDescent="0.2">
      <c r="O43563" s="152"/>
      <c r="P43563" s="2"/>
    </row>
    <row r="43564" spans="15:16" x14ac:dyDescent="0.2">
      <c r="O43564" s="152"/>
      <c r="P43564" s="2"/>
    </row>
    <row r="43565" spans="15:16" x14ac:dyDescent="0.2">
      <c r="O43565" s="152"/>
      <c r="P43565" s="2"/>
    </row>
    <row r="43566" spans="15:16" x14ac:dyDescent="0.2">
      <c r="O43566" s="152"/>
      <c r="P43566" s="2"/>
    </row>
    <row r="43567" spans="15:16" x14ac:dyDescent="0.2">
      <c r="O43567" s="152"/>
      <c r="P43567" s="2"/>
    </row>
    <row r="43568" spans="15:16" x14ac:dyDescent="0.2">
      <c r="O43568" s="152"/>
      <c r="P43568" s="2"/>
    </row>
    <row r="43569" spans="15:16" x14ac:dyDescent="0.2">
      <c r="O43569" s="152"/>
      <c r="P43569" s="2"/>
    </row>
    <row r="43570" spans="15:16" x14ac:dyDescent="0.2">
      <c r="O43570" s="152"/>
      <c r="P43570" s="2"/>
    </row>
    <row r="43571" spans="15:16" x14ac:dyDescent="0.2">
      <c r="O43571" s="152"/>
      <c r="P43571" s="2"/>
    </row>
    <row r="43572" spans="15:16" x14ac:dyDescent="0.2">
      <c r="O43572" s="152"/>
      <c r="P43572" s="2"/>
    </row>
    <row r="43573" spans="15:16" x14ac:dyDescent="0.2">
      <c r="O43573" s="152"/>
      <c r="P43573" s="2"/>
    </row>
    <row r="43574" spans="15:16" x14ac:dyDescent="0.2">
      <c r="O43574" s="152"/>
      <c r="P43574" s="2"/>
    </row>
    <row r="43575" spans="15:16" x14ac:dyDescent="0.2">
      <c r="O43575" s="152"/>
      <c r="P43575" s="2"/>
    </row>
    <row r="43576" spans="15:16" x14ac:dyDescent="0.2">
      <c r="O43576" s="152"/>
      <c r="P43576" s="2"/>
    </row>
    <row r="43577" spans="15:16" x14ac:dyDescent="0.2">
      <c r="O43577" s="152"/>
      <c r="P43577" s="2"/>
    </row>
    <row r="43578" spans="15:16" x14ac:dyDescent="0.2">
      <c r="O43578" s="152"/>
      <c r="P43578" s="2"/>
    </row>
    <row r="43579" spans="15:16" x14ac:dyDescent="0.2">
      <c r="O43579" s="152"/>
      <c r="P43579" s="2"/>
    </row>
    <row r="43580" spans="15:16" x14ac:dyDescent="0.2">
      <c r="O43580" s="152"/>
      <c r="P43580" s="2"/>
    </row>
    <row r="43581" spans="15:16" x14ac:dyDescent="0.2">
      <c r="O43581" s="152"/>
      <c r="P43581" s="2"/>
    </row>
    <row r="43582" spans="15:16" x14ac:dyDescent="0.2">
      <c r="O43582" s="152"/>
      <c r="P43582" s="2"/>
    </row>
    <row r="43583" spans="15:16" x14ac:dyDescent="0.2">
      <c r="O43583" s="152"/>
      <c r="P43583" s="2"/>
    </row>
    <row r="43584" spans="15:16" x14ac:dyDescent="0.2">
      <c r="O43584" s="152"/>
      <c r="P43584" s="2"/>
    </row>
    <row r="43585" spans="15:16" x14ac:dyDescent="0.2">
      <c r="O43585" s="152"/>
      <c r="P43585" s="2"/>
    </row>
    <row r="43586" spans="15:16" x14ac:dyDescent="0.2">
      <c r="O43586" s="152"/>
      <c r="P43586" s="2"/>
    </row>
    <row r="43587" spans="15:16" x14ac:dyDescent="0.2">
      <c r="O43587" s="152"/>
      <c r="P43587" s="2"/>
    </row>
    <row r="43588" spans="15:16" x14ac:dyDescent="0.2">
      <c r="O43588" s="152"/>
      <c r="P43588" s="2"/>
    </row>
    <row r="43589" spans="15:16" x14ac:dyDescent="0.2">
      <c r="O43589" s="152"/>
      <c r="P43589" s="2"/>
    </row>
    <row r="43590" spans="15:16" x14ac:dyDescent="0.2">
      <c r="O43590" s="152"/>
      <c r="P43590" s="2"/>
    </row>
    <row r="43591" spans="15:16" x14ac:dyDescent="0.2">
      <c r="O43591" s="152"/>
      <c r="P43591" s="2"/>
    </row>
    <row r="43592" spans="15:16" x14ac:dyDescent="0.2">
      <c r="O43592" s="152"/>
      <c r="P43592" s="2"/>
    </row>
    <row r="43593" spans="15:16" x14ac:dyDescent="0.2">
      <c r="O43593" s="152"/>
      <c r="P43593" s="2"/>
    </row>
    <row r="43594" spans="15:16" x14ac:dyDescent="0.2">
      <c r="O43594" s="152"/>
      <c r="P43594" s="2"/>
    </row>
    <row r="43595" spans="15:16" x14ac:dyDescent="0.2">
      <c r="O43595" s="152"/>
      <c r="P43595" s="2"/>
    </row>
    <row r="43596" spans="15:16" x14ac:dyDescent="0.2">
      <c r="O43596" s="152"/>
      <c r="P43596" s="2"/>
    </row>
    <row r="43597" spans="15:16" x14ac:dyDescent="0.2">
      <c r="O43597" s="152"/>
      <c r="P43597" s="2"/>
    </row>
    <row r="43598" spans="15:16" x14ac:dyDescent="0.2">
      <c r="O43598" s="152"/>
      <c r="P43598" s="2"/>
    </row>
    <row r="43599" spans="15:16" x14ac:dyDescent="0.2">
      <c r="O43599" s="152"/>
      <c r="P43599" s="2"/>
    </row>
    <row r="43600" spans="15:16" x14ac:dyDescent="0.2">
      <c r="O43600" s="152"/>
      <c r="P43600" s="2"/>
    </row>
    <row r="43601" spans="15:16" x14ac:dyDescent="0.2">
      <c r="O43601" s="152"/>
      <c r="P43601" s="2"/>
    </row>
    <row r="43602" spans="15:16" x14ac:dyDescent="0.2">
      <c r="O43602" s="152"/>
      <c r="P43602" s="2"/>
    </row>
    <row r="43603" spans="15:16" x14ac:dyDescent="0.2">
      <c r="O43603" s="152"/>
      <c r="P43603" s="2"/>
    </row>
    <row r="43604" spans="15:16" x14ac:dyDescent="0.2">
      <c r="O43604" s="152"/>
      <c r="P43604" s="2"/>
    </row>
    <row r="43605" spans="15:16" x14ac:dyDescent="0.2">
      <c r="O43605" s="152"/>
      <c r="P43605" s="2"/>
    </row>
    <row r="43606" spans="15:16" x14ac:dyDescent="0.2">
      <c r="O43606" s="152"/>
      <c r="P43606" s="2"/>
    </row>
    <row r="43607" spans="15:16" x14ac:dyDescent="0.2">
      <c r="O43607" s="152"/>
      <c r="P43607" s="2"/>
    </row>
    <row r="43608" spans="15:16" x14ac:dyDescent="0.2">
      <c r="O43608" s="152"/>
      <c r="P43608" s="2"/>
    </row>
    <row r="43609" spans="15:16" x14ac:dyDescent="0.2">
      <c r="O43609" s="152"/>
      <c r="P43609" s="2"/>
    </row>
    <row r="43610" spans="15:16" x14ac:dyDescent="0.2">
      <c r="O43610" s="152"/>
      <c r="P43610" s="2"/>
    </row>
    <row r="43611" spans="15:16" x14ac:dyDescent="0.2">
      <c r="O43611" s="152"/>
      <c r="P43611" s="2"/>
    </row>
    <row r="43612" spans="15:16" x14ac:dyDescent="0.2">
      <c r="O43612" s="152"/>
      <c r="P43612" s="2"/>
    </row>
    <row r="43613" spans="15:16" x14ac:dyDescent="0.2">
      <c r="O43613" s="152"/>
      <c r="P43613" s="2"/>
    </row>
    <row r="43614" spans="15:16" x14ac:dyDescent="0.2">
      <c r="O43614" s="152"/>
      <c r="P43614" s="2"/>
    </row>
    <row r="43615" spans="15:16" x14ac:dyDescent="0.2">
      <c r="O43615" s="152"/>
      <c r="P43615" s="2"/>
    </row>
    <row r="43616" spans="15:16" x14ac:dyDescent="0.2">
      <c r="O43616" s="152"/>
      <c r="P43616" s="2"/>
    </row>
    <row r="43617" spans="15:16" x14ac:dyDescent="0.2">
      <c r="O43617" s="152"/>
      <c r="P43617" s="2"/>
    </row>
    <row r="43618" spans="15:16" x14ac:dyDescent="0.2">
      <c r="O43618" s="152"/>
      <c r="P43618" s="2"/>
    </row>
    <row r="43619" spans="15:16" x14ac:dyDescent="0.2">
      <c r="O43619" s="152"/>
      <c r="P43619" s="2"/>
    </row>
    <row r="43620" spans="15:16" x14ac:dyDescent="0.2">
      <c r="O43620" s="152"/>
      <c r="P43620" s="2"/>
    </row>
    <row r="43621" spans="15:16" x14ac:dyDescent="0.2">
      <c r="O43621" s="152"/>
      <c r="P43621" s="2"/>
    </row>
    <row r="43622" spans="15:16" x14ac:dyDescent="0.2">
      <c r="O43622" s="152"/>
      <c r="P43622" s="2"/>
    </row>
    <row r="43623" spans="15:16" x14ac:dyDescent="0.2">
      <c r="O43623" s="152"/>
      <c r="P43623" s="2"/>
    </row>
    <row r="43624" spans="15:16" x14ac:dyDescent="0.2">
      <c r="O43624" s="152"/>
      <c r="P43624" s="2"/>
    </row>
    <row r="43625" spans="15:16" x14ac:dyDescent="0.2">
      <c r="O43625" s="152"/>
      <c r="P43625" s="2"/>
    </row>
    <row r="43626" spans="15:16" x14ac:dyDescent="0.2">
      <c r="O43626" s="152"/>
      <c r="P43626" s="2"/>
    </row>
    <row r="43627" spans="15:16" x14ac:dyDescent="0.2">
      <c r="O43627" s="152"/>
      <c r="P43627" s="2"/>
    </row>
    <row r="43628" spans="15:16" x14ac:dyDescent="0.2">
      <c r="O43628" s="152"/>
      <c r="P43628" s="2"/>
    </row>
    <row r="43629" spans="15:16" x14ac:dyDescent="0.2">
      <c r="O43629" s="152"/>
      <c r="P43629" s="2"/>
    </row>
    <row r="43630" spans="15:16" x14ac:dyDescent="0.2">
      <c r="O43630" s="152"/>
      <c r="P43630" s="2"/>
    </row>
    <row r="43631" spans="15:16" x14ac:dyDescent="0.2">
      <c r="O43631" s="152"/>
      <c r="P43631" s="2"/>
    </row>
    <row r="43632" spans="15:16" x14ac:dyDescent="0.2">
      <c r="O43632" s="152"/>
      <c r="P43632" s="2"/>
    </row>
    <row r="43633" spans="15:16" x14ac:dyDescent="0.2">
      <c r="O43633" s="152"/>
      <c r="P43633" s="2"/>
    </row>
    <row r="43634" spans="15:16" x14ac:dyDescent="0.2">
      <c r="O43634" s="152"/>
      <c r="P43634" s="2"/>
    </row>
    <row r="43635" spans="15:16" x14ac:dyDescent="0.2">
      <c r="O43635" s="152"/>
      <c r="P43635" s="2"/>
    </row>
    <row r="43636" spans="15:16" x14ac:dyDescent="0.2">
      <c r="O43636" s="152"/>
      <c r="P43636" s="2"/>
    </row>
    <row r="43637" spans="15:16" x14ac:dyDescent="0.2">
      <c r="O43637" s="152"/>
      <c r="P43637" s="2"/>
    </row>
    <row r="43638" spans="15:16" x14ac:dyDescent="0.2">
      <c r="O43638" s="152"/>
      <c r="P43638" s="2"/>
    </row>
    <row r="43639" spans="15:16" x14ac:dyDescent="0.2">
      <c r="O43639" s="152"/>
      <c r="P43639" s="2"/>
    </row>
    <row r="43640" spans="15:16" x14ac:dyDescent="0.2">
      <c r="O43640" s="152"/>
      <c r="P43640" s="2"/>
    </row>
    <row r="43641" spans="15:16" x14ac:dyDescent="0.2">
      <c r="O43641" s="152"/>
      <c r="P43641" s="2"/>
    </row>
    <row r="43642" spans="15:16" x14ac:dyDescent="0.2">
      <c r="O43642" s="152"/>
      <c r="P43642" s="2"/>
    </row>
    <row r="43643" spans="15:16" x14ac:dyDescent="0.2">
      <c r="O43643" s="152"/>
      <c r="P43643" s="2"/>
    </row>
    <row r="43644" spans="15:16" x14ac:dyDescent="0.2">
      <c r="O43644" s="152"/>
      <c r="P43644" s="2"/>
    </row>
    <row r="43645" spans="15:16" x14ac:dyDescent="0.2">
      <c r="O43645" s="152"/>
      <c r="P43645" s="2"/>
    </row>
    <row r="43646" spans="15:16" x14ac:dyDescent="0.2">
      <c r="O43646" s="152"/>
      <c r="P43646" s="2"/>
    </row>
    <row r="43647" spans="15:16" x14ac:dyDescent="0.2">
      <c r="O43647" s="152"/>
      <c r="P43647" s="2"/>
    </row>
    <row r="43648" spans="15:16" x14ac:dyDescent="0.2">
      <c r="O43648" s="152"/>
      <c r="P43648" s="2"/>
    </row>
    <row r="43649" spans="15:16" x14ac:dyDescent="0.2">
      <c r="O43649" s="152"/>
      <c r="P43649" s="2"/>
    </row>
    <row r="43650" spans="15:16" x14ac:dyDescent="0.2">
      <c r="O43650" s="152"/>
      <c r="P43650" s="2"/>
    </row>
    <row r="43651" spans="15:16" x14ac:dyDescent="0.2">
      <c r="O43651" s="152"/>
      <c r="P43651" s="2"/>
    </row>
    <row r="43652" spans="15:16" x14ac:dyDescent="0.2">
      <c r="O43652" s="152"/>
      <c r="P43652" s="2"/>
    </row>
    <row r="43653" spans="15:16" x14ac:dyDescent="0.2">
      <c r="O43653" s="152"/>
      <c r="P43653" s="2"/>
    </row>
    <row r="43654" spans="15:16" x14ac:dyDescent="0.2">
      <c r="O43654" s="152"/>
      <c r="P43654" s="2"/>
    </row>
    <row r="43655" spans="15:16" x14ac:dyDescent="0.2">
      <c r="O43655" s="152"/>
      <c r="P43655" s="2"/>
    </row>
    <row r="43656" spans="15:16" x14ac:dyDescent="0.2">
      <c r="O43656" s="152"/>
      <c r="P43656" s="2"/>
    </row>
    <row r="43657" spans="15:16" x14ac:dyDescent="0.2">
      <c r="O43657" s="152"/>
      <c r="P43657" s="2"/>
    </row>
    <row r="43658" spans="15:16" x14ac:dyDescent="0.2">
      <c r="O43658" s="152"/>
      <c r="P43658" s="2"/>
    </row>
    <row r="43659" spans="15:16" x14ac:dyDescent="0.2">
      <c r="O43659" s="152"/>
      <c r="P43659" s="2"/>
    </row>
    <row r="43660" spans="15:16" x14ac:dyDescent="0.2">
      <c r="O43660" s="152"/>
      <c r="P43660" s="2"/>
    </row>
    <row r="43661" spans="15:16" x14ac:dyDescent="0.2">
      <c r="O43661" s="152"/>
      <c r="P43661" s="2"/>
    </row>
    <row r="43662" spans="15:16" x14ac:dyDescent="0.2">
      <c r="O43662" s="152"/>
      <c r="P43662" s="2"/>
    </row>
    <row r="43663" spans="15:16" x14ac:dyDescent="0.2">
      <c r="O43663" s="152"/>
      <c r="P43663" s="2"/>
    </row>
    <row r="43664" spans="15:16" x14ac:dyDescent="0.2">
      <c r="O43664" s="152"/>
      <c r="P43664" s="2"/>
    </row>
    <row r="43665" spans="15:16" x14ac:dyDescent="0.2">
      <c r="O43665" s="152"/>
      <c r="P43665" s="2"/>
    </row>
    <row r="43666" spans="15:16" x14ac:dyDescent="0.2">
      <c r="O43666" s="152"/>
      <c r="P43666" s="2"/>
    </row>
    <row r="43667" spans="15:16" x14ac:dyDescent="0.2">
      <c r="O43667" s="152"/>
      <c r="P43667" s="2"/>
    </row>
    <row r="43668" spans="15:16" x14ac:dyDescent="0.2">
      <c r="O43668" s="152"/>
      <c r="P43668" s="2"/>
    </row>
    <row r="43669" spans="15:16" x14ac:dyDescent="0.2">
      <c r="O43669" s="152"/>
      <c r="P43669" s="2"/>
    </row>
    <row r="43670" spans="15:16" x14ac:dyDescent="0.2">
      <c r="O43670" s="152"/>
      <c r="P43670" s="2"/>
    </row>
    <row r="43671" spans="15:16" x14ac:dyDescent="0.2">
      <c r="O43671" s="152"/>
      <c r="P43671" s="2"/>
    </row>
    <row r="43672" spans="15:16" x14ac:dyDescent="0.2">
      <c r="O43672" s="152"/>
      <c r="P43672" s="2"/>
    </row>
    <row r="43673" spans="15:16" x14ac:dyDescent="0.2">
      <c r="O43673" s="152"/>
      <c r="P43673" s="2"/>
    </row>
    <row r="43674" spans="15:16" x14ac:dyDescent="0.2">
      <c r="O43674" s="152"/>
      <c r="P43674" s="2"/>
    </row>
    <row r="43675" spans="15:16" x14ac:dyDescent="0.2">
      <c r="O43675" s="152"/>
      <c r="P43675" s="2"/>
    </row>
    <row r="43676" spans="15:16" x14ac:dyDescent="0.2">
      <c r="O43676" s="152"/>
      <c r="P43676" s="2"/>
    </row>
    <row r="43677" spans="15:16" x14ac:dyDescent="0.2">
      <c r="O43677" s="152"/>
      <c r="P43677" s="2"/>
    </row>
    <row r="43678" spans="15:16" x14ac:dyDescent="0.2">
      <c r="O43678" s="152"/>
      <c r="P43678" s="2"/>
    </row>
    <row r="43679" spans="15:16" x14ac:dyDescent="0.2">
      <c r="O43679" s="152"/>
      <c r="P43679" s="2"/>
    </row>
    <row r="43680" spans="15:16" x14ac:dyDescent="0.2">
      <c r="O43680" s="152"/>
      <c r="P43680" s="2"/>
    </row>
    <row r="43681" spans="15:16" x14ac:dyDescent="0.2">
      <c r="O43681" s="152"/>
      <c r="P43681" s="2"/>
    </row>
    <row r="43682" spans="15:16" x14ac:dyDescent="0.2">
      <c r="O43682" s="152"/>
      <c r="P43682" s="2"/>
    </row>
    <row r="43683" spans="15:16" x14ac:dyDescent="0.2">
      <c r="O43683" s="152"/>
      <c r="P43683" s="2"/>
    </row>
    <row r="43684" spans="15:16" x14ac:dyDescent="0.2">
      <c r="O43684" s="152"/>
      <c r="P43684" s="2"/>
    </row>
    <row r="43685" spans="15:16" x14ac:dyDescent="0.2">
      <c r="O43685" s="152"/>
      <c r="P43685" s="2"/>
    </row>
    <row r="43686" spans="15:16" x14ac:dyDescent="0.2">
      <c r="O43686" s="152"/>
      <c r="P43686" s="2"/>
    </row>
    <row r="43687" spans="15:16" x14ac:dyDescent="0.2">
      <c r="O43687" s="152"/>
      <c r="P43687" s="2"/>
    </row>
    <row r="43688" spans="15:16" x14ac:dyDescent="0.2">
      <c r="O43688" s="152"/>
      <c r="P43688" s="2"/>
    </row>
    <row r="43689" spans="15:16" x14ac:dyDescent="0.2">
      <c r="O43689" s="152"/>
      <c r="P43689" s="2"/>
    </row>
    <row r="43690" spans="15:16" x14ac:dyDescent="0.2">
      <c r="O43690" s="152"/>
      <c r="P43690" s="2"/>
    </row>
    <row r="43691" spans="15:16" x14ac:dyDescent="0.2">
      <c r="O43691" s="152"/>
      <c r="P43691" s="2"/>
    </row>
    <row r="43692" spans="15:16" x14ac:dyDescent="0.2">
      <c r="O43692" s="152"/>
      <c r="P43692" s="2"/>
    </row>
    <row r="43693" spans="15:16" x14ac:dyDescent="0.2">
      <c r="O43693" s="152"/>
      <c r="P43693" s="2"/>
    </row>
    <row r="43694" spans="15:16" x14ac:dyDescent="0.2">
      <c r="O43694" s="152"/>
      <c r="P43694" s="2"/>
    </row>
    <row r="43695" spans="15:16" x14ac:dyDescent="0.2">
      <c r="O43695" s="152"/>
      <c r="P43695" s="2"/>
    </row>
    <row r="43696" spans="15:16" x14ac:dyDescent="0.2">
      <c r="O43696" s="152"/>
      <c r="P43696" s="2"/>
    </row>
    <row r="43697" spans="15:16" x14ac:dyDescent="0.2">
      <c r="O43697" s="152"/>
      <c r="P43697" s="2"/>
    </row>
    <row r="43698" spans="15:16" x14ac:dyDescent="0.2">
      <c r="O43698" s="152"/>
      <c r="P43698" s="2"/>
    </row>
    <row r="43699" spans="15:16" x14ac:dyDescent="0.2">
      <c r="O43699" s="152"/>
      <c r="P43699" s="2"/>
    </row>
    <row r="43700" spans="15:16" x14ac:dyDescent="0.2">
      <c r="O43700" s="152"/>
      <c r="P43700" s="2"/>
    </row>
    <row r="43701" spans="15:16" x14ac:dyDescent="0.2">
      <c r="O43701" s="152"/>
      <c r="P43701" s="2"/>
    </row>
    <row r="43702" spans="15:16" x14ac:dyDescent="0.2">
      <c r="O43702" s="152"/>
      <c r="P43702" s="2"/>
    </row>
    <row r="43703" spans="15:16" x14ac:dyDescent="0.2">
      <c r="O43703" s="152"/>
      <c r="P43703" s="2"/>
    </row>
    <row r="43704" spans="15:16" x14ac:dyDescent="0.2">
      <c r="O43704" s="152"/>
      <c r="P43704" s="2"/>
    </row>
    <row r="43705" spans="15:16" x14ac:dyDescent="0.2">
      <c r="O43705" s="152"/>
      <c r="P43705" s="2"/>
    </row>
    <row r="43706" spans="15:16" x14ac:dyDescent="0.2">
      <c r="O43706" s="152"/>
      <c r="P43706" s="2"/>
    </row>
    <row r="43707" spans="15:16" x14ac:dyDescent="0.2">
      <c r="O43707" s="152"/>
      <c r="P43707" s="2"/>
    </row>
    <row r="43708" spans="15:16" x14ac:dyDescent="0.2">
      <c r="O43708" s="152"/>
      <c r="P43708" s="2"/>
    </row>
    <row r="43709" spans="15:16" x14ac:dyDescent="0.2">
      <c r="O43709" s="152"/>
      <c r="P43709" s="2"/>
    </row>
    <row r="43710" spans="15:16" x14ac:dyDescent="0.2">
      <c r="O43710" s="152"/>
      <c r="P43710" s="2"/>
    </row>
    <row r="43711" spans="15:16" x14ac:dyDescent="0.2">
      <c r="O43711" s="152"/>
      <c r="P43711" s="2"/>
    </row>
    <row r="43712" spans="15:16" x14ac:dyDescent="0.2">
      <c r="O43712" s="152"/>
      <c r="P43712" s="2"/>
    </row>
    <row r="43713" spans="15:16" x14ac:dyDescent="0.2">
      <c r="O43713" s="152"/>
      <c r="P43713" s="2"/>
    </row>
    <row r="43714" spans="15:16" x14ac:dyDescent="0.2">
      <c r="O43714" s="152"/>
      <c r="P43714" s="2"/>
    </row>
    <row r="43715" spans="15:16" x14ac:dyDescent="0.2">
      <c r="O43715" s="152"/>
      <c r="P43715" s="2"/>
    </row>
    <row r="43716" spans="15:16" x14ac:dyDescent="0.2">
      <c r="O43716" s="152"/>
      <c r="P43716" s="2"/>
    </row>
    <row r="43717" spans="15:16" x14ac:dyDescent="0.2">
      <c r="O43717" s="152"/>
      <c r="P43717" s="2"/>
    </row>
    <row r="43718" spans="15:16" x14ac:dyDescent="0.2">
      <c r="O43718" s="152"/>
      <c r="P43718" s="2"/>
    </row>
    <row r="43719" spans="15:16" x14ac:dyDescent="0.2">
      <c r="O43719" s="152"/>
      <c r="P43719" s="2"/>
    </row>
    <row r="43720" spans="15:16" x14ac:dyDescent="0.2">
      <c r="O43720" s="152"/>
      <c r="P43720" s="2"/>
    </row>
    <row r="43721" spans="15:16" x14ac:dyDescent="0.2">
      <c r="O43721" s="152"/>
      <c r="P43721" s="2"/>
    </row>
    <row r="43722" spans="15:16" x14ac:dyDescent="0.2">
      <c r="O43722" s="152"/>
      <c r="P43722" s="2"/>
    </row>
    <row r="43723" spans="15:16" x14ac:dyDescent="0.2">
      <c r="O43723" s="152"/>
      <c r="P43723" s="2"/>
    </row>
    <row r="43724" spans="15:16" x14ac:dyDescent="0.2">
      <c r="O43724" s="152"/>
      <c r="P43724" s="2"/>
    </row>
    <row r="43725" spans="15:16" x14ac:dyDescent="0.2">
      <c r="O43725" s="152"/>
      <c r="P43725" s="2"/>
    </row>
    <row r="43726" spans="15:16" x14ac:dyDescent="0.2">
      <c r="O43726" s="152"/>
      <c r="P43726" s="2"/>
    </row>
    <row r="43727" spans="15:16" x14ac:dyDescent="0.2">
      <c r="O43727" s="152"/>
      <c r="P43727" s="2"/>
    </row>
    <row r="43728" spans="15:16" x14ac:dyDescent="0.2">
      <c r="O43728" s="152"/>
      <c r="P43728" s="2"/>
    </row>
    <row r="43729" spans="15:16" x14ac:dyDescent="0.2">
      <c r="O43729" s="152"/>
      <c r="P43729" s="2"/>
    </row>
    <row r="43730" spans="15:16" x14ac:dyDescent="0.2">
      <c r="O43730" s="152"/>
      <c r="P43730" s="2"/>
    </row>
    <row r="43731" spans="15:16" x14ac:dyDescent="0.2">
      <c r="O43731" s="152"/>
      <c r="P43731" s="2"/>
    </row>
    <row r="43732" spans="15:16" x14ac:dyDescent="0.2">
      <c r="O43732" s="152"/>
      <c r="P43732" s="2"/>
    </row>
    <row r="43733" spans="15:16" x14ac:dyDescent="0.2">
      <c r="O43733" s="152"/>
      <c r="P43733" s="2"/>
    </row>
    <row r="43734" spans="15:16" x14ac:dyDescent="0.2">
      <c r="O43734" s="152"/>
      <c r="P43734" s="2"/>
    </row>
    <row r="43735" spans="15:16" x14ac:dyDescent="0.2">
      <c r="O43735" s="152"/>
      <c r="P43735" s="2"/>
    </row>
    <row r="43736" spans="15:16" x14ac:dyDescent="0.2">
      <c r="O43736" s="152"/>
      <c r="P43736" s="2"/>
    </row>
    <row r="43737" spans="15:16" x14ac:dyDescent="0.2">
      <c r="O43737" s="152"/>
      <c r="P43737" s="2"/>
    </row>
    <row r="43738" spans="15:16" x14ac:dyDescent="0.2">
      <c r="O43738" s="152"/>
      <c r="P43738" s="2"/>
    </row>
    <row r="43739" spans="15:16" x14ac:dyDescent="0.2">
      <c r="O43739" s="152"/>
      <c r="P43739" s="2"/>
    </row>
    <row r="43740" spans="15:16" x14ac:dyDescent="0.2">
      <c r="O43740" s="152"/>
      <c r="P43740" s="2"/>
    </row>
    <row r="43741" spans="15:16" x14ac:dyDescent="0.2">
      <c r="O43741" s="152"/>
      <c r="P43741" s="2"/>
    </row>
    <row r="43742" spans="15:16" x14ac:dyDescent="0.2">
      <c r="O43742" s="152"/>
      <c r="P43742" s="2"/>
    </row>
    <row r="43743" spans="15:16" x14ac:dyDescent="0.2">
      <c r="O43743" s="152"/>
      <c r="P43743" s="2"/>
    </row>
    <row r="43744" spans="15:16" x14ac:dyDescent="0.2">
      <c r="O43744" s="152"/>
      <c r="P43744" s="2"/>
    </row>
    <row r="43745" spans="15:16" x14ac:dyDescent="0.2">
      <c r="O43745" s="152"/>
      <c r="P43745" s="2"/>
    </row>
    <row r="43746" spans="15:16" x14ac:dyDescent="0.2">
      <c r="O43746" s="152"/>
      <c r="P43746" s="2"/>
    </row>
    <row r="43747" spans="15:16" x14ac:dyDescent="0.2">
      <c r="O43747" s="152"/>
      <c r="P43747" s="2"/>
    </row>
    <row r="43748" spans="15:16" x14ac:dyDescent="0.2">
      <c r="O43748" s="152"/>
      <c r="P43748" s="2"/>
    </row>
    <row r="43749" spans="15:16" x14ac:dyDescent="0.2">
      <c r="O43749" s="152"/>
      <c r="P43749" s="2"/>
    </row>
    <row r="43750" spans="15:16" x14ac:dyDescent="0.2">
      <c r="O43750" s="152"/>
      <c r="P43750" s="2"/>
    </row>
    <row r="43751" spans="15:16" x14ac:dyDescent="0.2">
      <c r="O43751" s="152"/>
      <c r="P43751" s="2"/>
    </row>
    <row r="43752" spans="15:16" x14ac:dyDescent="0.2">
      <c r="O43752" s="152"/>
      <c r="P43752" s="2"/>
    </row>
    <row r="43753" spans="15:16" x14ac:dyDescent="0.2">
      <c r="O43753" s="152"/>
      <c r="P43753" s="2"/>
    </row>
    <row r="43754" spans="15:16" x14ac:dyDescent="0.2">
      <c r="O43754" s="152"/>
      <c r="P43754" s="2"/>
    </row>
    <row r="43755" spans="15:16" x14ac:dyDescent="0.2">
      <c r="O43755" s="152"/>
      <c r="P43755" s="2"/>
    </row>
    <row r="43756" spans="15:16" x14ac:dyDescent="0.2">
      <c r="O43756" s="152"/>
      <c r="P43756" s="2"/>
    </row>
    <row r="43757" spans="15:16" x14ac:dyDescent="0.2">
      <c r="O43757" s="152"/>
      <c r="P43757" s="2"/>
    </row>
    <row r="43758" spans="15:16" x14ac:dyDescent="0.2">
      <c r="O43758" s="152"/>
      <c r="P43758" s="2"/>
    </row>
    <row r="43759" spans="15:16" x14ac:dyDescent="0.2">
      <c r="O43759" s="152"/>
      <c r="P43759" s="2"/>
    </row>
    <row r="43760" spans="15:16" x14ac:dyDescent="0.2">
      <c r="O43760" s="152"/>
      <c r="P43760" s="2"/>
    </row>
    <row r="43761" spans="15:16" x14ac:dyDescent="0.2">
      <c r="O43761" s="152"/>
      <c r="P43761" s="2"/>
    </row>
    <row r="43762" spans="15:16" x14ac:dyDescent="0.2">
      <c r="O43762" s="152"/>
      <c r="P43762" s="2"/>
    </row>
    <row r="43763" spans="15:16" x14ac:dyDescent="0.2">
      <c r="O43763" s="152"/>
      <c r="P43763" s="2"/>
    </row>
    <row r="43764" spans="15:16" x14ac:dyDescent="0.2">
      <c r="O43764" s="152"/>
      <c r="P43764" s="2"/>
    </row>
    <row r="43765" spans="15:16" x14ac:dyDescent="0.2">
      <c r="O43765" s="152"/>
      <c r="P43765" s="2"/>
    </row>
    <row r="43766" spans="15:16" x14ac:dyDescent="0.2">
      <c r="O43766" s="152"/>
      <c r="P43766" s="2"/>
    </row>
    <row r="43767" spans="15:16" x14ac:dyDescent="0.2">
      <c r="O43767" s="152"/>
      <c r="P43767" s="2"/>
    </row>
    <row r="43768" spans="15:16" x14ac:dyDescent="0.2">
      <c r="O43768" s="152"/>
      <c r="P43768" s="2"/>
    </row>
    <row r="43769" spans="15:16" x14ac:dyDescent="0.2">
      <c r="O43769" s="152"/>
      <c r="P43769" s="2"/>
    </row>
    <row r="43770" spans="15:16" x14ac:dyDescent="0.2">
      <c r="O43770" s="152"/>
      <c r="P43770" s="2"/>
    </row>
    <row r="43771" spans="15:16" x14ac:dyDescent="0.2">
      <c r="O43771" s="152"/>
      <c r="P43771" s="2"/>
    </row>
    <row r="43772" spans="15:16" x14ac:dyDescent="0.2">
      <c r="O43772" s="152"/>
      <c r="P43772" s="2"/>
    </row>
    <row r="43773" spans="15:16" x14ac:dyDescent="0.2">
      <c r="O43773" s="152"/>
      <c r="P43773" s="2"/>
    </row>
    <row r="43774" spans="15:16" x14ac:dyDescent="0.2">
      <c r="O43774" s="152"/>
      <c r="P43774" s="2"/>
    </row>
    <row r="43775" spans="15:16" x14ac:dyDescent="0.2">
      <c r="O43775" s="152"/>
      <c r="P43775" s="2"/>
    </row>
    <row r="43776" spans="15:16" x14ac:dyDescent="0.2">
      <c r="O43776" s="152"/>
      <c r="P43776" s="2"/>
    </row>
    <row r="43777" spans="15:16" x14ac:dyDescent="0.2">
      <c r="O43777" s="152"/>
      <c r="P43777" s="2"/>
    </row>
    <row r="43778" spans="15:16" x14ac:dyDescent="0.2">
      <c r="O43778" s="152"/>
      <c r="P43778" s="2"/>
    </row>
    <row r="43779" spans="15:16" x14ac:dyDescent="0.2">
      <c r="O43779" s="152"/>
      <c r="P43779" s="2"/>
    </row>
    <row r="43780" spans="15:16" x14ac:dyDescent="0.2">
      <c r="O43780" s="152"/>
      <c r="P43780" s="2"/>
    </row>
    <row r="43781" spans="15:16" x14ac:dyDescent="0.2">
      <c r="O43781" s="152"/>
      <c r="P43781" s="2"/>
    </row>
    <row r="43782" spans="15:16" x14ac:dyDescent="0.2">
      <c r="O43782" s="152"/>
      <c r="P43782" s="2"/>
    </row>
    <row r="43783" spans="15:16" x14ac:dyDescent="0.2">
      <c r="O43783" s="152"/>
      <c r="P43783" s="2"/>
    </row>
    <row r="43784" spans="15:16" x14ac:dyDescent="0.2">
      <c r="O43784" s="152"/>
      <c r="P43784" s="2"/>
    </row>
    <row r="43785" spans="15:16" x14ac:dyDescent="0.2">
      <c r="O43785" s="152"/>
      <c r="P43785" s="2"/>
    </row>
    <row r="43786" spans="15:16" x14ac:dyDescent="0.2">
      <c r="O43786" s="152"/>
      <c r="P43786" s="2"/>
    </row>
    <row r="43787" spans="15:16" x14ac:dyDescent="0.2">
      <c r="O43787" s="152"/>
      <c r="P43787" s="2"/>
    </row>
    <row r="43788" spans="15:16" x14ac:dyDescent="0.2">
      <c r="O43788" s="152"/>
      <c r="P43788" s="2"/>
    </row>
    <row r="43789" spans="15:16" x14ac:dyDescent="0.2">
      <c r="O43789" s="152"/>
      <c r="P43789" s="2"/>
    </row>
    <row r="43790" spans="15:16" x14ac:dyDescent="0.2">
      <c r="O43790" s="152"/>
      <c r="P43790" s="2"/>
    </row>
    <row r="43791" spans="15:16" x14ac:dyDescent="0.2">
      <c r="O43791" s="152"/>
      <c r="P43791" s="2"/>
    </row>
    <row r="43792" spans="15:16" x14ac:dyDescent="0.2">
      <c r="O43792" s="152"/>
      <c r="P43792" s="2"/>
    </row>
    <row r="43793" spans="15:16" x14ac:dyDescent="0.2">
      <c r="O43793" s="152"/>
      <c r="P43793" s="2"/>
    </row>
    <row r="43794" spans="15:16" x14ac:dyDescent="0.2">
      <c r="O43794" s="152"/>
      <c r="P43794" s="2"/>
    </row>
    <row r="43795" spans="15:16" x14ac:dyDescent="0.2">
      <c r="O43795" s="152"/>
      <c r="P43795" s="2"/>
    </row>
    <row r="43796" spans="15:16" x14ac:dyDescent="0.2">
      <c r="O43796" s="152"/>
      <c r="P43796" s="2"/>
    </row>
    <row r="43797" spans="15:16" x14ac:dyDescent="0.2">
      <c r="O43797" s="152"/>
      <c r="P43797" s="2"/>
    </row>
    <row r="43798" spans="15:16" x14ac:dyDescent="0.2">
      <c r="O43798" s="152"/>
      <c r="P43798" s="2"/>
    </row>
    <row r="43799" spans="15:16" x14ac:dyDescent="0.2">
      <c r="O43799" s="152"/>
      <c r="P43799" s="2"/>
    </row>
    <row r="43800" spans="15:16" x14ac:dyDescent="0.2">
      <c r="O43800" s="152"/>
      <c r="P43800" s="2"/>
    </row>
    <row r="43801" spans="15:16" x14ac:dyDescent="0.2">
      <c r="O43801" s="152"/>
      <c r="P43801" s="2"/>
    </row>
    <row r="43802" spans="15:16" x14ac:dyDescent="0.2">
      <c r="O43802" s="152"/>
      <c r="P43802" s="2"/>
    </row>
    <row r="43803" spans="15:16" x14ac:dyDescent="0.2">
      <c r="O43803" s="152"/>
      <c r="P43803" s="2"/>
    </row>
    <row r="43804" spans="15:16" x14ac:dyDescent="0.2">
      <c r="O43804" s="152"/>
      <c r="P43804" s="2"/>
    </row>
    <row r="43805" spans="15:16" x14ac:dyDescent="0.2">
      <c r="O43805" s="152"/>
      <c r="P43805" s="2"/>
    </row>
    <row r="43806" spans="15:16" x14ac:dyDescent="0.2">
      <c r="O43806" s="152"/>
      <c r="P43806" s="2"/>
    </row>
    <row r="43807" spans="15:16" x14ac:dyDescent="0.2">
      <c r="O43807" s="152"/>
      <c r="P43807" s="2"/>
    </row>
    <row r="43808" spans="15:16" x14ac:dyDescent="0.2">
      <c r="O43808" s="152"/>
      <c r="P43808" s="2"/>
    </row>
    <row r="43809" spans="15:16" x14ac:dyDescent="0.2">
      <c r="O43809" s="152"/>
      <c r="P43809" s="2"/>
    </row>
    <row r="43810" spans="15:16" x14ac:dyDescent="0.2">
      <c r="O43810" s="152"/>
      <c r="P43810" s="2"/>
    </row>
    <row r="43811" spans="15:16" x14ac:dyDescent="0.2">
      <c r="O43811" s="152"/>
      <c r="P43811" s="2"/>
    </row>
    <row r="43812" spans="15:16" x14ac:dyDescent="0.2">
      <c r="O43812" s="152"/>
      <c r="P43812" s="2"/>
    </row>
    <row r="43813" spans="15:16" x14ac:dyDescent="0.2">
      <c r="O43813" s="152"/>
      <c r="P43813" s="2"/>
    </row>
    <row r="43814" spans="15:16" x14ac:dyDescent="0.2">
      <c r="O43814" s="152"/>
      <c r="P43814" s="2"/>
    </row>
    <row r="43815" spans="15:16" x14ac:dyDescent="0.2">
      <c r="O43815" s="152"/>
      <c r="P43815" s="2"/>
    </row>
    <row r="43816" spans="15:16" x14ac:dyDescent="0.2">
      <c r="O43816" s="152"/>
      <c r="P43816" s="2"/>
    </row>
    <row r="43817" spans="15:16" x14ac:dyDescent="0.2">
      <c r="O43817" s="152"/>
      <c r="P43817" s="2"/>
    </row>
    <row r="43818" spans="15:16" x14ac:dyDescent="0.2">
      <c r="O43818" s="152"/>
      <c r="P43818" s="2"/>
    </row>
    <row r="43819" spans="15:16" x14ac:dyDescent="0.2">
      <c r="O43819" s="152"/>
      <c r="P43819" s="2"/>
    </row>
    <row r="43820" spans="15:16" x14ac:dyDescent="0.2">
      <c r="O43820" s="152"/>
      <c r="P43820" s="2"/>
    </row>
    <row r="43821" spans="15:16" x14ac:dyDescent="0.2">
      <c r="O43821" s="152"/>
      <c r="P43821" s="2"/>
    </row>
    <row r="43822" spans="15:16" x14ac:dyDescent="0.2">
      <c r="O43822" s="152"/>
      <c r="P43822" s="2"/>
    </row>
    <row r="43823" spans="15:16" x14ac:dyDescent="0.2">
      <c r="O43823" s="152"/>
      <c r="P43823" s="2"/>
    </row>
    <row r="43824" spans="15:16" x14ac:dyDescent="0.2">
      <c r="O43824" s="152"/>
      <c r="P43824" s="2"/>
    </row>
    <row r="43825" spans="15:16" x14ac:dyDescent="0.2">
      <c r="O43825" s="152"/>
      <c r="P43825" s="2"/>
    </row>
    <row r="43826" spans="15:16" x14ac:dyDescent="0.2">
      <c r="O43826" s="152"/>
      <c r="P43826" s="2"/>
    </row>
    <row r="43827" spans="15:16" x14ac:dyDescent="0.2">
      <c r="O43827" s="152"/>
      <c r="P43827" s="2"/>
    </row>
    <row r="43828" spans="15:16" x14ac:dyDescent="0.2">
      <c r="O43828" s="152"/>
      <c r="P43828" s="2"/>
    </row>
    <row r="43829" spans="15:16" x14ac:dyDescent="0.2">
      <c r="O43829" s="152"/>
      <c r="P43829" s="2"/>
    </row>
    <row r="43830" spans="15:16" x14ac:dyDescent="0.2">
      <c r="O43830" s="152"/>
      <c r="P43830" s="2"/>
    </row>
    <row r="43831" spans="15:16" x14ac:dyDescent="0.2">
      <c r="O43831" s="152"/>
      <c r="P43831" s="2"/>
    </row>
    <row r="43832" spans="15:16" x14ac:dyDescent="0.2">
      <c r="O43832" s="152"/>
      <c r="P43832" s="2"/>
    </row>
    <row r="43833" spans="15:16" x14ac:dyDescent="0.2">
      <c r="O43833" s="152"/>
      <c r="P43833" s="2"/>
    </row>
    <row r="43834" spans="15:16" x14ac:dyDescent="0.2">
      <c r="O43834" s="152"/>
      <c r="P43834" s="2"/>
    </row>
    <row r="43835" spans="15:16" x14ac:dyDescent="0.2">
      <c r="O43835" s="152"/>
      <c r="P43835" s="2"/>
    </row>
    <row r="43836" spans="15:16" x14ac:dyDescent="0.2">
      <c r="O43836" s="152"/>
      <c r="P43836" s="2"/>
    </row>
    <row r="43837" spans="15:16" x14ac:dyDescent="0.2">
      <c r="O43837" s="152"/>
      <c r="P43837" s="2"/>
    </row>
    <row r="43838" spans="15:16" x14ac:dyDescent="0.2">
      <c r="O43838" s="152"/>
      <c r="P43838" s="2"/>
    </row>
    <row r="43839" spans="15:16" x14ac:dyDescent="0.2">
      <c r="O43839" s="152"/>
      <c r="P43839" s="2"/>
    </row>
    <row r="43840" spans="15:16" x14ac:dyDescent="0.2">
      <c r="O43840" s="152"/>
      <c r="P43840" s="2"/>
    </row>
    <row r="43841" spans="15:16" x14ac:dyDescent="0.2">
      <c r="O43841" s="152"/>
      <c r="P43841" s="2"/>
    </row>
    <row r="43842" spans="15:16" x14ac:dyDescent="0.2">
      <c r="O43842" s="152"/>
      <c r="P43842" s="2"/>
    </row>
    <row r="43843" spans="15:16" x14ac:dyDescent="0.2">
      <c r="O43843" s="152"/>
      <c r="P43843" s="2"/>
    </row>
    <row r="43844" spans="15:16" x14ac:dyDescent="0.2">
      <c r="O43844" s="152"/>
      <c r="P43844" s="2"/>
    </row>
    <row r="43845" spans="15:16" x14ac:dyDescent="0.2">
      <c r="O43845" s="152"/>
      <c r="P43845" s="2"/>
    </row>
    <row r="43846" spans="15:16" x14ac:dyDescent="0.2">
      <c r="O43846" s="152"/>
      <c r="P43846" s="2"/>
    </row>
    <row r="43847" spans="15:16" x14ac:dyDescent="0.2">
      <c r="O43847" s="152"/>
      <c r="P43847" s="2"/>
    </row>
    <row r="43848" spans="15:16" x14ac:dyDescent="0.2">
      <c r="O43848" s="152"/>
      <c r="P43848" s="2"/>
    </row>
    <row r="43849" spans="15:16" x14ac:dyDescent="0.2">
      <c r="O43849" s="152"/>
      <c r="P43849" s="2"/>
    </row>
    <row r="43850" spans="15:16" x14ac:dyDescent="0.2">
      <c r="O43850" s="152"/>
      <c r="P43850" s="2"/>
    </row>
    <row r="43851" spans="15:16" x14ac:dyDescent="0.2">
      <c r="O43851" s="152"/>
      <c r="P43851" s="2"/>
    </row>
    <row r="43852" spans="15:16" x14ac:dyDescent="0.2">
      <c r="O43852" s="152"/>
      <c r="P43852" s="2"/>
    </row>
    <row r="43853" spans="15:16" x14ac:dyDescent="0.2">
      <c r="O43853" s="152"/>
      <c r="P43853" s="2"/>
    </row>
    <row r="43854" spans="15:16" x14ac:dyDescent="0.2">
      <c r="O43854" s="152"/>
      <c r="P43854" s="2"/>
    </row>
    <row r="43855" spans="15:16" x14ac:dyDescent="0.2">
      <c r="O43855" s="152"/>
      <c r="P43855" s="2"/>
    </row>
    <row r="43856" spans="15:16" x14ac:dyDescent="0.2">
      <c r="O43856" s="152"/>
      <c r="P43856" s="2"/>
    </row>
    <row r="43857" spans="15:16" x14ac:dyDescent="0.2">
      <c r="O43857" s="152"/>
      <c r="P43857" s="2"/>
    </row>
    <row r="43858" spans="15:16" x14ac:dyDescent="0.2">
      <c r="O43858" s="152"/>
      <c r="P43858" s="2"/>
    </row>
    <row r="43859" spans="15:16" x14ac:dyDescent="0.2">
      <c r="O43859" s="152"/>
      <c r="P43859" s="2"/>
    </row>
    <row r="43860" spans="15:16" x14ac:dyDescent="0.2">
      <c r="O43860" s="152"/>
      <c r="P43860" s="2"/>
    </row>
    <row r="43861" spans="15:16" x14ac:dyDescent="0.2">
      <c r="O43861" s="152"/>
      <c r="P43861" s="2"/>
    </row>
    <row r="43862" spans="15:16" x14ac:dyDescent="0.2">
      <c r="O43862" s="152"/>
      <c r="P43862" s="2"/>
    </row>
    <row r="43863" spans="15:16" x14ac:dyDescent="0.2">
      <c r="O43863" s="152"/>
      <c r="P43863" s="2"/>
    </row>
    <row r="43864" spans="15:16" x14ac:dyDescent="0.2">
      <c r="O43864" s="152"/>
      <c r="P43864" s="2"/>
    </row>
    <row r="43865" spans="15:16" x14ac:dyDescent="0.2">
      <c r="O43865" s="152"/>
      <c r="P43865" s="2"/>
    </row>
    <row r="43866" spans="15:16" x14ac:dyDescent="0.2">
      <c r="O43866" s="152"/>
      <c r="P43866" s="2"/>
    </row>
    <row r="43867" spans="15:16" x14ac:dyDescent="0.2">
      <c r="O43867" s="152"/>
      <c r="P43867" s="2"/>
    </row>
    <row r="43868" spans="15:16" x14ac:dyDescent="0.2">
      <c r="O43868" s="152"/>
      <c r="P43868" s="2"/>
    </row>
    <row r="43869" spans="15:16" x14ac:dyDescent="0.2">
      <c r="O43869" s="152"/>
      <c r="P43869" s="2"/>
    </row>
    <row r="43870" spans="15:16" x14ac:dyDescent="0.2">
      <c r="O43870" s="152"/>
      <c r="P43870" s="2"/>
    </row>
    <row r="43871" spans="15:16" x14ac:dyDescent="0.2">
      <c r="O43871" s="152"/>
      <c r="P43871" s="2"/>
    </row>
    <row r="43872" spans="15:16" x14ac:dyDescent="0.2">
      <c r="O43872" s="152"/>
      <c r="P43872" s="2"/>
    </row>
    <row r="43873" spans="15:16" x14ac:dyDescent="0.2">
      <c r="O43873" s="152"/>
      <c r="P43873" s="2"/>
    </row>
    <row r="43874" spans="15:16" x14ac:dyDescent="0.2">
      <c r="O43874" s="152"/>
      <c r="P43874" s="2"/>
    </row>
    <row r="43875" spans="15:16" x14ac:dyDescent="0.2">
      <c r="O43875" s="152"/>
      <c r="P43875" s="2"/>
    </row>
    <row r="43876" spans="15:16" x14ac:dyDescent="0.2">
      <c r="O43876" s="152"/>
      <c r="P43876" s="2"/>
    </row>
    <row r="43877" spans="15:16" x14ac:dyDescent="0.2">
      <c r="O43877" s="152"/>
      <c r="P43877" s="2"/>
    </row>
    <row r="43878" spans="15:16" x14ac:dyDescent="0.2">
      <c r="O43878" s="152"/>
      <c r="P43878" s="2"/>
    </row>
    <row r="43879" spans="15:16" x14ac:dyDescent="0.2">
      <c r="O43879" s="152"/>
      <c r="P43879" s="2"/>
    </row>
    <row r="43880" spans="15:16" x14ac:dyDescent="0.2">
      <c r="O43880" s="152"/>
      <c r="P43880" s="2"/>
    </row>
    <row r="43881" spans="15:16" x14ac:dyDescent="0.2">
      <c r="O43881" s="152"/>
      <c r="P43881" s="2"/>
    </row>
    <row r="43882" spans="15:16" x14ac:dyDescent="0.2">
      <c r="O43882" s="152"/>
      <c r="P43882" s="2"/>
    </row>
    <row r="43883" spans="15:16" x14ac:dyDescent="0.2">
      <c r="O43883" s="152"/>
      <c r="P43883" s="2"/>
    </row>
    <row r="43884" spans="15:16" x14ac:dyDescent="0.2">
      <c r="O43884" s="152"/>
      <c r="P43884" s="2"/>
    </row>
    <row r="43885" spans="15:16" x14ac:dyDescent="0.2">
      <c r="O43885" s="152"/>
      <c r="P43885" s="2"/>
    </row>
    <row r="43886" spans="15:16" x14ac:dyDescent="0.2">
      <c r="O43886" s="152"/>
      <c r="P43886" s="2"/>
    </row>
    <row r="43887" spans="15:16" x14ac:dyDescent="0.2">
      <c r="O43887" s="152"/>
      <c r="P43887" s="2"/>
    </row>
    <row r="43888" spans="15:16" x14ac:dyDescent="0.2">
      <c r="O43888" s="152"/>
      <c r="P43888" s="2"/>
    </row>
    <row r="43889" spans="15:16" x14ac:dyDescent="0.2">
      <c r="O43889" s="152"/>
      <c r="P43889" s="2"/>
    </row>
    <row r="43890" spans="15:16" x14ac:dyDescent="0.2">
      <c r="O43890" s="152"/>
      <c r="P43890" s="2"/>
    </row>
    <row r="43891" spans="15:16" x14ac:dyDescent="0.2">
      <c r="O43891" s="152"/>
      <c r="P43891" s="2"/>
    </row>
    <row r="43892" spans="15:16" x14ac:dyDescent="0.2">
      <c r="O43892" s="152"/>
      <c r="P43892" s="2"/>
    </row>
    <row r="43893" spans="15:16" x14ac:dyDescent="0.2">
      <c r="O43893" s="152"/>
      <c r="P43893" s="2"/>
    </row>
    <row r="43894" spans="15:16" x14ac:dyDescent="0.2">
      <c r="O43894" s="152"/>
      <c r="P43894" s="2"/>
    </row>
    <row r="43895" spans="15:16" x14ac:dyDescent="0.2">
      <c r="O43895" s="152"/>
      <c r="P43895" s="2"/>
    </row>
    <row r="43896" spans="15:16" x14ac:dyDescent="0.2">
      <c r="O43896" s="152"/>
      <c r="P43896" s="2"/>
    </row>
    <row r="43897" spans="15:16" x14ac:dyDescent="0.2">
      <c r="O43897" s="152"/>
      <c r="P43897" s="2"/>
    </row>
    <row r="43898" spans="15:16" x14ac:dyDescent="0.2">
      <c r="O43898" s="152"/>
      <c r="P43898" s="2"/>
    </row>
    <row r="43899" spans="15:16" x14ac:dyDescent="0.2">
      <c r="O43899" s="152"/>
      <c r="P43899" s="2"/>
    </row>
    <row r="43900" spans="15:16" x14ac:dyDescent="0.2">
      <c r="O43900" s="152"/>
      <c r="P43900" s="2"/>
    </row>
    <row r="43901" spans="15:16" x14ac:dyDescent="0.2">
      <c r="O43901" s="152"/>
      <c r="P43901" s="2"/>
    </row>
    <row r="43902" spans="15:16" x14ac:dyDescent="0.2">
      <c r="O43902" s="152"/>
      <c r="P43902" s="2"/>
    </row>
    <row r="43903" spans="15:16" x14ac:dyDescent="0.2">
      <c r="O43903" s="152"/>
      <c r="P43903" s="2"/>
    </row>
    <row r="43904" spans="15:16" x14ac:dyDescent="0.2">
      <c r="O43904" s="152"/>
      <c r="P43904" s="2"/>
    </row>
    <row r="43905" spans="15:16" x14ac:dyDescent="0.2">
      <c r="O43905" s="152"/>
      <c r="P43905" s="2"/>
    </row>
    <row r="43906" spans="15:16" x14ac:dyDescent="0.2">
      <c r="O43906" s="152"/>
      <c r="P43906" s="2"/>
    </row>
    <row r="43907" spans="15:16" x14ac:dyDescent="0.2">
      <c r="O43907" s="152"/>
      <c r="P43907" s="2"/>
    </row>
    <row r="43908" spans="15:16" x14ac:dyDescent="0.2">
      <c r="O43908" s="152"/>
      <c r="P43908" s="2"/>
    </row>
    <row r="43909" spans="15:16" x14ac:dyDescent="0.2">
      <c r="O43909" s="152"/>
      <c r="P43909" s="2"/>
    </row>
    <row r="43910" spans="15:16" x14ac:dyDescent="0.2">
      <c r="O43910" s="152"/>
      <c r="P43910" s="2"/>
    </row>
    <row r="43911" spans="15:16" x14ac:dyDescent="0.2">
      <c r="O43911" s="152"/>
      <c r="P43911" s="2"/>
    </row>
    <row r="43912" spans="15:16" x14ac:dyDescent="0.2">
      <c r="O43912" s="152"/>
      <c r="P43912" s="2"/>
    </row>
    <row r="43913" spans="15:16" x14ac:dyDescent="0.2">
      <c r="O43913" s="152"/>
      <c r="P43913" s="2"/>
    </row>
    <row r="43914" spans="15:16" x14ac:dyDescent="0.2">
      <c r="O43914" s="152"/>
      <c r="P43914" s="2"/>
    </row>
    <row r="43915" spans="15:16" x14ac:dyDescent="0.2">
      <c r="O43915" s="152"/>
      <c r="P43915" s="2"/>
    </row>
    <row r="43916" spans="15:16" x14ac:dyDescent="0.2">
      <c r="O43916" s="152"/>
      <c r="P43916" s="2"/>
    </row>
    <row r="43917" spans="15:16" x14ac:dyDescent="0.2">
      <c r="O43917" s="152"/>
      <c r="P43917" s="2"/>
    </row>
    <row r="43918" spans="15:16" x14ac:dyDescent="0.2">
      <c r="O43918" s="152"/>
      <c r="P43918" s="2"/>
    </row>
    <row r="43919" spans="15:16" x14ac:dyDescent="0.2">
      <c r="O43919" s="152"/>
      <c r="P43919" s="2"/>
    </row>
    <row r="43920" spans="15:16" x14ac:dyDescent="0.2">
      <c r="O43920" s="152"/>
      <c r="P43920" s="2"/>
    </row>
    <row r="43921" spans="15:16" x14ac:dyDescent="0.2">
      <c r="O43921" s="152"/>
      <c r="P43921" s="2"/>
    </row>
    <row r="43922" spans="15:16" x14ac:dyDescent="0.2">
      <c r="O43922" s="152"/>
      <c r="P43922" s="2"/>
    </row>
    <row r="43923" spans="15:16" x14ac:dyDescent="0.2">
      <c r="O43923" s="152"/>
      <c r="P43923" s="2"/>
    </row>
    <row r="43924" spans="15:16" x14ac:dyDescent="0.2">
      <c r="O43924" s="152"/>
      <c r="P43924" s="2"/>
    </row>
    <row r="43925" spans="15:16" x14ac:dyDescent="0.2">
      <c r="O43925" s="152"/>
      <c r="P43925" s="2"/>
    </row>
    <row r="43926" spans="15:16" x14ac:dyDescent="0.2">
      <c r="O43926" s="152"/>
      <c r="P43926" s="2"/>
    </row>
    <row r="43927" spans="15:16" x14ac:dyDescent="0.2">
      <c r="O43927" s="152"/>
      <c r="P43927" s="2"/>
    </row>
    <row r="43928" spans="15:16" x14ac:dyDescent="0.2">
      <c r="O43928" s="152"/>
      <c r="P43928" s="2"/>
    </row>
    <row r="43929" spans="15:16" x14ac:dyDescent="0.2">
      <c r="O43929" s="152"/>
      <c r="P43929" s="2"/>
    </row>
    <row r="43930" spans="15:16" x14ac:dyDescent="0.2">
      <c r="O43930" s="152"/>
      <c r="P43930" s="2"/>
    </row>
    <row r="43931" spans="15:16" x14ac:dyDescent="0.2">
      <c r="O43931" s="152"/>
      <c r="P43931" s="2"/>
    </row>
    <row r="43932" spans="15:16" x14ac:dyDescent="0.2">
      <c r="O43932" s="152"/>
      <c r="P43932" s="2"/>
    </row>
    <row r="43933" spans="15:16" x14ac:dyDescent="0.2">
      <c r="O43933" s="152"/>
      <c r="P43933" s="2"/>
    </row>
    <row r="43934" spans="15:16" x14ac:dyDescent="0.2">
      <c r="O43934" s="152"/>
      <c r="P43934" s="2"/>
    </row>
    <row r="43935" spans="15:16" x14ac:dyDescent="0.2">
      <c r="O43935" s="152"/>
      <c r="P43935" s="2"/>
    </row>
    <row r="43936" spans="15:16" x14ac:dyDescent="0.2">
      <c r="O43936" s="152"/>
      <c r="P43936" s="2"/>
    </row>
    <row r="43937" spans="15:16" x14ac:dyDescent="0.2">
      <c r="O43937" s="152"/>
      <c r="P43937" s="2"/>
    </row>
    <row r="43938" spans="15:16" x14ac:dyDescent="0.2">
      <c r="O43938" s="152"/>
      <c r="P43938" s="2"/>
    </row>
    <row r="43939" spans="15:16" x14ac:dyDescent="0.2">
      <c r="O43939" s="152"/>
      <c r="P43939" s="2"/>
    </row>
    <row r="43940" spans="15:16" x14ac:dyDescent="0.2">
      <c r="O43940" s="152"/>
      <c r="P43940" s="2"/>
    </row>
    <row r="43941" spans="15:16" x14ac:dyDescent="0.2">
      <c r="O43941" s="152"/>
      <c r="P43941" s="2"/>
    </row>
    <row r="43942" spans="15:16" x14ac:dyDescent="0.2">
      <c r="O43942" s="152"/>
      <c r="P43942" s="2"/>
    </row>
    <row r="43943" spans="15:16" x14ac:dyDescent="0.2">
      <c r="O43943" s="152"/>
      <c r="P43943" s="2"/>
    </row>
    <row r="43944" spans="15:16" x14ac:dyDescent="0.2">
      <c r="O43944" s="152"/>
      <c r="P43944" s="2"/>
    </row>
    <row r="43945" spans="15:16" x14ac:dyDescent="0.2">
      <c r="O43945" s="152"/>
      <c r="P43945" s="2"/>
    </row>
    <row r="43946" spans="15:16" x14ac:dyDescent="0.2">
      <c r="O43946" s="152"/>
      <c r="P43946" s="2"/>
    </row>
    <row r="43947" spans="15:16" x14ac:dyDescent="0.2">
      <c r="O43947" s="152"/>
      <c r="P43947" s="2"/>
    </row>
    <row r="43948" spans="15:16" x14ac:dyDescent="0.2">
      <c r="O43948" s="152"/>
      <c r="P43948" s="2"/>
    </row>
    <row r="43949" spans="15:16" x14ac:dyDescent="0.2">
      <c r="O43949" s="152"/>
      <c r="P43949" s="2"/>
    </row>
    <row r="43950" spans="15:16" x14ac:dyDescent="0.2">
      <c r="O43950" s="152"/>
      <c r="P43950" s="2"/>
    </row>
    <row r="43951" spans="15:16" x14ac:dyDescent="0.2">
      <c r="O43951" s="152"/>
      <c r="P43951" s="2"/>
    </row>
    <row r="43952" spans="15:16" x14ac:dyDescent="0.2">
      <c r="O43952" s="152"/>
      <c r="P43952" s="2"/>
    </row>
    <row r="43953" spans="15:16" x14ac:dyDescent="0.2">
      <c r="O43953" s="152"/>
      <c r="P43953" s="2"/>
    </row>
    <row r="43954" spans="15:16" x14ac:dyDescent="0.2">
      <c r="O43954" s="152"/>
      <c r="P43954" s="2"/>
    </row>
    <row r="43955" spans="15:16" x14ac:dyDescent="0.2">
      <c r="O43955" s="152"/>
      <c r="P43955" s="2"/>
    </row>
    <row r="43956" spans="15:16" x14ac:dyDescent="0.2">
      <c r="O43956" s="152"/>
      <c r="P43956" s="2"/>
    </row>
    <row r="43957" spans="15:16" x14ac:dyDescent="0.2">
      <c r="O43957" s="152"/>
      <c r="P43957" s="2"/>
    </row>
    <row r="43958" spans="15:16" x14ac:dyDescent="0.2">
      <c r="O43958" s="152"/>
      <c r="P43958" s="2"/>
    </row>
    <row r="43959" spans="15:16" x14ac:dyDescent="0.2">
      <c r="O43959" s="152"/>
      <c r="P43959" s="2"/>
    </row>
    <row r="43960" spans="15:16" x14ac:dyDescent="0.2">
      <c r="O43960" s="152"/>
      <c r="P43960" s="2"/>
    </row>
    <row r="43961" spans="15:16" x14ac:dyDescent="0.2">
      <c r="O43961" s="152"/>
      <c r="P43961" s="2"/>
    </row>
    <row r="43962" spans="15:16" x14ac:dyDescent="0.2">
      <c r="O43962" s="152"/>
      <c r="P43962" s="2"/>
    </row>
    <row r="43963" spans="15:16" x14ac:dyDescent="0.2">
      <c r="O43963" s="152"/>
      <c r="P43963" s="2"/>
    </row>
    <row r="43964" spans="15:16" x14ac:dyDescent="0.2">
      <c r="O43964" s="152"/>
      <c r="P43964" s="2"/>
    </row>
    <row r="43965" spans="15:16" x14ac:dyDescent="0.2">
      <c r="O43965" s="152"/>
      <c r="P43965" s="2"/>
    </row>
    <row r="43966" spans="15:16" x14ac:dyDescent="0.2">
      <c r="O43966" s="152"/>
      <c r="P43966" s="2"/>
    </row>
    <row r="43967" spans="15:16" x14ac:dyDescent="0.2">
      <c r="O43967" s="152"/>
      <c r="P43967" s="2"/>
    </row>
    <row r="43968" spans="15:16" x14ac:dyDescent="0.2">
      <c r="O43968" s="152"/>
      <c r="P43968" s="2"/>
    </row>
    <row r="43969" spans="15:16" x14ac:dyDescent="0.2">
      <c r="O43969" s="152"/>
      <c r="P43969" s="2"/>
    </row>
    <row r="43970" spans="15:16" x14ac:dyDescent="0.2">
      <c r="O43970" s="152"/>
      <c r="P43970" s="2"/>
    </row>
    <row r="43971" spans="15:16" x14ac:dyDescent="0.2">
      <c r="O43971" s="152"/>
      <c r="P43971" s="2"/>
    </row>
    <row r="43972" spans="15:16" x14ac:dyDescent="0.2">
      <c r="O43972" s="152"/>
      <c r="P43972" s="2"/>
    </row>
    <row r="43973" spans="15:16" x14ac:dyDescent="0.2">
      <c r="O43973" s="152"/>
      <c r="P43973" s="2"/>
    </row>
    <row r="43974" spans="15:16" x14ac:dyDescent="0.2">
      <c r="O43974" s="152"/>
      <c r="P43974" s="2"/>
    </row>
    <row r="43975" spans="15:16" x14ac:dyDescent="0.2">
      <c r="O43975" s="152"/>
      <c r="P43975" s="2"/>
    </row>
    <row r="43976" spans="15:16" x14ac:dyDescent="0.2">
      <c r="O43976" s="152"/>
      <c r="P43976" s="2"/>
    </row>
    <row r="43977" spans="15:16" x14ac:dyDescent="0.2">
      <c r="O43977" s="152"/>
      <c r="P43977" s="2"/>
    </row>
    <row r="43978" spans="15:16" x14ac:dyDescent="0.2">
      <c r="O43978" s="152"/>
      <c r="P43978" s="2"/>
    </row>
    <row r="43979" spans="15:16" x14ac:dyDescent="0.2">
      <c r="O43979" s="152"/>
      <c r="P43979" s="2"/>
    </row>
    <row r="43980" spans="15:16" x14ac:dyDescent="0.2">
      <c r="O43980" s="152"/>
      <c r="P43980" s="2"/>
    </row>
    <row r="43981" spans="15:16" x14ac:dyDescent="0.2">
      <c r="O43981" s="152"/>
      <c r="P43981" s="2"/>
    </row>
    <row r="43982" spans="15:16" x14ac:dyDescent="0.2">
      <c r="O43982" s="152"/>
      <c r="P43982" s="2"/>
    </row>
    <row r="43983" spans="15:16" x14ac:dyDescent="0.2">
      <c r="O43983" s="152"/>
      <c r="P43983" s="2"/>
    </row>
    <row r="43984" spans="15:16" x14ac:dyDescent="0.2">
      <c r="O43984" s="152"/>
      <c r="P43984" s="2"/>
    </row>
    <row r="43985" spans="15:16" x14ac:dyDescent="0.2">
      <c r="O43985" s="152"/>
      <c r="P43985" s="2"/>
    </row>
    <row r="43986" spans="15:16" x14ac:dyDescent="0.2">
      <c r="O43986" s="152"/>
      <c r="P43986" s="2"/>
    </row>
    <row r="43987" spans="15:16" x14ac:dyDescent="0.2">
      <c r="O43987" s="152"/>
      <c r="P43987" s="2"/>
    </row>
    <row r="43988" spans="15:16" x14ac:dyDescent="0.2">
      <c r="O43988" s="152"/>
      <c r="P43988" s="2"/>
    </row>
    <row r="43989" spans="15:16" x14ac:dyDescent="0.2">
      <c r="O43989" s="152"/>
      <c r="P43989" s="2"/>
    </row>
    <row r="43990" spans="15:16" x14ac:dyDescent="0.2">
      <c r="O43990" s="152"/>
      <c r="P43990" s="2"/>
    </row>
    <row r="43991" spans="15:16" x14ac:dyDescent="0.2">
      <c r="O43991" s="152"/>
      <c r="P43991" s="2"/>
    </row>
    <row r="43992" spans="15:16" x14ac:dyDescent="0.2">
      <c r="O43992" s="152"/>
      <c r="P43992" s="2"/>
    </row>
    <row r="43993" spans="15:16" x14ac:dyDescent="0.2">
      <c r="O43993" s="152"/>
      <c r="P43993" s="2"/>
    </row>
    <row r="43994" spans="15:16" x14ac:dyDescent="0.2">
      <c r="O43994" s="152"/>
      <c r="P43994" s="2"/>
    </row>
    <row r="43995" spans="15:16" x14ac:dyDescent="0.2">
      <c r="O43995" s="152"/>
      <c r="P43995" s="2"/>
    </row>
    <row r="43996" spans="15:16" x14ac:dyDescent="0.2">
      <c r="O43996" s="152"/>
      <c r="P43996" s="2"/>
    </row>
    <row r="43997" spans="15:16" x14ac:dyDescent="0.2">
      <c r="O43997" s="152"/>
      <c r="P43997" s="2"/>
    </row>
    <row r="43998" spans="15:16" x14ac:dyDescent="0.2">
      <c r="O43998" s="152"/>
      <c r="P43998" s="2"/>
    </row>
    <row r="43999" spans="15:16" x14ac:dyDescent="0.2">
      <c r="O43999" s="152"/>
      <c r="P43999" s="2"/>
    </row>
    <row r="44000" spans="15:16" x14ac:dyDescent="0.2">
      <c r="O44000" s="152"/>
      <c r="P44000" s="2"/>
    </row>
    <row r="44001" spans="15:16" x14ac:dyDescent="0.2">
      <c r="O44001" s="152"/>
      <c r="P44001" s="2"/>
    </row>
    <row r="44002" spans="15:16" x14ac:dyDescent="0.2">
      <c r="O44002" s="152"/>
      <c r="P44002" s="2"/>
    </row>
    <row r="44003" spans="15:16" x14ac:dyDescent="0.2">
      <c r="O44003" s="152"/>
      <c r="P44003" s="2"/>
    </row>
    <row r="44004" spans="15:16" x14ac:dyDescent="0.2">
      <c r="O44004" s="152"/>
      <c r="P44004" s="2"/>
    </row>
    <row r="44005" spans="15:16" x14ac:dyDescent="0.2">
      <c r="O44005" s="152"/>
      <c r="P44005" s="2"/>
    </row>
    <row r="44006" spans="15:16" x14ac:dyDescent="0.2">
      <c r="O44006" s="152"/>
      <c r="P44006" s="2"/>
    </row>
    <row r="44007" spans="15:16" x14ac:dyDescent="0.2">
      <c r="O44007" s="152"/>
      <c r="P44007" s="2"/>
    </row>
    <row r="44008" spans="15:16" x14ac:dyDescent="0.2">
      <c r="O44008" s="152"/>
      <c r="P44008" s="2"/>
    </row>
    <row r="44009" spans="15:16" x14ac:dyDescent="0.2">
      <c r="O44009" s="152"/>
      <c r="P44009" s="2"/>
    </row>
    <row r="44010" spans="15:16" x14ac:dyDescent="0.2">
      <c r="O44010" s="152"/>
      <c r="P44010" s="2"/>
    </row>
    <row r="44011" spans="15:16" x14ac:dyDescent="0.2">
      <c r="O44011" s="152"/>
      <c r="P44011" s="2"/>
    </row>
    <row r="44012" spans="15:16" x14ac:dyDescent="0.2">
      <c r="O44012" s="152"/>
      <c r="P44012" s="2"/>
    </row>
    <row r="44013" spans="15:16" x14ac:dyDescent="0.2">
      <c r="O44013" s="152"/>
      <c r="P44013" s="2"/>
    </row>
    <row r="44014" spans="15:16" x14ac:dyDescent="0.2">
      <c r="O44014" s="152"/>
      <c r="P44014" s="2"/>
    </row>
    <row r="44015" spans="15:16" x14ac:dyDescent="0.2">
      <c r="O44015" s="152"/>
      <c r="P44015" s="2"/>
    </row>
    <row r="44016" spans="15:16" x14ac:dyDescent="0.2">
      <c r="O44016" s="152"/>
      <c r="P44016" s="2"/>
    </row>
    <row r="44017" spans="15:16" x14ac:dyDescent="0.2">
      <c r="O44017" s="152"/>
      <c r="P44017" s="2"/>
    </row>
    <row r="44018" spans="15:16" x14ac:dyDescent="0.2">
      <c r="O44018" s="152"/>
      <c r="P44018" s="2"/>
    </row>
    <row r="44019" spans="15:16" x14ac:dyDescent="0.2">
      <c r="O44019" s="152"/>
      <c r="P44019" s="2"/>
    </row>
    <row r="44020" spans="15:16" x14ac:dyDescent="0.2">
      <c r="O44020" s="152"/>
      <c r="P44020" s="2"/>
    </row>
    <row r="44021" spans="15:16" x14ac:dyDescent="0.2">
      <c r="O44021" s="152"/>
      <c r="P44021" s="2"/>
    </row>
    <row r="44022" spans="15:16" x14ac:dyDescent="0.2">
      <c r="O44022" s="152"/>
      <c r="P44022" s="2"/>
    </row>
    <row r="44023" spans="15:16" x14ac:dyDescent="0.2">
      <c r="O44023" s="152"/>
      <c r="P44023" s="2"/>
    </row>
    <row r="44024" spans="15:16" x14ac:dyDescent="0.2">
      <c r="O44024" s="152"/>
      <c r="P44024" s="2"/>
    </row>
    <row r="44025" spans="15:16" x14ac:dyDescent="0.2">
      <c r="O44025" s="152"/>
      <c r="P44025" s="2"/>
    </row>
    <row r="44026" spans="15:16" x14ac:dyDescent="0.2">
      <c r="O44026" s="152"/>
      <c r="P44026" s="2"/>
    </row>
    <row r="44027" spans="15:16" x14ac:dyDescent="0.2">
      <c r="O44027" s="152"/>
      <c r="P44027" s="2"/>
    </row>
    <row r="44028" spans="15:16" x14ac:dyDescent="0.2">
      <c r="O44028" s="152"/>
      <c r="P44028" s="2"/>
    </row>
    <row r="44029" spans="15:16" x14ac:dyDescent="0.2">
      <c r="O44029" s="152"/>
      <c r="P44029" s="2"/>
    </row>
    <row r="44030" spans="15:16" x14ac:dyDescent="0.2">
      <c r="O44030" s="152"/>
      <c r="P44030" s="2"/>
    </row>
    <row r="44031" spans="15:16" x14ac:dyDescent="0.2">
      <c r="O44031" s="152"/>
      <c r="P44031" s="2"/>
    </row>
    <row r="44032" spans="15:16" x14ac:dyDescent="0.2">
      <c r="O44032" s="152"/>
      <c r="P44032" s="2"/>
    </row>
    <row r="44033" spans="15:16" x14ac:dyDescent="0.2">
      <c r="O44033" s="152"/>
      <c r="P44033" s="2"/>
    </row>
    <row r="44034" spans="15:16" x14ac:dyDescent="0.2">
      <c r="O44034" s="152"/>
      <c r="P44034" s="2"/>
    </row>
    <row r="44035" spans="15:16" x14ac:dyDescent="0.2">
      <c r="O44035" s="152"/>
      <c r="P44035" s="2"/>
    </row>
    <row r="44036" spans="15:16" x14ac:dyDescent="0.2">
      <c r="O44036" s="152"/>
      <c r="P44036" s="2"/>
    </row>
    <row r="44037" spans="15:16" x14ac:dyDescent="0.2">
      <c r="O44037" s="152"/>
      <c r="P44037" s="2"/>
    </row>
    <row r="44038" spans="15:16" x14ac:dyDescent="0.2">
      <c r="O44038" s="152"/>
      <c r="P44038" s="2"/>
    </row>
    <row r="44039" spans="15:16" x14ac:dyDescent="0.2">
      <c r="O44039" s="152"/>
      <c r="P44039" s="2"/>
    </row>
    <row r="44040" spans="15:16" x14ac:dyDescent="0.2">
      <c r="O44040" s="152"/>
      <c r="P44040" s="2"/>
    </row>
    <row r="44041" spans="15:16" x14ac:dyDescent="0.2">
      <c r="O44041" s="152"/>
      <c r="P44041" s="2"/>
    </row>
    <row r="44042" spans="15:16" x14ac:dyDescent="0.2">
      <c r="O44042" s="152"/>
      <c r="P44042" s="2"/>
    </row>
    <row r="44043" spans="15:16" x14ac:dyDescent="0.2">
      <c r="O44043" s="152"/>
      <c r="P44043" s="2"/>
    </row>
    <row r="44044" spans="15:16" x14ac:dyDescent="0.2">
      <c r="O44044" s="152"/>
      <c r="P44044" s="2"/>
    </row>
    <row r="44045" spans="15:16" x14ac:dyDescent="0.2">
      <c r="O44045" s="152"/>
      <c r="P44045" s="2"/>
    </row>
    <row r="44046" spans="15:16" x14ac:dyDescent="0.2">
      <c r="O44046" s="152"/>
      <c r="P44046" s="2"/>
    </row>
    <row r="44047" spans="15:16" x14ac:dyDescent="0.2">
      <c r="O44047" s="152"/>
      <c r="P44047" s="2"/>
    </row>
    <row r="44048" spans="15:16" x14ac:dyDescent="0.2">
      <c r="O44048" s="152"/>
      <c r="P44048" s="2"/>
    </row>
    <row r="44049" spans="15:16" x14ac:dyDescent="0.2">
      <c r="O44049" s="152"/>
      <c r="P44049" s="2"/>
    </row>
    <row r="44050" spans="15:16" x14ac:dyDescent="0.2">
      <c r="O44050" s="152"/>
      <c r="P44050" s="2"/>
    </row>
    <row r="44051" spans="15:16" x14ac:dyDescent="0.2">
      <c r="O44051" s="152"/>
      <c r="P44051" s="2"/>
    </row>
    <row r="44052" spans="15:16" x14ac:dyDescent="0.2">
      <c r="O44052" s="152"/>
      <c r="P44052" s="2"/>
    </row>
    <row r="44053" spans="15:16" x14ac:dyDescent="0.2">
      <c r="O44053" s="152"/>
      <c r="P44053" s="2"/>
    </row>
    <row r="44054" spans="15:16" x14ac:dyDescent="0.2">
      <c r="O44054" s="152"/>
      <c r="P44054" s="2"/>
    </row>
    <row r="44055" spans="15:16" x14ac:dyDescent="0.2">
      <c r="O44055" s="152"/>
      <c r="P44055" s="2"/>
    </row>
    <row r="44056" spans="15:16" x14ac:dyDescent="0.2">
      <c r="O44056" s="152"/>
      <c r="P44056" s="2"/>
    </row>
    <row r="44057" spans="15:16" x14ac:dyDescent="0.2">
      <c r="O44057" s="152"/>
      <c r="P44057" s="2"/>
    </row>
    <row r="44058" spans="15:16" x14ac:dyDescent="0.2">
      <c r="O44058" s="152"/>
      <c r="P44058" s="2"/>
    </row>
    <row r="44059" spans="15:16" x14ac:dyDescent="0.2">
      <c r="O44059" s="152"/>
      <c r="P44059" s="2"/>
    </row>
    <row r="44060" spans="15:16" x14ac:dyDescent="0.2">
      <c r="O44060" s="152"/>
      <c r="P44060" s="2"/>
    </row>
    <row r="44061" spans="15:16" x14ac:dyDescent="0.2">
      <c r="O44061" s="152"/>
      <c r="P44061" s="2"/>
    </row>
    <row r="44062" spans="15:16" x14ac:dyDescent="0.2">
      <c r="O44062" s="152"/>
      <c r="P44062" s="2"/>
    </row>
    <row r="44063" spans="15:16" x14ac:dyDescent="0.2">
      <c r="O44063" s="152"/>
      <c r="P44063" s="2"/>
    </row>
    <row r="44064" spans="15:16" x14ac:dyDescent="0.2">
      <c r="O44064" s="152"/>
      <c r="P44064" s="2"/>
    </row>
    <row r="44065" spans="15:16" x14ac:dyDescent="0.2">
      <c r="O44065" s="152"/>
      <c r="P44065" s="2"/>
    </row>
    <row r="44066" spans="15:16" x14ac:dyDescent="0.2">
      <c r="O44066" s="152"/>
      <c r="P44066" s="2"/>
    </row>
    <row r="44067" spans="15:16" x14ac:dyDescent="0.2">
      <c r="O44067" s="152"/>
      <c r="P44067" s="2"/>
    </row>
    <row r="44068" spans="15:16" x14ac:dyDescent="0.2">
      <c r="O44068" s="152"/>
      <c r="P44068" s="2"/>
    </row>
    <row r="44069" spans="15:16" x14ac:dyDescent="0.2">
      <c r="O44069" s="152"/>
      <c r="P44069" s="2"/>
    </row>
    <row r="44070" spans="15:16" x14ac:dyDescent="0.2">
      <c r="O44070" s="152"/>
      <c r="P44070" s="2"/>
    </row>
    <row r="44071" spans="15:16" x14ac:dyDescent="0.2">
      <c r="O44071" s="152"/>
      <c r="P44071" s="2"/>
    </row>
    <row r="44072" spans="15:16" x14ac:dyDescent="0.2">
      <c r="O44072" s="152"/>
      <c r="P44072" s="2"/>
    </row>
    <row r="44073" spans="15:16" x14ac:dyDescent="0.2">
      <c r="O44073" s="152"/>
      <c r="P44073" s="2"/>
    </row>
    <row r="44074" spans="15:16" x14ac:dyDescent="0.2">
      <c r="O44074" s="152"/>
      <c r="P44074" s="2"/>
    </row>
    <row r="44075" spans="15:16" x14ac:dyDescent="0.2">
      <c r="O44075" s="152"/>
      <c r="P44075" s="2"/>
    </row>
    <row r="44076" spans="15:16" x14ac:dyDescent="0.2">
      <c r="O44076" s="152"/>
      <c r="P44076" s="2"/>
    </row>
    <row r="44077" spans="15:16" x14ac:dyDescent="0.2">
      <c r="O44077" s="152"/>
      <c r="P44077" s="2"/>
    </row>
    <row r="44078" spans="15:16" x14ac:dyDescent="0.2">
      <c r="O44078" s="152"/>
      <c r="P44078" s="2"/>
    </row>
    <row r="44079" spans="15:16" x14ac:dyDescent="0.2">
      <c r="O44079" s="152"/>
      <c r="P44079" s="2"/>
    </row>
    <row r="44080" spans="15:16" x14ac:dyDescent="0.2">
      <c r="O44080" s="152"/>
      <c r="P44080" s="2"/>
    </row>
    <row r="44081" spans="15:16" x14ac:dyDescent="0.2">
      <c r="O44081" s="152"/>
      <c r="P44081" s="2"/>
    </row>
    <row r="44082" spans="15:16" x14ac:dyDescent="0.2">
      <c r="O44082" s="152"/>
      <c r="P44082" s="2"/>
    </row>
    <row r="44083" spans="15:16" x14ac:dyDescent="0.2">
      <c r="O44083" s="152"/>
      <c r="P44083" s="2"/>
    </row>
    <row r="44084" spans="15:16" x14ac:dyDescent="0.2">
      <c r="O44084" s="152"/>
      <c r="P44084" s="2"/>
    </row>
    <row r="44085" spans="15:16" x14ac:dyDescent="0.2">
      <c r="O44085" s="152"/>
      <c r="P44085" s="2"/>
    </row>
    <row r="44086" spans="15:16" x14ac:dyDescent="0.2">
      <c r="O44086" s="152"/>
      <c r="P44086" s="2"/>
    </row>
    <row r="44087" spans="15:16" x14ac:dyDescent="0.2">
      <c r="O44087" s="152"/>
      <c r="P44087" s="2"/>
    </row>
    <row r="44088" spans="15:16" x14ac:dyDescent="0.2">
      <c r="O44088" s="152"/>
      <c r="P44088" s="2"/>
    </row>
    <row r="44089" spans="15:16" x14ac:dyDescent="0.2">
      <c r="O44089" s="152"/>
      <c r="P44089" s="2"/>
    </row>
    <row r="44090" spans="15:16" x14ac:dyDescent="0.2">
      <c r="O44090" s="152"/>
      <c r="P44090" s="2"/>
    </row>
    <row r="44091" spans="15:16" x14ac:dyDescent="0.2">
      <c r="O44091" s="152"/>
      <c r="P44091" s="2"/>
    </row>
    <row r="44092" spans="15:16" x14ac:dyDescent="0.2">
      <c r="O44092" s="152"/>
      <c r="P44092" s="2"/>
    </row>
    <row r="44093" spans="15:16" x14ac:dyDescent="0.2">
      <c r="O44093" s="152"/>
      <c r="P44093" s="2"/>
    </row>
    <row r="44094" spans="15:16" x14ac:dyDescent="0.2">
      <c r="O44094" s="152"/>
      <c r="P44094" s="2"/>
    </row>
    <row r="44095" spans="15:16" x14ac:dyDescent="0.2">
      <c r="O44095" s="152"/>
      <c r="P44095" s="2"/>
    </row>
    <row r="44096" spans="15:16" x14ac:dyDescent="0.2">
      <c r="O44096" s="152"/>
      <c r="P44096" s="2"/>
    </row>
    <row r="44097" spans="15:16" x14ac:dyDescent="0.2">
      <c r="O44097" s="152"/>
      <c r="P44097" s="2"/>
    </row>
    <row r="44098" spans="15:16" x14ac:dyDescent="0.2">
      <c r="O44098" s="152"/>
      <c r="P44098" s="2"/>
    </row>
    <row r="44099" spans="15:16" x14ac:dyDescent="0.2">
      <c r="O44099" s="152"/>
      <c r="P44099" s="2"/>
    </row>
    <row r="44100" spans="15:16" x14ac:dyDescent="0.2">
      <c r="O44100" s="152"/>
      <c r="P44100" s="2"/>
    </row>
    <row r="44101" spans="15:16" x14ac:dyDescent="0.2">
      <c r="O44101" s="152"/>
      <c r="P44101" s="2"/>
    </row>
    <row r="44102" spans="15:16" x14ac:dyDescent="0.2">
      <c r="O44102" s="152"/>
      <c r="P44102" s="2"/>
    </row>
    <row r="44103" spans="15:16" x14ac:dyDescent="0.2">
      <c r="O44103" s="152"/>
      <c r="P44103" s="2"/>
    </row>
    <row r="44104" spans="15:16" x14ac:dyDescent="0.2">
      <c r="O44104" s="152"/>
      <c r="P44104" s="2"/>
    </row>
    <row r="44105" spans="15:16" x14ac:dyDescent="0.2">
      <c r="O44105" s="152"/>
      <c r="P44105" s="2"/>
    </row>
    <row r="44106" spans="15:16" x14ac:dyDescent="0.2">
      <c r="O44106" s="152"/>
      <c r="P44106" s="2"/>
    </row>
    <row r="44107" spans="15:16" x14ac:dyDescent="0.2">
      <c r="O44107" s="152"/>
      <c r="P44107" s="2"/>
    </row>
    <row r="44108" spans="15:16" x14ac:dyDescent="0.2">
      <c r="O44108" s="152"/>
      <c r="P44108" s="2"/>
    </row>
    <row r="44109" spans="15:16" x14ac:dyDescent="0.2">
      <c r="O44109" s="152"/>
      <c r="P44109" s="2"/>
    </row>
    <row r="44110" spans="15:16" x14ac:dyDescent="0.2">
      <c r="O44110" s="152"/>
      <c r="P44110" s="2"/>
    </row>
    <row r="44111" spans="15:16" x14ac:dyDescent="0.2">
      <c r="O44111" s="152"/>
      <c r="P44111" s="2"/>
    </row>
    <row r="44112" spans="15:16" x14ac:dyDescent="0.2">
      <c r="O44112" s="152"/>
      <c r="P44112" s="2"/>
    </row>
    <row r="44113" spans="15:16" x14ac:dyDescent="0.2">
      <c r="O44113" s="152"/>
      <c r="P44113" s="2"/>
    </row>
    <row r="44114" spans="15:16" x14ac:dyDescent="0.2">
      <c r="O44114" s="152"/>
      <c r="P44114" s="2"/>
    </row>
    <row r="44115" spans="15:16" x14ac:dyDescent="0.2">
      <c r="O44115" s="152"/>
      <c r="P44115" s="2"/>
    </row>
    <row r="44116" spans="15:16" x14ac:dyDescent="0.2">
      <c r="O44116" s="152"/>
      <c r="P44116" s="2"/>
    </row>
    <row r="44117" spans="15:16" x14ac:dyDescent="0.2">
      <c r="O44117" s="152"/>
      <c r="P44117" s="2"/>
    </row>
    <row r="44118" spans="15:16" x14ac:dyDescent="0.2">
      <c r="O44118" s="152"/>
      <c r="P44118" s="2"/>
    </row>
    <row r="44119" spans="15:16" x14ac:dyDescent="0.2">
      <c r="O44119" s="152"/>
      <c r="P44119" s="2"/>
    </row>
    <row r="44120" spans="15:16" x14ac:dyDescent="0.2">
      <c r="O44120" s="152"/>
      <c r="P44120" s="2"/>
    </row>
    <row r="44121" spans="15:16" x14ac:dyDescent="0.2">
      <c r="O44121" s="152"/>
      <c r="P44121" s="2"/>
    </row>
    <row r="44122" spans="15:16" x14ac:dyDescent="0.2">
      <c r="O44122" s="152"/>
      <c r="P44122" s="2"/>
    </row>
    <row r="44123" spans="15:16" x14ac:dyDescent="0.2">
      <c r="O44123" s="152"/>
      <c r="P44123" s="2"/>
    </row>
    <row r="44124" spans="15:16" x14ac:dyDescent="0.2">
      <c r="O44124" s="152"/>
      <c r="P44124" s="2"/>
    </row>
    <row r="44125" spans="15:16" x14ac:dyDescent="0.2">
      <c r="O44125" s="152"/>
      <c r="P44125" s="2"/>
    </row>
    <row r="44126" spans="15:16" x14ac:dyDescent="0.2">
      <c r="O44126" s="152"/>
      <c r="P44126" s="2"/>
    </row>
    <row r="44127" spans="15:16" x14ac:dyDescent="0.2">
      <c r="O44127" s="152"/>
      <c r="P44127" s="2"/>
    </row>
    <row r="44128" spans="15:16" x14ac:dyDescent="0.2">
      <c r="O44128" s="152"/>
      <c r="P44128" s="2"/>
    </row>
    <row r="44129" spans="15:16" x14ac:dyDescent="0.2">
      <c r="O44129" s="152"/>
      <c r="P44129" s="2"/>
    </row>
    <row r="44130" spans="15:16" x14ac:dyDescent="0.2">
      <c r="O44130" s="152"/>
      <c r="P44130" s="2"/>
    </row>
    <row r="44131" spans="15:16" x14ac:dyDescent="0.2">
      <c r="O44131" s="152"/>
      <c r="P44131" s="2"/>
    </row>
    <row r="44132" spans="15:16" x14ac:dyDescent="0.2">
      <c r="O44132" s="152"/>
      <c r="P44132" s="2"/>
    </row>
    <row r="44133" spans="15:16" x14ac:dyDescent="0.2">
      <c r="O44133" s="152"/>
      <c r="P44133" s="2"/>
    </row>
    <row r="44134" spans="15:16" x14ac:dyDescent="0.2">
      <c r="O44134" s="152"/>
      <c r="P44134" s="2"/>
    </row>
    <row r="44135" spans="15:16" x14ac:dyDescent="0.2">
      <c r="O44135" s="152"/>
      <c r="P44135" s="2"/>
    </row>
    <row r="44136" spans="15:16" x14ac:dyDescent="0.2">
      <c r="O44136" s="152"/>
      <c r="P44136" s="2"/>
    </row>
    <row r="44137" spans="15:16" x14ac:dyDescent="0.2">
      <c r="O44137" s="152"/>
      <c r="P44137" s="2"/>
    </row>
    <row r="44138" spans="15:16" x14ac:dyDescent="0.2">
      <c r="O44138" s="152"/>
      <c r="P44138" s="2"/>
    </row>
    <row r="44139" spans="15:16" x14ac:dyDescent="0.2">
      <c r="O44139" s="152"/>
      <c r="P44139" s="2"/>
    </row>
    <row r="44140" spans="15:16" x14ac:dyDescent="0.2">
      <c r="O44140" s="152"/>
      <c r="P44140" s="2"/>
    </row>
    <row r="44141" spans="15:16" x14ac:dyDescent="0.2">
      <c r="O44141" s="152"/>
      <c r="P44141" s="2"/>
    </row>
    <row r="44142" spans="15:16" x14ac:dyDescent="0.2">
      <c r="O44142" s="152"/>
      <c r="P44142" s="2"/>
    </row>
    <row r="44143" spans="15:16" x14ac:dyDescent="0.2">
      <c r="O44143" s="152"/>
      <c r="P44143" s="2"/>
    </row>
    <row r="44144" spans="15:16" x14ac:dyDescent="0.2">
      <c r="O44144" s="152"/>
      <c r="P44144" s="2"/>
    </row>
    <row r="44145" spans="15:16" x14ac:dyDescent="0.2">
      <c r="O44145" s="152"/>
      <c r="P44145" s="2"/>
    </row>
    <row r="44146" spans="15:16" x14ac:dyDescent="0.2">
      <c r="O44146" s="152"/>
      <c r="P44146" s="2"/>
    </row>
    <row r="44147" spans="15:16" x14ac:dyDescent="0.2">
      <c r="O44147" s="152"/>
      <c r="P44147" s="2"/>
    </row>
    <row r="44148" spans="15:16" x14ac:dyDescent="0.2">
      <c r="O44148" s="152"/>
      <c r="P44148" s="2"/>
    </row>
    <row r="44149" spans="15:16" x14ac:dyDescent="0.2">
      <c r="O44149" s="152"/>
      <c r="P44149" s="2"/>
    </row>
    <row r="44150" spans="15:16" x14ac:dyDescent="0.2">
      <c r="O44150" s="152"/>
      <c r="P44150" s="2"/>
    </row>
    <row r="44151" spans="15:16" x14ac:dyDescent="0.2">
      <c r="O44151" s="152"/>
      <c r="P44151" s="2"/>
    </row>
    <row r="44152" spans="15:16" x14ac:dyDescent="0.2">
      <c r="O44152" s="152"/>
      <c r="P44152" s="2"/>
    </row>
    <row r="44153" spans="15:16" x14ac:dyDescent="0.2">
      <c r="O44153" s="152"/>
      <c r="P44153" s="2"/>
    </row>
    <row r="44154" spans="15:16" x14ac:dyDescent="0.2">
      <c r="O44154" s="152"/>
      <c r="P44154" s="2"/>
    </row>
    <row r="44155" spans="15:16" x14ac:dyDescent="0.2">
      <c r="O44155" s="152"/>
      <c r="P44155" s="2"/>
    </row>
    <row r="44156" spans="15:16" x14ac:dyDescent="0.2">
      <c r="O44156" s="152"/>
      <c r="P44156" s="2"/>
    </row>
    <row r="44157" spans="15:16" x14ac:dyDescent="0.2">
      <c r="O44157" s="152"/>
      <c r="P44157" s="2"/>
    </row>
    <row r="44158" spans="15:16" x14ac:dyDescent="0.2">
      <c r="O44158" s="152"/>
      <c r="P44158" s="2"/>
    </row>
    <row r="44159" spans="15:16" x14ac:dyDescent="0.2">
      <c r="O44159" s="152"/>
      <c r="P44159" s="2"/>
    </row>
    <row r="44160" spans="15:16" x14ac:dyDescent="0.2">
      <c r="O44160" s="152"/>
      <c r="P44160" s="2"/>
    </row>
    <row r="44161" spans="15:16" x14ac:dyDescent="0.2">
      <c r="O44161" s="152"/>
      <c r="P44161" s="2"/>
    </row>
    <row r="44162" spans="15:16" x14ac:dyDescent="0.2">
      <c r="O44162" s="152"/>
      <c r="P44162" s="2"/>
    </row>
    <row r="44163" spans="15:16" x14ac:dyDescent="0.2">
      <c r="O44163" s="152"/>
      <c r="P44163" s="2"/>
    </row>
    <row r="44164" spans="15:16" x14ac:dyDescent="0.2">
      <c r="O44164" s="152"/>
      <c r="P44164" s="2"/>
    </row>
    <row r="44165" spans="15:16" x14ac:dyDescent="0.2">
      <c r="O44165" s="152"/>
      <c r="P44165" s="2"/>
    </row>
    <row r="44166" spans="15:16" x14ac:dyDescent="0.2">
      <c r="O44166" s="152"/>
      <c r="P44166" s="2"/>
    </row>
    <row r="44167" spans="15:16" x14ac:dyDescent="0.2">
      <c r="O44167" s="152"/>
      <c r="P44167" s="2"/>
    </row>
    <row r="44168" spans="15:16" x14ac:dyDescent="0.2">
      <c r="O44168" s="152"/>
      <c r="P44168" s="2"/>
    </row>
    <row r="44169" spans="15:16" x14ac:dyDescent="0.2">
      <c r="O44169" s="152"/>
      <c r="P44169" s="2"/>
    </row>
    <row r="44170" spans="15:16" x14ac:dyDescent="0.2">
      <c r="O44170" s="152"/>
      <c r="P44170" s="2"/>
    </row>
    <row r="44171" spans="15:16" x14ac:dyDescent="0.2">
      <c r="O44171" s="152"/>
      <c r="P44171" s="2"/>
    </row>
    <row r="44172" spans="15:16" x14ac:dyDescent="0.2">
      <c r="O44172" s="152"/>
      <c r="P44172" s="2"/>
    </row>
    <row r="44173" spans="15:16" x14ac:dyDescent="0.2">
      <c r="O44173" s="152"/>
      <c r="P44173" s="2"/>
    </row>
    <row r="44174" spans="15:16" x14ac:dyDescent="0.2">
      <c r="O44174" s="152"/>
      <c r="P44174" s="2"/>
    </row>
    <row r="44175" spans="15:16" x14ac:dyDescent="0.2">
      <c r="O44175" s="152"/>
      <c r="P44175" s="2"/>
    </row>
    <row r="44176" spans="15:16" x14ac:dyDescent="0.2">
      <c r="O44176" s="152"/>
      <c r="P44176" s="2"/>
    </row>
    <row r="44177" spans="15:16" x14ac:dyDescent="0.2">
      <c r="O44177" s="152"/>
      <c r="P44177" s="2"/>
    </row>
    <row r="44178" spans="15:16" x14ac:dyDescent="0.2">
      <c r="O44178" s="152"/>
      <c r="P44178" s="2"/>
    </row>
    <row r="44179" spans="15:16" x14ac:dyDescent="0.2">
      <c r="O44179" s="152"/>
      <c r="P44179" s="2"/>
    </row>
    <row r="44180" spans="15:16" x14ac:dyDescent="0.2">
      <c r="O44180" s="152"/>
      <c r="P44180" s="2"/>
    </row>
    <row r="44181" spans="15:16" x14ac:dyDescent="0.2">
      <c r="O44181" s="152"/>
      <c r="P44181" s="2"/>
    </row>
    <row r="44182" spans="15:16" x14ac:dyDescent="0.2">
      <c r="O44182" s="152"/>
      <c r="P44182" s="2"/>
    </row>
    <row r="44183" spans="15:16" x14ac:dyDescent="0.2">
      <c r="O44183" s="152"/>
      <c r="P44183" s="2"/>
    </row>
    <row r="44184" spans="15:16" x14ac:dyDescent="0.2">
      <c r="O44184" s="152"/>
      <c r="P44184" s="2"/>
    </row>
    <row r="44185" spans="15:16" x14ac:dyDescent="0.2">
      <c r="O44185" s="152"/>
      <c r="P44185" s="2"/>
    </row>
    <row r="44186" spans="15:16" x14ac:dyDescent="0.2">
      <c r="O44186" s="152"/>
      <c r="P44186" s="2"/>
    </row>
    <row r="44187" spans="15:16" x14ac:dyDescent="0.2">
      <c r="O44187" s="152"/>
      <c r="P44187" s="2"/>
    </row>
    <row r="44188" spans="15:16" x14ac:dyDescent="0.2">
      <c r="O44188" s="152"/>
      <c r="P44188" s="2"/>
    </row>
    <row r="44189" spans="15:16" x14ac:dyDescent="0.2">
      <c r="O44189" s="152"/>
      <c r="P44189" s="2"/>
    </row>
    <row r="44190" spans="15:16" x14ac:dyDescent="0.2">
      <c r="O44190" s="152"/>
      <c r="P44190" s="2"/>
    </row>
    <row r="44191" spans="15:16" x14ac:dyDescent="0.2">
      <c r="O44191" s="152"/>
      <c r="P44191" s="2"/>
    </row>
    <row r="44192" spans="15:16" x14ac:dyDescent="0.2">
      <c r="O44192" s="152"/>
      <c r="P44192" s="2"/>
    </row>
    <row r="44193" spans="15:16" x14ac:dyDescent="0.2">
      <c r="O44193" s="152"/>
      <c r="P44193" s="2"/>
    </row>
    <row r="44194" spans="15:16" x14ac:dyDescent="0.2">
      <c r="O44194" s="152"/>
      <c r="P44194" s="2"/>
    </row>
    <row r="44195" spans="15:16" x14ac:dyDescent="0.2">
      <c r="O44195" s="152"/>
      <c r="P44195" s="2"/>
    </row>
    <row r="44196" spans="15:16" x14ac:dyDescent="0.2">
      <c r="O44196" s="152"/>
      <c r="P44196" s="2"/>
    </row>
    <row r="44197" spans="15:16" x14ac:dyDescent="0.2">
      <c r="O44197" s="152"/>
      <c r="P44197" s="2"/>
    </row>
    <row r="44198" spans="15:16" x14ac:dyDescent="0.2">
      <c r="O44198" s="152"/>
      <c r="P44198" s="2"/>
    </row>
    <row r="44199" spans="15:16" x14ac:dyDescent="0.2">
      <c r="O44199" s="152"/>
      <c r="P44199" s="2"/>
    </row>
    <row r="44200" spans="15:16" x14ac:dyDescent="0.2">
      <c r="O44200" s="152"/>
      <c r="P44200" s="2"/>
    </row>
    <row r="44201" spans="15:16" x14ac:dyDescent="0.2">
      <c r="O44201" s="152"/>
      <c r="P44201" s="2"/>
    </row>
    <row r="44202" spans="15:16" x14ac:dyDescent="0.2">
      <c r="O44202" s="152"/>
      <c r="P44202" s="2"/>
    </row>
    <row r="44203" spans="15:16" x14ac:dyDescent="0.2">
      <c r="O44203" s="152"/>
      <c r="P44203" s="2"/>
    </row>
    <row r="44204" spans="15:16" x14ac:dyDescent="0.2">
      <c r="O44204" s="152"/>
      <c r="P44204" s="2"/>
    </row>
    <row r="44205" spans="15:16" x14ac:dyDescent="0.2">
      <c r="O44205" s="152"/>
      <c r="P44205" s="2"/>
    </row>
    <row r="44206" spans="15:16" x14ac:dyDescent="0.2">
      <c r="O44206" s="152"/>
      <c r="P44206" s="2"/>
    </row>
    <row r="44207" spans="15:16" x14ac:dyDescent="0.2">
      <c r="O44207" s="152"/>
      <c r="P44207" s="2"/>
    </row>
    <row r="44208" spans="15:16" x14ac:dyDescent="0.2">
      <c r="O44208" s="152"/>
      <c r="P44208" s="2"/>
    </row>
    <row r="44209" spans="15:16" x14ac:dyDescent="0.2">
      <c r="O44209" s="152"/>
      <c r="P44209" s="2"/>
    </row>
    <row r="44210" spans="15:16" x14ac:dyDescent="0.2">
      <c r="O44210" s="152"/>
      <c r="P44210" s="2"/>
    </row>
    <row r="44211" spans="15:16" x14ac:dyDescent="0.2">
      <c r="O44211" s="152"/>
      <c r="P44211" s="2"/>
    </row>
    <row r="44212" spans="15:16" x14ac:dyDescent="0.2">
      <c r="O44212" s="152"/>
      <c r="P44212" s="2"/>
    </row>
    <row r="44213" spans="15:16" x14ac:dyDescent="0.2">
      <c r="O44213" s="152"/>
      <c r="P44213" s="2"/>
    </row>
    <row r="44214" spans="15:16" x14ac:dyDescent="0.2">
      <c r="O44214" s="152"/>
      <c r="P44214" s="2"/>
    </row>
    <row r="44215" spans="15:16" x14ac:dyDescent="0.2">
      <c r="O44215" s="152"/>
      <c r="P44215" s="2"/>
    </row>
    <row r="44216" spans="15:16" x14ac:dyDescent="0.2">
      <c r="O44216" s="152"/>
      <c r="P44216" s="2"/>
    </row>
    <row r="44217" spans="15:16" x14ac:dyDescent="0.2">
      <c r="O44217" s="152"/>
      <c r="P44217" s="2"/>
    </row>
    <row r="44218" spans="15:16" x14ac:dyDescent="0.2">
      <c r="O44218" s="152"/>
      <c r="P44218" s="2"/>
    </row>
    <row r="44219" spans="15:16" x14ac:dyDescent="0.2">
      <c r="O44219" s="152"/>
      <c r="P44219" s="2"/>
    </row>
    <row r="44220" spans="15:16" x14ac:dyDescent="0.2">
      <c r="O44220" s="152"/>
      <c r="P44220" s="2"/>
    </row>
    <row r="44221" spans="15:16" x14ac:dyDescent="0.2">
      <c r="O44221" s="152"/>
      <c r="P44221" s="2"/>
    </row>
    <row r="44222" spans="15:16" x14ac:dyDescent="0.2">
      <c r="O44222" s="152"/>
      <c r="P44222" s="2"/>
    </row>
    <row r="44223" spans="15:16" x14ac:dyDescent="0.2">
      <c r="O44223" s="152"/>
      <c r="P44223" s="2"/>
    </row>
    <row r="44224" spans="15:16" x14ac:dyDescent="0.2">
      <c r="O44224" s="152"/>
      <c r="P44224" s="2"/>
    </row>
    <row r="44225" spans="15:16" x14ac:dyDescent="0.2">
      <c r="O44225" s="152"/>
      <c r="P44225" s="2"/>
    </row>
    <row r="44226" spans="15:16" x14ac:dyDescent="0.2">
      <c r="O44226" s="152"/>
      <c r="P44226" s="2"/>
    </row>
    <row r="44227" spans="15:16" x14ac:dyDescent="0.2">
      <c r="O44227" s="152"/>
      <c r="P44227" s="2"/>
    </row>
    <row r="44228" spans="15:16" x14ac:dyDescent="0.2">
      <c r="O44228" s="152"/>
      <c r="P44228" s="2"/>
    </row>
    <row r="44229" spans="15:16" x14ac:dyDescent="0.2">
      <c r="O44229" s="152"/>
      <c r="P44229" s="2"/>
    </row>
    <row r="44230" spans="15:16" x14ac:dyDescent="0.2">
      <c r="O44230" s="152"/>
      <c r="P44230" s="2"/>
    </row>
    <row r="44231" spans="15:16" x14ac:dyDescent="0.2">
      <c r="O44231" s="152"/>
      <c r="P44231" s="2"/>
    </row>
    <row r="44232" spans="15:16" x14ac:dyDescent="0.2">
      <c r="O44232" s="152"/>
      <c r="P44232" s="2"/>
    </row>
    <row r="44233" spans="15:16" x14ac:dyDescent="0.2">
      <c r="O44233" s="152"/>
      <c r="P44233" s="2"/>
    </row>
    <row r="44234" spans="15:16" x14ac:dyDescent="0.2">
      <c r="O44234" s="152"/>
      <c r="P44234" s="2"/>
    </row>
    <row r="44235" spans="15:16" x14ac:dyDescent="0.2">
      <c r="O44235" s="152"/>
      <c r="P44235" s="2"/>
    </row>
    <row r="44236" spans="15:16" x14ac:dyDescent="0.2">
      <c r="O44236" s="152"/>
      <c r="P44236" s="2"/>
    </row>
    <row r="44237" spans="15:16" x14ac:dyDescent="0.2">
      <c r="O44237" s="152"/>
      <c r="P44237" s="2"/>
    </row>
    <row r="44238" spans="15:16" x14ac:dyDescent="0.2">
      <c r="O44238" s="152"/>
      <c r="P44238" s="2"/>
    </row>
    <row r="44239" spans="15:16" x14ac:dyDescent="0.2">
      <c r="O44239" s="152"/>
      <c r="P44239" s="2"/>
    </row>
    <row r="44240" spans="15:16" x14ac:dyDescent="0.2">
      <c r="O44240" s="152"/>
      <c r="P44240" s="2"/>
    </row>
    <row r="44241" spans="15:16" x14ac:dyDescent="0.2">
      <c r="O44241" s="152"/>
      <c r="P44241" s="2"/>
    </row>
    <row r="44242" spans="15:16" x14ac:dyDescent="0.2">
      <c r="O44242" s="152"/>
      <c r="P44242" s="2"/>
    </row>
    <row r="44243" spans="15:16" x14ac:dyDescent="0.2">
      <c r="O44243" s="152"/>
      <c r="P44243" s="2"/>
    </row>
    <row r="44244" spans="15:16" x14ac:dyDescent="0.2">
      <c r="O44244" s="152"/>
      <c r="P44244" s="2"/>
    </row>
    <row r="44245" spans="15:16" x14ac:dyDescent="0.2">
      <c r="O44245" s="152"/>
      <c r="P44245" s="2"/>
    </row>
    <row r="44246" spans="15:16" x14ac:dyDescent="0.2">
      <c r="O44246" s="152"/>
      <c r="P44246" s="2"/>
    </row>
    <row r="44247" spans="15:16" x14ac:dyDescent="0.2">
      <c r="O44247" s="152"/>
      <c r="P44247" s="2"/>
    </row>
    <row r="44248" spans="15:16" x14ac:dyDescent="0.2">
      <c r="O44248" s="152"/>
      <c r="P44248" s="2"/>
    </row>
    <row r="44249" spans="15:16" x14ac:dyDescent="0.2">
      <c r="O44249" s="152"/>
      <c r="P44249" s="2"/>
    </row>
    <row r="44250" spans="15:16" x14ac:dyDescent="0.2">
      <c r="O44250" s="152"/>
      <c r="P44250" s="2"/>
    </row>
    <row r="44251" spans="15:16" x14ac:dyDescent="0.2">
      <c r="O44251" s="152"/>
      <c r="P44251" s="2"/>
    </row>
    <row r="44252" spans="15:16" x14ac:dyDescent="0.2">
      <c r="O44252" s="152"/>
      <c r="P44252" s="2"/>
    </row>
    <row r="44253" spans="15:16" x14ac:dyDescent="0.2">
      <c r="O44253" s="152"/>
      <c r="P44253" s="2"/>
    </row>
    <row r="44254" spans="15:16" x14ac:dyDescent="0.2">
      <c r="O44254" s="152"/>
      <c r="P44254" s="2"/>
    </row>
    <row r="44255" spans="15:16" x14ac:dyDescent="0.2">
      <c r="O44255" s="152"/>
      <c r="P44255" s="2"/>
    </row>
    <row r="44256" spans="15:16" x14ac:dyDescent="0.2">
      <c r="O44256" s="152"/>
      <c r="P44256" s="2"/>
    </row>
    <row r="44257" spans="15:16" x14ac:dyDescent="0.2">
      <c r="O44257" s="152"/>
      <c r="P44257" s="2"/>
    </row>
    <row r="44258" spans="15:16" x14ac:dyDescent="0.2">
      <c r="O44258" s="152"/>
      <c r="P44258" s="2"/>
    </row>
    <row r="44259" spans="15:16" x14ac:dyDescent="0.2">
      <c r="O44259" s="152"/>
      <c r="P44259" s="2"/>
    </row>
    <row r="44260" spans="15:16" x14ac:dyDescent="0.2">
      <c r="O44260" s="152"/>
      <c r="P44260" s="2"/>
    </row>
    <row r="44261" spans="15:16" x14ac:dyDescent="0.2">
      <c r="O44261" s="152"/>
      <c r="P44261" s="2"/>
    </row>
    <row r="44262" spans="15:16" x14ac:dyDescent="0.2">
      <c r="O44262" s="152"/>
      <c r="P44262" s="2"/>
    </row>
    <row r="44263" spans="15:16" x14ac:dyDescent="0.2">
      <c r="O44263" s="152"/>
      <c r="P44263" s="2"/>
    </row>
    <row r="44264" spans="15:16" x14ac:dyDescent="0.2">
      <c r="O44264" s="152"/>
      <c r="P44264" s="2"/>
    </row>
    <row r="44265" spans="15:16" x14ac:dyDescent="0.2">
      <c r="O44265" s="152"/>
      <c r="P44265" s="2"/>
    </row>
    <row r="44266" spans="15:16" x14ac:dyDescent="0.2">
      <c r="O44266" s="152"/>
      <c r="P44266" s="2"/>
    </row>
    <row r="44267" spans="15:16" x14ac:dyDescent="0.2">
      <c r="O44267" s="152"/>
      <c r="P44267" s="2"/>
    </row>
    <row r="44268" spans="15:16" x14ac:dyDescent="0.2">
      <c r="O44268" s="152"/>
      <c r="P44268" s="2"/>
    </row>
    <row r="44269" spans="15:16" x14ac:dyDescent="0.2">
      <c r="O44269" s="152"/>
      <c r="P44269" s="2"/>
    </row>
    <row r="44270" spans="15:16" x14ac:dyDescent="0.2">
      <c r="O44270" s="152"/>
      <c r="P44270" s="2"/>
    </row>
    <row r="44271" spans="15:16" x14ac:dyDescent="0.2">
      <c r="O44271" s="152"/>
      <c r="P44271" s="2"/>
    </row>
    <row r="44272" spans="15:16" x14ac:dyDescent="0.2">
      <c r="O44272" s="152"/>
      <c r="P44272" s="2"/>
    </row>
    <row r="44273" spans="15:16" x14ac:dyDescent="0.2">
      <c r="O44273" s="152"/>
      <c r="P44273" s="2"/>
    </row>
    <row r="44274" spans="15:16" x14ac:dyDescent="0.2">
      <c r="O44274" s="152"/>
      <c r="P44274" s="2"/>
    </row>
    <row r="44275" spans="15:16" x14ac:dyDescent="0.2">
      <c r="O44275" s="152"/>
      <c r="P44275" s="2"/>
    </row>
    <row r="44276" spans="15:16" x14ac:dyDescent="0.2">
      <c r="O44276" s="152"/>
      <c r="P44276" s="2"/>
    </row>
    <row r="44277" spans="15:16" x14ac:dyDescent="0.2">
      <c r="O44277" s="152"/>
      <c r="P44277" s="2"/>
    </row>
    <row r="44278" spans="15:16" x14ac:dyDescent="0.2">
      <c r="O44278" s="152"/>
      <c r="P44278" s="2"/>
    </row>
    <row r="44279" spans="15:16" x14ac:dyDescent="0.2">
      <c r="O44279" s="152"/>
      <c r="P44279" s="2"/>
    </row>
    <row r="44280" spans="15:16" x14ac:dyDescent="0.2">
      <c r="O44280" s="152"/>
      <c r="P44280" s="2"/>
    </row>
    <row r="44281" spans="15:16" x14ac:dyDescent="0.2">
      <c r="O44281" s="152"/>
      <c r="P44281" s="2"/>
    </row>
    <row r="44282" spans="15:16" x14ac:dyDescent="0.2">
      <c r="O44282" s="152"/>
      <c r="P44282" s="2"/>
    </row>
    <row r="44283" spans="15:16" x14ac:dyDescent="0.2">
      <c r="O44283" s="152"/>
      <c r="P44283" s="2"/>
    </row>
    <row r="44284" spans="15:16" x14ac:dyDescent="0.2">
      <c r="O44284" s="152"/>
      <c r="P44284" s="2"/>
    </row>
    <row r="44285" spans="15:16" x14ac:dyDescent="0.2">
      <c r="O44285" s="152"/>
      <c r="P44285" s="2"/>
    </row>
    <row r="44286" spans="15:16" x14ac:dyDescent="0.2">
      <c r="O44286" s="152"/>
      <c r="P44286" s="2"/>
    </row>
    <row r="44287" spans="15:16" x14ac:dyDescent="0.2">
      <c r="O44287" s="152"/>
      <c r="P44287" s="2"/>
    </row>
    <row r="44288" spans="15:16" x14ac:dyDescent="0.2">
      <c r="O44288" s="152"/>
      <c r="P44288" s="2"/>
    </row>
    <row r="44289" spans="15:16" x14ac:dyDescent="0.2">
      <c r="O44289" s="152"/>
      <c r="P44289" s="2"/>
    </row>
    <row r="44290" spans="15:16" x14ac:dyDescent="0.2">
      <c r="O44290" s="152"/>
      <c r="P44290" s="2"/>
    </row>
    <row r="44291" spans="15:16" x14ac:dyDescent="0.2">
      <c r="O44291" s="152"/>
      <c r="P44291" s="2"/>
    </row>
    <row r="44292" spans="15:16" x14ac:dyDescent="0.2">
      <c r="O44292" s="152"/>
      <c r="P44292" s="2"/>
    </row>
    <row r="44293" spans="15:16" x14ac:dyDescent="0.2">
      <c r="O44293" s="152"/>
      <c r="P44293" s="2"/>
    </row>
    <row r="44294" spans="15:16" x14ac:dyDescent="0.2">
      <c r="O44294" s="152"/>
      <c r="P44294" s="2"/>
    </row>
    <row r="44295" spans="15:16" x14ac:dyDescent="0.2">
      <c r="O44295" s="152"/>
      <c r="P44295" s="2"/>
    </row>
    <row r="44296" spans="15:16" x14ac:dyDescent="0.2">
      <c r="O44296" s="152"/>
      <c r="P44296" s="2"/>
    </row>
    <row r="44297" spans="15:16" x14ac:dyDescent="0.2">
      <c r="O44297" s="152"/>
      <c r="P44297" s="2"/>
    </row>
    <row r="44298" spans="15:16" x14ac:dyDescent="0.2">
      <c r="O44298" s="152"/>
      <c r="P44298" s="2"/>
    </row>
    <row r="44299" spans="15:16" x14ac:dyDescent="0.2">
      <c r="O44299" s="152"/>
      <c r="P44299" s="2"/>
    </row>
    <row r="44300" spans="15:16" x14ac:dyDescent="0.2">
      <c r="O44300" s="152"/>
      <c r="P44300" s="2"/>
    </row>
    <row r="44301" spans="15:16" x14ac:dyDescent="0.2">
      <c r="O44301" s="152"/>
      <c r="P44301" s="2"/>
    </row>
    <row r="44302" spans="15:16" x14ac:dyDescent="0.2">
      <c r="O44302" s="152"/>
      <c r="P44302" s="2"/>
    </row>
    <row r="44303" spans="15:16" x14ac:dyDescent="0.2">
      <c r="O44303" s="152"/>
      <c r="P44303" s="2"/>
    </row>
    <row r="44304" spans="15:16" x14ac:dyDescent="0.2">
      <c r="O44304" s="152"/>
      <c r="P44304" s="2"/>
    </row>
    <row r="44305" spans="15:16" x14ac:dyDescent="0.2">
      <c r="O44305" s="152"/>
      <c r="P44305" s="2"/>
    </row>
    <row r="44306" spans="15:16" x14ac:dyDescent="0.2">
      <c r="O44306" s="152"/>
      <c r="P44306" s="2"/>
    </row>
    <row r="44307" spans="15:16" x14ac:dyDescent="0.2">
      <c r="O44307" s="152"/>
      <c r="P44307" s="2"/>
    </row>
    <row r="44308" spans="15:16" x14ac:dyDescent="0.2">
      <c r="O44308" s="152"/>
      <c r="P44308" s="2"/>
    </row>
    <row r="44309" spans="15:16" x14ac:dyDescent="0.2">
      <c r="O44309" s="152"/>
      <c r="P44309" s="2"/>
    </row>
    <row r="44310" spans="15:16" x14ac:dyDescent="0.2">
      <c r="O44310" s="152"/>
      <c r="P44310" s="2"/>
    </row>
    <row r="44311" spans="15:16" x14ac:dyDescent="0.2">
      <c r="O44311" s="152"/>
      <c r="P44311" s="2"/>
    </row>
    <row r="44312" spans="15:16" x14ac:dyDescent="0.2">
      <c r="O44312" s="152"/>
      <c r="P44312" s="2"/>
    </row>
    <row r="44313" spans="15:16" x14ac:dyDescent="0.2">
      <c r="O44313" s="152"/>
      <c r="P44313" s="2"/>
    </row>
    <row r="44314" spans="15:16" x14ac:dyDescent="0.2">
      <c r="O44314" s="152"/>
      <c r="P44314" s="2"/>
    </row>
    <row r="44315" spans="15:16" x14ac:dyDescent="0.2">
      <c r="O44315" s="152"/>
      <c r="P44315" s="2"/>
    </row>
    <row r="44316" spans="15:16" x14ac:dyDescent="0.2">
      <c r="O44316" s="152"/>
      <c r="P44316" s="2"/>
    </row>
    <row r="44317" spans="15:16" x14ac:dyDescent="0.2">
      <c r="O44317" s="152"/>
      <c r="P44317" s="2"/>
    </row>
    <row r="44318" spans="15:16" x14ac:dyDescent="0.2">
      <c r="O44318" s="152"/>
      <c r="P44318" s="2"/>
    </row>
    <row r="44319" spans="15:16" x14ac:dyDescent="0.2">
      <c r="O44319" s="152"/>
      <c r="P44319" s="2"/>
    </row>
    <row r="44320" spans="15:16" x14ac:dyDescent="0.2">
      <c r="O44320" s="152"/>
      <c r="P44320" s="2"/>
    </row>
    <row r="44321" spans="15:16" x14ac:dyDescent="0.2">
      <c r="O44321" s="152"/>
      <c r="P44321" s="2"/>
    </row>
    <row r="44322" spans="15:16" x14ac:dyDescent="0.2">
      <c r="O44322" s="152"/>
      <c r="P44322" s="2"/>
    </row>
    <row r="44323" spans="15:16" x14ac:dyDescent="0.2">
      <c r="O44323" s="152"/>
      <c r="P44323" s="2"/>
    </row>
    <row r="44324" spans="15:16" x14ac:dyDescent="0.2">
      <c r="O44324" s="152"/>
      <c r="P44324" s="2"/>
    </row>
    <row r="44325" spans="15:16" x14ac:dyDescent="0.2">
      <c r="O44325" s="152"/>
      <c r="P44325" s="2"/>
    </row>
    <row r="44326" spans="15:16" x14ac:dyDescent="0.2">
      <c r="O44326" s="152"/>
      <c r="P44326" s="2"/>
    </row>
    <row r="44327" spans="15:16" x14ac:dyDescent="0.2">
      <c r="O44327" s="152"/>
      <c r="P44327" s="2"/>
    </row>
    <row r="44328" spans="15:16" x14ac:dyDescent="0.2">
      <c r="O44328" s="152"/>
      <c r="P44328" s="2"/>
    </row>
    <row r="44329" spans="15:16" x14ac:dyDescent="0.2">
      <c r="O44329" s="152"/>
      <c r="P44329" s="2"/>
    </row>
    <row r="44330" spans="15:16" x14ac:dyDescent="0.2">
      <c r="O44330" s="152"/>
      <c r="P44330" s="2"/>
    </row>
    <row r="44331" spans="15:16" x14ac:dyDescent="0.2">
      <c r="O44331" s="152"/>
      <c r="P44331" s="2"/>
    </row>
    <row r="44332" spans="15:16" x14ac:dyDescent="0.2">
      <c r="O44332" s="152"/>
      <c r="P44332" s="2"/>
    </row>
    <row r="44333" spans="15:16" x14ac:dyDescent="0.2">
      <c r="O44333" s="152"/>
      <c r="P44333" s="2"/>
    </row>
    <row r="44334" spans="15:16" x14ac:dyDescent="0.2">
      <c r="O44334" s="152"/>
      <c r="P44334" s="2"/>
    </row>
    <row r="44335" spans="15:16" x14ac:dyDescent="0.2">
      <c r="O44335" s="152"/>
      <c r="P44335" s="2"/>
    </row>
    <row r="44336" spans="15:16" x14ac:dyDescent="0.2">
      <c r="O44336" s="152"/>
      <c r="P44336" s="2"/>
    </row>
    <row r="44337" spans="15:16" x14ac:dyDescent="0.2">
      <c r="O44337" s="152"/>
      <c r="P44337" s="2"/>
    </row>
    <row r="44338" spans="15:16" x14ac:dyDescent="0.2">
      <c r="O44338" s="152"/>
      <c r="P44338" s="2"/>
    </row>
    <row r="44339" spans="15:16" x14ac:dyDescent="0.2">
      <c r="O44339" s="152"/>
      <c r="P44339" s="2"/>
    </row>
    <row r="44340" spans="15:16" x14ac:dyDescent="0.2">
      <c r="O44340" s="152"/>
      <c r="P44340" s="2"/>
    </row>
    <row r="44341" spans="15:16" x14ac:dyDescent="0.2">
      <c r="O44341" s="152"/>
      <c r="P44341" s="2"/>
    </row>
    <row r="44342" spans="15:16" x14ac:dyDescent="0.2">
      <c r="O44342" s="152"/>
      <c r="P44342" s="2"/>
    </row>
    <row r="44343" spans="15:16" x14ac:dyDescent="0.2">
      <c r="O44343" s="152"/>
      <c r="P44343" s="2"/>
    </row>
    <row r="44344" spans="15:16" x14ac:dyDescent="0.2">
      <c r="O44344" s="152"/>
      <c r="P44344" s="2"/>
    </row>
    <row r="44345" spans="15:16" x14ac:dyDescent="0.2">
      <c r="O44345" s="152"/>
      <c r="P44345" s="2"/>
    </row>
    <row r="44346" spans="15:16" x14ac:dyDescent="0.2">
      <c r="O44346" s="152"/>
      <c r="P44346" s="2"/>
    </row>
    <row r="44347" spans="15:16" x14ac:dyDescent="0.2">
      <c r="O44347" s="152"/>
      <c r="P44347" s="2"/>
    </row>
    <row r="44348" spans="15:16" x14ac:dyDescent="0.2">
      <c r="O44348" s="152"/>
      <c r="P44348" s="2"/>
    </row>
    <row r="44349" spans="15:16" x14ac:dyDescent="0.2">
      <c r="O44349" s="152"/>
      <c r="P44349" s="2"/>
    </row>
    <row r="44350" spans="15:16" x14ac:dyDescent="0.2">
      <c r="O44350" s="152"/>
      <c r="P44350" s="2"/>
    </row>
    <row r="44351" spans="15:16" x14ac:dyDescent="0.2">
      <c r="O44351" s="152"/>
      <c r="P44351" s="2"/>
    </row>
    <row r="44352" spans="15:16" x14ac:dyDescent="0.2">
      <c r="O44352" s="152"/>
      <c r="P44352" s="2"/>
    </row>
    <row r="44353" spans="15:16" x14ac:dyDescent="0.2">
      <c r="O44353" s="152"/>
      <c r="P44353" s="2"/>
    </row>
    <row r="44354" spans="15:16" x14ac:dyDescent="0.2">
      <c r="O44354" s="152"/>
      <c r="P44354" s="2"/>
    </row>
    <row r="44355" spans="15:16" x14ac:dyDescent="0.2">
      <c r="O44355" s="152"/>
      <c r="P44355" s="2"/>
    </row>
    <row r="44356" spans="15:16" x14ac:dyDescent="0.2">
      <c r="O44356" s="152"/>
      <c r="P44356" s="2"/>
    </row>
    <row r="44357" spans="15:16" x14ac:dyDescent="0.2">
      <c r="O44357" s="152"/>
      <c r="P44357" s="2"/>
    </row>
    <row r="44358" spans="15:16" x14ac:dyDescent="0.2">
      <c r="O44358" s="152"/>
      <c r="P44358" s="2"/>
    </row>
    <row r="44359" spans="15:16" x14ac:dyDescent="0.2">
      <c r="O44359" s="152"/>
      <c r="P44359" s="2"/>
    </row>
    <row r="44360" spans="15:16" x14ac:dyDescent="0.2">
      <c r="O44360" s="152"/>
      <c r="P44360" s="2"/>
    </row>
    <row r="44361" spans="15:16" x14ac:dyDescent="0.2">
      <c r="O44361" s="152"/>
      <c r="P44361" s="2"/>
    </row>
    <row r="44362" spans="15:16" x14ac:dyDescent="0.2">
      <c r="O44362" s="152"/>
      <c r="P44362" s="2"/>
    </row>
    <row r="44363" spans="15:16" x14ac:dyDescent="0.2">
      <c r="O44363" s="152"/>
      <c r="P44363" s="2"/>
    </row>
    <row r="44364" spans="15:16" x14ac:dyDescent="0.2">
      <c r="O44364" s="152"/>
      <c r="P44364" s="2"/>
    </row>
    <row r="44365" spans="15:16" x14ac:dyDescent="0.2">
      <c r="O44365" s="152"/>
      <c r="P44365" s="2"/>
    </row>
    <row r="44366" spans="15:16" x14ac:dyDescent="0.2">
      <c r="O44366" s="152"/>
      <c r="P44366" s="2"/>
    </row>
    <row r="44367" spans="15:16" x14ac:dyDescent="0.2">
      <c r="O44367" s="152"/>
      <c r="P44367" s="2"/>
    </row>
    <row r="44368" spans="15:16" x14ac:dyDescent="0.2">
      <c r="O44368" s="152"/>
      <c r="P44368" s="2"/>
    </row>
    <row r="44369" spans="15:16" x14ac:dyDescent="0.2">
      <c r="O44369" s="152"/>
      <c r="P44369" s="2"/>
    </row>
    <row r="44370" spans="15:16" x14ac:dyDescent="0.2">
      <c r="O44370" s="152"/>
      <c r="P44370" s="2"/>
    </row>
    <row r="44371" spans="15:16" x14ac:dyDescent="0.2">
      <c r="O44371" s="152"/>
      <c r="P44371" s="2"/>
    </row>
    <row r="44372" spans="15:16" x14ac:dyDescent="0.2">
      <c r="O44372" s="152"/>
      <c r="P44372" s="2"/>
    </row>
    <row r="44373" spans="15:16" x14ac:dyDescent="0.2">
      <c r="O44373" s="152"/>
      <c r="P44373" s="2"/>
    </row>
    <row r="44374" spans="15:16" x14ac:dyDescent="0.2">
      <c r="O44374" s="152"/>
      <c r="P44374" s="2"/>
    </row>
    <row r="44375" spans="15:16" x14ac:dyDescent="0.2">
      <c r="O44375" s="152"/>
      <c r="P44375" s="2"/>
    </row>
    <row r="44376" spans="15:16" x14ac:dyDescent="0.2">
      <c r="O44376" s="152"/>
      <c r="P44376" s="2"/>
    </row>
    <row r="44377" spans="15:16" x14ac:dyDescent="0.2">
      <c r="O44377" s="152"/>
      <c r="P44377" s="2"/>
    </row>
    <row r="44378" spans="15:16" x14ac:dyDescent="0.2">
      <c r="O44378" s="152"/>
      <c r="P44378" s="2"/>
    </row>
    <row r="44379" spans="15:16" x14ac:dyDescent="0.2">
      <c r="O44379" s="152"/>
      <c r="P44379" s="2"/>
    </row>
    <row r="44380" spans="15:16" x14ac:dyDescent="0.2">
      <c r="O44380" s="152"/>
      <c r="P44380" s="2"/>
    </row>
    <row r="44381" spans="15:16" x14ac:dyDescent="0.2">
      <c r="O44381" s="152"/>
      <c r="P44381" s="2"/>
    </row>
    <row r="44382" spans="15:16" x14ac:dyDescent="0.2">
      <c r="O44382" s="152"/>
      <c r="P44382" s="2"/>
    </row>
    <row r="44383" spans="15:16" x14ac:dyDescent="0.2">
      <c r="O44383" s="152"/>
      <c r="P44383" s="2"/>
    </row>
    <row r="44384" spans="15:16" x14ac:dyDescent="0.2">
      <c r="O44384" s="152"/>
      <c r="P44384" s="2"/>
    </row>
    <row r="44385" spans="15:16" x14ac:dyDescent="0.2">
      <c r="O44385" s="152"/>
      <c r="P44385" s="2"/>
    </row>
    <row r="44386" spans="15:16" x14ac:dyDescent="0.2">
      <c r="O44386" s="152"/>
      <c r="P44386" s="2"/>
    </row>
    <row r="44387" spans="15:16" x14ac:dyDescent="0.2">
      <c r="O44387" s="152"/>
      <c r="P44387" s="2"/>
    </row>
    <row r="44388" spans="15:16" x14ac:dyDescent="0.2">
      <c r="O44388" s="152"/>
      <c r="P44388" s="2"/>
    </row>
    <row r="44389" spans="15:16" x14ac:dyDescent="0.2">
      <c r="O44389" s="152"/>
      <c r="P44389" s="2"/>
    </row>
    <row r="44390" spans="15:16" x14ac:dyDescent="0.2">
      <c r="O44390" s="152"/>
      <c r="P44390" s="2"/>
    </row>
    <row r="44391" spans="15:16" x14ac:dyDescent="0.2">
      <c r="O44391" s="152"/>
      <c r="P44391" s="2"/>
    </row>
    <row r="44392" spans="15:16" x14ac:dyDescent="0.2">
      <c r="O44392" s="152"/>
      <c r="P44392" s="2"/>
    </row>
    <row r="44393" spans="15:16" x14ac:dyDescent="0.2">
      <c r="O44393" s="152"/>
      <c r="P44393" s="2"/>
    </row>
    <row r="44394" spans="15:16" x14ac:dyDescent="0.2">
      <c r="O44394" s="152"/>
      <c r="P44394" s="2"/>
    </row>
    <row r="44395" spans="15:16" x14ac:dyDescent="0.2">
      <c r="O44395" s="152"/>
      <c r="P44395" s="2"/>
    </row>
    <row r="44396" spans="15:16" x14ac:dyDescent="0.2">
      <c r="O44396" s="152"/>
      <c r="P44396" s="2"/>
    </row>
    <row r="44397" spans="15:16" x14ac:dyDescent="0.2">
      <c r="O44397" s="152"/>
      <c r="P44397" s="2"/>
    </row>
    <row r="44398" spans="15:16" x14ac:dyDescent="0.2">
      <c r="O44398" s="152"/>
      <c r="P44398" s="2"/>
    </row>
    <row r="44399" spans="15:16" x14ac:dyDescent="0.2">
      <c r="O44399" s="152"/>
      <c r="P44399" s="2"/>
    </row>
    <row r="44400" spans="15:16" x14ac:dyDescent="0.2">
      <c r="O44400" s="152"/>
      <c r="P44400" s="2"/>
    </row>
    <row r="44401" spans="15:16" x14ac:dyDescent="0.2">
      <c r="O44401" s="152"/>
      <c r="P44401" s="2"/>
    </row>
    <row r="44402" spans="15:16" x14ac:dyDescent="0.2">
      <c r="O44402" s="152"/>
      <c r="P44402" s="2"/>
    </row>
    <row r="44403" spans="15:16" x14ac:dyDescent="0.2">
      <c r="O44403" s="152"/>
      <c r="P44403" s="2"/>
    </row>
    <row r="44404" spans="15:16" x14ac:dyDescent="0.2">
      <c r="O44404" s="152"/>
      <c r="P44404" s="2"/>
    </row>
    <row r="44405" spans="15:16" x14ac:dyDescent="0.2">
      <c r="O44405" s="152"/>
      <c r="P44405" s="2"/>
    </row>
    <row r="44406" spans="15:16" x14ac:dyDescent="0.2">
      <c r="O44406" s="152"/>
      <c r="P44406" s="2"/>
    </row>
    <row r="44407" spans="15:16" x14ac:dyDescent="0.2">
      <c r="O44407" s="152"/>
      <c r="P44407" s="2"/>
    </row>
    <row r="44408" spans="15:16" x14ac:dyDescent="0.2">
      <c r="O44408" s="152"/>
      <c r="P44408" s="2"/>
    </row>
    <row r="44409" spans="15:16" x14ac:dyDescent="0.2">
      <c r="O44409" s="152"/>
      <c r="P44409" s="2"/>
    </row>
    <row r="44410" spans="15:16" x14ac:dyDescent="0.2">
      <c r="O44410" s="152"/>
      <c r="P44410" s="2"/>
    </row>
    <row r="44411" spans="15:16" x14ac:dyDescent="0.2">
      <c r="O44411" s="152"/>
      <c r="P44411" s="2"/>
    </row>
    <row r="44412" spans="15:16" x14ac:dyDescent="0.2">
      <c r="O44412" s="152"/>
      <c r="P44412" s="2"/>
    </row>
    <row r="44413" spans="15:16" x14ac:dyDescent="0.2">
      <c r="O44413" s="152"/>
      <c r="P44413" s="2"/>
    </row>
    <row r="44414" spans="15:16" x14ac:dyDescent="0.2">
      <c r="O44414" s="152"/>
      <c r="P44414" s="2"/>
    </row>
    <row r="44415" spans="15:16" x14ac:dyDescent="0.2">
      <c r="O44415" s="152"/>
      <c r="P44415" s="2"/>
    </row>
    <row r="44416" spans="15:16" x14ac:dyDescent="0.2">
      <c r="O44416" s="152"/>
      <c r="P44416" s="2"/>
    </row>
    <row r="44417" spans="15:16" x14ac:dyDescent="0.2">
      <c r="O44417" s="152"/>
      <c r="P44417" s="2"/>
    </row>
    <row r="44418" spans="15:16" x14ac:dyDescent="0.2">
      <c r="O44418" s="152"/>
      <c r="P44418" s="2"/>
    </row>
    <row r="44419" spans="15:16" x14ac:dyDescent="0.2">
      <c r="O44419" s="152"/>
      <c r="P44419" s="2"/>
    </row>
    <row r="44420" spans="15:16" x14ac:dyDescent="0.2">
      <c r="O44420" s="152"/>
      <c r="P44420" s="2"/>
    </row>
    <row r="44421" spans="15:16" x14ac:dyDescent="0.2">
      <c r="O44421" s="152"/>
      <c r="P44421" s="2"/>
    </row>
    <row r="44422" spans="15:16" x14ac:dyDescent="0.2">
      <c r="O44422" s="152"/>
      <c r="P44422" s="2"/>
    </row>
    <row r="44423" spans="15:16" x14ac:dyDescent="0.2">
      <c r="O44423" s="152"/>
      <c r="P44423" s="2"/>
    </row>
    <row r="44424" spans="15:16" x14ac:dyDescent="0.2">
      <c r="O44424" s="152"/>
      <c r="P44424" s="2"/>
    </row>
    <row r="44425" spans="15:16" x14ac:dyDescent="0.2">
      <c r="O44425" s="152"/>
      <c r="P44425" s="2"/>
    </row>
    <row r="44426" spans="15:16" x14ac:dyDescent="0.2">
      <c r="O44426" s="152"/>
      <c r="P44426" s="2"/>
    </row>
    <row r="44427" spans="15:16" x14ac:dyDescent="0.2">
      <c r="O44427" s="152"/>
      <c r="P44427" s="2"/>
    </row>
    <row r="44428" spans="15:16" x14ac:dyDescent="0.2">
      <c r="O44428" s="152"/>
      <c r="P44428" s="2"/>
    </row>
    <row r="44429" spans="15:16" x14ac:dyDescent="0.2">
      <c r="O44429" s="152"/>
      <c r="P44429" s="2"/>
    </row>
    <row r="44430" spans="15:16" x14ac:dyDescent="0.2">
      <c r="O44430" s="152"/>
      <c r="P44430" s="2"/>
    </row>
    <row r="44431" spans="15:16" x14ac:dyDescent="0.2">
      <c r="O44431" s="152"/>
      <c r="P44431" s="2"/>
    </row>
    <row r="44432" spans="15:16" x14ac:dyDescent="0.2">
      <c r="O44432" s="152"/>
      <c r="P44432" s="2"/>
    </row>
    <row r="44433" spans="15:16" x14ac:dyDescent="0.2">
      <c r="O44433" s="152"/>
      <c r="P44433" s="2"/>
    </row>
    <row r="44434" spans="15:16" x14ac:dyDescent="0.2">
      <c r="O44434" s="152"/>
      <c r="P44434" s="2"/>
    </row>
    <row r="44435" spans="15:16" x14ac:dyDescent="0.2">
      <c r="O44435" s="152"/>
      <c r="P44435" s="2"/>
    </row>
    <row r="44436" spans="15:16" x14ac:dyDescent="0.2">
      <c r="O44436" s="152"/>
      <c r="P44436" s="2"/>
    </row>
    <row r="44437" spans="15:16" x14ac:dyDescent="0.2">
      <c r="O44437" s="152"/>
      <c r="P44437" s="2"/>
    </row>
    <row r="44438" spans="15:16" x14ac:dyDescent="0.2">
      <c r="O44438" s="152"/>
      <c r="P44438" s="2"/>
    </row>
    <row r="44439" spans="15:16" x14ac:dyDescent="0.2">
      <c r="O44439" s="152"/>
      <c r="P44439" s="2"/>
    </row>
    <row r="44440" spans="15:16" x14ac:dyDescent="0.2">
      <c r="O44440" s="152"/>
      <c r="P44440" s="2"/>
    </row>
    <row r="44441" spans="15:16" x14ac:dyDescent="0.2">
      <c r="O44441" s="152"/>
      <c r="P44441" s="2"/>
    </row>
    <row r="44442" spans="15:16" x14ac:dyDescent="0.2">
      <c r="O44442" s="152"/>
      <c r="P44442" s="2"/>
    </row>
    <row r="44443" spans="15:16" x14ac:dyDescent="0.2">
      <c r="O44443" s="152"/>
      <c r="P44443" s="2"/>
    </row>
    <row r="44444" spans="15:16" x14ac:dyDescent="0.2">
      <c r="O44444" s="152"/>
      <c r="P44444" s="2"/>
    </row>
    <row r="44445" spans="15:16" x14ac:dyDescent="0.2">
      <c r="O44445" s="152"/>
      <c r="P44445" s="2"/>
    </row>
    <row r="44446" spans="15:16" x14ac:dyDescent="0.2">
      <c r="O44446" s="152"/>
      <c r="P44446" s="2"/>
    </row>
    <row r="44447" spans="15:16" x14ac:dyDescent="0.2">
      <c r="O44447" s="152"/>
      <c r="P44447" s="2"/>
    </row>
    <row r="44448" spans="15:16" x14ac:dyDescent="0.2">
      <c r="O44448" s="152"/>
      <c r="P44448" s="2"/>
    </row>
    <row r="44449" spans="15:16" x14ac:dyDescent="0.2">
      <c r="O44449" s="152"/>
      <c r="P44449" s="2"/>
    </row>
    <row r="44450" spans="15:16" x14ac:dyDescent="0.2">
      <c r="O44450" s="152"/>
      <c r="P44450" s="2"/>
    </row>
    <row r="44451" spans="15:16" x14ac:dyDescent="0.2">
      <c r="O44451" s="152"/>
      <c r="P44451" s="2"/>
    </row>
    <row r="44452" spans="15:16" x14ac:dyDescent="0.2">
      <c r="O44452" s="152"/>
      <c r="P44452" s="2"/>
    </row>
    <row r="44453" spans="15:16" x14ac:dyDescent="0.2">
      <c r="O44453" s="152"/>
      <c r="P44453" s="2"/>
    </row>
    <row r="44454" spans="15:16" x14ac:dyDescent="0.2">
      <c r="O44454" s="152"/>
      <c r="P44454" s="2"/>
    </row>
    <row r="44455" spans="15:16" x14ac:dyDescent="0.2">
      <c r="O44455" s="152"/>
      <c r="P44455" s="2"/>
    </row>
    <row r="44456" spans="15:16" x14ac:dyDescent="0.2">
      <c r="O44456" s="152"/>
      <c r="P44456" s="2"/>
    </row>
    <row r="44457" spans="15:16" x14ac:dyDescent="0.2">
      <c r="O44457" s="152"/>
      <c r="P44457" s="2"/>
    </row>
    <row r="44458" spans="15:16" x14ac:dyDescent="0.2">
      <c r="O44458" s="152"/>
      <c r="P44458" s="2"/>
    </row>
    <row r="44459" spans="15:16" x14ac:dyDescent="0.2">
      <c r="O44459" s="152"/>
      <c r="P44459" s="2"/>
    </row>
    <row r="44460" spans="15:16" x14ac:dyDescent="0.2">
      <c r="O44460" s="152"/>
      <c r="P44460" s="2"/>
    </row>
    <row r="44461" spans="15:16" x14ac:dyDescent="0.2">
      <c r="O44461" s="152"/>
      <c r="P44461" s="2"/>
    </row>
    <row r="44462" spans="15:16" x14ac:dyDescent="0.2">
      <c r="O44462" s="152"/>
      <c r="P44462" s="2"/>
    </row>
    <row r="44463" spans="15:16" x14ac:dyDescent="0.2">
      <c r="O44463" s="152"/>
      <c r="P44463" s="2"/>
    </row>
    <row r="44464" spans="15:16" x14ac:dyDescent="0.2">
      <c r="O44464" s="152"/>
      <c r="P44464" s="2"/>
    </row>
    <row r="44465" spans="15:16" x14ac:dyDescent="0.2">
      <c r="O44465" s="152"/>
      <c r="P44465" s="2"/>
    </row>
    <row r="44466" spans="15:16" x14ac:dyDescent="0.2">
      <c r="O44466" s="152"/>
      <c r="P44466" s="2"/>
    </row>
    <row r="44467" spans="15:16" x14ac:dyDescent="0.2">
      <c r="O44467" s="152"/>
      <c r="P44467" s="2"/>
    </row>
    <row r="44468" spans="15:16" x14ac:dyDescent="0.2">
      <c r="O44468" s="152"/>
      <c r="P44468" s="2"/>
    </row>
    <row r="44469" spans="15:16" x14ac:dyDescent="0.2">
      <c r="O44469" s="152"/>
      <c r="P44469" s="2"/>
    </row>
    <row r="44470" spans="15:16" x14ac:dyDescent="0.2">
      <c r="O44470" s="152"/>
      <c r="P44470" s="2"/>
    </row>
    <row r="44471" spans="15:16" x14ac:dyDescent="0.2">
      <c r="O44471" s="152"/>
      <c r="P44471" s="2"/>
    </row>
    <row r="44472" spans="15:16" x14ac:dyDescent="0.2">
      <c r="O44472" s="152"/>
      <c r="P44472" s="2"/>
    </row>
    <row r="44473" spans="15:16" x14ac:dyDescent="0.2">
      <c r="O44473" s="152"/>
      <c r="P44473" s="2"/>
    </row>
    <row r="44474" spans="15:16" x14ac:dyDescent="0.2">
      <c r="O44474" s="152"/>
      <c r="P44474" s="2"/>
    </row>
    <row r="44475" spans="15:16" x14ac:dyDescent="0.2">
      <c r="O44475" s="152"/>
      <c r="P44475" s="2"/>
    </row>
    <row r="44476" spans="15:16" x14ac:dyDescent="0.2">
      <c r="O44476" s="152"/>
      <c r="P44476" s="2"/>
    </row>
    <row r="44477" spans="15:16" x14ac:dyDescent="0.2">
      <c r="O44477" s="152"/>
      <c r="P44477" s="2"/>
    </row>
    <row r="44478" spans="15:16" x14ac:dyDescent="0.2">
      <c r="O44478" s="152"/>
      <c r="P44478" s="2"/>
    </row>
    <row r="44479" spans="15:16" x14ac:dyDescent="0.2">
      <c r="O44479" s="152"/>
      <c r="P44479" s="2"/>
    </row>
    <row r="44480" spans="15:16" x14ac:dyDescent="0.2">
      <c r="O44480" s="152"/>
      <c r="P44480" s="2"/>
    </row>
    <row r="44481" spans="15:16" x14ac:dyDescent="0.2">
      <c r="O44481" s="152"/>
      <c r="P44481" s="2"/>
    </row>
    <row r="44482" spans="15:16" x14ac:dyDescent="0.2">
      <c r="O44482" s="152"/>
      <c r="P44482" s="2"/>
    </row>
    <row r="44483" spans="15:16" x14ac:dyDescent="0.2">
      <c r="O44483" s="152"/>
      <c r="P44483" s="2"/>
    </row>
    <row r="44484" spans="15:16" x14ac:dyDescent="0.2">
      <c r="O44484" s="152"/>
      <c r="P44484" s="2"/>
    </row>
    <row r="44485" spans="15:16" x14ac:dyDescent="0.2">
      <c r="O44485" s="152"/>
      <c r="P44485" s="2"/>
    </row>
    <row r="44486" spans="15:16" x14ac:dyDescent="0.2">
      <c r="O44486" s="152"/>
      <c r="P44486" s="2"/>
    </row>
    <row r="44487" spans="15:16" x14ac:dyDescent="0.2">
      <c r="O44487" s="152"/>
      <c r="P44487" s="2"/>
    </row>
    <row r="44488" spans="15:16" x14ac:dyDescent="0.2">
      <c r="O44488" s="152"/>
      <c r="P44488" s="2"/>
    </row>
    <row r="44489" spans="15:16" x14ac:dyDescent="0.2">
      <c r="O44489" s="152"/>
      <c r="P44489" s="2"/>
    </row>
    <row r="44490" spans="15:16" x14ac:dyDescent="0.2">
      <c r="O44490" s="152"/>
      <c r="P44490" s="2"/>
    </row>
    <row r="44491" spans="15:16" x14ac:dyDescent="0.2">
      <c r="O44491" s="152"/>
      <c r="P44491" s="2"/>
    </row>
    <row r="44492" spans="15:16" x14ac:dyDescent="0.2">
      <c r="O44492" s="152"/>
      <c r="P44492" s="2"/>
    </row>
    <row r="44493" spans="15:16" x14ac:dyDescent="0.2">
      <c r="O44493" s="152"/>
      <c r="P44493" s="2"/>
    </row>
    <row r="44494" spans="15:16" x14ac:dyDescent="0.2">
      <c r="O44494" s="152"/>
      <c r="P44494" s="2"/>
    </row>
    <row r="44495" spans="15:16" x14ac:dyDescent="0.2">
      <c r="O44495" s="152"/>
      <c r="P44495" s="2"/>
    </row>
    <row r="44496" spans="15:16" x14ac:dyDescent="0.2">
      <c r="O44496" s="152"/>
      <c r="P44496" s="2"/>
    </row>
    <row r="44497" spans="15:16" x14ac:dyDescent="0.2">
      <c r="O44497" s="152"/>
      <c r="P44497" s="2"/>
    </row>
    <row r="44498" spans="15:16" x14ac:dyDescent="0.2">
      <c r="O44498" s="152"/>
      <c r="P44498" s="2"/>
    </row>
    <row r="44499" spans="15:16" x14ac:dyDescent="0.2">
      <c r="O44499" s="152"/>
      <c r="P44499" s="2"/>
    </row>
    <row r="44500" spans="15:16" x14ac:dyDescent="0.2">
      <c r="O44500" s="152"/>
      <c r="P44500" s="2"/>
    </row>
    <row r="44501" spans="15:16" x14ac:dyDescent="0.2">
      <c r="O44501" s="152"/>
      <c r="P44501" s="2"/>
    </row>
    <row r="44502" spans="15:16" x14ac:dyDescent="0.2">
      <c r="O44502" s="152"/>
      <c r="P44502" s="2"/>
    </row>
    <row r="44503" spans="15:16" x14ac:dyDescent="0.2">
      <c r="O44503" s="152"/>
      <c r="P44503" s="2"/>
    </row>
    <row r="44504" spans="15:16" x14ac:dyDescent="0.2">
      <c r="O44504" s="152"/>
      <c r="P44504" s="2"/>
    </row>
    <row r="44505" spans="15:16" x14ac:dyDescent="0.2">
      <c r="O44505" s="152"/>
      <c r="P44505" s="2"/>
    </row>
    <row r="44506" spans="15:16" x14ac:dyDescent="0.2">
      <c r="O44506" s="152"/>
      <c r="P44506" s="2"/>
    </row>
    <row r="44507" spans="15:16" x14ac:dyDescent="0.2">
      <c r="O44507" s="152"/>
      <c r="P44507" s="2"/>
    </row>
    <row r="44508" spans="15:16" x14ac:dyDescent="0.2">
      <c r="O44508" s="152"/>
      <c r="P44508" s="2"/>
    </row>
    <row r="44509" spans="15:16" x14ac:dyDescent="0.2">
      <c r="O44509" s="152"/>
      <c r="P44509" s="2"/>
    </row>
    <row r="44510" spans="15:16" x14ac:dyDescent="0.2">
      <c r="O44510" s="152"/>
      <c r="P44510" s="2"/>
    </row>
    <row r="44511" spans="15:16" x14ac:dyDescent="0.2">
      <c r="O44511" s="152"/>
      <c r="P44511" s="2"/>
    </row>
    <row r="44512" spans="15:16" x14ac:dyDescent="0.2">
      <c r="O44512" s="152"/>
      <c r="P44512" s="2"/>
    </row>
    <row r="44513" spans="15:16" x14ac:dyDescent="0.2">
      <c r="O44513" s="152"/>
      <c r="P44513" s="2"/>
    </row>
    <row r="44514" spans="15:16" x14ac:dyDescent="0.2">
      <c r="O44514" s="152"/>
      <c r="P44514" s="2"/>
    </row>
    <row r="44515" spans="15:16" x14ac:dyDescent="0.2">
      <c r="O44515" s="152"/>
      <c r="P44515" s="2"/>
    </row>
    <row r="44516" spans="15:16" x14ac:dyDescent="0.2">
      <c r="O44516" s="152"/>
      <c r="P44516" s="2"/>
    </row>
    <row r="44517" spans="15:16" x14ac:dyDescent="0.2">
      <c r="O44517" s="152"/>
      <c r="P44517" s="2"/>
    </row>
    <row r="44518" spans="15:16" x14ac:dyDescent="0.2">
      <c r="O44518" s="152"/>
      <c r="P44518" s="2"/>
    </row>
    <row r="44519" spans="15:16" x14ac:dyDescent="0.2">
      <c r="O44519" s="152"/>
      <c r="P44519" s="2"/>
    </row>
    <row r="44520" spans="15:16" x14ac:dyDescent="0.2">
      <c r="O44520" s="152"/>
      <c r="P44520" s="2"/>
    </row>
    <row r="44521" spans="15:16" x14ac:dyDescent="0.2">
      <c r="O44521" s="152"/>
      <c r="P44521" s="2"/>
    </row>
    <row r="44522" spans="15:16" x14ac:dyDescent="0.2">
      <c r="O44522" s="152"/>
      <c r="P44522" s="2"/>
    </row>
    <row r="44523" spans="15:16" x14ac:dyDescent="0.2">
      <c r="O44523" s="152"/>
      <c r="P44523" s="2"/>
    </row>
    <row r="44524" spans="15:16" x14ac:dyDescent="0.2">
      <c r="O44524" s="152"/>
      <c r="P44524" s="2"/>
    </row>
    <row r="44525" spans="15:16" x14ac:dyDescent="0.2">
      <c r="O44525" s="152"/>
      <c r="P44525" s="2"/>
    </row>
    <row r="44526" spans="15:16" x14ac:dyDescent="0.2">
      <c r="O44526" s="152"/>
      <c r="P44526" s="2"/>
    </row>
    <row r="44527" spans="15:16" x14ac:dyDescent="0.2">
      <c r="O44527" s="152"/>
      <c r="P44527" s="2"/>
    </row>
    <row r="44528" spans="15:16" x14ac:dyDescent="0.2">
      <c r="O44528" s="152"/>
      <c r="P44528" s="2"/>
    </row>
    <row r="44529" spans="15:16" x14ac:dyDescent="0.2">
      <c r="O44529" s="152"/>
      <c r="P44529" s="2"/>
    </row>
    <row r="44530" spans="15:16" x14ac:dyDescent="0.2">
      <c r="O44530" s="152"/>
      <c r="P44530" s="2"/>
    </row>
    <row r="44531" spans="15:16" x14ac:dyDescent="0.2">
      <c r="O44531" s="152"/>
      <c r="P44531" s="2"/>
    </row>
    <row r="44532" spans="15:16" x14ac:dyDescent="0.2">
      <c r="O44532" s="152"/>
      <c r="P44532" s="2"/>
    </row>
    <row r="44533" spans="15:16" x14ac:dyDescent="0.2">
      <c r="O44533" s="152"/>
      <c r="P44533" s="2"/>
    </row>
    <row r="44534" spans="15:16" x14ac:dyDescent="0.2">
      <c r="O44534" s="152"/>
      <c r="P44534" s="2"/>
    </row>
    <row r="44535" spans="15:16" x14ac:dyDescent="0.2">
      <c r="O44535" s="152"/>
      <c r="P44535" s="2"/>
    </row>
    <row r="44536" spans="15:16" x14ac:dyDescent="0.2">
      <c r="O44536" s="152"/>
      <c r="P44536" s="2"/>
    </row>
    <row r="44537" spans="15:16" x14ac:dyDescent="0.2">
      <c r="O44537" s="152"/>
      <c r="P44537" s="2"/>
    </row>
    <row r="44538" spans="15:16" x14ac:dyDescent="0.2">
      <c r="O44538" s="152"/>
      <c r="P44538" s="2"/>
    </row>
    <row r="44539" spans="15:16" x14ac:dyDescent="0.2">
      <c r="O44539" s="152"/>
      <c r="P44539" s="2"/>
    </row>
    <row r="44540" spans="15:16" x14ac:dyDescent="0.2">
      <c r="O44540" s="152"/>
      <c r="P44540" s="2"/>
    </row>
    <row r="44541" spans="15:16" x14ac:dyDescent="0.2">
      <c r="O44541" s="152"/>
      <c r="P44541" s="2"/>
    </row>
    <row r="44542" spans="15:16" x14ac:dyDescent="0.2">
      <c r="O44542" s="152"/>
      <c r="P44542" s="2"/>
    </row>
    <row r="44543" spans="15:16" x14ac:dyDescent="0.2">
      <c r="O44543" s="152"/>
      <c r="P44543" s="2"/>
    </row>
    <row r="44544" spans="15:16" x14ac:dyDescent="0.2">
      <c r="O44544" s="152"/>
      <c r="P44544" s="2"/>
    </row>
    <row r="44545" spans="15:16" x14ac:dyDescent="0.2">
      <c r="O44545" s="152"/>
      <c r="P44545" s="2"/>
    </row>
    <row r="44546" spans="15:16" x14ac:dyDescent="0.2">
      <c r="O44546" s="152"/>
      <c r="P44546" s="2"/>
    </row>
    <row r="44547" spans="15:16" x14ac:dyDescent="0.2">
      <c r="O44547" s="152"/>
      <c r="P44547" s="2"/>
    </row>
    <row r="44548" spans="15:16" x14ac:dyDescent="0.2">
      <c r="O44548" s="152"/>
      <c r="P44548" s="2"/>
    </row>
    <row r="44549" spans="15:16" x14ac:dyDescent="0.2">
      <c r="O44549" s="152"/>
      <c r="P44549" s="2"/>
    </row>
    <row r="44550" spans="15:16" x14ac:dyDescent="0.2">
      <c r="O44550" s="152"/>
      <c r="P44550" s="2"/>
    </row>
    <row r="44551" spans="15:16" x14ac:dyDescent="0.2">
      <c r="O44551" s="152"/>
      <c r="P44551" s="2"/>
    </row>
    <row r="44552" spans="15:16" x14ac:dyDescent="0.2">
      <c r="O44552" s="152"/>
      <c r="P44552" s="2"/>
    </row>
    <row r="44553" spans="15:16" x14ac:dyDescent="0.2">
      <c r="O44553" s="152"/>
      <c r="P44553" s="2"/>
    </row>
    <row r="44554" spans="15:16" x14ac:dyDescent="0.2">
      <c r="O44554" s="152"/>
      <c r="P44554" s="2"/>
    </row>
    <row r="44555" spans="15:16" x14ac:dyDescent="0.2">
      <c r="O44555" s="152"/>
      <c r="P44555" s="2"/>
    </row>
    <row r="44556" spans="15:16" x14ac:dyDescent="0.2">
      <c r="O44556" s="152"/>
      <c r="P44556" s="2"/>
    </row>
    <row r="44557" spans="15:16" x14ac:dyDescent="0.2">
      <c r="O44557" s="152"/>
      <c r="P44557" s="2"/>
    </row>
    <row r="44558" spans="15:16" x14ac:dyDescent="0.2">
      <c r="O44558" s="152"/>
      <c r="P44558" s="2"/>
    </row>
    <row r="44559" spans="15:16" x14ac:dyDescent="0.2">
      <c r="O44559" s="152"/>
      <c r="P44559" s="2"/>
    </row>
    <row r="44560" spans="15:16" x14ac:dyDescent="0.2">
      <c r="O44560" s="152"/>
      <c r="P44560" s="2"/>
    </row>
    <row r="44561" spans="15:16" x14ac:dyDescent="0.2">
      <c r="O44561" s="152"/>
      <c r="P44561" s="2"/>
    </row>
    <row r="44562" spans="15:16" x14ac:dyDescent="0.2">
      <c r="O44562" s="152"/>
      <c r="P44562" s="2"/>
    </row>
    <row r="44563" spans="15:16" x14ac:dyDescent="0.2">
      <c r="O44563" s="152"/>
      <c r="P44563" s="2"/>
    </row>
    <row r="44564" spans="15:16" x14ac:dyDescent="0.2">
      <c r="O44564" s="152"/>
      <c r="P44564" s="2"/>
    </row>
    <row r="44565" spans="15:16" x14ac:dyDescent="0.2">
      <c r="O44565" s="152"/>
      <c r="P44565" s="2"/>
    </row>
    <row r="44566" spans="15:16" x14ac:dyDescent="0.2">
      <c r="O44566" s="152"/>
      <c r="P44566" s="2"/>
    </row>
    <row r="44567" spans="15:16" x14ac:dyDescent="0.2">
      <c r="O44567" s="152"/>
      <c r="P44567" s="2"/>
    </row>
    <row r="44568" spans="15:16" x14ac:dyDescent="0.2">
      <c r="O44568" s="152"/>
      <c r="P44568" s="2"/>
    </row>
    <row r="44569" spans="15:16" x14ac:dyDescent="0.2">
      <c r="O44569" s="152"/>
      <c r="P44569" s="2"/>
    </row>
    <row r="44570" spans="15:16" x14ac:dyDescent="0.2">
      <c r="O44570" s="152"/>
      <c r="P44570" s="2"/>
    </row>
    <row r="44571" spans="15:16" x14ac:dyDescent="0.2">
      <c r="O44571" s="152"/>
      <c r="P44571" s="2"/>
    </row>
    <row r="44572" spans="15:16" x14ac:dyDescent="0.2">
      <c r="O44572" s="152"/>
      <c r="P44572" s="2"/>
    </row>
    <row r="44573" spans="15:16" x14ac:dyDescent="0.2">
      <c r="O44573" s="152"/>
      <c r="P44573" s="2"/>
    </row>
    <row r="44574" spans="15:16" x14ac:dyDescent="0.2">
      <c r="O44574" s="152"/>
      <c r="P44574" s="2"/>
    </row>
    <row r="44575" spans="15:16" x14ac:dyDescent="0.2">
      <c r="O44575" s="152"/>
      <c r="P44575" s="2"/>
    </row>
    <row r="44576" spans="15:16" x14ac:dyDescent="0.2">
      <c r="O44576" s="152"/>
      <c r="P44576" s="2"/>
    </row>
    <row r="44577" spans="15:16" x14ac:dyDescent="0.2">
      <c r="O44577" s="152"/>
      <c r="P44577" s="2"/>
    </row>
    <row r="44578" spans="15:16" x14ac:dyDescent="0.2">
      <c r="O44578" s="152"/>
      <c r="P44578" s="2"/>
    </row>
    <row r="44579" spans="15:16" x14ac:dyDescent="0.2">
      <c r="O44579" s="152"/>
      <c r="P44579" s="2"/>
    </row>
    <row r="44580" spans="15:16" x14ac:dyDescent="0.2">
      <c r="O44580" s="152"/>
      <c r="P44580" s="2"/>
    </row>
    <row r="44581" spans="15:16" x14ac:dyDescent="0.2">
      <c r="O44581" s="152"/>
      <c r="P44581" s="2"/>
    </row>
    <row r="44582" spans="15:16" x14ac:dyDescent="0.2">
      <c r="O44582" s="152"/>
      <c r="P44582" s="2"/>
    </row>
    <row r="44583" spans="15:16" x14ac:dyDescent="0.2">
      <c r="O44583" s="152"/>
      <c r="P44583" s="2"/>
    </row>
    <row r="44584" spans="15:16" x14ac:dyDescent="0.2">
      <c r="O44584" s="152"/>
      <c r="P44584" s="2"/>
    </row>
    <row r="44585" spans="15:16" x14ac:dyDescent="0.2">
      <c r="O44585" s="152"/>
      <c r="P44585" s="2"/>
    </row>
    <row r="44586" spans="15:16" x14ac:dyDescent="0.2">
      <c r="O44586" s="152"/>
      <c r="P44586" s="2"/>
    </row>
    <row r="44587" spans="15:16" x14ac:dyDescent="0.2">
      <c r="O44587" s="152"/>
      <c r="P44587" s="2"/>
    </row>
    <row r="44588" spans="15:16" x14ac:dyDescent="0.2">
      <c r="O44588" s="152"/>
      <c r="P44588" s="2"/>
    </row>
    <row r="44589" spans="15:16" x14ac:dyDescent="0.2">
      <c r="O44589" s="152"/>
      <c r="P44589" s="2"/>
    </row>
    <row r="44590" spans="15:16" x14ac:dyDescent="0.2">
      <c r="O44590" s="152"/>
      <c r="P44590" s="2"/>
    </row>
    <row r="44591" spans="15:16" x14ac:dyDescent="0.2">
      <c r="O44591" s="152"/>
      <c r="P44591" s="2"/>
    </row>
    <row r="44592" spans="15:16" x14ac:dyDescent="0.2">
      <c r="O44592" s="152"/>
      <c r="P44592" s="2"/>
    </row>
    <row r="44593" spans="15:16" x14ac:dyDescent="0.2">
      <c r="O44593" s="152"/>
      <c r="P44593" s="2"/>
    </row>
    <row r="44594" spans="15:16" x14ac:dyDescent="0.2">
      <c r="O44594" s="152"/>
      <c r="P44594" s="2"/>
    </row>
    <row r="44595" spans="15:16" x14ac:dyDescent="0.2">
      <c r="O44595" s="152"/>
      <c r="P44595" s="2"/>
    </row>
    <row r="44596" spans="15:16" x14ac:dyDescent="0.2">
      <c r="O44596" s="152"/>
      <c r="P44596" s="2"/>
    </row>
    <row r="44597" spans="15:16" x14ac:dyDescent="0.2">
      <c r="O44597" s="152"/>
      <c r="P44597" s="2"/>
    </row>
    <row r="44598" spans="15:16" x14ac:dyDescent="0.2">
      <c r="O44598" s="152"/>
      <c r="P44598" s="2"/>
    </row>
    <row r="44599" spans="15:16" x14ac:dyDescent="0.2">
      <c r="O44599" s="152"/>
      <c r="P44599" s="2"/>
    </row>
    <row r="44600" spans="15:16" x14ac:dyDescent="0.2">
      <c r="O44600" s="152"/>
      <c r="P44600" s="2"/>
    </row>
    <row r="44601" spans="15:16" x14ac:dyDescent="0.2">
      <c r="O44601" s="152"/>
      <c r="P44601" s="2"/>
    </row>
    <row r="44602" spans="15:16" x14ac:dyDescent="0.2">
      <c r="O44602" s="152"/>
      <c r="P44602" s="2"/>
    </row>
    <row r="44603" spans="15:16" x14ac:dyDescent="0.2">
      <c r="O44603" s="152"/>
      <c r="P44603" s="2"/>
    </row>
    <row r="44604" spans="15:16" x14ac:dyDescent="0.2">
      <c r="O44604" s="152"/>
      <c r="P44604" s="2"/>
    </row>
    <row r="44605" spans="15:16" x14ac:dyDescent="0.2">
      <c r="O44605" s="152"/>
      <c r="P44605" s="2"/>
    </row>
    <row r="44606" spans="15:16" x14ac:dyDescent="0.2">
      <c r="O44606" s="152"/>
      <c r="P44606" s="2"/>
    </row>
    <row r="44607" spans="15:16" x14ac:dyDescent="0.2">
      <c r="O44607" s="152"/>
      <c r="P44607" s="2"/>
    </row>
    <row r="44608" spans="15:16" x14ac:dyDescent="0.2">
      <c r="O44608" s="152"/>
      <c r="P44608" s="2"/>
    </row>
    <row r="44609" spans="15:16" x14ac:dyDescent="0.2">
      <c r="O44609" s="152"/>
      <c r="P44609" s="2"/>
    </row>
    <row r="44610" spans="15:16" x14ac:dyDescent="0.2">
      <c r="O44610" s="152"/>
      <c r="P44610" s="2"/>
    </row>
    <row r="44611" spans="15:16" x14ac:dyDescent="0.2">
      <c r="O44611" s="152"/>
      <c r="P44611" s="2"/>
    </row>
    <row r="44612" spans="15:16" x14ac:dyDescent="0.2">
      <c r="O44612" s="152"/>
      <c r="P44612" s="2"/>
    </row>
    <row r="44613" spans="15:16" x14ac:dyDescent="0.2">
      <c r="O44613" s="152"/>
      <c r="P44613" s="2"/>
    </row>
    <row r="44614" spans="15:16" x14ac:dyDescent="0.2">
      <c r="O44614" s="152"/>
      <c r="P44614" s="2"/>
    </row>
    <row r="44615" spans="15:16" x14ac:dyDescent="0.2">
      <c r="O44615" s="152"/>
      <c r="P44615" s="2"/>
    </row>
    <row r="44616" spans="15:16" x14ac:dyDescent="0.2">
      <c r="O44616" s="152"/>
      <c r="P44616" s="2"/>
    </row>
    <row r="44617" spans="15:16" x14ac:dyDescent="0.2">
      <c r="O44617" s="152"/>
      <c r="P44617" s="2"/>
    </row>
    <row r="44618" spans="15:16" x14ac:dyDescent="0.2">
      <c r="O44618" s="152"/>
      <c r="P44618" s="2"/>
    </row>
    <row r="44619" spans="15:16" x14ac:dyDescent="0.2">
      <c r="O44619" s="152"/>
      <c r="P44619" s="2"/>
    </row>
    <row r="44620" spans="15:16" x14ac:dyDescent="0.2">
      <c r="O44620" s="152"/>
      <c r="P44620" s="2"/>
    </row>
    <row r="44621" spans="15:16" x14ac:dyDescent="0.2">
      <c r="O44621" s="152"/>
      <c r="P44621" s="2"/>
    </row>
    <row r="44622" spans="15:16" x14ac:dyDescent="0.2">
      <c r="O44622" s="152"/>
      <c r="P44622" s="2"/>
    </row>
    <row r="44623" spans="15:16" x14ac:dyDescent="0.2">
      <c r="O44623" s="152"/>
      <c r="P44623" s="2"/>
    </row>
    <row r="44624" spans="15:16" x14ac:dyDescent="0.2">
      <c r="O44624" s="152"/>
      <c r="P44624" s="2"/>
    </row>
    <row r="44625" spans="15:16" x14ac:dyDescent="0.2">
      <c r="O44625" s="152"/>
      <c r="P44625" s="2"/>
    </row>
    <row r="44626" spans="15:16" x14ac:dyDescent="0.2">
      <c r="O44626" s="152"/>
      <c r="P44626" s="2"/>
    </row>
    <row r="44627" spans="15:16" x14ac:dyDescent="0.2">
      <c r="O44627" s="152"/>
      <c r="P44627" s="2"/>
    </row>
    <row r="44628" spans="15:16" x14ac:dyDescent="0.2">
      <c r="O44628" s="152"/>
      <c r="P44628" s="2"/>
    </row>
    <row r="44629" spans="15:16" x14ac:dyDescent="0.2">
      <c r="O44629" s="152"/>
      <c r="P44629" s="2"/>
    </row>
    <row r="44630" spans="15:16" x14ac:dyDescent="0.2">
      <c r="O44630" s="152"/>
      <c r="P44630" s="2"/>
    </row>
    <row r="44631" spans="15:16" x14ac:dyDescent="0.2">
      <c r="O44631" s="152"/>
      <c r="P44631" s="2"/>
    </row>
    <row r="44632" spans="15:16" x14ac:dyDescent="0.2">
      <c r="O44632" s="152"/>
      <c r="P44632" s="2"/>
    </row>
    <row r="44633" spans="15:16" x14ac:dyDescent="0.2">
      <c r="O44633" s="152"/>
      <c r="P44633" s="2"/>
    </row>
    <row r="44634" spans="15:16" x14ac:dyDescent="0.2">
      <c r="O44634" s="152"/>
      <c r="P44634" s="2"/>
    </row>
    <row r="44635" spans="15:16" x14ac:dyDescent="0.2">
      <c r="O44635" s="152"/>
      <c r="P44635" s="2"/>
    </row>
    <row r="44636" spans="15:16" x14ac:dyDescent="0.2">
      <c r="O44636" s="152"/>
      <c r="P44636" s="2"/>
    </row>
    <row r="44637" spans="15:16" x14ac:dyDescent="0.2">
      <c r="O44637" s="152"/>
      <c r="P44637" s="2"/>
    </row>
    <row r="44638" spans="15:16" x14ac:dyDescent="0.2">
      <c r="O44638" s="152"/>
      <c r="P44638" s="2"/>
    </row>
    <row r="44639" spans="15:16" x14ac:dyDescent="0.2">
      <c r="O44639" s="152"/>
      <c r="P44639" s="2"/>
    </row>
    <row r="44640" spans="15:16" x14ac:dyDescent="0.2">
      <c r="O44640" s="152"/>
      <c r="P44640" s="2"/>
    </row>
    <row r="44641" spans="15:16" x14ac:dyDescent="0.2">
      <c r="O44641" s="152"/>
      <c r="P44641" s="2"/>
    </row>
    <row r="44642" spans="15:16" x14ac:dyDescent="0.2">
      <c r="O44642" s="152"/>
      <c r="P44642" s="2"/>
    </row>
    <row r="44643" spans="15:16" x14ac:dyDescent="0.2">
      <c r="O44643" s="152"/>
      <c r="P44643" s="2"/>
    </row>
    <row r="44644" spans="15:16" x14ac:dyDescent="0.2">
      <c r="O44644" s="152"/>
      <c r="P44644" s="2"/>
    </row>
    <row r="44645" spans="15:16" x14ac:dyDescent="0.2">
      <c r="O44645" s="152"/>
      <c r="P44645" s="2"/>
    </row>
    <row r="44646" spans="15:16" x14ac:dyDescent="0.2">
      <c r="O44646" s="152"/>
      <c r="P44646" s="2"/>
    </row>
    <row r="44647" spans="15:16" x14ac:dyDescent="0.2">
      <c r="O44647" s="152"/>
      <c r="P44647" s="2"/>
    </row>
    <row r="44648" spans="15:16" x14ac:dyDescent="0.2">
      <c r="O44648" s="152"/>
      <c r="P44648" s="2"/>
    </row>
    <row r="44649" spans="15:16" x14ac:dyDescent="0.2">
      <c r="O44649" s="152"/>
      <c r="P44649" s="2"/>
    </row>
    <row r="44650" spans="15:16" x14ac:dyDescent="0.2">
      <c r="O44650" s="152"/>
      <c r="P44650" s="2"/>
    </row>
    <row r="44651" spans="15:16" x14ac:dyDescent="0.2">
      <c r="O44651" s="152"/>
      <c r="P44651" s="2"/>
    </row>
    <row r="44652" spans="15:16" x14ac:dyDescent="0.2">
      <c r="O44652" s="152"/>
      <c r="P44652" s="2"/>
    </row>
    <row r="44653" spans="15:16" x14ac:dyDescent="0.2">
      <c r="O44653" s="152"/>
      <c r="P44653" s="2"/>
    </row>
    <row r="44654" spans="15:16" x14ac:dyDescent="0.2">
      <c r="O44654" s="152"/>
      <c r="P44654" s="2"/>
    </row>
    <row r="44655" spans="15:16" x14ac:dyDescent="0.2">
      <c r="O44655" s="152"/>
      <c r="P44655" s="2"/>
    </row>
    <row r="44656" spans="15:16" x14ac:dyDescent="0.2">
      <c r="O44656" s="152"/>
      <c r="P44656" s="2"/>
    </row>
    <row r="44657" spans="15:16" x14ac:dyDescent="0.2">
      <c r="O44657" s="152"/>
      <c r="P44657" s="2"/>
    </row>
    <row r="44658" spans="15:16" x14ac:dyDescent="0.2">
      <c r="O44658" s="152"/>
      <c r="P44658" s="2"/>
    </row>
    <row r="44659" spans="15:16" x14ac:dyDescent="0.2">
      <c r="O44659" s="152"/>
      <c r="P44659" s="2"/>
    </row>
    <row r="44660" spans="15:16" x14ac:dyDescent="0.2">
      <c r="O44660" s="152"/>
      <c r="P44660" s="2"/>
    </row>
    <row r="44661" spans="15:16" x14ac:dyDescent="0.2">
      <c r="O44661" s="152"/>
      <c r="P44661" s="2"/>
    </row>
    <row r="44662" spans="15:16" x14ac:dyDescent="0.2">
      <c r="O44662" s="152"/>
      <c r="P44662" s="2"/>
    </row>
    <row r="44663" spans="15:16" x14ac:dyDescent="0.2">
      <c r="O44663" s="152"/>
      <c r="P44663" s="2"/>
    </row>
    <row r="44664" spans="15:16" x14ac:dyDescent="0.2">
      <c r="O44664" s="152"/>
      <c r="P44664" s="2"/>
    </row>
    <row r="44665" spans="15:16" x14ac:dyDescent="0.2">
      <c r="O44665" s="152"/>
      <c r="P44665" s="2"/>
    </row>
    <row r="44666" spans="15:16" x14ac:dyDescent="0.2">
      <c r="O44666" s="152"/>
      <c r="P44666" s="2"/>
    </row>
    <row r="44667" spans="15:16" x14ac:dyDescent="0.2">
      <c r="O44667" s="152"/>
      <c r="P44667" s="2"/>
    </row>
    <row r="44668" spans="15:16" x14ac:dyDescent="0.2">
      <c r="O44668" s="152"/>
      <c r="P44668" s="2"/>
    </row>
    <row r="44669" spans="15:16" x14ac:dyDescent="0.2">
      <c r="O44669" s="152"/>
      <c r="P44669" s="2"/>
    </row>
    <row r="44670" spans="15:16" x14ac:dyDescent="0.2">
      <c r="O44670" s="152"/>
      <c r="P44670" s="2"/>
    </row>
    <row r="44671" spans="15:16" x14ac:dyDescent="0.2">
      <c r="O44671" s="152"/>
      <c r="P44671" s="2"/>
    </row>
    <row r="44672" spans="15:16" x14ac:dyDescent="0.2">
      <c r="O44672" s="152"/>
      <c r="P44672" s="2"/>
    </row>
    <row r="44673" spans="15:16" x14ac:dyDescent="0.2">
      <c r="O44673" s="152"/>
      <c r="P44673" s="2"/>
    </row>
    <row r="44674" spans="15:16" x14ac:dyDescent="0.2">
      <c r="O44674" s="152"/>
      <c r="P44674" s="2"/>
    </row>
    <row r="44675" spans="15:16" x14ac:dyDescent="0.2">
      <c r="O44675" s="152"/>
      <c r="P44675" s="2"/>
    </row>
    <row r="44676" spans="15:16" x14ac:dyDescent="0.2">
      <c r="O44676" s="152"/>
      <c r="P44676" s="2"/>
    </row>
    <row r="44677" spans="15:16" x14ac:dyDescent="0.2">
      <c r="O44677" s="152"/>
      <c r="P44677" s="2"/>
    </row>
    <row r="44678" spans="15:16" x14ac:dyDescent="0.2">
      <c r="O44678" s="152"/>
      <c r="P44678" s="2"/>
    </row>
    <row r="44679" spans="15:16" x14ac:dyDescent="0.2">
      <c r="O44679" s="152"/>
      <c r="P44679" s="2"/>
    </row>
    <row r="44680" spans="15:16" x14ac:dyDescent="0.2">
      <c r="O44680" s="152"/>
      <c r="P44680" s="2"/>
    </row>
    <row r="44681" spans="15:16" x14ac:dyDescent="0.2">
      <c r="O44681" s="152"/>
      <c r="P44681" s="2"/>
    </row>
    <row r="44682" spans="15:16" x14ac:dyDescent="0.2">
      <c r="O44682" s="152"/>
      <c r="P44682" s="2"/>
    </row>
    <row r="44683" spans="15:16" x14ac:dyDescent="0.2">
      <c r="O44683" s="152"/>
      <c r="P44683" s="2"/>
    </row>
    <row r="44684" spans="15:16" x14ac:dyDescent="0.2">
      <c r="O44684" s="152"/>
      <c r="P44684" s="2"/>
    </row>
    <row r="44685" spans="15:16" x14ac:dyDescent="0.2">
      <c r="O44685" s="152"/>
      <c r="P44685" s="2"/>
    </row>
    <row r="44686" spans="15:16" x14ac:dyDescent="0.2">
      <c r="O44686" s="152"/>
      <c r="P44686" s="2"/>
    </row>
    <row r="44687" spans="15:16" x14ac:dyDescent="0.2">
      <c r="O44687" s="152"/>
      <c r="P44687" s="2"/>
    </row>
    <row r="44688" spans="15:16" x14ac:dyDescent="0.2">
      <c r="O44688" s="152"/>
      <c r="P44688" s="2"/>
    </row>
    <row r="44689" spans="15:16" x14ac:dyDescent="0.2">
      <c r="O44689" s="152"/>
      <c r="P44689" s="2"/>
    </row>
    <row r="44690" spans="15:16" x14ac:dyDescent="0.2">
      <c r="O44690" s="152"/>
      <c r="P44690" s="2"/>
    </row>
    <row r="44691" spans="15:16" x14ac:dyDescent="0.2">
      <c r="O44691" s="152"/>
      <c r="P44691" s="2"/>
    </row>
    <row r="44692" spans="15:16" x14ac:dyDescent="0.2">
      <c r="O44692" s="152"/>
      <c r="P44692" s="2"/>
    </row>
    <row r="44693" spans="15:16" x14ac:dyDescent="0.2">
      <c r="O44693" s="152"/>
      <c r="P44693" s="2"/>
    </row>
    <row r="44694" spans="15:16" x14ac:dyDescent="0.2">
      <c r="O44694" s="152"/>
      <c r="P44694" s="2"/>
    </row>
    <row r="44695" spans="15:16" x14ac:dyDescent="0.2">
      <c r="O44695" s="152"/>
      <c r="P44695" s="2"/>
    </row>
    <row r="44696" spans="15:16" x14ac:dyDescent="0.2">
      <c r="O44696" s="152"/>
      <c r="P44696" s="2"/>
    </row>
    <row r="44697" spans="15:16" x14ac:dyDescent="0.2">
      <c r="O44697" s="152"/>
      <c r="P44697" s="2"/>
    </row>
    <row r="44698" spans="15:16" x14ac:dyDescent="0.2">
      <c r="O44698" s="152"/>
      <c r="P44698" s="2"/>
    </row>
    <row r="44699" spans="15:16" x14ac:dyDescent="0.2">
      <c r="O44699" s="152"/>
      <c r="P44699" s="2"/>
    </row>
    <row r="44700" spans="15:16" x14ac:dyDescent="0.2">
      <c r="O44700" s="152"/>
      <c r="P44700" s="2"/>
    </row>
    <row r="44701" spans="15:16" x14ac:dyDescent="0.2">
      <c r="O44701" s="152"/>
      <c r="P44701" s="2"/>
    </row>
    <row r="44702" spans="15:16" x14ac:dyDescent="0.2">
      <c r="O44702" s="152"/>
      <c r="P44702" s="2"/>
    </row>
    <row r="44703" spans="15:16" x14ac:dyDescent="0.2">
      <c r="O44703" s="152"/>
      <c r="P44703" s="2"/>
    </row>
    <row r="44704" spans="15:16" x14ac:dyDescent="0.2">
      <c r="O44704" s="152"/>
      <c r="P44704" s="2"/>
    </row>
    <row r="44705" spans="15:16" x14ac:dyDescent="0.2">
      <c r="O44705" s="152"/>
      <c r="P44705" s="2"/>
    </row>
    <row r="44706" spans="15:16" x14ac:dyDescent="0.2">
      <c r="O44706" s="152"/>
      <c r="P44706" s="2"/>
    </row>
    <row r="44707" spans="15:16" x14ac:dyDescent="0.2">
      <c r="O44707" s="152"/>
      <c r="P44707" s="2"/>
    </row>
    <row r="44708" spans="15:16" x14ac:dyDescent="0.2">
      <c r="O44708" s="152"/>
      <c r="P44708" s="2"/>
    </row>
    <row r="44709" spans="15:16" x14ac:dyDescent="0.2">
      <c r="O44709" s="152"/>
      <c r="P44709" s="2"/>
    </row>
    <row r="44710" spans="15:16" x14ac:dyDescent="0.2">
      <c r="O44710" s="152"/>
      <c r="P44710" s="2"/>
    </row>
    <row r="44711" spans="15:16" x14ac:dyDescent="0.2">
      <c r="O44711" s="152"/>
      <c r="P44711" s="2"/>
    </row>
    <row r="44712" spans="15:16" x14ac:dyDescent="0.2">
      <c r="O44712" s="152"/>
      <c r="P44712" s="2"/>
    </row>
    <row r="44713" spans="15:16" x14ac:dyDescent="0.2">
      <c r="O44713" s="152"/>
      <c r="P44713" s="2"/>
    </row>
    <row r="44714" spans="15:16" x14ac:dyDescent="0.2">
      <c r="O44714" s="152"/>
      <c r="P44714" s="2"/>
    </row>
    <row r="44715" spans="15:16" x14ac:dyDescent="0.2">
      <c r="O44715" s="152"/>
      <c r="P44715" s="2"/>
    </row>
    <row r="44716" spans="15:16" x14ac:dyDescent="0.2">
      <c r="O44716" s="152"/>
      <c r="P44716" s="2"/>
    </row>
    <row r="44717" spans="15:16" x14ac:dyDescent="0.2">
      <c r="O44717" s="152"/>
      <c r="P44717" s="2"/>
    </row>
    <row r="44718" spans="15:16" x14ac:dyDescent="0.2">
      <c r="O44718" s="152"/>
      <c r="P44718" s="2"/>
    </row>
    <row r="44719" spans="15:16" x14ac:dyDescent="0.2">
      <c r="O44719" s="152"/>
      <c r="P44719" s="2"/>
    </row>
    <row r="44720" spans="15:16" x14ac:dyDescent="0.2">
      <c r="O44720" s="152"/>
      <c r="P44720" s="2"/>
    </row>
    <row r="44721" spans="15:16" x14ac:dyDescent="0.2">
      <c r="O44721" s="152"/>
      <c r="P44721" s="2"/>
    </row>
    <row r="44722" spans="15:16" x14ac:dyDescent="0.2">
      <c r="O44722" s="152"/>
      <c r="P44722" s="2"/>
    </row>
    <row r="44723" spans="15:16" x14ac:dyDescent="0.2">
      <c r="O44723" s="152"/>
      <c r="P44723" s="2"/>
    </row>
    <row r="44724" spans="15:16" x14ac:dyDescent="0.2">
      <c r="O44724" s="152"/>
      <c r="P44724" s="2"/>
    </row>
    <row r="44725" spans="15:16" x14ac:dyDescent="0.2">
      <c r="O44725" s="152"/>
      <c r="P44725" s="2"/>
    </row>
    <row r="44726" spans="15:16" x14ac:dyDescent="0.2">
      <c r="O44726" s="152"/>
      <c r="P44726" s="2"/>
    </row>
    <row r="44727" spans="15:16" x14ac:dyDescent="0.2">
      <c r="O44727" s="152"/>
      <c r="P44727" s="2"/>
    </row>
    <row r="44728" spans="15:16" x14ac:dyDescent="0.2">
      <c r="O44728" s="152"/>
      <c r="P44728" s="2"/>
    </row>
    <row r="44729" spans="15:16" x14ac:dyDescent="0.2">
      <c r="O44729" s="152"/>
      <c r="P44729" s="2"/>
    </row>
    <row r="44730" spans="15:16" x14ac:dyDescent="0.2">
      <c r="O44730" s="152"/>
      <c r="P44730" s="2"/>
    </row>
    <row r="44731" spans="15:16" x14ac:dyDescent="0.2">
      <c r="O44731" s="152"/>
      <c r="P44731" s="2"/>
    </row>
    <row r="44732" spans="15:16" x14ac:dyDescent="0.2">
      <c r="O44732" s="152"/>
      <c r="P44732" s="2"/>
    </row>
    <row r="44733" spans="15:16" x14ac:dyDescent="0.2">
      <c r="O44733" s="152"/>
      <c r="P44733" s="2"/>
    </row>
    <row r="44734" spans="15:16" x14ac:dyDescent="0.2">
      <c r="O44734" s="152"/>
      <c r="P44734" s="2"/>
    </row>
    <row r="44735" spans="15:16" x14ac:dyDescent="0.2">
      <c r="O44735" s="152"/>
      <c r="P44735" s="2"/>
    </row>
    <row r="44736" spans="15:16" x14ac:dyDescent="0.2">
      <c r="O44736" s="152"/>
      <c r="P44736" s="2"/>
    </row>
    <row r="44737" spans="15:16" x14ac:dyDescent="0.2">
      <c r="O44737" s="152"/>
      <c r="P44737" s="2"/>
    </row>
    <row r="44738" spans="15:16" x14ac:dyDescent="0.2">
      <c r="O44738" s="152"/>
      <c r="P44738" s="2"/>
    </row>
    <row r="44739" spans="15:16" x14ac:dyDescent="0.2">
      <c r="O44739" s="152"/>
      <c r="P44739" s="2"/>
    </row>
    <row r="44740" spans="15:16" x14ac:dyDescent="0.2">
      <c r="O44740" s="152"/>
      <c r="P44740" s="2"/>
    </row>
    <row r="44741" spans="15:16" x14ac:dyDescent="0.2">
      <c r="O44741" s="152"/>
      <c r="P44741" s="2"/>
    </row>
    <row r="44742" spans="15:16" x14ac:dyDescent="0.2">
      <c r="O44742" s="152"/>
      <c r="P44742" s="2"/>
    </row>
    <row r="44743" spans="15:16" x14ac:dyDescent="0.2">
      <c r="O44743" s="152"/>
      <c r="P44743" s="2"/>
    </row>
    <row r="44744" spans="15:16" x14ac:dyDescent="0.2">
      <c r="O44744" s="152"/>
      <c r="P44744" s="2"/>
    </row>
    <row r="44745" spans="15:16" x14ac:dyDescent="0.2">
      <c r="O44745" s="152"/>
      <c r="P44745" s="2"/>
    </row>
    <row r="44746" spans="15:16" x14ac:dyDescent="0.2">
      <c r="O44746" s="152"/>
      <c r="P44746" s="2"/>
    </row>
    <row r="44747" spans="15:16" x14ac:dyDescent="0.2">
      <c r="O44747" s="152"/>
      <c r="P44747" s="2"/>
    </row>
    <row r="44748" spans="15:16" x14ac:dyDescent="0.2">
      <c r="O44748" s="152"/>
      <c r="P44748" s="2"/>
    </row>
    <row r="44749" spans="15:16" x14ac:dyDescent="0.2">
      <c r="O44749" s="152"/>
      <c r="P44749" s="2"/>
    </row>
    <row r="44750" spans="15:16" x14ac:dyDescent="0.2">
      <c r="O44750" s="152"/>
      <c r="P44750" s="2"/>
    </row>
    <row r="44751" spans="15:16" x14ac:dyDescent="0.2">
      <c r="O44751" s="152"/>
      <c r="P44751" s="2"/>
    </row>
    <row r="44752" spans="15:16" x14ac:dyDescent="0.2">
      <c r="O44752" s="152"/>
      <c r="P44752" s="2"/>
    </row>
    <row r="44753" spans="15:16" x14ac:dyDescent="0.2">
      <c r="O44753" s="152"/>
      <c r="P44753" s="2"/>
    </row>
    <row r="44754" spans="15:16" x14ac:dyDescent="0.2">
      <c r="O44754" s="152"/>
      <c r="P44754" s="2"/>
    </row>
    <row r="44755" spans="15:16" x14ac:dyDescent="0.2">
      <c r="O44755" s="152"/>
      <c r="P44755" s="2"/>
    </row>
    <row r="44756" spans="15:16" x14ac:dyDescent="0.2">
      <c r="O44756" s="152"/>
      <c r="P44756" s="2"/>
    </row>
    <row r="44757" spans="15:16" x14ac:dyDescent="0.2">
      <c r="O44757" s="152"/>
      <c r="P44757" s="2"/>
    </row>
    <row r="44758" spans="15:16" x14ac:dyDescent="0.2">
      <c r="O44758" s="152"/>
      <c r="P44758" s="2"/>
    </row>
    <row r="44759" spans="15:16" x14ac:dyDescent="0.2">
      <c r="O44759" s="152"/>
      <c r="P44759" s="2"/>
    </row>
    <row r="44760" spans="15:16" x14ac:dyDescent="0.2">
      <c r="O44760" s="152"/>
      <c r="P44760" s="2"/>
    </row>
    <row r="44761" spans="15:16" x14ac:dyDescent="0.2">
      <c r="O44761" s="152"/>
      <c r="P44761" s="2"/>
    </row>
    <row r="44762" spans="15:16" x14ac:dyDescent="0.2">
      <c r="O44762" s="152"/>
      <c r="P44762" s="2"/>
    </row>
    <row r="44763" spans="15:16" x14ac:dyDescent="0.2">
      <c r="O44763" s="152"/>
      <c r="P44763" s="2"/>
    </row>
    <row r="44764" spans="15:16" x14ac:dyDescent="0.2">
      <c r="O44764" s="152"/>
      <c r="P44764" s="2"/>
    </row>
    <row r="44765" spans="15:16" x14ac:dyDescent="0.2">
      <c r="O44765" s="152"/>
      <c r="P44765" s="2"/>
    </row>
    <row r="44766" spans="15:16" x14ac:dyDescent="0.2">
      <c r="O44766" s="152"/>
      <c r="P44766" s="2"/>
    </row>
    <row r="44767" spans="15:16" x14ac:dyDescent="0.2">
      <c r="O44767" s="152"/>
      <c r="P44767" s="2"/>
    </row>
    <row r="44768" spans="15:16" x14ac:dyDescent="0.2">
      <c r="O44768" s="152"/>
      <c r="P44768" s="2"/>
    </row>
    <row r="44769" spans="15:16" x14ac:dyDescent="0.2">
      <c r="O44769" s="152"/>
      <c r="P44769" s="2"/>
    </row>
    <row r="44770" spans="15:16" x14ac:dyDescent="0.2">
      <c r="O44770" s="152"/>
      <c r="P44770" s="2"/>
    </row>
    <row r="44771" spans="15:16" x14ac:dyDescent="0.2">
      <c r="O44771" s="152"/>
      <c r="P44771" s="2"/>
    </row>
    <row r="44772" spans="15:16" x14ac:dyDescent="0.2">
      <c r="O44772" s="152"/>
      <c r="P44772" s="2"/>
    </row>
    <row r="44773" spans="15:16" x14ac:dyDescent="0.2">
      <c r="O44773" s="152"/>
      <c r="P44773" s="2"/>
    </row>
    <row r="44774" spans="15:16" x14ac:dyDescent="0.2">
      <c r="O44774" s="152"/>
      <c r="P44774" s="2"/>
    </row>
    <row r="44775" spans="15:16" x14ac:dyDescent="0.2">
      <c r="O44775" s="152"/>
      <c r="P44775" s="2"/>
    </row>
    <row r="44776" spans="15:16" x14ac:dyDescent="0.2">
      <c r="O44776" s="152"/>
      <c r="P44776" s="2"/>
    </row>
    <row r="44777" spans="15:16" x14ac:dyDescent="0.2">
      <c r="O44777" s="152"/>
      <c r="P44777" s="2"/>
    </row>
    <row r="44778" spans="15:16" x14ac:dyDescent="0.2">
      <c r="O44778" s="152"/>
      <c r="P44778" s="2"/>
    </row>
    <row r="44779" spans="15:16" x14ac:dyDescent="0.2">
      <c r="O44779" s="152"/>
      <c r="P44779" s="2"/>
    </row>
    <row r="44780" spans="15:16" x14ac:dyDescent="0.2">
      <c r="O44780" s="152"/>
      <c r="P44780" s="2"/>
    </row>
    <row r="44781" spans="15:16" x14ac:dyDescent="0.2">
      <c r="O44781" s="152"/>
      <c r="P44781" s="2"/>
    </row>
    <row r="44782" spans="15:16" x14ac:dyDescent="0.2">
      <c r="O44782" s="152"/>
      <c r="P44782" s="2"/>
    </row>
    <row r="44783" spans="15:16" x14ac:dyDescent="0.2">
      <c r="O44783" s="152"/>
      <c r="P44783" s="2"/>
    </row>
    <row r="44784" spans="15:16" x14ac:dyDescent="0.2">
      <c r="O44784" s="152"/>
      <c r="P44784" s="2"/>
    </row>
    <row r="44785" spans="15:16" x14ac:dyDescent="0.2">
      <c r="O44785" s="152"/>
      <c r="P44785" s="2"/>
    </row>
    <row r="44786" spans="15:16" x14ac:dyDescent="0.2">
      <c r="O44786" s="152"/>
      <c r="P44786" s="2"/>
    </row>
    <row r="44787" spans="15:16" x14ac:dyDescent="0.2">
      <c r="O44787" s="152"/>
      <c r="P44787" s="2"/>
    </row>
    <row r="44788" spans="15:16" x14ac:dyDescent="0.2">
      <c r="O44788" s="152"/>
      <c r="P44788" s="2"/>
    </row>
    <row r="44789" spans="15:16" x14ac:dyDescent="0.2">
      <c r="O44789" s="152"/>
      <c r="P44789" s="2"/>
    </row>
    <row r="44790" spans="15:16" x14ac:dyDescent="0.2">
      <c r="O44790" s="152"/>
      <c r="P44790" s="2"/>
    </row>
    <row r="44791" spans="15:16" x14ac:dyDescent="0.2">
      <c r="O44791" s="152"/>
      <c r="P44791" s="2"/>
    </row>
    <row r="44792" spans="15:16" x14ac:dyDescent="0.2">
      <c r="O44792" s="152"/>
      <c r="P44792" s="2"/>
    </row>
    <row r="44793" spans="15:16" x14ac:dyDescent="0.2">
      <c r="O44793" s="152"/>
      <c r="P44793" s="2"/>
    </row>
    <row r="44794" spans="15:16" x14ac:dyDescent="0.2">
      <c r="O44794" s="152"/>
      <c r="P44794" s="2"/>
    </row>
    <row r="44795" spans="15:16" x14ac:dyDescent="0.2">
      <c r="O44795" s="152"/>
      <c r="P44795" s="2"/>
    </row>
    <row r="44796" spans="15:16" x14ac:dyDescent="0.2">
      <c r="O44796" s="152"/>
      <c r="P44796" s="2"/>
    </row>
    <row r="44797" spans="15:16" x14ac:dyDescent="0.2">
      <c r="O44797" s="152"/>
      <c r="P44797" s="2"/>
    </row>
    <row r="44798" spans="15:16" x14ac:dyDescent="0.2">
      <c r="O44798" s="152"/>
      <c r="P44798" s="2"/>
    </row>
    <row r="44799" spans="15:16" x14ac:dyDescent="0.2">
      <c r="O44799" s="152"/>
      <c r="P44799" s="2"/>
    </row>
    <row r="44800" spans="15:16" x14ac:dyDescent="0.2">
      <c r="O44800" s="152"/>
      <c r="P44800" s="2"/>
    </row>
    <row r="44801" spans="15:16" x14ac:dyDescent="0.2">
      <c r="O44801" s="152"/>
      <c r="P44801" s="2"/>
    </row>
    <row r="44802" spans="15:16" x14ac:dyDescent="0.2">
      <c r="O44802" s="152"/>
      <c r="P44802" s="2"/>
    </row>
    <row r="44803" spans="15:16" x14ac:dyDescent="0.2">
      <c r="O44803" s="152"/>
      <c r="P44803" s="2"/>
    </row>
    <row r="44804" spans="15:16" x14ac:dyDescent="0.2">
      <c r="O44804" s="152"/>
      <c r="P44804" s="2"/>
    </row>
    <row r="44805" spans="15:16" x14ac:dyDescent="0.2">
      <c r="O44805" s="152"/>
      <c r="P44805" s="2"/>
    </row>
    <row r="44806" spans="15:16" x14ac:dyDescent="0.2">
      <c r="O44806" s="152"/>
      <c r="P44806" s="2"/>
    </row>
    <row r="44807" spans="15:16" x14ac:dyDescent="0.2">
      <c r="O44807" s="152"/>
      <c r="P44807" s="2"/>
    </row>
    <row r="44808" spans="15:16" x14ac:dyDescent="0.2">
      <c r="O44808" s="152"/>
      <c r="P44808" s="2"/>
    </row>
    <row r="44809" spans="15:16" x14ac:dyDescent="0.2">
      <c r="O44809" s="152"/>
      <c r="P44809" s="2"/>
    </row>
    <row r="44810" spans="15:16" x14ac:dyDescent="0.2">
      <c r="O44810" s="152"/>
      <c r="P44810" s="2"/>
    </row>
    <row r="44811" spans="15:16" x14ac:dyDescent="0.2">
      <c r="O44811" s="152"/>
      <c r="P44811" s="2"/>
    </row>
    <row r="44812" spans="15:16" x14ac:dyDescent="0.2">
      <c r="O44812" s="152"/>
      <c r="P44812" s="2"/>
    </row>
    <row r="44813" spans="15:16" x14ac:dyDescent="0.2">
      <c r="O44813" s="152"/>
      <c r="P44813" s="2"/>
    </row>
    <row r="44814" spans="15:16" x14ac:dyDescent="0.2">
      <c r="O44814" s="152"/>
      <c r="P44814" s="2"/>
    </row>
    <row r="44815" spans="15:16" x14ac:dyDescent="0.2">
      <c r="O44815" s="152"/>
      <c r="P44815" s="2"/>
    </row>
    <row r="44816" spans="15:16" x14ac:dyDescent="0.2">
      <c r="O44816" s="152"/>
      <c r="P44816" s="2"/>
    </row>
    <row r="44817" spans="15:16" x14ac:dyDescent="0.2">
      <c r="O44817" s="152"/>
      <c r="P44817" s="2"/>
    </row>
    <row r="44818" spans="15:16" x14ac:dyDescent="0.2">
      <c r="O44818" s="152"/>
      <c r="P44818" s="2"/>
    </row>
    <row r="44819" spans="15:16" x14ac:dyDescent="0.2">
      <c r="O44819" s="152"/>
      <c r="P44819" s="2"/>
    </row>
    <row r="44820" spans="15:16" x14ac:dyDescent="0.2">
      <c r="O44820" s="152"/>
      <c r="P44820" s="2"/>
    </row>
    <row r="44821" spans="15:16" x14ac:dyDescent="0.2">
      <c r="O44821" s="152"/>
      <c r="P44821" s="2"/>
    </row>
    <row r="44822" spans="15:16" x14ac:dyDescent="0.2">
      <c r="O44822" s="152"/>
      <c r="P44822" s="2"/>
    </row>
    <row r="44823" spans="15:16" x14ac:dyDescent="0.2">
      <c r="O44823" s="152"/>
      <c r="P44823" s="2"/>
    </row>
    <row r="44824" spans="15:16" x14ac:dyDescent="0.2">
      <c r="O44824" s="152"/>
      <c r="P44824" s="2"/>
    </row>
    <row r="44825" spans="15:16" x14ac:dyDescent="0.2">
      <c r="O44825" s="152"/>
      <c r="P44825" s="2"/>
    </row>
    <row r="44826" spans="15:16" x14ac:dyDescent="0.2">
      <c r="O44826" s="152"/>
      <c r="P44826" s="2"/>
    </row>
    <row r="44827" spans="15:16" x14ac:dyDescent="0.2">
      <c r="O44827" s="152"/>
      <c r="P44827" s="2"/>
    </row>
    <row r="44828" spans="15:16" x14ac:dyDescent="0.2">
      <c r="O44828" s="152"/>
      <c r="P44828" s="2"/>
    </row>
    <row r="44829" spans="15:16" x14ac:dyDescent="0.2">
      <c r="O44829" s="152"/>
      <c r="P44829" s="2"/>
    </row>
    <row r="44830" spans="15:16" x14ac:dyDescent="0.2">
      <c r="O44830" s="152"/>
      <c r="P44830" s="2"/>
    </row>
    <row r="44831" spans="15:16" x14ac:dyDescent="0.2">
      <c r="O44831" s="152"/>
      <c r="P44831" s="2"/>
    </row>
    <row r="44832" spans="15:16" x14ac:dyDescent="0.2">
      <c r="O44832" s="152"/>
      <c r="P44832" s="2"/>
    </row>
    <row r="44833" spans="15:16" x14ac:dyDescent="0.2">
      <c r="O44833" s="152"/>
      <c r="P44833" s="2"/>
    </row>
    <row r="44834" spans="15:16" x14ac:dyDescent="0.2">
      <c r="O44834" s="152"/>
      <c r="P44834" s="2"/>
    </row>
    <row r="44835" spans="15:16" x14ac:dyDescent="0.2">
      <c r="O44835" s="152"/>
      <c r="P44835" s="2"/>
    </row>
    <row r="44836" spans="15:16" x14ac:dyDescent="0.2">
      <c r="O44836" s="152"/>
      <c r="P44836" s="2"/>
    </row>
    <row r="44837" spans="15:16" x14ac:dyDescent="0.2">
      <c r="O44837" s="152"/>
      <c r="P44837" s="2"/>
    </row>
    <row r="44838" spans="15:16" x14ac:dyDescent="0.2">
      <c r="O44838" s="152"/>
      <c r="P44838" s="2"/>
    </row>
    <row r="44839" spans="15:16" x14ac:dyDescent="0.2">
      <c r="O44839" s="152"/>
      <c r="P44839" s="2"/>
    </row>
    <row r="44840" spans="15:16" x14ac:dyDescent="0.2">
      <c r="O44840" s="152"/>
      <c r="P44840" s="2"/>
    </row>
    <row r="44841" spans="15:16" x14ac:dyDescent="0.2">
      <c r="O44841" s="152"/>
      <c r="P44841" s="2"/>
    </row>
    <row r="44842" spans="15:16" x14ac:dyDescent="0.2">
      <c r="O44842" s="152"/>
      <c r="P44842" s="2"/>
    </row>
    <row r="44843" spans="15:16" x14ac:dyDescent="0.2">
      <c r="O44843" s="152"/>
      <c r="P44843" s="2"/>
    </row>
    <row r="44844" spans="15:16" x14ac:dyDescent="0.2">
      <c r="O44844" s="152"/>
      <c r="P44844" s="2"/>
    </row>
    <row r="44845" spans="15:16" x14ac:dyDescent="0.2">
      <c r="O44845" s="152"/>
      <c r="P44845" s="2"/>
    </row>
    <row r="44846" spans="15:16" x14ac:dyDescent="0.2">
      <c r="O44846" s="152"/>
      <c r="P44846" s="2"/>
    </row>
    <row r="44847" spans="15:16" x14ac:dyDescent="0.2">
      <c r="O44847" s="152"/>
      <c r="P44847" s="2"/>
    </row>
    <row r="44848" spans="15:16" x14ac:dyDescent="0.2">
      <c r="O44848" s="152"/>
      <c r="P44848" s="2"/>
    </row>
    <row r="44849" spans="15:16" x14ac:dyDescent="0.2">
      <c r="O44849" s="152"/>
      <c r="P44849" s="2"/>
    </row>
    <row r="44850" spans="15:16" x14ac:dyDescent="0.2">
      <c r="O44850" s="152"/>
      <c r="P44850" s="2"/>
    </row>
    <row r="44851" spans="15:16" x14ac:dyDescent="0.2">
      <c r="O44851" s="152"/>
      <c r="P44851" s="2"/>
    </row>
    <row r="44852" spans="15:16" x14ac:dyDescent="0.2">
      <c r="O44852" s="152"/>
      <c r="P44852" s="2"/>
    </row>
    <row r="44853" spans="15:16" x14ac:dyDescent="0.2">
      <c r="O44853" s="152"/>
      <c r="P44853" s="2"/>
    </row>
    <row r="44854" spans="15:16" x14ac:dyDescent="0.2">
      <c r="O44854" s="152"/>
      <c r="P44854" s="2"/>
    </row>
    <row r="44855" spans="15:16" x14ac:dyDescent="0.2">
      <c r="O44855" s="152"/>
      <c r="P44855" s="2"/>
    </row>
    <row r="44856" spans="15:16" x14ac:dyDescent="0.2">
      <c r="O44856" s="152"/>
      <c r="P44856" s="2"/>
    </row>
    <row r="44857" spans="15:16" x14ac:dyDescent="0.2">
      <c r="O44857" s="152"/>
      <c r="P44857" s="2"/>
    </row>
    <row r="44858" spans="15:16" x14ac:dyDescent="0.2">
      <c r="O44858" s="152"/>
      <c r="P44858" s="2"/>
    </row>
    <row r="44859" spans="15:16" x14ac:dyDescent="0.2">
      <c r="O44859" s="152"/>
      <c r="P44859" s="2"/>
    </row>
    <row r="44860" spans="15:16" x14ac:dyDescent="0.2">
      <c r="O44860" s="152"/>
      <c r="P44860" s="2"/>
    </row>
    <row r="44861" spans="15:16" x14ac:dyDescent="0.2">
      <c r="O44861" s="152"/>
      <c r="P44861" s="2"/>
    </row>
    <row r="44862" spans="15:16" x14ac:dyDescent="0.2">
      <c r="O44862" s="152"/>
      <c r="P44862" s="2"/>
    </row>
    <row r="44863" spans="15:16" x14ac:dyDescent="0.2">
      <c r="O44863" s="152"/>
      <c r="P44863" s="2"/>
    </row>
    <row r="44864" spans="15:16" x14ac:dyDescent="0.2">
      <c r="O44864" s="152"/>
      <c r="P44864" s="2"/>
    </row>
    <row r="44865" spans="15:16" x14ac:dyDescent="0.2">
      <c r="O44865" s="152"/>
      <c r="P44865" s="2"/>
    </row>
    <row r="44866" spans="15:16" x14ac:dyDescent="0.2">
      <c r="O44866" s="152"/>
      <c r="P44866" s="2"/>
    </row>
    <row r="44867" spans="15:16" x14ac:dyDescent="0.2">
      <c r="O44867" s="152"/>
      <c r="P44867" s="2"/>
    </row>
    <row r="44868" spans="15:16" x14ac:dyDescent="0.2">
      <c r="O44868" s="152"/>
      <c r="P44868" s="2"/>
    </row>
    <row r="44869" spans="15:16" x14ac:dyDescent="0.2">
      <c r="O44869" s="152"/>
      <c r="P44869" s="2"/>
    </row>
    <row r="44870" spans="15:16" x14ac:dyDescent="0.2">
      <c r="O44870" s="152"/>
      <c r="P44870" s="2"/>
    </row>
    <row r="44871" spans="15:16" x14ac:dyDescent="0.2">
      <c r="O44871" s="152"/>
      <c r="P44871" s="2"/>
    </row>
    <row r="44872" spans="15:16" x14ac:dyDescent="0.2">
      <c r="O44872" s="152"/>
      <c r="P44872" s="2"/>
    </row>
    <row r="44873" spans="15:16" x14ac:dyDescent="0.2">
      <c r="O44873" s="152"/>
      <c r="P44873" s="2"/>
    </row>
    <row r="44874" spans="15:16" x14ac:dyDescent="0.2">
      <c r="O44874" s="152"/>
      <c r="P44874" s="2"/>
    </row>
    <row r="44875" spans="15:16" x14ac:dyDescent="0.2">
      <c r="O44875" s="152"/>
      <c r="P44875" s="2"/>
    </row>
    <row r="44876" spans="15:16" x14ac:dyDescent="0.2">
      <c r="O44876" s="152"/>
      <c r="P44876" s="2"/>
    </row>
    <row r="44877" spans="15:16" x14ac:dyDescent="0.2">
      <c r="O44877" s="152"/>
      <c r="P44877" s="2"/>
    </row>
    <row r="44878" spans="15:16" x14ac:dyDescent="0.2">
      <c r="O44878" s="152"/>
      <c r="P44878" s="2"/>
    </row>
    <row r="44879" spans="15:16" x14ac:dyDescent="0.2">
      <c r="O44879" s="152"/>
      <c r="P44879" s="2"/>
    </row>
    <row r="44880" spans="15:16" x14ac:dyDescent="0.2">
      <c r="O44880" s="152"/>
      <c r="P44880" s="2"/>
    </row>
    <row r="44881" spans="15:16" x14ac:dyDescent="0.2">
      <c r="O44881" s="152"/>
      <c r="P44881" s="2"/>
    </row>
    <row r="44882" spans="15:16" x14ac:dyDescent="0.2">
      <c r="O44882" s="152"/>
      <c r="P44882" s="2"/>
    </row>
    <row r="44883" spans="15:16" x14ac:dyDescent="0.2">
      <c r="O44883" s="152"/>
      <c r="P44883" s="2"/>
    </row>
    <row r="44884" spans="15:16" x14ac:dyDescent="0.2">
      <c r="O44884" s="152"/>
      <c r="P44884" s="2"/>
    </row>
    <row r="44885" spans="15:16" x14ac:dyDescent="0.2">
      <c r="O44885" s="152"/>
      <c r="P44885" s="2"/>
    </row>
    <row r="44886" spans="15:16" x14ac:dyDescent="0.2">
      <c r="O44886" s="152"/>
      <c r="P44886" s="2"/>
    </row>
    <row r="44887" spans="15:16" x14ac:dyDescent="0.2">
      <c r="O44887" s="152"/>
      <c r="P44887" s="2"/>
    </row>
    <row r="44888" spans="15:16" x14ac:dyDescent="0.2">
      <c r="O44888" s="152"/>
      <c r="P44888" s="2"/>
    </row>
    <row r="44889" spans="15:16" x14ac:dyDescent="0.2">
      <c r="O44889" s="152"/>
      <c r="P44889" s="2"/>
    </row>
    <row r="44890" spans="15:16" x14ac:dyDescent="0.2">
      <c r="O44890" s="152"/>
      <c r="P44890" s="2"/>
    </row>
    <row r="44891" spans="15:16" x14ac:dyDescent="0.2">
      <c r="O44891" s="152"/>
      <c r="P44891" s="2"/>
    </row>
    <row r="44892" spans="15:16" x14ac:dyDescent="0.2">
      <c r="O44892" s="152"/>
      <c r="P44892" s="2"/>
    </row>
    <row r="44893" spans="15:16" x14ac:dyDescent="0.2">
      <c r="O44893" s="152"/>
      <c r="P44893" s="2"/>
    </row>
    <row r="44894" spans="15:16" x14ac:dyDescent="0.2">
      <c r="O44894" s="152"/>
      <c r="P44894" s="2"/>
    </row>
    <row r="44895" spans="15:16" x14ac:dyDescent="0.2">
      <c r="O44895" s="152"/>
      <c r="P44895" s="2"/>
    </row>
    <row r="44896" spans="15:16" x14ac:dyDescent="0.2">
      <c r="O44896" s="152"/>
      <c r="P44896" s="2"/>
    </row>
    <row r="44897" spans="15:16" x14ac:dyDescent="0.2">
      <c r="O44897" s="152"/>
      <c r="P44897" s="2"/>
    </row>
    <row r="44898" spans="15:16" x14ac:dyDescent="0.2">
      <c r="O44898" s="152"/>
      <c r="P44898" s="2"/>
    </row>
    <row r="44899" spans="15:16" x14ac:dyDescent="0.2">
      <c r="O44899" s="152"/>
      <c r="P44899" s="2"/>
    </row>
    <row r="44900" spans="15:16" x14ac:dyDescent="0.2">
      <c r="O44900" s="152"/>
      <c r="P44900" s="2"/>
    </row>
    <row r="44901" spans="15:16" x14ac:dyDescent="0.2">
      <c r="O44901" s="152"/>
      <c r="P44901" s="2"/>
    </row>
    <row r="44902" spans="15:16" x14ac:dyDescent="0.2">
      <c r="O44902" s="152"/>
      <c r="P44902" s="2"/>
    </row>
    <row r="44903" spans="15:16" x14ac:dyDescent="0.2">
      <c r="O44903" s="152"/>
      <c r="P44903" s="2"/>
    </row>
    <row r="44904" spans="15:16" x14ac:dyDescent="0.2">
      <c r="O44904" s="152"/>
      <c r="P44904" s="2"/>
    </row>
    <row r="44905" spans="15:16" x14ac:dyDescent="0.2">
      <c r="O44905" s="152"/>
      <c r="P44905" s="2"/>
    </row>
    <row r="44906" spans="15:16" x14ac:dyDescent="0.2">
      <c r="O44906" s="152"/>
      <c r="P44906" s="2"/>
    </row>
    <row r="44907" spans="15:16" x14ac:dyDescent="0.2">
      <c r="O44907" s="152"/>
      <c r="P44907" s="2"/>
    </row>
    <row r="44908" spans="15:16" x14ac:dyDescent="0.2">
      <c r="O44908" s="152"/>
      <c r="P44908" s="2"/>
    </row>
    <row r="44909" spans="15:16" x14ac:dyDescent="0.2">
      <c r="O44909" s="152"/>
      <c r="P44909" s="2"/>
    </row>
    <row r="44910" spans="15:16" x14ac:dyDescent="0.2">
      <c r="O44910" s="152"/>
      <c r="P44910" s="2"/>
    </row>
    <row r="44911" spans="15:16" x14ac:dyDescent="0.2">
      <c r="O44911" s="152"/>
      <c r="P44911" s="2"/>
    </row>
    <row r="44912" spans="15:16" x14ac:dyDescent="0.2">
      <c r="O44912" s="152"/>
      <c r="P44912" s="2"/>
    </row>
    <row r="44913" spans="15:16" x14ac:dyDescent="0.2">
      <c r="O44913" s="152"/>
      <c r="P44913" s="2"/>
    </row>
    <row r="44914" spans="15:16" x14ac:dyDescent="0.2">
      <c r="O44914" s="152"/>
      <c r="P44914" s="2"/>
    </row>
    <row r="44915" spans="15:16" x14ac:dyDescent="0.2">
      <c r="O44915" s="152"/>
      <c r="P44915" s="2"/>
    </row>
    <row r="44916" spans="15:16" x14ac:dyDescent="0.2">
      <c r="O44916" s="152"/>
      <c r="P44916" s="2"/>
    </row>
    <row r="44917" spans="15:16" x14ac:dyDescent="0.2">
      <c r="O44917" s="152"/>
      <c r="P44917" s="2"/>
    </row>
    <row r="44918" spans="15:16" x14ac:dyDescent="0.2">
      <c r="O44918" s="152"/>
      <c r="P44918" s="2"/>
    </row>
    <row r="44919" spans="15:16" x14ac:dyDescent="0.2">
      <c r="O44919" s="152"/>
      <c r="P44919" s="2"/>
    </row>
    <row r="44920" spans="15:16" x14ac:dyDescent="0.2">
      <c r="O44920" s="152"/>
      <c r="P44920" s="2"/>
    </row>
    <row r="44921" spans="15:16" x14ac:dyDescent="0.2">
      <c r="O44921" s="152"/>
      <c r="P44921" s="2"/>
    </row>
    <row r="44922" spans="15:16" x14ac:dyDescent="0.2">
      <c r="O44922" s="152"/>
      <c r="P44922" s="2"/>
    </row>
    <row r="44923" spans="15:16" x14ac:dyDescent="0.2">
      <c r="O44923" s="152"/>
      <c r="P44923" s="2"/>
    </row>
    <row r="44924" spans="15:16" x14ac:dyDescent="0.2">
      <c r="O44924" s="152"/>
      <c r="P44924" s="2"/>
    </row>
    <row r="44925" spans="15:16" x14ac:dyDescent="0.2">
      <c r="O44925" s="152"/>
      <c r="P44925" s="2"/>
    </row>
    <row r="44926" spans="15:16" x14ac:dyDescent="0.2">
      <c r="O44926" s="152"/>
      <c r="P44926" s="2"/>
    </row>
    <row r="44927" spans="15:16" x14ac:dyDescent="0.2">
      <c r="O44927" s="152"/>
      <c r="P44927" s="2"/>
    </row>
    <row r="44928" spans="15:16" x14ac:dyDescent="0.2">
      <c r="O44928" s="152"/>
      <c r="P44928" s="2"/>
    </row>
    <row r="44929" spans="15:16" x14ac:dyDescent="0.2">
      <c r="O44929" s="152"/>
      <c r="P44929" s="2"/>
    </row>
    <row r="44930" spans="15:16" x14ac:dyDescent="0.2">
      <c r="O44930" s="152"/>
      <c r="P44930" s="2"/>
    </row>
    <row r="44931" spans="15:16" x14ac:dyDescent="0.2">
      <c r="O44931" s="152"/>
      <c r="P44931" s="2"/>
    </row>
    <row r="44932" spans="15:16" x14ac:dyDescent="0.2">
      <c r="O44932" s="152"/>
      <c r="P44932" s="2"/>
    </row>
    <row r="44933" spans="15:16" x14ac:dyDescent="0.2">
      <c r="O44933" s="152"/>
      <c r="P44933" s="2"/>
    </row>
    <row r="44934" spans="15:16" x14ac:dyDescent="0.2">
      <c r="O44934" s="152"/>
      <c r="P44934" s="2"/>
    </row>
    <row r="44935" spans="15:16" x14ac:dyDescent="0.2">
      <c r="O44935" s="152"/>
      <c r="P44935" s="2"/>
    </row>
    <row r="44936" spans="15:16" x14ac:dyDescent="0.2">
      <c r="O44936" s="152"/>
      <c r="P44936" s="2"/>
    </row>
    <row r="44937" spans="15:16" x14ac:dyDescent="0.2">
      <c r="O44937" s="152"/>
      <c r="P44937" s="2"/>
    </row>
    <row r="44938" spans="15:16" x14ac:dyDescent="0.2">
      <c r="O44938" s="152"/>
      <c r="P44938" s="2"/>
    </row>
    <row r="44939" spans="15:16" x14ac:dyDescent="0.2">
      <c r="O44939" s="152"/>
      <c r="P44939" s="2"/>
    </row>
    <row r="44940" spans="15:16" x14ac:dyDescent="0.2">
      <c r="O44940" s="152"/>
      <c r="P44940" s="2"/>
    </row>
    <row r="44941" spans="15:16" x14ac:dyDescent="0.2">
      <c r="O44941" s="152"/>
      <c r="P44941" s="2"/>
    </row>
    <row r="44942" spans="15:16" x14ac:dyDescent="0.2">
      <c r="O44942" s="152"/>
      <c r="P44942" s="2"/>
    </row>
    <row r="44943" spans="15:16" x14ac:dyDescent="0.2">
      <c r="O44943" s="152"/>
      <c r="P44943" s="2"/>
    </row>
    <row r="44944" spans="15:16" x14ac:dyDescent="0.2">
      <c r="O44944" s="152"/>
      <c r="P44944" s="2"/>
    </row>
    <row r="44945" spans="15:16" x14ac:dyDescent="0.2">
      <c r="O44945" s="152"/>
      <c r="P44945" s="2"/>
    </row>
    <row r="44946" spans="15:16" x14ac:dyDescent="0.2">
      <c r="O44946" s="152"/>
      <c r="P44946" s="2"/>
    </row>
    <row r="44947" spans="15:16" x14ac:dyDescent="0.2">
      <c r="O44947" s="152"/>
      <c r="P44947" s="2"/>
    </row>
    <row r="44948" spans="15:16" x14ac:dyDescent="0.2">
      <c r="O44948" s="152"/>
      <c r="P44948" s="2"/>
    </row>
    <row r="44949" spans="15:16" x14ac:dyDescent="0.2">
      <c r="O44949" s="152"/>
      <c r="P44949" s="2"/>
    </row>
    <row r="44950" spans="15:16" x14ac:dyDescent="0.2">
      <c r="O44950" s="152"/>
      <c r="P44950" s="2"/>
    </row>
    <row r="44951" spans="15:16" x14ac:dyDescent="0.2">
      <c r="O44951" s="152"/>
      <c r="P44951" s="2"/>
    </row>
    <row r="44952" spans="15:16" x14ac:dyDescent="0.2">
      <c r="O44952" s="152"/>
      <c r="P44952" s="2"/>
    </row>
    <row r="44953" spans="15:16" x14ac:dyDescent="0.2">
      <c r="O44953" s="152"/>
      <c r="P44953" s="2"/>
    </row>
    <row r="44954" spans="15:16" x14ac:dyDescent="0.2">
      <c r="O44954" s="152"/>
      <c r="P44954" s="2"/>
    </row>
    <row r="44955" spans="15:16" x14ac:dyDescent="0.2">
      <c r="O44955" s="152"/>
      <c r="P44955" s="2"/>
    </row>
    <row r="44956" spans="15:16" x14ac:dyDescent="0.2">
      <c r="O44956" s="152"/>
      <c r="P44956" s="2"/>
    </row>
    <row r="44957" spans="15:16" x14ac:dyDescent="0.2">
      <c r="O44957" s="152"/>
      <c r="P44957" s="2"/>
    </row>
    <row r="44958" spans="15:16" x14ac:dyDescent="0.2">
      <c r="O44958" s="152"/>
      <c r="P44958" s="2"/>
    </row>
    <row r="44959" spans="15:16" x14ac:dyDescent="0.2">
      <c r="O44959" s="152"/>
      <c r="P44959" s="2"/>
    </row>
    <row r="44960" spans="15:16" x14ac:dyDescent="0.2">
      <c r="O44960" s="152"/>
      <c r="P44960" s="2"/>
    </row>
    <row r="44961" spans="15:16" x14ac:dyDescent="0.2">
      <c r="O44961" s="152"/>
      <c r="P44961" s="2"/>
    </row>
    <row r="44962" spans="15:16" x14ac:dyDescent="0.2">
      <c r="O44962" s="152"/>
      <c r="P44962" s="2"/>
    </row>
    <row r="44963" spans="15:16" x14ac:dyDescent="0.2">
      <c r="O44963" s="152"/>
      <c r="P44963" s="2"/>
    </row>
    <row r="44964" spans="15:16" x14ac:dyDescent="0.2">
      <c r="O44964" s="152"/>
      <c r="P44964" s="2"/>
    </row>
    <row r="44965" spans="15:16" x14ac:dyDescent="0.2">
      <c r="O44965" s="152"/>
      <c r="P44965" s="2"/>
    </row>
    <row r="44966" spans="15:16" x14ac:dyDescent="0.2">
      <c r="O44966" s="152"/>
      <c r="P44966" s="2"/>
    </row>
    <row r="44967" spans="15:16" x14ac:dyDescent="0.2">
      <c r="O44967" s="152"/>
      <c r="P44967" s="2"/>
    </row>
    <row r="44968" spans="15:16" x14ac:dyDescent="0.2">
      <c r="O44968" s="152"/>
      <c r="P44968" s="2"/>
    </row>
    <row r="44969" spans="15:16" x14ac:dyDescent="0.2">
      <c r="O44969" s="152"/>
      <c r="P44969" s="2"/>
    </row>
    <row r="44970" spans="15:16" x14ac:dyDescent="0.2">
      <c r="O44970" s="152"/>
      <c r="P44970" s="2"/>
    </row>
    <row r="44971" spans="15:16" x14ac:dyDescent="0.2">
      <c r="O44971" s="152"/>
      <c r="P44971" s="2"/>
    </row>
    <row r="44972" spans="15:16" x14ac:dyDescent="0.2">
      <c r="O44972" s="152"/>
      <c r="P44972" s="2"/>
    </row>
    <row r="44973" spans="15:16" x14ac:dyDescent="0.2">
      <c r="O44973" s="152"/>
      <c r="P44973" s="2"/>
    </row>
    <row r="44974" spans="15:16" x14ac:dyDescent="0.2">
      <c r="O44974" s="152"/>
      <c r="P44974" s="2"/>
    </row>
    <row r="44975" spans="15:16" x14ac:dyDescent="0.2">
      <c r="O44975" s="152"/>
      <c r="P44975" s="2"/>
    </row>
    <row r="44976" spans="15:16" x14ac:dyDescent="0.2">
      <c r="O44976" s="152"/>
      <c r="P44976" s="2"/>
    </row>
    <row r="44977" spans="15:16" x14ac:dyDescent="0.2">
      <c r="O44977" s="152"/>
      <c r="P44977" s="2"/>
    </row>
    <row r="44978" spans="15:16" x14ac:dyDescent="0.2">
      <c r="O44978" s="152"/>
      <c r="P44978" s="2"/>
    </row>
    <row r="44979" spans="15:16" x14ac:dyDescent="0.2">
      <c r="O44979" s="152"/>
      <c r="P44979" s="2"/>
    </row>
    <row r="44980" spans="15:16" x14ac:dyDescent="0.2">
      <c r="O44980" s="152"/>
      <c r="P44980" s="2"/>
    </row>
    <row r="44981" spans="15:16" x14ac:dyDescent="0.2">
      <c r="O44981" s="152"/>
      <c r="P44981" s="2"/>
    </row>
    <row r="44982" spans="15:16" x14ac:dyDescent="0.2">
      <c r="O44982" s="152"/>
      <c r="P44982" s="2"/>
    </row>
    <row r="44983" spans="15:16" x14ac:dyDescent="0.2">
      <c r="O44983" s="152"/>
      <c r="P44983" s="2"/>
    </row>
    <row r="44984" spans="15:16" x14ac:dyDescent="0.2">
      <c r="O44984" s="152"/>
      <c r="P44984" s="2"/>
    </row>
    <row r="44985" spans="15:16" x14ac:dyDescent="0.2">
      <c r="O44985" s="152"/>
      <c r="P44985" s="2"/>
    </row>
    <row r="44986" spans="15:16" x14ac:dyDescent="0.2">
      <c r="O44986" s="152"/>
      <c r="P44986" s="2"/>
    </row>
    <row r="44987" spans="15:16" x14ac:dyDescent="0.2">
      <c r="O44987" s="152"/>
      <c r="P44987" s="2"/>
    </row>
    <row r="44988" spans="15:16" x14ac:dyDescent="0.2">
      <c r="O44988" s="152"/>
      <c r="P44988" s="2"/>
    </row>
    <row r="44989" spans="15:16" x14ac:dyDescent="0.2">
      <c r="O44989" s="152"/>
      <c r="P44989" s="2"/>
    </row>
    <row r="44990" spans="15:16" x14ac:dyDescent="0.2">
      <c r="O44990" s="152"/>
      <c r="P44990" s="2"/>
    </row>
    <row r="44991" spans="15:16" x14ac:dyDescent="0.2">
      <c r="O44991" s="152"/>
      <c r="P44991" s="2"/>
    </row>
    <row r="44992" spans="15:16" x14ac:dyDescent="0.2">
      <c r="O44992" s="152"/>
      <c r="P44992" s="2"/>
    </row>
    <row r="44993" spans="15:16" x14ac:dyDescent="0.2">
      <c r="O44993" s="152"/>
      <c r="P44993" s="2"/>
    </row>
    <row r="44994" spans="15:16" x14ac:dyDescent="0.2">
      <c r="O44994" s="152"/>
      <c r="P44994" s="2"/>
    </row>
    <row r="44995" spans="15:16" x14ac:dyDescent="0.2">
      <c r="O44995" s="152"/>
      <c r="P44995" s="2"/>
    </row>
    <row r="44996" spans="15:16" x14ac:dyDescent="0.2">
      <c r="O44996" s="152"/>
      <c r="P44996" s="2"/>
    </row>
    <row r="44997" spans="15:16" x14ac:dyDescent="0.2">
      <c r="O44997" s="152"/>
      <c r="P44997" s="2"/>
    </row>
    <row r="44998" spans="15:16" x14ac:dyDescent="0.2">
      <c r="O44998" s="152"/>
      <c r="P44998" s="2"/>
    </row>
    <row r="44999" spans="15:16" x14ac:dyDescent="0.2">
      <c r="O44999" s="152"/>
      <c r="P44999" s="2"/>
    </row>
    <row r="45000" spans="15:16" x14ac:dyDescent="0.2">
      <c r="O45000" s="152"/>
      <c r="P45000" s="2"/>
    </row>
    <row r="45001" spans="15:16" x14ac:dyDescent="0.2">
      <c r="O45001" s="152"/>
      <c r="P45001" s="2"/>
    </row>
    <row r="45002" spans="15:16" x14ac:dyDescent="0.2">
      <c r="O45002" s="152"/>
      <c r="P45002" s="2"/>
    </row>
    <row r="45003" spans="15:16" x14ac:dyDescent="0.2">
      <c r="O45003" s="152"/>
      <c r="P45003" s="2"/>
    </row>
    <row r="45004" spans="15:16" x14ac:dyDescent="0.2">
      <c r="O45004" s="152"/>
      <c r="P45004" s="2"/>
    </row>
    <row r="45005" spans="15:16" x14ac:dyDescent="0.2">
      <c r="O45005" s="152"/>
      <c r="P45005" s="2"/>
    </row>
    <row r="45006" spans="15:16" x14ac:dyDescent="0.2">
      <c r="O45006" s="152"/>
      <c r="P45006" s="2"/>
    </row>
    <row r="45007" spans="15:16" x14ac:dyDescent="0.2">
      <c r="O45007" s="152"/>
      <c r="P45007" s="2"/>
    </row>
    <row r="45008" spans="15:16" x14ac:dyDescent="0.2">
      <c r="O45008" s="152"/>
      <c r="P45008" s="2"/>
    </row>
    <row r="45009" spans="15:16" x14ac:dyDescent="0.2">
      <c r="O45009" s="152"/>
      <c r="P45009" s="2"/>
    </row>
    <row r="45010" spans="15:16" x14ac:dyDescent="0.2">
      <c r="O45010" s="152"/>
      <c r="P45010" s="2"/>
    </row>
    <row r="45011" spans="15:16" x14ac:dyDescent="0.2">
      <c r="O45011" s="152"/>
      <c r="P45011" s="2"/>
    </row>
    <row r="45012" spans="15:16" x14ac:dyDescent="0.2">
      <c r="O45012" s="152"/>
      <c r="P45012" s="2"/>
    </row>
    <row r="45013" spans="15:16" x14ac:dyDescent="0.2">
      <c r="O45013" s="152"/>
      <c r="P45013" s="2"/>
    </row>
    <row r="45014" spans="15:16" x14ac:dyDescent="0.2">
      <c r="O45014" s="152"/>
      <c r="P45014" s="2"/>
    </row>
    <row r="45015" spans="15:16" x14ac:dyDescent="0.2">
      <c r="O45015" s="152"/>
      <c r="P45015" s="2"/>
    </row>
    <row r="45016" spans="15:16" x14ac:dyDescent="0.2">
      <c r="O45016" s="152"/>
      <c r="P45016" s="2"/>
    </row>
    <row r="45017" spans="15:16" x14ac:dyDescent="0.2">
      <c r="O45017" s="152"/>
      <c r="P45017" s="2"/>
    </row>
    <row r="45018" spans="15:16" x14ac:dyDescent="0.2">
      <c r="O45018" s="152"/>
      <c r="P45018" s="2"/>
    </row>
    <row r="45019" spans="15:16" x14ac:dyDescent="0.2">
      <c r="O45019" s="152"/>
      <c r="P45019" s="2"/>
    </row>
    <row r="45020" spans="15:16" x14ac:dyDescent="0.2">
      <c r="O45020" s="152"/>
      <c r="P45020" s="2"/>
    </row>
    <row r="45021" spans="15:16" x14ac:dyDescent="0.2">
      <c r="O45021" s="152"/>
      <c r="P45021" s="2"/>
    </row>
    <row r="45022" spans="15:16" x14ac:dyDescent="0.2">
      <c r="O45022" s="152"/>
      <c r="P45022" s="2"/>
    </row>
    <row r="45023" spans="15:16" x14ac:dyDescent="0.2">
      <c r="O45023" s="152"/>
      <c r="P45023" s="2"/>
    </row>
    <row r="45024" spans="15:16" x14ac:dyDescent="0.2">
      <c r="O45024" s="152"/>
      <c r="P45024" s="2"/>
    </row>
    <row r="45025" spans="15:16" x14ac:dyDescent="0.2">
      <c r="O45025" s="152"/>
      <c r="P45025" s="2"/>
    </row>
    <row r="45026" spans="15:16" x14ac:dyDescent="0.2">
      <c r="O45026" s="152"/>
      <c r="P45026" s="2"/>
    </row>
    <row r="45027" spans="15:16" x14ac:dyDescent="0.2">
      <c r="O45027" s="152"/>
      <c r="P45027" s="2"/>
    </row>
    <row r="45028" spans="15:16" x14ac:dyDescent="0.2">
      <c r="O45028" s="152"/>
      <c r="P45028" s="2"/>
    </row>
    <row r="45029" spans="15:16" x14ac:dyDescent="0.2">
      <c r="O45029" s="152"/>
      <c r="P45029" s="2"/>
    </row>
    <row r="45030" spans="15:16" x14ac:dyDescent="0.2">
      <c r="O45030" s="152"/>
      <c r="P45030" s="2"/>
    </row>
    <row r="45031" spans="15:16" x14ac:dyDescent="0.2">
      <c r="O45031" s="152"/>
      <c r="P45031" s="2"/>
    </row>
    <row r="45032" spans="15:16" x14ac:dyDescent="0.2">
      <c r="O45032" s="152"/>
      <c r="P45032" s="2"/>
    </row>
    <row r="45033" spans="15:16" x14ac:dyDescent="0.2">
      <c r="O45033" s="152"/>
      <c r="P45033" s="2"/>
    </row>
    <row r="45034" spans="15:16" x14ac:dyDescent="0.2">
      <c r="O45034" s="152"/>
      <c r="P45034" s="2"/>
    </row>
    <row r="45035" spans="15:16" x14ac:dyDescent="0.2">
      <c r="O45035" s="152"/>
      <c r="P45035" s="2"/>
    </row>
    <row r="45036" spans="15:16" x14ac:dyDescent="0.2">
      <c r="O45036" s="152"/>
      <c r="P45036" s="2"/>
    </row>
    <row r="45037" spans="15:16" x14ac:dyDescent="0.2">
      <c r="O45037" s="152"/>
      <c r="P45037" s="2"/>
    </row>
    <row r="45038" spans="15:16" x14ac:dyDescent="0.2">
      <c r="O45038" s="152"/>
      <c r="P45038" s="2"/>
    </row>
    <row r="45039" spans="15:16" x14ac:dyDescent="0.2">
      <c r="O45039" s="152"/>
      <c r="P45039" s="2"/>
    </row>
    <row r="45040" spans="15:16" x14ac:dyDescent="0.2">
      <c r="O45040" s="152"/>
      <c r="P45040" s="2"/>
    </row>
    <row r="45041" spans="15:16" x14ac:dyDescent="0.2">
      <c r="O45041" s="152"/>
      <c r="P45041" s="2"/>
    </row>
    <row r="45042" spans="15:16" x14ac:dyDescent="0.2">
      <c r="O45042" s="152"/>
      <c r="P45042" s="2"/>
    </row>
    <row r="45043" spans="15:16" x14ac:dyDescent="0.2">
      <c r="O45043" s="152"/>
      <c r="P45043" s="2"/>
    </row>
    <row r="45044" spans="15:16" x14ac:dyDescent="0.2">
      <c r="O45044" s="152"/>
      <c r="P45044" s="2"/>
    </row>
    <row r="45045" spans="15:16" x14ac:dyDescent="0.2">
      <c r="O45045" s="152"/>
      <c r="P45045" s="2"/>
    </row>
    <row r="45046" spans="15:16" x14ac:dyDescent="0.2">
      <c r="O45046" s="152"/>
      <c r="P45046" s="2"/>
    </row>
    <row r="45047" spans="15:16" x14ac:dyDescent="0.2">
      <c r="O45047" s="152"/>
      <c r="P45047" s="2"/>
    </row>
    <row r="45048" spans="15:16" x14ac:dyDescent="0.2">
      <c r="O45048" s="152"/>
      <c r="P45048" s="2"/>
    </row>
    <row r="45049" spans="15:16" x14ac:dyDescent="0.2">
      <c r="O45049" s="152"/>
      <c r="P45049" s="2"/>
    </row>
    <row r="45050" spans="15:16" x14ac:dyDescent="0.2">
      <c r="O45050" s="152"/>
      <c r="P45050" s="2"/>
    </row>
    <row r="45051" spans="15:16" x14ac:dyDescent="0.2">
      <c r="O45051" s="152"/>
      <c r="P45051" s="2"/>
    </row>
    <row r="45052" spans="15:16" x14ac:dyDescent="0.2">
      <c r="O45052" s="152"/>
      <c r="P45052" s="2"/>
    </row>
    <row r="45053" spans="15:16" x14ac:dyDescent="0.2">
      <c r="O45053" s="152"/>
      <c r="P45053" s="2"/>
    </row>
    <row r="45054" spans="15:16" x14ac:dyDescent="0.2">
      <c r="O45054" s="152"/>
      <c r="P45054" s="2"/>
    </row>
    <row r="45055" spans="15:16" x14ac:dyDescent="0.2">
      <c r="O45055" s="152"/>
      <c r="P45055" s="2"/>
    </row>
    <row r="45056" spans="15:16" x14ac:dyDescent="0.2">
      <c r="O45056" s="152"/>
      <c r="P45056" s="2"/>
    </row>
    <row r="45057" spans="15:16" x14ac:dyDescent="0.2">
      <c r="O45057" s="152"/>
      <c r="P45057" s="2"/>
    </row>
    <row r="45058" spans="15:16" x14ac:dyDescent="0.2">
      <c r="O45058" s="152"/>
      <c r="P45058" s="2"/>
    </row>
    <row r="45059" spans="15:16" x14ac:dyDescent="0.2">
      <c r="O45059" s="152"/>
      <c r="P45059" s="2"/>
    </row>
    <row r="45060" spans="15:16" x14ac:dyDescent="0.2">
      <c r="O45060" s="152"/>
      <c r="P45060" s="2"/>
    </row>
    <row r="45061" spans="15:16" x14ac:dyDescent="0.2">
      <c r="O45061" s="152"/>
      <c r="P45061" s="2"/>
    </row>
    <row r="45062" spans="15:16" x14ac:dyDescent="0.2">
      <c r="O45062" s="152"/>
      <c r="P45062" s="2"/>
    </row>
    <row r="45063" spans="15:16" x14ac:dyDescent="0.2">
      <c r="O45063" s="152"/>
      <c r="P45063" s="2"/>
    </row>
    <row r="45064" spans="15:16" x14ac:dyDescent="0.2">
      <c r="O45064" s="152"/>
      <c r="P45064" s="2"/>
    </row>
    <row r="45065" spans="15:16" x14ac:dyDescent="0.2">
      <c r="O45065" s="152"/>
      <c r="P45065" s="2"/>
    </row>
    <row r="45066" spans="15:16" x14ac:dyDescent="0.2">
      <c r="O45066" s="152"/>
      <c r="P45066" s="2"/>
    </row>
    <row r="45067" spans="15:16" x14ac:dyDescent="0.2">
      <c r="O45067" s="152"/>
      <c r="P45067" s="2"/>
    </row>
    <row r="45068" spans="15:16" x14ac:dyDescent="0.2">
      <c r="O45068" s="152"/>
      <c r="P45068" s="2"/>
    </row>
    <row r="45069" spans="15:16" x14ac:dyDescent="0.2">
      <c r="O45069" s="152"/>
      <c r="P45069" s="2"/>
    </row>
    <row r="45070" spans="15:16" x14ac:dyDescent="0.2">
      <c r="O45070" s="152"/>
      <c r="P45070" s="2"/>
    </row>
    <row r="45071" spans="15:16" x14ac:dyDescent="0.2">
      <c r="O45071" s="152"/>
      <c r="P45071" s="2"/>
    </row>
    <row r="45072" spans="15:16" x14ac:dyDescent="0.2">
      <c r="O45072" s="152"/>
      <c r="P45072" s="2"/>
    </row>
    <row r="45073" spans="15:16" x14ac:dyDescent="0.2">
      <c r="O45073" s="152"/>
      <c r="P45073" s="2"/>
    </row>
    <row r="45074" spans="15:16" x14ac:dyDescent="0.2">
      <c r="O45074" s="152"/>
      <c r="P45074" s="2"/>
    </row>
    <row r="45075" spans="15:16" x14ac:dyDescent="0.2">
      <c r="O45075" s="152"/>
      <c r="P45075" s="2"/>
    </row>
    <row r="45076" spans="15:16" x14ac:dyDescent="0.2">
      <c r="O45076" s="152"/>
      <c r="P45076" s="2"/>
    </row>
    <row r="45077" spans="15:16" x14ac:dyDescent="0.2">
      <c r="O45077" s="152"/>
      <c r="P45077" s="2"/>
    </row>
    <row r="45078" spans="15:16" x14ac:dyDescent="0.2">
      <c r="O45078" s="152"/>
      <c r="P45078" s="2"/>
    </row>
    <row r="45079" spans="15:16" x14ac:dyDescent="0.2">
      <c r="O45079" s="152"/>
      <c r="P45079" s="2"/>
    </row>
    <row r="45080" spans="15:16" x14ac:dyDescent="0.2">
      <c r="O45080" s="152"/>
      <c r="P45080" s="2"/>
    </row>
    <row r="45081" spans="15:16" x14ac:dyDescent="0.2">
      <c r="O45081" s="152"/>
      <c r="P45081" s="2"/>
    </row>
    <row r="45082" spans="15:16" x14ac:dyDescent="0.2">
      <c r="O45082" s="152"/>
      <c r="P45082" s="2"/>
    </row>
    <row r="45083" spans="15:16" x14ac:dyDescent="0.2">
      <c r="O45083" s="152"/>
      <c r="P45083" s="2"/>
    </row>
    <row r="45084" spans="15:16" x14ac:dyDescent="0.2">
      <c r="O45084" s="152"/>
      <c r="P45084" s="2"/>
    </row>
    <row r="45085" spans="15:16" x14ac:dyDescent="0.2">
      <c r="O45085" s="152"/>
      <c r="P45085" s="2"/>
    </row>
    <row r="45086" spans="15:16" x14ac:dyDescent="0.2">
      <c r="O45086" s="152"/>
      <c r="P45086" s="2"/>
    </row>
    <row r="45087" spans="15:16" x14ac:dyDescent="0.2">
      <c r="O45087" s="152"/>
      <c r="P45087" s="2"/>
    </row>
    <row r="45088" spans="15:16" x14ac:dyDescent="0.2">
      <c r="O45088" s="152"/>
      <c r="P45088" s="2"/>
    </row>
    <row r="45089" spans="15:16" x14ac:dyDescent="0.2">
      <c r="O45089" s="152"/>
      <c r="P45089" s="2"/>
    </row>
    <row r="45090" spans="15:16" x14ac:dyDescent="0.2">
      <c r="O45090" s="152"/>
      <c r="P45090" s="2"/>
    </row>
    <row r="45091" spans="15:16" x14ac:dyDescent="0.2">
      <c r="O45091" s="152"/>
      <c r="P45091" s="2"/>
    </row>
    <row r="45092" spans="15:16" x14ac:dyDescent="0.2">
      <c r="O45092" s="152"/>
      <c r="P45092" s="2"/>
    </row>
    <row r="45093" spans="15:16" x14ac:dyDescent="0.2">
      <c r="O45093" s="152"/>
      <c r="P45093" s="2"/>
    </row>
    <row r="45094" spans="15:16" x14ac:dyDescent="0.2">
      <c r="O45094" s="152"/>
      <c r="P45094" s="2"/>
    </row>
    <row r="45095" spans="15:16" x14ac:dyDescent="0.2">
      <c r="O45095" s="152"/>
      <c r="P45095" s="2"/>
    </row>
    <row r="45096" spans="15:16" x14ac:dyDescent="0.2">
      <c r="O45096" s="152"/>
      <c r="P45096" s="2"/>
    </row>
    <row r="45097" spans="15:16" x14ac:dyDescent="0.2">
      <c r="O45097" s="152"/>
      <c r="P45097" s="2"/>
    </row>
    <row r="45098" spans="15:16" x14ac:dyDescent="0.2">
      <c r="O45098" s="152"/>
      <c r="P45098" s="2"/>
    </row>
    <row r="45099" spans="15:16" x14ac:dyDescent="0.2">
      <c r="O45099" s="152"/>
      <c r="P45099" s="2"/>
    </row>
    <row r="45100" spans="15:16" x14ac:dyDescent="0.2">
      <c r="O45100" s="152"/>
      <c r="P45100" s="2"/>
    </row>
    <row r="45101" spans="15:16" x14ac:dyDescent="0.2">
      <c r="O45101" s="152"/>
      <c r="P45101" s="2"/>
    </row>
    <row r="45102" spans="15:16" x14ac:dyDescent="0.2">
      <c r="O45102" s="152"/>
      <c r="P45102" s="2"/>
    </row>
    <row r="45103" spans="15:16" x14ac:dyDescent="0.2">
      <c r="O45103" s="152"/>
      <c r="P45103" s="2"/>
    </row>
    <row r="45104" spans="15:16" x14ac:dyDescent="0.2">
      <c r="O45104" s="152"/>
      <c r="P45104" s="2"/>
    </row>
    <row r="45105" spans="15:16" x14ac:dyDescent="0.2">
      <c r="O45105" s="152"/>
      <c r="P45105" s="2"/>
    </row>
    <row r="45106" spans="15:16" x14ac:dyDescent="0.2">
      <c r="O45106" s="152"/>
      <c r="P45106" s="2"/>
    </row>
    <row r="45107" spans="15:16" x14ac:dyDescent="0.2">
      <c r="O45107" s="152"/>
      <c r="P45107" s="2"/>
    </row>
    <row r="45108" spans="15:16" x14ac:dyDescent="0.2">
      <c r="O45108" s="152"/>
      <c r="P45108" s="2"/>
    </row>
    <row r="45109" spans="15:16" x14ac:dyDescent="0.2">
      <c r="O45109" s="152"/>
      <c r="P45109" s="2"/>
    </row>
    <row r="45110" spans="15:16" x14ac:dyDescent="0.2">
      <c r="O45110" s="152"/>
      <c r="P45110" s="2"/>
    </row>
    <row r="45111" spans="15:16" x14ac:dyDescent="0.2">
      <c r="O45111" s="152"/>
      <c r="P45111" s="2"/>
    </row>
    <row r="45112" spans="15:16" x14ac:dyDescent="0.2">
      <c r="O45112" s="152"/>
      <c r="P45112" s="2"/>
    </row>
    <row r="45113" spans="15:16" x14ac:dyDescent="0.2">
      <c r="O45113" s="152"/>
      <c r="P45113" s="2"/>
    </row>
    <row r="45114" spans="15:16" x14ac:dyDescent="0.2">
      <c r="O45114" s="152"/>
      <c r="P45114" s="2"/>
    </row>
    <row r="45115" spans="15:16" x14ac:dyDescent="0.2">
      <c r="O45115" s="152"/>
      <c r="P45115" s="2"/>
    </row>
    <row r="45116" spans="15:16" x14ac:dyDescent="0.2">
      <c r="O45116" s="152"/>
      <c r="P45116" s="2"/>
    </row>
    <row r="45117" spans="15:16" x14ac:dyDescent="0.2">
      <c r="O45117" s="152"/>
      <c r="P45117" s="2"/>
    </row>
    <row r="45118" spans="15:16" x14ac:dyDescent="0.2">
      <c r="O45118" s="152"/>
      <c r="P45118" s="2"/>
    </row>
    <row r="45119" spans="15:16" x14ac:dyDescent="0.2">
      <c r="O45119" s="152"/>
      <c r="P45119" s="2"/>
    </row>
    <row r="45120" spans="15:16" x14ac:dyDescent="0.2">
      <c r="O45120" s="152"/>
      <c r="P45120" s="2"/>
    </row>
    <row r="45121" spans="15:16" x14ac:dyDescent="0.2">
      <c r="O45121" s="152"/>
      <c r="P45121" s="2"/>
    </row>
    <row r="45122" spans="15:16" x14ac:dyDescent="0.2">
      <c r="O45122" s="152"/>
      <c r="P45122" s="2"/>
    </row>
    <row r="45123" spans="15:16" x14ac:dyDescent="0.2">
      <c r="O45123" s="152"/>
      <c r="P45123" s="2"/>
    </row>
    <row r="45124" spans="15:16" x14ac:dyDescent="0.2">
      <c r="O45124" s="152"/>
      <c r="P45124" s="2"/>
    </row>
    <row r="45125" spans="15:16" x14ac:dyDescent="0.2">
      <c r="O45125" s="152"/>
      <c r="P45125" s="2"/>
    </row>
    <row r="45126" spans="15:16" x14ac:dyDescent="0.2">
      <c r="O45126" s="152"/>
      <c r="P45126" s="2"/>
    </row>
    <row r="45127" spans="15:16" x14ac:dyDescent="0.2">
      <c r="O45127" s="152"/>
      <c r="P45127" s="2"/>
    </row>
    <row r="45128" spans="15:16" x14ac:dyDescent="0.2">
      <c r="O45128" s="152"/>
      <c r="P45128" s="2"/>
    </row>
    <row r="45129" spans="15:16" x14ac:dyDescent="0.2">
      <c r="O45129" s="152"/>
      <c r="P45129" s="2"/>
    </row>
    <row r="45130" spans="15:16" x14ac:dyDescent="0.2">
      <c r="O45130" s="152"/>
      <c r="P45130" s="2"/>
    </row>
    <row r="45131" spans="15:16" x14ac:dyDescent="0.2">
      <c r="O45131" s="152"/>
      <c r="P45131" s="2"/>
    </row>
    <row r="45132" spans="15:16" x14ac:dyDescent="0.2">
      <c r="O45132" s="152"/>
      <c r="P45132" s="2"/>
    </row>
    <row r="45133" spans="15:16" x14ac:dyDescent="0.2">
      <c r="O45133" s="152"/>
      <c r="P45133" s="2"/>
    </row>
    <row r="45134" spans="15:16" x14ac:dyDescent="0.2">
      <c r="O45134" s="152"/>
      <c r="P45134" s="2"/>
    </row>
    <row r="45135" spans="15:16" x14ac:dyDescent="0.2">
      <c r="O45135" s="152"/>
      <c r="P45135" s="2"/>
    </row>
    <row r="45136" spans="15:16" x14ac:dyDescent="0.2">
      <c r="O45136" s="152"/>
      <c r="P45136" s="2"/>
    </row>
    <row r="45137" spans="15:16" x14ac:dyDescent="0.2">
      <c r="O45137" s="152"/>
      <c r="P45137" s="2"/>
    </row>
    <row r="45138" spans="15:16" x14ac:dyDescent="0.2">
      <c r="O45138" s="152"/>
      <c r="P45138" s="2"/>
    </row>
    <row r="45139" spans="15:16" x14ac:dyDescent="0.2">
      <c r="O45139" s="152"/>
      <c r="P45139" s="2"/>
    </row>
    <row r="45140" spans="15:16" x14ac:dyDescent="0.2">
      <c r="O45140" s="152"/>
      <c r="P45140" s="2"/>
    </row>
    <row r="45141" spans="15:16" x14ac:dyDescent="0.2">
      <c r="O45141" s="152"/>
      <c r="P45141" s="2"/>
    </row>
    <row r="45142" spans="15:16" x14ac:dyDescent="0.2">
      <c r="O45142" s="152"/>
      <c r="P45142" s="2"/>
    </row>
    <row r="45143" spans="15:16" x14ac:dyDescent="0.2">
      <c r="O45143" s="152"/>
      <c r="P45143" s="2"/>
    </row>
    <row r="45144" spans="15:16" x14ac:dyDescent="0.2">
      <c r="O45144" s="152"/>
      <c r="P45144" s="2"/>
    </row>
    <row r="45145" spans="15:16" x14ac:dyDescent="0.2">
      <c r="O45145" s="152"/>
      <c r="P45145" s="2"/>
    </row>
    <row r="45146" spans="15:16" x14ac:dyDescent="0.2">
      <c r="O45146" s="152"/>
      <c r="P45146" s="2"/>
    </row>
    <row r="45147" spans="15:16" x14ac:dyDescent="0.2">
      <c r="O45147" s="152"/>
      <c r="P45147" s="2"/>
    </row>
    <row r="45148" spans="15:16" x14ac:dyDescent="0.2">
      <c r="O45148" s="152"/>
      <c r="P45148" s="2"/>
    </row>
    <row r="45149" spans="15:16" x14ac:dyDescent="0.2">
      <c r="O45149" s="152"/>
      <c r="P45149" s="2"/>
    </row>
    <row r="45150" spans="15:16" x14ac:dyDescent="0.2">
      <c r="O45150" s="152"/>
      <c r="P45150" s="2"/>
    </row>
    <row r="45151" spans="15:16" x14ac:dyDescent="0.2">
      <c r="O45151" s="152"/>
      <c r="P45151" s="2"/>
    </row>
    <row r="45152" spans="15:16" x14ac:dyDescent="0.2">
      <c r="O45152" s="152"/>
      <c r="P45152" s="2"/>
    </row>
    <row r="45153" spans="15:16" x14ac:dyDescent="0.2">
      <c r="O45153" s="152"/>
      <c r="P45153" s="2"/>
    </row>
    <row r="45154" spans="15:16" x14ac:dyDescent="0.2">
      <c r="O45154" s="152"/>
      <c r="P45154" s="2"/>
    </row>
    <row r="45155" spans="15:16" x14ac:dyDescent="0.2">
      <c r="O45155" s="152"/>
      <c r="P45155" s="2"/>
    </row>
    <row r="45156" spans="15:16" x14ac:dyDescent="0.2">
      <c r="O45156" s="152"/>
      <c r="P45156" s="2"/>
    </row>
    <row r="45157" spans="15:16" x14ac:dyDescent="0.2">
      <c r="O45157" s="152"/>
      <c r="P45157" s="2"/>
    </row>
    <row r="45158" spans="15:16" x14ac:dyDescent="0.2">
      <c r="O45158" s="152"/>
      <c r="P45158" s="2"/>
    </row>
    <row r="45159" spans="15:16" x14ac:dyDescent="0.2">
      <c r="O45159" s="152"/>
      <c r="P45159" s="2"/>
    </row>
    <row r="45160" spans="15:16" x14ac:dyDescent="0.2">
      <c r="O45160" s="152"/>
      <c r="P45160" s="2"/>
    </row>
    <row r="45161" spans="15:16" x14ac:dyDescent="0.2">
      <c r="O45161" s="152"/>
      <c r="P45161" s="2"/>
    </row>
    <row r="45162" spans="15:16" x14ac:dyDescent="0.2">
      <c r="O45162" s="152"/>
      <c r="P45162" s="2"/>
    </row>
    <row r="45163" spans="15:16" x14ac:dyDescent="0.2">
      <c r="O45163" s="152"/>
      <c r="P45163" s="2"/>
    </row>
    <row r="45164" spans="15:16" x14ac:dyDescent="0.2">
      <c r="O45164" s="152"/>
      <c r="P45164" s="2"/>
    </row>
    <row r="45165" spans="15:16" x14ac:dyDescent="0.2">
      <c r="O45165" s="152"/>
      <c r="P45165" s="2"/>
    </row>
    <row r="45166" spans="15:16" x14ac:dyDescent="0.2">
      <c r="O45166" s="152"/>
      <c r="P45166" s="2"/>
    </row>
    <row r="45167" spans="15:16" x14ac:dyDescent="0.2">
      <c r="O45167" s="152"/>
      <c r="P45167" s="2"/>
    </row>
    <row r="45168" spans="15:16" x14ac:dyDescent="0.2">
      <c r="O45168" s="152"/>
      <c r="P45168" s="2"/>
    </row>
    <row r="45169" spans="15:16" x14ac:dyDescent="0.2">
      <c r="O45169" s="152"/>
      <c r="P45169" s="2"/>
    </row>
    <row r="45170" spans="15:16" x14ac:dyDescent="0.2">
      <c r="O45170" s="152"/>
      <c r="P45170" s="2"/>
    </row>
    <row r="45171" spans="15:16" x14ac:dyDescent="0.2">
      <c r="O45171" s="152"/>
      <c r="P45171" s="2"/>
    </row>
    <row r="45172" spans="15:16" x14ac:dyDescent="0.2">
      <c r="O45172" s="152"/>
      <c r="P45172" s="2"/>
    </row>
    <row r="45173" spans="15:16" x14ac:dyDescent="0.2">
      <c r="O45173" s="152"/>
      <c r="P45173" s="2"/>
    </row>
    <row r="45174" spans="15:16" x14ac:dyDescent="0.2">
      <c r="O45174" s="152"/>
      <c r="P45174" s="2"/>
    </row>
    <row r="45175" spans="15:16" x14ac:dyDescent="0.2">
      <c r="O45175" s="152"/>
      <c r="P45175" s="2"/>
    </row>
    <row r="45176" spans="15:16" x14ac:dyDescent="0.2">
      <c r="O45176" s="152"/>
      <c r="P45176" s="2"/>
    </row>
    <row r="45177" spans="15:16" x14ac:dyDescent="0.2">
      <c r="O45177" s="152"/>
      <c r="P45177" s="2"/>
    </row>
    <row r="45178" spans="15:16" x14ac:dyDescent="0.2">
      <c r="O45178" s="152"/>
      <c r="P45178" s="2"/>
    </row>
    <row r="45179" spans="15:16" x14ac:dyDescent="0.2">
      <c r="O45179" s="152"/>
      <c r="P45179" s="2"/>
    </row>
    <row r="45180" spans="15:16" x14ac:dyDescent="0.2">
      <c r="O45180" s="152"/>
      <c r="P45180" s="2"/>
    </row>
    <row r="45181" spans="15:16" x14ac:dyDescent="0.2">
      <c r="O45181" s="152"/>
      <c r="P45181" s="2"/>
    </row>
    <row r="45182" spans="15:16" x14ac:dyDescent="0.2">
      <c r="O45182" s="152"/>
      <c r="P45182" s="2"/>
    </row>
    <row r="45183" spans="15:16" x14ac:dyDescent="0.2">
      <c r="O45183" s="152"/>
      <c r="P45183" s="2"/>
    </row>
    <row r="45184" spans="15:16" x14ac:dyDescent="0.2">
      <c r="O45184" s="152"/>
      <c r="P45184" s="2"/>
    </row>
    <row r="45185" spans="15:16" x14ac:dyDescent="0.2">
      <c r="O45185" s="152"/>
      <c r="P45185" s="2"/>
    </row>
    <row r="45186" spans="15:16" x14ac:dyDescent="0.2">
      <c r="O45186" s="152"/>
      <c r="P45186" s="2"/>
    </row>
    <row r="45187" spans="15:16" x14ac:dyDescent="0.2">
      <c r="O45187" s="152"/>
      <c r="P45187" s="2"/>
    </row>
    <row r="45188" spans="15:16" x14ac:dyDescent="0.2">
      <c r="O45188" s="152"/>
      <c r="P45188" s="2"/>
    </row>
    <row r="45189" spans="15:16" x14ac:dyDescent="0.2">
      <c r="O45189" s="152"/>
      <c r="P45189" s="2"/>
    </row>
    <row r="45190" spans="15:16" x14ac:dyDescent="0.2">
      <c r="O45190" s="152"/>
      <c r="P45190" s="2"/>
    </row>
    <row r="45191" spans="15:16" x14ac:dyDescent="0.2">
      <c r="O45191" s="152"/>
      <c r="P45191" s="2"/>
    </row>
    <row r="45192" spans="15:16" x14ac:dyDescent="0.2">
      <c r="O45192" s="152"/>
      <c r="P45192" s="2"/>
    </row>
    <row r="45193" spans="15:16" x14ac:dyDescent="0.2">
      <c r="O45193" s="152"/>
      <c r="P45193" s="2"/>
    </row>
    <row r="45194" spans="15:16" x14ac:dyDescent="0.2">
      <c r="O45194" s="152"/>
      <c r="P45194" s="2"/>
    </row>
    <row r="45195" spans="15:16" x14ac:dyDescent="0.2">
      <c r="O45195" s="152"/>
      <c r="P45195" s="2"/>
    </row>
    <row r="45196" spans="15:16" x14ac:dyDescent="0.2">
      <c r="O45196" s="152"/>
      <c r="P45196" s="2"/>
    </row>
    <row r="45197" spans="15:16" x14ac:dyDescent="0.2">
      <c r="O45197" s="152"/>
      <c r="P45197" s="2"/>
    </row>
    <row r="45198" spans="15:16" x14ac:dyDescent="0.2">
      <c r="O45198" s="152"/>
      <c r="P45198" s="2"/>
    </row>
    <row r="45199" spans="15:16" x14ac:dyDescent="0.2">
      <c r="O45199" s="152"/>
      <c r="P45199" s="2"/>
    </row>
    <row r="45200" spans="15:16" x14ac:dyDescent="0.2">
      <c r="O45200" s="152"/>
      <c r="P45200" s="2"/>
    </row>
    <row r="45201" spans="15:16" x14ac:dyDescent="0.2">
      <c r="O45201" s="152"/>
      <c r="P45201" s="2"/>
    </row>
    <row r="45202" spans="15:16" x14ac:dyDescent="0.2">
      <c r="O45202" s="152"/>
      <c r="P45202" s="2"/>
    </row>
    <row r="45203" spans="15:16" x14ac:dyDescent="0.2">
      <c r="O45203" s="152"/>
      <c r="P45203" s="2"/>
    </row>
    <row r="45204" spans="15:16" x14ac:dyDescent="0.2">
      <c r="O45204" s="152"/>
      <c r="P45204" s="2"/>
    </row>
    <row r="45205" spans="15:16" x14ac:dyDescent="0.2">
      <c r="O45205" s="152"/>
      <c r="P45205" s="2"/>
    </row>
    <row r="45206" spans="15:16" x14ac:dyDescent="0.2">
      <c r="O45206" s="152"/>
      <c r="P45206" s="2"/>
    </row>
    <row r="45207" spans="15:16" x14ac:dyDescent="0.2">
      <c r="O45207" s="152"/>
      <c r="P45207" s="2"/>
    </row>
    <row r="45208" spans="15:16" x14ac:dyDescent="0.2">
      <c r="O45208" s="152"/>
      <c r="P45208" s="2"/>
    </row>
    <row r="45209" spans="15:16" x14ac:dyDescent="0.2">
      <c r="O45209" s="152"/>
      <c r="P45209" s="2"/>
    </row>
    <row r="45210" spans="15:16" x14ac:dyDescent="0.2">
      <c r="O45210" s="152"/>
      <c r="P45210" s="2"/>
    </row>
    <row r="45211" spans="15:16" x14ac:dyDescent="0.2">
      <c r="O45211" s="152"/>
      <c r="P45211" s="2"/>
    </row>
    <row r="45212" spans="15:16" x14ac:dyDescent="0.2">
      <c r="O45212" s="152"/>
      <c r="P45212" s="2"/>
    </row>
    <row r="45213" spans="15:16" x14ac:dyDescent="0.2">
      <c r="O45213" s="152"/>
      <c r="P45213" s="2"/>
    </row>
    <row r="45214" spans="15:16" x14ac:dyDescent="0.2">
      <c r="O45214" s="152"/>
      <c r="P45214" s="2"/>
    </row>
    <row r="45215" spans="15:16" x14ac:dyDescent="0.2">
      <c r="O45215" s="152"/>
      <c r="P45215" s="2"/>
    </row>
    <row r="45216" spans="15:16" x14ac:dyDescent="0.2">
      <c r="O45216" s="152"/>
      <c r="P45216" s="2"/>
    </row>
    <row r="45217" spans="15:16" x14ac:dyDescent="0.2">
      <c r="O45217" s="152"/>
      <c r="P45217" s="2"/>
    </row>
    <row r="45218" spans="15:16" x14ac:dyDescent="0.2">
      <c r="O45218" s="152"/>
      <c r="P45218" s="2"/>
    </row>
    <row r="45219" spans="15:16" x14ac:dyDescent="0.2">
      <c r="O45219" s="152"/>
      <c r="P45219" s="2"/>
    </row>
    <row r="45220" spans="15:16" x14ac:dyDescent="0.2">
      <c r="O45220" s="152"/>
      <c r="P45220" s="2"/>
    </row>
    <row r="45221" spans="15:16" x14ac:dyDescent="0.2">
      <c r="O45221" s="152"/>
      <c r="P45221" s="2"/>
    </row>
    <row r="45222" spans="15:16" x14ac:dyDescent="0.2">
      <c r="O45222" s="152"/>
      <c r="P45222" s="2"/>
    </row>
    <row r="45223" spans="15:16" x14ac:dyDescent="0.2">
      <c r="O45223" s="152"/>
      <c r="P45223" s="2"/>
    </row>
    <row r="45224" spans="15:16" x14ac:dyDescent="0.2">
      <c r="O45224" s="152"/>
      <c r="P45224" s="2"/>
    </row>
    <row r="45225" spans="15:16" x14ac:dyDescent="0.2">
      <c r="O45225" s="152"/>
      <c r="P45225" s="2"/>
    </row>
    <row r="45226" spans="15:16" x14ac:dyDescent="0.2">
      <c r="O45226" s="152"/>
      <c r="P45226" s="2"/>
    </row>
    <row r="45227" spans="15:16" x14ac:dyDescent="0.2">
      <c r="O45227" s="152"/>
      <c r="P45227" s="2"/>
    </row>
    <row r="45228" spans="15:16" x14ac:dyDescent="0.2">
      <c r="O45228" s="152"/>
      <c r="P45228" s="2"/>
    </row>
    <row r="45229" spans="15:16" x14ac:dyDescent="0.2">
      <c r="O45229" s="152"/>
      <c r="P45229" s="2"/>
    </row>
    <row r="45230" spans="15:16" x14ac:dyDescent="0.2">
      <c r="O45230" s="152"/>
      <c r="P45230" s="2"/>
    </row>
    <row r="45231" spans="15:16" x14ac:dyDescent="0.2">
      <c r="O45231" s="152"/>
      <c r="P45231" s="2"/>
    </row>
    <row r="45232" spans="15:16" x14ac:dyDescent="0.2">
      <c r="O45232" s="152"/>
      <c r="P45232" s="2"/>
    </row>
    <row r="45233" spans="15:16" x14ac:dyDescent="0.2">
      <c r="O45233" s="152"/>
      <c r="P45233" s="2"/>
    </row>
    <row r="45234" spans="15:16" x14ac:dyDescent="0.2">
      <c r="O45234" s="152"/>
      <c r="P45234" s="2"/>
    </row>
    <row r="45235" spans="15:16" x14ac:dyDescent="0.2">
      <c r="O45235" s="152"/>
      <c r="P45235" s="2"/>
    </row>
    <row r="45236" spans="15:16" x14ac:dyDescent="0.2">
      <c r="O45236" s="152"/>
      <c r="P45236" s="2"/>
    </row>
    <row r="45237" spans="15:16" x14ac:dyDescent="0.2">
      <c r="O45237" s="152"/>
      <c r="P45237" s="2"/>
    </row>
    <row r="45238" spans="15:16" x14ac:dyDescent="0.2">
      <c r="O45238" s="152"/>
      <c r="P45238" s="2"/>
    </row>
    <row r="45239" spans="15:16" x14ac:dyDescent="0.2">
      <c r="O45239" s="152"/>
      <c r="P45239" s="2"/>
    </row>
    <row r="45240" spans="15:16" x14ac:dyDescent="0.2">
      <c r="O45240" s="152"/>
      <c r="P45240" s="2"/>
    </row>
    <row r="45241" spans="15:16" x14ac:dyDescent="0.2">
      <c r="O45241" s="152"/>
      <c r="P45241" s="2"/>
    </row>
    <row r="45242" spans="15:16" x14ac:dyDescent="0.2">
      <c r="O45242" s="152"/>
      <c r="P45242" s="2"/>
    </row>
    <row r="45243" spans="15:16" x14ac:dyDescent="0.2">
      <c r="O45243" s="152"/>
      <c r="P45243" s="2"/>
    </row>
    <row r="45244" spans="15:16" x14ac:dyDescent="0.2">
      <c r="O45244" s="152"/>
      <c r="P45244" s="2"/>
    </row>
    <row r="45245" spans="15:16" x14ac:dyDescent="0.2">
      <c r="O45245" s="152"/>
      <c r="P45245" s="2"/>
    </row>
    <row r="45246" spans="15:16" x14ac:dyDescent="0.2">
      <c r="O45246" s="152"/>
      <c r="P45246" s="2"/>
    </row>
    <row r="45247" spans="15:16" x14ac:dyDescent="0.2">
      <c r="O45247" s="152"/>
      <c r="P45247" s="2"/>
    </row>
    <row r="45248" spans="15:16" x14ac:dyDescent="0.2">
      <c r="O45248" s="152"/>
      <c r="P45248" s="2"/>
    </row>
    <row r="45249" spans="15:16" x14ac:dyDescent="0.2">
      <c r="O45249" s="152"/>
      <c r="P45249" s="2"/>
    </row>
    <row r="45250" spans="15:16" x14ac:dyDescent="0.2">
      <c r="O45250" s="152"/>
      <c r="P45250" s="2"/>
    </row>
    <row r="45251" spans="15:16" x14ac:dyDescent="0.2">
      <c r="O45251" s="152"/>
      <c r="P45251" s="2"/>
    </row>
    <row r="45252" spans="15:16" x14ac:dyDescent="0.2">
      <c r="O45252" s="152"/>
      <c r="P45252" s="2"/>
    </row>
    <row r="45253" spans="15:16" x14ac:dyDescent="0.2">
      <c r="O45253" s="152"/>
      <c r="P45253" s="2"/>
    </row>
    <row r="45254" spans="15:16" x14ac:dyDescent="0.2">
      <c r="O45254" s="152"/>
      <c r="P45254" s="2"/>
    </row>
    <row r="45255" spans="15:16" x14ac:dyDescent="0.2">
      <c r="O45255" s="152"/>
      <c r="P45255" s="2"/>
    </row>
    <row r="45256" spans="15:16" x14ac:dyDescent="0.2">
      <c r="O45256" s="152"/>
      <c r="P45256" s="2"/>
    </row>
    <row r="45257" spans="15:16" x14ac:dyDescent="0.2">
      <c r="O45257" s="152"/>
      <c r="P45257" s="2"/>
    </row>
    <row r="45258" spans="15:16" x14ac:dyDescent="0.2">
      <c r="O45258" s="152"/>
      <c r="P45258" s="2"/>
    </row>
    <row r="45259" spans="15:16" x14ac:dyDescent="0.2">
      <c r="O45259" s="152"/>
      <c r="P45259" s="2"/>
    </row>
    <row r="45260" spans="15:16" x14ac:dyDescent="0.2">
      <c r="O45260" s="152"/>
      <c r="P45260" s="2"/>
    </row>
    <row r="45261" spans="15:16" x14ac:dyDescent="0.2">
      <c r="O45261" s="152"/>
      <c r="P45261" s="2"/>
    </row>
    <row r="45262" spans="15:16" x14ac:dyDescent="0.2">
      <c r="O45262" s="152"/>
      <c r="P45262" s="2"/>
    </row>
    <row r="45263" spans="15:16" x14ac:dyDescent="0.2">
      <c r="O45263" s="152"/>
      <c r="P45263" s="2"/>
    </row>
    <row r="45264" spans="15:16" x14ac:dyDescent="0.2">
      <c r="O45264" s="152"/>
      <c r="P45264" s="2"/>
    </row>
    <row r="45265" spans="15:16" x14ac:dyDescent="0.2">
      <c r="O45265" s="152"/>
      <c r="P45265" s="2"/>
    </row>
    <row r="45266" spans="15:16" x14ac:dyDescent="0.2">
      <c r="O45266" s="152"/>
      <c r="P45266" s="2"/>
    </row>
    <row r="45267" spans="15:16" x14ac:dyDescent="0.2">
      <c r="O45267" s="152"/>
      <c r="P45267" s="2"/>
    </row>
    <row r="45268" spans="15:16" x14ac:dyDescent="0.2">
      <c r="O45268" s="152"/>
      <c r="P45268" s="2"/>
    </row>
    <row r="45269" spans="15:16" x14ac:dyDescent="0.2">
      <c r="O45269" s="152"/>
      <c r="P45269" s="2"/>
    </row>
    <row r="45270" spans="15:16" x14ac:dyDescent="0.2">
      <c r="O45270" s="152"/>
      <c r="P45270" s="2"/>
    </row>
    <row r="45271" spans="15:16" x14ac:dyDescent="0.2">
      <c r="O45271" s="152"/>
      <c r="P45271" s="2"/>
    </row>
    <row r="45272" spans="15:16" x14ac:dyDescent="0.2">
      <c r="O45272" s="152"/>
      <c r="P45272" s="2"/>
    </row>
    <row r="45273" spans="15:16" x14ac:dyDescent="0.2">
      <c r="O45273" s="152"/>
      <c r="P45273" s="2"/>
    </row>
    <row r="45274" spans="15:16" x14ac:dyDescent="0.2">
      <c r="O45274" s="152"/>
      <c r="P45274" s="2"/>
    </row>
    <row r="45275" spans="15:16" x14ac:dyDescent="0.2">
      <c r="O45275" s="152"/>
      <c r="P45275" s="2"/>
    </row>
    <row r="45276" spans="15:16" x14ac:dyDescent="0.2">
      <c r="O45276" s="152"/>
      <c r="P45276" s="2"/>
    </row>
    <row r="45277" spans="15:16" x14ac:dyDescent="0.2">
      <c r="O45277" s="152"/>
      <c r="P45277" s="2"/>
    </row>
    <row r="45278" spans="15:16" x14ac:dyDescent="0.2">
      <c r="O45278" s="152"/>
      <c r="P45278" s="2"/>
    </row>
    <row r="45279" spans="15:16" x14ac:dyDescent="0.2">
      <c r="O45279" s="152"/>
      <c r="P45279" s="2"/>
    </row>
    <row r="45280" spans="15:16" x14ac:dyDescent="0.2">
      <c r="O45280" s="152"/>
      <c r="P45280" s="2"/>
    </row>
    <row r="45281" spans="15:16" x14ac:dyDescent="0.2">
      <c r="O45281" s="152"/>
      <c r="P45281" s="2"/>
    </row>
    <row r="45282" spans="15:16" x14ac:dyDescent="0.2">
      <c r="O45282" s="152"/>
      <c r="P45282" s="2"/>
    </row>
    <row r="45283" spans="15:16" x14ac:dyDescent="0.2">
      <c r="O45283" s="152"/>
      <c r="P45283" s="2"/>
    </row>
    <row r="45284" spans="15:16" x14ac:dyDescent="0.2">
      <c r="O45284" s="152"/>
      <c r="P45284" s="2"/>
    </row>
    <row r="45285" spans="15:16" x14ac:dyDescent="0.2">
      <c r="O45285" s="152"/>
      <c r="P45285" s="2"/>
    </row>
    <row r="45286" spans="15:16" x14ac:dyDescent="0.2">
      <c r="O45286" s="152"/>
      <c r="P45286" s="2"/>
    </row>
    <row r="45287" spans="15:16" x14ac:dyDescent="0.2">
      <c r="O45287" s="152"/>
      <c r="P45287" s="2"/>
    </row>
    <row r="45288" spans="15:16" x14ac:dyDescent="0.2">
      <c r="O45288" s="152"/>
      <c r="P45288" s="2"/>
    </row>
    <row r="45289" spans="15:16" x14ac:dyDescent="0.2">
      <c r="O45289" s="152"/>
      <c r="P45289" s="2"/>
    </row>
    <row r="45290" spans="15:16" x14ac:dyDescent="0.2">
      <c r="O45290" s="152"/>
      <c r="P45290" s="2"/>
    </row>
    <row r="45291" spans="15:16" x14ac:dyDescent="0.2">
      <c r="O45291" s="152"/>
      <c r="P45291" s="2"/>
    </row>
    <row r="45292" spans="15:16" x14ac:dyDescent="0.2">
      <c r="O45292" s="152"/>
      <c r="P45292" s="2"/>
    </row>
    <row r="45293" spans="15:16" x14ac:dyDescent="0.2">
      <c r="O45293" s="152"/>
      <c r="P45293" s="2"/>
    </row>
    <row r="45294" spans="15:16" x14ac:dyDescent="0.2">
      <c r="O45294" s="152"/>
      <c r="P45294" s="2"/>
    </row>
    <row r="45295" spans="15:16" x14ac:dyDescent="0.2">
      <c r="O45295" s="152"/>
      <c r="P45295" s="2"/>
    </row>
    <row r="45296" spans="15:16" x14ac:dyDescent="0.2">
      <c r="O45296" s="152"/>
      <c r="P45296" s="2"/>
    </row>
    <row r="45297" spans="15:16" x14ac:dyDescent="0.2">
      <c r="O45297" s="152"/>
      <c r="P45297" s="2"/>
    </row>
    <row r="45298" spans="15:16" x14ac:dyDescent="0.2">
      <c r="O45298" s="152"/>
      <c r="P45298" s="2"/>
    </row>
    <row r="45299" spans="15:16" x14ac:dyDescent="0.2">
      <c r="O45299" s="152"/>
      <c r="P45299" s="2"/>
    </row>
    <row r="45300" spans="15:16" x14ac:dyDescent="0.2">
      <c r="O45300" s="152"/>
      <c r="P45300" s="2"/>
    </row>
    <row r="45301" spans="15:16" x14ac:dyDescent="0.2">
      <c r="O45301" s="152"/>
      <c r="P45301" s="2"/>
    </row>
    <row r="45302" spans="15:16" x14ac:dyDescent="0.2">
      <c r="O45302" s="152"/>
      <c r="P45302" s="2"/>
    </row>
    <row r="45303" spans="15:16" x14ac:dyDescent="0.2">
      <c r="O45303" s="152"/>
      <c r="P45303" s="2"/>
    </row>
    <row r="45304" spans="15:16" x14ac:dyDescent="0.2">
      <c r="O45304" s="152"/>
      <c r="P45304" s="2"/>
    </row>
    <row r="45305" spans="15:16" x14ac:dyDescent="0.2">
      <c r="O45305" s="152"/>
      <c r="P45305" s="2"/>
    </row>
    <row r="45306" spans="15:16" x14ac:dyDescent="0.2">
      <c r="O45306" s="152"/>
      <c r="P45306" s="2"/>
    </row>
    <row r="45307" spans="15:16" x14ac:dyDescent="0.2">
      <c r="O45307" s="152"/>
      <c r="P45307" s="2"/>
    </row>
    <row r="45308" spans="15:16" x14ac:dyDescent="0.2">
      <c r="O45308" s="152"/>
      <c r="P45308" s="2"/>
    </row>
    <row r="45309" spans="15:16" x14ac:dyDescent="0.2">
      <c r="O45309" s="152"/>
      <c r="P45309" s="2"/>
    </row>
    <row r="45310" spans="15:16" x14ac:dyDescent="0.2">
      <c r="O45310" s="152"/>
      <c r="P45310" s="2"/>
    </row>
    <row r="45311" spans="15:16" x14ac:dyDescent="0.2">
      <c r="O45311" s="152"/>
      <c r="P45311" s="2"/>
    </row>
    <row r="45312" spans="15:16" x14ac:dyDescent="0.2">
      <c r="O45312" s="152"/>
      <c r="P45312" s="2"/>
    </row>
    <row r="45313" spans="15:16" x14ac:dyDescent="0.2">
      <c r="O45313" s="152"/>
      <c r="P45313" s="2"/>
    </row>
    <row r="45314" spans="15:16" x14ac:dyDescent="0.2">
      <c r="O45314" s="152"/>
      <c r="P45314" s="2"/>
    </row>
    <row r="45315" spans="15:16" x14ac:dyDescent="0.2">
      <c r="O45315" s="152"/>
      <c r="P45315" s="2"/>
    </row>
    <row r="45316" spans="15:16" x14ac:dyDescent="0.2">
      <c r="O45316" s="152"/>
      <c r="P45316" s="2"/>
    </row>
    <row r="45317" spans="15:16" x14ac:dyDescent="0.2">
      <c r="O45317" s="152"/>
      <c r="P45317" s="2"/>
    </row>
    <row r="45318" spans="15:16" x14ac:dyDescent="0.2">
      <c r="O45318" s="152"/>
      <c r="P45318" s="2"/>
    </row>
    <row r="45319" spans="15:16" x14ac:dyDescent="0.2">
      <c r="O45319" s="152"/>
      <c r="P45319" s="2"/>
    </row>
    <row r="45320" spans="15:16" x14ac:dyDescent="0.2">
      <c r="O45320" s="152"/>
      <c r="P45320" s="2"/>
    </row>
    <row r="45321" spans="15:16" x14ac:dyDescent="0.2">
      <c r="O45321" s="152"/>
      <c r="P45321" s="2"/>
    </row>
    <row r="45322" spans="15:16" x14ac:dyDescent="0.2">
      <c r="O45322" s="152"/>
      <c r="P45322" s="2"/>
    </row>
    <row r="45323" spans="15:16" x14ac:dyDescent="0.2">
      <c r="O45323" s="152"/>
      <c r="P45323" s="2"/>
    </row>
    <row r="45324" spans="15:16" x14ac:dyDescent="0.2">
      <c r="O45324" s="152"/>
      <c r="P45324" s="2"/>
    </row>
    <row r="45325" spans="15:16" x14ac:dyDescent="0.2">
      <c r="O45325" s="152"/>
      <c r="P45325" s="2"/>
    </row>
    <row r="45326" spans="15:16" x14ac:dyDescent="0.2">
      <c r="O45326" s="152"/>
      <c r="P45326" s="2"/>
    </row>
    <row r="45327" spans="15:16" x14ac:dyDescent="0.2">
      <c r="O45327" s="152"/>
      <c r="P45327" s="2"/>
    </row>
    <row r="45328" spans="15:16" x14ac:dyDescent="0.2">
      <c r="O45328" s="152"/>
      <c r="P45328" s="2"/>
    </row>
    <row r="45329" spans="15:16" x14ac:dyDescent="0.2">
      <c r="O45329" s="152"/>
      <c r="P45329" s="2"/>
    </row>
    <row r="45330" spans="15:16" x14ac:dyDescent="0.2">
      <c r="O45330" s="152"/>
      <c r="P45330" s="2"/>
    </row>
    <row r="45331" spans="15:16" x14ac:dyDescent="0.2">
      <c r="O45331" s="152"/>
      <c r="P45331" s="2"/>
    </row>
    <row r="45332" spans="15:16" x14ac:dyDescent="0.2">
      <c r="O45332" s="152"/>
      <c r="P45332" s="2"/>
    </row>
    <row r="45333" spans="15:16" x14ac:dyDescent="0.2">
      <c r="O45333" s="152"/>
      <c r="P45333" s="2"/>
    </row>
    <row r="45334" spans="15:16" x14ac:dyDescent="0.2">
      <c r="O45334" s="152"/>
      <c r="P45334" s="2"/>
    </row>
    <row r="45335" spans="15:16" x14ac:dyDescent="0.2">
      <c r="O45335" s="152"/>
      <c r="P45335" s="2"/>
    </row>
    <row r="45336" spans="15:16" x14ac:dyDescent="0.2">
      <c r="O45336" s="152"/>
      <c r="P45336" s="2"/>
    </row>
    <row r="45337" spans="15:16" x14ac:dyDescent="0.2">
      <c r="O45337" s="152"/>
      <c r="P45337" s="2"/>
    </row>
    <row r="45338" spans="15:16" x14ac:dyDescent="0.2">
      <c r="O45338" s="152"/>
      <c r="P45338" s="2"/>
    </row>
    <row r="45339" spans="15:16" x14ac:dyDescent="0.2">
      <c r="O45339" s="152"/>
      <c r="P45339" s="2"/>
    </row>
    <row r="45340" spans="15:16" x14ac:dyDescent="0.2">
      <c r="O45340" s="152"/>
      <c r="P45340" s="2"/>
    </row>
    <row r="45341" spans="15:16" x14ac:dyDescent="0.2">
      <c r="O45341" s="152"/>
      <c r="P45341" s="2"/>
    </row>
    <row r="45342" spans="15:16" x14ac:dyDescent="0.2">
      <c r="O45342" s="152"/>
      <c r="P45342" s="2"/>
    </row>
    <row r="45343" spans="15:16" x14ac:dyDescent="0.2">
      <c r="O45343" s="152"/>
      <c r="P45343" s="2"/>
    </row>
    <row r="45344" spans="15:16" x14ac:dyDescent="0.2">
      <c r="O45344" s="152"/>
      <c r="P45344" s="2"/>
    </row>
    <row r="45345" spans="15:16" x14ac:dyDescent="0.2">
      <c r="O45345" s="152"/>
      <c r="P45345" s="2"/>
    </row>
    <row r="45346" spans="15:16" x14ac:dyDescent="0.2">
      <c r="O45346" s="152"/>
      <c r="P45346" s="2"/>
    </row>
    <row r="45347" spans="15:16" x14ac:dyDescent="0.2">
      <c r="O45347" s="152"/>
      <c r="P45347" s="2"/>
    </row>
    <row r="45348" spans="15:16" x14ac:dyDescent="0.2">
      <c r="O45348" s="152"/>
      <c r="P45348" s="2"/>
    </row>
    <row r="45349" spans="15:16" x14ac:dyDescent="0.2">
      <c r="O45349" s="152"/>
      <c r="P45349" s="2"/>
    </row>
    <row r="45350" spans="15:16" x14ac:dyDescent="0.2">
      <c r="O45350" s="152"/>
      <c r="P45350" s="2"/>
    </row>
    <row r="45351" spans="15:16" x14ac:dyDescent="0.2">
      <c r="O45351" s="152"/>
      <c r="P45351" s="2"/>
    </row>
    <row r="45352" spans="15:16" x14ac:dyDescent="0.2">
      <c r="O45352" s="152"/>
      <c r="P45352" s="2"/>
    </row>
    <row r="45353" spans="15:16" x14ac:dyDescent="0.2">
      <c r="O45353" s="152"/>
      <c r="P45353" s="2"/>
    </row>
    <row r="45354" spans="15:16" x14ac:dyDescent="0.2">
      <c r="O45354" s="152"/>
      <c r="P45354" s="2"/>
    </row>
    <row r="45355" spans="15:16" x14ac:dyDescent="0.2">
      <c r="O45355" s="152"/>
      <c r="P45355" s="2"/>
    </row>
    <row r="45356" spans="15:16" x14ac:dyDescent="0.2">
      <c r="O45356" s="152"/>
      <c r="P45356" s="2"/>
    </row>
    <row r="45357" spans="15:16" x14ac:dyDescent="0.2">
      <c r="O45357" s="152"/>
      <c r="P45357" s="2"/>
    </row>
    <row r="45358" spans="15:16" x14ac:dyDescent="0.2">
      <c r="O45358" s="152"/>
      <c r="P45358" s="2"/>
    </row>
    <row r="45359" spans="15:16" x14ac:dyDescent="0.2">
      <c r="O45359" s="152"/>
      <c r="P45359" s="2"/>
    </row>
    <row r="45360" spans="15:16" x14ac:dyDescent="0.2">
      <c r="O45360" s="152"/>
      <c r="P45360" s="2"/>
    </row>
    <row r="45361" spans="15:16" x14ac:dyDescent="0.2">
      <c r="O45361" s="152"/>
      <c r="P45361" s="2"/>
    </row>
    <row r="45362" spans="15:16" x14ac:dyDescent="0.2">
      <c r="O45362" s="152"/>
      <c r="P45362" s="2"/>
    </row>
    <row r="45363" spans="15:16" x14ac:dyDescent="0.2">
      <c r="O45363" s="152"/>
      <c r="P45363" s="2"/>
    </row>
    <row r="45364" spans="15:16" x14ac:dyDescent="0.2">
      <c r="O45364" s="152"/>
      <c r="P45364" s="2"/>
    </row>
    <row r="45365" spans="15:16" x14ac:dyDescent="0.2">
      <c r="O45365" s="152"/>
      <c r="P45365" s="2"/>
    </row>
    <row r="45366" spans="15:16" x14ac:dyDescent="0.2">
      <c r="O45366" s="152"/>
      <c r="P45366" s="2"/>
    </row>
    <row r="45367" spans="15:16" x14ac:dyDescent="0.2">
      <c r="O45367" s="152"/>
      <c r="P45367" s="2"/>
    </row>
    <row r="45368" spans="15:16" x14ac:dyDescent="0.2">
      <c r="O45368" s="152"/>
      <c r="P45368" s="2"/>
    </row>
    <row r="45369" spans="15:16" x14ac:dyDescent="0.2">
      <c r="O45369" s="152"/>
      <c r="P45369" s="2"/>
    </row>
    <row r="45370" spans="15:16" x14ac:dyDescent="0.2">
      <c r="O45370" s="152"/>
      <c r="P45370" s="2"/>
    </row>
    <row r="45371" spans="15:16" x14ac:dyDescent="0.2">
      <c r="O45371" s="152"/>
      <c r="P45371" s="2"/>
    </row>
    <row r="45372" spans="15:16" x14ac:dyDescent="0.2">
      <c r="O45372" s="152"/>
      <c r="P45372" s="2"/>
    </row>
    <row r="45373" spans="15:16" x14ac:dyDescent="0.2">
      <c r="O45373" s="152"/>
      <c r="P45373" s="2"/>
    </row>
    <row r="45374" spans="15:16" x14ac:dyDescent="0.2">
      <c r="O45374" s="152"/>
      <c r="P45374" s="2"/>
    </row>
    <row r="45375" spans="15:16" x14ac:dyDescent="0.2">
      <c r="O45375" s="152"/>
      <c r="P45375" s="2"/>
    </row>
    <row r="45376" spans="15:16" x14ac:dyDescent="0.2">
      <c r="O45376" s="152"/>
      <c r="P45376" s="2"/>
    </row>
    <row r="45377" spans="15:16" x14ac:dyDescent="0.2">
      <c r="O45377" s="152"/>
      <c r="P45377" s="2"/>
    </row>
    <row r="45378" spans="15:16" x14ac:dyDescent="0.2">
      <c r="O45378" s="152"/>
      <c r="P45378" s="2"/>
    </row>
    <row r="45379" spans="15:16" x14ac:dyDescent="0.2">
      <c r="O45379" s="152"/>
      <c r="P45379" s="2"/>
    </row>
    <row r="45380" spans="15:16" x14ac:dyDescent="0.2">
      <c r="O45380" s="152"/>
      <c r="P45380" s="2"/>
    </row>
    <row r="45381" spans="15:16" x14ac:dyDescent="0.2">
      <c r="O45381" s="152"/>
      <c r="P45381" s="2"/>
    </row>
    <row r="45382" spans="15:16" x14ac:dyDescent="0.2">
      <c r="O45382" s="152"/>
      <c r="P45382" s="2"/>
    </row>
    <row r="45383" spans="15:16" x14ac:dyDescent="0.2">
      <c r="O45383" s="152"/>
      <c r="P45383" s="2"/>
    </row>
    <row r="45384" spans="15:16" x14ac:dyDescent="0.2">
      <c r="O45384" s="152"/>
      <c r="P45384" s="2"/>
    </row>
    <row r="45385" spans="15:16" x14ac:dyDescent="0.2">
      <c r="O45385" s="152"/>
      <c r="P45385" s="2"/>
    </row>
    <row r="45386" spans="15:16" x14ac:dyDescent="0.2">
      <c r="O45386" s="152"/>
      <c r="P45386" s="2"/>
    </row>
    <row r="45387" spans="15:16" x14ac:dyDescent="0.2">
      <c r="O45387" s="152"/>
      <c r="P45387" s="2"/>
    </row>
    <row r="45388" spans="15:16" x14ac:dyDescent="0.2">
      <c r="O45388" s="152"/>
      <c r="P45388" s="2"/>
    </row>
    <row r="45389" spans="15:16" x14ac:dyDescent="0.2">
      <c r="O45389" s="152"/>
      <c r="P45389" s="2"/>
    </row>
    <row r="45390" spans="15:16" x14ac:dyDescent="0.2">
      <c r="O45390" s="152"/>
      <c r="P45390" s="2"/>
    </row>
    <row r="45391" spans="15:16" x14ac:dyDescent="0.2">
      <c r="O45391" s="152"/>
      <c r="P45391" s="2"/>
    </row>
    <row r="45392" spans="15:16" x14ac:dyDescent="0.2">
      <c r="O45392" s="152"/>
      <c r="P45392" s="2"/>
    </row>
    <row r="45393" spans="15:16" x14ac:dyDescent="0.2">
      <c r="O45393" s="152"/>
      <c r="P45393" s="2"/>
    </row>
    <row r="45394" spans="15:16" x14ac:dyDescent="0.2">
      <c r="O45394" s="152"/>
      <c r="P45394" s="2"/>
    </row>
    <row r="45395" spans="15:16" x14ac:dyDescent="0.2">
      <c r="O45395" s="152"/>
      <c r="P45395" s="2"/>
    </row>
    <row r="45396" spans="15:16" x14ac:dyDescent="0.2">
      <c r="O45396" s="152"/>
      <c r="P45396" s="2"/>
    </row>
    <row r="45397" spans="15:16" x14ac:dyDescent="0.2">
      <c r="O45397" s="152"/>
      <c r="P45397" s="2"/>
    </row>
    <row r="45398" spans="15:16" x14ac:dyDescent="0.2">
      <c r="O45398" s="152"/>
      <c r="P45398" s="2"/>
    </row>
    <row r="45399" spans="15:16" x14ac:dyDescent="0.2">
      <c r="O45399" s="152"/>
      <c r="P45399" s="2"/>
    </row>
    <row r="45400" spans="15:16" x14ac:dyDescent="0.2">
      <c r="O45400" s="152"/>
      <c r="P45400" s="2"/>
    </row>
    <row r="45401" spans="15:16" x14ac:dyDescent="0.2">
      <c r="O45401" s="152"/>
      <c r="P45401" s="2"/>
    </row>
    <row r="45402" spans="15:16" x14ac:dyDescent="0.2">
      <c r="O45402" s="152"/>
      <c r="P45402" s="2"/>
    </row>
    <row r="45403" spans="15:16" x14ac:dyDescent="0.2">
      <c r="O45403" s="152"/>
      <c r="P45403" s="2"/>
    </row>
    <row r="45404" spans="15:16" x14ac:dyDescent="0.2">
      <c r="O45404" s="152"/>
      <c r="P45404" s="2"/>
    </row>
    <row r="45405" spans="15:16" x14ac:dyDescent="0.2">
      <c r="O45405" s="152"/>
      <c r="P45405" s="2"/>
    </row>
    <row r="45406" spans="15:16" x14ac:dyDescent="0.2">
      <c r="O45406" s="152"/>
      <c r="P45406" s="2"/>
    </row>
    <row r="45407" spans="15:16" x14ac:dyDescent="0.2">
      <c r="O45407" s="152"/>
      <c r="P45407" s="2"/>
    </row>
    <row r="45408" spans="15:16" x14ac:dyDescent="0.2">
      <c r="O45408" s="152"/>
      <c r="P45408" s="2"/>
    </row>
    <row r="45409" spans="15:16" x14ac:dyDescent="0.2">
      <c r="O45409" s="152"/>
      <c r="P45409" s="2"/>
    </row>
    <row r="45410" spans="15:16" x14ac:dyDescent="0.2">
      <c r="O45410" s="152"/>
      <c r="P45410" s="2"/>
    </row>
    <row r="45411" spans="15:16" x14ac:dyDescent="0.2">
      <c r="O45411" s="152"/>
      <c r="P45411" s="2"/>
    </row>
    <row r="45412" spans="15:16" x14ac:dyDescent="0.2">
      <c r="O45412" s="152"/>
      <c r="P45412" s="2"/>
    </row>
    <row r="45413" spans="15:16" x14ac:dyDescent="0.2">
      <c r="O45413" s="152"/>
      <c r="P45413" s="2"/>
    </row>
    <row r="45414" spans="15:16" x14ac:dyDescent="0.2">
      <c r="O45414" s="152"/>
      <c r="P45414" s="2"/>
    </row>
    <row r="45415" spans="15:16" x14ac:dyDescent="0.2">
      <c r="O45415" s="152"/>
      <c r="P45415" s="2"/>
    </row>
    <row r="45416" spans="15:16" x14ac:dyDescent="0.2">
      <c r="O45416" s="152"/>
      <c r="P45416" s="2"/>
    </row>
    <row r="45417" spans="15:16" x14ac:dyDescent="0.2">
      <c r="O45417" s="152"/>
      <c r="P45417" s="2"/>
    </row>
    <row r="45418" spans="15:16" x14ac:dyDescent="0.2">
      <c r="O45418" s="152"/>
      <c r="P45418" s="2"/>
    </row>
    <row r="45419" spans="15:16" x14ac:dyDescent="0.2">
      <c r="O45419" s="152"/>
      <c r="P45419" s="2"/>
    </row>
    <row r="45420" spans="15:16" x14ac:dyDescent="0.2">
      <c r="O45420" s="152"/>
      <c r="P45420" s="2"/>
    </row>
    <row r="45421" spans="15:16" x14ac:dyDescent="0.2">
      <c r="O45421" s="152"/>
      <c r="P45421" s="2"/>
    </row>
    <row r="45422" spans="15:16" x14ac:dyDescent="0.2">
      <c r="O45422" s="152"/>
      <c r="P45422" s="2"/>
    </row>
    <row r="45423" spans="15:16" x14ac:dyDescent="0.2">
      <c r="O45423" s="152"/>
      <c r="P45423" s="2"/>
    </row>
    <row r="45424" spans="15:16" x14ac:dyDescent="0.2">
      <c r="O45424" s="152"/>
      <c r="P45424" s="2"/>
    </row>
    <row r="45425" spans="15:16" x14ac:dyDescent="0.2">
      <c r="O45425" s="152"/>
      <c r="P45425" s="2"/>
    </row>
    <row r="45426" spans="15:16" x14ac:dyDescent="0.2">
      <c r="O45426" s="152"/>
      <c r="P45426" s="2"/>
    </row>
    <row r="45427" spans="15:16" x14ac:dyDescent="0.2">
      <c r="O45427" s="152"/>
      <c r="P45427" s="2"/>
    </row>
    <row r="45428" spans="15:16" x14ac:dyDescent="0.2">
      <c r="O45428" s="152"/>
      <c r="P45428" s="2"/>
    </row>
    <row r="45429" spans="15:16" x14ac:dyDescent="0.2">
      <c r="O45429" s="152"/>
      <c r="P45429" s="2"/>
    </row>
    <row r="45430" spans="15:16" x14ac:dyDescent="0.2">
      <c r="O45430" s="152"/>
      <c r="P45430" s="2"/>
    </row>
    <row r="45431" spans="15:16" x14ac:dyDescent="0.2">
      <c r="O45431" s="152"/>
      <c r="P45431" s="2"/>
    </row>
    <row r="45432" spans="15:16" x14ac:dyDescent="0.2">
      <c r="O45432" s="152"/>
      <c r="P45432" s="2"/>
    </row>
    <row r="45433" spans="15:16" x14ac:dyDescent="0.2">
      <c r="O45433" s="152"/>
      <c r="P45433" s="2"/>
    </row>
    <row r="45434" spans="15:16" x14ac:dyDescent="0.2">
      <c r="O45434" s="152"/>
      <c r="P45434" s="2"/>
    </row>
    <row r="45435" spans="15:16" x14ac:dyDescent="0.2">
      <c r="O45435" s="152"/>
      <c r="P45435" s="2"/>
    </row>
    <row r="45436" spans="15:16" x14ac:dyDescent="0.2">
      <c r="O45436" s="152"/>
      <c r="P45436" s="2"/>
    </row>
    <row r="45437" spans="15:16" x14ac:dyDescent="0.2">
      <c r="O45437" s="152"/>
      <c r="P45437" s="2"/>
    </row>
    <row r="45438" spans="15:16" x14ac:dyDescent="0.2">
      <c r="O45438" s="152"/>
      <c r="P45438" s="2"/>
    </row>
    <row r="45439" spans="15:16" x14ac:dyDescent="0.2">
      <c r="O45439" s="152"/>
      <c r="P45439" s="2"/>
    </row>
    <row r="45440" spans="15:16" x14ac:dyDescent="0.2">
      <c r="O45440" s="152"/>
      <c r="P45440" s="2"/>
    </row>
    <row r="45441" spans="15:16" x14ac:dyDescent="0.2">
      <c r="O45441" s="152"/>
      <c r="P45441" s="2"/>
    </row>
    <row r="45442" spans="15:16" x14ac:dyDescent="0.2">
      <c r="O45442" s="152"/>
      <c r="P45442" s="2"/>
    </row>
    <row r="45443" spans="15:16" x14ac:dyDescent="0.2">
      <c r="O45443" s="152"/>
      <c r="P45443" s="2"/>
    </row>
    <row r="45444" spans="15:16" x14ac:dyDescent="0.2">
      <c r="O45444" s="152"/>
      <c r="P45444" s="2"/>
    </row>
    <row r="45445" spans="15:16" x14ac:dyDescent="0.2">
      <c r="O45445" s="152"/>
      <c r="P45445" s="2"/>
    </row>
    <row r="45446" spans="15:16" x14ac:dyDescent="0.2">
      <c r="O45446" s="152"/>
      <c r="P45446" s="2"/>
    </row>
    <row r="45447" spans="15:16" x14ac:dyDescent="0.2">
      <c r="O45447" s="152"/>
      <c r="P45447" s="2"/>
    </row>
    <row r="45448" spans="15:16" x14ac:dyDescent="0.2">
      <c r="O45448" s="152"/>
      <c r="P45448" s="2"/>
    </row>
    <row r="45449" spans="15:16" x14ac:dyDescent="0.2">
      <c r="O45449" s="152"/>
      <c r="P45449" s="2"/>
    </row>
    <row r="45450" spans="15:16" x14ac:dyDescent="0.2">
      <c r="O45450" s="152"/>
      <c r="P45450" s="2"/>
    </row>
    <row r="45451" spans="15:16" x14ac:dyDescent="0.2">
      <c r="O45451" s="152"/>
      <c r="P45451" s="2"/>
    </row>
    <row r="45452" spans="15:16" x14ac:dyDescent="0.2">
      <c r="O45452" s="152"/>
      <c r="P45452" s="2"/>
    </row>
    <row r="45453" spans="15:16" x14ac:dyDescent="0.2">
      <c r="O45453" s="152"/>
      <c r="P45453" s="2"/>
    </row>
    <row r="45454" spans="15:16" x14ac:dyDescent="0.2">
      <c r="O45454" s="152"/>
      <c r="P45454" s="2"/>
    </row>
    <row r="45455" spans="15:16" x14ac:dyDescent="0.2">
      <c r="O45455" s="152"/>
      <c r="P45455" s="2"/>
    </row>
    <row r="45456" spans="15:16" x14ac:dyDescent="0.2">
      <c r="O45456" s="152"/>
      <c r="P45456" s="2"/>
    </row>
    <row r="45457" spans="15:16" x14ac:dyDescent="0.2">
      <c r="O45457" s="152"/>
      <c r="P45457" s="2"/>
    </row>
    <row r="45458" spans="15:16" x14ac:dyDescent="0.2">
      <c r="O45458" s="152"/>
      <c r="P45458" s="2"/>
    </row>
    <row r="45459" spans="15:16" x14ac:dyDescent="0.2">
      <c r="O45459" s="152"/>
      <c r="P45459" s="2"/>
    </row>
    <row r="45460" spans="15:16" x14ac:dyDescent="0.2">
      <c r="O45460" s="152"/>
      <c r="P45460" s="2"/>
    </row>
    <row r="45461" spans="15:16" x14ac:dyDescent="0.2">
      <c r="O45461" s="152"/>
      <c r="P45461" s="2"/>
    </row>
    <row r="45462" spans="15:16" x14ac:dyDescent="0.2">
      <c r="O45462" s="152"/>
      <c r="P45462" s="2"/>
    </row>
    <row r="45463" spans="15:16" x14ac:dyDescent="0.2">
      <c r="O45463" s="152"/>
      <c r="P45463" s="2"/>
    </row>
    <row r="45464" spans="15:16" x14ac:dyDescent="0.2">
      <c r="O45464" s="152"/>
      <c r="P45464" s="2"/>
    </row>
    <row r="45465" spans="15:16" x14ac:dyDescent="0.2">
      <c r="O45465" s="152"/>
      <c r="P45465" s="2"/>
    </row>
    <row r="45466" spans="15:16" x14ac:dyDescent="0.2">
      <c r="O45466" s="152"/>
      <c r="P45466" s="2"/>
    </row>
    <row r="45467" spans="15:16" x14ac:dyDescent="0.2">
      <c r="O45467" s="152"/>
      <c r="P45467" s="2"/>
    </row>
    <row r="45468" spans="15:16" x14ac:dyDescent="0.2">
      <c r="O45468" s="152"/>
      <c r="P45468" s="2"/>
    </row>
    <row r="45469" spans="15:16" x14ac:dyDescent="0.2">
      <c r="O45469" s="152"/>
      <c r="P45469" s="2"/>
    </row>
    <row r="45470" spans="15:16" x14ac:dyDescent="0.2">
      <c r="O45470" s="152"/>
      <c r="P45470" s="2"/>
    </row>
    <row r="45471" spans="15:16" x14ac:dyDescent="0.2">
      <c r="O45471" s="152"/>
      <c r="P45471" s="2"/>
    </row>
    <row r="45472" spans="15:16" x14ac:dyDescent="0.2">
      <c r="O45472" s="152"/>
      <c r="P45472" s="2"/>
    </row>
    <row r="45473" spans="15:16" x14ac:dyDescent="0.2">
      <c r="O45473" s="152"/>
      <c r="P45473" s="2"/>
    </row>
    <row r="45474" spans="15:16" x14ac:dyDescent="0.2">
      <c r="O45474" s="152"/>
      <c r="P45474" s="2"/>
    </row>
    <row r="45475" spans="15:16" x14ac:dyDescent="0.2">
      <c r="O45475" s="152"/>
      <c r="P45475" s="2"/>
    </row>
    <row r="45476" spans="15:16" x14ac:dyDescent="0.2">
      <c r="O45476" s="152"/>
      <c r="P45476" s="2"/>
    </row>
    <row r="45477" spans="15:16" x14ac:dyDescent="0.2">
      <c r="O45477" s="152"/>
      <c r="P45477" s="2"/>
    </row>
    <row r="45478" spans="15:16" x14ac:dyDescent="0.2">
      <c r="O45478" s="152"/>
      <c r="P45478" s="2"/>
    </row>
    <row r="45479" spans="15:16" x14ac:dyDescent="0.2">
      <c r="O45479" s="152"/>
      <c r="P45479" s="2"/>
    </row>
    <row r="45480" spans="15:16" x14ac:dyDescent="0.2">
      <c r="O45480" s="152"/>
      <c r="P45480" s="2"/>
    </row>
    <row r="45481" spans="15:16" x14ac:dyDescent="0.2">
      <c r="O45481" s="152"/>
      <c r="P45481" s="2"/>
    </row>
    <row r="45482" spans="15:16" x14ac:dyDescent="0.2">
      <c r="O45482" s="152"/>
      <c r="P45482" s="2"/>
    </row>
    <row r="45483" spans="15:16" x14ac:dyDescent="0.2">
      <c r="O45483" s="152"/>
      <c r="P45483" s="2"/>
    </row>
    <row r="45484" spans="15:16" x14ac:dyDescent="0.2">
      <c r="O45484" s="152"/>
      <c r="P45484" s="2"/>
    </row>
    <row r="45485" spans="15:16" x14ac:dyDescent="0.2">
      <c r="O45485" s="152"/>
      <c r="P45485" s="2"/>
    </row>
    <row r="45486" spans="15:16" x14ac:dyDescent="0.2">
      <c r="O45486" s="152"/>
      <c r="P45486" s="2"/>
    </row>
    <row r="45487" spans="15:16" x14ac:dyDescent="0.2">
      <c r="O45487" s="152"/>
      <c r="P45487" s="2"/>
    </row>
    <row r="45488" spans="15:16" x14ac:dyDescent="0.2">
      <c r="O45488" s="152"/>
      <c r="P45488" s="2"/>
    </row>
    <row r="45489" spans="15:16" x14ac:dyDescent="0.2">
      <c r="O45489" s="152"/>
      <c r="P45489" s="2"/>
    </row>
    <row r="45490" spans="15:16" x14ac:dyDescent="0.2">
      <c r="O45490" s="152"/>
      <c r="P45490" s="2"/>
    </row>
    <row r="45491" spans="15:16" x14ac:dyDescent="0.2">
      <c r="O45491" s="152"/>
      <c r="P45491" s="2"/>
    </row>
    <row r="45492" spans="15:16" x14ac:dyDescent="0.2">
      <c r="O45492" s="152"/>
      <c r="P45492" s="2"/>
    </row>
    <row r="45493" spans="15:16" x14ac:dyDescent="0.2">
      <c r="O45493" s="152"/>
      <c r="P45493" s="2"/>
    </row>
    <row r="45494" spans="15:16" x14ac:dyDescent="0.2">
      <c r="O45494" s="152"/>
      <c r="P45494" s="2"/>
    </row>
    <row r="45495" spans="15:16" x14ac:dyDescent="0.2">
      <c r="O45495" s="152"/>
      <c r="P45495" s="2"/>
    </row>
    <row r="45496" spans="15:16" x14ac:dyDescent="0.2">
      <c r="O45496" s="152"/>
      <c r="P45496" s="2"/>
    </row>
    <row r="45497" spans="15:16" x14ac:dyDescent="0.2">
      <c r="O45497" s="152"/>
      <c r="P45497" s="2"/>
    </row>
    <row r="45498" spans="15:16" x14ac:dyDescent="0.2">
      <c r="O45498" s="152"/>
      <c r="P45498" s="2"/>
    </row>
    <row r="45499" spans="15:16" x14ac:dyDescent="0.2">
      <c r="O45499" s="152"/>
      <c r="P45499" s="2"/>
    </row>
    <row r="45500" spans="15:16" x14ac:dyDescent="0.2">
      <c r="O45500" s="152"/>
      <c r="P45500" s="2"/>
    </row>
    <row r="45501" spans="15:16" x14ac:dyDescent="0.2">
      <c r="O45501" s="152"/>
      <c r="P45501" s="2"/>
    </row>
    <row r="45502" spans="15:16" x14ac:dyDescent="0.2">
      <c r="O45502" s="152"/>
      <c r="P45502" s="2"/>
    </row>
    <row r="45503" spans="15:16" x14ac:dyDescent="0.2">
      <c r="O45503" s="152"/>
      <c r="P45503" s="2"/>
    </row>
    <row r="45504" spans="15:16" x14ac:dyDescent="0.2">
      <c r="O45504" s="152"/>
      <c r="P45504" s="2"/>
    </row>
    <row r="45505" spans="15:16" x14ac:dyDescent="0.2">
      <c r="O45505" s="152"/>
      <c r="P45505" s="2"/>
    </row>
    <row r="45506" spans="15:16" x14ac:dyDescent="0.2">
      <c r="O45506" s="152"/>
      <c r="P45506" s="2"/>
    </row>
    <row r="45507" spans="15:16" x14ac:dyDescent="0.2">
      <c r="O45507" s="152"/>
      <c r="P45507" s="2"/>
    </row>
    <row r="45508" spans="15:16" x14ac:dyDescent="0.2">
      <c r="O45508" s="152"/>
      <c r="P45508" s="2"/>
    </row>
    <row r="45509" spans="15:16" x14ac:dyDescent="0.2">
      <c r="O45509" s="152"/>
      <c r="P45509" s="2"/>
    </row>
    <row r="45510" spans="15:16" x14ac:dyDescent="0.2">
      <c r="O45510" s="152"/>
      <c r="P45510" s="2"/>
    </row>
    <row r="45511" spans="15:16" x14ac:dyDescent="0.2">
      <c r="O45511" s="152"/>
      <c r="P45511" s="2"/>
    </row>
    <row r="45512" spans="15:16" x14ac:dyDescent="0.2">
      <c r="O45512" s="152"/>
      <c r="P45512" s="2"/>
    </row>
    <row r="45513" spans="15:16" x14ac:dyDescent="0.2">
      <c r="O45513" s="152"/>
      <c r="P45513" s="2"/>
    </row>
    <row r="45514" spans="15:16" x14ac:dyDescent="0.2">
      <c r="O45514" s="152"/>
      <c r="P45514" s="2"/>
    </row>
    <row r="45515" spans="15:16" x14ac:dyDescent="0.2">
      <c r="O45515" s="152"/>
      <c r="P45515" s="2"/>
    </row>
    <row r="45516" spans="15:16" x14ac:dyDescent="0.2">
      <c r="O45516" s="152"/>
      <c r="P45516" s="2"/>
    </row>
    <row r="45517" spans="15:16" x14ac:dyDescent="0.2">
      <c r="O45517" s="152"/>
      <c r="P45517" s="2"/>
    </row>
    <row r="45518" spans="15:16" x14ac:dyDescent="0.2">
      <c r="O45518" s="152"/>
      <c r="P45518" s="2"/>
    </row>
    <row r="45519" spans="15:16" x14ac:dyDescent="0.2">
      <c r="O45519" s="152"/>
      <c r="P45519" s="2"/>
    </row>
    <row r="45520" spans="15:16" x14ac:dyDescent="0.2">
      <c r="O45520" s="152"/>
      <c r="P45520" s="2"/>
    </row>
    <row r="45521" spans="15:16" x14ac:dyDescent="0.2">
      <c r="O45521" s="152"/>
      <c r="P45521" s="2"/>
    </row>
    <row r="45522" spans="15:16" x14ac:dyDescent="0.2">
      <c r="O45522" s="152"/>
      <c r="P45522" s="2"/>
    </row>
    <row r="45523" spans="15:16" x14ac:dyDescent="0.2">
      <c r="O45523" s="152"/>
      <c r="P45523" s="2"/>
    </row>
    <row r="45524" spans="15:16" x14ac:dyDescent="0.2">
      <c r="O45524" s="152"/>
      <c r="P45524" s="2"/>
    </row>
    <row r="45525" spans="15:16" x14ac:dyDescent="0.2">
      <c r="O45525" s="152"/>
      <c r="P45525" s="2"/>
    </row>
    <row r="45526" spans="15:16" x14ac:dyDescent="0.2">
      <c r="O45526" s="152"/>
      <c r="P45526" s="2"/>
    </row>
    <row r="45527" spans="15:16" x14ac:dyDescent="0.2">
      <c r="O45527" s="152"/>
      <c r="P45527" s="2"/>
    </row>
    <row r="45528" spans="15:16" x14ac:dyDescent="0.2">
      <c r="O45528" s="152"/>
      <c r="P45528" s="2"/>
    </row>
    <row r="45529" spans="15:16" x14ac:dyDescent="0.2">
      <c r="O45529" s="152"/>
      <c r="P45529" s="2"/>
    </row>
    <row r="45530" spans="15:16" x14ac:dyDescent="0.2">
      <c r="O45530" s="152"/>
      <c r="P45530" s="2"/>
    </row>
    <row r="45531" spans="15:16" x14ac:dyDescent="0.2">
      <c r="O45531" s="152"/>
      <c r="P45531" s="2"/>
    </row>
    <row r="45532" spans="15:16" x14ac:dyDescent="0.2">
      <c r="O45532" s="152"/>
      <c r="P45532" s="2"/>
    </row>
    <row r="45533" spans="15:16" x14ac:dyDescent="0.2">
      <c r="O45533" s="152"/>
      <c r="P45533" s="2"/>
    </row>
    <row r="45534" spans="15:16" x14ac:dyDescent="0.2">
      <c r="O45534" s="152"/>
      <c r="P45534" s="2"/>
    </row>
    <row r="45535" spans="15:16" x14ac:dyDescent="0.2">
      <c r="O45535" s="152"/>
      <c r="P45535" s="2"/>
    </row>
    <row r="45536" spans="15:16" x14ac:dyDescent="0.2">
      <c r="O45536" s="152"/>
      <c r="P45536" s="2"/>
    </row>
    <row r="45537" spans="15:16" x14ac:dyDescent="0.2">
      <c r="O45537" s="152"/>
      <c r="P45537" s="2"/>
    </row>
    <row r="45538" spans="15:16" x14ac:dyDescent="0.2">
      <c r="O45538" s="152"/>
      <c r="P45538" s="2"/>
    </row>
    <row r="45539" spans="15:16" x14ac:dyDescent="0.2">
      <c r="O45539" s="152"/>
      <c r="P45539" s="2"/>
    </row>
    <row r="45540" spans="15:16" x14ac:dyDescent="0.2">
      <c r="O45540" s="152"/>
      <c r="P45540" s="2"/>
    </row>
    <row r="45541" spans="15:16" x14ac:dyDescent="0.2">
      <c r="O45541" s="152"/>
      <c r="P45541" s="2"/>
    </row>
    <row r="45542" spans="15:16" x14ac:dyDescent="0.2">
      <c r="O45542" s="152"/>
      <c r="P45542" s="2"/>
    </row>
    <row r="45543" spans="15:16" x14ac:dyDescent="0.2">
      <c r="O45543" s="152"/>
      <c r="P45543" s="2"/>
    </row>
    <row r="45544" spans="15:16" x14ac:dyDescent="0.2">
      <c r="O45544" s="152"/>
      <c r="P45544" s="2"/>
    </row>
    <row r="45545" spans="15:16" x14ac:dyDescent="0.2">
      <c r="O45545" s="152"/>
      <c r="P45545" s="2"/>
    </row>
    <row r="45546" spans="15:16" x14ac:dyDescent="0.2">
      <c r="O45546" s="152"/>
      <c r="P45546" s="2"/>
    </row>
    <row r="45547" spans="15:16" x14ac:dyDescent="0.2">
      <c r="O45547" s="152"/>
      <c r="P45547" s="2"/>
    </row>
    <row r="45548" spans="15:16" x14ac:dyDescent="0.2">
      <c r="O45548" s="152"/>
      <c r="P45548" s="2"/>
    </row>
    <row r="45549" spans="15:16" x14ac:dyDescent="0.2">
      <c r="O45549" s="152"/>
      <c r="P45549" s="2"/>
    </row>
    <row r="45550" spans="15:16" x14ac:dyDescent="0.2">
      <c r="O45550" s="152"/>
      <c r="P45550" s="2"/>
    </row>
    <row r="45551" spans="15:16" x14ac:dyDescent="0.2">
      <c r="O45551" s="152"/>
      <c r="P45551" s="2"/>
    </row>
    <row r="45552" spans="15:16" x14ac:dyDescent="0.2">
      <c r="O45552" s="152"/>
      <c r="P45552" s="2"/>
    </row>
    <row r="45553" spans="15:16" x14ac:dyDescent="0.2">
      <c r="O45553" s="152"/>
      <c r="P45553" s="2"/>
    </row>
    <row r="45554" spans="15:16" x14ac:dyDescent="0.2">
      <c r="O45554" s="152"/>
      <c r="P45554" s="2"/>
    </row>
    <row r="45555" spans="15:16" x14ac:dyDescent="0.2">
      <c r="O45555" s="152"/>
      <c r="P45555" s="2"/>
    </row>
    <row r="45556" spans="15:16" x14ac:dyDescent="0.2">
      <c r="O45556" s="152"/>
      <c r="P45556" s="2"/>
    </row>
    <row r="45557" spans="15:16" x14ac:dyDescent="0.2">
      <c r="O45557" s="152"/>
      <c r="P45557" s="2"/>
    </row>
    <row r="45558" spans="15:16" x14ac:dyDescent="0.2">
      <c r="O45558" s="152"/>
      <c r="P45558" s="2"/>
    </row>
    <row r="45559" spans="15:16" x14ac:dyDescent="0.2">
      <c r="O45559" s="152"/>
      <c r="P45559" s="2"/>
    </row>
    <row r="45560" spans="15:16" x14ac:dyDescent="0.2">
      <c r="O45560" s="152"/>
      <c r="P45560" s="2"/>
    </row>
    <row r="45561" spans="15:16" x14ac:dyDescent="0.2">
      <c r="O45561" s="152"/>
      <c r="P45561" s="2"/>
    </row>
    <row r="45562" spans="15:16" x14ac:dyDescent="0.2">
      <c r="O45562" s="152"/>
      <c r="P45562" s="2"/>
    </row>
    <row r="45563" spans="15:16" x14ac:dyDescent="0.2">
      <c r="O45563" s="152"/>
      <c r="P45563" s="2"/>
    </row>
    <row r="45564" spans="15:16" x14ac:dyDescent="0.2">
      <c r="O45564" s="152"/>
      <c r="P45564" s="2"/>
    </row>
    <row r="45565" spans="15:16" x14ac:dyDescent="0.2">
      <c r="O45565" s="152"/>
      <c r="P45565" s="2"/>
    </row>
    <row r="45566" spans="15:16" x14ac:dyDescent="0.2">
      <c r="O45566" s="152"/>
      <c r="P45566" s="2"/>
    </row>
    <row r="45567" spans="15:16" x14ac:dyDescent="0.2">
      <c r="O45567" s="152"/>
      <c r="P45567" s="2"/>
    </row>
    <row r="45568" spans="15:16" x14ac:dyDescent="0.2">
      <c r="O45568" s="152"/>
      <c r="P45568" s="2"/>
    </row>
    <row r="45569" spans="15:16" x14ac:dyDescent="0.2">
      <c r="O45569" s="152"/>
      <c r="P45569" s="2"/>
    </row>
    <row r="45570" spans="15:16" x14ac:dyDescent="0.2">
      <c r="O45570" s="152"/>
      <c r="P45570" s="2"/>
    </row>
    <row r="45571" spans="15:16" x14ac:dyDescent="0.2">
      <c r="O45571" s="152"/>
      <c r="P45571" s="2"/>
    </row>
    <row r="45572" spans="15:16" x14ac:dyDescent="0.2">
      <c r="O45572" s="152"/>
      <c r="P45572" s="2"/>
    </row>
    <row r="45573" spans="15:16" x14ac:dyDescent="0.2">
      <c r="O45573" s="152"/>
      <c r="P45573" s="2"/>
    </row>
    <row r="45574" spans="15:16" x14ac:dyDescent="0.2">
      <c r="O45574" s="152"/>
      <c r="P45574" s="2"/>
    </row>
    <row r="45575" spans="15:16" x14ac:dyDescent="0.2">
      <c r="O45575" s="152"/>
      <c r="P45575" s="2"/>
    </row>
    <row r="45576" spans="15:16" x14ac:dyDescent="0.2">
      <c r="O45576" s="152"/>
      <c r="P45576" s="2"/>
    </row>
    <row r="45577" spans="15:16" x14ac:dyDescent="0.2">
      <c r="O45577" s="152"/>
      <c r="P45577" s="2"/>
    </row>
    <row r="45578" spans="15:16" x14ac:dyDescent="0.2">
      <c r="O45578" s="152"/>
      <c r="P45578" s="2"/>
    </row>
    <row r="45579" spans="15:16" x14ac:dyDescent="0.2">
      <c r="O45579" s="152"/>
      <c r="P45579" s="2"/>
    </row>
    <row r="45580" spans="15:16" x14ac:dyDescent="0.2">
      <c r="O45580" s="152"/>
      <c r="P45580" s="2"/>
    </row>
    <row r="45581" spans="15:16" x14ac:dyDescent="0.2">
      <c r="O45581" s="152"/>
      <c r="P45581" s="2"/>
    </row>
    <row r="45582" spans="15:16" x14ac:dyDescent="0.2">
      <c r="O45582" s="152"/>
      <c r="P45582" s="2"/>
    </row>
    <row r="45583" spans="15:16" x14ac:dyDescent="0.2">
      <c r="O45583" s="152"/>
      <c r="P45583" s="2"/>
    </row>
    <row r="45584" spans="15:16" x14ac:dyDescent="0.2">
      <c r="O45584" s="152"/>
      <c r="P45584" s="2"/>
    </row>
    <row r="45585" spans="15:16" x14ac:dyDescent="0.2">
      <c r="O45585" s="152"/>
      <c r="P45585" s="2"/>
    </row>
    <row r="45586" spans="15:16" x14ac:dyDescent="0.2">
      <c r="O45586" s="152"/>
      <c r="P45586" s="2"/>
    </row>
    <row r="45587" spans="15:16" x14ac:dyDescent="0.2">
      <c r="O45587" s="152"/>
      <c r="P45587" s="2"/>
    </row>
    <row r="45588" spans="15:16" x14ac:dyDescent="0.2">
      <c r="O45588" s="152"/>
      <c r="P45588" s="2"/>
    </row>
    <row r="45589" spans="15:16" x14ac:dyDescent="0.2">
      <c r="O45589" s="152"/>
      <c r="P45589" s="2"/>
    </row>
    <row r="45590" spans="15:16" x14ac:dyDescent="0.2">
      <c r="O45590" s="152"/>
      <c r="P45590" s="2"/>
    </row>
    <row r="45591" spans="15:16" x14ac:dyDescent="0.2">
      <c r="O45591" s="152"/>
      <c r="P45591" s="2"/>
    </row>
    <row r="45592" spans="15:16" x14ac:dyDescent="0.2">
      <c r="O45592" s="152"/>
      <c r="P45592" s="2"/>
    </row>
    <row r="45593" spans="15:16" x14ac:dyDescent="0.2">
      <c r="O45593" s="152"/>
      <c r="P45593" s="2"/>
    </row>
    <row r="45594" spans="15:16" x14ac:dyDescent="0.2">
      <c r="O45594" s="152"/>
      <c r="P45594" s="2"/>
    </row>
    <row r="45595" spans="15:16" x14ac:dyDescent="0.2">
      <c r="O45595" s="152"/>
      <c r="P45595" s="2"/>
    </row>
    <row r="45596" spans="15:16" x14ac:dyDescent="0.2">
      <c r="O45596" s="152"/>
      <c r="P45596" s="2"/>
    </row>
    <row r="45597" spans="15:16" x14ac:dyDescent="0.2">
      <c r="O45597" s="152"/>
      <c r="P45597" s="2"/>
    </row>
    <row r="45598" spans="15:16" x14ac:dyDescent="0.2">
      <c r="O45598" s="152"/>
      <c r="P45598" s="2"/>
    </row>
    <row r="45599" spans="15:16" x14ac:dyDescent="0.2">
      <c r="O45599" s="152"/>
      <c r="P45599" s="2"/>
    </row>
    <row r="45600" spans="15:16" x14ac:dyDescent="0.2">
      <c r="O45600" s="152"/>
      <c r="P45600" s="2"/>
    </row>
    <row r="45601" spans="15:16" x14ac:dyDescent="0.2">
      <c r="O45601" s="152"/>
      <c r="P45601" s="2"/>
    </row>
    <row r="45602" spans="15:16" x14ac:dyDescent="0.2">
      <c r="O45602" s="152"/>
      <c r="P45602" s="2"/>
    </row>
    <row r="45603" spans="15:16" x14ac:dyDescent="0.2">
      <c r="O45603" s="152"/>
      <c r="P45603" s="2"/>
    </row>
    <row r="45604" spans="15:16" x14ac:dyDescent="0.2">
      <c r="O45604" s="152"/>
      <c r="P45604" s="2"/>
    </row>
    <row r="45605" spans="15:16" x14ac:dyDescent="0.2">
      <c r="O45605" s="152"/>
      <c r="P45605" s="2"/>
    </row>
    <row r="45606" spans="15:16" x14ac:dyDescent="0.2">
      <c r="O45606" s="152"/>
      <c r="P45606" s="2"/>
    </row>
    <row r="45607" spans="15:16" x14ac:dyDescent="0.2">
      <c r="O45607" s="152"/>
      <c r="P45607" s="2"/>
    </row>
    <row r="45608" spans="15:16" x14ac:dyDescent="0.2">
      <c r="O45608" s="152"/>
      <c r="P45608" s="2"/>
    </row>
    <row r="45609" spans="15:16" x14ac:dyDescent="0.2">
      <c r="O45609" s="152"/>
      <c r="P45609" s="2"/>
    </row>
    <row r="45610" spans="15:16" x14ac:dyDescent="0.2">
      <c r="O45610" s="152"/>
      <c r="P45610" s="2"/>
    </row>
    <row r="45611" spans="15:16" x14ac:dyDescent="0.2">
      <c r="O45611" s="152"/>
      <c r="P45611" s="2"/>
    </row>
    <row r="45612" spans="15:16" x14ac:dyDescent="0.2">
      <c r="O45612" s="152"/>
      <c r="P45612" s="2"/>
    </row>
    <row r="45613" spans="15:16" x14ac:dyDescent="0.2">
      <c r="O45613" s="152"/>
      <c r="P45613" s="2"/>
    </row>
    <row r="45614" spans="15:16" x14ac:dyDescent="0.2">
      <c r="O45614" s="152"/>
      <c r="P45614" s="2"/>
    </row>
    <row r="45615" spans="15:16" x14ac:dyDescent="0.2">
      <c r="O45615" s="152"/>
      <c r="P45615" s="2"/>
    </row>
    <row r="45616" spans="15:16" x14ac:dyDescent="0.2">
      <c r="O45616" s="152"/>
      <c r="P45616" s="2"/>
    </row>
    <row r="45617" spans="15:16" x14ac:dyDescent="0.2">
      <c r="O45617" s="152"/>
      <c r="P45617" s="2"/>
    </row>
    <row r="45618" spans="15:16" x14ac:dyDescent="0.2">
      <c r="O45618" s="152"/>
      <c r="P45618" s="2"/>
    </row>
    <row r="45619" spans="15:16" x14ac:dyDescent="0.2">
      <c r="O45619" s="152"/>
      <c r="P45619" s="2"/>
    </row>
    <row r="45620" spans="15:16" x14ac:dyDescent="0.2">
      <c r="O45620" s="152"/>
      <c r="P45620" s="2"/>
    </row>
    <row r="45621" spans="15:16" x14ac:dyDescent="0.2">
      <c r="O45621" s="152"/>
      <c r="P45621" s="2"/>
    </row>
    <row r="45622" spans="15:16" x14ac:dyDescent="0.2">
      <c r="O45622" s="152"/>
      <c r="P45622" s="2"/>
    </row>
    <row r="45623" spans="15:16" x14ac:dyDescent="0.2">
      <c r="O45623" s="152"/>
      <c r="P45623" s="2"/>
    </row>
    <row r="45624" spans="15:16" x14ac:dyDescent="0.2">
      <c r="O45624" s="152"/>
      <c r="P45624" s="2"/>
    </row>
    <row r="45625" spans="15:16" x14ac:dyDescent="0.2">
      <c r="O45625" s="152"/>
      <c r="P45625" s="2"/>
    </row>
    <row r="45626" spans="15:16" x14ac:dyDescent="0.2">
      <c r="O45626" s="152"/>
      <c r="P45626" s="2"/>
    </row>
    <row r="45627" spans="15:16" x14ac:dyDescent="0.2">
      <c r="O45627" s="152"/>
      <c r="P45627" s="2"/>
    </row>
    <row r="45628" spans="15:16" x14ac:dyDescent="0.2">
      <c r="O45628" s="152"/>
      <c r="P45628" s="2"/>
    </row>
    <row r="45629" spans="15:16" x14ac:dyDescent="0.2">
      <c r="O45629" s="152"/>
      <c r="P45629" s="2"/>
    </row>
    <row r="45630" spans="15:16" x14ac:dyDescent="0.2">
      <c r="O45630" s="152"/>
      <c r="P45630" s="2"/>
    </row>
    <row r="45631" spans="15:16" x14ac:dyDescent="0.2">
      <c r="O45631" s="152"/>
      <c r="P45631" s="2"/>
    </row>
    <row r="45632" spans="15:16" x14ac:dyDescent="0.2">
      <c r="O45632" s="152"/>
      <c r="P45632" s="2"/>
    </row>
    <row r="45633" spans="15:16" x14ac:dyDescent="0.2">
      <c r="O45633" s="152"/>
      <c r="P45633" s="2"/>
    </row>
    <row r="45634" spans="15:16" x14ac:dyDescent="0.2">
      <c r="O45634" s="152"/>
      <c r="P45634" s="2"/>
    </row>
    <row r="45635" spans="15:16" x14ac:dyDescent="0.2">
      <c r="O45635" s="152"/>
      <c r="P45635" s="2"/>
    </row>
    <row r="45636" spans="15:16" x14ac:dyDescent="0.2">
      <c r="O45636" s="152"/>
      <c r="P45636" s="2"/>
    </row>
    <row r="45637" spans="15:16" x14ac:dyDescent="0.2">
      <c r="O45637" s="152"/>
      <c r="P45637" s="2"/>
    </row>
    <row r="45638" spans="15:16" x14ac:dyDescent="0.2">
      <c r="O45638" s="152"/>
      <c r="P45638" s="2"/>
    </row>
    <row r="45639" spans="15:16" x14ac:dyDescent="0.2">
      <c r="O45639" s="152"/>
      <c r="P45639" s="2"/>
    </row>
    <row r="45640" spans="15:16" x14ac:dyDescent="0.2">
      <c r="O45640" s="152"/>
      <c r="P45640" s="2"/>
    </row>
    <row r="45641" spans="15:16" x14ac:dyDescent="0.2">
      <c r="O45641" s="152"/>
      <c r="P45641" s="2"/>
    </row>
    <row r="45642" spans="15:16" x14ac:dyDescent="0.2">
      <c r="O45642" s="152"/>
      <c r="P45642" s="2"/>
    </row>
    <row r="45643" spans="15:16" x14ac:dyDescent="0.2">
      <c r="O45643" s="152"/>
      <c r="P45643" s="2"/>
    </row>
    <row r="45644" spans="15:16" x14ac:dyDescent="0.2">
      <c r="O45644" s="152"/>
      <c r="P45644" s="2"/>
    </row>
    <row r="45645" spans="15:16" x14ac:dyDescent="0.2">
      <c r="O45645" s="152"/>
      <c r="P45645" s="2"/>
    </row>
    <row r="45646" spans="15:16" x14ac:dyDescent="0.2">
      <c r="O45646" s="152"/>
      <c r="P45646" s="2"/>
    </row>
    <row r="45647" spans="15:16" x14ac:dyDescent="0.2">
      <c r="O45647" s="152"/>
      <c r="P45647" s="2"/>
    </row>
    <row r="45648" spans="15:16" x14ac:dyDescent="0.2">
      <c r="O45648" s="152"/>
      <c r="P45648" s="2"/>
    </row>
    <row r="45649" spans="15:16" x14ac:dyDescent="0.2">
      <c r="O45649" s="152"/>
      <c r="P45649" s="2"/>
    </row>
    <row r="45650" spans="15:16" x14ac:dyDescent="0.2">
      <c r="O45650" s="152"/>
      <c r="P45650" s="2"/>
    </row>
    <row r="45651" spans="15:16" x14ac:dyDescent="0.2">
      <c r="O45651" s="152"/>
      <c r="P45651" s="2"/>
    </row>
    <row r="45652" spans="15:16" x14ac:dyDescent="0.2">
      <c r="O45652" s="152"/>
      <c r="P45652" s="2"/>
    </row>
    <row r="45653" spans="15:16" x14ac:dyDescent="0.2">
      <c r="O45653" s="152"/>
      <c r="P45653" s="2"/>
    </row>
    <row r="45654" spans="15:16" x14ac:dyDescent="0.2">
      <c r="O45654" s="152"/>
      <c r="P45654" s="2"/>
    </row>
    <row r="45655" spans="15:16" x14ac:dyDescent="0.2">
      <c r="O45655" s="152"/>
      <c r="P45655" s="2"/>
    </row>
    <row r="45656" spans="15:16" x14ac:dyDescent="0.2">
      <c r="O45656" s="152"/>
      <c r="P45656" s="2"/>
    </row>
    <row r="45657" spans="15:16" x14ac:dyDescent="0.2">
      <c r="O45657" s="152"/>
      <c r="P45657" s="2"/>
    </row>
    <row r="45658" spans="15:16" x14ac:dyDescent="0.2">
      <c r="O45658" s="152"/>
      <c r="P45658" s="2"/>
    </row>
    <row r="45659" spans="15:16" x14ac:dyDescent="0.2">
      <c r="O45659" s="152"/>
      <c r="P45659" s="2"/>
    </row>
    <row r="45660" spans="15:16" x14ac:dyDescent="0.2">
      <c r="O45660" s="152"/>
      <c r="P45660" s="2"/>
    </row>
    <row r="45661" spans="15:16" x14ac:dyDescent="0.2">
      <c r="O45661" s="152"/>
      <c r="P45661" s="2"/>
    </row>
    <row r="45662" spans="15:16" x14ac:dyDescent="0.2">
      <c r="O45662" s="152"/>
      <c r="P45662" s="2"/>
    </row>
    <row r="45663" spans="15:16" x14ac:dyDescent="0.2">
      <c r="O45663" s="152"/>
      <c r="P45663" s="2"/>
    </row>
    <row r="45664" spans="15:16" x14ac:dyDescent="0.2">
      <c r="O45664" s="152"/>
      <c r="P45664" s="2"/>
    </row>
    <row r="45665" spans="15:16" x14ac:dyDescent="0.2">
      <c r="O45665" s="152"/>
      <c r="P45665" s="2"/>
    </row>
    <row r="45666" spans="15:16" x14ac:dyDescent="0.2">
      <c r="O45666" s="152"/>
      <c r="P45666" s="2"/>
    </row>
    <row r="45667" spans="15:16" x14ac:dyDescent="0.2">
      <c r="O45667" s="152"/>
      <c r="P45667" s="2"/>
    </row>
    <row r="45668" spans="15:16" x14ac:dyDescent="0.2">
      <c r="O45668" s="152"/>
      <c r="P45668" s="2"/>
    </row>
    <row r="45669" spans="15:16" x14ac:dyDescent="0.2">
      <c r="O45669" s="152"/>
      <c r="P45669" s="2"/>
    </row>
    <row r="45670" spans="15:16" x14ac:dyDescent="0.2">
      <c r="O45670" s="152"/>
      <c r="P45670" s="2"/>
    </row>
    <row r="45671" spans="15:16" x14ac:dyDescent="0.2">
      <c r="O45671" s="152"/>
      <c r="P45671" s="2"/>
    </row>
    <row r="45672" spans="15:16" x14ac:dyDescent="0.2">
      <c r="O45672" s="152"/>
      <c r="P45672" s="2"/>
    </row>
    <row r="45673" spans="15:16" x14ac:dyDescent="0.2">
      <c r="O45673" s="152"/>
      <c r="P45673" s="2"/>
    </row>
    <row r="45674" spans="15:16" x14ac:dyDescent="0.2">
      <c r="O45674" s="152"/>
      <c r="P45674" s="2"/>
    </row>
    <row r="45675" spans="15:16" x14ac:dyDescent="0.2">
      <c r="O45675" s="152"/>
      <c r="P45675" s="2"/>
    </row>
    <row r="45676" spans="15:16" x14ac:dyDescent="0.2">
      <c r="O45676" s="152"/>
      <c r="P45676" s="2"/>
    </row>
    <row r="45677" spans="15:16" x14ac:dyDescent="0.2">
      <c r="O45677" s="152"/>
      <c r="P45677" s="2"/>
    </row>
    <row r="45678" spans="15:16" x14ac:dyDescent="0.2">
      <c r="O45678" s="152"/>
      <c r="P45678" s="2"/>
    </row>
    <row r="45679" spans="15:16" x14ac:dyDescent="0.2">
      <c r="O45679" s="152"/>
      <c r="P45679" s="2"/>
    </row>
    <row r="45680" spans="15:16" x14ac:dyDescent="0.2">
      <c r="O45680" s="152"/>
      <c r="P45680" s="2"/>
    </row>
    <row r="45681" spans="15:16" x14ac:dyDescent="0.2">
      <c r="O45681" s="152"/>
      <c r="P45681" s="2"/>
    </row>
    <row r="45682" spans="15:16" x14ac:dyDescent="0.2">
      <c r="O45682" s="152"/>
      <c r="P45682" s="2"/>
    </row>
    <row r="45683" spans="15:16" x14ac:dyDescent="0.2">
      <c r="O45683" s="152"/>
      <c r="P45683" s="2"/>
    </row>
    <row r="45684" spans="15:16" x14ac:dyDescent="0.2">
      <c r="O45684" s="152"/>
      <c r="P45684" s="2"/>
    </row>
    <row r="45685" spans="15:16" x14ac:dyDescent="0.2">
      <c r="O45685" s="152"/>
      <c r="P45685" s="2"/>
    </row>
    <row r="45686" spans="15:16" x14ac:dyDescent="0.2">
      <c r="O45686" s="152"/>
      <c r="P45686" s="2"/>
    </row>
    <row r="45687" spans="15:16" x14ac:dyDescent="0.2">
      <c r="O45687" s="152"/>
      <c r="P45687" s="2"/>
    </row>
    <row r="45688" spans="15:16" x14ac:dyDescent="0.2">
      <c r="O45688" s="152"/>
      <c r="P45688" s="2"/>
    </row>
    <row r="45689" spans="15:16" x14ac:dyDescent="0.2">
      <c r="O45689" s="152"/>
      <c r="P45689" s="2"/>
    </row>
    <row r="45690" spans="15:16" x14ac:dyDescent="0.2">
      <c r="O45690" s="152"/>
      <c r="P45690" s="2"/>
    </row>
    <row r="45691" spans="15:16" x14ac:dyDescent="0.2">
      <c r="O45691" s="152"/>
      <c r="P45691" s="2"/>
    </row>
    <row r="45692" spans="15:16" x14ac:dyDescent="0.2">
      <c r="O45692" s="152"/>
      <c r="P45692" s="2"/>
    </row>
    <row r="45693" spans="15:16" x14ac:dyDescent="0.2">
      <c r="O45693" s="152"/>
      <c r="P45693" s="2"/>
    </row>
    <row r="45694" spans="15:16" x14ac:dyDescent="0.2">
      <c r="O45694" s="152"/>
      <c r="P45694" s="2"/>
    </row>
    <row r="45695" spans="15:16" x14ac:dyDescent="0.2">
      <c r="O45695" s="152"/>
      <c r="P45695" s="2"/>
    </row>
    <row r="45696" spans="15:16" x14ac:dyDescent="0.2">
      <c r="O45696" s="152"/>
      <c r="P45696" s="2"/>
    </row>
    <row r="45697" spans="15:16" x14ac:dyDescent="0.2">
      <c r="O45697" s="152"/>
      <c r="P45697" s="2"/>
    </row>
    <row r="45698" spans="15:16" x14ac:dyDescent="0.2">
      <c r="O45698" s="152"/>
      <c r="P45698" s="2"/>
    </row>
    <row r="45699" spans="15:16" x14ac:dyDescent="0.2">
      <c r="O45699" s="152"/>
      <c r="P45699" s="2"/>
    </row>
    <row r="45700" spans="15:16" x14ac:dyDescent="0.2">
      <c r="O45700" s="152"/>
      <c r="P45700" s="2"/>
    </row>
    <row r="45701" spans="15:16" x14ac:dyDescent="0.2">
      <c r="O45701" s="152"/>
      <c r="P45701" s="2"/>
    </row>
    <row r="45702" spans="15:16" x14ac:dyDescent="0.2">
      <c r="O45702" s="152"/>
      <c r="P45702" s="2"/>
    </row>
    <row r="45703" spans="15:16" x14ac:dyDescent="0.2">
      <c r="O45703" s="152"/>
      <c r="P45703" s="2"/>
    </row>
    <row r="45704" spans="15:16" x14ac:dyDescent="0.2">
      <c r="O45704" s="152"/>
      <c r="P45704" s="2"/>
    </row>
    <row r="45705" spans="15:16" x14ac:dyDescent="0.2">
      <c r="O45705" s="152"/>
      <c r="P45705" s="2"/>
    </row>
    <row r="45706" spans="15:16" x14ac:dyDescent="0.2">
      <c r="O45706" s="152"/>
      <c r="P45706" s="2"/>
    </row>
    <row r="45707" spans="15:16" x14ac:dyDescent="0.2">
      <c r="O45707" s="152"/>
      <c r="P45707" s="2"/>
    </row>
    <row r="45708" spans="15:16" x14ac:dyDescent="0.2">
      <c r="O45708" s="152"/>
      <c r="P45708" s="2"/>
    </row>
    <row r="45709" spans="15:16" x14ac:dyDescent="0.2">
      <c r="O45709" s="152"/>
      <c r="P45709" s="2"/>
    </row>
    <row r="45710" spans="15:16" x14ac:dyDescent="0.2">
      <c r="O45710" s="152"/>
      <c r="P45710" s="2"/>
    </row>
    <row r="45711" spans="15:16" x14ac:dyDescent="0.2">
      <c r="O45711" s="152"/>
      <c r="P45711" s="2"/>
    </row>
    <row r="45712" spans="15:16" x14ac:dyDescent="0.2">
      <c r="O45712" s="152"/>
      <c r="P45712" s="2"/>
    </row>
    <row r="45713" spans="15:16" x14ac:dyDescent="0.2">
      <c r="O45713" s="152"/>
      <c r="P45713" s="2"/>
    </row>
    <row r="45714" spans="15:16" x14ac:dyDescent="0.2">
      <c r="O45714" s="152"/>
      <c r="P45714" s="2"/>
    </row>
    <row r="45715" spans="15:16" x14ac:dyDescent="0.2">
      <c r="O45715" s="152"/>
      <c r="P45715" s="2"/>
    </row>
    <row r="45716" spans="15:16" x14ac:dyDescent="0.2">
      <c r="O45716" s="152"/>
      <c r="P45716" s="2"/>
    </row>
    <row r="45717" spans="15:16" x14ac:dyDescent="0.2">
      <c r="O45717" s="152"/>
      <c r="P45717" s="2"/>
    </row>
    <row r="45718" spans="15:16" x14ac:dyDescent="0.2">
      <c r="O45718" s="152"/>
      <c r="P45718" s="2"/>
    </row>
    <row r="45719" spans="15:16" x14ac:dyDescent="0.2">
      <c r="O45719" s="152"/>
      <c r="P45719" s="2"/>
    </row>
    <row r="45720" spans="15:16" x14ac:dyDescent="0.2">
      <c r="O45720" s="152"/>
      <c r="P45720" s="2"/>
    </row>
    <row r="45721" spans="15:16" x14ac:dyDescent="0.2">
      <c r="O45721" s="152"/>
      <c r="P45721" s="2"/>
    </row>
    <row r="45722" spans="15:16" x14ac:dyDescent="0.2">
      <c r="O45722" s="152"/>
      <c r="P45722" s="2"/>
    </row>
    <row r="45723" spans="15:16" x14ac:dyDescent="0.2">
      <c r="O45723" s="152"/>
      <c r="P45723" s="2"/>
    </row>
    <row r="45724" spans="15:16" x14ac:dyDescent="0.2">
      <c r="O45724" s="152"/>
      <c r="P45724" s="2"/>
    </row>
    <row r="45725" spans="15:16" x14ac:dyDescent="0.2">
      <c r="O45725" s="152"/>
      <c r="P45725" s="2"/>
    </row>
    <row r="45726" spans="15:16" x14ac:dyDescent="0.2">
      <c r="O45726" s="152"/>
      <c r="P45726" s="2"/>
    </row>
    <row r="45727" spans="15:16" x14ac:dyDescent="0.2">
      <c r="O45727" s="152"/>
      <c r="P45727" s="2"/>
    </row>
    <row r="45728" spans="15:16" x14ac:dyDescent="0.2">
      <c r="O45728" s="152"/>
      <c r="P45728" s="2"/>
    </row>
    <row r="45729" spans="15:16" x14ac:dyDescent="0.2">
      <c r="O45729" s="152"/>
      <c r="P45729" s="2"/>
    </row>
    <row r="45730" spans="15:16" x14ac:dyDescent="0.2">
      <c r="O45730" s="152"/>
      <c r="P45730" s="2"/>
    </row>
    <row r="45731" spans="15:16" x14ac:dyDescent="0.2">
      <c r="O45731" s="152"/>
      <c r="P45731" s="2"/>
    </row>
    <row r="45732" spans="15:16" x14ac:dyDescent="0.2">
      <c r="O45732" s="152"/>
      <c r="P45732" s="2"/>
    </row>
    <row r="45733" spans="15:16" x14ac:dyDescent="0.2">
      <c r="O45733" s="152"/>
      <c r="P45733" s="2"/>
    </row>
    <row r="45734" spans="15:16" x14ac:dyDescent="0.2">
      <c r="O45734" s="152"/>
      <c r="P45734" s="2"/>
    </row>
    <row r="45735" spans="15:16" x14ac:dyDescent="0.2">
      <c r="O45735" s="152"/>
      <c r="P45735" s="2"/>
    </row>
    <row r="45736" spans="15:16" x14ac:dyDescent="0.2">
      <c r="O45736" s="152"/>
      <c r="P45736" s="2"/>
    </row>
    <row r="45737" spans="15:16" x14ac:dyDescent="0.2">
      <c r="O45737" s="152"/>
      <c r="P45737" s="2"/>
    </row>
    <row r="45738" spans="15:16" x14ac:dyDescent="0.2">
      <c r="O45738" s="152"/>
      <c r="P45738" s="2"/>
    </row>
    <row r="45739" spans="15:16" x14ac:dyDescent="0.2">
      <c r="O45739" s="152"/>
      <c r="P45739" s="2"/>
    </row>
    <row r="45740" spans="15:16" x14ac:dyDescent="0.2">
      <c r="O45740" s="152"/>
      <c r="P45740" s="2"/>
    </row>
    <row r="45741" spans="15:16" x14ac:dyDescent="0.2">
      <c r="O45741" s="152"/>
      <c r="P45741" s="2"/>
    </row>
    <row r="45742" spans="15:16" x14ac:dyDescent="0.2">
      <c r="O45742" s="152"/>
      <c r="P45742" s="2"/>
    </row>
    <row r="45743" spans="15:16" x14ac:dyDescent="0.2">
      <c r="O45743" s="152"/>
      <c r="P45743" s="2"/>
    </row>
    <row r="45744" spans="15:16" x14ac:dyDescent="0.2">
      <c r="O45744" s="152"/>
      <c r="P45744" s="2"/>
    </row>
    <row r="45745" spans="15:16" x14ac:dyDescent="0.2">
      <c r="O45745" s="152"/>
      <c r="P45745" s="2"/>
    </row>
    <row r="45746" spans="15:16" x14ac:dyDescent="0.2">
      <c r="O45746" s="152"/>
      <c r="P45746" s="2"/>
    </row>
    <row r="45747" spans="15:16" x14ac:dyDescent="0.2">
      <c r="O45747" s="152"/>
      <c r="P45747" s="2"/>
    </row>
    <row r="45748" spans="15:16" x14ac:dyDescent="0.2">
      <c r="O45748" s="152"/>
      <c r="P45748" s="2"/>
    </row>
    <row r="45749" spans="15:16" x14ac:dyDescent="0.2">
      <c r="O45749" s="152"/>
      <c r="P45749" s="2"/>
    </row>
    <row r="45750" spans="15:16" x14ac:dyDescent="0.2">
      <c r="O45750" s="152"/>
      <c r="P45750" s="2"/>
    </row>
    <row r="45751" spans="15:16" x14ac:dyDescent="0.2">
      <c r="O45751" s="152"/>
      <c r="P45751" s="2"/>
    </row>
    <row r="45752" spans="15:16" x14ac:dyDescent="0.2">
      <c r="O45752" s="152"/>
      <c r="P45752" s="2"/>
    </row>
    <row r="45753" spans="15:16" x14ac:dyDescent="0.2">
      <c r="O45753" s="152"/>
      <c r="P45753" s="2"/>
    </row>
    <row r="45754" spans="15:16" x14ac:dyDescent="0.2">
      <c r="O45754" s="152"/>
      <c r="P45754" s="2"/>
    </row>
    <row r="45755" spans="15:16" x14ac:dyDescent="0.2">
      <c r="O45755" s="152"/>
      <c r="P45755" s="2"/>
    </row>
    <row r="45756" spans="15:16" x14ac:dyDescent="0.2">
      <c r="O45756" s="152"/>
      <c r="P45756" s="2"/>
    </row>
    <row r="45757" spans="15:16" x14ac:dyDescent="0.2">
      <c r="O45757" s="152"/>
      <c r="P45757" s="2"/>
    </row>
    <row r="45758" spans="15:16" x14ac:dyDescent="0.2">
      <c r="O45758" s="152"/>
      <c r="P45758" s="2"/>
    </row>
    <row r="45759" spans="15:16" x14ac:dyDescent="0.2">
      <c r="O45759" s="152"/>
      <c r="P45759" s="2"/>
    </row>
    <row r="45760" spans="15:16" x14ac:dyDescent="0.2">
      <c r="O45760" s="152"/>
      <c r="P45760" s="2"/>
    </row>
    <row r="45761" spans="15:16" x14ac:dyDescent="0.2">
      <c r="O45761" s="152"/>
      <c r="P45761" s="2"/>
    </row>
    <row r="45762" spans="15:16" x14ac:dyDescent="0.2">
      <c r="O45762" s="152"/>
      <c r="P45762" s="2"/>
    </row>
    <row r="45763" spans="15:16" x14ac:dyDescent="0.2">
      <c r="O45763" s="152"/>
      <c r="P45763" s="2"/>
    </row>
    <row r="45764" spans="15:16" x14ac:dyDescent="0.2">
      <c r="O45764" s="152"/>
      <c r="P45764" s="2"/>
    </row>
    <row r="45765" spans="15:16" x14ac:dyDescent="0.2">
      <c r="O45765" s="152"/>
      <c r="P45765" s="2"/>
    </row>
    <row r="45766" spans="15:16" x14ac:dyDescent="0.2">
      <c r="O45766" s="152"/>
      <c r="P45766" s="2"/>
    </row>
    <row r="45767" spans="15:16" x14ac:dyDescent="0.2">
      <c r="O45767" s="152"/>
      <c r="P45767" s="2"/>
    </row>
    <row r="45768" spans="15:16" x14ac:dyDescent="0.2">
      <c r="O45768" s="152"/>
      <c r="P45768" s="2"/>
    </row>
    <row r="45769" spans="15:16" x14ac:dyDescent="0.2">
      <c r="O45769" s="152"/>
      <c r="P45769" s="2"/>
    </row>
    <row r="45770" spans="15:16" x14ac:dyDescent="0.2">
      <c r="O45770" s="152"/>
      <c r="P45770" s="2"/>
    </row>
    <row r="45771" spans="15:16" x14ac:dyDescent="0.2">
      <c r="O45771" s="152"/>
      <c r="P45771" s="2"/>
    </row>
    <row r="45772" spans="15:16" x14ac:dyDescent="0.2">
      <c r="O45772" s="152"/>
      <c r="P45772" s="2"/>
    </row>
    <row r="45773" spans="15:16" x14ac:dyDescent="0.2">
      <c r="O45773" s="152"/>
      <c r="P45773" s="2"/>
    </row>
    <row r="45774" spans="15:16" x14ac:dyDescent="0.2">
      <c r="O45774" s="152"/>
      <c r="P45774" s="2"/>
    </row>
    <row r="45775" spans="15:16" x14ac:dyDescent="0.2">
      <c r="O45775" s="152"/>
      <c r="P45775" s="2"/>
    </row>
    <row r="45776" spans="15:16" x14ac:dyDescent="0.2">
      <c r="O45776" s="152"/>
      <c r="P45776" s="2"/>
    </row>
    <row r="45777" spans="15:16" x14ac:dyDescent="0.2">
      <c r="O45777" s="152"/>
      <c r="P45777" s="2"/>
    </row>
    <row r="45778" spans="15:16" x14ac:dyDescent="0.2">
      <c r="O45778" s="152"/>
      <c r="P45778" s="2"/>
    </row>
    <row r="45779" spans="15:16" x14ac:dyDescent="0.2">
      <c r="O45779" s="152"/>
      <c r="P45779" s="2"/>
    </row>
    <row r="45780" spans="15:16" x14ac:dyDescent="0.2">
      <c r="O45780" s="152"/>
      <c r="P45780" s="2"/>
    </row>
    <row r="45781" spans="15:16" x14ac:dyDescent="0.2">
      <c r="O45781" s="152"/>
      <c r="P45781" s="2"/>
    </row>
    <row r="45782" spans="15:16" x14ac:dyDescent="0.2">
      <c r="O45782" s="152"/>
      <c r="P45782" s="2"/>
    </row>
    <row r="45783" spans="15:16" x14ac:dyDescent="0.2">
      <c r="O45783" s="152"/>
      <c r="P45783" s="2"/>
    </row>
    <row r="45784" spans="15:16" x14ac:dyDescent="0.2">
      <c r="O45784" s="152"/>
      <c r="P45784" s="2"/>
    </row>
    <row r="45785" spans="15:16" x14ac:dyDescent="0.2">
      <c r="O45785" s="152"/>
      <c r="P45785" s="2"/>
    </row>
    <row r="45786" spans="15:16" x14ac:dyDescent="0.2">
      <c r="O45786" s="152"/>
      <c r="P45786" s="2"/>
    </row>
    <row r="45787" spans="15:16" x14ac:dyDescent="0.2">
      <c r="O45787" s="152"/>
      <c r="P45787" s="2"/>
    </row>
    <row r="45788" spans="15:16" x14ac:dyDescent="0.2">
      <c r="O45788" s="152"/>
      <c r="P45788" s="2"/>
    </row>
    <row r="45789" spans="15:16" x14ac:dyDescent="0.2">
      <c r="O45789" s="152"/>
      <c r="P45789" s="2"/>
    </row>
    <row r="45790" spans="15:16" x14ac:dyDescent="0.2">
      <c r="O45790" s="152"/>
      <c r="P45790" s="2"/>
    </row>
    <row r="45791" spans="15:16" x14ac:dyDescent="0.2">
      <c r="O45791" s="152"/>
      <c r="P45791" s="2"/>
    </row>
    <row r="45792" spans="15:16" x14ac:dyDescent="0.2">
      <c r="O45792" s="152"/>
      <c r="P45792" s="2"/>
    </row>
    <row r="45793" spans="15:16" x14ac:dyDescent="0.2">
      <c r="O45793" s="152"/>
      <c r="P45793" s="2"/>
    </row>
    <row r="45794" spans="15:16" x14ac:dyDescent="0.2">
      <c r="O45794" s="152"/>
      <c r="P45794" s="2"/>
    </row>
    <row r="45795" spans="15:16" x14ac:dyDescent="0.2">
      <c r="O45795" s="152"/>
      <c r="P45795" s="2"/>
    </row>
    <row r="45796" spans="15:16" x14ac:dyDescent="0.2">
      <c r="O45796" s="152"/>
      <c r="P45796" s="2"/>
    </row>
    <row r="45797" spans="15:16" x14ac:dyDescent="0.2">
      <c r="O45797" s="152"/>
      <c r="P45797" s="2"/>
    </row>
    <row r="45798" spans="15:16" x14ac:dyDescent="0.2">
      <c r="O45798" s="152"/>
      <c r="P45798" s="2"/>
    </row>
    <row r="45799" spans="15:16" x14ac:dyDescent="0.2">
      <c r="O45799" s="152"/>
      <c r="P45799" s="2"/>
    </row>
    <row r="45800" spans="15:16" x14ac:dyDescent="0.2">
      <c r="O45800" s="152"/>
      <c r="P45800" s="2"/>
    </row>
    <row r="45801" spans="15:16" x14ac:dyDescent="0.2">
      <c r="O45801" s="152"/>
      <c r="P45801" s="2"/>
    </row>
    <row r="45802" spans="15:16" x14ac:dyDescent="0.2">
      <c r="O45802" s="152"/>
      <c r="P45802" s="2"/>
    </row>
    <row r="45803" spans="15:16" x14ac:dyDescent="0.2">
      <c r="O45803" s="152"/>
      <c r="P45803" s="2"/>
    </row>
    <row r="45804" spans="15:16" x14ac:dyDescent="0.2">
      <c r="O45804" s="152"/>
      <c r="P45804" s="2"/>
    </row>
    <row r="45805" spans="15:16" x14ac:dyDescent="0.2">
      <c r="O45805" s="152"/>
      <c r="P45805" s="2"/>
    </row>
    <row r="45806" spans="15:16" x14ac:dyDescent="0.2">
      <c r="O45806" s="152"/>
      <c r="P45806" s="2"/>
    </row>
    <row r="45807" spans="15:16" x14ac:dyDescent="0.2">
      <c r="O45807" s="152"/>
      <c r="P45807" s="2"/>
    </row>
    <row r="45808" spans="15:16" x14ac:dyDescent="0.2">
      <c r="O45808" s="152"/>
      <c r="P45808" s="2"/>
    </row>
    <row r="45809" spans="15:16" x14ac:dyDescent="0.2">
      <c r="O45809" s="152"/>
      <c r="P45809" s="2"/>
    </row>
    <row r="45810" spans="15:16" x14ac:dyDescent="0.2">
      <c r="O45810" s="152"/>
      <c r="P45810" s="2"/>
    </row>
    <row r="45811" spans="15:16" x14ac:dyDescent="0.2">
      <c r="O45811" s="152"/>
      <c r="P45811" s="2"/>
    </row>
    <row r="45812" spans="15:16" x14ac:dyDescent="0.2">
      <c r="O45812" s="152"/>
      <c r="P45812" s="2"/>
    </row>
    <row r="45813" spans="15:16" x14ac:dyDescent="0.2">
      <c r="O45813" s="152"/>
      <c r="P45813" s="2"/>
    </row>
    <row r="45814" spans="15:16" x14ac:dyDescent="0.2">
      <c r="O45814" s="152"/>
      <c r="P45814" s="2"/>
    </row>
    <row r="45815" spans="15:16" x14ac:dyDescent="0.2">
      <c r="O45815" s="152"/>
      <c r="P45815" s="2"/>
    </row>
    <row r="45816" spans="15:16" x14ac:dyDescent="0.2">
      <c r="O45816" s="152"/>
      <c r="P45816" s="2"/>
    </row>
    <row r="45817" spans="15:16" x14ac:dyDescent="0.2">
      <c r="O45817" s="152"/>
      <c r="P45817" s="2"/>
    </row>
    <row r="45818" spans="15:16" x14ac:dyDescent="0.2">
      <c r="O45818" s="152"/>
      <c r="P45818" s="2"/>
    </row>
    <row r="45819" spans="15:16" x14ac:dyDescent="0.2">
      <c r="O45819" s="152"/>
      <c r="P45819" s="2"/>
    </row>
    <row r="45820" spans="15:16" x14ac:dyDescent="0.2">
      <c r="O45820" s="152"/>
      <c r="P45820" s="2"/>
    </row>
    <row r="45821" spans="15:16" x14ac:dyDescent="0.2">
      <c r="O45821" s="152"/>
      <c r="P45821" s="2"/>
    </row>
    <row r="45822" spans="15:16" x14ac:dyDescent="0.2">
      <c r="O45822" s="152"/>
      <c r="P45822" s="2"/>
    </row>
    <row r="45823" spans="15:16" x14ac:dyDescent="0.2">
      <c r="O45823" s="152"/>
      <c r="P45823" s="2"/>
    </row>
    <row r="45824" spans="15:16" x14ac:dyDescent="0.2">
      <c r="O45824" s="152"/>
      <c r="P45824" s="2"/>
    </row>
    <row r="45825" spans="15:16" x14ac:dyDescent="0.2">
      <c r="O45825" s="152"/>
      <c r="P45825" s="2"/>
    </row>
    <row r="45826" spans="15:16" x14ac:dyDescent="0.2">
      <c r="O45826" s="152"/>
      <c r="P45826" s="2"/>
    </row>
    <row r="45827" spans="15:16" x14ac:dyDescent="0.2">
      <c r="O45827" s="152"/>
      <c r="P45827" s="2"/>
    </row>
    <row r="45828" spans="15:16" x14ac:dyDescent="0.2">
      <c r="O45828" s="152"/>
      <c r="P45828" s="2"/>
    </row>
    <row r="45829" spans="15:16" x14ac:dyDescent="0.2">
      <c r="O45829" s="152"/>
      <c r="P45829" s="2"/>
    </row>
    <row r="45830" spans="15:16" x14ac:dyDescent="0.2">
      <c r="O45830" s="152"/>
      <c r="P45830" s="2"/>
    </row>
    <row r="45831" spans="15:16" x14ac:dyDescent="0.2">
      <c r="O45831" s="152"/>
      <c r="P45831" s="2"/>
    </row>
    <row r="45832" spans="15:16" x14ac:dyDescent="0.2">
      <c r="O45832" s="152"/>
      <c r="P45832" s="2"/>
    </row>
    <row r="45833" spans="15:16" x14ac:dyDescent="0.2">
      <c r="O45833" s="152"/>
      <c r="P45833" s="2"/>
    </row>
    <row r="45834" spans="15:16" x14ac:dyDescent="0.2">
      <c r="O45834" s="152"/>
      <c r="P45834" s="2"/>
    </row>
    <row r="45835" spans="15:16" x14ac:dyDescent="0.2">
      <c r="O45835" s="152"/>
      <c r="P45835" s="2"/>
    </row>
    <row r="45836" spans="15:16" x14ac:dyDescent="0.2">
      <c r="O45836" s="152"/>
      <c r="P45836" s="2"/>
    </row>
    <row r="45837" spans="15:16" x14ac:dyDescent="0.2">
      <c r="O45837" s="152"/>
      <c r="P45837" s="2"/>
    </row>
    <row r="45838" spans="15:16" x14ac:dyDescent="0.2">
      <c r="O45838" s="152"/>
      <c r="P45838" s="2"/>
    </row>
    <row r="45839" spans="15:16" x14ac:dyDescent="0.2">
      <c r="O45839" s="152"/>
      <c r="P45839" s="2"/>
    </row>
    <row r="45840" spans="15:16" x14ac:dyDescent="0.2">
      <c r="O45840" s="152"/>
      <c r="P45840" s="2"/>
    </row>
    <row r="45841" spans="15:16" x14ac:dyDescent="0.2">
      <c r="O45841" s="152"/>
      <c r="P45841" s="2"/>
    </row>
    <row r="45842" spans="15:16" x14ac:dyDescent="0.2">
      <c r="O45842" s="152"/>
      <c r="P45842" s="2"/>
    </row>
    <row r="45843" spans="15:16" x14ac:dyDescent="0.2">
      <c r="O45843" s="152"/>
      <c r="P45843" s="2"/>
    </row>
    <row r="45844" spans="15:16" x14ac:dyDescent="0.2">
      <c r="O45844" s="152"/>
      <c r="P45844" s="2"/>
    </row>
    <row r="45845" spans="15:16" x14ac:dyDescent="0.2">
      <c r="O45845" s="152"/>
      <c r="P45845" s="2"/>
    </row>
    <row r="45846" spans="15:16" x14ac:dyDescent="0.2">
      <c r="O45846" s="152"/>
      <c r="P45846" s="2"/>
    </row>
    <row r="45847" spans="15:16" x14ac:dyDescent="0.2">
      <c r="O45847" s="152"/>
      <c r="P45847" s="2"/>
    </row>
    <row r="45848" spans="15:16" x14ac:dyDescent="0.2">
      <c r="O45848" s="152"/>
      <c r="P45848" s="2"/>
    </row>
    <row r="45849" spans="15:16" x14ac:dyDescent="0.2">
      <c r="O45849" s="152"/>
      <c r="P45849" s="2"/>
    </row>
    <row r="45850" spans="15:16" x14ac:dyDescent="0.2">
      <c r="O45850" s="152"/>
      <c r="P45850" s="2"/>
    </row>
    <row r="45851" spans="15:16" x14ac:dyDescent="0.2">
      <c r="O45851" s="152"/>
      <c r="P45851" s="2"/>
    </row>
    <row r="45852" spans="15:16" x14ac:dyDescent="0.2">
      <c r="O45852" s="152"/>
      <c r="P45852" s="2"/>
    </row>
    <row r="45853" spans="15:16" x14ac:dyDescent="0.2">
      <c r="O45853" s="152"/>
      <c r="P45853" s="2"/>
    </row>
    <row r="45854" spans="15:16" x14ac:dyDescent="0.2">
      <c r="O45854" s="152"/>
      <c r="P45854" s="2"/>
    </row>
    <row r="45855" spans="15:16" x14ac:dyDescent="0.2">
      <c r="O45855" s="152"/>
      <c r="P45855" s="2"/>
    </row>
    <row r="45856" spans="15:16" x14ac:dyDescent="0.2">
      <c r="O45856" s="152"/>
      <c r="P45856" s="2"/>
    </row>
    <row r="45857" spans="15:16" x14ac:dyDescent="0.2">
      <c r="O45857" s="152"/>
      <c r="P45857" s="2"/>
    </row>
    <row r="45858" spans="15:16" x14ac:dyDescent="0.2">
      <c r="O45858" s="152"/>
      <c r="P45858" s="2"/>
    </row>
    <row r="45859" spans="15:16" x14ac:dyDescent="0.2">
      <c r="O45859" s="152"/>
      <c r="P45859" s="2"/>
    </row>
    <row r="45860" spans="15:16" x14ac:dyDescent="0.2">
      <c r="O45860" s="152"/>
      <c r="P45860" s="2"/>
    </row>
    <row r="45861" spans="15:16" x14ac:dyDescent="0.2">
      <c r="O45861" s="152"/>
      <c r="P45861" s="2"/>
    </row>
    <row r="45862" spans="15:16" x14ac:dyDescent="0.2">
      <c r="O45862" s="152"/>
      <c r="P45862" s="2"/>
    </row>
    <row r="45863" spans="15:16" x14ac:dyDescent="0.2">
      <c r="O45863" s="152"/>
      <c r="P45863" s="2"/>
    </row>
    <row r="45864" spans="15:16" x14ac:dyDescent="0.2">
      <c r="O45864" s="152"/>
      <c r="P45864" s="2"/>
    </row>
    <row r="45865" spans="15:16" x14ac:dyDescent="0.2">
      <c r="O45865" s="152"/>
      <c r="P45865" s="2"/>
    </row>
    <row r="45866" spans="15:16" x14ac:dyDescent="0.2">
      <c r="O45866" s="152"/>
      <c r="P45866" s="2"/>
    </row>
    <row r="45867" spans="15:16" x14ac:dyDescent="0.2">
      <c r="O45867" s="152"/>
      <c r="P45867" s="2"/>
    </row>
    <row r="45868" spans="15:16" x14ac:dyDescent="0.2">
      <c r="O45868" s="152"/>
      <c r="P45868" s="2"/>
    </row>
    <row r="45869" spans="15:16" x14ac:dyDescent="0.2">
      <c r="O45869" s="152"/>
      <c r="P45869" s="2"/>
    </row>
    <row r="45870" spans="15:16" x14ac:dyDescent="0.2">
      <c r="O45870" s="152"/>
      <c r="P45870" s="2"/>
    </row>
    <row r="45871" spans="15:16" x14ac:dyDescent="0.2">
      <c r="O45871" s="152"/>
      <c r="P45871" s="2"/>
    </row>
    <row r="45872" spans="15:16" x14ac:dyDescent="0.2">
      <c r="O45872" s="152"/>
      <c r="P45872" s="2"/>
    </row>
    <row r="45873" spans="15:16" x14ac:dyDescent="0.2">
      <c r="O45873" s="152"/>
      <c r="P45873" s="2"/>
    </row>
    <row r="45874" spans="15:16" x14ac:dyDescent="0.2">
      <c r="O45874" s="152"/>
      <c r="P45874" s="2"/>
    </row>
    <row r="45875" spans="15:16" x14ac:dyDescent="0.2">
      <c r="O45875" s="152"/>
      <c r="P45875" s="2"/>
    </row>
    <row r="45876" spans="15:16" x14ac:dyDescent="0.2">
      <c r="O45876" s="152"/>
      <c r="P45876" s="2"/>
    </row>
    <row r="45877" spans="15:16" x14ac:dyDescent="0.2">
      <c r="O45877" s="152"/>
      <c r="P45877" s="2"/>
    </row>
    <row r="45878" spans="15:16" x14ac:dyDescent="0.2">
      <c r="O45878" s="152"/>
      <c r="P45878" s="2"/>
    </row>
    <row r="45879" spans="15:16" x14ac:dyDescent="0.2">
      <c r="O45879" s="152"/>
      <c r="P45879" s="2"/>
    </row>
    <row r="45880" spans="15:16" x14ac:dyDescent="0.2">
      <c r="O45880" s="152"/>
      <c r="P45880" s="2"/>
    </row>
    <row r="45881" spans="15:16" x14ac:dyDescent="0.2">
      <c r="O45881" s="152"/>
      <c r="P45881" s="2"/>
    </row>
    <row r="45882" spans="15:16" x14ac:dyDescent="0.2">
      <c r="O45882" s="152"/>
      <c r="P45882" s="2"/>
    </row>
    <row r="45883" spans="15:16" x14ac:dyDescent="0.2">
      <c r="O45883" s="152"/>
      <c r="P45883" s="2"/>
    </row>
    <row r="45884" spans="15:16" x14ac:dyDescent="0.2">
      <c r="O45884" s="152"/>
      <c r="P45884" s="2"/>
    </row>
    <row r="45885" spans="15:16" x14ac:dyDescent="0.2">
      <c r="O45885" s="152"/>
      <c r="P45885" s="2"/>
    </row>
    <row r="45886" spans="15:16" x14ac:dyDescent="0.2">
      <c r="O45886" s="152"/>
      <c r="P45886" s="2"/>
    </row>
    <row r="45887" spans="15:16" x14ac:dyDescent="0.2">
      <c r="O45887" s="152"/>
      <c r="P45887" s="2"/>
    </row>
    <row r="45888" spans="15:16" x14ac:dyDescent="0.2">
      <c r="O45888" s="152"/>
      <c r="P45888" s="2"/>
    </row>
    <row r="45889" spans="15:16" x14ac:dyDescent="0.2">
      <c r="O45889" s="152"/>
      <c r="P45889" s="2"/>
    </row>
    <row r="45890" spans="15:16" x14ac:dyDescent="0.2">
      <c r="O45890" s="152"/>
      <c r="P45890" s="2"/>
    </row>
    <row r="45891" spans="15:16" x14ac:dyDescent="0.2">
      <c r="O45891" s="152"/>
      <c r="P45891" s="2"/>
    </row>
    <row r="45892" spans="15:16" x14ac:dyDescent="0.2">
      <c r="O45892" s="152"/>
      <c r="P45892" s="2"/>
    </row>
    <row r="45893" spans="15:16" x14ac:dyDescent="0.2">
      <c r="O45893" s="152"/>
      <c r="P45893" s="2"/>
    </row>
    <row r="45894" spans="15:16" x14ac:dyDescent="0.2">
      <c r="O45894" s="152"/>
      <c r="P45894" s="2"/>
    </row>
    <row r="45895" spans="15:16" x14ac:dyDescent="0.2">
      <c r="O45895" s="152"/>
      <c r="P45895" s="2"/>
    </row>
    <row r="45896" spans="15:16" x14ac:dyDescent="0.2">
      <c r="O45896" s="152"/>
      <c r="P45896" s="2"/>
    </row>
    <row r="45897" spans="15:16" x14ac:dyDescent="0.2">
      <c r="O45897" s="152"/>
      <c r="P45897" s="2"/>
    </row>
    <row r="45898" spans="15:16" x14ac:dyDescent="0.2">
      <c r="O45898" s="152"/>
      <c r="P45898" s="2"/>
    </row>
    <row r="45899" spans="15:16" x14ac:dyDescent="0.2">
      <c r="O45899" s="152"/>
      <c r="P45899" s="2"/>
    </row>
    <row r="45900" spans="15:16" x14ac:dyDescent="0.2">
      <c r="O45900" s="152"/>
      <c r="P45900" s="2"/>
    </row>
    <row r="45901" spans="15:16" x14ac:dyDescent="0.2">
      <c r="O45901" s="152"/>
      <c r="P45901" s="2"/>
    </row>
    <row r="45902" spans="15:16" x14ac:dyDescent="0.2">
      <c r="O45902" s="152"/>
      <c r="P45902" s="2"/>
    </row>
    <row r="45903" spans="15:16" x14ac:dyDescent="0.2">
      <c r="O45903" s="152"/>
      <c r="P45903" s="2"/>
    </row>
    <row r="45904" spans="15:16" x14ac:dyDescent="0.2">
      <c r="O45904" s="152"/>
      <c r="P45904" s="2"/>
    </row>
    <row r="45905" spans="15:16" x14ac:dyDescent="0.2">
      <c r="O45905" s="152"/>
      <c r="P45905" s="2"/>
    </row>
    <row r="45906" spans="15:16" x14ac:dyDescent="0.2">
      <c r="O45906" s="152"/>
      <c r="P45906" s="2"/>
    </row>
    <row r="45907" spans="15:16" x14ac:dyDescent="0.2">
      <c r="O45907" s="152"/>
      <c r="P45907" s="2"/>
    </row>
    <row r="45908" spans="15:16" x14ac:dyDescent="0.2">
      <c r="O45908" s="152"/>
      <c r="P45908" s="2"/>
    </row>
    <row r="45909" spans="15:16" x14ac:dyDescent="0.2">
      <c r="O45909" s="152"/>
      <c r="P45909" s="2"/>
    </row>
    <row r="45910" spans="15:16" x14ac:dyDescent="0.2">
      <c r="O45910" s="152"/>
      <c r="P45910" s="2"/>
    </row>
    <row r="45911" spans="15:16" x14ac:dyDescent="0.2">
      <c r="O45911" s="152"/>
      <c r="P45911" s="2"/>
    </row>
    <row r="45912" spans="15:16" x14ac:dyDescent="0.2">
      <c r="O45912" s="152"/>
      <c r="P45912" s="2"/>
    </row>
    <row r="45913" spans="15:16" x14ac:dyDescent="0.2">
      <c r="O45913" s="152"/>
      <c r="P45913" s="2"/>
    </row>
    <row r="45914" spans="15:16" x14ac:dyDescent="0.2">
      <c r="O45914" s="152"/>
      <c r="P45914" s="2"/>
    </row>
    <row r="45915" spans="15:16" x14ac:dyDescent="0.2">
      <c r="O45915" s="152"/>
      <c r="P45915" s="2"/>
    </row>
    <row r="45916" spans="15:16" x14ac:dyDescent="0.2">
      <c r="O45916" s="152"/>
      <c r="P45916" s="2"/>
    </row>
    <row r="45917" spans="15:16" x14ac:dyDescent="0.2">
      <c r="O45917" s="152"/>
      <c r="P45917" s="2"/>
    </row>
    <row r="45918" spans="15:16" x14ac:dyDescent="0.2">
      <c r="O45918" s="152"/>
      <c r="P45918" s="2"/>
    </row>
    <row r="45919" spans="15:16" x14ac:dyDescent="0.2">
      <c r="O45919" s="152"/>
      <c r="P45919" s="2"/>
    </row>
    <row r="45920" spans="15:16" x14ac:dyDescent="0.2">
      <c r="O45920" s="152"/>
      <c r="P45920" s="2"/>
    </row>
    <row r="45921" spans="15:16" x14ac:dyDescent="0.2">
      <c r="O45921" s="152"/>
      <c r="P45921" s="2"/>
    </row>
    <row r="45922" spans="15:16" x14ac:dyDescent="0.2">
      <c r="O45922" s="152"/>
      <c r="P45922" s="2"/>
    </row>
    <row r="45923" spans="15:16" x14ac:dyDescent="0.2">
      <c r="O45923" s="152"/>
      <c r="P45923" s="2"/>
    </row>
    <row r="45924" spans="15:16" x14ac:dyDescent="0.2">
      <c r="O45924" s="152"/>
      <c r="P45924" s="2"/>
    </row>
    <row r="45925" spans="15:16" x14ac:dyDescent="0.2">
      <c r="O45925" s="152"/>
      <c r="P45925" s="2"/>
    </row>
    <row r="45926" spans="15:16" x14ac:dyDescent="0.2">
      <c r="O45926" s="152"/>
      <c r="P45926" s="2"/>
    </row>
    <row r="45927" spans="15:16" x14ac:dyDescent="0.2">
      <c r="O45927" s="152"/>
      <c r="P45927" s="2"/>
    </row>
    <row r="45928" spans="15:16" x14ac:dyDescent="0.2">
      <c r="O45928" s="152"/>
      <c r="P45928" s="2"/>
    </row>
    <row r="45929" spans="15:16" x14ac:dyDescent="0.2">
      <c r="O45929" s="152"/>
      <c r="P45929" s="2"/>
    </row>
    <row r="45930" spans="15:16" x14ac:dyDescent="0.2">
      <c r="O45930" s="152"/>
      <c r="P45930" s="2"/>
    </row>
    <row r="45931" spans="15:16" x14ac:dyDescent="0.2">
      <c r="O45931" s="152"/>
      <c r="P45931" s="2"/>
    </row>
    <row r="45932" spans="15:16" x14ac:dyDescent="0.2">
      <c r="O45932" s="152"/>
      <c r="P45932" s="2"/>
    </row>
    <row r="45933" spans="15:16" x14ac:dyDescent="0.2">
      <c r="O45933" s="152"/>
      <c r="P45933" s="2"/>
    </row>
    <row r="45934" spans="15:16" x14ac:dyDescent="0.2">
      <c r="O45934" s="152"/>
      <c r="P45934" s="2"/>
    </row>
    <row r="45935" spans="15:16" x14ac:dyDescent="0.2">
      <c r="O45935" s="152"/>
      <c r="P45935" s="2"/>
    </row>
    <row r="45936" spans="15:16" x14ac:dyDescent="0.2">
      <c r="O45936" s="152"/>
      <c r="P45936" s="2"/>
    </row>
    <row r="45937" spans="15:16" x14ac:dyDescent="0.2">
      <c r="O45937" s="152"/>
      <c r="P45937" s="2"/>
    </row>
    <row r="45938" spans="15:16" x14ac:dyDescent="0.2">
      <c r="O45938" s="152"/>
      <c r="P45938" s="2"/>
    </row>
    <row r="45939" spans="15:16" x14ac:dyDescent="0.2">
      <c r="O45939" s="152"/>
      <c r="P45939" s="2"/>
    </row>
    <row r="45940" spans="15:16" x14ac:dyDescent="0.2">
      <c r="O45940" s="152"/>
      <c r="P45940" s="2"/>
    </row>
    <row r="45941" spans="15:16" x14ac:dyDescent="0.2">
      <c r="O45941" s="152"/>
      <c r="P45941" s="2"/>
    </row>
    <row r="45942" spans="15:16" x14ac:dyDescent="0.2">
      <c r="O45942" s="152"/>
      <c r="P45942" s="2"/>
    </row>
    <row r="45943" spans="15:16" x14ac:dyDescent="0.2">
      <c r="O45943" s="152"/>
      <c r="P45943" s="2"/>
    </row>
    <row r="45944" spans="15:16" x14ac:dyDescent="0.2">
      <c r="O45944" s="152"/>
      <c r="P45944" s="2"/>
    </row>
    <row r="45945" spans="15:16" x14ac:dyDescent="0.2">
      <c r="O45945" s="152"/>
      <c r="P45945" s="2"/>
    </row>
    <row r="45946" spans="15:16" x14ac:dyDescent="0.2">
      <c r="O45946" s="152"/>
      <c r="P45946" s="2"/>
    </row>
    <row r="45947" spans="15:16" x14ac:dyDescent="0.2">
      <c r="O45947" s="152"/>
      <c r="P45947" s="2"/>
    </row>
    <row r="45948" spans="15:16" x14ac:dyDescent="0.2">
      <c r="O45948" s="152"/>
      <c r="P45948" s="2"/>
    </row>
    <row r="45949" spans="15:16" x14ac:dyDescent="0.2">
      <c r="O45949" s="152"/>
      <c r="P45949" s="2"/>
    </row>
    <row r="45950" spans="15:16" x14ac:dyDescent="0.2">
      <c r="O45950" s="152"/>
      <c r="P45950" s="2"/>
    </row>
    <row r="45951" spans="15:16" x14ac:dyDescent="0.2">
      <c r="O45951" s="152"/>
      <c r="P45951" s="2"/>
    </row>
    <row r="45952" spans="15:16" x14ac:dyDescent="0.2">
      <c r="O45952" s="152"/>
      <c r="P45952" s="2"/>
    </row>
    <row r="45953" spans="15:16" x14ac:dyDescent="0.2">
      <c r="O45953" s="152"/>
      <c r="P45953" s="2"/>
    </row>
    <row r="45954" spans="15:16" x14ac:dyDescent="0.2">
      <c r="O45954" s="152"/>
      <c r="P45954" s="2"/>
    </row>
    <row r="45955" spans="15:16" x14ac:dyDescent="0.2">
      <c r="O45955" s="152"/>
      <c r="P45955" s="2"/>
    </row>
    <row r="45956" spans="15:16" x14ac:dyDescent="0.2">
      <c r="O45956" s="152"/>
      <c r="P45956" s="2"/>
    </row>
    <row r="45957" spans="15:16" x14ac:dyDescent="0.2">
      <c r="O45957" s="152"/>
      <c r="P45957" s="2"/>
    </row>
    <row r="45958" spans="15:16" x14ac:dyDescent="0.2">
      <c r="O45958" s="152"/>
      <c r="P45958" s="2"/>
    </row>
    <row r="45959" spans="15:16" x14ac:dyDescent="0.2">
      <c r="O45959" s="152"/>
      <c r="P45959" s="2"/>
    </row>
    <row r="45960" spans="15:16" x14ac:dyDescent="0.2">
      <c r="O45960" s="152"/>
      <c r="P45960" s="2"/>
    </row>
    <row r="45961" spans="15:16" x14ac:dyDescent="0.2">
      <c r="O45961" s="152"/>
      <c r="P45961" s="2"/>
    </row>
    <row r="45962" spans="15:16" x14ac:dyDescent="0.2">
      <c r="O45962" s="152"/>
      <c r="P45962" s="2"/>
    </row>
    <row r="45963" spans="15:16" x14ac:dyDescent="0.2">
      <c r="O45963" s="152"/>
      <c r="P45963" s="2"/>
    </row>
    <row r="45964" spans="15:16" x14ac:dyDescent="0.2">
      <c r="O45964" s="152"/>
      <c r="P45964" s="2"/>
    </row>
    <row r="45965" spans="15:16" x14ac:dyDescent="0.2">
      <c r="O45965" s="152"/>
      <c r="P45965" s="2"/>
    </row>
    <row r="45966" spans="15:16" x14ac:dyDescent="0.2">
      <c r="O45966" s="152"/>
      <c r="P45966" s="2"/>
    </row>
    <row r="45967" spans="15:16" x14ac:dyDescent="0.2">
      <c r="O45967" s="152"/>
      <c r="P45967" s="2"/>
    </row>
    <row r="45968" spans="15:16" x14ac:dyDescent="0.2">
      <c r="O45968" s="152"/>
      <c r="P45968" s="2"/>
    </row>
    <row r="45969" spans="15:16" x14ac:dyDescent="0.2">
      <c r="O45969" s="152"/>
      <c r="P45969" s="2"/>
    </row>
    <row r="45970" spans="15:16" x14ac:dyDescent="0.2">
      <c r="O45970" s="152"/>
      <c r="P45970" s="2"/>
    </row>
    <row r="45971" spans="15:16" x14ac:dyDescent="0.2">
      <c r="O45971" s="152"/>
      <c r="P45971" s="2"/>
    </row>
    <row r="45972" spans="15:16" x14ac:dyDescent="0.2">
      <c r="O45972" s="152"/>
      <c r="P45972" s="2"/>
    </row>
    <row r="45973" spans="15:16" x14ac:dyDescent="0.2">
      <c r="O45973" s="152"/>
      <c r="P45973" s="2"/>
    </row>
    <row r="45974" spans="15:16" x14ac:dyDescent="0.2">
      <c r="O45974" s="152"/>
      <c r="P45974" s="2"/>
    </row>
    <row r="45975" spans="15:16" x14ac:dyDescent="0.2">
      <c r="O45975" s="152"/>
      <c r="P45975" s="2"/>
    </row>
    <row r="45976" spans="15:16" x14ac:dyDescent="0.2">
      <c r="O45976" s="152"/>
      <c r="P45976" s="2"/>
    </row>
    <row r="45977" spans="15:16" x14ac:dyDescent="0.2">
      <c r="O45977" s="152"/>
      <c r="P45977" s="2"/>
    </row>
    <row r="45978" spans="15:16" x14ac:dyDescent="0.2">
      <c r="O45978" s="152"/>
      <c r="P45978" s="2"/>
    </row>
    <row r="45979" spans="15:16" x14ac:dyDescent="0.2">
      <c r="O45979" s="152"/>
      <c r="P45979" s="2"/>
    </row>
    <row r="45980" spans="15:16" x14ac:dyDescent="0.2">
      <c r="O45980" s="152"/>
      <c r="P45980" s="2"/>
    </row>
    <row r="45981" spans="15:16" x14ac:dyDescent="0.2">
      <c r="O45981" s="152"/>
      <c r="P45981" s="2"/>
    </row>
    <row r="45982" spans="15:16" x14ac:dyDescent="0.2">
      <c r="O45982" s="152"/>
      <c r="P45982" s="2"/>
    </row>
    <row r="45983" spans="15:16" x14ac:dyDescent="0.2">
      <c r="O45983" s="152"/>
      <c r="P45983" s="2"/>
    </row>
    <row r="45984" spans="15:16" x14ac:dyDescent="0.2">
      <c r="O45984" s="152"/>
      <c r="P45984" s="2"/>
    </row>
    <row r="45985" spans="15:16" x14ac:dyDescent="0.2">
      <c r="O45985" s="152"/>
      <c r="P45985" s="2"/>
    </row>
    <row r="45986" spans="15:16" x14ac:dyDescent="0.2">
      <c r="O45986" s="152"/>
      <c r="P45986" s="2"/>
    </row>
    <row r="45987" spans="15:16" x14ac:dyDescent="0.2">
      <c r="O45987" s="152"/>
      <c r="P45987" s="2"/>
    </row>
    <row r="45988" spans="15:16" x14ac:dyDescent="0.2">
      <c r="O45988" s="152"/>
      <c r="P45988" s="2"/>
    </row>
    <row r="45989" spans="15:16" x14ac:dyDescent="0.2">
      <c r="O45989" s="152"/>
      <c r="P45989" s="2"/>
    </row>
    <row r="45990" spans="15:16" x14ac:dyDescent="0.2">
      <c r="O45990" s="152"/>
      <c r="P45990" s="2"/>
    </row>
    <row r="45991" spans="15:16" x14ac:dyDescent="0.2">
      <c r="O45991" s="152"/>
      <c r="P45991" s="2"/>
    </row>
    <row r="45992" spans="15:16" x14ac:dyDescent="0.2">
      <c r="O45992" s="152"/>
      <c r="P45992" s="2"/>
    </row>
    <row r="45993" spans="15:16" x14ac:dyDescent="0.2">
      <c r="O45993" s="152"/>
      <c r="P45993" s="2"/>
    </row>
    <row r="45994" spans="15:16" x14ac:dyDescent="0.2">
      <c r="O45994" s="152"/>
      <c r="P45994" s="2"/>
    </row>
    <row r="45995" spans="15:16" x14ac:dyDescent="0.2">
      <c r="O45995" s="152"/>
      <c r="P45995" s="2"/>
    </row>
    <row r="45996" spans="15:16" x14ac:dyDescent="0.2">
      <c r="O45996" s="152"/>
      <c r="P45996" s="2"/>
    </row>
    <row r="45997" spans="15:16" x14ac:dyDescent="0.2">
      <c r="O45997" s="152"/>
      <c r="P45997" s="2"/>
    </row>
    <row r="45998" spans="15:16" x14ac:dyDescent="0.2">
      <c r="O45998" s="152"/>
      <c r="P45998" s="2"/>
    </row>
    <row r="45999" spans="15:16" x14ac:dyDescent="0.2">
      <c r="O45999" s="152"/>
      <c r="P45999" s="2"/>
    </row>
    <row r="46000" spans="15:16" x14ac:dyDescent="0.2">
      <c r="O46000" s="152"/>
      <c r="P46000" s="2"/>
    </row>
    <row r="46001" spans="15:16" x14ac:dyDescent="0.2">
      <c r="O46001" s="152"/>
      <c r="P46001" s="2"/>
    </row>
    <row r="46002" spans="15:16" x14ac:dyDescent="0.2">
      <c r="O46002" s="152"/>
      <c r="P46002" s="2"/>
    </row>
    <row r="46003" spans="15:16" x14ac:dyDescent="0.2">
      <c r="O46003" s="152"/>
      <c r="P46003" s="2"/>
    </row>
    <row r="46004" spans="15:16" x14ac:dyDescent="0.2">
      <c r="O46004" s="152"/>
      <c r="P46004" s="2"/>
    </row>
    <row r="46005" spans="15:16" x14ac:dyDescent="0.2">
      <c r="O46005" s="152"/>
      <c r="P46005" s="2"/>
    </row>
    <row r="46006" spans="15:16" x14ac:dyDescent="0.2">
      <c r="O46006" s="152"/>
      <c r="P46006" s="2"/>
    </row>
    <row r="46007" spans="15:16" x14ac:dyDescent="0.2">
      <c r="O46007" s="152"/>
      <c r="P46007" s="2"/>
    </row>
    <row r="46008" spans="15:16" x14ac:dyDescent="0.2">
      <c r="O46008" s="152"/>
      <c r="P46008" s="2"/>
    </row>
    <row r="46009" spans="15:16" x14ac:dyDescent="0.2">
      <c r="O46009" s="152"/>
      <c r="P46009" s="2"/>
    </row>
    <row r="46010" spans="15:16" x14ac:dyDescent="0.2">
      <c r="O46010" s="152"/>
      <c r="P46010" s="2"/>
    </row>
    <row r="46011" spans="15:16" x14ac:dyDescent="0.2">
      <c r="O46011" s="152"/>
      <c r="P46011" s="2"/>
    </row>
    <row r="46012" spans="15:16" x14ac:dyDescent="0.2">
      <c r="O46012" s="152"/>
      <c r="P46012" s="2"/>
    </row>
    <row r="46013" spans="15:16" x14ac:dyDescent="0.2">
      <c r="O46013" s="152"/>
      <c r="P46013" s="2"/>
    </row>
    <row r="46014" spans="15:16" x14ac:dyDescent="0.2">
      <c r="O46014" s="152"/>
      <c r="P46014" s="2"/>
    </row>
    <row r="46015" spans="15:16" x14ac:dyDescent="0.2">
      <c r="O46015" s="152"/>
      <c r="P46015" s="2"/>
    </row>
    <row r="46016" spans="15:16" x14ac:dyDescent="0.2">
      <c r="O46016" s="152"/>
      <c r="P46016" s="2"/>
    </row>
    <row r="46017" spans="15:16" x14ac:dyDescent="0.2">
      <c r="O46017" s="152"/>
      <c r="P46017" s="2"/>
    </row>
    <row r="46018" spans="15:16" x14ac:dyDescent="0.2">
      <c r="O46018" s="152"/>
      <c r="P46018" s="2"/>
    </row>
    <row r="46019" spans="15:16" x14ac:dyDescent="0.2">
      <c r="O46019" s="152"/>
      <c r="P46019" s="2"/>
    </row>
    <row r="46020" spans="15:16" x14ac:dyDescent="0.2">
      <c r="O46020" s="152"/>
      <c r="P46020" s="2"/>
    </row>
    <row r="46021" spans="15:16" x14ac:dyDescent="0.2">
      <c r="O46021" s="152"/>
      <c r="P46021" s="2"/>
    </row>
    <row r="46022" spans="15:16" x14ac:dyDescent="0.2">
      <c r="O46022" s="152"/>
      <c r="P46022" s="2"/>
    </row>
    <row r="46023" spans="15:16" x14ac:dyDescent="0.2">
      <c r="O46023" s="152"/>
      <c r="P46023" s="2"/>
    </row>
    <row r="46024" spans="15:16" x14ac:dyDescent="0.2">
      <c r="O46024" s="152"/>
      <c r="P46024" s="2"/>
    </row>
    <row r="46025" spans="15:16" x14ac:dyDescent="0.2">
      <c r="O46025" s="152"/>
      <c r="P46025" s="2"/>
    </row>
    <row r="46026" spans="15:16" x14ac:dyDescent="0.2">
      <c r="O46026" s="152"/>
      <c r="P46026" s="2"/>
    </row>
    <row r="46027" spans="15:16" x14ac:dyDescent="0.2">
      <c r="O46027" s="152"/>
      <c r="P46027" s="2"/>
    </row>
    <row r="46028" spans="15:16" x14ac:dyDescent="0.2">
      <c r="O46028" s="152"/>
      <c r="P46028" s="2"/>
    </row>
    <row r="46029" spans="15:16" x14ac:dyDescent="0.2">
      <c r="O46029" s="152"/>
      <c r="P46029" s="2"/>
    </row>
    <row r="46030" spans="15:16" x14ac:dyDescent="0.2">
      <c r="O46030" s="152"/>
      <c r="P46030" s="2"/>
    </row>
    <row r="46031" spans="15:16" x14ac:dyDescent="0.2">
      <c r="O46031" s="152"/>
      <c r="P46031" s="2"/>
    </row>
    <row r="46032" spans="15:16" x14ac:dyDescent="0.2">
      <c r="O46032" s="152"/>
      <c r="P46032" s="2"/>
    </row>
    <row r="46033" spans="15:16" x14ac:dyDescent="0.2">
      <c r="O46033" s="152"/>
      <c r="P46033" s="2"/>
    </row>
    <row r="46034" spans="15:16" x14ac:dyDescent="0.2">
      <c r="O46034" s="152"/>
      <c r="P46034" s="2"/>
    </row>
    <row r="46035" spans="15:16" x14ac:dyDescent="0.2">
      <c r="O46035" s="152"/>
      <c r="P46035" s="2"/>
    </row>
    <row r="46036" spans="15:16" x14ac:dyDescent="0.2">
      <c r="O46036" s="152"/>
      <c r="P46036" s="2"/>
    </row>
    <row r="46037" spans="15:16" x14ac:dyDescent="0.2">
      <c r="O46037" s="152"/>
      <c r="P46037" s="2"/>
    </row>
    <row r="46038" spans="15:16" x14ac:dyDescent="0.2">
      <c r="O46038" s="152"/>
      <c r="P46038" s="2"/>
    </row>
    <row r="46039" spans="15:16" x14ac:dyDescent="0.2">
      <c r="O46039" s="152"/>
      <c r="P46039" s="2"/>
    </row>
    <row r="46040" spans="15:16" x14ac:dyDescent="0.2">
      <c r="O46040" s="152"/>
      <c r="P46040" s="2"/>
    </row>
    <row r="46041" spans="15:16" x14ac:dyDescent="0.2">
      <c r="O46041" s="152"/>
      <c r="P46041" s="2"/>
    </row>
    <row r="46042" spans="15:16" x14ac:dyDescent="0.2">
      <c r="O46042" s="152"/>
      <c r="P46042" s="2"/>
    </row>
    <row r="46043" spans="15:16" x14ac:dyDescent="0.2">
      <c r="O46043" s="152"/>
      <c r="P46043" s="2"/>
    </row>
    <row r="46044" spans="15:16" x14ac:dyDescent="0.2">
      <c r="O46044" s="152"/>
      <c r="P46044" s="2"/>
    </row>
    <row r="46045" spans="15:16" x14ac:dyDescent="0.2">
      <c r="O46045" s="152"/>
      <c r="P46045" s="2"/>
    </row>
    <row r="46046" spans="15:16" x14ac:dyDescent="0.2">
      <c r="O46046" s="152"/>
      <c r="P46046" s="2"/>
    </row>
    <row r="46047" spans="15:16" x14ac:dyDescent="0.2">
      <c r="O46047" s="152"/>
      <c r="P46047" s="2"/>
    </row>
    <row r="46048" spans="15:16" x14ac:dyDescent="0.2">
      <c r="O46048" s="152"/>
      <c r="P46048" s="2"/>
    </row>
    <row r="46049" spans="15:16" x14ac:dyDescent="0.2">
      <c r="O46049" s="152"/>
      <c r="P46049" s="2"/>
    </row>
    <row r="46050" spans="15:16" x14ac:dyDescent="0.2">
      <c r="O46050" s="152"/>
      <c r="P46050" s="2"/>
    </row>
    <row r="46051" spans="15:16" x14ac:dyDescent="0.2">
      <c r="O46051" s="152"/>
      <c r="P46051" s="2"/>
    </row>
    <row r="46052" spans="15:16" x14ac:dyDescent="0.2">
      <c r="O46052" s="152"/>
      <c r="P46052" s="2"/>
    </row>
    <row r="46053" spans="15:16" x14ac:dyDescent="0.2">
      <c r="O46053" s="152"/>
      <c r="P46053" s="2"/>
    </row>
    <row r="46054" spans="15:16" x14ac:dyDescent="0.2">
      <c r="O46054" s="152"/>
      <c r="P46054" s="2"/>
    </row>
    <row r="46055" spans="15:16" x14ac:dyDescent="0.2">
      <c r="O46055" s="152"/>
      <c r="P46055" s="2"/>
    </row>
    <row r="46056" spans="15:16" x14ac:dyDescent="0.2">
      <c r="O46056" s="152"/>
      <c r="P46056" s="2"/>
    </row>
    <row r="46057" spans="15:16" x14ac:dyDescent="0.2">
      <c r="O46057" s="152"/>
      <c r="P46057" s="2"/>
    </row>
    <row r="46058" spans="15:16" x14ac:dyDescent="0.2">
      <c r="O46058" s="152"/>
      <c r="P46058" s="2"/>
    </row>
    <row r="46059" spans="15:16" x14ac:dyDescent="0.2">
      <c r="O46059" s="152"/>
      <c r="P46059" s="2"/>
    </row>
    <row r="46060" spans="15:16" x14ac:dyDescent="0.2">
      <c r="O46060" s="152"/>
      <c r="P46060" s="2"/>
    </row>
    <row r="46061" spans="15:16" x14ac:dyDescent="0.2">
      <c r="O46061" s="152"/>
      <c r="P46061" s="2"/>
    </row>
    <row r="46062" spans="15:16" x14ac:dyDescent="0.2">
      <c r="O46062" s="152"/>
      <c r="P46062" s="2"/>
    </row>
    <row r="46063" spans="15:16" x14ac:dyDescent="0.2">
      <c r="O46063" s="152"/>
      <c r="P46063" s="2"/>
    </row>
    <row r="46064" spans="15:16" x14ac:dyDescent="0.2">
      <c r="O46064" s="152"/>
      <c r="P46064" s="2"/>
    </row>
    <row r="46065" spans="15:16" x14ac:dyDescent="0.2">
      <c r="O46065" s="152"/>
      <c r="P46065" s="2"/>
    </row>
    <row r="46066" spans="15:16" x14ac:dyDescent="0.2">
      <c r="O46066" s="152"/>
      <c r="P46066" s="2"/>
    </row>
    <row r="46067" spans="15:16" x14ac:dyDescent="0.2">
      <c r="O46067" s="152"/>
      <c r="P46067" s="2"/>
    </row>
    <row r="46068" spans="15:16" x14ac:dyDescent="0.2">
      <c r="O46068" s="152"/>
      <c r="P46068" s="2"/>
    </row>
    <row r="46069" spans="15:16" x14ac:dyDescent="0.2">
      <c r="O46069" s="152"/>
      <c r="P46069" s="2"/>
    </row>
    <row r="46070" spans="15:16" x14ac:dyDescent="0.2">
      <c r="O46070" s="152"/>
      <c r="P46070" s="2"/>
    </row>
    <row r="46071" spans="15:16" x14ac:dyDescent="0.2">
      <c r="O46071" s="152"/>
      <c r="P46071" s="2"/>
    </row>
    <row r="46072" spans="15:16" x14ac:dyDescent="0.2">
      <c r="O46072" s="152"/>
      <c r="P46072" s="2"/>
    </row>
    <row r="46073" spans="15:16" x14ac:dyDescent="0.2">
      <c r="O46073" s="152"/>
      <c r="P46073" s="2"/>
    </row>
    <row r="46074" spans="15:16" x14ac:dyDescent="0.2">
      <c r="O46074" s="152"/>
      <c r="P46074" s="2"/>
    </row>
    <row r="46075" spans="15:16" x14ac:dyDescent="0.2">
      <c r="O46075" s="152"/>
      <c r="P46075" s="2"/>
    </row>
    <row r="46076" spans="15:16" x14ac:dyDescent="0.2">
      <c r="O46076" s="152"/>
      <c r="P46076" s="2"/>
    </row>
    <row r="46077" spans="15:16" x14ac:dyDescent="0.2">
      <c r="O46077" s="152"/>
      <c r="P46077" s="2"/>
    </row>
    <row r="46078" spans="15:16" x14ac:dyDescent="0.2">
      <c r="O46078" s="152"/>
      <c r="P46078" s="2"/>
    </row>
    <row r="46079" spans="15:16" x14ac:dyDescent="0.2">
      <c r="O46079" s="152"/>
      <c r="P46079" s="2"/>
    </row>
    <row r="46080" spans="15:16" x14ac:dyDescent="0.2">
      <c r="O46080" s="152"/>
      <c r="P46080" s="2"/>
    </row>
    <row r="46081" spans="15:16" x14ac:dyDescent="0.2">
      <c r="O46081" s="152"/>
      <c r="P46081" s="2"/>
    </row>
    <row r="46082" spans="15:16" x14ac:dyDescent="0.2">
      <c r="O46082" s="152"/>
      <c r="P46082" s="2"/>
    </row>
    <row r="46083" spans="15:16" x14ac:dyDescent="0.2">
      <c r="O46083" s="152"/>
      <c r="P46083" s="2"/>
    </row>
    <row r="46084" spans="15:16" x14ac:dyDescent="0.2">
      <c r="O46084" s="152"/>
      <c r="P46084" s="2"/>
    </row>
    <row r="46085" spans="15:16" x14ac:dyDescent="0.2">
      <c r="O46085" s="152"/>
      <c r="P46085" s="2"/>
    </row>
    <row r="46086" spans="15:16" x14ac:dyDescent="0.2">
      <c r="O46086" s="152"/>
      <c r="P46086" s="2"/>
    </row>
    <row r="46087" spans="15:16" x14ac:dyDescent="0.2">
      <c r="O46087" s="152"/>
      <c r="P46087" s="2"/>
    </row>
    <row r="46088" spans="15:16" x14ac:dyDescent="0.2">
      <c r="O46088" s="152"/>
      <c r="P46088" s="2"/>
    </row>
    <row r="46089" spans="15:16" x14ac:dyDescent="0.2">
      <c r="O46089" s="152"/>
      <c r="P46089" s="2"/>
    </row>
    <row r="46090" spans="15:16" x14ac:dyDescent="0.2">
      <c r="O46090" s="152"/>
      <c r="P46090" s="2"/>
    </row>
    <row r="46091" spans="15:16" x14ac:dyDescent="0.2">
      <c r="O46091" s="152"/>
      <c r="P46091" s="2"/>
    </row>
    <row r="46092" spans="15:16" x14ac:dyDescent="0.2">
      <c r="O46092" s="152"/>
      <c r="P46092" s="2"/>
    </row>
    <row r="46093" spans="15:16" x14ac:dyDescent="0.2">
      <c r="O46093" s="152"/>
      <c r="P46093" s="2"/>
    </row>
    <row r="46094" spans="15:16" x14ac:dyDescent="0.2">
      <c r="O46094" s="152"/>
      <c r="P46094" s="2"/>
    </row>
    <row r="46095" spans="15:16" x14ac:dyDescent="0.2">
      <c r="O46095" s="152"/>
      <c r="P46095" s="2"/>
    </row>
    <row r="46096" spans="15:16" x14ac:dyDescent="0.2">
      <c r="O46096" s="152"/>
      <c r="P46096" s="2"/>
    </row>
    <row r="46097" spans="15:16" x14ac:dyDescent="0.2">
      <c r="O46097" s="152"/>
      <c r="P46097" s="2"/>
    </row>
    <row r="46098" spans="15:16" x14ac:dyDescent="0.2">
      <c r="O46098" s="152"/>
      <c r="P46098" s="2"/>
    </row>
    <row r="46099" spans="15:16" x14ac:dyDescent="0.2">
      <c r="O46099" s="152"/>
      <c r="P46099" s="2"/>
    </row>
    <row r="46100" spans="15:16" x14ac:dyDescent="0.2">
      <c r="O46100" s="152"/>
      <c r="P46100" s="2"/>
    </row>
    <row r="46101" spans="15:16" x14ac:dyDescent="0.2">
      <c r="O46101" s="152"/>
      <c r="P46101" s="2"/>
    </row>
    <row r="46102" spans="15:16" x14ac:dyDescent="0.2">
      <c r="O46102" s="152"/>
      <c r="P46102" s="2"/>
    </row>
    <row r="46103" spans="15:16" x14ac:dyDescent="0.2">
      <c r="O46103" s="152"/>
      <c r="P46103" s="2"/>
    </row>
    <row r="46104" spans="15:16" x14ac:dyDescent="0.2">
      <c r="O46104" s="152"/>
      <c r="P46104" s="2"/>
    </row>
    <row r="46105" spans="15:16" x14ac:dyDescent="0.2">
      <c r="O46105" s="152"/>
      <c r="P46105" s="2"/>
    </row>
    <row r="46106" spans="15:16" x14ac:dyDescent="0.2">
      <c r="O46106" s="152"/>
      <c r="P46106" s="2"/>
    </row>
    <row r="46107" spans="15:16" x14ac:dyDescent="0.2">
      <c r="O46107" s="152"/>
      <c r="P46107" s="2"/>
    </row>
    <row r="46108" spans="15:16" x14ac:dyDescent="0.2">
      <c r="O46108" s="152"/>
      <c r="P46108" s="2"/>
    </row>
    <row r="46109" spans="15:16" x14ac:dyDescent="0.2">
      <c r="O46109" s="152"/>
      <c r="P46109" s="2"/>
    </row>
    <row r="46110" spans="15:16" x14ac:dyDescent="0.2">
      <c r="O46110" s="152"/>
      <c r="P46110" s="2"/>
    </row>
    <row r="46111" spans="15:16" x14ac:dyDescent="0.2">
      <c r="O46111" s="152"/>
      <c r="P46111" s="2"/>
    </row>
    <row r="46112" spans="15:16" x14ac:dyDescent="0.2">
      <c r="O46112" s="152"/>
      <c r="P46112" s="2"/>
    </row>
    <row r="46113" spans="15:16" x14ac:dyDescent="0.2">
      <c r="O46113" s="152"/>
      <c r="P46113" s="2"/>
    </row>
    <row r="46114" spans="15:16" x14ac:dyDescent="0.2">
      <c r="O46114" s="152"/>
      <c r="P46114" s="2"/>
    </row>
    <row r="46115" spans="15:16" x14ac:dyDescent="0.2">
      <c r="O46115" s="152"/>
      <c r="P46115" s="2"/>
    </row>
    <row r="46116" spans="15:16" x14ac:dyDescent="0.2">
      <c r="O46116" s="152"/>
      <c r="P46116" s="2"/>
    </row>
    <row r="46117" spans="15:16" x14ac:dyDescent="0.2">
      <c r="O46117" s="152"/>
      <c r="P46117" s="2"/>
    </row>
    <row r="46118" spans="15:16" x14ac:dyDescent="0.2">
      <c r="O46118" s="152"/>
      <c r="P46118" s="2"/>
    </row>
    <row r="46119" spans="15:16" x14ac:dyDescent="0.2">
      <c r="O46119" s="152"/>
      <c r="P46119" s="2"/>
    </row>
    <row r="46120" spans="15:16" x14ac:dyDescent="0.2">
      <c r="O46120" s="152"/>
      <c r="P46120" s="2"/>
    </row>
    <row r="46121" spans="15:16" x14ac:dyDescent="0.2">
      <c r="O46121" s="152"/>
      <c r="P46121" s="2"/>
    </row>
    <row r="46122" spans="15:16" x14ac:dyDescent="0.2">
      <c r="O46122" s="152"/>
      <c r="P46122" s="2"/>
    </row>
    <row r="46123" spans="15:16" x14ac:dyDescent="0.2">
      <c r="O46123" s="152"/>
      <c r="P46123" s="2"/>
    </row>
    <row r="46124" spans="15:16" x14ac:dyDescent="0.2">
      <c r="O46124" s="152"/>
      <c r="P46124" s="2"/>
    </row>
    <row r="46125" spans="15:16" x14ac:dyDescent="0.2">
      <c r="O46125" s="152"/>
      <c r="P46125" s="2"/>
    </row>
    <row r="46126" spans="15:16" x14ac:dyDescent="0.2">
      <c r="O46126" s="152"/>
      <c r="P46126" s="2"/>
    </row>
    <row r="46127" spans="15:16" x14ac:dyDescent="0.2">
      <c r="O46127" s="152"/>
      <c r="P46127" s="2"/>
    </row>
    <row r="46128" spans="15:16" x14ac:dyDescent="0.2">
      <c r="O46128" s="152"/>
      <c r="P46128" s="2"/>
    </row>
    <row r="46129" spans="15:16" x14ac:dyDescent="0.2">
      <c r="O46129" s="152"/>
      <c r="P46129" s="2"/>
    </row>
    <row r="46130" spans="15:16" x14ac:dyDescent="0.2">
      <c r="O46130" s="152"/>
      <c r="P46130" s="2"/>
    </row>
    <row r="46131" spans="15:16" x14ac:dyDescent="0.2">
      <c r="O46131" s="152"/>
      <c r="P46131" s="2"/>
    </row>
    <row r="46132" spans="15:16" x14ac:dyDescent="0.2">
      <c r="O46132" s="152"/>
      <c r="P46132" s="2"/>
    </row>
    <row r="46133" spans="15:16" x14ac:dyDescent="0.2">
      <c r="O46133" s="152"/>
      <c r="P46133" s="2"/>
    </row>
    <row r="46134" spans="15:16" x14ac:dyDescent="0.2">
      <c r="O46134" s="152"/>
      <c r="P46134" s="2"/>
    </row>
    <row r="46135" spans="15:16" x14ac:dyDescent="0.2">
      <c r="O46135" s="152"/>
      <c r="P46135" s="2"/>
    </row>
    <row r="46136" spans="15:16" x14ac:dyDescent="0.2">
      <c r="O46136" s="152"/>
      <c r="P46136" s="2"/>
    </row>
    <row r="46137" spans="15:16" x14ac:dyDescent="0.2">
      <c r="O46137" s="152"/>
      <c r="P46137" s="2"/>
    </row>
    <row r="46138" spans="15:16" x14ac:dyDescent="0.2">
      <c r="O46138" s="152"/>
      <c r="P46138" s="2"/>
    </row>
    <row r="46139" spans="15:16" x14ac:dyDescent="0.2">
      <c r="O46139" s="152"/>
      <c r="P46139" s="2"/>
    </row>
    <row r="46140" spans="15:16" x14ac:dyDescent="0.2">
      <c r="O46140" s="152"/>
      <c r="P46140" s="2"/>
    </row>
    <row r="46141" spans="15:16" x14ac:dyDescent="0.2">
      <c r="O46141" s="152"/>
      <c r="P46141" s="2"/>
    </row>
    <row r="46142" spans="15:16" x14ac:dyDescent="0.2">
      <c r="O46142" s="152"/>
      <c r="P46142" s="2"/>
    </row>
    <row r="46143" spans="15:16" x14ac:dyDescent="0.2">
      <c r="O46143" s="152"/>
      <c r="P46143" s="2"/>
    </row>
    <row r="46144" spans="15:16" x14ac:dyDescent="0.2">
      <c r="O46144" s="152"/>
      <c r="P46144" s="2"/>
    </row>
    <row r="46145" spans="15:16" x14ac:dyDescent="0.2">
      <c r="O46145" s="152"/>
      <c r="P46145" s="2"/>
    </row>
    <row r="46146" spans="15:16" x14ac:dyDescent="0.2">
      <c r="O46146" s="152"/>
      <c r="P46146" s="2"/>
    </row>
    <row r="46147" spans="15:16" x14ac:dyDescent="0.2">
      <c r="O46147" s="152"/>
      <c r="P46147" s="2"/>
    </row>
    <row r="46148" spans="15:16" x14ac:dyDescent="0.2">
      <c r="O46148" s="152"/>
      <c r="P46148" s="2"/>
    </row>
    <row r="46149" spans="15:16" x14ac:dyDescent="0.2">
      <c r="O46149" s="152"/>
      <c r="P46149" s="2"/>
    </row>
    <row r="46150" spans="15:16" x14ac:dyDescent="0.2">
      <c r="O46150" s="152"/>
      <c r="P46150" s="2"/>
    </row>
    <row r="46151" spans="15:16" x14ac:dyDescent="0.2">
      <c r="O46151" s="152"/>
      <c r="P46151" s="2"/>
    </row>
    <row r="46152" spans="15:16" x14ac:dyDescent="0.2">
      <c r="O46152" s="152"/>
      <c r="P46152" s="2"/>
    </row>
    <row r="46153" spans="15:16" x14ac:dyDescent="0.2">
      <c r="O46153" s="152"/>
      <c r="P46153" s="2"/>
    </row>
    <row r="46154" spans="15:16" x14ac:dyDescent="0.2">
      <c r="O46154" s="152"/>
      <c r="P46154" s="2"/>
    </row>
    <row r="46155" spans="15:16" x14ac:dyDescent="0.2">
      <c r="O46155" s="152"/>
      <c r="P46155" s="2"/>
    </row>
    <row r="46156" spans="15:16" x14ac:dyDescent="0.2">
      <c r="O46156" s="152"/>
      <c r="P46156" s="2"/>
    </row>
    <row r="46157" spans="15:16" x14ac:dyDescent="0.2">
      <c r="O46157" s="152"/>
      <c r="P46157" s="2"/>
    </row>
    <row r="46158" spans="15:16" x14ac:dyDescent="0.2">
      <c r="O46158" s="152"/>
      <c r="P46158" s="2"/>
    </row>
    <row r="46159" spans="15:16" x14ac:dyDescent="0.2">
      <c r="O46159" s="152"/>
      <c r="P46159" s="2"/>
    </row>
    <row r="46160" spans="15:16" x14ac:dyDescent="0.2">
      <c r="O46160" s="152"/>
      <c r="P46160" s="2"/>
    </row>
    <row r="46161" spans="15:16" x14ac:dyDescent="0.2">
      <c r="O46161" s="152"/>
      <c r="P46161" s="2"/>
    </row>
    <row r="46162" spans="15:16" x14ac:dyDescent="0.2">
      <c r="O46162" s="152"/>
      <c r="P46162" s="2"/>
    </row>
    <row r="46163" spans="15:16" x14ac:dyDescent="0.2">
      <c r="O46163" s="152"/>
      <c r="P46163" s="2"/>
    </row>
    <row r="46164" spans="15:16" x14ac:dyDescent="0.2">
      <c r="O46164" s="152"/>
      <c r="P46164" s="2"/>
    </row>
    <row r="46165" spans="15:16" x14ac:dyDescent="0.2">
      <c r="O46165" s="152"/>
      <c r="P46165" s="2"/>
    </row>
    <row r="46166" spans="15:16" x14ac:dyDescent="0.2">
      <c r="O46166" s="152"/>
      <c r="P46166" s="2"/>
    </row>
    <row r="46167" spans="15:16" x14ac:dyDescent="0.2">
      <c r="O46167" s="152"/>
      <c r="P46167" s="2"/>
    </row>
    <row r="46168" spans="15:16" x14ac:dyDescent="0.2">
      <c r="O46168" s="152"/>
      <c r="P46168" s="2"/>
    </row>
    <row r="46169" spans="15:16" x14ac:dyDescent="0.2">
      <c r="O46169" s="152"/>
      <c r="P46169" s="2"/>
    </row>
    <row r="46170" spans="15:16" x14ac:dyDescent="0.2">
      <c r="O46170" s="152"/>
      <c r="P46170" s="2"/>
    </row>
    <row r="46171" spans="15:16" x14ac:dyDescent="0.2">
      <c r="O46171" s="152"/>
      <c r="P46171" s="2"/>
    </row>
    <row r="46172" spans="15:16" x14ac:dyDescent="0.2">
      <c r="O46172" s="152"/>
      <c r="P46172" s="2"/>
    </row>
    <row r="46173" spans="15:16" x14ac:dyDescent="0.2">
      <c r="O46173" s="152"/>
      <c r="P46173" s="2"/>
    </row>
    <row r="46174" spans="15:16" x14ac:dyDescent="0.2">
      <c r="O46174" s="152"/>
      <c r="P46174" s="2"/>
    </row>
    <row r="46175" spans="15:16" x14ac:dyDescent="0.2">
      <c r="O46175" s="152"/>
      <c r="P46175" s="2"/>
    </row>
    <row r="46176" spans="15:16" x14ac:dyDescent="0.2">
      <c r="O46176" s="152"/>
      <c r="P46176" s="2"/>
    </row>
    <row r="46177" spans="15:16" x14ac:dyDescent="0.2">
      <c r="O46177" s="152"/>
      <c r="P46177" s="2"/>
    </row>
    <row r="46178" spans="15:16" x14ac:dyDescent="0.2">
      <c r="O46178" s="152"/>
      <c r="P46178" s="2"/>
    </row>
    <row r="46179" spans="15:16" x14ac:dyDescent="0.2">
      <c r="O46179" s="152"/>
      <c r="P46179" s="2"/>
    </row>
    <row r="46180" spans="15:16" x14ac:dyDescent="0.2">
      <c r="O46180" s="152"/>
      <c r="P46180" s="2"/>
    </row>
    <row r="46181" spans="15:16" x14ac:dyDescent="0.2">
      <c r="O46181" s="152"/>
      <c r="P46181" s="2"/>
    </row>
    <row r="46182" spans="15:16" x14ac:dyDescent="0.2">
      <c r="O46182" s="152"/>
      <c r="P46182" s="2"/>
    </row>
    <row r="46183" spans="15:16" x14ac:dyDescent="0.2">
      <c r="O46183" s="152"/>
      <c r="P46183" s="2"/>
    </row>
    <row r="46184" spans="15:16" x14ac:dyDescent="0.2">
      <c r="O46184" s="152"/>
      <c r="P46184" s="2"/>
    </row>
    <row r="46185" spans="15:16" x14ac:dyDescent="0.2">
      <c r="O46185" s="152"/>
      <c r="P46185" s="2"/>
    </row>
    <row r="46186" spans="15:16" x14ac:dyDescent="0.2">
      <c r="O46186" s="152"/>
      <c r="P46186" s="2"/>
    </row>
    <row r="46187" spans="15:16" x14ac:dyDescent="0.2">
      <c r="O46187" s="152"/>
      <c r="P46187" s="2"/>
    </row>
    <row r="46188" spans="15:16" x14ac:dyDescent="0.2">
      <c r="O46188" s="152"/>
      <c r="P46188" s="2"/>
    </row>
    <row r="46189" spans="15:16" x14ac:dyDescent="0.2">
      <c r="O46189" s="152"/>
      <c r="P46189" s="2"/>
    </row>
    <row r="46190" spans="15:16" x14ac:dyDescent="0.2">
      <c r="O46190" s="152"/>
      <c r="P46190" s="2"/>
    </row>
    <row r="46191" spans="15:16" x14ac:dyDescent="0.2">
      <c r="O46191" s="152"/>
      <c r="P46191" s="2"/>
    </row>
    <row r="46192" spans="15:16" x14ac:dyDescent="0.2">
      <c r="O46192" s="152"/>
      <c r="P46192" s="2"/>
    </row>
    <row r="46193" spans="15:16" x14ac:dyDescent="0.2">
      <c r="O46193" s="152"/>
      <c r="P46193" s="2"/>
    </row>
    <row r="46194" spans="15:16" x14ac:dyDescent="0.2">
      <c r="O46194" s="152"/>
      <c r="P46194" s="2"/>
    </row>
    <row r="46195" spans="15:16" x14ac:dyDescent="0.2">
      <c r="O46195" s="152"/>
      <c r="P46195" s="2"/>
    </row>
    <row r="46196" spans="15:16" x14ac:dyDescent="0.2">
      <c r="O46196" s="152"/>
      <c r="P46196" s="2"/>
    </row>
    <row r="46197" spans="15:16" x14ac:dyDescent="0.2">
      <c r="O46197" s="152"/>
      <c r="P46197" s="2"/>
    </row>
    <row r="46198" spans="15:16" x14ac:dyDescent="0.2">
      <c r="O46198" s="152"/>
      <c r="P46198" s="2"/>
    </row>
    <row r="46199" spans="15:16" x14ac:dyDescent="0.2">
      <c r="O46199" s="152"/>
      <c r="P46199" s="2"/>
    </row>
    <row r="46200" spans="15:16" x14ac:dyDescent="0.2">
      <c r="O46200" s="152"/>
      <c r="P46200" s="2"/>
    </row>
    <row r="46201" spans="15:16" x14ac:dyDescent="0.2">
      <c r="O46201" s="152"/>
      <c r="P46201" s="2"/>
    </row>
    <row r="46202" spans="15:16" x14ac:dyDescent="0.2">
      <c r="O46202" s="152"/>
      <c r="P46202" s="2"/>
    </row>
    <row r="46203" spans="15:16" x14ac:dyDescent="0.2">
      <c r="O46203" s="152"/>
      <c r="P46203" s="2"/>
    </row>
    <row r="46204" spans="15:16" x14ac:dyDescent="0.2">
      <c r="O46204" s="152"/>
      <c r="P46204" s="2"/>
    </row>
    <row r="46205" spans="15:16" x14ac:dyDescent="0.2">
      <c r="O46205" s="152"/>
      <c r="P46205" s="2"/>
    </row>
    <row r="46206" spans="15:16" x14ac:dyDescent="0.2">
      <c r="O46206" s="152"/>
      <c r="P46206" s="2"/>
    </row>
    <row r="46207" spans="15:16" x14ac:dyDescent="0.2">
      <c r="O46207" s="152"/>
      <c r="P46207" s="2"/>
    </row>
    <row r="46208" spans="15:16" x14ac:dyDescent="0.2">
      <c r="O46208" s="152"/>
      <c r="P46208" s="2"/>
    </row>
    <row r="46209" spans="15:16" x14ac:dyDescent="0.2">
      <c r="O46209" s="152"/>
      <c r="P46209" s="2"/>
    </row>
    <row r="46210" spans="15:16" x14ac:dyDescent="0.2">
      <c r="O46210" s="152"/>
      <c r="P46210" s="2"/>
    </row>
    <row r="46211" spans="15:16" x14ac:dyDescent="0.2">
      <c r="O46211" s="152"/>
      <c r="P46211" s="2"/>
    </row>
    <row r="46212" spans="15:16" x14ac:dyDescent="0.2">
      <c r="O46212" s="152"/>
      <c r="P46212" s="2"/>
    </row>
    <row r="46213" spans="15:16" x14ac:dyDescent="0.2">
      <c r="O46213" s="152"/>
      <c r="P46213" s="2"/>
    </row>
    <row r="46214" spans="15:16" x14ac:dyDescent="0.2">
      <c r="O46214" s="152"/>
      <c r="P46214" s="2"/>
    </row>
    <row r="46215" spans="15:16" x14ac:dyDescent="0.2">
      <c r="O46215" s="152"/>
      <c r="P46215" s="2"/>
    </row>
    <row r="46216" spans="15:16" x14ac:dyDescent="0.2">
      <c r="O46216" s="152"/>
      <c r="P46216" s="2"/>
    </row>
    <row r="46217" spans="15:16" x14ac:dyDescent="0.2">
      <c r="O46217" s="152"/>
      <c r="P46217" s="2"/>
    </row>
    <row r="46218" spans="15:16" x14ac:dyDescent="0.2">
      <c r="O46218" s="152"/>
      <c r="P46218" s="2"/>
    </row>
    <row r="46219" spans="15:16" x14ac:dyDescent="0.2">
      <c r="O46219" s="152"/>
      <c r="P46219" s="2"/>
    </row>
    <row r="46220" spans="15:16" x14ac:dyDescent="0.2">
      <c r="O46220" s="152"/>
      <c r="P46220" s="2"/>
    </row>
    <row r="46221" spans="15:16" x14ac:dyDescent="0.2">
      <c r="O46221" s="152"/>
      <c r="P46221" s="2"/>
    </row>
    <row r="46222" spans="15:16" x14ac:dyDescent="0.2">
      <c r="O46222" s="152"/>
      <c r="P46222" s="2"/>
    </row>
    <row r="46223" spans="15:16" x14ac:dyDescent="0.2">
      <c r="O46223" s="152"/>
      <c r="P46223" s="2"/>
    </row>
    <row r="46224" spans="15:16" x14ac:dyDescent="0.2">
      <c r="O46224" s="152"/>
      <c r="P46224" s="2"/>
    </row>
    <row r="46225" spans="15:16" x14ac:dyDescent="0.2">
      <c r="O46225" s="152"/>
      <c r="P46225" s="2"/>
    </row>
    <row r="46226" spans="15:16" x14ac:dyDescent="0.2">
      <c r="O46226" s="152"/>
      <c r="P46226" s="2"/>
    </row>
    <row r="46227" spans="15:16" x14ac:dyDescent="0.2">
      <c r="O46227" s="152"/>
      <c r="P46227" s="2"/>
    </row>
    <row r="46228" spans="15:16" x14ac:dyDescent="0.2">
      <c r="O46228" s="152"/>
      <c r="P46228" s="2"/>
    </row>
    <row r="46229" spans="15:16" x14ac:dyDescent="0.2">
      <c r="O46229" s="152"/>
      <c r="P46229" s="2"/>
    </row>
    <row r="46230" spans="15:16" x14ac:dyDescent="0.2">
      <c r="O46230" s="152"/>
      <c r="P46230" s="2"/>
    </row>
    <row r="46231" spans="15:16" x14ac:dyDescent="0.2">
      <c r="O46231" s="152"/>
      <c r="P46231" s="2"/>
    </row>
    <row r="46232" spans="15:16" x14ac:dyDescent="0.2">
      <c r="O46232" s="152"/>
      <c r="P46232" s="2"/>
    </row>
    <row r="46233" spans="15:16" x14ac:dyDescent="0.2">
      <c r="O46233" s="152"/>
      <c r="P46233" s="2"/>
    </row>
    <row r="46234" spans="15:16" x14ac:dyDescent="0.2">
      <c r="O46234" s="152"/>
      <c r="P46234" s="2"/>
    </row>
    <row r="46235" spans="15:16" x14ac:dyDescent="0.2">
      <c r="O46235" s="152"/>
      <c r="P46235" s="2"/>
    </row>
    <row r="46236" spans="15:16" x14ac:dyDescent="0.2">
      <c r="O46236" s="152"/>
      <c r="P46236" s="2"/>
    </row>
    <row r="46237" spans="15:16" x14ac:dyDescent="0.2">
      <c r="O46237" s="152"/>
      <c r="P46237" s="2"/>
    </row>
    <row r="46238" spans="15:16" x14ac:dyDescent="0.2">
      <c r="O46238" s="152"/>
      <c r="P46238" s="2"/>
    </row>
    <row r="46239" spans="15:16" x14ac:dyDescent="0.2">
      <c r="O46239" s="152"/>
      <c r="P46239" s="2"/>
    </row>
    <row r="46240" spans="15:16" x14ac:dyDescent="0.2">
      <c r="O46240" s="152"/>
      <c r="P46240" s="2"/>
    </row>
    <row r="46241" spans="15:16" x14ac:dyDescent="0.2">
      <c r="O46241" s="152"/>
      <c r="P46241" s="2"/>
    </row>
    <row r="46242" spans="15:16" x14ac:dyDescent="0.2">
      <c r="O46242" s="152"/>
      <c r="P46242" s="2"/>
    </row>
    <row r="46243" spans="15:16" x14ac:dyDescent="0.2">
      <c r="O46243" s="152"/>
      <c r="P46243" s="2"/>
    </row>
    <row r="46244" spans="15:16" x14ac:dyDescent="0.2">
      <c r="O46244" s="152"/>
      <c r="P46244" s="2"/>
    </row>
    <row r="46245" spans="15:16" x14ac:dyDescent="0.2">
      <c r="O46245" s="152"/>
      <c r="P46245" s="2"/>
    </row>
    <row r="46246" spans="15:16" x14ac:dyDescent="0.2">
      <c r="O46246" s="152"/>
      <c r="P46246" s="2"/>
    </row>
    <row r="46247" spans="15:16" x14ac:dyDescent="0.2">
      <c r="O46247" s="152"/>
      <c r="P46247" s="2"/>
    </row>
    <row r="46248" spans="15:16" x14ac:dyDescent="0.2">
      <c r="O46248" s="152"/>
      <c r="P46248" s="2"/>
    </row>
    <row r="46249" spans="15:16" x14ac:dyDescent="0.2">
      <c r="O46249" s="152"/>
      <c r="P46249" s="2"/>
    </row>
    <row r="46250" spans="15:16" x14ac:dyDescent="0.2">
      <c r="O46250" s="152"/>
      <c r="P46250" s="2"/>
    </row>
    <row r="46251" spans="15:16" x14ac:dyDescent="0.2">
      <c r="O46251" s="152"/>
      <c r="P46251" s="2"/>
    </row>
    <row r="46252" spans="15:16" x14ac:dyDescent="0.2">
      <c r="O46252" s="152"/>
      <c r="P46252" s="2"/>
    </row>
    <row r="46253" spans="15:16" x14ac:dyDescent="0.2">
      <c r="O46253" s="152"/>
      <c r="P46253" s="2"/>
    </row>
    <row r="46254" spans="15:16" x14ac:dyDescent="0.2">
      <c r="O46254" s="152"/>
      <c r="P46254" s="2"/>
    </row>
    <row r="46255" spans="15:16" x14ac:dyDescent="0.2">
      <c r="O46255" s="152"/>
      <c r="P46255" s="2"/>
    </row>
    <row r="46256" spans="15:16" x14ac:dyDescent="0.2">
      <c r="O46256" s="152"/>
      <c r="P46256" s="2"/>
    </row>
    <row r="46257" spans="15:16" x14ac:dyDescent="0.2">
      <c r="O46257" s="152"/>
      <c r="P46257" s="2"/>
    </row>
    <row r="46258" spans="15:16" x14ac:dyDescent="0.2">
      <c r="O46258" s="152"/>
      <c r="P46258" s="2"/>
    </row>
    <row r="46259" spans="15:16" x14ac:dyDescent="0.2">
      <c r="O46259" s="152"/>
      <c r="P46259" s="2"/>
    </row>
    <row r="46260" spans="15:16" x14ac:dyDescent="0.2">
      <c r="O46260" s="152"/>
      <c r="P46260" s="2"/>
    </row>
    <row r="46261" spans="15:16" x14ac:dyDescent="0.2">
      <c r="O46261" s="152"/>
      <c r="P46261" s="2"/>
    </row>
    <row r="46262" spans="15:16" x14ac:dyDescent="0.2">
      <c r="O46262" s="152"/>
      <c r="P46262" s="2"/>
    </row>
    <row r="46263" spans="15:16" x14ac:dyDescent="0.2">
      <c r="O46263" s="152"/>
      <c r="P46263" s="2"/>
    </row>
    <row r="46264" spans="15:16" x14ac:dyDescent="0.2">
      <c r="O46264" s="152"/>
      <c r="P46264" s="2"/>
    </row>
    <row r="46265" spans="15:16" x14ac:dyDescent="0.2">
      <c r="O46265" s="152"/>
      <c r="P46265" s="2"/>
    </row>
    <row r="46266" spans="15:16" x14ac:dyDescent="0.2">
      <c r="O46266" s="152"/>
      <c r="P46266" s="2"/>
    </row>
    <row r="46267" spans="15:16" x14ac:dyDescent="0.2">
      <c r="O46267" s="152"/>
      <c r="P46267" s="2"/>
    </row>
    <row r="46268" spans="15:16" x14ac:dyDescent="0.2">
      <c r="O46268" s="152"/>
      <c r="P46268" s="2"/>
    </row>
    <row r="46269" spans="15:16" x14ac:dyDescent="0.2">
      <c r="O46269" s="152"/>
      <c r="P46269" s="2"/>
    </row>
    <row r="46270" spans="15:16" x14ac:dyDescent="0.2">
      <c r="O46270" s="152"/>
      <c r="P46270" s="2"/>
    </row>
    <row r="46271" spans="15:16" x14ac:dyDescent="0.2">
      <c r="O46271" s="152"/>
      <c r="P46271" s="2"/>
    </row>
    <row r="46272" spans="15:16" x14ac:dyDescent="0.2">
      <c r="O46272" s="152"/>
      <c r="P46272" s="2"/>
    </row>
    <row r="46273" spans="15:16" x14ac:dyDescent="0.2">
      <c r="O46273" s="152"/>
      <c r="P46273" s="2"/>
    </row>
    <row r="46274" spans="15:16" x14ac:dyDescent="0.2">
      <c r="O46274" s="152"/>
      <c r="P46274" s="2"/>
    </row>
    <row r="46275" spans="15:16" x14ac:dyDescent="0.2">
      <c r="O46275" s="152"/>
      <c r="P46275" s="2"/>
    </row>
    <row r="46276" spans="15:16" x14ac:dyDescent="0.2">
      <c r="O46276" s="152"/>
      <c r="P46276" s="2"/>
    </row>
    <row r="46277" spans="15:16" x14ac:dyDescent="0.2">
      <c r="O46277" s="152"/>
      <c r="P46277" s="2"/>
    </row>
    <row r="46278" spans="15:16" x14ac:dyDescent="0.2">
      <c r="O46278" s="152"/>
      <c r="P46278" s="2"/>
    </row>
    <row r="46279" spans="15:16" x14ac:dyDescent="0.2">
      <c r="O46279" s="152"/>
      <c r="P46279" s="2"/>
    </row>
    <row r="46280" spans="15:16" x14ac:dyDescent="0.2">
      <c r="O46280" s="152"/>
      <c r="P46280" s="2"/>
    </row>
    <row r="46281" spans="15:16" x14ac:dyDescent="0.2">
      <c r="O46281" s="152"/>
      <c r="P46281" s="2"/>
    </row>
    <row r="46282" spans="15:16" x14ac:dyDescent="0.2">
      <c r="O46282" s="152"/>
      <c r="P46282" s="2"/>
    </row>
    <row r="46283" spans="15:16" x14ac:dyDescent="0.2">
      <c r="O46283" s="152"/>
      <c r="P46283" s="2"/>
    </row>
    <row r="46284" spans="15:16" x14ac:dyDescent="0.2">
      <c r="O46284" s="152"/>
      <c r="P46284" s="2"/>
    </row>
    <row r="46285" spans="15:16" x14ac:dyDescent="0.2">
      <c r="O46285" s="152"/>
      <c r="P46285" s="2"/>
    </row>
    <row r="46286" spans="15:16" x14ac:dyDescent="0.2">
      <c r="O46286" s="152"/>
      <c r="P46286" s="2"/>
    </row>
    <row r="46287" spans="15:16" x14ac:dyDescent="0.2">
      <c r="O46287" s="152"/>
      <c r="P46287" s="2"/>
    </row>
    <row r="46288" spans="15:16" x14ac:dyDescent="0.2">
      <c r="O46288" s="152"/>
      <c r="P46288" s="2"/>
    </row>
    <row r="46289" spans="15:16" x14ac:dyDescent="0.2">
      <c r="O46289" s="152"/>
      <c r="P46289" s="2"/>
    </row>
    <row r="46290" spans="15:16" x14ac:dyDescent="0.2">
      <c r="O46290" s="152"/>
      <c r="P46290" s="2"/>
    </row>
    <row r="46291" spans="15:16" x14ac:dyDescent="0.2">
      <c r="O46291" s="152"/>
      <c r="P46291" s="2"/>
    </row>
    <row r="46292" spans="15:16" x14ac:dyDescent="0.2">
      <c r="O46292" s="152"/>
      <c r="P46292" s="2"/>
    </row>
    <row r="46293" spans="15:16" x14ac:dyDescent="0.2">
      <c r="O46293" s="152"/>
      <c r="P46293" s="2"/>
    </row>
    <row r="46294" spans="15:16" x14ac:dyDescent="0.2">
      <c r="O46294" s="152"/>
      <c r="P46294" s="2"/>
    </row>
    <row r="46295" spans="15:16" x14ac:dyDescent="0.2">
      <c r="O46295" s="152"/>
      <c r="P46295" s="2"/>
    </row>
    <row r="46296" spans="15:16" x14ac:dyDescent="0.2">
      <c r="O46296" s="152"/>
      <c r="P46296" s="2"/>
    </row>
    <row r="46297" spans="15:16" x14ac:dyDescent="0.2">
      <c r="O46297" s="152"/>
      <c r="P46297" s="2"/>
    </row>
    <row r="46298" spans="15:16" x14ac:dyDescent="0.2">
      <c r="O46298" s="152"/>
      <c r="P46298" s="2"/>
    </row>
    <row r="46299" spans="15:16" x14ac:dyDescent="0.2">
      <c r="O46299" s="152"/>
      <c r="P46299" s="2"/>
    </row>
    <row r="46300" spans="15:16" x14ac:dyDescent="0.2">
      <c r="O46300" s="152"/>
      <c r="P46300" s="2"/>
    </row>
    <row r="46301" spans="15:16" x14ac:dyDescent="0.2">
      <c r="O46301" s="152"/>
      <c r="P46301" s="2"/>
    </row>
    <row r="46302" spans="15:16" x14ac:dyDescent="0.2">
      <c r="O46302" s="152"/>
      <c r="P46302" s="2"/>
    </row>
    <row r="46303" spans="15:16" x14ac:dyDescent="0.2">
      <c r="O46303" s="152"/>
      <c r="P46303" s="2"/>
    </row>
    <row r="46304" spans="15:16" x14ac:dyDescent="0.2">
      <c r="O46304" s="152"/>
      <c r="P46304" s="2"/>
    </row>
    <row r="46305" spans="15:16" x14ac:dyDescent="0.2">
      <c r="O46305" s="152"/>
      <c r="P46305" s="2"/>
    </row>
    <row r="46306" spans="15:16" x14ac:dyDescent="0.2">
      <c r="O46306" s="152"/>
      <c r="P46306" s="2"/>
    </row>
    <row r="46307" spans="15:16" x14ac:dyDescent="0.2">
      <c r="O46307" s="152"/>
      <c r="P46307" s="2"/>
    </row>
    <row r="46308" spans="15:16" x14ac:dyDescent="0.2">
      <c r="O46308" s="152"/>
      <c r="P46308" s="2"/>
    </row>
    <row r="46309" spans="15:16" x14ac:dyDescent="0.2">
      <c r="O46309" s="152"/>
      <c r="P46309" s="2"/>
    </row>
    <row r="46310" spans="15:16" x14ac:dyDescent="0.2">
      <c r="O46310" s="152"/>
      <c r="P46310" s="2"/>
    </row>
    <row r="46311" spans="15:16" x14ac:dyDescent="0.2">
      <c r="O46311" s="152"/>
      <c r="P46311" s="2"/>
    </row>
    <row r="46312" spans="15:16" x14ac:dyDescent="0.2">
      <c r="O46312" s="152"/>
      <c r="P46312" s="2"/>
    </row>
    <row r="46313" spans="15:16" x14ac:dyDescent="0.2">
      <c r="O46313" s="152"/>
      <c r="P46313" s="2"/>
    </row>
    <row r="46314" spans="15:16" x14ac:dyDescent="0.2">
      <c r="O46314" s="152"/>
      <c r="P46314" s="2"/>
    </row>
    <row r="46315" spans="15:16" x14ac:dyDescent="0.2">
      <c r="O46315" s="152"/>
      <c r="P46315" s="2"/>
    </row>
    <row r="46316" spans="15:16" x14ac:dyDescent="0.2">
      <c r="O46316" s="152"/>
      <c r="P46316" s="2"/>
    </row>
    <row r="46317" spans="15:16" x14ac:dyDescent="0.2">
      <c r="O46317" s="152"/>
      <c r="P46317" s="2"/>
    </row>
    <row r="46318" spans="15:16" x14ac:dyDescent="0.2">
      <c r="O46318" s="152"/>
      <c r="P46318" s="2"/>
    </row>
    <row r="46319" spans="15:16" x14ac:dyDescent="0.2">
      <c r="O46319" s="152"/>
      <c r="P46319" s="2"/>
    </row>
    <row r="46320" spans="15:16" x14ac:dyDescent="0.2">
      <c r="O46320" s="152"/>
      <c r="P46320" s="2"/>
    </row>
    <row r="46321" spans="15:16" x14ac:dyDescent="0.2">
      <c r="O46321" s="152"/>
      <c r="P46321" s="2"/>
    </row>
    <row r="46322" spans="15:16" x14ac:dyDescent="0.2">
      <c r="O46322" s="152"/>
      <c r="P46322" s="2"/>
    </row>
    <row r="46323" spans="15:16" x14ac:dyDescent="0.2">
      <c r="O46323" s="152"/>
      <c r="P46323" s="2"/>
    </row>
    <row r="46324" spans="15:16" x14ac:dyDescent="0.2">
      <c r="O46324" s="152"/>
      <c r="P46324" s="2"/>
    </row>
    <row r="46325" spans="15:16" x14ac:dyDescent="0.2">
      <c r="O46325" s="152"/>
      <c r="P46325" s="2"/>
    </row>
    <row r="46326" spans="15:16" x14ac:dyDescent="0.2">
      <c r="O46326" s="152"/>
      <c r="P46326" s="2"/>
    </row>
    <row r="46327" spans="15:16" x14ac:dyDescent="0.2">
      <c r="O46327" s="152"/>
      <c r="P46327" s="2"/>
    </row>
    <row r="46328" spans="15:16" x14ac:dyDescent="0.2">
      <c r="O46328" s="152"/>
      <c r="P46328" s="2"/>
    </row>
    <row r="46329" spans="15:16" x14ac:dyDescent="0.2">
      <c r="O46329" s="152"/>
      <c r="P46329" s="2"/>
    </row>
    <row r="46330" spans="15:16" x14ac:dyDescent="0.2">
      <c r="O46330" s="152"/>
      <c r="P46330" s="2"/>
    </row>
    <row r="46331" spans="15:16" x14ac:dyDescent="0.2">
      <c r="O46331" s="152"/>
      <c r="P46331" s="2"/>
    </row>
    <row r="46332" spans="15:16" x14ac:dyDescent="0.2">
      <c r="O46332" s="152"/>
      <c r="P46332" s="2"/>
    </row>
    <row r="46333" spans="15:16" x14ac:dyDescent="0.2">
      <c r="O46333" s="152"/>
      <c r="P46333" s="2"/>
    </row>
    <row r="46334" spans="15:16" x14ac:dyDescent="0.2">
      <c r="O46334" s="152"/>
      <c r="P46334" s="2"/>
    </row>
    <row r="46335" spans="15:16" x14ac:dyDescent="0.2">
      <c r="O46335" s="152"/>
      <c r="P46335" s="2"/>
    </row>
    <row r="46336" spans="15:16" x14ac:dyDescent="0.2">
      <c r="O46336" s="152"/>
      <c r="P46336" s="2"/>
    </row>
    <row r="46337" spans="15:16" x14ac:dyDescent="0.2">
      <c r="O46337" s="152"/>
      <c r="P46337" s="2"/>
    </row>
    <row r="46338" spans="15:16" x14ac:dyDescent="0.2">
      <c r="O46338" s="152"/>
      <c r="P46338" s="2"/>
    </row>
    <row r="46339" spans="15:16" x14ac:dyDescent="0.2">
      <c r="O46339" s="152"/>
      <c r="P46339" s="2"/>
    </row>
    <row r="46340" spans="15:16" x14ac:dyDescent="0.2">
      <c r="O46340" s="152"/>
      <c r="P46340" s="2"/>
    </row>
    <row r="46341" spans="15:16" x14ac:dyDescent="0.2">
      <c r="O46341" s="152"/>
      <c r="P46341" s="2"/>
    </row>
    <row r="46342" spans="15:16" x14ac:dyDescent="0.2">
      <c r="O46342" s="152"/>
      <c r="P46342" s="2"/>
    </row>
    <row r="46343" spans="15:16" x14ac:dyDescent="0.2">
      <c r="O46343" s="152"/>
      <c r="P46343" s="2"/>
    </row>
    <row r="46344" spans="15:16" x14ac:dyDescent="0.2">
      <c r="O46344" s="152"/>
      <c r="P46344" s="2"/>
    </row>
    <row r="46345" spans="15:16" x14ac:dyDescent="0.2">
      <c r="O46345" s="152"/>
      <c r="P46345" s="2"/>
    </row>
    <row r="46346" spans="15:16" x14ac:dyDescent="0.2">
      <c r="O46346" s="152"/>
      <c r="P46346" s="2"/>
    </row>
    <row r="46347" spans="15:16" x14ac:dyDescent="0.2">
      <c r="O46347" s="152"/>
      <c r="P46347" s="2"/>
    </row>
    <row r="46348" spans="15:16" x14ac:dyDescent="0.2">
      <c r="O46348" s="152"/>
      <c r="P46348" s="2"/>
    </row>
    <row r="46349" spans="15:16" x14ac:dyDescent="0.2">
      <c r="O46349" s="152"/>
      <c r="P46349" s="2"/>
    </row>
    <row r="46350" spans="15:16" x14ac:dyDescent="0.2">
      <c r="O46350" s="152"/>
      <c r="P46350" s="2"/>
    </row>
    <row r="46351" spans="15:16" x14ac:dyDescent="0.2">
      <c r="O46351" s="152"/>
      <c r="P46351" s="2"/>
    </row>
    <row r="46352" spans="15:16" x14ac:dyDescent="0.2">
      <c r="O46352" s="152"/>
      <c r="P46352" s="2"/>
    </row>
    <row r="46353" spans="15:16" x14ac:dyDescent="0.2">
      <c r="O46353" s="152"/>
      <c r="P46353" s="2"/>
    </row>
    <row r="46354" spans="15:16" x14ac:dyDescent="0.2">
      <c r="O46354" s="152"/>
      <c r="P46354" s="2"/>
    </row>
    <row r="46355" spans="15:16" x14ac:dyDescent="0.2">
      <c r="O46355" s="152"/>
      <c r="P46355" s="2"/>
    </row>
    <row r="46356" spans="15:16" x14ac:dyDescent="0.2">
      <c r="O46356" s="152"/>
      <c r="P46356" s="2"/>
    </row>
    <row r="46357" spans="15:16" x14ac:dyDescent="0.2">
      <c r="O46357" s="152"/>
      <c r="P46357" s="2"/>
    </row>
    <row r="46358" spans="15:16" x14ac:dyDescent="0.2">
      <c r="O46358" s="152"/>
      <c r="P46358" s="2"/>
    </row>
    <row r="46359" spans="15:16" x14ac:dyDescent="0.2">
      <c r="O46359" s="152"/>
      <c r="P46359" s="2"/>
    </row>
    <row r="46360" spans="15:16" x14ac:dyDescent="0.2">
      <c r="O46360" s="152"/>
      <c r="P46360" s="2"/>
    </row>
    <row r="46361" spans="15:16" x14ac:dyDescent="0.2">
      <c r="O46361" s="152"/>
      <c r="P46361" s="2"/>
    </row>
    <row r="46362" spans="15:16" x14ac:dyDescent="0.2">
      <c r="O46362" s="152"/>
      <c r="P46362" s="2"/>
    </row>
    <row r="46363" spans="15:16" x14ac:dyDescent="0.2">
      <c r="O46363" s="152"/>
      <c r="P46363" s="2"/>
    </row>
    <row r="46364" spans="15:16" x14ac:dyDescent="0.2">
      <c r="O46364" s="152"/>
      <c r="P46364" s="2"/>
    </row>
    <row r="46365" spans="15:16" x14ac:dyDescent="0.2">
      <c r="O46365" s="152"/>
      <c r="P46365" s="2"/>
    </row>
    <row r="46366" spans="15:16" x14ac:dyDescent="0.2">
      <c r="O46366" s="152"/>
      <c r="P46366" s="2"/>
    </row>
    <row r="46367" spans="15:16" x14ac:dyDescent="0.2">
      <c r="O46367" s="152"/>
      <c r="P46367" s="2"/>
    </row>
    <row r="46368" spans="15:16" x14ac:dyDescent="0.2">
      <c r="O46368" s="152"/>
      <c r="P46368" s="2"/>
    </row>
    <row r="46369" spans="15:16" x14ac:dyDescent="0.2">
      <c r="O46369" s="152"/>
      <c r="P46369" s="2"/>
    </row>
    <row r="46370" spans="15:16" x14ac:dyDescent="0.2">
      <c r="O46370" s="152"/>
      <c r="P46370" s="2"/>
    </row>
    <row r="46371" spans="15:16" x14ac:dyDescent="0.2">
      <c r="O46371" s="152"/>
      <c r="P46371" s="2"/>
    </row>
    <row r="46372" spans="15:16" x14ac:dyDescent="0.2">
      <c r="O46372" s="152"/>
      <c r="P46372" s="2"/>
    </row>
    <row r="46373" spans="15:16" x14ac:dyDescent="0.2">
      <c r="O46373" s="152"/>
      <c r="P46373" s="2"/>
    </row>
    <row r="46374" spans="15:16" x14ac:dyDescent="0.2">
      <c r="O46374" s="152"/>
      <c r="P46374" s="2"/>
    </row>
    <row r="46375" spans="15:16" x14ac:dyDescent="0.2">
      <c r="O46375" s="152"/>
      <c r="P46375" s="2"/>
    </row>
    <row r="46376" spans="15:16" x14ac:dyDescent="0.2">
      <c r="O46376" s="152"/>
      <c r="P46376" s="2"/>
    </row>
    <row r="46377" spans="15:16" x14ac:dyDescent="0.2">
      <c r="O46377" s="152"/>
      <c r="P46377" s="2"/>
    </row>
    <row r="46378" spans="15:16" x14ac:dyDescent="0.2">
      <c r="O46378" s="152"/>
      <c r="P46378" s="2"/>
    </row>
    <row r="46379" spans="15:16" x14ac:dyDescent="0.2">
      <c r="O46379" s="152"/>
      <c r="P46379" s="2"/>
    </row>
    <row r="46380" spans="15:16" x14ac:dyDescent="0.2">
      <c r="O46380" s="152"/>
      <c r="P46380" s="2"/>
    </row>
    <row r="46381" spans="15:16" x14ac:dyDescent="0.2">
      <c r="O46381" s="152"/>
      <c r="P46381" s="2"/>
    </row>
    <row r="46382" spans="15:16" x14ac:dyDescent="0.2">
      <c r="O46382" s="152"/>
      <c r="P46382" s="2"/>
    </row>
    <row r="46383" spans="15:16" x14ac:dyDescent="0.2">
      <c r="O46383" s="152"/>
      <c r="P46383" s="2"/>
    </row>
    <row r="46384" spans="15:16" x14ac:dyDescent="0.2">
      <c r="O46384" s="152"/>
      <c r="P46384" s="2"/>
    </row>
    <row r="46385" spans="15:16" x14ac:dyDescent="0.2">
      <c r="O46385" s="152"/>
      <c r="P46385" s="2"/>
    </row>
    <row r="46386" spans="15:16" x14ac:dyDescent="0.2">
      <c r="O46386" s="152"/>
      <c r="P46386" s="2"/>
    </row>
    <row r="46387" spans="15:16" x14ac:dyDescent="0.2">
      <c r="O46387" s="152"/>
      <c r="P46387" s="2"/>
    </row>
    <row r="46388" spans="15:16" x14ac:dyDescent="0.2">
      <c r="O46388" s="152"/>
      <c r="P46388" s="2"/>
    </row>
    <row r="46389" spans="15:16" x14ac:dyDescent="0.2">
      <c r="O46389" s="152"/>
      <c r="P46389" s="2"/>
    </row>
    <row r="46390" spans="15:16" x14ac:dyDescent="0.2">
      <c r="O46390" s="152"/>
      <c r="P46390" s="2"/>
    </row>
    <row r="46391" spans="15:16" x14ac:dyDescent="0.2">
      <c r="O46391" s="152"/>
      <c r="P46391" s="2"/>
    </row>
    <row r="46392" spans="15:16" x14ac:dyDescent="0.2">
      <c r="O46392" s="152"/>
      <c r="P46392" s="2"/>
    </row>
    <row r="46393" spans="15:16" x14ac:dyDescent="0.2">
      <c r="O46393" s="152"/>
      <c r="P46393" s="2"/>
    </row>
    <row r="46394" spans="15:16" x14ac:dyDescent="0.2">
      <c r="O46394" s="152"/>
      <c r="P46394" s="2"/>
    </row>
    <row r="46395" spans="15:16" x14ac:dyDescent="0.2">
      <c r="O46395" s="152"/>
      <c r="P46395" s="2"/>
    </row>
    <row r="46396" spans="15:16" x14ac:dyDescent="0.2">
      <c r="O46396" s="152"/>
      <c r="P46396" s="2"/>
    </row>
    <row r="46397" spans="15:16" x14ac:dyDescent="0.2">
      <c r="O46397" s="152"/>
      <c r="P46397" s="2"/>
    </row>
    <row r="46398" spans="15:16" x14ac:dyDescent="0.2">
      <c r="O46398" s="152"/>
      <c r="P46398" s="2"/>
    </row>
    <row r="46399" spans="15:16" x14ac:dyDescent="0.2">
      <c r="O46399" s="152"/>
      <c r="P46399" s="2"/>
    </row>
    <row r="46400" spans="15:16" x14ac:dyDescent="0.2">
      <c r="O46400" s="152"/>
      <c r="P46400" s="2"/>
    </row>
    <row r="46401" spans="15:16" x14ac:dyDescent="0.2">
      <c r="O46401" s="152"/>
      <c r="P46401" s="2"/>
    </row>
    <row r="46402" spans="15:16" x14ac:dyDescent="0.2">
      <c r="O46402" s="152"/>
      <c r="P46402" s="2"/>
    </row>
    <row r="46403" spans="15:16" x14ac:dyDescent="0.2">
      <c r="O46403" s="152"/>
      <c r="P46403" s="2"/>
    </row>
    <row r="46404" spans="15:16" x14ac:dyDescent="0.2">
      <c r="O46404" s="152"/>
      <c r="P46404" s="2"/>
    </row>
    <row r="46405" spans="15:16" x14ac:dyDescent="0.2">
      <c r="O46405" s="152"/>
      <c r="P46405" s="2"/>
    </row>
    <row r="46406" spans="15:16" x14ac:dyDescent="0.2">
      <c r="O46406" s="152"/>
      <c r="P46406" s="2"/>
    </row>
    <row r="46407" spans="15:16" x14ac:dyDescent="0.2">
      <c r="O46407" s="152"/>
      <c r="P46407" s="2"/>
    </row>
    <row r="46408" spans="15:16" x14ac:dyDescent="0.2">
      <c r="O46408" s="152"/>
      <c r="P46408" s="2"/>
    </row>
    <row r="46409" spans="15:16" x14ac:dyDescent="0.2">
      <c r="O46409" s="152"/>
      <c r="P46409" s="2"/>
    </row>
    <row r="46410" spans="15:16" x14ac:dyDescent="0.2">
      <c r="O46410" s="152"/>
      <c r="P46410" s="2"/>
    </row>
    <row r="46411" spans="15:16" x14ac:dyDescent="0.2">
      <c r="O46411" s="152"/>
      <c r="P46411" s="2"/>
    </row>
    <row r="46412" spans="15:16" x14ac:dyDescent="0.2">
      <c r="O46412" s="152"/>
      <c r="P46412" s="2"/>
    </row>
    <row r="46413" spans="15:16" x14ac:dyDescent="0.2">
      <c r="O46413" s="152"/>
      <c r="P46413" s="2"/>
    </row>
    <row r="46414" spans="15:16" x14ac:dyDescent="0.2">
      <c r="O46414" s="152"/>
      <c r="P46414" s="2"/>
    </row>
    <row r="46415" spans="15:16" x14ac:dyDescent="0.2">
      <c r="O46415" s="152"/>
      <c r="P46415" s="2"/>
    </row>
    <row r="46416" spans="15:16" x14ac:dyDescent="0.2">
      <c r="O46416" s="152"/>
      <c r="P46416" s="2"/>
    </row>
    <row r="46417" spans="15:16" x14ac:dyDescent="0.2">
      <c r="O46417" s="152"/>
      <c r="P46417" s="2"/>
    </row>
    <row r="46418" spans="15:16" x14ac:dyDescent="0.2">
      <c r="O46418" s="152"/>
      <c r="P46418" s="2"/>
    </row>
    <row r="46419" spans="15:16" x14ac:dyDescent="0.2">
      <c r="O46419" s="152"/>
      <c r="P46419" s="2"/>
    </row>
    <row r="46420" spans="15:16" x14ac:dyDescent="0.2">
      <c r="O46420" s="152"/>
      <c r="P46420" s="2"/>
    </row>
    <row r="46421" spans="15:16" x14ac:dyDescent="0.2">
      <c r="O46421" s="152"/>
      <c r="P46421" s="2"/>
    </row>
    <row r="46422" spans="15:16" x14ac:dyDescent="0.2">
      <c r="O46422" s="152"/>
      <c r="P46422" s="2"/>
    </row>
    <row r="46423" spans="15:16" x14ac:dyDescent="0.2">
      <c r="O46423" s="152"/>
      <c r="P46423" s="2"/>
    </row>
    <row r="46424" spans="15:16" x14ac:dyDescent="0.2">
      <c r="O46424" s="152"/>
      <c r="P46424" s="2"/>
    </row>
    <row r="46425" spans="15:16" x14ac:dyDescent="0.2">
      <c r="O46425" s="152"/>
      <c r="P46425" s="2"/>
    </row>
    <row r="46426" spans="15:16" x14ac:dyDescent="0.2">
      <c r="O46426" s="152"/>
      <c r="P46426" s="2"/>
    </row>
    <row r="46427" spans="15:16" x14ac:dyDescent="0.2">
      <c r="O46427" s="152"/>
      <c r="P46427" s="2"/>
    </row>
    <row r="46428" spans="15:16" x14ac:dyDescent="0.2">
      <c r="O46428" s="152"/>
      <c r="P46428" s="2"/>
    </row>
    <row r="46429" spans="15:16" x14ac:dyDescent="0.2">
      <c r="O46429" s="152"/>
      <c r="P46429" s="2"/>
    </row>
    <row r="46430" spans="15:16" x14ac:dyDescent="0.2">
      <c r="O46430" s="152"/>
      <c r="P46430" s="2"/>
    </row>
    <row r="46431" spans="15:16" x14ac:dyDescent="0.2">
      <c r="O46431" s="152"/>
      <c r="P46431" s="2"/>
    </row>
    <row r="46432" spans="15:16" x14ac:dyDescent="0.2">
      <c r="O46432" s="152"/>
      <c r="P46432" s="2"/>
    </row>
    <row r="46433" spans="15:16" x14ac:dyDescent="0.2">
      <c r="O46433" s="152"/>
      <c r="P46433" s="2"/>
    </row>
    <row r="46434" spans="15:16" x14ac:dyDescent="0.2">
      <c r="O46434" s="152"/>
      <c r="P46434" s="2"/>
    </row>
    <row r="46435" spans="15:16" x14ac:dyDescent="0.2">
      <c r="O46435" s="152"/>
      <c r="P46435" s="2"/>
    </row>
    <row r="46436" spans="15:16" x14ac:dyDescent="0.2">
      <c r="O46436" s="152"/>
      <c r="P46436" s="2"/>
    </row>
    <row r="46437" spans="15:16" x14ac:dyDescent="0.2">
      <c r="O46437" s="152"/>
      <c r="P46437" s="2"/>
    </row>
    <row r="46438" spans="15:16" x14ac:dyDescent="0.2">
      <c r="O46438" s="152"/>
      <c r="P46438" s="2"/>
    </row>
    <row r="46439" spans="15:16" x14ac:dyDescent="0.2">
      <c r="O46439" s="152"/>
      <c r="P46439" s="2"/>
    </row>
    <row r="46440" spans="15:16" x14ac:dyDescent="0.2">
      <c r="O46440" s="152"/>
      <c r="P46440" s="2"/>
    </row>
    <row r="46441" spans="15:16" x14ac:dyDescent="0.2">
      <c r="O46441" s="152"/>
      <c r="P46441" s="2"/>
    </row>
    <row r="46442" spans="15:16" x14ac:dyDescent="0.2">
      <c r="O46442" s="152"/>
      <c r="P46442" s="2"/>
    </row>
    <row r="46443" spans="15:16" x14ac:dyDescent="0.2">
      <c r="O46443" s="152"/>
      <c r="P46443" s="2"/>
    </row>
    <row r="46444" spans="15:16" x14ac:dyDescent="0.2">
      <c r="O46444" s="152"/>
      <c r="P46444" s="2"/>
    </row>
    <row r="46445" spans="15:16" x14ac:dyDescent="0.2">
      <c r="O46445" s="152"/>
      <c r="P46445" s="2"/>
    </row>
    <row r="46446" spans="15:16" x14ac:dyDescent="0.2">
      <c r="O46446" s="152"/>
      <c r="P46446" s="2"/>
    </row>
    <row r="46447" spans="15:16" x14ac:dyDescent="0.2">
      <c r="O46447" s="152"/>
      <c r="P46447" s="2"/>
    </row>
    <row r="46448" spans="15:16" x14ac:dyDescent="0.2">
      <c r="O46448" s="152"/>
      <c r="P46448" s="2"/>
    </row>
    <row r="46449" spans="15:16" x14ac:dyDescent="0.2">
      <c r="O46449" s="152"/>
      <c r="P46449" s="2"/>
    </row>
    <row r="46450" spans="15:16" x14ac:dyDescent="0.2">
      <c r="O46450" s="152"/>
      <c r="P46450" s="2"/>
    </row>
    <row r="46451" spans="15:16" x14ac:dyDescent="0.2">
      <c r="O46451" s="152"/>
      <c r="P46451" s="2"/>
    </row>
    <row r="46452" spans="15:16" x14ac:dyDescent="0.2">
      <c r="O46452" s="152"/>
      <c r="P46452" s="2"/>
    </row>
    <row r="46453" spans="15:16" x14ac:dyDescent="0.2">
      <c r="O46453" s="152"/>
      <c r="P46453" s="2"/>
    </row>
    <row r="46454" spans="15:16" x14ac:dyDescent="0.2">
      <c r="O46454" s="152"/>
      <c r="P46454" s="2"/>
    </row>
    <row r="46455" spans="15:16" x14ac:dyDescent="0.2">
      <c r="O46455" s="152"/>
      <c r="P46455" s="2"/>
    </row>
    <row r="46456" spans="15:16" x14ac:dyDescent="0.2">
      <c r="O46456" s="152"/>
      <c r="P46456" s="2"/>
    </row>
    <row r="46457" spans="15:16" x14ac:dyDescent="0.2">
      <c r="O46457" s="152"/>
      <c r="P46457" s="2"/>
    </row>
    <row r="46458" spans="15:16" x14ac:dyDescent="0.2">
      <c r="O46458" s="152"/>
      <c r="P46458" s="2"/>
    </row>
    <row r="46459" spans="15:16" x14ac:dyDescent="0.2">
      <c r="O46459" s="152"/>
      <c r="P46459" s="2"/>
    </row>
    <row r="46460" spans="15:16" x14ac:dyDescent="0.2">
      <c r="O46460" s="152"/>
      <c r="P46460" s="2"/>
    </row>
    <row r="46461" spans="15:16" x14ac:dyDescent="0.2">
      <c r="O46461" s="152"/>
      <c r="P46461" s="2"/>
    </row>
    <row r="46462" spans="15:16" x14ac:dyDescent="0.2">
      <c r="O46462" s="152"/>
      <c r="P46462" s="2"/>
    </row>
    <row r="46463" spans="15:16" x14ac:dyDescent="0.2">
      <c r="O46463" s="152"/>
      <c r="P46463" s="2"/>
    </row>
    <row r="46464" spans="15:16" x14ac:dyDescent="0.2">
      <c r="O46464" s="152"/>
      <c r="P46464" s="2"/>
    </row>
    <row r="46465" spans="15:16" x14ac:dyDescent="0.2">
      <c r="O46465" s="152"/>
      <c r="P46465" s="2"/>
    </row>
    <row r="46466" spans="15:16" x14ac:dyDescent="0.2">
      <c r="O46466" s="152"/>
      <c r="P46466" s="2"/>
    </row>
    <row r="46467" spans="15:16" x14ac:dyDescent="0.2">
      <c r="O46467" s="152"/>
      <c r="P46467" s="2"/>
    </row>
    <row r="46468" spans="15:16" x14ac:dyDescent="0.2">
      <c r="O46468" s="152"/>
      <c r="P46468" s="2"/>
    </row>
    <row r="46469" spans="15:16" x14ac:dyDescent="0.2">
      <c r="O46469" s="152"/>
      <c r="P46469" s="2"/>
    </row>
    <row r="46470" spans="15:16" x14ac:dyDescent="0.2">
      <c r="O46470" s="152"/>
      <c r="P46470" s="2"/>
    </row>
    <row r="46471" spans="15:16" x14ac:dyDescent="0.2">
      <c r="O46471" s="152"/>
      <c r="P46471" s="2"/>
    </row>
    <row r="46472" spans="15:16" x14ac:dyDescent="0.2">
      <c r="O46472" s="152"/>
      <c r="P46472" s="2"/>
    </row>
    <row r="46473" spans="15:16" x14ac:dyDescent="0.2">
      <c r="O46473" s="152"/>
      <c r="P46473" s="2"/>
    </row>
    <row r="46474" spans="15:16" x14ac:dyDescent="0.2">
      <c r="O46474" s="152"/>
      <c r="P46474" s="2"/>
    </row>
    <row r="46475" spans="15:16" x14ac:dyDescent="0.2">
      <c r="O46475" s="152"/>
      <c r="P46475" s="2"/>
    </row>
    <row r="46476" spans="15:16" x14ac:dyDescent="0.2">
      <c r="O46476" s="152"/>
      <c r="P46476" s="2"/>
    </row>
    <row r="46477" spans="15:16" x14ac:dyDescent="0.2">
      <c r="O46477" s="152"/>
      <c r="P46477" s="2"/>
    </row>
    <row r="46478" spans="15:16" x14ac:dyDescent="0.2">
      <c r="O46478" s="152"/>
      <c r="P46478" s="2"/>
    </row>
    <row r="46479" spans="15:16" x14ac:dyDescent="0.2">
      <c r="O46479" s="152"/>
      <c r="P46479" s="2"/>
    </row>
    <row r="46480" spans="15:16" x14ac:dyDescent="0.2">
      <c r="O46480" s="152"/>
      <c r="P46480" s="2"/>
    </row>
    <row r="46481" spans="15:16" x14ac:dyDescent="0.2">
      <c r="O46481" s="152"/>
      <c r="P46481" s="2"/>
    </row>
    <row r="46482" spans="15:16" x14ac:dyDescent="0.2">
      <c r="O46482" s="152"/>
      <c r="P46482" s="2"/>
    </row>
    <row r="46483" spans="15:16" x14ac:dyDescent="0.2">
      <c r="O46483" s="152"/>
      <c r="P46483" s="2"/>
    </row>
    <row r="46484" spans="15:16" x14ac:dyDescent="0.2">
      <c r="O46484" s="152"/>
      <c r="P46484" s="2"/>
    </row>
    <row r="46485" spans="15:16" x14ac:dyDescent="0.2">
      <c r="O46485" s="152"/>
      <c r="P46485" s="2"/>
    </row>
    <row r="46486" spans="15:16" x14ac:dyDescent="0.2">
      <c r="O46486" s="152"/>
      <c r="P46486" s="2"/>
    </row>
    <row r="46487" spans="15:16" x14ac:dyDescent="0.2">
      <c r="O46487" s="152"/>
      <c r="P46487" s="2"/>
    </row>
    <row r="46488" spans="15:16" x14ac:dyDescent="0.2">
      <c r="O46488" s="152"/>
      <c r="P46488" s="2"/>
    </row>
    <row r="46489" spans="15:16" x14ac:dyDescent="0.2">
      <c r="O46489" s="152"/>
      <c r="P46489" s="2"/>
    </row>
    <row r="46490" spans="15:16" x14ac:dyDescent="0.2">
      <c r="O46490" s="152"/>
      <c r="P46490" s="2"/>
    </row>
    <row r="46491" spans="15:16" x14ac:dyDescent="0.2">
      <c r="O46491" s="152"/>
      <c r="P46491" s="2"/>
    </row>
    <row r="46492" spans="15:16" x14ac:dyDescent="0.2">
      <c r="O46492" s="152"/>
      <c r="P46492" s="2"/>
    </row>
    <row r="46493" spans="15:16" x14ac:dyDescent="0.2">
      <c r="O46493" s="152"/>
      <c r="P46493" s="2"/>
    </row>
    <row r="46494" spans="15:16" x14ac:dyDescent="0.2">
      <c r="O46494" s="152"/>
      <c r="P46494" s="2"/>
    </row>
    <row r="46495" spans="15:16" x14ac:dyDescent="0.2">
      <c r="O46495" s="152"/>
      <c r="P46495" s="2"/>
    </row>
    <row r="46496" spans="15:16" x14ac:dyDescent="0.2">
      <c r="O46496" s="152"/>
      <c r="P46496" s="2"/>
    </row>
    <row r="46497" spans="15:16" x14ac:dyDescent="0.2">
      <c r="O46497" s="152"/>
      <c r="P46497" s="2"/>
    </row>
    <row r="46498" spans="15:16" x14ac:dyDescent="0.2">
      <c r="O46498" s="152"/>
      <c r="P46498" s="2"/>
    </row>
    <row r="46499" spans="15:16" x14ac:dyDescent="0.2">
      <c r="O46499" s="152"/>
      <c r="P46499" s="2"/>
    </row>
    <row r="46500" spans="15:16" x14ac:dyDescent="0.2">
      <c r="O46500" s="152"/>
      <c r="P46500" s="2"/>
    </row>
    <row r="46501" spans="15:16" x14ac:dyDescent="0.2">
      <c r="O46501" s="152"/>
      <c r="P46501" s="2"/>
    </row>
    <row r="46502" spans="15:16" x14ac:dyDescent="0.2">
      <c r="O46502" s="152"/>
      <c r="P46502" s="2"/>
    </row>
    <row r="46503" spans="15:16" x14ac:dyDescent="0.2">
      <c r="O46503" s="152"/>
      <c r="P46503" s="2"/>
    </row>
    <row r="46504" spans="15:16" x14ac:dyDescent="0.2">
      <c r="O46504" s="152"/>
      <c r="P46504" s="2"/>
    </row>
    <row r="46505" spans="15:16" x14ac:dyDescent="0.2">
      <c r="O46505" s="152"/>
      <c r="P46505" s="2"/>
    </row>
    <row r="46506" spans="15:16" x14ac:dyDescent="0.2">
      <c r="O46506" s="152"/>
      <c r="P46506" s="2"/>
    </row>
    <row r="46507" spans="15:16" x14ac:dyDescent="0.2">
      <c r="O46507" s="152"/>
      <c r="P46507" s="2"/>
    </row>
    <row r="46508" spans="15:16" x14ac:dyDescent="0.2">
      <c r="O46508" s="152"/>
      <c r="P46508" s="2"/>
    </row>
    <row r="46509" spans="15:16" x14ac:dyDescent="0.2">
      <c r="O46509" s="152"/>
      <c r="P46509" s="2"/>
    </row>
    <row r="46510" spans="15:16" x14ac:dyDescent="0.2">
      <c r="O46510" s="152"/>
      <c r="P46510" s="2"/>
    </row>
    <row r="46511" spans="15:16" x14ac:dyDescent="0.2">
      <c r="O46511" s="152"/>
      <c r="P46511" s="2"/>
    </row>
    <row r="46512" spans="15:16" x14ac:dyDescent="0.2">
      <c r="O46512" s="152"/>
      <c r="P46512" s="2"/>
    </row>
    <row r="46513" spans="15:16" x14ac:dyDescent="0.2">
      <c r="O46513" s="152"/>
      <c r="P46513" s="2"/>
    </row>
    <row r="46514" spans="15:16" x14ac:dyDescent="0.2">
      <c r="O46514" s="152"/>
      <c r="P46514" s="2"/>
    </row>
    <row r="46515" spans="15:16" x14ac:dyDescent="0.2">
      <c r="O46515" s="152"/>
      <c r="P46515" s="2"/>
    </row>
    <row r="46516" spans="15:16" x14ac:dyDescent="0.2">
      <c r="O46516" s="152"/>
      <c r="P46516" s="2"/>
    </row>
    <row r="46517" spans="15:16" x14ac:dyDescent="0.2">
      <c r="O46517" s="152"/>
      <c r="P46517" s="2"/>
    </row>
    <row r="46518" spans="15:16" x14ac:dyDescent="0.2">
      <c r="O46518" s="152"/>
      <c r="P46518" s="2"/>
    </row>
    <row r="46519" spans="15:16" x14ac:dyDescent="0.2">
      <c r="O46519" s="152"/>
      <c r="P46519" s="2"/>
    </row>
    <row r="46520" spans="15:16" x14ac:dyDescent="0.2">
      <c r="O46520" s="152"/>
      <c r="P46520" s="2"/>
    </row>
    <row r="46521" spans="15:16" x14ac:dyDescent="0.2">
      <c r="O46521" s="152"/>
      <c r="P46521" s="2"/>
    </row>
    <row r="46522" spans="15:16" x14ac:dyDescent="0.2">
      <c r="O46522" s="152"/>
      <c r="P46522" s="2"/>
    </row>
    <row r="46523" spans="15:16" x14ac:dyDescent="0.2">
      <c r="O46523" s="152"/>
      <c r="P46523" s="2"/>
    </row>
    <row r="46524" spans="15:16" x14ac:dyDescent="0.2">
      <c r="O46524" s="152"/>
      <c r="P46524" s="2"/>
    </row>
    <row r="46525" spans="15:16" x14ac:dyDescent="0.2">
      <c r="O46525" s="152"/>
      <c r="P46525" s="2"/>
    </row>
    <row r="46526" spans="15:16" x14ac:dyDescent="0.2">
      <c r="O46526" s="152"/>
      <c r="P46526" s="2"/>
    </row>
    <row r="46527" spans="15:16" x14ac:dyDescent="0.2">
      <c r="O46527" s="152"/>
      <c r="P46527" s="2"/>
    </row>
    <row r="46528" spans="15:16" x14ac:dyDescent="0.2">
      <c r="O46528" s="152"/>
      <c r="P46528" s="2"/>
    </row>
    <row r="46529" spans="15:16" x14ac:dyDescent="0.2">
      <c r="O46529" s="152"/>
      <c r="P46529" s="2"/>
    </row>
    <row r="46530" spans="15:16" x14ac:dyDescent="0.2">
      <c r="O46530" s="152"/>
      <c r="P46530" s="2"/>
    </row>
    <row r="46531" spans="15:16" x14ac:dyDescent="0.2">
      <c r="O46531" s="152"/>
      <c r="P46531" s="2"/>
    </row>
    <row r="46532" spans="15:16" x14ac:dyDescent="0.2">
      <c r="O46532" s="152"/>
      <c r="P46532" s="2"/>
    </row>
    <row r="46533" spans="15:16" x14ac:dyDescent="0.2">
      <c r="O46533" s="152"/>
      <c r="P46533" s="2"/>
    </row>
    <row r="46534" spans="15:16" x14ac:dyDescent="0.2">
      <c r="O46534" s="152"/>
      <c r="P46534" s="2"/>
    </row>
    <row r="46535" spans="15:16" x14ac:dyDescent="0.2">
      <c r="O46535" s="152"/>
      <c r="P46535" s="2"/>
    </row>
    <row r="46536" spans="15:16" x14ac:dyDescent="0.2">
      <c r="O46536" s="152"/>
      <c r="P46536" s="2"/>
    </row>
    <row r="46537" spans="15:16" x14ac:dyDescent="0.2">
      <c r="O46537" s="152"/>
      <c r="P46537" s="2"/>
    </row>
    <row r="46538" spans="15:16" x14ac:dyDescent="0.2">
      <c r="O46538" s="152"/>
      <c r="P46538" s="2"/>
    </row>
    <row r="46539" spans="15:16" x14ac:dyDescent="0.2">
      <c r="O46539" s="152"/>
      <c r="P46539" s="2"/>
    </row>
    <row r="46540" spans="15:16" x14ac:dyDescent="0.2">
      <c r="O46540" s="152"/>
      <c r="P46540" s="2"/>
    </row>
    <row r="46541" spans="15:16" x14ac:dyDescent="0.2">
      <c r="O46541" s="152"/>
      <c r="P46541" s="2"/>
    </row>
    <row r="46542" spans="15:16" x14ac:dyDescent="0.2">
      <c r="O46542" s="152"/>
      <c r="P46542" s="2"/>
    </row>
    <row r="46543" spans="15:16" x14ac:dyDescent="0.2">
      <c r="O46543" s="152"/>
      <c r="P46543" s="2"/>
    </row>
    <row r="46544" spans="15:16" x14ac:dyDescent="0.2">
      <c r="O46544" s="152"/>
      <c r="P46544" s="2"/>
    </row>
    <row r="46545" spans="15:16" x14ac:dyDescent="0.2">
      <c r="O46545" s="152"/>
      <c r="P46545" s="2"/>
    </row>
    <row r="46546" spans="15:16" x14ac:dyDescent="0.2">
      <c r="O46546" s="152"/>
      <c r="P46546" s="2"/>
    </row>
    <row r="46547" spans="15:16" x14ac:dyDescent="0.2">
      <c r="O46547" s="152"/>
      <c r="P46547" s="2"/>
    </row>
    <row r="46548" spans="15:16" x14ac:dyDescent="0.2">
      <c r="O46548" s="152"/>
      <c r="P46548" s="2"/>
    </row>
    <row r="46549" spans="15:16" x14ac:dyDescent="0.2">
      <c r="O46549" s="152"/>
      <c r="P46549" s="2"/>
    </row>
    <row r="46550" spans="15:16" x14ac:dyDescent="0.2">
      <c r="O46550" s="152"/>
      <c r="P46550" s="2"/>
    </row>
    <row r="46551" spans="15:16" x14ac:dyDescent="0.2">
      <c r="O46551" s="152"/>
      <c r="P46551" s="2"/>
    </row>
    <row r="46552" spans="15:16" x14ac:dyDescent="0.2">
      <c r="O46552" s="152"/>
      <c r="P46552" s="2"/>
    </row>
    <row r="46553" spans="15:16" x14ac:dyDescent="0.2">
      <c r="O46553" s="152"/>
      <c r="P46553" s="2"/>
    </row>
    <row r="46554" spans="15:16" x14ac:dyDescent="0.2">
      <c r="O46554" s="152"/>
      <c r="P46554" s="2"/>
    </row>
    <row r="46555" spans="15:16" x14ac:dyDescent="0.2">
      <c r="O46555" s="152"/>
      <c r="P46555" s="2"/>
    </row>
    <row r="46556" spans="15:16" x14ac:dyDescent="0.2">
      <c r="O46556" s="152"/>
      <c r="P46556" s="2"/>
    </row>
    <row r="46557" spans="15:16" x14ac:dyDescent="0.2">
      <c r="O46557" s="152"/>
      <c r="P46557" s="2"/>
    </row>
    <row r="46558" spans="15:16" x14ac:dyDescent="0.2">
      <c r="O46558" s="152"/>
      <c r="P46558" s="2"/>
    </row>
    <row r="46559" spans="15:16" x14ac:dyDescent="0.2">
      <c r="O46559" s="152"/>
      <c r="P46559" s="2"/>
    </row>
    <row r="46560" spans="15:16" x14ac:dyDescent="0.2">
      <c r="O46560" s="152"/>
      <c r="P46560" s="2"/>
    </row>
    <row r="46561" spans="15:16" x14ac:dyDescent="0.2">
      <c r="O46561" s="152"/>
      <c r="P46561" s="2"/>
    </row>
    <row r="46562" spans="15:16" x14ac:dyDescent="0.2">
      <c r="O46562" s="152"/>
      <c r="P46562" s="2"/>
    </row>
    <row r="46563" spans="15:16" x14ac:dyDescent="0.2">
      <c r="O46563" s="152"/>
      <c r="P46563" s="2"/>
    </row>
    <row r="46564" spans="15:16" x14ac:dyDescent="0.2">
      <c r="O46564" s="152"/>
      <c r="P46564" s="2"/>
    </row>
    <row r="46565" spans="15:16" x14ac:dyDescent="0.2">
      <c r="O46565" s="152"/>
      <c r="P46565" s="2"/>
    </row>
    <row r="46566" spans="15:16" x14ac:dyDescent="0.2">
      <c r="O46566" s="152"/>
      <c r="P46566" s="2"/>
    </row>
    <row r="46567" spans="15:16" x14ac:dyDescent="0.2">
      <c r="O46567" s="152"/>
      <c r="P46567" s="2"/>
    </row>
    <row r="46568" spans="15:16" x14ac:dyDescent="0.2">
      <c r="O46568" s="152"/>
      <c r="P46568" s="2"/>
    </row>
    <row r="46569" spans="15:16" x14ac:dyDescent="0.2">
      <c r="O46569" s="152"/>
      <c r="P46569" s="2"/>
    </row>
    <row r="46570" spans="15:16" x14ac:dyDescent="0.2">
      <c r="O46570" s="152"/>
      <c r="P46570" s="2"/>
    </row>
    <row r="46571" spans="15:16" x14ac:dyDescent="0.2">
      <c r="O46571" s="152"/>
      <c r="P46571" s="2"/>
    </row>
    <row r="46572" spans="15:16" x14ac:dyDescent="0.2">
      <c r="O46572" s="152"/>
      <c r="P46572" s="2"/>
    </row>
    <row r="46573" spans="15:16" x14ac:dyDescent="0.2">
      <c r="O46573" s="152"/>
      <c r="P46573" s="2"/>
    </row>
    <row r="46574" spans="15:16" x14ac:dyDescent="0.2">
      <c r="O46574" s="152"/>
      <c r="P46574" s="2"/>
    </row>
    <row r="46575" spans="15:16" x14ac:dyDescent="0.2">
      <c r="O46575" s="152"/>
      <c r="P46575" s="2"/>
    </row>
    <row r="46576" spans="15:16" x14ac:dyDescent="0.2">
      <c r="O46576" s="152"/>
      <c r="P46576" s="2"/>
    </row>
    <row r="46577" spans="15:16" x14ac:dyDescent="0.2">
      <c r="O46577" s="152"/>
      <c r="P46577" s="2"/>
    </row>
    <row r="46578" spans="15:16" x14ac:dyDescent="0.2">
      <c r="O46578" s="152"/>
      <c r="P46578" s="2"/>
    </row>
    <row r="46579" spans="15:16" x14ac:dyDescent="0.2">
      <c r="O46579" s="152"/>
      <c r="P46579" s="2"/>
    </row>
    <row r="46580" spans="15:16" x14ac:dyDescent="0.2">
      <c r="O46580" s="152"/>
      <c r="P46580" s="2"/>
    </row>
    <row r="46581" spans="15:16" x14ac:dyDescent="0.2">
      <c r="O46581" s="152"/>
      <c r="P46581" s="2"/>
    </row>
    <row r="46582" spans="15:16" x14ac:dyDescent="0.2">
      <c r="O46582" s="152"/>
      <c r="P46582" s="2"/>
    </row>
    <row r="46583" spans="15:16" x14ac:dyDescent="0.2">
      <c r="O46583" s="152"/>
      <c r="P46583" s="2"/>
    </row>
    <row r="46584" spans="15:16" x14ac:dyDescent="0.2">
      <c r="O46584" s="152"/>
      <c r="P46584" s="2"/>
    </row>
    <row r="46585" spans="15:16" x14ac:dyDescent="0.2">
      <c r="O46585" s="152"/>
      <c r="P46585" s="2"/>
    </row>
    <row r="46586" spans="15:16" x14ac:dyDescent="0.2">
      <c r="O46586" s="152"/>
      <c r="P46586" s="2"/>
    </row>
    <row r="46587" spans="15:16" x14ac:dyDescent="0.2">
      <c r="O46587" s="152"/>
      <c r="P46587" s="2"/>
    </row>
    <row r="46588" spans="15:16" x14ac:dyDescent="0.2">
      <c r="O46588" s="152"/>
      <c r="P46588" s="2"/>
    </row>
    <row r="46589" spans="15:16" x14ac:dyDescent="0.2">
      <c r="O46589" s="152"/>
      <c r="P46589" s="2"/>
    </row>
    <row r="46590" spans="15:16" x14ac:dyDescent="0.2">
      <c r="O46590" s="152"/>
      <c r="P46590" s="2"/>
    </row>
    <row r="46591" spans="15:16" x14ac:dyDescent="0.2">
      <c r="O46591" s="152"/>
      <c r="P46591" s="2"/>
    </row>
    <row r="46592" spans="15:16" x14ac:dyDescent="0.2">
      <c r="O46592" s="152"/>
      <c r="P46592" s="2"/>
    </row>
    <row r="46593" spans="15:16" x14ac:dyDescent="0.2">
      <c r="O46593" s="152"/>
      <c r="P46593" s="2"/>
    </row>
    <row r="46594" spans="15:16" x14ac:dyDescent="0.2">
      <c r="O46594" s="152"/>
      <c r="P46594" s="2"/>
    </row>
    <row r="46595" spans="15:16" x14ac:dyDescent="0.2">
      <c r="O46595" s="152"/>
      <c r="P46595" s="2"/>
    </row>
    <row r="46596" spans="15:16" x14ac:dyDescent="0.2">
      <c r="O46596" s="152"/>
      <c r="P46596" s="2"/>
    </row>
    <row r="46597" spans="15:16" x14ac:dyDescent="0.2">
      <c r="O46597" s="152"/>
      <c r="P46597" s="2"/>
    </row>
    <row r="46598" spans="15:16" x14ac:dyDescent="0.2">
      <c r="O46598" s="152"/>
      <c r="P46598" s="2"/>
    </row>
    <row r="46599" spans="15:16" x14ac:dyDescent="0.2">
      <c r="O46599" s="152"/>
      <c r="P46599" s="2"/>
    </row>
    <row r="46600" spans="15:16" x14ac:dyDescent="0.2">
      <c r="O46600" s="152"/>
      <c r="P46600" s="2"/>
    </row>
    <row r="46601" spans="15:16" x14ac:dyDescent="0.2">
      <c r="O46601" s="152"/>
      <c r="P46601" s="2"/>
    </row>
    <row r="46602" spans="15:16" x14ac:dyDescent="0.2">
      <c r="O46602" s="152"/>
      <c r="P46602" s="2"/>
    </row>
    <row r="46603" spans="15:16" x14ac:dyDescent="0.2">
      <c r="O46603" s="152"/>
      <c r="P46603" s="2"/>
    </row>
    <row r="46604" spans="15:16" x14ac:dyDescent="0.2">
      <c r="O46604" s="152"/>
      <c r="P46604" s="2"/>
    </row>
    <row r="46605" spans="15:16" x14ac:dyDescent="0.2">
      <c r="O46605" s="152"/>
      <c r="P46605" s="2"/>
    </row>
    <row r="46606" spans="15:16" x14ac:dyDescent="0.2">
      <c r="O46606" s="152"/>
      <c r="P46606" s="2"/>
    </row>
    <row r="46607" spans="15:16" x14ac:dyDescent="0.2">
      <c r="O46607" s="152"/>
      <c r="P46607" s="2"/>
    </row>
    <row r="46608" spans="15:16" x14ac:dyDescent="0.2">
      <c r="O46608" s="152"/>
      <c r="P46608" s="2"/>
    </row>
    <row r="46609" spans="15:16" x14ac:dyDescent="0.2">
      <c r="O46609" s="152"/>
      <c r="P46609" s="2"/>
    </row>
    <row r="46610" spans="15:16" x14ac:dyDescent="0.2">
      <c r="O46610" s="152"/>
      <c r="P46610" s="2"/>
    </row>
    <row r="46611" spans="15:16" x14ac:dyDescent="0.2">
      <c r="O46611" s="152"/>
      <c r="P46611" s="2"/>
    </row>
    <row r="46612" spans="15:16" x14ac:dyDescent="0.2">
      <c r="O46612" s="152"/>
      <c r="P46612" s="2"/>
    </row>
    <row r="46613" spans="15:16" x14ac:dyDescent="0.2">
      <c r="O46613" s="152"/>
      <c r="P46613" s="2"/>
    </row>
    <row r="46614" spans="15:16" x14ac:dyDescent="0.2">
      <c r="O46614" s="152"/>
      <c r="P46614" s="2"/>
    </row>
    <row r="46615" spans="15:16" x14ac:dyDescent="0.2">
      <c r="O46615" s="152"/>
      <c r="P46615" s="2"/>
    </row>
    <row r="46616" spans="15:16" x14ac:dyDescent="0.2">
      <c r="O46616" s="152"/>
      <c r="P46616" s="2"/>
    </row>
    <row r="46617" spans="15:16" x14ac:dyDescent="0.2">
      <c r="O46617" s="152"/>
      <c r="P46617" s="2"/>
    </row>
    <row r="46618" spans="15:16" x14ac:dyDescent="0.2">
      <c r="O46618" s="152"/>
      <c r="P46618" s="2"/>
    </row>
    <row r="46619" spans="15:16" x14ac:dyDescent="0.2">
      <c r="O46619" s="152"/>
      <c r="P46619" s="2"/>
    </row>
    <row r="46620" spans="15:16" x14ac:dyDescent="0.2">
      <c r="O46620" s="152"/>
      <c r="P46620" s="2"/>
    </row>
    <row r="46621" spans="15:16" x14ac:dyDescent="0.2">
      <c r="O46621" s="152"/>
      <c r="P46621" s="2"/>
    </row>
    <row r="46622" spans="15:16" x14ac:dyDescent="0.2">
      <c r="O46622" s="152"/>
      <c r="P46622" s="2"/>
    </row>
    <row r="46623" spans="15:16" x14ac:dyDescent="0.2">
      <c r="O46623" s="152"/>
      <c r="P46623" s="2"/>
    </row>
    <row r="46624" spans="15:16" x14ac:dyDescent="0.2">
      <c r="O46624" s="152"/>
      <c r="P46624" s="2"/>
    </row>
    <row r="46625" spans="15:16" x14ac:dyDescent="0.2">
      <c r="O46625" s="152"/>
      <c r="P46625" s="2"/>
    </row>
    <row r="46626" spans="15:16" x14ac:dyDescent="0.2">
      <c r="O46626" s="152"/>
      <c r="P46626" s="2"/>
    </row>
    <row r="46627" spans="15:16" x14ac:dyDescent="0.2">
      <c r="O46627" s="152"/>
      <c r="P46627" s="2"/>
    </row>
    <row r="46628" spans="15:16" x14ac:dyDescent="0.2">
      <c r="O46628" s="152"/>
      <c r="P46628" s="2"/>
    </row>
    <row r="46629" spans="15:16" x14ac:dyDescent="0.2">
      <c r="O46629" s="152"/>
      <c r="P46629" s="2"/>
    </row>
    <row r="46630" spans="15:16" x14ac:dyDescent="0.2">
      <c r="O46630" s="152"/>
      <c r="P46630" s="2"/>
    </row>
    <row r="46631" spans="15:16" x14ac:dyDescent="0.2">
      <c r="O46631" s="152"/>
      <c r="P46631" s="2"/>
    </row>
    <row r="46632" spans="15:16" x14ac:dyDescent="0.2">
      <c r="O46632" s="152"/>
      <c r="P46632" s="2"/>
    </row>
    <row r="46633" spans="15:16" x14ac:dyDescent="0.2">
      <c r="O46633" s="152"/>
      <c r="P46633" s="2"/>
    </row>
    <row r="46634" spans="15:16" x14ac:dyDescent="0.2">
      <c r="O46634" s="152"/>
      <c r="P46634" s="2"/>
    </row>
    <row r="46635" spans="15:16" x14ac:dyDescent="0.2">
      <c r="O46635" s="152"/>
      <c r="P46635" s="2"/>
    </row>
    <row r="46636" spans="15:16" x14ac:dyDescent="0.2">
      <c r="O46636" s="152"/>
      <c r="P46636" s="2"/>
    </row>
    <row r="46637" spans="15:16" x14ac:dyDescent="0.2">
      <c r="O46637" s="152"/>
      <c r="P46637" s="2"/>
    </row>
    <row r="46638" spans="15:16" x14ac:dyDescent="0.2">
      <c r="O46638" s="152"/>
      <c r="P46638" s="2"/>
    </row>
    <row r="46639" spans="15:16" x14ac:dyDescent="0.2">
      <c r="O46639" s="152"/>
      <c r="P46639" s="2"/>
    </row>
    <row r="46640" spans="15:16" x14ac:dyDescent="0.2">
      <c r="O46640" s="152"/>
      <c r="P46640" s="2"/>
    </row>
    <row r="46641" spans="15:16" x14ac:dyDescent="0.2">
      <c r="O46641" s="152"/>
      <c r="P46641" s="2"/>
    </row>
    <row r="46642" spans="15:16" x14ac:dyDescent="0.2">
      <c r="O46642" s="152"/>
      <c r="P46642" s="2"/>
    </row>
    <row r="46643" spans="15:16" x14ac:dyDescent="0.2">
      <c r="O46643" s="152"/>
      <c r="P46643" s="2"/>
    </row>
    <row r="46644" spans="15:16" x14ac:dyDescent="0.2">
      <c r="O46644" s="152"/>
      <c r="P46644" s="2"/>
    </row>
    <row r="46645" spans="15:16" x14ac:dyDescent="0.2">
      <c r="O46645" s="152"/>
      <c r="P46645" s="2"/>
    </row>
    <row r="46646" spans="15:16" x14ac:dyDescent="0.2">
      <c r="O46646" s="152"/>
      <c r="P46646" s="2"/>
    </row>
    <row r="46647" spans="15:16" x14ac:dyDescent="0.2">
      <c r="O46647" s="152"/>
      <c r="P46647" s="2"/>
    </row>
    <row r="46648" spans="15:16" x14ac:dyDescent="0.2">
      <c r="O46648" s="152"/>
      <c r="P46648" s="2"/>
    </row>
    <row r="46649" spans="15:16" x14ac:dyDescent="0.2">
      <c r="O46649" s="152"/>
      <c r="P46649" s="2"/>
    </row>
    <row r="46650" spans="15:16" x14ac:dyDescent="0.2">
      <c r="O46650" s="152"/>
      <c r="P46650" s="2"/>
    </row>
    <row r="46651" spans="15:16" x14ac:dyDescent="0.2">
      <c r="O46651" s="152"/>
      <c r="P46651" s="2"/>
    </row>
    <row r="46652" spans="15:16" x14ac:dyDescent="0.2">
      <c r="O46652" s="152"/>
      <c r="P46652" s="2"/>
    </row>
    <row r="46653" spans="15:16" x14ac:dyDescent="0.2">
      <c r="O46653" s="152"/>
      <c r="P46653" s="2"/>
    </row>
    <row r="46654" spans="15:16" x14ac:dyDescent="0.2">
      <c r="O46654" s="152"/>
      <c r="P46654" s="2"/>
    </row>
    <row r="46655" spans="15:16" x14ac:dyDescent="0.2">
      <c r="O46655" s="152"/>
      <c r="P46655" s="2"/>
    </row>
    <row r="46656" spans="15:16" x14ac:dyDescent="0.2">
      <c r="O46656" s="152"/>
      <c r="P46656" s="2"/>
    </row>
    <row r="46657" spans="15:16" x14ac:dyDescent="0.2">
      <c r="O46657" s="152"/>
      <c r="P46657" s="2"/>
    </row>
    <row r="46658" spans="15:16" x14ac:dyDescent="0.2">
      <c r="O46658" s="152"/>
      <c r="P46658" s="2"/>
    </row>
    <row r="46659" spans="15:16" x14ac:dyDescent="0.2">
      <c r="O46659" s="152"/>
      <c r="P46659" s="2"/>
    </row>
    <row r="46660" spans="15:16" x14ac:dyDescent="0.2">
      <c r="O46660" s="152"/>
      <c r="P46660" s="2"/>
    </row>
    <row r="46661" spans="15:16" x14ac:dyDescent="0.2">
      <c r="O46661" s="152"/>
      <c r="P46661" s="2"/>
    </row>
    <row r="46662" spans="15:16" x14ac:dyDescent="0.2">
      <c r="O46662" s="152"/>
      <c r="P46662" s="2"/>
    </row>
    <row r="46663" spans="15:16" x14ac:dyDescent="0.2">
      <c r="O46663" s="152"/>
      <c r="P46663" s="2"/>
    </row>
    <row r="46664" spans="15:16" x14ac:dyDescent="0.2">
      <c r="O46664" s="152"/>
      <c r="P46664" s="2"/>
    </row>
    <row r="46665" spans="15:16" x14ac:dyDescent="0.2">
      <c r="O46665" s="152"/>
      <c r="P46665" s="2"/>
    </row>
    <row r="46666" spans="15:16" x14ac:dyDescent="0.2">
      <c r="O46666" s="152"/>
      <c r="P46666" s="2"/>
    </row>
    <row r="46667" spans="15:16" x14ac:dyDescent="0.2">
      <c r="O46667" s="152"/>
      <c r="P46667" s="2"/>
    </row>
    <row r="46668" spans="15:16" x14ac:dyDescent="0.2">
      <c r="O46668" s="152"/>
      <c r="P46668" s="2"/>
    </row>
    <row r="46669" spans="15:16" x14ac:dyDescent="0.2">
      <c r="O46669" s="152"/>
      <c r="P46669" s="2"/>
    </row>
    <row r="46670" spans="15:16" x14ac:dyDescent="0.2">
      <c r="O46670" s="152"/>
      <c r="P46670" s="2"/>
    </row>
    <row r="46671" spans="15:16" x14ac:dyDescent="0.2">
      <c r="O46671" s="152"/>
      <c r="P46671" s="2"/>
    </row>
    <row r="46672" spans="15:16" x14ac:dyDescent="0.2">
      <c r="O46672" s="152"/>
      <c r="P46672" s="2"/>
    </row>
    <row r="46673" spans="15:16" x14ac:dyDescent="0.2">
      <c r="O46673" s="152"/>
      <c r="P46673" s="2"/>
    </row>
    <row r="46674" spans="15:16" x14ac:dyDescent="0.2">
      <c r="O46674" s="152"/>
      <c r="P46674" s="2"/>
    </row>
    <row r="46675" spans="15:16" x14ac:dyDescent="0.2">
      <c r="O46675" s="152"/>
      <c r="P46675" s="2"/>
    </row>
    <row r="46676" spans="15:16" x14ac:dyDescent="0.2">
      <c r="O46676" s="152"/>
      <c r="P46676" s="2"/>
    </row>
    <row r="46677" spans="15:16" x14ac:dyDescent="0.2">
      <c r="O46677" s="152"/>
      <c r="P46677" s="2"/>
    </row>
    <row r="46678" spans="15:16" x14ac:dyDescent="0.2">
      <c r="O46678" s="152"/>
      <c r="P46678" s="2"/>
    </row>
    <row r="46679" spans="15:16" x14ac:dyDescent="0.2">
      <c r="O46679" s="152"/>
      <c r="P46679" s="2"/>
    </row>
    <row r="46680" spans="15:16" x14ac:dyDescent="0.2">
      <c r="O46680" s="152"/>
      <c r="P46680" s="2"/>
    </row>
    <row r="46681" spans="15:16" x14ac:dyDescent="0.2">
      <c r="O46681" s="152"/>
      <c r="P46681" s="2"/>
    </row>
    <row r="46682" spans="15:16" x14ac:dyDescent="0.2">
      <c r="O46682" s="152"/>
      <c r="P46682" s="2"/>
    </row>
    <row r="46683" spans="15:16" x14ac:dyDescent="0.2">
      <c r="O46683" s="152"/>
      <c r="P46683" s="2"/>
    </row>
    <row r="46684" spans="15:16" x14ac:dyDescent="0.2">
      <c r="O46684" s="152"/>
      <c r="P46684" s="2"/>
    </row>
    <row r="46685" spans="15:16" x14ac:dyDescent="0.2">
      <c r="O46685" s="152"/>
      <c r="P46685" s="2"/>
    </row>
    <row r="46686" spans="15:16" x14ac:dyDescent="0.2">
      <c r="O46686" s="152"/>
      <c r="P46686" s="2"/>
    </row>
    <row r="46687" spans="15:16" x14ac:dyDescent="0.2">
      <c r="O46687" s="152"/>
      <c r="P46687" s="2"/>
    </row>
    <row r="46688" spans="15:16" x14ac:dyDescent="0.2">
      <c r="O46688" s="152"/>
      <c r="P46688" s="2"/>
    </row>
    <row r="46689" spans="15:16" x14ac:dyDescent="0.2">
      <c r="O46689" s="152"/>
      <c r="P46689" s="2"/>
    </row>
    <row r="46690" spans="15:16" x14ac:dyDescent="0.2">
      <c r="O46690" s="152"/>
      <c r="P46690" s="2"/>
    </row>
    <row r="46691" spans="15:16" x14ac:dyDescent="0.2">
      <c r="O46691" s="152"/>
      <c r="P46691" s="2"/>
    </row>
    <row r="46692" spans="15:16" x14ac:dyDescent="0.2">
      <c r="O46692" s="152"/>
      <c r="P46692" s="2"/>
    </row>
    <row r="46693" spans="15:16" x14ac:dyDescent="0.2">
      <c r="O46693" s="152"/>
      <c r="P46693" s="2"/>
    </row>
    <row r="46694" spans="15:16" x14ac:dyDescent="0.2">
      <c r="O46694" s="152"/>
      <c r="P46694" s="2"/>
    </row>
    <row r="46695" spans="15:16" x14ac:dyDescent="0.2">
      <c r="O46695" s="152"/>
      <c r="P46695" s="2"/>
    </row>
    <row r="46696" spans="15:16" x14ac:dyDescent="0.2">
      <c r="O46696" s="152"/>
      <c r="P46696" s="2"/>
    </row>
    <row r="46697" spans="15:16" x14ac:dyDescent="0.2">
      <c r="O46697" s="152"/>
      <c r="P46697" s="2"/>
    </row>
    <row r="46698" spans="15:16" x14ac:dyDescent="0.2">
      <c r="O46698" s="152"/>
      <c r="P46698" s="2"/>
    </row>
    <row r="46699" spans="15:16" x14ac:dyDescent="0.2">
      <c r="O46699" s="152"/>
      <c r="P46699" s="2"/>
    </row>
    <row r="46700" spans="15:16" x14ac:dyDescent="0.2">
      <c r="O46700" s="152"/>
      <c r="P46700" s="2"/>
    </row>
    <row r="46701" spans="15:16" x14ac:dyDescent="0.2">
      <c r="O46701" s="152"/>
      <c r="P46701" s="2"/>
    </row>
    <row r="46702" spans="15:16" x14ac:dyDescent="0.2">
      <c r="O46702" s="152"/>
      <c r="P46702" s="2"/>
    </row>
    <row r="46703" spans="15:16" x14ac:dyDescent="0.2">
      <c r="O46703" s="152"/>
      <c r="P46703" s="2"/>
    </row>
    <row r="46704" spans="15:16" x14ac:dyDescent="0.2">
      <c r="O46704" s="152"/>
      <c r="P46704" s="2"/>
    </row>
    <row r="46705" spans="15:16" x14ac:dyDescent="0.2">
      <c r="O46705" s="152"/>
      <c r="P46705" s="2"/>
    </row>
    <row r="46706" spans="15:16" x14ac:dyDescent="0.2">
      <c r="O46706" s="152"/>
      <c r="P46706" s="2"/>
    </row>
    <row r="46707" spans="15:16" x14ac:dyDescent="0.2">
      <c r="O46707" s="152"/>
      <c r="P46707" s="2"/>
    </row>
    <row r="46708" spans="15:16" x14ac:dyDescent="0.2">
      <c r="O46708" s="152"/>
      <c r="P46708" s="2"/>
    </row>
    <row r="46709" spans="15:16" x14ac:dyDescent="0.2">
      <c r="O46709" s="152"/>
      <c r="P46709" s="2"/>
    </row>
    <row r="46710" spans="15:16" x14ac:dyDescent="0.2">
      <c r="O46710" s="152"/>
      <c r="P46710" s="2"/>
    </row>
    <row r="46711" spans="15:16" x14ac:dyDescent="0.2">
      <c r="O46711" s="152"/>
      <c r="P46711" s="2"/>
    </row>
    <row r="46712" spans="15:16" x14ac:dyDescent="0.2">
      <c r="O46712" s="152"/>
      <c r="P46712" s="2"/>
    </row>
    <row r="46713" spans="15:16" x14ac:dyDescent="0.2">
      <c r="O46713" s="152"/>
      <c r="P46713" s="2"/>
    </row>
    <row r="46714" spans="15:16" x14ac:dyDescent="0.2">
      <c r="O46714" s="152"/>
      <c r="P46714" s="2"/>
    </row>
    <row r="46715" spans="15:16" x14ac:dyDescent="0.2">
      <c r="O46715" s="152"/>
      <c r="P46715" s="2"/>
    </row>
    <row r="46716" spans="15:16" x14ac:dyDescent="0.2">
      <c r="O46716" s="152"/>
      <c r="P46716" s="2"/>
    </row>
    <row r="46717" spans="15:16" x14ac:dyDescent="0.2">
      <c r="O46717" s="152"/>
      <c r="P46717" s="2"/>
    </row>
    <row r="46718" spans="15:16" x14ac:dyDescent="0.2">
      <c r="O46718" s="152"/>
      <c r="P46718" s="2"/>
    </row>
    <row r="46719" spans="15:16" x14ac:dyDescent="0.2">
      <c r="O46719" s="152"/>
      <c r="P46719" s="2"/>
    </row>
    <row r="46720" spans="15:16" x14ac:dyDescent="0.2">
      <c r="O46720" s="152"/>
      <c r="P46720" s="2"/>
    </row>
    <row r="46721" spans="15:16" x14ac:dyDescent="0.2">
      <c r="O46721" s="152"/>
      <c r="P46721" s="2"/>
    </row>
    <row r="46722" spans="15:16" x14ac:dyDescent="0.2">
      <c r="O46722" s="152"/>
      <c r="P46722" s="2"/>
    </row>
    <row r="46723" spans="15:16" x14ac:dyDescent="0.2">
      <c r="O46723" s="152"/>
      <c r="P46723" s="2"/>
    </row>
    <row r="46724" spans="15:16" x14ac:dyDescent="0.2">
      <c r="O46724" s="152"/>
      <c r="P46724" s="2"/>
    </row>
    <row r="46725" spans="15:16" x14ac:dyDescent="0.2">
      <c r="O46725" s="152"/>
      <c r="P46725" s="2"/>
    </row>
    <row r="46726" spans="15:16" x14ac:dyDescent="0.2">
      <c r="O46726" s="152"/>
      <c r="P46726" s="2"/>
    </row>
    <row r="46727" spans="15:16" x14ac:dyDescent="0.2">
      <c r="O46727" s="152"/>
      <c r="P46727" s="2"/>
    </row>
    <row r="46728" spans="15:16" x14ac:dyDescent="0.2">
      <c r="O46728" s="152"/>
      <c r="P46728" s="2"/>
    </row>
    <row r="46729" spans="15:16" x14ac:dyDescent="0.2">
      <c r="O46729" s="152"/>
      <c r="P46729" s="2"/>
    </row>
    <row r="46730" spans="15:16" x14ac:dyDescent="0.2">
      <c r="O46730" s="152"/>
      <c r="P46730" s="2"/>
    </row>
    <row r="46731" spans="15:16" x14ac:dyDescent="0.2">
      <c r="O46731" s="152"/>
      <c r="P46731" s="2"/>
    </row>
    <row r="46732" spans="15:16" x14ac:dyDescent="0.2">
      <c r="O46732" s="152"/>
      <c r="P46732" s="2"/>
    </row>
    <row r="46733" spans="15:16" x14ac:dyDescent="0.2">
      <c r="O46733" s="152"/>
      <c r="P46733" s="2"/>
    </row>
    <row r="46734" spans="15:16" x14ac:dyDescent="0.2">
      <c r="O46734" s="152"/>
      <c r="P46734" s="2"/>
    </row>
    <row r="46735" spans="15:16" x14ac:dyDescent="0.2">
      <c r="O46735" s="152"/>
      <c r="P46735" s="2"/>
    </row>
    <row r="46736" spans="15:16" x14ac:dyDescent="0.2">
      <c r="O46736" s="152"/>
      <c r="P46736" s="2"/>
    </row>
    <row r="46737" spans="15:16" x14ac:dyDescent="0.2">
      <c r="O46737" s="152"/>
      <c r="P46737" s="2"/>
    </row>
    <row r="46738" spans="15:16" x14ac:dyDescent="0.2">
      <c r="O46738" s="152"/>
      <c r="P46738" s="2"/>
    </row>
    <row r="46739" spans="15:16" x14ac:dyDescent="0.2">
      <c r="O46739" s="152"/>
      <c r="P46739" s="2"/>
    </row>
    <row r="46740" spans="15:16" x14ac:dyDescent="0.2">
      <c r="O46740" s="152"/>
      <c r="P46740" s="2"/>
    </row>
    <row r="46741" spans="15:16" x14ac:dyDescent="0.2">
      <c r="O46741" s="152"/>
      <c r="P46741" s="2"/>
    </row>
    <row r="46742" spans="15:16" x14ac:dyDescent="0.2">
      <c r="O46742" s="152"/>
      <c r="P46742" s="2"/>
    </row>
    <row r="46743" spans="15:16" x14ac:dyDescent="0.2">
      <c r="O46743" s="152"/>
      <c r="P46743" s="2"/>
    </row>
    <row r="46744" spans="15:16" x14ac:dyDescent="0.2">
      <c r="O46744" s="152"/>
      <c r="P46744" s="2"/>
    </row>
    <row r="46745" spans="15:16" x14ac:dyDescent="0.2">
      <c r="O46745" s="152"/>
      <c r="P46745" s="2"/>
    </row>
    <row r="46746" spans="15:16" x14ac:dyDescent="0.2">
      <c r="O46746" s="152"/>
      <c r="P46746" s="2"/>
    </row>
    <row r="46747" spans="15:16" x14ac:dyDescent="0.2">
      <c r="O46747" s="152"/>
      <c r="P46747" s="2"/>
    </row>
    <row r="46748" spans="15:16" x14ac:dyDescent="0.2">
      <c r="O46748" s="152"/>
      <c r="P46748" s="2"/>
    </row>
    <row r="46749" spans="15:16" x14ac:dyDescent="0.2">
      <c r="O46749" s="152"/>
      <c r="P46749" s="2"/>
    </row>
    <row r="46750" spans="15:16" x14ac:dyDescent="0.2">
      <c r="O46750" s="152"/>
      <c r="P46750" s="2"/>
    </row>
    <row r="46751" spans="15:16" x14ac:dyDescent="0.2">
      <c r="O46751" s="152"/>
      <c r="P46751" s="2"/>
    </row>
    <row r="46752" spans="15:16" x14ac:dyDescent="0.2">
      <c r="O46752" s="152"/>
      <c r="P46752" s="2"/>
    </row>
    <row r="46753" spans="15:16" x14ac:dyDescent="0.2">
      <c r="O46753" s="152"/>
      <c r="P46753" s="2"/>
    </row>
    <row r="46754" spans="15:16" x14ac:dyDescent="0.2">
      <c r="O46754" s="152"/>
      <c r="P46754" s="2"/>
    </row>
    <row r="46755" spans="15:16" x14ac:dyDescent="0.2">
      <c r="O46755" s="152"/>
      <c r="P46755" s="2"/>
    </row>
    <row r="46756" spans="15:16" x14ac:dyDescent="0.2">
      <c r="O46756" s="152"/>
      <c r="P46756" s="2"/>
    </row>
    <row r="46757" spans="15:16" x14ac:dyDescent="0.2">
      <c r="O46757" s="152"/>
      <c r="P46757" s="2"/>
    </row>
    <row r="46758" spans="15:16" x14ac:dyDescent="0.2">
      <c r="O46758" s="152"/>
      <c r="P46758" s="2"/>
    </row>
    <row r="46759" spans="15:16" x14ac:dyDescent="0.2">
      <c r="O46759" s="152"/>
      <c r="P46759" s="2"/>
    </row>
    <row r="46760" spans="15:16" x14ac:dyDescent="0.2">
      <c r="O46760" s="152"/>
      <c r="P46760" s="2"/>
    </row>
    <row r="46761" spans="15:16" x14ac:dyDescent="0.2">
      <c r="O46761" s="152"/>
      <c r="P46761" s="2"/>
    </row>
    <row r="46762" spans="15:16" x14ac:dyDescent="0.2">
      <c r="O46762" s="152"/>
      <c r="P46762" s="2"/>
    </row>
    <row r="46763" spans="15:16" x14ac:dyDescent="0.2">
      <c r="O46763" s="152"/>
      <c r="P46763" s="2"/>
    </row>
    <row r="46764" spans="15:16" x14ac:dyDescent="0.2">
      <c r="O46764" s="152"/>
      <c r="P46764" s="2"/>
    </row>
    <row r="46765" spans="15:16" x14ac:dyDescent="0.2">
      <c r="O46765" s="152"/>
      <c r="P46765" s="2"/>
    </row>
    <row r="46766" spans="15:16" x14ac:dyDescent="0.2">
      <c r="O46766" s="152"/>
      <c r="P46766" s="2"/>
    </row>
    <row r="46767" spans="15:16" x14ac:dyDescent="0.2">
      <c r="O46767" s="152"/>
      <c r="P46767" s="2"/>
    </row>
    <row r="46768" spans="15:16" x14ac:dyDescent="0.2">
      <c r="O46768" s="152"/>
      <c r="P46768" s="2"/>
    </row>
    <row r="46769" spans="15:16" x14ac:dyDescent="0.2">
      <c r="O46769" s="152"/>
      <c r="P46769" s="2"/>
    </row>
    <row r="46770" spans="15:16" x14ac:dyDescent="0.2">
      <c r="O46770" s="152"/>
      <c r="P46770" s="2"/>
    </row>
    <row r="46771" spans="15:16" x14ac:dyDescent="0.2">
      <c r="O46771" s="152"/>
      <c r="P46771" s="2"/>
    </row>
    <row r="46772" spans="15:16" x14ac:dyDescent="0.2">
      <c r="O46772" s="152"/>
      <c r="P46772" s="2"/>
    </row>
    <row r="46773" spans="15:16" x14ac:dyDescent="0.2">
      <c r="O46773" s="152"/>
      <c r="P46773" s="2"/>
    </row>
    <row r="46774" spans="15:16" x14ac:dyDescent="0.2">
      <c r="O46774" s="152"/>
      <c r="P46774" s="2"/>
    </row>
    <row r="46775" spans="15:16" x14ac:dyDescent="0.2">
      <c r="O46775" s="152"/>
      <c r="P46775" s="2"/>
    </row>
    <row r="46776" spans="15:16" x14ac:dyDescent="0.2">
      <c r="O46776" s="152"/>
      <c r="P46776" s="2"/>
    </row>
    <row r="46777" spans="15:16" x14ac:dyDescent="0.2">
      <c r="O46777" s="152"/>
      <c r="P46777" s="2"/>
    </row>
    <row r="46778" spans="15:16" x14ac:dyDescent="0.2">
      <c r="O46778" s="152"/>
      <c r="P46778" s="2"/>
    </row>
    <row r="46779" spans="15:16" x14ac:dyDescent="0.2">
      <c r="O46779" s="152"/>
      <c r="P46779" s="2"/>
    </row>
    <row r="46780" spans="15:16" x14ac:dyDescent="0.2">
      <c r="O46780" s="152"/>
      <c r="P46780" s="2"/>
    </row>
    <row r="46781" spans="15:16" x14ac:dyDescent="0.2">
      <c r="O46781" s="152"/>
      <c r="P46781" s="2"/>
    </row>
    <row r="46782" spans="15:16" x14ac:dyDescent="0.2">
      <c r="O46782" s="152"/>
      <c r="P46782" s="2"/>
    </row>
    <row r="46783" spans="15:16" x14ac:dyDescent="0.2">
      <c r="O46783" s="152"/>
      <c r="P46783" s="2"/>
    </row>
    <row r="46784" spans="15:16" x14ac:dyDescent="0.2">
      <c r="O46784" s="152"/>
      <c r="P46784" s="2"/>
    </row>
    <row r="46785" spans="15:16" x14ac:dyDescent="0.2">
      <c r="O46785" s="152"/>
      <c r="P46785" s="2"/>
    </row>
    <row r="46786" spans="15:16" x14ac:dyDescent="0.2">
      <c r="O46786" s="152"/>
      <c r="P46786" s="2"/>
    </row>
    <row r="46787" spans="15:16" x14ac:dyDescent="0.2">
      <c r="O46787" s="152"/>
      <c r="P46787" s="2"/>
    </row>
    <row r="46788" spans="15:16" x14ac:dyDescent="0.2">
      <c r="O46788" s="152"/>
      <c r="P46788" s="2"/>
    </row>
    <row r="46789" spans="15:16" x14ac:dyDescent="0.2">
      <c r="O46789" s="152"/>
      <c r="P46789" s="2"/>
    </row>
    <row r="46790" spans="15:16" x14ac:dyDescent="0.2">
      <c r="O46790" s="152"/>
      <c r="P46790" s="2"/>
    </row>
    <row r="46791" spans="15:16" x14ac:dyDescent="0.2">
      <c r="O46791" s="152"/>
      <c r="P46791" s="2"/>
    </row>
    <row r="46792" spans="15:16" x14ac:dyDescent="0.2">
      <c r="O46792" s="152"/>
      <c r="P46792" s="2"/>
    </row>
    <row r="46793" spans="15:16" x14ac:dyDescent="0.2">
      <c r="O46793" s="152"/>
      <c r="P46793" s="2"/>
    </row>
    <row r="46794" spans="15:16" x14ac:dyDescent="0.2">
      <c r="O46794" s="152"/>
      <c r="P46794" s="2"/>
    </row>
    <row r="46795" spans="15:16" x14ac:dyDescent="0.2">
      <c r="O46795" s="152"/>
      <c r="P46795" s="2"/>
    </row>
    <row r="46796" spans="15:16" x14ac:dyDescent="0.2">
      <c r="O46796" s="152"/>
      <c r="P46796" s="2"/>
    </row>
    <row r="46797" spans="15:16" x14ac:dyDescent="0.2">
      <c r="O46797" s="152"/>
      <c r="P46797" s="2"/>
    </row>
    <row r="46798" spans="15:16" x14ac:dyDescent="0.2">
      <c r="O46798" s="152"/>
      <c r="P46798" s="2"/>
    </row>
    <row r="46799" spans="15:16" x14ac:dyDescent="0.2">
      <c r="O46799" s="152"/>
      <c r="P46799" s="2"/>
    </row>
    <row r="46800" spans="15:16" x14ac:dyDescent="0.2">
      <c r="O46800" s="152"/>
      <c r="P46800" s="2"/>
    </row>
    <row r="46801" spans="15:16" x14ac:dyDescent="0.2">
      <c r="O46801" s="152"/>
      <c r="P46801" s="2"/>
    </row>
    <row r="46802" spans="15:16" x14ac:dyDescent="0.2">
      <c r="O46802" s="152"/>
      <c r="P46802" s="2"/>
    </row>
    <row r="46803" spans="15:16" x14ac:dyDescent="0.2">
      <c r="O46803" s="152"/>
      <c r="P46803" s="2"/>
    </row>
    <row r="46804" spans="15:16" x14ac:dyDescent="0.2">
      <c r="O46804" s="152"/>
      <c r="P46804" s="2"/>
    </row>
    <row r="46805" spans="15:16" x14ac:dyDescent="0.2">
      <c r="O46805" s="152"/>
      <c r="P46805" s="2"/>
    </row>
    <row r="46806" spans="15:16" x14ac:dyDescent="0.2">
      <c r="O46806" s="152"/>
      <c r="P46806" s="2"/>
    </row>
    <row r="46807" spans="15:16" x14ac:dyDescent="0.2">
      <c r="O46807" s="152"/>
      <c r="P46807" s="2"/>
    </row>
    <row r="46808" spans="15:16" x14ac:dyDescent="0.2">
      <c r="O46808" s="152"/>
      <c r="P46808" s="2"/>
    </row>
    <row r="46809" spans="15:16" x14ac:dyDescent="0.2">
      <c r="O46809" s="152"/>
      <c r="P46809" s="2"/>
    </row>
    <row r="46810" spans="15:16" x14ac:dyDescent="0.2">
      <c r="O46810" s="152"/>
      <c r="P46810" s="2"/>
    </row>
    <row r="46811" spans="15:16" x14ac:dyDescent="0.2">
      <c r="O46811" s="152"/>
      <c r="P46811" s="2"/>
    </row>
    <row r="46812" spans="15:16" x14ac:dyDescent="0.2">
      <c r="O46812" s="152"/>
      <c r="P46812" s="2"/>
    </row>
    <row r="46813" spans="15:16" x14ac:dyDescent="0.2">
      <c r="O46813" s="152"/>
      <c r="P46813" s="2"/>
    </row>
    <row r="46814" spans="15:16" x14ac:dyDescent="0.2">
      <c r="O46814" s="152"/>
      <c r="P46814" s="2"/>
    </row>
    <row r="46815" spans="15:16" x14ac:dyDescent="0.2">
      <c r="O46815" s="152"/>
      <c r="P46815" s="2"/>
    </row>
    <row r="46816" spans="15:16" x14ac:dyDescent="0.2">
      <c r="O46816" s="152"/>
      <c r="P46816" s="2"/>
    </row>
    <row r="46817" spans="15:16" x14ac:dyDescent="0.2">
      <c r="O46817" s="152"/>
      <c r="P46817" s="2"/>
    </row>
    <row r="46818" spans="15:16" x14ac:dyDescent="0.2">
      <c r="O46818" s="152"/>
      <c r="P46818" s="2"/>
    </row>
    <row r="46819" spans="15:16" x14ac:dyDescent="0.2">
      <c r="O46819" s="152"/>
      <c r="P46819" s="2"/>
    </row>
    <row r="46820" spans="15:16" x14ac:dyDescent="0.2">
      <c r="O46820" s="152"/>
      <c r="P46820" s="2"/>
    </row>
    <row r="46821" spans="15:16" x14ac:dyDescent="0.2">
      <c r="O46821" s="152"/>
      <c r="P46821" s="2"/>
    </row>
    <row r="46822" spans="15:16" x14ac:dyDescent="0.2">
      <c r="O46822" s="152"/>
      <c r="P46822" s="2"/>
    </row>
    <row r="46823" spans="15:16" x14ac:dyDescent="0.2">
      <c r="O46823" s="152"/>
      <c r="P46823" s="2"/>
    </row>
    <row r="46824" spans="15:16" x14ac:dyDescent="0.2">
      <c r="O46824" s="152"/>
      <c r="P46824" s="2"/>
    </row>
    <row r="46825" spans="15:16" x14ac:dyDescent="0.2">
      <c r="O46825" s="152"/>
      <c r="P46825" s="2"/>
    </row>
    <row r="46826" spans="15:16" x14ac:dyDescent="0.2">
      <c r="O46826" s="152"/>
      <c r="P46826" s="2"/>
    </row>
    <row r="46827" spans="15:16" x14ac:dyDescent="0.2">
      <c r="O46827" s="152"/>
      <c r="P46827" s="2"/>
    </row>
    <row r="46828" spans="15:16" x14ac:dyDescent="0.2">
      <c r="O46828" s="152"/>
      <c r="P46828" s="2"/>
    </row>
    <row r="46829" spans="15:16" x14ac:dyDescent="0.2">
      <c r="O46829" s="152"/>
      <c r="P46829" s="2"/>
    </row>
    <row r="46830" spans="15:16" x14ac:dyDescent="0.2">
      <c r="O46830" s="152"/>
      <c r="P46830" s="2"/>
    </row>
    <row r="46831" spans="15:16" x14ac:dyDescent="0.2">
      <c r="O46831" s="152"/>
      <c r="P46831" s="2"/>
    </row>
    <row r="46832" spans="15:16" x14ac:dyDescent="0.2">
      <c r="O46832" s="152"/>
      <c r="P46832" s="2"/>
    </row>
    <row r="46833" spans="15:16" x14ac:dyDescent="0.2">
      <c r="O46833" s="152"/>
      <c r="P46833" s="2"/>
    </row>
    <row r="46834" spans="15:16" x14ac:dyDescent="0.2">
      <c r="O46834" s="152"/>
      <c r="P46834" s="2"/>
    </row>
    <row r="46835" spans="15:16" x14ac:dyDescent="0.2">
      <c r="O46835" s="152"/>
      <c r="P46835" s="2"/>
    </row>
    <row r="46836" spans="15:16" x14ac:dyDescent="0.2">
      <c r="O46836" s="152"/>
      <c r="P46836" s="2"/>
    </row>
    <row r="46837" spans="15:16" x14ac:dyDescent="0.2">
      <c r="O46837" s="152"/>
      <c r="P46837" s="2"/>
    </row>
    <row r="46838" spans="15:16" x14ac:dyDescent="0.2">
      <c r="O46838" s="152"/>
      <c r="P46838" s="2"/>
    </row>
    <row r="46839" spans="15:16" x14ac:dyDescent="0.2">
      <c r="O46839" s="152"/>
      <c r="P46839" s="2"/>
    </row>
    <row r="46840" spans="15:16" x14ac:dyDescent="0.2">
      <c r="O46840" s="152"/>
      <c r="P46840" s="2"/>
    </row>
    <row r="46841" spans="15:16" x14ac:dyDescent="0.2">
      <c r="O46841" s="152"/>
      <c r="P46841" s="2"/>
    </row>
    <row r="46842" spans="15:16" x14ac:dyDescent="0.2">
      <c r="O46842" s="152"/>
      <c r="P46842" s="2"/>
    </row>
    <row r="46843" spans="15:16" x14ac:dyDescent="0.2">
      <c r="O46843" s="152"/>
      <c r="P46843" s="2"/>
    </row>
    <row r="46844" spans="15:16" x14ac:dyDescent="0.2">
      <c r="O46844" s="152"/>
      <c r="P46844" s="2"/>
    </row>
    <row r="46845" spans="15:16" x14ac:dyDescent="0.2">
      <c r="O46845" s="152"/>
      <c r="P46845" s="2"/>
    </row>
    <row r="46846" spans="15:16" x14ac:dyDescent="0.2">
      <c r="O46846" s="152"/>
      <c r="P46846" s="2"/>
    </row>
    <row r="46847" spans="15:16" x14ac:dyDescent="0.2">
      <c r="O46847" s="152"/>
      <c r="P46847" s="2"/>
    </row>
    <row r="46848" spans="15:16" x14ac:dyDescent="0.2">
      <c r="O46848" s="152"/>
      <c r="P46848" s="2"/>
    </row>
    <row r="46849" spans="15:16" x14ac:dyDescent="0.2">
      <c r="O46849" s="152"/>
      <c r="P46849" s="2"/>
    </row>
    <row r="46850" spans="15:16" x14ac:dyDescent="0.2">
      <c r="O46850" s="152"/>
      <c r="P46850" s="2"/>
    </row>
    <row r="46851" spans="15:16" x14ac:dyDescent="0.2">
      <c r="O46851" s="152"/>
      <c r="P46851" s="2"/>
    </row>
    <row r="46852" spans="15:16" x14ac:dyDescent="0.2">
      <c r="O46852" s="152"/>
      <c r="P46852" s="2"/>
    </row>
    <row r="46853" spans="15:16" x14ac:dyDescent="0.2">
      <c r="O46853" s="152"/>
      <c r="P46853" s="2"/>
    </row>
    <row r="46854" spans="15:16" x14ac:dyDescent="0.2">
      <c r="O46854" s="152"/>
      <c r="P46854" s="2"/>
    </row>
    <row r="46855" spans="15:16" x14ac:dyDescent="0.2">
      <c r="O46855" s="152"/>
      <c r="P46855" s="2"/>
    </row>
    <row r="46856" spans="15:16" x14ac:dyDescent="0.2">
      <c r="O46856" s="152"/>
      <c r="P46856" s="2"/>
    </row>
    <row r="46857" spans="15:16" x14ac:dyDescent="0.2">
      <c r="O46857" s="152"/>
      <c r="P46857" s="2"/>
    </row>
    <row r="46858" spans="15:16" x14ac:dyDescent="0.2">
      <c r="O46858" s="152"/>
      <c r="P46858" s="2"/>
    </row>
    <row r="46859" spans="15:16" x14ac:dyDescent="0.2">
      <c r="O46859" s="152"/>
      <c r="P46859" s="2"/>
    </row>
    <row r="46860" spans="15:16" x14ac:dyDescent="0.2">
      <c r="O46860" s="152"/>
      <c r="P46860" s="2"/>
    </row>
    <row r="46861" spans="15:16" x14ac:dyDescent="0.2">
      <c r="O46861" s="152"/>
      <c r="P46861" s="2"/>
    </row>
    <row r="46862" spans="15:16" x14ac:dyDescent="0.2">
      <c r="O46862" s="152"/>
      <c r="P46862" s="2"/>
    </row>
    <row r="46863" spans="15:16" x14ac:dyDescent="0.2">
      <c r="O46863" s="152"/>
      <c r="P46863" s="2"/>
    </row>
    <row r="46864" spans="15:16" x14ac:dyDescent="0.2">
      <c r="O46864" s="152"/>
      <c r="P46864" s="2"/>
    </row>
    <row r="46865" spans="15:16" x14ac:dyDescent="0.2">
      <c r="O46865" s="152"/>
      <c r="P46865" s="2"/>
    </row>
    <row r="46866" spans="15:16" x14ac:dyDescent="0.2">
      <c r="O46866" s="152"/>
      <c r="P46866" s="2"/>
    </row>
    <row r="46867" spans="15:16" x14ac:dyDescent="0.2">
      <c r="O46867" s="152"/>
      <c r="P46867" s="2"/>
    </row>
    <row r="46868" spans="15:16" x14ac:dyDescent="0.2">
      <c r="O46868" s="152"/>
      <c r="P46868" s="2"/>
    </row>
    <row r="46869" spans="15:16" x14ac:dyDescent="0.2">
      <c r="O46869" s="152"/>
      <c r="P46869" s="2"/>
    </row>
    <row r="46870" spans="15:16" x14ac:dyDescent="0.2">
      <c r="O46870" s="152"/>
      <c r="P46870" s="2"/>
    </row>
    <row r="46871" spans="15:16" x14ac:dyDescent="0.2">
      <c r="O46871" s="152"/>
      <c r="P46871" s="2"/>
    </row>
    <row r="46872" spans="15:16" x14ac:dyDescent="0.2">
      <c r="O46872" s="152"/>
      <c r="P46872" s="2"/>
    </row>
    <row r="46873" spans="15:16" x14ac:dyDescent="0.2">
      <c r="O46873" s="152"/>
      <c r="P46873" s="2"/>
    </row>
    <row r="46874" spans="15:16" x14ac:dyDescent="0.2">
      <c r="O46874" s="152"/>
      <c r="P46874" s="2"/>
    </row>
    <row r="46875" spans="15:16" x14ac:dyDescent="0.2">
      <c r="O46875" s="152"/>
      <c r="P46875" s="2"/>
    </row>
    <row r="46876" spans="15:16" x14ac:dyDescent="0.2">
      <c r="O46876" s="152"/>
      <c r="P46876" s="2"/>
    </row>
    <row r="46877" spans="15:16" x14ac:dyDescent="0.2">
      <c r="O46877" s="152"/>
      <c r="P46877" s="2"/>
    </row>
    <row r="46878" spans="15:16" x14ac:dyDescent="0.2">
      <c r="O46878" s="152"/>
      <c r="P46878" s="2"/>
    </row>
    <row r="46879" spans="15:16" x14ac:dyDescent="0.2">
      <c r="O46879" s="152"/>
      <c r="P46879" s="2"/>
    </row>
    <row r="46880" spans="15:16" x14ac:dyDescent="0.2">
      <c r="O46880" s="152"/>
      <c r="P46880" s="2"/>
    </row>
    <row r="46881" spans="15:16" x14ac:dyDescent="0.2">
      <c r="O46881" s="152"/>
      <c r="P46881" s="2"/>
    </row>
    <row r="46882" spans="15:16" x14ac:dyDescent="0.2">
      <c r="O46882" s="152"/>
      <c r="P46882" s="2"/>
    </row>
    <row r="46883" spans="15:16" x14ac:dyDescent="0.2">
      <c r="O46883" s="152"/>
      <c r="P46883" s="2"/>
    </row>
    <row r="46884" spans="15:16" x14ac:dyDescent="0.2">
      <c r="O46884" s="152"/>
      <c r="P46884" s="2"/>
    </row>
    <row r="46885" spans="15:16" x14ac:dyDescent="0.2">
      <c r="O46885" s="152"/>
      <c r="P46885" s="2"/>
    </row>
    <row r="46886" spans="15:16" x14ac:dyDescent="0.2">
      <c r="O46886" s="152"/>
      <c r="P46886" s="2"/>
    </row>
    <row r="46887" spans="15:16" x14ac:dyDescent="0.2">
      <c r="O46887" s="152"/>
      <c r="P46887" s="2"/>
    </row>
    <row r="46888" spans="15:16" x14ac:dyDescent="0.2">
      <c r="O46888" s="152"/>
      <c r="P46888" s="2"/>
    </row>
    <row r="46889" spans="15:16" x14ac:dyDescent="0.2">
      <c r="O46889" s="152"/>
      <c r="P46889" s="2"/>
    </row>
    <row r="46890" spans="15:16" x14ac:dyDescent="0.2">
      <c r="O46890" s="152"/>
      <c r="P46890" s="2"/>
    </row>
    <row r="46891" spans="15:16" x14ac:dyDescent="0.2">
      <c r="O46891" s="152"/>
      <c r="P46891" s="2"/>
    </row>
    <row r="46892" spans="15:16" x14ac:dyDescent="0.2">
      <c r="O46892" s="152"/>
      <c r="P46892" s="2"/>
    </row>
    <row r="46893" spans="15:16" x14ac:dyDescent="0.2">
      <c r="O46893" s="152"/>
      <c r="P46893" s="2"/>
    </row>
    <row r="46894" spans="15:16" x14ac:dyDescent="0.2">
      <c r="O46894" s="152"/>
      <c r="P46894" s="2"/>
    </row>
    <row r="46895" spans="15:16" x14ac:dyDescent="0.2">
      <c r="O46895" s="152"/>
      <c r="P46895" s="2"/>
    </row>
    <row r="46896" spans="15:16" x14ac:dyDescent="0.2">
      <c r="O46896" s="152"/>
      <c r="P46896" s="2"/>
    </row>
    <row r="46897" spans="15:16" x14ac:dyDescent="0.2">
      <c r="O46897" s="152"/>
      <c r="P46897" s="2"/>
    </row>
    <row r="46898" spans="15:16" x14ac:dyDescent="0.2">
      <c r="O46898" s="152"/>
      <c r="P46898" s="2"/>
    </row>
    <row r="46899" spans="15:16" x14ac:dyDescent="0.2">
      <c r="O46899" s="152"/>
      <c r="P46899" s="2"/>
    </row>
    <row r="46900" spans="15:16" x14ac:dyDescent="0.2">
      <c r="O46900" s="152"/>
      <c r="P46900" s="2"/>
    </row>
    <row r="46901" spans="15:16" x14ac:dyDescent="0.2">
      <c r="O46901" s="152"/>
      <c r="P46901" s="2"/>
    </row>
    <row r="46902" spans="15:16" x14ac:dyDescent="0.2">
      <c r="O46902" s="152"/>
      <c r="P46902" s="2"/>
    </row>
    <row r="46903" spans="15:16" x14ac:dyDescent="0.2">
      <c r="O46903" s="152"/>
      <c r="P46903" s="2"/>
    </row>
    <row r="46904" spans="15:16" x14ac:dyDescent="0.2">
      <c r="O46904" s="152"/>
      <c r="P46904" s="2"/>
    </row>
    <row r="46905" spans="15:16" x14ac:dyDescent="0.2">
      <c r="O46905" s="152"/>
      <c r="P46905" s="2"/>
    </row>
    <row r="46906" spans="15:16" x14ac:dyDescent="0.2">
      <c r="O46906" s="152"/>
      <c r="P46906" s="2"/>
    </row>
    <row r="46907" spans="15:16" x14ac:dyDescent="0.2">
      <c r="O46907" s="152"/>
      <c r="P46907" s="2"/>
    </row>
    <row r="46908" spans="15:16" x14ac:dyDescent="0.2">
      <c r="O46908" s="152"/>
      <c r="P46908" s="2"/>
    </row>
    <row r="46909" spans="15:16" x14ac:dyDescent="0.2">
      <c r="O46909" s="152"/>
      <c r="P46909" s="2"/>
    </row>
    <row r="46910" spans="15:16" x14ac:dyDescent="0.2">
      <c r="O46910" s="152"/>
      <c r="P46910" s="2"/>
    </row>
    <row r="46911" spans="15:16" x14ac:dyDescent="0.2">
      <c r="O46911" s="152"/>
      <c r="P46911" s="2"/>
    </row>
    <row r="46912" spans="15:16" x14ac:dyDescent="0.2">
      <c r="O46912" s="152"/>
      <c r="P46912" s="2"/>
    </row>
    <row r="46913" spans="15:16" x14ac:dyDescent="0.2">
      <c r="O46913" s="152"/>
      <c r="P46913" s="2"/>
    </row>
    <row r="46914" spans="15:16" x14ac:dyDescent="0.2">
      <c r="O46914" s="152"/>
      <c r="P46914" s="2"/>
    </row>
    <row r="46915" spans="15:16" x14ac:dyDescent="0.2">
      <c r="O46915" s="152"/>
      <c r="P46915" s="2"/>
    </row>
    <row r="46916" spans="15:16" x14ac:dyDescent="0.2">
      <c r="O46916" s="152"/>
      <c r="P46916" s="2"/>
    </row>
    <row r="46917" spans="15:16" x14ac:dyDescent="0.2">
      <c r="O46917" s="152"/>
      <c r="P46917" s="2"/>
    </row>
    <row r="46918" spans="15:16" x14ac:dyDescent="0.2">
      <c r="O46918" s="152"/>
      <c r="P46918" s="2"/>
    </row>
    <row r="46919" spans="15:16" x14ac:dyDescent="0.2">
      <c r="O46919" s="152"/>
      <c r="P46919" s="2"/>
    </row>
    <row r="46920" spans="15:16" x14ac:dyDescent="0.2">
      <c r="O46920" s="152"/>
      <c r="P46920" s="2"/>
    </row>
    <row r="46921" spans="15:16" x14ac:dyDescent="0.2">
      <c r="O46921" s="152"/>
      <c r="P46921" s="2"/>
    </row>
    <row r="46922" spans="15:16" x14ac:dyDescent="0.2">
      <c r="O46922" s="152"/>
      <c r="P46922" s="2"/>
    </row>
    <row r="46923" spans="15:16" x14ac:dyDescent="0.2">
      <c r="O46923" s="152"/>
      <c r="P46923" s="2"/>
    </row>
    <row r="46924" spans="15:16" x14ac:dyDescent="0.2">
      <c r="O46924" s="152"/>
      <c r="P46924" s="2"/>
    </row>
    <row r="46925" spans="15:16" x14ac:dyDescent="0.2">
      <c r="O46925" s="152"/>
      <c r="P46925" s="2"/>
    </row>
    <row r="46926" spans="15:16" x14ac:dyDescent="0.2">
      <c r="O46926" s="152"/>
      <c r="P46926" s="2"/>
    </row>
    <row r="46927" spans="15:16" x14ac:dyDescent="0.2">
      <c r="O46927" s="152"/>
      <c r="P46927" s="2"/>
    </row>
    <row r="46928" spans="15:16" x14ac:dyDescent="0.2">
      <c r="O46928" s="152"/>
      <c r="P46928" s="2"/>
    </row>
    <row r="46929" spans="15:16" x14ac:dyDescent="0.2">
      <c r="O46929" s="152"/>
      <c r="P46929" s="2"/>
    </row>
    <row r="46930" spans="15:16" x14ac:dyDescent="0.2">
      <c r="O46930" s="152"/>
      <c r="P46930" s="2"/>
    </row>
    <row r="46931" spans="15:16" x14ac:dyDescent="0.2">
      <c r="O46931" s="152"/>
      <c r="P46931" s="2"/>
    </row>
    <row r="46932" spans="15:16" x14ac:dyDescent="0.2">
      <c r="O46932" s="152"/>
      <c r="P46932" s="2"/>
    </row>
    <row r="46933" spans="15:16" x14ac:dyDescent="0.2">
      <c r="O46933" s="152"/>
      <c r="P46933" s="2"/>
    </row>
    <row r="46934" spans="15:16" x14ac:dyDescent="0.2">
      <c r="O46934" s="152"/>
      <c r="P46934" s="2"/>
    </row>
    <row r="46935" spans="15:16" x14ac:dyDescent="0.2">
      <c r="O46935" s="152"/>
      <c r="P46935" s="2"/>
    </row>
    <row r="46936" spans="15:16" x14ac:dyDescent="0.2">
      <c r="O46936" s="152"/>
      <c r="P46936" s="2"/>
    </row>
    <row r="46937" spans="15:16" x14ac:dyDescent="0.2">
      <c r="O46937" s="152"/>
      <c r="P46937" s="2"/>
    </row>
    <row r="46938" spans="15:16" x14ac:dyDescent="0.2">
      <c r="O46938" s="152"/>
      <c r="P46938" s="2"/>
    </row>
    <row r="46939" spans="15:16" x14ac:dyDescent="0.2">
      <c r="O46939" s="152"/>
      <c r="P46939" s="2"/>
    </row>
    <row r="46940" spans="15:16" x14ac:dyDescent="0.2">
      <c r="O46940" s="152"/>
      <c r="P46940" s="2"/>
    </row>
    <row r="46941" spans="15:16" x14ac:dyDescent="0.2">
      <c r="O46941" s="152"/>
      <c r="P46941" s="2"/>
    </row>
    <row r="46942" spans="15:16" x14ac:dyDescent="0.2">
      <c r="O46942" s="152"/>
      <c r="P46942" s="2"/>
    </row>
    <row r="46943" spans="15:16" x14ac:dyDescent="0.2">
      <c r="O46943" s="152"/>
      <c r="P46943" s="2"/>
    </row>
    <row r="46944" spans="15:16" x14ac:dyDescent="0.2">
      <c r="O46944" s="152"/>
      <c r="P46944" s="2"/>
    </row>
    <row r="46945" spans="15:16" x14ac:dyDescent="0.2">
      <c r="O46945" s="152"/>
      <c r="P46945" s="2"/>
    </row>
    <row r="46946" spans="15:16" x14ac:dyDescent="0.2">
      <c r="O46946" s="152"/>
      <c r="P46946" s="2"/>
    </row>
    <row r="46947" spans="15:16" x14ac:dyDescent="0.2">
      <c r="O46947" s="152"/>
      <c r="P46947" s="2"/>
    </row>
    <row r="46948" spans="15:16" x14ac:dyDescent="0.2">
      <c r="O46948" s="152"/>
      <c r="P46948" s="2"/>
    </row>
    <row r="46949" spans="15:16" x14ac:dyDescent="0.2">
      <c r="O46949" s="152"/>
      <c r="P46949" s="2"/>
    </row>
    <row r="46950" spans="15:16" x14ac:dyDescent="0.2">
      <c r="O46950" s="152"/>
      <c r="P46950" s="2"/>
    </row>
    <row r="46951" spans="15:16" x14ac:dyDescent="0.2">
      <c r="O46951" s="152"/>
      <c r="P46951" s="2"/>
    </row>
    <row r="46952" spans="15:16" x14ac:dyDescent="0.2">
      <c r="O46952" s="152"/>
      <c r="P46952" s="2"/>
    </row>
    <row r="46953" spans="15:16" x14ac:dyDescent="0.2">
      <c r="O46953" s="152"/>
      <c r="P46953" s="2"/>
    </row>
    <row r="46954" spans="15:16" x14ac:dyDescent="0.2">
      <c r="O46954" s="152"/>
      <c r="P46954" s="2"/>
    </row>
    <row r="46955" spans="15:16" x14ac:dyDescent="0.2">
      <c r="O46955" s="152"/>
      <c r="P46955" s="2"/>
    </row>
    <row r="46956" spans="15:16" x14ac:dyDescent="0.2">
      <c r="O46956" s="152"/>
      <c r="P46956" s="2"/>
    </row>
    <row r="46957" spans="15:16" x14ac:dyDescent="0.2">
      <c r="O46957" s="152"/>
      <c r="P46957" s="2"/>
    </row>
    <row r="46958" spans="15:16" x14ac:dyDescent="0.2">
      <c r="O46958" s="152"/>
      <c r="P46958" s="2"/>
    </row>
    <row r="46959" spans="15:16" x14ac:dyDescent="0.2">
      <c r="O46959" s="152"/>
      <c r="P46959" s="2"/>
    </row>
    <row r="46960" spans="15:16" x14ac:dyDescent="0.2">
      <c r="O46960" s="152"/>
      <c r="P46960" s="2"/>
    </row>
    <row r="46961" spans="15:16" x14ac:dyDescent="0.2">
      <c r="O46961" s="152"/>
      <c r="P46961" s="2"/>
    </row>
    <row r="46962" spans="15:16" x14ac:dyDescent="0.2">
      <c r="O46962" s="152"/>
      <c r="P46962" s="2"/>
    </row>
    <row r="46963" spans="15:16" x14ac:dyDescent="0.2">
      <c r="O46963" s="152"/>
      <c r="P46963" s="2"/>
    </row>
    <row r="46964" spans="15:16" x14ac:dyDescent="0.2">
      <c r="O46964" s="152"/>
      <c r="P46964" s="2"/>
    </row>
    <row r="46965" spans="15:16" x14ac:dyDescent="0.2">
      <c r="O46965" s="152"/>
      <c r="P46965" s="2"/>
    </row>
    <row r="46966" spans="15:16" x14ac:dyDescent="0.2">
      <c r="O46966" s="152"/>
      <c r="P46966" s="2"/>
    </row>
    <row r="46967" spans="15:16" x14ac:dyDescent="0.2">
      <c r="O46967" s="152"/>
      <c r="P46967" s="2"/>
    </row>
    <row r="46968" spans="15:16" x14ac:dyDescent="0.2">
      <c r="O46968" s="152"/>
      <c r="P46968" s="2"/>
    </row>
    <row r="46969" spans="15:16" x14ac:dyDescent="0.2">
      <c r="O46969" s="152"/>
      <c r="P46969" s="2"/>
    </row>
    <row r="46970" spans="15:16" x14ac:dyDescent="0.2">
      <c r="O46970" s="152"/>
      <c r="P46970" s="2"/>
    </row>
    <row r="46971" spans="15:16" x14ac:dyDescent="0.2">
      <c r="O46971" s="152"/>
      <c r="P46971" s="2"/>
    </row>
    <row r="46972" spans="15:16" x14ac:dyDescent="0.2">
      <c r="O46972" s="152"/>
      <c r="P46972" s="2"/>
    </row>
    <row r="46973" spans="15:16" x14ac:dyDescent="0.2">
      <c r="O46973" s="152"/>
      <c r="P46973" s="2"/>
    </row>
    <row r="46974" spans="15:16" x14ac:dyDescent="0.2">
      <c r="O46974" s="152"/>
      <c r="P46974" s="2"/>
    </row>
    <row r="46975" spans="15:16" x14ac:dyDescent="0.2">
      <c r="O46975" s="152"/>
      <c r="P46975" s="2"/>
    </row>
    <row r="46976" spans="15:16" x14ac:dyDescent="0.2">
      <c r="O46976" s="152"/>
      <c r="P46976" s="2"/>
    </row>
    <row r="46977" spans="15:16" x14ac:dyDescent="0.2">
      <c r="O46977" s="152"/>
      <c r="P46977" s="2"/>
    </row>
    <row r="46978" spans="15:16" x14ac:dyDescent="0.2">
      <c r="O46978" s="152"/>
      <c r="P46978" s="2"/>
    </row>
    <row r="46979" spans="15:16" x14ac:dyDescent="0.2">
      <c r="O46979" s="152"/>
      <c r="P46979" s="2"/>
    </row>
    <row r="46980" spans="15:16" x14ac:dyDescent="0.2">
      <c r="O46980" s="152"/>
      <c r="P46980" s="2"/>
    </row>
    <row r="46981" spans="15:16" x14ac:dyDescent="0.2">
      <c r="O46981" s="152"/>
      <c r="P46981" s="2"/>
    </row>
    <row r="46982" spans="15:16" x14ac:dyDescent="0.2">
      <c r="O46982" s="152"/>
      <c r="P46982" s="2"/>
    </row>
    <row r="46983" spans="15:16" x14ac:dyDescent="0.2">
      <c r="O46983" s="152"/>
      <c r="P46983" s="2"/>
    </row>
    <row r="46984" spans="15:16" x14ac:dyDescent="0.2">
      <c r="O46984" s="152"/>
      <c r="P46984" s="2"/>
    </row>
    <row r="46985" spans="15:16" x14ac:dyDescent="0.2">
      <c r="O46985" s="152"/>
      <c r="P46985" s="2"/>
    </row>
    <row r="46986" spans="15:16" x14ac:dyDescent="0.2">
      <c r="O46986" s="152"/>
      <c r="P46986" s="2"/>
    </row>
    <row r="46987" spans="15:16" x14ac:dyDescent="0.2">
      <c r="O46987" s="152"/>
      <c r="P46987" s="2"/>
    </row>
    <row r="46988" spans="15:16" x14ac:dyDescent="0.2">
      <c r="O46988" s="152"/>
      <c r="P46988" s="2"/>
    </row>
    <row r="46989" spans="15:16" x14ac:dyDescent="0.2">
      <c r="O46989" s="152"/>
      <c r="P46989" s="2"/>
    </row>
    <row r="46990" spans="15:16" x14ac:dyDescent="0.2">
      <c r="O46990" s="152"/>
      <c r="P46990" s="2"/>
    </row>
    <row r="46991" spans="15:16" x14ac:dyDescent="0.2">
      <c r="O46991" s="152"/>
      <c r="P46991" s="2"/>
    </row>
    <row r="46992" spans="15:16" x14ac:dyDescent="0.2">
      <c r="O46992" s="152"/>
      <c r="P46992" s="2"/>
    </row>
    <row r="46993" spans="15:16" x14ac:dyDescent="0.2">
      <c r="O46993" s="152"/>
      <c r="P46993" s="2"/>
    </row>
    <row r="46994" spans="15:16" x14ac:dyDescent="0.2">
      <c r="O46994" s="152"/>
      <c r="P46994" s="2"/>
    </row>
    <row r="46995" spans="15:16" x14ac:dyDescent="0.2">
      <c r="O46995" s="152"/>
      <c r="P46995" s="2"/>
    </row>
    <row r="46996" spans="15:16" x14ac:dyDescent="0.2">
      <c r="O46996" s="152"/>
      <c r="P46996" s="2"/>
    </row>
    <row r="46997" spans="15:16" x14ac:dyDescent="0.2">
      <c r="O46997" s="152"/>
      <c r="P46997" s="2"/>
    </row>
    <row r="46998" spans="15:16" x14ac:dyDescent="0.2">
      <c r="O46998" s="152"/>
      <c r="P46998" s="2"/>
    </row>
    <row r="46999" spans="15:16" x14ac:dyDescent="0.2">
      <c r="O46999" s="152"/>
      <c r="P46999" s="2"/>
    </row>
    <row r="47000" spans="15:16" x14ac:dyDescent="0.2">
      <c r="O47000" s="152"/>
      <c r="P47000" s="2"/>
    </row>
    <row r="47001" spans="15:16" x14ac:dyDescent="0.2">
      <c r="O47001" s="152"/>
      <c r="P47001" s="2"/>
    </row>
    <row r="47002" spans="15:16" x14ac:dyDescent="0.2">
      <c r="O47002" s="152"/>
      <c r="P47002" s="2"/>
    </row>
    <row r="47003" spans="15:16" x14ac:dyDescent="0.2">
      <c r="O47003" s="152"/>
      <c r="P47003" s="2"/>
    </row>
    <row r="47004" spans="15:16" x14ac:dyDescent="0.2">
      <c r="O47004" s="152"/>
      <c r="P47004" s="2"/>
    </row>
    <row r="47005" spans="15:16" x14ac:dyDescent="0.2">
      <c r="O47005" s="152"/>
      <c r="P47005" s="2"/>
    </row>
    <row r="47006" spans="15:16" x14ac:dyDescent="0.2">
      <c r="O47006" s="152"/>
      <c r="P47006" s="2"/>
    </row>
    <row r="47007" spans="15:16" x14ac:dyDescent="0.2">
      <c r="O47007" s="152"/>
      <c r="P47007" s="2"/>
    </row>
    <row r="47008" spans="15:16" x14ac:dyDescent="0.2">
      <c r="O47008" s="152"/>
      <c r="P47008" s="2"/>
    </row>
    <row r="47009" spans="15:16" x14ac:dyDescent="0.2">
      <c r="O47009" s="152"/>
      <c r="P47009" s="2"/>
    </row>
    <row r="47010" spans="15:16" x14ac:dyDescent="0.2">
      <c r="O47010" s="152"/>
      <c r="P47010" s="2"/>
    </row>
    <row r="47011" spans="15:16" x14ac:dyDescent="0.2">
      <c r="O47011" s="152"/>
      <c r="P47011" s="2"/>
    </row>
    <row r="47012" spans="15:16" x14ac:dyDescent="0.2">
      <c r="O47012" s="152"/>
      <c r="P47012" s="2"/>
    </row>
    <row r="47013" spans="15:16" x14ac:dyDescent="0.2">
      <c r="O47013" s="152"/>
      <c r="P47013" s="2"/>
    </row>
    <row r="47014" spans="15:16" x14ac:dyDescent="0.2">
      <c r="O47014" s="152"/>
      <c r="P47014" s="2"/>
    </row>
    <row r="47015" spans="15:16" x14ac:dyDescent="0.2">
      <c r="O47015" s="152"/>
      <c r="P47015" s="2"/>
    </row>
    <row r="47016" spans="15:16" x14ac:dyDescent="0.2">
      <c r="O47016" s="152"/>
      <c r="P47016" s="2"/>
    </row>
    <row r="47017" spans="15:16" x14ac:dyDescent="0.2">
      <c r="O47017" s="152"/>
      <c r="P47017" s="2"/>
    </row>
    <row r="47018" spans="15:16" x14ac:dyDescent="0.2">
      <c r="O47018" s="152"/>
      <c r="P47018" s="2"/>
    </row>
    <row r="47019" spans="15:16" x14ac:dyDescent="0.2">
      <c r="O47019" s="152"/>
      <c r="P47019" s="2"/>
    </row>
    <row r="47020" spans="15:16" x14ac:dyDescent="0.2">
      <c r="O47020" s="152"/>
      <c r="P47020" s="2"/>
    </row>
    <row r="47021" spans="15:16" x14ac:dyDescent="0.2">
      <c r="O47021" s="152"/>
      <c r="P47021" s="2"/>
    </row>
    <row r="47022" spans="15:16" x14ac:dyDescent="0.2">
      <c r="O47022" s="152"/>
      <c r="P47022" s="2"/>
    </row>
    <row r="47023" spans="15:16" x14ac:dyDescent="0.2">
      <c r="O47023" s="152"/>
      <c r="P47023" s="2"/>
    </row>
    <row r="47024" spans="15:16" x14ac:dyDescent="0.2">
      <c r="O47024" s="152"/>
      <c r="P47024" s="2"/>
    </row>
    <row r="47025" spans="15:16" x14ac:dyDescent="0.2">
      <c r="O47025" s="152"/>
      <c r="P47025" s="2"/>
    </row>
    <row r="47026" spans="15:16" x14ac:dyDescent="0.2">
      <c r="O47026" s="152"/>
      <c r="P47026" s="2"/>
    </row>
    <row r="47027" spans="15:16" x14ac:dyDescent="0.2">
      <c r="O47027" s="152"/>
      <c r="P47027" s="2"/>
    </row>
    <row r="47028" spans="15:16" x14ac:dyDescent="0.2">
      <c r="O47028" s="152"/>
      <c r="P47028" s="2"/>
    </row>
    <row r="47029" spans="15:16" x14ac:dyDescent="0.2">
      <c r="O47029" s="152"/>
      <c r="P47029" s="2"/>
    </row>
    <row r="47030" spans="15:16" x14ac:dyDescent="0.2">
      <c r="O47030" s="152"/>
      <c r="P47030" s="2"/>
    </row>
    <row r="47031" spans="15:16" x14ac:dyDescent="0.2">
      <c r="O47031" s="152"/>
      <c r="P47031" s="2"/>
    </row>
    <row r="47032" spans="15:16" x14ac:dyDescent="0.2">
      <c r="O47032" s="152"/>
      <c r="P47032" s="2"/>
    </row>
    <row r="47033" spans="15:16" x14ac:dyDescent="0.2">
      <c r="O47033" s="152"/>
      <c r="P47033" s="2"/>
    </row>
    <row r="47034" spans="15:16" x14ac:dyDescent="0.2">
      <c r="O47034" s="152"/>
      <c r="P47034" s="2"/>
    </row>
    <row r="47035" spans="15:16" x14ac:dyDescent="0.2">
      <c r="O47035" s="152"/>
      <c r="P47035" s="2"/>
    </row>
    <row r="47036" spans="15:16" x14ac:dyDescent="0.2">
      <c r="O47036" s="152"/>
      <c r="P47036" s="2"/>
    </row>
    <row r="47037" spans="15:16" x14ac:dyDescent="0.2">
      <c r="O47037" s="152"/>
      <c r="P47037" s="2"/>
    </row>
    <row r="47038" spans="15:16" x14ac:dyDescent="0.2">
      <c r="O47038" s="152"/>
      <c r="P47038" s="2"/>
    </row>
    <row r="47039" spans="15:16" x14ac:dyDescent="0.2">
      <c r="O47039" s="152"/>
      <c r="P47039" s="2"/>
    </row>
    <row r="47040" spans="15:16" x14ac:dyDescent="0.2">
      <c r="O47040" s="152"/>
      <c r="P47040" s="2"/>
    </row>
    <row r="47041" spans="15:16" x14ac:dyDescent="0.2">
      <c r="O47041" s="152"/>
      <c r="P47041" s="2"/>
    </row>
    <row r="47042" spans="15:16" x14ac:dyDescent="0.2">
      <c r="O47042" s="152"/>
      <c r="P47042" s="2"/>
    </row>
    <row r="47043" spans="15:16" x14ac:dyDescent="0.2">
      <c r="O47043" s="152"/>
      <c r="P47043" s="2"/>
    </row>
    <row r="47044" spans="15:16" x14ac:dyDescent="0.2">
      <c r="O47044" s="152"/>
      <c r="P47044" s="2"/>
    </row>
    <row r="47045" spans="15:16" x14ac:dyDescent="0.2">
      <c r="O47045" s="152"/>
      <c r="P47045" s="2"/>
    </row>
    <row r="47046" spans="15:16" x14ac:dyDescent="0.2">
      <c r="O47046" s="152"/>
      <c r="P47046" s="2"/>
    </row>
    <row r="47047" spans="15:16" x14ac:dyDescent="0.2">
      <c r="O47047" s="152"/>
      <c r="P47047" s="2"/>
    </row>
    <row r="47048" spans="15:16" x14ac:dyDescent="0.2">
      <c r="O47048" s="152"/>
      <c r="P47048" s="2"/>
    </row>
    <row r="47049" spans="15:16" x14ac:dyDescent="0.2">
      <c r="O47049" s="152"/>
      <c r="P47049" s="2"/>
    </row>
    <row r="47050" spans="15:16" x14ac:dyDescent="0.2">
      <c r="O47050" s="152"/>
      <c r="P47050" s="2"/>
    </row>
    <row r="47051" spans="15:16" x14ac:dyDescent="0.2">
      <c r="O47051" s="152"/>
      <c r="P47051" s="2"/>
    </row>
    <row r="47052" spans="15:16" x14ac:dyDescent="0.2">
      <c r="O47052" s="152"/>
      <c r="P47052" s="2"/>
    </row>
    <row r="47053" spans="15:16" x14ac:dyDescent="0.2">
      <c r="O47053" s="152"/>
      <c r="P47053" s="2"/>
    </row>
    <row r="47054" spans="15:16" x14ac:dyDescent="0.2">
      <c r="O47054" s="152"/>
      <c r="P47054" s="2"/>
    </row>
    <row r="47055" spans="15:16" x14ac:dyDescent="0.2">
      <c r="O47055" s="152"/>
      <c r="P47055" s="2"/>
    </row>
    <row r="47056" spans="15:16" x14ac:dyDescent="0.2">
      <c r="O47056" s="152"/>
      <c r="P47056" s="2"/>
    </row>
    <row r="47057" spans="15:16" x14ac:dyDescent="0.2">
      <c r="O47057" s="152"/>
      <c r="P47057" s="2"/>
    </row>
    <row r="47058" spans="15:16" x14ac:dyDescent="0.2">
      <c r="O47058" s="152"/>
      <c r="P47058" s="2"/>
    </row>
    <row r="47059" spans="15:16" x14ac:dyDescent="0.2">
      <c r="O47059" s="152"/>
      <c r="P47059" s="2"/>
    </row>
    <row r="47060" spans="15:16" x14ac:dyDescent="0.2">
      <c r="O47060" s="152"/>
      <c r="P47060" s="2"/>
    </row>
    <row r="47061" spans="15:16" x14ac:dyDescent="0.2">
      <c r="O47061" s="152"/>
      <c r="P47061" s="2"/>
    </row>
    <row r="47062" spans="15:16" x14ac:dyDescent="0.2">
      <c r="O47062" s="152"/>
      <c r="P47062" s="2"/>
    </row>
    <row r="47063" spans="15:16" x14ac:dyDescent="0.2">
      <c r="O47063" s="152"/>
      <c r="P47063" s="2"/>
    </row>
    <row r="47064" spans="15:16" x14ac:dyDescent="0.2">
      <c r="O47064" s="152"/>
      <c r="P47064" s="2"/>
    </row>
    <row r="47065" spans="15:16" x14ac:dyDescent="0.2">
      <c r="O47065" s="152"/>
      <c r="P47065" s="2"/>
    </row>
    <row r="47066" spans="15:16" x14ac:dyDescent="0.2">
      <c r="O47066" s="152"/>
      <c r="P47066" s="2"/>
    </row>
    <row r="47067" spans="15:16" x14ac:dyDescent="0.2">
      <c r="O47067" s="152"/>
      <c r="P47067" s="2"/>
    </row>
    <row r="47068" spans="15:16" x14ac:dyDescent="0.2">
      <c r="O47068" s="152"/>
      <c r="P47068" s="2"/>
    </row>
    <row r="47069" spans="15:16" x14ac:dyDescent="0.2">
      <c r="O47069" s="152"/>
      <c r="P47069" s="2"/>
    </row>
    <row r="47070" spans="15:16" x14ac:dyDescent="0.2">
      <c r="O47070" s="152"/>
      <c r="P47070" s="2"/>
    </row>
    <row r="47071" spans="15:16" x14ac:dyDescent="0.2">
      <c r="O47071" s="152"/>
      <c r="P47071" s="2"/>
    </row>
    <row r="47072" spans="15:16" x14ac:dyDescent="0.2">
      <c r="O47072" s="152"/>
      <c r="P47072" s="2"/>
    </row>
    <row r="47073" spans="15:16" x14ac:dyDescent="0.2">
      <c r="O47073" s="152"/>
      <c r="P47073" s="2"/>
    </row>
    <row r="47074" spans="15:16" x14ac:dyDescent="0.2">
      <c r="O47074" s="152"/>
      <c r="P47074" s="2"/>
    </row>
    <row r="47075" spans="15:16" x14ac:dyDescent="0.2">
      <c r="O47075" s="152"/>
      <c r="P47075" s="2"/>
    </row>
    <row r="47076" spans="15:16" x14ac:dyDescent="0.2">
      <c r="O47076" s="152"/>
      <c r="P47076" s="2"/>
    </row>
    <row r="47077" spans="15:16" x14ac:dyDescent="0.2">
      <c r="O47077" s="152"/>
      <c r="P47077" s="2"/>
    </row>
    <row r="47078" spans="15:16" x14ac:dyDescent="0.2">
      <c r="O47078" s="152"/>
      <c r="P47078" s="2"/>
    </row>
    <row r="47079" spans="15:16" x14ac:dyDescent="0.2">
      <c r="O47079" s="152"/>
      <c r="P47079" s="2"/>
    </row>
    <row r="47080" spans="15:16" x14ac:dyDescent="0.2">
      <c r="O47080" s="152"/>
      <c r="P47080" s="2"/>
    </row>
    <row r="47081" spans="15:16" x14ac:dyDescent="0.2">
      <c r="O47081" s="152"/>
      <c r="P47081" s="2"/>
    </row>
    <row r="47082" spans="15:16" x14ac:dyDescent="0.2">
      <c r="O47082" s="152"/>
      <c r="P47082" s="2"/>
    </row>
    <row r="47083" spans="15:16" x14ac:dyDescent="0.2">
      <c r="O47083" s="152"/>
      <c r="P47083" s="2"/>
    </row>
    <row r="47084" spans="15:16" x14ac:dyDescent="0.2">
      <c r="O47084" s="152"/>
      <c r="P47084" s="2"/>
    </row>
    <row r="47085" spans="15:16" x14ac:dyDescent="0.2">
      <c r="O47085" s="152"/>
      <c r="P47085" s="2"/>
    </row>
    <row r="47086" spans="15:16" x14ac:dyDescent="0.2">
      <c r="O47086" s="152"/>
      <c r="P47086" s="2"/>
    </row>
    <row r="47087" spans="15:16" x14ac:dyDescent="0.2">
      <c r="O47087" s="152"/>
      <c r="P47087" s="2"/>
    </row>
    <row r="47088" spans="15:16" x14ac:dyDescent="0.2">
      <c r="O47088" s="152"/>
      <c r="P47088" s="2"/>
    </row>
    <row r="47089" spans="15:16" x14ac:dyDescent="0.2">
      <c r="O47089" s="152"/>
      <c r="P47089" s="2"/>
    </row>
    <row r="47090" spans="15:16" x14ac:dyDescent="0.2">
      <c r="O47090" s="152"/>
      <c r="P47090" s="2"/>
    </row>
    <row r="47091" spans="15:16" x14ac:dyDescent="0.2">
      <c r="O47091" s="152"/>
      <c r="P47091" s="2"/>
    </row>
    <row r="47092" spans="15:16" x14ac:dyDescent="0.2">
      <c r="O47092" s="152"/>
      <c r="P47092" s="2"/>
    </row>
    <row r="47093" spans="15:16" x14ac:dyDescent="0.2">
      <c r="O47093" s="152"/>
      <c r="P47093" s="2"/>
    </row>
    <row r="47094" spans="15:16" x14ac:dyDescent="0.2">
      <c r="O47094" s="152"/>
      <c r="P47094" s="2"/>
    </row>
    <row r="47095" spans="15:16" x14ac:dyDescent="0.2">
      <c r="O47095" s="152"/>
      <c r="P47095" s="2"/>
    </row>
    <row r="47096" spans="15:16" x14ac:dyDescent="0.2">
      <c r="O47096" s="152"/>
      <c r="P47096" s="2"/>
    </row>
    <row r="47097" spans="15:16" x14ac:dyDescent="0.2">
      <c r="O47097" s="152"/>
      <c r="P47097" s="2"/>
    </row>
    <row r="47098" spans="15:16" x14ac:dyDescent="0.2">
      <c r="O47098" s="152"/>
      <c r="P47098" s="2"/>
    </row>
    <row r="47099" spans="15:16" x14ac:dyDescent="0.2">
      <c r="O47099" s="152"/>
      <c r="P47099" s="2"/>
    </row>
    <row r="47100" spans="15:16" x14ac:dyDescent="0.2">
      <c r="O47100" s="152"/>
      <c r="P47100" s="2"/>
    </row>
    <row r="47101" spans="15:16" x14ac:dyDescent="0.2">
      <c r="O47101" s="152"/>
      <c r="P47101" s="2"/>
    </row>
    <row r="47102" spans="15:16" x14ac:dyDescent="0.2">
      <c r="O47102" s="152"/>
      <c r="P47102" s="2"/>
    </row>
    <row r="47103" spans="15:16" x14ac:dyDescent="0.2">
      <c r="O47103" s="152"/>
      <c r="P47103" s="2"/>
    </row>
    <row r="47104" spans="15:16" x14ac:dyDescent="0.2">
      <c r="O47104" s="152"/>
      <c r="P47104" s="2"/>
    </row>
    <row r="47105" spans="15:16" x14ac:dyDescent="0.2">
      <c r="O47105" s="152"/>
      <c r="P47105" s="2"/>
    </row>
    <row r="47106" spans="15:16" x14ac:dyDescent="0.2">
      <c r="O47106" s="152"/>
      <c r="P47106" s="2"/>
    </row>
    <row r="47107" spans="15:16" x14ac:dyDescent="0.2">
      <c r="O47107" s="152"/>
      <c r="P47107" s="2"/>
    </row>
    <row r="47108" spans="15:16" x14ac:dyDescent="0.2">
      <c r="O47108" s="152"/>
      <c r="P47108" s="2"/>
    </row>
    <row r="47109" spans="15:16" x14ac:dyDescent="0.2">
      <c r="O47109" s="152"/>
      <c r="P47109" s="2"/>
    </row>
    <row r="47110" spans="15:16" x14ac:dyDescent="0.2">
      <c r="O47110" s="152"/>
      <c r="P47110" s="2"/>
    </row>
    <row r="47111" spans="15:16" x14ac:dyDescent="0.2">
      <c r="O47111" s="152"/>
      <c r="P47111" s="2"/>
    </row>
    <row r="47112" spans="15:16" x14ac:dyDescent="0.2">
      <c r="O47112" s="152"/>
      <c r="P47112" s="2"/>
    </row>
    <row r="47113" spans="15:16" x14ac:dyDescent="0.2">
      <c r="O47113" s="152"/>
      <c r="P47113" s="2"/>
    </row>
    <row r="47114" spans="15:16" x14ac:dyDescent="0.2">
      <c r="O47114" s="152"/>
      <c r="P47114" s="2"/>
    </row>
    <row r="47115" spans="15:16" x14ac:dyDescent="0.2">
      <c r="O47115" s="152"/>
      <c r="P47115" s="2"/>
    </row>
    <row r="47116" spans="15:16" x14ac:dyDescent="0.2">
      <c r="O47116" s="152"/>
      <c r="P47116" s="2"/>
    </row>
    <row r="47117" spans="15:16" x14ac:dyDescent="0.2">
      <c r="O47117" s="152"/>
      <c r="P47117" s="2"/>
    </row>
    <row r="47118" spans="15:16" x14ac:dyDescent="0.2">
      <c r="O47118" s="152"/>
      <c r="P47118" s="2"/>
    </row>
    <row r="47119" spans="15:16" x14ac:dyDescent="0.2">
      <c r="O47119" s="152"/>
      <c r="P47119" s="2"/>
    </row>
    <row r="47120" spans="15:16" x14ac:dyDescent="0.2">
      <c r="O47120" s="152"/>
      <c r="P47120" s="2"/>
    </row>
    <row r="47121" spans="15:16" x14ac:dyDescent="0.2">
      <c r="O47121" s="152"/>
      <c r="P47121" s="2"/>
    </row>
    <row r="47122" spans="15:16" x14ac:dyDescent="0.2">
      <c r="O47122" s="152"/>
      <c r="P47122" s="2"/>
    </row>
    <row r="47123" spans="15:16" x14ac:dyDescent="0.2">
      <c r="O47123" s="152"/>
      <c r="P47123" s="2"/>
    </row>
    <row r="47124" spans="15:16" x14ac:dyDescent="0.2">
      <c r="O47124" s="152"/>
      <c r="P47124" s="2"/>
    </row>
    <row r="47125" spans="15:16" x14ac:dyDescent="0.2">
      <c r="O47125" s="152"/>
      <c r="P47125" s="2"/>
    </row>
    <row r="47126" spans="15:16" x14ac:dyDescent="0.2">
      <c r="O47126" s="152"/>
      <c r="P47126" s="2"/>
    </row>
    <row r="47127" spans="15:16" x14ac:dyDescent="0.2">
      <c r="O47127" s="152"/>
      <c r="P47127" s="2"/>
    </row>
    <row r="47128" spans="15:16" x14ac:dyDescent="0.2">
      <c r="O47128" s="152"/>
      <c r="P47128" s="2"/>
    </row>
    <row r="47129" spans="15:16" x14ac:dyDescent="0.2">
      <c r="O47129" s="152"/>
      <c r="P47129" s="2"/>
    </row>
    <row r="47130" spans="15:16" x14ac:dyDescent="0.2">
      <c r="O47130" s="152"/>
      <c r="P47130" s="2"/>
    </row>
    <row r="47131" spans="15:16" x14ac:dyDescent="0.2">
      <c r="O47131" s="152"/>
      <c r="P47131" s="2"/>
    </row>
    <row r="47132" spans="15:16" x14ac:dyDescent="0.2">
      <c r="O47132" s="152"/>
      <c r="P47132" s="2"/>
    </row>
    <row r="47133" spans="15:16" x14ac:dyDescent="0.2">
      <c r="O47133" s="152"/>
      <c r="P47133" s="2"/>
    </row>
    <row r="47134" spans="15:16" x14ac:dyDescent="0.2">
      <c r="O47134" s="152"/>
      <c r="P47134" s="2"/>
    </row>
    <row r="47135" spans="15:16" x14ac:dyDescent="0.2">
      <c r="O47135" s="152"/>
      <c r="P47135" s="2"/>
    </row>
    <row r="47136" spans="15:16" x14ac:dyDescent="0.2">
      <c r="O47136" s="152"/>
      <c r="P47136" s="2"/>
    </row>
    <row r="47137" spans="15:16" x14ac:dyDescent="0.2">
      <c r="O47137" s="152"/>
      <c r="P47137" s="2"/>
    </row>
    <row r="47138" spans="15:16" x14ac:dyDescent="0.2">
      <c r="O47138" s="152"/>
      <c r="P47138" s="2"/>
    </row>
    <row r="47139" spans="15:16" x14ac:dyDescent="0.2">
      <c r="O47139" s="152"/>
      <c r="P47139" s="2"/>
    </row>
    <row r="47140" spans="15:16" x14ac:dyDescent="0.2">
      <c r="O47140" s="152"/>
      <c r="P47140" s="2"/>
    </row>
    <row r="47141" spans="15:16" x14ac:dyDescent="0.2">
      <c r="O47141" s="152"/>
      <c r="P47141" s="2"/>
    </row>
    <row r="47142" spans="15:16" x14ac:dyDescent="0.2">
      <c r="O47142" s="152"/>
      <c r="P47142" s="2"/>
    </row>
    <row r="47143" spans="15:16" x14ac:dyDescent="0.2">
      <c r="O47143" s="152"/>
      <c r="P47143" s="2"/>
    </row>
    <row r="47144" spans="15:16" x14ac:dyDescent="0.2">
      <c r="O47144" s="152"/>
      <c r="P47144" s="2"/>
    </row>
    <row r="47145" spans="15:16" x14ac:dyDescent="0.2">
      <c r="O47145" s="152"/>
      <c r="P47145" s="2"/>
    </row>
    <row r="47146" spans="15:16" x14ac:dyDescent="0.2">
      <c r="O47146" s="152"/>
      <c r="P47146" s="2"/>
    </row>
    <row r="47147" spans="15:16" x14ac:dyDescent="0.2">
      <c r="O47147" s="152"/>
      <c r="P47147" s="2"/>
    </row>
    <row r="47148" spans="15:16" x14ac:dyDescent="0.2">
      <c r="O47148" s="152"/>
      <c r="P47148" s="2"/>
    </row>
    <row r="47149" spans="15:16" x14ac:dyDescent="0.2">
      <c r="O47149" s="152"/>
      <c r="P47149" s="2"/>
    </row>
    <row r="47150" spans="15:16" x14ac:dyDescent="0.2">
      <c r="O47150" s="152"/>
      <c r="P47150" s="2"/>
    </row>
    <row r="47151" spans="15:16" x14ac:dyDescent="0.2">
      <c r="O47151" s="152"/>
      <c r="P47151" s="2"/>
    </row>
    <row r="47152" spans="15:16" x14ac:dyDescent="0.2">
      <c r="O47152" s="152"/>
      <c r="P47152" s="2"/>
    </row>
    <row r="47153" spans="15:16" x14ac:dyDescent="0.2">
      <c r="O47153" s="152"/>
      <c r="P47153" s="2"/>
    </row>
    <row r="47154" spans="15:16" x14ac:dyDescent="0.2">
      <c r="O47154" s="152"/>
      <c r="P47154" s="2"/>
    </row>
    <row r="47155" spans="15:16" x14ac:dyDescent="0.2">
      <c r="O47155" s="152"/>
      <c r="P47155" s="2"/>
    </row>
    <row r="47156" spans="15:16" x14ac:dyDescent="0.2">
      <c r="O47156" s="152"/>
      <c r="P47156" s="2"/>
    </row>
    <row r="47157" spans="15:16" x14ac:dyDescent="0.2">
      <c r="O47157" s="152"/>
      <c r="P47157" s="2"/>
    </row>
    <row r="47158" spans="15:16" x14ac:dyDescent="0.2">
      <c r="O47158" s="152"/>
      <c r="P47158" s="2"/>
    </row>
    <row r="47159" spans="15:16" x14ac:dyDescent="0.2">
      <c r="O47159" s="152"/>
      <c r="P47159" s="2"/>
    </row>
    <row r="47160" spans="15:16" x14ac:dyDescent="0.2">
      <c r="O47160" s="152"/>
      <c r="P47160" s="2"/>
    </row>
    <row r="47161" spans="15:16" x14ac:dyDescent="0.2">
      <c r="O47161" s="152"/>
      <c r="P47161" s="2"/>
    </row>
    <row r="47162" spans="15:16" x14ac:dyDescent="0.2">
      <c r="O47162" s="152"/>
      <c r="P47162" s="2"/>
    </row>
    <row r="47163" spans="15:16" x14ac:dyDescent="0.2">
      <c r="O47163" s="152"/>
      <c r="P47163" s="2"/>
    </row>
    <row r="47164" spans="15:16" x14ac:dyDescent="0.2">
      <c r="O47164" s="152"/>
      <c r="P47164" s="2"/>
    </row>
    <row r="47165" spans="15:16" x14ac:dyDescent="0.2">
      <c r="O47165" s="152"/>
      <c r="P47165" s="2"/>
    </row>
    <row r="47166" spans="15:16" x14ac:dyDescent="0.2">
      <c r="O47166" s="152"/>
      <c r="P47166" s="2"/>
    </row>
    <row r="47167" spans="15:16" x14ac:dyDescent="0.2">
      <c r="O47167" s="152"/>
      <c r="P47167" s="2"/>
    </row>
    <row r="47168" spans="15:16" x14ac:dyDescent="0.2">
      <c r="O47168" s="152"/>
      <c r="P47168" s="2"/>
    </row>
    <row r="47169" spans="15:16" x14ac:dyDescent="0.2">
      <c r="O47169" s="152"/>
      <c r="P47169" s="2"/>
    </row>
    <row r="47170" spans="15:16" x14ac:dyDescent="0.2">
      <c r="O47170" s="152"/>
      <c r="P47170" s="2"/>
    </row>
    <row r="47171" spans="15:16" x14ac:dyDescent="0.2">
      <c r="O47171" s="152"/>
      <c r="P47171" s="2"/>
    </row>
    <row r="47172" spans="15:16" x14ac:dyDescent="0.2">
      <c r="O47172" s="152"/>
      <c r="P47172" s="2"/>
    </row>
    <row r="47173" spans="15:16" x14ac:dyDescent="0.2">
      <c r="O47173" s="152"/>
      <c r="P47173" s="2"/>
    </row>
    <row r="47174" spans="15:16" x14ac:dyDescent="0.2">
      <c r="O47174" s="152"/>
      <c r="P47174" s="2"/>
    </row>
    <row r="47175" spans="15:16" x14ac:dyDescent="0.2">
      <c r="O47175" s="152"/>
      <c r="P47175" s="2"/>
    </row>
    <row r="47176" spans="15:16" x14ac:dyDescent="0.2">
      <c r="O47176" s="152"/>
      <c r="P47176" s="2"/>
    </row>
    <row r="47177" spans="15:16" x14ac:dyDescent="0.2">
      <c r="O47177" s="152"/>
      <c r="P47177" s="2"/>
    </row>
    <row r="47178" spans="15:16" x14ac:dyDescent="0.2">
      <c r="O47178" s="152"/>
      <c r="P47178" s="2"/>
    </row>
    <row r="47179" spans="15:16" x14ac:dyDescent="0.2">
      <c r="O47179" s="152"/>
      <c r="P47179" s="2"/>
    </row>
    <row r="47180" spans="15:16" x14ac:dyDescent="0.2">
      <c r="O47180" s="152"/>
      <c r="P47180" s="2"/>
    </row>
    <row r="47181" spans="15:16" x14ac:dyDescent="0.2">
      <c r="O47181" s="152"/>
      <c r="P47181" s="2"/>
    </row>
    <row r="47182" spans="15:16" x14ac:dyDescent="0.2">
      <c r="O47182" s="152"/>
      <c r="P47182" s="2"/>
    </row>
    <row r="47183" spans="15:16" x14ac:dyDescent="0.2">
      <c r="O47183" s="152"/>
      <c r="P47183" s="2"/>
    </row>
    <row r="47184" spans="15:16" x14ac:dyDescent="0.2">
      <c r="O47184" s="152"/>
      <c r="P47184" s="2"/>
    </row>
    <row r="47185" spans="15:16" x14ac:dyDescent="0.2">
      <c r="O47185" s="152"/>
      <c r="P47185" s="2"/>
    </row>
    <row r="47186" spans="15:16" x14ac:dyDescent="0.2">
      <c r="O47186" s="152"/>
      <c r="P47186" s="2"/>
    </row>
    <row r="47187" spans="15:16" x14ac:dyDescent="0.2">
      <c r="O47187" s="152"/>
      <c r="P47187" s="2"/>
    </row>
    <row r="47188" spans="15:16" x14ac:dyDescent="0.2">
      <c r="O47188" s="152"/>
      <c r="P47188" s="2"/>
    </row>
    <row r="47189" spans="15:16" x14ac:dyDescent="0.2">
      <c r="O47189" s="152"/>
      <c r="P47189" s="2"/>
    </row>
    <row r="47190" spans="15:16" x14ac:dyDescent="0.2">
      <c r="O47190" s="152"/>
      <c r="P47190" s="2"/>
    </row>
    <row r="47191" spans="15:16" x14ac:dyDescent="0.2">
      <c r="O47191" s="152"/>
      <c r="P47191" s="2"/>
    </row>
    <row r="47192" spans="15:16" x14ac:dyDescent="0.2">
      <c r="O47192" s="152"/>
      <c r="P47192" s="2"/>
    </row>
    <row r="47193" spans="15:16" x14ac:dyDescent="0.2">
      <c r="O47193" s="152"/>
      <c r="P47193" s="2"/>
    </row>
    <row r="47194" spans="15:16" x14ac:dyDescent="0.2">
      <c r="O47194" s="152"/>
      <c r="P47194" s="2"/>
    </row>
    <row r="47195" spans="15:16" x14ac:dyDescent="0.2">
      <c r="O47195" s="152"/>
      <c r="P47195" s="2"/>
    </row>
    <row r="47196" spans="15:16" x14ac:dyDescent="0.2">
      <c r="O47196" s="152"/>
      <c r="P47196" s="2"/>
    </row>
    <row r="47197" spans="15:16" x14ac:dyDescent="0.2">
      <c r="O47197" s="152"/>
      <c r="P47197" s="2"/>
    </row>
    <row r="47198" spans="15:16" x14ac:dyDescent="0.2">
      <c r="O47198" s="152"/>
      <c r="P47198" s="2"/>
    </row>
    <row r="47199" spans="15:16" x14ac:dyDescent="0.2">
      <c r="O47199" s="152"/>
      <c r="P47199" s="2"/>
    </row>
    <row r="47200" spans="15:16" x14ac:dyDescent="0.2">
      <c r="O47200" s="152"/>
      <c r="P47200" s="2"/>
    </row>
    <row r="47201" spans="15:16" x14ac:dyDescent="0.2">
      <c r="O47201" s="152"/>
      <c r="P47201" s="2"/>
    </row>
    <row r="47202" spans="15:16" x14ac:dyDescent="0.2">
      <c r="O47202" s="152"/>
      <c r="P47202" s="2"/>
    </row>
    <row r="47203" spans="15:16" x14ac:dyDescent="0.2">
      <c r="O47203" s="152"/>
      <c r="P47203" s="2"/>
    </row>
    <row r="47204" spans="15:16" x14ac:dyDescent="0.2">
      <c r="O47204" s="152"/>
      <c r="P47204" s="2"/>
    </row>
    <row r="47205" spans="15:16" x14ac:dyDescent="0.2">
      <c r="O47205" s="152"/>
      <c r="P47205" s="2"/>
    </row>
    <row r="47206" spans="15:16" x14ac:dyDescent="0.2">
      <c r="O47206" s="152"/>
      <c r="P47206" s="2"/>
    </row>
    <row r="47207" spans="15:16" x14ac:dyDescent="0.2">
      <c r="O47207" s="152"/>
      <c r="P47207" s="2"/>
    </row>
    <row r="47208" spans="15:16" x14ac:dyDescent="0.2">
      <c r="O47208" s="152"/>
      <c r="P47208" s="2"/>
    </row>
    <row r="47209" spans="15:16" x14ac:dyDescent="0.2">
      <c r="O47209" s="152"/>
      <c r="P47209" s="2"/>
    </row>
    <row r="47210" spans="15:16" x14ac:dyDescent="0.2">
      <c r="O47210" s="152"/>
      <c r="P47210" s="2"/>
    </row>
    <row r="47211" spans="15:16" x14ac:dyDescent="0.2">
      <c r="O47211" s="152"/>
      <c r="P47211" s="2"/>
    </row>
    <row r="47212" spans="15:16" x14ac:dyDescent="0.2">
      <c r="O47212" s="152"/>
      <c r="P47212" s="2"/>
    </row>
    <row r="47213" spans="15:16" x14ac:dyDescent="0.2">
      <c r="O47213" s="152"/>
      <c r="P47213" s="2"/>
    </row>
    <row r="47214" spans="15:16" x14ac:dyDescent="0.2">
      <c r="O47214" s="152"/>
      <c r="P47214" s="2"/>
    </row>
    <row r="47215" spans="15:16" x14ac:dyDescent="0.2">
      <c r="O47215" s="152"/>
      <c r="P47215" s="2"/>
    </row>
    <row r="47216" spans="15:16" x14ac:dyDescent="0.2">
      <c r="O47216" s="152"/>
      <c r="P47216" s="2"/>
    </row>
    <row r="47217" spans="15:16" x14ac:dyDescent="0.2">
      <c r="O47217" s="152"/>
      <c r="P47217" s="2"/>
    </row>
    <row r="47218" spans="15:16" x14ac:dyDescent="0.2">
      <c r="O47218" s="152"/>
      <c r="P47218" s="2"/>
    </row>
    <row r="47219" spans="15:16" x14ac:dyDescent="0.2">
      <c r="O47219" s="152"/>
      <c r="P47219" s="2"/>
    </row>
    <row r="47220" spans="15:16" x14ac:dyDescent="0.2">
      <c r="O47220" s="152"/>
      <c r="P47220" s="2"/>
    </row>
    <row r="47221" spans="15:16" x14ac:dyDescent="0.2">
      <c r="O47221" s="152"/>
      <c r="P47221" s="2"/>
    </row>
    <row r="47222" spans="15:16" x14ac:dyDescent="0.2">
      <c r="O47222" s="152"/>
      <c r="P47222" s="2"/>
    </row>
    <row r="47223" spans="15:16" x14ac:dyDescent="0.2">
      <c r="O47223" s="152"/>
      <c r="P47223" s="2"/>
    </row>
    <row r="47224" spans="15:16" x14ac:dyDescent="0.2">
      <c r="O47224" s="152"/>
      <c r="P47224" s="2"/>
    </row>
    <row r="47225" spans="15:16" x14ac:dyDescent="0.2">
      <c r="O47225" s="152"/>
      <c r="P47225" s="2"/>
    </row>
    <row r="47226" spans="15:16" x14ac:dyDescent="0.2">
      <c r="O47226" s="152"/>
      <c r="P47226" s="2"/>
    </row>
    <row r="47227" spans="15:16" x14ac:dyDescent="0.2">
      <c r="O47227" s="152"/>
      <c r="P47227" s="2"/>
    </row>
    <row r="47228" spans="15:16" x14ac:dyDescent="0.2">
      <c r="O47228" s="152"/>
      <c r="P47228" s="2"/>
    </row>
    <row r="47229" spans="15:16" x14ac:dyDescent="0.2">
      <c r="O47229" s="152"/>
      <c r="P47229" s="2"/>
    </row>
    <row r="47230" spans="15:16" x14ac:dyDescent="0.2">
      <c r="O47230" s="152"/>
      <c r="P47230" s="2"/>
    </row>
    <row r="47231" spans="15:16" x14ac:dyDescent="0.2">
      <c r="O47231" s="152"/>
      <c r="P47231" s="2"/>
    </row>
    <row r="47232" spans="15:16" x14ac:dyDescent="0.2">
      <c r="O47232" s="152"/>
      <c r="P47232" s="2"/>
    </row>
    <row r="47233" spans="15:16" x14ac:dyDescent="0.2">
      <c r="O47233" s="152"/>
      <c r="P47233" s="2"/>
    </row>
    <row r="47234" spans="15:16" x14ac:dyDescent="0.2">
      <c r="O47234" s="152"/>
      <c r="P47234" s="2"/>
    </row>
    <row r="47235" spans="15:16" x14ac:dyDescent="0.2">
      <c r="O47235" s="152"/>
      <c r="P47235" s="2"/>
    </row>
    <row r="47236" spans="15:16" x14ac:dyDescent="0.2">
      <c r="O47236" s="152"/>
      <c r="P47236" s="2"/>
    </row>
    <row r="47237" spans="15:16" x14ac:dyDescent="0.2">
      <c r="O47237" s="152"/>
      <c r="P47237" s="2"/>
    </row>
    <row r="47238" spans="15:16" x14ac:dyDescent="0.2">
      <c r="O47238" s="152"/>
      <c r="P47238" s="2"/>
    </row>
    <row r="47239" spans="15:16" x14ac:dyDescent="0.2">
      <c r="O47239" s="152"/>
      <c r="P47239" s="2"/>
    </row>
    <row r="47240" spans="15:16" x14ac:dyDescent="0.2">
      <c r="O47240" s="152"/>
      <c r="P47240" s="2"/>
    </row>
    <row r="47241" spans="15:16" x14ac:dyDescent="0.2">
      <c r="O47241" s="152"/>
      <c r="P47241" s="2"/>
    </row>
    <row r="47242" spans="15:16" x14ac:dyDescent="0.2">
      <c r="O47242" s="152"/>
      <c r="P47242" s="2"/>
    </row>
    <row r="47243" spans="15:16" x14ac:dyDescent="0.2">
      <c r="O47243" s="152"/>
      <c r="P47243" s="2"/>
    </row>
    <row r="47244" spans="15:16" x14ac:dyDescent="0.2">
      <c r="O47244" s="152"/>
      <c r="P47244" s="2"/>
    </row>
    <row r="47245" spans="15:16" x14ac:dyDescent="0.2">
      <c r="O47245" s="152"/>
      <c r="P47245" s="2"/>
    </row>
    <row r="47246" spans="15:16" x14ac:dyDescent="0.2">
      <c r="O47246" s="152"/>
      <c r="P47246" s="2"/>
    </row>
    <row r="47247" spans="15:16" x14ac:dyDescent="0.2">
      <c r="O47247" s="152"/>
      <c r="P47247" s="2"/>
    </row>
    <row r="47248" spans="15:16" x14ac:dyDescent="0.2">
      <c r="O47248" s="152"/>
      <c r="P47248" s="2"/>
    </row>
    <row r="47249" spans="15:16" x14ac:dyDescent="0.2">
      <c r="O47249" s="152"/>
      <c r="P47249" s="2"/>
    </row>
    <row r="47250" spans="15:16" x14ac:dyDescent="0.2">
      <c r="O47250" s="152"/>
      <c r="P47250" s="2"/>
    </row>
    <row r="47251" spans="15:16" x14ac:dyDescent="0.2">
      <c r="O47251" s="152"/>
      <c r="P47251" s="2"/>
    </row>
    <row r="47252" spans="15:16" x14ac:dyDescent="0.2">
      <c r="O47252" s="152"/>
      <c r="P47252" s="2"/>
    </row>
    <row r="47253" spans="15:16" x14ac:dyDescent="0.2">
      <c r="O47253" s="152"/>
      <c r="P47253" s="2"/>
    </row>
    <row r="47254" spans="15:16" x14ac:dyDescent="0.2">
      <c r="O47254" s="152"/>
      <c r="P47254" s="2"/>
    </row>
    <row r="47255" spans="15:16" x14ac:dyDescent="0.2">
      <c r="O47255" s="152"/>
      <c r="P47255" s="2"/>
    </row>
    <row r="47256" spans="15:16" x14ac:dyDescent="0.2">
      <c r="O47256" s="152"/>
      <c r="P47256" s="2"/>
    </row>
    <row r="47257" spans="15:16" x14ac:dyDescent="0.2">
      <c r="O47257" s="152"/>
      <c r="P47257" s="2"/>
    </row>
    <row r="47258" spans="15:16" x14ac:dyDescent="0.2">
      <c r="O47258" s="152"/>
      <c r="P47258" s="2"/>
    </row>
    <row r="47259" spans="15:16" x14ac:dyDescent="0.2">
      <c r="O47259" s="152"/>
      <c r="P47259" s="2"/>
    </row>
    <row r="47260" spans="15:16" x14ac:dyDescent="0.2">
      <c r="O47260" s="152"/>
      <c r="P47260" s="2"/>
    </row>
    <row r="47261" spans="15:16" x14ac:dyDescent="0.2">
      <c r="O47261" s="152"/>
      <c r="P47261" s="2"/>
    </row>
    <row r="47262" spans="15:16" x14ac:dyDescent="0.2">
      <c r="O47262" s="152"/>
      <c r="P47262" s="2"/>
    </row>
    <row r="47263" spans="15:16" x14ac:dyDescent="0.2">
      <c r="O47263" s="152"/>
      <c r="P47263" s="2"/>
    </row>
    <row r="47264" spans="15:16" x14ac:dyDescent="0.2">
      <c r="O47264" s="152"/>
      <c r="P47264" s="2"/>
    </row>
    <row r="47265" spans="15:16" x14ac:dyDescent="0.2">
      <c r="O47265" s="152"/>
      <c r="P47265" s="2"/>
    </row>
    <row r="47266" spans="15:16" x14ac:dyDescent="0.2">
      <c r="O47266" s="152"/>
      <c r="P47266" s="2"/>
    </row>
    <row r="47267" spans="15:16" x14ac:dyDescent="0.2">
      <c r="O47267" s="152"/>
      <c r="P47267" s="2"/>
    </row>
    <row r="47268" spans="15:16" x14ac:dyDescent="0.2">
      <c r="O47268" s="152"/>
      <c r="P47268" s="2"/>
    </row>
    <row r="47269" spans="15:16" x14ac:dyDescent="0.2">
      <c r="O47269" s="152"/>
      <c r="P47269" s="2"/>
    </row>
    <row r="47270" spans="15:16" x14ac:dyDescent="0.2">
      <c r="O47270" s="152"/>
      <c r="P47270" s="2"/>
    </row>
    <row r="47271" spans="15:16" x14ac:dyDescent="0.2">
      <c r="O47271" s="152"/>
      <c r="P47271" s="2"/>
    </row>
    <row r="47272" spans="15:16" x14ac:dyDescent="0.2">
      <c r="O47272" s="152"/>
      <c r="P47272" s="2"/>
    </row>
    <row r="47273" spans="15:16" x14ac:dyDescent="0.2">
      <c r="O47273" s="152"/>
      <c r="P47273" s="2"/>
    </row>
    <row r="47274" spans="15:16" x14ac:dyDescent="0.2">
      <c r="O47274" s="152"/>
      <c r="P47274" s="2"/>
    </row>
    <row r="47275" spans="15:16" x14ac:dyDescent="0.2">
      <c r="O47275" s="152"/>
      <c r="P47275" s="2"/>
    </row>
    <row r="47276" spans="15:16" x14ac:dyDescent="0.2">
      <c r="O47276" s="152"/>
      <c r="P47276" s="2"/>
    </row>
    <row r="47277" spans="15:16" x14ac:dyDescent="0.2">
      <c r="O47277" s="152"/>
      <c r="P47277" s="2"/>
    </row>
    <row r="47278" spans="15:16" x14ac:dyDescent="0.2">
      <c r="O47278" s="152"/>
      <c r="P47278" s="2"/>
    </row>
    <row r="47279" spans="15:16" x14ac:dyDescent="0.2">
      <c r="O47279" s="152"/>
      <c r="P47279" s="2"/>
    </row>
    <row r="47280" spans="15:16" x14ac:dyDescent="0.2">
      <c r="O47280" s="152"/>
      <c r="P47280" s="2"/>
    </row>
    <row r="47281" spans="15:16" x14ac:dyDescent="0.2">
      <c r="O47281" s="152"/>
      <c r="P47281" s="2"/>
    </row>
    <row r="47282" spans="15:16" x14ac:dyDescent="0.2">
      <c r="O47282" s="152"/>
      <c r="P47282" s="2"/>
    </row>
    <row r="47283" spans="15:16" x14ac:dyDescent="0.2">
      <c r="O47283" s="152"/>
      <c r="P47283" s="2"/>
    </row>
    <row r="47284" spans="15:16" x14ac:dyDescent="0.2">
      <c r="O47284" s="152"/>
      <c r="P47284" s="2"/>
    </row>
    <row r="47285" spans="15:16" x14ac:dyDescent="0.2">
      <c r="O47285" s="152"/>
      <c r="P47285" s="2"/>
    </row>
    <row r="47286" spans="15:16" x14ac:dyDescent="0.2">
      <c r="O47286" s="152"/>
      <c r="P47286" s="2"/>
    </row>
    <row r="47287" spans="15:16" x14ac:dyDescent="0.2">
      <c r="O47287" s="152"/>
      <c r="P47287" s="2"/>
    </row>
    <row r="47288" spans="15:16" x14ac:dyDescent="0.2">
      <c r="O47288" s="152"/>
      <c r="P47288" s="2"/>
    </row>
    <row r="47289" spans="15:16" x14ac:dyDescent="0.2">
      <c r="O47289" s="152"/>
      <c r="P47289" s="2"/>
    </row>
    <row r="47290" spans="15:16" x14ac:dyDescent="0.2">
      <c r="O47290" s="152"/>
      <c r="P47290" s="2"/>
    </row>
    <row r="47291" spans="15:16" x14ac:dyDescent="0.2">
      <c r="O47291" s="152"/>
      <c r="P47291" s="2"/>
    </row>
    <row r="47292" spans="15:16" x14ac:dyDescent="0.2">
      <c r="O47292" s="152"/>
      <c r="P47292" s="2"/>
    </row>
    <row r="47293" spans="15:16" x14ac:dyDescent="0.2">
      <c r="O47293" s="152"/>
      <c r="P47293" s="2"/>
    </row>
    <row r="47294" spans="15:16" x14ac:dyDescent="0.2">
      <c r="O47294" s="152"/>
      <c r="P47294" s="2"/>
    </row>
    <row r="47295" spans="15:16" x14ac:dyDescent="0.2">
      <c r="O47295" s="152"/>
      <c r="P47295" s="2"/>
    </row>
    <row r="47296" spans="15:16" x14ac:dyDescent="0.2">
      <c r="O47296" s="152"/>
      <c r="P47296" s="2"/>
    </row>
    <row r="47297" spans="15:16" x14ac:dyDescent="0.2">
      <c r="O47297" s="152"/>
      <c r="P47297" s="2"/>
    </row>
    <row r="47298" spans="15:16" x14ac:dyDescent="0.2">
      <c r="O47298" s="152"/>
      <c r="P47298" s="2"/>
    </row>
    <row r="47299" spans="15:16" x14ac:dyDescent="0.2">
      <c r="O47299" s="152"/>
      <c r="P47299" s="2"/>
    </row>
    <row r="47300" spans="15:16" x14ac:dyDescent="0.2">
      <c r="O47300" s="152"/>
      <c r="P47300" s="2"/>
    </row>
    <row r="47301" spans="15:16" x14ac:dyDescent="0.2">
      <c r="O47301" s="152"/>
      <c r="P47301" s="2"/>
    </row>
    <row r="47302" spans="15:16" x14ac:dyDescent="0.2">
      <c r="O47302" s="152"/>
      <c r="P47302" s="2"/>
    </row>
    <row r="47303" spans="15:16" x14ac:dyDescent="0.2">
      <c r="O47303" s="152"/>
      <c r="P47303" s="2"/>
    </row>
    <row r="47304" spans="15:16" x14ac:dyDescent="0.2">
      <c r="O47304" s="152"/>
      <c r="P47304" s="2"/>
    </row>
    <row r="47305" spans="15:16" x14ac:dyDescent="0.2">
      <c r="O47305" s="152"/>
      <c r="P47305" s="2"/>
    </row>
    <row r="47306" spans="15:16" x14ac:dyDescent="0.2">
      <c r="O47306" s="152"/>
      <c r="P47306" s="2"/>
    </row>
    <row r="47307" spans="15:16" x14ac:dyDescent="0.2">
      <c r="O47307" s="152"/>
      <c r="P47307" s="2"/>
    </row>
    <row r="47308" spans="15:16" x14ac:dyDescent="0.2">
      <c r="O47308" s="152"/>
      <c r="P47308" s="2"/>
    </row>
    <row r="47309" spans="15:16" x14ac:dyDescent="0.2">
      <c r="O47309" s="152"/>
      <c r="P47309" s="2"/>
    </row>
    <row r="47310" spans="15:16" x14ac:dyDescent="0.2">
      <c r="O47310" s="152"/>
      <c r="P47310" s="2"/>
    </row>
    <row r="47311" spans="15:16" x14ac:dyDescent="0.2">
      <c r="O47311" s="152"/>
      <c r="P47311" s="2"/>
    </row>
    <row r="47312" spans="15:16" x14ac:dyDescent="0.2">
      <c r="O47312" s="152"/>
      <c r="P47312" s="2"/>
    </row>
    <row r="47313" spans="15:16" x14ac:dyDescent="0.2">
      <c r="O47313" s="152"/>
      <c r="P47313" s="2"/>
    </row>
    <row r="47314" spans="15:16" x14ac:dyDescent="0.2">
      <c r="O47314" s="152"/>
      <c r="P47314" s="2"/>
    </row>
    <row r="47315" spans="15:16" x14ac:dyDescent="0.2">
      <c r="O47315" s="152"/>
      <c r="P47315" s="2"/>
    </row>
    <row r="47316" spans="15:16" x14ac:dyDescent="0.2">
      <c r="O47316" s="152"/>
      <c r="P47316" s="2"/>
    </row>
    <row r="47317" spans="15:16" x14ac:dyDescent="0.2">
      <c r="O47317" s="152"/>
      <c r="P47317" s="2"/>
    </row>
    <row r="47318" spans="15:16" x14ac:dyDescent="0.2">
      <c r="O47318" s="152"/>
      <c r="P47318" s="2"/>
    </row>
    <row r="47319" spans="15:16" x14ac:dyDescent="0.2">
      <c r="O47319" s="152"/>
      <c r="P47319" s="2"/>
    </row>
    <row r="47320" spans="15:16" x14ac:dyDescent="0.2">
      <c r="O47320" s="152"/>
      <c r="P47320" s="2"/>
    </row>
    <row r="47321" spans="15:16" x14ac:dyDescent="0.2">
      <c r="O47321" s="152"/>
      <c r="P47321" s="2"/>
    </row>
    <row r="47322" spans="15:16" x14ac:dyDescent="0.2">
      <c r="O47322" s="152"/>
      <c r="P47322" s="2"/>
    </row>
    <row r="47323" spans="15:16" x14ac:dyDescent="0.2">
      <c r="O47323" s="152"/>
      <c r="P47323" s="2"/>
    </row>
    <row r="47324" spans="15:16" x14ac:dyDescent="0.2">
      <c r="O47324" s="152"/>
      <c r="P47324" s="2"/>
    </row>
    <row r="47325" spans="15:16" x14ac:dyDescent="0.2">
      <c r="O47325" s="152"/>
      <c r="P47325" s="2"/>
    </row>
    <row r="47326" spans="15:16" x14ac:dyDescent="0.2">
      <c r="O47326" s="152"/>
      <c r="P47326" s="2"/>
    </row>
    <row r="47327" spans="15:16" x14ac:dyDescent="0.2">
      <c r="O47327" s="152"/>
      <c r="P47327" s="2"/>
    </row>
    <row r="47328" spans="15:16" x14ac:dyDescent="0.2">
      <c r="O47328" s="152"/>
      <c r="P47328" s="2"/>
    </row>
    <row r="47329" spans="15:16" x14ac:dyDescent="0.2">
      <c r="O47329" s="152"/>
      <c r="P47329" s="2"/>
    </row>
    <row r="47330" spans="15:16" x14ac:dyDescent="0.2">
      <c r="O47330" s="152"/>
      <c r="P47330" s="2"/>
    </row>
    <row r="47331" spans="15:16" x14ac:dyDescent="0.2">
      <c r="O47331" s="152"/>
      <c r="P47331" s="2"/>
    </row>
    <row r="47332" spans="15:16" x14ac:dyDescent="0.2">
      <c r="O47332" s="152"/>
      <c r="P47332" s="2"/>
    </row>
    <row r="47333" spans="15:16" x14ac:dyDescent="0.2">
      <c r="O47333" s="152"/>
      <c r="P47333" s="2"/>
    </row>
    <row r="47334" spans="15:16" x14ac:dyDescent="0.2">
      <c r="O47334" s="152"/>
      <c r="P47334" s="2"/>
    </row>
    <row r="47335" spans="15:16" x14ac:dyDescent="0.2">
      <c r="O47335" s="152"/>
      <c r="P47335" s="2"/>
    </row>
    <row r="47336" spans="15:16" x14ac:dyDescent="0.2">
      <c r="O47336" s="152"/>
      <c r="P47336" s="2"/>
    </row>
    <row r="47337" spans="15:16" x14ac:dyDescent="0.2">
      <c r="O47337" s="152"/>
      <c r="P47337" s="2"/>
    </row>
    <row r="47338" spans="15:16" x14ac:dyDescent="0.2">
      <c r="O47338" s="152"/>
      <c r="P47338" s="2"/>
    </row>
    <row r="47339" spans="15:16" x14ac:dyDescent="0.2">
      <c r="O47339" s="152"/>
      <c r="P47339" s="2"/>
    </row>
    <row r="47340" spans="15:16" x14ac:dyDescent="0.2">
      <c r="O47340" s="152"/>
      <c r="P47340" s="2"/>
    </row>
    <row r="47341" spans="15:16" x14ac:dyDescent="0.2">
      <c r="O47341" s="152"/>
      <c r="P47341" s="2"/>
    </row>
    <row r="47342" spans="15:16" x14ac:dyDescent="0.2">
      <c r="O47342" s="152"/>
      <c r="P47342" s="2"/>
    </row>
    <row r="47343" spans="15:16" x14ac:dyDescent="0.2">
      <c r="O47343" s="152"/>
      <c r="P47343" s="2"/>
    </row>
    <row r="47344" spans="15:16" x14ac:dyDescent="0.2">
      <c r="O47344" s="152"/>
      <c r="P47344" s="2"/>
    </row>
    <row r="47345" spans="15:16" x14ac:dyDescent="0.2">
      <c r="O47345" s="152"/>
      <c r="P47345" s="2"/>
    </row>
    <row r="47346" spans="15:16" x14ac:dyDescent="0.2">
      <c r="O47346" s="152"/>
      <c r="P47346" s="2"/>
    </row>
    <row r="47347" spans="15:16" x14ac:dyDescent="0.2">
      <c r="O47347" s="152"/>
      <c r="P47347" s="2"/>
    </row>
    <row r="47348" spans="15:16" x14ac:dyDescent="0.2">
      <c r="O47348" s="152"/>
      <c r="P47348" s="2"/>
    </row>
    <row r="47349" spans="15:16" x14ac:dyDescent="0.2">
      <c r="O47349" s="152"/>
      <c r="P47349" s="2"/>
    </row>
    <row r="47350" spans="15:16" x14ac:dyDescent="0.2">
      <c r="O47350" s="152"/>
      <c r="P47350" s="2"/>
    </row>
    <row r="47351" spans="15:16" x14ac:dyDescent="0.2">
      <c r="O47351" s="152"/>
      <c r="P47351" s="2"/>
    </row>
    <row r="47352" spans="15:16" x14ac:dyDescent="0.2">
      <c r="O47352" s="152"/>
      <c r="P47352" s="2"/>
    </row>
    <row r="47353" spans="15:16" x14ac:dyDescent="0.2">
      <c r="O47353" s="152"/>
      <c r="P47353" s="2"/>
    </row>
    <row r="47354" spans="15:16" x14ac:dyDescent="0.2">
      <c r="O47354" s="152"/>
      <c r="P47354" s="2"/>
    </row>
    <row r="47355" spans="15:16" x14ac:dyDescent="0.2">
      <c r="O47355" s="152"/>
      <c r="P47355" s="2"/>
    </row>
    <row r="47356" spans="15:16" x14ac:dyDescent="0.2">
      <c r="O47356" s="152"/>
      <c r="P47356" s="2"/>
    </row>
    <row r="47357" spans="15:16" x14ac:dyDescent="0.2">
      <c r="O47357" s="152"/>
      <c r="P47357" s="2"/>
    </row>
    <row r="47358" spans="15:16" x14ac:dyDescent="0.2">
      <c r="O47358" s="152"/>
      <c r="P47358" s="2"/>
    </row>
    <row r="47359" spans="15:16" x14ac:dyDescent="0.2">
      <c r="O47359" s="152"/>
      <c r="P47359" s="2"/>
    </row>
    <row r="47360" spans="15:16" x14ac:dyDescent="0.2">
      <c r="O47360" s="152"/>
      <c r="P47360" s="2"/>
    </row>
    <row r="47361" spans="15:16" x14ac:dyDescent="0.2">
      <c r="O47361" s="152"/>
      <c r="P47361" s="2"/>
    </row>
    <row r="47362" spans="15:16" x14ac:dyDescent="0.2">
      <c r="O47362" s="152"/>
      <c r="P47362" s="2"/>
    </row>
    <row r="47363" spans="15:16" x14ac:dyDescent="0.2">
      <c r="O47363" s="152"/>
      <c r="P47363" s="2"/>
    </row>
    <row r="47364" spans="15:16" x14ac:dyDescent="0.2">
      <c r="O47364" s="152"/>
      <c r="P47364" s="2"/>
    </row>
    <row r="47365" spans="15:16" x14ac:dyDescent="0.2">
      <c r="O47365" s="152"/>
      <c r="P47365" s="2"/>
    </row>
    <row r="47366" spans="15:16" x14ac:dyDescent="0.2">
      <c r="O47366" s="152"/>
      <c r="P47366" s="2"/>
    </row>
    <row r="47367" spans="15:16" x14ac:dyDescent="0.2">
      <c r="O47367" s="152"/>
      <c r="P47367" s="2"/>
    </row>
    <row r="47368" spans="15:16" x14ac:dyDescent="0.2">
      <c r="O47368" s="152"/>
      <c r="P47368" s="2"/>
    </row>
    <row r="47369" spans="15:16" x14ac:dyDescent="0.2">
      <c r="O47369" s="152"/>
      <c r="P47369" s="2"/>
    </row>
    <row r="47370" spans="15:16" x14ac:dyDescent="0.2">
      <c r="O47370" s="152"/>
      <c r="P47370" s="2"/>
    </row>
    <row r="47371" spans="15:16" x14ac:dyDescent="0.2">
      <c r="O47371" s="152"/>
      <c r="P47371" s="2"/>
    </row>
    <row r="47372" spans="15:16" x14ac:dyDescent="0.2">
      <c r="O47372" s="152"/>
      <c r="P47372" s="2"/>
    </row>
    <row r="47373" spans="15:16" x14ac:dyDescent="0.2">
      <c r="O47373" s="152"/>
      <c r="P47373" s="2"/>
    </row>
    <row r="47374" spans="15:16" x14ac:dyDescent="0.2">
      <c r="O47374" s="152"/>
      <c r="P47374" s="2"/>
    </row>
    <row r="47375" spans="15:16" x14ac:dyDescent="0.2">
      <c r="O47375" s="152"/>
      <c r="P47375" s="2"/>
    </row>
    <row r="47376" spans="15:16" x14ac:dyDescent="0.2">
      <c r="O47376" s="152"/>
      <c r="P47376" s="2"/>
    </row>
    <row r="47377" spans="15:16" x14ac:dyDescent="0.2">
      <c r="O47377" s="152"/>
      <c r="P47377" s="2"/>
    </row>
    <row r="47378" spans="15:16" x14ac:dyDescent="0.2">
      <c r="O47378" s="152"/>
      <c r="P47378" s="2"/>
    </row>
    <row r="47379" spans="15:16" x14ac:dyDescent="0.2">
      <c r="O47379" s="152"/>
      <c r="P47379" s="2"/>
    </row>
    <row r="47380" spans="15:16" x14ac:dyDescent="0.2">
      <c r="O47380" s="152"/>
      <c r="P47380" s="2"/>
    </row>
    <row r="47381" spans="15:16" x14ac:dyDescent="0.2">
      <c r="O47381" s="152"/>
      <c r="P47381" s="2"/>
    </row>
    <row r="47382" spans="15:16" x14ac:dyDescent="0.2">
      <c r="O47382" s="152"/>
      <c r="P47382" s="2"/>
    </row>
    <row r="47383" spans="15:16" x14ac:dyDescent="0.2">
      <c r="O47383" s="152"/>
      <c r="P47383" s="2"/>
    </row>
    <row r="47384" spans="15:16" x14ac:dyDescent="0.2">
      <c r="O47384" s="152"/>
      <c r="P47384" s="2"/>
    </row>
    <row r="47385" spans="15:16" x14ac:dyDescent="0.2">
      <c r="O47385" s="152"/>
      <c r="P47385" s="2"/>
    </row>
    <row r="47386" spans="15:16" x14ac:dyDescent="0.2">
      <c r="O47386" s="152"/>
      <c r="P47386" s="2"/>
    </row>
    <row r="47387" spans="15:16" x14ac:dyDescent="0.2">
      <c r="O47387" s="152"/>
      <c r="P47387" s="2"/>
    </row>
    <row r="47388" spans="15:16" x14ac:dyDescent="0.2">
      <c r="O47388" s="152"/>
      <c r="P47388" s="2"/>
    </row>
    <row r="47389" spans="15:16" x14ac:dyDescent="0.2">
      <c r="O47389" s="152"/>
      <c r="P47389" s="2"/>
    </row>
    <row r="47390" spans="15:16" x14ac:dyDescent="0.2">
      <c r="O47390" s="152"/>
      <c r="P47390" s="2"/>
    </row>
    <row r="47391" spans="15:16" x14ac:dyDescent="0.2">
      <c r="O47391" s="152"/>
      <c r="P47391" s="2"/>
    </row>
    <row r="47392" spans="15:16" x14ac:dyDescent="0.2">
      <c r="O47392" s="152"/>
      <c r="P47392" s="2"/>
    </row>
    <row r="47393" spans="15:16" x14ac:dyDescent="0.2">
      <c r="O47393" s="152"/>
      <c r="P47393" s="2"/>
    </row>
    <row r="47394" spans="15:16" x14ac:dyDescent="0.2">
      <c r="O47394" s="152"/>
      <c r="P47394" s="2"/>
    </row>
    <row r="47395" spans="15:16" x14ac:dyDescent="0.2">
      <c r="O47395" s="152"/>
      <c r="P47395" s="2"/>
    </row>
    <row r="47396" spans="15:16" x14ac:dyDescent="0.2">
      <c r="O47396" s="152"/>
      <c r="P47396" s="2"/>
    </row>
    <row r="47397" spans="15:16" x14ac:dyDescent="0.2">
      <c r="O47397" s="152"/>
      <c r="P47397" s="2"/>
    </row>
    <row r="47398" spans="15:16" x14ac:dyDescent="0.2">
      <c r="O47398" s="152"/>
      <c r="P47398" s="2"/>
    </row>
    <row r="47399" spans="15:16" x14ac:dyDescent="0.2">
      <c r="O47399" s="152"/>
      <c r="P47399" s="2"/>
    </row>
    <row r="47400" spans="15:16" x14ac:dyDescent="0.2">
      <c r="O47400" s="152"/>
      <c r="P47400" s="2"/>
    </row>
    <row r="47401" spans="15:16" x14ac:dyDescent="0.2">
      <c r="O47401" s="152"/>
      <c r="P47401" s="2"/>
    </row>
    <row r="47402" spans="15:16" x14ac:dyDescent="0.2">
      <c r="O47402" s="152"/>
      <c r="P47402" s="2"/>
    </row>
    <row r="47403" spans="15:16" x14ac:dyDescent="0.2">
      <c r="O47403" s="152"/>
      <c r="P47403" s="2"/>
    </row>
    <row r="47404" spans="15:16" x14ac:dyDescent="0.2">
      <c r="O47404" s="152"/>
      <c r="P47404" s="2"/>
    </row>
    <row r="47405" spans="15:16" x14ac:dyDescent="0.2">
      <c r="O47405" s="152"/>
      <c r="P47405" s="2"/>
    </row>
    <row r="47406" spans="15:16" x14ac:dyDescent="0.2">
      <c r="O47406" s="152"/>
      <c r="P47406" s="2"/>
    </row>
    <row r="47407" spans="15:16" x14ac:dyDescent="0.2">
      <c r="O47407" s="152"/>
      <c r="P47407" s="2"/>
    </row>
    <row r="47408" spans="15:16" x14ac:dyDescent="0.2">
      <c r="O47408" s="152"/>
      <c r="P47408" s="2"/>
    </row>
    <row r="47409" spans="15:16" x14ac:dyDescent="0.2">
      <c r="O47409" s="152"/>
      <c r="P47409" s="2"/>
    </row>
    <row r="47410" spans="15:16" x14ac:dyDescent="0.2">
      <c r="O47410" s="152"/>
      <c r="P47410" s="2"/>
    </row>
    <row r="47411" spans="15:16" x14ac:dyDescent="0.2">
      <c r="O47411" s="152"/>
      <c r="P47411" s="2"/>
    </row>
    <row r="47412" spans="15:16" x14ac:dyDescent="0.2">
      <c r="O47412" s="152"/>
      <c r="P47412" s="2"/>
    </row>
    <row r="47413" spans="15:16" x14ac:dyDescent="0.2">
      <c r="O47413" s="152"/>
      <c r="P47413" s="2"/>
    </row>
    <row r="47414" spans="15:16" x14ac:dyDescent="0.2">
      <c r="O47414" s="152"/>
      <c r="P47414" s="2"/>
    </row>
    <row r="47415" spans="15:16" x14ac:dyDescent="0.2">
      <c r="O47415" s="152"/>
      <c r="P47415" s="2"/>
    </row>
    <row r="47416" spans="15:16" x14ac:dyDescent="0.2">
      <c r="O47416" s="152"/>
      <c r="P47416" s="2"/>
    </row>
    <row r="47417" spans="15:16" x14ac:dyDescent="0.2">
      <c r="O47417" s="152"/>
      <c r="P47417" s="2"/>
    </row>
    <row r="47418" spans="15:16" x14ac:dyDescent="0.2">
      <c r="O47418" s="152"/>
      <c r="P47418" s="2"/>
    </row>
    <row r="47419" spans="15:16" x14ac:dyDescent="0.2">
      <c r="O47419" s="152"/>
      <c r="P47419" s="2"/>
    </row>
    <row r="47420" spans="15:16" x14ac:dyDescent="0.2">
      <c r="O47420" s="152"/>
      <c r="P47420" s="2"/>
    </row>
    <row r="47421" spans="15:16" x14ac:dyDescent="0.2">
      <c r="O47421" s="152"/>
      <c r="P47421" s="2"/>
    </row>
    <row r="47422" spans="15:16" x14ac:dyDescent="0.2">
      <c r="O47422" s="152"/>
      <c r="P47422" s="2"/>
    </row>
    <row r="47423" spans="15:16" x14ac:dyDescent="0.2">
      <c r="O47423" s="152"/>
      <c r="P47423" s="2"/>
    </row>
    <row r="47424" spans="15:16" x14ac:dyDescent="0.2">
      <c r="O47424" s="152"/>
      <c r="P47424" s="2"/>
    </row>
    <row r="47425" spans="15:16" x14ac:dyDescent="0.2">
      <c r="O47425" s="152"/>
      <c r="P47425" s="2"/>
    </row>
    <row r="47426" spans="15:16" x14ac:dyDescent="0.2">
      <c r="O47426" s="152"/>
      <c r="P47426" s="2"/>
    </row>
    <row r="47427" spans="15:16" x14ac:dyDescent="0.2">
      <c r="O47427" s="152"/>
      <c r="P47427" s="2"/>
    </row>
    <row r="47428" spans="15:16" x14ac:dyDescent="0.2">
      <c r="O47428" s="152"/>
      <c r="P47428" s="2"/>
    </row>
    <row r="47429" spans="15:16" x14ac:dyDescent="0.2">
      <c r="O47429" s="152"/>
      <c r="P47429" s="2"/>
    </row>
    <row r="47430" spans="15:16" x14ac:dyDescent="0.2">
      <c r="O47430" s="152"/>
      <c r="P47430" s="2"/>
    </row>
    <row r="47431" spans="15:16" x14ac:dyDescent="0.2">
      <c r="O47431" s="152"/>
      <c r="P47431" s="2"/>
    </row>
    <row r="47432" spans="15:16" x14ac:dyDescent="0.2">
      <c r="O47432" s="152"/>
      <c r="P47432" s="2"/>
    </row>
    <row r="47433" spans="15:16" x14ac:dyDescent="0.2">
      <c r="O47433" s="152"/>
      <c r="P47433" s="2"/>
    </row>
    <row r="47434" spans="15:16" x14ac:dyDescent="0.2">
      <c r="O47434" s="152"/>
      <c r="P47434" s="2"/>
    </row>
    <row r="47435" spans="15:16" x14ac:dyDescent="0.2">
      <c r="O47435" s="152"/>
      <c r="P47435" s="2"/>
    </row>
    <row r="47436" spans="15:16" x14ac:dyDescent="0.2">
      <c r="O47436" s="152"/>
      <c r="P47436" s="2"/>
    </row>
    <row r="47437" spans="15:16" x14ac:dyDescent="0.2">
      <c r="O47437" s="152"/>
      <c r="P47437" s="2"/>
    </row>
    <row r="47438" spans="15:16" x14ac:dyDescent="0.2">
      <c r="O47438" s="152"/>
      <c r="P47438" s="2"/>
    </row>
    <row r="47439" spans="15:16" x14ac:dyDescent="0.2">
      <c r="O47439" s="152"/>
      <c r="P47439" s="2"/>
    </row>
    <row r="47440" spans="15:16" x14ac:dyDescent="0.2">
      <c r="O47440" s="152"/>
      <c r="P47440" s="2"/>
    </row>
    <row r="47441" spans="15:16" x14ac:dyDescent="0.2">
      <c r="O47441" s="152"/>
      <c r="P47441" s="2"/>
    </row>
    <row r="47442" spans="15:16" x14ac:dyDescent="0.2">
      <c r="O47442" s="152"/>
      <c r="P47442" s="2"/>
    </row>
    <row r="47443" spans="15:16" x14ac:dyDescent="0.2">
      <c r="O47443" s="152"/>
      <c r="P47443" s="2"/>
    </row>
    <row r="47444" spans="15:16" x14ac:dyDescent="0.2">
      <c r="O47444" s="152"/>
      <c r="P47444" s="2"/>
    </row>
    <row r="47445" spans="15:16" x14ac:dyDescent="0.2">
      <c r="O47445" s="152"/>
      <c r="P47445" s="2"/>
    </row>
    <row r="47446" spans="15:16" x14ac:dyDescent="0.2">
      <c r="O47446" s="152"/>
      <c r="P47446" s="2"/>
    </row>
    <row r="47447" spans="15:16" x14ac:dyDescent="0.2">
      <c r="O47447" s="152"/>
      <c r="P47447" s="2"/>
    </row>
    <row r="47448" spans="15:16" x14ac:dyDescent="0.2">
      <c r="O47448" s="152"/>
      <c r="P47448" s="2"/>
    </row>
    <row r="47449" spans="15:16" x14ac:dyDescent="0.2">
      <c r="O47449" s="152"/>
      <c r="P47449" s="2"/>
    </row>
    <row r="47450" spans="15:16" x14ac:dyDescent="0.2">
      <c r="O47450" s="152"/>
      <c r="P47450" s="2"/>
    </row>
    <row r="47451" spans="15:16" x14ac:dyDescent="0.2">
      <c r="O47451" s="152"/>
      <c r="P47451" s="2"/>
    </row>
    <row r="47452" spans="15:16" x14ac:dyDescent="0.2">
      <c r="O47452" s="152"/>
      <c r="P47452" s="2"/>
    </row>
    <row r="47453" spans="15:16" x14ac:dyDescent="0.2">
      <c r="O47453" s="152"/>
      <c r="P47453" s="2"/>
    </row>
    <row r="47454" spans="15:16" x14ac:dyDescent="0.2">
      <c r="O47454" s="152"/>
      <c r="P47454" s="2"/>
    </row>
    <row r="47455" spans="15:16" x14ac:dyDescent="0.2">
      <c r="O47455" s="152"/>
      <c r="P47455" s="2"/>
    </row>
    <row r="47456" spans="15:16" x14ac:dyDescent="0.2">
      <c r="O47456" s="152"/>
      <c r="P47456" s="2"/>
    </row>
    <row r="47457" spans="15:16" x14ac:dyDescent="0.2">
      <c r="O47457" s="152"/>
      <c r="P47457" s="2"/>
    </row>
    <row r="47458" spans="15:16" x14ac:dyDescent="0.2">
      <c r="O47458" s="152"/>
      <c r="P47458" s="2"/>
    </row>
    <row r="47459" spans="15:16" x14ac:dyDescent="0.2">
      <c r="O47459" s="152"/>
      <c r="P47459" s="2"/>
    </row>
    <row r="47460" spans="15:16" x14ac:dyDescent="0.2">
      <c r="O47460" s="152"/>
      <c r="P47460" s="2"/>
    </row>
    <row r="47461" spans="15:16" x14ac:dyDescent="0.2">
      <c r="O47461" s="152"/>
      <c r="P47461" s="2"/>
    </row>
    <row r="47462" spans="15:16" x14ac:dyDescent="0.2">
      <c r="O47462" s="152"/>
      <c r="P47462" s="2"/>
    </row>
    <row r="47463" spans="15:16" x14ac:dyDescent="0.2">
      <c r="O47463" s="152"/>
      <c r="P47463" s="2"/>
    </row>
    <row r="47464" spans="15:16" x14ac:dyDescent="0.2">
      <c r="O47464" s="152"/>
      <c r="P47464" s="2"/>
    </row>
    <row r="47465" spans="15:16" x14ac:dyDescent="0.2">
      <c r="O47465" s="152"/>
      <c r="P47465" s="2"/>
    </row>
    <row r="47466" spans="15:16" x14ac:dyDescent="0.2">
      <c r="O47466" s="152"/>
      <c r="P47466" s="2"/>
    </row>
    <row r="47467" spans="15:16" x14ac:dyDescent="0.2">
      <c r="O47467" s="152"/>
      <c r="P47467" s="2"/>
    </row>
    <row r="47468" spans="15:16" x14ac:dyDescent="0.2">
      <c r="O47468" s="152"/>
      <c r="P47468" s="2"/>
    </row>
    <row r="47469" spans="15:16" x14ac:dyDescent="0.2">
      <c r="O47469" s="152"/>
      <c r="P47469" s="2"/>
    </row>
    <row r="47470" spans="15:16" x14ac:dyDescent="0.2">
      <c r="O47470" s="152"/>
      <c r="P47470" s="2"/>
    </row>
    <row r="47471" spans="15:16" x14ac:dyDescent="0.2">
      <c r="O47471" s="152"/>
      <c r="P47471" s="2"/>
    </row>
    <row r="47472" spans="15:16" x14ac:dyDescent="0.2">
      <c r="O47472" s="152"/>
      <c r="P47472" s="2"/>
    </row>
    <row r="47473" spans="15:16" x14ac:dyDescent="0.2">
      <c r="O47473" s="152"/>
      <c r="P47473" s="2"/>
    </row>
    <row r="47474" spans="15:16" x14ac:dyDescent="0.2">
      <c r="O47474" s="152"/>
      <c r="P47474" s="2"/>
    </row>
    <row r="47475" spans="15:16" x14ac:dyDescent="0.2">
      <c r="O47475" s="152"/>
      <c r="P47475" s="2"/>
    </row>
    <row r="47476" spans="15:16" x14ac:dyDescent="0.2">
      <c r="O47476" s="152"/>
      <c r="P47476" s="2"/>
    </row>
    <row r="47477" spans="15:16" x14ac:dyDescent="0.2">
      <c r="O47477" s="152"/>
      <c r="P47477" s="2"/>
    </row>
    <row r="47478" spans="15:16" x14ac:dyDescent="0.2">
      <c r="O47478" s="152"/>
      <c r="P47478" s="2"/>
    </row>
    <row r="47479" spans="15:16" x14ac:dyDescent="0.2">
      <c r="O47479" s="152"/>
      <c r="P47479" s="2"/>
    </row>
    <row r="47480" spans="15:16" x14ac:dyDescent="0.2">
      <c r="O47480" s="152"/>
      <c r="P47480" s="2"/>
    </row>
    <row r="47481" spans="15:16" x14ac:dyDescent="0.2">
      <c r="O47481" s="152"/>
      <c r="P47481" s="2"/>
    </row>
    <row r="47482" spans="15:16" x14ac:dyDescent="0.2">
      <c r="O47482" s="152"/>
      <c r="P47482" s="2"/>
    </row>
    <row r="47483" spans="15:16" x14ac:dyDescent="0.2">
      <c r="O47483" s="152"/>
      <c r="P47483" s="2"/>
    </row>
    <row r="47484" spans="15:16" x14ac:dyDescent="0.2">
      <c r="O47484" s="152"/>
      <c r="P47484" s="2"/>
    </row>
    <row r="47485" spans="15:16" x14ac:dyDescent="0.2">
      <c r="O47485" s="152"/>
      <c r="P47485" s="2"/>
    </row>
    <row r="47486" spans="15:16" x14ac:dyDescent="0.2">
      <c r="O47486" s="152"/>
      <c r="P47486" s="2"/>
    </row>
    <row r="47487" spans="15:16" x14ac:dyDescent="0.2">
      <c r="O47487" s="152"/>
      <c r="P47487" s="2"/>
    </row>
    <row r="47488" spans="15:16" x14ac:dyDescent="0.2">
      <c r="O47488" s="152"/>
      <c r="P47488" s="2"/>
    </row>
    <row r="47489" spans="15:16" x14ac:dyDescent="0.2">
      <c r="O47489" s="152"/>
      <c r="P47489" s="2"/>
    </row>
    <row r="47490" spans="15:16" x14ac:dyDescent="0.2">
      <c r="O47490" s="152"/>
      <c r="P47490" s="2"/>
    </row>
    <row r="47491" spans="15:16" x14ac:dyDescent="0.2">
      <c r="O47491" s="152"/>
      <c r="P47491" s="2"/>
    </row>
    <row r="47492" spans="15:16" x14ac:dyDescent="0.2">
      <c r="O47492" s="152"/>
      <c r="P47492" s="2"/>
    </row>
    <row r="47493" spans="15:16" x14ac:dyDescent="0.2">
      <c r="O47493" s="152"/>
      <c r="P47493" s="2"/>
    </row>
    <row r="47494" spans="15:16" x14ac:dyDescent="0.2">
      <c r="O47494" s="152"/>
      <c r="P47494" s="2"/>
    </row>
    <row r="47495" spans="15:16" x14ac:dyDescent="0.2">
      <c r="O47495" s="152"/>
      <c r="P47495" s="2"/>
    </row>
    <row r="47496" spans="15:16" x14ac:dyDescent="0.2">
      <c r="O47496" s="152"/>
      <c r="P47496" s="2"/>
    </row>
    <row r="47497" spans="15:16" x14ac:dyDescent="0.2">
      <c r="O47497" s="152"/>
      <c r="P47497" s="2"/>
    </row>
    <row r="47498" spans="15:16" x14ac:dyDescent="0.2">
      <c r="O47498" s="152"/>
      <c r="P47498" s="2"/>
    </row>
    <row r="47499" spans="15:16" x14ac:dyDescent="0.2">
      <c r="O47499" s="152"/>
      <c r="P47499" s="2"/>
    </row>
    <row r="47500" spans="15:16" x14ac:dyDescent="0.2">
      <c r="O47500" s="152"/>
      <c r="P47500" s="2"/>
    </row>
    <row r="47501" spans="15:16" x14ac:dyDescent="0.2">
      <c r="O47501" s="152"/>
      <c r="P47501" s="2"/>
    </row>
    <row r="47502" spans="15:16" x14ac:dyDescent="0.2">
      <c r="O47502" s="152"/>
      <c r="P47502" s="2"/>
    </row>
    <row r="47503" spans="15:16" x14ac:dyDescent="0.2">
      <c r="O47503" s="152"/>
      <c r="P47503" s="2"/>
    </row>
    <row r="47504" spans="15:16" x14ac:dyDescent="0.2">
      <c r="O47504" s="152"/>
      <c r="P47504" s="2"/>
    </row>
    <row r="47505" spans="15:16" x14ac:dyDescent="0.2">
      <c r="O47505" s="152"/>
      <c r="P47505" s="2"/>
    </row>
    <row r="47506" spans="15:16" x14ac:dyDescent="0.2">
      <c r="O47506" s="152"/>
      <c r="P47506" s="2"/>
    </row>
    <row r="47507" spans="15:16" x14ac:dyDescent="0.2">
      <c r="O47507" s="152"/>
      <c r="P47507" s="2"/>
    </row>
    <row r="47508" spans="15:16" x14ac:dyDescent="0.2">
      <c r="O47508" s="152"/>
      <c r="P47508" s="2"/>
    </row>
    <row r="47509" spans="15:16" x14ac:dyDescent="0.2">
      <c r="O47509" s="152"/>
      <c r="P47509" s="2"/>
    </row>
    <row r="47510" spans="15:16" x14ac:dyDescent="0.2">
      <c r="O47510" s="152"/>
      <c r="P47510" s="2"/>
    </row>
    <row r="47511" spans="15:16" x14ac:dyDescent="0.2">
      <c r="O47511" s="152"/>
      <c r="P47511" s="2"/>
    </row>
    <row r="47512" spans="15:16" x14ac:dyDescent="0.2">
      <c r="O47512" s="152"/>
      <c r="P47512" s="2"/>
    </row>
    <row r="47513" spans="15:16" x14ac:dyDescent="0.2">
      <c r="O47513" s="152"/>
      <c r="P47513" s="2"/>
    </row>
    <row r="47514" spans="15:16" x14ac:dyDescent="0.2">
      <c r="O47514" s="152"/>
      <c r="P47514" s="2"/>
    </row>
    <row r="47515" spans="15:16" x14ac:dyDescent="0.2">
      <c r="O47515" s="152"/>
      <c r="P47515" s="2"/>
    </row>
    <row r="47516" spans="15:16" x14ac:dyDescent="0.2">
      <c r="O47516" s="152"/>
      <c r="P47516" s="2"/>
    </row>
    <row r="47517" spans="15:16" x14ac:dyDescent="0.2">
      <c r="O47517" s="152"/>
      <c r="P47517" s="2"/>
    </row>
    <row r="47518" spans="15:16" x14ac:dyDescent="0.2">
      <c r="O47518" s="152"/>
      <c r="P47518" s="2"/>
    </row>
    <row r="47519" spans="15:16" x14ac:dyDescent="0.2">
      <c r="O47519" s="152"/>
      <c r="P47519" s="2"/>
    </row>
    <row r="47520" spans="15:16" x14ac:dyDescent="0.2">
      <c r="O47520" s="152"/>
      <c r="P47520" s="2"/>
    </row>
    <row r="47521" spans="15:16" x14ac:dyDescent="0.2">
      <c r="O47521" s="152"/>
      <c r="P47521" s="2"/>
    </row>
    <row r="47522" spans="15:16" x14ac:dyDescent="0.2">
      <c r="O47522" s="152"/>
      <c r="P47522" s="2"/>
    </row>
    <row r="47523" spans="15:16" x14ac:dyDescent="0.2">
      <c r="O47523" s="152"/>
      <c r="P47523" s="2"/>
    </row>
    <row r="47524" spans="15:16" x14ac:dyDescent="0.2">
      <c r="O47524" s="152"/>
      <c r="P47524" s="2"/>
    </row>
    <row r="47525" spans="15:16" x14ac:dyDescent="0.2">
      <c r="O47525" s="152"/>
      <c r="P47525" s="2"/>
    </row>
    <row r="47526" spans="15:16" x14ac:dyDescent="0.2">
      <c r="O47526" s="152"/>
      <c r="P47526" s="2"/>
    </row>
    <row r="47527" spans="15:16" x14ac:dyDescent="0.2">
      <c r="O47527" s="152"/>
      <c r="P47527" s="2"/>
    </row>
    <row r="47528" spans="15:16" x14ac:dyDescent="0.2">
      <c r="O47528" s="152"/>
      <c r="P47528" s="2"/>
    </row>
    <row r="47529" spans="15:16" x14ac:dyDescent="0.2">
      <c r="O47529" s="152"/>
      <c r="P47529" s="2"/>
    </row>
    <row r="47530" spans="15:16" x14ac:dyDescent="0.2">
      <c r="O47530" s="152"/>
      <c r="P47530" s="2"/>
    </row>
    <row r="47531" spans="15:16" x14ac:dyDescent="0.2">
      <c r="O47531" s="152"/>
      <c r="P47531" s="2"/>
    </row>
    <row r="47532" spans="15:16" x14ac:dyDescent="0.2">
      <c r="O47532" s="152"/>
      <c r="P47532" s="2"/>
    </row>
    <row r="47533" spans="15:16" x14ac:dyDescent="0.2">
      <c r="O47533" s="152"/>
      <c r="P47533" s="2"/>
    </row>
    <row r="47534" spans="15:16" x14ac:dyDescent="0.2">
      <c r="O47534" s="152"/>
      <c r="P47534" s="2"/>
    </row>
    <row r="47535" spans="15:16" x14ac:dyDescent="0.2">
      <c r="O47535" s="152"/>
      <c r="P47535" s="2"/>
    </row>
    <row r="47536" spans="15:16" x14ac:dyDescent="0.2">
      <c r="O47536" s="152"/>
      <c r="P47536" s="2"/>
    </row>
    <row r="47537" spans="15:16" x14ac:dyDescent="0.2">
      <c r="O47537" s="152"/>
      <c r="P47537" s="2"/>
    </row>
    <row r="47538" spans="15:16" x14ac:dyDescent="0.2">
      <c r="O47538" s="152"/>
      <c r="P47538" s="2"/>
    </row>
    <row r="47539" spans="15:16" x14ac:dyDescent="0.2">
      <c r="O47539" s="152"/>
      <c r="P47539" s="2"/>
    </row>
    <row r="47540" spans="15:16" x14ac:dyDescent="0.2">
      <c r="O47540" s="152"/>
      <c r="P47540" s="2"/>
    </row>
    <row r="47541" spans="15:16" x14ac:dyDescent="0.2">
      <c r="O47541" s="152"/>
      <c r="P47541" s="2"/>
    </row>
    <row r="47542" spans="15:16" x14ac:dyDescent="0.2">
      <c r="O47542" s="152"/>
      <c r="P47542" s="2"/>
    </row>
    <row r="47543" spans="15:16" x14ac:dyDescent="0.2">
      <c r="O47543" s="152"/>
      <c r="P47543" s="2"/>
    </row>
    <row r="47544" spans="15:16" x14ac:dyDescent="0.2">
      <c r="O47544" s="152"/>
      <c r="P47544" s="2"/>
    </row>
    <row r="47545" spans="15:16" x14ac:dyDescent="0.2">
      <c r="O47545" s="152"/>
      <c r="P47545" s="2"/>
    </row>
    <row r="47546" spans="15:16" x14ac:dyDescent="0.2">
      <c r="O47546" s="152"/>
      <c r="P47546" s="2"/>
    </row>
    <row r="47547" spans="15:16" x14ac:dyDescent="0.2">
      <c r="O47547" s="152"/>
      <c r="P47547" s="2"/>
    </row>
    <row r="47548" spans="15:16" x14ac:dyDescent="0.2">
      <c r="O47548" s="152"/>
      <c r="P47548" s="2"/>
    </row>
    <row r="47549" spans="15:16" x14ac:dyDescent="0.2">
      <c r="O47549" s="152"/>
      <c r="P47549" s="2"/>
    </row>
    <row r="47550" spans="15:16" x14ac:dyDescent="0.2">
      <c r="O47550" s="152"/>
      <c r="P47550" s="2"/>
    </row>
    <row r="47551" spans="15:16" x14ac:dyDescent="0.2">
      <c r="O47551" s="152"/>
      <c r="P47551" s="2"/>
    </row>
    <row r="47552" spans="15:16" x14ac:dyDescent="0.2">
      <c r="O47552" s="152"/>
      <c r="P47552" s="2"/>
    </row>
    <row r="47553" spans="15:16" x14ac:dyDescent="0.2">
      <c r="O47553" s="152"/>
      <c r="P47553" s="2"/>
    </row>
    <row r="47554" spans="15:16" x14ac:dyDescent="0.2">
      <c r="O47554" s="152"/>
      <c r="P47554" s="2"/>
    </row>
    <row r="47555" spans="15:16" x14ac:dyDescent="0.2">
      <c r="O47555" s="152"/>
      <c r="P47555" s="2"/>
    </row>
    <row r="47556" spans="15:16" x14ac:dyDescent="0.2">
      <c r="O47556" s="152"/>
      <c r="P47556" s="2"/>
    </row>
    <row r="47557" spans="15:16" x14ac:dyDescent="0.2">
      <c r="O47557" s="152"/>
      <c r="P47557" s="2"/>
    </row>
    <row r="47558" spans="15:16" x14ac:dyDescent="0.2">
      <c r="O47558" s="152"/>
      <c r="P47558" s="2"/>
    </row>
    <row r="47559" spans="15:16" x14ac:dyDescent="0.2">
      <c r="O47559" s="152"/>
      <c r="P47559" s="2"/>
    </row>
    <row r="47560" spans="15:16" x14ac:dyDescent="0.2">
      <c r="O47560" s="152"/>
      <c r="P47560" s="2"/>
    </row>
    <row r="47561" spans="15:16" x14ac:dyDescent="0.2">
      <c r="O47561" s="152"/>
      <c r="P47561" s="2"/>
    </row>
    <row r="47562" spans="15:16" x14ac:dyDescent="0.2">
      <c r="O47562" s="152"/>
      <c r="P47562" s="2"/>
    </row>
    <row r="47563" spans="15:16" x14ac:dyDescent="0.2">
      <c r="O47563" s="152"/>
      <c r="P47563" s="2"/>
    </row>
    <row r="47564" spans="15:16" x14ac:dyDescent="0.2">
      <c r="O47564" s="152"/>
      <c r="P47564" s="2"/>
    </row>
    <row r="47565" spans="15:16" x14ac:dyDescent="0.2">
      <c r="O47565" s="152"/>
      <c r="P47565" s="2"/>
    </row>
    <row r="47566" spans="15:16" x14ac:dyDescent="0.2">
      <c r="O47566" s="152"/>
      <c r="P47566" s="2"/>
    </row>
    <row r="47567" spans="15:16" x14ac:dyDescent="0.2">
      <c r="O47567" s="152"/>
      <c r="P47567" s="2"/>
    </row>
    <row r="47568" spans="15:16" x14ac:dyDescent="0.2">
      <c r="O47568" s="152"/>
      <c r="P47568" s="2"/>
    </row>
    <row r="47569" spans="15:16" x14ac:dyDescent="0.2">
      <c r="O47569" s="152"/>
      <c r="P47569" s="2"/>
    </row>
    <row r="47570" spans="15:16" x14ac:dyDescent="0.2">
      <c r="O47570" s="152"/>
      <c r="P47570" s="2"/>
    </row>
    <row r="47571" spans="15:16" x14ac:dyDescent="0.2">
      <c r="O47571" s="152"/>
      <c r="P47571" s="2"/>
    </row>
    <row r="47572" spans="15:16" x14ac:dyDescent="0.2">
      <c r="O47572" s="152"/>
      <c r="P47572" s="2"/>
    </row>
    <row r="47573" spans="15:16" x14ac:dyDescent="0.2">
      <c r="O47573" s="152"/>
      <c r="P47573" s="2"/>
    </row>
    <row r="47574" spans="15:16" x14ac:dyDescent="0.2">
      <c r="O47574" s="152"/>
      <c r="P47574" s="2"/>
    </row>
    <row r="47575" spans="15:16" x14ac:dyDescent="0.2">
      <c r="O47575" s="152"/>
      <c r="P47575" s="2"/>
    </row>
    <row r="47576" spans="15:16" x14ac:dyDescent="0.2">
      <c r="O47576" s="152"/>
      <c r="P47576" s="2"/>
    </row>
    <row r="47577" spans="15:16" x14ac:dyDescent="0.2">
      <c r="O47577" s="152"/>
      <c r="P47577" s="2"/>
    </row>
    <row r="47578" spans="15:16" x14ac:dyDescent="0.2">
      <c r="O47578" s="152"/>
      <c r="P47578" s="2"/>
    </row>
    <row r="47579" spans="15:16" x14ac:dyDescent="0.2">
      <c r="O47579" s="152"/>
      <c r="P47579" s="2"/>
    </row>
    <row r="47580" spans="15:16" x14ac:dyDescent="0.2">
      <c r="O47580" s="152"/>
      <c r="P47580" s="2"/>
    </row>
    <row r="47581" spans="15:16" x14ac:dyDescent="0.2">
      <c r="O47581" s="152"/>
      <c r="P47581" s="2"/>
    </row>
    <row r="47582" spans="15:16" x14ac:dyDescent="0.2">
      <c r="O47582" s="152"/>
      <c r="P47582" s="2"/>
    </row>
    <row r="47583" spans="15:16" x14ac:dyDescent="0.2">
      <c r="O47583" s="152"/>
      <c r="P47583" s="2"/>
    </row>
    <row r="47584" spans="15:16" x14ac:dyDescent="0.2">
      <c r="O47584" s="152"/>
      <c r="P47584" s="2"/>
    </row>
    <row r="47585" spans="15:16" x14ac:dyDescent="0.2">
      <c r="O47585" s="152"/>
      <c r="P47585" s="2"/>
    </row>
    <row r="47586" spans="15:16" x14ac:dyDescent="0.2">
      <c r="O47586" s="152"/>
      <c r="P47586" s="2"/>
    </row>
    <row r="47587" spans="15:16" x14ac:dyDescent="0.2">
      <c r="O47587" s="152"/>
      <c r="P47587" s="2"/>
    </row>
    <row r="47588" spans="15:16" x14ac:dyDescent="0.2">
      <c r="O47588" s="152"/>
      <c r="P47588" s="2"/>
    </row>
    <row r="47589" spans="15:16" x14ac:dyDescent="0.2">
      <c r="O47589" s="152"/>
      <c r="P47589" s="2"/>
    </row>
    <row r="47590" spans="15:16" x14ac:dyDescent="0.2">
      <c r="O47590" s="152"/>
      <c r="P47590" s="2"/>
    </row>
    <row r="47591" spans="15:16" x14ac:dyDescent="0.2">
      <c r="O47591" s="152"/>
      <c r="P47591" s="2"/>
    </row>
    <row r="47592" spans="15:16" x14ac:dyDescent="0.2">
      <c r="O47592" s="152"/>
      <c r="P47592" s="2"/>
    </row>
    <row r="47593" spans="15:16" x14ac:dyDescent="0.2">
      <c r="O47593" s="152"/>
      <c r="P47593" s="2"/>
    </row>
    <row r="47594" spans="15:16" x14ac:dyDescent="0.2">
      <c r="O47594" s="152"/>
      <c r="P47594" s="2"/>
    </row>
    <row r="47595" spans="15:16" x14ac:dyDescent="0.2">
      <c r="O47595" s="152"/>
      <c r="P47595" s="2"/>
    </row>
    <row r="47596" spans="15:16" x14ac:dyDescent="0.2">
      <c r="O47596" s="152"/>
      <c r="P47596" s="2"/>
    </row>
    <row r="47597" spans="15:16" x14ac:dyDescent="0.2">
      <c r="O47597" s="152"/>
      <c r="P47597" s="2"/>
    </row>
    <row r="47598" spans="15:16" x14ac:dyDescent="0.2">
      <c r="O47598" s="152"/>
      <c r="P47598" s="2"/>
    </row>
    <row r="47599" spans="15:16" x14ac:dyDescent="0.2">
      <c r="O47599" s="152"/>
      <c r="P47599" s="2"/>
    </row>
    <row r="47600" spans="15:16" x14ac:dyDescent="0.2">
      <c r="O47600" s="152"/>
      <c r="P47600" s="2"/>
    </row>
    <row r="47601" spans="15:16" x14ac:dyDescent="0.2">
      <c r="O47601" s="152"/>
      <c r="P47601" s="2"/>
    </row>
    <row r="47602" spans="15:16" x14ac:dyDescent="0.2">
      <c r="O47602" s="152"/>
      <c r="P47602" s="2"/>
    </row>
    <row r="47603" spans="15:16" x14ac:dyDescent="0.2">
      <c r="O47603" s="152"/>
      <c r="P47603" s="2"/>
    </row>
    <row r="47604" spans="15:16" x14ac:dyDescent="0.2">
      <c r="O47604" s="152"/>
      <c r="P47604" s="2"/>
    </row>
    <row r="47605" spans="15:16" x14ac:dyDescent="0.2">
      <c r="O47605" s="152"/>
      <c r="P47605" s="2"/>
    </row>
    <row r="47606" spans="15:16" x14ac:dyDescent="0.2">
      <c r="O47606" s="152"/>
      <c r="P47606" s="2"/>
    </row>
    <row r="47607" spans="15:16" x14ac:dyDescent="0.2">
      <c r="O47607" s="152"/>
      <c r="P47607" s="2"/>
    </row>
    <row r="47608" spans="15:16" x14ac:dyDescent="0.2">
      <c r="O47608" s="152"/>
      <c r="P47608" s="2"/>
    </row>
    <row r="47609" spans="15:16" x14ac:dyDescent="0.2">
      <c r="O47609" s="152"/>
      <c r="P47609" s="2"/>
    </row>
    <row r="47610" spans="15:16" x14ac:dyDescent="0.2">
      <c r="O47610" s="152"/>
      <c r="P47610" s="2"/>
    </row>
    <row r="47611" spans="15:16" x14ac:dyDescent="0.2">
      <c r="O47611" s="152"/>
      <c r="P47611" s="2"/>
    </row>
    <row r="47612" spans="15:16" x14ac:dyDescent="0.2">
      <c r="O47612" s="152"/>
      <c r="P47612" s="2"/>
    </row>
    <row r="47613" spans="15:16" x14ac:dyDescent="0.2">
      <c r="O47613" s="152"/>
      <c r="P47613" s="2"/>
    </row>
    <row r="47614" spans="15:16" x14ac:dyDescent="0.2">
      <c r="O47614" s="152"/>
      <c r="P47614" s="2"/>
    </row>
    <row r="47615" spans="15:16" x14ac:dyDescent="0.2">
      <c r="O47615" s="152"/>
      <c r="P47615" s="2"/>
    </row>
    <row r="47616" spans="15:16" x14ac:dyDescent="0.2">
      <c r="O47616" s="152"/>
      <c r="P47616" s="2"/>
    </row>
    <row r="47617" spans="15:16" x14ac:dyDescent="0.2">
      <c r="O47617" s="152"/>
      <c r="P47617" s="2"/>
    </row>
    <row r="47618" spans="15:16" x14ac:dyDescent="0.2">
      <c r="O47618" s="152"/>
      <c r="P47618" s="2"/>
    </row>
    <row r="47619" spans="15:16" x14ac:dyDescent="0.2">
      <c r="O47619" s="152"/>
      <c r="P47619" s="2"/>
    </row>
    <row r="47620" spans="15:16" x14ac:dyDescent="0.2">
      <c r="O47620" s="152"/>
      <c r="P47620" s="2"/>
    </row>
    <row r="47621" spans="15:16" x14ac:dyDescent="0.2">
      <c r="O47621" s="152"/>
      <c r="P47621" s="2"/>
    </row>
    <row r="47622" spans="15:16" x14ac:dyDescent="0.2">
      <c r="O47622" s="152"/>
      <c r="P47622" s="2"/>
    </row>
    <row r="47623" spans="15:16" x14ac:dyDescent="0.2">
      <c r="O47623" s="152"/>
      <c r="P47623" s="2"/>
    </row>
    <row r="47624" spans="15:16" x14ac:dyDescent="0.2">
      <c r="O47624" s="152"/>
      <c r="P47624" s="2"/>
    </row>
    <row r="47625" spans="15:16" x14ac:dyDescent="0.2">
      <c r="O47625" s="152"/>
      <c r="P47625" s="2"/>
    </row>
    <row r="47626" spans="15:16" x14ac:dyDescent="0.2">
      <c r="O47626" s="152"/>
      <c r="P47626" s="2"/>
    </row>
    <row r="47627" spans="15:16" x14ac:dyDescent="0.2">
      <c r="O47627" s="152"/>
      <c r="P47627" s="2"/>
    </row>
    <row r="47628" spans="15:16" x14ac:dyDescent="0.2">
      <c r="O47628" s="152"/>
      <c r="P47628" s="2"/>
    </row>
    <row r="47629" spans="15:16" x14ac:dyDescent="0.2">
      <c r="O47629" s="152"/>
      <c r="P47629" s="2"/>
    </row>
    <row r="47630" spans="15:16" x14ac:dyDescent="0.2">
      <c r="O47630" s="152"/>
      <c r="P47630" s="2"/>
    </row>
    <row r="47631" spans="15:16" x14ac:dyDescent="0.2">
      <c r="O47631" s="152"/>
      <c r="P47631" s="2"/>
    </row>
    <row r="47632" spans="15:16" x14ac:dyDescent="0.2">
      <c r="O47632" s="152"/>
      <c r="P47632" s="2"/>
    </row>
    <row r="47633" spans="15:16" x14ac:dyDescent="0.2">
      <c r="O47633" s="152"/>
      <c r="P47633" s="2"/>
    </row>
    <row r="47634" spans="15:16" x14ac:dyDescent="0.2">
      <c r="O47634" s="152"/>
      <c r="P47634" s="2"/>
    </row>
    <row r="47635" spans="15:16" x14ac:dyDescent="0.2">
      <c r="O47635" s="152"/>
      <c r="P47635" s="2"/>
    </row>
    <row r="47636" spans="15:16" x14ac:dyDescent="0.2">
      <c r="O47636" s="152"/>
      <c r="P47636" s="2"/>
    </row>
    <row r="47637" spans="15:16" x14ac:dyDescent="0.2">
      <c r="O47637" s="152"/>
      <c r="P47637" s="2"/>
    </row>
    <row r="47638" spans="15:16" x14ac:dyDescent="0.2">
      <c r="O47638" s="152"/>
      <c r="P47638" s="2"/>
    </row>
    <row r="47639" spans="15:16" x14ac:dyDescent="0.2">
      <c r="O47639" s="152"/>
      <c r="P47639" s="2"/>
    </row>
    <row r="47640" spans="15:16" x14ac:dyDescent="0.2">
      <c r="O47640" s="152"/>
      <c r="P47640" s="2"/>
    </row>
    <row r="47641" spans="15:16" x14ac:dyDescent="0.2">
      <c r="O47641" s="152"/>
      <c r="P47641" s="2"/>
    </row>
    <row r="47642" spans="15:16" x14ac:dyDescent="0.2">
      <c r="O47642" s="152"/>
      <c r="P47642" s="2"/>
    </row>
    <row r="47643" spans="15:16" x14ac:dyDescent="0.2">
      <c r="O47643" s="152"/>
      <c r="P47643" s="2"/>
    </row>
    <row r="47644" spans="15:16" x14ac:dyDescent="0.2">
      <c r="O47644" s="152"/>
      <c r="P47644" s="2"/>
    </row>
    <row r="47645" spans="15:16" x14ac:dyDescent="0.2">
      <c r="O47645" s="152"/>
      <c r="P47645" s="2"/>
    </row>
    <row r="47646" spans="15:16" x14ac:dyDescent="0.2">
      <c r="O47646" s="152"/>
      <c r="P47646" s="2"/>
    </row>
    <row r="47647" spans="15:16" x14ac:dyDescent="0.2">
      <c r="O47647" s="152"/>
      <c r="P47647" s="2"/>
    </row>
    <row r="47648" spans="15:16" x14ac:dyDescent="0.2">
      <c r="O47648" s="152"/>
      <c r="P47648" s="2"/>
    </row>
    <row r="47649" spans="15:16" x14ac:dyDescent="0.2">
      <c r="O47649" s="152"/>
      <c r="P47649" s="2"/>
    </row>
    <row r="47650" spans="15:16" x14ac:dyDescent="0.2">
      <c r="O47650" s="152"/>
      <c r="P47650" s="2"/>
    </row>
    <row r="47651" spans="15:16" x14ac:dyDescent="0.2">
      <c r="O47651" s="152"/>
      <c r="P47651" s="2"/>
    </row>
    <row r="47652" spans="15:16" x14ac:dyDescent="0.2">
      <c r="O47652" s="152"/>
      <c r="P47652" s="2"/>
    </row>
    <row r="47653" spans="15:16" x14ac:dyDescent="0.2">
      <c r="O47653" s="152"/>
      <c r="P47653" s="2"/>
    </row>
    <row r="47654" spans="15:16" x14ac:dyDescent="0.2">
      <c r="O47654" s="152"/>
      <c r="P47654" s="2"/>
    </row>
    <row r="47655" spans="15:16" x14ac:dyDescent="0.2">
      <c r="O47655" s="152"/>
      <c r="P47655" s="2"/>
    </row>
    <row r="47656" spans="15:16" x14ac:dyDescent="0.2">
      <c r="O47656" s="152"/>
      <c r="P47656" s="2"/>
    </row>
    <row r="47657" spans="15:16" x14ac:dyDescent="0.2">
      <c r="O47657" s="152"/>
      <c r="P47657" s="2"/>
    </row>
    <row r="47658" spans="15:16" x14ac:dyDescent="0.2">
      <c r="O47658" s="152"/>
      <c r="P47658" s="2"/>
    </row>
    <row r="47659" spans="15:16" x14ac:dyDescent="0.2">
      <c r="O47659" s="152"/>
      <c r="P47659" s="2"/>
    </row>
    <row r="47660" spans="15:16" x14ac:dyDescent="0.2">
      <c r="O47660" s="152"/>
      <c r="P47660" s="2"/>
    </row>
    <row r="47661" spans="15:16" x14ac:dyDescent="0.2">
      <c r="O47661" s="152"/>
      <c r="P47661" s="2"/>
    </row>
    <row r="47662" spans="15:16" x14ac:dyDescent="0.2">
      <c r="O47662" s="152"/>
      <c r="P47662" s="2"/>
    </row>
    <row r="47663" spans="15:16" x14ac:dyDescent="0.2">
      <c r="O47663" s="152"/>
      <c r="P47663" s="2"/>
    </row>
    <row r="47664" spans="15:16" x14ac:dyDescent="0.2">
      <c r="O47664" s="152"/>
      <c r="P47664" s="2"/>
    </row>
    <row r="47665" spans="15:16" x14ac:dyDescent="0.2">
      <c r="O47665" s="152"/>
      <c r="P47665" s="2"/>
    </row>
    <row r="47666" spans="15:16" x14ac:dyDescent="0.2">
      <c r="O47666" s="152"/>
      <c r="P47666" s="2"/>
    </row>
    <row r="47667" spans="15:16" x14ac:dyDescent="0.2">
      <c r="O47667" s="152"/>
      <c r="P47667" s="2"/>
    </row>
    <row r="47668" spans="15:16" x14ac:dyDescent="0.2">
      <c r="O47668" s="152"/>
      <c r="P47668" s="2"/>
    </row>
    <row r="47669" spans="15:16" x14ac:dyDescent="0.2">
      <c r="O47669" s="152"/>
      <c r="P47669" s="2"/>
    </row>
    <row r="47670" spans="15:16" x14ac:dyDescent="0.2">
      <c r="O47670" s="152"/>
      <c r="P47670" s="2"/>
    </row>
    <row r="47671" spans="15:16" x14ac:dyDescent="0.2">
      <c r="O47671" s="152"/>
      <c r="P47671" s="2"/>
    </row>
    <row r="47672" spans="15:16" x14ac:dyDescent="0.2">
      <c r="O47672" s="152"/>
      <c r="P47672" s="2"/>
    </row>
    <row r="47673" spans="15:16" x14ac:dyDescent="0.2">
      <c r="O47673" s="152"/>
      <c r="P47673" s="2"/>
    </row>
    <row r="47674" spans="15:16" x14ac:dyDescent="0.2">
      <c r="O47674" s="152"/>
      <c r="P47674" s="2"/>
    </row>
    <row r="47675" spans="15:16" x14ac:dyDescent="0.2">
      <c r="O47675" s="152"/>
      <c r="P47675" s="2"/>
    </row>
    <row r="47676" spans="15:16" x14ac:dyDescent="0.2">
      <c r="O47676" s="152"/>
      <c r="P47676" s="2"/>
    </row>
    <row r="47677" spans="15:16" x14ac:dyDescent="0.2">
      <c r="O47677" s="152"/>
      <c r="P47677" s="2"/>
    </row>
    <row r="47678" spans="15:16" x14ac:dyDescent="0.2">
      <c r="O47678" s="152"/>
      <c r="P47678" s="2"/>
    </row>
    <row r="47679" spans="15:16" x14ac:dyDescent="0.2">
      <c r="O47679" s="152"/>
      <c r="P47679" s="2"/>
    </row>
    <row r="47680" spans="15:16" x14ac:dyDescent="0.2">
      <c r="O47680" s="152"/>
      <c r="P47680" s="2"/>
    </row>
    <row r="47681" spans="15:16" x14ac:dyDescent="0.2">
      <c r="O47681" s="152"/>
      <c r="P47681" s="2"/>
    </row>
    <row r="47682" spans="15:16" x14ac:dyDescent="0.2">
      <c r="O47682" s="152"/>
      <c r="P47682" s="2"/>
    </row>
    <row r="47683" spans="15:16" x14ac:dyDescent="0.2">
      <c r="O47683" s="152"/>
      <c r="P47683" s="2"/>
    </row>
    <row r="47684" spans="15:16" x14ac:dyDescent="0.2">
      <c r="O47684" s="152"/>
      <c r="P47684" s="2"/>
    </row>
    <row r="47685" spans="15:16" x14ac:dyDescent="0.2">
      <c r="O47685" s="152"/>
      <c r="P47685" s="2"/>
    </row>
    <row r="47686" spans="15:16" x14ac:dyDescent="0.2">
      <c r="O47686" s="152"/>
      <c r="P47686" s="2"/>
    </row>
    <row r="47687" spans="15:16" x14ac:dyDescent="0.2">
      <c r="O47687" s="152"/>
      <c r="P47687" s="2"/>
    </row>
    <row r="47688" spans="15:16" x14ac:dyDescent="0.2">
      <c r="O47688" s="152"/>
      <c r="P47688" s="2"/>
    </row>
    <row r="47689" spans="15:16" x14ac:dyDescent="0.2">
      <c r="O47689" s="152"/>
      <c r="P47689" s="2"/>
    </row>
    <row r="47690" spans="15:16" x14ac:dyDescent="0.2">
      <c r="O47690" s="152"/>
      <c r="P47690" s="2"/>
    </row>
    <row r="47691" spans="15:16" x14ac:dyDescent="0.2">
      <c r="O47691" s="152"/>
      <c r="P47691" s="2"/>
    </row>
    <row r="47692" spans="15:16" x14ac:dyDescent="0.2">
      <c r="O47692" s="152"/>
      <c r="P47692" s="2"/>
    </row>
    <row r="47693" spans="15:16" x14ac:dyDescent="0.2">
      <c r="O47693" s="152"/>
      <c r="P47693" s="2"/>
    </row>
    <row r="47694" spans="15:16" x14ac:dyDescent="0.2">
      <c r="O47694" s="152"/>
      <c r="P47694" s="2"/>
    </row>
    <row r="47695" spans="15:16" x14ac:dyDescent="0.2">
      <c r="O47695" s="152"/>
      <c r="P47695" s="2"/>
    </row>
    <row r="47696" spans="15:16" x14ac:dyDescent="0.2">
      <c r="O47696" s="152"/>
      <c r="P47696" s="2"/>
    </row>
    <row r="47697" spans="15:16" x14ac:dyDescent="0.2">
      <c r="O47697" s="152"/>
      <c r="P47697" s="2"/>
    </row>
    <row r="47698" spans="15:16" x14ac:dyDescent="0.2">
      <c r="O47698" s="152"/>
      <c r="P47698" s="2"/>
    </row>
    <row r="47699" spans="15:16" x14ac:dyDescent="0.2">
      <c r="O47699" s="152"/>
      <c r="P47699" s="2"/>
    </row>
    <row r="47700" spans="15:16" x14ac:dyDescent="0.2">
      <c r="O47700" s="152"/>
      <c r="P47700" s="2"/>
    </row>
    <row r="47701" spans="15:16" x14ac:dyDescent="0.2">
      <c r="O47701" s="152"/>
      <c r="P47701" s="2"/>
    </row>
    <row r="47702" spans="15:16" x14ac:dyDescent="0.2">
      <c r="O47702" s="152"/>
      <c r="P47702" s="2"/>
    </row>
    <row r="47703" spans="15:16" x14ac:dyDescent="0.2">
      <c r="O47703" s="152"/>
      <c r="P47703" s="2"/>
    </row>
    <row r="47704" spans="15:16" x14ac:dyDescent="0.2">
      <c r="O47704" s="152"/>
      <c r="P47704" s="2"/>
    </row>
    <row r="47705" spans="15:16" x14ac:dyDescent="0.2">
      <c r="O47705" s="152"/>
      <c r="P47705" s="2"/>
    </row>
    <row r="47706" spans="15:16" x14ac:dyDescent="0.2">
      <c r="O47706" s="152"/>
      <c r="P47706" s="2"/>
    </row>
    <row r="47707" spans="15:16" x14ac:dyDescent="0.2">
      <c r="O47707" s="152"/>
      <c r="P47707" s="2"/>
    </row>
    <row r="47708" spans="15:16" x14ac:dyDescent="0.2">
      <c r="O47708" s="152"/>
      <c r="P47708" s="2"/>
    </row>
    <row r="47709" spans="15:16" x14ac:dyDescent="0.2">
      <c r="O47709" s="152"/>
      <c r="P47709" s="2"/>
    </row>
    <row r="47710" spans="15:16" x14ac:dyDescent="0.2">
      <c r="O47710" s="152"/>
      <c r="P47710" s="2"/>
    </row>
    <row r="47711" spans="15:16" x14ac:dyDescent="0.2">
      <c r="O47711" s="152"/>
      <c r="P47711" s="2"/>
    </row>
    <row r="47712" spans="15:16" x14ac:dyDescent="0.2">
      <c r="O47712" s="152"/>
      <c r="P47712" s="2"/>
    </row>
    <row r="47713" spans="15:16" x14ac:dyDescent="0.2">
      <c r="O47713" s="152"/>
      <c r="P47713" s="2"/>
    </row>
    <row r="47714" spans="15:16" x14ac:dyDescent="0.2">
      <c r="O47714" s="152"/>
      <c r="P47714" s="2"/>
    </row>
    <row r="47715" spans="15:16" x14ac:dyDescent="0.2">
      <c r="O47715" s="152"/>
      <c r="P47715" s="2"/>
    </row>
    <row r="47716" spans="15:16" x14ac:dyDescent="0.2">
      <c r="O47716" s="152"/>
      <c r="P47716" s="2"/>
    </row>
    <row r="47717" spans="15:16" x14ac:dyDescent="0.2">
      <c r="O47717" s="152"/>
      <c r="P47717" s="2"/>
    </row>
    <row r="47718" spans="15:16" x14ac:dyDescent="0.2">
      <c r="O47718" s="152"/>
      <c r="P47718" s="2"/>
    </row>
    <row r="47719" spans="15:16" x14ac:dyDescent="0.2">
      <c r="O47719" s="152"/>
      <c r="P47719" s="2"/>
    </row>
    <row r="47720" spans="15:16" x14ac:dyDescent="0.2">
      <c r="O47720" s="152"/>
      <c r="P47720" s="2"/>
    </row>
    <row r="47721" spans="15:16" x14ac:dyDescent="0.2">
      <c r="O47721" s="152"/>
      <c r="P47721" s="2"/>
    </row>
    <row r="47722" spans="15:16" x14ac:dyDescent="0.2">
      <c r="O47722" s="152"/>
      <c r="P47722" s="2"/>
    </row>
    <row r="47723" spans="15:16" x14ac:dyDescent="0.2">
      <c r="O47723" s="152"/>
      <c r="P47723" s="2"/>
    </row>
    <row r="47724" spans="15:16" x14ac:dyDescent="0.2">
      <c r="O47724" s="152"/>
      <c r="P47724" s="2"/>
    </row>
    <row r="47725" spans="15:16" x14ac:dyDescent="0.2">
      <c r="O47725" s="152"/>
      <c r="P47725" s="2"/>
    </row>
    <row r="47726" spans="15:16" x14ac:dyDescent="0.2">
      <c r="O47726" s="152"/>
      <c r="P47726" s="2"/>
    </row>
    <row r="47727" spans="15:16" x14ac:dyDescent="0.2">
      <c r="O47727" s="152"/>
      <c r="P47727" s="2"/>
    </row>
    <row r="47728" spans="15:16" x14ac:dyDescent="0.2">
      <c r="O47728" s="152"/>
      <c r="P47728" s="2"/>
    </row>
    <row r="47729" spans="15:16" x14ac:dyDescent="0.2">
      <c r="O47729" s="152"/>
      <c r="P47729" s="2"/>
    </row>
    <row r="47730" spans="15:16" x14ac:dyDescent="0.2">
      <c r="O47730" s="152"/>
      <c r="P47730" s="2"/>
    </row>
    <row r="47731" spans="15:16" x14ac:dyDescent="0.2">
      <c r="O47731" s="152"/>
      <c r="P47731" s="2"/>
    </row>
    <row r="47732" spans="15:16" x14ac:dyDescent="0.2">
      <c r="O47732" s="152"/>
      <c r="P47732" s="2"/>
    </row>
    <row r="47733" spans="15:16" x14ac:dyDescent="0.2">
      <c r="O47733" s="152"/>
      <c r="P47733" s="2"/>
    </row>
    <row r="47734" spans="15:16" x14ac:dyDescent="0.2">
      <c r="O47734" s="152"/>
      <c r="P47734" s="2"/>
    </row>
    <row r="47735" spans="15:16" x14ac:dyDescent="0.2">
      <c r="O47735" s="152"/>
      <c r="P47735" s="2"/>
    </row>
    <row r="47736" spans="15:16" x14ac:dyDescent="0.2">
      <c r="O47736" s="152"/>
      <c r="P47736" s="2"/>
    </row>
    <row r="47737" spans="15:16" x14ac:dyDescent="0.2">
      <c r="O47737" s="152"/>
      <c r="P47737" s="2"/>
    </row>
    <row r="47738" spans="15:16" x14ac:dyDescent="0.2">
      <c r="O47738" s="152"/>
      <c r="P47738" s="2"/>
    </row>
    <row r="47739" spans="15:16" x14ac:dyDescent="0.2">
      <c r="O47739" s="152"/>
      <c r="P47739" s="2"/>
    </row>
    <row r="47740" spans="15:16" x14ac:dyDescent="0.2">
      <c r="O47740" s="152"/>
      <c r="P47740" s="2"/>
    </row>
    <row r="47741" spans="15:16" x14ac:dyDescent="0.2">
      <c r="O47741" s="152"/>
      <c r="P47741" s="2"/>
    </row>
    <row r="47742" spans="15:16" x14ac:dyDescent="0.2">
      <c r="O47742" s="152"/>
      <c r="P47742" s="2"/>
    </row>
    <row r="47743" spans="15:16" x14ac:dyDescent="0.2">
      <c r="O47743" s="152"/>
      <c r="P47743" s="2"/>
    </row>
    <row r="47744" spans="15:16" x14ac:dyDescent="0.2">
      <c r="O47744" s="152"/>
      <c r="P47744" s="2"/>
    </row>
    <row r="47745" spans="15:16" x14ac:dyDescent="0.2">
      <c r="O47745" s="152"/>
      <c r="P47745" s="2"/>
    </row>
    <row r="47746" spans="15:16" x14ac:dyDescent="0.2">
      <c r="O47746" s="152"/>
      <c r="P47746" s="2"/>
    </row>
    <row r="47747" spans="15:16" x14ac:dyDescent="0.2">
      <c r="O47747" s="152"/>
      <c r="P47747" s="2"/>
    </row>
    <row r="47748" spans="15:16" x14ac:dyDescent="0.2">
      <c r="O47748" s="152"/>
      <c r="P47748" s="2"/>
    </row>
    <row r="47749" spans="15:16" x14ac:dyDescent="0.2">
      <c r="O47749" s="152"/>
      <c r="P47749" s="2"/>
    </row>
    <row r="47750" spans="15:16" x14ac:dyDescent="0.2">
      <c r="O47750" s="152"/>
      <c r="P47750" s="2"/>
    </row>
    <row r="47751" spans="15:16" x14ac:dyDescent="0.2">
      <c r="O47751" s="152"/>
      <c r="P47751" s="2"/>
    </row>
    <row r="47752" spans="15:16" x14ac:dyDescent="0.2">
      <c r="O47752" s="152"/>
      <c r="P47752" s="2"/>
    </row>
    <row r="47753" spans="15:16" x14ac:dyDescent="0.2">
      <c r="O47753" s="152"/>
      <c r="P47753" s="2"/>
    </row>
    <row r="47754" spans="15:16" x14ac:dyDescent="0.2">
      <c r="O47754" s="152"/>
      <c r="P47754" s="2"/>
    </row>
    <row r="47755" spans="15:16" x14ac:dyDescent="0.2">
      <c r="O47755" s="152"/>
      <c r="P47755" s="2"/>
    </row>
    <row r="47756" spans="15:16" x14ac:dyDescent="0.2">
      <c r="O47756" s="152"/>
      <c r="P47756" s="2"/>
    </row>
    <row r="47757" spans="15:16" x14ac:dyDescent="0.2">
      <c r="O47757" s="152"/>
      <c r="P47757" s="2"/>
    </row>
    <row r="47758" spans="15:16" x14ac:dyDescent="0.2">
      <c r="O47758" s="152"/>
      <c r="P47758" s="2"/>
    </row>
    <row r="47759" spans="15:16" x14ac:dyDescent="0.2">
      <c r="O47759" s="152"/>
      <c r="P47759" s="2"/>
    </row>
    <row r="47760" spans="15:16" x14ac:dyDescent="0.2">
      <c r="O47760" s="152"/>
      <c r="P47760" s="2"/>
    </row>
    <row r="47761" spans="15:16" x14ac:dyDescent="0.2">
      <c r="O47761" s="152"/>
      <c r="P47761" s="2"/>
    </row>
    <row r="47762" spans="15:16" x14ac:dyDescent="0.2">
      <c r="O47762" s="152"/>
      <c r="P47762" s="2"/>
    </row>
    <row r="47763" spans="15:16" x14ac:dyDescent="0.2">
      <c r="O47763" s="152"/>
      <c r="P47763" s="2"/>
    </row>
    <row r="47764" spans="15:16" x14ac:dyDescent="0.2">
      <c r="O47764" s="152"/>
      <c r="P47764" s="2"/>
    </row>
    <row r="47765" spans="15:16" x14ac:dyDescent="0.2">
      <c r="O47765" s="152"/>
      <c r="P47765" s="2"/>
    </row>
    <row r="47766" spans="15:16" x14ac:dyDescent="0.2">
      <c r="O47766" s="152"/>
      <c r="P47766" s="2"/>
    </row>
    <row r="47767" spans="15:16" x14ac:dyDescent="0.2">
      <c r="O47767" s="152"/>
      <c r="P47767" s="2"/>
    </row>
    <row r="47768" spans="15:16" x14ac:dyDescent="0.2">
      <c r="O47768" s="152"/>
      <c r="P47768" s="2"/>
    </row>
    <row r="47769" spans="15:16" x14ac:dyDescent="0.2">
      <c r="O47769" s="152"/>
      <c r="P47769" s="2"/>
    </row>
    <row r="47770" spans="15:16" x14ac:dyDescent="0.2">
      <c r="O47770" s="152"/>
      <c r="P47770" s="2"/>
    </row>
    <row r="47771" spans="15:16" x14ac:dyDescent="0.2">
      <c r="O47771" s="152"/>
      <c r="P47771" s="2"/>
    </row>
    <row r="47772" spans="15:16" x14ac:dyDescent="0.2">
      <c r="O47772" s="152"/>
      <c r="P47772" s="2"/>
    </row>
    <row r="47773" spans="15:16" x14ac:dyDescent="0.2">
      <c r="O47773" s="152"/>
      <c r="P47773" s="2"/>
    </row>
    <row r="47774" spans="15:16" x14ac:dyDescent="0.2">
      <c r="O47774" s="152"/>
      <c r="P47774" s="2"/>
    </row>
    <row r="47775" spans="15:16" x14ac:dyDescent="0.2">
      <c r="O47775" s="152"/>
      <c r="P47775" s="2"/>
    </row>
    <row r="47776" spans="15:16" x14ac:dyDescent="0.2">
      <c r="O47776" s="152"/>
      <c r="P47776" s="2"/>
    </row>
    <row r="47777" spans="15:16" x14ac:dyDescent="0.2">
      <c r="O47777" s="152"/>
      <c r="P47777" s="2"/>
    </row>
    <row r="47778" spans="15:16" x14ac:dyDescent="0.2">
      <c r="O47778" s="152"/>
      <c r="P47778" s="2"/>
    </row>
    <row r="47779" spans="15:16" x14ac:dyDescent="0.2">
      <c r="O47779" s="152"/>
      <c r="P47779" s="2"/>
    </row>
    <row r="47780" spans="15:16" x14ac:dyDescent="0.2">
      <c r="O47780" s="152"/>
      <c r="P47780" s="2"/>
    </row>
    <row r="47781" spans="15:16" x14ac:dyDescent="0.2">
      <c r="O47781" s="152"/>
      <c r="P47781" s="2"/>
    </row>
    <row r="47782" spans="15:16" x14ac:dyDescent="0.2">
      <c r="O47782" s="152"/>
      <c r="P47782" s="2"/>
    </row>
    <row r="47783" spans="15:16" x14ac:dyDescent="0.2">
      <c r="O47783" s="152"/>
      <c r="P47783" s="2"/>
    </row>
    <row r="47784" spans="15:16" x14ac:dyDescent="0.2">
      <c r="O47784" s="152"/>
      <c r="P47784" s="2"/>
    </row>
    <row r="47785" spans="15:16" x14ac:dyDescent="0.2">
      <c r="O47785" s="152"/>
      <c r="P47785" s="2"/>
    </row>
    <row r="47786" spans="15:16" x14ac:dyDescent="0.2">
      <c r="O47786" s="152"/>
      <c r="P47786" s="2"/>
    </row>
    <row r="47787" spans="15:16" x14ac:dyDescent="0.2">
      <c r="O47787" s="152"/>
      <c r="P47787" s="2"/>
    </row>
    <row r="47788" spans="15:16" x14ac:dyDescent="0.2">
      <c r="O47788" s="152"/>
      <c r="P47788" s="2"/>
    </row>
    <row r="47789" spans="15:16" x14ac:dyDescent="0.2">
      <c r="O47789" s="152"/>
      <c r="P47789" s="2"/>
    </row>
    <row r="47790" spans="15:16" x14ac:dyDescent="0.2">
      <c r="O47790" s="152"/>
      <c r="P47790" s="2"/>
    </row>
    <row r="47791" spans="15:16" x14ac:dyDescent="0.2">
      <c r="O47791" s="152"/>
      <c r="P47791" s="2"/>
    </row>
    <row r="47792" spans="15:16" x14ac:dyDescent="0.2">
      <c r="O47792" s="152"/>
      <c r="P47792" s="2"/>
    </row>
    <row r="47793" spans="15:16" x14ac:dyDescent="0.2">
      <c r="O47793" s="152"/>
      <c r="P47793" s="2"/>
    </row>
    <row r="47794" spans="15:16" x14ac:dyDescent="0.2">
      <c r="O47794" s="152"/>
      <c r="P47794" s="2"/>
    </row>
    <row r="47795" spans="15:16" x14ac:dyDescent="0.2">
      <c r="O47795" s="152"/>
      <c r="P47795" s="2"/>
    </row>
    <row r="47796" spans="15:16" x14ac:dyDescent="0.2">
      <c r="O47796" s="152"/>
      <c r="P47796" s="2"/>
    </row>
    <row r="47797" spans="15:16" x14ac:dyDescent="0.2">
      <c r="O47797" s="152"/>
      <c r="P47797" s="2"/>
    </row>
    <row r="47798" spans="15:16" x14ac:dyDescent="0.2">
      <c r="O47798" s="152"/>
      <c r="P47798" s="2"/>
    </row>
    <row r="47799" spans="15:16" x14ac:dyDescent="0.2">
      <c r="O47799" s="152"/>
      <c r="P47799" s="2"/>
    </row>
    <row r="47800" spans="15:16" x14ac:dyDescent="0.2">
      <c r="O47800" s="152"/>
      <c r="P47800" s="2"/>
    </row>
    <row r="47801" spans="15:16" x14ac:dyDescent="0.2">
      <c r="O47801" s="152"/>
      <c r="P47801" s="2"/>
    </row>
    <row r="47802" spans="15:16" x14ac:dyDescent="0.2">
      <c r="O47802" s="152"/>
      <c r="P47802" s="2"/>
    </row>
    <row r="47803" spans="15:16" x14ac:dyDescent="0.2">
      <c r="O47803" s="152"/>
      <c r="P47803" s="2"/>
    </row>
    <row r="47804" spans="15:16" x14ac:dyDescent="0.2">
      <c r="O47804" s="152"/>
      <c r="P47804" s="2"/>
    </row>
    <row r="47805" spans="15:16" x14ac:dyDescent="0.2">
      <c r="O47805" s="152"/>
      <c r="P47805" s="2"/>
    </row>
    <row r="47806" spans="15:16" x14ac:dyDescent="0.2">
      <c r="O47806" s="152"/>
      <c r="P47806" s="2"/>
    </row>
    <row r="47807" spans="15:16" x14ac:dyDescent="0.2">
      <c r="O47807" s="152"/>
      <c r="P47807" s="2"/>
    </row>
    <row r="47808" spans="15:16" x14ac:dyDescent="0.2">
      <c r="O47808" s="152"/>
      <c r="P47808" s="2"/>
    </row>
    <row r="47809" spans="15:16" x14ac:dyDescent="0.2">
      <c r="O47809" s="152"/>
      <c r="P47809" s="2"/>
    </row>
    <row r="47810" spans="15:16" x14ac:dyDescent="0.2">
      <c r="O47810" s="152"/>
      <c r="P47810" s="2"/>
    </row>
    <row r="47811" spans="15:16" x14ac:dyDescent="0.2">
      <c r="O47811" s="152"/>
      <c r="P47811" s="2"/>
    </row>
    <row r="47812" spans="15:16" x14ac:dyDescent="0.2">
      <c r="O47812" s="152"/>
      <c r="P47812" s="2"/>
    </row>
    <row r="47813" spans="15:16" x14ac:dyDescent="0.2">
      <c r="O47813" s="152"/>
      <c r="P47813" s="2"/>
    </row>
    <row r="47814" spans="15:16" x14ac:dyDescent="0.2">
      <c r="O47814" s="152"/>
      <c r="P47814" s="2"/>
    </row>
    <row r="47815" spans="15:16" x14ac:dyDescent="0.2">
      <c r="O47815" s="152"/>
      <c r="P47815" s="2"/>
    </row>
    <row r="47816" spans="15:16" x14ac:dyDescent="0.2">
      <c r="O47816" s="152"/>
      <c r="P47816" s="2"/>
    </row>
    <row r="47817" spans="15:16" x14ac:dyDescent="0.2">
      <c r="O47817" s="152"/>
      <c r="P47817" s="2"/>
    </row>
    <row r="47818" spans="15:16" x14ac:dyDescent="0.2">
      <c r="O47818" s="152"/>
      <c r="P47818" s="2"/>
    </row>
    <row r="47819" spans="15:16" x14ac:dyDescent="0.2">
      <c r="O47819" s="152"/>
      <c r="P47819" s="2"/>
    </row>
    <row r="47820" spans="15:16" x14ac:dyDescent="0.2">
      <c r="O47820" s="152"/>
      <c r="P47820" s="2"/>
    </row>
    <row r="47821" spans="15:16" x14ac:dyDescent="0.2">
      <c r="O47821" s="152"/>
      <c r="P47821" s="2"/>
    </row>
    <row r="47822" spans="15:16" x14ac:dyDescent="0.2">
      <c r="O47822" s="152"/>
      <c r="P47822" s="2"/>
    </row>
    <row r="47823" spans="15:16" x14ac:dyDescent="0.2">
      <c r="O47823" s="152"/>
      <c r="P47823" s="2"/>
    </row>
    <row r="47824" spans="15:16" x14ac:dyDescent="0.2">
      <c r="O47824" s="152"/>
      <c r="P47824" s="2"/>
    </row>
    <row r="47825" spans="15:16" x14ac:dyDescent="0.2">
      <c r="O47825" s="152"/>
      <c r="P47825" s="2"/>
    </row>
    <row r="47826" spans="15:16" x14ac:dyDescent="0.2">
      <c r="O47826" s="152"/>
      <c r="P47826" s="2"/>
    </row>
    <row r="47827" spans="15:16" x14ac:dyDescent="0.2">
      <c r="O47827" s="152"/>
      <c r="P47827" s="2"/>
    </row>
    <row r="47828" spans="15:16" x14ac:dyDescent="0.2">
      <c r="O47828" s="152"/>
      <c r="P47828" s="2"/>
    </row>
    <row r="47829" spans="15:16" x14ac:dyDescent="0.2">
      <c r="O47829" s="152"/>
      <c r="P47829" s="2"/>
    </row>
    <row r="47830" spans="15:16" x14ac:dyDescent="0.2">
      <c r="O47830" s="152"/>
      <c r="P47830" s="2"/>
    </row>
    <row r="47831" spans="15:16" x14ac:dyDescent="0.2">
      <c r="O47831" s="152"/>
      <c r="P47831" s="2"/>
    </row>
    <row r="47832" spans="15:16" x14ac:dyDescent="0.2">
      <c r="O47832" s="152"/>
      <c r="P47832" s="2"/>
    </row>
    <row r="47833" spans="15:16" x14ac:dyDescent="0.2">
      <c r="O47833" s="152"/>
      <c r="P47833" s="2"/>
    </row>
    <row r="47834" spans="15:16" x14ac:dyDescent="0.2">
      <c r="O47834" s="152"/>
      <c r="P47834" s="2"/>
    </row>
    <row r="47835" spans="15:16" x14ac:dyDescent="0.2">
      <c r="O47835" s="152"/>
      <c r="P47835" s="2"/>
    </row>
    <row r="47836" spans="15:16" x14ac:dyDescent="0.2">
      <c r="O47836" s="152"/>
      <c r="P47836" s="2"/>
    </row>
    <row r="47837" spans="15:16" x14ac:dyDescent="0.2">
      <c r="O47837" s="152"/>
      <c r="P47837" s="2"/>
    </row>
    <row r="47838" spans="15:16" x14ac:dyDescent="0.2">
      <c r="O47838" s="152"/>
      <c r="P47838" s="2"/>
    </row>
    <row r="47839" spans="15:16" x14ac:dyDescent="0.2">
      <c r="O47839" s="152"/>
      <c r="P47839" s="2"/>
    </row>
    <row r="47840" spans="15:16" x14ac:dyDescent="0.2">
      <c r="O47840" s="152"/>
      <c r="P47840" s="2"/>
    </row>
    <row r="47841" spans="15:16" x14ac:dyDescent="0.2">
      <c r="O47841" s="152"/>
      <c r="P47841" s="2"/>
    </row>
    <row r="47842" spans="15:16" x14ac:dyDescent="0.2">
      <c r="O47842" s="152"/>
      <c r="P47842" s="2"/>
    </row>
    <row r="47843" spans="15:16" x14ac:dyDescent="0.2">
      <c r="O47843" s="152"/>
      <c r="P47843" s="2"/>
    </row>
    <row r="47844" spans="15:16" x14ac:dyDescent="0.2">
      <c r="O47844" s="152"/>
      <c r="P47844" s="2"/>
    </row>
    <row r="47845" spans="15:16" x14ac:dyDescent="0.2">
      <c r="O47845" s="152"/>
      <c r="P47845" s="2"/>
    </row>
    <row r="47846" spans="15:16" x14ac:dyDescent="0.2">
      <c r="O47846" s="152"/>
      <c r="P47846" s="2"/>
    </row>
    <row r="47847" spans="15:16" x14ac:dyDescent="0.2">
      <c r="O47847" s="152"/>
      <c r="P47847" s="2"/>
    </row>
    <row r="47848" spans="15:16" x14ac:dyDescent="0.2">
      <c r="O47848" s="152"/>
      <c r="P47848" s="2"/>
    </row>
    <row r="47849" spans="15:16" x14ac:dyDescent="0.2">
      <c r="O47849" s="152"/>
      <c r="P47849" s="2"/>
    </row>
    <row r="47850" spans="15:16" x14ac:dyDescent="0.2">
      <c r="O47850" s="152"/>
      <c r="P47850" s="2"/>
    </row>
    <row r="47851" spans="15:16" x14ac:dyDescent="0.2">
      <c r="O47851" s="152"/>
      <c r="P47851" s="2"/>
    </row>
    <row r="47852" spans="15:16" x14ac:dyDescent="0.2">
      <c r="O47852" s="152"/>
      <c r="P47852" s="2"/>
    </row>
    <row r="47853" spans="15:16" x14ac:dyDescent="0.2">
      <c r="O47853" s="152"/>
      <c r="P47853" s="2"/>
    </row>
    <row r="47854" spans="15:16" x14ac:dyDescent="0.2">
      <c r="O47854" s="152"/>
      <c r="P47854" s="2"/>
    </row>
    <row r="47855" spans="15:16" x14ac:dyDescent="0.2">
      <c r="O47855" s="152"/>
      <c r="P47855" s="2"/>
    </row>
    <row r="47856" spans="15:16" x14ac:dyDescent="0.2">
      <c r="O47856" s="152"/>
      <c r="P47856" s="2"/>
    </row>
    <row r="47857" spans="15:16" x14ac:dyDescent="0.2">
      <c r="O47857" s="152"/>
      <c r="P47857" s="2"/>
    </row>
    <row r="47858" spans="15:16" x14ac:dyDescent="0.2">
      <c r="O47858" s="152"/>
      <c r="P47858" s="2"/>
    </row>
    <row r="47859" spans="15:16" x14ac:dyDescent="0.2">
      <c r="O47859" s="152"/>
      <c r="P47859" s="2"/>
    </row>
    <row r="47860" spans="15:16" x14ac:dyDescent="0.2">
      <c r="O47860" s="152"/>
      <c r="P47860" s="2"/>
    </row>
    <row r="47861" spans="15:16" x14ac:dyDescent="0.2">
      <c r="O47861" s="152"/>
      <c r="P47861" s="2"/>
    </row>
    <row r="47862" spans="15:16" x14ac:dyDescent="0.2">
      <c r="O47862" s="152"/>
      <c r="P47862" s="2"/>
    </row>
    <row r="47863" spans="15:16" x14ac:dyDescent="0.2">
      <c r="O47863" s="152"/>
      <c r="P47863" s="2"/>
    </row>
    <row r="47864" spans="15:16" x14ac:dyDescent="0.2">
      <c r="O47864" s="152"/>
      <c r="P47864" s="2"/>
    </row>
    <row r="47865" spans="15:16" x14ac:dyDescent="0.2">
      <c r="O47865" s="152"/>
      <c r="P47865" s="2"/>
    </row>
    <row r="47866" spans="15:16" x14ac:dyDescent="0.2">
      <c r="O47866" s="152"/>
      <c r="P47866" s="2"/>
    </row>
    <row r="47867" spans="15:16" x14ac:dyDescent="0.2">
      <c r="O47867" s="152"/>
      <c r="P47867" s="2"/>
    </row>
    <row r="47868" spans="15:16" x14ac:dyDescent="0.2">
      <c r="O47868" s="152"/>
      <c r="P47868" s="2"/>
    </row>
    <row r="47869" spans="15:16" x14ac:dyDescent="0.2">
      <c r="O47869" s="152"/>
      <c r="P47869" s="2"/>
    </row>
    <row r="47870" spans="15:16" x14ac:dyDescent="0.2">
      <c r="O47870" s="152"/>
      <c r="P47870" s="2"/>
    </row>
    <row r="47871" spans="15:16" x14ac:dyDescent="0.2">
      <c r="O47871" s="152"/>
      <c r="P47871" s="2"/>
    </row>
    <row r="47872" spans="15:16" x14ac:dyDescent="0.2">
      <c r="O47872" s="152"/>
      <c r="P47872" s="2"/>
    </row>
    <row r="47873" spans="15:16" x14ac:dyDescent="0.2">
      <c r="O47873" s="152"/>
      <c r="P47873" s="2"/>
    </row>
    <row r="47874" spans="15:16" x14ac:dyDescent="0.2">
      <c r="O47874" s="152"/>
      <c r="P47874" s="2"/>
    </row>
    <row r="47875" spans="15:16" x14ac:dyDescent="0.2">
      <c r="O47875" s="152"/>
      <c r="P47875" s="2"/>
    </row>
    <row r="47876" spans="15:16" x14ac:dyDescent="0.2">
      <c r="O47876" s="152"/>
      <c r="P47876" s="2"/>
    </row>
    <row r="47877" spans="15:16" x14ac:dyDescent="0.2">
      <c r="O47877" s="152"/>
      <c r="P47877" s="2"/>
    </row>
    <row r="47878" spans="15:16" x14ac:dyDescent="0.2">
      <c r="O47878" s="152"/>
      <c r="P47878" s="2"/>
    </row>
    <row r="47879" spans="15:16" x14ac:dyDescent="0.2">
      <c r="O47879" s="152"/>
      <c r="P47879" s="2"/>
    </row>
    <row r="47880" spans="15:16" x14ac:dyDescent="0.2">
      <c r="O47880" s="152"/>
      <c r="P47880" s="2"/>
    </row>
    <row r="47881" spans="15:16" x14ac:dyDescent="0.2">
      <c r="O47881" s="152"/>
      <c r="P47881" s="2"/>
    </row>
    <row r="47882" spans="15:16" x14ac:dyDescent="0.2">
      <c r="O47882" s="152"/>
      <c r="P47882" s="2"/>
    </row>
    <row r="47883" spans="15:16" x14ac:dyDescent="0.2">
      <c r="O47883" s="152"/>
      <c r="P47883" s="2"/>
    </row>
    <row r="47884" spans="15:16" x14ac:dyDescent="0.2">
      <c r="O47884" s="152"/>
      <c r="P47884" s="2"/>
    </row>
    <row r="47885" spans="15:16" x14ac:dyDescent="0.2">
      <c r="O47885" s="152"/>
      <c r="P47885" s="2"/>
    </row>
    <row r="47886" spans="15:16" x14ac:dyDescent="0.2">
      <c r="O47886" s="152"/>
      <c r="P47886" s="2"/>
    </row>
    <row r="47887" spans="15:16" x14ac:dyDescent="0.2">
      <c r="O47887" s="152"/>
      <c r="P47887" s="2"/>
    </row>
    <row r="47888" spans="15:16" x14ac:dyDescent="0.2">
      <c r="O47888" s="152"/>
      <c r="P47888" s="2"/>
    </row>
    <row r="47889" spans="15:16" x14ac:dyDescent="0.2">
      <c r="O47889" s="152"/>
      <c r="P47889" s="2"/>
    </row>
    <row r="47890" spans="15:16" x14ac:dyDescent="0.2">
      <c r="O47890" s="152"/>
      <c r="P47890" s="2"/>
    </row>
    <row r="47891" spans="15:16" x14ac:dyDescent="0.2">
      <c r="O47891" s="152"/>
      <c r="P47891" s="2"/>
    </row>
    <row r="47892" spans="15:16" x14ac:dyDescent="0.2">
      <c r="O47892" s="152"/>
      <c r="P47892" s="2"/>
    </row>
    <row r="47893" spans="15:16" x14ac:dyDescent="0.2">
      <c r="O47893" s="152"/>
      <c r="P47893" s="2"/>
    </row>
    <row r="47894" spans="15:16" x14ac:dyDescent="0.2">
      <c r="O47894" s="152"/>
      <c r="P47894" s="2"/>
    </row>
    <row r="47895" spans="15:16" x14ac:dyDescent="0.2">
      <c r="O47895" s="152"/>
      <c r="P47895" s="2"/>
    </row>
    <row r="47896" spans="15:16" x14ac:dyDescent="0.2">
      <c r="O47896" s="152"/>
      <c r="P47896" s="2"/>
    </row>
    <row r="47897" spans="15:16" x14ac:dyDescent="0.2">
      <c r="O47897" s="152"/>
      <c r="P47897" s="2"/>
    </row>
    <row r="47898" spans="15:16" x14ac:dyDescent="0.2">
      <c r="O47898" s="152"/>
      <c r="P47898" s="2"/>
    </row>
    <row r="47899" spans="15:16" x14ac:dyDescent="0.2">
      <c r="O47899" s="152"/>
      <c r="P47899" s="2"/>
    </row>
    <row r="47900" spans="15:16" x14ac:dyDescent="0.2">
      <c r="O47900" s="152"/>
      <c r="P47900" s="2"/>
    </row>
    <row r="47901" spans="15:16" x14ac:dyDescent="0.2">
      <c r="O47901" s="152"/>
      <c r="P47901" s="2"/>
    </row>
    <row r="47902" spans="15:16" x14ac:dyDescent="0.2">
      <c r="O47902" s="152"/>
      <c r="P47902" s="2"/>
    </row>
    <row r="47903" spans="15:16" x14ac:dyDescent="0.2">
      <c r="O47903" s="152"/>
      <c r="P47903" s="2"/>
    </row>
    <row r="47904" spans="15:16" x14ac:dyDescent="0.2">
      <c r="O47904" s="152"/>
      <c r="P47904" s="2"/>
    </row>
    <row r="47905" spans="15:16" x14ac:dyDescent="0.2">
      <c r="O47905" s="152"/>
      <c r="P47905" s="2"/>
    </row>
    <row r="47906" spans="15:16" x14ac:dyDescent="0.2">
      <c r="O47906" s="152"/>
      <c r="P47906" s="2"/>
    </row>
    <row r="47907" spans="15:16" x14ac:dyDescent="0.2">
      <c r="O47907" s="152"/>
      <c r="P47907" s="2"/>
    </row>
    <row r="47908" spans="15:16" x14ac:dyDescent="0.2">
      <c r="O47908" s="152"/>
      <c r="P47908" s="2"/>
    </row>
    <row r="47909" spans="15:16" x14ac:dyDescent="0.2">
      <c r="O47909" s="152"/>
      <c r="P47909" s="2"/>
    </row>
    <row r="47910" spans="15:16" x14ac:dyDescent="0.2">
      <c r="O47910" s="152"/>
      <c r="P47910" s="2"/>
    </row>
    <row r="47911" spans="15:16" x14ac:dyDescent="0.2">
      <c r="O47911" s="152"/>
      <c r="P47911" s="2"/>
    </row>
    <row r="47912" spans="15:16" x14ac:dyDescent="0.2">
      <c r="O47912" s="152"/>
      <c r="P47912" s="2"/>
    </row>
    <row r="47913" spans="15:16" x14ac:dyDescent="0.2">
      <c r="O47913" s="152"/>
      <c r="P47913" s="2"/>
    </row>
    <row r="47914" spans="15:16" x14ac:dyDescent="0.2">
      <c r="O47914" s="152"/>
      <c r="P47914" s="2"/>
    </row>
    <row r="47915" spans="15:16" x14ac:dyDescent="0.2">
      <c r="O47915" s="152"/>
      <c r="P47915" s="2"/>
    </row>
    <row r="47916" spans="15:16" x14ac:dyDescent="0.2">
      <c r="O47916" s="152"/>
      <c r="P47916" s="2"/>
    </row>
    <row r="47917" spans="15:16" x14ac:dyDescent="0.2">
      <c r="O47917" s="152"/>
      <c r="P47917" s="2"/>
    </row>
    <row r="47918" spans="15:16" x14ac:dyDescent="0.2">
      <c r="O47918" s="152"/>
      <c r="P47918" s="2"/>
    </row>
    <row r="47919" spans="15:16" x14ac:dyDescent="0.2">
      <c r="O47919" s="152"/>
      <c r="P47919" s="2"/>
    </row>
    <row r="47920" spans="15:16" x14ac:dyDescent="0.2">
      <c r="O47920" s="152"/>
      <c r="P47920" s="2"/>
    </row>
    <row r="47921" spans="15:16" x14ac:dyDescent="0.2">
      <c r="O47921" s="152"/>
      <c r="P47921" s="2"/>
    </row>
    <row r="47922" spans="15:16" x14ac:dyDescent="0.2">
      <c r="O47922" s="152"/>
      <c r="P47922" s="2"/>
    </row>
    <row r="47923" spans="15:16" x14ac:dyDescent="0.2">
      <c r="O47923" s="152"/>
      <c r="P47923" s="2"/>
    </row>
    <row r="47924" spans="15:16" x14ac:dyDescent="0.2">
      <c r="O47924" s="152"/>
      <c r="P47924" s="2"/>
    </row>
    <row r="47925" spans="15:16" x14ac:dyDescent="0.2">
      <c r="O47925" s="152"/>
      <c r="P47925" s="2"/>
    </row>
    <row r="47926" spans="15:16" x14ac:dyDescent="0.2">
      <c r="O47926" s="152"/>
      <c r="P47926" s="2"/>
    </row>
    <row r="47927" spans="15:16" x14ac:dyDescent="0.2">
      <c r="O47927" s="152"/>
      <c r="P47927" s="2"/>
    </row>
    <row r="47928" spans="15:16" x14ac:dyDescent="0.2">
      <c r="O47928" s="152"/>
      <c r="P47928" s="2"/>
    </row>
    <row r="47929" spans="15:16" x14ac:dyDescent="0.2">
      <c r="O47929" s="152"/>
      <c r="P47929" s="2"/>
    </row>
    <row r="47930" spans="15:16" x14ac:dyDescent="0.2">
      <c r="O47930" s="152"/>
      <c r="P47930" s="2"/>
    </row>
    <row r="47931" spans="15:16" x14ac:dyDescent="0.2">
      <c r="O47931" s="152"/>
      <c r="P47931" s="2"/>
    </row>
    <row r="47932" spans="15:16" x14ac:dyDescent="0.2">
      <c r="O47932" s="152"/>
      <c r="P47932" s="2"/>
    </row>
    <row r="47933" spans="15:16" x14ac:dyDescent="0.2">
      <c r="O47933" s="152"/>
      <c r="P47933" s="2"/>
    </row>
    <row r="47934" spans="15:16" x14ac:dyDescent="0.2">
      <c r="O47934" s="152"/>
      <c r="P47934" s="2"/>
    </row>
    <row r="47935" spans="15:16" x14ac:dyDescent="0.2">
      <c r="O47935" s="152"/>
      <c r="P47935" s="2"/>
    </row>
    <row r="47936" spans="15:16" x14ac:dyDescent="0.2">
      <c r="O47936" s="152"/>
      <c r="P47936" s="2"/>
    </row>
    <row r="47937" spans="15:16" x14ac:dyDescent="0.2">
      <c r="O47937" s="152"/>
      <c r="P47937" s="2"/>
    </row>
    <row r="47938" spans="15:16" x14ac:dyDescent="0.2">
      <c r="O47938" s="152"/>
      <c r="P47938" s="2"/>
    </row>
    <row r="47939" spans="15:16" x14ac:dyDescent="0.2">
      <c r="O47939" s="152"/>
      <c r="P47939" s="2"/>
    </row>
    <row r="47940" spans="15:16" x14ac:dyDescent="0.2">
      <c r="O47940" s="152"/>
      <c r="P47940" s="2"/>
    </row>
    <row r="47941" spans="15:16" x14ac:dyDescent="0.2">
      <c r="O47941" s="152"/>
      <c r="P47941" s="2"/>
    </row>
    <row r="47942" spans="15:16" x14ac:dyDescent="0.2">
      <c r="O47942" s="152"/>
      <c r="P47942" s="2"/>
    </row>
    <row r="47943" spans="15:16" x14ac:dyDescent="0.2">
      <c r="O47943" s="152"/>
      <c r="P47943" s="2"/>
    </row>
    <row r="47944" spans="15:16" x14ac:dyDescent="0.2">
      <c r="O47944" s="152"/>
      <c r="P47944" s="2"/>
    </row>
    <row r="47945" spans="15:16" x14ac:dyDescent="0.2">
      <c r="O47945" s="152"/>
      <c r="P47945" s="2"/>
    </row>
    <row r="47946" spans="15:16" x14ac:dyDescent="0.2">
      <c r="O47946" s="152"/>
      <c r="P47946" s="2"/>
    </row>
    <row r="47947" spans="15:16" x14ac:dyDescent="0.2">
      <c r="O47947" s="152"/>
      <c r="P47947" s="2"/>
    </row>
    <row r="47948" spans="15:16" x14ac:dyDescent="0.2">
      <c r="O47948" s="152"/>
      <c r="P47948" s="2"/>
    </row>
    <row r="47949" spans="15:16" x14ac:dyDescent="0.2">
      <c r="O47949" s="152"/>
      <c r="P47949" s="2"/>
    </row>
    <row r="47950" spans="15:16" x14ac:dyDescent="0.2">
      <c r="O47950" s="152"/>
      <c r="P47950" s="2"/>
    </row>
    <row r="47951" spans="15:16" x14ac:dyDescent="0.2">
      <c r="O47951" s="152"/>
      <c r="P47951" s="2"/>
    </row>
    <row r="47952" spans="15:16" x14ac:dyDescent="0.2">
      <c r="O47952" s="152"/>
      <c r="P47952" s="2"/>
    </row>
    <row r="47953" spans="15:16" x14ac:dyDescent="0.2">
      <c r="O47953" s="152"/>
      <c r="P47953" s="2"/>
    </row>
    <row r="47954" spans="15:16" x14ac:dyDescent="0.2">
      <c r="O47954" s="152"/>
      <c r="P47954" s="2"/>
    </row>
    <row r="47955" spans="15:16" x14ac:dyDescent="0.2">
      <c r="O47955" s="152"/>
      <c r="P47955" s="2"/>
    </row>
    <row r="47956" spans="15:16" x14ac:dyDescent="0.2">
      <c r="O47956" s="152"/>
      <c r="P47956" s="2"/>
    </row>
    <row r="47957" spans="15:16" x14ac:dyDescent="0.2">
      <c r="O47957" s="152"/>
      <c r="P47957" s="2"/>
    </row>
    <row r="47958" spans="15:16" x14ac:dyDescent="0.2">
      <c r="O47958" s="152"/>
      <c r="P47958" s="2"/>
    </row>
    <row r="47959" spans="15:16" x14ac:dyDescent="0.2">
      <c r="O47959" s="152"/>
      <c r="P47959" s="2"/>
    </row>
    <row r="47960" spans="15:16" x14ac:dyDescent="0.2">
      <c r="O47960" s="152"/>
      <c r="P47960" s="2"/>
    </row>
    <row r="47961" spans="15:16" x14ac:dyDescent="0.2">
      <c r="O47961" s="152"/>
      <c r="P47961" s="2"/>
    </row>
    <row r="47962" spans="15:16" x14ac:dyDescent="0.2">
      <c r="O47962" s="152"/>
      <c r="P47962" s="2"/>
    </row>
    <row r="47963" spans="15:16" x14ac:dyDescent="0.2">
      <c r="O47963" s="152"/>
      <c r="P47963" s="2"/>
    </row>
    <row r="47964" spans="15:16" x14ac:dyDescent="0.2">
      <c r="O47964" s="152"/>
      <c r="P47964" s="2"/>
    </row>
    <row r="47965" spans="15:16" x14ac:dyDescent="0.2">
      <c r="O47965" s="152"/>
      <c r="P47965" s="2"/>
    </row>
    <row r="47966" spans="15:16" x14ac:dyDescent="0.2">
      <c r="O47966" s="152"/>
      <c r="P47966" s="2"/>
    </row>
    <row r="47967" spans="15:16" x14ac:dyDescent="0.2">
      <c r="O47967" s="152"/>
      <c r="P47967" s="2"/>
    </row>
    <row r="47968" spans="15:16" x14ac:dyDescent="0.2">
      <c r="O47968" s="152"/>
      <c r="P47968" s="2"/>
    </row>
    <row r="47969" spans="15:16" x14ac:dyDescent="0.2">
      <c r="O47969" s="152"/>
      <c r="P47969" s="2"/>
    </row>
    <row r="47970" spans="15:16" x14ac:dyDescent="0.2">
      <c r="O47970" s="152"/>
      <c r="P47970" s="2"/>
    </row>
    <row r="47971" spans="15:16" x14ac:dyDescent="0.2">
      <c r="O47971" s="152"/>
      <c r="P47971" s="2"/>
    </row>
    <row r="47972" spans="15:16" x14ac:dyDescent="0.2">
      <c r="O47972" s="152"/>
      <c r="P47972" s="2"/>
    </row>
    <row r="47973" spans="15:16" x14ac:dyDescent="0.2">
      <c r="O47973" s="152"/>
      <c r="P47973" s="2"/>
    </row>
    <row r="47974" spans="15:16" x14ac:dyDescent="0.2">
      <c r="O47974" s="152"/>
      <c r="P47974" s="2"/>
    </row>
    <row r="47975" spans="15:16" x14ac:dyDescent="0.2">
      <c r="O47975" s="152"/>
      <c r="P47975" s="2"/>
    </row>
    <row r="47976" spans="15:16" x14ac:dyDescent="0.2">
      <c r="O47976" s="152"/>
      <c r="P47976" s="2"/>
    </row>
    <row r="47977" spans="15:16" x14ac:dyDescent="0.2">
      <c r="O47977" s="152"/>
      <c r="P47977" s="2"/>
    </row>
    <row r="47978" spans="15:16" x14ac:dyDescent="0.2">
      <c r="O47978" s="152"/>
      <c r="P47978" s="2"/>
    </row>
    <row r="47979" spans="15:16" x14ac:dyDescent="0.2">
      <c r="O47979" s="152"/>
      <c r="P47979" s="2"/>
    </row>
    <row r="47980" spans="15:16" x14ac:dyDescent="0.2">
      <c r="O47980" s="152"/>
      <c r="P47980" s="2"/>
    </row>
    <row r="47981" spans="15:16" x14ac:dyDescent="0.2">
      <c r="O47981" s="152"/>
      <c r="P47981" s="2"/>
    </row>
    <row r="47982" spans="15:16" x14ac:dyDescent="0.2">
      <c r="O47982" s="152"/>
      <c r="P47982" s="2"/>
    </row>
    <row r="47983" spans="15:16" x14ac:dyDescent="0.2">
      <c r="O47983" s="152"/>
      <c r="P47983" s="2"/>
    </row>
    <row r="47984" spans="15:16" x14ac:dyDescent="0.2">
      <c r="O47984" s="152"/>
      <c r="P47984" s="2"/>
    </row>
    <row r="47985" spans="15:16" x14ac:dyDescent="0.2">
      <c r="O47985" s="152"/>
      <c r="P47985" s="2"/>
    </row>
    <row r="47986" spans="15:16" x14ac:dyDescent="0.2">
      <c r="O47986" s="152"/>
      <c r="P47986" s="2"/>
    </row>
    <row r="47987" spans="15:16" x14ac:dyDescent="0.2">
      <c r="O47987" s="152"/>
      <c r="P47987" s="2"/>
    </row>
    <row r="47988" spans="15:16" x14ac:dyDescent="0.2">
      <c r="O47988" s="152"/>
      <c r="P47988" s="2"/>
    </row>
    <row r="47989" spans="15:16" x14ac:dyDescent="0.2">
      <c r="O47989" s="152"/>
      <c r="P47989" s="2"/>
    </row>
    <row r="47990" spans="15:16" x14ac:dyDescent="0.2">
      <c r="O47990" s="152"/>
      <c r="P47990" s="2"/>
    </row>
    <row r="47991" spans="15:16" x14ac:dyDescent="0.2">
      <c r="O47991" s="152"/>
      <c r="P47991" s="2"/>
    </row>
    <row r="47992" spans="15:16" x14ac:dyDescent="0.2">
      <c r="O47992" s="152"/>
      <c r="P47992" s="2"/>
    </row>
    <row r="47993" spans="15:16" x14ac:dyDescent="0.2">
      <c r="O47993" s="152"/>
      <c r="P47993" s="2"/>
    </row>
    <row r="47994" spans="15:16" x14ac:dyDescent="0.2">
      <c r="O47994" s="152"/>
      <c r="P47994" s="2"/>
    </row>
    <row r="47995" spans="15:16" x14ac:dyDescent="0.2">
      <c r="O47995" s="152"/>
      <c r="P47995" s="2"/>
    </row>
    <row r="47996" spans="15:16" x14ac:dyDescent="0.2">
      <c r="O47996" s="152"/>
      <c r="P47996" s="2"/>
    </row>
    <row r="47997" spans="15:16" x14ac:dyDescent="0.2">
      <c r="O47997" s="152"/>
      <c r="P47997" s="2"/>
    </row>
    <row r="47998" spans="15:16" x14ac:dyDescent="0.2">
      <c r="O47998" s="152"/>
      <c r="P47998" s="2"/>
    </row>
    <row r="47999" spans="15:16" x14ac:dyDescent="0.2">
      <c r="O47999" s="152"/>
      <c r="P47999" s="2"/>
    </row>
    <row r="48000" spans="15:16" x14ac:dyDescent="0.2">
      <c r="O48000" s="152"/>
      <c r="P48000" s="2"/>
    </row>
    <row r="48001" spans="15:16" x14ac:dyDescent="0.2">
      <c r="O48001" s="152"/>
      <c r="P48001" s="2"/>
    </row>
    <row r="48002" spans="15:16" x14ac:dyDescent="0.2">
      <c r="O48002" s="152"/>
      <c r="P48002" s="2"/>
    </row>
    <row r="48003" spans="15:16" x14ac:dyDescent="0.2">
      <c r="O48003" s="152"/>
      <c r="P48003" s="2"/>
    </row>
    <row r="48004" spans="15:16" x14ac:dyDescent="0.2">
      <c r="O48004" s="152"/>
      <c r="P48004" s="2"/>
    </row>
    <row r="48005" spans="15:16" x14ac:dyDescent="0.2">
      <c r="O48005" s="152"/>
      <c r="P48005" s="2"/>
    </row>
    <row r="48006" spans="15:16" x14ac:dyDescent="0.2">
      <c r="O48006" s="152"/>
      <c r="P48006" s="2"/>
    </row>
    <row r="48007" spans="15:16" x14ac:dyDescent="0.2">
      <c r="O48007" s="152"/>
      <c r="P48007" s="2"/>
    </row>
    <row r="48008" spans="15:16" x14ac:dyDescent="0.2">
      <c r="O48008" s="152"/>
      <c r="P48008" s="2"/>
    </row>
    <row r="48009" spans="15:16" x14ac:dyDescent="0.2">
      <c r="O48009" s="152"/>
      <c r="P48009" s="2"/>
    </row>
    <row r="48010" spans="15:16" x14ac:dyDescent="0.2">
      <c r="O48010" s="152"/>
      <c r="P48010" s="2"/>
    </row>
    <row r="48011" spans="15:16" x14ac:dyDescent="0.2">
      <c r="O48011" s="152"/>
      <c r="P48011" s="2"/>
    </row>
    <row r="48012" spans="15:16" x14ac:dyDescent="0.2">
      <c r="O48012" s="152"/>
      <c r="P48012" s="2"/>
    </row>
    <row r="48013" spans="15:16" x14ac:dyDescent="0.2">
      <c r="O48013" s="152"/>
      <c r="P48013" s="2"/>
    </row>
    <row r="48014" spans="15:16" x14ac:dyDescent="0.2">
      <c r="O48014" s="152"/>
      <c r="P48014" s="2"/>
    </row>
    <row r="48015" spans="15:16" x14ac:dyDescent="0.2">
      <c r="O48015" s="152"/>
      <c r="P48015" s="2"/>
    </row>
    <row r="48016" spans="15:16" x14ac:dyDescent="0.2">
      <c r="O48016" s="152"/>
      <c r="P48016" s="2"/>
    </row>
    <row r="48017" spans="15:16" x14ac:dyDescent="0.2">
      <c r="O48017" s="152"/>
      <c r="P48017" s="2"/>
    </row>
    <row r="48018" spans="15:16" x14ac:dyDescent="0.2">
      <c r="O48018" s="152"/>
      <c r="P48018" s="2"/>
    </row>
    <row r="48019" spans="15:16" x14ac:dyDescent="0.2">
      <c r="O48019" s="152"/>
      <c r="P48019" s="2"/>
    </row>
    <row r="48020" spans="15:16" x14ac:dyDescent="0.2">
      <c r="O48020" s="152"/>
      <c r="P48020" s="2"/>
    </row>
    <row r="48021" spans="15:16" x14ac:dyDescent="0.2">
      <c r="O48021" s="152"/>
      <c r="P48021" s="2"/>
    </row>
    <row r="48022" spans="15:16" x14ac:dyDescent="0.2">
      <c r="O48022" s="152"/>
      <c r="P48022" s="2"/>
    </row>
    <row r="48023" spans="15:16" x14ac:dyDescent="0.2">
      <c r="O48023" s="152"/>
      <c r="P48023" s="2"/>
    </row>
    <row r="48024" spans="15:16" x14ac:dyDescent="0.2">
      <c r="O48024" s="152"/>
      <c r="P48024" s="2"/>
    </row>
    <row r="48025" spans="15:16" x14ac:dyDescent="0.2">
      <c r="O48025" s="152"/>
      <c r="P48025" s="2"/>
    </row>
    <row r="48026" spans="15:16" x14ac:dyDescent="0.2">
      <c r="O48026" s="152"/>
      <c r="P48026" s="2"/>
    </row>
    <row r="48027" spans="15:16" x14ac:dyDescent="0.2">
      <c r="O48027" s="152"/>
      <c r="P48027" s="2"/>
    </row>
    <row r="48028" spans="15:16" x14ac:dyDescent="0.2">
      <c r="O48028" s="152"/>
      <c r="P48028" s="2"/>
    </row>
    <row r="48029" spans="15:16" x14ac:dyDescent="0.2">
      <c r="O48029" s="152"/>
      <c r="P48029" s="2"/>
    </row>
    <row r="48030" spans="15:16" x14ac:dyDescent="0.2">
      <c r="O48030" s="152"/>
      <c r="P48030" s="2"/>
    </row>
    <row r="48031" spans="15:16" x14ac:dyDescent="0.2">
      <c r="O48031" s="152"/>
      <c r="P48031" s="2"/>
    </row>
    <row r="48032" spans="15:16" x14ac:dyDescent="0.2">
      <c r="O48032" s="152"/>
      <c r="P48032" s="2"/>
    </row>
    <row r="48033" spans="15:16" x14ac:dyDescent="0.2">
      <c r="O48033" s="152"/>
      <c r="P48033" s="2"/>
    </row>
    <row r="48034" spans="15:16" x14ac:dyDescent="0.2">
      <c r="O48034" s="152"/>
      <c r="P48034" s="2"/>
    </row>
    <row r="48035" spans="15:16" x14ac:dyDescent="0.2">
      <c r="O48035" s="152"/>
      <c r="P48035" s="2"/>
    </row>
    <row r="48036" spans="15:16" x14ac:dyDescent="0.2">
      <c r="O48036" s="152"/>
      <c r="P48036" s="2"/>
    </row>
    <row r="48037" spans="15:16" x14ac:dyDescent="0.2">
      <c r="O48037" s="152"/>
      <c r="P48037" s="2"/>
    </row>
    <row r="48038" spans="15:16" x14ac:dyDescent="0.2">
      <c r="O48038" s="152"/>
      <c r="P48038" s="2"/>
    </row>
    <row r="48039" spans="15:16" x14ac:dyDescent="0.2">
      <c r="O48039" s="152"/>
      <c r="P48039" s="2"/>
    </row>
    <row r="48040" spans="15:16" x14ac:dyDescent="0.2">
      <c r="O48040" s="152"/>
      <c r="P48040" s="2"/>
    </row>
    <row r="48041" spans="15:16" x14ac:dyDescent="0.2">
      <c r="O48041" s="152"/>
      <c r="P48041" s="2"/>
    </row>
    <row r="48042" spans="15:16" x14ac:dyDescent="0.2">
      <c r="O48042" s="152"/>
      <c r="P48042" s="2"/>
    </row>
    <row r="48043" spans="15:16" x14ac:dyDescent="0.2">
      <c r="O48043" s="152"/>
      <c r="P48043" s="2"/>
    </row>
    <row r="48044" spans="15:16" x14ac:dyDescent="0.2">
      <c r="O48044" s="152"/>
      <c r="P48044" s="2"/>
    </row>
    <row r="48045" spans="15:16" x14ac:dyDescent="0.2">
      <c r="O48045" s="152"/>
      <c r="P48045" s="2"/>
    </row>
    <row r="48046" spans="15:16" x14ac:dyDescent="0.2">
      <c r="O48046" s="152"/>
      <c r="P48046" s="2"/>
    </row>
    <row r="48047" spans="15:16" x14ac:dyDescent="0.2">
      <c r="O48047" s="152"/>
      <c r="P48047" s="2"/>
    </row>
    <row r="48048" spans="15:16" x14ac:dyDescent="0.2">
      <c r="O48048" s="152"/>
      <c r="P48048" s="2"/>
    </row>
    <row r="48049" spans="15:16" x14ac:dyDescent="0.2">
      <c r="O48049" s="152"/>
      <c r="P48049" s="2"/>
    </row>
    <row r="48050" spans="15:16" x14ac:dyDescent="0.2">
      <c r="O48050" s="152"/>
      <c r="P48050" s="2"/>
    </row>
    <row r="48051" spans="15:16" x14ac:dyDescent="0.2">
      <c r="O48051" s="152"/>
      <c r="P48051" s="2"/>
    </row>
    <row r="48052" spans="15:16" x14ac:dyDescent="0.2">
      <c r="O48052" s="152"/>
      <c r="P48052" s="2"/>
    </row>
    <row r="48053" spans="15:16" x14ac:dyDescent="0.2">
      <c r="O48053" s="152"/>
      <c r="P48053" s="2"/>
    </row>
    <row r="48054" spans="15:16" x14ac:dyDescent="0.2">
      <c r="O48054" s="152"/>
      <c r="P48054" s="2"/>
    </row>
    <row r="48055" spans="15:16" x14ac:dyDescent="0.2">
      <c r="O48055" s="152"/>
      <c r="P48055" s="2"/>
    </row>
    <row r="48056" spans="15:16" x14ac:dyDescent="0.2">
      <c r="O48056" s="152"/>
      <c r="P48056" s="2"/>
    </row>
    <row r="48057" spans="15:16" x14ac:dyDescent="0.2">
      <c r="O48057" s="152"/>
      <c r="P48057" s="2"/>
    </row>
    <row r="48058" spans="15:16" x14ac:dyDescent="0.2">
      <c r="O48058" s="152"/>
      <c r="P48058" s="2"/>
    </row>
    <row r="48059" spans="15:16" x14ac:dyDescent="0.2">
      <c r="O48059" s="152"/>
      <c r="P48059" s="2"/>
    </row>
    <row r="48060" spans="15:16" x14ac:dyDescent="0.2">
      <c r="O48060" s="152"/>
      <c r="P48060" s="2"/>
    </row>
    <row r="48061" spans="15:16" x14ac:dyDescent="0.2">
      <c r="O48061" s="152"/>
      <c r="P48061" s="2"/>
    </row>
    <row r="48062" spans="15:16" x14ac:dyDescent="0.2">
      <c r="O48062" s="152"/>
      <c r="P48062" s="2"/>
    </row>
    <row r="48063" spans="15:16" x14ac:dyDescent="0.2">
      <c r="O48063" s="152"/>
      <c r="P48063" s="2"/>
    </row>
    <row r="48064" spans="15:16" x14ac:dyDescent="0.2">
      <c r="O48064" s="152"/>
      <c r="P48064" s="2"/>
    </row>
    <row r="48065" spans="15:16" x14ac:dyDescent="0.2">
      <c r="O48065" s="152"/>
      <c r="P48065" s="2"/>
    </row>
    <row r="48066" spans="15:16" x14ac:dyDescent="0.2">
      <c r="O48066" s="152"/>
      <c r="P48066" s="2"/>
    </row>
    <row r="48067" spans="15:16" x14ac:dyDescent="0.2">
      <c r="O48067" s="152"/>
      <c r="P48067" s="2"/>
    </row>
    <row r="48068" spans="15:16" x14ac:dyDescent="0.2">
      <c r="O48068" s="152"/>
      <c r="P48068" s="2"/>
    </row>
    <row r="48069" spans="15:16" x14ac:dyDescent="0.2">
      <c r="O48069" s="152"/>
      <c r="P48069" s="2"/>
    </row>
    <row r="48070" spans="15:16" x14ac:dyDescent="0.2">
      <c r="O48070" s="152"/>
      <c r="P48070" s="2"/>
    </row>
    <row r="48071" spans="15:16" x14ac:dyDescent="0.2">
      <c r="O48071" s="152"/>
      <c r="P48071" s="2"/>
    </row>
    <row r="48072" spans="15:16" x14ac:dyDescent="0.2">
      <c r="O48072" s="152"/>
      <c r="P48072" s="2"/>
    </row>
    <row r="48073" spans="15:16" x14ac:dyDescent="0.2">
      <c r="O48073" s="152"/>
      <c r="P48073" s="2"/>
    </row>
    <row r="48074" spans="15:16" x14ac:dyDescent="0.2">
      <c r="O48074" s="152"/>
      <c r="P48074" s="2"/>
    </row>
    <row r="48075" spans="15:16" x14ac:dyDescent="0.2">
      <c r="O48075" s="152"/>
      <c r="P48075" s="2"/>
    </row>
    <row r="48076" spans="15:16" x14ac:dyDescent="0.2">
      <c r="O48076" s="152"/>
      <c r="P48076" s="2"/>
    </row>
    <row r="48077" spans="15:16" x14ac:dyDescent="0.2">
      <c r="O48077" s="152"/>
      <c r="P48077" s="2"/>
    </row>
    <row r="48078" spans="15:16" x14ac:dyDescent="0.2">
      <c r="O48078" s="152"/>
      <c r="P48078" s="2"/>
    </row>
    <row r="48079" spans="15:16" x14ac:dyDescent="0.2">
      <c r="O48079" s="152"/>
      <c r="P48079" s="2"/>
    </row>
    <row r="48080" spans="15:16" x14ac:dyDescent="0.2">
      <c r="O48080" s="152"/>
      <c r="P48080" s="2"/>
    </row>
    <row r="48081" spans="15:16" x14ac:dyDescent="0.2">
      <c r="O48081" s="152"/>
      <c r="P48081" s="2"/>
    </row>
    <row r="48082" spans="15:16" x14ac:dyDescent="0.2">
      <c r="O48082" s="152"/>
      <c r="P48082" s="2"/>
    </row>
    <row r="48083" spans="15:16" x14ac:dyDescent="0.2">
      <c r="O48083" s="152"/>
      <c r="P48083" s="2"/>
    </row>
    <row r="48084" spans="15:16" x14ac:dyDescent="0.2">
      <c r="O48084" s="152"/>
      <c r="P48084" s="2"/>
    </row>
    <row r="48085" spans="15:16" x14ac:dyDescent="0.2">
      <c r="O48085" s="152"/>
      <c r="P48085" s="2"/>
    </row>
    <row r="48086" spans="15:16" x14ac:dyDescent="0.2">
      <c r="O48086" s="152"/>
      <c r="P48086" s="2"/>
    </row>
    <row r="48087" spans="15:16" x14ac:dyDescent="0.2">
      <c r="O48087" s="152"/>
      <c r="P48087" s="2"/>
    </row>
    <row r="48088" spans="15:16" x14ac:dyDescent="0.2">
      <c r="O48088" s="152"/>
      <c r="P48088" s="2"/>
    </row>
    <row r="48089" spans="15:16" x14ac:dyDescent="0.2">
      <c r="O48089" s="152"/>
      <c r="P48089" s="2"/>
    </row>
    <row r="48090" spans="15:16" x14ac:dyDescent="0.2">
      <c r="O48090" s="152"/>
      <c r="P48090" s="2"/>
    </row>
    <row r="48091" spans="15:16" x14ac:dyDescent="0.2">
      <c r="O48091" s="152"/>
      <c r="P48091" s="2"/>
    </row>
    <row r="48092" spans="15:16" x14ac:dyDescent="0.2">
      <c r="O48092" s="152"/>
      <c r="P48092" s="2"/>
    </row>
    <row r="48093" spans="15:16" x14ac:dyDescent="0.2">
      <c r="O48093" s="152"/>
      <c r="P48093" s="2"/>
    </row>
    <row r="48094" spans="15:16" x14ac:dyDescent="0.2">
      <c r="O48094" s="152"/>
      <c r="P48094" s="2"/>
    </row>
    <row r="48095" spans="15:16" x14ac:dyDescent="0.2">
      <c r="O48095" s="152"/>
      <c r="P48095" s="2"/>
    </row>
    <row r="48096" spans="15:16" x14ac:dyDescent="0.2">
      <c r="O48096" s="152"/>
      <c r="P48096" s="2"/>
    </row>
    <row r="48097" spans="15:16" x14ac:dyDescent="0.2">
      <c r="O48097" s="152"/>
      <c r="P48097" s="2"/>
    </row>
    <row r="48098" spans="15:16" x14ac:dyDescent="0.2">
      <c r="O48098" s="152"/>
      <c r="P48098" s="2"/>
    </row>
    <row r="48099" spans="15:16" x14ac:dyDescent="0.2">
      <c r="O48099" s="152"/>
      <c r="P48099" s="2"/>
    </row>
    <row r="48100" spans="15:16" x14ac:dyDescent="0.2">
      <c r="O48100" s="152"/>
      <c r="P48100" s="2"/>
    </row>
    <row r="48101" spans="15:16" x14ac:dyDescent="0.2">
      <c r="O48101" s="152"/>
      <c r="P48101" s="2"/>
    </row>
    <row r="48102" spans="15:16" x14ac:dyDescent="0.2">
      <c r="O48102" s="152"/>
      <c r="P48102" s="2"/>
    </row>
    <row r="48103" spans="15:16" x14ac:dyDescent="0.2">
      <c r="O48103" s="152"/>
      <c r="P48103" s="2"/>
    </row>
    <row r="48104" spans="15:16" x14ac:dyDescent="0.2">
      <c r="O48104" s="152"/>
      <c r="P48104" s="2"/>
    </row>
    <row r="48105" spans="15:16" x14ac:dyDescent="0.2">
      <c r="O48105" s="152"/>
      <c r="P48105" s="2"/>
    </row>
    <row r="48106" spans="15:16" x14ac:dyDescent="0.2">
      <c r="O48106" s="152"/>
      <c r="P48106" s="2"/>
    </row>
    <row r="48107" spans="15:16" x14ac:dyDescent="0.2">
      <c r="O48107" s="152"/>
      <c r="P48107" s="2"/>
    </row>
    <row r="48108" spans="15:16" x14ac:dyDescent="0.2">
      <c r="O48108" s="152"/>
      <c r="P48108" s="2"/>
    </row>
    <row r="48109" spans="15:16" x14ac:dyDescent="0.2">
      <c r="O48109" s="152"/>
      <c r="P48109" s="2"/>
    </row>
    <row r="48110" spans="15:16" x14ac:dyDescent="0.2">
      <c r="O48110" s="152"/>
      <c r="P48110" s="2"/>
    </row>
    <row r="48111" spans="15:16" x14ac:dyDescent="0.2">
      <c r="O48111" s="152"/>
      <c r="P48111" s="2"/>
    </row>
    <row r="48112" spans="15:16" x14ac:dyDescent="0.2">
      <c r="O48112" s="152"/>
      <c r="P48112" s="2"/>
    </row>
    <row r="48113" spans="15:16" x14ac:dyDescent="0.2">
      <c r="O48113" s="152"/>
      <c r="P48113" s="2"/>
    </row>
    <row r="48114" spans="15:16" x14ac:dyDescent="0.2">
      <c r="O48114" s="152"/>
      <c r="P48114" s="2"/>
    </row>
    <row r="48115" spans="15:16" x14ac:dyDescent="0.2">
      <c r="O48115" s="152"/>
      <c r="P48115" s="2"/>
    </row>
    <row r="48116" spans="15:16" x14ac:dyDescent="0.2">
      <c r="O48116" s="152"/>
      <c r="P48116" s="2"/>
    </row>
    <row r="48117" spans="15:16" x14ac:dyDescent="0.2">
      <c r="O48117" s="152"/>
      <c r="P48117" s="2"/>
    </row>
    <row r="48118" spans="15:16" x14ac:dyDescent="0.2">
      <c r="O48118" s="152"/>
      <c r="P48118" s="2"/>
    </row>
    <row r="48119" spans="15:16" x14ac:dyDescent="0.2">
      <c r="O48119" s="152"/>
      <c r="P48119" s="2"/>
    </row>
    <row r="48120" spans="15:16" x14ac:dyDescent="0.2">
      <c r="O48120" s="152"/>
      <c r="P48120" s="2"/>
    </row>
    <row r="48121" spans="15:16" x14ac:dyDescent="0.2">
      <c r="O48121" s="152"/>
      <c r="P48121" s="2"/>
    </row>
    <row r="48122" spans="15:16" x14ac:dyDescent="0.2">
      <c r="O48122" s="152"/>
      <c r="P48122" s="2"/>
    </row>
    <row r="48123" spans="15:16" x14ac:dyDescent="0.2">
      <c r="O48123" s="152"/>
      <c r="P48123" s="2"/>
    </row>
    <row r="48124" spans="15:16" x14ac:dyDescent="0.2">
      <c r="O48124" s="152"/>
      <c r="P48124" s="2"/>
    </row>
    <row r="48125" spans="15:16" x14ac:dyDescent="0.2">
      <c r="O48125" s="152"/>
      <c r="P48125" s="2"/>
    </row>
    <row r="48126" spans="15:16" x14ac:dyDescent="0.2">
      <c r="O48126" s="152"/>
      <c r="P48126" s="2"/>
    </row>
    <row r="48127" spans="15:16" x14ac:dyDescent="0.2">
      <c r="O48127" s="152"/>
      <c r="P48127" s="2"/>
    </row>
    <row r="48128" spans="15:16" x14ac:dyDescent="0.2">
      <c r="O48128" s="152"/>
      <c r="P48128" s="2"/>
    </row>
    <row r="48129" spans="15:16" x14ac:dyDescent="0.2">
      <c r="O48129" s="152"/>
      <c r="P48129" s="2"/>
    </row>
    <row r="48130" spans="15:16" x14ac:dyDescent="0.2">
      <c r="O48130" s="152"/>
      <c r="P48130" s="2"/>
    </row>
    <row r="48131" spans="15:16" x14ac:dyDescent="0.2">
      <c r="O48131" s="152"/>
      <c r="P48131" s="2"/>
    </row>
    <row r="48132" spans="15:16" x14ac:dyDescent="0.2">
      <c r="O48132" s="152"/>
      <c r="P48132" s="2"/>
    </row>
    <row r="48133" spans="15:16" x14ac:dyDescent="0.2">
      <c r="O48133" s="152"/>
      <c r="P48133" s="2"/>
    </row>
    <row r="48134" spans="15:16" x14ac:dyDescent="0.2">
      <c r="O48134" s="152"/>
      <c r="P48134" s="2"/>
    </row>
    <row r="48135" spans="15:16" x14ac:dyDescent="0.2">
      <c r="O48135" s="152"/>
      <c r="P48135" s="2"/>
    </row>
    <row r="48136" spans="15:16" x14ac:dyDescent="0.2">
      <c r="O48136" s="152"/>
      <c r="P48136" s="2"/>
    </row>
    <row r="48137" spans="15:16" x14ac:dyDescent="0.2">
      <c r="O48137" s="152"/>
      <c r="P48137" s="2"/>
    </row>
    <row r="48138" spans="15:16" x14ac:dyDescent="0.2">
      <c r="O48138" s="152"/>
      <c r="P48138" s="2"/>
    </row>
    <row r="48139" spans="15:16" x14ac:dyDescent="0.2">
      <c r="O48139" s="152"/>
      <c r="P48139" s="2"/>
    </row>
    <row r="48140" spans="15:16" x14ac:dyDescent="0.2">
      <c r="O48140" s="152"/>
      <c r="P48140" s="2"/>
    </row>
    <row r="48141" spans="15:16" x14ac:dyDescent="0.2">
      <c r="O48141" s="152"/>
      <c r="P48141" s="2"/>
    </row>
    <row r="48142" spans="15:16" x14ac:dyDescent="0.2">
      <c r="O48142" s="152"/>
      <c r="P48142" s="2"/>
    </row>
    <row r="48143" spans="15:16" x14ac:dyDescent="0.2">
      <c r="O48143" s="152"/>
      <c r="P48143" s="2"/>
    </row>
    <row r="48144" spans="15:16" x14ac:dyDescent="0.2">
      <c r="O48144" s="152"/>
      <c r="P48144" s="2"/>
    </row>
    <row r="48145" spans="15:16" x14ac:dyDescent="0.2">
      <c r="O48145" s="152"/>
      <c r="P48145" s="2"/>
    </row>
    <row r="48146" spans="15:16" x14ac:dyDescent="0.2">
      <c r="O48146" s="152"/>
      <c r="P48146" s="2"/>
    </row>
    <row r="48147" spans="15:16" x14ac:dyDescent="0.2">
      <c r="O48147" s="152"/>
      <c r="P48147" s="2"/>
    </row>
    <row r="48148" spans="15:16" x14ac:dyDescent="0.2">
      <c r="O48148" s="152"/>
      <c r="P48148" s="2"/>
    </row>
    <row r="48149" spans="15:16" x14ac:dyDescent="0.2">
      <c r="O48149" s="152"/>
      <c r="P48149" s="2"/>
    </row>
    <row r="48150" spans="15:16" x14ac:dyDescent="0.2">
      <c r="O48150" s="152"/>
      <c r="P48150" s="2"/>
    </row>
    <row r="48151" spans="15:16" x14ac:dyDescent="0.2">
      <c r="O48151" s="152"/>
      <c r="P48151" s="2"/>
    </row>
    <row r="48152" spans="15:16" x14ac:dyDescent="0.2">
      <c r="O48152" s="152"/>
      <c r="P48152" s="2"/>
    </row>
    <row r="48153" spans="15:16" x14ac:dyDescent="0.2">
      <c r="O48153" s="152"/>
      <c r="P48153" s="2"/>
    </row>
    <row r="48154" spans="15:16" x14ac:dyDescent="0.2">
      <c r="O48154" s="152"/>
      <c r="P48154" s="2"/>
    </row>
    <row r="48155" spans="15:16" x14ac:dyDescent="0.2">
      <c r="O48155" s="152"/>
      <c r="P48155" s="2"/>
    </row>
    <row r="48156" spans="15:16" x14ac:dyDescent="0.2">
      <c r="O48156" s="152"/>
      <c r="P48156" s="2"/>
    </row>
    <row r="48157" spans="15:16" x14ac:dyDescent="0.2">
      <c r="O48157" s="152"/>
      <c r="P48157" s="2"/>
    </row>
    <row r="48158" spans="15:16" x14ac:dyDescent="0.2">
      <c r="O48158" s="152"/>
      <c r="P48158" s="2"/>
    </row>
    <row r="48159" spans="15:16" x14ac:dyDescent="0.2">
      <c r="O48159" s="152"/>
      <c r="P48159" s="2"/>
    </row>
    <row r="48160" spans="15:16" x14ac:dyDescent="0.2">
      <c r="O48160" s="152"/>
      <c r="P48160" s="2"/>
    </row>
    <row r="48161" spans="15:16" x14ac:dyDescent="0.2">
      <c r="O48161" s="152"/>
      <c r="P48161" s="2"/>
    </row>
    <row r="48162" spans="15:16" x14ac:dyDescent="0.2">
      <c r="O48162" s="152"/>
      <c r="P48162" s="2"/>
    </row>
    <row r="48163" spans="15:16" x14ac:dyDescent="0.2">
      <c r="O48163" s="152"/>
      <c r="P48163" s="2"/>
    </row>
    <row r="48164" spans="15:16" x14ac:dyDescent="0.2">
      <c r="O48164" s="152"/>
      <c r="P48164" s="2"/>
    </row>
    <row r="48165" spans="15:16" x14ac:dyDescent="0.2">
      <c r="O48165" s="152"/>
      <c r="P48165" s="2"/>
    </row>
    <row r="48166" spans="15:16" x14ac:dyDescent="0.2">
      <c r="O48166" s="152"/>
      <c r="P48166" s="2"/>
    </row>
    <row r="48167" spans="15:16" x14ac:dyDescent="0.2">
      <c r="O48167" s="152"/>
      <c r="P48167" s="2"/>
    </row>
    <row r="48168" spans="15:16" x14ac:dyDescent="0.2">
      <c r="O48168" s="152"/>
      <c r="P48168" s="2"/>
    </row>
    <row r="48169" spans="15:16" x14ac:dyDescent="0.2">
      <c r="O48169" s="152"/>
      <c r="P48169" s="2"/>
    </row>
    <row r="48170" spans="15:16" x14ac:dyDescent="0.2">
      <c r="O48170" s="152"/>
      <c r="P48170" s="2"/>
    </row>
    <row r="48171" spans="15:16" x14ac:dyDescent="0.2">
      <c r="O48171" s="152"/>
      <c r="P48171" s="2"/>
    </row>
    <row r="48172" spans="15:16" x14ac:dyDescent="0.2">
      <c r="O48172" s="152"/>
      <c r="P48172" s="2"/>
    </row>
    <row r="48173" spans="15:16" x14ac:dyDescent="0.2">
      <c r="O48173" s="152"/>
      <c r="P48173" s="2"/>
    </row>
    <row r="48174" spans="15:16" x14ac:dyDescent="0.2">
      <c r="O48174" s="152"/>
      <c r="P48174" s="2"/>
    </row>
    <row r="48175" spans="15:16" x14ac:dyDescent="0.2">
      <c r="O48175" s="152"/>
      <c r="P48175" s="2"/>
    </row>
    <row r="48176" spans="15:16" x14ac:dyDescent="0.2">
      <c r="O48176" s="152"/>
      <c r="P48176" s="2"/>
    </row>
    <row r="48177" spans="15:16" x14ac:dyDescent="0.2">
      <c r="O48177" s="152"/>
      <c r="P48177" s="2"/>
    </row>
    <row r="48178" spans="15:16" x14ac:dyDescent="0.2">
      <c r="O48178" s="152"/>
      <c r="P48178" s="2"/>
    </row>
    <row r="48179" spans="15:16" x14ac:dyDescent="0.2">
      <c r="O48179" s="152"/>
      <c r="P48179" s="2"/>
    </row>
    <row r="48180" spans="15:16" x14ac:dyDescent="0.2">
      <c r="O48180" s="152"/>
      <c r="P48180" s="2"/>
    </row>
    <row r="48181" spans="15:16" x14ac:dyDescent="0.2">
      <c r="O48181" s="152"/>
      <c r="P48181" s="2"/>
    </row>
    <row r="48182" spans="15:16" x14ac:dyDescent="0.2">
      <c r="O48182" s="152"/>
      <c r="P48182" s="2"/>
    </row>
    <row r="48183" spans="15:16" x14ac:dyDescent="0.2">
      <c r="O48183" s="152"/>
      <c r="P48183" s="2"/>
    </row>
    <row r="48184" spans="15:16" x14ac:dyDescent="0.2">
      <c r="O48184" s="152"/>
      <c r="P48184" s="2"/>
    </row>
    <row r="48185" spans="15:16" x14ac:dyDescent="0.2">
      <c r="O48185" s="152"/>
      <c r="P48185" s="2"/>
    </row>
    <row r="48186" spans="15:16" x14ac:dyDescent="0.2">
      <c r="O48186" s="152"/>
      <c r="P48186" s="2"/>
    </row>
    <row r="48187" spans="15:16" x14ac:dyDescent="0.2">
      <c r="O48187" s="152"/>
      <c r="P48187" s="2"/>
    </row>
    <row r="48188" spans="15:16" x14ac:dyDescent="0.2">
      <c r="O48188" s="152"/>
      <c r="P48188" s="2"/>
    </row>
    <row r="48189" spans="15:16" x14ac:dyDescent="0.2">
      <c r="O48189" s="152"/>
      <c r="P48189" s="2"/>
    </row>
    <row r="48190" spans="15:16" x14ac:dyDescent="0.2">
      <c r="O48190" s="152"/>
      <c r="P48190" s="2"/>
    </row>
    <row r="48191" spans="15:16" x14ac:dyDescent="0.2">
      <c r="O48191" s="152"/>
      <c r="P48191" s="2"/>
    </row>
    <row r="48192" spans="15:16" x14ac:dyDescent="0.2">
      <c r="O48192" s="152"/>
      <c r="P48192" s="2"/>
    </row>
    <row r="48193" spans="15:16" x14ac:dyDescent="0.2">
      <c r="O48193" s="152"/>
      <c r="P48193" s="2"/>
    </row>
    <row r="48194" spans="15:16" x14ac:dyDescent="0.2">
      <c r="O48194" s="152"/>
      <c r="P48194" s="2"/>
    </row>
    <row r="48195" spans="15:16" x14ac:dyDescent="0.2">
      <c r="O48195" s="152"/>
      <c r="P48195" s="2"/>
    </row>
    <row r="48196" spans="15:16" x14ac:dyDescent="0.2">
      <c r="O48196" s="152"/>
      <c r="P48196" s="2"/>
    </row>
    <row r="48197" spans="15:16" x14ac:dyDescent="0.2">
      <c r="O48197" s="152"/>
      <c r="P48197" s="2"/>
    </row>
    <row r="48198" spans="15:16" x14ac:dyDescent="0.2">
      <c r="O48198" s="152"/>
      <c r="P48198" s="2"/>
    </row>
    <row r="48199" spans="15:16" x14ac:dyDescent="0.2">
      <c r="O48199" s="152"/>
      <c r="P48199" s="2"/>
    </row>
    <row r="48200" spans="15:16" x14ac:dyDescent="0.2">
      <c r="O48200" s="152"/>
      <c r="P48200" s="2"/>
    </row>
    <row r="48201" spans="15:16" x14ac:dyDescent="0.2">
      <c r="O48201" s="152"/>
      <c r="P48201" s="2"/>
    </row>
    <row r="48202" spans="15:16" x14ac:dyDescent="0.2">
      <c r="O48202" s="152"/>
      <c r="P48202" s="2"/>
    </row>
    <row r="48203" spans="15:16" x14ac:dyDescent="0.2">
      <c r="O48203" s="152"/>
      <c r="P48203" s="2"/>
    </row>
    <row r="48204" spans="15:16" x14ac:dyDescent="0.2">
      <c r="O48204" s="152"/>
      <c r="P48204" s="2"/>
    </row>
    <row r="48205" spans="15:16" x14ac:dyDescent="0.2">
      <c r="O48205" s="152"/>
      <c r="P48205" s="2"/>
    </row>
    <row r="48206" spans="15:16" x14ac:dyDescent="0.2">
      <c r="O48206" s="152"/>
      <c r="P48206" s="2"/>
    </row>
    <row r="48207" spans="15:16" x14ac:dyDescent="0.2">
      <c r="O48207" s="152"/>
      <c r="P48207" s="2"/>
    </row>
    <row r="48208" spans="15:16" x14ac:dyDescent="0.2">
      <c r="O48208" s="152"/>
      <c r="P48208" s="2"/>
    </row>
    <row r="48209" spans="15:16" x14ac:dyDescent="0.2">
      <c r="O48209" s="152"/>
      <c r="P48209" s="2"/>
    </row>
    <row r="48210" spans="15:16" x14ac:dyDescent="0.2">
      <c r="O48210" s="152"/>
      <c r="P48210" s="2"/>
    </row>
    <row r="48211" spans="15:16" x14ac:dyDescent="0.2">
      <c r="O48211" s="152"/>
      <c r="P48211" s="2"/>
    </row>
    <row r="48212" spans="15:16" x14ac:dyDescent="0.2">
      <c r="O48212" s="152"/>
      <c r="P48212" s="2"/>
    </row>
    <row r="48213" spans="15:16" x14ac:dyDescent="0.2">
      <c r="O48213" s="152"/>
      <c r="P48213" s="2"/>
    </row>
    <row r="48214" spans="15:16" x14ac:dyDescent="0.2">
      <c r="O48214" s="152"/>
      <c r="P48214" s="2"/>
    </row>
    <row r="48215" spans="15:16" x14ac:dyDescent="0.2">
      <c r="O48215" s="152"/>
      <c r="P48215" s="2"/>
    </row>
    <row r="48216" spans="15:16" x14ac:dyDescent="0.2">
      <c r="O48216" s="152"/>
      <c r="P48216" s="2"/>
    </row>
    <row r="48217" spans="15:16" x14ac:dyDescent="0.2">
      <c r="O48217" s="152"/>
      <c r="P48217" s="2"/>
    </row>
    <row r="48218" spans="15:16" x14ac:dyDescent="0.2">
      <c r="O48218" s="152"/>
      <c r="P48218" s="2"/>
    </row>
    <row r="48219" spans="15:16" x14ac:dyDescent="0.2">
      <c r="O48219" s="152"/>
      <c r="P48219" s="2"/>
    </row>
    <row r="48220" spans="15:16" x14ac:dyDescent="0.2">
      <c r="O48220" s="152"/>
      <c r="P48220" s="2"/>
    </row>
    <row r="48221" spans="15:16" x14ac:dyDescent="0.2">
      <c r="O48221" s="152"/>
      <c r="P48221" s="2"/>
    </row>
    <row r="48222" spans="15:16" x14ac:dyDescent="0.2">
      <c r="O48222" s="152"/>
      <c r="P48222" s="2"/>
    </row>
    <row r="48223" spans="15:16" x14ac:dyDescent="0.2">
      <c r="O48223" s="152"/>
      <c r="P48223" s="2"/>
    </row>
    <row r="48224" spans="15:16" x14ac:dyDescent="0.2">
      <c r="O48224" s="152"/>
      <c r="P48224" s="2"/>
    </row>
    <row r="48225" spans="15:16" x14ac:dyDescent="0.2">
      <c r="O48225" s="152"/>
      <c r="P48225" s="2"/>
    </row>
    <row r="48226" spans="15:16" x14ac:dyDescent="0.2">
      <c r="O48226" s="152"/>
      <c r="P48226" s="2"/>
    </row>
    <row r="48227" spans="15:16" x14ac:dyDescent="0.2">
      <c r="O48227" s="152"/>
      <c r="P48227" s="2"/>
    </row>
    <row r="48228" spans="15:16" x14ac:dyDescent="0.2">
      <c r="O48228" s="152"/>
      <c r="P48228" s="2"/>
    </row>
    <row r="48229" spans="15:16" x14ac:dyDescent="0.2">
      <c r="O48229" s="152"/>
      <c r="P48229" s="2"/>
    </row>
    <row r="48230" spans="15:16" x14ac:dyDescent="0.2">
      <c r="O48230" s="152"/>
      <c r="P48230" s="2"/>
    </row>
    <row r="48231" spans="15:16" x14ac:dyDescent="0.2">
      <c r="O48231" s="152"/>
      <c r="P48231" s="2"/>
    </row>
    <row r="48232" spans="15:16" x14ac:dyDescent="0.2">
      <c r="O48232" s="152"/>
      <c r="P48232" s="2"/>
    </row>
    <row r="48233" spans="15:16" x14ac:dyDescent="0.2">
      <c r="O48233" s="152"/>
      <c r="P48233" s="2"/>
    </row>
    <row r="48234" spans="15:16" x14ac:dyDescent="0.2">
      <c r="O48234" s="152"/>
      <c r="P48234" s="2"/>
    </row>
    <row r="48235" spans="15:16" x14ac:dyDescent="0.2">
      <c r="O48235" s="152"/>
      <c r="P48235" s="2"/>
    </row>
    <row r="48236" spans="15:16" x14ac:dyDescent="0.2">
      <c r="O48236" s="152"/>
      <c r="P48236" s="2"/>
    </row>
    <row r="48237" spans="15:16" x14ac:dyDescent="0.2">
      <c r="O48237" s="152"/>
      <c r="P48237" s="2"/>
    </row>
    <row r="48238" spans="15:16" x14ac:dyDescent="0.2">
      <c r="O48238" s="152"/>
      <c r="P48238" s="2"/>
    </row>
    <row r="48239" spans="15:16" x14ac:dyDescent="0.2">
      <c r="O48239" s="152"/>
      <c r="P48239" s="2"/>
    </row>
    <row r="48240" spans="15:16" x14ac:dyDescent="0.2">
      <c r="O48240" s="152"/>
      <c r="P48240" s="2"/>
    </row>
    <row r="48241" spans="15:16" x14ac:dyDescent="0.2">
      <c r="O48241" s="152"/>
      <c r="P48241" s="2"/>
    </row>
    <row r="48242" spans="15:16" x14ac:dyDescent="0.2">
      <c r="O48242" s="152"/>
      <c r="P48242" s="2"/>
    </row>
    <row r="48243" spans="15:16" x14ac:dyDescent="0.2">
      <c r="O48243" s="152"/>
      <c r="P48243" s="2"/>
    </row>
    <row r="48244" spans="15:16" x14ac:dyDescent="0.2">
      <c r="O48244" s="152"/>
      <c r="P48244" s="2"/>
    </row>
    <row r="48245" spans="15:16" x14ac:dyDescent="0.2">
      <c r="O48245" s="152"/>
      <c r="P48245" s="2"/>
    </row>
    <row r="48246" spans="15:16" x14ac:dyDescent="0.2">
      <c r="O48246" s="152"/>
      <c r="P48246" s="2"/>
    </row>
    <row r="48247" spans="15:16" x14ac:dyDescent="0.2">
      <c r="O48247" s="152"/>
      <c r="P48247" s="2"/>
    </row>
    <row r="48248" spans="15:16" x14ac:dyDescent="0.2">
      <c r="O48248" s="152"/>
      <c r="P48248" s="2"/>
    </row>
    <row r="48249" spans="15:16" x14ac:dyDescent="0.2">
      <c r="O48249" s="152"/>
      <c r="P48249" s="2"/>
    </row>
    <row r="48250" spans="15:16" x14ac:dyDescent="0.2">
      <c r="O48250" s="152"/>
      <c r="P48250" s="2"/>
    </row>
    <row r="48251" spans="15:16" x14ac:dyDescent="0.2">
      <c r="O48251" s="152"/>
      <c r="P48251" s="2"/>
    </row>
    <row r="48252" spans="15:16" x14ac:dyDescent="0.2">
      <c r="O48252" s="152"/>
      <c r="P48252" s="2"/>
    </row>
    <row r="48253" spans="15:16" x14ac:dyDescent="0.2">
      <c r="O48253" s="152"/>
      <c r="P48253" s="2"/>
    </row>
    <row r="48254" spans="15:16" x14ac:dyDescent="0.2">
      <c r="O48254" s="152"/>
      <c r="P48254" s="2"/>
    </row>
    <row r="48255" spans="15:16" x14ac:dyDescent="0.2">
      <c r="O48255" s="152"/>
      <c r="P48255" s="2"/>
    </row>
    <row r="48256" spans="15:16" x14ac:dyDescent="0.2">
      <c r="O48256" s="152"/>
      <c r="P48256" s="2"/>
    </row>
    <row r="48257" spans="15:16" x14ac:dyDescent="0.2">
      <c r="O48257" s="152"/>
      <c r="P48257" s="2"/>
    </row>
    <row r="48258" spans="15:16" x14ac:dyDescent="0.2">
      <c r="O48258" s="152"/>
      <c r="P48258" s="2"/>
    </row>
    <row r="48259" spans="15:16" x14ac:dyDescent="0.2">
      <c r="O48259" s="152"/>
      <c r="P48259" s="2"/>
    </row>
    <row r="48260" spans="15:16" x14ac:dyDescent="0.2">
      <c r="O48260" s="152"/>
      <c r="P48260" s="2"/>
    </row>
    <row r="48261" spans="15:16" x14ac:dyDescent="0.2">
      <c r="O48261" s="152"/>
      <c r="P48261" s="2"/>
    </row>
    <row r="48262" spans="15:16" x14ac:dyDescent="0.2">
      <c r="O48262" s="152"/>
      <c r="P48262" s="2"/>
    </row>
    <row r="48263" spans="15:16" x14ac:dyDescent="0.2">
      <c r="O48263" s="152"/>
      <c r="P48263" s="2"/>
    </row>
    <row r="48264" spans="15:16" x14ac:dyDescent="0.2">
      <c r="O48264" s="152"/>
      <c r="P48264" s="2"/>
    </row>
    <row r="48265" spans="15:16" x14ac:dyDescent="0.2">
      <c r="O48265" s="152"/>
      <c r="P48265" s="2"/>
    </row>
    <row r="48266" spans="15:16" x14ac:dyDescent="0.2">
      <c r="O48266" s="152"/>
      <c r="P48266" s="2"/>
    </row>
    <row r="48267" spans="15:16" x14ac:dyDescent="0.2">
      <c r="O48267" s="152"/>
      <c r="P48267" s="2"/>
    </row>
    <row r="48268" spans="15:16" x14ac:dyDescent="0.2">
      <c r="O48268" s="152"/>
      <c r="P48268" s="2"/>
    </row>
    <row r="48269" spans="15:16" x14ac:dyDescent="0.2">
      <c r="O48269" s="152"/>
      <c r="P48269" s="2"/>
    </row>
    <row r="48270" spans="15:16" x14ac:dyDescent="0.2">
      <c r="O48270" s="152"/>
      <c r="P48270" s="2"/>
    </row>
    <row r="48271" spans="15:16" x14ac:dyDescent="0.2">
      <c r="O48271" s="152"/>
      <c r="P48271" s="2"/>
    </row>
    <row r="48272" spans="15:16" x14ac:dyDescent="0.2">
      <c r="O48272" s="152"/>
      <c r="P48272" s="2"/>
    </row>
    <row r="48273" spans="15:16" x14ac:dyDescent="0.2">
      <c r="O48273" s="152"/>
      <c r="P48273" s="2"/>
    </row>
    <row r="48274" spans="15:16" x14ac:dyDescent="0.2">
      <c r="O48274" s="152"/>
      <c r="P48274" s="2"/>
    </row>
    <row r="48275" spans="15:16" x14ac:dyDescent="0.2">
      <c r="O48275" s="152"/>
      <c r="P48275" s="2"/>
    </row>
    <row r="48276" spans="15:16" x14ac:dyDescent="0.2">
      <c r="O48276" s="152"/>
      <c r="P48276" s="2"/>
    </row>
    <row r="48277" spans="15:16" x14ac:dyDescent="0.2">
      <c r="O48277" s="152"/>
      <c r="P48277" s="2"/>
    </row>
    <row r="48278" spans="15:16" x14ac:dyDescent="0.2">
      <c r="O48278" s="152"/>
      <c r="P48278" s="2"/>
    </row>
    <row r="48279" spans="15:16" x14ac:dyDescent="0.2">
      <c r="O48279" s="152"/>
      <c r="P48279" s="2"/>
    </row>
    <row r="48280" spans="15:16" x14ac:dyDescent="0.2">
      <c r="O48280" s="152"/>
      <c r="P48280" s="2"/>
    </row>
    <row r="48281" spans="15:16" x14ac:dyDescent="0.2">
      <c r="O48281" s="152"/>
      <c r="P48281" s="2"/>
    </row>
    <row r="48282" spans="15:16" x14ac:dyDescent="0.2">
      <c r="O48282" s="152"/>
      <c r="P48282" s="2"/>
    </row>
    <row r="48283" spans="15:16" x14ac:dyDescent="0.2">
      <c r="O48283" s="152"/>
      <c r="P48283" s="2"/>
    </row>
    <row r="48284" spans="15:16" x14ac:dyDescent="0.2">
      <c r="O48284" s="152"/>
      <c r="P48284" s="2"/>
    </row>
    <row r="48285" spans="15:16" x14ac:dyDescent="0.2">
      <c r="O48285" s="152"/>
      <c r="P48285" s="2"/>
    </row>
    <row r="48286" spans="15:16" x14ac:dyDescent="0.2">
      <c r="O48286" s="152"/>
      <c r="P48286" s="2"/>
    </row>
    <row r="48287" spans="15:16" x14ac:dyDescent="0.2">
      <c r="O48287" s="152"/>
      <c r="P48287" s="2"/>
    </row>
    <row r="48288" spans="15:16" x14ac:dyDescent="0.2">
      <c r="O48288" s="152"/>
      <c r="P48288" s="2"/>
    </row>
    <row r="48289" spans="15:16" x14ac:dyDescent="0.2">
      <c r="O48289" s="152"/>
      <c r="P48289" s="2"/>
    </row>
    <row r="48290" spans="15:16" x14ac:dyDescent="0.2">
      <c r="O48290" s="152"/>
      <c r="P48290" s="2"/>
    </row>
    <row r="48291" spans="15:16" x14ac:dyDescent="0.2">
      <c r="O48291" s="152"/>
      <c r="P48291" s="2"/>
    </row>
    <row r="48292" spans="15:16" x14ac:dyDescent="0.2">
      <c r="O48292" s="152"/>
      <c r="P48292" s="2"/>
    </row>
    <row r="48293" spans="15:16" x14ac:dyDescent="0.2">
      <c r="O48293" s="152"/>
      <c r="P48293" s="2"/>
    </row>
    <row r="48294" spans="15:16" x14ac:dyDescent="0.2">
      <c r="O48294" s="152"/>
      <c r="P48294" s="2"/>
    </row>
    <row r="48295" spans="15:16" x14ac:dyDescent="0.2">
      <c r="O48295" s="152"/>
      <c r="P48295" s="2"/>
    </row>
    <row r="48296" spans="15:16" x14ac:dyDescent="0.2">
      <c r="O48296" s="152"/>
      <c r="P48296" s="2"/>
    </row>
    <row r="48297" spans="15:16" x14ac:dyDescent="0.2">
      <c r="O48297" s="152"/>
      <c r="P48297" s="2"/>
    </row>
    <row r="48298" spans="15:16" x14ac:dyDescent="0.2">
      <c r="O48298" s="152"/>
      <c r="P48298" s="2"/>
    </row>
    <row r="48299" spans="15:16" x14ac:dyDescent="0.2">
      <c r="O48299" s="152"/>
      <c r="P48299" s="2"/>
    </row>
    <row r="48300" spans="15:16" x14ac:dyDescent="0.2">
      <c r="O48300" s="152"/>
      <c r="P48300" s="2"/>
    </row>
    <row r="48301" spans="15:16" x14ac:dyDescent="0.2">
      <c r="O48301" s="152"/>
      <c r="P48301" s="2"/>
    </row>
    <row r="48302" spans="15:16" x14ac:dyDescent="0.2">
      <c r="O48302" s="152"/>
      <c r="P48302" s="2"/>
    </row>
    <row r="48303" spans="15:16" x14ac:dyDescent="0.2">
      <c r="O48303" s="152"/>
      <c r="P48303" s="2"/>
    </row>
    <row r="48304" spans="15:16" x14ac:dyDescent="0.2">
      <c r="O48304" s="152"/>
      <c r="P48304" s="2"/>
    </row>
    <row r="48305" spans="15:16" x14ac:dyDescent="0.2">
      <c r="O48305" s="152"/>
      <c r="P48305" s="2"/>
    </row>
    <row r="48306" spans="15:16" x14ac:dyDescent="0.2">
      <c r="O48306" s="152"/>
      <c r="P48306" s="2"/>
    </row>
    <row r="48307" spans="15:16" x14ac:dyDescent="0.2">
      <c r="O48307" s="152"/>
      <c r="P48307" s="2"/>
    </row>
    <row r="48308" spans="15:16" x14ac:dyDescent="0.2">
      <c r="O48308" s="152"/>
      <c r="P48308" s="2"/>
    </row>
    <row r="48309" spans="15:16" x14ac:dyDescent="0.2">
      <c r="O48309" s="152"/>
      <c r="P48309" s="2"/>
    </row>
    <row r="48310" spans="15:16" x14ac:dyDescent="0.2">
      <c r="O48310" s="152"/>
      <c r="P48310" s="2"/>
    </row>
    <row r="48311" spans="15:16" x14ac:dyDescent="0.2">
      <c r="O48311" s="152"/>
      <c r="P48311" s="2"/>
    </row>
    <row r="48312" spans="15:16" x14ac:dyDescent="0.2">
      <c r="O48312" s="152"/>
      <c r="P48312" s="2"/>
    </row>
    <row r="48313" spans="15:16" x14ac:dyDescent="0.2">
      <c r="O48313" s="152"/>
      <c r="P48313" s="2"/>
    </row>
    <row r="48314" spans="15:16" x14ac:dyDescent="0.2">
      <c r="O48314" s="152"/>
      <c r="P48314" s="2"/>
    </row>
    <row r="48315" spans="15:16" x14ac:dyDescent="0.2">
      <c r="O48315" s="152"/>
      <c r="P48315" s="2"/>
    </row>
    <row r="48316" spans="15:16" x14ac:dyDescent="0.2">
      <c r="O48316" s="152"/>
      <c r="P48316" s="2"/>
    </row>
    <row r="48317" spans="15:16" x14ac:dyDescent="0.2">
      <c r="O48317" s="152"/>
      <c r="P48317" s="2"/>
    </row>
    <row r="48318" spans="15:16" x14ac:dyDescent="0.2">
      <c r="O48318" s="152"/>
      <c r="P48318" s="2"/>
    </row>
    <row r="48319" spans="15:16" x14ac:dyDescent="0.2">
      <c r="O48319" s="152"/>
      <c r="P48319" s="2"/>
    </row>
    <row r="48320" spans="15:16" x14ac:dyDescent="0.2">
      <c r="O48320" s="152"/>
      <c r="P48320" s="2"/>
    </row>
    <row r="48321" spans="15:16" x14ac:dyDescent="0.2">
      <c r="O48321" s="152"/>
      <c r="P48321" s="2"/>
    </row>
    <row r="48322" spans="15:16" x14ac:dyDescent="0.2">
      <c r="O48322" s="152"/>
      <c r="P48322" s="2"/>
    </row>
    <row r="48323" spans="15:16" x14ac:dyDescent="0.2">
      <c r="O48323" s="152"/>
      <c r="P48323" s="2"/>
    </row>
    <row r="48324" spans="15:16" x14ac:dyDescent="0.2">
      <c r="O48324" s="152"/>
      <c r="P48324" s="2"/>
    </row>
    <row r="48325" spans="15:16" x14ac:dyDescent="0.2">
      <c r="O48325" s="152"/>
      <c r="P48325" s="2"/>
    </row>
    <row r="48326" spans="15:16" x14ac:dyDescent="0.2">
      <c r="O48326" s="152"/>
      <c r="P48326" s="2"/>
    </row>
    <row r="48327" spans="15:16" x14ac:dyDescent="0.2">
      <c r="O48327" s="152"/>
      <c r="P48327" s="2"/>
    </row>
    <row r="48328" spans="15:16" x14ac:dyDescent="0.2">
      <c r="O48328" s="152"/>
      <c r="P48328" s="2"/>
    </row>
    <row r="48329" spans="15:16" x14ac:dyDescent="0.2">
      <c r="O48329" s="152"/>
      <c r="P48329" s="2"/>
    </row>
    <row r="48330" spans="15:16" x14ac:dyDescent="0.2">
      <c r="O48330" s="152"/>
      <c r="P48330" s="2"/>
    </row>
    <row r="48331" spans="15:16" x14ac:dyDescent="0.2">
      <c r="O48331" s="152"/>
      <c r="P48331" s="2"/>
    </row>
    <row r="48332" spans="15:16" x14ac:dyDescent="0.2">
      <c r="O48332" s="152"/>
      <c r="P48332" s="2"/>
    </row>
    <row r="48333" spans="15:16" x14ac:dyDescent="0.2">
      <c r="O48333" s="152"/>
      <c r="P48333" s="2"/>
    </row>
    <row r="48334" spans="15:16" x14ac:dyDescent="0.2">
      <c r="O48334" s="152"/>
      <c r="P48334" s="2"/>
    </row>
    <row r="48335" spans="15:16" x14ac:dyDescent="0.2">
      <c r="O48335" s="152"/>
      <c r="P48335" s="2"/>
    </row>
    <row r="48336" spans="15:16" x14ac:dyDescent="0.2">
      <c r="O48336" s="152"/>
      <c r="P48336" s="2"/>
    </row>
    <row r="48337" spans="15:16" x14ac:dyDescent="0.2">
      <c r="O48337" s="152"/>
      <c r="P48337" s="2"/>
    </row>
    <row r="48338" spans="15:16" x14ac:dyDescent="0.2">
      <c r="O48338" s="152"/>
      <c r="P48338" s="2"/>
    </row>
    <row r="48339" spans="15:16" x14ac:dyDescent="0.2">
      <c r="O48339" s="152"/>
      <c r="P48339" s="2"/>
    </row>
    <row r="48340" spans="15:16" x14ac:dyDescent="0.2">
      <c r="O48340" s="152"/>
      <c r="P48340" s="2"/>
    </row>
    <row r="48341" spans="15:16" x14ac:dyDescent="0.2">
      <c r="O48341" s="152"/>
      <c r="P48341" s="2"/>
    </row>
    <row r="48342" spans="15:16" x14ac:dyDescent="0.2">
      <c r="O48342" s="152"/>
      <c r="P48342" s="2"/>
    </row>
    <row r="48343" spans="15:16" x14ac:dyDescent="0.2">
      <c r="O48343" s="152"/>
      <c r="P48343" s="2"/>
    </row>
    <row r="48344" spans="15:16" x14ac:dyDescent="0.2">
      <c r="O48344" s="152"/>
      <c r="P48344" s="2"/>
    </row>
    <row r="48345" spans="15:16" x14ac:dyDescent="0.2">
      <c r="O48345" s="152"/>
      <c r="P48345" s="2"/>
    </row>
    <row r="48346" spans="15:16" x14ac:dyDescent="0.2">
      <c r="O48346" s="152"/>
      <c r="P48346" s="2"/>
    </row>
    <row r="48347" spans="15:16" x14ac:dyDescent="0.2">
      <c r="O48347" s="152"/>
      <c r="P48347" s="2"/>
    </row>
    <row r="48348" spans="15:16" x14ac:dyDescent="0.2">
      <c r="O48348" s="152"/>
      <c r="P48348" s="2"/>
    </row>
    <row r="48349" spans="15:16" x14ac:dyDescent="0.2">
      <c r="O48349" s="152"/>
      <c r="P48349" s="2"/>
    </row>
    <row r="48350" spans="15:16" x14ac:dyDescent="0.2">
      <c r="O48350" s="152"/>
      <c r="P48350" s="2"/>
    </row>
    <row r="48351" spans="15:16" x14ac:dyDescent="0.2">
      <c r="O48351" s="152"/>
      <c r="P48351" s="2"/>
    </row>
    <row r="48352" spans="15:16" x14ac:dyDescent="0.2">
      <c r="O48352" s="152"/>
      <c r="P48352" s="2"/>
    </row>
    <row r="48353" spans="15:16" x14ac:dyDescent="0.2">
      <c r="O48353" s="152"/>
      <c r="P48353" s="2"/>
    </row>
    <row r="48354" spans="15:16" x14ac:dyDescent="0.2">
      <c r="O48354" s="152"/>
      <c r="P48354" s="2"/>
    </row>
    <row r="48355" spans="15:16" x14ac:dyDescent="0.2">
      <c r="O48355" s="152"/>
      <c r="P48355" s="2"/>
    </row>
    <row r="48356" spans="15:16" x14ac:dyDescent="0.2">
      <c r="O48356" s="152"/>
      <c r="P48356" s="2"/>
    </row>
    <row r="48357" spans="15:16" x14ac:dyDescent="0.2">
      <c r="O48357" s="152"/>
      <c r="P48357" s="2"/>
    </row>
    <row r="48358" spans="15:16" x14ac:dyDescent="0.2">
      <c r="O48358" s="152"/>
      <c r="P48358" s="2"/>
    </row>
    <row r="48359" spans="15:16" x14ac:dyDescent="0.2">
      <c r="O48359" s="152"/>
      <c r="P48359" s="2"/>
    </row>
    <row r="48360" spans="15:16" x14ac:dyDescent="0.2">
      <c r="O48360" s="152"/>
      <c r="P48360" s="2"/>
    </row>
    <row r="48361" spans="15:16" x14ac:dyDescent="0.2">
      <c r="O48361" s="152"/>
      <c r="P48361" s="2"/>
    </row>
    <row r="48362" spans="15:16" x14ac:dyDescent="0.2">
      <c r="O48362" s="152"/>
      <c r="P48362" s="2"/>
    </row>
    <row r="48363" spans="15:16" x14ac:dyDescent="0.2">
      <c r="O48363" s="152"/>
      <c r="P48363" s="2"/>
    </row>
    <row r="48364" spans="15:16" x14ac:dyDescent="0.2">
      <c r="O48364" s="152"/>
      <c r="P48364" s="2"/>
    </row>
    <row r="48365" spans="15:16" x14ac:dyDescent="0.2">
      <c r="O48365" s="152"/>
      <c r="P48365" s="2"/>
    </row>
    <row r="48366" spans="15:16" x14ac:dyDescent="0.2">
      <c r="O48366" s="152"/>
      <c r="P48366" s="2"/>
    </row>
    <row r="48367" spans="15:16" x14ac:dyDescent="0.2">
      <c r="O48367" s="152"/>
      <c r="P48367" s="2"/>
    </row>
    <row r="48368" spans="15:16" x14ac:dyDescent="0.2">
      <c r="O48368" s="152"/>
      <c r="P48368" s="2"/>
    </row>
    <row r="48369" spans="15:16" x14ac:dyDescent="0.2">
      <c r="O48369" s="152"/>
      <c r="P48369" s="2"/>
    </row>
    <row r="48370" spans="15:16" x14ac:dyDescent="0.2">
      <c r="O48370" s="152"/>
      <c r="P48370" s="2"/>
    </row>
    <row r="48371" spans="15:16" x14ac:dyDescent="0.2">
      <c r="O48371" s="152"/>
      <c r="P48371" s="2"/>
    </row>
    <row r="48372" spans="15:16" x14ac:dyDescent="0.2">
      <c r="O48372" s="152"/>
      <c r="P48372" s="2"/>
    </row>
    <row r="48373" spans="15:16" x14ac:dyDescent="0.2">
      <c r="O48373" s="152"/>
      <c r="P48373" s="2"/>
    </row>
    <row r="48374" spans="15:16" x14ac:dyDescent="0.2">
      <c r="O48374" s="152"/>
      <c r="P48374" s="2"/>
    </row>
    <row r="48375" spans="15:16" x14ac:dyDescent="0.2">
      <c r="O48375" s="152"/>
      <c r="P48375" s="2"/>
    </row>
    <row r="48376" spans="15:16" x14ac:dyDescent="0.2">
      <c r="O48376" s="152"/>
      <c r="P48376" s="2"/>
    </row>
    <row r="48377" spans="15:16" x14ac:dyDescent="0.2">
      <c r="O48377" s="152"/>
      <c r="P48377" s="2"/>
    </row>
    <row r="48378" spans="15:16" x14ac:dyDescent="0.2">
      <c r="O48378" s="152"/>
      <c r="P48378" s="2"/>
    </row>
    <row r="48379" spans="15:16" x14ac:dyDescent="0.2">
      <c r="O48379" s="152"/>
      <c r="P48379" s="2"/>
    </row>
    <row r="48380" spans="15:16" x14ac:dyDescent="0.2">
      <c r="O48380" s="152"/>
      <c r="P48380" s="2"/>
    </row>
    <row r="48381" spans="15:16" x14ac:dyDescent="0.2">
      <c r="O48381" s="152"/>
      <c r="P48381" s="2"/>
    </row>
    <row r="48382" spans="15:16" x14ac:dyDescent="0.2">
      <c r="O48382" s="152"/>
      <c r="P48382" s="2"/>
    </row>
    <row r="48383" spans="15:16" x14ac:dyDescent="0.2">
      <c r="O48383" s="152"/>
      <c r="P48383" s="2"/>
    </row>
    <row r="48384" spans="15:16" x14ac:dyDescent="0.2">
      <c r="O48384" s="152"/>
      <c r="P48384" s="2"/>
    </row>
    <row r="48385" spans="15:16" x14ac:dyDescent="0.2">
      <c r="O48385" s="152"/>
      <c r="P48385" s="2"/>
    </row>
    <row r="48386" spans="15:16" x14ac:dyDescent="0.2">
      <c r="O48386" s="152"/>
      <c r="P48386" s="2"/>
    </row>
    <row r="48387" spans="15:16" x14ac:dyDescent="0.2">
      <c r="O48387" s="152"/>
      <c r="P48387" s="2"/>
    </row>
    <row r="48388" spans="15:16" x14ac:dyDescent="0.2">
      <c r="O48388" s="152"/>
      <c r="P48388" s="2"/>
    </row>
    <row r="48389" spans="15:16" x14ac:dyDescent="0.2">
      <c r="O48389" s="152"/>
      <c r="P48389" s="2"/>
    </row>
    <row r="48390" spans="15:16" x14ac:dyDescent="0.2">
      <c r="O48390" s="152"/>
      <c r="P48390" s="2"/>
    </row>
    <row r="48391" spans="15:16" x14ac:dyDescent="0.2">
      <c r="O48391" s="152"/>
      <c r="P48391" s="2"/>
    </row>
    <row r="48392" spans="15:16" x14ac:dyDescent="0.2">
      <c r="O48392" s="152"/>
      <c r="P48392" s="2"/>
    </row>
    <row r="48393" spans="15:16" x14ac:dyDescent="0.2">
      <c r="O48393" s="152"/>
      <c r="P48393" s="2"/>
    </row>
    <row r="48394" spans="15:16" x14ac:dyDescent="0.2">
      <c r="O48394" s="152"/>
      <c r="P48394" s="2"/>
    </row>
    <row r="48395" spans="15:16" x14ac:dyDescent="0.2">
      <c r="O48395" s="152"/>
      <c r="P48395" s="2"/>
    </row>
    <row r="48396" spans="15:16" x14ac:dyDescent="0.2">
      <c r="O48396" s="152"/>
      <c r="P48396" s="2"/>
    </row>
    <row r="48397" spans="15:16" x14ac:dyDescent="0.2">
      <c r="O48397" s="152"/>
      <c r="P48397" s="2"/>
    </row>
    <row r="48398" spans="15:16" x14ac:dyDescent="0.2">
      <c r="O48398" s="152"/>
      <c r="P48398" s="2"/>
    </row>
    <row r="48399" spans="15:16" x14ac:dyDescent="0.2">
      <c r="O48399" s="152"/>
      <c r="P48399" s="2"/>
    </row>
    <row r="48400" spans="15:16" x14ac:dyDescent="0.2">
      <c r="O48400" s="152"/>
      <c r="P48400" s="2"/>
    </row>
    <row r="48401" spans="15:16" x14ac:dyDescent="0.2">
      <c r="O48401" s="152"/>
      <c r="P48401" s="2"/>
    </row>
    <row r="48402" spans="15:16" x14ac:dyDescent="0.2">
      <c r="O48402" s="152"/>
      <c r="P48402" s="2"/>
    </row>
    <row r="48403" spans="15:16" x14ac:dyDescent="0.2">
      <c r="O48403" s="152"/>
      <c r="P48403" s="2"/>
    </row>
    <row r="48404" spans="15:16" x14ac:dyDescent="0.2">
      <c r="O48404" s="152"/>
      <c r="P48404" s="2"/>
    </row>
    <row r="48405" spans="15:16" x14ac:dyDescent="0.2">
      <c r="O48405" s="152"/>
      <c r="P48405" s="2"/>
    </row>
    <row r="48406" spans="15:16" x14ac:dyDescent="0.2">
      <c r="O48406" s="152"/>
      <c r="P48406" s="2"/>
    </row>
    <row r="48407" spans="15:16" x14ac:dyDescent="0.2">
      <c r="O48407" s="152"/>
      <c r="P48407" s="2"/>
    </row>
    <row r="48408" spans="15:16" x14ac:dyDescent="0.2">
      <c r="O48408" s="152"/>
      <c r="P48408" s="2"/>
    </row>
    <row r="48409" spans="15:16" x14ac:dyDescent="0.2">
      <c r="O48409" s="152"/>
      <c r="P48409" s="2"/>
    </row>
    <row r="48410" spans="15:16" x14ac:dyDescent="0.2">
      <c r="O48410" s="152"/>
      <c r="P48410" s="2"/>
    </row>
    <row r="48411" spans="15:16" x14ac:dyDescent="0.2">
      <c r="O48411" s="152"/>
      <c r="P48411" s="2"/>
    </row>
    <row r="48412" spans="15:16" x14ac:dyDescent="0.2">
      <c r="O48412" s="152"/>
      <c r="P48412" s="2"/>
    </row>
    <row r="48413" spans="15:16" x14ac:dyDescent="0.2">
      <c r="O48413" s="152"/>
      <c r="P48413" s="2"/>
    </row>
    <row r="48414" spans="15:16" x14ac:dyDescent="0.2">
      <c r="O48414" s="152"/>
      <c r="P48414" s="2"/>
    </row>
    <row r="48415" spans="15:16" x14ac:dyDescent="0.2">
      <c r="O48415" s="152"/>
      <c r="P48415" s="2"/>
    </row>
    <row r="48416" spans="15:16" x14ac:dyDescent="0.2">
      <c r="O48416" s="152"/>
      <c r="P48416" s="2"/>
    </row>
    <row r="48417" spans="15:16" x14ac:dyDescent="0.2">
      <c r="O48417" s="152"/>
      <c r="P48417" s="2"/>
    </row>
    <row r="48418" spans="15:16" x14ac:dyDescent="0.2">
      <c r="O48418" s="152"/>
      <c r="P48418" s="2"/>
    </row>
    <row r="48419" spans="15:16" x14ac:dyDescent="0.2">
      <c r="O48419" s="152"/>
      <c r="P48419" s="2"/>
    </row>
    <row r="48420" spans="15:16" x14ac:dyDescent="0.2">
      <c r="O48420" s="152"/>
      <c r="P48420" s="2"/>
    </row>
    <row r="48421" spans="15:16" x14ac:dyDescent="0.2">
      <c r="O48421" s="152"/>
      <c r="P48421" s="2"/>
    </row>
    <row r="48422" spans="15:16" x14ac:dyDescent="0.2">
      <c r="O48422" s="152"/>
      <c r="P48422" s="2"/>
    </row>
    <row r="48423" spans="15:16" x14ac:dyDescent="0.2">
      <c r="O48423" s="152"/>
      <c r="P48423" s="2"/>
    </row>
    <row r="48424" spans="15:16" x14ac:dyDescent="0.2">
      <c r="O48424" s="152"/>
      <c r="P48424" s="2"/>
    </row>
    <row r="48425" spans="15:16" x14ac:dyDescent="0.2">
      <c r="O48425" s="152"/>
      <c r="P48425" s="2"/>
    </row>
    <row r="48426" spans="15:16" x14ac:dyDescent="0.2">
      <c r="O48426" s="152"/>
      <c r="P48426" s="2"/>
    </row>
    <row r="48427" spans="15:16" x14ac:dyDescent="0.2">
      <c r="O48427" s="152"/>
      <c r="P48427" s="2"/>
    </row>
    <row r="48428" spans="15:16" x14ac:dyDescent="0.2">
      <c r="O48428" s="152"/>
      <c r="P48428" s="2"/>
    </row>
    <row r="48429" spans="15:16" x14ac:dyDescent="0.2">
      <c r="O48429" s="152"/>
      <c r="P48429" s="2"/>
    </row>
    <row r="48430" spans="15:16" x14ac:dyDescent="0.2">
      <c r="O48430" s="152"/>
      <c r="P48430" s="2"/>
    </row>
    <row r="48431" spans="15:16" x14ac:dyDescent="0.2">
      <c r="O48431" s="152"/>
      <c r="P48431" s="2"/>
    </row>
    <row r="48432" spans="15:16" x14ac:dyDescent="0.2">
      <c r="O48432" s="152"/>
      <c r="P48432" s="2"/>
    </row>
    <row r="48433" spans="15:16" x14ac:dyDescent="0.2">
      <c r="O48433" s="152"/>
      <c r="P48433" s="2"/>
    </row>
    <row r="48434" spans="15:16" x14ac:dyDescent="0.2">
      <c r="O48434" s="152"/>
      <c r="P48434" s="2"/>
    </row>
    <row r="48435" spans="15:16" x14ac:dyDescent="0.2">
      <c r="O48435" s="152"/>
      <c r="P48435" s="2"/>
    </row>
    <row r="48436" spans="15:16" x14ac:dyDescent="0.2">
      <c r="O48436" s="152"/>
      <c r="P48436" s="2"/>
    </row>
    <row r="48437" spans="15:16" x14ac:dyDescent="0.2">
      <c r="O48437" s="152"/>
      <c r="P48437" s="2"/>
    </row>
    <row r="48438" spans="15:16" x14ac:dyDescent="0.2">
      <c r="O48438" s="152"/>
      <c r="P48438" s="2"/>
    </row>
    <row r="48439" spans="15:16" x14ac:dyDescent="0.2">
      <c r="O48439" s="152"/>
      <c r="P48439" s="2"/>
    </row>
    <row r="48440" spans="15:16" x14ac:dyDescent="0.2">
      <c r="O48440" s="152"/>
      <c r="P48440" s="2"/>
    </row>
    <row r="48441" spans="15:16" x14ac:dyDescent="0.2">
      <c r="O48441" s="152"/>
      <c r="P48441" s="2"/>
    </row>
    <row r="48442" spans="15:16" x14ac:dyDescent="0.2">
      <c r="O48442" s="152"/>
      <c r="P48442" s="2"/>
    </row>
    <row r="48443" spans="15:16" x14ac:dyDescent="0.2">
      <c r="O48443" s="152"/>
      <c r="P48443" s="2"/>
    </row>
    <row r="48444" spans="15:16" x14ac:dyDescent="0.2">
      <c r="O48444" s="152"/>
      <c r="P48444" s="2"/>
    </row>
    <row r="48445" spans="15:16" x14ac:dyDescent="0.2">
      <c r="O48445" s="152"/>
      <c r="P48445" s="2"/>
    </row>
    <row r="48446" spans="15:16" x14ac:dyDescent="0.2">
      <c r="O48446" s="152"/>
      <c r="P48446" s="2"/>
    </row>
    <row r="48447" spans="15:16" x14ac:dyDescent="0.2">
      <c r="O48447" s="152"/>
      <c r="P48447" s="2"/>
    </row>
    <row r="48448" spans="15:16" x14ac:dyDescent="0.2">
      <c r="O48448" s="152"/>
      <c r="P48448" s="2"/>
    </row>
    <row r="48449" spans="15:16" x14ac:dyDescent="0.2">
      <c r="O48449" s="152"/>
      <c r="P48449" s="2"/>
    </row>
    <row r="48450" spans="15:16" x14ac:dyDescent="0.2">
      <c r="O48450" s="152"/>
      <c r="P48450" s="2"/>
    </row>
    <row r="48451" spans="15:16" x14ac:dyDescent="0.2">
      <c r="O48451" s="152"/>
      <c r="P48451" s="2"/>
    </row>
    <row r="48452" spans="15:16" x14ac:dyDescent="0.2">
      <c r="O48452" s="152"/>
      <c r="P48452" s="2"/>
    </row>
    <row r="48453" spans="15:16" x14ac:dyDescent="0.2">
      <c r="O48453" s="152"/>
      <c r="P48453" s="2"/>
    </row>
    <row r="48454" spans="15:16" x14ac:dyDescent="0.2">
      <c r="O48454" s="152"/>
      <c r="P48454" s="2"/>
    </row>
    <row r="48455" spans="15:16" x14ac:dyDescent="0.2">
      <c r="O48455" s="152"/>
      <c r="P48455" s="2"/>
    </row>
    <row r="48456" spans="15:16" x14ac:dyDescent="0.2">
      <c r="O48456" s="152"/>
      <c r="P48456" s="2"/>
    </row>
    <row r="48457" spans="15:16" x14ac:dyDescent="0.2">
      <c r="O48457" s="152"/>
      <c r="P48457" s="2"/>
    </row>
    <row r="48458" spans="15:16" x14ac:dyDescent="0.2">
      <c r="O48458" s="152"/>
      <c r="P48458" s="2"/>
    </row>
    <row r="48459" spans="15:16" x14ac:dyDescent="0.2">
      <c r="O48459" s="152"/>
      <c r="P48459" s="2"/>
    </row>
    <row r="48460" spans="15:16" x14ac:dyDescent="0.2">
      <c r="O48460" s="152"/>
      <c r="P48460" s="2"/>
    </row>
    <row r="48461" spans="15:16" x14ac:dyDescent="0.2">
      <c r="O48461" s="152"/>
      <c r="P48461" s="2"/>
    </row>
    <row r="48462" spans="15:16" x14ac:dyDescent="0.2">
      <c r="O48462" s="152"/>
      <c r="P48462" s="2"/>
    </row>
    <row r="48463" spans="15:16" x14ac:dyDescent="0.2">
      <c r="O48463" s="152"/>
      <c r="P48463" s="2"/>
    </row>
    <row r="48464" spans="15:16" x14ac:dyDescent="0.2">
      <c r="O48464" s="152"/>
      <c r="P48464" s="2"/>
    </row>
    <row r="48465" spans="15:16" x14ac:dyDescent="0.2">
      <c r="O48465" s="152"/>
      <c r="P48465" s="2"/>
    </row>
    <row r="48466" spans="15:16" x14ac:dyDescent="0.2">
      <c r="O48466" s="152"/>
      <c r="P48466" s="2"/>
    </row>
    <row r="48467" spans="15:16" x14ac:dyDescent="0.2">
      <c r="O48467" s="152"/>
      <c r="P48467" s="2"/>
    </row>
    <row r="48468" spans="15:16" x14ac:dyDescent="0.2">
      <c r="O48468" s="152"/>
      <c r="P48468" s="2"/>
    </row>
    <row r="48469" spans="15:16" x14ac:dyDescent="0.2">
      <c r="O48469" s="152"/>
      <c r="P48469" s="2"/>
    </row>
    <row r="48470" spans="15:16" x14ac:dyDescent="0.2">
      <c r="O48470" s="152"/>
      <c r="P48470" s="2"/>
    </row>
    <row r="48471" spans="15:16" x14ac:dyDescent="0.2">
      <c r="O48471" s="152"/>
      <c r="P48471" s="2"/>
    </row>
    <row r="48472" spans="15:16" x14ac:dyDescent="0.2">
      <c r="O48472" s="152"/>
      <c r="P48472" s="2"/>
    </row>
    <row r="48473" spans="15:16" x14ac:dyDescent="0.2">
      <c r="O48473" s="152"/>
      <c r="P48473" s="2"/>
    </row>
    <row r="48474" spans="15:16" x14ac:dyDescent="0.2">
      <c r="O48474" s="152"/>
      <c r="P48474" s="2"/>
    </row>
    <row r="48475" spans="15:16" x14ac:dyDescent="0.2">
      <c r="O48475" s="152"/>
      <c r="P48475" s="2"/>
    </row>
    <row r="48476" spans="15:16" x14ac:dyDescent="0.2">
      <c r="O48476" s="152"/>
      <c r="P48476" s="2"/>
    </row>
    <row r="48477" spans="15:16" x14ac:dyDescent="0.2">
      <c r="O48477" s="152"/>
      <c r="P48477" s="2"/>
    </row>
    <row r="48478" spans="15:16" x14ac:dyDescent="0.2">
      <c r="O48478" s="152"/>
      <c r="P48478" s="2"/>
    </row>
    <row r="48479" spans="15:16" x14ac:dyDescent="0.2">
      <c r="O48479" s="152"/>
      <c r="P48479" s="2"/>
    </row>
    <row r="48480" spans="15:16" x14ac:dyDescent="0.2">
      <c r="O48480" s="152"/>
      <c r="P48480" s="2"/>
    </row>
    <row r="48481" spans="15:16" x14ac:dyDescent="0.2">
      <c r="O48481" s="152"/>
      <c r="P48481" s="2"/>
    </row>
    <row r="48482" spans="15:16" x14ac:dyDescent="0.2">
      <c r="O48482" s="152"/>
      <c r="P48482" s="2"/>
    </row>
    <row r="48483" spans="15:16" x14ac:dyDescent="0.2">
      <c r="O48483" s="152"/>
      <c r="P48483" s="2"/>
    </row>
    <row r="48484" spans="15:16" x14ac:dyDescent="0.2">
      <c r="O48484" s="152"/>
      <c r="P48484" s="2"/>
    </row>
    <row r="48485" spans="15:16" x14ac:dyDescent="0.2">
      <c r="O48485" s="152"/>
      <c r="P48485" s="2"/>
    </row>
    <row r="48486" spans="15:16" x14ac:dyDescent="0.2">
      <c r="O48486" s="152"/>
      <c r="P48486" s="2"/>
    </row>
    <row r="48487" spans="15:16" x14ac:dyDescent="0.2">
      <c r="O48487" s="152"/>
      <c r="P48487" s="2"/>
    </row>
    <row r="48488" spans="15:16" x14ac:dyDescent="0.2">
      <c r="O48488" s="152"/>
      <c r="P48488" s="2"/>
    </row>
    <row r="48489" spans="15:16" x14ac:dyDescent="0.2">
      <c r="O48489" s="152"/>
      <c r="P48489" s="2"/>
    </row>
    <row r="48490" spans="15:16" x14ac:dyDescent="0.2">
      <c r="O48490" s="152"/>
      <c r="P48490" s="2"/>
    </row>
    <row r="48491" spans="15:16" x14ac:dyDescent="0.2">
      <c r="O48491" s="152"/>
      <c r="P48491" s="2"/>
    </row>
    <row r="48492" spans="15:16" x14ac:dyDescent="0.2">
      <c r="O48492" s="152"/>
      <c r="P48492" s="2"/>
    </row>
    <row r="48493" spans="15:16" x14ac:dyDescent="0.2">
      <c r="O48493" s="152"/>
      <c r="P48493" s="2"/>
    </row>
    <row r="48494" spans="15:16" x14ac:dyDescent="0.2">
      <c r="O48494" s="152"/>
      <c r="P48494" s="2"/>
    </row>
    <row r="48495" spans="15:16" x14ac:dyDescent="0.2">
      <c r="O48495" s="152"/>
      <c r="P48495" s="2"/>
    </row>
    <row r="48496" spans="15:16" x14ac:dyDescent="0.2">
      <c r="O48496" s="152"/>
      <c r="P48496" s="2"/>
    </row>
    <row r="48497" spans="15:16" x14ac:dyDescent="0.2">
      <c r="O48497" s="152"/>
      <c r="P48497" s="2"/>
    </row>
    <row r="48498" spans="15:16" x14ac:dyDescent="0.2">
      <c r="O48498" s="152"/>
      <c r="P48498" s="2"/>
    </row>
    <row r="48499" spans="15:16" x14ac:dyDescent="0.2">
      <c r="O48499" s="152"/>
      <c r="P48499" s="2"/>
    </row>
    <row r="48500" spans="15:16" x14ac:dyDescent="0.2">
      <c r="O48500" s="152"/>
      <c r="P48500" s="2"/>
    </row>
    <row r="48501" spans="15:16" x14ac:dyDescent="0.2">
      <c r="O48501" s="152"/>
      <c r="P48501" s="2"/>
    </row>
    <row r="48502" spans="15:16" x14ac:dyDescent="0.2">
      <c r="O48502" s="152"/>
      <c r="P48502" s="2"/>
    </row>
    <row r="48503" spans="15:16" x14ac:dyDescent="0.2">
      <c r="O48503" s="152"/>
      <c r="P48503" s="2"/>
    </row>
    <row r="48504" spans="15:16" x14ac:dyDescent="0.2">
      <c r="O48504" s="152"/>
      <c r="P48504" s="2"/>
    </row>
    <row r="48505" spans="15:16" x14ac:dyDescent="0.2">
      <c r="O48505" s="152"/>
      <c r="P48505" s="2"/>
    </row>
    <row r="48506" spans="15:16" x14ac:dyDescent="0.2">
      <c r="O48506" s="152"/>
      <c r="P48506" s="2"/>
    </row>
    <row r="48507" spans="15:16" x14ac:dyDescent="0.2">
      <c r="O48507" s="152"/>
      <c r="P48507" s="2"/>
    </row>
    <row r="48508" spans="15:16" x14ac:dyDescent="0.2">
      <c r="O48508" s="152"/>
      <c r="P48508" s="2"/>
    </row>
    <row r="48509" spans="15:16" x14ac:dyDescent="0.2">
      <c r="O48509" s="152"/>
      <c r="P48509" s="2"/>
    </row>
    <row r="48510" spans="15:16" x14ac:dyDescent="0.2">
      <c r="O48510" s="152"/>
      <c r="P48510" s="2"/>
    </row>
    <row r="48511" spans="15:16" x14ac:dyDescent="0.2">
      <c r="O48511" s="152"/>
      <c r="P48511" s="2"/>
    </row>
    <row r="48512" spans="15:16" x14ac:dyDescent="0.2">
      <c r="O48512" s="152"/>
      <c r="P48512" s="2"/>
    </row>
    <row r="48513" spans="15:16" x14ac:dyDescent="0.2">
      <c r="O48513" s="152"/>
      <c r="P48513" s="2"/>
    </row>
    <row r="48514" spans="15:16" x14ac:dyDescent="0.2">
      <c r="O48514" s="152"/>
      <c r="P48514" s="2"/>
    </row>
    <row r="48515" spans="15:16" x14ac:dyDescent="0.2">
      <c r="O48515" s="152"/>
      <c r="P48515" s="2"/>
    </row>
    <row r="48516" spans="15:16" x14ac:dyDescent="0.2">
      <c r="O48516" s="152"/>
      <c r="P48516" s="2"/>
    </row>
    <row r="48517" spans="15:16" x14ac:dyDescent="0.2">
      <c r="O48517" s="152"/>
      <c r="P48517" s="2"/>
    </row>
    <row r="48518" spans="15:16" x14ac:dyDescent="0.2">
      <c r="O48518" s="152"/>
      <c r="P48518" s="2"/>
    </row>
    <row r="48519" spans="15:16" x14ac:dyDescent="0.2">
      <c r="O48519" s="152"/>
      <c r="P48519" s="2"/>
    </row>
    <row r="48520" spans="15:16" x14ac:dyDescent="0.2">
      <c r="O48520" s="152"/>
      <c r="P48520" s="2"/>
    </row>
    <row r="48521" spans="15:16" x14ac:dyDescent="0.2">
      <c r="O48521" s="152"/>
      <c r="P48521" s="2"/>
    </row>
    <row r="48522" spans="15:16" x14ac:dyDescent="0.2">
      <c r="O48522" s="152"/>
      <c r="P48522" s="2"/>
    </row>
    <row r="48523" spans="15:16" x14ac:dyDescent="0.2">
      <c r="O48523" s="152"/>
      <c r="P48523" s="2"/>
    </row>
    <row r="48524" spans="15:16" x14ac:dyDescent="0.2">
      <c r="O48524" s="152"/>
      <c r="P48524" s="2"/>
    </row>
    <row r="48525" spans="15:16" x14ac:dyDescent="0.2">
      <c r="O48525" s="152"/>
      <c r="P48525" s="2"/>
    </row>
    <row r="48526" spans="15:16" x14ac:dyDescent="0.2">
      <c r="O48526" s="152"/>
      <c r="P48526" s="2"/>
    </row>
    <row r="48527" spans="15:16" x14ac:dyDescent="0.2">
      <c r="O48527" s="152"/>
      <c r="P48527" s="2"/>
    </row>
    <row r="48528" spans="15:16" x14ac:dyDescent="0.2">
      <c r="O48528" s="152"/>
      <c r="P48528" s="2"/>
    </row>
    <row r="48529" spans="15:16" x14ac:dyDescent="0.2">
      <c r="O48529" s="152"/>
      <c r="P48529" s="2"/>
    </row>
    <row r="48530" spans="15:16" x14ac:dyDescent="0.2">
      <c r="O48530" s="152"/>
      <c r="P48530" s="2"/>
    </row>
    <row r="48531" spans="15:16" x14ac:dyDescent="0.2">
      <c r="O48531" s="152"/>
      <c r="P48531" s="2"/>
    </row>
    <row r="48532" spans="15:16" x14ac:dyDescent="0.2">
      <c r="O48532" s="152"/>
      <c r="P48532" s="2"/>
    </row>
    <row r="48533" spans="15:16" x14ac:dyDescent="0.2">
      <c r="O48533" s="152"/>
      <c r="P48533" s="2"/>
    </row>
    <row r="48534" spans="15:16" x14ac:dyDescent="0.2">
      <c r="O48534" s="152"/>
      <c r="P48534" s="2"/>
    </row>
    <row r="48535" spans="15:16" x14ac:dyDescent="0.2">
      <c r="O48535" s="152"/>
      <c r="P48535" s="2"/>
    </row>
    <row r="48536" spans="15:16" x14ac:dyDescent="0.2">
      <c r="O48536" s="152"/>
      <c r="P48536" s="2"/>
    </row>
    <row r="48537" spans="15:16" x14ac:dyDescent="0.2">
      <c r="O48537" s="152"/>
      <c r="P48537" s="2"/>
    </row>
    <row r="48538" spans="15:16" x14ac:dyDescent="0.2">
      <c r="O48538" s="152"/>
      <c r="P48538" s="2"/>
    </row>
    <row r="48539" spans="15:16" x14ac:dyDescent="0.2">
      <c r="O48539" s="152"/>
      <c r="P48539" s="2"/>
    </row>
    <row r="48540" spans="15:16" x14ac:dyDescent="0.2">
      <c r="O48540" s="152"/>
      <c r="P48540" s="2"/>
    </row>
    <row r="48541" spans="15:16" x14ac:dyDescent="0.2">
      <c r="O48541" s="152"/>
      <c r="P48541" s="2"/>
    </row>
    <row r="48542" spans="15:16" x14ac:dyDescent="0.2">
      <c r="O48542" s="152"/>
      <c r="P48542" s="2"/>
    </row>
    <row r="48543" spans="15:16" x14ac:dyDescent="0.2">
      <c r="O48543" s="152"/>
      <c r="P48543" s="2"/>
    </row>
    <row r="48544" spans="15:16" x14ac:dyDescent="0.2">
      <c r="O48544" s="152"/>
      <c r="P48544" s="2"/>
    </row>
    <row r="48545" spans="15:16" x14ac:dyDescent="0.2">
      <c r="O48545" s="152"/>
      <c r="P48545" s="2"/>
    </row>
    <row r="48546" spans="15:16" x14ac:dyDescent="0.2">
      <c r="O48546" s="152"/>
      <c r="P48546" s="2"/>
    </row>
    <row r="48547" spans="15:16" x14ac:dyDescent="0.2">
      <c r="O48547" s="152"/>
      <c r="P48547" s="2"/>
    </row>
    <row r="48548" spans="15:16" x14ac:dyDescent="0.2">
      <c r="O48548" s="152"/>
      <c r="P48548" s="2"/>
    </row>
    <row r="48549" spans="15:16" x14ac:dyDescent="0.2">
      <c r="O48549" s="152"/>
      <c r="P48549" s="2"/>
    </row>
    <row r="48550" spans="15:16" x14ac:dyDescent="0.2">
      <c r="O48550" s="152"/>
      <c r="P48550" s="2"/>
    </row>
    <row r="48551" spans="15:16" x14ac:dyDescent="0.2">
      <c r="O48551" s="152"/>
      <c r="P48551" s="2"/>
    </row>
    <row r="48552" spans="15:16" x14ac:dyDescent="0.2">
      <c r="O48552" s="152"/>
      <c r="P48552" s="2"/>
    </row>
    <row r="48553" spans="15:16" x14ac:dyDescent="0.2">
      <c r="O48553" s="152"/>
      <c r="P48553" s="2"/>
    </row>
    <row r="48554" spans="15:16" x14ac:dyDescent="0.2">
      <c r="O48554" s="152"/>
      <c r="P48554" s="2"/>
    </row>
    <row r="48555" spans="15:16" x14ac:dyDescent="0.2">
      <c r="O48555" s="152"/>
      <c r="P48555" s="2"/>
    </row>
    <row r="48556" spans="15:16" x14ac:dyDescent="0.2">
      <c r="O48556" s="152"/>
      <c r="P48556" s="2"/>
    </row>
    <row r="48557" spans="15:16" x14ac:dyDescent="0.2">
      <c r="O48557" s="152"/>
      <c r="P48557" s="2"/>
    </row>
    <row r="48558" spans="15:16" x14ac:dyDescent="0.2">
      <c r="O48558" s="152"/>
      <c r="P48558" s="2"/>
    </row>
    <row r="48559" spans="15:16" x14ac:dyDescent="0.2">
      <c r="O48559" s="152"/>
      <c r="P48559" s="2"/>
    </row>
    <row r="48560" spans="15:16" x14ac:dyDescent="0.2">
      <c r="O48560" s="152"/>
      <c r="P48560" s="2"/>
    </row>
    <row r="48561" spans="15:16" x14ac:dyDescent="0.2">
      <c r="O48561" s="152"/>
      <c r="P48561" s="2"/>
    </row>
    <row r="48562" spans="15:16" x14ac:dyDescent="0.2">
      <c r="O48562" s="152"/>
      <c r="P48562" s="2"/>
    </row>
    <row r="48563" spans="15:16" x14ac:dyDescent="0.2">
      <c r="O48563" s="152"/>
      <c r="P48563" s="2"/>
    </row>
    <row r="48564" spans="15:16" x14ac:dyDescent="0.2">
      <c r="O48564" s="152"/>
      <c r="P48564" s="2"/>
    </row>
    <row r="48565" spans="15:16" x14ac:dyDescent="0.2">
      <c r="O48565" s="152"/>
      <c r="P48565" s="2"/>
    </row>
    <row r="48566" spans="15:16" x14ac:dyDescent="0.2">
      <c r="O48566" s="152"/>
      <c r="P48566" s="2"/>
    </row>
    <row r="48567" spans="15:16" x14ac:dyDescent="0.2">
      <c r="O48567" s="152"/>
      <c r="P48567" s="2"/>
    </row>
    <row r="48568" spans="15:16" x14ac:dyDescent="0.2">
      <c r="O48568" s="152"/>
      <c r="P48568" s="2"/>
    </row>
    <row r="48569" spans="15:16" x14ac:dyDescent="0.2">
      <c r="O48569" s="152"/>
      <c r="P48569" s="2"/>
    </row>
    <row r="48570" spans="15:16" x14ac:dyDescent="0.2">
      <c r="O48570" s="152"/>
      <c r="P48570" s="2"/>
    </row>
    <row r="48571" spans="15:16" x14ac:dyDescent="0.2">
      <c r="O48571" s="152"/>
      <c r="P48571" s="2"/>
    </row>
    <row r="48572" spans="15:16" x14ac:dyDescent="0.2">
      <c r="O48572" s="152"/>
      <c r="P48572" s="2"/>
    </row>
    <row r="48573" spans="15:16" x14ac:dyDescent="0.2">
      <c r="O48573" s="152"/>
      <c r="P48573" s="2"/>
    </row>
    <row r="48574" spans="15:16" x14ac:dyDescent="0.2">
      <c r="O48574" s="152"/>
      <c r="P48574" s="2"/>
    </row>
    <row r="48575" spans="15:16" x14ac:dyDescent="0.2">
      <c r="O48575" s="152"/>
      <c r="P48575" s="2"/>
    </row>
    <row r="48576" spans="15:16" x14ac:dyDescent="0.2">
      <c r="O48576" s="152"/>
      <c r="P48576" s="2"/>
    </row>
    <row r="48577" spans="15:16" x14ac:dyDescent="0.2">
      <c r="O48577" s="152"/>
      <c r="P48577" s="2"/>
    </row>
    <row r="48578" spans="15:16" x14ac:dyDescent="0.2">
      <c r="O48578" s="152"/>
      <c r="P48578" s="2"/>
    </row>
    <row r="48579" spans="15:16" x14ac:dyDescent="0.2">
      <c r="O48579" s="152"/>
      <c r="P48579" s="2"/>
    </row>
    <row r="48580" spans="15:16" x14ac:dyDescent="0.2">
      <c r="O48580" s="152"/>
      <c r="P48580" s="2"/>
    </row>
    <row r="48581" spans="15:16" x14ac:dyDescent="0.2">
      <c r="O48581" s="152"/>
      <c r="P48581" s="2"/>
    </row>
    <row r="48582" spans="15:16" x14ac:dyDescent="0.2">
      <c r="O48582" s="152"/>
      <c r="P48582" s="2"/>
    </row>
    <row r="48583" spans="15:16" x14ac:dyDescent="0.2">
      <c r="O48583" s="152"/>
      <c r="P48583" s="2"/>
    </row>
    <row r="48584" spans="15:16" x14ac:dyDescent="0.2">
      <c r="O48584" s="152"/>
      <c r="P48584" s="2"/>
    </row>
    <row r="48585" spans="15:16" x14ac:dyDescent="0.2">
      <c r="O48585" s="152"/>
      <c r="P48585" s="2"/>
    </row>
    <row r="48586" spans="15:16" x14ac:dyDescent="0.2">
      <c r="O48586" s="152"/>
      <c r="P48586" s="2"/>
    </row>
    <row r="48587" spans="15:16" x14ac:dyDescent="0.2">
      <c r="O48587" s="152"/>
      <c r="P48587" s="2"/>
    </row>
    <row r="48588" spans="15:16" x14ac:dyDescent="0.2">
      <c r="O48588" s="152"/>
      <c r="P48588" s="2"/>
    </row>
    <row r="48589" spans="15:16" x14ac:dyDescent="0.2">
      <c r="O48589" s="152"/>
      <c r="P48589" s="2"/>
    </row>
    <row r="48590" spans="15:16" x14ac:dyDescent="0.2">
      <c r="O48590" s="152"/>
      <c r="P48590" s="2"/>
    </row>
    <row r="48591" spans="15:16" x14ac:dyDescent="0.2">
      <c r="O48591" s="152"/>
      <c r="P48591" s="2"/>
    </row>
    <row r="48592" spans="15:16" x14ac:dyDescent="0.2">
      <c r="O48592" s="152"/>
      <c r="P48592" s="2"/>
    </row>
    <row r="48593" spans="15:16" x14ac:dyDescent="0.2">
      <c r="O48593" s="152"/>
      <c r="P48593" s="2"/>
    </row>
    <row r="48594" spans="15:16" x14ac:dyDescent="0.2">
      <c r="O48594" s="152"/>
      <c r="P48594" s="2"/>
    </row>
    <row r="48595" spans="15:16" x14ac:dyDescent="0.2">
      <c r="O48595" s="152"/>
      <c r="P48595" s="2"/>
    </row>
    <row r="48596" spans="15:16" x14ac:dyDescent="0.2">
      <c r="O48596" s="152"/>
      <c r="P48596" s="2"/>
    </row>
    <row r="48597" spans="15:16" x14ac:dyDescent="0.2">
      <c r="O48597" s="152"/>
      <c r="P48597" s="2"/>
    </row>
    <row r="48598" spans="15:16" x14ac:dyDescent="0.2">
      <c r="O48598" s="152"/>
      <c r="P48598" s="2"/>
    </row>
    <row r="48599" spans="15:16" x14ac:dyDescent="0.2">
      <c r="O48599" s="152"/>
      <c r="P48599" s="2"/>
    </row>
    <row r="48600" spans="15:16" x14ac:dyDescent="0.2">
      <c r="O48600" s="152"/>
      <c r="P48600" s="2"/>
    </row>
    <row r="48601" spans="15:16" x14ac:dyDescent="0.2">
      <c r="O48601" s="152"/>
      <c r="P48601" s="2"/>
    </row>
    <row r="48602" spans="15:16" x14ac:dyDescent="0.2">
      <c r="O48602" s="152"/>
      <c r="P48602" s="2"/>
    </row>
    <row r="48603" spans="15:16" x14ac:dyDescent="0.2">
      <c r="O48603" s="152"/>
      <c r="P48603" s="2"/>
    </row>
    <row r="48604" spans="15:16" x14ac:dyDescent="0.2">
      <c r="O48604" s="152"/>
      <c r="P48604" s="2"/>
    </row>
    <row r="48605" spans="15:16" x14ac:dyDescent="0.2">
      <c r="O48605" s="152"/>
      <c r="P48605" s="2"/>
    </row>
    <row r="48606" spans="15:16" x14ac:dyDescent="0.2">
      <c r="O48606" s="152"/>
      <c r="P48606" s="2"/>
    </row>
    <row r="48607" spans="15:16" x14ac:dyDescent="0.2">
      <c r="O48607" s="152"/>
      <c r="P48607" s="2"/>
    </row>
    <row r="48608" spans="15:16" x14ac:dyDescent="0.2">
      <c r="O48608" s="152"/>
      <c r="P48608" s="2"/>
    </row>
    <row r="48609" spans="15:16" x14ac:dyDescent="0.2">
      <c r="O48609" s="152"/>
      <c r="P48609" s="2"/>
    </row>
    <row r="48610" spans="15:16" x14ac:dyDescent="0.2">
      <c r="O48610" s="152"/>
      <c r="P48610" s="2"/>
    </row>
    <row r="48611" spans="15:16" x14ac:dyDescent="0.2">
      <c r="O48611" s="152"/>
      <c r="P48611" s="2"/>
    </row>
    <row r="48612" spans="15:16" x14ac:dyDescent="0.2">
      <c r="O48612" s="152"/>
      <c r="P48612" s="2"/>
    </row>
    <row r="48613" spans="15:16" x14ac:dyDescent="0.2">
      <c r="O48613" s="152"/>
      <c r="P48613" s="2"/>
    </row>
    <row r="48614" spans="15:16" x14ac:dyDescent="0.2">
      <c r="O48614" s="152"/>
      <c r="P48614" s="2"/>
    </row>
    <row r="48615" spans="15:16" x14ac:dyDescent="0.2">
      <c r="O48615" s="152"/>
      <c r="P48615" s="2"/>
    </row>
    <row r="48616" spans="15:16" x14ac:dyDescent="0.2">
      <c r="O48616" s="152"/>
      <c r="P48616" s="2"/>
    </row>
    <row r="48617" spans="15:16" x14ac:dyDescent="0.2">
      <c r="O48617" s="152"/>
      <c r="P48617" s="2"/>
    </row>
    <row r="48618" spans="15:16" x14ac:dyDescent="0.2">
      <c r="O48618" s="152"/>
      <c r="P48618" s="2"/>
    </row>
    <row r="48619" spans="15:16" x14ac:dyDescent="0.2">
      <c r="O48619" s="152"/>
      <c r="P48619" s="2"/>
    </row>
    <row r="48620" spans="15:16" x14ac:dyDescent="0.2">
      <c r="O48620" s="152"/>
      <c r="P48620" s="2"/>
    </row>
    <row r="48621" spans="15:16" x14ac:dyDescent="0.2">
      <c r="O48621" s="152"/>
      <c r="P48621" s="2"/>
    </row>
    <row r="48622" spans="15:16" x14ac:dyDescent="0.2">
      <c r="O48622" s="152"/>
      <c r="P48622" s="2"/>
    </row>
    <row r="48623" spans="15:16" x14ac:dyDescent="0.2">
      <c r="O48623" s="152"/>
      <c r="P48623" s="2"/>
    </row>
    <row r="48624" spans="15:16" x14ac:dyDescent="0.2">
      <c r="O48624" s="152"/>
      <c r="P48624" s="2"/>
    </row>
    <row r="48625" spans="15:16" x14ac:dyDescent="0.2">
      <c r="O48625" s="152"/>
      <c r="P48625" s="2"/>
    </row>
    <row r="48626" spans="15:16" x14ac:dyDescent="0.2">
      <c r="O48626" s="152"/>
      <c r="P48626" s="2"/>
    </row>
    <row r="48627" spans="15:16" x14ac:dyDescent="0.2">
      <c r="O48627" s="152"/>
      <c r="P48627" s="2"/>
    </row>
    <row r="48628" spans="15:16" x14ac:dyDescent="0.2">
      <c r="O48628" s="152"/>
      <c r="P48628" s="2"/>
    </row>
    <row r="48629" spans="15:16" x14ac:dyDescent="0.2">
      <c r="O48629" s="152"/>
      <c r="P48629" s="2"/>
    </row>
    <row r="48630" spans="15:16" x14ac:dyDescent="0.2">
      <c r="O48630" s="152"/>
      <c r="P48630" s="2"/>
    </row>
    <row r="48631" spans="15:16" x14ac:dyDescent="0.2">
      <c r="O48631" s="152"/>
      <c r="P48631" s="2"/>
    </row>
    <row r="48632" spans="15:16" x14ac:dyDescent="0.2">
      <c r="O48632" s="152"/>
      <c r="P48632" s="2"/>
    </row>
    <row r="48633" spans="15:16" x14ac:dyDescent="0.2">
      <c r="O48633" s="152"/>
      <c r="P48633" s="2"/>
    </row>
    <row r="48634" spans="15:16" x14ac:dyDescent="0.2">
      <c r="O48634" s="152"/>
      <c r="P48634" s="2"/>
    </row>
    <row r="48635" spans="15:16" x14ac:dyDescent="0.2">
      <c r="O48635" s="152"/>
      <c r="P48635" s="2"/>
    </row>
    <row r="48636" spans="15:16" x14ac:dyDescent="0.2">
      <c r="O48636" s="152"/>
      <c r="P48636" s="2"/>
    </row>
    <row r="48637" spans="15:16" x14ac:dyDescent="0.2">
      <c r="O48637" s="152"/>
      <c r="P48637" s="2"/>
    </row>
    <row r="48638" spans="15:16" x14ac:dyDescent="0.2">
      <c r="O48638" s="152"/>
      <c r="P48638" s="2"/>
    </row>
    <row r="48639" spans="15:16" x14ac:dyDescent="0.2">
      <c r="O48639" s="152"/>
      <c r="P48639" s="2"/>
    </row>
    <row r="48640" spans="15:16" x14ac:dyDescent="0.2">
      <c r="O48640" s="152"/>
      <c r="P48640" s="2"/>
    </row>
    <row r="48641" spans="15:16" x14ac:dyDescent="0.2">
      <c r="O48641" s="152"/>
      <c r="P48641" s="2"/>
    </row>
    <row r="48642" spans="15:16" x14ac:dyDescent="0.2">
      <c r="O48642" s="152"/>
      <c r="P48642" s="2"/>
    </row>
    <row r="48643" spans="15:16" x14ac:dyDescent="0.2">
      <c r="O48643" s="152"/>
      <c r="P48643" s="2"/>
    </row>
    <row r="48644" spans="15:16" x14ac:dyDescent="0.2">
      <c r="O48644" s="152"/>
      <c r="P48644" s="2"/>
    </row>
    <row r="48645" spans="15:16" x14ac:dyDescent="0.2">
      <c r="O48645" s="152"/>
      <c r="P48645" s="2"/>
    </row>
    <row r="48646" spans="15:16" x14ac:dyDescent="0.2">
      <c r="O48646" s="152"/>
      <c r="P48646" s="2"/>
    </row>
    <row r="48647" spans="15:16" x14ac:dyDescent="0.2">
      <c r="O48647" s="152"/>
      <c r="P48647" s="2"/>
    </row>
    <row r="48648" spans="15:16" x14ac:dyDescent="0.2">
      <c r="O48648" s="152"/>
      <c r="P48648" s="2"/>
    </row>
    <row r="48649" spans="15:16" x14ac:dyDescent="0.2">
      <c r="O48649" s="152"/>
      <c r="P48649" s="2"/>
    </row>
    <row r="48650" spans="15:16" x14ac:dyDescent="0.2">
      <c r="O48650" s="152"/>
      <c r="P48650" s="2"/>
    </row>
    <row r="48651" spans="15:16" x14ac:dyDescent="0.2">
      <c r="O48651" s="152"/>
      <c r="P48651" s="2"/>
    </row>
    <row r="48652" spans="15:16" x14ac:dyDescent="0.2">
      <c r="O48652" s="152"/>
      <c r="P48652" s="2"/>
    </row>
    <row r="48653" spans="15:16" x14ac:dyDescent="0.2">
      <c r="O48653" s="152"/>
      <c r="P48653" s="2"/>
    </row>
    <row r="48654" spans="15:16" x14ac:dyDescent="0.2">
      <c r="O48654" s="152"/>
      <c r="P48654" s="2"/>
    </row>
    <row r="48655" spans="15:16" x14ac:dyDescent="0.2">
      <c r="O48655" s="152"/>
      <c r="P48655" s="2"/>
    </row>
    <row r="48656" spans="15:16" x14ac:dyDescent="0.2">
      <c r="O48656" s="152"/>
      <c r="P48656" s="2"/>
    </row>
    <row r="48657" spans="15:16" x14ac:dyDescent="0.2">
      <c r="O48657" s="152"/>
      <c r="P48657" s="2"/>
    </row>
    <row r="48658" spans="15:16" x14ac:dyDescent="0.2">
      <c r="O48658" s="152"/>
      <c r="P48658" s="2"/>
    </row>
    <row r="48659" spans="15:16" x14ac:dyDescent="0.2">
      <c r="O48659" s="152"/>
      <c r="P48659" s="2"/>
    </row>
    <row r="48660" spans="15:16" x14ac:dyDescent="0.2">
      <c r="O48660" s="152"/>
      <c r="P48660" s="2"/>
    </row>
    <row r="48661" spans="15:16" x14ac:dyDescent="0.2">
      <c r="O48661" s="152"/>
      <c r="P48661" s="2"/>
    </row>
    <row r="48662" spans="15:16" x14ac:dyDescent="0.2">
      <c r="O48662" s="152"/>
      <c r="P48662" s="2"/>
    </row>
    <row r="48663" spans="15:16" x14ac:dyDescent="0.2">
      <c r="O48663" s="152"/>
      <c r="P48663" s="2"/>
    </row>
    <row r="48664" spans="15:16" x14ac:dyDescent="0.2">
      <c r="O48664" s="152"/>
      <c r="P48664" s="2"/>
    </row>
    <row r="48665" spans="15:16" x14ac:dyDescent="0.2">
      <c r="O48665" s="152"/>
      <c r="P48665" s="2"/>
    </row>
    <row r="48666" spans="15:16" x14ac:dyDescent="0.2">
      <c r="O48666" s="152"/>
      <c r="P48666" s="2"/>
    </row>
    <row r="48667" spans="15:16" x14ac:dyDescent="0.2">
      <c r="O48667" s="152"/>
      <c r="P48667" s="2"/>
    </row>
    <row r="48668" spans="15:16" x14ac:dyDescent="0.2">
      <c r="O48668" s="152"/>
      <c r="P48668" s="2"/>
    </row>
    <row r="48669" spans="15:16" x14ac:dyDescent="0.2">
      <c r="O48669" s="152"/>
      <c r="P48669" s="2"/>
    </row>
    <row r="48670" spans="15:16" x14ac:dyDescent="0.2">
      <c r="O48670" s="152"/>
      <c r="P48670" s="2"/>
    </row>
    <row r="48671" spans="15:16" x14ac:dyDescent="0.2">
      <c r="O48671" s="152"/>
      <c r="P48671" s="2"/>
    </row>
    <row r="48672" spans="15:16" x14ac:dyDescent="0.2">
      <c r="O48672" s="152"/>
      <c r="P48672" s="2"/>
    </row>
    <row r="48673" spans="15:16" x14ac:dyDescent="0.2">
      <c r="O48673" s="152"/>
      <c r="P48673" s="2"/>
    </row>
    <row r="48674" spans="15:16" x14ac:dyDescent="0.2">
      <c r="O48674" s="152"/>
      <c r="P48674" s="2"/>
    </row>
    <row r="48675" spans="15:16" x14ac:dyDescent="0.2">
      <c r="O48675" s="152"/>
      <c r="P48675" s="2"/>
    </row>
    <row r="48676" spans="15:16" x14ac:dyDescent="0.2">
      <c r="O48676" s="152"/>
      <c r="P48676" s="2"/>
    </row>
    <row r="48677" spans="15:16" x14ac:dyDescent="0.2">
      <c r="O48677" s="152"/>
      <c r="P48677" s="2"/>
    </row>
    <row r="48678" spans="15:16" x14ac:dyDescent="0.2">
      <c r="O48678" s="152"/>
      <c r="P48678" s="2"/>
    </row>
    <row r="48679" spans="15:16" x14ac:dyDescent="0.2">
      <c r="O48679" s="152"/>
      <c r="P48679" s="2"/>
    </row>
    <row r="48680" spans="15:16" x14ac:dyDescent="0.2">
      <c r="O48680" s="152"/>
      <c r="P48680" s="2"/>
    </row>
    <row r="48681" spans="15:16" x14ac:dyDescent="0.2">
      <c r="O48681" s="152"/>
      <c r="P48681" s="2"/>
    </row>
    <row r="48682" spans="15:16" x14ac:dyDescent="0.2">
      <c r="O48682" s="152"/>
      <c r="P48682" s="2"/>
    </row>
    <row r="48683" spans="15:16" x14ac:dyDescent="0.2">
      <c r="O48683" s="152"/>
      <c r="P48683" s="2"/>
    </row>
    <row r="48684" spans="15:16" x14ac:dyDescent="0.2">
      <c r="O48684" s="152"/>
      <c r="P48684" s="2"/>
    </row>
    <row r="48685" spans="15:16" x14ac:dyDescent="0.2">
      <c r="O48685" s="152"/>
      <c r="P48685" s="2"/>
    </row>
    <row r="48686" spans="15:16" x14ac:dyDescent="0.2">
      <c r="O48686" s="152"/>
      <c r="P48686" s="2"/>
    </row>
    <row r="48687" spans="15:16" x14ac:dyDescent="0.2">
      <c r="O48687" s="152"/>
      <c r="P48687" s="2"/>
    </row>
    <row r="48688" spans="15:16" x14ac:dyDescent="0.2">
      <c r="O48688" s="152"/>
      <c r="P48688" s="2"/>
    </row>
    <row r="48689" spans="15:16" x14ac:dyDescent="0.2">
      <c r="O48689" s="152"/>
      <c r="P48689" s="2"/>
    </row>
    <row r="48690" spans="15:16" x14ac:dyDescent="0.2">
      <c r="O48690" s="152"/>
      <c r="P48690" s="2"/>
    </row>
    <row r="48691" spans="15:16" x14ac:dyDescent="0.2">
      <c r="O48691" s="152"/>
      <c r="P48691" s="2"/>
    </row>
    <row r="48692" spans="15:16" x14ac:dyDescent="0.2">
      <c r="O48692" s="152"/>
      <c r="P48692" s="2"/>
    </row>
    <row r="48693" spans="15:16" x14ac:dyDescent="0.2">
      <c r="O48693" s="152"/>
      <c r="P48693" s="2"/>
    </row>
    <row r="48694" spans="15:16" x14ac:dyDescent="0.2">
      <c r="O48694" s="152"/>
      <c r="P48694" s="2"/>
    </row>
    <row r="48695" spans="15:16" x14ac:dyDescent="0.2">
      <c r="O48695" s="152"/>
      <c r="P48695" s="2"/>
    </row>
    <row r="48696" spans="15:16" x14ac:dyDescent="0.2">
      <c r="O48696" s="152"/>
      <c r="P48696" s="2"/>
    </row>
    <row r="48697" spans="15:16" x14ac:dyDescent="0.2">
      <c r="O48697" s="152"/>
      <c r="P48697" s="2"/>
    </row>
    <row r="48698" spans="15:16" x14ac:dyDescent="0.2">
      <c r="O48698" s="152"/>
      <c r="P48698" s="2"/>
    </row>
    <row r="48699" spans="15:16" x14ac:dyDescent="0.2">
      <c r="O48699" s="152"/>
      <c r="P48699" s="2"/>
    </row>
    <row r="48700" spans="15:16" x14ac:dyDescent="0.2">
      <c r="O48700" s="152"/>
      <c r="P48700" s="2"/>
    </row>
    <row r="48701" spans="15:16" x14ac:dyDescent="0.2">
      <c r="O48701" s="152"/>
      <c r="P48701" s="2"/>
    </row>
    <row r="48702" spans="15:16" x14ac:dyDescent="0.2">
      <c r="O48702" s="152"/>
      <c r="P48702" s="2"/>
    </row>
    <row r="48703" spans="15:16" x14ac:dyDescent="0.2">
      <c r="O48703" s="152"/>
      <c r="P48703" s="2"/>
    </row>
    <row r="48704" spans="15:16" x14ac:dyDescent="0.2">
      <c r="O48704" s="152"/>
      <c r="P48704" s="2"/>
    </row>
    <row r="48705" spans="15:16" x14ac:dyDescent="0.2">
      <c r="O48705" s="152"/>
      <c r="P48705" s="2"/>
    </row>
    <row r="48706" spans="15:16" x14ac:dyDescent="0.2">
      <c r="O48706" s="152"/>
      <c r="P48706" s="2"/>
    </row>
    <row r="48707" spans="15:16" x14ac:dyDescent="0.2">
      <c r="O48707" s="152"/>
      <c r="P48707" s="2"/>
    </row>
    <row r="48708" spans="15:16" x14ac:dyDescent="0.2">
      <c r="O48708" s="152"/>
      <c r="P48708" s="2"/>
    </row>
    <row r="48709" spans="15:16" x14ac:dyDescent="0.2">
      <c r="O48709" s="152"/>
      <c r="P48709" s="2"/>
    </row>
    <row r="48710" spans="15:16" x14ac:dyDescent="0.2">
      <c r="O48710" s="152"/>
      <c r="P48710" s="2"/>
    </row>
    <row r="48711" spans="15:16" x14ac:dyDescent="0.2">
      <c r="O48711" s="152"/>
      <c r="P48711" s="2"/>
    </row>
    <row r="48712" spans="15:16" x14ac:dyDescent="0.2">
      <c r="O48712" s="152"/>
      <c r="P48712" s="2"/>
    </row>
    <row r="48713" spans="15:16" x14ac:dyDescent="0.2">
      <c r="O48713" s="152"/>
      <c r="P48713" s="2"/>
    </row>
    <row r="48714" spans="15:16" x14ac:dyDescent="0.2">
      <c r="O48714" s="152"/>
      <c r="P48714" s="2"/>
    </row>
    <row r="48715" spans="15:16" x14ac:dyDescent="0.2">
      <c r="O48715" s="152"/>
      <c r="P48715" s="2"/>
    </row>
    <row r="48716" spans="15:16" x14ac:dyDescent="0.2">
      <c r="O48716" s="152"/>
      <c r="P48716" s="2"/>
    </row>
    <row r="48717" spans="15:16" x14ac:dyDescent="0.2">
      <c r="O48717" s="152"/>
      <c r="P48717" s="2"/>
    </row>
    <row r="48718" spans="15:16" x14ac:dyDescent="0.2">
      <c r="O48718" s="152"/>
      <c r="P48718" s="2"/>
    </row>
    <row r="48719" spans="15:16" x14ac:dyDescent="0.2">
      <c r="O48719" s="152"/>
      <c r="P48719" s="2"/>
    </row>
    <row r="48720" spans="15:16" x14ac:dyDescent="0.2">
      <c r="O48720" s="152"/>
      <c r="P48720" s="2"/>
    </row>
    <row r="48721" spans="15:16" x14ac:dyDescent="0.2">
      <c r="O48721" s="152"/>
      <c r="P48721" s="2"/>
    </row>
    <row r="48722" spans="15:16" x14ac:dyDescent="0.2">
      <c r="O48722" s="152"/>
      <c r="P48722" s="2"/>
    </row>
    <row r="48723" spans="15:16" x14ac:dyDescent="0.2">
      <c r="O48723" s="152"/>
      <c r="P48723" s="2"/>
    </row>
    <row r="48724" spans="15:16" x14ac:dyDescent="0.2">
      <c r="O48724" s="152"/>
      <c r="P48724" s="2"/>
    </row>
    <row r="48725" spans="15:16" x14ac:dyDescent="0.2">
      <c r="O48725" s="152"/>
      <c r="P48725" s="2"/>
    </row>
    <row r="48726" spans="15:16" x14ac:dyDescent="0.2">
      <c r="O48726" s="152"/>
      <c r="P48726" s="2"/>
    </row>
    <row r="48727" spans="15:16" x14ac:dyDescent="0.2">
      <c r="O48727" s="152"/>
      <c r="P48727" s="2"/>
    </row>
    <row r="48728" spans="15:16" x14ac:dyDescent="0.2">
      <c r="O48728" s="152"/>
      <c r="P48728" s="2"/>
    </row>
    <row r="48729" spans="15:16" x14ac:dyDescent="0.2">
      <c r="O48729" s="152"/>
      <c r="P48729" s="2"/>
    </row>
    <row r="48730" spans="15:16" x14ac:dyDescent="0.2">
      <c r="O48730" s="152"/>
      <c r="P48730" s="2"/>
    </row>
    <row r="48731" spans="15:16" x14ac:dyDescent="0.2">
      <c r="O48731" s="152"/>
      <c r="P48731" s="2"/>
    </row>
    <row r="48732" spans="15:16" x14ac:dyDescent="0.2">
      <c r="O48732" s="152"/>
      <c r="P48732" s="2"/>
    </row>
    <row r="48733" spans="15:16" x14ac:dyDescent="0.2">
      <c r="O48733" s="152"/>
      <c r="P48733" s="2"/>
    </row>
    <row r="48734" spans="15:16" x14ac:dyDescent="0.2">
      <c r="O48734" s="152"/>
      <c r="P48734" s="2"/>
    </row>
    <row r="48735" spans="15:16" x14ac:dyDescent="0.2">
      <c r="O48735" s="152"/>
      <c r="P48735" s="2"/>
    </row>
    <row r="48736" spans="15:16" x14ac:dyDescent="0.2">
      <c r="O48736" s="152"/>
      <c r="P48736" s="2"/>
    </row>
    <row r="48737" spans="15:16" x14ac:dyDescent="0.2">
      <c r="O48737" s="152"/>
      <c r="P48737" s="2"/>
    </row>
    <row r="48738" spans="15:16" x14ac:dyDescent="0.2">
      <c r="O48738" s="152"/>
      <c r="P48738" s="2"/>
    </row>
    <row r="48739" spans="15:16" x14ac:dyDescent="0.2">
      <c r="O48739" s="152"/>
      <c r="P48739" s="2"/>
    </row>
    <row r="48740" spans="15:16" x14ac:dyDescent="0.2">
      <c r="O48740" s="152"/>
      <c r="P48740" s="2"/>
    </row>
    <row r="48741" spans="15:16" x14ac:dyDescent="0.2">
      <c r="O48741" s="152"/>
      <c r="P48741" s="2"/>
    </row>
    <row r="48742" spans="15:16" x14ac:dyDescent="0.2">
      <c r="O48742" s="152"/>
      <c r="P48742" s="2"/>
    </row>
    <row r="48743" spans="15:16" x14ac:dyDescent="0.2">
      <c r="O48743" s="152"/>
      <c r="P48743" s="2"/>
    </row>
    <row r="48744" spans="15:16" x14ac:dyDescent="0.2">
      <c r="O48744" s="152"/>
      <c r="P48744" s="2"/>
    </row>
    <row r="48745" spans="15:16" x14ac:dyDescent="0.2">
      <c r="O48745" s="152"/>
      <c r="P48745" s="2"/>
    </row>
    <row r="48746" spans="15:16" x14ac:dyDescent="0.2">
      <c r="O48746" s="152"/>
      <c r="P48746" s="2"/>
    </row>
    <row r="48747" spans="15:16" x14ac:dyDescent="0.2">
      <c r="O48747" s="152"/>
      <c r="P48747" s="2"/>
    </row>
    <row r="48748" spans="15:16" x14ac:dyDescent="0.2">
      <c r="O48748" s="152"/>
      <c r="P48748" s="2"/>
    </row>
    <row r="48749" spans="15:16" x14ac:dyDescent="0.2">
      <c r="O48749" s="152"/>
      <c r="P48749" s="2"/>
    </row>
    <row r="48750" spans="15:16" x14ac:dyDescent="0.2">
      <c r="O48750" s="152"/>
      <c r="P48750" s="2"/>
    </row>
    <row r="48751" spans="15:16" x14ac:dyDescent="0.2">
      <c r="O48751" s="152"/>
      <c r="P48751" s="2"/>
    </row>
    <row r="48752" spans="15:16" x14ac:dyDescent="0.2">
      <c r="O48752" s="152"/>
      <c r="P48752" s="2"/>
    </row>
    <row r="48753" spans="15:16" x14ac:dyDescent="0.2">
      <c r="O48753" s="152"/>
      <c r="P48753" s="2"/>
    </row>
    <row r="48754" spans="15:16" x14ac:dyDescent="0.2">
      <c r="O48754" s="152"/>
      <c r="P48754" s="2"/>
    </row>
    <row r="48755" spans="15:16" x14ac:dyDescent="0.2">
      <c r="O48755" s="152"/>
      <c r="P48755" s="2"/>
    </row>
    <row r="48756" spans="15:16" x14ac:dyDescent="0.2">
      <c r="O48756" s="152"/>
      <c r="P48756" s="2"/>
    </row>
    <row r="48757" spans="15:16" x14ac:dyDescent="0.2">
      <c r="O48757" s="152"/>
      <c r="P48757" s="2"/>
    </row>
    <row r="48758" spans="15:16" x14ac:dyDescent="0.2">
      <c r="O48758" s="152"/>
      <c r="P48758" s="2"/>
    </row>
    <row r="48759" spans="15:16" x14ac:dyDescent="0.2">
      <c r="O48759" s="152"/>
      <c r="P48759" s="2"/>
    </row>
    <row r="48760" spans="15:16" x14ac:dyDescent="0.2">
      <c r="O48760" s="152"/>
      <c r="P48760" s="2"/>
    </row>
    <row r="48761" spans="15:16" x14ac:dyDescent="0.2">
      <c r="O48761" s="152"/>
      <c r="P48761" s="2"/>
    </row>
    <row r="48762" spans="15:16" x14ac:dyDescent="0.2">
      <c r="O48762" s="152"/>
      <c r="P48762" s="2"/>
    </row>
    <row r="48763" spans="15:16" x14ac:dyDescent="0.2">
      <c r="O48763" s="152"/>
      <c r="P48763" s="2"/>
    </row>
    <row r="48764" spans="15:16" x14ac:dyDescent="0.2">
      <c r="O48764" s="152"/>
      <c r="P48764" s="2"/>
    </row>
    <row r="48765" spans="15:16" x14ac:dyDescent="0.2">
      <c r="O48765" s="152"/>
      <c r="P48765" s="2"/>
    </row>
    <row r="48766" spans="15:16" x14ac:dyDescent="0.2">
      <c r="O48766" s="152"/>
      <c r="P48766" s="2"/>
    </row>
    <row r="48767" spans="15:16" x14ac:dyDescent="0.2">
      <c r="O48767" s="152"/>
      <c r="P48767" s="2"/>
    </row>
    <row r="48768" spans="15:16" x14ac:dyDescent="0.2">
      <c r="O48768" s="152"/>
      <c r="P48768" s="2"/>
    </row>
    <row r="48769" spans="15:16" x14ac:dyDescent="0.2">
      <c r="O48769" s="152"/>
      <c r="P48769" s="2"/>
    </row>
    <row r="48770" spans="15:16" x14ac:dyDescent="0.2">
      <c r="O48770" s="152"/>
      <c r="P48770" s="2"/>
    </row>
    <row r="48771" spans="15:16" x14ac:dyDescent="0.2">
      <c r="O48771" s="152"/>
      <c r="P48771" s="2"/>
    </row>
    <row r="48772" spans="15:16" x14ac:dyDescent="0.2">
      <c r="O48772" s="152"/>
      <c r="P48772" s="2"/>
    </row>
    <row r="48773" spans="15:16" x14ac:dyDescent="0.2">
      <c r="O48773" s="152"/>
      <c r="P48773" s="2"/>
    </row>
    <row r="48774" spans="15:16" x14ac:dyDescent="0.2">
      <c r="O48774" s="152"/>
      <c r="P48774" s="2"/>
    </row>
    <row r="48775" spans="15:16" x14ac:dyDescent="0.2">
      <c r="O48775" s="152"/>
      <c r="P48775" s="2"/>
    </row>
    <row r="48776" spans="15:16" x14ac:dyDescent="0.2">
      <c r="O48776" s="152"/>
      <c r="P48776" s="2"/>
    </row>
    <row r="48777" spans="15:16" x14ac:dyDescent="0.2">
      <c r="O48777" s="152"/>
      <c r="P48777" s="2"/>
    </row>
    <row r="48778" spans="15:16" x14ac:dyDescent="0.2">
      <c r="O48778" s="152"/>
      <c r="P48778" s="2"/>
    </row>
    <row r="48779" spans="15:16" x14ac:dyDescent="0.2">
      <c r="O48779" s="152"/>
      <c r="P48779" s="2"/>
    </row>
    <row r="48780" spans="15:16" x14ac:dyDescent="0.2">
      <c r="O48780" s="152"/>
      <c r="P48780" s="2"/>
    </row>
    <row r="48781" spans="15:16" x14ac:dyDescent="0.2">
      <c r="O48781" s="152"/>
      <c r="P48781" s="2"/>
    </row>
    <row r="48782" spans="15:16" x14ac:dyDescent="0.2">
      <c r="O48782" s="152"/>
      <c r="P48782" s="2"/>
    </row>
    <row r="48783" spans="15:16" x14ac:dyDescent="0.2">
      <c r="O48783" s="152"/>
      <c r="P48783" s="2"/>
    </row>
    <row r="48784" spans="15:16" x14ac:dyDescent="0.2">
      <c r="O48784" s="152"/>
      <c r="P48784" s="2"/>
    </row>
    <row r="48785" spans="15:16" x14ac:dyDescent="0.2">
      <c r="O48785" s="152"/>
      <c r="P48785" s="2"/>
    </row>
    <row r="48786" spans="15:16" x14ac:dyDescent="0.2">
      <c r="O48786" s="152"/>
      <c r="P48786" s="2"/>
    </row>
    <row r="48787" spans="15:16" x14ac:dyDescent="0.2">
      <c r="O48787" s="152"/>
      <c r="P48787" s="2"/>
    </row>
    <row r="48788" spans="15:16" x14ac:dyDescent="0.2">
      <c r="O48788" s="152"/>
      <c r="P48788" s="2"/>
    </row>
    <row r="48789" spans="15:16" x14ac:dyDescent="0.2">
      <c r="O48789" s="152"/>
      <c r="P48789" s="2"/>
    </row>
    <row r="48790" spans="15:16" x14ac:dyDescent="0.2">
      <c r="O48790" s="152"/>
      <c r="P48790" s="2"/>
    </row>
    <row r="48791" spans="15:16" x14ac:dyDescent="0.2">
      <c r="O48791" s="152"/>
      <c r="P48791" s="2"/>
    </row>
    <row r="48792" spans="15:16" x14ac:dyDescent="0.2">
      <c r="O48792" s="152"/>
      <c r="P48792" s="2"/>
    </row>
    <row r="48793" spans="15:16" x14ac:dyDescent="0.2">
      <c r="O48793" s="152"/>
      <c r="P48793" s="2"/>
    </row>
    <row r="48794" spans="15:16" x14ac:dyDescent="0.2">
      <c r="O48794" s="152"/>
      <c r="P48794" s="2"/>
    </row>
    <row r="48795" spans="15:16" x14ac:dyDescent="0.2">
      <c r="O48795" s="152"/>
      <c r="P48795" s="2"/>
    </row>
    <row r="48796" spans="15:16" x14ac:dyDescent="0.2">
      <c r="O48796" s="152"/>
      <c r="P48796" s="2"/>
    </row>
    <row r="48797" spans="15:16" x14ac:dyDescent="0.2">
      <c r="O48797" s="152"/>
      <c r="P48797" s="2"/>
    </row>
    <row r="48798" spans="15:16" x14ac:dyDescent="0.2">
      <c r="O48798" s="152"/>
      <c r="P48798" s="2"/>
    </row>
    <row r="48799" spans="15:16" x14ac:dyDescent="0.2">
      <c r="O48799" s="152"/>
      <c r="P48799" s="2"/>
    </row>
    <row r="48800" spans="15:16" x14ac:dyDescent="0.2">
      <c r="O48800" s="152"/>
      <c r="P48800" s="2"/>
    </row>
    <row r="48801" spans="15:16" x14ac:dyDescent="0.2">
      <c r="O48801" s="152"/>
      <c r="P48801" s="2"/>
    </row>
    <row r="48802" spans="15:16" x14ac:dyDescent="0.2">
      <c r="O48802" s="152"/>
      <c r="P48802" s="2"/>
    </row>
    <row r="48803" spans="15:16" x14ac:dyDescent="0.2">
      <c r="O48803" s="152"/>
      <c r="P48803" s="2"/>
    </row>
    <row r="48804" spans="15:16" x14ac:dyDescent="0.2">
      <c r="O48804" s="152"/>
      <c r="P48804" s="2"/>
    </row>
    <row r="48805" spans="15:16" x14ac:dyDescent="0.2">
      <c r="O48805" s="152"/>
      <c r="P48805" s="2"/>
    </row>
    <row r="48806" spans="15:16" x14ac:dyDescent="0.2">
      <c r="O48806" s="152"/>
      <c r="P48806" s="2"/>
    </row>
    <row r="48807" spans="15:16" x14ac:dyDescent="0.2">
      <c r="O48807" s="152"/>
      <c r="P48807" s="2"/>
    </row>
    <row r="48808" spans="15:16" x14ac:dyDescent="0.2">
      <c r="O48808" s="152"/>
      <c r="P48808" s="2"/>
    </row>
    <row r="48809" spans="15:16" x14ac:dyDescent="0.2">
      <c r="O48809" s="152"/>
      <c r="P48809" s="2"/>
    </row>
    <row r="48810" spans="15:16" x14ac:dyDescent="0.2">
      <c r="O48810" s="152"/>
      <c r="P48810" s="2"/>
    </row>
    <row r="48811" spans="15:16" x14ac:dyDescent="0.2">
      <c r="O48811" s="152"/>
      <c r="P48811" s="2"/>
    </row>
    <row r="48812" spans="15:16" x14ac:dyDescent="0.2">
      <c r="O48812" s="152"/>
      <c r="P48812" s="2"/>
    </row>
    <row r="48813" spans="15:16" x14ac:dyDescent="0.2">
      <c r="O48813" s="152"/>
      <c r="P48813" s="2"/>
    </row>
    <row r="48814" spans="15:16" x14ac:dyDescent="0.2">
      <c r="O48814" s="152"/>
      <c r="P48814" s="2"/>
    </row>
    <row r="48815" spans="15:16" x14ac:dyDescent="0.2">
      <c r="O48815" s="152"/>
      <c r="P48815" s="2"/>
    </row>
    <row r="48816" spans="15:16" x14ac:dyDescent="0.2">
      <c r="O48816" s="152"/>
      <c r="P48816" s="2"/>
    </row>
    <row r="48817" spans="15:16" x14ac:dyDescent="0.2">
      <c r="O48817" s="152"/>
      <c r="P48817" s="2"/>
    </row>
    <row r="48818" spans="15:16" x14ac:dyDescent="0.2">
      <c r="O48818" s="152"/>
      <c r="P48818" s="2"/>
    </row>
    <row r="48819" spans="15:16" x14ac:dyDescent="0.2">
      <c r="O48819" s="152"/>
      <c r="P48819" s="2"/>
    </row>
    <row r="48820" spans="15:16" x14ac:dyDescent="0.2">
      <c r="O48820" s="152"/>
      <c r="P48820" s="2"/>
    </row>
    <row r="48821" spans="15:16" x14ac:dyDescent="0.2">
      <c r="O48821" s="152"/>
      <c r="P48821" s="2"/>
    </row>
    <row r="48822" spans="15:16" x14ac:dyDescent="0.2">
      <c r="O48822" s="152"/>
      <c r="P48822" s="2"/>
    </row>
    <row r="48823" spans="15:16" x14ac:dyDescent="0.2">
      <c r="O48823" s="152"/>
      <c r="P48823" s="2"/>
    </row>
    <row r="48824" spans="15:16" x14ac:dyDescent="0.2">
      <c r="O48824" s="152"/>
      <c r="P48824" s="2"/>
    </row>
    <row r="48825" spans="15:16" x14ac:dyDescent="0.2">
      <c r="O48825" s="152"/>
      <c r="P48825" s="2"/>
    </row>
    <row r="48826" spans="15:16" x14ac:dyDescent="0.2">
      <c r="O48826" s="152"/>
      <c r="P48826" s="2"/>
    </row>
    <row r="48827" spans="15:16" x14ac:dyDescent="0.2">
      <c r="O48827" s="152"/>
      <c r="P48827" s="2"/>
    </row>
    <row r="48828" spans="15:16" x14ac:dyDescent="0.2">
      <c r="O48828" s="152"/>
      <c r="P48828" s="2"/>
    </row>
    <row r="48829" spans="15:16" x14ac:dyDescent="0.2">
      <c r="O48829" s="152"/>
      <c r="P48829" s="2"/>
    </row>
    <row r="48830" spans="15:16" x14ac:dyDescent="0.2">
      <c r="O48830" s="152"/>
      <c r="P48830" s="2"/>
    </row>
    <row r="48831" spans="15:16" x14ac:dyDescent="0.2">
      <c r="O48831" s="152"/>
      <c r="P48831" s="2"/>
    </row>
    <row r="48832" spans="15:16" x14ac:dyDescent="0.2">
      <c r="O48832" s="152"/>
      <c r="P48832" s="2"/>
    </row>
    <row r="48833" spans="15:16" x14ac:dyDescent="0.2">
      <c r="O48833" s="152"/>
      <c r="P48833" s="2"/>
    </row>
    <row r="48834" spans="15:16" x14ac:dyDescent="0.2">
      <c r="O48834" s="152"/>
      <c r="P48834" s="2"/>
    </row>
    <row r="48835" spans="15:16" x14ac:dyDescent="0.2">
      <c r="O48835" s="152"/>
      <c r="P48835" s="2"/>
    </row>
    <row r="48836" spans="15:16" x14ac:dyDescent="0.2">
      <c r="O48836" s="152"/>
      <c r="P48836" s="2"/>
    </row>
    <row r="48837" spans="15:16" x14ac:dyDescent="0.2">
      <c r="O48837" s="152"/>
      <c r="P48837" s="2"/>
    </row>
    <row r="48838" spans="15:16" x14ac:dyDescent="0.2">
      <c r="O48838" s="152"/>
      <c r="P48838" s="2"/>
    </row>
    <row r="48839" spans="15:16" x14ac:dyDescent="0.2">
      <c r="O48839" s="152"/>
      <c r="P48839" s="2"/>
    </row>
    <row r="48840" spans="15:16" x14ac:dyDescent="0.2">
      <c r="O48840" s="152"/>
      <c r="P48840" s="2"/>
    </row>
    <row r="48841" spans="15:16" x14ac:dyDescent="0.2">
      <c r="O48841" s="152"/>
      <c r="P48841" s="2"/>
    </row>
    <row r="48842" spans="15:16" x14ac:dyDescent="0.2">
      <c r="O48842" s="152"/>
      <c r="P48842" s="2"/>
    </row>
    <row r="48843" spans="15:16" x14ac:dyDescent="0.2">
      <c r="O48843" s="152"/>
      <c r="P48843" s="2"/>
    </row>
    <row r="48844" spans="15:16" x14ac:dyDescent="0.2">
      <c r="O48844" s="152"/>
      <c r="P48844" s="2"/>
    </row>
    <row r="48845" spans="15:16" x14ac:dyDescent="0.2">
      <c r="O48845" s="152"/>
      <c r="P48845" s="2"/>
    </row>
    <row r="48846" spans="15:16" x14ac:dyDescent="0.2">
      <c r="O48846" s="152"/>
      <c r="P48846" s="2"/>
    </row>
    <row r="48847" spans="15:16" x14ac:dyDescent="0.2">
      <c r="O48847" s="152"/>
      <c r="P48847" s="2"/>
    </row>
    <row r="48848" spans="15:16" x14ac:dyDescent="0.2">
      <c r="O48848" s="152"/>
      <c r="P48848" s="2"/>
    </row>
    <row r="48849" spans="15:16" x14ac:dyDescent="0.2">
      <c r="O48849" s="152"/>
      <c r="P48849" s="2"/>
    </row>
    <row r="48850" spans="15:16" x14ac:dyDescent="0.2">
      <c r="O48850" s="152"/>
      <c r="P48850" s="2"/>
    </row>
    <row r="48851" spans="15:16" x14ac:dyDescent="0.2">
      <c r="O48851" s="152"/>
      <c r="P48851" s="2"/>
    </row>
    <row r="48852" spans="15:16" x14ac:dyDescent="0.2">
      <c r="O48852" s="152"/>
      <c r="P48852" s="2"/>
    </row>
    <row r="48853" spans="15:16" x14ac:dyDescent="0.2">
      <c r="O48853" s="152"/>
      <c r="P48853" s="2"/>
    </row>
    <row r="48854" spans="15:16" x14ac:dyDescent="0.2">
      <c r="O48854" s="152"/>
      <c r="P48854" s="2"/>
    </row>
    <row r="48855" spans="15:16" x14ac:dyDescent="0.2">
      <c r="O48855" s="152"/>
      <c r="P48855" s="2"/>
    </row>
    <row r="48856" spans="15:16" x14ac:dyDescent="0.2">
      <c r="O48856" s="152"/>
      <c r="P48856" s="2"/>
    </row>
    <row r="48857" spans="15:16" x14ac:dyDescent="0.2">
      <c r="O48857" s="152"/>
      <c r="P48857" s="2"/>
    </row>
    <row r="48858" spans="15:16" x14ac:dyDescent="0.2">
      <c r="O48858" s="152"/>
      <c r="P48858" s="2"/>
    </row>
    <row r="48859" spans="15:16" x14ac:dyDescent="0.2">
      <c r="O48859" s="152"/>
      <c r="P48859" s="2"/>
    </row>
    <row r="48860" spans="15:16" x14ac:dyDescent="0.2">
      <c r="O48860" s="152"/>
      <c r="P48860" s="2"/>
    </row>
    <row r="48861" spans="15:16" x14ac:dyDescent="0.2">
      <c r="O48861" s="152"/>
      <c r="P48861" s="2"/>
    </row>
    <row r="48862" spans="15:16" x14ac:dyDescent="0.2">
      <c r="O48862" s="152"/>
      <c r="P48862" s="2"/>
    </row>
    <row r="48863" spans="15:16" x14ac:dyDescent="0.2">
      <c r="O48863" s="152"/>
      <c r="P48863" s="2"/>
    </row>
    <row r="48864" spans="15:16" x14ac:dyDescent="0.2">
      <c r="O48864" s="152"/>
      <c r="P48864" s="2"/>
    </row>
    <row r="48865" spans="15:16" x14ac:dyDescent="0.2">
      <c r="O48865" s="152"/>
      <c r="P48865" s="2"/>
    </row>
    <row r="48866" spans="15:16" x14ac:dyDescent="0.2">
      <c r="O48866" s="152"/>
      <c r="P48866" s="2"/>
    </row>
    <row r="48867" spans="15:16" x14ac:dyDescent="0.2">
      <c r="O48867" s="152"/>
      <c r="P48867" s="2"/>
    </row>
    <row r="48868" spans="15:16" x14ac:dyDescent="0.2">
      <c r="O48868" s="152"/>
      <c r="P48868" s="2"/>
    </row>
    <row r="48869" spans="15:16" x14ac:dyDescent="0.2">
      <c r="O48869" s="152"/>
      <c r="P48869" s="2"/>
    </row>
    <row r="48870" spans="15:16" x14ac:dyDescent="0.2">
      <c r="O48870" s="152"/>
      <c r="P48870" s="2"/>
    </row>
    <row r="48871" spans="15:16" x14ac:dyDescent="0.2">
      <c r="O48871" s="152"/>
      <c r="P48871" s="2"/>
    </row>
    <row r="48872" spans="15:16" x14ac:dyDescent="0.2">
      <c r="O48872" s="152"/>
      <c r="P48872" s="2"/>
    </row>
    <row r="48873" spans="15:16" x14ac:dyDescent="0.2">
      <c r="O48873" s="152"/>
      <c r="P48873" s="2"/>
    </row>
    <row r="48874" spans="15:16" x14ac:dyDescent="0.2">
      <c r="O48874" s="152"/>
      <c r="P48874" s="2"/>
    </row>
    <row r="48875" spans="15:16" x14ac:dyDescent="0.2">
      <c r="O48875" s="152"/>
      <c r="P48875" s="2"/>
    </row>
    <row r="48876" spans="15:16" x14ac:dyDescent="0.2">
      <c r="O48876" s="152"/>
      <c r="P48876" s="2"/>
    </row>
    <row r="48877" spans="15:16" x14ac:dyDescent="0.2">
      <c r="O48877" s="152"/>
      <c r="P48877" s="2"/>
    </row>
    <row r="48878" spans="15:16" x14ac:dyDescent="0.2">
      <c r="O48878" s="152"/>
      <c r="P48878" s="2"/>
    </row>
    <row r="48879" spans="15:16" x14ac:dyDescent="0.2">
      <c r="O48879" s="152"/>
      <c r="P48879" s="2"/>
    </row>
    <row r="48880" spans="15:16" x14ac:dyDescent="0.2">
      <c r="O48880" s="152"/>
      <c r="P48880" s="2"/>
    </row>
    <row r="48881" spans="15:16" x14ac:dyDescent="0.2">
      <c r="O48881" s="152"/>
      <c r="P48881" s="2"/>
    </row>
    <row r="48882" spans="15:16" x14ac:dyDescent="0.2">
      <c r="O48882" s="152"/>
      <c r="P48882" s="2"/>
    </row>
    <row r="48883" spans="15:16" x14ac:dyDescent="0.2">
      <c r="O48883" s="152"/>
      <c r="P48883" s="2"/>
    </row>
    <row r="48884" spans="15:16" x14ac:dyDescent="0.2">
      <c r="O48884" s="152"/>
      <c r="P48884" s="2"/>
    </row>
    <row r="48885" spans="15:16" x14ac:dyDescent="0.2">
      <c r="O48885" s="152"/>
      <c r="P48885" s="2"/>
    </row>
    <row r="48886" spans="15:16" x14ac:dyDescent="0.2">
      <c r="O48886" s="152"/>
      <c r="P48886" s="2"/>
    </row>
    <row r="48887" spans="15:16" x14ac:dyDescent="0.2">
      <c r="O48887" s="152"/>
      <c r="P48887" s="2"/>
    </row>
    <row r="48888" spans="15:16" x14ac:dyDescent="0.2">
      <c r="O48888" s="152"/>
      <c r="P48888" s="2"/>
    </row>
    <row r="48889" spans="15:16" x14ac:dyDescent="0.2">
      <c r="O48889" s="152"/>
      <c r="P48889" s="2"/>
    </row>
    <row r="48890" spans="15:16" x14ac:dyDescent="0.2">
      <c r="O48890" s="152"/>
      <c r="P48890" s="2"/>
    </row>
    <row r="48891" spans="15:16" x14ac:dyDescent="0.2">
      <c r="O48891" s="152"/>
      <c r="P48891" s="2"/>
    </row>
    <row r="48892" spans="15:16" x14ac:dyDescent="0.2">
      <c r="O48892" s="152"/>
      <c r="P48892" s="2"/>
    </row>
    <row r="48893" spans="15:16" x14ac:dyDescent="0.2">
      <c r="O48893" s="152"/>
      <c r="P48893" s="2"/>
    </row>
    <row r="48894" spans="15:16" x14ac:dyDescent="0.2">
      <c r="O48894" s="152"/>
      <c r="P48894" s="2"/>
    </row>
    <row r="48895" spans="15:16" x14ac:dyDescent="0.2">
      <c r="O48895" s="152"/>
      <c r="P48895" s="2"/>
    </row>
    <row r="48896" spans="15:16" x14ac:dyDescent="0.2">
      <c r="O48896" s="152"/>
      <c r="P48896" s="2"/>
    </row>
    <row r="48897" spans="15:16" x14ac:dyDescent="0.2">
      <c r="O48897" s="152"/>
      <c r="P48897" s="2"/>
    </row>
    <row r="48898" spans="15:16" x14ac:dyDescent="0.2">
      <c r="O48898" s="152"/>
      <c r="P48898" s="2"/>
    </row>
    <row r="48899" spans="15:16" x14ac:dyDescent="0.2">
      <c r="O48899" s="152"/>
      <c r="P48899" s="2"/>
    </row>
    <row r="48900" spans="15:16" x14ac:dyDescent="0.2">
      <c r="O48900" s="152"/>
      <c r="P48900" s="2"/>
    </row>
    <row r="48901" spans="15:16" x14ac:dyDescent="0.2">
      <c r="O48901" s="152"/>
      <c r="P48901" s="2"/>
    </row>
    <row r="48902" spans="15:16" x14ac:dyDescent="0.2">
      <c r="O48902" s="152"/>
      <c r="P48902" s="2"/>
    </row>
    <row r="48903" spans="15:16" x14ac:dyDescent="0.2">
      <c r="O48903" s="152"/>
      <c r="P48903" s="2"/>
    </row>
    <row r="48904" spans="15:16" x14ac:dyDescent="0.2">
      <c r="O48904" s="152"/>
      <c r="P48904" s="2"/>
    </row>
    <row r="48905" spans="15:16" x14ac:dyDescent="0.2">
      <c r="O48905" s="152"/>
      <c r="P48905" s="2"/>
    </row>
    <row r="48906" spans="15:16" x14ac:dyDescent="0.2">
      <c r="O48906" s="152"/>
      <c r="P48906" s="2"/>
    </row>
    <row r="48907" spans="15:16" x14ac:dyDescent="0.2">
      <c r="O48907" s="152"/>
      <c r="P48907" s="2"/>
    </row>
    <row r="48908" spans="15:16" x14ac:dyDescent="0.2">
      <c r="O48908" s="152"/>
      <c r="P48908" s="2"/>
    </row>
    <row r="48909" spans="15:16" x14ac:dyDescent="0.2">
      <c r="O48909" s="152"/>
      <c r="P48909" s="2"/>
    </row>
    <row r="48910" spans="15:16" x14ac:dyDescent="0.2">
      <c r="O48910" s="152"/>
      <c r="P48910" s="2"/>
    </row>
    <row r="48911" spans="15:16" x14ac:dyDescent="0.2">
      <c r="O48911" s="152"/>
      <c r="P48911" s="2"/>
    </row>
    <row r="48912" spans="15:16" x14ac:dyDescent="0.2">
      <c r="O48912" s="152"/>
      <c r="P48912" s="2"/>
    </row>
    <row r="48913" spans="15:16" x14ac:dyDescent="0.2">
      <c r="O48913" s="152"/>
      <c r="P48913" s="2"/>
    </row>
    <row r="48914" spans="15:16" x14ac:dyDescent="0.2">
      <c r="O48914" s="152"/>
      <c r="P48914" s="2"/>
    </row>
    <row r="48915" spans="15:16" x14ac:dyDescent="0.2">
      <c r="O48915" s="152"/>
      <c r="P48915" s="2"/>
    </row>
    <row r="48916" spans="15:16" x14ac:dyDescent="0.2">
      <c r="O48916" s="152"/>
      <c r="P48916" s="2"/>
    </row>
    <row r="48917" spans="15:16" x14ac:dyDescent="0.2">
      <c r="O48917" s="152"/>
      <c r="P48917" s="2"/>
    </row>
    <row r="48918" spans="15:16" x14ac:dyDescent="0.2">
      <c r="O48918" s="152"/>
      <c r="P48918" s="2"/>
    </row>
    <row r="48919" spans="15:16" x14ac:dyDescent="0.2">
      <c r="O48919" s="152"/>
      <c r="P48919" s="2"/>
    </row>
    <row r="48920" spans="15:16" x14ac:dyDescent="0.2">
      <c r="O48920" s="152"/>
      <c r="P48920" s="2"/>
    </row>
    <row r="48921" spans="15:16" x14ac:dyDescent="0.2">
      <c r="O48921" s="152"/>
      <c r="P48921" s="2"/>
    </row>
    <row r="48922" spans="15:16" x14ac:dyDescent="0.2">
      <c r="O48922" s="152"/>
      <c r="P48922" s="2"/>
    </row>
    <row r="48923" spans="15:16" x14ac:dyDescent="0.2">
      <c r="O48923" s="152"/>
      <c r="P48923" s="2"/>
    </row>
    <row r="48924" spans="15:16" x14ac:dyDescent="0.2">
      <c r="O48924" s="152"/>
      <c r="P48924" s="2"/>
    </row>
    <row r="48925" spans="15:16" x14ac:dyDescent="0.2">
      <c r="O48925" s="152"/>
      <c r="P48925" s="2"/>
    </row>
    <row r="48926" spans="15:16" x14ac:dyDescent="0.2">
      <c r="O48926" s="152"/>
      <c r="P48926" s="2"/>
    </row>
    <row r="48927" spans="15:16" x14ac:dyDescent="0.2">
      <c r="O48927" s="152"/>
      <c r="P48927" s="2"/>
    </row>
    <row r="48928" spans="15:16" x14ac:dyDescent="0.2">
      <c r="O48928" s="152"/>
      <c r="P48928" s="2"/>
    </row>
    <row r="48929" spans="15:16" x14ac:dyDescent="0.2">
      <c r="O48929" s="152"/>
      <c r="P48929" s="2"/>
    </row>
    <row r="48930" spans="15:16" x14ac:dyDescent="0.2">
      <c r="O48930" s="152"/>
      <c r="P48930" s="2"/>
    </row>
    <row r="48931" spans="15:16" x14ac:dyDescent="0.2">
      <c r="O48931" s="152"/>
      <c r="P48931" s="2"/>
    </row>
    <row r="48932" spans="15:16" x14ac:dyDescent="0.2">
      <c r="O48932" s="152"/>
      <c r="P48932" s="2"/>
    </row>
    <row r="48933" spans="15:16" x14ac:dyDescent="0.2">
      <c r="O48933" s="152"/>
      <c r="P48933" s="2"/>
    </row>
    <row r="48934" spans="15:16" x14ac:dyDescent="0.2">
      <c r="O48934" s="152"/>
      <c r="P48934" s="2"/>
    </row>
    <row r="48935" spans="15:16" x14ac:dyDescent="0.2">
      <c r="O48935" s="152"/>
      <c r="P48935" s="2"/>
    </row>
    <row r="48936" spans="15:16" x14ac:dyDescent="0.2">
      <c r="O48936" s="152"/>
      <c r="P48936" s="2"/>
    </row>
    <row r="48937" spans="15:16" x14ac:dyDescent="0.2">
      <c r="O48937" s="152"/>
      <c r="P48937" s="2"/>
    </row>
    <row r="48938" spans="15:16" x14ac:dyDescent="0.2">
      <c r="O48938" s="152"/>
      <c r="P48938" s="2"/>
    </row>
    <row r="48939" spans="15:16" x14ac:dyDescent="0.2">
      <c r="O48939" s="152"/>
      <c r="P48939" s="2"/>
    </row>
    <row r="48940" spans="15:16" x14ac:dyDescent="0.2">
      <c r="O48940" s="152"/>
      <c r="P48940" s="2"/>
    </row>
    <row r="48941" spans="15:16" x14ac:dyDescent="0.2">
      <c r="O48941" s="152"/>
      <c r="P48941" s="2"/>
    </row>
    <row r="48942" spans="15:16" x14ac:dyDescent="0.2">
      <c r="O48942" s="152"/>
      <c r="P48942" s="2"/>
    </row>
    <row r="48943" spans="15:16" x14ac:dyDescent="0.2">
      <c r="O48943" s="152"/>
      <c r="P48943" s="2"/>
    </row>
    <row r="48944" spans="15:16" x14ac:dyDescent="0.2">
      <c r="O48944" s="152"/>
      <c r="P48944" s="2"/>
    </row>
    <row r="48945" spans="15:16" x14ac:dyDescent="0.2">
      <c r="O48945" s="152"/>
      <c r="P48945" s="2"/>
    </row>
    <row r="48946" spans="15:16" x14ac:dyDescent="0.2">
      <c r="O48946" s="152"/>
      <c r="P48946" s="2"/>
    </row>
    <row r="48947" spans="15:16" x14ac:dyDescent="0.2">
      <c r="O48947" s="152"/>
      <c r="P48947" s="2"/>
    </row>
    <row r="48948" spans="15:16" x14ac:dyDescent="0.2">
      <c r="O48948" s="152"/>
      <c r="P48948" s="2"/>
    </row>
    <row r="48949" spans="15:16" x14ac:dyDescent="0.2">
      <c r="O48949" s="152"/>
      <c r="P48949" s="2"/>
    </row>
    <row r="48950" spans="15:16" x14ac:dyDescent="0.2">
      <c r="O48950" s="152"/>
      <c r="P48950" s="2"/>
    </row>
    <row r="48951" spans="15:16" x14ac:dyDescent="0.2">
      <c r="O48951" s="152"/>
      <c r="P48951" s="2"/>
    </row>
    <row r="48952" spans="15:16" x14ac:dyDescent="0.2">
      <c r="O48952" s="152"/>
      <c r="P48952" s="2"/>
    </row>
    <row r="48953" spans="15:16" x14ac:dyDescent="0.2">
      <c r="O48953" s="152"/>
      <c r="P48953" s="2"/>
    </row>
    <row r="48954" spans="15:16" x14ac:dyDescent="0.2">
      <c r="O48954" s="152"/>
      <c r="P48954" s="2"/>
    </row>
    <row r="48955" spans="15:16" x14ac:dyDescent="0.2">
      <c r="O48955" s="152"/>
      <c r="P48955" s="2"/>
    </row>
    <row r="48956" spans="15:16" x14ac:dyDescent="0.2">
      <c r="O48956" s="152"/>
      <c r="P48956" s="2"/>
    </row>
    <row r="48957" spans="15:16" x14ac:dyDescent="0.2">
      <c r="O48957" s="152"/>
      <c r="P48957" s="2"/>
    </row>
    <row r="48958" spans="15:16" x14ac:dyDescent="0.2">
      <c r="O48958" s="152"/>
      <c r="P48958" s="2"/>
    </row>
    <row r="48959" spans="15:16" x14ac:dyDescent="0.2">
      <c r="O48959" s="152"/>
      <c r="P48959" s="2"/>
    </row>
    <row r="48960" spans="15:16" x14ac:dyDescent="0.2">
      <c r="O48960" s="152"/>
      <c r="P48960" s="2"/>
    </row>
    <row r="48961" spans="15:16" x14ac:dyDescent="0.2">
      <c r="O48961" s="152"/>
      <c r="P48961" s="2"/>
    </row>
    <row r="48962" spans="15:16" x14ac:dyDescent="0.2">
      <c r="O48962" s="152"/>
      <c r="P48962" s="2"/>
    </row>
    <row r="48963" spans="15:16" x14ac:dyDescent="0.2">
      <c r="O48963" s="152"/>
      <c r="P48963" s="2"/>
    </row>
    <row r="48964" spans="15:16" x14ac:dyDescent="0.2">
      <c r="O48964" s="152"/>
      <c r="P48964" s="2"/>
    </row>
    <row r="48965" spans="15:16" x14ac:dyDescent="0.2">
      <c r="O48965" s="152"/>
      <c r="P48965" s="2"/>
    </row>
    <row r="48966" spans="15:16" x14ac:dyDescent="0.2">
      <c r="O48966" s="152"/>
      <c r="P48966" s="2"/>
    </row>
    <row r="48967" spans="15:16" x14ac:dyDescent="0.2">
      <c r="O48967" s="152"/>
      <c r="P48967" s="2"/>
    </row>
    <row r="48968" spans="15:16" x14ac:dyDescent="0.2">
      <c r="O48968" s="152"/>
      <c r="P48968" s="2"/>
    </row>
    <row r="48969" spans="15:16" x14ac:dyDescent="0.2">
      <c r="O48969" s="152"/>
      <c r="P48969" s="2"/>
    </row>
    <row r="48970" spans="15:16" x14ac:dyDescent="0.2">
      <c r="O48970" s="152"/>
      <c r="P48970" s="2"/>
    </row>
    <row r="48971" spans="15:16" x14ac:dyDescent="0.2">
      <c r="O48971" s="152"/>
      <c r="P48971" s="2"/>
    </row>
    <row r="48972" spans="15:16" x14ac:dyDescent="0.2">
      <c r="O48972" s="152"/>
      <c r="P48972" s="2"/>
    </row>
    <row r="48973" spans="15:16" x14ac:dyDescent="0.2">
      <c r="O48973" s="152"/>
      <c r="P48973" s="2"/>
    </row>
    <row r="48974" spans="15:16" x14ac:dyDescent="0.2">
      <c r="O48974" s="152"/>
      <c r="P48974" s="2"/>
    </row>
    <row r="48975" spans="15:16" x14ac:dyDescent="0.2">
      <c r="O48975" s="152"/>
      <c r="P48975" s="2"/>
    </row>
    <row r="48976" spans="15:16" x14ac:dyDescent="0.2">
      <c r="O48976" s="152"/>
      <c r="P48976" s="2"/>
    </row>
    <row r="48977" spans="15:16" x14ac:dyDescent="0.2">
      <c r="O48977" s="152"/>
      <c r="P48977" s="2"/>
    </row>
    <row r="48978" spans="15:16" x14ac:dyDescent="0.2">
      <c r="O48978" s="152"/>
      <c r="P48978" s="2"/>
    </row>
    <row r="48979" spans="15:16" x14ac:dyDescent="0.2">
      <c r="O48979" s="152"/>
      <c r="P48979" s="2"/>
    </row>
    <row r="48980" spans="15:16" x14ac:dyDescent="0.2">
      <c r="O48980" s="152"/>
      <c r="P48980" s="2"/>
    </row>
    <row r="48981" spans="15:16" x14ac:dyDescent="0.2">
      <c r="O48981" s="152"/>
      <c r="P48981" s="2"/>
    </row>
    <row r="48982" spans="15:16" x14ac:dyDescent="0.2">
      <c r="O48982" s="152"/>
      <c r="P48982" s="2"/>
    </row>
    <row r="48983" spans="15:16" x14ac:dyDescent="0.2">
      <c r="O48983" s="152"/>
      <c r="P48983" s="2"/>
    </row>
    <row r="48984" spans="15:16" x14ac:dyDescent="0.2">
      <c r="O48984" s="152"/>
      <c r="P48984" s="2"/>
    </row>
    <row r="48985" spans="15:16" x14ac:dyDescent="0.2">
      <c r="O48985" s="152"/>
      <c r="P48985" s="2"/>
    </row>
    <row r="48986" spans="15:16" x14ac:dyDescent="0.2">
      <c r="O48986" s="152"/>
      <c r="P48986" s="2"/>
    </row>
    <row r="48987" spans="15:16" x14ac:dyDescent="0.2">
      <c r="O48987" s="152"/>
      <c r="P48987" s="2"/>
    </row>
    <row r="48988" spans="15:16" x14ac:dyDescent="0.2">
      <c r="O48988" s="152"/>
      <c r="P48988" s="2"/>
    </row>
    <row r="48989" spans="15:16" x14ac:dyDescent="0.2">
      <c r="O48989" s="152"/>
      <c r="P48989" s="2"/>
    </row>
    <row r="48990" spans="15:16" x14ac:dyDescent="0.2">
      <c r="O48990" s="152"/>
      <c r="P48990" s="2"/>
    </row>
    <row r="48991" spans="15:16" x14ac:dyDescent="0.2">
      <c r="O48991" s="152"/>
      <c r="P48991" s="2"/>
    </row>
    <row r="48992" spans="15:16" x14ac:dyDescent="0.2">
      <c r="O48992" s="152"/>
      <c r="P48992" s="2"/>
    </row>
    <row r="48993" spans="15:16" x14ac:dyDescent="0.2">
      <c r="O48993" s="152"/>
      <c r="P48993" s="2"/>
    </row>
    <row r="48994" spans="15:16" x14ac:dyDescent="0.2">
      <c r="O48994" s="152"/>
      <c r="P48994" s="2"/>
    </row>
    <row r="48995" spans="15:16" x14ac:dyDescent="0.2">
      <c r="O48995" s="152"/>
      <c r="P48995" s="2"/>
    </row>
    <row r="48996" spans="15:16" x14ac:dyDescent="0.2">
      <c r="O48996" s="152"/>
      <c r="P48996" s="2"/>
    </row>
    <row r="48997" spans="15:16" x14ac:dyDescent="0.2">
      <c r="O48997" s="152"/>
      <c r="P48997" s="2"/>
    </row>
    <row r="48998" spans="15:16" x14ac:dyDescent="0.2">
      <c r="O48998" s="152"/>
      <c r="P48998" s="2"/>
    </row>
    <row r="48999" spans="15:16" x14ac:dyDescent="0.2">
      <c r="O48999" s="152"/>
      <c r="P48999" s="2"/>
    </row>
    <row r="49000" spans="15:16" x14ac:dyDescent="0.2">
      <c r="O49000" s="152"/>
      <c r="P49000" s="2"/>
    </row>
    <row r="49001" spans="15:16" x14ac:dyDescent="0.2">
      <c r="O49001" s="152"/>
      <c r="P49001" s="2"/>
    </row>
    <row r="49002" spans="15:16" x14ac:dyDescent="0.2">
      <c r="O49002" s="152"/>
      <c r="P49002" s="2"/>
    </row>
    <row r="49003" spans="15:16" x14ac:dyDescent="0.2">
      <c r="O49003" s="152"/>
      <c r="P49003" s="2"/>
    </row>
    <row r="49004" spans="15:16" x14ac:dyDescent="0.2">
      <c r="O49004" s="152"/>
      <c r="P49004" s="2"/>
    </row>
    <row r="49005" spans="15:16" x14ac:dyDescent="0.2">
      <c r="O49005" s="152"/>
      <c r="P49005" s="2"/>
    </row>
    <row r="49006" spans="15:16" x14ac:dyDescent="0.2">
      <c r="O49006" s="152"/>
      <c r="P49006" s="2"/>
    </row>
    <row r="49007" spans="15:16" x14ac:dyDescent="0.2">
      <c r="O49007" s="152"/>
      <c r="P49007" s="2"/>
    </row>
    <row r="49008" spans="15:16" x14ac:dyDescent="0.2">
      <c r="O49008" s="152"/>
      <c r="P49008" s="2"/>
    </row>
    <row r="49009" spans="15:16" x14ac:dyDescent="0.2">
      <c r="O49009" s="152"/>
      <c r="P49009" s="2"/>
    </row>
    <row r="49010" spans="15:16" x14ac:dyDescent="0.2">
      <c r="O49010" s="152"/>
      <c r="P49010" s="2"/>
    </row>
    <row r="49011" spans="15:16" x14ac:dyDescent="0.2">
      <c r="O49011" s="152"/>
      <c r="P49011" s="2"/>
    </row>
    <row r="49012" spans="15:16" x14ac:dyDescent="0.2">
      <c r="O49012" s="152"/>
      <c r="P49012" s="2"/>
    </row>
    <row r="49013" spans="15:16" x14ac:dyDescent="0.2">
      <c r="O49013" s="152"/>
      <c r="P49013" s="2"/>
    </row>
    <row r="49014" spans="15:16" x14ac:dyDescent="0.2">
      <c r="O49014" s="152"/>
      <c r="P49014" s="2"/>
    </row>
    <row r="49015" spans="15:16" x14ac:dyDescent="0.2">
      <c r="O49015" s="152"/>
      <c r="P49015" s="2"/>
    </row>
    <row r="49016" spans="15:16" x14ac:dyDescent="0.2">
      <c r="O49016" s="152"/>
      <c r="P49016" s="2"/>
    </row>
    <row r="49017" spans="15:16" x14ac:dyDescent="0.2">
      <c r="O49017" s="152"/>
      <c r="P49017" s="2"/>
    </row>
    <row r="49018" spans="15:16" x14ac:dyDescent="0.2">
      <c r="O49018" s="152"/>
      <c r="P49018" s="2"/>
    </row>
    <row r="49019" spans="15:16" x14ac:dyDescent="0.2">
      <c r="O49019" s="152"/>
      <c r="P49019" s="2"/>
    </row>
    <row r="49020" spans="15:16" x14ac:dyDescent="0.2">
      <c r="O49020" s="152"/>
      <c r="P49020" s="2"/>
    </row>
    <row r="49021" spans="15:16" x14ac:dyDescent="0.2">
      <c r="O49021" s="152"/>
      <c r="P49021" s="2"/>
    </row>
    <row r="49022" spans="15:16" x14ac:dyDescent="0.2">
      <c r="O49022" s="152"/>
      <c r="P49022" s="2"/>
    </row>
    <row r="49023" spans="15:16" x14ac:dyDescent="0.2">
      <c r="O49023" s="152"/>
      <c r="P49023" s="2"/>
    </row>
    <row r="49024" spans="15:16" x14ac:dyDescent="0.2">
      <c r="O49024" s="152"/>
      <c r="P49024" s="2"/>
    </row>
    <row r="49025" spans="15:16" x14ac:dyDescent="0.2">
      <c r="O49025" s="152"/>
      <c r="P49025" s="2"/>
    </row>
    <row r="49026" spans="15:16" x14ac:dyDescent="0.2">
      <c r="O49026" s="152"/>
      <c r="P49026" s="2"/>
    </row>
    <row r="49027" spans="15:16" x14ac:dyDescent="0.2">
      <c r="O49027" s="152"/>
      <c r="P49027" s="2"/>
    </row>
    <row r="49028" spans="15:16" x14ac:dyDescent="0.2">
      <c r="O49028" s="152"/>
      <c r="P49028" s="2"/>
    </row>
    <row r="49029" spans="15:16" x14ac:dyDescent="0.2">
      <c r="O49029" s="152"/>
      <c r="P49029" s="2"/>
    </row>
    <row r="49030" spans="15:16" x14ac:dyDescent="0.2">
      <c r="O49030" s="152"/>
      <c r="P49030" s="2"/>
    </row>
    <row r="49031" spans="15:16" x14ac:dyDescent="0.2">
      <c r="O49031" s="152"/>
      <c r="P49031" s="2"/>
    </row>
    <row r="49032" spans="15:16" x14ac:dyDescent="0.2">
      <c r="O49032" s="152"/>
      <c r="P49032" s="2"/>
    </row>
    <row r="49033" spans="15:16" x14ac:dyDescent="0.2">
      <c r="O49033" s="152"/>
      <c r="P49033" s="2"/>
    </row>
    <row r="49034" spans="15:16" x14ac:dyDescent="0.2">
      <c r="O49034" s="152"/>
      <c r="P49034" s="2"/>
    </row>
    <row r="49035" spans="15:16" x14ac:dyDescent="0.2">
      <c r="O49035" s="152"/>
      <c r="P49035" s="2"/>
    </row>
    <row r="49036" spans="15:16" x14ac:dyDescent="0.2">
      <c r="O49036" s="152"/>
      <c r="P49036" s="2"/>
    </row>
    <row r="49037" spans="15:16" x14ac:dyDescent="0.2">
      <c r="O49037" s="152"/>
      <c r="P49037" s="2"/>
    </row>
    <row r="49038" spans="15:16" x14ac:dyDescent="0.2">
      <c r="O49038" s="152"/>
      <c r="P49038" s="2"/>
    </row>
    <row r="49039" spans="15:16" x14ac:dyDescent="0.2">
      <c r="O49039" s="152"/>
      <c r="P49039" s="2"/>
    </row>
    <row r="49040" spans="15:16" x14ac:dyDescent="0.2">
      <c r="O49040" s="152"/>
      <c r="P49040" s="2"/>
    </row>
    <row r="49041" spans="15:16" x14ac:dyDescent="0.2">
      <c r="O49041" s="152"/>
      <c r="P49041" s="2"/>
    </row>
    <row r="49042" spans="15:16" x14ac:dyDescent="0.2">
      <c r="O49042" s="152"/>
      <c r="P49042" s="2"/>
    </row>
    <row r="49043" spans="15:16" x14ac:dyDescent="0.2">
      <c r="O49043" s="152"/>
      <c r="P49043" s="2"/>
    </row>
    <row r="49044" spans="15:16" x14ac:dyDescent="0.2">
      <c r="O49044" s="152"/>
      <c r="P49044" s="2"/>
    </row>
    <row r="49045" spans="15:16" x14ac:dyDescent="0.2">
      <c r="O49045" s="152"/>
      <c r="P49045" s="2"/>
    </row>
    <row r="49046" spans="15:16" x14ac:dyDescent="0.2">
      <c r="O49046" s="152"/>
      <c r="P49046" s="2"/>
    </row>
    <row r="49047" spans="15:16" x14ac:dyDescent="0.2">
      <c r="O49047" s="152"/>
      <c r="P49047" s="2"/>
    </row>
    <row r="49048" spans="15:16" x14ac:dyDescent="0.2">
      <c r="O49048" s="152"/>
      <c r="P49048" s="2"/>
    </row>
    <row r="49049" spans="15:16" x14ac:dyDescent="0.2">
      <c r="O49049" s="152"/>
      <c r="P49049" s="2"/>
    </row>
    <row r="49050" spans="15:16" x14ac:dyDescent="0.2">
      <c r="O49050" s="152"/>
      <c r="P49050" s="2"/>
    </row>
    <row r="49051" spans="15:16" x14ac:dyDescent="0.2">
      <c r="O49051" s="152"/>
      <c r="P49051" s="2"/>
    </row>
    <row r="49052" spans="15:16" x14ac:dyDescent="0.2">
      <c r="O49052" s="152"/>
      <c r="P49052" s="2"/>
    </row>
    <row r="49053" spans="15:16" x14ac:dyDescent="0.2">
      <c r="O49053" s="152"/>
      <c r="P49053" s="2"/>
    </row>
    <row r="49054" spans="15:16" x14ac:dyDescent="0.2">
      <c r="O49054" s="152"/>
      <c r="P49054" s="2"/>
    </row>
    <row r="49055" spans="15:16" x14ac:dyDescent="0.2">
      <c r="O49055" s="152"/>
      <c r="P49055" s="2"/>
    </row>
    <row r="49056" spans="15:16" x14ac:dyDescent="0.2">
      <c r="O49056" s="152"/>
      <c r="P49056" s="2"/>
    </row>
    <row r="49057" spans="15:16" x14ac:dyDescent="0.2">
      <c r="O49057" s="152"/>
      <c r="P49057" s="2"/>
    </row>
    <row r="49058" spans="15:16" x14ac:dyDescent="0.2">
      <c r="O49058" s="152"/>
      <c r="P49058" s="2"/>
    </row>
    <row r="49059" spans="15:16" x14ac:dyDescent="0.2">
      <c r="O49059" s="152"/>
      <c r="P49059" s="2"/>
    </row>
    <row r="49060" spans="15:16" x14ac:dyDescent="0.2">
      <c r="O49060" s="152"/>
      <c r="P49060" s="2"/>
    </row>
    <row r="49061" spans="15:16" x14ac:dyDescent="0.2">
      <c r="O49061" s="152"/>
      <c r="P49061" s="2"/>
    </row>
    <row r="49062" spans="15:16" x14ac:dyDescent="0.2">
      <c r="O49062" s="152"/>
      <c r="P49062" s="2"/>
    </row>
    <row r="49063" spans="15:16" x14ac:dyDescent="0.2">
      <c r="O49063" s="152"/>
      <c r="P49063" s="2"/>
    </row>
    <row r="49064" spans="15:16" x14ac:dyDescent="0.2">
      <c r="O49064" s="152"/>
      <c r="P49064" s="2"/>
    </row>
    <row r="49065" spans="15:16" x14ac:dyDescent="0.2">
      <c r="O49065" s="152"/>
      <c r="P49065" s="2"/>
    </row>
    <row r="49066" spans="15:16" x14ac:dyDescent="0.2">
      <c r="O49066" s="152"/>
      <c r="P49066" s="2"/>
    </row>
    <row r="49067" spans="15:16" x14ac:dyDescent="0.2">
      <c r="O49067" s="152"/>
      <c r="P49067" s="2"/>
    </row>
    <row r="49068" spans="15:16" x14ac:dyDescent="0.2">
      <c r="O49068" s="152"/>
      <c r="P49068" s="2"/>
    </row>
    <row r="49069" spans="15:16" x14ac:dyDescent="0.2">
      <c r="O49069" s="152"/>
      <c r="P49069" s="2"/>
    </row>
    <row r="49070" spans="15:16" x14ac:dyDescent="0.2">
      <c r="O49070" s="152"/>
      <c r="P49070" s="2"/>
    </row>
    <row r="49071" spans="15:16" x14ac:dyDescent="0.2">
      <c r="O49071" s="152"/>
      <c r="P49071" s="2"/>
    </row>
    <row r="49072" spans="15:16" x14ac:dyDescent="0.2">
      <c r="O49072" s="152"/>
      <c r="P49072" s="2"/>
    </row>
    <row r="49073" spans="15:16" x14ac:dyDescent="0.2">
      <c r="O49073" s="152"/>
      <c r="P49073" s="2"/>
    </row>
    <row r="49074" spans="15:16" x14ac:dyDescent="0.2">
      <c r="O49074" s="152"/>
      <c r="P49074" s="2"/>
    </row>
    <row r="49075" spans="15:16" x14ac:dyDescent="0.2">
      <c r="O49075" s="152"/>
      <c r="P49075" s="2"/>
    </row>
    <row r="49076" spans="15:16" x14ac:dyDescent="0.2">
      <c r="O49076" s="152"/>
      <c r="P49076" s="2"/>
    </row>
    <row r="49077" spans="15:16" x14ac:dyDescent="0.2">
      <c r="O49077" s="152"/>
      <c r="P49077" s="2"/>
    </row>
    <row r="49078" spans="15:16" x14ac:dyDescent="0.2">
      <c r="O49078" s="152"/>
      <c r="P49078" s="2"/>
    </row>
    <row r="49079" spans="15:16" x14ac:dyDescent="0.2">
      <c r="O49079" s="152"/>
      <c r="P49079" s="2"/>
    </row>
    <row r="49080" spans="15:16" x14ac:dyDescent="0.2">
      <c r="O49080" s="152"/>
      <c r="P49080" s="2"/>
    </row>
    <row r="49081" spans="15:16" x14ac:dyDescent="0.2">
      <c r="O49081" s="152"/>
      <c r="P49081" s="2"/>
    </row>
    <row r="49082" spans="15:16" x14ac:dyDescent="0.2">
      <c r="O49082" s="152"/>
      <c r="P49082" s="2"/>
    </row>
    <row r="49083" spans="15:16" x14ac:dyDescent="0.2">
      <c r="O49083" s="152"/>
      <c r="P49083" s="2"/>
    </row>
    <row r="49084" spans="15:16" x14ac:dyDescent="0.2">
      <c r="O49084" s="152"/>
      <c r="P49084" s="2"/>
    </row>
    <row r="49085" spans="15:16" x14ac:dyDescent="0.2">
      <c r="O49085" s="152"/>
      <c r="P49085" s="2"/>
    </row>
    <row r="49086" spans="15:16" x14ac:dyDescent="0.2">
      <c r="O49086" s="152"/>
      <c r="P49086" s="2"/>
    </row>
    <row r="49087" spans="15:16" x14ac:dyDescent="0.2">
      <c r="O49087" s="152"/>
      <c r="P49087" s="2"/>
    </row>
    <row r="49088" spans="15:16" x14ac:dyDescent="0.2">
      <c r="O49088" s="152"/>
      <c r="P49088" s="2"/>
    </row>
    <row r="49089" spans="15:16" x14ac:dyDescent="0.2">
      <c r="O49089" s="152"/>
      <c r="P49089" s="2"/>
    </row>
    <row r="49090" spans="15:16" x14ac:dyDescent="0.2">
      <c r="O49090" s="152"/>
      <c r="P49090" s="2"/>
    </row>
    <row r="49091" spans="15:16" x14ac:dyDescent="0.2">
      <c r="O49091" s="152"/>
      <c r="P49091" s="2"/>
    </row>
    <row r="49092" spans="15:16" x14ac:dyDescent="0.2">
      <c r="O49092" s="152"/>
      <c r="P49092" s="2"/>
    </row>
    <row r="49093" spans="15:16" x14ac:dyDescent="0.2">
      <c r="O49093" s="152"/>
      <c r="P49093" s="2"/>
    </row>
    <row r="49094" spans="15:16" x14ac:dyDescent="0.2">
      <c r="O49094" s="152"/>
      <c r="P49094" s="2"/>
    </row>
    <row r="49095" spans="15:16" x14ac:dyDescent="0.2">
      <c r="O49095" s="152"/>
      <c r="P49095" s="2"/>
    </row>
    <row r="49096" spans="15:16" x14ac:dyDescent="0.2">
      <c r="O49096" s="152"/>
      <c r="P49096" s="2"/>
    </row>
    <row r="49097" spans="15:16" x14ac:dyDescent="0.2">
      <c r="O49097" s="152"/>
      <c r="P49097" s="2"/>
    </row>
    <row r="49098" spans="15:16" x14ac:dyDescent="0.2">
      <c r="O49098" s="152"/>
      <c r="P49098" s="2"/>
    </row>
    <row r="49099" spans="15:16" x14ac:dyDescent="0.2">
      <c r="O49099" s="152"/>
      <c r="P49099" s="2"/>
    </row>
    <row r="49100" spans="15:16" x14ac:dyDescent="0.2">
      <c r="O49100" s="152"/>
      <c r="P49100" s="2"/>
    </row>
    <row r="49101" spans="15:16" x14ac:dyDescent="0.2">
      <c r="O49101" s="152"/>
      <c r="P49101" s="2"/>
    </row>
    <row r="49102" spans="15:16" x14ac:dyDescent="0.2">
      <c r="O49102" s="152"/>
      <c r="P49102" s="2"/>
    </row>
    <row r="49103" spans="15:16" x14ac:dyDescent="0.2">
      <c r="O49103" s="152"/>
      <c r="P49103" s="2"/>
    </row>
    <row r="49104" spans="15:16" x14ac:dyDescent="0.2">
      <c r="O49104" s="152"/>
      <c r="P49104" s="2"/>
    </row>
    <row r="49105" spans="15:16" x14ac:dyDescent="0.2">
      <c r="O49105" s="152"/>
      <c r="P49105" s="2"/>
    </row>
    <row r="49106" spans="15:16" x14ac:dyDescent="0.2">
      <c r="O49106" s="152"/>
      <c r="P49106" s="2"/>
    </row>
    <row r="49107" spans="15:16" x14ac:dyDescent="0.2">
      <c r="O49107" s="152"/>
      <c r="P49107" s="2"/>
    </row>
    <row r="49108" spans="15:16" x14ac:dyDescent="0.2">
      <c r="O49108" s="152"/>
      <c r="P49108" s="2"/>
    </row>
    <row r="49109" spans="15:16" x14ac:dyDescent="0.2">
      <c r="O49109" s="152"/>
      <c r="P49109" s="2"/>
    </row>
    <row r="49110" spans="15:16" x14ac:dyDescent="0.2">
      <c r="O49110" s="152"/>
      <c r="P49110" s="2"/>
    </row>
    <row r="49111" spans="15:16" x14ac:dyDescent="0.2">
      <c r="O49111" s="152"/>
      <c r="P49111" s="2"/>
    </row>
    <row r="49112" spans="15:16" x14ac:dyDescent="0.2">
      <c r="O49112" s="152"/>
      <c r="P49112" s="2"/>
    </row>
    <row r="49113" spans="15:16" x14ac:dyDescent="0.2">
      <c r="O49113" s="152"/>
      <c r="P49113" s="2"/>
    </row>
    <row r="49114" spans="15:16" x14ac:dyDescent="0.2">
      <c r="O49114" s="152"/>
      <c r="P49114" s="2"/>
    </row>
    <row r="49115" spans="15:16" x14ac:dyDescent="0.2">
      <c r="O49115" s="152"/>
      <c r="P49115" s="2"/>
    </row>
    <row r="49116" spans="15:16" x14ac:dyDescent="0.2">
      <c r="O49116" s="152"/>
      <c r="P49116" s="2"/>
    </row>
    <row r="49117" spans="15:16" x14ac:dyDescent="0.2">
      <c r="O49117" s="152"/>
      <c r="P49117" s="2"/>
    </row>
    <row r="49118" spans="15:16" x14ac:dyDescent="0.2">
      <c r="O49118" s="152"/>
      <c r="P49118" s="2"/>
    </row>
    <row r="49119" spans="15:16" x14ac:dyDescent="0.2">
      <c r="O49119" s="152"/>
      <c r="P49119" s="2"/>
    </row>
    <row r="49120" spans="15:16" x14ac:dyDescent="0.2">
      <c r="O49120" s="152"/>
      <c r="P49120" s="2"/>
    </row>
    <row r="49121" spans="15:16" x14ac:dyDescent="0.2">
      <c r="O49121" s="152"/>
      <c r="P49121" s="2"/>
    </row>
    <row r="49122" spans="15:16" x14ac:dyDescent="0.2">
      <c r="O49122" s="152"/>
      <c r="P49122" s="2"/>
    </row>
    <row r="49123" spans="15:16" x14ac:dyDescent="0.2">
      <c r="O49123" s="152"/>
      <c r="P49123" s="2"/>
    </row>
    <row r="49124" spans="15:16" x14ac:dyDescent="0.2">
      <c r="O49124" s="152"/>
      <c r="P49124" s="2"/>
    </row>
    <row r="49125" spans="15:16" x14ac:dyDescent="0.2">
      <c r="O49125" s="152"/>
      <c r="P49125" s="2"/>
    </row>
    <row r="49126" spans="15:16" x14ac:dyDescent="0.2">
      <c r="O49126" s="152"/>
      <c r="P49126" s="2"/>
    </row>
    <row r="49127" spans="15:16" x14ac:dyDescent="0.2">
      <c r="O49127" s="152"/>
      <c r="P49127" s="2"/>
    </row>
    <row r="49128" spans="15:16" x14ac:dyDescent="0.2">
      <c r="O49128" s="152"/>
      <c r="P49128" s="2"/>
    </row>
    <row r="49129" spans="15:16" x14ac:dyDescent="0.2">
      <c r="O49129" s="152"/>
      <c r="P49129" s="2"/>
    </row>
    <row r="49130" spans="15:16" x14ac:dyDescent="0.2">
      <c r="O49130" s="152"/>
      <c r="P49130" s="2"/>
    </row>
    <row r="49131" spans="15:16" x14ac:dyDescent="0.2">
      <c r="O49131" s="152"/>
      <c r="P49131" s="2"/>
    </row>
    <row r="49132" spans="15:16" x14ac:dyDescent="0.2">
      <c r="O49132" s="152"/>
      <c r="P49132" s="2"/>
    </row>
    <row r="49133" spans="15:16" x14ac:dyDescent="0.2">
      <c r="O49133" s="152"/>
      <c r="P49133" s="2"/>
    </row>
    <row r="49134" spans="15:16" x14ac:dyDescent="0.2">
      <c r="O49134" s="152"/>
      <c r="P49134" s="2"/>
    </row>
    <row r="49135" spans="15:16" x14ac:dyDescent="0.2">
      <c r="O49135" s="152"/>
      <c r="P49135" s="2"/>
    </row>
    <row r="49136" spans="15:16" x14ac:dyDescent="0.2">
      <c r="O49136" s="152"/>
      <c r="P49136" s="2"/>
    </row>
    <row r="49137" spans="15:16" x14ac:dyDescent="0.2">
      <c r="O49137" s="152"/>
      <c r="P49137" s="2"/>
    </row>
    <row r="49138" spans="15:16" x14ac:dyDescent="0.2">
      <c r="O49138" s="152"/>
      <c r="P49138" s="2"/>
    </row>
    <row r="49139" spans="15:16" x14ac:dyDescent="0.2">
      <c r="O49139" s="152"/>
      <c r="P49139" s="2"/>
    </row>
    <row r="49140" spans="15:16" x14ac:dyDescent="0.2">
      <c r="O49140" s="152"/>
      <c r="P49140" s="2"/>
    </row>
    <row r="49141" spans="15:16" x14ac:dyDescent="0.2">
      <c r="O49141" s="152"/>
      <c r="P49141" s="2"/>
    </row>
    <row r="49142" spans="15:16" x14ac:dyDescent="0.2">
      <c r="O49142" s="152"/>
      <c r="P49142" s="2"/>
    </row>
    <row r="49143" spans="15:16" x14ac:dyDescent="0.2">
      <c r="O49143" s="152"/>
      <c r="P49143" s="2"/>
    </row>
    <row r="49144" spans="15:16" x14ac:dyDescent="0.2">
      <c r="O49144" s="152"/>
      <c r="P49144" s="2"/>
    </row>
    <row r="49145" spans="15:16" x14ac:dyDescent="0.2">
      <c r="O49145" s="152"/>
      <c r="P49145" s="2"/>
    </row>
    <row r="49146" spans="15:16" x14ac:dyDescent="0.2">
      <c r="O49146" s="152"/>
      <c r="P49146" s="2"/>
    </row>
    <row r="49147" spans="15:16" x14ac:dyDescent="0.2">
      <c r="O49147" s="152"/>
      <c r="P49147" s="2"/>
    </row>
    <row r="49148" spans="15:16" x14ac:dyDescent="0.2">
      <c r="O49148" s="152"/>
      <c r="P49148" s="2"/>
    </row>
    <row r="49149" spans="15:16" x14ac:dyDescent="0.2">
      <c r="O49149" s="152"/>
      <c r="P49149" s="2"/>
    </row>
    <row r="49150" spans="15:16" x14ac:dyDescent="0.2">
      <c r="O49150" s="152"/>
      <c r="P49150" s="2"/>
    </row>
    <row r="49151" spans="15:16" x14ac:dyDescent="0.2">
      <c r="O49151" s="152"/>
      <c r="P49151" s="2"/>
    </row>
    <row r="49152" spans="15:16" x14ac:dyDescent="0.2">
      <c r="O49152" s="152"/>
      <c r="P49152" s="2"/>
    </row>
    <row r="49153" spans="15:16" x14ac:dyDescent="0.2">
      <c r="O49153" s="152"/>
      <c r="P49153" s="2"/>
    </row>
    <row r="49154" spans="15:16" x14ac:dyDescent="0.2">
      <c r="O49154" s="152"/>
      <c r="P49154" s="2"/>
    </row>
    <row r="49155" spans="15:16" x14ac:dyDescent="0.2">
      <c r="O49155" s="152"/>
      <c r="P49155" s="2"/>
    </row>
    <row r="49156" spans="15:16" x14ac:dyDescent="0.2">
      <c r="O49156" s="152"/>
      <c r="P49156" s="2"/>
    </row>
    <row r="49157" spans="15:16" x14ac:dyDescent="0.2">
      <c r="O49157" s="152"/>
      <c r="P49157" s="2"/>
    </row>
    <row r="49158" spans="15:16" x14ac:dyDescent="0.2">
      <c r="O49158" s="152"/>
      <c r="P49158" s="2"/>
    </row>
    <row r="49159" spans="15:16" x14ac:dyDescent="0.2">
      <c r="O49159" s="152"/>
      <c r="P49159" s="2"/>
    </row>
    <row r="49160" spans="15:16" x14ac:dyDescent="0.2">
      <c r="O49160" s="152"/>
      <c r="P49160" s="2"/>
    </row>
    <row r="49161" spans="15:16" x14ac:dyDescent="0.2">
      <c r="O49161" s="152"/>
      <c r="P49161" s="2"/>
    </row>
    <row r="49162" spans="15:16" x14ac:dyDescent="0.2">
      <c r="O49162" s="152"/>
      <c r="P49162" s="2"/>
    </row>
    <row r="49163" spans="15:16" x14ac:dyDescent="0.2">
      <c r="O49163" s="152"/>
      <c r="P49163" s="2"/>
    </row>
    <row r="49164" spans="15:16" x14ac:dyDescent="0.2">
      <c r="O49164" s="152"/>
      <c r="P49164" s="2"/>
    </row>
    <row r="49165" spans="15:16" x14ac:dyDescent="0.2">
      <c r="O49165" s="152"/>
      <c r="P49165" s="2"/>
    </row>
    <row r="49166" spans="15:16" x14ac:dyDescent="0.2">
      <c r="O49166" s="152"/>
      <c r="P49166" s="2"/>
    </row>
    <row r="49167" spans="15:16" x14ac:dyDescent="0.2">
      <c r="O49167" s="152"/>
      <c r="P49167" s="2"/>
    </row>
    <row r="49168" spans="15:16" x14ac:dyDescent="0.2">
      <c r="O49168" s="152"/>
      <c r="P49168" s="2"/>
    </row>
    <row r="49169" spans="15:16" x14ac:dyDescent="0.2">
      <c r="O49169" s="152"/>
      <c r="P49169" s="2"/>
    </row>
    <row r="49170" spans="15:16" x14ac:dyDescent="0.2">
      <c r="O49170" s="152"/>
      <c r="P49170" s="2"/>
    </row>
    <row r="49171" spans="15:16" x14ac:dyDescent="0.2">
      <c r="O49171" s="152"/>
      <c r="P49171" s="2"/>
    </row>
    <row r="49172" spans="15:16" x14ac:dyDescent="0.2">
      <c r="O49172" s="152"/>
      <c r="P49172" s="2"/>
    </row>
    <row r="49173" spans="15:16" x14ac:dyDescent="0.2">
      <c r="O49173" s="152"/>
      <c r="P49173" s="2"/>
    </row>
    <row r="49174" spans="15:16" x14ac:dyDescent="0.2">
      <c r="O49174" s="152"/>
      <c r="P49174" s="2"/>
    </row>
    <row r="49175" spans="15:16" x14ac:dyDescent="0.2">
      <c r="O49175" s="152"/>
      <c r="P49175" s="2"/>
    </row>
    <row r="49176" spans="15:16" x14ac:dyDescent="0.2">
      <c r="O49176" s="152"/>
      <c r="P49176" s="2"/>
    </row>
    <row r="49177" spans="15:16" x14ac:dyDescent="0.2">
      <c r="O49177" s="152"/>
      <c r="P49177" s="2"/>
    </row>
    <row r="49178" spans="15:16" x14ac:dyDescent="0.2">
      <c r="O49178" s="152"/>
      <c r="P49178" s="2"/>
    </row>
    <row r="49179" spans="15:16" x14ac:dyDescent="0.2">
      <c r="O49179" s="152"/>
      <c r="P49179" s="2"/>
    </row>
    <row r="49180" spans="15:16" x14ac:dyDescent="0.2">
      <c r="O49180" s="152"/>
      <c r="P49180" s="2"/>
    </row>
    <row r="49181" spans="15:16" x14ac:dyDescent="0.2">
      <c r="O49181" s="152"/>
      <c r="P49181" s="2"/>
    </row>
    <row r="49182" spans="15:16" x14ac:dyDescent="0.2">
      <c r="O49182" s="152"/>
      <c r="P49182" s="2"/>
    </row>
    <row r="49183" spans="15:16" x14ac:dyDescent="0.2">
      <c r="O49183" s="152"/>
      <c r="P49183" s="2"/>
    </row>
    <row r="49184" spans="15:16" x14ac:dyDescent="0.2">
      <c r="O49184" s="152"/>
      <c r="P49184" s="2"/>
    </row>
    <row r="49185" spans="15:16" x14ac:dyDescent="0.2">
      <c r="O49185" s="152"/>
      <c r="P49185" s="2"/>
    </row>
    <row r="49186" spans="15:16" x14ac:dyDescent="0.2">
      <c r="O49186" s="152"/>
      <c r="P49186" s="2"/>
    </row>
    <row r="49187" spans="15:16" x14ac:dyDescent="0.2">
      <c r="O49187" s="152"/>
      <c r="P49187" s="2"/>
    </row>
    <row r="49188" spans="15:16" x14ac:dyDescent="0.2">
      <c r="O49188" s="152"/>
      <c r="P49188" s="2"/>
    </row>
    <row r="49189" spans="15:16" x14ac:dyDescent="0.2">
      <c r="O49189" s="152"/>
      <c r="P49189" s="2"/>
    </row>
    <row r="49190" spans="15:16" x14ac:dyDescent="0.2">
      <c r="O49190" s="152"/>
      <c r="P49190" s="2"/>
    </row>
    <row r="49191" spans="15:16" x14ac:dyDescent="0.2">
      <c r="O49191" s="152"/>
      <c r="P49191" s="2"/>
    </row>
    <row r="49192" spans="15:16" x14ac:dyDescent="0.2">
      <c r="O49192" s="152"/>
      <c r="P49192" s="2"/>
    </row>
    <row r="49193" spans="15:16" x14ac:dyDescent="0.2">
      <c r="O49193" s="152"/>
      <c r="P49193" s="2"/>
    </row>
    <row r="49194" spans="15:16" x14ac:dyDescent="0.2">
      <c r="O49194" s="152"/>
      <c r="P49194" s="2"/>
    </row>
    <row r="49195" spans="15:16" x14ac:dyDescent="0.2">
      <c r="O49195" s="152"/>
      <c r="P49195" s="2"/>
    </row>
    <row r="49196" spans="15:16" x14ac:dyDescent="0.2">
      <c r="O49196" s="152"/>
      <c r="P49196" s="2"/>
    </row>
    <row r="49197" spans="15:16" x14ac:dyDescent="0.2">
      <c r="O49197" s="152"/>
      <c r="P49197" s="2"/>
    </row>
    <row r="49198" spans="15:16" x14ac:dyDescent="0.2">
      <c r="O49198" s="152"/>
      <c r="P49198" s="2"/>
    </row>
    <row r="49199" spans="15:16" x14ac:dyDescent="0.2">
      <c r="O49199" s="152"/>
      <c r="P49199" s="2"/>
    </row>
    <row r="49200" spans="15:16" x14ac:dyDescent="0.2">
      <c r="O49200" s="152"/>
      <c r="P49200" s="2"/>
    </row>
    <row r="49201" spans="15:16" x14ac:dyDescent="0.2">
      <c r="O49201" s="152"/>
      <c r="P49201" s="2"/>
    </row>
    <row r="49202" spans="15:16" x14ac:dyDescent="0.2">
      <c r="O49202" s="152"/>
      <c r="P49202" s="2"/>
    </row>
    <row r="49203" spans="15:16" x14ac:dyDescent="0.2">
      <c r="O49203" s="152"/>
      <c r="P49203" s="2"/>
    </row>
    <row r="49204" spans="15:16" x14ac:dyDescent="0.2">
      <c r="O49204" s="152"/>
      <c r="P49204" s="2"/>
    </row>
    <row r="49205" spans="15:16" x14ac:dyDescent="0.2">
      <c r="O49205" s="152"/>
      <c r="P49205" s="2"/>
    </row>
    <row r="49206" spans="15:16" x14ac:dyDescent="0.2">
      <c r="O49206" s="152"/>
      <c r="P49206" s="2"/>
    </row>
    <row r="49207" spans="15:16" x14ac:dyDescent="0.2">
      <c r="O49207" s="152"/>
      <c r="P49207" s="2"/>
    </row>
    <row r="49208" spans="15:16" x14ac:dyDescent="0.2">
      <c r="O49208" s="152"/>
      <c r="P49208" s="2"/>
    </row>
    <row r="49209" spans="15:16" x14ac:dyDescent="0.2">
      <c r="O49209" s="152"/>
      <c r="P49209" s="2"/>
    </row>
    <row r="49210" spans="15:16" x14ac:dyDescent="0.2">
      <c r="O49210" s="152"/>
      <c r="P49210" s="2"/>
    </row>
    <row r="49211" spans="15:16" x14ac:dyDescent="0.2">
      <c r="O49211" s="152"/>
      <c r="P49211" s="2"/>
    </row>
    <row r="49212" spans="15:16" x14ac:dyDescent="0.2">
      <c r="O49212" s="152"/>
      <c r="P49212" s="2"/>
    </row>
    <row r="49213" spans="15:16" x14ac:dyDescent="0.2">
      <c r="O49213" s="152"/>
      <c r="P49213" s="2"/>
    </row>
    <row r="49214" spans="15:16" x14ac:dyDescent="0.2">
      <c r="O49214" s="152"/>
      <c r="P49214" s="2"/>
    </row>
    <row r="49215" spans="15:16" x14ac:dyDescent="0.2">
      <c r="O49215" s="152"/>
      <c r="P49215" s="2"/>
    </row>
    <row r="49216" spans="15:16" x14ac:dyDescent="0.2">
      <c r="O49216" s="152"/>
      <c r="P49216" s="2"/>
    </row>
    <row r="49217" spans="15:16" x14ac:dyDescent="0.2">
      <c r="O49217" s="152"/>
      <c r="P49217" s="2"/>
    </row>
    <row r="49218" spans="15:16" x14ac:dyDescent="0.2">
      <c r="O49218" s="152"/>
      <c r="P49218" s="2"/>
    </row>
    <row r="49219" spans="15:16" x14ac:dyDescent="0.2">
      <c r="O49219" s="152"/>
      <c r="P49219" s="2"/>
    </row>
    <row r="49220" spans="15:16" x14ac:dyDescent="0.2">
      <c r="O49220" s="152"/>
      <c r="P49220" s="2"/>
    </row>
    <row r="49221" spans="15:16" x14ac:dyDescent="0.2">
      <c r="O49221" s="152"/>
      <c r="P49221" s="2"/>
    </row>
    <row r="49222" spans="15:16" x14ac:dyDescent="0.2">
      <c r="O49222" s="152"/>
      <c r="P49222" s="2"/>
    </row>
    <row r="49223" spans="15:16" x14ac:dyDescent="0.2">
      <c r="O49223" s="152"/>
      <c r="P49223" s="2"/>
    </row>
    <row r="49224" spans="15:16" x14ac:dyDescent="0.2">
      <c r="O49224" s="152"/>
      <c r="P49224" s="2"/>
    </row>
    <row r="49225" spans="15:16" x14ac:dyDescent="0.2">
      <c r="O49225" s="152"/>
      <c r="P49225" s="2"/>
    </row>
    <row r="49226" spans="15:16" x14ac:dyDescent="0.2">
      <c r="O49226" s="152"/>
      <c r="P49226" s="2"/>
    </row>
    <row r="49227" spans="15:16" x14ac:dyDescent="0.2">
      <c r="O49227" s="152"/>
      <c r="P49227" s="2"/>
    </row>
    <row r="49228" spans="15:16" x14ac:dyDescent="0.2">
      <c r="O49228" s="152"/>
      <c r="P49228" s="2"/>
    </row>
    <row r="49229" spans="15:16" x14ac:dyDescent="0.2">
      <c r="O49229" s="152"/>
      <c r="P49229" s="2"/>
    </row>
    <row r="49230" spans="15:16" x14ac:dyDescent="0.2">
      <c r="O49230" s="152"/>
      <c r="P49230" s="2"/>
    </row>
    <row r="49231" spans="15:16" x14ac:dyDescent="0.2">
      <c r="O49231" s="152"/>
      <c r="P49231" s="2"/>
    </row>
    <row r="49232" spans="15:16" x14ac:dyDescent="0.2">
      <c r="O49232" s="152"/>
      <c r="P49232" s="2"/>
    </row>
    <row r="49233" spans="15:16" x14ac:dyDescent="0.2">
      <c r="O49233" s="152"/>
      <c r="P49233" s="2"/>
    </row>
    <row r="49234" spans="15:16" x14ac:dyDescent="0.2">
      <c r="O49234" s="152"/>
      <c r="P49234" s="2"/>
    </row>
    <row r="49235" spans="15:16" x14ac:dyDescent="0.2">
      <c r="O49235" s="152"/>
      <c r="P49235" s="2"/>
    </row>
    <row r="49236" spans="15:16" x14ac:dyDescent="0.2">
      <c r="O49236" s="152"/>
      <c r="P49236" s="2"/>
    </row>
    <row r="49237" spans="15:16" x14ac:dyDescent="0.2">
      <c r="O49237" s="152"/>
      <c r="P49237" s="2"/>
    </row>
    <row r="49238" spans="15:16" x14ac:dyDescent="0.2">
      <c r="O49238" s="152"/>
      <c r="P49238" s="2"/>
    </row>
    <row r="49239" spans="15:16" x14ac:dyDescent="0.2">
      <c r="O49239" s="152"/>
      <c r="P49239" s="2"/>
    </row>
    <row r="49240" spans="15:16" x14ac:dyDescent="0.2">
      <c r="O49240" s="152"/>
      <c r="P49240" s="2"/>
    </row>
    <row r="49241" spans="15:16" x14ac:dyDescent="0.2">
      <c r="O49241" s="152"/>
      <c r="P49241" s="2"/>
    </row>
    <row r="49242" spans="15:16" x14ac:dyDescent="0.2">
      <c r="O49242" s="152"/>
      <c r="P49242" s="2"/>
    </row>
    <row r="49243" spans="15:16" x14ac:dyDescent="0.2">
      <c r="O49243" s="152"/>
      <c r="P49243" s="2"/>
    </row>
    <row r="49244" spans="15:16" x14ac:dyDescent="0.2">
      <c r="O49244" s="152"/>
      <c r="P49244" s="2"/>
    </row>
    <row r="49245" spans="15:16" x14ac:dyDescent="0.2">
      <c r="O49245" s="152"/>
      <c r="P49245" s="2"/>
    </row>
    <row r="49246" spans="15:16" x14ac:dyDescent="0.2">
      <c r="O49246" s="152"/>
      <c r="P49246" s="2"/>
    </row>
    <row r="49247" spans="15:16" x14ac:dyDescent="0.2">
      <c r="O49247" s="152"/>
      <c r="P49247" s="2"/>
    </row>
    <row r="49248" spans="15:16" x14ac:dyDescent="0.2">
      <c r="O49248" s="152"/>
      <c r="P49248" s="2"/>
    </row>
    <row r="49249" spans="15:16" x14ac:dyDescent="0.2">
      <c r="O49249" s="152"/>
      <c r="P49249" s="2"/>
    </row>
    <row r="49250" spans="15:16" x14ac:dyDescent="0.2">
      <c r="O49250" s="152"/>
      <c r="P49250" s="2"/>
    </row>
    <row r="49251" spans="15:16" x14ac:dyDescent="0.2">
      <c r="O49251" s="152"/>
      <c r="P49251" s="2"/>
    </row>
    <row r="49252" spans="15:16" x14ac:dyDescent="0.2">
      <c r="O49252" s="152"/>
      <c r="P49252" s="2"/>
    </row>
    <row r="49253" spans="15:16" x14ac:dyDescent="0.2">
      <c r="O49253" s="152"/>
      <c r="P49253" s="2"/>
    </row>
    <row r="49254" spans="15:16" x14ac:dyDescent="0.2">
      <c r="O49254" s="152"/>
      <c r="P49254" s="2"/>
    </row>
    <row r="49255" spans="15:16" x14ac:dyDescent="0.2">
      <c r="O49255" s="152"/>
      <c r="P49255" s="2"/>
    </row>
    <row r="49256" spans="15:16" x14ac:dyDescent="0.2">
      <c r="O49256" s="152"/>
      <c r="P49256" s="2"/>
    </row>
    <row r="49257" spans="15:16" x14ac:dyDescent="0.2">
      <c r="O49257" s="152"/>
      <c r="P49257" s="2"/>
    </row>
    <row r="49258" spans="15:16" x14ac:dyDescent="0.2">
      <c r="O49258" s="152"/>
      <c r="P49258" s="2"/>
    </row>
    <row r="49259" spans="15:16" x14ac:dyDescent="0.2">
      <c r="O49259" s="152"/>
      <c r="P49259" s="2"/>
    </row>
    <row r="49260" spans="15:16" x14ac:dyDescent="0.2">
      <c r="O49260" s="152"/>
      <c r="P49260" s="2"/>
    </row>
    <row r="49261" spans="15:16" x14ac:dyDescent="0.2">
      <c r="O49261" s="152"/>
      <c r="P49261" s="2"/>
    </row>
    <row r="49262" spans="15:16" x14ac:dyDescent="0.2">
      <c r="O49262" s="152"/>
      <c r="P49262" s="2"/>
    </row>
    <row r="49263" spans="15:16" x14ac:dyDescent="0.2">
      <c r="O49263" s="152"/>
      <c r="P49263" s="2"/>
    </row>
    <row r="49264" spans="15:16" x14ac:dyDescent="0.2">
      <c r="O49264" s="152"/>
      <c r="P49264" s="2"/>
    </row>
    <row r="49265" spans="15:16" x14ac:dyDescent="0.2">
      <c r="O49265" s="152"/>
      <c r="P49265" s="2"/>
    </row>
    <row r="49266" spans="15:16" x14ac:dyDescent="0.2">
      <c r="O49266" s="152"/>
      <c r="P49266" s="2"/>
    </row>
    <row r="49267" spans="15:16" x14ac:dyDescent="0.2">
      <c r="O49267" s="152"/>
      <c r="P49267" s="2"/>
    </row>
    <row r="49268" spans="15:16" x14ac:dyDescent="0.2">
      <c r="O49268" s="152"/>
      <c r="P49268" s="2"/>
    </row>
    <row r="49269" spans="15:16" x14ac:dyDescent="0.2">
      <c r="O49269" s="152"/>
      <c r="P49269" s="2"/>
    </row>
    <row r="49270" spans="15:16" x14ac:dyDescent="0.2">
      <c r="O49270" s="152"/>
      <c r="P49270" s="2"/>
    </row>
    <row r="49271" spans="15:16" x14ac:dyDescent="0.2">
      <c r="O49271" s="152"/>
      <c r="P49271" s="2"/>
    </row>
    <row r="49272" spans="15:16" x14ac:dyDescent="0.2">
      <c r="O49272" s="152"/>
      <c r="P49272" s="2"/>
    </row>
    <row r="49273" spans="15:16" x14ac:dyDescent="0.2">
      <c r="O49273" s="152"/>
      <c r="P49273" s="2"/>
    </row>
    <row r="49274" spans="15:16" x14ac:dyDescent="0.2">
      <c r="O49274" s="152"/>
      <c r="P49274" s="2"/>
    </row>
    <row r="49275" spans="15:16" x14ac:dyDescent="0.2">
      <c r="O49275" s="152"/>
      <c r="P49275" s="2"/>
    </row>
    <row r="49276" spans="15:16" x14ac:dyDescent="0.2">
      <c r="O49276" s="152"/>
      <c r="P49276" s="2"/>
    </row>
    <row r="49277" spans="15:16" x14ac:dyDescent="0.2">
      <c r="O49277" s="152"/>
      <c r="P49277" s="2"/>
    </row>
    <row r="49278" spans="15:16" x14ac:dyDescent="0.2">
      <c r="O49278" s="152"/>
      <c r="P49278" s="2"/>
    </row>
    <row r="49279" spans="15:16" x14ac:dyDescent="0.2">
      <c r="O49279" s="152"/>
      <c r="P49279" s="2"/>
    </row>
    <row r="49280" spans="15:16" x14ac:dyDescent="0.2">
      <c r="O49280" s="152"/>
      <c r="P49280" s="2"/>
    </row>
    <row r="49281" spans="15:16" x14ac:dyDescent="0.2">
      <c r="O49281" s="152"/>
      <c r="P49281" s="2"/>
    </row>
    <row r="49282" spans="15:16" x14ac:dyDescent="0.2">
      <c r="O49282" s="152"/>
      <c r="P49282" s="2"/>
    </row>
    <row r="49283" spans="15:16" x14ac:dyDescent="0.2">
      <c r="O49283" s="152"/>
      <c r="P49283" s="2"/>
    </row>
    <row r="49284" spans="15:16" x14ac:dyDescent="0.2">
      <c r="O49284" s="152"/>
      <c r="P49284" s="2"/>
    </row>
    <row r="49285" spans="15:16" x14ac:dyDescent="0.2">
      <c r="O49285" s="152"/>
      <c r="P49285" s="2"/>
    </row>
    <row r="49286" spans="15:16" x14ac:dyDescent="0.2">
      <c r="O49286" s="152"/>
      <c r="P49286" s="2"/>
    </row>
    <row r="49287" spans="15:16" x14ac:dyDescent="0.2">
      <c r="O49287" s="152"/>
      <c r="P49287" s="2"/>
    </row>
    <row r="49288" spans="15:16" x14ac:dyDescent="0.2">
      <c r="O49288" s="152"/>
      <c r="P49288" s="2"/>
    </row>
    <row r="49289" spans="15:16" x14ac:dyDescent="0.2">
      <c r="O49289" s="152"/>
      <c r="P49289" s="2"/>
    </row>
    <row r="49290" spans="15:16" x14ac:dyDescent="0.2">
      <c r="O49290" s="152"/>
      <c r="P49290" s="2"/>
    </row>
    <row r="49291" spans="15:16" x14ac:dyDescent="0.2">
      <c r="O49291" s="152"/>
      <c r="P49291" s="2"/>
    </row>
    <row r="49292" spans="15:16" x14ac:dyDescent="0.2">
      <c r="O49292" s="152"/>
      <c r="P49292" s="2"/>
    </row>
    <row r="49293" spans="15:16" x14ac:dyDescent="0.2">
      <c r="O49293" s="152"/>
      <c r="P49293" s="2"/>
    </row>
    <row r="49294" spans="15:16" x14ac:dyDescent="0.2">
      <c r="O49294" s="152"/>
      <c r="P49294" s="2"/>
    </row>
    <row r="49295" spans="15:16" x14ac:dyDescent="0.2">
      <c r="O49295" s="152"/>
      <c r="P49295" s="2"/>
    </row>
    <row r="49296" spans="15:16" x14ac:dyDescent="0.2">
      <c r="O49296" s="152"/>
      <c r="P49296" s="2"/>
    </row>
    <row r="49297" spans="15:16" x14ac:dyDescent="0.2">
      <c r="O49297" s="152"/>
      <c r="P49297" s="2"/>
    </row>
    <row r="49298" spans="15:16" x14ac:dyDescent="0.2">
      <c r="O49298" s="152"/>
      <c r="P49298" s="2"/>
    </row>
    <row r="49299" spans="15:16" x14ac:dyDescent="0.2">
      <c r="O49299" s="152"/>
      <c r="P49299" s="2"/>
    </row>
    <row r="49300" spans="15:16" x14ac:dyDescent="0.2">
      <c r="O49300" s="152"/>
      <c r="P49300" s="2"/>
    </row>
    <row r="49301" spans="15:16" x14ac:dyDescent="0.2">
      <c r="O49301" s="152"/>
      <c r="P49301" s="2"/>
    </row>
    <row r="49302" spans="15:16" x14ac:dyDescent="0.2">
      <c r="O49302" s="152"/>
      <c r="P49302" s="2"/>
    </row>
    <row r="49303" spans="15:16" x14ac:dyDescent="0.2">
      <c r="O49303" s="152"/>
      <c r="P49303" s="2"/>
    </row>
    <row r="49304" spans="15:16" x14ac:dyDescent="0.2">
      <c r="O49304" s="152"/>
      <c r="P49304" s="2"/>
    </row>
    <row r="49305" spans="15:16" x14ac:dyDescent="0.2">
      <c r="O49305" s="152"/>
      <c r="P49305" s="2"/>
    </row>
    <row r="49306" spans="15:16" x14ac:dyDescent="0.2">
      <c r="O49306" s="152"/>
      <c r="P49306" s="2"/>
    </row>
    <row r="49307" spans="15:16" x14ac:dyDescent="0.2">
      <c r="O49307" s="152"/>
      <c r="P49307" s="2"/>
    </row>
    <row r="49308" spans="15:16" x14ac:dyDescent="0.2">
      <c r="O49308" s="152"/>
      <c r="P49308" s="2"/>
    </row>
    <row r="49309" spans="15:16" x14ac:dyDescent="0.2">
      <c r="O49309" s="152"/>
      <c r="P49309" s="2"/>
    </row>
    <row r="49310" spans="15:16" x14ac:dyDescent="0.2">
      <c r="O49310" s="152"/>
      <c r="P49310" s="2"/>
    </row>
    <row r="49311" spans="15:16" x14ac:dyDescent="0.2">
      <c r="O49311" s="152"/>
      <c r="P49311" s="2"/>
    </row>
    <row r="49312" spans="15:16" x14ac:dyDescent="0.2">
      <c r="O49312" s="152"/>
      <c r="P49312" s="2"/>
    </row>
    <row r="49313" spans="15:16" x14ac:dyDescent="0.2">
      <c r="O49313" s="152"/>
      <c r="P49313" s="2"/>
    </row>
    <row r="49314" spans="15:16" x14ac:dyDescent="0.2">
      <c r="O49314" s="152"/>
      <c r="P49314" s="2"/>
    </row>
    <row r="49315" spans="15:16" x14ac:dyDescent="0.2">
      <c r="O49315" s="152"/>
      <c r="P49315" s="2"/>
    </row>
    <row r="49316" spans="15:16" x14ac:dyDescent="0.2">
      <c r="O49316" s="152"/>
      <c r="P49316" s="2"/>
    </row>
    <row r="49317" spans="15:16" x14ac:dyDescent="0.2">
      <c r="O49317" s="152"/>
      <c r="P49317" s="2"/>
    </row>
    <row r="49318" spans="15:16" x14ac:dyDescent="0.2">
      <c r="O49318" s="152"/>
      <c r="P49318" s="2"/>
    </row>
    <row r="49319" spans="15:16" x14ac:dyDescent="0.2">
      <c r="O49319" s="152"/>
      <c r="P49319" s="2"/>
    </row>
    <row r="49320" spans="15:16" x14ac:dyDescent="0.2">
      <c r="O49320" s="152"/>
      <c r="P49320" s="2"/>
    </row>
    <row r="49321" spans="15:16" x14ac:dyDescent="0.2">
      <c r="O49321" s="152"/>
      <c r="P49321" s="2"/>
    </row>
    <row r="49322" spans="15:16" x14ac:dyDescent="0.2">
      <c r="O49322" s="152"/>
      <c r="P49322" s="2"/>
    </row>
    <row r="49323" spans="15:16" x14ac:dyDescent="0.2">
      <c r="O49323" s="152"/>
      <c r="P49323" s="2"/>
    </row>
    <row r="49324" spans="15:16" x14ac:dyDescent="0.2">
      <c r="O49324" s="152"/>
      <c r="P49324" s="2"/>
    </row>
    <row r="49325" spans="15:16" x14ac:dyDescent="0.2">
      <c r="O49325" s="152"/>
      <c r="P49325" s="2"/>
    </row>
    <row r="49326" spans="15:16" x14ac:dyDescent="0.2">
      <c r="O49326" s="152"/>
      <c r="P49326" s="2"/>
    </row>
    <row r="49327" spans="15:16" x14ac:dyDescent="0.2">
      <c r="O49327" s="152"/>
      <c r="P49327" s="2"/>
    </row>
    <row r="49328" spans="15:16" x14ac:dyDescent="0.2">
      <c r="O49328" s="152"/>
      <c r="P49328" s="2"/>
    </row>
    <row r="49329" spans="15:16" x14ac:dyDescent="0.2">
      <c r="O49329" s="152"/>
      <c r="P49329" s="2"/>
    </row>
    <row r="49330" spans="15:16" x14ac:dyDescent="0.2">
      <c r="O49330" s="152"/>
      <c r="P49330" s="2"/>
    </row>
    <row r="49331" spans="15:16" x14ac:dyDescent="0.2">
      <c r="O49331" s="152"/>
      <c r="P49331" s="2"/>
    </row>
    <row r="49332" spans="15:16" x14ac:dyDescent="0.2">
      <c r="O49332" s="152"/>
      <c r="P49332" s="2"/>
    </row>
    <row r="49333" spans="15:16" x14ac:dyDescent="0.2">
      <c r="O49333" s="152"/>
      <c r="P49333" s="2"/>
    </row>
    <row r="49334" spans="15:16" x14ac:dyDescent="0.2">
      <c r="O49334" s="152"/>
      <c r="P49334" s="2"/>
    </row>
    <row r="49335" spans="15:16" x14ac:dyDescent="0.2">
      <c r="O49335" s="152"/>
      <c r="P49335" s="2"/>
    </row>
    <row r="49336" spans="15:16" x14ac:dyDescent="0.2">
      <c r="O49336" s="152"/>
      <c r="P49336" s="2"/>
    </row>
    <row r="49337" spans="15:16" x14ac:dyDescent="0.2">
      <c r="O49337" s="152"/>
      <c r="P49337" s="2"/>
    </row>
    <row r="49338" spans="15:16" x14ac:dyDescent="0.2">
      <c r="O49338" s="152"/>
      <c r="P49338" s="2"/>
    </row>
    <row r="49339" spans="15:16" x14ac:dyDescent="0.2">
      <c r="O49339" s="152"/>
      <c r="P49339" s="2"/>
    </row>
    <row r="49340" spans="15:16" x14ac:dyDescent="0.2">
      <c r="O49340" s="152"/>
      <c r="P49340" s="2"/>
    </row>
    <row r="49341" spans="15:16" x14ac:dyDescent="0.2">
      <c r="O49341" s="152"/>
      <c r="P49341" s="2"/>
    </row>
    <row r="49342" spans="15:16" x14ac:dyDescent="0.2">
      <c r="O49342" s="152"/>
      <c r="P49342" s="2"/>
    </row>
    <row r="49343" spans="15:16" x14ac:dyDescent="0.2">
      <c r="O49343" s="152"/>
      <c r="P49343" s="2"/>
    </row>
    <row r="49344" spans="15:16" x14ac:dyDescent="0.2">
      <c r="O49344" s="152"/>
      <c r="P49344" s="2"/>
    </row>
    <row r="49345" spans="15:16" x14ac:dyDescent="0.2">
      <c r="O49345" s="152"/>
      <c r="P49345" s="2"/>
    </row>
    <row r="49346" spans="15:16" x14ac:dyDescent="0.2">
      <c r="O49346" s="152"/>
      <c r="P49346" s="2"/>
    </row>
    <row r="49347" spans="15:16" x14ac:dyDescent="0.2">
      <c r="O49347" s="152"/>
      <c r="P49347" s="2"/>
    </row>
    <row r="49348" spans="15:16" x14ac:dyDescent="0.2">
      <c r="O49348" s="152"/>
      <c r="P49348" s="2"/>
    </row>
    <row r="49349" spans="15:16" x14ac:dyDescent="0.2">
      <c r="O49349" s="152"/>
      <c r="P49349" s="2"/>
    </row>
    <row r="49350" spans="15:16" x14ac:dyDescent="0.2">
      <c r="O49350" s="152"/>
      <c r="P49350" s="2"/>
    </row>
    <row r="49351" spans="15:16" x14ac:dyDescent="0.2">
      <c r="O49351" s="152"/>
      <c r="P49351" s="2"/>
    </row>
    <row r="49352" spans="15:16" x14ac:dyDescent="0.2">
      <c r="O49352" s="152"/>
      <c r="P49352" s="2"/>
    </row>
    <row r="49353" spans="15:16" x14ac:dyDescent="0.2">
      <c r="O49353" s="152"/>
      <c r="P49353" s="2"/>
    </row>
    <row r="49354" spans="15:16" x14ac:dyDescent="0.2">
      <c r="O49354" s="152"/>
      <c r="P49354" s="2"/>
    </row>
    <row r="49355" spans="15:16" x14ac:dyDescent="0.2">
      <c r="O49355" s="152"/>
      <c r="P49355" s="2"/>
    </row>
    <row r="49356" spans="15:16" x14ac:dyDescent="0.2">
      <c r="O49356" s="152"/>
      <c r="P49356" s="2"/>
    </row>
    <row r="49357" spans="15:16" x14ac:dyDescent="0.2">
      <c r="O49357" s="152"/>
      <c r="P49357" s="2"/>
    </row>
    <row r="49358" spans="15:16" x14ac:dyDescent="0.2">
      <c r="O49358" s="152"/>
      <c r="P49358" s="2"/>
    </row>
    <row r="49359" spans="15:16" x14ac:dyDescent="0.2">
      <c r="O49359" s="152"/>
      <c r="P49359" s="2"/>
    </row>
    <row r="49360" spans="15:16" x14ac:dyDescent="0.2">
      <c r="O49360" s="152"/>
      <c r="P49360" s="2"/>
    </row>
    <row r="49361" spans="15:16" x14ac:dyDescent="0.2">
      <c r="O49361" s="152"/>
      <c r="P49361" s="2"/>
    </row>
    <row r="49362" spans="15:16" x14ac:dyDescent="0.2">
      <c r="O49362" s="152"/>
      <c r="P49362" s="2"/>
    </row>
    <row r="49363" spans="15:16" x14ac:dyDescent="0.2">
      <c r="O49363" s="152"/>
      <c r="P49363" s="2"/>
    </row>
    <row r="49364" spans="15:16" x14ac:dyDescent="0.2">
      <c r="O49364" s="152"/>
      <c r="P49364" s="2"/>
    </row>
    <row r="49365" spans="15:16" x14ac:dyDescent="0.2">
      <c r="O49365" s="152"/>
      <c r="P49365" s="2"/>
    </row>
    <row r="49366" spans="15:16" x14ac:dyDescent="0.2">
      <c r="O49366" s="152"/>
      <c r="P49366" s="2"/>
    </row>
    <row r="49367" spans="15:16" x14ac:dyDescent="0.2">
      <c r="O49367" s="152"/>
      <c r="P49367" s="2"/>
    </row>
    <row r="49368" spans="15:16" x14ac:dyDescent="0.2">
      <c r="O49368" s="152"/>
      <c r="P49368" s="2"/>
    </row>
    <row r="49369" spans="15:16" x14ac:dyDescent="0.2">
      <c r="O49369" s="152"/>
      <c r="P49369" s="2"/>
    </row>
    <row r="49370" spans="15:16" x14ac:dyDescent="0.2">
      <c r="O49370" s="152"/>
      <c r="P49370" s="2"/>
    </row>
    <row r="49371" spans="15:16" x14ac:dyDescent="0.2">
      <c r="O49371" s="152"/>
      <c r="P49371" s="2"/>
    </row>
    <row r="49372" spans="15:16" x14ac:dyDescent="0.2">
      <c r="O49372" s="152"/>
      <c r="P49372" s="2"/>
    </row>
    <row r="49373" spans="15:16" x14ac:dyDescent="0.2">
      <c r="O49373" s="152"/>
      <c r="P49373" s="2"/>
    </row>
    <row r="49374" spans="15:16" x14ac:dyDescent="0.2">
      <c r="O49374" s="152"/>
      <c r="P49374" s="2"/>
    </row>
    <row r="49375" spans="15:16" x14ac:dyDescent="0.2">
      <c r="O49375" s="152"/>
      <c r="P49375" s="2"/>
    </row>
    <row r="49376" spans="15:16" x14ac:dyDescent="0.2">
      <c r="O49376" s="152"/>
      <c r="P49376" s="2"/>
    </row>
    <row r="49377" spans="15:16" x14ac:dyDescent="0.2">
      <c r="O49377" s="152"/>
      <c r="P49377" s="2"/>
    </row>
    <row r="49378" spans="15:16" x14ac:dyDescent="0.2">
      <c r="O49378" s="152"/>
      <c r="P49378" s="2"/>
    </row>
    <row r="49379" spans="15:16" x14ac:dyDescent="0.2">
      <c r="O49379" s="152"/>
      <c r="P49379" s="2"/>
    </row>
    <row r="49380" spans="15:16" x14ac:dyDescent="0.2">
      <c r="O49380" s="152"/>
      <c r="P49380" s="2"/>
    </row>
    <row r="49381" spans="15:16" x14ac:dyDescent="0.2">
      <c r="O49381" s="152"/>
      <c r="P49381" s="2"/>
    </row>
    <row r="49382" spans="15:16" x14ac:dyDescent="0.2">
      <c r="O49382" s="152"/>
      <c r="P49382" s="2"/>
    </row>
    <row r="49383" spans="15:16" x14ac:dyDescent="0.2">
      <c r="O49383" s="152"/>
      <c r="P49383" s="2"/>
    </row>
    <row r="49384" spans="15:16" x14ac:dyDescent="0.2">
      <c r="O49384" s="152"/>
      <c r="P49384" s="2"/>
    </row>
    <row r="49385" spans="15:16" x14ac:dyDescent="0.2">
      <c r="O49385" s="152"/>
      <c r="P49385" s="2"/>
    </row>
    <row r="49386" spans="15:16" x14ac:dyDescent="0.2">
      <c r="O49386" s="152"/>
      <c r="P49386" s="2"/>
    </row>
    <row r="49387" spans="15:16" x14ac:dyDescent="0.2">
      <c r="O49387" s="152"/>
      <c r="P49387" s="2"/>
    </row>
    <row r="49388" spans="15:16" x14ac:dyDescent="0.2">
      <c r="O49388" s="152"/>
      <c r="P49388" s="2"/>
    </row>
    <row r="49389" spans="15:16" x14ac:dyDescent="0.2">
      <c r="O49389" s="152"/>
      <c r="P49389" s="2"/>
    </row>
    <row r="49390" spans="15:16" x14ac:dyDescent="0.2">
      <c r="O49390" s="152"/>
      <c r="P49390" s="2"/>
    </row>
    <row r="49391" spans="15:16" x14ac:dyDescent="0.2">
      <c r="O49391" s="152"/>
      <c r="P49391" s="2"/>
    </row>
    <row r="49392" spans="15:16" x14ac:dyDescent="0.2">
      <c r="O49392" s="152"/>
      <c r="P49392" s="2"/>
    </row>
    <row r="49393" spans="15:16" x14ac:dyDescent="0.2">
      <c r="O49393" s="152"/>
      <c r="P49393" s="2"/>
    </row>
    <row r="49394" spans="15:16" x14ac:dyDescent="0.2">
      <c r="O49394" s="152"/>
      <c r="P49394" s="2"/>
    </row>
    <row r="49395" spans="15:16" x14ac:dyDescent="0.2">
      <c r="O49395" s="152"/>
      <c r="P49395" s="2"/>
    </row>
    <row r="49396" spans="15:16" x14ac:dyDescent="0.2">
      <c r="O49396" s="152"/>
      <c r="P49396" s="2"/>
    </row>
    <row r="49397" spans="15:16" x14ac:dyDescent="0.2">
      <c r="O49397" s="152"/>
      <c r="P49397" s="2"/>
    </row>
    <row r="49398" spans="15:16" x14ac:dyDescent="0.2">
      <c r="O49398" s="152"/>
      <c r="P49398" s="2"/>
    </row>
    <row r="49399" spans="15:16" x14ac:dyDescent="0.2">
      <c r="O49399" s="152"/>
      <c r="P49399" s="2"/>
    </row>
    <row r="49400" spans="15:16" x14ac:dyDescent="0.2">
      <c r="O49400" s="152"/>
      <c r="P49400" s="2"/>
    </row>
    <row r="49401" spans="15:16" x14ac:dyDescent="0.2">
      <c r="O49401" s="152"/>
      <c r="P49401" s="2"/>
    </row>
    <row r="49402" spans="15:16" x14ac:dyDescent="0.2">
      <c r="O49402" s="152"/>
      <c r="P49402" s="2"/>
    </row>
    <row r="49403" spans="15:16" x14ac:dyDescent="0.2">
      <c r="O49403" s="152"/>
      <c r="P49403" s="2"/>
    </row>
    <row r="49404" spans="15:16" x14ac:dyDescent="0.2">
      <c r="O49404" s="152"/>
      <c r="P49404" s="2"/>
    </row>
    <row r="49405" spans="15:16" x14ac:dyDescent="0.2">
      <c r="O49405" s="152"/>
      <c r="P49405" s="2"/>
    </row>
    <row r="49406" spans="15:16" x14ac:dyDescent="0.2">
      <c r="O49406" s="152"/>
      <c r="P49406" s="2"/>
    </row>
    <row r="49407" spans="15:16" x14ac:dyDescent="0.2">
      <c r="O49407" s="152"/>
      <c r="P49407" s="2"/>
    </row>
    <row r="49408" spans="15:16" x14ac:dyDescent="0.2">
      <c r="O49408" s="152"/>
      <c r="P49408" s="2"/>
    </row>
    <row r="49409" spans="15:16" x14ac:dyDescent="0.2">
      <c r="O49409" s="152"/>
      <c r="P49409" s="2"/>
    </row>
    <row r="49410" spans="15:16" x14ac:dyDescent="0.2">
      <c r="O49410" s="152"/>
      <c r="P49410" s="2"/>
    </row>
    <row r="49411" spans="15:16" x14ac:dyDescent="0.2">
      <c r="O49411" s="152"/>
      <c r="P49411" s="2"/>
    </row>
    <row r="49412" spans="15:16" x14ac:dyDescent="0.2">
      <c r="O49412" s="152"/>
      <c r="P49412" s="2"/>
    </row>
    <row r="49413" spans="15:16" x14ac:dyDescent="0.2">
      <c r="O49413" s="152"/>
      <c r="P49413" s="2"/>
    </row>
    <row r="49414" spans="15:16" x14ac:dyDescent="0.2">
      <c r="O49414" s="152"/>
      <c r="P49414" s="2"/>
    </row>
    <row r="49415" spans="15:16" x14ac:dyDescent="0.2">
      <c r="O49415" s="152"/>
      <c r="P49415" s="2"/>
    </row>
    <row r="49416" spans="15:16" x14ac:dyDescent="0.2">
      <c r="O49416" s="152"/>
      <c r="P49416" s="2"/>
    </row>
    <row r="49417" spans="15:16" x14ac:dyDescent="0.2">
      <c r="O49417" s="152"/>
      <c r="P49417" s="2"/>
    </row>
    <row r="49418" spans="15:16" x14ac:dyDescent="0.2">
      <c r="O49418" s="152"/>
      <c r="P49418" s="2"/>
    </row>
    <row r="49419" spans="15:16" x14ac:dyDescent="0.2">
      <c r="O49419" s="152"/>
      <c r="P49419" s="2"/>
    </row>
    <row r="49420" spans="15:16" x14ac:dyDescent="0.2">
      <c r="O49420" s="152"/>
      <c r="P49420" s="2"/>
    </row>
    <row r="49421" spans="15:16" x14ac:dyDescent="0.2">
      <c r="O49421" s="152"/>
      <c r="P49421" s="2"/>
    </row>
    <row r="49422" spans="15:16" x14ac:dyDescent="0.2">
      <c r="O49422" s="152"/>
      <c r="P49422" s="2"/>
    </row>
    <row r="49423" spans="15:16" x14ac:dyDescent="0.2">
      <c r="O49423" s="152"/>
      <c r="P49423" s="2"/>
    </row>
    <row r="49424" spans="15:16" x14ac:dyDescent="0.2">
      <c r="O49424" s="152"/>
      <c r="P49424" s="2"/>
    </row>
    <row r="49425" spans="15:16" x14ac:dyDescent="0.2">
      <c r="O49425" s="152"/>
      <c r="P49425" s="2"/>
    </row>
    <row r="49426" spans="15:16" x14ac:dyDescent="0.2">
      <c r="O49426" s="152"/>
      <c r="P49426" s="2"/>
    </row>
    <row r="49427" spans="15:16" x14ac:dyDescent="0.2">
      <c r="O49427" s="152"/>
      <c r="P49427" s="2"/>
    </row>
    <row r="49428" spans="15:16" x14ac:dyDescent="0.2">
      <c r="O49428" s="152"/>
      <c r="P49428" s="2"/>
    </row>
    <row r="49429" spans="15:16" x14ac:dyDescent="0.2">
      <c r="O49429" s="152"/>
      <c r="P49429" s="2"/>
    </row>
    <row r="49430" spans="15:16" x14ac:dyDescent="0.2">
      <c r="O49430" s="152"/>
      <c r="P49430" s="2"/>
    </row>
    <row r="49431" spans="15:16" x14ac:dyDescent="0.2">
      <c r="O49431" s="152"/>
      <c r="P49431" s="2"/>
    </row>
    <row r="49432" spans="15:16" x14ac:dyDescent="0.2">
      <c r="O49432" s="152"/>
      <c r="P49432" s="2"/>
    </row>
    <row r="49433" spans="15:16" x14ac:dyDescent="0.2">
      <c r="O49433" s="152"/>
      <c r="P49433" s="2"/>
    </row>
    <row r="49434" spans="15:16" x14ac:dyDescent="0.2">
      <c r="O49434" s="152"/>
      <c r="P49434" s="2"/>
    </row>
    <row r="49435" spans="15:16" x14ac:dyDescent="0.2">
      <c r="O49435" s="152"/>
      <c r="P49435" s="2"/>
    </row>
    <row r="49436" spans="15:16" x14ac:dyDescent="0.2">
      <c r="O49436" s="152"/>
      <c r="P49436" s="2"/>
    </row>
    <row r="49437" spans="15:16" x14ac:dyDescent="0.2">
      <c r="O49437" s="152"/>
      <c r="P49437" s="2"/>
    </row>
    <row r="49438" spans="15:16" x14ac:dyDescent="0.2">
      <c r="O49438" s="152"/>
      <c r="P49438" s="2"/>
    </row>
    <row r="49439" spans="15:16" x14ac:dyDescent="0.2">
      <c r="O49439" s="152"/>
      <c r="P49439" s="2"/>
    </row>
    <row r="49440" spans="15:16" x14ac:dyDescent="0.2">
      <c r="O49440" s="152"/>
      <c r="P49440" s="2"/>
    </row>
    <row r="49441" spans="15:16" x14ac:dyDescent="0.2">
      <c r="O49441" s="152"/>
      <c r="P49441" s="2"/>
    </row>
    <row r="49442" spans="15:16" x14ac:dyDescent="0.2">
      <c r="O49442" s="152"/>
      <c r="P49442" s="2"/>
    </row>
    <row r="49443" spans="15:16" x14ac:dyDescent="0.2">
      <c r="O49443" s="152"/>
      <c r="P49443" s="2"/>
    </row>
    <row r="49444" spans="15:16" x14ac:dyDescent="0.2">
      <c r="O49444" s="152"/>
      <c r="P49444" s="2"/>
    </row>
    <row r="49445" spans="15:16" x14ac:dyDescent="0.2">
      <c r="O49445" s="152"/>
      <c r="P49445" s="2"/>
    </row>
    <row r="49446" spans="15:16" x14ac:dyDescent="0.2">
      <c r="O49446" s="152"/>
      <c r="P49446" s="2"/>
    </row>
    <row r="49447" spans="15:16" x14ac:dyDescent="0.2">
      <c r="O49447" s="152"/>
      <c r="P49447" s="2"/>
    </row>
    <row r="49448" spans="15:16" x14ac:dyDescent="0.2">
      <c r="O49448" s="152"/>
      <c r="P49448" s="2"/>
    </row>
    <row r="49449" spans="15:16" x14ac:dyDescent="0.2">
      <c r="O49449" s="152"/>
      <c r="P49449" s="2"/>
    </row>
    <row r="49450" spans="15:16" x14ac:dyDescent="0.2">
      <c r="O49450" s="152"/>
      <c r="P49450" s="2"/>
    </row>
    <row r="49451" spans="15:16" x14ac:dyDescent="0.2">
      <c r="O49451" s="152"/>
      <c r="P49451" s="2"/>
    </row>
    <row r="49452" spans="15:16" x14ac:dyDescent="0.2">
      <c r="O49452" s="152"/>
      <c r="P49452" s="2"/>
    </row>
    <row r="49453" spans="15:16" x14ac:dyDescent="0.2">
      <c r="O49453" s="152"/>
      <c r="P49453" s="2"/>
    </row>
    <row r="49454" spans="15:16" x14ac:dyDescent="0.2">
      <c r="O49454" s="152"/>
      <c r="P49454" s="2"/>
    </row>
    <row r="49455" spans="15:16" x14ac:dyDescent="0.2">
      <c r="O49455" s="152"/>
      <c r="P49455" s="2"/>
    </row>
    <row r="49456" spans="15:16" x14ac:dyDescent="0.2">
      <c r="O49456" s="152"/>
      <c r="P49456" s="2"/>
    </row>
    <row r="49457" spans="15:16" x14ac:dyDescent="0.2">
      <c r="O49457" s="152"/>
      <c r="P49457" s="2"/>
    </row>
    <row r="49458" spans="15:16" x14ac:dyDescent="0.2">
      <c r="O49458" s="152"/>
      <c r="P49458" s="2"/>
    </row>
    <row r="49459" spans="15:16" x14ac:dyDescent="0.2">
      <c r="O49459" s="152"/>
      <c r="P49459" s="2"/>
    </row>
    <row r="49460" spans="15:16" x14ac:dyDescent="0.2">
      <c r="O49460" s="152"/>
      <c r="P49460" s="2"/>
    </row>
    <row r="49461" spans="15:16" x14ac:dyDescent="0.2">
      <c r="O49461" s="152"/>
      <c r="P49461" s="2"/>
    </row>
    <row r="49462" spans="15:16" x14ac:dyDescent="0.2">
      <c r="O49462" s="152"/>
      <c r="P49462" s="2"/>
    </row>
    <row r="49463" spans="15:16" x14ac:dyDescent="0.2">
      <c r="O49463" s="152"/>
      <c r="P49463" s="2"/>
    </row>
    <row r="49464" spans="15:16" x14ac:dyDescent="0.2">
      <c r="O49464" s="152"/>
      <c r="P49464" s="2"/>
    </row>
    <row r="49465" spans="15:16" x14ac:dyDescent="0.2">
      <c r="O49465" s="152"/>
      <c r="P49465" s="2"/>
    </row>
    <row r="49466" spans="15:16" x14ac:dyDescent="0.2">
      <c r="O49466" s="152"/>
      <c r="P49466" s="2"/>
    </row>
    <row r="49467" spans="15:16" x14ac:dyDescent="0.2">
      <c r="O49467" s="152"/>
      <c r="P49467" s="2"/>
    </row>
    <row r="49468" spans="15:16" x14ac:dyDescent="0.2">
      <c r="O49468" s="152"/>
      <c r="P49468" s="2"/>
    </row>
    <row r="49469" spans="15:16" x14ac:dyDescent="0.2">
      <c r="O49469" s="152"/>
      <c r="P49469" s="2"/>
    </row>
    <row r="49470" spans="15:16" x14ac:dyDescent="0.2">
      <c r="O49470" s="152"/>
      <c r="P49470" s="2"/>
    </row>
    <row r="49471" spans="15:16" x14ac:dyDescent="0.2">
      <c r="O49471" s="152"/>
      <c r="P49471" s="2"/>
    </row>
    <row r="49472" spans="15:16" x14ac:dyDescent="0.2">
      <c r="O49472" s="152"/>
      <c r="P49472" s="2"/>
    </row>
    <row r="49473" spans="15:16" x14ac:dyDescent="0.2">
      <c r="O49473" s="152"/>
      <c r="P49473" s="2"/>
    </row>
    <row r="49474" spans="15:16" x14ac:dyDescent="0.2">
      <c r="O49474" s="152"/>
      <c r="P49474" s="2"/>
    </row>
    <row r="49475" spans="15:16" x14ac:dyDescent="0.2">
      <c r="O49475" s="152"/>
      <c r="P49475" s="2"/>
    </row>
    <row r="49476" spans="15:16" x14ac:dyDescent="0.2">
      <c r="O49476" s="152"/>
      <c r="P49476" s="2"/>
    </row>
    <row r="49477" spans="15:16" x14ac:dyDescent="0.2">
      <c r="O49477" s="152"/>
      <c r="P49477" s="2"/>
    </row>
    <row r="49478" spans="15:16" x14ac:dyDescent="0.2">
      <c r="O49478" s="152"/>
      <c r="P49478" s="2"/>
    </row>
    <row r="49479" spans="15:16" x14ac:dyDescent="0.2">
      <c r="O49479" s="152"/>
      <c r="P49479" s="2"/>
    </row>
    <row r="49480" spans="15:16" x14ac:dyDescent="0.2">
      <c r="O49480" s="152"/>
      <c r="P49480" s="2"/>
    </row>
    <row r="49481" spans="15:16" x14ac:dyDescent="0.2">
      <c r="O49481" s="152"/>
      <c r="P49481" s="2"/>
    </row>
    <row r="49482" spans="15:16" x14ac:dyDescent="0.2">
      <c r="O49482" s="152"/>
      <c r="P49482" s="2"/>
    </row>
    <row r="49483" spans="15:16" x14ac:dyDescent="0.2">
      <c r="O49483" s="152"/>
      <c r="P49483" s="2"/>
    </row>
    <row r="49484" spans="15:16" x14ac:dyDescent="0.2">
      <c r="O49484" s="152"/>
      <c r="P49484" s="2"/>
    </row>
    <row r="49485" spans="15:16" x14ac:dyDescent="0.2">
      <c r="O49485" s="152"/>
      <c r="P49485" s="2"/>
    </row>
    <row r="49486" spans="15:16" x14ac:dyDescent="0.2">
      <c r="O49486" s="152"/>
      <c r="P49486" s="2"/>
    </row>
    <row r="49487" spans="15:16" x14ac:dyDescent="0.2">
      <c r="O49487" s="152"/>
      <c r="P49487" s="2"/>
    </row>
    <row r="49488" spans="15:16" x14ac:dyDescent="0.2">
      <c r="O49488" s="152"/>
      <c r="P49488" s="2"/>
    </row>
    <row r="49489" spans="15:16" x14ac:dyDescent="0.2">
      <c r="O49489" s="152"/>
      <c r="P49489" s="2"/>
    </row>
    <row r="49490" spans="15:16" x14ac:dyDescent="0.2">
      <c r="O49490" s="152"/>
      <c r="P49490" s="2"/>
    </row>
    <row r="49491" spans="15:16" x14ac:dyDescent="0.2">
      <c r="O49491" s="152"/>
      <c r="P49491" s="2"/>
    </row>
    <row r="49492" spans="15:16" x14ac:dyDescent="0.2">
      <c r="O49492" s="152"/>
      <c r="P49492" s="2"/>
    </row>
    <row r="49493" spans="15:16" x14ac:dyDescent="0.2">
      <c r="O49493" s="152"/>
      <c r="P49493" s="2"/>
    </row>
    <row r="49494" spans="15:16" x14ac:dyDescent="0.2">
      <c r="O49494" s="152"/>
      <c r="P49494" s="2"/>
    </row>
    <row r="49495" spans="15:16" x14ac:dyDescent="0.2">
      <c r="O49495" s="152"/>
      <c r="P49495" s="2"/>
    </row>
    <row r="49496" spans="15:16" x14ac:dyDescent="0.2">
      <c r="O49496" s="152"/>
      <c r="P49496" s="2"/>
    </row>
    <row r="49497" spans="15:16" x14ac:dyDescent="0.2">
      <c r="O49497" s="152"/>
      <c r="P49497" s="2"/>
    </row>
    <row r="49498" spans="15:16" x14ac:dyDescent="0.2">
      <c r="O49498" s="152"/>
      <c r="P49498" s="2"/>
    </row>
    <row r="49499" spans="15:16" x14ac:dyDescent="0.2">
      <c r="O49499" s="152"/>
      <c r="P49499" s="2"/>
    </row>
    <row r="49500" spans="15:16" x14ac:dyDescent="0.2">
      <c r="O49500" s="152"/>
      <c r="P49500" s="2"/>
    </row>
    <row r="49501" spans="15:16" x14ac:dyDescent="0.2">
      <c r="O49501" s="152"/>
      <c r="P49501" s="2"/>
    </row>
    <row r="49502" spans="15:16" x14ac:dyDescent="0.2">
      <c r="O49502" s="152"/>
      <c r="P49502" s="2"/>
    </row>
    <row r="49503" spans="15:16" x14ac:dyDescent="0.2">
      <c r="O49503" s="152"/>
      <c r="P49503" s="2"/>
    </row>
    <row r="49504" spans="15:16" x14ac:dyDescent="0.2">
      <c r="O49504" s="152"/>
      <c r="P49504" s="2"/>
    </row>
    <row r="49505" spans="15:16" x14ac:dyDescent="0.2">
      <c r="O49505" s="152"/>
      <c r="P49505" s="2"/>
    </row>
    <row r="49506" spans="15:16" x14ac:dyDescent="0.2">
      <c r="O49506" s="152"/>
      <c r="P49506" s="2"/>
    </row>
    <row r="49507" spans="15:16" x14ac:dyDescent="0.2">
      <c r="O49507" s="152"/>
      <c r="P49507" s="2"/>
    </row>
    <row r="49508" spans="15:16" x14ac:dyDescent="0.2">
      <c r="O49508" s="152"/>
      <c r="P49508" s="2"/>
    </row>
    <row r="49509" spans="15:16" x14ac:dyDescent="0.2">
      <c r="O49509" s="152"/>
      <c r="P49509" s="2"/>
    </row>
    <row r="49510" spans="15:16" x14ac:dyDescent="0.2">
      <c r="O49510" s="152"/>
      <c r="P49510" s="2"/>
    </row>
    <row r="49511" spans="15:16" x14ac:dyDescent="0.2">
      <c r="O49511" s="152"/>
      <c r="P49511" s="2"/>
    </row>
    <row r="49512" spans="15:16" x14ac:dyDescent="0.2">
      <c r="O49512" s="152"/>
      <c r="P49512" s="2"/>
    </row>
    <row r="49513" spans="15:16" x14ac:dyDescent="0.2">
      <c r="O49513" s="152"/>
      <c r="P49513" s="2"/>
    </row>
    <row r="49514" spans="15:16" x14ac:dyDescent="0.2">
      <c r="O49514" s="152"/>
      <c r="P49514" s="2"/>
    </row>
    <row r="49515" spans="15:16" x14ac:dyDescent="0.2">
      <c r="O49515" s="152"/>
      <c r="P49515" s="2"/>
    </row>
    <row r="49516" spans="15:16" x14ac:dyDescent="0.2">
      <c r="O49516" s="152"/>
      <c r="P49516" s="2"/>
    </row>
    <row r="49517" spans="15:16" x14ac:dyDescent="0.2">
      <c r="O49517" s="152"/>
      <c r="P49517" s="2"/>
    </row>
    <row r="49518" spans="15:16" x14ac:dyDescent="0.2">
      <c r="O49518" s="152"/>
      <c r="P49518" s="2"/>
    </row>
    <row r="49519" spans="15:16" x14ac:dyDescent="0.2">
      <c r="O49519" s="152"/>
      <c r="P49519" s="2"/>
    </row>
    <row r="49520" spans="15:16" x14ac:dyDescent="0.2">
      <c r="O49520" s="152"/>
      <c r="P49520" s="2"/>
    </row>
    <row r="49521" spans="15:16" x14ac:dyDescent="0.2">
      <c r="O49521" s="152"/>
      <c r="P49521" s="2"/>
    </row>
    <row r="49522" spans="15:16" x14ac:dyDescent="0.2">
      <c r="O49522" s="152"/>
      <c r="P49522" s="2"/>
    </row>
    <row r="49523" spans="15:16" x14ac:dyDescent="0.2">
      <c r="O49523" s="152"/>
      <c r="P49523" s="2"/>
    </row>
    <row r="49524" spans="15:16" x14ac:dyDescent="0.2">
      <c r="O49524" s="152"/>
      <c r="P49524" s="2"/>
    </row>
    <row r="49525" spans="15:16" x14ac:dyDescent="0.2">
      <c r="O49525" s="152"/>
      <c r="P49525" s="2"/>
    </row>
    <row r="49526" spans="15:16" x14ac:dyDescent="0.2">
      <c r="O49526" s="152"/>
      <c r="P49526" s="2"/>
    </row>
    <row r="49527" spans="15:16" x14ac:dyDescent="0.2">
      <c r="O49527" s="152"/>
      <c r="P49527" s="2"/>
    </row>
    <row r="49528" spans="15:16" x14ac:dyDescent="0.2">
      <c r="O49528" s="152"/>
      <c r="P49528" s="2"/>
    </row>
    <row r="49529" spans="15:16" x14ac:dyDescent="0.2">
      <c r="O49529" s="152"/>
      <c r="P49529" s="2"/>
    </row>
    <row r="49530" spans="15:16" x14ac:dyDescent="0.2">
      <c r="O49530" s="152"/>
      <c r="P49530" s="2"/>
    </row>
    <row r="49531" spans="15:16" x14ac:dyDescent="0.2">
      <c r="O49531" s="152"/>
      <c r="P49531" s="2"/>
    </row>
    <row r="49532" spans="15:16" x14ac:dyDescent="0.2">
      <c r="O49532" s="152"/>
      <c r="P49532" s="2"/>
    </row>
    <row r="49533" spans="15:16" x14ac:dyDescent="0.2">
      <c r="O49533" s="152"/>
      <c r="P49533" s="2"/>
    </row>
    <row r="49534" spans="15:16" x14ac:dyDescent="0.2">
      <c r="O49534" s="152"/>
      <c r="P49534" s="2"/>
    </row>
    <row r="49535" spans="15:16" x14ac:dyDescent="0.2">
      <c r="O49535" s="152"/>
      <c r="P49535" s="2"/>
    </row>
    <row r="49536" spans="15:16" x14ac:dyDescent="0.2">
      <c r="O49536" s="152"/>
      <c r="P49536" s="2"/>
    </row>
    <row r="49537" spans="15:16" x14ac:dyDescent="0.2">
      <c r="O49537" s="152"/>
      <c r="P49537" s="2"/>
    </row>
    <row r="49538" spans="15:16" x14ac:dyDescent="0.2">
      <c r="O49538" s="152"/>
      <c r="P49538" s="2"/>
    </row>
    <row r="49539" spans="15:16" x14ac:dyDescent="0.2">
      <c r="O49539" s="152"/>
      <c r="P49539" s="2"/>
    </row>
    <row r="49540" spans="15:16" x14ac:dyDescent="0.2">
      <c r="O49540" s="152"/>
      <c r="P49540" s="2"/>
    </row>
    <row r="49541" spans="15:16" x14ac:dyDescent="0.2">
      <c r="O49541" s="152"/>
      <c r="P49541" s="2"/>
    </row>
    <row r="49542" spans="15:16" x14ac:dyDescent="0.2">
      <c r="O49542" s="152"/>
      <c r="P49542" s="2"/>
    </row>
    <row r="49543" spans="15:16" x14ac:dyDescent="0.2">
      <c r="O49543" s="152"/>
      <c r="P49543" s="2"/>
    </row>
    <row r="49544" spans="15:16" x14ac:dyDescent="0.2">
      <c r="O49544" s="152"/>
      <c r="P49544" s="2"/>
    </row>
    <row r="49545" spans="15:16" x14ac:dyDescent="0.2">
      <c r="O49545" s="152"/>
      <c r="P49545" s="2"/>
    </row>
    <row r="49546" spans="15:16" x14ac:dyDescent="0.2">
      <c r="O49546" s="152"/>
      <c r="P49546" s="2"/>
    </row>
    <row r="49547" spans="15:16" x14ac:dyDescent="0.2">
      <c r="O49547" s="152"/>
      <c r="P49547" s="2"/>
    </row>
    <row r="49548" spans="15:16" x14ac:dyDescent="0.2">
      <c r="O49548" s="152"/>
      <c r="P49548" s="2"/>
    </row>
    <row r="49549" spans="15:16" x14ac:dyDescent="0.2">
      <c r="O49549" s="152"/>
      <c r="P49549" s="2"/>
    </row>
    <row r="49550" spans="15:16" x14ac:dyDescent="0.2">
      <c r="O49550" s="152"/>
      <c r="P49550" s="2"/>
    </row>
    <row r="49551" spans="15:16" x14ac:dyDescent="0.2">
      <c r="O49551" s="152"/>
      <c r="P49551" s="2"/>
    </row>
    <row r="49552" spans="15:16" x14ac:dyDescent="0.2">
      <c r="O49552" s="152"/>
      <c r="P49552" s="2"/>
    </row>
    <row r="49553" spans="15:16" x14ac:dyDescent="0.2">
      <c r="O49553" s="152"/>
      <c r="P49553" s="2"/>
    </row>
    <row r="49554" spans="15:16" x14ac:dyDescent="0.2">
      <c r="O49554" s="152"/>
      <c r="P49554" s="2"/>
    </row>
    <row r="49555" spans="15:16" x14ac:dyDescent="0.2">
      <c r="O49555" s="152"/>
      <c r="P49555" s="2"/>
    </row>
    <row r="49556" spans="15:16" x14ac:dyDescent="0.2">
      <c r="O49556" s="152"/>
      <c r="P49556" s="2"/>
    </row>
    <row r="49557" spans="15:16" x14ac:dyDescent="0.2">
      <c r="O49557" s="152"/>
      <c r="P49557" s="2"/>
    </row>
    <row r="49558" spans="15:16" x14ac:dyDescent="0.2">
      <c r="O49558" s="152"/>
      <c r="P49558" s="2"/>
    </row>
    <row r="49559" spans="15:16" x14ac:dyDescent="0.2">
      <c r="O49559" s="152"/>
      <c r="P49559" s="2"/>
    </row>
    <row r="49560" spans="15:16" x14ac:dyDescent="0.2">
      <c r="O49560" s="152"/>
      <c r="P49560" s="2"/>
    </row>
    <row r="49561" spans="15:16" x14ac:dyDescent="0.2">
      <c r="O49561" s="152"/>
      <c r="P49561" s="2"/>
    </row>
    <row r="49562" spans="15:16" x14ac:dyDescent="0.2">
      <c r="O49562" s="152"/>
      <c r="P49562" s="2"/>
    </row>
    <row r="49563" spans="15:16" x14ac:dyDescent="0.2">
      <c r="O49563" s="152"/>
      <c r="P49563" s="2"/>
    </row>
    <row r="49564" spans="15:16" x14ac:dyDescent="0.2">
      <c r="O49564" s="152"/>
      <c r="P49564" s="2"/>
    </row>
    <row r="49565" spans="15:16" x14ac:dyDescent="0.2">
      <c r="O49565" s="152"/>
      <c r="P49565" s="2"/>
    </row>
    <row r="49566" spans="15:16" x14ac:dyDescent="0.2">
      <c r="O49566" s="152"/>
      <c r="P49566" s="2"/>
    </row>
    <row r="49567" spans="15:16" x14ac:dyDescent="0.2">
      <c r="O49567" s="152"/>
      <c r="P49567" s="2"/>
    </row>
    <row r="49568" spans="15:16" x14ac:dyDescent="0.2">
      <c r="O49568" s="152"/>
      <c r="P49568" s="2"/>
    </row>
    <row r="49569" spans="15:16" x14ac:dyDescent="0.2">
      <c r="O49569" s="152"/>
      <c r="P49569" s="2"/>
    </row>
    <row r="49570" spans="15:16" x14ac:dyDescent="0.2">
      <c r="O49570" s="152"/>
      <c r="P49570" s="2"/>
    </row>
    <row r="49571" spans="15:16" x14ac:dyDescent="0.2">
      <c r="O49571" s="152"/>
      <c r="P49571" s="2"/>
    </row>
    <row r="49572" spans="15:16" x14ac:dyDescent="0.2">
      <c r="O49572" s="152"/>
      <c r="P49572" s="2"/>
    </row>
    <row r="49573" spans="15:16" x14ac:dyDescent="0.2">
      <c r="O49573" s="152"/>
      <c r="P49573" s="2"/>
    </row>
    <row r="49574" spans="15:16" x14ac:dyDescent="0.2">
      <c r="O49574" s="152"/>
      <c r="P49574" s="2"/>
    </row>
    <row r="49575" spans="15:16" x14ac:dyDescent="0.2">
      <c r="O49575" s="152"/>
      <c r="P49575" s="2"/>
    </row>
    <row r="49576" spans="15:16" x14ac:dyDescent="0.2">
      <c r="O49576" s="152"/>
      <c r="P49576" s="2"/>
    </row>
    <row r="49577" spans="15:16" x14ac:dyDescent="0.2">
      <c r="O49577" s="152"/>
      <c r="P49577" s="2"/>
    </row>
    <row r="49578" spans="15:16" x14ac:dyDescent="0.2">
      <c r="O49578" s="152"/>
      <c r="P49578" s="2"/>
    </row>
    <row r="49579" spans="15:16" x14ac:dyDescent="0.2">
      <c r="O49579" s="152"/>
      <c r="P49579" s="2"/>
    </row>
    <row r="49580" spans="15:16" x14ac:dyDescent="0.2">
      <c r="O49580" s="152"/>
      <c r="P49580" s="2"/>
    </row>
    <row r="49581" spans="15:16" x14ac:dyDescent="0.2">
      <c r="O49581" s="152"/>
      <c r="P49581" s="2"/>
    </row>
    <row r="49582" spans="15:16" x14ac:dyDescent="0.2">
      <c r="O49582" s="152"/>
      <c r="P49582" s="2"/>
    </row>
    <row r="49583" spans="15:16" x14ac:dyDescent="0.2">
      <c r="O49583" s="152"/>
      <c r="P49583" s="2"/>
    </row>
    <row r="49584" spans="15:16" x14ac:dyDescent="0.2">
      <c r="O49584" s="152"/>
      <c r="P49584" s="2"/>
    </row>
    <row r="49585" spans="15:16" x14ac:dyDescent="0.2">
      <c r="O49585" s="152"/>
      <c r="P49585" s="2"/>
    </row>
    <row r="49586" spans="15:16" x14ac:dyDescent="0.2">
      <c r="O49586" s="152"/>
      <c r="P49586" s="2"/>
    </row>
    <row r="49587" spans="15:16" x14ac:dyDescent="0.2">
      <c r="O49587" s="152"/>
      <c r="P49587" s="2"/>
    </row>
    <row r="49588" spans="15:16" x14ac:dyDescent="0.2">
      <c r="O49588" s="152"/>
      <c r="P49588" s="2"/>
    </row>
    <row r="49589" spans="15:16" x14ac:dyDescent="0.2">
      <c r="O49589" s="152"/>
      <c r="P49589" s="2"/>
    </row>
    <row r="49590" spans="15:16" x14ac:dyDescent="0.2">
      <c r="O49590" s="152"/>
      <c r="P49590" s="2"/>
    </row>
    <row r="49591" spans="15:16" x14ac:dyDescent="0.2">
      <c r="O49591" s="152"/>
      <c r="P49591" s="2"/>
    </row>
    <row r="49592" spans="15:16" x14ac:dyDescent="0.2">
      <c r="O49592" s="152"/>
      <c r="P49592" s="2"/>
    </row>
    <row r="49593" spans="15:16" x14ac:dyDescent="0.2">
      <c r="O49593" s="152"/>
      <c r="P49593" s="2"/>
    </row>
    <row r="49594" spans="15:16" x14ac:dyDescent="0.2">
      <c r="O49594" s="152"/>
      <c r="P49594" s="2"/>
    </row>
    <row r="49595" spans="15:16" x14ac:dyDescent="0.2">
      <c r="O49595" s="152"/>
      <c r="P49595" s="2"/>
    </row>
    <row r="49596" spans="15:16" x14ac:dyDescent="0.2">
      <c r="O49596" s="152"/>
      <c r="P49596" s="2"/>
    </row>
    <row r="49597" spans="15:16" x14ac:dyDescent="0.2">
      <c r="O49597" s="152"/>
      <c r="P49597" s="2"/>
    </row>
    <row r="49598" spans="15:16" x14ac:dyDescent="0.2">
      <c r="O49598" s="152"/>
      <c r="P49598" s="2"/>
    </row>
    <row r="49599" spans="15:16" x14ac:dyDescent="0.2">
      <c r="O49599" s="152"/>
      <c r="P49599" s="2"/>
    </row>
    <row r="49600" spans="15:16" x14ac:dyDescent="0.2">
      <c r="O49600" s="152"/>
      <c r="P49600" s="2"/>
    </row>
    <row r="49601" spans="15:16" x14ac:dyDescent="0.2">
      <c r="O49601" s="152"/>
      <c r="P49601" s="2"/>
    </row>
    <row r="49602" spans="15:16" x14ac:dyDescent="0.2">
      <c r="O49602" s="152"/>
      <c r="P49602" s="2"/>
    </row>
    <row r="49603" spans="15:16" x14ac:dyDescent="0.2">
      <c r="O49603" s="152"/>
      <c r="P49603" s="2"/>
    </row>
    <row r="49604" spans="15:16" x14ac:dyDescent="0.2">
      <c r="O49604" s="152"/>
      <c r="P49604" s="2"/>
    </row>
    <row r="49605" spans="15:16" x14ac:dyDescent="0.2">
      <c r="O49605" s="152"/>
      <c r="P49605" s="2"/>
    </row>
    <row r="49606" spans="15:16" x14ac:dyDescent="0.2">
      <c r="O49606" s="152"/>
      <c r="P49606" s="2"/>
    </row>
    <row r="49607" spans="15:16" x14ac:dyDescent="0.2">
      <c r="O49607" s="152"/>
      <c r="P49607" s="2"/>
    </row>
    <row r="49608" spans="15:16" x14ac:dyDescent="0.2">
      <c r="O49608" s="152"/>
      <c r="P49608" s="2"/>
    </row>
    <row r="49609" spans="15:16" x14ac:dyDescent="0.2">
      <c r="O49609" s="152"/>
      <c r="P49609" s="2"/>
    </row>
    <row r="49610" spans="15:16" x14ac:dyDescent="0.2">
      <c r="O49610" s="152"/>
      <c r="P49610" s="2"/>
    </row>
    <row r="49611" spans="15:16" x14ac:dyDescent="0.2">
      <c r="O49611" s="152"/>
      <c r="P49611" s="2"/>
    </row>
    <row r="49612" spans="15:16" x14ac:dyDescent="0.2">
      <c r="O49612" s="152"/>
      <c r="P49612" s="2"/>
    </row>
    <row r="49613" spans="15:16" x14ac:dyDescent="0.2">
      <c r="O49613" s="152"/>
      <c r="P49613" s="2"/>
    </row>
    <row r="49614" spans="15:16" x14ac:dyDescent="0.2">
      <c r="O49614" s="152"/>
      <c r="P49614" s="2"/>
    </row>
    <row r="49615" spans="15:16" x14ac:dyDescent="0.2">
      <c r="O49615" s="152"/>
      <c r="P49615" s="2"/>
    </row>
    <row r="49616" spans="15:16" x14ac:dyDescent="0.2">
      <c r="O49616" s="152"/>
      <c r="P49616" s="2"/>
    </row>
    <row r="49617" spans="15:16" x14ac:dyDescent="0.2">
      <c r="O49617" s="152"/>
      <c r="P49617" s="2"/>
    </row>
    <row r="49618" spans="15:16" x14ac:dyDescent="0.2">
      <c r="O49618" s="152"/>
      <c r="P49618" s="2"/>
    </row>
    <row r="49619" spans="15:16" x14ac:dyDescent="0.2">
      <c r="O49619" s="152"/>
      <c r="P49619" s="2"/>
    </row>
    <row r="49620" spans="15:16" x14ac:dyDescent="0.2">
      <c r="O49620" s="152"/>
      <c r="P49620" s="2"/>
    </row>
    <row r="49621" spans="15:16" x14ac:dyDescent="0.2">
      <c r="O49621" s="152"/>
      <c r="P49621" s="2"/>
    </row>
    <row r="49622" spans="15:16" x14ac:dyDescent="0.2">
      <c r="O49622" s="152"/>
      <c r="P49622" s="2"/>
    </row>
    <row r="49623" spans="15:16" x14ac:dyDescent="0.2">
      <c r="O49623" s="152"/>
      <c r="P49623" s="2"/>
    </row>
    <row r="49624" spans="15:16" x14ac:dyDescent="0.2">
      <c r="O49624" s="152"/>
      <c r="P49624" s="2"/>
    </row>
    <row r="49625" spans="15:16" x14ac:dyDescent="0.2">
      <c r="O49625" s="152"/>
      <c r="P49625" s="2"/>
    </row>
    <row r="49626" spans="15:16" x14ac:dyDescent="0.2">
      <c r="O49626" s="152"/>
      <c r="P49626" s="2"/>
    </row>
    <row r="49627" spans="15:16" x14ac:dyDescent="0.2">
      <c r="O49627" s="152"/>
      <c r="P49627" s="2"/>
    </row>
    <row r="49628" spans="15:16" x14ac:dyDescent="0.2">
      <c r="O49628" s="152"/>
      <c r="P49628" s="2"/>
    </row>
    <row r="49629" spans="15:16" x14ac:dyDescent="0.2">
      <c r="O49629" s="152"/>
      <c r="P49629" s="2"/>
    </row>
    <row r="49630" spans="15:16" x14ac:dyDescent="0.2">
      <c r="O49630" s="152"/>
      <c r="P49630" s="2"/>
    </row>
    <row r="49631" spans="15:16" x14ac:dyDescent="0.2">
      <c r="O49631" s="152"/>
      <c r="P49631" s="2"/>
    </row>
    <row r="49632" spans="15:16" x14ac:dyDescent="0.2">
      <c r="O49632" s="152"/>
      <c r="P49632" s="2"/>
    </row>
    <row r="49633" spans="15:16" x14ac:dyDescent="0.2">
      <c r="O49633" s="152"/>
      <c r="P49633" s="2"/>
    </row>
    <row r="49634" spans="15:16" x14ac:dyDescent="0.2">
      <c r="O49634" s="152"/>
      <c r="P49634" s="2"/>
    </row>
    <row r="49635" spans="15:16" x14ac:dyDescent="0.2">
      <c r="O49635" s="152"/>
      <c r="P49635" s="2"/>
    </row>
    <row r="49636" spans="15:16" x14ac:dyDescent="0.2">
      <c r="O49636" s="152"/>
      <c r="P49636" s="2"/>
    </row>
    <row r="49637" spans="15:16" x14ac:dyDescent="0.2">
      <c r="O49637" s="152"/>
      <c r="P49637" s="2"/>
    </row>
    <row r="49638" spans="15:16" x14ac:dyDescent="0.2">
      <c r="O49638" s="152"/>
      <c r="P49638" s="2"/>
    </row>
    <row r="49639" spans="15:16" x14ac:dyDescent="0.2">
      <c r="O49639" s="152"/>
      <c r="P49639" s="2"/>
    </row>
    <row r="49640" spans="15:16" x14ac:dyDescent="0.2">
      <c r="O49640" s="152"/>
      <c r="P49640" s="2"/>
    </row>
    <row r="49641" spans="15:16" x14ac:dyDescent="0.2">
      <c r="O49641" s="152"/>
      <c r="P49641" s="2"/>
    </row>
    <row r="49642" spans="15:16" x14ac:dyDescent="0.2">
      <c r="O49642" s="152"/>
      <c r="P49642" s="2"/>
    </row>
    <row r="49643" spans="15:16" x14ac:dyDescent="0.2">
      <c r="O49643" s="152"/>
      <c r="P49643" s="2"/>
    </row>
    <row r="49644" spans="15:16" x14ac:dyDescent="0.2">
      <c r="O49644" s="152"/>
      <c r="P49644" s="2"/>
    </row>
    <row r="49645" spans="15:16" x14ac:dyDescent="0.2">
      <c r="O49645" s="152"/>
      <c r="P49645" s="2"/>
    </row>
    <row r="49646" spans="15:16" x14ac:dyDescent="0.2">
      <c r="O49646" s="152"/>
      <c r="P49646" s="2"/>
    </row>
    <row r="49647" spans="15:16" x14ac:dyDescent="0.2">
      <c r="O49647" s="152"/>
      <c r="P49647" s="2"/>
    </row>
    <row r="49648" spans="15:16" x14ac:dyDescent="0.2">
      <c r="O49648" s="152"/>
      <c r="P49648" s="2"/>
    </row>
    <row r="49649" spans="15:16" x14ac:dyDescent="0.2">
      <c r="O49649" s="152"/>
      <c r="P49649" s="2"/>
    </row>
    <row r="49650" spans="15:16" x14ac:dyDescent="0.2">
      <c r="O49650" s="152"/>
      <c r="P49650" s="2"/>
    </row>
    <row r="49651" spans="15:16" x14ac:dyDescent="0.2">
      <c r="O49651" s="152"/>
      <c r="P49651" s="2"/>
    </row>
    <row r="49652" spans="15:16" x14ac:dyDescent="0.2">
      <c r="O49652" s="152"/>
      <c r="P49652" s="2"/>
    </row>
    <row r="49653" spans="15:16" x14ac:dyDescent="0.2">
      <c r="O49653" s="152"/>
      <c r="P49653" s="2"/>
    </row>
    <row r="49654" spans="15:16" x14ac:dyDescent="0.2">
      <c r="O49654" s="152"/>
      <c r="P49654" s="2"/>
    </row>
    <row r="49655" spans="15:16" x14ac:dyDescent="0.2">
      <c r="O49655" s="152"/>
      <c r="P49655" s="2"/>
    </row>
    <row r="49656" spans="15:16" x14ac:dyDescent="0.2">
      <c r="O49656" s="152"/>
      <c r="P49656" s="2"/>
    </row>
    <row r="49657" spans="15:16" x14ac:dyDescent="0.2">
      <c r="O49657" s="152"/>
      <c r="P49657" s="2"/>
    </row>
    <row r="49658" spans="15:16" x14ac:dyDescent="0.2">
      <c r="O49658" s="152"/>
      <c r="P49658" s="2"/>
    </row>
    <row r="49659" spans="15:16" x14ac:dyDescent="0.2">
      <c r="O49659" s="152"/>
      <c r="P49659" s="2"/>
    </row>
    <row r="49660" spans="15:16" x14ac:dyDescent="0.2">
      <c r="O49660" s="152"/>
      <c r="P49660" s="2"/>
    </row>
    <row r="49661" spans="15:16" x14ac:dyDescent="0.2">
      <c r="O49661" s="152"/>
      <c r="P49661" s="2"/>
    </row>
    <row r="49662" spans="15:16" x14ac:dyDescent="0.2">
      <c r="O49662" s="152"/>
      <c r="P49662" s="2"/>
    </row>
    <row r="49663" spans="15:16" x14ac:dyDescent="0.2">
      <c r="O49663" s="152"/>
      <c r="P49663" s="2"/>
    </row>
    <row r="49664" spans="15:16" x14ac:dyDescent="0.2">
      <c r="O49664" s="152"/>
      <c r="P49664" s="2"/>
    </row>
    <row r="49665" spans="15:16" x14ac:dyDescent="0.2">
      <c r="O49665" s="152"/>
      <c r="P49665" s="2"/>
    </row>
    <row r="49666" spans="15:16" x14ac:dyDescent="0.2">
      <c r="O49666" s="152"/>
      <c r="P49666" s="2"/>
    </row>
    <row r="49667" spans="15:16" x14ac:dyDescent="0.2">
      <c r="O49667" s="152"/>
      <c r="P49667" s="2"/>
    </row>
    <row r="49668" spans="15:16" x14ac:dyDescent="0.2">
      <c r="O49668" s="152"/>
      <c r="P49668" s="2"/>
    </row>
    <row r="49669" spans="15:16" x14ac:dyDescent="0.2">
      <c r="O49669" s="152"/>
      <c r="P49669" s="2"/>
    </row>
    <row r="49670" spans="15:16" x14ac:dyDescent="0.2">
      <c r="O49670" s="152"/>
      <c r="P49670" s="2"/>
    </row>
    <row r="49671" spans="15:16" x14ac:dyDescent="0.2">
      <c r="O49671" s="152"/>
      <c r="P49671" s="2"/>
    </row>
    <row r="49672" spans="15:16" x14ac:dyDescent="0.2">
      <c r="O49672" s="152"/>
      <c r="P49672" s="2"/>
    </row>
    <row r="49673" spans="15:16" x14ac:dyDescent="0.2">
      <c r="O49673" s="152"/>
      <c r="P49673" s="2"/>
    </row>
    <row r="49674" spans="15:16" x14ac:dyDescent="0.2">
      <c r="O49674" s="152"/>
      <c r="P49674" s="2"/>
    </row>
    <row r="49675" spans="15:16" x14ac:dyDescent="0.2">
      <c r="O49675" s="152"/>
      <c r="P49675" s="2"/>
    </row>
    <row r="49676" spans="15:16" x14ac:dyDescent="0.2">
      <c r="O49676" s="152"/>
      <c r="P49676" s="2"/>
    </row>
    <row r="49677" spans="15:16" x14ac:dyDescent="0.2">
      <c r="O49677" s="152"/>
      <c r="P49677" s="2"/>
    </row>
    <row r="49678" spans="15:16" x14ac:dyDescent="0.2">
      <c r="O49678" s="152"/>
      <c r="P49678" s="2"/>
    </row>
    <row r="49679" spans="15:16" x14ac:dyDescent="0.2">
      <c r="O49679" s="152"/>
      <c r="P49679" s="2"/>
    </row>
    <row r="49680" spans="15:16" x14ac:dyDescent="0.2">
      <c r="O49680" s="152"/>
      <c r="P49680" s="2"/>
    </row>
    <row r="49681" spans="15:16" x14ac:dyDescent="0.2">
      <c r="O49681" s="152"/>
      <c r="P49681" s="2"/>
    </row>
    <row r="49682" spans="15:16" x14ac:dyDescent="0.2">
      <c r="O49682" s="152"/>
      <c r="P49682" s="2"/>
    </row>
    <row r="49683" spans="15:16" x14ac:dyDescent="0.2">
      <c r="O49683" s="152"/>
      <c r="P49683" s="2"/>
    </row>
    <row r="49684" spans="15:16" x14ac:dyDescent="0.2">
      <c r="O49684" s="152"/>
      <c r="P49684" s="2"/>
    </row>
    <row r="49685" spans="15:16" x14ac:dyDescent="0.2">
      <c r="O49685" s="152"/>
      <c r="P49685" s="2"/>
    </row>
    <row r="49686" spans="15:16" x14ac:dyDescent="0.2">
      <c r="O49686" s="152"/>
      <c r="P49686" s="2"/>
    </row>
    <row r="49687" spans="15:16" x14ac:dyDescent="0.2">
      <c r="O49687" s="152"/>
      <c r="P49687" s="2"/>
    </row>
    <row r="49688" spans="15:16" x14ac:dyDescent="0.2">
      <c r="O49688" s="152"/>
      <c r="P49688" s="2"/>
    </row>
    <row r="49689" spans="15:16" x14ac:dyDescent="0.2">
      <c r="O49689" s="152"/>
      <c r="P49689" s="2"/>
    </row>
    <row r="49690" spans="15:16" x14ac:dyDescent="0.2">
      <c r="O49690" s="152"/>
      <c r="P49690" s="2"/>
    </row>
    <row r="49691" spans="15:16" x14ac:dyDescent="0.2">
      <c r="O49691" s="152"/>
      <c r="P49691" s="2"/>
    </row>
    <row r="49692" spans="15:16" x14ac:dyDescent="0.2">
      <c r="O49692" s="152"/>
      <c r="P49692" s="2"/>
    </row>
    <row r="49693" spans="15:16" x14ac:dyDescent="0.2">
      <c r="O49693" s="152"/>
      <c r="P49693" s="2"/>
    </row>
    <row r="49694" spans="15:16" x14ac:dyDescent="0.2">
      <c r="O49694" s="152"/>
      <c r="P49694" s="2"/>
    </row>
    <row r="49695" spans="15:16" x14ac:dyDescent="0.2">
      <c r="O49695" s="152"/>
      <c r="P49695" s="2"/>
    </row>
    <row r="49696" spans="15:16" x14ac:dyDescent="0.2">
      <c r="O49696" s="152"/>
      <c r="P49696" s="2"/>
    </row>
    <row r="49697" spans="15:16" x14ac:dyDescent="0.2">
      <c r="O49697" s="152"/>
      <c r="P49697" s="2"/>
    </row>
    <row r="49698" spans="15:16" x14ac:dyDescent="0.2">
      <c r="O49698" s="152"/>
      <c r="P49698" s="2"/>
    </row>
    <row r="49699" spans="15:16" x14ac:dyDescent="0.2">
      <c r="O49699" s="152"/>
      <c r="P49699" s="2"/>
    </row>
    <row r="49700" spans="15:16" x14ac:dyDescent="0.2">
      <c r="O49700" s="152"/>
      <c r="P49700" s="2"/>
    </row>
    <row r="49701" spans="15:16" x14ac:dyDescent="0.2">
      <c r="O49701" s="152"/>
      <c r="P49701" s="2"/>
    </row>
    <row r="49702" spans="15:16" x14ac:dyDescent="0.2">
      <c r="O49702" s="152"/>
      <c r="P49702" s="2"/>
    </row>
    <row r="49703" spans="15:16" x14ac:dyDescent="0.2">
      <c r="O49703" s="152"/>
      <c r="P49703" s="2"/>
    </row>
    <row r="49704" spans="15:16" x14ac:dyDescent="0.2">
      <c r="O49704" s="152"/>
      <c r="P49704" s="2"/>
    </row>
    <row r="49705" spans="15:16" x14ac:dyDescent="0.2">
      <c r="O49705" s="152"/>
      <c r="P49705" s="2"/>
    </row>
    <row r="49706" spans="15:16" x14ac:dyDescent="0.2">
      <c r="O49706" s="152"/>
      <c r="P49706" s="2"/>
    </row>
    <row r="49707" spans="15:16" x14ac:dyDescent="0.2">
      <c r="O49707" s="152"/>
      <c r="P49707" s="2"/>
    </row>
    <row r="49708" spans="15:16" x14ac:dyDescent="0.2">
      <c r="O49708" s="152"/>
      <c r="P49708" s="2"/>
    </row>
    <row r="49709" spans="15:16" x14ac:dyDescent="0.2">
      <c r="O49709" s="152"/>
      <c r="P49709" s="2"/>
    </row>
    <row r="49710" spans="15:16" x14ac:dyDescent="0.2">
      <c r="O49710" s="152"/>
      <c r="P49710" s="2"/>
    </row>
    <row r="49711" spans="15:16" x14ac:dyDescent="0.2">
      <c r="O49711" s="152"/>
      <c r="P49711" s="2"/>
    </row>
    <row r="49712" spans="15:16" x14ac:dyDescent="0.2">
      <c r="O49712" s="152"/>
      <c r="P49712" s="2"/>
    </row>
    <row r="49713" spans="15:16" x14ac:dyDescent="0.2">
      <c r="O49713" s="152"/>
      <c r="P49713" s="2"/>
    </row>
    <row r="49714" spans="15:16" x14ac:dyDescent="0.2">
      <c r="O49714" s="152"/>
      <c r="P49714" s="2"/>
    </row>
    <row r="49715" spans="15:16" x14ac:dyDescent="0.2">
      <c r="O49715" s="152"/>
      <c r="P49715" s="2"/>
    </row>
    <row r="49716" spans="15:16" x14ac:dyDescent="0.2">
      <c r="O49716" s="152"/>
      <c r="P49716" s="2"/>
    </row>
    <row r="49717" spans="15:16" x14ac:dyDescent="0.2">
      <c r="O49717" s="152"/>
      <c r="P49717" s="2"/>
    </row>
    <row r="49718" spans="15:16" x14ac:dyDescent="0.2">
      <c r="O49718" s="152"/>
      <c r="P49718" s="2"/>
    </row>
    <row r="49719" spans="15:16" x14ac:dyDescent="0.2">
      <c r="O49719" s="152"/>
      <c r="P49719" s="2"/>
    </row>
    <row r="49720" spans="15:16" x14ac:dyDescent="0.2">
      <c r="O49720" s="152"/>
      <c r="P49720" s="2"/>
    </row>
    <row r="49721" spans="15:16" x14ac:dyDescent="0.2">
      <c r="O49721" s="152"/>
      <c r="P49721" s="2"/>
    </row>
    <row r="49722" spans="15:16" x14ac:dyDescent="0.2">
      <c r="O49722" s="152"/>
      <c r="P49722" s="2"/>
    </row>
    <row r="49723" spans="15:16" x14ac:dyDescent="0.2">
      <c r="O49723" s="152"/>
      <c r="P49723" s="2"/>
    </row>
    <row r="49724" spans="15:16" x14ac:dyDescent="0.2">
      <c r="O49724" s="152"/>
      <c r="P49724" s="2"/>
    </row>
    <row r="49725" spans="15:16" x14ac:dyDescent="0.2">
      <c r="O49725" s="152"/>
      <c r="P49725" s="2"/>
    </row>
    <row r="49726" spans="15:16" x14ac:dyDescent="0.2">
      <c r="O49726" s="152"/>
      <c r="P49726" s="2"/>
    </row>
    <row r="49727" spans="15:16" x14ac:dyDescent="0.2">
      <c r="O49727" s="152"/>
      <c r="P49727" s="2"/>
    </row>
    <row r="49728" spans="15:16" x14ac:dyDescent="0.2">
      <c r="O49728" s="152"/>
      <c r="P49728" s="2"/>
    </row>
    <row r="49729" spans="15:16" x14ac:dyDescent="0.2">
      <c r="O49729" s="152"/>
      <c r="P49729" s="2"/>
    </row>
    <row r="49730" spans="15:16" x14ac:dyDescent="0.2">
      <c r="O49730" s="152"/>
      <c r="P49730" s="2"/>
    </row>
    <row r="49731" spans="15:16" x14ac:dyDescent="0.2">
      <c r="O49731" s="152"/>
      <c r="P49731" s="2"/>
    </row>
    <row r="49732" spans="15:16" x14ac:dyDescent="0.2">
      <c r="O49732" s="152"/>
      <c r="P49732" s="2"/>
    </row>
    <row r="49733" spans="15:16" x14ac:dyDescent="0.2">
      <c r="O49733" s="152"/>
      <c r="P49733" s="2"/>
    </row>
    <row r="49734" spans="15:16" x14ac:dyDescent="0.2">
      <c r="O49734" s="152"/>
      <c r="P49734" s="2"/>
    </row>
    <row r="49735" spans="15:16" x14ac:dyDescent="0.2">
      <c r="O49735" s="152"/>
      <c r="P49735" s="2"/>
    </row>
    <row r="49736" spans="15:16" x14ac:dyDescent="0.2">
      <c r="O49736" s="152"/>
      <c r="P49736" s="2"/>
    </row>
    <row r="49737" spans="15:16" x14ac:dyDescent="0.2">
      <c r="O49737" s="152"/>
      <c r="P49737" s="2"/>
    </row>
    <row r="49738" spans="15:16" x14ac:dyDescent="0.2">
      <c r="O49738" s="152"/>
      <c r="P49738" s="2"/>
    </row>
    <row r="49739" spans="15:16" x14ac:dyDescent="0.2">
      <c r="O49739" s="152"/>
      <c r="P49739" s="2"/>
    </row>
    <row r="49740" spans="15:16" x14ac:dyDescent="0.2">
      <c r="O49740" s="152"/>
      <c r="P49740" s="2"/>
    </row>
    <row r="49741" spans="15:16" x14ac:dyDescent="0.2">
      <c r="O49741" s="152"/>
      <c r="P49741" s="2"/>
    </row>
    <row r="49742" spans="15:16" x14ac:dyDescent="0.2">
      <c r="O49742" s="152"/>
      <c r="P49742" s="2"/>
    </row>
    <row r="49743" spans="15:16" x14ac:dyDescent="0.2">
      <c r="O49743" s="152"/>
      <c r="P49743" s="2"/>
    </row>
    <row r="49744" spans="15:16" x14ac:dyDescent="0.2">
      <c r="O49744" s="152"/>
      <c r="P49744" s="2"/>
    </row>
    <row r="49745" spans="15:16" x14ac:dyDescent="0.2">
      <c r="O49745" s="152"/>
      <c r="P49745" s="2"/>
    </row>
    <row r="49746" spans="15:16" x14ac:dyDescent="0.2">
      <c r="O49746" s="152"/>
      <c r="P49746" s="2"/>
    </row>
    <row r="49747" spans="15:16" x14ac:dyDescent="0.2">
      <c r="O49747" s="152"/>
      <c r="P49747" s="2"/>
    </row>
    <row r="49748" spans="15:16" x14ac:dyDescent="0.2">
      <c r="O49748" s="152"/>
      <c r="P49748" s="2"/>
    </row>
    <row r="49749" spans="15:16" x14ac:dyDescent="0.2">
      <c r="O49749" s="152"/>
      <c r="P49749" s="2"/>
    </row>
    <row r="49750" spans="15:16" x14ac:dyDescent="0.2">
      <c r="O49750" s="152"/>
      <c r="P49750" s="2"/>
    </row>
    <row r="49751" spans="15:16" x14ac:dyDescent="0.2">
      <c r="O49751" s="152"/>
      <c r="P49751" s="2"/>
    </row>
    <row r="49752" spans="15:16" x14ac:dyDescent="0.2">
      <c r="O49752" s="152"/>
      <c r="P49752" s="2"/>
    </row>
    <row r="49753" spans="15:16" x14ac:dyDescent="0.2">
      <c r="O49753" s="152"/>
      <c r="P49753" s="2"/>
    </row>
    <row r="49754" spans="15:16" x14ac:dyDescent="0.2">
      <c r="O49754" s="152"/>
      <c r="P49754" s="2"/>
    </row>
    <row r="49755" spans="15:16" x14ac:dyDescent="0.2">
      <c r="O49755" s="152"/>
      <c r="P49755" s="2"/>
    </row>
    <row r="49756" spans="15:16" x14ac:dyDescent="0.2">
      <c r="O49756" s="152"/>
      <c r="P49756" s="2"/>
    </row>
    <row r="49757" spans="15:16" x14ac:dyDescent="0.2">
      <c r="O49757" s="152"/>
      <c r="P49757" s="2"/>
    </row>
    <row r="49758" spans="15:16" x14ac:dyDescent="0.2">
      <c r="O49758" s="152"/>
      <c r="P49758" s="2"/>
    </row>
    <row r="49759" spans="15:16" x14ac:dyDescent="0.2">
      <c r="O49759" s="152"/>
      <c r="P49759" s="2"/>
    </row>
    <row r="49760" spans="15:16" x14ac:dyDescent="0.2">
      <c r="O49760" s="152"/>
      <c r="P49760" s="2"/>
    </row>
    <row r="49761" spans="15:16" x14ac:dyDescent="0.2">
      <c r="O49761" s="152"/>
      <c r="P49761" s="2"/>
    </row>
    <row r="49762" spans="15:16" x14ac:dyDescent="0.2">
      <c r="O49762" s="152"/>
      <c r="P49762" s="2"/>
    </row>
    <row r="49763" spans="15:16" x14ac:dyDescent="0.2">
      <c r="O49763" s="152"/>
      <c r="P49763" s="2"/>
    </row>
    <row r="49764" spans="15:16" x14ac:dyDescent="0.2">
      <c r="O49764" s="152"/>
      <c r="P49764" s="2"/>
    </row>
    <row r="49765" spans="15:16" x14ac:dyDescent="0.2">
      <c r="O49765" s="152"/>
      <c r="P49765" s="2"/>
    </row>
    <row r="49766" spans="15:16" x14ac:dyDescent="0.2">
      <c r="O49766" s="152"/>
      <c r="P49766" s="2"/>
    </row>
    <row r="49767" spans="15:16" x14ac:dyDescent="0.2">
      <c r="O49767" s="152"/>
      <c r="P49767" s="2"/>
    </row>
    <row r="49768" spans="15:16" x14ac:dyDescent="0.2">
      <c r="O49768" s="152"/>
      <c r="P49768" s="2"/>
    </row>
    <row r="49769" spans="15:16" x14ac:dyDescent="0.2">
      <c r="O49769" s="152"/>
      <c r="P49769" s="2"/>
    </row>
    <row r="49770" spans="15:16" x14ac:dyDescent="0.2">
      <c r="O49770" s="152"/>
      <c r="P49770" s="2"/>
    </row>
    <row r="49771" spans="15:16" x14ac:dyDescent="0.2">
      <c r="O49771" s="152"/>
      <c r="P49771" s="2"/>
    </row>
    <row r="49772" spans="15:16" x14ac:dyDescent="0.2">
      <c r="O49772" s="152"/>
      <c r="P49772" s="2"/>
    </row>
    <row r="49773" spans="15:16" x14ac:dyDescent="0.2">
      <c r="O49773" s="152"/>
      <c r="P49773" s="2"/>
    </row>
    <row r="49774" spans="15:16" x14ac:dyDescent="0.2">
      <c r="O49774" s="152"/>
      <c r="P49774" s="2"/>
    </row>
    <row r="49775" spans="15:16" x14ac:dyDescent="0.2">
      <c r="O49775" s="152"/>
      <c r="P49775" s="2"/>
    </row>
    <row r="49776" spans="15:16" x14ac:dyDescent="0.2">
      <c r="O49776" s="152"/>
      <c r="P49776" s="2"/>
    </row>
    <row r="49777" spans="15:16" x14ac:dyDescent="0.2">
      <c r="O49777" s="152"/>
      <c r="P49777" s="2"/>
    </row>
    <row r="49778" spans="15:16" x14ac:dyDescent="0.2">
      <c r="O49778" s="152"/>
      <c r="P49778" s="2"/>
    </row>
    <row r="49779" spans="15:16" x14ac:dyDescent="0.2">
      <c r="O49779" s="152"/>
      <c r="P49779" s="2"/>
    </row>
    <row r="49780" spans="15:16" x14ac:dyDescent="0.2">
      <c r="O49780" s="152"/>
      <c r="P49780" s="2"/>
    </row>
    <row r="49781" spans="15:16" x14ac:dyDescent="0.2">
      <c r="O49781" s="152"/>
      <c r="P49781" s="2"/>
    </row>
    <row r="49782" spans="15:16" x14ac:dyDescent="0.2">
      <c r="O49782" s="152"/>
      <c r="P49782" s="2"/>
    </row>
    <row r="49783" spans="15:16" x14ac:dyDescent="0.2">
      <c r="O49783" s="152"/>
      <c r="P49783" s="2"/>
    </row>
    <row r="49784" spans="15:16" x14ac:dyDescent="0.2">
      <c r="O49784" s="152"/>
      <c r="P49784" s="2"/>
    </row>
    <row r="49785" spans="15:16" x14ac:dyDescent="0.2">
      <c r="O49785" s="152"/>
      <c r="P49785" s="2"/>
    </row>
    <row r="49786" spans="15:16" x14ac:dyDescent="0.2">
      <c r="O49786" s="152"/>
      <c r="P49786" s="2"/>
    </row>
    <row r="49787" spans="15:16" x14ac:dyDescent="0.2">
      <c r="O49787" s="152"/>
      <c r="P49787" s="2"/>
    </row>
    <row r="49788" spans="15:16" x14ac:dyDescent="0.2">
      <c r="O49788" s="152"/>
      <c r="P49788" s="2"/>
    </row>
    <row r="49789" spans="15:16" x14ac:dyDescent="0.2">
      <c r="O49789" s="152"/>
      <c r="P49789" s="2"/>
    </row>
    <row r="49790" spans="15:16" x14ac:dyDescent="0.2">
      <c r="O49790" s="152"/>
      <c r="P49790" s="2"/>
    </row>
    <row r="49791" spans="15:16" x14ac:dyDescent="0.2">
      <c r="O49791" s="152"/>
      <c r="P49791" s="2"/>
    </row>
    <row r="49792" spans="15:16" x14ac:dyDescent="0.2">
      <c r="O49792" s="152"/>
      <c r="P49792" s="2"/>
    </row>
    <row r="49793" spans="15:16" x14ac:dyDescent="0.2">
      <c r="O49793" s="152"/>
      <c r="P49793" s="2"/>
    </row>
    <row r="49794" spans="15:16" x14ac:dyDescent="0.2">
      <c r="O49794" s="152"/>
      <c r="P49794" s="2"/>
    </row>
    <row r="49795" spans="15:16" x14ac:dyDescent="0.2">
      <c r="O49795" s="152"/>
      <c r="P49795" s="2"/>
    </row>
    <row r="49796" spans="15:16" x14ac:dyDescent="0.2">
      <c r="O49796" s="152"/>
      <c r="P49796" s="2"/>
    </row>
    <row r="49797" spans="15:16" x14ac:dyDescent="0.2">
      <c r="O49797" s="152"/>
      <c r="P49797" s="2"/>
    </row>
    <row r="49798" spans="15:16" x14ac:dyDescent="0.2">
      <c r="O49798" s="152"/>
      <c r="P49798" s="2"/>
    </row>
    <row r="49799" spans="15:16" x14ac:dyDescent="0.2">
      <c r="O49799" s="152"/>
      <c r="P49799" s="2"/>
    </row>
    <row r="49800" spans="15:16" x14ac:dyDescent="0.2">
      <c r="O49800" s="152"/>
      <c r="P49800" s="2"/>
    </row>
    <row r="49801" spans="15:16" x14ac:dyDescent="0.2">
      <c r="O49801" s="152"/>
      <c r="P49801" s="2"/>
    </row>
    <row r="49802" spans="15:16" x14ac:dyDescent="0.2">
      <c r="O49802" s="152"/>
      <c r="P49802" s="2"/>
    </row>
    <row r="49803" spans="15:16" x14ac:dyDescent="0.2">
      <c r="O49803" s="152"/>
      <c r="P49803" s="2"/>
    </row>
    <row r="49804" spans="15:16" x14ac:dyDescent="0.2">
      <c r="O49804" s="152"/>
      <c r="P49804" s="2"/>
    </row>
    <row r="49805" spans="15:16" x14ac:dyDescent="0.2">
      <c r="O49805" s="152"/>
      <c r="P49805" s="2"/>
    </row>
    <row r="49806" spans="15:16" x14ac:dyDescent="0.2">
      <c r="O49806" s="152"/>
      <c r="P49806" s="2"/>
    </row>
    <row r="49807" spans="15:16" x14ac:dyDescent="0.2">
      <c r="O49807" s="152"/>
      <c r="P49807" s="2"/>
    </row>
    <row r="49808" spans="15:16" x14ac:dyDescent="0.2">
      <c r="O49808" s="152"/>
      <c r="P49808" s="2"/>
    </row>
    <row r="49809" spans="15:16" x14ac:dyDescent="0.2">
      <c r="O49809" s="152"/>
      <c r="P49809" s="2"/>
    </row>
    <row r="49810" spans="15:16" x14ac:dyDescent="0.2">
      <c r="O49810" s="152"/>
      <c r="P49810" s="2"/>
    </row>
    <row r="49811" spans="15:16" x14ac:dyDescent="0.2">
      <c r="O49811" s="152"/>
      <c r="P49811" s="2"/>
    </row>
    <row r="49812" spans="15:16" x14ac:dyDescent="0.2">
      <c r="O49812" s="152"/>
      <c r="P49812" s="2"/>
    </row>
    <row r="49813" spans="15:16" x14ac:dyDescent="0.2">
      <c r="O49813" s="152"/>
      <c r="P49813" s="2"/>
    </row>
    <row r="49814" spans="15:16" x14ac:dyDescent="0.2">
      <c r="O49814" s="152"/>
      <c r="P49814" s="2"/>
    </row>
    <row r="49815" spans="15:16" x14ac:dyDescent="0.2">
      <c r="O49815" s="152"/>
      <c r="P49815" s="2"/>
    </row>
    <row r="49816" spans="15:16" x14ac:dyDescent="0.2">
      <c r="O49816" s="152"/>
      <c r="P49816" s="2"/>
    </row>
    <row r="49817" spans="15:16" x14ac:dyDescent="0.2">
      <c r="O49817" s="152"/>
      <c r="P49817" s="2"/>
    </row>
    <row r="49818" spans="15:16" x14ac:dyDescent="0.2">
      <c r="O49818" s="152"/>
      <c r="P49818" s="2"/>
    </row>
    <row r="49819" spans="15:16" x14ac:dyDescent="0.2">
      <c r="O49819" s="152"/>
      <c r="P49819" s="2"/>
    </row>
    <row r="49820" spans="15:16" x14ac:dyDescent="0.2">
      <c r="O49820" s="152"/>
      <c r="P49820" s="2"/>
    </row>
    <row r="49821" spans="15:16" x14ac:dyDescent="0.2">
      <c r="O49821" s="152"/>
      <c r="P49821" s="2"/>
    </row>
    <row r="49822" spans="15:16" x14ac:dyDescent="0.2">
      <c r="O49822" s="152"/>
      <c r="P49822" s="2"/>
    </row>
    <row r="49823" spans="15:16" x14ac:dyDescent="0.2">
      <c r="O49823" s="152"/>
      <c r="P49823" s="2"/>
    </row>
    <row r="49824" spans="15:16" x14ac:dyDescent="0.2">
      <c r="O49824" s="152"/>
      <c r="P49824" s="2"/>
    </row>
    <row r="49825" spans="15:16" x14ac:dyDescent="0.2">
      <c r="O49825" s="152"/>
      <c r="P49825" s="2"/>
    </row>
    <row r="49826" spans="15:16" x14ac:dyDescent="0.2">
      <c r="O49826" s="152"/>
      <c r="P49826" s="2"/>
    </row>
    <row r="49827" spans="15:16" x14ac:dyDescent="0.2">
      <c r="O49827" s="152"/>
      <c r="P49827" s="2"/>
    </row>
    <row r="49828" spans="15:16" x14ac:dyDescent="0.2">
      <c r="O49828" s="152"/>
      <c r="P49828" s="2"/>
    </row>
    <row r="49829" spans="15:16" x14ac:dyDescent="0.2">
      <c r="O49829" s="152"/>
      <c r="P49829" s="2"/>
    </row>
    <row r="49830" spans="15:16" x14ac:dyDescent="0.2">
      <c r="O49830" s="152"/>
      <c r="P49830" s="2"/>
    </row>
    <row r="49831" spans="15:16" x14ac:dyDescent="0.2">
      <c r="O49831" s="152"/>
      <c r="P49831" s="2"/>
    </row>
    <row r="49832" spans="15:16" x14ac:dyDescent="0.2">
      <c r="O49832" s="152"/>
      <c r="P49832" s="2"/>
    </row>
    <row r="49833" spans="15:16" x14ac:dyDescent="0.2">
      <c r="O49833" s="152"/>
      <c r="P49833" s="2"/>
    </row>
    <row r="49834" spans="15:16" x14ac:dyDescent="0.2">
      <c r="O49834" s="152"/>
      <c r="P49834" s="2"/>
    </row>
    <row r="49835" spans="15:16" x14ac:dyDescent="0.2">
      <c r="O49835" s="152"/>
      <c r="P49835" s="2"/>
    </row>
    <row r="49836" spans="15:16" x14ac:dyDescent="0.2">
      <c r="O49836" s="152"/>
      <c r="P49836" s="2"/>
    </row>
    <row r="49837" spans="15:16" x14ac:dyDescent="0.2">
      <c r="O49837" s="152"/>
      <c r="P49837" s="2"/>
    </row>
    <row r="49838" spans="15:16" x14ac:dyDescent="0.2">
      <c r="O49838" s="152"/>
      <c r="P49838" s="2"/>
    </row>
    <row r="49839" spans="15:16" x14ac:dyDescent="0.2">
      <c r="O49839" s="152"/>
      <c r="P49839" s="2"/>
    </row>
    <row r="49840" spans="15:16" x14ac:dyDescent="0.2">
      <c r="O49840" s="152"/>
      <c r="P49840" s="2"/>
    </row>
    <row r="49841" spans="15:16" x14ac:dyDescent="0.2">
      <c r="O49841" s="152"/>
      <c r="P49841" s="2"/>
    </row>
    <row r="49842" spans="15:16" x14ac:dyDescent="0.2">
      <c r="O49842" s="152"/>
      <c r="P49842" s="2"/>
    </row>
    <row r="49843" spans="15:16" x14ac:dyDescent="0.2">
      <c r="O49843" s="152"/>
      <c r="P49843" s="2"/>
    </row>
    <row r="49844" spans="15:16" x14ac:dyDescent="0.2">
      <c r="O49844" s="152"/>
      <c r="P49844" s="2"/>
    </row>
    <row r="49845" spans="15:16" x14ac:dyDescent="0.2">
      <c r="O49845" s="152"/>
      <c r="P49845" s="2"/>
    </row>
    <row r="49846" spans="15:16" x14ac:dyDescent="0.2">
      <c r="O49846" s="152"/>
      <c r="P49846" s="2"/>
    </row>
    <row r="49847" spans="15:16" x14ac:dyDescent="0.2">
      <c r="O49847" s="152"/>
      <c r="P49847" s="2"/>
    </row>
    <row r="49848" spans="15:16" x14ac:dyDescent="0.2">
      <c r="O49848" s="152"/>
      <c r="P49848" s="2"/>
    </row>
    <row r="49849" spans="15:16" x14ac:dyDescent="0.2">
      <c r="O49849" s="152"/>
      <c r="P49849" s="2"/>
    </row>
    <row r="49850" spans="15:16" x14ac:dyDescent="0.2">
      <c r="O49850" s="152"/>
      <c r="P49850" s="2"/>
    </row>
    <row r="49851" spans="15:16" x14ac:dyDescent="0.2">
      <c r="O49851" s="152"/>
      <c r="P49851" s="2"/>
    </row>
    <row r="49852" spans="15:16" x14ac:dyDescent="0.2">
      <c r="O49852" s="152"/>
      <c r="P49852" s="2"/>
    </row>
    <row r="49853" spans="15:16" x14ac:dyDescent="0.2">
      <c r="O49853" s="152"/>
      <c r="P49853" s="2"/>
    </row>
    <row r="49854" spans="15:16" x14ac:dyDescent="0.2">
      <c r="O49854" s="152"/>
      <c r="P49854" s="2"/>
    </row>
    <row r="49855" spans="15:16" x14ac:dyDescent="0.2">
      <c r="O49855" s="152"/>
      <c r="P49855" s="2"/>
    </row>
    <row r="49856" spans="15:16" x14ac:dyDescent="0.2">
      <c r="O49856" s="152"/>
      <c r="P49856" s="2"/>
    </row>
    <row r="49857" spans="15:16" x14ac:dyDescent="0.2">
      <c r="O49857" s="152"/>
      <c r="P49857" s="2"/>
    </row>
    <row r="49858" spans="15:16" x14ac:dyDescent="0.2">
      <c r="O49858" s="152"/>
      <c r="P49858" s="2"/>
    </row>
    <row r="49859" spans="15:16" x14ac:dyDescent="0.2">
      <c r="O49859" s="152"/>
      <c r="P49859" s="2"/>
    </row>
    <row r="49860" spans="15:16" x14ac:dyDescent="0.2">
      <c r="O49860" s="152"/>
      <c r="P49860" s="2"/>
    </row>
    <row r="49861" spans="15:16" x14ac:dyDescent="0.2">
      <c r="O49861" s="152"/>
      <c r="P49861" s="2"/>
    </row>
    <row r="49862" spans="15:16" x14ac:dyDescent="0.2">
      <c r="O49862" s="152"/>
      <c r="P49862" s="2"/>
    </row>
    <row r="49863" spans="15:16" x14ac:dyDescent="0.2">
      <c r="O49863" s="152"/>
      <c r="P49863" s="2"/>
    </row>
    <row r="49864" spans="15:16" x14ac:dyDescent="0.2">
      <c r="O49864" s="152"/>
      <c r="P49864" s="2"/>
    </row>
    <row r="49865" spans="15:16" x14ac:dyDescent="0.2">
      <c r="O49865" s="152"/>
      <c r="P49865" s="2"/>
    </row>
    <row r="49866" spans="15:16" x14ac:dyDescent="0.2">
      <c r="O49866" s="152"/>
      <c r="P49866" s="2"/>
    </row>
    <row r="49867" spans="15:16" x14ac:dyDescent="0.2">
      <c r="O49867" s="152"/>
      <c r="P49867" s="2"/>
    </row>
    <row r="49868" spans="15:16" x14ac:dyDescent="0.2">
      <c r="O49868" s="152"/>
      <c r="P49868" s="2"/>
    </row>
    <row r="49869" spans="15:16" x14ac:dyDescent="0.2">
      <c r="O49869" s="152"/>
      <c r="P49869" s="2"/>
    </row>
    <row r="49870" spans="15:16" x14ac:dyDescent="0.2">
      <c r="O49870" s="152"/>
      <c r="P49870" s="2"/>
    </row>
    <row r="49871" spans="15:16" x14ac:dyDescent="0.2">
      <c r="O49871" s="152"/>
      <c r="P49871" s="2"/>
    </row>
    <row r="49872" spans="15:16" x14ac:dyDescent="0.2">
      <c r="O49872" s="152"/>
      <c r="P49872" s="2"/>
    </row>
    <row r="49873" spans="15:16" x14ac:dyDescent="0.2">
      <c r="O49873" s="152"/>
      <c r="P49873" s="2"/>
    </row>
    <row r="49874" spans="15:16" x14ac:dyDescent="0.2">
      <c r="O49874" s="152"/>
      <c r="P49874" s="2"/>
    </row>
    <row r="49875" spans="15:16" x14ac:dyDescent="0.2">
      <c r="O49875" s="152"/>
      <c r="P49875" s="2"/>
    </row>
    <row r="49876" spans="15:16" x14ac:dyDescent="0.2">
      <c r="O49876" s="152"/>
      <c r="P49876" s="2"/>
    </row>
    <row r="49877" spans="15:16" x14ac:dyDescent="0.2">
      <c r="O49877" s="152"/>
      <c r="P49877" s="2"/>
    </row>
    <row r="49878" spans="15:16" x14ac:dyDescent="0.2">
      <c r="O49878" s="152"/>
      <c r="P49878" s="2"/>
    </row>
    <row r="49879" spans="15:16" x14ac:dyDescent="0.2">
      <c r="O49879" s="152"/>
      <c r="P49879" s="2"/>
    </row>
    <row r="49880" spans="15:16" x14ac:dyDescent="0.2">
      <c r="O49880" s="152"/>
      <c r="P49880" s="2"/>
    </row>
    <row r="49881" spans="15:16" x14ac:dyDescent="0.2">
      <c r="O49881" s="152"/>
      <c r="P49881" s="2"/>
    </row>
    <row r="49882" spans="15:16" x14ac:dyDescent="0.2">
      <c r="O49882" s="152"/>
      <c r="P49882" s="2"/>
    </row>
    <row r="49883" spans="15:16" x14ac:dyDescent="0.2">
      <c r="O49883" s="152"/>
      <c r="P49883" s="2"/>
    </row>
    <row r="49884" spans="15:16" x14ac:dyDescent="0.2">
      <c r="O49884" s="152"/>
      <c r="P49884" s="2"/>
    </row>
    <row r="49885" spans="15:16" x14ac:dyDescent="0.2">
      <c r="O49885" s="152"/>
      <c r="P49885" s="2"/>
    </row>
    <row r="49886" spans="15:16" x14ac:dyDescent="0.2">
      <c r="O49886" s="152"/>
      <c r="P49886" s="2"/>
    </row>
    <row r="49887" spans="15:16" x14ac:dyDescent="0.2">
      <c r="O49887" s="152"/>
      <c r="P49887" s="2"/>
    </row>
    <row r="49888" spans="15:16" x14ac:dyDescent="0.2">
      <c r="O49888" s="152"/>
      <c r="P49888" s="2"/>
    </row>
    <row r="49889" spans="15:16" x14ac:dyDescent="0.2">
      <c r="O49889" s="152"/>
      <c r="P49889" s="2"/>
    </row>
    <row r="49890" spans="15:16" x14ac:dyDescent="0.2">
      <c r="O49890" s="152"/>
      <c r="P49890" s="2"/>
    </row>
    <row r="49891" spans="15:16" x14ac:dyDescent="0.2">
      <c r="O49891" s="152"/>
      <c r="P49891" s="2"/>
    </row>
    <row r="49892" spans="15:16" x14ac:dyDescent="0.2">
      <c r="O49892" s="152"/>
      <c r="P49892" s="2"/>
    </row>
    <row r="49893" spans="15:16" x14ac:dyDescent="0.2">
      <c r="O49893" s="152"/>
      <c r="P49893" s="2"/>
    </row>
    <row r="49894" spans="15:16" x14ac:dyDescent="0.2">
      <c r="O49894" s="152"/>
      <c r="P49894" s="2"/>
    </row>
    <row r="49895" spans="15:16" x14ac:dyDescent="0.2">
      <c r="O49895" s="152"/>
      <c r="P49895" s="2"/>
    </row>
    <row r="49896" spans="15:16" x14ac:dyDescent="0.2">
      <c r="O49896" s="152"/>
      <c r="P49896" s="2"/>
    </row>
    <row r="49897" spans="15:16" x14ac:dyDescent="0.2">
      <c r="O49897" s="152"/>
      <c r="P49897" s="2"/>
    </row>
    <row r="49898" spans="15:16" x14ac:dyDescent="0.2">
      <c r="O49898" s="152"/>
      <c r="P49898" s="2"/>
    </row>
    <row r="49899" spans="15:16" x14ac:dyDescent="0.2">
      <c r="O49899" s="152"/>
      <c r="P49899" s="2"/>
    </row>
    <row r="49900" spans="15:16" x14ac:dyDescent="0.2">
      <c r="O49900" s="152"/>
      <c r="P49900" s="2"/>
    </row>
    <row r="49901" spans="15:16" x14ac:dyDescent="0.2">
      <c r="O49901" s="152"/>
      <c r="P49901" s="2"/>
    </row>
    <row r="49902" spans="15:16" x14ac:dyDescent="0.2">
      <c r="O49902" s="152"/>
      <c r="P49902" s="2"/>
    </row>
    <row r="49903" spans="15:16" x14ac:dyDescent="0.2">
      <c r="O49903" s="152"/>
      <c r="P49903" s="2"/>
    </row>
    <row r="49904" spans="15:16" x14ac:dyDescent="0.2">
      <c r="O49904" s="152"/>
      <c r="P49904" s="2"/>
    </row>
    <row r="49905" spans="15:16" x14ac:dyDescent="0.2">
      <c r="O49905" s="152"/>
      <c r="P49905" s="2"/>
    </row>
    <row r="49906" spans="15:16" x14ac:dyDescent="0.2">
      <c r="O49906" s="152"/>
      <c r="P49906" s="2"/>
    </row>
    <row r="49907" spans="15:16" x14ac:dyDescent="0.2">
      <c r="O49907" s="152"/>
      <c r="P49907" s="2"/>
    </row>
    <row r="49908" spans="15:16" x14ac:dyDescent="0.2">
      <c r="O49908" s="152"/>
      <c r="P49908" s="2"/>
    </row>
    <row r="49909" spans="15:16" x14ac:dyDescent="0.2">
      <c r="O49909" s="152"/>
      <c r="P49909" s="2"/>
    </row>
    <row r="49910" spans="15:16" x14ac:dyDescent="0.2">
      <c r="O49910" s="152"/>
      <c r="P49910" s="2"/>
    </row>
    <row r="49911" spans="15:16" x14ac:dyDescent="0.2">
      <c r="O49911" s="152"/>
      <c r="P49911" s="2"/>
    </row>
    <row r="49912" spans="15:16" x14ac:dyDescent="0.2">
      <c r="O49912" s="152"/>
      <c r="P49912" s="2"/>
    </row>
    <row r="49913" spans="15:16" x14ac:dyDescent="0.2">
      <c r="O49913" s="152"/>
      <c r="P49913" s="2"/>
    </row>
    <row r="49914" spans="15:16" x14ac:dyDescent="0.2">
      <c r="O49914" s="152"/>
      <c r="P49914" s="2"/>
    </row>
    <row r="49915" spans="15:16" x14ac:dyDescent="0.2">
      <c r="O49915" s="152"/>
      <c r="P49915" s="2"/>
    </row>
    <row r="49916" spans="15:16" x14ac:dyDescent="0.2">
      <c r="O49916" s="152"/>
      <c r="P49916" s="2"/>
    </row>
    <row r="49917" spans="15:16" x14ac:dyDescent="0.2">
      <c r="O49917" s="152"/>
      <c r="P49917" s="2"/>
    </row>
    <row r="49918" spans="15:16" x14ac:dyDescent="0.2">
      <c r="O49918" s="152"/>
      <c r="P49918" s="2"/>
    </row>
    <row r="49919" spans="15:16" x14ac:dyDescent="0.2">
      <c r="O49919" s="152"/>
      <c r="P49919" s="2"/>
    </row>
    <row r="49920" spans="15:16" x14ac:dyDescent="0.2">
      <c r="O49920" s="152"/>
      <c r="P49920" s="2"/>
    </row>
    <row r="49921" spans="15:16" x14ac:dyDescent="0.2">
      <c r="O49921" s="152"/>
      <c r="P49921" s="2"/>
    </row>
    <row r="49922" spans="15:16" x14ac:dyDescent="0.2">
      <c r="O49922" s="152"/>
      <c r="P49922" s="2"/>
    </row>
    <row r="49923" spans="15:16" x14ac:dyDescent="0.2">
      <c r="O49923" s="152"/>
      <c r="P49923" s="2"/>
    </row>
    <row r="49924" spans="15:16" x14ac:dyDescent="0.2">
      <c r="O49924" s="152"/>
      <c r="P49924" s="2"/>
    </row>
    <row r="49925" spans="15:16" x14ac:dyDescent="0.2">
      <c r="O49925" s="152"/>
      <c r="P49925" s="2"/>
    </row>
    <row r="49926" spans="15:16" x14ac:dyDescent="0.2">
      <c r="O49926" s="152"/>
      <c r="P49926" s="2"/>
    </row>
    <row r="49927" spans="15:16" x14ac:dyDescent="0.2">
      <c r="O49927" s="152"/>
      <c r="P49927" s="2"/>
    </row>
    <row r="49928" spans="15:16" x14ac:dyDescent="0.2">
      <c r="O49928" s="152"/>
      <c r="P49928" s="2"/>
    </row>
    <row r="49929" spans="15:16" x14ac:dyDescent="0.2">
      <c r="O49929" s="152"/>
      <c r="P49929" s="2"/>
    </row>
    <row r="49930" spans="15:16" x14ac:dyDescent="0.2">
      <c r="O49930" s="152"/>
      <c r="P49930" s="2"/>
    </row>
    <row r="49931" spans="15:16" x14ac:dyDescent="0.2">
      <c r="O49931" s="152"/>
      <c r="P49931" s="2"/>
    </row>
    <row r="49932" spans="15:16" x14ac:dyDescent="0.2">
      <c r="O49932" s="152"/>
      <c r="P49932" s="2"/>
    </row>
    <row r="49933" spans="15:16" x14ac:dyDescent="0.2">
      <c r="O49933" s="152"/>
      <c r="P49933" s="2"/>
    </row>
    <row r="49934" spans="15:16" x14ac:dyDescent="0.2">
      <c r="O49934" s="152"/>
      <c r="P49934" s="2"/>
    </row>
    <row r="49935" spans="15:16" x14ac:dyDescent="0.2">
      <c r="O49935" s="152"/>
      <c r="P49935" s="2"/>
    </row>
    <row r="49936" spans="15:16" x14ac:dyDescent="0.2">
      <c r="O49936" s="152"/>
      <c r="P49936" s="2"/>
    </row>
    <row r="49937" spans="15:16" x14ac:dyDescent="0.2">
      <c r="O49937" s="152"/>
      <c r="P49937" s="2"/>
    </row>
    <row r="49938" spans="15:16" x14ac:dyDescent="0.2">
      <c r="O49938" s="152"/>
      <c r="P49938" s="2"/>
    </row>
    <row r="49939" spans="15:16" x14ac:dyDescent="0.2">
      <c r="O49939" s="152"/>
      <c r="P49939" s="2"/>
    </row>
    <row r="49940" spans="15:16" x14ac:dyDescent="0.2">
      <c r="O49940" s="152"/>
      <c r="P49940" s="2"/>
    </row>
    <row r="49941" spans="15:16" x14ac:dyDescent="0.2">
      <c r="O49941" s="152"/>
      <c r="P49941" s="2"/>
    </row>
    <row r="49942" spans="15:16" x14ac:dyDescent="0.2">
      <c r="O49942" s="152"/>
      <c r="P49942" s="2"/>
    </row>
    <row r="49943" spans="15:16" x14ac:dyDescent="0.2">
      <c r="O49943" s="152"/>
      <c r="P49943" s="2"/>
    </row>
    <row r="49944" spans="15:16" x14ac:dyDescent="0.2">
      <c r="O49944" s="152"/>
      <c r="P49944" s="2"/>
    </row>
    <row r="49945" spans="15:16" x14ac:dyDescent="0.2">
      <c r="O49945" s="152"/>
      <c r="P49945" s="2"/>
    </row>
    <row r="49946" spans="15:16" x14ac:dyDescent="0.2">
      <c r="O49946" s="152"/>
      <c r="P49946" s="2"/>
    </row>
    <row r="49947" spans="15:16" x14ac:dyDescent="0.2">
      <c r="O49947" s="152"/>
      <c r="P49947" s="2"/>
    </row>
    <row r="49948" spans="15:16" x14ac:dyDescent="0.2">
      <c r="O49948" s="152"/>
      <c r="P49948" s="2"/>
    </row>
    <row r="49949" spans="15:16" x14ac:dyDescent="0.2">
      <c r="O49949" s="152"/>
      <c r="P49949" s="2"/>
    </row>
    <row r="49950" spans="15:16" x14ac:dyDescent="0.2">
      <c r="O49950" s="152"/>
      <c r="P49950" s="2"/>
    </row>
    <row r="49951" spans="15:16" x14ac:dyDescent="0.2">
      <c r="O49951" s="152"/>
      <c r="P49951" s="2"/>
    </row>
    <row r="49952" spans="15:16" x14ac:dyDescent="0.2">
      <c r="O49952" s="152"/>
      <c r="P49952" s="2"/>
    </row>
    <row r="49953" spans="15:16" x14ac:dyDescent="0.2">
      <c r="O49953" s="152"/>
      <c r="P49953" s="2"/>
    </row>
    <row r="49954" spans="15:16" x14ac:dyDescent="0.2">
      <c r="O49954" s="152"/>
      <c r="P49954" s="2"/>
    </row>
    <row r="49955" spans="15:16" x14ac:dyDescent="0.2">
      <c r="O49955" s="152"/>
      <c r="P49955" s="2"/>
    </row>
    <row r="49956" spans="15:16" x14ac:dyDescent="0.2">
      <c r="O49956" s="152"/>
      <c r="P49956" s="2"/>
    </row>
    <row r="49957" spans="15:16" x14ac:dyDescent="0.2">
      <c r="O49957" s="152"/>
      <c r="P49957" s="2"/>
    </row>
    <row r="49958" spans="15:16" x14ac:dyDescent="0.2">
      <c r="O49958" s="152"/>
      <c r="P49958" s="2"/>
    </row>
    <row r="49959" spans="15:16" x14ac:dyDescent="0.2">
      <c r="O49959" s="152"/>
      <c r="P49959" s="2"/>
    </row>
    <row r="49960" spans="15:16" x14ac:dyDescent="0.2">
      <c r="O49960" s="152"/>
      <c r="P49960" s="2"/>
    </row>
    <row r="49961" spans="15:16" x14ac:dyDescent="0.2">
      <c r="O49961" s="152"/>
      <c r="P49961" s="2"/>
    </row>
    <row r="49962" spans="15:16" x14ac:dyDescent="0.2">
      <c r="O49962" s="152"/>
      <c r="P49962" s="2"/>
    </row>
    <row r="49963" spans="15:16" x14ac:dyDescent="0.2">
      <c r="O49963" s="152"/>
      <c r="P49963" s="2"/>
    </row>
    <row r="49964" spans="15:16" x14ac:dyDescent="0.2">
      <c r="O49964" s="152"/>
      <c r="P49964" s="2"/>
    </row>
    <row r="49965" spans="15:16" x14ac:dyDescent="0.2">
      <c r="O49965" s="152"/>
      <c r="P49965" s="2"/>
    </row>
    <row r="49966" spans="15:16" x14ac:dyDescent="0.2">
      <c r="O49966" s="152"/>
      <c r="P49966" s="2"/>
    </row>
    <row r="49967" spans="15:16" x14ac:dyDescent="0.2">
      <c r="O49967" s="152"/>
      <c r="P49967" s="2"/>
    </row>
    <row r="49968" spans="15:16" x14ac:dyDescent="0.2">
      <c r="O49968" s="152"/>
      <c r="P49968" s="2"/>
    </row>
    <row r="49969" spans="15:16" x14ac:dyDescent="0.2">
      <c r="O49969" s="152"/>
      <c r="P49969" s="2"/>
    </row>
    <row r="49970" spans="15:16" x14ac:dyDescent="0.2">
      <c r="O49970" s="152"/>
      <c r="P49970" s="2"/>
    </row>
    <row r="49971" spans="15:16" x14ac:dyDescent="0.2">
      <c r="O49971" s="152"/>
      <c r="P49971" s="2"/>
    </row>
    <row r="49972" spans="15:16" x14ac:dyDescent="0.2">
      <c r="O49972" s="152"/>
      <c r="P49972" s="2"/>
    </row>
    <row r="49973" spans="15:16" x14ac:dyDescent="0.2">
      <c r="O49973" s="152"/>
      <c r="P49973" s="2"/>
    </row>
    <row r="49974" spans="15:16" x14ac:dyDescent="0.2">
      <c r="O49974" s="152"/>
      <c r="P49974" s="2"/>
    </row>
    <row r="49975" spans="15:16" x14ac:dyDescent="0.2">
      <c r="O49975" s="152"/>
      <c r="P49975" s="2"/>
    </row>
    <row r="49976" spans="15:16" x14ac:dyDescent="0.2">
      <c r="O49976" s="152"/>
      <c r="P49976" s="2"/>
    </row>
    <row r="49977" spans="15:16" x14ac:dyDescent="0.2">
      <c r="O49977" s="152"/>
      <c r="P49977" s="2"/>
    </row>
    <row r="49978" spans="15:16" x14ac:dyDescent="0.2">
      <c r="O49978" s="152"/>
      <c r="P49978" s="2"/>
    </row>
    <row r="49979" spans="15:16" x14ac:dyDescent="0.2">
      <c r="O49979" s="152"/>
      <c r="P49979" s="2"/>
    </row>
    <row r="49980" spans="15:16" x14ac:dyDescent="0.2">
      <c r="O49980" s="152"/>
      <c r="P49980" s="2"/>
    </row>
    <row r="49981" spans="15:16" x14ac:dyDescent="0.2">
      <c r="O49981" s="152"/>
      <c r="P49981" s="2"/>
    </row>
    <row r="49982" spans="15:16" x14ac:dyDescent="0.2">
      <c r="O49982" s="152"/>
      <c r="P49982" s="2"/>
    </row>
    <row r="49983" spans="15:16" x14ac:dyDescent="0.2">
      <c r="O49983" s="152"/>
      <c r="P49983" s="2"/>
    </row>
    <row r="49984" spans="15:16" x14ac:dyDescent="0.2">
      <c r="O49984" s="152"/>
      <c r="P49984" s="2"/>
    </row>
    <row r="49985" spans="15:16" x14ac:dyDescent="0.2">
      <c r="O49985" s="152"/>
      <c r="P49985" s="2"/>
    </row>
    <row r="49986" spans="15:16" x14ac:dyDescent="0.2">
      <c r="O49986" s="152"/>
      <c r="P49986" s="2"/>
    </row>
    <row r="49987" spans="15:16" x14ac:dyDescent="0.2">
      <c r="O49987" s="152"/>
      <c r="P49987" s="2"/>
    </row>
    <row r="49988" spans="15:16" x14ac:dyDescent="0.2">
      <c r="O49988" s="152"/>
      <c r="P49988" s="2"/>
    </row>
    <row r="49989" spans="15:16" x14ac:dyDescent="0.2">
      <c r="O49989" s="152"/>
      <c r="P49989" s="2"/>
    </row>
    <row r="49990" spans="15:16" x14ac:dyDescent="0.2">
      <c r="O49990" s="152"/>
      <c r="P49990" s="2"/>
    </row>
    <row r="49991" spans="15:16" x14ac:dyDescent="0.2">
      <c r="O49991" s="152"/>
      <c r="P49991" s="2"/>
    </row>
    <row r="49992" spans="15:16" x14ac:dyDescent="0.2">
      <c r="O49992" s="152"/>
      <c r="P49992" s="2"/>
    </row>
    <row r="49993" spans="15:16" x14ac:dyDescent="0.2">
      <c r="O49993" s="152"/>
      <c r="P49993" s="2"/>
    </row>
    <row r="49994" spans="15:16" x14ac:dyDescent="0.2">
      <c r="O49994" s="152"/>
      <c r="P49994" s="2"/>
    </row>
    <row r="49995" spans="15:16" x14ac:dyDescent="0.2">
      <c r="O49995" s="152"/>
      <c r="P49995" s="2"/>
    </row>
    <row r="49996" spans="15:16" x14ac:dyDescent="0.2">
      <c r="O49996" s="152"/>
      <c r="P49996" s="2"/>
    </row>
    <row r="49997" spans="15:16" x14ac:dyDescent="0.2">
      <c r="O49997" s="152"/>
      <c r="P49997" s="2"/>
    </row>
    <row r="49998" spans="15:16" x14ac:dyDescent="0.2">
      <c r="O49998" s="152"/>
      <c r="P49998" s="2"/>
    </row>
    <row r="49999" spans="15:16" x14ac:dyDescent="0.2">
      <c r="O49999" s="152"/>
      <c r="P49999" s="2"/>
    </row>
    <row r="50000" spans="15:16" x14ac:dyDescent="0.2">
      <c r="O50000" s="152"/>
      <c r="P50000" s="2"/>
    </row>
    <row r="50001" spans="15:16" x14ac:dyDescent="0.2">
      <c r="O50001" s="152"/>
      <c r="P50001" s="2"/>
    </row>
    <row r="50002" spans="15:16" x14ac:dyDescent="0.2">
      <c r="O50002" s="152"/>
      <c r="P50002" s="2"/>
    </row>
    <row r="50003" spans="15:16" x14ac:dyDescent="0.2">
      <c r="O50003" s="152"/>
      <c r="P50003" s="2"/>
    </row>
    <row r="50004" spans="15:16" x14ac:dyDescent="0.2">
      <c r="O50004" s="152"/>
      <c r="P50004" s="2"/>
    </row>
    <row r="50005" spans="15:16" x14ac:dyDescent="0.2">
      <c r="O50005" s="152"/>
      <c r="P50005" s="2"/>
    </row>
    <row r="50006" spans="15:16" x14ac:dyDescent="0.2">
      <c r="O50006" s="152"/>
      <c r="P50006" s="2"/>
    </row>
    <row r="50007" spans="15:16" x14ac:dyDescent="0.2">
      <c r="O50007" s="152"/>
      <c r="P50007" s="2"/>
    </row>
    <row r="50008" spans="15:16" x14ac:dyDescent="0.2">
      <c r="O50008" s="152"/>
      <c r="P50008" s="2"/>
    </row>
    <row r="50009" spans="15:16" x14ac:dyDescent="0.2">
      <c r="O50009" s="152"/>
      <c r="P50009" s="2"/>
    </row>
    <row r="50010" spans="15:16" x14ac:dyDescent="0.2">
      <c r="O50010" s="152"/>
      <c r="P50010" s="2"/>
    </row>
    <row r="50011" spans="15:16" x14ac:dyDescent="0.2">
      <c r="O50011" s="152"/>
      <c r="P50011" s="2"/>
    </row>
    <row r="50012" spans="15:16" x14ac:dyDescent="0.2">
      <c r="O50012" s="152"/>
      <c r="P50012" s="2"/>
    </row>
    <row r="50013" spans="15:16" x14ac:dyDescent="0.2">
      <c r="O50013" s="152"/>
      <c r="P50013" s="2"/>
    </row>
    <row r="50014" spans="15:16" x14ac:dyDescent="0.2">
      <c r="O50014" s="152"/>
      <c r="P50014" s="2"/>
    </row>
    <row r="50015" spans="15:16" x14ac:dyDescent="0.2">
      <c r="O50015" s="152"/>
      <c r="P50015" s="2"/>
    </row>
    <row r="50016" spans="15:16" x14ac:dyDescent="0.2">
      <c r="O50016" s="152"/>
      <c r="P50016" s="2"/>
    </row>
    <row r="50017" spans="15:16" x14ac:dyDescent="0.2">
      <c r="O50017" s="152"/>
      <c r="P50017" s="2"/>
    </row>
    <row r="50018" spans="15:16" x14ac:dyDescent="0.2">
      <c r="O50018" s="152"/>
      <c r="P50018" s="2"/>
    </row>
    <row r="50019" spans="15:16" x14ac:dyDescent="0.2">
      <c r="O50019" s="152"/>
      <c r="P50019" s="2"/>
    </row>
    <row r="50020" spans="15:16" x14ac:dyDescent="0.2">
      <c r="O50020" s="152"/>
      <c r="P50020" s="2"/>
    </row>
    <row r="50021" spans="15:16" x14ac:dyDescent="0.2">
      <c r="O50021" s="152"/>
      <c r="P50021" s="2"/>
    </row>
    <row r="50022" spans="15:16" x14ac:dyDescent="0.2">
      <c r="O50022" s="152"/>
      <c r="P50022" s="2"/>
    </row>
    <row r="50023" spans="15:16" x14ac:dyDescent="0.2">
      <c r="O50023" s="152"/>
      <c r="P50023" s="2"/>
    </row>
    <row r="50024" spans="15:16" x14ac:dyDescent="0.2">
      <c r="O50024" s="152"/>
      <c r="P50024" s="2"/>
    </row>
    <row r="50025" spans="15:16" x14ac:dyDescent="0.2">
      <c r="O50025" s="152"/>
      <c r="P50025" s="2"/>
    </row>
    <row r="50026" spans="15:16" x14ac:dyDescent="0.2">
      <c r="O50026" s="152"/>
      <c r="P50026" s="2"/>
    </row>
    <row r="50027" spans="15:16" x14ac:dyDescent="0.2">
      <c r="O50027" s="152"/>
      <c r="P50027" s="2"/>
    </row>
    <row r="50028" spans="15:16" x14ac:dyDescent="0.2">
      <c r="O50028" s="152"/>
      <c r="P50028" s="2"/>
    </row>
    <row r="50029" spans="15:16" x14ac:dyDescent="0.2">
      <c r="O50029" s="152"/>
      <c r="P50029" s="2"/>
    </row>
    <row r="50030" spans="15:16" x14ac:dyDescent="0.2">
      <c r="O50030" s="152"/>
      <c r="P50030" s="2"/>
    </row>
    <row r="50031" spans="15:16" x14ac:dyDescent="0.2">
      <c r="O50031" s="152"/>
      <c r="P50031" s="2"/>
    </row>
    <row r="50032" spans="15:16" x14ac:dyDescent="0.2">
      <c r="O50032" s="152"/>
      <c r="P50032" s="2"/>
    </row>
    <row r="50033" spans="15:16" x14ac:dyDescent="0.2">
      <c r="O50033" s="152"/>
      <c r="P50033" s="2"/>
    </row>
    <row r="50034" spans="15:16" x14ac:dyDescent="0.2">
      <c r="O50034" s="152"/>
      <c r="P50034" s="2"/>
    </row>
    <row r="50035" spans="15:16" x14ac:dyDescent="0.2">
      <c r="O50035" s="152"/>
      <c r="P50035" s="2"/>
    </row>
    <row r="50036" spans="15:16" x14ac:dyDescent="0.2">
      <c r="O50036" s="152"/>
      <c r="P50036" s="2"/>
    </row>
    <row r="50037" spans="15:16" x14ac:dyDescent="0.2">
      <c r="O50037" s="152"/>
      <c r="P50037" s="2"/>
    </row>
    <row r="50038" spans="15:16" x14ac:dyDescent="0.2">
      <c r="O50038" s="152"/>
      <c r="P50038" s="2"/>
    </row>
    <row r="50039" spans="15:16" x14ac:dyDescent="0.2">
      <c r="O50039" s="152"/>
      <c r="P50039" s="2"/>
    </row>
    <row r="50040" spans="15:16" x14ac:dyDescent="0.2">
      <c r="O50040" s="152"/>
      <c r="P50040" s="2"/>
    </row>
    <row r="50041" spans="15:16" x14ac:dyDescent="0.2">
      <c r="O50041" s="152"/>
      <c r="P50041" s="2"/>
    </row>
    <row r="50042" spans="15:16" x14ac:dyDescent="0.2">
      <c r="O50042" s="152"/>
      <c r="P50042" s="2"/>
    </row>
    <row r="50043" spans="15:16" x14ac:dyDescent="0.2">
      <c r="O50043" s="152"/>
      <c r="P50043" s="2"/>
    </row>
    <row r="50044" spans="15:16" x14ac:dyDescent="0.2">
      <c r="O50044" s="152"/>
      <c r="P50044" s="2"/>
    </row>
    <row r="50045" spans="15:16" x14ac:dyDescent="0.2">
      <c r="O50045" s="152"/>
      <c r="P50045" s="2"/>
    </row>
    <row r="50046" spans="15:16" x14ac:dyDescent="0.2">
      <c r="O50046" s="152"/>
      <c r="P50046" s="2"/>
    </row>
    <row r="50047" spans="15:16" x14ac:dyDescent="0.2">
      <c r="O50047" s="152"/>
      <c r="P50047" s="2"/>
    </row>
    <row r="50048" spans="15:16" x14ac:dyDescent="0.2">
      <c r="O50048" s="152"/>
      <c r="P50048" s="2"/>
    </row>
    <row r="50049" spans="15:16" x14ac:dyDescent="0.2">
      <c r="O50049" s="152"/>
      <c r="P50049" s="2"/>
    </row>
    <row r="50050" spans="15:16" x14ac:dyDescent="0.2">
      <c r="O50050" s="152"/>
      <c r="P50050" s="2"/>
    </row>
    <row r="50051" spans="15:16" x14ac:dyDescent="0.2">
      <c r="O50051" s="152"/>
      <c r="P50051" s="2"/>
    </row>
    <row r="50052" spans="15:16" x14ac:dyDescent="0.2">
      <c r="O50052" s="152"/>
      <c r="P50052" s="2"/>
    </row>
    <row r="50053" spans="15:16" x14ac:dyDescent="0.2">
      <c r="O50053" s="152"/>
      <c r="P50053" s="2"/>
    </row>
    <row r="50054" spans="15:16" x14ac:dyDescent="0.2">
      <c r="O50054" s="152"/>
      <c r="P50054" s="2"/>
    </row>
    <row r="50055" spans="15:16" x14ac:dyDescent="0.2">
      <c r="O50055" s="152"/>
      <c r="P50055" s="2"/>
    </row>
    <row r="50056" spans="15:16" x14ac:dyDescent="0.2">
      <c r="O50056" s="152"/>
      <c r="P50056" s="2"/>
    </row>
    <row r="50057" spans="15:16" x14ac:dyDescent="0.2">
      <c r="O50057" s="152"/>
      <c r="P50057" s="2"/>
    </row>
    <row r="50058" spans="15:16" x14ac:dyDescent="0.2">
      <c r="O50058" s="152"/>
      <c r="P50058" s="2"/>
    </row>
    <row r="50059" spans="15:16" x14ac:dyDescent="0.2">
      <c r="O50059" s="152"/>
      <c r="P50059" s="2"/>
    </row>
    <row r="50060" spans="15:16" x14ac:dyDescent="0.2">
      <c r="O50060" s="152"/>
      <c r="P50060" s="2"/>
    </row>
    <row r="50061" spans="15:16" x14ac:dyDescent="0.2">
      <c r="O50061" s="152"/>
      <c r="P50061" s="2"/>
    </row>
    <row r="50062" spans="15:16" x14ac:dyDescent="0.2">
      <c r="O50062" s="152"/>
      <c r="P50062" s="2"/>
    </row>
    <row r="50063" spans="15:16" x14ac:dyDescent="0.2">
      <c r="O50063" s="152"/>
      <c r="P50063" s="2"/>
    </row>
    <row r="50064" spans="15:16" x14ac:dyDescent="0.2">
      <c r="O50064" s="152"/>
      <c r="P50064" s="2"/>
    </row>
    <row r="50065" spans="15:16" x14ac:dyDescent="0.2">
      <c r="O50065" s="152"/>
      <c r="P50065" s="2"/>
    </row>
    <row r="50066" spans="15:16" x14ac:dyDescent="0.2">
      <c r="O50066" s="152"/>
      <c r="P50066" s="2"/>
    </row>
    <row r="50067" spans="15:16" x14ac:dyDescent="0.2">
      <c r="O50067" s="152"/>
      <c r="P50067" s="2"/>
    </row>
    <row r="50068" spans="15:16" x14ac:dyDescent="0.2">
      <c r="O50068" s="152"/>
      <c r="P50068" s="2"/>
    </row>
    <row r="50069" spans="15:16" x14ac:dyDescent="0.2">
      <c r="O50069" s="152"/>
      <c r="P50069" s="2"/>
    </row>
    <row r="50070" spans="15:16" x14ac:dyDescent="0.2">
      <c r="O50070" s="152"/>
      <c r="P50070" s="2"/>
    </row>
    <row r="50071" spans="15:16" x14ac:dyDescent="0.2">
      <c r="O50071" s="152"/>
      <c r="P50071" s="2"/>
    </row>
    <row r="50072" spans="15:16" x14ac:dyDescent="0.2">
      <c r="O50072" s="152"/>
      <c r="P50072" s="2"/>
    </row>
    <row r="50073" spans="15:16" x14ac:dyDescent="0.2">
      <c r="O50073" s="152"/>
      <c r="P50073" s="2"/>
    </row>
    <row r="50074" spans="15:16" x14ac:dyDescent="0.2">
      <c r="O50074" s="152"/>
      <c r="P50074" s="2"/>
    </row>
    <row r="50075" spans="15:16" x14ac:dyDescent="0.2">
      <c r="O50075" s="152"/>
      <c r="P50075" s="2"/>
    </row>
    <row r="50076" spans="15:16" x14ac:dyDescent="0.2">
      <c r="O50076" s="152"/>
      <c r="P50076" s="2"/>
    </row>
    <row r="50077" spans="15:16" x14ac:dyDescent="0.2">
      <c r="O50077" s="152"/>
      <c r="P50077" s="2"/>
    </row>
    <row r="50078" spans="15:16" x14ac:dyDescent="0.2">
      <c r="O50078" s="152"/>
      <c r="P50078" s="2"/>
    </row>
    <row r="50079" spans="15:16" x14ac:dyDescent="0.2">
      <c r="O50079" s="152"/>
      <c r="P50079" s="2"/>
    </row>
    <row r="50080" spans="15:16" x14ac:dyDescent="0.2">
      <c r="O50080" s="152"/>
      <c r="P50080" s="2"/>
    </row>
    <row r="50081" spans="15:16" x14ac:dyDescent="0.2">
      <c r="O50081" s="152"/>
      <c r="P50081" s="2"/>
    </row>
    <row r="50082" spans="15:16" x14ac:dyDescent="0.2">
      <c r="O50082" s="152"/>
      <c r="P50082" s="2"/>
    </row>
    <row r="50083" spans="15:16" x14ac:dyDescent="0.2">
      <c r="O50083" s="152"/>
      <c r="P50083" s="2"/>
    </row>
    <row r="50084" spans="15:16" x14ac:dyDescent="0.2">
      <c r="O50084" s="152"/>
      <c r="P50084" s="2"/>
    </row>
    <row r="50085" spans="15:16" x14ac:dyDescent="0.2">
      <c r="O50085" s="152"/>
      <c r="P50085" s="2"/>
    </row>
    <row r="50086" spans="15:16" x14ac:dyDescent="0.2">
      <c r="O50086" s="152"/>
      <c r="P50086" s="2"/>
    </row>
    <row r="50087" spans="15:16" x14ac:dyDescent="0.2">
      <c r="O50087" s="152"/>
      <c r="P50087" s="2"/>
    </row>
    <row r="50088" spans="15:16" x14ac:dyDescent="0.2">
      <c r="O50088" s="152"/>
      <c r="P50088" s="2"/>
    </row>
    <row r="50089" spans="15:16" x14ac:dyDescent="0.2">
      <c r="O50089" s="152"/>
      <c r="P50089" s="2"/>
    </row>
    <row r="50090" spans="15:16" x14ac:dyDescent="0.2">
      <c r="O50090" s="152"/>
      <c r="P50090" s="2"/>
    </row>
    <row r="50091" spans="15:16" x14ac:dyDescent="0.2">
      <c r="O50091" s="152"/>
      <c r="P50091" s="2"/>
    </row>
    <row r="50092" spans="15:16" x14ac:dyDescent="0.2">
      <c r="O50092" s="152"/>
      <c r="P50092" s="2"/>
    </row>
    <row r="50093" spans="15:16" x14ac:dyDescent="0.2">
      <c r="O50093" s="152"/>
      <c r="P50093" s="2"/>
    </row>
    <row r="50094" spans="15:16" x14ac:dyDescent="0.2">
      <c r="O50094" s="152"/>
      <c r="P50094" s="2"/>
    </row>
    <row r="50095" spans="15:16" x14ac:dyDescent="0.2">
      <c r="O50095" s="152"/>
      <c r="P50095" s="2"/>
    </row>
    <row r="50096" spans="15:16" x14ac:dyDescent="0.2">
      <c r="O50096" s="152"/>
      <c r="P50096" s="2"/>
    </row>
    <row r="50097" spans="15:16" x14ac:dyDescent="0.2">
      <c r="O50097" s="152"/>
      <c r="P50097" s="2"/>
    </row>
    <row r="50098" spans="15:16" x14ac:dyDescent="0.2">
      <c r="O50098" s="152"/>
      <c r="P50098" s="2"/>
    </row>
    <row r="50099" spans="15:16" x14ac:dyDescent="0.2">
      <c r="O50099" s="152"/>
      <c r="P50099" s="2"/>
    </row>
    <row r="50100" spans="15:16" x14ac:dyDescent="0.2">
      <c r="O50100" s="152"/>
      <c r="P50100" s="2"/>
    </row>
    <row r="50101" spans="15:16" x14ac:dyDescent="0.2">
      <c r="O50101" s="152"/>
      <c r="P50101" s="2"/>
    </row>
    <row r="50102" spans="15:16" x14ac:dyDescent="0.2">
      <c r="O50102" s="152"/>
      <c r="P50102" s="2"/>
    </row>
    <row r="50103" spans="15:16" x14ac:dyDescent="0.2">
      <c r="O50103" s="152"/>
      <c r="P50103" s="2"/>
    </row>
    <row r="50104" spans="15:16" x14ac:dyDescent="0.2">
      <c r="O50104" s="152"/>
      <c r="P50104" s="2"/>
    </row>
    <row r="50105" spans="15:16" x14ac:dyDescent="0.2">
      <c r="O50105" s="152"/>
      <c r="P50105" s="2"/>
    </row>
    <row r="50106" spans="15:16" x14ac:dyDescent="0.2">
      <c r="O50106" s="152"/>
      <c r="P50106" s="2"/>
    </row>
    <row r="50107" spans="15:16" x14ac:dyDescent="0.2">
      <c r="O50107" s="152"/>
      <c r="P50107" s="2"/>
    </row>
    <row r="50108" spans="15:16" x14ac:dyDescent="0.2">
      <c r="O50108" s="152"/>
      <c r="P50108" s="2"/>
    </row>
    <row r="50109" spans="15:16" x14ac:dyDescent="0.2">
      <c r="O50109" s="152"/>
      <c r="P50109" s="2"/>
    </row>
    <row r="50110" spans="15:16" x14ac:dyDescent="0.2">
      <c r="O50110" s="152"/>
      <c r="P50110" s="2"/>
    </row>
    <row r="50111" spans="15:16" x14ac:dyDescent="0.2">
      <c r="O50111" s="152"/>
      <c r="P50111" s="2"/>
    </row>
    <row r="50112" spans="15:16" x14ac:dyDescent="0.2">
      <c r="O50112" s="152"/>
      <c r="P50112" s="2"/>
    </row>
    <row r="50113" spans="15:16" x14ac:dyDescent="0.2">
      <c r="O50113" s="152"/>
      <c r="P50113" s="2"/>
    </row>
    <row r="50114" spans="15:16" x14ac:dyDescent="0.2">
      <c r="O50114" s="152"/>
      <c r="P50114" s="2"/>
    </row>
    <row r="50115" spans="15:16" x14ac:dyDescent="0.2">
      <c r="O50115" s="152"/>
      <c r="P50115" s="2"/>
    </row>
    <row r="50116" spans="15:16" x14ac:dyDescent="0.2">
      <c r="O50116" s="152"/>
      <c r="P50116" s="2"/>
    </row>
    <row r="50117" spans="15:16" x14ac:dyDescent="0.2">
      <c r="O50117" s="152"/>
      <c r="P50117" s="2"/>
    </row>
    <row r="50118" spans="15:16" x14ac:dyDescent="0.2">
      <c r="O50118" s="152"/>
      <c r="P50118" s="2"/>
    </row>
    <row r="50119" spans="15:16" x14ac:dyDescent="0.2">
      <c r="O50119" s="152"/>
      <c r="P50119" s="2"/>
    </row>
    <row r="50120" spans="15:16" x14ac:dyDescent="0.2">
      <c r="O50120" s="152"/>
      <c r="P50120" s="2"/>
    </row>
    <row r="50121" spans="15:16" x14ac:dyDescent="0.2">
      <c r="O50121" s="152"/>
      <c r="P50121" s="2"/>
    </row>
    <row r="50122" spans="15:16" x14ac:dyDescent="0.2">
      <c r="O50122" s="152"/>
      <c r="P50122" s="2"/>
    </row>
    <row r="50123" spans="15:16" x14ac:dyDescent="0.2">
      <c r="O50123" s="152"/>
      <c r="P50123" s="2"/>
    </row>
    <row r="50124" spans="15:16" x14ac:dyDescent="0.2">
      <c r="O50124" s="152"/>
      <c r="P50124" s="2"/>
    </row>
    <row r="50125" spans="15:16" x14ac:dyDescent="0.2">
      <c r="O50125" s="152"/>
      <c r="P50125" s="2"/>
    </row>
    <row r="50126" spans="15:16" x14ac:dyDescent="0.2">
      <c r="O50126" s="152"/>
      <c r="P50126" s="2"/>
    </row>
    <row r="50127" spans="15:16" x14ac:dyDescent="0.2">
      <c r="O50127" s="152"/>
      <c r="P50127" s="2"/>
    </row>
    <row r="50128" spans="15:16" x14ac:dyDescent="0.2">
      <c r="O50128" s="152"/>
      <c r="P50128" s="2"/>
    </row>
    <row r="50129" spans="15:16" x14ac:dyDescent="0.2">
      <c r="O50129" s="152"/>
      <c r="P50129" s="2"/>
    </row>
    <row r="50130" spans="15:16" x14ac:dyDescent="0.2">
      <c r="O50130" s="152"/>
      <c r="P50130" s="2"/>
    </row>
    <row r="50131" spans="15:16" x14ac:dyDescent="0.2">
      <c r="O50131" s="152"/>
      <c r="P50131" s="2"/>
    </row>
    <row r="50132" spans="15:16" x14ac:dyDescent="0.2">
      <c r="O50132" s="152"/>
      <c r="P50132" s="2"/>
    </row>
    <row r="50133" spans="15:16" x14ac:dyDescent="0.2">
      <c r="O50133" s="152"/>
      <c r="P50133" s="2"/>
    </row>
    <row r="50134" spans="15:16" x14ac:dyDescent="0.2">
      <c r="O50134" s="152"/>
      <c r="P50134" s="2"/>
    </row>
    <row r="50135" spans="15:16" x14ac:dyDescent="0.2">
      <c r="O50135" s="152"/>
      <c r="P50135" s="2"/>
    </row>
    <row r="50136" spans="15:16" x14ac:dyDescent="0.2">
      <c r="O50136" s="152"/>
      <c r="P50136" s="2"/>
    </row>
    <row r="50137" spans="15:16" x14ac:dyDescent="0.2">
      <c r="O50137" s="152"/>
      <c r="P50137" s="2"/>
    </row>
    <row r="50138" spans="15:16" x14ac:dyDescent="0.2">
      <c r="O50138" s="152"/>
      <c r="P50138" s="2"/>
    </row>
    <row r="50139" spans="15:16" x14ac:dyDescent="0.2">
      <c r="O50139" s="152"/>
      <c r="P50139" s="2"/>
    </row>
    <row r="50140" spans="15:16" x14ac:dyDescent="0.2">
      <c r="O50140" s="152"/>
      <c r="P50140" s="2"/>
    </row>
    <row r="50141" spans="15:16" x14ac:dyDescent="0.2">
      <c r="O50141" s="152"/>
      <c r="P50141" s="2"/>
    </row>
    <row r="50142" spans="15:16" x14ac:dyDescent="0.2">
      <c r="O50142" s="152"/>
      <c r="P50142" s="2"/>
    </row>
    <row r="50143" spans="15:16" x14ac:dyDescent="0.2">
      <c r="O50143" s="152"/>
      <c r="P50143" s="2"/>
    </row>
    <row r="50144" spans="15:16" x14ac:dyDescent="0.2">
      <c r="O50144" s="152"/>
      <c r="P50144" s="2"/>
    </row>
    <row r="50145" spans="15:16" x14ac:dyDescent="0.2">
      <c r="O50145" s="152"/>
      <c r="P50145" s="2"/>
    </row>
    <row r="50146" spans="15:16" x14ac:dyDescent="0.2">
      <c r="O50146" s="152"/>
      <c r="P50146" s="2"/>
    </row>
    <row r="50147" spans="15:16" x14ac:dyDescent="0.2">
      <c r="O50147" s="152"/>
      <c r="P50147" s="2"/>
    </row>
    <row r="50148" spans="15:16" x14ac:dyDescent="0.2">
      <c r="O50148" s="152"/>
      <c r="P50148" s="2"/>
    </row>
    <row r="50149" spans="15:16" x14ac:dyDescent="0.2">
      <c r="O50149" s="152"/>
      <c r="P50149" s="2"/>
    </row>
    <row r="50150" spans="15:16" x14ac:dyDescent="0.2">
      <c r="O50150" s="152"/>
      <c r="P50150" s="2"/>
    </row>
    <row r="50151" spans="15:16" x14ac:dyDescent="0.2">
      <c r="O50151" s="152"/>
      <c r="P50151" s="2"/>
    </row>
    <row r="50152" spans="15:16" x14ac:dyDescent="0.2">
      <c r="O50152" s="152"/>
      <c r="P50152" s="2"/>
    </row>
    <row r="50153" spans="15:16" x14ac:dyDescent="0.2">
      <c r="O50153" s="152"/>
      <c r="P50153" s="2"/>
    </row>
    <row r="50154" spans="15:16" x14ac:dyDescent="0.2">
      <c r="O50154" s="152"/>
      <c r="P50154" s="2"/>
    </row>
    <row r="50155" spans="15:16" x14ac:dyDescent="0.2">
      <c r="O50155" s="152"/>
      <c r="P50155" s="2"/>
    </row>
    <row r="50156" spans="15:16" x14ac:dyDescent="0.2">
      <c r="O50156" s="152"/>
      <c r="P50156" s="2"/>
    </row>
    <row r="50157" spans="15:16" x14ac:dyDescent="0.2">
      <c r="O50157" s="152"/>
      <c r="P50157" s="2"/>
    </row>
    <row r="50158" spans="15:16" x14ac:dyDescent="0.2">
      <c r="O50158" s="152"/>
      <c r="P50158" s="2"/>
    </row>
    <row r="50159" spans="15:16" x14ac:dyDescent="0.2">
      <c r="O50159" s="152"/>
      <c r="P50159" s="2"/>
    </row>
    <row r="50160" spans="15:16" x14ac:dyDescent="0.2">
      <c r="O50160" s="152"/>
      <c r="P50160" s="2"/>
    </row>
    <row r="50161" spans="15:16" x14ac:dyDescent="0.2">
      <c r="O50161" s="152"/>
      <c r="P50161" s="2"/>
    </row>
    <row r="50162" spans="15:16" x14ac:dyDescent="0.2">
      <c r="O50162" s="152"/>
      <c r="P50162" s="2"/>
    </row>
    <row r="50163" spans="15:16" x14ac:dyDescent="0.2">
      <c r="O50163" s="152"/>
      <c r="P50163" s="2"/>
    </row>
    <row r="50164" spans="15:16" x14ac:dyDescent="0.2">
      <c r="O50164" s="152"/>
      <c r="P50164" s="2"/>
    </row>
    <row r="50165" spans="15:16" x14ac:dyDescent="0.2">
      <c r="O50165" s="152"/>
      <c r="P50165" s="2"/>
    </row>
    <row r="50166" spans="15:16" x14ac:dyDescent="0.2">
      <c r="O50166" s="152"/>
      <c r="P50166" s="2"/>
    </row>
    <row r="50167" spans="15:16" x14ac:dyDescent="0.2">
      <c r="O50167" s="152"/>
      <c r="P50167" s="2"/>
    </row>
    <row r="50168" spans="15:16" x14ac:dyDescent="0.2">
      <c r="O50168" s="152"/>
      <c r="P50168" s="2"/>
    </row>
    <row r="50169" spans="15:16" x14ac:dyDescent="0.2">
      <c r="O50169" s="152"/>
      <c r="P50169" s="2"/>
    </row>
    <row r="50170" spans="15:16" x14ac:dyDescent="0.2">
      <c r="O50170" s="152"/>
      <c r="P50170" s="2"/>
    </row>
    <row r="50171" spans="15:16" x14ac:dyDescent="0.2">
      <c r="O50171" s="152"/>
      <c r="P50171" s="2"/>
    </row>
    <row r="50172" spans="15:16" x14ac:dyDescent="0.2">
      <c r="O50172" s="152"/>
      <c r="P50172" s="2"/>
    </row>
    <row r="50173" spans="15:16" x14ac:dyDescent="0.2">
      <c r="O50173" s="152"/>
      <c r="P50173" s="2"/>
    </row>
    <row r="50174" spans="15:16" x14ac:dyDescent="0.2">
      <c r="O50174" s="152"/>
      <c r="P50174" s="2"/>
    </row>
    <row r="50175" spans="15:16" x14ac:dyDescent="0.2">
      <c r="O50175" s="152"/>
      <c r="P50175" s="2"/>
    </row>
    <row r="50176" spans="15:16" x14ac:dyDescent="0.2">
      <c r="O50176" s="152"/>
      <c r="P50176" s="2"/>
    </row>
    <row r="50177" spans="15:16" x14ac:dyDescent="0.2">
      <c r="O50177" s="152"/>
      <c r="P50177" s="2"/>
    </row>
    <row r="50178" spans="15:16" x14ac:dyDescent="0.2">
      <c r="O50178" s="152"/>
      <c r="P50178" s="2"/>
    </row>
    <row r="50179" spans="15:16" x14ac:dyDescent="0.2">
      <c r="O50179" s="152"/>
      <c r="P50179" s="2"/>
    </row>
    <row r="50180" spans="15:16" x14ac:dyDescent="0.2">
      <c r="O50180" s="152"/>
      <c r="P50180" s="2"/>
    </row>
    <row r="50181" spans="15:16" x14ac:dyDescent="0.2">
      <c r="O50181" s="152"/>
      <c r="P50181" s="2"/>
    </row>
    <row r="50182" spans="15:16" x14ac:dyDescent="0.2">
      <c r="O50182" s="152"/>
      <c r="P50182" s="2"/>
    </row>
    <row r="50183" spans="15:16" x14ac:dyDescent="0.2">
      <c r="O50183" s="152"/>
      <c r="P50183" s="2"/>
    </row>
    <row r="50184" spans="15:16" x14ac:dyDescent="0.2">
      <c r="O50184" s="152"/>
      <c r="P50184" s="2"/>
    </row>
    <row r="50185" spans="15:16" x14ac:dyDescent="0.2">
      <c r="O50185" s="152"/>
      <c r="P50185" s="2"/>
    </row>
    <row r="50186" spans="15:16" x14ac:dyDescent="0.2">
      <c r="O50186" s="152"/>
      <c r="P50186" s="2"/>
    </row>
    <row r="50187" spans="15:16" x14ac:dyDescent="0.2">
      <c r="O50187" s="152"/>
      <c r="P50187" s="2"/>
    </row>
    <row r="50188" spans="15:16" x14ac:dyDescent="0.2">
      <c r="O50188" s="152"/>
      <c r="P50188" s="2"/>
    </row>
    <row r="50189" spans="15:16" x14ac:dyDescent="0.2">
      <c r="O50189" s="152"/>
      <c r="P50189" s="2"/>
    </row>
    <row r="50190" spans="15:16" x14ac:dyDescent="0.2">
      <c r="O50190" s="152"/>
      <c r="P50190" s="2"/>
    </row>
    <row r="50191" spans="15:16" x14ac:dyDescent="0.2">
      <c r="O50191" s="152"/>
      <c r="P50191" s="2"/>
    </row>
    <row r="50192" spans="15:16" x14ac:dyDescent="0.2">
      <c r="O50192" s="152"/>
      <c r="P50192" s="2"/>
    </row>
    <row r="50193" spans="15:16" x14ac:dyDescent="0.2">
      <c r="O50193" s="152"/>
      <c r="P50193" s="2"/>
    </row>
    <row r="50194" spans="15:16" x14ac:dyDescent="0.2">
      <c r="O50194" s="152"/>
      <c r="P50194" s="2"/>
    </row>
    <row r="50195" spans="15:16" x14ac:dyDescent="0.2">
      <c r="O50195" s="152"/>
      <c r="P50195" s="2"/>
    </row>
    <row r="50196" spans="15:16" x14ac:dyDescent="0.2">
      <c r="O50196" s="152"/>
      <c r="P50196" s="2"/>
    </row>
    <row r="50197" spans="15:16" x14ac:dyDescent="0.2">
      <c r="O50197" s="152"/>
      <c r="P50197" s="2"/>
    </row>
    <row r="50198" spans="15:16" x14ac:dyDescent="0.2">
      <c r="O50198" s="152"/>
      <c r="P50198" s="2"/>
    </row>
    <row r="50199" spans="15:16" x14ac:dyDescent="0.2">
      <c r="O50199" s="152"/>
      <c r="P50199" s="2"/>
    </row>
    <row r="50200" spans="15:16" x14ac:dyDescent="0.2">
      <c r="O50200" s="152"/>
      <c r="P50200" s="2"/>
    </row>
    <row r="50201" spans="15:16" x14ac:dyDescent="0.2">
      <c r="O50201" s="152"/>
      <c r="P50201" s="2"/>
    </row>
    <row r="50202" spans="15:16" x14ac:dyDescent="0.2">
      <c r="O50202" s="152"/>
      <c r="P50202" s="2"/>
    </row>
    <row r="50203" spans="15:16" x14ac:dyDescent="0.2">
      <c r="O50203" s="152"/>
      <c r="P50203" s="2"/>
    </row>
    <row r="50204" spans="15:16" x14ac:dyDescent="0.2">
      <c r="O50204" s="152"/>
      <c r="P50204" s="2"/>
    </row>
    <row r="50205" spans="15:16" x14ac:dyDescent="0.2">
      <c r="O50205" s="152"/>
      <c r="P50205" s="2"/>
    </row>
    <row r="50206" spans="15:16" x14ac:dyDescent="0.2">
      <c r="O50206" s="152"/>
      <c r="P50206" s="2"/>
    </row>
    <row r="50207" spans="15:16" x14ac:dyDescent="0.2">
      <c r="O50207" s="152"/>
      <c r="P50207" s="2"/>
    </row>
    <row r="50208" spans="15:16" x14ac:dyDescent="0.2">
      <c r="O50208" s="152"/>
      <c r="P50208" s="2"/>
    </row>
    <row r="50209" spans="15:16" x14ac:dyDescent="0.2">
      <c r="O50209" s="152"/>
      <c r="P50209" s="2"/>
    </row>
    <row r="50210" spans="15:16" x14ac:dyDescent="0.2">
      <c r="O50210" s="152"/>
      <c r="P50210" s="2"/>
    </row>
    <row r="50211" spans="15:16" x14ac:dyDescent="0.2">
      <c r="O50211" s="152"/>
      <c r="P50211" s="2"/>
    </row>
    <row r="50212" spans="15:16" x14ac:dyDescent="0.2">
      <c r="O50212" s="152"/>
      <c r="P50212" s="2"/>
    </row>
    <row r="50213" spans="15:16" x14ac:dyDescent="0.2">
      <c r="O50213" s="152"/>
      <c r="P50213" s="2"/>
    </row>
    <row r="50214" spans="15:16" x14ac:dyDescent="0.2">
      <c r="O50214" s="152"/>
      <c r="P50214" s="2"/>
    </row>
    <row r="50215" spans="15:16" x14ac:dyDescent="0.2">
      <c r="O50215" s="152"/>
      <c r="P50215" s="2"/>
    </row>
    <row r="50216" spans="15:16" x14ac:dyDescent="0.2">
      <c r="O50216" s="152"/>
      <c r="P50216" s="2"/>
    </row>
    <row r="50217" spans="15:16" x14ac:dyDescent="0.2">
      <c r="O50217" s="152"/>
      <c r="P50217" s="2"/>
    </row>
    <row r="50218" spans="15:16" x14ac:dyDescent="0.2">
      <c r="O50218" s="152"/>
      <c r="P50218" s="2"/>
    </row>
    <row r="50219" spans="15:16" x14ac:dyDescent="0.2">
      <c r="O50219" s="152"/>
      <c r="P50219" s="2"/>
    </row>
    <row r="50220" spans="15:16" x14ac:dyDescent="0.2">
      <c r="O50220" s="152"/>
      <c r="P50220" s="2"/>
    </row>
    <row r="50221" spans="15:16" x14ac:dyDescent="0.2">
      <c r="O50221" s="152"/>
      <c r="P50221" s="2"/>
    </row>
    <row r="50222" spans="15:16" x14ac:dyDescent="0.2">
      <c r="O50222" s="152"/>
      <c r="P50222" s="2"/>
    </row>
    <row r="50223" spans="15:16" x14ac:dyDescent="0.2">
      <c r="O50223" s="152"/>
      <c r="P50223" s="2"/>
    </row>
    <row r="50224" spans="15:16" x14ac:dyDescent="0.2">
      <c r="O50224" s="152"/>
      <c r="P50224" s="2"/>
    </row>
    <row r="50225" spans="15:16" x14ac:dyDescent="0.2">
      <c r="O50225" s="152"/>
      <c r="P50225" s="2"/>
    </row>
    <row r="50226" spans="15:16" x14ac:dyDescent="0.2">
      <c r="O50226" s="152"/>
      <c r="P50226" s="2"/>
    </row>
    <row r="50227" spans="15:16" x14ac:dyDescent="0.2">
      <c r="O50227" s="152"/>
      <c r="P50227" s="2"/>
    </row>
    <row r="50228" spans="15:16" x14ac:dyDescent="0.2">
      <c r="O50228" s="152"/>
      <c r="P50228" s="2"/>
    </row>
    <row r="50229" spans="15:16" x14ac:dyDescent="0.2">
      <c r="O50229" s="152"/>
      <c r="P50229" s="2"/>
    </row>
    <row r="50230" spans="15:16" x14ac:dyDescent="0.2">
      <c r="O50230" s="152"/>
      <c r="P50230" s="2"/>
    </row>
    <row r="50231" spans="15:16" x14ac:dyDescent="0.2">
      <c r="O50231" s="152"/>
      <c r="P50231" s="2"/>
    </row>
    <row r="50232" spans="15:16" x14ac:dyDescent="0.2">
      <c r="O50232" s="152"/>
      <c r="P50232" s="2"/>
    </row>
    <row r="50233" spans="15:16" x14ac:dyDescent="0.2">
      <c r="O50233" s="152"/>
      <c r="P50233" s="2"/>
    </row>
    <row r="50234" spans="15:16" x14ac:dyDescent="0.2">
      <c r="O50234" s="152"/>
      <c r="P50234" s="2"/>
    </row>
    <row r="50235" spans="15:16" x14ac:dyDescent="0.2">
      <c r="O50235" s="152"/>
      <c r="P50235" s="2"/>
    </row>
    <row r="50236" spans="15:16" x14ac:dyDescent="0.2">
      <c r="O50236" s="152"/>
      <c r="P50236" s="2"/>
    </row>
    <row r="50237" spans="15:16" x14ac:dyDescent="0.2">
      <c r="O50237" s="152"/>
      <c r="P50237" s="2"/>
    </row>
    <row r="50238" spans="15:16" x14ac:dyDescent="0.2">
      <c r="O50238" s="152"/>
      <c r="P50238" s="2"/>
    </row>
    <row r="50239" spans="15:16" x14ac:dyDescent="0.2">
      <c r="O50239" s="152"/>
      <c r="P50239" s="2"/>
    </row>
    <row r="50240" spans="15:16" x14ac:dyDescent="0.2">
      <c r="O50240" s="152"/>
      <c r="P50240" s="2"/>
    </row>
    <row r="50241" spans="15:16" x14ac:dyDescent="0.2">
      <c r="O50241" s="152"/>
      <c r="P50241" s="2"/>
    </row>
    <row r="50242" spans="15:16" x14ac:dyDescent="0.2">
      <c r="O50242" s="152"/>
      <c r="P50242" s="2"/>
    </row>
    <row r="50243" spans="15:16" x14ac:dyDescent="0.2">
      <c r="O50243" s="152"/>
      <c r="P50243" s="2"/>
    </row>
    <row r="50244" spans="15:16" x14ac:dyDescent="0.2">
      <c r="O50244" s="152"/>
      <c r="P50244" s="2"/>
    </row>
    <row r="50245" spans="15:16" x14ac:dyDescent="0.2">
      <c r="O50245" s="152"/>
      <c r="P50245" s="2"/>
    </row>
    <row r="50246" spans="15:16" x14ac:dyDescent="0.2">
      <c r="O50246" s="152"/>
      <c r="P50246" s="2"/>
    </row>
    <row r="50247" spans="15:16" x14ac:dyDescent="0.2">
      <c r="O50247" s="152"/>
      <c r="P50247" s="2"/>
    </row>
    <row r="50248" spans="15:16" x14ac:dyDescent="0.2">
      <c r="O50248" s="152"/>
      <c r="P50248" s="2"/>
    </row>
    <row r="50249" spans="15:16" x14ac:dyDescent="0.2">
      <c r="O50249" s="152"/>
      <c r="P50249" s="2"/>
    </row>
    <row r="50250" spans="15:16" x14ac:dyDescent="0.2">
      <c r="O50250" s="152"/>
      <c r="P50250" s="2"/>
    </row>
    <row r="50251" spans="15:16" x14ac:dyDescent="0.2">
      <c r="O50251" s="152"/>
      <c r="P50251" s="2"/>
    </row>
    <row r="50252" spans="15:16" x14ac:dyDescent="0.2">
      <c r="O50252" s="152"/>
      <c r="P50252" s="2"/>
    </row>
    <row r="50253" spans="15:16" x14ac:dyDescent="0.2">
      <c r="O50253" s="152"/>
      <c r="P50253" s="2"/>
    </row>
    <row r="50254" spans="15:16" x14ac:dyDescent="0.2">
      <c r="O50254" s="152"/>
      <c r="P50254" s="2"/>
    </row>
    <row r="50255" spans="15:16" x14ac:dyDescent="0.2">
      <c r="O50255" s="152"/>
      <c r="P50255" s="2"/>
    </row>
    <row r="50256" spans="15:16" x14ac:dyDescent="0.2">
      <c r="O50256" s="152"/>
      <c r="P50256" s="2"/>
    </row>
    <row r="50257" spans="15:16" x14ac:dyDescent="0.2">
      <c r="O50257" s="152"/>
      <c r="P50257" s="2"/>
    </row>
    <row r="50258" spans="15:16" x14ac:dyDescent="0.2">
      <c r="O50258" s="152"/>
      <c r="P50258" s="2"/>
    </row>
    <row r="50259" spans="15:16" x14ac:dyDescent="0.2">
      <c r="O50259" s="152"/>
      <c r="P50259" s="2"/>
    </row>
    <row r="50260" spans="15:16" x14ac:dyDescent="0.2">
      <c r="O50260" s="152"/>
      <c r="P50260" s="2"/>
    </row>
    <row r="50261" spans="15:16" x14ac:dyDescent="0.2">
      <c r="O50261" s="152"/>
      <c r="P50261" s="2"/>
    </row>
    <row r="50262" spans="15:16" x14ac:dyDescent="0.2">
      <c r="O50262" s="152"/>
      <c r="P50262" s="2"/>
    </row>
    <row r="50263" spans="15:16" x14ac:dyDescent="0.2">
      <c r="O50263" s="152"/>
      <c r="P50263" s="2"/>
    </row>
    <row r="50264" spans="15:16" x14ac:dyDescent="0.2">
      <c r="O50264" s="152"/>
      <c r="P50264" s="2"/>
    </row>
    <row r="50265" spans="15:16" x14ac:dyDescent="0.2">
      <c r="O50265" s="152"/>
      <c r="P50265" s="2"/>
    </row>
    <row r="50266" spans="15:16" x14ac:dyDescent="0.2">
      <c r="O50266" s="152"/>
      <c r="P50266" s="2"/>
    </row>
    <row r="50267" spans="15:16" x14ac:dyDescent="0.2">
      <c r="O50267" s="152"/>
      <c r="P50267" s="2"/>
    </row>
    <row r="50268" spans="15:16" x14ac:dyDescent="0.2">
      <c r="O50268" s="152"/>
      <c r="P50268" s="2"/>
    </row>
    <row r="50269" spans="15:16" x14ac:dyDescent="0.2">
      <c r="O50269" s="152"/>
      <c r="P50269" s="2"/>
    </row>
    <row r="50270" spans="15:16" x14ac:dyDescent="0.2">
      <c r="O50270" s="152"/>
      <c r="P50270" s="2"/>
    </row>
    <row r="50271" spans="15:16" x14ac:dyDescent="0.2">
      <c r="O50271" s="152"/>
      <c r="P50271" s="2"/>
    </row>
    <row r="50272" spans="15:16" x14ac:dyDescent="0.2">
      <c r="O50272" s="152"/>
      <c r="P50272" s="2"/>
    </row>
    <row r="50273" spans="15:16" x14ac:dyDescent="0.2">
      <c r="O50273" s="152"/>
      <c r="P50273" s="2"/>
    </row>
    <row r="50274" spans="15:16" x14ac:dyDescent="0.2">
      <c r="O50274" s="152"/>
      <c r="P50274" s="2"/>
    </row>
    <row r="50275" spans="15:16" x14ac:dyDescent="0.2">
      <c r="O50275" s="152"/>
      <c r="P50275" s="2"/>
    </row>
    <row r="50276" spans="15:16" x14ac:dyDescent="0.2">
      <c r="O50276" s="152"/>
      <c r="P50276" s="2"/>
    </row>
    <row r="50277" spans="15:16" x14ac:dyDescent="0.2">
      <c r="O50277" s="152"/>
      <c r="P50277" s="2"/>
    </row>
    <row r="50278" spans="15:16" x14ac:dyDescent="0.2">
      <c r="O50278" s="152"/>
      <c r="P50278" s="2"/>
    </row>
    <row r="50279" spans="15:16" x14ac:dyDescent="0.2">
      <c r="O50279" s="152"/>
      <c r="P50279" s="2"/>
    </row>
    <row r="50280" spans="15:16" x14ac:dyDescent="0.2">
      <c r="O50280" s="152"/>
      <c r="P50280" s="2"/>
    </row>
    <row r="50281" spans="15:16" x14ac:dyDescent="0.2">
      <c r="O50281" s="152"/>
      <c r="P50281" s="2"/>
    </row>
    <row r="50282" spans="15:16" x14ac:dyDescent="0.2">
      <c r="O50282" s="152"/>
      <c r="P50282" s="2"/>
    </row>
    <row r="50283" spans="15:16" x14ac:dyDescent="0.2">
      <c r="O50283" s="152"/>
      <c r="P50283" s="2"/>
    </row>
    <row r="50284" spans="15:16" x14ac:dyDescent="0.2">
      <c r="O50284" s="152"/>
      <c r="P50284" s="2"/>
    </row>
    <row r="50285" spans="15:16" x14ac:dyDescent="0.2">
      <c r="O50285" s="152"/>
      <c r="P50285" s="2"/>
    </row>
    <row r="50286" spans="15:16" x14ac:dyDescent="0.2">
      <c r="O50286" s="152"/>
      <c r="P50286" s="2"/>
    </row>
    <row r="50287" spans="15:16" x14ac:dyDescent="0.2">
      <c r="O50287" s="152"/>
      <c r="P50287" s="2"/>
    </row>
    <row r="50288" spans="15:16" x14ac:dyDescent="0.2">
      <c r="O50288" s="152"/>
      <c r="P50288" s="2"/>
    </row>
    <row r="50289" spans="15:16" x14ac:dyDescent="0.2">
      <c r="O50289" s="152"/>
      <c r="P50289" s="2"/>
    </row>
    <row r="50290" spans="15:16" x14ac:dyDescent="0.2">
      <c r="O50290" s="152"/>
      <c r="P50290" s="2"/>
    </row>
    <row r="50291" spans="15:16" x14ac:dyDescent="0.2">
      <c r="O50291" s="152"/>
      <c r="P50291" s="2"/>
    </row>
    <row r="50292" spans="15:16" x14ac:dyDescent="0.2">
      <c r="O50292" s="152"/>
      <c r="P50292" s="2"/>
    </row>
    <row r="50293" spans="15:16" x14ac:dyDescent="0.2">
      <c r="O50293" s="152"/>
      <c r="P50293" s="2"/>
    </row>
    <row r="50294" spans="15:16" x14ac:dyDescent="0.2">
      <c r="O50294" s="152"/>
      <c r="P50294" s="2"/>
    </row>
    <row r="50295" spans="15:16" x14ac:dyDescent="0.2">
      <c r="O50295" s="152"/>
      <c r="P50295" s="2"/>
    </row>
    <row r="50296" spans="15:16" x14ac:dyDescent="0.2">
      <c r="O50296" s="152"/>
      <c r="P50296" s="2"/>
    </row>
    <row r="50297" spans="15:16" x14ac:dyDescent="0.2">
      <c r="O50297" s="152"/>
      <c r="P50297" s="2"/>
    </row>
    <row r="50298" spans="15:16" x14ac:dyDescent="0.2">
      <c r="O50298" s="152"/>
      <c r="P50298" s="2"/>
    </row>
    <row r="50299" spans="15:16" x14ac:dyDescent="0.2">
      <c r="O50299" s="152"/>
      <c r="P50299" s="2"/>
    </row>
    <row r="50300" spans="15:16" x14ac:dyDescent="0.2">
      <c r="O50300" s="152"/>
      <c r="P50300" s="2"/>
    </row>
    <row r="50301" spans="15:16" x14ac:dyDescent="0.2">
      <c r="O50301" s="152"/>
      <c r="P50301" s="2"/>
    </row>
    <row r="50302" spans="15:16" x14ac:dyDescent="0.2">
      <c r="O50302" s="152"/>
      <c r="P50302" s="2"/>
    </row>
    <row r="50303" spans="15:16" x14ac:dyDescent="0.2">
      <c r="O50303" s="152"/>
      <c r="P50303" s="2"/>
    </row>
    <row r="50304" spans="15:16" x14ac:dyDescent="0.2">
      <c r="O50304" s="152"/>
      <c r="P50304" s="2"/>
    </row>
    <row r="50305" spans="15:16" x14ac:dyDescent="0.2">
      <c r="O50305" s="152"/>
      <c r="P50305" s="2"/>
    </row>
    <row r="50306" spans="15:16" x14ac:dyDescent="0.2">
      <c r="O50306" s="152"/>
      <c r="P50306" s="2"/>
    </row>
    <row r="50307" spans="15:16" x14ac:dyDescent="0.2">
      <c r="O50307" s="152"/>
      <c r="P50307" s="2"/>
    </row>
    <row r="50308" spans="15:16" x14ac:dyDescent="0.2">
      <c r="O50308" s="152"/>
      <c r="P50308" s="2"/>
    </row>
    <row r="50309" spans="15:16" x14ac:dyDescent="0.2">
      <c r="O50309" s="152"/>
      <c r="P50309" s="2"/>
    </row>
    <row r="50310" spans="15:16" x14ac:dyDescent="0.2">
      <c r="O50310" s="152"/>
      <c r="P50310" s="2"/>
    </row>
    <row r="50311" spans="15:16" x14ac:dyDescent="0.2">
      <c r="O50311" s="152"/>
      <c r="P50311" s="2"/>
    </row>
    <row r="50312" spans="15:16" x14ac:dyDescent="0.2">
      <c r="O50312" s="152"/>
      <c r="P50312" s="2"/>
    </row>
    <row r="50313" spans="15:16" x14ac:dyDescent="0.2">
      <c r="O50313" s="152"/>
      <c r="P50313" s="2"/>
    </row>
    <row r="50314" spans="15:16" x14ac:dyDescent="0.2">
      <c r="O50314" s="152"/>
      <c r="P50314" s="2"/>
    </row>
    <row r="50315" spans="15:16" x14ac:dyDescent="0.2">
      <c r="O50315" s="152"/>
      <c r="P50315" s="2"/>
    </row>
    <row r="50316" spans="15:16" x14ac:dyDescent="0.2">
      <c r="O50316" s="152"/>
      <c r="P50316" s="2"/>
    </row>
    <row r="50317" spans="15:16" x14ac:dyDescent="0.2">
      <c r="O50317" s="152"/>
      <c r="P50317" s="2"/>
    </row>
    <row r="50318" spans="15:16" x14ac:dyDescent="0.2">
      <c r="O50318" s="152"/>
      <c r="P50318" s="2"/>
    </row>
    <row r="50319" spans="15:16" x14ac:dyDescent="0.2">
      <c r="O50319" s="152"/>
      <c r="P50319" s="2"/>
    </row>
    <row r="50320" spans="15:16" x14ac:dyDescent="0.2">
      <c r="O50320" s="152"/>
      <c r="P50320" s="2"/>
    </row>
    <row r="50321" spans="15:16" x14ac:dyDescent="0.2">
      <c r="O50321" s="152"/>
      <c r="P50321" s="2"/>
    </row>
    <row r="50322" spans="15:16" x14ac:dyDescent="0.2">
      <c r="O50322" s="152"/>
      <c r="P50322" s="2"/>
    </row>
    <row r="50323" spans="15:16" x14ac:dyDescent="0.2">
      <c r="O50323" s="152"/>
      <c r="P50323" s="2"/>
    </row>
    <row r="50324" spans="15:16" x14ac:dyDescent="0.2">
      <c r="O50324" s="152"/>
      <c r="P50324" s="2"/>
    </row>
    <row r="50325" spans="15:16" x14ac:dyDescent="0.2">
      <c r="O50325" s="152"/>
      <c r="P50325" s="2"/>
    </row>
    <row r="50326" spans="15:16" x14ac:dyDescent="0.2">
      <c r="O50326" s="152"/>
      <c r="P50326" s="2"/>
    </row>
    <row r="50327" spans="15:16" x14ac:dyDescent="0.2">
      <c r="O50327" s="152"/>
      <c r="P50327" s="2"/>
    </row>
    <row r="50328" spans="15:16" x14ac:dyDescent="0.2">
      <c r="O50328" s="152"/>
      <c r="P50328" s="2"/>
    </row>
    <row r="50329" spans="15:16" x14ac:dyDescent="0.2">
      <c r="O50329" s="152"/>
      <c r="P50329" s="2"/>
    </row>
    <row r="50330" spans="15:16" x14ac:dyDescent="0.2">
      <c r="O50330" s="152"/>
      <c r="P50330" s="2"/>
    </row>
    <row r="50331" spans="15:16" x14ac:dyDescent="0.2">
      <c r="O50331" s="152"/>
      <c r="P50331" s="2"/>
    </row>
    <row r="50332" spans="15:16" x14ac:dyDescent="0.2">
      <c r="O50332" s="152"/>
      <c r="P50332" s="2"/>
    </row>
    <row r="50333" spans="15:16" x14ac:dyDescent="0.2">
      <c r="O50333" s="152"/>
      <c r="P50333" s="2"/>
    </row>
    <row r="50334" spans="15:16" x14ac:dyDescent="0.2">
      <c r="O50334" s="152"/>
      <c r="P50334" s="2"/>
    </row>
    <row r="50335" spans="15:16" x14ac:dyDescent="0.2">
      <c r="O50335" s="152"/>
      <c r="P50335" s="2"/>
    </row>
    <row r="50336" spans="15:16" x14ac:dyDescent="0.2">
      <c r="O50336" s="152"/>
      <c r="P50336" s="2"/>
    </row>
    <row r="50337" spans="15:16" x14ac:dyDescent="0.2">
      <c r="O50337" s="152"/>
      <c r="P50337" s="2"/>
    </row>
    <row r="50338" spans="15:16" x14ac:dyDescent="0.2">
      <c r="O50338" s="152"/>
      <c r="P50338" s="2"/>
    </row>
    <row r="50339" spans="15:16" x14ac:dyDescent="0.2">
      <c r="O50339" s="152"/>
      <c r="P50339" s="2"/>
    </row>
    <row r="50340" spans="15:16" x14ac:dyDescent="0.2">
      <c r="O50340" s="152"/>
      <c r="P50340" s="2"/>
    </row>
    <row r="50341" spans="15:16" x14ac:dyDescent="0.2">
      <c r="O50341" s="152"/>
      <c r="P50341" s="2"/>
    </row>
    <row r="50342" spans="15:16" x14ac:dyDescent="0.2">
      <c r="O50342" s="152"/>
      <c r="P50342" s="2"/>
    </row>
    <row r="50343" spans="15:16" x14ac:dyDescent="0.2">
      <c r="O50343" s="152"/>
      <c r="P50343" s="2"/>
    </row>
    <row r="50344" spans="15:16" x14ac:dyDescent="0.2">
      <c r="O50344" s="152"/>
      <c r="P50344" s="2"/>
    </row>
    <row r="50345" spans="15:16" x14ac:dyDescent="0.2">
      <c r="O50345" s="152"/>
      <c r="P50345" s="2"/>
    </row>
    <row r="50346" spans="15:16" x14ac:dyDescent="0.2">
      <c r="O50346" s="152"/>
      <c r="P50346" s="2"/>
    </row>
    <row r="50347" spans="15:16" x14ac:dyDescent="0.2">
      <c r="O50347" s="152"/>
      <c r="P50347" s="2"/>
    </row>
    <row r="50348" spans="15:16" x14ac:dyDescent="0.2">
      <c r="O50348" s="152"/>
      <c r="P50348" s="2"/>
    </row>
    <row r="50349" spans="15:16" x14ac:dyDescent="0.2">
      <c r="O50349" s="152"/>
      <c r="P50349" s="2"/>
    </row>
    <row r="50350" spans="15:16" x14ac:dyDescent="0.2">
      <c r="O50350" s="152"/>
      <c r="P50350" s="2"/>
    </row>
    <row r="50351" spans="15:16" x14ac:dyDescent="0.2">
      <c r="O50351" s="152"/>
      <c r="P50351" s="2"/>
    </row>
    <row r="50352" spans="15:16" x14ac:dyDescent="0.2">
      <c r="O50352" s="152"/>
      <c r="P50352" s="2"/>
    </row>
    <row r="50353" spans="15:16" x14ac:dyDescent="0.2">
      <c r="O50353" s="152"/>
      <c r="P50353" s="2"/>
    </row>
    <row r="50354" spans="15:16" x14ac:dyDescent="0.2">
      <c r="O50354" s="152"/>
      <c r="P50354" s="2"/>
    </row>
    <row r="50355" spans="15:16" x14ac:dyDescent="0.2">
      <c r="O50355" s="152"/>
      <c r="P50355" s="2"/>
    </row>
    <row r="50356" spans="15:16" x14ac:dyDescent="0.2">
      <c r="O50356" s="152"/>
      <c r="P50356" s="2"/>
    </row>
    <row r="50357" spans="15:16" x14ac:dyDescent="0.2">
      <c r="O50357" s="152"/>
      <c r="P50357" s="2"/>
    </row>
    <row r="50358" spans="15:16" x14ac:dyDescent="0.2">
      <c r="O50358" s="152"/>
      <c r="P50358" s="2"/>
    </row>
    <row r="50359" spans="15:16" x14ac:dyDescent="0.2">
      <c r="O50359" s="152"/>
      <c r="P50359" s="2"/>
    </row>
    <row r="50360" spans="15:16" x14ac:dyDescent="0.2">
      <c r="O50360" s="152"/>
      <c r="P50360" s="2"/>
    </row>
    <row r="50361" spans="15:16" x14ac:dyDescent="0.2">
      <c r="O50361" s="152"/>
      <c r="P50361" s="2"/>
    </row>
    <row r="50362" spans="15:16" x14ac:dyDescent="0.2">
      <c r="O50362" s="152"/>
      <c r="P50362" s="2"/>
    </row>
    <row r="50363" spans="15:16" x14ac:dyDescent="0.2">
      <c r="O50363" s="152"/>
      <c r="P50363" s="2"/>
    </row>
    <row r="50364" spans="15:16" x14ac:dyDescent="0.2">
      <c r="O50364" s="152"/>
      <c r="P50364" s="2"/>
    </row>
    <row r="50365" spans="15:16" x14ac:dyDescent="0.2">
      <c r="O50365" s="152"/>
      <c r="P50365" s="2"/>
    </row>
    <row r="50366" spans="15:16" x14ac:dyDescent="0.2">
      <c r="O50366" s="152"/>
      <c r="P50366" s="2"/>
    </row>
    <row r="50367" spans="15:16" x14ac:dyDescent="0.2">
      <c r="O50367" s="152"/>
      <c r="P50367" s="2"/>
    </row>
    <row r="50368" spans="15:16" x14ac:dyDescent="0.2">
      <c r="O50368" s="152"/>
      <c r="P50368" s="2"/>
    </row>
    <row r="50369" spans="15:16" x14ac:dyDescent="0.2">
      <c r="O50369" s="152"/>
      <c r="P50369" s="2"/>
    </row>
    <row r="50370" spans="15:16" x14ac:dyDescent="0.2">
      <c r="O50370" s="152"/>
      <c r="P50370" s="2"/>
    </row>
    <row r="50371" spans="15:16" x14ac:dyDescent="0.2">
      <c r="O50371" s="152"/>
      <c r="P50371" s="2"/>
    </row>
    <row r="50372" spans="15:16" x14ac:dyDescent="0.2">
      <c r="O50372" s="152"/>
      <c r="P50372" s="2"/>
    </row>
    <row r="50373" spans="15:16" x14ac:dyDescent="0.2">
      <c r="O50373" s="152"/>
      <c r="P50373" s="2"/>
    </row>
    <row r="50374" spans="15:16" x14ac:dyDescent="0.2">
      <c r="O50374" s="152"/>
      <c r="P50374" s="2"/>
    </row>
    <row r="50375" spans="15:16" x14ac:dyDescent="0.2">
      <c r="O50375" s="152"/>
      <c r="P50375" s="2"/>
    </row>
    <row r="50376" spans="15:16" x14ac:dyDescent="0.2">
      <c r="O50376" s="152"/>
      <c r="P50376" s="2"/>
    </row>
    <row r="50377" spans="15:16" x14ac:dyDescent="0.2">
      <c r="O50377" s="152"/>
      <c r="P50377" s="2"/>
    </row>
    <row r="50378" spans="15:16" x14ac:dyDescent="0.2">
      <c r="O50378" s="152"/>
      <c r="P50378" s="2"/>
    </row>
    <row r="50379" spans="15:16" x14ac:dyDescent="0.2">
      <c r="O50379" s="152"/>
      <c r="P50379" s="2"/>
    </row>
    <row r="50380" spans="15:16" x14ac:dyDescent="0.2">
      <c r="O50380" s="152"/>
      <c r="P50380" s="2"/>
    </row>
    <row r="50381" spans="15:16" x14ac:dyDescent="0.2">
      <c r="O50381" s="152"/>
      <c r="P50381" s="2"/>
    </row>
    <row r="50382" spans="15:16" x14ac:dyDescent="0.2">
      <c r="O50382" s="152"/>
      <c r="P50382" s="2"/>
    </row>
    <row r="50383" spans="15:16" x14ac:dyDescent="0.2">
      <c r="O50383" s="152"/>
      <c r="P50383" s="2"/>
    </row>
    <row r="50384" spans="15:16" x14ac:dyDescent="0.2">
      <c r="O50384" s="152"/>
      <c r="P50384" s="2"/>
    </row>
    <row r="50385" spans="15:16" x14ac:dyDescent="0.2">
      <c r="O50385" s="152"/>
      <c r="P50385" s="2"/>
    </row>
    <row r="50386" spans="15:16" x14ac:dyDescent="0.2">
      <c r="O50386" s="152"/>
      <c r="P50386" s="2"/>
    </row>
    <row r="50387" spans="15:16" x14ac:dyDescent="0.2">
      <c r="O50387" s="152"/>
      <c r="P50387" s="2"/>
    </row>
    <row r="50388" spans="15:16" x14ac:dyDescent="0.2">
      <c r="O50388" s="152"/>
      <c r="P50388" s="2"/>
    </row>
    <row r="50389" spans="15:16" x14ac:dyDescent="0.2">
      <c r="O50389" s="152"/>
      <c r="P50389" s="2"/>
    </row>
    <row r="50390" spans="15:16" x14ac:dyDescent="0.2">
      <c r="O50390" s="152"/>
      <c r="P50390" s="2"/>
    </row>
    <row r="50391" spans="15:16" x14ac:dyDescent="0.2">
      <c r="O50391" s="152"/>
      <c r="P50391" s="2"/>
    </row>
    <row r="50392" spans="15:16" x14ac:dyDescent="0.2">
      <c r="O50392" s="152"/>
      <c r="P50392" s="2"/>
    </row>
    <row r="50393" spans="15:16" x14ac:dyDescent="0.2">
      <c r="O50393" s="152"/>
      <c r="P50393" s="2"/>
    </row>
    <row r="50394" spans="15:16" x14ac:dyDescent="0.2">
      <c r="O50394" s="152"/>
      <c r="P50394" s="2"/>
    </row>
    <row r="50395" spans="15:16" x14ac:dyDescent="0.2">
      <c r="O50395" s="152"/>
      <c r="P50395" s="2"/>
    </row>
    <row r="50396" spans="15:16" x14ac:dyDescent="0.2">
      <c r="O50396" s="152"/>
      <c r="P50396" s="2"/>
    </row>
    <row r="50397" spans="15:16" x14ac:dyDescent="0.2">
      <c r="O50397" s="152"/>
      <c r="P50397" s="2"/>
    </row>
    <row r="50398" spans="15:16" x14ac:dyDescent="0.2">
      <c r="O50398" s="152"/>
      <c r="P50398" s="2"/>
    </row>
    <row r="50399" spans="15:16" x14ac:dyDescent="0.2">
      <c r="O50399" s="152"/>
      <c r="P50399" s="2"/>
    </row>
    <row r="50400" spans="15:16" x14ac:dyDescent="0.2">
      <c r="O50400" s="152"/>
      <c r="P50400" s="2"/>
    </row>
    <row r="50401" spans="15:16" x14ac:dyDescent="0.2">
      <c r="O50401" s="152"/>
      <c r="P50401" s="2"/>
    </row>
    <row r="50402" spans="15:16" x14ac:dyDescent="0.2">
      <c r="O50402" s="152"/>
      <c r="P50402" s="2"/>
    </row>
    <row r="50403" spans="15:16" x14ac:dyDescent="0.2">
      <c r="O50403" s="152"/>
      <c r="P50403" s="2"/>
    </row>
    <row r="50404" spans="15:16" x14ac:dyDescent="0.2">
      <c r="O50404" s="152"/>
      <c r="P50404" s="2"/>
    </row>
    <row r="50405" spans="15:16" x14ac:dyDescent="0.2">
      <c r="O50405" s="152"/>
      <c r="P50405" s="2"/>
    </row>
    <row r="50406" spans="15:16" x14ac:dyDescent="0.2">
      <c r="O50406" s="152"/>
      <c r="P50406" s="2"/>
    </row>
    <row r="50407" spans="15:16" x14ac:dyDescent="0.2">
      <c r="O50407" s="152"/>
      <c r="P50407" s="2"/>
    </row>
    <row r="50408" spans="15:16" x14ac:dyDescent="0.2">
      <c r="O50408" s="152"/>
      <c r="P50408" s="2"/>
    </row>
    <row r="50409" spans="15:16" x14ac:dyDescent="0.2">
      <c r="O50409" s="152"/>
      <c r="P50409" s="2"/>
    </row>
    <row r="50410" spans="15:16" x14ac:dyDescent="0.2">
      <c r="O50410" s="152"/>
      <c r="P50410" s="2"/>
    </row>
    <row r="50411" spans="15:16" x14ac:dyDescent="0.2">
      <c r="O50411" s="152"/>
      <c r="P50411" s="2"/>
    </row>
    <row r="50412" spans="15:16" x14ac:dyDescent="0.2">
      <c r="O50412" s="152"/>
      <c r="P50412" s="2"/>
    </row>
    <row r="50413" spans="15:16" x14ac:dyDescent="0.2">
      <c r="O50413" s="152"/>
      <c r="P50413" s="2"/>
    </row>
    <row r="50414" spans="15:16" x14ac:dyDescent="0.2">
      <c r="O50414" s="152"/>
      <c r="P50414" s="2"/>
    </row>
    <row r="50415" spans="15:16" x14ac:dyDescent="0.2">
      <c r="O50415" s="152"/>
      <c r="P50415" s="2"/>
    </row>
    <row r="50416" spans="15:16" x14ac:dyDescent="0.2">
      <c r="O50416" s="152"/>
      <c r="P50416" s="2"/>
    </row>
    <row r="50417" spans="15:16" x14ac:dyDescent="0.2">
      <c r="O50417" s="152"/>
      <c r="P50417" s="2"/>
    </row>
    <row r="50418" spans="15:16" x14ac:dyDescent="0.2">
      <c r="O50418" s="152"/>
      <c r="P50418" s="2"/>
    </row>
    <row r="50419" spans="15:16" x14ac:dyDescent="0.2">
      <c r="O50419" s="152"/>
      <c r="P50419" s="2"/>
    </row>
    <row r="50420" spans="15:16" x14ac:dyDescent="0.2">
      <c r="O50420" s="152"/>
      <c r="P50420" s="2"/>
    </row>
    <row r="50421" spans="15:16" x14ac:dyDescent="0.2">
      <c r="O50421" s="152"/>
      <c r="P50421" s="2"/>
    </row>
    <row r="50422" spans="15:16" x14ac:dyDescent="0.2">
      <c r="O50422" s="152"/>
      <c r="P50422" s="2"/>
    </row>
    <row r="50423" spans="15:16" x14ac:dyDescent="0.2">
      <c r="O50423" s="152"/>
      <c r="P50423" s="2"/>
    </row>
    <row r="50424" spans="15:16" x14ac:dyDescent="0.2">
      <c r="O50424" s="152"/>
      <c r="P50424" s="2"/>
    </row>
    <row r="50425" spans="15:16" x14ac:dyDescent="0.2">
      <c r="O50425" s="152"/>
      <c r="P50425" s="2"/>
    </row>
    <row r="50426" spans="15:16" x14ac:dyDescent="0.2">
      <c r="O50426" s="152"/>
      <c r="P50426" s="2"/>
    </row>
    <row r="50427" spans="15:16" x14ac:dyDescent="0.2">
      <c r="O50427" s="152"/>
      <c r="P50427" s="2"/>
    </row>
    <row r="50428" spans="15:16" x14ac:dyDescent="0.2">
      <c r="O50428" s="152"/>
      <c r="P50428" s="2"/>
    </row>
    <row r="50429" spans="15:16" x14ac:dyDescent="0.2">
      <c r="O50429" s="152"/>
      <c r="P50429" s="2"/>
    </row>
    <row r="50430" spans="15:16" x14ac:dyDescent="0.2">
      <c r="O50430" s="152"/>
      <c r="P50430" s="2"/>
    </row>
    <row r="50431" spans="15:16" x14ac:dyDescent="0.2">
      <c r="O50431" s="152"/>
      <c r="P50431" s="2"/>
    </row>
    <row r="50432" spans="15:16" x14ac:dyDescent="0.2">
      <c r="O50432" s="152"/>
      <c r="P50432" s="2"/>
    </row>
    <row r="50433" spans="15:16" x14ac:dyDescent="0.2">
      <c r="O50433" s="152"/>
      <c r="P50433" s="2"/>
    </row>
    <row r="50434" spans="15:16" x14ac:dyDescent="0.2">
      <c r="O50434" s="152"/>
      <c r="P50434" s="2"/>
    </row>
    <row r="50435" spans="15:16" x14ac:dyDescent="0.2">
      <c r="O50435" s="152"/>
      <c r="P50435" s="2"/>
    </row>
    <row r="50436" spans="15:16" x14ac:dyDescent="0.2">
      <c r="O50436" s="152"/>
      <c r="P50436" s="2"/>
    </row>
    <row r="50437" spans="15:16" x14ac:dyDescent="0.2">
      <c r="O50437" s="152"/>
      <c r="P50437" s="2"/>
    </row>
    <row r="50438" spans="15:16" x14ac:dyDescent="0.2">
      <c r="O50438" s="152"/>
      <c r="P50438" s="2"/>
    </row>
    <row r="50439" spans="15:16" x14ac:dyDescent="0.2">
      <c r="O50439" s="152"/>
      <c r="P50439" s="2"/>
    </row>
    <row r="50440" spans="15:16" x14ac:dyDescent="0.2">
      <c r="O50440" s="152"/>
      <c r="P50440" s="2"/>
    </row>
    <row r="50441" spans="15:16" x14ac:dyDescent="0.2">
      <c r="O50441" s="152"/>
      <c r="P50441" s="2"/>
    </row>
    <row r="50442" spans="15:16" x14ac:dyDescent="0.2">
      <c r="O50442" s="152"/>
      <c r="P50442" s="2"/>
    </row>
    <row r="50443" spans="15:16" x14ac:dyDescent="0.2">
      <c r="O50443" s="152"/>
      <c r="P50443" s="2"/>
    </row>
    <row r="50444" spans="15:16" x14ac:dyDescent="0.2">
      <c r="O50444" s="152"/>
      <c r="P50444" s="2"/>
    </row>
    <row r="50445" spans="15:16" x14ac:dyDescent="0.2">
      <c r="O50445" s="152"/>
      <c r="P50445" s="2"/>
    </row>
    <row r="50446" spans="15:16" x14ac:dyDescent="0.2">
      <c r="O50446" s="152"/>
      <c r="P50446" s="2"/>
    </row>
    <row r="50447" spans="15:16" x14ac:dyDescent="0.2">
      <c r="O50447" s="152"/>
      <c r="P50447" s="2"/>
    </row>
    <row r="50448" spans="15:16" x14ac:dyDescent="0.2">
      <c r="O50448" s="152"/>
      <c r="P50448" s="2"/>
    </row>
    <row r="50449" spans="15:16" x14ac:dyDescent="0.2">
      <c r="O50449" s="152"/>
      <c r="P50449" s="2"/>
    </row>
    <row r="50450" spans="15:16" x14ac:dyDescent="0.2">
      <c r="O50450" s="152"/>
      <c r="P50450" s="2"/>
    </row>
    <row r="50451" spans="15:16" x14ac:dyDescent="0.2">
      <c r="O50451" s="152"/>
      <c r="P50451" s="2"/>
    </row>
    <row r="50452" spans="15:16" x14ac:dyDescent="0.2">
      <c r="O50452" s="152"/>
      <c r="P50452" s="2"/>
    </row>
    <row r="50453" spans="15:16" x14ac:dyDescent="0.2">
      <c r="O50453" s="152"/>
      <c r="P50453" s="2"/>
    </row>
    <row r="50454" spans="15:16" x14ac:dyDescent="0.2">
      <c r="O50454" s="152"/>
      <c r="P50454" s="2"/>
    </row>
    <row r="50455" spans="15:16" x14ac:dyDescent="0.2">
      <c r="O50455" s="152"/>
      <c r="P50455" s="2"/>
    </row>
    <row r="50456" spans="15:16" x14ac:dyDescent="0.2">
      <c r="O50456" s="152"/>
      <c r="P50456" s="2"/>
    </row>
    <row r="50457" spans="15:16" x14ac:dyDescent="0.2">
      <c r="O50457" s="152"/>
      <c r="P50457" s="2"/>
    </row>
    <row r="50458" spans="15:16" x14ac:dyDescent="0.2">
      <c r="O50458" s="152"/>
      <c r="P50458" s="2"/>
    </row>
    <row r="50459" spans="15:16" x14ac:dyDescent="0.2">
      <c r="O50459" s="152"/>
      <c r="P50459" s="2"/>
    </row>
    <row r="50460" spans="15:16" x14ac:dyDescent="0.2">
      <c r="O50460" s="152"/>
      <c r="P50460" s="2"/>
    </row>
    <row r="50461" spans="15:16" x14ac:dyDescent="0.2">
      <c r="O50461" s="152"/>
      <c r="P50461" s="2"/>
    </row>
    <row r="50462" spans="15:16" x14ac:dyDescent="0.2">
      <c r="O50462" s="152"/>
      <c r="P50462" s="2"/>
    </row>
    <row r="50463" spans="15:16" x14ac:dyDescent="0.2">
      <c r="O50463" s="152"/>
      <c r="P50463" s="2"/>
    </row>
    <row r="50464" spans="15:16" x14ac:dyDescent="0.2">
      <c r="O50464" s="152"/>
      <c r="P50464" s="2"/>
    </row>
    <row r="50465" spans="15:16" x14ac:dyDescent="0.2">
      <c r="O50465" s="152"/>
      <c r="P50465" s="2"/>
    </row>
    <row r="50466" spans="15:16" x14ac:dyDescent="0.2">
      <c r="O50466" s="152"/>
      <c r="P50466" s="2"/>
    </row>
    <row r="50467" spans="15:16" x14ac:dyDescent="0.2">
      <c r="O50467" s="152"/>
      <c r="P50467" s="2"/>
    </row>
    <row r="50468" spans="15:16" x14ac:dyDescent="0.2">
      <c r="O50468" s="152"/>
      <c r="P50468" s="2"/>
    </row>
    <row r="50469" spans="15:16" x14ac:dyDescent="0.2">
      <c r="O50469" s="152"/>
      <c r="P50469" s="2"/>
    </row>
    <row r="50470" spans="15:16" x14ac:dyDescent="0.2">
      <c r="O50470" s="152"/>
      <c r="P50470" s="2"/>
    </row>
    <row r="50471" spans="15:16" x14ac:dyDescent="0.2">
      <c r="O50471" s="152"/>
      <c r="P50471" s="2"/>
    </row>
    <row r="50472" spans="15:16" x14ac:dyDescent="0.2">
      <c r="O50472" s="152"/>
      <c r="P50472" s="2"/>
    </row>
    <row r="50473" spans="15:16" x14ac:dyDescent="0.2">
      <c r="O50473" s="152"/>
      <c r="P50473" s="2"/>
    </row>
    <row r="50474" spans="15:16" x14ac:dyDescent="0.2">
      <c r="O50474" s="152"/>
      <c r="P50474" s="2"/>
    </row>
    <row r="50475" spans="15:16" x14ac:dyDescent="0.2">
      <c r="O50475" s="152"/>
      <c r="P50475" s="2"/>
    </row>
    <row r="50476" spans="15:16" x14ac:dyDescent="0.2">
      <c r="O50476" s="152"/>
      <c r="P50476" s="2"/>
    </row>
    <row r="50477" spans="15:16" x14ac:dyDescent="0.2">
      <c r="O50477" s="152"/>
      <c r="P50477" s="2"/>
    </row>
    <row r="50478" spans="15:16" x14ac:dyDescent="0.2">
      <c r="O50478" s="152"/>
      <c r="P50478" s="2"/>
    </row>
    <row r="50479" spans="15:16" x14ac:dyDescent="0.2">
      <c r="O50479" s="152"/>
      <c r="P50479" s="2"/>
    </row>
    <row r="50480" spans="15:16" x14ac:dyDescent="0.2">
      <c r="O50480" s="152"/>
      <c r="P50480" s="2"/>
    </row>
    <row r="50481" spans="15:16" x14ac:dyDescent="0.2">
      <c r="O50481" s="152"/>
      <c r="P50481" s="2"/>
    </row>
    <row r="50482" spans="15:16" x14ac:dyDescent="0.2">
      <c r="O50482" s="152"/>
      <c r="P50482" s="2"/>
    </row>
    <row r="50483" spans="15:16" x14ac:dyDescent="0.2">
      <c r="O50483" s="152"/>
      <c r="P50483" s="2"/>
    </row>
    <row r="50484" spans="15:16" x14ac:dyDescent="0.2">
      <c r="O50484" s="152"/>
      <c r="P50484" s="2"/>
    </row>
    <row r="50485" spans="15:16" x14ac:dyDescent="0.2">
      <c r="O50485" s="152"/>
      <c r="P50485" s="2"/>
    </row>
    <row r="50486" spans="15:16" x14ac:dyDescent="0.2">
      <c r="O50486" s="152"/>
      <c r="P50486" s="2"/>
    </row>
    <row r="50487" spans="15:16" x14ac:dyDescent="0.2">
      <c r="O50487" s="152"/>
      <c r="P50487" s="2"/>
    </row>
    <row r="50488" spans="15:16" x14ac:dyDescent="0.2">
      <c r="O50488" s="152"/>
      <c r="P50488" s="2"/>
    </row>
    <row r="50489" spans="15:16" x14ac:dyDescent="0.2">
      <c r="O50489" s="152"/>
      <c r="P50489" s="2"/>
    </row>
    <row r="50490" spans="15:16" x14ac:dyDescent="0.2">
      <c r="O50490" s="152"/>
      <c r="P50490" s="2"/>
    </row>
    <row r="50491" spans="15:16" x14ac:dyDescent="0.2">
      <c r="O50491" s="152"/>
      <c r="P50491" s="2"/>
    </row>
    <row r="50492" spans="15:16" x14ac:dyDescent="0.2">
      <c r="O50492" s="152"/>
      <c r="P50492" s="2"/>
    </row>
    <row r="50493" spans="15:16" x14ac:dyDescent="0.2">
      <c r="O50493" s="152"/>
      <c r="P50493" s="2"/>
    </row>
    <row r="50494" spans="15:16" x14ac:dyDescent="0.2">
      <c r="O50494" s="152"/>
      <c r="P50494" s="2"/>
    </row>
    <row r="50495" spans="15:16" x14ac:dyDescent="0.2">
      <c r="O50495" s="152"/>
      <c r="P50495" s="2"/>
    </row>
    <row r="50496" spans="15:16" x14ac:dyDescent="0.2">
      <c r="O50496" s="152"/>
      <c r="P50496" s="2"/>
    </row>
    <row r="50497" spans="15:16" x14ac:dyDescent="0.2">
      <c r="O50497" s="152"/>
      <c r="P50497" s="2"/>
    </row>
    <row r="50498" spans="15:16" x14ac:dyDescent="0.2">
      <c r="O50498" s="152"/>
      <c r="P50498" s="2"/>
    </row>
    <row r="50499" spans="15:16" x14ac:dyDescent="0.2">
      <c r="O50499" s="152"/>
      <c r="P50499" s="2"/>
    </row>
    <row r="50500" spans="15:16" x14ac:dyDescent="0.2">
      <c r="O50500" s="152"/>
      <c r="P50500" s="2"/>
    </row>
    <row r="50501" spans="15:16" x14ac:dyDescent="0.2">
      <c r="O50501" s="152"/>
      <c r="P50501" s="2"/>
    </row>
    <row r="50502" spans="15:16" x14ac:dyDescent="0.2">
      <c r="O50502" s="152"/>
      <c r="P50502" s="2"/>
    </row>
    <row r="50503" spans="15:16" x14ac:dyDescent="0.2">
      <c r="O50503" s="152"/>
      <c r="P50503" s="2"/>
    </row>
    <row r="50504" spans="15:16" x14ac:dyDescent="0.2">
      <c r="O50504" s="152"/>
      <c r="P50504" s="2"/>
    </row>
    <row r="50505" spans="15:16" x14ac:dyDescent="0.2">
      <c r="O50505" s="152"/>
      <c r="P50505" s="2"/>
    </row>
    <row r="50506" spans="15:16" x14ac:dyDescent="0.2">
      <c r="O50506" s="152"/>
      <c r="P50506" s="2"/>
    </row>
    <row r="50507" spans="15:16" x14ac:dyDescent="0.2">
      <c r="O50507" s="152"/>
      <c r="P50507" s="2"/>
    </row>
    <row r="50508" spans="15:16" x14ac:dyDescent="0.2">
      <c r="O50508" s="152"/>
      <c r="P50508" s="2"/>
    </row>
    <row r="50509" spans="15:16" x14ac:dyDescent="0.2">
      <c r="O50509" s="152"/>
      <c r="P50509" s="2"/>
    </row>
    <row r="50510" spans="15:16" x14ac:dyDescent="0.2">
      <c r="O50510" s="152"/>
      <c r="P50510" s="2"/>
    </row>
    <row r="50511" spans="15:16" x14ac:dyDescent="0.2">
      <c r="O50511" s="152"/>
      <c r="P50511" s="2"/>
    </row>
    <row r="50512" spans="15:16" x14ac:dyDescent="0.2">
      <c r="O50512" s="152"/>
      <c r="P50512" s="2"/>
    </row>
    <row r="50513" spans="15:16" x14ac:dyDescent="0.2">
      <c r="O50513" s="152"/>
      <c r="P50513" s="2"/>
    </row>
    <row r="50514" spans="15:16" x14ac:dyDescent="0.2">
      <c r="O50514" s="152"/>
      <c r="P50514" s="2"/>
    </row>
    <row r="50515" spans="15:16" x14ac:dyDescent="0.2">
      <c r="O50515" s="152"/>
      <c r="P50515" s="2"/>
    </row>
    <row r="50516" spans="15:16" x14ac:dyDescent="0.2">
      <c r="O50516" s="152"/>
      <c r="P50516" s="2"/>
    </row>
    <row r="50517" spans="15:16" x14ac:dyDescent="0.2">
      <c r="O50517" s="152"/>
      <c r="P50517" s="2"/>
    </row>
    <row r="50518" spans="15:16" x14ac:dyDescent="0.2">
      <c r="O50518" s="152"/>
      <c r="P50518" s="2"/>
    </row>
    <row r="50519" spans="15:16" x14ac:dyDescent="0.2">
      <c r="O50519" s="152"/>
      <c r="P50519" s="2"/>
    </row>
    <row r="50520" spans="15:16" x14ac:dyDescent="0.2">
      <c r="O50520" s="152"/>
      <c r="P50520" s="2"/>
    </row>
    <row r="50521" spans="15:16" x14ac:dyDescent="0.2">
      <c r="O50521" s="152"/>
      <c r="P50521" s="2"/>
    </row>
    <row r="50522" spans="15:16" x14ac:dyDescent="0.2">
      <c r="O50522" s="152"/>
      <c r="P50522" s="2"/>
    </row>
    <row r="50523" spans="15:16" x14ac:dyDescent="0.2">
      <c r="O50523" s="152"/>
      <c r="P50523" s="2"/>
    </row>
    <row r="50524" spans="15:16" x14ac:dyDescent="0.2">
      <c r="O50524" s="152"/>
      <c r="P50524" s="2"/>
    </row>
    <row r="50525" spans="15:16" x14ac:dyDescent="0.2">
      <c r="O50525" s="152"/>
      <c r="P50525" s="2"/>
    </row>
    <row r="50526" spans="15:16" x14ac:dyDescent="0.2">
      <c r="O50526" s="152"/>
      <c r="P50526" s="2"/>
    </row>
    <row r="50527" spans="15:16" x14ac:dyDescent="0.2">
      <c r="O50527" s="152"/>
      <c r="P50527" s="2"/>
    </row>
    <row r="50528" spans="15:16" x14ac:dyDescent="0.2">
      <c r="O50528" s="152"/>
      <c r="P50528" s="2"/>
    </row>
    <row r="50529" spans="15:16" x14ac:dyDescent="0.2">
      <c r="O50529" s="152"/>
      <c r="P50529" s="2"/>
    </row>
    <row r="50530" spans="15:16" x14ac:dyDescent="0.2">
      <c r="O50530" s="152"/>
      <c r="P50530" s="2"/>
    </row>
    <row r="50531" spans="15:16" x14ac:dyDescent="0.2">
      <c r="O50531" s="152"/>
      <c r="P50531" s="2"/>
    </row>
    <row r="50532" spans="15:16" x14ac:dyDescent="0.2">
      <c r="O50532" s="152"/>
      <c r="P50532" s="2"/>
    </row>
    <row r="50533" spans="15:16" x14ac:dyDescent="0.2">
      <c r="O50533" s="152"/>
      <c r="P50533" s="2"/>
    </row>
    <row r="50534" spans="15:16" x14ac:dyDescent="0.2">
      <c r="O50534" s="152"/>
      <c r="P50534" s="2"/>
    </row>
    <row r="50535" spans="15:16" x14ac:dyDescent="0.2">
      <c r="O50535" s="152"/>
      <c r="P50535" s="2"/>
    </row>
    <row r="50536" spans="15:16" x14ac:dyDescent="0.2">
      <c r="O50536" s="152"/>
      <c r="P50536" s="2"/>
    </row>
    <row r="50537" spans="15:16" x14ac:dyDescent="0.2">
      <c r="O50537" s="152"/>
      <c r="P50537" s="2"/>
    </row>
    <row r="50538" spans="15:16" x14ac:dyDescent="0.2">
      <c r="O50538" s="152"/>
      <c r="P50538" s="2"/>
    </row>
    <row r="50539" spans="15:16" x14ac:dyDescent="0.2">
      <c r="O50539" s="152"/>
      <c r="P50539" s="2"/>
    </row>
    <row r="50540" spans="15:16" x14ac:dyDescent="0.2">
      <c r="O50540" s="152"/>
      <c r="P50540" s="2"/>
    </row>
    <row r="50541" spans="15:16" x14ac:dyDescent="0.2">
      <c r="O50541" s="152"/>
      <c r="P50541" s="2"/>
    </row>
    <row r="50542" spans="15:16" x14ac:dyDescent="0.2">
      <c r="O50542" s="152"/>
      <c r="P50542" s="2"/>
    </row>
    <row r="50543" spans="15:16" x14ac:dyDescent="0.2">
      <c r="O50543" s="152"/>
      <c r="P50543" s="2"/>
    </row>
    <row r="50544" spans="15:16" x14ac:dyDescent="0.2">
      <c r="O50544" s="152"/>
      <c r="P50544" s="2"/>
    </row>
    <row r="50545" spans="15:16" x14ac:dyDescent="0.2">
      <c r="O50545" s="152"/>
      <c r="P50545" s="2"/>
    </row>
    <row r="50546" spans="15:16" x14ac:dyDescent="0.2">
      <c r="O50546" s="152"/>
      <c r="P50546" s="2"/>
    </row>
    <row r="50547" spans="15:16" x14ac:dyDescent="0.2">
      <c r="O50547" s="152"/>
      <c r="P50547" s="2"/>
    </row>
    <row r="50548" spans="15:16" x14ac:dyDescent="0.2">
      <c r="O50548" s="152"/>
      <c r="P50548" s="2"/>
    </row>
    <row r="50549" spans="15:16" x14ac:dyDescent="0.2">
      <c r="O50549" s="152"/>
      <c r="P50549" s="2"/>
    </row>
    <row r="50550" spans="15:16" x14ac:dyDescent="0.2">
      <c r="O50550" s="152"/>
      <c r="P50550" s="2"/>
    </row>
    <row r="50551" spans="15:16" x14ac:dyDescent="0.2">
      <c r="O50551" s="152"/>
      <c r="P50551" s="2"/>
    </row>
    <row r="50552" spans="15:16" x14ac:dyDescent="0.2">
      <c r="O50552" s="152"/>
      <c r="P50552" s="2"/>
    </row>
    <row r="50553" spans="15:16" x14ac:dyDescent="0.2">
      <c r="O50553" s="152"/>
      <c r="P50553" s="2"/>
    </row>
    <row r="50554" spans="15:16" x14ac:dyDescent="0.2">
      <c r="O50554" s="152"/>
      <c r="P50554" s="2"/>
    </row>
    <row r="50555" spans="15:16" x14ac:dyDescent="0.2">
      <c r="O50555" s="152"/>
      <c r="P50555" s="2"/>
    </row>
    <row r="50556" spans="15:16" x14ac:dyDescent="0.2">
      <c r="O50556" s="152"/>
      <c r="P50556" s="2"/>
    </row>
    <row r="50557" spans="15:16" x14ac:dyDescent="0.2">
      <c r="O50557" s="152"/>
      <c r="P50557" s="2"/>
    </row>
    <row r="50558" spans="15:16" x14ac:dyDescent="0.2">
      <c r="O50558" s="152"/>
      <c r="P50558" s="2"/>
    </row>
    <row r="50559" spans="15:16" x14ac:dyDescent="0.2">
      <c r="O50559" s="152"/>
      <c r="P50559" s="2"/>
    </row>
    <row r="50560" spans="15:16" x14ac:dyDescent="0.2">
      <c r="O50560" s="152"/>
      <c r="P50560" s="2"/>
    </row>
    <row r="50561" spans="15:16" x14ac:dyDescent="0.2">
      <c r="O50561" s="152"/>
      <c r="P50561" s="2"/>
    </row>
    <row r="50562" spans="15:16" x14ac:dyDescent="0.2">
      <c r="O50562" s="152"/>
      <c r="P50562" s="2"/>
    </row>
    <row r="50563" spans="15:16" x14ac:dyDescent="0.2">
      <c r="O50563" s="152"/>
      <c r="P50563" s="2"/>
    </row>
    <row r="50564" spans="15:16" x14ac:dyDescent="0.2">
      <c r="O50564" s="152"/>
      <c r="P50564" s="2"/>
    </row>
    <row r="50565" spans="15:16" x14ac:dyDescent="0.2">
      <c r="O50565" s="152"/>
      <c r="P50565" s="2"/>
    </row>
    <row r="50566" spans="15:16" x14ac:dyDescent="0.2">
      <c r="O50566" s="152"/>
      <c r="P50566" s="2"/>
    </row>
    <row r="50567" spans="15:16" x14ac:dyDescent="0.2">
      <c r="O50567" s="152"/>
      <c r="P50567" s="2"/>
    </row>
    <row r="50568" spans="15:16" x14ac:dyDescent="0.2">
      <c r="O50568" s="152"/>
      <c r="P50568" s="2"/>
    </row>
    <row r="50569" spans="15:16" x14ac:dyDescent="0.2">
      <c r="O50569" s="152"/>
      <c r="P50569" s="2"/>
    </row>
    <row r="50570" spans="15:16" x14ac:dyDescent="0.2">
      <c r="O50570" s="152"/>
      <c r="P50570" s="2"/>
    </row>
    <row r="50571" spans="15:16" x14ac:dyDescent="0.2">
      <c r="O50571" s="152"/>
      <c r="P50571" s="2"/>
    </row>
    <row r="50572" spans="15:16" x14ac:dyDescent="0.2">
      <c r="O50572" s="152"/>
      <c r="P50572" s="2"/>
    </row>
    <row r="50573" spans="15:16" x14ac:dyDescent="0.2">
      <c r="O50573" s="152"/>
      <c r="P50573" s="2"/>
    </row>
    <row r="50574" spans="15:16" x14ac:dyDescent="0.2">
      <c r="O50574" s="152"/>
      <c r="P50574" s="2"/>
    </row>
    <row r="50575" spans="15:16" x14ac:dyDescent="0.2">
      <c r="O50575" s="152"/>
      <c r="P50575" s="2"/>
    </row>
    <row r="50576" spans="15:16" x14ac:dyDescent="0.2">
      <c r="O50576" s="152"/>
      <c r="P50576" s="2"/>
    </row>
    <row r="50577" spans="15:16" x14ac:dyDescent="0.2">
      <c r="O50577" s="152"/>
      <c r="P50577" s="2"/>
    </row>
    <row r="50578" spans="15:16" x14ac:dyDescent="0.2">
      <c r="O50578" s="152"/>
      <c r="P50578" s="2"/>
    </row>
    <row r="50579" spans="15:16" x14ac:dyDescent="0.2">
      <c r="O50579" s="152"/>
      <c r="P50579" s="2"/>
    </row>
    <row r="50580" spans="15:16" x14ac:dyDescent="0.2">
      <c r="O50580" s="152"/>
      <c r="P50580" s="2"/>
    </row>
    <row r="50581" spans="15:16" x14ac:dyDescent="0.2">
      <c r="O50581" s="152"/>
      <c r="P50581" s="2"/>
    </row>
    <row r="50582" spans="15:16" x14ac:dyDescent="0.2">
      <c r="O50582" s="152"/>
      <c r="P50582" s="2"/>
    </row>
    <row r="50583" spans="15:16" x14ac:dyDescent="0.2">
      <c r="O50583" s="152"/>
      <c r="P50583" s="2"/>
    </row>
    <row r="50584" spans="15:16" x14ac:dyDescent="0.2">
      <c r="O50584" s="152"/>
      <c r="P50584" s="2"/>
    </row>
    <row r="50585" spans="15:16" x14ac:dyDescent="0.2">
      <c r="O50585" s="152"/>
      <c r="P50585" s="2"/>
    </row>
    <row r="50586" spans="15:16" x14ac:dyDescent="0.2">
      <c r="O50586" s="152"/>
      <c r="P50586" s="2"/>
    </row>
    <row r="50587" spans="15:16" x14ac:dyDescent="0.2">
      <c r="O50587" s="152"/>
      <c r="P50587" s="2"/>
    </row>
    <row r="50588" spans="15:16" x14ac:dyDescent="0.2">
      <c r="O50588" s="152"/>
      <c r="P50588" s="2"/>
    </row>
    <row r="50589" spans="15:16" x14ac:dyDescent="0.2">
      <c r="O50589" s="152"/>
      <c r="P50589" s="2"/>
    </row>
    <row r="50590" spans="15:16" x14ac:dyDescent="0.2">
      <c r="O50590" s="152"/>
      <c r="P50590" s="2"/>
    </row>
    <row r="50591" spans="15:16" x14ac:dyDescent="0.2">
      <c r="O50591" s="152"/>
      <c r="P50591" s="2"/>
    </row>
    <row r="50592" spans="15:16" x14ac:dyDescent="0.2">
      <c r="O50592" s="152"/>
      <c r="P50592" s="2"/>
    </row>
    <row r="50593" spans="15:16" x14ac:dyDescent="0.2">
      <c r="O50593" s="152"/>
      <c r="P50593" s="2"/>
    </row>
    <row r="50594" spans="15:16" x14ac:dyDescent="0.2">
      <c r="O50594" s="152"/>
      <c r="P50594" s="2"/>
    </row>
    <row r="50595" spans="15:16" x14ac:dyDescent="0.2">
      <c r="O50595" s="152"/>
      <c r="P50595" s="2"/>
    </row>
    <row r="50596" spans="15:16" x14ac:dyDescent="0.2">
      <c r="O50596" s="152"/>
      <c r="P50596" s="2"/>
    </row>
    <row r="50597" spans="15:16" x14ac:dyDescent="0.2">
      <c r="O50597" s="152"/>
      <c r="P50597" s="2"/>
    </row>
    <row r="50598" spans="15:16" x14ac:dyDescent="0.2">
      <c r="O50598" s="152"/>
      <c r="P50598" s="2"/>
    </row>
    <row r="50599" spans="15:16" x14ac:dyDescent="0.2">
      <c r="O50599" s="152"/>
      <c r="P50599" s="2"/>
    </row>
    <row r="50600" spans="15:16" x14ac:dyDescent="0.2">
      <c r="O50600" s="152"/>
      <c r="P50600" s="2"/>
    </row>
    <row r="50601" spans="15:16" x14ac:dyDescent="0.2">
      <c r="O50601" s="152"/>
      <c r="P50601" s="2"/>
    </row>
    <row r="50602" spans="15:16" x14ac:dyDescent="0.2">
      <c r="O50602" s="152"/>
      <c r="P50602" s="2"/>
    </row>
    <row r="50603" spans="15:16" x14ac:dyDescent="0.2">
      <c r="O50603" s="152"/>
      <c r="P50603" s="2"/>
    </row>
    <row r="50604" spans="15:16" x14ac:dyDescent="0.2">
      <c r="O50604" s="152"/>
      <c r="P50604" s="2"/>
    </row>
    <row r="50605" spans="15:16" x14ac:dyDescent="0.2">
      <c r="O50605" s="152"/>
      <c r="P50605" s="2"/>
    </row>
    <row r="50606" spans="15:16" x14ac:dyDescent="0.2">
      <c r="O50606" s="152"/>
      <c r="P50606" s="2"/>
    </row>
    <row r="50607" spans="15:16" x14ac:dyDescent="0.2">
      <c r="O50607" s="152"/>
      <c r="P50607" s="2"/>
    </row>
    <row r="50608" spans="15:16" x14ac:dyDescent="0.2">
      <c r="O50608" s="152"/>
      <c r="P50608" s="2"/>
    </row>
    <row r="50609" spans="15:16" x14ac:dyDescent="0.2">
      <c r="O50609" s="152"/>
      <c r="P50609" s="2"/>
    </row>
    <row r="50610" spans="15:16" x14ac:dyDescent="0.2">
      <c r="O50610" s="152"/>
      <c r="P50610" s="2"/>
    </row>
    <row r="50611" spans="15:16" x14ac:dyDescent="0.2">
      <c r="O50611" s="152"/>
      <c r="P50611" s="2"/>
    </row>
    <row r="50612" spans="15:16" x14ac:dyDescent="0.2">
      <c r="O50612" s="152"/>
      <c r="P50612" s="2"/>
    </row>
    <row r="50613" spans="15:16" x14ac:dyDescent="0.2">
      <c r="O50613" s="152"/>
      <c r="P50613" s="2"/>
    </row>
    <row r="50614" spans="15:16" x14ac:dyDescent="0.2">
      <c r="O50614" s="152"/>
      <c r="P50614" s="2"/>
    </row>
    <row r="50615" spans="15:16" x14ac:dyDescent="0.2">
      <c r="O50615" s="152"/>
      <c r="P50615" s="2"/>
    </row>
    <row r="50616" spans="15:16" x14ac:dyDescent="0.2">
      <c r="O50616" s="152"/>
      <c r="P50616" s="2"/>
    </row>
    <row r="50617" spans="15:16" x14ac:dyDescent="0.2">
      <c r="O50617" s="152"/>
      <c r="P50617" s="2"/>
    </row>
    <row r="50618" spans="15:16" x14ac:dyDescent="0.2">
      <c r="O50618" s="152"/>
      <c r="P50618" s="2"/>
    </row>
    <row r="50619" spans="15:16" x14ac:dyDescent="0.2">
      <c r="O50619" s="152"/>
      <c r="P50619" s="2"/>
    </row>
    <row r="50620" spans="15:16" x14ac:dyDescent="0.2">
      <c r="O50620" s="152"/>
      <c r="P50620" s="2"/>
    </row>
    <row r="50621" spans="15:16" x14ac:dyDescent="0.2">
      <c r="O50621" s="152"/>
      <c r="P50621" s="2"/>
    </row>
    <row r="50622" spans="15:16" x14ac:dyDescent="0.2">
      <c r="O50622" s="152"/>
      <c r="P50622" s="2"/>
    </row>
    <row r="50623" spans="15:16" x14ac:dyDescent="0.2">
      <c r="O50623" s="152"/>
      <c r="P50623" s="2"/>
    </row>
    <row r="50624" spans="15:16" x14ac:dyDescent="0.2">
      <c r="O50624" s="152"/>
      <c r="P50624" s="2"/>
    </row>
    <row r="50625" spans="15:16" x14ac:dyDescent="0.2">
      <c r="O50625" s="152"/>
      <c r="P50625" s="2"/>
    </row>
    <row r="50626" spans="15:16" x14ac:dyDescent="0.2">
      <c r="O50626" s="152"/>
      <c r="P50626" s="2"/>
    </row>
    <row r="50627" spans="15:16" x14ac:dyDescent="0.2">
      <c r="O50627" s="152"/>
      <c r="P50627" s="2"/>
    </row>
    <row r="50628" spans="15:16" x14ac:dyDescent="0.2">
      <c r="O50628" s="152"/>
      <c r="P50628" s="2"/>
    </row>
    <row r="50629" spans="15:16" x14ac:dyDescent="0.2">
      <c r="O50629" s="152"/>
      <c r="P50629" s="2"/>
    </row>
    <row r="50630" spans="15:16" x14ac:dyDescent="0.2">
      <c r="O50630" s="152"/>
      <c r="P50630" s="2"/>
    </row>
    <row r="50631" spans="15:16" x14ac:dyDescent="0.2">
      <c r="O50631" s="152"/>
      <c r="P50631" s="2"/>
    </row>
    <row r="50632" spans="15:16" x14ac:dyDescent="0.2">
      <c r="O50632" s="152"/>
      <c r="P50632" s="2"/>
    </row>
    <row r="50633" spans="15:16" x14ac:dyDescent="0.2">
      <c r="O50633" s="152"/>
      <c r="P50633" s="2"/>
    </row>
    <row r="50634" spans="15:16" x14ac:dyDescent="0.2">
      <c r="O50634" s="152"/>
      <c r="P50634" s="2"/>
    </row>
    <row r="50635" spans="15:16" x14ac:dyDescent="0.2">
      <c r="O50635" s="152"/>
      <c r="P50635" s="2"/>
    </row>
    <row r="50636" spans="15:16" x14ac:dyDescent="0.2">
      <c r="O50636" s="152"/>
      <c r="P50636" s="2"/>
    </row>
    <row r="50637" spans="15:16" x14ac:dyDescent="0.2">
      <c r="O50637" s="152"/>
      <c r="P50637" s="2"/>
    </row>
    <row r="50638" spans="15:16" x14ac:dyDescent="0.2">
      <c r="O50638" s="152"/>
      <c r="P50638" s="2"/>
    </row>
    <row r="50639" spans="15:16" x14ac:dyDescent="0.2">
      <c r="O50639" s="152"/>
      <c r="P50639" s="2"/>
    </row>
    <row r="50640" spans="15:16" x14ac:dyDescent="0.2">
      <c r="O50640" s="152"/>
      <c r="P50640" s="2"/>
    </row>
    <row r="50641" spans="15:16" x14ac:dyDescent="0.2">
      <c r="O50641" s="152"/>
      <c r="P50641" s="2"/>
    </row>
    <row r="50642" spans="15:16" x14ac:dyDescent="0.2">
      <c r="O50642" s="152"/>
      <c r="P50642" s="2"/>
    </row>
    <row r="50643" spans="15:16" x14ac:dyDescent="0.2">
      <c r="O50643" s="152"/>
      <c r="P50643" s="2"/>
    </row>
    <row r="50644" spans="15:16" x14ac:dyDescent="0.2">
      <c r="O50644" s="152"/>
      <c r="P50644" s="2"/>
    </row>
    <row r="50645" spans="15:16" x14ac:dyDescent="0.2">
      <c r="O50645" s="152"/>
      <c r="P50645" s="2"/>
    </row>
    <row r="50646" spans="15:16" x14ac:dyDescent="0.2">
      <c r="O50646" s="152"/>
      <c r="P50646" s="2"/>
    </row>
    <row r="50647" spans="15:16" x14ac:dyDescent="0.2">
      <c r="O50647" s="152"/>
      <c r="P50647" s="2"/>
    </row>
    <row r="50648" spans="15:16" x14ac:dyDescent="0.2">
      <c r="O50648" s="152"/>
      <c r="P50648" s="2"/>
    </row>
    <row r="50649" spans="15:16" x14ac:dyDescent="0.2">
      <c r="O50649" s="152"/>
      <c r="P50649" s="2"/>
    </row>
    <row r="50650" spans="15:16" x14ac:dyDescent="0.2">
      <c r="O50650" s="152"/>
      <c r="P50650" s="2"/>
    </row>
    <row r="50651" spans="15:16" x14ac:dyDescent="0.2">
      <c r="O50651" s="152"/>
      <c r="P50651" s="2"/>
    </row>
    <row r="50652" spans="15:16" x14ac:dyDescent="0.2">
      <c r="O50652" s="152"/>
      <c r="P50652" s="2"/>
    </row>
    <row r="50653" spans="15:16" x14ac:dyDescent="0.2">
      <c r="O50653" s="152"/>
      <c r="P50653" s="2"/>
    </row>
    <row r="50654" spans="15:16" x14ac:dyDescent="0.2">
      <c r="O50654" s="152"/>
      <c r="P50654" s="2"/>
    </row>
    <row r="50655" spans="15:16" x14ac:dyDescent="0.2">
      <c r="O50655" s="152"/>
      <c r="P50655" s="2"/>
    </row>
    <row r="50656" spans="15:16" x14ac:dyDescent="0.2">
      <c r="O50656" s="152"/>
      <c r="P50656" s="2"/>
    </row>
    <row r="50657" spans="15:16" x14ac:dyDescent="0.2">
      <c r="O50657" s="152"/>
      <c r="P50657" s="2"/>
    </row>
    <row r="50658" spans="15:16" x14ac:dyDescent="0.2">
      <c r="O50658" s="152"/>
      <c r="P50658" s="2"/>
    </row>
    <row r="50659" spans="15:16" x14ac:dyDescent="0.2">
      <c r="O50659" s="152"/>
      <c r="P50659" s="2"/>
    </row>
    <row r="50660" spans="15:16" x14ac:dyDescent="0.2">
      <c r="O50660" s="152"/>
      <c r="P50660" s="2"/>
    </row>
    <row r="50661" spans="15:16" x14ac:dyDescent="0.2">
      <c r="O50661" s="152"/>
      <c r="P50661" s="2"/>
    </row>
    <row r="50662" spans="15:16" x14ac:dyDescent="0.2">
      <c r="O50662" s="152"/>
      <c r="P50662" s="2"/>
    </row>
    <row r="50663" spans="15:16" x14ac:dyDescent="0.2">
      <c r="O50663" s="152"/>
      <c r="P50663" s="2"/>
    </row>
    <row r="50664" spans="15:16" x14ac:dyDescent="0.2">
      <c r="O50664" s="152"/>
      <c r="P50664" s="2"/>
    </row>
    <row r="50665" spans="15:16" x14ac:dyDescent="0.2">
      <c r="O50665" s="152"/>
      <c r="P50665" s="2"/>
    </row>
    <row r="50666" spans="15:16" x14ac:dyDescent="0.2">
      <c r="O50666" s="152"/>
      <c r="P50666" s="2"/>
    </row>
    <row r="50667" spans="15:16" x14ac:dyDescent="0.2">
      <c r="O50667" s="152"/>
      <c r="P50667" s="2"/>
    </row>
    <row r="50668" spans="15:16" x14ac:dyDescent="0.2">
      <c r="O50668" s="152"/>
      <c r="P50668" s="2"/>
    </row>
    <row r="50669" spans="15:16" x14ac:dyDescent="0.2">
      <c r="O50669" s="152"/>
      <c r="P50669" s="2"/>
    </row>
    <row r="50670" spans="15:16" x14ac:dyDescent="0.2">
      <c r="O50670" s="152"/>
      <c r="P50670" s="2"/>
    </row>
    <row r="50671" spans="15:16" x14ac:dyDescent="0.2">
      <c r="O50671" s="152"/>
      <c r="P50671" s="2"/>
    </row>
    <row r="50672" spans="15:16" x14ac:dyDescent="0.2">
      <c r="O50672" s="152"/>
      <c r="P50672" s="2"/>
    </row>
    <row r="50673" spans="15:16" x14ac:dyDescent="0.2">
      <c r="O50673" s="152"/>
      <c r="P50673" s="2"/>
    </row>
    <row r="50674" spans="15:16" x14ac:dyDescent="0.2">
      <c r="O50674" s="152"/>
      <c r="P50674" s="2"/>
    </row>
    <row r="50675" spans="15:16" x14ac:dyDescent="0.2">
      <c r="O50675" s="152"/>
      <c r="P50675" s="2"/>
    </row>
    <row r="50676" spans="15:16" x14ac:dyDescent="0.2">
      <c r="O50676" s="152"/>
      <c r="P50676" s="2"/>
    </row>
    <row r="50677" spans="15:16" x14ac:dyDescent="0.2">
      <c r="O50677" s="152"/>
      <c r="P50677" s="2"/>
    </row>
    <row r="50678" spans="15:16" x14ac:dyDescent="0.2">
      <c r="O50678" s="152"/>
      <c r="P50678" s="2"/>
    </row>
    <row r="50679" spans="15:16" x14ac:dyDescent="0.2">
      <c r="O50679" s="152"/>
      <c r="P50679" s="2"/>
    </row>
    <row r="50680" spans="15:16" x14ac:dyDescent="0.2">
      <c r="O50680" s="152"/>
      <c r="P50680" s="2"/>
    </row>
    <row r="50681" spans="15:16" x14ac:dyDescent="0.2">
      <c r="O50681" s="152"/>
      <c r="P50681" s="2"/>
    </row>
    <row r="50682" spans="15:16" x14ac:dyDescent="0.2">
      <c r="O50682" s="152"/>
      <c r="P50682" s="2"/>
    </row>
    <row r="50683" spans="15:16" x14ac:dyDescent="0.2">
      <c r="O50683" s="152"/>
      <c r="P50683" s="2"/>
    </row>
    <row r="50684" spans="15:16" x14ac:dyDescent="0.2">
      <c r="O50684" s="152"/>
      <c r="P50684" s="2"/>
    </row>
    <row r="50685" spans="15:16" x14ac:dyDescent="0.2">
      <c r="O50685" s="152"/>
      <c r="P50685" s="2"/>
    </row>
    <row r="50686" spans="15:16" x14ac:dyDescent="0.2">
      <c r="O50686" s="152"/>
      <c r="P50686" s="2"/>
    </row>
    <row r="50687" spans="15:16" x14ac:dyDescent="0.2">
      <c r="O50687" s="152"/>
      <c r="P50687" s="2"/>
    </row>
    <row r="50688" spans="15:16" x14ac:dyDescent="0.2">
      <c r="O50688" s="152"/>
      <c r="P50688" s="2"/>
    </row>
    <row r="50689" spans="15:16" x14ac:dyDescent="0.2">
      <c r="O50689" s="152"/>
      <c r="P50689" s="2"/>
    </row>
    <row r="50690" spans="15:16" x14ac:dyDescent="0.2">
      <c r="O50690" s="152"/>
      <c r="P50690" s="2"/>
    </row>
    <row r="50691" spans="15:16" x14ac:dyDescent="0.2">
      <c r="O50691" s="152"/>
      <c r="P50691" s="2"/>
    </row>
    <row r="50692" spans="15:16" x14ac:dyDescent="0.2">
      <c r="O50692" s="152"/>
      <c r="P50692" s="2"/>
    </row>
    <row r="50693" spans="15:16" x14ac:dyDescent="0.2">
      <c r="O50693" s="152"/>
      <c r="P50693" s="2"/>
    </row>
    <row r="50694" spans="15:16" x14ac:dyDescent="0.2">
      <c r="O50694" s="152"/>
      <c r="P50694" s="2"/>
    </row>
    <row r="50695" spans="15:16" x14ac:dyDescent="0.2">
      <c r="O50695" s="152"/>
      <c r="P50695" s="2"/>
    </row>
    <row r="50696" spans="15:16" x14ac:dyDescent="0.2">
      <c r="O50696" s="152"/>
      <c r="P50696" s="2"/>
    </row>
    <row r="50697" spans="15:16" x14ac:dyDescent="0.2">
      <c r="O50697" s="152"/>
      <c r="P50697" s="2"/>
    </row>
    <row r="50698" spans="15:16" x14ac:dyDescent="0.2">
      <c r="O50698" s="152"/>
      <c r="P50698" s="2"/>
    </row>
    <row r="50699" spans="15:16" x14ac:dyDescent="0.2">
      <c r="O50699" s="152"/>
      <c r="P50699" s="2"/>
    </row>
    <row r="50700" spans="15:16" x14ac:dyDescent="0.2">
      <c r="O50700" s="152"/>
      <c r="P50700" s="2"/>
    </row>
    <row r="50701" spans="15:16" x14ac:dyDescent="0.2">
      <c r="O50701" s="152"/>
      <c r="P50701" s="2"/>
    </row>
    <row r="50702" spans="15:16" x14ac:dyDescent="0.2">
      <c r="O50702" s="152"/>
      <c r="P50702" s="2"/>
    </row>
    <row r="50703" spans="15:16" x14ac:dyDescent="0.2">
      <c r="O50703" s="152"/>
      <c r="P50703" s="2"/>
    </row>
    <row r="50704" spans="15:16" x14ac:dyDescent="0.2">
      <c r="O50704" s="152"/>
      <c r="P50704" s="2"/>
    </row>
    <row r="50705" spans="15:16" x14ac:dyDescent="0.2">
      <c r="O50705" s="152"/>
      <c r="P50705" s="2"/>
    </row>
    <row r="50706" spans="15:16" x14ac:dyDescent="0.2">
      <c r="O50706" s="152"/>
      <c r="P50706" s="2"/>
    </row>
    <row r="50707" spans="15:16" x14ac:dyDescent="0.2">
      <c r="O50707" s="152"/>
      <c r="P50707" s="2"/>
    </row>
    <row r="50708" spans="15:16" x14ac:dyDescent="0.2">
      <c r="O50708" s="152"/>
      <c r="P50708" s="2"/>
    </row>
    <row r="50709" spans="15:16" x14ac:dyDescent="0.2">
      <c r="O50709" s="152"/>
      <c r="P50709" s="2"/>
    </row>
    <row r="50710" spans="15:16" x14ac:dyDescent="0.2">
      <c r="O50710" s="152"/>
      <c r="P50710" s="2"/>
    </row>
    <row r="50711" spans="15:16" x14ac:dyDescent="0.2">
      <c r="O50711" s="152"/>
      <c r="P50711" s="2"/>
    </row>
    <row r="50712" spans="15:16" x14ac:dyDescent="0.2">
      <c r="O50712" s="152"/>
      <c r="P50712" s="2"/>
    </row>
    <row r="50713" spans="15:16" x14ac:dyDescent="0.2">
      <c r="O50713" s="152"/>
      <c r="P50713" s="2"/>
    </row>
    <row r="50714" spans="15:16" x14ac:dyDescent="0.2">
      <c r="O50714" s="152"/>
      <c r="P50714" s="2"/>
    </row>
    <row r="50715" spans="15:16" x14ac:dyDescent="0.2">
      <c r="O50715" s="152"/>
      <c r="P50715" s="2"/>
    </row>
    <row r="50716" spans="15:16" x14ac:dyDescent="0.2">
      <c r="O50716" s="152"/>
      <c r="P50716" s="2"/>
    </row>
    <row r="50717" spans="15:16" x14ac:dyDescent="0.2">
      <c r="O50717" s="152"/>
      <c r="P50717" s="2"/>
    </row>
    <row r="50718" spans="15:16" x14ac:dyDescent="0.2">
      <c r="O50718" s="152"/>
      <c r="P50718" s="2"/>
    </row>
    <row r="50719" spans="15:16" x14ac:dyDescent="0.2">
      <c r="O50719" s="152"/>
      <c r="P50719" s="2"/>
    </row>
    <row r="50720" spans="15:16" x14ac:dyDescent="0.2">
      <c r="O50720" s="152"/>
      <c r="P50720" s="2"/>
    </row>
    <row r="50721" spans="15:16" x14ac:dyDescent="0.2">
      <c r="O50721" s="152"/>
      <c r="P50721" s="2"/>
    </row>
    <row r="50722" spans="15:16" x14ac:dyDescent="0.2">
      <c r="O50722" s="152"/>
      <c r="P50722" s="2"/>
    </row>
    <row r="50723" spans="15:16" x14ac:dyDescent="0.2">
      <c r="O50723" s="152"/>
      <c r="P50723" s="2"/>
    </row>
    <row r="50724" spans="15:16" x14ac:dyDescent="0.2">
      <c r="O50724" s="152"/>
      <c r="P50724" s="2"/>
    </row>
    <row r="50725" spans="15:16" x14ac:dyDescent="0.2">
      <c r="O50725" s="152"/>
      <c r="P50725" s="2"/>
    </row>
    <row r="50726" spans="15:16" x14ac:dyDescent="0.2">
      <c r="O50726" s="152"/>
      <c r="P50726" s="2"/>
    </row>
    <row r="50727" spans="15:16" x14ac:dyDescent="0.2">
      <c r="O50727" s="152"/>
      <c r="P50727" s="2"/>
    </row>
    <row r="50728" spans="15:16" x14ac:dyDescent="0.2">
      <c r="O50728" s="152"/>
      <c r="P50728" s="2"/>
    </row>
    <row r="50729" spans="15:16" x14ac:dyDescent="0.2">
      <c r="O50729" s="152"/>
      <c r="P50729" s="2"/>
    </row>
    <row r="50730" spans="15:16" x14ac:dyDescent="0.2">
      <c r="O50730" s="152"/>
      <c r="P50730" s="2"/>
    </row>
    <row r="50731" spans="15:16" x14ac:dyDescent="0.2">
      <c r="O50731" s="152"/>
      <c r="P50731" s="2"/>
    </row>
    <row r="50732" spans="15:16" x14ac:dyDescent="0.2">
      <c r="O50732" s="152"/>
      <c r="P50732" s="2"/>
    </row>
    <row r="50733" spans="15:16" x14ac:dyDescent="0.2">
      <c r="O50733" s="152"/>
      <c r="P50733" s="2"/>
    </row>
    <row r="50734" spans="15:16" x14ac:dyDescent="0.2">
      <c r="O50734" s="152"/>
      <c r="P50734" s="2"/>
    </row>
    <row r="50735" spans="15:16" x14ac:dyDescent="0.2">
      <c r="O50735" s="152"/>
      <c r="P50735" s="2"/>
    </row>
    <row r="50736" spans="15:16" x14ac:dyDescent="0.2">
      <c r="O50736" s="152"/>
      <c r="P50736" s="2"/>
    </row>
    <row r="50737" spans="15:16" x14ac:dyDescent="0.2">
      <c r="O50737" s="152"/>
      <c r="P50737" s="2"/>
    </row>
    <row r="50738" spans="15:16" x14ac:dyDescent="0.2">
      <c r="O50738" s="152"/>
      <c r="P50738" s="2"/>
    </row>
    <row r="50739" spans="15:16" x14ac:dyDescent="0.2">
      <c r="O50739" s="152"/>
      <c r="P50739" s="2"/>
    </row>
    <row r="50740" spans="15:16" x14ac:dyDescent="0.2">
      <c r="O50740" s="152"/>
      <c r="P50740" s="2"/>
    </row>
    <row r="50741" spans="15:16" x14ac:dyDescent="0.2">
      <c r="O50741" s="152"/>
      <c r="P50741" s="2"/>
    </row>
    <row r="50742" spans="15:16" x14ac:dyDescent="0.2">
      <c r="O50742" s="152"/>
      <c r="P50742" s="2"/>
    </row>
    <row r="50743" spans="15:16" x14ac:dyDescent="0.2">
      <c r="O50743" s="152"/>
      <c r="P50743" s="2"/>
    </row>
    <row r="50744" spans="15:16" x14ac:dyDescent="0.2">
      <c r="O50744" s="152"/>
      <c r="P50744" s="2"/>
    </row>
    <row r="50745" spans="15:16" x14ac:dyDescent="0.2">
      <c r="O50745" s="152"/>
      <c r="P50745" s="2"/>
    </row>
    <row r="50746" spans="15:16" x14ac:dyDescent="0.2">
      <c r="O50746" s="152"/>
      <c r="P50746" s="2"/>
    </row>
    <row r="50747" spans="15:16" x14ac:dyDescent="0.2">
      <c r="O50747" s="152"/>
      <c r="P50747" s="2"/>
    </row>
    <row r="50748" spans="15:16" x14ac:dyDescent="0.2">
      <c r="O50748" s="152"/>
      <c r="P50748" s="2"/>
    </row>
    <row r="50749" spans="15:16" x14ac:dyDescent="0.2">
      <c r="O50749" s="152"/>
      <c r="P50749" s="2"/>
    </row>
    <row r="50750" spans="15:16" x14ac:dyDescent="0.2">
      <c r="O50750" s="152"/>
      <c r="P50750" s="2"/>
    </row>
    <row r="50751" spans="15:16" x14ac:dyDescent="0.2">
      <c r="O50751" s="152"/>
      <c r="P50751" s="2"/>
    </row>
    <row r="50752" spans="15:16" x14ac:dyDescent="0.2">
      <c r="O50752" s="152"/>
      <c r="P50752" s="2"/>
    </row>
    <row r="50753" spans="15:16" x14ac:dyDescent="0.2">
      <c r="O50753" s="152"/>
      <c r="P50753" s="2"/>
    </row>
    <row r="50754" spans="15:16" x14ac:dyDescent="0.2">
      <c r="O50754" s="152"/>
      <c r="P50754" s="2"/>
    </row>
    <row r="50755" spans="15:16" x14ac:dyDescent="0.2">
      <c r="O50755" s="152"/>
      <c r="P50755" s="2"/>
    </row>
    <row r="50756" spans="15:16" x14ac:dyDescent="0.2">
      <c r="O50756" s="152"/>
      <c r="P50756" s="2"/>
    </row>
    <row r="50757" spans="15:16" x14ac:dyDescent="0.2">
      <c r="O50757" s="152"/>
      <c r="P50757" s="2"/>
    </row>
    <row r="50758" spans="15:16" x14ac:dyDescent="0.2">
      <c r="O50758" s="152"/>
      <c r="P50758" s="2"/>
    </row>
    <row r="50759" spans="15:16" x14ac:dyDescent="0.2">
      <c r="O50759" s="152"/>
      <c r="P50759" s="2"/>
    </row>
    <row r="50760" spans="15:16" x14ac:dyDescent="0.2">
      <c r="O50760" s="152"/>
      <c r="P50760" s="2"/>
    </row>
    <row r="50761" spans="15:16" x14ac:dyDescent="0.2">
      <c r="O50761" s="152"/>
      <c r="P50761" s="2"/>
    </row>
    <row r="50762" spans="15:16" x14ac:dyDescent="0.2">
      <c r="O50762" s="152"/>
      <c r="P50762" s="2"/>
    </row>
    <row r="50763" spans="15:16" x14ac:dyDescent="0.2">
      <c r="O50763" s="152"/>
      <c r="P50763" s="2"/>
    </row>
    <row r="50764" spans="15:16" x14ac:dyDescent="0.2">
      <c r="O50764" s="152"/>
      <c r="P50764" s="2"/>
    </row>
    <row r="50765" spans="15:16" x14ac:dyDescent="0.2">
      <c r="O50765" s="152"/>
      <c r="P50765" s="2"/>
    </row>
    <row r="50766" spans="15:16" x14ac:dyDescent="0.2">
      <c r="O50766" s="152"/>
      <c r="P50766" s="2"/>
    </row>
    <row r="50767" spans="15:16" x14ac:dyDescent="0.2">
      <c r="O50767" s="152"/>
      <c r="P50767" s="2"/>
    </row>
    <row r="50768" spans="15:16" x14ac:dyDescent="0.2">
      <c r="O50768" s="152"/>
      <c r="P50768" s="2"/>
    </row>
    <row r="50769" spans="15:16" x14ac:dyDescent="0.2">
      <c r="O50769" s="152"/>
      <c r="P50769" s="2"/>
    </row>
    <row r="50770" spans="15:16" x14ac:dyDescent="0.2">
      <c r="O50770" s="152"/>
      <c r="P50770" s="2"/>
    </row>
    <row r="50771" spans="15:16" x14ac:dyDescent="0.2">
      <c r="O50771" s="152"/>
      <c r="P50771" s="2"/>
    </row>
    <row r="50772" spans="15:16" x14ac:dyDescent="0.2">
      <c r="O50772" s="152"/>
      <c r="P50772" s="2"/>
    </row>
    <row r="50773" spans="15:16" x14ac:dyDescent="0.2">
      <c r="O50773" s="152"/>
      <c r="P50773" s="2"/>
    </row>
    <row r="50774" spans="15:16" x14ac:dyDescent="0.2">
      <c r="O50774" s="152"/>
      <c r="P50774" s="2"/>
    </row>
    <row r="50775" spans="15:16" x14ac:dyDescent="0.2">
      <c r="O50775" s="152"/>
      <c r="P50775" s="2"/>
    </row>
    <row r="50776" spans="15:16" x14ac:dyDescent="0.2">
      <c r="O50776" s="152"/>
      <c r="P50776" s="2"/>
    </row>
    <row r="50777" spans="15:16" x14ac:dyDescent="0.2">
      <c r="O50777" s="152"/>
      <c r="P50777" s="2"/>
    </row>
    <row r="50778" spans="15:16" x14ac:dyDescent="0.2">
      <c r="O50778" s="152"/>
      <c r="P50778" s="2"/>
    </row>
    <row r="50779" spans="15:16" x14ac:dyDescent="0.2">
      <c r="O50779" s="152"/>
      <c r="P50779" s="2"/>
    </row>
    <row r="50780" spans="15:16" x14ac:dyDescent="0.2">
      <c r="O50780" s="152"/>
      <c r="P50780" s="2"/>
    </row>
    <row r="50781" spans="15:16" x14ac:dyDescent="0.2">
      <c r="O50781" s="152"/>
      <c r="P50781" s="2"/>
    </row>
    <row r="50782" spans="15:16" x14ac:dyDescent="0.2">
      <c r="O50782" s="152"/>
      <c r="P50782" s="2"/>
    </row>
    <row r="50783" spans="15:16" x14ac:dyDescent="0.2">
      <c r="O50783" s="152"/>
      <c r="P50783" s="2"/>
    </row>
    <row r="50784" spans="15:16" x14ac:dyDescent="0.2">
      <c r="O50784" s="152"/>
      <c r="P50784" s="2"/>
    </row>
    <row r="50785" spans="15:16" x14ac:dyDescent="0.2">
      <c r="O50785" s="152"/>
      <c r="P50785" s="2"/>
    </row>
    <row r="50786" spans="15:16" x14ac:dyDescent="0.2">
      <c r="O50786" s="152"/>
      <c r="P50786" s="2"/>
    </row>
    <row r="50787" spans="15:16" x14ac:dyDescent="0.2">
      <c r="O50787" s="152"/>
      <c r="P50787" s="2"/>
    </row>
    <row r="50788" spans="15:16" x14ac:dyDescent="0.2">
      <c r="O50788" s="152"/>
      <c r="P50788" s="2"/>
    </row>
    <row r="50789" spans="15:16" x14ac:dyDescent="0.2">
      <c r="O50789" s="152"/>
      <c r="P50789" s="2"/>
    </row>
    <row r="50790" spans="15:16" x14ac:dyDescent="0.2">
      <c r="O50790" s="152"/>
      <c r="P50790" s="2"/>
    </row>
    <row r="50791" spans="15:16" x14ac:dyDescent="0.2">
      <c r="O50791" s="152"/>
      <c r="P50791" s="2"/>
    </row>
    <row r="50792" spans="15:16" x14ac:dyDescent="0.2">
      <c r="O50792" s="152"/>
      <c r="P50792" s="2"/>
    </row>
    <row r="50793" spans="15:16" x14ac:dyDescent="0.2">
      <c r="O50793" s="152"/>
      <c r="P50793" s="2"/>
    </row>
    <row r="50794" spans="15:16" x14ac:dyDescent="0.2">
      <c r="O50794" s="152"/>
      <c r="P50794" s="2"/>
    </row>
    <row r="50795" spans="15:16" x14ac:dyDescent="0.2">
      <c r="O50795" s="152"/>
      <c r="P50795" s="2"/>
    </row>
    <row r="50796" spans="15:16" x14ac:dyDescent="0.2">
      <c r="O50796" s="152"/>
      <c r="P50796" s="2"/>
    </row>
    <row r="50797" spans="15:16" x14ac:dyDescent="0.2">
      <c r="O50797" s="152"/>
      <c r="P50797" s="2"/>
    </row>
    <row r="50798" spans="15:16" x14ac:dyDescent="0.2">
      <c r="O50798" s="152"/>
      <c r="P50798" s="2"/>
    </row>
    <row r="50799" spans="15:16" x14ac:dyDescent="0.2">
      <c r="O50799" s="152"/>
      <c r="P50799" s="2"/>
    </row>
    <row r="50800" spans="15:16" x14ac:dyDescent="0.2">
      <c r="O50800" s="152"/>
      <c r="P50800" s="2"/>
    </row>
    <row r="50801" spans="15:16" x14ac:dyDescent="0.2">
      <c r="O50801" s="152"/>
      <c r="P50801" s="2"/>
    </row>
    <row r="50802" spans="15:16" x14ac:dyDescent="0.2">
      <c r="O50802" s="152"/>
      <c r="P50802" s="2"/>
    </row>
    <row r="50803" spans="15:16" x14ac:dyDescent="0.2">
      <c r="O50803" s="152"/>
      <c r="P50803" s="2"/>
    </row>
    <row r="50804" spans="15:16" x14ac:dyDescent="0.2">
      <c r="O50804" s="152"/>
      <c r="P50804" s="2"/>
    </row>
    <row r="50805" spans="15:16" x14ac:dyDescent="0.2">
      <c r="O50805" s="152"/>
      <c r="P50805" s="2"/>
    </row>
    <row r="50806" spans="15:16" x14ac:dyDescent="0.2">
      <c r="O50806" s="152"/>
      <c r="P50806" s="2"/>
    </row>
    <row r="50807" spans="15:16" x14ac:dyDescent="0.2">
      <c r="O50807" s="152"/>
      <c r="P50807" s="2"/>
    </row>
    <row r="50808" spans="15:16" x14ac:dyDescent="0.2">
      <c r="O50808" s="152"/>
      <c r="P50808" s="2"/>
    </row>
    <row r="50809" spans="15:16" x14ac:dyDescent="0.2">
      <c r="O50809" s="152"/>
      <c r="P50809" s="2"/>
    </row>
    <row r="50810" spans="15:16" x14ac:dyDescent="0.2">
      <c r="O50810" s="152"/>
      <c r="P50810" s="2"/>
    </row>
    <row r="50811" spans="15:16" x14ac:dyDescent="0.2">
      <c r="O50811" s="152"/>
      <c r="P50811" s="2"/>
    </row>
    <row r="50812" spans="15:16" x14ac:dyDescent="0.2">
      <c r="O50812" s="152"/>
      <c r="P50812" s="2"/>
    </row>
    <row r="50813" spans="15:16" x14ac:dyDescent="0.2">
      <c r="O50813" s="152"/>
      <c r="P50813" s="2"/>
    </row>
    <row r="50814" spans="15:16" x14ac:dyDescent="0.2">
      <c r="O50814" s="152"/>
      <c r="P50814" s="2"/>
    </row>
    <row r="50815" spans="15:16" x14ac:dyDescent="0.2">
      <c r="O50815" s="152"/>
      <c r="P50815" s="2"/>
    </row>
    <row r="50816" spans="15:16" x14ac:dyDescent="0.2">
      <c r="O50816" s="152"/>
      <c r="P50816" s="2"/>
    </row>
    <row r="50817" spans="15:16" x14ac:dyDescent="0.2">
      <c r="O50817" s="152"/>
      <c r="P50817" s="2"/>
    </row>
    <row r="50818" spans="15:16" x14ac:dyDescent="0.2">
      <c r="O50818" s="152"/>
      <c r="P50818" s="2"/>
    </row>
    <row r="50819" spans="15:16" x14ac:dyDescent="0.2">
      <c r="O50819" s="152"/>
      <c r="P50819" s="2"/>
    </row>
    <row r="50820" spans="15:16" x14ac:dyDescent="0.2">
      <c r="O50820" s="152"/>
      <c r="P50820" s="2"/>
    </row>
    <row r="50821" spans="15:16" x14ac:dyDescent="0.2">
      <c r="O50821" s="152"/>
      <c r="P50821" s="2"/>
    </row>
    <row r="50822" spans="15:16" x14ac:dyDescent="0.2">
      <c r="O50822" s="152"/>
      <c r="P50822" s="2"/>
    </row>
    <row r="50823" spans="15:16" x14ac:dyDescent="0.2">
      <c r="O50823" s="152"/>
      <c r="P50823" s="2"/>
    </row>
    <row r="50824" spans="15:16" x14ac:dyDescent="0.2">
      <c r="O50824" s="152"/>
      <c r="P50824" s="2"/>
    </row>
    <row r="50825" spans="15:16" x14ac:dyDescent="0.2">
      <c r="O50825" s="152"/>
      <c r="P50825" s="2"/>
    </row>
    <row r="50826" spans="15:16" x14ac:dyDescent="0.2">
      <c r="O50826" s="152"/>
      <c r="P50826" s="2"/>
    </row>
    <row r="50827" spans="15:16" x14ac:dyDescent="0.2">
      <c r="O50827" s="152"/>
      <c r="P50827" s="2"/>
    </row>
    <row r="50828" spans="15:16" x14ac:dyDescent="0.2">
      <c r="O50828" s="152"/>
      <c r="P50828" s="2"/>
    </row>
    <row r="50829" spans="15:16" x14ac:dyDescent="0.2">
      <c r="O50829" s="152"/>
      <c r="P50829" s="2"/>
    </row>
    <row r="50830" spans="15:16" x14ac:dyDescent="0.2">
      <c r="O50830" s="152"/>
      <c r="P50830" s="2"/>
    </row>
    <row r="50831" spans="15:16" x14ac:dyDescent="0.2">
      <c r="O50831" s="152"/>
      <c r="P50831" s="2"/>
    </row>
    <row r="50832" spans="15:16" x14ac:dyDescent="0.2">
      <c r="O50832" s="152"/>
      <c r="P50832" s="2"/>
    </row>
    <row r="50833" spans="15:16" x14ac:dyDescent="0.2">
      <c r="O50833" s="152"/>
      <c r="P50833" s="2"/>
    </row>
    <row r="50834" spans="15:16" x14ac:dyDescent="0.2">
      <c r="O50834" s="152"/>
      <c r="P50834" s="2"/>
    </row>
    <row r="50835" spans="15:16" x14ac:dyDescent="0.2">
      <c r="O50835" s="152"/>
      <c r="P50835" s="2"/>
    </row>
    <row r="50836" spans="15:16" x14ac:dyDescent="0.2">
      <c r="O50836" s="152"/>
      <c r="P50836" s="2"/>
    </row>
    <row r="50837" spans="15:16" x14ac:dyDescent="0.2">
      <c r="O50837" s="152"/>
      <c r="P50837" s="2"/>
    </row>
    <row r="50838" spans="15:16" x14ac:dyDescent="0.2">
      <c r="O50838" s="152"/>
      <c r="P50838" s="2"/>
    </row>
    <row r="50839" spans="15:16" x14ac:dyDescent="0.2">
      <c r="O50839" s="152"/>
      <c r="P50839" s="2"/>
    </row>
    <row r="50840" spans="15:16" x14ac:dyDescent="0.2">
      <c r="O50840" s="152"/>
      <c r="P50840" s="2"/>
    </row>
    <row r="50841" spans="15:16" x14ac:dyDescent="0.2">
      <c r="O50841" s="152"/>
      <c r="P50841" s="2"/>
    </row>
    <row r="50842" spans="15:16" x14ac:dyDescent="0.2">
      <c r="O50842" s="152"/>
      <c r="P50842" s="2"/>
    </row>
    <row r="50843" spans="15:16" x14ac:dyDescent="0.2">
      <c r="O50843" s="152"/>
      <c r="P50843" s="2"/>
    </row>
    <row r="50844" spans="15:16" x14ac:dyDescent="0.2">
      <c r="O50844" s="152"/>
      <c r="P50844" s="2"/>
    </row>
    <row r="50845" spans="15:16" x14ac:dyDescent="0.2">
      <c r="O50845" s="152"/>
      <c r="P50845" s="2"/>
    </row>
    <row r="50846" spans="15:16" x14ac:dyDescent="0.2">
      <c r="O50846" s="152"/>
      <c r="P50846" s="2"/>
    </row>
    <row r="50847" spans="15:16" x14ac:dyDescent="0.2">
      <c r="O50847" s="152"/>
      <c r="P50847" s="2"/>
    </row>
    <row r="50848" spans="15:16" x14ac:dyDescent="0.2">
      <c r="O50848" s="152"/>
      <c r="P50848" s="2"/>
    </row>
    <row r="50849" spans="15:16" x14ac:dyDescent="0.2">
      <c r="O50849" s="152"/>
      <c r="P50849" s="2"/>
    </row>
    <row r="50850" spans="15:16" x14ac:dyDescent="0.2">
      <c r="O50850" s="152"/>
      <c r="P50850" s="2"/>
    </row>
    <row r="50851" spans="15:16" x14ac:dyDescent="0.2">
      <c r="O50851" s="152"/>
      <c r="P50851" s="2"/>
    </row>
    <row r="50852" spans="15:16" x14ac:dyDescent="0.2">
      <c r="O50852" s="152"/>
      <c r="P50852" s="2"/>
    </row>
    <row r="50853" spans="15:16" x14ac:dyDescent="0.2">
      <c r="O50853" s="152"/>
      <c r="P50853" s="2"/>
    </row>
    <row r="50854" spans="15:16" x14ac:dyDescent="0.2">
      <c r="O50854" s="152"/>
      <c r="P50854" s="2"/>
    </row>
    <row r="50855" spans="15:16" x14ac:dyDescent="0.2">
      <c r="O50855" s="152"/>
      <c r="P50855" s="2"/>
    </row>
    <row r="50856" spans="15:16" x14ac:dyDescent="0.2">
      <c r="O50856" s="152"/>
      <c r="P50856" s="2"/>
    </row>
    <row r="50857" spans="15:16" x14ac:dyDescent="0.2">
      <c r="O50857" s="152"/>
      <c r="P50857" s="2"/>
    </row>
    <row r="50858" spans="15:16" x14ac:dyDescent="0.2">
      <c r="O50858" s="152"/>
      <c r="P50858" s="2"/>
    </row>
    <row r="50859" spans="15:16" x14ac:dyDescent="0.2">
      <c r="O50859" s="152"/>
      <c r="P50859" s="2"/>
    </row>
    <row r="50860" spans="15:16" x14ac:dyDescent="0.2">
      <c r="O50860" s="152"/>
      <c r="P50860" s="2"/>
    </row>
    <row r="50861" spans="15:16" x14ac:dyDescent="0.2">
      <c r="O50861" s="152"/>
      <c r="P50861" s="2"/>
    </row>
    <row r="50862" spans="15:16" x14ac:dyDescent="0.2">
      <c r="O50862" s="152"/>
      <c r="P50862" s="2"/>
    </row>
    <row r="50863" spans="15:16" x14ac:dyDescent="0.2">
      <c r="O50863" s="152"/>
      <c r="P50863" s="2"/>
    </row>
    <row r="50864" spans="15:16" x14ac:dyDescent="0.2">
      <c r="O50864" s="152"/>
      <c r="P50864" s="2"/>
    </row>
    <row r="50865" spans="15:16" x14ac:dyDescent="0.2">
      <c r="O50865" s="152"/>
      <c r="P50865" s="2"/>
    </row>
    <row r="50866" spans="15:16" x14ac:dyDescent="0.2">
      <c r="O50866" s="152"/>
      <c r="P50866" s="2"/>
    </row>
    <row r="50867" spans="15:16" x14ac:dyDescent="0.2">
      <c r="O50867" s="152"/>
      <c r="P50867" s="2"/>
    </row>
    <row r="50868" spans="15:16" x14ac:dyDescent="0.2">
      <c r="O50868" s="152"/>
      <c r="P50868" s="2"/>
    </row>
    <row r="50869" spans="15:16" x14ac:dyDescent="0.2">
      <c r="O50869" s="152"/>
      <c r="P50869" s="2"/>
    </row>
    <row r="50870" spans="15:16" x14ac:dyDescent="0.2">
      <c r="O50870" s="152"/>
      <c r="P50870" s="2"/>
    </row>
    <row r="50871" spans="15:16" x14ac:dyDescent="0.2">
      <c r="O50871" s="152"/>
      <c r="P50871" s="2"/>
    </row>
    <row r="50872" spans="15:16" x14ac:dyDescent="0.2">
      <c r="O50872" s="152"/>
      <c r="P50872" s="2"/>
    </row>
    <row r="50873" spans="15:16" x14ac:dyDescent="0.2">
      <c r="O50873" s="152"/>
      <c r="P50873" s="2"/>
    </row>
    <row r="50874" spans="15:16" x14ac:dyDescent="0.2">
      <c r="O50874" s="152"/>
      <c r="P50874" s="2"/>
    </row>
    <row r="50875" spans="15:16" x14ac:dyDescent="0.2">
      <c r="O50875" s="152"/>
      <c r="P50875" s="2"/>
    </row>
    <row r="50876" spans="15:16" x14ac:dyDescent="0.2">
      <c r="O50876" s="152"/>
      <c r="P50876" s="2"/>
    </row>
    <row r="50877" spans="15:16" x14ac:dyDescent="0.2">
      <c r="O50877" s="152"/>
      <c r="P50877" s="2"/>
    </row>
    <row r="50878" spans="15:16" x14ac:dyDescent="0.2">
      <c r="O50878" s="152"/>
      <c r="P50878" s="2"/>
    </row>
    <row r="50879" spans="15:16" x14ac:dyDescent="0.2">
      <c r="O50879" s="152"/>
      <c r="P50879" s="2"/>
    </row>
    <row r="50880" spans="15:16" x14ac:dyDescent="0.2">
      <c r="O50880" s="152"/>
      <c r="P50880" s="2"/>
    </row>
    <row r="50881" spans="15:16" x14ac:dyDescent="0.2">
      <c r="O50881" s="152"/>
      <c r="P50881" s="2"/>
    </row>
    <row r="50882" spans="15:16" x14ac:dyDescent="0.2">
      <c r="O50882" s="152"/>
      <c r="P50882" s="2"/>
    </row>
    <row r="50883" spans="15:16" x14ac:dyDescent="0.2">
      <c r="O50883" s="152"/>
      <c r="P50883" s="2"/>
    </row>
    <row r="50884" spans="15:16" x14ac:dyDescent="0.2">
      <c r="O50884" s="152"/>
      <c r="P50884" s="2"/>
    </row>
    <row r="50885" spans="15:16" x14ac:dyDescent="0.2">
      <c r="O50885" s="152"/>
      <c r="P50885" s="2"/>
    </row>
    <row r="50886" spans="15:16" x14ac:dyDescent="0.2">
      <c r="O50886" s="152"/>
      <c r="P50886" s="2"/>
    </row>
    <row r="50887" spans="15:16" x14ac:dyDescent="0.2">
      <c r="O50887" s="152"/>
      <c r="P50887" s="2"/>
    </row>
    <row r="50888" spans="15:16" x14ac:dyDescent="0.2">
      <c r="O50888" s="152"/>
      <c r="P50888" s="2"/>
    </row>
    <row r="50889" spans="15:16" x14ac:dyDescent="0.2">
      <c r="O50889" s="152"/>
      <c r="P50889" s="2"/>
    </row>
    <row r="50890" spans="15:16" x14ac:dyDescent="0.2">
      <c r="O50890" s="152"/>
      <c r="P50890" s="2"/>
    </row>
    <row r="50891" spans="15:16" x14ac:dyDescent="0.2">
      <c r="O50891" s="152"/>
      <c r="P50891" s="2"/>
    </row>
    <row r="50892" spans="15:16" x14ac:dyDescent="0.2">
      <c r="O50892" s="152"/>
      <c r="P50892" s="2"/>
    </row>
    <row r="50893" spans="15:16" x14ac:dyDescent="0.2">
      <c r="O50893" s="152"/>
      <c r="P50893" s="2"/>
    </row>
    <row r="50894" spans="15:16" x14ac:dyDescent="0.2">
      <c r="O50894" s="152"/>
      <c r="P50894" s="2"/>
    </row>
    <row r="50895" spans="15:16" x14ac:dyDescent="0.2">
      <c r="O50895" s="152"/>
      <c r="P50895" s="2"/>
    </row>
    <row r="50896" spans="15:16" x14ac:dyDescent="0.2">
      <c r="O50896" s="152"/>
      <c r="P50896" s="2"/>
    </row>
    <row r="50897" spans="15:16" x14ac:dyDescent="0.2">
      <c r="O50897" s="152"/>
      <c r="P50897" s="2"/>
    </row>
    <row r="50898" spans="15:16" x14ac:dyDescent="0.2">
      <c r="O50898" s="152"/>
      <c r="P50898" s="2"/>
    </row>
    <row r="50899" spans="15:16" x14ac:dyDescent="0.2">
      <c r="O50899" s="152"/>
      <c r="P50899" s="2"/>
    </row>
    <row r="50900" spans="15:16" x14ac:dyDescent="0.2">
      <c r="O50900" s="152"/>
      <c r="P50900" s="2"/>
    </row>
    <row r="50901" spans="15:16" x14ac:dyDescent="0.2">
      <c r="O50901" s="152"/>
      <c r="P50901" s="2"/>
    </row>
    <row r="50902" spans="15:16" x14ac:dyDescent="0.2">
      <c r="O50902" s="152"/>
      <c r="P50902" s="2"/>
    </row>
    <row r="50903" spans="15:16" x14ac:dyDescent="0.2">
      <c r="O50903" s="152"/>
      <c r="P50903" s="2"/>
    </row>
    <row r="50904" spans="15:16" x14ac:dyDescent="0.2">
      <c r="O50904" s="152"/>
      <c r="P50904" s="2"/>
    </row>
    <row r="50905" spans="15:16" x14ac:dyDescent="0.2">
      <c r="O50905" s="152"/>
      <c r="P50905" s="2"/>
    </row>
    <row r="50906" spans="15:16" x14ac:dyDescent="0.2">
      <c r="O50906" s="152"/>
      <c r="P50906" s="2"/>
    </row>
    <row r="50907" spans="15:16" x14ac:dyDescent="0.2">
      <c r="O50907" s="152"/>
      <c r="P50907" s="2"/>
    </row>
    <row r="50908" spans="15:16" x14ac:dyDescent="0.2">
      <c r="O50908" s="152"/>
      <c r="P50908" s="2"/>
    </row>
    <row r="50909" spans="15:16" x14ac:dyDescent="0.2">
      <c r="O50909" s="152"/>
      <c r="P50909" s="2"/>
    </row>
    <row r="50910" spans="15:16" x14ac:dyDescent="0.2">
      <c r="O50910" s="152"/>
      <c r="P50910" s="2"/>
    </row>
    <row r="50911" spans="15:16" x14ac:dyDescent="0.2">
      <c r="O50911" s="152"/>
      <c r="P50911" s="2"/>
    </row>
    <row r="50912" spans="15:16" x14ac:dyDescent="0.2">
      <c r="O50912" s="152"/>
      <c r="P50912" s="2"/>
    </row>
    <row r="50913" spans="15:16" x14ac:dyDescent="0.2">
      <c r="O50913" s="152"/>
      <c r="P50913" s="2"/>
    </row>
    <row r="50914" spans="15:16" x14ac:dyDescent="0.2">
      <c r="O50914" s="152"/>
      <c r="P50914" s="2"/>
    </row>
    <row r="50915" spans="15:16" x14ac:dyDescent="0.2">
      <c r="O50915" s="152"/>
      <c r="P50915" s="2"/>
    </row>
    <row r="50916" spans="15:16" x14ac:dyDescent="0.2">
      <c r="O50916" s="152"/>
      <c r="P50916" s="2"/>
    </row>
    <row r="50917" spans="15:16" x14ac:dyDescent="0.2">
      <c r="O50917" s="152"/>
      <c r="P50917" s="2"/>
    </row>
    <row r="50918" spans="15:16" x14ac:dyDescent="0.2">
      <c r="O50918" s="152"/>
      <c r="P50918" s="2"/>
    </row>
    <row r="50919" spans="15:16" x14ac:dyDescent="0.2">
      <c r="O50919" s="152"/>
      <c r="P50919" s="2"/>
    </row>
    <row r="50920" spans="15:16" x14ac:dyDescent="0.2">
      <c r="O50920" s="152"/>
      <c r="P50920" s="2"/>
    </row>
    <row r="50921" spans="15:16" x14ac:dyDescent="0.2">
      <c r="O50921" s="152"/>
      <c r="P50921" s="2"/>
    </row>
    <row r="50922" spans="15:16" x14ac:dyDescent="0.2">
      <c r="O50922" s="152"/>
      <c r="P50922" s="2"/>
    </row>
    <row r="50923" spans="15:16" x14ac:dyDescent="0.2">
      <c r="O50923" s="152"/>
      <c r="P50923" s="2"/>
    </row>
    <row r="50924" spans="15:16" x14ac:dyDescent="0.2">
      <c r="O50924" s="152"/>
      <c r="P50924" s="2"/>
    </row>
    <row r="50925" spans="15:16" x14ac:dyDescent="0.2">
      <c r="O50925" s="152"/>
      <c r="P50925" s="2"/>
    </row>
    <row r="50926" spans="15:16" x14ac:dyDescent="0.2">
      <c r="O50926" s="152"/>
      <c r="P50926" s="2"/>
    </row>
    <row r="50927" spans="15:16" x14ac:dyDescent="0.2">
      <c r="O50927" s="152"/>
      <c r="P50927" s="2"/>
    </row>
    <row r="50928" spans="15:16" x14ac:dyDescent="0.2">
      <c r="O50928" s="152"/>
      <c r="P50928" s="2"/>
    </row>
    <row r="50929" spans="15:16" x14ac:dyDescent="0.2">
      <c r="O50929" s="152"/>
      <c r="P50929" s="2"/>
    </row>
    <row r="50930" spans="15:16" x14ac:dyDescent="0.2">
      <c r="O50930" s="152"/>
      <c r="P50930" s="2"/>
    </row>
    <row r="50931" spans="15:16" x14ac:dyDescent="0.2">
      <c r="O50931" s="152"/>
      <c r="P50931" s="2"/>
    </row>
    <row r="50932" spans="15:16" x14ac:dyDescent="0.2">
      <c r="O50932" s="152"/>
      <c r="P50932" s="2"/>
    </row>
    <row r="50933" spans="15:16" x14ac:dyDescent="0.2">
      <c r="O50933" s="152"/>
      <c r="P50933" s="2"/>
    </row>
    <row r="50934" spans="15:16" x14ac:dyDescent="0.2">
      <c r="O50934" s="152"/>
      <c r="P50934" s="2"/>
    </row>
    <row r="50935" spans="15:16" x14ac:dyDescent="0.2">
      <c r="O50935" s="152"/>
      <c r="P50935" s="2"/>
    </row>
    <row r="50936" spans="15:16" x14ac:dyDescent="0.2">
      <c r="O50936" s="152"/>
      <c r="P50936" s="2"/>
    </row>
    <row r="50937" spans="15:16" x14ac:dyDescent="0.2">
      <c r="O50937" s="152"/>
      <c r="P50937" s="2"/>
    </row>
    <row r="50938" spans="15:16" x14ac:dyDescent="0.2">
      <c r="O50938" s="152"/>
      <c r="P50938" s="2"/>
    </row>
    <row r="50939" spans="15:16" x14ac:dyDescent="0.2">
      <c r="O50939" s="152"/>
      <c r="P50939" s="2"/>
    </row>
    <row r="50940" spans="15:16" x14ac:dyDescent="0.2">
      <c r="O50940" s="152"/>
      <c r="P50940" s="2"/>
    </row>
    <row r="50941" spans="15:16" x14ac:dyDescent="0.2">
      <c r="O50941" s="152"/>
      <c r="P50941" s="2"/>
    </row>
    <row r="50942" spans="15:16" x14ac:dyDescent="0.2">
      <c r="O50942" s="152"/>
      <c r="P50942" s="2"/>
    </row>
    <row r="50943" spans="15:16" x14ac:dyDescent="0.2">
      <c r="O50943" s="152"/>
      <c r="P50943" s="2"/>
    </row>
    <row r="50944" spans="15:16" x14ac:dyDescent="0.2">
      <c r="O50944" s="152"/>
      <c r="P50944" s="2"/>
    </row>
    <row r="50945" spans="15:16" x14ac:dyDescent="0.2">
      <c r="O50945" s="152"/>
      <c r="P50945" s="2"/>
    </row>
    <row r="50946" spans="15:16" x14ac:dyDescent="0.2">
      <c r="O50946" s="152"/>
      <c r="P50946" s="2"/>
    </row>
    <row r="50947" spans="15:16" x14ac:dyDescent="0.2">
      <c r="O50947" s="152"/>
      <c r="P50947" s="2"/>
    </row>
    <row r="50948" spans="15:16" x14ac:dyDescent="0.2">
      <c r="O50948" s="152"/>
      <c r="P50948" s="2"/>
    </row>
    <row r="50949" spans="15:16" x14ac:dyDescent="0.2">
      <c r="O50949" s="152"/>
      <c r="P50949" s="2"/>
    </row>
    <row r="50950" spans="15:16" x14ac:dyDescent="0.2">
      <c r="O50950" s="152"/>
      <c r="P50950" s="2"/>
    </row>
    <row r="50951" spans="15:16" x14ac:dyDescent="0.2">
      <c r="O50951" s="152"/>
      <c r="P50951" s="2"/>
    </row>
    <row r="50952" spans="15:16" x14ac:dyDescent="0.2">
      <c r="O50952" s="152"/>
      <c r="P50952" s="2"/>
    </row>
    <row r="50953" spans="15:16" x14ac:dyDescent="0.2">
      <c r="O50953" s="152"/>
      <c r="P50953" s="2"/>
    </row>
    <row r="50954" spans="15:16" x14ac:dyDescent="0.2">
      <c r="O50954" s="152"/>
      <c r="P50954" s="2"/>
    </row>
    <row r="50955" spans="15:16" x14ac:dyDescent="0.2">
      <c r="O50955" s="152"/>
      <c r="P50955" s="2"/>
    </row>
    <row r="50956" spans="15:16" x14ac:dyDescent="0.2">
      <c r="O50956" s="152"/>
      <c r="P50956" s="2"/>
    </row>
    <row r="50957" spans="15:16" x14ac:dyDescent="0.2">
      <c r="O50957" s="152"/>
      <c r="P50957" s="2"/>
    </row>
    <row r="50958" spans="15:16" x14ac:dyDescent="0.2">
      <c r="O50958" s="152"/>
      <c r="P50958" s="2"/>
    </row>
    <row r="50959" spans="15:16" x14ac:dyDescent="0.2">
      <c r="O50959" s="152"/>
      <c r="P50959" s="2"/>
    </row>
    <row r="50960" spans="15:16" x14ac:dyDescent="0.2">
      <c r="O50960" s="152"/>
      <c r="P50960" s="2"/>
    </row>
    <row r="50961" spans="15:16" x14ac:dyDescent="0.2">
      <c r="O50961" s="152"/>
      <c r="P50961" s="2"/>
    </row>
    <row r="50962" spans="15:16" x14ac:dyDescent="0.2">
      <c r="O50962" s="152"/>
      <c r="P50962" s="2"/>
    </row>
    <row r="50963" spans="15:16" x14ac:dyDescent="0.2">
      <c r="O50963" s="152"/>
      <c r="P50963" s="2"/>
    </row>
    <row r="50964" spans="15:16" x14ac:dyDescent="0.2">
      <c r="O50964" s="152"/>
      <c r="P50964" s="2"/>
    </row>
    <row r="50965" spans="15:16" x14ac:dyDescent="0.2">
      <c r="O50965" s="152"/>
      <c r="P50965" s="2"/>
    </row>
    <row r="50966" spans="15:16" x14ac:dyDescent="0.2">
      <c r="O50966" s="152"/>
      <c r="P50966" s="2"/>
    </row>
    <row r="50967" spans="15:16" x14ac:dyDescent="0.2">
      <c r="O50967" s="152"/>
      <c r="P50967" s="2"/>
    </row>
    <row r="50968" spans="15:16" x14ac:dyDescent="0.2">
      <c r="O50968" s="152"/>
      <c r="P50968" s="2"/>
    </row>
    <row r="50969" spans="15:16" x14ac:dyDescent="0.2">
      <c r="O50969" s="152"/>
      <c r="P50969" s="2"/>
    </row>
    <row r="50970" spans="15:16" x14ac:dyDescent="0.2">
      <c r="O50970" s="152"/>
      <c r="P50970" s="2"/>
    </row>
    <row r="50971" spans="15:16" x14ac:dyDescent="0.2">
      <c r="O50971" s="152"/>
      <c r="P50971" s="2"/>
    </row>
    <row r="50972" spans="15:16" x14ac:dyDescent="0.2">
      <c r="O50972" s="152"/>
      <c r="P50972" s="2"/>
    </row>
    <row r="50973" spans="15:16" x14ac:dyDescent="0.2">
      <c r="O50973" s="152"/>
      <c r="P50973" s="2"/>
    </row>
    <row r="50974" spans="15:16" x14ac:dyDescent="0.2">
      <c r="O50974" s="152"/>
      <c r="P50974" s="2"/>
    </row>
    <row r="50975" spans="15:16" x14ac:dyDescent="0.2">
      <c r="O50975" s="152"/>
      <c r="P50975" s="2"/>
    </row>
    <row r="50976" spans="15:16" x14ac:dyDescent="0.2">
      <c r="O50976" s="152"/>
      <c r="P50976" s="2"/>
    </row>
    <row r="50977" spans="15:16" x14ac:dyDescent="0.2">
      <c r="O50977" s="152"/>
      <c r="P50977" s="2"/>
    </row>
    <row r="50978" spans="15:16" x14ac:dyDescent="0.2">
      <c r="O50978" s="152"/>
      <c r="P50978" s="2"/>
    </row>
    <row r="50979" spans="15:16" x14ac:dyDescent="0.2">
      <c r="O50979" s="152"/>
      <c r="P50979" s="2"/>
    </row>
    <row r="50980" spans="15:16" x14ac:dyDescent="0.2">
      <c r="O50980" s="152"/>
      <c r="P50980" s="2"/>
    </row>
    <row r="50981" spans="15:16" x14ac:dyDescent="0.2">
      <c r="O50981" s="152"/>
      <c r="P50981" s="2"/>
    </row>
    <row r="50982" spans="15:16" x14ac:dyDescent="0.2">
      <c r="O50982" s="152"/>
      <c r="P50982" s="2"/>
    </row>
    <row r="50983" spans="15:16" x14ac:dyDescent="0.2">
      <c r="O50983" s="152"/>
      <c r="P50983" s="2"/>
    </row>
    <row r="50984" spans="15:16" x14ac:dyDescent="0.2">
      <c r="O50984" s="152"/>
      <c r="P50984" s="2"/>
    </row>
    <row r="50985" spans="15:16" x14ac:dyDescent="0.2">
      <c r="O50985" s="152"/>
      <c r="P50985" s="2"/>
    </row>
    <row r="50986" spans="15:16" x14ac:dyDescent="0.2">
      <c r="O50986" s="152"/>
      <c r="P50986" s="2"/>
    </row>
    <row r="50987" spans="15:16" x14ac:dyDescent="0.2">
      <c r="O50987" s="152"/>
      <c r="P50987" s="2"/>
    </row>
    <row r="50988" spans="15:16" x14ac:dyDescent="0.2">
      <c r="O50988" s="152"/>
      <c r="P50988" s="2"/>
    </row>
    <row r="50989" spans="15:16" x14ac:dyDescent="0.2">
      <c r="O50989" s="152"/>
      <c r="P50989" s="2"/>
    </row>
    <row r="50990" spans="15:16" x14ac:dyDescent="0.2">
      <c r="O50990" s="152"/>
      <c r="P50990" s="2"/>
    </row>
    <row r="50991" spans="15:16" x14ac:dyDescent="0.2">
      <c r="O50991" s="152"/>
      <c r="P50991" s="2"/>
    </row>
    <row r="50992" spans="15:16" x14ac:dyDescent="0.2">
      <c r="O50992" s="152"/>
      <c r="P50992" s="2"/>
    </row>
    <row r="50993" spans="15:16" x14ac:dyDescent="0.2">
      <c r="O50993" s="152"/>
      <c r="P50993" s="2"/>
    </row>
    <row r="50994" spans="15:16" x14ac:dyDescent="0.2">
      <c r="O50994" s="152"/>
      <c r="P50994" s="2"/>
    </row>
    <row r="50995" spans="15:16" x14ac:dyDescent="0.2">
      <c r="O50995" s="152"/>
      <c r="P50995" s="2"/>
    </row>
    <row r="50996" spans="15:16" x14ac:dyDescent="0.2">
      <c r="O50996" s="152"/>
      <c r="P50996" s="2"/>
    </row>
    <row r="50997" spans="15:16" x14ac:dyDescent="0.2">
      <c r="O50997" s="152"/>
      <c r="P50997" s="2"/>
    </row>
    <row r="50998" spans="15:16" x14ac:dyDescent="0.2">
      <c r="O50998" s="152"/>
      <c r="P50998" s="2"/>
    </row>
    <row r="50999" spans="15:16" x14ac:dyDescent="0.2">
      <c r="O50999" s="152"/>
      <c r="P50999" s="2"/>
    </row>
    <row r="51000" spans="15:16" x14ac:dyDescent="0.2">
      <c r="O51000" s="152"/>
      <c r="P51000" s="2"/>
    </row>
    <row r="51001" spans="15:16" x14ac:dyDescent="0.2">
      <c r="O51001" s="152"/>
      <c r="P51001" s="2"/>
    </row>
    <row r="51002" spans="15:16" x14ac:dyDescent="0.2">
      <c r="O51002" s="152"/>
      <c r="P51002" s="2"/>
    </row>
    <row r="51003" spans="15:16" x14ac:dyDescent="0.2">
      <c r="O51003" s="152"/>
      <c r="P51003" s="2"/>
    </row>
    <row r="51004" spans="15:16" x14ac:dyDescent="0.2">
      <c r="O51004" s="152"/>
      <c r="P51004" s="2"/>
    </row>
    <row r="51005" spans="15:16" x14ac:dyDescent="0.2">
      <c r="O51005" s="152"/>
      <c r="P51005" s="2"/>
    </row>
    <row r="51006" spans="15:16" x14ac:dyDescent="0.2">
      <c r="O51006" s="152"/>
      <c r="P51006" s="2"/>
    </row>
    <row r="51007" spans="15:16" x14ac:dyDescent="0.2">
      <c r="O51007" s="152"/>
      <c r="P51007" s="2"/>
    </row>
    <row r="51008" spans="15:16" x14ac:dyDescent="0.2">
      <c r="O51008" s="152"/>
      <c r="P51008" s="2"/>
    </row>
    <row r="51009" spans="15:16" x14ac:dyDescent="0.2">
      <c r="O51009" s="152"/>
      <c r="P51009" s="2"/>
    </row>
    <row r="51010" spans="15:16" x14ac:dyDescent="0.2">
      <c r="O51010" s="152"/>
      <c r="P51010" s="2"/>
    </row>
    <row r="51011" spans="15:16" x14ac:dyDescent="0.2">
      <c r="O51011" s="152"/>
      <c r="P51011" s="2"/>
    </row>
    <row r="51012" spans="15:16" x14ac:dyDescent="0.2">
      <c r="O51012" s="152"/>
      <c r="P51012" s="2"/>
    </row>
    <row r="51013" spans="15:16" x14ac:dyDescent="0.2">
      <c r="O51013" s="152"/>
      <c r="P51013" s="2"/>
    </row>
    <row r="51014" spans="15:16" x14ac:dyDescent="0.2">
      <c r="O51014" s="152"/>
      <c r="P51014" s="2"/>
    </row>
    <row r="51015" spans="15:16" x14ac:dyDescent="0.2">
      <c r="O51015" s="152"/>
      <c r="P51015" s="2"/>
    </row>
    <row r="51016" spans="15:16" x14ac:dyDescent="0.2">
      <c r="O51016" s="152"/>
      <c r="P51016" s="2"/>
    </row>
    <row r="51017" spans="15:16" x14ac:dyDescent="0.2">
      <c r="O51017" s="152"/>
      <c r="P51017" s="2"/>
    </row>
    <row r="51018" spans="15:16" x14ac:dyDescent="0.2">
      <c r="O51018" s="152"/>
      <c r="P51018" s="2"/>
    </row>
    <row r="51019" spans="15:16" x14ac:dyDescent="0.2">
      <c r="O51019" s="152"/>
      <c r="P51019" s="2"/>
    </row>
    <row r="51020" spans="15:16" x14ac:dyDescent="0.2">
      <c r="O51020" s="152"/>
      <c r="P51020" s="2"/>
    </row>
    <row r="51021" spans="15:16" x14ac:dyDescent="0.2">
      <c r="O51021" s="152"/>
      <c r="P51021" s="2"/>
    </row>
    <row r="51022" spans="15:16" x14ac:dyDescent="0.2">
      <c r="O51022" s="152"/>
      <c r="P51022" s="2"/>
    </row>
    <row r="51023" spans="15:16" x14ac:dyDescent="0.2">
      <c r="O51023" s="152"/>
      <c r="P51023" s="2"/>
    </row>
    <row r="51024" spans="15:16" x14ac:dyDescent="0.2">
      <c r="O51024" s="152"/>
      <c r="P51024" s="2"/>
    </row>
    <row r="51025" spans="15:16" x14ac:dyDescent="0.2">
      <c r="O51025" s="152"/>
      <c r="P51025" s="2"/>
    </row>
    <row r="51026" spans="15:16" x14ac:dyDescent="0.2">
      <c r="O51026" s="152"/>
      <c r="P51026" s="2"/>
    </row>
    <row r="51027" spans="15:16" x14ac:dyDescent="0.2">
      <c r="O51027" s="152"/>
      <c r="P51027" s="2"/>
    </row>
    <row r="51028" spans="15:16" x14ac:dyDescent="0.2">
      <c r="O51028" s="152"/>
      <c r="P51028" s="2"/>
    </row>
    <row r="51029" spans="15:16" x14ac:dyDescent="0.2">
      <c r="O51029" s="152"/>
      <c r="P51029" s="2"/>
    </row>
    <row r="51030" spans="15:16" x14ac:dyDescent="0.2">
      <c r="O51030" s="152"/>
      <c r="P51030" s="2"/>
    </row>
    <row r="51031" spans="15:16" x14ac:dyDescent="0.2">
      <c r="O51031" s="152"/>
      <c r="P51031" s="2"/>
    </row>
    <row r="51032" spans="15:16" x14ac:dyDescent="0.2">
      <c r="O51032" s="152"/>
      <c r="P51032" s="2"/>
    </row>
    <row r="51033" spans="15:16" x14ac:dyDescent="0.2">
      <c r="O51033" s="152"/>
      <c r="P51033" s="2"/>
    </row>
    <row r="51034" spans="15:16" x14ac:dyDescent="0.2">
      <c r="O51034" s="152"/>
      <c r="P51034" s="2"/>
    </row>
    <row r="51035" spans="15:16" x14ac:dyDescent="0.2">
      <c r="O51035" s="152"/>
      <c r="P51035" s="2"/>
    </row>
    <row r="51036" spans="15:16" x14ac:dyDescent="0.2">
      <c r="O51036" s="152"/>
      <c r="P51036" s="2"/>
    </row>
    <row r="51037" spans="15:16" x14ac:dyDescent="0.2">
      <c r="O51037" s="152"/>
      <c r="P51037" s="2"/>
    </row>
    <row r="51038" spans="15:16" x14ac:dyDescent="0.2">
      <c r="O51038" s="152"/>
      <c r="P51038" s="2"/>
    </row>
    <row r="51039" spans="15:16" x14ac:dyDescent="0.2">
      <c r="O51039" s="152"/>
      <c r="P51039" s="2"/>
    </row>
    <row r="51040" spans="15:16" x14ac:dyDescent="0.2">
      <c r="O51040" s="152"/>
      <c r="P51040" s="2"/>
    </row>
    <row r="51041" spans="15:16" x14ac:dyDescent="0.2">
      <c r="O51041" s="152"/>
      <c r="P51041" s="2"/>
    </row>
    <row r="51042" spans="15:16" x14ac:dyDescent="0.2">
      <c r="O51042" s="152"/>
      <c r="P51042" s="2"/>
    </row>
    <row r="51043" spans="15:16" x14ac:dyDescent="0.2">
      <c r="O51043" s="152"/>
      <c r="P51043" s="2"/>
    </row>
    <row r="51044" spans="15:16" x14ac:dyDescent="0.2">
      <c r="O51044" s="152"/>
      <c r="P51044" s="2"/>
    </row>
    <row r="51045" spans="15:16" x14ac:dyDescent="0.2">
      <c r="O51045" s="152"/>
      <c r="P51045" s="2"/>
    </row>
    <row r="51046" spans="15:16" x14ac:dyDescent="0.2">
      <c r="O51046" s="152"/>
      <c r="P51046" s="2"/>
    </row>
    <row r="51047" spans="15:16" x14ac:dyDescent="0.2">
      <c r="O51047" s="152"/>
      <c r="P51047" s="2"/>
    </row>
    <row r="51048" spans="15:16" x14ac:dyDescent="0.2">
      <c r="O51048" s="152"/>
      <c r="P51048" s="2"/>
    </row>
    <row r="51049" spans="15:16" x14ac:dyDescent="0.2">
      <c r="O51049" s="152"/>
      <c r="P51049" s="2"/>
    </row>
    <row r="51050" spans="15:16" x14ac:dyDescent="0.2">
      <c r="O51050" s="152"/>
      <c r="P51050" s="2"/>
    </row>
    <row r="51051" spans="15:16" x14ac:dyDescent="0.2">
      <c r="O51051" s="152"/>
      <c r="P51051" s="2"/>
    </row>
    <row r="51052" spans="15:16" x14ac:dyDescent="0.2">
      <c r="O51052" s="152"/>
      <c r="P51052" s="2"/>
    </row>
    <row r="51053" spans="15:16" x14ac:dyDescent="0.2">
      <c r="O51053" s="152"/>
      <c r="P51053" s="2"/>
    </row>
    <row r="51054" spans="15:16" x14ac:dyDescent="0.2">
      <c r="O51054" s="152"/>
      <c r="P51054" s="2"/>
    </row>
    <row r="51055" spans="15:16" x14ac:dyDescent="0.2">
      <c r="O51055" s="152"/>
      <c r="P51055" s="2"/>
    </row>
    <row r="51056" spans="15:16" x14ac:dyDescent="0.2">
      <c r="O51056" s="152"/>
      <c r="P51056" s="2"/>
    </row>
    <row r="51057" spans="15:16" x14ac:dyDescent="0.2">
      <c r="O51057" s="152"/>
      <c r="P51057" s="2"/>
    </row>
    <row r="51058" spans="15:16" x14ac:dyDescent="0.2">
      <c r="O51058" s="152"/>
      <c r="P51058" s="2"/>
    </row>
    <row r="51059" spans="15:16" x14ac:dyDescent="0.2">
      <c r="O51059" s="152"/>
      <c r="P51059" s="2"/>
    </row>
    <row r="51060" spans="15:16" x14ac:dyDescent="0.2">
      <c r="O51060" s="152"/>
      <c r="P51060" s="2"/>
    </row>
    <row r="51061" spans="15:16" x14ac:dyDescent="0.2">
      <c r="O51061" s="152"/>
      <c r="P51061" s="2"/>
    </row>
    <row r="51062" spans="15:16" x14ac:dyDescent="0.2">
      <c r="O51062" s="152"/>
      <c r="P51062" s="2"/>
    </row>
    <row r="51063" spans="15:16" x14ac:dyDescent="0.2">
      <c r="O51063" s="152"/>
      <c r="P51063" s="2"/>
    </row>
    <row r="51064" spans="15:16" x14ac:dyDescent="0.2">
      <c r="O51064" s="152"/>
      <c r="P51064" s="2"/>
    </row>
    <row r="51065" spans="15:16" x14ac:dyDescent="0.2">
      <c r="O51065" s="152"/>
      <c r="P51065" s="2"/>
    </row>
    <row r="51066" spans="15:16" x14ac:dyDescent="0.2">
      <c r="O51066" s="152"/>
      <c r="P51066" s="2"/>
    </row>
    <row r="51067" spans="15:16" x14ac:dyDescent="0.2">
      <c r="O51067" s="152"/>
      <c r="P51067" s="2"/>
    </row>
    <row r="51068" spans="15:16" x14ac:dyDescent="0.2">
      <c r="O51068" s="152"/>
      <c r="P51068" s="2"/>
    </row>
    <row r="51069" spans="15:16" x14ac:dyDescent="0.2">
      <c r="O51069" s="152"/>
      <c r="P51069" s="2"/>
    </row>
    <row r="51070" spans="15:16" x14ac:dyDescent="0.2">
      <c r="O51070" s="152"/>
      <c r="P51070" s="2"/>
    </row>
    <row r="51071" spans="15:16" x14ac:dyDescent="0.2">
      <c r="O51071" s="152"/>
      <c r="P51071" s="2"/>
    </row>
    <row r="51072" spans="15:16" x14ac:dyDescent="0.2">
      <c r="O51072" s="152"/>
      <c r="P51072" s="2"/>
    </row>
    <row r="51073" spans="15:16" x14ac:dyDescent="0.2">
      <c r="O51073" s="152"/>
      <c r="P51073" s="2"/>
    </row>
    <row r="51074" spans="15:16" x14ac:dyDescent="0.2">
      <c r="O51074" s="152"/>
      <c r="P51074" s="2"/>
    </row>
    <row r="51075" spans="15:16" x14ac:dyDescent="0.2">
      <c r="O51075" s="152"/>
      <c r="P51075" s="2"/>
    </row>
    <row r="51076" spans="15:16" x14ac:dyDescent="0.2">
      <c r="O51076" s="152"/>
      <c r="P51076" s="2"/>
    </row>
    <row r="51077" spans="15:16" x14ac:dyDescent="0.2">
      <c r="O51077" s="152"/>
      <c r="P51077" s="2"/>
    </row>
    <row r="51078" spans="15:16" x14ac:dyDescent="0.2">
      <c r="O51078" s="152"/>
      <c r="P51078" s="2"/>
    </row>
    <row r="51079" spans="15:16" x14ac:dyDescent="0.2">
      <c r="O51079" s="152"/>
      <c r="P51079" s="2"/>
    </row>
    <row r="51080" spans="15:16" x14ac:dyDescent="0.2">
      <c r="O51080" s="152"/>
      <c r="P51080" s="2"/>
    </row>
    <row r="51081" spans="15:16" x14ac:dyDescent="0.2">
      <c r="O51081" s="152"/>
      <c r="P51081" s="2"/>
    </row>
    <row r="51082" spans="15:16" x14ac:dyDescent="0.2">
      <c r="O51082" s="152"/>
      <c r="P51082" s="2"/>
    </row>
    <row r="51083" spans="15:16" x14ac:dyDescent="0.2">
      <c r="O51083" s="152"/>
      <c r="P51083" s="2"/>
    </row>
    <row r="51084" spans="15:16" x14ac:dyDescent="0.2">
      <c r="O51084" s="152"/>
      <c r="P51084" s="2"/>
    </row>
    <row r="51085" spans="15:16" x14ac:dyDescent="0.2">
      <c r="O51085" s="152"/>
      <c r="P51085" s="2"/>
    </row>
    <row r="51086" spans="15:16" x14ac:dyDescent="0.2">
      <c r="O51086" s="152"/>
      <c r="P51086" s="2"/>
    </row>
    <row r="51087" spans="15:16" x14ac:dyDescent="0.2">
      <c r="O51087" s="152"/>
      <c r="P51087" s="2"/>
    </row>
    <row r="51088" spans="15:16" x14ac:dyDescent="0.2">
      <c r="O51088" s="152"/>
      <c r="P51088" s="2"/>
    </row>
    <row r="51089" spans="15:16" x14ac:dyDescent="0.2">
      <c r="O51089" s="152"/>
      <c r="P51089" s="2"/>
    </row>
    <row r="51090" spans="15:16" x14ac:dyDescent="0.2">
      <c r="O51090" s="152"/>
      <c r="P51090" s="2"/>
    </row>
    <row r="51091" spans="15:16" x14ac:dyDescent="0.2">
      <c r="O51091" s="152"/>
      <c r="P51091" s="2"/>
    </row>
    <row r="51092" spans="15:16" x14ac:dyDescent="0.2">
      <c r="O51092" s="152"/>
      <c r="P51092" s="2"/>
    </row>
    <row r="51093" spans="15:16" x14ac:dyDescent="0.2">
      <c r="O51093" s="152"/>
      <c r="P51093" s="2"/>
    </row>
    <row r="51094" spans="15:16" x14ac:dyDescent="0.2">
      <c r="O51094" s="152"/>
      <c r="P51094" s="2"/>
    </row>
    <row r="51095" spans="15:16" x14ac:dyDescent="0.2">
      <c r="O51095" s="152"/>
      <c r="P51095" s="2"/>
    </row>
    <row r="51096" spans="15:16" x14ac:dyDescent="0.2">
      <c r="O51096" s="152"/>
      <c r="P51096" s="2"/>
    </row>
    <row r="51097" spans="15:16" x14ac:dyDescent="0.2">
      <c r="O51097" s="152"/>
      <c r="P51097" s="2"/>
    </row>
    <row r="51098" spans="15:16" x14ac:dyDescent="0.2">
      <c r="O51098" s="152"/>
      <c r="P51098" s="2"/>
    </row>
    <row r="51099" spans="15:16" x14ac:dyDescent="0.2">
      <c r="O51099" s="152"/>
      <c r="P51099" s="2"/>
    </row>
    <row r="51100" spans="15:16" x14ac:dyDescent="0.2">
      <c r="O51100" s="152"/>
      <c r="P51100" s="2"/>
    </row>
    <row r="51101" spans="15:16" x14ac:dyDescent="0.2">
      <c r="O51101" s="152"/>
      <c r="P51101" s="2"/>
    </row>
    <row r="51102" spans="15:16" x14ac:dyDescent="0.2">
      <c r="O51102" s="152"/>
      <c r="P51102" s="2"/>
    </row>
    <row r="51103" spans="15:16" x14ac:dyDescent="0.2">
      <c r="O51103" s="152"/>
      <c r="P51103" s="2"/>
    </row>
    <row r="51104" spans="15:16" x14ac:dyDescent="0.2">
      <c r="O51104" s="152"/>
      <c r="P51104" s="2"/>
    </row>
    <row r="51105" spans="15:16" x14ac:dyDescent="0.2">
      <c r="O51105" s="152"/>
      <c r="P51105" s="2"/>
    </row>
    <row r="51106" spans="15:16" x14ac:dyDescent="0.2">
      <c r="O51106" s="152"/>
      <c r="P51106" s="2"/>
    </row>
    <row r="51107" spans="15:16" x14ac:dyDescent="0.2">
      <c r="O51107" s="152"/>
      <c r="P51107" s="2"/>
    </row>
    <row r="51108" spans="15:16" x14ac:dyDescent="0.2">
      <c r="O51108" s="152"/>
      <c r="P51108" s="2"/>
    </row>
    <row r="51109" spans="15:16" x14ac:dyDescent="0.2">
      <c r="O51109" s="152"/>
      <c r="P51109" s="2"/>
    </row>
    <row r="51110" spans="15:16" x14ac:dyDescent="0.2">
      <c r="O51110" s="152"/>
      <c r="P51110" s="2"/>
    </row>
    <row r="51111" spans="15:16" x14ac:dyDescent="0.2">
      <c r="O51111" s="152"/>
      <c r="P51111" s="2"/>
    </row>
    <row r="51112" spans="15:16" x14ac:dyDescent="0.2">
      <c r="O51112" s="152"/>
      <c r="P51112" s="2"/>
    </row>
    <row r="51113" spans="15:16" x14ac:dyDescent="0.2">
      <c r="O51113" s="152"/>
      <c r="P51113" s="2"/>
    </row>
    <row r="51114" spans="15:16" x14ac:dyDescent="0.2">
      <c r="O51114" s="152"/>
      <c r="P51114" s="2"/>
    </row>
    <row r="51115" spans="15:16" x14ac:dyDescent="0.2">
      <c r="O51115" s="152"/>
      <c r="P51115" s="2"/>
    </row>
    <row r="51116" spans="15:16" x14ac:dyDescent="0.2">
      <c r="O51116" s="152"/>
      <c r="P51116" s="2"/>
    </row>
    <row r="51117" spans="15:16" x14ac:dyDescent="0.2">
      <c r="O51117" s="152"/>
      <c r="P51117" s="2"/>
    </row>
    <row r="51118" spans="15:16" x14ac:dyDescent="0.2">
      <c r="O51118" s="152"/>
      <c r="P51118" s="2"/>
    </row>
    <row r="51119" spans="15:16" x14ac:dyDescent="0.2">
      <c r="O51119" s="152"/>
      <c r="P51119" s="2"/>
    </row>
    <row r="51120" spans="15:16" x14ac:dyDescent="0.2">
      <c r="O51120" s="152"/>
      <c r="P51120" s="2"/>
    </row>
    <row r="51121" spans="15:16" x14ac:dyDescent="0.2">
      <c r="O51121" s="152"/>
      <c r="P51121" s="2"/>
    </row>
    <row r="51122" spans="15:16" x14ac:dyDescent="0.2">
      <c r="O51122" s="152"/>
      <c r="P51122" s="2"/>
    </row>
    <row r="51123" spans="15:16" x14ac:dyDescent="0.2">
      <c r="O51123" s="152"/>
      <c r="P51123" s="2"/>
    </row>
    <row r="51124" spans="15:16" x14ac:dyDescent="0.2">
      <c r="O51124" s="152"/>
      <c r="P51124" s="2"/>
    </row>
    <row r="51125" spans="15:16" x14ac:dyDescent="0.2">
      <c r="O51125" s="152"/>
      <c r="P51125" s="2"/>
    </row>
    <row r="51126" spans="15:16" x14ac:dyDescent="0.2">
      <c r="O51126" s="152"/>
      <c r="P51126" s="2"/>
    </row>
    <row r="51127" spans="15:16" x14ac:dyDescent="0.2">
      <c r="O51127" s="152"/>
      <c r="P51127" s="2"/>
    </row>
    <row r="51128" spans="15:16" x14ac:dyDescent="0.2">
      <c r="O51128" s="152"/>
      <c r="P51128" s="2"/>
    </row>
    <row r="51129" spans="15:16" x14ac:dyDescent="0.2">
      <c r="O51129" s="152"/>
      <c r="P51129" s="2"/>
    </row>
    <row r="51130" spans="15:16" x14ac:dyDescent="0.2">
      <c r="O51130" s="152"/>
      <c r="P51130" s="2"/>
    </row>
    <row r="51131" spans="15:16" x14ac:dyDescent="0.2">
      <c r="O51131" s="152"/>
      <c r="P51131" s="2"/>
    </row>
    <row r="51132" spans="15:16" x14ac:dyDescent="0.2">
      <c r="O51132" s="152"/>
      <c r="P51132" s="2"/>
    </row>
    <row r="51133" spans="15:16" x14ac:dyDescent="0.2">
      <c r="O51133" s="152"/>
      <c r="P51133" s="2"/>
    </row>
    <row r="51134" spans="15:16" x14ac:dyDescent="0.2">
      <c r="O51134" s="152"/>
      <c r="P51134" s="2"/>
    </row>
    <row r="51135" spans="15:16" x14ac:dyDescent="0.2">
      <c r="O51135" s="152"/>
      <c r="P51135" s="2"/>
    </row>
    <row r="51136" spans="15:16" x14ac:dyDescent="0.2">
      <c r="O51136" s="152"/>
      <c r="P51136" s="2"/>
    </row>
    <row r="51137" spans="15:16" x14ac:dyDescent="0.2">
      <c r="O51137" s="152"/>
      <c r="P51137" s="2"/>
    </row>
    <row r="51138" spans="15:16" x14ac:dyDescent="0.2">
      <c r="O51138" s="152"/>
      <c r="P51138" s="2"/>
    </row>
    <row r="51139" spans="15:16" x14ac:dyDescent="0.2">
      <c r="O51139" s="152"/>
      <c r="P51139" s="2"/>
    </row>
    <row r="51140" spans="15:16" x14ac:dyDescent="0.2">
      <c r="O51140" s="152"/>
      <c r="P51140" s="2"/>
    </row>
    <row r="51141" spans="15:16" x14ac:dyDescent="0.2">
      <c r="O51141" s="152"/>
      <c r="P51141" s="2"/>
    </row>
    <row r="51142" spans="15:16" x14ac:dyDescent="0.2">
      <c r="O51142" s="152"/>
      <c r="P51142" s="2"/>
    </row>
    <row r="51143" spans="15:16" x14ac:dyDescent="0.2">
      <c r="O51143" s="152"/>
      <c r="P51143" s="2"/>
    </row>
    <row r="51144" spans="15:16" x14ac:dyDescent="0.2">
      <c r="O51144" s="152"/>
      <c r="P51144" s="2"/>
    </row>
    <row r="51145" spans="15:16" x14ac:dyDescent="0.2">
      <c r="O51145" s="152"/>
      <c r="P51145" s="2"/>
    </row>
    <row r="51146" spans="15:16" x14ac:dyDescent="0.2">
      <c r="O51146" s="152"/>
      <c r="P51146" s="2"/>
    </row>
    <row r="51147" spans="15:16" x14ac:dyDescent="0.2">
      <c r="O51147" s="152"/>
      <c r="P51147" s="2"/>
    </row>
    <row r="51148" spans="15:16" x14ac:dyDescent="0.2">
      <c r="O51148" s="152"/>
      <c r="P51148" s="2"/>
    </row>
    <row r="51149" spans="15:16" x14ac:dyDescent="0.2">
      <c r="O51149" s="152"/>
      <c r="P51149" s="2"/>
    </row>
    <row r="51150" spans="15:16" x14ac:dyDescent="0.2">
      <c r="O51150" s="152"/>
      <c r="P51150" s="2"/>
    </row>
    <row r="51151" spans="15:16" x14ac:dyDescent="0.2">
      <c r="O51151" s="152"/>
      <c r="P51151" s="2"/>
    </row>
    <row r="51152" spans="15:16" x14ac:dyDescent="0.2">
      <c r="O51152" s="152"/>
      <c r="P51152" s="2"/>
    </row>
    <row r="51153" spans="15:16" x14ac:dyDescent="0.2">
      <c r="O51153" s="152"/>
      <c r="P51153" s="2"/>
    </row>
    <row r="51154" spans="15:16" x14ac:dyDescent="0.2">
      <c r="O51154" s="152"/>
      <c r="P51154" s="2"/>
    </row>
    <row r="51155" spans="15:16" x14ac:dyDescent="0.2">
      <c r="O51155" s="152"/>
      <c r="P51155" s="2"/>
    </row>
    <row r="51156" spans="15:16" x14ac:dyDescent="0.2">
      <c r="O51156" s="152"/>
      <c r="P51156" s="2"/>
    </row>
    <row r="51157" spans="15:16" x14ac:dyDescent="0.2">
      <c r="O51157" s="152"/>
      <c r="P51157" s="2"/>
    </row>
    <row r="51158" spans="15:16" x14ac:dyDescent="0.2">
      <c r="O51158" s="152"/>
      <c r="P51158" s="2"/>
    </row>
    <row r="51159" spans="15:16" x14ac:dyDescent="0.2">
      <c r="O51159" s="152"/>
      <c r="P51159" s="2"/>
    </row>
    <row r="51160" spans="15:16" x14ac:dyDescent="0.2">
      <c r="O51160" s="152"/>
      <c r="P51160" s="2"/>
    </row>
    <row r="51161" spans="15:16" x14ac:dyDescent="0.2">
      <c r="O51161" s="152"/>
      <c r="P51161" s="2"/>
    </row>
    <row r="51162" spans="15:16" x14ac:dyDescent="0.2">
      <c r="O51162" s="152"/>
      <c r="P51162" s="2"/>
    </row>
    <row r="51163" spans="15:16" x14ac:dyDescent="0.2">
      <c r="O51163" s="152"/>
      <c r="P51163" s="2"/>
    </row>
    <row r="51164" spans="15:16" x14ac:dyDescent="0.2">
      <c r="O51164" s="152"/>
      <c r="P51164" s="2"/>
    </row>
    <row r="51165" spans="15:16" x14ac:dyDescent="0.2">
      <c r="O51165" s="152"/>
      <c r="P51165" s="2"/>
    </row>
    <row r="51166" spans="15:16" x14ac:dyDescent="0.2">
      <c r="O51166" s="152"/>
      <c r="P51166" s="2"/>
    </row>
    <row r="51167" spans="15:16" x14ac:dyDescent="0.2">
      <c r="O51167" s="152"/>
      <c r="P51167" s="2"/>
    </row>
    <row r="51168" spans="15:16" x14ac:dyDescent="0.2">
      <c r="O51168" s="152"/>
      <c r="P51168" s="2"/>
    </row>
    <row r="51169" spans="15:16" x14ac:dyDescent="0.2">
      <c r="O51169" s="152"/>
      <c r="P51169" s="2"/>
    </row>
    <row r="51170" spans="15:16" x14ac:dyDescent="0.2">
      <c r="O51170" s="152"/>
      <c r="P51170" s="2"/>
    </row>
    <row r="51171" spans="15:16" x14ac:dyDescent="0.2">
      <c r="O51171" s="152"/>
      <c r="P51171" s="2"/>
    </row>
    <row r="51172" spans="15:16" x14ac:dyDescent="0.2">
      <c r="O51172" s="152"/>
      <c r="P51172" s="2"/>
    </row>
    <row r="51173" spans="15:16" x14ac:dyDescent="0.2">
      <c r="O51173" s="152"/>
      <c r="P51173" s="2"/>
    </row>
    <row r="51174" spans="15:16" x14ac:dyDescent="0.2">
      <c r="O51174" s="152"/>
      <c r="P51174" s="2"/>
    </row>
    <row r="51175" spans="15:16" x14ac:dyDescent="0.2">
      <c r="O51175" s="152"/>
      <c r="P51175" s="2"/>
    </row>
    <row r="51176" spans="15:16" x14ac:dyDescent="0.2">
      <c r="O51176" s="152"/>
      <c r="P51176" s="2"/>
    </row>
    <row r="51177" spans="15:16" x14ac:dyDescent="0.2">
      <c r="O51177" s="152"/>
      <c r="P51177" s="2"/>
    </row>
    <row r="51178" spans="15:16" x14ac:dyDescent="0.2">
      <c r="O51178" s="152"/>
      <c r="P51178" s="2"/>
    </row>
    <row r="51179" spans="15:16" x14ac:dyDescent="0.2">
      <c r="O51179" s="152"/>
      <c r="P51179" s="2"/>
    </row>
    <row r="51180" spans="15:16" x14ac:dyDescent="0.2">
      <c r="O51180" s="152"/>
      <c r="P51180" s="2"/>
    </row>
    <row r="51181" spans="15:16" x14ac:dyDescent="0.2">
      <c r="O51181" s="152"/>
      <c r="P51181" s="2"/>
    </row>
    <row r="51182" spans="15:16" x14ac:dyDescent="0.2">
      <c r="O51182" s="152"/>
      <c r="P51182" s="2"/>
    </row>
    <row r="51183" spans="15:16" x14ac:dyDescent="0.2">
      <c r="O51183" s="152"/>
      <c r="P51183" s="2"/>
    </row>
    <row r="51184" spans="15:16" x14ac:dyDescent="0.2">
      <c r="O51184" s="152"/>
      <c r="P51184" s="2"/>
    </row>
    <row r="51185" spans="15:16" x14ac:dyDescent="0.2">
      <c r="O51185" s="152"/>
      <c r="P51185" s="2"/>
    </row>
    <row r="51186" spans="15:16" x14ac:dyDescent="0.2">
      <c r="O51186" s="152"/>
      <c r="P51186" s="2"/>
    </row>
    <row r="51187" spans="15:16" x14ac:dyDescent="0.2">
      <c r="O51187" s="152"/>
      <c r="P51187" s="2"/>
    </row>
    <row r="51188" spans="15:16" x14ac:dyDescent="0.2">
      <c r="O51188" s="152"/>
      <c r="P51188" s="2"/>
    </row>
    <row r="51189" spans="15:16" x14ac:dyDescent="0.2">
      <c r="O51189" s="152"/>
      <c r="P51189" s="2"/>
    </row>
    <row r="51190" spans="15:16" x14ac:dyDescent="0.2">
      <c r="O51190" s="152"/>
      <c r="P51190" s="2"/>
    </row>
    <row r="51191" spans="15:16" x14ac:dyDescent="0.2">
      <c r="O51191" s="152"/>
      <c r="P51191" s="2"/>
    </row>
    <row r="51192" spans="15:16" x14ac:dyDescent="0.2">
      <c r="O51192" s="152"/>
      <c r="P51192" s="2"/>
    </row>
    <row r="51193" spans="15:16" x14ac:dyDescent="0.2">
      <c r="O51193" s="152"/>
      <c r="P51193" s="2"/>
    </row>
    <row r="51194" spans="15:16" x14ac:dyDescent="0.2">
      <c r="O51194" s="152"/>
      <c r="P51194" s="2"/>
    </row>
    <row r="51195" spans="15:16" x14ac:dyDescent="0.2">
      <c r="O51195" s="152"/>
      <c r="P51195" s="2"/>
    </row>
    <row r="51196" spans="15:16" x14ac:dyDescent="0.2">
      <c r="O51196" s="152"/>
      <c r="P51196" s="2"/>
    </row>
    <row r="51197" spans="15:16" x14ac:dyDescent="0.2">
      <c r="O51197" s="152"/>
      <c r="P51197" s="2"/>
    </row>
    <row r="51198" spans="15:16" x14ac:dyDescent="0.2">
      <c r="O51198" s="152"/>
      <c r="P51198" s="2"/>
    </row>
    <row r="51199" spans="15:16" x14ac:dyDescent="0.2">
      <c r="O51199" s="152"/>
      <c r="P51199" s="2"/>
    </row>
    <row r="51200" spans="15:16" x14ac:dyDescent="0.2">
      <c r="O51200" s="152"/>
      <c r="P51200" s="2"/>
    </row>
    <row r="51201" spans="15:16" x14ac:dyDescent="0.2">
      <c r="O51201" s="152"/>
      <c r="P51201" s="2"/>
    </row>
    <row r="51202" spans="15:16" x14ac:dyDescent="0.2">
      <c r="O51202" s="152"/>
      <c r="P51202" s="2"/>
    </row>
    <row r="51203" spans="15:16" x14ac:dyDescent="0.2">
      <c r="O51203" s="152"/>
      <c r="P51203" s="2"/>
    </row>
    <row r="51204" spans="15:16" x14ac:dyDescent="0.2">
      <c r="O51204" s="152"/>
      <c r="P51204" s="2"/>
    </row>
    <row r="51205" spans="15:16" x14ac:dyDescent="0.2">
      <c r="O51205" s="152"/>
      <c r="P51205" s="2"/>
    </row>
    <row r="51206" spans="15:16" x14ac:dyDescent="0.2">
      <c r="O51206" s="152"/>
      <c r="P51206" s="2"/>
    </row>
    <row r="51207" spans="15:16" x14ac:dyDescent="0.2">
      <c r="O51207" s="152"/>
      <c r="P51207" s="2"/>
    </row>
    <row r="51208" spans="15:16" x14ac:dyDescent="0.2">
      <c r="O51208" s="152"/>
      <c r="P51208" s="2"/>
    </row>
    <row r="51209" spans="15:16" x14ac:dyDescent="0.2">
      <c r="O51209" s="152"/>
      <c r="P51209" s="2"/>
    </row>
    <row r="51210" spans="15:16" x14ac:dyDescent="0.2">
      <c r="O51210" s="152"/>
      <c r="P51210" s="2"/>
    </row>
    <row r="51211" spans="15:16" x14ac:dyDescent="0.2">
      <c r="O51211" s="152"/>
      <c r="P51211" s="2"/>
    </row>
    <row r="51212" spans="15:16" x14ac:dyDescent="0.2">
      <c r="O51212" s="152"/>
      <c r="P51212" s="2"/>
    </row>
    <row r="51213" spans="15:16" x14ac:dyDescent="0.2">
      <c r="O51213" s="152"/>
      <c r="P51213" s="2"/>
    </row>
    <row r="51214" spans="15:16" x14ac:dyDescent="0.2">
      <c r="O51214" s="152"/>
      <c r="P51214" s="2"/>
    </row>
    <row r="51215" spans="15:16" x14ac:dyDescent="0.2">
      <c r="O51215" s="152"/>
      <c r="P51215" s="2"/>
    </row>
    <row r="51216" spans="15:16" x14ac:dyDescent="0.2">
      <c r="O51216" s="152"/>
      <c r="P51216" s="2"/>
    </row>
    <row r="51217" spans="15:16" x14ac:dyDescent="0.2">
      <c r="O51217" s="152"/>
      <c r="P51217" s="2"/>
    </row>
    <row r="51218" spans="15:16" x14ac:dyDescent="0.2">
      <c r="O51218" s="152"/>
      <c r="P51218" s="2"/>
    </row>
    <row r="51219" spans="15:16" x14ac:dyDescent="0.2">
      <c r="O51219" s="152"/>
      <c r="P51219" s="2"/>
    </row>
    <row r="51220" spans="15:16" x14ac:dyDescent="0.2">
      <c r="O51220" s="152"/>
      <c r="P51220" s="2"/>
    </row>
    <row r="51221" spans="15:16" x14ac:dyDescent="0.2">
      <c r="O51221" s="152"/>
      <c r="P51221" s="2"/>
    </row>
    <row r="51222" spans="15:16" x14ac:dyDescent="0.2">
      <c r="O51222" s="152"/>
      <c r="P51222" s="2"/>
    </row>
    <row r="51223" spans="15:16" x14ac:dyDescent="0.2">
      <c r="O51223" s="152"/>
      <c r="P51223" s="2"/>
    </row>
    <row r="51224" spans="15:16" x14ac:dyDescent="0.2">
      <c r="O51224" s="152"/>
      <c r="P51224" s="2"/>
    </row>
    <row r="51225" spans="15:16" x14ac:dyDescent="0.2">
      <c r="O51225" s="152"/>
      <c r="P51225" s="2"/>
    </row>
    <row r="51226" spans="15:16" x14ac:dyDescent="0.2">
      <c r="O51226" s="152"/>
      <c r="P51226" s="2"/>
    </row>
    <row r="51227" spans="15:16" x14ac:dyDescent="0.2">
      <c r="O51227" s="152"/>
      <c r="P51227" s="2"/>
    </row>
    <row r="51228" spans="15:16" x14ac:dyDescent="0.2">
      <c r="O51228" s="152"/>
      <c r="P51228" s="2"/>
    </row>
    <row r="51229" spans="15:16" x14ac:dyDescent="0.2">
      <c r="O51229" s="152"/>
      <c r="P51229" s="2"/>
    </row>
    <row r="51230" spans="15:16" x14ac:dyDescent="0.2">
      <c r="O51230" s="152"/>
      <c r="P51230" s="2"/>
    </row>
    <row r="51231" spans="15:16" x14ac:dyDescent="0.2">
      <c r="O51231" s="152"/>
      <c r="P51231" s="2"/>
    </row>
    <row r="51232" spans="15:16" x14ac:dyDescent="0.2">
      <c r="O51232" s="152"/>
      <c r="P51232" s="2"/>
    </row>
    <row r="51233" spans="15:16" x14ac:dyDescent="0.2">
      <c r="O51233" s="152"/>
      <c r="P51233" s="2"/>
    </row>
    <row r="51234" spans="15:16" x14ac:dyDescent="0.2">
      <c r="O51234" s="152"/>
      <c r="P51234" s="2"/>
    </row>
    <row r="51235" spans="15:16" x14ac:dyDescent="0.2">
      <c r="O51235" s="152"/>
      <c r="P51235" s="2"/>
    </row>
    <row r="51236" spans="15:16" x14ac:dyDescent="0.2">
      <c r="O51236" s="152"/>
      <c r="P51236" s="2"/>
    </row>
    <row r="51237" spans="15:16" x14ac:dyDescent="0.2">
      <c r="O51237" s="152"/>
      <c r="P51237" s="2"/>
    </row>
    <row r="51238" spans="15:16" x14ac:dyDescent="0.2">
      <c r="O51238" s="152"/>
      <c r="P51238" s="2"/>
    </row>
    <row r="51239" spans="15:16" x14ac:dyDescent="0.2">
      <c r="O51239" s="152"/>
      <c r="P51239" s="2"/>
    </row>
    <row r="51240" spans="15:16" x14ac:dyDescent="0.2">
      <c r="O51240" s="152"/>
      <c r="P51240" s="2"/>
    </row>
    <row r="51241" spans="15:16" x14ac:dyDescent="0.2">
      <c r="O51241" s="152"/>
      <c r="P51241" s="2"/>
    </row>
    <row r="51242" spans="15:16" x14ac:dyDescent="0.2">
      <c r="O51242" s="152"/>
      <c r="P51242" s="2"/>
    </row>
    <row r="51243" spans="15:16" x14ac:dyDescent="0.2">
      <c r="O51243" s="152"/>
      <c r="P51243" s="2"/>
    </row>
    <row r="51244" spans="15:16" x14ac:dyDescent="0.2">
      <c r="O51244" s="152"/>
      <c r="P51244" s="2"/>
    </row>
    <row r="51245" spans="15:16" x14ac:dyDescent="0.2">
      <c r="O51245" s="152"/>
      <c r="P51245" s="2"/>
    </row>
    <row r="51246" spans="15:16" x14ac:dyDescent="0.2">
      <c r="O51246" s="152"/>
      <c r="P51246" s="2"/>
    </row>
    <row r="51247" spans="15:16" x14ac:dyDescent="0.2">
      <c r="O51247" s="152"/>
      <c r="P51247" s="2"/>
    </row>
    <row r="51248" spans="15:16" x14ac:dyDescent="0.2">
      <c r="O51248" s="152"/>
      <c r="P51248" s="2"/>
    </row>
    <row r="51249" spans="15:16" x14ac:dyDescent="0.2">
      <c r="O51249" s="152"/>
      <c r="P51249" s="2"/>
    </row>
    <row r="51250" spans="15:16" x14ac:dyDescent="0.2">
      <c r="O51250" s="152"/>
      <c r="P51250" s="2"/>
    </row>
    <row r="51251" spans="15:16" x14ac:dyDescent="0.2">
      <c r="O51251" s="152"/>
      <c r="P51251" s="2"/>
    </row>
    <row r="51252" spans="15:16" x14ac:dyDescent="0.2">
      <c r="O51252" s="152"/>
      <c r="P51252" s="2"/>
    </row>
    <row r="51253" spans="15:16" x14ac:dyDescent="0.2">
      <c r="O51253" s="152"/>
      <c r="P51253" s="2"/>
    </row>
    <row r="51254" spans="15:16" x14ac:dyDescent="0.2">
      <c r="O51254" s="152"/>
      <c r="P51254" s="2"/>
    </row>
    <row r="51255" spans="15:16" x14ac:dyDescent="0.2">
      <c r="O51255" s="152"/>
      <c r="P51255" s="2"/>
    </row>
    <row r="51256" spans="15:16" x14ac:dyDescent="0.2">
      <c r="O51256" s="152"/>
      <c r="P51256" s="2"/>
    </row>
    <row r="51257" spans="15:16" x14ac:dyDescent="0.2">
      <c r="O51257" s="152"/>
      <c r="P51257" s="2"/>
    </row>
    <row r="51258" spans="15:16" x14ac:dyDescent="0.2">
      <c r="O51258" s="152"/>
      <c r="P51258" s="2"/>
    </row>
    <row r="51259" spans="15:16" x14ac:dyDescent="0.2">
      <c r="O51259" s="152"/>
      <c r="P51259" s="2"/>
    </row>
    <row r="51260" spans="15:16" x14ac:dyDescent="0.2">
      <c r="O51260" s="152"/>
      <c r="P51260" s="2"/>
    </row>
    <row r="51261" spans="15:16" x14ac:dyDescent="0.2">
      <c r="O51261" s="152"/>
      <c r="P51261" s="2"/>
    </row>
    <row r="51262" spans="15:16" x14ac:dyDescent="0.2">
      <c r="O51262" s="152"/>
      <c r="P51262" s="2"/>
    </row>
    <row r="51263" spans="15:16" x14ac:dyDescent="0.2">
      <c r="O51263" s="152"/>
      <c r="P51263" s="2"/>
    </row>
    <row r="51264" spans="15:16" x14ac:dyDescent="0.2">
      <c r="O51264" s="152"/>
      <c r="P51264" s="2"/>
    </row>
    <row r="51265" spans="15:16" x14ac:dyDescent="0.2">
      <c r="O51265" s="152"/>
      <c r="P51265" s="2"/>
    </row>
    <row r="51266" spans="15:16" x14ac:dyDescent="0.2">
      <c r="O51266" s="152"/>
      <c r="P51266" s="2"/>
    </row>
    <row r="51267" spans="15:16" x14ac:dyDescent="0.2">
      <c r="O51267" s="152"/>
      <c r="P51267" s="2"/>
    </row>
    <row r="51268" spans="15:16" x14ac:dyDescent="0.2">
      <c r="O51268" s="152"/>
      <c r="P51268" s="2"/>
    </row>
    <row r="51269" spans="15:16" x14ac:dyDescent="0.2">
      <c r="O51269" s="152"/>
      <c r="P51269" s="2"/>
    </row>
    <row r="51270" spans="15:16" x14ac:dyDescent="0.2">
      <c r="O51270" s="152"/>
      <c r="P51270" s="2"/>
    </row>
    <row r="51271" spans="15:16" x14ac:dyDescent="0.2">
      <c r="O51271" s="152"/>
      <c r="P51271" s="2"/>
    </row>
    <row r="51272" spans="15:16" x14ac:dyDescent="0.2">
      <c r="O51272" s="152"/>
      <c r="P51272" s="2"/>
    </row>
    <row r="51273" spans="15:16" x14ac:dyDescent="0.2">
      <c r="O51273" s="152"/>
      <c r="P51273" s="2"/>
    </row>
    <row r="51274" spans="15:16" x14ac:dyDescent="0.2">
      <c r="O51274" s="152"/>
      <c r="P51274" s="2"/>
    </row>
    <row r="51275" spans="15:16" x14ac:dyDescent="0.2">
      <c r="O51275" s="152"/>
      <c r="P51275" s="2"/>
    </row>
    <row r="51276" spans="15:16" x14ac:dyDescent="0.2">
      <c r="O51276" s="152"/>
      <c r="P51276" s="2"/>
    </row>
    <row r="51277" spans="15:16" x14ac:dyDescent="0.2">
      <c r="O51277" s="152"/>
      <c r="P51277" s="2"/>
    </row>
    <row r="51278" spans="15:16" x14ac:dyDescent="0.2">
      <c r="O51278" s="152"/>
      <c r="P51278" s="2"/>
    </row>
    <row r="51279" spans="15:16" x14ac:dyDescent="0.2">
      <c r="O51279" s="152"/>
      <c r="P51279" s="2"/>
    </row>
    <row r="51280" spans="15:16" x14ac:dyDescent="0.2">
      <c r="O51280" s="152"/>
      <c r="P51280" s="2"/>
    </row>
    <row r="51281" spans="15:16" x14ac:dyDescent="0.2">
      <c r="O51281" s="152"/>
      <c r="P51281" s="2"/>
    </row>
    <row r="51282" spans="15:16" x14ac:dyDescent="0.2">
      <c r="O51282" s="152"/>
      <c r="P51282" s="2"/>
    </row>
    <row r="51283" spans="15:16" x14ac:dyDescent="0.2">
      <c r="O51283" s="152"/>
      <c r="P51283" s="2"/>
    </row>
    <row r="51284" spans="15:16" x14ac:dyDescent="0.2">
      <c r="O51284" s="152"/>
      <c r="P51284" s="2"/>
    </row>
    <row r="51285" spans="15:16" x14ac:dyDescent="0.2">
      <c r="O51285" s="152"/>
      <c r="P51285" s="2"/>
    </row>
    <row r="51286" spans="15:16" x14ac:dyDescent="0.2">
      <c r="O51286" s="152"/>
      <c r="P51286" s="2"/>
    </row>
    <row r="51287" spans="15:16" x14ac:dyDescent="0.2">
      <c r="O51287" s="152"/>
      <c r="P51287" s="2"/>
    </row>
    <row r="51288" spans="15:16" x14ac:dyDescent="0.2">
      <c r="O51288" s="152"/>
      <c r="P51288" s="2"/>
    </row>
    <row r="51289" spans="15:16" x14ac:dyDescent="0.2">
      <c r="O51289" s="152"/>
      <c r="P51289" s="2"/>
    </row>
    <row r="51290" spans="15:16" x14ac:dyDescent="0.2">
      <c r="O51290" s="152"/>
      <c r="P51290" s="2"/>
    </row>
    <row r="51291" spans="15:16" x14ac:dyDescent="0.2">
      <c r="O51291" s="152"/>
      <c r="P51291" s="2"/>
    </row>
    <row r="51292" spans="15:16" x14ac:dyDescent="0.2">
      <c r="O51292" s="152"/>
      <c r="P51292" s="2"/>
    </row>
    <row r="51293" spans="15:16" x14ac:dyDescent="0.2">
      <c r="O51293" s="152"/>
      <c r="P51293" s="2"/>
    </row>
    <row r="51294" spans="15:16" x14ac:dyDescent="0.2">
      <c r="O51294" s="152"/>
      <c r="P51294" s="2"/>
    </row>
    <row r="51295" spans="15:16" x14ac:dyDescent="0.2">
      <c r="O51295" s="152"/>
      <c r="P51295" s="2"/>
    </row>
    <row r="51296" spans="15:16" x14ac:dyDescent="0.2">
      <c r="O51296" s="152"/>
      <c r="P51296" s="2"/>
    </row>
    <row r="51297" spans="15:16" x14ac:dyDescent="0.2">
      <c r="O51297" s="152"/>
      <c r="P51297" s="2"/>
    </row>
    <row r="51298" spans="15:16" x14ac:dyDescent="0.2">
      <c r="O51298" s="152"/>
      <c r="P51298" s="2"/>
    </row>
    <row r="51299" spans="15:16" x14ac:dyDescent="0.2">
      <c r="O51299" s="152"/>
      <c r="P51299" s="2"/>
    </row>
    <row r="51300" spans="15:16" x14ac:dyDescent="0.2">
      <c r="O51300" s="152"/>
      <c r="P51300" s="2"/>
    </row>
    <row r="51301" spans="15:16" x14ac:dyDescent="0.2">
      <c r="O51301" s="152"/>
      <c r="P51301" s="2"/>
    </row>
    <row r="51302" spans="15:16" x14ac:dyDescent="0.2">
      <c r="O51302" s="152"/>
      <c r="P51302" s="2"/>
    </row>
    <row r="51303" spans="15:16" x14ac:dyDescent="0.2">
      <c r="O51303" s="152"/>
      <c r="P51303" s="2"/>
    </row>
    <row r="51304" spans="15:16" x14ac:dyDescent="0.2">
      <c r="O51304" s="152"/>
      <c r="P51304" s="2"/>
    </row>
    <row r="51305" spans="15:16" x14ac:dyDescent="0.2">
      <c r="O51305" s="152"/>
      <c r="P51305" s="2"/>
    </row>
    <row r="51306" spans="15:16" x14ac:dyDescent="0.2">
      <c r="O51306" s="152"/>
      <c r="P51306" s="2"/>
    </row>
    <row r="51307" spans="15:16" x14ac:dyDescent="0.2">
      <c r="O51307" s="152"/>
      <c r="P51307" s="2"/>
    </row>
    <row r="51308" spans="15:16" x14ac:dyDescent="0.2">
      <c r="O51308" s="152"/>
      <c r="P51308" s="2"/>
    </row>
    <row r="51309" spans="15:16" x14ac:dyDescent="0.2">
      <c r="O51309" s="152"/>
      <c r="P51309" s="2"/>
    </row>
    <row r="51310" spans="15:16" x14ac:dyDescent="0.2">
      <c r="O51310" s="152"/>
      <c r="P51310" s="2"/>
    </row>
    <row r="51311" spans="15:16" x14ac:dyDescent="0.2">
      <c r="O51311" s="152"/>
      <c r="P51311" s="2"/>
    </row>
    <row r="51312" spans="15:16" x14ac:dyDescent="0.2">
      <c r="O51312" s="152"/>
      <c r="P51312" s="2"/>
    </row>
    <row r="51313" spans="15:16" x14ac:dyDescent="0.2">
      <c r="O51313" s="152"/>
      <c r="P51313" s="2"/>
    </row>
    <row r="51314" spans="15:16" x14ac:dyDescent="0.2">
      <c r="O51314" s="152"/>
      <c r="P51314" s="2"/>
    </row>
    <row r="51315" spans="15:16" x14ac:dyDescent="0.2">
      <c r="O51315" s="152"/>
      <c r="P51315" s="2"/>
    </row>
    <row r="51316" spans="15:16" x14ac:dyDescent="0.2">
      <c r="O51316" s="152"/>
      <c r="P51316" s="2"/>
    </row>
    <row r="51317" spans="15:16" x14ac:dyDescent="0.2">
      <c r="O51317" s="152"/>
      <c r="P51317" s="2"/>
    </row>
    <row r="51318" spans="15:16" x14ac:dyDescent="0.2">
      <c r="O51318" s="152"/>
      <c r="P51318" s="2"/>
    </row>
    <row r="51319" spans="15:16" x14ac:dyDescent="0.2">
      <c r="O51319" s="152"/>
      <c r="P51319" s="2"/>
    </row>
    <row r="51320" spans="15:16" x14ac:dyDescent="0.2">
      <c r="O51320" s="152"/>
      <c r="P51320" s="2"/>
    </row>
    <row r="51321" spans="15:16" x14ac:dyDescent="0.2">
      <c r="O51321" s="152"/>
      <c r="P51321" s="2"/>
    </row>
    <row r="51322" spans="15:16" x14ac:dyDescent="0.2">
      <c r="O51322" s="152"/>
      <c r="P51322" s="2"/>
    </row>
    <row r="51323" spans="15:16" x14ac:dyDescent="0.2">
      <c r="O51323" s="152"/>
      <c r="P51323" s="2"/>
    </row>
    <row r="51324" spans="15:16" x14ac:dyDescent="0.2">
      <c r="O51324" s="152"/>
      <c r="P51324" s="2"/>
    </row>
    <row r="51325" spans="15:16" x14ac:dyDescent="0.2">
      <c r="O51325" s="152"/>
      <c r="P51325" s="2"/>
    </row>
    <row r="51326" spans="15:16" x14ac:dyDescent="0.2">
      <c r="O51326" s="152"/>
      <c r="P51326" s="2"/>
    </row>
    <row r="51327" spans="15:16" x14ac:dyDescent="0.2">
      <c r="O51327" s="152"/>
      <c r="P51327" s="2"/>
    </row>
    <row r="51328" spans="15:16" x14ac:dyDescent="0.2">
      <c r="O51328" s="152"/>
      <c r="P51328" s="2"/>
    </row>
    <row r="51329" spans="15:16" x14ac:dyDescent="0.2">
      <c r="O51329" s="152"/>
      <c r="P51329" s="2"/>
    </row>
    <row r="51330" spans="15:16" x14ac:dyDescent="0.2">
      <c r="O51330" s="152"/>
      <c r="P51330" s="2"/>
    </row>
    <row r="51331" spans="15:16" x14ac:dyDescent="0.2">
      <c r="O51331" s="152"/>
      <c r="P51331" s="2"/>
    </row>
    <row r="51332" spans="15:16" x14ac:dyDescent="0.2">
      <c r="O51332" s="152"/>
      <c r="P51332" s="2"/>
    </row>
    <row r="51333" spans="15:16" x14ac:dyDescent="0.2">
      <c r="O51333" s="152"/>
      <c r="P51333" s="2"/>
    </row>
    <row r="51334" spans="15:16" x14ac:dyDescent="0.2">
      <c r="O51334" s="152"/>
      <c r="P51334" s="2"/>
    </row>
    <row r="51335" spans="15:16" x14ac:dyDescent="0.2">
      <c r="O51335" s="152"/>
      <c r="P51335" s="2"/>
    </row>
    <row r="51336" spans="15:16" x14ac:dyDescent="0.2">
      <c r="O51336" s="152"/>
      <c r="P51336" s="2"/>
    </row>
    <row r="51337" spans="15:16" x14ac:dyDescent="0.2">
      <c r="O51337" s="152"/>
      <c r="P51337" s="2"/>
    </row>
    <row r="51338" spans="15:16" x14ac:dyDescent="0.2">
      <c r="O51338" s="152"/>
      <c r="P51338" s="2"/>
    </row>
    <row r="51339" spans="15:16" x14ac:dyDescent="0.2">
      <c r="O51339" s="152"/>
      <c r="P51339" s="2"/>
    </row>
    <row r="51340" spans="15:16" x14ac:dyDescent="0.2">
      <c r="O51340" s="152"/>
      <c r="P51340" s="2"/>
    </row>
    <row r="51341" spans="15:16" x14ac:dyDescent="0.2">
      <c r="O51341" s="152"/>
      <c r="P51341" s="2"/>
    </row>
    <row r="51342" spans="15:16" x14ac:dyDescent="0.2">
      <c r="O51342" s="152"/>
      <c r="P51342" s="2"/>
    </row>
    <row r="51343" spans="15:16" x14ac:dyDescent="0.2">
      <c r="O51343" s="152"/>
      <c r="P51343" s="2"/>
    </row>
    <row r="51344" spans="15:16" x14ac:dyDescent="0.2">
      <c r="O51344" s="152"/>
      <c r="P51344" s="2"/>
    </row>
    <row r="51345" spans="15:16" x14ac:dyDescent="0.2">
      <c r="O51345" s="152"/>
      <c r="P51345" s="2"/>
    </row>
    <row r="51346" spans="15:16" x14ac:dyDescent="0.2">
      <c r="O51346" s="152"/>
      <c r="P51346" s="2"/>
    </row>
    <row r="51347" spans="15:16" x14ac:dyDescent="0.2">
      <c r="O51347" s="152"/>
      <c r="P51347" s="2"/>
    </row>
    <row r="51348" spans="15:16" x14ac:dyDescent="0.2">
      <c r="O51348" s="152"/>
      <c r="P51348" s="2"/>
    </row>
    <row r="51349" spans="15:16" x14ac:dyDescent="0.2">
      <c r="O51349" s="152"/>
      <c r="P51349" s="2"/>
    </row>
    <row r="51350" spans="15:16" x14ac:dyDescent="0.2">
      <c r="O51350" s="152"/>
      <c r="P51350" s="2"/>
    </row>
    <row r="51351" spans="15:16" x14ac:dyDescent="0.2">
      <c r="O51351" s="152"/>
      <c r="P51351" s="2"/>
    </row>
    <row r="51352" spans="15:16" x14ac:dyDescent="0.2">
      <c r="O51352" s="152"/>
      <c r="P51352" s="2"/>
    </row>
    <row r="51353" spans="15:16" x14ac:dyDescent="0.2">
      <c r="O51353" s="152"/>
      <c r="P51353" s="2"/>
    </row>
    <row r="51354" spans="15:16" x14ac:dyDescent="0.2">
      <c r="O51354" s="152"/>
      <c r="P51354" s="2"/>
    </row>
    <row r="51355" spans="15:16" x14ac:dyDescent="0.2">
      <c r="O51355" s="152"/>
      <c r="P51355" s="2"/>
    </row>
    <row r="51356" spans="15:16" x14ac:dyDescent="0.2">
      <c r="O51356" s="152"/>
      <c r="P51356" s="2"/>
    </row>
    <row r="51357" spans="15:16" x14ac:dyDescent="0.2">
      <c r="O51357" s="152"/>
      <c r="P51357" s="2"/>
    </row>
    <row r="51358" spans="15:16" x14ac:dyDescent="0.2">
      <c r="O51358" s="152"/>
      <c r="P51358" s="2"/>
    </row>
    <row r="51359" spans="15:16" x14ac:dyDescent="0.2">
      <c r="O51359" s="152"/>
      <c r="P51359" s="2"/>
    </row>
    <row r="51360" spans="15:16" x14ac:dyDescent="0.2">
      <c r="O51360" s="152"/>
      <c r="P51360" s="2"/>
    </row>
    <row r="51361" spans="15:16" x14ac:dyDescent="0.2">
      <c r="O51361" s="152"/>
      <c r="P51361" s="2"/>
    </row>
    <row r="51362" spans="15:16" x14ac:dyDescent="0.2">
      <c r="O51362" s="152"/>
      <c r="P51362" s="2"/>
    </row>
    <row r="51363" spans="15:16" x14ac:dyDescent="0.2">
      <c r="O51363" s="152"/>
      <c r="P51363" s="2"/>
    </row>
    <row r="51364" spans="15:16" x14ac:dyDescent="0.2">
      <c r="O51364" s="152"/>
      <c r="P51364" s="2"/>
    </row>
    <row r="51365" spans="15:16" x14ac:dyDescent="0.2">
      <c r="O51365" s="152"/>
      <c r="P51365" s="2"/>
    </row>
    <row r="51366" spans="15:16" x14ac:dyDescent="0.2">
      <c r="O51366" s="152"/>
      <c r="P51366" s="2"/>
    </row>
    <row r="51367" spans="15:16" x14ac:dyDescent="0.2">
      <c r="O51367" s="152"/>
      <c r="P51367" s="2"/>
    </row>
    <row r="51368" spans="15:16" x14ac:dyDescent="0.2">
      <c r="O51368" s="152"/>
      <c r="P51368" s="2"/>
    </row>
    <row r="51369" spans="15:16" x14ac:dyDescent="0.2">
      <c r="O51369" s="152"/>
      <c r="P51369" s="2"/>
    </row>
    <row r="51370" spans="15:16" x14ac:dyDescent="0.2">
      <c r="O51370" s="152"/>
      <c r="P51370" s="2"/>
    </row>
    <row r="51371" spans="15:16" x14ac:dyDescent="0.2">
      <c r="O51371" s="152"/>
      <c r="P51371" s="2"/>
    </row>
    <row r="51372" spans="15:16" x14ac:dyDescent="0.2">
      <c r="O51372" s="152"/>
      <c r="P51372" s="2"/>
    </row>
    <row r="51373" spans="15:16" x14ac:dyDescent="0.2">
      <c r="O51373" s="152"/>
      <c r="P51373" s="2"/>
    </row>
    <row r="51374" spans="15:16" x14ac:dyDescent="0.2">
      <c r="O51374" s="152"/>
      <c r="P51374" s="2"/>
    </row>
    <row r="51375" spans="15:16" x14ac:dyDescent="0.2">
      <c r="O51375" s="152"/>
      <c r="P51375" s="2"/>
    </row>
    <row r="51376" spans="15:16" x14ac:dyDescent="0.2">
      <c r="O51376" s="152"/>
      <c r="P51376" s="2"/>
    </row>
    <row r="51377" spans="15:16" x14ac:dyDescent="0.2">
      <c r="O51377" s="152"/>
      <c r="P51377" s="2"/>
    </row>
    <row r="51378" spans="15:16" x14ac:dyDescent="0.2">
      <c r="O51378" s="152"/>
      <c r="P51378" s="2"/>
    </row>
    <row r="51379" spans="15:16" x14ac:dyDescent="0.2">
      <c r="O51379" s="152"/>
      <c r="P51379" s="2"/>
    </row>
    <row r="51380" spans="15:16" x14ac:dyDescent="0.2">
      <c r="O51380" s="152"/>
      <c r="P51380" s="2"/>
    </row>
    <row r="51381" spans="15:16" x14ac:dyDescent="0.2">
      <c r="O51381" s="152"/>
      <c r="P51381" s="2"/>
    </row>
    <row r="51382" spans="15:16" x14ac:dyDescent="0.2">
      <c r="O51382" s="152"/>
      <c r="P51382" s="2"/>
    </row>
    <row r="51383" spans="15:16" x14ac:dyDescent="0.2">
      <c r="O51383" s="152"/>
      <c r="P51383" s="2"/>
    </row>
    <row r="51384" spans="15:16" x14ac:dyDescent="0.2">
      <c r="O51384" s="152"/>
      <c r="P51384" s="2"/>
    </row>
    <row r="51385" spans="15:16" x14ac:dyDescent="0.2">
      <c r="O51385" s="152"/>
      <c r="P51385" s="2"/>
    </row>
    <row r="51386" spans="15:16" x14ac:dyDescent="0.2">
      <c r="O51386" s="152"/>
      <c r="P51386" s="2"/>
    </row>
    <row r="51387" spans="15:16" x14ac:dyDescent="0.2">
      <c r="O51387" s="152"/>
      <c r="P51387" s="2"/>
    </row>
    <row r="51388" spans="15:16" x14ac:dyDescent="0.2">
      <c r="O51388" s="152"/>
      <c r="P51388" s="2"/>
    </row>
    <row r="51389" spans="15:16" x14ac:dyDescent="0.2">
      <c r="O51389" s="152"/>
      <c r="P51389" s="2"/>
    </row>
    <row r="51390" spans="15:16" x14ac:dyDescent="0.2">
      <c r="O51390" s="152"/>
      <c r="P51390" s="2"/>
    </row>
    <row r="51391" spans="15:16" x14ac:dyDescent="0.2">
      <c r="O51391" s="152"/>
      <c r="P51391" s="2"/>
    </row>
    <row r="51392" spans="15:16" x14ac:dyDescent="0.2">
      <c r="O51392" s="152"/>
      <c r="P51392" s="2"/>
    </row>
    <row r="51393" spans="15:16" x14ac:dyDescent="0.2">
      <c r="O51393" s="152"/>
      <c r="P51393" s="2"/>
    </row>
    <row r="51394" spans="15:16" x14ac:dyDescent="0.2">
      <c r="O51394" s="152"/>
      <c r="P51394" s="2"/>
    </row>
    <row r="51395" spans="15:16" x14ac:dyDescent="0.2">
      <c r="O51395" s="152"/>
      <c r="P51395" s="2"/>
    </row>
    <row r="51396" spans="15:16" x14ac:dyDescent="0.2">
      <c r="O51396" s="152"/>
      <c r="P51396" s="2"/>
    </row>
    <row r="51397" spans="15:16" x14ac:dyDescent="0.2">
      <c r="O51397" s="152"/>
      <c r="P51397" s="2"/>
    </row>
    <row r="51398" spans="15:16" x14ac:dyDescent="0.2">
      <c r="O51398" s="152"/>
      <c r="P51398" s="2"/>
    </row>
    <row r="51399" spans="15:16" x14ac:dyDescent="0.2">
      <c r="O51399" s="152"/>
      <c r="P51399" s="2"/>
    </row>
    <row r="51400" spans="15:16" x14ac:dyDescent="0.2">
      <c r="O51400" s="152"/>
      <c r="P51400" s="2"/>
    </row>
    <row r="51401" spans="15:16" x14ac:dyDescent="0.2">
      <c r="O51401" s="152"/>
      <c r="P51401" s="2"/>
    </row>
    <row r="51402" spans="15:16" x14ac:dyDescent="0.2">
      <c r="O51402" s="152"/>
      <c r="P51402" s="2"/>
    </row>
    <row r="51403" spans="15:16" x14ac:dyDescent="0.2">
      <c r="O51403" s="152"/>
      <c r="P51403" s="2"/>
    </row>
    <row r="51404" spans="15:16" x14ac:dyDescent="0.2">
      <c r="O51404" s="152"/>
      <c r="P51404" s="2"/>
    </row>
    <row r="51405" spans="15:16" x14ac:dyDescent="0.2">
      <c r="O51405" s="152"/>
      <c r="P51405" s="2"/>
    </row>
    <row r="51406" spans="15:16" x14ac:dyDescent="0.2">
      <c r="O51406" s="152"/>
      <c r="P51406" s="2"/>
    </row>
    <row r="51407" spans="15:16" x14ac:dyDescent="0.2">
      <c r="O51407" s="152"/>
      <c r="P51407" s="2"/>
    </row>
    <row r="51408" spans="15:16" x14ac:dyDescent="0.2">
      <c r="O51408" s="152"/>
      <c r="P51408" s="2"/>
    </row>
    <row r="51409" spans="15:16" x14ac:dyDescent="0.2">
      <c r="O51409" s="152"/>
      <c r="P51409" s="2"/>
    </row>
    <row r="51410" spans="15:16" x14ac:dyDescent="0.2">
      <c r="O51410" s="152"/>
      <c r="P51410" s="2"/>
    </row>
    <row r="51411" spans="15:16" x14ac:dyDescent="0.2">
      <c r="O51411" s="152"/>
      <c r="P51411" s="2"/>
    </row>
    <row r="51412" spans="15:16" x14ac:dyDescent="0.2">
      <c r="O51412" s="152"/>
      <c r="P51412" s="2"/>
    </row>
    <row r="51413" spans="15:16" x14ac:dyDescent="0.2">
      <c r="O51413" s="152"/>
      <c r="P51413" s="2"/>
    </row>
    <row r="51414" spans="15:16" x14ac:dyDescent="0.2">
      <c r="O51414" s="152"/>
      <c r="P51414" s="2"/>
    </row>
    <row r="51415" spans="15:16" x14ac:dyDescent="0.2">
      <c r="O51415" s="152"/>
      <c r="P51415" s="2"/>
    </row>
    <row r="51416" spans="15:16" x14ac:dyDescent="0.2">
      <c r="O51416" s="152"/>
      <c r="P51416" s="2"/>
    </row>
    <row r="51417" spans="15:16" x14ac:dyDescent="0.2">
      <c r="O51417" s="152"/>
      <c r="P51417" s="2"/>
    </row>
    <row r="51418" spans="15:16" x14ac:dyDescent="0.2">
      <c r="O51418" s="152"/>
      <c r="P51418" s="2"/>
    </row>
    <row r="51419" spans="15:16" x14ac:dyDescent="0.2">
      <c r="O51419" s="152"/>
      <c r="P51419" s="2"/>
    </row>
    <row r="51420" spans="15:16" x14ac:dyDescent="0.2">
      <c r="O51420" s="152"/>
      <c r="P51420" s="2"/>
    </row>
    <row r="51421" spans="15:16" x14ac:dyDescent="0.2">
      <c r="O51421" s="152"/>
      <c r="P51421" s="2"/>
    </row>
    <row r="51422" spans="15:16" x14ac:dyDescent="0.2">
      <c r="O51422" s="152"/>
      <c r="P51422" s="2"/>
    </row>
    <row r="51423" spans="15:16" x14ac:dyDescent="0.2">
      <c r="O51423" s="152"/>
      <c r="P51423" s="2"/>
    </row>
    <row r="51424" spans="15:16" x14ac:dyDescent="0.2">
      <c r="O51424" s="152"/>
      <c r="P51424" s="2"/>
    </row>
    <row r="51425" spans="15:16" x14ac:dyDescent="0.2">
      <c r="O51425" s="152"/>
      <c r="P51425" s="2"/>
    </row>
    <row r="51426" spans="15:16" x14ac:dyDescent="0.2">
      <c r="O51426" s="152"/>
      <c r="P51426" s="2"/>
    </row>
    <row r="51427" spans="15:16" x14ac:dyDescent="0.2">
      <c r="O51427" s="152"/>
      <c r="P51427" s="2"/>
    </row>
    <row r="51428" spans="15:16" x14ac:dyDescent="0.2">
      <c r="O51428" s="152"/>
      <c r="P51428" s="2"/>
    </row>
    <row r="51429" spans="15:16" x14ac:dyDescent="0.2">
      <c r="O51429" s="152"/>
      <c r="P51429" s="2"/>
    </row>
    <row r="51430" spans="15:16" x14ac:dyDescent="0.2">
      <c r="O51430" s="152"/>
      <c r="P51430" s="2"/>
    </row>
    <row r="51431" spans="15:16" x14ac:dyDescent="0.2">
      <c r="O51431" s="152"/>
      <c r="P51431" s="2"/>
    </row>
    <row r="51432" spans="15:16" x14ac:dyDescent="0.2">
      <c r="O51432" s="152"/>
      <c r="P51432" s="2"/>
    </row>
    <row r="51433" spans="15:16" x14ac:dyDescent="0.2">
      <c r="O51433" s="152"/>
      <c r="P51433" s="2"/>
    </row>
    <row r="51434" spans="15:16" x14ac:dyDescent="0.2">
      <c r="O51434" s="152"/>
      <c r="P51434" s="2"/>
    </row>
    <row r="51435" spans="15:16" x14ac:dyDescent="0.2">
      <c r="O51435" s="152"/>
      <c r="P51435" s="2"/>
    </row>
    <row r="51436" spans="15:16" x14ac:dyDescent="0.2">
      <c r="O51436" s="152"/>
      <c r="P51436" s="2"/>
    </row>
    <row r="51437" spans="15:16" x14ac:dyDescent="0.2">
      <c r="O51437" s="152"/>
      <c r="P51437" s="2"/>
    </row>
    <row r="51438" spans="15:16" x14ac:dyDescent="0.2">
      <c r="O51438" s="152"/>
      <c r="P51438" s="2"/>
    </row>
    <row r="51439" spans="15:16" x14ac:dyDescent="0.2">
      <c r="O51439" s="152"/>
      <c r="P51439" s="2"/>
    </row>
    <row r="51440" spans="15:16" x14ac:dyDescent="0.2">
      <c r="O51440" s="152"/>
      <c r="P51440" s="2"/>
    </row>
    <row r="51441" spans="15:16" x14ac:dyDescent="0.2">
      <c r="O51441" s="152"/>
      <c r="P51441" s="2"/>
    </row>
    <row r="51442" spans="15:16" x14ac:dyDescent="0.2">
      <c r="O51442" s="152"/>
      <c r="P51442" s="2"/>
    </row>
    <row r="51443" spans="15:16" x14ac:dyDescent="0.2">
      <c r="O51443" s="152"/>
      <c r="P51443" s="2"/>
    </row>
    <row r="51444" spans="15:16" x14ac:dyDescent="0.2">
      <c r="O51444" s="152"/>
      <c r="P51444" s="2"/>
    </row>
    <row r="51445" spans="15:16" x14ac:dyDescent="0.2">
      <c r="O51445" s="152"/>
      <c r="P51445" s="2"/>
    </row>
    <row r="51446" spans="15:16" x14ac:dyDescent="0.2">
      <c r="O51446" s="152"/>
      <c r="P51446" s="2"/>
    </row>
    <row r="51447" spans="15:16" x14ac:dyDescent="0.2">
      <c r="O51447" s="152"/>
      <c r="P51447" s="2"/>
    </row>
    <row r="51448" spans="15:16" x14ac:dyDescent="0.2">
      <c r="O51448" s="152"/>
      <c r="P51448" s="2"/>
    </row>
    <row r="51449" spans="15:16" x14ac:dyDescent="0.2">
      <c r="O51449" s="152"/>
      <c r="P51449" s="2"/>
    </row>
    <row r="51450" spans="15:16" x14ac:dyDescent="0.2">
      <c r="O51450" s="152"/>
      <c r="P51450" s="2"/>
    </row>
    <row r="51451" spans="15:16" x14ac:dyDescent="0.2">
      <c r="O51451" s="152"/>
      <c r="P51451" s="2"/>
    </row>
    <row r="51452" spans="15:16" x14ac:dyDescent="0.2">
      <c r="O51452" s="152"/>
      <c r="P51452" s="2"/>
    </row>
    <row r="51453" spans="15:16" x14ac:dyDescent="0.2">
      <c r="O51453" s="152"/>
      <c r="P51453" s="2"/>
    </row>
    <row r="51454" spans="15:16" x14ac:dyDescent="0.2">
      <c r="O51454" s="152"/>
      <c r="P51454" s="2"/>
    </row>
    <row r="51455" spans="15:16" x14ac:dyDescent="0.2">
      <c r="O51455" s="152"/>
      <c r="P51455" s="2"/>
    </row>
    <row r="51456" spans="15:16" x14ac:dyDescent="0.2">
      <c r="O51456" s="152"/>
      <c r="P51456" s="2"/>
    </row>
    <row r="51457" spans="15:16" x14ac:dyDescent="0.2">
      <c r="O51457" s="152"/>
      <c r="P51457" s="2"/>
    </row>
    <row r="51458" spans="15:16" x14ac:dyDescent="0.2">
      <c r="O51458" s="152"/>
      <c r="P51458" s="2"/>
    </row>
    <row r="51459" spans="15:16" x14ac:dyDescent="0.2">
      <c r="O51459" s="152"/>
      <c r="P51459" s="2"/>
    </row>
    <row r="51460" spans="15:16" x14ac:dyDescent="0.2">
      <c r="O51460" s="152"/>
      <c r="P51460" s="2"/>
    </row>
    <row r="51461" spans="15:16" x14ac:dyDescent="0.2">
      <c r="O51461" s="152"/>
      <c r="P51461" s="2"/>
    </row>
    <row r="51462" spans="15:16" x14ac:dyDescent="0.2">
      <c r="O51462" s="152"/>
      <c r="P51462" s="2"/>
    </row>
    <row r="51463" spans="15:16" x14ac:dyDescent="0.2">
      <c r="O51463" s="152"/>
      <c r="P51463" s="2"/>
    </row>
    <row r="51464" spans="15:16" x14ac:dyDescent="0.2">
      <c r="O51464" s="152"/>
      <c r="P51464" s="2"/>
    </row>
    <row r="51465" spans="15:16" x14ac:dyDescent="0.2">
      <c r="O51465" s="152"/>
      <c r="P51465" s="2"/>
    </row>
    <row r="51466" spans="15:16" x14ac:dyDescent="0.2">
      <c r="O51466" s="152"/>
      <c r="P51466" s="2"/>
    </row>
    <row r="51467" spans="15:16" x14ac:dyDescent="0.2">
      <c r="O51467" s="152"/>
      <c r="P51467" s="2"/>
    </row>
    <row r="51468" spans="15:16" x14ac:dyDescent="0.2">
      <c r="O51468" s="152"/>
      <c r="P51468" s="2"/>
    </row>
    <row r="51469" spans="15:16" x14ac:dyDescent="0.2">
      <c r="O51469" s="152"/>
      <c r="P51469" s="2"/>
    </row>
    <row r="51470" spans="15:16" x14ac:dyDescent="0.2">
      <c r="O51470" s="152"/>
      <c r="P51470" s="2"/>
    </row>
    <row r="51471" spans="15:16" x14ac:dyDescent="0.2">
      <c r="O51471" s="152"/>
      <c r="P51471" s="2"/>
    </row>
    <row r="51472" spans="15:16" x14ac:dyDescent="0.2">
      <c r="O51472" s="152"/>
      <c r="P51472" s="2"/>
    </row>
    <row r="51473" spans="15:16" x14ac:dyDescent="0.2">
      <c r="O51473" s="152"/>
      <c r="P51473" s="2"/>
    </row>
    <row r="51474" spans="15:16" x14ac:dyDescent="0.2">
      <c r="O51474" s="152"/>
      <c r="P51474" s="2"/>
    </row>
    <row r="51475" spans="15:16" x14ac:dyDescent="0.2">
      <c r="O51475" s="152"/>
      <c r="P51475" s="2"/>
    </row>
    <row r="51476" spans="15:16" x14ac:dyDescent="0.2">
      <c r="O51476" s="152"/>
      <c r="P51476" s="2"/>
    </row>
    <row r="51477" spans="15:16" x14ac:dyDescent="0.2">
      <c r="O51477" s="152"/>
      <c r="P51477" s="2"/>
    </row>
    <row r="51478" spans="15:16" x14ac:dyDescent="0.2">
      <c r="O51478" s="152"/>
      <c r="P51478" s="2"/>
    </row>
    <row r="51479" spans="15:16" x14ac:dyDescent="0.2">
      <c r="O51479" s="152"/>
      <c r="P51479" s="2"/>
    </row>
    <row r="51480" spans="15:16" x14ac:dyDescent="0.2">
      <c r="O51480" s="152"/>
      <c r="P51480" s="2"/>
    </row>
    <row r="51481" spans="15:16" x14ac:dyDescent="0.2">
      <c r="O51481" s="152"/>
      <c r="P51481" s="2"/>
    </row>
    <row r="51482" spans="15:16" x14ac:dyDescent="0.2">
      <c r="O51482" s="152"/>
      <c r="P51482" s="2"/>
    </row>
    <row r="51483" spans="15:16" x14ac:dyDescent="0.2">
      <c r="O51483" s="152"/>
      <c r="P51483" s="2"/>
    </row>
    <row r="51484" spans="15:16" x14ac:dyDescent="0.2">
      <c r="O51484" s="152"/>
      <c r="P51484" s="2"/>
    </row>
    <row r="51485" spans="15:16" x14ac:dyDescent="0.2">
      <c r="O51485" s="152"/>
      <c r="P51485" s="2"/>
    </row>
    <row r="51486" spans="15:16" x14ac:dyDescent="0.2">
      <c r="O51486" s="152"/>
      <c r="P51486" s="2"/>
    </row>
    <row r="51487" spans="15:16" x14ac:dyDescent="0.2">
      <c r="O51487" s="152"/>
      <c r="P51487" s="2"/>
    </row>
    <row r="51488" spans="15:16" x14ac:dyDescent="0.2">
      <c r="O51488" s="152"/>
      <c r="P51488" s="2"/>
    </row>
    <row r="51489" spans="15:16" x14ac:dyDescent="0.2">
      <c r="O51489" s="152"/>
      <c r="P51489" s="2"/>
    </row>
    <row r="51490" spans="15:16" x14ac:dyDescent="0.2">
      <c r="O51490" s="152"/>
      <c r="P51490" s="2"/>
    </row>
    <row r="51491" spans="15:16" x14ac:dyDescent="0.2">
      <c r="O51491" s="152"/>
      <c r="P51491" s="2"/>
    </row>
    <row r="51492" spans="15:16" x14ac:dyDescent="0.2">
      <c r="O51492" s="152"/>
      <c r="P51492" s="2"/>
    </row>
    <row r="51493" spans="15:16" x14ac:dyDescent="0.2">
      <c r="O51493" s="152"/>
      <c r="P51493" s="2"/>
    </row>
    <row r="51494" spans="15:16" x14ac:dyDescent="0.2">
      <c r="O51494" s="152"/>
      <c r="P51494" s="2"/>
    </row>
    <row r="51495" spans="15:16" x14ac:dyDescent="0.2">
      <c r="O51495" s="152"/>
      <c r="P51495" s="2"/>
    </row>
    <row r="51496" spans="15:16" x14ac:dyDescent="0.2">
      <c r="O51496" s="152"/>
      <c r="P51496" s="2"/>
    </row>
    <row r="51497" spans="15:16" x14ac:dyDescent="0.2">
      <c r="O51497" s="152"/>
      <c r="P51497" s="2"/>
    </row>
    <row r="51498" spans="15:16" x14ac:dyDescent="0.2">
      <c r="O51498" s="152"/>
      <c r="P51498" s="2"/>
    </row>
    <row r="51499" spans="15:16" x14ac:dyDescent="0.2">
      <c r="O51499" s="152"/>
      <c r="P51499" s="2"/>
    </row>
    <row r="51500" spans="15:16" x14ac:dyDescent="0.2">
      <c r="O51500" s="152"/>
      <c r="P51500" s="2"/>
    </row>
    <row r="51501" spans="15:16" x14ac:dyDescent="0.2">
      <c r="O51501" s="152"/>
      <c r="P51501" s="2"/>
    </row>
    <row r="51502" spans="15:16" x14ac:dyDescent="0.2">
      <c r="O51502" s="152"/>
      <c r="P51502" s="2"/>
    </row>
    <row r="51503" spans="15:16" x14ac:dyDescent="0.2">
      <c r="O51503" s="152"/>
      <c r="P51503" s="2"/>
    </row>
    <row r="51504" spans="15:16" x14ac:dyDescent="0.2">
      <c r="O51504" s="152"/>
      <c r="P51504" s="2"/>
    </row>
    <row r="51505" spans="15:16" x14ac:dyDescent="0.2">
      <c r="O51505" s="152"/>
      <c r="P51505" s="2"/>
    </row>
    <row r="51506" spans="15:16" x14ac:dyDescent="0.2">
      <c r="O51506" s="152"/>
      <c r="P51506" s="2"/>
    </row>
    <row r="51507" spans="15:16" x14ac:dyDescent="0.2">
      <c r="O51507" s="152"/>
      <c r="P51507" s="2"/>
    </row>
    <row r="51508" spans="15:16" x14ac:dyDescent="0.2">
      <c r="O51508" s="152"/>
      <c r="P51508" s="2"/>
    </row>
    <row r="51509" spans="15:16" x14ac:dyDescent="0.2">
      <c r="O51509" s="152"/>
      <c r="P51509" s="2"/>
    </row>
    <row r="51510" spans="15:16" x14ac:dyDescent="0.2">
      <c r="O51510" s="152"/>
      <c r="P51510" s="2"/>
    </row>
    <row r="51511" spans="15:16" x14ac:dyDescent="0.2">
      <c r="O51511" s="152"/>
      <c r="P51511" s="2"/>
    </row>
    <row r="51512" spans="15:16" x14ac:dyDescent="0.2">
      <c r="O51512" s="152"/>
      <c r="P51512" s="2"/>
    </row>
    <row r="51513" spans="15:16" x14ac:dyDescent="0.2">
      <c r="O51513" s="152"/>
      <c r="P51513" s="2"/>
    </row>
    <row r="51514" spans="15:16" x14ac:dyDescent="0.2">
      <c r="O51514" s="152"/>
      <c r="P51514" s="2"/>
    </row>
    <row r="51515" spans="15:16" x14ac:dyDescent="0.2">
      <c r="O51515" s="152"/>
      <c r="P51515" s="2"/>
    </row>
    <row r="51516" spans="15:16" x14ac:dyDescent="0.2">
      <c r="O51516" s="152"/>
      <c r="P51516" s="2"/>
    </row>
    <row r="51517" spans="15:16" x14ac:dyDescent="0.2">
      <c r="O51517" s="152"/>
      <c r="P51517" s="2"/>
    </row>
    <row r="51518" spans="15:16" x14ac:dyDescent="0.2">
      <c r="O51518" s="152"/>
      <c r="P51518" s="2"/>
    </row>
    <row r="51519" spans="15:16" x14ac:dyDescent="0.2">
      <c r="O51519" s="152"/>
      <c r="P51519" s="2"/>
    </row>
    <row r="51520" spans="15:16" x14ac:dyDescent="0.2">
      <c r="O51520" s="152"/>
      <c r="P51520" s="2"/>
    </row>
    <row r="51521" spans="15:16" x14ac:dyDescent="0.2">
      <c r="O51521" s="152"/>
      <c r="P51521" s="2"/>
    </row>
    <row r="51522" spans="15:16" x14ac:dyDescent="0.2">
      <c r="O51522" s="152"/>
      <c r="P51522" s="2"/>
    </row>
    <row r="51523" spans="15:16" x14ac:dyDescent="0.2">
      <c r="O51523" s="152"/>
      <c r="P51523" s="2"/>
    </row>
    <row r="51524" spans="15:16" x14ac:dyDescent="0.2">
      <c r="O51524" s="152"/>
      <c r="P51524" s="2"/>
    </row>
    <row r="51525" spans="15:16" x14ac:dyDescent="0.2">
      <c r="O51525" s="152"/>
      <c r="P51525" s="2"/>
    </row>
    <row r="51526" spans="15:16" x14ac:dyDescent="0.2">
      <c r="O51526" s="152"/>
      <c r="P51526" s="2"/>
    </row>
    <row r="51527" spans="15:16" x14ac:dyDescent="0.2">
      <c r="O51527" s="152"/>
      <c r="P51527" s="2"/>
    </row>
    <row r="51528" spans="15:16" x14ac:dyDescent="0.2">
      <c r="O51528" s="152"/>
      <c r="P51528" s="2"/>
    </row>
    <row r="51529" spans="15:16" x14ac:dyDescent="0.2">
      <c r="O51529" s="152"/>
      <c r="P51529" s="2"/>
    </row>
    <row r="51530" spans="15:16" x14ac:dyDescent="0.2">
      <c r="O51530" s="152"/>
      <c r="P51530" s="2"/>
    </row>
    <row r="51531" spans="15:16" x14ac:dyDescent="0.2">
      <c r="O51531" s="152"/>
      <c r="P51531" s="2"/>
    </row>
    <row r="51532" spans="15:16" x14ac:dyDescent="0.2">
      <c r="O51532" s="152"/>
      <c r="P51532" s="2"/>
    </row>
    <row r="51533" spans="15:16" x14ac:dyDescent="0.2">
      <c r="O51533" s="152"/>
      <c r="P51533" s="2"/>
    </row>
    <row r="51534" spans="15:16" x14ac:dyDescent="0.2">
      <c r="O51534" s="152"/>
      <c r="P51534" s="2"/>
    </row>
    <row r="51535" spans="15:16" x14ac:dyDescent="0.2">
      <c r="O51535" s="152"/>
      <c r="P51535" s="2"/>
    </row>
    <row r="51536" spans="15:16" x14ac:dyDescent="0.2">
      <c r="O51536" s="152"/>
      <c r="P51536" s="2"/>
    </row>
    <row r="51537" spans="15:16" x14ac:dyDescent="0.2">
      <c r="O51537" s="152"/>
      <c r="P51537" s="2"/>
    </row>
    <row r="51538" spans="15:16" x14ac:dyDescent="0.2">
      <c r="O51538" s="152"/>
      <c r="P51538" s="2"/>
    </row>
    <row r="51539" spans="15:16" x14ac:dyDescent="0.2">
      <c r="O51539" s="152"/>
      <c r="P51539" s="2"/>
    </row>
    <row r="51540" spans="15:16" x14ac:dyDescent="0.2">
      <c r="O51540" s="152"/>
      <c r="P51540" s="2"/>
    </row>
    <row r="51541" spans="15:16" x14ac:dyDescent="0.2">
      <c r="O51541" s="152"/>
      <c r="P51541" s="2"/>
    </row>
    <row r="51542" spans="15:16" x14ac:dyDescent="0.2">
      <c r="O51542" s="152"/>
      <c r="P51542" s="2"/>
    </row>
    <row r="51543" spans="15:16" x14ac:dyDescent="0.2">
      <c r="O51543" s="152"/>
      <c r="P51543" s="2"/>
    </row>
    <row r="51544" spans="15:16" x14ac:dyDescent="0.2">
      <c r="O51544" s="152"/>
      <c r="P51544" s="2"/>
    </row>
    <row r="51545" spans="15:16" x14ac:dyDescent="0.2">
      <c r="O51545" s="152"/>
      <c r="P51545" s="2"/>
    </row>
    <row r="51546" spans="15:16" x14ac:dyDescent="0.2">
      <c r="O51546" s="152"/>
      <c r="P51546" s="2"/>
    </row>
    <row r="51547" spans="15:16" x14ac:dyDescent="0.2">
      <c r="O51547" s="152"/>
      <c r="P51547" s="2"/>
    </row>
    <row r="51548" spans="15:16" x14ac:dyDescent="0.2">
      <c r="O51548" s="152"/>
      <c r="P51548" s="2"/>
    </row>
    <row r="51549" spans="15:16" x14ac:dyDescent="0.2">
      <c r="O51549" s="152"/>
      <c r="P51549" s="2"/>
    </row>
    <row r="51550" spans="15:16" x14ac:dyDescent="0.2">
      <c r="O51550" s="152"/>
      <c r="P51550" s="2"/>
    </row>
    <row r="51551" spans="15:16" x14ac:dyDescent="0.2">
      <c r="O51551" s="152"/>
      <c r="P51551" s="2"/>
    </row>
    <row r="51552" spans="15:16" x14ac:dyDescent="0.2">
      <c r="O51552" s="152"/>
      <c r="P51552" s="2"/>
    </row>
    <row r="51553" spans="15:16" x14ac:dyDescent="0.2">
      <c r="O51553" s="152"/>
      <c r="P51553" s="2"/>
    </row>
    <row r="51554" spans="15:16" x14ac:dyDescent="0.2">
      <c r="O51554" s="152"/>
      <c r="P51554" s="2"/>
    </row>
    <row r="51555" spans="15:16" x14ac:dyDescent="0.2">
      <c r="O51555" s="152"/>
      <c r="P51555" s="2"/>
    </row>
    <row r="51556" spans="15:16" x14ac:dyDescent="0.2">
      <c r="O51556" s="152"/>
      <c r="P51556" s="2"/>
    </row>
    <row r="51557" spans="15:16" x14ac:dyDescent="0.2">
      <c r="O51557" s="152"/>
      <c r="P51557" s="2"/>
    </row>
    <row r="51558" spans="15:16" x14ac:dyDescent="0.2">
      <c r="O51558" s="152"/>
      <c r="P51558" s="2"/>
    </row>
    <row r="51559" spans="15:16" x14ac:dyDescent="0.2">
      <c r="O51559" s="152"/>
      <c r="P51559" s="2"/>
    </row>
    <row r="51560" spans="15:16" x14ac:dyDescent="0.2">
      <c r="O51560" s="152"/>
      <c r="P51560" s="2"/>
    </row>
    <row r="51561" spans="15:16" x14ac:dyDescent="0.2">
      <c r="O51561" s="152"/>
      <c r="P51561" s="2"/>
    </row>
    <row r="51562" spans="15:16" x14ac:dyDescent="0.2">
      <c r="O51562" s="152"/>
      <c r="P51562" s="2"/>
    </row>
    <row r="51563" spans="15:16" x14ac:dyDescent="0.2">
      <c r="O51563" s="152"/>
      <c r="P51563" s="2"/>
    </row>
    <row r="51564" spans="15:16" x14ac:dyDescent="0.2">
      <c r="O51564" s="152"/>
      <c r="P51564" s="2"/>
    </row>
    <row r="51565" spans="15:16" x14ac:dyDescent="0.2">
      <c r="O51565" s="152"/>
      <c r="P51565" s="2"/>
    </row>
    <row r="51566" spans="15:16" x14ac:dyDescent="0.2">
      <c r="O51566" s="152"/>
      <c r="P51566" s="2"/>
    </row>
    <row r="51567" spans="15:16" x14ac:dyDescent="0.2">
      <c r="O51567" s="152"/>
      <c r="P51567" s="2"/>
    </row>
    <row r="51568" spans="15:16" x14ac:dyDescent="0.2">
      <c r="O51568" s="152"/>
      <c r="P51568" s="2"/>
    </row>
    <row r="51569" spans="15:16" x14ac:dyDescent="0.2">
      <c r="O51569" s="152"/>
      <c r="P51569" s="2"/>
    </row>
    <row r="51570" spans="15:16" x14ac:dyDescent="0.2">
      <c r="O51570" s="152"/>
      <c r="P51570" s="2"/>
    </row>
    <row r="51571" spans="15:16" x14ac:dyDescent="0.2">
      <c r="O51571" s="152"/>
      <c r="P51571" s="2"/>
    </row>
    <row r="51572" spans="15:16" x14ac:dyDescent="0.2">
      <c r="O51572" s="152"/>
      <c r="P51572" s="2"/>
    </row>
    <row r="51573" spans="15:16" x14ac:dyDescent="0.2">
      <c r="O51573" s="152"/>
      <c r="P51573" s="2"/>
    </row>
    <row r="51574" spans="15:16" x14ac:dyDescent="0.2">
      <c r="O51574" s="152"/>
      <c r="P51574" s="2"/>
    </row>
    <row r="51575" spans="15:16" x14ac:dyDescent="0.2">
      <c r="O51575" s="152"/>
      <c r="P51575" s="2"/>
    </row>
    <row r="51576" spans="15:16" x14ac:dyDescent="0.2">
      <c r="O51576" s="152"/>
      <c r="P51576" s="2"/>
    </row>
    <row r="51577" spans="15:16" x14ac:dyDescent="0.2">
      <c r="O51577" s="152"/>
      <c r="P51577" s="2"/>
    </row>
    <row r="51578" spans="15:16" x14ac:dyDescent="0.2">
      <c r="O51578" s="152"/>
      <c r="P51578" s="2"/>
    </row>
    <row r="51579" spans="15:16" x14ac:dyDescent="0.2">
      <c r="O51579" s="152"/>
      <c r="P51579" s="2"/>
    </row>
    <row r="51580" spans="15:16" x14ac:dyDescent="0.2">
      <c r="O51580" s="152"/>
      <c r="P51580" s="2"/>
    </row>
    <row r="51581" spans="15:16" x14ac:dyDescent="0.2">
      <c r="O51581" s="152"/>
      <c r="P51581" s="2"/>
    </row>
    <row r="51582" spans="15:16" x14ac:dyDescent="0.2">
      <c r="O51582" s="152"/>
      <c r="P51582" s="2"/>
    </row>
    <row r="51583" spans="15:16" x14ac:dyDescent="0.2">
      <c r="O51583" s="152"/>
      <c r="P51583" s="2"/>
    </row>
    <row r="51584" spans="15:16" x14ac:dyDescent="0.2">
      <c r="O51584" s="152"/>
      <c r="P51584" s="2"/>
    </row>
    <row r="51585" spans="15:16" x14ac:dyDescent="0.2">
      <c r="O51585" s="152"/>
      <c r="P51585" s="2"/>
    </row>
    <row r="51586" spans="15:16" x14ac:dyDescent="0.2">
      <c r="O51586" s="152"/>
      <c r="P51586" s="2"/>
    </row>
    <row r="51587" spans="15:16" x14ac:dyDescent="0.2">
      <c r="O51587" s="152"/>
      <c r="P51587" s="2"/>
    </row>
    <row r="51588" spans="15:16" x14ac:dyDescent="0.2">
      <c r="O51588" s="152"/>
      <c r="P51588" s="2"/>
    </row>
    <row r="51589" spans="15:16" x14ac:dyDescent="0.2">
      <c r="O51589" s="152"/>
      <c r="P51589" s="2"/>
    </row>
    <row r="51590" spans="15:16" x14ac:dyDescent="0.2">
      <c r="O51590" s="152"/>
      <c r="P51590" s="2"/>
    </row>
    <row r="51591" spans="15:16" x14ac:dyDescent="0.2">
      <c r="O51591" s="152"/>
      <c r="P51591" s="2"/>
    </row>
    <row r="51592" spans="15:16" x14ac:dyDescent="0.2">
      <c r="O51592" s="152"/>
      <c r="P51592" s="2"/>
    </row>
    <row r="51593" spans="15:16" x14ac:dyDescent="0.2">
      <c r="O51593" s="152"/>
      <c r="P51593" s="2"/>
    </row>
    <row r="51594" spans="15:16" x14ac:dyDescent="0.2">
      <c r="O51594" s="152"/>
      <c r="P51594" s="2"/>
    </row>
    <row r="51595" spans="15:16" x14ac:dyDescent="0.2">
      <c r="O51595" s="152"/>
      <c r="P51595" s="2"/>
    </row>
    <row r="51596" spans="15:16" x14ac:dyDescent="0.2">
      <c r="O51596" s="152"/>
      <c r="P51596" s="2"/>
    </row>
    <row r="51597" spans="15:16" x14ac:dyDescent="0.2">
      <c r="O51597" s="152"/>
      <c r="P51597" s="2"/>
    </row>
    <row r="51598" spans="15:16" x14ac:dyDescent="0.2">
      <c r="O51598" s="152"/>
      <c r="P51598" s="2"/>
    </row>
    <row r="51599" spans="15:16" x14ac:dyDescent="0.2">
      <c r="O51599" s="152"/>
      <c r="P51599" s="2"/>
    </row>
    <row r="51600" spans="15:16" x14ac:dyDescent="0.2">
      <c r="O51600" s="152"/>
      <c r="P51600" s="2"/>
    </row>
    <row r="51601" spans="15:16" x14ac:dyDescent="0.2">
      <c r="O51601" s="152"/>
      <c r="P51601" s="2"/>
    </row>
    <row r="51602" spans="15:16" x14ac:dyDescent="0.2">
      <c r="O51602" s="152"/>
      <c r="P51602" s="2"/>
    </row>
    <row r="51603" spans="15:16" x14ac:dyDescent="0.2">
      <c r="O51603" s="152"/>
      <c r="P51603" s="2"/>
    </row>
    <row r="51604" spans="15:16" x14ac:dyDescent="0.2">
      <c r="O51604" s="152"/>
      <c r="P51604" s="2"/>
    </row>
    <row r="51605" spans="15:16" x14ac:dyDescent="0.2">
      <c r="O51605" s="152"/>
      <c r="P51605" s="2"/>
    </row>
    <row r="51606" spans="15:16" x14ac:dyDescent="0.2">
      <c r="O51606" s="152"/>
      <c r="P51606" s="2"/>
    </row>
    <row r="51607" spans="15:16" x14ac:dyDescent="0.2">
      <c r="O51607" s="152"/>
      <c r="P51607" s="2"/>
    </row>
    <row r="51608" spans="15:16" x14ac:dyDescent="0.2">
      <c r="O51608" s="152"/>
      <c r="P51608" s="2"/>
    </row>
    <row r="51609" spans="15:16" x14ac:dyDescent="0.2">
      <c r="O51609" s="152"/>
      <c r="P51609" s="2"/>
    </row>
    <row r="51610" spans="15:16" x14ac:dyDescent="0.2">
      <c r="O51610" s="152"/>
      <c r="P51610" s="2"/>
    </row>
    <row r="51611" spans="15:16" x14ac:dyDescent="0.2">
      <c r="O51611" s="152"/>
      <c r="P51611" s="2"/>
    </row>
    <row r="51612" spans="15:16" x14ac:dyDescent="0.2">
      <c r="O51612" s="152"/>
      <c r="P51612" s="2"/>
    </row>
    <row r="51613" spans="15:16" x14ac:dyDescent="0.2">
      <c r="O51613" s="152"/>
      <c r="P51613" s="2"/>
    </row>
    <row r="51614" spans="15:16" x14ac:dyDescent="0.2">
      <c r="O51614" s="152"/>
      <c r="P51614" s="2"/>
    </row>
    <row r="51615" spans="15:16" x14ac:dyDescent="0.2">
      <c r="O51615" s="152"/>
      <c r="P51615" s="2"/>
    </row>
    <row r="51616" spans="15:16" x14ac:dyDescent="0.2">
      <c r="O51616" s="152"/>
      <c r="P51616" s="2"/>
    </row>
    <row r="51617" spans="15:16" x14ac:dyDescent="0.2">
      <c r="O51617" s="152"/>
      <c r="P51617" s="2"/>
    </row>
    <row r="51618" spans="15:16" x14ac:dyDescent="0.2">
      <c r="O51618" s="152"/>
      <c r="P51618" s="2"/>
    </row>
    <row r="51619" spans="15:16" x14ac:dyDescent="0.2">
      <c r="O51619" s="152"/>
      <c r="P51619" s="2"/>
    </row>
    <row r="51620" spans="15:16" x14ac:dyDescent="0.2">
      <c r="O51620" s="152"/>
      <c r="P51620" s="2"/>
    </row>
    <row r="51621" spans="15:16" x14ac:dyDescent="0.2">
      <c r="O51621" s="152"/>
      <c r="P51621" s="2"/>
    </row>
    <row r="51622" spans="15:16" x14ac:dyDescent="0.2">
      <c r="O51622" s="152"/>
      <c r="P51622" s="2"/>
    </row>
    <row r="51623" spans="15:16" x14ac:dyDescent="0.2">
      <c r="O51623" s="152"/>
      <c r="P51623" s="2"/>
    </row>
    <row r="51624" spans="15:16" x14ac:dyDescent="0.2">
      <c r="O51624" s="152"/>
      <c r="P51624" s="2"/>
    </row>
    <row r="51625" spans="15:16" x14ac:dyDescent="0.2">
      <c r="O51625" s="152"/>
      <c r="P51625" s="2"/>
    </row>
    <row r="51626" spans="15:16" x14ac:dyDescent="0.2">
      <c r="O51626" s="152"/>
      <c r="P51626" s="2"/>
    </row>
    <row r="51627" spans="15:16" x14ac:dyDescent="0.2">
      <c r="O51627" s="152"/>
      <c r="P51627" s="2"/>
    </row>
    <row r="51628" spans="15:16" x14ac:dyDescent="0.2">
      <c r="O51628" s="152"/>
      <c r="P51628" s="2"/>
    </row>
    <row r="51629" spans="15:16" x14ac:dyDescent="0.2">
      <c r="O51629" s="152"/>
      <c r="P51629" s="2"/>
    </row>
    <row r="51630" spans="15:16" x14ac:dyDescent="0.2">
      <c r="O51630" s="152"/>
      <c r="P51630" s="2"/>
    </row>
    <row r="51631" spans="15:16" x14ac:dyDescent="0.2">
      <c r="O51631" s="152"/>
      <c r="P51631" s="2"/>
    </row>
    <row r="51632" spans="15:16" x14ac:dyDescent="0.2">
      <c r="O51632" s="152"/>
      <c r="P51632" s="2"/>
    </row>
    <row r="51633" spans="15:16" x14ac:dyDescent="0.2">
      <c r="O51633" s="152"/>
      <c r="P51633" s="2"/>
    </row>
    <row r="51634" spans="15:16" x14ac:dyDescent="0.2">
      <c r="O51634" s="152"/>
      <c r="P51634" s="2"/>
    </row>
    <row r="51635" spans="15:16" x14ac:dyDescent="0.2">
      <c r="O51635" s="152"/>
      <c r="P51635" s="2"/>
    </row>
    <row r="51636" spans="15:16" x14ac:dyDescent="0.2">
      <c r="O51636" s="152"/>
      <c r="P51636" s="2"/>
    </row>
    <row r="51637" spans="15:16" x14ac:dyDescent="0.2">
      <c r="O51637" s="152"/>
      <c r="P51637" s="2"/>
    </row>
    <row r="51638" spans="15:16" x14ac:dyDescent="0.2">
      <c r="O51638" s="152"/>
      <c r="P51638" s="2"/>
    </row>
    <row r="51639" spans="15:16" x14ac:dyDescent="0.2">
      <c r="O51639" s="152"/>
      <c r="P51639" s="2"/>
    </row>
    <row r="51640" spans="15:16" x14ac:dyDescent="0.2">
      <c r="O51640" s="152"/>
      <c r="P51640" s="2"/>
    </row>
    <row r="51641" spans="15:16" x14ac:dyDescent="0.2">
      <c r="O51641" s="152"/>
      <c r="P51641" s="2"/>
    </row>
    <row r="51642" spans="15:16" x14ac:dyDescent="0.2">
      <c r="O51642" s="152"/>
      <c r="P51642" s="2"/>
    </row>
    <row r="51643" spans="15:16" x14ac:dyDescent="0.2">
      <c r="O51643" s="152"/>
      <c r="P51643" s="2"/>
    </row>
    <row r="51644" spans="15:16" x14ac:dyDescent="0.2">
      <c r="O51644" s="152"/>
      <c r="P51644" s="2"/>
    </row>
    <row r="51645" spans="15:16" x14ac:dyDescent="0.2">
      <c r="O51645" s="152"/>
      <c r="P51645" s="2"/>
    </row>
    <row r="51646" spans="15:16" x14ac:dyDescent="0.2">
      <c r="O51646" s="152"/>
      <c r="P51646" s="2"/>
    </row>
    <row r="51647" spans="15:16" x14ac:dyDescent="0.2">
      <c r="O51647" s="152"/>
      <c r="P51647" s="2"/>
    </row>
    <row r="51648" spans="15:16" x14ac:dyDescent="0.2">
      <c r="O51648" s="152"/>
      <c r="P51648" s="2"/>
    </row>
    <row r="51649" spans="15:16" x14ac:dyDescent="0.2">
      <c r="O51649" s="152"/>
      <c r="P51649" s="2"/>
    </row>
    <row r="51650" spans="15:16" x14ac:dyDescent="0.2">
      <c r="O51650" s="152"/>
      <c r="P51650" s="2"/>
    </row>
    <row r="51651" spans="15:16" x14ac:dyDescent="0.2">
      <c r="O51651" s="152"/>
      <c r="P51651" s="2"/>
    </row>
    <row r="51652" spans="15:16" x14ac:dyDescent="0.2">
      <c r="O51652" s="152"/>
      <c r="P51652" s="2"/>
    </row>
    <row r="51653" spans="15:16" x14ac:dyDescent="0.2">
      <c r="O51653" s="152"/>
      <c r="P51653" s="2"/>
    </row>
    <row r="51654" spans="15:16" x14ac:dyDescent="0.2">
      <c r="O51654" s="152"/>
      <c r="P51654" s="2"/>
    </row>
    <row r="51655" spans="15:16" x14ac:dyDescent="0.2">
      <c r="O51655" s="152"/>
      <c r="P51655" s="2"/>
    </row>
    <row r="51656" spans="15:16" x14ac:dyDescent="0.2">
      <c r="O51656" s="152"/>
      <c r="P51656" s="2"/>
    </row>
    <row r="51657" spans="15:16" x14ac:dyDescent="0.2">
      <c r="O51657" s="152"/>
      <c r="P51657" s="2"/>
    </row>
    <row r="51658" spans="15:16" x14ac:dyDescent="0.2">
      <c r="O51658" s="152"/>
      <c r="P51658" s="2"/>
    </row>
    <row r="51659" spans="15:16" x14ac:dyDescent="0.2">
      <c r="O51659" s="152"/>
      <c r="P51659" s="2"/>
    </row>
    <row r="51660" spans="15:16" x14ac:dyDescent="0.2">
      <c r="O51660" s="152"/>
      <c r="P51660" s="2"/>
    </row>
    <row r="51661" spans="15:16" x14ac:dyDescent="0.2">
      <c r="O51661" s="152"/>
      <c r="P51661" s="2"/>
    </row>
    <row r="51662" spans="15:16" x14ac:dyDescent="0.2">
      <c r="O51662" s="152"/>
      <c r="P51662" s="2"/>
    </row>
    <row r="51663" spans="15:16" x14ac:dyDescent="0.2">
      <c r="O51663" s="152"/>
      <c r="P51663" s="2"/>
    </row>
    <row r="51664" spans="15:16" x14ac:dyDescent="0.2">
      <c r="O51664" s="152"/>
      <c r="P51664" s="2"/>
    </row>
    <row r="51665" spans="15:16" x14ac:dyDescent="0.2">
      <c r="O51665" s="152"/>
      <c r="P51665" s="2"/>
    </row>
    <row r="51666" spans="15:16" x14ac:dyDescent="0.2">
      <c r="O51666" s="152"/>
      <c r="P51666" s="2"/>
    </row>
    <row r="51667" spans="15:16" x14ac:dyDescent="0.2">
      <c r="O51667" s="152"/>
      <c r="P51667" s="2"/>
    </row>
    <row r="51668" spans="15:16" x14ac:dyDescent="0.2">
      <c r="O51668" s="152"/>
      <c r="P51668" s="2"/>
    </row>
    <row r="51669" spans="15:16" x14ac:dyDescent="0.2">
      <c r="O51669" s="152"/>
      <c r="P51669" s="2"/>
    </row>
    <row r="51670" spans="15:16" x14ac:dyDescent="0.2">
      <c r="O51670" s="152"/>
      <c r="P51670" s="2"/>
    </row>
    <row r="51671" spans="15:16" x14ac:dyDescent="0.2">
      <c r="O51671" s="152"/>
      <c r="P51671" s="2"/>
    </row>
    <row r="51672" spans="15:16" x14ac:dyDescent="0.2">
      <c r="O51672" s="152"/>
      <c r="P51672" s="2"/>
    </row>
    <row r="51673" spans="15:16" x14ac:dyDescent="0.2">
      <c r="O51673" s="152"/>
      <c r="P51673" s="2"/>
    </row>
    <row r="51674" spans="15:16" x14ac:dyDescent="0.2">
      <c r="O51674" s="152"/>
      <c r="P51674" s="2"/>
    </row>
    <row r="51675" spans="15:16" x14ac:dyDescent="0.2">
      <c r="O51675" s="152"/>
      <c r="P51675" s="2"/>
    </row>
    <row r="51676" spans="15:16" x14ac:dyDescent="0.2">
      <c r="O51676" s="152"/>
      <c r="P51676" s="2"/>
    </row>
    <row r="51677" spans="15:16" x14ac:dyDescent="0.2">
      <c r="O51677" s="152"/>
      <c r="P51677" s="2"/>
    </row>
    <row r="51678" spans="15:16" x14ac:dyDescent="0.2">
      <c r="O51678" s="152"/>
      <c r="P51678" s="2"/>
    </row>
    <row r="51679" spans="15:16" x14ac:dyDescent="0.2">
      <c r="O51679" s="152"/>
      <c r="P51679" s="2"/>
    </row>
    <row r="51680" spans="15:16" x14ac:dyDescent="0.2">
      <c r="O51680" s="152"/>
      <c r="P51680" s="2"/>
    </row>
    <row r="51681" spans="15:16" x14ac:dyDescent="0.2">
      <c r="O51681" s="152"/>
      <c r="P51681" s="2"/>
    </row>
    <row r="51682" spans="15:16" x14ac:dyDescent="0.2">
      <c r="O51682" s="152"/>
      <c r="P51682" s="2"/>
    </row>
    <row r="51683" spans="15:16" x14ac:dyDescent="0.2">
      <c r="O51683" s="152"/>
      <c r="P51683" s="2"/>
    </row>
    <row r="51684" spans="15:16" x14ac:dyDescent="0.2">
      <c r="O51684" s="152"/>
      <c r="P51684" s="2"/>
    </row>
    <row r="51685" spans="15:16" x14ac:dyDescent="0.2">
      <c r="O51685" s="152"/>
      <c r="P51685" s="2"/>
    </row>
    <row r="51686" spans="15:16" x14ac:dyDescent="0.2">
      <c r="O51686" s="152"/>
      <c r="P51686" s="2"/>
    </row>
    <row r="51687" spans="15:16" x14ac:dyDescent="0.2">
      <c r="O51687" s="152"/>
      <c r="P51687" s="2"/>
    </row>
    <row r="51688" spans="15:16" x14ac:dyDescent="0.2">
      <c r="O51688" s="152"/>
      <c r="P51688" s="2"/>
    </row>
    <row r="51689" spans="15:16" x14ac:dyDescent="0.2">
      <c r="O51689" s="152"/>
      <c r="P51689" s="2"/>
    </row>
    <row r="51690" spans="15:16" x14ac:dyDescent="0.2">
      <c r="O51690" s="152"/>
      <c r="P51690" s="2"/>
    </row>
    <row r="51691" spans="15:16" x14ac:dyDescent="0.2">
      <c r="O51691" s="152"/>
      <c r="P51691" s="2"/>
    </row>
    <row r="51692" spans="15:16" x14ac:dyDescent="0.2">
      <c r="O51692" s="152"/>
      <c r="P51692" s="2"/>
    </row>
    <row r="51693" spans="15:16" x14ac:dyDescent="0.2">
      <c r="O51693" s="152"/>
      <c r="P51693" s="2"/>
    </row>
    <row r="51694" spans="15:16" x14ac:dyDescent="0.2">
      <c r="O51694" s="152"/>
      <c r="P51694" s="2"/>
    </row>
    <row r="51695" spans="15:16" x14ac:dyDescent="0.2">
      <c r="O51695" s="152"/>
      <c r="P51695" s="2"/>
    </row>
    <row r="51696" spans="15:16" x14ac:dyDescent="0.2">
      <c r="O51696" s="152"/>
      <c r="P51696" s="2"/>
    </row>
    <row r="51697" spans="15:16" x14ac:dyDescent="0.2">
      <c r="O51697" s="152"/>
      <c r="P51697" s="2"/>
    </row>
    <row r="51698" spans="15:16" x14ac:dyDescent="0.2">
      <c r="O51698" s="152"/>
      <c r="P51698" s="2"/>
    </row>
    <row r="51699" spans="15:16" x14ac:dyDescent="0.2">
      <c r="O51699" s="152"/>
      <c r="P51699" s="2"/>
    </row>
    <row r="51700" spans="15:16" x14ac:dyDescent="0.2">
      <c r="O51700" s="152"/>
      <c r="P51700" s="2"/>
    </row>
    <row r="51701" spans="15:16" x14ac:dyDescent="0.2">
      <c r="O51701" s="152"/>
      <c r="P51701" s="2"/>
    </row>
    <row r="51702" spans="15:16" x14ac:dyDescent="0.2">
      <c r="O51702" s="152"/>
      <c r="P51702" s="2"/>
    </row>
    <row r="51703" spans="15:16" x14ac:dyDescent="0.2">
      <c r="O51703" s="152"/>
      <c r="P51703" s="2"/>
    </row>
    <row r="51704" spans="15:16" x14ac:dyDescent="0.2">
      <c r="O51704" s="152"/>
      <c r="P51704" s="2"/>
    </row>
    <row r="51705" spans="15:16" x14ac:dyDescent="0.2">
      <c r="O51705" s="152"/>
      <c r="P51705" s="2"/>
    </row>
    <row r="51706" spans="15:16" x14ac:dyDescent="0.2">
      <c r="O51706" s="152"/>
      <c r="P51706" s="2"/>
    </row>
    <row r="51707" spans="15:16" x14ac:dyDescent="0.2">
      <c r="O51707" s="152"/>
      <c r="P51707" s="2"/>
    </row>
    <row r="51708" spans="15:16" x14ac:dyDescent="0.2">
      <c r="O51708" s="152"/>
      <c r="P51708" s="2"/>
    </row>
    <row r="51709" spans="15:16" x14ac:dyDescent="0.2">
      <c r="O51709" s="152"/>
      <c r="P51709" s="2"/>
    </row>
    <row r="51710" spans="15:16" x14ac:dyDescent="0.2">
      <c r="O51710" s="152"/>
      <c r="P51710" s="2"/>
    </row>
    <row r="51711" spans="15:16" x14ac:dyDescent="0.2">
      <c r="O51711" s="152"/>
      <c r="P51711" s="2"/>
    </row>
    <row r="51712" spans="15:16" x14ac:dyDescent="0.2">
      <c r="O51712" s="152"/>
      <c r="P51712" s="2"/>
    </row>
    <row r="51713" spans="15:16" x14ac:dyDescent="0.2">
      <c r="O51713" s="152"/>
      <c r="P51713" s="2"/>
    </row>
    <row r="51714" spans="15:16" x14ac:dyDescent="0.2">
      <c r="O51714" s="152"/>
      <c r="P51714" s="2"/>
    </row>
    <row r="51715" spans="15:16" x14ac:dyDescent="0.2">
      <c r="O51715" s="152"/>
      <c r="P51715" s="2"/>
    </row>
    <row r="51716" spans="15:16" x14ac:dyDescent="0.2">
      <c r="O51716" s="152"/>
      <c r="P51716" s="2"/>
    </row>
    <row r="51717" spans="15:16" x14ac:dyDescent="0.2">
      <c r="O51717" s="152"/>
      <c r="P51717" s="2"/>
    </row>
    <row r="51718" spans="15:16" x14ac:dyDescent="0.2">
      <c r="O51718" s="152"/>
      <c r="P51718" s="2"/>
    </row>
    <row r="51719" spans="15:16" x14ac:dyDescent="0.2">
      <c r="O51719" s="152"/>
      <c r="P51719" s="2"/>
    </row>
    <row r="51720" spans="15:16" x14ac:dyDescent="0.2">
      <c r="O51720" s="152"/>
      <c r="P51720" s="2"/>
    </row>
    <row r="51721" spans="15:16" x14ac:dyDescent="0.2">
      <c r="O51721" s="152"/>
      <c r="P51721" s="2"/>
    </row>
    <row r="51722" spans="15:16" x14ac:dyDescent="0.2">
      <c r="O51722" s="152"/>
      <c r="P51722" s="2"/>
    </row>
    <row r="51723" spans="15:16" x14ac:dyDescent="0.2">
      <c r="O51723" s="152"/>
      <c r="P51723" s="2"/>
    </row>
    <row r="51724" spans="15:16" x14ac:dyDescent="0.2">
      <c r="O51724" s="152"/>
      <c r="P51724" s="2"/>
    </row>
    <row r="51725" spans="15:16" x14ac:dyDescent="0.2">
      <c r="O51725" s="152"/>
      <c r="P51725" s="2"/>
    </row>
    <row r="51726" spans="15:16" x14ac:dyDescent="0.2">
      <c r="O51726" s="152"/>
      <c r="P51726" s="2"/>
    </row>
    <row r="51727" spans="15:16" x14ac:dyDescent="0.2">
      <c r="O51727" s="152"/>
      <c r="P51727" s="2"/>
    </row>
    <row r="51728" spans="15:16" x14ac:dyDescent="0.2">
      <c r="O51728" s="152"/>
      <c r="P51728" s="2"/>
    </row>
    <row r="51729" spans="15:16" x14ac:dyDescent="0.2">
      <c r="O51729" s="152"/>
      <c r="P51729" s="2"/>
    </row>
    <row r="51730" spans="15:16" x14ac:dyDescent="0.2">
      <c r="O51730" s="152"/>
      <c r="P51730" s="2"/>
    </row>
    <row r="51731" spans="15:16" x14ac:dyDescent="0.2">
      <c r="O51731" s="152"/>
      <c r="P51731" s="2"/>
    </row>
    <row r="51732" spans="15:16" x14ac:dyDescent="0.2">
      <c r="O51732" s="152"/>
      <c r="P51732" s="2"/>
    </row>
    <row r="51733" spans="15:16" x14ac:dyDescent="0.2">
      <c r="O51733" s="152"/>
      <c r="P51733" s="2"/>
    </row>
    <row r="51734" spans="15:16" x14ac:dyDescent="0.2">
      <c r="O51734" s="152"/>
      <c r="P51734" s="2"/>
    </row>
    <row r="51735" spans="15:16" x14ac:dyDescent="0.2">
      <c r="O51735" s="152"/>
      <c r="P51735" s="2"/>
    </row>
    <row r="51736" spans="15:16" x14ac:dyDescent="0.2">
      <c r="O51736" s="152"/>
      <c r="P51736" s="2"/>
    </row>
    <row r="51737" spans="15:16" x14ac:dyDescent="0.2">
      <c r="O51737" s="152"/>
      <c r="P51737" s="2"/>
    </row>
    <row r="51738" spans="15:16" x14ac:dyDescent="0.2">
      <c r="O51738" s="152"/>
      <c r="P51738" s="2"/>
    </row>
    <row r="51739" spans="15:16" x14ac:dyDescent="0.2">
      <c r="O51739" s="152"/>
      <c r="P51739" s="2"/>
    </row>
    <row r="51740" spans="15:16" x14ac:dyDescent="0.2">
      <c r="O51740" s="152"/>
      <c r="P51740" s="2"/>
    </row>
    <row r="51741" spans="15:16" x14ac:dyDescent="0.2">
      <c r="O51741" s="152"/>
      <c r="P51741" s="2"/>
    </row>
    <row r="51742" spans="15:16" x14ac:dyDescent="0.2">
      <c r="O51742" s="152"/>
      <c r="P51742" s="2"/>
    </row>
    <row r="51743" spans="15:16" x14ac:dyDescent="0.2">
      <c r="O51743" s="152"/>
      <c r="P51743" s="2"/>
    </row>
    <row r="51744" spans="15:16" x14ac:dyDescent="0.2">
      <c r="O51744" s="152"/>
      <c r="P51744" s="2"/>
    </row>
    <row r="51745" spans="15:16" x14ac:dyDescent="0.2">
      <c r="O51745" s="152"/>
      <c r="P51745" s="2"/>
    </row>
    <row r="51746" spans="15:16" x14ac:dyDescent="0.2">
      <c r="O51746" s="152"/>
      <c r="P51746" s="2"/>
    </row>
    <row r="51747" spans="15:16" x14ac:dyDescent="0.2">
      <c r="O51747" s="152"/>
      <c r="P51747" s="2"/>
    </row>
    <row r="51748" spans="15:16" x14ac:dyDescent="0.2">
      <c r="O51748" s="152"/>
      <c r="P51748" s="2"/>
    </row>
    <row r="51749" spans="15:16" x14ac:dyDescent="0.2">
      <c r="O51749" s="152"/>
      <c r="P51749" s="2"/>
    </row>
    <row r="51750" spans="15:16" x14ac:dyDescent="0.2">
      <c r="O51750" s="152"/>
      <c r="P51750" s="2"/>
    </row>
    <row r="51751" spans="15:16" x14ac:dyDescent="0.2">
      <c r="O51751" s="152"/>
      <c r="P51751" s="2"/>
    </row>
    <row r="51752" spans="15:16" x14ac:dyDescent="0.2">
      <c r="O51752" s="152"/>
      <c r="P51752" s="2"/>
    </row>
    <row r="51753" spans="15:16" x14ac:dyDescent="0.2">
      <c r="O51753" s="152"/>
      <c r="P51753" s="2"/>
    </row>
    <row r="51754" spans="15:16" x14ac:dyDescent="0.2">
      <c r="O51754" s="152"/>
      <c r="P51754" s="2"/>
    </row>
    <row r="51755" spans="15:16" x14ac:dyDescent="0.2">
      <c r="O51755" s="152"/>
      <c r="P51755" s="2"/>
    </row>
    <row r="51756" spans="15:16" x14ac:dyDescent="0.2">
      <c r="O51756" s="152"/>
      <c r="P51756" s="2"/>
    </row>
    <row r="51757" spans="15:16" x14ac:dyDescent="0.2">
      <c r="O51757" s="152"/>
      <c r="P51757" s="2"/>
    </row>
    <row r="51758" spans="15:16" x14ac:dyDescent="0.2">
      <c r="O51758" s="152"/>
      <c r="P51758" s="2"/>
    </row>
    <row r="51759" spans="15:16" x14ac:dyDescent="0.2">
      <c r="O51759" s="152"/>
      <c r="P51759" s="2"/>
    </row>
    <row r="51760" spans="15:16" x14ac:dyDescent="0.2">
      <c r="O51760" s="152"/>
      <c r="P51760" s="2"/>
    </row>
    <row r="51761" spans="15:16" x14ac:dyDescent="0.2">
      <c r="O51761" s="152"/>
      <c r="P51761" s="2"/>
    </row>
    <row r="51762" spans="15:16" x14ac:dyDescent="0.2">
      <c r="O51762" s="152"/>
      <c r="P51762" s="2"/>
    </row>
    <row r="51763" spans="15:16" x14ac:dyDescent="0.2">
      <c r="O51763" s="152"/>
      <c r="P51763" s="2"/>
    </row>
    <row r="51764" spans="15:16" x14ac:dyDescent="0.2">
      <c r="O51764" s="152"/>
      <c r="P51764" s="2"/>
    </row>
    <row r="51765" spans="15:16" x14ac:dyDescent="0.2">
      <c r="O51765" s="152"/>
      <c r="P51765" s="2"/>
    </row>
    <row r="51766" spans="15:16" x14ac:dyDescent="0.2">
      <c r="O51766" s="152"/>
      <c r="P51766" s="2"/>
    </row>
    <row r="51767" spans="15:16" x14ac:dyDescent="0.2">
      <c r="O51767" s="152"/>
      <c r="P51767" s="2"/>
    </row>
    <row r="51768" spans="15:16" x14ac:dyDescent="0.2">
      <c r="O51768" s="152"/>
      <c r="P51768" s="2"/>
    </row>
    <row r="51769" spans="15:16" x14ac:dyDescent="0.2">
      <c r="O51769" s="152"/>
      <c r="P51769" s="2"/>
    </row>
    <row r="51770" spans="15:16" x14ac:dyDescent="0.2">
      <c r="O51770" s="152"/>
      <c r="P51770" s="2"/>
    </row>
    <row r="51771" spans="15:16" x14ac:dyDescent="0.2">
      <c r="O51771" s="152"/>
      <c r="P51771" s="2"/>
    </row>
    <row r="51772" spans="15:16" x14ac:dyDescent="0.2">
      <c r="O51772" s="152"/>
      <c r="P51772" s="2"/>
    </row>
    <row r="51773" spans="15:16" x14ac:dyDescent="0.2">
      <c r="O51773" s="152"/>
      <c r="P51773" s="2"/>
    </row>
    <row r="51774" spans="15:16" x14ac:dyDescent="0.2">
      <c r="O51774" s="152"/>
      <c r="P51774" s="2"/>
    </row>
    <row r="51775" spans="15:16" x14ac:dyDescent="0.2">
      <c r="O51775" s="152"/>
      <c r="P51775" s="2"/>
    </row>
    <row r="51776" spans="15:16" x14ac:dyDescent="0.2">
      <c r="O51776" s="152"/>
      <c r="P51776" s="2"/>
    </row>
    <row r="51777" spans="15:16" x14ac:dyDescent="0.2">
      <c r="O51777" s="152"/>
      <c r="P51777" s="2"/>
    </row>
    <row r="51778" spans="15:16" x14ac:dyDescent="0.2">
      <c r="O51778" s="152"/>
      <c r="P51778" s="2"/>
    </row>
    <row r="51779" spans="15:16" x14ac:dyDescent="0.2">
      <c r="O51779" s="152"/>
      <c r="P51779" s="2"/>
    </row>
    <row r="51780" spans="15:16" x14ac:dyDescent="0.2">
      <c r="O51780" s="152"/>
      <c r="P51780" s="2"/>
    </row>
    <row r="51781" spans="15:16" x14ac:dyDescent="0.2">
      <c r="O51781" s="152"/>
      <c r="P51781" s="2"/>
    </row>
    <row r="51782" spans="15:16" x14ac:dyDescent="0.2">
      <c r="O51782" s="152"/>
      <c r="P51782" s="2"/>
    </row>
    <row r="51783" spans="15:16" x14ac:dyDescent="0.2">
      <c r="O51783" s="152"/>
      <c r="P51783" s="2"/>
    </row>
    <row r="51784" spans="15:16" x14ac:dyDescent="0.2">
      <c r="O51784" s="152"/>
      <c r="P51784" s="2"/>
    </row>
    <row r="51785" spans="15:16" x14ac:dyDescent="0.2">
      <c r="O51785" s="152"/>
      <c r="P51785" s="2"/>
    </row>
    <row r="51786" spans="15:16" x14ac:dyDescent="0.2">
      <c r="O51786" s="152"/>
      <c r="P51786" s="2"/>
    </row>
    <row r="51787" spans="15:16" x14ac:dyDescent="0.2">
      <c r="O51787" s="152"/>
      <c r="P51787" s="2"/>
    </row>
    <row r="51788" spans="15:16" x14ac:dyDescent="0.2">
      <c r="O51788" s="152"/>
      <c r="P51788" s="2"/>
    </row>
    <row r="51789" spans="15:16" x14ac:dyDescent="0.2">
      <c r="O51789" s="152"/>
      <c r="P51789" s="2"/>
    </row>
    <row r="51790" spans="15:16" x14ac:dyDescent="0.2">
      <c r="O51790" s="152"/>
      <c r="P51790" s="2"/>
    </row>
    <row r="51791" spans="15:16" x14ac:dyDescent="0.2">
      <c r="O51791" s="152"/>
      <c r="P51791" s="2"/>
    </row>
    <row r="51792" spans="15:16" x14ac:dyDescent="0.2">
      <c r="O51792" s="152"/>
      <c r="P51792" s="2"/>
    </row>
    <row r="51793" spans="15:16" x14ac:dyDescent="0.2">
      <c r="O51793" s="152"/>
      <c r="P51793" s="2"/>
    </row>
    <row r="51794" spans="15:16" x14ac:dyDescent="0.2">
      <c r="O51794" s="152"/>
      <c r="P51794" s="2"/>
    </row>
    <row r="51795" spans="15:16" x14ac:dyDescent="0.2">
      <c r="O51795" s="152"/>
      <c r="P51795" s="2"/>
    </row>
    <row r="51796" spans="15:16" x14ac:dyDescent="0.2">
      <c r="O51796" s="152"/>
      <c r="P51796" s="2"/>
    </row>
    <row r="51797" spans="15:16" x14ac:dyDescent="0.2">
      <c r="O51797" s="152"/>
      <c r="P51797" s="2"/>
    </row>
    <row r="51798" spans="15:16" x14ac:dyDescent="0.2">
      <c r="O51798" s="152"/>
      <c r="P51798" s="2"/>
    </row>
    <row r="51799" spans="15:16" x14ac:dyDescent="0.2">
      <c r="O51799" s="152"/>
      <c r="P51799" s="2"/>
    </row>
    <row r="51800" spans="15:16" x14ac:dyDescent="0.2">
      <c r="O51800" s="152"/>
      <c r="P51800" s="2"/>
    </row>
    <row r="51801" spans="15:16" x14ac:dyDescent="0.2">
      <c r="O51801" s="152"/>
      <c r="P51801" s="2"/>
    </row>
    <row r="51802" spans="15:16" x14ac:dyDescent="0.2">
      <c r="O51802" s="152"/>
      <c r="P51802" s="2"/>
    </row>
    <row r="51803" spans="15:16" x14ac:dyDescent="0.2">
      <c r="O51803" s="152"/>
      <c r="P51803" s="2"/>
    </row>
    <row r="51804" spans="15:16" x14ac:dyDescent="0.2">
      <c r="O51804" s="152"/>
      <c r="P51804" s="2"/>
    </row>
    <row r="51805" spans="15:16" x14ac:dyDescent="0.2">
      <c r="O51805" s="152"/>
      <c r="P51805" s="2"/>
    </row>
    <row r="51806" spans="15:16" x14ac:dyDescent="0.2">
      <c r="O51806" s="152"/>
      <c r="P51806" s="2"/>
    </row>
    <row r="51807" spans="15:16" x14ac:dyDescent="0.2">
      <c r="O51807" s="152"/>
      <c r="P51807" s="2"/>
    </row>
    <row r="51808" spans="15:16" x14ac:dyDescent="0.2">
      <c r="O51808" s="152"/>
      <c r="P51808" s="2"/>
    </row>
    <row r="51809" spans="15:16" x14ac:dyDescent="0.2">
      <c r="O51809" s="152"/>
      <c r="P51809" s="2"/>
    </row>
    <row r="51810" spans="15:16" x14ac:dyDescent="0.2">
      <c r="O51810" s="152"/>
      <c r="P51810" s="2"/>
    </row>
    <row r="51811" spans="15:16" x14ac:dyDescent="0.2">
      <c r="O51811" s="152"/>
      <c r="P51811" s="2"/>
    </row>
    <row r="51812" spans="15:16" x14ac:dyDescent="0.2">
      <c r="O51812" s="152"/>
      <c r="P51812" s="2"/>
    </row>
    <row r="51813" spans="15:16" x14ac:dyDescent="0.2">
      <c r="O51813" s="152"/>
      <c r="P51813" s="2"/>
    </row>
    <row r="51814" spans="15:16" x14ac:dyDescent="0.2">
      <c r="O51814" s="152"/>
      <c r="P51814" s="2"/>
    </row>
    <row r="51815" spans="15:16" x14ac:dyDescent="0.2">
      <c r="O51815" s="152"/>
      <c r="P51815" s="2"/>
    </row>
    <row r="51816" spans="15:16" x14ac:dyDescent="0.2">
      <c r="O51816" s="152"/>
      <c r="P51816" s="2"/>
    </row>
    <row r="51817" spans="15:16" x14ac:dyDescent="0.2">
      <c r="O51817" s="152"/>
      <c r="P51817" s="2"/>
    </row>
    <row r="51818" spans="15:16" x14ac:dyDescent="0.2">
      <c r="O51818" s="152"/>
      <c r="P51818" s="2"/>
    </row>
    <row r="51819" spans="15:16" x14ac:dyDescent="0.2">
      <c r="O51819" s="152"/>
      <c r="P51819" s="2"/>
    </row>
    <row r="51820" spans="15:16" x14ac:dyDescent="0.2">
      <c r="O51820" s="152"/>
      <c r="P51820" s="2"/>
    </row>
    <row r="51821" spans="15:16" x14ac:dyDescent="0.2">
      <c r="O51821" s="152"/>
      <c r="P51821" s="2"/>
    </row>
    <row r="51822" spans="15:16" x14ac:dyDescent="0.2">
      <c r="O51822" s="152"/>
      <c r="P51822" s="2"/>
    </row>
    <row r="51823" spans="15:16" x14ac:dyDescent="0.2">
      <c r="O51823" s="152"/>
      <c r="P51823" s="2"/>
    </row>
    <row r="51824" spans="15:16" x14ac:dyDescent="0.2">
      <c r="O51824" s="152"/>
      <c r="P51824" s="2"/>
    </row>
    <row r="51825" spans="15:16" x14ac:dyDescent="0.2">
      <c r="O51825" s="152"/>
      <c r="P51825" s="2"/>
    </row>
    <row r="51826" spans="15:16" x14ac:dyDescent="0.2">
      <c r="O51826" s="152"/>
      <c r="P51826" s="2"/>
    </row>
    <row r="51827" spans="15:16" x14ac:dyDescent="0.2">
      <c r="O51827" s="152"/>
      <c r="P51827" s="2"/>
    </row>
    <row r="51828" spans="15:16" x14ac:dyDescent="0.2">
      <c r="O51828" s="152"/>
      <c r="P51828" s="2"/>
    </row>
    <row r="51829" spans="15:16" x14ac:dyDescent="0.2">
      <c r="O51829" s="152"/>
      <c r="P51829" s="2"/>
    </row>
    <row r="51830" spans="15:16" x14ac:dyDescent="0.2">
      <c r="O51830" s="152"/>
      <c r="P51830" s="2"/>
    </row>
    <row r="51831" spans="15:16" x14ac:dyDescent="0.2">
      <c r="O51831" s="152"/>
      <c r="P51831" s="2"/>
    </row>
    <row r="51832" spans="15:16" x14ac:dyDescent="0.2">
      <c r="O51832" s="152"/>
      <c r="P51832" s="2"/>
    </row>
    <row r="51833" spans="15:16" x14ac:dyDescent="0.2">
      <c r="O51833" s="152"/>
      <c r="P51833" s="2"/>
    </row>
    <row r="51834" spans="15:16" x14ac:dyDescent="0.2">
      <c r="O51834" s="152"/>
      <c r="P51834" s="2"/>
    </row>
    <row r="51835" spans="15:16" x14ac:dyDescent="0.2">
      <c r="O51835" s="152"/>
      <c r="P51835" s="2"/>
    </row>
    <row r="51836" spans="15:16" x14ac:dyDescent="0.2">
      <c r="O51836" s="152"/>
      <c r="P51836" s="2"/>
    </row>
    <row r="51837" spans="15:16" x14ac:dyDescent="0.2">
      <c r="O51837" s="152"/>
      <c r="P51837" s="2"/>
    </row>
    <row r="51838" spans="15:16" x14ac:dyDescent="0.2">
      <c r="O51838" s="152"/>
      <c r="P51838" s="2"/>
    </row>
    <row r="51839" spans="15:16" x14ac:dyDescent="0.2">
      <c r="O51839" s="152"/>
      <c r="P51839" s="2"/>
    </row>
    <row r="51840" spans="15:16" x14ac:dyDescent="0.2">
      <c r="O51840" s="152"/>
      <c r="P51840" s="2"/>
    </row>
    <row r="51841" spans="15:16" x14ac:dyDescent="0.2">
      <c r="O51841" s="152"/>
      <c r="P51841" s="2"/>
    </row>
    <row r="51842" spans="15:16" x14ac:dyDescent="0.2">
      <c r="O51842" s="152"/>
      <c r="P51842" s="2"/>
    </row>
    <row r="51843" spans="15:16" x14ac:dyDescent="0.2">
      <c r="O51843" s="152"/>
      <c r="P51843" s="2"/>
    </row>
    <row r="51844" spans="15:16" x14ac:dyDescent="0.2">
      <c r="O51844" s="152"/>
      <c r="P51844" s="2"/>
    </row>
    <row r="51845" spans="15:16" x14ac:dyDescent="0.2">
      <c r="O51845" s="152"/>
      <c r="P51845" s="2"/>
    </row>
    <row r="51846" spans="15:16" x14ac:dyDescent="0.2">
      <c r="O51846" s="152"/>
      <c r="P51846" s="2"/>
    </row>
    <row r="51847" spans="15:16" x14ac:dyDescent="0.2">
      <c r="O51847" s="152"/>
      <c r="P51847" s="2"/>
    </row>
    <row r="51848" spans="15:16" x14ac:dyDescent="0.2">
      <c r="O51848" s="152"/>
      <c r="P51848" s="2"/>
    </row>
    <row r="51849" spans="15:16" x14ac:dyDescent="0.2">
      <c r="O51849" s="152"/>
      <c r="P51849" s="2"/>
    </row>
    <row r="51850" spans="15:16" x14ac:dyDescent="0.2">
      <c r="O51850" s="152"/>
      <c r="P51850" s="2"/>
    </row>
    <row r="51851" spans="15:16" x14ac:dyDescent="0.2">
      <c r="O51851" s="152"/>
      <c r="P51851" s="2"/>
    </row>
    <row r="51852" spans="15:16" x14ac:dyDescent="0.2">
      <c r="O51852" s="152"/>
      <c r="P51852" s="2"/>
    </row>
    <row r="51853" spans="15:16" x14ac:dyDescent="0.2">
      <c r="O51853" s="152"/>
      <c r="P51853" s="2"/>
    </row>
    <row r="51854" spans="15:16" x14ac:dyDescent="0.2">
      <c r="O51854" s="152"/>
      <c r="P51854" s="2"/>
    </row>
    <row r="51855" spans="15:16" x14ac:dyDescent="0.2">
      <c r="O51855" s="152"/>
      <c r="P51855" s="2"/>
    </row>
    <row r="51856" spans="15:16" x14ac:dyDescent="0.2">
      <c r="O51856" s="152"/>
      <c r="P51856" s="2"/>
    </row>
    <row r="51857" spans="15:16" x14ac:dyDescent="0.2">
      <c r="O51857" s="152"/>
      <c r="P51857" s="2"/>
    </row>
    <row r="51858" spans="15:16" x14ac:dyDescent="0.2">
      <c r="O51858" s="152"/>
      <c r="P51858" s="2"/>
    </row>
    <row r="51859" spans="15:16" x14ac:dyDescent="0.2">
      <c r="O51859" s="152"/>
      <c r="P51859" s="2"/>
    </row>
    <row r="51860" spans="15:16" x14ac:dyDescent="0.2">
      <c r="O51860" s="152"/>
      <c r="P51860" s="2"/>
    </row>
    <row r="51861" spans="15:16" x14ac:dyDescent="0.2">
      <c r="O51861" s="152"/>
      <c r="P51861" s="2"/>
    </row>
    <row r="51862" spans="15:16" x14ac:dyDescent="0.2">
      <c r="O51862" s="152"/>
      <c r="P51862" s="2"/>
    </row>
    <row r="51863" spans="15:16" x14ac:dyDescent="0.2">
      <c r="O51863" s="152"/>
      <c r="P51863" s="2"/>
    </row>
    <row r="51864" spans="15:16" x14ac:dyDescent="0.2">
      <c r="O51864" s="152"/>
      <c r="P51864" s="2"/>
    </row>
    <row r="51865" spans="15:16" x14ac:dyDescent="0.2">
      <c r="O51865" s="152"/>
      <c r="P51865" s="2"/>
    </row>
    <row r="51866" spans="15:16" x14ac:dyDescent="0.2">
      <c r="O51866" s="152"/>
      <c r="P51866" s="2"/>
    </row>
    <row r="51867" spans="15:16" x14ac:dyDescent="0.2">
      <c r="O51867" s="152"/>
      <c r="P51867" s="2"/>
    </row>
    <row r="51868" spans="15:16" x14ac:dyDescent="0.2">
      <c r="O51868" s="152"/>
      <c r="P51868" s="2"/>
    </row>
    <row r="51869" spans="15:16" x14ac:dyDescent="0.2">
      <c r="O51869" s="152"/>
      <c r="P51869" s="2"/>
    </row>
    <row r="51870" spans="15:16" x14ac:dyDescent="0.2">
      <c r="O51870" s="152"/>
      <c r="P51870" s="2"/>
    </row>
    <row r="51871" spans="15:16" x14ac:dyDescent="0.2">
      <c r="O51871" s="152"/>
      <c r="P51871" s="2"/>
    </row>
    <row r="51872" spans="15:16" x14ac:dyDescent="0.2">
      <c r="O51872" s="152"/>
      <c r="P51872" s="2"/>
    </row>
    <row r="51873" spans="15:16" x14ac:dyDescent="0.2">
      <c r="O51873" s="152"/>
      <c r="P51873" s="2"/>
    </row>
    <row r="51874" spans="15:16" x14ac:dyDescent="0.2">
      <c r="O51874" s="152"/>
      <c r="P51874" s="2"/>
    </row>
    <row r="51875" spans="15:16" x14ac:dyDescent="0.2">
      <c r="O51875" s="152"/>
      <c r="P51875" s="2"/>
    </row>
    <row r="51876" spans="15:16" x14ac:dyDescent="0.2">
      <c r="O51876" s="152"/>
      <c r="P51876" s="2"/>
    </row>
    <row r="51877" spans="15:16" x14ac:dyDescent="0.2">
      <c r="O51877" s="152"/>
      <c r="P51877" s="2"/>
    </row>
    <row r="51878" spans="15:16" x14ac:dyDescent="0.2">
      <c r="O51878" s="152"/>
      <c r="P51878" s="2"/>
    </row>
    <row r="51879" spans="15:16" x14ac:dyDescent="0.2">
      <c r="O51879" s="152"/>
      <c r="P51879" s="2"/>
    </row>
    <row r="51880" spans="15:16" x14ac:dyDescent="0.2">
      <c r="O51880" s="152"/>
      <c r="P51880" s="2"/>
    </row>
    <row r="51881" spans="15:16" x14ac:dyDescent="0.2">
      <c r="O51881" s="152"/>
      <c r="P51881" s="2"/>
    </row>
    <row r="51882" spans="15:16" x14ac:dyDescent="0.2">
      <c r="O51882" s="152"/>
      <c r="P51882" s="2"/>
    </row>
    <row r="51883" spans="15:16" x14ac:dyDescent="0.2">
      <c r="O51883" s="152"/>
      <c r="P51883" s="2"/>
    </row>
    <row r="51884" spans="15:16" x14ac:dyDescent="0.2">
      <c r="O51884" s="152"/>
      <c r="P51884" s="2"/>
    </row>
    <row r="51885" spans="15:16" x14ac:dyDescent="0.2">
      <c r="O51885" s="152"/>
      <c r="P51885" s="2"/>
    </row>
    <row r="51886" spans="15:16" x14ac:dyDescent="0.2">
      <c r="O51886" s="152"/>
      <c r="P51886" s="2"/>
    </row>
    <row r="51887" spans="15:16" x14ac:dyDescent="0.2">
      <c r="O51887" s="152"/>
      <c r="P51887" s="2"/>
    </row>
    <row r="51888" spans="15:16" x14ac:dyDescent="0.2">
      <c r="O51888" s="152"/>
      <c r="P51888" s="2"/>
    </row>
    <row r="51889" spans="15:16" x14ac:dyDescent="0.2">
      <c r="O51889" s="152"/>
      <c r="P51889" s="2"/>
    </row>
    <row r="51890" spans="15:16" x14ac:dyDescent="0.2">
      <c r="O51890" s="152"/>
      <c r="P51890" s="2"/>
    </row>
    <row r="51891" spans="15:16" x14ac:dyDescent="0.2">
      <c r="O51891" s="152"/>
      <c r="P51891" s="2"/>
    </row>
    <row r="51892" spans="15:16" x14ac:dyDescent="0.2">
      <c r="O51892" s="152"/>
      <c r="P51892" s="2"/>
    </row>
    <row r="51893" spans="15:16" x14ac:dyDescent="0.2">
      <c r="O51893" s="152"/>
      <c r="P51893" s="2"/>
    </row>
    <row r="51894" spans="15:16" x14ac:dyDescent="0.2">
      <c r="O51894" s="152"/>
      <c r="P51894" s="2"/>
    </row>
    <row r="51895" spans="15:16" x14ac:dyDescent="0.2">
      <c r="O51895" s="152"/>
      <c r="P51895" s="2"/>
    </row>
    <row r="51896" spans="15:16" x14ac:dyDescent="0.2">
      <c r="O51896" s="152"/>
      <c r="P51896" s="2"/>
    </row>
    <row r="51897" spans="15:16" x14ac:dyDescent="0.2">
      <c r="O51897" s="152"/>
      <c r="P51897" s="2"/>
    </row>
    <row r="51898" spans="15:16" x14ac:dyDescent="0.2">
      <c r="O51898" s="152"/>
      <c r="P51898" s="2"/>
    </row>
    <row r="51899" spans="15:16" x14ac:dyDescent="0.2">
      <c r="O51899" s="152"/>
      <c r="P51899" s="2"/>
    </row>
    <row r="51900" spans="15:16" x14ac:dyDescent="0.2">
      <c r="O51900" s="152"/>
      <c r="P51900" s="2"/>
    </row>
    <row r="51901" spans="15:16" x14ac:dyDescent="0.2">
      <c r="O51901" s="152"/>
      <c r="P51901" s="2"/>
    </row>
    <row r="51902" spans="15:16" x14ac:dyDescent="0.2">
      <c r="O51902" s="152"/>
      <c r="P51902" s="2"/>
    </row>
    <row r="51903" spans="15:16" x14ac:dyDescent="0.2">
      <c r="O51903" s="152"/>
      <c r="P51903" s="2"/>
    </row>
    <row r="51904" spans="15:16" x14ac:dyDescent="0.2">
      <c r="O51904" s="152"/>
      <c r="P51904" s="2"/>
    </row>
    <row r="51905" spans="15:16" x14ac:dyDescent="0.2">
      <c r="O51905" s="152"/>
      <c r="P51905" s="2"/>
    </row>
    <row r="51906" spans="15:16" x14ac:dyDescent="0.2">
      <c r="O51906" s="152"/>
      <c r="P51906" s="2"/>
    </row>
    <row r="51907" spans="15:16" x14ac:dyDescent="0.2">
      <c r="O51907" s="152"/>
      <c r="P51907" s="2"/>
    </row>
    <row r="51908" spans="15:16" x14ac:dyDescent="0.2">
      <c r="O51908" s="152"/>
      <c r="P51908" s="2"/>
    </row>
    <row r="51909" spans="15:16" x14ac:dyDescent="0.2">
      <c r="O51909" s="152"/>
      <c r="P51909" s="2"/>
    </row>
    <row r="51910" spans="15:16" x14ac:dyDescent="0.2">
      <c r="O51910" s="152"/>
      <c r="P51910" s="2"/>
    </row>
    <row r="51911" spans="15:16" x14ac:dyDescent="0.2">
      <c r="O51911" s="152"/>
      <c r="P51911" s="2"/>
    </row>
    <row r="51912" spans="15:16" x14ac:dyDescent="0.2">
      <c r="O51912" s="152"/>
      <c r="P51912" s="2"/>
    </row>
    <row r="51913" spans="15:16" x14ac:dyDescent="0.2">
      <c r="O51913" s="152"/>
      <c r="P51913" s="2"/>
    </row>
    <row r="51914" spans="15:16" x14ac:dyDescent="0.2">
      <c r="O51914" s="152"/>
      <c r="P51914" s="2"/>
    </row>
    <row r="51915" spans="15:16" x14ac:dyDescent="0.2">
      <c r="O51915" s="152"/>
      <c r="P51915" s="2"/>
    </row>
    <row r="51916" spans="15:16" x14ac:dyDescent="0.2">
      <c r="O51916" s="152"/>
      <c r="P51916" s="2"/>
    </row>
    <row r="51917" spans="15:16" x14ac:dyDescent="0.2">
      <c r="O51917" s="152"/>
      <c r="P51917" s="2"/>
    </row>
    <row r="51918" spans="15:16" x14ac:dyDescent="0.2">
      <c r="O51918" s="152"/>
      <c r="P51918" s="2"/>
    </row>
    <row r="51919" spans="15:16" x14ac:dyDescent="0.2">
      <c r="O51919" s="152"/>
      <c r="P51919" s="2"/>
    </row>
    <row r="51920" spans="15:16" x14ac:dyDescent="0.2">
      <c r="O51920" s="152"/>
      <c r="P51920" s="2"/>
    </row>
    <row r="51921" spans="15:16" x14ac:dyDescent="0.2">
      <c r="O51921" s="152"/>
      <c r="P51921" s="2"/>
    </row>
    <row r="51922" spans="15:16" x14ac:dyDescent="0.2">
      <c r="O51922" s="152"/>
      <c r="P51922" s="2"/>
    </row>
    <row r="51923" spans="15:16" x14ac:dyDescent="0.2">
      <c r="O51923" s="152"/>
      <c r="P51923" s="2"/>
    </row>
    <row r="51924" spans="15:16" x14ac:dyDescent="0.2">
      <c r="O51924" s="152"/>
      <c r="P51924" s="2"/>
    </row>
    <row r="51925" spans="15:16" x14ac:dyDescent="0.2">
      <c r="O51925" s="152"/>
      <c r="P51925" s="2"/>
    </row>
    <row r="51926" spans="15:16" x14ac:dyDescent="0.2">
      <c r="O51926" s="152"/>
      <c r="P51926" s="2"/>
    </row>
    <row r="51927" spans="15:16" x14ac:dyDescent="0.2">
      <c r="O51927" s="152"/>
      <c r="P51927" s="2"/>
    </row>
    <row r="51928" spans="15:16" x14ac:dyDescent="0.2">
      <c r="O51928" s="152"/>
      <c r="P51928" s="2"/>
    </row>
    <row r="51929" spans="15:16" x14ac:dyDescent="0.2">
      <c r="O51929" s="152"/>
      <c r="P51929" s="2"/>
    </row>
    <row r="51930" spans="15:16" x14ac:dyDescent="0.2">
      <c r="O51930" s="152"/>
      <c r="P51930" s="2"/>
    </row>
    <row r="51931" spans="15:16" x14ac:dyDescent="0.2">
      <c r="O51931" s="152"/>
      <c r="P51931" s="2"/>
    </row>
    <row r="51932" spans="15:16" x14ac:dyDescent="0.2">
      <c r="O51932" s="152"/>
      <c r="P51932" s="2"/>
    </row>
    <row r="51933" spans="15:16" x14ac:dyDescent="0.2">
      <c r="O51933" s="152"/>
      <c r="P51933" s="2"/>
    </row>
    <row r="51934" spans="15:16" x14ac:dyDescent="0.2">
      <c r="O51934" s="152"/>
      <c r="P51934" s="2"/>
    </row>
    <row r="51935" spans="15:16" x14ac:dyDescent="0.2">
      <c r="O51935" s="152"/>
      <c r="P51935" s="2"/>
    </row>
    <row r="51936" spans="15:16" x14ac:dyDescent="0.2">
      <c r="O51936" s="152"/>
      <c r="P51936" s="2"/>
    </row>
    <row r="51937" spans="15:16" x14ac:dyDescent="0.2">
      <c r="O51937" s="152"/>
      <c r="P51937" s="2"/>
    </row>
    <row r="51938" spans="15:16" x14ac:dyDescent="0.2">
      <c r="O51938" s="152"/>
      <c r="P51938" s="2"/>
    </row>
    <row r="51939" spans="15:16" x14ac:dyDescent="0.2">
      <c r="O51939" s="152"/>
      <c r="P51939" s="2"/>
    </row>
    <row r="51940" spans="15:16" x14ac:dyDescent="0.2">
      <c r="O51940" s="152"/>
      <c r="P51940" s="2"/>
    </row>
    <row r="51941" spans="15:16" x14ac:dyDescent="0.2">
      <c r="O51941" s="152"/>
      <c r="P51941" s="2"/>
    </row>
    <row r="51942" spans="15:16" x14ac:dyDescent="0.2">
      <c r="O51942" s="152"/>
      <c r="P51942" s="2"/>
    </row>
    <row r="51943" spans="15:16" x14ac:dyDescent="0.2">
      <c r="O51943" s="152"/>
      <c r="P51943" s="2"/>
    </row>
    <row r="51944" spans="15:16" x14ac:dyDescent="0.2">
      <c r="O51944" s="152"/>
      <c r="P51944" s="2"/>
    </row>
    <row r="51945" spans="15:16" x14ac:dyDescent="0.2">
      <c r="O51945" s="152"/>
      <c r="P51945" s="2"/>
    </row>
    <row r="51946" spans="15:16" x14ac:dyDescent="0.2">
      <c r="O51946" s="152"/>
      <c r="P51946" s="2"/>
    </row>
    <row r="51947" spans="15:16" x14ac:dyDescent="0.2">
      <c r="O51947" s="152"/>
      <c r="P51947" s="2"/>
    </row>
    <row r="51948" spans="15:16" x14ac:dyDescent="0.2">
      <c r="O51948" s="152"/>
      <c r="P51948" s="2"/>
    </row>
    <row r="51949" spans="15:16" x14ac:dyDescent="0.2">
      <c r="O51949" s="152"/>
      <c r="P51949" s="2"/>
    </row>
    <row r="51950" spans="15:16" x14ac:dyDescent="0.2">
      <c r="O51950" s="152"/>
      <c r="P51950" s="2"/>
    </row>
    <row r="51951" spans="15:16" x14ac:dyDescent="0.2">
      <c r="O51951" s="152"/>
      <c r="P51951" s="2"/>
    </row>
    <row r="51952" spans="15:16" x14ac:dyDescent="0.2">
      <c r="O51952" s="152"/>
      <c r="P51952" s="2"/>
    </row>
    <row r="51953" spans="15:16" x14ac:dyDescent="0.2">
      <c r="O51953" s="152"/>
      <c r="P51953" s="2"/>
    </row>
    <row r="51954" spans="15:16" x14ac:dyDescent="0.2">
      <c r="O51954" s="152"/>
      <c r="P51954" s="2"/>
    </row>
    <row r="51955" spans="15:16" x14ac:dyDescent="0.2">
      <c r="O51955" s="152"/>
      <c r="P51955" s="2"/>
    </row>
    <row r="51956" spans="15:16" x14ac:dyDescent="0.2">
      <c r="O51956" s="152"/>
      <c r="P51956" s="2"/>
    </row>
    <row r="51957" spans="15:16" x14ac:dyDescent="0.2">
      <c r="O51957" s="152"/>
      <c r="P51957" s="2"/>
    </row>
    <row r="51958" spans="15:16" x14ac:dyDescent="0.2">
      <c r="O51958" s="152"/>
      <c r="P51958" s="2"/>
    </row>
    <row r="51959" spans="15:16" x14ac:dyDescent="0.2">
      <c r="O51959" s="152"/>
      <c r="P51959" s="2"/>
    </row>
    <row r="51960" spans="15:16" x14ac:dyDescent="0.2">
      <c r="O51960" s="152"/>
      <c r="P51960" s="2"/>
    </row>
    <row r="51961" spans="15:16" x14ac:dyDescent="0.2">
      <c r="O51961" s="152"/>
      <c r="P51961" s="2"/>
    </row>
    <row r="51962" spans="15:16" x14ac:dyDescent="0.2">
      <c r="O51962" s="152"/>
      <c r="P51962" s="2"/>
    </row>
    <row r="51963" spans="15:16" x14ac:dyDescent="0.2">
      <c r="O51963" s="152"/>
      <c r="P51963" s="2"/>
    </row>
    <row r="51964" spans="15:16" x14ac:dyDescent="0.2">
      <c r="O51964" s="152"/>
      <c r="P51964" s="2"/>
    </row>
    <row r="51965" spans="15:16" x14ac:dyDescent="0.2">
      <c r="O51965" s="152"/>
      <c r="P51965" s="2"/>
    </row>
    <row r="51966" spans="15:16" x14ac:dyDescent="0.2">
      <c r="O51966" s="152"/>
      <c r="P51966" s="2"/>
    </row>
    <row r="51967" spans="15:16" x14ac:dyDescent="0.2">
      <c r="O51967" s="152"/>
      <c r="P51967" s="2"/>
    </row>
    <row r="51968" spans="15:16" x14ac:dyDescent="0.2">
      <c r="O51968" s="152"/>
      <c r="P51968" s="2"/>
    </row>
    <row r="51969" spans="15:16" x14ac:dyDescent="0.2">
      <c r="O51969" s="152"/>
      <c r="P51969" s="2"/>
    </row>
    <row r="51970" spans="15:16" x14ac:dyDescent="0.2">
      <c r="O51970" s="152"/>
      <c r="P51970" s="2"/>
    </row>
    <row r="51971" spans="15:16" x14ac:dyDescent="0.2">
      <c r="O51971" s="152"/>
      <c r="P51971" s="2"/>
    </row>
    <row r="51972" spans="15:16" x14ac:dyDescent="0.2">
      <c r="O51972" s="152"/>
      <c r="P51972" s="2"/>
    </row>
    <row r="51973" spans="15:16" x14ac:dyDescent="0.2">
      <c r="O51973" s="152"/>
      <c r="P51973" s="2"/>
    </row>
    <row r="51974" spans="15:16" x14ac:dyDescent="0.2">
      <c r="O51974" s="152"/>
      <c r="P51974" s="2"/>
    </row>
    <row r="51975" spans="15:16" x14ac:dyDescent="0.2">
      <c r="O51975" s="152"/>
      <c r="P51975" s="2"/>
    </row>
    <row r="51976" spans="15:16" x14ac:dyDescent="0.2">
      <c r="O51976" s="152"/>
      <c r="P51976" s="2"/>
    </row>
    <row r="51977" spans="15:16" x14ac:dyDescent="0.2">
      <c r="O51977" s="152"/>
      <c r="P51977" s="2"/>
    </row>
    <row r="51978" spans="15:16" x14ac:dyDescent="0.2">
      <c r="O51978" s="152"/>
      <c r="P51978" s="2"/>
    </row>
    <row r="51979" spans="15:16" x14ac:dyDescent="0.2">
      <c r="O51979" s="152"/>
      <c r="P51979" s="2"/>
    </row>
    <row r="51980" spans="15:16" x14ac:dyDescent="0.2">
      <c r="O51980" s="152"/>
      <c r="P51980" s="2"/>
    </row>
    <row r="51981" spans="15:16" x14ac:dyDescent="0.2">
      <c r="O51981" s="152"/>
      <c r="P51981" s="2"/>
    </row>
    <row r="51982" spans="15:16" x14ac:dyDescent="0.2">
      <c r="O51982" s="152"/>
      <c r="P51982" s="2"/>
    </row>
    <row r="51983" spans="15:16" x14ac:dyDescent="0.2">
      <c r="O51983" s="152"/>
      <c r="P51983" s="2"/>
    </row>
    <row r="51984" spans="15:16" x14ac:dyDescent="0.2">
      <c r="O51984" s="152"/>
      <c r="P51984" s="2"/>
    </row>
    <row r="51985" spans="15:16" x14ac:dyDescent="0.2">
      <c r="O51985" s="152"/>
      <c r="P51985" s="2"/>
    </row>
    <row r="51986" spans="15:16" x14ac:dyDescent="0.2">
      <c r="O51986" s="152"/>
      <c r="P51986" s="2"/>
    </row>
    <row r="51987" spans="15:16" x14ac:dyDescent="0.2">
      <c r="O51987" s="152"/>
      <c r="P51987" s="2"/>
    </row>
    <row r="51988" spans="15:16" x14ac:dyDescent="0.2">
      <c r="O51988" s="152"/>
      <c r="P51988" s="2"/>
    </row>
    <row r="51989" spans="15:16" x14ac:dyDescent="0.2">
      <c r="O51989" s="152"/>
      <c r="P51989" s="2"/>
    </row>
    <row r="51990" spans="15:16" x14ac:dyDescent="0.2">
      <c r="O51990" s="152"/>
      <c r="P51990" s="2"/>
    </row>
    <row r="51991" spans="15:16" x14ac:dyDescent="0.2">
      <c r="O51991" s="152"/>
      <c r="P51991" s="2"/>
    </row>
    <row r="51992" spans="15:16" x14ac:dyDescent="0.2">
      <c r="O51992" s="152"/>
      <c r="P51992" s="2"/>
    </row>
    <row r="51993" spans="15:16" x14ac:dyDescent="0.2">
      <c r="O51993" s="152"/>
      <c r="P51993" s="2"/>
    </row>
    <row r="51994" spans="15:16" x14ac:dyDescent="0.2">
      <c r="O51994" s="152"/>
      <c r="P51994" s="2"/>
    </row>
    <row r="51995" spans="15:16" x14ac:dyDescent="0.2">
      <c r="O51995" s="152"/>
      <c r="P51995" s="2"/>
    </row>
    <row r="51996" spans="15:16" x14ac:dyDescent="0.2">
      <c r="O51996" s="152"/>
      <c r="P51996" s="2"/>
    </row>
    <row r="51997" spans="15:16" x14ac:dyDescent="0.2">
      <c r="O51997" s="152"/>
      <c r="P51997" s="2"/>
    </row>
    <row r="51998" spans="15:16" x14ac:dyDescent="0.2">
      <c r="O51998" s="152"/>
      <c r="P51998" s="2"/>
    </row>
    <row r="51999" spans="15:16" x14ac:dyDescent="0.2">
      <c r="O51999" s="152"/>
      <c r="P51999" s="2"/>
    </row>
    <row r="52000" spans="15:16" x14ac:dyDescent="0.2">
      <c r="O52000" s="152"/>
      <c r="P52000" s="2"/>
    </row>
    <row r="52001" spans="15:16" x14ac:dyDescent="0.2">
      <c r="O52001" s="152"/>
      <c r="P52001" s="2"/>
    </row>
    <row r="52002" spans="15:16" x14ac:dyDescent="0.2">
      <c r="O52002" s="152"/>
      <c r="P52002" s="2"/>
    </row>
    <row r="52003" spans="15:16" x14ac:dyDescent="0.2">
      <c r="O52003" s="152"/>
      <c r="P52003" s="2"/>
    </row>
    <row r="52004" spans="15:16" x14ac:dyDescent="0.2">
      <c r="O52004" s="152"/>
      <c r="P52004" s="2"/>
    </row>
    <row r="52005" spans="15:16" x14ac:dyDescent="0.2">
      <c r="O52005" s="152"/>
      <c r="P52005" s="2"/>
    </row>
    <row r="52006" spans="15:16" x14ac:dyDescent="0.2">
      <c r="O52006" s="152"/>
      <c r="P52006" s="2"/>
    </row>
    <row r="52007" spans="15:16" x14ac:dyDescent="0.2">
      <c r="O52007" s="152"/>
      <c r="P52007" s="2"/>
    </row>
    <row r="52008" spans="15:16" x14ac:dyDescent="0.2">
      <c r="O52008" s="152"/>
      <c r="P52008" s="2"/>
    </row>
    <row r="52009" spans="15:16" x14ac:dyDescent="0.2">
      <c r="O52009" s="152"/>
      <c r="P52009" s="2"/>
    </row>
    <row r="52010" spans="15:16" x14ac:dyDescent="0.2">
      <c r="O52010" s="152"/>
      <c r="P52010" s="2"/>
    </row>
    <row r="52011" spans="15:16" x14ac:dyDescent="0.2">
      <c r="O52011" s="152"/>
      <c r="P52011" s="2"/>
    </row>
    <row r="52012" spans="15:16" x14ac:dyDescent="0.2">
      <c r="O52012" s="152"/>
      <c r="P52012" s="2"/>
    </row>
    <row r="52013" spans="15:16" x14ac:dyDescent="0.2">
      <c r="O52013" s="152"/>
      <c r="P52013" s="2"/>
    </row>
    <row r="52014" spans="15:16" x14ac:dyDescent="0.2">
      <c r="O52014" s="152"/>
      <c r="P52014" s="2"/>
    </row>
    <row r="52015" spans="15:16" x14ac:dyDescent="0.2">
      <c r="O52015" s="152"/>
      <c r="P52015" s="2"/>
    </row>
    <row r="52016" spans="15:16" x14ac:dyDescent="0.2">
      <c r="O52016" s="152"/>
      <c r="P52016" s="2"/>
    </row>
    <row r="52017" spans="15:16" x14ac:dyDescent="0.2">
      <c r="O52017" s="152"/>
      <c r="P52017" s="2"/>
    </row>
    <row r="52018" spans="15:16" x14ac:dyDescent="0.2">
      <c r="O52018" s="152"/>
      <c r="P52018" s="2"/>
    </row>
    <row r="52019" spans="15:16" x14ac:dyDescent="0.2">
      <c r="O52019" s="152"/>
      <c r="P52019" s="2"/>
    </row>
    <row r="52020" spans="15:16" x14ac:dyDescent="0.2">
      <c r="O52020" s="152"/>
      <c r="P52020" s="2"/>
    </row>
    <row r="52021" spans="15:16" x14ac:dyDescent="0.2">
      <c r="O52021" s="152"/>
      <c r="P52021" s="2"/>
    </row>
    <row r="52022" spans="15:16" x14ac:dyDescent="0.2">
      <c r="O52022" s="152"/>
      <c r="P52022" s="2"/>
    </row>
    <row r="52023" spans="15:16" x14ac:dyDescent="0.2">
      <c r="O52023" s="152"/>
      <c r="P52023" s="2"/>
    </row>
    <row r="52024" spans="15:16" x14ac:dyDescent="0.2">
      <c r="O52024" s="152"/>
      <c r="P52024" s="2"/>
    </row>
    <row r="52025" spans="15:16" x14ac:dyDescent="0.2">
      <c r="O52025" s="152"/>
      <c r="P52025" s="2"/>
    </row>
    <row r="52026" spans="15:16" x14ac:dyDescent="0.2">
      <c r="O52026" s="152"/>
      <c r="P52026" s="2"/>
    </row>
    <row r="52027" spans="15:16" x14ac:dyDescent="0.2">
      <c r="O52027" s="152"/>
      <c r="P52027" s="2"/>
    </row>
    <row r="52028" spans="15:16" x14ac:dyDescent="0.2">
      <c r="O52028" s="152"/>
      <c r="P52028" s="2"/>
    </row>
    <row r="52029" spans="15:16" x14ac:dyDescent="0.2">
      <c r="O52029" s="152"/>
      <c r="P52029" s="2"/>
    </row>
    <row r="52030" spans="15:16" x14ac:dyDescent="0.2">
      <c r="O52030" s="152"/>
      <c r="P52030" s="2"/>
    </row>
    <row r="52031" spans="15:16" x14ac:dyDescent="0.2">
      <c r="O52031" s="152"/>
      <c r="P52031" s="2"/>
    </row>
    <row r="52032" spans="15:16" x14ac:dyDescent="0.2">
      <c r="O52032" s="152"/>
      <c r="P52032" s="2"/>
    </row>
    <row r="52033" spans="15:16" x14ac:dyDescent="0.2">
      <c r="O52033" s="152"/>
      <c r="P52033" s="2"/>
    </row>
    <row r="52034" spans="15:16" x14ac:dyDescent="0.2">
      <c r="O52034" s="152"/>
      <c r="P52034" s="2"/>
    </row>
    <row r="52035" spans="15:16" x14ac:dyDescent="0.2">
      <c r="O52035" s="152"/>
      <c r="P52035" s="2"/>
    </row>
    <row r="52036" spans="15:16" x14ac:dyDescent="0.2">
      <c r="O52036" s="152"/>
      <c r="P52036" s="2"/>
    </row>
    <row r="52037" spans="15:16" x14ac:dyDescent="0.2">
      <c r="O52037" s="152"/>
      <c r="P52037" s="2"/>
    </row>
    <row r="52038" spans="15:16" x14ac:dyDescent="0.2">
      <c r="O52038" s="152"/>
      <c r="P52038" s="2"/>
    </row>
    <row r="52039" spans="15:16" x14ac:dyDescent="0.2">
      <c r="O52039" s="152"/>
      <c r="P52039" s="2"/>
    </row>
    <row r="52040" spans="15:16" x14ac:dyDescent="0.2">
      <c r="O52040" s="152"/>
      <c r="P52040" s="2"/>
    </row>
    <row r="52041" spans="15:16" x14ac:dyDescent="0.2">
      <c r="O52041" s="152"/>
      <c r="P52041" s="2"/>
    </row>
    <row r="52042" spans="15:16" x14ac:dyDescent="0.2">
      <c r="O52042" s="152"/>
      <c r="P52042" s="2"/>
    </row>
    <row r="52043" spans="15:16" x14ac:dyDescent="0.2">
      <c r="O52043" s="152"/>
      <c r="P52043" s="2"/>
    </row>
    <row r="52044" spans="15:16" x14ac:dyDescent="0.2">
      <c r="O52044" s="152"/>
      <c r="P52044" s="2"/>
    </row>
    <row r="52045" spans="15:16" x14ac:dyDescent="0.2">
      <c r="O52045" s="152"/>
      <c r="P52045" s="2"/>
    </row>
    <row r="52046" spans="15:16" x14ac:dyDescent="0.2">
      <c r="O52046" s="152"/>
      <c r="P52046" s="2"/>
    </row>
    <row r="52047" spans="15:16" x14ac:dyDescent="0.2">
      <c r="O52047" s="152"/>
      <c r="P52047" s="2"/>
    </row>
    <row r="52048" spans="15:16" x14ac:dyDescent="0.2">
      <c r="O52048" s="152"/>
      <c r="P52048" s="2"/>
    </row>
    <row r="52049" spans="15:16" x14ac:dyDescent="0.2">
      <c r="O52049" s="152"/>
      <c r="P52049" s="2"/>
    </row>
    <row r="52050" spans="15:16" x14ac:dyDescent="0.2">
      <c r="O52050" s="152"/>
      <c r="P52050" s="2"/>
    </row>
    <row r="52051" spans="15:16" x14ac:dyDescent="0.2">
      <c r="O52051" s="152"/>
      <c r="P52051" s="2"/>
    </row>
    <row r="52052" spans="15:16" x14ac:dyDescent="0.2">
      <c r="O52052" s="152"/>
      <c r="P52052" s="2"/>
    </row>
    <row r="52053" spans="15:16" x14ac:dyDescent="0.2">
      <c r="O52053" s="152"/>
      <c r="P52053" s="2"/>
    </row>
    <row r="52054" spans="15:16" x14ac:dyDescent="0.2">
      <c r="O52054" s="152"/>
      <c r="P52054" s="2"/>
    </row>
    <row r="52055" spans="15:16" x14ac:dyDescent="0.2">
      <c r="O52055" s="152"/>
      <c r="P52055" s="2"/>
    </row>
    <row r="52056" spans="15:16" x14ac:dyDescent="0.2">
      <c r="O52056" s="152"/>
      <c r="P52056" s="2"/>
    </row>
    <row r="52057" spans="15:16" x14ac:dyDescent="0.2">
      <c r="O52057" s="152"/>
      <c r="P52057" s="2"/>
    </row>
    <row r="52058" spans="15:16" x14ac:dyDescent="0.2">
      <c r="O52058" s="152"/>
      <c r="P52058" s="2"/>
    </row>
    <row r="52059" spans="15:16" x14ac:dyDescent="0.2">
      <c r="O52059" s="152"/>
      <c r="P52059" s="2"/>
    </row>
    <row r="52060" spans="15:16" x14ac:dyDescent="0.2">
      <c r="O52060" s="152"/>
      <c r="P52060" s="2"/>
    </row>
    <row r="52061" spans="15:16" x14ac:dyDescent="0.2">
      <c r="O52061" s="152"/>
      <c r="P52061" s="2"/>
    </row>
    <row r="52062" spans="15:16" x14ac:dyDescent="0.2">
      <c r="O52062" s="152"/>
      <c r="P52062" s="2"/>
    </row>
    <row r="52063" spans="15:16" x14ac:dyDescent="0.2">
      <c r="O52063" s="152"/>
      <c r="P52063" s="2"/>
    </row>
    <row r="52064" spans="15:16" x14ac:dyDescent="0.2">
      <c r="O52064" s="152"/>
      <c r="P52064" s="2"/>
    </row>
    <row r="52065" spans="15:16" x14ac:dyDescent="0.2">
      <c r="O52065" s="152"/>
      <c r="P52065" s="2"/>
    </row>
    <row r="52066" spans="15:16" x14ac:dyDescent="0.2">
      <c r="O52066" s="152"/>
      <c r="P52066" s="2"/>
    </row>
    <row r="52067" spans="15:16" x14ac:dyDescent="0.2">
      <c r="O52067" s="152"/>
      <c r="P52067" s="2"/>
    </row>
    <row r="52068" spans="15:16" x14ac:dyDescent="0.2">
      <c r="O52068" s="152"/>
      <c r="P52068" s="2"/>
    </row>
    <row r="52069" spans="15:16" x14ac:dyDescent="0.2">
      <c r="O52069" s="152"/>
      <c r="P52069" s="2"/>
    </row>
    <row r="52070" spans="15:16" x14ac:dyDescent="0.2">
      <c r="O52070" s="152"/>
      <c r="P52070" s="2"/>
    </row>
    <row r="52071" spans="15:16" x14ac:dyDescent="0.2">
      <c r="O52071" s="152"/>
      <c r="P52071" s="2"/>
    </row>
    <row r="52072" spans="15:16" x14ac:dyDescent="0.2">
      <c r="O52072" s="152"/>
      <c r="P52072" s="2"/>
    </row>
    <row r="52073" spans="15:16" x14ac:dyDescent="0.2">
      <c r="O52073" s="152"/>
      <c r="P52073" s="2"/>
    </row>
    <row r="52074" spans="15:16" x14ac:dyDescent="0.2">
      <c r="O52074" s="152"/>
      <c r="P52074" s="2"/>
    </row>
    <row r="52075" spans="15:16" x14ac:dyDescent="0.2">
      <c r="O52075" s="152"/>
      <c r="P52075" s="2"/>
    </row>
    <row r="52076" spans="15:16" x14ac:dyDescent="0.2">
      <c r="O52076" s="152"/>
      <c r="P52076" s="2"/>
    </row>
    <row r="52077" spans="15:16" x14ac:dyDescent="0.2">
      <c r="O52077" s="152"/>
      <c r="P52077" s="2"/>
    </row>
    <row r="52078" spans="15:16" x14ac:dyDescent="0.2">
      <c r="O52078" s="152"/>
      <c r="P52078" s="2"/>
    </row>
    <row r="52079" spans="15:16" x14ac:dyDescent="0.2">
      <c r="O52079" s="152"/>
      <c r="P52079" s="2"/>
    </row>
    <row r="52080" spans="15:16" x14ac:dyDescent="0.2">
      <c r="O52080" s="152"/>
      <c r="P52080" s="2"/>
    </row>
    <row r="52081" spans="15:16" x14ac:dyDescent="0.2">
      <c r="O52081" s="152"/>
      <c r="P52081" s="2"/>
    </row>
    <row r="52082" spans="15:16" x14ac:dyDescent="0.2">
      <c r="O52082" s="152"/>
      <c r="P52082" s="2"/>
    </row>
    <row r="52083" spans="15:16" x14ac:dyDescent="0.2">
      <c r="O52083" s="152"/>
      <c r="P52083" s="2"/>
    </row>
    <row r="52084" spans="15:16" x14ac:dyDescent="0.2">
      <c r="O52084" s="152"/>
      <c r="P52084" s="2"/>
    </row>
    <row r="52085" spans="15:16" x14ac:dyDescent="0.2">
      <c r="O52085" s="152"/>
      <c r="P52085" s="2"/>
    </row>
    <row r="52086" spans="15:16" x14ac:dyDescent="0.2">
      <c r="O52086" s="152"/>
      <c r="P52086" s="2"/>
    </row>
    <row r="52087" spans="15:16" x14ac:dyDescent="0.2">
      <c r="O52087" s="152"/>
      <c r="P52087" s="2"/>
    </row>
    <row r="52088" spans="15:16" x14ac:dyDescent="0.2">
      <c r="O52088" s="152"/>
      <c r="P52088" s="2"/>
    </row>
    <row r="52089" spans="15:16" x14ac:dyDescent="0.2">
      <c r="O52089" s="152"/>
      <c r="P52089" s="2"/>
    </row>
    <row r="52090" spans="15:16" x14ac:dyDescent="0.2">
      <c r="O52090" s="152"/>
      <c r="P52090" s="2"/>
    </row>
    <row r="52091" spans="15:16" x14ac:dyDescent="0.2">
      <c r="O52091" s="152"/>
      <c r="P52091" s="2"/>
    </row>
    <row r="52092" spans="15:16" x14ac:dyDescent="0.2">
      <c r="O52092" s="152"/>
      <c r="P52092" s="2"/>
    </row>
    <row r="52093" spans="15:16" x14ac:dyDescent="0.2">
      <c r="O52093" s="152"/>
      <c r="P52093" s="2"/>
    </row>
    <row r="52094" spans="15:16" x14ac:dyDescent="0.2">
      <c r="O52094" s="152"/>
      <c r="P52094" s="2"/>
    </row>
    <row r="52095" spans="15:16" x14ac:dyDescent="0.2">
      <c r="O52095" s="152"/>
      <c r="P52095" s="2"/>
    </row>
    <row r="52096" spans="15:16" x14ac:dyDescent="0.2">
      <c r="O52096" s="152"/>
      <c r="P52096" s="2"/>
    </row>
    <row r="52097" spans="15:16" x14ac:dyDescent="0.2">
      <c r="O52097" s="152"/>
      <c r="P52097" s="2"/>
    </row>
    <row r="52098" spans="15:16" x14ac:dyDescent="0.2">
      <c r="O52098" s="152"/>
      <c r="P52098" s="2"/>
    </row>
    <row r="52099" spans="15:16" x14ac:dyDescent="0.2">
      <c r="O52099" s="152"/>
      <c r="P52099" s="2"/>
    </row>
    <row r="52100" spans="15:16" x14ac:dyDescent="0.2">
      <c r="O52100" s="152"/>
      <c r="P52100" s="2"/>
    </row>
    <row r="52101" spans="15:16" x14ac:dyDescent="0.2">
      <c r="O52101" s="152"/>
      <c r="P52101" s="2"/>
    </row>
    <row r="52102" spans="15:16" x14ac:dyDescent="0.2">
      <c r="O52102" s="152"/>
      <c r="P52102" s="2"/>
    </row>
    <row r="52103" spans="15:16" x14ac:dyDescent="0.2">
      <c r="O52103" s="152"/>
      <c r="P52103" s="2"/>
    </row>
    <row r="52104" spans="15:16" x14ac:dyDescent="0.2">
      <c r="O52104" s="152"/>
      <c r="P52104" s="2"/>
    </row>
    <row r="52105" spans="15:16" x14ac:dyDescent="0.2">
      <c r="O52105" s="152"/>
      <c r="P52105" s="2"/>
    </row>
    <row r="52106" spans="15:16" x14ac:dyDescent="0.2">
      <c r="O52106" s="152"/>
      <c r="P52106" s="2"/>
    </row>
    <row r="52107" spans="15:16" x14ac:dyDescent="0.2">
      <c r="O52107" s="152"/>
      <c r="P52107" s="2"/>
    </row>
    <row r="52108" spans="15:16" x14ac:dyDescent="0.2">
      <c r="O52108" s="152"/>
      <c r="P52108" s="2"/>
    </row>
    <row r="52109" spans="15:16" x14ac:dyDescent="0.2">
      <c r="O52109" s="152"/>
      <c r="P52109" s="2"/>
    </row>
    <row r="52110" spans="15:16" x14ac:dyDescent="0.2">
      <c r="O52110" s="152"/>
      <c r="P52110" s="2"/>
    </row>
    <row r="52111" spans="15:16" x14ac:dyDescent="0.2">
      <c r="O52111" s="152"/>
      <c r="P52111" s="2"/>
    </row>
    <row r="52112" spans="15:16" x14ac:dyDescent="0.2">
      <c r="O52112" s="152"/>
      <c r="P52112" s="2"/>
    </row>
    <row r="52113" spans="15:16" x14ac:dyDescent="0.2">
      <c r="O52113" s="152"/>
      <c r="P52113" s="2"/>
    </row>
    <row r="52114" spans="15:16" x14ac:dyDescent="0.2">
      <c r="O52114" s="152"/>
      <c r="P52114" s="2"/>
    </row>
    <row r="52115" spans="15:16" x14ac:dyDescent="0.2">
      <c r="O52115" s="152"/>
      <c r="P52115" s="2"/>
    </row>
    <row r="52116" spans="15:16" x14ac:dyDescent="0.2">
      <c r="O52116" s="152"/>
      <c r="P52116" s="2"/>
    </row>
    <row r="52117" spans="15:16" x14ac:dyDescent="0.2">
      <c r="O52117" s="152"/>
      <c r="P52117" s="2"/>
    </row>
    <row r="52118" spans="15:16" x14ac:dyDescent="0.2">
      <c r="O52118" s="152"/>
      <c r="P52118" s="2"/>
    </row>
    <row r="52119" spans="15:16" x14ac:dyDescent="0.2">
      <c r="O52119" s="152"/>
      <c r="P52119" s="2"/>
    </row>
    <row r="52120" spans="15:16" x14ac:dyDescent="0.2">
      <c r="O52120" s="152"/>
      <c r="P52120" s="2"/>
    </row>
    <row r="52121" spans="15:16" x14ac:dyDescent="0.2">
      <c r="O52121" s="152"/>
      <c r="P52121" s="2"/>
    </row>
    <row r="52122" spans="15:16" x14ac:dyDescent="0.2">
      <c r="O52122" s="152"/>
      <c r="P52122" s="2"/>
    </row>
    <row r="52123" spans="15:16" x14ac:dyDescent="0.2">
      <c r="O52123" s="152"/>
      <c r="P52123" s="2"/>
    </row>
    <row r="52124" spans="15:16" x14ac:dyDescent="0.2">
      <c r="O52124" s="152"/>
      <c r="P52124" s="2"/>
    </row>
    <row r="52125" spans="15:16" x14ac:dyDescent="0.2">
      <c r="O52125" s="152"/>
      <c r="P52125" s="2"/>
    </row>
    <row r="52126" spans="15:16" x14ac:dyDescent="0.2">
      <c r="O52126" s="152"/>
      <c r="P52126" s="2"/>
    </row>
    <row r="52127" spans="15:16" x14ac:dyDescent="0.2">
      <c r="O52127" s="152"/>
      <c r="P52127" s="2"/>
    </row>
    <row r="52128" spans="15:16" x14ac:dyDescent="0.2">
      <c r="O52128" s="152"/>
      <c r="P52128" s="2"/>
    </row>
    <row r="52129" spans="15:16" x14ac:dyDescent="0.2">
      <c r="O52129" s="152"/>
      <c r="P52129" s="2"/>
    </row>
    <row r="52130" spans="15:16" x14ac:dyDescent="0.2">
      <c r="O52130" s="152"/>
      <c r="P52130" s="2"/>
    </row>
    <row r="52131" spans="15:16" x14ac:dyDescent="0.2">
      <c r="O52131" s="152"/>
      <c r="P52131" s="2"/>
    </row>
    <row r="52132" spans="15:16" x14ac:dyDescent="0.2">
      <c r="O52132" s="152"/>
      <c r="P52132" s="2"/>
    </row>
    <row r="52133" spans="15:16" x14ac:dyDescent="0.2">
      <c r="O52133" s="152"/>
      <c r="P52133" s="2"/>
    </row>
    <row r="52134" spans="15:16" x14ac:dyDescent="0.2">
      <c r="O52134" s="152"/>
      <c r="P52134" s="2"/>
    </row>
    <row r="52135" spans="15:16" x14ac:dyDescent="0.2">
      <c r="O52135" s="152"/>
      <c r="P52135" s="2"/>
    </row>
    <row r="52136" spans="15:16" x14ac:dyDescent="0.2">
      <c r="O52136" s="152"/>
      <c r="P52136" s="2"/>
    </row>
    <row r="52137" spans="15:16" x14ac:dyDescent="0.2">
      <c r="O52137" s="152"/>
      <c r="P52137" s="2"/>
    </row>
    <row r="52138" spans="15:16" x14ac:dyDescent="0.2">
      <c r="O52138" s="152"/>
      <c r="P52138" s="2"/>
    </row>
    <row r="52139" spans="15:16" x14ac:dyDescent="0.2">
      <c r="O52139" s="152"/>
      <c r="P52139" s="2"/>
    </row>
    <row r="52140" spans="15:16" x14ac:dyDescent="0.2">
      <c r="O52140" s="152"/>
      <c r="P52140" s="2"/>
    </row>
    <row r="52141" spans="15:16" x14ac:dyDescent="0.2">
      <c r="O52141" s="152"/>
      <c r="P52141" s="2"/>
    </row>
    <row r="52142" spans="15:16" x14ac:dyDescent="0.2">
      <c r="O52142" s="152"/>
      <c r="P52142" s="2"/>
    </row>
    <row r="52143" spans="15:16" x14ac:dyDescent="0.2">
      <c r="O52143" s="152"/>
      <c r="P52143" s="2"/>
    </row>
    <row r="52144" spans="15:16" x14ac:dyDescent="0.2">
      <c r="O52144" s="152"/>
      <c r="P52144" s="2"/>
    </row>
    <row r="52145" spans="15:16" x14ac:dyDescent="0.2">
      <c r="O52145" s="152"/>
      <c r="P52145" s="2"/>
    </row>
    <row r="52146" spans="15:16" x14ac:dyDescent="0.2">
      <c r="O52146" s="152"/>
      <c r="P52146" s="2"/>
    </row>
    <row r="52147" spans="15:16" x14ac:dyDescent="0.2">
      <c r="O52147" s="152"/>
      <c r="P52147" s="2"/>
    </row>
    <row r="52148" spans="15:16" x14ac:dyDescent="0.2">
      <c r="O52148" s="152"/>
      <c r="P52148" s="2"/>
    </row>
    <row r="52149" spans="15:16" x14ac:dyDescent="0.2">
      <c r="O52149" s="152"/>
      <c r="P52149" s="2"/>
    </row>
    <row r="52150" spans="15:16" x14ac:dyDescent="0.2">
      <c r="O52150" s="152"/>
      <c r="P52150" s="2"/>
    </row>
    <row r="52151" spans="15:16" x14ac:dyDescent="0.2">
      <c r="O52151" s="152"/>
      <c r="P52151" s="2"/>
    </row>
    <row r="52152" spans="15:16" x14ac:dyDescent="0.2">
      <c r="O52152" s="152"/>
      <c r="P52152" s="2"/>
    </row>
    <row r="52153" spans="15:16" x14ac:dyDescent="0.2">
      <c r="O52153" s="152"/>
      <c r="P52153" s="2"/>
    </row>
    <row r="52154" spans="15:16" x14ac:dyDescent="0.2">
      <c r="O52154" s="152"/>
      <c r="P52154" s="2"/>
    </row>
    <row r="52155" spans="15:16" x14ac:dyDescent="0.2">
      <c r="O52155" s="152"/>
      <c r="P52155" s="2"/>
    </row>
    <row r="52156" spans="15:16" x14ac:dyDescent="0.2">
      <c r="O52156" s="152"/>
      <c r="P52156" s="2"/>
    </row>
    <row r="52157" spans="15:16" x14ac:dyDescent="0.2">
      <c r="O52157" s="152"/>
      <c r="P52157" s="2"/>
    </row>
    <row r="52158" spans="15:16" x14ac:dyDescent="0.2">
      <c r="O52158" s="152"/>
      <c r="P52158" s="2"/>
    </row>
    <row r="52159" spans="15:16" x14ac:dyDescent="0.2">
      <c r="O52159" s="152"/>
      <c r="P52159" s="2"/>
    </row>
    <row r="52160" spans="15:16" x14ac:dyDescent="0.2">
      <c r="O52160" s="152"/>
      <c r="P52160" s="2"/>
    </row>
    <row r="52161" spans="15:16" x14ac:dyDescent="0.2">
      <c r="O52161" s="152"/>
      <c r="P52161" s="2"/>
    </row>
    <row r="52162" spans="15:16" x14ac:dyDescent="0.2">
      <c r="O52162" s="152"/>
      <c r="P52162" s="2"/>
    </row>
    <row r="52163" spans="15:16" x14ac:dyDescent="0.2">
      <c r="O52163" s="152"/>
      <c r="P52163" s="2"/>
    </row>
    <row r="52164" spans="15:16" x14ac:dyDescent="0.2">
      <c r="O52164" s="152"/>
      <c r="P52164" s="2"/>
    </row>
    <row r="52165" spans="15:16" x14ac:dyDescent="0.2">
      <c r="O52165" s="152"/>
      <c r="P52165" s="2"/>
    </row>
    <row r="52166" spans="15:16" x14ac:dyDescent="0.2">
      <c r="O52166" s="152"/>
      <c r="P52166" s="2"/>
    </row>
    <row r="52167" spans="15:16" x14ac:dyDescent="0.2">
      <c r="O52167" s="152"/>
      <c r="P52167" s="2"/>
    </row>
    <row r="52168" spans="15:16" x14ac:dyDescent="0.2">
      <c r="O52168" s="152"/>
      <c r="P52168" s="2"/>
    </row>
    <row r="52169" spans="15:16" x14ac:dyDescent="0.2">
      <c r="O52169" s="152"/>
      <c r="P52169" s="2"/>
    </row>
    <row r="52170" spans="15:16" x14ac:dyDescent="0.2">
      <c r="O52170" s="152"/>
      <c r="P52170" s="2"/>
    </row>
    <row r="52171" spans="15:16" x14ac:dyDescent="0.2">
      <c r="O52171" s="152"/>
      <c r="P52171" s="2"/>
    </row>
    <row r="52172" spans="15:16" x14ac:dyDescent="0.2">
      <c r="O52172" s="152"/>
      <c r="P52172" s="2"/>
    </row>
    <row r="52173" spans="15:16" x14ac:dyDescent="0.2">
      <c r="O52173" s="152"/>
      <c r="P52173" s="2"/>
    </row>
    <row r="52174" spans="15:16" x14ac:dyDescent="0.2">
      <c r="O52174" s="152"/>
      <c r="P52174" s="2"/>
    </row>
    <row r="52175" spans="15:16" x14ac:dyDescent="0.2">
      <c r="O52175" s="152"/>
      <c r="P52175" s="2"/>
    </row>
    <row r="52176" spans="15:16" x14ac:dyDescent="0.2">
      <c r="O52176" s="152"/>
      <c r="P52176" s="2"/>
    </row>
    <row r="52177" spans="15:16" x14ac:dyDescent="0.2">
      <c r="O52177" s="152"/>
      <c r="P52177" s="2"/>
    </row>
    <row r="52178" spans="15:16" x14ac:dyDescent="0.2">
      <c r="O52178" s="152"/>
      <c r="P52178" s="2"/>
    </row>
    <row r="52179" spans="15:16" x14ac:dyDescent="0.2">
      <c r="O52179" s="152"/>
      <c r="P52179" s="2"/>
    </row>
    <row r="52180" spans="15:16" x14ac:dyDescent="0.2">
      <c r="O52180" s="152"/>
      <c r="P52180" s="2"/>
    </row>
    <row r="52181" spans="15:16" x14ac:dyDescent="0.2">
      <c r="O52181" s="152"/>
      <c r="P52181" s="2"/>
    </row>
    <row r="52182" spans="15:16" x14ac:dyDescent="0.2">
      <c r="O52182" s="152"/>
      <c r="P52182" s="2"/>
    </row>
    <row r="52183" spans="15:16" x14ac:dyDescent="0.2">
      <c r="O52183" s="152"/>
      <c r="P52183" s="2"/>
    </row>
    <row r="52184" spans="15:16" x14ac:dyDescent="0.2">
      <c r="O52184" s="152"/>
      <c r="P52184" s="2"/>
    </row>
    <row r="52185" spans="15:16" x14ac:dyDescent="0.2">
      <c r="O52185" s="152"/>
      <c r="P52185" s="2"/>
    </row>
    <row r="52186" spans="15:16" x14ac:dyDescent="0.2">
      <c r="O52186" s="152"/>
      <c r="P52186" s="2"/>
    </row>
    <row r="52187" spans="15:16" x14ac:dyDescent="0.2">
      <c r="O52187" s="152"/>
      <c r="P52187" s="2"/>
    </row>
    <row r="52188" spans="15:16" x14ac:dyDescent="0.2">
      <c r="O52188" s="152"/>
      <c r="P52188" s="2"/>
    </row>
    <row r="52189" spans="15:16" x14ac:dyDescent="0.2">
      <c r="O52189" s="152"/>
      <c r="P52189" s="2"/>
    </row>
    <row r="52190" spans="15:16" x14ac:dyDescent="0.2">
      <c r="O52190" s="152"/>
      <c r="P52190" s="2"/>
    </row>
    <row r="52191" spans="15:16" x14ac:dyDescent="0.2">
      <c r="O52191" s="152"/>
      <c r="P52191" s="2"/>
    </row>
    <row r="52192" spans="15:16" x14ac:dyDescent="0.2">
      <c r="O52192" s="152"/>
      <c r="P52192" s="2"/>
    </row>
    <row r="52193" spans="15:16" x14ac:dyDescent="0.2">
      <c r="O52193" s="152"/>
      <c r="P52193" s="2"/>
    </row>
    <row r="52194" spans="15:16" x14ac:dyDescent="0.2">
      <c r="O52194" s="152"/>
      <c r="P52194" s="2"/>
    </row>
    <row r="52195" spans="15:16" x14ac:dyDescent="0.2">
      <c r="O52195" s="152"/>
      <c r="P52195" s="2"/>
    </row>
    <row r="52196" spans="15:16" x14ac:dyDescent="0.2">
      <c r="O52196" s="152"/>
      <c r="P52196" s="2"/>
    </row>
    <row r="52197" spans="15:16" x14ac:dyDescent="0.2">
      <c r="O52197" s="152"/>
      <c r="P52197" s="2"/>
    </row>
    <row r="52198" spans="15:16" x14ac:dyDescent="0.2">
      <c r="O52198" s="152"/>
      <c r="P52198" s="2"/>
    </row>
    <row r="52199" spans="15:16" x14ac:dyDescent="0.2">
      <c r="O52199" s="152"/>
      <c r="P52199" s="2"/>
    </row>
    <row r="52200" spans="15:16" x14ac:dyDescent="0.2">
      <c r="O52200" s="152"/>
      <c r="P52200" s="2"/>
    </row>
    <row r="52201" spans="15:16" x14ac:dyDescent="0.2">
      <c r="O52201" s="152"/>
      <c r="P52201" s="2"/>
    </row>
    <row r="52202" spans="15:16" x14ac:dyDescent="0.2">
      <c r="O52202" s="152"/>
      <c r="P52202" s="2"/>
    </row>
    <row r="52203" spans="15:16" x14ac:dyDescent="0.2">
      <c r="O52203" s="152"/>
      <c r="P52203" s="2"/>
    </row>
    <row r="52204" spans="15:16" x14ac:dyDescent="0.2">
      <c r="O52204" s="152"/>
      <c r="P52204" s="2"/>
    </row>
    <row r="52205" spans="15:16" x14ac:dyDescent="0.2">
      <c r="O52205" s="152"/>
      <c r="P52205" s="2"/>
    </row>
    <row r="52206" spans="15:16" x14ac:dyDescent="0.2">
      <c r="O52206" s="152"/>
      <c r="P52206" s="2"/>
    </row>
    <row r="52207" spans="15:16" x14ac:dyDescent="0.2">
      <c r="O52207" s="152"/>
      <c r="P52207" s="2"/>
    </row>
    <row r="52208" spans="15:16" x14ac:dyDescent="0.2">
      <c r="O52208" s="152"/>
      <c r="P52208" s="2"/>
    </row>
    <row r="52209" spans="15:16" x14ac:dyDescent="0.2">
      <c r="O52209" s="152"/>
      <c r="P52209" s="2"/>
    </row>
    <row r="52210" spans="15:16" x14ac:dyDescent="0.2">
      <c r="O52210" s="152"/>
      <c r="P52210" s="2"/>
    </row>
    <row r="52211" spans="15:16" x14ac:dyDescent="0.2">
      <c r="O52211" s="152"/>
      <c r="P52211" s="2"/>
    </row>
    <row r="52212" spans="15:16" x14ac:dyDescent="0.2">
      <c r="O52212" s="152"/>
      <c r="P52212" s="2"/>
    </row>
    <row r="52213" spans="15:16" x14ac:dyDescent="0.2">
      <c r="O52213" s="152"/>
      <c r="P52213" s="2"/>
    </row>
    <row r="52214" spans="15:16" x14ac:dyDescent="0.2">
      <c r="O52214" s="152"/>
      <c r="P52214" s="2"/>
    </row>
    <row r="52215" spans="15:16" x14ac:dyDescent="0.2">
      <c r="O52215" s="152"/>
      <c r="P52215" s="2"/>
    </row>
    <row r="52216" spans="15:16" x14ac:dyDescent="0.2">
      <c r="O52216" s="152"/>
      <c r="P52216" s="2"/>
    </row>
    <row r="52217" spans="15:16" x14ac:dyDescent="0.2">
      <c r="O52217" s="152"/>
      <c r="P52217" s="2"/>
    </row>
    <row r="52218" spans="15:16" x14ac:dyDescent="0.2">
      <c r="O52218" s="152"/>
      <c r="P52218" s="2"/>
    </row>
    <row r="52219" spans="15:16" x14ac:dyDescent="0.2">
      <c r="O52219" s="152"/>
      <c r="P52219" s="2"/>
    </row>
    <row r="52220" spans="15:16" x14ac:dyDescent="0.2">
      <c r="O52220" s="152"/>
      <c r="P52220" s="2"/>
    </row>
    <row r="52221" spans="15:16" x14ac:dyDescent="0.2">
      <c r="O52221" s="152"/>
      <c r="P52221" s="2"/>
    </row>
    <row r="52222" spans="15:16" x14ac:dyDescent="0.2">
      <c r="O52222" s="152"/>
      <c r="P52222" s="2"/>
    </row>
    <row r="52223" spans="15:16" x14ac:dyDescent="0.2">
      <c r="O52223" s="152"/>
      <c r="P52223" s="2"/>
    </row>
    <row r="52224" spans="15:16" x14ac:dyDescent="0.2">
      <c r="O52224" s="152"/>
      <c r="P52224" s="2"/>
    </row>
    <row r="52225" spans="15:16" x14ac:dyDescent="0.2">
      <c r="O52225" s="152"/>
      <c r="P52225" s="2"/>
    </row>
    <row r="52226" spans="15:16" x14ac:dyDescent="0.2">
      <c r="O52226" s="152"/>
      <c r="P52226" s="2"/>
    </row>
    <row r="52227" spans="15:16" x14ac:dyDescent="0.2">
      <c r="O52227" s="152"/>
      <c r="P52227" s="2"/>
    </row>
    <row r="52228" spans="15:16" x14ac:dyDescent="0.2">
      <c r="O52228" s="152"/>
      <c r="P52228" s="2"/>
    </row>
    <row r="52229" spans="15:16" x14ac:dyDescent="0.2">
      <c r="O52229" s="152"/>
      <c r="P52229" s="2"/>
    </row>
    <row r="52230" spans="15:16" x14ac:dyDescent="0.2">
      <c r="O52230" s="152"/>
      <c r="P52230" s="2"/>
    </row>
    <row r="52231" spans="15:16" x14ac:dyDescent="0.2">
      <c r="O52231" s="152"/>
      <c r="P52231" s="2"/>
    </row>
    <row r="52232" spans="15:16" x14ac:dyDescent="0.2">
      <c r="O52232" s="152"/>
      <c r="P52232" s="2"/>
    </row>
    <row r="52233" spans="15:16" x14ac:dyDescent="0.2">
      <c r="O52233" s="152"/>
      <c r="P52233" s="2"/>
    </row>
    <row r="52234" spans="15:16" x14ac:dyDescent="0.2">
      <c r="O52234" s="152"/>
      <c r="P52234" s="2"/>
    </row>
    <row r="52235" spans="15:16" x14ac:dyDescent="0.2">
      <c r="O52235" s="152"/>
      <c r="P52235" s="2"/>
    </row>
    <row r="52236" spans="15:16" x14ac:dyDescent="0.2">
      <c r="O52236" s="152"/>
      <c r="P52236" s="2"/>
    </row>
    <row r="52237" spans="15:16" x14ac:dyDescent="0.2">
      <c r="O52237" s="152"/>
      <c r="P52237" s="2"/>
    </row>
    <row r="52238" spans="15:16" x14ac:dyDescent="0.2">
      <c r="O52238" s="152"/>
      <c r="P52238" s="2"/>
    </row>
    <row r="52239" spans="15:16" x14ac:dyDescent="0.2">
      <c r="O52239" s="152"/>
      <c r="P52239" s="2"/>
    </row>
    <row r="52240" spans="15:16" x14ac:dyDescent="0.2">
      <c r="O52240" s="152"/>
      <c r="P52240" s="2"/>
    </row>
    <row r="52241" spans="15:16" x14ac:dyDescent="0.2">
      <c r="O52241" s="152"/>
      <c r="P52241" s="2"/>
    </row>
    <row r="52242" spans="15:16" x14ac:dyDescent="0.2">
      <c r="O52242" s="152"/>
      <c r="P52242" s="2"/>
    </row>
    <row r="52243" spans="15:16" x14ac:dyDescent="0.2">
      <c r="O52243" s="152"/>
      <c r="P52243" s="2"/>
    </row>
    <row r="52244" spans="15:16" x14ac:dyDescent="0.2">
      <c r="O52244" s="152"/>
      <c r="P52244" s="2"/>
    </row>
    <row r="52245" spans="15:16" x14ac:dyDescent="0.2">
      <c r="O52245" s="152"/>
      <c r="P52245" s="2"/>
    </row>
    <row r="52246" spans="15:16" x14ac:dyDescent="0.2">
      <c r="O52246" s="152"/>
      <c r="P52246" s="2"/>
    </row>
    <row r="52247" spans="15:16" x14ac:dyDescent="0.2">
      <c r="O52247" s="152"/>
      <c r="P52247" s="2"/>
    </row>
    <row r="52248" spans="15:16" x14ac:dyDescent="0.2">
      <c r="O52248" s="152"/>
      <c r="P52248" s="2"/>
    </row>
    <row r="52249" spans="15:16" x14ac:dyDescent="0.2">
      <c r="O52249" s="152"/>
      <c r="P52249" s="2"/>
    </row>
    <row r="52250" spans="15:16" x14ac:dyDescent="0.2">
      <c r="O52250" s="152"/>
      <c r="P52250" s="2"/>
    </row>
    <row r="52251" spans="15:16" x14ac:dyDescent="0.2">
      <c r="O52251" s="152"/>
      <c r="P52251" s="2"/>
    </row>
    <row r="52252" spans="15:16" x14ac:dyDescent="0.2">
      <c r="O52252" s="152"/>
      <c r="P52252" s="2"/>
    </row>
    <row r="52253" spans="15:16" x14ac:dyDescent="0.2">
      <c r="O52253" s="152"/>
      <c r="P52253" s="2"/>
    </row>
    <row r="52254" spans="15:16" x14ac:dyDescent="0.2">
      <c r="O52254" s="152"/>
      <c r="P52254" s="2"/>
    </row>
    <row r="52255" spans="15:16" x14ac:dyDescent="0.2">
      <c r="O52255" s="152"/>
      <c r="P52255" s="2"/>
    </row>
    <row r="52256" spans="15:16" x14ac:dyDescent="0.2">
      <c r="O52256" s="152"/>
      <c r="P52256" s="2"/>
    </row>
    <row r="52257" spans="15:16" x14ac:dyDescent="0.2">
      <c r="O52257" s="152"/>
      <c r="P52257" s="2"/>
    </row>
    <row r="52258" spans="15:16" x14ac:dyDescent="0.2">
      <c r="O52258" s="152"/>
      <c r="P52258" s="2"/>
    </row>
    <row r="52259" spans="15:16" x14ac:dyDescent="0.2">
      <c r="O52259" s="152"/>
      <c r="P52259" s="2"/>
    </row>
    <row r="52260" spans="15:16" x14ac:dyDescent="0.2">
      <c r="O52260" s="152"/>
      <c r="P52260" s="2"/>
    </row>
    <row r="52261" spans="15:16" x14ac:dyDescent="0.2">
      <c r="O52261" s="152"/>
      <c r="P52261" s="2"/>
    </row>
    <row r="52262" spans="15:16" x14ac:dyDescent="0.2">
      <c r="O52262" s="152"/>
      <c r="P52262" s="2"/>
    </row>
    <row r="52263" spans="15:16" x14ac:dyDescent="0.2">
      <c r="O52263" s="152"/>
      <c r="P52263" s="2"/>
    </row>
    <row r="52264" spans="15:16" x14ac:dyDescent="0.2">
      <c r="O52264" s="152"/>
      <c r="P52264" s="2"/>
    </row>
    <row r="52265" spans="15:16" x14ac:dyDescent="0.2">
      <c r="O52265" s="152"/>
      <c r="P52265" s="2"/>
    </row>
    <row r="52266" spans="15:16" x14ac:dyDescent="0.2">
      <c r="O52266" s="152"/>
      <c r="P52266" s="2"/>
    </row>
    <row r="52267" spans="15:16" x14ac:dyDescent="0.2">
      <c r="O52267" s="152"/>
      <c r="P52267" s="2"/>
    </row>
    <row r="52268" spans="15:16" x14ac:dyDescent="0.2">
      <c r="O52268" s="152"/>
      <c r="P52268" s="2"/>
    </row>
    <row r="52269" spans="15:16" x14ac:dyDescent="0.2">
      <c r="O52269" s="152"/>
      <c r="P52269" s="2"/>
    </row>
    <row r="52270" spans="15:16" x14ac:dyDescent="0.2">
      <c r="O52270" s="152"/>
      <c r="P52270" s="2"/>
    </row>
    <row r="52271" spans="15:16" x14ac:dyDescent="0.2">
      <c r="O52271" s="152"/>
      <c r="P52271" s="2"/>
    </row>
    <row r="52272" spans="15:16" x14ac:dyDescent="0.2">
      <c r="O52272" s="152"/>
      <c r="P52272" s="2"/>
    </row>
    <row r="52273" spans="15:16" x14ac:dyDescent="0.2">
      <c r="O52273" s="152"/>
      <c r="P52273" s="2"/>
    </row>
    <row r="52274" spans="15:16" x14ac:dyDescent="0.2">
      <c r="O52274" s="152"/>
      <c r="P52274" s="2"/>
    </row>
    <row r="52275" spans="15:16" x14ac:dyDescent="0.2">
      <c r="O52275" s="152"/>
      <c r="P52275" s="2"/>
    </row>
    <row r="52276" spans="15:16" x14ac:dyDescent="0.2">
      <c r="O52276" s="152"/>
      <c r="P52276" s="2"/>
    </row>
    <row r="52277" spans="15:16" x14ac:dyDescent="0.2">
      <c r="O52277" s="152"/>
      <c r="P52277" s="2"/>
    </row>
    <row r="52278" spans="15:16" x14ac:dyDescent="0.2">
      <c r="O52278" s="152"/>
      <c r="P52278" s="2"/>
    </row>
    <row r="52279" spans="15:16" x14ac:dyDescent="0.2">
      <c r="O52279" s="152"/>
      <c r="P52279" s="2"/>
    </row>
    <row r="52280" spans="15:16" x14ac:dyDescent="0.2">
      <c r="O52280" s="152"/>
      <c r="P52280" s="2"/>
    </row>
    <row r="52281" spans="15:16" x14ac:dyDescent="0.2">
      <c r="O52281" s="152"/>
      <c r="P52281" s="2"/>
    </row>
    <row r="52282" spans="15:16" x14ac:dyDescent="0.2">
      <c r="O52282" s="152"/>
      <c r="P52282" s="2"/>
    </row>
    <row r="52283" spans="15:16" x14ac:dyDescent="0.2">
      <c r="O52283" s="152"/>
      <c r="P52283" s="2"/>
    </row>
    <row r="52284" spans="15:16" x14ac:dyDescent="0.2">
      <c r="O52284" s="152"/>
      <c r="P52284" s="2"/>
    </row>
    <row r="52285" spans="15:16" x14ac:dyDescent="0.2">
      <c r="O52285" s="152"/>
      <c r="P52285" s="2"/>
    </row>
    <row r="52286" spans="15:16" x14ac:dyDescent="0.2">
      <c r="O52286" s="152"/>
      <c r="P52286" s="2"/>
    </row>
    <row r="52287" spans="15:16" x14ac:dyDescent="0.2">
      <c r="O52287" s="152"/>
      <c r="P52287" s="2"/>
    </row>
    <row r="52288" spans="15:16" x14ac:dyDescent="0.2">
      <c r="O52288" s="152"/>
      <c r="P52288" s="2"/>
    </row>
    <row r="52289" spans="15:16" x14ac:dyDescent="0.2">
      <c r="O52289" s="152"/>
      <c r="P52289" s="2"/>
    </row>
    <row r="52290" spans="15:16" x14ac:dyDescent="0.2">
      <c r="O52290" s="152"/>
      <c r="P52290" s="2"/>
    </row>
    <row r="52291" spans="15:16" x14ac:dyDescent="0.2">
      <c r="O52291" s="152"/>
      <c r="P52291" s="2"/>
    </row>
    <row r="52292" spans="15:16" x14ac:dyDescent="0.2">
      <c r="O52292" s="152"/>
      <c r="P52292" s="2"/>
    </row>
    <row r="52293" spans="15:16" x14ac:dyDescent="0.2">
      <c r="O52293" s="152"/>
      <c r="P52293" s="2"/>
    </row>
    <row r="52294" spans="15:16" x14ac:dyDescent="0.2">
      <c r="O52294" s="152"/>
      <c r="P52294" s="2"/>
    </row>
    <row r="52295" spans="15:16" x14ac:dyDescent="0.2">
      <c r="O52295" s="152"/>
      <c r="P52295" s="2"/>
    </row>
    <row r="52296" spans="15:16" x14ac:dyDescent="0.2">
      <c r="O52296" s="152"/>
      <c r="P52296" s="2"/>
    </row>
    <row r="52297" spans="15:16" x14ac:dyDescent="0.2">
      <c r="O52297" s="152"/>
      <c r="P52297" s="2"/>
    </row>
    <row r="52298" spans="15:16" x14ac:dyDescent="0.2">
      <c r="O52298" s="152"/>
      <c r="P52298" s="2"/>
    </row>
    <row r="52299" spans="15:16" x14ac:dyDescent="0.2">
      <c r="O52299" s="152"/>
      <c r="P52299" s="2"/>
    </row>
    <row r="52300" spans="15:16" x14ac:dyDescent="0.2">
      <c r="O52300" s="152"/>
      <c r="P52300" s="2"/>
    </row>
    <row r="52301" spans="15:16" x14ac:dyDescent="0.2">
      <c r="O52301" s="152"/>
      <c r="P52301" s="2"/>
    </row>
    <row r="52302" spans="15:16" x14ac:dyDescent="0.2">
      <c r="O52302" s="152"/>
      <c r="P52302" s="2"/>
    </row>
    <row r="52303" spans="15:16" x14ac:dyDescent="0.2">
      <c r="O52303" s="152"/>
      <c r="P52303" s="2"/>
    </row>
    <row r="52304" spans="15:16" x14ac:dyDescent="0.2">
      <c r="O52304" s="152"/>
      <c r="P52304" s="2"/>
    </row>
    <row r="52305" spans="15:16" x14ac:dyDescent="0.2">
      <c r="O52305" s="152"/>
      <c r="P52305" s="2"/>
    </row>
    <row r="52306" spans="15:16" x14ac:dyDescent="0.2">
      <c r="O52306" s="152"/>
      <c r="P52306" s="2"/>
    </row>
    <row r="52307" spans="15:16" x14ac:dyDescent="0.2">
      <c r="O52307" s="152"/>
      <c r="P52307" s="2"/>
    </row>
    <row r="52308" spans="15:16" x14ac:dyDescent="0.2">
      <c r="O52308" s="152"/>
      <c r="P52308" s="2"/>
    </row>
    <row r="52309" spans="15:16" x14ac:dyDescent="0.2">
      <c r="O52309" s="152"/>
      <c r="P52309" s="2"/>
    </row>
    <row r="52310" spans="15:16" x14ac:dyDescent="0.2">
      <c r="O52310" s="152"/>
      <c r="P52310" s="2"/>
    </row>
    <row r="52311" spans="15:16" x14ac:dyDescent="0.2">
      <c r="O52311" s="152"/>
      <c r="P52311" s="2"/>
    </row>
    <row r="52312" spans="15:16" x14ac:dyDescent="0.2">
      <c r="O52312" s="152"/>
      <c r="P52312" s="2"/>
    </row>
    <row r="52313" spans="15:16" x14ac:dyDescent="0.2">
      <c r="O52313" s="152"/>
      <c r="P52313" s="2"/>
    </row>
    <row r="52314" spans="15:16" x14ac:dyDescent="0.2">
      <c r="O52314" s="152"/>
      <c r="P52314" s="2"/>
    </row>
    <row r="52315" spans="15:16" x14ac:dyDescent="0.2">
      <c r="O52315" s="152"/>
      <c r="P52315" s="2"/>
    </row>
    <row r="52316" spans="15:16" x14ac:dyDescent="0.2">
      <c r="O52316" s="152"/>
      <c r="P52316" s="2"/>
    </row>
    <row r="52317" spans="15:16" x14ac:dyDescent="0.2">
      <c r="O52317" s="152"/>
      <c r="P52317" s="2"/>
    </row>
    <row r="52318" spans="15:16" x14ac:dyDescent="0.2">
      <c r="O52318" s="152"/>
      <c r="P52318" s="2"/>
    </row>
    <row r="52319" spans="15:16" x14ac:dyDescent="0.2">
      <c r="O52319" s="152"/>
      <c r="P52319" s="2"/>
    </row>
    <row r="52320" spans="15:16" x14ac:dyDescent="0.2">
      <c r="O52320" s="152"/>
      <c r="P52320" s="2"/>
    </row>
    <row r="52321" spans="15:16" x14ac:dyDescent="0.2">
      <c r="O52321" s="152"/>
      <c r="P52321" s="2"/>
    </row>
    <row r="52322" spans="15:16" x14ac:dyDescent="0.2">
      <c r="O52322" s="152"/>
      <c r="P52322" s="2"/>
    </row>
    <row r="52323" spans="15:16" x14ac:dyDescent="0.2">
      <c r="O52323" s="152"/>
      <c r="P52323" s="2"/>
    </row>
    <row r="52324" spans="15:16" x14ac:dyDescent="0.2">
      <c r="O52324" s="152"/>
      <c r="P52324" s="2"/>
    </row>
    <row r="52325" spans="15:16" x14ac:dyDescent="0.2">
      <c r="O52325" s="152"/>
      <c r="P52325" s="2"/>
    </row>
    <row r="52326" spans="15:16" x14ac:dyDescent="0.2">
      <c r="O52326" s="152"/>
      <c r="P52326" s="2"/>
    </row>
    <row r="52327" spans="15:16" x14ac:dyDescent="0.2">
      <c r="O52327" s="152"/>
      <c r="P52327" s="2"/>
    </row>
    <row r="52328" spans="15:16" x14ac:dyDescent="0.2">
      <c r="O52328" s="152"/>
      <c r="P52328" s="2"/>
    </row>
    <row r="52329" spans="15:16" x14ac:dyDescent="0.2">
      <c r="O52329" s="152"/>
      <c r="P52329" s="2"/>
    </row>
    <row r="52330" spans="15:16" x14ac:dyDescent="0.2">
      <c r="O52330" s="152"/>
      <c r="P52330" s="2"/>
    </row>
    <row r="52331" spans="15:16" x14ac:dyDescent="0.2">
      <c r="O52331" s="152"/>
      <c r="P52331" s="2"/>
    </row>
    <row r="52332" spans="15:16" x14ac:dyDescent="0.2">
      <c r="O52332" s="152"/>
      <c r="P52332" s="2"/>
    </row>
    <row r="52333" spans="15:16" x14ac:dyDescent="0.2">
      <c r="O52333" s="152"/>
      <c r="P52333" s="2"/>
    </row>
    <row r="52334" spans="15:16" x14ac:dyDescent="0.2">
      <c r="O52334" s="152"/>
      <c r="P52334" s="2"/>
    </row>
    <row r="52335" spans="15:16" x14ac:dyDescent="0.2">
      <c r="O52335" s="152"/>
      <c r="P52335" s="2"/>
    </row>
    <row r="52336" spans="15:16" x14ac:dyDescent="0.2">
      <c r="O52336" s="152"/>
      <c r="P52336" s="2"/>
    </row>
    <row r="52337" spans="15:16" x14ac:dyDescent="0.2">
      <c r="O52337" s="152"/>
      <c r="P52337" s="2"/>
    </row>
    <row r="52338" spans="15:16" x14ac:dyDescent="0.2">
      <c r="O52338" s="152"/>
      <c r="P52338" s="2"/>
    </row>
    <row r="52339" spans="15:16" x14ac:dyDescent="0.2">
      <c r="O52339" s="152"/>
      <c r="P52339" s="2"/>
    </row>
    <row r="52340" spans="15:16" x14ac:dyDescent="0.2">
      <c r="O52340" s="152"/>
      <c r="P52340" s="2"/>
    </row>
    <row r="52341" spans="15:16" x14ac:dyDescent="0.2">
      <c r="O52341" s="152"/>
      <c r="P52341" s="2"/>
    </row>
    <row r="52342" spans="15:16" x14ac:dyDescent="0.2">
      <c r="O52342" s="152"/>
      <c r="P52342" s="2"/>
    </row>
    <row r="52343" spans="15:16" x14ac:dyDescent="0.2">
      <c r="O52343" s="152"/>
      <c r="P52343" s="2"/>
    </row>
    <row r="52344" spans="15:16" x14ac:dyDescent="0.2">
      <c r="O52344" s="152"/>
      <c r="P52344" s="2"/>
    </row>
    <row r="52345" spans="15:16" x14ac:dyDescent="0.2">
      <c r="O52345" s="152"/>
      <c r="P52345" s="2"/>
    </row>
    <row r="52346" spans="15:16" x14ac:dyDescent="0.2">
      <c r="O52346" s="152"/>
      <c r="P52346" s="2"/>
    </row>
    <row r="52347" spans="15:16" x14ac:dyDescent="0.2">
      <c r="O52347" s="152"/>
      <c r="P52347" s="2"/>
    </row>
    <row r="52348" spans="15:16" x14ac:dyDescent="0.2">
      <c r="O52348" s="152"/>
      <c r="P52348" s="2"/>
    </row>
    <row r="52349" spans="15:16" x14ac:dyDescent="0.2">
      <c r="O52349" s="152"/>
      <c r="P52349" s="2"/>
    </row>
    <row r="52350" spans="15:16" x14ac:dyDescent="0.2">
      <c r="O52350" s="152"/>
      <c r="P52350" s="2"/>
    </row>
    <row r="52351" spans="15:16" x14ac:dyDescent="0.2">
      <c r="O52351" s="152"/>
      <c r="P52351" s="2"/>
    </row>
    <row r="52352" spans="15:16" x14ac:dyDescent="0.2">
      <c r="O52352" s="152"/>
      <c r="P52352" s="2"/>
    </row>
    <row r="52353" spans="15:16" x14ac:dyDescent="0.2">
      <c r="O52353" s="152"/>
      <c r="P52353" s="2"/>
    </row>
    <row r="52354" spans="15:16" x14ac:dyDescent="0.2">
      <c r="O52354" s="152"/>
      <c r="P52354" s="2"/>
    </row>
    <row r="52355" spans="15:16" x14ac:dyDescent="0.2">
      <c r="O52355" s="152"/>
      <c r="P52355" s="2"/>
    </row>
    <row r="52356" spans="15:16" x14ac:dyDescent="0.2">
      <c r="O52356" s="152"/>
      <c r="P52356" s="2"/>
    </row>
    <row r="52357" spans="15:16" x14ac:dyDescent="0.2">
      <c r="O52357" s="152"/>
      <c r="P52357" s="2"/>
    </row>
    <row r="52358" spans="15:16" x14ac:dyDescent="0.2">
      <c r="O52358" s="152"/>
      <c r="P52358" s="2"/>
    </row>
    <row r="52359" spans="15:16" x14ac:dyDescent="0.2">
      <c r="O52359" s="152"/>
      <c r="P52359" s="2"/>
    </row>
    <row r="52360" spans="15:16" x14ac:dyDescent="0.2">
      <c r="O52360" s="152"/>
      <c r="P52360" s="2"/>
    </row>
    <row r="52361" spans="15:16" x14ac:dyDescent="0.2">
      <c r="O52361" s="152"/>
      <c r="P52361" s="2"/>
    </row>
    <row r="52362" spans="15:16" x14ac:dyDescent="0.2">
      <c r="O52362" s="152"/>
      <c r="P52362" s="2"/>
    </row>
    <row r="52363" spans="15:16" x14ac:dyDescent="0.2">
      <c r="O52363" s="152"/>
      <c r="P52363" s="2"/>
    </row>
    <row r="52364" spans="15:16" x14ac:dyDescent="0.2">
      <c r="O52364" s="152"/>
      <c r="P52364" s="2"/>
    </row>
    <row r="52365" spans="15:16" x14ac:dyDescent="0.2">
      <c r="O52365" s="152"/>
      <c r="P52365" s="2"/>
    </row>
    <row r="52366" spans="15:16" x14ac:dyDescent="0.2">
      <c r="O52366" s="152"/>
      <c r="P52366" s="2"/>
    </row>
    <row r="52367" spans="15:16" x14ac:dyDescent="0.2">
      <c r="O52367" s="152"/>
      <c r="P52367" s="2"/>
    </row>
    <row r="52368" spans="15:16" x14ac:dyDescent="0.2">
      <c r="O52368" s="152"/>
      <c r="P52368" s="2"/>
    </row>
    <row r="52369" spans="15:16" x14ac:dyDescent="0.2">
      <c r="O52369" s="152"/>
      <c r="P52369" s="2"/>
    </row>
    <row r="52370" spans="15:16" x14ac:dyDescent="0.2">
      <c r="O52370" s="152"/>
      <c r="P52370" s="2"/>
    </row>
    <row r="52371" spans="15:16" x14ac:dyDescent="0.2">
      <c r="O52371" s="152"/>
      <c r="P52371" s="2"/>
    </row>
    <row r="52372" spans="15:16" x14ac:dyDescent="0.2">
      <c r="O52372" s="152"/>
      <c r="P52372" s="2"/>
    </row>
    <row r="52373" spans="15:16" x14ac:dyDescent="0.2">
      <c r="O52373" s="152"/>
      <c r="P52373" s="2"/>
    </row>
    <row r="52374" spans="15:16" x14ac:dyDescent="0.2">
      <c r="O52374" s="152"/>
      <c r="P52374" s="2"/>
    </row>
    <row r="52375" spans="15:16" x14ac:dyDescent="0.2">
      <c r="O52375" s="152"/>
      <c r="P52375" s="2"/>
    </row>
    <row r="52376" spans="15:16" x14ac:dyDescent="0.2">
      <c r="O52376" s="152"/>
      <c r="P52376" s="2"/>
    </row>
    <row r="52377" spans="15:16" x14ac:dyDescent="0.2">
      <c r="O52377" s="152"/>
      <c r="P52377" s="2"/>
    </row>
    <row r="52378" spans="15:16" x14ac:dyDescent="0.2">
      <c r="O52378" s="152"/>
      <c r="P52378" s="2"/>
    </row>
    <row r="52379" spans="15:16" x14ac:dyDescent="0.2">
      <c r="O52379" s="152"/>
      <c r="P52379" s="2"/>
    </row>
    <row r="52380" spans="15:16" x14ac:dyDescent="0.2">
      <c r="O52380" s="152"/>
      <c r="P52380" s="2"/>
    </row>
    <row r="52381" spans="15:16" x14ac:dyDescent="0.2">
      <c r="O52381" s="152"/>
      <c r="P52381" s="2"/>
    </row>
    <row r="52382" spans="15:16" x14ac:dyDescent="0.2">
      <c r="O52382" s="152"/>
      <c r="P52382" s="2"/>
    </row>
    <row r="52383" spans="15:16" x14ac:dyDescent="0.2">
      <c r="O52383" s="152"/>
      <c r="P52383" s="2"/>
    </row>
    <row r="52384" spans="15:16" x14ac:dyDescent="0.2">
      <c r="O52384" s="152"/>
      <c r="P52384" s="2"/>
    </row>
    <row r="52385" spans="15:16" x14ac:dyDescent="0.2">
      <c r="O52385" s="152"/>
      <c r="P52385" s="2"/>
    </row>
    <row r="52386" spans="15:16" x14ac:dyDescent="0.2">
      <c r="O52386" s="152"/>
      <c r="P52386" s="2"/>
    </row>
    <row r="52387" spans="15:16" x14ac:dyDescent="0.2">
      <c r="O52387" s="152"/>
      <c r="P52387" s="2"/>
    </row>
    <row r="52388" spans="15:16" x14ac:dyDescent="0.2">
      <c r="O52388" s="152"/>
      <c r="P52388" s="2"/>
    </row>
    <row r="52389" spans="15:16" x14ac:dyDescent="0.2">
      <c r="O52389" s="152"/>
      <c r="P52389" s="2"/>
    </row>
    <row r="52390" spans="15:16" x14ac:dyDescent="0.2">
      <c r="O52390" s="152"/>
      <c r="P52390" s="2"/>
    </row>
    <row r="52391" spans="15:16" x14ac:dyDescent="0.2">
      <c r="O52391" s="152"/>
      <c r="P52391" s="2"/>
    </row>
    <row r="52392" spans="15:16" x14ac:dyDescent="0.2">
      <c r="O52392" s="152"/>
      <c r="P52392" s="2"/>
    </row>
    <row r="52393" spans="15:16" x14ac:dyDescent="0.2">
      <c r="O52393" s="152"/>
      <c r="P52393" s="2"/>
    </row>
    <row r="52394" spans="15:16" x14ac:dyDescent="0.2">
      <c r="O52394" s="152"/>
      <c r="P52394" s="2"/>
    </row>
    <row r="52395" spans="15:16" x14ac:dyDescent="0.2">
      <c r="O52395" s="152"/>
      <c r="P52395" s="2"/>
    </row>
    <row r="52396" spans="15:16" x14ac:dyDescent="0.2">
      <c r="O52396" s="152"/>
      <c r="P52396" s="2"/>
    </row>
    <row r="52397" spans="15:16" x14ac:dyDescent="0.2">
      <c r="O52397" s="152"/>
      <c r="P52397" s="2"/>
    </row>
    <row r="52398" spans="15:16" x14ac:dyDescent="0.2">
      <c r="O52398" s="152"/>
      <c r="P52398" s="2"/>
    </row>
    <row r="52399" spans="15:16" x14ac:dyDescent="0.2">
      <c r="O52399" s="152"/>
      <c r="P52399" s="2"/>
    </row>
    <row r="52400" spans="15:16" x14ac:dyDescent="0.2">
      <c r="O52400" s="152"/>
      <c r="P52400" s="2"/>
    </row>
    <row r="52401" spans="15:16" x14ac:dyDescent="0.2">
      <c r="O52401" s="152"/>
      <c r="P52401" s="2"/>
    </row>
    <row r="52402" spans="15:16" x14ac:dyDescent="0.2">
      <c r="O52402" s="152"/>
      <c r="P52402" s="2"/>
    </row>
    <row r="52403" spans="15:16" x14ac:dyDescent="0.2">
      <c r="O52403" s="152"/>
      <c r="P52403" s="2"/>
    </row>
    <row r="52404" spans="15:16" x14ac:dyDescent="0.2">
      <c r="O52404" s="152"/>
      <c r="P52404" s="2"/>
    </row>
    <row r="52405" spans="15:16" x14ac:dyDescent="0.2">
      <c r="O52405" s="152"/>
      <c r="P52405" s="2"/>
    </row>
    <row r="52406" spans="15:16" x14ac:dyDescent="0.2">
      <c r="O52406" s="152"/>
      <c r="P52406" s="2"/>
    </row>
    <row r="52407" spans="15:16" x14ac:dyDescent="0.2">
      <c r="O52407" s="152"/>
      <c r="P52407" s="2"/>
    </row>
    <row r="52408" spans="15:16" x14ac:dyDescent="0.2">
      <c r="O52408" s="152"/>
      <c r="P52408" s="2"/>
    </row>
    <row r="52409" spans="15:16" x14ac:dyDescent="0.2">
      <c r="O52409" s="152"/>
      <c r="P52409" s="2"/>
    </row>
    <row r="52410" spans="15:16" x14ac:dyDescent="0.2">
      <c r="O52410" s="152"/>
      <c r="P52410" s="2"/>
    </row>
    <row r="52411" spans="15:16" x14ac:dyDescent="0.2">
      <c r="O52411" s="152"/>
      <c r="P52411" s="2"/>
    </row>
    <row r="52412" spans="15:16" x14ac:dyDescent="0.2">
      <c r="O52412" s="152"/>
      <c r="P52412" s="2"/>
    </row>
    <row r="52413" spans="15:16" x14ac:dyDescent="0.2">
      <c r="O52413" s="152"/>
      <c r="P52413" s="2"/>
    </row>
    <row r="52414" spans="15:16" x14ac:dyDescent="0.2">
      <c r="O52414" s="152"/>
      <c r="P52414" s="2"/>
    </row>
    <row r="52415" spans="15:16" x14ac:dyDescent="0.2">
      <c r="O52415" s="152"/>
      <c r="P52415" s="2"/>
    </row>
    <row r="52416" spans="15:16" x14ac:dyDescent="0.2">
      <c r="O52416" s="152"/>
      <c r="P52416" s="2"/>
    </row>
    <row r="52417" spans="15:16" x14ac:dyDescent="0.2">
      <c r="O52417" s="152"/>
      <c r="P52417" s="2"/>
    </row>
    <row r="52418" spans="15:16" x14ac:dyDescent="0.2">
      <c r="O52418" s="152"/>
      <c r="P52418" s="2"/>
    </row>
    <row r="52419" spans="15:16" x14ac:dyDescent="0.2">
      <c r="O52419" s="152"/>
      <c r="P52419" s="2"/>
    </row>
    <row r="52420" spans="15:16" x14ac:dyDescent="0.2">
      <c r="O52420" s="152"/>
      <c r="P52420" s="2"/>
    </row>
    <row r="52421" spans="15:16" x14ac:dyDescent="0.2">
      <c r="O52421" s="152"/>
      <c r="P52421" s="2"/>
    </row>
    <row r="52422" spans="15:16" x14ac:dyDescent="0.2">
      <c r="O52422" s="152"/>
      <c r="P52422" s="2"/>
    </row>
    <row r="52423" spans="15:16" x14ac:dyDescent="0.2">
      <c r="O52423" s="152"/>
      <c r="P52423" s="2"/>
    </row>
    <row r="52424" spans="15:16" x14ac:dyDescent="0.2">
      <c r="O52424" s="152"/>
      <c r="P52424" s="2"/>
    </row>
    <row r="52425" spans="15:16" x14ac:dyDescent="0.2">
      <c r="O52425" s="152"/>
      <c r="P52425" s="2"/>
    </row>
    <row r="52426" spans="15:16" x14ac:dyDescent="0.2">
      <c r="O52426" s="152"/>
      <c r="P52426" s="2"/>
    </row>
    <row r="52427" spans="15:16" x14ac:dyDescent="0.2">
      <c r="O52427" s="152"/>
      <c r="P52427" s="2"/>
    </row>
    <row r="52428" spans="15:16" x14ac:dyDescent="0.2">
      <c r="O52428" s="152"/>
      <c r="P52428" s="2"/>
    </row>
    <row r="52429" spans="15:16" x14ac:dyDescent="0.2">
      <c r="O52429" s="152"/>
      <c r="P52429" s="2"/>
    </row>
    <row r="52430" spans="15:16" x14ac:dyDescent="0.2">
      <c r="O52430" s="152"/>
      <c r="P52430" s="2"/>
    </row>
    <row r="52431" spans="15:16" x14ac:dyDescent="0.2">
      <c r="O52431" s="152"/>
      <c r="P52431" s="2"/>
    </row>
    <row r="52432" spans="15:16" x14ac:dyDescent="0.2">
      <c r="O52432" s="152"/>
      <c r="P52432" s="2"/>
    </row>
    <row r="52433" spans="15:16" x14ac:dyDescent="0.2">
      <c r="O52433" s="152"/>
      <c r="P52433" s="2"/>
    </row>
    <row r="52434" spans="15:16" x14ac:dyDescent="0.2">
      <c r="O52434" s="152"/>
      <c r="P52434" s="2"/>
    </row>
    <row r="52435" spans="15:16" x14ac:dyDescent="0.2">
      <c r="O52435" s="152"/>
      <c r="P52435" s="2"/>
    </row>
    <row r="52436" spans="15:16" x14ac:dyDescent="0.2">
      <c r="O52436" s="152"/>
      <c r="P52436" s="2"/>
    </row>
    <row r="52437" spans="15:16" x14ac:dyDescent="0.2">
      <c r="O52437" s="152"/>
      <c r="P52437" s="2"/>
    </row>
    <row r="52438" spans="15:16" x14ac:dyDescent="0.2">
      <c r="O52438" s="152"/>
      <c r="P52438" s="2"/>
    </row>
    <row r="52439" spans="15:16" x14ac:dyDescent="0.2">
      <c r="O52439" s="152"/>
      <c r="P52439" s="2"/>
    </row>
    <row r="52440" spans="15:16" x14ac:dyDescent="0.2">
      <c r="O52440" s="152"/>
      <c r="P52440" s="2"/>
    </row>
    <row r="52441" spans="15:16" x14ac:dyDescent="0.2">
      <c r="O52441" s="152"/>
      <c r="P52441" s="2"/>
    </row>
    <row r="52442" spans="15:16" x14ac:dyDescent="0.2">
      <c r="O52442" s="152"/>
      <c r="P52442" s="2"/>
    </row>
    <row r="52443" spans="15:16" x14ac:dyDescent="0.2">
      <c r="O52443" s="152"/>
      <c r="P52443" s="2"/>
    </row>
    <row r="52444" spans="15:16" x14ac:dyDescent="0.2">
      <c r="O52444" s="152"/>
      <c r="P52444" s="2"/>
    </row>
    <row r="52445" spans="15:16" x14ac:dyDescent="0.2">
      <c r="O52445" s="152"/>
      <c r="P52445" s="2"/>
    </row>
    <row r="52446" spans="15:16" x14ac:dyDescent="0.2">
      <c r="O52446" s="152"/>
      <c r="P52446" s="2"/>
    </row>
    <row r="52447" spans="15:16" x14ac:dyDescent="0.2">
      <c r="O52447" s="152"/>
      <c r="P52447" s="2"/>
    </row>
    <row r="52448" spans="15:16" x14ac:dyDescent="0.2">
      <c r="O52448" s="152"/>
      <c r="P52448" s="2"/>
    </row>
    <row r="52449" spans="15:16" x14ac:dyDescent="0.2">
      <c r="O52449" s="152"/>
      <c r="P52449" s="2"/>
    </row>
    <row r="52450" spans="15:16" x14ac:dyDescent="0.2">
      <c r="O52450" s="152"/>
      <c r="P52450" s="2"/>
    </row>
    <row r="52451" spans="15:16" x14ac:dyDescent="0.2">
      <c r="O52451" s="152"/>
      <c r="P52451" s="2"/>
    </row>
    <row r="52452" spans="15:16" x14ac:dyDescent="0.2">
      <c r="O52452" s="152"/>
      <c r="P52452" s="2"/>
    </row>
    <row r="52453" spans="15:16" x14ac:dyDescent="0.2">
      <c r="O52453" s="152"/>
      <c r="P52453" s="2"/>
    </row>
    <row r="52454" spans="15:16" x14ac:dyDescent="0.2">
      <c r="O52454" s="152"/>
      <c r="P52454" s="2"/>
    </row>
    <row r="52455" spans="15:16" x14ac:dyDescent="0.2">
      <c r="O52455" s="152"/>
      <c r="P52455" s="2"/>
    </row>
    <row r="52456" spans="15:16" x14ac:dyDescent="0.2">
      <c r="O52456" s="152"/>
      <c r="P52456" s="2"/>
    </row>
    <row r="52457" spans="15:16" x14ac:dyDescent="0.2">
      <c r="O52457" s="152"/>
      <c r="P52457" s="2"/>
    </row>
    <row r="52458" spans="15:16" x14ac:dyDescent="0.2">
      <c r="O52458" s="152"/>
      <c r="P52458" s="2"/>
    </row>
    <row r="52459" spans="15:16" x14ac:dyDescent="0.2">
      <c r="O52459" s="152"/>
      <c r="P52459" s="2"/>
    </row>
    <row r="52460" spans="15:16" x14ac:dyDescent="0.2">
      <c r="O52460" s="152"/>
      <c r="P52460" s="2"/>
    </row>
    <row r="52461" spans="15:16" x14ac:dyDescent="0.2">
      <c r="O52461" s="152"/>
      <c r="P52461" s="2"/>
    </row>
    <row r="52462" spans="15:16" x14ac:dyDescent="0.2">
      <c r="O52462" s="152"/>
      <c r="P52462" s="2"/>
    </row>
    <row r="52463" spans="15:16" x14ac:dyDescent="0.2">
      <c r="O52463" s="152"/>
      <c r="P52463" s="2"/>
    </row>
    <row r="52464" spans="15:16" x14ac:dyDescent="0.2">
      <c r="O52464" s="152"/>
      <c r="P52464" s="2"/>
    </row>
    <row r="52465" spans="15:16" x14ac:dyDescent="0.2">
      <c r="O52465" s="152"/>
      <c r="P52465" s="2"/>
    </row>
    <row r="52466" spans="15:16" x14ac:dyDescent="0.2">
      <c r="O52466" s="152"/>
      <c r="P52466" s="2"/>
    </row>
    <row r="52467" spans="15:16" x14ac:dyDescent="0.2">
      <c r="O52467" s="152"/>
      <c r="P52467" s="2"/>
    </row>
    <row r="52468" spans="15:16" x14ac:dyDescent="0.2">
      <c r="O52468" s="152"/>
      <c r="P52468" s="2"/>
    </row>
    <row r="52469" spans="15:16" x14ac:dyDescent="0.2">
      <c r="O52469" s="152"/>
      <c r="P52469" s="2"/>
    </row>
    <row r="52470" spans="15:16" x14ac:dyDescent="0.2">
      <c r="O52470" s="152"/>
      <c r="P52470" s="2"/>
    </row>
    <row r="52471" spans="15:16" x14ac:dyDescent="0.2">
      <c r="O52471" s="152"/>
      <c r="P52471" s="2"/>
    </row>
    <row r="52472" spans="15:16" x14ac:dyDescent="0.2">
      <c r="O52472" s="152"/>
      <c r="P52472" s="2"/>
    </row>
    <row r="52473" spans="15:16" x14ac:dyDescent="0.2">
      <c r="O52473" s="152"/>
      <c r="P52473" s="2"/>
    </row>
    <row r="52474" spans="15:16" x14ac:dyDescent="0.2">
      <c r="O52474" s="152"/>
      <c r="P52474" s="2"/>
    </row>
    <row r="52475" spans="15:16" x14ac:dyDescent="0.2">
      <c r="O52475" s="152"/>
      <c r="P52475" s="2"/>
    </row>
    <row r="52476" spans="15:16" x14ac:dyDescent="0.2">
      <c r="O52476" s="152"/>
      <c r="P52476" s="2"/>
    </row>
    <row r="52477" spans="15:16" x14ac:dyDescent="0.2">
      <c r="O52477" s="152"/>
      <c r="P52477" s="2"/>
    </row>
    <row r="52478" spans="15:16" x14ac:dyDescent="0.2">
      <c r="O52478" s="152"/>
      <c r="P52478" s="2"/>
    </row>
    <row r="52479" spans="15:16" x14ac:dyDescent="0.2">
      <c r="O52479" s="152"/>
      <c r="P52479" s="2"/>
    </row>
    <row r="52480" spans="15:16" x14ac:dyDescent="0.2">
      <c r="O52480" s="152"/>
      <c r="P52480" s="2"/>
    </row>
    <row r="52481" spans="15:16" x14ac:dyDescent="0.2">
      <c r="O52481" s="152"/>
      <c r="P52481" s="2"/>
    </row>
    <row r="52482" spans="15:16" x14ac:dyDescent="0.2">
      <c r="O52482" s="152"/>
      <c r="P52482" s="2"/>
    </row>
    <row r="52483" spans="15:16" x14ac:dyDescent="0.2">
      <c r="O52483" s="152"/>
      <c r="P52483" s="2"/>
    </row>
    <row r="52484" spans="15:16" x14ac:dyDescent="0.2">
      <c r="O52484" s="152"/>
      <c r="P52484" s="2"/>
    </row>
    <row r="52485" spans="15:16" x14ac:dyDescent="0.2">
      <c r="O52485" s="152"/>
      <c r="P52485" s="2"/>
    </row>
    <row r="52486" spans="15:16" x14ac:dyDescent="0.2">
      <c r="O52486" s="152"/>
      <c r="P52486" s="2"/>
    </row>
    <row r="52487" spans="15:16" x14ac:dyDescent="0.2">
      <c r="O52487" s="152"/>
      <c r="P52487" s="2"/>
    </row>
    <row r="52488" spans="15:16" x14ac:dyDescent="0.2">
      <c r="O52488" s="152"/>
      <c r="P52488" s="2"/>
    </row>
    <row r="52489" spans="15:16" x14ac:dyDescent="0.2">
      <c r="O52489" s="152"/>
      <c r="P52489" s="2"/>
    </row>
    <row r="52490" spans="15:16" x14ac:dyDescent="0.2">
      <c r="O52490" s="152"/>
      <c r="P52490" s="2"/>
    </row>
    <row r="52491" spans="15:16" x14ac:dyDescent="0.2">
      <c r="O52491" s="152"/>
      <c r="P52491" s="2"/>
    </row>
    <row r="52492" spans="15:16" x14ac:dyDescent="0.2">
      <c r="O52492" s="152"/>
      <c r="P52492" s="2"/>
    </row>
    <row r="52493" spans="15:16" x14ac:dyDescent="0.2">
      <c r="O52493" s="152"/>
      <c r="P52493" s="2"/>
    </row>
    <row r="52494" spans="15:16" x14ac:dyDescent="0.2">
      <c r="O52494" s="152"/>
      <c r="P52494" s="2"/>
    </row>
    <row r="52495" spans="15:16" x14ac:dyDescent="0.2">
      <c r="O52495" s="152"/>
      <c r="P52495" s="2"/>
    </row>
    <row r="52496" spans="15:16" x14ac:dyDescent="0.2">
      <c r="O52496" s="152"/>
      <c r="P52496" s="2"/>
    </row>
    <row r="52497" spans="15:16" x14ac:dyDescent="0.2">
      <c r="O52497" s="152"/>
      <c r="P52497" s="2"/>
    </row>
    <row r="52498" spans="15:16" x14ac:dyDescent="0.2">
      <c r="O52498" s="152"/>
      <c r="P52498" s="2"/>
    </row>
    <row r="52499" spans="15:16" x14ac:dyDescent="0.2">
      <c r="O52499" s="152"/>
      <c r="P52499" s="2"/>
    </row>
    <row r="52500" spans="15:16" x14ac:dyDescent="0.2">
      <c r="O52500" s="152"/>
      <c r="P52500" s="2"/>
    </row>
    <row r="52501" spans="15:16" x14ac:dyDescent="0.2">
      <c r="O52501" s="152"/>
      <c r="P52501" s="2"/>
    </row>
    <row r="52502" spans="15:16" x14ac:dyDescent="0.2">
      <c r="O52502" s="152"/>
      <c r="P52502" s="2"/>
    </row>
    <row r="52503" spans="15:16" x14ac:dyDescent="0.2">
      <c r="O52503" s="152"/>
      <c r="P52503" s="2"/>
    </row>
    <row r="52504" spans="15:16" x14ac:dyDescent="0.2">
      <c r="O52504" s="152"/>
      <c r="P52504" s="2"/>
    </row>
    <row r="52505" spans="15:16" x14ac:dyDescent="0.2">
      <c r="O52505" s="152"/>
      <c r="P52505" s="2"/>
    </row>
    <row r="52506" spans="15:16" x14ac:dyDescent="0.2">
      <c r="O52506" s="152"/>
      <c r="P52506" s="2"/>
    </row>
    <row r="52507" spans="15:16" x14ac:dyDescent="0.2">
      <c r="O52507" s="152"/>
      <c r="P52507" s="2"/>
    </row>
    <row r="52508" spans="15:16" x14ac:dyDescent="0.2">
      <c r="O52508" s="152"/>
      <c r="P52508" s="2"/>
    </row>
    <row r="52509" spans="15:16" x14ac:dyDescent="0.2">
      <c r="O52509" s="152"/>
      <c r="P52509" s="2"/>
    </row>
    <row r="52510" spans="15:16" x14ac:dyDescent="0.2">
      <c r="O52510" s="152"/>
      <c r="P52510" s="2"/>
    </row>
    <row r="52511" spans="15:16" x14ac:dyDescent="0.2">
      <c r="O52511" s="152"/>
      <c r="P52511" s="2"/>
    </row>
    <row r="52512" spans="15:16" x14ac:dyDescent="0.2">
      <c r="O52512" s="152"/>
      <c r="P52512" s="2"/>
    </row>
    <row r="52513" spans="15:16" x14ac:dyDescent="0.2">
      <c r="O52513" s="152"/>
      <c r="P52513" s="2"/>
    </row>
    <row r="52514" spans="15:16" x14ac:dyDescent="0.2">
      <c r="O52514" s="152"/>
      <c r="P52514" s="2"/>
    </row>
    <row r="52515" spans="15:16" x14ac:dyDescent="0.2">
      <c r="O52515" s="152"/>
      <c r="P52515" s="2"/>
    </row>
    <row r="52516" spans="15:16" x14ac:dyDescent="0.2">
      <c r="O52516" s="152"/>
      <c r="P52516" s="2"/>
    </row>
    <row r="52517" spans="15:16" x14ac:dyDescent="0.2">
      <c r="O52517" s="152"/>
      <c r="P52517" s="2"/>
    </row>
    <row r="52518" spans="15:16" x14ac:dyDescent="0.2">
      <c r="O52518" s="152"/>
      <c r="P52518" s="2"/>
    </row>
    <row r="52519" spans="15:16" x14ac:dyDescent="0.2">
      <c r="O52519" s="152"/>
      <c r="P52519" s="2"/>
    </row>
    <row r="52520" spans="15:16" x14ac:dyDescent="0.2">
      <c r="O52520" s="152"/>
      <c r="P52520" s="2"/>
    </row>
    <row r="52521" spans="15:16" x14ac:dyDescent="0.2">
      <c r="O52521" s="152"/>
      <c r="P52521" s="2"/>
    </row>
    <row r="52522" spans="15:16" x14ac:dyDescent="0.2">
      <c r="O52522" s="152"/>
      <c r="P52522" s="2"/>
    </row>
    <row r="52523" spans="15:16" x14ac:dyDescent="0.2">
      <c r="O52523" s="152"/>
      <c r="P52523" s="2"/>
    </row>
    <row r="52524" spans="15:16" x14ac:dyDescent="0.2">
      <c r="O52524" s="152"/>
      <c r="P52524" s="2"/>
    </row>
    <row r="52525" spans="15:16" x14ac:dyDescent="0.2">
      <c r="O52525" s="152"/>
      <c r="P52525" s="2"/>
    </row>
    <row r="52526" spans="15:16" x14ac:dyDescent="0.2">
      <c r="O52526" s="152"/>
      <c r="P52526" s="2"/>
    </row>
    <row r="52527" spans="15:16" x14ac:dyDescent="0.2">
      <c r="O52527" s="152"/>
      <c r="P52527" s="2"/>
    </row>
    <row r="52528" spans="15:16" x14ac:dyDescent="0.2">
      <c r="O52528" s="152"/>
      <c r="P52528" s="2"/>
    </row>
    <row r="52529" spans="15:16" x14ac:dyDescent="0.2">
      <c r="O52529" s="152"/>
      <c r="P52529" s="2"/>
    </row>
    <row r="52530" spans="15:16" x14ac:dyDescent="0.2">
      <c r="O52530" s="152"/>
      <c r="P52530" s="2"/>
    </row>
    <row r="52531" spans="15:16" x14ac:dyDescent="0.2">
      <c r="O52531" s="152"/>
      <c r="P52531" s="2"/>
    </row>
    <row r="52532" spans="15:16" x14ac:dyDescent="0.2">
      <c r="O52532" s="152"/>
      <c r="P52532" s="2"/>
    </row>
    <row r="52533" spans="15:16" x14ac:dyDescent="0.2">
      <c r="O52533" s="152"/>
      <c r="P52533" s="2"/>
    </row>
    <row r="52534" spans="15:16" x14ac:dyDescent="0.2">
      <c r="O52534" s="152"/>
      <c r="P52534" s="2"/>
    </row>
    <row r="52535" spans="15:16" x14ac:dyDescent="0.2">
      <c r="O52535" s="152"/>
      <c r="P52535" s="2"/>
    </row>
    <row r="52536" spans="15:16" x14ac:dyDescent="0.2">
      <c r="O52536" s="152"/>
      <c r="P52536" s="2"/>
    </row>
    <row r="52537" spans="15:16" x14ac:dyDescent="0.2">
      <c r="O52537" s="152"/>
      <c r="P52537" s="2"/>
    </row>
    <row r="52538" spans="15:16" x14ac:dyDescent="0.2">
      <c r="O52538" s="152"/>
      <c r="P52538" s="2"/>
    </row>
    <row r="52539" spans="15:16" x14ac:dyDescent="0.2">
      <c r="O52539" s="152"/>
      <c r="P52539" s="2"/>
    </row>
    <row r="52540" spans="15:16" x14ac:dyDescent="0.2">
      <c r="O52540" s="152"/>
      <c r="P52540" s="2"/>
    </row>
    <row r="52541" spans="15:16" x14ac:dyDescent="0.2">
      <c r="O52541" s="152"/>
      <c r="P52541" s="2"/>
    </row>
    <row r="52542" spans="15:16" x14ac:dyDescent="0.2">
      <c r="O52542" s="152"/>
      <c r="P52542" s="2"/>
    </row>
    <row r="52543" spans="15:16" x14ac:dyDescent="0.2">
      <c r="O52543" s="152"/>
      <c r="P52543" s="2"/>
    </row>
    <row r="52544" spans="15:16" x14ac:dyDescent="0.2">
      <c r="O52544" s="152"/>
      <c r="P52544" s="2"/>
    </row>
    <row r="52545" spans="15:16" x14ac:dyDescent="0.2">
      <c r="O52545" s="152"/>
      <c r="P52545" s="2"/>
    </row>
    <row r="52546" spans="15:16" x14ac:dyDescent="0.2">
      <c r="O52546" s="152"/>
      <c r="P52546" s="2"/>
    </row>
    <row r="52547" spans="15:16" x14ac:dyDescent="0.2">
      <c r="O52547" s="152"/>
      <c r="P52547" s="2"/>
    </row>
    <row r="52548" spans="15:16" x14ac:dyDescent="0.2">
      <c r="O52548" s="152"/>
      <c r="P52548" s="2"/>
    </row>
    <row r="52549" spans="15:16" x14ac:dyDescent="0.2">
      <c r="O52549" s="152"/>
      <c r="P52549" s="2"/>
    </row>
    <row r="52550" spans="15:16" x14ac:dyDescent="0.2">
      <c r="O52550" s="152"/>
      <c r="P52550" s="2"/>
    </row>
    <row r="52551" spans="15:16" x14ac:dyDescent="0.2">
      <c r="O52551" s="152"/>
      <c r="P52551" s="2"/>
    </row>
    <row r="52552" spans="15:16" x14ac:dyDescent="0.2">
      <c r="O52552" s="152"/>
      <c r="P52552" s="2"/>
    </row>
    <row r="52553" spans="15:16" x14ac:dyDescent="0.2">
      <c r="O52553" s="152"/>
      <c r="P52553" s="2"/>
    </row>
    <row r="52554" spans="15:16" x14ac:dyDescent="0.2">
      <c r="O52554" s="152"/>
      <c r="P52554" s="2"/>
    </row>
    <row r="52555" spans="15:16" x14ac:dyDescent="0.2">
      <c r="O52555" s="152"/>
      <c r="P52555" s="2"/>
    </row>
    <row r="52556" spans="15:16" x14ac:dyDescent="0.2">
      <c r="O52556" s="152"/>
      <c r="P52556" s="2"/>
    </row>
    <row r="52557" spans="15:16" x14ac:dyDescent="0.2">
      <c r="O52557" s="152"/>
      <c r="P52557" s="2"/>
    </row>
    <row r="52558" spans="15:16" x14ac:dyDescent="0.2">
      <c r="O52558" s="152"/>
      <c r="P52558" s="2"/>
    </row>
    <row r="52559" spans="15:16" x14ac:dyDescent="0.2">
      <c r="O52559" s="152"/>
      <c r="P52559" s="2"/>
    </row>
    <row r="52560" spans="15:16" x14ac:dyDescent="0.2">
      <c r="O52560" s="152"/>
      <c r="P52560" s="2"/>
    </row>
    <row r="52561" spans="15:16" x14ac:dyDescent="0.2">
      <c r="O52561" s="152"/>
      <c r="P52561" s="2"/>
    </row>
    <row r="52562" spans="15:16" x14ac:dyDescent="0.2">
      <c r="O52562" s="152"/>
      <c r="P52562" s="2"/>
    </row>
    <row r="52563" spans="15:16" x14ac:dyDescent="0.2">
      <c r="O52563" s="152"/>
      <c r="P52563" s="2"/>
    </row>
    <row r="52564" spans="15:16" x14ac:dyDescent="0.2">
      <c r="O52564" s="152"/>
      <c r="P52564" s="2"/>
    </row>
    <row r="52565" spans="15:16" x14ac:dyDescent="0.2">
      <c r="O52565" s="152"/>
      <c r="P52565" s="2"/>
    </row>
    <row r="52566" spans="15:16" x14ac:dyDescent="0.2">
      <c r="O52566" s="152"/>
      <c r="P52566" s="2"/>
    </row>
    <row r="52567" spans="15:16" x14ac:dyDescent="0.2">
      <c r="O52567" s="152"/>
      <c r="P52567" s="2"/>
    </row>
    <row r="52568" spans="15:16" x14ac:dyDescent="0.2">
      <c r="O52568" s="152"/>
      <c r="P52568" s="2"/>
    </row>
    <row r="52569" spans="15:16" x14ac:dyDescent="0.2">
      <c r="O52569" s="152"/>
      <c r="P52569" s="2"/>
    </row>
    <row r="52570" spans="15:16" x14ac:dyDescent="0.2">
      <c r="O52570" s="152"/>
      <c r="P52570" s="2"/>
    </row>
    <row r="52571" spans="15:16" x14ac:dyDescent="0.2">
      <c r="O52571" s="152"/>
      <c r="P52571" s="2"/>
    </row>
    <row r="52572" spans="15:16" x14ac:dyDescent="0.2">
      <c r="O52572" s="152"/>
      <c r="P52572" s="2"/>
    </row>
    <row r="52573" spans="15:16" x14ac:dyDescent="0.2">
      <c r="O52573" s="152"/>
      <c r="P52573" s="2"/>
    </row>
    <row r="52574" spans="15:16" x14ac:dyDescent="0.2">
      <c r="O52574" s="152"/>
      <c r="P52574" s="2"/>
    </row>
    <row r="52575" spans="15:16" x14ac:dyDescent="0.2">
      <c r="O52575" s="152"/>
      <c r="P52575" s="2"/>
    </row>
    <row r="52576" spans="15:16" x14ac:dyDescent="0.2">
      <c r="O52576" s="152"/>
      <c r="P52576" s="2"/>
    </row>
    <row r="52577" spans="15:16" x14ac:dyDescent="0.2">
      <c r="O52577" s="152"/>
      <c r="P52577" s="2"/>
    </row>
    <row r="52578" spans="15:16" x14ac:dyDescent="0.2">
      <c r="O52578" s="152"/>
      <c r="P52578" s="2"/>
    </row>
    <row r="52579" spans="15:16" x14ac:dyDescent="0.2">
      <c r="O52579" s="152"/>
      <c r="P52579" s="2"/>
    </row>
    <row r="52580" spans="15:16" x14ac:dyDescent="0.2">
      <c r="O52580" s="152"/>
      <c r="P52580" s="2"/>
    </row>
    <row r="52581" spans="15:16" x14ac:dyDescent="0.2">
      <c r="O52581" s="152"/>
      <c r="P52581" s="2"/>
    </row>
    <row r="52582" spans="15:16" x14ac:dyDescent="0.2">
      <c r="O52582" s="152"/>
      <c r="P52582" s="2"/>
    </row>
    <row r="52583" spans="15:16" x14ac:dyDescent="0.2">
      <c r="O52583" s="152"/>
      <c r="P52583" s="2"/>
    </row>
    <row r="52584" spans="15:16" x14ac:dyDescent="0.2">
      <c r="O52584" s="152"/>
      <c r="P52584" s="2"/>
    </row>
    <row r="52585" spans="15:16" x14ac:dyDescent="0.2">
      <c r="O52585" s="152"/>
      <c r="P52585" s="2"/>
    </row>
    <row r="52586" spans="15:16" x14ac:dyDescent="0.2">
      <c r="O52586" s="152"/>
      <c r="P52586" s="2"/>
    </row>
    <row r="52587" spans="15:16" x14ac:dyDescent="0.2">
      <c r="O52587" s="152"/>
      <c r="P52587" s="2"/>
    </row>
    <row r="52588" spans="15:16" x14ac:dyDescent="0.2">
      <c r="O52588" s="152"/>
      <c r="P52588" s="2"/>
    </row>
    <row r="52589" spans="15:16" x14ac:dyDescent="0.2">
      <c r="O52589" s="152"/>
      <c r="P52589" s="2"/>
    </row>
    <row r="52590" spans="15:16" x14ac:dyDescent="0.2">
      <c r="O52590" s="152"/>
      <c r="P52590" s="2"/>
    </row>
    <row r="52591" spans="15:16" x14ac:dyDescent="0.2">
      <c r="O52591" s="152"/>
      <c r="P52591" s="2"/>
    </row>
    <row r="52592" spans="15:16" x14ac:dyDescent="0.2">
      <c r="O52592" s="152"/>
      <c r="P52592" s="2"/>
    </row>
    <row r="52593" spans="15:16" x14ac:dyDescent="0.2">
      <c r="O52593" s="152"/>
      <c r="P52593" s="2"/>
    </row>
    <row r="52594" spans="15:16" x14ac:dyDescent="0.2">
      <c r="O52594" s="152"/>
      <c r="P52594" s="2"/>
    </row>
    <row r="52595" spans="15:16" x14ac:dyDescent="0.2">
      <c r="O52595" s="152"/>
      <c r="P52595" s="2"/>
    </row>
    <row r="52596" spans="15:16" x14ac:dyDescent="0.2">
      <c r="O52596" s="152"/>
      <c r="P52596" s="2"/>
    </row>
    <row r="52597" spans="15:16" x14ac:dyDescent="0.2">
      <c r="O52597" s="152"/>
      <c r="P52597" s="2"/>
    </row>
    <row r="52598" spans="15:16" x14ac:dyDescent="0.2">
      <c r="O52598" s="152"/>
      <c r="P52598" s="2"/>
    </row>
    <row r="52599" spans="15:16" x14ac:dyDescent="0.2">
      <c r="O52599" s="152"/>
      <c r="P52599" s="2"/>
    </row>
    <row r="52600" spans="15:16" x14ac:dyDescent="0.2">
      <c r="O52600" s="152"/>
      <c r="P52600" s="2"/>
    </row>
    <row r="52601" spans="15:16" x14ac:dyDescent="0.2">
      <c r="O52601" s="152"/>
      <c r="P52601" s="2"/>
    </row>
    <row r="52602" spans="15:16" x14ac:dyDescent="0.2">
      <c r="O52602" s="152"/>
      <c r="P52602" s="2"/>
    </row>
    <row r="52603" spans="15:16" x14ac:dyDescent="0.2">
      <c r="O52603" s="152"/>
      <c r="P52603" s="2"/>
    </row>
    <row r="52604" spans="15:16" x14ac:dyDescent="0.2">
      <c r="O52604" s="152"/>
      <c r="P52604" s="2"/>
    </row>
    <row r="52605" spans="15:16" x14ac:dyDescent="0.2">
      <c r="O52605" s="152"/>
      <c r="P52605" s="2"/>
    </row>
    <row r="52606" spans="15:16" x14ac:dyDescent="0.2">
      <c r="O52606" s="152"/>
      <c r="P52606" s="2"/>
    </row>
    <row r="52607" spans="15:16" x14ac:dyDescent="0.2">
      <c r="O52607" s="152"/>
      <c r="P52607" s="2"/>
    </row>
    <row r="52608" spans="15:16" x14ac:dyDescent="0.2">
      <c r="O52608" s="152"/>
      <c r="P52608" s="2"/>
    </row>
    <row r="52609" spans="15:16" x14ac:dyDescent="0.2">
      <c r="O52609" s="152"/>
      <c r="P52609" s="2"/>
    </row>
    <row r="52610" spans="15:16" x14ac:dyDescent="0.2">
      <c r="O52610" s="152"/>
      <c r="P52610" s="2"/>
    </row>
    <row r="52611" spans="15:16" x14ac:dyDescent="0.2">
      <c r="O52611" s="152"/>
      <c r="P52611" s="2"/>
    </row>
    <row r="52612" spans="15:16" x14ac:dyDescent="0.2">
      <c r="O52612" s="152"/>
      <c r="P52612" s="2"/>
    </row>
    <row r="52613" spans="15:16" x14ac:dyDescent="0.2">
      <c r="O52613" s="152"/>
      <c r="P52613" s="2"/>
    </row>
    <row r="52614" spans="15:16" x14ac:dyDescent="0.2">
      <c r="O52614" s="152"/>
      <c r="P52614" s="2"/>
    </row>
    <row r="52615" spans="15:16" x14ac:dyDescent="0.2">
      <c r="O52615" s="152"/>
      <c r="P52615" s="2"/>
    </row>
    <row r="52616" spans="15:16" x14ac:dyDescent="0.2">
      <c r="O52616" s="152"/>
      <c r="P52616" s="2"/>
    </row>
    <row r="52617" spans="15:16" x14ac:dyDescent="0.2">
      <c r="O52617" s="152"/>
      <c r="P52617" s="2"/>
    </row>
    <row r="52618" spans="15:16" x14ac:dyDescent="0.2">
      <c r="O52618" s="152"/>
      <c r="P52618" s="2"/>
    </row>
    <row r="52619" spans="15:16" x14ac:dyDescent="0.2">
      <c r="O52619" s="152"/>
      <c r="P52619" s="2"/>
    </row>
    <row r="52620" spans="15:16" x14ac:dyDescent="0.2">
      <c r="O52620" s="152"/>
      <c r="P52620" s="2"/>
    </row>
    <row r="52621" spans="15:16" x14ac:dyDescent="0.2">
      <c r="O52621" s="152"/>
      <c r="P52621" s="2"/>
    </row>
    <row r="52622" spans="15:16" x14ac:dyDescent="0.2">
      <c r="O52622" s="152"/>
      <c r="P52622" s="2"/>
    </row>
    <row r="52623" spans="15:16" x14ac:dyDescent="0.2">
      <c r="O52623" s="152"/>
      <c r="P52623" s="2"/>
    </row>
    <row r="52624" spans="15:16" x14ac:dyDescent="0.2">
      <c r="O52624" s="152"/>
      <c r="P52624" s="2"/>
    </row>
    <row r="52625" spans="15:16" x14ac:dyDescent="0.2">
      <c r="O52625" s="152"/>
      <c r="P52625" s="2"/>
    </row>
    <row r="52626" spans="15:16" x14ac:dyDescent="0.2">
      <c r="O52626" s="152"/>
      <c r="P52626" s="2"/>
    </row>
    <row r="52627" spans="15:16" x14ac:dyDescent="0.2">
      <c r="O52627" s="152"/>
      <c r="P52627" s="2"/>
    </row>
    <row r="52628" spans="15:16" x14ac:dyDescent="0.2">
      <c r="O52628" s="152"/>
      <c r="P52628" s="2"/>
    </row>
    <row r="52629" spans="15:16" x14ac:dyDescent="0.2">
      <c r="O52629" s="152"/>
      <c r="P52629" s="2"/>
    </row>
    <row r="52630" spans="15:16" x14ac:dyDescent="0.2">
      <c r="O52630" s="152"/>
      <c r="P52630" s="2"/>
    </row>
    <row r="52631" spans="15:16" x14ac:dyDescent="0.2">
      <c r="O52631" s="152"/>
      <c r="P52631" s="2"/>
    </row>
    <row r="52632" spans="15:16" x14ac:dyDescent="0.2">
      <c r="O52632" s="152"/>
      <c r="P52632" s="2"/>
    </row>
    <row r="52633" spans="15:16" x14ac:dyDescent="0.2">
      <c r="O52633" s="152"/>
      <c r="P52633" s="2"/>
    </row>
    <row r="52634" spans="15:16" x14ac:dyDescent="0.2">
      <c r="O52634" s="152"/>
      <c r="P52634" s="2"/>
    </row>
    <row r="52635" spans="15:16" x14ac:dyDescent="0.2">
      <c r="O52635" s="152"/>
      <c r="P52635" s="2"/>
    </row>
    <row r="52636" spans="15:16" x14ac:dyDescent="0.2">
      <c r="O52636" s="152"/>
      <c r="P52636" s="2"/>
    </row>
    <row r="52637" spans="15:16" x14ac:dyDescent="0.2">
      <c r="O52637" s="152"/>
      <c r="P52637" s="2"/>
    </row>
    <row r="52638" spans="15:16" x14ac:dyDescent="0.2">
      <c r="O52638" s="152"/>
      <c r="P52638" s="2"/>
    </row>
    <row r="52639" spans="15:16" x14ac:dyDescent="0.2">
      <c r="O52639" s="152"/>
      <c r="P52639" s="2"/>
    </row>
    <row r="52640" spans="15:16" x14ac:dyDescent="0.2">
      <c r="O52640" s="152"/>
      <c r="P52640" s="2"/>
    </row>
    <row r="52641" spans="15:16" x14ac:dyDescent="0.2">
      <c r="O52641" s="152"/>
      <c r="P52641" s="2"/>
    </row>
    <row r="52642" spans="15:16" x14ac:dyDescent="0.2">
      <c r="O52642" s="152"/>
      <c r="P52642" s="2"/>
    </row>
    <row r="52643" spans="15:16" x14ac:dyDescent="0.2">
      <c r="O52643" s="152"/>
      <c r="P52643" s="2"/>
    </row>
    <row r="52644" spans="15:16" x14ac:dyDescent="0.2">
      <c r="O52644" s="152"/>
      <c r="P52644" s="2"/>
    </row>
    <row r="52645" spans="15:16" x14ac:dyDescent="0.2">
      <c r="O52645" s="152"/>
      <c r="P52645" s="2"/>
    </row>
    <row r="52646" spans="15:16" x14ac:dyDescent="0.2">
      <c r="O52646" s="152"/>
      <c r="P52646" s="2"/>
    </row>
    <row r="52647" spans="15:16" x14ac:dyDescent="0.2">
      <c r="O52647" s="152"/>
      <c r="P52647" s="2"/>
    </row>
    <row r="52648" spans="15:16" x14ac:dyDescent="0.2">
      <c r="O52648" s="152"/>
      <c r="P52648" s="2"/>
    </row>
    <row r="52649" spans="15:16" x14ac:dyDescent="0.2">
      <c r="O52649" s="152"/>
      <c r="P52649" s="2"/>
    </row>
    <row r="52650" spans="15:16" x14ac:dyDescent="0.2">
      <c r="O52650" s="152"/>
      <c r="P52650" s="2"/>
    </row>
    <row r="52651" spans="15:16" x14ac:dyDescent="0.2">
      <c r="O52651" s="152"/>
      <c r="P52651" s="2"/>
    </row>
    <row r="52652" spans="15:16" x14ac:dyDescent="0.2">
      <c r="O52652" s="152"/>
      <c r="P52652" s="2"/>
    </row>
    <row r="52653" spans="15:16" x14ac:dyDescent="0.2">
      <c r="O52653" s="152"/>
      <c r="P52653" s="2"/>
    </row>
    <row r="52654" spans="15:16" x14ac:dyDescent="0.2">
      <c r="O52654" s="152"/>
      <c r="P52654" s="2"/>
    </row>
    <row r="52655" spans="15:16" x14ac:dyDescent="0.2">
      <c r="O52655" s="152"/>
      <c r="P52655" s="2"/>
    </row>
    <row r="52656" spans="15:16" x14ac:dyDescent="0.2">
      <c r="O52656" s="152"/>
      <c r="P52656" s="2"/>
    </row>
    <row r="52657" spans="15:16" x14ac:dyDescent="0.2">
      <c r="O52657" s="152"/>
      <c r="P52657" s="2"/>
    </row>
    <row r="52658" spans="15:16" x14ac:dyDescent="0.2">
      <c r="O52658" s="152"/>
      <c r="P52658" s="2"/>
    </row>
    <row r="52659" spans="15:16" x14ac:dyDescent="0.2">
      <c r="O52659" s="152"/>
      <c r="P52659" s="2"/>
    </row>
    <row r="52660" spans="15:16" x14ac:dyDescent="0.2">
      <c r="O52660" s="152"/>
      <c r="P52660" s="2"/>
    </row>
    <row r="52661" spans="15:16" x14ac:dyDescent="0.2">
      <c r="O52661" s="152"/>
      <c r="P52661" s="2"/>
    </row>
    <row r="52662" spans="15:16" x14ac:dyDescent="0.2">
      <c r="O52662" s="152"/>
      <c r="P52662" s="2"/>
    </row>
    <row r="52663" spans="15:16" x14ac:dyDescent="0.2">
      <c r="O52663" s="152"/>
      <c r="P52663" s="2"/>
    </row>
    <row r="52664" spans="15:16" x14ac:dyDescent="0.2">
      <c r="O52664" s="152"/>
      <c r="P52664" s="2"/>
    </row>
    <row r="52665" spans="15:16" x14ac:dyDescent="0.2">
      <c r="O52665" s="152"/>
      <c r="P52665" s="2"/>
    </row>
    <row r="52666" spans="15:16" x14ac:dyDescent="0.2">
      <c r="O52666" s="152"/>
      <c r="P52666" s="2"/>
    </row>
    <row r="52667" spans="15:16" x14ac:dyDescent="0.2">
      <c r="O52667" s="152"/>
      <c r="P52667" s="2"/>
    </row>
    <row r="52668" spans="15:16" x14ac:dyDescent="0.2">
      <c r="O52668" s="152"/>
      <c r="P52668" s="2"/>
    </row>
    <row r="52669" spans="15:16" x14ac:dyDescent="0.2">
      <c r="O52669" s="152"/>
      <c r="P52669" s="2"/>
    </row>
    <row r="52670" spans="15:16" x14ac:dyDescent="0.2">
      <c r="O52670" s="152"/>
      <c r="P52670" s="2"/>
    </row>
    <row r="52671" spans="15:16" x14ac:dyDescent="0.2">
      <c r="O52671" s="152"/>
      <c r="P52671" s="2"/>
    </row>
    <row r="52672" spans="15:16" x14ac:dyDescent="0.2">
      <c r="O52672" s="152"/>
      <c r="P52672" s="2"/>
    </row>
    <row r="52673" spans="15:16" x14ac:dyDescent="0.2">
      <c r="O52673" s="152"/>
      <c r="P52673" s="2"/>
    </row>
    <row r="52674" spans="15:16" x14ac:dyDescent="0.2">
      <c r="O52674" s="152"/>
      <c r="P52674" s="2"/>
    </row>
    <row r="52675" spans="15:16" x14ac:dyDescent="0.2">
      <c r="O52675" s="152"/>
      <c r="P52675" s="2"/>
    </row>
    <row r="52676" spans="15:16" x14ac:dyDescent="0.2">
      <c r="O52676" s="152"/>
      <c r="P52676" s="2"/>
    </row>
    <row r="52677" spans="15:16" x14ac:dyDescent="0.2">
      <c r="O52677" s="152"/>
      <c r="P52677" s="2"/>
    </row>
    <row r="52678" spans="15:16" x14ac:dyDescent="0.2">
      <c r="O52678" s="152"/>
      <c r="P52678" s="2"/>
    </row>
    <row r="52679" spans="15:16" x14ac:dyDescent="0.2">
      <c r="O52679" s="152"/>
      <c r="P52679" s="2"/>
    </row>
    <row r="52680" spans="15:16" x14ac:dyDescent="0.2">
      <c r="O52680" s="152"/>
      <c r="P52680" s="2"/>
    </row>
    <row r="52681" spans="15:16" x14ac:dyDescent="0.2">
      <c r="O52681" s="152"/>
      <c r="P52681" s="2"/>
    </row>
    <row r="52682" spans="15:16" x14ac:dyDescent="0.2">
      <c r="O52682" s="152"/>
      <c r="P52682" s="2"/>
    </row>
    <row r="52683" spans="15:16" x14ac:dyDescent="0.2">
      <c r="O52683" s="152"/>
      <c r="P52683" s="2"/>
    </row>
    <row r="52684" spans="15:16" x14ac:dyDescent="0.2">
      <c r="O52684" s="152"/>
      <c r="P52684" s="2"/>
    </row>
    <row r="52685" spans="15:16" x14ac:dyDescent="0.2">
      <c r="O52685" s="152"/>
      <c r="P52685" s="2"/>
    </row>
    <row r="52686" spans="15:16" x14ac:dyDescent="0.2">
      <c r="O52686" s="152"/>
      <c r="P52686" s="2"/>
    </row>
    <row r="52687" spans="15:16" x14ac:dyDescent="0.2">
      <c r="O52687" s="152"/>
      <c r="P52687" s="2"/>
    </row>
    <row r="52688" spans="15:16" x14ac:dyDescent="0.2">
      <c r="O52688" s="152"/>
      <c r="P52688" s="2"/>
    </row>
    <row r="52689" spans="15:16" x14ac:dyDescent="0.2">
      <c r="O52689" s="152"/>
      <c r="P52689" s="2"/>
    </row>
    <row r="52690" spans="15:16" x14ac:dyDescent="0.2">
      <c r="O52690" s="152"/>
      <c r="P52690" s="2"/>
    </row>
    <row r="52691" spans="15:16" x14ac:dyDescent="0.2">
      <c r="O52691" s="152"/>
      <c r="P52691" s="2"/>
    </row>
    <row r="52692" spans="15:16" x14ac:dyDescent="0.2">
      <c r="O52692" s="152"/>
      <c r="P52692" s="2"/>
    </row>
    <row r="52693" spans="15:16" x14ac:dyDescent="0.2">
      <c r="O52693" s="152"/>
      <c r="P52693" s="2"/>
    </row>
    <row r="52694" spans="15:16" x14ac:dyDescent="0.2">
      <c r="O52694" s="152"/>
      <c r="P52694" s="2"/>
    </row>
    <row r="52695" spans="15:16" x14ac:dyDescent="0.2">
      <c r="O52695" s="152"/>
      <c r="P52695" s="2"/>
    </row>
    <row r="52696" spans="15:16" x14ac:dyDescent="0.2">
      <c r="O52696" s="152"/>
      <c r="P52696" s="2"/>
    </row>
    <row r="52697" spans="15:16" x14ac:dyDescent="0.2">
      <c r="O52697" s="152"/>
      <c r="P52697" s="2"/>
    </row>
    <row r="52698" spans="15:16" x14ac:dyDescent="0.2">
      <c r="O52698" s="152"/>
      <c r="P52698" s="2"/>
    </row>
    <row r="52699" spans="15:16" x14ac:dyDescent="0.2">
      <c r="O52699" s="152"/>
      <c r="P52699" s="2"/>
    </row>
    <row r="52700" spans="15:16" x14ac:dyDescent="0.2">
      <c r="O52700" s="152"/>
      <c r="P52700" s="2"/>
    </row>
    <row r="52701" spans="15:16" x14ac:dyDescent="0.2">
      <c r="O52701" s="152"/>
      <c r="P52701" s="2"/>
    </row>
    <row r="52702" spans="15:16" x14ac:dyDescent="0.2">
      <c r="O52702" s="152"/>
      <c r="P52702" s="2"/>
    </row>
    <row r="52703" spans="15:16" x14ac:dyDescent="0.2">
      <c r="O52703" s="152"/>
      <c r="P52703" s="2"/>
    </row>
    <row r="52704" spans="15:16" x14ac:dyDescent="0.2">
      <c r="O52704" s="152"/>
      <c r="P52704" s="2"/>
    </row>
    <row r="52705" spans="15:16" x14ac:dyDescent="0.2">
      <c r="O52705" s="152"/>
      <c r="P52705" s="2"/>
    </row>
    <row r="52706" spans="15:16" x14ac:dyDescent="0.2">
      <c r="O52706" s="152"/>
      <c r="P52706" s="2"/>
    </row>
    <row r="52707" spans="15:16" x14ac:dyDescent="0.2">
      <c r="O52707" s="152"/>
      <c r="P52707" s="2"/>
    </row>
    <row r="52708" spans="15:16" x14ac:dyDescent="0.2">
      <c r="O52708" s="152"/>
      <c r="P52708" s="2"/>
    </row>
    <row r="52709" spans="15:16" x14ac:dyDescent="0.2">
      <c r="O52709" s="152"/>
      <c r="P52709" s="2"/>
    </row>
    <row r="52710" spans="15:16" x14ac:dyDescent="0.2">
      <c r="O52710" s="152"/>
      <c r="P52710" s="2"/>
    </row>
    <row r="52711" spans="15:16" x14ac:dyDescent="0.2">
      <c r="O52711" s="152"/>
      <c r="P52711" s="2"/>
    </row>
    <row r="52712" spans="15:16" x14ac:dyDescent="0.2">
      <c r="O52712" s="152"/>
      <c r="P52712" s="2"/>
    </row>
    <row r="52713" spans="15:16" x14ac:dyDescent="0.2">
      <c r="O52713" s="152"/>
      <c r="P52713" s="2"/>
    </row>
    <row r="52714" spans="15:16" x14ac:dyDescent="0.2">
      <c r="O52714" s="152"/>
      <c r="P52714" s="2"/>
    </row>
    <row r="52715" spans="15:16" x14ac:dyDescent="0.2">
      <c r="O52715" s="152"/>
      <c r="P52715" s="2"/>
    </row>
    <row r="52716" spans="15:16" x14ac:dyDescent="0.2">
      <c r="O52716" s="152"/>
      <c r="P52716" s="2"/>
    </row>
    <row r="52717" spans="15:16" x14ac:dyDescent="0.2">
      <c r="O52717" s="152"/>
      <c r="P52717" s="2"/>
    </row>
    <row r="52718" spans="15:16" x14ac:dyDescent="0.2">
      <c r="O52718" s="152"/>
      <c r="P52718" s="2"/>
    </row>
    <row r="52719" spans="15:16" x14ac:dyDescent="0.2">
      <c r="O52719" s="152"/>
      <c r="P52719" s="2"/>
    </row>
    <row r="52720" spans="15:16" x14ac:dyDescent="0.2">
      <c r="O52720" s="152"/>
      <c r="P52720" s="2"/>
    </row>
    <row r="52721" spans="15:16" x14ac:dyDescent="0.2">
      <c r="O52721" s="152"/>
      <c r="P52721" s="2"/>
    </row>
    <row r="52722" spans="15:16" x14ac:dyDescent="0.2">
      <c r="O52722" s="152"/>
      <c r="P52722" s="2"/>
    </row>
    <row r="52723" spans="15:16" x14ac:dyDescent="0.2">
      <c r="O52723" s="152"/>
      <c r="P52723" s="2"/>
    </row>
    <row r="52724" spans="15:16" x14ac:dyDescent="0.2">
      <c r="O52724" s="152"/>
      <c r="P52724" s="2"/>
    </row>
    <row r="52725" spans="15:16" x14ac:dyDescent="0.2">
      <c r="O52725" s="152"/>
      <c r="P52725" s="2"/>
    </row>
    <row r="52726" spans="15:16" x14ac:dyDescent="0.2">
      <c r="O52726" s="152"/>
      <c r="P52726" s="2"/>
    </row>
    <row r="52727" spans="15:16" x14ac:dyDescent="0.2">
      <c r="O52727" s="152"/>
      <c r="P52727" s="2"/>
    </row>
    <row r="52728" spans="15:16" x14ac:dyDescent="0.2">
      <c r="O52728" s="152"/>
      <c r="P52728" s="2"/>
    </row>
    <row r="52729" spans="15:16" x14ac:dyDescent="0.2">
      <c r="O52729" s="152"/>
      <c r="P52729" s="2"/>
    </row>
    <row r="52730" spans="15:16" x14ac:dyDescent="0.2">
      <c r="O52730" s="152"/>
      <c r="P52730" s="2"/>
    </row>
    <row r="52731" spans="15:16" x14ac:dyDescent="0.2">
      <c r="O52731" s="152"/>
      <c r="P52731" s="2"/>
    </row>
    <row r="52732" spans="15:16" x14ac:dyDescent="0.2">
      <c r="O52732" s="152"/>
      <c r="P52732" s="2"/>
    </row>
    <row r="52733" spans="15:16" x14ac:dyDescent="0.2">
      <c r="O52733" s="152"/>
      <c r="P52733" s="2"/>
    </row>
    <row r="52734" spans="15:16" x14ac:dyDescent="0.2">
      <c r="O52734" s="152"/>
      <c r="P52734" s="2"/>
    </row>
    <row r="52735" spans="15:16" x14ac:dyDescent="0.2">
      <c r="O52735" s="152"/>
      <c r="P52735" s="2"/>
    </row>
    <row r="52736" spans="15:16" x14ac:dyDescent="0.2">
      <c r="O52736" s="152"/>
      <c r="P52736" s="2"/>
    </row>
    <row r="52737" spans="15:16" x14ac:dyDescent="0.2">
      <c r="O52737" s="152"/>
      <c r="P52737" s="2"/>
    </row>
    <row r="52738" spans="15:16" x14ac:dyDescent="0.2">
      <c r="O52738" s="152"/>
      <c r="P52738" s="2"/>
    </row>
    <row r="52739" spans="15:16" x14ac:dyDescent="0.2">
      <c r="O52739" s="152"/>
      <c r="P52739" s="2"/>
    </row>
    <row r="52740" spans="15:16" x14ac:dyDescent="0.2">
      <c r="O52740" s="152"/>
      <c r="P52740" s="2"/>
    </row>
    <row r="52741" spans="15:16" x14ac:dyDescent="0.2">
      <c r="O52741" s="152"/>
      <c r="P52741" s="2"/>
    </row>
    <row r="52742" spans="15:16" x14ac:dyDescent="0.2">
      <c r="O52742" s="152"/>
      <c r="P52742" s="2"/>
    </row>
    <row r="52743" spans="15:16" x14ac:dyDescent="0.2">
      <c r="O52743" s="152"/>
      <c r="P52743" s="2"/>
    </row>
    <row r="52744" spans="15:16" x14ac:dyDescent="0.2">
      <c r="O52744" s="152"/>
      <c r="P52744" s="2"/>
    </row>
    <row r="52745" spans="15:16" x14ac:dyDescent="0.2">
      <c r="O52745" s="152"/>
      <c r="P52745" s="2"/>
    </row>
    <row r="52746" spans="15:16" x14ac:dyDescent="0.2">
      <c r="O52746" s="152"/>
      <c r="P52746" s="2"/>
    </row>
    <row r="52747" spans="15:16" x14ac:dyDescent="0.2">
      <c r="O52747" s="152"/>
      <c r="P52747" s="2"/>
    </row>
    <row r="52748" spans="15:16" x14ac:dyDescent="0.2">
      <c r="O52748" s="152"/>
      <c r="P52748" s="2"/>
    </row>
    <row r="52749" spans="15:16" x14ac:dyDescent="0.2">
      <c r="O52749" s="152"/>
      <c r="P52749" s="2"/>
    </row>
    <row r="52750" spans="15:16" x14ac:dyDescent="0.2">
      <c r="O52750" s="152"/>
      <c r="P52750" s="2"/>
    </row>
    <row r="52751" spans="15:16" x14ac:dyDescent="0.2">
      <c r="O52751" s="152"/>
      <c r="P52751" s="2"/>
    </row>
    <row r="52752" spans="15:16" x14ac:dyDescent="0.2">
      <c r="O52752" s="152"/>
      <c r="P52752" s="2"/>
    </row>
    <row r="52753" spans="15:16" x14ac:dyDescent="0.2">
      <c r="O52753" s="152"/>
      <c r="P52753" s="2"/>
    </row>
    <row r="52754" spans="15:16" x14ac:dyDescent="0.2">
      <c r="O52754" s="152"/>
      <c r="P52754" s="2"/>
    </row>
    <row r="52755" spans="15:16" x14ac:dyDescent="0.2">
      <c r="O52755" s="152"/>
      <c r="P52755" s="2"/>
    </row>
    <row r="52756" spans="15:16" x14ac:dyDescent="0.2">
      <c r="O52756" s="152"/>
      <c r="P52756" s="2"/>
    </row>
    <row r="52757" spans="15:16" x14ac:dyDescent="0.2">
      <c r="O52757" s="152"/>
      <c r="P52757" s="2"/>
    </row>
    <row r="52758" spans="15:16" x14ac:dyDescent="0.2">
      <c r="O52758" s="152"/>
      <c r="P52758" s="2"/>
    </row>
    <row r="52759" spans="15:16" x14ac:dyDescent="0.2">
      <c r="O52759" s="152"/>
      <c r="P52759" s="2"/>
    </row>
    <row r="52760" spans="15:16" x14ac:dyDescent="0.2">
      <c r="O52760" s="152"/>
      <c r="P52760" s="2"/>
    </row>
    <row r="52761" spans="15:16" x14ac:dyDescent="0.2">
      <c r="O52761" s="152"/>
      <c r="P52761" s="2"/>
    </row>
    <row r="52762" spans="15:16" x14ac:dyDescent="0.2">
      <c r="O52762" s="152"/>
      <c r="P52762" s="2"/>
    </row>
    <row r="52763" spans="15:16" x14ac:dyDescent="0.2">
      <c r="O52763" s="152"/>
      <c r="P52763" s="2"/>
    </row>
    <row r="52764" spans="15:16" x14ac:dyDescent="0.2">
      <c r="O52764" s="152"/>
      <c r="P52764" s="2"/>
    </row>
    <row r="52765" spans="15:16" x14ac:dyDescent="0.2">
      <c r="O52765" s="152"/>
      <c r="P52765" s="2"/>
    </row>
    <row r="52766" spans="15:16" x14ac:dyDescent="0.2">
      <c r="O52766" s="152"/>
      <c r="P52766" s="2"/>
    </row>
    <row r="52767" spans="15:16" x14ac:dyDescent="0.2">
      <c r="O52767" s="152"/>
      <c r="P52767" s="2"/>
    </row>
    <row r="52768" spans="15:16" x14ac:dyDescent="0.2">
      <c r="O52768" s="152"/>
      <c r="P52768" s="2"/>
    </row>
    <row r="52769" spans="15:16" x14ac:dyDescent="0.2">
      <c r="O52769" s="152"/>
      <c r="P52769" s="2"/>
    </row>
    <row r="52770" spans="15:16" x14ac:dyDescent="0.2">
      <c r="O52770" s="152"/>
      <c r="P52770" s="2"/>
    </row>
    <row r="52771" spans="15:16" x14ac:dyDescent="0.2">
      <c r="O52771" s="152"/>
      <c r="P52771" s="2"/>
    </row>
    <row r="52772" spans="15:16" x14ac:dyDescent="0.2">
      <c r="O52772" s="152"/>
      <c r="P52772" s="2"/>
    </row>
    <row r="52773" spans="15:16" x14ac:dyDescent="0.2">
      <c r="O52773" s="152"/>
      <c r="P52773" s="2"/>
    </row>
    <row r="52774" spans="15:16" x14ac:dyDescent="0.2">
      <c r="O52774" s="152"/>
      <c r="P52774" s="2"/>
    </row>
    <row r="52775" spans="15:16" x14ac:dyDescent="0.2">
      <c r="O52775" s="152"/>
      <c r="P52775" s="2"/>
    </row>
    <row r="52776" spans="15:16" x14ac:dyDescent="0.2">
      <c r="O52776" s="152"/>
      <c r="P52776" s="2"/>
    </row>
    <row r="52777" spans="15:16" x14ac:dyDescent="0.2">
      <c r="O52777" s="152"/>
      <c r="P52777" s="2"/>
    </row>
    <row r="52778" spans="15:16" x14ac:dyDescent="0.2">
      <c r="O52778" s="152"/>
      <c r="P52778" s="2"/>
    </row>
    <row r="52779" spans="15:16" x14ac:dyDescent="0.2">
      <c r="O52779" s="152"/>
      <c r="P52779" s="2"/>
    </row>
    <row r="52780" spans="15:16" x14ac:dyDescent="0.2">
      <c r="O52780" s="152"/>
      <c r="P52780" s="2"/>
    </row>
    <row r="52781" spans="15:16" x14ac:dyDescent="0.2">
      <c r="O52781" s="152"/>
      <c r="P52781" s="2"/>
    </row>
    <row r="52782" spans="15:16" x14ac:dyDescent="0.2">
      <c r="O52782" s="152"/>
      <c r="P52782" s="2"/>
    </row>
    <row r="52783" spans="15:16" x14ac:dyDescent="0.2">
      <c r="O52783" s="152"/>
      <c r="P52783" s="2"/>
    </row>
    <row r="52784" spans="15:16" x14ac:dyDescent="0.2">
      <c r="O52784" s="152"/>
      <c r="P52784" s="2"/>
    </row>
    <row r="52785" spans="15:16" x14ac:dyDescent="0.2">
      <c r="O52785" s="152"/>
      <c r="P52785" s="2"/>
    </row>
    <row r="52786" spans="15:16" x14ac:dyDescent="0.2">
      <c r="O52786" s="152"/>
      <c r="P52786" s="2"/>
    </row>
    <row r="52787" spans="15:16" x14ac:dyDescent="0.2">
      <c r="O52787" s="152"/>
      <c r="P52787" s="2"/>
    </row>
    <row r="52788" spans="15:16" x14ac:dyDescent="0.2">
      <c r="O52788" s="152"/>
      <c r="P52788" s="2"/>
    </row>
    <row r="52789" spans="15:16" x14ac:dyDescent="0.2">
      <c r="O52789" s="152"/>
      <c r="P52789" s="2"/>
    </row>
    <row r="52790" spans="15:16" x14ac:dyDescent="0.2">
      <c r="O52790" s="152"/>
      <c r="P52790" s="2"/>
    </row>
    <row r="52791" spans="15:16" x14ac:dyDescent="0.2">
      <c r="O52791" s="152"/>
      <c r="P52791" s="2"/>
    </row>
    <row r="52792" spans="15:16" x14ac:dyDescent="0.2">
      <c r="O52792" s="152"/>
      <c r="P52792" s="2"/>
    </row>
    <row r="52793" spans="15:16" x14ac:dyDescent="0.2">
      <c r="O52793" s="152"/>
      <c r="P52793" s="2"/>
    </row>
    <row r="52794" spans="15:16" x14ac:dyDescent="0.2">
      <c r="O52794" s="152"/>
      <c r="P52794" s="2"/>
    </row>
    <row r="52795" spans="15:16" x14ac:dyDescent="0.2">
      <c r="O52795" s="152"/>
      <c r="P52795" s="2"/>
    </row>
    <row r="52796" spans="15:16" x14ac:dyDescent="0.2">
      <c r="O52796" s="152"/>
      <c r="P52796" s="2"/>
    </row>
    <row r="52797" spans="15:16" x14ac:dyDescent="0.2">
      <c r="O52797" s="152"/>
      <c r="P52797" s="2"/>
    </row>
    <row r="52798" spans="15:16" x14ac:dyDescent="0.2">
      <c r="O52798" s="152"/>
      <c r="P52798" s="2"/>
    </row>
    <row r="52799" spans="15:16" x14ac:dyDescent="0.2">
      <c r="O52799" s="152"/>
      <c r="P52799" s="2"/>
    </row>
    <row r="52800" spans="15:16" x14ac:dyDescent="0.2">
      <c r="O52800" s="152"/>
      <c r="P52800" s="2"/>
    </row>
    <row r="52801" spans="15:16" x14ac:dyDescent="0.2">
      <c r="O52801" s="152"/>
      <c r="P52801" s="2"/>
    </row>
    <row r="52802" spans="15:16" x14ac:dyDescent="0.2">
      <c r="O52802" s="152"/>
      <c r="P52802" s="2"/>
    </row>
    <row r="52803" spans="15:16" x14ac:dyDescent="0.2">
      <c r="O52803" s="152"/>
      <c r="P52803" s="2"/>
    </row>
    <row r="52804" spans="15:16" x14ac:dyDescent="0.2">
      <c r="O52804" s="152"/>
      <c r="P52804" s="2"/>
    </row>
    <row r="52805" spans="15:16" x14ac:dyDescent="0.2">
      <c r="O52805" s="152"/>
      <c r="P52805" s="2"/>
    </row>
    <row r="52806" spans="15:16" x14ac:dyDescent="0.2">
      <c r="O52806" s="152"/>
      <c r="P52806" s="2"/>
    </row>
    <row r="52807" spans="15:16" x14ac:dyDescent="0.2">
      <c r="O52807" s="152"/>
      <c r="P52807" s="2"/>
    </row>
    <row r="52808" spans="15:16" x14ac:dyDescent="0.2">
      <c r="O52808" s="152"/>
      <c r="P52808" s="2"/>
    </row>
    <row r="52809" spans="15:16" x14ac:dyDescent="0.2">
      <c r="O52809" s="152"/>
      <c r="P52809" s="2"/>
    </row>
    <row r="52810" spans="15:16" x14ac:dyDescent="0.2">
      <c r="O52810" s="152"/>
      <c r="P52810" s="2"/>
    </row>
    <row r="52811" spans="15:16" x14ac:dyDescent="0.2">
      <c r="O52811" s="152"/>
      <c r="P52811" s="2"/>
    </row>
    <row r="52812" spans="15:16" x14ac:dyDescent="0.2">
      <c r="O52812" s="152"/>
      <c r="P52812" s="2"/>
    </row>
    <row r="52813" spans="15:16" x14ac:dyDescent="0.2">
      <c r="O52813" s="152"/>
      <c r="P52813" s="2"/>
    </row>
    <row r="52814" spans="15:16" x14ac:dyDescent="0.2">
      <c r="O52814" s="152"/>
      <c r="P52814" s="2"/>
    </row>
    <row r="52815" spans="15:16" x14ac:dyDescent="0.2">
      <c r="O52815" s="152"/>
      <c r="P52815" s="2"/>
    </row>
    <row r="52816" spans="15:16" x14ac:dyDescent="0.2">
      <c r="O52816" s="152"/>
      <c r="P52816" s="2"/>
    </row>
    <row r="52817" spans="15:16" x14ac:dyDescent="0.2">
      <c r="O52817" s="152"/>
      <c r="P52817" s="2"/>
    </row>
    <row r="52818" spans="15:16" x14ac:dyDescent="0.2">
      <c r="O52818" s="152"/>
      <c r="P52818" s="2"/>
    </row>
    <row r="52819" spans="15:16" x14ac:dyDescent="0.2">
      <c r="O52819" s="152"/>
      <c r="P52819" s="2"/>
    </row>
    <row r="52820" spans="15:16" x14ac:dyDescent="0.2">
      <c r="O52820" s="152"/>
      <c r="P52820" s="2"/>
    </row>
    <row r="52821" spans="15:16" x14ac:dyDescent="0.2">
      <c r="O52821" s="152"/>
      <c r="P52821" s="2"/>
    </row>
    <row r="52822" spans="15:16" x14ac:dyDescent="0.2">
      <c r="O52822" s="152"/>
      <c r="P52822" s="2"/>
    </row>
    <row r="52823" spans="15:16" x14ac:dyDescent="0.2">
      <c r="O52823" s="152"/>
      <c r="P52823" s="2"/>
    </row>
    <row r="52824" spans="15:16" x14ac:dyDescent="0.2">
      <c r="O52824" s="152"/>
      <c r="P52824" s="2"/>
    </row>
    <row r="52825" spans="15:16" x14ac:dyDescent="0.2">
      <c r="O52825" s="152"/>
      <c r="P52825" s="2"/>
    </row>
    <row r="52826" spans="15:16" x14ac:dyDescent="0.2">
      <c r="O52826" s="152"/>
      <c r="P52826" s="2"/>
    </row>
    <row r="52827" spans="15:16" x14ac:dyDescent="0.2">
      <c r="O52827" s="152"/>
      <c r="P52827" s="2"/>
    </row>
    <row r="52828" spans="15:16" x14ac:dyDescent="0.2">
      <c r="O52828" s="152"/>
      <c r="P52828" s="2"/>
    </row>
    <row r="52829" spans="15:16" x14ac:dyDescent="0.2">
      <c r="O52829" s="152"/>
      <c r="P52829" s="2"/>
    </row>
    <row r="52830" spans="15:16" x14ac:dyDescent="0.2">
      <c r="O52830" s="152"/>
      <c r="P52830" s="2"/>
    </row>
    <row r="52831" spans="15:16" x14ac:dyDescent="0.2">
      <c r="O52831" s="152"/>
      <c r="P52831" s="2"/>
    </row>
    <row r="52832" spans="15:16" x14ac:dyDescent="0.2">
      <c r="O52832" s="152"/>
      <c r="P52832" s="2"/>
    </row>
    <row r="52833" spans="15:16" x14ac:dyDescent="0.2">
      <c r="O52833" s="152"/>
      <c r="P52833" s="2"/>
    </row>
    <row r="52834" spans="15:16" x14ac:dyDescent="0.2">
      <c r="O52834" s="152"/>
      <c r="P52834" s="2"/>
    </row>
    <row r="52835" spans="15:16" x14ac:dyDescent="0.2">
      <c r="O52835" s="152"/>
      <c r="P52835" s="2"/>
    </row>
    <row r="52836" spans="15:16" x14ac:dyDescent="0.2">
      <c r="O52836" s="152"/>
      <c r="P52836" s="2"/>
    </row>
    <row r="52837" spans="15:16" x14ac:dyDescent="0.2">
      <c r="O52837" s="152"/>
      <c r="P52837" s="2"/>
    </row>
    <row r="52838" spans="15:16" x14ac:dyDescent="0.2">
      <c r="O52838" s="152"/>
      <c r="P52838" s="2"/>
    </row>
    <row r="52839" spans="15:16" x14ac:dyDescent="0.2">
      <c r="O52839" s="152"/>
      <c r="P52839" s="2"/>
    </row>
    <row r="52840" spans="15:16" x14ac:dyDescent="0.2">
      <c r="O52840" s="152"/>
      <c r="P52840" s="2"/>
    </row>
    <row r="52841" spans="15:16" x14ac:dyDescent="0.2">
      <c r="O52841" s="152"/>
      <c r="P52841" s="2"/>
    </row>
    <row r="52842" spans="15:16" x14ac:dyDescent="0.2">
      <c r="O52842" s="152"/>
      <c r="P52842" s="2"/>
    </row>
    <row r="52843" spans="15:16" x14ac:dyDescent="0.2">
      <c r="O52843" s="152"/>
      <c r="P52843" s="2"/>
    </row>
    <row r="52844" spans="15:16" x14ac:dyDescent="0.2">
      <c r="O52844" s="152"/>
      <c r="P52844" s="2"/>
    </row>
    <row r="52845" spans="15:16" x14ac:dyDescent="0.2">
      <c r="O52845" s="152"/>
      <c r="P52845" s="2"/>
    </row>
    <row r="52846" spans="15:16" x14ac:dyDescent="0.2">
      <c r="O52846" s="152"/>
      <c r="P52846" s="2"/>
    </row>
    <row r="52847" spans="15:16" x14ac:dyDescent="0.2">
      <c r="O52847" s="152"/>
      <c r="P52847" s="2"/>
    </row>
    <row r="52848" spans="15:16" x14ac:dyDescent="0.2">
      <c r="O52848" s="152"/>
      <c r="P52848" s="2"/>
    </row>
    <row r="52849" spans="15:16" x14ac:dyDescent="0.2">
      <c r="O52849" s="152"/>
      <c r="P52849" s="2"/>
    </row>
    <row r="52850" spans="15:16" x14ac:dyDescent="0.2">
      <c r="O52850" s="152"/>
      <c r="P52850" s="2"/>
    </row>
    <row r="52851" spans="15:16" x14ac:dyDescent="0.2">
      <c r="O52851" s="152"/>
      <c r="P52851" s="2"/>
    </row>
    <row r="52852" spans="15:16" x14ac:dyDescent="0.2">
      <c r="O52852" s="152"/>
      <c r="P52852" s="2"/>
    </row>
    <row r="52853" spans="15:16" x14ac:dyDescent="0.2">
      <c r="O52853" s="152"/>
      <c r="P52853" s="2"/>
    </row>
    <row r="52854" spans="15:16" x14ac:dyDescent="0.2">
      <c r="O52854" s="152"/>
      <c r="P52854" s="2"/>
    </row>
    <row r="52855" spans="15:16" x14ac:dyDescent="0.2">
      <c r="O52855" s="152"/>
      <c r="P52855" s="2"/>
    </row>
    <row r="52856" spans="15:16" x14ac:dyDescent="0.2">
      <c r="O52856" s="152"/>
      <c r="P52856" s="2"/>
    </row>
    <row r="52857" spans="15:16" x14ac:dyDescent="0.2">
      <c r="O52857" s="152"/>
      <c r="P52857" s="2"/>
    </row>
    <row r="52858" spans="15:16" x14ac:dyDescent="0.2">
      <c r="O52858" s="152"/>
      <c r="P52858" s="2"/>
    </row>
    <row r="52859" spans="15:16" x14ac:dyDescent="0.2">
      <c r="O52859" s="152"/>
      <c r="P52859" s="2"/>
    </row>
    <row r="52860" spans="15:16" x14ac:dyDescent="0.2">
      <c r="O52860" s="152"/>
      <c r="P52860" s="2"/>
    </row>
    <row r="52861" spans="15:16" x14ac:dyDescent="0.2">
      <c r="O52861" s="152"/>
      <c r="P52861" s="2"/>
    </row>
    <row r="52862" spans="15:16" x14ac:dyDescent="0.2">
      <c r="O52862" s="152"/>
      <c r="P52862" s="2"/>
    </row>
    <row r="52863" spans="15:16" x14ac:dyDescent="0.2">
      <c r="O52863" s="152"/>
      <c r="P52863" s="2"/>
    </row>
    <row r="52864" spans="15:16" x14ac:dyDescent="0.2">
      <c r="O52864" s="152"/>
      <c r="P52864" s="2"/>
    </row>
    <row r="52865" spans="15:16" x14ac:dyDescent="0.2">
      <c r="O52865" s="152"/>
      <c r="P52865" s="2"/>
    </row>
    <row r="52866" spans="15:16" x14ac:dyDescent="0.2">
      <c r="O52866" s="152"/>
      <c r="P52866" s="2"/>
    </row>
    <row r="52867" spans="15:16" x14ac:dyDescent="0.2">
      <c r="O52867" s="152"/>
      <c r="P52867" s="2"/>
    </row>
    <row r="52868" spans="15:16" x14ac:dyDescent="0.2">
      <c r="O52868" s="152"/>
      <c r="P52868" s="2"/>
    </row>
    <row r="52869" spans="15:16" x14ac:dyDescent="0.2">
      <c r="O52869" s="152"/>
      <c r="P52869" s="2"/>
    </row>
    <row r="52870" spans="15:16" x14ac:dyDescent="0.2">
      <c r="O52870" s="152"/>
      <c r="P52870" s="2"/>
    </row>
    <row r="52871" spans="15:16" x14ac:dyDescent="0.2">
      <c r="O52871" s="152"/>
      <c r="P52871" s="2"/>
    </row>
    <row r="52872" spans="15:16" x14ac:dyDescent="0.2">
      <c r="O52872" s="152"/>
      <c r="P52872" s="2"/>
    </row>
    <row r="52873" spans="15:16" x14ac:dyDescent="0.2">
      <c r="O52873" s="152"/>
      <c r="P52873" s="2"/>
    </row>
    <row r="52874" spans="15:16" x14ac:dyDescent="0.2">
      <c r="O52874" s="152"/>
      <c r="P52874" s="2"/>
    </row>
    <row r="52875" spans="15:16" x14ac:dyDescent="0.2">
      <c r="O52875" s="152"/>
      <c r="P52875" s="2"/>
    </row>
    <row r="52876" spans="15:16" x14ac:dyDescent="0.2">
      <c r="O52876" s="152"/>
      <c r="P52876" s="2"/>
    </row>
    <row r="52877" spans="15:16" x14ac:dyDescent="0.2">
      <c r="O52877" s="152"/>
      <c r="P52877" s="2"/>
    </row>
    <row r="52878" spans="15:16" x14ac:dyDescent="0.2">
      <c r="O52878" s="152"/>
      <c r="P52878" s="2"/>
    </row>
    <row r="52879" spans="15:16" x14ac:dyDescent="0.2">
      <c r="O52879" s="152"/>
      <c r="P52879" s="2"/>
    </row>
    <row r="52880" spans="15:16" x14ac:dyDescent="0.2">
      <c r="O52880" s="152"/>
      <c r="P52880" s="2"/>
    </row>
    <row r="52881" spans="15:16" x14ac:dyDescent="0.2">
      <c r="O52881" s="152"/>
      <c r="P52881" s="2"/>
    </row>
    <row r="52882" spans="15:16" x14ac:dyDescent="0.2">
      <c r="O52882" s="152"/>
      <c r="P52882" s="2"/>
    </row>
    <row r="52883" spans="15:16" x14ac:dyDescent="0.2">
      <c r="O52883" s="152"/>
      <c r="P52883" s="2"/>
    </row>
    <row r="52884" spans="15:16" x14ac:dyDescent="0.2">
      <c r="O52884" s="152"/>
      <c r="P52884" s="2"/>
    </row>
    <row r="52885" spans="15:16" x14ac:dyDescent="0.2">
      <c r="O52885" s="152"/>
      <c r="P52885" s="2"/>
    </row>
    <row r="52886" spans="15:16" x14ac:dyDescent="0.2">
      <c r="O52886" s="152"/>
      <c r="P52886" s="2"/>
    </row>
    <row r="52887" spans="15:16" x14ac:dyDescent="0.2">
      <c r="O52887" s="152"/>
      <c r="P52887" s="2"/>
    </row>
    <row r="52888" spans="15:16" x14ac:dyDescent="0.2">
      <c r="O52888" s="152"/>
      <c r="P52888" s="2"/>
    </row>
    <row r="52889" spans="15:16" x14ac:dyDescent="0.2">
      <c r="O52889" s="152"/>
      <c r="P52889" s="2"/>
    </row>
    <row r="52890" spans="15:16" x14ac:dyDescent="0.2">
      <c r="O52890" s="152"/>
      <c r="P52890" s="2"/>
    </row>
    <row r="52891" spans="15:16" x14ac:dyDescent="0.2">
      <c r="O52891" s="152"/>
      <c r="P52891" s="2"/>
    </row>
    <row r="52892" spans="15:16" x14ac:dyDescent="0.2">
      <c r="O52892" s="152"/>
      <c r="P52892" s="2"/>
    </row>
    <row r="52893" spans="15:16" x14ac:dyDescent="0.2">
      <c r="O52893" s="152"/>
      <c r="P52893" s="2"/>
    </row>
    <row r="52894" spans="15:16" x14ac:dyDescent="0.2">
      <c r="O52894" s="152"/>
      <c r="P52894" s="2"/>
    </row>
    <row r="52895" spans="15:16" x14ac:dyDescent="0.2">
      <c r="O52895" s="152"/>
      <c r="P52895" s="2"/>
    </row>
    <row r="52896" spans="15:16" x14ac:dyDescent="0.2">
      <c r="O52896" s="152"/>
      <c r="P52896" s="2"/>
    </row>
    <row r="52897" spans="15:16" x14ac:dyDescent="0.2">
      <c r="O52897" s="152"/>
      <c r="P52897" s="2"/>
    </row>
    <row r="52898" spans="15:16" x14ac:dyDescent="0.2">
      <c r="O52898" s="152"/>
      <c r="P52898" s="2"/>
    </row>
    <row r="52899" spans="15:16" x14ac:dyDescent="0.2">
      <c r="O52899" s="152"/>
      <c r="P52899" s="2"/>
    </row>
    <row r="52900" spans="15:16" x14ac:dyDescent="0.2">
      <c r="O52900" s="152"/>
      <c r="P52900" s="2"/>
    </row>
    <row r="52901" spans="15:16" x14ac:dyDescent="0.2">
      <c r="O52901" s="152"/>
      <c r="P52901" s="2"/>
    </row>
    <row r="52902" spans="15:16" x14ac:dyDescent="0.2">
      <c r="O52902" s="152"/>
      <c r="P52902" s="2"/>
    </row>
    <row r="52903" spans="15:16" x14ac:dyDescent="0.2">
      <c r="O52903" s="152"/>
      <c r="P52903" s="2"/>
    </row>
    <row r="52904" spans="15:16" x14ac:dyDescent="0.2">
      <c r="O52904" s="152"/>
      <c r="P52904" s="2"/>
    </row>
    <row r="52905" spans="15:16" x14ac:dyDescent="0.2">
      <c r="O52905" s="152"/>
      <c r="P52905" s="2"/>
    </row>
    <row r="52906" spans="15:16" x14ac:dyDescent="0.2">
      <c r="O52906" s="152"/>
      <c r="P52906" s="2"/>
    </row>
    <row r="52907" spans="15:16" x14ac:dyDescent="0.2">
      <c r="O52907" s="152"/>
      <c r="P52907" s="2"/>
    </row>
    <row r="52908" spans="15:16" x14ac:dyDescent="0.2">
      <c r="O52908" s="152"/>
      <c r="P52908" s="2"/>
    </row>
    <row r="52909" spans="15:16" x14ac:dyDescent="0.2">
      <c r="O52909" s="152"/>
      <c r="P52909" s="2"/>
    </row>
    <row r="52910" spans="15:16" x14ac:dyDescent="0.2">
      <c r="O52910" s="152"/>
      <c r="P52910" s="2"/>
    </row>
    <row r="52911" spans="15:16" x14ac:dyDescent="0.2">
      <c r="O52911" s="152"/>
      <c r="P52911" s="2"/>
    </row>
    <row r="52912" spans="15:16" x14ac:dyDescent="0.2">
      <c r="O52912" s="152"/>
      <c r="P52912" s="2"/>
    </row>
    <row r="52913" spans="15:16" x14ac:dyDescent="0.2">
      <c r="O52913" s="152"/>
      <c r="P52913" s="2"/>
    </row>
    <row r="52914" spans="15:16" x14ac:dyDescent="0.2">
      <c r="O52914" s="152"/>
      <c r="P52914" s="2"/>
    </row>
    <row r="52915" spans="15:16" x14ac:dyDescent="0.2">
      <c r="O52915" s="152"/>
      <c r="P52915" s="2"/>
    </row>
    <row r="52916" spans="15:16" x14ac:dyDescent="0.2">
      <c r="O52916" s="152"/>
      <c r="P52916" s="2"/>
    </row>
    <row r="52917" spans="15:16" x14ac:dyDescent="0.2">
      <c r="O52917" s="152"/>
      <c r="P52917" s="2"/>
    </row>
    <row r="52918" spans="15:16" x14ac:dyDescent="0.2">
      <c r="O52918" s="152"/>
      <c r="P52918" s="2"/>
    </row>
    <row r="52919" spans="15:16" x14ac:dyDescent="0.2">
      <c r="O52919" s="152"/>
      <c r="P52919" s="2"/>
    </row>
    <row r="52920" spans="15:16" x14ac:dyDescent="0.2">
      <c r="O52920" s="152"/>
      <c r="P52920" s="2"/>
    </row>
    <row r="52921" spans="15:16" x14ac:dyDescent="0.2">
      <c r="O52921" s="152"/>
      <c r="P52921" s="2"/>
    </row>
    <row r="52922" spans="15:16" x14ac:dyDescent="0.2">
      <c r="O52922" s="152"/>
      <c r="P52922" s="2"/>
    </row>
    <row r="52923" spans="15:16" x14ac:dyDescent="0.2">
      <c r="O52923" s="152"/>
      <c r="P52923" s="2"/>
    </row>
    <row r="52924" spans="15:16" x14ac:dyDescent="0.2">
      <c r="O52924" s="152"/>
      <c r="P52924" s="2"/>
    </row>
    <row r="52925" spans="15:16" x14ac:dyDescent="0.2">
      <c r="O52925" s="152"/>
      <c r="P52925" s="2"/>
    </row>
    <row r="52926" spans="15:16" x14ac:dyDescent="0.2">
      <c r="O52926" s="152"/>
      <c r="P52926" s="2"/>
    </row>
    <row r="52927" spans="15:16" x14ac:dyDescent="0.2">
      <c r="O52927" s="152"/>
      <c r="P52927" s="2"/>
    </row>
    <row r="52928" spans="15:16" x14ac:dyDescent="0.2">
      <c r="O52928" s="152"/>
      <c r="P52928" s="2"/>
    </row>
    <row r="52929" spans="15:16" x14ac:dyDescent="0.2">
      <c r="O52929" s="152"/>
      <c r="P52929" s="2"/>
    </row>
    <row r="52930" spans="15:16" x14ac:dyDescent="0.2">
      <c r="O52930" s="152"/>
      <c r="P52930" s="2"/>
    </row>
    <row r="52931" spans="15:16" x14ac:dyDescent="0.2">
      <c r="O52931" s="152"/>
      <c r="P52931" s="2"/>
    </row>
    <row r="52932" spans="15:16" x14ac:dyDescent="0.2">
      <c r="O52932" s="152"/>
      <c r="P52932" s="2"/>
    </row>
    <row r="52933" spans="15:16" x14ac:dyDescent="0.2">
      <c r="O52933" s="152"/>
      <c r="P52933" s="2"/>
    </row>
    <row r="52934" spans="15:16" x14ac:dyDescent="0.2">
      <c r="O52934" s="152"/>
      <c r="P52934" s="2"/>
    </row>
    <row r="52935" spans="15:16" x14ac:dyDescent="0.2">
      <c r="O52935" s="152"/>
      <c r="P52935" s="2"/>
    </row>
    <row r="52936" spans="15:16" x14ac:dyDescent="0.2">
      <c r="O52936" s="152"/>
      <c r="P52936" s="2"/>
    </row>
    <row r="52937" spans="15:16" x14ac:dyDescent="0.2">
      <c r="O52937" s="152"/>
      <c r="P52937" s="2"/>
    </row>
    <row r="52938" spans="15:16" x14ac:dyDescent="0.2">
      <c r="O52938" s="152"/>
      <c r="P52938" s="2"/>
    </row>
    <row r="52939" spans="15:16" x14ac:dyDescent="0.2">
      <c r="O52939" s="152"/>
      <c r="P52939" s="2"/>
    </row>
    <row r="52940" spans="15:16" x14ac:dyDescent="0.2">
      <c r="O52940" s="152"/>
      <c r="P52940" s="2"/>
    </row>
    <row r="52941" spans="15:16" x14ac:dyDescent="0.2">
      <c r="O52941" s="152"/>
      <c r="P52941" s="2"/>
    </row>
    <row r="52942" spans="15:16" x14ac:dyDescent="0.2">
      <c r="O52942" s="152"/>
      <c r="P52942" s="2"/>
    </row>
    <row r="52943" spans="15:16" x14ac:dyDescent="0.2">
      <c r="O52943" s="152"/>
      <c r="P52943" s="2"/>
    </row>
    <row r="52944" spans="15:16" x14ac:dyDescent="0.2">
      <c r="O52944" s="152"/>
      <c r="P52944" s="2"/>
    </row>
    <row r="52945" spans="15:16" x14ac:dyDescent="0.2">
      <c r="O52945" s="152"/>
      <c r="P52945" s="2"/>
    </row>
    <row r="52946" spans="15:16" x14ac:dyDescent="0.2">
      <c r="O52946" s="152"/>
      <c r="P52946" s="2"/>
    </row>
    <row r="52947" spans="15:16" x14ac:dyDescent="0.2">
      <c r="O52947" s="152"/>
      <c r="P52947" s="2"/>
    </row>
    <row r="52948" spans="15:16" x14ac:dyDescent="0.2">
      <c r="O52948" s="152"/>
      <c r="P52948" s="2"/>
    </row>
    <row r="52949" spans="15:16" x14ac:dyDescent="0.2">
      <c r="O52949" s="152"/>
      <c r="P52949" s="2"/>
    </row>
    <row r="52950" spans="15:16" x14ac:dyDescent="0.2">
      <c r="O52950" s="152"/>
      <c r="P52950" s="2"/>
    </row>
    <row r="52951" spans="15:16" x14ac:dyDescent="0.2">
      <c r="O52951" s="152"/>
      <c r="P52951" s="2"/>
    </row>
    <row r="52952" spans="15:16" x14ac:dyDescent="0.2">
      <c r="O52952" s="152"/>
      <c r="P52952" s="2"/>
    </row>
    <row r="52953" spans="15:16" x14ac:dyDescent="0.2">
      <c r="O52953" s="152"/>
      <c r="P52953" s="2"/>
    </row>
    <row r="52954" spans="15:16" x14ac:dyDescent="0.2">
      <c r="O52954" s="152"/>
      <c r="P52954" s="2"/>
    </row>
    <row r="52955" spans="15:16" x14ac:dyDescent="0.2">
      <c r="O52955" s="152"/>
      <c r="P52955" s="2"/>
    </row>
    <row r="52956" spans="15:16" x14ac:dyDescent="0.2">
      <c r="O52956" s="152"/>
      <c r="P52956" s="2"/>
    </row>
    <row r="52957" spans="15:16" x14ac:dyDescent="0.2">
      <c r="O52957" s="152"/>
      <c r="P52957" s="2"/>
    </row>
    <row r="52958" spans="15:16" x14ac:dyDescent="0.2">
      <c r="O52958" s="152"/>
      <c r="P52958" s="2"/>
    </row>
    <row r="52959" spans="15:16" x14ac:dyDescent="0.2">
      <c r="O52959" s="152"/>
      <c r="P52959" s="2"/>
    </row>
    <row r="52960" spans="15:16" x14ac:dyDescent="0.2">
      <c r="O52960" s="152"/>
      <c r="P52960" s="2"/>
    </row>
    <row r="52961" spans="15:16" x14ac:dyDescent="0.2">
      <c r="O52961" s="152"/>
      <c r="P52961" s="2"/>
    </row>
    <row r="52962" spans="15:16" x14ac:dyDescent="0.2">
      <c r="O52962" s="152"/>
      <c r="P52962" s="2"/>
    </row>
    <row r="52963" spans="15:16" x14ac:dyDescent="0.2">
      <c r="O52963" s="152"/>
      <c r="P52963" s="2"/>
    </row>
    <row r="52964" spans="15:16" x14ac:dyDescent="0.2">
      <c r="O52964" s="152"/>
      <c r="P52964" s="2"/>
    </row>
    <row r="52965" spans="15:16" x14ac:dyDescent="0.2">
      <c r="O52965" s="152"/>
      <c r="P52965" s="2"/>
    </row>
    <row r="52966" spans="15:16" x14ac:dyDescent="0.2">
      <c r="O52966" s="152"/>
      <c r="P52966" s="2"/>
    </row>
    <row r="52967" spans="15:16" x14ac:dyDescent="0.2">
      <c r="O52967" s="152"/>
      <c r="P52967" s="2"/>
    </row>
    <row r="52968" spans="15:16" x14ac:dyDescent="0.2">
      <c r="O52968" s="152"/>
      <c r="P52968" s="2"/>
    </row>
    <row r="52969" spans="15:16" x14ac:dyDescent="0.2">
      <c r="O52969" s="152"/>
      <c r="P52969" s="2"/>
    </row>
    <row r="52970" spans="15:16" x14ac:dyDescent="0.2">
      <c r="O52970" s="152"/>
      <c r="P52970" s="2"/>
    </row>
    <row r="52971" spans="15:16" x14ac:dyDescent="0.2">
      <c r="O52971" s="152"/>
      <c r="P52971" s="2"/>
    </row>
    <row r="52972" spans="15:16" x14ac:dyDescent="0.2">
      <c r="O52972" s="152"/>
      <c r="P52972" s="2"/>
    </row>
    <row r="52973" spans="15:16" x14ac:dyDescent="0.2">
      <c r="O52973" s="152"/>
      <c r="P52973" s="2"/>
    </row>
    <row r="52974" spans="15:16" x14ac:dyDescent="0.2">
      <c r="O52974" s="152"/>
      <c r="P52974" s="2"/>
    </row>
    <row r="52975" spans="15:16" x14ac:dyDescent="0.2">
      <c r="O52975" s="152"/>
      <c r="P52975" s="2"/>
    </row>
    <row r="52976" spans="15:16" x14ac:dyDescent="0.2">
      <c r="O52976" s="152"/>
      <c r="P52976" s="2"/>
    </row>
    <row r="52977" spans="15:16" x14ac:dyDescent="0.2">
      <c r="O52977" s="152"/>
      <c r="P52977" s="2"/>
    </row>
    <row r="52978" spans="15:16" x14ac:dyDescent="0.2">
      <c r="O52978" s="152"/>
      <c r="P52978" s="2"/>
    </row>
    <row r="52979" spans="15:16" x14ac:dyDescent="0.2">
      <c r="O52979" s="152"/>
      <c r="P52979" s="2"/>
    </row>
    <row r="52980" spans="15:16" x14ac:dyDescent="0.2">
      <c r="O52980" s="152"/>
      <c r="P52980" s="2"/>
    </row>
    <row r="52981" spans="15:16" x14ac:dyDescent="0.2">
      <c r="O52981" s="152"/>
      <c r="P52981" s="2"/>
    </row>
    <row r="52982" spans="15:16" x14ac:dyDescent="0.2">
      <c r="O52982" s="152"/>
      <c r="P52982" s="2"/>
    </row>
    <row r="52983" spans="15:16" x14ac:dyDescent="0.2">
      <c r="O52983" s="152"/>
      <c r="P52983" s="2"/>
    </row>
    <row r="52984" spans="15:16" x14ac:dyDescent="0.2">
      <c r="O52984" s="152"/>
      <c r="P52984" s="2"/>
    </row>
    <row r="52985" spans="15:16" x14ac:dyDescent="0.2">
      <c r="O52985" s="152"/>
      <c r="P52985" s="2"/>
    </row>
    <row r="52986" spans="15:16" x14ac:dyDescent="0.2">
      <c r="O52986" s="152"/>
      <c r="P52986" s="2"/>
    </row>
    <row r="52987" spans="15:16" x14ac:dyDescent="0.2">
      <c r="O52987" s="152"/>
      <c r="P52987" s="2"/>
    </row>
    <row r="52988" spans="15:16" x14ac:dyDescent="0.2">
      <c r="O52988" s="152"/>
      <c r="P52988" s="2"/>
    </row>
    <row r="52989" spans="15:16" x14ac:dyDescent="0.2">
      <c r="O52989" s="152"/>
      <c r="P52989" s="2"/>
    </row>
    <row r="52990" spans="15:16" x14ac:dyDescent="0.2">
      <c r="O52990" s="152"/>
      <c r="P52990" s="2"/>
    </row>
    <row r="52991" spans="15:16" x14ac:dyDescent="0.2">
      <c r="O52991" s="152"/>
      <c r="P52991" s="2"/>
    </row>
    <row r="52992" spans="15:16" x14ac:dyDescent="0.2">
      <c r="O52992" s="152"/>
      <c r="P52992" s="2"/>
    </row>
    <row r="52993" spans="15:16" x14ac:dyDescent="0.2">
      <c r="O52993" s="152"/>
      <c r="P52993" s="2"/>
    </row>
    <row r="52994" spans="15:16" x14ac:dyDescent="0.2">
      <c r="O52994" s="152"/>
      <c r="P52994" s="2"/>
    </row>
    <row r="52995" spans="15:16" x14ac:dyDescent="0.2">
      <c r="O52995" s="152"/>
      <c r="P52995" s="2"/>
    </row>
    <row r="52996" spans="15:16" x14ac:dyDescent="0.2">
      <c r="O52996" s="152"/>
      <c r="P52996" s="2"/>
    </row>
    <row r="52997" spans="15:16" x14ac:dyDescent="0.2">
      <c r="O52997" s="152"/>
      <c r="P52997" s="2"/>
    </row>
    <row r="52998" spans="15:16" x14ac:dyDescent="0.2">
      <c r="O52998" s="152"/>
      <c r="P52998" s="2"/>
    </row>
    <row r="52999" spans="15:16" x14ac:dyDescent="0.2">
      <c r="O52999" s="152"/>
      <c r="P52999" s="2"/>
    </row>
    <row r="53000" spans="15:16" x14ac:dyDescent="0.2">
      <c r="O53000" s="152"/>
      <c r="P53000" s="2"/>
    </row>
    <row r="53001" spans="15:16" x14ac:dyDescent="0.2">
      <c r="O53001" s="152"/>
      <c r="P53001" s="2"/>
    </row>
    <row r="53002" spans="15:16" x14ac:dyDescent="0.2">
      <c r="O53002" s="152"/>
      <c r="P53002" s="2"/>
    </row>
    <row r="53003" spans="15:16" x14ac:dyDescent="0.2">
      <c r="O53003" s="152"/>
      <c r="P53003" s="2"/>
    </row>
    <row r="53004" spans="15:16" x14ac:dyDescent="0.2">
      <c r="O53004" s="152"/>
      <c r="P53004" s="2"/>
    </row>
    <row r="53005" spans="15:16" x14ac:dyDescent="0.2">
      <c r="O53005" s="152"/>
      <c r="P53005" s="2"/>
    </row>
    <row r="53006" spans="15:16" x14ac:dyDescent="0.2">
      <c r="O53006" s="152"/>
      <c r="P53006" s="2"/>
    </row>
    <row r="53007" spans="15:16" x14ac:dyDescent="0.2">
      <c r="O53007" s="152"/>
      <c r="P53007" s="2"/>
    </row>
    <row r="53008" spans="15:16" x14ac:dyDescent="0.2">
      <c r="O53008" s="152"/>
      <c r="P53008" s="2"/>
    </row>
    <row r="53009" spans="15:16" x14ac:dyDescent="0.2">
      <c r="O53009" s="152"/>
      <c r="P53009" s="2"/>
    </row>
    <row r="53010" spans="15:16" x14ac:dyDescent="0.2">
      <c r="O53010" s="152"/>
      <c r="P53010" s="2"/>
    </row>
    <row r="53011" spans="15:16" x14ac:dyDescent="0.2">
      <c r="O53011" s="152"/>
      <c r="P53011" s="2"/>
    </row>
    <row r="53012" spans="15:16" x14ac:dyDescent="0.2">
      <c r="O53012" s="152"/>
      <c r="P53012" s="2"/>
    </row>
    <row r="53013" spans="15:16" x14ac:dyDescent="0.2">
      <c r="O53013" s="152"/>
      <c r="P53013" s="2"/>
    </row>
    <row r="53014" spans="15:16" x14ac:dyDescent="0.2">
      <c r="O53014" s="152"/>
      <c r="P53014" s="2"/>
    </row>
    <row r="53015" spans="15:16" x14ac:dyDescent="0.2">
      <c r="O53015" s="152"/>
      <c r="P53015" s="2"/>
    </row>
    <row r="53016" spans="15:16" x14ac:dyDescent="0.2">
      <c r="O53016" s="152"/>
      <c r="P53016" s="2"/>
    </row>
    <row r="53017" spans="15:16" x14ac:dyDescent="0.2">
      <c r="O53017" s="152"/>
      <c r="P53017" s="2"/>
    </row>
    <row r="53018" spans="15:16" x14ac:dyDescent="0.2">
      <c r="O53018" s="152"/>
      <c r="P53018" s="2"/>
    </row>
    <row r="53019" spans="15:16" x14ac:dyDescent="0.2">
      <c r="O53019" s="152"/>
      <c r="P53019" s="2"/>
    </row>
    <row r="53020" spans="15:16" x14ac:dyDescent="0.2">
      <c r="O53020" s="152"/>
      <c r="P53020" s="2"/>
    </row>
    <row r="53021" spans="15:16" x14ac:dyDescent="0.2">
      <c r="O53021" s="152"/>
      <c r="P53021" s="2"/>
    </row>
    <row r="53022" spans="15:16" x14ac:dyDescent="0.2">
      <c r="O53022" s="152"/>
      <c r="P53022" s="2"/>
    </row>
    <row r="53023" spans="15:16" x14ac:dyDescent="0.2">
      <c r="O53023" s="152"/>
      <c r="P53023" s="2"/>
    </row>
    <row r="53024" spans="15:16" x14ac:dyDescent="0.2">
      <c r="O53024" s="152"/>
      <c r="P53024" s="2"/>
    </row>
    <row r="53025" spans="15:16" x14ac:dyDescent="0.2">
      <c r="O53025" s="152"/>
      <c r="P53025" s="2"/>
    </row>
    <row r="53026" spans="15:16" x14ac:dyDescent="0.2">
      <c r="O53026" s="152"/>
      <c r="P53026" s="2"/>
    </row>
    <row r="53027" spans="15:16" x14ac:dyDescent="0.2">
      <c r="O53027" s="152"/>
      <c r="P53027" s="2"/>
    </row>
    <row r="53028" spans="15:16" x14ac:dyDescent="0.2">
      <c r="O53028" s="152"/>
      <c r="P53028" s="2"/>
    </row>
    <row r="53029" spans="15:16" x14ac:dyDescent="0.2">
      <c r="O53029" s="152"/>
      <c r="P53029" s="2"/>
    </row>
    <row r="53030" spans="15:16" x14ac:dyDescent="0.2">
      <c r="O53030" s="152"/>
      <c r="P53030" s="2"/>
    </row>
    <row r="53031" spans="15:16" x14ac:dyDescent="0.2">
      <c r="O53031" s="152"/>
      <c r="P53031" s="2"/>
    </row>
    <row r="53032" spans="15:16" x14ac:dyDescent="0.2">
      <c r="O53032" s="152"/>
      <c r="P53032" s="2"/>
    </row>
    <row r="53033" spans="15:16" x14ac:dyDescent="0.2">
      <c r="O53033" s="152"/>
      <c r="P53033" s="2"/>
    </row>
    <row r="53034" spans="15:16" x14ac:dyDescent="0.2">
      <c r="O53034" s="152"/>
      <c r="P53034" s="2"/>
    </row>
    <row r="53035" spans="15:16" x14ac:dyDescent="0.2">
      <c r="O53035" s="152"/>
      <c r="P53035" s="2"/>
    </row>
    <row r="53036" spans="15:16" x14ac:dyDescent="0.2">
      <c r="O53036" s="152"/>
      <c r="P53036" s="2"/>
    </row>
    <row r="53037" spans="15:16" x14ac:dyDescent="0.2">
      <c r="O53037" s="152"/>
      <c r="P53037" s="2"/>
    </row>
    <row r="53038" spans="15:16" x14ac:dyDescent="0.2">
      <c r="O53038" s="152"/>
      <c r="P53038" s="2"/>
    </row>
    <row r="53039" spans="15:16" x14ac:dyDescent="0.2">
      <c r="O53039" s="152"/>
      <c r="P53039" s="2"/>
    </row>
    <row r="53040" spans="15:16" x14ac:dyDescent="0.2">
      <c r="O53040" s="152"/>
      <c r="P53040" s="2"/>
    </row>
    <row r="53041" spans="15:16" x14ac:dyDescent="0.2">
      <c r="O53041" s="152"/>
      <c r="P53041" s="2"/>
    </row>
    <row r="53042" spans="15:16" x14ac:dyDescent="0.2">
      <c r="O53042" s="152"/>
      <c r="P53042" s="2"/>
    </row>
    <row r="53043" spans="15:16" x14ac:dyDescent="0.2">
      <c r="O53043" s="152"/>
      <c r="P53043" s="2"/>
    </row>
    <row r="53044" spans="15:16" x14ac:dyDescent="0.2">
      <c r="O53044" s="152"/>
      <c r="P53044" s="2"/>
    </row>
    <row r="53045" spans="15:16" x14ac:dyDescent="0.2">
      <c r="O53045" s="152"/>
      <c r="P53045" s="2"/>
    </row>
    <row r="53046" spans="15:16" x14ac:dyDescent="0.2">
      <c r="O53046" s="152"/>
      <c r="P53046" s="2"/>
    </row>
    <row r="53047" spans="15:16" x14ac:dyDescent="0.2">
      <c r="O53047" s="152"/>
      <c r="P53047" s="2"/>
    </row>
    <row r="53048" spans="15:16" x14ac:dyDescent="0.2">
      <c r="O53048" s="152"/>
      <c r="P53048" s="2"/>
    </row>
    <row r="53049" spans="15:16" x14ac:dyDescent="0.2">
      <c r="O53049" s="152"/>
      <c r="P53049" s="2"/>
    </row>
    <row r="53050" spans="15:16" x14ac:dyDescent="0.2">
      <c r="O53050" s="152"/>
      <c r="P53050" s="2"/>
    </row>
    <row r="53051" spans="15:16" x14ac:dyDescent="0.2">
      <c r="O53051" s="152"/>
      <c r="P53051" s="2"/>
    </row>
    <row r="53052" spans="15:16" x14ac:dyDescent="0.2">
      <c r="O53052" s="152"/>
      <c r="P53052" s="2"/>
    </row>
    <row r="53053" spans="15:16" x14ac:dyDescent="0.2">
      <c r="O53053" s="152"/>
      <c r="P53053" s="2"/>
    </row>
    <row r="53054" spans="15:16" x14ac:dyDescent="0.2">
      <c r="O53054" s="152"/>
      <c r="P53054" s="2"/>
    </row>
    <row r="53055" spans="15:16" x14ac:dyDescent="0.2">
      <c r="O53055" s="152"/>
      <c r="P53055" s="2"/>
    </row>
    <row r="53056" spans="15:16" x14ac:dyDescent="0.2">
      <c r="O53056" s="152"/>
      <c r="P53056" s="2"/>
    </row>
    <row r="53057" spans="15:16" x14ac:dyDescent="0.2">
      <c r="O53057" s="152"/>
      <c r="P53057" s="2"/>
    </row>
    <row r="53058" spans="15:16" x14ac:dyDescent="0.2">
      <c r="O53058" s="152"/>
      <c r="P53058" s="2"/>
    </row>
    <row r="53059" spans="15:16" x14ac:dyDescent="0.2">
      <c r="O53059" s="152"/>
      <c r="P53059" s="2"/>
    </row>
    <row r="53060" spans="15:16" x14ac:dyDescent="0.2">
      <c r="O53060" s="152"/>
      <c r="P53060" s="2"/>
    </row>
    <row r="53061" spans="15:16" x14ac:dyDescent="0.2">
      <c r="O53061" s="152"/>
      <c r="P53061" s="2"/>
    </row>
    <row r="53062" spans="15:16" x14ac:dyDescent="0.2">
      <c r="O53062" s="152"/>
      <c r="P53062" s="2"/>
    </row>
    <row r="53063" spans="15:16" x14ac:dyDescent="0.2">
      <c r="O53063" s="152"/>
      <c r="P53063" s="2"/>
    </row>
    <row r="53064" spans="15:16" x14ac:dyDescent="0.2">
      <c r="O53064" s="152"/>
      <c r="P53064" s="2"/>
    </row>
    <row r="53065" spans="15:16" x14ac:dyDescent="0.2">
      <c r="O53065" s="152"/>
      <c r="P53065" s="2"/>
    </row>
    <row r="53066" spans="15:16" x14ac:dyDescent="0.2">
      <c r="O53066" s="152"/>
      <c r="P53066" s="2"/>
    </row>
    <row r="53067" spans="15:16" x14ac:dyDescent="0.2">
      <c r="O53067" s="152"/>
      <c r="P53067" s="2"/>
    </row>
    <row r="53068" spans="15:16" x14ac:dyDescent="0.2">
      <c r="O53068" s="152"/>
      <c r="P53068" s="2"/>
    </row>
    <row r="53069" spans="15:16" x14ac:dyDescent="0.2">
      <c r="O53069" s="152"/>
      <c r="P53069" s="2"/>
    </row>
    <row r="53070" spans="15:16" x14ac:dyDescent="0.2">
      <c r="O53070" s="152"/>
      <c r="P53070" s="2"/>
    </row>
    <row r="53071" spans="15:16" x14ac:dyDescent="0.2">
      <c r="O53071" s="152"/>
      <c r="P53071" s="2"/>
    </row>
    <row r="53072" spans="15:16" x14ac:dyDescent="0.2">
      <c r="O53072" s="152"/>
      <c r="P53072" s="2"/>
    </row>
    <row r="53073" spans="15:16" x14ac:dyDescent="0.2">
      <c r="O53073" s="152"/>
      <c r="P53073" s="2"/>
    </row>
    <row r="53074" spans="15:16" x14ac:dyDescent="0.2">
      <c r="O53074" s="152"/>
      <c r="P53074" s="2"/>
    </row>
    <row r="53075" spans="15:16" x14ac:dyDescent="0.2">
      <c r="O53075" s="152"/>
      <c r="P53075" s="2"/>
    </row>
    <row r="53076" spans="15:16" x14ac:dyDescent="0.2">
      <c r="O53076" s="152"/>
      <c r="P53076" s="2"/>
    </row>
    <row r="53077" spans="15:16" x14ac:dyDescent="0.2">
      <c r="O53077" s="152"/>
      <c r="P53077" s="2"/>
    </row>
    <row r="53078" spans="15:16" x14ac:dyDescent="0.2">
      <c r="O53078" s="152"/>
      <c r="P53078" s="2"/>
    </row>
    <row r="53079" spans="15:16" x14ac:dyDescent="0.2">
      <c r="O53079" s="152"/>
      <c r="P53079" s="2"/>
    </row>
    <row r="53080" spans="15:16" x14ac:dyDescent="0.2">
      <c r="O53080" s="152"/>
      <c r="P53080" s="2"/>
    </row>
    <row r="53081" spans="15:16" x14ac:dyDescent="0.2">
      <c r="O53081" s="152"/>
      <c r="P53081" s="2"/>
    </row>
    <row r="53082" spans="15:16" x14ac:dyDescent="0.2">
      <c r="O53082" s="152"/>
      <c r="P53082" s="2"/>
    </row>
    <row r="53083" spans="15:16" x14ac:dyDescent="0.2">
      <c r="O53083" s="152"/>
      <c r="P53083" s="2"/>
    </row>
    <row r="53084" spans="15:16" x14ac:dyDescent="0.2">
      <c r="O53084" s="152"/>
      <c r="P53084" s="2"/>
    </row>
    <row r="53085" spans="15:16" x14ac:dyDescent="0.2">
      <c r="O53085" s="152"/>
      <c r="P53085" s="2"/>
    </row>
    <row r="53086" spans="15:16" x14ac:dyDescent="0.2">
      <c r="O53086" s="152"/>
      <c r="P53086" s="2"/>
    </row>
    <row r="53087" spans="15:16" x14ac:dyDescent="0.2">
      <c r="O53087" s="152"/>
      <c r="P53087" s="2"/>
    </row>
    <row r="53088" spans="15:16" x14ac:dyDescent="0.2">
      <c r="O53088" s="152"/>
      <c r="P53088" s="2"/>
    </row>
    <row r="53089" spans="15:16" x14ac:dyDescent="0.2">
      <c r="O53089" s="152"/>
      <c r="P53089" s="2"/>
    </row>
    <row r="53090" spans="15:16" x14ac:dyDescent="0.2">
      <c r="O53090" s="152"/>
      <c r="P53090" s="2"/>
    </row>
    <row r="53091" spans="15:16" x14ac:dyDescent="0.2">
      <c r="O53091" s="152"/>
      <c r="P53091" s="2"/>
    </row>
    <row r="53092" spans="15:16" x14ac:dyDescent="0.2">
      <c r="O53092" s="152"/>
      <c r="P53092" s="2"/>
    </row>
    <row r="53093" spans="15:16" x14ac:dyDescent="0.2">
      <c r="O53093" s="152"/>
      <c r="P53093" s="2"/>
    </row>
    <row r="53094" spans="15:16" x14ac:dyDescent="0.2">
      <c r="O53094" s="152"/>
      <c r="P53094" s="2"/>
    </row>
    <row r="53095" spans="15:16" x14ac:dyDescent="0.2">
      <c r="O53095" s="152"/>
      <c r="P53095" s="2"/>
    </row>
    <row r="53096" spans="15:16" x14ac:dyDescent="0.2">
      <c r="O53096" s="152"/>
      <c r="P53096" s="2"/>
    </row>
    <row r="53097" spans="15:16" x14ac:dyDescent="0.2">
      <c r="O53097" s="152"/>
      <c r="P53097" s="2"/>
    </row>
    <row r="53098" spans="15:16" x14ac:dyDescent="0.2">
      <c r="O53098" s="152"/>
      <c r="P53098" s="2"/>
    </row>
    <row r="53099" spans="15:16" x14ac:dyDescent="0.2">
      <c r="O53099" s="152"/>
      <c r="P53099" s="2"/>
    </row>
    <row r="53100" spans="15:16" x14ac:dyDescent="0.2">
      <c r="O53100" s="152"/>
      <c r="P53100" s="2"/>
    </row>
    <row r="53101" spans="15:16" x14ac:dyDescent="0.2">
      <c r="O53101" s="152"/>
      <c r="P53101" s="2"/>
    </row>
    <row r="53102" spans="15:16" x14ac:dyDescent="0.2">
      <c r="O53102" s="152"/>
      <c r="P53102" s="2"/>
    </row>
    <row r="53103" spans="15:16" x14ac:dyDescent="0.2">
      <c r="O53103" s="152"/>
      <c r="P53103" s="2"/>
    </row>
    <row r="53104" spans="15:16" x14ac:dyDescent="0.2">
      <c r="O53104" s="152"/>
      <c r="P53104" s="2"/>
    </row>
    <row r="53105" spans="15:16" x14ac:dyDescent="0.2">
      <c r="O53105" s="152"/>
      <c r="P53105" s="2"/>
    </row>
    <row r="53106" spans="15:16" x14ac:dyDescent="0.2">
      <c r="O53106" s="152"/>
      <c r="P53106" s="2"/>
    </row>
    <row r="53107" spans="15:16" x14ac:dyDescent="0.2">
      <c r="O53107" s="152"/>
      <c r="P53107" s="2"/>
    </row>
    <row r="53108" spans="15:16" x14ac:dyDescent="0.2">
      <c r="O53108" s="152"/>
      <c r="P53108" s="2"/>
    </row>
    <row r="53109" spans="15:16" x14ac:dyDescent="0.2">
      <c r="O53109" s="152"/>
      <c r="P53109" s="2"/>
    </row>
    <row r="53110" spans="15:16" x14ac:dyDescent="0.2">
      <c r="O53110" s="152"/>
      <c r="P53110" s="2"/>
    </row>
    <row r="53111" spans="15:16" x14ac:dyDescent="0.2">
      <c r="O53111" s="152"/>
      <c r="P53111" s="2"/>
    </row>
    <row r="53112" spans="15:16" x14ac:dyDescent="0.2">
      <c r="O53112" s="152"/>
      <c r="P53112" s="2"/>
    </row>
    <row r="53113" spans="15:16" x14ac:dyDescent="0.2">
      <c r="O53113" s="152"/>
      <c r="P53113" s="2"/>
    </row>
    <row r="53114" spans="15:16" x14ac:dyDescent="0.2">
      <c r="O53114" s="152"/>
      <c r="P53114" s="2"/>
    </row>
    <row r="53115" spans="15:16" x14ac:dyDescent="0.2">
      <c r="O53115" s="152"/>
      <c r="P53115" s="2"/>
    </row>
    <row r="53116" spans="15:16" x14ac:dyDescent="0.2">
      <c r="O53116" s="152"/>
      <c r="P53116" s="2"/>
    </row>
    <row r="53117" spans="15:16" x14ac:dyDescent="0.2">
      <c r="O53117" s="152"/>
      <c r="P53117" s="2"/>
    </row>
    <row r="53118" spans="15:16" x14ac:dyDescent="0.2">
      <c r="O53118" s="152"/>
      <c r="P53118" s="2"/>
    </row>
    <row r="53119" spans="15:16" x14ac:dyDescent="0.2">
      <c r="O53119" s="152"/>
      <c r="P53119" s="2"/>
    </row>
    <row r="53120" spans="15:16" x14ac:dyDescent="0.2">
      <c r="O53120" s="152"/>
      <c r="P53120" s="2"/>
    </row>
    <row r="53121" spans="15:16" x14ac:dyDescent="0.2">
      <c r="O53121" s="152"/>
      <c r="P53121" s="2"/>
    </row>
    <row r="53122" spans="15:16" x14ac:dyDescent="0.2">
      <c r="O53122" s="152"/>
      <c r="P53122" s="2"/>
    </row>
    <row r="53123" spans="15:16" x14ac:dyDescent="0.2">
      <c r="O53123" s="152"/>
      <c r="P53123" s="2"/>
    </row>
    <row r="53124" spans="15:16" x14ac:dyDescent="0.2">
      <c r="O53124" s="152"/>
      <c r="P53124" s="2"/>
    </row>
    <row r="53125" spans="15:16" x14ac:dyDescent="0.2">
      <c r="O53125" s="152"/>
      <c r="P53125" s="2"/>
    </row>
    <row r="53126" spans="15:16" x14ac:dyDescent="0.2">
      <c r="O53126" s="152"/>
      <c r="P53126" s="2"/>
    </row>
    <row r="53127" spans="15:16" x14ac:dyDescent="0.2">
      <c r="O53127" s="152"/>
      <c r="P53127" s="2"/>
    </row>
    <row r="53128" spans="15:16" x14ac:dyDescent="0.2">
      <c r="O53128" s="152"/>
      <c r="P53128" s="2"/>
    </row>
    <row r="53129" spans="15:16" x14ac:dyDescent="0.2">
      <c r="O53129" s="152"/>
      <c r="P53129" s="2"/>
    </row>
    <row r="53130" spans="15:16" x14ac:dyDescent="0.2">
      <c r="O53130" s="152"/>
      <c r="P53130" s="2"/>
    </row>
    <row r="53131" spans="15:16" x14ac:dyDescent="0.2">
      <c r="O53131" s="152"/>
      <c r="P53131" s="2"/>
    </row>
    <row r="53132" spans="15:16" x14ac:dyDescent="0.2">
      <c r="O53132" s="152"/>
      <c r="P53132" s="2"/>
    </row>
    <row r="53133" spans="15:16" x14ac:dyDescent="0.2">
      <c r="O53133" s="152"/>
      <c r="P53133" s="2"/>
    </row>
    <row r="53134" spans="15:16" x14ac:dyDescent="0.2">
      <c r="O53134" s="152"/>
      <c r="P53134" s="2"/>
    </row>
    <row r="53135" spans="15:16" x14ac:dyDescent="0.2">
      <c r="O53135" s="152"/>
      <c r="P53135" s="2"/>
    </row>
    <row r="53136" spans="15:16" x14ac:dyDescent="0.2">
      <c r="O53136" s="152"/>
      <c r="P53136" s="2"/>
    </row>
    <row r="53137" spans="15:16" x14ac:dyDescent="0.2">
      <c r="O53137" s="152"/>
      <c r="P53137" s="2"/>
    </row>
    <row r="53138" spans="15:16" x14ac:dyDescent="0.2">
      <c r="O53138" s="152"/>
      <c r="P53138" s="2"/>
    </row>
    <row r="53139" spans="15:16" x14ac:dyDescent="0.2">
      <c r="O53139" s="152"/>
      <c r="P53139" s="2"/>
    </row>
    <row r="53140" spans="15:16" x14ac:dyDescent="0.2">
      <c r="O53140" s="152"/>
      <c r="P53140" s="2"/>
    </row>
    <row r="53141" spans="15:16" x14ac:dyDescent="0.2">
      <c r="O53141" s="152"/>
      <c r="P53141" s="2"/>
    </row>
    <row r="53142" spans="15:16" x14ac:dyDescent="0.2">
      <c r="O53142" s="152"/>
      <c r="P53142" s="2"/>
    </row>
    <row r="53143" spans="15:16" x14ac:dyDescent="0.2">
      <c r="O53143" s="152"/>
      <c r="P53143" s="2"/>
    </row>
    <row r="53144" spans="15:16" x14ac:dyDescent="0.2">
      <c r="O53144" s="152"/>
      <c r="P53144" s="2"/>
    </row>
    <row r="53145" spans="15:16" x14ac:dyDescent="0.2">
      <c r="O53145" s="152"/>
      <c r="P53145" s="2"/>
    </row>
    <row r="53146" spans="15:16" x14ac:dyDescent="0.2">
      <c r="O53146" s="152"/>
      <c r="P53146" s="2"/>
    </row>
    <row r="53147" spans="15:16" x14ac:dyDescent="0.2">
      <c r="O53147" s="152"/>
      <c r="P53147" s="2"/>
    </row>
    <row r="53148" spans="15:16" x14ac:dyDescent="0.2">
      <c r="O53148" s="152"/>
      <c r="P53148" s="2"/>
    </row>
    <row r="53149" spans="15:16" x14ac:dyDescent="0.2">
      <c r="O53149" s="152"/>
      <c r="P53149" s="2"/>
    </row>
    <row r="53150" spans="15:16" x14ac:dyDescent="0.2">
      <c r="O53150" s="152"/>
      <c r="P53150" s="2"/>
    </row>
    <row r="53151" spans="15:16" x14ac:dyDescent="0.2">
      <c r="O53151" s="152"/>
      <c r="P53151" s="2"/>
    </row>
    <row r="53152" spans="15:16" x14ac:dyDescent="0.2">
      <c r="O53152" s="152"/>
      <c r="P53152" s="2"/>
    </row>
    <row r="53153" spans="15:16" x14ac:dyDescent="0.2">
      <c r="O53153" s="152"/>
      <c r="P53153" s="2"/>
    </row>
    <row r="53154" spans="15:16" x14ac:dyDescent="0.2">
      <c r="O53154" s="152"/>
      <c r="P53154" s="2"/>
    </row>
    <row r="53155" spans="15:16" x14ac:dyDescent="0.2">
      <c r="O53155" s="152"/>
      <c r="P53155" s="2"/>
    </row>
    <row r="53156" spans="15:16" x14ac:dyDescent="0.2">
      <c r="O53156" s="152"/>
      <c r="P53156" s="2"/>
    </row>
    <row r="53157" spans="15:16" x14ac:dyDescent="0.2">
      <c r="O53157" s="152"/>
      <c r="P53157" s="2"/>
    </row>
    <row r="53158" spans="15:16" x14ac:dyDescent="0.2">
      <c r="O53158" s="152"/>
      <c r="P53158" s="2"/>
    </row>
    <row r="53159" spans="15:16" x14ac:dyDescent="0.2">
      <c r="O53159" s="152"/>
      <c r="P53159" s="2"/>
    </row>
    <row r="53160" spans="15:16" x14ac:dyDescent="0.2">
      <c r="O53160" s="152"/>
      <c r="P53160" s="2"/>
    </row>
    <row r="53161" spans="15:16" x14ac:dyDescent="0.2">
      <c r="O53161" s="152"/>
      <c r="P53161" s="2"/>
    </row>
    <row r="53162" spans="15:16" x14ac:dyDescent="0.2">
      <c r="O53162" s="152"/>
      <c r="P53162" s="2"/>
    </row>
    <row r="53163" spans="15:16" x14ac:dyDescent="0.2">
      <c r="O53163" s="152"/>
      <c r="P53163" s="2"/>
    </row>
    <row r="53164" spans="15:16" x14ac:dyDescent="0.2">
      <c r="O53164" s="152"/>
      <c r="P53164" s="2"/>
    </row>
    <row r="53165" spans="15:16" x14ac:dyDescent="0.2">
      <c r="O53165" s="152"/>
      <c r="P53165" s="2"/>
    </row>
    <row r="53166" spans="15:16" x14ac:dyDescent="0.2">
      <c r="O53166" s="152"/>
      <c r="P53166" s="2"/>
    </row>
    <row r="53167" spans="15:16" x14ac:dyDescent="0.2">
      <c r="O53167" s="152"/>
      <c r="P53167" s="2"/>
    </row>
    <row r="53168" spans="15:16" x14ac:dyDescent="0.2">
      <c r="O53168" s="152"/>
      <c r="P53168" s="2"/>
    </row>
    <row r="53169" spans="15:16" x14ac:dyDescent="0.2">
      <c r="O53169" s="152"/>
      <c r="P53169" s="2"/>
    </row>
    <row r="53170" spans="15:16" x14ac:dyDescent="0.2">
      <c r="O53170" s="152"/>
      <c r="P53170" s="2"/>
    </row>
    <row r="53171" spans="15:16" x14ac:dyDescent="0.2">
      <c r="O53171" s="152"/>
      <c r="P53171" s="2"/>
    </row>
    <row r="53172" spans="15:16" x14ac:dyDescent="0.2">
      <c r="O53172" s="152"/>
      <c r="P53172" s="2"/>
    </row>
    <row r="53173" spans="15:16" x14ac:dyDescent="0.2">
      <c r="O53173" s="152"/>
      <c r="P53173" s="2"/>
    </row>
    <row r="53174" spans="15:16" x14ac:dyDescent="0.2">
      <c r="O53174" s="152"/>
      <c r="P53174" s="2"/>
    </row>
    <row r="53175" spans="15:16" x14ac:dyDescent="0.2">
      <c r="O53175" s="152"/>
      <c r="P53175" s="2"/>
    </row>
    <row r="53176" spans="15:16" x14ac:dyDescent="0.2">
      <c r="O53176" s="152"/>
      <c r="P53176" s="2"/>
    </row>
    <row r="53177" spans="15:16" x14ac:dyDescent="0.2">
      <c r="O53177" s="152"/>
      <c r="P53177" s="2"/>
    </row>
    <row r="53178" spans="15:16" x14ac:dyDescent="0.2">
      <c r="O53178" s="152"/>
      <c r="P53178" s="2"/>
    </row>
    <row r="53179" spans="15:16" x14ac:dyDescent="0.2">
      <c r="O53179" s="152"/>
      <c r="P53179" s="2"/>
    </row>
    <row r="53180" spans="15:16" x14ac:dyDescent="0.2">
      <c r="O53180" s="152"/>
      <c r="P53180" s="2"/>
    </row>
    <row r="53181" spans="15:16" x14ac:dyDescent="0.2">
      <c r="O53181" s="152"/>
      <c r="P53181" s="2"/>
    </row>
    <row r="53182" spans="15:16" x14ac:dyDescent="0.2">
      <c r="O53182" s="152"/>
      <c r="P53182" s="2"/>
    </row>
    <row r="53183" spans="15:16" x14ac:dyDescent="0.2">
      <c r="O53183" s="152"/>
      <c r="P53183" s="2"/>
    </row>
    <row r="53184" spans="15:16" x14ac:dyDescent="0.2">
      <c r="O53184" s="152"/>
      <c r="P53184" s="2"/>
    </row>
    <row r="53185" spans="15:16" x14ac:dyDescent="0.2">
      <c r="O53185" s="152"/>
      <c r="P53185" s="2"/>
    </row>
    <row r="53186" spans="15:16" x14ac:dyDescent="0.2">
      <c r="O53186" s="152"/>
      <c r="P53186" s="2"/>
    </row>
    <row r="53187" spans="15:16" x14ac:dyDescent="0.2">
      <c r="O53187" s="152"/>
      <c r="P53187" s="2"/>
    </row>
    <row r="53188" spans="15:16" x14ac:dyDescent="0.2">
      <c r="O53188" s="152"/>
      <c r="P53188" s="2"/>
    </row>
    <row r="53189" spans="15:16" x14ac:dyDescent="0.2">
      <c r="O53189" s="152"/>
      <c r="P53189" s="2"/>
    </row>
    <row r="53190" spans="15:16" x14ac:dyDescent="0.2">
      <c r="O53190" s="152"/>
      <c r="P53190" s="2"/>
    </row>
    <row r="53191" spans="15:16" x14ac:dyDescent="0.2">
      <c r="O53191" s="152"/>
      <c r="P53191" s="2"/>
    </row>
    <row r="53192" spans="15:16" x14ac:dyDescent="0.2">
      <c r="O53192" s="152"/>
      <c r="P53192" s="2"/>
    </row>
    <row r="53193" spans="15:16" x14ac:dyDescent="0.2">
      <c r="O53193" s="152"/>
      <c r="P53193" s="2"/>
    </row>
    <row r="53194" spans="15:16" x14ac:dyDescent="0.2">
      <c r="O53194" s="152"/>
      <c r="P53194" s="2"/>
    </row>
    <row r="53195" spans="15:16" x14ac:dyDescent="0.2">
      <c r="O53195" s="152"/>
      <c r="P53195" s="2"/>
    </row>
    <row r="53196" spans="15:16" x14ac:dyDescent="0.2">
      <c r="O53196" s="152"/>
      <c r="P53196" s="2"/>
    </row>
    <row r="53197" spans="15:16" x14ac:dyDescent="0.2">
      <c r="O53197" s="152"/>
      <c r="P53197" s="2"/>
    </row>
    <row r="53198" spans="15:16" x14ac:dyDescent="0.2">
      <c r="O53198" s="152"/>
      <c r="P53198" s="2"/>
    </row>
    <row r="53199" spans="15:16" x14ac:dyDescent="0.2">
      <c r="O53199" s="152"/>
      <c r="P53199" s="2"/>
    </row>
    <row r="53200" spans="15:16" x14ac:dyDescent="0.2">
      <c r="O53200" s="152"/>
      <c r="P53200" s="2"/>
    </row>
    <row r="53201" spans="15:16" x14ac:dyDescent="0.2">
      <c r="O53201" s="152"/>
      <c r="P53201" s="2"/>
    </row>
    <row r="53202" spans="15:16" x14ac:dyDescent="0.2">
      <c r="O53202" s="152"/>
      <c r="P53202" s="2"/>
    </row>
    <row r="53203" spans="15:16" x14ac:dyDescent="0.2">
      <c r="O53203" s="152"/>
      <c r="P53203" s="2"/>
    </row>
    <row r="53204" spans="15:16" x14ac:dyDescent="0.2">
      <c r="O53204" s="152"/>
      <c r="P53204" s="2"/>
    </row>
    <row r="53205" spans="15:16" x14ac:dyDescent="0.2">
      <c r="O53205" s="152"/>
      <c r="P53205" s="2"/>
    </row>
    <row r="53206" spans="15:16" x14ac:dyDescent="0.2">
      <c r="O53206" s="152"/>
      <c r="P53206" s="2"/>
    </row>
    <row r="53207" spans="15:16" x14ac:dyDescent="0.2">
      <c r="O53207" s="152"/>
      <c r="P53207" s="2"/>
    </row>
    <row r="53208" spans="15:16" x14ac:dyDescent="0.2">
      <c r="O53208" s="152"/>
      <c r="P53208" s="2"/>
    </row>
    <row r="53209" spans="15:16" x14ac:dyDescent="0.2">
      <c r="O53209" s="152"/>
      <c r="P53209" s="2"/>
    </row>
    <row r="53210" spans="15:16" x14ac:dyDescent="0.2">
      <c r="O53210" s="152"/>
      <c r="P53210" s="2"/>
    </row>
    <row r="53211" spans="15:16" x14ac:dyDescent="0.2">
      <c r="O53211" s="152"/>
      <c r="P53211" s="2"/>
    </row>
    <row r="53212" spans="15:16" x14ac:dyDescent="0.2">
      <c r="O53212" s="152"/>
      <c r="P53212" s="2"/>
    </row>
    <row r="53213" spans="15:16" x14ac:dyDescent="0.2">
      <c r="O53213" s="152"/>
      <c r="P53213" s="2"/>
    </row>
    <row r="53214" spans="15:16" x14ac:dyDescent="0.2">
      <c r="O53214" s="152"/>
      <c r="P53214" s="2"/>
    </row>
    <row r="53215" spans="15:16" x14ac:dyDescent="0.2">
      <c r="O53215" s="152"/>
      <c r="P53215" s="2"/>
    </row>
    <row r="53216" spans="15:16" x14ac:dyDescent="0.2">
      <c r="O53216" s="152"/>
      <c r="P53216" s="2"/>
    </row>
    <row r="53217" spans="15:16" x14ac:dyDescent="0.2">
      <c r="O53217" s="152"/>
      <c r="P53217" s="2"/>
    </row>
    <row r="53218" spans="15:16" x14ac:dyDescent="0.2">
      <c r="O53218" s="152"/>
      <c r="P53218" s="2"/>
    </row>
    <row r="53219" spans="15:16" x14ac:dyDescent="0.2">
      <c r="O53219" s="152"/>
      <c r="P53219" s="2"/>
    </row>
    <row r="53220" spans="15:16" x14ac:dyDescent="0.2">
      <c r="O53220" s="152"/>
      <c r="P53220" s="2"/>
    </row>
    <row r="53221" spans="15:16" x14ac:dyDescent="0.2">
      <c r="O53221" s="152"/>
      <c r="P53221" s="2"/>
    </row>
    <row r="53222" spans="15:16" x14ac:dyDescent="0.2">
      <c r="O53222" s="152"/>
      <c r="P53222" s="2"/>
    </row>
    <row r="53223" spans="15:16" x14ac:dyDescent="0.2">
      <c r="O53223" s="152"/>
      <c r="P53223" s="2"/>
    </row>
    <row r="53224" spans="15:16" x14ac:dyDescent="0.2">
      <c r="O53224" s="152"/>
      <c r="P53224" s="2"/>
    </row>
    <row r="53225" spans="15:16" x14ac:dyDescent="0.2">
      <c r="O53225" s="152"/>
      <c r="P53225" s="2"/>
    </row>
    <row r="53226" spans="15:16" x14ac:dyDescent="0.2">
      <c r="O53226" s="152"/>
      <c r="P53226" s="2"/>
    </row>
    <row r="53227" spans="15:16" x14ac:dyDescent="0.2">
      <c r="O53227" s="152"/>
      <c r="P53227" s="2"/>
    </row>
    <row r="53228" spans="15:16" x14ac:dyDescent="0.2">
      <c r="O53228" s="152"/>
      <c r="P53228" s="2"/>
    </row>
    <row r="53229" spans="15:16" x14ac:dyDescent="0.2">
      <c r="O53229" s="152"/>
      <c r="P53229" s="2"/>
    </row>
    <row r="53230" spans="15:16" x14ac:dyDescent="0.2">
      <c r="O53230" s="152"/>
      <c r="P53230" s="2"/>
    </row>
    <row r="53231" spans="15:16" x14ac:dyDescent="0.2">
      <c r="O53231" s="152"/>
      <c r="P53231" s="2"/>
    </row>
    <row r="53232" spans="15:16" x14ac:dyDescent="0.2">
      <c r="O53232" s="152"/>
      <c r="P53232" s="2"/>
    </row>
    <row r="53233" spans="15:16" x14ac:dyDescent="0.2">
      <c r="O53233" s="152"/>
      <c r="P53233" s="2"/>
    </row>
    <row r="53234" spans="15:16" x14ac:dyDescent="0.2">
      <c r="O53234" s="152"/>
      <c r="P53234" s="2"/>
    </row>
    <row r="53235" spans="15:16" x14ac:dyDescent="0.2">
      <c r="O53235" s="152"/>
      <c r="P53235" s="2"/>
    </row>
    <row r="53236" spans="15:16" x14ac:dyDescent="0.2">
      <c r="O53236" s="152"/>
      <c r="P53236" s="2"/>
    </row>
    <row r="53237" spans="15:16" x14ac:dyDescent="0.2">
      <c r="O53237" s="152"/>
      <c r="P53237" s="2"/>
    </row>
    <row r="53238" spans="15:16" x14ac:dyDescent="0.2">
      <c r="O53238" s="152"/>
      <c r="P53238" s="2"/>
    </row>
    <row r="53239" spans="15:16" x14ac:dyDescent="0.2">
      <c r="O53239" s="152"/>
      <c r="P53239" s="2"/>
    </row>
    <row r="53240" spans="15:16" x14ac:dyDescent="0.2">
      <c r="O53240" s="152"/>
      <c r="P53240" s="2"/>
    </row>
    <row r="53241" spans="15:16" x14ac:dyDescent="0.2">
      <c r="O53241" s="152"/>
      <c r="P53241" s="2"/>
    </row>
    <row r="53242" spans="15:16" x14ac:dyDescent="0.2">
      <c r="O53242" s="152"/>
      <c r="P53242" s="2"/>
    </row>
    <row r="53243" spans="15:16" x14ac:dyDescent="0.2">
      <c r="O53243" s="152"/>
      <c r="P53243" s="2"/>
    </row>
    <row r="53244" spans="15:16" x14ac:dyDescent="0.2">
      <c r="O53244" s="152"/>
      <c r="P53244" s="2"/>
    </row>
    <row r="53245" spans="15:16" x14ac:dyDescent="0.2">
      <c r="O53245" s="152"/>
      <c r="P53245" s="2"/>
    </row>
    <row r="53246" spans="15:16" x14ac:dyDescent="0.2">
      <c r="O53246" s="152"/>
      <c r="P53246" s="2"/>
    </row>
    <row r="53247" spans="15:16" x14ac:dyDescent="0.2">
      <c r="O53247" s="152"/>
      <c r="P53247" s="2"/>
    </row>
    <row r="53248" spans="15:16" x14ac:dyDescent="0.2">
      <c r="O53248" s="152"/>
      <c r="P53248" s="2"/>
    </row>
    <row r="53249" spans="15:16" x14ac:dyDescent="0.2">
      <c r="O53249" s="152"/>
      <c r="P53249" s="2"/>
    </row>
    <row r="53250" spans="15:16" x14ac:dyDescent="0.2">
      <c r="O53250" s="152"/>
      <c r="P53250" s="2"/>
    </row>
    <row r="53251" spans="15:16" x14ac:dyDescent="0.2">
      <c r="O53251" s="152"/>
      <c r="P53251" s="2"/>
    </row>
    <row r="53252" spans="15:16" x14ac:dyDescent="0.2">
      <c r="O53252" s="152"/>
      <c r="P53252" s="2"/>
    </row>
    <row r="53253" spans="15:16" x14ac:dyDescent="0.2">
      <c r="O53253" s="152"/>
      <c r="P53253" s="2"/>
    </row>
    <row r="53254" spans="15:16" x14ac:dyDescent="0.2">
      <c r="O53254" s="152"/>
      <c r="P53254" s="2"/>
    </row>
    <row r="53255" spans="15:16" x14ac:dyDescent="0.2">
      <c r="O53255" s="152"/>
      <c r="P53255" s="2"/>
    </row>
    <row r="53256" spans="15:16" x14ac:dyDescent="0.2">
      <c r="O53256" s="152"/>
      <c r="P53256" s="2"/>
    </row>
    <row r="53257" spans="15:16" x14ac:dyDescent="0.2">
      <c r="O53257" s="152"/>
      <c r="P53257" s="2"/>
    </row>
    <row r="53258" spans="15:16" x14ac:dyDescent="0.2">
      <c r="O53258" s="152"/>
      <c r="P53258" s="2"/>
    </row>
    <row r="53259" spans="15:16" x14ac:dyDescent="0.2">
      <c r="O53259" s="152"/>
      <c r="P53259" s="2"/>
    </row>
    <row r="53260" spans="15:16" x14ac:dyDescent="0.2">
      <c r="O53260" s="152"/>
      <c r="P53260" s="2"/>
    </row>
    <row r="53261" spans="15:16" x14ac:dyDescent="0.2">
      <c r="O53261" s="152"/>
      <c r="P53261" s="2"/>
    </row>
    <row r="53262" spans="15:16" x14ac:dyDescent="0.2">
      <c r="O53262" s="152"/>
      <c r="P53262" s="2"/>
    </row>
    <row r="53263" spans="15:16" x14ac:dyDescent="0.2">
      <c r="O53263" s="152"/>
      <c r="P53263" s="2"/>
    </row>
    <row r="53264" spans="15:16" x14ac:dyDescent="0.2">
      <c r="O53264" s="152"/>
      <c r="P53264" s="2"/>
    </row>
    <row r="53265" spans="15:16" x14ac:dyDescent="0.2">
      <c r="O53265" s="152"/>
      <c r="P53265" s="2"/>
    </row>
    <row r="53266" spans="15:16" x14ac:dyDescent="0.2">
      <c r="O53266" s="152"/>
      <c r="P53266" s="2"/>
    </row>
    <row r="53267" spans="15:16" x14ac:dyDescent="0.2">
      <c r="O53267" s="152"/>
      <c r="P53267" s="2"/>
    </row>
    <row r="53268" spans="15:16" x14ac:dyDescent="0.2">
      <c r="O53268" s="152"/>
      <c r="P53268" s="2"/>
    </row>
    <row r="53269" spans="15:16" x14ac:dyDescent="0.2">
      <c r="O53269" s="152"/>
      <c r="P53269" s="2"/>
    </row>
    <row r="53270" spans="15:16" x14ac:dyDescent="0.2">
      <c r="O53270" s="152"/>
      <c r="P53270" s="2"/>
    </row>
    <row r="53271" spans="15:16" x14ac:dyDescent="0.2">
      <c r="O53271" s="152"/>
      <c r="P53271" s="2"/>
    </row>
    <row r="53272" spans="15:16" x14ac:dyDescent="0.2">
      <c r="O53272" s="152"/>
      <c r="P53272" s="2"/>
    </row>
    <row r="53273" spans="15:16" x14ac:dyDescent="0.2">
      <c r="O53273" s="152"/>
      <c r="P53273" s="2"/>
    </row>
    <row r="53274" spans="15:16" x14ac:dyDescent="0.2">
      <c r="O53274" s="152"/>
      <c r="P53274" s="2"/>
    </row>
    <row r="53275" spans="15:16" x14ac:dyDescent="0.2">
      <c r="O53275" s="152"/>
      <c r="P53275" s="2"/>
    </row>
    <row r="53276" spans="15:16" x14ac:dyDescent="0.2">
      <c r="O53276" s="152"/>
      <c r="P53276" s="2"/>
    </row>
    <row r="53277" spans="15:16" x14ac:dyDescent="0.2">
      <c r="O53277" s="152"/>
      <c r="P53277" s="2"/>
    </row>
    <row r="53278" spans="15:16" x14ac:dyDescent="0.2">
      <c r="O53278" s="152"/>
      <c r="P53278" s="2"/>
    </row>
    <row r="53279" spans="15:16" x14ac:dyDescent="0.2">
      <c r="O53279" s="152"/>
      <c r="P53279" s="2"/>
    </row>
    <row r="53280" spans="15:16" x14ac:dyDescent="0.2">
      <c r="O53280" s="152"/>
      <c r="P53280" s="2"/>
    </row>
    <row r="53281" spans="15:16" x14ac:dyDescent="0.2">
      <c r="O53281" s="152"/>
      <c r="P53281" s="2"/>
    </row>
    <row r="53282" spans="15:16" x14ac:dyDescent="0.2">
      <c r="O53282" s="152"/>
      <c r="P53282" s="2"/>
    </row>
    <row r="53283" spans="15:16" x14ac:dyDescent="0.2">
      <c r="O53283" s="152"/>
      <c r="P53283" s="2"/>
    </row>
    <row r="53284" spans="15:16" x14ac:dyDescent="0.2">
      <c r="O53284" s="152"/>
      <c r="P53284" s="2"/>
    </row>
    <row r="53285" spans="15:16" x14ac:dyDescent="0.2">
      <c r="O53285" s="152"/>
      <c r="P53285" s="2"/>
    </row>
    <row r="53286" spans="15:16" x14ac:dyDescent="0.2">
      <c r="O53286" s="152"/>
      <c r="P53286" s="2"/>
    </row>
    <row r="53287" spans="15:16" x14ac:dyDescent="0.2">
      <c r="O53287" s="152"/>
      <c r="P53287" s="2"/>
    </row>
    <row r="53288" spans="15:16" x14ac:dyDescent="0.2">
      <c r="O53288" s="152"/>
      <c r="P53288" s="2"/>
    </row>
    <row r="53289" spans="15:16" x14ac:dyDescent="0.2">
      <c r="O53289" s="152"/>
      <c r="P53289" s="2"/>
    </row>
    <row r="53290" spans="15:16" x14ac:dyDescent="0.2">
      <c r="O53290" s="152"/>
      <c r="P53290" s="2"/>
    </row>
    <row r="53291" spans="15:16" x14ac:dyDescent="0.2">
      <c r="O53291" s="152"/>
      <c r="P53291" s="2"/>
    </row>
    <row r="53292" spans="15:16" x14ac:dyDescent="0.2">
      <c r="O53292" s="152"/>
      <c r="P53292" s="2"/>
    </row>
    <row r="53293" spans="15:16" x14ac:dyDescent="0.2">
      <c r="O53293" s="152"/>
      <c r="P53293" s="2"/>
    </row>
    <row r="53294" spans="15:16" x14ac:dyDescent="0.2">
      <c r="O53294" s="152"/>
      <c r="P53294" s="2"/>
    </row>
    <row r="53295" spans="15:16" x14ac:dyDescent="0.2">
      <c r="O53295" s="152"/>
      <c r="P53295" s="2"/>
    </row>
    <row r="53296" spans="15:16" x14ac:dyDescent="0.2">
      <c r="O53296" s="152"/>
      <c r="P53296" s="2"/>
    </row>
    <row r="53297" spans="15:16" x14ac:dyDescent="0.2">
      <c r="O53297" s="152"/>
      <c r="P53297" s="2"/>
    </row>
    <row r="53298" spans="15:16" x14ac:dyDescent="0.2">
      <c r="O53298" s="152"/>
      <c r="P53298" s="2"/>
    </row>
    <row r="53299" spans="15:16" x14ac:dyDescent="0.2">
      <c r="O53299" s="152"/>
      <c r="P53299" s="2"/>
    </row>
    <row r="53300" spans="15:16" x14ac:dyDescent="0.2">
      <c r="O53300" s="152"/>
      <c r="P53300" s="2"/>
    </row>
    <row r="53301" spans="15:16" x14ac:dyDescent="0.2">
      <c r="O53301" s="152"/>
      <c r="P53301" s="2"/>
    </row>
    <row r="53302" spans="15:16" x14ac:dyDescent="0.2">
      <c r="O53302" s="152"/>
      <c r="P53302" s="2"/>
    </row>
    <row r="53303" spans="15:16" x14ac:dyDescent="0.2">
      <c r="O53303" s="152"/>
      <c r="P53303" s="2"/>
    </row>
    <row r="53304" spans="15:16" x14ac:dyDescent="0.2">
      <c r="O53304" s="152"/>
      <c r="P53304" s="2"/>
    </row>
    <row r="53305" spans="15:16" x14ac:dyDescent="0.2">
      <c r="O53305" s="152"/>
      <c r="P53305" s="2"/>
    </row>
    <row r="53306" spans="15:16" x14ac:dyDescent="0.2">
      <c r="O53306" s="152"/>
      <c r="P53306" s="2"/>
    </row>
    <row r="53307" spans="15:16" x14ac:dyDescent="0.2">
      <c r="O53307" s="152"/>
      <c r="P53307" s="2"/>
    </row>
    <row r="53308" spans="15:16" x14ac:dyDescent="0.2">
      <c r="O53308" s="152"/>
      <c r="P53308" s="2"/>
    </row>
    <row r="53309" spans="15:16" x14ac:dyDescent="0.2">
      <c r="O53309" s="152"/>
      <c r="P53309" s="2"/>
    </row>
    <row r="53310" spans="15:16" x14ac:dyDescent="0.2">
      <c r="O53310" s="152"/>
      <c r="P53310" s="2"/>
    </row>
    <row r="53311" spans="15:16" x14ac:dyDescent="0.2">
      <c r="O53311" s="152"/>
      <c r="P53311" s="2"/>
    </row>
    <row r="53312" spans="15:16" x14ac:dyDescent="0.2">
      <c r="O53312" s="152"/>
      <c r="P53312" s="2"/>
    </row>
    <row r="53313" spans="15:16" x14ac:dyDescent="0.2">
      <c r="O53313" s="152"/>
      <c r="P53313" s="2"/>
    </row>
    <row r="53314" spans="15:16" x14ac:dyDescent="0.2">
      <c r="O53314" s="152"/>
      <c r="P53314" s="2"/>
    </row>
    <row r="53315" spans="15:16" x14ac:dyDescent="0.2">
      <c r="O53315" s="152"/>
      <c r="P53315" s="2"/>
    </row>
    <row r="53316" spans="15:16" x14ac:dyDescent="0.2">
      <c r="O53316" s="152"/>
      <c r="P53316" s="2"/>
    </row>
    <row r="53317" spans="15:16" x14ac:dyDescent="0.2">
      <c r="O53317" s="152"/>
      <c r="P53317" s="2"/>
    </row>
    <row r="53318" spans="15:16" x14ac:dyDescent="0.2">
      <c r="O53318" s="152"/>
      <c r="P53318" s="2"/>
    </row>
    <row r="53319" spans="15:16" x14ac:dyDescent="0.2">
      <c r="O53319" s="152"/>
      <c r="P53319" s="2"/>
    </row>
    <row r="53320" spans="15:16" x14ac:dyDescent="0.2">
      <c r="O53320" s="152"/>
      <c r="P53320" s="2"/>
    </row>
    <row r="53321" spans="15:16" x14ac:dyDescent="0.2">
      <c r="O53321" s="152"/>
      <c r="P53321" s="2"/>
    </row>
    <row r="53322" spans="15:16" x14ac:dyDescent="0.2">
      <c r="O53322" s="152"/>
      <c r="P53322" s="2"/>
    </row>
    <row r="53323" spans="15:16" x14ac:dyDescent="0.2">
      <c r="O53323" s="152"/>
      <c r="P53323" s="2"/>
    </row>
    <row r="53324" spans="15:16" x14ac:dyDescent="0.2">
      <c r="O53324" s="152"/>
      <c r="P53324" s="2"/>
    </row>
    <row r="53325" spans="15:16" x14ac:dyDescent="0.2">
      <c r="O53325" s="152"/>
      <c r="P53325" s="2"/>
    </row>
    <row r="53326" spans="15:16" x14ac:dyDescent="0.2">
      <c r="O53326" s="152"/>
      <c r="P53326" s="2"/>
    </row>
    <row r="53327" spans="15:16" x14ac:dyDescent="0.2">
      <c r="O53327" s="152"/>
      <c r="P53327" s="2"/>
    </row>
    <row r="53328" spans="15:16" x14ac:dyDescent="0.2">
      <c r="O53328" s="152"/>
      <c r="P53328" s="2"/>
    </row>
    <row r="53329" spans="15:16" x14ac:dyDescent="0.2">
      <c r="O53329" s="152"/>
      <c r="P53329" s="2"/>
    </row>
    <row r="53330" spans="15:16" x14ac:dyDescent="0.2">
      <c r="O53330" s="152"/>
      <c r="P53330" s="2"/>
    </row>
    <row r="53331" spans="15:16" x14ac:dyDescent="0.2">
      <c r="O53331" s="152"/>
      <c r="P53331" s="2"/>
    </row>
    <row r="53332" spans="15:16" x14ac:dyDescent="0.2">
      <c r="O53332" s="152"/>
      <c r="P53332" s="2"/>
    </row>
    <row r="53333" spans="15:16" x14ac:dyDescent="0.2">
      <c r="O53333" s="152"/>
      <c r="P53333" s="2"/>
    </row>
    <row r="53334" spans="15:16" x14ac:dyDescent="0.2">
      <c r="O53334" s="152"/>
      <c r="P53334" s="2"/>
    </row>
    <row r="53335" spans="15:16" x14ac:dyDescent="0.2">
      <c r="O53335" s="152"/>
      <c r="P53335" s="2"/>
    </row>
    <row r="53336" spans="15:16" x14ac:dyDescent="0.2">
      <c r="O53336" s="152"/>
      <c r="P53336" s="2"/>
    </row>
    <row r="53337" spans="15:16" x14ac:dyDescent="0.2">
      <c r="O53337" s="152"/>
      <c r="P53337" s="2"/>
    </row>
    <row r="53338" spans="15:16" x14ac:dyDescent="0.2">
      <c r="O53338" s="152"/>
      <c r="P53338" s="2"/>
    </row>
    <row r="53339" spans="15:16" x14ac:dyDescent="0.2">
      <c r="O53339" s="152"/>
      <c r="P53339" s="2"/>
    </row>
    <row r="53340" spans="15:16" x14ac:dyDescent="0.2">
      <c r="O53340" s="152"/>
      <c r="P53340" s="2"/>
    </row>
    <row r="53341" spans="15:16" x14ac:dyDescent="0.2">
      <c r="O53341" s="152"/>
      <c r="P53341" s="2"/>
    </row>
    <row r="53342" spans="15:16" x14ac:dyDescent="0.2">
      <c r="O53342" s="152"/>
      <c r="P53342" s="2"/>
    </row>
    <row r="53343" spans="15:16" x14ac:dyDescent="0.2">
      <c r="O53343" s="152"/>
      <c r="P53343" s="2"/>
    </row>
    <row r="53344" spans="15:16" x14ac:dyDescent="0.2">
      <c r="O53344" s="152"/>
      <c r="P53344" s="2"/>
    </row>
    <row r="53345" spans="15:16" x14ac:dyDescent="0.2">
      <c r="O53345" s="152"/>
      <c r="P53345" s="2"/>
    </row>
    <row r="53346" spans="15:16" x14ac:dyDescent="0.2">
      <c r="O53346" s="152"/>
      <c r="P53346" s="2"/>
    </row>
    <row r="53347" spans="15:16" x14ac:dyDescent="0.2">
      <c r="O53347" s="152"/>
      <c r="P53347" s="2"/>
    </row>
    <row r="53348" spans="15:16" x14ac:dyDescent="0.2">
      <c r="O53348" s="152"/>
      <c r="P53348" s="2"/>
    </row>
    <row r="53349" spans="15:16" x14ac:dyDescent="0.2">
      <c r="O53349" s="152"/>
      <c r="P53349" s="2"/>
    </row>
    <row r="53350" spans="15:16" x14ac:dyDescent="0.2">
      <c r="O53350" s="152"/>
      <c r="P53350" s="2"/>
    </row>
    <row r="53351" spans="15:16" x14ac:dyDescent="0.2">
      <c r="O53351" s="152"/>
      <c r="P53351" s="2"/>
    </row>
    <row r="53352" spans="15:16" x14ac:dyDescent="0.2">
      <c r="O53352" s="152"/>
      <c r="P53352" s="2"/>
    </row>
    <row r="53353" spans="15:16" x14ac:dyDescent="0.2">
      <c r="O53353" s="152"/>
      <c r="P53353" s="2"/>
    </row>
    <row r="53354" spans="15:16" x14ac:dyDescent="0.2">
      <c r="O53354" s="152"/>
      <c r="P53354" s="2"/>
    </row>
    <row r="53355" spans="15:16" x14ac:dyDescent="0.2">
      <c r="O53355" s="152"/>
      <c r="P53355" s="2"/>
    </row>
    <row r="53356" spans="15:16" x14ac:dyDescent="0.2">
      <c r="O53356" s="152"/>
      <c r="P53356" s="2"/>
    </row>
    <row r="53357" spans="15:16" x14ac:dyDescent="0.2">
      <c r="O53357" s="152"/>
      <c r="P53357" s="2"/>
    </row>
    <row r="53358" spans="15:16" x14ac:dyDescent="0.2">
      <c r="O53358" s="152"/>
      <c r="P53358" s="2"/>
    </row>
    <row r="53359" spans="15:16" x14ac:dyDescent="0.2">
      <c r="O53359" s="152"/>
      <c r="P53359" s="2"/>
    </row>
    <row r="53360" spans="15:16" x14ac:dyDescent="0.2">
      <c r="O53360" s="152"/>
      <c r="P53360" s="2"/>
    </row>
    <row r="53361" spans="15:16" x14ac:dyDescent="0.2">
      <c r="O53361" s="152"/>
      <c r="P53361" s="2"/>
    </row>
    <row r="53362" spans="15:16" x14ac:dyDescent="0.2">
      <c r="O53362" s="152"/>
      <c r="P53362" s="2"/>
    </row>
    <row r="53363" spans="15:16" x14ac:dyDescent="0.2">
      <c r="O53363" s="152"/>
      <c r="P53363" s="2"/>
    </row>
    <row r="53364" spans="15:16" x14ac:dyDescent="0.2">
      <c r="O53364" s="152"/>
      <c r="P53364" s="2"/>
    </row>
    <row r="53365" spans="15:16" x14ac:dyDescent="0.2">
      <c r="O53365" s="152"/>
      <c r="P53365" s="2"/>
    </row>
    <row r="53366" spans="15:16" x14ac:dyDescent="0.2">
      <c r="O53366" s="152"/>
      <c r="P53366" s="2"/>
    </row>
    <row r="53367" spans="15:16" x14ac:dyDescent="0.2">
      <c r="O53367" s="152"/>
      <c r="P53367" s="2"/>
    </row>
    <row r="53368" spans="15:16" x14ac:dyDescent="0.2">
      <c r="O53368" s="152"/>
      <c r="P53368" s="2"/>
    </row>
    <row r="53369" spans="15:16" x14ac:dyDescent="0.2">
      <c r="O53369" s="152"/>
      <c r="P53369" s="2"/>
    </row>
    <row r="53370" spans="15:16" x14ac:dyDescent="0.2">
      <c r="O53370" s="152"/>
      <c r="P53370" s="2"/>
    </row>
    <row r="53371" spans="15:16" x14ac:dyDescent="0.2">
      <c r="O53371" s="152"/>
      <c r="P53371" s="2"/>
    </row>
    <row r="53372" spans="15:16" x14ac:dyDescent="0.2">
      <c r="O53372" s="152"/>
      <c r="P53372" s="2"/>
    </row>
    <row r="53373" spans="15:16" x14ac:dyDescent="0.2">
      <c r="O53373" s="152"/>
      <c r="P53373" s="2"/>
    </row>
    <row r="53374" spans="15:16" x14ac:dyDescent="0.2">
      <c r="O53374" s="152"/>
      <c r="P53374" s="2"/>
    </row>
    <row r="53375" spans="15:16" x14ac:dyDescent="0.2">
      <c r="O53375" s="152"/>
      <c r="P53375" s="2"/>
    </row>
    <row r="53376" spans="15:16" x14ac:dyDescent="0.2">
      <c r="O53376" s="152"/>
      <c r="P53376" s="2"/>
    </row>
    <row r="53377" spans="15:16" x14ac:dyDescent="0.2">
      <c r="O53377" s="152"/>
      <c r="P53377" s="2"/>
    </row>
    <row r="53378" spans="15:16" x14ac:dyDescent="0.2">
      <c r="O53378" s="152"/>
      <c r="P53378" s="2"/>
    </row>
    <row r="53379" spans="15:16" x14ac:dyDescent="0.2">
      <c r="O53379" s="152"/>
      <c r="P53379" s="2"/>
    </row>
    <row r="53380" spans="15:16" x14ac:dyDescent="0.2">
      <c r="O53380" s="152"/>
      <c r="P53380" s="2"/>
    </row>
    <row r="53381" spans="15:16" x14ac:dyDescent="0.2">
      <c r="O53381" s="152"/>
      <c r="P53381" s="2"/>
    </row>
    <row r="53382" spans="15:16" x14ac:dyDescent="0.2">
      <c r="O53382" s="152"/>
      <c r="P53382" s="2"/>
    </row>
    <row r="53383" spans="15:16" x14ac:dyDescent="0.2">
      <c r="O53383" s="152"/>
      <c r="P53383" s="2"/>
    </row>
    <row r="53384" spans="15:16" x14ac:dyDescent="0.2">
      <c r="O53384" s="152"/>
      <c r="P53384" s="2"/>
    </row>
    <row r="53385" spans="15:16" x14ac:dyDescent="0.2">
      <c r="O53385" s="152"/>
      <c r="P53385" s="2"/>
    </row>
    <row r="53386" spans="15:16" x14ac:dyDescent="0.2">
      <c r="O53386" s="152"/>
      <c r="P53386" s="2"/>
    </row>
    <row r="53387" spans="15:16" x14ac:dyDescent="0.2">
      <c r="O53387" s="152"/>
      <c r="P53387" s="2"/>
    </row>
    <row r="53388" spans="15:16" x14ac:dyDescent="0.2">
      <c r="O53388" s="152"/>
      <c r="P53388" s="2"/>
    </row>
    <row r="53389" spans="15:16" x14ac:dyDescent="0.2">
      <c r="O53389" s="152"/>
      <c r="P53389" s="2"/>
    </row>
    <row r="53390" spans="15:16" x14ac:dyDescent="0.2">
      <c r="O53390" s="152"/>
      <c r="P53390" s="2"/>
    </row>
    <row r="53391" spans="15:16" x14ac:dyDescent="0.2">
      <c r="O53391" s="152"/>
      <c r="P53391" s="2"/>
    </row>
    <row r="53392" spans="15:16" x14ac:dyDescent="0.2">
      <c r="O53392" s="152"/>
      <c r="P53392" s="2"/>
    </row>
    <row r="53393" spans="15:16" x14ac:dyDescent="0.2">
      <c r="O53393" s="152"/>
      <c r="P53393" s="2"/>
    </row>
    <row r="53394" spans="15:16" x14ac:dyDescent="0.2">
      <c r="O53394" s="152"/>
      <c r="P53394" s="2"/>
    </row>
    <row r="53395" spans="15:16" x14ac:dyDescent="0.2">
      <c r="O53395" s="152"/>
      <c r="P53395" s="2"/>
    </row>
    <row r="53396" spans="15:16" x14ac:dyDescent="0.2">
      <c r="O53396" s="152"/>
      <c r="P53396" s="2"/>
    </row>
    <row r="53397" spans="15:16" x14ac:dyDescent="0.2">
      <c r="O53397" s="152"/>
      <c r="P53397" s="2"/>
    </row>
    <row r="53398" spans="15:16" x14ac:dyDescent="0.2">
      <c r="O53398" s="152"/>
      <c r="P53398" s="2"/>
    </row>
    <row r="53399" spans="15:16" x14ac:dyDescent="0.2">
      <c r="O53399" s="152"/>
      <c r="P53399" s="2"/>
    </row>
    <row r="53400" spans="15:16" x14ac:dyDescent="0.2">
      <c r="O53400" s="152"/>
      <c r="P53400" s="2"/>
    </row>
    <row r="53401" spans="15:16" x14ac:dyDescent="0.2">
      <c r="O53401" s="152"/>
      <c r="P53401" s="2"/>
    </row>
    <row r="53402" spans="15:16" x14ac:dyDescent="0.2">
      <c r="O53402" s="152"/>
      <c r="P53402" s="2"/>
    </row>
    <row r="53403" spans="15:16" x14ac:dyDescent="0.2">
      <c r="O53403" s="152"/>
      <c r="P53403" s="2"/>
    </row>
    <row r="53404" spans="15:16" x14ac:dyDescent="0.2">
      <c r="O53404" s="152"/>
      <c r="P53404" s="2"/>
    </row>
    <row r="53405" spans="15:16" x14ac:dyDescent="0.2">
      <c r="O53405" s="152"/>
      <c r="P53405" s="2"/>
    </row>
    <row r="53406" spans="15:16" x14ac:dyDescent="0.2">
      <c r="O53406" s="152"/>
      <c r="P53406" s="2"/>
    </row>
    <row r="53407" spans="15:16" x14ac:dyDescent="0.2">
      <c r="O53407" s="152"/>
      <c r="P53407" s="2"/>
    </row>
    <row r="53408" spans="15:16" x14ac:dyDescent="0.2">
      <c r="O53408" s="152"/>
      <c r="P53408" s="2"/>
    </row>
    <row r="53409" spans="15:16" x14ac:dyDescent="0.2">
      <c r="O53409" s="152"/>
      <c r="P53409" s="2"/>
    </row>
    <row r="53410" spans="15:16" x14ac:dyDescent="0.2">
      <c r="O53410" s="152"/>
      <c r="P53410" s="2"/>
    </row>
    <row r="53411" spans="15:16" x14ac:dyDescent="0.2">
      <c r="O53411" s="152"/>
      <c r="P53411" s="2"/>
    </row>
    <row r="53412" spans="15:16" x14ac:dyDescent="0.2">
      <c r="O53412" s="152"/>
      <c r="P53412" s="2"/>
    </row>
    <row r="53413" spans="15:16" x14ac:dyDescent="0.2">
      <c r="O53413" s="152"/>
      <c r="P53413" s="2"/>
    </row>
    <row r="53414" spans="15:16" x14ac:dyDescent="0.2">
      <c r="O53414" s="152"/>
      <c r="P53414" s="2"/>
    </row>
    <row r="53415" spans="15:16" x14ac:dyDescent="0.2">
      <c r="O53415" s="152"/>
      <c r="P53415" s="2"/>
    </row>
    <row r="53416" spans="15:16" x14ac:dyDescent="0.2">
      <c r="O53416" s="152"/>
      <c r="P53416" s="2"/>
    </row>
    <row r="53417" spans="15:16" x14ac:dyDescent="0.2">
      <c r="O53417" s="152"/>
      <c r="P53417" s="2"/>
    </row>
    <row r="53418" spans="15:16" x14ac:dyDescent="0.2">
      <c r="O53418" s="152"/>
      <c r="P53418" s="2"/>
    </row>
    <row r="53419" spans="15:16" x14ac:dyDescent="0.2">
      <c r="O53419" s="152"/>
      <c r="P53419" s="2"/>
    </row>
    <row r="53420" spans="15:16" x14ac:dyDescent="0.2">
      <c r="O53420" s="152"/>
      <c r="P53420" s="2"/>
    </row>
    <row r="53421" spans="15:16" x14ac:dyDescent="0.2">
      <c r="O53421" s="152"/>
      <c r="P53421" s="2"/>
    </row>
    <row r="53422" spans="15:16" x14ac:dyDescent="0.2">
      <c r="O53422" s="152"/>
      <c r="P53422" s="2"/>
    </row>
    <row r="53423" spans="15:16" x14ac:dyDescent="0.2">
      <c r="O53423" s="152"/>
      <c r="P53423" s="2"/>
    </row>
    <row r="53424" spans="15:16" x14ac:dyDescent="0.2">
      <c r="O53424" s="152"/>
      <c r="P53424" s="2"/>
    </row>
    <row r="53425" spans="15:16" x14ac:dyDescent="0.2">
      <c r="O53425" s="152"/>
      <c r="P53425" s="2"/>
    </row>
    <row r="53426" spans="15:16" x14ac:dyDescent="0.2">
      <c r="O53426" s="152"/>
      <c r="P53426" s="2"/>
    </row>
    <row r="53427" spans="15:16" x14ac:dyDescent="0.2">
      <c r="O53427" s="152"/>
      <c r="P53427" s="2"/>
    </row>
    <row r="53428" spans="15:16" x14ac:dyDescent="0.2">
      <c r="O53428" s="152"/>
      <c r="P53428" s="2"/>
    </row>
    <row r="53429" spans="15:16" x14ac:dyDescent="0.2">
      <c r="O53429" s="152"/>
      <c r="P53429" s="2"/>
    </row>
    <row r="53430" spans="15:16" x14ac:dyDescent="0.2">
      <c r="O53430" s="152"/>
      <c r="P53430" s="2"/>
    </row>
    <row r="53431" spans="15:16" x14ac:dyDescent="0.2">
      <c r="O53431" s="152"/>
      <c r="P53431" s="2"/>
    </row>
    <row r="53432" spans="15:16" x14ac:dyDescent="0.2">
      <c r="O53432" s="152"/>
      <c r="P53432" s="2"/>
    </row>
    <row r="53433" spans="15:16" x14ac:dyDescent="0.2">
      <c r="O53433" s="152"/>
      <c r="P53433" s="2"/>
    </row>
    <row r="53434" spans="15:16" x14ac:dyDescent="0.2">
      <c r="O53434" s="152"/>
      <c r="P53434" s="2"/>
    </row>
    <row r="53435" spans="15:16" x14ac:dyDescent="0.2">
      <c r="O53435" s="152"/>
      <c r="P53435" s="2"/>
    </row>
    <row r="53436" spans="15:16" x14ac:dyDescent="0.2">
      <c r="O53436" s="152"/>
      <c r="P53436" s="2"/>
    </row>
    <row r="53437" spans="15:16" x14ac:dyDescent="0.2">
      <c r="O53437" s="152"/>
      <c r="P53437" s="2"/>
    </row>
    <row r="53438" spans="15:16" x14ac:dyDescent="0.2">
      <c r="O53438" s="152"/>
      <c r="P53438" s="2"/>
    </row>
    <row r="53439" spans="15:16" x14ac:dyDescent="0.2">
      <c r="O53439" s="152"/>
      <c r="P53439" s="2"/>
    </row>
    <row r="53440" spans="15:16" x14ac:dyDescent="0.2">
      <c r="O53440" s="152"/>
      <c r="P53440" s="2"/>
    </row>
    <row r="53441" spans="15:16" x14ac:dyDescent="0.2">
      <c r="O53441" s="152"/>
      <c r="P53441" s="2"/>
    </row>
    <row r="53442" spans="15:16" x14ac:dyDescent="0.2">
      <c r="O53442" s="152"/>
      <c r="P53442" s="2"/>
    </row>
    <row r="53443" spans="15:16" x14ac:dyDescent="0.2">
      <c r="O53443" s="152"/>
      <c r="P53443" s="2"/>
    </row>
    <row r="53444" spans="15:16" x14ac:dyDescent="0.2">
      <c r="O53444" s="152"/>
      <c r="P53444" s="2"/>
    </row>
    <row r="53445" spans="15:16" x14ac:dyDescent="0.2">
      <c r="O53445" s="152"/>
      <c r="P53445" s="2"/>
    </row>
    <row r="53446" spans="15:16" x14ac:dyDescent="0.2">
      <c r="O53446" s="152"/>
      <c r="P53446" s="2"/>
    </row>
    <row r="53447" spans="15:16" x14ac:dyDescent="0.2">
      <c r="O53447" s="152"/>
      <c r="P53447" s="2"/>
    </row>
    <row r="53448" spans="15:16" x14ac:dyDescent="0.2">
      <c r="O53448" s="152"/>
      <c r="P53448" s="2"/>
    </row>
    <row r="53449" spans="15:16" x14ac:dyDescent="0.2">
      <c r="O53449" s="152"/>
      <c r="P53449" s="2"/>
    </row>
    <row r="53450" spans="15:16" x14ac:dyDescent="0.2">
      <c r="O53450" s="152"/>
      <c r="P53450" s="2"/>
    </row>
    <row r="53451" spans="15:16" x14ac:dyDescent="0.2">
      <c r="O53451" s="152"/>
      <c r="P53451" s="2"/>
    </row>
    <row r="53452" spans="15:16" x14ac:dyDescent="0.2">
      <c r="O53452" s="152"/>
      <c r="P53452" s="2"/>
    </row>
    <row r="53453" spans="15:16" x14ac:dyDescent="0.2">
      <c r="O53453" s="152"/>
      <c r="P53453" s="2"/>
    </row>
    <row r="53454" spans="15:16" x14ac:dyDescent="0.2">
      <c r="O53454" s="152"/>
      <c r="P53454" s="2"/>
    </row>
    <row r="53455" spans="15:16" x14ac:dyDescent="0.2">
      <c r="O53455" s="152"/>
      <c r="P53455" s="2"/>
    </row>
    <row r="53456" spans="15:16" x14ac:dyDescent="0.2">
      <c r="O53456" s="152"/>
      <c r="P53456" s="2"/>
    </row>
    <row r="53457" spans="15:16" x14ac:dyDescent="0.2">
      <c r="O53457" s="152"/>
      <c r="P53457" s="2"/>
    </row>
    <row r="53458" spans="15:16" x14ac:dyDescent="0.2">
      <c r="O53458" s="152"/>
      <c r="P53458" s="2"/>
    </row>
    <row r="53459" spans="15:16" x14ac:dyDescent="0.2">
      <c r="O53459" s="152"/>
      <c r="P53459" s="2"/>
    </row>
    <row r="53460" spans="15:16" x14ac:dyDescent="0.2">
      <c r="O53460" s="152"/>
      <c r="P53460" s="2"/>
    </row>
    <row r="53461" spans="15:16" x14ac:dyDescent="0.2">
      <c r="O53461" s="152"/>
      <c r="P53461" s="2"/>
    </row>
    <row r="53462" spans="15:16" x14ac:dyDescent="0.2">
      <c r="O53462" s="152"/>
      <c r="P53462" s="2"/>
    </row>
    <row r="53463" spans="15:16" x14ac:dyDescent="0.2">
      <c r="O53463" s="152"/>
      <c r="P53463" s="2"/>
    </row>
    <row r="53464" spans="15:16" x14ac:dyDescent="0.2">
      <c r="O53464" s="152"/>
      <c r="P53464" s="2"/>
    </row>
    <row r="53465" spans="15:16" x14ac:dyDescent="0.2">
      <c r="O53465" s="152"/>
      <c r="P53465" s="2"/>
    </row>
    <row r="53466" spans="15:16" x14ac:dyDescent="0.2">
      <c r="O53466" s="152"/>
      <c r="P53466" s="2"/>
    </row>
    <row r="53467" spans="15:16" x14ac:dyDescent="0.2">
      <c r="O53467" s="152"/>
      <c r="P53467" s="2"/>
    </row>
    <row r="53468" spans="15:16" x14ac:dyDescent="0.2">
      <c r="O53468" s="152"/>
      <c r="P53468" s="2"/>
    </row>
    <row r="53469" spans="15:16" x14ac:dyDescent="0.2">
      <c r="O53469" s="152"/>
      <c r="P53469" s="2"/>
    </row>
    <row r="53470" spans="15:16" x14ac:dyDescent="0.2">
      <c r="O53470" s="152"/>
      <c r="P53470" s="2"/>
    </row>
    <row r="53471" spans="15:16" x14ac:dyDescent="0.2">
      <c r="O53471" s="152"/>
      <c r="P53471" s="2"/>
    </row>
    <row r="53472" spans="15:16" x14ac:dyDescent="0.2">
      <c r="O53472" s="152"/>
      <c r="P53472" s="2"/>
    </row>
    <row r="53473" spans="15:16" x14ac:dyDescent="0.2">
      <c r="O53473" s="152"/>
      <c r="P53473" s="2"/>
    </row>
    <row r="53474" spans="15:16" x14ac:dyDescent="0.2">
      <c r="O53474" s="152"/>
      <c r="P53474" s="2"/>
    </row>
    <row r="53475" spans="15:16" x14ac:dyDescent="0.2">
      <c r="O53475" s="152"/>
      <c r="P53475" s="2"/>
    </row>
    <row r="53476" spans="15:16" x14ac:dyDescent="0.2">
      <c r="O53476" s="152"/>
      <c r="P53476" s="2"/>
    </row>
    <row r="53477" spans="15:16" x14ac:dyDescent="0.2">
      <c r="O53477" s="152"/>
      <c r="P53477" s="2"/>
    </row>
    <row r="53478" spans="15:16" x14ac:dyDescent="0.2">
      <c r="O53478" s="152"/>
      <c r="P53478" s="2"/>
    </row>
    <row r="53479" spans="15:16" x14ac:dyDescent="0.2">
      <c r="O53479" s="152"/>
      <c r="P53479" s="2"/>
    </row>
    <row r="53480" spans="15:16" x14ac:dyDescent="0.2">
      <c r="O53480" s="152"/>
      <c r="P53480" s="2"/>
    </row>
    <row r="53481" spans="15:16" x14ac:dyDescent="0.2">
      <c r="O53481" s="152"/>
      <c r="P53481" s="2"/>
    </row>
    <row r="53482" spans="15:16" x14ac:dyDescent="0.2">
      <c r="O53482" s="152"/>
      <c r="P53482" s="2"/>
    </row>
    <row r="53483" spans="15:16" x14ac:dyDescent="0.2">
      <c r="O53483" s="152"/>
      <c r="P53483" s="2"/>
    </row>
    <row r="53484" spans="15:16" x14ac:dyDescent="0.2">
      <c r="O53484" s="152"/>
      <c r="P53484" s="2"/>
    </row>
    <row r="53485" spans="15:16" x14ac:dyDescent="0.2">
      <c r="O53485" s="152"/>
      <c r="P53485" s="2"/>
    </row>
    <row r="53486" spans="15:16" x14ac:dyDescent="0.2">
      <c r="O53486" s="152"/>
      <c r="P53486" s="2"/>
    </row>
    <row r="53487" spans="15:16" x14ac:dyDescent="0.2">
      <c r="O53487" s="152"/>
      <c r="P53487" s="2"/>
    </row>
    <row r="53488" spans="15:16" x14ac:dyDescent="0.2">
      <c r="O53488" s="152"/>
      <c r="P53488" s="2"/>
    </row>
    <row r="53489" spans="15:16" x14ac:dyDescent="0.2">
      <c r="O53489" s="152"/>
      <c r="P53489" s="2"/>
    </row>
    <row r="53490" spans="15:16" x14ac:dyDescent="0.2">
      <c r="O53490" s="152"/>
      <c r="P53490" s="2"/>
    </row>
    <row r="53491" spans="15:16" x14ac:dyDescent="0.2">
      <c r="O53491" s="152"/>
      <c r="P53491" s="2"/>
    </row>
    <row r="53492" spans="15:16" x14ac:dyDescent="0.2">
      <c r="O53492" s="152"/>
      <c r="P53492" s="2"/>
    </row>
    <row r="53493" spans="15:16" x14ac:dyDescent="0.2">
      <c r="O53493" s="152"/>
      <c r="P53493" s="2"/>
    </row>
    <row r="53494" spans="15:16" x14ac:dyDescent="0.2">
      <c r="O53494" s="152"/>
      <c r="P53494" s="2"/>
    </row>
    <row r="53495" spans="15:16" x14ac:dyDescent="0.2">
      <c r="O53495" s="152"/>
      <c r="P53495" s="2"/>
    </row>
    <row r="53496" spans="15:16" x14ac:dyDescent="0.2">
      <c r="O53496" s="152"/>
      <c r="P53496" s="2"/>
    </row>
    <row r="53497" spans="15:16" x14ac:dyDescent="0.2">
      <c r="O53497" s="152"/>
      <c r="P53497" s="2"/>
    </row>
    <row r="53498" spans="15:16" x14ac:dyDescent="0.2">
      <c r="O53498" s="152"/>
      <c r="P53498" s="2"/>
    </row>
    <row r="53499" spans="15:16" x14ac:dyDescent="0.2">
      <c r="O53499" s="152"/>
      <c r="P53499" s="2"/>
    </row>
    <row r="53500" spans="15:16" x14ac:dyDescent="0.2">
      <c r="O53500" s="152"/>
      <c r="P53500" s="2"/>
    </row>
    <row r="53501" spans="15:16" x14ac:dyDescent="0.2">
      <c r="O53501" s="152"/>
      <c r="P53501" s="2"/>
    </row>
    <row r="53502" spans="15:16" x14ac:dyDescent="0.2">
      <c r="O53502" s="152"/>
      <c r="P53502" s="2"/>
    </row>
    <row r="53503" spans="15:16" x14ac:dyDescent="0.2">
      <c r="O53503" s="152"/>
      <c r="P53503" s="2"/>
    </row>
    <row r="53504" spans="15:16" x14ac:dyDescent="0.2">
      <c r="O53504" s="152"/>
      <c r="P53504" s="2"/>
    </row>
    <row r="53505" spans="15:16" x14ac:dyDescent="0.2">
      <c r="O53505" s="152"/>
      <c r="P53505" s="2"/>
    </row>
    <row r="53506" spans="15:16" x14ac:dyDescent="0.2">
      <c r="O53506" s="152"/>
      <c r="P53506" s="2"/>
    </row>
    <row r="53507" spans="15:16" x14ac:dyDescent="0.2">
      <c r="O53507" s="152"/>
      <c r="P53507" s="2"/>
    </row>
    <row r="53508" spans="15:16" x14ac:dyDescent="0.2">
      <c r="O53508" s="152"/>
      <c r="P53508" s="2"/>
    </row>
    <row r="53509" spans="15:16" x14ac:dyDescent="0.2">
      <c r="O53509" s="152"/>
      <c r="P53509" s="2"/>
    </row>
    <row r="53510" spans="15:16" x14ac:dyDescent="0.2">
      <c r="O53510" s="152"/>
      <c r="P53510" s="2"/>
    </row>
    <row r="53511" spans="15:16" x14ac:dyDescent="0.2">
      <c r="O53511" s="152"/>
      <c r="P53511" s="2"/>
    </row>
    <row r="53512" spans="15:16" x14ac:dyDescent="0.2">
      <c r="O53512" s="152"/>
      <c r="P53512" s="2"/>
    </row>
    <row r="53513" spans="15:16" x14ac:dyDescent="0.2">
      <c r="O53513" s="152"/>
      <c r="P53513" s="2"/>
    </row>
    <row r="53514" spans="15:16" x14ac:dyDescent="0.2">
      <c r="O53514" s="152"/>
      <c r="P53514" s="2"/>
    </row>
    <row r="53515" spans="15:16" x14ac:dyDescent="0.2">
      <c r="O53515" s="152"/>
      <c r="P53515" s="2"/>
    </row>
    <row r="53516" spans="15:16" x14ac:dyDescent="0.2">
      <c r="O53516" s="152"/>
      <c r="P53516" s="2"/>
    </row>
    <row r="53517" spans="15:16" x14ac:dyDescent="0.2">
      <c r="O53517" s="152"/>
      <c r="P53517" s="2"/>
    </row>
    <row r="53518" spans="15:16" x14ac:dyDescent="0.2">
      <c r="O53518" s="152"/>
      <c r="P53518" s="2"/>
    </row>
    <row r="53519" spans="15:16" x14ac:dyDescent="0.2">
      <c r="O53519" s="152"/>
      <c r="P53519" s="2"/>
    </row>
    <row r="53520" spans="15:16" x14ac:dyDescent="0.2">
      <c r="O53520" s="152"/>
      <c r="P53520" s="2"/>
    </row>
    <row r="53521" spans="15:16" x14ac:dyDescent="0.2">
      <c r="O53521" s="152"/>
      <c r="P53521" s="2"/>
    </row>
    <row r="53522" spans="15:16" x14ac:dyDescent="0.2">
      <c r="O53522" s="152"/>
      <c r="P53522" s="2"/>
    </row>
    <row r="53523" spans="15:16" x14ac:dyDescent="0.2">
      <c r="O53523" s="152"/>
      <c r="P53523" s="2"/>
    </row>
    <row r="53524" spans="15:16" x14ac:dyDescent="0.2">
      <c r="O53524" s="152"/>
      <c r="P53524" s="2"/>
    </row>
    <row r="53525" spans="15:16" x14ac:dyDescent="0.2">
      <c r="O53525" s="152"/>
      <c r="P53525" s="2"/>
    </row>
    <row r="53526" spans="15:16" x14ac:dyDescent="0.2">
      <c r="O53526" s="152"/>
      <c r="P53526" s="2"/>
    </row>
    <row r="53527" spans="15:16" x14ac:dyDescent="0.2">
      <c r="O53527" s="152"/>
      <c r="P53527" s="2"/>
    </row>
    <row r="53528" spans="15:16" x14ac:dyDescent="0.2">
      <c r="O53528" s="152"/>
      <c r="P53528" s="2"/>
    </row>
    <row r="53529" spans="15:16" x14ac:dyDescent="0.2">
      <c r="O53529" s="152"/>
      <c r="P53529" s="2"/>
    </row>
    <row r="53530" spans="15:16" x14ac:dyDescent="0.2">
      <c r="O53530" s="152"/>
      <c r="P53530" s="2"/>
    </row>
    <row r="53531" spans="15:16" x14ac:dyDescent="0.2">
      <c r="O53531" s="152"/>
      <c r="P53531" s="2"/>
    </row>
    <row r="53532" spans="15:16" x14ac:dyDescent="0.2">
      <c r="O53532" s="152"/>
      <c r="P53532" s="2"/>
    </row>
    <row r="53533" spans="15:16" x14ac:dyDescent="0.2">
      <c r="O53533" s="152"/>
      <c r="P53533" s="2"/>
    </row>
    <row r="53534" spans="15:16" x14ac:dyDescent="0.2">
      <c r="O53534" s="152"/>
      <c r="P53534" s="2"/>
    </row>
    <row r="53535" spans="15:16" x14ac:dyDescent="0.2">
      <c r="O53535" s="152"/>
      <c r="P53535" s="2"/>
    </row>
    <row r="53536" spans="15:16" x14ac:dyDescent="0.2">
      <c r="O53536" s="152"/>
      <c r="P53536" s="2"/>
    </row>
    <row r="53537" spans="15:16" x14ac:dyDescent="0.2">
      <c r="O53537" s="152"/>
      <c r="P53537" s="2"/>
    </row>
    <row r="53538" spans="15:16" x14ac:dyDescent="0.2">
      <c r="O53538" s="152"/>
      <c r="P53538" s="2"/>
    </row>
    <row r="53539" spans="15:16" x14ac:dyDescent="0.2">
      <c r="O53539" s="152"/>
      <c r="P53539" s="2"/>
    </row>
    <row r="53540" spans="15:16" x14ac:dyDescent="0.2">
      <c r="O53540" s="152"/>
      <c r="P53540" s="2"/>
    </row>
    <row r="53541" spans="15:16" x14ac:dyDescent="0.2">
      <c r="O53541" s="152"/>
      <c r="P53541" s="2"/>
    </row>
    <row r="53542" spans="15:16" x14ac:dyDescent="0.2">
      <c r="O53542" s="152"/>
      <c r="P53542" s="2"/>
    </row>
    <row r="53543" spans="15:16" x14ac:dyDescent="0.2">
      <c r="O53543" s="152"/>
      <c r="P53543" s="2"/>
    </row>
    <row r="53544" spans="15:16" x14ac:dyDescent="0.2">
      <c r="O53544" s="152"/>
      <c r="P53544" s="2"/>
    </row>
    <row r="53545" spans="15:16" x14ac:dyDescent="0.2">
      <c r="O53545" s="152"/>
      <c r="P53545" s="2"/>
    </row>
    <row r="53546" spans="15:16" x14ac:dyDescent="0.2">
      <c r="O53546" s="152"/>
      <c r="P53546" s="2"/>
    </row>
    <row r="53547" spans="15:16" x14ac:dyDescent="0.2">
      <c r="O53547" s="152"/>
      <c r="P53547" s="2"/>
    </row>
    <row r="53548" spans="15:16" x14ac:dyDescent="0.2">
      <c r="O53548" s="152"/>
      <c r="P53548" s="2"/>
    </row>
    <row r="53549" spans="15:16" x14ac:dyDescent="0.2">
      <c r="O53549" s="152"/>
      <c r="P53549" s="2"/>
    </row>
    <row r="53550" spans="15:16" x14ac:dyDescent="0.2">
      <c r="O53550" s="152"/>
      <c r="P53550" s="2"/>
    </row>
    <row r="53551" spans="15:16" x14ac:dyDescent="0.2">
      <c r="O53551" s="152"/>
      <c r="P53551" s="2"/>
    </row>
    <row r="53552" spans="15:16" x14ac:dyDescent="0.2">
      <c r="O53552" s="152"/>
      <c r="P53552" s="2"/>
    </row>
    <row r="53553" spans="15:16" x14ac:dyDescent="0.2">
      <c r="O53553" s="152"/>
      <c r="P53553" s="2"/>
    </row>
    <row r="53554" spans="15:16" x14ac:dyDescent="0.2">
      <c r="O53554" s="152"/>
      <c r="P53554" s="2"/>
    </row>
    <row r="53555" spans="15:16" x14ac:dyDescent="0.2">
      <c r="O53555" s="152"/>
      <c r="P53555" s="2"/>
    </row>
    <row r="53556" spans="15:16" x14ac:dyDescent="0.2">
      <c r="O53556" s="152"/>
      <c r="P53556" s="2"/>
    </row>
    <row r="53557" spans="15:16" x14ac:dyDescent="0.2">
      <c r="O53557" s="152"/>
      <c r="P53557" s="2"/>
    </row>
    <row r="53558" spans="15:16" x14ac:dyDescent="0.2">
      <c r="O53558" s="152"/>
      <c r="P53558" s="2"/>
    </row>
    <row r="53559" spans="15:16" x14ac:dyDescent="0.2">
      <c r="O53559" s="152"/>
      <c r="P53559" s="2"/>
    </row>
    <row r="53560" spans="15:16" x14ac:dyDescent="0.2">
      <c r="O53560" s="152"/>
      <c r="P53560" s="2"/>
    </row>
    <row r="53561" spans="15:16" x14ac:dyDescent="0.2">
      <c r="O53561" s="152"/>
      <c r="P53561" s="2"/>
    </row>
    <row r="53562" spans="15:16" x14ac:dyDescent="0.2">
      <c r="O53562" s="152"/>
      <c r="P53562" s="2"/>
    </row>
    <row r="53563" spans="15:16" x14ac:dyDescent="0.2">
      <c r="O53563" s="152"/>
      <c r="P53563" s="2"/>
    </row>
    <row r="53564" spans="15:16" x14ac:dyDescent="0.2">
      <c r="O53564" s="152"/>
      <c r="P53564" s="2"/>
    </row>
    <row r="53565" spans="15:16" x14ac:dyDescent="0.2">
      <c r="O53565" s="152"/>
      <c r="P53565" s="2"/>
    </row>
    <row r="53566" spans="15:16" x14ac:dyDescent="0.2">
      <c r="O53566" s="152"/>
      <c r="P53566" s="2"/>
    </row>
    <row r="53567" spans="15:16" x14ac:dyDescent="0.2">
      <c r="O53567" s="152"/>
      <c r="P53567" s="2"/>
    </row>
    <row r="53568" spans="15:16" x14ac:dyDescent="0.2">
      <c r="O53568" s="152"/>
      <c r="P53568" s="2"/>
    </row>
    <row r="53569" spans="15:16" x14ac:dyDescent="0.2">
      <c r="O53569" s="152"/>
      <c r="P53569" s="2"/>
    </row>
    <row r="53570" spans="15:16" x14ac:dyDescent="0.2">
      <c r="O53570" s="152"/>
      <c r="P53570" s="2"/>
    </row>
    <row r="53571" spans="15:16" x14ac:dyDescent="0.2">
      <c r="O53571" s="152"/>
      <c r="P53571" s="2"/>
    </row>
    <row r="53572" spans="15:16" x14ac:dyDescent="0.2">
      <c r="O53572" s="152"/>
      <c r="P53572" s="2"/>
    </row>
    <row r="53573" spans="15:16" x14ac:dyDescent="0.2">
      <c r="O53573" s="152"/>
      <c r="P53573" s="2"/>
    </row>
    <row r="53574" spans="15:16" x14ac:dyDescent="0.2">
      <c r="O53574" s="152"/>
      <c r="P53574" s="2"/>
    </row>
    <row r="53575" spans="15:16" x14ac:dyDescent="0.2">
      <c r="O53575" s="152"/>
      <c r="P53575" s="2"/>
    </row>
    <row r="53576" spans="15:16" x14ac:dyDescent="0.2">
      <c r="O53576" s="152"/>
      <c r="P53576" s="2"/>
    </row>
    <row r="53577" spans="15:16" x14ac:dyDescent="0.2">
      <c r="O53577" s="152"/>
      <c r="P53577" s="2"/>
    </row>
    <row r="53578" spans="15:16" x14ac:dyDescent="0.2">
      <c r="O53578" s="152"/>
      <c r="P53578" s="2"/>
    </row>
    <row r="53579" spans="15:16" x14ac:dyDescent="0.2">
      <c r="O53579" s="152"/>
      <c r="P53579" s="2"/>
    </row>
    <row r="53580" spans="15:16" x14ac:dyDescent="0.2">
      <c r="O53580" s="152"/>
      <c r="P53580" s="2"/>
    </row>
    <row r="53581" spans="15:16" x14ac:dyDescent="0.2">
      <c r="O53581" s="152"/>
      <c r="P53581" s="2"/>
    </row>
    <row r="53582" spans="15:16" x14ac:dyDescent="0.2">
      <c r="O53582" s="152"/>
      <c r="P53582" s="2"/>
    </row>
    <row r="53583" spans="15:16" x14ac:dyDescent="0.2">
      <c r="O53583" s="152"/>
      <c r="P53583" s="2"/>
    </row>
    <row r="53584" spans="15:16" x14ac:dyDescent="0.2">
      <c r="O53584" s="152"/>
      <c r="P53584" s="2"/>
    </row>
    <row r="53585" spans="15:16" x14ac:dyDescent="0.2">
      <c r="O53585" s="152"/>
      <c r="P53585" s="2"/>
    </row>
    <row r="53586" spans="15:16" x14ac:dyDescent="0.2">
      <c r="O53586" s="152"/>
      <c r="P53586" s="2"/>
    </row>
    <row r="53587" spans="15:16" x14ac:dyDescent="0.2">
      <c r="O53587" s="152"/>
      <c r="P53587" s="2"/>
    </row>
    <row r="53588" spans="15:16" x14ac:dyDescent="0.2">
      <c r="O53588" s="152"/>
      <c r="P53588" s="2"/>
    </row>
    <row r="53589" spans="15:16" x14ac:dyDescent="0.2">
      <c r="O53589" s="152"/>
      <c r="P53589" s="2"/>
    </row>
    <row r="53590" spans="15:16" x14ac:dyDescent="0.2">
      <c r="O53590" s="152"/>
      <c r="P53590" s="2"/>
    </row>
    <row r="53591" spans="15:16" x14ac:dyDescent="0.2">
      <c r="O53591" s="152"/>
      <c r="P53591" s="2"/>
    </row>
    <row r="53592" spans="15:16" x14ac:dyDescent="0.2">
      <c r="O53592" s="152"/>
      <c r="P53592" s="2"/>
    </row>
    <row r="53593" spans="15:16" x14ac:dyDescent="0.2">
      <c r="O53593" s="152"/>
      <c r="P53593" s="2"/>
    </row>
    <row r="53594" spans="15:16" x14ac:dyDescent="0.2">
      <c r="O53594" s="152"/>
      <c r="P53594" s="2"/>
    </row>
    <row r="53595" spans="15:16" x14ac:dyDescent="0.2">
      <c r="O53595" s="152"/>
      <c r="P53595" s="2"/>
    </row>
    <row r="53596" spans="15:16" x14ac:dyDescent="0.2">
      <c r="O53596" s="152"/>
      <c r="P53596" s="2"/>
    </row>
    <row r="53597" spans="15:16" x14ac:dyDescent="0.2">
      <c r="O53597" s="152"/>
      <c r="P53597" s="2"/>
    </row>
    <row r="53598" spans="15:16" x14ac:dyDescent="0.2">
      <c r="O53598" s="152"/>
      <c r="P53598" s="2"/>
    </row>
    <row r="53599" spans="15:16" x14ac:dyDescent="0.2">
      <c r="O53599" s="152"/>
      <c r="P53599" s="2"/>
    </row>
    <row r="53600" spans="15:16" x14ac:dyDescent="0.2">
      <c r="O53600" s="152"/>
      <c r="P53600" s="2"/>
    </row>
    <row r="53601" spans="15:16" x14ac:dyDescent="0.2">
      <c r="O53601" s="152"/>
      <c r="P53601" s="2"/>
    </row>
    <row r="53602" spans="15:16" x14ac:dyDescent="0.2">
      <c r="O53602" s="152"/>
      <c r="P53602" s="2"/>
    </row>
    <row r="53603" spans="15:16" x14ac:dyDescent="0.2">
      <c r="O53603" s="152"/>
      <c r="P53603" s="2"/>
    </row>
    <row r="53604" spans="15:16" x14ac:dyDescent="0.2">
      <c r="O53604" s="152"/>
      <c r="P53604" s="2"/>
    </row>
    <row r="53605" spans="15:16" x14ac:dyDescent="0.2">
      <c r="O53605" s="152"/>
      <c r="P53605" s="2"/>
    </row>
    <row r="53606" spans="15:16" x14ac:dyDescent="0.2">
      <c r="O53606" s="152"/>
      <c r="P53606" s="2"/>
    </row>
    <row r="53607" spans="15:16" x14ac:dyDescent="0.2">
      <c r="O53607" s="152"/>
      <c r="P53607" s="2"/>
    </row>
    <row r="53608" spans="15:16" x14ac:dyDescent="0.2">
      <c r="O53608" s="152"/>
      <c r="P53608" s="2"/>
    </row>
    <row r="53609" spans="15:16" x14ac:dyDescent="0.2">
      <c r="O53609" s="152"/>
      <c r="P53609" s="2"/>
    </row>
    <row r="53610" spans="15:16" x14ac:dyDescent="0.2">
      <c r="O53610" s="152"/>
      <c r="P53610" s="2"/>
    </row>
    <row r="53611" spans="15:16" x14ac:dyDescent="0.2">
      <c r="O53611" s="152"/>
      <c r="P53611" s="2"/>
    </row>
    <row r="53612" spans="15:16" x14ac:dyDescent="0.2">
      <c r="O53612" s="152"/>
      <c r="P53612" s="2"/>
    </row>
    <row r="53613" spans="15:16" x14ac:dyDescent="0.2">
      <c r="O53613" s="152"/>
      <c r="P53613" s="2"/>
    </row>
    <row r="53614" spans="15:16" x14ac:dyDescent="0.2">
      <c r="O53614" s="152"/>
      <c r="P53614" s="2"/>
    </row>
    <row r="53615" spans="15:16" x14ac:dyDescent="0.2">
      <c r="O53615" s="152"/>
      <c r="P53615" s="2"/>
    </row>
    <row r="53616" spans="15:16" x14ac:dyDescent="0.2">
      <c r="O53616" s="152"/>
      <c r="P53616" s="2"/>
    </row>
    <row r="53617" spans="15:16" x14ac:dyDescent="0.2">
      <c r="O53617" s="152"/>
      <c r="P53617" s="2"/>
    </row>
    <row r="53618" spans="15:16" x14ac:dyDescent="0.2">
      <c r="O53618" s="152"/>
      <c r="P53618" s="2"/>
    </row>
    <row r="53619" spans="15:16" x14ac:dyDescent="0.2">
      <c r="O53619" s="152"/>
      <c r="P53619" s="2"/>
    </row>
    <row r="53620" spans="15:16" x14ac:dyDescent="0.2">
      <c r="O53620" s="152"/>
      <c r="P53620" s="2"/>
    </row>
    <row r="53621" spans="15:16" x14ac:dyDescent="0.2">
      <c r="O53621" s="152"/>
      <c r="P53621" s="2"/>
    </row>
    <row r="53622" spans="15:16" x14ac:dyDescent="0.2">
      <c r="O53622" s="152"/>
      <c r="P53622" s="2"/>
    </row>
    <row r="53623" spans="15:16" x14ac:dyDescent="0.2">
      <c r="O53623" s="152"/>
      <c r="P53623" s="2"/>
    </row>
    <row r="53624" spans="15:16" x14ac:dyDescent="0.2">
      <c r="O53624" s="152"/>
      <c r="P53624" s="2"/>
    </row>
    <row r="53625" spans="15:16" x14ac:dyDescent="0.2">
      <c r="O53625" s="152"/>
      <c r="P53625" s="2"/>
    </row>
    <row r="53626" spans="15:16" x14ac:dyDescent="0.2">
      <c r="O53626" s="152"/>
      <c r="P53626" s="2"/>
    </row>
    <row r="53627" spans="15:16" x14ac:dyDescent="0.2">
      <c r="O53627" s="152"/>
      <c r="P53627" s="2"/>
    </row>
    <row r="53628" spans="15:16" x14ac:dyDescent="0.2">
      <c r="O53628" s="152"/>
      <c r="P53628" s="2"/>
    </row>
    <row r="53629" spans="15:16" x14ac:dyDescent="0.2">
      <c r="O53629" s="152"/>
      <c r="P53629" s="2"/>
    </row>
    <row r="53630" spans="15:16" x14ac:dyDescent="0.2">
      <c r="O53630" s="152"/>
      <c r="P53630" s="2"/>
    </row>
    <row r="53631" spans="15:16" x14ac:dyDescent="0.2">
      <c r="O53631" s="152"/>
      <c r="P53631" s="2"/>
    </row>
    <row r="53632" spans="15:16" x14ac:dyDescent="0.2">
      <c r="O53632" s="152"/>
      <c r="P53632" s="2"/>
    </row>
    <row r="53633" spans="15:16" x14ac:dyDescent="0.2">
      <c r="O53633" s="152"/>
      <c r="P53633" s="2"/>
    </row>
    <row r="53634" spans="15:16" x14ac:dyDescent="0.2">
      <c r="O53634" s="152"/>
      <c r="P53634" s="2"/>
    </row>
    <row r="53635" spans="15:16" x14ac:dyDescent="0.2">
      <c r="O53635" s="152"/>
      <c r="P53635" s="2"/>
    </row>
    <row r="53636" spans="15:16" x14ac:dyDescent="0.2">
      <c r="O53636" s="152"/>
      <c r="P53636" s="2"/>
    </row>
    <row r="53637" spans="15:16" x14ac:dyDescent="0.2">
      <c r="O53637" s="152"/>
      <c r="P53637" s="2"/>
    </row>
    <row r="53638" spans="15:16" x14ac:dyDescent="0.2">
      <c r="O53638" s="152"/>
      <c r="P53638" s="2"/>
    </row>
    <row r="53639" spans="15:16" x14ac:dyDescent="0.2">
      <c r="O53639" s="152"/>
      <c r="P53639" s="2"/>
    </row>
    <row r="53640" spans="15:16" x14ac:dyDescent="0.2">
      <c r="O53640" s="152"/>
      <c r="P53640" s="2"/>
    </row>
    <row r="53641" spans="15:16" x14ac:dyDescent="0.2">
      <c r="O53641" s="152"/>
      <c r="P53641" s="2"/>
    </row>
    <row r="53642" spans="15:16" x14ac:dyDescent="0.2">
      <c r="O53642" s="152"/>
      <c r="P53642" s="2"/>
    </row>
    <row r="53643" spans="15:16" x14ac:dyDescent="0.2">
      <c r="O53643" s="152"/>
      <c r="P53643" s="2"/>
    </row>
    <row r="53644" spans="15:16" x14ac:dyDescent="0.2">
      <c r="O53644" s="152"/>
      <c r="P53644" s="2"/>
    </row>
    <row r="53645" spans="15:16" x14ac:dyDescent="0.2">
      <c r="O53645" s="152"/>
      <c r="P53645" s="2"/>
    </row>
    <row r="53646" spans="15:16" x14ac:dyDescent="0.2">
      <c r="O53646" s="152"/>
      <c r="P53646" s="2"/>
    </row>
    <row r="53647" spans="15:16" x14ac:dyDescent="0.2">
      <c r="O53647" s="152"/>
      <c r="P53647" s="2"/>
    </row>
    <row r="53648" spans="15:16" x14ac:dyDescent="0.2">
      <c r="O53648" s="152"/>
      <c r="P53648" s="2"/>
    </row>
    <row r="53649" spans="15:16" x14ac:dyDescent="0.2">
      <c r="O53649" s="152"/>
      <c r="P53649" s="2"/>
    </row>
    <row r="53650" spans="15:16" x14ac:dyDescent="0.2">
      <c r="O53650" s="152"/>
      <c r="P53650" s="2"/>
    </row>
    <row r="53651" spans="15:16" x14ac:dyDescent="0.2">
      <c r="O53651" s="152"/>
      <c r="P53651" s="2"/>
    </row>
    <row r="53652" spans="15:16" x14ac:dyDescent="0.2">
      <c r="O53652" s="152"/>
      <c r="P53652" s="2"/>
    </row>
    <row r="53653" spans="15:16" x14ac:dyDescent="0.2">
      <c r="O53653" s="152"/>
      <c r="P53653" s="2"/>
    </row>
    <row r="53654" spans="15:16" x14ac:dyDescent="0.2">
      <c r="O53654" s="152"/>
      <c r="P53654" s="2"/>
    </row>
    <row r="53655" spans="15:16" x14ac:dyDescent="0.2">
      <c r="O53655" s="152"/>
      <c r="P53655" s="2"/>
    </row>
    <row r="53656" spans="15:16" x14ac:dyDescent="0.2">
      <c r="O53656" s="152"/>
      <c r="P53656" s="2"/>
    </row>
    <row r="53657" spans="15:16" x14ac:dyDescent="0.2">
      <c r="O53657" s="152"/>
      <c r="P53657" s="2"/>
    </row>
    <row r="53658" spans="15:16" x14ac:dyDescent="0.2">
      <c r="O53658" s="152"/>
      <c r="P53658" s="2"/>
    </row>
    <row r="53659" spans="15:16" x14ac:dyDescent="0.2">
      <c r="O53659" s="152"/>
      <c r="P53659" s="2"/>
    </row>
    <row r="53660" spans="15:16" x14ac:dyDescent="0.2">
      <c r="O53660" s="152"/>
      <c r="P53660" s="2"/>
    </row>
    <row r="53661" spans="15:16" x14ac:dyDescent="0.2">
      <c r="O53661" s="152"/>
      <c r="P53661" s="2"/>
    </row>
    <row r="53662" spans="15:16" x14ac:dyDescent="0.2">
      <c r="O53662" s="152"/>
      <c r="P53662" s="2"/>
    </row>
    <row r="53663" spans="15:16" x14ac:dyDescent="0.2">
      <c r="O53663" s="152"/>
      <c r="P53663" s="2"/>
    </row>
    <row r="53664" spans="15:16" x14ac:dyDescent="0.2">
      <c r="O53664" s="152"/>
      <c r="P53664" s="2"/>
    </row>
    <row r="53665" spans="15:16" x14ac:dyDescent="0.2">
      <c r="O53665" s="152"/>
      <c r="P53665" s="2"/>
    </row>
    <row r="53666" spans="15:16" x14ac:dyDescent="0.2">
      <c r="O53666" s="152"/>
      <c r="P53666" s="2"/>
    </row>
    <row r="53667" spans="15:16" x14ac:dyDescent="0.2">
      <c r="O53667" s="152"/>
      <c r="P53667" s="2"/>
    </row>
    <row r="53668" spans="15:16" x14ac:dyDescent="0.2">
      <c r="O53668" s="152"/>
      <c r="P53668" s="2"/>
    </row>
    <row r="53669" spans="15:16" x14ac:dyDescent="0.2">
      <c r="O53669" s="152"/>
      <c r="P53669" s="2"/>
    </row>
    <row r="53670" spans="15:16" x14ac:dyDescent="0.2">
      <c r="O53670" s="152"/>
      <c r="P53670" s="2"/>
    </row>
    <row r="53671" spans="15:16" x14ac:dyDescent="0.2">
      <c r="O53671" s="152"/>
      <c r="P53671" s="2"/>
    </row>
    <row r="53672" spans="15:16" x14ac:dyDescent="0.2">
      <c r="O53672" s="152"/>
      <c r="P53672" s="2"/>
    </row>
    <row r="53673" spans="15:16" x14ac:dyDescent="0.2">
      <c r="O53673" s="152"/>
      <c r="P53673" s="2"/>
    </row>
    <row r="53674" spans="15:16" x14ac:dyDescent="0.2">
      <c r="O53674" s="152"/>
      <c r="P53674" s="2"/>
    </row>
    <row r="53675" spans="15:16" x14ac:dyDescent="0.2">
      <c r="O53675" s="152"/>
      <c r="P53675" s="2"/>
    </row>
    <row r="53676" spans="15:16" x14ac:dyDescent="0.2">
      <c r="O53676" s="152"/>
      <c r="P53676" s="2"/>
    </row>
    <row r="53677" spans="15:16" x14ac:dyDescent="0.2">
      <c r="O53677" s="152"/>
      <c r="P53677" s="2"/>
    </row>
    <row r="53678" spans="15:16" x14ac:dyDescent="0.2">
      <c r="O53678" s="152"/>
      <c r="P53678" s="2"/>
    </row>
    <row r="53679" spans="15:16" x14ac:dyDescent="0.2">
      <c r="O53679" s="152"/>
      <c r="P53679" s="2"/>
    </row>
    <row r="53680" spans="15:16" x14ac:dyDescent="0.2">
      <c r="O53680" s="152"/>
      <c r="P53680" s="2"/>
    </row>
    <row r="53681" spans="15:16" x14ac:dyDescent="0.2">
      <c r="O53681" s="152"/>
      <c r="P53681" s="2"/>
    </row>
    <row r="53682" spans="15:16" x14ac:dyDescent="0.2">
      <c r="O53682" s="152"/>
      <c r="P53682" s="2"/>
    </row>
    <row r="53683" spans="15:16" x14ac:dyDescent="0.2">
      <c r="O53683" s="152"/>
      <c r="P53683" s="2"/>
    </row>
    <row r="53684" spans="15:16" x14ac:dyDescent="0.2">
      <c r="O53684" s="152"/>
      <c r="P53684" s="2"/>
    </row>
    <row r="53685" spans="15:16" x14ac:dyDescent="0.2">
      <c r="O53685" s="152"/>
      <c r="P53685" s="2"/>
    </row>
    <row r="53686" spans="15:16" x14ac:dyDescent="0.2">
      <c r="O53686" s="152"/>
      <c r="P53686" s="2"/>
    </row>
    <row r="53687" spans="15:16" x14ac:dyDescent="0.2">
      <c r="O53687" s="152"/>
      <c r="P53687" s="2"/>
    </row>
    <row r="53688" spans="15:16" x14ac:dyDescent="0.2">
      <c r="O53688" s="152"/>
      <c r="P53688" s="2"/>
    </row>
    <row r="53689" spans="15:16" x14ac:dyDescent="0.2">
      <c r="O53689" s="152"/>
      <c r="P53689" s="2"/>
    </row>
    <row r="53690" spans="15:16" x14ac:dyDescent="0.2">
      <c r="O53690" s="152"/>
      <c r="P53690" s="2"/>
    </row>
    <row r="53691" spans="15:16" x14ac:dyDescent="0.2">
      <c r="O53691" s="152"/>
      <c r="P53691" s="2"/>
    </row>
    <row r="53692" spans="15:16" x14ac:dyDescent="0.2">
      <c r="O53692" s="152"/>
      <c r="P53692" s="2"/>
    </row>
    <row r="53693" spans="15:16" x14ac:dyDescent="0.2">
      <c r="O53693" s="152"/>
      <c r="P53693" s="2"/>
    </row>
    <row r="53694" spans="15:16" x14ac:dyDescent="0.2">
      <c r="O53694" s="152"/>
      <c r="P53694" s="2"/>
    </row>
    <row r="53695" spans="15:16" x14ac:dyDescent="0.2">
      <c r="O53695" s="152"/>
      <c r="P53695" s="2"/>
    </row>
    <row r="53696" spans="15:16" x14ac:dyDescent="0.2">
      <c r="O53696" s="152"/>
      <c r="P53696" s="2"/>
    </row>
    <row r="53697" spans="15:16" x14ac:dyDescent="0.2">
      <c r="O53697" s="152"/>
      <c r="P53697" s="2"/>
    </row>
    <row r="53698" spans="15:16" x14ac:dyDescent="0.2">
      <c r="O53698" s="152"/>
      <c r="P53698" s="2"/>
    </row>
    <row r="53699" spans="15:16" x14ac:dyDescent="0.2">
      <c r="O53699" s="152"/>
      <c r="P53699" s="2"/>
    </row>
    <row r="53700" spans="15:16" x14ac:dyDescent="0.2">
      <c r="O53700" s="152"/>
      <c r="P53700" s="2"/>
    </row>
    <row r="53701" spans="15:16" x14ac:dyDescent="0.2">
      <c r="O53701" s="152"/>
      <c r="P53701" s="2"/>
    </row>
    <row r="53702" spans="15:16" x14ac:dyDescent="0.2">
      <c r="O53702" s="152"/>
      <c r="P53702" s="2"/>
    </row>
    <row r="53703" spans="15:16" x14ac:dyDescent="0.2">
      <c r="O53703" s="152"/>
      <c r="P53703" s="2"/>
    </row>
    <row r="53704" spans="15:16" x14ac:dyDescent="0.2">
      <c r="O53704" s="152"/>
      <c r="P53704" s="2"/>
    </row>
    <row r="53705" spans="15:16" x14ac:dyDescent="0.2">
      <c r="O53705" s="152"/>
      <c r="P53705" s="2"/>
    </row>
    <row r="53706" spans="15:16" x14ac:dyDescent="0.2">
      <c r="O53706" s="152"/>
      <c r="P53706" s="2"/>
    </row>
    <row r="53707" spans="15:16" x14ac:dyDescent="0.2">
      <c r="O53707" s="152"/>
      <c r="P53707" s="2"/>
    </row>
    <row r="53708" spans="15:16" x14ac:dyDescent="0.2">
      <c r="O53708" s="152"/>
      <c r="P53708" s="2"/>
    </row>
    <row r="53709" spans="15:16" x14ac:dyDescent="0.2">
      <c r="O53709" s="152"/>
      <c r="P53709" s="2"/>
    </row>
    <row r="53710" spans="15:16" x14ac:dyDescent="0.2">
      <c r="O53710" s="152"/>
      <c r="P53710" s="2"/>
    </row>
    <row r="53711" spans="15:16" x14ac:dyDescent="0.2">
      <c r="O53711" s="152"/>
      <c r="P53711" s="2"/>
    </row>
    <row r="53712" spans="15:16" x14ac:dyDescent="0.2">
      <c r="O53712" s="152"/>
      <c r="P53712" s="2"/>
    </row>
    <row r="53713" spans="15:16" x14ac:dyDescent="0.2">
      <c r="O53713" s="152"/>
      <c r="P53713" s="2"/>
    </row>
    <row r="53714" spans="15:16" x14ac:dyDescent="0.2">
      <c r="O53714" s="152"/>
      <c r="P53714" s="2"/>
    </row>
    <row r="53715" spans="15:16" x14ac:dyDescent="0.2">
      <c r="O53715" s="152"/>
      <c r="P53715" s="2"/>
    </row>
    <row r="53716" spans="15:16" x14ac:dyDescent="0.2">
      <c r="O53716" s="152"/>
      <c r="P53716" s="2"/>
    </row>
    <row r="53717" spans="15:16" x14ac:dyDescent="0.2">
      <c r="O53717" s="152"/>
      <c r="P53717" s="2"/>
    </row>
    <row r="53718" spans="15:16" x14ac:dyDescent="0.2">
      <c r="O53718" s="152"/>
      <c r="P53718" s="2"/>
    </row>
    <row r="53719" spans="15:16" x14ac:dyDescent="0.2">
      <c r="O53719" s="152"/>
      <c r="P53719" s="2"/>
    </row>
    <row r="53720" spans="15:16" x14ac:dyDescent="0.2">
      <c r="O53720" s="152"/>
      <c r="P53720" s="2"/>
    </row>
    <row r="53721" spans="15:16" x14ac:dyDescent="0.2">
      <c r="O53721" s="152"/>
      <c r="P53721" s="2"/>
    </row>
    <row r="53722" spans="15:16" x14ac:dyDescent="0.2">
      <c r="O53722" s="152"/>
      <c r="P53722" s="2"/>
    </row>
    <row r="53723" spans="15:16" x14ac:dyDescent="0.2">
      <c r="O53723" s="152"/>
      <c r="P53723" s="2"/>
    </row>
    <row r="53724" spans="15:16" x14ac:dyDescent="0.2">
      <c r="O53724" s="152"/>
      <c r="P53724" s="2"/>
    </row>
    <row r="53725" spans="15:16" x14ac:dyDescent="0.2">
      <c r="O53725" s="152"/>
      <c r="P53725" s="2"/>
    </row>
    <row r="53726" spans="15:16" x14ac:dyDescent="0.2">
      <c r="O53726" s="152"/>
      <c r="P53726" s="2"/>
    </row>
    <row r="53727" spans="15:16" x14ac:dyDescent="0.2">
      <c r="O53727" s="152"/>
      <c r="P53727" s="2"/>
    </row>
    <row r="53728" spans="15:16" x14ac:dyDescent="0.2">
      <c r="O53728" s="152"/>
      <c r="P53728" s="2"/>
    </row>
    <row r="53729" spans="15:16" x14ac:dyDescent="0.2">
      <c r="O53729" s="152"/>
      <c r="P53729" s="2"/>
    </row>
    <row r="53730" spans="15:16" x14ac:dyDescent="0.2">
      <c r="O53730" s="152"/>
      <c r="P53730" s="2"/>
    </row>
    <row r="53731" spans="15:16" x14ac:dyDescent="0.2">
      <c r="O53731" s="152"/>
      <c r="P53731" s="2"/>
    </row>
    <row r="53732" spans="15:16" x14ac:dyDescent="0.2">
      <c r="O53732" s="152"/>
      <c r="P53732" s="2"/>
    </row>
    <row r="53733" spans="15:16" x14ac:dyDescent="0.2">
      <c r="O53733" s="152"/>
      <c r="P53733" s="2"/>
    </row>
    <row r="53734" spans="15:16" x14ac:dyDescent="0.2">
      <c r="O53734" s="152"/>
      <c r="P53734" s="2"/>
    </row>
    <row r="53735" spans="15:16" x14ac:dyDescent="0.2">
      <c r="O53735" s="152"/>
      <c r="P53735" s="2"/>
    </row>
    <row r="53736" spans="15:16" x14ac:dyDescent="0.2">
      <c r="O53736" s="152"/>
      <c r="P53736" s="2"/>
    </row>
    <row r="53737" spans="15:16" x14ac:dyDescent="0.2">
      <c r="O53737" s="152"/>
      <c r="P53737" s="2"/>
    </row>
    <row r="53738" spans="15:16" x14ac:dyDescent="0.2">
      <c r="O53738" s="152"/>
      <c r="P53738" s="2"/>
    </row>
    <row r="53739" spans="15:16" x14ac:dyDescent="0.2">
      <c r="O53739" s="152"/>
      <c r="P53739" s="2"/>
    </row>
    <row r="53740" spans="15:16" x14ac:dyDescent="0.2">
      <c r="O53740" s="152"/>
      <c r="P53740" s="2"/>
    </row>
    <row r="53741" spans="15:16" x14ac:dyDescent="0.2">
      <c r="O53741" s="152"/>
      <c r="P53741" s="2"/>
    </row>
    <row r="53742" spans="15:16" x14ac:dyDescent="0.2">
      <c r="O53742" s="152"/>
      <c r="P53742" s="2"/>
    </row>
    <row r="53743" spans="15:16" x14ac:dyDescent="0.2">
      <c r="O53743" s="152"/>
      <c r="P53743" s="2"/>
    </row>
    <row r="53744" spans="15:16" x14ac:dyDescent="0.2">
      <c r="O53744" s="152"/>
      <c r="P53744" s="2"/>
    </row>
    <row r="53745" spans="15:16" x14ac:dyDescent="0.2">
      <c r="O53745" s="152"/>
      <c r="P53745" s="2"/>
    </row>
    <row r="53746" spans="15:16" x14ac:dyDescent="0.2">
      <c r="O53746" s="152"/>
      <c r="P53746" s="2"/>
    </row>
    <row r="53747" spans="15:16" x14ac:dyDescent="0.2">
      <c r="O53747" s="152"/>
      <c r="P53747" s="2"/>
    </row>
    <row r="53748" spans="15:16" x14ac:dyDescent="0.2">
      <c r="O53748" s="152"/>
      <c r="P53748" s="2"/>
    </row>
    <row r="53749" spans="15:16" x14ac:dyDescent="0.2">
      <c r="O53749" s="152"/>
      <c r="P53749" s="2"/>
    </row>
    <row r="53750" spans="15:16" x14ac:dyDescent="0.2">
      <c r="O53750" s="152"/>
      <c r="P53750" s="2"/>
    </row>
    <row r="53751" spans="15:16" x14ac:dyDescent="0.2">
      <c r="O53751" s="152"/>
      <c r="P53751" s="2"/>
    </row>
    <row r="53752" spans="15:16" x14ac:dyDescent="0.2">
      <c r="O53752" s="152"/>
      <c r="P53752" s="2"/>
    </row>
    <row r="53753" spans="15:16" x14ac:dyDescent="0.2">
      <c r="O53753" s="152"/>
      <c r="P53753" s="2"/>
    </row>
    <row r="53754" spans="15:16" x14ac:dyDescent="0.2">
      <c r="O53754" s="152"/>
      <c r="P53754" s="2"/>
    </row>
    <row r="53755" spans="15:16" x14ac:dyDescent="0.2">
      <c r="O53755" s="152"/>
      <c r="P53755" s="2"/>
    </row>
    <row r="53756" spans="15:16" x14ac:dyDescent="0.2">
      <c r="O53756" s="152"/>
      <c r="P53756" s="2"/>
    </row>
    <row r="53757" spans="15:16" x14ac:dyDescent="0.2">
      <c r="O53757" s="152"/>
      <c r="P53757" s="2"/>
    </row>
    <row r="53758" spans="15:16" x14ac:dyDescent="0.2">
      <c r="O53758" s="152"/>
      <c r="P53758" s="2"/>
    </row>
    <row r="53759" spans="15:16" x14ac:dyDescent="0.2">
      <c r="O53759" s="152"/>
      <c r="P53759" s="2"/>
    </row>
    <row r="53760" spans="15:16" x14ac:dyDescent="0.2">
      <c r="O53760" s="152"/>
      <c r="P53760" s="2"/>
    </row>
    <row r="53761" spans="15:16" x14ac:dyDescent="0.2">
      <c r="O53761" s="152"/>
      <c r="P53761" s="2"/>
    </row>
    <row r="53762" spans="15:16" x14ac:dyDescent="0.2">
      <c r="O53762" s="152"/>
      <c r="P53762" s="2"/>
    </row>
    <row r="53763" spans="15:16" x14ac:dyDescent="0.2">
      <c r="O53763" s="152"/>
      <c r="P53763" s="2"/>
    </row>
    <row r="53764" spans="15:16" x14ac:dyDescent="0.2">
      <c r="O53764" s="152"/>
      <c r="P53764" s="2"/>
    </row>
    <row r="53765" spans="15:16" x14ac:dyDescent="0.2">
      <c r="O53765" s="152"/>
      <c r="P53765" s="2"/>
    </row>
    <row r="53766" spans="15:16" x14ac:dyDescent="0.2">
      <c r="O53766" s="152"/>
      <c r="P53766" s="2"/>
    </row>
    <row r="53767" spans="15:16" x14ac:dyDescent="0.2">
      <c r="O53767" s="152"/>
      <c r="P53767" s="2"/>
    </row>
    <row r="53768" spans="15:16" x14ac:dyDescent="0.2">
      <c r="O53768" s="152"/>
      <c r="P53768" s="2"/>
    </row>
    <row r="53769" spans="15:16" x14ac:dyDescent="0.2">
      <c r="O53769" s="152"/>
      <c r="P53769" s="2"/>
    </row>
    <row r="53770" spans="15:16" x14ac:dyDescent="0.2">
      <c r="O53770" s="152"/>
      <c r="P53770" s="2"/>
    </row>
    <row r="53771" spans="15:16" x14ac:dyDescent="0.2">
      <c r="O53771" s="152"/>
      <c r="P53771" s="2"/>
    </row>
    <row r="53772" spans="15:16" x14ac:dyDescent="0.2">
      <c r="O53772" s="152"/>
      <c r="P53772" s="2"/>
    </row>
    <row r="53773" spans="15:16" x14ac:dyDescent="0.2">
      <c r="O53773" s="152"/>
      <c r="P53773" s="2"/>
    </row>
    <row r="53774" spans="15:16" x14ac:dyDescent="0.2">
      <c r="O53774" s="152"/>
      <c r="P53774" s="2"/>
    </row>
    <row r="53775" spans="15:16" x14ac:dyDescent="0.2">
      <c r="O53775" s="152"/>
      <c r="P53775" s="2"/>
    </row>
    <row r="53776" spans="15:16" x14ac:dyDescent="0.2">
      <c r="O53776" s="152"/>
      <c r="P53776" s="2"/>
    </row>
    <row r="53777" spans="15:16" x14ac:dyDescent="0.2">
      <c r="O53777" s="152"/>
      <c r="P53777" s="2"/>
    </row>
    <row r="53778" spans="15:16" x14ac:dyDescent="0.2">
      <c r="O53778" s="152"/>
      <c r="P53778" s="2"/>
    </row>
    <row r="53779" spans="15:16" x14ac:dyDescent="0.2">
      <c r="O53779" s="152"/>
      <c r="P53779" s="2"/>
    </row>
    <row r="53780" spans="15:16" x14ac:dyDescent="0.2">
      <c r="O53780" s="152"/>
      <c r="P53780" s="2"/>
    </row>
    <row r="53781" spans="15:16" x14ac:dyDescent="0.2">
      <c r="O53781" s="152"/>
      <c r="P53781" s="2"/>
    </row>
    <row r="53782" spans="15:16" x14ac:dyDescent="0.2">
      <c r="O53782" s="152"/>
      <c r="P53782" s="2"/>
    </row>
    <row r="53783" spans="15:16" x14ac:dyDescent="0.2">
      <c r="O53783" s="152"/>
      <c r="P53783" s="2"/>
    </row>
    <row r="53784" spans="15:16" x14ac:dyDescent="0.2">
      <c r="O53784" s="152"/>
      <c r="P53784" s="2"/>
    </row>
    <row r="53785" spans="15:16" x14ac:dyDescent="0.2">
      <c r="O53785" s="152"/>
      <c r="P53785" s="2"/>
    </row>
    <row r="53786" spans="15:16" x14ac:dyDescent="0.2">
      <c r="O53786" s="152"/>
      <c r="P53786" s="2"/>
    </row>
    <row r="53787" spans="15:16" x14ac:dyDescent="0.2">
      <c r="O53787" s="152"/>
      <c r="P53787" s="2"/>
    </row>
    <row r="53788" spans="15:16" x14ac:dyDescent="0.2">
      <c r="O53788" s="152"/>
      <c r="P53788" s="2"/>
    </row>
    <row r="53789" spans="15:16" x14ac:dyDescent="0.2">
      <c r="O53789" s="152"/>
      <c r="P53789" s="2"/>
    </row>
    <row r="53790" spans="15:16" x14ac:dyDescent="0.2">
      <c r="O53790" s="152"/>
      <c r="P53790" s="2"/>
    </row>
    <row r="53791" spans="15:16" x14ac:dyDescent="0.2">
      <c r="O53791" s="152"/>
      <c r="P53791" s="2"/>
    </row>
    <row r="53792" spans="15:16" x14ac:dyDescent="0.2">
      <c r="O53792" s="152"/>
      <c r="P53792" s="2"/>
    </row>
    <row r="53793" spans="15:16" x14ac:dyDescent="0.2">
      <c r="O53793" s="152"/>
      <c r="P53793" s="2"/>
    </row>
    <row r="53794" spans="15:16" x14ac:dyDescent="0.2">
      <c r="O53794" s="152"/>
      <c r="P53794" s="2"/>
    </row>
    <row r="53795" spans="15:16" x14ac:dyDescent="0.2">
      <c r="O53795" s="152"/>
      <c r="P53795" s="2"/>
    </row>
    <row r="53796" spans="15:16" x14ac:dyDescent="0.2">
      <c r="O53796" s="152"/>
      <c r="P53796" s="2"/>
    </row>
    <row r="53797" spans="15:16" x14ac:dyDescent="0.2">
      <c r="O53797" s="152"/>
      <c r="P53797" s="2"/>
    </row>
    <row r="53798" spans="15:16" x14ac:dyDescent="0.2">
      <c r="O53798" s="152"/>
      <c r="P53798" s="2"/>
    </row>
    <row r="53799" spans="15:16" x14ac:dyDescent="0.2">
      <c r="O53799" s="152"/>
      <c r="P53799" s="2"/>
    </row>
    <row r="53800" spans="15:16" x14ac:dyDescent="0.2">
      <c r="O53800" s="152"/>
      <c r="P53800" s="2"/>
    </row>
    <row r="53801" spans="15:16" x14ac:dyDescent="0.2">
      <c r="O53801" s="152"/>
      <c r="P53801" s="2"/>
    </row>
    <row r="53802" spans="15:16" x14ac:dyDescent="0.2">
      <c r="O53802" s="152"/>
      <c r="P53802" s="2"/>
    </row>
    <row r="53803" spans="15:16" x14ac:dyDescent="0.2">
      <c r="O53803" s="152"/>
      <c r="P53803" s="2"/>
    </row>
    <row r="53804" spans="15:16" x14ac:dyDescent="0.2">
      <c r="O53804" s="152"/>
      <c r="P53804" s="2"/>
    </row>
    <row r="53805" spans="15:16" x14ac:dyDescent="0.2">
      <c r="O53805" s="152"/>
      <c r="P53805" s="2"/>
    </row>
    <row r="53806" spans="15:16" x14ac:dyDescent="0.2">
      <c r="O53806" s="152"/>
      <c r="P53806" s="2"/>
    </row>
    <row r="53807" spans="15:16" x14ac:dyDescent="0.2">
      <c r="O53807" s="152"/>
      <c r="P53807" s="2"/>
    </row>
    <row r="53808" spans="15:16" x14ac:dyDescent="0.2">
      <c r="O53808" s="152"/>
      <c r="P53808" s="2"/>
    </row>
    <row r="53809" spans="15:16" x14ac:dyDescent="0.2">
      <c r="O53809" s="152"/>
      <c r="P53809" s="2"/>
    </row>
    <row r="53810" spans="15:16" x14ac:dyDescent="0.2">
      <c r="O53810" s="152"/>
      <c r="P53810" s="2"/>
    </row>
    <row r="53811" spans="15:16" x14ac:dyDescent="0.2">
      <c r="O53811" s="152"/>
      <c r="P53811" s="2"/>
    </row>
    <row r="53812" spans="15:16" x14ac:dyDescent="0.2">
      <c r="O53812" s="152"/>
      <c r="P53812" s="2"/>
    </row>
    <row r="53813" spans="15:16" x14ac:dyDescent="0.2">
      <c r="O53813" s="152"/>
      <c r="P53813" s="2"/>
    </row>
    <row r="53814" spans="15:16" x14ac:dyDescent="0.2">
      <c r="O53814" s="152"/>
      <c r="P53814" s="2"/>
    </row>
    <row r="53815" spans="15:16" x14ac:dyDescent="0.2">
      <c r="O53815" s="152"/>
      <c r="P53815" s="2"/>
    </row>
    <row r="53816" spans="15:16" x14ac:dyDescent="0.2">
      <c r="O53816" s="152"/>
      <c r="P53816" s="2"/>
    </row>
    <row r="53817" spans="15:16" x14ac:dyDescent="0.2">
      <c r="O53817" s="152"/>
      <c r="P53817" s="2"/>
    </row>
    <row r="53818" spans="15:16" x14ac:dyDescent="0.2">
      <c r="O53818" s="152"/>
      <c r="P53818" s="2"/>
    </row>
    <row r="53819" spans="15:16" x14ac:dyDescent="0.2">
      <c r="O53819" s="152"/>
      <c r="P53819" s="2"/>
    </row>
    <row r="53820" spans="15:16" x14ac:dyDescent="0.2">
      <c r="O53820" s="152"/>
      <c r="P53820" s="2"/>
    </row>
    <row r="53821" spans="15:16" x14ac:dyDescent="0.2">
      <c r="O53821" s="152"/>
      <c r="P53821" s="2"/>
    </row>
    <row r="53822" spans="15:16" x14ac:dyDescent="0.2">
      <c r="O53822" s="152"/>
      <c r="P53822" s="2"/>
    </row>
    <row r="53823" spans="15:16" x14ac:dyDescent="0.2">
      <c r="O53823" s="152"/>
      <c r="P53823" s="2"/>
    </row>
    <row r="53824" spans="15:16" x14ac:dyDescent="0.2">
      <c r="O53824" s="152"/>
      <c r="P53824" s="2"/>
    </row>
    <row r="53825" spans="15:16" x14ac:dyDescent="0.2">
      <c r="O53825" s="152"/>
      <c r="P53825" s="2"/>
    </row>
    <row r="53826" spans="15:16" x14ac:dyDescent="0.2">
      <c r="O53826" s="152"/>
      <c r="P53826" s="2"/>
    </row>
    <row r="53827" spans="15:16" x14ac:dyDescent="0.2">
      <c r="O53827" s="152"/>
      <c r="P53827" s="2"/>
    </row>
    <row r="53828" spans="15:16" x14ac:dyDescent="0.2">
      <c r="O53828" s="152"/>
      <c r="P53828" s="2"/>
    </row>
    <row r="53829" spans="15:16" x14ac:dyDescent="0.2">
      <c r="O53829" s="152"/>
      <c r="P53829" s="2"/>
    </row>
    <row r="53830" spans="15:16" x14ac:dyDescent="0.2">
      <c r="O53830" s="152"/>
      <c r="P53830" s="2"/>
    </row>
    <row r="53831" spans="15:16" x14ac:dyDescent="0.2">
      <c r="O53831" s="152"/>
      <c r="P53831" s="2"/>
    </row>
    <row r="53832" spans="15:16" x14ac:dyDescent="0.2">
      <c r="O53832" s="152"/>
      <c r="P53832" s="2"/>
    </row>
    <row r="53833" spans="15:16" x14ac:dyDescent="0.2">
      <c r="O53833" s="152"/>
      <c r="P53833" s="2"/>
    </row>
    <row r="53834" spans="15:16" x14ac:dyDescent="0.2">
      <c r="O53834" s="152"/>
      <c r="P53834" s="2"/>
    </row>
    <row r="53835" spans="15:16" x14ac:dyDescent="0.2">
      <c r="O53835" s="152"/>
      <c r="P53835" s="2"/>
    </row>
    <row r="53836" spans="15:16" x14ac:dyDescent="0.2">
      <c r="O53836" s="152"/>
      <c r="P53836" s="2"/>
    </row>
    <row r="53837" spans="15:16" x14ac:dyDescent="0.2">
      <c r="O53837" s="152"/>
      <c r="P53837" s="2"/>
    </row>
    <row r="53838" spans="15:16" x14ac:dyDescent="0.2">
      <c r="O53838" s="152"/>
      <c r="P53838" s="2"/>
    </row>
    <row r="53839" spans="15:16" x14ac:dyDescent="0.2">
      <c r="O53839" s="152"/>
      <c r="P53839" s="2"/>
    </row>
    <row r="53840" spans="15:16" x14ac:dyDescent="0.2">
      <c r="O53840" s="152"/>
      <c r="P53840" s="2"/>
    </row>
    <row r="53841" spans="15:16" x14ac:dyDescent="0.2">
      <c r="O53841" s="152"/>
      <c r="P53841" s="2"/>
    </row>
    <row r="53842" spans="15:16" x14ac:dyDescent="0.2">
      <c r="O53842" s="152"/>
      <c r="P53842" s="2"/>
    </row>
    <row r="53843" spans="15:16" x14ac:dyDescent="0.2">
      <c r="O53843" s="152"/>
      <c r="P53843" s="2"/>
    </row>
    <row r="53844" spans="15:16" x14ac:dyDescent="0.2">
      <c r="O53844" s="152"/>
      <c r="P53844" s="2"/>
    </row>
    <row r="53845" spans="15:16" x14ac:dyDescent="0.2">
      <c r="O53845" s="152"/>
      <c r="P53845" s="2"/>
    </row>
    <row r="53846" spans="15:16" x14ac:dyDescent="0.2">
      <c r="O53846" s="152"/>
      <c r="P53846" s="2"/>
    </row>
    <row r="53847" spans="15:16" x14ac:dyDescent="0.2">
      <c r="O53847" s="152"/>
      <c r="P53847" s="2"/>
    </row>
    <row r="53848" spans="15:16" x14ac:dyDescent="0.2">
      <c r="O53848" s="152"/>
      <c r="P53848" s="2"/>
    </row>
    <row r="53849" spans="15:16" x14ac:dyDescent="0.2">
      <c r="O53849" s="152"/>
      <c r="P53849" s="2"/>
    </row>
    <row r="53850" spans="15:16" x14ac:dyDescent="0.2">
      <c r="O53850" s="152"/>
      <c r="P53850" s="2"/>
    </row>
    <row r="53851" spans="15:16" x14ac:dyDescent="0.2">
      <c r="O53851" s="152"/>
      <c r="P53851" s="2"/>
    </row>
    <row r="53852" spans="15:16" x14ac:dyDescent="0.2">
      <c r="O53852" s="152"/>
      <c r="P53852" s="2"/>
    </row>
    <row r="53853" spans="15:16" x14ac:dyDescent="0.2">
      <c r="O53853" s="152"/>
      <c r="P53853" s="2"/>
    </row>
    <row r="53854" spans="15:16" x14ac:dyDescent="0.2">
      <c r="O53854" s="152"/>
      <c r="P53854" s="2"/>
    </row>
    <row r="53855" spans="15:16" x14ac:dyDescent="0.2">
      <c r="O53855" s="152"/>
      <c r="P53855" s="2"/>
    </row>
    <row r="53856" spans="15:16" x14ac:dyDescent="0.2">
      <c r="O53856" s="152"/>
      <c r="P53856" s="2"/>
    </row>
    <row r="53857" spans="15:16" x14ac:dyDescent="0.2">
      <c r="O53857" s="152"/>
      <c r="P53857" s="2"/>
    </row>
    <row r="53858" spans="15:16" x14ac:dyDescent="0.2">
      <c r="O53858" s="152"/>
      <c r="P53858" s="2"/>
    </row>
    <row r="53859" spans="15:16" x14ac:dyDescent="0.2">
      <c r="O53859" s="152"/>
      <c r="P53859" s="2"/>
    </row>
    <row r="53860" spans="15:16" x14ac:dyDescent="0.2">
      <c r="O53860" s="152"/>
      <c r="P53860" s="2"/>
    </row>
    <row r="53861" spans="15:16" x14ac:dyDescent="0.2">
      <c r="O53861" s="152"/>
      <c r="P53861" s="2"/>
    </row>
    <row r="53862" spans="15:16" x14ac:dyDescent="0.2">
      <c r="O53862" s="152"/>
      <c r="P53862" s="2"/>
    </row>
    <row r="53863" spans="15:16" x14ac:dyDescent="0.2">
      <c r="O53863" s="152"/>
      <c r="P53863" s="2"/>
    </row>
    <row r="53864" spans="15:16" x14ac:dyDescent="0.2">
      <c r="O53864" s="152"/>
      <c r="P53864" s="2"/>
    </row>
    <row r="53865" spans="15:16" x14ac:dyDescent="0.2">
      <c r="O53865" s="152"/>
      <c r="P53865" s="2"/>
    </row>
    <row r="53866" spans="15:16" x14ac:dyDescent="0.2">
      <c r="O53866" s="152"/>
      <c r="P53866" s="2"/>
    </row>
    <row r="53867" spans="15:16" x14ac:dyDescent="0.2">
      <c r="O53867" s="152"/>
      <c r="P53867" s="2"/>
    </row>
    <row r="53868" spans="15:16" x14ac:dyDescent="0.2">
      <c r="O53868" s="152"/>
      <c r="P53868" s="2"/>
    </row>
    <row r="53869" spans="15:16" x14ac:dyDescent="0.2">
      <c r="O53869" s="152"/>
      <c r="P53869" s="2"/>
    </row>
    <row r="53870" spans="15:16" x14ac:dyDescent="0.2">
      <c r="O53870" s="152"/>
      <c r="P53870" s="2"/>
    </row>
    <row r="53871" spans="15:16" x14ac:dyDescent="0.2">
      <c r="O53871" s="152"/>
      <c r="P53871" s="2"/>
    </row>
    <row r="53872" spans="15:16" x14ac:dyDescent="0.2">
      <c r="O53872" s="152"/>
      <c r="P53872" s="2"/>
    </row>
    <row r="53873" spans="15:16" x14ac:dyDescent="0.2">
      <c r="O53873" s="152"/>
      <c r="P53873" s="2"/>
    </row>
    <row r="53874" spans="15:16" x14ac:dyDescent="0.2">
      <c r="O53874" s="152"/>
      <c r="P53874" s="2"/>
    </row>
    <row r="53875" spans="15:16" x14ac:dyDescent="0.2">
      <c r="O53875" s="152"/>
      <c r="P53875" s="2"/>
    </row>
    <row r="53876" spans="15:16" x14ac:dyDescent="0.2">
      <c r="O53876" s="152"/>
      <c r="P53876" s="2"/>
    </row>
    <row r="53877" spans="15:16" x14ac:dyDescent="0.2">
      <c r="O53877" s="152"/>
      <c r="P53877" s="2"/>
    </row>
    <row r="53878" spans="15:16" x14ac:dyDescent="0.2">
      <c r="O53878" s="152"/>
      <c r="P53878" s="2"/>
    </row>
    <row r="53879" spans="15:16" x14ac:dyDescent="0.2">
      <c r="O53879" s="152"/>
      <c r="P53879" s="2"/>
    </row>
    <row r="53880" spans="15:16" x14ac:dyDescent="0.2">
      <c r="O53880" s="152"/>
      <c r="P53880" s="2"/>
    </row>
    <row r="53881" spans="15:16" x14ac:dyDescent="0.2">
      <c r="O53881" s="152"/>
      <c r="P53881" s="2"/>
    </row>
    <row r="53882" spans="15:16" x14ac:dyDescent="0.2">
      <c r="O53882" s="152"/>
      <c r="P53882" s="2"/>
    </row>
    <row r="53883" spans="15:16" x14ac:dyDescent="0.2">
      <c r="O53883" s="152"/>
      <c r="P53883" s="2"/>
    </row>
    <row r="53884" spans="15:16" x14ac:dyDescent="0.2">
      <c r="O53884" s="152"/>
      <c r="P53884" s="2"/>
    </row>
    <row r="53885" spans="15:16" x14ac:dyDescent="0.2">
      <c r="O53885" s="152"/>
      <c r="P53885" s="2"/>
    </row>
    <row r="53886" spans="15:16" x14ac:dyDescent="0.2">
      <c r="O53886" s="152"/>
      <c r="P53886" s="2"/>
    </row>
    <row r="53887" spans="15:16" x14ac:dyDescent="0.2">
      <c r="O53887" s="152"/>
      <c r="P53887" s="2"/>
    </row>
    <row r="53888" spans="15:16" x14ac:dyDescent="0.2">
      <c r="O53888" s="152"/>
      <c r="P53888" s="2"/>
    </row>
    <row r="53889" spans="15:16" x14ac:dyDescent="0.2">
      <c r="O53889" s="152"/>
      <c r="P53889" s="2"/>
    </row>
    <row r="53890" spans="15:16" x14ac:dyDescent="0.2">
      <c r="O53890" s="152"/>
      <c r="P53890" s="2"/>
    </row>
    <row r="53891" spans="15:16" x14ac:dyDescent="0.2">
      <c r="O53891" s="152"/>
      <c r="P53891" s="2"/>
    </row>
    <row r="53892" spans="15:16" x14ac:dyDescent="0.2">
      <c r="O53892" s="152"/>
      <c r="P53892" s="2"/>
    </row>
    <row r="53893" spans="15:16" x14ac:dyDescent="0.2">
      <c r="O53893" s="152"/>
      <c r="P53893" s="2"/>
    </row>
    <row r="53894" spans="15:16" x14ac:dyDescent="0.2">
      <c r="O53894" s="152"/>
      <c r="P53894" s="2"/>
    </row>
    <row r="53895" spans="15:16" x14ac:dyDescent="0.2">
      <c r="O53895" s="152"/>
      <c r="P53895" s="2"/>
    </row>
    <row r="53896" spans="15:16" x14ac:dyDescent="0.2">
      <c r="O53896" s="152"/>
      <c r="P53896" s="2"/>
    </row>
    <row r="53897" spans="15:16" x14ac:dyDescent="0.2">
      <c r="O53897" s="152"/>
      <c r="P53897" s="2"/>
    </row>
    <row r="53898" spans="15:16" x14ac:dyDescent="0.2">
      <c r="O53898" s="152"/>
      <c r="P53898" s="2"/>
    </row>
    <row r="53899" spans="15:16" x14ac:dyDescent="0.2">
      <c r="O53899" s="152"/>
      <c r="P53899" s="2"/>
    </row>
    <row r="53900" spans="15:16" x14ac:dyDescent="0.2">
      <c r="O53900" s="152"/>
      <c r="P53900" s="2"/>
    </row>
    <row r="53901" spans="15:16" x14ac:dyDescent="0.2">
      <c r="O53901" s="152"/>
      <c r="P53901" s="2"/>
    </row>
    <row r="53902" spans="15:16" x14ac:dyDescent="0.2">
      <c r="O53902" s="152"/>
      <c r="P53902" s="2"/>
    </row>
    <row r="53903" spans="15:16" x14ac:dyDescent="0.2">
      <c r="O53903" s="152"/>
      <c r="P53903" s="2"/>
    </row>
    <row r="53904" spans="15:16" x14ac:dyDescent="0.2">
      <c r="O53904" s="152"/>
      <c r="P53904" s="2"/>
    </row>
    <row r="53905" spans="15:16" x14ac:dyDescent="0.2">
      <c r="O53905" s="152"/>
      <c r="P53905" s="2"/>
    </row>
    <row r="53906" spans="15:16" x14ac:dyDescent="0.2">
      <c r="O53906" s="152"/>
      <c r="P53906" s="2"/>
    </row>
    <row r="53907" spans="15:16" x14ac:dyDescent="0.2">
      <c r="O53907" s="152"/>
      <c r="P53907" s="2"/>
    </row>
    <row r="53908" spans="15:16" x14ac:dyDescent="0.2">
      <c r="O53908" s="152"/>
      <c r="P53908" s="2"/>
    </row>
    <row r="53909" spans="15:16" x14ac:dyDescent="0.2">
      <c r="O53909" s="152"/>
      <c r="P53909" s="2"/>
    </row>
    <row r="53910" spans="15:16" x14ac:dyDescent="0.2">
      <c r="O53910" s="152"/>
      <c r="P53910" s="2"/>
    </row>
    <row r="53911" spans="15:16" x14ac:dyDescent="0.2">
      <c r="O53911" s="152"/>
      <c r="P53911" s="2"/>
    </row>
    <row r="53912" spans="15:16" x14ac:dyDescent="0.2">
      <c r="O53912" s="152"/>
      <c r="P53912" s="2"/>
    </row>
    <row r="53913" spans="15:16" x14ac:dyDescent="0.2">
      <c r="O53913" s="152"/>
      <c r="P53913" s="2"/>
    </row>
    <row r="53914" spans="15:16" x14ac:dyDescent="0.2">
      <c r="O53914" s="152"/>
      <c r="P53914" s="2"/>
    </row>
    <row r="53915" spans="15:16" x14ac:dyDescent="0.2">
      <c r="O53915" s="152"/>
      <c r="P53915" s="2"/>
    </row>
    <row r="53916" spans="15:16" x14ac:dyDescent="0.2">
      <c r="O53916" s="152"/>
      <c r="P53916" s="2"/>
    </row>
    <row r="53917" spans="15:16" x14ac:dyDescent="0.2">
      <c r="O53917" s="152"/>
      <c r="P53917" s="2"/>
    </row>
    <row r="53918" spans="15:16" x14ac:dyDescent="0.2">
      <c r="O53918" s="152"/>
      <c r="P53918" s="2"/>
    </row>
    <row r="53919" spans="15:16" x14ac:dyDescent="0.2">
      <c r="O53919" s="152"/>
      <c r="P53919" s="2"/>
    </row>
    <row r="53920" spans="15:16" x14ac:dyDescent="0.2">
      <c r="O53920" s="152"/>
      <c r="P53920" s="2"/>
    </row>
    <row r="53921" spans="15:16" x14ac:dyDescent="0.2">
      <c r="O53921" s="152"/>
      <c r="P53921" s="2"/>
    </row>
    <row r="53922" spans="15:16" x14ac:dyDescent="0.2">
      <c r="O53922" s="152"/>
      <c r="P53922" s="2"/>
    </row>
    <row r="53923" spans="15:16" x14ac:dyDescent="0.2">
      <c r="O53923" s="152"/>
      <c r="P53923" s="2"/>
    </row>
    <row r="53924" spans="15:16" x14ac:dyDescent="0.2">
      <c r="O53924" s="152"/>
      <c r="P53924" s="2"/>
    </row>
    <row r="53925" spans="15:16" x14ac:dyDescent="0.2">
      <c r="O53925" s="152"/>
      <c r="P53925" s="2"/>
    </row>
    <row r="53926" spans="15:16" x14ac:dyDescent="0.2">
      <c r="O53926" s="152"/>
      <c r="P53926" s="2"/>
    </row>
    <row r="53927" spans="15:16" x14ac:dyDescent="0.2">
      <c r="O53927" s="152"/>
      <c r="P53927" s="2"/>
    </row>
    <row r="53928" spans="15:16" x14ac:dyDescent="0.2">
      <c r="O53928" s="152"/>
      <c r="P53928" s="2"/>
    </row>
    <row r="53929" spans="15:16" x14ac:dyDescent="0.2">
      <c r="O53929" s="152"/>
      <c r="P53929" s="2"/>
    </row>
    <row r="53930" spans="15:16" x14ac:dyDescent="0.2">
      <c r="O53930" s="152"/>
      <c r="P53930" s="2"/>
    </row>
    <row r="53931" spans="15:16" x14ac:dyDescent="0.2">
      <c r="O53931" s="152"/>
      <c r="P53931" s="2"/>
    </row>
    <row r="53932" spans="15:16" x14ac:dyDescent="0.2">
      <c r="O53932" s="152"/>
      <c r="P53932" s="2"/>
    </row>
    <row r="53933" spans="15:16" x14ac:dyDescent="0.2">
      <c r="O53933" s="152"/>
      <c r="P53933" s="2"/>
    </row>
    <row r="53934" spans="15:16" x14ac:dyDescent="0.2">
      <c r="O53934" s="152"/>
      <c r="P53934" s="2"/>
    </row>
    <row r="53935" spans="15:16" x14ac:dyDescent="0.2">
      <c r="O53935" s="152"/>
      <c r="P53935" s="2"/>
    </row>
    <row r="53936" spans="15:16" x14ac:dyDescent="0.2">
      <c r="O53936" s="152"/>
      <c r="P53936" s="2"/>
    </row>
    <row r="53937" spans="15:16" x14ac:dyDescent="0.2">
      <c r="O53937" s="152"/>
      <c r="P53937" s="2"/>
    </row>
    <row r="53938" spans="15:16" x14ac:dyDescent="0.2">
      <c r="O53938" s="152"/>
      <c r="P53938" s="2"/>
    </row>
    <row r="53939" spans="15:16" x14ac:dyDescent="0.2">
      <c r="O53939" s="152"/>
      <c r="P53939" s="2"/>
    </row>
    <row r="53940" spans="15:16" x14ac:dyDescent="0.2">
      <c r="O53940" s="152"/>
      <c r="P53940" s="2"/>
    </row>
    <row r="53941" spans="15:16" x14ac:dyDescent="0.2">
      <c r="O53941" s="152"/>
      <c r="P53941" s="2"/>
    </row>
    <row r="53942" spans="15:16" x14ac:dyDescent="0.2">
      <c r="O53942" s="152"/>
      <c r="P53942" s="2"/>
    </row>
    <row r="53943" spans="15:16" x14ac:dyDescent="0.2">
      <c r="O53943" s="152"/>
      <c r="P53943" s="2"/>
    </row>
    <row r="53944" spans="15:16" x14ac:dyDescent="0.2">
      <c r="O53944" s="152"/>
      <c r="P53944" s="2"/>
    </row>
    <row r="53945" spans="15:16" x14ac:dyDescent="0.2">
      <c r="O53945" s="152"/>
      <c r="P53945" s="2"/>
    </row>
    <row r="53946" spans="15:16" x14ac:dyDescent="0.2">
      <c r="O53946" s="152"/>
      <c r="P53946" s="2"/>
    </row>
    <row r="53947" spans="15:16" x14ac:dyDescent="0.2">
      <c r="O53947" s="152"/>
      <c r="P53947" s="2"/>
    </row>
    <row r="53948" spans="15:16" x14ac:dyDescent="0.2">
      <c r="O53948" s="152"/>
      <c r="P53948" s="2"/>
    </row>
    <row r="53949" spans="15:16" x14ac:dyDescent="0.2">
      <c r="O53949" s="152"/>
      <c r="P53949" s="2"/>
    </row>
    <row r="53950" spans="15:16" x14ac:dyDescent="0.2">
      <c r="O53950" s="152"/>
      <c r="P53950" s="2"/>
    </row>
    <row r="53951" spans="15:16" x14ac:dyDescent="0.2">
      <c r="O53951" s="152"/>
      <c r="P53951" s="2"/>
    </row>
    <row r="53952" spans="15:16" x14ac:dyDescent="0.2">
      <c r="O53952" s="152"/>
      <c r="P53952" s="2"/>
    </row>
    <row r="53953" spans="15:16" x14ac:dyDescent="0.2">
      <c r="O53953" s="152"/>
      <c r="P53953" s="2"/>
    </row>
    <row r="53954" spans="15:16" x14ac:dyDescent="0.2">
      <c r="O53954" s="152"/>
      <c r="P53954" s="2"/>
    </row>
    <row r="53955" spans="15:16" x14ac:dyDescent="0.2">
      <c r="O53955" s="152"/>
      <c r="P53955" s="2"/>
    </row>
    <row r="53956" spans="15:16" x14ac:dyDescent="0.2">
      <c r="O53956" s="152"/>
      <c r="P53956" s="2"/>
    </row>
    <row r="53957" spans="15:16" x14ac:dyDescent="0.2">
      <c r="O53957" s="152"/>
      <c r="P53957" s="2"/>
    </row>
    <row r="53958" spans="15:16" x14ac:dyDescent="0.2">
      <c r="O53958" s="152"/>
      <c r="P53958" s="2"/>
    </row>
    <row r="53959" spans="15:16" x14ac:dyDescent="0.2">
      <c r="O53959" s="152"/>
      <c r="P53959" s="2"/>
    </row>
    <row r="53960" spans="15:16" x14ac:dyDescent="0.2">
      <c r="O53960" s="152"/>
      <c r="P53960" s="2"/>
    </row>
    <row r="53961" spans="15:16" x14ac:dyDescent="0.2">
      <c r="O53961" s="152"/>
      <c r="P53961" s="2"/>
    </row>
    <row r="53962" spans="15:16" x14ac:dyDescent="0.2">
      <c r="O53962" s="152"/>
      <c r="P53962" s="2"/>
    </row>
    <row r="53963" spans="15:16" x14ac:dyDescent="0.2">
      <c r="O53963" s="152"/>
      <c r="P53963" s="2"/>
    </row>
    <row r="53964" spans="15:16" x14ac:dyDescent="0.2">
      <c r="O53964" s="152"/>
      <c r="P53964" s="2"/>
    </row>
    <row r="53965" spans="15:16" x14ac:dyDescent="0.2">
      <c r="O53965" s="152"/>
      <c r="P53965" s="2"/>
    </row>
    <row r="53966" spans="15:16" x14ac:dyDescent="0.2">
      <c r="O53966" s="152"/>
      <c r="P53966" s="2"/>
    </row>
    <row r="53967" spans="15:16" x14ac:dyDescent="0.2">
      <c r="O53967" s="152"/>
      <c r="P53967" s="2"/>
    </row>
    <row r="53968" spans="15:16" x14ac:dyDescent="0.2">
      <c r="O53968" s="152"/>
      <c r="P53968" s="2"/>
    </row>
    <row r="53969" spans="15:16" x14ac:dyDescent="0.2">
      <c r="O53969" s="152"/>
      <c r="P53969" s="2"/>
    </row>
    <row r="53970" spans="15:16" x14ac:dyDescent="0.2">
      <c r="O53970" s="152"/>
      <c r="P53970" s="2"/>
    </row>
    <row r="53971" spans="15:16" x14ac:dyDescent="0.2">
      <c r="O53971" s="152"/>
      <c r="P53971" s="2"/>
    </row>
    <row r="53972" spans="15:16" x14ac:dyDescent="0.2">
      <c r="O53972" s="152"/>
      <c r="P53972" s="2"/>
    </row>
    <row r="53973" spans="15:16" x14ac:dyDescent="0.2">
      <c r="O53973" s="152"/>
      <c r="P53973" s="2"/>
    </row>
    <row r="53974" spans="15:16" x14ac:dyDescent="0.2">
      <c r="O53974" s="152"/>
      <c r="P53974" s="2"/>
    </row>
    <row r="53975" spans="15:16" x14ac:dyDescent="0.2">
      <c r="O53975" s="152"/>
      <c r="P53975" s="2"/>
    </row>
    <row r="53976" spans="15:16" x14ac:dyDescent="0.2">
      <c r="O53976" s="152"/>
      <c r="P53976" s="2"/>
    </row>
    <row r="53977" spans="15:16" x14ac:dyDescent="0.2">
      <c r="O53977" s="152"/>
      <c r="P53977" s="2"/>
    </row>
    <row r="53978" spans="15:16" x14ac:dyDescent="0.2">
      <c r="O53978" s="152"/>
      <c r="P53978" s="2"/>
    </row>
    <row r="53979" spans="15:16" x14ac:dyDescent="0.2">
      <c r="O53979" s="152"/>
      <c r="P53979" s="2"/>
    </row>
    <row r="53980" spans="15:16" x14ac:dyDescent="0.2">
      <c r="O53980" s="152"/>
      <c r="P53980" s="2"/>
    </row>
    <row r="53981" spans="15:16" x14ac:dyDescent="0.2">
      <c r="O53981" s="152"/>
      <c r="P53981" s="2"/>
    </row>
    <row r="53982" spans="15:16" x14ac:dyDescent="0.2">
      <c r="O53982" s="152"/>
      <c r="P53982" s="2"/>
    </row>
    <row r="53983" spans="15:16" x14ac:dyDescent="0.2">
      <c r="O53983" s="152"/>
      <c r="P53983" s="2"/>
    </row>
    <row r="53984" spans="15:16" x14ac:dyDescent="0.2">
      <c r="O53984" s="152"/>
      <c r="P53984" s="2"/>
    </row>
    <row r="53985" spans="15:16" x14ac:dyDescent="0.2">
      <c r="O53985" s="152"/>
      <c r="P53985" s="2"/>
    </row>
    <row r="53986" spans="15:16" x14ac:dyDescent="0.2">
      <c r="O53986" s="152"/>
      <c r="P53986" s="2"/>
    </row>
    <row r="53987" spans="15:16" x14ac:dyDescent="0.2">
      <c r="O53987" s="152"/>
      <c r="P53987" s="2"/>
    </row>
    <row r="53988" spans="15:16" x14ac:dyDescent="0.2">
      <c r="O53988" s="152"/>
      <c r="P53988" s="2"/>
    </row>
    <row r="53989" spans="15:16" x14ac:dyDescent="0.2">
      <c r="O53989" s="152"/>
      <c r="P53989" s="2"/>
    </row>
    <row r="53990" spans="15:16" x14ac:dyDescent="0.2">
      <c r="O53990" s="152"/>
      <c r="P53990" s="2"/>
    </row>
    <row r="53991" spans="15:16" x14ac:dyDescent="0.2">
      <c r="O53991" s="152"/>
      <c r="P53991" s="2"/>
    </row>
    <row r="53992" spans="15:16" x14ac:dyDescent="0.2">
      <c r="O53992" s="152"/>
      <c r="P53992" s="2"/>
    </row>
    <row r="53993" spans="15:16" x14ac:dyDescent="0.2">
      <c r="O53993" s="152"/>
      <c r="P53993" s="2"/>
    </row>
    <row r="53994" spans="15:16" x14ac:dyDescent="0.2">
      <c r="O53994" s="152"/>
      <c r="P53994" s="2"/>
    </row>
    <row r="53995" spans="15:16" x14ac:dyDescent="0.2">
      <c r="O53995" s="152"/>
      <c r="P53995" s="2"/>
    </row>
    <row r="53996" spans="15:16" x14ac:dyDescent="0.2">
      <c r="O53996" s="152"/>
      <c r="P53996" s="2"/>
    </row>
    <row r="53997" spans="15:16" x14ac:dyDescent="0.2">
      <c r="O53997" s="152"/>
      <c r="P53997" s="2"/>
    </row>
    <row r="53998" spans="15:16" x14ac:dyDescent="0.2">
      <c r="O53998" s="152"/>
      <c r="P53998" s="2"/>
    </row>
    <row r="53999" spans="15:16" x14ac:dyDescent="0.2">
      <c r="O53999" s="152"/>
      <c r="P53999" s="2"/>
    </row>
    <row r="54000" spans="15:16" x14ac:dyDescent="0.2">
      <c r="O54000" s="152"/>
      <c r="P54000" s="2"/>
    </row>
    <row r="54001" spans="15:16" x14ac:dyDescent="0.2">
      <c r="O54001" s="152"/>
      <c r="P54001" s="2"/>
    </row>
    <row r="54002" spans="15:16" x14ac:dyDescent="0.2">
      <c r="O54002" s="152"/>
      <c r="P54002" s="2"/>
    </row>
    <row r="54003" spans="15:16" x14ac:dyDescent="0.2">
      <c r="O54003" s="152"/>
      <c r="P54003" s="2"/>
    </row>
    <row r="54004" spans="15:16" x14ac:dyDescent="0.2">
      <c r="O54004" s="152"/>
      <c r="P54004" s="2"/>
    </row>
    <row r="54005" spans="15:16" x14ac:dyDescent="0.2">
      <c r="O54005" s="152"/>
      <c r="P54005" s="2"/>
    </row>
    <row r="54006" spans="15:16" x14ac:dyDescent="0.2">
      <c r="O54006" s="152"/>
      <c r="P54006" s="2"/>
    </row>
    <row r="54007" spans="15:16" x14ac:dyDescent="0.2">
      <c r="O54007" s="152"/>
      <c r="P54007" s="2"/>
    </row>
    <row r="54008" spans="15:16" x14ac:dyDescent="0.2">
      <c r="O54008" s="152"/>
      <c r="P54008" s="2"/>
    </row>
    <row r="54009" spans="15:16" x14ac:dyDescent="0.2">
      <c r="O54009" s="152"/>
      <c r="P54009" s="2"/>
    </row>
    <row r="54010" spans="15:16" x14ac:dyDescent="0.2">
      <c r="O54010" s="152"/>
      <c r="P54010" s="2"/>
    </row>
    <row r="54011" spans="15:16" x14ac:dyDescent="0.2">
      <c r="O54011" s="152"/>
      <c r="P54011" s="2"/>
    </row>
    <row r="54012" spans="15:16" x14ac:dyDescent="0.2">
      <c r="O54012" s="152"/>
      <c r="P54012" s="2"/>
    </row>
    <row r="54013" spans="15:16" x14ac:dyDescent="0.2">
      <c r="O54013" s="152"/>
      <c r="P54013" s="2"/>
    </row>
    <row r="54014" spans="15:16" x14ac:dyDescent="0.2">
      <c r="O54014" s="152"/>
      <c r="P54014" s="2"/>
    </row>
    <row r="54015" spans="15:16" x14ac:dyDescent="0.2">
      <c r="O54015" s="152"/>
      <c r="P54015" s="2"/>
    </row>
    <row r="54016" spans="15:16" x14ac:dyDescent="0.2">
      <c r="O54016" s="152"/>
      <c r="P54016" s="2"/>
    </row>
    <row r="54017" spans="15:16" x14ac:dyDescent="0.2">
      <c r="O54017" s="152"/>
      <c r="P54017" s="2"/>
    </row>
    <row r="54018" spans="15:16" x14ac:dyDescent="0.2">
      <c r="O54018" s="152"/>
      <c r="P54018" s="2"/>
    </row>
    <row r="54019" spans="15:16" x14ac:dyDescent="0.2">
      <c r="O54019" s="152"/>
      <c r="P54019" s="2"/>
    </row>
    <row r="54020" spans="15:16" x14ac:dyDescent="0.2">
      <c r="O54020" s="152"/>
      <c r="P54020" s="2"/>
    </row>
    <row r="54021" spans="15:16" x14ac:dyDescent="0.2">
      <c r="O54021" s="152"/>
      <c r="P54021" s="2"/>
    </row>
    <row r="54022" spans="15:16" x14ac:dyDescent="0.2">
      <c r="O54022" s="152"/>
      <c r="P54022" s="2"/>
    </row>
    <row r="54023" spans="15:16" x14ac:dyDescent="0.2">
      <c r="O54023" s="152"/>
      <c r="P54023" s="2"/>
    </row>
    <row r="54024" spans="15:16" x14ac:dyDescent="0.2">
      <c r="O54024" s="152"/>
      <c r="P54024" s="2"/>
    </row>
    <row r="54025" spans="15:16" x14ac:dyDescent="0.2">
      <c r="O54025" s="152"/>
      <c r="P54025" s="2"/>
    </row>
    <row r="54026" spans="15:16" x14ac:dyDescent="0.2">
      <c r="O54026" s="152"/>
      <c r="P54026" s="2"/>
    </row>
    <row r="54027" spans="15:16" x14ac:dyDescent="0.2">
      <c r="O54027" s="152"/>
      <c r="P54027" s="2"/>
    </row>
    <row r="54028" spans="15:16" x14ac:dyDescent="0.2">
      <c r="O54028" s="152"/>
      <c r="P54028" s="2"/>
    </row>
    <row r="54029" spans="15:16" x14ac:dyDescent="0.2">
      <c r="O54029" s="152"/>
      <c r="P54029" s="2"/>
    </row>
    <row r="54030" spans="15:16" x14ac:dyDescent="0.2">
      <c r="O54030" s="152"/>
      <c r="P54030" s="2"/>
    </row>
    <row r="54031" spans="15:16" x14ac:dyDescent="0.2">
      <c r="O54031" s="152"/>
      <c r="P54031" s="2"/>
    </row>
    <row r="54032" spans="15:16" x14ac:dyDescent="0.2">
      <c r="O54032" s="152"/>
      <c r="P54032" s="2"/>
    </row>
    <row r="54033" spans="15:16" x14ac:dyDescent="0.2">
      <c r="O54033" s="152"/>
      <c r="P54033" s="2"/>
    </row>
    <row r="54034" spans="15:16" x14ac:dyDescent="0.2">
      <c r="O54034" s="152"/>
      <c r="P54034" s="2"/>
    </row>
    <row r="54035" spans="15:16" x14ac:dyDescent="0.2">
      <c r="O54035" s="152"/>
      <c r="P54035" s="2"/>
    </row>
    <row r="54036" spans="15:16" x14ac:dyDescent="0.2">
      <c r="O54036" s="152"/>
      <c r="P54036" s="2"/>
    </row>
    <row r="54037" spans="15:16" x14ac:dyDescent="0.2">
      <c r="O54037" s="152"/>
      <c r="P54037" s="2"/>
    </row>
    <row r="54038" spans="15:16" x14ac:dyDescent="0.2">
      <c r="O54038" s="152"/>
      <c r="P54038" s="2"/>
    </row>
    <row r="54039" spans="15:16" x14ac:dyDescent="0.2">
      <c r="O54039" s="152"/>
      <c r="P54039" s="2"/>
    </row>
    <row r="54040" spans="15:16" x14ac:dyDescent="0.2">
      <c r="O54040" s="152"/>
      <c r="P54040" s="2"/>
    </row>
    <row r="54041" spans="15:16" x14ac:dyDescent="0.2">
      <c r="O54041" s="152"/>
      <c r="P54041" s="2"/>
    </row>
    <row r="54042" spans="15:16" x14ac:dyDescent="0.2">
      <c r="O54042" s="152"/>
      <c r="P54042" s="2"/>
    </row>
    <row r="54043" spans="15:16" x14ac:dyDescent="0.2">
      <c r="O54043" s="152"/>
      <c r="P54043" s="2"/>
    </row>
    <row r="54044" spans="15:16" x14ac:dyDescent="0.2">
      <c r="O54044" s="152"/>
      <c r="P54044" s="2"/>
    </row>
    <row r="54045" spans="15:16" x14ac:dyDescent="0.2">
      <c r="O54045" s="152"/>
      <c r="P54045" s="2"/>
    </row>
    <row r="54046" spans="15:16" x14ac:dyDescent="0.2">
      <c r="O54046" s="152"/>
      <c r="P54046" s="2"/>
    </row>
    <row r="54047" spans="15:16" x14ac:dyDescent="0.2">
      <c r="O54047" s="152"/>
      <c r="P54047" s="2"/>
    </row>
    <row r="54048" spans="15:16" x14ac:dyDescent="0.2">
      <c r="O54048" s="152"/>
      <c r="P54048" s="2"/>
    </row>
    <row r="54049" spans="15:16" x14ac:dyDescent="0.2">
      <c r="O54049" s="152"/>
      <c r="P54049" s="2"/>
    </row>
    <row r="54050" spans="15:16" x14ac:dyDescent="0.2">
      <c r="O54050" s="152"/>
      <c r="P54050" s="2"/>
    </row>
    <row r="54051" spans="15:16" x14ac:dyDescent="0.2">
      <c r="O54051" s="152"/>
      <c r="P54051" s="2"/>
    </row>
    <row r="54052" spans="15:16" x14ac:dyDescent="0.2">
      <c r="O54052" s="152"/>
      <c r="P54052" s="2"/>
    </row>
    <row r="54053" spans="15:16" x14ac:dyDescent="0.2">
      <c r="O54053" s="152"/>
      <c r="P54053" s="2"/>
    </row>
    <row r="54054" spans="15:16" x14ac:dyDescent="0.2">
      <c r="O54054" s="152"/>
      <c r="P54054" s="2"/>
    </row>
    <row r="54055" spans="15:16" x14ac:dyDescent="0.2">
      <c r="O54055" s="152"/>
      <c r="P54055" s="2"/>
    </row>
    <row r="54056" spans="15:16" x14ac:dyDescent="0.2">
      <c r="O54056" s="152"/>
      <c r="P54056" s="2"/>
    </row>
    <row r="54057" spans="15:16" x14ac:dyDescent="0.2">
      <c r="O54057" s="152"/>
      <c r="P54057" s="2"/>
    </row>
    <row r="54058" spans="15:16" x14ac:dyDescent="0.2">
      <c r="O54058" s="152"/>
      <c r="P54058" s="2"/>
    </row>
    <row r="54059" spans="15:16" x14ac:dyDescent="0.2">
      <c r="O54059" s="152"/>
      <c r="P54059" s="2"/>
    </row>
    <row r="54060" spans="15:16" x14ac:dyDescent="0.2">
      <c r="O54060" s="152"/>
      <c r="P54060" s="2"/>
    </row>
    <row r="54061" spans="15:16" x14ac:dyDescent="0.2">
      <c r="O54061" s="152"/>
      <c r="P54061" s="2"/>
    </row>
    <row r="54062" spans="15:16" x14ac:dyDescent="0.2">
      <c r="O54062" s="152"/>
      <c r="P54062" s="2"/>
    </row>
    <row r="54063" spans="15:16" x14ac:dyDescent="0.2">
      <c r="O54063" s="152"/>
      <c r="P54063" s="2"/>
    </row>
    <row r="54064" spans="15:16" x14ac:dyDescent="0.2">
      <c r="O54064" s="152"/>
      <c r="P54064" s="2"/>
    </row>
    <row r="54065" spans="15:16" x14ac:dyDescent="0.2">
      <c r="O54065" s="152"/>
      <c r="P54065" s="2"/>
    </row>
    <row r="54066" spans="15:16" x14ac:dyDescent="0.2">
      <c r="O54066" s="152"/>
      <c r="P54066" s="2"/>
    </row>
    <row r="54067" spans="15:16" x14ac:dyDescent="0.2">
      <c r="O54067" s="152"/>
      <c r="P54067" s="2"/>
    </row>
    <row r="54068" spans="15:16" x14ac:dyDescent="0.2">
      <c r="O54068" s="152"/>
      <c r="P54068" s="2"/>
    </row>
    <row r="54069" spans="15:16" x14ac:dyDescent="0.2">
      <c r="O54069" s="152"/>
      <c r="P54069" s="2"/>
    </row>
    <row r="54070" spans="15:16" x14ac:dyDescent="0.2">
      <c r="O54070" s="152"/>
      <c r="P54070" s="2"/>
    </row>
    <row r="54071" spans="15:16" x14ac:dyDescent="0.2">
      <c r="O54071" s="152"/>
      <c r="P54071" s="2"/>
    </row>
    <row r="54072" spans="15:16" x14ac:dyDescent="0.2">
      <c r="O54072" s="152"/>
      <c r="P54072" s="2"/>
    </row>
    <row r="54073" spans="15:16" x14ac:dyDescent="0.2">
      <c r="O54073" s="152"/>
      <c r="P54073" s="2"/>
    </row>
    <row r="54074" spans="15:16" x14ac:dyDescent="0.2">
      <c r="O54074" s="152"/>
      <c r="P54074" s="2"/>
    </row>
    <row r="54075" spans="15:16" x14ac:dyDescent="0.2">
      <c r="O54075" s="152"/>
      <c r="P54075" s="2"/>
    </row>
    <row r="54076" spans="15:16" x14ac:dyDescent="0.2">
      <c r="O54076" s="152"/>
      <c r="P54076" s="2"/>
    </row>
    <row r="54077" spans="15:16" x14ac:dyDescent="0.2">
      <c r="O54077" s="152"/>
      <c r="P54077" s="2"/>
    </row>
    <row r="54078" spans="15:16" x14ac:dyDescent="0.2">
      <c r="O54078" s="152"/>
      <c r="P54078" s="2"/>
    </row>
    <row r="54079" spans="15:16" x14ac:dyDescent="0.2">
      <c r="O54079" s="152"/>
      <c r="P54079" s="2"/>
    </row>
    <row r="54080" spans="15:16" x14ac:dyDescent="0.2">
      <c r="O54080" s="152"/>
      <c r="P54080" s="2"/>
    </row>
    <row r="54081" spans="15:16" x14ac:dyDescent="0.2">
      <c r="O54081" s="152"/>
      <c r="P54081" s="2"/>
    </row>
    <row r="54082" spans="15:16" x14ac:dyDescent="0.2">
      <c r="O54082" s="152"/>
      <c r="P54082" s="2"/>
    </row>
    <row r="54083" spans="15:16" x14ac:dyDescent="0.2">
      <c r="O54083" s="152"/>
      <c r="P54083" s="2"/>
    </row>
    <row r="54084" spans="15:16" x14ac:dyDescent="0.2">
      <c r="O54084" s="152"/>
      <c r="P54084" s="2"/>
    </row>
    <row r="54085" spans="15:16" x14ac:dyDescent="0.2">
      <c r="O54085" s="152"/>
      <c r="P54085" s="2"/>
    </row>
    <row r="54086" spans="15:16" x14ac:dyDescent="0.2">
      <c r="O54086" s="152"/>
      <c r="P54086" s="2"/>
    </row>
    <row r="54087" spans="15:16" x14ac:dyDescent="0.2">
      <c r="O54087" s="152"/>
      <c r="P54087" s="2"/>
    </row>
    <row r="54088" spans="15:16" x14ac:dyDescent="0.2">
      <c r="O54088" s="152"/>
      <c r="P54088" s="2"/>
    </row>
    <row r="54089" spans="15:16" x14ac:dyDescent="0.2">
      <c r="O54089" s="152"/>
      <c r="P54089" s="2"/>
    </row>
    <row r="54090" spans="15:16" x14ac:dyDescent="0.2">
      <c r="O54090" s="152"/>
      <c r="P54090" s="2"/>
    </row>
    <row r="54091" spans="15:16" x14ac:dyDescent="0.2">
      <c r="O54091" s="152"/>
      <c r="P54091" s="2"/>
    </row>
    <row r="54092" spans="15:16" x14ac:dyDescent="0.2">
      <c r="O54092" s="152"/>
      <c r="P54092" s="2"/>
    </row>
    <row r="54093" spans="15:16" x14ac:dyDescent="0.2">
      <c r="O54093" s="152"/>
      <c r="P54093" s="2"/>
    </row>
    <row r="54094" spans="15:16" x14ac:dyDescent="0.2">
      <c r="O54094" s="152"/>
      <c r="P54094" s="2"/>
    </row>
    <row r="54095" spans="15:16" x14ac:dyDescent="0.2">
      <c r="O54095" s="152"/>
      <c r="P54095" s="2"/>
    </row>
    <row r="54096" spans="15:16" x14ac:dyDescent="0.2">
      <c r="O54096" s="152"/>
      <c r="P54096" s="2"/>
    </row>
    <row r="54097" spans="15:16" x14ac:dyDescent="0.2">
      <c r="O54097" s="152"/>
      <c r="P54097" s="2"/>
    </row>
    <row r="54098" spans="15:16" x14ac:dyDescent="0.2">
      <c r="O54098" s="152"/>
      <c r="P54098" s="2"/>
    </row>
    <row r="54099" spans="15:16" x14ac:dyDescent="0.2">
      <c r="O54099" s="152"/>
      <c r="P54099" s="2"/>
    </row>
    <row r="54100" spans="15:16" x14ac:dyDescent="0.2">
      <c r="O54100" s="152"/>
      <c r="P54100" s="2"/>
    </row>
    <row r="54101" spans="15:16" x14ac:dyDescent="0.2">
      <c r="O54101" s="152"/>
      <c r="P54101" s="2"/>
    </row>
    <row r="54102" spans="15:16" x14ac:dyDescent="0.2">
      <c r="O54102" s="152"/>
      <c r="P54102" s="2"/>
    </row>
    <row r="54103" spans="15:16" x14ac:dyDescent="0.2">
      <c r="O54103" s="152"/>
      <c r="P54103" s="2"/>
    </row>
    <row r="54104" spans="15:16" x14ac:dyDescent="0.2">
      <c r="O54104" s="152"/>
      <c r="P54104" s="2"/>
    </row>
    <row r="54105" spans="15:16" x14ac:dyDescent="0.2">
      <c r="O54105" s="152"/>
      <c r="P54105" s="2"/>
    </row>
    <row r="54106" spans="15:16" x14ac:dyDescent="0.2">
      <c r="O54106" s="152"/>
      <c r="P54106" s="2"/>
    </row>
    <row r="54107" spans="15:16" x14ac:dyDescent="0.2">
      <c r="O54107" s="152"/>
      <c r="P54107" s="2"/>
    </row>
    <row r="54108" spans="15:16" x14ac:dyDescent="0.2">
      <c r="O54108" s="152"/>
      <c r="P54108" s="2"/>
    </row>
    <row r="54109" spans="15:16" x14ac:dyDescent="0.2">
      <c r="O54109" s="152"/>
      <c r="P54109" s="2"/>
    </row>
    <row r="54110" spans="15:16" x14ac:dyDescent="0.2">
      <c r="O54110" s="152"/>
      <c r="P54110" s="2"/>
    </row>
    <row r="54111" spans="15:16" x14ac:dyDescent="0.2">
      <c r="O54111" s="152"/>
      <c r="P54111" s="2"/>
    </row>
    <row r="54112" spans="15:16" x14ac:dyDescent="0.2">
      <c r="O54112" s="152"/>
      <c r="P54112" s="2"/>
    </row>
    <row r="54113" spans="15:16" x14ac:dyDescent="0.2">
      <c r="O54113" s="152"/>
      <c r="P54113" s="2"/>
    </row>
    <row r="54114" spans="15:16" x14ac:dyDescent="0.2">
      <c r="O54114" s="152"/>
      <c r="P54114" s="2"/>
    </row>
    <row r="54115" spans="15:16" x14ac:dyDescent="0.2">
      <c r="O54115" s="152"/>
      <c r="P54115" s="2"/>
    </row>
    <row r="54116" spans="15:16" x14ac:dyDescent="0.2">
      <c r="O54116" s="152"/>
      <c r="P54116" s="2"/>
    </row>
    <row r="54117" spans="15:16" x14ac:dyDescent="0.2">
      <c r="O54117" s="152"/>
      <c r="P54117" s="2"/>
    </row>
    <row r="54118" spans="15:16" x14ac:dyDescent="0.2">
      <c r="O54118" s="152"/>
      <c r="P54118" s="2"/>
    </row>
    <row r="54119" spans="15:16" x14ac:dyDescent="0.2">
      <c r="O54119" s="152"/>
      <c r="P54119" s="2"/>
    </row>
    <row r="54120" spans="15:16" x14ac:dyDescent="0.2">
      <c r="O54120" s="152"/>
      <c r="P54120" s="2"/>
    </row>
    <row r="54121" spans="15:16" x14ac:dyDescent="0.2">
      <c r="O54121" s="152"/>
      <c r="P54121" s="2"/>
    </row>
    <row r="54122" spans="15:16" x14ac:dyDescent="0.2">
      <c r="O54122" s="152"/>
      <c r="P54122" s="2"/>
    </row>
    <row r="54123" spans="15:16" x14ac:dyDescent="0.2">
      <c r="O54123" s="152"/>
      <c r="P54123" s="2"/>
    </row>
    <row r="54124" spans="15:16" x14ac:dyDescent="0.2">
      <c r="O54124" s="152"/>
      <c r="P54124" s="2"/>
    </row>
    <row r="54125" spans="15:16" x14ac:dyDescent="0.2">
      <c r="O54125" s="152"/>
      <c r="P54125" s="2"/>
    </row>
    <row r="54126" spans="15:16" x14ac:dyDescent="0.2">
      <c r="O54126" s="152"/>
      <c r="P54126" s="2"/>
    </row>
    <row r="54127" spans="15:16" x14ac:dyDescent="0.2">
      <c r="O54127" s="152"/>
      <c r="P54127" s="2"/>
    </row>
    <row r="54128" spans="15:16" x14ac:dyDescent="0.2">
      <c r="O54128" s="152"/>
      <c r="P54128" s="2"/>
    </row>
    <row r="54129" spans="15:16" x14ac:dyDescent="0.2">
      <c r="O54129" s="152"/>
      <c r="P54129" s="2"/>
    </row>
    <row r="54130" spans="15:16" x14ac:dyDescent="0.2">
      <c r="O54130" s="152"/>
      <c r="P54130" s="2"/>
    </row>
    <row r="54131" spans="15:16" x14ac:dyDescent="0.2">
      <c r="O54131" s="152"/>
      <c r="P54131" s="2"/>
    </row>
    <row r="54132" spans="15:16" x14ac:dyDescent="0.2">
      <c r="O54132" s="152"/>
      <c r="P54132" s="2"/>
    </row>
    <row r="54133" spans="15:16" x14ac:dyDescent="0.2">
      <c r="O54133" s="152"/>
      <c r="P54133" s="2"/>
    </row>
    <row r="54134" spans="15:16" x14ac:dyDescent="0.2">
      <c r="O54134" s="152"/>
      <c r="P54134" s="2"/>
    </row>
    <row r="54135" spans="15:16" x14ac:dyDescent="0.2">
      <c r="O54135" s="152"/>
      <c r="P54135" s="2"/>
    </row>
    <row r="54136" spans="15:16" x14ac:dyDescent="0.2">
      <c r="O54136" s="152"/>
      <c r="P54136" s="2"/>
    </row>
    <row r="54137" spans="15:16" x14ac:dyDescent="0.2">
      <c r="O54137" s="152"/>
      <c r="P54137" s="2"/>
    </row>
    <row r="54138" spans="15:16" x14ac:dyDescent="0.2">
      <c r="O54138" s="152"/>
      <c r="P54138" s="2"/>
    </row>
    <row r="54139" spans="15:16" x14ac:dyDescent="0.2">
      <c r="O54139" s="152"/>
      <c r="P54139" s="2"/>
    </row>
    <row r="54140" spans="15:16" x14ac:dyDescent="0.2">
      <c r="O54140" s="152"/>
      <c r="P54140" s="2"/>
    </row>
    <row r="54141" spans="15:16" x14ac:dyDescent="0.2">
      <c r="O54141" s="152"/>
      <c r="P54141" s="2"/>
    </row>
    <row r="54142" spans="15:16" x14ac:dyDescent="0.2">
      <c r="O54142" s="152"/>
      <c r="P54142" s="2"/>
    </row>
    <row r="54143" spans="15:16" x14ac:dyDescent="0.2">
      <c r="O54143" s="152"/>
      <c r="P54143" s="2"/>
    </row>
    <row r="54144" spans="15:16" x14ac:dyDescent="0.2">
      <c r="O54144" s="152"/>
      <c r="P54144" s="2"/>
    </row>
    <row r="54145" spans="15:16" x14ac:dyDescent="0.2">
      <c r="O54145" s="152"/>
      <c r="P54145" s="2"/>
    </row>
    <row r="54146" spans="15:16" x14ac:dyDescent="0.2">
      <c r="O54146" s="152"/>
      <c r="P54146" s="2"/>
    </row>
    <row r="54147" spans="15:16" x14ac:dyDescent="0.2">
      <c r="O54147" s="152"/>
      <c r="P54147" s="2"/>
    </row>
    <row r="54148" spans="15:16" x14ac:dyDescent="0.2">
      <c r="O54148" s="152"/>
      <c r="P54148" s="2"/>
    </row>
    <row r="54149" spans="15:16" x14ac:dyDescent="0.2">
      <c r="O54149" s="152"/>
      <c r="P54149" s="2"/>
    </row>
    <row r="54150" spans="15:16" x14ac:dyDescent="0.2">
      <c r="O54150" s="152"/>
      <c r="P54150" s="2"/>
    </row>
    <row r="54151" spans="15:16" x14ac:dyDescent="0.2">
      <c r="O54151" s="152"/>
      <c r="P54151" s="2"/>
    </row>
    <row r="54152" spans="15:16" x14ac:dyDescent="0.2">
      <c r="O54152" s="152"/>
      <c r="P54152" s="2"/>
    </row>
    <row r="54153" spans="15:16" x14ac:dyDescent="0.2">
      <c r="O54153" s="152"/>
      <c r="P54153" s="2"/>
    </row>
    <row r="54154" spans="15:16" x14ac:dyDescent="0.2">
      <c r="O54154" s="152"/>
      <c r="P54154" s="2"/>
    </row>
    <row r="54155" spans="15:16" x14ac:dyDescent="0.2">
      <c r="O54155" s="152"/>
      <c r="P54155" s="2"/>
    </row>
    <row r="54156" spans="15:16" x14ac:dyDescent="0.2">
      <c r="O54156" s="152"/>
      <c r="P54156" s="2"/>
    </row>
    <row r="54157" spans="15:16" x14ac:dyDescent="0.2">
      <c r="O54157" s="152"/>
      <c r="P54157" s="2"/>
    </row>
    <row r="54158" spans="15:16" x14ac:dyDescent="0.2">
      <c r="O54158" s="152"/>
      <c r="P54158" s="2"/>
    </row>
    <row r="54159" spans="15:16" x14ac:dyDescent="0.2">
      <c r="O54159" s="152"/>
      <c r="P54159" s="2"/>
    </row>
    <row r="54160" spans="15:16" x14ac:dyDescent="0.2">
      <c r="O54160" s="152"/>
      <c r="P54160" s="2"/>
    </row>
    <row r="54161" spans="15:16" x14ac:dyDescent="0.2">
      <c r="O54161" s="152"/>
      <c r="P54161" s="2"/>
    </row>
    <row r="54162" spans="15:16" x14ac:dyDescent="0.2">
      <c r="O54162" s="152"/>
      <c r="P54162" s="2"/>
    </row>
    <row r="54163" spans="15:16" x14ac:dyDescent="0.2">
      <c r="O54163" s="152"/>
      <c r="P54163" s="2"/>
    </row>
    <row r="54164" spans="15:16" x14ac:dyDescent="0.2">
      <c r="O54164" s="152"/>
      <c r="P54164" s="2"/>
    </row>
    <row r="54165" spans="15:16" x14ac:dyDescent="0.2">
      <c r="O54165" s="152"/>
      <c r="P54165" s="2"/>
    </row>
    <row r="54166" spans="15:16" x14ac:dyDescent="0.2">
      <c r="O54166" s="152"/>
      <c r="P54166" s="2"/>
    </row>
    <row r="54167" spans="15:16" x14ac:dyDescent="0.2">
      <c r="O54167" s="152"/>
      <c r="P54167" s="2"/>
    </row>
    <row r="54168" spans="15:16" x14ac:dyDescent="0.2">
      <c r="O54168" s="152"/>
      <c r="P54168" s="2"/>
    </row>
    <row r="54169" spans="15:16" x14ac:dyDescent="0.2">
      <c r="O54169" s="152"/>
      <c r="P54169" s="2"/>
    </row>
    <row r="54170" spans="15:16" x14ac:dyDescent="0.2">
      <c r="O54170" s="152"/>
      <c r="P54170" s="2"/>
    </row>
    <row r="54171" spans="15:16" x14ac:dyDescent="0.2">
      <c r="O54171" s="152"/>
      <c r="P54171" s="2"/>
    </row>
    <row r="54172" spans="15:16" x14ac:dyDescent="0.2">
      <c r="O54172" s="152"/>
      <c r="P54172" s="2"/>
    </row>
    <row r="54173" spans="15:16" x14ac:dyDescent="0.2">
      <c r="O54173" s="152"/>
      <c r="P54173" s="2"/>
    </row>
    <row r="54174" spans="15:16" x14ac:dyDescent="0.2">
      <c r="O54174" s="152"/>
      <c r="P54174" s="2"/>
    </row>
    <row r="54175" spans="15:16" x14ac:dyDescent="0.2">
      <c r="O54175" s="152"/>
      <c r="P54175" s="2"/>
    </row>
    <row r="54176" spans="15:16" x14ac:dyDescent="0.2">
      <c r="O54176" s="152"/>
      <c r="P54176" s="2"/>
    </row>
    <row r="54177" spans="15:16" x14ac:dyDescent="0.2">
      <c r="O54177" s="152"/>
      <c r="P54177" s="2"/>
    </row>
    <row r="54178" spans="15:16" x14ac:dyDescent="0.2">
      <c r="O54178" s="152"/>
      <c r="P54178" s="2"/>
    </row>
    <row r="54179" spans="15:16" x14ac:dyDescent="0.2">
      <c r="O54179" s="152"/>
      <c r="P54179" s="2"/>
    </row>
    <row r="54180" spans="15:16" x14ac:dyDescent="0.2">
      <c r="O54180" s="152"/>
      <c r="P54180" s="2"/>
    </row>
    <row r="54181" spans="15:16" x14ac:dyDescent="0.2">
      <c r="O54181" s="152"/>
      <c r="P54181" s="2"/>
    </row>
    <row r="54182" spans="15:16" x14ac:dyDescent="0.2">
      <c r="O54182" s="152"/>
      <c r="P54182" s="2"/>
    </row>
    <row r="54183" spans="15:16" x14ac:dyDescent="0.2">
      <c r="O54183" s="152"/>
      <c r="P54183" s="2"/>
    </row>
    <row r="54184" spans="15:16" x14ac:dyDescent="0.2">
      <c r="O54184" s="152"/>
      <c r="P54184" s="2"/>
    </row>
    <row r="54185" spans="15:16" x14ac:dyDescent="0.2">
      <c r="O54185" s="152"/>
      <c r="P54185" s="2"/>
    </row>
    <row r="54186" spans="15:16" x14ac:dyDescent="0.2">
      <c r="O54186" s="152"/>
      <c r="P54186" s="2"/>
    </row>
    <row r="54187" spans="15:16" x14ac:dyDescent="0.2">
      <c r="O54187" s="152"/>
      <c r="P54187" s="2"/>
    </row>
    <row r="54188" spans="15:16" x14ac:dyDescent="0.2">
      <c r="O54188" s="152"/>
      <c r="P54188" s="2"/>
    </row>
    <row r="54189" spans="15:16" x14ac:dyDescent="0.2">
      <c r="O54189" s="152"/>
      <c r="P54189" s="2"/>
    </row>
    <row r="54190" spans="15:16" x14ac:dyDescent="0.2">
      <c r="O54190" s="152"/>
      <c r="P54190" s="2"/>
    </row>
    <row r="54191" spans="15:16" x14ac:dyDescent="0.2">
      <c r="O54191" s="152"/>
      <c r="P54191" s="2"/>
    </row>
    <row r="54192" spans="15:16" x14ac:dyDescent="0.2">
      <c r="O54192" s="152"/>
      <c r="P54192" s="2"/>
    </row>
    <row r="54193" spans="15:16" x14ac:dyDescent="0.2">
      <c r="O54193" s="152"/>
      <c r="P54193" s="2"/>
    </row>
    <row r="54194" spans="15:16" x14ac:dyDescent="0.2">
      <c r="O54194" s="152"/>
      <c r="P54194" s="2"/>
    </row>
    <row r="54195" spans="15:16" x14ac:dyDescent="0.2">
      <c r="O54195" s="152"/>
      <c r="P54195" s="2"/>
    </row>
    <row r="54196" spans="15:16" x14ac:dyDescent="0.2">
      <c r="O54196" s="152"/>
      <c r="P54196" s="2"/>
    </row>
    <row r="54197" spans="15:16" x14ac:dyDescent="0.2">
      <c r="O54197" s="152"/>
      <c r="P54197" s="2"/>
    </row>
    <row r="54198" spans="15:16" x14ac:dyDescent="0.2">
      <c r="O54198" s="152"/>
      <c r="P54198" s="2"/>
    </row>
    <row r="54199" spans="15:16" x14ac:dyDescent="0.2">
      <c r="O54199" s="152"/>
      <c r="P54199" s="2"/>
    </row>
    <row r="54200" spans="15:16" x14ac:dyDescent="0.2">
      <c r="O54200" s="152"/>
      <c r="P54200" s="2"/>
    </row>
    <row r="54201" spans="15:16" x14ac:dyDescent="0.2">
      <c r="O54201" s="152"/>
      <c r="P54201" s="2"/>
    </row>
    <row r="54202" spans="15:16" x14ac:dyDescent="0.2">
      <c r="O54202" s="152"/>
      <c r="P54202" s="2"/>
    </row>
    <row r="54203" spans="15:16" x14ac:dyDescent="0.2">
      <c r="O54203" s="152"/>
      <c r="P54203" s="2"/>
    </row>
    <row r="54204" spans="15:16" x14ac:dyDescent="0.2">
      <c r="O54204" s="152"/>
      <c r="P54204" s="2"/>
    </row>
    <row r="54205" spans="15:16" x14ac:dyDescent="0.2">
      <c r="O54205" s="152"/>
      <c r="P54205" s="2"/>
    </row>
    <row r="54206" spans="15:16" x14ac:dyDescent="0.2">
      <c r="O54206" s="152"/>
      <c r="P54206" s="2"/>
    </row>
    <row r="54207" spans="15:16" x14ac:dyDescent="0.2">
      <c r="O54207" s="152"/>
      <c r="P54207" s="2"/>
    </row>
    <row r="54208" spans="15:16" x14ac:dyDescent="0.2">
      <c r="O54208" s="152"/>
      <c r="P54208" s="2"/>
    </row>
    <row r="54209" spans="15:16" x14ac:dyDescent="0.2">
      <c r="O54209" s="152"/>
      <c r="P54209" s="2"/>
    </row>
    <row r="54210" spans="15:16" x14ac:dyDescent="0.2">
      <c r="O54210" s="152"/>
      <c r="P54210" s="2"/>
    </row>
    <row r="54211" spans="15:16" x14ac:dyDescent="0.2">
      <c r="O54211" s="152"/>
      <c r="P54211" s="2"/>
    </row>
    <row r="54212" spans="15:16" x14ac:dyDescent="0.2">
      <c r="O54212" s="152"/>
      <c r="P54212" s="2"/>
    </row>
    <row r="54213" spans="15:16" x14ac:dyDescent="0.2">
      <c r="O54213" s="152"/>
      <c r="P54213" s="2"/>
    </row>
    <row r="54214" spans="15:16" x14ac:dyDescent="0.2">
      <c r="O54214" s="152"/>
      <c r="P54214" s="2"/>
    </row>
    <row r="54215" spans="15:16" x14ac:dyDescent="0.2">
      <c r="O54215" s="152"/>
      <c r="P54215" s="2"/>
    </row>
    <row r="54216" spans="15:16" x14ac:dyDescent="0.2">
      <c r="O54216" s="152"/>
      <c r="P54216" s="2"/>
    </row>
    <row r="54217" spans="15:16" x14ac:dyDescent="0.2">
      <c r="O54217" s="152"/>
      <c r="P54217" s="2"/>
    </row>
    <row r="54218" spans="15:16" x14ac:dyDescent="0.2">
      <c r="O54218" s="152"/>
      <c r="P54218" s="2"/>
    </row>
    <row r="54219" spans="15:16" x14ac:dyDescent="0.2">
      <c r="O54219" s="152"/>
      <c r="P54219" s="2"/>
    </row>
    <row r="54220" spans="15:16" x14ac:dyDescent="0.2">
      <c r="O54220" s="152"/>
      <c r="P54220" s="2"/>
    </row>
    <row r="54221" spans="15:16" x14ac:dyDescent="0.2">
      <c r="O54221" s="152"/>
      <c r="P54221" s="2"/>
    </row>
    <row r="54222" spans="15:16" x14ac:dyDescent="0.2">
      <c r="O54222" s="152"/>
      <c r="P54222" s="2"/>
    </row>
    <row r="54223" spans="15:16" x14ac:dyDescent="0.2">
      <c r="O54223" s="152"/>
      <c r="P54223" s="2"/>
    </row>
    <row r="54224" spans="15:16" x14ac:dyDescent="0.2">
      <c r="O54224" s="152"/>
      <c r="P54224" s="2"/>
    </row>
    <row r="54225" spans="15:16" x14ac:dyDescent="0.2">
      <c r="O54225" s="152"/>
      <c r="P54225" s="2"/>
    </row>
    <row r="54226" spans="15:16" x14ac:dyDescent="0.2">
      <c r="O54226" s="152"/>
      <c r="P54226" s="2"/>
    </row>
    <row r="54227" spans="15:16" x14ac:dyDescent="0.2">
      <c r="O54227" s="152"/>
      <c r="P54227" s="2"/>
    </row>
    <row r="54228" spans="15:16" x14ac:dyDescent="0.2">
      <c r="O54228" s="152"/>
      <c r="P54228" s="2"/>
    </row>
    <row r="54229" spans="15:16" x14ac:dyDescent="0.2">
      <c r="O54229" s="152"/>
      <c r="P54229" s="2"/>
    </row>
    <row r="54230" spans="15:16" x14ac:dyDescent="0.2">
      <c r="O54230" s="152"/>
      <c r="P54230" s="2"/>
    </row>
    <row r="54231" spans="15:16" x14ac:dyDescent="0.2">
      <c r="O54231" s="152"/>
      <c r="P54231" s="2"/>
    </row>
    <row r="54232" spans="15:16" x14ac:dyDescent="0.2">
      <c r="O54232" s="152"/>
      <c r="P54232" s="2"/>
    </row>
    <row r="54233" spans="15:16" x14ac:dyDescent="0.2">
      <c r="O54233" s="152"/>
      <c r="P54233" s="2"/>
    </row>
    <row r="54234" spans="15:16" x14ac:dyDescent="0.2">
      <c r="O54234" s="152"/>
      <c r="P54234" s="2"/>
    </row>
    <row r="54235" spans="15:16" x14ac:dyDescent="0.2">
      <c r="O54235" s="152"/>
      <c r="P54235" s="2"/>
    </row>
    <row r="54236" spans="15:16" x14ac:dyDescent="0.2">
      <c r="O54236" s="152"/>
      <c r="P54236" s="2"/>
    </row>
    <row r="54237" spans="15:16" x14ac:dyDescent="0.2">
      <c r="O54237" s="152"/>
      <c r="P54237" s="2"/>
    </row>
    <row r="54238" spans="15:16" x14ac:dyDescent="0.2">
      <c r="O54238" s="152"/>
      <c r="P54238" s="2"/>
    </row>
    <row r="54239" spans="15:16" x14ac:dyDescent="0.2">
      <c r="O54239" s="152"/>
      <c r="P54239" s="2"/>
    </row>
    <row r="54240" spans="15:16" x14ac:dyDescent="0.2">
      <c r="O54240" s="152"/>
      <c r="P54240" s="2"/>
    </row>
    <row r="54241" spans="15:16" x14ac:dyDescent="0.2">
      <c r="O54241" s="152"/>
      <c r="P54241" s="2"/>
    </row>
    <row r="54242" spans="15:16" x14ac:dyDescent="0.2">
      <c r="O54242" s="152"/>
      <c r="P54242" s="2"/>
    </row>
    <row r="54243" spans="15:16" x14ac:dyDescent="0.2">
      <c r="O54243" s="152"/>
      <c r="P54243" s="2"/>
    </row>
    <row r="54244" spans="15:16" x14ac:dyDescent="0.2">
      <c r="O54244" s="152"/>
      <c r="P54244" s="2"/>
    </row>
    <row r="54245" spans="15:16" x14ac:dyDescent="0.2">
      <c r="O54245" s="152"/>
      <c r="P54245" s="2"/>
    </row>
    <row r="54246" spans="15:16" x14ac:dyDescent="0.2">
      <c r="O54246" s="152"/>
      <c r="P54246" s="2"/>
    </row>
    <row r="54247" spans="15:16" x14ac:dyDescent="0.2">
      <c r="O54247" s="152"/>
      <c r="P54247" s="2"/>
    </row>
    <row r="54248" spans="15:16" x14ac:dyDescent="0.2">
      <c r="O54248" s="152"/>
      <c r="P54248" s="2"/>
    </row>
    <row r="54249" spans="15:16" x14ac:dyDescent="0.2">
      <c r="O54249" s="152"/>
      <c r="P54249" s="2"/>
    </row>
    <row r="54250" spans="15:16" x14ac:dyDescent="0.2">
      <c r="O54250" s="152"/>
      <c r="P54250" s="2"/>
    </row>
    <row r="54251" spans="15:16" x14ac:dyDescent="0.2">
      <c r="O54251" s="152"/>
      <c r="P54251" s="2"/>
    </row>
    <row r="54252" spans="15:16" x14ac:dyDescent="0.2">
      <c r="O54252" s="152"/>
      <c r="P54252" s="2"/>
    </row>
    <row r="54253" spans="15:16" x14ac:dyDescent="0.2">
      <c r="O54253" s="152"/>
      <c r="P54253" s="2"/>
    </row>
    <row r="54254" spans="15:16" x14ac:dyDescent="0.2">
      <c r="O54254" s="152"/>
      <c r="P54254" s="2"/>
    </row>
    <row r="54255" spans="15:16" x14ac:dyDescent="0.2">
      <c r="O54255" s="152"/>
      <c r="P54255" s="2"/>
    </row>
    <row r="54256" spans="15:16" x14ac:dyDescent="0.2">
      <c r="O54256" s="152"/>
      <c r="P54256" s="2"/>
    </row>
    <row r="54257" spans="15:16" x14ac:dyDescent="0.2">
      <c r="O54257" s="152"/>
      <c r="P54257" s="2"/>
    </row>
    <row r="54258" spans="15:16" x14ac:dyDescent="0.2">
      <c r="O54258" s="152"/>
      <c r="P54258" s="2"/>
    </row>
    <row r="54259" spans="15:16" x14ac:dyDescent="0.2">
      <c r="O54259" s="152"/>
      <c r="P54259" s="2"/>
    </row>
    <row r="54260" spans="15:16" x14ac:dyDescent="0.2">
      <c r="O54260" s="152"/>
      <c r="P54260" s="2"/>
    </row>
    <row r="54261" spans="15:16" x14ac:dyDescent="0.2">
      <c r="O54261" s="152"/>
      <c r="P54261" s="2"/>
    </row>
    <row r="54262" spans="15:16" x14ac:dyDescent="0.2">
      <c r="O54262" s="152"/>
      <c r="P54262" s="2"/>
    </row>
    <row r="54263" spans="15:16" x14ac:dyDescent="0.2">
      <c r="O54263" s="152"/>
      <c r="P54263" s="2"/>
    </row>
    <row r="54264" spans="15:16" x14ac:dyDescent="0.2">
      <c r="O54264" s="152"/>
      <c r="P54264" s="2"/>
    </row>
    <row r="54265" spans="15:16" x14ac:dyDescent="0.2">
      <c r="O54265" s="152"/>
      <c r="P54265" s="2"/>
    </row>
    <row r="54266" spans="15:16" x14ac:dyDescent="0.2">
      <c r="O54266" s="152"/>
      <c r="P54266" s="2"/>
    </row>
    <row r="54267" spans="15:16" x14ac:dyDescent="0.2">
      <c r="O54267" s="152"/>
      <c r="P54267" s="2"/>
    </row>
    <row r="54268" spans="15:16" x14ac:dyDescent="0.2">
      <c r="O54268" s="152"/>
      <c r="P54268" s="2"/>
    </row>
    <row r="54269" spans="15:16" x14ac:dyDescent="0.2">
      <c r="O54269" s="152"/>
      <c r="P54269" s="2"/>
    </row>
    <row r="54270" spans="15:16" x14ac:dyDescent="0.2">
      <c r="O54270" s="152"/>
      <c r="P54270" s="2"/>
    </row>
    <row r="54271" spans="15:16" x14ac:dyDescent="0.2">
      <c r="O54271" s="152"/>
      <c r="P54271" s="2"/>
    </row>
    <row r="54272" spans="15:16" x14ac:dyDescent="0.2">
      <c r="O54272" s="152"/>
      <c r="P54272" s="2"/>
    </row>
    <row r="54273" spans="15:16" x14ac:dyDescent="0.2">
      <c r="O54273" s="152"/>
      <c r="P54273" s="2"/>
    </row>
    <row r="54274" spans="15:16" x14ac:dyDescent="0.2">
      <c r="O54274" s="152"/>
      <c r="P54274" s="2"/>
    </row>
    <row r="54275" spans="15:16" x14ac:dyDescent="0.2">
      <c r="O54275" s="152"/>
      <c r="P54275" s="2"/>
    </row>
    <row r="54276" spans="15:16" x14ac:dyDescent="0.2">
      <c r="O54276" s="152"/>
      <c r="P54276" s="2"/>
    </row>
    <row r="54277" spans="15:16" x14ac:dyDescent="0.2">
      <c r="O54277" s="152"/>
      <c r="P54277" s="2"/>
    </row>
    <row r="54278" spans="15:16" x14ac:dyDescent="0.2">
      <c r="O54278" s="152"/>
      <c r="P54278" s="2"/>
    </row>
    <row r="54279" spans="15:16" x14ac:dyDescent="0.2">
      <c r="O54279" s="152"/>
      <c r="P54279" s="2"/>
    </row>
    <row r="54280" spans="15:16" x14ac:dyDescent="0.2">
      <c r="O54280" s="152"/>
      <c r="P54280" s="2"/>
    </row>
    <row r="54281" spans="15:16" x14ac:dyDescent="0.2">
      <c r="O54281" s="152"/>
      <c r="P54281" s="2"/>
    </row>
    <row r="54282" spans="15:16" x14ac:dyDescent="0.2">
      <c r="O54282" s="152"/>
      <c r="P54282" s="2"/>
    </row>
    <row r="54283" spans="15:16" x14ac:dyDescent="0.2">
      <c r="O54283" s="152"/>
      <c r="P54283" s="2"/>
    </row>
    <row r="54284" spans="15:16" x14ac:dyDescent="0.2">
      <c r="O54284" s="152"/>
      <c r="P54284" s="2"/>
    </row>
    <row r="54285" spans="15:16" x14ac:dyDescent="0.2">
      <c r="O54285" s="152"/>
      <c r="P54285" s="2"/>
    </row>
    <row r="54286" spans="15:16" x14ac:dyDescent="0.2">
      <c r="O54286" s="152"/>
      <c r="P54286" s="2"/>
    </row>
    <row r="54287" spans="15:16" x14ac:dyDescent="0.2">
      <c r="O54287" s="152"/>
      <c r="P54287" s="2"/>
    </row>
    <row r="54288" spans="15:16" x14ac:dyDescent="0.2">
      <c r="O54288" s="152"/>
      <c r="P54288" s="2"/>
    </row>
    <row r="54289" spans="15:16" x14ac:dyDescent="0.2">
      <c r="O54289" s="152"/>
      <c r="P54289" s="2"/>
    </row>
    <row r="54290" spans="15:16" x14ac:dyDescent="0.2">
      <c r="O54290" s="152"/>
      <c r="P54290" s="2"/>
    </row>
    <row r="54291" spans="15:16" x14ac:dyDescent="0.2">
      <c r="O54291" s="152"/>
      <c r="P54291" s="2"/>
    </row>
    <row r="54292" spans="15:16" x14ac:dyDescent="0.2">
      <c r="O54292" s="152"/>
      <c r="P54292" s="2"/>
    </row>
    <row r="54293" spans="15:16" x14ac:dyDescent="0.2">
      <c r="O54293" s="152"/>
      <c r="P54293" s="2"/>
    </row>
    <row r="54294" spans="15:16" x14ac:dyDescent="0.2">
      <c r="O54294" s="152"/>
      <c r="P54294" s="2"/>
    </row>
    <row r="54295" spans="15:16" x14ac:dyDescent="0.2">
      <c r="O54295" s="152"/>
      <c r="P54295" s="2"/>
    </row>
    <row r="54296" spans="15:16" x14ac:dyDescent="0.2">
      <c r="O54296" s="152"/>
      <c r="P54296" s="2"/>
    </row>
    <row r="54297" spans="15:16" x14ac:dyDescent="0.2">
      <c r="O54297" s="152"/>
      <c r="P54297" s="2"/>
    </row>
    <row r="54298" spans="15:16" x14ac:dyDescent="0.2">
      <c r="O54298" s="152"/>
      <c r="P54298" s="2"/>
    </row>
    <row r="54299" spans="15:16" x14ac:dyDescent="0.2">
      <c r="O54299" s="152"/>
      <c r="P54299" s="2"/>
    </row>
    <row r="54300" spans="15:16" x14ac:dyDescent="0.2">
      <c r="O54300" s="152"/>
      <c r="P54300" s="2"/>
    </row>
    <row r="54301" spans="15:16" x14ac:dyDescent="0.2">
      <c r="O54301" s="152"/>
      <c r="P54301" s="2"/>
    </row>
    <row r="54302" spans="15:16" x14ac:dyDescent="0.2">
      <c r="O54302" s="152"/>
      <c r="P54302" s="2"/>
    </row>
    <row r="54303" spans="15:16" x14ac:dyDescent="0.2">
      <c r="O54303" s="152"/>
      <c r="P54303" s="2"/>
    </row>
    <row r="54304" spans="15:16" x14ac:dyDescent="0.2">
      <c r="O54304" s="152"/>
      <c r="P54304" s="2"/>
    </row>
    <row r="54305" spans="15:16" x14ac:dyDescent="0.2">
      <c r="O54305" s="152"/>
      <c r="P54305" s="2"/>
    </row>
    <row r="54306" spans="15:16" x14ac:dyDescent="0.2">
      <c r="O54306" s="152"/>
      <c r="P54306" s="2"/>
    </row>
    <row r="54307" spans="15:16" x14ac:dyDescent="0.2">
      <c r="O54307" s="152"/>
      <c r="P54307" s="2"/>
    </row>
    <row r="54308" spans="15:16" x14ac:dyDescent="0.2">
      <c r="O54308" s="152"/>
      <c r="P54308" s="2"/>
    </row>
    <row r="54309" spans="15:16" x14ac:dyDescent="0.2">
      <c r="O54309" s="152"/>
      <c r="P54309" s="2"/>
    </row>
    <row r="54310" spans="15:16" x14ac:dyDescent="0.2">
      <c r="O54310" s="152"/>
      <c r="P54310" s="2"/>
    </row>
    <row r="54311" spans="15:16" x14ac:dyDescent="0.2">
      <c r="O54311" s="152"/>
      <c r="P54311" s="2"/>
    </row>
    <row r="54312" spans="15:16" x14ac:dyDescent="0.2">
      <c r="O54312" s="152"/>
      <c r="P54312" s="2"/>
    </row>
    <row r="54313" spans="15:16" x14ac:dyDescent="0.2">
      <c r="O54313" s="152"/>
      <c r="P54313" s="2"/>
    </row>
    <row r="54314" spans="15:16" x14ac:dyDescent="0.2">
      <c r="O54314" s="152"/>
      <c r="P54314" s="2"/>
    </row>
    <row r="54315" spans="15:16" x14ac:dyDescent="0.2">
      <c r="O54315" s="152"/>
      <c r="P54315" s="2"/>
    </row>
    <row r="54316" spans="15:16" x14ac:dyDescent="0.2">
      <c r="O54316" s="152"/>
      <c r="P54316" s="2"/>
    </row>
    <row r="54317" spans="15:16" x14ac:dyDescent="0.2">
      <c r="O54317" s="152"/>
      <c r="P54317" s="2"/>
    </row>
    <row r="54318" spans="15:16" x14ac:dyDescent="0.2">
      <c r="O54318" s="152"/>
      <c r="P54318" s="2"/>
    </row>
    <row r="54319" spans="15:16" x14ac:dyDescent="0.2">
      <c r="O54319" s="152"/>
      <c r="P54319" s="2"/>
    </row>
    <row r="54320" spans="15:16" x14ac:dyDescent="0.2">
      <c r="O54320" s="152"/>
      <c r="P54320" s="2"/>
    </row>
    <row r="54321" spans="15:16" x14ac:dyDescent="0.2">
      <c r="O54321" s="152"/>
      <c r="P54321" s="2"/>
    </row>
    <row r="54322" spans="15:16" x14ac:dyDescent="0.2">
      <c r="O54322" s="152"/>
      <c r="P54322" s="2"/>
    </row>
    <row r="54323" spans="15:16" x14ac:dyDescent="0.2">
      <c r="O54323" s="152"/>
      <c r="P54323" s="2"/>
    </row>
    <row r="54324" spans="15:16" x14ac:dyDescent="0.2">
      <c r="O54324" s="152"/>
      <c r="P54324" s="2"/>
    </row>
    <row r="54325" spans="15:16" x14ac:dyDescent="0.2">
      <c r="O54325" s="152"/>
      <c r="P54325" s="2"/>
    </row>
    <row r="54326" spans="15:16" x14ac:dyDescent="0.2">
      <c r="O54326" s="152"/>
      <c r="P54326" s="2"/>
    </row>
    <row r="54327" spans="15:16" x14ac:dyDescent="0.2">
      <c r="O54327" s="152"/>
      <c r="P54327" s="2"/>
    </row>
    <row r="54328" spans="15:16" x14ac:dyDescent="0.2">
      <c r="O54328" s="152"/>
      <c r="P54328" s="2"/>
    </row>
    <row r="54329" spans="15:16" x14ac:dyDescent="0.2">
      <c r="O54329" s="152"/>
      <c r="P54329" s="2"/>
    </row>
    <row r="54330" spans="15:16" x14ac:dyDescent="0.2">
      <c r="O54330" s="152"/>
      <c r="P54330" s="2"/>
    </row>
    <row r="54331" spans="15:16" x14ac:dyDescent="0.2">
      <c r="O54331" s="152"/>
      <c r="P54331" s="2"/>
    </row>
    <row r="54332" spans="15:16" x14ac:dyDescent="0.2">
      <c r="O54332" s="152"/>
      <c r="P54332" s="2"/>
    </row>
    <row r="54333" spans="15:16" x14ac:dyDescent="0.2">
      <c r="O54333" s="152"/>
      <c r="P54333" s="2"/>
    </row>
    <row r="54334" spans="15:16" x14ac:dyDescent="0.2">
      <c r="O54334" s="152"/>
      <c r="P54334" s="2"/>
    </row>
    <row r="54335" spans="15:16" x14ac:dyDescent="0.2">
      <c r="O54335" s="152"/>
      <c r="P54335" s="2"/>
    </row>
    <row r="54336" spans="15:16" x14ac:dyDescent="0.2">
      <c r="O54336" s="152"/>
      <c r="P54336" s="2"/>
    </row>
    <row r="54337" spans="15:16" x14ac:dyDescent="0.2">
      <c r="O54337" s="152"/>
      <c r="P54337" s="2"/>
    </row>
    <row r="54338" spans="15:16" x14ac:dyDescent="0.2">
      <c r="O54338" s="152"/>
      <c r="P54338" s="2"/>
    </row>
    <row r="54339" spans="15:16" x14ac:dyDescent="0.2">
      <c r="O54339" s="152"/>
      <c r="P54339" s="2"/>
    </row>
    <row r="54340" spans="15:16" x14ac:dyDescent="0.2">
      <c r="O54340" s="152"/>
      <c r="P54340" s="2"/>
    </row>
    <row r="54341" spans="15:16" x14ac:dyDescent="0.2">
      <c r="O54341" s="152"/>
      <c r="P54341" s="2"/>
    </row>
    <row r="54342" spans="15:16" x14ac:dyDescent="0.2">
      <c r="O54342" s="152"/>
      <c r="P54342" s="2"/>
    </row>
    <row r="54343" spans="15:16" x14ac:dyDescent="0.2">
      <c r="O54343" s="152"/>
      <c r="P54343" s="2"/>
    </row>
    <row r="54344" spans="15:16" x14ac:dyDescent="0.2">
      <c r="O54344" s="152"/>
      <c r="P54344" s="2"/>
    </row>
    <row r="54345" spans="15:16" x14ac:dyDescent="0.2">
      <c r="O54345" s="152"/>
      <c r="P54345" s="2"/>
    </row>
    <row r="54346" spans="15:16" x14ac:dyDescent="0.2">
      <c r="O54346" s="152"/>
      <c r="P54346" s="2"/>
    </row>
    <row r="54347" spans="15:16" x14ac:dyDescent="0.2">
      <c r="O54347" s="152"/>
      <c r="P54347" s="2"/>
    </row>
    <row r="54348" spans="15:16" x14ac:dyDescent="0.2">
      <c r="O54348" s="152"/>
      <c r="P54348" s="2"/>
    </row>
    <row r="54349" spans="15:16" x14ac:dyDescent="0.2">
      <c r="O54349" s="152"/>
      <c r="P54349" s="2"/>
    </row>
    <row r="54350" spans="15:16" x14ac:dyDescent="0.2">
      <c r="O54350" s="152"/>
      <c r="P54350" s="2"/>
    </row>
    <row r="54351" spans="15:16" x14ac:dyDescent="0.2">
      <c r="O54351" s="152"/>
      <c r="P54351" s="2"/>
    </row>
    <row r="54352" spans="15:16" x14ac:dyDescent="0.2">
      <c r="O54352" s="152"/>
      <c r="P54352" s="2"/>
    </row>
    <row r="54353" spans="15:16" x14ac:dyDescent="0.2">
      <c r="O54353" s="152"/>
      <c r="P54353" s="2"/>
    </row>
    <row r="54354" spans="15:16" x14ac:dyDescent="0.2">
      <c r="O54354" s="152"/>
      <c r="P54354" s="2"/>
    </row>
    <row r="54355" spans="15:16" x14ac:dyDescent="0.2">
      <c r="O54355" s="152"/>
      <c r="P54355" s="2"/>
    </row>
    <row r="54356" spans="15:16" x14ac:dyDescent="0.2">
      <c r="O54356" s="152"/>
      <c r="P54356" s="2"/>
    </row>
    <row r="54357" spans="15:16" x14ac:dyDescent="0.2">
      <c r="O54357" s="152"/>
      <c r="P54357" s="2"/>
    </row>
    <row r="54358" spans="15:16" x14ac:dyDescent="0.2">
      <c r="O54358" s="152"/>
      <c r="P54358" s="2"/>
    </row>
    <row r="54359" spans="15:16" x14ac:dyDescent="0.2">
      <c r="O54359" s="152"/>
      <c r="P54359" s="2"/>
    </row>
    <row r="54360" spans="15:16" x14ac:dyDescent="0.2">
      <c r="O54360" s="152"/>
      <c r="P54360" s="2"/>
    </row>
    <row r="54361" spans="15:16" x14ac:dyDescent="0.2">
      <c r="O54361" s="152"/>
      <c r="P54361" s="2"/>
    </row>
    <row r="54362" spans="15:16" x14ac:dyDescent="0.2">
      <c r="O54362" s="152"/>
      <c r="P54362" s="2"/>
    </row>
    <row r="54363" spans="15:16" x14ac:dyDescent="0.2">
      <c r="O54363" s="152"/>
      <c r="P54363" s="2"/>
    </row>
    <row r="54364" spans="15:16" x14ac:dyDescent="0.2">
      <c r="O54364" s="152"/>
      <c r="P54364" s="2"/>
    </row>
    <row r="54365" spans="15:16" x14ac:dyDescent="0.2">
      <c r="O54365" s="152"/>
      <c r="P54365" s="2"/>
    </row>
    <row r="54366" spans="15:16" x14ac:dyDescent="0.2">
      <c r="O54366" s="152"/>
      <c r="P54366" s="2"/>
    </row>
    <row r="54367" spans="15:16" x14ac:dyDescent="0.2">
      <c r="O54367" s="152"/>
      <c r="P54367" s="2"/>
    </row>
    <row r="54368" spans="15:16" x14ac:dyDescent="0.2">
      <c r="O54368" s="152"/>
      <c r="P54368" s="2"/>
    </row>
    <row r="54369" spans="15:16" x14ac:dyDescent="0.2">
      <c r="O54369" s="152"/>
      <c r="P54369" s="2"/>
    </row>
    <row r="54370" spans="15:16" x14ac:dyDescent="0.2">
      <c r="O54370" s="152"/>
      <c r="P54370" s="2"/>
    </row>
    <row r="54371" spans="15:16" x14ac:dyDescent="0.2">
      <c r="O54371" s="152"/>
      <c r="P54371" s="2"/>
    </row>
    <row r="54372" spans="15:16" x14ac:dyDescent="0.2">
      <c r="O54372" s="152"/>
      <c r="P54372" s="2"/>
    </row>
    <row r="54373" spans="15:16" x14ac:dyDescent="0.2">
      <c r="O54373" s="152"/>
      <c r="P54373" s="2"/>
    </row>
    <row r="54374" spans="15:16" x14ac:dyDescent="0.2">
      <c r="O54374" s="152"/>
      <c r="P54374" s="2"/>
    </row>
    <row r="54375" spans="15:16" x14ac:dyDescent="0.2">
      <c r="O54375" s="152"/>
      <c r="P54375" s="2"/>
    </row>
    <row r="54376" spans="15:16" x14ac:dyDescent="0.2">
      <c r="O54376" s="152"/>
      <c r="P54376" s="2"/>
    </row>
    <row r="54377" spans="15:16" x14ac:dyDescent="0.2">
      <c r="O54377" s="152"/>
      <c r="P54377" s="2"/>
    </row>
    <row r="54378" spans="15:16" x14ac:dyDescent="0.2">
      <c r="O54378" s="152"/>
      <c r="P54378" s="2"/>
    </row>
    <row r="54379" spans="15:16" x14ac:dyDescent="0.2">
      <c r="O54379" s="152"/>
      <c r="P54379" s="2"/>
    </row>
    <row r="54380" spans="15:16" x14ac:dyDescent="0.2">
      <c r="O54380" s="152"/>
      <c r="P54380" s="2"/>
    </row>
    <row r="54381" spans="15:16" x14ac:dyDescent="0.2">
      <c r="O54381" s="152"/>
      <c r="P54381" s="2"/>
    </row>
    <row r="54382" spans="15:16" x14ac:dyDescent="0.2">
      <c r="O54382" s="152"/>
      <c r="P54382" s="2"/>
    </row>
    <row r="54383" spans="15:16" x14ac:dyDescent="0.2">
      <c r="O54383" s="152"/>
      <c r="P54383" s="2"/>
    </row>
    <row r="54384" spans="15:16" x14ac:dyDescent="0.2">
      <c r="O54384" s="152"/>
      <c r="P54384" s="2"/>
    </row>
    <row r="54385" spans="15:16" x14ac:dyDescent="0.2">
      <c r="O54385" s="152"/>
      <c r="P54385" s="2"/>
    </row>
    <row r="54386" spans="15:16" x14ac:dyDescent="0.2">
      <c r="O54386" s="152"/>
      <c r="P54386" s="2"/>
    </row>
    <row r="54387" spans="15:16" x14ac:dyDescent="0.2">
      <c r="O54387" s="152"/>
      <c r="P54387" s="2"/>
    </row>
    <row r="54388" spans="15:16" x14ac:dyDescent="0.2">
      <c r="O54388" s="152"/>
      <c r="P54388" s="2"/>
    </row>
    <row r="54389" spans="15:16" x14ac:dyDescent="0.2">
      <c r="O54389" s="152"/>
      <c r="P54389" s="2"/>
    </row>
    <row r="54390" spans="15:16" x14ac:dyDescent="0.2">
      <c r="O54390" s="152"/>
      <c r="P54390" s="2"/>
    </row>
    <row r="54391" spans="15:16" x14ac:dyDescent="0.2">
      <c r="O54391" s="152"/>
      <c r="P54391" s="2"/>
    </row>
    <row r="54392" spans="15:16" x14ac:dyDescent="0.2">
      <c r="O54392" s="152"/>
      <c r="P54392" s="2"/>
    </row>
    <row r="54393" spans="15:16" x14ac:dyDescent="0.2">
      <c r="O54393" s="152"/>
      <c r="P54393" s="2"/>
    </row>
    <row r="54394" spans="15:16" x14ac:dyDescent="0.2">
      <c r="O54394" s="152"/>
      <c r="P54394" s="2"/>
    </row>
    <row r="54395" spans="15:16" x14ac:dyDescent="0.2">
      <c r="O54395" s="152"/>
      <c r="P54395" s="2"/>
    </row>
    <row r="54396" spans="15:16" x14ac:dyDescent="0.2">
      <c r="O54396" s="152"/>
      <c r="P54396" s="2"/>
    </row>
    <row r="54397" spans="15:16" x14ac:dyDescent="0.2">
      <c r="O54397" s="152"/>
      <c r="P54397" s="2"/>
    </row>
    <row r="54398" spans="15:16" x14ac:dyDescent="0.2">
      <c r="O54398" s="152"/>
      <c r="P54398" s="2"/>
    </row>
    <row r="54399" spans="15:16" x14ac:dyDescent="0.2">
      <c r="O54399" s="152"/>
      <c r="P54399" s="2"/>
    </row>
    <row r="54400" spans="15:16" x14ac:dyDescent="0.2">
      <c r="O54400" s="152"/>
      <c r="P54400" s="2"/>
    </row>
    <row r="54401" spans="15:16" x14ac:dyDescent="0.2">
      <c r="O54401" s="152"/>
      <c r="P54401" s="2"/>
    </row>
    <row r="54402" spans="15:16" x14ac:dyDescent="0.2">
      <c r="O54402" s="152"/>
      <c r="P54402" s="2"/>
    </row>
    <row r="54403" spans="15:16" x14ac:dyDescent="0.2">
      <c r="O54403" s="152"/>
      <c r="P54403" s="2"/>
    </row>
    <row r="54404" spans="15:16" x14ac:dyDescent="0.2">
      <c r="O54404" s="152"/>
      <c r="P54404" s="2"/>
    </row>
    <row r="54405" spans="15:16" x14ac:dyDescent="0.2">
      <c r="O54405" s="152"/>
      <c r="P54405" s="2"/>
    </row>
    <row r="54406" spans="15:16" x14ac:dyDescent="0.2">
      <c r="O54406" s="152"/>
      <c r="P54406" s="2"/>
    </row>
    <row r="54407" spans="15:16" x14ac:dyDescent="0.2">
      <c r="O54407" s="152"/>
      <c r="P54407" s="2"/>
    </row>
    <row r="54408" spans="15:16" x14ac:dyDescent="0.2">
      <c r="O54408" s="152"/>
      <c r="P54408" s="2"/>
    </row>
    <row r="54409" spans="15:16" x14ac:dyDescent="0.2">
      <c r="O54409" s="152"/>
      <c r="P54409" s="2"/>
    </row>
    <row r="54410" spans="15:16" x14ac:dyDescent="0.2">
      <c r="O54410" s="152"/>
      <c r="P54410" s="2"/>
    </row>
    <row r="54411" spans="15:16" x14ac:dyDescent="0.2">
      <c r="O54411" s="152"/>
      <c r="P54411" s="2"/>
    </row>
    <row r="54412" spans="15:16" x14ac:dyDescent="0.2">
      <c r="O54412" s="152"/>
      <c r="P54412" s="2"/>
    </row>
    <row r="54413" spans="15:16" x14ac:dyDescent="0.2">
      <c r="O54413" s="152"/>
      <c r="P54413" s="2"/>
    </row>
    <row r="54414" spans="15:16" x14ac:dyDescent="0.2">
      <c r="O54414" s="152"/>
      <c r="P54414" s="2"/>
    </row>
    <row r="54415" spans="15:16" x14ac:dyDescent="0.2">
      <c r="O54415" s="152"/>
      <c r="P54415" s="2"/>
    </row>
    <row r="54416" spans="15:16" x14ac:dyDescent="0.2">
      <c r="O54416" s="152"/>
      <c r="P54416" s="2"/>
    </row>
    <row r="54417" spans="15:16" x14ac:dyDescent="0.2">
      <c r="O54417" s="152"/>
      <c r="P54417" s="2"/>
    </row>
    <row r="54418" spans="15:16" x14ac:dyDescent="0.2">
      <c r="O54418" s="152"/>
      <c r="P54418" s="2"/>
    </row>
    <row r="54419" spans="15:16" x14ac:dyDescent="0.2">
      <c r="O54419" s="152"/>
      <c r="P54419" s="2"/>
    </row>
    <row r="54420" spans="15:16" x14ac:dyDescent="0.2">
      <c r="O54420" s="152"/>
      <c r="P54420" s="2"/>
    </row>
    <row r="54421" spans="15:16" x14ac:dyDescent="0.2">
      <c r="O54421" s="152"/>
      <c r="P54421" s="2"/>
    </row>
    <row r="54422" spans="15:16" x14ac:dyDescent="0.2">
      <c r="O54422" s="152"/>
      <c r="P54422" s="2"/>
    </row>
    <row r="54423" spans="15:16" x14ac:dyDescent="0.2">
      <c r="O54423" s="152"/>
      <c r="P54423" s="2"/>
    </row>
    <row r="54424" spans="15:16" x14ac:dyDescent="0.2">
      <c r="O54424" s="152"/>
      <c r="P54424" s="2"/>
    </row>
    <row r="54425" spans="15:16" x14ac:dyDescent="0.2">
      <c r="O54425" s="152"/>
      <c r="P54425" s="2"/>
    </row>
    <row r="54426" spans="15:16" x14ac:dyDescent="0.2">
      <c r="O54426" s="152"/>
      <c r="P54426" s="2"/>
    </row>
    <row r="54427" spans="15:16" x14ac:dyDescent="0.2">
      <c r="O54427" s="152"/>
      <c r="P54427" s="2"/>
    </row>
    <row r="54428" spans="15:16" x14ac:dyDescent="0.2">
      <c r="O54428" s="152"/>
      <c r="P54428" s="2"/>
    </row>
    <row r="54429" spans="15:16" x14ac:dyDescent="0.2">
      <c r="O54429" s="152"/>
      <c r="P54429" s="2"/>
    </row>
    <row r="54430" spans="15:16" x14ac:dyDescent="0.2">
      <c r="O54430" s="152"/>
      <c r="P54430" s="2"/>
    </row>
    <row r="54431" spans="15:16" x14ac:dyDescent="0.2">
      <c r="O54431" s="152"/>
      <c r="P54431" s="2"/>
    </row>
    <row r="54432" spans="15:16" x14ac:dyDescent="0.2">
      <c r="O54432" s="152"/>
      <c r="P54432" s="2"/>
    </row>
    <row r="54433" spans="15:16" x14ac:dyDescent="0.2">
      <c r="O54433" s="152"/>
      <c r="P54433" s="2"/>
    </row>
    <row r="54434" spans="15:16" x14ac:dyDescent="0.2">
      <c r="O54434" s="152"/>
      <c r="P54434" s="2"/>
    </row>
    <row r="54435" spans="15:16" x14ac:dyDescent="0.2">
      <c r="O54435" s="152"/>
      <c r="P54435" s="2"/>
    </row>
    <row r="54436" spans="15:16" x14ac:dyDescent="0.2">
      <c r="O54436" s="152"/>
      <c r="P54436" s="2"/>
    </row>
    <row r="54437" spans="15:16" x14ac:dyDescent="0.2">
      <c r="O54437" s="152"/>
      <c r="P54437" s="2"/>
    </row>
    <row r="54438" spans="15:16" x14ac:dyDescent="0.2">
      <c r="O54438" s="152"/>
      <c r="P54438" s="2"/>
    </row>
    <row r="54439" spans="15:16" x14ac:dyDescent="0.2">
      <c r="O54439" s="152"/>
      <c r="P54439" s="2"/>
    </row>
    <row r="54440" spans="15:16" x14ac:dyDescent="0.2">
      <c r="O54440" s="152"/>
      <c r="P54440" s="2"/>
    </row>
    <row r="54441" spans="15:16" x14ac:dyDescent="0.2">
      <c r="O54441" s="152"/>
      <c r="P54441" s="2"/>
    </row>
    <row r="54442" spans="15:16" x14ac:dyDescent="0.2">
      <c r="O54442" s="152"/>
      <c r="P54442" s="2"/>
    </row>
    <row r="54443" spans="15:16" x14ac:dyDescent="0.2">
      <c r="O54443" s="152"/>
      <c r="P54443" s="2"/>
    </row>
    <row r="54444" spans="15:16" x14ac:dyDescent="0.2">
      <c r="O54444" s="152"/>
      <c r="P54444" s="2"/>
    </row>
    <row r="54445" spans="15:16" x14ac:dyDescent="0.2">
      <c r="O54445" s="152"/>
      <c r="P54445" s="2"/>
    </row>
    <row r="54446" spans="15:16" x14ac:dyDescent="0.2">
      <c r="O54446" s="152"/>
      <c r="P54446" s="2"/>
    </row>
    <row r="54447" spans="15:16" x14ac:dyDescent="0.2">
      <c r="O54447" s="152"/>
      <c r="P54447" s="2"/>
    </row>
    <row r="54448" spans="15:16" x14ac:dyDescent="0.2">
      <c r="O54448" s="152"/>
      <c r="P54448" s="2"/>
    </row>
    <row r="54449" spans="15:16" x14ac:dyDescent="0.2">
      <c r="O54449" s="152"/>
      <c r="P54449" s="2"/>
    </row>
    <row r="54450" spans="15:16" x14ac:dyDescent="0.2">
      <c r="O54450" s="152"/>
      <c r="P54450" s="2"/>
    </row>
    <row r="54451" spans="15:16" x14ac:dyDescent="0.2">
      <c r="O54451" s="152"/>
      <c r="P54451" s="2"/>
    </row>
    <row r="54452" spans="15:16" x14ac:dyDescent="0.2">
      <c r="O54452" s="152"/>
      <c r="P54452" s="2"/>
    </row>
    <row r="54453" spans="15:16" x14ac:dyDescent="0.2">
      <c r="O54453" s="152"/>
      <c r="P54453" s="2"/>
    </row>
    <row r="54454" spans="15:16" x14ac:dyDescent="0.2">
      <c r="O54454" s="152"/>
      <c r="P54454" s="2"/>
    </row>
    <row r="54455" spans="15:16" x14ac:dyDescent="0.2">
      <c r="O54455" s="152"/>
      <c r="P54455" s="2"/>
    </row>
    <row r="54456" spans="15:16" x14ac:dyDescent="0.2">
      <c r="O54456" s="152"/>
      <c r="P54456" s="2"/>
    </row>
    <row r="54457" spans="15:16" x14ac:dyDescent="0.2">
      <c r="O54457" s="152"/>
      <c r="P54457" s="2"/>
    </row>
    <row r="54458" spans="15:16" x14ac:dyDescent="0.2">
      <c r="O54458" s="152"/>
      <c r="P54458" s="2"/>
    </row>
    <row r="54459" spans="15:16" x14ac:dyDescent="0.2">
      <c r="O54459" s="152"/>
      <c r="P54459" s="2"/>
    </row>
    <row r="54460" spans="15:16" x14ac:dyDescent="0.2">
      <c r="O54460" s="152"/>
      <c r="P54460" s="2"/>
    </row>
    <row r="54461" spans="15:16" x14ac:dyDescent="0.2">
      <c r="O54461" s="152"/>
      <c r="P54461" s="2"/>
    </row>
    <row r="54462" spans="15:16" x14ac:dyDescent="0.2">
      <c r="O54462" s="152"/>
      <c r="P54462" s="2"/>
    </row>
    <row r="54463" spans="15:16" x14ac:dyDescent="0.2">
      <c r="O54463" s="152"/>
      <c r="P54463" s="2"/>
    </row>
    <row r="54464" spans="15:16" x14ac:dyDescent="0.2">
      <c r="O54464" s="152"/>
      <c r="P54464" s="2"/>
    </row>
    <row r="54465" spans="15:16" x14ac:dyDescent="0.2">
      <c r="O54465" s="152"/>
      <c r="P54465" s="2"/>
    </row>
    <row r="54466" spans="15:16" x14ac:dyDescent="0.2">
      <c r="O54466" s="152"/>
      <c r="P54466" s="2"/>
    </row>
    <row r="54467" spans="15:16" x14ac:dyDescent="0.2">
      <c r="O54467" s="152"/>
      <c r="P54467" s="2"/>
    </row>
    <row r="54468" spans="15:16" x14ac:dyDescent="0.2">
      <c r="O54468" s="152"/>
      <c r="P54468" s="2"/>
    </row>
    <row r="54469" spans="15:16" x14ac:dyDescent="0.2">
      <c r="O54469" s="152"/>
      <c r="P54469" s="2"/>
    </row>
    <row r="54470" spans="15:16" x14ac:dyDescent="0.2">
      <c r="O54470" s="152"/>
      <c r="P54470" s="2"/>
    </row>
    <row r="54471" spans="15:16" x14ac:dyDescent="0.2">
      <c r="O54471" s="152"/>
      <c r="P54471" s="2"/>
    </row>
    <row r="54472" spans="15:16" x14ac:dyDescent="0.2">
      <c r="O54472" s="152"/>
      <c r="P54472" s="2"/>
    </row>
    <row r="54473" spans="15:16" x14ac:dyDescent="0.2">
      <c r="O54473" s="152"/>
      <c r="P54473" s="2"/>
    </row>
    <row r="54474" spans="15:16" x14ac:dyDescent="0.2">
      <c r="O54474" s="152"/>
      <c r="P54474" s="2"/>
    </row>
    <row r="54475" spans="15:16" x14ac:dyDescent="0.2">
      <c r="O54475" s="152"/>
      <c r="P54475" s="2"/>
    </row>
    <row r="54476" spans="15:16" x14ac:dyDescent="0.2">
      <c r="O54476" s="152"/>
      <c r="P54476" s="2"/>
    </row>
    <row r="54477" spans="15:16" x14ac:dyDescent="0.2">
      <c r="O54477" s="152"/>
      <c r="P54477" s="2"/>
    </row>
    <row r="54478" spans="15:16" x14ac:dyDescent="0.2">
      <c r="O54478" s="152"/>
      <c r="P54478" s="2"/>
    </row>
    <row r="54479" spans="15:16" x14ac:dyDescent="0.2">
      <c r="O54479" s="152"/>
      <c r="P54479" s="2"/>
    </row>
    <row r="54480" spans="15:16" x14ac:dyDescent="0.2">
      <c r="O54480" s="152"/>
      <c r="P54480" s="2"/>
    </row>
    <row r="54481" spans="15:16" x14ac:dyDescent="0.2">
      <c r="O54481" s="152"/>
      <c r="P54481" s="2"/>
    </row>
    <row r="54482" spans="15:16" x14ac:dyDescent="0.2">
      <c r="O54482" s="152"/>
      <c r="P54482" s="2"/>
    </row>
    <row r="54483" spans="15:16" x14ac:dyDescent="0.2">
      <c r="O54483" s="152"/>
      <c r="P54483" s="2"/>
    </row>
    <row r="54484" spans="15:16" x14ac:dyDescent="0.2">
      <c r="O54484" s="152"/>
      <c r="P54484" s="2"/>
    </row>
    <row r="54485" spans="15:16" x14ac:dyDescent="0.2">
      <c r="O54485" s="152"/>
      <c r="P54485" s="2"/>
    </row>
    <row r="54486" spans="15:16" x14ac:dyDescent="0.2">
      <c r="O54486" s="152"/>
      <c r="P54486" s="2"/>
    </row>
    <row r="54487" spans="15:16" x14ac:dyDescent="0.2">
      <c r="O54487" s="152"/>
      <c r="P54487" s="2"/>
    </row>
    <row r="54488" spans="15:16" x14ac:dyDescent="0.2">
      <c r="O54488" s="152"/>
      <c r="P54488" s="2"/>
    </row>
    <row r="54489" spans="15:16" x14ac:dyDescent="0.2">
      <c r="O54489" s="152"/>
      <c r="P54489" s="2"/>
    </row>
    <row r="54490" spans="15:16" x14ac:dyDescent="0.2">
      <c r="O54490" s="152"/>
      <c r="P54490" s="2"/>
    </row>
    <row r="54491" spans="15:16" x14ac:dyDescent="0.2">
      <c r="O54491" s="152"/>
      <c r="P54491" s="2"/>
    </row>
    <row r="54492" spans="15:16" x14ac:dyDescent="0.2">
      <c r="O54492" s="152"/>
      <c r="P54492" s="2"/>
    </row>
    <row r="54493" spans="15:16" x14ac:dyDescent="0.2">
      <c r="O54493" s="152"/>
      <c r="P54493" s="2"/>
    </row>
    <row r="54494" spans="15:16" x14ac:dyDescent="0.2">
      <c r="O54494" s="152"/>
      <c r="P54494" s="2"/>
    </row>
    <row r="54495" spans="15:16" x14ac:dyDescent="0.2">
      <c r="O54495" s="152"/>
      <c r="P54495" s="2"/>
    </row>
    <row r="54496" spans="15:16" x14ac:dyDescent="0.2">
      <c r="O54496" s="152"/>
      <c r="P54496" s="2"/>
    </row>
    <row r="54497" spans="15:16" x14ac:dyDescent="0.2">
      <c r="O54497" s="152"/>
      <c r="P54497" s="2"/>
    </row>
    <row r="54498" spans="15:16" x14ac:dyDescent="0.2">
      <c r="O54498" s="152"/>
      <c r="P54498" s="2"/>
    </row>
    <row r="54499" spans="15:16" x14ac:dyDescent="0.2">
      <c r="O54499" s="152"/>
      <c r="P54499" s="2"/>
    </row>
    <row r="54500" spans="15:16" x14ac:dyDescent="0.2">
      <c r="O54500" s="152"/>
      <c r="P54500" s="2"/>
    </row>
    <row r="54501" spans="15:16" x14ac:dyDescent="0.2">
      <c r="O54501" s="152"/>
      <c r="P54501" s="2"/>
    </row>
    <row r="54502" spans="15:16" x14ac:dyDescent="0.2">
      <c r="O54502" s="152"/>
      <c r="P54502" s="2"/>
    </row>
    <row r="54503" spans="15:16" x14ac:dyDescent="0.2">
      <c r="O54503" s="152"/>
      <c r="P54503" s="2"/>
    </row>
    <row r="54504" spans="15:16" x14ac:dyDescent="0.2">
      <c r="O54504" s="152"/>
      <c r="P54504" s="2"/>
    </row>
    <row r="54505" spans="15:16" x14ac:dyDescent="0.2">
      <c r="O54505" s="152"/>
      <c r="P54505" s="2"/>
    </row>
    <row r="54506" spans="15:16" x14ac:dyDescent="0.2">
      <c r="O54506" s="152"/>
      <c r="P54506" s="2"/>
    </row>
    <row r="54507" spans="15:16" x14ac:dyDescent="0.2">
      <c r="O54507" s="152"/>
      <c r="P54507" s="2"/>
    </row>
    <row r="54508" spans="15:16" x14ac:dyDescent="0.2">
      <c r="O54508" s="152"/>
      <c r="P54508" s="2"/>
    </row>
    <row r="54509" spans="15:16" x14ac:dyDescent="0.2">
      <c r="O54509" s="152"/>
      <c r="P54509" s="2"/>
    </row>
    <row r="54510" spans="15:16" x14ac:dyDescent="0.2">
      <c r="O54510" s="152"/>
      <c r="P54510" s="2"/>
    </row>
    <row r="54511" spans="15:16" x14ac:dyDescent="0.2">
      <c r="O54511" s="152"/>
      <c r="P54511" s="2"/>
    </row>
    <row r="54512" spans="15:16" x14ac:dyDescent="0.2">
      <c r="O54512" s="152"/>
      <c r="P54512" s="2"/>
    </row>
    <row r="54513" spans="15:16" x14ac:dyDescent="0.2">
      <c r="O54513" s="152"/>
      <c r="P54513" s="2"/>
    </row>
    <row r="54514" spans="15:16" x14ac:dyDescent="0.2">
      <c r="O54514" s="152"/>
      <c r="P54514" s="2"/>
    </row>
    <row r="54515" spans="15:16" x14ac:dyDescent="0.2">
      <c r="O54515" s="152"/>
      <c r="P54515" s="2"/>
    </row>
    <row r="54516" spans="15:16" x14ac:dyDescent="0.2">
      <c r="O54516" s="152"/>
      <c r="P54516" s="2"/>
    </row>
    <row r="54517" spans="15:16" x14ac:dyDescent="0.2">
      <c r="O54517" s="152"/>
      <c r="P54517" s="2"/>
    </row>
    <row r="54518" spans="15:16" x14ac:dyDescent="0.2">
      <c r="O54518" s="152"/>
      <c r="P54518" s="2"/>
    </row>
    <row r="54519" spans="15:16" x14ac:dyDescent="0.2">
      <c r="O54519" s="152"/>
      <c r="P54519" s="2"/>
    </row>
    <row r="54520" spans="15:16" x14ac:dyDescent="0.2">
      <c r="O54520" s="152"/>
      <c r="P54520" s="2"/>
    </row>
    <row r="54521" spans="15:16" x14ac:dyDescent="0.2">
      <c r="O54521" s="152"/>
      <c r="P54521" s="2"/>
    </row>
    <row r="54522" spans="15:16" x14ac:dyDescent="0.2">
      <c r="O54522" s="152"/>
      <c r="P54522" s="2"/>
    </row>
    <row r="54523" spans="15:16" x14ac:dyDescent="0.2">
      <c r="O54523" s="152"/>
      <c r="P54523" s="2"/>
    </row>
    <row r="54524" spans="15:16" x14ac:dyDescent="0.2">
      <c r="O54524" s="152"/>
      <c r="P54524" s="2"/>
    </row>
    <row r="54525" spans="15:16" x14ac:dyDescent="0.2">
      <c r="O54525" s="152"/>
      <c r="P54525" s="2"/>
    </row>
    <row r="54526" spans="15:16" x14ac:dyDescent="0.2">
      <c r="O54526" s="152"/>
      <c r="P54526" s="2"/>
    </row>
    <row r="54527" spans="15:16" x14ac:dyDescent="0.2">
      <c r="O54527" s="152"/>
      <c r="P54527" s="2"/>
    </row>
    <row r="54528" spans="15:16" x14ac:dyDescent="0.2">
      <c r="O54528" s="152"/>
      <c r="P54528" s="2"/>
    </row>
    <row r="54529" spans="15:16" x14ac:dyDescent="0.2">
      <c r="O54529" s="152"/>
      <c r="P54529" s="2"/>
    </row>
    <row r="54530" spans="15:16" x14ac:dyDescent="0.2">
      <c r="O54530" s="152"/>
      <c r="P54530" s="2"/>
    </row>
    <row r="54531" spans="15:16" x14ac:dyDescent="0.2">
      <c r="O54531" s="152"/>
      <c r="P54531" s="2"/>
    </row>
    <row r="54532" spans="15:16" x14ac:dyDescent="0.2">
      <c r="O54532" s="152"/>
      <c r="P54532" s="2"/>
    </row>
    <row r="54533" spans="15:16" x14ac:dyDescent="0.2">
      <c r="O54533" s="152"/>
      <c r="P54533" s="2"/>
    </row>
    <row r="54534" spans="15:16" x14ac:dyDescent="0.2">
      <c r="O54534" s="152"/>
      <c r="P54534" s="2"/>
    </row>
    <row r="54535" spans="15:16" x14ac:dyDescent="0.2">
      <c r="O54535" s="152"/>
      <c r="P54535" s="2"/>
    </row>
    <row r="54536" spans="15:16" x14ac:dyDescent="0.2">
      <c r="O54536" s="152"/>
      <c r="P54536" s="2"/>
    </row>
    <row r="54537" spans="15:16" x14ac:dyDescent="0.2">
      <c r="O54537" s="152"/>
      <c r="P54537" s="2"/>
    </row>
    <row r="54538" spans="15:16" x14ac:dyDescent="0.2">
      <c r="O54538" s="152"/>
      <c r="P54538" s="2"/>
    </row>
    <row r="54539" spans="15:16" x14ac:dyDescent="0.2">
      <c r="O54539" s="152"/>
      <c r="P54539" s="2"/>
    </row>
    <row r="54540" spans="15:16" x14ac:dyDescent="0.2">
      <c r="O54540" s="152"/>
      <c r="P54540" s="2"/>
    </row>
    <row r="54541" spans="15:16" x14ac:dyDescent="0.2">
      <c r="O54541" s="152"/>
      <c r="P54541" s="2"/>
    </row>
    <row r="54542" spans="15:16" x14ac:dyDescent="0.2">
      <c r="O54542" s="152"/>
      <c r="P54542" s="2"/>
    </row>
    <row r="54543" spans="15:16" x14ac:dyDescent="0.2">
      <c r="O54543" s="152"/>
      <c r="P54543" s="2"/>
    </row>
    <row r="54544" spans="15:16" x14ac:dyDescent="0.2">
      <c r="O54544" s="152"/>
      <c r="P54544" s="2"/>
    </row>
    <row r="54545" spans="15:16" x14ac:dyDescent="0.2">
      <c r="O54545" s="152"/>
      <c r="P54545" s="2"/>
    </row>
    <row r="54546" spans="15:16" x14ac:dyDescent="0.2">
      <c r="O54546" s="152"/>
      <c r="P54546" s="2"/>
    </row>
    <row r="54547" spans="15:16" x14ac:dyDescent="0.2">
      <c r="O54547" s="152"/>
      <c r="P54547" s="2"/>
    </row>
    <row r="54548" spans="15:16" x14ac:dyDescent="0.2">
      <c r="O54548" s="152"/>
      <c r="P54548" s="2"/>
    </row>
    <row r="54549" spans="15:16" x14ac:dyDescent="0.2">
      <c r="O54549" s="152"/>
      <c r="P54549" s="2"/>
    </row>
    <row r="54550" spans="15:16" x14ac:dyDescent="0.2">
      <c r="O54550" s="152"/>
      <c r="P54550" s="2"/>
    </row>
    <row r="54551" spans="15:16" x14ac:dyDescent="0.2">
      <c r="O54551" s="152"/>
      <c r="P54551" s="2"/>
    </row>
    <row r="54552" spans="15:16" x14ac:dyDescent="0.2">
      <c r="O54552" s="152"/>
      <c r="P54552" s="2"/>
    </row>
    <row r="54553" spans="15:16" x14ac:dyDescent="0.2">
      <c r="O54553" s="152"/>
      <c r="P54553" s="2"/>
    </row>
    <row r="54554" spans="15:16" x14ac:dyDescent="0.2">
      <c r="O54554" s="152"/>
      <c r="P54554" s="2"/>
    </row>
    <row r="54555" spans="15:16" x14ac:dyDescent="0.2">
      <c r="O54555" s="152"/>
      <c r="P54555" s="2"/>
    </row>
    <row r="54556" spans="15:16" x14ac:dyDescent="0.2">
      <c r="O54556" s="152"/>
      <c r="P54556" s="2"/>
    </row>
    <row r="54557" spans="15:16" x14ac:dyDescent="0.2">
      <c r="O54557" s="152"/>
      <c r="P54557" s="2"/>
    </row>
    <row r="54558" spans="15:16" x14ac:dyDescent="0.2">
      <c r="O54558" s="152"/>
      <c r="P54558" s="2"/>
    </row>
    <row r="54559" spans="15:16" x14ac:dyDescent="0.2">
      <c r="O54559" s="152"/>
      <c r="P54559" s="2"/>
    </row>
    <row r="54560" spans="15:16" x14ac:dyDescent="0.2">
      <c r="O54560" s="152"/>
      <c r="P54560" s="2"/>
    </row>
    <row r="54561" spans="15:16" x14ac:dyDescent="0.2">
      <c r="O54561" s="152"/>
      <c r="P54561" s="2"/>
    </row>
    <row r="54562" spans="15:16" x14ac:dyDescent="0.2">
      <c r="O54562" s="152"/>
      <c r="P54562" s="2"/>
    </row>
    <row r="54563" spans="15:16" x14ac:dyDescent="0.2">
      <c r="O54563" s="152"/>
      <c r="P54563" s="2"/>
    </row>
    <row r="54564" spans="15:16" x14ac:dyDescent="0.2">
      <c r="O54564" s="152"/>
      <c r="P54564" s="2"/>
    </row>
    <row r="54565" spans="15:16" x14ac:dyDescent="0.2">
      <c r="O54565" s="152"/>
      <c r="P54565" s="2"/>
    </row>
    <row r="54566" spans="15:16" x14ac:dyDescent="0.2">
      <c r="O54566" s="152"/>
      <c r="P54566" s="2"/>
    </row>
    <row r="54567" spans="15:16" x14ac:dyDescent="0.2">
      <c r="O54567" s="152"/>
      <c r="P54567" s="2"/>
    </row>
    <row r="54568" spans="15:16" x14ac:dyDescent="0.2">
      <c r="O54568" s="152"/>
      <c r="P54568" s="2"/>
    </row>
    <row r="54569" spans="15:16" x14ac:dyDescent="0.2">
      <c r="O54569" s="152"/>
      <c r="P54569" s="2"/>
    </row>
    <row r="54570" spans="15:16" x14ac:dyDescent="0.2">
      <c r="O54570" s="152"/>
      <c r="P54570" s="2"/>
    </row>
    <row r="54571" spans="15:16" x14ac:dyDescent="0.2">
      <c r="O54571" s="152"/>
      <c r="P54571" s="2"/>
    </row>
    <row r="54572" spans="15:16" x14ac:dyDescent="0.2">
      <c r="O54572" s="152"/>
      <c r="P54572" s="2"/>
    </row>
    <row r="54573" spans="15:16" x14ac:dyDescent="0.2">
      <c r="O54573" s="152"/>
      <c r="P54573" s="2"/>
    </row>
    <row r="54574" spans="15:16" x14ac:dyDescent="0.2">
      <c r="O54574" s="152"/>
      <c r="P54574" s="2"/>
    </row>
    <row r="54575" spans="15:16" x14ac:dyDescent="0.2">
      <c r="O54575" s="152"/>
      <c r="P54575" s="2"/>
    </row>
    <row r="54576" spans="15:16" x14ac:dyDescent="0.2">
      <c r="O54576" s="152"/>
      <c r="P54576" s="2"/>
    </row>
    <row r="54577" spans="15:16" x14ac:dyDescent="0.2">
      <c r="O54577" s="152"/>
      <c r="P54577" s="2"/>
    </row>
    <row r="54578" spans="15:16" x14ac:dyDescent="0.2">
      <c r="O54578" s="152"/>
      <c r="P54578" s="2"/>
    </row>
    <row r="54579" spans="15:16" x14ac:dyDescent="0.2">
      <c r="O54579" s="152"/>
      <c r="P54579" s="2"/>
    </row>
    <row r="54580" spans="15:16" x14ac:dyDescent="0.2">
      <c r="O54580" s="152"/>
      <c r="P54580" s="2"/>
    </row>
    <row r="54581" spans="15:16" x14ac:dyDescent="0.2">
      <c r="O54581" s="152"/>
      <c r="P54581" s="2"/>
    </row>
    <row r="54582" spans="15:16" x14ac:dyDescent="0.2">
      <c r="O54582" s="152"/>
      <c r="P54582" s="2"/>
    </row>
    <row r="54583" spans="15:16" x14ac:dyDescent="0.2">
      <c r="O54583" s="152"/>
      <c r="P54583" s="2"/>
    </row>
    <row r="54584" spans="15:16" x14ac:dyDescent="0.2">
      <c r="O54584" s="152"/>
      <c r="P54584" s="2"/>
    </row>
    <row r="54585" spans="15:16" x14ac:dyDescent="0.2">
      <c r="O54585" s="152"/>
      <c r="P54585" s="2"/>
    </row>
    <row r="54586" spans="15:16" x14ac:dyDescent="0.2">
      <c r="O54586" s="152"/>
      <c r="P54586" s="2"/>
    </row>
    <row r="54587" spans="15:16" x14ac:dyDescent="0.2">
      <c r="O54587" s="152"/>
      <c r="P54587" s="2"/>
    </row>
    <row r="54588" spans="15:16" x14ac:dyDescent="0.2">
      <c r="O54588" s="152"/>
      <c r="P54588" s="2"/>
    </row>
    <row r="54589" spans="15:16" x14ac:dyDescent="0.2">
      <c r="O54589" s="152"/>
      <c r="P54589" s="2"/>
    </row>
    <row r="54590" spans="15:16" x14ac:dyDescent="0.2">
      <c r="O54590" s="152"/>
      <c r="P54590" s="2"/>
    </row>
    <row r="54591" spans="15:16" x14ac:dyDescent="0.2">
      <c r="O54591" s="152"/>
      <c r="P54591" s="2"/>
    </row>
    <row r="54592" spans="15:16" x14ac:dyDescent="0.2">
      <c r="O54592" s="152"/>
      <c r="P54592" s="2"/>
    </row>
    <row r="54593" spans="15:16" x14ac:dyDescent="0.2">
      <c r="O54593" s="152"/>
      <c r="P54593" s="2"/>
    </row>
    <row r="54594" spans="15:16" x14ac:dyDescent="0.2">
      <c r="O54594" s="152"/>
      <c r="P54594" s="2"/>
    </row>
    <row r="54595" spans="15:16" x14ac:dyDescent="0.2">
      <c r="O54595" s="152"/>
      <c r="P54595" s="2"/>
    </row>
    <row r="54596" spans="15:16" x14ac:dyDescent="0.2">
      <c r="O54596" s="152"/>
      <c r="P54596" s="2"/>
    </row>
    <row r="54597" spans="15:16" x14ac:dyDescent="0.2">
      <c r="O54597" s="152"/>
      <c r="P54597" s="2"/>
    </row>
    <row r="54598" spans="15:16" x14ac:dyDescent="0.2">
      <c r="O54598" s="152"/>
      <c r="P54598" s="2"/>
    </row>
    <row r="54599" spans="15:16" x14ac:dyDescent="0.2">
      <c r="O54599" s="152"/>
      <c r="P54599" s="2"/>
    </row>
    <row r="54600" spans="15:16" x14ac:dyDescent="0.2">
      <c r="O54600" s="152"/>
      <c r="P54600" s="2"/>
    </row>
    <row r="54601" spans="15:16" x14ac:dyDescent="0.2">
      <c r="O54601" s="152"/>
      <c r="P54601" s="2"/>
    </row>
    <row r="54602" spans="15:16" x14ac:dyDescent="0.2">
      <c r="O54602" s="152"/>
      <c r="P54602" s="2"/>
    </row>
    <row r="54603" spans="15:16" x14ac:dyDescent="0.2">
      <c r="O54603" s="152"/>
      <c r="P54603" s="2"/>
    </row>
    <row r="54604" spans="15:16" x14ac:dyDescent="0.2">
      <c r="O54604" s="152"/>
      <c r="P54604" s="2"/>
    </row>
    <row r="54605" spans="15:16" x14ac:dyDescent="0.2">
      <c r="O54605" s="152"/>
      <c r="P54605" s="2"/>
    </row>
    <row r="54606" spans="15:16" x14ac:dyDescent="0.2">
      <c r="O54606" s="152"/>
      <c r="P54606" s="2"/>
    </row>
    <row r="54607" spans="15:16" x14ac:dyDescent="0.2">
      <c r="O54607" s="152"/>
      <c r="P54607" s="2"/>
    </row>
    <row r="54608" spans="15:16" x14ac:dyDescent="0.2">
      <c r="O54608" s="152"/>
      <c r="P54608" s="2"/>
    </row>
    <row r="54609" spans="15:16" x14ac:dyDescent="0.2">
      <c r="O54609" s="152"/>
      <c r="P54609" s="2"/>
    </row>
    <row r="54610" spans="15:16" x14ac:dyDescent="0.2">
      <c r="O54610" s="152"/>
      <c r="P54610" s="2"/>
    </row>
    <row r="54611" spans="15:16" x14ac:dyDescent="0.2">
      <c r="O54611" s="152"/>
      <c r="P54611" s="2"/>
    </row>
    <row r="54612" spans="15:16" x14ac:dyDescent="0.2">
      <c r="O54612" s="152"/>
      <c r="P54612" s="2"/>
    </row>
    <row r="54613" spans="15:16" x14ac:dyDescent="0.2">
      <c r="O54613" s="152"/>
      <c r="P54613" s="2"/>
    </row>
    <row r="54614" spans="15:16" x14ac:dyDescent="0.2">
      <c r="O54614" s="152"/>
      <c r="P54614" s="2"/>
    </row>
    <row r="54615" spans="15:16" x14ac:dyDescent="0.2">
      <c r="O54615" s="152"/>
      <c r="P54615" s="2"/>
    </row>
    <row r="54616" spans="15:16" x14ac:dyDescent="0.2">
      <c r="O54616" s="152"/>
      <c r="P54616" s="2"/>
    </row>
    <row r="54617" spans="15:16" x14ac:dyDescent="0.2">
      <c r="O54617" s="152"/>
      <c r="P54617" s="2"/>
    </row>
    <row r="54618" spans="15:16" x14ac:dyDescent="0.2">
      <c r="O54618" s="152"/>
      <c r="P54618" s="2"/>
    </row>
    <row r="54619" spans="15:16" x14ac:dyDescent="0.2">
      <c r="O54619" s="152"/>
      <c r="P54619" s="2"/>
    </row>
    <row r="54620" spans="15:16" x14ac:dyDescent="0.2">
      <c r="O54620" s="152"/>
      <c r="P54620" s="2"/>
    </row>
    <row r="54621" spans="15:16" x14ac:dyDescent="0.2">
      <c r="O54621" s="152"/>
      <c r="P54621" s="2"/>
    </row>
    <row r="54622" spans="15:16" x14ac:dyDescent="0.2">
      <c r="O54622" s="152"/>
      <c r="P54622" s="2"/>
    </row>
    <row r="54623" spans="15:16" x14ac:dyDescent="0.2">
      <c r="O54623" s="152"/>
      <c r="P54623" s="2"/>
    </row>
    <row r="54624" spans="15:16" x14ac:dyDescent="0.2">
      <c r="O54624" s="152"/>
      <c r="P54624" s="2"/>
    </row>
    <row r="54625" spans="15:16" x14ac:dyDescent="0.2">
      <c r="O54625" s="152"/>
      <c r="P54625" s="2"/>
    </row>
    <row r="54626" spans="15:16" x14ac:dyDescent="0.2">
      <c r="O54626" s="152"/>
      <c r="P54626" s="2"/>
    </row>
    <row r="54627" spans="15:16" x14ac:dyDescent="0.2">
      <c r="O54627" s="152"/>
      <c r="P54627" s="2"/>
    </row>
    <row r="54628" spans="15:16" x14ac:dyDescent="0.2">
      <c r="O54628" s="152"/>
      <c r="P54628" s="2"/>
    </row>
    <row r="54629" spans="15:16" x14ac:dyDescent="0.2">
      <c r="O54629" s="152"/>
      <c r="P54629" s="2"/>
    </row>
    <row r="54630" spans="15:16" x14ac:dyDescent="0.2">
      <c r="O54630" s="152"/>
      <c r="P54630" s="2"/>
    </row>
    <row r="54631" spans="15:16" x14ac:dyDescent="0.2">
      <c r="O54631" s="152"/>
      <c r="P54631" s="2"/>
    </row>
    <row r="54632" spans="15:16" x14ac:dyDescent="0.2">
      <c r="O54632" s="152"/>
      <c r="P54632" s="2"/>
    </row>
    <row r="54633" spans="15:16" x14ac:dyDescent="0.2">
      <c r="O54633" s="152"/>
      <c r="P54633" s="2"/>
    </row>
    <row r="54634" spans="15:16" x14ac:dyDescent="0.2">
      <c r="O54634" s="152"/>
      <c r="P54634" s="2"/>
    </row>
    <row r="54635" spans="15:16" x14ac:dyDescent="0.2">
      <c r="O54635" s="152"/>
      <c r="P54635" s="2"/>
    </row>
    <row r="54636" spans="15:16" x14ac:dyDescent="0.2">
      <c r="O54636" s="152"/>
      <c r="P54636" s="2"/>
    </row>
    <row r="54637" spans="15:16" x14ac:dyDescent="0.2">
      <c r="O54637" s="152"/>
      <c r="P54637" s="2"/>
    </row>
    <row r="54638" spans="15:16" x14ac:dyDescent="0.2">
      <c r="O54638" s="152"/>
      <c r="P54638" s="2"/>
    </row>
    <row r="54639" spans="15:16" x14ac:dyDescent="0.2">
      <c r="O54639" s="152"/>
      <c r="P54639" s="2"/>
    </row>
    <row r="54640" spans="15:16" x14ac:dyDescent="0.2">
      <c r="O54640" s="152"/>
      <c r="P54640" s="2"/>
    </row>
    <row r="54641" spans="15:16" x14ac:dyDescent="0.2">
      <c r="O54641" s="152"/>
      <c r="P54641" s="2"/>
    </row>
    <row r="54642" spans="15:16" x14ac:dyDescent="0.2">
      <c r="O54642" s="152"/>
      <c r="P54642" s="2"/>
    </row>
    <row r="54643" spans="15:16" x14ac:dyDescent="0.2">
      <c r="O54643" s="152"/>
      <c r="P54643" s="2"/>
    </row>
    <row r="54644" spans="15:16" x14ac:dyDescent="0.2">
      <c r="O54644" s="152"/>
      <c r="P54644" s="2"/>
    </row>
    <row r="54645" spans="15:16" x14ac:dyDescent="0.2">
      <c r="O54645" s="152"/>
      <c r="P54645" s="2"/>
    </row>
    <row r="54646" spans="15:16" x14ac:dyDescent="0.2">
      <c r="O54646" s="152"/>
      <c r="P54646" s="2"/>
    </row>
    <row r="54647" spans="15:16" x14ac:dyDescent="0.2">
      <c r="O54647" s="152"/>
      <c r="P54647" s="2"/>
    </row>
    <row r="54648" spans="15:16" x14ac:dyDescent="0.2">
      <c r="O54648" s="152"/>
      <c r="P54648" s="2"/>
    </row>
    <row r="54649" spans="15:16" x14ac:dyDescent="0.2">
      <c r="O54649" s="152"/>
      <c r="P54649" s="2"/>
    </row>
    <row r="54650" spans="15:16" x14ac:dyDescent="0.2">
      <c r="O54650" s="152"/>
      <c r="P54650" s="2"/>
    </row>
    <row r="54651" spans="15:16" x14ac:dyDescent="0.2">
      <c r="O54651" s="152"/>
      <c r="P54651" s="2"/>
    </row>
    <row r="54652" spans="15:16" x14ac:dyDescent="0.2">
      <c r="O54652" s="152"/>
      <c r="P54652" s="2"/>
    </row>
    <row r="54653" spans="15:16" x14ac:dyDescent="0.2">
      <c r="O54653" s="152"/>
      <c r="P54653" s="2"/>
    </row>
    <row r="54654" spans="15:16" x14ac:dyDescent="0.2">
      <c r="O54654" s="152"/>
      <c r="P54654" s="2"/>
    </row>
    <row r="54655" spans="15:16" x14ac:dyDescent="0.2">
      <c r="O54655" s="152"/>
      <c r="P54655" s="2"/>
    </row>
    <row r="54656" spans="15:16" x14ac:dyDescent="0.2">
      <c r="O54656" s="152"/>
      <c r="P54656" s="2"/>
    </row>
    <row r="54657" spans="15:16" x14ac:dyDescent="0.2">
      <c r="O54657" s="152"/>
      <c r="P54657" s="2"/>
    </row>
    <row r="54658" spans="15:16" x14ac:dyDescent="0.2">
      <c r="O54658" s="152"/>
      <c r="P54658" s="2"/>
    </row>
    <row r="54659" spans="15:16" x14ac:dyDescent="0.2">
      <c r="O54659" s="152"/>
      <c r="P54659" s="2"/>
    </row>
    <row r="54660" spans="15:16" x14ac:dyDescent="0.2">
      <c r="O54660" s="152"/>
      <c r="P54660" s="2"/>
    </row>
    <row r="54661" spans="15:16" x14ac:dyDescent="0.2">
      <c r="O54661" s="152"/>
      <c r="P54661" s="2"/>
    </row>
    <row r="54662" spans="15:16" x14ac:dyDescent="0.2">
      <c r="O54662" s="152"/>
      <c r="P54662" s="2"/>
    </row>
    <row r="54663" spans="15:16" x14ac:dyDescent="0.2">
      <c r="O54663" s="152"/>
      <c r="P54663" s="2"/>
    </row>
    <row r="54664" spans="15:16" x14ac:dyDescent="0.2">
      <c r="O54664" s="152"/>
      <c r="P54664" s="2"/>
    </row>
    <row r="54665" spans="15:16" x14ac:dyDescent="0.2">
      <c r="O54665" s="152"/>
      <c r="P54665" s="2"/>
    </row>
    <row r="54666" spans="15:16" x14ac:dyDescent="0.2">
      <c r="O54666" s="152"/>
      <c r="P54666" s="2"/>
    </row>
    <row r="54667" spans="15:16" x14ac:dyDescent="0.2">
      <c r="O54667" s="152"/>
      <c r="P54667" s="2"/>
    </row>
    <row r="54668" spans="15:16" x14ac:dyDescent="0.2">
      <c r="O54668" s="152"/>
      <c r="P54668" s="2"/>
    </row>
    <row r="54669" spans="15:16" x14ac:dyDescent="0.2">
      <c r="O54669" s="152"/>
      <c r="P54669" s="2"/>
    </row>
    <row r="54670" spans="15:16" x14ac:dyDescent="0.2">
      <c r="O54670" s="152"/>
      <c r="P54670" s="2"/>
    </row>
    <row r="54671" spans="15:16" x14ac:dyDescent="0.2">
      <c r="O54671" s="152"/>
      <c r="P54671" s="2"/>
    </row>
    <row r="54672" spans="15:16" x14ac:dyDescent="0.2">
      <c r="O54672" s="152"/>
      <c r="P54672" s="2"/>
    </row>
    <row r="54673" spans="15:16" x14ac:dyDescent="0.2">
      <c r="O54673" s="152"/>
      <c r="P54673" s="2"/>
    </row>
    <row r="54674" spans="15:16" x14ac:dyDescent="0.2">
      <c r="O54674" s="152"/>
      <c r="P54674" s="2"/>
    </row>
    <row r="54675" spans="15:16" x14ac:dyDescent="0.2">
      <c r="O54675" s="152"/>
      <c r="P54675" s="2"/>
    </row>
    <row r="54676" spans="15:16" x14ac:dyDescent="0.2">
      <c r="O54676" s="152"/>
      <c r="P54676" s="2"/>
    </row>
    <row r="54677" spans="15:16" x14ac:dyDescent="0.2">
      <c r="O54677" s="152"/>
      <c r="P54677" s="2"/>
    </row>
    <row r="54678" spans="15:16" x14ac:dyDescent="0.2">
      <c r="O54678" s="152"/>
      <c r="P54678" s="2"/>
    </row>
    <row r="54679" spans="15:16" x14ac:dyDescent="0.2">
      <c r="O54679" s="152"/>
      <c r="P54679" s="2"/>
    </row>
    <row r="54680" spans="15:16" x14ac:dyDescent="0.2">
      <c r="O54680" s="152"/>
      <c r="P54680" s="2"/>
    </row>
    <row r="54681" spans="15:16" x14ac:dyDescent="0.2">
      <c r="O54681" s="152"/>
      <c r="P54681" s="2"/>
    </row>
    <row r="54682" spans="15:16" x14ac:dyDescent="0.2">
      <c r="O54682" s="152"/>
      <c r="P54682" s="2"/>
    </row>
    <row r="54683" spans="15:16" x14ac:dyDescent="0.2">
      <c r="O54683" s="152"/>
      <c r="P54683" s="2"/>
    </row>
    <row r="54684" spans="15:16" x14ac:dyDescent="0.2">
      <c r="O54684" s="152"/>
      <c r="P54684" s="2"/>
    </row>
    <row r="54685" spans="15:16" x14ac:dyDescent="0.2">
      <c r="O54685" s="152"/>
      <c r="P54685" s="2"/>
    </row>
    <row r="54686" spans="15:16" x14ac:dyDescent="0.2">
      <c r="O54686" s="152"/>
      <c r="P54686" s="2"/>
    </row>
    <row r="54687" spans="15:16" x14ac:dyDescent="0.2">
      <c r="O54687" s="152"/>
      <c r="P54687" s="2"/>
    </row>
    <row r="54688" spans="15:16" x14ac:dyDescent="0.2">
      <c r="O54688" s="152"/>
      <c r="P54688" s="2"/>
    </row>
    <row r="54689" spans="15:16" x14ac:dyDescent="0.2">
      <c r="O54689" s="152"/>
      <c r="P54689" s="2"/>
    </row>
    <row r="54690" spans="15:16" x14ac:dyDescent="0.2">
      <c r="O54690" s="152"/>
      <c r="P54690" s="2"/>
    </row>
    <row r="54691" spans="15:16" x14ac:dyDescent="0.2">
      <c r="O54691" s="152"/>
      <c r="P54691" s="2"/>
    </row>
    <row r="54692" spans="15:16" x14ac:dyDescent="0.2">
      <c r="O54692" s="152"/>
      <c r="P54692" s="2"/>
    </row>
    <row r="54693" spans="15:16" x14ac:dyDescent="0.2">
      <c r="O54693" s="152"/>
      <c r="P54693" s="2"/>
    </row>
    <row r="54694" spans="15:16" x14ac:dyDescent="0.2">
      <c r="O54694" s="152"/>
      <c r="P54694" s="2"/>
    </row>
    <row r="54695" spans="15:16" x14ac:dyDescent="0.2">
      <c r="O54695" s="152"/>
      <c r="P54695" s="2"/>
    </row>
    <row r="54696" spans="15:16" x14ac:dyDescent="0.2">
      <c r="O54696" s="152"/>
      <c r="P54696" s="2"/>
    </row>
    <row r="54697" spans="15:16" x14ac:dyDescent="0.2">
      <c r="O54697" s="152"/>
      <c r="P54697" s="2"/>
    </row>
    <row r="54698" spans="15:16" x14ac:dyDescent="0.2">
      <c r="O54698" s="152"/>
      <c r="P54698" s="2"/>
    </row>
    <row r="54699" spans="15:16" x14ac:dyDescent="0.2">
      <c r="O54699" s="152"/>
      <c r="P54699" s="2"/>
    </row>
    <row r="54700" spans="15:16" x14ac:dyDescent="0.2">
      <c r="O54700" s="152"/>
      <c r="P54700" s="2"/>
    </row>
    <row r="54701" spans="15:16" x14ac:dyDescent="0.2">
      <c r="O54701" s="152"/>
      <c r="P54701" s="2"/>
    </row>
    <row r="54702" spans="15:16" x14ac:dyDescent="0.2">
      <c r="O54702" s="152"/>
      <c r="P54702" s="2"/>
    </row>
    <row r="54703" spans="15:16" x14ac:dyDescent="0.2">
      <c r="O54703" s="152"/>
      <c r="P54703" s="2"/>
    </row>
    <row r="54704" spans="15:16" x14ac:dyDescent="0.2">
      <c r="O54704" s="152"/>
      <c r="P54704" s="2"/>
    </row>
    <row r="54705" spans="15:16" x14ac:dyDescent="0.2">
      <c r="O54705" s="152"/>
      <c r="P54705" s="2"/>
    </row>
    <row r="54706" spans="15:16" x14ac:dyDescent="0.2">
      <c r="O54706" s="152"/>
      <c r="P54706" s="2"/>
    </row>
    <row r="54707" spans="15:16" x14ac:dyDescent="0.2">
      <c r="O54707" s="152"/>
      <c r="P54707" s="2"/>
    </row>
    <row r="54708" spans="15:16" x14ac:dyDescent="0.2">
      <c r="O54708" s="152"/>
      <c r="P54708" s="2"/>
    </row>
    <row r="54709" spans="15:16" x14ac:dyDescent="0.2">
      <c r="O54709" s="152"/>
      <c r="P54709" s="2"/>
    </row>
    <row r="54710" spans="15:16" x14ac:dyDescent="0.2">
      <c r="O54710" s="152"/>
      <c r="P54710" s="2"/>
    </row>
    <row r="54711" spans="15:16" x14ac:dyDescent="0.2">
      <c r="O54711" s="152"/>
      <c r="P54711" s="2"/>
    </row>
    <row r="54712" spans="15:16" x14ac:dyDescent="0.2">
      <c r="O54712" s="152"/>
      <c r="P54712" s="2"/>
    </row>
    <row r="54713" spans="15:16" x14ac:dyDescent="0.2">
      <c r="O54713" s="152"/>
      <c r="P54713" s="2"/>
    </row>
    <row r="54714" spans="15:16" x14ac:dyDescent="0.2">
      <c r="O54714" s="152"/>
      <c r="P54714" s="2"/>
    </row>
    <row r="54715" spans="15:16" x14ac:dyDescent="0.2">
      <c r="O54715" s="152"/>
      <c r="P54715" s="2"/>
    </row>
    <row r="54716" spans="15:16" x14ac:dyDescent="0.2">
      <c r="O54716" s="152"/>
      <c r="P54716" s="2"/>
    </row>
    <row r="54717" spans="15:16" x14ac:dyDescent="0.2">
      <c r="O54717" s="152"/>
      <c r="P54717" s="2"/>
    </row>
    <row r="54718" spans="15:16" x14ac:dyDescent="0.2">
      <c r="O54718" s="152"/>
      <c r="P54718" s="2"/>
    </row>
    <row r="54719" spans="15:16" x14ac:dyDescent="0.2">
      <c r="O54719" s="152"/>
      <c r="P54719" s="2"/>
    </row>
    <row r="54720" spans="15:16" x14ac:dyDescent="0.2">
      <c r="O54720" s="152"/>
      <c r="P54720" s="2"/>
    </row>
    <row r="54721" spans="15:16" x14ac:dyDescent="0.2">
      <c r="O54721" s="152"/>
      <c r="P54721" s="2"/>
    </row>
    <row r="54722" spans="15:16" x14ac:dyDescent="0.2">
      <c r="O54722" s="152"/>
      <c r="P54722" s="2"/>
    </row>
    <row r="54723" spans="15:16" x14ac:dyDescent="0.2">
      <c r="O54723" s="152"/>
      <c r="P54723" s="2"/>
    </row>
    <row r="54724" spans="15:16" x14ac:dyDescent="0.2">
      <c r="O54724" s="152"/>
      <c r="P54724" s="2"/>
    </row>
    <row r="54725" spans="15:16" x14ac:dyDescent="0.2">
      <c r="O54725" s="152"/>
      <c r="P54725" s="2"/>
    </row>
    <row r="54726" spans="15:16" x14ac:dyDescent="0.2">
      <c r="O54726" s="152"/>
      <c r="P54726" s="2"/>
    </row>
    <row r="54727" spans="15:16" x14ac:dyDescent="0.2">
      <c r="O54727" s="152"/>
      <c r="P54727" s="2"/>
    </row>
    <row r="54728" spans="15:16" x14ac:dyDescent="0.2">
      <c r="O54728" s="152"/>
      <c r="P54728" s="2"/>
    </row>
    <row r="54729" spans="15:16" x14ac:dyDescent="0.2">
      <c r="O54729" s="152"/>
      <c r="P54729" s="2"/>
    </row>
    <row r="54730" spans="15:16" x14ac:dyDescent="0.2">
      <c r="O54730" s="152"/>
      <c r="P54730" s="2"/>
    </row>
    <row r="54731" spans="15:16" x14ac:dyDescent="0.2">
      <c r="O54731" s="152"/>
      <c r="P54731" s="2"/>
    </row>
    <row r="54732" spans="15:16" x14ac:dyDescent="0.2">
      <c r="O54732" s="152"/>
      <c r="P54732" s="2"/>
    </row>
    <row r="54733" spans="15:16" x14ac:dyDescent="0.2">
      <c r="O54733" s="152"/>
      <c r="P54733" s="2"/>
    </row>
    <row r="54734" spans="15:16" x14ac:dyDescent="0.2">
      <c r="O54734" s="152"/>
      <c r="P54734" s="2"/>
    </row>
    <row r="54735" spans="15:16" x14ac:dyDescent="0.2">
      <c r="O54735" s="152"/>
      <c r="P54735" s="2"/>
    </row>
    <row r="54736" spans="15:16" x14ac:dyDescent="0.2">
      <c r="O54736" s="152"/>
      <c r="P54736" s="2"/>
    </row>
    <row r="54737" spans="15:16" x14ac:dyDescent="0.2">
      <c r="O54737" s="152"/>
      <c r="P54737" s="2"/>
    </row>
    <row r="54738" spans="15:16" x14ac:dyDescent="0.2">
      <c r="O54738" s="152"/>
      <c r="P54738" s="2"/>
    </row>
    <row r="54739" spans="15:16" x14ac:dyDescent="0.2">
      <c r="O54739" s="152"/>
      <c r="P54739" s="2"/>
    </row>
    <row r="54740" spans="15:16" x14ac:dyDescent="0.2">
      <c r="O54740" s="152"/>
      <c r="P54740" s="2"/>
    </row>
    <row r="54741" spans="15:16" x14ac:dyDescent="0.2">
      <c r="O54741" s="152"/>
      <c r="P54741" s="2"/>
    </row>
    <row r="54742" spans="15:16" x14ac:dyDescent="0.2">
      <c r="O54742" s="152"/>
      <c r="P54742" s="2"/>
    </row>
    <row r="54743" spans="15:16" x14ac:dyDescent="0.2">
      <c r="O54743" s="152"/>
      <c r="P54743" s="2"/>
    </row>
    <row r="54744" spans="15:16" x14ac:dyDescent="0.2">
      <c r="O54744" s="152"/>
      <c r="P54744" s="2"/>
    </row>
    <row r="54745" spans="15:16" x14ac:dyDescent="0.2">
      <c r="O54745" s="152"/>
      <c r="P54745" s="2"/>
    </row>
    <row r="54746" spans="15:16" x14ac:dyDescent="0.2">
      <c r="O54746" s="152"/>
      <c r="P54746" s="2"/>
    </row>
    <row r="54747" spans="15:16" x14ac:dyDescent="0.2">
      <c r="O54747" s="152"/>
      <c r="P54747" s="2"/>
    </row>
    <row r="54748" spans="15:16" x14ac:dyDescent="0.2">
      <c r="O54748" s="152"/>
      <c r="P54748" s="2"/>
    </row>
    <row r="54749" spans="15:16" x14ac:dyDescent="0.2">
      <c r="O54749" s="152"/>
      <c r="P54749" s="2"/>
    </row>
    <row r="54750" spans="15:16" x14ac:dyDescent="0.2">
      <c r="O54750" s="152"/>
      <c r="P54750" s="2"/>
    </row>
    <row r="54751" spans="15:16" x14ac:dyDescent="0.2">
      <c r="O54751" s="152"/>
      <c r="P54751" s="2"/>
    </row>
    <row r="54752" spans="15:16" x14ac:dyDescent="0.2">
      <c r="O54752" s="152"/>
      <c r="P54752" s="2"/>
    </row>
    <row r="54753" spans="15:16" x14ac:dyDescent="0.2">
      <c r="O54753" s="152"/>
      <c r="P54753" s="2"/>
    </row>
    <row r="54754" spans="15:16" x14ac:dyDescent="0.2">
      <c r="O54754" s="152"/>
      <c r="P54754" s="2"/>
    </row>
    <row r="54755" spans="15:16" x14ac:dyDescent="0.2">
      <c r="O54755" s="152"/>
      <c r="P54755" s="2"/>
    </row>
    <row r="54756" spans="15:16" x14ac:dyDescent="0.2">
      <c r="O54756" s="152"/>
      <c r="P54756" s="2"/>
    </row>
    <row r="54757" spans="15:16" x14ac:dyDescent="0.2">
      <c r="O54757" s="152"/>
      <c r="P54757" s="2"/>
    </row>
    <row r="54758" spans="15:16" x14ac:dyDescent="0.2">
      <c r="O54758" s="152"/>
      <c r="P54758" s="2"/>
    </row>
    <row r="54759" spans="15:16" x14ac:dyDescent="0.2">
      <c r="O54759" s="152"/>
      <c r="P54759" s="2"/>
    </row>
    <row r="54760" spans="15:16" x14ac:dyDescent="0.2">
      <c r="O54760" s="152"/>
      <c r="P54760" s="2"/>
    </row>
    <row r="54761" spans="15:16" x14ac:dyDescent="0.2">
      <c r="O54761" s="152"/>
      <c r="P54761" s="2"/>
    </row>
    <row r="54762" spans="15:16" x14ac:dyDescent="0.2">
      <c r="O54762" s="152"/>
      <c r="P54762" s="2"/>
    </row>
    <row r="54763" spans="15:16" x14ac:dyDescent="0.2">
      <c r="O54763" s="152"/>
      <c r="P54763" s="2"/>
    </row>
    <row r="54764" spans="15:16" x14ac:dyDescent="0.2">
      <c r="O54764" s="152"/>
      <c r="P54764" s="2"/>
    </row>
    <row r="54765" spans="15:16" x14ac:dyDescent="0.2">
      <c r="O54765" s="152"/>
      <c r="P54765" s="2"/>
    </row>
    <row r="54766" spans="15:16" x14ac:dyDescent="0.2">
      <c r="O54766" s="152"/>
      <c r="P54766" s="2"/>
    </row>
    <row r="54767" spans="15:16" x14ac:dyDescent="0.2">
      <c r="O54767" s="152"/>
      <c r="P54767" s="2"/>
    </row>
    <row r="54768" spans="15:16" x14ac:dyDescent="0.2">
      <c r="O54768" s="152"/>
      <c r="P54768" s="2"/>
    </row>
    <row r="54769" spans="15:16" x14ac:dyDescent="0.2">
      <c r="O54769" s="152"/>
      <c r="P54769" s="2"/>
    </row>
    <row r="54770" spans="15:16" x14ac:dyDescent="0.2">
      <c r="O54770" s="152"/>
      <c r="P54770" s="2"/>
    </row>
    <row r="54771" spans="15:16" x14ac:dyDescent="0.2">
      <c r="O54771" s="152"/>
      <c r="P54771" s="2"/>
    </row>
    <row r="54772" spans="15:16" x14ac:dyDescent="0.2">
      <c r="O54772" s="152"/>
      <c r="P54772" s="2"/>
    </row>
    <row r="54773" spans="15:16" x14ac:dyDescent="0.2">
      <c r="O54773" s="152"/>
      <c r="P54773" s="2"/>
    </row>
    <row r="54774" spans="15:16" x14ac:dyDescent="0.2">
      <c r="O54774" s="152"/>
      <c r="P54774" s="2"/>
    </row>
    <row r="54775" spans="15:16" x14ac:dyDescent="0.2">
      <c r="O54775" s="152"/>
      <c r="P54775" s="2"/>
    </row>
    <row r="54776" spans="15:16" x14ac:dyDescent="0.2">
      <c r="O54776" s="152"/>
      <c r="P54776" s="2"/>
    </row>
    <row r="54777" spans="15:16" x14ac:dyDescent="0.2">
      <c r="O54777" s="152"/>
      <c r="P54777" s="2"/>
    </row>
    <row r="54778" spans="15:16" x14ac:dyDescent="0.2">
      <c r="O54778" s="152"/>
      <c r="P54778" s="2"/>
    </row>
    <row r="54779" spans="15:16" x14ac:dyDescent="0.2">
      <c r="O54779" s="152"/>
      <c r="P54779" s="2"/>
    </row>
    <row r="54780" spans="15:16" x14ac:dyDescent="0.2">
      <c r="O54780" s="152"/>
      <c r="P54780" s="2"/>
    </row>
    <row r="54781" spans="15:16" x14ac:dyDescent="0.2">
      <c r="O54781" s="152"/>
      <c r="P54781" s="2"/>
    </row>
    <row r="54782" spans="15:16" x14ac:dyDescent="0.2">
      <c r="O54782" s="152"/>
      <c r="P54782" s="2"/>
    </row>
    <row r="54783" spans="15:16" x14ac:dyDescent="0.2">
      <c r="O54783" s="152"/>
      <c r="P54783" s="2"/>
    </row>
    <row r="54784" spans="15:16" x14ac:dyDescent="0.2">
      <c r="O54784" s="152"/>
      <c r="P54784" s="2"/>
    </row>
    <row r="54785" spans="15:16" x14ac:dyDescent="0.2">
      <c r="O54785" s="152"/>
      <c r="P54785" s="2"/>
    </row>
    <row r="54786" spans="15:16" x14ac:dyDescent="0.2">
      <c r="O54786" s="152"/>
      <c r="P54786" s="2"/>
    </row>
    <row r="54787" spans="15:16" x14ac:dyDescent="0.2">
      <c r="O54787" s="152"/>
      <c r="P54787" s="2"/>
    </row>
    <row r="54788" spans="15:16" x14ac:dyDescent="0.2">
      <c r="O54788" s="152"/>
      <c r="P54788" s="2"/>
    </row>
    <row r="54789" spans="15:16" x14ac:dyDescent="0.2">
      <c r="O54789" s="152"/>
      <c r="P54789" s="2"/>
    </row>
    <row r="54790" spans="15:16" x14ac:dyDescent="0.2">
      <c r="O54790" s="152"/>
      <c r="P54790" s="2"/>
    </row>
    <row r="54791" spans="15:16" x14ac:dyDescent="0.2">
      <c r="O54791" s="152"/>
      <c r="P54791" s="2"/>
    </row>
    <row r="54792" spans="15:16" x14ac:dyDescent="0.2">
      <c r="O54792" s="152"/>
      <c r="P54792" s="2"/>
    </row>
    <row r="54793" spans="15:16" x14ac:dyDescent="0.2">
      <c r="O54793" s="152"/>
      <c r="P54793" s="2"/>
    </row>
    <row r="54794" spans="15:16" x14ac:dyDescent="0.2">
      <c r="O54794" s="152"/>
      <c r="P54794" s="2"/>
    </row>
    <row r="54795" spans="15:16" x14ac:dyDescent="0.2">
      <c r="O54795" s="152"/>
      <c r="P54795" s="2"/>
    </row>
    <row r="54796" spans="15:16" x14ac:dyDescent="0.2">
      <c r="O54796" s="152"/>
      <c r="P54796" s="2"/>
    </row>
    <row r="54797" spans="15:16" x14ac:dyDescent="0.2">
      <c r="O54797" s="152"/>
      <c r="P54797" s="2"/>
    </row>
    <row r="54798" spans="15:16" x14ac:dyDescent="0.2">
      <c r="O54798" s="152"/>
      <c r="P54798" s="2"/>
    </row>
    <row r="54799" spans="15:16" x14ac:dyDescent="0.2">
      <c r="O54799" s="152"/>
      <c r="P54799" s="2"/>
    </row>
    <row r="54800" spans="15:16" x14ac:dyDescent="0.2">
      <c r="O54800" s="152"/>
      <c r="P54800" s="2"/>
    </row>
    <row r="54801" spans="15:16" x14ac:dyDescent="0.2">
      <c r="O54801" s="152"/>
      <c r="P54801" s="2"/>
    </row>
    <row r="54802" spans="15:16" x14ac:dyDescent="0.2">
      <c r="O54802" s="152"/>
      <c r="P54802" s="2"/>
    </row>
    <row r="54803" spans="15:16" x14ac:dyDescent="0.2">
      <c r="O54803" s="152"/>
      <c r="P54803" s="2"/>
    </row>
    <row r="54804" spans="15:16" x14ac:dyDescent="0.2">
      <c r="O54804" s="152"/>
      <c r="P54804" s="2"/>
    </row>
    <row r="54805" spans="15:16" x14ac:dyDescent="0.2">
      <c r="O54805" s="152"/>
      <c r="P54805" s="2"/>
    </row>
    <row r="54806" spans="15:16" x14ac:dyDescent="0.2">
      <c r="O54806" s="152"/>
      <c r="P54806" s="2"/>
    </row>
    <row r="54807" spans="15:16" x14ac:dyDescent="0.2">
      <c r="O54807" s="152"/>
      <c r="P54807" s="2"/>
    </row>
    <row r="54808" spans="15:16" x14ac:dyDescent="0.2">
      <c r="O54808" s="152"/>
      <c r="P54808" s="2"/>
    </row>
    <row r="54809" spans="15:16" x14ac:dyDescent="0.2">
      <c r="O54809" s="152"/>
      <c r="P54809" s="2"/>
    </row>
    <row r="54810" spans="15:16" x14ac:dyDescent="0.2">
      <c r="O54810" s="152"/>
      <c r="P54810" s="2"/>
    </row>
    <row r="54811" spans="15:16" x14ac:dyDescent="0.2">
      <c r="O54811" s="152"/>
      <c r="P54811" s="2"/>
    </row>
    <row r="54812" spans="15:16" x14ac:dyDescent="0.2">
      <c r="O54812" s="152"/>
      <c r="P54812" s="2"/>
    </row>
    <row r="54813" spans="15:16" x14ac:dyDescent="0.2">
      <c r="O54813" s="152"/>
      <c r="P54813" s="2"/>
    </row>
    <row r="54814" spans="15:16" x14ac:dyDescent="0.2">
      <c r="O54814" s="152"/>
      <c r="P54814" s="2"/>
    </row>
    <row r="54815" spans="15:16" x14ac:dyDescent="0.2">
      <c r="O54815" s="152"/>
      <c r="P54815" s="2"/>
    </row>
    <row r="54816" spans="15:16" x14ac:dyDescent="0.2">
      <c r="O54816" s="152"/>
      <c r="P54816" s="2"/>
    </row>
    <row r="54817" spans="15:16" x14ac:dyDescent="0.2">
      <c r="O54817" s="152"/>
      <c r="P54817" s="2"/>
    </row>
    <row r="54818" spans="15:16" x14ac:dyDescent="0.2">
      <c r="O54818" s="152"/>
      <c r="P54818" s="2"/>
    </row>
    <row r="54819" spans="15:16" x14ac:dyDescent="0.2">
      <c r="O54819" s="152"/>
      <c r="P54819" s="2"/>
    </row>
    <row r="54820" spans="15:16" x14ac:dyDescent="0.2">
      <c r="O54820" s="152"/>
      <c r="P54820" s="2"/>
    </row>
    <row r="54821" spans="15:16" x14ac:dyDescent="0.2">
      <c r="O54821" s="152"/>
      <c r="P54821" s="2"/>
    </row>
    <row r="54822" spans="15:16" x14ac:dyDescent="0.2">
      <c r="O54822" s="152"/>
      <c r="P54822" s="2"/>
    </row>
    <row r="54823" spans="15:16" x14ac:dyDescent="0.2">
      <c r="O54823" s="152"/>
      <c r="P54823" s="2"/>
    </row>
    <row r="54824" spans="15:16" x14ac:dyDescent="0.2">
      <c r="O54824" s="152"/>
      <c r="P54824" s="2"/>
    </row>
    <row r="54825" spans="15:16" x14ac:dyDescent="0.2">
      <c r="O54825" s="152"/>
      <c r="P54825" s="2"/>
    </row>
    <row r="54826" spans="15:16" x14ac:dyDescent="0.2">
      <c r="O54826" s="152"/>
      <c r="P54826" s="2"/>
    </row>
    <row r="54827" spans="15:16" x14ac:dyDescent="0.2">
      <c r="O54827" s="152"/>
      <c r="P54827" s="2"/>
    </row>
    <row r="54828" spans="15:16" x14ac:dyDescent="0.2">
      <c r="O54828" s="152"/>
      <c r="P54828" s="2"/>
    </row>
    <row r="54829" spans="15:16" x14ac:dyDescent="0.2">
      <c r="O54829" s="152"/>
      <c r="P54829" s="2"/>
    </row>
    <row r="54830" spans="15:16" x14ac:dyDescent="0.2">
      <c r="O54830" s="152"/>
      <c r="P54830" s="2"/>
    </row>
    <row r="54831" spans="15:16" x14ac:dyDescent="0.2">
      <c r="O54831" s="152"/>
      <c r="P54831" s="2"/>
    </row>
    <row r="54832" spans="15:16" x14ac:dyDescent="0.2">
      <c r="O54832" s="152"/>
      <c r="P54832" s="2"/>
    </row>
    <row r="54833" spans="15:16" x14ac:dyDescent="0.2">
      <c r="O54833" s="152"/>
      <c r="P54833" s="2"/>
    </row>
    <row r="54834" spans="15:16" x14ac:dyDescent="0.2">
      <c r="O54834" s="152"/>
      <c r="P54834" s="2"/>
    </row>
    <row r="54835" spans="15:16" x14ac:dyDescent="0.2">
      <c r="O54835" s="152"/>
      <c r="P54835" s="2"/>
    </row>
    <row r="54836" spans="15:16" x14ac:dyDescent="0.2">
      <c r="O54836" s="152"/>
      <c r="P54836" s="2"/>
    </row>
    <row r="54837" spans="15:16" x14ac:dyDescent="0.2">
      <c r="O54837" s="152"/>
      <c r="P54837" s="2"/>
    </row>
    <row r="54838" spans="15:16" x14ac:dyDescent="0.2">
      <c r="O54838" s="152"/>
      <c r="P54838" s="2"/>
    </row>
    <row r="54839" spans="15:16" x14ac:dyDescent="0.2">
      <c r="O54839" s="152"/>
      <c r="P54839" s="2"/>
    </row>
    <row r="54840" spans="15:16" x14ac:dyDescent="0.2">
      <c r="O54840" s="152"/>
      <c r="P54840" s="2"/>
    </row>
    <row r="54841" spans="15:16" x14ac:dyDescent="0.2">
      <c r="O54841" s="152"/>
      <c r="P54841" s="2"/>
    </row>
    <row r="54842" spans="15:16" x14ac:dyDescent="0.2">
      <c r="O54842" s="152"/>
      <c r="P54842" s="2"/>
    </row>
    <row r="54843" spans="15:16" x14ac:dyDescent="0.2">
      <c r="O54843" s="152"/>
      <c r="P54843" s="2"/>
    </row>
    <row r="54844" spans="15:16" x14ac:dyDescent="0.2">
      <c r="O54844" s="152"/>
      <c r="P54844" s="2"/>
    </row>
    <row r="54845" spans="15:16" x14ac:dyDescent="0.2">
      <c r="O54845" s="152"/>
      <c r="P54845" s="2"/>
    </row>
    <row r="54846" spans="15:16" x14ac:dyDescent="0.2">
      <c r="O54846" s="152"/>
      <c r="P54846" s="2"/>
    </row>
    <row r="54847" spans="15:16" x14ac:dyDescent="0.2">
      <c r="O54847" s="152"/>
      <c r="P54847" s="2"/>
    </row>
    <row r="54848" spans="15:16" x14ac:dyDescent="0.2">
      <c r="O54848" s="152"/>
      <c r="P54848" s="2"/>
    </row>
    <row r="54849" spans="15:16" x14ac:dyDescent="0.2">
      <c r="O54849" s="152"/>
      <c r="P54849" s="2"/>
    </row>
    <row r="54850" spans="15:16" x14ac:dyDescent="0.2">
      <c r="O54850" s="152"/>
      <c r="P54850" s="2"/>
    </row>
    <row r="54851" spans="15:16" x14ac:dyDescent="0.2">
      <c r="O54851" s="152"/>
      <c r="P54851" s="2"/>
    </row>
    <row r="54852" spans="15:16" x14ac:dyDescent="0.2">
      <c r="O54852" s="152"/>
      <c r="P54852" s="2"/>
    </row>
    <row r="54853" spans="15:16" x14ac:dyDescent="0.2">
      <c r="O54853" s="152"/>
      <c r="P54853" s="2"/>
    </row>
    <row r="54854" spans="15:16" x14ac:dyDescent="0.2">
      <c r="O54854" s="152"/>
      <c r="P54854" s="2"/>
    </row>
    <row r="54855" spans="15:16" x14ac:dyDescent="0.2">
      <c r="O54855" s="152"/>
      <c r="P54855" s="2"/>
    </row>
    <row r="54856" spans="15:16" x14ac:dyDescent="0.2">
      <c r="O54856" s="152"/>
      <c r="P54856" s="2"/>
    </row>
    <row r="54857" spans="15:16" x14ac:dyDescent="0.2">
      <c r="O54857" s="152"/>
      <c r="P54857" s="2"/>
    </row>
    <row r="54858" spans="15:16" x14ac:dyDescent="0.2">
      <c r="O54858" s="152"/>
      <c r="P54858" s="2"/>
    </row>
    <row r="54859" spans="15:16" x14ac:dyDescent="0.2">
      <c r="O54859" s="152"/>
      <c r="P54859" s="2"/>
    </row>
    <row r="54860" spans="15:16" x14ac:dyDescent="0.2">
      <c r="O54860" s="152"/>
      <c r="P54860" s="2"/>
    </row>
    <row r="54861" spans="15:16" x14ac:dyDescent="0.2">
      <c r="O54861" s="152"/>
      <c r="P54861" s="2"/>
    </row>
    <row r="54862" spans="15:16" x14ac:dyDescent="0.2">
      <c r="O54862" s="152"/>
      <c r="P54862" s="2"/>
    </row>
    <row r="54863" spans="15:16" x14ac:dyDescent="0.2">
      <c r="O54863" s="152"/>
      <c r="P54863" s="2"/>
    </row>
    <row r="54864" spans="15:16" x14ac:dyDescent="0.2">
      <c r="O54864" s="152"/>
      <c r="P54864" s="2"/>
    </row>
    <row r="54865" spans="15:16" x14ac:dyDescent="0.2">
      <c r="O54865" s="152"/>
      <c r="P54865" s="2"/>
    </row>
    <row r="54866" spans="15:16" x14ac:dyDescent="0.2">
      <c r="O54866" s="152"/>
      <c r="P54866" s="2"/>
    </row>
    <row r="54867" spans="15:16" x14ac:dyDescent="0.2">
      <c r="O54867" s="152"/>
      <c r="P54867" s="2"/>
    </row>
    <row r="54868" spans="15:16" x14ac:dyDescent="0.2">
      <c r="O54868" s="152"/>
      <c r="P54868" s="2"/>
    </row>
    <row r="54869" spans="15:16" x14ac:dyDescent="0.2">
      <c r="O54869" s="152"/>
      <c r="P54869" s="2"/>
    </row>
    <row r="54870" spans="15:16" x14ac:dyDescent="0.2">
      <c r="O54870" s="152"/>
      <c r="P54870" s="2"/>
    </row>
    <row r="54871" spans="15:16" x14ac:dyDescent="0.2">
      <c r="O54871" s="152"/>
      <c r="P54871" s="2"/>
    </row>
    <row r="54872" spans="15:16" x14ac:dyDescent="0.2">
      <c r="O54872" s="152"/>
      <c r="P54872" s="2"/>
    </row>
    <row r="54873" spans="15:16" x14ac:dyDescent="0.2">
      <c r="O54873" s="152"/>
      <c r="P54873" s="2"/>
    </row>
    <row r="54874" spans="15:16" x14ac:dyDescent="0.2">
      <c r="O54874" s="152"/>
      <c r="P54874" s="2"/>
    </row>
    <row r="54875" spans="15:16" x14ac:dyDescent="0.2">
      <c r="O54875" s="152"/>
      <c r="P54875" s="2"/>
    </row>
    <row r="54876" spans="15:16" x14ac:dyDescent="0.2">
      <c r="O54876" s="152"/>
      <c r="P54876" s="2"/>
    </row>
    <row r="54877" spans="15:16" x14ac:dyDescent="0.2">
      <c r="O54877" s="152"/>
      <c r="P54877" s="2"/>
    </row>
    <row r="54878" spans="15:16" x14ac:dyDescent="0.2">
      <c r="O54878" s="152"/>
      <c r="P54878" s="2"/>
    </row>
    <row r="54879" spans="15:16" x14ac:dyDescent="0.2">
      <c r="O54879" s="152"/>
      <c r="P54879" s="2"/>
    </row>
    <row r="54880" spans="15:16" x14ac:dyDescent="0.2">
      <c r="O54880" s="152"/>
      <c r="P54880" s="2"/>
    </row>
    <row r="54881" spans="15:16" x14ac:dyDescent="0.2">
      <c r="O54881" s="152"/>
      <c r="P54881" s="2"/>
    </row>
    <row r="54882" spans="15:16" x14ac:dyDescent="0.2">
      <c r="O54882" s="152"/>
      <c r="P54882" s="2"/>
    </row>
    <row r="54883" spans="15:16" x14ac:dyDescent="0.2">
      <c r="O54883" s="152"/>
      <c r="P54883" s="2"/>
    </row>
    <row r="54884" spans="15:16" x14ac:dyDescent="0.2">
      <c r="O54884" s="152"/>
      <c r="P54884" s="2"/>
    </row>
    <row r="54885" spans="15:16" x14ac:dyDescent="0.2">
      <c r="O54885" s="152"/>
      <c r="P54885" s="2"/>
    </row>
    <row r="54886" spans="15:16" x14ac:dyDescent="0.2">
      <c r="O54886" s="152"/>
      <c r="P54886" s="2"/>
    </row>
    <row r="54887" spans="15:16" x14ac:dyDescent="0.2">
      <c r="O54887" s="152"/>
      <c r="P54887" s="2"/>
    </row>
    <row r="54888" spans="15:16" x14ac:dyDescent="0.2">
      <c r="O54888" s="152"/>
      <c r="P54888" s="2"/>
    </row>
    <row r="54889" spans="15:16" x14ac:dyDescent="0.2">
      <c r="O54889" s="152"/>
      <c r="P54889" s="2"/>
    </row>
    <row r="54890" spans="15:16" x14ac:dyDescent="0.2">
      <c r="O54890" s="152"/>
      <c r="P54890" s="2"/>
    </row>
    <row r="54891" spans="15:16" x14ac:dyDescent="0.2">
      <c r="O54891" s="152"/>
      <c r="P54891" s="2"/>
    </row>
    <row r="54892" spans="15:16" x14ac:dyDescent="0.2">
      <c r="O54892" s="152"/>
      <c r="P54892" s="2"/>
    </row>
    <row r="54893" spans="15:16" x14ac:dyDescent="0.2">
      <c r="O54893" s="152"/>
      <c r="P54893" s="2"/>
    </row>
    <row r="54894" spans="15:16" x14ac:dyDescent="0.2">
      <c r="O54894" s="152"/>
      <c r="P54894" s="2"/>
    </row>
    <row r="54895" spans="15:16" x14ac:dyDescent="0.2">
      <c r="O54895" s="152"/>
      <c r="P54895" s="2"/>
    </row>
    <row r="54896" spans="15:16" x14ac:dyDescent="0.2">
      <c r="O54896" s="152"/>
      <c r="P54896" s="2"/>
    </row>
    <row r="54897" spans="15:16" x14ac:dyDescent="0.2">
      <c r="O54897" s="152"/>
      <c r="P54897" s="2"/>
    </row>
    <row r="54898" spans="15:16" x14ac:dyDescent="0.2">
      <c r="O54898" s="152"/>
      <c r="P54898" s="2"/>
    </row>
    <row r="54899" spans="15:16" x14ac:dyDescent="0.2">
      <c r="O54899" s="152"/>
      <c r="P54899" s="2"/>
    </row>
    <row r="54900" spans="15:16" x14ac:dyDescent="0.2">
      <c r="O54900" s="152"/>
      <c r="P54900" s="2"/>
    </row>
    <row r="54901" spans="15:16" x14ac:dyDescent="0.2">
      <c r="O54901" s="152"/>
      <c r="P54901" s="2"/>
    </row>
    <row r="54902" spans="15:16" x14ac:dyDescent="0.2">
      <c r="O54902" s="152"/>
      <c r="P54902" s="2"/>
    </row>
    <row r="54903" spans="15:16" x14ac:dyDescent="0.2">
      <c r="O54903" s="152"/>
      <c r="P54903" s="2"/>
    </row>
    <row r="54904" spans="15:16" x14ac:dyDescent="0.2">
      <c r="O54904" s="152"/>
      <c r="P54904" s="2"/>
    </row>
    <row r="54905" spans="15:16" x14ac:dyDescent="0.2">
      <c r="O54905" s="152"/>
      <c r="P54905" s="2"/>
    </row>
    <row r="54906" spans="15:16" x14ac:dyDescent="0.2">
      <c r="O54906" s="152"/>
      <c r="P54906" s="2"/>
    </row>
    <row r="54907" spans="15:16" x14ac:dyDescent="0.2">
      <c r="O54907" s="152"/>
      <c r="P54907" s="2"/>
    </row>
    <row r="54908" spans="15:16" x14ac:dyDescent="0.2">
      <c r="O54908" s="152"/>
      <c r="P54908" s="2"/>
    </row>
    <row r="54909" spans="15:16" x14ac:dyDescent="0.2">
      <c r="O54909" s="152"/>
      <c r="P54909" s="2"/>
    </row>
    <row r="54910" spans="15:16" x14ac:dyDescent="0.2">
      <c r="O54910" s="152"/>
      <c r="P54910" s="2"/>
    </row>
    <row r="54911" spans="15:16" x14ac:dyDescent="0.2">
      <c r="O54911" s="152"/>
      <c r="P54911" s="2"/>
    </row>
    <row r="54912" spans="15:16" x14ac:dyDescent="0.2">
      <c r="O54912" s="152"/>
      <c r="P54912" s="2"/>
    </row>
    <row r="54913" spans="15:16" x14ac:dyDescent="0.2">
      <c r="O54913" s="152"/>
      <c r="P54913" s="2"/>
    </row>
    <row r="54914" spans="15:16" x14ac:dyDescent="0.2">
      <c r="O54914" s="152"/>
      <c r="P54914" s="2"/>
    </row>
    <row r="54915" spans="15:16" x14ac:dyDescent="0.2">
      <c r="O54915" s="152"/>
      <c r="P54915" s="2"/>
    </row>
    <row r="54916" spans="15:16" x14ac:dyDescent="0.2">
      <c r="O54916" s="152"/>
      <c r="P54916" s="2"/>
    </row>
    <row r="54917" spans="15:16" x14ac:dyDescent="0.2">
      <c r="O54917" s="152"/>
      <c r="P54917" s="2"/>
    </row>
    <row r="54918" spans="15:16" x14ac:dyDescent="0.2">
      <c r="O54918" s="152"/>
      <c r="P54918" s="2"/>
    </row>
    <row r="54919" spans="15:16" x14ac:dyDescent="0.2">
      <c r="O54919" s="152"/>
      <c r="P54919" s="2"/>
    </row>
    <row r="54920" spans="15:16" x14ac:dyDescent="0.2">
      <c r="O54920" s="152"/>
      <c r="P54920" s="2"/>
    </row>
    <row r="54921" spans="15:16" x14ac:dyDescent="0.2">
      <c r="O54921" s="152"/>
      <c r="P54921" s="2"/>
    </row>
    <row r="54922" spans="15:16" x14ac:dyDescent="0.2">
      <c r="O54922" s="152"/>
      <c r="P54922" s="2"/>
    </row>
    <row r="54923" spans="15:16" x14ac:dyDescent="0.2">
      <c r="O54923" s="152"/>
      <c r="P54923" s="2"/>
    </row>
    <row r="54924" spans="15:16" x14ac:dyDescent="0.2">
      <c r="O54924" s="152"/>
      <c r="P54924" s="2"/>
    </row>
    <row r="54925" spans="15:16" x14ac:dyDescent="0.2">
      <c r="O54925" s="152"/>
      <c r="P54925" s="2"/>
    </row>
    <row r="54926" spans="15:16" x14ac:dyDescent="0.2">
      <c r="O54926" s="152"/>
      <c r="P54926" s="2"/>
    </row>
    <row r="54927" spans="15:16" x14ac:dyDescent="0.2">
      <c r="O54927" s="152"/>
      <c r="P54927" s="2"/>
    </row>
    <row r="54928" spans="15:16" x14ac:dyDescent="0.2">
      <c r="O54928" s="152"/>
      <c r="P54928" s="2"/>
    </row>
    <row r="54929" spans="15:16" x14ac:dyDescent="0.2">
      <c r="O54929" s="152"/>
      <c r="P54929" s="2"/>
    </row>
    <row r="54930" spans="15:16" x14ac:dyDescent="0.2">
      <c r="O54930" s="152"/>
      <c r="P54930" s="2"/>
    </row>
    <row r="54931" spans="15:16" x14ac:dyDescent="0.2">
      <c r="O54931" s="152"/>
      <c r="P54931" s="2"/>
    </row>
    <row r="54932" spans="15:16" x14ac:dyDescent="0.2">
      <c r="O54932" s="152"/>
      <c r="P54932" s="2"/>
    </row>
    <row r="54933" spans="15:16" x14ac:dyDescent="0.2">
      <c r="O54933" s="152"/>
      <c r="P54933" s="2"/>
    </row>
    <row r="54934" spans="15:16" x14ac:dyDescent="0.2">
      <c r="O54934" s="152"/>
      <c r="P54934" s="2"/>
    </row>
    <row r="54935" spans="15:16" x14ac:dyDescent="0.2">
      <c r="O54935" s="152"/>
      <c r="P54935" s="2"/>
    </row>
    <row r="54936" spans="15:16" x14ac:dyDescent="0.2">
      <c r="O54936" s="152"/>
      <c r="P54936" s="2"/>
    </row>
    <row r="54937" spans="15:16" x14ac:dyDescent="0.2">
      <c r="O54937" s="152"/>
      <c r="P54937" s="2"/>
    </row>
    <row r="54938" spans="15:16" x14ac:dyDescent="0.2">
      <c r="O54938" s="152"/>
      <c r="P54938" s="2"/>
    </row>
    <row r="54939" spans="15:16" x14ac:dyDescent="0.2">
      <c r="O54939" s="152"/>
      <c r="P54939" s="2"/>
    </row>
    <row r="54940" spans="15:16" x14ac:dyDescent="0.2">
      <c r="O54940" s="152"/>
      <c r="P54940" s="2"/>
    </row>
    <row r="54941" spans="15:16" x14ac:dyDescent="0.2">
      <c r="O54941" s="152"/>
      <c r="P54941" s="2"/>
    </row>
    <row r="54942" spans="15:16" x14ac:dyDescent="0.2">
      <c r="O54942" s="152"/>
      <c r="P54942" s="2"/>
    </row>
    <row r="54943" spans="15:16" x14ac:dyDescent="0.2">
      <c r="O54943" s="152"/>
      <c r="P54943" s="2"/>
    </row>
    <row r="54944" spans="15:16" x14ac:dyDescent="0.2">
      <c r="O54944" s="152"/>
      <c r="P54944" s="2"/>
    </row>
    <row r="54945" spans="15:16" x14ac:dyDescent="0.2">
      <c r="O54945" s="152"/>
      <c r="P54945" s="2"/>
    </row>
    <row r="54946" spans="15:16" x14ac:dyDescent="0.2">
      <c r="O54946" s="152"/>
      <c r="P54946" s="2"/>
    </row>
    <row r="54947" spans="15:16" x14ac:dyDescent="0.2">
      <c r="O54947" s="152"/>
      <c r="P54947" s="2"/>
    </row>
    <row r="54948" spans="15:16" x14ac:dyDescent="0.2">
      <c r="O54948" s="152"/>
      <c r="P54948" s="2"/>
    </row>
    <row r="54949" spans="15:16" x14ac:dyDescent="0.2">
      <c r="O54949" s="152"/>
      <c r="P54949" s="2"/>
    </row>
    <row r="54950" spans="15:16" x14ac:dyDescent="0.2">
      <c r="O54950" s="152"/>
      <c r="P54950" s="2"/>
    </row>
    <row r="54951" spans="15:16" x14ac:dyDescent="0.2">
      <c r="O54951" s="152"/>
      <c r="P54951" s="2"/>
    </row>
    <row r="54952" spans="15:16" x14ac:dyDescent="0.2">
      <c r="O54952" s="152"/>
      <c r="P54952" s="2"/>
    </row>
    <row r="54953" spans="15:16" x14ac:dyDescent="0.2">
      <c r="O54953" s="152"/>
      <c r="P54953" s="2"/>
    </row>
    <row r="54954" spans="15:16" x14ac:dyDescent="0.2">
      <c r="O54954" s="152"/>
      <c r="P54954" s="2"/>
    </row>
    <row r="54955" spans="15:16" x14ac:dyDescent="0.2">
      <c r="O54955" s="152"/>
      <c r="P54955" s="2"/>
    </row>
    <row r="54956" spans="15:16" x14ac:dyDescent="0.2">
      <c r="O54956" s="152"/>
      <c r="P54956" s="2"/>
    </row>
    <row r="54957" spans="15:16" x14ac:dyDescent="0.2">
      <c r="O54957" s="152"/>
      <c r="P54957" s="2"/>
    </row>
    <row r="54958" spans="15:16" x14ac:dyDescent="0.2">
      <c r="O54958" s="152"/>
      <c r="P54958" s="2"/>
    </row>
    <row r="54959" spans="15:16" x14ac:dyDescent="0.2">
      <c r="O54959" s="152"/>
      <c r="P54959" s="2"/>
    </row>
    <row r="54960" spans="15:16" x14ac:dyDescent="0.2">
      <c r="O54960" s="152"/>
      <c r="P54960" s="2"/>
    </row>
    <row r="54961" spans="15:16" x14ac:dyDescent="0.2">
      <c r="O54961" s="152"/>
      <c r="P54961" s="2"/>
    </row>
    <row r="54962" spans="15:16" x14ac:dyDescent="0.2">
      <c r="O54962" s="152"/>
      <c r="P54962" s="2"/>
    </row>
    <row r="54963" spans="15:16" x14ac:dyDescent="0.2">
      <c r="O54963" s="152"/>
      <c r="P54963" s="2"/>
    </row>
    <row r="54964" spans="15:16" x14ac:dyDescent="0.2">
      <c r="O54964" s="152"/>
      <c r="P54964" s="2"/>
    </row>
    <row r="54965" spans="15:16" x14ac:dyDescent="0.2">
      <c r="O54965" s="152"/>
      <c r="P54965" s="2"/>
    </row>
    <row r="54966" spans="15:16" x14ac:dyDescent="0.2">
      <c r="O54966" s="152"/>
      <c r="P54966" s="2"/>
    </row>
    <row r="54967" spans="15:16" x14ac:dyDescent="0.2">
      <c r="O54967" s="152"/>
      <c r="P54967" s="2"/>
    </row>
    <row r="54968" spans="15:16" x14ac:dyDescent="0.2">
      <c r="O54968" s="152"/>
      <c r="P54968" s="2"/>
    </row>
    <row r="54969" spans="15:16" x14ac:dyDescent="0.2">
      <c r="O54969" s="152"/>
      <c r="P54969" s="2"/>
    </row>
    <row r="54970" spans="15:16" x14ac:dyDescent="0.2">
      <c r="O54970" s="152"/>
      <c r="P54970" s="2"/>
    </row>
    <row r="54971" spans="15:16" x14ac:dyDescent="0.2">
      <c r="O54971" s="152"/>
      <c r="P54971" s="2"/>
    </row>
    <row r="54972" spans="15:16" x14ac:dyDescent="0.2">
      <c r="O54972" s="152"/>
      <c r="P54972" s="2"/>
    </row>
    <row r="54973" spans="15:16" x14ac:dyDescent="0.2">
      <c r="O54973" s="152"/>
      <c r="P54973" s="2"/>
    </row>
    <row r="54974" spans="15:16" x14ac:dyDescent="0.2">
      <c r="O54974" s="152"/>
      <c r="P54974" s="2"/>
    </row>
    <row r="54975" spans="15:16" x14ac:dyDescent="0.2">
      <c r="O54975" s="152"/>
      <c r="P54975" s="2"/>
    </row>
    <row r="54976" spans="15:16" x14ac:dyDescent="0.2">
      <c r="O54976" s="152"/>
      <c r="P54976" s="2"/>
    </row>
    <row r="54977" spans="15:16" x14ac:dyDescent="0.2">
      <c r="O54977" s="152"/>
      <c r="P54977" s="2"/>
    </row>
    <row r="54978" spans="15:16" x14ac:dyDescent="0.2">
      <c r="O54978" s="152"/>
      <c r="P54978" s="2"/>
    </row>
    <row r="54979" spans="15:16" x14ac:dyDescent="0.2">
      <c r="O54979" s="152"/>
      <c r="P54979" s="2"/>
    </row>
    <row r="54980" spans="15:16" x14ac:dyDescent="0.2">
      <c r="O54980" s="152"/>
      <c r="P54980" s="2"/>
    </row>
    <row r="54981" spans="15:16" x14ac:dyDescent="0.2">
      <c r="O54981" s="152"/>
      <c r="P54981" s="2"/>
    </row>
    <row r="54982" spans="15:16" x14ac:dyDescent="0.2">
      <c r="O54982" s="152"/>
      <c r="P54982" s="2"/>
    </row>
    <row r="54983" spans="15:16" x14ac:dyDescent="0.2">
      <c r="O54983" s="152"/>
      <c r="P54983" s="2"/>
    </row>
    <row r="54984" spans="15:16" x14ac:dyDescent="0.2">
      <c r="O54984" s="152"/>
      <c r="P54984" s="2"/>
    </row>
    <row r="54985" spans="15:16" x14ac:dyDescent="0.2">
      <c r="O54985" s="152"/>
      <c r="P54985" s="2"/>
    </row>
    <row r="54986" spans="15:16" x14ac:dyDescent="0.2">
      <c r="O54986" s="152"/>
      <c r="P54986" s="2"/>
    </row>
    <row r="54987" spans="15:16" x14ac:dyDescent="0.2">
      <c r="O54987" s="152"/>
      <c r="P54987" s="2"/>
    </row>
    <row r="54988" spans="15:16" x14ac:dyDescent="0.2">
      <c r="O54988" s="152"/>
      <c r="P54988" s="2"/>
    </row>
    <row r="54989" spans="15:16" x14ac:dyDescent="0.2">
      <c r="O54989" s="152"/>
      <c r="P54989" s="2"/>
    </row>
    <row r="54990" spans="15:16" x14ac:dyDescent="0.2">
      <c r="O54990" s="152"/>
      <c r="P54990" s="2"/>
    </row>
    <row r="54991" spans="15:16" x14ac:dyDescent="0.2">
      <c r="O54991" s="152"/>
      <c r="P54991" s="2"/>
    </row>
    <row r="54992" spans="15:16" x14ac:dyDescent="0.2">
      <c r="O54992" s="152"/>
      <c r="P54992" s="2"/>
    </row>
    <row r="54993" spans="15:16" x14ac:dyDescent="0.2">
      <c r="O54993" s="152"/>
      <c r="P54993" s="2"/>
    </row>
    <row r="54994" spans="15:16" x14ac:dyDescent="0.2">
      <c r="O54994" s="152"/>
      <c r="P54994" s="2"/>
    </row>
    <row r="54995" spans="15:16" x14ac:dyDescent="0.2">
      <c r="O54995" s="152"/>
      <c r="P54995" s="2"/>
    </row>
    <row r="54996" spans="15:16" x14ac:dyDescent="0.2">
      <c r="O54996" s="152"/>
      <c r="P54996" s="2"/>
    </row>
    <row r="54997" spans="15:16" x14ac:dyDescent="0.2">
      <c r="O54997" s="152"/>
      <c r="P54997" s="2"/>
    </row>
    <row r="54998" spans="15:16" x14ac:dyDescent="0.2">
      <c r="O54998" s="152"/>
      <c r="P54998" s="2"/>
    </row>
    <row r="54999" spans="15:16" x14ac:dyDescent="0.2">
      <c r="O54999" s="152"/>
      <c r="P54999" s="2"/>
    </row>
    <row r="55000" spans="15:16" x14ac:dyDescent="0.2">
      <c r="O55000" s="152"/>
      <c r="P55000" s="2"/>
    </row>
    <row r="55001" spans="15:16" x14ac:dyDescent="0.2">
      <c r="O55001" s="152"/>
      <c r="P55001" s="2"/>
    </row>
    <row r="55002" spans="15:16" x14ac:dyDescent="0.2">
      <c r="O55002" s="152"/>
      <c r="P55002" s="2"/>
    </row>
    <row r="55003" spans="15:16" x14ac:dyDescent="0.2">
      <c r="O55003" s="152"/>
      <c r="P55003" s="2"/>
    </row>
    <row r="55004" spans="15:16" x14ac:dyDescent="0.2">
      <c r="O55004" s="152"/>
      <c r="P55004" s="2"/>
    </row>
    <row r="55005" spans="15:16" x14ac:dyDescent="0.2">
      <c r="O55005" s="152"/>
      <c r="P55005" s="2"/>
    </row>
    <row r="55006" spans="15:16" x14ac:dyDescent="0.2">
      <c r="O55006" s="152"/>
      <c r="P55006" s="2"/>
    </row>
    <row r="55007" spans="15:16" x14ac:dyDescent="0.2">
      <c r="O55007" s="152"/>
      <c r="P55007" s="2"/>
    </row>
    <row r="55008" spans="15:16" x14ac:dyDescent="0.2">
      <c r="O55008" s="152"/>
      <c r="P55008" s="2"/>
    </row>
    <row r="55009" spans="15:16" x14ac:dyDescent="0.2">
      <c r="O55009" s="152"/>
      <c r="P55009" s="2"/>
    </row>
    <row r="55010" spans="15:16" x14ac:dyDescent="0.2">
      <c r="O55010" s="152"/>
      <c r="P55010" s="2"/>
    </row>
    <row r="55011" spans="15:16" x14ac:dyDescent="0.2">
      <c r="O55011" s="152"/>
      <c r="P55011" s="2"/>
    </row>
    <row r="55012" spans="15:16" x14ac:dyDescent="0.2">
      <c r="O55012" s="152"/>
      <c r="P55012" s="2"/>
    </row>
    <row r="55013" spans="15:16" x14ac:dyDescent="0.2">
      <c r="O55013" s="152"/>
      <c r="P55013" s="2"/>
    </row>
    <row r="55014" spans="15:16" x14ac:dyDescent="0.2">
      <c r="O55014" s="152"/>
      <c r="P55014" s="2"/>
    </row>
    <row r="55015" spans="15:16" x14ac:dyDescent="0.2">
      <c r="O55015" s="152"/>
      <c r="P55015" s="2"/>
    </row>
    <row r="55016" spans="15:16" x14ac:dyDescent="0.2">
      <c r="O55016" s="152"/>
      <c r="P55016" s="2"/>
    </row>
    <row r="55017" spans="15:16" x14ac:dyDescent="0.2">
      <c r="O55017" s="152"/>
      <c r="P55017" s="2"/>
    </row>
    <row r="55018" spans="15:16" x14ac:dyDescent="0.2">
      <c r="O55018" s="152"/>
      <c r="P55018" s="2"/>
    </row>
    <row r="55019" spans="15:16" x14ac:dyDescent="0.2">
      <c r="O55019" s="152"/>
      <c r="P55019" s="2"/>
    </row>
    <row r="55020" spans="15:16" x14ac:dyDescent="0.2">
      <c r="O55020" s="152"/>
      <c r="P55020" s="2"/>
    </row>
    <row r="55021" spans="15:16" x14ac:dyDescent="0.2">
      <c r="O55021" s="152"/>
      <c r="P55021" s="2"/>
    </row>
    <row r="55022" spans="15:16" x14ac:dyDescent="0.2">
      <c r="O55022" s="152"/>
      <c r="P55022" s="2"/>
    </row>
    <row r="55023" spans="15:16" x14ac:dyDescent="0.2">
      <c r="O55023" s="152"/>
      <c r="P55023" s="2"/>
    </row>
    <row r="55024" spans="15:16" x14ac:dyDescent="0.2">
      <c r="O55024" s="152"/>
      <c r="P55024" s="2"/>
    </row>
    <row r="55025" spans="15:16" x14ac:dyDescent="0.2">
      <c r="O55025" s="152"/>
      <c r="P55025" s="2"/>
    </row>
    <row r="55026" spans="15:16" x14ac:dyDescent="0.2">
      <c r="O55026" s="152"/>
      <c r="P55026" s="2"/>
    </row>
    <row r="55027" spans="15:16" x14ac:dyDescent="0.2">
      <c r="O55027" s="152"/>
      <c r="P55027" s="2"/>
    </row>
    <row r="55028" spans="15:16" x14ac:dyDescent="0.2">
      <c r="O55028" s="152"/>
      <c r="P55028" s="2"/>
    </row>
    <row r="55029" spans="15:16" x14ac:dyDescent="0.2">
      <c r="O55029" s="152"/>
      <c r="P55029" s="2"/>
    </row>
    <row r="55030" spans="15:16" x14ac:dyDescent="0.2">
      <c r="O55030" s="152"/>
      <c r="P55030" s="2"/>
    </row>
    <row r="55031" spans="15:16" x14ac:dyDescent="0.2">
      <c r="O55031" s="152"/>
      <c r="P55031" s="2"/>
    </row>
    <row r="55032" spans="15:16" x14ac:dyDescent="0.2">
      <c r="O55032" s="152"/>
      <c r="P55032" s="2"/>
    </row>
    <row r="55033" spans="15:16" x14ac:dyDescent="0.2">
      <c r="O55033" s="152"/>
      <c r="P55033" s="2"/>
    </row>
    <row r="55034" spans="15:16" x14ac:dyDescent="0.2">
      <c r="O55034" s="152"/>
      <c r="P55034" s="2"/>
    </row>
    <row r="55035" spans="15:16" x14ac:dyDescent="0.2">
      <c r="O55035" s="152"/>
      <c r="P55035" s="2"/>
    </row>
    <row r="55036" spans="15:16" x14ac:dyDescent="0.2">
      <c r="O55036" s="152"/>
      <c r="P55036" s="2"/>
    </row>
    <row r="55037" spans="15:16" x14ac:dyDescent="0.2">
      <c r="O55037" s="152"/>
      <c r="P55037" s="2"/>
    </row>
    <row r="55038" spans="15:16" x14ac:dyDescent="0.2">
      <c r="O55038" s="152"/>
      <c r="P55038" s="2"/>
    </row>
    <row r="55039" spans="15:16" x14ac:dyDescent="0.2">
      <c r="O55039" s="152"/>
      <c r="P55039" s="2"/>
    </row>
    <row r="55040" spans="15:16" x14ac:dyDescent="0.2">
      <c r="O55040" s="152"/>
      <c r="P55040" s="2"/>
    </row>
    <row r="55041" spans="15:16" x14ac:dyDescent="0.2">
      <c r="O55041" s="152"/>
      <c r="P55041" s="2"/>
    </row>
    <row r="55042" spans="15:16" x14ac:dyDescent="0.2">
      <c r="O55042" s="152"/>
      <c r="P55042" s="2"/>
    </row>
    <row r="55043" spans="15:16" x14ac:dyDescent="0.2">
      <c r="O55043" s="152"/>
      <c r="P55043" s="2"/>
    </row>
    <row r="55044" spans="15:16" x14ac:dyDescent="0.2">
      <c r="O55044" s="152"/>
      <c r="P55044" s="2"/>
    </row>
    <row r="55045" spans="15:16" x14ac:dyDescent="0.2">
      <c r="O55045" s="152"/>
      <c r="P55045" s="2"/>
    </row>
    <row r="55046" spans="15:16" x14ac:dyDescent="0.2">
      <c r="O55046" s="152"/>
      <c r="P55046" s="2"/>
    </row>
    <row r="55047" spans="15:16" x14ac:dyDescent="0.2">
      <c r="O55047" s="152"/>
      <c r="P55047" s="2"/>
    </row>
    <row r="55048" spans="15:16" x14ac:dyDescent="0.2">
      <c r="O55048" s="152"/>
      <c r="P55048" s="2"/>
    </row>
    <row r="55049" spans="15:16" x14ac:dyDescent="0.2">
      <c r="O55049" s="152"/>
      <c r="P55049" s="2"/>
    </row>
    <row r="55050" spans="15:16" x14ac:dyDescent="0.2">
      <c r="O55050" s="152"/>
      <c r="P55050" s="2"/>
    </row>
    <row r="55051" spans="15:16" x14ac:dyDescent="0.2">
      <c r="O55051" s="152"/>
      <c r="P55051" s="2"/>
    </row>
    <row r="55052" spans="15:16" x14ac:dyDescent="0.2">
      <c r="O55052" s="152"/>
      <c r="P55052" s="2"/>
    </row>
    <row r="55053" spans="15:16" x14ac:dyDescent="0.2">
      <c r="O55053" s="152"/>
      <c r="P55053" s="2"/>
    </row>
    <row r="55054" spans="15:16" x14ac:dyDescent="0.2">
      <c r="O55054" s="152"/>
      <c r="P55054" s="2"/>
    </row>
    <row r="55055" spans="15:16" x14ac:dyDescent="0.2">
      <c r="O55055" s="152"/>
      <c r="P55055" s="2"/>
    </row>
    <row r="55056" spans="15:16" x14ac:dyDescent="0.2">
      <c r="O55056" s="152"/>
      <c r="P55056" s="2"/>
    </row>
    <row r="55057" spans="15:16" x14ac:dyDescent="0.2">
      <c r="O55057" s="152"/>
      <c r="P55057" s="2"/>
    </row>
    <row r="55058" spans="15:16" x14ac:dyDescent="0.2">
      <c r="O55058" s="152"/>
      <c r="P55058" s="2"/>
    </row>
    <row r="55059" spans="15:16" x14ac:dyDescent="0.2">
      <c r="O55059" s="152"/>
      <c r="P55059" s="2"/>
    </row>
    <row r="55060" spans="15:16" x14ac:dyDescent="0.2">
      <c r="O55060" s="152"/>
      <c r="P55060" s="2"/>
    </row>
    <row r="55061" spans="15:16" x14ac:dyDescent="0.2">
      <c r="O55061" s="152"/>
      <c r="P55061" s="2"/>
    </row>
    <row r="55062" spans="15:16" x14ac:dyDescent="0.2">
      <c r="O55062" s="152"/>
      <c r="P55062" s="2"/>
    </row>
    <row r="55063" spans="15:16" x14ac:dyDescent="0.2">
      <c r="O55063" s="152"/>
      <c r="P55063" s="2"/>
    </row>
    <row r="55064" spans="15:16" x14ac:dyDescent="0.2">
      <c r="O55064" s="152"/>
      <c r="P55064" s="2"/>
    </row>
    <row r="55065" spans="15:16" x14ac:dyDescent="0.2">
      <c r="O55065" s="152"/>
      <c r="P55065" s="2"/>
    </row>
    <row r="55066" spans="15:16" x14ac:dyDescent="0.2">
      <c r="O55066" s="152"/>
      <c r="P55066" s="2"/>
    </row>
    <row r="55067" spans="15:16" x14ac:dyDescent="0.2">
      <c r="O55067" s="152"/>
      <c r="P55067" s="2"/>
    </row>
    <row r="55068" spans="15:16" x14ac:dyDescent="0.2">
      <c r="O55068" s="152"/>
      <c r="P55068" s="2"/>
    </row>
    <row r="55069" spans="15:16" x14ac:dyDescent="0.2">
      <c r="O55069" s="152"/>
      <c r="P55069" s="2"/>
    </row>
    <row r="55070" spans="15:16" x14ac:dyDescent="0.2">
      <c r="O55070" s="152"/>
      <c r="P55070" s="2"/>
    </row>
    <row r="55071" spans="15:16" x14ac:dyDescent="0.2">
      <c r="O55071" s="152"/>
      <c r="P55071" s="2"/>
    </row>
    <row r="55072" spans="15:16" x14ac:dyDescent="0.2">
      <c r="O55072" s="152"/>
      <c r="P55072" s="2"/>
    </row>
    <row r="55073" spans="15:16" x14ac:dyDescent="0.2">
      <c r="O55073" s="152"/>
      <c r="P55073" s="2"/>
    </row>
    <row r="55074" spans="15:16" x14ac:dyDescent="0.2">
      <c r="O55074" s="152"/>
      <c r="P55074" s="2"/>
    </row>
    <row r="55075" spans="15:16" x14ac:dyDescent="0.2">
      <c r="O55075" s="152"/>
      <c r="P55075" s="2"/>
    </row>
    <row r="55076" spans="15:16" x14ac:dyDescent="0.2">
      <c r="O55076" s="152"/>
      <c r="P55076" s="2"/>
    </row>
    <row r="55077" spans="15:16" x14ac:dyDescent="0.2">
      <c r="O55077" s="152"/>
      <c r="P55077" s="2"/>
    </row>
    <row r="55078" spans="15:16" x14ac:dyDescent="0.2">
      <c r="O55078" s="152"/>
      <c r="P55078" s="2"/>
    </row>
    <row r="55079" spans="15:16" x14ac:dyDescent="0.2">
      <c r="O55079" s="152"/>
      <c r="P55079" s="2"/>
    </row>
    <row r="55080" spans="15:16" x14ac:dyDescent="0.2">
      <c r="O55080" s="152"/>
      <c r="P55080" s="2"/>
    </row>
    <row r="55081" spans="15:16" x14ac:dyDescent="0.2">
      <c r="O55081" s="152"/>
      <c r="P55081" s="2"/>
    </row>
    <row r="55082" spans="15:16" x14ac:dyDescent="0.2">
      <c r="O55082" s="152"/>
      <c r="P55082" s="2"/>
    </row>
    <row r="55083" spans="15:16" x14ac:dyDescent="0.2">
      <c r="O55083" s="152"/>
      <c r="P55083" s="2"/>
    </row>
    <row r="55084" spans="15:16" x14ac:dyDescent="0.2">
      <c r="O55084" s="152"/>
      <c r="P55084" s="2"/>
    </row>
    <row r="55085" spans="15:16" x14ac:dyDescent="0.2">
      <c r="O55085" s="152"/>
      <c r="P55085" s="2"/>
    </row>
    <row r="55086" spans="15:16" x14ac:dyDescent="0.2">
      <c r="O55086" s="152"/>
      <c r="P55086" s="2"/>
    </row>
    <row r="55087" spans="15:16" x14ac:dyDescent="0.2">
      <c r="O55087" s="152"/>
      <c r="P55087" s="2"/>
    </row>
    <row r="55088" spans="15:16" x14ac:dyDescent="0.2">
      <c r="O55088" s="152"/>
      <c r="P55088" s="2"/>
    </row>
    <row r="55089" spans="15:16" x14ac:dyDescent="0.2">
      <c r="O55089" s="152"/>
      <c r="P55089" s="2"/>
    </row>
    <row r="55090" spans="15:16" x14ac:dyDescent="0.2">
      <c r="O55090" s="152"/>
      <c r="P55090" s="2"/>
    </row>
    <row r="55091" spans="15:16" x14ac:dyDescent="0.2">
      <c r="O55091" s="152"/>
      <c r="P55091" s="2"/>
    </row>
    <row r="55092" spans="15:16" x14ac:dyDescent="0.2">
      <c r="O55092" s="152"/>
      <c r="P55092" s="2"/>
    </row>
    <row r="55093" spans="15:16" x14ac:dyDescent="0.2">
      <c r="O55093" s="152"/>
      <c r="P55093" s="2"/>
    </row>
    <row r="55094" spans="15:16" x14ac:dyDescent="0.2">
      <c r="O55094" s="152"/>
      <c r="P55094" s="2"/>
    </row>
    <row r="55095" spans="15:16" x14ac:dyDescent="0.2">
      <c r="O55095" s="152"/>
      <c r="P55095" s="2"/>
    </row>
    <row r="55096" spans="15:16" x14ac:dyDescent="0.2">
      <c r="O55096" s="152"/>
      <c r="P55096" s="2"/>
    </row>
    <row r="55097" spans="15:16" x14ac:dyDescent="0.2">
      <c r="O55097" s="152"/>
      <c r="P55097" s="2"/>
    </row>
    <row r="55098" spans="15:16" x14ac:dyDescent="0.2">
      <c r="O55098" s="152"/>
      <c r="P55098" s="2"/>
    </row>
    <row r="55099" spans="15:16" x14ac:dyDescent="0.2">
      <c r="O55099" s="152"/>
      <c r="P55099" s="2"/>
    </row>
    <row r="55100" spans="15:16" x14ac:dyDescent="0.2">
      <c r="O55100" s="152"/>
      <c r="P55100" s="2"/>
    </row>
    <row r="55101" spans="15:16" x14ac:dyDescent="0.2">
      <c r="O55101" s="152"/>
      <c r="P55101" s="2"/>
    </row>
    <row r="55102" spans="15:16" x14ac:dyDescent="0.2">
      <c r="O55102" s="152"/>
      <c r="P55102" s="2"/>
    </row>
    <row r="55103" spans="15:16" x14ac:dyDescent="0.2">
      <c r="O55103" s="152"/>
      <c r="P55103" s="2"/>
    </row>
    <row r="55104" spans="15:16" x14ac:dyDescent="0.2">
      <c r="O55104" s="152"/>
      <c r="P55104" s="2"/>
    </row>
    <row r="55105" spans="15:16" x14ac:dyDescent="0.2">
      <c r="O55105" s="152"/>
      <c r="P55105" s="2"/>
    </row>
    <row r="55106" spans="15:16" x14ac:dyDescent="0.2">
      <c r="O55106" s="152"/>
      <c r="P55106" s="2"/>
    </row>
    <row r="55107" spans="15:16" x14ac:dyDescent="0.2">
      <c r="O55107" s="152"/>
      <c r="P55107" s="2"/>
    </row>
    <row r="55108" spans="15:16" x14ac:dyDescent="0.2">
      <c r="O55108" s="152"/>
      <c r="P55108" s="2"/>
    </row>
    <row r="55109" spans="15:16" x14ac:dyDescent="0.2">
      <c r="O55109" s="152"/>
      <c r="P55109" s="2"/>
    </row>
    <row r="55110" spans="15:16" x14ac:dyDescent="0.2">
      <c r="O55110" s="152"/>
      <c r="P55110" s="2"/>
    </row>
    <row r="55111" spans="15:16" x14ac:dyDescent="0.2">
      <c r="O55111" s="152"/>
      <c r="P55111" s="2"/>
    </row>
    <row r="55112" spans="15:16" x14ac:dyDescent="0.2">
      <c r="O55112" s="152"/>
      <c r="P55112" s="2"/>
    </row>
    <row r="55113" spans="15:16" x14ac:dyDescent="0.2">
      <c r="O55113" s="152"/>
      <c r="P55113" s="2"/>
    </row>
    <row r="55114" spans="15:16" x14ac:dyDescent="0.2">
      <c r="O55114" s="152"/>
      <c r="P55114" s="2"/>
    </row>
    <row r="55115" spans="15:16" x14ac:dyDescent="0.2">
      <c r="O55115" s="152"/>
      <c r="P55115" s="2"/>
    </row>
    <row r="55116" spans="15:16" x14ac:dyDescent="0.2">
      <c r="O55116" s="152"/>
      <c r="P55116" s="2"/>
    </row>
    <row r="55117" spans="15:16" x14ac:dyDescent="0.2">
      <c r="O55117" s="152"/>
      <c r="P55117" s="2"/>
    </row>
    <row r="55118" spans="15:16" x14ac:dyDescent="0.2">
      <c r="O55118" s="152"/>
      <c r="P55118" s="2"/>
    </row>
    <row r="55119" spans="15:16" x14ac:dyDescent="0.2">
      <c r="O55119" s="152"/>
      <c r="P55119" s="2"/>
    </row>
    <row r="55120" spans="15:16" x14ac:dyDescent="0.2">
      <c r="O55120" s="152"/>
      <c r="P55120" s="2"/>
    </row>
    <row r="55121" spans="15:16" x14ac:dyDescent="0.2">
      <c r="O55121" s="152"/>
      <c r="P55121" s="2"/>
    </row>
    <row r="55122" spans="15:16" x14ac:dyDescent="0.2">
      <c r="O55122" s="152"/>
      <c r="P55122" s="2"/>
    </row>
    <row r="55123" spans="15:16" x14ac:dyDescent="0.2">
      <c r="O55123" s="152"/>
      <c r="P55123" s="2"/>
    </row>
    <row r="55124" spans="15:16" x14ac:dyDescent="0.2">
      <c r="O55124" s="152"/>
      <c r="P55124" s="2"/>
    </row>
    <row r="55125" spans="15:16" x14ac:dyDescent="0.2">
      <c r="O55125" s="152"/>
      <c r="P55125" s="2"/>
    </row>
    <row r="55126" spans="15:16" x14ac:dyDescent="0.2">
      <c r="O55126" s="152"/>
      <c r="P55126" s="2"/>
    </row>
    <row r="55127" spans="15:16" x14ac:dyDescent="0.2">
      <c r="O55127" s="152"/>
      <c r="P55127" s="2"/>
    </row>
    <row r="55128" spans="15:16" x14ac:dyDescent="0.2">
      <c r="O55128" s="152"/>
      <c r="P55128" s="2"/>
    </row>
    <row r="55129" spans="15:16" x14ac:dyDescent="0.2">
      <c r="O55129" s="152"/>
      <c r="P55129" s="2"/>
    </row>
    <row r="55130" spans="15:16" x14ac:dyDescent="0.2">
      <c r="O55130" s="152"/>
      <c r="P55130" s="2"/>
    </row>
    <row r="55131" spans="15:16" x14ac:dyDescent="0.2">
      <c r="O55131" s="152"/>
      <c r="P55131" s="2"/>
    </row>
    <row r="55132" spans="15:16" x14ac:dyDescent="0.2">
      <c r="O55132" s="152"/>
      <c r="P55132" s="2"/>
    </row>
    <row r="55133" spans="15:16" x14ac:dyDescent="0.2">
      <c r="O55133" s="152"/>
      <c r="P55133" s="2"/>
    </row>
    <row r="55134" spans="15:16" x14ac:dyDescent="0.2">
      <c r="O55134" s="152"/>
      <c r="P55134" s="2"/>
    </row>
    <row r="55135" spans="15:16" x14ac:dyDescent="0.2">
      <c r="O55135" s="152"/>
      <c r="P55135" s="2"/>
    </row>
    <row r="55136" spans="15:16" x14ac:dyDescent="0.2">
      <c r="O55136" s="152"/>
      <c r="P55136" s="2"/>
    </row>
    <row r="55137" spans="15:16" x14ac:dyDescent="0.2">
      <c r="O55137" s="152"/>
      <c r="P55137" s="2"/>
    </row>
    <row r="55138" spans="15:16" x14ac:dyDescent="0.2">
      <c r="O55138" s="152"/>
      <c r="P55138" s="2"/>
    </row>
    <row r="55139" spans="15:16" x14ac:dyDescent="0.2">
      <c r="O55139" s="152"/>
      <c r="P55139" s="2"/>
    </row>
    <row r="55140" spans="15:16" x14ac:dyDescent="0.2">
      <c r="O55140" s="152"/>
      <c r="P55140" s="2"/>
    </row>
    <row r="55141" spans="15:16" x14ac:dyDescent="0.2">
      <c r="O55141" s="152"/>
      <c r="P55141" s="2"/>
    </row>
    <row r="55142" spans="15:16" x14ac:dyDescent="0.2">
      <c r="O55142" s="152"/>
      <c r="P55142" s="2"/>
    </row>
    <row r="55143" spans="15:16" x14ac:dyDescent="0.2">
      <c r="O55143" s="152"/>
      <c r="P55143" s="2"/>
    </row>
    <row r="55144" spans="15:16" x14ac:dyDescent="0.2">
      <c r="O55144" s="152"/>
      <c r="P55144" s="2"/>
    </row>
    <row r="55145" spans="15:16" x14ac:dyDescent="0.2">
      <c r="O55145" s="152"/>
      <c r="P55145" s="2"/>
    </row>
    <row r="55146" spans="15:16" x14ac:dyDescent="0.2">
      <c r="O55146" s="152"/>
      <c r="P55146" s="2"/>
    </row>
    <row r="55147" spans="15:16" x14ac:dyDescent="0.2">
      <c r="O55147" s="152"/>
      <c r="P55147" s="2"/>
    </row>
    <row r="55148" spans="15:16" x14ac:dyDescent="0.2">
      <c r="O55148" s="152"/>
      <c r="P55148" s="2"/>
    </row>
    <row r="55149" spans="15:16" x14ac:dyDescent="0.2">
      <c r="O55149" s="152"/>
      <c r="P55149" s="2"/>
    </row>
    <row r="55150" spans="15:16" x14ac:dyDescent="0.2">
      <c r="O55150" s="152"/>
      <c r="P55150" s="2"/>
    </row>
    <row r="55151" spans="15:16" x14ac:dyDescent="0.2">
      <c r="O55151" s="152"/>
      <c r="P55151" s="2"/>
    </row>
    <row r="55152" spans="15:16" x14ac:dyDescent="0.2">
      <c r="O55152" s="152"/>
      <c r="P55152" s="2"/>
    </row>
    <row r="55153" spans="15:16" x14ac:dyDescent="0.2">
      <c r="O55153" s="152"/>
      <c r="P55153" s="2"/>
    </row>
    <row r="55154" spans="15:16" x14ac:dyDescent="0.2">
      <c r="O55154" s="152"/>
      <c r="P55154" s="2"/>
    </row>
    <row r="55155" spans="15:16" x14ac:dyDescent="0.2">
      <c r="O55155" s="152"/>
      <c r="P55155" s="2"/>
    </row>
    <row r="55156" spans="15:16" x14ac:dyDescent="0.2">
      <c r="O55156" s="152"/>
      <c r="P55156" s="2"/>
    </row>
    <row r="55157" spans="15:16" x14ac:dyDescent="0.2">
      <c r="O55157" s="152"/>
      <c r="P55157" s="2"/>
    </row>
    <row r="55158" spans="15:16" x14ac:dyDescent="0.2">
      <c r="O55158" s="152"/>
      <c r="P55158" s="2"/>
    </row>
    <row r="55159" spans="15:16" x14ac:dyDescent="0.2">
      <c r="O55159" s="152"/>
      <c r="P55159" s="2"/>
    </row>
    <row r="55160" spans="15:16" x14ac:dyDescent="0.2">
      <c r="O55160" s="152"/>
      <c r="P55160" s="2"/>
    </row>
    <row r="55161" spans="15:16" x14ac:dyDescent="0.2">
      <c r="O55161" s="152"/>
      <c r="P55161" s="2"/>
    </row>
    <row r="55162" spans="15:16" x14ac:dyDescent="0.2">
      <c r="O55162" s="152"/>
      <c r="P55162" s="2"/>
    </row>
    <row r="55163" spans="15:16" x14ac:dyDescent="0.2">
      <c r="O55163" s="152"/>
      <c r="P55163" s="2"/>
    </row>
    <row r="55164" spans="15:16" x14ac:dyDescent="0.2">
      <c r="O55164" s="152"/>
      <c r="P55164" s="2"/>
    </row>
    <row r="55165" spans="15:16" x14ac:dyDescent="0.2">
      <c r="O55165" s="152"/>
      <c r="P55165" s="2"/>
    </row>
    <row r="55166" spans="15:16" x14ac:dyDescent="0.2">
      <c r="O55166" s="152"/>
      <c r="P55166" s="2"/>
    </row>
    <row r="55167" spans="15:16" x14ac:dyDescent="0.2">
      <c r="O55167" s="152"/>
      <c r="P55167" s="2"/>
    </row>
    <row r="55168" spans="15:16" x14ac:dyDescent="0.2">
      <c r="O55168" s="152"/>
      <c r="P55168" s="2"/>
    </row>
    <row r="55169" spans="15:16" x14ac:dyDescent="0.2">
      <c r="O55169" s="152"/>
      <c r="P55169" s="2"/>
    </row>
    <row r="55170" spans="15:16" x14ac:dyDescent="0.2">
      <c r="O55170" s="152"/>
      <c r="P55170" s="2"/>
    </row>
    <row r="55171" spans="15:16" x14ac:dyDescent="0.2">
      <c r="O55171" s="152"/>
      <c r="P55171" s="2"/>
    </row>
    <row r="55172" spans="15:16" x14ac:dyDescent="0.2">
      <c r="O55172" s="152"/>
      <c r="P55172" s="2"/>
    </row>
    <row r="55173" spans="15:16" x14ac:dyDescent="0.2">
      <c r="O55173" s="152"/>
      <c r="P55173" s="2"/>
    </row>
    <row r="55174" spans="15:16" x14ac:dyDescent="0.2">
      <c r="O55174" s="152"/>
      <c r="P55174" s="2"/>
    </row>
    <row r="55175" spans="15:16" x14ac:dyDescent="0.2">
      <c r="O55175" s="152"/>
      <c r="P55175" s="2"/>
    </row>
    <row r="55176" spans="15:16" x14ac:dyDescent="0.2">
      <c r="O55176" s="152"/>
      <c r="P55176" s="2"/>
    </row>
    <row r="55177" spans="15:16" x14ac:dyDescent="0.2">
      <c r="O55177" s="152"/>
      <c r="P55177" s="2"/>
    </row>
    <row r="55178" spans="15:16" x14ac:dyDescent="0.2">
      <c r="O55178" s="152"/>
      <c r="P55178" s="2"/>
    </row>
    <row r="55179" spans="15:16" x14ac:dyDescent="0.2">
      <c r="O55179" s="152"/>
      <c r="P55179" s="2"/>
    </row>
    <row r="55180" spans="15:16" x14ac:dyDescent="0.2">
      <c r="O55180" s="152"/>
      <c r="P55180" s="2"/>
    </row>
    <row r="55181" spans="15:16" x14ac:dyDescent="0.2">
      <c r="O55181" s="152"/>
      <c r="P55181" s="2"/>
    </row>
    <row r="55182" spans="15:16" x14ac:dyDescent="0.2">
      <c r="O55182" s="152"/>
      <c r="P55182" s="2"/>
    </row>
    <row r="55183" spans="15:16" x14ac:dyDescent="0.2">
      <c r="O55183" s="152"/>
      <c r="P55183" s="2"/>
    </row>
    <row r="55184" spans="15:16" x14ac:dyDescent="0.2">
      <c r="O55184" s="152"/>
      <c r="P55184" s="2"/>
    </row>
    <row r="55185" spans="15:16" x14ac:dyDescent="0.2">
      <c r="O55185" s="152"/>
      <c r="P55185" s="2"/>
    </row>
    <row r="55186" spans="15:16" x14ac:dyDescent="0.2">
      <c r="O55186" s="152"/>
      <c r="P55186" s="2"/>
    </row>
    <row r="55187" spans="15:16" x14ac:dyDescent="0.2">
      <c r="O55187" s="152"/>
      <c r="P55187" s="2"/>
    </row>
    <row r="55188" spans="15:16" x14ac:dyDescent="0.2">
      <c r="O55188" s="152"/>
      <c r="P55188" s="2"/>
    </row>
    <row r="55189" spans="15:16" x14ac:dyDescent="0.2">
      <c r="O55189" s="152"/>
      <c r="P55189" s="2"/>
    </row>
    <row r="55190" spans="15:16" x14ac:dyDescent="0.2">
      <c r="O55190" s="152"/>
      <c r="P55190" s="2"/>
    </row>
    <row r="55191" spans="15:16" x14ac:dyDescent="0.2">
      <c r="O55191" s="152"/>
      <c r="P55191" s="2"/>
    </row>
    <row r="55192" spans="15:16" x14ac:dyDescent="0.2">
      <c r="O55192" s="152"/>
      <c r="P55192" s="2"/>
    </row>
    <row r="55193" spans="15:16" x14ac:dyDescent="0.2">
      <c r="O55193" s="152"/>
      <c r="P55193" s="2"/>
    </row>
    <row r="55194" spans="15:16" x14ac:dyDescent="0.2">
      <c r="O55194" s="152"/>
      <c r="P55194" s="2"/>
    </row>
    <row r="55195" spans="15:16" x14ac:dyDescent="0.2">
      <c r="O55195" s="152"/>
      <c r="P55195" s="2"/>
    </row>
    <row r="55196" spans="15:16" x14ac:dyDescent="0.2">
      <c r="O55196" s="152"/>
      <c r="P55196" s="2"/>
    </row>
    <row r="55197" spans="15:16" x14ac:dyDescent="0.2">
      <c r="O55197" s="152"/>
      <c r="P55197" s="2"/>
    </row>
    <row r="55198" spans="15:16" x14ac:dyDescent="0.2">
      <c r="O55198" s="152"/>
      <c r="P55198" s="2"/>
    </row>
    <row r="55199" spans="15:16" x14ac:dyDescent="0.2">
      <c r="O55199" s="152"/>
      <c r="P55199" s="2"/>
    </row>
    <row r="55200" spans="15:16" x14ac:dyDescent="0.2">
      <c r="O55200" s="152"/>
      <c r="P55200" s="2"/>
    </row>
    <row r="55201" spans="15:16" x14ac:dyDescent="0.2">
      <c r="O55201" s="152"/>
      <c r="P55201" s="2"/>
    </row>
    <row r="55202" spans="15:16" x14ac:dyDescent="0.2">
      <c r="O55202" s="152"/>
      <c r="P55202" s="2"/>
    </row>
    <row r="55203" spans="15:16" x14ac:dyDescent="0.2">
      <c r="O55203" s="152"/>
      <c r="P55203" s="2"/>
    </row>
    <row r="55204" spans="15:16" x14ac:dyDescent="0.2">
      <c r="O55204" s="152"/>
      <c r="P55204" s="2"/>
    </row>
    <row r="55205" spans="15:16" x14ac:dyDescent="0.2">
      <c r="O55205" s="152"/>
      <c r="P55205" s="2"/>
    </row>
    <row r="55206" spans="15:16" x14ac:dyDescent="0.2">
      <c r="O55206" s="152"/>
      <c r="P55206" s="2"/>
    </row>
    <row r="55207" spans="15:16" x14ac:dyDescent="0.2">
      <c r="O55207" s="152"/>
      <c r="P55207" s="2"/>
    </row>
    <row r="55208" spans="15:16" x14ac:dyDescent="0.2">
      <c r="O55208" s="152"/>
      <c r="P55208" s="2"/>
    </row>
    <row r="55209" spans="15:16" x14ac:dyDescent="0.2">
      <c r="O55209" s="152"/>
      <c r="P55209" s="2"/>
    </row>
    <row r="55210" spans="15:16" x14ac:dyDescent="0.2">
      <c r="O55210" s="152"/>
      <c r="P55210" s="2"/>
    </row>
    <row r="55211" spans="15:16" x14ac:dyDescent="0.2">
      <c r="O55211" s="152"/>
      <c r="P55211" s="2"/>
    </row>
    <row r="55212" spans="15:16" x14ac:dyDescent="0.2">
      <c r="O55212" s="152"/>
      <c r="P55212" s="2"/>
    </row>
    <row r="55213" spans="15:16" x14ac:dyDescent="0.2">
      <c r="O55213" s="152"/>
      <c r="P55213" s="2"/>
    </row>
    <row r="55214" spans="15:16" x14ac:dyDescent="0.2">
      <c r="O55214" s="152"/>
      <c r="P55214" s="2"/>
    </row>
    <row r="55215" spans="15:16" x14ac:dyDescent="0.2">
      <c r="O55215" s="152"/>
      <c r="P55215" s="2"/>
    </row>
    <row r="55216" spans="15:16" x14ac:dyDescent="0.2">
      <c r="O55216" s="152"/>
      <c r="P55216" s="2"/>
    </row>
    <row r="55217" spans="15:16" x14ac:dyDescent="0.2">
      <c r="O55217" s="152"/>
      <c r="P55217" s="2"/>
    </row>
    <row r="55218" spans="15:16" x14ac:dyDescent="0.2">
      <c r="O55218" s="152"/>
      <c r="P55218" s="2"/>
    </row>
    <row r="55219" spans="15:16" x14ac:dyDescent="0.2">
      <c r="O55219" s="152"/>
      <c r="P55219" s="2"/>
    </row>
    <row r="55220" spans="15:16" x14ac:dyDescent="0.2">
      <c r="O55220" s="152"/>
      <c r="P55220" s="2"/>
    </row>
    <row r="55221" spans="15:16" x14ac:dyDescent="0.2">
      <c r="O55221" s="152"/>
      <c r="P55221" s="2"/>
    </row>
    <row r="55222" spans="15:16" x14ac:dyDescent="0.2">
      <c r="O55222" s="152"/>
      <c r="P55222" s="2"/>
    </row>
    <row r="55223" spans="15:16" x14ac:dyDescent="0.2">
      <c r="O55223" s="152"/>
      <c r="P55223" s="2"/>
    </row>
    <row r="55224" spans="15:16" x14ac:dyDescent="0.2">
      <c r="O55224" s="152"/>
      <c r="P55224" s="2"/>
    </row>
    <row r="55225" spans="15:16" x14ac:dyDescent="0.2">
      <c r="O55225" s="152"/>
      <c r="P55225" s="2"/>
    </row>
    <row r="55226" spans="15:16" x14ac:dyDescent="0.2">
      <c r="O55226" s="152"/>
      <c r="P55226" s="2"/>
    </row>
    <row r="55227" spans="15:16" x14ac:dyDescent="0.2">
      <c r="O55227" s="152"/>
      <c r="P55227" s="2"/>
    </row>
    <row r="55228" spans="15:16" x14ac:dyDescent="0.2">
      <c r="O55228" s="152"/>
      <c r="P55228" s="2"/>
    </row>
    <row r="55229" spans="15:16" x14ac:dyDescent="0.2">
      <c r="O55229" s="152"/>
      <c r="P55229" s="2"/>
    </row>
    <row r="55230" spans="15:16" x14ac:dyDescent="0.2">
      <c r="O55230" s="152"/>
      <c r="P55230" s="2"/>
    </row>
    <row r="55231" spans="15:16" x14ac:dyDescent="0.2">
      <c r="O55231" s="152"/>
      <c r="P55231" s="2"/>
    </row>
    <row r="55232" spans="15:16" x14ac:dyDescent="0.2">
      <c r="O55232" s="152"/>
      <c r="P55232" s="2"/>
    </row>
    <row r="55233" spans="15:16" x14ac:dyDescent="0.2">
      <c r="O55233" s="152"/>
      <c r="P55233" s="2"/>
    </row>
    <row r="55234" spans="15:16" x14ac:dyDescent="0.2">
      <c r="O55234" s="152"/>
      <c r="P55234" s="2"/>
    </row>
    <row r="55235" spans="15:16" x14ac:dyDescent="0.2">
      <c r="O55235" s="152"/>
      <c r="P55235" s="2"/>
    </row>
    <row r="55236" spans="15:16" x14ac:dyDescent="0.2">
      <c r="O55236" s="152"/>
      <c r="P55236" s="2"/>
    </row>
    <row r="55237" spans="15:16" x14ac:dyDescent="0.2">
      <c r="O55237" s="152"/>
      <c r="P55237" s="2"/>
    </row>
    <row r="55238" spans="15:16" x14ac:dyDescent="0.2">
      <c r="O55238" s="152"/>
      <c r="P55238" s="2"/>
    </row>
    <row r="55239" spans="15:16" x14ac:dyDescent="0.2">
      <c r="O55239" s="152"/>
      <c r="P55239" s="2"/>
    </row>
    <row r="55240" spans="15:16" x14ac:dyDescent="0.2">
      <c r="O55240" s="152"/>
      <c r="P55240" s="2"/>
    </row>
    <row r="55241" spans="15:16" x14ac:dyDescent="0.2">
      <c r="O55241" s="152"/>
      <c r="P55241" s="2"/>
    </row>
    <row r="55242" spans="15:16" x14ac:dyDescent="0.2">
      <c r="O55242" s="152"/>
      <c r="P55242" s="2"/>
    </row>
    <row r="55243" spans="15:16" x14ac:dyDescent="0.2">
      <c r="O55243" s="152"/>
      <c r="P55243" s="2"/>
    </row>
    <row r="55244" spans="15:16" x14ac:dyDescent="0.2">
      <c r="O55244" s="152"/>
      <c r="P55244" s="2"/>
    </row>
    <row r="55245" spans="15:16" x14ac:dyDescent="0.2">
      <c r="O55245" s="152"/>
      <c r="P55245" s="2"/>
    </row>
    <row r="55246" spans="15:16" x14ac:dyDescent="0.2">
      <c r="O55246" s="152"/>
      <c r="P55246" s="2"/>
    </row>
    <row r="55247" spans="15:16" x14ac:dyDescent="0.2">
      <c r="O55247" s="152"/>
      <c r="P55247" s="2"/>
    </row>
    <row r="55248" spans="15:16" x14ac:dyDescent="0.2">
      <c r="O55248" s="152"/>
      <c r="P55248" s="2"/>
    </row>
    <row r="55249" spans="15:16" x14ac:dyDescent="0.2">
      <c r="O55249" s="152"/>
      <c r="P55249" s="2"/>
    </row>
    <row r="55250" spans="15:16" x14ac:dyDescent="0.2">
      <c r="O55250" s="152"/>
      <c r="P55250" s="2"/>
    </row>
    <row r="55251" spans="15:16" x14ac:dyDescent="0.2">
      <c r="O55251" s="152"/>
      <c r="P55251" s="2"/>
    </row>
    <row r="55252" spans="15:16" x14ac:dyDescent="0.2">
      <c r="O55252" s="152"/>
      <c r="P55252" s="2"/>
    </row>
    <row r="55253" spans="15:16" x14ac:dyDescent="0.2">
      <c r="O55253" s="152"/>
      <c r="P55253" s="2"/>
    </row>
    <row r="55254" spans="15:16" x14ac:dyDescent="0.2">
      <c r="O55254" s="152"/>
      <c r="P55254" s="2"/>
    </row>
    <row r="55255" spans="15:16" x14ac:dyDescent="0.2">
      <c r="O55255" s="152"/>
      <c r="P55255" s="2"/>
    </row>
    <row r="55256" spans="15:16" x14ac:dyDescent="0.2">
      <c r="O55256" s="152"/>
      <c r="P55256" s="2"/>
    </row>
    <row r="55257" spans="15:16" x14ac:dyDescent="0.2">
      <c r="O55257" s="152"/>
      <c r="P55257" s="2"/>
    </row>
    <row r="55258" spans="15:16" x14ac:dyDescent="0.2">
      <c r="O55258" s="152"/>
      <c r="P55258" s="2"/>
    </row>
    <row r="55259" spans="15:16" x14ac:dyDescent="0.2">
      <c r="O55259" s="152"/>
      <c r="P55259" s="2"/>
    </row>
    <row r="55260" spans="15:16" x14ac:dyDescent="0.2">
      <c r="O55260" s="152"/>
      <c r="P55260" s="2"/>
    </row>
    <row r="55261" spans="15:16" x14ac:dyDescent="0.2">
      <c r="O55261" s="152"/>
      <c r="P55261" s="2"/>
    </row>
    <row r="55262" spans="15:16" x14ac:dyDescent="0.2">
      <c r="O55262" s="152"/>
      <c r="P55262" s="2"/>
    </row>
    <row r="55263" spans="15:16" x14ac:dyDescent="0.2">
      <c r="O55263" s="152"/>
      <c r="P55263" s="2"/>
    </row>
    <row r="55264" spans="15:16" x14ac:dyDescent="0.2">
      <c r="O55264" s="152"/>
      <c r="P55264" s="2"/>
    </row>
    <row r="55265" spans="15:16" x14ac:dyDescent="0.2">
      <c r="O55265" s="152"/>
      <c r="P55265" s="2"/>
    </row>
    <row r="55266" spans="15:16" x14ac:dyDescent="0.2">
      <c r="O55266" s="152"/>
      <c r="P55266" s="2"/>
    </row>
    <row r="55267" spans="15:16" x14ac:dyDescent="0.2">
      <c r="O55267" s="152"/>
      <c r="P55267" s="2"/>
    </row>
    <row r="55268" spans="15:16" x14ac:dyDescent="0.2">
      <c r="O55268" s="152"/>
      <c r="P55268" s="2"/>
    </row>
    <row r="55269" spans="15:16" x14ac:dyDescent="0.2">
      <c r="O55269" s="152"/>
      <c r="P55269" s="2"/>
    </row>
    <row r="55270" spans="15:16" x14ac:dyDescent="0.2">
      <c r="O55270" s="152"/>
      <c r="P55270" s="2"/>
    </row>
    <row r="55271" spans="15:16" x14ac:dyDescent="0.2">
      <c r="O55271" s="152"/>
      <c r="P55271" s="2"/>
    </row>
    <row r="55272" spans="15:16" x14ac:dyDescent="0.2">
      <c r="O55272" s="152"/>
      <c r="P55272" s="2"/>
    </row>
    <row r="55273" spans="15:16" x14ac:dyDescent="0.2">
      <c r="O55273" s="152"/>
      <c r="P55273" s="2"/>
    </row>
    <row r="55274" spans="15:16" x14ac:dyDescent="0.2">
      <c r="O55274" s="152"/>
      <c r="P55274" s="2"/>
    </row>
    <row r="55275" spans="15:16" x14ac:dyDescent="0.2">
      <c r="O55275" s="152"/>
      <c r="P55275" s="2"/>
    </row>
    <row r="55276" spans="15:16" x14ac:dyDescent="0.2">
      <c r="O55276" s="152"/>
      <c r="P55276" s="2"/>
    </row>
    <row r="55277" spans="15:16" x14ac:dyDescent="0.2">
      <c r="O55277" s="152"/>
      <c r="P55277" s="2"/>
    </row>
    <row r="55278" spans="15:16" x14ac:dyDescent="0.2">
      <c r="O55278" s="152"/>
      <c r="P55278" s="2"/>
    </row>
    <row r="55279" spans="15:16" x14ac:dyDescent="0.2">
      <c r="O55279" s="152"/>
      <c r="P55279" s="2"/>
    </row>
    <row r="55280" spans="15:16" x14ac:dyDescent="0.2">
      <c r="O55280" s="152"/>
      <c r="P55280" s="2"/>
    </row>
    <row r="55281" spans="15:16" x14ac:dyDescent="0.2">
      <c r="O55281" s="152"/>
      <c r="P55281" s="2"/>
    </row>
    <row r="55282" spans="15:16" x14ac:dyDescent="0.2">
      <c r="O55282" s="152"/>
      <c r="P55282" s="2"/>
    </row>
    <row r="55283" spans="15:16" x14ac:dyDescent="0.2">
      <c r="O55283" s="152"/>
      <c r="P55283" s="2"/>
    </row>
    <row r="55284" spans="15:16" x14ac:dyDescent="0.2">
      <c r="O55284" s="152"/>
      <c r="P55284" s="2"/>
    </row>
    <row r="55285" spans="15:16" x14ac:dyDescent="0.2">
      <c r="O55285" s="152"/>
      <c r="P55285" s="2"/>
    </row>
    <row r="55286" spans="15:16" x14ac:dyDescent="0.2">
      <c r="O55286" s="152"/>
      <c r="P55286" s="2"/>
    </row>
    <row r="55287" spans="15:16" x14ac:dyDescent="0.2">
      <c r="O55287" s="152"/>
      <c r="P55287" s="2"/>
    </row>
    <row r="55288" spans="15:16" x14ac:dyDescent="0.2">
      <c r="O55288" s="152"/>
      <c r="P55288" s="2"/>
    </row>
    <row r="55289" spans="15:16" x14ac:dyDescent="0.2">
      <c r="O55289" s="152"/>
      <c r="P55289" s="2"/>
    </row>
    <row r="55290" spans="15:16" x14ac:dyDescent="0.2">
      <c r="O55290" s="152"/>
      <c r="P55290" s="2"/>
    </row>
    <row r="55291" spans="15:16" x14ac:dyDescent="0.2">
      <c r="O55291" s="152"/>
      <c r="P55291" s="2"/>
    </row>
    <row r="55292" spans="15:16" x14ac:dyDescent="0.2">
      <c r="O55292" s="152"/>
      <c r="P55292" s="2"/>
    </row>
    <row r="55293" spans="15:16" x14ac:dyDescent="0.2">
      <c r="O55293" s="152"/>
      <c r="P55293" s="2"/>
    </row>
    <row r="55294" spans="15:16" x14ac:dyDescent="0.2">
      <c r="O55294" s="152"/>
      <c r="P55294" s="2"/>
    </row>
    <row r="55295" spans="15:16" x14ac:dyDescent="0.2">
      <c r="O55295" s="152"/>
      <c r="P55295" s="2"/>
    </row>
    <row r="55296" spans="15:16" x14ac:dyDescent="0.2">
      <c r="O55296" s="152"/>
      <c r="P55296" s="2"/>
    </row>
    <row r="55297" spans="15:16" x14ac:dyDescent="0.2">
      <c r="O55297" s="152"/>
      <c r="P55297" s="2"/>
    </row>
    <row r="55298" spans="15:16" x14ac:dyDescent="0.2">
      <c r="O55298" s="152"/>
      <c r="P55298" s="2"/>
    </row>
    <row r="55299" spans="15:16" x14ac:dyDescent="0.2">
      <c r="O55299" s="152"/>
      <c r="P55299" s="2"/>
    </row>
    <row r="55300" spans="15:16" x14ac:dyDescent="0.2">
      <c r="O55300" s="152"/>
      <c r="P55300" s="2"/>
    </row>
    <row r="55301" spans="15:16" x14ac:dyDescent="0.2">
      <c r="O55301" s="152"/>
      <c r="P55301" s="2"/>
    </row>
    <row r="55302" spans="15:16" x14ac:dyDescent="0.2">
      <c r="O55302" s="152"/>
      <c r="P55302" s="2"/>
    </row>
    <row r="55303" spans="15:16" x14ac:dyDescent="0.2">
      <c r="O55303" s="152"/>
      <c r="P55303" s="2"/>
    </row>
    <row r="55304" spans="15:16" x14ac:dyDescent="0.2">
      <c r="O55304" s="152"/>
      <c r="P55304" s="2"/>
    </row>
    <row r="55305" spans="15:16" x14ac:dyDescent="0.2">
      <c r="O55305" s="152"/>
      <c r="P55305" s="2"/>
    </row>
    <row r="55306" spans="15:16" x14ac:dyDescent="0.2">
      <c r="O55306" s="152"/>
      <c r="P55306" s="2"/>
    </row>
    <row r="55307" spans="15:16" x14ac:dyDescent="0.2">
      <c r="O55307" s="152"/>
      <c r="P55307" s="2"/>
    </row>
    <row r="55308" spans="15:16" x14ac:dyDescent="0.2">
      <c r="O55308" s="152"/>
      <c r="P55308" s="2"/>
    </row>
    <row r="55309" spans="15:16" x14ac:dyDescent="0.2">
      <c r="O55309" s="152"/>
      <c r="P55309" s="2"/>
    </row>
    <row r="55310" spans="15:16" x14ac:dyDescent="0.2">
      <c r="O55310" s="152"/>
      <c r="P55310" s="2"/>
    </row>
    <row r="55311" spans="15:16" x14ac:dyDescent="0.2">
      <c r="O55311" s="152"/>
      <c r="P55311" s="2"/>
    </row>
    <row r="55312" spans="15:16" x14ac:dyDescent="0.2">
      <c r="O55312" s="152"/>
      <c r="P55312" s="2"/>
    </row>
    <row r="55313" spans="15:16" x14ac:dyDescent="0.2">
      <c r="O55313" s="152"/>
      <c r="P55313" s="2"/>
    </row>
    <row r="55314" spans="15:16" x14ac:dyDescent="0.2">
      <c r="O55314" s="152"/>
      <c r="P55314" s="2"/>
    </row>
    <row r="55315" spans="15:16" x14ac:dyDescent="0.2">
      <c r="O55315" s="152"/>
      <c r="P55315" s="2"/>
    </row>
    <row r="55316" spans="15:16" x14ac:dyDescent="0.2">
      <c r="O55316" s="152"/>
      <c r="P55316" s="2"/>
    </row>
    <row r="55317" spans="15:16" x14ac:dyDescent="0.2">
      <c r="O55317" s="152"/>
      <c r="P55317" s="2"/>
    </row>
    <row r="55318" spans="15:16" x14ac:dyDescent="0.2">
      <c r="O55318" s="152"/>
      <c r="P55318" s="2"/>
    </row>
    <row r="55319" spans="15:16" x14ac:dyDescent="0.2">
      <c r="O55319" s="152"/>
      <c r="P55319" s="2"/>
    </row>
    <row r="55320" spans="15:16" x14ac:dyDescent="0.2">
      <c r="O55320" s="152"/>
      <c r="P55320" s="2"/>
    </row>
    <row r="55321" spans="15:16" x14ac:dyDescent="0.2">
      <c r="O55321" s="152"/>
      <c r="P55321" s="2"/>
    </row>
    <row r="55322" spans="15:16" x14ac:dyDescent="0.2">
      <c r="O55322" s="152"/>
      <c r="P55322" s="2"/>
    </row>
    <row r="55323" spans="15:16" x14ac:dyDescent="0.2">
      <c r="O55323" s="152"/>
      <c r="P55323" s="2"/>
    </row>
    <row r="55324" spans="15:16" x14ac:dyDescent="0.2">
      <c r="O55324" s="152"/>
      <c r="P55324" s="2"/>
    </row>
    <row r="55325" spans="15:16" x14ac:dyDescent="0.2">
      <c r="O55325" s="152"/>
      <c r="P55325" s="2"/>
    </row>
    <row r="55326" spans="15:16" x14ac:dyDescent="0.2">
      <c r="O55326" s="152"/>
      <c r="P55326" s="2"/>
    </row>
    <row r="55327" spans="15:16" x14ac:dyDescent="0.2">
      <c r="O55327" s="152"/>
      <c r="P55327" s="2"/>
    </row>
    <row r="55328" spans="15:16" x14ac:dyDescent="0.2">
      <c r="O55328" s="152"/>
      <c r="P55328" s="2"/>
    </row>
    <row r="55329" spans="15:16" x14ac:dyDescent="0.2">
      <c r="O55329" s="152"/>
      <c r="P55329" s="2"/>
    </row>
    <row r="55330" spans="15:16" x14ac:dyDescent="0.2">
      <c r="O55330" s="152"/>
      <c r="P55330" s="2"/>
    </row>
    <row r="55331" spans="15:16" x14ac:dyDescent="0.2">
      <c r="O55331" s="152"/>
      <c r="P55331" s="2"/>
    </row>
    <row r="55332" spans="15:16" x14ac:dyDescent="0.2">
      <c r="O55332" s="152"/>
      <c r="P55332" s="2"/>
    </row>
    <row r="55333" spans="15:16" x14ac:dyDescent="0.2">
      <c r="O55333" s="152"/>
      <c r="P55333" s="2"/>
    </row>
    <row r="55334" spans="15:16" x14ac:dyDescent="0.2">
      <c r="O55334" s="152"/>
      <c r="P55334" s="2"/>
    </row>
    <row r="55335" spans="15:16" x14ac:dyDescent="0.2">
      <c r="O55335" s="152"/>
      <c r="P55335" s="2"/>
    </row>
    <row r="55336" spans="15:16" x14ac:dyDescent="0.2">
      <c r="O55336" s="152"/>
      <c r="P55336" s="2"/>
    </row>
    <row r="55337" spans="15:16" x14ac:dyDescent="0.2">
      <c r="O55337" s="152"/>
      <c r="P55337" s="2"/>
    </row>
    <row r="55338" spans="15:16" x14ac:dyDescent="0.2">
      <c r="O55338" s="152"/>
      <c r="P55338" s="2"/>
    </row>
    <row r="55339" spans="15:16" x14ac:dyDescent="0.2">
      <c r="O55339" s="152"/>
      <c r="P55339" s="2"/>
    </row>
    <row r="55340" spans="15:16" x14ac:dyDescent="0.2">
      <c r="O55340" s="152"/>
      <c r="P55340" s="2"/>
    </row>
    <row r="55341" spans="15:16" x14ac:dyDescent="0.2">
      <c r="O55341" s="152"/>
      <c r="P55341" s="2"/>
    </row>
    <row r="55342" spans="15:16" x14ac:dyDescent="0.2">
      <c r="O55342" s="152"/>
      <c r="P55342" s="2"/>
    </row>
    <row r="55343" spans="15:16" x14ac:dyDescent="0.2">
      <c r="O55343" s="152"/>
      <c r="P55343" s="2"/>
    </row>
    <row r="55344" spans="15:16" x14ac:dyDescent="0.2">
      <c r="O55344" s="152"/>
      <c r="P55344" s="2"/>
    </row>
    <row r="55345" spans="15:16" x14ac:dyDescent="0.2">
      <c r="O55345" s="152"/>
      <c r="P55345" s="2"/>
    </row>
    <row r="55346" spans="15:16" x14ac:dyDescent="0.2">
      <c r="O55346" s="152"/>
      <c r="P55346" s="2"/>
    </row>
    <row r="55347" spans="15:16" x14ac:dyDescent="0.2">
      <c r="O55347" s="152"/>
      <c r="P55347" s="2"/>
    </row>
    <row r="55348" spans="15:16" x14ac:dyDescent="0.2">
      <c r="O55348" s="152"/>
      <c r="P55348" s="2"/>
    </row>
    <row r="55349" spans="15:16" x14ac:dyDescent="0.2">
      <c r="O55349" s="152"/>
      <c r="P55349" s="2"/>
    </row>
    <row r="55350" spans="15:16" x14ac:dyDescent="0.2">
      <c r="O55350" s="152"/>
      <c r="P55350" s="2"/>
    </row>
    <row r="55351" spans="15:16" x14ac:dyDescent="0.2">
      <c r="O55351" s="152"/>
      <c r="P55351" s="2"/>
    </row>
    <row r="55352" spans="15:16" x14ac:dyDescent="0.2">
      <c r="O55352" s="152"/>
      <c r="P55352" s="2"/>
    </row>
    <row r="55353" spans="15:16" x14ac:dyDescent="0.2">
      <c r="O55353" s="152"/>
      <c r="P55353" s="2"/>
    </row>
    <row r="55354" spans="15:16" x14ac:dyDescent="0.2">
      <c r="O55354" s="152"/>
      <c r="P55354" s="2"/>
    </row>
    <row r="55355" spans="15:16" x14ac:dyDescent="0.2">
      <c r="O55355" s="152"/>
      <c r="P55355" s="2"/>
    </row>
    <row r="55356" spans="15:16" x14ac:dyDescent="0.2">
      <c r="O55356" s="152"/>
      <c r="P55356" s="2"/>
    </row>
    <row r="55357" spans="15:16" x14ac:dyDescent="0.2">
      <c r="O55357" s="152"/>
      <c r="P55357" s="2"/>
    </row>
    <row r="55358" spans="15:16" x14ac:dyDescent="0.2">
      <c r="O55358" s="152"/>
      <c r="P55358" s="2"/>
    </row>
    <row r="55359" spans="15:16" x14ac:dyDescent="0.2">
      <c r="O55359" s="152"/>
      <c r="P55359" s="2"/>
    </row>
    <row r="55360" spans="15:16" x14ac:dyDescent="0.2">
      <c r="O55360" s="152"/>
      <c r="P55360" s="2"/>
    </row>
    <row r="55361" spans="15:16" x14ac:dyDescent="0.2">
      <c r="O55361" s="152"/>
      <c r="P55361" s="2"/>
    </row>
    <row r="55362" spans="15:16" x14ac:dyDescent="0.2">
      <c r="O55362" s="152"/>
      <c r="P55362" s="2"/>
    </row>
    <row r="55363" spans="15:16" x14ac:dyDescent="0.2">
      <c r="O55363" s="152"/>
      <c r="P55363" s="2"/>
    </row>
    <row r="55364" spans="15:16" x14ac:dyDescent="0.2">
      <c r="O55364" s="152"/>
      <c r="P55364" s="2"/>
    </row>
    <row r="55365" spans="15:16" x14ac:dyDescent="0.2">
      <c r="O55365" s="152"/>
      <c r="P55365" s="2"/>
    </row>
    <row r="55366" spans="15:16" x14ac:dyDescent="0.2">
      <c r="O55366" s="152"/>
      <c r="P55366" s="2"/>
    </row>
    <row r="55367" spans="15:16" x14ac:dyDescent="0.2">
      <c r="O55367" s="152"/>
      <c r="P55367" s="2"/>
    </row>
    <row r="55368" spans="15:16" x14ac:dyDescent="0.2">
      <c r="O55368" s="152"/>
      <c r="P55368" s="2"/>
    </row>
    <row r="55369" spans="15:16" x14ac:dyDescent="0.2">
      <c r="O55369" s="152"/>
      <c r="P55369" s="2"/>
    </row>
    <row r="55370" spans="15:16" x14ac:dyDescent="0.2">
      <c r="O55370" s="152"/>
      <c r="P55370" s="2"/>
    </row>
    <row r="55371" spans="15:16" x14ac:dyDescent="0.2">
      <c r="O55371" s="152"/>
      <c r="P55371" s="2"/>
    </row>
    <row r="55372" spans="15:16" x14ac:dyDescent="0.2">
      <c r="O55372" s="152"/>
      <c r="P55372" s="2"/>
    </row>
    <row r="55373" spans="15:16" x14ac:dyDescent="0.2">
      <c r="O55373" s="152"/>
      <c r="P55373" s="2"/>
    </row>
    <row r="55374" spans="15:16" x14ac:dyDescent="0.2">
      <c r="O55374" s="152"/>
      <c r="P55374" s="2"/>
    </row>
    <row r="55375" spans="15:16" x14ac:dyDescent="0.2">
      <c r="O55375" s="152"/>
      <c r="P55375" s="2"/>
    </row>
    <row r="55376" spans="15:16" x14ac:dyDescent="0.2">
      <c r="O55376" s="152"/>
      <c r="P55376" s="2"/>
    </row>
    <row r="55377" spans="15:16" x14ac:dyDescent="0.2">
      <c r="O55377" s="152"/>
      <c r="P55377" s="2"/>
    </row>
    <row r="55378" spans="15:16" x14ac:dyDescent="0.2">
      <c r="O55378" s="152"/>
      <c r="P55378" s="2"/>
    </row>
    <row r="55379" spans="15:16" x14ac:dyDescent="0.2">
      <c r="O55379" s="152"/>
      <c r="P55379" s="2"/>
    </row>
    <row r="55380" spans="15:16" x14ac:dyDescent="0.2">
      <c r="O55380" s="152"/>
      <c r="P55380" s="2"/>
    </row>
    <row r="55381" spans="15:16" x14ac:dyDescent="0.2">
      <c r="O55381" s="152"/>
      <c r="P55381" s="2"/>
    </row>
    <row r="55382" spans="15:16" x14ac:dyDescent="0.2">
      <c r="O55382" s="152"/>
      <c r="P55382" s="2"/>
    </row>
    <row r="55383" spans="15:16" x14ac:dyDescent="0.2">
      <c r="O55383" s="152"/>
      <c r="P55383" s="2"/>
    </row>
    <row r="55384" spans="15:16" x14ac:dyDescent="0.2">
      <c r="O55384" s="152"/>
      <c r="P55384" s="2"/>
    </row>
    <row r="55385" spans="15:16" x14ac:dyDescent="0.2">
      <c r="O55385" s="152"/>
      <c r="P55385" s="2"/>
    </row>
    <row r="55386" spans="15:16" x14ac:dyDescent="0.2">
      <c r="O55386" s="152"/>
      <c r="P55386" s="2"/>
    </row>
    <row r="55387" spans="15:16" x14ac:dyDescent="0.2">
      <c r="O55387" s="152"/>
      <c r="P55387" s="2"/>
    </row>
    <row r="55388" spans="15:16" x14ac:dyDescent="0.2">
      <c r="O55388" s="152"/>
      <c r="P55388" s="2"/>
    </row>
    <row r="55389" spans="15:16" x14ac:dyDescent="0.2">
      <c r="O55389" s="152"/>
      <c r="P55389" s="2"/>
    </row>
    <row r="55390" spans="15:16" x14ac:dyDescent="0.2">
      <c r="O55390" s="152"/>
      <c r="P55390" s="2"/>
    </row>
    <row r="55391" spans="15:16" x14ac:dyDescent="0.2">
      <c r="O55391" s="152"/>
      <c r="P55391" s="2"/>
    </row>
    <row r="55392" spans="15:16" x14ac:dyDescent="0.2">
      <c r="O55392" s="152"/>
      <c r="P55392" s="2"/>
    </row>
    <row r="55393" spans="15:16" x14ac:dyDescent="0.2">
      <c r="O55393" s="152"/>
      <c r="P55393" s="2"/>
    </row>
    <row r="55394" spans="15:16" x14ac:dyDescent="0.2">
      <c r="O55394" s="152"/>
      <c r="P55394" s="2"/>
    </row>
    <row r="55395" spans="15:16" x14ac:dyDescent="0.2">
      <c r="O55395" s="152"/>
      <c r="P55395" s="2"/>
    </row>
    <row r="55396" spans="15:16" x14ac:dyDescent="0.2">
      <c r="O55396" s="152"/>
      <c r="P55396" s="2"/>
    </row>
    <row r="55397" spans="15:16" x14ac:dyDescent="0.2">
      <c r="O55397" s="152"/>
      <c r="P55397" s="2"/>
    </row>
    <row r="55398" spans="15:16" x14ac:dyDescent="0.2">
      <c r="O55398" s="152"/>
      <c r="P55398" s="2"/>
    </row>
    <row r="55399" spans="15:16" x14ac:dyDescent="0.2">
      <c r="O55399" s="152"/>
      <c r="P55399" s="2"/>
    </row>
    <row r="55400" spans="15:16" x14ac:dyDescent="0.2">
      <c r="O55400" s="152"/>
      <c r="P55400" s="2"/>
    </row>
    <row r="55401" spans="15:16" x14ac:dyDescent="0.2">
      <c r="O55401" s="152"/>
      <c r="P55401" s="2"/>
    </row>
    <row r="55402" spans="15:16" x14ac:dyDescent="0.2">
      <c r="O55402" s="152"/>
      <c r="P55402" s="2"/>
    </row>
    <row r="55403" spans="15:16" x14ac:dyDescent="0.2">
      <c r="O55403" s="152"/>
      <c r="P55403" s="2"/>
    </row>
    <row r="55404" spans="15:16" x14ac:dyDescent="0.2">
      <c r="O55404" s="152"/>
      <c r="P55404" s="2"/>
    </row>
    <row r="55405" spans="15:16" x14ac:dyDescent="0.2">
      <c r="O55405" s="152"/>
      <c r="P55405" s="2"/>
    </row>
    <row r="55406" spans="15:16" x14ac:dyDescent="0.2">
      <c r="O55406" s="152"/>
      <c r="P55406" s="2"/>
    </row>
    <row r="55407" spans="15:16" x14ac:dyDescent="0.2">
      <c r="O55407" s="152"/>
      <c r="P55407" s="2"/>
    </row>
    <row r="55408" spans="15:16" x14ac:dyDescent="0.2">
      <c r="O55408" s="152"/>
      <c r="P55408" s="2"/>
    </row>
    <row r="55409" spans="15:16" x14ac:dyDescent="0.2">
      <c r="O55409" s="152"/>
      <c r="P55409" s="2"/>
    </row>
    <row r="55410" spans="15:16" x14ac:dyDescent="0.2">
      <c r="O55410" s="152"/>
      <c r="P55410" s="2"/>
    </row>
    <row r="55411" spans="15:16" x14ac:dyDescent="0.2">
      <c r="O55411" s="152"/>
      <c r="P55411" s="2"/>
    </row>
    <row r="55412" spans="15:16" x14ac:dyDescent="0.2">
      <c r="O55412" s="152"/>
      <c r="P55412" s="2"/>
    </row>
    <row r="55413" spans="15:16" x14ac:dyDescent="0.2">
      <c r="O55413" s="152"/>
      <c r="P55413" s="2"/>
    </row>
    <row r="55414" spans="15:16" x14ac:dyDescent="0.2">
      <c r="O55414" s="152"/>
      <c r="P55414" s="2"/>
    </row>
    <row r="55415" spans="15:16" x14ac:dyDescent="0.2">
      <c r="O55415" s="152"/>
      <c r="P55415" s="2"/>
    </row>
    <row r="55416" spans="15:16" x14ac:dyDescent="0.2">
      <c r="O55416" s="152"/>
      <c r="P55416" s="2"/>
    </row>
    <row r="55417" spans="15:16" x14ac:dyDescent="0.2">
      <c r="O55417" s="152"/>
      <c r="P55417" s="2"/>
    </row>
    <row r="55418" spans="15:16" x14ac:dyDescent="0.2">
      <c r="O55418" s="152"/>
      <c r="P55418" s="2"/>
    </row>
    <row r="55419" spans="15:16" x14ac:dyDescent="0.2">
      <c r="O55419" s="152"/>
      <c r="P55419" s="2"/>
    </row>
    <row r="55420" spans="15:16" x14ac:dyDescent="0.2">
      <c r="O55420" s="152"/>
      <c r="P55420" s="2"/>
    </row>
    <row r="55421" spans="15:16" x14ac:dyDescent="0.2">
      <c r="O55421" s="152"/>
      <c r="P55421" s="2"/>
    </row>
    <row r="55422" spans="15:16" x14ac:dyDescent="0.2">
      <c r="O55422" s="152"/>
      <c r="P55422" s="2"/>
    </row>
    <row r="55423" spans="15:16" x14ac:dyDescent="0.2">
      <c r="O55423" s="152"/>
      <c r="P55423" s="2"/>
    </row>
    <row r="55424" spans="15:16" x14ac:dyDescent="0.2">
      <c r="O55424" s="152"/>
      <c r="P55424" s="2"/>
    </row>
    <row r="55425" spans="15:16" x14ac:dyDescent="0.2">
      <c r="O55425" s="152"/>
      <c r="P55425" s="2"/>
    </row>
    <row r="55426" spans="15:16" x14ac:dyDescent="0.2">
      <c r="O55426" s="152"/>
      <c r="P55426" s="2"/>
    </row>
    <row r="55427" spans="15:16" x14ac:dyDescent="0.2">
      <c r="O55427" s="152"/>
      <c r="P55427" s="2"/>
    </row>
    <row r="55428" spans="15:16" x14ac:dyDescent="0.2">
      <c r="O55428" s="152"/>
      <c r="P55428" s="2"/>
    </row>
    <row r="55429" spans="15:16" x14ac:dyDescent="0.2">
      <c r="O55429" s="152"/>
      <c r="P55429" s="2"/>
    </row>
    <row r="55430" spans="15:16" x14ac:dyDescent="0.2">
      <c r="O55430" s="152"/>
      <c r="P55430" s="2"/>
    </row>
    <row r="55431" spans="15:16" x14ac:dyDescent="0.2">
      <c r="O55431" s="152"/>
      <c r="P55431" s="2"/>
    </row>
    <row r="55432" spans="15:16" x14ac:dyDescent="0.2">
      <c r="O55432" s="152"/>
      <c r="P55432" s="2"/>
    </row>
    <row r="55433" spans="15:16" x14ac:dyDescent="0.2">
      <c r="O55433" s="152"/>
      <c r="P55433" s="2"/>
    </row>
    <row r="55434" spans="15:16" x14ac:dyDescent="0.2">
      <c r="O55434" s="152"/>
      <c r="P55434" s="2"/>
    </row>
    <row r="55435" spans="15:16" x14ac:dyDescent="0.2">
      <c r="O55435" s="152"/>
      <c r="P55435" s="2"/>
    </row>
    <row r="55436" spans="15:16" x14ac:dyDescent="0.2">
      <c r="O55436" s="152"/>
      <c r="P55436" s="2"/>
    </row>
    <row r="55437" spans="15:16" x14ac:dyDescent="0.2">
      <c r="O55437" s="152"/>
      <c r="P55437" s="2"/>
    </row>
    <row r="55438" spans="15:16" x14ac:dyDescent="0.2">
      <c r="O55438" s="152"/>
      <c r="P55438" s="2"/>
    </row>
    <row r="55439" spans="15:16" x14ac:dyDescent="0.2">
      <c r="O55439" s="152"/>
      <c r="P55439" s="2"/>
    </row>
    <row r="55440" spans="15:16" x14ac:dyDescent="0.2">
      <c r="O55440" s="152"/>
      <c r="P55440" s="2"/>
    </row>
    <row r="55441" spans="15:16" x14ac:dyDescent="0.2">
      <c r="O55441" s="152"/>
      <c r="P55441" s="2"/>
    </row>
    <row r="55442" spans="15:16" x14ac:dyDescent="0.2">
      <c r="O55442" s="152"/>
      <c r="P55442" s="2"/>
    </row>
    <row r="55443" spans="15:16" x14ac:dyDescent="0.2">
      <c r="O55443" s="152"/>
      <c r="P55443" s="2"/>
    </row>
    <row r="55444" spans="15:16" x14ac:dyDescent="0.2">
      <c r="O55444" s="152"/>
      <c r="P55444" s="2"/>
    </row>
    <row r="55445" spans="15:16" x14ac:dyDescent="0.2">
      <c r="O55445" s="152"/>
      <c r="P55445" s="2"/>
    </row>
    <row r="55446" spans="15:16" x14ac:dyDescent="0.2">
      <c r="O55446" s="152"/>
      <c r="P55446" s="2"/>
    </row>
    <row r="55447" spans="15:16" x14ac:dyDescent="0.2">
      <c r="O55447" s="152"/>
      <c r="P55447" s="2"/>
    </row>
    <row r="55448" spans="15:16" x14ac:dyDescent="0.2">
      <c r="O55448" s="152"/>
      <c r="P55448" s="2"/>
    </row>
    <row r="55449" spans="15:16" x14ac:dyDescent="0.2">
      <c r="O55449" s="152"/>
      <c r="P55449" s="2"/>
    </row>
    <row r="55450" spans="15:16" x14ac:dyDescent="0.2">
      <c r="O55450" s="152"/>
      <c r="P55450" s="2"/>
    </row>
    <row r="55451" spans="15:16" x14ac:dyDescent="0.2">
      <c r="O55451" s="152"/>
      <c r="P55451" s="2"/>
    </row>
    <row r="55452" spans="15:16" x14ac:dyDescent="0.2">
      <c r="O55452" s="152"/>
      <c r="P55452" s="2"/>
    </row>
    <row r="55453" spans="15:16" x14ac:dyDescent="0.2">
      <c r="O55453" s="152"/>
      <c r="P55453" s="2"/>
    </row>
    <row r="55454" spans="15:16" x14ac:dyDescent="0.2">
      <c r="O55454" s="152"/>
      <c r="P55454" s="2"/>
    </row>
    <row r="55455" spans="15:16" x14ac:dyDescent="0.2">
      <c r="O55455" s="152"/>
      <c r="P55455" s="2"/>
    </row>
    <row r="55456" spans="15:16" x14ac:dyDescent="0.2">
      <c r="O55456" s="152"/>
      <c r="P55456" s="2"/>
    </row>
    <row r="55457" spans="15:16" x14ac:dyDescent="0.2">
      <c r="O55457" s="152"/>
      <c r="P55457" s="2"/>
    </row>
    <row r="55458" spans="15:16" x14ac:dyDescent="0.2">
      <c r="O55458" s="152"/>
      <c r="P55458" s="2"/>
    </row>
    <row r="55459" spans="15:16" x14ac:dyDescent="0.2">
      <c r="O55459" s="152"/>
      <c r="P55459" s="2"/>
    </row>
    <row r="55460" spans="15:16" x14ac:dyDescent="0.2">
      <c r="O55460" s="152"/>
      <c r="P55460" s="2"/>
    </row>
    <row r="55461" spans="15:16" x14ac:dyDescent="0.2">
      <c r="O55461" s="152"/>
      <c r="P55461" s="2"/>
    </row>
    <row r="55462" spans="15:16" x14ac:dyDescent="0.2">
      <c r="O55462" s="152"/>
      <c r="P55462" s="2"/>
    </row>
    <row r="55463" spans="15:16" x14ac:dyDescent="0.2">
      <c r="O55463" s="152"/>
      <c r="P55463" s="2"/>
    </row>
    <row r="55464" spans="15:16" x14ac:dyDescent="0.2">
      <c r="O55464" s="152"/>
      <c r="P55464" s="2"/>
    </row>
    <row r="55465" spans="15:16" x14ac:dyDescent="0.2">
      <c r="O55465" s="152"/>
      <c r="P55465" s="2"/>
    </row>
    <row r="55466" spans="15:16" x14ac:dyDescent="0.2">
      <c r="O55466" s="152"/>
      <c r="P55466" s="2"/>
    </row>
    <row r="55467" spans="15:16" x14ac:dyDescent="0.2">
      <c r="O55467" s="152"/>
      <c r="P55467" s="2"/>
    </row>
    <row r="55468" spans="15:16" x14ac:dyDescent="0.2">
      <c r="O55468" s="152"/>
      <c r="P55468" s="2"/>
    </row>
    <row r="55469" spans="15:16" x14ac:dyDescent="0.2">
      <c r="O55469" s="152"/>
      <c r="P55469" s="2"/>
    </row>
    <row r="55470" spans="15:16" x14ac:dyDescent="0.2">
      <c r="O55470" s="152"/>
      <c r="P55470" s="2"/>
    </row>
    <row r="55471" spans="15:16" x14ac:dyDescent="0.2">
      <c r="O55471" s="152"/>
      <c r="P55471" s="2"/>
    </row>
    <row r="55472" spans="15:16" x14ac:dyDescent="0.2">
      <c r="O55472" s="152"/>
      <c r="P55472" s="2"/>
    </row>
    <row r="55473" spans="15:16" x14ac:dyDescent="0.2">
      <c r="O55473" s="152"/>
      <c r="P55473" s="2"/>
    </row>
    <row r="55474" spans="15:16" x14ac:dyDescent="0.2">
      <c r="O55474" s="152"/>
      <c r="P55474" s="2"/>
    </row>
    <row r="55475" spans="15:16" x14ac:dyDescent="0.2">
      <c r="O55475" s="152"/>
      <c r="P55475" s="2"/>
    </row>
    <row r="55476" spans="15:16" x14ac:dyDescent="0.2">
      <c r="O55476" s="152"/>
      <c r="P55476" s="2"/>
    </row>
    <row r="55477" spans="15:16" x14ac:dyDescent="0.2">
      <c r="O55477" s="152"/>
      <c r="P55477" s="2"/>
    </row>
    <row r="55478" spans="15:16" x14ac:dyDescent="0.2">
      <c r="O55478" s="152"/>
      <c r="P55478" s="2"/>
    </row>
    <row r="55479" spans="15:16" x14ac:dyDescent="0.2">
      <c r="O55479" s="152"/>
      <c r="P55479" s="2"/>
    </row>
    <row r="55480" spans="15:16" x14ac:dyDescent="0.2">
      <c r="O55480" s="152"/>
      <c r="P55480" s="2"/>
    </row>
    <row r="55481" spans="15:16" x14ac:dyDescent="0.2">
      <c r="O55481" s="152"/>
      <c r="P55481" s="2"/>
    </row>
    <row r="55482" spans="15:16" x14ac:dyDescent="0.2">
      <c r="O55482" s="152"/>
      <c r="P55482" s="2"/>
    </row>
    <row r="55483" spans="15:16" x14ac:dyDescent="0.2">
      <c r="O55483" s="152"/>
      <c r="P55483" s="2"/>
    </row>
    <row r="55484" spans="15:16" x14ac:dyDescent="0.2">
      <c r="O55484" s="152"/>
      <c r="P55484" s="2"/>
    </row>
    <row r="55485" spans="15:16" x14ac:dyDescent="0.2">
      <c r="O55485" s="152"/>
      <c r="P55485" s="2"/>
    </row>
    <row r="55486" spans="15:16" x14ac:dyDescent="0.2">
      <c r="O55486" s="152"/>
      <c r="P55486" s="2"/>
    </row>
    <row r="55487" spans="15:16" x14ac:dyDescent="0.2">
      <c r="O55487" s="152"/>
      <c r="P55487" s="2"/>
    </row>
    <row r="55488" spans="15:16" x14ac:dyDescent="0.2">
      <c r="O55488" s="152"/>
      <c r="P55488" s="2"/>
    </row>
    <row r="55489" spans="15:16" x14ac:dyDescent="0.2">
      <c r="O55489" s="152"/>
      <c r="P55489" s="2"/>
    </row>
    <row r="55490" spans="15:16" x14ac:dyDescent="0.2">
      <c r="O55490" s="152"/>
      <c r="P55490" s="2"/>
    </row>
    <row r="55491" spans="15:16" x14ac:dyDescent="0.2">
      <c r="O55491" s="152"/>
      <c r="P55491" s="2"/>
    </row>
    <row r="55492" spans="15:16" x14ac:dyDescent="0.2">
      <c r="O55492" s="152"/>
      <c r="P55492" s="2"/>
    </row>
    <row r="55493" spans="15:16" x14ac:dyDescent="0.2">
      <c r="O55493" s="152"/>
      <c r="P55493" s="2"/>
    </row>
    <row r="55494" spans="15:16" x14ac:dyDescent="0.2">
      <c r="O55494" s="152"/>
      <c r="P55494" s="2"/>
    </row>
    <row r="55495" spans="15:16" x14ac:dyDescent="0.2">
      <c r="O55495" s="152"/>
      <c r="P55495" s="2"/>
    </row>
    <row r="55496" spans="15:16" x14ac:dyDescent="0.2">
      <c r="O55496" s="152"/>
      <c r="P55496" s="2"/>
    </row>
    <row r="55497" spans="15:16" x14ac:dyDescent="0.2">
      <c r="O55497" s="152"/>
      <c r="P55497" s="2"/>
    </row>
    <row r="55498" spans="15:16" x14ac:dyDescent="0.2">
      <c r="O55498" s="152"/>
      <c r="P55498" s="2"/>
    </row>
    <row r="55499" spans="15:16" x14ac:dyDescent="0.2">
      <c r="O55499" s="152"/>
      <c r="P55499" s="2"/>
    </row>
    <row r="55500" spans="15:16" x14ac:dyDescent="0.2">
      <c r="O55500" s="152"/>
      <c r="P55500" s="2"/>
    </row>
    <row r="55501" spans="15:16" x14ac:dyDescent="0.2">
      <c r="O55501" s="152"/>
      <c r="P55501" s="2"/>
    </row>
    <row r="55502" spans="15:16" x14ac:dyDescent="0.2">
      <c r="O55502" s="152"/>
      <c r="P55502" s="2"/>
    </row>
    <row r="55503" spans="15:16" x14ac:dyDescent="0.2">
      <c r="O55503" s="152"/>
      <c r="P55503" s="2"/>
    </row>
    <row r="55504" spans="15:16" x14ac:dyDescent="0.2">
      <c r="O55504" s="152"/>
      <c r="P55504" s="2"/>
    </row>
    <row r="55505" spans="15:16" x14ac:dyDescent="0.2">
      <c r="O55505" s="152"/>
      <c r="P55505" s="2"/>
    </row>
    <row r="55506" spans="15:16" x14ac:dyDescent="0.2">
      <c r="O55506" s="152"/>
      <c r="P55506" s="2"/>
    </row>
    <row r="55507" spans="15:16" x14ac:dyDescent="0.2">
      <c r="O55507" s="152"/>
      <c r="P55507" s="2"/>
    </row>
    <row r="55508" spans="15:16" x14ac:dyDescent="0.2">
      <c r="O55508" s="152"/>
      <c r="P55508" s="2"/>
    </row>
    <row r="55509" spans="15:16" x14ac:dyDescent="0.2">
      <c r="O55509" s="152"/>
      <c r="P55509" s="2"/>
    </row>
    <row r="55510" spans="15:16" x14ac:dyDescent="0.2">
      <c r="O55510" s="152"/>
      <c r="P55510" s="2"/>
    </row>
    <row r="55511" spans="15:16" x14ac:dyDescent="0.2">
      <c r="O55511" s="152"/>
      <c r="P55511" s="2"/>
    </row>
    <row r="55512" spans="15:16" x14ac:dyDescent="0.2">
      <c r="O55512" s="152"/>
      <c r="P55512" s="2"/>
    </row>
    <row r="55513" spans="15:16" x14ac:dyDescent="0.2">
      <c r="O55513" s="152"/>
      <c r="P55513" s="2"/>
    </row>
    <row r="55514" spans="15:16" x14ac:dyDescent="0.2">
      <c r="O55514" s="152"/>
      <c r="P55514" s="2"/>
    </row>
    <row r="55515" spans="15:16" x14ac:dyDescent="0.2">
      <c r="O55515" s="152"/>
      <c r="P55515" s="2"/>
    </row>
    <row r="55516" spans="15:16" x14ac:dyDescent="0.2">
      <c r="O55516" s="152"/>
      <c r="P55516" s="2"/>
    </row>
    <row r="55517" spans="15:16" x14ac:dyDescent="0.2">
      <c r="O55517" s="152"/>
      <c r="P55517" s="2"/>
    </row>
    <row r="55518" spans="15:16" x14ac:dyDescent="0.2">
      <c r="O55518" s="152"/>
      <c r="P55518" s="2"/>
    </row>
    <row r="55519" spans="15:16" x14ac:dyDescent="0.2">
      <c r="O55519" s="152"/>
      <c r="P55519" s="2"/>
    </row>
    <row r="55520" spans="15:16" x14ac:dyDescent="0.2">
      <c r="O55520" s="152"/>
      <c r="P55520" s="2"/>
    </row>
    <row r="55521" spans="15:16" x14ac:dyDescent="0.2">
      <c r="O55521" s="152"/>
      <c r="P55521" s="2"/>
    </row>
    <row r="55522" spans="15:16" x14ac:dyDescent="0.2">
      <c r="O55522" s="152"/>
      <c r="P55522" s="2"/>
    </row>
    <row r="55523" spans="15:16" x14ac:dyDescent="0.2">
      <c r="O55523" s="152"/>
      <c r="P55523" s="2"/>
    </row>
    <row r="55524" spans="15:16" x14ac:dyDescent="0.2">
      <c r="O55524" s="152"/>
      <c r="P55524" s="2"/>
    </row>
    <row r="55525" spans="15:16" x14ac:dyDescent="0.2">
      <c r="O55525" s="152"/>
      <c r="P55525" s="2"/>
    </row>
    <row r="55526" spans="15:16" x14ac:dyDescent="0.2">
      <c r="O55526" s="152"/>
      <c r="P55526" s="2"/>
    </row>
    <row r="55527" spans="15:16" x14ac:dyDescent="0.2">
      <c r="O55527" s="152"/>
      <c r="P55527" s="2"/>
    </row>
    <row r="55528" spans="15:16" x14ac:dyDescent="0.2">
      <c r="O55528" s="152"/>
      <c r="P55528" s="2"/>
    </row>
    <row r="55529" spans="15:16" x14ac:dyDescent="0.2">
      <c r="O55529" s="152"/>
      <c r="P55529" s="2"/>
    </row>
    <row r="55530" spans="15:16" x14ac:dyDescent="0.2">
      <c r="O55530" s="152"/>
      <c r="P55530" s="2"/>
    </row>
    <row r="55531" spans="15:16" x14ac:dyDescent="0.2">
      <c r="O55531" s="152"/>
      <c r="P55531" s="2"/>
    </row>
    <row r="55532" spans="15:16" x14ac:dyDescent="0.2">
      <c r="O55532" s="152"/>
      <c r="P55532" s="2"/>
    </row>
    <row r="55533" spans="15:16" x14ac:dyDescent="0.2">
      <c r="O55533" s="152"/>
      <c r="P55533" s="2"/>
    </row>
    <row r="55534" spans="15:16" x14ac:dyDescent="0.2">
      <c r="O55534" s="152"/>
      <c r="P55534" s="2"/>
    </row>
    <row r="55535" spans="15:16" x14ac:dyDescent="0.2">
      <c r="O55535" s="152"/>
      <c r="P55535" s="2"/>
    </row>
    <row r="55536" spans="15:16" x14ac:dyDescent="0.2">
      <c r="O55536" s="152"/>
      <c r="P55536" s="2"/>
    </row>
    <row r="55537" spans="15:16" x14ac:dyDescent="0.2">
      <c r="O55537" s="152"/>
      <c r="P55537" s="2"/>
    </row>
    <row r="55538" spans="15:16" x14ac:dyDescent="0.2">
      <c r="O55538" s="152"/>
      <c r="P55538" s="2"/>
    </row>
    <row r="55539" spans="15:16" x14ac:dyDescent="0.2">
      <c r="O55539" s="152"/>
      <c r="P55539" s="2"/>
    </row>
    <row r="55540" spans="15:16" x14ac:dyDescent="0.2">
      <c r="O55540" s="152"/>
      <c r="P55540" s="2"/>
    </row>
    <row r="55541" spans="15:16" x14ac:dyDescent="0.2">
      <c r="O55541" s="152"/>
      <c r="P55541" s="2"/>
    </row>
    <row r="55542" spans="15:16" x14ac:dyDescent="0.2">
      <c r="O55542" s="152"/>
      <c r="P55542" s="2"/>
    </row>
    <row r="55543" spans="15:16" x14ac:dyDescent="0.2">
      <c r="O55543" s="152"/>
      <c r="P55543" s="2"/>
    </row>
    <row r="55544" spans="15:16" x14ac:dyDescent="0.2">
      <c r="O55544" s="152"/>
      <c r="P55544" s="2"/>
    </row>
    <row r="55545" spans="15:16" x14ac:dyDescent="0.2">
      <c r="O55545" s="152"/>
      <c r="P55545" s="2"/>
    </row>
    <row r="55546" spans="15:16" x14ac:dyDescent="0.2">
      <c r="O55546" s="152"/>
      <c r="P55546" s="2"/>
    </row>
    <row r="55547" spans="15:16" x14ac:dyDescent="0.2">
      <c r="O55547" s="152"/>
      <c r="P55547" s="2"/>
    </row>
    <row r="55548" spans="15:16" x14ac:dyDescent="0.2">
      <c r="O55548" s="152"/>
      <c r="P55548" s="2"/>
    </row>
    <row r="55549" spans="15:16" x14ac:dyDescent="0.2">
      <c r="O55549" s="152"/>
      <c r="P55549" s="2"/>
    </row>
    <row r="55550" spans="15:16" x14ac:dyDescent="0.2">
      <c r="O55550" s="152"/>
      <c r="P55550" s="2"/>
    </row>
    <row r="55551" spans="15:16" x14ac:dyDescent="0.2">
      <c r="O55551" s="152"/>
      <c r="P55551" s="2"/>
    </row>
    <row r="55552" spans="15:16" x14ac:dyDescent="0.2">
      <c r="O55552" s="152"/>
      <c r="P55552" s="2"/>
    </row>
    <row r="55553" spans="15:16" x14ac:dyDescent="0.2">
      <c r="O55553" s="152"/>
      <c r="P55553" s="2"/>
    </row>
    <row r="55554" spans="15:16" x14ac:dyDescent="0.2">
      <c r="O55554" s="152"/>
      <c r="P55554" s="2"/>
    </row>
    <row r="55555" spans="15:16" x14ac:dyDescent="0.2">
      <c r="O55555" s="152"/>
      <c r="P55555" s="2"/>
    </row>
    <row r="55556" spans="15:16" x14ac:dyDescent="0.2">
      <c r="O55556" s="152"/>
      <c r="P55556" s="2"/>
    </row>
    <row r="55557" spans="15:16" x14ac:dyDescent="0.2">
      <c r="O55557" s="152"/>
      <c r="P55557" s="2"/>
    </row>
    <row r="55558" spans="15:16" x14ac:dyDescent="0.2">
      <c r="O55558" s="152"/>
      <c r="P55558" s="2"/>
    </row>
    <row r="55559" spans="15:16" x14ac:dyDescent="0.2">
      <c r="O55559" s="152"/>
      <c r="P55559" s="2"/>
    </row>
    <row r="55560" spans="15:16" x14ac:dyDescent="0.2">
      <c r="O55560" s="152"/>
      <c r="P55560" s="2"/>
    </row>
    <row r="55561" spans="15:16" x14ac:dyDescent="0.2">
      <c r="O55561" s="152"/>
      <c r="P55561" s="2"/>
    </row>
    <row r="55562" spans="15:16" x14ac:dyDescent="0.2">
      <c r="O55562" s="152"/>
      <c r="P55562" s="2"/>
    </row>
    <row r="55563" spans="15:16" x14ac:dyDescent="0.2">
      <c r="O55563" s="152"/>
      <c r="P55563" s="2"/>
    </row>
    <row r="55564" spans="15:16" x14ac:dyDescent="0.2">
      <c r="O55564" s="152"/>
      <c r="P55564" s="2"/>
    </row>
    <row r="55565" spans="15:16" x14ac:dyDescent="0.2">
      <c r="O55565" s="152"/>
      <c r="P55565" s="2"/>
    </row>
    <row r="55566" spans="15:16" x14ac:dyDescent="0.2">
      <c r="O55566" s="152"/>
      <c r="P55566" s="2"/>
    </row>
    <row r="55567" spans="15:16" x14ac:dyDescent="0.2">
      <c r="O55567" s="152"/>
      <c r="P55567" s="2"/>
    </row>
    <row r="55568" spans="15:16" x14ac:dyDescent="0.2">
      <c r="O55568" s="152"/>
      <c r="P55568" s="2"/>
    </row>
    <row r="55569" spans="15:16" x14ac:dyDescent="0.2">
      <c r="O55569" s="152"/>
      <c r="P55569" s="2"/>
    </row>
    <row r="55570" spans="15:16" x14ac:dyDescent="0.2">
      <c r="O55570" s="152"/>
      <c r="P55570" s="2"/>
    </row>
    <row r="55571" spans="15:16" x14ac:dyDescent="0.2">
      <c r="O55571" s="152"/>
      <c r="P55571" s="2"/>
    </row>
    <row r="55572" spans="15:16" x14ac:dyDescent="0.2">
      <c r="O55572" s="152"/>
      <c r="P55572" s="2"/>
    </row>
    <row r="55573" spans="15:16" x14ac:dyDescent="0.2">
      <c r="O55573" s="152"/>
      <c r="P55573" s="2"/>
    </row>
    <row r="55574" spans="15:16" x14ac:dyDescent="0.2">
      <c r="O55574" s="152"/>
      <c r="P55574" s="2"/>
    </row>
    <row r="55575" spans="15:16" x14ac:dyDescent="0.2">
      <c r="O55575" s="152"/>
      <c r="P55575" s="2"/>
    </row>
    <row r="55576" spans="15:16" x14ac:dyDescent="0.2">
      <c r="O55576" s="152"/>
      <c r="P55576" s="2"/>
    </row>
    <row r="55577" spans="15:16" x14ac:dyDescent="0.2">
      <c r="O55577" s="152"/>
      <c r="P55577" s="2"/>
    </row>
    <row r="55578" spans="15:16" x14ac:dyDescent="0.2">
      <c r="O55578" s="152"/>
      <c r="P55578" s="2"/>
    </row>
    <row r="55579" spans="15:16" x14ac:dyDescent="0.2">
      <c r="O55579" s="152"/>
      <c r="P55579" s="2"/>
    </row>
    <row r="55580" spans="15:16" x14ac:dyDescent="0.2">
      <c r="O55580" s="152"/>
      <c r="P55580" s="2"/>
    </row>
    <row r="55581" spans="15:16" x14ac:dyDescent="0.2">
      <c r="O55581" s="152"/>
      <c r="P55581" s="2"/>
    </row>
    <row r="55582" spans="15:16" x14ac:dyDescent="0.2">
      <c r="O55582" s="152"/>
      <c r="P55582" s="2"/>
    </row>
    <row r="55583" spans="15:16" x14ac:dyDescent="0.2">
      <c r="O55583" s="152"/>
      <c r="P55583" s="2"/>
    </row>
    <row r="55584" spans="15:16" x14ac:dyDescent="0.2">
      <c r="O55584" s="152"/>
      <c r="P55584" s="2"/>
    </row>
    <row r="55585" spans="15:16" x14ac:dyDescent="0.2">
      <c r="O55585" s="152"/>
      <c r="P55585" s="2"/>
    </row>
    <row r="55586" spans="15:16" x14ac:dyDescent="0.2">
      <c r="O55586" s="152"/>
      <c r="P55586" s="2"/>
    </row>
    <row r="55587" spans="15:16" x14ac:dyDescent="0.2">
      <c r="O55587" s="152"/>
      <c r="P55587" s="2"/>
    </row>
    <row r="55588" spans="15:16" x14ac:dyDescent="0.2">
      <c r="O55588" s="152"/>
      <c r="P55588" s="2"/>
    </row>
    <row r="55589" spans="15:16" x14ac:dyDescent="0.2">
      <c r="O55589" s="152"/>
      <c r="P55589" s="2"/>
    </row>
    <row r="55590" spans="15:16" x14ac:dyDescent="0.2">
      <c r="O55590" s="152"/>
      <c r="P55590" s="2"/>
    </row>
    <row r="55591" spans="15:16" x14ac:dyDescent="0.2">
      <c r="O55591" s="152"/>
      <c r="P55591" s="2"/>
    </row>
    <row r="55592" spans="15:16" x14ac:dyDescent="0.2">
      <c r="O55592" s="152"/>
      <c r="P55592" s="2"/>
    </row>
    <row r="55593" spans="15:16" x14ac:dyDescent="0.2">
      <c r="O55593" s="152"/>
      <c r="P55593" s="2"/>
    </row>
    <row r="55594" spans="15:16" x14ac:dyDescent="0.2">
      <c r="O55594" s="152"/>
      <c r="P55594" s="2"/>
    </row>
    <row r="55595" spans="15:16" x14ac:dyDescent="0.2">
      <c r="O55595" s="152"/>
      <c r="P55595" s="2"/>
    </row>
    <row r="55596" spans="15:16" x14ac:dyDescent="0.2">
      <c r="O55596" s="152"/>
      <c r="P55596" s="2"/>
    </row>
    <row r="55597" spans="15:16" x14ac:dyDescent="0.2">
      <c r="O55597" s="152"/>
      <c r="P55597" s="2"/>
    </row>
    <row r="55598" spans="15:16" x14ac:dyDescent="0.2">
      <c r="O55598" s="152"/>
      <c r="P55598" s="2"/>
    </row>
    <row r="55599" spans="15:16" x14ac:dyDescent="0.2">
      <c r="O55599" s="152"/>
      <c r="P55599" s="2"/>
    </row>
    <row r="55600" spans="15:16" x14ac:dyDescent="0.2">
      <c r="O55600" s="152"/>
      <c r="P55600" s="2"/>
    </row>
    <row r="55601" spans="15:16" x14ac:dyDescent="0.2">
      <c r="O55601" s="152"/>
      <c r="P55601" s="2"/>
    </row>
    <row r="55602" spans="15:16" x14ac:dyDescent="0.2">
      <c r="O55602" s="152"/>
      <c r="P55602" s="2"/>
    </row>
    <row r="55603" spans="15:16" x14ac:dyDescent="0.2">
      <c r="O55603" s="152"/>
      <c r="P55603" s="2"/>
    </row>
    <row r="55604" spans="15:16" x14ac:dyDescent="0.2">
      <c r="O55604" s="152"/>
      <c r="P55604" s="2"/>
    </row>
    <row r="55605" spans="15:16" x14ac:dyDescent="0.2">
      <c r="O55605" s="152"/>
      <c r="P55605" s="2"/>
    </row>
    <row r="55606" spans="15:16" x14ac:dyDescent="0.2">
      <c r="O55606" s="152"/>
      <c r="P55606" s="2"/>
    </row>
    <row r="55607" spans="15:16" x14ac:dyDescent="0.2">
      <c r="O55607" s="152"/>
      <c r="P55607" s="2"/>
    </row>
    <row r="55608" spans="15:16" x14ac:dyDescent="0.2">
      <c r="O55608" s="152"/>
      <c r="P55608" s="2"/>
    </row>
    <row r="55609" spans="15:16" x14ac:dyDescent="0.2">
      <c r="O55609" s="152"/>
      <c r="P55609" s="2"/>
    </row>
    <row r="55610" spans="15:16" x14ac:dyDescent="0.2">
      <c r="O55610" s="152"/>
      <c r="P55610" s="2"/>
    </row>
    <row r="55611" spans="15:16" x14ac:dyDescent="0.2">
      <c r="O55611" s="152"/>
      <c r="P55611" s="2"/>
    </row>
    <row r="55612" spans="15:16" x14ac:dyDescent="0.2">
      <c r="O55612" s="152"/>
      <c r="P55612" s="2"/>
    </row>
    <row r="55613" spans="15:16" x14ac:dyDescent="0.2">
      <c r="O55613" s="152"/>
      <c r="P55613" s="2"/>
    </row>
    <row r="55614" spans="15:16" x14ac:dyDescent="0.2">
      <c r="O55614" s="152"/>
      <c r="P55614" s="2"/>
    </row>
    <row r="55615" spans="15:16" x14ac:dyDescent="0.2">
      <c r="O55615" s="152"/>
      <c r="P55615" s="2"/>
    </row>
    <row r="55616" spans="15:16" x14ac:dyDescent="0.2">
      <c r="O55616" s="152"/>
      <c r="P55616" s="2"/>
    </row>
    <row r="55617" spans="15:16" x14ac:dyDescent="0.2">
      <c r="O55617" s="152"/>
      <c r="P55617" s="2"/>
    </row>
    <row r="55618" spans="15:16" x14ac:dyDescent="0.2">
      <c r="O55618" s="152"/>
      <c r="P55618" s="2"/>
    </row>
    <row r="55619" spans="15:16" x14ac:dyDescent="0.2">
      <c r="O55619" s="152"/>
      <c r="P55619" s="2"/>
    </row>
    <row r="55620" spans="15:16" x14ac:dyDescent="0.2">
      <c r="O55620" s="152"/>
      <c r="P55620" s="2"/>
    </row>
    <row r="55621" spans="15:16" x14ac:dyDescent="0.2">
      <c r="O55621" s="152"/>
      <c r="P55621" s="2"/>
    </row>
    <row r="55622" spans="15:16" x14ac:dyDescent="0.2">
      <c r="O55622" s="152"/>
      <c r="P55622" s="2"/>
    </row>
    <row r="55623" spans="15:16" x14ac:dyDescent="0.2">
      <c r="O55623" s="152"/>
      <c r="P55623" s="2"/>
    </row>
    <row r="55624" spans="15:16" x14ac:dyDescent="0.2">
      <c r="O55624" s="152"/>
      <c r="P55624" s="2"/>
    </row>
    <row r="55625" spans="15:16" x14ac:dyDescent="0.2">
      <c r="O55625" s="152"/>
      <c r="P55625" s="2"/>
    </row>
    <row r="55626" spans="15:16" x14ac:dyDescent="0.2">
      <c r="O55626" s="152"/>
      <c r="P55626" s="2"/>
    </row>
    <row r="55627" spans="15:16" x14ac:dyDescent="0.2">
      <c r="O55627" s="152"/>
      <c r="P55627" s="2"/>
    </row>
    <row r="55628" spans="15:16" x14ac:dyDescent="0.2">
      <c r="O55628" s="152"/>
      <c r="P55628" s="2"/>
    </row>
    <row r="55629" spans="15:16" x14ac:dyDescent="0.2">
      <c r="O55629" s="152"/>
      <c r="P55629" s="2"/>
    </row>
    <row r="55630" spans="15:16" x14ac:dyDescent="0.2">
      <c r="O55630" s="152"/>
      <c r="P55630" s="2"/>
    </row>
    <row r="55631" spans="15:16" x14ac:dyDescent="0.2">
      <c r="O55631" s="152"/>
      <c r="P55631" s="2"/>
    </row>
    <row r="55632" spans="15:16" x14ac:dyDescent="0.2">
      <c r="O55632" s="152"/>
      <c r="P55632" s="2"/>
    </row>
    <row r="55633" spans="15:16" x14ac:dyDescent="0.2">
      <c r="O55633" s="152"/>
      <c r="P55633" s="2"/>
    </row>
    <row r="55634" spans="15:16" x14ac:dyDescent="0.2">
      <c r="O55634" s="152"/>
      <c r="P55634" s="2"/>
    </row>
    <row r="55635" spans="15:16" x14ac:dyDescent="0.2">
      <c r="O55635" s="152"/>
      <c r="P55635" s="2"/>
    </row>
    <row r="55636" spans="15:16" x14ac:dyDescent="0.2">
      <c r="O55636" s="152"/>
      <c r="P55636" s="2"/>
    </row>
    <row r="55637" spans="15:16" x14ac:dyDescent="0.2">
      <c r="O55637" s="152"/>
      <c r="P55637" s="2"/>
    </row>
    <row r="55638" spans="15:16" x14ac:dyDescent="0.2">
      <c r="O55638" s="152"/>
      <c r="P55638" s="2"/>
    </row>
    <row r="55639" spans="15:16" x14ac:dyDescent="0.2">
      <c r="O55639" s="152"/>
      <c r="P55639" s="2"/>
    </row>
    <row r="55640" spans="15:16" x14ac:dyDescent="0.2">
      <c r="O55640" s="152"/>
      <c r="P55640" s="2"/>
    </row>
    <row r="55641" spans="15:16" x14ac:dyDescent="0.2">
      <c r="O55641" s="152"/>
      <c r="P55641" s="2"/>
    </row>
    <row r="55642" spans="15:16" x14ac:dyDescent="0.2">
      <c r="O55642" s="152"/>
      <c r="P55642" s="2"/>
    </row>
    <row r="55643" spans="15:16" x14ac:dyDescent="0.2">
      <c r="O55643" s="152"/>
      <c r="P55643" s="2"/>
    </row>
    <row r="55644" spans="15:16" x14ac:dyDescent="0.2">
      <c r="O55644" s="152"/>
      <c r="P55644" s="2"/>
    </row>
    <row r="55645" spans="15:16" x14ac:dyDescent="0.2">
      <c r="O55645" s="152"/>
      <c r="P55645" s="2"/>
    </row>
    <row r="55646" spans="15:16" x14ac:dyDescent="0.2">
      <c r="O55646" s="152"/>
      <c r="P55646" s="2"/>
    </row>
    <row r="55647" spans="15:16" x14ac:dyDescent="0.2">
      <c r="O55647" s="152"/>
      <c r="P55647" s="2"/>
    </row>
    <row r="55648" spans="15:16" x14ac:dyDescent="0.2">
      <c r="O55648" s="152"/>
      <c r="P55648" s="2"/>
    </row>
    <row r="55649" spans="15:16" x14ac:dyDescent="0.2">
      <c r="O55649" s="152"/>
      <c r="P55649" s="2"/>
    </row>
    <row r="55650" spans="15:16" x14ac:dyDescent="0.2">
      <c r="O55650" s="152"/>
      <c r="P55650" s="2"/>
    </row>
    <row r="55651" spans="15:16" x14ac:dyDescent="0.2">
      <c r="O55651" s="152"/>
      <c r="P55651" s="2"/>
    </row>
    <row r="55652" spans="15:16" x14ac:dyDescent="0.2">
      <c r="O55652" s="152"/>
      <c r="P55652" s="2"/>
    </row>
    <row r="55653" spans="15:16" x14ac:dyDescent="0.2">
      <c r="O55653" s="152"/>
      <c r="P55653" s="2"/>
    </row>
    <row r="55654" spans="15:16" x14ac:dyDescent="0.2">
      <c r="O55654" s="152"/>
      <c r="P55654" s="2"/>
    </row>
    <row r="55655" spans="15:16" x14ac:dyDescent="0.2">
      <c r="O55655" s="152"/>
      <c r="P55655" s="2"/>
    </row>
    <row r="55656" spans="15:16" x14ac:dyDescent="0.2">
      <c r="O55656" s="152"/>
      <c r="P55656" s="2"/>
    </row>
    <row r="55657" spans="15:16" x14ac:dyDescent="0.2">
      <c r="O55657" s="152"/>
      <c r="P55657" s="2"/>
    </row>
    <row r="55658" spans="15:16" x14ac:dyDescent="0.2">
      <c r="O55658" s="152"/>
      <c r="P55658" s="2"/>
    </row>
    <row r="55659" spans="15:16" x14ac:dyDescent="0.2">
      <c r="O55659" s="152"/>
      <c r="P55659" s="2"/>
    </row>
    <row r="55660" spans="15:16" x14ac:dyDescent="0.2">
      <c r="O55660" s="152"/>
      <c r="P55660" s="2"/>
    </row>
    <row r="55661" spans="15:16" x14ac:dyDescent="0.2">
      <c r="O55661" s="152"/>
      <c r="P55661" s="2"/>
    </row>
    <row r="55662" spans="15:16" x14ac:dyDescent="0.2">
      <c r="O55662" s="152"/>
      <c r="P55662" s="2"/>
    </row>
    <row r="55663" spans="15:16" x14ac:dyDescent="0.2">
      <c r="O55663" s="152"/>
      <c r="P55663" s="2"/>
    </row>
    <row r="55664" spans="15:16" x14ac:dyDescent="0.2">
      <c r="O55664" s="152"/>
      <c r="P55664" s="2"/>
    </row>
    <row r="55665" spans="15:16" x14ac:dyDescent="0.2">
      <c r="O55665" s="152"/>
      <c r="P55665" s="2"/>
    </row>
    <row r="55666" spans="15:16" x14ac:dyDescent="0.2">
      <c r="O55666" s="152"/>
      <c r="P55666" s="2"/>
    </row>
    <row r="55667" spans="15:16" x14ac:dyDescent="0.2">
      <c r="O55667" s="152"/>
      <c r="P55667" s="2"/>
    </row>
    <row r="55668" spans="15:16" x14ac:dyDescent="0.2">
      <c r="O55668" s="152"/>
      <c r="P55668" s="2"/>
    </row>
    <row r="55669" spans="15:16" x14ac:dyDescent="0.2">
      <c r="O55669" s="152"/>
      <c r="P55669" s="2"/>
    </row>
    <row r="55670" spans="15:16" x14ac:dyDescent="0.2">
      <c r="O55670" s="152"/>
      <c r="P55670" s="2"/>
    </row>
    <row r="55671" spans="15:16" x14ac:dyDescent="0.2">
      <c r="O55671" s="152"/>
      <c r="P55671" s="2"/>
    </row>
    <row r="55672" spans="15:16" x14ac:dyDescent="0.2">
      <c r="O55672" s="152"/>
      <c r="P55672" s="2"/>
    </row>
    <row r="55673" spans="15:16" x14ac:dyDescent="0.2">
      <c r="O55673" s="152"/>
      <c r="P55673" s="2"/>
    </row>
    <row r="55674" spans="15:16" x14ac:dyDescent="0.2">
      <c r="O55674" s="152"/>
      <c r="P55674" s="2"/>
    </row>
    <row r="55675" spans="15:16" x14ac:dyDescent="0.2">
      <c r="O55675" s="152"/>
      <c r="P55675" s="2"/>
    </row>
    <row r="55676" spans="15:16" x14ac:dyDescent="0.2">
      <c r="O55676" s="152"/>
      <c r="P55676" s="2"/>
    </row>
    <row r="55677" spans="15:16" x14ac:dyDescent="0.2">
      <c r="O55677" s="152"/>
      <c r="P55677" s="2"/>
    </row>
    <row r="55678" spans="15:16" x14ac:dyDescent="0.2">
      <c r="O55678" s="152"/>
      <c r="P55678" s="2"/>
    </row>
    <row r="55679" spans="15:16" x14ac:dyDescent="0.2">
      <c r="O55679" s="152"/>
      <c r="P55679" s="2"/>
    </row>
    <row r="55680" spans="15:16" x14ac:dyDescent="0.2">
      <c r="O55680" s="152"/>
      <c r="P55680" s="2"/>
    </row>
    <row r="55681" spans="15:16" x14ac:dyDescent="0.2">
      <c r="O55681" s="152"/>
      <c r="P55681" s="2"/>
    </row>
    <row r="55682" spans="15:16" x14ac:dyDescent="0.2">
      <c r="O55682" s="152"/>
      <c r="P55682" s="2"/>
    </row>
    <row r="55683" spans="15:16" x14ac:dyDescent="0.2">
      <c r="O55683" s="152"/>
      <c r="P55683" s="2"/>
    </row>
    <row r="55684" spans="15:16" x14ac:dyDescent="0.2">
      <c r="O55684" s="152"/>
      <c r="P55684" s="2"/>
    </row>
    <row r="55685" spans="15:16" x14ac:dyDescent="0.2">
      <c r="O55685" s="152"/>
      <c r="P55685" s="2"/>
    </row>
    <row r="55686" spans="15:16" x14ac:dyDescent="0.2">
      <c r="O55686" s="152"/>
      <c r="P55686" s="2"/>
    </row>
    <row r="55687" spans="15:16" x14ac:dyDescent="0.2">
      <c r="O55687" s="152"/>
      <c r="P55687" s="2"/>
    </row>
    <row r="55688" spans="15:16" x14ac:dyDescent="0.2">
      <c r="O55688" s="152"/>
      <c r="P55688" s="2"/>
    </row>
    <row r="55689" spans="15:16" x14ac:dyDescent="0.2">
      <c r="O55689" s="152"/>
      <c r="P55689" s="2"/>
    </row>
    <row r="55690" spans="15:16" x14ac:dyDescent="0.2">
      <c r="O55690" s="152"/>
      <c r="P55690" s="2"/>
    </row>
    <row r="55691" spans="15:16" x14ac:dyDescent="0.2">
      <c r="O55691" s="152"/>
      <c r="P55691" s="2"/>
    </row>
    <row r="55692" spans="15:16" x14ac:dyDescent="0.2">
      <c r="O55692" s="152"/>
      <c r="P55692" s="2"/>
    </row>
    <row r="55693" spans="15:16" x14ac:dyDescent="0.2">
      <c r="O55693" s="152"/>
      <c r="P55693" s="2"/>
    </row>
    <row r="55694" spans="15:16" x14ac:dyDescent="0.2">
      <c r="O55694" s="152"/>
      <c r="P55694" s="2"/>
    </row>
    <row r="55695" spans="15:16" x14ac:dyDescent="0.2">
      <c r="O55695" s="152"/>
      <c r="P55695" s="2"/>
    </row>
    <row r="55696" spans="15:16" x14ac:dyDescent="0.2">
      <c r="O55696" s="152"/>
      <c r="P55696" s="2"/>
    </row>
    <row r="55697" spans="15:16" x14ac:dyDescent="0.2">
      <c r="O55697" s="152"/>
      <c r="P55697" s="2"/>
    </row>
    <row r="55698" spans="15:16" x14ac:dyDescent="0.2">
      <c r="O55698" s="152"/>
      <c r="P55698" s="2"/>
    </row>
    <row r="55699" spans="15:16" x14ac:dyDescent="0.2">
      <c r="O55699" s="152"/>
      <c r="P55699" s="2"/>
    </row>
    <row r="55700" spans="15:16" x14ac:dyDescent="0.2">
      <c r="O55700" s="152"/>
      <c r="P55700" s="2"/>
    </row>
    <row r="55701" spans="15:16" x14ac:dyDescent="0.2">
      <c r="O55701" s="152"/>
      <c r="P55701" s="2"/>
    </row>
    <row r="55702" spans="15:16" x14ac:dyDescent="0.2">
      <c r="O55702" s="152"/>
      <c r="P55702" s="2"/>
    </row>
    <row r="55703" spans="15:16" x14ac:dyDescent="0.2">
      <c r="O55703" s="152"/>
      <c r="P55703" s="2"/>
    </row>
    <row r="55704" spans="15:16" x14ac:dyDescent="0.2">
      <c r="O55704" s="152"/>
      <c r="P55704" s="2"/>
    </row>
    <row r="55705" spans="15:16" x14ac:dyDescent="0.2">
      <c r="O55705" s="152"/>
      <c r="P55705" s="2"/>
    </row>
    <row r="55706" spans="15:16" x14ac:dyDescent="0.2">
      <c r="O55706" s="152"/>
      <c r="P55706" s="2"/>
    </row>
    <row r="55707" spans="15:16" x14ac:dyDescent="0.2">
      <c r="O55707" s="152"/>
      <c r="P55707" s="2"/>
    </row>
    <row r="55708" spans="15:16" x14ac:dyDescent="0.2">
      <c r="O55708" s="152"/>
      <c r="P55708" s="2"/>
    </row>
    <row r="55709" spans="15:16" x14ac:dyDescent="0.2">
      <c r="O55709" s="152"/>
      <c r="P55709" s="2"/>
    </row>
    <row r="55710" spans="15:16" x14ac:dyDescent="0.2">
      <c r="O55710" s="152"/>
      <c r="P55710" s="2"/>
    </row>
    <row r="55711" spans="15:16" x14ac:dyDescent="0.2">
      <c r="O55711" s="152"/>
      <c r="P55711" s="2"/>
    </row>
    <row r="55712" spans="15:16" x14ac:dyDescent="0.2">
      <c r="O55712" s="152"/>
      <c r="P55712" s="2"/>
    </row>
    <row r="55713" spans="15:16" x14ac:dyDescent="0.2">
      <c r="O55713" s="152"/>
      <c r="P55713" s="2"/>
    </row>
    <row r="55714" spans="15:16" x14ac:dyDescent="0.2">
      <c r="O55714" s="152"/>
      <c r="P55714" s="2"/>
    </row>
    <row r="55715" spans="15:16" x14ac:dyDescent="0.2">
      <c r="O55715" s="152"/>
      <c r="P55715" s="2"/>
    </row>
    <row r="55716" spans="15:16" x14ac:dyDescent="0.2">
      <c r="O55716" s="152"/>
      <c r="P55716" s="2"/>
    </row>
    <row r="55717" spans="15:16" x14ac:dyDescent="0.2">
      <c r="O55717" s="152"/>
      <c r="P55717" s="2"/>
    </row>
    <row r="55718" spans="15:16" x14ac:dyDescent="0.2">
      <c r="O55718" s="152"/>
      <c r="P55718" s="2"/>
    </row>
    <row r="55719" spans="15:16" x14ac:dyDescent="0.2">
      <c r="O55719" s="152"/>
      <c r="P55719" s="2"/>
    </row>
    <row r="55720" spans="15:16" x14ac:dyDescent="0.2">
      <c r="O55720" s="152"/>
      <c r="P55720" s="2"/>
    </row>
    <row r="55721" spans="15:16" x14ac:dyDescent="0.2">
      <c r="O55721" s="152"/>
      <c r="P55721" s="2"/>
    </row>
    <row r="55722" spans="15:16" x14ac:dyDescent="0.2">
      <c r="O55722" s="152"/>
      <c r="P55722" s="2"/>
    </row>
    <row r="55723" spans="15:16" x14ac:dyDescent="0.2">
      <c r="O55723" s="152"/>
      <c r="P55723" s="2"/>
    </row>
    <row r="55724" spans="15:16" x14ac:dyDescent="0.2">
      <c r="O55724" s="152"/>
      <c r="P55724" s="2"/>
    </row>
    <row r="55725" spans="15:16" x14ac:dyDescent="0.2">
      <c r="O55725" s="152"/>
      <c r="P55725" s="2"/>
    </row>
    <row r="55726" spans="15:16" x14ac:dyDescent="0.2">
      <c r="O55726" s="152"/>
      <c r="P55726" s="2"/>
    </row>
    <row r="55727" spans="15:16" x14ac:dyDescent="0.2">
      <c r="O55727" s="152"/>
      <c r="P55727" s="2"/>
    </row>
    <row r="55728" spans="15:16" x14ac:dyDescent="0.2">
      <c r="O55728" s="152"/>
      <c r="P55728" s="2"/>
    </row>
    <row r="55729" spans="15:16" x14ac:dyDescent="0.2">
      <c r="O55729" s="152"/>
      <c r="P55729" s="2"/>
    </row>
    <row r="55730" spans="15:16" x14ac:dyDescent="0.2">
      <c r="O55730" s="152"/>
      <c r="P55730" s="2"/>
    </row>
    <row r="55731" spans="15:16" x14ac:dyDescent="0.2">
      <c r="O55731" s="152"/>
      <c r="P55731" s="2"/>
    </row>
    <row r="55732" spans="15:16" x14ac:dyDescent="0.2">
      <c r="O55732" s="152"/>
      <c r="P55732" s="2"/>
    </row>
    <row r="55733" spans="15:16" x14ac:dyDescent="0.2">
      <c r="O55733" s="152"/>
      <c r="P55733" s="2"/>
    </row>
    <row r="55734" spans="15:16" x14ac:dyDescent="0.2">
      <c r="O55734" s="152"/>
      <c r="P55734" s="2"/>
    </row>
    <row r="55735" spans="15:16" x14ac:dyDescent="0.2">
      <c r="O55735" s="152"/>
      <c r="P55735" s="2"/>
    </row>
    <row r="55736" spans="15:16" x14ac:dyDescent="0.2">
      <c r="O55736" s="152"/>
      <c r="P55736" s="2"/>
    </row>
    <row r="55737" spans="15:16" x14ac:dyDescent="0.2">
      <c r="O55737" s="152"/>
      <c r="P55737" s="2"/>
    </row>
    <row r="55738" spans="15:16" x14ac:dyDescent="0.2">
      <c r="O55738" s="152"/>
      <c r="P55738" s="2"/>
    </row>
    <row r="55739" spans="15:16" x14ac:dyDescent="0.2">
      <c r="O55739" s="152"/>
      <c r="P55739" s="2"/>
    </row>
    <row r="55740" spans="15:16" x14ac:dyDescent="0.2">
      <c r="O55740" s="152"/>
      <c r="P55740" s="2"/>
    </row>
    <row r="55741" spans="15:16" x14ac:dyDescent="0.2">
      <c r="O55741" s="152"/>
      <c r="P55741" s="2"/>
    </row>
    <row r="55742" spans="15:16" x14ac:dyDescent="0.2">
      <c r="O55742" s="152"/>
      <c r="P55742" s="2"/>
    </row>
    <row r="55743" spans="15:16" x14ac:dyDescent="0.2">
      <c r="O55743" s="152"/>
      <c r="P55743" s="2"/>
    </row>
    <row r="55744" spans="15:16" x14ac:dyDescent="0.2">
      <c r="O55744" s="152"/>
      <c r="P55744" s="2"/>
    </row>
    <row r="55745" spans="15:16" x14ac:dyDescent="0.2">
      <c r="O55745" s="152"/>
      <c r="P55745" s="2"/>
    </row>
    <row r="55746" spans="15:16" x14ac:dyDescent="0.2">
      <c r="O55746" s="152"/>
      <c r="P55746" s="2"/>
    </row>
    <row r="55747" spans="15:16" x14ac:dyDescent="0.2">
      <c r="O55747" s="152"/>
      <c r="P55747" s="2"/>
    </row>
    <row r="55748" spans="15:16" x14ac:dyDescent="0.2">
      <c r="O55748" s="152"/>
      <c r="P55748" s="2"/>
    </row>
    <row r="55749" spans="15:16" x14ac:dyDescent="0.2">
      <c r="O55749" s="152"/>
      <c r="P55749" s="2"/>
    </row>
    <row r="55750" spans="15:16" x14ac:dyDescent="0.2">
      <c r="O55750" s="152"/>
      <c r="P55750" s="2"/>
    </row>
    <row r="55751" spans="15:16" x14ac:dyDescent="0.2">
      <c r="O55751" s="152"/>
      <c r="P55751" s="2"/>
    </row>
    <row r="55752" spans="15:16" x14ac:dyDescent="0.2">
      <c r="O55752" s="152"/>
      <c r="P55752" s="2"/>
    </row>
    <row r="55753" spans="15:16" x14ac:dyDescent="0.2">
      <c r="O55753" s="152"/>
      <c r="P55753" s="2"/>
    </row>
    <row r="55754" spans="15:16" x14ac:dyDescent="0.2">
      <c r="O55754" s="152"/>
      <c r="P55754" s="2"/>
    </row>
    <row r="55755" spans="15:16" x14ac:dyDescent="0.2">
      <c r="O55755" s="152"/>
      <c r="P55755" s="2"/>
    </row>
    <row r="55756" spans="15:16" x14ac:dyDescent="0.2">
      <c r="O55756" s="152"/>
      <c r="P55756" s="2"/>
    </row>
    <row r="55757" spans="15:16" x14ac:dyDescent="0.2">
      <c r="O55757" s="152"/>
      <c r="P55757" s="2"/>
    </row>
    <row r="55758" spans="15:16" x14ac:dyDescent="0.2">
      <c r="O55758" s="152"/>
      <c r="P55758" s="2"/>
    </row>
    <row r="55759" spans="15:16" x14ac:dyDescent="0.2">
      <c r="O55759" s="152"/>
      <c r="P55759" s="2"/>
    </row>
    <row r="55760" spans="15:16" x14ac:dyDescent="0.2">
      <c r="O55760" s="152"/>
      <c r="P55760" s="2"/>
    </row>
    <row r="55761" spans="15:16" x14ac:dyDescent="0.2">
      <c r="O55761" s="152"/>
      <c r="P55761" s="2"/>
    </row>
    <row r="55762" spans="15:16" x14ac:dyDescent="0.2">
      <c r="O55762" s="152"/>
      <c r="P55762" s="2"/>
    </row>
    <row r="55763" spans="15:16" x14ac:dyDescent="0.2">
      <c r="O55763" s="152"/>
      <c r="P55763" s="2"/>
    </row>
    <row r="55764" spans="15:16" x14ac:dyDescent="0.2">
      <c r="O55764" s="152"/>
      <c r="P55764" s="2"/>
    </row>
    <row r="55765" spans="15:16" x14ac:dyDescent="0.2">
      <c r="O55765" s="152"/>
      <c r="P55765" s="2"/>
    </row>
    <row r="55766" spans="15:16" x14ac:dyDescent="0.2">
      <c r="O55766" s="152"/>
      <c r="P55766" s="2"/>
    </row>
    <row r="55767" spans="15:16" x14ac:dyDescent="0.2">
      <c r="O55767" s="152"/>
      <c r="P55767" s="2"/>
    </row>
    <row r="55768" spans="15:16" x14ac:dyDescent="0.2">
      <c r="O55768" s="152"/>
      <c r="P55768" s="2"/>
    </row>
    <row r="55769" spans="15:16" x14ac:dyDescent="0.2">
      <c r="O55769" s="152"/>
      <c r="P55769" s="2"/>
    </row>
    <row r="55770" spans="15:16" x14ac:dyDescent="0.2">
      <c r="O55770" s="152"/>
      <c r="P55770" s="2"/>
    </row>
    <row r="55771" spans="15:16" x14ac:dyDescent="0.2">
      <c r="O55771" s="152"/>
      <c r="P55771" s="2"/>
    </row>
    <row r="55772" spans="15:16" x14ac:dyDescent="0.2">
      <c r="O55772" s="152"/>
      <c r="P55772" s="2"/>
    </row>
    <row r="55773" spans="15:16" x14ac:dyDescent="0.2">
      <c r="O55773" s="152"/>
      <c r="P55773" s="2"/>
    </row>
    <row r="55774" spans="15:16" x14ac:dyDescent="0.2">
      <c r="O55774" s="152"/>
      <c r="P55774" s="2"/>
    </row>
    <row r="55775" spans="15:16" x14ac:dyDescent="0.2">
      <c r="O55775" s="152"/>
      <c r="P55775" s="2"/>
    </row>
    <row r="55776" spans="15:16" x14ac:dyDescent="0.2">
      <c r="O55776" s="152"/>
      <c r="P55776" s="2"/>
    </row>
    <row r="55777" spans="15:16" x14ac:dyDescent="0.2">
      <c r="O55777" s="152"/>
      <c r="P55777" s="2"/>
    </row>
    <row r="55778" spans="15:16" x14ac:dyDescent="0.2">
      <c r="O55778" s="152"/>
      <c r="P55778" s="2"/>
    </row>
    <row r="55779" spans="15:16" x14ac:dyDescent="0.2">
      <c r="O55779" s="152"/>
      <c r="P55779" s="2"/>
    </row>
    <row r="55780" spans="15:16" x14ac:dyDescent="0.2">
      <c r="O55780" s="152"/>
      <c r="P55780" s="2"/>
    </row>
    <row r="55781" spans="15:16" x14ac:dyDescent="0.2">
      <c r="O55781" s="152"/>
      <c r="P55781" s="2"/>
    </row>
    <row r="55782" spans="15:16" x14ac:dyDescent="0.2">
      <c r="O55782" s="152"/>
      <c r="P55782" s="2"/>
    </row>
    <row r="55783" spans="15:16" x14ac:dyDescent="0.2">
      <c r="O55783" s="152"/>
      <c r="P55783" s="2"/>
    </row>
    <row r="55784" spans="15:16" x14ac:dyDescent="0.2">
      <c r="O55784" s="152"/>
      <c r="P55784" s="2"/>
    </row>
    <row r="55785" spans="15:16" x14ac:dyDescent="0.2">
      <c r="O55785" s="152"/>
      <c r="P55785" s="2"/>
    </row>
    <row r="55786" spans="15:16" x14ac:dyDescent="0.2">
      <c r="O55786" s="152"/>
      <c r="P55786" s="2"/>
    </row>
    <row r="55787" spans="15:16" x14ac:dyDescent="0.2">
      <c r="O55787" s="152"/>
      <c r="P55787" s="2"/>
    </row>
    <row r="55788" spans="15:16" x14ac:dyDescent="0.2">
      <c r="O55788" s="152"/>
      <c r="P55788" s="2"/>
    </row>
    <row r="55789" spans="15:16" x14ac:dyDescent="0.2">
      <c r="O55789" s="152"/>
      <c r="P55789" s="2"/>
    </row>
    <row r="55790" spans="15:16" x14ac:dyDescent="0.2">
      <c r="O55790" s="152"/>
      <c r="P55790" s="2"/>
    </row>
    <row r="55791" spans="15:16" x14ac:dyDescent="0.2">
      <c r="O55791" s="152"/>
      <c r="P55791" s="2"/>
    </row>
    <row r="55792" spans="15:16" x14ac:dyDescent="0.2">
      <c r="O55792" s="152"/>
      <c r="P55792" s="2"/>
    </row>
    <row r="55793" spans="15:16" x14ac:dyDescent="0.2">
      <c r="O55793" s="152"/>
      <c r="P55793" s="2"/>
    </row>
    <row r="55794" spans="15:16" x14ac:dyDescent="0.2">
      <c r="O55794" s="152"/>
      <c r="P55794" s="2"/>
    </row>
    <row r="55795" spans="15:16" x14ac:dyDescent="0.2">
      <c r="O55795" s="152"/>
      <c r="P55795" s="2"/>
    </row>
    <row r="55796" spans="15:16" x14ac:dyDescent="0.2">
      <c r="O55796" s="152"/>
      <c r="P55796" s="2"/>
    </row>
    <row r="55797" spans="15:16" x14ac:dyDescent="0.2">
      <c r="O55797" s="152"/>
      <c r="P55797" s="2"/>
    </row>
    <row r="55798" spans="15:16" x14ac:dyDescent="0.2">
      <c r="O55798" s="152"/>
      <c r="P55798" s="2"/>
    </row>
    <row r="55799" spans="15:16" x14ac:dyDescent="0.2">
      <c r="O55799" s="152"/>
      <c r="P55799" s="2"/>
    </row>
    <row r="55800" spans="15:16" x14ac:dyDescent="0.2">
      <c r="O55800" s="152"/>
      <c r="P55800" s="2"/>
    </row>
    <row r="55801" spans="15:16" x14ac:dyDescent="0.2">
      <c r="O55801" s="152"/>
      <c r="P55801" s="2"/>
    </row>
    <row r="55802" spans="15:16" x14ac:dyDescent="0.2">
      <c r="O55802" s="152"/>
      <c r="P55802" s="2"/>
    </row>
    <row r="55803" spans="15:16" x14ac:dyDescent="0.2">
      <c r="O55803" s="152"/>
      <c r="P55803" s="2"/>
    </row>
    <row r="55804" spans="15:16" x14ac:dyDescent="0.2">
      <c r="O55804" s="152"/>
      <c r="P55804" s="2"/>
    </row>
    <row r="55805" spans="15:16" x14ac:dyDescent="0.2">
      <c r="O55805" s="152"/>
      <c r="P55805" s="2"/>
    </row>
    <row r="55806" spans="15:16" x14ac:dyDescent="0.2">
      <c r="O55806" s="152"/>
      <c r="P55806" s="2"/>
    </row>
    <row r="55807" spans="15:16" x14ac:dyDescent="0.2">
      <c r="O55807" s="152"/>
      <c r="P55807" s="2"/>
    </row>
    <row r="55808" spans="15:16" x14ac:dyDescent="0.2">
      <c r="O55808" s="152"/>
      <c r="P55808" s="2"/>
    </row>
    <row r="55809" spans="15:16" x14ac:dyDescent="0.2">
      <c r="O55809" s="152"/>
      <c r="P55809" s="2"/>
    </row>
    <row r="55810" spans="15:16" x14ac:dyDescent="0.2">
      <c r="O55810" s="152"/>
      <c r="P55810" s="2"/>
    </row>
    <row r="55811" spans="15:16" x14ac:dyDescent="0.2">
      <c r="O55811" s="152"/>
      <c r="P55811" s="2"/>
    </row>
    <row r="55812" spans="15:16" x14ac:dyDescent="0.2">
      <c r="O55812" s="152"/>
      <c r="P55812" s="2"/>
    </row>
    <row r="55813" spans="15:16" x14ac:dyDescent="0.2">
      <c r="O55813" s="152"/>
      <c r="P55813" s="2"/>
    </row>
    <row r="55814" spans="15:16" x14ac:dyDescent="0.2">
      <c r="O55814" s="152"/>
      <c r="P55814" s="2"/>
    </row>
    <row r="55815" spans="15:16" x14ac:dyDescent="0.2">
      <c r="O55815" s="152"/>
      <c r="P55815" s="2"/>
    </row>
    <row r="55816" spans="15:16" x14ac:dyDescent="0.2">
      <c r="O55816" s="152"/>
      <c r="P55816" s="2"/>
    </row>
    <row r="55817" spans="15:16" x14ac:dyDescent="0.2">
      <c r="O55817" s="152"/>
      <c r="P55817" s="2"/>
    </row>
    <row r="55818" spans="15:16" x14ac:dyDescent="0.2">
      <c r="O55818" s="152"/>
      <c r="P55818" s="2"/>
    </row>
    <row r="55819" spans="15:16" x14ac:dyDescent="0.2">
      <c r="O55819" s="152"/>
      <c r="P55819" s="2"/>
    </row>
    <row r="55820" spans="15:16" x14ac:dyDescent="0.2">
      <c r="O55820" s="152"/>
      <c r="P55820" s="2"/>
    </row>
    <row r="55821" spans="15:16" x14ac:dyDescent="0.2">
      <c r="O55821" s="152"/>
      <c r="P55821" s="2"/>
    </row>
    <row r="55822" spans="15:16" x14ac:dyDescent="0.2">
      <c r="O55822" s="152"/>
      <c r="P55822" s="2"/>
    </row>
    <row r="55823" spans="15:16" x14ac:dyDescent="0.2">
      <c r="O55823" s="152"/>
      <c r="P55823" s="2"/>
    </row>
    <row r="55824" spans="15:16" x14ac:dyDescent="0.2">
      <c r="O55824" s="152"/>
      <c r="P55824" s="2"/>
    </row>
    <row r="55825" spans="15:16" x14ac:dyDescent="0.2">
      <c r="O55825" s="152"/>
      <c r="P55825" s="2"/>
    </row>
    <row r="55826" spans="15:16" x14ac:dyDescent="0.2">
      <c r="O55826" s="152"/>
      <c r="P55826" s="2"/>
    </row>
    <row r="55827" spans="15:16" x14ac:dyDescent="0.2">
      <c r="O55827" s="152"/>
      <c r="P55827" s="2"/>
    </row>
    <row r="55828" spans="15:16" x14ac:dyDescent="0.2">
      <c r="O55828" s="152"/>
      <c r="P55828" s="2"/>
    </row>
    <row r="55829" spans="15:16" x14ac:dyDescent="0.2">
      <c r="O55829" s="152"/>
      <c r="P55829" s="2"/>
    </row>
    <row r="55830" spans="15:16" x14ac:dyDescent="0.2">
      <c r="O55830" s="152"/>
      <c r="P55830" s="2"/>
    </row>
    <row r="55831" spans="15:16" x14ac:dyDescent="0.2">
      <c r="O55831" s="152"/>
      <c r="P55831" s="2"/>
    </row>
    <row r="55832" spans="15:16" x14ac:dyDescent="0.2">
      <c r="O55832" s="152"/>
      <c r="P55832" s="2"/>
    </row>
    <row r="55833" spans="15:16" x14ac:dyDescent="0.2">
      <c r="O55833" s="152"/>
      <c r="P55833" s="2"/>
    </row>
    <row r="55834" spans="15:16" x14ac:dyDescent="0.2">
      <c r="O55834" s="152"/>
      <c r="P55834" s="2"/>
    </row>
    <row r="55835" spans="15:16" x14ac:dyDescent="0.2">
      <c r="O55835" s="152"/>
      <c r="P55835" s="2"/>
    </row>
    <row r="55836" spans="15:16" x14ac:dyDescent="0.2">
      <c r="O55836" s="152"/>
      <c r="P55836" s="2"/>
    </row>
    <row r="55837" spans="15:16" x14ac:dyDescent="0.2">
      <c r="O55837" s="152"/>
      <c r="P55837" s="2"/>
    </row>
    <row r="55838" spans="15:16" x14ac:dyDescent="0.2">
      <c r="O55838" s="152"/>
      <c r="P55838" s="2"/>
    </row>
    <row r="55839" spans="15:16" x14ac:dyDescent="0.2">
      <c r="O55839" s="152"/>
      <c r="P55839" s="2"/>
    </row>
    <row r="55840" spans="15:16" x14ac:dyDescent="0.2">
      <c r="O55840" s="152"/>
      <c r="P55840" s="2"/>
    </row>
    <row r="55841" spans="15:16" x14ac:dyDescent="0.2">
      <c r="O55841" s="152"/>
      <c r="P55841" s="2"/>
    </row>
    <row r="55842" spans="15:16" x14ac:dyDescent="0.2">
      <c r="O55842" s="152"/>
      <c r="P55842" s="2"/>
    </row>
    <row r="55843" spans="15:16" x14ac:dyDescent="0.2">
      <c r="O55843" s="152"/>
      <c r="P55843" s="2"/>
    </row>
    <row r="55844" spans="15:16" x14ac:dyDescent="0.2">
      <c r="O55844" s="152"/>
      <c r="P55844" s="2"/>
    </row>
    <row r="55845" spans="15:16" x14ac:dyDescent="0.2">
      <c r="O55845" s="152"/>
      <c r="P55845" s="2"/>
    </row>
    <row r="55846" spans="15:16" x14ac:dyDescent="0.2">
      <c r="O55846" s="152"/>
      <c r="P55846" s="2"/>
    </row>
    <row r="55847" spans="15:16" x14ac:dyDescent="0.2">
      <c r="O55847" s="152"/>
      <c r="P55847" s="2"/>
    </row>
    <row r="55848" spans="15:16" x14ac:dyDescent="0.2">
      <c r="O55848" s="152"/>
      <c r="P55848" s="2"/>
    </row>
    <row r="55849" spans="15:16" x14ac:dyDescent="0.2">
      <c r="O55849" s="152"/>
      <c r="P55849" s="2"/>
    </row>
    <row r="55850" spans="15:16" x14ac:dyDescent="0.2">
      <c r="O55850" s="152"/>
      <c r="P55850" s="2"/>
    </row>
    <row r="55851" spans="15:16" x14ac:dyDescent="0.2">
      <c r="O55851" s="152"/>
      <c r="P55851" s="2"/>
    </row>
    <row r="55852" spans="15:16" x14ac:dyDescent="0.2">
      <c r="O55852" s="152"/>
      <c r="P55852" s="2"/>
    </row>
    <row r="55853" spans="15:16" x14ac:dyDescent="0.2">
      <c r="O55853" s="152"/>
      <c r="P55853" s="2"/>
    </row>
    <row r="55854" spans="15:16" x14ac:dyDescent="0.2">
      <c r="O55854" s="152"/>
      <c r="P55854" s="2"/>
    </row>
    <row r="55855" spans="15:16" x14ac:dyDescent="0.2">
      <c r="O55855" s="152"/>
      <c r="P55855" s="2"/>
    </row>
    <row r="55856" spans="15:16" x14ac:dyDescent="0.2">
      <c r="O55856" s="152"/>
      <c r="P55856" s="2"/>
    </row>
    <row r="55857" spans="15:16" x14ac:dyDescent="0.2">
      <c r="O55857" s="152"/>
      <c r="P55857" s="2"/>
    </row>
    <row r="55858" spans="15:16" x14ac:dyDescent="0.2">
      <c r="O55858" s="152"/>
      <c r="P55858" s="2"/>
    </row>
    <row r="55859" spans="15:16" x14ac:dyDescent="0.2">
      <c r="O55859" s="152"/>
      <c r="P55859" s="2"/>
    </row>
    <row r="55860" spans="15:16" x14ac:dyDescent="0.2">
      <c r="O55860" s="152"/>
      <c r="P55860" s="2"/>
    </row>
    <row r="55861" spans="15:16" x14ac:dyDescent="0.2">
      <c r="O55861" s="152"/>
      <c r="P55861" s="2"/>
    </row>
    <row r="55862" spans="15:16" x14ac:dyDescent="0.2">
      <c r="O55862" s="152"/>
      <c r="P55862" s="2"/>
    </row>
    <row r="55863" spans="15:16" x14ac:dyDescent="0.2">
      <c r="O55863" s="152"/>
      <c r="P55863" s="2"/>
    </row>
    <row r="55864" spans="15:16" x14ac:dyDescent="0.2">
      <c r="O55864" s="152"/>
      <c r="P55864" s="2"/>
    </row>
    <row r="55865" spans="15:16" x14ac:dyDescent="0.2">
      <c r="O55865" s="152"/>
      <c r="P55865" s="2"/>
    </row>
    <row r="55866" spans="15:16" x14ac:dyDescent="0.2">
      <c r="O55866" s="152"/>
      <c r="P55866" s="2"/>
    </row>
    <row r="55867" spans="15:16" x14ac:dyDescent="0.2">
      <c r="O55867" s="152"/>
      <c r="P55867" s="2"/>
    </row>
    <row r="55868" spans="15:16" x14ac:dyDescent="0.2">
      <c r="O55868" s="152"/>
      <c r="P55868" s="2"/>
    </row>
    <row r="55869" spans="15:16" x14ac:dyDescent="0.2">
      <c r="O55869" s="152"/>
      <c r="P55869" s="2"/>
    </row>
    <row r="55870" spans="15:16" x14ac:dyDescent="0.2">
      <c r="O55870" s="152"/>
      <c r="P55870" s="2"/>
    </row>
    <row r="55871" spans="15:16" x14ac:dyDescent="0.2">
      <c r="O55871" s="152"/>
      <c r="P55871" s="2"/>
    </row>
    <row r="55872" spans="15:16" x14ac:dyDescent="0.2">
      <c r="O55872" s="152"/>
      <c r="P55872" s="2"/>
    </row>
    <row r="55873" spans="15:16" x14ac:dyDescent="0.2">
      <c r="O55873" s="152"/>
      <c r="P55873" s="2"/>
    </row>
    <row r="55874" spans="15:16" x14ac:dyDescent="0.2">
      <c r="O55874" s="152"/>
      <c r="P55874" s="2"/>
    </row>
    <row r="55875" spans="15:16" x14ac:dyDescent="0.2">
      <c r="O55875" s="152"/>
      <c r="P55875" s="2"/>
    </row>
    <row r="55876" spans="15:16" x14ac:dyDescent="0.2">
      <c r="O55876" s="152"/>
      <c r="P55876" s="2"/>
    </row>
    <row r="55877" spans="15:16" x14ac:dyDescent="0.2">
      <c r="O55877" s="152"/>
      <c r="P55877" s="2"/>
    </row>
    <row r="55878" spans="15:16" x14ac:dyDescent="0.2">
      <c r="O55878" s="152"/>
      <c r="P55878" s="2"/>
    </row>
    <row r="55879" spans="15:16" x14ac:dyDescent="0.2">
      <c r="O55879" s="152"/>
      <c r="P55879" s="2"/>
    </row>
    <row r="55880" spans="15:16" x14ac:dyDescent="0.2">
      <c r="O55880" s="152"/>
      <c r="P55880" s="2"/>
    </row>
    <row r="55881" spans="15:16" x14ac:dyDescent="0.2">
      <c r="O55881" s="152"/>
      <c r="P55881" s="2"/>
    </row>
    <row r="55882" spans="15:16" x14ac:dyDescent="0.2">
      <c r="O55882" s="152"/>
      <c r="P55882" s="2"/>
    </row>
    <row r="55883" spans="15:16" x14ac:dyDescent="0.2">
      <c r="O55883" s="152"/>
      <c r="P55883" s="2"/>
    </row>
    <row r="55884" spans="15:16" x14ac:dyDescent="0.2">
      <c r="O55884" s="152"/>
      <c r="P55884" s="2"/>
    </row>
    <row r="55885" spans="15:16" x14ac:dyDescent="0.2">
      <c r="O55885" s="152"/>
      <c r="P55885" s="2"/>
    </row>
    <row r="55886" spans="15:16" x14ac:dyDescent="0.2">
      <c r="O55886" s="152"/>
      <c r="P55886" s="2"/>
    </row>
    <row r="55887" spans="15:16" x14ac:dyDescent="0.2">
      <c r="O55887" s="152"/>
      <c r="P55887" s="2"/>
    </row>
    <row r="55888" spans="15:16" x14ac:dyDescent="0.2">
      <c r="O55888" s="152"/>
      <c r="P55888" s="2"/>
    </row>
    <row r="55889" spans="15:16" x14ac:dyDescent="0.2">
      <c r="O55889" s="152"/>
      <c r="P55889" s="2"/>
    </row>
    <row r="55890" spans="15:16" x14ac:dyDescent="0.2">
      <c r="O55890" s="152"/>
      <c r="P55890" s="2"/>
    </row>
    <row r="55891" spans="15:16" x14ac:dyDescent="0.2">
      <c r="O55891" s="152"/>
      <c r="P55891" s="2"/>
    </row>
    <row r="55892" spans="15:16" x14ac:dyDescent="0.2">
      <c r="O55892" s="152"/>
      <c r="P55892" s="2"/>
    </row>
    <row r="55893" spans="15:16" x14ac:dyDescent="0.2">
      <c r="O55893" s="152"/>
      <c r="P55893" s="2"/>
    </row>
    <row r="55894" spans="15:16" x14ac:dyDescent="0.2">
      <c r="O55894" s="152"/>
      <c r="P55894" s="2"/>
    </row>
    <row r="55895" spans="15:16" x14ac:dyDescent="0.2">
      <c r="O55895" s="152"/>
      <c r="P55895" s="2"/>
    </row>
    <row r="55896" spans="15:16" x14ac:dyDescent="0.2">
      <c r="O55896" s="152"/>
      <c r="P55896" s="2"/>
    </row>
    <row r="55897" spans="15:16" x14ac:dyDescent="0.2">
      <c r="O55897" s="152"/>
      <c r="P55897" s="2"/>
    </row>
    <row r="55898" spans="15:16" x14ac:dyDescent="0.2">
      <c r="O55898" s="152"/>
      <c r="P55898" s="2"/>
    </row>
    <row r="55899" spans="15:16" x14ac:dyDescent="0.2">
      <c r="O55899" s="152"/>
      <c r="P55899" s="2"/>
    </row>
    <row r="55900" spans="15:16" x14ac:dyDescent="0.2">
      <c r="O55900" s="152"/>
      <c r="P55900" s="2"/>
    </row>
    <row r="55901" spans="15:16" x14ac:dyDescent="0.2">
      <c r="O55901" s="152"/>
      <c r="P55901" s="2"/>
    </row>
    <row r="55902" spans="15:16" x14ac:dyDescent="0.2">
      <c r="O55902" s="152"/>
      <c r="P55902" s="2"/>
    </row>
    <row r="55903" spans="15:16" x14ac:dyDescent="0.2">
      <c r="O55903" s="152"/>
      <c r="P55903" s="2"/>
    </row>
    <row r="55904" spans="15:16" x14ac:dyDescent="0.2">
      <c r="O55904" s="152"/>
      <c r="P55904" s="2"/>
    </row>
    <row r="55905" spans="15:16" x14ac:dyDescent="0.2">
      <c r="O55905" s="152"/>
      <c r="P55905" s="2"/>
    </row>
    <row r="55906" spans="15:16" x14ac:dyDescent="0.2">
      <c r="O55906" s="152"/>
      <c r="P55906" s="2"/>
    </row>
    <row r="55907" spans="15:16" x14ac:dyDescent="0.2">
      <c r="O55907" s="152"/>
      <c r="P55907" s="2"/>
    </row>
    <row r="55908" spans="15:16" x14ac:dyDescent="0.2">
      <c r="O55908" s="152"/>
      <c r="P55908" s="2"/>
    </row>
    <row r="55909" spans="15:16" x14ac:dyDescent="0.2">
      <c r="O55909" s="152"/>
      <c r="P55909" s="2"/>
    </row>
    <row r="55910" spans="15:16" x14ac:dyDescent="0.2">
      <c r="O55910" s="152"/>
      <c r="P55910" s="2"/>
    </row>
    <row r="55911" spans="15:16" x14ac:dyDescent="0.2">
      <c r="O55911" s="152"/>
      <c r="P55911" s="2"/>
    </row>
    <row r="55912" spans="15:16" x14ac:dyDescent="0.2">
      <c r="O55912" s="152"/>
      <c r="P55912" s="2"/>
    </row>
    <row r="55913" spans="15:16" x14ac:dyDescent="0.2">
      <c r="O55913" s="152"/>
      <c r="P55913" s="2"/>
    </row>
    <row r="55914" spans="15:16" x14ac:dyDescent="0.2">
      <c r="O55914" s="152"/>
      <c r="P55914" s="2"/>
    </row>
    <row r="55915" spans="15:16" x14ac:dyDescent="0.2">
      <c r="O55915" s="152"/>
      <c r="P55915" s="2"/>
    </row>
    <row r="55916" spans="15:16" x14ac:dyDescent="0.2">
      <c r="O55916" s="152"/>
      <c r="P55916" s="2"/>
    </row>
    <row r="55917" spans="15:16" x14ac:dyDescent="0.2">
      <c r="O55917" s="152"/>
      <c r="P55917" s="2"/>
    </row>
    <row r="55918" spans="15:16" x14ac:dyDescent="0.2">
      <c r="O55918" s="152"/>
      <c r="P55918" s="2"/>
    </row>
    <row r="55919" spans="15:16" x14ac:dyDescent="0.2">
      <c r="O55919" s="152"/>
      <c r="P55919" s="2"/>
    </row>
    <row r="55920" spans="15:16" x14ac:dyDescent="0.2">
      <c r="O55920" s="152"/>
      <c r="P55920" s="2"/>
    </row>
    <row r="55921" spans="15:16" x14ac:dyDescent="0.2">
      <c r="O55921" s="152"/>
      <c r="P55921" s="2"/>
    </row>
    <row r="55922" spans="15:16" x14ac:dyDescent="0.2">
      <c r="O55922" s="152"/>
      <c r="P55922" s="2"/>
    </row>
    <row r="55923" spans="15:16" x14ac:dyDescent="0.2">
      <c r="O55923" s="152"/>
      <c r="P55923" s="2"/>
    </row>
    <row r="55924" spans="15:16" x14ac:dyDescent="0.2">
      <c r="O55924" s="152"/>
      <c r="P55924" s="2"/>
    </row>
    <row r="55925" spans="15:16" x14ac:dyDescent="0.2">
      <c r="O55925" s="152"/>
      <c r="P55925" s="2"/>
    </row>
    <row r="55926" spans="15:16" x14ac:dyDescent="0.2">
      <c r="O55926" s="152"/>
      <c r="P55926" s="2"/>
    </row>
    <row r="55927" spans="15:16" x14ac:dyDescent="0.2">
      <c r="O55927" s="152"/>
      <c r="P55927" s="2"/>
    </row>
    <row r="55928" spans="15:16" x14ac:dyDescent="0.2">
      <c r="O55928" s="152"/>
      <c r="P55928" s="2"/>
    </row>
    <row r="55929" spans="15:16" x14ac:dyDescent="0.2">
      <c r="O55929" s="152"/>
      <c r="P55929" s="2"/>
    </row>
    <row r="55930" spans="15:16" x14ac:dyDescent="0.2">
      <c r="O55930" s="152"/>
      <c r="P55930" s="2"/>
    </row>
    <row r="55931" spans="15:16" x14ac:dyDescent="0.2">
      <c r="O55931" s="152"/>
      <c r="P55931" s="2"/>
    </row>
    <row r="55932" spans="15:16" x14ac:dyDescent="0.2">
      <c r="O55932" s="152"/>
      <c r="P55932" s="2"/>
    </row>
    <row r="55933" spans="15:16" x14ac:dyDescent="0.2">
      <c r="O55933" s="152"/>
      <c r="P55933" s="2"/>
    </row>
    <row r="55934" spans="15:16" x14ac:dyDescent="0.2">
      <c r="O55934" s="152"/>
      <c r="P55934" s="2"/>
    </row>
    <row r="55935" spans="15:16" x14ac:dyDescent="0.2">
      <c r="O55935" s="152"/>
      <c r="P55935" s="2"/>
    </row>
    <row r="55936" spans="15:16" x14ac:dyDescent="0.2">
      <c r="O55936" s="152"/>
      <c r="P55936" s="2"/>
    </row>
    <row r="55937" spans="15:16" x14ac:dyDescent="0.2">
      <c r="O55937" s="152"/>
      <c r="P55937" s="2"/>
    </row>
    <row r="55938" spans="15:16" x14ac:dyDescent="0.2">
      <c r="O55938" s="152"/>
      <c r="P55938" s="2"/>
    </row>
    <row r="55939" spans="15:16" x14ac:dyDescent="0.2">
      <c r="O55939" s="152"/>
      <c r="P55939" s="2"/>
    </row>
    <row r="55940" spans="15:16" x14ac:dyDescent="0.2">
      <c r="O55940" s="152"/>
      <c r="P55940" s="2"/>
    </row>
    <row r="55941" spans="15:16" x14ac:dyDescent="0.2">
      <c r="O55941" s="152"/>
      <c r="P55941" s="2"/>
    </row>
    <row r="55942" spans="15:16" x14ac:dyDescent="0.2">
      <c r="O55942" s="152"/>
      <c r="P55942" s="2"/>
    </row>
    <row r="55943" spans="15:16" x14ac:dyDescent="0.2">
      <c r="O55943" s="152"/>
      <c r="P55943" s="2"/>
    </row>
    <row r="55944" spans="15:16" x14ac:dyDescent="0.2">
      <c r="O55944" s="152"/>
      <c r="P55944" s="2"/>
    </row>
    <row r="55945" spans="15:16" x14ac:dyDescent="0.2">
      <c r="O55945" s="152"/>
      <c r="P55945" s="2"/>
    </row>
    <row r="55946" spans="15:16" x14ac:dyDescent="0.2">
      <c r="O55946" s="152"/>
      <c r="P55946" s="2"/>
    </row>
    <row r="55947" spans="15:16" x14ac:dyDescent="0.2">
      <c r="O55947" s="152"/>
      <c r="P55947" s="2"/>
    </row>
    <row r="55948" spans="15:16" x14ac:dyDescent="0.2">
      <c r="O55948" s="152"/>
      <c r="P55948" s="2"/>
    </row>
    <row r="55949" spans="15:16" x14ac:dyDescent="0.2">
      <c r="O55949" s="152"/>
      <c r="P55949" s="2"/>
    </row>
    <row r="55950" spans="15:16" x14ac:dyDescent="0.2">
      <c r="O55950" s="152"/>
      <c r="P55950" s="2"/>
    </row>
    <row r="55951" spans="15:16" x14ac:dyDescent="0.2">
      <c r="O55951" s="152"/>
      <c r="P55951" s="2"/>
    </row>
    <row r="55952" spans="15:16" x14ac:dyDescent="0.2">
      <c r="O55952" s="152"/>
      <c r="P55952" s="2"/>
    </row>
    <row r="55953" spans="15:16" x14ac:dyDescent="0.2">
      <c r="O55953" s="152"/>
      <c r="P55953" s="2"/>
    </row>
    <row r="55954" spans="15:16" x14ac:dyDescent="0.2">
      <c r="O55954" s="152"/>
      <c r="P55954" s="2"/>
    </row>
    <row r="55955" spans="15:16" x14ac:dyDescent="0.2">
      <c r="O55955" s="152"/>
      <c r="P55955" s="2"/>
    </row>
    <row r="55956" spans="15:16" x14ac:dyDescent="0.2">
      <c r="O55956" s="152"/>
      <c r="P55956" s="2"/>
    </row>
    <row r="55957" spans="15:16" x14ac:dyDescent="0.2">
      <c r="O55957" s="152"/>
      <c r="P55957" s="2"/>
    </row>
    <row r="55958" spans="15:16" x14ac:dyDescent="0.2">
      <c r="O55958" s="152"/>
      <c r="P55958" s="2"/>
    </row>
    <row r="55959" spans="15:16" x14ac:dyDescent="0.2">
      <c r="O55959" s="152"/>
      <c r="P55959" s="2"/>
    </row>
    <row r="55960" spans="15:16" x14ac:dyDescent="0.2">
      <c r="O55960" s="152"/>
      <c r="P55960" s="2"/>
    </row>
    <row r="55961" spans="15:16" x14ac:dyDescent="0.2">
      <c r="O55961" s="152"/>
      <c r="P55961" s="2"/>
    </row>
    <row r="55962" spans="15:16" x14ac:dyDescent="0.2">
      <c r="O55962" s="152"/>
      <c r="P55962" s="2"/>
    </row>
    <row r="55963" spans="15:16" x14ac:dyDescent="0.2">
      <c r="O55963" s="152"/>
      <c r="P55963" s="2"/>
    </row>
    <row r="55964" spans="15:16" x14ac:dyDescent="0.2">
      <c r="O55964" s="152"/>
      <c r="P55964" s="2"/>
    </row>
    <row r="55965" spans="15:16" x14ac:dyDescent="0.2">
      <c r="O55965" s="152"/>
      <c r="P55965" s="2"/>
    </row>
    <row r="55966" spans="15:16" x14ac:dyDescent="0.2">
      <c r="O55966" s="152"/>
      <c r="P55966" s="2"/>
    </row>
    <row r="55967" spans="15:16" x14ac:dyDescent="0.2">
      <c r="O55967" s="152"/>
      <c r="P55967" s="2"/>
    </row>
    <row r="55968" spans="15:16" x14ac:dyDescent="0.2">
      <c r="O55968" s="152"/>
      <c r="P55968" s="2"/>
    </row>
    <row r="55969" spans="15:16" x14ac:dyDescent="0.2">
      <c r="O55969" s="152"/>
      <c r="P55969" s="2"/>
    </row>
    <row r="55970" spans="15:16" x14ac:dyDescent="0.2">
      <c r="O55970" s="152"/>
      <c r="P55970" s="2"/>
    </row>
    <row r="55971" spans="15:16" x14ac:dyDescent="0.2">
      <c r="O55971" s="152"/>
      <c r="P55971" s="2"/>
    </row>
    <row r="55972" spans="15:16" x14ac:dyDescent="0.2">
      <c r="O55972" s="152"/>
      <c r="P55972" s="2"/>
    </row>
    <row r="55973" spans="15:16" x14ac:dyDescent="0.2">
      <c r="O55973" s="152"/>
      <c r="P55973" s="2"/>
    </row>
    <row r="55974" spans="15:16" x14ac:dyDescent="0.2">
      <c r="O55974" s="152"/>
      <c r="P55974" s="2"/>
    </row>
    <row r="55975" spans="15:16" x14ac:dyDescent="0.2">
      <c r="O55975" s="152"/>
      <c r="P55975" s="2"/>
    </row>
    <row r="55976" spans="15:16" x14ac:dyDescent="0.2">
      <c r="O55976" s="152"/>
      <c r="P55976" s="2"/>
    </row>
    <row r="55977" spans="15:16" x14ac:dyDescent="0.2">
      <c r="O55977" s="152"/>
      <c r="P55977" s="2"/>
    </row>
    <row r="55978" spans="15:16" x14ac:dyDescent="0.2">
      <c r="O55978" s="152"/>
      <c r="P55978" s="2"/>
    </row>
    <row r="55979" spans="15:16" x14ac:dyDescent="0.2">
      <c r="O55979" s="152"/>
      <c r="P55979" s="2"/>
    </row>
    <row r="55980" spans="15:16" x14ac:dyDescent="0.2">
      <c r="O55980" s="152"/>
      <c r="P55980" s="2"/>
    </row>
    <row r="55981" spans="15:16" x14ac:dyDescent="0.2">
      <c r="O55981" s="152"/>
      <c r="P55981" s="2"/>
    </row>
    <row r="55982" spans="15:16" x14ac:dyDescent="0.2">
      <c r="O55982" s="152"/>
      <c r="P55982" s="2"/>
    </row>
    <row r="55983" spans="15:16" x14ac:dyDescent="0.2">
      <c r="O55983" s="152"/>
      <c r="P55983" s="2"/>
    </row>
    <row r="55984" spans="15:16" x14ac:dyDescent="0.2">
      <c r="O55984" s="152"/>
      <c r="P55984" s="2"/>
    </row>
    <row r="55985" spans="15:16" x14ac:dyDescent="0.2">
      <c r="O55985" s="152"/>
      <c r="P55985" s="2"/>
    </row>
    <row r="55986" spans="15:16" x14ac:dyDescent="0.2">
      <c r="O55986" s="152"/>
      <c r="P55986" s="2"/>
    </row>
    <row r="55987" spans="15:16" x14ac:dyDescent="0.2">
      <c r="O55987" s="152"/>
      <c r="P55987" s="2"/>
    </row>
    <row r="55988" spans="15:16" x14ac:dyDescent="0.2">
      <c r="O55988" s="152"/>
      <c r="P55988" s="2"/>
    </row>
    <row r="55989" spans="15:16" x14ac:dyDescent="0.2">
      <c r="O55989" s="152"/>
      <c r="P55989" s="2"/>
    </row>
    <row r="55990" spans="15:16" x14ac:dyDescent="0.2">
      <c r="O55990" s="152"/>
      <c r="P55990" s="2"/>
    </row>
    <row r="55991" spans="15:16" x14ac:dyDescent="0.2">
      <c r="O55991" s="152"/>
      <c r="P55991" s="2"/>
    </row>
    <row r="55992" spans="15:16" x14ac:dyDescent="0.2">
      <c r="O55992" s="152"/>
      <c r="P55992" s="2"/>
    </row>
    <row r="55993" spans="15:16" x14ac:dyDescent="0.2">
      <c r="O55993" s="152"/>
      <c r="P55993" s="2"/>
    </row>
    <row r="55994" spans="15:16" x14ac:dyDescent="0.2">
      <c r="O55994" s="152"/>
      <c r="P55994" s="2"/>
    </row>
    <row r="55995" spans="15:16" x14ac:dyDescent="0.2">
      <c r="O55995" s="152"/>
      <c r="P55995" s="2"/>
    </row>
    <row r="55996" spans="15:16" x14ac:dyDescent="0.2">
      <c r="O55996" s="152"/>
      <c r="P55996" s="2"/>
    </row>
    <row r="55997" spans="15:16" x14ac:dyDescent="0.2">
      <c r="O55997" s="152"/>
      <c r="P55997" s="2"/>
    </row>
    <row r="55998" spans="15:16" x14ac:dyDescent="0.2">
      <c r="O55998" s="152"/>
      <c r="P55998" s="2"/>
    </row>
    <row r="55999" spans="15:16" x14ac:dyDescent="0.2">
      <c r="O55999" s="152"/>
      <c r="P55999" s="2"/>
    </row>
    <row r="56000" spans="15:16" x14ac:dyDescent="0.2">
      <c r="O56000" s="152"/>
      <c r="P56000" s="2"/>
    </row>
    <row r="56001" spans="15:16" x14ac:dyDescent="0.2">
      <c r="O56001" s="152"/>
      <c r="P56001" s="2"/>
    </row>
    <row r="56002" spans="15:16" x14ac:dyDescent="0.2">
      <c r="O56002" s="152"/>
      <c r="P56002" s="2"/>
    </row>
    <row r="56003" spans="15:16" x14ac:dyDescent="0.2">
      <c r="O56003" s="152"/>
      <c r="P56003" s="2"/>
    </row>
    <row r="56004" spans="15:16" x14ac:dyDescent="0.2">
      <c r="O56004" s="152"/>
      <c r="P56004" s="2"/>
    </row>
    <row r="56005" spans="15:16" x14ac:dyDescent="0.2">
      <c r="O56005" s="152"/>
      <c r="P56005" s="2"/>
    </row>
    <row r="56006" spans="15:16" x14ac:dyDescent="0.2">
      <c r="O56006" s="152"/>
      <c r="P56006" s="2"/>
    </row>
    <row r="56007" spans="15:16" x14ac:dyDescent="0.2">
      <c r="O56007" s="152"/>
      <c r="P56007" s="2"/>
    </row>
    <row r="56008" spans="15:16" x14ac:dyDescent="0.2">
      <c r="O56008" s="152"/>
      <c r="P56008" s="2"/>
    </row>
    <row r="56009" spans="15:16" x14ac:dyDescent="0.2">
      <c r="O56009" s="152"/>
      <c r="P56009" s="2"/>
    </row>
    <row r="56010" spans="15:16" x14ac:dyDescent="0.2">
      <c r="O56010" s="152"/>
      <c r="P56010" s="2"/>
    </row>
    <row r="56011" spans="15:16" x14ac:dyDescent="0.2">
      <c r="O56011" s="152"/>
      <c r="P56011" s="2"/>
    </row>
    <row r="56012" spans="15:16" x14ac:dyDescent="0.2">
      <c r="O56012" s="152"/>
      <c r="P56012" s="2"/>
    </row>
    <row r="56013" spans="15:16" x14ac:dyDescent="0.2">
      <c r="O56013" s="152"/>
      <c r="P56013" s="2"/>
    </row>
    <row r="56014" spans="15:16" x14ac:dyDescent="0.2">
      <c r="O56014" s="152"/>
      <c r="P56014" s="2"/>
    </row>
    <row r="56015" spans="15:16" x14ac:dyDescent="0.2">
      <c r="O56015" s="152"/>
      <c r="P56015" s="2"/>
    </row>
    <row r="56016" spans="15:16" x14ac:dyDescent="0.2">
      <c r="O56016" s="152"/>
      <c r="P56016" s="2"/>
    </row>
    <row r="56017" spans="15:16" x14ac:dyDescent="0.2">
      <c r="O56017" s="152"/>
      <c r="P56017" s="2"/>
    </row>
    <row r="56018" spans="15:16" x14ac:dyDescent="0.2">
      <c r="O56018" s="152"/>
      <c r="P56018" s="2"/>
    </row>
    <row r="56019" spans="15:16" x14ac:dyDescent="0.2">
      <c r="O56019" s="152"/>
      <c r="P56019" s="2"/>
    </row>
    <row r="56020" spans="15:16" x14ac:dyDescent="0.2">
      <c r="O56020" s="152"/>
      <c r="P56020" s="2"/>
    </row>
    <row r="56021" spans="15:16" x14ac:dyDescent="0.2">
      <c r="O56021" s="152"/>
      <c r="P56021" s="2"/>
    </row>
    <row r="56022" spans="15:16" x14ac:dyDescent="0.2">
      <c r="O56022" s="152"/>
      <c r="P56022" s="2"/>
    </row>
    <row r="56023" spans="15:16" x14ac:dyDescent="0.2">
      <c r="O56023" s="152"/>
      <c r="P56023" s="2"/>
    </row>
    <row r="56024" spans="15:16" x14ac:dyDescent="0.2">
      <c r="O56024" s="152"/>
      <c r="P56024" s="2"/>
    </row>
    <row r="56025" spans="15:16" x14ac:dyDescent="0.2">
      <c r="O56025" s="152"/>
      <c r="P56025" s="2"/>
    </row>
    <row r="56026" spans="15:16" x14ac:dyDescent="0.2">
      <c r="O56026" s="152"/>
      <c r="P56026" s="2"/>
    </row>
    <row r="56027" spans="15:16" x14ac:dyDescent="0.2">
      <c r="O56027" s="152"/>
      <c r="P56027" s="2"/>
    </row>
    <row r="56028" spans="15:16" x14ac:dyDescent="0.2">
      <c r="O56028" s="152"/>
      <c r="P56028" s="2"/>
    </row>
    <row r="56029" spans="15:16" x14ac:dyDescent="0.2">
      <c r="O56029" s="152"/>
      <c r="P56029" s="2"/>
    </row>
    <row r="56030" spans="15:16" x14ac:dyDescent="0.2">
      <c r="O56030" s="152"/>
      <c r="P56030" s="2"/>
    </row>
    <row r="56031" spans="15:16" x14ac:dyDescent="0.2">
      <c r="O56031" s="152"/>
      <c r="P56031" s="2"/>
    </row>
    <row r="56032" spans="15:16" x14ac:dyDescent="0.2">
      <c r="O56032" s="152"/>
      <c r="P56032" s="2"/>
    </row>
    <row r="56033" spans="15:16" x14ac:dyDescent="0.2">
      <c r="O56033" s="152"/>
      <c r="P56033" s="2"/>
    </row>
    <row r="56034" spans="15:16" x14ac:dyDescent="0.2">
      <c r="O56034" s="152"/>
      <c r="P56034" s="2"/>
    </row>
    <row r="56035" spans="15:16" x14ac:dyDescent="0.2">
      <c r="O56035" s="152"/>
      <c r="P56035" s="2"/>
    </row>
    <row r="56036" spans="15:16" x14ac:dyDescent="0.2">
      <c r="O56036" s="152"/>
      <c r="P56036" s="2"/>
    </row>
    <row r="56037" spans="15:16" x14ac:dyDescent="0.2">
      <c r="O56037" s="152"/>
      <c r="P56037" s="2"/>
    </row>
    <row r="56038" spans="15:16" x14ac:dyDescent="0.2">
      <c r="O56038" s="152"/>
      <c r="P56038" s="2"/>
    </row>
    <row r="56039" spans="15:16" x14ac:dyDescent="0.2">
      <c r="O56039" s="152"/>
      <c r="P56039" s="2"/>
    </row>
    <row r="56040" spans="15:16" x14ac:dyDescent="0.2">
      <c r="O56040" s="152"/>
      <c r="P56040" s="2"/>
    </row>
    <row r="56041" spans="15:16" x14ac:dyDescent="0.2">
      <c r="O56041" s="152"/>
      <c r="P56041" s="2"/>
    </row>
    <row r="56042" spans="15:16" x14ac:dyDescent="0.2">
      <c r="O56042" s="152"/>
      <c r="P56042" s="2"/>
    </row>
    <row r="56043" spans="15:16" x14ac:dyDescent="0.2">
      <c r="O56043" s="152"/>
      <c r="P56043" s="2"/>
    </row>
    <row r="56044" spans="15:16" x14ac:dyDescent="0.2">
      <c r="O56044" s="152"/>
      <c r="P56044" s="2"/>
    </row>
    <row r="56045" spans="15:16" x14ac:dyDescent="0.2">
      <c r="O56045" s="152"/>
      <c r="P56045" s="2"/>
    </row>
    <row r="56046" spans="15:16" x14ac:dyDescent="0.2">
      <c r="O56046" s="152"/>
      <c r="P56046" s="2"/>
    </row>
    <row r="56047" spans="15:16" x14ac:dyDescent="0.2">
      <c r="O56047" s="152"/>
      <c r="P56047" s="2"/>
    </row>
    <row r="56048" spans="15:16" x14ac:dyDescent="0.2">
      <c r="O56048" s="152"/>
      <c r="P56048" s="2"/>
    </row>
    <row r="56049" spans="15:16" x14ac:dyDescent="0.2">
      <c r="O56049" s="152"/>
      <c r="P56049" s="2"/>
    </row>
    <row r="56050" spans="15:16" x14ac:dyDescent="0.2">
      <c r="O56050" s="152"/>
      <c r="P56050" s="2"/>
    </row>
    <row r="56051" spans="15:16" x14ac:dyDescent="0.2">
      <c r="O56051" s="152"/>
      <c r="P56051" s="2"/>
    </row>
    <row r="56052" spans="15:16" x14ac:dyDescent="0.2">
      <c r="O56052" s="152"/>
      <c r="P56052" s="2"/>
    </row>
    <row r="56053" spans="15:16" x14ac:dyDescent="0.2">
      <c r="O56053" s="152"/>
      <c r="P56053" s="2"/>
    </row>
    <row r="56054" spans="15:16" x14ac:dyDescent="0.2">
      <c r="O56054" s="152"/>
      <c r="P56054" s="2"/>
    </row>
    <row r="56055" spans="15:16" x14ac:dyDescent="0.2">
      <c r="O56055" s="152"/>
      <c r="P56055" s="2"/>
    </row>
    <row r="56056" spans="15:16" x14ac:dyDescent="0.2">
      <c r="O56056" s="152"/>
      <c r="P56056" s="2"/>
    </row>
    <row r="56057" spans="15:16" x14ac:dyDescent="0.2">
      <c r="O56057" s="152"/>
      <c r="P56057" s="2"/>
    </row>
    <row r="56058" spans="15:16" x14ac:dyDescent="0.2">
      <c r="O56058" s="152"/>
      <c r="P56058" s="2"/>
    </row>
    <row r="56059" spans="15:16" x14ac:dyDescent="0.2">
      <c r="O56059" s="152"/>
      <c r="P56059" s="2"/>
    </row>
    <row r="56060" spans="15:16" x14ac:dyDescent="0.2">
      <c r="O56060" s="152"/>
      <c r="P56060" s="2"/>
    </row>
    <row r="56061" spans="15:16" x14ac:dyDescent="0.2">
      <c r="O56061" s="152"/>
      <c r="P56061" s="2"/>
    </row>
    <row r="56062" spans="15:16" x14ac:dyDescent="0.2">
      <c r="O56062" s="152"/>
      <c r="P56062" s="2"/>
    </row>
    <row r="56063" spans="15:16" x14ac:dyDescent="0.2">
      <c r="O56063" s="152"/>
      <c r="P56063" s="2"/>
    </row>
    <row r="56064" spans="15:16" x14ac:dyDescent="0.2">
      <c r="O56064" s="152"/>
      <c r="P56064" s="2"/>
    </row>
    <row r="56065" spans="15:16" x14ac:dyDescent="0.2">
      <c r="O56065" s="152"/>
      <c r="P56065" s="2"/>
    </row>
    <row r="56066" spans="15:16" x14ac:dyDescent="0.2">
      <c r="O56066" s="152"/>
      <c r="P56066" s="2"/>
    </row>
    <row r="56067" spans="15:16" x14ac:dyDescent="0.2">
      <c r="O56067" s="152"/>
      <c r="P56067" s="2"/>
    </row>
    <row r="56068" spans="15:16" x14ac:dyDescent="0.2">
      <c r="O56068" s="152"/>
      <c r="P56068" s="2"/>
    </row>
    <row r="56069" spans="15:16" x14ac:dyDescent="0.2">
      <c r="O56069" s="152"/>
      <c r="P56069" s="2"/>
    </row>
    <row r="56070" spans="15:16" x14ac:dyDescent="0.2">
      <c r="O56070" s="152"/>
      <c r="P56070" s="2"/>
    </row>
    <row r="56071" spans="15:16" x14ac:dyDescent="0.2">
      <c r="O56071" s="152"/>
      <c r="P56071" s="2"/>
    </row>
    <row r="56072" spans="15:16" x14ac:dyDescent="0.2">
      <c r="O56072" s="152"/>
      <c r="P56072" s="2"/>
    </row>
    <row r="56073" spans="15:16" x14ac:dyDescent="0.2">
      <c r="O56073" s="152"/>
      <c r="P56073" s="2"/>
    </row>
    <row r="56074" spans="15:16" x14ac:dyDescent="0.2">
      <c r="O56074" s="152"/>
      <c r="P56074" s="2"/>
    </row>
    <row r="56075" spans="15:16" x14ac:dyDescent="0.2">
      <c r="O56075" s="152"/>
      <c r="P56075" s="2"/>
    </row>
    <row r="56076" spans="15:16" x14ac:dyDescent="0.2">
      <c r="O56076" s="152"/>
      <c r="P56076" s="2"/>
    </row>
    <row r="56077" spans="15:16" x14ac:dyDescent="0.2">
      <c r="O56077" s="152"/>
      <c r="P56077" s="2"/>
    </row>
    <row r="56078" spans="15:16" x14ac:dyDescent="0.2">
      <c r="O56078" s="152"/>
      <c r="P56078" s="2"/>
    </row>
    <row r="56079" spans="15:16" x14ac:dyDescent="0.2">
      <c r="O56079" s="152"/>
      <c r="P56079" s="2"/>
    </row>
    <row r="56080" spans="15:16" x14ac:dyDescent="0.2">
      <c r="O56080" s="152"/>
      <c r="P56080" s="2"/>
    </row>
    <row r="56081" spans="15:16" x14ac:dyDescent="0.2">
      <c r="O56081" s="152"/>
      <c r="P56081" s="2"/>
    </row>
    <row r="56082" spans="15:16" x14ac:dyDescent="0.2">
      <c r="O56082" s="152"/>
      <c r="P56082" s="2"/>
    </row>
    <row r="56083" spans="15:16" x14ac:dyDescent="0.2">
      <c r="O56083" s="152"/>
      <c r="P56083" s="2"/>
    </row>
    <row r="56084" spans="15:16" x14ac:dyDescent="0.2">
      <c r="O56084" s="152"/>
      <c r="P56084" s="2"/>
    </row>
    <row r="56085" spans="15:16" x14ac:dyDescent="0.2">
      <c r="O56085" s="152"/>
      <c r="P56085" s="2"/>
    </row>
    <row r="56086" spans="15:16" x14ac:dyDescent="0.2">
      <c r="O56086" s="152"/>
      <c r="P56086" s="2"/>
    </row>
    <row r="56087" spans="15:16" x14ac:dyDescent="0.2">
      <c r="O56087" s="152"/>
      <c r="P56087" s="2"/>
    </row>
    <row r="56088" spans="15:16" x14ac:dyDescent="0.2">
      <c r="O56088" s="152"/>
      <c r="P56088" s="2"/>
    </row>
    <row r="56089" spans="15:16" x14ac:dyDescent="0.2">
      <c r="O56089" s="152"/>
      <c r="P56089" s="2"/>
    </row>
    <row r="56090" spans="15:16" x14ac:dyDescent="0.2">
      <c r="O56090" s="152"/>
      <c r="P56090" s="2"/>
    </row>
    <row r="56091" spans="15:16" x14ac:dyDescent="0.2">
      <c r="O56091" s="152"/>
      <c r="P56091" s="2"/>
    </row>
    <row r="56092" spans="15:16" x14ac:dyDescent="0.2">
      <c r="O56092" s="152"/>
      <c r="P56092" s="2"/>
    </row>
    <row r="56093" spans="15:16" x14ac:dyDescent="0.2">
      <c r="O56093" s="152"/>
      <c r="P56093" s="2"/>
    </row>
    <row r="56094" spans="15:16" x14ac:dyDescent="0.2">
      <c r="O56094" s="152"/>
      <c r="P56094" s="2"/>
    </row>
    <row r="56095" spans="15:16" x14ac:dyDescent="0.2">
      <c r="O56095" s="152"/>
      <c r="P56095" s="2"/>
    </row>
    <row r="56096" spans="15:16" x14ac:dyDescent="0.2">
      <c r="O56096" s="152"/>
      <c r="P56096" s="2"/>
    </row>
    <row r="56097" spans="15:16" x14ac:dyDescent="0.2">
      <c r="O56097" s="152"/>
      <c r="P56097" s="2"/>
    </row>
    <row r="56098" spans="15:16" x14ac:dyDescent="0.2">
      <c r="O56098" s="152"/>
      <c r="P56098" s="2"/>
    </row>
    <row r="56099" spans="15:16" x14ac:dyDescent="0.2">
      <c r="O56099" s="152"/>
      <c r="P56099" s="2"/>
    </row>
    <row r="56100" spans="15:16" x14ac:dyDescent="0.2">
      <c r="O56100" s="152"/>
      <c r="P56100" s="2"/>
    </row>
    <row r="56101" spans="15:16" x14ac:dyDescent="0.2">
      <c r="O56101" s="152"/>
      <c r="P56101" s="2"/>
    </row>
    <row r="56102" spans="15:16" x14ac:dyDescent="0.2">
      <c r="O56102" s="152"/>
      <c r="P56102" s="2"/>
    </row>
    <row r="56103" spans="15:16" x14ac:dyDescent="0.2">
      <c r="O56103" s="152"/>
      <c r="P56103" s="2"/>
    </row>
    <row r="56104" spans="15:16" x14ac:dyDescent="0.2">
      <c r="O56104" s="152"/>
      <c r="P56104" s="2"/>
    </row>
    <row r="56105" spans="15:16" x14ac:dyDescent="0.2">
      <c r="O56105" s="152"/>
      <c r="P56105" s="2"/>
    </row>
    <row r="56106" spans="15:16" x14ac:dyDescent="0.2">
      <c r="O56106" s="152"/>
      <c r="P56106" s="2"/>
    </row>
    <row r="56107" spans="15:16" x14ac:dyDescent="0.2">
      <c r="O56107" s="152"/>
      <c r="P56107" s="2"/>
    </row>
    <row r="56108" spans="15:16" x14ac:dyDescent="0.2">
      <c r="O56108" s="152"/>
      <c r="P56108" s="2"/>
    </row>
    <row r="56109" spans="15:16" x14ac:dyDescent="0.2">
      <c r="O56109" s="152"/>
      <c r="P56109" s="2"/>
    </row>
    <row r="56110" spans="15:16" x14ac:dyDescent="0.2">
      <c r="O56110" s="152"/>
      <c r="P56110" s="2"/>
    </row>
    <row r="56111" spans="15:16" x14ac:dyDescent="0.2">
      <c r="O56111" s="152"/>
      <c r="P56111" s="2"/>
    </row>
    <row r="56112" spans="15:16" x14ac:dyDescent="0.2">
      <c r="O56112" s="152"/>
      <c r="P56112" s="2"/>
    </row>
    <row r="56113" spans="15:16" x14ac:dyDescent="0.2">
      <c r="O56113" s="152"/>
      <c r="P56113" s="2"/>
    </row>
    <row r="56114" spans="15:16" x14ac:dyDescent="0.2">
      <c r="O56114" s="152"/>
      <c r="P56114" s="2"/>
    </row>
    <row r="56115" spans="15:16" x14ac:dyDescent="0.2">
      <c r="O56115" s="152"/>
      <c r="P56115" s="2"/>
    </row>
    <row r="56116" spans="15:16" x14ac:dyDescent="0.2">
      <c r="O56116" s="152"/>
      <c r="P56116" s="2"/>
    </row>
    <row r="56117" spans="15:16" x14ac:dyDescent="0.2">
      <c r="O56117" s="152"/>
      <c r="P56117" s="2"/>
    </row>
    <row r="56118" spans="15:16" x14ac:dyDescent="0.2">
      <c r="O56118" s="152"/>
      <c r="P56118" s="2"/>
    </row>
    <row r="56119" spans="15:16" x14ac:dyDescent="0.2">
      <c r="O56119" s="152"/>
      <c r="P56119" s="2"/>
    </row>
    <row r="56120" spans="15:16" x14ac:dyDescent="0.2">
      <c r="O56120" s="152"/>
      <c r="P56120" s="2"/>
    </row>
    <row r="56121" spans="15:16" x14ac:dyDescent="0.2">
      <c r="O56121" s="152"/>
      <c r="P56121" s="2"/>
    </row>
    <row r="56122" spans="15:16" x14ac:dyDescent="0.2">
      <c r="O56122" s="152"/>
      <c r="P56122" s="2"/>
    </row>
    <row r="56123" spans="15:16" x14ac:dyDescent="0.2">
      <c r="O56123" s="152"/>
      <c r="P56123" s="2"/>
    </row>
    <row r="56124" spans="15:16" x14ac:dyDescent="0.2">
      <c r="O56124" s="152"/>
      <c r="P56124" s="2"/>
    </row>
    <row r="56125" spans="15:16" x14ac:dyDescent="0.2">
      <c r="O56125" s="152"/>
      <c r="P56125" s="2"/>
    </row>
    <row r="56126" spans="15:16" x14ac:dyDescent="0.2">
      <c r="O56126" s="152"/>
      <c r="P56126" s="2"/>
    </row>
    <row r="56127" spans="15:16" x14ac:dyDescent="0.2">
      <c r="O56127" s="152"/>
      <c r="P56127" s="2"/>
    </row>
    <row r="56128" spans="15:16" x14ac:dyDescent="0.2">
      <c r="O56128" s="152"/>
      <c r="P56128" s="2"/>
    </row>
    <row r="56129" spans="15:16" x14ac:dyDescent="0.2">
      <c r="O56129" s="152"/>
      <c r="P56129" s="2"/>
    </row>
    <row r="56130" spans="15:16" x14ac:dyDescent="0.2">
      <c r="O56130" s="152"/>
      <c r="P56130" s="2"/>
    </row>
    <row r="56131" spans="15:16" x14ac:dyDescent="0.2">
      <c r="O56131" s="152"/>
      <c r="P56131" s="2"/>
    </row>
    <row r="56132" spans="15:16" x14ac:dyDescent="0.2">
      <c r="O56132" s="152"/>
      <c r="P56132" s="2"/>
    </row>
    <row r="56133" spans="15:16" x14ac:dyDescent="0.2">
      <c r="O56133" s="152"/>
      <c r="P56133" s="2"/>
    </row>
    <row r="56134" spans="15:16" x14ac:dyDescent="0.2">
      <c r="O56134" s="152"/>
      <c r="P56134" s="2"/>
    </row>
    <row r="56135" spans="15:16" x14ac:dyDescent="0.2">
      <c r="O56135" s="152"/>
      <c r="P56135" s="2"/>
    </row>
    <row r="56136" spans="15:16" x14ac:dyDescent="0.2">
      <c r="O56136" s="152"/>
      <c r="P56136" s="2"/>
    </row>
    <row r="56137" spans="15:16" x14ac:dyDescent="0.2">
      <c r="O56137" s="152"/>
      <c r="P56137" s="2"/>
    </row>
    <row r="56138" spans="15:16" x14ac:dyDescent="0.2">
      <c r="O56138" s="152"/>
      <c r="P56138" s="2"/>
    </row>
    <row r="56139" spans="15:16" x14ac:dyDescent="0.2">
      <c r="O56139" s="152"/>
      <c r="P56139" s="2"/>
    </row>
    <row r="56140" spans="15:16" x14ac:dyDescent="0.2">
      <c r="O56140" s="152"/>
      <c r="P56140" s="2"/>
    </row>
    <row r="56141" spans="15:16" x14ac:dyDescent="0.2">
      <c r="O56141" s="152"/>
      <c r="P56141" s="2"/>
    </row>
    <row r="56142" spans="15:16" x14ac:dyDescent="0.2">
      <c r="O56142" s="152"/>
      <c r="P56142" s="2"/>
    </row>
    <row r="56143" spans="15:16" x14ac:dyDescent="0.2">
      <c r="O56143" s="152"/>
      <c r="P56143" s="2"/>
    </row>
    <row r="56144" spans="15:16" x14ac:dyDescent="0.2">
      <c r="O56144" s="152"/>
      <c r="P56144" s="2"/>
    </row>
    <row r="56145" spans="15:16" x14ac:dyDescent="0.2">
      <c r="O56145" s="152"/>
      <c r="P56145" s="2"/>
    </row>
    <row r="56146" spans="15:16" x14ac:dyDescent="0.2">
      <c r="O56146" s="152"/>
      <c r="P56146" s="2"/>
    </row>
    <row r="56147" spans="15:16" x14ac:dyDescent="0.2">
      <c r="O56147" s="152"/>
      <c r="P56147" s="2"/>
    </row>
    <row r="56148" spans="15:16" x14ac:dyDescent="0.2">
      <c r="O56148" s="152"/>
      <c r="P56148" s="2"/>
    </row>
    <row r="56149" spans="15:16" x14ac:dyDescent="0.2">
      <c r="O56149" s="152"/>
      <c r="P56149" s="2"/>
    </row>
    <row r="56150" spans="15:16" x14ac:dyDescent="0.2">
      <c r="O56150" s="152"/>
      <c r="P56150" s="2"/>
    </row>
    <row r="56151" spans="15:16" x14ac:dyDescent="0.2">
      <c r="O56151" s="152"/>
      <c r="P56151" s="2"/>
    </row>
    <row r="56152" spans="15:16" x14ac:dyDescent="0.2">
      <c r="O56152" s="152"/>
      <c r="P56152" s="2"/>
    </row>
    <row r="56153" spans="15:16" x14ac:dyDescent="0.2">
      <c r="O56153" s="152"/>
      <c r="P56153" s="2"/>
    </row>
    <row r="56154" spans="15:16" x14ac:dyDescent="0.2">
      <c r="O56154" s="152"/>
      <c r="P56154" s="2"/>
    </row>
    <row r="56155" spans="15:16" x14ac:dyDescent="0.2">
      <c r="O56155" s="152"/>
      <c r="P56155" s="2"/>
    </row>
    <row r="56156" spans="15:16" x14ac:dyDescent="0.2">
      <c r="O56156" s="152"/>
      <c r="P56156" s="2"/>
    </row>
    <row r="56157" spans="15:16" x14ac:dyDescent="0.2">
      <c r="O56157" s="152"/>
      <c r="P56157" s="2"/>
    </row>
    <row r="56158" spans="15:16" x14ac:dyDescent="0.2">
      <c r="O56158" s="152"/>
      <c r="P56158" s="2"/>
    </row>
    <row r="56159" spans="15:16" x14ac:dyDescent="0.2">
      <c r="O56159" s="152"/>
      <c r="P56159" s="2"/>
    </row>
    <row r="56160" spans="15:16" x14ac:dyDescent="0.2">
      <c r="O56160" s="152"/>
      <c r="P56160" s="2"/>
    </row>
    <row r="56161" spans="15:16" x14ac:dyDescent="0.2">
      <c r="O56161" s="152"/>
      <c r="P56161" s="2"/>
    </row>
    <row r="56162" spans="15:16" x14ac:dyDescent="0.2">
      <c r="O56162" s="152"/>
      <c r="P56162" s="2"/>
    </row>
    <row r="56163" spans="15:16" x14ac:dyDescent="0.2">
      <c r="O56163" s="152"/>
      <c r="P56163" s="2"/>
    </row>
    <row r="56164" spans="15:16" x14ac:dyDescent="0.2">
      <c r="O56164" s="152"/>
      <c r="P56164" s="2"/>
    </row>
    <row r="56165" spans="15:16" x14ac:dyDescent="0.2">
      <c r="O56165" s="152"/>
      <c r="P56165" s="2"/>
    </row>
    <row r="56166" spans="15:16" x14ac:dyDescent="0.2">
      <c r="O56166" s="152"/>
      <c r="P56166" s="2"/>
    </row>
    <row r="56167" spans="15:16" x14ac:dyDescent="0.2">
      <c r="O56167" s="152"/>
      <c r="P56167" s="2"/>
    </row>
    <row r="56168" spans="15:16" x14ac:dyDescent="0.2">
      <c r="O56168" s="152"/>
      <c r="P56168" s="2"/>
    </row>
    <row r="56169" spans="15:16" x14ac:dyDescent="0.2">
      <c r="O56169" s="152"/>
      <c r="P56169" s="2"/>
    </row>
    <row r="56170" spans="15:16" x14ac:dyDescent="0.2">
      <c r="O56170" s="152"/>
      <c r="P56170" s="2"/>
    </row>
    <row r="56171" spans="15:16" x14ac:dyDescent="0.2">
      <c r="O56171" s="152"/>
      <c r="P56171" s="2"/>
    </row>
    <row r="56172" spans="15:16" x14ac:dyDescent="0.2">
      <c r="O56172" s="152"/>
      <c r="P56172" s="2"/>
    </row>
    <row r="56173" spans="15:16" x14ac:dyDescent="0.2">
      <c r="O56173" s="152"/>
      <c r="P56173" s="2"/>
    </row>
    <row r="56174" spans="15:16" x14ac:dyDescent="0.2">
      <c r="O56174" s="152"/>
      <c r="P56174" s="2"/>
    </row>
    <row r="56175" spans="15:16" x14ac:dyDescent="0.2">
      <c r="O56175" s="152"/>
      <c r="P56175" s="2"/>
    </row>
    <row r="56176" spans="15:16" x14ac:dyDescent="0.2">
      <c r="O56176" s="152"/>
      <c r="P56176" s="2"/>
    </row>
    <row r="56177" spans="15:16" x14ac:dyDescent="0.2">
      <c r="O56177" s="152"/>
      <c r="P56177" s="2"/>
    </row>
    <row r="56178" spans="15:16" x14ac:dyDescent="0.2">
      <c r="O56178" s="152"/>
      <c r="P56178" s="2"/>
    </row>
    <row r="56179" spans="15:16" x14ac:dyDescent="0.2">
      <c r="O56179" s="152"/>
      <c r="P56179" s="2"/>
    </row>
    <row r="56180" spans="15:16" x14ac:dyDescent="0.2">
      <c r="O56180" s="152"/>
      <c r="P56180" s="2"/>
    </row>
    <row r="56181" spans="15:16" x14ac:dyDescent="0.2">
      <c r="O56181" s="152"/>
      <c r="P56181" s="2"/>
    </row>
    <row r="56182" spans="15:16" x14ac:dyDescent="0.2">
      <c r="O56182" s="152"/>
      <c r="P56182" s="2"/>
    </row>
    <row r="56183" spans="15:16" x14ac:dyDescent="0.2">
      <c r="O56183" s="152"/>
      <c r="P56183" s="2"/>
    </row>
    <row r="56184" spans="15:16" x14ac:dyDescent="0.2">
      <c r="O56184" s="152"/>
      <c r="P56184" s="2"/>
    </row>
    <row r="56185" spans="15:16" x14ac:dyDescent="0.2">
      <c r="O56185" s="152"/>
      <c r="P56185" s="2"/>
    </row>
    <row r="56186" spans="15:16" x14ac:dyDescent="0.2">
      <c r="O56186" s="152"/>
      <c r="P56186" s="2"/>
    </row>
    <row r="56187" spans="15:16" x14ac:dyDescent="0.2">
      <c r="O56187" s="152"/>
      <c r="P56187" s="2"/>
    </row>
    <row r="56188" spans="15:16" x14ac:dyDescent="0.2">
      <c r="O56188" s="152"/>
      <c r="P56188" s="2"/>
    </row>
    <row r="56189" spans="15:16" x14ac:dyDescent="0.2">
      <c r="O56189" s="152"/>
      <c r="P56189" s="2"/>
    </row>
    <row r="56190" spans="15:16" x14ac:dyDescent="0.2">
      <c r="O56190" s="152"/>
      <c r="P56190" s="2"/>
    </row>
    <row r="56191" spans="15:16" x14ac:dyDescent="0.2">
      <c r="O56191" s="152"/>
      <c r="P56191" s="2"/>
    </row>
    <row r="56192" spans="15:16" x14ac:dyDescent="0.2">
      <c r="O56192" s="152"/>
      <c r="P56192" s="2"/>
    </row>
    <row r="56193" spans="15:16" x14ac:dyDescent="0.2">
      <c r="O56193" s="152"/>
      <c r="P56193" s="2"/>
    </row>
    <row r="56194" spans="15:16" x14ac:dyDescent="0.2">
      <c r="O56194" s="152"/>
      <c r="P56194" s="2"/>
    </row>
    <row r="56195" spans="15:16" x14ac:dyDescent="0.2">
      <c r="O56195" s="152"/>
      <c r="P56195" s="2"/>
    </row>
    <row r="56196" spans="15:16" x14ac:dyDescent="0.2">
      <c r="O56196" s="152"/>
      <c r="P56196" s="2"/>
    </row>
    <row r="56197" spans="15:16" x14ac:dyDescent="0.2">
      <c r="O56197" s="152"/>
      <c r="P56197" s="2"/>
    </row>
    <row r="56198" spans="15:16" x14ac:dyDescent="0.2">
      <c r="O56198" s="152"/>
      <c r="P56198" s="2"/>
    </row>
    <row r="56199" spans="15:16" x14ac:dyDescent="0.2">
      <c r="O56199" s="152"/>
      <c r="P56199" s="2"/>
    </row>
    <row r="56200" spans="15:16" x14ac:dyDescent="0.2">
      <c r="O56200" s="152"/>
      <c r="P56200" s="2"/>
    </row>
    <row r="56201" spans="15:16" x14ac:dyDescent="0.2">
      <c r="O56201" s="152"/>
      <c r="P56201" s="2"/>
    </row>
    <row r="56202" spans="15:16" x14ac:dyDescent="0.2">
      <c r="O56202" s="152"/>
      <c r="P56202" s="2"/>
    </row>
    <row r="56203" spans="15:16" x14ac:dyDescent="0.2">
      <c r="O56203" s="152"/>
      <c r="P56203" s="2"/>
    </row>
    <row r="56204" spans="15:16" x14ac:dyDescent="0.2">
      <c r="O56204" s="152"/>
      <c r="P56204" s="2"/>
    </row>
    <row r="56205" spans="15:16" x14ac:dyDescent="0.2">
      <c r="O56205" s="152"/>
      <c r="P56205" s="2"/>
    </row>
    <row r="56206" spans="15:16" x14ac:dyDescent="0.2">
      <c r="O56206" s="152"/>
      <c r="P56206" s="2"/>
    </row>
    <row r="56207" spans="15:16" x14ac:dyDescent="0.2">
      <c r="O56207" s="152"/>
      <c r="P56207" s="2"/>
    </row>
    <row r="56208" spans="15:16" x14ac:dyDescent="0.2">
      <c r="O56208" s="152"/>
      <c r="P56208" s="2"/>
    </row>
    <row r="56209" spans="15:16" x14ac:dyDescent="0.2">
      <c r="O56209" s="152"/>
      <c r="P56209" s="2"/>
    </row>
    <row r="56210" spans="15:16" x14ac:dyDescent="0.2">
      <c r="O56210" s="152"/>
      <c r="P56210" s="2"/>
    </row>
    <row r="56211" spans="15:16" x14ac:dyDescent="0.2">
      <c r="O56211" s="152"/>
      <c r="P56211" s="2"/>
    </row>
    <row r="56212" spans="15:16" x14ac:dyDescent="0.2">
      <c r="O56212" s="152"/>
      <c r="P56212" s="2"/>
    </row>
    <row r="56213" spans="15:16" x14ac:dyDescent="0.2">
      <c r="O56213" s="152"/>
      <c r="P56213" s="2"/>
    </row>
    <row r="56214" spans="15:16" x14ac:dyDescent="0.2">
      <c r="O56214" s="152"/>
      <c r="P56214" s="2"/>
    </row>
    <row r="56215" spans="15:16" x14ac:dyDescent="0.2">
      <c r="O56215" s="152"/>
      <c r="P56215" s="2"/>
    </row>
    <row r="56216" spans="15:16" x14ac:dyDescent="0.2">
      <c r="O56216" s="152"/>
      <c r="P56216" s="2"/>
    </row>
    <row r="56217" spans="15:16" x14ac:dyDescent="0.2">
      <c r="O56217" s="152"/>
      <c r="P56217" s="2"/>
    </row>
    <row r="56218" spans="15:16" x14ac:dyDescent="0.2">
      <c r="O56218" s="152"/>
      <c r="P56218" s="2"/>
    </row>
    <row r="56219" spans="15:16" x14ac:dyDescent="0.2">
      <c r="O56219" s="152"/>
      <c r="P56219" s="2"/>
    </row>
    <row r="56220" spans="15:16" x14ac:dyDescent="0.2">
      <c r="O56220" s="152"/>
      <c r="P56220" s="2"/>
    </row>
    <row r="56221" spans="15:16" x14ac:dyDescent="0.2">
      <c r="O56221" s="152"/>
      <c r="P56221" s="2"/>
    </row>
    <row r="56222" spans="15:16" x14ac:dyDescent="0.2">
      <c r="O56222" s="152"/>
      <c r="P56222" s="2"/>
    </row>
    <row r="56223" spans="15:16" x14ac:dyDescent="0.2">
      <c r="O56223" s="152"/>
      <c r="P56223" s="2"/>
    </row>
    <row r="56224" spans="15:16" x14ac:dyDescent="0.2">
      <c r="O56224" s="152"/>
      <c r="P56224" s="2"/>
    </row>
    <row r="56225" spans="15:16" x14ac:dyDescent="0.2">
      <c r="O56225" s="152"/>
      <c r="P56225" s="2"/>
    </row>
    <row r="56226" spans="15:16" x14ac:dyDescent="0.2">
      <c r="O56226" s="152"/>
      <c r="P56226" s="2"/>
    </row>
    <row r="56227" spans="15:16" x14ac:dyDescent="0.2">
      <c r="O56227" s="152"/>
      <c r="P56227" s="2"/>
    </row>
    <row r="56228" spans="15:16" x14ac:dyDescent="0.2">
      <c r="O56228" s="152"/>
      <c r="P56228" s="2"/>
    </row>
    <row r="56229" spans="15:16" x14ac:dyDescent="0.2">
      <c r="O56229" s="152"/>
      <c r="P56229" s="2"/>
    </row>
    <row r="56230" spans="15:16" x14ac:dyDescent="0.2">
      <c r="O56230" s="152"/>
      <c r="P56230" s="2"/>
    </row>
    <row r="56231" spans="15:16" x14ac:dyDescent="0.2">
      <c r="O56231" s="152"/>
      <c r="P56231" s="2"/>
    </row>
    <row r="56232" spans="15:16" x14ac:dyDescent="0.2">
      <c r="O56232" s="152"/>
      <c r="P56232" s="2"/>
    </row>
    <row r="56233" spans="15:16" x14ac:dyDescent="0.2">
      <c r="O56233" s="152"/>
      <c r="P56233" s="2"/>
    </row>
    <row r="56234" spans="15:16" x14ac:dyDescent="0.2">
      <c r="O56234" s="152"/>
      <c r="P56234" s="2"/>
    </row>
    <row r="56235" spans="15:16" x14ac:dyDescent="0.2">
      <c r="O56235" s="152"/>
      <c r="P56235" s="2"/>
    </row>
    <row r="56236" spans="15:16" x14ac:dyDescent="0.2">
      <c r="O56236" s="152"/>
      <c r="P56236" s="2"/>
    </row>
    <row r="56237" spans="15:16" x14ac:dyDescent="0.2">
      <c r="O56237" s="152"/>
      <c r="P56237" s="2"/>
    </row>
    <row r="56238" spans="15:16" x14ac:dyDescent="0.2">
      <c r="O56238" s="152"/>
      <c r="P56238" s="2"/>
    </row>
    <row r="56239" spans="15:16" x14ac:dyDescent="0.2">
      <c r="O56239" s="152"/>
      <c r="P56239" s="2"/>
    </row>
    <row r="56240" spans="15:16" x14ac:dyDescent="0.2">
      <c r="O56240" s="152"/>
      <c r="P56240" s="2"/>
    </row>
    <row r="56241" spans="15:16" x14ac:dyDescent="0.2">
      <c r="O56241" s="152"/>
      <c r="P56241" s="2"/>
    </row>
    <row r="56242" spans="15:16" x14ac:dyDescent="0.2">
      <c r="O56242" s="152"/>
      <c r="P56242" s="2"/>
    </row>
    <row r="56243" spans="15:16" x14ac:dyDescent="0.2">
      <c r="O56243" s="152"/>
      <c r="P56243" s="2"/>
    </row>
    <row r="56244" spans="15:16" x14ac:dyDescent="0.2">
      <c r="O56244" s="152"/>
      <c r="P56244" s="2"/>
    </row>
    <row r="56245" spans="15:16" x14ac:dyDescent="0.2">
      <c r="O56245" s="152"/>
      <c r="P56245" s="2"/>
    </row>
    <row r="56246" spans="15:16" x14ac:dyDescent="0.2">
      <c r="O56246" s="152"/>
      <c r="P56246" s="2"/>
    </row>
    <row r="56247" spans="15:16" x14ac:dyDescent="0.2">
      <c r="O56247" s="152"/>
      <c r="P56247" s="2"/>
    </row>
    <row r="56248" spans="15:16" x14ac:dyDescent="0.2">
      <c r="O56248" s="152"/>
      <c r="P56248" s="2"/>
    </row>
    <row r="56249" spans="15:16" x14ac:dyDescent="0.2">
      <c r="O56249" s="152"/>
      <c r="P56249" s="2"/>
    </row>
    <row r="56250" spans="15:16" x14ac:dyDescent="0.2">
      <c r="O56250" s="152"/>
      <c r="P56250" s="2"/>
    </row>
    <row r="56251" spans="15:16" x14ac:dyDescent="0.2">
      <c r="O56251" s="152"/>
      <c r="P56251" s="2"/>
    </row>
    <row r="56252" spans="15:16" x14ac:dyDescent="0.2">
      <c r="O56252" s="152"/>
      <c r="P56252" s="2"/>
    </row>
    <row r="56253" spans="15:16" x14ac:dyDescent="0.2">
      <c r="O56253" s="152"/>
      <c r="P56253" s="2"/>
    </row>
    <row r="56254" spans="15:16" x14ac:dyDescent="0.2">
      <c r="O56254" s="152"/>
      <c r="P56254" s="2"/>
    </row>
    <row r="56255" spans="15:16" x14ac:dyDescent="0.2">
      <c r="O56255" s="152"/>
      <c r="P56255" s="2"/>
    </row>
    <row r="56256" spans="15:16" x14ac:dyDescent="0.2">
      <c r="O56256" s="152"/>
      <c r="P56256" s="2"/>
    </row>
    <row r="56257" spans="15:16" x14ac:dyDescent="0.2">
      <c r="O56257" s="152"/>
      <c r="P56257" s="2"/>
    </row>
    <row r="56258" spans="15:16" x14ac:dyDescent="0.2">
      <c r="O56258" s="152"/>
      <c r="P56258" s="2"/>
    </row>
    <row r="56259" spans="15:16" x14ac:dyDescent="0.2">
      <c r="O56259" s="152"/>
      <c r="P56259" s="2"/>
    </row>
    <row r="56260" spans="15:16" x14ac:dyDescent="0.2">
      <c r="O56260" s="152"/>
      <c r="P56260" s="2"/>
    </row>
    <row r="56261" spans="15:16" x14ac:dyDescent="0.2">
      <c r="O56261" s="152"/>
      <c r="P56261" s="2"/>
    </row>
    <row r="56262" spans="15:16" x14ac:dyDescent="0.2">
      <c r="O56262" s="152"/>
      <c r="P56262" s="2"/>
    </row>
    <row r="56263" spans="15:16" x14ac:dyDescent="0.2">
      <c r="O56263" s="152"/>
      <c r="P56263" s="2"/>
    </row>
    <row r="56264" spans="15:16" x14ac:dyDescent="0.2">
      <c r="O56264" s="152"/>
      <c r="P56264" s="2"/>
    </row>
    <row r="56265" spans="15:16" x14ac:dyDescent="0.2">
      <c r="O56265" s="152"/>
      <c r="P56265" s="2"/>
    </row>
    <row r="56266" spans="15:16" x14ac:dyDescent="0.2">
      <c r="O56266" s="152"/>
      <c r="P56266" s="2"/>
    </row>
    <row r="56267" spans="15:16" x14ac:dyDescent="0.2">
      <c r="O56267" s="152"/>
      <c r="P56267" s="2"/>
    </row>
    <row r="56268" spans="15:16" x14ac:dyDescent="0.2">
      <c r="O56268" s="152"/>
      <c r="P56268" s="2"/>
    </row>
    <row r="56269" spans="15:16" x14ac:dyDescent="0.2">
      <c r="O56269" s="152"/>
      <c r="P56269" s="2"/>
    </row>
    <row r="56270" spans="15:16" x14ac:dyDescent="0.2">
      <c r="O56270" s="152"/>
      <c r="P56270" s="2"/>
    </row>
    <row r="56271" spans="15:16" x14ac:dyDescent="0.2">
      <c r="O56271" s="152"/>
      <c r="P56271" s="2"/>
    </row>
    <row r="56272" spans="15:16" x14ac:dyDescent="0.2">
      <c r="O56272" s="152"/>
      <c r="P56272" s="2"/>
    </row>
    <row r="56273" spans="15:16" x14ac:dyDescent="0.2">
      <c r="O56273" s="152"/>
      <c r="P56273" s="2"/>
    </row>
    <row r="56274" spans="15:16" x14ac:dyDescent="0.2">
      <c r="O56274" s="152"/>
      <c r="P56274" s="2"/>
    </row>
    <row r="56275" spans="15:16" x14ac:dyDescent="0.2">
      <c r="O56275" s="152"/>
      <c r="P56275" s="2"/>
    </row>
    <row r="56276" spans="15:16" x14ac:dyDescent="0.2">
      <c r="O56276" s="152"/>
      <c r="P56276" s="2"/>
    </row>
    <row r="56277" spans="15:16" x14ac:dyDescent="0.2">
      <c r="O56277" s="152"/>
      <c r="P56277" s="2"/>
    </row>
    <row r="56278" spans="15:16" x14ac:dyDescent="0.2">
      <c r="O56278" s="152"/>
      <c r="P56278" s="2"/>
    </row>
    <row r="56279" spans="15:16" x14ac:dyDescent="0.2">
      <c r="O56279" s="152"/>
      <c r="P56279" s="2"/>
    </row>
    <row r="56280" spans="15:16" x14ac:dyDescent="0.2">
      <c r="O56280" s="152"/>
      <c r="P56280" s="2"/>
    </row>
    <row r="56281" spans="15:16" x14ac:dyDescent="0.2">
      <c r="O56281" s="152"/>
      <c r="P56281" s="2"/>
    </row>
    <row r="56282" spans="15:16" x14ac:dyDescent="0.2">
      <c r="O56282" s="152"/>
      <c r="P56282" s="2"/>
    </row>
    <row r="56283" spans="15:16" x14ac:dyDescent="0.2">
      <c r="O56283" s="152"/>
      <c r="P56283" s="2"/>
    </row>
    <row r="56284" spans="15:16" x14ac:dyDescent="0.2">
      <c r="O56284" s="152"/>
      <c r="P56284" s="2"/>
    </row>
    <row r="56285" spans="15:16" x14ac:dyDescent="0.2">
      <c r="O56285" s="152"/>
      <c r="P56285" s="2"/>
    </row>
    <row r="56286" spans="15:16" x14ac:dyDescent="0.2">
      <c r="O56286" s="152"/>
      <c r="P56286" s="2"/>
    </row>
    <row r="56287" spans="15:16" x14ac:dyDescent="0.2">
      <c r="O56287" s="152"/>
      <c r="P56287" s="2"/>
    </row>
    <row r="56288" spans="15:16" x14ac:dyDescent="0.2">
      <c r="O56288" s="152"/>
      <c r="P56288" s="2"/>
    </row>
    <row r="56289" spans="15:16" x14ac:dyDescent="0.2">
      <c r="O56289" s="152"/>
      <c r="P56289" s="2"/>
    </row>
    <row r="56290" spans="15:16" x14ac:dyDescent="0.2">
      <c r="O56290" s="152"/>
      <c r="P56290" s="2"/>
    </row>
    <row r="56291" spans="15:16" x14ac:dyDescent="0.2">
      <c r="O56291" s="152"/>
      <c r="P56291" s="2"/>
    </row>
    <row r="56292" spans="15:16" x14ac:dyDescent="0.2">
      <c r="O56292" s="152"/>
      <c r="P56292" s="2"/>
    </row>
    <row r="56293" spans="15:16" x14ac:dyDescent="0.2">
      <c r="O56293" s="152"/>
      <c r="P56293" s="2"/>
    </row>
    <row r="56294" spans="15:16" x14ac:dyDescent="0.2">
      <c r="O56294" s="152"/>
      <c r="P56294" s="2"/>
    </row>
    <row r="56295" spans="15:16" x14ac:dyDescent="0.2">
      <c r="O56295" s="152"/>
      <c r="P56295" s="2"/>
    </row>
    <row r="56296" spans="15:16" x14ac:dyDescent="0.2">
      <c r="O56296" s="152"/>
      <c r="P56296" s="2"/>
    </row>
    <row r="56297" spans="15:16" x14ac:dyDescent="0.2">
      <c r="O56297" s="152"/>
      <c r="P56297" s="2"/>
    </row>
    <row r="56298" spans="15:16" x14ac:dyDescent="0.2">
      <c r="O56298" s="152"/>
      <c r="P56298" s="2"/>
    </row>
    <row r="56299" spans="15:16" x14ac:dyDescent="0.2">
      <c r="O56299" s="152"/>
      <c r="P56299" s="2"/>
    </row>
    <row r="56300" spans="15:16" x14ac:dyDescent="0.2">
      <c r="O56300" s="152"/>
      <c r="P56300" s="2"/>
    </row>
    <row r="56301" spans="15:16" x14ac:dyDescent="0.2">
      <c r="O56301" s="152"/>
      <c r="P56301" s="2"/>
    </row>
    <row r="56302" spans="15:16" x14ac:dyDescent="0.2">
      <c r="O56302" s="152"/>
      <c r="P56302" s="2"/>
    </row>
    <row r="56303" spans="15:16" x14ac:dyDescent="0.2">
      <c r="O56303" s="152"/>
      <c r="P56303" s="2"/>
    </row>
    <row r="56304" spans="15:16" x14ac:dyDescent="0.2">
      <c r="O56304" s="152"/>
      <c r="P56304" s="2"/>
    </row>
    <row r="56305" spans="15:16" x14ac:dyDescent="0.2">
      <c r="O56305" s="152"/>
      <c r="P56305" s="2"/>
    </row>
    <row r="56306" spans="15:16" x14ac:dyDescent="0.2">
      <c r="O56306" s="152"/>
      <c r="P56306" s="2"/>
    </row>
    <row r="56307" spans="15:16" x14ac:dyDescent="0.2">
      <c r="O56307" s="152"/>
      <c r="P56307" s="2"/>
    </row>
    <row r="56308" spans="15:16" x14ac:dyDescent="0.2">
      <c r="O56308" s="152"/>
      <c r="P56308" s="2"/>
    </row>
    <row r="56309" spans="15:16" x14ac:dyDescent="0.2">
      <c r="O56309" s="152"/>
      <c r="P56309" s="2"/>
    </row>
    <row r="56310" spans="15:16" x14ac:dyDescent="0.2">
      <c r="O56310" s="152"/>
      <c r="P56310" s="2"/>
    </row>
    <row r="56311" spans="15:16" x14ac:dyDescent="0.2">
      <c r="O56311" s="152"/>
      <c r="P56311" s="2"/>
    </row>
    <row r="56312" spans="15:16" x14ac:dyDescent="0.2">
      <c r="O56312" s="152"/>
      <c r="P56312" s="2"/>
    </row>
    <row r="56313" spans="15:16" x14ac:dyDescent="0.2">
      <c r="O56313" s="152"/>
      <c r="P56313" s="2"/>
    </row>
    <row r="56314" spans="15:16" x14ac:dyDescent="0.2">
      <c r="O56314" s="152"/>
      <c r="P56314" s="2"/>
    </row>
    <row r="56315" spans="15:16" x14ac:dyDescent="0.2">
      <c r="O56315" s="152"/>
      <c r="P56315" s="2"/>
    </row>
    <row r="56316" spans="15:16" x14ac:dyDescent="0.2">
      <c r="O56316" s="152"/>
      <c r="P56316" s="2"/>
    </row>
    <row r="56317" spans="15:16" x14ac:dyDescent="0.2">
      <c r="O56317" s="152"/>
      <c r="P56317" s="2"/>
    </row>
    <row r="56318" spans="15:16" x14ac:dyDescent="0.2">
      <c r="O56318" s="152"/>
      <c r="P56318" s="2"/>
    </row>
    <row r="56319" spans="15:16" x14ac:dyDescent="0.2">
      <c r="O56319" s="152"/>
      <c r="P56319" s="2"/>
    </row>
    <row r="56320" spans="15:16" x14ac:dyDescent="0.2">
      <c r="O56320" s="152"/>
      <c r="P56320" s="2"/>
    </row>
    <row r="56321" spans="15:16" x14ac:dyDescent="0.2">
      <c r="O56321" s="152"/>
      <c r="P56321" s="2"/>
    </row>
    <row r="56322" spans="15:16" x14ac:dyDescent="0.2">
      <c r="O56322" s="152"/>
      <c r="P56322" s="2"/>
    </row>
    <row r="56323" spans="15:16" x14ac:dyDescent="0.2">
      <c r="O56323" s="152"/>
      <c r="P56323" s="2"/>
    </row>
    <row r="56324" spans="15:16" x14ac:dyDescent="0.2">
      <c r="O56324" s="152"/>
      <c r="P56324" s="2"/>
    </row>
    <row r="56325" spans="15:16" x14ac:dyDescent="0.2">
      <c r="O56325" s="152"/>
      <c r="P56325" s="2"/>
    </row>
    <row r="56326" spans="15:16" x14ac:dyDescent="0.2">
      <c r="O56326" s="152"/>
      <c r="P56326" s="2"/>
    </row>
    <row r="56327" spans="15:16" x14ac:dyDescent="0.2">
      <c r="O56327" s="152"/>
      <c r="P56327" s="2"/>
    </row>
    <row r="56328" spans="15:16" x14ac:dyDescent="0.2">
      <c r="O56328" s="152"/>
      <c r="P56328" s="2"/>
    </row>
    <row r="56329" spans="15:16" x14ac:dyDescent="0.2">
      <c r="O56329" s="152"/>
      <c r="P56329" s="2"/>
    </row>
    <row r="56330" spans="15:16" x14ac:dyDescent="0.2">
      <c r="O56330" s="152"/>
      <c r="P56330" s="2"/>
    </row>
    <row r="56331" spans="15:16" x14ac:dyDescent="0.2">
      <c r="O56331" s="152"/>
      <c r="P56331" s="2"/>
    </row>
    <row r="56332" spans="15:16" x14ac:dyDescent="0.2">
      <c r="O56332" s="152"/>
      <c r="P56332" s="2"/>
    </row>
    <row r="56333" spans="15:16" x14ac:dyDescent="0.2">
      <c r="O56333" s="152"/>
      <c r="P56333" s="2"/>
    </row>
    <row r="56334" spans="15:16" x14ac:dyDescent="0.2">
      <c r="O56334" s="152"/>
      <c r="P56334" s="2"/>
    </row>
    <row r="56335" spans="15:16" x14ac:dyDescent="0.2">
      <c r="O56335" s="152"/>
      <c r="P56335" s="2"/>
    </row>
    <row r="56336" spans="15:16" x14ac:dyDescent="0.2">
      <c r="O56336" s="152"/>
      <c r="P56336" s="2"/>
    </row>
    <row r="56337" spans="15:16" x14ac:dyDescent="0.2">
      <c r="O56337" s="152"/>
      <c r="P56337" s="2"/>
    </row>
    <row r="56338" spans="15:16" x14ac:dyDescent="0.2">
      <c r="O56338" s="152"/>
      <c r="P56338" s="2"/>
    </row>
    <row r="56339" spans="15:16" x14ac:dyDescent="0.2">
      <c r="O56339" s="152"/>
      <c r="P56339" s="2"/>
    </row>
    <row r="56340" spans="15:16" x14ac:dyDescent="0.2">
      <c r="O56340" s="152"/>
      <c r="P56340" s="2"/>
    </row>
    <row r="56341" spans="15:16" x14ac:dyDescent="0.2">
      <c r="O56341" s="152"/>
      <c r="P56341" s="2"/>
    </row>
    <row r="56342" spans="15:16" x14ac:dyDescent="0.2">
      <c r="O56342" s="152"/>
      <c r="P56342" s="2"/>
    </row>
    <row r="56343" spans="15:16" x14ac:dyDescent="0.2">
      <c r="O56343" s="152"/>
      <c r="P56343" s="2"/>
    </row>
    <row r="56344" spans="15:16" x14ac:dyDescent="0.2">
      <c r="O56344" s="152"/>
      <c r="P56344" s="2"/>
    </row>
    <row r="56345" spans="15:16" x14ac:dyDescent="0.2">
      <c r="O56345" s="152"/>
      <c r="P56345" s="2"/>
    </row>
    <row r="56346" spans="15:16" x14ac:dyDescent="0.2">
      <c r="O56346" s="152"/>
      <c r="P56346" s="2"/>
    </row>
    <row r="56347" spans="15:16" x14ac:dyDescent="0.2">
      <c r="O56347" s="152"/>
      <c r="P56347" s="2"/>
    </row>
    <row r="56348" spans="15:16" x14ac:dyDescent="0.2">
      <c r="O56348" s="152"/>
      <c r="P56348" s="2"/>
    </row>
    <row r="56349" spans="15:16" x14ac:dyDescent="0.2">
      <c r="O56349" s="152"/>
      <c r="P56349" s="2"/>
    </row>
    <row r="56350" spans="15:16" x14ac:dyDescent="0.2">
      <c r="O56350" s="152"/>
      <c r="P56350" s="2"/>
    </row>
    <row r="56351" spans="15:16" x14ac:dyDescent="0.2">
      <c r="O56351" s="152"/>
      <c r="P56351" s="2"/>
    </row>
    <row r="56352" spans="15:16" x14ac:dyDescent="0.2">
      <c r="O56352" s="152"/>
      <c r="P56352" s="2"/>
    </row>
    <row r="56353" spans="15:16" x14ac:dyDescent="0.2">
      <c r="O56353" s="152"/>
      <c r="P56353" s="2"/>
    </row>
    <row r="56354" spans="15:16" x14ac:dyDescent="0.2">
      <c r="O56354" s="152"/>
      <c r="P56354" s="2"/>
    </row>
    <row r="56355" spans="15:16" x14ac:dyDescent="0.2">
      <c r="O56355" s="152"/>
      <c r="P56355" s="2"/>
    </row>
    <row r="56356" spans="15:16" x14ac:dyDescent="0.2">
      <c r="O56356" s="152"/>
      <c r="P56356" s="2"/>
    </row>
    <row r="56357" spans="15:16" x14ac:dyDescent="0.2">
      <c r="O56357" s="152"/>
      <c r="P56357" s="2"/>
    </row>
    <row r="56358" spans="15:16" x14ac:dyDescent="0.2">
      <c r="O56358" s="152"/>
      <c r="P56358" s="2"/>
    </row>
    <row r="56359" spans="15:16" x14ac:dyDescent="0.2">
      <c r="O56359" s="152"/>
      <c r="P56359" s="2"/>
    </row>
    <row r="56360" spans="15:16" x14ac:dyDescent="0.2">
      <c r="O56360" s="152"/>
      <c r="P56360" s="2"/>
    </row>
    <row r="56361" spans="15:16" x14ac:dyDescent="0.2">
      <c r="O56361" s="152"/>
      <c r="P56361" s="2"/>
    </row>
    <row r="56362" spans="15:16" x14ac:dyDescent="0.2">
      <c r="O56362" s="152"/>
      <c r="P56362" s="2"/>
    </row>
    <row r="56363" spans="15:16" x14ac:dyDescent="0.2">
      <c r="O56363" s="152"/>
      <c r="P56363" s="2"/>
    </row>
    <row r="56364" spans="15:16" x14ac:dyDescent="0.2">
      <c r="O56364" s="152"/>
      <c r="P56364" s="2"/>
    </row>
    <row r="56365" spans="15:16" x14ac:dyDescent="0.2">
      <c r="O56365" s="152"/>
      <c r="P56365" s="2"/>
    </row>
    <row r="56366" spans="15:16" x14ac:dyDescent="0.2">
      <c r="O56366" s="152"/>
      <c r="P56366" s="2"/>
    </row>
    <row r="56367" spans="15:16" x14ac:dyDescent="0.2">
      <c r="O56367" s="152"/>
      <c r="P56367" s="2"/>
    </row>
    <row r="56368" spans="15:16" x14ac:dyDescent="0.2">
      <c r="O56368" s="152"/>
      <c r="P56368" s="2"/>
    </row>
    <row r="56369" spans="15:16" x14ac:dyDescent="0.2">
      <c r="O56369" s="152"/>
      <c r="P56369" s="2"/>
    </row>
    <row r="56370" spans="15:16" x14ac:dyDescent="0.2">
      <c r="O56370" s="152"/>
      <c r="P56370" s="2"/>
    </row>
    <row r="56371" spans="15:16" x14ac:dyDescent="0.2">
      <c r="O56371" s="152"/>
      <c r="P56371" s="2"/>
    </row>
    <row r="56372" spans="15:16" x14ac:dyDescent="0.2">
      <c r="O56372" s="152"/>
      <c r="P56372" s="2"/>
    </row>
    <row r="56373" spans="15:16" x14ac:dyDescent="0.2">
      <c r="O56373" s="152"/>
      <c r="P56373" s="2"/>
    </row>
    <row r="56374" spans="15:16" x14ac:dyDescent="0.2">
      <c r="O56374" s="152"/>
      <c r="P56374" s="2"/>
    </row>
    <row r="56375" spans="15:16" x14ac:dyDescent="0.2">
      <c r="O56375" s="152"/>
      <c r="P56375" s="2"/>
    </row>
    <row r="56376" spans="15:16" x14ac:dyDescent="0.2">
      <c r="O56376" s="152"/>
      <c r="P56376" s="2"/>
    </row>
    <row r="56377" spans="15:16" x14ac:dyDescent="0.2">
      <c r="O56377" s="152"/>
      <c r="P56377" s="2"/>
    </row>
    <row r="56378" spans="15:16" x14ac:dyDescent="0.2">
      <c r="O56378" s="152"/>
      <c r="P56378" s="2"/>
    </row>
    <row r="56379" spans="15:16" x14ac:dyDescent="0.2">
      <c r="O56379" s="152"/>
      <c r="P56379" s="2"/>
    </row>
    <row r="56380" spans="15:16" x14ac:dyDescent="0.2">
      <c r="O56380" s="152"/>
      <c r="P56380" s="2"/>
    </row>
    <row r="56381" spans="15:16" x14ac:dyDescent="0.2">
      <c r="O56381" s="152"/>
      <c r="P56381" s="2"/>
    </row>
    <row r="56382" spans="15:16" x14ac:dyDescent="0.2">
      <c r="O56382" s="152"/>
      <c r="P56382" s="2"/>
    </row>
    <row r="56383" spans="15:16" x14ac:dyDescent="0.2">
      <c r="O56383" s="152"/>
      <c r="P56383" s="2"/>
    </row>
    <row r="56384" spans="15:16" x14ac:dyDescent="0.2">
      <c r="O56384" s="152"/>
      <c r="P56384" s="2"/>
    </row>
    <row r="56385" spans="15:16" x14ac:dyDescent="0.2">
      <c r="O56385" s="152"/>
      <c r="P56385" s="2"/>
    </row>
    <row r="56386" spans="15:16" x14ac:dyDescent="0.2">
      <c r="O56386" s="152"/>
      <c r="P56386" s="2"/>
    </row>
    <row r="56387" spans="15:16" x14ac:dyDescent="0.2">
      <c r="O56387" s="152"/>
      <c r="P56387" s="2"/>
    </row>
    <row r="56388" spans="15:16" x14ac:dyDescent="0.2">
      <c r="O56388" s="152"/>
      <c r="P56388" s="2"/>
    </row>
    <row r="56389" spans="15:16" x14ac:dyDescent="0.2">
      <c r="O56389" s="152"/>
      <c r="P56389" s="2"/>
    </row>
    <row r="56390" spans="15:16" x14ac:dyDescent="0.2">
      <c r="O56390" s="152"/>
      <c r="P56390" s="2"/>
    </row>
    <row r="56391" spans="15:16" x14ac:dyDescent="0.2">
      <c r="O56391" s="152"/>
      <c r="P56391" s="2"/>
    </row>
    <row r="56392" spans="15:16" x14ac:dyDescent="0.2">
      <c r="O56392" s="152"/>
      <c r="P56392" s="2"/>
    </row>
    <row r="56393" spans="15:16" x14ac:dyDescent="0.2">
      <c r="O56393" s="152"/>
      <c r="P56393" s="2"/>
    </row>
    <row r="56394" spans="15:16" x14ac:dyDescent="0.2">
      <c r="O56394" s="152"/>
      <c r="P56394" s="2"/>
    </row>
    <row r="56395" spans="15:16" x14ac:dyDescent="0.2">
      <c r="O56395" s="152"/>
      <c r="P56395" s="2"/>
    </row>
    <row r="56396" spans="15:16" x14ac:dyDescent="0.2">
      <c r="O56396" s="152"/>
      <c r="P56396" s="2"/>
    </row>
    <row r="56397" spans="15:16" x14ac:dyDescent="0.2">
      <c r="O56397" s="152"/>
      <c r="P56397" s="2"/>
    </row>
    <row r="56398" spans="15:16" x14ac:dyDescent="0.2">
      <c r="O56398" s="152"/>
      <c r="P56398" s="2"/>
    </row>
    <row r="56399" spans="15:16" x14ac:dyDescent="0.2">
      <c r="O56399" s="152"/>
      <c r="P56399" s="2"/>
    </row>
    <row r="56400" spans="15:16" x14ac:dyDescent="0.2">
      <c r="O56400" s="152"/>
      <c r="P56400" s="2"/>
    </row>
    <row r="56401" spans="15:16" x14ac:dyDescent="0.2">
      <c r="O56401" s="152"/>
      <c r="P56401" s="2"/>
    </row>
    <row r="56402" spans="15:16" x14ac:dyDescent="0.2">
      <c r="O56402" s="152"/>
      <c r="P56402" s="2"/>
    </row>
    <row r="56403" spans="15:16" x14ac:dyDescent="0.2">
      <c r="O56403" s="152"/>
      <c r="P56403" s="2"/>
    </row>
    <row r="56404" spans="15:16" x14ac:dyDescent="0.2">
      <c r="O56404" s="152"/>
      <c r="P56404" s="2"/>
    </row>
    <row r="56405" spans="15:16" x14ac:dyDescent="0.2">
      <c r="O56405" s="152"/>
      <c r="P56405" s="2"/>
    </row>
    <row r="56406" spans="15:16" x14ac:dyDescent="0.2">
      <c r="O56406" s="152"/>
      <c r="P56406" s="2"/>
    </row>
    <row r="56407" spans="15:16" x14ac:dyDescent="0.2">
      <c r="O56407" s="152"/>
      <c r="P56407" s="2"/>
    </row>
    <row r="56408" spans="15:16" x14ac:dyDescent="0.2">
      <c r="O56408" s="152"/>
      <c r="P56408" s="2"/>
    </row>
    <row r="56409" spans="15:16" x14ac:dyDescent="0.2">
      <c r="O56409" s="152"/>
      <c r="P56409" s="2"/>
    </row>
    <row r="56410" spans="15:16" x14ac:dyDescent="0.2">
      <c r="O56410" s="152"/>
      <c r="P56410" s="2"/>
    </row>
    <row r="56411" spans="15:16" x14ac:dyDescent="0.2">
      <c r="O56411" s="152"/>
      <c r="P56411" s="2"/>
    </row>
    <row r="56412" spans="15:16" x14ac:dyDescent="0.2">
      <c r="O56412" s="152"/>
      <c r="P56412" s="2"/>
    </row>
    <row r="56413" spans="15:16" x14ac:dyDescent="0.2">
      <c r="O56413" s="152"/>
      <c r="P56413" s="2"/>
    </row>
    <row r="56414" spans="15:16" x14ac:dyDescent="0.2">
      <c r="O56414" s="152"/>
      <c r="P56414" s="2"/>
    </row>
    <row r="56415" spans="15:16" x14ac:dyDescent="0.2">
      <c r="O56415" s="152"/>
      <c r="P56415" s="2"/>
    </row>
    <row r="56416" spans="15:16" x14ac:dyDescent="0.2">
      <c r="O56416" s="152"/>
      <c r="P56416" s="2"/>
    </row>
    <row r="56417" spans="15:16" x14ac:dyDescent="0.2">
      <c r="O56417" s="152"/>
      <c r="P56417" s="2"/>
    </row>
    <row r="56418" spans="15:16" x14ac:dyDescent="0.2">
      <c r="O56418" s="152"/>
      <c r="P56418" s="2"/>
    </row>
    <row r="56419" spans="15:16" x14ac:dyDescent="0.2">
      <c r="O56419" s="152"/>
      <c r="P56419" s="2"/>
    </row>
    <row r="56420" spans="15:16" x14ac:dyDescent="0.2">
      <c r="O56420" s="152"/>
      <c r="P56420" s="2"/>
    </row>
    <row r="56421" spans="15:16" x14ac:dyDescent="0.2">
      <c r="O56421" s="152"/>
      <c r="P56421" s="2"/>
    </row>
    <row r="56422" spans="15:16" x14ac:dyDescent="0.2">
      <c r="O56422" s="152"/>
      <c r="P56422" s="2"/>
    </row>
    <row r="56423" spans="15:16" x14ac:dyDescent="0.2">
      <c r="O56423" s="152"/>
      <c r="P56423" s="2"/>
    </row>
    <row r="56424" spans="15:16" x14ac:dyDescent="0.2">
      <c r="O56424" s="152"/>
      <c r="P56424" s="2"/>
    </row>
    <row r="56425" spans="15:16" x14ac:dyDescent="0.2">
      <c r="O56425" s="152"/>
      <c r="P56425" s="2"/>
    </row>
    <row r="56426" spans="15:16" x14ac:dyDescent="0.2">
      <c r="O56426" s="152"/>
      <c r="P56426" s="2"/>
    </row>
    <row r="56427" spans="15:16" x14ac:dyDescent="0.2">
      <c r="O56427" s="152"/>
      <c r="P56427" s="2"/>
    </row>
    <row r="56428" spans="15:16" x14ac:dyDescent="0.2">
      <c r="O56428" s="152"/>
      <c r="P56428" s="2"/>
    </row>
    <row r="56429" spans="15:16" x14ac:dyDescent="0.2">
      <c r="O56429" s="152"/>
      <c r="P56429" s="2"/>
    </row>
    <row r="56430" spans="15:16" x14ac:dyDescent="0.2">
      <c r="O56430" s="152"/>
      <c r="P56430" s="2"/>
    </row>
    <row r="56431" spans="15:16" x14ac:dyDescent="0.2">
      <c r="O56431" s="152"/>
      <c r="P56431" s="2"/>
    </row>
    <row r="56432" spans="15:16" x14ac:dyDescent="0.2">
      <c r="O56432" s="152"/>
      <c r="P56432" s="2"/>
    </row>
    <row r="56433" spans="15:16" x14ac:dyDescent="0.2">
      <c r="O56433" s="152"/>
      <c r="P56433" s="2"/>
    </row>
    <row r="56434" spans="15:16" x14ac:dyDescent="0.2">
      <c r="O56434" s="152"/>
      <c r="P56434" s="2"/>
    </row>
    <row r="56435" spans="15:16" x14ac:dyDescent="0.2">
      <c r="O56435" s="152"/>
      <c r="P56435" s="2"/>
    </row>
    <row r="56436" spans="15:16" x14ac:dyDescent="0.2">
      <c r="O56436" s="152"/>
      <c r="P56436" s="2"/>
    </row>
    <row r="56437" spans="15:16" x14ac:dyDescent="0.2">
      <c r="O56437" s="152"/>
      <c r="P56437" s="2"/>
    </row>
    <row r="56438" spans="15:16" x14ac:dyDescent="0.2">
      <c r="O56438" s="152"/>
      <c r="P56438" s="2"/>
    </row>
    <row r="56439" spans="15:16" x14ac:dyDescent="0.2">
      <c r="O56439" s="152"/>
      <c r="P56439" s="2"/>
    </row>
    <row r="56440" spans="15:16" x14ac:dyDescent="0.2">
      <c r="O56440" s="152"/>
      <c r="P56440" s="2"/>
    </row>
    <row r="56441" spans="15:16" x14ac:dyDescent="0.2">
      <c r="O56441" s="152"/>
      <c r="P56441" s="2"/>
    </row>
    <row r="56442" spans="15:16" x14ac:dyDescent="0.2">
      <c r="O56442" s="152"/>
      <c r="P56442" s="2"/>
    </row>
    <row r="56443" spans="15:16" x14ac:dyDescent="0.2">
      <c r="O56443" s="152"/>
      <c r="P56443" s="2"/>
    </row>
    <row r="56444" spans="15:16" x14ac:dyDescent="0.2">
      <c r="O56444" s="152"/>
      <c r="P56444" s="2"/>
    </row>
    <row r="56445" spans="15:16" x14ac:dyDescent="0.2">
      <c r="O56445" s="152"/>
      <c r="P56445" s="2"/>
    </row>
    <row r="56446" spans="15:16" x14ac:dyDescent="0.2">
      <c r="O56446" s="152"/>
      <c r="P56446" s="2"/>
    </row>
    <row r="56447" spans="15:16" x14ac:dyDescent="0.2">
      <c r="O56447" s="152"/>
      <c r="P56447" s="2"/>
    </row>
    <row r="56448" spans="15:16" x14ac:dyDescent="0.2">
      <c r="O56448" s="152"/>
      <c r="P56448" s="2"/>
    </row>
    <row r="56449" spans="15:16" x14ac:dyDescent="0.2">
      <c r="O56449" s="152"/>
      <c r="P56449" s="2"/>
    </row>
    <row r="56450" spans="15:16" x14ac:dyDescent="0.2">
      <c r="O56450" s="152"/>
      <c r="P56450" s="2"/>
    </row>
    <row r="56451" spans="15:16" x14ac:dyDescent="0.2">
      <c r="O56451" s="152"/>
      <c r="P56451" s="2"/>
    </row>
    <row r="56452" spans="15:16" x14ac:dyDescent="0.2">
      <c r="O56452" s="152"/>
      <c r="P56452" s="2"/>
    </row>
    <row r="56453" spans="15:16" x14ac:dyDescent="0.2">
      <c r="O56453" s="152"/>
      <c r="P56453" s="2"/>
    </row>
    <row r="56454" spans="15:16" x14ac:dyDescent="0.2">
      <c r="O56454" s="152"/>
      <c r="P56454" s="2"/>
    </row>
    <row r="56455" spans="15:16" x14ac:dyDescent="0.2">
      <c r="O56455" s="152"/>
      <c r="P56455" s="2"/>
    </row>
    <row r="56456" spans="15:16" x14ac:dyDescent="0.2">
      <c r="O56456" s="152"/>
      <c r="P56456" s="2"/>
    </row>
    <row r="56457" spans="15:16" x14ac:dyDescent="0.2">
      <c r="O56457" s="152"/>
      <c r="P56457" s="2"/>
    </row>
    <row r="56458" spans="15:16" x14ac:dyDescent="0.2">
      <c r="O56458" s="152"/>
      <c r="P56458" s="2"/>
    </row>
    <row r="56459" spans="15:16" x14ac:dyDescent="0.2">
      <c r="O56459" s="152"/>
      <c r="P56459" s="2"/>
    </row>
    <row r="56460" spans="15:16" x14ac:dyDescent="0.2">
      <c r="O56460" s="152"/>
      <c r="P56460" s="2"/>
    </row>
    <row r="56461" spans="15:16" x14ac:dyDescent="0.2">
      <c r="O56461" s="152"/>
      <c r="P56461" s="2"/>
    </row>
    <row r="56462" spans="15:16" x14ac:dyDescent="0.2">
      <c r="O56462" s="152"/>
      <c r="P56462" s="2"/>
    </row>
    <row r="56463" spans="15:16" x14ac:dyDescent="0.2">
      <c r="O56463" s="152"/>
      <c r="P56463" s="2"/>
    </row>
    <row r="56464" spans="15:16" x14ac:dyDescent="0.2">
      <c r="O56464" s="152"/>
      <c r="P56464" s="2"/>
    </row>
    <row r="56465" spans="15:16" x14ac:dyDescent="0.2">
      <c r="O56465" s="152"/>
      <c r="P56465" s="2"/>
    </row>
    <row r="56466" spans="15:16" x14ac:dyDescent="0.2">
      <c r="O56466" s="152"/>
      <c r="P56466" s="2"/>
    </row>
    <row r="56467" spans="15:16" x14ac:dyDescent="0.2">
      <c r="O56467" s="152"/>
      <c r="P56467" s="2"/>
    </row>
    <row r="56468" spans="15:16" x14ac:dyDescent="0.2">
      <c r="O56468" s="152"/>
      <c r="P56468" s="2"/>
    </row>
    <row r="56469" spans="15:16" x14ac:dyDescent="0.2">
      <c r="O56469" s="152"/>
      <c r="P56469" s="2"/>
    </row>
    <row r="56470" spans="15:16" x14ac:dyDescent="0.2">
      <c r="O56470" s="152"/>
      <c r="P56470" s="2"/>
    </row>
    <row r="56471" spans="15:16" x14ac:dyDescent="0.2">
      <c r="O56471" s="152"/>
      <c r="P56471" s="2"/>
    </row>
    <row r="56472" spans="15:16" x14ac:dyDescent="0.2">
      <c r="O56472" s="152"/>
      <c r="P56472" s="2"/>
    </row>
    <row r="56473" spans="15:16" x14ac:dyDescent="0.2">
      <c r="O56473" s="152"/>
      <c r="P56473" s="2"/>
    </row>
    <row r="56474" spans="15:16" x14ac:dyDescent="0.2">
      <c r="O56474" s="152"/>
      <c r="P56474" s="2"/>
    </row>
    <row r="56475" spans="15:16" x14ac:dyDescent="0.2">
      <c r="O56475" s="152"/>
      <c r="P56475" s="2"/>
    </row>
    <row r="56476" spans="15:16" x14ac:dyDescent="0.2">
      <c r="O56476" s="152"/>
      <c r="P56476" s="2"/>
    </row>
    <row r="56477" spans="15:16" x14ac:dyDescent="0.2">
      <c r="O56477" s="152"/>
      <c r="P56477" s="2"/>
    </row>
    <row r="56478" spans="15:16" x14ac:dyDescent="0.2">
      <c r="O56478" s="152"/>
      <c r="P56478" s="2"/>
    </row>
    <row r="56479" spans="15:16" x14ac:dyDescent="0.2">
      <c r="O56479" s="152"/>
      <c r="P56479" s="2"/>
    </row>
    <row r="56480" spans="15:16" x14ac:dyDescent="0.2">
      <c r="O56480" s="152"/>
      <c r="P56480" s="2"/>
    </row>
    <row r="56481" spans="15:16" x14ac:dyDescent="0.2">
      <c r="O56481" s="152"/>
      <c r="P56481" s="2"/>
    </row>
    <row r="56482" spans="15:16" x14ac:dyDescent="0.2">
      <c r="O56482" s="152"/>
      <c r="P56482" s="2"/>
    </row>
    <row r="56483" spans="15:16" x14ac:dyDescent="0.2">
      <c r="O56483" s="152"/>
      <c r="P56483" s="2"/>
    </row>
    <row r="56484" spans="15:16" x14ac:dyDescent="0.2">
      <c r="O56484" s="152"/>
      <c r="P56484" s="2"/>
    </row>
    <row r="56485" spans="15:16" x14ac:dyDescent="0.2">
      <c r="O56485" s="152"/>
      <c r="P56485" s="2"/>
    </row>
    <row r="56486" spans="15:16" x14ac:dyDescent="0.2">
      <c r="O56486" s="152"/>
      <c r="P56486" s="2"/>
    </row>
    <row r="56487" spans="15:16" x14ac:dyDescent="0.2">
      <c r="O56487" s="152"/>
      <c r="P56487" s="2"/>
    </row>
    <row r="56488" spans="15:16" x14ac:dyDescent="0.2">
      <c r="O56488" s="152"/>
      <c r="P56488" s="2"/>
    </row>
    <row r="56489" spans="15:16" x14ac:dyDescent="0.2">
      <c r="O56489" s="152"/>
      <c r="P56489" s="2"/>
    </row>
    <row r="56490" spans="15:16" x14ac:dyDescent="0.2">
      <c r="O56490" s="152"/>
      <c r="P56490" s="2"/>
    </row>
    <row r="56491" spans="15:16" x14ac:dyDescent="0.2">
      <c r="O56491" s="152"/>
      <c r="P56491" s="2"/>
    </row>
    <row r="56492" spans="15:16" x14ac:dyDescent="0.2">
      <c r="O56492" s="152"/>
      <c r="P56492" s="2"/>
    </row>
    <row r="56493" spans="15:16" x14ac:dyDescent="0.2">
      <c r="O56493" s="152"/>
      <c r="P56493" s="2"/>
    </row>
    <row r="56494" spans="15:16" x14ac:dyDescent="0.2">
      <c r="O56494" s="152"/>
      <c r="P56494" s="2"/>
    </row>
    <row r="56495" spans="15:16" x14ac:dyDescent="0.2">
      <c r="O56495" s="152"/>
      <c r="P56495" s="2"/>
    </row>
    <row r="56496" spans="15:16" x14ac:dyDescent="0.2">
      <c r="O56496" s="152"/>
      <c r="P56496" s="2"/>
    </row>
    <row r="56497" spans="15:16" x14ac:dyDescent="0.2">
      <c r="O56497" s="152"/>
      <c r="P56497" s="2"/>
    </row>
    <row r="56498" spans="15:16" x14ac:dyDescent="0.2">
      <c r="O56498" s="152"/>
      <c r="P56498" s="2"/>
    </row>
    <row r="56499" spans="15:16" x14ac:dyDescent="0.2">
      <c r="O56499" s="152"/>
      <c r="P56499" s="2"/>
    </row>
    <row r="56500" spans="15:16" x14ac:dyDescent="0.2">
      <c r="O56500" s="152"/>
      <c r="P56500" s="2"/>
    </row>
    <row r="56501" spans="15:16" x14ac:dyDescent="0.2">
      <c r="O56501" s="152"/>
      <c r="P56501" s="2"/>
    </row>
    <row r="56502" spans="15:16" x14ac:dyDescent="0.2">
      <c r="O56502" s="152"/>
      <c r="P56502" s="2"/>
    </row>
    <row r="56503" spans="15:16" x14ac:dyDescent="0.2">
      <c r="O56503" s="152"/>
      <c r="P56503" s="2"/>
    </row>
    <row r="56504" spans="15:16" x14ac:dyDescent="0.2">
      <c r="O56504" s="152"/>
      <c r="P56504" s="2"/>
    </row>
    <row r="56505" spans="15:16" x14ac:dyDescent="0.2">
      <c r="O56505" s="152"/>
      <c r="P56505" s="2"/>
    </row>
    <row r="56506" spans="15:16" x14ac:dyDescent="0.2">
      <c r="O56506" s="152"/>
      <c r="P56506" s="2"/>
    </row>
    <row r="56507" spans="15:16" x14ac:dyDescent="0.2">
      <c r="O56507" s="152"/>
      <c r="P56507" s="2"/>
    </row>
    <row r="56508" spans="15:16" x14ac:dyDescent="0.2">
      <c r="O56508" s="152"/>
      <c r="P56508" s="2"/>
    </row>
    <row r="56509" spans="15:16" x14ac:dyDescent="0.2">
      <c r="O56509" s="152"/>
      <c r="P56509" s="2"/>
    </row>
    <row r="56510" spans="15:16" x14ac:dyDescent="0.2">
      <c r="O56510" s="152"/>
      <c r="P56510" s="2"/>
    </row>
    <row r="56511" spans="15:16" x14ac:dyDescent="0.2">
      <c r="O56511" s="152"/>
      <c r="P56511" s="2"/>
    </row>
    <row r="56512" spans="15:16" x14ac:dyDescent="0.2">
      <c r="O56512" s="152"/>
      <c r="P56512" s="2"/>
    </row>
    <row r="56513" spans="15:16" x14ac:dyDescent="0.2">
      <c r="O56513" s="152"/>
      <c r="P56513" s="2"/>
    </row>
    <row r="56514" spans="15:16" x14ac:dyDescent="0.2">
      <c r="O56514" s="152"/>
      <c r="P56514" s="2"/>
    </row>
    <row r="56515" spans="15:16" x14ac:dyDescent="0.2">
      <c r="O56515" s="152"/>
      <c r="P56515" s="2"/>
    </row>
    <row r="56516" spans="15:16" x14ac:dyDescent="0.2">
      <c r="O56516" s="152"/>
      <c r="P56516" s="2"/>
    </row>
    <row r="56517" spans="15:16" x14ac:dyDescent="0.2">
      <c r="O56517" s="152"/>
      <c r="P56517" s="2"/>
    </row>
    <row r="56518" spans="15:16" x14ac:dyDescent="0.2">
      <c r="O56518" s="152"/>
      <c r="P56518" s="2"/>
    </row>
    <row r="56519" spans="15:16" x14ac:dyDescent="0.2">
      <c r="O56519" s="152"/>
      <c r="P56519" s="2"/>
    </row>
    <row r="56520" spans="15:16" x14ac:dyDescent="0.2">
      <c r="O56520" s="152"/>
      <c r="P56520" s="2"/>
    </row>
    <row r="56521" spans="15:16" x14ac:dyDescent="0.2">
      <c r="O56521" s="152"/>
      <c r="P56521" s="2"/>
    </row>
    <row r="56522" spans="15:16" x14ac:dyDescent="0.2">
      <c r="O56522" s="152"/>
      <c r="P56522" s="2"/>
    </row>
    <row r="56523" spans="15:16" x14ac:dyDescent="0.2">
      <c r="O56523" s="152"/>
      <c r="P56523" s="2"/>
    </row>
    <row r="56524" spans="15:16" x14ac:dyDescent="0.2">
      <c r="O56524" s="152"/>
      <c r="P56524" s="2"/>
    </row>
    <row r="56525" spans="15:16" x14ac:dyDescent="0.2">
      <c r="O56525" s="152"/>
      <c r="P56525" s="2"/>
    </row>
    <row r="56526" spans="15:16" x14ac:dyDescent="0.2">
      <c r="O56526" s="152"/>
      <c r="P56526" s="2"/>
    </row>
    <row r="56527" spans="15:16" x14ac:dyDescent="0.2">
      <c r="O56527" s="152"/>
      <c r="P56527" s="2"/>
    </row>
    <row r="56528" spans="15:16" x14ac:dyDescent="0.2">
      <c r="O56528" s="152"/>
      <c r="P56528" s="2"/>
    </row>
    <row r="56529" spans="15:16" x14ac:dyDescent="0.2">
      <c r="O56529" s="152"/>
      <c r="P56529" s="2"/>
    </row>
    <row r="56530" spans="15:16" x14ac:dyDescent="0.2">
      <c r="O56530" s="152"/>
      <c r="P56530" s="2"/>
    </row>
    <row r="56531" spans="15:16" x14ac:dyDescent="0.2">
      <c r="O56531" s="152"/>
      <c r="P56531" s="2"/>
    </row>
    <row r="56532" spans="15:16" x14ac:dyDescent="0.2">
      <c r="O56532" s="152"/>
      <c r="P56532" s="2"/>
    </row>
    <row r="56533" spans="15:16" x14ac:dyDescent="0.2">
      <c r="O56533" s="152"/>
      <c r="P56533" s="2"/>
    </row>
    <row r="56534" spans="15:16" x14ac:dyDescent="0.2">
      <c r="O56534" s="152"/>
      <c r="P56534" s="2"/>
    </row>
    <row r="56535" spans="15:16" x14ac:dyDescent="0.2">
      <c r="O56535" s="152"/>
      <c r="P56535" s="2"/>
    </row>
    <row r="56536" spans="15:16" x14ac:dyDescent="0.2">
      <c r="O56536" s="152"/>
      <c r="P56536" s="2"/>
    </row>
    <row r="56537" spans="15:16" x14ac:dyDescent="0.2">
      <c r="O56537" s="152"/>
      <c r="P56537" s="2"/>
    </row>
    <row r="56538" spans="15:16" x14ac:dyDescent="0.2">
      <c r="O56538" s="152"/>
      <c r="P56538" s="2"/>
    </row>
    <row r="56539" spans="15:16" x14ac:dyDescent="0.2">
      <c r="O56539" s="152"/>
      <c r="P56539" s="2"/>
    </row>
    <row r="56540" spans="15:16" x14ac:dyDescent="0.2">
      <c r="O56540" s="152"/>
      <c r="P56540" s="2"/>
    </row>
    <row r="56541" spans="15:16" x14ac:dyDescent="0.2">
      <c r="O56541" s="152"/>
      <c r="P56541" s="2"/>
    </row>
    <row r="56542" spans="15:16" x14ac:dyDescent="0.2">
      <c r="O56542" s="152"/>
      <c r="P56542" s="2"/>
    </row>
    <row r="56543" spans="15:16" x14ac:dyDescent="0.2">
      <c r="O56543" s="152"/>
      <c r="P56543" s="2"/>
    </row>
    <row r="56544" spans="15:16" x14ac:dyDescent="0.2">
      <c r="O56544" s="152"/>
      <c r="P56544" s="2"/>
    </row>
    <row r="56545" spans="15:16" x14ac:dyDescent="0.2">
      <c r="O56545" s="152"/>
      <c r="P56545" s="2"/>
    </row>
    <row r="56546" spans="15:16" x14ac:dyDescent="0.2">
      <c r="O56546" s="152"/>
      <c r="P56546" s="2"/>
    </row>
    <row r="56547" spans="15:16" x14ac:dyDescent="0.2">
      <c r="O56547" s="152"/>
      <c r="P56547" s="2"/>
    </row>
    <row r="56548" spans="15:16" x14ac:dyDescent="0.2">
      <c r="O56548" s="152"/>
      <c r="P56548" s="2"/>
    </row>
    <row r="56549" spans="15:16" x14ac:dyDescent="0.2">
      <c r="O56549" s="152"/>
      <c r="P56549" s="2"/>
    </row>
    <row r="56550" spans="15:16" x14ac:dyDescent="0.2">
      <c r="O56550" s="152"/>
      <c r="P56550" s="2"/>
    </row>
    <row r="56551" spans="15:16" x14ac:dyDescent="0.2">
      <c r="O56551" s="152"/>
      <c r="P56551" s="2"/>
    </row>
    <row r="56552" spans="15:16" x14ac:dyDescent="0.2">
      <c r="O56552" s="152"/>
      <c r="P56552" s="2"/>
    </row>
    <row r="56553" spans="15:16" x14ac:dyDescent="0.2">
      <c r="O56553" s="152"/>
      <c r="P56553" s="2"/>
    </row>
    <row r="56554" spans="15:16" x14ac:dyDescent="0.2">
      <c r="O56554" s="152"/>
      <c r="P56554" s="2"/>
    </row>
    <row r="56555" spans="15:16" x14ac:dyDescent="0.2">
      <c r="O56555" s="152"/>
      <c r="P56555" s="2"/>
    </row>
    <row r="56556" spans="15:16" x14ac:dyDescent="0.2">
      <c r="O56556" s="152"/>
      <c r="P56556" s="2"/>
    </row>
    <row r="56557" spans="15:16" x14ac:dyDescent="0.2">
      <c r="O56557" s="152"/>
      <c r="P56557" s="2"/>
    </row>
    <row r="56558" spans="15:16" x14ac:dyDescent="0.2">
      <c r="O56558" s="152"/>
      <c r="P56558" s="2"/>
    </row>
    <row r="56559" spans="15:16" x14ac:dyDescent="0.2">
      <c r="O56559" s="152"/>
      <c r="P56559" s="2"/>
    </row>
    <row r="56560" spans="15:16" x14ac:dyDescent="0.2">
      <c r="O56560" s="152"/>
      <c r="P56560" s="2"/>
    </row>
    <row r="56561" spans="15:16" x14ac:dyDescent="0.2">
      <c r="O56561" s="152"/>
      <c r="P56561" s="2"/>
    </row>
    <row r="56562" spans="15:16" x14ac:dyDescent="0.2">
      <c r="O56562" s="152"/>
      <c r="P56562" s="2"/>
    </row>
    <row r="56563" spans="15:16" x14ac:dyDescent="0.2">
      <c r="O56563" s="152"/>
      <c r="P56563" s="2"/>
    </row>
    <row r="56564" spans="15:16" x14ac:dyDescent="0.2">
      <c r="O56564" s="152"/>
      <c r="P56564" s="2"/>
    </row>
    <row r="56565" spans="15:16" x14ac:dyDescent="0.2">
      <c r="O56565" s="152"/>
      <c r="P56565" s="2"/>
    </row>
    <row r="56566" spans="15:16" x14ac:dyDescent="0.2">
      <c r="O56566" s="152"/>
      <c r="P56566" s="2"/>
    </row>
    <row r="56567" spans="15:16" x14ac:dyDescent="0.2">
      <c r="O56567" s="152"/>
      <c r="P56567" s="2"/>
    </row>
    <row r="56568" spans="15:16" x14ac:dyDescent="0.2">
      <c r="O56568" s="152"/>
      <c r="P56568" s="2"/>
    </row>
    <row r="56569" spans="15:16" x14ac:dyDescent="0.2">
      <c r="O56569" s="152"/>
      <c r="P56569" s="2"/>
    </row>
    <row r="56570" spans="15:16" x14ac:dyDescent="0.2">
      <c r="O56570" s="152"/>
      <c r="P56570" s="2"/>
    </row>
    <row r="56571" spans="15:16" x14ac:dyDescent="0.2">
      <c r="O56571" s="152"/>
      <c r="P56571" s="2"/>
    </row>
    <row r="56572" spans="15:16" x14ac:dyDescent="0.2">
      <c r="O56572" s="152"/>
      <c r="P56572" s="2"/>
    </row>
    <row r="56573" spans="15:16" x14ac:dyDescent="0.2">
      <c r="O56573" s="152"/>
      <c r="P56573" s="2"/>
    </row>
    <row r="56574" spans="15:16" x14ac:dyDescent="0.2">
      <c r="O56574" s="152"/>
      <c r="P56574" s="2"/>
    </row>
    <row r="56575" spans="15:16" x14ac:dyDescent="0.2">
      <c r="O56575" s="152"/>
      <c r="P56575" s="2"/>
    </row>
    <row r="56576" spans="15:16" x14ac:dyDescent="0.2">
      <c r="O56576" s="152"/>
      <c r="P56576" s="2"/>
    </row>
    <row r="56577" spans="15:16" x14ac:dyDescent="0.2">
      <c r="O56577" s="152"/>
      <c r="P56577" s="2"/>
    </row>
    <row r="56578" spans="15:16" x14ac:dyDescent="0.2">
      <c r="O56578" s="152"/>
      <c r="P56578" s="2"/>
    </row>
    <row r="56579" spans="15:16" x14ac:dyDescent="0.2">
      <c r="O56579" s="152"/>
      <c r="P56579" s="2"/>
    </row>
    <row r="56580" spans="15:16" x14ac:dyDescent="0.2">
      <c r="O56580" s="152"/>
      <c r="P56580" s="2"/>
    </row>
    <row r="56581" spans="15:16" x14ac:dyDescent="0.2">
      <c r="O56581" s="152"/>
      <c r="P56581" s="2"/>
    </row>
    <row r="56582" spans="15:16" x14ac:dyDescent="0.2">
      <c r="O56582" s="152"/>
      <c r="P56582" s="2"/>
    </row>
    <row r="56583" spans="15:16" x14ac:dyDescent="0.2">
      <c r="O56583" s="152"/>
      <c r="P56583" s="2"/>
    </row>
    <row r="56584" spans="15:16" x14ac:dyDescent="0.2">
      <c r="O56584" s="152"/>
      <c r="P56584" s="2"/>
    </row>
    <row r="56585" spans="15:16" x14ac:dyDescent="0.2">
      <c r="O56585" s="152"/>
      <c r="P56585" s="2"/>
    </row>
    <row r="56586" spans="15:16" x14ac:dyDescent="0.2">
      <c r="O56586" s="152"/>
      <c r="P56586" s="2"/>
    </row>
    <row r="56587" spans="15:16" x14ac:dyDescent="0.2">
      <c r="O56587" s="152"/>
      <c r="P56587" s="2"/>
    </row>
    <row r="56588" spans="15:16" x14ac:dyDescent="0.2">
      <c r="O56588" s="152"/>
      <c r="P56588" s="2"/>
    </row>
    <row r="56589" spans="15:16" x14ac:dyDescent="0.2">
      <c r="O56589" s="152"/>
      <c r="P56589" s="2"/>
    </row>
    <row r="56590" spans="15:16" x14ac:dyDescent="0.2">
      <c r="O56590" s="152"/>
      <c r="P56590" s="2"/>
    </row>
    <row r="56591" spans="15:16" x14ac:dyDescent="0.2">
      <c r="O56591" s="152"/>
      <c r="P56591" s="2"/>
    </row>
    <row r="56592" spans="15:16" x14ac:dyDescent="0.2">
      <c r="O56592" s="152"/>
      <c r="P56592" s="2"/>
    </row>
    <row r="56593" spans="15:16" x14ac:dyDescent="0.2">
      <c r="O56593" s="152"/>
      <c r="P56593" s="2"/>
    </row>
    <row r="56594" spans="15:16" x14ac:dyDescent="0.2">
      <c r="O56594" s="152"/>
      <c r="P56594" s="2"/>
    </row>
    <row r="56595" spans="15:16" x14ac:dyDescent="0.2">
      <c r="O56595" s="152"/>
      <c r="P56595" s="2"/>
    </row>
    <row r="56596" spans="15:16" x14ac:dyDescent="0.2">
      <c r="O56596" s="152"/>
      <c r="P56596" s="2"/>
    </row>
    <row r="56597" spans="15:16" x14ac:dyDescent="0.2">
      <c r="O56597" s="152"/>
      <c r="P56597" s="2"/>
    </row>
    <row r="56598" spans="15:16" x14ac:dyDescent="0.2">
      <c r="O56598" s="152"/>
      <c r="P56598" s="2"/>
    </row>
    <row r="56599" spans="15:16" x14ac:dyDescent="0.2">
      <c r="O56599" s="152"/>
      <c r="P56599" s="2"/>
    </row>
    <row r="56600" spans="15:16" x14ac:dyDescent="0.2">
      <c r="O56600" s="152"/>
      <c r="P56600" s="2"/>
    </row>
    <row r="56601" spans="15:16" x14ac:dyDescent="0.2">
      <c r="O56601" s="152"/>
      <c r="P56601" s="2"/>
    </row>
    <row r="56602" spans="15:16" x14ac:dyDescent="0.2">
      <c r="O56602" s="152"/>
      <c r="P56602" s="2"/>
    </row>
    <row r="56603" spans="15:16" x14ac:dyDescent="0.2">
      <c r="O56603" s="152"/>
      <c r="P56603" s="2"/>
    </row>
    <row r="56604" spans="15:16" x14ac:dyDescent="0.2">
      <c r="O56604" s="152"/>
      <c r="P56604" s="2"/>
    </row>
    <row r="56605" spans="15:16" x14ac:dyDescent="0.2">
      <c r="O56605" s="152"/>
      <c r="P56605" s="2"/>
    </row>
    <row r="56606" spans="15:16" x14ac:dyDescent="0.2">
      <c r="O56606" s="152"/>
      <c r="P56606" s="2"/>
    </row>
    <row r="56607" spans="15:16" x14ac:dyDescent="0.2">
      <c r="O56607" s="152"/>
      <c r="P56607" s="2"/>
    </row>
    <row r="56608" spans="15:16" x14ac:dyDescent="0.2">
      <c r="O56608" s="152"/>
      <c r="P56608" s="2"/>
    </row>
    <row r="56609" spans="15:16" x14ac:dyDescent="0.2">
      <c r="O56609" s="152"/>
      <c r="P56609" s="2"/>
    </row>
    <row r="56610" spans="15:16" x14ac:dyDescent="0.2">
      <c r="O56610" s="152"/>
      <c r="P56610" s="2"/>
    </row>
    <row r="56611" spans="15:16" x14ac:dyDescent="0.2">
      <c r="O56611" s="152"/>
      <c r="P56611" s="2"/>
    </row>
    <row r="56612" spans="15:16" x14ac:dyDescent="0.2">
      <c r="O56612" s="152"/>
      <c r="P56612" s="2"/>
    </row>
    <row r="56613" spans="15:16" x14ac:dyDescent="0.2">
      <c r="O56613" s="152"/>
      <c r="P56613" s="2"/>
    </row>
    <row r="56614" spans="15:16" x14ac:dyDescent="0.2">
      <c r="O56614" s="152"/>
      <c r="P56614" s="2"/>
    </row>
    <row r="56615" spans="15:16" x14ac:dyDescent="0.2">
      <c r="O56615" s="152"/>
      <c r="P56615" s="2"/>
    </row>
    <row r="56616" spans="15:16" x14ac:dyDescent="0.2">
      <c r="O56616" s="152"/>
      <c r="P56616" s="2"/>
    </row>
    <row r="56617" spans="15:16" x14ac:dyDescent="0.2">
      <c r="O56617" s="152"/>
      <c r="P56617" s="2"/>
    </row>
    <row r="56618" spans="15:16" x14ac:dyDescent="0.2">
      <c r="O56618" s="152"/>
      <c r="P56618" s="2"/>
    </row>
    <row r="56619" spans="15:16" x14ac:dyDescent="0.2">
      <c r="O56619" s="152"/>
      <c r="P56619" s="2"/>
    </row>
    <row r="56620" spans="15:16" x14ac:dyDescent="0.2">
      <c r="O56620" s="152"/>
      <c r="P56620" s="2"/>
    </row>
    <row r="56621" spans="15:16" x14ac:dyDescent="0.2">
      <c r="O56621" s="152"/>
      <c r="P56621" s="2"/>
    </row>
    <row r="56622" spans="15:16" x14ac:dyDescent="0.2">
      <c r="O56622" s="152"/>
      <c r="P56622" s="2"/>
    </row>
    <row r="56623" spans="15:16" x14ac:dyDescent="0.2">
      <c r="O56623" s="152"/>
      <c r="P56623" s="2"/>
    </row>
    <row r="56624" spans="15:16" x14ac:dyDescent="0.2">
      <c r="O56624" s="152"/>
      <c r="P56624" s="2"/>
    </row>
    <row r="56625" spans="15:16" x14ac:dyDescent="0.2">
      <c r="O56625" s="152"/>
      <c r="P56625" s="2"/>
    </row>
    <row r="56626" spans="15:16" x14ac:dyDescent="0.2">
      <c r="O56626" s="152"/>
      <c r="P56626" s="2"/>
    </row>
    <row r="56627" spans="15:16" x14ac:dyDescent="0.2">
      <c r="O56627" s="152"/>
      <c r="P56627" s="2"/>
    </row>
    <row r="56628" spans="15:16" x14ac:dyDescent="0.2">
      <c r="O56628" s="152"/>
      <c r="P56628" s="2"/>
    </row>
    <row r="56629" spans="15:16" x14ac:dyDescent="0.2">
      <c r="O56629" s="152"/>
      <c r="P56629" s="2"/>
    </row>
    <row r="56630" spans="15:16" x14ac:dyDescent="0.2">
      <c r="O56630" s="152"/>
      <c r="P56630" s="2"/>
    </row>
    <row r="56631" spans="15:16" x14ac:dyDescent="0.2">
      <c r="O56631" s="152"/>
      <c r="P56631" s="2"/>
    </row>
    <row r="56632" spans="15:16" x14ac:dyDescent="0.2">
      <c r="O56632" s="152"/>
      <c r="P56632" s="2"/>
    </row>
    <row r="56633" spans="15:16" x14ac:dyDescent="0.2">
      <c r="O56633" s="152"/>
      <c r="P56633" s="2"/>
    </row>
    <row r="56634" spans="15:16" x14ac:dyDescent="0.2">
      <c r="O56634" s="152"/>
      <c r="P56634" s="2"/>
    </row>
    <row r="56635" spans="15:16" x14ac:dyDescent="0.2">
      <c r="O56635" s="152"/>
      <c r="P56635" s="2"/>
    </row>
    <row r="56636" spans="15:16" x14ac:dyDescent="0.2">
      <c r="O56636" s="152"/>
      <c r="P56636" s="2"/>
    </row>
    <row r="56637" spans="15:16" x14ac:dyDescent="0.2">
      <c r="O56637" s="152"/>
      <c r="P56637" s="2"/>
    </row>
    <row r="56638" spans="15:16" x14ac:dyDescent="0.2">
      <c r="O56638" s="152"/>
      <c r="P56638" s="2"/>
    </row>
    <row r="56639" spans="15:16" x14ac:dyDescent="0.2">
      <c r="O56639" s="152"/>
      <c r="P56639" s="2"/>
    </row>
    <row r="56640" spans="15:16" x14ac:dyDescent="0.2">
      <c r="O56640" s="152"/>
      <c r="P56640" s="2"/>
    </row>
    <row r="56641" spans="15:16" x14ac:dyDescent="0.2">
      <c r="O56641" s="152"/>
      <c r="P56641" s="2"/>
    </row>
    <row r="56642" spans="15:16" x14ac:dyDescent="0.2">
      <c r="O56642" s="152"/>
      <c r="P56642" s="2"/>
    </row>
    <row r="56643" spans="15:16" x14ac:dyDescent="0.2">
      <c r="O56643" s="152"/>
      <c r="P56643" s="2"/>
    </row>
    <row r="56644" spans="15:16" x14ac:dyDescent="0.2">
      <c r="O56644" s="152"/>
      <c r="P56644" s="2"/>
    </row>
    <row r="56645" spans="15:16" x14ac:dyDescent="0.2">
      <c r="O56645" s="152"/>
      <c r="P56645" s="2"/>
    </row>
    <row r="56646" spans="15:16" x14ac:dyDescent="0.2">
      <c r="O56646" s="152"/>
      <c r="P56646" s="2"/>
    </row>
    <row r="56647" spans="15:16" x14ac:dyDescent="0.2">
      <c r="O56647" s="152"/>
      <c r="P56647" s="2"/>
    </row>
    <row r="56648" spans="15:16" x14ac:dyDescent="0.2">
      <c r="O56648" s="152"/>
      <c r="P56648" s="2"/>
    </row>
    <row r="56649" spans="15:16" x14ac:dyDescent="0.2">
      <c r="O56649" s="152"/>
      <c r="P56649" s="2"/>
    </row>
    <row r="56650" spans="15:16" x14ac:dyDescent="0.2">
      <c r="O56650" s="152"/>
      <c r="P56650" s="2"/>
    </row>
    <row r="56651" spans="15:16" x14ac:dyDescent="0.2">
      <c r="O56651" s="152"/>
      <c r="P56651" s="2"/>
    </row>
    <row r="56652" spans="15:16" x14ac:dyDescent="0.2">
      <c r="O56652" s="152"/>
      <c r="P56652" s="2"/>
    </row>
    <row r="56653" spans="15:16" x14ac:dyDescent="0.2">
      <c r="O56653" s="152"/>
      <c r="P56653" s="2"/>
    </row>
    <row r="56654" spans="15:16" x14ac:dyDescent="0.2">
      <c r="O56654" s="152"/>
      <c r="P56654" s="2"/>
    </row>
    <row r="56655" spans="15:16" x14ac:dyDescent="0.2">
      <c r="O56655" s="152"/>
      <c r="P56655" s="2"/>
    </row>
    <row r="56656" spans="15:16" x14ac:dyDescent="0.2">
      <c r="O56656" s="152"/>
      <c r="P56656" s="2"/>
    </row>
    <row r="56657" spans="15:16" x14ac:dyDescent="0.2">
      <c r="O56657" s="152"/>
      <c r="P56657" s="2"/>
    </row>
    <row r="56658" spans="15:16" x14ac:dyDescent="0.2">
      <c r="O56658" s="152"/>
      <c r="P56658" s="2"/>
    </row>
    <row r="56659" spans="15:16" x14ac:dyDescent="0.2">
      <c r="O56659" s="152"/>
      <c r="P56659" s="2"/>
    </row>
    <row r="56660" spans="15:16" x14ac:dyDescent="0.2">
      <c r="O56660" s="152"/>
      <c r="P56660" s="2"/>
    </row>
    <row r="56661" spans="15:16" x14ac:dyDescent="0.2">
      <c r="O56661" s="152"/>
      <c r="P56661" s="2"/>
    </row>
    <row r="56662" spans="15:16" x14ac:dyDescent="0.2">
      <c r="O56662" s="152"/>
      <c r="P56662" s="2"/>
    </row>
    <row r="56663" spans="15:16" x14ac:dyDescent="0.2">
      <c r="O56663" s="152"/>
      <c r="P56663" s="2"/>
    </row>
    <row r="56664" spans="15:16" x14ac:dyDescent="0.2">
      <c r="O56664" s="152"/>
      <c r="P56664" s="2"/>
    </row>
    <row r="56665" spans="15:16" x14ac:dyDescent="0.2">
      <c r="O56665" s="152"/>
      <c r="P56665" s="2"/>
    </row>
    <row r="56666" spans="15:16" x14ac:dyDescent="0.2">
      <c r="O56666" s="152"/>
      <c r="P56666" s="2"/>
    </row>
    <row r="56667" spans="15:16" x14ac:dyDescent="0.2">
      <c r="O56667" s="152"/>
      <c r="P56667" s="2"/>
    </row>
    <row r="56668" spans="15:16" x14ac:dyDescent="0.2">
      <c r="O56668" s="152"/>
      <c r="P56668" s="2"/>
    </row>
    <row r="56669" spans="15:16" x14ac:dyDescent="0.2">
      <c r="O56669" s="152"/>
      <c r="P56669" s="2"/>
    </row>
    <row r="56670" spans="15:16" x14ac:dyDescent="0.2">
      <c r="O56670" s="152"/>
      <c r="P56670" s="2"/>
    </row>
    <row r="56671" spans="15:16" x14ac:dyDescent="0.2">
      <c r="O56671" s="152"/>
      <c r="P56671" s="2"/>
    </row>
    <row r="56672" spans="15:16" x14ac:dyDescent="0.2">
      <c r="O56672" s="152"/>
      <c r="P56672" s="2"/>
    </row>
    <row r="56673" spans="15:16" x14ac:dyDescent="0.2">
      <c r="O56673" s="152"/>
      <c r="P56673" s="2"/>
    </row>
    <row r="56674" spans="15:16" x14ac:dyDescent="0.2">
      <c r="O56674" s="152"/>
      <c r="P56674" s="2"/>
    </row>
    <row r="56675" spans="15:16" x14ac:dyDescent="0.2">
      <c r="O56675" s="152"/>
      <c r="P56675" s="2"/>
    </row>
    <row r="56676" spans="15:16" x14ac:dyDescent="0.2">
      <c r="O56676" s="152"/>
      <c r="P56676" s="2"/>
    </row>
    <row r="56677" spans="15:16" x14ac:dyDescent="0.2">
      <c r="O56677" s="152"/>
      <c r="P56677" s="2"/>
    </row>
    <row r="56678" spans="15:16" x14ac:dyDescent="0.2">
      <c r="O56678" s="152"/>
      <c r="P56678" s="2"/>
    </row>
    <row r="56679" spans="15:16" x14ac:dyDescent="0.2">
      <c r="O56679" s="152"/>
      <c r="P56679" s="2"/>
    </row>
    <row r="56680" spans="15:16" x14ac:dyDescent="0.2">
      <c r="O56680" s="152"/>
      <c r="P56680" s="2"/>
    </row>
    <row r="56681" spans="15:16" x14ac:dyDescent="0.2">
      <c r="O56681" s="152"/>
      <c r="P56681" s="2"/>
    </row>
    <row r="56682" spans="15:16" x14ac:dyDescent="0.2">
      <c r="O56682" s="152"/>
      <c r="P56682" s="2"/>
    </row>
    <row r="56683" spans="15:16" x14ac:dyDescent="0.2">
      <c r="O56683" s="152"/>
      <c r="P56683" s="2"/>
    </row>
    <row r="56684" spans="15:16" x14ac:dyDescent="0.2">
      <c r="O56684" s="152"/>
      <c r="P56684" s="2"/>
    </row>
    <row r="56685" spans="15:16" x14ac:dyDescent="0.2">
      <c r="O56685" s="152"/>
      <c r="P56685" s="2"/>
    </row>
    <row r="56686" spans="15:16" x14ac:dyDescent="0.2">
      <c r="O56686" s="152"/>
      <c r="P56686" s="2"/>
    </row>
    <row r="56687" spans="15:16" x14ac:dyDescent="0.2">
      <c r="O56687" s="152"/>
      <c r="P56687" s="2"/>
    </row>
    <row r="56688" spans="15:16" x14ac:dyDescent="0.2">
      <c r="O56688" s="152"/>
      <c r="P56688" s="2"/>
    </row>
    <row r="56689" spans="15:16" x14ac:dyDescent="0.2">
      <c r="O56689" s="152"/>
      <c r="P56689" s="2"/>
    </row>
    <row r="56690" spans="15:16" x14ac:dyDescent="0.2">
      <c r="O56690" s="152"/>
      <c r="P56690" s="2"/>
    </row>
    <row r="56691" spans="15:16" x14ac:dyDescent="0.2">
      <c r="O56691" s="152"/>
      <c r="P56691" s="2"/>
    </row>
    <row r="56692" spans="15:16" x14ac:dyDescent="0.2">
      <c r="O56692" s="152"/>
      <c r="P56692" s="2"/>
    </row>
    <row r="56693" spans="15:16" x14ac:dyDescent="0.2">
      <c r="O56693" s="152"/>
      <c r="P56693" s="2"/>
    </row>
    <row r="56694" spans="15:16" x14ac:dyDescent="0.2">
      <c r="O56694" s="152"/>
      <c r="P56694" s="2"/>
    </row>
    <row r="56695" spans="15:16" x14ac:dyDescent="0.2">
      <c r="O56695" s="152"/>
      <c r="P56695" s="2"/>
    </row>
    <row r="56696" spans="15:16" x14ac:dyDescent="0.2">
      <c r="O56696" s="152"/>
      <c r="P56696" s="2"/>
    </row>
    <row r="56697" spans="15:16" x14ac:dyDescent="0.2">
      <c r="O56697" s="152"/>
      <c r="P56697" s="2"/>
    </row>
    <row r="56698" spans="15:16" x14ac:dyDescent="0.2">
      <c r="O56698" s="152"/>
      <c r="P56698" s="2"/>
    </row>
    <row r="56699" spans="15:16" x14ac:dyDescent="0.2">
      <c r="O56699" s="152"/>
      <c r="P56699" s="2"/>
    </row>
    <row r="56700" spans="15:16" x14ac:dyDescent="0.2">
      <c r="O56700" s="152"/>
      <c r="P56700" s="2"/>
    </row>
    <row r="56701" spans="15:16" x14ac:dyDescent="0.2">
      <c r="O56701" s="152"/>
      <c r="P56701" s="2"/>
    </row>
    <row r="56702" spans="15:16" x14ac:dyDescent="0.2">
      <c r="O56702" s="152"/>
      <c r="P56702" s="2"/>
    </row>
    <row r="56703" spans="15:16" x14ac:dyDescent="0.2">
      <c r="O56703" s="152"/>
      <c r="P56703" s="2"/>
    </row>
    <row r="56704" spans="15:16" x14ac:dyDescent="0.2">
      <c r="O56704" s="152"/>
      <c r="P56704" s="2"/>
    </row>
    <row r="56705" spans="15:16" x14ac:dyDescent="0.2">
      <c r="O56705" s="152"/>
      <c r="P56705" s="2"/>
    </row>
    <row r="56706" spans="15:16" x14ac:dyDescent="0.2">
      <c r="O56706" s="152"/>
      <c r="P56706" s="2"/>
    </row>
    <row r="56707" spans="15:16" x14ac:dyDescent="0.2">
      <c r="O56707" s="152"/>
      <c r="P56707" s="2"/>
    </row>
    <row r="56708" spans="15:16" x14ac:dyDescent="0.2">
      <c r="O56708" s="152"/>
      <c r="P56708" s="2"/>
    </row>
    <row r="56709" spans="15:16" x14ac:dyDescent="0.2">
      <c r="O56709" s="152"/>
      <c r="P56709" s="2"/>
    </row>
    <row r="56710" spans="15:16" x14ac:dyDescent="0.2">
      <c r="O56710" s="152"/>
      <c r="P56710" s="2"/>
    </row>
    <row r="56711" spans="15:16" x14ac:dyDescent="0.2">
      <c r="O56711" s="152"/>
      <c r="P56711" s="2"/>
    </row>
    <row r="56712" spans="15:16" x14ac:dyDescent="0.2">
      <c r="O56712" s="152"/>
      <c r="P56712" s="2"/>
    </row>
    <row r="56713" spans="15:16" x14ac:dyDescent="0.2">
      <c r="O56713" s="152"/>
      <c r="P56713" s="2"/>
    </row>
    <row r="56714" spans="15:16" x14ac:dyDescent="0.2">
      <c r="O56714" s="152"/>
      <c r="P56714" s="2"/>
    </row>
    <row r="56715" spans="15:16" x14ac:dyDescent="0.2">
      <c r="O56715" s="152"/>
      <c r="P56715" s="2"/>
    </row>
    <row r="56716" spans="15:16" x14ac:dyDescent="0.2">
      <c r="O56716" s="152"/>
      <c r="P56716" s="2"/>
    </row>
    <row r="56717" spans="15:16" x14ac:dyDescent="0.2">
      <c r="O56717" s="152"/>
      <c r="P56717" s="2"/>
    </row>
    <row r="56718" spans="15:16" x14ac:dyDescent="0.2">
      <c r="O56718" s="152"/>
      <c r="P56718" s="2"/>
    </row>
    <row r="56719" spans="15:16" x14ac:dyDescent="0.2">
      <c r="O56719" s="152"/>
      <c r="P56719" s="2"/>
    </row>
    <row r="56720" spans="15:16" x14ac:dyDescent="0.2">
      <c r="O56720" s="152"/>
      <c r="P56720" s="2"/>
    </row>
    <row r="56721" spans="15:16" x14ac:dyDescent="0.2">
      <c r="O56721" s="152"/>
      <c r="P56721" s="2"/>
    </row>
    <row r="56722" spans="15:16" x14ac:dyDescent="0.2">
      <c r="O56722" s="152"/>
      <c r="P56722" s="2"/>
    </row>
    <row r="56723" spans="15:16" x14ac:dyDescent="0.2">
      <c r="O56723" s="152"/>
      <c r="P56723" s="2"/>
    </row>
    <row r="56724" spans="15:16" x14ac:dyDescent="0.2">
      <c r="O56724" s="152"/>
      <c r="P56724" s="2"/>
    </row>
    <row r="56725" spans="15:16" x14ac:dyDescent="0.2">
      <c r="O56725" s="152"/>
      <c r="P56725" s="2"/>
    </row>
    <row r="56726" spans="15:16" x14ac:dyDescent="0.2">
      <c r="O56726" s="152"/>
      <c r="P56726" s="2"/>
    </row>
    <row r="56727" spans="15:16" x14ac:dyDescent="0.2">
      <c r="O56727" s="152"/>
      <c r="P56727" s="2"/>
    </row>
    <row r="56728" spans="15:16" x14ac:dyDescent="0.2">
      <c r="O56728" s="152"/>
      <c r="P56728" s="2"/>
    </row>
    <row r="56729" spans="15:16" x14ac:dyDescent="0.2">
      <c r="O56729" s="152"/>
      <c r="P56729" s="2"/>
    </row>
    <row r="56730" spans="15:16" x14ac:dyDescent="0.2">
      <c r="O56730" s="152"/>
      <c r="P56730" s="2"/>
    </row>
    <row r="56731" spans="15:16" x14ac:dyDescent="0.2">
      <c r="O56731" s="152"/>
      <c r="P56731" s="2"/>
    </row>
    <row r="56732" spans="15:16" x14ac:dyDescent="0.2">
      <c r="O56732" s="152"/>
      <c r="P56732" s="2"/>
    </row>
    <row r="56733" spans="15:16" x14ac:dyDescent="0.2">
      <c r="O56733" s="152"/>
      <c r="P56733" s="2"/>
    </row>
    <row r="56734" spans="15:16" x14ac:dyDescent="0.2">
      <c r="O56734" s="152"/>
      <c r="P56734" s="2"/>
    </row>
    <row r="56735" spans="15:16" x14ac:dyDescent="0.2">
      <c r="O56735" s="152"/>
      <c r="P56735" s="2"/>
    </row>
    <row r="56736" spans="15:16" x14ac:dyDescent="0.2">
      <c r="O56736" s="152"/>
      <c r="P56736" s="2"/>
    </row>
    <row r="56737" spans="15:16" x14ac:dyDescent="0.2">
      <c r="O56737" s="152"/>
      <c r="P56737" s="2"/>
    </row>
    <row r="56738" spans="15:16" x14ac:dyDescent="0.2">
      <c r="O56738" s="152"/>
      <c r="P56738" s="2"/>
    </row>
    <row r="56739" spans="15:16" x14ac:dyDescent="0.2">
      <c r="O56739" s="152"/>
      <c r="P56739" s="2"/>
    </row>
    <row r="56740" spans="15:16" x14ac:dyDescent="0.2">
      <c r="O56740" s="152"/>
      <c r="P56740" s="2"/>
    </row>
    <row r="56741" spans="15:16" x14ac:dyDescent="0.2">
      <c r="O56741" s="152"/>
      <c r="P56741" s="2"/>
    </row>
    <row r="56742" spans="15:16" x14ac:dyDescent="0.2">
      <c r="O56742" s="152"/>
      <c r="P56742" s="2"/>
    </row>
    <row r="56743" spans="15:16" x14ac:dyDescent="0.2">
      <c r="O56743" s="152"/>
      <c r="P56743" s="2"/>
    </row>
    <row r="56744" spans="15:16" x14ac:dyDescent="0.2">
      <c r="O56744" s="152"/>
      <c r="P56744" s="2"/>
    </row>
    <row r="56745" spans="15:16" x14ac:dyDescent="0.2">
      <c r="O56745" s="152"/>
      <c r="P56745" s="2"/>
    </row>
    <row r="56746" spans="15:16" x14ac:dyDescent="0.2">
      <c r="O56746" s="152"/>
      <c r="P56746" s="2"/>
    </row>
    <row r="56747" spans="15:16" x14ac:dyDescent="0.2">
      <c r="O56747" s="152"/>
      <c r="P56747" s="2"/>
    </row>
    <row r="56748" spans="15:16" x14ac:dyDescent="0.2">
      <c r="O56748" s="152"/>
      <c r="P56748" s="2"/>
    </row>
    <row r="56749" spans="15:16" x14ac:dyDescent="0.2">
      <c r="O56749" s="152"/>
      <c r="P56749" s="2"/>
    </row>
    <row r="56750" spans="15:16" x14ac:dyDescent="0.2">
      <c r="O56750" s="152"/>
      <c r="P56750" s="2"/>
    </row>
    <row r="56751" spans="15:16" x14ac:dyDescent="0.2">
      <c r="O56751" s="152"/>
      <c r="P56751" s="2"/>
    </row>
    <row r="56752" spans="15:16" x14ac:dyDescent="0.2">
      <c r="O56752" s="152"/>
      <c r="P56752" s="2"/>
    </row>
    <row r="56753" spans="15:16" x14ac:dyDescent="0.2">
      <c r="O56753" s="152"/>
      <c r="P56753" s="2"/>
    </row>
    <row r="56754" spans="15:16" x14ac:dyDescent="0.2">
      <c r="O56754" s="152"/>
      <c r="P56754" s="2"/>
    </row>
    <row r="56755" spans="15:16" x14ac:dyDescent="0.2">
      <c r="O56755" s="152"/>
      <c r="P56755" s="2"/>
    </row>
    <row r="56756" spans="15:16" x14ac:dyDescent="0.2">
      <c r="O56756" s="152"/>
      <c r="P56756" s="2"/>
    </row>
    <row r="56757" spans="15:16" x14ac:dyDescent="0.2">
      <c r="O56757" s="152"/>
      <c r="P56757" s="2"/>
    </row>
    <row r="56758" spans="15:16" x14ac:dyDescent="0.2">
      <c r="O56758" s="152"/>
      <c r="P56758" s="2"/>
    </row>
    <row r="56759" spans="15:16" x14ac:dyDescent="0.2">
      <c r="O56759" s="152"/>
      <c r="P56759" s="2"/>
    </row>
    <row r="56760" spans="15:16" x14ac:dyDescent="0.2">
      <c r="O56760" s="152"/>
      <c r="P56760" s="2"/>
    </row>
    <row r="56761" spans="15:16" x14ac:dyDescent="0.2">
      <c r="O56761" s="152"/>
      <c r="P56761" s="2"/>
    </row>
    <row r="56762" spans="15:16" x14ac:dyDescent="0.2">
      <c r="O56762" s="152"/>
      <c r="P56762" s="2"/>
    </row>
    <row r="56763" spans="15:16" x14ac:dyDescent="0.2">
      <c r="O56763" s="152"/>
      <c r="P56763" s="2"/>
    </row>
    <row r="56764" spans="15:16" x14ac:dyDescent="0.2">
      <c r="O56764" s="152"/>
      <c r="P56764" s="2"/>
    </row>
    <row r="56765" spans="15:16" x14ac:dyDescent="0.2">
      <c r="O56765" s="152"/>
      <c r="P56765" s="2"/>
    </row>
    <row r="56766" spans="15:16" x14ac:dyDescent="0.2">
      <c r="O56766" s="152"/>
      <c r="P56766" s="2"/>
    </row>
    <row r="56767" spans="15:16" x14ac:dyDescent="0.2">
      <c r="O56767" s="152"/>
      <c r="P56767" s="2"/>
    </row>
    <row r="56768" spans="15:16" x14ac:dyDescent="0.2">
      <c r="O56768" s="152"/>
      <c r="P56768" s="2"/>
    </row>
    <row r="56769" spans="15:16" x14ac:dyDescent="0.2">
      <c r="O56769" s="152"/>
      <c r="P56769" s="2"/>
    </row>
    <row r="56770" spans="15:16" x14ac:dyDescent="0.2">
      <c r="O56770" s="152"/>
      <c r="P56770" s="2"/>
    </row>
    <row r="56771" spans="15:16" x14ac:dyDescent="0.2">
      <c r="O56771" s="152"/>
      <c r="P56771" s="2"/>
    </row>
    <row r="56772" spans="15:16" x14ac:dyDescent="0.2">
      <c r="O56772" s="152"/>
      <c r="P56772" s="2"/>
    </row>
    <row r="56773" spans="15:16" x14ac:dyDescent="0.2">
      <c r="O56773" s="152"/>
      <c r="P56773" s="2"/>
    </row>
    <row r="56774" spans="15:16" x14ac:dyDescent="0.2">
      <c r="O56774" s="152"/>
      <c r="P56774" s="2"/>
    </row>
    <row r="56775" spans="15:16" x14ac:dyDescent="0.2">
      <c r="O56775" s="152"/>
      <c r="P56775" s="2"/>
    </row>
    <row r="56776" spans="15:16" x14ac:dyDescent="0.2">
      <c r="O56776" s="152"/>
      <c r="P56776" s="2"/>
    </row>
    <row r="56777" spans="15:16" x14ac:dyDescent="0.2">
      <c r="O56777" s="152"/>
      <c r="P56777" s="2"/>
    </row>
    <row r="56778" spans="15:16" x14ac:dyDescent="0.2">
      <c r="O56778" s="152"/>
      <c r="P56778" s="2"/>
    </row>
    <row r="56779" spans="15:16" x14ac:dyDescent="0.2">
      <c r="O56779" s="152"/>
      <c r="P56779" s="2"/>
    </row>
    <row r="56780" spans="15:16" x14ac:dyDescent="0.2">
      <c r="O56780" s="152"/>
      <c r="P56780" s="2"/>
    </row>
    <row r="56781" spans="15:16" x14ac:dyDescent="0.2">
      <c r="O56781" s="152"/>
      <c r="P56781" s="2"/>
    </row>
    <row r="56782" spans="15:16" x14ac:dyDescent="0.2">
      <c r="O56782" s="152"/>
      <c r="P56782" s="2"/>
    </row>
    <row r="56783" spans="15:16" x14ac:dyDescent="0.2">
      <c r="O56783" s="152"/>
      <c r="P56783" s="2"/>
    </row>
    <row r="56784" spans="15:16" x14ac:dyDescent="0.2">
      <c r="O56784" s="152"/>
      <c r="P56784" s="2"/>
    </row>
    <row r="56785" spans="15:16" x14ac:dyDescent="0.2">
      <c r="O56785" s="152"/>
      <c r="P56785" s="2"/>
    </row>
    <row r="56786" spans="15:16" x14ac:dyDescent="0.2">
      <c r="O56786" s="152"/>
      <c r="P56786" s="2"/>
    </row>
    <row r="56787" spans="15:16" x14ac:dyDescent="0.2">
      <c r="O56787" s="152"/>
      <c r="P56787" s="2"/>
    </row>
    <row r="56788" spans="15:16" x14ac:dyDescent="0.2">
      <c r="O56788" s="152"/>
      <c r="P56788" s="2"/>
    </row>
    <row r="56789" spans="15:16" x14ac:dyDescent="0.2">
      <c r="O56789" s="152"/>
      <c r="P56789" s="2"/>
    </row>
    <row r="56790" spans="15:16" x14ac:dyDescent="0.2">
      <c r="O56790" s="152"/>
      <c r="P56790" s="2"/>
    </row>
    <row r="56791" spans="15:16" x14ac:dyDescent="0.2">
      <c r="O56791" s="152"/>
      <c r="P56791" s="2"/>
    </row>
    <row r="56792" spans="15:16" x14ac:dyDescent="0.2">
      <c r="O56792" s="152"/>
      <c r="P56792" s="2"/>
    </row>
    <row r="56793" spans="15:16" x14ac:dyDescent="0.2">
      <c r="O56793" s="152"/>
      <c r="P56793" s="2"/>
    </row>
    <row r="56794" spans="15:16" x14ac:dyDescent="0.2">
      <c r="O56794" s="152"/>
      <c r="P56794" s="2"/>
    </row>
    <row r="56795" spans="15:16" x14ac:dyDescent="0.2">
      <c r="O56795" s="152"/>
      <c r="P56795" s="2"/>
    </row>
    <row r="56796" spans="15:16" x14ac:dyDescent="0.2">
      <c r="O56796" s="152"/>
      <c r="P56796" s="2"/>
    </row>
    <row r="56797" spans="15:16" x14ac:dyDescent="0.2">
      <c r="O56797" s="152"/>
      <c r="P56797" s="2"/>
    </row>
    <row r="56798" spans="15:16" x14ac:dyDescent="0.2">
      <c r="O56798" s="152"/>
      <c r="P56798" s="2"/>
    </row>
    <row r="56799" spans="15:16" x14ac:dyDescent="0.2">
      <c r="O56799" s="152"/>
      <c r="P56799" s="2"/>
    </row>
    <row r="56800" spans="15:16" x14ac:dyDescent="0.2">
      <c r="O56800" s="152"/>
      <c r="P56800" s="2"/>
    </row>
    <row r="56801" spans="15:16" x14ac:dyDescent="0.2">
      <c r="O56801" s="152"/>
      <c r="P56801" s="2"/>
    </row>
    <row r="56802" spans="15:16" x14ac:dyDescent="0.2">
      <c r="O56802" s="152"/>
      <c r="P56802" s="2"/>
    </row>
    <row r="56803" spans="15:16" x14ac:dyDescent="0.2">
      <c r="O56803" s="152"/>
      <c r="P56803" s="2"/>
    </row>
    <row r="56804" spans="15:16" x14ac:dyDescent="0.2">
      <c r="O56804" s="152"/>
      <c r="P56804" s="2"/>
    </row>
    <row r="56805" spans="15:16" x14ac:dyDescent="0.2">
      <c r="O56805" s="152"/>
      <c r="P56805" s="2"/>
    </row>
    <row r="56806" spans="15:16" x14ac:dyDescent="0.2">
      <c r="O56806" s="152"/>
      <c r="P56806" s="2"/>
    </row>
    <row r="56807" spans="15:16" x14ac:dyDescent="0.2">
      <c r="O56807" s="152"/>
      <c r="P56807" s="2"/>
    </row>
    <row r="56808" spans="15:16" x14ac:dyDescent="0.2">
      <c r="O56808" s="152"/>
      <c r="P56808" s="2"/>
    </row>
    <row r="56809" spans="15:16" x14ac:dyDescent="0.2">
      <c r="O56809" s="152"/>
      <c r="P56809" s="2"/>
    </row>
    <row r="56810" spans="15:16" x14ac:dyDescent="0.2">
      <c r="O56810" s="152"/>
      <c r="P56810" s="2"/>
    </row>
    <row r="56811" spans="15:16" x14ac:dyDescent="0.2">
      <c r="O56811" s="152"/>
      <c r="P56811" s="2"/>
    </row>
    <row r="56812" spans="15:16" x14ac:dyDescent="0.2">
      <c r="O56812" s="152"/>
      <c r="P56812" s="2"/>
    </row>
    <row r="56813" spans="15:16" x14ac:dyDescent="0.2">
      <c r="O56813" s="152"/>
      <c r="P56813" s="2"/>
    </row>
    <row r="56814" spans="15:16" x14ac:dyDescent="0.2">
      <c r="O56814" s="152"/>
      <c r="P56814" s="2"/>
    </row>
    <row r="56815" spans="15:16" x14ac:dyDescent="0.2">
      <c r="O56815" s="152"/>
      <c r="P56815" s="2"/>
    </row>
    <row r="56816" spans="15:16" x14ac:dyDescent="0.2">
      <c r="O56816" s="152"/>
      <c r="P56816" s="2"/>
    </row>
    <row r="56817" spans="15:16" x14ac:dyDescent="0.2">
      <c r="O56817" s="152"/>
      <c r="P56817" s="2"/>
    </row>
    <row r="56818" spans="15:16" x14ac:dyDescent="0.2">
      <c r="O56818" s="152"/>
      <c r="P56818" s="2"/>
    </row>
    <row r="56819" spans="15:16" x14ac:dyDescent="0.2">
      <c r="O56819" s="152"/>
      <c r="P56819" s="2"/>
    </row>
    <row r="56820" spans="15:16" x14ac:dyDescent="0.2">
      <c r="O56820" s="152"/>
      <c r="P56820" s="2"/>
    </row>
    <row r="56821" spans="15:16" x14ac:dyDescent="0.2">
      <c r="O56821" s="152"/>
      <c r="P56821" s="2"/>
    </row>
    <row r="56822" spans="15:16" x14ac:dyDescent="0.2">
      <c r="O56822" s="152"/>
      <c r="P56822" s="2"/>
    </row>
    <row r="56823" spans="15:16" x14ac:dyDescent="0.2">
      <c r="O56823" s="152"/>
      <c r="P56823" s="2"/>
    </row>
    <row r="56824" spans="15:16" x14ac:dyDescent="0.2">
      <c r="O56824" s="152"/>
      <c r="P56824" s="2"/>
    </row>
    <row r="56825" spans="15:16" x14ac:dyDescent="0.2">
      <c r="O56825" s="152"/>
      <c r="P56825" s="2"/>
    </row>
    <row r="56826" spans="15:16" x14ac:dyDescent="0.2">
      <c r="O56826" s="152"/>
      <c r="P56826" s="2"/>
    </row>
    <row r="56827" spans="15:16" x14ac:dyDescent="0.2">
      <c r="O56827" s="152"/>
      <c r="P56827" s="2"/>
    </row>
    <row r="56828" spans="15:16" x14ac:dyDescent="0.2">
      <c r="O56828" s="152"/>
      <c r="P56828" s="2"/>
    </row>
    <row r="56829" spans="15:16" x14ac:dyDescent="0.2">
      <c r="O56829" s="152"/>
      <c r="P56829" s="2"/>
    </row>
    <row r="56830" spans="15:16" x14ac:dyDescent="0.2">
      <c r="O56830" s="152"/>
      <c r="P56830" s="2"/>
    </row>
    <row r="56831" spans="15:16" x14ac:dyDescent="0.2">
      <c r="O56831" s="152"/>
      <c r="P56831" s="2"/>
    </row>
    <row r="56832" spans="15:16" x14ac:dyDescent="0.2">
      <c r="O56832" s="152"/>
      <c r="P56832" s="2"/>
    </row>
    <row r="56833" spans="15:16" x14ac:dyDescent="0.2">
      <c r="O56833" s="152"/>
      <c r="P56833" s="2"/>
    </row>
    <row r="56834" spans="15:16" x14ac:dyDescent="0.2">
      <c r="O56834" s="152"/>
      <c r="P56834" s="2"/>
    </row>
    <row r="56835" spans="15:16" x14ac:dyDescent="0.2">
      <c r="O56835" s="152"/>
      <c r="P56835" s="2"/>
    </row>
    <row r="56836" spans="15:16" x14ac:dyDescent="0.2">
      <c r="O56836" s="152"/>
      <c r="P56836" s="2"/>
    </row>
    <row r="56837" spans="15:16" x14ac:dyDescent="0.2">
      <c r="O56837" s="152"/>
      <c r="P56837" s="2"/>
    </row>
    <row r="56838" spans="15:16" x14ac:dyDescent="0.2">
      <c r="O56838" s="152"/>
      <c r="P56838" s="2"/>
    </row>
    <row r="56839" spans="15:16" x14ac:dyDescent="0.2">
      <c r="O56839" s="152"/>
      <c r="P56839" s="2"/>
    </row>
    <row r="56840" spans="15:16" x14ac:dyDescent="0.2">
      <c r="O56840" s="152"/>
      <c r="P56840" s="2"/>
    </row>
    <row r="56841" spans="15:16" x14ac:dyDescent="0.2">
      <c r="O56841" s="152"/>
      <c r="P56841" s="2"/>
    </row>
    <row r="56842" spans="15:16" x14ac:dyDescent="0.2">
      <c r="O56842" s="152"/>
      <c r="P56842" s="2"/>
    </row>
    <row r="56843" spans="15:16" x14ac:dyDescent="0.2">
      <c r="O56843" s="152"/>
      <c r="P56843" s="2"/>
    </row>
    <row r="56844" spans="15:16" x14ac:dyDescent="0.2">
      <c r="O56844" s="152"/>
      <c r="P56844" s="2"/>
    </row>
    <row r="56845" spans="15:16" x14ac:dyDescent="0.2">
      <c r="O56845" s="152"/>
      <c r="P56845" s="2"/>
    </row>
    <row r="56846" spans="15:16" x14ac:dyDescent="0.2">
      <c r="O56846" s="152"/>
      <c r="P56846" s="2"/>
    </row>
    <row r="56847" spans="15:16" x14ac:dyDescent="0.2">
      <c r="O56847" s="152"/>
      <c r="P56847" s="2"/>
    </row>
    <row r="56848" spans="15:16" x14ac:dyDescent="0.2">
      <c r="O56848" s="152"/>
      <c r="P56848" s="2"/>
    </row>
    <row r="56849" spans="15:16" x14ac:dyDescent="0.2">
      <c r="O56849" s="152"/>
      <c r="P56849" s="2"/>
    </row>
    <row r="56850" spans="15:16" x14ac:dyDescent="0.2">
      <c r="O56850" s="152"/>
      <c r="P56850" s="2"/>
    </row>
    <row r="56851" spans="15:16" x14ac:dyDescent="0.2">
      <c r="O56851" s="152"/>
      <c r="P56851" s="2"/>
    </row>
    <row r="56852" spans="15:16" x14ac:dyDescent="0.2">
      <c r="O56852" s="152"/>
      <c r="P56852" s="2"/>
    </row>
    <row r="56853" spans="15:16" x14ac:dyDescent="0.2">
      <c r="O56853" s="152"/>
      <c r="P56853" s="2"/>
    </row>
    <row r="56854" spans="15:16" x14ac:dyDescent="0.2">
      <c r="O56854" s="152"/>
      <c r="P56854" s="2"/>
    </row>
    <row r="56855" spans="15:16" x14ac:dyDescent="0.2">
      <c r="O56855" s="152"/>
      <c r="P56855" s="2"/>
    </row>
    <row r="56856" spans="15:16" x14ac:dyDescent="0.2">
      <c r="O56856" s="152"/>
      <c r="P56856" s="2"/>
    </row>
    <row r="56857" spans="15:16" x14ac:dyDescent="0.2">
      <c r="O56857" s="152"/>
      <c r="P56857" s="2"/>
    </row>
    <row r="56858" spans="15:16" x14ac:dyDescent="0.2">
      <c r="O56858" s="152"/>
      <c r="P56858" s="2"/>
    </row>
    <row r="56859" spans="15:16" x14ac:dyDescent="0.2">
      <c r="O56859" s="152"/>
      <c r="P56859" s="2"/>
    </row>
    <row r="56860" spans="15:16" x14ac:dyDescent="0.2">
      <c r="O56860" s="152"/>
      <c r="P56860" s="2"/>
    </row>
    <row r="56861" spans="15:16" x14ac:dyDescent="0.2">
      <c r="O56861" s="152"/>
      <c r="P56861" s="2"/>
    </row>
    <row r="56862" spans="15:16" x14ac:dyDescent="0.2">
      <c r="O56862" s="152"/>
      <c r="P56862" s="2"/>
    </row>
    <row r="56863" spans="15:16" x14ac:dyDescent="0.2">
      <c r="O56863" s="152"/>
      <c r="P56863" s="2"/>
    </row>
    <row r="56864" spans="15:16" x14ac:dyDescent="0.2">
      <c r="O56864" s="152"/>
      <c r="P56864" s="2"/>
    </row>
    <row r="56865" spans="15:16" x14ac:dyDescent="0.2">
      <c r="O56865" s="152"/>
      <c r="P56865" s="2"/>
    </row>
    <row r="56866" spans="15:16" x14ac:dyDescent="0.2">
      <c r="O56866" s="152"/>
      <c r="P56866" s="2"/>
    </row>
    <row r="56867" spans="15:16" x14ac:dyDescent="0.2">
      <c r="O56867" s="152"/>
      <c r="P56867" s="2"/>
    </row>
    <row r="56868" spans="15:16" x14ac:dyDescent="0.2">
      <c r="O56868" s="152"/>
      <c r="P56868" s="2"/>
    </row>
    <row r="56869" spans="15:16" x14ac:dyDescent="0.2">
      <c r="O56869" s="152"/>
      <c r="P56869" s="2"/>
    </row>
    <row r="56870" spans="15:16" x14ac:dyDescent="0.2">
      <c r="O56870" s="152"/>
      <c r="P56870" s="2"/>
    </row>
    <row r="56871" spans="15:16" x14ac:dyDescent="0.2">
      <c r="O56871" s="152"/>
      <c r="P56871" s="2"/>
    </row>
    <row r="56872" spans="15:16" x14ac:dyDescent="0.2">
      <c r="O56872" s="152"/>
      <c r="P56872" s="2"/>
    </row>
    <row r="56873" spans="15:16" x14ac:dyDescent="0.2">
      <c r="O56873" s="152"/>
      <c r="P56873" s="2"/>
    </row>
    <row r="56874" spans="15:16" x14ac:dyDescent="0.2">
      <c r="O56874" s="152"/>
      <c r="P56874" s="2"/>
    </row>
    <row r="56875" spans="15:16" x14ac:dyDescent="0.2">
      <c r="O56875" s="152"/>
      <c r="P56875" s="2"/>
    </row>
    <row r="56876" spans="15:16" x14ac:dyDescent="0.2">
      <c r="O56876" s="152"/>
      <c r="P56876" s="2"/>
    </row>
    <row r="56877" spans="15:16" x14ac:dyDescent="0.2">
      <c r="O56877" s="152"/>
      <c r="P56877" s="2"/>
    </row>
    <row r="56878" spans="15:16" x14ac:dyDescent="0.2">
      <c r="O56878" s="152"/>
      <c r="P56878" s="2"/>
    </row>
    <row r="56879" spans="15:16" x14ac:dyDescent="0.2">
      <c r="O56879" s="152"/>
      <c r="P56879" s="2"/>
    </row>
    <row r="56880" spans="15:16" x14ac:dyDescent="0.2">
      <c r="O56880" s="152"/>
      <c r="P56880" s="2"/>
    </row>
    <row r="56881" spans="15:16" x14ac:dyDescent="0.2">
      <c r="O56881" s="152"/>
      <c r="P56881" s="2"/>
    </row>
    <row r="56882" spans="15:16" x14ac:dyDescent="0.2">
      <c r="O56882" s="152"/>
      <c r="P56882" s="2"/>
    </row>
    <row r="56883" spans="15:16" x14ac:dyDescent="0.2">
      <c r="O56883" s="152"/>
      <c r="P56883" s="2"/>
    </row>
    <row r="56884" spans="15:16" x14ac:dyDescent="0.2">
      <c r="O56884" s="152"/>
      <c r="P56884" s="2"/>
    </row>
    <row r="56885" spans="15:16" x14ac:dyDescent="0.2">
      <c r="O56885" s="152"/>
      <c r="P56885" s="2"/>
    </row>
    <row r="56886" spans="15:16" x14ac:dyDescent="0.2">
      <c r="O56886" s="152"/>
      <c r="P56886" s="2"/>
    </row>
    <row r="56887" spans="15:16" x14ac:dyDescent="0.2">
      <c r="O56887" s="152"/>
      <c r="P56887" s="2"/>
    </row>
    <row r="56888" spans="15:16" x14ac:dyDescent="0.2">
      <c r="O56888" s="152"/>
      <c r="P56888" s="2"/>
    </row>
    <row r="56889" spans="15:16" x14ac:dyDescent="0.2">
      <c r="O56889" s="152"/>
      <c r="P56889" s="2"/>
    </row>
    <row r="56890" spans="15:16" x14ac:dyDescent="0.2">
      <c r="O56890" s="152"/>
      <c r="P56890" s="2"/>
    </row>
    <row r="56891" spans="15:16" x14ac:dyDescent="0.2">
      <c r="O56891" s="152"/>
      <c r="P56891" s="2"/>
    </row>
    <row r="56892" spans="15:16" x14ac:dyDescent="0.2">
      <c r="O56892" s="152"/>
      <c r="P56892" s="2"/>
    </row>
    <row r="56893" spans="15:16" x14ac:dyDescent="0.2">
      <c r="O56893" s="152"/>
      <c r="P56893" s="2"/>
    </row>
    <row r="56894" spans="15:16" x14ac:dyDescent="0.2">
      <c r="O56894" s="152"/>
      <c r="P56894" s="2"/>
    </row>
    <row r="56895" spans="15:16" x14ac:dyDescent="0.2">
      <c r="O56895" s="152"/>
      <c r="P56895" s="2"/>
    </row>
    <row r="56896" spans="15:16" x14ac:dyDescent="0.2">
      <c r="O56896" s="152"/>
      <c r="P56896" s="2"/>
    </row>
    <row r="56897" spans="15:16" x14ac:dyDescent="0.2">
      <c r="O56897" s="152"/>
      <c r="P56897" s="2"/>
    </row>
    <row r="56898" spans="15:16" x14ac:dyDescent="0.2">
      <c r="O56898" s="152"/>
      <c r="P56898" s="2"/>
    </row>
    <row r="56899" spans="15:16" x14ac:dyDescent="0.2">
      <c r="O56899" s="152"/>
      <c r="P56899" s="2"/>
    </row>
    <row r="56900" spans="15:16" x14ac:dyDescent="0.2">
      <c r="O56900" s="152"/>
      <c r="P56900" s="2"/>
    </row>
    <row r="56901" spans="15:16" x14ac:dyDescent="0.2">
      <c r="O56901" s="152"/>
      <c r="P56901" s="2"/>
    </row>
    <row r="56902" spans="15:16" x14ac:dyDescent="0.2">
      <c r="O56902" s="152"/>
      <c r="P56902" s="2"/>
    </row>
    <row r="56903" spans="15:16" x14ac:dyDescent="0.2">
      <c r="O56903" s="152"/>
      <c r="P56903" s="2"/>
    </row>
    <row r="56904" spans="15:16" x14ac:dyDescent="0.2">
      <c r="O56904" s="152"/>
      <c r="P56904" s="2"/>
    </row>
    <row r="56905" spans="15:16" x14ac:dyDescent="0.2">
      <c r="O56905" s="152"/>
      <c r="P56905" s="2"/>
    </row>
    <row r="56906" spans="15:16" x14ac:dyDescent="0.2">
      <c r="O56906" s="152"/>
      <c r="P56906" s="2"/>
    </row>
    <row r="56907" spans="15:16" x14ac:dyDescent="0.2">
      <c r="O56907" s="152"/>
      <c r="P56907" s="2"/>
    </row>
    <row r="56908" spans="15:16" x14ac:dyDescent="0.2">
      <c r="O56908" s="152"/>
      <c r="P56908" s="2"/>
    </row>
    <row r="56909" spans="15:16" x14ac:dyDescent="0.2">
      <c r="O56909" s="152"/>
      <c r="P56909" s="2"/>
    </row>
    <row r="56910" spans="15:16" x14ac:dyDescent="0.2">
      <c r="O56910" s="152"/>
      <c r="P56910" s="2"/>
    </row>
    <row r="56911" spans="15:16" x14ac:dyDescent="0.2">
      <c r="O56911" s="152"/>
      <c r="P56911" s="2"/>
    </row>
    <row r="56912" spans="15:16" x14ac:dyDescent="0.2">
      <c r="O56912" s="152"/>
      <c r="P56912" s="2"/>
    </row>
    <row r="56913" spans="15:16" x14ac:dyDescent="0.2">
      <c r="O56913" s="152"/>
      <c r="P56913" s="2"/>
    </row>
    <row r="56914" spans="15:16" x14ac:dyDescent="0.2">
      <c r="O56914" s="152"/>
      <c r="P56914" s="2"/>
    </row>
    <row r="56915" spans="15:16" x14ac:dyDescent="0.2">
      <c r="O56915" s="152"/>
      <c r="P56915" s="2"/>
    </row>
    <row r="56916" spans="15:16" x14ac:dyDescent="0.2">
      <c r="O56916" s="152"/>
      <c r="P56916" s="2"/>
    </row>
    <row r="56917" spans="15:16" x14ac:dyDescent="0.2">
      <c r="O56917" s="152"/>
      <c r="P56917" s="2"/>
    </row>
    <row r="56918" spans="15:16" x14ac:dyDescent="0.2">
      <c r="O56918" s="152"/>
      <c r="P56918" s="2"/>
    </row>
    <row r="56919" spans="15:16" x14ac:dyDescent="0.2">
      <c r="O56919" s="152"/>
      <c r="P56919" s="2"/>
    </row>
    <row r="56920" spans="15:16" x14ac:dyDescent="0.2">
      <c r="O56920" s="152"/>
      <c r="P56920" s="2"/>
    </row>
    <row r="56921" spans="15:16" x14ac:dyDescent="0.2">
      <c r="O56921" s="152"/>
      <c r="P56921" s="2"/>
    </row>
    <row r="56922" spans="15:16" x14ac:dyDescent="0.2">
      <c r="O56922" s="152"/>
      <c r="P56922" s="2"/>
    </row>
    <row r="56923" spans="15:16" x14ac:dyDescent="0.2">
      <c r="O56923" s="152"/>
      <c r="P56923" s="2"/>
    </row>
    <row r="56924" spans="15:16" x14ac:dyDescent="0.2">
      <c r="O56924" s="152"/>
      <c r="P56924" s="2"/>
    </row>
    <row r="56925" spans="15:16" x14ac:dyDescent="0.2">
      <c r="O56925" s="152"/>
      <c r="P56925" s="2"/>
    </row>
    <row r="56926" spans="15:16" x14ac:dyDescent="0.2">
      <c r="O56926" s="152"/>
      <c r="P56926" s="2"/>
    </row>
    <row r="56927" spans="15:16" x14ac:dyDescent="0.2">
      <c r="O56927" s="152"/>
      <c r="P56927" s="2"/>
    </row>
    <row r="56928" spans="15:16" x14ac:dyDescent="0.2">
      <c r="O56928" s="152"/>
      <c r="P56928" s="2"/>
    </row>
    <row r="56929" spans="15:16" x14ac:dyDescent="0.2">
      <c r="O56929" s="152"/>
      <c r="P56929" s="2"/>
    </row>
    <row r="56930" spans="15:16" x14ac:dyDescent="0.2">
      <c r="O56930" s="152"/>
      <c r="P56930" s="2"/>
    </row>
    <row r="56931" spans="15:16" x14ac:dyDescent="0.2">
      <c r="O56931" s="152"/>
      <c r="P56931" s="2"/>
    </row>
    <row r="56932" spans="15:16" x14ac:dyDescent="0.2">
      <c r="O56932" s="152"/>
      <c r="P56932" s="2"/>
    </row>
    <row r="56933" spans="15:16" x14ac:dyDescent="0.2">
      <c r="O56933" s="152"/>
      <c r="P56933" s="2"/>
    </row>
    <row r="56934" spans="15:16" x14ac:dyDescent="0.2">
      <c r="O56934" s="152"/>
      <c r="P56934" s="2"/>
    </row>
    <row r="56935" spans="15:16" x14ac:dyDescent="0.2">
      <c r="O56935" s="152"/>
      <c r="P56935" s="2"/>
    </row>
    <row r="56936" spans="15:16" x14ac:dyDescent="0.2">
      <c r="O56936" s="152"/>
      <c r="P56936" s="2"/>
    </row>
    <row r="56937" spans="15:16" x14ac:dyDescent="0.2">
      <c r="O56937" s="152"/>
      <c r="P56937" s="2"/>
    </row>
    <row r="56938" spans="15:16" x14ac:dyDescent="0.2">
      <c r="O56938" s="152"/>
      <c r="P56938" s="2"/>
    </row>
    <row r="56939" spans="15:16" x14ac:dyDescent="0.2">
      <c r="O56939" s="152"/>
      <c r="P56939" s="2"/>
    </row>
    <row r="56940" spans="15:16" x14ac:dyDescent="0.2">
      <c r="O56940" s="152"/>
      <c r="P56940" s="2"/>
    </row>
    <row r="56941" spans="15:16" x14ac:dyDescent="0.2">
      <c r="O56941" s="152"/>
      <c r="P56941" s="2"/>
    </row>
    <row r="56942" spans="15:16" x14ac:dyDescent="0.2">
      <c r="O56942" s="152"/>
      <c r="P56942" s="2"/>
    </row>
    <row r="56943" spans="15:16" x14ac:dyDescent="0.2">
      <c r="O56943" s="152"/>
      <c r="P56943" s="2"/>
    </row>
    <row r="56944" spans="15:16" x14ac:dyDescent="0.2">
      <c r="O56944" s="152"/>
      <c r="P56944" s="2"/>
    </row>
    <row r="56945" spans="15:16" x14ac:dyDescent="0.2">
      <c r="O56945" s="152"/>
      <c r="P56945" s="2"/>
    </row>
    <row r="56946" spans="15:16" x14ac:dyDescent="0.2">
      <c r="O56946" s="152"/>
      <c r="P56946" s="2"/>
    </row>
    <row r="56947" spans="15:16" x14ac:dyDescent="0.2">
      <c r="O56947" s="152"/>
      <c r="P56947" s="2"/>
    </row>
    <row r="56948" spans="15:16" x14ac:dyDescent="0.2">
      <c r="O56948" s="152"/>
      <c r="P56948" s="2"/>
    </row>
    <row r="56949" spans="15:16" x14ac:dyDescent="0.2">
      <c r="O56949" s="152"/>
      <c r="P56949" s="2"/>
    </row>
    <row r="56950" spans="15:16" x14ac:dyDescent="0.2">
      <c r="O56950" s="152"/>
      <c r="P56950" s="2"/>
    </row>
    <row r="56951" spans="15:16" x14ac:dyDescent="0.2">
      <c r="O56951" s="152"/>
      <c r="P56951" s="2"/>
    </row>
    <row r="56952" spans="15:16" x14ac:dyDescent="0.2">
      <c r="O56952" s="152"/>
      <c r="P56952" s="2"/>
    </row>
    <row r="56953" spans="15:16" x14ac:dyDescent="0.2">
      <c r="O56953" s="152"/>
      <c r="P56953" s="2"/>
    </row>
    <row r="56954" spans="15:16" x14ac:dyDescent="0.2">
      <c r="O56954" s="152"/>
      <c r="P56954" s="2"/>
    </row>
    <row r="56955" spans="15:16" x14ac:dyDescent="0.2">
      <c r="O56955" s="152"/>
      <c r="P56955" s="2"/>
    </row>
    <row r="56956" spans="15:16" x14ac:dyDescent="0.2">
      <c r="O56956" s="152"/>
      <c r="P56956" s="2"/>
    </row>
    <row r="56957" spans="15:16" x14ac:dyDescent="0.2">
      <c r="O56957" s="152"/>
      <c r="P56957" s="2"/>
    </row>
    <row r="56958" spans="15:16" x14ac:dyDescent="0.2">
      <c r="O56958" s="152"/>
      <c r="P56958" s="2"/>
    </row>
    <row r="56959" spans="15:16" x14ac:dyDescent="0.2">
      <c r="O56959" s="152"/>
      <c r="P56959" s="2"/>
    </row>
    <row r="56960" spans="15:16" x14ac:dyDescent="0.2">
      <c r="O56960" s="152"/>
      <c r="P56960" s="2"/>
    </row>
    <row r="56961" spans="15:16" x14ac:dyDescent="0.2">
      <c r="O56961" s="152"/>
      <c r="P56961" s="2"/>
    </row>
    <row r="56962" spans="15:16" x14ac:dyDescent="0.2">
      <c r="O56962" s="152"/>
      <c r="P56962" s="2"/>
    </row>
    <row r="56963" spans="15:16" x14ac:dyDescent="0.2">
      <c r="O56963" s="152"/>
      <c r="P56963" s="2"/>
    </row>
    <row r="56964" spans="15:16" x14ac:dyDescent="0.2">
      <c r="O56964" s="152"/>
      <c r="P56964" s="2"/>
    </row>
    <row r="56965" spans="15:16" x14ac:dyDescent="0.2">
      <c r="O56965" s="152"/>
      <c r="P56965" s="2"/>
    </row>
    <row r="56966" spans="15:16" x14ac:dyDescent="0.2">
      <c r="O56966" s="152"/>
      <c r="P56966" s="2"/>
    </row>
    <row r="56967" spans="15:16" x14ac:dyDescent="0.2">
      <c r="O56967" s="152"/>
      <c r="P56967" s="2"/>
    </row>
    <row r="56968" spans="15:16" x14ac:dyDescent="0.2">
      <c r="O56968" s="152"/>
      <c r="P56968" s="2"/>
    </row>
    <row r="56969" spans="15:16" x14ac:dyDescent="0.2">
      <c r="O56969" s="152"/>
      <c r="P56969" s="2"/>
    </row>
    <row r="56970" spans="15:16" x14ac:dyDescent="0.2">
      <c r="O56970" s="152"/>
      <c r="P56970" s="2"/>
    </row>
    <row r="56971" spans="15:16" x14ac:dyDescent="0.2">
      <c r="O56971" s="152"/>
      <c r="P56971" s="2"/>
    </row>
    <row r="56972" spans="15:16" x14ac:dyDescent="0.2">
      <c r="O56972" s="152"/>
      <c r="P56972" s="2"/>
    </row>
    <row r="56973" spans="15:16" x14ac:dyDescent="0.2">
      <c r="O56973" s="152"/>
      <c r="P56973" s="2"/>
    </row>
    <row r="56974" spans="15:16" x14ac:dyDescent="0.2">
      <c r="O56974" s="152"/>
      <c r="P56974" s="2"/>
    </row>
    <row r="56975" spans="15:16" x14ac:dyDescent="0.2">
      <c r="O56975" s="152"/>
      <c r="P56975" s="2"/>
    </row>
    <row r="56976" spans="15:16" x14ac:dyDescent="0.2">
      <c r="O56976" s="152"/>
      <c r="P56976" s="2"/>
    </row>
    <row r="56977" spans="15:16" x14ac:dyDescent="0.2">
      <c r="O56977" s="152"/>
      <c r="P56977" s="2"/>
    </row>
    <row r="56978" spans="15:16" x14ac:dyDescent="0.2">
      <c r="O56978" s="152"/>
      <c r="P56978" s="2"/>
    </row>
    <row r="56979" spans="15:16" x14ac:dyDescent="0.2">
      <c r="O56979" s="152"/>
      <c r="P56979" s="2"/>
    </row>
    <row r="56980" spans="15:16" x14ac:dyDescent="0.2">
      <c r="O56980" s="152"/>
      <c r="P56980" s="2"/>
    </row>
    <row r="56981" spans="15:16" x14ac:dyDescent="0.2">
      <c r="O56981" s="152"/>
      <c r="P56981" s="2"/>
    </row>
    <row r="56982" spans="15:16" x14ac:dyDescent="0.2">
      <c r="O56982" s="152"/>
      <c r="P56982" s="2"/>
    </row>
    <row r="56983" spans="15:16" x14ac:dyDescent="0.2">
      <c r="O56983" s="152"/>
      <c r="P56983" s="2"/>
    </row>
    <row r="56984" spans="15:16" x14ac:dyDescent="0.2">
      <c r="O56984" s="152"/>
      <c r="P56984" s="2"/>
    </row>
    <row r="56985" spans="15:16" x14ac:dyDescent="0.2">
      <c r="O56985" s="152"/>
      <c r="P56985" s="2"/>
    </row>
    <row r="56986" spans="15:16" x14ac:dyDescent="0.2">
      <c r="O56986" s="152"/>
      <c r="P56986" s="2"/>
    </row>
    <row r="56987" spans="15:16" x14ac:dyDescent="0.2">
      <c r="O56987" s="152"/>
      <c r="P56987" s="2"/>
    </row>
    <row r="56988" spans="15:16" x14ac:dyDescent="0.2">
      <c r="O56988" s="152"/>
      <c r="P56988" s="2"/>
    </row>
    <row r="56989" spans="15:16" x14ac:dyDescent="0.2">
      <c r="O56989" s="152"/>
      <c r="P56989" s="2"/>
    </row>
    <row r="56990" spans="15:16" x14ac:dyDescent="0.2">
      <c r="O56990" s="152"/>
      <c r="P56990" s="2"/>
    </row>
    <row r="56991" spans="15:16" x14ac:dyDescent="0.2">
      <c r="O56991" s="152"/>
      <c r="P56991" s="2"/>
    </row>
    <row r="56992" spans="15:16" x14ac:dyDescent="0.2">
      <c r="O56992" s="152"/>
      <c r="P56992" s="2"/>
    </row>
    <row r="56993" spans="15:16" x14ac:dyDescent="0.2">
      <c r="O56993" s="152"/>
      <c r="P56993" s="2"/>
    </row>
    <row r="56994" spans="15:16" x14ac:dyDescent="0.2">
      <c r="O56994" s="152"/>
      <c r="P56994" s="2"/>
    </row>
    <row r="56995" spans="15:16" x14ac:dyDescent="0.2">
      <c r="O56995" s="152"/>
      <c r="P56995" s="2"/>
    </row>
    <row r="56996" spans="15:16" x14ac:dyDescent="0.2">
      <c r="O56996" s="152"/>
      <c r="P56996" s="2"/>
    </row>
    <row r="56997" spans="15:16" x14ac:dyDescent="0.2">
      <c r="O56997" s="152"/>
      <c r="P56997" s="2"/>
    </row>
    <row r="56998" spans="15:16" x14ac:dyDescent="0.2">
      <c r="O56998" s="152"/>
      <c r="P56998" s="2"/>
    </row>
    <row r="56999" spans="15:16" x14ac:dyDescent="0.2">
      <c r="O56999" s="152"/>
      <c r="P56999" s="2"/>
    </row>
    <row r="57000" spans="15:16" x14ac:dyDescent="0.2">
      <c r="O57000" s="152"/>
      <c r="P57000" s="2"/>
    </row>
    <row r="57001" spans="15:16" x14ac:dyDescent="0.2">
      <c r="O57001" s="152"/>
      <c r="P57001" s="2"/>
    </row>
    <row r="57002" spans="15:16" x14ac:dyDescent="0.2">
      <c r="O57002" s="152"/>
      <c r="P57002" s="2"/>
    </row>
    <row r="57003" spans="15:16" x14ac:dyDescent="0.2">
      <c r="O57003" s="152"/>
      <c r="P57003" s="2"/>
    </row>
    <row r="57004" spans="15:16" x14ac:dyDescent="0.2">
      <c r="O57004" s="152"/>
      <c r="P57004" s="2"/>
    </row>
    <row r="57005" spans="15:16" x14ac:dyDescent="0.2">
      <c r="O57005" s="152"/>
      <c r="P57005" s="2"/>
    </row>
    <row r="57006" spans="15:16" x14ac:dyDescent="0.2">
      <c r="O57006" s="152"/>
      <c r="P57006" s="2"/>
    </row>
    <row r="57007" spans="15:16" x14ac:dyDescent="0.2">
      <c r="O57007" s="152"/>
      <c r="P57007" s="2"/>
    </row>
    <row r="57008" spans="15:16" x14ac:dyDescent="0.2">
      <c r="O57008" s="152"/>
      <c r="P57008" s="2"/>
    </row>
    <row r="57009" spans="15:16" x14ac:dyDescent="0.2">
      <c r="O57009" s="152"/>
      <c r="P57009" s="2"/>
    </row>
    <row r="57010" spans="15:16" x14ac:dyDescent="0.2">
      <c r="O57010" s="152"/>
      <c r="P57010" s="2"/>
    </row>
    <row r="57011" spans="15:16" x14ac:dyDescent="0.2">
      <c r="O57011" s="152"/>
      <c r="P57011" s="2"/>
    </row>
    <row r="57012" spans="15:16" x14ac:dyDescent="0.2">
      <c r="O57012" s="152"/>
      <c r="P57012" s="2"/>
    </row>
    <row r="57013" spans="15:16" x14ac:dyDescent="0.2">
      <c r="O57013" s="152"/>
      <c r="P57013" s="2"/>
    </row>
    <row r="57014" spans="15:16" x14ac:dyDescent="0.2">
      <c r="O57014" s="152"/>
      <c r="P57014" s="2"/>
    </row>
    <row r="57015" spans="15:16" x14ac:dyDescent="0.2">
      <c r="O57015" s="152"/>
      <c r="P57015" s="2"/>
    </row>
    <row r="57016" spans="15:16" x14ac:dyDescent="0.2">
      <c r="O57016" s="152"/>
      <c r="P57016" s="2"/>
    </row>
    <row r="57017" spans="15:16" x14ac:dyDescent="0.2">
      <c r="O57017" s="152"/>
      <c r="P57017" s="2"/>
    </row>
    <row r="57018" spans="15:16" x14ac:dyDescent="0.2">
      <c r="O57018" s="152"/>
      <c r="P57018" s="2"/>
    </row>
    <row r="57019" spans="15:16" x14ac:dyDescent="0.2">
      <c r="O57019" s="152"/>
      <c r="P57019" s="2"/>
    </row>
    <row r="57020" spans="15:16" x14ac:dyDescent="0.2">
      <c r="O57020" s="152"/>
      <c r="P57020" s="2"/>
    </row>
    <row r="57021" spans="15:16" x14ac:dyDescent="0.2">
      <c r="O57021" s="152"/>
      <c r="P57021" s="2"/>
    </row>
    <row r="57022" spans="15:16" x14ac:dyDescent="0.2">
      <c r="O57022" s="152"/>
      <c r="P57022" s="2"/>
    </row>
    <row r="57023" spans="15:16" x14ac:dyDescent="0.2">
      <c r="O57023" s="152"/>
      <c r="P57023" s="2"/>
    </row>
    <row r="57024" spans="15:16" x14ac:dyDescent="0.2">
      <c r="O57024" s="152"/>
      <c r="P57024" s="2"/>
    </row>
    <row r="57025" spans="15:16" x14ac:dyDescent="0.2">
      <c r="O57025" s="152"/>
      <c r="P57025" s="2"/>
    </row>
    <row r="57026" spans="15:16" x14ac:dyDescent="0.2">
      <c r="O57026" s="152"/>
      <c r="P57026" s="2"/>
    </row>
    <row r="57027" spans="15:16" x14ac:dyDescent="0.2">
      <c r="O57027" s="152"/>
      <c r="P57027" s="2"/>
    </row>
    <row r="57028" spans="15:16" x14ac:dyDescent="0.2">
      <c r="O57028" s="152"/>
      <c r="P57028" s="2"/>
    </row>
    <row r="57029" spans="15:16" x14ac:dyDescent="0.2">
      <c r="O57029" s="152"/>
      <c r="P57029" s="2"/>
    </row>
    <row r="57030" spans="15:16" x14ac:dyDescent="0.2">
      <c r="O57030" s="152"/>
      <c r="P57030" s="2"/>
    </row>
    <row r="57031" spans="15:16" x14ac:dyDescent="0.2">
      <c r="O57031" s="152"/>
      <c r="P57031" s="2"/>
    </row>
    <row r="57032" spans="15:16" x14ac:dyDescent="0.2">
      <c r="O57032" s="152"/>
      <c r="P57032" s="2"/>
    </row>
    <row r="57033" spans="15:16" x14ac:dyDescent="0.2">
      <c r="O57033" s="152"/>
      <c r="P57033" s="2"/>
    </row>
    <row r="57034" spans="15:16" x14ac:dyDescent="0.2">
      <c r="O57034" s="152"/>
      <c r="P57034" s="2"/>
    </row>
    <row r="57035" spans="15:16" x14ac:dyDescent="0.2">
      <c r="O57035" s="152"/>
      <c r="P57035" s="2"/>
    </row>
    <row r="57036" spans="15:16" x14ac:dyDescent="0.2">
      <c r="O57036" s="152"/>
      <c r="P57036" s="2"/>
    </row>
    <row r="57037" spans="15:16" x14ac:dyDescent="0.2">
      <c r="O57037" s="152"/>
      <c r="P57037" s="2"/>
    </row>
    <row r="57038" spans="15:16" x14ac:dyDescent="0.2">
      <c r="O57038" s="152"/>
      <c r="P57038" s="2"/>
    </row>
    <row r="57039" spans="15:16" x14ac:dyDescent="0.2">
      <c r="O57039" s="152"/>
      <c r="P57039" s="2"/>
    </row>
    <row r="57040" spans="15:16" x14ac:dyDescent="0.2">
      <c r="O57040" s="152"/>
      <c r="P57040" s="2"/>
    </row>
    <row r="57041" spans="15:16" x14ac:dyDescent="0.2">
      <c r="O57041" s="152"/>
      <c r="P57041" s="2"/>
    </row>
    <row r="57042" spans="15:16" x14ac:dyDescent="0.2">
      <c r="O57042" s="152"/>
      <c r="P57042" s="2"/>
    </row>
    <row r="57043" spans="15:16" x14ac:dyDescent="0.2">
      <c r="O57043" s="152"/>
      <c r="P57043" s="2"/>
    </row>
    <row r="57044" spans="15:16" x14ac:dyDescent="0.2">
      <c r="O57044" s="152"/>
      <c r="P57044" s="2"/>
    </row>
    <row r="57045" spans="15:16" x14ac:dyDescent="0.2">
      <c r="O57045" s="152"/>
      <c r="P57045" s="2"/>
    </row>
    <row r="57046" spans="15:16" x14ac:dyDescent="0.2">
      <c r="O57046" s="152"/>
      <c r="P57046" s="2"/>
    </row>
    <row r="57047" spans="15:16" x14ac:dyDescent="0.2">
      <c r="O57047" s="152"/>
      <c r="P57047" s="2"/>
    </row>
    <row r="57048" spans="15:16" x14ac:dyDescent="0.2">
      <c r="O57048" s="152"/>
      <c r="P57048" s="2"/>
    </row>
    <row r="57049" spans="15:16" x14ac:dyDescent="0.2">
      <c r="O57049" s="152"/>
      <c r="P57049" s="2"/>
    </row>
    <row r="57050" spans="15:16" x14ac:dyDescent="0.2">
      <c r="O57050" s="152"/>
      <c r="P57050" s="2"/>
    </row>
    <row r="57051" spans="15:16" x14ac:dyDescent="0.2">
      <c r="O57051" s="152"/>
      <c r="P57051" s="2"/>
    </row>
    <row r="57052" spans="15:16" x14ac:dyDescent="0.2">
      <c r="O57052" s="152"/>
      <c r="P57052" s="2"/>
    </row>
    <row r="57053" spans="15:16" x14ac:dyDescent="0.2">
      <c r="O57053" s="152"/>
      <c r="P57053" s="2"/>
    </row>
    <row r="57054" spans="15:16" x14ac:dyDescent="0.2">
      <c r="O57054" s="152"/>
      <c r="P57054" s="2"/>
    </row>
    <row r="57055" spans="15:16" x14ac:dyDescent="0.2">
      <c r="O57055" s="152"/>
      <c r="P57055" s="2"/>
    </row>
    <row r="57056" spans="15:16" x14ac:dyDescent="0.2">
      <c r="O57056" s="152"/>
      <c r="P57056" s="2"/>
    </row>
    <row r="57057" spans="15:16" x14ac:dyDescent="0.2">
      <c r="O57057" s="152"/>
      <c r="P57057" s="2"/>
    </row>
    <row r="57058" spans="15:16" x14ac:dyDescent="0.2">
      <c r="O57058" s="152"/>
      <c r="P57058" s="2"/>
    </row>
    <row r="57059" spans="15:16" x14ac:dyDescent="0.2">
      <c r="O57059" s="152"/>
      <c r="P57059" s="2"/>
    </row>
    <row r="57060" spans="15:16" x14ac:dyDescent="0.2">
      <c r="O57060" s="152"/>
      <c r="P57060" s="2"/>
    </row>
    <row r="57061" spans="15:16" x14ac:dyDescent="0.2">
      <c r="O57061" s="152"/>
      <c r="P57061" s="2"/>
    </row>
    <row r="57062" spans="15:16" x14ac:dyDescent="0.2">
      <c r="O57062" s="152"/>
      <c r="P57062" s="2"/>
    </row>
    <row r="57063" spans="15:16" x14ac:dyDescent="0.2">
      <c r="O57063" s="152"/>
      <c r="P57063" s="2"/>
    </row>
    <row r="57064" spans="15:16" x14ac:dyDescent="0.2">
      <c r="O57064" s="152"/>
      <c r="P57064" s="2"/>
    </row>
    <row r="57065" spans="15:16" x14ac:dyDescent="0.2">
      <c r="O57065" s="152"/>
      <c r="P57065" s="2"/>
    </row>
    <row r="57066" spans="15:16" x14ac:dyDescent="0.2">
      <c r="O57066" s="152"/>
      <c r="P57066" s="2"/>
    </row>
    <row r="57067" spans="15:16" x14ac:dyDescent="0.2">
      <c r="O57067" s="152"/>
      <c r="P57067" s="2"/>
    </row>
    <row r="57068" spans="15:16" x14ac:dyDescent="0.2">
      <c r="O57068" s="152"/>
      <c r="P57068" s="2"/>
    </row>
    <row r="57069" spans="15:16" x14ac:dyDescent="0.2">
      <c r="O57069" s="152"/>
      <c r="P57069" s="2"/>
    </row>
    <row r="57070" spans="15:16" x14ac:dyDescent="0.2">
      <c r="O57070" s="152"/>
      <c r="P57070" s="2"/>
    </row>
    <row r="57071" spans="15:16" x14ac:dyDescent="0.2">
      <c r="O57071" s="152"/>
      <c r="P57071" s="2"/>
    </row>
    <row r="57072" spans="15:16" x14ac:dyDescent="0.2">
      <c r="O57072" s="152"/>
      <c r="P57072" s="2"/>
    </row>
    <row r="57073" spans="15:16" x14ac:dyDescent="0.2">
      <c r="O57073" s="152"/>
      <c r="P57073" s="2"/>
    </row>
    <row r="57074" spans="15:16" x14ac:dyDescent="0.2">
      <c r="O57074" s="152"/>
      <c r="P57074" s="2"/>
    </row>
    <row r="57075" spans="15:16" x14ac:dyDescent="0.2">
      <c r="O57075" s="152"/>
      <c r="P57075" s="2"/>
    </row>
    <row r="57076" spans="15:16" x14ac:dyDescent="0.2">
      <c r="O57076" s="152"/>
      <c r="P57076" s="2"/>
    </row>
    <row r="57077" spans="15:16" x14ac:dyDescent="0.2">
      <c r="O57077" s="152"/>
      <c r="P57077" s="2"/>
    </row>
    <row r="57078" spans="15:16" x14ac:dyDescent="0.2">
      <c r="O57078" s="152"/>
      <c r="P57078" s="2"/>
    </row>
    <row r="57079" spans="15:16" x14ac:dyDescent="0.2">
      <c r="O57079" s="152"/>
      <c r="P57079" s="2"/>
    </row>
    <row r="57080" spans="15:16" x14ac:dyDescent="0.2">
      <c r="O57080" s="152"/>
      <c r="P57080" s="2"/>
    </row>
    <row r="57081" spans="15:16" x14ac:dyDescent="0.2">
      <c r="O57081" s="152"/>
      <c r="P57081" s="2"/>
    </row>
    <row r="57082" spans="15:16" x14ac:dyDescent="0.2">
      <c r="O57082" s="152"/>
      <c r="P57082" s="2"/>
    </row>
    <row r="57083" spans="15:16" x14ac:dyDescent="0.2">
      <c r="O57083" s="152"/>
      <c r="P57083" s="2"/>
    </row>
    <row r="57084" spans="15:16" x14ac:dyDescent="0.2">
      <c r="O57084" s="152"/>
      <c r="P57084" s="2"/>
    </row>
    <row r="57085" spans="15:16" x14ac:dyDescent="0.2">
      <c r="O57085" s="152"/>
      <c r="P57085" s="2"/>
    </row>
    <row r="57086" spans="15:16" x14ac:dyDescent="0.2">
      <c r="O57086" s="152"/>
      <c r="P57086" s="2"/>
    </row>
    <row r="57087" spans="15:16" x14ac:dyDescent="0.2">
      <c r="O57087" s="152"/>
      <c r="P57087" s="2"/>
    </row>
    <row r="57088" spans="15:16" x14ac:dyDescent="0.2">
      <c r="O57088" s="152"/>
      <c r="P57088" s="2"/>
    </row>
    <row r="57089" spans="15:16" x14ac:dyDescent="0.2">
      <c r="O57089" s="152"/>
      <c r="P57089" s="2"/>
    </row>
    <row r="57090" spans="15:16" x14ac:dyDescent="0.2">
      <c r="O57090" s="152"/>
      <c r="P57090" s="2"/>
    </row>
    <row r="57091" spans="15:16" x14ac:dyDescent="0.2">
      <c r="O57091" s="152"/>
      <c r="P57091" s="2"/>
    </row>
    <row r="57092" spans="15:16" x14ac:dyDescent="0.2">
      <c r="O57092" s="152"/>
      <c r="P57092" s="2"/>
    </row>
    <row r="57093" spans="15:16" x14ac:dyDescent="0.2">
      <c r="O57093" s="152"/>
      <c r="P57093" s="2"/>
    </row>
    <row r="57094" spans="15:16" x14ac:dyDescent="0.2">
      <c r="O57094" s="152"/>
      <c r="P57094" s="2"/>
    </row>
    <row r="57095" spans="15:16" x14ac:dyDescent="0.2">
      <c r="O57095" s="152"/>
      <c r="P57095" s="2"/>
    </row>
    <row r="57096" spans="15:16" x14ac:dyDescent="0.2">
      <c r="O57096" s="152"/>
      <c r="P57096" s="2"/>
    </row>
    <row r="57097" spans="15:16" x14ac:dyDescent="0.2">
      <c r="O57097" s="152"/>
      <c r="P57097" s="2"/>
    </row>
    <row r="57098" spans="15:16" x14ac:dyDescent="0.2">
      <c r="O57098" s="152"/>
      <c r="P57098" s="2"/>
    </row>
    <row r="57099" spans="15:16" x14ac:dyDescent="0.2">
      <c r="O57099" s="152"/>
      <c r="P57099" s="2"/>
    </row>
    <row r="57100" spans="15:16" x14ac:dyDescent="0.2">
      <c r="O57100" s="152"/>
      <c r="P57100" s="2"/>
    </row>
    <row r="57101" spans="15:16" x14ac:dyDescent="0.2">
      <c r="O57101" s="152"/>
      <c r="P57101" s="2"/>
    </row>
    <row r="57102" spans="15:16" x14ac:dyDescent="0.2">
      <c r="O57102" s="152"/>
      <c r="P57102" s="2"/>
    </row>
    <row r="57103" spans="15:16" x14ac:dyDescent="0.2">
      <c r="O57103" s="152"/>
      <c r="P57103" s="2"/>
    </row>
    <row r="57104" spans="15:16" x14ac:dyDescent="0.2">
      <c r="O57104" s="152"/>
      <c r="P57104" s="2"/>
    </row>
    <row r="57105" spans="15:16" x14ac:dyDescent="0.2">
      <c r="O57105" s="152"/>
      <c r="P57105" s="2"/>
    </row>
    <row r="57106" spans="15:16" x14ac:dyDescent="0.2">
      <c r="O57106" s="152"/>
      <c r="P57106" s="2"/>
    </row>
    <row r="57107" spans="15:16" x14ac:dyDescent="0.2">
      <c r="O57107" s="152"/>
      <c r="P57107" s="2"/>
    </row>
    <row r="57108" spans="15:16" x14ac:dyDescent="0.2">
      <c r="O57108" s="152"/>
      <c r="P57108" s="2"/>
    </row>
    <row r="57109" spans="15:16" x14ac:dyDescent="0.2">
      <c r="O57109" s="152"/>
      <c r="P57109" s="2"/>
    </row>
    <row r="57110" spans="15:16" x14ac:dyDescent="0.2">
      <c r="O57110" s="152"/>
      <c r="P57110" s="2"/>
    </row>
    <row r="57111" spans="15:16" x14ac:dyDescent="0.2">
      <c r="O57111" s="152"/>
      <c r="P57111" s="2"/>
    </row>
    <row r="57112" spans="15:16" x14ac:dyDescent="0.2">
      <c r="O57112" s="152"/>
      <c r="P57112" s="2"/>
    </row>
    <row r="57113" spans="15:16" x14ac:dyDescent="0.2">
      <c r="O57113" s="152"/>
      <c r="P57113" s="2"/>
    </row>
    <row r="57114" spans="15:16" x14ac:dyDescent="0.2">
      <c r="O57114" s="152"/>
      <c r="P57114" s="2"/>
    </row>
    <row r="57115" spans="15:16" x14ac:dyDescent="0.2">
      <c r="O57115" s="152"/>
      <c r="P57115" s="2"/>
    </row>
    <row r="57116" spans="15:16" x14ac:dyDescent="0.2">
      <c r="O57116" s="152"/>
      <c r="P57116" s="2"/>
    </row>
    <row r="57117" spans="15:16" x14ac:dyDescent="0.2">
      <c r="O57117" s="152"/>
      <c r="P57117" s="2"/>
    </row>
    <row r="57118" spans="15:16" x14ac:dyDescent="0.2">
      <c r="O57118" s="152"/>
      <c r="P57118" s="2"/>
    </row>
    <row r="57119" spans="15:16" x14ac:dyDescent="0.2">
      <c r="O57119" s="152"/>
      <c r="P57119" s="2"/>
    </row>
    <row r="57120" spans="15:16" x14ac:dyDescent="0.2">
      <c r="O57120" s="152"/>
      <c r="P57120" s="2"/>
    </row>
    <row r="57121" spans="15:16" x14ac:dyDescent="0.2">
      <c r="O57121" s="152"/>
      <c r="P57121" s="2"/>
    </row>
    <row r="57122" spans="15:16" x14ac:dyDescent="0.2">
      <c r="O57122" s="152"/>
      <c r="P57122" s="2"/>
    </row>
    <row r="57123" spans="15:16" x14ac:dyDescent="0.2">
      <c r="O57123" s="152"/>
      <c r="P57123" s="2"/>
    </row>
    <row r="57124" spans="15:16" x14ac:dyDescent="0.2">
      <c r="O57124" s="152"/>
      <c r="P57124" s="2"/>
    </row>
    <row r="57125" spans="15:16" x14ac:dyDescent="0.2">
      <c r="O57125" s="152"/>
      <c r="P57125" s="2"/>
    </row>
    <row r="57126" spans="15:16" x14ac:dyDescent="0.2">
      <c r="O57126" s="152"/>
      <c r="P57126" s="2"/>
    </row>
    <row r="57127" spans="15:16" x14ac:dyDescent="0.2">
      <c r="O57127" s="152"/>
      <c r="P57127" s="2"/>
    </row>
    <row r="57128" spans="15:16" x14ac:dyDescent="0.2">
      <c r="O57128" s="152"/>
      <c r="P57128" s="2"/>
    </row>
    <row r="57129" spans="15:16" x14ac:dyDescent="0.2">
      <c r="O57129" s="152"/>
      <c r="P57129" s="2"/>
    </row>
    <row r="57130" spans="15:16" x14ac:dyDescent="0.2">
      <c r="O57130" s="152"/>
      <c r="P57130" s="2"/>
    </row>
    <row r="57131" spans="15:16" x14ac:dyDescent="0.2">
      <c r="O57131" s="152"/>
      <c r="P57131" s="2"/>
    </row>
    <row r="57132" spans="15:16" x14ac:dyDescent="0.2">
      <c r="O57132" s="152"/>
      <c r="P57132" s="2"/>
    </row>
    <row r="57133" spans="15:16" x14ac:dyDescent="0.2">
      <c r="O57133" s="152"/>
      <c r="P57133" s="2"/>
    </row>
    <row r="57134" spans="15:16" x14ac:dyDescent="0.2">
      <c r="O57134" s="152"/>
      <c r="P57134" s="2"/>
    </row>
    <row r="57135" spans="15:16" x14ac:dyDescent="0.2">
      <c r="O57135" s="152"/>
      <c r="P57135" s="2"/>
    </row>
    <row r="57136" spans="15:16" x14ac:dyDescent="0.2">
      <c r="O57136" s="152"/>
      <c r="P57136" s="2"/>
    </row>
    <row r="57137" spans="15:16" x14ac:dyDescent="0.2">
      <c r="O57137" s="152"/>
      <c r="P57137" s="2"/>
    </row>
    <row r="57138" spans="15:16" x14ac:dyDescent="0.2">
      <c r="O57138" s="152"/>
      <c r="P57138" s="2"/>
    </row>
    <row r="57139" spans="15:16" x14ac:dyDescent="0.2">
      <c r="O57139" s="152"/>
      <c r="P57139" s="2"/>
    </row>
    <row r="57140" spans="15:16" x14ac:dyDescent="0.2">
      <c r="O57140" s="152"/>
      <c r="P57140" s="2"/>
    </row>
    <row r="57141" spans="15:16" x14ac:dyDescent="0.2">
      <c r="O57141" s="152"/>
      <c r="P57141" s="2"/>
    </row>
    <row r="57142" spans="15:16" x14ac:dyDescent="0.2">
      <c r="O57142" s="152"/>
      <c r="P57142" s="2"/>
    </row>
    <row r="57143" spans="15:16" x14ac:dyDescent="0.2">
      <c r="O57143" s="152"/>
      <c r="P57143" s="2"/>
    </row>
    <row r="57144" spans="15:16" x14ac:dyDescent="0.2">
      <c r="O57144" s="152"/>
      <c r="P57144" s="2"/>
    </row>
    <row r="57145" spans="15:16" x14ac:dyDescent="0.2">
      <c r="O57145" s="152"/>
      <c r="P57145" s="2"/>
    </row>
    <row r="57146" spans="15:16" x14ac:dyDescent="0.2">
      <c r="O57146" s="152"/>
      <c r="P57146" s="2"/>
    </row>
    <row r="57147" spans="15:16" x14ac:dyDescent="0.2">
      <c r="O57147" s="152"/>
      <c r="P57147" s="2"/>
    </row>
    <row r="57148" spans="15:16" x14ac:dyDescent="0.2">
      <c r="O57148" s="152"/>
      <c r="P57148" s="2"/>
    </row>
    <row r="57149" spans="15:16" x14ac:dyDescent="0.2">
      <c r="O57149" s="152"/>
      <c r="P57149" s="2"/>
    </row>
    <row r="57150" spans="15:16" x14ac:dyDescent="0.2">
      <c r="O57150" s="152"/>
      <c r="P57150" s="2"/>
    </row>
    <row r="57151" spans="15:16" x14ac:dyDescent="0.2">
      <c r="O57151" s="152"/>
      <c r="P57151" s="2"/>
    </row>
    <row r="57152" spans="15:16" x14ac:dyDescent="0.2">
      <c r="O57152" s="152"/>
      <c r="P57152" s="2"/>
    </row>
    <row r="57153" spans="15:16" x14ac:dyDescent="0.2">
      <c r="O57153" s="152"/>
      <c r="P57153" s="2"/>
    </row>
    <row r="57154" spans="15:16" x14ac:dyDescent="0.2">
      <c r="O57154" s="152"/>
      <c r="P57154" s="2"/>
    </row>
    <row r="57155" spans="15:16" x14ac:dyDescent="0.2">
      <c r="O57155" s="152"/>
      <c r="P57155" s="2"/>
    </row>
    <row r="57156" spans="15:16" x14ac:dyDescent="0.2">
      <c r="O57156" s="152"/>
      <c r="P57156" s="2"/>
    </row>
    <row r="57157" spans="15:16" x14ac:dyDescent="0.2">
      <c r="O57157" s="152"/>
      <c r="P57157" s="2"/>
    </row>
    <row r="57158" spans="15:16" x14ac:dyDescent="0.2">
      <c r="O57158" s="152"/>
      <c r="P57158" s="2"/>
    </row>
    <row r="57159" spans="15:16" x14ac:dyDescent="0.2">
      <c r="O57159" s="152"/>
      <c r="P57159" s="2"/>
    </row>
    <row r="57160" spans="15:16" x14ac:dyDescent="0.2">
      <c r="O57160" s="152"/>
      <c r="P57160" s="2"/>
    </row>
    <row r="57161" spans="15:16" x14ac:dyDescent="0.2">
      <c r="O57161" s="152"/>
      <c r="P57161" s="2"/>
    </row>
    <row r="57162" spans="15:16" x14ac:dyDescent="0.2">
      <c r="O57162" s="152"/>
      <c r="P57162" s="2"/>
    </row>
    <row r="57163" spans="15:16" x14ac:dyDescent="0.2">
      <c r="O57163" s="152"/>
      <c r="P57163" s="2"/>
    </row>
    <row r="57164" spans="15:16" x14ac:dyDescent="0.2">
      <c r="O57164" s="152"/>
      <c r="P57164" s="2"/>
    </row>
    <row r="57165" spans="15:16" x14ac:dyDescent="0.2">
      <c r="O57165" s="152"/>
      <c r="P57165" s="2"/>
    </row>
    <row r="57166" spans="15:16" x14ac:dyDescent="0.2">
      <c r="O57166" s="152"/>
      <c r="P57166" s="2"/>
    </row>
    <row r="57167" spans="15:16" x14ac:dyDescent="0.2">
      <c r="O57167" s="152"/>
      <c r="P57167" s="2"/>
    </row>
    <row r="57168" spans="15:16" x14ac:dyDescent="0.2">
      <c r="O57168" s="152"/>
      <c r="P57168" s="2"/>
    </row>
    <row r="57169" spans="15:16" x14ac:dyDescent="0.2">
      <c r="O57169" s="152"/>
      <c r="P57169" s="2"/>
    </row>
    <row r="57170" spans="15:16" x14ac:dyDescent="0.2">
      <c r="O57170" s="152"/>
      <c r="P57170" s="2"/>
    </row>
    <row r="57171" spans="15:16" x14ac:dyDescent="0.2">
      <c r="O57171" s="152"/>
      <c r="P57171" s="2"/>
    </row>
    <row r="57172" spans="15:16" x14ac:dyDescent="0.2">
      <c r="O57172" s="152"/>
      <c r="P57172" s="2"/>
    </row>
    <row r="57173" spans="15:16" x14ac:dyDescent="0.2">
      <c r="O57173" s="152"/>
      <c r="P57173" s="2"/>
    </row>
    <row r="57174" spans="15:16" x14ac:dyDescent="0.2">
      <c r="O57174" s="152"/>
      <c r="P57174" s="2"/>
    </row>
    <row r="57175" spans="15:16" x14ac:dyDescent="0.2">
      <c r="O57175" s="152"/>
      <c r="P57175" s="2"/>
    </row>
    <row r="57176" spans="15:16" x14ac:dyDescent="0.2">
      <c r="O57176" s="152"/>
      <c r="P57176" s="2"/>
    </row>
    <row r="57177" spans="15:16" x14ac:dyDescent="0.2">
      <c r="O57177" s="152"/>
      <c r="P57177" s="2"/>
    </row>
    <row r="57178" spans="15:16" x14ac:dyDescent="0.2">
      <c r="O57178" s="152"/>
      <c r="P57178" s="2"/>
    </row>
    <row r="57179" spans="15:16" x14ac:dyDescent="0.2">
      <c r="O57179" s="152"/>
      <c r="P57179" s="2"/>
    </row>
    <row r="57180" spans="15:16" x14ac:dyDescent="0.2">
      <c r="O57180" s="152"/>
      <c r="P57180" s="2"/>
    </row>
    <row r="57181" spans="15:16" x14ac:dyDescent="0.2">
      <c r="O57181" s="152"/>
      <c r="P57181" s="2"/>
    </row>
    <row r="57182" spans="15:16" x14ac:dyDescent="0.2">
      <c r="O57182" s="152"/>
      <c r="P57182" s="2"/>
    </row>
    <row r="57183" spans="15:16" x14ac:dyDescent="0.2">
      <c r="O57183" s="152"/>
      <c r="P57183" s="2"/>
    </row>
    <row r="57184" spans="15:16" x14ac:dyDescent="0.2">
      <c r="O57184" s="152"/>
      <c r="P57184" s="2"/>
    </row>
    <row r="57185" spans="15:16" x14ac:dyDescent="0.2">
      <c r="O57185" s="152"/>
      <c r="P57185" s="2"/>
    </row>
    <row r="57186" spans="15:16" x14ac:dyDescent="0.2">
      <c r="O57186" s="152"/>
      <c r="P57186" s="2"/>
    </row>
    <row r="57187" spans="15:16" x14ac:dyDescent="0.2">
      <c r="O57187" s="152"/>
      <c r="P57187" s="2"/>
    </row>
    <row r="57188" spans="15:16" x14ac:dyDescent="0.2">
      <c r="O57188" s="152"/>
      <c r="P57188" s="2"/>
    </row>
    <row r="57189" spans="15:16" x14ac:dyDescent="0.2">
      <c r="O57189" s="152"/>
      <c r="P57189" s="2"/>
    </row>
    <row r="57190" spans="15:16" x14ac:dyDescent="0.2">
      <c r="O57190" s="152"/>
      <c r="P57190" s="2"/>
    </row>
    <row r="57191" spans="15:16" x14ac:dyDescent="0.2">
      <c r="O57191" s="152"/>
      <c r="P57191" s="2"/>
    </row>
    <row r="57192" spans="15:16" x14ac:dyDescent="0.2">
      <c r="O57192" s="152"/>
      <c r="P57192" s="2"/>
    </row>
    <row r="57193" spans="15:16" x14ac:dyDescent="0.2">
      <c r="O57193" s="152"/>
      <c r="P57193" s="2"/>
    </row>
    <row r="57194" spans="15:16" x14ac:dyDescent="0.2">
      <c r="O57194" s="152"/>
      <c r="P57194" s="2"/>
    </row>
    <row r="57195" spans="15:16" x14ac:dyDescent="0.2">
      <c r="O57195" s="152"/>
      <c r="P57195" s="2"/>
    </row>
    <row r="57196" spans="15:16" x14ac:dyDescent="0.2">
      <c r="O57196" s="152"/>
      <c r="P57196" s="2"/>
    </row>
    <row r="57197" spans="15:16" x14ac:dyDescent="0.2">
      <c r="O57197" s="152"/>
      <c r="P57197" s="2"/>
    </row>
    <row r="57198" spans="15:16" x14ac:dyDescent="0.2">
      <c r="O57198" s="152"/>
      <c r="P57198" s="2"/>
    </row>
    <row r="57199" spans="15:16" x14ac:dyDescent="0.2">
      <c r="O57199" s="152"/>
      <c r="P57199" s="2"/>
    </row>
    <row r="57200" spans="15:16" x14ac:dyDescent="0.2">
      <c r="O57200" s="152"/>
      <c r="P57200" s="2"/>
    </row>
    <row r="57201" spans="15:16" x14ac:dyDescent="0.2">
      <c r="O57201" s="152"/>
      <c r="P57201" s="2"/>
    </row>
    <row r="57202" spans="15:16" x14ac:dyDescent="0.2">
      <c r="O57202" s="152"/>
      <c r="P57202" s="2"/>
    </row>
    <row r="57203" spans="15:16" x14ac:dyDescent="0.2">
      <c r="O57203" s="152"/>
      <c r="P57203" s="2"/>
    </row>
    <row r="57204" spans="15:16" x14ac:dyDescent="0.2">
      <c r="O57204" s="152"/>
      <c r="P57204" s="2"/>
    </row>
    <row r="57205" spans="15:16" x14ac:dyDescent="0.2">
      <c r="O57205" s="152"/>
      <c r="P57205" s="2"/>
    </row>
    <row r="57206" spans="15:16" x14ac:dyDescent="0.2">
      <c r="O57206" s="152"/>
      <c r="P57206" s="2"/>
    </row>
    <row r="57207" spans="15:16" x14ac:dyDescent="0.2">
      <c r="O57207" s="152"/>
      <c r="P57207" s="2"/>
    </row>
    <row r="57208" spans="15:16" x14ac:dyDescent="0.2">
      <c r="O57208" s="152"/>
      <c r="P57208" s="2"/>
    </row>
    <row r="57209" spans="15:16" x14ac:dyDescent="0.2">
      <c r="O57209" s="152"/>
      <c r="P57209" s="2"/>
    </row>
    <row r="57210" spans="15:16" x14ac:dyDescent="0.2">
      <c r="O57210" s="152"/>
      <c r="P57210" s="2"/>
    </row>
    <row r="57211" spans="15:16" x14ac:dyDescent="0.2">
      <c r="O57211" s="152"/>
      <c r="P57211" s="2"/>
    </row>
    <row r="57212" spans="15:16" x14ac:dyDescent="0.2">
      <c r="O57212" s="152"/>
      <c r="P57212" s="2"/>
    </row>
    <row r="57213" spans="15:16" x14ac:dyDescent="0.2">
      <c r="O57213" s="152"/>
      <c r="P57213" s="2"/>
    </row>
    <row r="57214" spans="15:16" x14ac:dyDescent="0.2">
      <c r="O57214" s="152"/>
      <c r="P57214" s="2"/>
    </row>
    <row r="57215" spans="15:16" x14ac:dyDescent="0.2">
      <c r="O57215" s="152"/>
      <c r="P57215" s="2"/>
    </row>
    <row r="57216" spans="15:16" x14ac:dyDescent="0.2">
      <c r="O57216" s="152"/>
      <c r="P57216" s="2"/>
    </row>
    <row r="57217" spans="15:16" x14ac:dyDescent="0.2">
      <c r="O57217" s="152"/>
      <c r="P57217" s="2"/>
    </row>
    <row r="57218" spans="15:16" x14ac:dyDescent="0.2">
      <c r="O57218" s="152"/>
      <c r="P57218" s="2"/>
    </row>
    <row r="57219" spans="15:16" x14ac:dyDescent="0.2">
      <c r="O57219" s="152"/>
      <c r="P57219" s="2"/>
    </row>
    <row r="57220" spans="15:16" x14ac:dyDescent="0.2">
      <c r="O57220" s="152"/>
      <c r="P57220" s="2"/>
    </row>
    <row r="57221" spans="15:16" x14ac:dyDescent="0.2">
      <c r="O57221" s="152"/>
      <c r="P57221" s="2"/>
    </row>
    <row r="57222" spans="15:16" x14ac:dyDescent="0.2">
      <c r="O57222" s="152"/>
      <c r="P57222" s="2"/>
    </row>
    <row r="57223" spans="15:16" x14ac:dyDescent="0.2">
      <c r="O57223" s="152"/>
      <c r="P57223" s="2"/>
    </row>
    <row r="57224" spans="15:16" x14ac:dyDescent="0.2">
      <c r="O57224" s="152"/>
      <c r="P57224" s="2"/>
    </row>
    <row r="57225" spans="15:16" x14ac:dyDescent="0.2">
      <c r="O57225" s="152"/>
      <c r="P57225" s="2"/>
    </row>
    <row r="57226" spans="15:16" x14ac:dyDescent="0.2">
      <c r="O57226" s="152"/>
      <c r="P57226" s="2"/>
    </row>
    <row r="57227" spans="15:16" x14ac:dyDescent="0.2">
      <c r="O57227" s="152"/>
      <c r="P57227" s="2"/>
    </row>
    <row r="57228" spans="15:16" x14ac:dyDescent="0.2">
      <c r="O57228" s="152"/>
      <c r="P57228" s="2"/>
    </row>
    <row r="57229" spans="15:16" x14ac:dyDescent="0.2">
      <c r="O57229" s="152"/>
      <c r="P57229" s="2"/>
    </row>
    <row r="57230" spans="15:16" x14ac:dyDescent="0.2">
      <c r="O57230" s="152"/>
      <c r="P57230" s="2"/>
    </row>
    <row r="57231" spans="15:16" x14ac:dyDescent="0.2">
      <c r="O57231" s="152"/>
      <c r="P57231" s="2"/>
    </row>
    <row r="57232" spans="15:16" x14ac:dyDescent="0.2">
      <c r="O57232" s="152"/>
      <c r="P57232" s="2"/>
    </row>
    <row r="57233" spans="15:16" x14ac:dyDescent="0.2">
      <c r="O57233" s="152"/>
      <c r="P57233" s="2"/>
    </row>
    <row r="57234" spans="15:16" x14ac:dyDescent="0.2">
      <c r="O57234" s="152"/>
      <c r="P57234" s="2"/>
    </row>
    <row r="57235" spans="15:16" x14ac:dyDescent="0.2">
      <c r="O57235" s="152"/>
      <c r="P57235" s="2"/>
    </row>
    <row r="57236" spans="15:16" x14ac:dyDescent="0.2">
      <c r="O57236" s="152"/>
      <c r="P57236" s="2"/>
    </row>
    <row r="57237" spans="15:16" x14ac:dyDescent="0.2">
      <c r="O57237" s="152"/>
      <c r="P57237" s="2"/>
    </row>
    <row r="57238" spans="15:16" x14ac:dyDescent="0.2">
      <c r="O57238" s="152"/>
      <c r="P57238" s="2"/>
    </row>
    <row r="57239" spans="15:16" x14ac:dyDescent="0.2">
      <c r="O57239" s="152"/>
      <c r="P57239" s="2"/>
    </row>
    <row r="57240" spans="15:16" x14ac:dyDescent="0.2">
      <c r="O57240" s="152"/>
      <c r="P57240" s="2"/>
    </row>
    <row r="57241" spans="15:16" x14ac:dyDescent="0.2">
      <c r="O57241" s="152"/>
      <c r="P57241" s="2"/>
    </row>
    <row r="57242" spans="15:16" x14ac:dyDescent="0.2">
      <c r="O57242" s="152"/>
      <c r="P57242" s="2"/>
    </row>
    <row r="57243" spans="15:16" x14ac:dyDescent="0.2">
      <c r="O57243" s="152"/>
      <c r="P57243" s="2"/>
    </row>
    <row r="57244" spans="15:16" x14ac:dyDescent="0.2">
      <c r="O57244" s="152"/>
      <c r="P57244" s="2"/>
    </row>
    <row r="57245" spans="15:16" x14ac:dyDescent="0.2">
      <c r="O57245" s="152"/>
      <c r="P57245" s="2"/>
    </row>
    <row r="57246" spans="15:16" x14ac:dyDescent="0.2">
      <c r="O57246" s="152"/>
      <c r="P57246" s="2"/>
    </row>
    <row r="57247" spans="15:16" x14ac:dyDescent="0.2">
      <c r="O57247" s="152"/>
      <c r="P57247" s="2"/>
    </row>
    <row r="57248" spans="15:16" x14ac:dyDescent="0.2">
      <c r="O57248" s="152"/>
      <c r="P57248" s="2"/>
    </row>
    <row r="57249" spans="15:16" x14ac:dyDescent="0.2">
      <c r="O57249" s="152"/>
      <c r="P57249" s="2"/>
    </row>
    <row r="57250" spans="15:16" x14ac:dyDescent="0.2">
      <c r="O57250" s="152"/>
      <c r="P57250" s="2"/>
    </row>
    <row r="57251" spans="15:16" x14ac:dyDescent="0.2">
      <c r="O57251" s="152"/>
      <c r="P57251" s="2"/>
    </row>
    <row r="57252" spans="15:16" x14ac:dyDescent="0.2">
      <c r="O57252" s="152"/>
      <c r="P57252" s="2"/>
    </row>
    <row r="57253" spans="15:16" x14ac:dyDescent="0.2">
      <c r="O57253" s="152"/>
      <c r="P57253" s="2"/>
    </row>
    <row r="57254" spans="15:16" x14ac:dyDescent="0.2">
      <c r="O57254" s="152"/>
      <c r="P57254" s="2"/>
    </row>
    <row r="57255" spans="15:16" x14ac:dyDescent="0.2">
      <c r="O57255" s="152"/>
      <c r="P57255" s="2"/>
    </row>
    <row r="57256" spans="15:16" x14ac:dyDescent="0.2">
      <c r="O57256" s="152"/>
      <c r="P57256" s="2"/>
    </row>
    <row r="57257" spans="15:16" x14ac:dyDescent="0.2">
      <c r="O57257" s="152"/>
      <c r="P57257" s="2"/>
    </row>
    <row r="57258" spans="15:16" x14ac:dyDescent="0.2">
      <c r="O57258" s="152"/>
      <c r="P57258" s="2"/>
    </row>
    <row r="57259" spans="15:16" x14ac:dyDescent="0.2">
      <c r="O57259" s="152"/>
      <c r="P57259" s="2"/>
    </row>
    <row r="57260" spans="15:16" x14ac:dyDescent="0.2">
      <c r="O57260" s="152"/>
      <c r="P57260" s="2"/>
    </row>
    <row r="57261" spans="15:16" x14ac:dyDescent="0.2">
      <c r="O57261" s="152"/>
      <c r="P57261" s="2"/>
    </row>
    <row r="57262" spans="15:16" x14ac:dyDescent="0.2">
      <c r="O57262" s="152"/>
      <c r="P57262" s="2"/>
    </row>
    <row r="57263" spans="15:16" x14ac:dyDescent="0.2">
      <c r="O57263" s="152"/>
      <c r="P57263" s="2"/>
    </row>
    <row r="57264" spans="15:16" x14ac:dyDescent="0.2">
      <c r="O57264" s="152"/>
      <c r="P57264" s="2"/>
    </row>
    <row r="57265" spans="15:16" x14ac:dyDescent="0.2">
      <c r="O57265" s="152"/>
      <c r="P57265" s="2"/>
    </row>
    <row r="57266" spans="15:16" x14ac:dyDescent="0.2">
      <c r="O57266" s="152"/>
      <c r="P57266" s="2"/>
    </row>
    <row r="57267" spans="15:16" x14ac:dyDescent="0.2">
      <c r="O57267" s="152"/>
      <c r="P57267" s="2"/>
    </row>
    <row r="57268" spans="15:16" x14ac:dyDescent="0.2">
      <c r="O57268" s="152"/>
      <c r="P57268" s="2"/>
    </row>
    <row r="57269" spans="15:16" x14ac:dyDescent="0.2">
      <c r="O57269" s="152"/>
      <c r="P57269" s="2"/>
    </row>
    <row r="57270" spans="15:16" x14ac:dyDescent="0.2">
      <c r="O57270" s="152"/>
      <c r="P57270" s="2"/>
    </row>
    <row r="57271" spans="15:16" x14ac:dyDescent="0.2">
      <c r="O57271" s="152"/>
      <c r="P57271" s="2"/>
    </row>
    <row r="57272" spans="15:16" x14ac:dyDescent="0.2">
      <c r="O57272" s="152"/>
      <c r="P57272" s="2"/>
    </row>
    <row r="57273" spans="15:16" x14ac:dyDescent="0.2">
      <c r="O57273" s="152"/>
      <c r="P57273" s="2"/>
    </row>
    <row r="57274" spans="15:16" x14ac:dyDescent="0.2">
      <c r="O57274" s="152"/>
      <c r="P57274" s="2"/>
    </row>
    <row r="57275" spans="15:16" x14ac:dyDescent="0.2">
      <c r="O57275" s="152"/>
      <c r="P57275" s="2"/>
    </row>
    <row r="57276" spans="15:16" x14ac:dyDescent="0.2">
      <c r="O57276" s="152"/>
      <c r="P57276" s="2"/>
    </row>
    <row r="57277" spans="15:16" x14ac:dyDescent="0.2">
      <c r="O57277" s="152"/>
      <c r="P57277" s="2"/>
    </row>
    <row r="57278" spans="15:16" x14ac:dyDescent="0.2">
      <c r="O57278" s="152"/>
      <c r="P57278" s="2"/>
    </row>
    <row r="57279" spans="15:16" x14ac:dyDescent="0.2">
      <c r="O57279" s="152"/>
      <c r="P57279" s="2"/>
    </row>
    <row r="57280" spans="15:16" x14ac:dyDescent="0.2">
      <c r="O57280" s="152"/>
      <c r="P57280" s="2"/>
    </row>
    <row r="57281" spans="15:16" x14ac:dyDescent="0.2">
      <c r="O57281" s="152"/>
      <c r="P57281" s="2"/>
    </row>
    <row r="57282" spans="15:16" x14ac:dyDescent="0.2">
      <c r="O57282" s="152"/>
      <c r="P57282" s="2"/>
    </row>
    <row r="57283" spans="15:16" x14ac:dyDescent="0.2">
      <c r="O57283" s="152"/>
      <c r="P57283" s="2"/>
    </row>
    <row r="57284" spans="15:16" x14ac:dyDescent="0.2">
      <c r="O57284" s="152"/>
      <c r="P57284" s="2"/>
    </row>
    <row r="57285" spans="15:16" x14ac:dyDescent="0.2">
      <c r="O57285" s="152"/>
      <c r="P57285" s="2"/>
    </row>
    <row r="57286" spans="15:16" x14ac:dyDescent="0.2">
      <c r="O57286" s="152"/>
      <c r="P57286" s="2"/>
    </row>
    <row r="57287" spans="15:16" x14ac:dyDescent="0.2">
      <c r="O57287" s="152"/>
      <c r="P57287" s="2"/>
    </row>
    <row r="57288" spans="15:16" x14ac:dyDescent="0.2">
      <c r="O57288" s="152"/>
      <c r="P57288" s="2"/>
    </row>
    <row r="57289" spans="15:16" x14ac:dyDescent="0.2">
      <c r="O57289" s="152"/>
      <c r="P57289" s="2"/>
    </row>
    <row r="57290" spans="15:16" x14ac:dyDescent="0.2">
      <c r="O57290" s="152"/>
      <c r="P57290" s="2"/>
    </row>
    <row r="57291" spans="15:16" x14ac:dyDescent="0.2">
      <c r="O57291" s="152"/>
      <c r="P57291" s="2"/>
    </row>
    <row r="57292" spans="15:16" x14ac:dyDescent="0.2">
      <c r="O57292" s="152"/>
      <c r="P57292" s="2"/>
    </row>
    <row r="57293" spans="15:16" x14ac:dyDescent="0.2">
      <c r="O57293" s="152"/>
      <c r="P57293" s="2"/>
    </row>
    <row r="57294" spans="15:16" x14ac:dyDescent="0.2">
      <c r="O57294" s="152"/>
      <c r="P57294" s="2"/>
    </row>
    <row r="57295" spans="15:16" x14ac:dyDescent="0.2">
      <c r="O57295" s="152"/>
      <c r="P57295" s="2"/>
    </row>
    <row r="57296" spans="15:16" x14ac:dyDescent="0.2">
      <c r="O57296" s="152"/>
      <c r="P57296" s="2"/>
    </row>
    <row r="57297" spans="15:16" x14ac:dyDescent="0.2">
      <c r="O57297" s="152"/>
      <c r="P57297" s="2"/>
    </row>
    <row r="57298" spans="15:16" x14ac:dyDescent="0.2">
      <c r="O57298" s="152"/>
      <c r="P57298" s="2"/>
    </row>
    <row r="57299" spans="15:16" x14ac:dyDescent="0.2">
      <c r="O57299" s="152"/>
      <c r="P57299" s="2"/>
    </row>
    <row r="57300" spans="15:16" x14ac:dyDescent="0.2">
      <c r="O57300" s="152"/>
      <c r="P57300" s="2"/>
    </row>
    <row r="57301" spans="15:16" x14ac:dyDescent="0.2">
      <c r="O57301" s="152"/>
      <c r="P57301" s="2"/>
    </row>
    <row r="57302" spans="15:16" x14ac:dyDescent="0.2">
      <c r="O57302" s="152"/>
      <c r="P57302" s="2"/>
    </row>
    <row r="57303" spans="15:16" x14ac:dyDescent="0.2">
      <c r="O57303" s="152"/>
      <c r="P57303" s="2"/>
    </row>
    <row r="57304" spans="15:16" x14ac:dyDescent="0.2">
      <c r="O57304" s="152"/>
      <c r="P57304" s="2"/>
    </row>
    <row r="57305" spans="15:16" x14ac:dyDescent="0.2">
      <c r="O57305" s="152"/>
      <c r="P57305" s="2"/>
    </row>
    <row r="57306" spans="15:16" x14ac:dyDescent="0.2">
      <c r="O57306" s="152"/>
      <c r="P57306" s="2"/>
    </row>
    <row r="57307" spans="15:16" x14ac:dyDescent="0.2">
      <c r="O57307" s="152"/>
      <c r="P57307" s="2"/>
    </row>
    <row r="57308" spans="15:16" x14ac:dyDescent="0.2">
      <c r="O57308" s="152"/>
      <c r="P57308" s="2"/>
    </row>
    <row r="57309" spans="15:16" x14ac:dyDescent="0.2">
      <c r="O57309" s="152"/>
      <c r="P57309" s="2"/>
    </row>
    <row r="57310" spans="15:16" x14ac:dyDescent="0.2">
      <c r="O57310" s="152"/>
      <c r="P57310" s="2"/>
    </row>
    <row r="57311" spans="15:16" x14ac:dyDescent="0.2">
      <c r="O57311" s="152"/>
      <c r="P57311" s="2"/>
    </row>
    <row r="57312" spans="15:16" x14ac:dyDescent="0.2">
      <c r="O57312" s="152"/>
      <c r="P57312" s="2"/>
    </row>
    <row r="57313" spans="15:16" x14ac:dyDescent="0.2">
      <c r="O57313" s="152"/>
      <c r="P57313" s="2"/>
    </row>
    <row r="57314" spans="15:16" x14ac:dyDescent="0.2">
      <c r="O57314" s="152"/>
      <c r="P57314" s="2"/>
    </row>
    <row r="57315" spans="15:16" x14ac:dyDescent="0.2">
      <c r="O57315" s="152"/>
      <c r="P57315" s="2"/>
    </row>
    <row r="57316" spans="15:16" x14ac:dyDescent="0.2">
      <c r="O57316" s="152"/>
      <c r="P57316" s="2"/>
    </row>
    <row r="57317" spans="15:16" x14ac:dyDescent="0.2">
      <c r="O57317" s="152"/>
      <c r="P57317" s="2"/>
    </row>
    <row r="57318" spans="15:16" x14ac:dyDescent="0.2">
      <c r="O57318" s="152"/>
      <c r="P57318" s="2"/>
    </row>
    <row r="57319" spans="15:16" x14ac:dyDescent="0.2">
      <c r="O57319" s="152"/>
      <c r="P57319" s="2"/>
    </row>
    <row r="57320" spans="15:16" x14ac:dyDescent="0.2">
      <c r="O57320" s="152"/>
      <c r="P57320" s="2"/>
    </row>
    <row r="57321" spans="15:16" x14ac:dyDescent="0.2">
      <c r="O57321" s="152"/>
      <c r="P57321" s="2"/>
    </row>
    <row r="57322" spans="15:16" x14ac:dyDescent="0.2">
      <c r="O57322" s="152"/>
      <c r="P57322" s="2"/>
    </row>
    <row r="57323" spans="15:16" x14ac:dyDescent="0.2">
      <c r="O57323" s="152"/>
      <c r="P57323" s="2"/>
    </row>
    <row r="57324" spans="15:16" x14ac:dyDescent="0.2">
      <c r="O57324" s="152"/>
      <c r="P57324" s="2"/>
    </row>
    <row r="57325" spans="15:16" x14ac:dyDescent="0.2">
      <c r="O57325" s="152"/>
      <c r="P57325" s="2"/>
    </row>
    <row r="57326" spans="15:16" x14ac:dyDescent="0.2">
      <c r="O57326" s="152"/>
      <c r="P57326" s="2"/>
    </row>
    <row r="57327" spans="15:16" x14ac:dyDescent="0.2">
      <c r="O57327" s="152"/>
      <c r="P57327" s="2"/>
    </row>
    <row r="57328" spans="15:16" x14ac:dyDescent="0.2">
      <c r="O57328" s="152"/>
      <c r="P57328" s="2"/>
    </row>
    <row r="57329" spans="15:16" x14ac:dyDescent="0.2">
      <c r="O57329" s="152"/>
      <c r="P57329" s="2"/>
    </row>
    <row r="57330" spans="15:16" x14ac:dyDescent="0.2">
      <c r="O57330" s="152"/>
      <c r="P57330" s="2"/>
    </row>
    <row r="57331" spans="15:16" x14ac:dyDescent="0.2">
      <c r="O57331" s="152"/>
      <c r="P57331" s="2"/>
    </row>
    <row r="57332" spans="15:16" x14ac:dyDescent="0.2">
      <c r="O57332" s="152"/>
      <c r="P57332" s="2"/>
    </row>
    <row r="57333" spans="15:16" x14ac:dyDescent="0.2">
      <c r="O57333" s="152"/>
      <c r="P57333" s="2"/>
    </row>
    <row r="57334" spans="15:16" x14ac:dyDescent="0.2">
      <c r="O57334" s="152"/>
      <c r="P57334" s="2"/>
    </row>
    <row r="57335" spans="15:16" x14ac:dyDescent="0.2">
      <c r="O57335" s="152"/>
      <c r="P57335" s="2"/>
    </row>
    <row r="57336" spans="15:16" x14ac:dyDescent="0.2">
      <c r="O57336" s="152"/>
      <c r="P57336" s="2"/>
    </row>
    <row r="57337" spans="15:16" x14ac:dyDescent="0.2">
      <c r="O57337" s="152"/>
      <c r="P57337" s="2"/>
    </row>
    <row r="57338" spans="15:16" x14ac:dyDescent="0.2">
      <c r="O57338" s="152"/>
      <c r="P57338" s="2"/>
    </row>
    <row r="57339" spans="15:16" x14ac:dyDescent="0.2">
      <c r="O57339" s="152"/>
      <c r="P57339" s="2"/>
    </row>
    <row r="57340" spans="15:16" x14ac:dyDescent="0.2">
      <c r="O57340" s="152"/>
      <c r="P57340" s="2"/>
    </row>
    <row r="57341" spans="15:16" x14ac:dyDescent="0.2">
      <c r="O57341" s="152"/>
      <c r="P57341" s="2"/>
    </row>
    <row r="57342" spans="15:16" x14ac:dyDescent="0.2">
      <c r="O57342" s="152"/>
      <c r="P57342" s="2"/>
    </row>
    <row r="57343" spans="15:16" x14ac:dyDescent="0.2">
      <c r="O57343" s="152"/>
      <c r="P57343" s="2"/>
    </row>
    <row r="57344" spans="15:16" x14ac:dyDescent="0.2">
      <c r="O57344" s="152"/>
      <c r="P57344" s="2"/>
    </row>
    <row r="57345" spans="15:16" x14ac:dyDescent="0.2">
      <c r="O57345" s="152"/>
      <c r="P57345" s="2"/>
    </row>
    <row r="57346" spans="15:16" x14ac:dyDescent="0.2">
      <c r="O57346" s="152"/>
      <c r="P57346" s="2"/>
    </row>
    <row r="57347" spans="15:16" x14ac:dyDescent="0.2">
      <c r="O57347" s="152"/>
      <c r="P57347" s="2"/>
    </row>
    <row r="57348" spans="15:16" x14ac:dyDescent="0.2">
      <c r="O57348" s="152"/>
      <c r="P57348" s="2"/>
    </row>
    <row r="57349" spans="15:16" x14ac:dyDescent="0.2">
      <c r="O57349" s="152"/>
      <c r="P57349" s="2"/>
    </row>
    <row r="57350" spans="15:16" x14ac:dyDescent="0.2">
      <c r="O57350" s="152"/>
      <c r="P57350" s="2"/>
    </row>
    <row r="57351" spans="15:16" x14ac:dyDescent="0.2">
      <c r="O57351" s="152"/>
      <c r="P57351" s="2"/>
    </row>
    <row r="57352" spans="15:16" x14ac:dyDescent="0.2">
      <c r="O57352" s="152"/>
      <c r="P57352" s="2"/>
    </row>
    <row r="57353" spans="15:16" x14ac:dyDescent="0.2">
      <c r="O57353" s="152"/>
      <c r="P57353" s="2"/>
    </row>
    <row r="57354" spans="15:16" x14ac:dyDescent="0.2">
      <c r="O57354" s="152"/>
      <c r="P57354" s="2"/>
    </row>
    <row r="57355" spans="15:16" x14ac:dyDescent="0.2">
      <c r="O57355" s="152"/>
      <c r="P57355" s="2"/>
    </row>
    <row r="57356" spans="15:16" x14ac:dyDescent="0.2">
      <c r="O57356" s="152"/>
      <c r="P57356" s="2"/>
    </row>
    <row r="57357" spans="15:16" x14ac:dyDescent="0.2">
      <c r="O57357" s="152"/>
      <c r="P57357" s="2"/>
    </row>
    <row r="57358" spans="15:16" x14ac:dyDescent="0.2">
      <c r="O57358" s="152"/>
      <c r="P57358" s="2"/>
    </row>
    <row r="57359" spans="15:16" x14ac:dyDescent="0.2">
      <c r="O57359" s="152"/>
      <c r="P57359" s="2"/>
    </row>
    <row r="57360" spans="15:16" x14ac:dyDescent="0.2">
      <c r="O57360" s="152"/>
      <c r="P57360" s="2"/>
    </row>
    <row r="57361" spans="15:16" x14ac:dyDescent="0.2">
      <c r="O57361" s="152"/>
      <c r="P57361" s="2"/>
    </row>
    <row r="57362" spans="15:16" x14ac:dyDescent="0.2">
      <c r="O57362" s="152"/>
      <c r="P57362" s="2"/>
    </row>
    <row r="57363" spans="15:16" x14ac:dyDescent="0.2">
      <c r="O57363" s="152"/>
      <c r="P57363" s="2"/>
    </row>
    <row r="57364" spans="15:16" x14ac:dyDescent="0.2">
      <c r="O57364" s="152"/>
      <c r="P57364" s="2"/>
    </row>
    <row r="57365" spans="15:16" x14ac:dyDescent="0.2">
      <c r="O57365" s="152"/>
      <c r="P57365" s="2"/>
    </row>
    <row r="57366" spans="15:16" x14ac:dyDescent="0.2">
      <c r="O57366" s="152"/>
      <c r="P57366" s="2"/>
    </row>
    <row r="57367" spans="15:16" x14ac:dyDescent="0.2">
      <c r="O57367" s="152"/>
      <c r="P57367" s="2"/>
    </row>
    <row r="57368" spans="15:16" x14ac:dyDescent="0.2">
      <c r="O57368" s="152"/>
      <c r="P57368" s="2"/>
    </row>
    <row r="57369" spans="15:16" x14ac:dyDescent="0.2">
      <c r="O57369" s="152"/>
      <c r="P57369" s="2"/>
    </row>
    <row r="57370" spans="15:16" x14ac:dyDescent="0.2">
      <c r="O57370" s="152"/>
      <c r="P57370" s="2"/>
    </row>
    <row r="57371" spans="15:16" x14ac:dyDescent="0.2">
      <c r="O57371" s="152"/>
      <c r="P57371" s="2"/>
    </row>
    <row r="57372" spans="15:16" x14ac:dyDescent="0.2">
      <c r="O57372" s="152"/>
      <c r="P57372" s="2"/>
    </row>
    <row r="57373" spans="15:16" x14ac:dyDescent="0.2">
      <c r="O57373" s="152"/>
      <c r="P57373" s="2"/>
    </row>
    <row r="57374" spans="15:16" x14ac:dyDescent="0.2">
      <c r="O57374" s="152"/>
      <c r="P57374" s="2"/>
    </row>
    <row r="57375" spans="15:16" x14ac:dyDescent="0.2">
      <c r="O57375" s="152"/>
      <c r="P57375" s="2"/>
    </row>
    <row r="57376" spans="15:16" x14ac:dyDescent="0.2">
      <c r="O57376" s="152"/>
      <c r="P57376" s="2"/>
    </row>
    <row r="57377" spans="15:16" x14ac:dyDescent="0.2">
      <c r="O57377" s="152"/>
      <c r="P57377" s="2"/>
    </row>
    <row r="57378" spans="15:16" x14ac:dyDescent="0.2">
      <c r="O57378" s="152"/>
      <c r="P57378" s="2"/>
    </row>
    <row r="57379" spans="15:16" x14ac:dyDescent="0.2">
      <c r="O57379" s="152"/>
      <c r="P57379" s="2"/>
    </row>
    <row r="57380" spans="15:16" x14ac:dyDescent="0.2">
      <c r="O57380" s="152"/>
      <c r="P57380" s="2"/>
    </row>
    <row r="57381" spans="15:16" x14ac:dyDescent="0.2">
      <c r="O57381" s="152"/>
      <c r="P57381" s="2"/>
    </row>
    <row r="57382" spans="15:16" x14ac:dyDescent="0.2">
      <c r="O57382" s="152"/>
      <c r="P57382" s="2"/>
    </row>
    <row r="57383" spans="15:16" x14ac:dyDescent="0.2">
      <c r="O57383" s="152"/>
      <c r="P57383" s="2"/>
    </row>
    <row r="57384" spans="15:16" x14ac:dyDescent="0.2">
      <c r="O57384" s="152"/>
      <c r="P57384" s="2"/>
    </row>
    <row r="57385" spans="15:16" x14ac:dyDescent="0.2">
      <c r="O57385" s="152"/>
      <c r="P57385" s="2"/>
    </row>
    <row r="57386" spans="15:16" x14ac:dyDescent="0.2">
      <c r="O57386" s="152"/>
      <c r="P57386" s="2"/>
    </row>
    <row r="57387" spans="15:16" x14ac:dyDescent="0.2">
      <c r="O57387" s="152"/>
      <c r="P57387" s="2"/>
    </row>
    <row r="57388" spans="15:16" x14ac:dyDescent="0.2">
      <c r="O57388" s="152"/>
      <c r="P57388" s="2"/>
    </row>
    <row r="57389" spans="15:16" x14ac:dyDescent="0.2">
      <c r="O57389" s="152"/>
      <c r="P57389" s="2"/>
    </row>
    <row r="57390" spans="15:16" x14ac:dyDescent="0.2">
      <c r="O57390" s="152"/>
      <c r="P57390" s="2"/>
    </row>
    <row r="57391" spans="15:16" x14ac:dyDescent="0.2">
      <c r="O57391" s="152"/>
      <c r="P57391" s="2"/>
    </row>
    <row r="57392" spans="15:16" x14ac:dyDescent="0.2">
      <c r="O57392" s="152"/>
      <c r="P57392" s="2"/>
    </row>
    <row r="57393" spans="15:16" x14ac:dyDescent="0.2">
      <c r="O57393" s="152"/>
      <c r="P57393" s="2"/>
    </row>
    <row r="57394" spans="15:16" x14ac:dyDescent="0.2">
      <c r="O57394" s="152"/>
      <c r="P57394" s="2"/>
    </row>
    <row r="57395" spans="15:16" x14ac:dyDescent="0.2">
      <c r="O57395" s="152"/>
      <c r="P57395" s="2"/>
    </row>
    <row r="57396" spans="15:16" x14ac:dyDescent="0.2">
      <c r="O57396" s="152"/>
      <c r="P57396" s="2"/>
    </row>
    <row r="57397" spans="15:16" x14ac:dyDescent="0.2">
      <c r="O57397" s="152"/>
      <c r="P57397" s="2"/>
    </row>
    <row r="57398" spans="15:16" x14ac:dyDescent="0.2">
      <c r="O57398" s="152"/>
      <c r="P57398" s="2"/>
    </row>
    <row r="57399" spans="15:16" x14ac:dyDescent="0.2">
      <c r="O57399" s="152"/>
      <c r="P57399" s="2"/>
    </row>
    <row r="57400" spans="15:16" x14ac:dyDescent="0.2">
      <c r="O57400" s="152"/>
      <c r="P57400" s="2"/>
    </row>
    <row r="57401" spans="15:16" x14ac:dyDescent="0.2">
      <c r="O57401" s="152"/>
      <c r="P57401" s="2"/>
    </row>
    <row r="57402" spans="15:16" x14ac:dyDescent="0.2">
      <c r="O57402" s="152"/>
      <c r="P57402" s="2"/>
    </row>
    <row r="57403" spans="15:16" x14ac:dyDescent="0.2">
      <c r="O57403" s="152"/>
      <c r="P57403" s="2"/>
    </row>
    <row r="57404" spans="15:16" x14ac:dyDescent="0.2">
      <c r="O57404" s="152"/>
      <c r="P57404" s="2"/>
    </row>
    <row r="57405" spans="15:16" x14ac:dyDescent="0.2">
      <c r="O57405" s="152"/>
      <c r="P57405" s="2"/>
    </row>
    <row r="57406" spans="15:16" x14ac:dyDescent="0.2">
      <c r="O57406" s="152"/>
      <c r="P57406" s="2"/>
    </row>
    <row r="57407" spans="15:16" x14ac:dyDescent="0.2">
      <c r="O57407" s="152"/>
      <c r="P57407" s="2"/>
    </row>
    <row r="57408" spans="15:16" x14ac:dyDescent="0.2">
      <c r="O57408" s="152"/>
      <c r="P57408" s="2"/>
    </row>
    <row r="57409" spans="15:16" x14ac:dyDescent="0.2">
      <c r="O57409" s="152"/>
      <c r="P57409" s="2"/>
    </row>
    <row r="57410" spans="15:16" x14ac:dyDescent="0.2">
      <c r="O57410" s="152"/>
      <c r="P57410" s="2"/>
    </row>
    <row r="57411" spans="15:16" x14ac:dyDescent="0.2">
      <c r="O57411" s="152"/>
      <c r="P57411" s="2"/>
    </row>
    <row r="57412" spans="15:16" x14ac:dyDescent="0.2">
      <c r="O57412" s="152"/>
      <c r="P57412" s="2"/>
    </row>
    <row r="57413" spans="15:16" x14ac:dyDescent="0.2">
      <c r="O57413" s="152"/>
      <c r="P57413" s="2"/>
    </row>
    <row r="57414" spans="15:16" x14ac:dyDescent="0.2">
      <c r="O57414" s="152"/>
      <c r="P57414" s="2"/>
    </row>
    <row r="57415" spans="15:16" x14ac:dyDescent="0.2">
      <c r="O57415" s="152"/>
      <c r="P57415" s="2"/>
    </row>
    <row r="57416" spans="15:16" x14ac:dyDescent="0.2">
      <c r="O57416" s="152"/>
      <c r="P57416" s="2"/>
    </row>
    <row r="57417" spans="15:16" x14ac:dyDescent="0.2">
      <c r="O57417" s="152"/>
      <c r="P57417" s="2"/>
    </row>
    <row r="57418" spans="15:16" x14ac:dyDescent="0.2">
      <c r="O57418" s="152"/>
      <c r="P57418" s="2"/>
    </row>
    <row r="57419" spans="15:16" x14ac:dyDescent="0.2">
      <c r="O57419" s="152"/>
      <c r="P57419" s="2"/>
    </row>
    <row r="57420" spans="15:16" x14ac:dyDescent="0.2">
      <c r="O57420" s="152"/>
      <c r="P57420" s="2"/>
    </row>
    <row r="57421" spans="15:16" x14ac:dyDescent="0.2">
      <c r="O57421" s="152"/>
      <c r="P57421" s="2"/>
    </row>
    <row r="57422" spans="15:16" x14ac:dyDescent="0.2">
      <c r="O57422" s="152"/>
      <c r="P57422" s="2"/>
    </row>
    <row r="57423" spans="15:16" x14ac:dyDescent="0.2">
      <c r="O57423" s="152"/>
      <c r="P57423" s="2"/>
    </row>
    <row r="57424" spans="15:16" x14ac:dyDescent="0.2">
      <c r="O57424" s="152"/>
      <c r="P57424" s="2"/>
    </row>
    <row r="57425" spans="15:16" x14ac:dyDescent="0.2">
      <c r="O57425" s="152"/>
      <c r="P57425" s="2"/>
    </row>
    <row r="57426" spans="15:16" x14ac:dyDescent="0.2">
      <c r="O57426" s="152"/>
      <c r="P57426" s="2"/>
    </row>
    <row r="57427" spans="15:16" x14ac:dyDescent="0.2">
      <c r="O57427" s="152"/>
      <c r="P57427" s="2"/>
    </row>
    <row r="57428" spans="15:16" x14ac:dyDescent="0.2">
      <c r="O57428" s="152"/>
      <c r="P57428" s="2"/>
    </row>
    <row r="57429" spans="15:16" x14ac:dyDescent="0.2">
      <c r="O57429" s="152"/>
      <c r="P57429" s="2"/>
    </row>
    <row r="57430" spans="15:16" x14ac:dyDescent="0.2">
      <c r="O57430" s="152"/>
      <c r="P57430" s="2"/>
    </row>
    <row r="57431" spans="15:16" x14ac:dyDescent="0.2">
      <c r="O57431" s="152"/>
      <c r="P57431" s="2"/>
    </row>
    <row r="57432" spans="15:16" x14ac:dyDescent="0.2">
      <c r="O57432" s="152"/>
      <c r="P57432" s="2"/>
    </row>
    <row r="57433" spans="15:16" x14ac:dyDescent="0.2">
      <c r="O57433" s="152"/>
      <c r="P57433" s="2"/>
    </row>
    <row r="57434" spans="15:16" x14ac:dyDescent="0.2">
      <c r="O57434" s="152"/>
      <c r="P57434" s="2"/>
    </row>
    <row r="57435" spans="15:16" x14ac:dyDescent="0.2">
      <c r="O57435" s="152"/>
      <c r="P57435" s="2"/>
    </row>
    <row r="57436" spans="15:16" x14ac:dyDescent="0.2">
      <c r="O57436" s="152"/>
      <c r="P57436" s="2"/>
    </row>
    <row r="57437" spans="15:16" x14ac:dyDescent="0.2">
      <c r="O57437" s="152"/>
      <c r="P57437" s="2"/>
    </row>
    <row r="57438" spans="15:16" x14ac:dyDescent="0.2">
      <c r="O57438" s="152"/>
      <c r="P57438" s="2"/>
    </row>
    <row r="57439" spans="15:16" x14ac:dyDescent="0.2">
      <c r="O57439" s="152"/>
      <c r="P57439" s="2"/>
    </row>
    <row r="57440" spans="15:16" x14ac:dyDescent="0.2">
      <c r="O57440" s="152"/>
      <c r="P57440" s="2"/>
    </row>
    <row r="57441" spans="15:16" x14ac:dyDescent="0.2">
      <c r="O57441" s="152"/>
      <c r="P57441" s="2"/>
    </row>
    <row r="57442" spans="15:16" x14ac:dyDescent="0.2">
      <c r="O57442" s="152"/>
      <c r="P57442" s="2"/>
    </row>
    <row r="57443" spans="15:16" x14ac:dyDescent="0.2">
      <c r="O57443" s="152"/>
      <c r="P57443" s="2"/>
    </row>
    <row r="57444" spans="15:16" x14ac:dyDescent="0.2">
      <c r="O57444" s="152"/>
      <c r="P57444" s="2"/>
    </row>
    <row r="57445" spans="15:16" x14ac:dyDescent="0.2">
      <c r="O57445" s="152"/>
      <c r="P57445" s="2"/>
    </row>
    <row r="57446" spans="15:16" x14ac:dyDescent="0.2">
      <c r="O57446" s="152"/>
      <c r="P57446" s="2"/>
    </row>
    <row r="57447" spans="15:16" x14ac:dyDescent="0.2">
      <c r="O57447" s="152"/>
      <c r="P57447" s="2"/>
    </row>
    <row r="57448" spans="15:16" x14ac:dyDescent="0.2">
      <c r="O57448" s="152"/>
      <c r="P57448" s="2"/>
    </row>
    <row r="57449" spans="15:16" x14ac:dyDescent="0.2">
      <c r="O57449" s="152"/>
      <c r="P57449" s="2"/>
    </row>
    <row r="57450" spans="15:16" x14ac:dyDescent="0.2">
      <c r="O57450" s="152"/>
      <c r="P57450" s="2"/>
    </row>
    <row r="57451" spans="15:16" x14ac:dyDescent="0.2">
      <c r="O57451" s="152"/>
      <c r="P57451" s="2"/>
    </row>
    <row r="57452" spans="15:16" x14ac:dyDescent="0.2">
      <c r="O57452" s="152"/>
      <c r="P57452" s="2"/>
    </row>
    <row r="57453" spans="15:16" x14ac:dyDescent="0.2">
      <c r="O57453" s="152"/>
      <c r="P57453" s="2"/>
    </row>
    <row r="57454" spans="15:16" x14ac:dyDescent="0.2">
      <c r="O57454" s="152"/>
      <c r="P57454" s="2"/>
    </row>
    <row r="57455" spans="15:16" x14ac:dyDescent="0.2">
      <c r="O57455" s="152"/>
      <c r="P57455" s="2"/>
    </row>
    <row r="57456" spans="15:16" x14ac:dyDescent="0.2">
      <c r="O57456" s="152"/>
      <c r="P57456" s="2"/>
    </row>
    <row r="57457" spans="15:16" x14ac:dyDescent="0.2">
      <c r="O57457" s="152"/>
      <c r="P57457" s="2"/>
    </row>
    <row r="57458" spans="15:16" x14ac:dyDescent="0.2">
      <c r="O57458" s="152"/>
      <c r="P57458" s="2"/>
    </row>
    <row r="57459" spans="15:16" x14ac:dyDescent="0.2">
      <c r="O57459" s="152"/>
      <c r="P57459" s="2"/>
    </row>
    <row r="57460" spans="15:16" x14ac:dyDescent="0.2">
      <c r="O57460" s="152"/>
      <c r="P57460" s="2"/>
    </row>
    <row r="57461" spans="15:16" x14ac:dyDescent="0.2">
      <c r="O57461" s="152"/>
      <c r="P57461" s="2"/>
    </row>
    <row r="57462" spans="15:16" x14ac:dyDescent="0.2">
      <c r="O57462" s="152"/>
      <c r="P57462" s="2"/>
    </row>
    <row r="57463" spans="15:16" x14ac:dyDescent="0.2">
      <c r="O57463" s="152"/>
      <c r="P57463" s="2"/>
    </row>
    <row r="57464" spans="15:16" x14ac:dyDescent="0.2">
      <c r="O57464" s="152"/>
      <c r="P57464" s="2"/>
    </row>
    <row r="57465" spans="15:16" x14ac:dyDescent="0.2">
      <c r="O57465" s="152"/>
      <c r="P57465" s="2"/>
    </row>
    <row r="57466" spans="15:16" x14ac:dyDescent="0.2">
      <c r="O57466" s="152"/>
      <c r="P57466" s="2"/>
    </row>
    <row r="57467" spans="15:16" x14ac:dyDescent="0.2">
      <c r="O57467" s="152"/>
      <c r="P57467" s="2"/>
    </row>
    <row r="57468" spans="15:16" x14ac:dyDescent="0.2">
      <c r="O57468" s="152"/>
      <c r="P57468" s="2"/>
    </row>
    <row r="57469" spans="15:16" x14ac:dyDescent="0.2">
      <c r="O57469" s="152"/>
      <c r="P57469" s="2"/>
    </row>
    <row r="57470" spans="15:16" x14ac:dyDescent="0.2">
      <c r="O57470" s="152"/>
      <c r="P57470" s="2"/>
    </row>
    <row r="57471" spans="15:16" x14ac:dyDescent="0.2">
      <c r="O57471" s="152"/>
      <c r="P57471" s="2"/>
    </row>
    <row r="57472" spans="15:16" x14ac:dyDescent="0.2">
      <c r="O57472" s="152"/>
      <c r="P57472" s="2"/>
    </row>
    <row r="57473" spans="15:16" x14ac:dyDescent="0.2">
      <c r="O57473" s="152"/>
      <c r="P57473" s="2"/>
    </row>
    <row r="57474" spans="15:16" x14ac:dyDescent="0.2">
      <c r="O57474" s="152"/>
      <c r="P57474" s="2"/>
    </row>
    <row r="57475" spans="15:16" x14ac:dyDescent="0.2">
      <c r="O57475" s="152"/>
      <c r="P57475" s="2"/>
    </row>
    <row r="57476" spans="15:16" x14ac:dyDescent="0.2">
      <c r="O57476" s="152"/>
      <c r="P57476" s="2"/>
    </row>
    <row r="57477" spans="15:16" x14ac:dyDescent="0.2">
      <c r="O57477" s="152"/>
      <c r="P57477" s="2"/>
    </row>
    <row r="57478" spans="15:16" x14ac:dyDescent="0.2">
      <c r="O57478" s="152"/>
      <c r="P57478" s="2"/>
    </row>
    <row r="57479" spans="15:16" x14ac:dyDescent="0.2">
      <c r="O57479" s="152"/>
      <c r="P57479" s="2"/>
    </row>
    <row r="57480" spans="15:16" x14ac:dyDescent="0.2">
      <c r="O57480" s="152"/>
      <c r="P57480" s="2"/>
    </row>
    <row r="57481" spans="15:16" x14ac:dyDescent="0.2">
      <c r="O57481" s="152"/>
      <c r="P57481" s="2"/>
    </row>
    <row r="57482" spans="15:16" x14ac:dyDescent="0.2">
      <c r="O57482" s="152"/>
      <c r="P57482" s="2"/>
    </row>
    <row r="57483" spans="15:16" x14ac:dyDescent="0.2">
      <c r="O57483" s="152"/>
      <c r="P57483" s="2"/>
    </row>
    <row r="57484" spans="15:16" x14ac:dyDescent="0.2">
      <c r="O57484" s="152"/>
      <c r="P57484" s="2"/>
    </row>
    <row r="57485" spans="15:16" x14ac:dyDescent="0.2">
      <c r="O57485" s="152"/>
      <c r="P57485" s="2"/>
    </row>
    <row r="57486" spans="15:16" x14ac:dyDescent="0.2">
      <c r="O57486" s="152"/>
      <c r="P57486" s="2"/>
    </row>
    <row r="57487" spans="15:16" x14ac:dyDescent="0.2">
      <c r="O57487" s="152"/>
      <c r="P57487" s="2"/>
    </row>
    <row r="57488" spans="15:16" x14ac:dyDescent="0.2">
      <c r="O57488" s="152"/>
      <c r="P57488" s="2"/>
    </row>
    <row r="57489" spans="15:16" x14ac:dyDescent="0.2">
      <c r="O57489" s="152"/>
      <c r="P57489" s="2"/>
    </row>
    <row r="57490" spans="15:16" x14ac:dyDescent="0.2">
      <c r="O57490" s="152"/>
      <c r="P57490" s="2"/>
    </row>
    <row r="57491" spans="15:16" x14ac:dyDescent="0.2">
      <c r="O57491" s="152"/>
      <c r="P57491" s="2"/>
    </row>
    <row r="57492" spans="15:16" x14ac:dyDescent="0.2">
      <c r="O57492" s="152"/>
      <c r="P57492" s="2"/>
    </row>
    <row r="57493" spans="15:16" x14ac:dyDescent="0.2">
      <c r="O57493" s="152"/>
      <c r="P57493" s="2"/>
    </row>
    <row r="57494" spans="15:16" x14ac:dyDescent="0.2">
      <c r="O57494" s="152"/>
      <c r="P57494" s="2"/>
    </row>
    <row r="57495" spans="15:16" x14ac:dyDescent="0.2">
      <c r="O57495" s="152"/>
      <c r="P57495" s="2"/>
    </row>
    <row r="57496" spans="15:16" x14ac:dyDescent="0.2">
      <c r="O57496" s="152"/>
      <c r="P57496" s="2"/>
    </row>
    <row r="57497" spans="15:16" x14ac:dyDescent="0.2">
      <c r="O57497" s="152"/>
      <c r="P57497" s="2"/>
    </row>
    <row r="57498" spans="15:16" x14ac:dyDescent="0.2">
      <c r="O57498" s="152"/>
      <c r="P57498" s="2"/>
    </row>
    <row r="57499" spans="15:16" x14ac:dyDescent="0.2">
      <c r="O57499" s="152"/>
      <c r="P57499" s="2"/>
    </row>
    <row r="57500" spans="15:16" x14ac:dyDescent="0.2">
      <c r="O57500" s="152"/>
      <c r="P57500" s="2"/>
    </row>
    <row r="57501" spans="15:16" x14ac:dyDescent="0.2">
      <c r="O57501" s="152"/>
      <c r="P57501" s="2"/>
    </row>
    <row r="57502" spans="15:16" x14ac:dyDescent="0.2">
      <c r="O57502" s="152"/>
      <c r="P57502" s="2"/>
    </row>
    <row r="57503" spans="15:16" x14ac:dyDescent="0.2">
      <c r="O57503" s="152"/>
      <c r="P57503" s="2"/>
    </row>
    <row r="57504" spans="15:16" x14ac:dyDescent="0.2">
      <c r="O57504" s="152"/>
      <c r="P57504" s="2"/>
    </row>
    <row r="57505" spans="15:16" x14ac:dyDescent="0.2">
      <c r="O57505" s="152"/>
      <c r="P57505" s="2"/>
    </row>
    <row r="57506" spans="15:16" x14ac:dyDescent="0.2">
      <c r="O57506" s="152"/>
      <c r="P57506" s="2"/>
    </row>
    <row r="57507" spans="15:16" x14ac:dyDescent="0.2">
      <c r="O57507" s="152"/>
      <c r="P57507" s="2"/>
    </row>
    <row r="57508" spans="15:16" x14ac:dyDescent="0.2">
      <c r="O57508" s="152"/>
      <c r="P57508" s="2"/>
    </row>
    <row r="57509" spans="15:16" x14ac:dyDescent="0.2">
      <c r="O57509" s="152"/>
      <c r="P57509" s="2"/>
    </row>
    <row r="57510" spans="15:16" x14ac:dyDescent="0.2">
      <c r="O57510" s="152"/>
      <c r="P57510" s="2"/>
    </row>
    <row r="57511" spans="15:16" x14ac:dyDescent="0.2">
      <c r="O57511" s="152"/>
      <c r="P57511" s="2"/>
    </row>
    <row r="57512" spans="15:16" x14ac:dyDescent="0.2">
      <c r="O57512" s="152"/>
      <c r="P57512" s="2"/>
    </row>
    <row r="57513" spans="15:16" x14ac:dyDescent="0.2">
      <c r="O57513" s="152"/>
      <c r="P57513" s="2"/>
    </row>
    <row r="57514" spans="15:16" x14ac:dyDescent="0.2">
      <c r="O57514" s="152"/>
      <c r="P57514" s="2"/>
    </row>
    <row r="57515" spans="15:16" x14ac:dyDescent="0.2">
      <c r="O57515" s="152"/>
      <c r="P57515" s="2"/>
    </row>
    <row r="57516" spans="15:16" x14ac:dyDescent="0.2">
      <c r="O57516" s="152"/>
      <c r="P57516" s="2"/>
    </row>
    <row r="57517" spans="15:16" x14ac:dyDescent="0.2">
      <c r="O57517" s="152"/>
      <c r="P57517" s="2"/>
    </row>
    <row r="57518" spans="15:16" x14ac:dyDescent="0.2">
      <c r="O57518" s="152"/>
      <c r="P57518" s="2"/>
    </row>
    <row r="57519" spans="15:16" x14ac:dyDescent="0.2">
      <c r="O57519" s="152"/>
      <c r="P57519" s="2"/>
    </row>
    <row r="57520" spans="15:16" x14ac:dyDescent="0.2">
      <c r="O57520" s="152"/>
      <c r="P57520" s="2"/>
    </row>
    <row r="57521" spans="15:16" x14ac:dyDescent="0.2">
      <c r="O57521" s="152"/>
      <c r="P57521" s="2"/>
    </row>
    <row r="57522" spans="15:16" x14ac:dyDescent="0.2">
      <c r="O57522" s="152"/>
      <c r="P57522" s="2"/>
    </row>
    <row r="57523" spans="15:16" x14ac:dyDescent="0.2">
      <c r="O57523" s="152"/>
      <c r="P57523" s="2"/>
    </row>
    <row r="57524" spans="15:16" x14ac:dyDescent="0.2">
      <c r="O57524" s="152"/>
      <c r="P57524" s="2"/>
    </row>
    <row r="57525" spans="15:16" x14ac:dyDescent="0.2">
      <c r="O57525" s="152"/>
      <c r="P57525" s="2"/>
    </row>
    <row r="57526" spans="15:16" x14ac:dyDescent="0.2">
      <c r="O57526" s="152"/>
      <c r="P57526" s="2"/>
    </row>
    <row r="57527" spans="15:16" x14ac:dyDescent="0.2">
      <c r="O57527" s="152"/>
      <c r="P57527" s="2"/>
    </row>
    <row r="57528" spans="15:16" x14ac:dyDescent="0.2">
      <c r="O57528" s="152"/>
      <c r="P57528" s="2"/>
    </row>
    <row r="57529" spans="15:16" x14ac:dyDescent="0.2">
      <c r="O57529" s="152"/>
      <c r="P57529" s="2"/>
    </row>
    <row r="57530" spans="15:16" x14ac:dyDescent="0.2">
      <c r="O57530" s="152"/>
      <c r="P57530" s="2"/>
    </row>
    <row r="57531" spans="15:16" x14ac:dyDescent="0.2">
      <c r="O57531" s="152"/>
      <c r="P57531" s="2"/>
    </row>
    <row r="57532" spans="15:16" x14ac:dyDescent="0.2">
      <c r="O57532" s="152"/>
      <c r="P57532" s="2"/>
    </row>
    <row r="57533" spans="15:16" x14ac:dyDescent="0.2">
      <c r="O57533" s="152"/>
      <c r="P57533" s="2"/>
    </row>
    <row r="57534" spans="15:16" x14ac:dyDescent="0.2">
      <c r="O57534" s="152"/>
      <c r="P57534" s="2"/>
    </row>
    <row r="57535" spans="15:16" x14ac:dyDescent="0.2">
      <c r="O57535" s="152"/>
      <c r="P57535" s="2"/>
    </row>
    <row r="57536" spans="15:16" x14ac:dyDescent="0.2">
      <c r="O57536" s="152"/>
      <c r="P57536" s="2"/>
    </row>
    <row r="57537" spans="15:16" x14ac:dyDescent="0.2">
      <c r="O57537" s="152"/>
      <c r="P57537" s="2"/>
    </row>
    <row r="57538" spans="15:16" x14ac:dyDescent="0.2">
      <c r="O57538" s="152"/>
      <c r="P57538" s="2"/>
    </row>
    <row r="57539" spans="15:16" x14ac:dyDescent="0.2">
      <c r="O57539" s="152"/>
      <c r="P57539" s="2"/>
    </row>
    <row r="57540" spans="15:16" x14ac:dyDescent="0.2">
      <c r="O57540" s="152"/>
      <c r="P57540" s="2"/>
    </row>
    <row r="57541" spans="15:16" x14ac:dyDescent="0.2">
      <c r="O57541" s="152"/>
      <c r="P57541" s="2"/>
    </row>
    <row r="57542" spans="15:16" x14ac:dyDescent="0.2">
      <c r="O57542" s="152"/>
      <c r="P57542" s="2"/>
    </row>
    <row r="57543" spans="15:16" x14ac:dyDescent="0.2">
      <c r="O57543" s="152"/>
      <c r="P57543" s="2"/>
    </row>
    <row r="57544" spans="15:16" x14ac:dyDescent="0.2">
      <c r="O57544" s="152"/>
      <c r="P57544" s="2"/>
    </row>
    <row r="57545" spans="15:16" x14ac:dyDescent="0.2">
      <c r="O57545" s="152"/>
      <c r="P57545" s="2"/>
    </row>
    <row r="57546" spans="15:16" x14ac:dyDescent="0.2">
      <c r="O57546" s="152"/>
      <c r="P57546" s="2"/>
    </row>
    <row r="57547" spans="15:16" x14ac:dyDescent="0.2">
      <c r="O57547" s="152"/>
      <c r="P57547" s="2"/>
    </row>
    <row r="57548" spans="15:16" x14ac:dyDescent="0.2">
      <c r="O57548" s="152"/>
      <c r="P57548" s="2"/>
    </row>
    <row r="57549" spans="15:16" x14ac:dyDescent="0.2">
      <c r="O57549" s="152"/>
      <c r="P57549" s="2"/>
    </row>
    <row r="57550" spans="15:16" x14ac:dyDescent="0.2">
      <c r="O57550" s="152"/>
      <c r="P57550" s="2"/>
    </row>
    <row r="57551" spans="15:16" x14ac:dyDescent="0.2">
      <c r="O57551" s="152"/>
      <c r="P57551" s="2"/>
    </row>
    <row r="57552" spans="15:16" x14ac:dyDescent="0.2">
      <c r="O57552" s="152"/>
      <c r="P57552" s="2"/>
    </row>
    <row r="57553" spans="15:16" x14ac:dyDescent="0.2">
      <c r="O57553" s="152"/>
      <c r="P57553" s="2"/>
    </row>
    <row r="57554" spans="15:16" x14ac:dyDescent="0.2">
      <c r="O57554" s="152"/>
      <c r="P57554" s="2"/>
    </row>
    <row r="57555" spans="15:16" x14ac:dyDescent="0.2">
      <c r="O57555" s="152"/>
      <c r="P57555" s="2"/>
    </row>
    <row r="57556" spans="15:16" x14ac:dyDescent="0.2">
      <c r="O57556" s="152"/>
      <c r="P57556" s="2"/>
    </row>
    <row r="57557" spans="15:16" x14ac:dyDescent="0.2">
      <c r="O57557" s="152"/>
      <c r="P57557" s="2"/>
    </row>
    <row r="57558" spans="15:16" x14ac:dyDescent="0.2">
      <c r="O57558" s="152"/>
      <c r="P57558" s="2"/>
    </row>
    <row r="57559" spans="15:16" x14ac:dyDescent="0.2">
      <c r="O57559" s="152"/>
      <c r="P57559" s="2"/>
    </row>
    <row r="57560" spans="15:16" x14ac:dyDescent="0.2">
      <c r="O57560" s="152"/>
      <c r="P57560" s="2"/>
    </row>
    <row r="57561" spans="15:16" x14ac:dyDescent="0.2">
      <c r="O57561" s="152"/>
      <c r="P57561" s="2"/>
    </row>
    <row r="57562" spans="15:16" x14ac:dyDescent="0.2">
      <c r="O57562" s="152"/>
      <c r="P57562" s="2"/>
    </row>
    <row r="57563" spans="15:16" x14ac:dyDescent="0.2">
      <c r="O57563" s="152"/>
      <c r="P57563" s="2"/>
    </row>
    <row r="57564" spans="15:16" x14ac:dyDescent="0.2">
      <c r="O57564" s="152"/>
      <c r="P57564" s="2"/>
    </row>
    <row r="57565" spans="15:16" x14ac:dyDescent="0.2">
      <c r="O57565" s="152"/>
      <c r="P57565" s="2"/>
    </row>
    <row r="57566" spans="15:16" x14ac:dyDescent="0.2">
      <c r="O57566" s="152"/>
      <c r="P57566" s="2"/>
    </row>
    <row r="57567" spans="15:16" x14ac:dyDescent="0.2">
      <c r="O57567" s="152"/>
      <c r="P57567" s="2"/>
    </row>
    <row r="57568" spans="15:16" x14ac:dyDescent="0.2">
      <c r="O57568" s="152"/>
      <c r="P57568" s="2"/>
    </row>
    <row r="57569" spans="15:16" x14ac:dyDescent="0.2">
      <c r="O57569" s="152"/>
      <c r="P57569" s="2"/>
    </row>
    <row r="57570" spans="15:16" x14ac:dyDescent="0.2">
      <c r="O57570" s="152"/>
      <c r="P57570" s="2"/>
    </row>
    <row r="57571" spans="15:16" x14ac:dyDescent="0.2">
      <c r="O57571" s="152"/>
      <c r="P57571" s="2"/>
    </row>
    <row r="57572" spans="15:16" x14ac:dyDescent="0.2">
      <c r="O57572" s="152"/>
      <c r="P57572" s="2"/>
    </row>
    <row r="57573" spans="15:16" x14ac:dyDescent="0.2">
      <c r="O57573" s="152"/>
      <c r="P57573" s="2"/>
    </row>
    <row r="57574" spans="15:16" x14ac:dyDescent="0.2">
      <c r="O57574" s="152"/>
      <c r="P57574" s="2"/>
    </row>
    <row r="57575" spans="15:16" x14ac:dyDescent="0.2">
      <c r="O57575" s="152"/>
      <c r="P57575" s="2"/>
    </row>
    <row r="57576" spans="15:16" x14ac:dyDescent="0.2">
      <c r="O57576" s="152"/>
      <c r="P57576" s="2"/>
    </row>
    <row r="57577" spans="15:16" x14ac:dyDescent="0.2">
      <c r="O57577" s="152"/>
      <c r="P57577" s="2"/>
    </row>
    <row r="57578" spans="15:16" x14ac:dyDescent="0.2">
      <c r="O57578" s="152"/>
      <c r="P57578" s="2"/>
    </row>
    <row r="57579" spans="15:16" x14ac:dyDescent="0.2">
      <c r="O57579" s="152"/>
      <c r="P57579" s="2"/>
    </row>
    <row r="57580" spans="15:16" x14ac:dyDescent="0.2">
      <c r="O57580" s="152"/>
      <c r="P57580" s="2"/>
    </row>
    <row r="57581" spans="15:16" x14ac:dyDescent="0.2">
      <c r="O57581" s="152"/>
      <c r="P57581" s="2"/>
    </row>
    <row r="57582" spans="15:16" x14ac:dyDescent="0.2">
      <c r="O57582" s="152"/>
      <c r="P57582" s="2"/>
    </row>
    <row r="57583" spans="15:16" x14ac:dyDescent="0.2">
      <c r="O57583" s="152"/>
      <c r="P57583" s="2"/>
    </row>
    <row r="57584" spans="15:16" x14ac:dyDescent="0.2">
      <c r="O57584" s="152"/>
      <c r="P57584" s="2"/>
    </row>
    <row r="57585" spans="15:16" x14ac:dyDescent="0.2">
      <c r="O57585" s="152"/>
      <c r="P57585" s="2"/>
    </row>
    <row r="57586" spans="15:16" x14ac:dyDescent="0.2">
      <c r="O57586" s="152"/>
      <c r="P57586" s="2"/>
    </row>
    <row r="57587" spans="15:16" x14ac:dyDescent="0.2">
      <c r="O57587" s="152"/>
      <c r="P57587" s="2"/>
    </row>
    <row r="57588" spans="15:16" x14ac:dyDescent="0.2">
      <c r="O57588" s="152"/>
      <c r="P57588" s="2"/>
    </row>
    <row r="57589" spans="15:16" x14ac:dyDescent="0.2">
      <c r="O57589" s="152"/>
      <c r="P57589" s="2"/>
    </row>
    <row r="57590" spans="15:16" x14ac:dyDescent="0.2">
      <c r="O57590" s="152"/>
      <c r="P57590" s="2"/>
    </row>
    <row r="57591" spans="15:16" x14ac:dyDescent="0.2">
      <c r="O57591" s="152"/>
      <c r="P57591" s="2"/>
    </row>
    <row r="57592" spans="15:16" x14ac:dyDescent="0.2">
      <c r="O57592" s="152"/>
      <c r="P57592" s="2"/>
    </row>
    <row r="57593" spans="15:16" x14ac:dyDescent="0.2">
      <c r="O57593" s="152"/>
      <c r="P57593" s="2"/>
    </row>
    <row r="57594" spans="15:16" x14ac:dyDescent="0.2">
      <c r="O57594" s="152"/>
      <c r="P57594" s="2"/>
    </row>
    <row r="57595" spans="15:16" x14ac:dyDescent="0.2">
      <c r="O57595" s="152"/>
      <c r="P57595" s="2"/>
    </row>
    <row r="57596" spans="15:16" x14ac:dyDescent="0.2">
      <c r="O57596" s="152"/>
      <c r="P57596" s="2"/>
    </row>
    <row r="57597" spans="15:16" x14ac:dyDescent="0.2">
      <c r="O57597" s="152"/>
      <c r="P57597" s="2"/>
    </row>
    <row r="57598" spans="15:16" x14ac:dyDescent="0.2">
      <c r="O57598" s="152"/>
      <c r="P57598" s="2"/>
    </row>
    <row r="57599" spans="15:16" x14ac:dyDescent="0.2">
      <c r="O57599" s="152"/>
      <c r="P57599" s="2"/>
    </row>
    <row r="57600" spans="15:16" x14ac:dyDescent="0.2">
      <c r="O57600" s="152"/>
      <c r="P57600" s="2"/>
    </row>
    <row r="57601" spans="15:16" x14ac:dyDescent="0.2">
      <c r="O57601" s="152"/>
      <c r="P57601" s="2"/>
    </row>
    <row r="57602" spans="15:16" x14ac:dyDescent="0.2">
      <c r="O57602" s="152"/>
      <c r="P57602" s="2"/>
    </row>
    <row r="57603" spans="15:16" x14ac:dyDescent="0.2">
      <c r="O57603" s="152"/>
      <c r="P57603" s="2"/>
    </row>
    <row r="57604" spans="15:16" x14ac:dyDescent="0.2">
      <c r="O57604" s="152"/>
      <c r="P57604" s="2"/>
    </row>
    <row r="57605" spans="15:16" x14ac:dyDescent="0.2">
      <c r="O57605" s="152"/>
      <c r="P57605" s="2"/>
    </row>
    <row r="57606" spans="15:16" x14ac:dyDescent="0.2">
      <c r="O57606" s="152"/>
      <c r="P57606" s="2"/>
    </row>
    <row r="57607" spans="15:16" x14ac:dyDescent="0.2">
      <c r="O57607" s="152"/>
      <c r="P57607" s="2"/>
    </row>
    <row r="57608" spans="15:16" x14ac:dyDescent="0.2">
      <c r="O57608" s="152"/>
      <c r="P57608" s="2"/>
    </row>
    <row r="57609" spans="15:16" x14ac:dyDescent="0.2">
      <c r="O57609" s="152"/>
      <c r="P57609" s="2"/>
    </row>
    <row r="57610" spans="15:16" x14ac:dyDescent="0.2">
      <c r="O57610" s="152"/>
      <c r="P57610" s="2"/>
    </row>
    <row r="57611" spans="15:16" x14ac:dyDescent="0.2">
      <c r="O57611" s="152"/>
      <c r="P57611" s="2"/>
    </row>
    <row r="57612" spans="15:16" x14ac:dyDescent="0.2">
      <c r="O57612" s="152"/>
      <c r="P57612" s="2"/>
    </row>
    <row r="57613" spans="15:16" x14ac:dyDescent="0.2">
      <c r="O57613" s="152"/>
      <c r="P57613" s="2"/>
    </row>
    <row r="57614" spans="15:16" x14ac:dyDescent="0.2">
      <c r="O57614" s="152"/>
      <c r="P57614" s="2"/>
    </row>
    <row r="57615" spans="15:16" x14ac:dyDescent="0.2">
      <c r="O57615" s="152"/>
      <c r="P57615" s="2"/>
    </row>
    <row r="57616" spans="15:16" x14ac:dyDescent="0.2">
      <c r="O57616" s="152"/>
      <c r="P57616" s="2"/>
    </row>
    <row r="57617" spans="15:16" x14ac:dyDescent="0.2">
      <c r="O57617" s="152"/>
      <c r="P57617" s="2"/>
    </row>
    <row r="57618" spans="15:16" x14ac:dyDescent="0.2">
      <c r="O57618" s="152"/>
      <c r="P57618" s="2"/>
    </row>
    <row r="57619" spans="15:16" x14ac:dyDescent="0.2">
      <c r="O57619" s="152"/>
      <c r="P57619" s="2"/>
    </row>
    <row r="57620" spans="15:16" x14ac:dyDescent="0.2">
      <c r="O57620" s="152"/>
      <c r="P57620" s="2"/>
    </row>
    <row r="57621" spans="15:16" x14ac:dyDescent="0.2">
      <c r="O57621" s="152"/>
      <c r="P57621" s="2"/>
    </row>
    <row r="57622" spans="15:16" x14ac:dyDescent="0.2">
      <c r="O57622" s="152"/>
      <c r="P57622" s="2"/>
    </row>
    <row r="57623" spans="15:16" x14ac:dyDescent="0.2">
      <c r="O57623" s="152"/>
      <c r="P57623" s="2"/>
    </row>
    <row r="57624" spans="15:16" x14ac:dyDescent="0.2">
      <c r="O57624" s="152"/>
      <c r="P57624" s="2"/>
    </row>
    <row r="57625" spans="15:16" x14ac:dyDescent="0.2">
      <c r="O57625" s="152"/>
      <c r="P57625" s="2"/>
    </row>
    <row r="57626" spans="15:16" x14ac:dyDescent="0.2">
      <c r="O57626" s="152"/>
      <c r="P57626" s="2"/>
    </row>
    <row r="57627" spans="15:16" x14ac:dyDescent="0.2">
      <c r="O57627" s="152"/>
      <c r="P57627" s="2"/>
    </row>
    <row r="57628" spans="15:16" x14ac:dyDescent="0.2">
      <c r="O57628" s="152"/>
      <c r="P57628" s="2"/>
    </row>
    <row r="57629" spans="15:16" x14ac:dyDescent="0.2">
      <c r="O57629" s="152"/>
      <c r="P57629" s="2"/>
    </row>
    <row r="57630" spans="15:16" x14ac:dyDescent="0.2">
      <c r="O57630" s="152"/>
      <c r="P57630" s="2"/>
    </row>
    <row r="57631" spans="15:16" x14ac:dyDescent="0.2">
      <c r="O57631" s="152"/>
      <c r="P57631" s="2"/>
    </row>
    <row r="57632" spans="15:16" x14ac:dyDescent="0.2">
      <c r="O57632" s="152"/>
      <c r="P57632" s="2"/>
    </row>
    <row r="57633" spans="15:16" x14ac:dyDescent="0.2">
      <c r="O57633" s="152"/>
      <c r="P57633" s="2"/>
    </row>
    <row r="57634" spans="15:16" x14ac:dyDescent="0.2">
      <c r="O57634" s="152"/>
      <c r="P57634" s="2"/>
    </row>
    <row r="57635" spans="15:16" x14ac:dyDescent="0.2">
      <c r="O57635" s="152"/>
      <c r="P57635" s="2"/>
    </row>
    <row r="57636" spans="15:16" x14ac:dyDescent="0.2">
      <c r="O57636" s="152"/>
      <c r="P57636" s="2"/>
    </row>
    <row r="57637" spans="15:16" x14ac:dyDescent="0.2">
      <c r="O57637" s="152"/>
      <c r="P57637" s="2"/>
    </row>
    <row r="57638" spans="15:16" x14ac:dyDescent="0.2">
      <c r="O57638" s="152"/>
      <c r="P57638" s="2"/>
    </row>
    <row r="57639" spans="15:16" x14ac:dyDescent="0.2">
      <c r="O57639" s="152"/>
      <c r="P57639" s="2"/>
    </row>
    <row r="57640" spans="15:16" x14ac:dyDescent="0.2">
      <c r="O57640" s="152"/>
      <c r="P57640" s="2"/>
    </row>
    <row r="57641" spans="15:16" x14ac:dyDescent="0.2">
      <c r="O57641" s="152"/>
      <c r="P57641" s="2"/>
    </row>
    <row r="57642" spans="15:16" x14ac:dyDescent="0.2">
      <c r="O57642" s="152"/>
      <c r="P57642" s="2"/>
    </row>
    <row r="57643" spans="15:16" x14ac:dyDescent="0.2">
      <c r="O57643" s="152"/>
      <c r="P57643" s="2"/>
    </row>
    <row r="57644" spans="15:16" x14ac:dyDescent="0.2">
      <c r="O57644" s="152"/>
      <c r="P57644" s="2"/>
    </row>
    <row r="57645" spans="15:16" x14ac:dyDescent="0.2">
      <c r="O57645" s="152"/>
      <c r="P57645" s="2"/>
    </row>
    <row r="57646" spans="15:16" x14ac:dyDescent="0.2">
      <c r="O57646" s="152"/>
      <c r="P57646" s="2"/>
    </row>
    <row r="57647" spans="15:16" x14ac:dyDescent="0.2">
      <c r="O57647" s="152"/>
      <c r="P57647" s="2"/>
    </row>
    <row r="57648" spans="15:16" x14ac:dyDescent="0.2">
      <c r="O57648" s="152"/>
      <c r="P57648" s="2"/>
    </row>
    <row r="57649" spans="15:16" x14ac:dyDescent="0.2">
      <c r="O57649" s="152"/>
      <c r="P57649" s="2"/>
    </row>
    <row r="57650" spans="15:16" x14ac:dyDescent="0.2">
      <c r="O57650" s="152"/>
      <c r="P57650" s="2"/>
    </row>
    <row r="57651" spans="15:16" x14ac:dyDescent="0.2">
      <c r="O57651" s="152"/>
      <c r="P57651" s="2"/>
    </row>
    <row r="57652" spans="15:16" x14ac:dyDescent="0.2">
      <c r="O57652" s="152"/>
      <c r="P57652" s="2"/>
    </row>
    <row r="57653" spans="15:16" x14ac:dyDescent="0.2">
      <c r="O57653" s="152"/>
      <c r="P57653" s="2"/>
    </row>
    <row r="57654" spans="15:16" x14ac:dyDescent="0.2">
      <c r="O57654" s="152"/>
      <c r="P57654" s="2"/>
    </row>
    <row r="57655" spans="15:16" x14ac:dyDescent="0.2">
      <c r="O57655" s="152"/>
      <c r="P57655" s="2"/>
    </row>
    <row r="57656" spans="15:16" x14ac:dyDescent="0.2">
      <c r="O57656" s="152"/>
      <c r="P57656" s="2"/>
    </row>
    <row r="57657" spans="15:16" x14ac:dyDescent="0.2">
      <c r="O57657" s="152"/>
      <c r="P57657" s="2"/>
    </row>
    <row r="57658" spans="15:16" x14ac:dyDescent="0.2">
      <c r="O57658" s="152"/>
      <c r="P57658" s="2"/>
    </row>
    <row r="57659" spans="15:16" x14ac:dyDescent="0.2">
      <c r="O57659" s="152"/>
      <c r="P57659" s="2"/>
    </row>
    <row r="57660" spans="15:16" x14ac:dyDescent="0.2">
      <c r="O57660" s="152"/>
      <c r="P57660" s="2"/>
    </row>
    <row r="57661" spans="15:16" x14ac:dyDescent="0.2">
      <c r="O57661" s="152"/>
      <c r="P57661" s="2"/>
    </row>
    <row r="57662" spans="15:16" x14ac:dyDescent="0.2">
      <c r="O57662" s="152"/>
      <c r="P57662" s="2"/>
    </row>
    <row r="57663" spans="15:16" x14ac:dyDescent="0.2">
      <c r="O57663" s="152"/>
      <c r="P57663" s="2"/>
    </row>
    <row r="57664" spans="15:16" x14ac:dyDescent="0.2">
      <c r="O57664" s="152"/>
      <c r="P57664" s="2"/>
    </row>
    <row r="57665" spans="15:16" x14ac:dyDescent="0.2">
      <c r="O57665" s="152"/>
      <c r="P57665" s="2"/>
    </row>
    <row r="57666" spans="15:16" x14ac:dyDescent="0.2">
      <c r="O57666" s="152"/>
      <c r="P57666" s="2"/>
    </row>
    <row r="57667" spans="15:16" x14ac:dyDescent="0.2">
      <c r="O57667" s="152"/>
      <c r="P57667" s="2"/>
    </row>
    <row r="57668" spans="15:16" x14ac:dyDescent="0.2">
      <c r="O57668" s="152"/>
      <c r="P57668" s="2"/>
    </row>
    <row r="57669" spans="15:16" x14ac:dyDescent="0.2">
      <c r="O57669" s="152"/>
      <c r="P57669" s="2"/>
    </row>
    <row r="57670" spans="15:16" x14ac:dyDescent="0.2">
      <c r="O57670" s="152"/>
      <c r="P57670" s="2"/>
    </row>
    <row r="57671" spans="15:16" x14ac:dyDescent="0.2">
      <c r="O57671" s="152"/>
      <c r="P57671" s="2"/>
    </row>
    <row r="57672" spans="15:16" x14ac:dyDescent="0.2">
      <c r="O57672" s="152"/>
      <c r="P57672" s="2"/>
    </row>
    <row r="57673" spans="15:16" x14ac:dyDescent="0.2">
      <c r="O57673" s="152"/>
      <c r="P57673" s="2"/>
    </row>
    <row r="57674" spans="15:16" x14ac:dyDescent="0.2">
      <c r="O57674" s="152"/>
      <c r="P57674" s="2"/>
    </row>
    <row r="57675" spans="15:16" x14ac:dyDescent="0.2">
      <c r="O57675" s="152"/>
      <c r="P57675" s="2"/>
    </row>
    <row r="57676" spans="15:16" x14ac:dyDescent="0.2">
      <c r="O57676" s="152"/>
      <c r="P57676" s="2"/>
    </row>
    <row r="57677" spans="15:16" x14ac:dyDescent="0.2">
      <c r="O57677" s="152"/>
      <c r="P57677" s="2"/>
    </row>
    <row r="57678" spans="15:16" x14ac:dyDescent="0.2">
      <c r="O57678" s="152"/>
      <c r="P57678" s="2"/>
    </row>
    <row r="57679" spans="15:16" x14ac:dyDescent="0.2">
      <c r="O57679" s="152"/>
      <c r="P57679" s="2"/>
    </row>
    <row r="57680" spans="15:16" x14ac:dyDescent="0.2">
      <c r="O57680" s="152"/>
      <c r="P57680" s="2"/>
    </row>
    <row r="57681" spans="15:16" x14ac:dyDescent="0.2">
      <c r="O57681" s="152"/>
      <c r="P57681" s="2"/>
    </row>
    <row r="57682" spans="15:16" x14ac:dyDescent="0.2">
      <c r="O57682" s="152"/>
      <c r="P57682" s="2"/>
    </row>
    <row r="57683" spans="15:16" x14ac:dyDescent="0.2">
      <c r="O57683" s="152"/>
      <c r="P57683" s="2"/>
    </row>
    <row r="57684" spans="15:16" x14ac:dyDescent="0.2">
      <c r="O57684" s="152"/>
      <c r="P57684" s="2"/>
    </row>
    <row r="57685" spans="15:16" x14ac:dyDescent="0.2">
      <c r="O57685" s="152"/>
      <c r="P57685" s="2"/>
    </row>
    <row r="57686" spans="15:16" x14ac:dyDescent="0.2">
      <c r="O57686" s="152"/>
      <c r="P57686" s="2"/>
    </row>
    <row r="57687" spans="15:16" x14ac:dyDescent="0.2">
      <c r="O57687" s="152"/>
      <c r="P57687" s="2"/>
    </row>
    <row r="57688" spans="15:16" x14ac:dyDescent="0.2">
      <c r="O57688" s="152"/>
      <c r="P57688" s="2"/>
    </row>
    <row r="57689" spans="15:16" x14ac:dyDescent="0.2">
      <c r="O57689" s="152"/>
      <c r="P57689" s="2"/>
    </row>
    <row r="57690" spans="15:16" x14ac:dyDescent="0.2">
      <c r="O57690" s="152"/>
      <c r="P57690" s="2"/>
    </row>
    <row r="57691" spans="15:16" x14ac:dyDescent="0.2">
      <c r="O57691" s="152"/>
      <c r="P57691" s="2"/>
    </row>
    <row r="57692" spans="15:16" x14ac:dyDescent="0.2">
      <c r="O57692" s="152"/>
      <c r="P57692" s="2"/>
    </row>
    <row r="57693" spans="15:16" x14ac:dyDescent="0.2">
      <c r="O57693" s="152"/>
      <c r="P57693" s="2"/>
    </row>
    <row r="57694" spans="15:16" x14ac:dyDescent="0.2">
      <c r="O57694" s="152"/>
      <c r="P57694" s="2"/>
    </row>
    <row r="57695" spans="15:16" x14ac:dyDescent="0.2">
      <c r="O57695" s="152"/>
      <c r="P57695" s="2"/>
    </row>
    <row r="57696" spans="15:16" x14ac:dyDescent="0.2">
      <c r="O57696" s="152"/>
      <c r="P57696" s="2"/>
    </row>
    <row r="57697" spans="15:16" x14ac:dyDescent="0.2">
      <c r="O57697" s="152"/>
      <c r="P57697" s="2"/>
    </row>
    <row r="57698" spans="15:16" x14ac:dyDescent="0.2">
      <c r="O57698" s="152"/>
      <c r="P57698" s="2"/>
    </row>
    <row r="57699" spans="15:16" x14ac:dyDescent="0.2">
      <c r="O57699" s="152"/>
      <c r="P57699" s="2"/>
    </row>
    <row r="57700" spans="15:16" x14ac:dyDescent="0.2">
      <c r="O57700" s="152"/>
      <c r="P57700" s="2"/>
    </row>
    <row r="57701" spans="15:16" x14ac:dyDescent="0.2">
      <c r="O57701" s="152"/>
      <c r="P57701" s="2"/>
    </row>
    <row r="57702" spans="15:16" x14ac:dyDescent="0.2">
      <c r="O57702" s="152"/>
      <c r="P57702" s="2"/>
    </row>
    <row r="57703" spans="15:16" x14ac:dyDescent="0.2">
      <c r="O57703" s="152"/>
      <c r="P57703" s="2"/>
    </row>
    <row r="57704" spans="15:16" x14ac:dyDescent="0.2">
      <c r="O57704" s="152"/>
      <c r="P57704" s="2"/>
    </row>
    <row r="57705" spans="15:16" x14ac:dyDescent="0.2">
      <c r="O57705" s="152"/>
      <c r="P57705" s="2"/>
    </row>
    <row r="57706" spans="15:16" x14ac:dyDescent="0.2">
      <c r="O57706" s="152"/>
      <c r="P57706" s="2"/>
    </row>
    <row r="57707" spans="15:16" x14ac:dyDescent="0.2">
      <c r="O57707" s="152"/>
      <c r="P57707" s="2"/>
    </row>
    <row r="57708" spans="15:16" x14ac:dyDescent="0.2">
      <c r="O57708" s="152"/>
      <c r="P57708" s="2"/>
    </row>
    <row r="57709" spans="15:16" x14ac:dyDescent="0.2">
      <c r="O57709" s="152"/>
      <c r="P57709" s="2"/>
    </row>
    <row r="57710" spans="15:16" x14ac:dyDescent="0.2">
      <c r="O57710" s="152"/>
      <c r="P57710" s="2"/>
    </row>
    <row r="57711" spans="15:16" x14ac:dyDescent="0.2">
      <c r="O57711" s="152"/>
      <c r="P57711" s="2"/>
    </row>
    <row r="57712" spans="15:16" x14ac:dyDescent="0.2">
      <c r="O57712" s="152"/>
      <c r="P57712" s="2"/>
    </row>
    <row r="57713" spans="15:16" x14ac:dyDescent="0.2">
      <c r="O57713" s="152"/>
      <c r="P57713" s="2"/>
    </row>
    <row r="57714" spans="15:16" x14ac:dyDescent="0.2">
      <c r="O57714" s="152"/>
      <c r="P57714" s="2"/>
    </row>
    <row r="57715" spans="15:16" x14ac:dyDescent="0.2">
      <c r="O57715" s="152"/>
      <c r="P57715" s="2"/>
    </row>
    <row r="57716" spans="15:16" x14ac:dyDescent="0.2">
      <c r="O57716" s="152"/>
      <c r="P57716" s="2"/>
    </row>
    <row r="57717" spans="15:16" x14ac:dyDescent="0.2">
      <c r="O57717" s="152"/>
      <c r="P57717" s="2"/>
    </row>
    <row r="57718" spans="15:16" x14ac:dyDescent="0.2">
      <c r="O57718" s="152"/>
      <c r="P57718" s="2"/>
    </row>
    <row r="57719" spans="15:16" x14ac:dyDescent="0.2">
      <c r="O57719" s="152"/>
      <c r="P57719" s="2"/>
    </row>
    <row r="57720" spans="15:16" x14ac:dyDescent="0.2">
      <c r="O57720" s="152"/>
      <c r="P57720" s="2"/>
    </row>
    <row r="57721" spans="15:16" x14ac:dyDescent="0.2">
      <c r="O57721" s="152"/>
      <c r="P57721" s="2"/>
    </row>
    <row r="57722" spans="15:16" x14ac:dyDescent="0.2">
      <c r="O57722" s="152"/>
      <c r="P57722" s="2"/>
    </row>
    <row r="57723" spans="15:16" x14ac:dyDescent="0.2">
      <c r="O57723" s="152"/>
      <c r="P57723" s="2"/>
    </row>
    <row r="57724" spans="15:16" x14ac:dyDescent="0.2">
      <c r="O57724" s="152"/>
      <c r="P57724" s="2"/>
    </row>
    <row r="57725" spans="15:16" x14ac:dyDescent="0.2">
      <c r="O57725" s="152"/>
      <c r="P57725" s="2"/>
    </row>
    <row r="57726" spans="15:16" x14ac:dyDescent="0.2">
      <c r="O57726" s="152"/>
      <c r="P57726" s="2"/>
    </row>
    <row r="57727" spans="15:16" x14ac:dyDescent="0.2">
      <c r="O57727" s="152"/>
      <c r="P57727" s="2"/>
    </row>
    <row r="57728" spans="15:16" x14ac:dyDescent="0.2">
      <c r="O57728" s="152"/>
      <c r="P57728" s="2"/>
    </row>
    <row r="57729" spans="15:16" x14ac:dyDescent="0.2">
      <c r="O57729" s="152"/>
      <c r="P57729" s="2"/>
    </row>
    <row r="57730" spans="15:16" x14ac:dyDescent="0.2">
      <c r="O57730" s="152"/>
      <c r="P57730" s="2"/>
    </row>
    <row r="57731" spans="15:16" x14ac:dyDescent="0.2">
      <c r="O57731" s="152"/>
      <c r="P57731" s="2"/>
    </row>
    <row r="57732" spans="15:16" x14ac:dyDescent="0.2">
      <c r="O57732" s="152"/>
      <c r="P57732" s="2"/>
    </row>
    <row r="57733" spans="15:16" x14ac:dyDescent="0.2">
      <c r="O57733" s="152"/>
      <c r="P57733" s="2"/>
    </row>
    <row r="57734" spans="15:16" x14ac:dyDescent="0.2">
      <c r="O57734" s="152"/>
      <c r="P57734" s="2"/>
    </row>
    <row r="57735" spans="15:16" x14ac:dyDescent="0.2">
      <c r="O57735" s="152"/>
      <c r="P57735" s="2"/>
    </row>
    <row r="57736" spans="15:16" x14ac:dyDescent="0.2">
      <c r="O57736" s="152"/>
      <c r="P57736" s="2"/>
    </row>
    <row r="57737" spans="15:16" x14ac:dyDescent="0.2">
      <c r="O57737" s="152"/>
      <c r="P57737" s="2"/>
    </row>
    <row r="57738" spans="15:16" x14ac:dyDescent="0.2">
      <c r="O57738" s="152"/>
      <c r="P57738" s="2"/>
    </row>
    <row r="57739" spans="15:16" x14ac:dyDescent="0.2">
      <c r="O57739" s="152"/>
      <c r="P57739" s="2"/>
    </row>
    <row r="57740" spans="15:16" x14ac:dyDescent="0.2">
      <c r="O57740" s="152"/>
      <c r="P57740" s="2"/>
    </row>
    <row r="57741" spans="15:16" x14ac:dyDescent="0.2">
      <c r="O57741" s="152"/>
      <c r="P57741" s="2"/>
    </row>
    <row r="57742" spans="15:16" x14ac:dyDescent="0.2">
      <c r="O57742" s="152"/>
      <c r="P57742" s="2"/>
    </row>
    <row r="57743" spans="15:16" x14ac:dyDescent="0.2">
      <c r="O57743" s="152"/>
      <c r="P57743" s="2"/>
    </row>
    <row r="57744" spans="15:16" x14ac:dyDescent="0.2">
      <c r="O57744" s="152"/>
      <c r="P57744" s="2"/>
    </row>
    <row r="57745" spans="15:16" x14ac:dyDescent="0.2">
      <c r="O57745" s="152"/>
      <c r="P57745" s="2"/>
    </row>
    <row r="57746" spans="15:16" x14ac:dyDescent="0.2">
      <c r="O57746" s="152"/>
      <c r="P57746" s="2"/>
    </row>
    <row r="57747" spans="15:16" x14ac:dyDescent="0.2">
      <c r="O57747" s="152"/>
      <c r="P57747" s="2"/>
    </row>
    <row r="57748" spans="15:16" x14ac:dyDescent="0.2">
      <c r="O57748" s="152"/>
      <c r="P57748" s="2"/>
    </row>
    <row r="57749" spans="15:16" x14ac:dyDescent="0.2">
      <c r="O57749" s="152"/>
      <c r="P57749" s="2"/>
    </row>
    <row r="57750" spans="15:16" x14ac:dyDescent="0.2">
      <c r="O57750" s="152"/>
      <c r="P57750" s="2"/>
    </row>
    <row r="57751" spans="15:16" x14ac:dyDescent="0.2">
      <c r="O57751" s="152"/>
      <c r="P57751" s="2"/>
    </row>
    <row r="57752" spans="15:16" x14ac:dyDescent="0.2">
      <c r="O57752" s="152"/>
      <c r="P57752" s="2"/>
    </row>
    <row r="57753" spans="15:16" x14ac:dyDescent="0.2">
      <c r="O57753" s="152"/>
      <c r="P57753" s="2"/>
    </row>
    <row r="57754" spans="15:16" x14ac:dyDescent="0.2">
      <c r="O57754" s="152"/>
      <c r="P57754" s="2"/>
    </row>
    <row r="57755" spans="15:16" x14ac:dyDescent="0.2">
      <c r="O57755" s="152"/>
      <c r="P57755" s="2"/>
    </row>
    <row r="57756" spans="15:16" x14ac:dyDescent="0.2">
      <c r="O57756" s="152"/>
      <c r="P57756" s="2"/>
    </row>
    <row r="57757" spans="15:16" x14ac:dyDescent="0.2">
      <c r="O57757" s="152"/>
      <c r="P57757" s="2"/>
    </row>
    <row r="57758" spans="15:16" x14ac:dyDescent="0.2">
      <c r="O57758" s="152"/>
      <c r="P57758" s="2"/>
    </row>
    <row r="57759" spans="15:16" x14ac:dyDescent="0.2">
      <c r="O57759" s="152"/>
      <c r="P57759" s="2"/>
    </row>
    <row r="57760" spans="15:16" x14ac:dyDescent="0.2">
      <c r="O57760" s="152"/>
      <c r="P57760" s="2"/>
    </row>
    <row r="57761" spans="15:16" x14ac:dyDescent="0.2">
      <c r="O57761" s="152"/>
      <c r="P57761" s="2"/>
    </row>
    <row r="57762" spans="15:16" x14ac:dyDescent="0.2">
      <c r="O57762" s="152"/>
      <c r="P57762" s="2"/>
    </row>
    <row r="57763" spans="15:16" x14ac:dyDescent="0.2">
      <c r="O57763" s="152"/>
      <c r="P57763" s="2"/>
    </row>
    <row r="57764" spans="15:16" x14ac:dyDescent="0.2">
      <c r="O57764" s="152"/>
      <c r="P57764" s="2"/>
    </row>
    <row r="57765" spans="15:16" x14ac:dyDescent="0.2">
      <c r="O57765" s="152"/>
      <c r="P57765" s="2"/>
    </row>
    <row r="57766" spans="15:16" x14ac:dyDescent="0.2">
      <c r="O57766" s="152"/>
      <c r="P57766" s="2"/>
    </row>
    <row r="57767" spans="15:16" x14ac:dyDescent="0.2">
      <c r="O57767" s="152"/>
      <c r="P57767" s="2"/>
    </row>
    <row r="57768" spans="15:16" x14ac:dyDescent="0.2">
      <c r="O57768" s="152"/>
      <c r="P57768" s="2"/>
    </row>
    <row r="57769" spans="15:16" x14ac:dyDescent="0.2">
      <c r="O57769" s="152"/>
      <c r="P57769" s="2"/>
    </row>
    <row r="57770" spans="15:16" x14ac:dyDescent="0.2">
      <c r="O57770" s="152"/>
      <c r="P57770" s="2"/>
    </row>
    <row r="57771" spans="15:16" x14ac:dyDescent="0.2">
      <c r="O57771" s="152"/>
      <c r="P57771" s="2"/>
    </row>
    <row r="57772" spans="15:16" x14ac:dyDescent="0.2">
      <c r="O57772" s="152"/>
      <c r="P57772" s="2"/>
    </row>
    <row r="57773" spans="15:16" x14ac:dyDescent="0.2">
      <c r="O57773" s="152"/>
      <c r="P57773" s="2"/>
    </row>
    <row r="57774" spans="15:16" x14ac:dyDescent="0.2">
      <c r="O57774" s="152"/>
      <c r="P57774" s="2"/>
    </row>
    <row r="57775" spans="15:16" x14ac:dyDescent="0.2">
      <c r="O57775" s="152"/>
      <c r="P57775" s="2"/>
    </row>
    <row r="57776" spans="15:16" x14ac:dyDescent="0.2">
      <c r="O57776" s="152"/>
      <c r="P57776" s="2"/>
    </row>
    <row r="57777" spans="15:16" x14ac:dyDescent="0.2">
      <c r="O57777" s="152"/>
      <c r="P57777" s="2"/>
    </row>
    <row r="57778" spans="15:16" x14ac:dyDescent="0.2">
      <c r="O57778" s="152"/>
      <c r="P57778" s="2"/>
    </row>
    <row r="57779" spans="15:16" x14ac:dyDescent="0.2">
      <c r="O57779" s="152"/>
      <c r="P57779" s="2"/>
    </row>
    <row r="57780" spans="15:16" x14ac:dyDescent="0.2">
      <c r="O57780" s="152"/>
      <c r="P57780" s="2"/>
    </row>
    <row r="57781" spans="15:16" x14ac:dyDescent="0.2">
      <c r="O57781" s="152"/>
      <c r="P57781" s="2"/>
    </row>
    <row r="57782" spans="15:16" x14ac:dyDescent="0.2">
      <c r="O57782" s="152"/>
      <c r="P57782" s="2"/>
    </row>
    <row r="57783" spans="15:16" x14ac:dyDescent="0.2">
      <c r="O57783" s="152"/>
      <c r="P57783" s="2"/>
    </row>
    <row r="57784" spans="15:16" x14ac:dyDescent="0.2">
      <c r="O57784" s="152"/>
      <c r="P57784" s="2"/>
    </row>
    <row r="57785" spans="15:16" x14ac:dyDescent="0.2">
      <c r="O57785" s="152"/>
      <c r="P57785" s="2"/>
    </row>
    <row r="57786" spans="15:16" x14ac:dyDescent="0.2">
      <c r="O57786" s="152"/>
      <c r="P57786" s="2"/>
    </row>
    <row r="57787" spans="15:16" x14ac:dyDescent="0.2">
      <c r="O57787" s="152"/>
      <c r="P57787" s="2"/>
    </row>
    <row r="57788" spans="15:16" x14ac:dyDescent="0.2">
      <c r="O57788" s="152"/>
      <c r="P57788" s="2"/>
    </row>
    <row r="57789" spans="15:16" x14ac:dyDescent="0.2">
      <c r="O57789" s="152"/>
      <c r="P57789" s="2"/>
    </row>
    <row r="57790" spans="15:16" x14ac:dyDescent="0.2">
      <c r="O57790" s="152"/>
      <c r="P57790" s="2"/>
    </row>
    <row r="57791" spans="15:16" x14ac:dyDescent="0.2">
      <c r="O57791" s="152"/>
      <c r="P57791" s="2"/>
    </row>
    <row r="57792" spans="15:16" x14ac:dyDescent="0.2">
      <c r="O57792" s="152"/>
      <c r="P57792" s="2"/>
    </row>
    <row r="57793" spans="15:16" x14ac:dyDescent="0.2">
      <c r="O57793" s="152"/>
      <c r="P57793" s="2"/>
    </row>
    <row r="57794" spans="15:16" x14ac:dyDescent="0.2">
      <c r="O57794" s="152"/>
      <c r="P57794" s="2"/>
    </row>
    <row r="57795" spans="15:16" x14ac:dyDescent="0.2">
      <c r="O57795" s="152"/>
      <c r="P57795" s="2"/>
    </row>
    <row r="57796" spans="15:16" x14ac:dyDescent="0.2">
      <c r="O57796" s="152"/>
      <c r="P57796" s="2"/>
    </row>
    <row r="57797" spans="15:16" x14ac:dyDescent="0.2">
      <c r="O57797" s="152"/>
      <c r="P57797" s="2"/>
    </row>
    <row r="57798" spans="15:16" x14ac:dyDescent="0.2">
      <c r="O57798" s="152"/>
      <c r="P57798" s="2"/>
    </row>
    <row r="57799" spans="15:16" x14ac:dyDescent="0.2">
      <c r="O57799" s="152"/>
      <c r="P57799" s="2"/>
    </row>
    <row r="57800" spans="15:16" x14ac:dyDescent="0.2">
      <c r="O57800" s="152"/>
      <c r="P57800" s="2"/>
    </row>
    <row r="57801" spans="15:16" x14ac:dyDescent="0.2">
      <c r="O57801" s="152"/>
      <c r="P57801" s="2"/>
    </row>
    <row r="57802" spans="15:16" x14ac:dyDescent="0.2">
      <c r="O57802" s="152"/>
      <c r="P57802" s="2"/>
    </row>
    <row r="57803" spans="15:16" x14ac:dyDescent="0.2">
      <c r="O57803" s="152"/>
      <c r="P57803" s="2"/>
    </row>
    <row r="57804" spans="15:16" x14ac:dyDescent="0.2">
      <c r="O57804" s="152"/>
      <c r="P57804" s="2"/>
    </row>
    <row r="57805" spans="15:16" x14ac:dyDescent="0.2">
      <c r="O57805" s="152"/>
      <c r="P57805" s="2"/>
    </row>
    <row r="57806" spans="15:16" x14ac:dyDescent="0.2">
      <c r="O57806" s="152"/>
      <c r="P57806" s="2"/>
    </row>
    <row r="57807" spans="15:16" x14ac:dyDescent="0.2">
      <c r="O57807" s="152"/>
      <c r="P57807" s="2"/>
    </row>
    <row r="57808" spans="15:16" x14ac:dyDescent="0.2">
      <c r="O57808" s="152"/>
      <c r="P57808" s="2"/>
    </row>
    <row r="57809" spans="15:16" x14ac:dyDescent="0.2">
      <c r="O57809" s="152"/>
      <c r="P57809" s="2"/>
    </row>
    <row r="57810" spans="15:16" x14ac:dyDescent="0.2">
      <c r="O57810" s="152"/>
      <c r="P57810" s="2"/>
    </row>
    <row r="57811" spans="15:16" x14ac:dyDescent="0.2">
      <c r="O57811" s="152"/>
      <c r="P57811" s="2"/>
    </row>
    <row r="57812" spans="15:16" x14ac:dyDescent="0.2">
      <c r="O57812" s="152"/>
      <c r="P57812" s="2"/>
    </row>
    <row r="57813" spans="15:16" x14ac:dyDescent="0.2">
      <c r="O57813" s="152"/>
      <c r="P57813" s="2"/>
    </row>
    <row r="57814" spans="15:16" x14ac:dyDescent="0.2">
      <c r="O57814" s="152"/>
      <c r="P57814" s="2"/>
    </row>
    <row r="57815" spans="15:16" x14ac:dyDescent="0.2">
      <c r="O57815" s="152"/>
      <c r="P57815" s="2"/>
    </row>
    <row r="57816" spans="15:16" x14ac:dyDescent="0.2">
      <c r="O57816" s="152"/>
      <c r="P57816" s="2"/>
    </row>
    <row r="57817" spans="15:16" x14ac:dyDescent="0.2">
      <c r="O57817" s="152"/>
      <c r="P57817" s="2"/>
    </row>
    <row r="57818" spans="15:16" x14ac:dyDescent="0.2">
      <c r="O57818" s="152"/>
      <c r="P57818" s="2"/>
    </row>
    <row r="57819" spans="15:16" x14ac:dyDescent="0.2">
      <c r="O57819" s="152"/>
      <c r="P57819" s="2"/>
    </row>
    <row r="57820" spans="15:16" x14ac:dyDescent="0.2">
      <c r="O57820" s="152"/>
      <c r="P57820" s="2"/>
    </row>
    <row r="57821" spans="15:16" x14ac:dyDescent="0.2">
      <c r="O57821" s="152"/>
      <c r="P57821" s="2"/>
    </row>
    <row r="57822" spans="15:16" x14ac:dyDescent="0.2">
      <c r="O57822" s="152"/>
      <c r="P57822" s="2"/>
    </row>
    <row r="57823" spans="15:16" x14ac:dyDescent="0.2">
      <c r="O57823" s="152"/>
      <c r="P57823" s="2"/>
    </row>
    <row r="57824" spans="15:16" x14ac:dyDescent="0.2">
      <c r="O57824" s="152"/>
      <c r="P57824" s="2"/>
    </row>
    <row r="57825" spans="15:16" x14ac:dyDescent="0.2">
      <c r="O57825" s="152"/>
      <c r="P57825" s="2"/>
    </row>
    <row r="57826" spans="15:16" x14ac:dyDescent="0.2">
      <c r="O57826" s="152"/>
      <c r="P57826" s="2"/>
    </row>
    <row r="57827" spans="15:16" x14ac:dyDescent="0.2">
      <c r="O57827" s="152"/>
      <c r="P57827" s="2"/>
    </row>
    <row r="57828" spans="15:16" x14ac:dyDescent="0.2">
      <c r="O57828" s="152"/>
      <c r="P57828" s="2"/>
    </row>
    <row r="57829" spans="15:16" x14ac:dyDescent="0.2">
      <c r="O57829" s="152"/>
      <c r="P57829" s="2"/>
    </row>
    <row r="57830" spans="15:16" x14ac:dyDescent="0.2">
      <c r="O57830" s="152"/>
      <c r="P57830" s="2"/>
    </row>
    <row r="57831" spans="15:16" x14ac:dyDescent="0.2">
      <c r="O57831" s="152"/>
      <c r="P57831" s="2"/>
    </row>
    <row r="57832" spans="15:16" x14ac:dyDescent="0.2">
      <c r="O57832" s="152"/>
      <c r="P57832" s="2"/>
    </row>
    <row r="57833" spans="15:16" x14ac:dyDescent="0.2">
      <c r="O57833" s="152"/>
      <c r="P57833" s="2"/>
    </row>
    <row r="57834" spans="15:16" x14ac:dyDescent="0.2">
      <c r="O57834" s="152"/>
      <c r="P57834" s="2"/>
    </row>
    <row r="57835" spans="15:16" x14ac:dyDescent="0.2">
      <c r="O57835" s="152"/>
      <c r="P57835" s="2"/>
    </row>
    <row r="57836" spans="15:16" x14ac:dyDescent="0.2">
      <c r="O57836" s="152"/>
      <c r="P57836" s="2"/>
    </row>
    <row r="57837" spans="15:16" x14ac:dyDescent="0.2">
      <c r="O57837" s="152"/>
      <c r="P57837" s="2"/>
    </row>
    <row r="57838" spans="15:16" x14ac:dyDescent="0.2">
      <c r="O57838" s="152"/>
      <c r="P57838" s="2"/>
    </row>
    <row r="57839" spans="15:16" x14ac:dyDescent="0.2">
      <c r="O57839" s="152"/>
      <c r="P57839" s="2"/>
    </row>
    <row r="57840" spans="15:16" x14ac:dyDescent="0.2">
      <c r="O57840" s="152"/>
      <c r="P57840" s="2"/>
    </row>
    <row r="57841" spans="15:16" x14ac:dyDescent="0.2">
      <c r="O57841" s="152"/>
      <c r="P57841" s="2"/>
    </row>
    <row r="57842" spans="15:16" x14ac:dyDescent="0.2">
      <c r="O57842" s="152"/>
      <c r="P57842" s="2"/>
    </row>
    <row r="57843" spans="15:16" x14ac:dyDescent="0.2">
      <c r="O57843" s="152"/>
      <c r="P57843" s="2"/>
    </row>
    <row r="57844" spans="15:16" x14ac:dyDescent="0.2">
      <c r="O57844" s="152"/>
      <c r="P57844" s="2"/>
    </row>
    <row r="57845" spans="15:16" x14ac:dyDescent="0.2">
      <c r="O57845" s="152"/>
      <c r="P57845" s="2"/>
    </row>
    <row r="57846" spans="15:16" x14ac:dyDescent="0.2">
      <c r="O57846" s="152"/>
      <c r="P57846" s="2"/>
    </row>
    <row r="57847" spans="15:16" x14ac:dyDescent="0.2">
      <c r="O57847" s="152"/>
      <c r="P57847" s="2"/>
    </row>
    <row r="57848" spans="15:16" x14ac:dyDescent="0.2">
      <c r="O57848" s="152"/>
      <c r="P57848" s="2"/>
    </row>
    <row r="57849" spans="15:16" x14ac:dyDescent="0.2">
      <c r="O57849" s="152"/>
      <c r="P57849" s="2"/>
    </row>
    <row r="57850" spans="15:16" x14ac:dyDescent="0.2">
      <c r="O57850" s="152"/>
      <c r="P57850" s="2"/>
    </row>
    <row r="57851" spans="15:16" x14ac:dyDescent="0.2">
      <c r="O57851" s="152"/>
      <c r="P57851" s="2"/>
    </row>
    <row r="57852" spans="15:16" x14ac:dyDescent="0.2">
      <c r="O57852" s="152"/>
      <c r="P57852" s="2"/>
    </row>
    <row r="57853" spans="15:16" x14ac:dyDescent="0.2">
      <c r="O57853" s="152"/>
      <c r="P57853" s="2"/>
    </row>
    <row r="57854" spans="15:16" x14ac:dyDescent="0.2">
      <c r="O57854" s="152"/>
      <c r="P57854" s="2"/>
    </row>
    <row r="57855" spans="15:16" x14ac:dyDescent="0.2">
      <c r="O57855" s="152"/>
      <c r="P57855" s="2"/>
    </row>
    <row r="57856" spans="15:16" x14ac:dyDescent="0.2">
      <c r="O57856" s="152"/>
      <c r="P57856" s="2"/>
    </row>
    <row r="57857" spans="15:16" x14ac:dyDescent="0.2">
      <c r="O57857" s="152"/>
      <c r="P57857" s="2"/>
    </row>
    <row r="57858" spans="15:16" x14ac:dyDescent="0.2">
      <c r="O57858" s="152"/>
      <c r="P57858" s="2"/>
    </row>
    <row r="57859" spans="15:16" x14ac:dyDescent="0.2">
      <c r="O57859" s="152"/>
      <c r="P57859" s="2"/>
    </row>
    <row r="57860" spans="15:16" x14ac:dyDescent="0.2">
      <c r="O57860" s="152"/>
      <c r="P57860" s="2"/>
    </row>
    <row r="57861" spans="15:16" x14ac:dyDescent="0.2">
      <c r="O57861" s="152"/>
      <c r="P57861" s="2"/>
    </row>
    <row r="57862" spans="15:16" x14ac:dyDescent="0.2">
      <c r="O57862" s="152"/>
      <c r="P57862" s="2"/>
    </row>
    <row r="57863" spans="15:16" x14ac:dyDescent="0.2">
      <c r="O57863" s="152"/>
      <c r="P57863" s="2"/>
    </row>
    <row r="57864" spans="15:16" x14ac:dyDescent="0.2">
      <c r="O57864" s="152"/>
      <c r="P57864" s="2"/>
    </row>
    <row r="57865" spans="15:16" x14ac:dyDescent="0.2">
      <c r="O57865" s="152"/>
      <c r="P57865" s="2"/>
    </row>
    <row r="57866" spans="15:16" x14ac:dyDescent="0.2">
      <c r="O57866" s="152"/>
      <c r="P57866" s="2"/>
    </row>
    <row r="57867" spans="15:16" x14ac:dyDescent="0.2">
      <c r="O57867" s="152"/>
      <c r="P57867" s="2"/>
    </row>
    <row r="57868" spans="15:16" x14ac:dyDescent="0.2">
      <c r="O57868" s="152"/>
      <c r="P57868" s="2"/>
    </row>
    <row r="57869" spans="15:16" x14ac:dyDescent="0.2">
      <c r="O57869" s="152"/>
      <c r="P57869" s="2"/>
    </row>
    <row r="57870" spans="15:16" x14ac:dyDescent="0.2">
      <c r="O57870" s="152"/>
      <c r="P57870" s="2"/>
    </row>
    <row r="57871" spans="15:16" x14ac:dyDescent="0.2">
      <c r="O57871" s="152"/>
      <c r="P57871" s="2"/>
    </row>
    <row r="57872" spans="15:16" x14ac:dyDescent="0.2">
      <c r="O57872" s="152"/>
      <c r="P57872" s="2"/>
    </row>
    <row r="57873" spans="15:16" x14ac:dyDescent="0.2">
      <c r="O57873" s="152"/>
      <c r="P57873" s="2"/>
    </row>
    <row r="57874" spans="15:16" x14ac:dyDescent="0.2">
      <c r="O57874" s="152"/>
      <c r="P57874" s="2"/>
    </row>
    <row r="57875" spans="15:16" x14ac:dyDescent="0.2">
      <c r="O57875" s="152"/>
      <c r="P57875" s="2"/>
    </row>
    <row r="57876" spans="15:16" x14ac:dyDescent="0.2">
      <c r="O57876" s="152"/>
      <c r="P57876" s="2"/>
    </row>
    <row r="57877" spans="15:16" x14ac:dyDescent="0.2">
      <c r="O57877" s="152"/>
      <c r="P57877" s="2"/>
    </row>
    <row r="57878" spans="15:16" x14ac:dyDescent="0.2">
      <c r="O57878" s="152"/>
      <c r="P57878" s="2"/>
    </row>
    <row r="57879" spans="15:16" x14ac:dyDescent="0.2">
      <c r="O57879" s="152"/>
      <c r="P57879" s="2"/>
    </row>
    <row r="57880" spans="15:16" x14ac:dyDescent="0.2">
      <c r="O57880" s="152"/>
      <c r="P57880" s="2"/>
    </row>
    <row r="57881" spans="15:16" x14ac:dyDescent="0.2">
      <c r="O57881" s="152"/>
      <c r="P57881" s="2"/>
    </row>
    <row r="57882" spans="15:16" x14ac:dyDescent="0.2">
      <c r="O57882" s="152"/>
      <c r="P57882" s="2"/>
    </row>
    <row r="57883" spans="15:16" x14ac:dyDescent="0.2">
      <c r="O57883" s="152"/>
      <c r="P57883" s="2"/>
    </row>
    <row r="57884" spans="15:16" x14ac:dyDescent="0.2">
      <c r="O57884" s="152"/>
      <c r="P57884" s="2"/>
    </row>
    <row r="57885" spans="15:16" x14ac:dyDescent="0.2">
      <c r="O57885" s="152"/>
      <c r="P57885" s="2"/>
    </row>
    <row r="57886" spans="15:16" x14ac:dyDescent="0.2">
      <c r="O57886" s="152"/>
      <c r="P57886" s="2"/>
    </row>
    <row r="57887" spans="15:16" x14ac:dyDescent="0.2">
      <c r="O57887" s="152"/>
      <c r="P57887" s="2"/>
    </row>
    <row r="57888" spans="15:16" x14ac:dyDescent="0.2">
      <c r="O57888" s="152"/>
      <c r="P57888" s="2"/>
    </row>
    <row r="57889" spans="15:16" x14ac:dyDescent="0.2">
      <c r="O57889" s="152"/>
      <c r="P57889" s="2"/>
    </row>
    <row r="57890" spans="15:16" x14ac:dyDescent="0.2">
      <c r="O57890" s="152"/>
      <c r="P57890" s="2"/>
    </row>
    <row r="57891" spans="15:16" x14ac:dyDescent="0.2">
      <c r="O57891" s="152"/>
      <c r="P57891" s="2"/>
    </row>
    <row r="57892" spans="15:16" x14ac:dyDescent="0.2">
      <c r="O57892" s="152"/>
      <c r="P57892" s="2"/>
    </row>
    <row r="57893" spans="15:16" x14ac:dyDescent="0.2">
      <c r="O57893" s="152"/>
      <c r="P57893" s="2"/>
    </row>
    <row r="57894" spans="15:16" x14ac:dyDescent="0.2">
      <c r="O57894" s="152"/>
      <c r="P57894" s="2"/>
    </row>
    <row r="57895" spans="15:16" x14ac:dyDescent="0.2">
      <c r="O57895" s="152"/>
      <c r="P57895" s="2"/>
    </row>
    <row r="57896" spans="15:16" x14ac:dyDescent="0.2">
      <c r="O57896" s="152"/>
      <c r="P57896" s="2"/>
    </row>
    <row r="57897" spans="15:16" x14ac:dyDescent="0.2">
      <c r="O57897" s="152"/>
      <c r="P57897" s="2"/>
    </row>
    <row r="57898" spans="15:16" x14ac:dyDescent="0.2">
      <c r="O57898" s="152"/>
      <c r="P57898" s="2"/>
    </row>
    <row r="57899" spans="15:16" x14ac:dyDescent="0.2">
      <c r="O57899" s="152"/>
      <c r="P57899" s="2"/>
    </row>
    <row r="57900" spans="15:16" x14ac:dyDescent="0.2">
      <c r="O57900" s="152"/>
      <c r="P57900" s="2"/>
    </row>
    <row r="57901" spans="15:16" x14ac:dyDescent="0.2">
      <c r="O57901" s="152"/>
      <c r="P57901" s="2"/>
    </row>
    <row r="57902" spans="15:16" x14ac:dyDescent="0.2">
      <c r="O57902" s="152"/>
      <c r="P57902" s="2"/>
    </row>
    <row r="57903" spans="15:16" x14ac:dyDescent="0.2">
      <c r="O57903" s="152"/>
      <c r="P57903" s="2"/>
    </row>
    <row r="57904" spans="15:16" x14ac:dyDescent="0.2">
      <c r="O57904" s="152"/>
      <c r="P57904" s="2"/>
    </row>
    <row r="57905" spans="15:16" x14ac:dyDescent="0.2">
      <c r="O57905" s="152"/>
      <c r="P57905" s="2"/>
    </row>
    <row r="57906" spans="15:16" x14ac:dyDescent="0.2">
      <c r="O57906" s="152"/>
      <c r="P57906" s="2"/>
    </row>
    <row r="57907" spans="15:16" x14ac:dyDescent="0.2">
      <c r="O57907" s="152"/>
      <c r="P57907" s="2"/>
    </row>
    <row r="57908" spans="15:16" x14ac:dyDescent="0.2">
      <c r="O57908" s="152"/>
      <c r="P57908" s="2"/>
    </row>
    <row r="57909" spans="15:16" x14ac:dyDescent="0.2">
      <c r="O57909" s="152"/>
      <c r="P57909" s="2"/>
    </row>
    <row r="57910" spans="15:16" x14ac:dyDescent="0.2">
      <c r="O57910" s="152"/>
      <c r="P57910" s="2"/>
    </row>
    <row r="57911" spans="15:16" x14ac:dyDescent="0.2">
      <c r="O57911" s="152"/>
      <c r="P57911" s="2"/>
    </row>
    <row r="57912" spans="15:16" x14ac:dyDescent="0.2">
      <c r="O57912" s="152"/>
      <c r="P57912" s="2"/>
    </row>
    <row r="57913" spans="15:16" x14ac:dyDescent="0.2">
      <c r="O57913" s="152"/>
      <c r="P57913" s="2"/>
    </row>
    <row r="57914" spans="15:16" x14ac:dyDescent="0.2">
      <c r="O57914" s="152"/>
      <c r="P57914" s="2"/>
    </row>
    <row r="57915" spans="15:16" x14ac:dyDescent="0.2">
      <c r="O57915" s="152"/>
      <c r="P57915" s="2"/>
    </row>
    <row r="57916" spans="15:16" x14ac:dyDescent="0.2">
      <c r="O57916" s="152"/>
      <c r="P57916" s="2"/>
    </row>
    <row r="57917" spans="15:16" x14ac:dyDescent="0.2">
      <c r="O57917" s="152"/>
      <c r="P57917" s="2"/>
    </row>
    <row r="57918" spans="15:16" x14ac:dyDescent="0.2">
      <c r="O57918" s="152"/>
      <c r="P57918" s="2"/>
    </row>
    <row r="57919" spans="15:16" x14ac:dyDescent="0.2">
      <c r="O57919" s="152"/>
      <c r="P57919" s="2"/>
    </row>
    <row r="57920" spans="15:16" x14ac:dyDescent="0.2">
      <c r="O57920" s="152"/>
      <c r="P57920" s="2"/>
    </row>
    <row r="57921" spans="15:16" x14ac:dyDescent="0.2">
      <c r="O57921" s="152"/>
      <c r="P57921" s="2"/>
    </row>
    <row r="57922" spans="15:16" x14ac:dyDescent="0.2">
      <c r="O57922" s="152"/>
      <c r="P57922" s="2"/>
    </row>
    <row r="57923" spans="15:16" x14ac:dyDescent="0.2">
      <c r="O57923" s="152"/>
      <c r="P57923" s="2"/>
    </row>
    <row r="57924" spans="15:16" x14ac:dyDescent="0.2">
      <c r="O57924" s="152"/>
      <c r="P57924" s="2"/>
    </row>
    <row r="57925" spans="15:16" x14ac:dyDescent="0.2">
      <c r="O57925" s="152"/>
      <c r="P57925" s="2"/>
    </row>
    <row r="57926" spans="15:16" x14ac:dyDescent="0.2">
      <c r="O57926" s="152"/>
      <c r="P57926" s="2"/>
    </row>
    <row r="57927" spans="15:16" x14ac:dyDescent="0.2">
      <c r="O57927" s="152"/>
      <c r="P57927" s="2"/>
    </row>
    <row r="57928" spans="15:16" x14ac:dyDescent="0.2">
      <c r="O57928" s="152"/>
      <c r="P57928" s="2"/>
    </row>
    <row r="57929" spans="15:16" x14ac:dyDescent="0.2">
      <c r="O57929" s="152"/>
      <c r="P57929" s="2"/>
    </row>
    <row r="57930" spans="15:16" x14ac:dyDescent="0.2">
      <c r="O57930" s="152"/>
      <c r="P57930" s="2"/>
    </row>
    <row r="57931" spans="15:16" x14ac:dyDescent="0.2">
      <c r="O57931" s="152"/>
      <c r="P57931" s="2"/>
    </row>
    <row r="57932" spans="15:16" x14ac:dyDescent="0.2">
      <c r="O57932" s="152"/>
      <c r="P57932" s="2"/>
    </row>
    <row r="57933" spans="15:16" x14ac:dyDescent="0.2">
      <c r="O57933" s="152"/>
      <c r="P57933" s="2"/>
    </row>
    <row r="57934" spans="15:16" x14ac:dyDescent="0.2">
      <c r="O57934" s="152"/>
      <c r="P57934" s="2"/>
    </row>
    <row r="57935" spans="15:16" x14ac:dyDescent="0.2">
      <c r="O57935" s="152"/>
      <c r="P57935" s="2"/>
    </row>
    <row r="57936" spans="15:16" x14ac:dyDescent="0.2">
      <c r="O57936" s="152"/>
      <c r="P57936" s="2"/>
    </row>
    <row r="57937" spans="15:16" x14ac:dyDescent="0.2">
      <c r="O57937" s="152"/>
      <c r="P57937" s="2"/>
    </row>
    <row r="57938" spans="15:16" x14ac:dyDescent="0.2">
      <c r="O57938" s="152"/>
      <c r="P57938" s="2"/>
    </row>
    <row r="57939" spans="15:16" x14ac:dyDescent="0.2">
      <c r="O57939" s="152"/>
      <c r="P57939" s="2"/>
    </row>
    <row r="57940" spans="15:16" x14ac:dyDescent="0.2">
      <c r="O57940" s="152"/>
      <c r="P57940" s="2"/>
    </row>
    <row r="57941" spans="15:16" x14ac:dyDescent="0.2">
      <c r="O57941" s="152"/>
      <c r="P57941" s="2"/>
    </row>
    <row r="57942" spans="15:16" x14ac:dyDescent="0.2">
      <c r="O57942" s="152"/>
      <c r="P57942" s="2"/>
    </row>
    <row r="57943" spans="15:16" x14ac:dyDescent="0.2">
      <c r="O57943" s="152"/>
      <c r="P57943" s="2"/>
    </row>
    <row r="57944" spans="15:16" x14ac:dyDescent="0.2">
      <c r="O57944" s="152"/>
      <c r="P57944" s="2"/>
    </row>
    <row r="57945" spans="15:16" x14ac:dyDescent="0.2">
      <c r="O57945" s="152"/>
      <c r="P57945" s="2"/>
    </row>
    <row r="57946" spans="15:16" x14ac:dyDescent="0.2">
      <c r="O57946" s="152"/>
      <c r="P57946" s="2"/>
    </row>
    <row r="57947" spans="15:16" x14ac:dyDescent="0.2">
      <c r="O57947" s="152"/>
      <c r="P57947" s="2"/>
    </row>
    <row r="57948" spans="15:16" x14ac:dyDescent="0.2">
      <c r="O57948" s="152"/>
      <c r="P57948" s="2"/>
    </row>
    <row r="57949" spans="15:16" x14ac:dyDescent="0.2">
      <c r="O57949" s="152"/>
      <c r="P57949" s="2"/>
    </row>
    <row r="57950" spans="15:16" x14ac:dyDescent="0.2">
      <c r="O57950" s="152"/>
      <c r="P57950" s="2"/>
    </row>
    <row r="57951" spans="15:16" x14ac:dyDescent="0.2">
      <c r="O57951" s="152"/>
      <c r="P57951" s="2"/>
    </row>
    <row r="57952" spans="15:16" x14ac:dyDescent="0.2">
      <c r="O57952" s="152"/>
      <c r="P57952" s="2"/>
    </row>
    <row r="57953" spans="15:16" x14ac:dyDescent="0.2">
      <c r="O57953" s="152"/>
      <c r="P57953" s="2"/>
    </row>
    <row r="57954" spans="15:16" x14ac:dyDescent="0.2">
      <c r="O57954" s="152"/>
      <c r="P57954" s="2"/>
    </row>
    <row r="57955" spans="15:16" x14ac:dyDescent="0.2">
      <c r="O57955" s="152"/>
      <c r="P57955" s="2"/>
    </row>
    <row r="57956" spans="15:16" x14ac:dyDescent="0.2">
      <c r="O57956" s="152"/>
      <c r="P57956" s="2"/>
    </row>
    <row r="57957" spans="15:16" x14ac:dyDescent="0.2">
      <c r="O57957" s="152"/>
      <c r="P57957" s="2"/>
    </row>
    <row r="57958" spans="15:16" x14ac:dyDescent="0.2">
      <c r="O57958" s="152"/>
      <c r="P57958" s="2"/>
    </row>
    <row r="57959" spans="15:16" x14ac:dyDescent="0.2">
      <c r="O57959" s="152"/>
      <c r="P57959" s="2"/>
    </row>
    <row r="57960" spans="15:16" x14ac:dyDescent="0.2">
      <c r="O57960" s="152"/>
      <c r="P57960" s="2"/>
    </row>
    <row r="57961" spans="15:16" x14ac:dyDescent="0.2">
      <c r="O57961" s="152"/>
      <c r="P57961" s="2"/>
    </row>
    <row r="57962" spans="15:16" x14ac:dyDescent="0.2">
      <c r="O57962" s="152"/>
      <c r="P57962" s="2"/>
    </row>
    <row r="57963" spans="15:16" x14ac:dyDescent="0.2">
      <c r="O57963" s="152"/>
      <c r="P57963" s="2"/>
    </row>
    <row r="57964" spans="15:16" x14ac:dyDescent="0.2">
      <c r="O57964" s="152"/>
      <c r="P57964" s="2"/>
    </row>
    <row r="57965" spans="15:16" x14ac:dyDescent="0.2">
      <c r="O57965" s="152"/>
      <c r="P57965" s="2"/>
    </row>
    <row r="57966" spans="15:16" x14ac:dyDescent="0.2">
      <c r="O57966" s="152"/>
      <c r="P57966" s="2"/>
    </row>
    <row r="57967" spans="15:16" x14ac:dyDescent="0.2">
      <c r="O57967" s="152"/>
      <c r="P57967" s="2"/>
    </row>
    <row r="57968" spans="15:16" x14ac:dyDescent="0.2">
      <c r="O57968" s="152"/>
      <c r="P57968" s="2"/>
    </row>
    <row r="57969" spans="15:16" x14ac:dyDescent="0.2">
      <c r="O57969" s="152"/>
      <c r="P57969" s="2"/>
    </row>
    <row r="57970" spans="15:16" x14ac:dyDescent="0.2">
      <c r="O57970" s="152"/>
      <c r="P57970" s="2"/>
    </row>
    <row r="57971" spans="15:16" x14ac:dyDescent="0.2">
      <c r="O57971" s="152"/>
      <c r="P57971" s="2"/>
    </row>
    <row r="57972" spans="15:16" x14ac:dyDescent="0.2">
      <c r="O57972" s="152"/>
      <c r="P57972" s="2"/>
    </row>
    <row r="57973" spans="15:16" x14ac:dyDescent="0.2">
      <c r="O57973" s="152"/>
      <c r="P57973" s="2"/>
    </row>
    <row r="57974" spans="15:16" x14ac:dyDescent="0.2">
      <c r="O57974" s="152"/>
      <c r="P57974" s="2"/>
    </row>
    <row r="57975" spans="15:16" x14ac:dyDescent="0.2">
      <c r="O57975" s="152"/>
      <c r="P57975" s="2"/>
    </row>
    <row r="57976" spans="15:16" x14ac:dyDescent="0.2">
      <c r="O57976" s="152"/>
      <c r="P57976" s="2"/>
    </row>
    <row r="57977" spans="15:16" x14ac:dyDescent="0.2">
      <c r="O57977" s="152"/>
      <c r="P57977" s="2"/>
    </row>
    <row r="57978" spans="15:16" x14ac:dyDescent="0.2">
      <c r="O57978" s="152"/>
      <c r="P57978" s="2"/>
    </row>
    <row r="57979" spans="15:16" x14ac:dyDescent="0.2">
      <c r="O57979" s="152"/>
      <c r="P57979" s="2"/>
    </row>
    <row r="57980" spans="15:16" x14ac:dyDescent="0.2">
      <c r="O57980" s="152"/>
      <c r="P57980" s="2"/>
    </row>
    <row r="57981" spans="15:16" x14ac:dyDescent="0.2">
      <c r="O57981" s="152"/>
      <c r="P57981" s="2"/>
    </row>
    <row r="57982" spans="15:16" x14ac:dyDescent="0.2">
      <c r="O57982" s="152"/>
      <c r="P57982" s="2"/>
    </row>
    <row r="57983" spans="15:16" x14ac:dyDescent="0.2">
      <c r="O57983" s="152"/>
      <c r="P57983" s="2"/>
    </row>
    <row r="57984" spans="15:16" x14ac:dyDescent="0.2">
      <c r="O57984" s="152"/>
      <c r="P57984" s="2"/>
    </row>
    <row r="57985" spans="15:16" x14ac:dyDescent="0.2">
      <c r="O57985" s="152"/>
      <c r="P57985" s="2"/>
    </row>
    <row r="57986" spans="15:16" x14ac:dyDescent="0.2">
      <c r="O57986" s="152"/>
      <c r="P57986" s="2"/>
    </row>
    <row r="57987" spans="15:16" x14ac:dyDescent="0.2">
      <c r="O57987" s="152"/>
      <c r="P57987" s="2"/>
    </row>
    <row r="57988" spans="15:16" x14ac:dyDescent="0.2">
      <c r="O57988" s="152"/>
      <c r="P57988" s="2"/>
    </row>
    <row r="57989" spans="15:16" x14ac:dyDescent="0.2">
      <c r="O57989" s="152"/>
      <c r="P57989" s="2"/>
    </row>
    <row r="57990" spans="15:16" x14ac:dyDescent="0.2">
      <c r="O57990" s="152"/>
      <c r="P57990" s="2"/>
    </row>
    <row r="57991" spans="15:16" x14ac:dyDescent="0.2">
      <c r="O57991" s="152"/>
      <c r="P57991" s="2"/>
    </row>
    <row r="57992" spans="15:16" x14ac:dyDescent="0.2">
      <c r="O57992" s="152"/>
      <c r="P57992" s="2"/>
    </row>
    <row r="57993" spans="15:16" x14ac:dyDescent="0.2">
      <c r="O57993" s="152"/>
      <c r="P57993" s="2"/>
    </row>
    <row r="57994" spans="15:16" x14ac:dyDescent="0.2">
      <c r="O57994" s="152"/>
      <c r="P57994" s="2"/>
    </row>
    <row r="57995" spans="15:16" x14ac:dyDescent="0.2">
      <c r="O57995" s="152"/>
      <c r="P57995" s="2"/>
    </row>
    <row r="57996" spans="15:16" x14ac:dyDescent="0.2">
      <c r="O57996" s="152"/>
      <c r="P57996" s="2"/>
    </row>
    <row r="57997" spans="15:16" x14ac:dyDescent="0.2">
      <c r="O57997" s="152"/>
      <c r="P57997" s="2"/>
    </row>
    <row r="57998" spans="15:16" x14ac:dyDescent="0.2">
      <c r="O57998" s="152"/>
      <c r="P57998" s="2"/>
    </row>
    <row r="57999" spans="15:16" x14ac:dyDescent="0.2">
      <c r="O57999" s="152"/>
      <c r="P57999" s="2"/>
    </row>
    <row r="58000" spans="15:16" x14ac:dyDescent="0.2">
      <c r="O58000" s="152"/>
      <c r="P58000" s="2"/>
    </row>
    <row r="58001" spans="15:16" x14ac:dyDescent="0.2">
      <c r="O58001" s="152"/>
      <c r="P58001" s="2"/>
    </row>
    <row r="58002" spans="15:16" x14ac:dyDescent="0.2">
      <c r="O58002" s="152"/>
      <c r="P58002" s="2"/>
    </row>
    <row r="58003" spans="15:16" x14ac:dyDescent="0.2">
      <c r="O58003" s="152"/>
      <c r="P58003" s="2"/>
    </row>
    <row r="58004" spans="15:16" x14ac:dyDescent="0.2">
      <c r="O58004" s="152"/>
      <c r="P58004" s="2"/>
    </row>
    <row r="58005" spans="15:16" x14ac:dyDescent="0.2">
      <c r="O58005" s="152"/>
      <c r="P58005" s="2"/>
    </row>
    <row r="58006" spans="15:16" x14ac:dyDescent="0.2">
      <c r="O58006" s="152"/>
      <c r="P58006" s="2"/>
    </row>
    <row r="58007" spans="15:16" x14ac:dyDescent="0.2">
      <c r="O58007" s="152"/>
      <c r="P58007" s="2"/>
    </row>
    <row r="58008" spans="15:16" x14ac:dyDescent="0.2">
      <c r="O58008" s="152"/>
      <c r="P58008" s="2"/>
    </row>
    <row r="58009" spans="15:16" x14ac:dyDescent="0.2">
      <c r="O58009" s="152"/>
      <c r="P58009" s="2"/>
    </row>
    <row r="58010" spans="15:16" x14ac:dyDescent="0.2">
      <c r="O58010" s="152"/>
      <c r="P58010" s="2"/>
    </row>
    <row r="58011" spans="15:16" x14ac:dyDescent="0.2">
      <c r="O58011" s="152"/>
      <c r="P58011" s="2"/>
    </row>
    <row r="58012" spans="15:16" x14ac:dyDescent="0.2">
      <c r="O58012" s="152"/>
      <c r="P58012" s="2"/>
    </row>
    <row r="58013" spans="15:16" x14ac:dyDescent="0.2">
      <c r="O58013" s="152"/>
      <c r="P58013" s="2"/>
    </row>
    <row r="58014" spans="15:16" x14ac:dyDescent="0.2">
      <c r="O58014" s="152"/>
      <c r="P58014" s="2"/>
    </row>
    <row r="58015" spans="15:16" x14ac:dyDescent="0.2">
      <c r="O58015" s="152"/>
      <c r="P58015" s="2"/>
    </row>
    <row r="58016" spans="15:16" x14ac:dyDescent="0.2">
      <c r="O58016" s="152"/>
      <c r="P58016" s="2"/>
    </row>
    <row r="58017" spans="15:16" x14ac:dyDescent="0.2">
      <c r="O58017" s="152"/>
      <c r="P58017" s="2"/>
    </row>
    <row r="58018" spans="15:16" x14ac:dyDescent="0.2">
      <c r="O58018" s="152"/>
      <c r="P58018" s="2"/>
    </row>
    <row r="58019" spans="15:16" x14ac:dyDescent="0.2">
      <c r="O58019" s="152"/>
      <c r="P58019" s="2"/>
    </row>
    <row r="58020" spans="15:16" x14ac:dyDescent="0.2">
      <c r="O58020" s="152"/>
      <c r="P58020" s="2"/>
    </row>
    <row r="58021" spans="15:16" x14ac:dyDescent="0.2">
      <c r="O58021" s="152"/>
      <c r="P58021" s="2"/>
    </row>
    <row r="58022" spans="15:16" x14ac:dyDescent="0.2">
      <c r="O58022" s="152"/>
      <c r="P58022" s="2"/>
    </row>
    <row r="58023" spans="15:16" x14ac:dyDescent="0.2">
      <c r="O58023" s="152"/>
      <c r="P58023" s="2"/>
    </row>
    <row r="58024" spans="15:16" x14ac:dyDescent="0.2">
      <c r="O58024" s="152"/>
      <c r="P58024" s="2"/>
    </row>
    <row r="58025" spans="15:16" x14ac:dyDescent="0.2">
      <c r="O58025" s="152"/>
      <c r="P58025" s="2"/>
    </row>
    <row r="58026" spans="15:16" x14ac:dyDescent="0.2">
      <c r="O58026" s="152"/>
      <c r="P58026" s="2"/>
    </row>
    <row r="58027" spans="15:16" x14ac:dyDescent="0.2">
      <c r="O58027" s="152"/>
      <c r="P58027" s="2"/>
    </row>
    <row r="58028" spans="15:16" x14ac:dyDescent="0.2">
      <c r="O58028" s="152"/>
      <c r="P58028" s="2"/>
    </row>
    <row r="58029" spans="15:16" x14ac:dyDescent="0.2">
      <c r="O58029" s="152"/>
      <c r="P58029" s="2"/>
    </row>
    <row r="58030" spans="15:16" x14ac:dyDescent="0.2">
      <c r="O58030" s="152"/>
      <c r="P58030" s="2"/>
    </row>
    <row r="58031" spans="15:16" x14ac:dyDescent="0.2">
      <c r="O58031" s="152"/>
      <c r="P58031" s="2"/>
    </row>
    <row r="58032" spans="15:16" x14ac:dyDescent="0.2">
      <c r="O58032" s="152"/>
      <c r="P58032" s="2"/>
    </row>
    <row r="58033" spans="15:16" x14ac:dyDescent="0.2">
      <c r="O58033" s="152"/>
      <c r="P58033" s="2"/>
    </row>
    <row r="58034" spans="15:16" x14ac:dyDescent="0.2">
      <c r="O58034" s="152"/>
      <c r="P58034" s="2"/>
    </row>
    <row r="58035" spans="15:16" x14ac:dyDescent="0.2">
      <c r="O58035" s="152"/>
      <c r="P58035" s="2"/>
    </row>
    <row r="58036" spans="15:16" x14ac:dyDescent="0.2">
      <c r="O58036" s="152"/>
      <c r="P58036" s="2"/>
    </row>
    <row r="58037" spans="15:16" x14ac:dyDescent="0.2">
      <c r="O58037" s="152"/>
      <c r="P58037" s="2"/>
    </row>
    <row r="58038" spans="15:16" x14ac:dyDescent="0.2">
      <c r="O58038" s="152"/>
      <c r="P58038" s="2"/>
    </row>
    <row r="58039" spans="15:16" x14ac:dyDescent="0.2">
      <c r="O58039" s="152"/>
      <c r="P58039" s="2"/>
    </row>
    <row r="58040" spans="15:16" x14ac:dyDescent="0.2">
      <c r="O58040" s="152"/>
      <c r="P58040" s="2"/>
    </row>
    <row r="58041" spans="15:16" x14ac:dyDescent="0.2">
      <c r="O58041" s="152"/>
      <c r="P58041" s="2"/>
    </row>
    <row r="58042" spans="15:16" x14ac:dyDescent="0.2">
      <c r="O58042" s="152"/>
      <c r="P58042" s="2"/>
    </row>
    <row r="58043" spans="15:16" x14ac:dyDescent="0.2">
      <c r="O58043" s="152"/>
      <c r="P58043" s="2"/>
    </row>
    <row r="58044" spans="15:16" x14ac:dyDescent="0.2">
      <c r="O58044" s="152"/>
      <c r="P58044" s="2"/>
    </row>
    <row r="58045" spans="15:16" x14ac:dyDescent="0.2">
      <c r="O58045" s="152"/>
      <c r="P58045" s="2"/>
    </row>
    <row r="58046" spans="15:16" x14ac:dyDescent="0.2">
      <c r="O58046" s="152"/>
      <c r="P58046" s="2"/>
    </row>
    <row r="58047" spans="15:16" x14ac:dyDescent="0.2">
      <c r="O58047" s="152"/>
      <c r="P58047" s="2"/>
    </row>
    <row r="58048" spans="15:16" x14ac:dyDescent="0.2">
      <c r="O58048" s="152"/>
      <c r="P58048" s="2"/>
    </row>
    <row r="58049" spans="15:16" x14ac:dyDescent="0.2">
      <c r="O58049" s="152"/>
      <c r="P58049" s="2"/>
    </row>
    <row r="58050" spans="15:16" x14ac:dyDescent="0.2">
      <c r="O58050" s="152"/>
      <c r="P58050" s="2"/>
    </row>
    <row r="58051" spans="15:16" x14ac:dyDescent="0.2">
      <c r="O58051" s="152"/>
      <c r="P58051" s="2"/>
    </row>
    <row r="58052" spans="15:16" x14ac:dyDescent="0.2">
      <c r="O58052" s="152"/>
      <c r="P58052" s="2"/>
    </row>
    <row r="58053" spans="15:16" x14ac:dyDescent="0.2">
      <c r="O58053" s="152"/>
      <c r="P58053" s="2"/>
    </row>
    <row r="58054" spans="15:16" x14ac:dyDescent="0.2">
      <c r="O58054" s="152"/>
      <c r="P58054" s="2"/>
    </row>
    <row r="58055" spans="15:16" x14ac:dyDescent="0.2">
      <c r="O58055" s="152"/>
      <c r="P58055" s="2"/>
    </row>
    <row r="58056" spans="15:16" x14ac:dyDescent="0.2">
      <c r="O58056" s="152"/>
      <c r="P58056" s="2"/>
    </row>
    <row r="58057" spans="15:16" x14ac:dyDescent="0.2">
      <c r="O58057" s="152"/>
      <c r="P58057" s="2"/>
    </row>
    <row r="58058" spans="15:16" x14ac:dyDescent="0.2">
      <c r="O58058" s="152"/>
      <c r="P58058" s="2"/>
    </row>
    <row r="58059" spans="15:16" x14ac:dyDescent="0.2">
      <c r="O58059" s="152"/>
      <c r="P58059" s="2"/>
    </row>
    <row r="58060" spans="15:16" x14ac:dyDescent="0.2">
      <c r="O58060" s="152"/>
      <c r="P58060" s="2"/>
    </row>
    <row r="58061" spans="15:16" x14ac:dyDescent="0.2">
      <c r="O58061" s="152"/>
      <c r="P58061" s="2"/>
    </row>
    <row r="58062" spans="15:16" x14ac:dyDescent="0.2">
      <c r="O58062" s="152"/>
      <c r="P58062" s="2"/>
    </row>
    <row r="58063" spans="15:16" x14ac:dyDescent="0.2">
      <c r="O58063" s="152"/>
      <c r="P58063" s="2"/>
    </row>
    <row r="58064" spans="15:16" x14ac:dyDescent="0.2">
      <c r="O58064" s="152"/>
      <c r="P58064" s="2"/>
    </row>
    <row r="58065" spans="15:16" x14ac:dyDescent="0.2">
      <c r="O58065" s="152"/>
      <c r="P58065" s="2"/>
    </row>
    <row r="58066" spans="15:16" x14ac:dyDescent="0.2">
      <c r="O58066" s="152"/>
      <c r="P58066" s="2"/>
    </row>
    <row r="58067" spans="15:16" x14ac:dyDescent="0.2">
      <c r="O58067" s="152"/>
      <c r="P58067" s="2"/>
    </row>
    <row r="58068" spans="15:16" x14ac:dyDescent="0.2">
      <c r="O58068" s="152"/>
      <c r="P58068" s="2"/>
    </row>
    <row r="58069" spans="15:16" x14ac:dyDescent="0.2">
      <c r="O58069" s="152"/>
      <c r="P58069" s="2"/>
    </row>
    <row r="58070" spans="15:16" x14ac:dyDescent="0.2">
      <c r="O58070" s="152"/>
      <c r="P58070" s="2"/>
    </row>
    <row r="58071" spans="15:16" x14ac:dyDescent="0.2">
      <c r="O58071" s="152"/>
      <c r="P58071" s="2"/>
    </row>
    <row r="58072" spans="15:16" x14ac:dyDescent="0.2">
      <c r="O58072" s="152"/>
      <c r="P58072" s="2"/>
    </row>
    <row r="58073" spans="15:16" x14ac:dyDescent="0.2">
      <c r="O58073" s="152"/>
      <c r="P58073" s="2"/>
    </row>
    <row r="58074" spans="15:16" x14ac:dyDescent="0.2">
      <c r="O58074" s="152"/>
      <c r="P58074" s="2"/>
    </row>
    <row r="58075" spans="15:16" x14ac:dyDescent="0.2">
      <c r="O58075" s="152"/>
      <c r="P58075" s="2"/>
    </row>
    <row r="58076" spans="15:16" x14ac:dyDescent="0.2">
      <c r="O58076" s="152"/>
      <c r="P58076" s="2"/>
    </row>
    <row r="58077" spans="15:16" x14ac:dyDescent="0.2">
      <c r="O58077" s="152"/>
      <c r="P58077" s="2"/>
    </row>
    <row r="58078" spans="15:16" x14ac:dyDescent="0.2">
      <c r="O58078" s="152"/>
      <c r="P58078" s="2"/>
    </row>
    <row r="58079" spans="15:16" x14ac:dyDescent="0.2">
      <c r="O58079" s="152"/>
      <c r="P58079" s="2"/>
    </row>
    <row r="58080" spans="15:16" x14ac:dyDescent="0.2">
      <c r="O58080" s="152"/>
      <c r="P58080" s="2"/>
    </row>
    <row r="58081" spans="15:16" x14ac:dyDescent="0.2">
      <c r="O58081" s="152"/>
      <c r="P58081" s="2"/>
    </row>
    <row r="58082" spans="15:16" x14ac:dyDescent="0.2">
      <c r="O58082" s="152"/>
      <c r="P58082" s="2"/>
    </row>
    <row r="58083" spans="15:16" x14ac:dyDescent="0.2">
      <c r="O58083" s="152"/>
      <c r="P58083" s="2"/>
    </row>
    <row r="58084" spans="15:16" x14ac:dyDescent="0.2">
      <c r="O58084" s="152"/>
      <c r="P58084" s="2"/>
    </row>
    <row r="58085" spans="15:16" x14ac:dyDescent="0.2">
      <c r="O58085" s="152"/>
      <c r="P58085" s="2"/>
    </row>
    <row r="58086" spans="15:16" x14ac:dyDescent="0.2">
      <c r="O58086" s="152"/>
      <c r="P58086" s="2"/>
    </row>
    <row r="58087" spans="15:16" x14ac:dyDescent="0.2">
      <c r="O58087" s="152"/>
      <c r="P58087" s="2"/>
    </row>
    <row r="58088" spans="15:16" x14ac:dyDescent="0.2">
      <c r="O58088" s="152"/>
      <c r="P58088" s="2"/>
    </row>
    <row r="58089" spans="15:16" x14ac:dyDescent="0.2">
      <c r="O58089" s="152"/>
      <c r="P58089" s="2"/>
    </row>
    <row r="58090" spans="15:16" x14ac:dyDescent="0.2">
      <c r="O58090" s="152"/>
      <c r="P58090" s="2"/>
    </row>
    <row r="58091" spans="15:16" x14ac:dyDescent="0.2">
      <c r="O58091" s="152"/>
      <c r="P58091" s="2"/>
    </row>
    <row r="58092" spans="15:16" x14ac:dyDescent="0.2">
      <c r="O58092" s="152"/>
      <c r="P58092" s="2"/>
    </row>
    <row r="58093" spans="15:16" x14ac:dyDescent="0.2">
      <c r="O58093" s="152"/>
      <c r="P58093" s="2"/>
    </row>
    <row r="58094" spans="15:16" x14ac:dyDescent="0.2">
      <c r="O58094" s="152"/>
      <c r="P58094" s="2"/>
    </row>
    <row r="58095" spans="15:16" x14ac:dyDescent="0.2">
      <c r="O58095" s="152"/>
      <c r="P58095" s="2"/>
    </row>
    <row r="58096" spans="15:16" x14ac:dyDescent="0.2">
      <c r="O58096" s="152"/>
      <c r="P58096" s="2"/>
    </row>
    <row r="58097" spans="15:16" x14ac:dyDescent="0.2">
      <c r="O58097" s="152"/>
      <c r="P58097" s="2"/>
    </row>
    <row r="58098" spans="15:16" x14ac:dyDescent="0.2">
      <c r="O58098" s="152"/>
      <c r="P58098" s="2"/>
    </row>
    <row r="58099" spans="15:16" x14ac:dyDescent="0.2">
      <c r="O58099" s="152"/>
      <c r="P58099" s="2"/>
    </row>
    <row r="58100" spans="15:16" x14ac:dyDescent="0.2">
      <c r="O58100" s="152"/>
      <c r="P58100" s="2"/>
    </row>
    <row r="58101" spans="15:16" x14ac:dyDescent="0.2">
      <c r="O58101" s="152"/>
      <c r="P58101" s="2"/>
    </row>
    <row r="58102" spans="15:16" x14ac:dyDescent="0.2">
      <c r="O58102" s="152"/>
      <c r="P58102" s="2"/>
    </row>
    <row r="58103" spans="15:16" x14ac:dyDescent="0.2">
      <c r="O58103" s="152"/>
      <c r="P58103" s="2"/>
    </row>
    <row r="58104" spans="15:16" x14ac:dyDescent="0.2">
      <c r="O58104" s="152"/>
      <c r="P58104" s="2"/>
    </row>
    <row r="58105" spans="15:16" x14ac:dyDescent="0.2">
      <c r="O58105" s="152"/>
      <c r="P58105" s="2"/>
    </row>
    <row r="58106" spans="15:16" x14ac:dyDescent="0.2">
      <c r="O58106" s="152"/>
      <c r="P58106" s="2"/>
    </row>
    <row r="58107" spans="15:16" x14ac:dyDescent="0.2">
      <c r="O58107" s="152"/>
      <c r="P58107" s="2"/>
    </row>
    <row r="58108" spans="15:16" x14ac:dyDescent="0.2">
      <c r="O58108" s="152"/>
      <c r="P58108" s="2"/>
    </row>
    <row r="58109" spans="15:16" x14ac:dyDescent="0.2">
      <c r="O58109" s="152"/>
      <c r="P58109" s="2"/>
    </row>
    <row r="58110" spans="15:16" x14ac:dyDescent="0.2">
      <c r="O58110" s="152"/>
      <c r="P58110" s="2"/>
    </row>
    <row r="58111" spans="15:16" x14ac:dyDescent="0.2">
      <c r="O58111" s="152"/>
      <c r="P58111" s="2"/>
    </row>
    <row r="58112" spans="15:16" x14ac:dyDescent="0.2">
      <c r="O58112" s="152"/>
      <c r="P58112" s="2"/>
    </row>
    <row r="58113" spans="15:16" x14ac:dyDescent="0.2">
      <c r="O58113" s="152"/>
      <c r="P58113" s="2"/>
    </row>
    <row r="58114" spans="15:16" x14ac:dyDescent="0.2">
      <c r="O58114" s="152"/>
      <c r="P58114" s="2"/>
    </row>
    <row r="58115" spans="15:16" x14ac:dyDescent="0.2">
      <c r="O58115" s="152"/>
      <c r="P58115" s="2"/>
    </row>
    <row r="58116" spans="15:16" x14ac:dyDescent="0.2">
      <c r="O58116" s="152"/>
      <c r="P58116" s="2"/>
    </row>
    <row r="58117" spans="15:16" x14ac:dyDescent="0.2">
      <c r="O58117" s="152"/>
      <c r="P58117" s="2"/>
    </row>
    <row r="58118" spans="15:16" x14ac:dyDescent="0.2">
      <c r="O58118" s="152"/>
      <c r="P58118" s="2"/>
    </row>
    <row r="58119" spans="15:16" x14ac:dyDescent="0.2">
      <c r="O58119" s="152"/>
      <c r="P58119" s="2"/>
    </row>
    <row r="58120" spans="15:16" x14ac:dyDescent="0.2">
      <c r="O58120" s="152"/>
      <c r="P58120" s="2"/>
    </row>
    <row r="58121" spans="15:16" x14ac:dyDescent="0.2">
      <c r="O58121" s="152"/>
      <c r="P58121" s="2"/>
    </row>
    <row r="58122" spans="15:16" x14ac:dyDescent="0.2">
      <c r="O58122" s="152"/>
      <c r="P58122" s="2"/>
    </row>
    <row r="58123" spans="15:16" x14ac:dyDescent="0.2">
      <c r="O58123" s="152"/>
      <c r="P58123" s="2"/>
    </row>
    <row r="58124" spans="15:16" x14ac:dyDescent="0.2">
      <c r="O58124" s="152"/>
      <c r="P58124" s="2"/>
    </row>
    <row r="58125" spans="15:16" x14ac:dyDescent="0.2">
      <c r="O58125" s="152"/>
      <c r="P58125" s="2"/>
    </row>
    <row r="58126" spans="15:16" x14ac:dyDescent="0.2">
      <c r="O58126" s="152"/>
      <c r="P58126" s="2"/>
    </row>
    <row r="58127" spans="15:16" x14ac:dyDescent="0.2">
      <c r="O58127" s="152"/>
      <c r="P58127" s="2"/>
    </row>
    <row r="58128" spans="15:16" x14ac:dyDescent="0.2">
      <c r="O58128" s="152"/>
      <c r="P58128" s="2"/>
    </row>
    <row r="58129" spans="15:16" x14ac:dyDescent="0.2">
      <c r="O58129" s="152"/>
      <c r="P58129" s="2"/>
    </row>
    <row r="58130" spans="15:16" x14ac:dyDescent="0.2">
      <c r="O58130" s="152"/>
      <c r="P58130" s="2"/>
    </row>
    <row r="58131" spans="15:16" x14ac:dyDescent="0.2">
      <c r="O58131" s="152"/>
      <c r="P58131" s="2"/>
    </row>
    <row r="58132" spans="15:16" x14ac:dyDescent="0.2">
      <c r="O58132" s="152"/>
      <c r="P58132" s="2"/>
    </row>
    <row r="58133" spans="15:16" x14ac:dyDescent="0.2">
      <c r="O58133" s="152"/>
      <c r="P58133" s="2"/>
    </row>
    <row r="58134" spans="15:16" x14ac:dyDescent="0.2">
      <c r="O58134" s="152"/>
      <c r="P58134" s="2"/>
    </row>
    <row r="58135" spans="15:16" x14ac:dyDescent="0.2">
      <c r="O58135" s="152"/>
      <c r="P58135" s="2"/>
    </row>
    <row r="58136" spans="15:16" x14ac:dyDescent="0.2">
      <c r="O58136" s="152"/>
      <c r="P58136" s="2"/>
    </row>
    <row r="58137" spans="15:16" x14ac:dyDescent="0.2">
      <c r="O58137" s="152"/>
      <c r="P58137" s="2"/>
    </row>
    <row r="58138" spans="15:16" x14ac:dyDescent="0.2">
      <c r="O58138" s="152"/>
      <c r="P58138" s="2"/>
    </row>
    <row r="58139" spans="15:16" x14ac:dyDescent="0.2">
      <c r="O58139" s="152"/>
      <c r="P58139" s="2"/>
    </row>
    <row r="58140" spans="15:16" x14ac:dyDescent="0.2">
      <c r="O58140" s="152"/>
      <c r="P58140" s="2"/>
    </row>
    <row r="58141" spans="15:16" x14ac:dyDescent="0.2">
      <c r="O58141" s="152"/>
      <c r="P58141" s="2"/>
    </row>
    <row r="58142" spans="15:16" x14ac:dyDescent="0.2">
      <c r="O58142" s="152"/>
      <c r="P58142" s="2"/>
    </row>
    <row r="58143" spans="15:16" x14ac:dyDescent="0.2">
      <c r="O58143" s="152"/>
      <c r="P58143" s="2"/>
    </row>
    <row r="58144" spans="15:16" x14ac:dyDescent="0.2">
      <c r="O58144" s="152"/>
      <c r="P58144" s="2"/>
    </row>
    <row r="58145" spans="15:16" x14ac:dyDescent="0.2">
      <c r="O58145" s="152"/>
      <c r="P58145" s="2"/>
    </row>
    <row r="58146" spans="15:16" x14ac:dyDescent="0.2">
      <c r="O58146" s="152"/>
      <c r="P58146" s="2"/>
    </row>
    <row r="58147" spans="15:16" x14ac:dyDescent="0.2">
      <c r="O58147" s="152"/>
      <c r="P58147" s="2"/>
    </row>
    <row r="58148" spans="15:16" x14ac:dyDescent="0.2">
      <c r="O58148" s="152"/>
      <c r="P58148" s="2"/>
    </row>
    <row r="58149" spans="15:16" x14ac:dyDescent="0.2">
      <c r="O58149" s="152"/>
      <c r="P58149" s="2"/>
    </row>
    <row r="58150" spans="15:16" x14ac:dyDescent="0.2">
      <c r="O58150" s="152"/>
      <c r="P58150" s="2"/>
    </row>
    <row r="58151" spans="15:16" x14ac:dyDescent="0.2">
      <c r="O58151" s="152"/>
      <c r="P58151" s="2"/>
    </row>
    <row r="58152" spans="15:16" x14ac:dyDescent="0.2">
      <c r="O58152" s="152"/>
      <c r="P58152" s="2"/>
    </row>
    <row r="58153" spans="15:16" x14ac:dyDescent="0.2">
      <c r="O58153" s="152"/>
      <c r="P58153" s="2"/>
    </row>
    <row r="58154" spans="15:16" x14ac:dyDescent="0.2">
      <c r="O58154" s="152"/>
      <c r="P58154" s="2"/>
    </row>
    <row r="58155" spans="15:16" x14ac:dyDescent="0.2">
      <c r="O58155" s="152"/>
      <c r="P58155" s="2"/>
    </row>
    <row r="58156" spans="15:16" x14ac:dyDescent="0.2">
      <c r="O58156" s="152"/>
      <c r="P58156" s="2"/>
    </row>
    <row r="58157" spans="15:16" x14ac:dyDescent="0.2">
      <c r="O58157" s="152"/>
      <c r="P58157" s="2"/>
    </row>
    <row r="58158" spans="15:16" x14ac:dyDescent="0.2">
      <c r="O58158" s="152"/>
      <c r="P58158" s="2"/>
    </row>
    <row r="58159" spans="15:16" x14ac:dyDescent="0.2">
      <c r="O58159" s="152"/>
      <c r="P58159" s="2"/>
    </row>
    <row r="58160" spans="15:16" x14ac:dyDescent="0.2">
      <c r="O58160" s="152"/>
      <c r="P58160" s="2"/>
    </row>
    <row r="58161" spans="15:16" x14ac:dyDescent="0.2">
      <c r="O58161" s="152"/>
      <c r="P58161" s="2"/>
    </row>
    <row r="58162" spans="15:16" x14ac:dyDescent="0.2">
      <c r="O58162" s="152"/>
      <c r="P58162" s="2"/>
    </row>
    <row r="58163" spans="15:16" x14ac:dyDescent="0.2">
      <c r="O58163" s="152"/>
      <c r="P58163" s="2"/>
    </row>
    <row r="58164" spans="15:16" x14ac:dyDescent="0.2">
      <c r="O58164" s="152"/>
      <c r="P58164" s="2"/>
    </row>
    <row r="58165" spans="15:16" x14ac:dyDescent="0.2">
      <c r="O58165" s="152"/>
      <c r="P58165" s="2"/>
    </row>
    <row r="58166" spans="15:16" x14ac:dyDescent="0.2">
      <c r="O58166" s="152"/>
      <c r="P58166" s="2"/>
    </row>
    <row r="58167" spans="15:16" x14ac:dyDescent="0.2">
      <c r="O58167" s="152"/>
      <c r="P58167" s="2"/>
    </row>
    <row r="58168" spans="15:16" x14ac:dyDescent="0.2">
      <c r="O58168" s="152"/>
      <c r="P58168" s="2"/>
    </row>
    <row r="58169" spans="15:16" x14ac:dyDescent="0.2">
      <c r="O58169" s="152"/>
      <c r="P58169" s="2"/>
    </row>
    <row r="58170" spans="15:16" x14ac:dyDescent="0.2">
      <c r="O58170" s="152"/>
      <c r="P58170" s="2"/>
    </row>
    <row r="58171" spans="15:16" x14ac:dyDescent="0.2">
      <c r="O58171" s="152"/>
      <c r="P58171" s="2"/>
    </row>
    <row r="58172" spans="15:16" x14ac:dyDescent="0.2">
      <c r="O58172" s="152"/>
      <c r="P58172" s="2"/>
    </row>
    <row r="58173" spans="15:16" x14ac:dyDescent="0.2">
      <c r="O58173" s="152"/>
      <c r="P58173" s="2"/>
    </row>
    <row r="58174" spans="15:16" x14ac:dyDescent="0.2">
      <c r="O58174" s="152"/>
      <c r="P58174" s="2"/>
    </row>
    <row r="58175" spans="15:16" x14ac:dyDescent="0.2">
      <c r="O58175" s="152"/>
      <c r="P58175" s="2"/>
    </row>
    <row r="58176" spans="15:16" x14ac:dyDescent="0.2">
      <c r="O58176" s="152"/>
      <c r="P58176" s="2"/>
    </row>
    <row r="58177" spans="15:16" x14ac:dyDescent="0.2">
      <c r="O58177" s="152"/>
      <c r="P58177" s="2"/>
    </row>
    <row r="58178" spans="15:16" x14ac:dyDescent="0.2">
      <c r="O58178" s="152"/>
      <c r="P58178" s="2"/>
    </row>
    <row r="58179" spans="15:16" x14ac:dyDescent="0.2">
      <c r="O58179" s="152"/>
      <c r="P58179" s="2"/>
    </row>
    <row r="58180" spans="15:16" x14ac:dyDescent="0.2">
      <c r="O58180" s="152"/>
      <c r="P58180" s="2"/>
    </row>
    <row r="58181" spans="15:16" x14ac:dyDescent="0.2">
      <c r="O58181" s="152"/>
      <c r="P58181" s="2"/>
    </row>
    <row r="58182" spans="15:16" x14ac:dyDescent="0.2">
      <c r="O58182" s="152"/>
      <c r="P58182" s="2"/>
    </row>
    <row r="58183" spans="15:16" x14ac:dyDescent="0.2">
      <c r="O58183" s="152"/>
      <c r="P58183" s="2"/>
    </row>
    <row r="58184" spans="15:16" x14ac:dyDescent="0.2">
      <c r="O58184" s="152"/>
      <c r="P58184" s="2"/>
    </row>
    <row r="58185" spans="15:16" x14ac:dyDescent="0.2">
      <c r="O58185" s="152"/>
      <c r="P58185" s="2"/>
    </row>
    <row r="58186" spans="15:16" x14ac:dyDescent="0.2">
      <c r="O58186" s="152"/>
      <c r="P58186" s="2"/>
    </row>
    <row r="58187" spans="15:16" x14ac:dyDescent="0.2">
      <c r="O58187" s="152"/>
      <c r="P58187" s="2"/>
    </row>
    <row r="58188" spans="15:16" x14ac:dyDescent="0.2">
      <c r="O58188" s="152"/>
      <c r="P58188" s="2"/>
    </row>
    <row r="58189" spans="15:16" x14ac:dyDescent="0.2">
      <c r="O58189" s="152"/>
      <c r="P58189" s="2"/>
    </row>
    <row r="58190" spans="15:16" x14ac:dyDescent="0.2">
      <c r="O58190" s="152"/>
      <c r="P58190" s="2"/>
    </row>
    <row r="58191" spans="15:16" x14ac:dyDescent="0.2">
      <c r="O58191" s="152"/>
      <c r="P58191" s="2"/>
    </row>
    <row r="58192" spans="15:16" x14ac:dyDescent="0.2">
      <c r="O58192" s="152"/>
      <c r="P58192" s="2"/>
    </row>
    <row r="58193" spans="15:16" x14ac:dyDescent="0.2">
      <c r="O58193" s="152"/>
      <c r="P58193" s="2"/>
    </row>
    <row r="58194" spans="15:16" x14ac:dyDescent="0.2">
      <c r="O58194" s="152"/>
      <c r="P58194" s="2"/>
    </row>
    <row r="58195" spans="15:16" x14ac:dyDescent="0.2">
      <c r="O58195" s="152"/>
      <c r="P58195" s="2"/>
    </row>
    <row r="58196" spans="15:16" x14ac:dyDescent="0.2">
      <c r="O58196" s="152"/>
      <c r="P58196" s="2"/>
    </row>
    <row r="58197" spans="15:16" x14ac:dyDescent="0.2">
      <c r="O58197" s="152"/>
      <c r="P58197" s="2"/>
    </row>
    <row r="58198" spans="15:16" x14ac:dyDescent="0.2">
      <c r="O58198" s="152"/>
      <c r="P58198" s="2"/>
    </row>
    <row r="58199" spans="15:16" x14ac:dyDescent="0.2">
      <c r="O58199" s="152"/>
      <c r="P58199" s="2"/>
    </row>
    <row r="58200" spans="15:16" x14ac:dyDescent="0.2">
      <c r="O58200" s="152"/>
      <c r="P58200" s="2"/>
    </row>
    <row r="58201" spans="15:16" x14ac:dyDescent="0.2">
      <c r="O58201" s="152"/>
      <c r="P58201" s="2"/>
    </row>
    <row r="58202" spans="15:16" x14ac:dyDescent="0.2">
      <c r="O58202" s="152"/>
      <c r="P58202" s="2"/>
    </row>
    <row r="58203" spans="15:16" x14ac:dyDescent="0.2">
      <c r="O58203" s="152"/>
      <c r="P58203" s="2"/>
    </row>
    <row r="58204" spans="15:16" x14ac:dyDescent="0.2">
      <c r="O58204" s="152"/>
      <c r="P58204" s="2"/>
    </row>
    <row r="58205" spans="15:16" x14ac:dyDescent="0.2">
      <c r="O58205" s="152"/>
      <c r="P58205" s="2"/>
    </row>
    <row r="58206" spans="15:16" x14ac:dyDescent="0.2">
      <c r="O58206" s="152"/>
      <c r="P58206" s="2"/>
    </row>
    <row r="58207" spans="15:16" x14ac:dyDescent="0.2">
      <c r="O58207" s="152"/>
      <c r="P58207" s="2"/>
    </row>
    <row r="58208" spans="15:16" x14ac:dyDescent="0.2">
      <c r="O58208" s="152"/>
      <c r="P58208" s="2"/>
    </row>
    <row r="58209" spans="15:16" x14ac:dyDescent="0.2">
      <c r="O58209" s="152"/>
      <c r="P58209" s="2"/>
    </row>
    <row r="58210" spans="15:16" x14ac:dyDescent="0.2">
      <c r="O58210" s="152"/>
      <c r="P58210" s="2"/>
    </row>
    <row r="58211" spans="15:16" x14ac:dyDescent="0.2">
      <c r="O58211" s="152"/>
      <c r="P58211" s="2"/>
    </row>
    <row r="58212" spans="15:16" x14ac:dyDescent="0.2">
      <c r="O58212" s="152"/>
      <c r="P58212" s="2"/>
    </row>
    <row r="58213" spans="15:16" x14ac:dyDescent="0.2">
      <c r="O58213" s="152"/>
      <c r="P58213" s="2"/>
    </row>
    <row r="58214" spans="15:16" x14ac:dyDescent="0.2">
      <c r="O58214" s="152"/>
      <c r="P58214" s="2"/>
    </row>
    <row r="58215" spans="15:16" x14ac:dyDescent="0.2">
      <c r="O58215" s="152"/>
      <c r="P58215" s="2"/>
    </row>
    <row r="58216" spans="15:16" x14ac:dyDescent="0.2">
      <c r="O58216" s="152"/>
      <c r="P58216" s="2"/>
    </row>
    <row r="58217" spans="15:16" x14ac:dyDescent="0.2">
      <c r="O58217" s="152"/>
      <c r="P58217" s="2"/>
    </row>
    <row r="58218" spans="15:16" x14ac:dyDescent="0.2">
      <c r="O58218" s="152"/>
      <c r="P58218" s="2"/>
    </row>
    <row r="58219" spans="15:16" x14ac:dyDescent="0.2">
      <c r="O58219" s="152"/>
      <c r="P58219" s="2"/>
    </row>
    <row r="58220" spans="15:16" x14ac:dyDescent="0.2">
      <c r="O58220" s="152"/>
      <c r="P58220" s="2"/>
    </row>
    <row r="58221" spans="15:16" x14ac:dyDescent="0.2">
      <c r="O58221" s="152"/>
      <c r="P58221" s="2"/>
    </row>
    <row r="58222" spans="15:16" x14ac:dyDescent="0.2">
      <c r="O58222" s="152"/>
      <c r="P58222" s="2"/>
    </row>
    <row r="58223" spans="15:16" x14ac:dyDescent="0.2">
      <c r="O58223" s="152"/>
      <c r="P58223" s="2"/>
    </row>
    <row r="58224" spans="15:16" x14ac:dyDescent="0.2">
      <c r="O58224" s="152"/>
      <c r="P58224" s="2"/>
    </row>
    <row r="58225" spans="15:16" x14ac:dyDescent="0.2">
      <c r="O58225" s="152"/>
      <c r="P58225" s="2"/>
    </row>
    <row r="58226" spans="15:16" x14ac:dyDescent="0.2">
      <c r="O58226" s="152"/>
      <c r="P58226" s="2"/>
    </row>
    <row r="58227" spans="15:16" x14ac:dyDescent="0.2">
      <c r="O58227" s="152"/>
      <c r="P58227" s="2"/>
    </row>
    <row r="58228" spans="15:16" x14ac:dyDescent="0.2">
      <c r="O58228" s="152"/>
      <c r="P58228" s="2"/>
    </row>
    <row r="58229" spans="15:16" x14ac:dyDescent="0.2">
      <c r="O58229" s="152"/>
      <c r="P58229" s="2"/>
    </row>
    <row r="58230" spans="15:16" x14ac:dyDescent="0.2">
      <c r="O58230" s="152"/>
      <c r="P58230" s="2"/>
    </row>
    <row r="58231" spans="15:16" x14ac:dyDescent="0.2">
      <c r="O58231" s="152"/>
      <c r="P58231" s="2"/>
    </row>
    <row r="58232" spans="15:16" x14ac:dyDescent="0.2">
      <c r="O58232" s="152"/>
      <c r="P58232" s="2"/>
    </row>
    <row r="58233" spans="15:16" x14ac:dyDescent="0.2">
      <c r="O58233" s="152"/>
      <c r="P58233" s="2"/>
    </row>
    <row r="58234" spans="15:16" x14ac:dyDescent="0.2">
      <c r="O58234" s="152"/>
      <c r="P58234" s="2"/>
    </row>
    <row r="58235" spans="15:16" x14ac:dyDescent="0.2">
      <c r="O58235" s="152"/>
      <c r="P58235" s="2"/>
    </row>
    <row r="58236" spans="15:16" x14ac:dyDescent="0.2">
      <c r="O58236" s="152"/>
      <c r="P58236" s="2"/>
    </row>
    <row r="58237" spans="15:16" x14ac:dyDescent="0.2">
      <c r="O58237" s="152"/>
      <c r="P58237" s="2"/>
    </row>
    <row r="58238" spans="15:16" x14ac:dyDescent="0.2">
      <c r="O58238" s="152"/>
      <c r="P58238" s="2"/>
    </row>
    <row r="58239" spans="15:16" x14ac:dyDescent="0.2">
      <c r="O58239" s="152"/>
      <c r="P58239" s="2"/>
    </row>
    <row r="58240" spans="15:16" x14ac:dyDescent="0.2">
      <c r="O58240" s="152"/>
      <c r="P58240" s="2"/>
    </row>
    <row r="58241" spans="15:16" x14ac:dyDescent="0.2">
      <c r="O58241" s="152"/>
      <c r="P58241" s="2"/>
    </row>
    <row r="58242" spans="15:16" x14ac:dyDescent="0.2">
      <c r="O58242" s="152"/>
      <c r="P58242" s="2"/>
    </row>
    <row r="58243" spans="15:16" x14ac:dyDescent="0.2">
      <c r="O58243" s="152"/>
      <c r="P58243" s="2"/>
    </row>
    <row r="58244" spans="15:16" x14ac:dyDescent="0.2">
      <c r="O58244" s="152"/>
      <c r="P58244" s="2"/>
    </row>
    <row r="58245" spans="15:16" x14ac:dyDescent="0.2">
      <c r="O58245" s="152"/>
      <c r="P58245" s="2"/>
    </row>
    <row r="58246" spans="15:16" x14ac:dyDescent="0.2">
      <c r="O58246" s="152"/>
      <c r="P58246" s="2"/>
    </row>
    <row r="58247" spans="15:16" x14ac:dyDescent="0.2">
      <c r="O58247" s="152"/>
      <c r="P58247" s="2"/>
    </row>
    <row r="58248" spans="15:16" x14ac:dyDescent="0.2">
      <c r="O58248" s="152"/>
      <c r="P58248" s="2"/>
    </row>
    <row r="58249" spans="15:16" x14ac:dyDescent="0.2">
      <c r="O58249" s="152"/>
      <c r="P58249" s="2"/>
    </row>
    <row r="58250" spans="15:16" x14ac:dyDescent="0.2">
      <c r="O58250" s="152"/>
      <c r="P58250" s="2"/>
    </row>
    <row r="58251" spans="15:16" x14ac:dyDescent="0.2">
      <c r="O58251" s="152"/>
      <c r="P58251" s="2"/>
    </row>
    <row r="58252" spans="15:16" x14ac:dyDescent="0.2">
      <c r="O58252" s="152"/>
      <c r="P58252" s="2"/>
    </row>
    <row r="58253" spans="15:16" x14ac:dyDescent="0.2">
      <c r="O58253" s="152"/>
      <c r="P58253" s="2"/>
    </row>
    <row r="58254" spans="15:16" x14ac:dyDescent="0.2">
      <c r="O58254" s="152"/>
      <c r="P58254" s="2"/>
    </row>
    <row r="58255" spans="15:16" x14ac:dyDescent="0.2">
      <c r="O58255" s="152"/>
      <c r="P58255" s="2"/>
    </row>
    <row r="58256" spans="15:16" x14ac:dyDescent="0.2">
      <c r="O58256" s="152"/>
      <c r="P58256" s="2"/>
    </row>
    <row r="58257" spans="15:16" x14ac:dyDescent="0.2">
      <c r="O58257" s="152"/>
      <c r="P58257" s="2"/>
    </row>
    <row r="58258" spans="15:16" x14ac:dyDescent="0.2">
      <c r="O58258" s="152"/>
      <c r="P58258" s="2"/>
    </row>
    <row r="58259" spans="15:16" x14ac:dyDescent="0.2">
      <c r="O58259" s="152"/>
      <c r="P58259" s="2"/>
    </row>
    <row r="58260" spans="15:16" x14ac:dyDescent="0.2">
      <c r="O58260" s="152"/>
      <c r="P58260" s="2"/>
    </row>
    <row r="58261" spans="15:16" x14ac:dyDescent="0.2">
      <c r="O58261" s="152"/>
      <c r="P58261" s="2"/>
    </row>
    <row r="58262" spans="15:16" x14ac:dyDescent="0.2">
      <c r="O58262" s="152"/>
      <c r="P58262" s="2"/>
    </row>
    <row r="58263" spans="15:16" x14ac:dyDescent="0.2">
      <c r="O58263" s="152"/>
      <c r="P58263" s="2"/>
    </row>
    <row r="58264" spans="15:16" x14ac:dyDescent="0.2">
      <c r="O58264" s="152"/>
      <c r="P58264" s="2"/>
    </row>
    <row r="58265" spans="15:16" x14ac:dyDescent="0.2">
      <c r="O58265" s="152"/>
      <c r="P58265" s="2"/>
    </row>
    <row r="58266" spans="15:16" x14ac:dyDescent="0.2">
      <c r="O58266" s="152"/>
      <c r="P58266" s="2"/>
    </row>
    <row r="58267" spans="15:16" x14ac:dyDescent="0.2">
      <c r="O58267" s="152"/>
      <c r="P58267" s="2"/>
    </row>
    <row r="58268" spans="15:16" x14ac:dyDescent="0.2">
      <c r="O58268" s="152"/>
      <c r="P58268" s="2"/>
    </row>
    <row r="58269" spans="15:16" x14ac:dyDescent="0.2">
      <c r="O58269" s="152"/>
      <c r="P58269" s="2"/>
    </row>
    <row r="58270" spans="15:16" x14ac:dyDescent="0.2">
      <c r="O58270" s="152"/>
      <c r="P58270" s="2"/>
    </row>
    <row r="58271" spans="15:16" x14ac:dyDescent="0.2">
      <c r="O58271" s="152"/>
      <c r="P58271" s="2"/>
    </row>
    <row r="58272" spans="15:16" x14ac:dyDescent="0.2">
      <c r="O58272" s="152"/>
      <c r="P58272" s="2"/>
    </row>
    <row r="58273" spans="15:16" x14ac:dyDescent="0.2">
      <c r="O58273" s="152"/>
      <c r="P58273" s="2"/>
    </row>
    <row r="58274" spans="15:16" x14ac:dyDescent="0.2">
      <c r="O58274" s="152"/>
      <c r="P58274" s="2"/>
    </row>
    <row r="58275" spans="15:16" x14ac:dyDescent="0.2">
      <c r="O58275" s="152"/>
      <c r="P58275" s="2"/>
    </row>
    <row r="58276" spans="15:16" x14ac:dyDescent="0.2">
      <c r="O58276" s="152"/>
      <c r="P58276" s="2"/>
    </row>
    <row r="58277" spans="15:16" x14ac:dyDescent="0.2">
      <c r="O58277" s="152"/>
      <c r="P58277" s="2"/>
    </row>
    <row r="58278" spans="15:16" x14ac:dyDescent="0.2">
      <c r="O58278" s="152"/>
      <c r="P58278" s="2"/>
    </row>
    <row r="58279" spans="15:16" x14ac:dyDescent="0.2">
      <c r="O58279" s="152"/>
      <c r="P58279" s="2"/>
    </row>
    <row r="58280" spans="15:16" x14ac:dyDescent="0.2">
      <c r="O58280" s="152"/>
      <c r="P58280" s="2"/>
    </row>
    <row r="58281" spans="15:16" x14ac:dyDescent="0.2">
      <c r="O58281" s="152"/>
      <c r="P58281" s="2"/>
    </row>
    <row r="58282" spans="15:16" x14ac:dyDescent="0.2">
      <c r="O58282" s="152"/>
      <c r="P58282" s="2"/>
    </row>
    <row r="58283" spans="15:16" x14ac:dyDescent="0.2">
      <c r="O58283" s="152"/>
      <c r="P58283" s="2"/>
    </row>
    <row r="58284" spans="15:16" x14ac:dyDescent="0.2">
      <c r="O58284" s="152"/>
      <c r="P58284" s="2"/>
    </row>
    <row r="58285" spans="15:16" x14ac:dyDescent="0.2">
      <c r="O58285" s="152"/>
      <c r="P58285" s="2"/>
    </row>
    <row r="58286" spans="15:16" x14ac:dyDescent="0.2">
      <c r="O58286" s="152"/>
      <c r="P58286" s="2"/>
    </row>
    <row r="58287" spans="15:16" x14ac:dyDescent="0.2">
      <c r="O58287" s="152"/>
      <c r="P58287" s="2"/>
    </row>
    <row r="58288" spans="15:16" x14ac:dyDescent="0.2">
      <c r="O58288" s="152"/>
      <c r="P58288" s="2"/>
    </row>
    <row r="58289" spans="15:16" x14ac:dyDescent="0.2">
      <c r="O58289" s="152"/>
      <c r="P58289" s="2"/>
    </row>
    <row r="58290" spans="15:16" x14ac:dyDescent="0.2">
      <c r="O58290" s="152"/>
      <c r="P58290" s="2"/>
    </row>
    <row r="58291" spans="15:16" x14ac:dyDescent="0.2">
      <c r="O58291" s="152"/>
      <c r="P58291" s="2"/>
    </row>
    <row r="58292" spans="15:16" x14ac:dyDescent="0.2">
      <c r="O58292" s="152"/>
      <c r="P58292" s="2"/>
    </row>
    <row r="58293" spans="15:16" x14ac:dyDescent="0.2">
      <c r="O58293" s="152"/>
      <c r="P58293" s="2"/>
    </row>
    <row r="58294" spans="15:16" x14ac:dyDescent="0.2">
      <c r="O58294" s="152"/>
      <c r="P58294" s="2"/>
    </row>
    <row r="58295" spans="15:16" x14ac:dyDescent="0.2">
      <c r="O58295" s="152"/>
      <c r="P58295" s="2"/>
    </row>
    <row r="58296" spans="15:16" x14ac:dyDescent="0.2">
      <c r="O58296" s="152"/>
      <c r="P58296" s="2"/>
    </row>
    <row r="58297" spans="15:16" x14ac:dyDescent="0.2">
      <c r="O58297" s="152"/>
      <c r="P58297" s="2"/>
    </row>
    <row r="58298" spans="15:16" x14ac:dyDescent="0.2">
      <c r="O58298" s="152"/>
      <c r="P58298" s="2"/>
    </row>
    <row r="58299" spans="15:16" x14ac:dyDescent="0.2">
      <c r="O58299" s="152"/>
      <c r="P58299" s="2"/>
    </row>
    <row r="58300" spans="15:16" x14ac:dyDescent="0.2">
      <c r="O58300" s="152"/>
      <c r="P58300" s="2"/>
    </row>
    <row r="58301" spans="15:16" x14ac:dyDescent="0.2">
      <c r="O58301" s="152"/>
      <c r="P58301" s="2"/>
    </row>
    <row r="58302" spans="15:16" x14ac:dyDescent="0.2">
      <c r="O58302" s="152"/>
      <c r="P58302" s="2"/>
    </row>
    <row r="58303" spans="15:16" x14ac:dyDescent="0.2">
      <c r="O58303" s="152"/>
      <c r="P58303" s="2"/>
    </row>
    <row r="58304" spans="15:16" x14ac:dyDescent="0.2">
      <c r="O58304" s="152"/>
      <c r="P58304" s="2"/>
    </row>
    <row r="58305" spans="15:16" x14ac:dyDescent="0.2">
      <c r="O58305" s="152"/>
      <c r="P58305" s="2"/>
    </row>
    <row r="58306" spans="15:16" x14ac:dyDescent="0.2">
      <c r="O58306" s="152"/>
      <c r="P58306" s="2"/>
    </row>
    <row r="58307" spans="15:16" x14ac:dyDescent="0.2">
      <c r="O58307" s="152"/>
      <c r="P58307" s="2"/>
    </row>
    <row r="58308" spans="15:16" x14ac:dyDescent="0.2">
      <c r="O58308" s="152"/>
      <c r="P58308" s="2"/>
    </row>
    <row r="58309" spans="15:16" x14ac:dyDescent="0.2">
      <c r="O58309" s="152"/>
      <c r="P58309" s="2"/>
    </row>
    <row r="58310" spans="15:16" x14ac:dyDescent="0.2">
      <c r="O58310" s="152"/>
      <c r="P58310" s="2"/>
    </row>
    <row r="58311" spans="15:16" x14ac:dyDescent="0.2">
      <c r="O58311" s="152"/>
      <c r="P58311" s="2"/>
    </row>
    <row r="58312" spans="15:16" x14ac:dyDescent="0.2">
      <c r="O58312" s="152"/>
      <c r="P58312" s="2"/>
    </row>
    <row r="58313" spans="15:16" x14ac:dyDescent="0.2">
      <c r="O58313" s="152"/>
      <c r="P58313" s="2"/>
    </row>
    <row r="58314" spans="15:16" x14ac:dyDescent="0.2">
      <c r="O58314" s="152"/>
      <c r="P58314" s="2"/>
    </row>
    <row r="58315" spans="15:16" x14ac:dyDescent="0.2">
      <c r="O58315" s="152"/>
      <c r="P58315" s="2"/>
    </row>
    <row r="58316" spans="15:16" x14ac:dyDescent="0.2">
      <c r="O58316" s="152"/>
      <c r="P58316" s="2"/>
    </row>
    <row r="58317" spans="15:16" x14ac:dyDescent="0.2">
      <c r="O58317" s="152"/>
      <c r="P58317" s="2"/>
    </row>
    <row r="58318" spans="15:16" x14ac:dyDescent="0.2">
      <c r="O58318" s="152"/>
      <c r="P58318" s="2"/>
    </row>
    <row r="58319" spans="15:16" x14ac:dyDescent="0.2">
      <c r="O58319" s="152"/>
      <c r="P58319" s="2"/>
    </row>
    <row r="58320" spans="15:16" x14ac:dyDescent="0.2">
      <c r="O58320" s="152"/>
      <c r="P58320" s="2"/>
    </row>
    <row r="58321" spans="15:16" x14ac:dyDescent="0.2">
      <c r="O58321" s="152"/>
      <c r="P58321" s="2"/>
    </row>
    <row r="58322" spans="15:16" x14ac:dyDescent="0.2">
      <c r="O58322" s="152"/>
      <c r="P58322" s="2"/>
    </row>
    <row r="58323" spans="15:16" x14ac:dyDescent="0.2">
      <c r="O58323" s="152"/>
      <c r="P58323" s="2"/>
    </row>
    <row r="58324" spans="15:16" x14ac:dyDescent="0.2">
      <c r="O58324" s="152"/>
      <c r="P58324" s="2"/>
    </row>
    <row r="58325" spans="15:16" x14ac:dyDescent="0.2">
      <c r="O58325" s="152"/>
      <c r="P58325" s="2"/>
    </row>
    <row r="58326" spans="15:16" x14ac:dyDescent="0.2">
      <c r="O58326" s="152"/>
      <c r="P58326" s="2"/>
    </row>
    <row r="58327" spans="15:16" x14ac:dyDescent="0.2">
      <c r="O58327" s="152"/>
      <c r="P58327" s="2"/>
    </row>
    <row r="58328" spans="15:16" x14ac:dyDescent="0.2">
      <c r="O58328" s="152"/>
      <c r="P58328" s="2"/>
    </row>
    <row r="58329" spans="15:16" x14ac:dyDescent="0.2">
      <c r="O58329" s="152"/>
      <c r="P58329" s="2"/>
    </row>
    <row r="58330" spans="15:16" x14ac:dyDescent="0.2">
      <c r="O58330" s="152"/>
      <c r="P58330" s="2"/>
    </row>
    <row r="58331" spans="15:16" x14ac:dyDescent="0.2">
      <c r="O58331" s="152"/>
      <c r="P58331" s="2"/>
    </row>
    <row r="58332" spans="15:16" x14ac:dyDescent="0.2">
      <c r="O58332" s="152"/>
      <c r="P58332" s="2"/>
    </row>
    <row r="58333" spans="15:16" x14ac:dyDescent="0.2">
      <c r="O58333" s="152"/>
      <c r="P58333" s="2"/>
    </row>
    <row r="58334" spans="15:16" x14ac:dyDescent="0.2">
      <c r="O58334" s="152"/>
      <c r="P58334" s="2"/>
    </row>
    <row r="58335" spans="15:16" x14ac:dyDescent="0.2">
      <c r="O58335" s="152"/>
      <c r="P58335" s="2"/>
    </row>
    <row r="58336" spans="15:16" x14ac:dyDescent="0.2">
      <c r="O58336" s="152"/>
      <c r="P58336" s="2"/>
    </row>
    <row r="58337" spans="15:16" x14ac:dyDescent="0.2">
      <c r="O58337" s="152"/>
      <c r="P58337" s="2"/>
    </row>
    <row r="58338" spans="15:16" x14ac:dyDescent="0.2">
      <c r="O58338" s="152"/>
      <c r="P58338" s="2"/>
    </row>
    <row r="58339" spans="15:16" x14ac:dyDescent="0.2">
      <c r="O58339" s="152"/>
      <c r="P58339" s="2"/>
    </row>
    <row r="58340" spans="15:16" x14ac:dyDescent="0.2">
      <c r="O58340" s="152"/>
      <c r="P58340" s="2"/>
    </row>
    <row r="58341" spans="15:16" x14ac:dyDescent="0.2">
      <c r="O58341" s="152"/>
      <c r="P58341" s="2"/>
    </row>
    <row r="58342" spans="15:16" x14ac:dyDescent="0.2">
      <c r="O58342" s="152"/>
      <c r="P58342" s="2"/>
    </row>
    <row r="58343" spans="15:16" x14ac:dyDescent="0.2">
      <c r="O58343" s="152"/>
      <c r="P58343" s="2"/>
    </row>
    <row r="58344" spans="15:16" x14ac:dyDescent="0.2">
      <c r="O58344" s="152"/>
      <c r="P58344" s="2"/>
    </row>
    <row r="58345" spans="15:16" x14ac:dyDescent="0.2">
      <c r="O58345" s="152"/>
      <c r="P58345" s="2"/>
    </row>
    <row r="58346" spans="15:16" x14ac:dyDescent="0.2">
      <c r="O58346" s="152"/>
      <c r="P58346" s="2"/>
    </row>
    <row r="58347" spans="15:16" x14ac:dyDescent="0.2">
      <c r="O58347" s="152"/>
      <c r="P58347" s="2"/>
    </row>
    <row r="58348" spans="15:16" x14ac:dyDescent="0.2">
      <c r="O58348" s="152"/>
      <c r="P58348" s="2"/>
    </row>
    <row r="58349" spans="15:16" x14ac:dyDescent="0.2">
      <c r="O58349" s="152"/>
      <c r="P58349" s="2"/>
    </row>
    <row r="58350" spans="15:16" x14ac:dyDescent="0.2">
      <c r="O58350" s="152"/>
      <c r="P58350" s="2"/>
    </row>
    <row r="58351" spans="15:16" x14ac:dyDescent="0.2">
      <c r="O58351" s="152"/>
      <c r="P58351" s="2"/>
    </row>
    <row r="58352" spans="15:16" x14ac:dyDescent="0.2">
      <c r="O58352" s="152"/>
      <c r="P58352" s="2"/>
    </row>
    <row r="58353" spans="15:16" x14ac:dyDescent="0.2">
      <c r="O58353" s="152"/>
      <c r="P58353" s="2"/>
    </row>
    <row r="58354" spans="15:16" x14ac:dyDescent="0.2">
      <c r="O58354" s="152"/>
      <c r="P58354" s="2"/>
    </row>
    <row r="58355" spans="15:16" x14ac:dyDescent="0.2">
      <c r="O58355" s="152"/>
      <c r="P58355" s="2"/>
    </row>
    <row r="58356" spans="15:16" x14ac:dyDescent="0.2">
      <c r="O58356" s="152"/>
      <c r="P58356" s="2"/>
    </row>
    <row r="58357" spans="15:16" x14ac:dyDescent="0.2">
      <c r="O58357" s="152"/>
      <c r="P58357" s="2"/>
    </row>
    <row r="58358" spans="15:16" x14ac:dyDescent="0.2">
      <c r="O58358" s="152"/>
      <c r="P58358" s="2"/>
    </row>
    <row r="58359" spans="15:16" x14ac:dyDescent="0.2">
      <c r="O58359" s="152"/>
      <c r="P58359" s="2"/>
    </row>
    <row r="58360" spans="15:16" x14ac:dyDescent="0.2">
      <c r="O58360" s="152"/>
      <c r="P58360" s="2"/>
    </row>
    <row r="58361" spans="15:16" x14ac:dyDescent="0.2">
      <c r="O58361" s="152"/>
      <c r="P58361" s="2"/>
    </row>
    <row r="58362" spans="15:16" x14ac:dyDescent="0.2">
      <c r="O58362" s="152"/>
      <c r="P58362" s="2"/>
    </row>
    <row r="58363" spans="15:16" x14ac:dyDescent="0.2">
      <c r="O58363" s="152"/>
      <c r="P58363" s="2"/>
    </row>
    <row r="58364" spans="15:16" x14ac:dyDescent="0.2">
      <c r="O58364" s="152"/>
      <c r="P58364" s="2"/>
    </row>
    <row r="58365" spans="15:16" x14ac:dyDescent="0.2">
      <c r="O58365" s="152"/>
      <c r="P58365" s="2"/>
    </row>
    <row r="58366" spans="15:16" x14ac:dyDescent="0.2">
      <c r="O58366" s="152"/>
      <c r="P58366" s="2"/>
    </row>
    <row r="58367" spans="15:16" x14ac:dyDescent="0.2">
      <c r="O58367" s="152"/>
      <c r="P58367" s="2"/>
    </row>
    <row r="58368" spans="15:16" x14ac:dyDescent="0.2">
      <c r="O58368" s="152"/>
      <c r="P58368" s="2"/>
    </row>
    <row r="58369" spans="15:16" x14ac:dyDescent="0.2">
      <c r="O58369" s="152"/>
      <c r="P58369" s="2"/>
    </row>
    <row r="58370" spans="15:16" x14ac:dyDescent="0.2">
      <c r="O58370" s="152"/>
      <c r="P58370" s="2"/>
    </row>
    <row r="58371" spans="15:16" x14ac:dyDescent="0.2">
      <c r="O58371" s="152"/>
      <c r="P58371" s="2"/>
    </row>
    <row r="58372" spans="15:16" x14ac:dyDescent="0.2">
      <c r="O58372" s="152"/>
      <c r="P58372" s="2"/>
    </row>
    <row r="58373" spans="15:16" x14ac:dyDescent="0.2">
      <c r="O58373" s="152"/>
      <c r="P58373" s="2"/>
    </row>
    <row r="58374" spans="15:16" x14ac:dyDescent="0.2">
      <c r="O58374" s="152"/>
      <c r="P58374" s="2"/>
    </row>
    <row r="58375" spans="15:16" x14ac:dyDescent="0.2">
      <c r="O58375" s="152"/>
      <c r="P58375" s="2"/>
    </row>
    <row r="58376" spans="15:16" x14ac:dyDescent="0.2">
      <c r="O58376" s="152"/>
      <c r="P58376" s="2"/>
    </row>
    <row r="58377" spans="15:16" x14ac:dyDescent="0.2">
      <c r="O58377" s="152"/>
      <c r="P58377" s="2"/>
    </row>
    <row r="58378" spans="15:16" x14ac:dyDescent="0.2">
      <c r="O58378" s="152"/>
      <c r="P58378" s="2"/>
    </row>
    <row r="58379" spans="15:16" x14ac:dyDescent="0.2">
      <c r="O58379" s="152"/>
      <c r="P58379" s="2"/>
    </row>
    <row r="58380" spans="15:16" x14ac:dyDescent="0.2">
      <c r="O58380" s="152"/>
      <c r="P58380" s="2"/>
    </row>
    <row r="58381" spans="15:16" x14ac:dyDescent="0.2">
      <c r="O58381" s="152"/>
      <c r="P58381" s="2"/>
    </row>
    <row r="58382" spans="15:16" x14ac:dyDescent="0.2">
      <c r="O58382" s="152"/>
      <c r="P58382" s="2"/>
    </row>
    <row r="58383" spans="15:16" x14ac:dyDescent="0.2">
      <c r="O58383" s="152"/>
      <c r="P58383" s="2"/>
    </row>
    <row r="58384" spans="15:16" x14ac:dyDescent="0.2">
      <c r="O58384" s="152"/>
      <c r="P58384" s="2"/>
    </row>
    <row r="58385" spans="15:16" x14ac:dyDescent="0.2">
      <c r="O58385" s="152"/>
      <c r="P58385" s="2"/>
    </row>
    <row r="58386" spans="15:16" x14ac:dyDescent="0.2">
      <c r="O58386" s="152"/>
      <c r="P58386" s="2"/>
    </row>
    <row r="58387" spans="15:16" x14ac:dyDescent="0.2">
      <c r="O58387" s="152"/>
      <c r="P58387" s="2"/>
    </row>
    <row r="58388" spans="15:16" x14ac:dyDescent="0.2">
      <c r="O58388" s="152"/>
      <c r="P58388" s="2"/>
    </row>
    <row r="58389" spans="15:16" x14ac:dyDescent="0.2">
      <c r="O58389" s="152"/>
      <c r="P58389" s="2"/>
    </row>
    <row r="58390" spans="15:16" x14ac:dyDescent="0.2">
      <c r="O58390" s="152"/>
      <c r="P58390" s="2"/>
    </row>
    <row r="58391" spans="15:16" x14ac:dyDescent="0.2">
      <c r="O58391" s="152"/>
      <c r="P58391" s="2"/>
    </row>
    <row r="58392" spans="15:16" x14ac:dyDescent="0.2">
      <c r="O58392" s="152"/>
      <c r="P58392" s="2"/>
    </row>
    <row r="58393" spans="15:16" x14ac:dyDescent="0.2">
      <c r="O58393" s="152"/>
      <c r="P58393" s="2"/>
    </row>
    <row r="58394" spans="15:16" x14ac:dyDescent="0.2">
      <c r="O58394" s="152"/>
      <c r="P58394" s="2"/>
    </row>
    <row r="58395" spans="15:16" x14ac:dyDescent="0.2">
      <c r="O58395" s="152"/>
      <c r="P58395" s="2"/>
    </row>
    <row r="58396" spans="15:16" x14ac:dyDescent="0.2">
      <c r="O58396" s="152"/>
      <c r="P58396" s="2"/>
    </row>
    <row r="58397" spans="15:16" x14ac:dyDescent="0.2">
      <c r="O58397" s="152"/>
      <c r="P58397" s="2"/>
    </row>
    <row r="58398" spans="15:16" x14ac:dyDescent="0.2">
      <c r="O58398" s="152"/>
      <c r="P58398" s="2"/>
    </row>
    <row r="58399" spans="15:16" x14ac:dyDescent="0.2">
      <c r="O58399" s="152"/>
      <c r="P58399" s="2"/>
    </row>
    <row r="58400" spans="15:16" x14ac:dyDescent="0.2">
      <c r="O58400" s="152"/>
      <c r="P58400" s="2"/>
    </row>
    <row r="58401" spans="15:16" x14ac:dyDescent="0.2">
      <c r="O58401" s="152"/>
      <c r="P58401" s="2"/>
    </row>
    <row r="58402" spans="15:16" x14ac:dyDescent="0.2">
      <c r="O58402" s="152"/>
      <c r="P58402" s="2"/>
    </row>
    <row r="58403" spans="15:16" x14ac:dyDescent="0.2">
      <c r="O58403" s="152"/>
      <c r="P58403" s="2"/>
    </row>
    <row r="58404" spans="15:16" x14ac:dyDescent="0.2">
      <c r="O58404" s="152"/>
      <c r="P58404" s="2"/>
    </row>
    <row r="58405" spans="15:16" x14ac:dyDescent="0.2">
      <c r="O58405" s="152"/>
      <c r="P58405" s="2"/>
    </row>
    <row r="58406" spans="15:16" x14ac:dyDescent="0.2">
      <c r="O58406" s="152"/>
      <c r="P58406" s="2"/>
    </row>
    <row r="58407" spans="15:16" x14ac:dyDescent="0.2">
      <c r="O58407" s="152"/>
      <c r="P58407" s="2"/>
    </row>
    <row r="58408" spans="15:16" x14ac:dyDescent="0.2">
      <c r="O58408" s="152"/>
      <c r="P58408" s="2"/>
    </row>
    <row r="58409" spans="15:16" x14ac:dyDescent="0.2">
      <c r="O58409" s="152"/>
      <c r="P58409" s="2"/>
    </row>
    <row r="58410" spans="15:16" x14ac:dyDescent="0.2">
      <c r="O58410" s="152"/>
      <c r="P58410" s="2"/>
    </row>
    <row r="58411" spans="15:16" x14ac:dyDescent="0.2">
      <c r="O58411" s="152"/>
      <c r="P58411" s="2"/>
    </row>
    <row r="58412" spans="15:16" x14ac:dyDescent="0.2">
      <c r="O58412" s="152"/>
      <c r="P58412" s="2"/>
    </row>
    <row r="58413" spans="15:16" x14ac:dyDescent="0.2">
      <c r="O58413" s="152"/>
      <c r="P58413" s="2"/>
    </row>
    <row r="58414" spans="15:16" x14ac:dyDescent="0.2">
      <c r="O58414" s="152"/>
      <c r="P58414" s="2"/>
    </row>
    <row r="58415" spans="15:16" x14ac:dyDescent="0.2">
      <c r="O58415" s="152"/>
      <c r="P58415" s="2"/>
    </row>
    <row r="58416" spans="15:16" x14ac:dyDescent="0.2">
      <c r="O58416" s="152"/>
      <c r="P58416" s="2"/>
    </row>
    <row r="58417" spans="15:16" x14ac:dyDescent="0.2">
      <c r="O58417" s="152"/>
      <c r="P58417" s="2"/>
    </row>
    <row r="58418" spans="15:16" x14ac:dyDescent="0.2">
      <c r="O58418" s="152"/>
      <c r="P58418" s="2"/>
    </row>
    <row r="58419" spans="15:16" x14ac:dyDescent="0.2">
      <c r="O58419" s="152"/>
      <c r="P58419" s="2"/>
    </row>
    <row r="58420" spans="15:16" x14ac:dyDescent="0.2">
      <c r="O58420" s="152"/>
      <c r="P58420" s="2"/>
    </row>
    <row r="58421" spans="15:16" x14ac:dyDescent="0.2">
      <c r="O58421" s="152"/>
      <c r="P58421" s="2"/>
    </row>
    <row r="58422" spans="15:16" x14ac:dyDescent="0.2">
      <c r="O58422" s="152"/>
      <c r="P58422" s="2"/>
    </row>
    <row r="58423" spans="15:16" x14ac:dyDescent="0.2">
      <c r="O58423" s="152"/>
      <c r="P58423" s="2"/>
    </row>
    <row r="58424" spans="15:16" x14ac:dyDescent="0.2">
      <c r="O58424" s="152"/>
      <c r="P58424" s="2"/>
    </row>
    <row r="58425" spans="15:16" x14ac:dyDescent="0.2">
      <c r="O58425" s="152"/>
      <c r="P58425" s="2"/>
    </row>
    <row r="58426" spans="15:16" x14ac:dyDescent="0.2">
      <c r="O58426" s="152"/>
      <c r="P58426" s="2"/>
    </row>
    <row r="58427" spans="15:16" x14ac:dyDescent="0.2">
      <c r="O58427" s="152"/>
      <c r="P58427" s="2"/>
    </row>
    <row r="58428" spans="15:16" x14ac:dyDescent="0.2">
      <c r="O58428" s="152"/>
      <c r="P58428" s="2"/>
    </row>
    <row r="58429" spans="15:16" x14ac:dyDescent="0.2">
      <c r="O58429" s="152"/>
      <c r="P58429" s="2"/>
    </row>
    <row r="58430" spans="15:16" x14ac:dyDescent="0.2">
      <c r="O58430" s="152"/>
      <c r="P58430" s="2"/>
    </row>
    <row r="58431" spans="15:16" x14ac:dyDescent="0.2">
      <c r="O58431" s="152"/>
      <c r="P58431" s="2"/>
    </row>
    <row r="58432" spans="15:16" x14ac:dyDescent="0.2">
      <c r="O58432" s="152"/>
      <c r="P58432" s="2"/>
    </row>
    <row r="58433" spans="15:16" x14ac:dyDescent="0.2">
      <c r="O58433" s="152"/>
      <c r="P58433" s="2"/>
    </row>
    <row r="58434" spans="15:16" x14ac:dyDescent="0.2">
      <c r="O58434" s="152"/>
      <c r="P58434" s="2"/>
    </row>
    <row r="58435" spans="15:16" x14ac:dyDescent="0.2">
      <c r="O58435" s="152"/>
      <c r="P58435" s="2"/>
    </row>
    <row r="58436" spans="15:16" x14ac:dyDescent="0.2">
      <c r="O58436" s="152"/>
      <c r="P58436" s="2"/>
    </row>
    <row r="58437" spans="15:16" x14ac:dyDescent="0.2">
      <c r="O58437" s="152"/>
      <c r="P58437" s="2"/>
    </row>
    <row r="58438" spans="15:16" x14ac:dyDescent="0.2">
      <c r="O58438" s="152"/>
      <c r="P58438" s="2"/>
    </row>
    <row r="58439" spans="15:16" x14ac:dyDescent="0.2">
      <c r="O58439" s="152"/>
      <c r="P58439" s="2"/>
    </row>
    <row r="58440" spans="15:16" x14ac:dyDescent="0.2">
      <c r="O58440" s="152"/>
      <c r="P58440" s="2"/>
    </row>
    <row r="58441" spans="15:16" x14ac:dyDescent="0.2">
      <c r="O58441" s="152"/>
      <c r="P58441" s="2"/>
    </row>
    <row r="58442" spans="15:16" x14ac:dyDescent="0.2">
      <c r="O58442" s="152"/>
      <c r="P58442" s="2"/>
    </row>
    <row r="58443" spans="15:16" x14ac:dyDescent="0.2">
      <c r="O58443" s="152"/>
      <c r="P58443" s="2"/>
    </row>
    <row r="58444" spans="15:16" x14ac:dyDescent="0.2">
      <c r="O58444" s="152"/>
      <c r="P58444" s="2"/>
    </row>
    <row r="58445" spans="15:16" x14ac:dyDescent="0.2">
      <c r="O58445" s="152"/>
      <c r="P58445" s="2"/>
    </row>
    <row r="58446" spans="15:16" x14ac:dyDescent="0.2">
      <c r="O58446" s="152"/>
      <c r="P58446" s="2"/>
    </row>
    <row r="58447" spans="15:16" x14ac:dyDescent="0.2">
      <c r="O58447" s="152"/>
      <c r="P58447" s="2"/>
    </row>
    <row r="58448" spans="15:16" x14ac:dyDescent="0.2">
      <c r="O58448" s="152"/>
      <c r="P58448" s="2"/>
    </row>
    <row r="58449" spans="15:16" x14ac:dyDescent="0.2">
      <c r="O58449" s="152"/>
      <c r="P58449" s="2"/>
    </row>
    <row r="58450" spans="15:16" x14ac:dyDescent="0.2">
      <c r="O58450" s="152"/>
      <c r="P58450" s="2"/>
    </row>
    <row r="58451" spans="15:16" x14ac:dyDescent="0.2">
      <c r="O58451" s="152"/>
      <c r="P58451" s="2"/>
    </row>
    <row r="58452" spans="15:16" x14ac:dyDescent="0.2">
      <c r="O58452" s="152"/>
      <c r="P58452" s="2"/>
    </row>
    <row r="58453" spans="15:16" x14ac:dyDescent="0.2">
      <c r="O58453" s="152"/>
      <c r="P58453" s="2"/>
    </row>
    <row r="58454" spans="15:16" x14ac:dyDescent="0.2">
      <c r="O58454" s="152"/>
      <c r="P58454" s="2"/>
    </row>
    <row r="58455" spans="15:16" x14ac:dyDescent="0.2">
      <c r="O58455" s="152"/>
      <c r="P58455" s="2"/>
    </row>
    <row r="58456" spans="15:16" x14ac:dyDescent="0.2">
      <c r="O58456" s="152"/>
      <c r="P58456" s="2"/>
    </row>
    <row r="58457" spans="15:16" x14ac:dyDescent="0.2">
      <c r="O58457" s="152"/>
      <c r="P58457" s="2"/>
    </row>
    <row r="58458" spans="15:16" x14ac:dyDescent="0.2">
      <c r="O58458" s="152"/>
      <c r="P58458" s="2"/>
    </row>
    <row r="58459" spans="15:16" x14ac:dyDescent="0.2">
      <c r="O58459" s="152"/>
      <c r="P58459" s="2"/>
    </row>
    <row r="58460" spans="15:16" x14ac:dyDescent="0.2">
      <c r="O58460" s="152"/>
      <c r="P58460" s="2"/>
    </row>
    <row r="58461" spans="15:16" x14ac:dyDescent="0.2">
      <c r="O58461" s="152"/>
      <c r="P58461" s="2"/>
    </row>
    <row r="58462" spans="15:16" x14ac:dyDescent="0.2">
      <c r="O58462" s="152"/>
      <c r="P58462" s="2"/>
    </row>
    <row r="58463" spans="15:16" x14ac:dyDescent="0.2">
      <c r="O58463" s="152"/>
      <c r="P58463" s="2"/>
    </row>
    <row r="58464" spans="15:16" x14ac:dyDescent="0.2">
      <c r="O58464" s="152"/>
      <c r="P58464" s="2"/>
    </row>
    <row r="58465" spans="15:16" x14ac:dyDescent="0.2">
      <c r="O58465" s="152"/>
      <c r="P58465" s="2"/>
    </row>
    <row r="58466" spans="15:16" x14ac:dyDescent="0.2">
      <c r="O58466" s="152"/>
      <c r="P58466" s="2"/>
    </row>
    <row r="58467" spans="15:16" x14ac:dyDescent="0.2">
      <c r="O58467" s="152"/>
      <c r="P58467" s="2"/>
    </row>
    <row r="58468" spans="15:16" x14ac:dyDescent="0.2">
      <c r="O58468" s="152"/>
      <c r="P58468" s="2"/>
    </row>
    <row r="58469" spans="15:16" x14ac:dyDescent="0.2">
      <c r="O58469" s="152"/>
      <c r="P58469" s="2"/>
    </row>
    <row r="58470" spans="15:16" x14ac:dyDescent="0.2">
      <c r="O58470" s="152"/>
      <c r="P58470" s="2"/>
    </row>
    <row r="58471" spans="15:16" x14ac:dyDescent="0.2">
      <c r="O58471" s="152"/>
      <c r="P58471" s="2"/>
    </row>
    <row r="58472" spans="15:16" x14ac:dyDescent="0.2">
      <c r="O58472" s="152"/>
      <c r="P58472" s="2"/>
    </row>
    <row r="58473" spans="15:16" x14ac:dyDescent="0.2">
      <c r="O58473" s="152"/>
      <c r="P58473" s="2"/>
    </row>
    <row r="58474" spans="15:16" x14ac:dyDescent="0.2">
      <c r="O58474" s="152"/>
      <c r="P58474" s="2"/>
    </row>
    <row r="58475" spans="15:16" x14ac:dyDescent="0.2">
      <c r="O58475" s="152"/>
      <c r="P58475" s="2"/>
    </row>
    <row r="58476" spans="15:16" x14ac:dyDescent="0.2">
      <c r="O58476" s="152"/>
      <c r="P58476" s="2"/>
    </row>
    <row r="58477" spans="15:16" x14ac:dyDescent="0.2">
      <c r="O58477" s="152"/>
      <c r="P58477" s="2"/>
    </row>
    <row r="58478" spans="15:16" x14ac:dyDescent="0.2">
      <c r="O58478" s="152"/>
      <c r="P58478" s="2"/>
    </row>
    <row r="58479" spans="15:16" x14ac:dyDescent="0.2">
      <c r="O58479" s="152"/>
      <c r="P58479" s="2"/>
    </row>
    <row r="58480" spans="15:16" x14ac:dyDescent="0.2">
      <c r="O58480" s="152"/>
      <c r="P58480" s="2"/>
    </row>
    <row r="58481" spans="15:16" x14ac:dyDescent="0.2">
      <c r="O58481" s="152"/>
      <c r="P58481" s="2"/>
    </row>
    <row r="58482" spans="15:16" x14ac:dyDescent="0.2">
      <c r="O58482" s="152"/>
      <c r="P58482" s="2"/>
    </row>
    <row r="58483" spans="15:16" x14ac:dyDescent="0.2">
      <c r="O58483" s="152"/>
      <c r="P58483" s="2"/>
    </row>
    <row r="58484" spans="15:16" x14ac:dyDescent="0.2">
      <c r="O58484" s="152"/>
      <c r="P58484" s="2"/>
    </row>
    <row r="58485" spans="15:16" x14ac:dyDescent="0.2">
      <c r="O58485" s="152"/>
      <c r="P58485" s="2"/>
    </row>
    <row r="58486" spans="15:16" x14ac:dyDescent="0.2">
      <c r="O58486" s="152"/>
      <c r="P58486" s="2"/>
    </row>
    <row r="58487" spans="15:16" x14ac:dyDescent="0.2">
      <c r="O58487" s="152"/>
      <c r="P58487" s="2"/>
    </row>
    <row r="58488" spans="15:16" x14ac:dyDescent="0.2">
      <c r="O58488" s="152"/>
      <c r="P58488" s="2"/>
    </row>
    <row r="58489" spans="15:16" x14ac:dyDescent="0.2">
      <c r="O58489" s="152"/>
      <c r="P58489" s="2"/>
    </row>
    <row r="58490" spans="15:16" x14ac:dyDescent="0.2">
      <c r="O58490" s="152"/>
      <c r="P58490" s="2"/>
    </row>
    <row r="58491" spans="15:16" x14ac:dyDescent="0.2">
      <c r="O58491" s="152"/>
      <c r="P58491" s="2"/>
    </row>
    <row r="58492" spans="15:16" x14ac:dyDescent="0.2">
      <c r="O58492" s="152"/>
      <c r="P58492" s="2"/>
    </row>
    <row r="58493" spans="15:16" x14ac:dyDescent="0.2">
      <c r="O58493" s="152"/>
      <c r="P58493" s="2"/>
    </row>
    <row r="58494" spans="15:16" x14ac:dyDescent="0.2">
      <c r="O58494" s="152"/>
      <c r="P58494" s="2"/>
    </row>
    <row r="58495" spans="15:16" x14ac:dyDescent="0.2">
      <c r="O58495" s="152"/>
      <c r="P58495" s="2"/>
    </row>
    <row r="58496" spans="15:16" x14ac:dyDescent="0.2">
      <c r="O58496" s="152"/>
      <c r="P58496" s="2"/>
    </row>
    <row r="58497" spans="15:16" x14ac:dyDescent="0.2">
      <c r="O58497" s="152"/>
      <c r="P58497" s="2"/>
    </row>
    <row r="58498" spans="15:16" x14ac:dyDescent="0.2">
      <c r="O58498" s="152"/>
      <c r="P58498" s="2"/>
    </row>
    <row r="58499" spans="15:16" x14ac:dyDescent="0.2">
      <c r="O58499" s="152"/>
      <c r="P58499" s="2"/>
    </row>
    <row r="58500" spans="15:16" x14ac:dyDescent="0.2">
      <c r="O58500" s="152"/>
      <c r="P58500" s="2"/>
    </row>
    <row r="58501" spans="15:16" x14ac:dyDescent="0.2">
      <c r="O58501" s="152"/>
      <c r="P58501" s="2"/>
    </row>
    <row r="58502" spans="15:16" x14ac:dyDescent="0.2">
      <c r="O58502" s="152"/>
      <c r="P58502" s="2"/>
    </row>
    <row r="58503" spans="15:16" x14ac:dyDescent="0.2">
      <c r="O58503" s="152"/>
      <c r="P58503" s="2"/>
    </row>
    <row r="58504" spans="15:16" x14ac:dyDescent="0.2">
      <c r="O58504" s="152"/>
      <c r="P58504" s="2"/>
    </row>
    <row r="58505" spans="15:16" x14ac:dyDescent="0.2">
      <c r="O58505" s="152"/>
      <c r="P58505" s="2"/>
    </row>
    <row r="58506" spans="15:16" x14ac:dyDescent="0.2">
      <c r="O58506" s="152"/>
      <c r="P58506" s="2"/>
    </row>
    <row r="58507" spans="15:16" x14ac:dyDescent="0.2">
      <c r="O58507" s="152"/>
      <c r="P58507" s="2"/>
    </row>
    <row r="58508" spans="15:16" x14ac:dyDescent="0.2">
      <c r="O58508" s="152"/>
      <c r="P58508" s="2"/>
    </row>
    <row r="58509" spans="15:16" x14ac:dyDescent="0.2">
      <c r="O58509" s="152"/>
      <c r="P58509" s="2"/>
    </row>
    <row r="58510" spans="15:16" x14ac:dyDescent="0.2">
      <c r="O58510" s="152"/>
      <c r="P58510" s="2"/>
    </row>
    <row r="58511" spans="15:16" x14ac:dyDescent="0.2">
      <c r="O58511" s="152"/>
      <c r="P58511" s="2"/>
    </row>
    <row r="58512" spans="15:16" x14ac:dyDescent="0.2">
      <c r="O58512" s="152"/>
      <c r="P58512" s="2"/>
    </row>
    <row r="58513" spans="15:16" x14ac:dyDescent="0.2">
      <c r="O58513" s="152"/>
      <c r="P58513" s="2"/>
    </row>
    <row r="58514" spans="15:16" x14ac:dyDescent="0.2">
      <c r="O58514" s="152"/>
      <c r="P58514" s="2"/>
    </row>
    <row r="58515" spans="15:16" x14ac:dyDescent="0.2">
      <c r="O58515" s="152"/>
      <c r="P58515" s="2"/>
    </row>
    <row r="58516" spans="15:16" x14ac:dyDescent="0.2">
      <c r="O58516" s="152"/>
      <c r="P58516" s="2"/>
    </row>
    <row r="58517" spans="15:16" x14ac:dyDescent="0.2">
      <c r="O58517" s="152"/>
      <c r="P58517" s="2"/>
    </row>
    <row r="58518" spans="15:16" x14ac:dyDescent="0.2">
      <c r="O58518" s="152"/>
      <c r="P58518" s="2"/>
    </row>
    <row r="58519" spans="15:16" x14ac:dyDescent="0.2">
      <c r="O58519" s="152"/>
      <c r="P58519" s="2"/>
    </row>
    <row r="58520" spans="15:16" x14ac:dyDescent="0.2">
      <c r="O58520" s="152"/>
      <c r="P58520" s="2"/>
    </row>
    <row r="58521" spans="15:16" x14ac:dyDescent="0.2">
      <c r="O58521" s="152"/>
      <c r="P58521" s="2"/>
    </row>
    <row r="58522" spans="15:16" x14ac:dyDescent="0.2">
      <c r="O58522" s="152"/>
      <c r="P58522" s="2"/>
    </row>
    <row r="58523" spans="15:16" x14ac:dyDescent="0.2">
      <c r="O58523" s="152"/>
      <c r="P58523" s="2"/>
    </row>
    <row r="58524" spans="15:16" x14ac:dyDescent="0.2">
      <c r="O58524" s="152"/>
      <c r="P58524" s="2"/>
    </row>
    <row r="58525" spans="15:16" x14ac:dyDescent="0.2">
      <c r="O58525" s="152"/>
      <c r="P58525" s="2"/>
    </row>
    <row r="58526" spans="15:16" x14ac:dyDescent="0.2">
      <c r="O58526" s="152"/>
      <c r="P58526" s="2"/>
    </row>
    <row r="58527" spans="15:16" x14ac:dyDescent="0.2">
      <c r="O58527" s="152"/>
      <c r="P58527" s="2"/>
    </row>
    <row r="58528" spans="15:16" x14ac:dyDescent="0.2">
      <c r="O58528" s="152"/>
      <c r="P58528" s="2"/>
    </row>
    <row r="58529" spans="15:16" x14ac:dyDescent="0.2">
      <c r="O58529" s="152"/>
      <c r="P58529" s="2"/>
    </row>
    <row r="58530" spans="15:16" x14ac:dyDescent="0.2">
      <c r="O58530" s="152"/>
      <c r="P58530" s="2"/>
    </row>
    <row r="58531" spans="15:16" x14ac:dyDescent="0.2">
      <c r="O58531" s="152"/>
      <c r="P58531" s="2"/>
    </row>
    <row r="58532" spans="15:16" x14ac:dyDescent="0.2">
      <c r="O58532" s="152"/>
      <c r="P58532" s="2"/>
    </row>
    <row r="58533" spans="15:16" x14ac:dyDescent="0.2">
      <c r="O58533" s="152"/>
      <c r="P58533" s="2"/>
    </row>
    <row r="58534" spans="15:16" x14ac:dyDescent="0.2">
      <c r="O58534" s="152"/>
      <c r="P58534" s="2"/>
    </row>
    <row r="58535" spans="15:16" x14ac:dyDescent="0.2">
      <c r="O58535" s="152"/>
      <c r="P58535" s="2"/>
    </row>
    <row r="58536" spans="15:16" x14ac:dyDescent="0.2">
      <c r="O58536" s="152"/>
      <c r="P58536" s="2"/>
    </row>
    <row r="58537" spans="15:16" x14ac:dyDescent="0.2">
      <c r="O58537" s="152"/>
      <c r="P58537" s="2"/>
    </row>
    <row r="58538" spans="15:16" x14ac:dyDescent="0.2">
      <c r="O58538" s="152"/>
      <c r="P58538" s="2"/>
    </row>
    <row r="58539" spans="15:16" x14ac:dyDescent="0.2">
      <c r="O58539" s="152"/>
      <c r="P58539" s="2"/>
    </row>
    <row r="58540" spans="15:16" x14ac:dyDescent="0.2">
      <c r="O58540" s="152"/>
      <c r="P58540" s="2"/>
    </row>
    <row r="58541" spans="15:16" x14ac:dyDescent="0.2">
      <c r="O58541" s="152"/>
      <c r="P58541" s="2"/>
    </row>
    <row r="58542" spans="15:16" x14ac:dyDescent="0.2">
      <c r="O58542" s="152"/>
      <c r="P58542" s="2"/>
    </row>
    <row r="58543" spans="15:16" x14ac:dyDescent="0.2">
      <c r="O58543" s="152"/>
      <c r="P58543" s="2"/>
    </row>
    <row r="58544" spans="15:16" x14ac:dyDescent="0.2">
      <c r="O58544" s="152"/>
      <c r="P58544" s="2"/>
    </row>
    <row r="58545" spans="15:16" x14ac:dyDescent="0.2">
      <c r="O58545" s="152"/>
      <c r="P58545" s="2"/>
    </row>
    <row r="58546" spans="15:16" x14ac:dyDescent="0.2">
      <c r="O58546" s="152"/>
      <c r="P58546" s="2"/>
    </row>
    <row r="58547" spans="15:16" x14ac:dyDescent="0.2">
      <c r="O58547" s="152"/>
      <c r="P58547" s="2"/>
    </row>
    <row r="58548" spans="15:16" x14ac:dyDescent="0.2">
      <c r="O58548" s="152"/>
      <c r="P58548" s="2"/>
    </row>
    <row r="58549" spans="15:16" x14ac:dyDescent="0.2">
      <c r="O58549" s="152"/>
      <c r="P58549" s="2"/>
    </row>
    <row r="58550" spans="15:16" x14ac:dyDescent="0.2">
      <c r="O58550" s="152"/>
      <c r="P58550" s="2"/>
    </row>
    <row r="58551" spans="15:16" x14ac:dyDescent="0.2">
      <c r="O58551" s="152"/>
      <c r="P58551" s="2"/>
    </row>
    <row r="58552" spans="15:16" x14ac:dyDescent="0.2">
      <c r="O58552" s="152"/>
      <c r="P58552" s="2"/>
    </row>
    <row r="58553" spans="15:16" x14ac:dyDescent="0.2">
      <c r="O58553" s="152"/>
      <c r="P58553" s="2"/>
    </row>
    <row r="58554" spans="15:16" x14ac:dyDescent="0.2">
      <c r="O58554" s="152"/>
      <c r="P58554" s="2"/>
    </row>
    <row r="58555" spans="15:16" x14ac:dyDescent="0.2">
      <c r="O58555" s="152"/>
      <c r="P58555" s="2"/>
    </row>
    <row r="58556" spans="15:16" x14ac:dyDescent="0.2">
      <c r="O58556" s="152"/>
      <c r="P58556" s="2"/>
    </row>
    <row r="58557" spans="15:16" x14ac:dyDescent="0.2">
      <c r="O58557" s="152"/>
      <c r="P58557" s="2"/>
    </row>
    <row r="58558" spans="15:16" x14ac:dyDescent="0.2">
      <c r="O58558" s="152"/>
      <c r="P58558" s="2"/>
    </row>
    <row r="58559" spans="15:16" x14ac:dyDescent="0.2">
      <c r="O58559" s="152"/>
      <c r="P58559" s="2"/>
    </row>
    <row r="58560" spans="15:16" x14ac:dyDescent="0.2">
      <c r="O58560" s="152"/>
      <c r="P58560" s="2"/>
    </row>
    <row r="58561" spans="15:16" x14ac:dyDescent="0.2">
      <c r="O58561" s="152"/>
      <c r="P58561" s="2"/>
    </row>
    <row r="58562" spans="15:16" x14ac:dyDescent="0.2">
      <c r="O58562" s="152"/>
      <c r="P58562" s="2"/>
    </row>
    <row r="58563" spans="15:16" x14ac:dyDescent="0.2">
      <c r="O58563" s="152"/>
      <c r="P58563" s="2"/>
    </row>
    <row r="58564" spans="15:16" x14ac:dyDescent="0.2">
      <c r="O58564" s="152"/>
      <c r="P58564" s="2"/>
    </row>
    <row r="58565" spans="15:16" x14ac:dyDescent="0.2">
      <c r="O58565" s="152"/>
      <c r="P58565" s="2"/>
    </row>
    <row r="58566" spans="15:16" x14ac:dyDescent="0.2">
      <c r="O58566" s="152"/>
      <c r="P58566" s="2"/>
    </row>
    <row r="58567" spans="15:16" x14ac:dyDescent="0.2">
      <c r="O58567" s="152"/>
      <c r="P58567" s="2"/>
    </row>
    <row r="58568" spans="15:16" x14ac:dyDescent="0.2">
      <c r="O58568" s="152"/>
      <c r="P58568" s="2"/>
    </row>
    <row r="58569" spans="15:16" x14ac:dyDescent="0.2">
      <c r="O58569" s="152"/>
      <c r="P58569" s="2"/>
    </row>
    <row r="58570" spans="15:16" x14ac:dyDescent="0.2">
      <c r="O58570" s="152"/>
      <c r="P58570" s="2"/>
    </row>
    <row r="58571" spans="15:16" x14ac:dyDescent="0.2">
      <c r="O58571" s="152"/>
      <c r="P58571" s="2"/>
    </row>
    <row r="58572" spans="15:16" x14ac:dyDescent="0.2">
      <c r="O58572" s="152"/>
      <c r="P58572" s="2"/>
    </row>
    <row r="58573" spans="15:16" x14ac:dyDescent="0.2">
      <c r="O58573" s="152"/>
      <c r="P58573" s="2"/>
    </row>
    <row r="58574" spans="15:16" x14ac:dyDescent="0.2">
      <c r="O58574" s="152"/>
      <c r="P58574" s="2"/>
    </row>
    <row r="58575" spans="15:16" x14ac:dyDescent="0.2">
      <c r="O58575" s="152"/>
      <c r="P58575" s="2"/>
    </row>
    <row r="58576" spans="15:16" x14ac:dyDescent="0.2">
      <c r="O58576" s="152"/>
      <c r="P58576" s="2"/>
    </row>
    <row r="58577" spans="15:16" x14ac:dyDescent="0.2">
      <c r="O58577" s="152"/>
      <c r="P58577" s="2"/>
    </row>
    <row r="58578" spans="15:16" x14ac:dyDescent="0.2">
      <c r="O58578" s="152"/>
      <c r="P58578" s="2"/>
    </row>
    <row r="58579" spans="15:16" x14ac:dyDescent="0.2">
      <c r="O58579" s="152"/>
      <c r="P58579" s="2"/>
    </row>
    <row r="58580" spans="15:16" x14ac:dyDescent="0.2">
      <c r="O58580" s="152"/>
      <c r="P58580" s="2"/>
    </row>
    <row r="58581" spans="15:16" x14ac:dyDescent="0.2">
      <c r="O58581" s="152"/>
      <c r="P58581" s="2"/>
    </row>
    <row r="58582" spans="15:16" x14ac:dyDescent="0.2">
      <c r="O58582" s="152"/>
      <c r="P58582" s="2"/>
    </row>
    <row r="58583" spans="15:16" x14ac:dyDescent="0.2">
      <c r="O58583" s="152"/>
      <c r="P58583" s="2"/>
    </row>
    <row r="58584" spans="15:16" x14ac:dyDescent="0.2">
      <c r="O58584" s="152"/>
      <c r="P58584" s="2"/>
    </row>
    <row r="58585" spans="15:16" x14ac:dyDescent="0.2">
      <c r="O58585" s="152"/>
      <c r="P58585" s="2"/>
    </row>
    <row r="58586" spans="15:16" x14ac:dyDescent="0.2">
      <c r="O58586" s="152"/>
      <c r="P58586" s="2"/>
    </row>
    <row r="58587" spans="15:16" x14ac:dyDescent="0.2">
      <c r="O58587" s="152"/>
      <c r="P58587" s="2"/>
    </row>
    <row r="58588" spans="15:16" x14ac:dyDescent="0.2">
      <c r="O58588" s="152"/>
      <c r="P58588" s="2"/>
    </row>
    <row r="58589" spans="15:16" x14ac:dyDescent="0.2">
      <c r="O58589" s="152"/>
      <c r="P58589" s="2"/>
    </row>
    <row r="58590" spans="15:16" x14ac:dyDescent="0.2">
      <c r="O58590" s="152"/>
      <c r="P58590" s="2"/>
    </row>
    <row r="58591" spans="15:16" x14ac:dyDescent="0.2">
      <c r="O58591" s="152"/>
      <c r="P58591" s="2"/>
    </row>
    <row r="58592" spans="15:16" x14ac:dyDescent="0.2">
      <c r="O58592" s="152"/>
      <c r="P58592" s="2"/>
    </row>
    <row r="58593" spans="15:16" x14ac:dyDescent="0.2">
      <c r="O58593" s="152"/>
      <c r="P58593" s="2"/>
    </row>
    <row r="58594" spans="15:16" x14ac:dyDescent="0.2">
      <c r="O58594" s="152"/>
      <c r="P58594" s="2"/>
    </row>
    <row r="58595" spans="15:16" x14ac:dyDescent="0.2">
      <c r="O58595" s="152"/>
      <c r="P58595" s="2"/>
    </row>
    <row r="58596" spans="15:16" x14ac:dyDescent="0.2">
      <c r="O58596" s="152"/>
      <c r="P58596" s="2"/>
    </row>
    <row r="58597" spans="15:16" x14ac:dyDescent="0.2">
      <c r="O58597" s="152"/>
      <c r="P58597" s="2"/>
    </row>
    <row r="58598" spans="15:16" x14ac:dyDescent="0.2">
      <c r="O58598" s="152"/>
      <c r="P58598" s="2"/>
    </row>
    <row r="58599" spans="15:16" x14ac:dyDescent="0.2">
      <c r="O58599" s="152"/>
      <c r="P58599" s="2"/>
    </row>
    <row r="58600" spans="15:16" x14ac:dyDescent="0.2">
      <c r="O58600" s="152"/>
      <c r="P58600" s="2"/>
    </row>
    <row r="58601" spans="15:16" x14ac:dyDescent="0.2">
      <c r="O58601" s="152"/>
      <c r="P58601" s="2"/>
    </row>
    <row r="58602" spans="15:16" x14ac:dyDescent="0.2">
      <c r="O58602" s="152"/>
      <c r="P58602" s="2"/>
    </row>
    <row r="58603" spans="15:16" x14ac:dyDescent="0.2">
      <c r="O58603" s="152"/>
      <c r="P58603" s="2"/>
    </row>
    <row r="58604" spans="15:16" x14ac:dyDescent="0.2">
      <c r="O58604" s="152"/>
      <c r="P58604" s="2"/>
    </row>
    <row r="58605" spans="15:16" x14ac:dyDescent="0.2">
      <c r="O58605" s="152"/>
      <c r="P58605" s="2"/>
    </row>
    <row r="58606" spans="15:16" x14ac:dyDescent="0.2">
      <c r="O58606" s="152"/>
      <c r="P58606" s="2"/>
    </row>
    <row r="58607" spans="15:16" x14ac:dyDescent="0.2">
      <c r="O58607" s="152"/>
      <c r="P58607" s="2"/>
    </row>
    <row r="58608" spans="15:16" x14ac:dyDescent="0.2">
      <c r="O58608" s="152"/>
      <c r="P58608" s="2"/>
    </row>
    <row r="58609" spans="15:16" x14ac:dyDescent="0.2">
      <c r="O58609" s="152"/>
      <c r="P58609" s="2"/>
    </row>
    <row r="58610" spans="15:16" x14ac:dyDescent="0.2">
      <c r="O58610" s="152"/>
      <c r="P58610" s="2"/>
    </row>
    <row r="58611" spans="15:16" x14ac:dyDescent="0.2">
      <c r="O58611" s="152"/>
      <c r="P58611" s="2"/>
    </row>
    <row r="58612" spans="15:16" x14ac:dyDescent="0.2">
      <c r="O58612" s="152"/>
      <c r="P58612" s="2"/>
    </row>
    <row r="58613" spans="15:16" x14ac:dyDescent="0.2">
      <c r="O58613" s="152"/>
      <c r="P58613" s="2"/>
    </row>
    <row r="58614" spans="15:16" x14ac:dyDescent="0.2">
      <c r="O58614" s="152"/>
      <c r="P58614" s="2"/>
    </row>
    <row r="58615" spans="15:16" x14ac:dyDescent="0.2">
      <c r="O58615" s="152"/>
      <c r="P58615" s="2"/>
    </row>
    <row r="58616" spans="15:16" x14ac:dyDescent="0.2">
      <c r="O58616" s="152"/>
      <c r="P58616" s="2"/>
    </row>
    <row r="58617" spans="15:16" x14ac:dyDescent="0.2">
      <c r="O58617" s="152"/>
      <c r="P58617" s="2"/>
    </row>
    <row r="58618" spans="15:16" x14ac:dyDescent="0.2">
      <c r="O58618" s="152"/>
      <c r="P58618" s="2"/>
    </row>
    <row r="58619" spans="15:16" x14ac:dyDescent="0.2">
      <c r="O58619" s="152"/>
      <c r="P58619" s="2"/>
    </row>
    <row r="58620" spans="15:16" x14ac:dyDescent="0.2">
      <c r="O58620" s="152"/>
      <c r="P58620" s="2"/>
    </row>
    <row r="58621" spans="15:16" x14ac:dyDescent="0.2">
      <c r="O58621" s="152"/>
      <c r="P58621" s="2"/>
    </row>
    <row r="58622" spans="15:16" x14ac:dyDescent="0.2">
      <c r="O58622" s="152"/>
      <c r="P58622" s="2"/>
    </row>
    <row r="58623" spans="15:16" x14ac:dyDescent="0.2">
      <c r="O58623" s="152"/>
      <c r="P58623" s="2"/>
    </row>
    <row r="58624" spans="15:16" x14ac:dyDescent="0.2">
      <c r="O58624" s="152"/>
      <c r="P58624" s="2"/>
    </row>
    <row r="58625" spans="15:16" x14ac:dyDescent="0.2">
      <c r="O58625" s="152"/>
      <c r="P58625" s="2"/>
    </row>
    <row r="58626" spans="15:16" x14ac:dyDescent="0.2">
      <c r="O58626" s="152"/>
      <c r="P58626" s="2"/>
    </row>
    <row r="58627" spans="15:16" x14ac:dyDescent="0.2">
      <c r="O58627" s="152"/>
      <c r="P58627" s="2"/>
    </row>
    <row r="58628" spans="15:16" x14ac:dyDescent="0.2">
      <c r="O58628" s="152"/>
      <c r="P58628" s="2"/>
    </row>
    <row r="58629" spans="15:16" x14ac:dyDescent="0.2">
      <c r="O58629" s="152"/>
      <c r="P58629" s="2"/>
    </row>
    <row r="58630" spans="15:16" x14ac:dyDescent="0.2">
      <c r="O58630" s="152"/>
      <c r="P58630" s="2"/>
    </row>
    <row r="58631" spans="15:16" x14ac:dyDescent="0.2">
      <c r="O58631" s="152"/>
      <c r="P58631" s="2"/>
    </row>
    <row r="58632" spans="15:16" x14ac:dyDescent="0.2">
      <c r="O58632" s="152"/>
      <c r="P58632" s="2"/>
    </row>
    <row r="58633" spans="15:16" x14ac:dyDescent="0.2">
      <c r="O58633" s="152"/>
      <c r="P58633" s="2"/>
    </row>
    <row r="58634" spans="15:16" x14ac:dyDescent="0.2">
      <c r="O58634" s="152"/>
      <c r="P58634" s="2"/>
    </row>
    <row r="58635" spans="15:16" x14ac:dyDescent="0.2">
      <c r="O58635" s="152"/>
      <c r="P58635" s="2"/>
    </row>
    <row r="58636" spans="15:16" x14ac:dyDescent="0.2">
      <c r="O58636" s="152"/>
      <c r="P58636" s="2"/>
    </row>
    <row r="58637" spans="15:16" x14ac:dyDescent="0.2">
      <c r="O58637" s="152"/>
      <c r="P58637" s="2"/>
    </row>
    <row r="58638" spans="15:16" x14ac:dyDescent="0.2">
      <c r="O58638" s="152"/>
      <c r="P58638" s="2"/>
    </row>
    <row r="58639" spans="15:16" x14ac:dyDescent="0.2">
      <c r="O58639" s="152"/>
      <c r="P58639" s="2"/>
    </row>
    <row r="58640" spans="15:16" x14ac:dyDescent="0.2">
      <c r="O58640" s="152"/>
      <c r="P58640" s="2"/>
    </row>
    <row r="58641" spans="15:16" x14ac:dyDescent="0.2">
      <c r="O58641" s="152"/>
      <c r="P58641" s="2"/>
    </row>
    <row r="58642" spans="15:16" x14ac:dyDescent="0.2">
      <c r="O58642" s="152"/>
      <c r="P58642" s="2"/>
    </row>
    <row r="58643" spans="15:16" x14ac:dyDescent="0.2">
      <c r="O58643" s="152"/>
      <c r="P58643" s="2"/>
    </row>
    <row r="58644" spans="15:16" x14ac:dyDescent="0.2">
      <c r="O58644" s="152"/>
      <c r="P58644" s="2"/>
    </row>
    <row r="58645" spans="15:16" x14ac:dyDescent="0.2">
      <c r="O58645" s="152"/>
      <c r="P58645" s="2"/>
    </row>
    <row r="58646" spans="15:16" x14ac:dyDescent="0.2">
      <c r="O58646" s="152"/>
      <c r="P58646" s="2"/>
    </row>
    <row r="58647" spans="15:16" x14ac:dyDescent="0.2">
      <c r="O58647" s="152"/>
      <c r="P58647" s="2"/>
    </row>
    <row r="58648" spans="15:16" x14ac:dyDescent="0.2">
      <c r="O58648" s="152"/>
      <c r="P58648" s="2"/>
    </row>
    <row r="58649" spans="15:16" x14ac:dyDescent="0.2">
      <c r="O58649" s="152"/>
      <c r="P58649" s="2"/>
    </row>
    <row r="58650" spans="15:16" x14ac:dyDescent="0.2">
      <c r="O58650" s="152"/>
      <c r="P58650" s="2"/>
    </row>
    <row r="58651" spans="15:16" x14ac:dyDescent="0.2">
      <c r="O58651" s="152"/>
      <c r="P58651" s="2"/>
    </row>
    <row r="58652" spans="15:16" x14ac:dyDescent="0.2">
      <c r="O58652" s="152"/>
      <c r="P58652" s="2"/>
    </row>
    <row r="58653" spans="15:16" x14ac:dyDescent="0.2">
      <c r="O58653" s="152"/>
      <c r="P58653" s="2"/>
    </row>
    <row r="58654" spans="15:16" x14ac:dyDescent="0.2">
      <c r="O58654" s="152"/>
      <c r="P58654" s="2"/>
    </row>
    <row r="58655" spans="15:16" x14ac:dyDescent="0.2">
      <c r="O58655" s="152"/>
      <c r="P58655" s="2"/>
    </row>
    <row r="58656" spans="15:16" x14ac:dyDescent="0.2">
      <c r="O58656" s="152"/>
      <c r="P58656" s="2"/>
    </row>
    <row r="58657" spans="15:16" x14ac:dyDescent="0.2">
      <c r="O58657" s="152"/>
      <c r="P58657" s="2"/>
    </row>
    <row r="58658" spans="15:16" x14ac:dyDescent="0.2">
      <c r="O58658" s="152"/>
      <c r="P58658" s="2"/>
    </row>
    <row r="58659" spans="15:16" x14ac:dyDescent="0.2">
      <c r="O58659" s="152"/>
      <c r="P58659" s="2"/>
    </row>
    <row r="58660" spans="15:16" x14ac:dyDescent="0.2">
      <c r="O58660" s="152"/>
      <c r="P58660" s="2"/>
    </row>
    <row r="58661" spans="15:16" x14ac:dyDescent="0.2">
      <c r="O58661" s="152"/>
      <c r="P58661" s="2"/>
    </row>
    <row r="58662" spans="15:16" x14ac:dyDescent="0.2">
      <c r="O58662" s="152"/>
      <c r="P58662" s="2"/>
    </row>
    <row r="58663" spans="15:16" x14ac:dyDescent="0.2">
      <c r="O58663" s="152"/>
      <c r="P58663" s="2"/>
    </row>
    <row r="58664" spans="15:16" x14ac:dyDescent="0.2">
      <c r="O58664" s="152"/>
      <c r="P58664" s="2"/>
    </row>
    <row r="58665" spans="15:16" x14ac:dyDescent="0.2">
      <c r="O58665" s="152"/>
      <c r="P58665" s="2"/>
    </row>
    <row r="58666" spans="15:16" x14ac:dyDescent="0.2">
      <c r="O58666" s="152"/>
      <c r="P58666" s="2"/>
    </row>
    <row r="58667" spans="15:16" x14ac:dyDescent="0.2">
      <c r="O58667" s="152"/>
      <c r="P58667" s="2"/>
    </row>
    <row r="58668" spans="15:16" x14ac:dyDescent="0.2">
      <c r="O58668" s="152"/>
      <c r="P58668" s="2"/>
    </row>
    <row r="58669" spans="15:16" x14ac:dyDescent="0.2">
      <c r="O58669" s="152"/>
      <c r="P58669" s="2"/>
    </row>
    <row r="58670" spans="15:16" x14ac:dyDescent="0.2">
      <c r="O58670" s="152"/>
      <c r="P58670" s="2"/>
    </row>
    <row r="58671" spans="15:16" x14ac:dyDescent="0.2">
      <c r="O58671" s="152"/>
      <c r="P58671" s="2"/>
    </row>
    <row r="58672" spans="15:16" x14ac:dyDescent="0.2">
      <c r="O58672" s="152"/>
      <c r="P58672" s="2"/>
    </row>
    <row r="58673" spans="15:16" x14ac:dyDescent="0.2">
      <c r="O58673" s="152"/>
      <c r="P58673" s="2"/>
    </row>
    <row r="58674" spans="15:16" x14ac:dyDescent="0.2">
      <c r="O58674" s="152"/>
      <c r="P58674" s="2"/>
    </row>
    <row r="58675" spans="15:16" x14ac:dyDescent="0.2">
      <c r="O58675" s="152"/>
      <c r="P58675" s="2"/>
    </row>
    <row r="58676" spans="15:16" x14ac:dyDescent="0.2">
      <c r="O58676" s="152"/>
      <c r="P58676" s="2"/>
    </row>
    <row r="58677" spans="15:16" x14ac:dyDescent="0.2">
      <c r="O58677" s="152"/>
      <c r="P58677" s="2"/>
    </row>
    <row r="58678" spans="15:16" x14ac:dyDescent="0.2">
      <c r="O58678" s="152"/>
      <c r="P58678" s="2"/>
    </row>
    <row r="58679" spans="15:16" x14ac:dyDescent="0.2">
      <c r="O58679" s="152"/>
      <c r="P58679" s="2"/>
    </row>
    <row r="58680" spans="15:16" x14ac:dyDescent="0.2">
      <c r="O58680" s="152"/>
      <c r="P58680" s="2"/>
    </row>
    <row r="58681" spans="15:16" x14ac:dyDescent="0.2">
      <c r="O58681" s="152"/>
      <c r="P58681" s="2"/>
    </row>
    <row r="58682" spans="15:16" x14ac:dyDescent="0.2">
      <c r="O58682" s="152"/>
      <c r="P58682" s="2"/>
    </row>
    <row r="58683" spans="15:16" x14ac:dyDescent="0.2">
      <c r="O58683" s="152"/>
      <c r="P58683" s="2"/>
    </row>
    <row r="58684" spans="15:16" x14ac:dyDescent="0.2">
      <c r="O58684" s="152"/>
      <c r="P58684" s="2"/>
    </row>
    <row r="58685" spans="15:16" x14ac:dyDescent="0.2">
      <c r="O58685" s="152"/>
      <c r="P58685" s="2"/>
    </row>
    <row r="58686" spans="15:16" x14ac:dyDescent="0.2">
      <c r="O58686" s="152"/>
      <c r="P58686" s="2"/>
    </row>
    <row r="58687" spans="15:16" x14ac:dyDescent="0.2">
      <c r="O58687" s="152"/>
      <c r="P58687" s="2"/>
    </row>
    <row r="58688" spans="15:16" x14ac:dyDescent="0.2">
      <c r="O58688" s="152"/>
      <c r="P58688" s="2"/>
    </row>
    <row r="58689" spans="15:16" x14ac:dyDescent="0.2">
      <c r="O58689" s="152"/>
      <c r="P58689" s="2"/>
    </row>
    <row r="58690" spans="15:16" x14ac:dyDescent="0.2">
      <c r="O58690" s="152"/>
      <c r="P58690" s="2"/>
    </row>
    <row r="58691" spans="15:16" x14ac:dyDescent="0.2">
      <c r="O58691" s="152"/>
      <c r="P58691" s="2"/>
    </row>
    <row r="58692" spans="15:16" x14ac:dyDescent="0.2">
      <c r="O58692" s="152"/>
      <c r="P58692" s="2"/>
    </row>
    <row r="58693" spans="15:16" x14ac:dyDescent="0.2">
      <c r="O58693" s="152"/>
      <c r="P58693" s="2"/>
    </row>
    <row r="58694" spans="15:16" x14ac:dyDescent="0.2">
      <c r="O58694" s="152"/>
      <c r="P58694" s="2"/>
    </row>
    <row r="58695" spans="15:16" x14ac:dyDescent="0.2">
      <c r="O58695" s="152"/>
      <c r="P58695" s="2"/>
    </row>
    <row r="58696" spans="15:16" x14ac:dyDescent="0.2">
      <c r="O58696" s="152"/>
      <c r="P58696" s="2"/>
    </row>
    <row r="58697" spans="15:16" x14ac:dyDescent="0.2">
      <c r="O58697" s="152"/>
      <c r="P58697" s="2"/>
    </row>
    <row r="58698" spans="15:16" x14ac:dyDescent="0.2">
      <c r="O58698" s="152"/>
      <c r="P58698" s="2"/>
    </row>
    <row r="58699" spans="15:16" x14ac:dyDescent="0.2">
      <c r="O58699" s="152"/>
      <c r="P58699" s="2"/>
    </row>
    <row r="58700" spans="15:16" x14ac:dyDescent="0.2">
      <c r="O58700" s="152"/>
      <c r="P58700" s="2"/>
    </row>
    <row r="58701" spans="15:16" x14ac:dyDescent="0.2">
      <c r="O58701" s="152"/>
      <c r="P58701" s="2"/>
    </row>
    <row r="58702" spans="15:16" x14ac:dyDescent="0.2">
      <c r="O58702" s="152"/>
      <c r="P58702" s="2"/>
    </row>
    <row r="58703" spans="15:16" x14ac:dyDescent="0.2">
      <c r="O58703" s="152"/>
      <c r="P58703" s="2"/>
    </row>
    <row r="58704" spans="15:16" x14ac:dyDescent="0.2">
      <c r="O58704" s="152"/>
      <c r="P58704" s="2"/>
    </row>
    <row r="58705" spans="15:16" x14ac:dyDescent="0.2">
      <c r="O58705" s="152"/>
      <c r="P58705" s="2"/>
    </row>
    <row r="58706" spans="15:16" x14ac:dyDescent="0.2">
      <c r="O58706" s="152"/>
      <c r="P58706" s="2"/>
    </row>
    <row r="58707" spans="15:16" x14ac:dyDescent="0.2">
      <c r="O58707" s="152"/>
      <c r="P58707" s="2"/>
    </row>
    <row r="58708" spans="15:16" x14ac:dyDescent="0.2">
      <c r="O58708" s="152"/>
      <c r="P58708" s="2"/>
    </row>
    <row r="58709" spans="15:16" x14ac:dyDescent="0.2">
      <c r="O58709" s="152"/>
      <c r="P58709" s="2"/>
    </row>
    <row r="58710" spans="15:16" x14ac:dyDescent="0.2">
      <c r="O58710" s="152"/>
      <c r="P58710" s="2"/>
    </row>
    <row r="58711" spans="15:16" x14ac:dyDescent="0.2">
      <c r="O58711" s="152"/>
      <c r="P58711" s="2"/>
    </row>
    <row r="58712" spans="15:16" x14ac:dyDescent="0.2">
      <c r="O58712" s="152"/>
      <c r="P58712" s="2"/>
    </row>
    <row r="58713" spans="15:16" x14ac:dyDescent="0.2">
      <c r="O58713" s="152"/>
      <c r="P58713" s="2"/>
    </row>
    <row r="58714" spans="15:16" x14ac:dyDescent="0.2">
      <c r="O58714" s="152"/>
      <c r="P58714" s="2"/>
    </row>
    <row r="58715" spans="15:16" x14ac:dyDescent="0.2">
      <c r="O58715" s="152"/>
      <c r="P58715" s="2"/>
    </row>
    <row r="58716" spans="15:16" x14ac:dyDescent="0.2">
      <c r="O58716" s="152"/>
      <c r="P58716" s="2"/>
    </row>
    <row r="58717" spans="15:16" x14ac:dyDescent="0.2">
      <c r="O58717" s="152"/>
      <c r="P58717" s="2"/>
    </row>
    <row r="58718" spans="15:16" x14ac:dyDescent="0.2">
      <c r="O58718" s="152"/>
      <c r="P58718" s="2"/>
    </row>
    <row r="58719" spans="15:16" x14ac:dyDescent="0.2">
      <c r="O58719" s="152"/>
      <c r="P58719" s="2"/>
    </row>
    <row r="58720" spans="15:16" x14ac:dyDescent="0.2">
      <c r="O58720" s="152"/>
      <c r="P58720" s="2"/>
    </row>
    <row r="58721" spans="15:16" x14ac:dyDescent="0.2">
      <c r="O58721" s="152"/>
      <c r="P58721" s="2"/>
    </row>
    <row r="58722" spans="15:16" x14ac:dyDescent="0.2">
      <c r="O58722" s="152"/>
      <c r="P58722" s="2"/>
    </row>
    <row r="58723" spans="15:16" x14ac:dyDescent="0.2">
      <c r="O58723" s="152"/>
      <c r="P58723" s="2"/>
    </row>
    <row r="58724" spans="15:16" x14ac:dyDescent="0.2">
      <c r="O58724" s="152"/>
      <c r="P58724" s="2"/>
    </row>
    <row r="58725" spans="15:16" x14ac:dyDescent="0.2">
      <c r="O58725" s="152"/>
      <c r="P58725" s="2"/>
    </row>
    <row r="58726" spans="15:16" x14ac:dyDescent="0.2">
      <c r="O58726" s="152"/>
      <c r="P58726" s="2"/>
    </row>
    <row r="58727" spans="15:16" x14ac:dyDescent="0.2">
      <c r="O58727" s="152"/>
      <c r="P58727" s="2"/>
    </row>
    <row r="58728" spans="15:16" x14ac:dyDescent="0.2">
      <c r="O58728" s="152"/>
      <c r="P58728" s="2"/>
    </row>
    <row r="58729" spans="15:16" x14ac:dyDescent="0.2">
      <c r="O58729" s="152"/>
      <c r="P58729" s="2"/>
    </row>
    <row r="58730" spans="15:16" x14ac:dyDescent="0.2">
      <c r="O58730" s="152"/>
      <c r="P58730" s="2"/>
    </row>
    <row r="58731" spans="15:16" x14ac:dyDescent="0.2">
      <c r="O58731" s="152"/>
      <c r="P58731" s="2"/>
    </row>
    <row r="58732" spans="15:16" x14ac:dyDescent="0.2">
      <c r="O58732" s="152"/>
      <c r="P58732" s="2"/>
    </row>
    <row r="58733" spans="15:16" x14ac:dyDescent="0.2">
      <c r="O58733" s="152"/>
      <c r="P58733" s="2"/>
    </row>
    <row r="58734" spans="15:16" x14ac:dyDescent="0.2">
      <c r="O58734" s="152"/>
      <c r="P58734" s="2"/>
    </row>
    <row r="58735" spans="15:16" x14ac:dyDescent="0.2">
      <c r="O58735" s="152"/>
      <c r="P58735" s="2"/>
    </row>
    <row r="58736" spans="15:16" x14ac:dyDescent="0.2">
      <c r="O58736" s="152"/>
      <c r="P58736" s="2"/>
    </row>
    <row r="58737" spans="15:16" x14ac:dyDescent="0.2">
      <c r="O58737" s="152"/>
      <c r="P58737" s="2"/>
    </row>
    <row r="58738" spans="15:16" x14ac:dyDescent="0.2">
      <c r="O58738" s="152"/>
      <c r="P58738" s="2"/>
    </row>
    <row r="58739" spans="15:16" x14ac:dyDescent="0.2">
      <c r="O58739" s="152"/>
      <c r="P58739" s="2"/>
    </row>
    <row r="58740" spans="15:16" x14ac:dyDescent="0.2">
      <c r="O58740" s="152"/>
      <c r="P58740" s="2"/>
    </row>
    <row r="58741" spans="15:16" x14ac:dyDescent="0.2">
      <c r="O58741" s="152"/>
      <c r="P58741" s="2"/>
    </row>
    <row r="58742" spans="15:16" x14ac:dyDescent="0.2">
      <c r="O58742" s="152"/>
      <c r="P58742" s="2"/>
    </row>
    <row r="58743" spans="15:16" x14ac:dyDescent="0.2">
      <c r="O58743" s="152"/>
      <c r="P58743" s="2"/>
    </row>
    <row r="58744" spans="15:16" x14ac:dyDescent="0.2">
      <c r="O58744" s="152"/>
      <c r="P58744" s="2"/>
    </row>
    <row r="58745" spans="15:16" x14ac:dyDescent="0.2">
      <c r="O58745" s="152"/>
      <c r="P58745" s="2"/>
    </row>
    <row r="58746" spans="15:16" x14ac:dyDescent="0.2">
      <c r="O58746" s="152"/>
      <c r="P58746" s="2"/>
    </row>
    <row r="58747" spans="15:16" x14ac:dyDescent="0.2">
      <c r="O58747" s="152"/>
      <c r="P58747" s="2"/>
    </row>
    <row r="58748" spans="15:16" x14ac:dyDescent="0.2">
      <c r="O58748" s="152"/>
      <c r="P58748" s="2"/>
    </row>
    <row r="58749" spans="15:16" x14ac:dyDescent="0.2">
      <c r="O58749" s="152"/>
      <c r="P58749" s="2"/>
    </row>
    <row r="58750" spans="15:16" x14ac:dyDescent="0.2">
      <c r="O58750" s="152"/>
      <c r="P58750" s="2"/>
    </row>
    <row r="58751" spans="15:16" x14ac:dyDescent="0.2">
      <c r="O58751" s="152"/>
      <c r="P58751" s="2"/>
    </row>
    <row r="58752" spans="15:16" x14ac:dyDescent="0.2">
      <c r="O58752" s="152"/>
      <c r="P58752" s="2"/>
    </row>
    <row r="58753" spans="15:16" x14ac:dyDescent="0.2">
      <c r="O58753" s="152"/>
      <c r="P58753" s="2"/>
    </row>
    <row r="58754" spans="15:16" x14ac:dyDescent="0.2">
      <c r="O58754" s="152"/>
      <c r="P58754" s="2"/>
    </row>
    <row r="58755" spans="15:16" x14ac:dyDescent="0.2">
      <c r="O58755" s="152"/>
      <c r="P58755" s="2"/>
    </row>
    <row r="58756" spans="15:16" x14ac:dyDescent="0.2">
      <c r="O58756" s="152"/>
      <c r="P58756" s="2"/>
    </row>
    <row r="58757" spans="15:16" x14ac:dyDescent="0.2">
      <c r="O58757" s="152"/>
      <c r="P58757" s="2"/>
    </row>
    <row r="58758" spans="15:16" x14ac:dyDescent="0.2">
      <c r="O58758" s="152"/>
      <c r="P58758" s="2"/>
    </row>
    <row r="58759" spans="15:16" x14ac:dyDescent="0.2">
      <c r="O58759" s="152"/>
      <c r="P58759" s="2"/>
    </row>
    <row r="58760" spans="15:16" x14ac:dyDescent="0.2">
      <c r="O58760" s="152"/>
      <c r="P58760" s="2"/>
    </row>
    <row r="58761" spans="15:16" x14ac:dyDescent="0.2">
      <c r="O58761" s="152"/>
      <c r="P58761" s="2"/>
    </row>
    <row r="58762" spans="15:16" x14ac:dyDescent="0.2">
      <c r="O58762" s="152"/>
      <c r="P58762" s="2"/>
    </row>
    <row r="58763" spans="15:16" x14ac:dyDescent="0.2">
      <c r="O58763" s="152"/>
      <c r="P58763" s="2"/>
    </row>
    <row r="58764" spans="15:16" x14ac:dyDescent="0.2">
      <c r="O58764" s="152"/>
      <c r="P58764" s="2"/>
    </row>
    <row r="58765" spans="15:16" x14ac:dyDescent="0.2">
      <c r="O58765" s="152"/>
      <c r="P58765" s="2"/>
    </row>
    <row r="58766" spans="15:16" x14ac:dyDescent="0.2">
      <c r="O58766" s="152"/>
      <c r="P58766" s="2"/>
    </row>
    <row r="58767" spans="15:16" x14ac:dyDescent="0.2">
      <c r="O58767" s="152"/>
      <c r="P58767" s="2"/>
    </row>
    <row r="58768" spans="15:16" x14ac:dyDescent="0.2">
      <c r="O58768" s="152"/>
      <c r="P58768" s="2"/>
    </row>
    <row r="58769" spans="15:16" x14ac:dyDescent="0.2">
      <c r="O58769" s="152"/>
      <c r="P58769" s="2"/>
    </row>
    <row r="58770" spans="15:16" x14ac:dyDescent="0.2">
      <c r="O58770" s="152"/>
      <c r="P58770" s="2"/>
    </row>
    <row r="58771" spans="15:16" x14ac:dyDescent="0.2">
      <c r="O58771" s="152"/>
      <c r="P58771" s="2"/>
    </row>
    <row r="58772" spans="15:16" x14ac:dyDescent="0.2">
      <c r="O58772" s="152"/>
      <c r="P58772" s="2"/>
    </row>
    <row r="58773" spans="15:16" x14ac:dyDescent="0.2">
      <c r="O58773" s="152"/>
      <c r="P58773" s="2"/>
    </row>
    <row r="58774" spans="15:16" x14ac:dyDescent="0.2">
      <c r="O58774" s="152"/>
      <c r="P58774" s="2"/>
    </row>
    <row r="58775" spans="15:16" x14ac:dyDescent="0.2">
      <c r="O58775" s="152"/>
      <c r="P58775" s="2"/>
    </row>
    <row r="58776" spans="15:16" x14ac:dyDescent="0.2">
      <c r="O58776" s="152"/>
      <c r="P58776" s="2"/>
    </row>
    <row r="58777" spans="15:16" x14ac:dyDescent="0.2">
      <c r="O58777" s="152"/>
      <c r="P58777" s="2"/>
    </row>
    <row r="58778" spans="15:16" x14ac:dyDescent="0.2">
      <c r="O58778" s="152"/>
      <c r="P58778" s="2"/>
    </row>
    <row r="58779" spans="15:16" x14ac:dyDescent="0.2">
      <c r="O58779" s="152"/>
      <c r="P58779" s="2"/>
    </row>
    <row r="58780" spans="15:16" x14ac:dyDescent="0.2">
      <c r="O58780" s="152"/>
      <c r="P58780" s="2"/>
    </row>
    <row r="58781" spans="15:16" x14ac:dyDescent="0.2">
      <c r="O58781" s="152"/>
      <c r="P58781" s="2"/>
    </row>
    <row r="58782" spans="15:16" x14ac:dyDescent="0.2">
      <c r="O58782" s="152"/>
      <c r="P58782" s="2"/>
    </row>
    <row r="58783" spans="15:16" x14ac:dyDescent="0.2">
      <c r="O58783" s="152"/>
      <c r="P58783" s="2"/>
    </row>
    <row r="58784" spans="15:16" x14ac:dyDescent="0.2">
      <c r="O58784" s="152"/>
      <c r="P58784" s="2"/>
    </row>
    <row r="58785" spans="15:16" x14ac:dyDescent="0.2">
      <c r="O58785" s="152"/>
      <c r="P58785" s="2"/>
    </row>
    <row r="58786" spans="15:16" x14ac:dyDescent="0.2">
      <c r="O58786" s="152"/>
      <c r="P58786" s="2"/>
    </row>
    <row r="58787" spans="15:16" x14ac:dyDescent="0.2">
      <c r="O58787" s="152"/>
      <c r="P58787" s="2"/>
    </row>
    <row r="58788" spans="15:16" x14ac:dyDescent="0.2">
      <c r="O58788" s="152"/>
      <c r="P58788" s="2"/>
    </row>
    <row r="58789" spans="15:16" x14ac:dyDescent="0.2">
      <c r="O58789" s="152"/>
      <c r="P58789" s="2"/>
    </row>
    <row r="58790" spans="15:16" x14ac:dyDescent="0.2">
      <c r="O58790" s="152"/>
      <c r="P58790" s="2"/>
    </row>
    <row r="58791" spans="15:16" x14ac:dyDescent="0.2">
      <c r="O58791" s="152"/>
      <c r="P58791" s="2"/>
    </row>
    <row r="58792" spans="15:16" x14ac:dyDescent="0.2">
      <c r="O58792" s="152"/>
      <c r="P58792" s="2"/>
    </row>
    <row r="58793" spans="15:16" x14ac:dyDescent="0.2">
      <c r="O58793" s="152"/>
      <c r="P58793" s="2"/>
    </row>
    <row r="58794" spans="15:16" x14ac:dyDescent="0.2">
      <c r="O58794" s="152"/>
      <c r="P58794" s="2"/>
    </row>
    <row r="58795" spans="15:16" x14ac:dyDescent="0.2">
      <c r="O58795" s="152"/>
      <c r="P58795" s="2"/>
    </row>
    <row r="58796" spans="15:16" x14ac:dyDescent="0.2">
      <c r="O58796" s="152"/>
      <c r="P58796" s="2"/>
    </row>
    <row r="58797" spans="15:16" x14ac:dyDescent="0.2">
      <c r="O58797" s="152"/>
      <c r="P58797" s="2"/>
    </row>
    <row r="58798" spans="15:16" x14ac:dyDescent="0.2">
      <c r="O58798" s="152"/>
      <c r="P58798" s="2"/>
    </row>
    <row r="58799" spans="15:16" x14ac:dyDescent="0.2">
      <c r="O58799" s="152"/>
      <c r="P58799" s="2"/>
    </row>
    <row r="58800" spans="15:16" x14ac:dyDescent="0.2">
      <c r="O58800" s="152"/>
      <c r="P58800" s="2"/>
    </row>
    <row r="58801" spans="15:16" x14ac:dyDescent="0.2">
      <c r="O58801" s="152"/>
      <c r="P58801" s="2"/>
    </row>
    <row r="58802" spans="15:16" x14ac:dyDescent="0.2">
      <c r="O58802" s="152"/>
      <c r="P58802" s="2"/>
    </row>
    <row r="58803" spans="15:16" x14ac:dyDescent="0.2">
      <c r="O58803" s="152"/>
      <c r="P58803" s="2"/>
    </row>
    <row r="58804" spans="15:16" x14ac:dyDescent="0.2">
      <c r="O58804" s="152"/>
      <c r="P58804" s="2"/>
    </row>
    <row r="58805" spans="15:16" x14ac:dyDescent="0.2">
      <c r="O58805" s="152"/>
      <c r="P58805" s="2"/>
    </row>
    <row r="58806" spans="15:16" x14ac:dyDescent="0.2">
      <c r="O58806" s="152"/>
      <c r="P58806" s="2"/>
    </row>
    <row r="58807" spans="15:16" x14ac:dyDescent="0.2">
      <c r="O58807" s="152"/>
      <c r="P58807" s="2"/>
    </row>
    <row r="58808" spans="15:16" x14ac:dyDescent="0.2">
      <c r="O58808" s="152"/>
      <c r="P58808" s="2"/>
    </row>
    <row r="58809" spans="15:16" x14ac:dyDescent="0.2">
      <c r="O58809" s="152"/>
      <c r="P58809" s="2"/>
    </row>
    <row r="58810" spans="15:16" x14ac:dyDescent="0.2">
      <c r="O58810" s="152"/>
      <c r="P58810" s="2"/>
    </row>
    <row r="58811" spans="15:16" x14ac:dyDescent="0.2">
      <c r="O58811" s="152"/>
      <c r="P58811" s="2"/>
    </row>
    <row r="58812" spans="15:16" x14ac:dyDescent="0.2">
      <c r="O58812" s="152"/>
      <c r="P58812" s="2"/>
    </row>
    <row r="58813" spans="15:16" x14ac:dyDescent="0.2">
      <c r="O58813" s="152"/>
      <c r="P58813" s="2"/>
    </row>
    <row r="58814" spans="15:16" x14ac:dyDescent="0.2">
      <c r="O58814" s="152"/>
      <c r="P58814" s="2"/>
    </row>
    <row r="58815" spans="15:16" x14ac:dyDescent="0.2">
      <c r="O58815" s="152"/>
      <c r="P58815" s="2"/>
    </row>
    <row r="58816" spans="15:16" x14ac:dyDescent="0.2">
      <c r="O58816" s="152"/>
      <c r="P58816" s="2"/>
    </row>
    <row r="58817" spans="15:16" x14ac:dyDescent="0.2">
      <c r="O58817" s="152"/>
      <c r="P58817" s="2"/>
    </row>
    <row r="58818" spans="15:16" x14ac:dyDescent="0.2">
      <c r="O58818" s="152"/>
      <c r="P58818" s="2"/>
    </row>
    <row r="58819" spans="15:16" x14ac:dyDescent="0.2">
      <c r="O58819" s="152"/>
      <c r="P58819" s="2"/>
    </row>
    <row r="58820" spans="15:16" x14ac:dyDescent="0.2">
      <c r="O58820" s="152"/>
      <c r="P58820" s="2"/>
    </row>
    <row r="58821" spans="15:16" x14ac:dyDescent="0.2">
      <c r="O58821" s="152"/>
      <c r="P58821" s="2"/>
    </row>
    <row r="58822" spans="15:16" x14ac:dyDescent="0.2">
      <c r="O58822" s="152"/>
      <c r="P58822" s="2"/>
    </row>
    <row r="58823" spans="15:16" x14ac:dyDescent="0.2">
      <c r="O58823" s="152"/>
      <c r="P58823" s="2"/>
    </row>
    <row r="58824" spans="15:16" x14ac:dyDescent="0.2">
      <c r="O58824" s="152"/>
      <c r="P58824" s="2"/>
    </row>
    <row r="58825" spans="15:16" x14ac:dyDescent="0.2">
      <c r="O58825" s="152"/>
      <c r="P58825" s="2"/>
    </row>
    <row r="58826" spans="15:16" x14ac:dyDescent="0.2">
      <c r="O58826" s="152"/>
      <c r="P58826" s="2"/>
    </row>
    <row r="58827" spans="15:16" x14ac:dyDescent="0.2">
      <c r="O58827" s="152"/>
      <c r="P58827" s="2"/>
    </row>
    <row r="58828" spans="15:16" x14ac:dyDescent="0.2">
      <c r="O58828" s="152"/>
      <c r="P58828" s="2"/>
    </row>
    <row r="58829" spans="15:16" x14ac:dyDescent="0.2">
      <c r="O58829" s="152"/>
      <c r="P58829" s="2"/>
    </row>
    <row r="58830" spans="15:16" x14ac:dyDescent="0.2">
      <c r="O58830" s="152"/>
      <c r="P58830" s="2"/>
    </row>
    <row r="58831" spans="15:16" x14ac:dyDescent="0.2">
      <c r="O58831" s="152"/>
      <c r="P58831" s="2"/>
    </row>
    <row r="58832" spans="15:16" x14ac:dyDescent="0.2">
      <c r="O58832" s="152"/>
      <c r="P58832" s="2"/>
    </row>
    <row r="58833" spans="15:16" x14ac:dyDescent="0.2">
      <c r="O58833" s="152"/>
      <c r="P58833" s="2"/>
    </row>
    <row r="58834" spans="15:16" x14ac:dyDescent="0.2">
      <c r="O58834" s="152"/>
      <c r="P58834" s="2"/>
    </row>
    <row r="58835" spans="15:16" x14ac:dyDescent="0.2">
      <c r="O58835" s="152"/>
      <c r="P58835" s="2"/>
    </row>
    <row r="58836" spans="15:16" x14ac:dyDescent="0.2">
      <c r="O58836" s="152"/>
      <c r="P58836" s="2"/>
    </row>
    <row r="58837" spans="15:16" x14ac:dyDescent="0.2">
      <c r="O58837" s="152"/>
      <c r="P58837" s="2"/>
    </row>
    <row r="58838" spans="15:16" x14ac:dyDescent="0.2">
      <c r="O58838" s="152"/>
      <c r="P58838" s="2"/>
    </row>
    <row r="58839" spans="15:16" x14ac:dyDescent="0.2">
      <c r="O58839" s="152"/>
      <c r="P58839" s="2"/>
    </row>
    <row r="58840" spans="15:16" x14ac:dyDescent="0.2">
      <c r="O58840" s="152"/>
      <c r="P58840" s="2"/>
    </row>
    <row r="58841" spans="15:16" x14ac:dyDescent="0.2">
      <c r="O58841" s="152"/>
      <c r="P58841" s="2"/>
    </row>
    <row r="58842" spans="15:16" x14ac:dyDescent="0.2">
      <c r="O58842" s="152"/>
      <c r="P58842" s="2"/>
    </row>
    <row r="58843" spans="15:16" x14ac:dyDescent="0.2">
      <c r="O58843" s="152"/>
      <c r="P58843" s="2"/>
    </row>
    <row r="58844" spans="15:16" x14ac:dyDescent="0.2">
      <c r="O58844" s="152"/>
      <c r="P58844" s="2"/>
    </row>
    <row r="58845" spans="15:16" x14ac:dyDescent="0.2">
      <c r="O58845" s="152"/>
      <c r="P58845" s="2"/>
    </row>
    <row r="58846" spans="15:16" x14ac:dyDescent="0.2">
      <c r="O58846" s="152"/>
      <c r="P58846" s="2"/>
    </row>
    <row r="58847" spans="15:16" x14ac:dyDescent="0.2">
      <c r="O58847" s="152"/>
      <c r="P58847" s="2"/>
    </row>
    <row r="58848" spans="15:16" x14ac:dyDescent="0.2">
      <c r="O58848" s="152"/>
      <c r="P58848" s="2"/>
    </row>
    <row r="58849" spans="15:16" x14ac:dyDescent="0.2">
      <c r="O58849" s="152"/>
      <c r="P58849" s="2"/>
    </row>
    <row r="58850" spans="15:16" x14ac:dyDescent="0.2">
      <c r="O58850" s="152"/>
      <c r="P58850" s="2"/>
    </row>
    <row r="58851" spans="15:16" x14ac:dyDescent="0.2">
      <c r="O58851" s="152"/>
      <c r="P58851" s="2"/>
    </row>
    <row r="58852" spans="15:16" x14ac:dyDescent="0.2">
      <c r="O58852" s="152"/>
      <c r="P58852" s="2"/>
    </row>
    <row r="58853" spans="15:16" x14ac:dyDescent="0.2">
      <c r="O58853" s="152"/>
      <c r="P58853" s="2"/>
    </row>
    <row r="58854" spans="15:16" x14ac:dyDescent="0.2">
      <c r="O58854" s="152"/>
      <c r="P58854" s="2"/>
    </row>
    <row r="58855" spans="15:16" x14ac:dyDescent="0.2">
      <c r="O58855" s="152"/>
      <c r="P58855" s="2"/>
    </row>
    <row r="58856" spans="15:16" x14ac:dyDescent="0.2">
      <c r="O58856" s="152"/>
      <c r="P58856" s="2"/>
    </row>
    <row r="58857" spans="15:16" x14ac:dyDescent="0.2">
      <c r="O58857" s="152"/>
      <c r="P58857" s="2"/>
    </row>
    <row r="58858" spans="15:16" x14ac:dyDescent="0.2">
      <c r="O58858" s="152"/>
      <c r="P58858" s="2"/>
    </row>
    <row r="58859" spans="15:16" x14ac:dyDescent="0.2">
      <c r="O58859" s="152"/>
      <c r="P58859" s="2"/>
    </row>
    <row r="58860" spans="15:16" x14ac:dyDescent="0.2">
      <c r="O58860" s="152"/>
      <c r="P58860" s="2"/>
    </row>
    <row r="58861" spans="15:16" x14ac:dyDescent="0.2">
      <c r="O58861" s="152"/>
      <c r="P58861" s="2"/>
    </row>
    <row r="58862" spans="15:16" x14ac:dyDescent="0.2">
      <c r="O58862" s="152"/>
      <c r="P58862" s="2"/>
    </row>
    <row r="58863" spans="15:16" x14ac:dyDescent="0.2">
      <c r="O58863" s="152"/>
      <c r="P58863" s="2"/>
    </row>
    <row r="58864" spans="15:16" x14ac:dyDescent="0.2">
      <c r="O58864" s="152"/>
      <c r="P58864" s="2"/>
    </row>
    <row r="58865" spans="15:16" x14ac:dyDescent="0.2">
      <c r="O58865" s="152"/>
      <c r="P58865" s="2"/>
    </row>
    <row r="58866" spans="15:16" x14ac:dyDescent="0.2">
      <c r="O58866" s="152"/>
      <c r="P58866" s="2"/>
    </row>
    <row r="58867" spans="15:16" x14ac:dyDescent="0.2">
      <c r="O58867" s="152"/>
      <c r="P58867" s="2"/>
    </row>
    <row r="58868" spans="15:16" x14ac:dyDescent="0.2">
      <c r="O58868" s="152"/>
      <c r="P58868" s="2"/>
    </row>
    <row r="58869" spans="15:16" x14ac:dyDescent="0.2">
      <c r="O58869" s="152"/>
      <c r="P58869" s="2"/>
    </row>
    <row r="58870" spans="15:16" x14ac:dyDescent="0.2">
      <c r="O58870" s="152"/>
      <c r="P58870" s="2"/>
    </row>
    <row r="58871" spans="15:16" x14ac:dyDescent="0.2">
      <c r="O58871" s="152"/>
      <c r="P58871" s="2"/>
    </row>
    <row r="58872" spans="15:16" x14ac:dyDescent="0.2">
      <c r="O58872" s="152"/>
      <c r="P58872" s="2"/>
    </row>
    <row r="58873" spans="15:16" x14ac:dyDescent="0.2">
      <c r="O58873" s="152"/>
      <c r="P58873" s="2"/>
    </row>
    <row r="58874" spans="15:16" x14ac:dyDescent="0.2">
      <c r="O58874" s="152"/>
      <c r="P58874" s="2"/>
    </row>
    <row r="58875" spans="15:16" x14ac:dyDescent="0.2">
      <c r="O58875" s="152"/>
      <c r="P58875" s="2"/>
    </row>
    <row r="58876" spans="15:16" x14ac:dyDescent="0.2">
      <c r="O58876" s="152"/>
      <c r="P58876" s="2"/>
    </row>
    <row r="58877" spans="15:16" x14ac:dyDescent="0.2">
      <c r="O58877" s="152"/>
      <c r="P58877" s="2"/>
    </row>
    <row r="58878" spans="15:16" x14ac:dyDescent="0.2">
      <c r="O58878" s="152"/>
      <c r="P58878" s="2"/>
    </row>
    <row r="58879" spans="15:16" x14ac:dyDescent="0.2">
      <c r="O58879" s="152"/>
      <c r="P58879" s="2"/>
    </row>
    <row r="58880" spans="15:16" x14ac:dyDescent="0.2">
      <c r="O58880" s="152"/>
      <c r="P58880" s="2"/>
    </row>
    <row r="58881" spans="15:16" x14ac:dyDescent="0.2">
      <c r="O58881" s="152"/>
      <c r="P58881" s="2"/>
    </row>
    <row r="58882" spans="15:16" x14ac:dyDescent="0.2">
      <c r="O58882" s="152"/>
      <c r="P58882" s="2"/>
    </row>
    <row r="58883" spans="15:16" x14ac:dyDescent="0.2">
      <c r="O58883" s="152"/>
      <c r="P58883" s="2"/>
    </row>
    <row r="58884" spans="15:16" x14ac:dyDescent="0.2">
      <c r="O58884" s="152"/>
      <c r="P58884" s="2"/>
    </row>
    <row r="58885" spans="15:16" x14ac:dyDescent="0.2">
      <c r="O58885" s="152"/>
      <c r="P58885" s="2"/>
    </row>
    <row r="58886" spans="15:16" x14ac:dyDescent="0.2">
      <c r="O58886" s="152"/>
      <c r="P58886" s="2"/>
    </row>
    <row r="58887" spans="15:16" x14ac:dyDescent="0.2">
      <c r="O58887" s="152"/>
      <c r="P58887" s="2"/>
    </row>
    <row r="58888" spans="15:16" x14ac:dyDescent="0.2">
      <c r="O58888" s="152"/>
      <c r="P58888" s="2"/>
    </row>
    <row r="58889" spans="15:16" x14ac:dyDescent="0.2">
      <c r="O58889" s="152"/>
      <c r="P58889" s="2"/>
    </row>
    <row r="58890" spans="15:16" x14ac:dyDescent="0.2">
      <c r="O58890" s="152"/>
      <c r="P58890" s="2"/>
    </row>
    <row r="58891" spans="15:16" x14ac:dyDescent="0.2">
      <c r="O58891" s="152"/>
      <c r="P58891" s="2"/>
    </row>
    <row r="58892" spans="15:16" x14ac:dyDescent="0.2">
      <c r="O58892" s="152"/>
      <c r="P58892" s="2"/>
    </row>
    <row r="58893" spans="15:16" x14ac:dyDescent="0.2">
      <c r="O58893" s="152"/>
      <c r="P58893" s="2"/>
    </row>
    <row r="58894" spans="15:16" x14ac:dyDescent="0.2">
      <c r="O58894" s="152"/>
      <c r="P58894" s="2"/>
    </row>
    <row r="58895" spans="15:16" x14ac:dyDescent="0.2">
      <c r="O58895" s="152"/>
      <c r="P58895" s="2"/>
    </row>
    <row r="58896" spans="15:16" x14ac:dyDescent="0.2">
      <c r="O58896" s="152"/>
      <c r="P58896" s="2"/>
    </row>
    <row r="58897" spans="15:16" x14ac:dyDescent="0.2">
      <c r="O58897" s="152"/>
      <c r="P58897" s="2"/>
    </row>
    <row r="58898" spans="15:16" x14ac:dyDescent="0.2">
      <c r="O58898" s="152"/>
      <c r="P58898" s="2"/>
    </row>
    <row r="58899" spans="15:16" x14ac:dyDescent="0.2">
      <c r="O58899" s="152"/>
      <c r="P58899" s="2"/>
    </row>
    <row r="58900" spans="15:16" x14ac:dyDescent="0.2">
      <c r="O58900" s="152"/>
      <c r="P58900" s="2"/>
    </row>
    <row r="58901" spans="15:16" x14ac:dyDescent="0.2">
      <c r="O58901" s="152"/>
      <c r="P58901" s="2"/>
    </row>
    <row r="58902" spans="15:16" x14ac:dyDescent="0.2">
      <c r="O58902" s="152"/>
      <c r="P58902" s="2"/>
    </row>
    <row r="58903" spans="15:16" x14ac:dyDescent="0.2">
      <c r="O58903" s="152"/>
      <c r="P58903" s="2"/>
    </row>
    <row r="58904" spans="15:16" x14ac:dyDescent="0.2">
      <c r="O58904" s="152"/>
      <c r="P58904" s="2"/>
    </row>
    <row r="58905" spans="15:16" x14ac:dyDescent="0.2">
      <c r="O58905" s="152"/>
      <c r="P58905" s="2"/>
    </row>
    <row r="58906" spans="15:16" x14ac:dyDescent="0.2">
      <c r="O58906" s="152"/>
      <c r="P58906" s="2"/>
    </row>
    <row r="58907" spans="15:16" x14ac:dyDescent="0.2">
      <c r="O58907" s="152"/>
      <c r="P58907" s="2"/>
    </row>
    <row r="58908" spans="15:16" x14ac:dyDescent="0.2">
      <c r="O58908" s="152"/>
      <c r="P58908" s="2"/>
    </row>
    <row r="58909" spans="15:16" x14ac:dyDescent="0.2">
      <c r="O58909" s="152"/>
      <c r="P58909" s="2"/>
    </row>
    <row r="58910" spans="15:16" x14ac:dyDescent="0.2">
      <c r="O58910" s="152"/>
      <c r="P58910" s="2"/>
    </row>
    <row r="58911" spans="15:16" x14ac:dyDescent="0.2">
      <c r="O58911" s="152"/>
      <c r="P58911" s="2"/>
    </row>
    <row r="58912" spans="15:16" x14ac:dyDescent="0.2">
      <c r="O58912" s="152"/>
      <c r="P58912" s="2"/>
    </row>
    <row r="58913" spans="15:16" x14ac:dyDescent="0.2">
      <c r="O58913" s="152"/>
      <c r="P58913" s="2"/>
    </row>
    <row r="58914" spans="15:16" x14ac:dyDescent="0.2">
      <c r="O58914" s="152"/>
      <c r="P58914" s="2"/>
    </row>
    <row r="58915" spans="15:16" x14ac:dyDescent="0.2">
      <c r="O58915" s="152"/>
      <c r="P58915" s="2"/>
    </row>
    <row r="58916" spans="15:16" x14ac:dyDescent="0.2">
      <c r="O58916" s="152"/>
      <c r="P58916" s="2"/>
    </row>
    <row r="58917" spans="15:16" x14ac:dyDescent="0.2">
      <c r="O58917" s="152"/>
      <c r="P58917" s="2"/>
    </row>
    <row r="58918" spans="15:16" x14ac:dyDescent="0.2">
      <c r="O58918" s="152"/>
      <c r="P58918" s="2"/>
    </row>
    <row r="58919" spans="15:16" x14ac:dyDescent="0.2">
      <c r="O58919" s="152"/>
      <c r="P58919" s="2"/>
    </row>
    <row r="58920" spans="15:16" x14ac:dyDescent="0.2">
      <c r="O58920" s="152"/>
      <c r="P58920" s="2"/>
    </row>
    <row r="58921" spans="15:16" x14ac:dyDescent="0.2">
      <c r="O58921" s="152"/>
      <c r="P58921" s="2"/>
    </row>
    <row r="58922" spans="15:16" x14ac:dyDescent="0.2">
      <c r="O58922" s="152"/>
      <c r="P58922" s="2"/>
    </row>
    <row r="58923" spans="15:16" x14ac:dyDescent="0.2">
      <c r="O58923" s="152"/>
      <c r="P58923" s="2"/>
    </row>
    <row r="58924" spans="15:16" x14ac:dyDescent="0.2">
      <c r="O58924" s="152"/>
      <c r="P58924" s="2"/>
    </row>
    <row r="58925" spans="15:16" x14ac:dyDescent="0.2">
      <c r="O58925" s="152"/>
      <c r="P58925" s="2"/>
    </row>
    <row r="58926" spans="15:16" x14ac:dyDescent="0.2">
      <c r="O58926" s="152"/>
      <c r="P58926" s="2"/>
    </row>
    <row r="58927" spans="15:16" x14ac:dyDescent="0.2">
      <c r="O58927" s="152"/>
      <c r="P58927" s="2"/>
    </row>
    <row r="58928" spans="15:16" x14ac:dyDescent="0.2">
      <c r="O58928" s="152"/>
      <c r="P58928" s="2"/>
    </row>
    <row r="58929" spans="15:16" x14ac:dyDescent="0.2">
      <c r="O58929" s="152"/>
      <c r="P58929" s="2"/>
    </row>
    <row r="58930" spans="15:16" x14ac:dyDescent="0.2">
      <c r="O58930" s="152"/>
      <c r="P58930" s="2"/>
    </row>
    <row r="58931" spans="15:16" x14ac:dyDescent="0.2">
      <c r="O58931" s="152"/>
      <c r="P58931" s="2"/>
    </row>
    <row r="58932" spans="15:16" x14ac:dyDescent="0.2">
      <c r="O58932" s="152"/>
      <c r="P58932" s="2"/>
    </row>
    <row r="58933" spans="15:16" x14ac:dyDescent="0.2">
      <c r="O58933" s="152"/>
      <c r="P58933" s="2"/>
    </row>
    <row r="58934" spans="15:16" x14ac:dyDescent="0.2">
      <c r="O58934" s="152"/>
      <c r="P58934" s="2"/>
    </row>
    <row r="58935" spans="15:16" x14ac:dyDescent="0.2">
      <c r="O58935" s="152"/>
      <c r="P58935" s="2"/>
    </row>
    <row r="58936" spans="15:16" x14ac:dyDescent="0.2">
      <c r="O58936" s="152"/>
      <c r="P58936" s="2"/>
    </row>
    <row r="58937" spans="15:16" x14ac:dyDescent="0.2">
      <c r="O58937" s="152"/>
      <c r="P58937" s="2"/>
    </row>
    <row r="58938" spans="15:16" x14ac:dyDescent="0.2">
      <c r="O58938" s="152"/>
      <c r="P58938" s="2"/>
    </row>
    <row r="58939" spans="15:16" x14ac:dyDescent="0.2">
      <c r="O58939" s="152"/>
      <c r="P58939" s="2"/>
    </row>
    <row r="58940" spans="15:16" x14ac:dyDescent="0.2">
      <c r="O58940" s="152"/>
      <c r="P58940" s="2"/>
    </row>
    <row r="58941" spans="15:16" x14ac:dyDescent="0.2">
      <c r="O58941" s="152"/>
      <c r="P58941" s="2"/>
    </row>
    <row r="58942" spans="15:16" x14ac:dyDescent="0.2">
      <c r="O58942" s="152"/>
      <c r="P58942" s="2"/>
    </row>
    <row r="58943" spans="15:16" x14ac:dyDescent="0.2">
      <c r="O58943" s="152"/>
      <c r="P58943" s="2"/>
    </row>
    <row r="58944" spans="15:16" x14ac:dyDescent="0.2">
      <c r="O58944" s="152"/>
      <c r="P58944" s="2"/>
    </row>
    <row r="58945" spans="15:16" x14ac:dyDescent="0.2">
      <c r="O58945" s="152"/>
      <c r="P58945" s="2"/>
    </row>
    <row r="58946" spans="15:16" x14ac:dyDescent="0.2">
      <c r="O58946" s="152"/>
      <c r="P58946" s="2"/>
    </row>
    <row r="58947" spans="15:16" x14ac:dyDescent="0.2">
      <c r="O58947" s="152"/>
      <c r="P58947" s="2"/>
    </row>
    <row r="58948" spans="15:16" x14ac:dyDescent="0.2">
      <c r="O58948" s="152"/>
      <c r="P58948" s="2"/>
    </row>
    <row r="58949" spans="15:16" x14ac:dyDescent="0.2">
      <c r="O58949" s="152"/>
      <c r="P58949" s="2"/>
    </row>
    <row r="58950" spans="15:16" x14ac:dyDescent="0.2">
      <c r="O58950" s="152"/>
      <c r="P58950" s="2"/>
    </row>
    <row r="58951" spans="15:16" x14ac:dyDescent="0.2">
      <c r="O58951" s="152"/>
      <c r="P58951" s="2"/>
    </row>
    <row r="58952" spans="15:16" x14ac:dyDescent="0.2">
      <c r="O58952" s="152"/>
      <c r="P58952" s="2"/>
    </row>
    <row r="58953" spans="15:16" x14ac:dyDescent="0.2">
      <c r="O58953" s="152"/>
      <c r="P58953" s="2"/>
    </row>
    <row r="58954" spans="15:16" x14ac:dyDescent="0.2">
      <c r="O58954" s="152"/>
      <c r="P58954" s="2"/>
    </row>
    <row r="58955" spans="15:16" x14ac:dyDescent="0.2">
      <c r="O58955" s="152"/>
      <c r="P58955" s="2"/>
    </row>
    <row r="58956" spans="15:16" x14ac:dyDescent="0.2">
      <c r="O58956" s="152"/>
      <c r="P58956" s="2"/>
    </row>
    <row r="58957" spans="15:16" x14ac:dyDescent="0.2">
      <c r="O58957" s="152"/>
      <c r="P58957" s="2"/>
    </row>
    <row r="58958" spans="15:16" x14ac:dyDescent="0.2">
      <c r="O58958" s="152"/>
      <c r="P58958" s="2"/>
    </row>
    <row r="58959" spans="15:16" x14ac:dyDescent="0.2">
      <c r="O58959" s="152"/>
      <c r="P58959" s="2"/>
    </row>
    <row r="58960" spans="15:16" x14ac:dyDescent="0.2">
      <c r="O58960" s="152"/>
      <c r="P58960" s="2"/>
    </row>
    <row r="58961" spans="15:16" x14ac:dyDescent="0.2">
      <c r="O58961" s="152"/>
      <c r="P58961" s="2"/>
    </row>
    <row r="58962" spans="15:16" x14ac:dyDescent="0.2">
      <c r="O58962" s="152"/>
      <c r="P58962" s="2"/>
    </row>
    <row r="58963" spans="15:16" x14ac:dyDescent="0.2">
      <c r="O58963" s="152"/>
      <c r="P58963" s="2"/>
    </row>
    <row r="58964" spans="15:16" x14ac:dyDescent="0.2">
      <c r="O58964" s="152"/>
      <c r="P58964" s="2"/>
    </row>
    <row r="58965" spans="15:16" x14ac:dyDescent="0.2">
      <c r="O58965" s="152"/>
      <c r="P58965" s="2"/>
    </row>
    <row r="58966" spans="15:16" x14ac:dyDescent="0.2">
      <c r="O58966" s="152"/>
      <c r="P58966" s="2"/>
    </row>
    <row r="58967" spans="15:16" x14ac:dyDescent="0.2">
      <c r="O58967" s="152"/>
      <c r="P58967" s="2"/>
    </row>
    <row r="58968" spans="15:16" x14ac:dyDescent="0.2">
      <c r="O58968" s="152"/>
      <c r="P58968" s="2"/>
    </row>
    <row r="58969" spans="15:16" x14ac:dyDescent="0.2">
      <c r="O58969" s="152"/>
      <c r="P58969" s="2"/>
    </row>
    <row r="58970" spans="15:16" x14ac:dyDescent="0.2">
      <c r="O58970" s="152"/>
      <c r="P58970" s="2"/>
    </row>
    <row r="58971" spans="15:16" x14ac:dyDescent="0.2">
      <c r="O58971" s="152"/>
      <c r="P58971" s="2"/>
    </row>
    <row r="58972" spans="15:16" x14ac:dyDescent="0.2">
      <c r="O58972" s="152"/>
      <c r="P58972" s="2"/>
    </row>
    <row r="58973" spans="15:16" x14ac:dyDescent="0.2">
      <c r="O58973" s="152"/>
      <c r="P58973" s="2"/>
    </row>
    <row r="58974" spans="15:16" x14ac:dyDescent="0.2">
      <c r="O58974" s="152"/>
      <c r="P58974" s="2"/>
    </row>
    <row r="58975" spans="15:16" x14ac:dyDescent="0.2">
      <c r="O58975" s="152"/>
      <c r="P58975" s="2"/>
    </row>
    <row r="58976" spans="15:16" x14ac:dyDescent="0.2">
      <c r="O58976" s="152"/>
      <c r="P58976" s="2"/>
    </row>
    <row r="58977" spans="15:16" x14ac:dyDescent="0.2">
      <c r="O58977" s="152"/>
      <c r="P58977" s="2"/>
    </row>
    <row r="58978" spans="15:16" x14ac:dyDescent="0.2">
      <c r="O58978" s="152"/>
      <c r="P58978" s="2"/>
    </row>
    <row r="58979" spans="15:16" x14ac:dyDescent="0.2">
      <c r="O58979" s="152"/>
      <c r="P58979" s="2"/>
    </row>
    <row r="58980" spans="15:16" x14ac:dyDescent="0.2">
      <c r="O58980" s="152"/>
      <c r="P58980" s="2"/>
    </row>
    <row r="58981" spans="15:16" x14ac:dyDescent="0.2">
      <c r="O58981" s="152"/>
      <c r="P58981" s="2"/>
    </row>
    <row r="58982" spans="15:16" x14ac:dyDescent="0.2">
      <c r="O58982" s="152"/>
      <c r="P58982" s="2"/>
    </row>
    <row r="58983" spans="15:16" x14ac:dyDescent="0.2">
      <c r="O58983" s="152"/>
      <c r="P58983" s="2"/>
    </row>
    <row r="58984" spans="15:16" x14ac:dyDescent="0.2">
      <c r="O58984" s="152"/>
      <c r="P58984" s="2"/>
    </row>
    <row r="58985" spans="15:16" x14ac:dyDescent="0.2">
      <c r="O58985" s="152"/>
      <c r="P58985" s="2"/>
    </row>
    <row r="58986" spans="15:16" x14ac:dyDescent="0.2">
      <c r="O58986" s="152"/>
      <c r="P58986" s="2"/>
    </row>
    <row r="58987" spans="15:16" x14ac:dyDescent="0.2">
      <c r="O58987" s="152"/>
      <c r="P58987" s="2"/>
    </row>
    <row r="58988" spans="15:16" x14ac:dyDescent="0.2">
      <c r="O58988" s="152"/>
      <c r="P58988" s="2"/>
    </row>
    <row r="58989" spans="15:16" x14ac:dyDescent="0.2">
      <c r="O58989" s="152"/>
      <c r="P58989" s="2"/>
    </row>
    <row r="58990" spans="15:16" x14ac:dyDescent="0.2">
      <c r="O58990" s="152"/>
      <c r="P58990" s="2"/>
    </row>
    <row r="58991" spans="15:16" x14ac:dyDescent="0.2">
      <c r="O58991" s="152"/>
      <c r="P58991" s="2"/>
    </row>
    <row r="58992" spans="15:16" x14ac:dyDescent="0.2">
      <c r="O58992" s="152"/>
      <c r="P58992" s="2"/>
    </row>
    <row r="58993" spans="15:16" x14ac:dyDescent="0.2">
      <c r="O58993" s="152"/>
      <c r="P58993" s="2"/>
    </row>
    <row r="58994" spans="15:16" x14ac:dyDescent="0.2">
      <c r="O58994" s="152"/>
      <c r="P58994" s="2"/>
    </row>
    <row r="58995" spans="15:16" x14ac:dyDescent="0.2">
      <c r="O58995" s="152"/>
      <c r="P58995" s="2"/>
    </row>
    <row r="58996" spans="15:16" x14ac:dyDescent="0.2">
      <c r="O58996" s="152"/>
      <c r="P58996" s="2"/>
    </row>
    <row r="58997" spans="15:16" x14ac:dyDescent="0.2">
      <c r="O58997" s="152"/>
      <c r="P58997" s="2"/>
    </row>
    <row r="58998" spans="15:16" x14ac:dyDescent="0.2">
      <c r="O58998" s="152"/>
      <c r="P58998" s="2"/>
    </row>
    <row r="58999" spans="15:16" x14ac:dyDescent="0.2">
      <c r="O58999" s="152"/>
      <c r="P58999" s="2"/>
    </row>
    <row r="59000" spans="15:16" x14ac:dyDescent="0.2">
      <c r="O59000" s="152"/>
      <c r="P59000" s="2"/>
    </row>
    <row r="59001" spans="15:16" x14ac:dyDescent="0.2">
      <c r="O59001" s="152"/>
      <c r="P59001" s="2"/>
    </row>
    <row r="59002" spans="15:16" x14ac:dyDescent="0.2">
      <c r="O59002" s="152"/>
      <c r="P59002" s="2"/>
    </row>
    <row r="59003" spans="15:16" x14ac:dyDescent="0.2">
      <c r="O59003" s="152"/>
      <c r="P59003" s="2"/>
    </row>
    <row r="59004" spans="15:16" x14ac:dyDescent="0.2">
      <c r="O59004" s="152"/>
      <c r="P59004" s="2"/>
    </row>
    <row r="59005" spans="15:16" x14ac:dyDescent="0.2">
      <c r="O59005" s="152"/>
      <c r="P59005" s="2"/>
    </row>
    <row r="59006" spans="15:16" x14ac:dyDescent="0.2">
      <c r="O59006" s="152"/>
      <c r="P59006" s="2"/>
    </row>
    <row r="59007" spans="15:16" x14ac:dyDescent="0.2">
      <c r="O59007" s="152"/>
      <c r="P59007" s="2"/>
    </row>
    <row r="59008" spans="15:16" x14ac:dyDescent="0.2">
      <c r="O59008" s="152"/>
      <c r="P59008" s="2"/>
    </row>
    <row r="59009" spans="15:16" x14ac:dyDescent="0.2">
      <c r="O59009" s="152"/>
      <c r="P59009" s="2"/>
    </row>
    <row r="59010" spans="15:16" x14ac:dyDescent="0.2">
      <c r="O59010" s="152"/>
      <c r="P59010" s="2"/>
    </row>
    <row r="59011" spans="15:16" x14ac:dyDescent="0.2">
      <c r="O59011" s="152"/>
      <c r="P59011" s="2"/>
    </row>
    <row r="59012" spans="15:16" x14ac:dyDescent="0.2">
      <c r="O59012" s="152"/>
      <c r="P59012" s="2"/>
    </row>
    <row r="59013" spans="15:16" x14ac:dyDescent="0.2">
      <c r="O59013" s="152"/>
      <c r="P59013" s="2"/>
    </row>
    <row r="59014" spans="15:16" x14ac:dyDescent="0.2">
      <c r="O59014" s="152"/>
      <c r="P59014" s="2"/>
    </row>
    <row r="59015" spans="15:16" x14ac:dyDescent="0.2">
      <c r="O59015" s="152"/>
      <c r="P59015" s="2"/>
    </row>
    <row r="59016" spans="15:16" x14ac:dyDescent="0.2">
      <c r="O59016" s="152"/>
      <c r="P59016" s="2"/>
    </row>
    <row r="59017" spans="15:16" x14ac:dyDescent="0.2">
      <c r="O59017" s="152"/>
      <c r="P59017" s="2"/>
    </row>
    <row r="59018" spans="15:16" x14ac:dyDescent="0.2">
      <c r="O59018" s="152"/>
      <c r="P59018" s="2"/>
    </row>
    <row r="59019" spans="15:16" x14ac:dyDescent="0.2">
      <c r="O59019" s="152"/>
      <c r="P59019" s="2"/>
    </row>
    <row r="59020" spans="15:16" x14ac:dyDescent="0.2">
      <c r="O59020" s="152"/>
      <c r="P59020" s="2"/>
    </row>
    <row r="59021" spans="15:16" x14ac:dyDescent="0.2">
      <c r="O59021" s="152"/>
      <c r="P59021" s="2"/>
    </row>
    <row r="59022" spans="15:16" x14ac:dyDescent="0.2">
      <c r="O59022" s="152"/>
      <c r="P59022" s="2"/>
    </row>
    <row r="59023" spans="15:16" x14ac:dyDescent="0.2">
      <c r="O59023" s="152"/>
      <c r="P59023" s="2"/>
    </row>
    <row r="59024" spans="15:16" x14ac:dyDescent="0.2">
      <c r="O59024" s="152"/>
      <c r="P59024" s="2"/>
    </row>
    <row r="59025" spans="15:16" x14ac:dyDescent="0.2">
      <c r="O59025" s="152"/>
      <c r="P59025" s="2"/>
    </row>
    <row r="59026" spans="15:16" x14ac:dyDescent="0.2">
      <c r="O59026" s="152"/>
      <c r="P59026" s="2"/>
    </row>
    <row r="59027" spans="15:16" x14ac:dyDescent="0.2">
      <c r="O59027" s="152"/>
      <c r="P59027" s="2"/>
    </row>
    <row r="59028" spans="15:16" x14ac:dyDescent="0.2">
      <c r="O59028" s="152"/>
      <c r="P59028" s="2"/>
    </row>
    <row r="59029" spans="15:16" x14ac:dyDescent="0.2">
      <c r="O59029" s="152"/>
      <c r="P59029" s="2"/>
    </row>
    <row r="59030" spans="15:16" x14ac:dyDescent="0.2">
      <c r="O59030" s="152"/>
      <c r="P59030" s="2"/>
    </row>
    <row r="59031" spans="15:16" x14ac:dyDescent="0.2">
      <c r="O59031" s="152"/>
      <c r="P59031" s="2"/>
    </row>
    <row r="59032" spans="15:16" x14ac:dyDescent="0.2">
      <c r="O59032" s="152"/>
      <c r="P59032" s="2"/>
    </row>
    <row r="59033" spans="15:16" x14ac:dyDescent="0.2">
      <c r="O59033" s="152"/>
      <c r="P59033" s="2"/>
    </row>
    <row r="59034" spans="15:16" x14ac:dyDescent="0.2">
      <c r="O59034" s="152"/>
      <c r="P59034" s="2"/>
    </row>
    <row r="59035" spans="15:16" x14ac:dyDescent="0.2">
      <c r="O59035" s="152"/>
      <c r="P59035" s="2"/>
    </row>
    <row r="59036" spans="15:16" x14ac:dyDescent="0.2">
      <c r="O59036" s="152"/>
      <c r="P59036" s="2"/>
    </row>
    <row r="59037" spans="15:16" x14ac:dyDescent="0.2">
      <c r="O59037" s="152"/>
      <c r="P59037" s="2"/>
    </row>
    <row r="59038" spans="15:16" x14ac:dyDescent="0.2">
      <c r="O59038" s="152"/>
      <c r="P59038" s="2"/>
    </row>
    <row r="59039" spans="15:16" x14ac:dyDescent="0.2">
      <c r="O59039" s="152"/>
      <c r="P59039" s="2"/>
    </row>
    <row r="59040" spans="15:16" x14ac:dyDescent="0.2">
      <c r="O59040" s="152"/>
      <c r="P59040" s="2"/>
    </row>
    <row r="59041" spans="15:16" x14ac:dyDescent="0.2">
      <c r="O59041" s="152"/>
      <c r="P59041" s="2"/>
    </row>
    <row r="59042" spans="15:16" x14ac:dyDescent="0.2">
      <c r="O59042" s="152"/>
      <c r="P59042" s="2"/>
    </row>
    <row r="59043" spans="15:16" x14ac:dyDescent="0.2">
      <c r="O59043" s="152"/>
      <c r="P59043" s="2"/>
    </row>
    <row r="59044" spans="15:16" x14ac:dyDescent="0.2">
      <c r="O59044" s="152"/>
      <c r="P59044" s="2"/>
    </row>
    <row r="59045" spans="15:16" x14ac:dyDescent="0.2">
      <c r="O59045" s="152"/>
      <c r="P59045" s="2"/>
    </row>
    <row r="59046" spans="15:16" x14ac:dyDescent="0.2">
      <c r="O59046" s="152"/>
      <c r="P59046" s="2"/>
    </row>
    <row r="59047" spans="15:16" x14ac:dyDescent="0.2">
      <c r="O59047" s="152"/>
      <c r="P59047" s="2"/>
    </row>
    <row r="59048" spans="15:16" x14ac:dyDescent="0.2">
      <c r="O59048" s="152"/>
      <c r="P59048" s="2"/>
    </row>
    <row r="59049" spans="15:16" x14ac:dyDescent="0.2">
      <c r="O59049" s="152"/>
      <c r="P59049" s="2"/>
    </row>
    <row r="59050" spans="15:16" x14ac:dyDescent="0.2">
      <c r="O59050" s="152"/>
      <c r="P59050" s="2"/>
    </row>
    <row r="59051" spans="15:16" x14ac:dyDescent="0.2">
      <c r="O59051" s="152"/>
      <c r="P59051" s="2"/>
    </row>
    <row r="59052" spans="15:16" x14ac:dyDescent="0.2">
      <c r="O59052" s="152"/>
      <c r="P59052" s="2"/>
    </row>
    <row r="59053" spans="15:16" x14ac:dyDescent="0.2">
      <c r="O59053" s="152"/>
      <c r="P59053" s="2"/>
    </row>
    <row r="59054" spans="15:16" x14ac:dyDescent="0.2">
      <c r="O59054" s="152"/>
      <c r="P59054" s="2"/>
    </row>
    <row r="59055" spans="15:16" x14ac:dyDescent="0.2">
      <c r="O59055" s="152"/>
      <c r="P59055" s="2"/>
    </row>
    <row r="59056" spans="15:16" x14ac:dyDescent="0.2">
      <c r="O59056" s="152"/>
      <c r="P59056" s="2"/>
    </row>
    <row r="59057" spans="15:16" x14ac:dyDescent="0.2">
      <c r="O59057" s="152"/>
      <c r="P59057" s="2"/>
    </row>
    <row r="59058" spans="15:16" x14ac:dyDescent="0.2">
      <c r="O59058" s="152"/>
      <c r="P59058" s="2"/>
    </row>
    <row r="59059" spans="15:16" x14ac:dyDescent="0.2">
      <c r="O59059" s="152"/>
      <c r="P59059" s="2"/>
    </row>
    <row r="59060" spans="15:16" x14ac:dyDescent="0.2">
      <c r="O59060" s="152"/>
      <c r="P59060" s="2"/>
    </row>
    <row r="59061" spans="15:16" x14ac:dyDescent="0.2">
      <c r="O59061" s="152"/>
      <c r="P59061" s="2"/>
    </row>
    <row r="59062" spans="15:16" x14ac:dyDescent="0.2">
      <c r="O59062" s="152"/>
      <c r="P59062" s="2"/>
    </row>
    <row r="59063" spans="15:16" x14ac:dyDescent="0.2">
      <c r="O59063" s="152"/>
      <c r="P59063" s="2"/>
    </row>
    <row r="59064" spans="15:16" x14ac:dyDescent="0.2">
      <c r="O59064" s="152"/>
      <c r="P59064" s="2"/>
    </row>
    <row r="59065" spans="15:16" x14ac:dyDescent="0.2">
      <c r="O59065" s="152"/>
      <c r="P59065" s="2"/>
    </row>
    <row r="59066" spans="15:16" x14ac:dyDescent="0.2">
      <c r="O59066" s="152"/>
      <c r="P59066" s="2"/>
    </row>
    <row r="59067" spans="15:16" x14ac:dyDescent="0.2">
      <c r="O59067" s="152"/>
      <c r="P59067" s="2"/>
    </row>
    <row r="59068" spans="15:16" x14ac:dyDescent="0.2">
      <c r="O59068" s="152"/>
      <c r="P59068" s="2"/>
    </row>
    <row r="59069" spans="15:16" x14ac:dyDescent="0.2">
      <c r="O59069" s="152"/>
      <c r="P59069" s="2"/>
    </row>
    <row r="59070" spans="15:16" x14ac:dyDescent="0.2">
      <c r="O59070" s="152"/>
      <c r="P59070" s="2"/>
    </row>
    <row r="59071" spans="15:16" x14ac:dyDescent="0.2">
      <c r="O59071" s="152"/>
      <c r="P59071" s="2"/>
    </row>
    <row r="59072" spans="15:16" x14ac:dyDescent="0.2">
      <c r="O59072" s="152"/>
      <c r="P59072" s="2"/>
    </row>
    <row r="59073" spans="15:16" x14ac:dyDescent="0.2">
      <c r="O59073" s="152"/>
      <c r="P59073" s="2"/>
    </row>
    <row r="59074" spans="15:16" x14ac:dyDescent="0.2">
      <c r="O59074" s="152"/>
      <c r="P59074" s="2"/>
    </row>
    <row r="59075" spans="15:16" x14ac:dyDescent="0.2">
      <c r="O59075" s="152"/>
      <c r="P59075" s="2"/>
    </row>
    <row r="59076" spans="15:16" x14ac:dyDescent="0.2">
      <c r="O59076" s="152"/>
      <c r="P59076" s="2"/>
    </row>
    <row r="59077" spans="15:16" x14ac:dyDescent="0.2">
      <c r="O59077" s="152"/>
      <c r="P59077" s="2"/>
    </row>
    <row r="59078" spans="15:16" x14ac:dyDescent="0.2">
      <c r="O59078" s="152"/>
      <c r="P59078" s="2"/>
    </row>
    <row r="59079" spans="15:16" x14ac:dyDescent="0.2">
      <c r="O59079" s="152"/>
      <c r="P59079" s="2"/>
    </row>
    <row r="59080" spans="15:16" x14ac:dyDescent="0.2">
      <c r="O59080" s="152"/>
      <c r="P59080" s="2"/>
    </row>
    <row r="59081" spans="15:16" x14ac:dyDescent="0.2">
      <c r="O59081" s="152"/>
      <c r="P59081" s="2"/>
    </row>
    <row r="59082" spans="15:16" x14ac:dyDescent="0.2">
      <c r="O59082" s="152"/>
      <c r="P59082" s="2"/>
    </row>
    <row r="59083" spans="15:16" x14ac:dyDescent="0.2">
      <c r="O59083" s="152"/>
      <c r="P59083" s="2"/>
    </row>
    <row r="59084" spans="15:16" x14ac:dyDescent="0.2">
      <c r="O59084" s="152"/>
      <c r="P59084" s="2"/>
    </row>
    <row r="59085" spans="15:16" x14ac:dyDescent="0.2">
      <c r="O59085" s="152"/>
      <c r="P59085" s="2"/>
    </row>
    <row r="59086" spans="15:16" x14ac:dyDescent="0.2">
      <c r="O59086" s="152"/>
      <c r="P59086" s="2"/>
    </row>
    <row r="59087" spans="15:16" x14ac:dyDescent="0.2">
      <c r="O59087" s="152"/>
      <c r="P59087" s="2"/>
    </row>
    <row r="59088" spans="15:16" x14ac:dyDescent="0.2">
      <c r="O59088" s="152"/>
      <c r="P59088" s="2"/>
    </row>
    <row r="59089" spans="15:16" x14ac:dyDescent="0.2">
      <c r="O59089" s="152"/>
      <c r="P59089" s="2"/>
    </row>
    <row r="59090" spans="15:16" x14ac:dyDescent="0.2">
      <c r="O59090" s="152"/>
      <c r="P59090" s="2"/>
    </row>
    <row r="59091" spans="15:16" x14ac:dyDescent="0.2">
      <c r="O59091" s="152"/>
      <c r="P59091" s="2"/>
    </row>
    <row r="59092" spans="15:16" x14ac:dyDescent="0.2">
      <c r="O59092" s="152"/>
      <c r="P59092" s="2"/>
    </row>
    <row r="59093" spans="15:16" x14ac:dyDescent="0.2">
      <c r="O59093" s="152"/>
      <c r="P59093" s="2"/>
    </row>
    <row r="59094" spans="15:16" x14ac:dyDescent="0.2">
      <c r="O59094" s="152"/>
      <c r="P59094" s="2"/>
    </row>
    <row r="59095" spans="15:16" x14ac:dyDescent="0.2">
      <c r="O59095" s="152"/>
      <c r="P59095" s="2"/>
    </row>
    <row r="59096" spans="15:16" x14ac:dyDescent="0.2">
      <c r="O59096" s="152"/>
      <c r="P59096" s="2"/>
    </row>
    <row r="59097" spans="15:16" x14ac:dyDescent="0.2">
      <c r="O59097" s="152"/>
      <c r="P59097" s="2"/>
    </row>
    <row r="59098" spans="15:16" x14ac:dyDescent="0.2">
      <c r="O59098" s="152"/>
      <c r="P59098" s="2"/>
    </row>
    <row r="59099" spans="15:16" x14ac:dyDescent="0.2">
      <c r="O59099" s="152"/>
      <c r="P59099" s="2"/>
    </row>
    <row r="59100" spans="15:16" x14ac:dyDescent="0.2">
      <c r="O59100" s="152"/>
      <c r="P59100" s="2"/>
    </row>
    <row r="59101" spans="15:16" x14ac:dyDescent="0.2">
      <c r="O59101" s="152"/>
      <c r="P59101" s="2"/>
    </row>
    <row r="59102" spans="15:16" x14ac:dyDescent="0.2">
      <c r="O59102" s="152"/>
      <c r="P59102" s="2"/>
    </row>
    <row r="59103" spans="15:16" x14ac:dyDescent="0.2">
      <c r="O59103" s="152"/>
      <c r="P59103" s="2"/>
    </row>
    <row r="59104" spans="15:16" x14ac:dyDescent="0.2">
      <c r="O59104" s="152"/>
      <c r="P59104" s="2"/>
    </row>
    <row r="59105" spans="15:16" x14ac:dyDescent="0.2">
      <c r="O59105" s="152"/>
      <c r="P59105" s="2"/>
    </row>
    <row r="59106" spans="15:16" x14ac:dyDescent="0.2">
      <c r="O59106" s="152"/>
      <c r="P59106" s="2"/>
    </row>
    <row r="59107" spans="15:16" x14ac:dyDescent="0.2">
      <c r="O59107" s="152"/>
      <c r="P59107" s="2"/>
    </row>
    <row r="59108" spans="15:16" x14ac:dyDescent="0.2">
      <c r="O59108" s="152"/>
      <c r="P59108" s="2"/>
    </row>
    <row r="59109" spans="15:16" x14ac:dyDescent="0.2">
      <c r="O59109" s="152"/>
      <c r="P59109" s="2"/>
    </row>
    <row r="59110" spans="15:16" x14ac:dyDescent="0.2">
      <c r="O59110" s="152"/>
      <c r="P59110" s="2"/>
    </row>
    <row r="59111" spans="15:16" x14ac:dyDescent="0.2">
      <c r="O59111" s="152"/>
      <c r="P59111" s="2"/>
    </row>
    <row r="59112" spans="15:16" x14ac:dyDescent="0.2">
      <c r="O59112" s="152"/>
      <c r="P59112" s="2"/>
    </row>
    <row r="59113" spans="15:16" x14ac:dyDescent="0.2">
      <c r="O59113" s="152"/>
      <c r="P59113" s="2"/>
    </row>
    <row r="59114" spans="15:16" x14ac:dyDescent="0.2">
      <c r="O59114" s="152"/>
      <c r="P59114" s="2"/>
    </row>
    <row r="59115" spans="15:16" x14ac:dyDescent="0.2">
      <c r="O59115" s="152"/>
      <c r="P59115" s="2"/>
    </row>
    <row r="59116" spans="15:16" x14ac:dyDescent="0.2">
      <c r="O59116" s="152"/>
      <c r="P59116" s="2"/>
    </row>
    <row r="59117" spans="15:16" x14ac:dyDescent="0.2">
      <c r="O59117" s="152"/>
      <c r="P59117" s="2"/>
    </row>
    <row r="59118" spans="15:16" x14ac:dyDescent="0.2">
      <c r="O59118" s="152"/>
      <c r="P59118" s="2"/>
    </row>
    <row r="59119" spans="15:16" x14ac:dyDescent="0.2">
      <c r="O59119" s="152"/>
      <c r="P59119" s="2"/>
    </row>
    <row r="59120" spans="15:16" x14ac:dyDescent="0.2">
      <c r="O59120" s="152"/>
      <c r="P59120" s="2"/>
    </row>
    <row r="59121" spans="15:16" x14ac:dyDescent="0.2">
      <c r="O59121" s="152"/>
      <c r="P59121" s="2"/>
    </row>
    <row r="59122" spans="15:16" x14ac:dyDescent="0.2">
      <c r="O59122" s="152"/>
      <c r="P59122" s="2"/>
    </row>
    <row r="59123" spans="15:16" x14ac:dyDescent="0.2">
      <c r="O59123" s="152"/>
      <c r="P59123" s="2"/>
    </row>
    <row r="59124" spans="15:16" x14ac:dyDescent="0.2">
      <c r="O59124" s="152"/>
      <c r="P59124" s="2"/>
    </row>
    <row r="59125" spans="15:16" x14ac:dyDescent="0.2">
      <c r="O59125" s="152"/>
      <c r="P59125" s="2"/>
    </row>
    <row r="59126" spans="15:16" x14ac:dyDescent="0.2">
      <c r="O59126" s="152"/>
      <c r="P59126" s="2"/>
    </row>
    <row r="59127" spans="15:16" x14ac:dyDescent="0.2">
      <c r="O59127" s="152"/>
      <c r="P59127" s="2"/>
    </row>
    <row r="59128" spans="15:16" x14ac:dyDescent="0.2">
      <c r="O59128" s="152"/>
      <c r="P59128" s="2"/>
    </row>
    <row r="59129" spans="15:16" x14ac:dyDescent="0.2">
      <c r="O59129" s="152"/>
      <c r="P59129" s="2"/>
    </row>
    <row r="59130" spans="15:16" x14ac:dyDescent="0.2">
      <c r="O59130" s="152"/>
      <c r="P59130" s="2"/>
    </row>
    <row r="59131" spans="15:16" x14ac:dyDescent="0.2">
      <c r="O59131" s="152"/>
      <c r="P59131" s="2"/>
    </row>
    <row r="59132" spans="15:16" x14ac:dyDescent="0.2">
      <c r="O59132" s="152"/>
      <c r="P59132" s="2"/>
    </row>
    <row r="59133" spans="15:16" x14ac:dyDescent="0.2">
      <c r="O59133" s="152"/>
      <c r="P59133" s="2"/>
    </row>
    <row r="59134" spans="15:16" x14ac:dyDescent="0.2">
      <c r="O59134" s="152"/>
      <c r="P59134" s="2"/>
    </row>
    <row r="59135" spans="15:16" x14ac:dyDescent="0.2">
      <c r="O59135" s="152"/>
      <c r="P59135" s="2"/>
    </row>
    <row r="59136" spans="15:16" x14ac:dyDescent="0.2">
      <c r="O59136" s="152"/>
      <c r="P59136" s="2"/>
    </row>
    <row r="59137" spans="15:16" x14ac:dyDescent="0.2">
      <c r="O59137" s="152"/>
      <c r="P59137" s="2"/>
    </row>
    <row r="59138" spans="15:16" x14ac:dyDescent="0.2">
      <c r="O59138" s="152"/>
      <c r="P59138" s="2"/>
    </row>
    <row r="59139" spans="15:16" x14ac:dyDescent="0.2">
      <c r="O59139" s="152"/>
      <c r="P59139" s="2"/>
    </row>
    <row r="59140" spans="15:16" x14ac:dyDescent="0.2">
      <c r="O59140" s="152"/>
      <c r="P59140" s="2"/>
    </row>
    <row r="59141" spans="15:16" x14ac:dyDescent="0.2">
      <c r="O59141" s="152"/>
      <c r="P59141" s="2"/>
    </row>
    <row r="59142" spans="15:16" x14ac:dyDescent="0.2">
      <c r="O59142" s="152"/>
      <c r="P59142" s="2"/>
    </row>
    <row r="59143" spans="15:16" x14ac:dyDescent="0.2">
      <c r="O59143" s="152"/>
      <c r="P59143" s="2"/>
    </row>
    <row r="59144" spans="15:16" x14ac:dyDescent="0.2">
      <c r="O59144" s="152"/>
      <c r="P59144" s="2"/>
    </row>
    <row r="59145" spans="15:16" x14ac:dyDescent="0.2">
      <c r="O59145" s="152"/>
      <c r="P59145" s="2"/>
    </row>
    <row r="59146" spans="15:16" x14ac:dyDescent="0.2">
      <c r="O59146" s="152"/>
      <c r="P59146" s="2"/>
    </row>
    <row r="59147" spans="15:16" x14ac:dyDescent="0.2">
      <c r="O59147" s="152"/>
      <c r="P59147" s="2"/>
    </row>
    <row r="59148" spans="15:16" x14ac:dyDescent="0.2">
      <c r="O59148" s="152"/>
      <c r="P59148" s="2"/>
    </row>
    <row r="59149" spans="15:16" x14ac:dyDescent="0.2">
      <c r="O59149" s="152"/>
      <c r="P59149" s="2"/>
    </row>
    <row r="59150" spans="15:16" x14ac:dyDescent="0.2">
      <c r="O59150" s="152"/>
      <c r="P59150" s="2"/>
    </row>
    <row r="59151" spans="15:16" x14ac:dyDescent="0.2">
      <c r="O59151" s="152"/>
      <c r="P59151" s="2"/>
    </row>
    <row r="59152" spans="15:16" x14ac:dyDescent="0.2">
      <c r="O59152" s="152"/>
      <c r="P59152" s="2"/>
    </row>
    <row r="59153" spans="15:16" x14ac:dyDescent="0.2">
      <c r="O59153" s="152"/>
      <c r="P59153" s="2"/>
    </row>
    <row r="59154" spans="15:16" x14ac:dyDescent="0.2">
      <c r="O59154" s="152"/>
      <c r="P59154" s="2"/>
    </row>
    <row r="59155" spans="15:16" x14ac:dyDescent="0.2">
      <c r="O59155" s="152"/>
      <c r="P59155" s="2"/>
    </row>
    <row r="59156" spans="15:16" x14ac:dyDescent="0.2">
      <c r="O59156" s="152"/>
      <c r="P59156" s="2"/>
    </row>
    <row r="59157" spans="15:16" x14ac:dyDescent="0.2">
      <c r="O59157" s="152"/>
      <c r="P59157" s="2"/>
    </row>
    <row r="59158" spans="15:16" x14ac:dyDescent="0.2">
      <c r="O59158" s="152"/>
      <c r="P59158" s="2"/>
    </row>
    <row r="59159" spans="15:16" x14ac:dyDescent="0.2">
      <c r="O59159" s="152"/>
      <c r="P59159" s="2"/>
    </row>
    <row r="59160" spans="15:16" x14ac:dyDescent="0.2">
      <c r="O59160" s="152"/>
      <c r="P59160" s="2"/>
    </row>
    <row r="59161" spans="15:16" x14ac:dyDescent="0.2">
      <c r="O59161" s="152"/>
      <c r="P59161" s="2"/>
    </row>
    <row r="59162" spans="15:16" x14ac:dyDescent="0.2">
      <c r="O59162" s="152"/>
      <c r="P59162" s="2"/>
    </row>
    <row r="59163" spans="15:16" x14ac:dyDescent="0.2">
      <c r="O59163" s="152"/>
      <c r="P59163" s="2"/>
    </row>
    <row r="59164" spans="15:16" x14ac:dyDescent="0.2">
      <c r="O59164" s="152"/>
      <c r="P59164" s="2"/>
    </row>
    <row r="59165" spans="15:16" x14ac:dyDescent="0.2">
      <c r="O59165" s="152"/>
      <c r="P59165" s="2"/>
    </row>
    <row r="59166" spans="15:16" x14ac:dyDescent="0.2">
      <c r="O59166" s="152"/>
      <c r="P59166" s="2"/>
    </row>
    <row r="59167" spans="15:16" x14ac:dyDescent="0.2">
      <c r="O59167" s="152"/>
      <c r="P59167" s="2"/>
    </row>
    <row r="59168" spans="15:16" x14ac:dyDescent="0.2">
      <c r="O59168" s="152"/>
      <c r="P59168" s="2"/>
    </row>
    <row r="59169" spans="15:16" x14ac:dyDescent="0.2">
      <c r="O59169" s="152"/>
      <c r="P59169" s="2"/>
    </row>
    <row r="59170" spans="15:16" x14ac:dyDescent="0.2">
      <c r="O59170" s="152"/>
      <c r="P59170" s="2"/>
    </row>
    <row r="59171" spans="15:16" x14ac:dyDescent="0.2">
      <c r="O59171" s="152"/>
      <c r="P59171" s="2"/>
    </row>
    <row r="59172" spans="15:16" x14ac:dyDescent="0.2">
      <c r="O59172" s="152"/>
      <c r="P59172" s="2"/>
    </row>
    <row r="59173" spans="15:16" x14ac:dyDescent="0.2">
      <c r="O59173" s="152"/>
      <c r="P59173" s="2"/>
    </row>
    <row r="59174" spans="15:16" x14ac:dyDescent="0.2">
      <c r="O59174" s="152"/>
      <c r="P59174" s="2"/>
    </row>
    <row r="59175" spans="15:16" x14ac:dyDescent="0.2">
      <c r="O59175" s="152"/>
      <c r="P59175" s="2"/>
    </row>
    <row r="59176" spans="15:16" x14ac:dyDescent="0.2">
      <c r="O59176" s="152"/>
      <c r="P59176" s="2"/>
    </row>
    <row r="59177" spans="15:16" x14ac:dyDescent="0.2">
      <c r="O59177" s="152"/>
      <c r="P59177" s="2"/>
    </row>
    <row r="59178" spans="15:16" x14ac:dyDescent="0.2">
      <c r="O59178" s="152"/>
      <c r="P59178" s="2"/>
    </row>
    <row r="59179" spans="15:16" x14ac:dyDescent="0.2">
      <c r="O59179" s="152"/>
      <c r="P59179" s="2"/>
    </row>
    <row r="59180" spans="15:16" x14ac:dyDescent="0.2">
      <c r="O59180" s="152"/>
      <c r="P59180" s="2"/>
    </row>
    <row r="59181" spans="15:16" x14ac:dyDescent="0.2">
      <c r="O59181" s="152"/>
      <c r="P59181" s="2"/>
    </row>
    <row r="59182" spans="15:16" x14ac:dyDescent="0.2">
      <c r="O59182" s="152"/>
      <c r="P59182" s="2"/>
    </row>
    <row r="59183" spans="15:16" x14ac:dyDescent="0.2">
      <c r="O59183" s="152"/>
      <c r="P59183" s="2"/>
    </row>
    <row r="59184" spans="15:16" x14ac:dyDescent="0.2">
      <c r="O59184" s="152"/>
      <c r="P59184" s="2"/>
    </row>
    <row r="59185" spans="15:16" x14ac:dyDescent="0.2">
      <c r="O59185" s="152"/>
      <c r="P59185" s="2"/>
    </row>
    <row r="59186" spans="15:16" x14ac:dyDescent="0.2">
      <c r="O59186" s="152"/>
      <c r="P59186" s="2"/>
    </row>
    <row r="59187" spans="15:16" x14ac:dyDescent="0.2">
      <c r="O59187" s="152"/>
      <c r="P59187" s="2"/>
    </row>
    <row r="59188" spans="15:16" x14ac:dyDescent="0.2">
      <c r="O59188" s="152"/>
      <c r="P59188" s="2"/>
    </row>
    <row r="59189" spans="15:16" x14ac:dyDescent="0.2">
      <c r="O59189" s="152"/>
      <c r="P59189" s="2"/>
    </row>
    <row r="59190" spans="15:16" x14ac:dyDescent="0.2">
      <c r="O59190" s="152"/>
      <c r="P59190" s="2"/>
    </row>
    <row r="59191" spans="15:16" x14ac:dyDescent="0.2">
      <c r="O59191" s="152"/>
      <c r="P59191" s="2"/>
    </row>
    <row r="59192" spans="15:16" x14ac:dyDescent="0.2">
      <c r="O59192" s="152"/>
      <c r="P59192" s="2"/>
    </row>
    <row r="59193" spans="15:16" x14ac:dyDescent="0.2">
      <c r="O59193" s="152"/>
      <c r="P59193" s="2"/>
    </row>
    <row r="59194" spans="15:16" x14ac:dyDescent="0.2">
      <c r="O59194" s="152"/>
      <c r="P59194" s="2"/>
    </row>
    <row r="59195" spans="15:16" x14ac:dyDescent="0.2">
      <c r="O59195" s="152"/>
      <c r="P59195" s="2"/>
    </row>
    <row r="59196" spans="15:16" x14ac:dyDescent="0.2">
      <c r="O59196" s="152"/>
      <c r="P59196" s="2"/>
    </row>
    <row r="59197" spans="15:16" x14ac:dyDescent="0.2">
      <c r="O59197" s="152"/>
      <c r="P59197" s="2"/>
    </row>
    <row r="59198" spans="15:16" x14ac:dyDescent="0.2">
      <c r="O59198" s="152"/>
      <c r="P59198" s="2"/>
    </row>
    <row r="59199" spans="15:16" x14ac:dyDescent="0.2">
      <c r="O59199" s="152"/>
      <c r="P59199" s="2"/>
    </row>
    <row r="59200" spans="15:16" x14ac:dyDescent="0.2">
      <c r="O59200" s="152"/>
      <c r="P59200" s="2"/>
    </row>
    <row r="59201" spans="15:16" x14ac:dyDescent="0.2">
      <c r="O59201" s="152"/>
      <c r="P59201" s="2"/>
    </row>
    <row r="59202" spans="15:16" x14ac:dyDescent="0.2">
      <c r="O59202" s="152"/>
      <c r="P59202" s="2"/>
    </row>
    <row r="59203" spans="15:16" x14ac:dyDescent="0.2">
      <c r="O59203" s="152"/>
      <c r="P59203" s="2"/>
    </row>
    <row r="59204" spans="15:16" x14ac:dyDescent="0.2">
      <c r="O59204" s="152"/>
      <c r="P59204" s="2"/>
    </row>
    <row r="59205" spans="15:16" x14ac:dyDescent="0.2">
      <c r="O59205" s="152"/>
      <c r="P59205" s="2"/>
    </row>
    <row r="59206" spans="15:16" x14ac:dyDescent="0.2">
      <c r="O59206" s="152"/>
      <c r="P59206" s="2"/>
    </row>
    <row r="59207" spans="15:16" x14ac:dyDescent="0.2">
      <c r="O59207" s="152"/>
      <c r="P59207" s="2"/>
    </row>
    <row r="59208" spans="15:16" x14ac:dyDescent="0.2">
      <c r="O59208" s="152"/>
      <c r="P59208" s="2"/>
    </row>
    <row r="59209" spans="15:16" x14ac:dyDescent="0.2">
      <c r="O59209" s="152"/>
      <c r="P59209" s="2"/>
    </row>
    <row r="59210" spans="15:16" x14ac:dyDescent="0.2">
      <c r="O59210" s="152"/>
      <c r="P59210" s="2"/>
    </row>
    <row r="59211" spans="15:16" x14ac:dyDescent="0.2">
      <c r="O59211" s="152"/>
      <c r="P59211" s="2"/>
    </row>
    <row r="59212" spans="15:16" x14ac:dyDescent="0.2">
      <c r="O59212" s="152"/>
      <c r="P59212" s="2"/>
    </row>
    <row r="59213" spans="15:16" x14ac:dyDescent="0.2">
      <c r="O59213" s="152"/>
      <c r="P59213" s="2"/>
    </row>
    <row r="59214" spans="15:16" x14ac:dyDescent="0.2">
      <c r="O59214" s="152"/>
      <c r="P59214" s="2"/>
    </row>
    <row r="59215" spans="15:16" x14ac:dyDescent="0.2">
      <c r="O59215" s="152"/>
      <c r="P59215" s="2"/>
    </row>
    <row r="59216" spans="15:16" x14ac:dyDescent="0.2">
      <c r="O59216" s="152"/>
      <c r="P59216" s="2"/>
    </row>
    <row r="59217" spans="15:16" x14ac:dyDescent="0.2">
      <c r="O59217" s="152"/>
      <c r="P59217" s="2"/>
    </row>
    <row r="59218" spans="15:16" x14ac:dyDescent="0.2">
      <c r="O59218" s="152"/>
      <c r="P59218" s="2"/>
    </row>
    <row r="59219" spans="15:16" x14ac:dyDescent="0.2">
      <c r="O59219" s="152"/>
      <c r="P59219" s="2"/>
    </row>
    <row r="59220" spans="15:16" x14ac:dyDescent="0.2">
      <c r="O59220" s="152"/>
      <c r="P59220" s="2"/>
    </row>
    <row r="59221" spans="15:16" x14ac:dyDescent="0.2">
      <c r="O59221" s="152"/>
      <c r="P59221" s="2"/>
    </row>
    <row r="59222" spans="15:16" x14ac:dyDescent="0.2">
      <c r="O59222" s="152"/>
      <c r="P59222" s="2"/>
    </row>
    <row r="59223" spans="15:16" x14ac:dyDescent="0.2">
      <c r="O59223" s="152"/>
      <c r="P59223" s="2"/>
    </row>
    <row r="59224" spans="15:16" x14ac:dyDescent="0.2">
      <c r="O59224" s="152"/>
      <c r="P59224" s="2"/>
    </row>
    <row r="59225" spans="15:16" x14ac:dyDescent="0.2">
      <c r="O59225" s="152"/>
      <c r="P59225" s="2"/>
    </row>
    <row r="59226" spans="15:16" x14ac:dyDescent="0.2">
      <c r="O59226" s="152"/>
      <c r="P59226" s="2"/>
    </row>
    <row r="59227" spans="15:16" x14ac:dyDescent="0.2">
      <c r="O59227" s="152"/>
      <c r="P59227" s="2"/>
    </row>
    <row r="59228" spans="15:16" x14ac:dyDescent="0.2">
      <c r="O59228" s="152"/>
      <c r="P59228" s="2"/>
    </row>
    <row r="59229" spans="15:16" x14ac:dyDescent="0.2">
      <c r="O59229" s="152"/>
      <c r="P59229" s="2"/>
    </row>
    <row r="59230" spans="15:16" x14ac:dyDescent="0.2">
      <c r="O59230" s="152"/>
      <c r="P59230" s="2"/>
    </row>
    <row r="59231" spans="15:16" x14ac:dyDescent="0.2">
      <c r="O59231" s="152"/>
      <c r="P59231" s="2"/>
    </row>
    <row r="59232" spans="15:16" x14ac:dyDescent="0.2">
      <c r="O59232" s="152"/>
      <c r="P59232" s="2"/>
    </row>
    <row r="59233" spans="15:16" x14ac:dyDescent="0.2">
      <c r="O59233" s="152"/>
      <c r="P59233" s="2"/>
    </row>
    <row r="59234" spans="15:16" x14ac:dyDescent="0.2">
      <c r="O59234" s="152"/>
      <c r="P59234" s="2"/>
    </row>
    <row r="59235" spans="15:16" x14ac:dyDescent="0.2">
      <c r="O59235" s="152"/>
      <c r="P59235" s="2"/>
    </row>
    <row r="59236" spans="15:16" x14ac:dyDescent="0.2">
      <c r="O59236" s="152"/>
      <c r="P59236" s="2"/>
    </row>
    <row r="59237" spans="15:16" x14ac:dyDescent="0.2">
      <c r="O59237" s="152"/>
      <c r="P59237" s="2"/>
    </row>
    <row r="59238" spans="15:16" x14ac:dyDescent="0.2">
      <c r="O59238" s="152"/>
      <c r="P59238" s="2"/>
    </row>
    <row r="59239" spans="15:16" x14ac:dyDescent="0.2">
      <c r="O59239" s="152"/>
      <c r="P59239" s="2"/>
    </row>
    <row r="59240" spans="15:16" x14ac:dyDescent="0.2">
      <c r="O59240" s="152"/>
      <c r="P59240" s="2"/>
    </row>
    <row r="59241" spans="15:16" x14ac:dyDescent="0.2">
      <c r="O59241" s="152"/>
      <c r="P59241" s="2"/>
    </row>
    <row r="59242" spans="15:16" x14ac:dyDescent="0.2">
      <c r="O59242" s="152"/>
      <c r="P59242" s="2"/>
    </row>
    <row r="59243" spans="15:16" x14ac:dyDescent="0.2">
      <c r="O59243" s="152"/>
      <c r="P59243" s="2"/>
    </row>
    <row r="59244" spans="15:16" x14ac:dyDescent="0.2">
      <c r="O59244" s="152"/>
      <c r="P59244" s="2"/>
    </row>
    <row r="59245" spans="15:16" x14ac:dyDescent="0.2">
      <c r="O59245" s="152"/>
      <c r="P59245" s="2"/>
    </row>
    <row r="59246" spans="15:16" x14ac:dyDescent="0.2">
      <c r="O59246" s="152"/>
      <c r="P59246" s="2"/>
    </row>
    <row r="59247" spans="15:16" x14ac:dyDescent="0.2">
      <c r="O59247" s="152"/>
      <c r="P59247" s="2"/>
    </row>
    <row r="59248" spans="15:16" x14ac:dyDescent="0.2">
      <c r="O59248" s="152"/>
      <c r="P59248" s="2"/>
    </row>
    <row r="59249" spans="15:16" x14ac:dyDescent="0.2">
      <c r="O59249" s="152"/>
      <c r="P59249" s="2"/>
    </row>
    <row r="59250" spans="15:16" x14ac:dyDescent="0.2">
      <c r="O59250" s="152"/>
      <c r="P59250" s="2"/>
    </row>
    <row r="59251" spans="15:16" x14ac:dyDescent="0.2">
      <c r="O59251" s="152"/>
      <c r="P59251" s="2"/>
    </row>
    <row r="59252" spans="15:16" x14ac:dyDescent="0.2">
      <c r="O59252" s="152"/>
      <c r="P59252" s="2"/>
    </row>
    <row r="59253" spans="15:16" x14ac:dyDescent="0.2">
      <c r="O59253" s="152"/>
      <c r="P59253" s="2"/>
    </row>
    <row r="59254" spans="15:16" x14ac:dyDescent="0.2">
      <c r="O59254" s="152"/>
      <c r="P59254" s="2"/>
    </row>
    <row r="59255" spans="15:16" x14ac:dyDescent="0.2">
      <c r="O59255" s="152"/>
      <c r="P59255" s="2"/>
    </row>
    <row r="59256" spans="15:16" x14ac:dyDescent="0.2">
      <c r="O59256" s="152"/>
      <c r="P59256" s="2"/>
    </row>
    <row r="59257" spans="15:16" x14ac:dyDescent="0.2">
      <c r="O59257" s="152"/>
      <c r="P59257" s="2"/>
    </row>
    <row r="59258" spans="15:16" x14ac:dyDescent="0.2">
      <c r="O59258" s="152"/>
      <c r="P59258" s="2"/>
    </row>
    <row r="59259" spans="15:16" x14ac:dyDescent="0.2">
      <c r="O59259" s="152"/>
      <c r="P59259" s="2"/>
    </row>
    <row r="59260" spans="15:16" x14ac:dyDescent="0.2">
      <c r="O59260" s="152"/>
      <c r="P59260" s="2"/>
    </row>
    <row r="59261" spans="15:16" x14ac:dyDescent="0.2">
      <c r="O59261" s="152"/>
      <c r="P59261" s="2"/>
    </row>
    <row r="59262" spans="15:16" x14ac:dyDescent="0.2">
      <c r="O59262" s="152"/>
      <c r="P59262" s="2"/>
    </row>
    <row r="59263" spans="15:16" x14ac:dyDescent="0.2">
      <c r="O59263" s="152"/>
      <c r="P59263" s="2"/>
    </row>
    <row r="59264" spans="15:16" x14ac:dyDescent="0.2">
      <c r="O59264" s="152"/>
      <c r="P59264" s="2"/>
    </row>
    <row r="59265" spans="15:16" x14ac:dyDescent="0.2">
      <c r="O59265" s="152"/>
      <c r="P59265" s="2"/>
    </row>
    <row r="59266" spans="15:16" x14ac:dyDescent="0.2">
      <c r="O59266" s="152"/>
      <c r="P59266" s="2"/>
    </row>
    <row r="59267" spans="15:16" x14ac:dyDescent="0.2">
      <c r="O59267" s="152"/>
      <c r="P59267" s="2"/>
    </row>
    <row r="59268" spans="15:16" x14ac:dyDescent="0.2">
      <c r="O59268" s="152"/>
      <c r="P59268" s="2"/>
    </row>
    <row r="59269" spans="15:16" x14ac:dyDescent="0.2">
      <c r="O59269" s="152"/>
      <c r="P59269" s="2"/>
    </row>
    <row r="59270" spans="15:16" x14ac:dyDescent="0.2">
      <c r="O59270" s="152"/>
      <c r="P59270" s="2"/>
    </row>
    <row r="59271" spans="15:16" x14ac:dyDescent="0.2">
      <c r="O59271" s="152"/>
      <c r="P59271" s="2"/>
    </row>
    <row r="59272" spans="15:16" x14ac:dyDescent="0.2">
      <c r="O59272" s="152"/>
      <c r="P59272" s="2"/>
    </row>
    <row r="59273" spans="15:16" x14ac:dyDescent="0.2">
      <c r="O59273" s="152"/>
      <c r="P59273" s="2"/>
    </row>
    <row r="59274" spans="15:16" x14ac:dyDescent="0.2">
      <c r="O59274" s="152"/>
      <c r="P59274" s="2"/>
    </row>
    <row r="59275" spans="15:16" x14ac:dyDescent="0.2">
      <c r="O59275" s="152"/>
      <c r="P59275" s="2"/>
    </row>
    <row r="59276" spans="15:16" x14ac:dyDescent="0.2">
      <c r="O59276" s="152"/>
      <c r="P59276" s="2"/>
    </row>
    <row r="59277" spans="15:16" x14ac:dyDescent="0.2">
      <c r="O59277" s="152"/>
      <c r="P59277" s="2"/>
    </row>
    <row r="59278" spans="15:16" x14ac:dyDescent="0.2">
      <c r="O59278" s="152"/>
      <c r="P59278" s="2"/>
    </row>
    <row r="59279" spans="15:16" x14ac:dyDescent="0.2">
      <c r="O59279" s="152"/>
      <c r="P59279" s="2"/>
    </row>
    <row r="59280" spans="15:16" x14ac:dyDescent="0.2">
      <c r="O59280" s="152"/>
      <c r="P59280" s="2"/>
    </row>
    <row r="59281" spans="15:16" x14ac:dyDescent="0.2">
      <c r="O59281" s="152"/>
      <c r="P59281" s="2"/>
    </row>
    <row r="59282" spans="15:16" x14ac:dyDescent="0.2">
      <c r="O59282" s="152"/>
      <c r="P59282" s="2"/>
    </row>
    <row r="59283" spans="15:16" x14ac:dyDescent="0.2">
      <c r="O59283" s="152"/>
      <c r="P59283" s="2"/>
    </row>
    <row r="59284" spans="15:16" x14ac:dyDescent="0.2">
      <c r="O59284" s="152"/>
      <c r="P59284" s="2"/>
    </row>
    <row r="59285" spans="15:16" x14ac:dyDescent="0.2">
      <c r="O59285" s="152"/>
      <c r="P59285" s="2"/>
    </row>
    <row r="59286" spans="15:16" x14ac:dyDescent="0.2">
      <c r="O59286" s="152"/>
      <c r="P59286" s="2"/>
    </row>
    <row r="59287" spans="15:16" x14ac:dyDescent="0.2">
      <c r="O59287" s="152"/>
      <c r="P59287" s="2"/>
    </row>
    <row r="59288" spans="15:16" x14ac:dyDescent="0.2">
      <c r="O59288" s="152"/>
      <c r="P59288" s="2"/>
    </row>
    <row r="59289" spans="15:16" x14ac:dyDescent="0.2">
      <c r="O59289" s="152"/>
      <c r="P59289" s="2"/>
    </row>
    <row r="59290" spans="15:16" x14ac:dyDescent="0.2">
      <c r="O59290" s="152"/>
      <c r="P59290" s="2"/>
    </row>
    <row r="59291" spans="15:16" x14ac:dyDescent="0.2">
      <c r="O59291" s="152"/>
      <c r="P59291" s="2"/>
    </row>
    <row r="59292" spans="15:16" x14ac:dyDescent="0.2">
      <c r="O59292" s="152"/>
      <c r="P59292" s="2"/>
    </row>
    <row r="59293" spans="15:16" x14ac:dyDescent="0.2">
      <c r="O59293" s="152"/>
      <c r="P59293" s="2"/>
    </row>
    <row r="59294" spans="15:16" x14ac:dyDescent="0.2">
      <c r="O59294" s="152"/>
      <c r="P59294" s="2"/>
    </row>
    <row r="59295" spans="15:16" x14ac:dyDescent="0.2">
      <c r="O59295" s="152"/>
      <c r="P59295" s="2"/>
    </row>
    <row r="59296" spans="15:16" x14ac:dyDescent="0.2">
      <c r="O59296" s="152"/>
      <c r="P59296" s="2"/>
    </row>
    <row r="59297" spans="15:16" x14ac:dyDescent="0.2">
      <c r="O59297" s="152"/>
      <c r="P59297" s="2"/>
    </row>
    <row r="59298" spans="15:16" x14ac:dyDescent="0.2">
      <c r="O59298" s="152"/>
      <c r="P59298" s="2"/>
    </row>
    <row r="59299" spans="15:16" x14ac:dyDescent="0.2">
      <c r="O59299" s="152"/>
      <c r="P59299" s="2"/>
    </row>
    <row r="59300" spans="15:16" x14ac:dyDescent="0.2">
      <c r="O59300" s="152"/>
      <c r="P59300" s="2"/>
    </row>
    <row r="59301" spans="15:16" x14ac:dyDescent="0.2">
      <c r="O59301" s="152"/>
      <c r="P59301" s="2"/>
    </row>
    <row r="59302" spans="15:16" x14ac:dyDescent="0.2">
      <c r="O59302" s="152"/>
      <c r="P59302" s="2"/>
    </row>
    <row r="59303" spans="15:16" x14ac:dyDescent="0.2">
      <c r="O59303" s="152"/>
      <c r="P59303" s="2"/>
    </row>
    <row r="59304" spans="15:16" x14ac:dyDescent="0.2">
      <c r="O59304" s="152"/>
      <c r="P59304" s="2"/>
    </row>
    <row r="59305" spans="15:16" x14ac:dyDescent="0.2">
      <c r="O59305" s="152"/>
      <c r="P59305" s="2"/>
    </row>
    <row r="59306" spans="15:16" x14ac:dyDescent="0.2">
      <c r="O59306" s="152"/>
      <c r="P59306" s="2"/>
    </row>
    <row r="59307" spans="15:16" x14ac:dyDescent="0.2">
      <c r="O59307" s="152"/>
      <c r="P59307" s="2"/>
    </row>
    <row r="59308" spans="15:16" x14ac:dyDescent="0.2">
      <c r="O59308" s="152"/>
      <c r="P59308" s="2"/>
    </row>
    <row r="59309" spans="15:16" x14ac:dyDescent="0.2">
      <c r="O59309" s="152"/>
      <c r="P59309" s="2"/>
    </row>
    <row r="59310" spans="15:16" x14ac:dyDescent="0.2">
      <c r="O59310" s="152"/>
      <c r="P59310" s="2"/>
    </row>
    <row r="59311" spans="15:16" x14ac:dyDescent="0.2">
      <c r="O59311" s="152"/>
      <c r="P59311" s="2"/>
    </row>
    <row r="59312" spans="15:16" x14ac:dyDescent="0.2">
      <c r="O59312" s="152"/>
      <c r="P59312" s="2"/>
    </row>
    <row r="59313" spans="15:16" x14ac:dyDescent="0.2">
      <c r="O59313" s="152"/>
      <c r="P59313" s="2"/>
    </row>
    <row r="59314" spans="15:16" x14ac:dyDescent="0.2">
      <c r="O59314" s="152"/>
      <c r="P59314" s="2"/>
    </row>
    <row r="59315" spans="15:16" x14ac:dyDescent="0.2">
      <c r="O59315" s="152"/>
      <c r="P59315" s="2"/>
    </row>
    <row r="59316" spans="15:16" x14ac:dyDescent="0.2">
      <c r="O59316" s="152"/>
      <c r="P59316" s="2"/>
    </row>
    <row r="59317" spans="15:16" x14ac:dyDescent="0.2">
      <c r="O59317" s="152"/>
      <c r="P59317" s="2"/>
    </row>
    <row r="59318" spans="15:16" x14ac:dyDescent="0.2">
      <c r="O59318" s="152"/>
      <c r="P59318" s="2"/>
    </row>
    <row r="59319" spans="15:16" x14ac:dyDescent="0.2">
      <c r="O59319" s="152"/>
      <c r="P59319" s="2"/>
    </row>
    <row r="59320" spans="15:16" x14ac:dyDescent="0.2">
      <c r="O59320" s="152"/>
      <c r="P59320" s="2"/>
    </row>
    <row r="59321" spans="15:16" x14ac:dyDescent="0.2">
      <c r="O59321" s="152"/>
      <c r="P59321" s="2"/>
    </row>
    <row r="59322" spans="15:16" x14ac:dyDescent="0.2">
      <c r="O59322" s="152"/>
      <c r="P59322" s="2"/>
    </row>
    <row r="59323" spans="15:16" x14ac:dyDescent="0.2">
      <c r="O59323" s="152"/>
      <c r="P59323" s="2"/>
    </row>
    <row r="59324" spans="15:16" x14ac:dyDescent="0.2">
      <c r="O59324" s="152"/>
      <c r="P59324" s="2"/>
    </row>
    <row r="59325" spans="15:16" x14ac:dyDescent="0.2">
      <c r="O59325" s="152"/>
      <c r="P59325" s="2"/>
    </row>
    <row r="59326" spans="15:16" x14ac:dyDescent="0.2">
      <c r="O59326" s="152"/>
      <c r="P59326" s="2"/>
    </row>
    <row r="59327" spans="15:16" x14ac:dyDescent="0.2">
      <c r="O59327" s="152"/>
      <c r="P59327" s="2"/>
    </row>
    <row r="59328" spans="15:16" x14ac:dyDescent="0.2">
      <c r="O59328" s="152"/>
      <c r="P59328" s="2"/>
    </row>
    <row r="59329" spans="15:16" x14ac:dyDescent="0.2">
      <c r="O59329" s="152"/>
      <c r="P59329" s="2"/>
    </row>
    <row r="59330" spans="15:16" x14ac:dyDescent="0.2">
      <c r="O59330" s="152"/>
      <c r="P59330" s="2"/>
    </row>
    <row r="59331" spans="15:16" x14ac:dyDescent="0.2">
      <c r="O59331" s="152"/>
      <c r="P59331" s="2"/>
    </row>
    <row r="59332" spans="15:16" x14ac:dyDescent="0.2">
      <c r="O59332" s="152"/>
      <c r="P59332" s="2"/>
    </row>
    <row r="59333" spans="15:16" x14ac:dyDescent="0.2">
      <c r="O59333" s="152"/>
      <c r="P59333" s="2"/>
    </row>
    <row r="59334" spans="15:16" x14ac:dyDescent="0.2">
      <c r="O59334" s="152"/>
      <c r="P59334" s="2"/>
    </row>
    <row r="59335" spans="15:16" x14ac:dyDescent="0.2">
      <c r="O59335" s="152"/>
      <c r="P59335" s="2"/>
    </row>
    <row r="59336" spans="15:16" x14ac:dyDescent="0.2">
      <c r="O59336" s="152"/>
      <c r="P59336" s="2"/>
    </row>
    <row r="59337" spans="15:16" x14ac:dyDescent="0.2">
      <c r="O59337" s="152"/>
      <c r="P59337" s="2"/>
    </row>
    <row r="59338" spans="15:16" x14ac:dyDescent="0.2">
      <c r="O59338" s="152"/>
      <c r="P59338" s="2"/>
    </row>
    <row r="59339" spans="15:16" x14ac:dyDescent="0.2">
      <c r="O59339" s="152"/>
      <c r="P59339" s="2"/>
    </row>
    <row r="59340" spans="15:16" x14ac:dyDescent="0.2">
      <c r="O59340" s="152"/>
      <c r="P59340" s="2"/>
    </row>
    <row r="59341" spans="15:16" x14ac:dyDescent="0.2">
      <c r="O59341" s="152"/>
      <c r="P59341" s="2"/>
    </row>
    <row r="59342" spans="15:16" x14ac:dyDescent="0.2">
      <c r="O59342" s="152"/>
      <c r="P59342" s="2"/>
    </row>
    <row r="59343" spans="15:16" x14ac:dyDescent="0.2">
      <c r="O59343" s="152"/>
      <c r="P59343" s="2"/>
    </row>
    <row r="59344" spans="15:16" x14ac:dyDescent="0.2">
      <c r="O59344" s="152"/>
      <c r="P59344" s="2"/>
    </row>
    <row r="59345" spans="15:16" x14ac:dyDescent="0.2">
      <c r="O59345" s="152"/>
      <c r="P59345" s="2"/>
    </row>
    <row r="59346" spans="15:16" x14ac:dyDescent="0.2">
      <c r="O59346" s="152"/>
      <c r="P59346" s="2"/>
    </row>
    <row r="59347" spans="15:16" x14ac:dyDescent="0.2">
      <c r="O59347" s="152"/>
      <c r="P59347" s="2"/>
    </row>
    <row r="59348" spans="15:16" x14ac:dyDescent="0.2">
      <c r="O59348" s="152"/>
      <c r="P59348" s="2"/>
    </row>
    <row r="59349" spans="15:16" x14ac:dyDescent="0.2">
      <c r="O59349" s="152"/>
      <c r="P59349" s="2"/>
    </row>
    <row r="59350" spans="15:16" x14ac:dyDescent="0.2">
      <c r="O59350" s="152"/>
      <c r="P59350" s="2"/>
    </row>
    <row r="59351" spans="15:16" x14ac:dyDescent="0.2">
      <c r="O59351" s="152"/>
      <c r="P59351" s="2"/>
    </row>
    <row r="59352" spans="15:16" x14ac:dyDescent="0.2">
      <c r="O59352" s="152"/>
      <c r="P59352" s="2"/>
    </row>
    <row r="59353" spans="15:16" x14ac:dyDescent="0.2">
      <c r="O59353" s="152"/>
      <c r="P59353" s="2"/>
    </row>
    <row r="59354" spans="15:16" x14ac:dyDescent="0.2">
      <c r="O59354" s="152"/>
      <c r="P59354" s="2"/>
    </row>
    <row r="59355" spans="15:16" x14ac:dyDescent="0.2">
      <c r="O59355" s="152"/>
      <c r="P59355" s="2"/>
    </row>
    <row r="59356" spans="15:16" x14ac:dyDescent="0.2">
      <c r="O59356" s="152"/>
      <c r="P59356" s="2"/>
    </row>
    <row r="59357" spans="15:16" x14ac:dyDescent="0.2">
      <c r="O59357" s="152"/>
      <c r="P59357" s="2"/>
    </row>
    <row r="59358" spans="15:16" x14ac:dyDescent="0.2">
      <c r="O59358" s="152"/>
      <c r="P59358" s="2"/>
    </row>
    <row r="59359" spans="15:16" x14ac:dyDescent="0.2">
      <c r="O59359" s="152"/>
      <c r="P59359" s="2"/>
    </row>
    <row r="59360" spans="15:16" x14ac:dyDescent="0.2">
      <c r="O59360" s="152"/>
      <c r="P59360" s="2"/>
    </row>
    <row r="59361" spans="15:16" x14ac:dyDescent="0.2">
      <c r="O59361" s="152"/>
      <c r="P59361" s="2"/>
    </row>
    <row r="59362" spans="15:16" x14ac:dyDescent="0.2">
      <c r="O59362" s="152"/>
      <c r="P59362" s="2"/>
    </row>
    <row r="59363" spans="15:16" x14ac:dyDescent="0.2">
      <c r="O59363" s="152"/>
      <c r="P59363" s="2"/>
    </row>
    <row r="59364" spans="15:16" x14ac:dyDescent="0.2">
      <c r="O59364" s="152"/>
      <c r="P59364" s="2"/>
    </row>
    <row r="59365" spans="15:16" x14ac:dyDescent="0.2">
      <c r="O59365" s="152"/>
      <c r="P59365" s="2"/>
    </row>
    <row r="59366" spans="15:16" x14ac:dyDescent="0.2">
      <c r="O59366" s="152"/>
      <c r="P59366" s="2"/>
    </row>
    <row r="59367" spans="15:16" x14ac:dyDescent="0.2">
      <c r="O59367" s="152"/>
      <c r="P59367" s="2"/>
    </row>
    <row r="59368" spans="15:16" x14ac:dyDescent="0.2">
      <c r="O59368" s="152"/>
      <c r="P59368" s="2"/>
    </row>
    <row r="59369" spans="15:16" x14ac:dyDescent="0.2">
      <c r="O59369" s="152"/>
      <c r="P59369" s="2"/>
    </row>
    <row r="59370" spans="15:16" x14ac:dyDescent="0.2">
      <c r="O59370" s="152"/>
      <c r="P59370" s="2"/>
    </row>
    <row r="59371" spans="15:16" x14ac:dyDescent="0.2">
      <c r="O59371" s="152"/>
      <c r="P59371" s="2"/>
    </row>
    <row r="59372" spans="15:16" x14ac:dyDescent="0.2">
      <c r="O59372" s="152"/>
      <c r="P59372" s="2"/>
    </row>
    <row r="59373" spans="15:16" x14ac:dyDescent="0.2">
      <c r="O59373" s="152"/>
      <c r="P59373" s="2"/>
    </row>
    <row r="59374" spans="15:16" x14ac:dyDescent="0.2">
      <c r="O59374" s="152"/>
      <c r="P59374" s="2"/>
    </row>
    <row r="59375" spans="15:16" x14ac:dyDescent="0.2">
      <c r="O59375" s="152"/>
      <c r="P59375" s="2"/>
    </row>
    <row r="59376" spans="15:16" x14ac:dyDescent="0.2">
      <c r="O59376" s="152"/>
      <c r="P59376" s="2"/>
    </row>
    <row r="59377" spans="15:16" x14ac:dyDescent="0.2">
      <c r="O59377" s="152"/>
      <c r="P59377" s="2"/>
    </row>
    <row r="59378" spans="15:16" x14ac:dyDescent="0.2">
      <c r="O59378" s="152"/>
      <c r="P59378" s="2"/>
    </row>
    <row r="59379" spans="15:16" x14ac:dyDescent="0.2">
      <c r="O59379" s="152"/>
      <c r="P59379" s="2"/>
    </row>
    <row r="59380" spans="15:16" x14ac:dyDescent="0.2">
      <c r="O59380" s="152"/>
      <c r="P59380" s="2"/>
    </row>
    <row r="59381" spans="15:16" x14ac:dyDescent="0.2">
      <c r="O59381" s="152"/>
      <c r="P59381" s="2"/>
    </row>
    <row r="59382" spans="15:16" x14ac:dyDescent="0.2">
      <c r="O59382" s="152"/>
      <c r="P59382" s="2"/>
    </row>
    <row r="59383" spans="15:16" x14ac:dyDescent="0.2">
      <c r="O59383" s="152"/>
      <c r="P59383" s="2"/>
    </row>
    <row r="59384" spans="15:16" x14ac:dyDescent="0.2">
      <c r="O59384" s="152"/>
      <c r="P59384" s="2"/>
    </row>
    <row r="59385" spans="15:16" x14ac:dyDescent="0.2">
      <c r="O59385" s="152"/>
      <c r="P59385" s="2"/>
    </row>
    <row r="59386" spans="15:16" x14ac:dyDescent="0.2">
      <c r="O59386" s="152"/>
      <c r="P59386" s="2"/>
    </row>
    <row r="59387" spans="15:16" x14ac:dyDescent="0.2">
      <c r="O59387" s="152"/>
      <c r="P59387" s="2"/>
    </row>
    <row r="59388" spans="15:16" x14ac:dyDescent="0.2">
      <c r="O59388" s="152"/>
      <c r="P59388" s="2"/>
    </row>
    <row r="59389" spans="15:16" x14ac:dyDescent="0.2">
      <c r="O59389" s="152"/>
      <c r="P59389" s="2"/>
    </row>
    <row r="59390" spans="15:16" x14ac:dyDescent="0.2">
      <c r="O59390" s="152"/>
      <c r="P59390" s="2"/>
    </row>
    <row r="59391" spans="15:16" x14ac:dyDescent="0.2">
      <c r="O59391" s="152"/>
      <c r="P59391" s="2"/>
    </row>
    <row r="59392" spans="15:16" x14ac:dyDescent="0.2">
      <c r="O59392" s="152"/>
      <c r="P59392" s="2"/>
    </row>
    <row r="59393" spans="15:16" x14ac:dyDescent="0.2">
      <c r="O59393" s="152"/>
      <c r="P59393" s="2"/>
    </row>
    <row r="59394" spans="15:16" x14ac:dyDescent="0.2">
      <c r="O59394" s="152"/>
      <c r="P59394" s="2"/>
    </row>
    <row r="59395" spans="15:16" x14ac:dyDescent="0.2">
      <c r="O59395" s="152"/>
      <c r="P59395" s="2"/>
    </row>
    <row r="59396" spans="15:16" x14ac:dyDescent="0.2">
      <c r="O59396" s="152"/>
      <c r="P59396" s="2"/>
    </row>
    <row r="59397" spans="15:16" x14ac:dyDescent="0.2">
      <c r="O59397" s="152"/>
      <c r="P59397" s="2"/>
    </row>
    <row r="59398" spans="15:16" x14ac:dyDescent="0.2">
      <c r="O59398" s="152"/>
      <c r="P59398" s="2"/>
    </row>
    <row r="59399" spans="15:16" x14ac:dyDescent="0.2">
      <c r="O59399" s="152"/>
      <c r="P59399" s="2"/>
    </row>
    <row r="59400" spans="15:16" x14ac:dyDescent="0.2">
      <c r="O59400" s="152"/>
      <c r="P59400" s="2"/>
    </row>
    <row r="59401" spans="15:16" x14ac:dyDescent="0.2">
      <c r="O59401" s="152"/>
      <c r="P59401" s="2"/>
    </row>
    <row r="59402" spans="15:16" x14ac:dyDescent="0.2">
      <c r="O59402" s="152"/>
      <c r="P59402" s="2"/>
    </row>
    <row r="59403" spans="15:16" x14ac:dyDescent="0.2">
      <c r="O59403" s="152"/>
      <c r="P59403" s="2"/>
    </row>
    <row r="59404" spans="15:16" x14ac:dyDescent="0.2">
      <c r="O59404" s="152"/>
      <c r="P59404" s="2"/>
    </row>
    <row r="59405" spans="15:16" x14ac:dyDescent="0.2">
      <c r="O59405" s="152"/>
      <c r="P59405" s="2"/>
    </row>
    <row r="59406" spans="15:16" x14ac:dyDescent="0.2">
      <c r="O59406" s="152"/>
      <c r="P59406" s="2"/>
    </row>
    <row r="59407" spans="15:16" x14ac:dyDescent="0.2">
      <c r="O59407" s="152"/>
      <c r="P59407" s="2"/>
    </row>
    <row r="59408" spans="15:16" x14ac:dyDescent="0.2">
      <c r="O59408" s="152"/>
      <c r="P59408" s="2"/>
    </row>
    <row r="59409" spans="15:16" x14ac:dyDescent="0.2">
      <c r="O59409" s="152"/>
      <c r="P59409" s="2"/>
    </row>
    <row r="59410" spans="15:16" x14ac:dyDescent="0.2">
      <c r="O59410" s="152"/>
      <c r="P59410" s="2"/>
    </row>
    <row r="59411" spans="15:16" x14ac:dyDescent="0.2">
      <c r="O59411" s="152"/>
      <c r="P59411" s="2"/>
    </row>
    <row r="59412" spans="15:16" x14ac:dyDescent="0.2">
      <c r="O59412" s="152"/>
      <c r="P59412" s="2"/>
    </row>
    <row r="59413" spans="15:16" x14ac:dyDescent="0.2">
      <c r="O59413" s="152"/>
      <c r="P59413" s="2"/>
    </row>
    <row r="59414" spans="15:16" x14ac:dyDescent="0.2">
      <c r="O59414" s="152"/>
      <c r="P59414" s="2"/>
    </row>
    <row r="59415" spans="15:16" x14ac:dyDescent="0.2">
      <c r="O59415" s="152"/>
      <c r="P59415" s="2"/>
    </row>
    <row r="59416" spans="15:16" x14ac:dyDescent="0.2">
      <c r="O59416" s="152"/>
      <c r="P59416" s="2"/>
    </row>
    <row r="59417" spans="15:16" x14ac:dyDescent="0.2">
      <c r="O59417" s="152"/>
      <c r="P59417" s="2"/>
    </row>
    <row r="59418" spans="15:16" x14ac:dyDescent="0.2">
      <c r="O59418" s="152"/>
      <c r="P59418" s="2"/>
    </row>
    <row r="59419" spans="15:16" x14ac:dyDescent="0.2">
      <c r="O59419" s="152"/>
      <c r="P59419" s="2"/>
    </row>
    <row r="59420" spans="15:16" x14ac:dyDescent="0.2">
      <c r="O59420" s="152"/>
      <c r="P59420" s="2"/>
    </row>
    <row r="59421" spans="15:16" x14ac:dyDescent="0.2">
      <c r="O59421" s="152"/>
      <c r="P59421" s="2"/>
    </row>
    <row r="59422" spans="15:16" x14ac:dyDescent="0.2">
      <c r="O59422" s="152"/>
      <c r="P59422" s="2"/>
    </row>
    <row r="59423" spans="15:16" x14ac:dyDescent="0.2">
      <c r="O59423" s="152"/>
      <c r="P59423" s="2"/>
    </row>
    <row r="59424" spans="15:16" x14ac:dyDescent="0.2">
      <c r="O59424" s="152"/>
      <c r="P59424" s="2"/>
    </row>
    <row r="59425" spans="15:16" x14ac:dyDescent="0.2">
      <c r="O59425" s="152"/>
      <c r="P59425" s="2"/>
    </row>
    <row r="59426" spans="15:16" x14ac:dyDescent="0.2">
      <c r="O59426" s="152"/>
      <c r="P59426" s="2"/>
    </row>
    <row r="59427" spans="15:16" x14ac:dyDescent="0.2">
      <c r="O59427" s="152"/>
      <c r="P59427" s="2"/>
    </row>
    <row r="59428" spans="15:16" x14ac:dyDescent="0.2">
      <c r="O59428" s="152"/>
      <c r="P59428" s="2"/>
    </row>
    <row r="59429" spans="15:16" x14ac:dyDescent="0.2">
      <c r="O59429" s="152"/>
      <c r="P59429" s="2"/>
    </row>
    <row r="59430" spans="15:16" x14ac:dyDescent="0.2">
      <c r="O59430" s="152"/>
      <c r="P59430" s="2"/>
    </row>
    <row r="59431" spans="15:16" x14ac:dyDescent="0.2">
      <c r="O59431" s="152"/>
      <c r="P59431" s="2"/>
    </row>
    <row r="59432" spans="15:16" x14ac:dyDescent="0.2">
      <c r="O59432" s="152"/>
      <c r="P59432" s="2"/>
    </row>
    <row r="59433" spans="15:16" x14ac:dyDescent="0.2">
      <c r="O59433" s="152"/>
      <c r="P59433" s="2"/>
    </row>
    <row r="59434" spans="15:16" x14ac:dyDescent="0.2">
      <c r="O59434" s="152"/>
      <c r="P59434" s="2"/>
    </row>
    <row r="59435" spans="15:16" x14ac:dyDescent="0.2">
      <c r="O59435" s="152"/>
      <c r="P59435" s="2"/>
    </row>
    <row r="59436" spans="15:16" x14ac:dyDescent="0.2">
      <c r="O59436" s="152"/>
      <c r="P59436" s="2"/>
    </row>
    <row r="59437" spans="15:16" x14ac:dyDescent="0.2">
      <c r="O59437" s="152"/>
      <c r="P59437" s="2"/>
    </row>
    <row r="59438" spans="15:16" x14ac:dyDescent="0.2">
      <c r="O59438" s="152"/>
      <c r="P59438" s="2"/>
    </row>
    <row r="59439" spans="15:16" x14ac:dyDescent="0.2">
      <c r="O59439" s="152"/>
      <c r="P59439" s="2"/>
    </row>
    <row r="59440" spans="15:16" x14ac:dyDescent="0.2">
      <c r="O59440" s="152"/>
      <c r="P59440" s="2"/>
    </row>
    <row r="59441" spans="15:16" x14ac:dyDescent="0.2">
      <c r="O59441" s="152"/>
      <c r="P59441" s="2"/>
    </row>
    <row r="59442" spans="15:16" x14ac:dyDescent="0.2">
      <c r="O59442" s="152"/>
      <c r="P59442" s="2"/>
    </row>
    <row r="59443" spans="15:16" x14ac:dyDescent="0.2">
      <c r="O59443" s="152"/>
      <c r="P59443" s="2"/>
    </row>
    <row r="59444" spans="15:16" x14ac:dyDescent="0.2">
      <c r="O59444" s="152"/>
      <c r="P59444" s="2"/>
    </row>
    <row r="59445" spans="15:16" x14ac:dyDescent="0.2">
      <c r="O59445" s="152"/>
      <c r="P59445" s="2"/>
    </row>
    <row r="59446" spans="15:16" x14ac:dyDescent="0.2">
      <c r="O59446" s="152"/>
      <c r="P59446" s="2"/>
    </row>
    <row r="59447" spans="15:16" x14ac:dyDescent="0.2">
      <c r="O59447" s="152"/>
      <c r="P59447" s="2"/>
    </row>
    <row r="59448" spans="15:16" x14ac:dyDescent="0.2">
      <c r="O59448" s="152"/>
      <c r="P59448" s="2"/>
    </row>
    <row r="59449" spans="15:16" x14ac:dyDescent="0.2">
      <c r="O59449" s="152"/>
      <c r="P59449" s="2"/>
    </row>
    <row r="59450" spans="15:16" x14ac:dyDescent="0.2">
      <c r="O59450" s="152"/>
      <c r="P59450" s="2"/>
    </row>
    <row r="59451" spans="15:16" x14ac:dyDescent="0.2">
      <c r="O59451" s="152"/>
      <c r="P59451" s="2"/>
    </row>
    <row r="59452" spans="15:16" x14ac:dyDescent="0.2">
      <c r="O59452" s="152"/>
      <c r="P59452" s="2"/>
    </row>
    <row r="59453" spans="15:16" x14ac:dyDescent="0.2">
      <c r="O59453" s="152"/>
      <c r="P59453" s="2"/>
    </row>
    <row r="59454" spans="15:16" x14ac:dyDescent="0.2">
      <c r="O59454" s="152"/>
      <c r="P59454" s="2"/>
    </row>
    <row r="59455" spans="15:16" x14ac:dyDescent="0.2">
      <c r="O59455" s="152"/>
      <c r="P59455" s="2"/>
    </row>
    <row r="59456" spans="15:16" x14ac:dyDescent="0.2">
      <c r="O59456" s="152"/>
      <c r="P59456" s="2"/>
    </row>
    <row r="59457" spans="15:16" x14ac:dyDescent="0.2">
      <c r="O59457" s="152"/>
      <c r="P59457" s="2"/>
    </row>
    <row r="59458" spans="15:16" x14ac:dyDescent="0.2">
      <c r="O59458" s="152"/>
      <c r="P59458" s="2"/>
    </row>
    <row r="59459" spans="15:16" x14ac:dyDescent="0.2">
      <c r="O59459" s="152"/>
      <c r="P59459" s="2"/>
    </row>
    <row r="59460" spans="15:16" x14ac:dyDescent="0.2">
      <c r="O59460" s="152"/>
      <c r="P59460" s="2"/>
    </row>
    <row r="59461" spans="15:16" x14ac:dyDescent="0.2">
      <c r="O59461" s="152"/>
      <c r="P59461" s="2"/>
    </row>
    <row r="59462" spans="15:16" x14ac:dyDescent="0.2">
      <c r="O59462" s="152"/>
      <c r="P59462" s="2"/>
    </row>
    <row r="59463" spans="15:16" x14ac:dyDescent="0.2">
      <c r="O59463" s="152"/>
      <c r="P59463" s="2"/>
    </row>
    <row r="59464" spans="15:16" x14ac:dyDescent="0.2">
      <c r="O59464" s="152"/>
      <c r="P59464" s="2"/>
    </row>
    <row r="59465" spans="15:16" x14ac:dyDescent="0.2">
      <c r="O59465" s="152"/>
      <c r="P59465" s="2"/>
    </row>
    <row r="59466" spans="15:16" x14ac:dyDescent="0.2">
      <c r="O59466" s="152"/>
      <c r="P59466" s="2"/>
    </row>
    <row r="59467" spans="15:16" x14ac:dyDescent="0.2">
      <c r="O59467" s="152"/>
      <c r="P59467" s="2"/>
    </row>
    <row r="59468" spans="15:16" x14ac:dyDescent="0.2">
      <c r="O59468" s="152"/>
      <c r="P59468" s="2"/>
    </row>
    <row r="59469" spans="15:16" x14ac:dyDescent="0.2">
      <c r="O59469" s="152"/>
      <c r="P59469" s="2"/>
    </row>
    <row r="59470" spans="15:16" x14ac:dyDescent="0.2">
      <c r="O59470" s="152"/>
      <c r="P59470" s="2"/>
    </row>
    <row r="59471" spans="15:16" x14ac:dyDescent="0.2">
      <c r="O59471" s="152"/>
      <c r="P59471" s="2"/>
    </row>
    <row r="59472" spans="15:16" x14ac:dyDescent="0.2">
      <c r="O59472" s="152"/>
      <c r="P59472" s="2"/>
    </row>
    <row r="59473" spans="15:16" x14ac:dyDescent="0.2">
      <c r="O59473" s="152"/>
      <c r="P59473" s="2"/>
    </row>
    <row r="59474" spans="15:16" x14ac:dyDescent="0.2">
      <c r="O59474" s="152"/>
      <c r="P59474" s="2"/>
    </row>
    <row r="59475" spans="15:16" x14ac:dyDescent="0.2">
      <c r="O59475" s="152"/>
      <c r="P59475" s="2"/>
    </row>
    <row r="59476" spans="15:16" x14ac:dyDescent="0.2">
      <c r="O59476" s="152"/>
      <c r="P59476" s="2"/>
    </row>
    <row r="59477" spans="15:16" x14ac:dyDescent="0.2">
      <c r="O59477" s="152"/>
      <c r="P59477" s="2"/>
    </row>
    <row r="59478" spans="15:16" x14ac:dyDescent="0.2">
      <c r="O59478" s="152"/>
      <c r="P59478" s="2"/>
    </row>
    <row r="59479" spans="15:16" x14ac:dyDescent="0.2">
      <c r="O59479" s="152"/>
      <c r="P59479" s="2"/>
    </row>
    <row r="59480" spans="15:16" x14ac:dyDescent="0.2">
      <c r="O59480" s="152"/>
      <c r="P59480" s="2"/>
    </row>
    <row r="59481" spans="15:16" x14ac:dyDescent="0.2">
      <c r="O59481" s="152"/>
      <c r="P59481" s="2"/>
    </row>
    <row r="59482" spans="15:16" x14ac:dyDescent="0.2">
      <c r="O59482" s="152"/>
      <c r="P59482" s="2"/>
    </row>
    <row r="59483" spans="15:16" x14ac:dyDescent="0.2">
      <c r="O59483" s="152"/>
      <c r="P59483" s="2"/>
    </row>
    <row r="59484" spans="15:16" x14ac:dyDescent="0.2">
      <c r="O59484" s="152"/>
      <c r="P59484" s="2"/>
    </row>
    <row r="59485" spans="15:16" x14ac:dyDescent="0.2">
      <c r="O59485" s="152"/>
      <c r="P59485" s="2"/>
    </row>
    <row r="59486" spans="15:16" x14ac:dyDescent="0.2">
      <c r="O59486" s="152"/>
      <c r="P59486" s="2"/>
    </row>
    <row r="59487" spans="15:16" x14ac:dyDescent="0.2">
      <c r="O59487" s="152"/>
      <c r="P59487" s="2"/>
    </row>
    <row r="59488" spans="15:16" x14ac:dyDescent="0.2">
      <c r="O59488" s="152"/>
      <c r="P59488" s="2"/>
    </row>
    <row r="59489" spans="15:16" x14ac:dyDescent="0.2">
      <c r="O59489" s="152"/>
      <c r="P59489" s="2"/>
    </row>
    <row r="59490" spans="15:16" x14ac:dyDescent="0.2">
      <c r="O59490" s="152"/>
      <c r="P59490" s="2"/>
    </row>
    <row r="59491" spans="15:16" x14ac:dyDescent="0.2">
      <c r="O59491" s="152"/>
      <c r="P59491" s="2"/>
    </row>
    <row r="59492" spans="15:16" x14ac:dyDescent="0.2">
      <c r="O59492" s="152"/>
      <c r="P59492" s="2"/>
    </row>
    <row r="59493" spans="15:16" x14ac:dyDescent="0.2">
      <c r="O59493" s="152"/>
      <c r="P59493" s="2"/>
    </row>
    <row r="59494" spans="15:16" x14ac:dyDescent="0.2">
      <c r="O59494" s="152"/>
      <c r="P59494" s="2"/>
    </row>
    <row r="59495" spans="15:16" x14ac:dyDescent="0.2">
      <c r="O59495" s="152"/>
      <c r="P59495" s="2"/>
    </row>
    <row r="59496" spans="15:16" x14ac:dyDescent="0.2">
      <c r="O59496" s="152"/>
      <c r="P59496" s="2"/>
    </row>
    <row r="59497" spans="15:16" x14ac:dyDescent="0.2">
      <c r="O59497" s="152"/>
      <c r="P59497" s="2"/>
    </row>
    <row r="59498" spans="15:16" x14ac:dyDescent="0.2">
      <c r="O59498" s="152"/>
      <c r="P59498" s="2"/>
    </row>
    <row r="59499" spans="15:16" x14ac:dyDescent="0.2">
      <c r="O59499" s="152"/>
      <c r="P59499" s="2"/>
    </row>
    <row r="59500" spans="15:16" x14ac:dyDescent="0.2">
      <c r="O59500" s="152"/>
      <c r="P59500" s="2"/>
    </row>
    <row r="59501" spans="15:16" x14ac:dyDescent="0.2">
      <c r="O59501" s="152"/>
      <c r="P59501" s="2"/>
    </row>
    <row r="59502" spans="15:16" x14ac:dyDescent="0.2">
      <c r="O59502" s="152"/>
      <c r="P59502" s="2"/>
    </row>
    <row r="59503" spans="15:16" x14ac:dyDescent="0.2">
      <c r="O59503" s="152"/>
      <c r="P59503" s="2"/>
    </row>
    <row r="59504" spans="15:16" x14ac:dyDescent="0.2">
      <c r="O59504" s="152"/>
      <c r="P59504" s="2"/>
    </row>
    <row r="59505" spans="15:16" x14ac:dyDescent="0.2">
      <c r="O59505" s="152"/>
      <c r="P59505" s="2"/>
    </row>
    <row r="59506" spans="15:16" x14ac:dyDescent="0.2">
      <c r="O59506" s="152"/>
      <c r="P59506" s="2"/>
    </row>
    <row r="59507" spans="15:16" x14ac:dyDescent="0.2">
      <c r="O59507" s="152"/>
      <c r="P59507" s="2"/>
    </row>
    <row r="59508" spans="15:16" x14ac:dyDescent="0.2">
      <c r="O59508" s="152"/>
      <c r="P59508" s="2"/>
    </row>
    <row r="59509" spans="15:16" x14ac:dyDescent="0.2">
      <c r="O59509" s="152"/>
      <c r="P59509" s="2"/>
    </row>
    <row r="59510" spans="15:16" x14ac:dyDescent="0.2">
      <c r="O59510" s="152"/>
      <c r="P59510" s="2"/>
    </row>
    <row r="59511" spans="15:16" x14ac:dyDescent="0.2">
      <c r="O59511" s="152"/>
      <c r="P59511" s="2"/>
    </row>
    <row r="59512" spans="15:16" x14ac:dyDescent="0.2">
      <c r="O59512" s="152"/>
      <c r="P59512" s="2"/>
    </row>
    <row r="59513" spans="15:16" x14ac:dyDescent="0.2">
      <c r="O59513" s="152"/>
      <c r="P59513" s="2"/>
    </row>
    <row r="59514" spans="15:16" x14ac:dyDescent="0.2">
      <c r="O59514" s="152"/>
      <c r="P59514" s="2"/>
    </row>
    <row r="59515" spans="15:16" x14ac:dyDescent="0.2">
      <c r="O59515" s="152"/>
      <c r="P59515" s="2"/>
    </row>
    <row r="59516" spans="15:16" x14ac:dyDescent="0.2">
      <c r="O59516" s="152"/>
      <c r="P59516" s="2"/>
    </row>
    <row r="59517" spans="15:16" x14ac:dyDescent="0.2">
      <c r="O59517" s="152"/>
      <c r="P59517" s="2"/>
    </row>
    <row r="59518" spans="15:16" x14ac:dyDescent="0.2">
      <c r="O59518" s="152"/>
      <c r="P59518" s="2"/>
    </row>
    <row r="59519" spans="15:16" x14ac:dyDescent="0.2">
      <c r="O59519" s="152"/>
      <c r="P59519" s="2"/>
    </row>
    <row r="59520" spans="15:16" x14ac:dyDescent="0.2">
      <c r="O59520" s="152"/>
      <c r="P59520" s="2"/>
    </row>
    <row r="59521" spans="15:16" x14ac:dyDescent="0.2">
      <c r="O59521" s="152"/>
      <c r="P59521" s="2"/>
    </row>
    <row r="59522" spans="15:16" x14ac:dyDescent="0.2">
      <c r="O59522" s="152"/>
      <c r="P59522" s="2"/>
    </row>
    <row r="59523" spans="15:16" x14ac:dyDescent="0.2">
      <c r="O59523" s="152"/>
      <c r="P59523" s="2"/>
    </row>
    <row r="59524" spans="15:16" x14ac:dyDescent="0.2">
      <c r="O59524" s="152"/>
      <c r="P59524" s="2"/>
    </row>
    <row r="59525" spans="15:16" x14ac:dyDescent="0.2">
      <c r="O59525" s="152"/>
      <c r="P59525" s="2"/>
    </row>
    <row r="59526" spans="15:16" x14ac:dyDescent="0.2">
      <c r="O59526" s="152"/>
      <c r="P59526" s="2"/>
    </row>
    <row r="59527" spans="15:16" x14ac:dyDescent="0.2">
      <c r="O59527" s="152"/>
      <c r="P59527" s="2"/>
    </row>
    <row r="59528" spans="15:16" x14ac:dyDescent="0.2">
      <c r="O59528" s="152"/>
      <c r="P59528" s="2"/>
    </row>
    <row r="59529" spans="15:16" x14ac:dyDescent="0.2">
      <c r="O59529" s="152"/>
      <c r="P59529" s="2"/>
    </row>
    <row r="59530" spans="15:16" x14ac:dyDescent="0.2">
      <c r="O59530" s="152"/>
      <c r="P59530" s="2"/>
    </row>
    <row r="59531" spans="15:16" x14ac:dyDescent="0.2">
      <c r="O59531" s="152"/>
      <c r="P59531" s="2"/>
    </row>
    <row r="59532" spans="15:16" x14ac:dyDescent="0.2">
      <c r="O59532" s="152"/>
      <c r="P59532" s="2"/>
    </row>
    <row r="59533" spans="15:16" x14ac:dyDescent="0.2">
      <c r="O59533" s="152"/>
      <c r="P59533" s="2"/>
    </row>
    <row r="59534" spans="15:16" x14ac:dyDescent="0.2">
      <c r="O59534" s="152"/>
      <c r="P59534" s="2"/>
    </row>
    <row r="59535" spans="15:16" x14ac:dyDescent="0.2">
      <c r="O59535" s="152"/>
      <c r="P59535" s="2"/>
    </row>
    <row r="59536" spans="15:16" x14ac:dyDescent="0.2">
      <c r="O59536" s="152"/>
      <c r="P59536" s="2"/>
    </row>
    <row r="59537" spans="15:16" x14ac:dyDescent="0.2">
      <c r="O59537" s="152"/>
      <c r="P59537" s="2"/>
    </row>
    <row r="59538" spans="15:16" x14ac:dyDescent="0.2">
      <c r="O59538" s="152"/>
      <c r="P59538" s="2"/>
    </row>
    <row r="59539" spans="15:16" x14ac:dyDescent="0.2">
      <c r="O59539" s="152"/>
      <c r="P59539" s="2"/>
    </row>
    <row r="59540" spans="15:16" x14ac:dyDescent="0.2">
      <c r="O59540" s="152"/>
      <c r="P59540" s="2"/>
    </row>
    <row r="59541" spans="15:16" x14ac:dyDescent="0.2">
      <c r="O59541" s="152"/>
      <c r="P59541" s="2"/>
    </row>
    <row r="59542" spans="15:16" x14ac:dyDescent="0.2">
      <c r="O59542" s="152"/>
      <c r="P59542" s="2"/>
    </row>
    <row r="59543" spans="15:16" x14ac:dyDescent="0.2">
      <c r="O59543" s="152"/>
      <c r="P59543" s="2"/>
    </row>
    <row r="59544" spans="15:16" x14ac:dyDescent="0.2">
      <c r="O59544" s="152"/>
      <c r="P59544" s="2"/>
    </row>
    <row r="59545" spans="15:16" x14ac:dyDescent="0.2">
      <c r="O59545" s="152"/>
      <c r="P59545" s="2"/>
    </row>
    <row r="59546" spans="15:16" x14ac:dyDescent="0.2">
      <c r="O59546" s="152"/>
      <c r="P59546" s="2"/>
    </row>
    <row r="59547" spans="15:16" x14ac:dyDescent="0.2">
      <c r="O59547" s="152"/>
      <c r="P59547" s="2"/>
    </row>
    <row r="59548" spans="15:16" x14ac:dyDescent="0.2">
      <c r="O59548" s="152"/>
      <c r="P59548" s="2"/>
    </row>
    <row r="59549" spans="15:16" x14ac:dyDescent="0.2">
      <c r="O59549" s="152"/>
      <c r="P59549" s="2"/>
    </row>
    <row r="59550" spans="15:16" x14ac:dyDescent="0.2">
      <c r="O59550" s="152"/>
      <c r="P59550" s="2"/>
    </row>
    <row r="59551" spans="15:16" x14ac:dyDescent="0.2">
      <c r="O59551" s="152"/>
      <c r="P59551" s="2"/>
    </row>
    <row r="59552" spans="15:16" x14ac:dyDescent="0.2">
      <c r="O59552" s="152"/>
      <c r="P59552" s="2"/>
    </row>
    <row r="59553" spans="15:16" x14ac:dyDescent="0.2">
      <c r="O59553" s="152"/>
      <c r="P59553" s="2"/>
    </row>
    <row r="59554" spans="15:16" x14ac:dyDescent="0.2">
      <c r="O59554" s="152"/>
      <c r="P59554" s="2"/>
    </row>
    <row r="59555" spans="15:16" x14ac:dyDescent="0.2">
      <c r="O59555" s="152"/>
      <c r="P59555" s="2"/>
    </row>
    <row r="59556" spans="15:16" x14ac:dyDescent="0.2">
      <c r="O59556" s="152"/>
      <c r="P59556" s="2"/>
    </row>
    <row r="59557" spans="15:16" x14ac:dyDescent="0.2">
      <c r="O59557" s="152"/>
      <c r="P59557" s="2"/>
    </row>
    <row r="59558" spans="15:16" x14ac:dyDescent="0.2">
      <c r="O59558" s="152"/>
      <c r="P59558" s="2"/>
    </row>
    <row r="59559" spans="15:16" x14ac:dyDescent="0.2">
      <c r="O59559" s="152"/>
      <c r="P59559" s="2"/>
    </row>
    <row r="59560" spans="15:16" x14ac:dyDescent="0.2">
      <c r="O59560" s="152"/>
      <c r="P59560" s="2"/>
    </row>
    <row r="59561" spans="15:16" x14ac:dyDescent="0.2">
      <c r="O59561" s="152"/>
      <c r="P59561" s="2"/>
    </row>
    <row r="59562" spans="15:16" x14ac:dyDescent="0.2">
      <c r="O59562" s="152"/>
      <c r="P59562" s="2"/>
    </row>
    <row r="59563" spans="15:16" x14ac:dyDescent="0.2">
      <c r="O59563" s="152"/>
      <c r="P59563" s="2"/>
    </row>
    <row r="59564" spans="15:16" x14ac:dyDescent="0.2">
      <c r="O59564" s="152"/>
      <c r="P59564" s="2"/>
    </row>
    <row r="59565" spans="15:16" x14ac:dyDescent="0.2">
      <c r="O59565" s="152"/>
      <c r="P59565" s="2"/>
    </row>
    <row r="59566" spans="15:16" x14ac:dyDescent="0.2">
      <c r="O59566" s="152"/>
      <c r="P59566" s="2"/>
    </row>
    <row r="59567" spans="15:16" x14ac:dyDescent="0.2">
      <c r="O59567" s="152"/>
      <c r="P59567" s="2"/>
    </row>
    <row r="59568" spans="15:16" x14ac:dyDescent="0.2">
      <c r="O59568" s="152"/>
      <c r="P59568" s="2"/>
    </row>
    <row r="59569" spans="15:16" x14ac:dyDescent="0.2">
      <c r="O59569" s="152"/>
      <c r="P59569" s="2"/>
    </row>
    <row r="59570" spans="15:16" x14ac:dyDescent="0.2">
      <c r="O59570" s="152"/>
      <c r="P59570" s="2"/>
    </row>
    <row r="59571" spans="15:16" x14ac:dyDescent="0.2">
      <c r="O59571" s="152"/>
      <c r="P59571" s="2"/>
    </row>
    <row r="59572" spans="15:16" x14ac:dyDescent="0.2">
      <c r="O59572" s="152"/>
      <c r="P59572" s="2"/>
    </row>
    <row r="59573" spans="15:16" x14ac:dyDescent="0.2">
      <c r="O59573" s="152"/>
      <c r="P59573" s="2"/>
    </row>
    <row r="59574" spans="15:16" x14ac:dyDescent="0.2">
      <c r="O59574" s="152"/>
      <c r="P59574" s="2"/>
    </row>
    <row r="59575" spans="15:16" x14ac:dyDescent="0.2">
      <c r="O59575" s="152"/>
      <c r="P59575" s="2"/>
    </row>
    <row r="59576" spans="15:16" x14ac:dyDescent="0.2">
      <c r="O59576" s="152"/>
      <c r="P59576" s="2"/>
    </row>
    <row r="59577" spans="15:16" x14ac:dyDescent="0.2">
      <c r="O59577" s="152"/>
      <c r="P59577" s="2"/>
    </row>
    <row r="59578" spans="15:16" x14ac:dyDescent="0.2">
      <c r="O59578" s="152"/>
      <c r="P59578" s="2"/>
    </row>
    <row r="59579" spans="15:16" x14ac:dyDescent="0.2">
      <c r="O59579" s="152"/>
      <c r="P59579" s="2"/>
    </row>
    <row r="59580" spans="15:16" x14ac:dyDescent="0.2">
      <c r="O59580" s="152"/>
      <c r="P59580" s="2"/>
    </row>
    <row r="59581" spans="15:16" x14ac:dyDescent="0.2">
      <c r="O59581" s="152"/>
      <c r="P59581" s="2"/>
    </row>
    <row r="59582" spans="15:16" x14ac:dyDescent="0.2">
      <c r="O59582" s="152"/>
      <c r="P59582" s="2"/>
    </row>
    <row r="59583" spans="15:16" x14ac:dyDescent="0.2">
      <c r="O59583" s="152"/>
      <c r="P59583" s="2"/>
    </row>
    <row r="59584" spans="15:16" x14ac:dyDescent="0.2">
      <c r="O59584" s="152"/>
      <c r="P59584" s="2"/>
    </row>
    <row r="59585" spans="15:16" x14ac:dyDescent="0.2">
      <c r="O59585" s="152"/>
      <c r="P59585" s="2"/>
    </row>
    <row r="59586" spans="15:16" x14ac:dyDescent="0.2">
      <c r="O59586" s="152"/>
      <c r="P59586" s="2"/>
    </row>
    <row r="59587" spans="15:16" x14ac:dyDescent="0.2">
      <c r="O59587" s="152"/>
      <c r="P59587" s="2"/>
    </row>
    <row r="59588" spans="15:16" x14ac:dyDescent="0.2">
      <c r="O59588" s="152"/>
      <c r="P59588" s="2"/>
    </row>
    <row r="59589" spans="15:16" x14ac:dyDescent="0.2">
      <c r="O59589" s="152"/>
      <c r="P59589" s="2"/>
    </row>
    <row r="59590" spans="15:16" x14ac:dyDescent="0.2">
      <c r="O59590" s="152"/>
      <c r="P59590" s="2"/>
    </row>
    <row r="59591" spans="15:16" x14ac:dyDescent="0.2">
      <c r="O59591" s="152"/>
      <c r="P59591" s="2"/>
    </row>
    <row r="59592" spans="15:16" x14ac:dyDescent="0.2">
      <c r="O59592" s="152"/>
      <c r="P59592" s="2"/>
    </row>
    <row r="59593" spans="15:16" x14ac:dyDescent="0.2">
      <c r="O59593" s="152"/>
      <c r="P59593" s="2"/>
    </row>
    <row r="59594" spans="15:16" x14ac:dyDescent="0.2">
      <c r="O59594" s="152"/>
      <c r="P59594" s="2"/>
    </row>
    <row r="59595" spans="15:16" x14ac:dyDescent="0.2">
      <c r="O59595" s="152"/>
      <c r="P59595" s="2"/>
    </row>
    <row r="59596" spans="15:16" x14ac:dyDescent="0.2">
      <c r="O59596" s="152"/>
      <c r="P59596" s="2"/>
    </row>
    <row r="59597" spans="15:16" x14ac:dyDescent="0.2">
      <c r="O59597" s="152"/>
      <c r="P59597" s="2"/>
    </row>
    <row r="59598" spans="15:16" x14ac:dyDescent="0.2">
      <c r="O59598" s="152"/>
      <c r="P59598" s="2"/>
    </row>
    <row r="59599" spans="15:16" x14ac:dyDescent="0.2">
      <c r="O59599" s="152"/>
      <c r="P59599" s="2"/>
    </row>
    <row r="59600" spans="15:16" x14ac:dyDescent="0.2">
      <c r="O59600" s="152"/>
      <c r="P59600" s="2"/>
    </row>
    <row r="59601" spans="15:16" x14ac:dyDescent="0.2">
      <c r="O59601" s="152"/>
      <c r="P59601" s="2"/>
    </row>
    <row r="59602" spans="15:16" x14ac:dyDescent="0.2">
      <c r="O59602" s="152"/>
      <c r="P59602" s="2"/>
    </row>
    <row r="59603" spans="15:16" x14ac:dyDescent="0.2">
      <c r="O59603" s="152"/>
      <c r="P59603" s="2"/>
    </row>
    <row r="59604" spans="15:16" x14ac:dyDescent="0.2">
      <c r="O59604" s="152"/>
      <c r="P59604" s="2"/>
    </row>
    <row r="59605" spans="15:16" x14ac:dyDescent="0.2">
      <c r="O59605" s="152"/>
      <c r="P59605" s="2"/>
    </row>
    <row r="59606" spans="15:16" x14ac:dyDescent="0.2">
      <c r="O59606" s="152"/>
      <c r="P59606" s="2"/>
    </row>
    <row r="59607" spans="15:16" x14ac:dyDescent="0.2">
      <c r="O59607" s="152"/>
      <c r="P59607" s="2"/>
    </row>
    <row r="59608" spans="15:16" x14ac:dyDescent="0.2">
      <c r="O59608" s="152"/>
      <c r="P59608" s="2"/>
    </row>
    <row r="59609" spans="15:16" x14ac:dyDescent="0.2">
      <c r="O59609" s="152"/>
      <c r="P59609" s="2"/>
    </row>
    <row r="59610" spans="15:16" x14ac:dyDescent="0.2">
      <c r="O59610" s="152"/>
      <c r="P59610" s="2"/>
    </row>
    <row r="59611" spans="15:16" x14ac:dyDescent="0.2">
      <c r="O59611" s="152"/>
      <c r="P59611" s="2"/>
    </row>
    <row r="59612" spans="15:16" x14ac:dyDescent="0.2">
      <c r="O59612" s="152"/>
      <c r="P59612" s="2"/>
    </row>
    <row r="59613" spans="15:16" x14ac:dyDescent="0.2">
      <c r="O59613" s="152"/>
      <c r="P59613" s="2"/>
    </row>
    <row r="59614" spans="15:16" x14ac:dyDescent="0.2">
      <c r="O59614" s="152"/>
      <c r="P59614" s="2"/>
    </row>
    <row r="59615" spans="15:16" x14ac:dyDescent="0.2">
      <c r="O59615" s="152"/>
      <c r="P59615" s="2"/>
    </row>
    <row r="59616" spans="15:16" x14ac:dyDescent="0.2">
      <c r="O59616" s="152"/>
      <c r="P59616" s="2"/>
    </row>
    <row r="59617" spans="15:16" x14ac:dyDescent="0.2">
      <c r="O59617" s="152"/>
      <c r="P59617" s="2"/>
    </row>
    <row r="59618" spans="15:16" x14ac:dyDescent="0.2">
      <c r="O59618" s="152"/>
      <c r="P59618" s="2"/>
    </row>
    <row r="59619" spans="15:16" x14ac:dyDescent="0.2">
      <c r="O59619" s="152"/>
      <c r="P59619" s="2"/>
    </row>
    <row r="59620" spans="15:16" x14ac:dyDescent="0.2">
      <c r="O59620" s="152"/>
      <c r="P59620" s="2"/>
    </row>
    <row r="59621" spans="15:16" x14ac:dyDescent="0.2">
      <c r="O59621" s="152"/>
      <c r="P59621" s="2"/>
    </row>
    <row r="59622" spans="15:16" x14ac:dyDescent="0.2">
      <c r="O59622" s="152"/>
      <c r="P59622" s="2"/>
    </row>
    <row r="59623" spans="15:16" x14ac:dyDescent="0.2">
      <c r="O59623" s="152"/>
      <c r="P59623" s="2"/>
    </row>
    <row r="59624" spans="15:16" x14ac:dyDescent="0.2">
      <c r="O59624" s="152"/>
      <c r="P59624" s="2"/>
    </row>
    <row r="59625" spans="15:16" x14ac:dyDescent="0.2">
      <c r="O59625" s="152"/>
      <c r="P59625" s="2"/>
    </row>
    <row r="59626" spans="15:16" x14ac:dyDescent="0.2">
      <c r="O59626" s="152"/>
      <c r="P59626" s="2"/>
    </row>
    <row r="59627" spans="15:16" x14ac:dyDescent="0.2">
      <c r="O59627" s="152"/>
      <c r="P59627" s="2"/>
    </row>
    <row r="59628" spans="15:16" x14ac:dyDescent="0.2">
      <c r="O59628" s="152"/>
      <c r="P59628" s="2"/>
    </row>
    <row r="59629" spans="15:16" x14ac:dyDescent="0.2">
      <c r="O59629" s="152"/>
      <c r="P59629" s="2"/>
    </row>
    <row r="59630" spans="15:16" x14ac:dyDescent="0.2">
      <c r="O59630" s="152"/>
      <c r="P59630" s="2"/>
    </row>
    <row r="59631" spans="15:16" x14ac:dyDescent="0.2">
      <c r="O59631" s="152"/>
      <c r="P59631" s="2"/>
    </row>
    <row r="59632" spans="15:16" x14ac:dyDescent="0.2">
      <c r="O59632" s="152"/>
      <c r="P59632" s="2"/>
    </row>
    <row r="59633" spans="15:16" x14ac:dyDescent="0.2">
      <c r="O59633" s="152"/>
      <c r="P59633" s="2"/>
    </row>
    <row r="59634" spans="15:16" x14ac:dyDescent="0.2">
      <c r="O59634" s="152"/>
      <c r="P59634" s="2"/>
    </row>
    <row r="59635" spans="15:16" x14ac:dyDescent="0.2">
      <c r="O59635" s="152"/>
      <c r="P59635" s="2"/>
    </row>
    <row r="59636" spans="15:16" x14ac:dyDescent="0.2">
      <c r="O59636" s="152"/>
      <c r="P59636" s="2"/>
    </row>
    <row r="59637" spans="15:16" x14ac:dyDescent="0.2">
      <c r="O59637" s="152"/>
      <c r="P59637" s="2"/>
    </row>
    <row r="59638" spans="15:16" x14ac:dyDescent="0.2">
      <c r="O59638" s="152"/>
      <c r="P59638" s="2"/>
    </row>
    <row r="59639" spans="15:16" x14ac:dyDescent="0.2">
      <c r="O59639" s="152"/>
      <c r="P59639" s="2"/>
    </row>
    <row r="59640" spans="15:16" x14ac:dyDescent="0.2">
      <c r="O59640" s="152"/>
      <c r="P59640" s="2"/>
    </row>
    <row r="59641" spans="15:16" x14ac:dyDescent="0.2">
      <c r="O59641" s="152"/>
      <c r="P59641" s="2"/>
    </row>
    <row r="59642" spans="15:16" x14ac:dyDescent="0.2">
      <c r="O59642" s="152"/>
      <c r="P59642" s="2"/>
    </row>
    <row r="59643" spans="15:16" x14ac:dyDescent="0.2">
      <c r="O59643" s="152"/>
      <c r="P59643" s="2"/>
    </row>
    <row r="59644" spans="15:16" x14ac:dyDescent="0.2">
      <c r="O59644" s="152"/>
      <c r="P59644" s="2"/>
    </row>
    <row r="59645" spans="15:16" x14ac:dyDescent="0.2">
      <c r="O59645" s="152"/>
      <c r="P59645" s="2"/>
    </row>
    <row r="59646" spans="15:16" x14ac:dyDescent="0.2">
      <c r="O59646" s="152"/>
      <c r="P59646" s="2"/>
    </row>
    <row r="59647" spans="15:16" x14ac:dyDescent="0.2">
      <c r="O59647" s="152"/>
      <c r="P59647" s="2"/>
    </row>
    <row r="59648" spans="15:16" x14ac:dyDescent="0.2">
      <c r="O59648" s="152"/>
      <c r="P59648" s="2"/>
    </row>
    <row r="59649" spans="15:16" x14ac:dyDescent="0.2">
      <c r="O59649" s="152"/>
      <c r="P59649" s="2"/>
    </row>
    <row r="59650" spans="15:16" x14ac:dyDescent="0.2">
      <c r="O59650" s="152"/>
      <c r="P59650" s="2"/>
    </row>
    <row r="59651" spans="15:16" x14ac:dyDescent="0.2">
      <c r="O59651" s="152"/>
      <c r="P59651" s="2"/>
    </row>
    <row r="59652" spans="15:16" x14ac:dyDescent="0.2">
      <c r="O59652" s="152"/>
      <c r="P59652" s="2"/>
    </row>
    <row r="59653" spans="15:16" x14ac:dyDescent="0.2">
      <c r="O59653" s="152"/>
      <c r="P59653" s="2"/>
    </row>
    <row r="59654" spans="15:16" x14ac:dyDescent="0.2">
      <c r="O59654" s="152"/>
      <c r="P59654" s="2"/>
    </row>
    <row r="59655" spans="15:16" x14ac:dyDescent="0.2">
      <c r="O59655" s="152"/>
      <c r="P59655" s="2"/>
    </row>
    <row r="59656" spans="15:16" x14ac:dyDescent="0.2">
      <c r="O59656" s="152"/>
      <c r="P59656" s="2"/>
    </row>
    <row r="59657" spans="15:16" x14ac:dyDescent="0.2">
      <c r="O59657" s="152"/>
      <c r="P59657" s="2"/>
    </row>
    <row r="59658" spans="15:16" x14ac:dyDescent="0.2">
      <c r="O59658" s="152"/>
      <c r="P59658" s="2"/>
    </row>
    <row r="59659" spans="15:16" x14ac:dyDescent="0.2">
      <c r="O59659" s="152"/>
      <c r="P59659" s="2"/>
    </row>
    <row r="59660" spans="15:16" x14ac:dyDescent="0.2">
      <c r="O59660" s="152"/>
      <c r="P59660" s="2"/>
    </row>
    <row r="59661" spans="15:16" x14ac:dyDescent="0.2">
      <c r="O59661" s="152"/>
      <c r="P59661" s="2"/>
    </row>
    <row r="59662" spans="15:16" x14ac:dyDescent="0.2">
      <c r="O59662" s="152"/>
      <c r="P59662" s="2"/>
    </row>
    <row r="59663" spans="15:16" x14ac:dyDescent="0.2">
      <c r="O59663" s="152"/>
      <c r="P59663" s="2"/>
    </row>
    <row r="59664" spans="15:16" x14ac:dyDescent="0.2">
      <c r="O59664" s="152"/>
      <c r="P59664" s="2"/>
    </row>
    <row r="59665" spans="15:16" x14ac:dyDescent="0.2">
      <c r="O59665" s="152"/>
      <c r="P59665" s="2"/>
    </row>
    <row r="59666" spans="15:16" x14ac:dyDescent="0.2">
      <c r="O59666" s="152"/>
      <c r="P59666" s="2"/>
    </row>
    <row r="59667" spans="15:16" x14ac:dyDescent="0.2">
      <c r="O59667" s="152"/>
      <c r="P59667" s="2"/>
    </row>
    <row r="59668" spans="15:16" x14ac:dyDescent="0.2">
      <c r="O59668" s="152"/>
      <c r="P59668" s="2"/>
    </row>
    <row r="59669" spans="15:16" x14ac:dyDescent="0.2">
      <c r="O59669" s="152"/>
      <c r="P59669" s="2"/>
    </row>
    <row r="59670" spans="15:16" x14ac:dyDescent="0.2">
      <c r="O59670" s="152"/>
      <c r="P59670" s="2"/>
    </row>
    <row r="59671" spans="15:16" x14ac:dyDescent="0.2">
      <c r="O59671" s="152"/>
      <c r="P59671" s="2"/>
    </row>
    <row r="59672" spans="15:16" x14ac:dyDescent="0.2">
      <c r="O59672" s="152"/>
      <c r="P59672" s="2"/>
    </row>
    <row r="59673" spans="15:16" x14ac:dyDescent="0.2">
      <c r="O59673" s="152"/>
      <c r="P59673" s="2"/>
    </row>
    <row r="59674" spans="15:16" x14ac:dyDescent="0.2">
      <c r="O59674" s="152"/>
      <c r="P59674" s="2"/>
    </row>
    <row r="59675" spans="15:16" x14ac:dyDescent="0.2">
      <c r="O59675" s="152"/>
      <c r="P59675" s="2"/>
    </row>
    <row r="59676" spans="15:16" x14ac:dyDescent="0.2">
      <c r="O59676" s="152"/>
      <c r="P59676" s="2"/>
    </row>
    <row r="59677" spans="15:16" x14ac:dyDescent="0.2">
      <c r="O59677" s="152"/>
      <c r="P59677" s="2"/>
    </row>
    <row r="59678" spans="15:16" x14ac:dyDescent="0.2">
      <c r="O59678" s="152"/>
      <c r="P59678" s="2"/>
    </row>
    <row r="59679" spans="15:16" x14ac:dyDescent="0.2">
      <c r="O59679" s="152"/>
      <c r="P59679" s="2"/>
    </row>
    <row r="59680" spans="15:16" x14ac:dyDescent="0.2">
      <c r="O59680" s="152"/>
      <c r="P59680" s="2"/>
    </row>
    <row r="59681" spans="15:16" x14ac:dyDescent="0.2">
      <c r="O59681" s="152"/>
      <c r="P59681" s="2"/>
    </row>
    <row r="59682" spans="15:16" x14ac:dyDescent="0.2">
      <c r="O59682" s="152"/>
      <c r="P59682" s="2"/>
    </row>
    <row r="59683" spans="15:16" x14ac:dyDescent="0.2">
      <c r="O59683" s="152"/>
      <c r="P59683" s="2"/>
    </row>
    <row r="59684" spans="15:16" x14ac:dyDescent="0.2">
      <c r="O59684" s="152"/>
      <c r="P59684" s="2"/>
    </row>
    <row r="59685" spans="15:16" x14ac:dyDescent="0.2">
      <c r="O59685" s="152"/>
      <c r="P59685" s="2"/>
    </row>
    <row r="59686" spans="15:16" x14ac:dyDescent="0.2">
      <c r="O59686" s="152"/>
      <c r="P59686" s="2"/>
    </row>
    <row r="59687" spans="15:16" x14ac:dyDescent="0.2">
      <c r="O59687" s="152"/>
      <c r="P59687" s="2"/>
    </row>
    <row r="59688" spans="15:16" x14ac:dyDescent="0.2">
      <c r="O59688" s="152"/>
      <c r="P59688" s="2"/>
    </row>
    <row r="59689" spans="15:16" x14ac:dyDescent="0.2">
      <c r="O59689" s="152"/>
      <c r="P59689" s="2"/>
    </row>
    <row r="59690" spans="15:16" x14ac:dyDescent="0.2">
      <c r="O59690" s="152"/>
      <c r="P59690" s="2"/>
    </row>
    <row r="59691" spans="15:16" x14ac:dyDescent="0.2">
      <c r="O59691" s="152"/>
      <c r="P59691" s="2"/>
    </row>
    <row r="59692" spans="15:16" x14ac:dyDescent="0.2">
      <c r="O59692" s="152"/>
      <c r="P59692" s="2"/>
    </row>
    <row r="59693" spans="15:16" x14ac:dyDescent="0.2">
      <c r="O59693" s="152"/>
      <c r="P59693" s="2"/>
    </row>
    <row r="59694" spans="15:16" x14ac:dyDescent="0.2">
      <c r="O59694" s="152"/>
      <c r="P59694" s="2"/>
    </row>
    <row r="59695" spans="15:16" x14ac:dyDescent="0.2">
      <c r="O59695" s="152"/>
      <c r="P59695" s="2"/>
    </row>
    <row r="59696" spans="15:16" x14ac:dyDescent="0.2">
      <c r="O59696" s="152"/>
      <c r="P59696" s="2"/>
    </row>
    <row r="59697" spans="15:16" x14ac:dyDescent="0.2">
      <c r="O59697" s="152"/>
      <c r="P59697" s="2"/>
    </row>
    <row r="59698" spans="15:16" x14ac:dyDescent="0.2">
      <c r="O59698" s="152"/>
      <c r="P59698" s="2"/>
    </row>
    <row r="59699" spans="15:16" x14ac:dyDescent="0.2">
      <c r="O59699" s="152"/>
      <c r="P59699" s="2"/>
    </row>
    <row r="59700" spans="15:16" x14ac:dyDescent="0.2">
      <c r="O59700" s="152"/>
      <c r="P59700" s="2"/>
    </row>
    <row r="59701" spans="15:16" x14ac:dyDescent="0.2">
      <c r="O59701" s="152"/>
      <c r="P59701" s="2"/>
    </row>
    <row r="59702" spans="15:16" x14ac:dyDescent="0.2">
      <c r="O59702" s="152"/>
      <c r="P59702" s="2"/>
    </row>
    <row r="59703" spans="15:16" x14ac:dyDescent="0.2">
      <c r="O59703" s="152"/>
      <c r="P59703" s="2"/>
    </row>
    <row r="59704" spans="15:16" x14ac:dyDescent="0.2">
      <c r="O59704" s="152"/>
      <c r="P59704" s="2"/>
    </row>
    <row r="59705" spans="15:16" x14ac:dyDescent="0.2">
      <c r="O59705" s="152"/>
      <c r="P59705" s="2"/>
    </row>
    <row r="59706" spans="15:16" x14ac:dyDescent="0.2">
      <c r="O59706" s="152"/>
      <c r="P59706" s="2"/>
    </row>
    <row r="59707" spans="15:16" x14ac:dyDescent="0.2">
      <c r="O59707" s="152"/>
      <c r="P59707" s="2"/>
    </row>
    <row r="59708" spans="15:16" x14ac:dyDescent="0.2">
      <c r="O59708" s="152"/>
      <c r="P59708" s="2"/>
    </row>
    <row r="59709" spans="15:16" x14ac:dyDescent="0.2">
      <c r="O59709" s="152"/>
      <c r="P59709" s="2"/>
    </row>
    <row r="59710" spans="15:16" x14ac:dyDescent="0.2">
      <c r="O59710" s="152"/>
      <c r="P59710" s="2"/>
    </row>
    <row r="59711" spans="15:16" x14ac:dyDescent="0.2">
      <c r="O59711" s="152"/>
      <c r="P59711" s="2"/>
    </row>
    <row r="59712" spans="15:16" x14ac:dyDescent="0.2">
      <c r="O59712" s="152"/>
      <c r="P59712" s="2"/>
    </row>
    <row r="59713" spans="15:16" x14ac:dyDescent="0.2">
      <c r="O59713" s="152"/>
      <c r="P59713" s="2"/>
    </row>
    <row r="59714" spans="15:16" x14ac:dyDescent="0.2">
      <c r="O59714" s="152"/>
      <c r="P59714" s="2"/>
    </row>
    <row r="59715" spans="15:16" x14ac:dyDescent="0.2">
      <c r="O59715" s="152"/>
      <c r="P59715" s="2"/>
    </row>
    <row r="59716" spans="15:16" x14ac:dyDescent="0.2">
      <c r="O59716" s="152"/>
      <c r="P59716" s="2"/>
    </row>
    <row r="59717" spans="15:16" x14ac:dyDescent="0.2">
      <c r="O59717" s="152"/>
      <c r="P59717" s="2"/>
    </row>
    <row r="59718" spans="15:16" x14ac:dyDescent="0.2">
      <c r="O59718" s="152"/>
      <c r="P59718" s="2"/>
    </row>
    <row r="59719" spans="15:16" x14ac:dyDescent="0.2">
      <c r="O59719" s="152"/>
      <c r="P59719" s="2"/>
    </row>
    <row r="59720" spans="15:16" x14ac:dyDescent="0.2">
      <c r="O59720" s="152"/>
      <c r="P59720" s="2"/>
    </row>
    <row r="59721" spans="15:16" x14ac:dyDescent="0.2">
      <c r="O59721" s="152"/>
      <c r="P59721" s="2"/>
    </row>
    <row r="59722" spans="15:16" x14ac:dyDescent="0.2">
      <c r="O59722" s="152"/>
      <c r="P59722" s="2"/>
    </row>
    <row r="59723" spans="15:16" x14ac:dyDescent="0.2">
      <c r="O59723" s="152"/>
      <c r="P59723" s="2"/>
    </row>
    <row r="59724" spans="15:16" x14ac:dyDescent="0.2">
      <c r="O59724" s="152"/>
      <c r="P59724" s="2"/>
    </row>
    <row r="59725" spans="15:16" x14ac:dyDescent="0.2">
      <c r="O59725" s="152"/>
      <c r="P59725" s="2"/>
    </row>
    <row r="59726" spans="15:16" x14ac:dyDescent="0.2">
      <c r="O59726" s="152"/>
      <c r="P59726" s="2"/>
    </row>
    <row r="59727" spans="15:16" x14ac:dyDescent="0.2">
      <c r="O59727" s="152"/>
      <c r="P59727" s="2"/>
    </row>
    <row r="59728" spans="15:16" x14ac:dyDescent="0.2">
      <c r="O59728" s="152"/>
      <c r="P59728" s="2"/>
    </row>
    <row r="59729" spans="15:16" x14ac:dyDescent="0.2">
      <c r="O59729" s="152"/>
      <c r="P59729" s="2"/>
    </row>
    <row r="59730" spans="15:16" x14ac:dyDescent="0.2">
      <c r="O59730" s="152"/>
      <c r="P59730" s="2"/>
    </row>
    <row r="59731" spans="15:16" x14ac:dyDescent="0.2">
      <c r="O59731" s="152"/>
      <c r="P59731" s="2"/>
    </row>
    <row r="59732" spans="15:16" x14ac:dyDescent="0.2">
      <c r="O59732" s="152"/>
      <c r="P59732" s="2"/>
    </row>
    <row r="59733" spans="15:16" x14ac:dyDescent="0.2">
      <c r="O59733" s="152"/>
      <c r="P59733" s="2"/>
    </row>
    <row r="59734" spans="15:16" x14ac:dyDescent="0.2">
      <c r="O59734" s="152"/>
      <c r="P59734" s="2"/>
    </row>
    <row r="59735" spans="15:16" x14ac:dyDescent="0.2">
      <c r="O59735" s="152"/>
      <c r="P59735" s="2"/>
    </row>
    <row r="59736" spans="15:16" x14ac:dyDescent="0.2">
      <c r="O59736" s="152"/>
      <c r="P59736" s="2"/>
    </row>
    <row r="59737" spans="15:16" x14ac:dyDescent="0.2">
      <c r="O59737" s="152"/>
      <c r="P59737" s="2"/>
    </row>
    <row r="59738" spans="15:16" x14ac:dyDescent="0.2">
      <c r="O59738" s="152"/>
      <c r="P59738" s="2"/>
    </row>
    <row r="59739" spans="15:16" x14ac:dyDescent="0.2">
      <c r="O59739" s="152"/>
      <c r="P59739" s="2"/>
    </row>
    <row r="59740" spans="15:16" x14ac:dyDescent="0.2">
      <c r="O59740" s="152"/>
      <c r="P59740" s="2"/>
    </row>
    <row r="59741" spans="15:16" x14ac:dyDescent="0.2">
      <c r="O59741" s="152"/>
      <c r="P59741" s="2"/>
    </row>
    <row r="59742" spans="15:16" x14ac:dyDescent="0.2">
      <c r="O59742" s="152"/>
      <c r="P59742" s="2"/>
    </row>
    <row r="59743" spans="15:16" x14ac:dyDescent="0.2">
      <c r="O59743" s="152"/>
      <c r="P59743" s="2"/>
    </row>
    <row r="59744" spans="15:16" x14ac:dyDescent="0.2">
      <c r="O59744" s="152"/>
      <c r="P59744" s="2"/>
    </row>
    <row r="59745" spans="15:16" x14ac:dyDescent="0.2">
      <c r="O59745" s="152"/>
      <c r="P59745" s="2"/>
    </row>
    <row r="59746" spans="15:16" x14ac:dyDescent="0.2">
      <c r="O59746" s="152"/>
      <c r="P59746" s="2"/>
    </row>
    <row r="59747" spans="15:16" x14ac:dyDescent="0.2">
      <c r="O59747" s="152"/>
      <c r="P59747" s="2"/>
    </row>
    <row r="59748" spans="15:16" x14ac:dyDescent="0.2">
      <c r="O59748" s="152"/>
      <c r="P59748" s="2"/>
    </row>
    <row r="59749" spans="15:16" x14ac:dyDescent="0.2">
      <c r="O59749" s="152"/>
      <c r="P59749" s="2"/>
    </row>
    <row r="59750" spans="15:16" x14ac:dyDescent="0.2">
      <c r="O59750" s="152"/>
      <c r="P59750" s="2"/>
    </row>
    <row r="59751" spans="15:16" x14ac:dyDescent="0.2">
      <c r="O59751" s="152"/>
      <c r="P59751" s="2"/>
    </row>
    <row r="59752" spans="15:16" x14ac:dyDescent="0.2">
      <c r="O59752" s="152"/>
      <c r="P59752" s="2"/>
    </row>
    <row r="59753" spans="15:16" x14ac:dyDescent="0.2">
      <c r="O59753" s="152"/>
      <c r="P59753" s="2"/>
    </row>
    <row r="59754" spans="15:16" x14ac:dyDescent="0.2">
      <c r="O59754" s="152"/>
      <c r="P59754" s="2"/>
    </row>
    <row r="59755" spans="15:16" x14ac:dyDescent="0.2">
      <c r="O59755" s="152"/>
      <c r="P59755" s="2"/>
    </row>
    <row r="59756" spans="15:16" x14ac:dyDescent="0.2">
      <c r="O59756" s="152"/>
      <c r="P59756" s="2"/>
    </row>
    <row r="59757" spans="15:16" x14ac:dyDescent="0.2">
      <c r="O59757" s="152"/>
      <c r="P59757" s="2"/>
    </row>
    <row r="59758" spans="15:16" x14ac:dyDescent="0.2">
      <c r="O59758" s="152"/>
      <c r="P59758" s="2"/>
    </row>
    <row r="59759" spans="15:16" x14ac:dyDescent="0.2">
      <c r="O59759" s="152"/>
      <c r="P59759" s="2"/>
    </row>
    <row r="59760" spans="15:16" x14ac:dyDescent="0.2">
      <c r="O59760" s="152"/>
      <c r="P59760" s="2"/>
    </row>
    <row r="59761" spans="15:16" x14ac:dyDescent="0.2">
      <c r="O59761" s="152"/>
      <c r="P59761" s="2"/>
    </row>
    <row r="59762" spans="15:16" x14ac:dyDescent="0.2">
      <c r="O59762" s="152"/>
      <c r="P59762" s="2"/>
    </row>
    <row r="59763" spans="15:16" x14ac:dyDescent="0.2">
      <c r="O59763" s="152"/>
      <c r="P59763" s="2"/>
    </row>
    <row r="59764" spans="15:16" x14ac:dyDescent="0.2">
      <c r="O59764" s="152"/>
      <c r="P59764" s="2"/>
    </row>
    <row r="59765" spans="15:16" x14ac:dyDescent="0.2">
      <c r="O59765" s="152"/>
      <c r="P59765" s="2"/>
    </row>
    <row r="59766" spans="15:16" x14ac:dyDescent="0.2">
      <c r="O59766" s="152"/>
      <c r="P59766" s="2"/>
    </row>
    <row r="59767" spans="15:16" x14ac:dyDescent="0.2">
      <c r="O59767" s="152"/>
      <c r="P59767" s="2"/>
    </row>
    <row r="59768" spans="15:16" x14ac:dyDescent="0.2">
      <c r="O59768" s="152"/>
      <c r="P59768" s="2"/>
    </row>
    <row r="59769" spans="15:16" x14ac:dyDescent="0.2">
      <c r="O59769" s="152"/>
      <c r="P59769" s="2"/>
    </row>
    <row r="59770" spans="15:16" x14ac:dyDescent="0.2">
      <c r="O59770" s="152"/>
      <c r="P59770" s="2"/>
    </row>
    <row r="59771" spans="15:16" x14ac:dyDescent="0.2">
      <c r="O59771" s="152"/>
      <c r="P59771" s="2"/>
    </row>
    <row r="59772" spans="15:16" x14ac:dyDescent="0.2">
      <c r="O59772" s="152"/>
      <c r="P59772" s="2"/>
    </row>
    <row r="59773" spans="15:16" x14ac:dyDescent="0.2">
      <c r="O59773" s="152"/>
      <c r="P59773" s="2"/>
    </row>
    <row r="59774" spans="15:16" x14ac:dyDescent="0.2">
      <c r="O59774" s="152"/>
      <c r="P59774" s="2"/>
    </row>
    <row r="59775" spans="15:16" x14ac:dyDescent="0.2">
      <c r="O59775" s="152"/>
      <c r="P59775" s="2"/>
    </row>
    <row r="59776" spans="15:16" x14ac:dyDescent="0.2">
      <c r="O59776" s="152"/>
      <c r="P59776" s="2"/>
    </row>
    <row r="59777" spans="15:16" x14ac:dyDescent="0.2">
      <c r="O59777" s="152"/>
      <c r="P59777" s="2"/>
    </row>
    <row r="59778" spans="15:16" x14ac:dyDescent="0.2">
      <c r="O59778" s="152"/>
      <c r="P59778" s="2"/>
    </row>
    <row r="59779" spans="15:16" x14ac:dyDescent="0.2">
      <c r="O59779" s="152"/>
      <c r="P59779" s="2"/>
    </row>
    <row r="59780" spans="15:16" x14ac:dyDescent="0.2">
      <c r="O59780" s="152"/>
      <c r="P59780" s="2"/>
    </row>
    <row r="59781" spans="15:16" x14ac:dyDescent="0.2">
      <c r="O59781" s="152"/>
      <c r="P59781" s="2"/>
    </row>
    <row r="59782" spans="15:16" x14ac:dyDescent="0.2">
      <c r="O59782" s="152"/>
      <c r="P59782" s="2"/>
    </row>
    <row r="59783" spans="15:16" x14ac:dyDescent="0.2">
      <c r="O59783" s="152"/>
      <c r="P59783" s="2"/>
    </row>
    <row r="59784" spans="15:16" x14ac:dyDescent="0.2">
      <c r="O59784" s="152"/>
      <c r="P59784" s="2"/>
    </row>
    <row r="59785" spans="15:16" x14ac:dyDescent="0.2">
      <c r="O59785" s="152"/>
      <c r="P59785" s="2"/>
    </row>
    <row r="59786" spans="15:16" x14ac:dyDescent="0.2">
      <c r="O59786" s="152"/>
      <c r="P59786" s="2"/>
    </row>
    <row r="59787" spans="15:16" x14ac:dyDescent="0.2">
      <c r="O59787" s="152"/>
      <c r="P59787" s="2"/>
    </row>
    <row r="59788" spans="15:16" x14ac:dyDescent="0.2">
      <c r="O59788" s="152"/>
      <c r="P59788" s="2"/>
    </row>
    <row r="59789" spans="15:16" x14ac:dyDescent="0.2">
      <c r="O59789" s="152"/>
      <c r="P59789" s="2"/>
    </row>
    <row r="59790" spans="15:16" x14ac:dyDescent="0.2">
      <c r="O59790" s="152"/>
      <c r="P59790" s="2"/>
    </row>
    <row r="59791" spans="15:16" x14ac:dyDescent="0.2">
      <c r="O59791" s="152"/>
      <c r="P59791" s="2"/>
    </row>
    <row r="59792" spans="15:16" x14ac:dyDescent="0.2">
      <c r="O59792" s="152"/>
      <c r="P59792" s="2"/>
    </row>
    <row r="59793" spans="15:16" x14ac:dyDescent="0.2">
      <c r="O59793" s="152"/>
      <c r="P59793" s="2"/>
    </row>
    <row r="59794" spans="15:16" x14ac:dyDescent="0.2">
      <c r="O59794" s="152"/>
      <c r="P59794" s="2"/>
    </row>
    <row r="59795" spans="15:16" x14ac:dyDescent="0.2">
      <c r="O59795" s="152"/>
      <c r="P59795" s="2"/>
    </row>
    <row r="59796" spans="15:16" x14ac:dyDescent="0.2">
      <c r="O59796" s="152"/>
      <c r="P59796" s="2"/>
    </row>
    <row r="59797" spans="15:16" x14ac:dyDescent="0.2">
      <c r="O59797" s="152"/>
      <c r="P59797" s="2"/>
    </row>
    <row r="59798" spans="15:16" x14ac:dyDescent="0.2">
      <c r="O59798" s="152"/>
      <c r="P59798" s="2"/>
    </row>
    <row r="59799" spans="15:16" x14ac:dyDescent="0.2">
      <c r="O59799" s="152"/>
      <c r="P59799" s="2"/>
    </row>
    <row r="59800" spans="15:16" x14ac:dyDescent="0.2">
      <c r="O59800" s="152"/>
      <c r="P59800" s="2"/>
    </row>
    <row r="59801" spans="15:16" x14ac:dyDescent="0.2">
      <c r="O59801" s="152"/>
      <c r="P59801" s="2"/>
    </row>
    <row r="59802" spans="15:16" x14ac:dyDescent="0.2">
      <c r="O59802" s="152"/>
      <c r="P59802" s="2"/>
    </row>
    <row r="59803" spans="15:16" x14ac:dyDescent="0.2">
      <c r="O59803" s="152"/>
      <c r="P59803" s="2"/>
    </row>
    <row r="59804" spans="15:16" x14ac:dyDescent="0.2">
      <c r="O59804" s="152"/>
      <c r="P59804" s="2"/>
    </row>
    <row r="59805" spans="15:16" x14ac:dyDescent="0.2">
      <c r="O59805" s="152"/>
      <c r="P59805" s="2"/>
    </row>
    <row r="59806" spans="15:16" x14ac:dyDescent="0.2">
      <c r="O59806" s="152"/>
      <c r="P59806" s="2"/>
    </row>
    <row r="59807" spans="15:16" x14ac:dyDescent="0.2">
      <c r="O59807" s="152"/>
      <c r="P59807" s="2"/>
    </row>
    <row r="59808" spans="15:16" x14ac:dyDescent="0.2">
      <c r="O59808" s="152"/>
      <c r="P59808" s="2"/>
    </row>
    <row r="59809" spans="15:16" x14ac:dyDescent="0.2">
      <c r="O59809" s="152"/>
      <c r="P59809" s="2"/>
    </row>
    <row r="59810" spans="15:16" x14ac:dyDescent="0.2">
      <c r="O59810" s="152"/>
      <c r="P59810" s="2"/>
    </row>
    <row r="59811" spans="15:16" x14ac:dyDescent="0.2">
      <c r="O59811" s="152"/>
      <c r="P59811" s="2"/>
    </row>
    <row r="59812" spans="15:16" x14ac:dyDescent="0.2">
      <c r="O59812" s="152"/>
      <c r="P59812" s="2"/>
    </row>
    <row r="59813" spans="15:16" x14ac:dyDescent="0.2">
      <c r="O59813" s="152"/>
      <c r="P59813" s="2"/>
    </row>
    <row r="59814" spans="15:16" x14ac:dyDescent="0.2">
      <c r="O59814" s="152"/>
      <c r="P59814" s="2"/>
    </row>
    <row r="59815" spans="15:16" x14ac:dyDescent="0.2">
      <c r="O59815" s="152"/>
      <c r="P59815" s="2"/>
    </row>
    <row r="59816" spans="15:16" x14ac:dyDescent="0.2">
      <c r="O59816" s="152"/>
      <c r="P59816" s="2"/>
    </row>
    <row r="59817" spans="15:16" x14ac:dyDescent="0.2">
      <c r="O59817" s="152"/>
      <c r="P59817" s="2"/>
    </row>
    <row r="59818" spans="15:16" x14ac:dyDescent="0.2">
      <c r="O59818" s="152"/>
      <c r="P59818" s="2"/>
    </row>
    <row r="59819" spans="15:16" x14ac:dyDescent="0.2">
      <c r="O59819" s="152"/>
      <c r="P59819" s="2"/>
    </row>
    <row r="59820" spans="15:16" x14ac:dyDescent="0.2">
      <c r="O59820" s="152"/>
      <c r="P59820" s="2"/>
    </row>
    <row r="59821" spans="15:16" x14ac:dyDescent="0.2">
      <c r="O59821" s="152"/>
      <c r="P59821" s="2"/>
    </row>
    <row r="59822" spans="15:16" x14ac:dyDescent="0.2">
      <c r="O59822" s="152"/>
      <c r="P59822" s="2"/>
    </row>
    <row r="59823" spans="15:16" x14ac:dyDescent="0.2">
      <c r="O59823" s="152"/>
      <c r="P59823" s="2"/>
    </row>
    <row r="59824" spans="15:16" x14ac:dyDescent="0.2">
      <c r="O59824" s="152"/>
      <c r="P59824" s="2"/>
    </row>
    <row r="59825" spans="15:16" x14ac:dyDescent="0.2">
      <c r="O59825" s="152"/>
      <c r="P59825" s="2"/>
    </row>
    <row r="59826" spans="15:16" x14ac:dyDescent="0.2">
      <c r="O59826" s="152"/>
      <c r="P59826" s="2"/>
    </row>
    <row r="59827" spans="15:16" x14ac:dyDescent="0.2">
      <c r="O59827" s="152"/>
      <c r="P59827" s="2"/>
    </row>
    <row r="59828" spans="15:16" x14ac:dyDescent="0.2">
      <c r="O59828" s="152"/>
      <c r="P59828" s="2"/>
    </row>
    <row r="59829" spans="15:16" x14ac:dyDescent="0.2">
      <c r="O59829" s="152"/>
      <c r="P59829" s="2"/>
    </row>
    <row r="59830" spans="15:16" x14ac:dyDescent="0.2">
      <c r="O59830" s="152"/>
      <c r="P59830" s="2"/>
    </row>
    <row r="59831" spans="15:16" x14ac:dyDescent="0.2">
      <c r="O59831" s="152"/>
      <c r="P59831" s="2"/>
    </row>
    <row r="59832" spans="15:16" x14ac:dyDescent="0.2">
      <c r="O59832" s="152"/>
      <c r="P59832" s="2"/>
    </row>
    <row r="59833" spans="15:16" x14ac:dyDescent="0.2">
      <c r="O59833" s="152"/>
      <c r="P59833" s="2"/>
    </row>
    <row r="59834" spans="15:16" x14ac:dyDescent="0.2">
      <c r="O59834" s="152"/>
      <c r="P59834" s="2"/>
    </row>
    <row r="59835" spans="15:16" x14ac:dyDescent="0.2">
      <c r="O59835" s="152"/>
      <c r="P59835" s="2"/>
    </row>
    <row r="59836" spans="15:16" x14ac:dyDescent="0.2">
      <c r="O59836" s="152"/>
      <c r="P59836" s="2"/>
    </row>
    <row r="59837" spans="15:16" x14ac:dyDescent="0.2">
      <c r="O59837" s="152"/>
      <c r="P59837" s="2"/>
    </row>
    <row r="59838" spans="15:16" x14ac:dyDescent="0.2">
      <c r="O59838" s="152"/>
      <c r="P59838" s="2"/>
    </row>
    <row r="59839" spans="15:16" x14ac:dyDescent="0.2">
      <c r="O59839" s="152"/>
      <c r="P59839" s="2"/>
    </row>
    <row r="59840" spans="15:16" x14ac:dyDescent="0.2">
      <c r="O59840" s="152"/>
      <c r="P59840" s="2"/>
    </row>
    <row r="59841" spans="15:16" x14ac:dyDescent="0.2">
      <c r="O59841" s="152"/>
      <c r="P59841" s="2"/>
    </row>
    <row r="59842" spans="15:16" x14ac:dyDescent="0.2">
      <c r="O59842" s="152"/>
      <c r="P59842" s="2"/>
    </row>
    <row r="59843" spans="15:16" x14ac:dyDescent="0.2">
      <c r="O59843" s="152"/>
      <c r="P59843" s="2"/>
    </row>
    <row r="59844" spans="15:16" x14ac:dyDescent="0.2">
      <c r="O59844" s="152"/>
      <c r="P59844" s="2"/>
    </row>
    <row r="59845" spans="15:16" x14ac:dyDescent="0.2">
      <c r="O59845" s="152"/>
      <c r="P59845" s="2"/>
    </row>
    <row r="59846" spans="15:16" x14ac:dyDescent="0.2">
      <c r="O59846" s="152"/>
      <c r="P59846" s="2"/>
    </row>
    <row r="59847" spans="15:16" x14ac:dyDescent="0.2">
      <c r="O59847" s="152"/>
      <c r="P59847" s="2"/>
    </row>
    <row r="59848" spans="15:16" x14ac:dyDescent="0.2">
      <c r="O59848" s="152"/>
      <c r="P59848" s="2"/>
    </row>
    <row r="59849" spans="15:16" x14ac:dyDescent="0.2">
      <c r="O59849" s="152"/>
      <c r="P59849" s="2"/>
    </row>
    <row r="59850" spans="15:16" x14ac:dyDescent="0.2">
      <c r="O59850" s="152"/>
      <c r="P59850" s="2"/>
    </row>
    <row r="59851" spans="15:16" x14ac:dyDescent="0.2">
      <c r="O59851" s="152"/>
      <c r="P59851" s="2"/>
    </row>
    <row r="59852" spans="15:16" x14ac:dyDescent="0.2">
      <c r="O59852" s="152"/>
      <c r="P59852" s="2"/>
    </row>
    <row r="59853" spans="15:16" x14ac:dyDescent="0.2">
      <c r="O59853" s="152"/>
      <c r="P59853" s="2"/>
    </row>
    <row r="59854" spans="15:16" x14ac:dyDescent="0.2">
      <c r="O59854" s="152"/>
      <c r="P59854" s="2"/>
    </row>
    <row r="59855" spans="15:16" x14ac:dyDescent="0.2">
      <c r="O59855" s="152"/>
      <c r="P59855" s="2"/>
    </row>
    <row r="59856" spans="15:16" x14ac:dyDescent="0.2">
      <c r="O59856" s="152"/>
      <c r="P59856" s="2"/>
    </row>
    <row r="59857" spans="15:16" x14ac:dyDescent="0.2">
      <c r="O59857" s="152"/>
      <c r="P59857" s="2"/>
    </row>
    <row r="59858" spans="15:16" x14ac:dyDescent="0.2">
      <c r="O59858" s="152"/>
      <c r="P59858" s="2"/>
    </row>
    <row r="59859" spans="15:16" x14ac:dyDescent="0.2">
      <c r="O59859" s="152"/>
      <c r="P59859" s="2"/>
    </row>
    <row r="59860" spans="15:16" x14ac:dyDescent="0.2">
      <c r="O59860" s="152"/>
      <c r="P59860" s="2"/>
    </row>
    <row r="59861" spans="15:16" x14ac:dyDescent="0.2">
      <c r="O59861" s="152"/>
      <c r="P59861" s="2"/>
    </row>
    <row r="59862" spans="15:16" x14ac:dyDescent="0.2">
      <c r="O59862" s="152"/>
      <c r="P59862" s="2"/>
    </row>
    <row r="59863" spans="15:16" x14ac:dyDescent="0.2">
      <c r="O59863" s="152"/>
      <c r="P59863" s="2"/>
    </row>
    <row r="59864" spans="15:16" x14ac:dyDescent="0.2">
      <c r="O59864" s="152"/>
      <c r="P59864" s="2"/>
    </row>
    <row r="59865" spans="15:16" x14ac:dyDescent="0.2">
      <c r="O59865" s="152"/>
      <c r="P59865" s="2"/>
    </row>
    <row r="59866" spans="15:16" x14ac:dyDescent="0.2">
      <c r="O59866" s="152"/>
      <c r="P59866" s="2"/>
    </row>
    <row r="59867" spans="15:16" x14ac:dyDescent="0.2">
      <c r="O59867" s="152"/>
      <c r="P59867" s="2"/>
    </row>
    <row r="59868" spans="15:16" x14ac:dyDescent="0.2">
      <c r="O59868" s="152"/>
      <c r="P59868" s="2"/>
    </row>
    <row r="59869" spans="15:16" x14ac:dyDescent="0.2">
      <c r="O59869" s="152"/>
      <c r="P59869" s="2"/>
    </row>
    <row r="59870" spans="15:16" x14ac:dyDescent="0.2">
      <c r="O59870" s="152"/>
      <c r="P59870" s="2"/>
    </row>
    <row r="59871" spans="15:16" x14ac:dyDescent="0.2">
      <c r="O59871" s="152"/>
      <c r="P59871" s="2"/>
    </row>
    <row r="59872" spans="15:16" x14ac:dyDescent="0.2">
      <c r="O59872" s="152"/>
      <c r="P59872" s="2"/>
    </row>
    <row r="59873" spans="15:16" x14ac:dyDescent="0.2">
      <c r="O59873" s="152"/>
      <c r="P59873" s="2"/>
    </row>
    <row r="59874" spans="15:16" x14ac:dyDescent="0.2">
      <c r="O59874" s="152"/>
      <c r="P59874" s="2"/>
    </row>
    <row r="59875" spans="15:16" x14ac:dyDescent="0.2">
      <c r="O59875" s="152"/>
      <c r="P59875" s="2"/>
    </row>
    <row r="59876" spans="15:16" x14ac:dyDescent="0.2">
      <c r="O59876" s="152"/>
      <c r="P59876" s="2"/>
    </row>
    <row r="59877" spans="15:16" x14ac:dyDescent="0.2">
      <c r="O59877" s="152"/>
      <c r="P59877" s="2"/>
    </row>
    <row r="59878" spans="15:16" x14ac:dyDescent="0.2">
      <c r="O59878" s="152"/>
      <c r="P59878" s="2"/>
    </row>
    <row r="59879" spans="15:16" x14ac:dyDescent="0.2">
      <c r="O59879" s="152"/>
      <c r="P59879" s="2"/>
    </row>
    <row r="59880" spans="15:16" x14ac:dyDescent="0.2">
      <c r="O59880" s="152"/>
      <c r="P59880" s="2"/>
    </row>
    <row r="59881" spans="15:16" x14ac:dyDescent="0.2">
      <c r="O59881" s="152"/>
      <c r="P59881" s="2"/>
    </row>
    <row r="59882" spans="15:16" x14ac:dyDescent="0.2">
      <c r="O59882" s="152"/>
      <c r="P59882" s="2"/>
    </row>
    <row r="59883" spans="15:16" x14ac:dyDescent="0.2">
      <c r="O59883" s="152"/>
      <c r="P59883" s="2"/>
    </row>
    <row r="59884" spans="15:16" x14ac:dyDescent="0.2">
      <c r="O59884" s="152"/>
      <c r="P59884" s="2"/>
    </row>
    <row r="59885" spans="15:16" x14ac:dyDescent="0.2">
      <c r="O59885" s="152"/>
      <c r="P59885" s="2"/>
    </row>
    <row r="59886" spans="15:16" x14ac:dyDescent="0.2">
      <c r="O59886" s="152"/>
      <c r="P59886" s="2"/>
    </row>
    <row r="59887" spans="15:16" x14ac:dyDescent="0.2">
      <c r="O59887" s="152"/>
      <c r="P59887" s="2"/>
    </row>
    <row r="59888" spans="15:16" x14ac:dyDescent="0.2">
      <c r="O59888" s="152"/>
      <c r="P59888" s="2"/>
    </row>
    <row r="59889" spans="15:16" x14ac:dyDescent="0.2">
      <c r="O59889" s="152"/>
      <c r="P59889" s="2"/>
    </row>
    <row r="59890" spans="15:16" x14ac:dyDescent="0.2">
      <c r="O59890" s="152"/>
      <c r="P59890" s="2"/>
    </row>
    <row r="59891" spans="15:16" x14ac:dyDescent="0.2">
      <c r="O59891" s="152"/>
      <c r="P59891" s="2"/>
    </row>
    <row r="59892" spans="15:16" x14ac:dyDescent="0.2">
      <c r="O59892" s="152"/>
      <c r="P59892" s="2"/>
    </row>
    <row r="59893" spans="15:16" x14ac:dyDescent="0.2">
      <c r="O59893" s="152"/>
      <c r="P59893" s="2"/>
    </row>
    <row r="59894" spans="15:16" x14ac:dyDescent="0.2">
      <c r="O59894" s="152"/>
      <c r="P59894" s="2"/>
    </row>
    <row r="59895" spans="15:16" x14ac:dyDescent="0.2">
      <c r="O59895" s="152"/>
      <c r="P59895" s="2"/>
    </row>
    <row r="59896" spans="15:16" x14ac:dyDescent="0.2">
      <c r="O59896" s="152"/>
      <c r="P59896" s="2"/>
    </row>
    <row r="59897" spans="15:16" x14ac:dyDescent="0.2">
      <c r="O59897" s="152"/>
      <c r="P59897" s="2"/>
    </row>
    <row r="59898" spans="15:16" x14ac:dyDescent="0.2">
      <c r="O59898" s="152"/>
      <c r="P59898" s="2"/>
    </row>
    <row r="59899" spans="15:16" x14ac:dyDescent="0.2">
      <c r="O59899" s="152"/>
      <c r="P59899" s="2"/>
    </row>
    <row r="59900" spans="15:16" x14ac:dyDescent="0.2">
      <c r="O59900" s="152"/>
      <c r="P59900" s="2"/>
    </row>
    <row r="59901" spans="15:16" x14ac:dyDescent="0.2">
      <c r="O59901" s="152"/>
      <c r="P59901" s="2"/>
    </row>
    <row r="59902" spans="15:16" x14ac:dyDescent="0.2">
      <c r="O59902" s="152"/>
      <c r="P59902" s="2"/>
    </row>
    <row r="59903" spans="15:16" x14ac:dyDescent="0.2">
      <c r="O59903" s="152"/>
      <c r="P59903" s="2"/>
    </row>
    <row r="59904" spans="15:16" x14ac:dyDescent="0.2">
      <c r="O59904" s="152"/>
      <c r="P59904" s="2"/>
    </row>
    <row r="59905" spans="15:16" x14ac:dyDescent="0.2">
      <c r="O59905" s="152"/>
      <c r="P59905" s="2"/>
    </row>
    <row r="59906" spans="15:16" x14ac:dyDescent="0.2">
      <c r="O59906" s="152"/>
      <c r="P59906" s="2"/>
    </row>
    <row r="59907" spans="15:16" x14ac:dyDescent="0.2">
      <c r="O59907" s="152"/>
      <c r="P59907" s="2"/>
    </row>
    <row r="59908" spans="15:16" x14ac:dyDescent="0.2">
      <c r="O59908" s="152"/>
      <c r="P59908" s="2"/>
    </row>
    <row r="59909" spans="15:16" x14ac:dyDescent="0.2">
      <c r="O59909" s="152"/>
      <c r="P59909" s="2"/>
    </row>
    <row r="59910" spans="15:16" x14ac:dyDescent="0.2">
      <c r="O59910" s="152"/>
      <c r="P59910" s="2"/>
    </row>
    <row r="59911" spans="15:16" x14ac:dyDescent="0.2">
      <c r="O59911" s="152"/>
      <c r="P59911" s="2"/>
    </row>
    <row r="59912" spans="15:16" x14ac:dyDescent="0.2">
      <c r="O59912" s="152"/>
      <c r="P59912" s="2"/>
    </row>
    <row r="59913" spans="15:16" x14ac:dyDescent="0.2">
      <c r="O59913" s="152"/>
      <c r="P59913" s="2"/>
    </row>
    <row r="59914" spans="15:16" x14ac:dyDescent="0.2">
      <c r="O59914" s="152"/>
      <c r="P59914" s="2"/>
    </row>
    <row r="59915" spans="15:16" x14ac:dyDescent="0.2">
      <c r="O59915" s="152"/>
      <c r="P59915" s="2"/>
    </row>
    <row r="59916" spans="15:16" x14ac:dyDescent="0.2">
      <c r="O59916" s="152"/>
      <c r="P59916" s="2"/>
    </row>
    <row r="59917" spans="15:16" x14ac:dyDescent="0.2">
      <c r="O59917" s="152"/>
      <c r="P59917" s="2"/>
    </row>
    <row r="59918" spans="15:16" x14ac:dyDescent="0.2">
      <c r="O59918" s="152"/>
      <c r="P59918" s="2"/>
    </row>
    <row r="59919" spans="15:16" x14ac:dyDescent="0.2">
      <c r="O59919" s="152"/>
      <c r="P59919" s="2"/>
    </row>
    <row r="59920" spans="15:16" x14ac:dyDescent="0.2">
      <c r="O59920" s="152"/>
      <c r="P59920" s="2"/>
    </row>
    <row r="59921" spans="15:16" x14ac:dyDescent="0.2">
      <c r="O59921" s="152"/>
      <c r="P59921" s="2"/>
    </row>
    <row r="59922" spans="15:16" x14ac:dyDescent="0.2">
      <c r="O59922" s="152"/>
      <c r="P59922" s="2"/>
    </row>
    <row r="59923" spans="15:16" x14ac:dyDescent="0.2">
      <c r="O59923" s="152"/>
      <c r="P59923" s="2"/>
    </row>
    <row r="59924" spans="15:16" x14ac:dyDescent="0.2">
      <c r="O59924" s="152"/>
      <c r="P59924" s="2"/>
    </row>
    <row r="59925" spans="15:16" x14ac:dyDescent="0.2">
      <c r="O59925" s="152"/>
      <c r="P59925" s="2"/>
    </row>
    <row r="59926" spans="15:16" x14ac:dyDescent="0.2">
      <c r="O59926" s="152"/>
      <c r="P59926" s="2"/>
    </row>
    <row r="59927" spans="15:16" x14ac:dyDescent="0.2">
      <c r="O59927" s="152"/>
      <c r="P59927" s="2"/>
    </row>
    <row r="59928" spans="15:16" x14ac:dyDescent="0.2">
      <c r="O59928" s="152"/>
      <c r="P59928" s="2"/>
    </row>
    <row r="59929" spans="15:16" x14ac:dyDescent="0.2">
      <c r="O59929" s="152"/>
      <c r="P59929" s="2"/>
    </row>
    <row r="59930" spans="15:16" x14ac:dyDescent="0.2">
      <c r="O59930" s="152"/>
      <c r="P59930" s="2"/>
    </row>
    <row r="59931" spans="15:16" x14ac:dyDescent="0.2">
      <c r="O59931" s="152"/>
      <c r="P59931" s="2"/>
    </row>
    <row r="59932" spans="15:16" x14ac:dyDescent="0.2">
      <c r="O59932" s="152"/>
      <c r="P59932" s="2"/>
    </row>
    <row r="59933" spans="15:16" x14ac:dyDescent="0.2">
      <c r="O59933" s="152"/>
      <c r="P59933" s="2"/>
    </row>
    <row r="59934" spans="15:16" x14ac:dyDescent="0.2">
      <c r="O59934" s="152"/>
      <c r="P59934" s="2"/>
    </row>
    <row r="59935" spans="15:16" x14ac:dyDescent="0.2">
      <c r="O59935" s="152"/>
      <c r="P59935" s="2"/>
    </row>
    <row r="59936" spans="15:16" x14ac:dyDescent="0.2">
      <c r="O59936" s="152"/>
      <c r="P59936" s="2"/>
    </row>
    <row r="59937" spans="15:16" x14ac:dyDescent="0.2">
      <c r="O59937" s="152"/>
      <c r="P59937" s="2"/>
    </row>
    <row r="59938" spans="15:16" x14ac:dyDescent="0.2">
      <c r="O59938" s="152"/>
      <c r="P59938" s="2"/>
    </row>
    <row r="59939" spans="15:16" x14ac:dyDescent="0.2">
      <c r="O59939" s="152"/>
      <c r="P59939" s="2"/>
    </row>
    <row r="59940" spans="15:16" x14ac:dyDescent="0.2">
      <c r="O59940" s="152"/>
      <c r="P59940" s="2"/>
    </row>
    <row r="59941" spans="15:16" x14ac:dyDescent="0.2">
      <c r="O59941" s="152"/>
      <c r="P59941" s="2"/>
    </row>
    <row r="59942" spans="15:16" x14ac:dyDescent="0.2">
      <c r="O59942" s="152"/>
      <c r="P59942" s="2"/>
    </row>
    <row r="59943" spans="15:16" x14ac:dyDescent="0.2">
      <c r="O59943" s="152"/>
      <c r="P59943" s="2"/>
    </row>
    <row r="59944" spans="15:16" x14ac:dyDescent="0.2">
      <c r="O59944" s="152"/>
      <c r="P59944" s="2"/>
    </row>
    <row r="59945" spans="15:16" x14ac:dyDescent="0.2">
      <c r="O59945" s="152"/>
      <c r="P59945" s="2"/>
    </row>
    <row r="59946" spans="15:16" x14ac:dyDescent="0.2">
      <c r="O59946" s="152"/>
      <c r="P59946" s="2"/>
    </row>
    <row r="59947" spans="15:16" x14ac:dyDescent="0.2">
      <c r="O59947" s="152"/>
      <c r="P59947" s="2"/>
    </row>
    <row r="59948" spans="15:16" x14ac:dyDescent="0.2">
      <c r="O59948" s="152"/>
      <c r="P59948" s="2"/>
    </row>
    <row r="59949" spans="15:16" x14ac:dyDescent="0.2">
      <c r="O59949" s="152"/>
      <c r="P59949" s="2"/>
    </row>
    <row r="59950" spans="15:16" x14ac:dyDescent="0.2">
      <c r="O59950" s="152"/>
      <c r="P59950" s="2"/>
    </row>
    <row r="59951" spans="15:16" x14ac:dyDescent="0.2">
      <c r="O59951" s="152"/>
      <c r="P59951" s="2"/>
    </row>
    <row r="59952" spans="15:16" x14ac:dyDescent="0.2">
      <c r="O59952" s="152"/>
      <c r="P59952" s="2"/>
    </row>
    <row r="59953" spans="15:16" x14ac:dyDescent="0.2">
      <c r="O59953" s="152"/>
      <c r="P59953" s="2"/>
    </row>
    <row r="59954" spans="15:16" x14ac:dyDescent="0.2">
      <c r="O59954" s="152"/>
      <c r="P59954" s="2"/>
    </row>
    <row r="59955" spans="15:16" x14ac:dyDescent="0.2">
      <c r="O59955" s="152"/>
      <c r="P59955" s="2"/>
    </row>
    <row r="59956" spans="15:16" x14ac:dyDescent="0.2">
      <c r="O59956" s="152"/>
      <c r="P59956" s="2"/>
    </row>
    <row r="59957" spans="15:16" x14ac:dyDescent="0.2">
      <c r="O59957" s="152"/>
      <c r="P59957" s="2"/>
    </row>
    <row r="59958" spans="15:16" x14ac:dyDescent="0.2">
      <c r="O59958" s="152"/>
      <c r="P59958" s="2"/>
    </row>
    <row r="59959" spans="15:16" x14ac:dyDescent="0.2">
      <c r="O59959" s="152"/>
      <c r="P59959" s="2"/>
    </row>
    <row r="59960" spans="15:16" x14ac:dyDescent="0.2">
      <c r="O59960" s="152"/>
      <c r="P59960" s="2"/>
    </row>
    <row r="59961" spans="15:16" x14ac:dyDescent="0.2">
      <c r="O59961" s="152"/>
      <c r="P59961" s="2"/>
    </row>
    <row r="59962" spans="15:16" x14ac:dyDescent="0.2">
      <c r="O59962" s="152"/>
      <c r="P59962" s="2"/>
    </row>
    <row r="59963" spans="15:16" x14ac:dyDescent="0.2">
      <c r="O59963" s="152"/>
      <c r="P59963" s="2"/>
    </row>
    <row r="59964" spans="15:16" x14ac:dyDescent="0.2">
      <c r="O59964" s="152"/>
      <c r="P59964" s="2"/>
    </row>
    <row r="59965" spans="15:16" x14ac:dyDescent="0.2">
      <c r="O59965" s="152"/>
      <c r="P59965" s="2"/>
    </row>
    <row r="59966" spans="15:16" x14ac:dyDescent="0.2">
      <c r="O59966" s="152"/>
      <c r="P59966" s="2"/>
    </row>
    <row r="59967" spans="15:16" x14ac:dyDescent="0.2">
      <c r="O59967" s="152"/>
      <c r="P59967" s="2"/>
    </row>
    <row r="59968" spans="15:16" x14ac:dyDescent="0.2">
      <c r="O59968" s="152"/>
      <c r="P59968" s="2"/>
    </row>
    <row r="59969" spans="15:16" x14ac:dyDescent="0.2">
      <c r="O59969" s="152"/>
      <c r="P59969" s="2"/>
    </row>
    <row r="59970" spans="15:16" x14ac:dyDescent="0.2">
      <c r="O59970" s="152"/>
      <c r="P59970" s="2"/>
    </row>
    <row r="59971" spans="15:16" x14ac:dyDescent="0.2">
      <c r="O59971" s="152"/>
      <c r="P59971" s="2"/>
    </row>
    <row r="59972" spans="15:16" x14ac:dyDescent="0.2">
      <c r="O59972" s="152"/>
      <c r="P59972" s="2"/>
    </row>
    <row r="59973" spans="15:16" x14ac:dyDescent="0.2">
      <c r="O59973" s="152"/>
      <c r="P59973" s="2"/>
    </row>
    <row r="59974" spans="15:16" x14ac:dyDescent="0.2">
      <c r="O59974" s="152"/>
      <c r="P59974" s="2"/>
    </row>
    <row r="59975" spans="15:16" x14ac:dyDescent="0.2">
      <c r="O59975" s="152"/>
      <c r="P59975" s="2"/>
    </row>
    <row r="59976" spans="15:16" x14ac:dyDescent="0.2">
      <c r="O59976" s="152"/>
      <c r="P59976" s="2"/>
    </row>
    <row r="59977" spans="15:16" x14ac:dyDescent="0.2">
      <c r="O59977" s="152"/>
      <c r="P59977" s="2"/>
    </row>
    <row r="59978" spans="15:16" x14ac:dyDescent="0.2">
      <c r="O59978" s="152"/>
      <c r="P59978" s="2"/>
    </row>
    <row r="59979" spans="15:16" x14ac:dyDescent="0.2">
      <c r="O59979" s="152"/>
      <c r="P59979" s="2"/>
    </row>
    <row r="59980" spans="15:16" x14ac:dyDescent="0.2">
      <c r="O59980" s="152"/>
      <c r="P59980" s="2"/>
    </row>
    <row r="59981" spans="15:16" x14ac:dyDescent="0.2">
      <c r="O59981" s="152"/>
      <c r="P59981" s="2"/>
    </row>
    <row r="59982" spans="15:16" x14ac:dyDescent="0.2">
      <c r="O59982" s="152"/>
      <c r="P59982" s="2"/>
    </row>
    <row r="59983" spans="15:16" x14ac:dyDescent="0.2">
      <c r="O59983" s="152"/>
      <c r="P59983" s="2"/>
    </row>
    <row r="59984" spans="15:16" x14ac:dyDescent="0.2">
      <c r="O59984" s="152"/>
      <c r="P59984" s="2"/>
    </row>
    <row r="59985" spans="15:16" x14ac:dyDescent="0.2">
      <c r="O59985" s="152"/>
      <c r="P59985" s="2"/>
    </row>
    <row r="59986" spans="15:16" x14ac:dyDescent="0.2">
      <c r="O59986" s="152"/>
      <c r="P59986" s="2"/>
    </row>
    <row r="59987" spans="15:16" x14ac:dyDescent="0.2">
      <c r="O59987" s="152"/>
      <c r="P59987" s="2"/>
    </row>
    <row r="59988" spans="15:16" x14ac:dyDescent="0.2">
      <c r="O59988" s="152"/>
      <c r="P59988" s="2"/>
    </row>
    <row r="59989" spans="15:16" x14ac:dyDescent="0.2">
      <c r="O59989" s="152"/>
      <c r="P59989" s="2"/>
    </row>
    <row r="59990" spans="15:16" x14ac:dyDescent="0.2">
      <c r="O59990" s="152"/>
      <c r="P59990" s="2"/>
    </row>
    <row r="59991" spans="15:16" x14ac:dyDescent="0.2">
      <c r="O59991" s="152"/>
      <c r="P59991" s="2"/>
    </row>
    <row r="59992" spans="15:16" x14ac:dyDescent="0.2">
      <c r="O59992" s="152"/>
      <c r="P59992" s="2"/>
    </row>
    <row r="59993" spans="15:16" x14ac:dyDescent="0.2">
      <c r="O59993" s="152"/>
      <c r="P59993" s="2"/>
    </row>
    <row r="59994" spans="15:16" x14ac:dyDescent="0.2">
      <c r="O59994" s="152"/>
      <c r="P59994" s="2"/>
    </row>
    <row r="59995" spans="15:16" x14ac:dyDescent="0.2">
      <c r="O59995" s="152"/>
      <c r="P59995" s="2"/>
    </row>
    <row r="59996" spans="15:16" x14ac:dyDescent="0.2">
      <c r="O59996" s="152"/>
      <c r="P59996" s="2"/>
    </row>
    <row r="59997" spans="15:16" x14ac:dyDescent="0.2">
      <c r="O59997" s="152"/>
      <c r="P59997" s="2"/>
    </row>
    <row r="59998" spans="15:16" x14ac:dyDescent="0.2">
      <c r="O59998" s="152"/>
      <c r="P59998" s="2"/>
    </row>
    <row r="59999" spans="15:16" x14ac:dyDescent="0.2">
      <c r="O59999" s="152"/>
      <c r="P59999" s="2"/>
    </row>
    <row r="60000" spans="15:16" x14ac:dyDescent="0.2">
      <c r="O60000" s="152"/>
      <c r="P60000" s="2"/>
    </row>
    <row r="60001" spans="15:16" x14ac:dyDescent="0.2">
      <c r="O60001" s="152"/>
      <c r="P60001" s="2"/>
    </row>
    <row r="60002" spans="15:16" x14ac:dyDescent="0.2">
      <c r="O60002" s="152"/>
      <c r="P60002" s="2"/>
    </row>
    <row r="60003" spans="15:16" x14ac:dyDescent="0.2">
      <c r="O60003" s="152"/>
      <c r="P60003" s="2"/>
    </row>
    <row r="60004" spans="15:16" x14ac:dyDescent="0.2">
      <c r="O60004" s="152"/>
      <c r="P60004" s="2"/>
    </row>
    <row r="60005" spans="15:16" x14ac:dyDescent="0.2">
      <c r="O60005" s="152"/>
      <c r="P60005" s="2"/>
    </row>
    <row r="60006" spans="15:16" x14ac:dyDescent="0.2">
      <c r="O60006" s="152"/>
      <c r="P60006" s="2"/>
    </row>
    <row r="60007" spans="15:16" x14ac:dyDescent="0.2">
      <c r="O60007" s="152"/>
      <c r="P60007" s="2"/>
    </row>
    <row r="60008" spans="15:16" x14ac:dyDescent="0.2">
      <c r="O60008" s="152"/>
      <c r="P60008" s="2"/>
    </row>
    <row r="60009" spans="15:16" x14ac:dyDescent="0.2">
      <c r="O60009" s="152"/>
      <c r="P60009" s="2"/>
    </row>
    <row r="60010" spans="15:16" x14ac:dyDescent="0.2">
      <c r="O60010" s="152"/>
      <c r="P60010" s="2"/>
    </row>
    <row r="60011" spans="15:16" x14ac:dyDescent="0.2">
      <c r="O60011" s="152"/>
      <c r="P60011" s="2"/>
    </row>
    <row r="60012" spans="15:16" x14ac:dyDescent="0.2">
      <c r="O60012" s="152"/>
      <c r="P60012" s="2"/>
    </row>
    <row r="60013" spans="15:16" x14ac:dyDescent="0.2">
      <c r="O60013" s="152"/>
      <c r="P60013" s="2"/>
    </row>
    <row r="60014" spans="15:16" x14ac:dyDescent="0.2">
      <c r="O60014" s="152"/>
      <c r="P60014" s="2"/>
    </row>
    <row r="60015" spans="15:16" x14ac:dyDescent="0.2">
      <c r="O60015" s="152"/>
      <c r="P60015" s="2"/>
    </row>
    <row r="60016" spans="15:16" x14ac:dyDescent="0.2">
      <c r="O60016" s="152"/>
      <c r="P60016" s="2"/>
    </row>
    <row r="60017" spans="15:16" x14ac:dyDescent="0.2">
      <c r="O60017" s="152"/>
      <c r="P60017" s="2"/>
    </row>
    <row r="60018" spans="15:16" x14ac:dyDescent="0.2">
      <c r="O60018" s="152"/>
      <c r="P60018" s="2"/>
    </row>
    <row r="60019" spans="15:16" x14ac:dyDescent="0.2">
      <c r="O60019" s="152"/>
      <c r="P60019" s="2"/>
    </row>
    <row r="60020" spans="15:16" x14ac:dyDescent="0.2">
      <c r="O60020" s="152"/>
      <c r="P60020" s="2"/>
    </row>
    <row r="60021" spans="15:16" x14ac:dyDescent="0.2">
      <c r="O60021" s="152"/>
      <c r="P60021" s="2"/>
    </row>
    <row r="60022" spans="15:16" x14ac:dyDescent="0.2">
      <c r="O60022" s="152"/>
      <c r="P60022" s="2"/>
    </row>
    <row r="60023" spans="15:16" x14ac:dyDescent="0.2">
      <c r="O60023" s="152"/>
      <c r="P60023" s="2"/>
    </row>
    <row r="60024" spans="15:16" x14ac:dyDescent="0.2">
      <c r="O60024" s="152"/>
      <c r="P60024" s="2"/>
    </row>
    <row r="60025" spans="15:16" x14ac:dyDescent="0.2">
      <c r="O60025" s="152"/>
      <c r="P60025" s="2"/>
    </row>
    <row r="60026" spans="15:16" x14ac:dyDescent="0.2">
      <c r="O60026" s="152"/>
      <c r="P60026" s="2"/>
    </row>
    <row r="60027" spans="15:16" x14ac:dyDescent="0.2">
      <c r="O60027" s="152"/>
      <c r="P60027" s="2"/>
    </row>
    <row r="60028" spans="15:16" x14ac:dyDescent="0.2">
      <c r="O60028" s="152"/>
      <c r="P60028" s="2"/>
    </row>
    <row r="60029" spans="15:16" x14ac:dyDescent="0.2">
      <c r="O60029" s="152"/>
      <c r="P60029" s="2"/>
    </row>
    <row r="60030" spans="15:16" x14ac:dyDescent="0.2">
      <c r="O60030" s="152"/>
      <c r="P60030" s="2"/>
    </row>
    <row r="60031" spans="15:16" x14ac:dyDescent="0.2">
      <c r="O60031" s="152"/>
      <c r="P60031" s="2"/>
    </row>
    <row r="60032" spans="15:16" x14ac:dyDescent="0.2">
      <c r="O60032" s="152"/>
      <c r="P60032" s="2"/>
    </row>
    <row r="60033" spans="15:16" x14ac:dyDescent="0.2">
      <c r="O60033" s="152"/>
      <c r="P60033" s="2"/>
    </row>
    <row r="60034" spans="15:16" x14ac:dyDescent="0.2">
      <c r="O60034" s="152"/>
      <c r="P60034" s="2"/>
    </row>
    <row r="60035" spans="15:16" x14ac:dyDescent="0.2">
      <c r="O60035" s="152"/>
      <c r="P60035" s="2"/>
    </row>
    <row r="60036" spans="15:16" x14ac:dyDescent="0.2">
      <c r="O60036" s="152"/>
      <c r="P60036" s="2"/>
    </row>
    <row r="60037" spans="15:16" x14ac:dyDescent="0.2">
      <c r="O60037" s="152"/>
      <c r="P60037" s="2"/>
    </row>
    <row r="60038" spans="15:16" x14ac:dyDescent="0.2">
      <c r="O60038" s="152"/>
      <c r="P60038" s="2"/>
    </row>
    <row r="60039" spans="15:16" x14ac:dyDescent="0.2">
      <c r="O60039" s="152"/>
      <c r="P60039" s="2"/>
    </row>
    <row r="60040" spans="15:16" x14ac:dyDescent="0.2">
      <c r="O60040" s="152"/>
      <c r="P60040" s="2"/>
    </row>
    <row r="60041" spans="15:16" x14ac:dyDescent="0.2">
      <c r="O60041" s="152"/>
      <c r="P60041" s="2"/>
    </row>
    <row r="60042" spans="15:16" x14ac:dyDescent="0.2">
      <c r="O60042" s="152"/>
      <c r="P60042" s="2"/>
    </row>
    <row r="60043" spans="15:16" x14ac:dyDescent="0.2">
      <c r="O60043" s="152"/>
      <c r="P60043" s="2"/>
    </row>
    <row r="60044" spans="15:16" x14ac:dyDescent="0.2">
      <c r="O60044" s="152"/>
      <c r="P60044" s="2"/>
    </row>
    <row r="60045" spans="15:16" x14ac:dyDescent="0.2">
      <c r="O60045" s="152"/>
      <c r="P60045" s="2"/>
    </row>
    <row r="60046" spans="15:16" x14ac:dyDescent="0.2">
      <c r="O60046" s="152"/>
      <c r="P60046" s="2"/>
    </row>
    <row r="60047" spans="15:16" x14ac:dyDescent="0.2">
      <c r="O60047" s="152"/>
      <c r="P60047" s="2"/>
    </row>
    <row r="60048" spans="15:16" x14ac:dyDescent="0.2">
      <c r="O60048" s="152"/>
      <c r="P60048" s="2"/>
    </row>
    <row r="60049" spans="15:16" x14ac:dyDescent="0.2">
      <c r="O60049" s="152"/>
      <c r="P60049" s="2"/>
    </row>
    <row r="60050" spans="15:16" x14ac:dyDescent="0.2">
      <c r="O60050" s="152"/>
      <c r="P60050" s="2"/>
    </row>
    <row r="60051" spans="15:16" x14ac:dyDescent="0.2">
      <c r="O60051" s="152"/>
      <c r="P60051" s="2"/>
    </row>
    <row r="60052" spans="15:16" x14ac:dyDescent="0.2">
      <c r="O60052" s="152"/>
      <c r="P60052" s="2"/>
    </row>
    <row r="60053" spans="15:16" x14ac:dyDescent="0.2">
      <c r="O60053" s="152"/>
      <c r="P60053" s="2"/>
    </row>
    <row r="60054" spans="15:16" x14ac:dyDescent="0.2">
      <c r="O60054" s="152"/>
      <c r="P60054" s="2"/>
    </row>
    <row r="60055" spans="15:16" x14ac:dyDescent="0.2">
      <c r="O60055" s="152"/>
      <c r="P60055" s="2"/>
    </row>
    <row r="60056" spans="15:16" x14ac:dyDescent="0.2">
      <c r="O60056" s="152"/>
      <c r="P60056" s="2"/>
    </row>
    <row r="60057" spans="15:16" x14ac:dyDescent="0.2">
      <c r="O60057" s="152"/>
      <c r="P60057" s="2"/>
    </row>
    <row r="60058" spans="15:16" x14ac:dyDescent="0.2">
      <c r="O60058" s="152"/>
      <c r="P60058" s="2"/>
    </row>
    <row r="60059" spans="15:16" x14ac:dyDescent="0.2">
      <c r="O60059" s="152"/>
      <c r="P60059" s="2"/>
    </row>
    <row r="60060" spans="15:16" x14ac:dyDescent="0.2">
      <c r="O60060" s="152"/>
      <c r="P60060" s="2"/>
    </row>
    <row r="60061" spans="15:16" x14ac:dyDescent="0.2">
      <c r="O60061" s="152"/>
      <c r="P60061" s="2"/>
    </row>
    <row r="60062" spans="15:16" x14ac:dyDescent="0.2">
      <c r="O60062" s="152"/>
      <c r="P60062" s="2"/>
    </row>
    <row r="60063" spans="15:16" x14ac:dyDescent="0.2">
      <c r="O60063" s="152"/>
      <c r="P60063" s="2"/>
    </row>
    <row r="60064" spans="15:16" x14ac:dyDescent="0.2">
      <c r="O60064" s="152"/>
      <c r="P60064" s="2"/>
    </row>
    <row r="60065" spans="15:16" x14ac:dyDescent="0.2">
      <c r="O60065" s="152"/>
      <c r="P60065" s="2"/>
    </row>
    <row r="60066" spans="15:16" x14ac:dyDescent="0.2">
      <c r="O60066" s="152"/>
      <c r="P60066" s="2"/>
    </row>
    <row r="60067" spans="15:16" x14ac:dyDescent="0.2">
      <c r="O60067" s="152"/>
      <c r="P60067" s="2"/>
    </row>
    <row r="60068" spans="15:16" x14ac:dyDescent="0.2">
      <c r="O60068" s="152"/>
      <c r="P60068" s="2"/>
    </row>
    <row r="60069" spans="15:16" x14ac:dyDescent="0.2">
      <c r="O60069" s="152"/>
      <c r="P60069" s="2"/>
    </row>
    <row r="60070" spans="15:16" x14ac:dyDescent="0.2">
      <c r="O60070" s="152"/>
      <c r="P60070" s="2"/>
    </row>
    <row r="60071" spans="15:16" x14ac:dyDescent="0.2">
      <c r="O60071" s="152"/>
      <c r="P60071" s="2"/>
    </row>
    <row r="60072" spans="15:16" x14ac:dyDescent="0.2">
      <c r="O60072" s="152"/>
      <c r="P60072" s="2"/>
    </row>
    <row r="60073" spans="15:16" x14ac:dyDescent="0.2">
      <c r="O60073" s="152"/>
      <c r="P60073" s="2"/>
    </row>
    <row r="60074" spans="15:16" x14ac:dyDescent="0.2">
      <c r="O60074" s="152"/>
      <c r="P60074" s="2"/>
    </row>
    <row r="60075" spans="15:16" x14ac:dyDescent="0.2">
      <c r="O60075" s="152"/>
      <c r="P60075" s="2"/>
    </row>
    <row r="60076" spans="15:16" x14ac:dyDescent="0.2">
      <c r="O60076" s="152"/>
      <c r="P60076" s="2"/>
    </row>
    <row r="60077" spans="15:16" x14ac:dyDescent="0.2">
      <c r="O60077" s="152"/>
      <c r="P60077" s="2"/>
    </row>
    <row r="60078" spans="15:16" x14ac:dyDescent="0.2">
      <c r="O60078" s="152"/>
      <c r="P60078" s="2"/>
    </row>
    <row r="60079" spans="15:16" x14ac:dyDescent="0.2">
      <c r="O60079" s="152"/>
      <c r="P60079" s="2"/>
    </row>
    <row r="60080" spans="15:16" x14ac:dyDescent="0.2">
      <c r="O60080" s="152"/>
      <c r="P60080" s="2"/>
    </row>
    <row r="60081" spans="15:16" x14ac:dyDescent="0.2">
      <c r="O60081" s="152"/>
      <c r="P60081" s="2"/>
    </row>
    <row r="60082" spans="15:16" x14ac:dyDescent="0.2">
      <c r="O60082" s="152"/>
      <c r="P60082" s="2"/>
    </row>
    <row r="60083" spans="15:16" x14ac:dyDescent="0.2">
      <c r="O60083" s="152"/>
      <c r="P60083" s="2"/>
    </row>
    <row r="60084" spans="15:16" x14ac:dyDescent="0.2">
      <c r="O60084" s="152"/>
      <c r="P60084" s="2"/>
    </row>
    <row r="60085" spans="15:16" x14ac:dyDescent="0.2">
      <c r="O60085" s="152"/>
      <c r="P60085" s="2"/>
    </row>
    <row r="60086" spans="15:16" x14ac:dyDescent="0.2">
      <c r="O60086" s="152"/>
      <c r="P60086" s="2"/>
    </row>
    <row r="60087" spans="15:16" x14ac:dyDescent="0.2">
      <c r="O60087" s="152"/>
      <c r="P60087" s="2"/>
    </row>
    <row r="60088" spans="15:16" x14ac:dyDescent="0.2">
      <c r="O60088" s="152"/>
      <c r="P60088" s="2"/>
    </row>
    <row r="60089" spans="15:16" x14ac:dyDescent="0.2">
      <c r="O60089" s="152"/>
      <c r="P60089" s="2"/>
    </row>
    <row r="60090" spans="15:16" x14ac:dyDescent="0.2">
      <c r="O60090" s="152"/>
      <c r="P60090" s="2"/>
    </row>
    <row r="60091" spans="15:16" x14ac:dyDescent="0.2">
      <c r="O60091" s="152"/>
      <c r="P60091" s="2"/>
    </row>
    <row r="60092" spans="15:16" x14ac:dyDescent="0.2">
      <c r="O60092" s="152"/>
      <c r="P60092" s="2"/>
    </row>
    <row r="60093" spans="15:16" x14ac:dyDescent="0.2">
      <c r="O60093" s="152"/>
      <c r="P60093" s="2"/>
    </row>
    <row r="60094" spans="15:16" x14ac:dyDescent="0.2">
      <c r="O60094" s="152"/>
      <c r="P60094" s="2"/>
    </row>
    <row r="60095" spans="15:16" x14ac:dyDescent="0.2">
      <c r="O60095" s="152"/>
      <c r="P60095" s="2"/>
    </row>
    <row r="60096" spans="15:16" x14ac:dyDescent="0.2">
      <c r="O60096" s="152"/>
      <c r="P60096" s="2"/>
    </row>
    <row r="60097" spans="15:16" x14ac:dyDescent="0.2">
      <c r="O60097" s="152"/>
      <c r="P60097" s="2"/>
    </row>
    <row r="60098" spans="15:16" x14ac:dyDescent="0.2">
      <c r="O60098" s="152"/>
      <c r="P60098" s="2"/>
    </row>
    <row r="60099" spans="15:16" x14ac:dyDescent="0.2">
      <c r="O60099" s="152"/>
      <c r="P60099" s="2"/>
    </row>
    <row r="60100" spans="15:16" x14ac:dyDescent="0.2">
      <c r="O60100" s="152"/>
      <c r="P60100" s="2"/>
    </row>
    <row r="60101" spans="15:16" x14ac:dyDescent="0.2">
      <c r="O60101" s="152"/>
      <c r="P60101" s="2"/>
    </row>
    <row r="60102" spans="15:16" x14ac:dyDescent="0.2">
      <c r="O60102" s="152"/>
      <c r="P60102" s="2"/>
    </row>
    <row r="60103" spans="15:16" x14ac:dyDescent="0.2">
      <c r="O60103" s="152"/>
      <c r="P60103" s="2"/>
    </row>
    <row r="60104" spans="15:16" x14ac:dyDescent="0.2">
      <c r="O60104" s="152"/>
      <c r="P60104" s="2"/>
    </row>
    <row r="60105" spans="15:16" x14ac:dyDescent="0.2">
      <c r="O60105" s="152"/>
      <c r="P60105" s="2"/>
    </row>
    <row r="60106" spans="15:16" x14ac:dyDescent="0.2">
      <c r="O60106" s="152"/>
      <c r="P60106" s="2"/>
    </row>
    <row r="60107" spans="15:16" x14ac:dyDescent="0.2">
      <c r="O60107" s="152"/>
      <c r="P60107" s="2"/>
    </row>
    <row r="60108" spans="15:16" x14ac:dyDescent="0.2">
      <c r="O60108" s="152"/>
      <c r="P60108" s="2"/>
    </row>
    <row r="60109" spans="15:16" x14ac:dyDescent="0.2">
      <c r="O60109" s="152"/>
      <c r="P60109" s="2"/>
    </row>
    <row r="60110" spans="15:16" x14ac:dyDescent="0.2">
      <c r="O60110" s="152"/>
      <c r="P60110" s="2"/>
    </row>
    <row r="60111" spans="15:16" x14ac:dyDescent="0.2">
      <c r="O60111" s="152"/>
      <c r="P60111" s="2"/>
    </row>
    <row r="60112" spans="15:16" x14ac:dyDescent="0.2">
      <c r="O60112" s="152"/>
      <c r="P60112" s="2"/>
    </row>
    <row r="60113" spans="15:16" x14ac:dyDescent="0.2">
      <c r="O60113" s="152"/>
      <c r="P60113" s="2"/>
    </row>
    <row r="60114" spans="15:16" x14ac:dyDescent="0.2">
      <c r="O60114" s="152"/>
      <c r="P60114" s="2"/>
    </row>
    <row r="60115" spans="15:16" x14ac:dyDescent="0.2">
      <c r="O60115" s="152"/>
      <c r="P60115" s="2"/>
    </row>
    <row r="60116" spans="15:16" x14ac:dyDescent="0.2">
      <c r="O60116" s="152"/>
      <c r="P60116" s="2"/>
    </row>
    <row r="60117" spans="15:16" x14ac:dyDescent="0.2">
      <c r="O60117" s="152"/>
      <c r="P60117" s="2"/>
    </row>
    <row r="60118" spans="15:16" x14ac:dyDescent="0.2">
      <c r="O60118" s="152"/>
      <c r="P60118" s="2"/>
    </row>
    <row r="60119" spans="15:16" x14ac:dyDescent="0.2">
      <c r="O60119" s="152"/>
      <c r="P60119" s="2"/>
    </row>
    <row r="60120" spans="15:16" x14ac:dyDescent="0.2">
      <c r="O60120" s="152"/>
      <c r="P60120" s="2"/>
    </row>
    <row r="60121" spans="15:16" x14ac:dyDescent="0.2">
      <c r="O60121" s="152"/>
      <c r="P60121" s="2"/>
    </row>
    <row r="60122" spans="15:16" x14ac:dyDescent="0.2">
      <c r="O60122" s="152"/>
      <c r="P60122" s="2"/>
    </row>
    <row r="60123" spans="15:16" x14ac:dyDescent="0.2">
      <c r="O60123" s="152"/>
      <c r="P60123" s="2"/>
    </row>
    <row r="60124" spans="15:16" x14ac:dyDescent="0.2">
      <c r="O60124" s="152"/>
      <c r="P60124" s="2"/>
    </row>
    <row r="60125" spans="15:16" x14ac:dyDescent="0.2">
      <c r="O60125" s="152"/>
      <c r="P60125" s="2"/>
    </row>
    <row r="60126" spans="15:16" x14ac:dyDescent="0.2">
      <c r="O60126" s="152"/>
      <c r="P60126" s="2"/>
    </row>
    <row r="60127" spans="15:16" x14ac:dyDescent="0.2">
      <c r="O60127" s="152"/>
      <c r="P60127" s="2"/>
    </row>
    <row r="60128" spans="15:16" x14ac:dyDescent="0.2">
      <c r="O60128" s="152"/>
      <c r="P60128" s="2"/>
    </row>
    <row r="60129" spans="15:16" x14ac:dyDescent="0.2">
      <c r="O60129" s="152"/>
      <c r="P60129" s="2"/>
    </row>
    <row r="60130" spans="15:16" x14ac:dyDescent="0.2">
      <c r="O60130" s="152"/>
      <c r="P60130" s="2"/>
    </row>
    <row r="60131" spans="15:16" x14ac:dyDescent="0.2">
      <c r="O60131" s="152"/>
      <c r="P60131" s="2"/>
    </row>
    <row r="60132" spans="15:16" x14ac:dyDescent="0.2">
      <c r="O60132" s="152"/>
      <c r="P60132" s="2"/>
    </row>
    <row r="60133" spans="15:16" x14ac:dyDescent="0.2">
      <c r="O60133" s="152"/>
      <c r="P60133" s="2"/>
    </row>
    <row r="60134" spans="15:16" x14ac:dyDescent="0.2">
      <c r="O60134" s="152"/>
      <c r="P60134" s="2"/>
    </row>
    <row r="60135" spans="15:16" x14ac:dyDescent="0.2">
      <c r="O60135" s="152"/>
      <c r="P60135" s="2"/>
    </row>
    <row r="60136" spans="15:16" x14ac:dyDescent="0.2">
      <c r="O60136" s="152"/>
      <c r="P60136" s="2"/>
    </row>
    <row r="60137" spans="15:16" x14ac:dyDescent="0.2">
      <c r="O60137" s="152"/>
      <c r="P60137" s="2"/>
    </row>
    <row r="60138" spans="15:16" x14ac:dyDescent="0.2">
      <c r="O60138" s="152"/>
      <c r="P60138" s="2"/>
    </row>
    <row r="60139" spans="15:16" x14ac:dyDescent="0.2">
      <c r="O60139" s="152"/>
      <c r="P60139" s="2"/>
    </row>
    <row r="60140" spans="15:16" x14ac:dyDescent="0.2">
      <c r="O60140" s="152"/>
      <c r="P60140" s="2"/>
    </row>
    <row r="60141" spans="15:16" x14ac:dyDescent="0.2">
      <c r="O60141" s="152"/>
      <c r="P60141" s="2"/>
    </row>
    <row r="60142" spans="15:16" x14ac:dyDescent="0.2">
      <c r="O60142" s="152"/>
      <c r="P60142" s="2"/>
    </row>
    <row r="60143" spans="15:16" x14ac:dyDescent="0.2">
      <c r="O60143" s="152"/>
      <c r="P60143" s="2"/>
    </row>
    <row r="60144" spans="15:16" x14ac:dyDescent="0.2">
      <c r="O60144" s="152"/>
      <c r="P60144" s="2"/>
    </row>
    <row r="60145" spans="15:16" x14ac:dyDescent="0.2">
      <c r="O60145" s="152"/>
      <c r="P60145" s="2"/>
    </row>
    <row r="60146" spans="15:16" x14ac:dyDescent="0.2">
      <c r="O60146" s="152"/>
      <c r="P60146" s="2"/>
    </row>
    <row r="60147" spans="15:16" x14ac:dyDescent="0.2">
      <c r="O60147" s="152"/>
      <c r="P60147" s="2"/>
    </row>
    <row r="60148" spans="15:16" x14ac:dyDescent="0.2">
      <c r="O60148" s="152"/>
      <c r="P60148" s="2"/>
    </row>
    <row r="60149" spans="15:16" x14ac:dyDescent="0.2">
      <c r="O60149" s="152"/>
      <c r="P60149" s="2"/>
    </row>
    <row r="60150" spans="15:16" x14ac:dyDescent="0.2">
      <c r="O60150" s="152"/>
      <c r="P60150" s="2"/>
    </row>
    <row r="60151" spans="15:16" x14ac:dyDescent="0.2">
      <c r="O60151" s="152"/>
      <c r="P60151" s="2"/>
    </row>
    <row r="60152" spans="15:16" x14ac:dyDescent="0.2">
      <c r="O60152" s="152"/>
      <c r="P60152" s="2"/>
    </row>
    <row r="60153" spans="15:16" x14ac:dyDescent="0.2">
      <c r="O60153" s="152"/>
      <c r="P60153" s="2"/>
    </row>
    <row r="60154" spans="15:16" x14ac:dyDescent="0.2">
      <c r="O60154" s="152"/>
      <c r="P60154" s="2"/>
    </row>
    <row r="60155" spans="15:16" x14ac:dyDescent="0.2">
      <c r="O60155" s="152"/>
      <c r="P60155" s="2"/>
    </row>
    <row r="60156" spans="15:16" x14ac:dyDescent="0.2">
      <c r="O60156" s="152"/>
      <c r="P60156" s="2"/>
    </row>
    <row r="60157" spans="15:16" x14ac:dyDescent="0.2">
      <c r="O60157" s="152"/>
      <c r="P60157" s="2"/>
    </row>
    <row r="60158" spans="15:16" x14ac:dyDescent="0.2">
      <c r="O60158" s="152"/>
      <c r="P60158" s="2"/>
    </row>
    <row r="60159" spans="15:16" x14ac:dyDescent="0.2">
      <c r="O60159" s="152"/>
      <c r="P60159" s="2"/>
    </row>
    <row r="60160" spans="15:16" x14ac:dyDescent="0.2">
      <c r="O60160" s="152"/>
      <c r="P60160" s="2"/>
    </row>
    <row r="60161" spans="15:16" x14ac:dyDescent="0.2">
      <c r="O60161" s="152"/>
      <c r="P60161" s="2"/>
    </row>
    <row r="60162" spans="15:16" x14ac:dyDescent="0.2">
      <c r="O60162" s="152"/>
      <c r="P60162" s="2"/>
    </row>
    <row r="60163" spans="15:16" x14ac:dyDescent="0.2">
      <c r="O60163" s="152"/>
      <c r="P60163" s="2"/>
    </row>
    <row r="60164" spans="15:16" x14ac:dyDescent="0.2">
      <c r="O60164" s="152"/>
      <c r="P60164" s="2"/>
    </row>
    <row r="60165" spans="15:16" x14ac:dyDescent="0.2">
      <c r="O60165" s="152"/>
      <c r="P60165" s="2"/>
    </row>
    <row r="60166" spans="15:16" x14ac:dyDescent="0.2">
      <c r="O60166" s="152"/>
      <c r="P60166" s="2"/>
    </row>
    <row r="60167" spans="15:16" x14ac:dyDescent="0.2">
      <c r="O60167" s="152"/>
      <c r="P60167" s="2"/>
    </row>
    <row r="60168" spans="15:16" x14ac:dyDescent="0.2">
      <c r="O60168" s="152"/>
      <c r="P60168" s="2"/>
    </row>
    <row r="60169" spans="15:16" x14ac:dyDescent="0.2">
      <c r="O60169" s="152"/>
      <c r="P60169" s="2"/>
    </row>
    <row r="60170" spans="15:16" x14ac:dyDescent="0.2">
      <c r="O60170" s="152"/>
      <c r="P60170" s="2"/>
    </row>
    <row r="60171" spans="15:16" x14ac:dyDescent="0.2">
      <c r="O60171" s="152"/>
      <c r="P60171" s="2"/>
    </row>
    <row r="60172" spans="15:16" x14ac:dyDescent="0.2">
      <c r="O60172" s="152"/>
      <c r="P60172" s="2"/>
    </row>
    <row r="60173" spans="15:16" x14ac:dyDescent="0.2">
      <c r="O60173" s="152"/>
      <c r="P60173" s="2"/>
    </row>
    <row r="60174" spans="15:16" x14ac:dyDescent="0.2">
      <c r="O60174" s="152"/>
      <c r="P60174" s="2"/>
    </row>
    <row r="60175" spans="15:16" x14ac:dyDescent="0.2">
      <c r="O60175" s="152"/>
      <c r="P60175" s="2"/>
    </row>
    <row r="60176" spans="15:16" x14ac:dyDescent="0.2">
      <c r="O60176" s="152"/>
      <c r="P60176" s="2"/>
    </row>
    <row r="60177" spans="15:16" x14ac:dyDescent="0.2">
      <c r="O60177" s="152"/>
      <c r="P60177" s="2"/>
    </row>
    <row r="60178" spans="15:16" x14ac:dyDescent="0.2">
      <c r="O60178" s="152"/>
      <c r="P60178" s="2"/>
    </row>
    <row r="60179" spans="15:16" x14ac:dyDescent="0.2">
      <c r="O60179" s="152"/>
      <c r="P60179" s="2"/>
    </row>
    <row r="60180" spans="15:16" x14ac:dyDescent="0.2">
      <c r="O60180" s="152"/>
      <c r="P60180" s="2"/>
    </row>
    <row r="60181" spans="15:16" x14ac:dyDescent="0.2">
      <c r="O60181" s="152"/>
      <c r="P60181" s="2"/>
    </row>
    <row r="60182" spans="15:16" x14ac:dyDescent="0.2">
      <c r="O60182" s="152"/>
      <c r="P60182" s="2"/>
    </row>
    <row r="60183" spans="15:16" x14ac:dyDescent="0.2">
      <c r="O60183" s="152"/>
      <c r="P60183" s="2"/>
    </row>
    <row r="60184" spans="15:16" x14ac:dyDescent="0.2">
      <c r="O60184" s="152"/>
      <c r="P60184" s="2"/>
    </row>
    <row r="60185" spans="15:16" x14ac:dyDescent="0.2">
      <c r="O60185" s="152"/>
      <c r="P60185" s="2"/>
    </row>
    <row r="60186" spans="15:16" x14ac:dyDescent="0.2">
      <c r="O60186" s="152"/>
      <c r="P60186" s="2"/>
    </row>
    <row r="60187" spans="15:16" x14ac:dyDescent="0.2">
      <c r="O60187" s="152"/>
      <c r="P60187" s="2"/>
    </row>
    <row r="60188" spans="15:16" x14ac:dyDescent="0.2">
      <c r="O60188" s="152"/>
      <c r="P60188" s="2"/>
    </row>
    <row r="60189" spans="15:16" x14ac:dyDescent="0.2">
      <c r="O60189" s="152"/>
      <c r="P60189" s="2"/>
    </row>
    <row r="60190" spans="15:16" x14ac:dyDescent="0.2">
      <c r="O60190" s="152"/>
      <c r="P60190" s="2"/>
    </row>
    <row r="60191" spans="15:16" x14ac:dyDescent="0.2">
      <c r="O60191" s="152"/>
      <c r="P60191" s="2"/>
    </row>
    <row r="60192" spans="15:16" x14ac:dyDescent="0.2">
      <c r="O60192" s="152"/>
      <c r="P60192" s="2"/>
    </row>
    <row r="60193" spans="15:16" x14ac:dyDescent="0.2">
      <c r="O60193" s="152"/>
      <c r="P60193" s="2"/>
    </row>
    <row r="60194" spans="15:16" x14ac:dyDescent="0.2">
      <c r="O60194" s="152"/>
      <c r="P60194" s="2"/>
    </row>
    <row r="60195" spans="15:16" x14ac:dyDescent="0.2">
      <c r="O60195" s="152"/>
      <c r="P60195" s="2"/>
    </row>
    <row r="60196" spans="15:16" x14ac:dyDescent="0.2">
      <c r="O60196" s="152"/>
      <c r="P60196" s="2"/>
    </row>
    <row r="60197" spans="15:16" x14ac:dyDescent="0.2">
      <c r="O60197" s="152"/>
      <c r="P60197" s="2"/>
    </row>
    <row r="60198" spans="15:16" x14ac:dyDescent="0.2">
      <c r="O60198" s="152"/>
      <c r="P60198" s="2"/>
    </row>
    <row r="60199" spans="15:16" x14ac:dyDescent="0.2">
      <c r="O60199" s="152"/>
      <c r="P60199" s="2"/>
    </row>
    <row r="60200" spans="15:16" x14ac:dyDescent="0.2">
      <c r="O60200" s="152"/>
      <c r="P60200" s="2"/>
    </row>
    <row r="60201" spans="15:16" x14ac:dyDescent="0.2">
      <c r="O60201" s="152"/>
      <c r="P60201" s="2"/>
    </row>
    <row r="60202" spans="15:16" x14ac:dyDescent="0.2">
      <c r="O60202" s="152"/>
      <c r="P60202" s="2"/>
    </row>
    <row r="60203" spans="15:16" x14ac:dyDescent="0.2">
      <c r="O60203" s="152"/>
      <c r="P60203" s="2"/>
    </row>
    <row r="60204" spans="15:16" x14ac:dyDescent="0.2">
      <c r="O60204" s="152"/>
      <c r="P60204" s="2"/>
    </row>
    <row r="60205" spans="15:16" x14ac:dyDescent="0.2">
      <c r="O60205" s="152"/>
      <c r="P60205" s="2"/>
    </row>
    <row r="60206" spans="15:16" x14ac:dyDescent="0.2">
      <c r="O60206" s="152"/>
      <c r="P60206" s="2"/>
    </row>
    <row r="60207" spans="15:16" x14ac:dyDescent="0.2">
      <c r="O60207" s="152"/>
      <c r="P60207" s="2"/>
    </row>
    <row r="60208" spans="15:16" x14ac:dyDescent="0.2">
      <c r="O60208" s="152"/>
      <c r="P60208" s="2"/>
    </row>
    <row r="60209" spans="15:16" x14ac:dyDescent="0.2">
      <c r="O60209" s="152"/>
      <c r="P60209" s="2"/>
    </row>
    <row r="60210" spans="15:16" x14ac:dyDescent="0.2">
      <c r="O60210" s="152"/>
      <c r="P60210" s="2"/>
    </row>
    <row r="60211" spans="15:16" x14ac:dyDescent="0.2">
      <c r="O60211" s="152"/>
      <c r="P60211" s="2"/>
    </row>
    <row r="60212" spans="15:16" x14ac:dyDescent="0.2">
      <c r="O60212" s="152"/>
      <c r="P60212" s="2"/>
    </row>
    <row r="60213" spans="15:16" x14ac:dyDescent="0.2">
      <c r="O60213" s="152"/>
      <c r="P60213" s="2"/>
    </row>
    <row r="60214" spans="15:16" x14ac:dyDescent="0.2">
      <c r="O60214" s="152"/>
      <c r="P60214" s="2"/>
    </row>
    <row r="60215" spans="15:16" x14ac:dyDescent="0.2">
      <c r="O60215" s="152"/>
      <c r="P60215" s="2"/>
    </row>
    <row r="60216" spans="15:16" x14ac:dyDescent="0.2">
      <c r="O60216" s="152"/>
      <c r="P60216" s="2"/>
    </row>
    <row r="60217" spans="15:16" x14ac:dyDescent="0.2">
      <c r="O60217" s="152"/>
      <c r="P60217" s="2"/>
    </row>
    <row r="60218" spans="15:16" x14ac:dyDescent="0.2">
      <c r="O60218" s="152"/>
      <c r="P60218" s="2"/>
    </row>
    <row r="60219" spans="15:16" x14ac:dyDescent="0.2">
      <c r="O60219" s="152"/>
      <c r="P60219" s="2"/>
    </row>
    <row r="60220" spans="15:16" x14ac:dyDescent="0.2">
      <c r="O60220" s="152"/>
      <c r="P60220" s="2"/>
    </row>
    <row r="60221" spans="15:16" x14ac:dyDescent="0.2">
      <c r="O60221" s="152"/>
      <c r="P60221" s="2"/>
    </row>
    <row r="60222" spans="15:16" x14ac:dyDescent="0.2">
      <c r="O60222" s="152"/>
      <c r="P60222" s="2"/>
    </row>
    <row r="60223" spans="15:16" x14ac:dyDescent="0.2">
      <c r="O60223" s="152"/>
      <c r="P60223" s="2"/>
    </row>
    <row r="60224" spans="15:16" x14ac:dyDescent="0.2">
      <c r="O60224" s="152"/>
      <c r="P60224" s="2"/>
    </row>
    <row r="60225" spans="15:16" x14ac:dyDescent="0.2">
      <c r="O60225" s="152"/>
      <c r="P60225" s="2"/>
    </row>
    <row r="60226" spans="15:16" x14ac:dyDescent="0.2">
      <c r="O60226" s="152"/>
      <c r="P60226" s="2"/>
    </row>
    <row r="60227" spans="15:16" x14ac:dyDescent="0.2">
      <c r="O60227" s="152"/>
      <c r="P60227" s="2"/>
    </row>
    <row r="60228" spans="15:16" x14ac:dyDescent="0.2">
      <c r="O60228" s="152"/>
      <c r="P60228" s="2"/>
    </row>
    <row r="60229" spans="15:16" x14ac:dyDescent="0.2">
      <c r="O60229" s="152"/>
      <c r="P60229" s="2"/>
    </row>
    <row r="60230" spans="15:16" x14ac:dyDescent="0.2">
      <c r="O60230" s="152"/>
      <c r="P60230" s="2"/>
    </row>
    <row r="60231" spans="15:16" x14ac:dyDescent="0.2">
      <c r="O60231" s="152"/>
      <c r="P60231" s="2"/>
    </row>
    <row r="60232" spans="15:16" x14ac:dyDescent="0.2">
      <c r="O60232" s="152"/>
      <c r="P60232" s="2"/>
    </row>
    <row r="60233" spans="15:16" x14ac:dyDescent="0.2">
      <c r="O60233" s="152"/>
      <c r="P60233" s="2"/>
    </row>
    <row r="60234" spans="15:16" x14ac:dyDescent="0.2">
      <c r="O60234" s="152"/>
      <c r="P60234" s="2"/>
    </row>
    <row r="60235" spans="15:16" x14ac:dyDescent="0.2">
      <c r="O60235" s="152"/>
      <c r="P60235" s="2"/>
    </row>
    <row r="60236" spans="15:16" x14ac:dyDescent="0.2">
      <c r="O60236" s="152"/>
      <c r="P60236" s="2"/>
    </row>
    <row r="60237" spans="15:16" x14ac:dyDescent="0.2">
      <c r="O60237" s="152"/>
      <c r="P60237" s="2"/>
    </row>
    <row r="60238" spans="15:16" x14ac:dyDescent="0.2">
      <c r="O60238" s="152"/>
      <c r="P60238" s="2"/>
    </row>
    <row r="60239" spans="15:16" x14ac:dyDescent="0.2">
      <c r="O60239" s="152"/>
      <c r="P60239" s="2"/>
    </row>
    <row r="60240" spans="15:16" x14ac:dyDescent="0.2">
      <c r="O60240" s="152"/>
      <c r="P60240" s="2"/>
    </row>
    <row r="60241" spans="15:16" x14ac:dyDescent="0.2">
      <c r="O60241" s="152"/>
      <c r="P60241" s="2"/>
    </row>
    <row r="60242" spans="15:16" x14ac:dyDescent="0.2">
      <c r="O60242" s="152"/>
      <c r="P60242" s="2"/>
    </row>
    <row r="60243" spans="15:16" x14ac:dyDescent="0.2">
      <c r="O60243" s="152"/>
      <c r="P60243" s="2"/>
    </row>
    <row r="60244" spans="15:16" x14ac:dyDescent="0.2">
      <c r="O60244" s="152"/>
      <c r="P60244" s="2"/>
    </row>
    <row r="60245" spans="15:16" x14ac:dyDescent="0.2">
      <c r="O60245" s="152"/>
      <c r="P60245" s="2"/>
    </row>
    <row r="60246" spans="15:16" x14ac:dyDescent="0.2">
      <c r="O60246" s="152"/>
      <c r="P60246" s="2"/>
    </row>
    <row r="60247" spans="15:16" x14ac:dyDescent="0.2">
      <c r="O60247" s="152"/>
      <c r="P60247" s="2"/>
    </row>
    <row r="60248" spans="15:16" x14ac:dyDescent="0.2">
      <c r="O60248" s="152"/>
      <c r="P60248" s="2"/>
    </row>
    <row r="60249" spans="15:16" x14ac:dyDescent="0.2">
      <c r="O60249" s="152"/>
      <c r="P60249" s="2"/>
    </row>
    <row r="60250" spans="15:16" x14ac:dyDescent="0.2">
      <c r="O60250" s="152"/>
      <c r="P60250" s="2"/>
    </row>
    <row r="60251" spans="15:16" x14ac:dyDescent="0.2">
      <c r="O60251" s="152"/>
      <c r="P60251" s="2"/>
    </row>
    <row r="60252" spans="15:16" x14ac:dyDescent="0.2">
      <c r="O60252" s="152"/>
      <c r="P60252" s="2"/>
    </row>
    <row r="60253" spans="15:16" x14ac:dyDescent="0.2">
      <c r="O60253" s="152"/>
      <c r="P60253" s="2"/>
    </row>
    <row r="60254" spans="15:16" x14ac:dyDescent="0.2">
      <c r="O60254" s="152"/>
      <c r="P60254" s="2"/>
    </row>
    <row r="60255" spans="15:16" x14ac:dyDescent="0.2">
      <c r="O60255" s="152"/>
      <c r="P60255" s="2"/>
    </row>
    <row r="60256" spans="15:16" x14ac:dyDescent="0.2">
      <c r="O60256" s="152"/>
      <c r="P60256" s="2"/>
    </row>
    <row r="60257" spans="15:16" x14ac:dyDescent="0.2">
      <c r="O60257" s="152"/>
      <c r="P60257" s="2"/>
    </row>
    <row r="60258" spans="15:16" x14ac:dyDescent="0.2">
      <c r="O60258" s="152"/>
      <c r="P60258" s="2"/>
    </row>
    <row r="60259" spans="15:16" x14ac:dyDescent="0.2">
      <c r="O60259" s="152"/>
      <c r="P60259" s="2"/>
    </row>
    <row r="60260" spans="15:16" x14ac:dyDescent="0.2">
      <c r="O60260" s="152"/>
      <c r="P60260" s="2"/>
    </row>
    <row r="60261" spans="15:16" x14ac:dyDescent="0.2">
      <c r="O60261" s="152"/>
      <c r="P60261" s="2"/>
    </row>
    <row r="60262" spans="15:16" x14ac:dyDescent="0.2">
      <c r="O60262" s="152"/>
      <c r="P60262" s="2"/>
    </row>
    <row r="60263" spans="15:16" x14ac:dyDescent="0.2">
      <c r="O60263" s="152"/>
      <c r="P60263" s="2"/>
    </row>
    <row r="60264" spans="15:16" x14ac:dyDescent="0.2">
      <c r="O60264" s="152"/>
      <c r="P60264" s="2"/>
    </row>
    <row r="60265" spans="15:16" x14ac:dyDescent="0.2">
      <c r="O60265" s="152"/>
      <c r="P60265" s="2"/>
    </row>
    <row r="60266" spans="15:16" x14ac:dyDescent="0.2">
      <c r="O60266" s="152"/>
      <c r="P60266" s="2"/>
    </row>
    <row r="60267" spans="15:16" x14ac:dyDescent="0.2">
      <c r="O60267" s="152"/>
      <c r="P60267" s="2"/>
    </row>
    <row r="60268" spans="15:16" x14ac:dyDescent="0.2">
      <c r="O60268" s="152"/>
      <c r="P60268" s="2"/>
    </row>
    <row r="60269" spans="15:16" x14ac:dyDescent="0.2">
      <c r="O60269" s="152"/>
      <c r="P60269" s="2"/>
    </row>
    <row r="60270" spans="15:16" x14ac:dyDescent="0.2">
      <c r="O60270" s="152"/>
      <c r="P60270" s="2"/>
    </row>
    <row r="60271" spans="15:16" x14ac:dyDescent="0.2">
      <c r="O60271" s="152"/>
      <c r="P60271" s="2"/>
    </row>
    <row r="60272" spans="15:16" x14ac:dyDescent="0.2">
      <c r="O60272" s="152"/>
      <c r="P60272" s="2"/>
    </row>
    <row r="60273" spans="15:16" x14ac:dyDescent="0.2">
      <c r="O60273" s="152"/>
      <c r="P60273" s="2"/>
    </row>
    <row r="60274" spans="15:16" x14ac:dyDescent="0.2">
      <c r="O60274" s="152"/>
      <c r="P60274" s="2"/>
    </row>
    <row r="60275" spans="15:16" x14ac:dyDescent="0.2">
      <c r="O60275" s="152"/>
      <c r="P60275" s="2"/>
    </row>
    <row r="60276" spans="15:16" x14ac:dyDescent="0.2">
      <c r="O60276" s="152"/>
      <c r="P60276" s="2"/>
    </row>
    <row r="60277" spans="15:16" x14ac:dyDescent="0.2">
      <c r="O60277" s="152"/>
      <c r="P60277" s="2"/>
    </row>
    <row r="60278" spans="15:16" x14ac:dyDescent="0.2">
      <c r="O60278" s="152"/>
      <c r="P60278" s="2"/>
    </row>
    <row r="60279" spans="15:16" x14ac:dyDescent="0.2">
      <c r="O60279" s="152"/>
      <c r="P60279" s="2"/>
    </row>
    <row r="60280" spans="15:16" x14ac:dyDescent="0.2">
      <c r="O60280" s="152"/>
      <c r="P60280" s="2"/>
    </row>
    <row r="60281" spans="15:16" x14ac:dyDescent="0.2">
      <c r="O60281" s="152"/>
      <c r="P60281" s="2"/>
    </row>
    <row r="60282" spans="15:16" x14ac:dyDescent="0.2">
      <c r="O60282" s="152"/>
      <c r="P60282" s="2"/>
    </row>
    <row r="60283" spans="15:16" x14ac:dyDescent="0.2">
      <c r="O60283" s="152"/>
      <c r="P60283" s="2"/>
    </row>
    <row r="60284" spans="15:16" x14ac:dyDescent="0.2">
      <c r="O60284" s="152"/>
      <c r="P60284" s="2"/>
    </row>
    <row r="60285" spans="15:16" x14ac:dyDescent="0.2">
      <c r="O60285" s="152"/>
      <c r="P60285" s="2"/>
    </row>
    <row r="60286" spans="15:16" x14ac:dyDescent="0.2">
      <c r="O60286" s="152"/>
      <c r="P60286" s="2"/>
    </row>
    <row r="60287" spans="15:16" x14ac:dyDescent="0.2">
      <c r="O60287" s="152"/>
      <c r="P60287" s="2"/>
    </row>
    <row r="60288" spans="15:16" x14ac:dyDescent="0.2">
      <c r="O60288" s="152"/>
      <c r="P60288" s="2"/>
    </row>
    <row r="60289" spans="15:16" x14ac:dyDescent="0.2">
      <c r="O60289" s="152"/>
      <c r="P60289" s="2"/>
    </row>
    <row r="60290" spans="15:16" x14ac:dyDescent="0.2">
      <c r="O60290" s="152"/>
      <c r="P60290" s="2"/>
    </row>
    <row r="60291" spans="15:16" x14ac:dyDescent="0.2">
      <c r="O60291" s="152"/>
      <c r="P60291" s="2"/>
    </row>
    <row r="60292" spans="15:16" x14ac:dyDescent="0.2">
      <c r="O60292" s="152"/>
      <c r="P60292" s="2"/>
    </row>
    <row r="60293" spans="15:16" x14ac:dyDescent="0.2">
      <c r="O60293" s="152"/>
      <c r="P60293" s="2"/>
    </row>
    <row r="60294" spans="15:16" x14ac:dyDescent="0.2">
      <c r="O60294" s="152"/>
      <c r="P60294" s="2"/>
    </row>
    <row r="60295" spans="15:16" x14ac:dyDescent="0.2">
      <c r="O60295" s="152"/>
      <c r="P60295" s="2"/>
    </row>
    <row r="60296" spans="15:16" x14ac:dyDescent="0.2">
      <c r="O60296" s="152"/>
      <c r="P60296" s="2"/>
    </row>
    <row r="60297" spans="15:16" x14ac:dyDescent="0.2">
      <c r="O60297" s="152"/>
      <c r="P60297" s="2"/>
    </row>
    <row r="60298" spans="15:16" x14ac:dyDescent="0.2">
      <c r="O60298" s="152"/>
      <c r="P60298" s="2"/>
    </row>
    <row r="60299" spans="15:16" x14ac:dyDescent="0.2">
      <c r="O60299" s="152"/>
      <c r="P60299" s="2"/>
    </row>
    <row r="60300" spans="15:16" x14ac:dyDescent="0.2">
      <c r="O60300" s="152"/>
      <c r="P60300" s="2"/>
    </row>
    <row r="60301" spans="15:16" x14ac:dyDescent="0.2">
      <c r="O60301" s="152"/>
      <c r="P60301" s="2"/>
    </row>
    <row r="60302" spans="15:16" x14ac:dyDescent="0.2">
      <c r="O60302" s="152"/>
      <c r="P60302" s="2"/>
    </row>
    <row r="60303" spans="15:16" x14ac:dyDescent="0.2">
      <c r="O60303" s="152"/>
      <c r="P60303" s="2"/>
    </row>
    <row r="60304" spans="15:16" x14ac:dyDescent="0.2">
      <c r="O60304" s="152"/>
      <c r="P60304" s="2"/>
    </row>
    <row r="60305" spans="15:16" x14ac:dyDescent="0.2">
      <c r="O60305" s="152"/>
      <c r="P60305" s="2"/>
    </row>
    <row r="60306" spans="15:16" x14ac:dyDescent="0.2">
      <c r="O60306" s="152"/>
      <c r="P60306" s="2"/>
    </row>
    <row r="60307" spans="15:16" x14ac:dyDescent="0.2">
      <c r="O60307" s="152"/>
      <c r="P60307" s="2"/>
    </row>
    <row r="60308" spans="15:16" x14ac:dyDescent="0.2">
      <c r="O60308" s="152"/>
      <c r="P60308" s="2"/>
    </row>
    <row r="60309" spans="15:16" x14ac:dyDescent="0.2">
      <c r="O60309" s="152"/>
      <c r="P60309" s="2"/>
    </row>
    <row r="60310" spans="15:16" x14ac:dyDescent="0.2">
      <c r="O60310" s="152"/>
      <c r="P60310" s="2"/>
    </row>
    <row r="60311" spans="15:16" x14ac:dyDescent="0.2">
      <c r="O60311" s="152"/>
      <c r="P60311" s="2"/>
    </row>
    <row r="60312" spans="15:16" x14ac:dyDescent="0.2">
      <c r="O60312" s="152"/>
      <c r="P60312" s="2"/>
    </row>
    <row r="60313" spans="15:16" x14ac:dyDescent="0.2">
      <c r="O60313" s="152"/>
      <c r="P60313" s="2"/>
    </row>
    <row r="60314" spans="15:16" x14ac:dyDescent="0.2">
      <c r="O60314" s="152"/>
      <c r="P60314" s="2"/>
    </row>
    <row r="60315" spans="15:16" x14ac:dyDescent="0.2">
      <c r="O60315" s="152"/>
      <c r="P60315" s="2"/>
    </row>
    <row r="60316" spans="15:16" x14ac:dyDescent="0.2">
      <c r="O60316" s="152"/>
      <c r="P60316" s="2"/>
    </row>
    <row r="60317" spans="15:16" x14ac:dyDescent="0.2">
      <c r="O60317" s="152"/>
      <c r="P60317" s="2"/>
    </row>
    <row r="60318" spans="15:16" x14ac:dyDescent="0.2">
      <c r="O60318" s="152"/>
      <c r="P60318" s="2"/>
    </row>
    <row r="60319" spans="15:16" x14ac:dyDescent="0.2">
      <c r="O60319" s="152"/>
      <c r="P60319" s="2"/>
    </row>
    <row r="60320" spans="15:16" x14ac:dyDescent="0.2">
      <c r="O60320" s="152"/>
      <c r="P60320" s="2"/>
    </row>
    <row r="60321" spans="15:16" x14ac:dyDescent="0.2">
      <c r="O60321" s="152"/>
      <c r="P60321" s="2"/>
    </row>
    <row r="60322" spans="15:16" x14ac:dyDescent="0.2">
      <c r="O60322" s="152"/>
      <c r="P60322" s="2"/>
    </row>
    <row r="60323" spans="15:16" x14ac:dyDescent="0.2">
      <c r="O60323" s="152"/>
      <c r="P60323" s="2"/>
    </row>
    <row r="60324" spans="15:16" x14ac:dyDescent="0.2">
      <c r="O60324" s="152"/>
      <c r="P60324" s="2"/>
    </row>
    <row r="60325" spans="15:16" x14ac:dyDescent="0.2">
      <c r="O60325" s="152"/>
      <c r="P60325" s="2"/>
    </row>
    <row r="60326" spans="15:16" x14ac:dyDescent="0.2">
      <c r="O60326" s="152"/>
      <c r="P60326" s="2"/>
    </row>
    <row r="60327" spans="15:16" x14ac:dyDescent="0.2">
      <c r="O60327" s="152"/>
      <c r="P60327" s="2"/>
    </row>
    <row r="60328" spans="15:16" x14ac:dyDescent="0.2">
      <c r="O60328" s="152"/>
      <c r="P60328" s="2"/>
    </row>
    <row r="60329" spans="15:16" x14ac:dyDescent="0.2">
      <c r="O60329" s="152"/>
      <c r="P60329" s="2"/>
    </row>
    <row r="60330" spans="15:16" x14ac:dyDescent="0.2">
      <c r="O60330" s="152"/>
      <c r="P60330" s="2"/>
    </row>
    <row r="60331" spans="15:16" x14ac:dyDescent="0.2">
      <c r="O60331" s="152"/>
      <c r="P60331" s="2"/>
    </row>
    <row r="60332" spans="15:16" x14ac:dyDescent="0.2">
      <c r="O60332" s="152"/>
      <c r="P60332" s="2"/>
    </row>
    <row r="60333" spans="15:16" x14ac:dyDescent="0.2">
      <c r="O60333" s="152"/>
      <c r="P60333" s="2"/>
    </row>
    <row r="60334" spans="15:16" x14ac:dyDescent="0.2">
      <c r="O60334" s="152"/>
      <c r="P60334" s="2"/>
    </row>
    <row r="60335" spans="15:16" x14ac:dyDescent="0.2">
      <c r="O60335" s="152"/>
      <c r="P60335" s="2"/>
    </row>
    <row r="60336" spans="15:16" x14ac:dyDescent="0.2">
      <c r="O60336" s="152"/>
      <c r="P60336" s="2"/>
    </row>
    <row r="60337" spans="15:16" x14ac:dyDescent="0.2">
      <c r="O60337" s="152"/>
      <c r="P60337" s="2"/>
    </row>
    <row r="60338" spans="15:16" x14ac:dyDescent="0.2">
      <c r="O60338" s="152"/>
      <c r="P60338" s="2"/>
    </row>
    <row r="60339" spans="15:16" x14ac:dyDescent="0.2">
      <c r="O60339" s="152"/>
      <c r="P60339" s="2"/>
    </row>
    <row r="60340" spans="15:16" x14ac:dyDescent="0.2">
      <c r="O60340" s="152"/>
      <c r="P60340" s="2"/>
    </row>
    <row r="60341" spans="15:16" x14ac:dyDescent="0.2">
      <c r="O60341" s="152"/>
      <c r="P60341" s="2"/>
    </row>
    <row r="60342" spans="15:16" x14ac:dyDescent="0.2">
      <c r="O60342" s="152"/>
      <c r="P60342" s="2"/>
    </row>
    <row r="60343" spans="15:16" x14ac:dyDescent="0.2">
      <c r="O60343" s="152"/>
      <c r="P60343" s="2"/>
    </row>
    <row r="60344" spans="15:16" x14ac:dyDescent="0.2">
      <c r="O60344" s="152"/>
      <c r="P60344" s="2"/>
    </row>
    <row r="60345" spans="15:16" x14ac:dyDescent="0.2">
      <c r="O60345" s="152"/>
      <c r="P60345" s="2"/>
    </row>
    <row r="60346" spans="15:16" x14ac:dyDescent="0.2">
      <c r="O60346" s="152"/>
      <c r="P60346" s="2"/>
    </row>
    <row r="60347" spans="15:16" x14ac:dyDescent="0.2">
      <c r="O60347" s="152"/>
      <c r="P60347" s="2"/>
    </row>
    <row r="60348" spans="15:16" x14ac:dyDescent="0.2">
      <c r="O60348" s="152"/>
      <c r="P60348" s="2"/>
    </row>
    <row r="60349" spans="15:16" x14ac:dyDescent="0.2">
      <c r="O60349" s="152"/>
      <c r="P60349" s="2"/>
    </row>
    <row r="60350" spans="15:16" x14ac:dyDescent="0.2">
      <c r="O60350" s="152"/>
      <c r="P60350" s="2"/>
    </row>
    <row r="60351" spans="15:16" x14ac:dyDescent="0.2">
      <c r="O60351" s="152"/>
      <c r="P60351" s="2"/>
    </row>
    <row r="60352" spans="15:16" x14ac:dyDescent="0.2">
      <c r="O60352" s="152"/>
      <c r="P60352" s="2"/>
    </row>
    <row r="60353" spans="15:16" x14ac:dyDescent="0.2">
      <c r="O60353" s="152"/>
      <c r="P60353" s="2"/>
    </row>
    <row r="60354" spans="15:16" x14ac:dyDescent="0.2">
      <c r="O60354" s="152"/>
      <c r="P60354" s="2"/>
    </row>
    <row r="60355" spans="15:16" x14ac:dyDescent="0.2">
      <c r="O60355" s="152"/>
      <c r="P60355" s="2"/>
    </row>
    <row r="60356" spans="15:16" x14ac:dyDescent="0.2">
      <c r="O60356" s="152"/>
      <c r="P60356" s="2"/>
    </row>
    <row r="60357" spans="15:16" x14ac:dyDescent="0.2">
      <c r="O60357" s="152"/>
      <c r="P60357" s="2"/>
    </row>
    <row r="60358" spans="15:16" x14ac:dyDescent="0.2">
      <c r="O60358" s="152"/>
      <c r="P60358" s="2"/>
    </row>
    <row r="60359" spans="15:16" x14ac:dyDescent="0.2">
      <c r="O60359" s="152"/>
      <c r="P60359" s="2"/>
    </row>
    <row r="60360" spans="15:16" x14ac:dyDescent="0.2">
      <c r="O60360" s="152"/>
      <c r="P60360" s="2"/>
    </row>
    <row r="60361" spans="15:16" x14ac:dyDescent="0.2">
      <c r="O60361" s="152"/>
      <c r="P60361" s="2"/>
    </row>
    <row r="60362" spans="15:16" x14ac:dyDescent="0.2">
      <c r="O60362" s="152"/>
      <c r="P60362" s="2"/>
    </row>
    <row r="60363" spans="15:16" x14ac:dyDescent="0.2">
      <c r="O60363" s="152"/>
      <c r="P60363" s="2"/>
    </row>
    <row r="60364" spans="15:16" x14ac:dyDescent="0.2">
      <c r="O60364" s="152"/>
      <c r="P60364" s="2"/>
    </row>
    <row r="60365" spans="15:16" x14ac:dyDescent="0.2">
      <c r="O60365" s="152"/>
      <c r="P60365" s="2"/>
    </row>
    <row r="60366" spans="15:16" x14ac:dyDescent="0.2">
      <c r="O60366" s="152"/>
      <c r="P60366" s="2"/>
    </row>
    <row r="60367" spans="15:16" x14ac:dyDescent="0.2">
      <c r="O60367" s="152"/>
      <c r="P60367" s="2"/>
    </row>
    <row r="60368" spans="15:16" x14ac:dyDescent="0.2">
      <c r="O60368" s="152"/>
      <c r="P60368" s="2"/>
    </row>
    <row r="60369" spans="15:16" x14ac:dyDescent="0.2">
      <c r="O60369" s="152"/>
      <c r="P60369" s="2"/>
    </row>
    <row r="60370" spans="15:16" x14ac:dyDescent="0.2">
      <c r="O60370" s="152"/>
      <c r="P60370" s="2"/>
    </row>
    <row r="60371" spans="15:16" x14ac:dyDescent="0.2">
      <c r="O60371" s="152"/>
      <c r="P60371" s="2"/>
    </row>
    <row r="60372" spans="15:16" x14ac:dyDescent="0.2">
      <c r="O60372" s="152"/>
      <c r="P60372" s="2"/>
    </row>
    <row r="60373" spans="15:16" x14ac:dyDescent="0.2">
      <c r="O60373" s="152"/>
      <c r="P60373" s="2"/>
    </row>
    <row r="60374" spans="15:16" x14ac:dyDescent="0.2">
      <c r="O60374" s="152"/>
      <c r="P60374" s="2"/>
    </row>
    <row r="60375" spans="15:16" x14ac:dyDescent="0.2">
      <c r="O60375" s="152"/>
      <c r="P60375" s="2"/>
    </row>
    <row r="60376" spans="15:16" x14ac:dyDescent="0.2">
      <c r="O60376" s="152"/>
      <c r="P60376" s="2"/>
    </row>
    <row r="60377" spans="15:16" x14ac:dyDescent="0.2">
      <c r="O60377" s="152"/>
      <c r="P60377" s="2"/>
    </row>
    <row r="60378" spans="15:16" x14ac:dyDescent="0.2">
      <c r="O60378" s="152"/>
      <c r="P60378" s="2"/>
    </row>
    <row r="60379" spans="15:16" x14ac:dyDescent="0.2">
      <c r="O60379" s="152"/>
      <c r="P60379" s="2"/>
    </row>
    <row r="60380" spans="15:16" x14ac:dyDescent="0.2">
      <c r="O60380" s="152"/>
      <c r="P60380" s="2"/>
    </row>
    <row r="60381" spans="15:16" x14ac:dyDescent="0.2">
      <c r="O60381" s="152"/>
      <c r="P60381" s="2"/>
    </row>
    <row r="60382" spans="15:16" x14ac:dyDescent="0.2">
      <c r="O60382" s="152"/>
      <c r="P60382" s="2"/>
    </row>
    <row r="60383" spans="15:16" x14ac:dyDescent="0.2">
      <c r="O60383" s="152"/>
      <c r="P60383" s="2"/>
    </row>
    <row r="60384" spans="15:16" x14ac:dyDescent="0.2">
      <c r="O60384" s="152"/>
      <c r="P60384" s="2"/>
    </row>
    <row r="60385" spans="15:16" x14ac:dyDescent="0.2">
      <c r="O60385" s="152"/>
      <c r="P60385" s="2"/>
    </row>
    <row r="60386" spans="15:16" x14ac:dyDescent="0.2">
      <c r="O60386" s="152"/>
      <c r="P60386" s="2"/>
    </row>
    <row r="60387" spans="15:16" x14ac:dyDescent="0.2">
      <c r="O60387" s="152"/>
      <c r="P60387" s="2"/>
    </row>
    <row r="60388" spans="15:16" x14ac:dyDescent="0.2">
      <c r="O60388" s="152"/>
      <c r="P60388" s="2"/>
    </row>
    <row r="60389" spans="15:16" x14ac:dyDescent="0.2">
      <c r="O60389" s="152"/>
      <c r="P60389" s="2"/>
    </row>
    <row r="60390" spans="15:16" x14ac:dyDescent="0.2">
      <c r="O60390" s="152"/>
      <c r="P60390" s="2"/>
    </row>
    <row r="60391" spans="15:16" x14ac:dyDescent="0.2">
      <c r="O60391" s="152"/>
      <c r="P60391" s="2"/>
    </row>
    <row r="60392" spans="15:16" x14ac:dyDescent="0.2">
      <c r="O60392" s="152"/>
      <c r="P60392" s="2"/>
    </row>
    <row r="60393" spans="15:16" x14ac:dyDescent="0.2">
      <c r="O60393" s="152"/>
      <c r="P60393" s="2"/>
    </row>
    <row r="60394" spans="15:16" x14ac:dyDescent="0.2">
      <c r="O60394" s="152"/>
      <c r="P60394" s="2"/>
    </row>
    <row r="60395" spans="15:16" x14ac:dyDescent="0.2">
      <c r="O60395" s="152"/>
      <c r="P60395" s="2"/>
    </row>
    <row r="60396" spans="15:16" x14ac:dyDescent="0.2">
      <c r="O60396" s="152"/>
      <c r="P60396" s="2"/>
    </row>
    <row r="60397" spans="15:16" x14ac:dyDescent="0.2">
      <c r="O60397" s="152"/>
      <c r="P60397" s="2"/>
    </row>
    <row r="60398" spans="15:16" x14ac:dyDescent="0.2">
      <c r="O60398" s="152"/>
      <c r="P60398" s="2"/>
    </row>
    <row r="60399" spans="15:16" x14ac:dyDescent="0.2">
      <c r="O60399" s="152"/>
      <c r="P60399" s="2"/>
    </row>
    <row r="60400" spans="15:16" x14ac:dyDescent="0.2">
      <c r="O60400" s="152"/>
      <c r="P60400" s="2"/>
    </row>
    <row r="60401" spans="15:16" x14ac:dyDescent="0.2">
      <c r="O60401" s="152"/>
      <c r="P60401" s="2"/>
    </row>
    <row r="60402" spans="15:16" x14ac:dyDescent="0.2">
      <c r="O60402" s="152"/>
      <c r="P60402" s="2"/>
    </row>
    <row r="60403" spans="15:16" x14ac:dyDescent="0.2">
      <c r="O60403" s="152"/>
      <c r="P60403" s="2"/>
    </row>
    <row r="60404" spans="15:16" x14ac:dyDescent="0.2">
      <c r="O60404" s="152"/>
      <c r="P60404" s="2"/>
    </row>
    <row r="60405" spans="15:16" x14ac:dyDescent="0.2">
      <c r="O60405" s="152"/>
      <c r="P60405" s="2"/>
    </row>
    <row r="60406" spans="15:16" x14ac:dyDescent="0.2">
      <c r="O60406" s="152"/>
      <c r="P60406" s="2"/>
    </row>
    <row r="60407" spans="15:16" x14ac:dyDescent="0.2">
      <c r="O60407" s="152"/>
      <c r="P60407" s="2"/>
    </row>
    <row r="60408" spans="15:16" x14ac:dyDescent="0.2">
      <c r="O60408" s="152"/>
      <c r="P60408" s="2"/>
    </row>
    <row r="60409" spans="15:16" x14ac:dyDescent="0.2">
      <c r="O60409" s="152"/>
      <c r="P60409" s="2"/>
    </row>
    <row r="60410" spans="15:16" x14ac:dyDescent="0.2">
      <c r="O60410" s="152"/>
      <c r="P60410" s="2"/>
    </row>
    <row r="60411" spans="15:16" x14ac:dyDescent="0.2">
      <c r="O60411" s="152"/>
      <c r="P60411" s="2"/>
    </row>
    <row r="60412" spans="15:16" x14ac:dyDescent="0.2">
      <c r="O60412" s="152"/>
      <c r="P60412" s="2"/>
    </row>
    <row r="60413" spans="15:16" x14ac:dyDescent="0.2">
      <c r="O60413" s="152"/>
      <c r="P60413" s="2"/>
    </row>
    <row r="60414" spans="15:16" x14ac:dyDescent="0.2">
      <c r="O60414" s="152"/>
      <c r="P60414" s="2"/>
    </row>
    <row r="60415" spans="15:16" x14ac:dyDescent="0.2">
      <c r="O60415" s="152"/>
      <c r="P60415" s="2"/>
    </row>
    <row r="60416" spans="15:16" x14ac:dyDescent="0.2">
      <c r="O60416" s="152"/>
      <c r="P60416" s="2"/>
    </row>
    <row r="60417" spans="15:16" x14ac:dyDescent="0.2">
      <c r="O60417" s="152"/>
      <c r="P60417" s="2"/>
    </row>
    <row r="60418" spans="15:16" x14ac:dyDescent="0.2">
      <c r="O60418" s="152"/>
      <c r="P60418" s="2"/>
    </row>
    <row r="60419" spans="15:16" x14ac:dyDescent="0.2">
      <c r="O60419" s="152"/>
      <c r="P60419" s="2"/>
    </row>
    <row r="60420" spans="15:16" x14ac:dyDescent="0.2">
      <c r="O60420" s="152"/>
      <c r="P60420" s="2"/>
    </row>
    <row r="60421" spans="15:16" x14ac:dyDescent="0.2">
      <c r="O60421" s="152"/>
      <c r="P60421" s="2"/>
    </row>
    <row r="60422" spans="15:16" x14ac:dyDescent="0.2">
      <c r="O60422" s="152"/>
      <c r="P60422" s="2"/>
    </row>
    <row r="60423" spans="15:16" x14ac:dyDescent="0.2">
      <c r="O60423" s="152"/>
      <c r="P60423" s="2"/>
    </row>
    <row r="60424" spans="15:16" x14ac:dyDescent="0.2">
      <c r="O60424" s="152"/>
      <c r="P60424" s="2"/>
    </row>
    <row r="60425" spans="15:16" x14ac:dyDescent="0.2">
      <c r="O60425" s="152"/>
      <c r="P60425" s="2"/>
    </row>
    <row r="60426" spans="15:16" x14ac:dyDescent="0.2">
      <c r="O60426" s="152"/>
      <c r="P60426" s="2"/>
    </row>
    <row r="60427" spans="15:16" x14ac:dyDescent="0.2">
      <c r="O60427" s="152"/>
      <c r="P60427" s="2"/>
    </row>
    <row r="60428" spans="15:16" x14ac:dyDescent="0.2">
      <c r="O60428" s="152"/>
      <c r="P60428" s="2"/>
    </row>
    <row r="60429" spans="15:16" x14ac:dyDescent="0.2">
      <c r="O60429" s="152"/>
      <c r="P60429" s="2"/>
    </row>
    <row r="60430" spans="15:16" x14ac:dyDescent="0.2">
      <c r="O60430" s="152"/>
      <c r="P60430" s="2"/>
    </row>
    <row r="60431" spans="15:16" x14ac:dyDescent="0.2">
      <c r="O60431" s="152"/>
      <c r="P60431" s="2"/>
    </row>
    <row r="60432" spans="15:16" x14ac:dyDescent="0.2">
      <c r="O60432" s="152"/>
      <c r="P60432" s="2"/>
    </row>
    <row r="60433" spans="15:16" x14ac:dyDescent="0.2">
      <c r="O60433" s="152"/>
      <c r="P60433" s="2"/>
    </row>
    <row r="60434" spans="15:16" x14ac:dyDescent="0.2">
      <c r="O60434" s="152"/>
      <c r="P60434" s="2"/>
    </row>
    <row r="60435" spans="15:16" x14ac:dyDescent="0.2">
      <c r="O60435" s="152"/>
      <c r="P60435" s="2"/>
    </row>
    <row r="60436" spans="15:16" x14ac:dyDescent="0.2">
      <c r="O60436" s="152"/>
      <c r="P60436" s="2"/>
    </row>
    <row r="60437" spans="15:16" x14ac:dyDescent="0.2">
      <c r="O60437" s="152"/>
      <c r="P60437" s="2"/>
    </row>
    <row r="60438" spans="15:16" x14ac:dyDescent="0.2">
      <c r="O60438" s="152"/>
      <c r="P60438" s="2"/>
    </row>
    <row r="60439" spans="15:16" x14ac:dyDescent="0.2">
      <c r="O60439" s="152"/>
      <c r="P60439" s="2"/>
    </row>
    <row r="60440" spans="15:16" x14ac:dyDescent="0.2">
      <c r="O60440" s="152"/>
      <c r="P60440" s="2"/>
    </row>
    <row r="60441" spans="15:16" x14ac:dyDescent="0.2">
      <c r="O60441" s="152"/>
      <c r="P60441" s="2"/>
    </row>
    <row r="60442" spans="15:16" x14ac:dyDescent="0.2">
      <c r="O60442" s="152"/>
      <c r="P60442" s="2"/>
    </row>
    <row r="60443" spans="15:16" x14ac:dyDescent="0.2">
      <c r="O60443" s="152"/>
      <c r="P60443" s="2"/>
    </row>
    <row r="60444" spans="15:16" x14ac:dyDescent="0.2">
      <c r="O60444" s="152"/>
      <c r="P60444" s="2"/>
    </row>
    <row r="60445" spans="15:16" x14ac:dyDescent="0.2">
      <c r="O60445" s="152"/>
      <c r="P60445" s="2"/>
    </row>
    <row r="60446" spans="15:16" x14ac:dyDescent="0.2">
      <c r="O60446" s="152"/>
      <c r="P60446" s="2"/>
    </row>
    <row r="60447" spans="15:16" x14ac:dyDescent="0.2">
      <c r="O60447" s="152"/>
      <c r="P60447" s="2"/>
    </row>
    <row r="60448" spans="15:16" x14ac:dyDescent="0.2">
      <c r="O60448" s="152"/>
      <c r="P60448" s="2"/>
    </row>
    <row r="60449" spans="15:16" x14ac:dyDescent="0.2">
      <c r="O60449" s="152"/>
      <c r="P60449" s="2"/>
    </row>
    <row r="60450" spans="15:16" x14ac:dyDescent="0.2">
      <c r="O60450" s="152"/>
      <c r="P60450" s="2"/>
    </row>
    <row r="60451" spans="15:16" x14ac:dyDescent="0.2">
      <c r="O60451" s="152"/>
      <c r="P60451" s="2"/>
    </row>
    <row r="60452" spans="15:16" x14ac:dyDescent="0.2">
      <c r="O60452" s="152"/>
      <c r="P60452" s="2"/>
    </row>
    <row r="60453" spans="15:16" x14ac:dyDescent="0.2">
      <c r="O60453" s="152"/>
      <c r="P60453" s="2"/>
    </row>
    <row r="60454" spans="15:16" x14ac:dyDescent="0.2">
      <c r="O60454" s="152"/>
      <c r="P60454" s="2"/>
    </row>
    <row r="60455" spans="15:16" x14ac:dyDescent="0.2">
      <c r="O60455" s="152"/>
      <c r="P60455" s="2"/>
    </row>
    <row r="60456" spans="15:16" x14ac:dyDescent="0.2">
      <c r="O60456" s="152"/>
      <c r="P60456" s="2"/>
    </row>
    <row r="60457" spans="15:16" x14ac:dyDescent="0.2">
      <c r="O60457" s="152"/>
      <c r="P60457" s="2"/>
    </row>
    <row r="60458" spans="15:16" x14ac:dyDescent="0.2">
      <c r="O60458" s="152"/>
      <c r="P60458" s="2"/>
    </row>
    <row r="60459" spans="15:16" x14ac:dyDescent="0.2">
      <c r="O60459" s="152"/>
      <c r="P60459" s="2"/>
    </row>
    <row r="60460" spans="15:16" x14ac:dyDescent="0.2">
      <c r="O60460" s="152"/>
      <c r="P60460" s="2"/>
    </row>
    <row r="60461" spans="15:16" x14ac:dyDescent="0.2">
      <c r="O60461" s="152"/>
      <c r="P60461" s="2"/>
    </row>
    <row r="60462" spans="15:16" x14ac:dyDescent="0.2">
      <c r="O60462" s="152"/>
      <c r="P60462" s="2"/>
    </row>
    <row r="60463" spans="15:16" x14ac:dyDescent="0.2">
      <c r="O60463" s="152"/>
      <c r="P60463" s="2"/>
    </row>
    <row r="60464" spans="15:16" x14ac:dyDescent="0.2">
      <c r="O60464" s="152"/>
      <c r="P60464" s="2"/>
    </row>
    <row r="60465" spans="15:16" x14ac:dyDescent="0.2">
      <c r="O60465" s="152"/>
      <c r="P60465" s="2"/>
    </row>
    <row r="60466" spans="15:16" x14ac:dyDescent="0.2">
      <c r="O60466" s="152"/>
      <c r="P60466" s="2"/>
    </row>
    <row r="60467" spans="15:16" x14ac:dyDescent="0.2">
      <c r="O60467" s="152"/>
      <c r="P60467" s="2"/>
    </row>
    <row r="60468" spans="15:16" x14ac:dyDescent="0.2">
      <c r="O60468" s="152"/>
      <c r="P60468" s="2"/>
    </row>
    <row r="60469" spans="15:16" x14ac:dyDescent="0.2">
      <c r="O60469" s="152"/>
      <c r="P60469" s="2"/>
    </row>
    <row r="60470" spans="15:16" x14ac:dyDescent="0.2">
      <c r="O60470" s="152"/>
      <c r="P60470" s="2"/>
    </row>
    <row r="60471" spans="15:16" x14ac:dyDescent="0.2">
      <c r="O60471" s="152"/>
      <c r="P60471" s="2"/>
    </row>
    <row r="60472" spans="15:16" x14ac:dyDescent="0.2">
      <c r="O60472" s="152"/>
      <c r="P60472" s="2"/>
    </row>
    <row r="60473" spans="15:16" x14ac:dyDescent="0.2">
      <c r="O60473" s="152"/>
      <c r="P60473" s="2"/>
    </row>
    <row r="60474" spans="15:16" x14ac:dyDescent="0.2">
      <c r="O60474" s="152"/>
      <c r="P60474" s="2"/>
    </row>
    <row r="60475" spans="15:16" x14ac:dyDescent="0.2">
      <c r="O60475" s="152"/>
      <c r="P60475" s="2"/>
    </row>
    <row r="60476" spans="15:16" x14ac:dyDescent="0.2">
      <c r="O60476" s="152"/>
      <c r="P60476" s="2"/>
    </row>
    <row r="60477" spans="15:16" x14ac:dyDescent="0.2">
      <c r="O60477" s="152"/>
      <c r="P60477" s="2"/>
    </row>
    <row r="60478" spans="15:16" x14ac:dyDescent="0.2">
      <c r="O60478" s="152"/>
      <c r="P60478" s="2"/>
    </row>
    <row r="60479" spans="15:16" x14ac:dyDescent="0.2">
      <c r="O60479" s="152"/>
      <c r="P60479" s="2"/>
    </row>
    <row r="60480" spans="15:16" x14ac:dyDescent="0.2">
      <c r="O60480" s="152"/>
      <c r="P60480" s="2"/>
    </row>
    <row r="60481" spans="15:16" x14ac:dyDescent="0.2">
      <c r="O60481" s="152"/>
      <c r="P60481" s="2"/>
    </row>
    <row r="60482" spans="15:16" x14ac:dyDescent="0.2">
      <c r="O60482" s="152"/>
      <c r="P60482" s="2"/>
    </row>
    <row r="60483" spans="15:16" x14ac:dyDescent="0.2">
      <c r="O60483" s="152"/>
      <c r="P60483" s="2"/>
    </row>
    <row r="60484" spans="15:16" x14ac:dyDescent="0.2">
      <c r="O60484" s="152"/>
      <c r="P60484" s="2"/>
    </row>
    <row r="60485" spans="15:16" x14ac:dyDescent="0.2">
      <c r="O60485" s="152"/>
      <c r="P60485" s="2"/>
    </row>
    <row r="60486" spans="15:16" x14ac:dyDescent="0.2">
      <c r="O60486" s="152"/>
      <c r="P60486" s="2"/>
    </row>
    <row r="60487" spans="15:16" x14ac:dyDescent="0.2">
      <c r="O60487" s="152"/>
      <c r="P60487" s="2"/>
    </row>
    <row r="60488" spans="15:16" x14ac:dyDescent="0.2">
      <c r="O60488" s="152"/>
      <c r="P60488" s="2"/>
    </row>
    <row r="60489" spans="15:16" x14ac:dyDescent="0.2">
      <c r="O60489" s="152"/>
      <c r="P60489" s="2"/>
    </row>
    <row r="60490" spans="15:16" x14ac:dyDescent="0.2">
      <c r="O60490" s="152"/>
      <c r="P60490" s="2"/>
    </row>
    <row r="60491" spans="15:16" x14ac:dyDescent="0.2">
      <c r="O60491" s="152"/>
      <c r="P60491" s="2"/>
    </row>
    <row r="60492" spans="15:16" x14ac:dyDescent="0.2">
      <c r="O60492" s="152"/>
      <c r="P60492" s="2"/>
    </row>
    <row r="60493" spans="15:16" x14ac:dyDescent="0.2">
      <c r="O60493" s="152"/>
      <c r="P60493" s="2"/>
    </row>
    <row r="60494" spans="15:16" x14ac:dyDescent="0.2">
      <c r="O60494" s="152"/>
      <c r="P60494" s="2"/>
    </row>
    <row r="60495" spans="15:16" x14ac:dyDescent="0.2">
      <c r="O60495" s="152"/>
      <c r="P60495" s="2"/>
    </row>
    <row r="60496" spans="15:16" x14ac:dyDescent="0.2">
      <c r="O60496" s="152"/>
      <c r="P60496" s="2"/>
    </row>
    <row r="60497" spans="15:16" x14ac:dyDescent="0.2">
      <c r="O60497" s="152"/>
      <c r="P60497" s="2"/>
    </row>
    <row r="60498" spans="15:16" x14ac:dyDescent="0.2">
      <c r="O60498" s="152"/>
      <c r="P60498" s="2"/>
    </row>
    <row r="60499" spans="15:16" x14ac:dyDescent="0.2">
      <c r="O60499" s="152"/>
      <c r="P60499" s="2"/>
    </row>
    <row r="60500" spans="15:16" x14ac:dyDescent="0.2">
      <c r="O60500" s="152"/>
      <c r="P60500" s="2"/>
    </row>
    <row r="60501" spans="15:16" x14ac:dyDescent="0.2">
      <c r="O60501" s="152"/>
      <c r="P60501" s="2"/>
    </row>
    <row r="60502" spans="15:16" x14ac:dyDescent="0.2">
      <c r="O60502" s="152"/>
      <c r="P60502" s="2"/>
    </row>
    <row r="60503" spans="15:16" x14ac:dyDescent="0.2">
      <c r="O60503" s="152"/>
      <c r="P60503" s="2"/>
    </row>
    <row r="60504" spans="15:16" x14ac:dyDescent="0.2">
      <c r="O60504" s="152"/>
      <c r="P60504" s="2"/>
    </row>
    <row r="60505" spans="15:16" x14ac:dyDescent="0.2">
      <c r="O60505" s="152"/>
      <c r="P60505" s="2"/>
    </row>
    <row r="60506" spans="15:16" x14ac:dyDescent="0.2">
      <c r="O60506" s="152"/>
      <c r="P60506" s="2"/>
    </row>
    <row r="60507" spans="15:16" x14ac:dyDescent="0.2">
      <c r="O60507" s="152"/>
      <c r="P60507" s="2"/>
    </row>
    <row r="60508" spans="15:16" x14ac:dyDescent="0.2">
      <c r="O60508" s="152"/>
      <c r="P60508" s="2"/>
    </row>
    <row r="60509" spans="15:16" x14ac:dyDescent="0.2">
      <c r="O60509" s="152"/>
      <c r="P60509" s="2"/>
    </row>
    <row r="60510" spans="15:16" x14ac:dyDescent="0.2">
      <c r="O60510" s="152"/>
      <c r="P60510" s="2"/>
    </row>
    <row r="60511" spans="15:16" x14ac:dyDescent="0.2">
      <c r="O60511" s="152"/>
      <c r="P60511" s="2"/>
    </row>
    <row r="60512" spans="15:16" x14ac:dyDescent="0.2">
      <c r="O60512" s="152"/>
      <c r="P60512" s="2"/>
    </row>
    <row r="60513" spans="15:16" x14ac:dyDescent="0.2">
      <c r="O60513" s="152"/>
      <c r="P60513" s="2"/>
    </row>
    <row r="60514" spans="15:16" x14ac:dyDescent="0.2">
      <c r="O60514" s="152"/>
      <c r="P60514" s="2"/>
    </row>
    <row r="60515" spans="15:16" x14ac:dyDescent="0.2">
      <c r="O60515" s="152"/>
      <c r="P60515" s="2"/>
    </row>
    <row r="60516" spans="15:16" x14ac:dyDescent="0.2">
      <c r="O60516" s="152"/>
      <c r="P60516" s="2"/>
    </row>
    <row r="60517" spans="15:16" x14ac:dyDescent="0.2">
      <c r="O60517" s="152"/>
      <c r="P60517" s="2"/>
    </row>
    <row r="60518" spans="15:16" x14ac:dyDescent="0.2">
      <c r="O60518" s="152"/>
      <c r="P60518" s="2"/>
    </row>
    <row r="60519" spans="15:16" x14ac:dyDescent="0.2">
      <c r="O60519" s="152"/>
      <c r="P60519" s="2"/>
    </row>
    <row r="60520" spans="15:16" x14ac:dyDescent="0.2">
      <c r="O60520" s="152"/>
      <c r="P60520" s="2"/>
    </row>
    <row r="60521" spans="15:16" x14ac:dyDescent="0.2">
      <c r="O60521" s="152"/>
      <c r="P60521" s="2"/>
    </row>
    <row r="60522" spans="15:16" x14ac:dyDescent="0.2">
      <c r="O60522" s="152"/>
      <c r="P60522" s="2"/>
    </row>
    <row r="60523" spans="15:16" x14ac:dyDescent="0.2">
      <c r="O60523" s="152"/>
      <c r="P60523" s="2"/>
    </row>
    <row r="60524" spans="15:16" x14ac:dyDescent="0.2">
      <c r="O60524" s="152"/>
      <c r="P60524" s="2"/>
    </row>
    <row r="60525" spans="15:16" x14ac:dyDescent="0.2">
      <c r="O60525" s="152"/>
      <c r="P60525" s="2"/>
    </row>
    <row r="60526" spans="15:16" x14ac:dyDescent="0.2">
      <c r="O60526" s="152"/>
      <c r="P60526" s="2"/>
    </row>
    <row r="60527" spans="15:16" x14ac:dyDescent="0.2">
      <c r="O60527" s="152"/>
      <c r="P60527" s="2"/>
    </row>
    <row r="60528" spans="15:16" x14ac:dyDescent="0.2">
      <c r="O60528" s="152"/>
      <c r="P60528" s="2"/>
    </row>
    <row r="60529" spans="15:16" x14ac:dyDescent="0.2">
      <c r="O60529" s="152"/>
      <c r="P60529" s="2"/>
    </row>
    <row r="60530" spans="15:16" x14ac:dyDescent="0.2">
      <c r="O60530" s="152"/>
      <c r="P60530" s="2"/>
    </row>
    <row r="60531" spans="15:16" x14ac:dyDescent="0.2">
      <c r="O60531" s="152"/>
      <c r="P60531" s="2"/>
    </row>
    <row r="60532" spans="15:16" x14ac:dyDescent="0.2">
      <c r="O60532" s="152"/>
      <c r="P60532" s="2"/>
    </row>
    <row r="60533" spans="15:16" x14ac:dyDescent="0.2">
      <c r="O60533" s="152"/>
      <c r="P60533" s="2"/>
    </row>
    <row r="60534" spans="15:16" x14ac:dyDescent="0.2">
      <c r="O60534" s="152"/>
      <c r="P60534" s="2"/>
    </row>
    <row r="60535" spans="15:16" x14ac:dyDescent="0.2">
      <c r="O60535" s="152"/>
      <c r="P60535" s="2"/>
    </row>
    <row r="60536" spans="15:16" x14ac:dyDescent="0.2">
      <c r="O60536" s="152"/>
      <c r="P60536" s="2"/>
    </row>
    <row r="60537" spans="15:16" x14ac:dyDescent="0.2">
      <c r="O60537" s="152"/>
      <c r="P60537" s="2"/>
    </row>
    <row r="60538" spans="15:16" x14ac:dyDescent="0.2">
      <c r="O60538" s="152"/>
      <c r="P60538" s="2"/>
    </row>
    <row r="60539" spans="15:16" x14ac:dyDescent="0.2">
      <c r="O60539" s="152"/>
      <c r="P60539" s="2"/>
    </row>
    <row r="60540" spans="15:16" x14ac:dyDescent="0.2">
      <c r="O60540" s="152"/>
      <c r="P60540" s="2"/>
    </row>
    <row r="60541" spans="15:16" x14ac:dyDescent="0.2">
      <c r="O60541" s="152"/>
      <c r="P60541" s="2"/>
    </row>
    <row r="60542" spans="15:16" x14ac:dyDescent="0.2">
      <c r="O60542" s="152"/>
      <c r="P60542" s="2"/>
    </row>
    <row r="60543" spans="15:16" x14ac:dyDescent="0.2">
      <c r="O60543" s="152"/>
      <c r="P60543" s="2"/>
    </row>
    <row r="60544" spans="15:16" x14ac:dyDescent="0.2">
      <c r="O60544" s="152"/>
      <c r="P60544" s="2"/>
    </row>
    <row r="60545" spans="15:16" x14ac:dyDescent="0.2">
      <c r="O60545" s="152"/>
      <c r="P60545" s="2"/>
    </row>
    <row r="60546" spans="15:16" x14ac:dyDescent="0.2">
      <c r="O60546" s="152"/>
      <c r="P60546" s="2"/>
    </row>
    <row r="60547" spans="15:16" x14ac:dyDescent="0.2">
      <c r="O60547" s="152"/>
      <c r="P60547" s="2"/>
    </row>
    <row r="60548" spans="15:16" x14ac:dyDescent="0.2">
      <c r="O60548" s="152"/>
      <c r="P60548" s="2"/>
    </row>
    <row r="60549" spans="15:16" x14ac:dyDescent="0.2">
      <c r="O60549" s="152"/>
      <c r="P60549" s="2"/>
    </row>
    <row r="60550" spans="15:16" x14ac:dyDescent="0.2">
      <c r="O60550" s="152"/>
      <c r="P60550" s="2"/>
    </row>
    <row r="60551" spans="15:16" x14ac:dyDescent="0.2">
      <c r="O60551" s="152"/>
      <c r="P60551" s="2"/>
    </row>
    <row r="60552" spans="15:16" x14ac:dyDescent="0.2">
      <c r="O60552" s="152"/>
      <c r="P60552" s="2"/>
    </row>
    <row r="60553" spans="15:16" x14ac:dyDescent="0.2">
      <c r="O60553" s="152"/>
      <c r="P60553" s="2"/>
    </row>
    <row r="60554" spans="15:16" x14ac:dyDescent="0.2">
      <c r="O60554" s="152"/>
      <c r="P60554" s="2"/>
    </row>
    <row r="60555" spans="15:16" x14ac:dyDescent="0.2">
      <c r="O60555" s="152"/>
      <c r="P60555" s="2"/>
    </row>
    <row r="60556" spans="15:16" x14ac:dyDescent="0.2">
      <c r="O60556" s="152"/>
      <c r="P60556" s="2"/>
    </row>
    <row r="60557" spans="15:16" x14ac:dyDescent="0.2">
      <c r="O60557" s="152"/>
      <c r="P60557" s="2"/>
    </row>
    <row r="60558" spans="15:16" x14ac:dyDescent="0.2">
      <c r="O60558" s="152"/>
      <c r="P60558" s="2"/>
    </row>
    <row r="60559" spans="15:16" x14ac:dyDescent="0.2">
      <c r="O60559" s="152"/>
      <c r="P60559" s="2"/>
    </row>
    <row r="60560" spans="15:16" x14ac:dyDescent="0.2">
      <c r="O60560" s="152"/>
      <c r="P60560" s="2"/>
    </row>
    <row r="60561" spans="15:16" x14ac:dyDescent="0.2">
      <c r="O60561" s="152"/>
      <c r="P60561" s="2"/>
    </row>
    <row r="60562" spans="15:16" x14ac:dyDescent="0.2">
      <c r="O60562" s="152"/>
      <c r="P60562" s="2"/>
    </row>
    <row r="60563" spans="15:16" x14ac:dyDescent="0.2">
      <c r="O60563" s="152"/>
      <c r="P60563" s="2"/>
    </row>
    <row r="60564" spans="15:16" x14ac:dyDescent="0.2">
      <c r="O60564" s="152"/>
      <c r="P60564" s="2"/>
    </row>
    <row r="60565" spans="15:16" x14ac:dyDescent="0.2">
      <c r="O60565" s="152"/>
      <c r="P60565" s="2"/>
    </row>
    <row r="60566" spans="15:16" x14ac:dyDescent="0.2">
      <c r="O60566" s="152"/>
      <c r="P60566" s="2"/>
    </row>
    <row r="60567" spans="15:16" x14ac:dyDescent="0.2">
      <c r="O60567" s="152"/>
      <c r="P60567" s="2"/>
    </row>
    <row r="60568" spans="15:16" x14ac:dyDescent="0.2">
      <c r="O60568" s="152"/>
      <c r="P60568" s="2"/>
    </row>
    <row r="60569" spans="15:16" x14ac:dyDescent="0.2">
      <c r="O60569" s="152"/>
      <c r="P60569" s="2"/>
    </row>
    <row r="60570" spans="15:16" x14ac:dyDescent="0.2">
      <c r="O60570" s="152"/>
      <c r="P60570" s="2"/>
    </row>
    <row r="60571" spans="15:16" x14ac:dyDescent="0.2">
      <c r="O60571" s="152"/>
      <c r="P60571" s="2"/>
    </row>
    <row r="60572" spans="15:16" x14ac:dyDescent="0.2">
      <c r="O60572" s="152"/>
      <c r="P60572" s="2"/>
    </row>
    <row r="60573" spans="15:16" x14ac:dyDescent="0.2">
      <c r="O60573" s="152"/>
      <c r="P60573" s="2"/>
    </row>
    <row r="60574" spans="15:16" x14ac:dyDescent="0.2">
      <c r="O60574" s="152"/>
      <c r="P60574" s="2"/>
    </row>
    <row r="60575" spans="15:16" x14ac:dyDescent="0.2">
      <c r="O60575" s="152"/>
      <c r="P60575" s="2"/>
    </row>
    <row r="60576" spans="15:16" x14ac:dyDescent="0.2">
      <c r="O60576" s="152"/>
      <c r="P60576" s="2"/>
    </row>
    <row r="60577" spans="15:16" x14ac:dyDescent="0.2">
      <c r="O60577" s="152"/>
      <c r="P60577" s="2"/>
    </row>
    <row r="60578" spans="15:16" x14ac:dyDescent="0.2">
      <c r="O60578" s="152"/>
      <c r="P60578" s="2"/>
    </row>
    <row r="60579" spans="15:16" x14ac:dyDescent="0.2">
      <c r="O60579" s="152"/>
      <c r="P60579" s="2"/>
    </row>
    <row r="60580" spans="15:16" x14ac:dyDescent="0.2">
      <c r="O60580" s="152"/>
      <c r="P60580" s="2"/>
    </row>
    <row r="60581" spans="15:16" x14ac:dyDescent="0.2">
      <c r="O60581" s="152"/>
      <c r="P60581" s="2"/>
    </row>
    <row r="60582" spans="15:16" x14ac:dyDescent="0.2">
      <c r="O60582" s="152"/>
      <c r="P60582" s="2"/>
    </row>
    <row r="60583" spans="15:16" x14ac:dyDescent="0.2">
      <c r="O60583" s="152"/>
      <c r="P60583" s="2"/>
    </row>
    <row r="60584" spans="15:16" x14ac:dyDescent="0.2">
      <c r="O60584" s="152"/>
      <c r="P60584" s="2"/>
    </row>
    <row r="60585" spans="15:16" x14ac:dyDescent="0.2">
      <c r="O60585" s="152"/>
      <c r="P60585" s="2"/>
    </row>
    <row r="60586" spans="15:16" x14ac:dyDescent="0.2">
      <c r="O60586" s="152"/>
      <c r="P60586" s="2"/>
    </row>
    <row r="60587" spans="15:16" x14ac:dyDescent="0.2">
      <c r="O60587" s="152"/>
      <c r="P60587" s="2"/>
    </row>
    <row r="60588" spans="15:16" x14ac:dyDescent="0.2">
      <c r="O60588" s="152"/>
      <c r="P60588" s="2"/>
    </row>
    <row r="60589" spans="15:16" x14ac:dyDescent="0.2">
      <c r="O60589" s="152"/>
      <c r="P60589" s="2"/>
    </row>
    <row r="60590" spans="15:16" x14ac:dyDescent="0.2">
      <c r="O60590" s="152"/>
      <c r="P60590" s="2"/>
    </row>
    <row r="60591" spans="15:16" x14ac:dyDescent="0.2">
      <c r="O60591" s="152"/>
      <c r="P60591" s="2"/>
    </row>
    <row r="60592" spans="15:16" x14ac:dyDescent="0.2">
      <c r="O60592" s="152"/>
      <c r="P60592" s="2"/>
    </row>
    <row r="60593" spans="15:16" x14ac:dyDescent="0.2">
      <c r="O60593" s="152"/>
      <c r="P60593" s="2"/>
    </row>
    <row r="60594" spans="15:16" x14ac:dyDescent="0.2">
      <c r="O60594" s="152"/>
      <c r="P60594" s="2"/>
    </row>
    <row r="60595" spans="15:16" x14ac:dyDescent="0.2">
      <c r="O60595" s="152"/>
      <c r="P60595" s="2"/>
    </row>
    <row r="60596" spans="15:16" x14ac:dyDescent="0.2">
      <c r="O60596" s="152"/>
      <c r="P60596" s="2"/>
    </row>
    <row r="60597" spans="15:16" x14ac:dyDescent="0.2">
      <c r="O60597" s="152"/>
      <c r="P60597" s="2"/>
    </row>
    <row r="60598" spans="15:16" x14ac:dyDescent="0.2">
      <c r="O60598" s="152"/>
      <c r="P60598" s="2"/>
    </row>
    <row r="60599" spans="15:16" x14ac:dyDescent="0.2">
      <c r="O60599" s="152"/>
      <c r="P60599" s="2"/>
    </row>
    <row r="60600" spans="15:16" x14ac:dyDescent="0.2">
      <c r="O60600" s="152"/>
      <c r="P60600" s="2"/>
    </row>
    <row r="60601" spans="15:16" x14ac:dyDescent="0.2">
      <c r="O60601" s="152"/>
      <c r="P60601" s="2"/>
    </row>
    <row r="60602" spans="15:16" x14ac:dyDescent="0.2">
      <c r="O60602" s="152"/>
      <c r="P60602" s="2"/>
    </row>
    <row r="60603" spans="15:16" x14ac:dyDescent="0.2">
      <c r="O60603" s="152"/>
      <c r="P60603" s="2"/>
    </row>
    <row r="60604" spans="15:16" x14ac:dyDescent="0.2">
      <c r="O60604" s="152"/>
      <c r="P60604" s="2"/>
    </row>
    <row r="60605" spans="15:16" x14ac:dyDescent="0.2">
      <c r="O60605" s="152"/>
      <c r="P60605" s="2"/>
    </row>
    <row r="60606" spans="15:16" x14ac:dyDescent="0.2">
      <c r="O60606" s="152"/>
      <c r="P60606" s="2"/>
    </row>
    <row r="60607" spans="15:16" x14ac:dyDescent="0.2">
      <c r="O60607" s="152"/>
      <c r="P60607" s="2"/>
    </row>
    <row r="60608" spans="15:16" x14ac:dyDescent="0.2">
      <c r="O60608" s="152"/>
      <c r="P60608" s="2"/>
    </row>
    <row r="60609" spans="15:16" x14ac:dyDescent="0.2">
      <c r="O60609" s="152"/>
      <c r="P60609" s="2"/>
    </row>
    <row r="60610" spans="15:16" x14ac:dyDescent="0.2">
      <c r="O60610" s="152"/>
      <c r="P60610" s="2"/>
    </row>
    <row r="60611" spans="15:16" x14ac:dyDescent="0.2">
      <c r="O60611" s="152"/>
      <c r="P60611" s="2"/>
    </row>
    <row r="60612" spans="15:16" x14ac:dyDescent="0.2">
      <c r="O60612" s="152"/>
      <c r="P60612" s="2"/>
    </row>
    <row r="60613" spans="15:16" x14ac:dyDescent="0.2">
      <c r="O60613" s="152"/>
      <c r="P60613" s="2"/>
    </row>
    <row r="60614" spans="15:16" x14ac:dyDescent="0.2">
      <c r="O60614" s="152"/>
      <c r="P60614" s="2"/>
    </row>
    <row r="60615" spans="15:16" x14ac:dyDescent="0.2">
      <c r="O60615" s="152"/>
      <c r="P60615" s="2"/>
    </row>
    <row r="60616" spans="15:16" x14ac:dyDescent="0.2">
      <c r="O60616" s="152"/>
      <c r="P60616" s="2"/>
    </row>
    <row r="60617" spans="15:16" x14ac:dyDescent="0.2">
      <c r="O60617" s="152"/>
      <c r="P60617" s="2"/>
    </row>
    <row r="60618" spans="15:16" x14ac:dyDescent="0.2">
      <c r="O60618" s="152"/>
      <c r="P60618" s="2"/>
    </row>
    <row r="60619" spans="15:16" x14ac:dyDescent="0.2">
      <c r="O60619" s="152"/>
      <c r="P60619" s="2"/>
    </row>
    <row r="60620" spans="15:16" x14ac:dyDescent="0.2">
      <c r="O60620" s="152"/>
      <c r="P60620" s="2"/>
    </row>
    <row r="60621" spans="15:16" x14ac:dyDescent="0.2">
      <c r="O60621" s="152"/>
      <c r="P60621" s="2"/>
    </row>
    <row r="60622" spans="15:16" x14ac:dyDescent="0.2">
      <c r="O60622" s="152"/>
      <c r="P60622" s="2"/>
    </row>
    <row r="60623" spans="15:16" x14ac:dyDescent="0.2">
      <c r="O60623" s="152"/>
      <c r="P60623" s="2"/>
    </row>
    <row r="60624" spans="15:16" x14ac:dyDescent="0.2">
      <c r="O60624" s="152"/>
      <c r="P60624" s="2"/>
    </row>
    <row r="60625" spans="15:16" x14ac:dyDescent="0.2">
      <c r="O60625" s="152"/>
      <c r="P60625" s="2"/>
    </row>
    <row r="60626" spans="15:16" x14ac:dyDescent="0.2">
      <c r="O60626" s="152"/>
      <c r="P60626" s="2"/>
    </row>
    <row r="60627" spans="15:16" x14ac:dyDescent="0.2">
      <c r="O60627" s="152"/>
      <c r="P60627" s="2"/>
    </row>
    <row r="60628" spans="15:16" x14ac:dyDescent="0.2">
      <c r="O60628" s="152"/>
      <c r="P60628" s="2"/>
    </row>
    <row r="60629" spans="15:16" x14ac:dyDescent="0.2">
      <c r="O60629" s="152"/>
      <c r="P60629" s="2"/>
    </row>
    <row r="60630" spans="15:16" x14ac:dyDescent="0.2">
      <c r="O60630" s="152"/>
      <c r="P60630" s="2"/>
    </row>
    <row r="60631" spans="15:16" x14ac:dyDescent="0.2">
      <c r="O60631" s="152"/>
      <c r="P60631" s="2"/>
    </row>
    <row r="60632" spans="15:16" x14ac:dyDescent="0.2">
      <c r="O60632" s="152"/>
      <c r="P60632" s="2"/>
    </row>
    <row r="60633" spans="15:16" x14ac:dyDescent="0.2">
      <c r="O60633" s="152"/>
      <c r="P60633" s="2"/>
    </row>
    <row r="60634" spans="15:16" x14ac:dyDescent="0.2">
      <c r="O60634" s="152"/>
      <c r="P60634" s="2"/>
    </row>
    <row r="60635" spans="15:16" x14ac:dyDescent="0.2">
      <c r="O60635" s="152"/>
      <c r="P60635" s="2"/>
    </row>
    <row r="60636" spans="15:16" x14ac:dyDescent="0.2">
      <c r="O60636" s="152"/>
      <c r="P60636" s="2"/>
    </row>
    <row r="60637" spans="15:16" x14ac:dyDescent="0.2">
      <c r="O60637" s="152"/>
      <c r="P60637" s="2"/>
    </row>
    <row r="60638" spans="15:16" x14ac:dyDescent="0.2">
      <c r="O60638" s="152"/>
      <c r="P60638" s="2"/>
    </row>
    <row r="60639" spans="15:16" x14ac:dyDescent="0.2">
      <c r="O60639" s="152"/>
      <c r="P60639" s="2"/>
    </row>
    <row r="60640" spans="15:16" x14ac:dyDescent="0.2">
      <c r="O60640" s="152"/>
      <c r="P60640" s="2"/>
    </row>
    <row r="60641" spans="15:16" x14ac:dyDescent="0.2">
      <c r="O60641" s="152"/>
      <c r="P60641" s="2"/>
    </row>
    <row r="60642" spans="15:16" x14ac:dyDescent="0.2">
      <c r="O60642" s="152"/>
      <c r="P60642" s="2"/>
    </row>
    <row r="60643" spans="15:16" x14ac:dyDescent="0.2">
      <c r="O60643" s="152"/>
      <c r="P60643" s="2"/>
    </row>
    <row r="60644" spans="15:16" x14ac:dyDescent="0.2">
      <c r="O60644" s="152"/>
      <c r="P60644" s="2"/>
    </row>
    <row r="60645" spans="15:16" x14ac:dyDescent="0.2">
      <c r="O60645" s="152"/>
      <c r="P60645" s="2"/>
    </row>
    <row r="60646" spans="15:16" x14ac:dyDescent="0.2">
      <c r="O60646" s="152"/>
      <c r="P60646" s="2"/>
    </row>
    <row r="60647" spans="15:16" x14ac:dyDescent="0.2">
      <c r="O60647" s="152"/>
      <c r="P60647" s="2"/>
    </row>
    <row r="60648" spans="15:16" x14ac:dyDescent="0.2">
      <c r="O60648" s="152"/>
      <c r="P60648" s="2"/>
    </row>
    <row r="60649" spans="15:16" x14ac:dyDescent="0.2">
      <c r="O60649" s="152"/>
      <c r="P60649" s="2"/>
    </row>
    <row r="60650" spans="15:16" x14ac:dyDescent="0.2">
      <c r="O60650" s="152"/>
      <c r="P60650" s="2"/>
    </row>
    <row r="60651" spans="15:16" x14ac:dyDescent="0.2">
      <c r="O60651" s="152"/>
      <c r="P60651" s="2"/>
    </row>
    <row r="60652" spans="15:16" x14ac:dyDescent="0.2">
      <c r="O60652" s="152"/>
      <c r="P60652" s="2"/>
    </row>
    <row r="60653" spans="15:16" x14ac:dyDescent="0.2">
      <c r="O60653" s="152"/>
      <c r="P60653" s="2"/>
    </row>
    <row r="60654" spans="15:16" x14ac:dyDescent="0.2">
      <c r="O60654" s="152"/>
      <c r="P60654" s="2"/>
    </row>
    <row r="60655" spans="15:16" x14ac:dyDescent="0.2">
      <c r="O60655" s="152"/>
      <c r="P60655" s="2"/>
    </row>
    <row r="60656" spans="15:16" x14ac:dyDescent="0.2">
      <c r="O60656" s="152"/>
      <c r="P60656" s="2"/>
    </row>
    <row r="60657" spans="15:16" x14ac:dyDescent="0.2">
      <c r="O60657" s="152"/>
      <c r="P60657" s="2"/>
    </row>
    <row r="60658" spans="15:16" x14ac:dyDescent="0.2">
      <c r="O60658" s="152"/>
      <c r="P60658" s="2"/>
    </row>
    <row r="60659" spans="15:16" x14ac:dyDescent="0.2">
      <c r="O60659" s="152"/>
      <c r="P60659" s="2"/>
    </row>
    <row r="60660" spans="15:16" x14ac:dyDescent="0.2">
      <c r="O60660" s="152"/>
      <c r="P60660" s="2"/>
    </row>
    <row r="60661" spans="15:16" x14ac:dyDescent="0.2">
      <c r="O60661" s="152"/>
      <c r="P60661" s="2"/>
    </row>
    <row r="60662" spans="15:16" x14ac:dyDescent="0.2">
      <c r="O60662" s="152"/>
      <c r="P60662" s="2"/>
    </row>
    <row r="60663" spans="15:16" x14ac:dyDescent="0.2">
      <c r="O60663" s="152"/>
      <c r="P60663" s="2"/>
    </row>
    <row r="60664" spans="15:16" x14ac:dyDescent="0.2">
      <c r="O60664" s="152"/>
      <c r="P60664" s="2"/>
    </row>
    <row r="60665" spans="15:16" x14ac:dyDescent="0.2">
      <c r="O60665" s="152"/>
      <c r="P60665" s="2"/>
    </row>
    <row r="60666" spans="15:16" x14ac:dyDescent="0.2">
      <c r="O60666" s="152"/>
      <c r="P60666" s="2"/>
    </row>
    <row r="60667" spans="15:16" x14ac:dyDescent="0.2">
      <c r="O60667" s="152"/>
      <c r="P60667" s="2"/>
    </row>
    <row r="60668" spans="15:16" x14ac:dyDescent="0.2">
      <c r="O60668" s="152"/>
      <c r="P60668" s="2"/>
    </row>
    <row r="60669" spans="15:16" x14ac:dyDescent="0.2">
      <c r="O60669" s="152"/>
      <c r="P60669" s="2"/>
    </row>
    <row r="60670" spans="15:16" x14ac:dyDescent="0.2">
      <c r="O60670" s="152"/>
      <c r="P60670" s="2"/>
    </row>
    <row r="60671" spans="15:16" x14ac:dyDescent="0.2">
      <c r="O60671" s="152"/>
      <c r="P60671" s="2"/>
    </row>
    <row r="60672" spans="15:16" x14ac:dyDescent="0.2">
      <c r="O60672" s="152"/>
      <c r="P60672" s="2"/>
    </row>
    <row r="60673" spans="15:16" x14ac:dyDescent="0.2">
      <c r="O60673" s="152"/>
      <c r="P60673" s="2"/>
    </row>
    <row r="60674" spans="15:16" x14ac:dyDescent="0.2">
      <c r="O60674" s="152"/>
      <c r="P60674" s="2"/>
    </row>
    <row r="60675" spans="15:16" x14ac:dyDescent="0.2">
      <c r="O60675" s="152"/>
      <c r="P60675" s="2"/>
    </row>
    <row r="60676" spans="15:16" x14ac:dyDescent="0.2">
      <c r="O60676" s="152"/>
      <c r="P60676" s="2"/>
    </row>
    <row r="60677" spans="15:16" x14ac:dyDescent="0.2">
      <c r="O60677" s="152"/>
      <c r="P60677" s="2"/>
    </row>
    <row r="60678" spans="15:16" x14ac:dyDescent="0.2">
      <c r="O60678" s="152"/>
      <c r="P60678" s="2"/>
    </row>
    <row r="60679" spans="15:16" x14ac:dyDescent="0.2">
      <c r="O60679" s="152"/>
      <c r="P60679" s="2"/>
    </row>
    <row r="60680" spans="15:16" x14ac:dyDescent="0.2">
      <c r="O60680" s="152"/>
      <c r="P60680" s="2"/>
    </row>
    <row r="60681" spans="15:16" x14ac:dyDescent="0.2">
      <c r="O60681" s="152"/>
      <c r="P60681" s="2"/>
    </row>
    <row r="60682" spans="15:16" x14ac:dyDescent="0.2">
      <c r="O60682" s="152"/>
      <c r="P60682" s="2"/>
    </row>
    <row r="60683" spans="15:16" x14ac:dyDescent="0.2">
      <c r="O60683" s="152"/>
      <c r="P60683" s="2"/>
    </row>
    <row r="60684" spans="15:16" x14ac:dyDescent="0.2">
      <c r="O60684" s="152"/>
      <c r="P60684" s="2"/>
    </row>
    <row r="60685" spans="15:16" x14ac:dyDescent="0.2">
      <c r="O60685" s="152"/>
      <c r="P60685" s="2"/>
    </row>
    <row r="60686" spans="15:16" x14ac:dyDescent="0.2">
      <c r="O60686" s="152"/>
      <c r="P60686" s="2"/>
    </row>
    <row r="60687" spans="15:16" x14ac:dyDescent="0.2">
      <c r="O60687" s="152"/>
      <c r="P60687" s="2"/>
    </row>
    <row r="60688" spans="15:16" x14ac:dyDescent="0.2">
      <c r="O60688" s="152"/>
      <c r="P60688" s="2"/>
    </row>
    <row r="60689" spans="15:16" x14ac:dyDescent="0.2">
      <c r="O60689" s="152"/>
      <c r="P60689" s="2"/>
    </row>
    <row r="60690" spans="15:16" x14ac:dyDescent="0.2">
      <c r="O60690" s="152"/>
      <c r="P60690" s="2"/>
    </row>
    <row r="60691" spans="15:16" x14ac:dyDescent="0.2">
      <c r="O60691" s="152"/>
      <c r="P60691" s="2"/>
    </row>
    <row r="60692" spans="15:16" x14ac:dyDescent="0.2">
      <c r="O60692" s="152"/>
      <c r="P60692" s="2"/>
    </row>
    <row r="60693" spans="15:16" x14ac:dyDescent="0.2">
      <c r="O60693" s="152"/>
      <c r="P60693" s="2"/>
    </row>
    <row r="60694" spans="15:16" x14ac:dyDescent="0.2">
      <c r="O60694" s="152"/>
      <c r="P60694" s="2"/>
    </row>
    <row r="60695" spans="15:16" x14ac:dyDescent="0.2">
      <c r="O60695" s="152"/>
      <c r="P60695" s="2"/>
    </row>
    <row r="60696" spans="15:16" x14ac:dyDescent="0.2">
      <c r="O60696" s="152"/>
      <c r="P60696" s="2"/>
    </row>
    <row r="60697" spans="15:16" x14ac:dyDescent="0.2">
      <c r="O60697" s="152"/>
      <c r="P60697" s="2"/>
    </row>
    <row r="60698" spans="15:16" x14ac:dyDescent="0.2">
      <c r="O60698" s="152"/>
      <c r="P60698" s="2"/>
    </row>
    <row r="60699" spans="15:16" x14ac:dyDescent="0.2">
      <c r="O60699" s="152"/>
      <c r="P60699" s="2"/>
    </row>
    <row r="60700" spans="15:16" x14ac:dyDescent="0.2">
      <c r="O60700" s="152"/>
      <c r="P60700" s="2"/>
    </row>
    <row r="60701" spans="15:16" x14ac:dyDescent="0.2">
      <c r="O60701" s="152"/>
      <c r="P60701" s="2"/>
    </row>
    <row r="60702" spans="15:16" x14ac:dyDescent="0.2">
      <c r="O60702" s="152"/>
      <c r="P60702" s="2"/>
    </row>
    <row r="60703" spans="15:16" x14ac:dyDescent="0.2">
      <c r="O60703" s="152"/>
      <c r="P60703" s="2"/>
    </row>
    <row r="60704" spans="15:16" x14ac:dyDescent="0.2">
      <c r="O60704" s="152"/>
      <c r="P60704" s="2"/>
    </row>
    <row r="60705" spans="15:16" x14ac:dyDescent="0.2">
      <c r="O60705" s="152"/>
      <c r="P60705" s="2"/>
    </row>
    <row r="60706" spans="15:16" x14ac:dyDescent="0.2">
      <c r="O60706" s="152"/>
      <c r="P60706" s="2"/>
    </row>
    <row r="60707" spans="15:16" x14ac:dyDescent="0.2">
      <c r="O60707" s="152"/>
      <c r="P60707" s="2"/>
    </row>
    <row r="60708" spans="15:16" x14ac:dyDescent="0.2">
      <c r="O60708" s="152"/>
      <c r="P60708" s="2"/>
    </row>
    <row r="60709" spans="15:16" x14ac:dyDescent="0.2">
      <c r="O60709" s="152"/>
      <c r="P60709" s="2"/>
    </row>
    <row r="60710" spans="15:16" x14ac:dyDescent="0.2">
      <c r="O60710" s="152"/>
      <c r="P60710" s="2"/>
    </row>
    <row r="60711" spans="15:16" x14ac:dyDescent="0.2">
      <c r="O60711" s="152"/>
      <c r="P60711" s="2"/>
    </row>
    <row r="60712" spans="15:16" x14ac:dyDescent="0.2">
      <c r="O60712" s="152"/>
      <c r="P60712" s="2"/>
    </row>
    <row r="60713" spans="15:16" x14ac:dyDescent="0.2">
      <c r="O60713" s="152"/>
      <c r="P60713" s="2"/>
    </row>
    <row r="60714" spans="15:16" x14ac:dyDescent="0.2">
      <c r="O60714" s="152"/>
      <c r="P60714" s="2"/>
    </row>
    <row r="60715" spans="15:16" x14ac:dyDescent="0.2">
      <c r="O60715" s="152"/>
      <c r="P60715" s="2"/>
    </row>
    <row r="60716" spans="15:16" x14ac:dyDescent="0.2">
      <c r="O60716" s="152"/>
      <c r="P60716" s="2"/>
    </row>
    <row r="60717" spans="15:16" x14ac:dyDescent="0.2">
      <c r="O60717" s="152"/>
      <c r="P60717" s="2"/>
    </row>
    <row r="60718" spans="15:16" x14ac:dyDescent="0.2">
      <c r="O60718" s="152"/>
      <c r="P60718" s="2"/>
    </row>
    <row r="60719" spans="15:16" x14ac:dyDescent="0.2">
      <c r="O60719" s="152"/>
      <c r="P60719" s="2"/>
    </row>
    <row r="60720" spans="15:16" x14ac:dyDescent="0.2">
      <c r="O60720" s="152"/>
      <c r="P60720" s="2"/>
    </row>
    <row r="60721" spans="15:16" x14ac:dyDescent="0.2">
      <c r="O60721" s="152"/>
      <c r="P60721" s="2"/>
    </row>
    <row r="60722" spans="15:16" x14ac:dyDescent="0.2">
      <c r="O60722" s="152"/>
      <c r="P60722" s="2"/>
    </row>
    <row r="60723" spans="15:16" x14ac:dyDescent="0.2">
      <c r="O60723" s="152"/>
      <c r="P60723" s="2"/>
    </row>
    <row r="60724" spans="15:16" x14ac:dyDescent="0.2">
      <c r="O60724" s="152"/>
      <c r="P60724" s="2"/>
    </row>
    <row r="60725" spans="15:16" x14ac:dyDescent="0.2">
      <c r="O60725" s="152"/>
      <c r="P60725" s="2"/>
    </row>
    <row r="60726" spans="15:16" x14ac:dyDescent="0.2">
      <c r="O60726" s="152"/>
      <c r="P60726" s="2"/>
    </row>
    <row r="60727" spans="15:16" x14ac:dyDescent="0.2">
      <c r="O60727" s="152"/>
      <c r="P60727" s="2"/>
    </row>
    <row r="60728" spans="15:16" x14ac:dyDescent="0.2">
      <c r="O60728" s="152"/>
      <c r="P60728" s="2"/>
    </row>
    <row r="60729" spans="15:16" x14ac:dyDescent="0.2">
      <c r="O60729" s="152"/>
      <c r="P60729" s="2"/>
    </row>
    <row r="60730" spans="15:16" x14ac:dyDescent="0.2">
      <c r="O60730" s="152"/>
      <c r="P60730" s="2"/>
    </row>
    <row r="60731" spans="15:16" x14ac:dyDescent="0.2">
      <c r="O60731" s="152"/>
      <c r="P60731" s="2"/>
    </row>
    <row r="60732" spans="15:16" x14ac:dyDescent="0.2">
      <c r="O60732" s="152"/>
      <c r="P60732" s="2"/>
    </row>
    <row r="60733" spans="15:16" x14ac:dyDescent="0.2">
      <c r="O60733" s="152"/>
      <c r="P60733" s="2"/>
    </row>
    <row r="60734" spans="15:16" x14ac:dyDescent="0.2">
      <c r="O60734" s="152"/>
      <c r="P60734" s="2"/>
    </row>
    <row r="60735" spans="15:16" x14ac:dyDescent="0.2">
      <c r="O60735" s="152"/>
      <c r="P60735" s="2"/>
    </row>
    <row r="60736" spans="15:16" x14ac:dyDescent="0.2">
      <c r="O60736" s="152"/>
      <c r="P60736" s="2"/>
    </row>
    <row r="60737" spans="15:16" x14ac:dyDescent="0.2">
      <c r="O60737" s="152"/>
      <c r="P60737" s="2"/>
    </row>
    <row r="60738" spans="15:16" x14ac:dyDescent="0.2">
      <c r="O60738" s="152"/>
      <c r="P60738" s="2"/>
    </row>
    <row r="60739" spans="15:16" x14ac:dyDescent="0.2">
      <c r="O60739" s="152"/>
      <c r="P60739" s="2"/>
    </row>
    <row r="60740" spans="15:16" x14ac:dyDescent="0.2">
      <c r="O60740" s="152"/>
      <c r="P60740" s="2"/>
    </row>
    <row r="60741" spans="15:16" x14ac:dyDescent="0.2">
      <c r="O60741" s="152"/>
      <c r="P60741" s="2"/>
    </row>
    <row r="60742" spans="15:16" x14ac:dyDescent="0.2">
      <c r="O60742" s="152"/>
      <c r="P60742" s="2"/>
    </row>
    <row r="60743" spans="15:16" x14ac:dyDescent="0.2">
      <c r="O60743" s="152"/>
      <c r="P60743" s="2"/>
    </row>
    <row r="60744" spans="15:16" x14ac:dyDescent="0.2">
      <c r="O60744" s="152"/>
      <c r="P60744" s="2"/>
    </row>
    <row r="60745" spans="15:16" x14ac:dyDescent="0.2">
      <c r="O60745" s="152"/>
      <c r="P60745" s="2"/>
    </row>
    <row r="60746" spans="15:16" x14ac:dyDescent="0.2">
      <c r="O60746" s="152"/>
      <c r="P60746" s="2"/>
    </row>
    <row r="60747" spans="15:16" x14ac:dyDescent="0.2">
      <c r="O60747" s="152"/>
      <c r="P60747" s="2"/>
    </row>
    <row r="60748" spans="15:16" x14ac:dyDescent="0.2">
      <c r="O60748" s="152"/>
      <c r="P60748" s="2"/>
    </row>
    <row r="60749" spans="15:16" x14ac:dyDescent="0.2">
      <c r="O60749" s="152"/>
      <c r="P60749" s="2"/>
    </row>
    <row r="60750" spans="15:16" x14ac:dyDescent="0.2">
      <c r="O60750" s="152"/>
      <c r="P60750" s="2"/>
    </row>
    <row r="60751" spans="15:16" x14ac:dyDescent="0.2">
      <c r="O60751" s="152"/>
      <c r="P60751" s="2"/>
    </row>
    <row r="60752" spans="15:16" x14ac:dyDescent="0.2">
      <c r="O60752" s="152"/>
      <c r="P60752" s="2"/>
    </row>
    <row r="60753" spans="15:16" x14ac:dyDescent="0.2">
      <c r="O60753" s="152"/>
      <c r="P60753" s="2"/>
    </row>
    <row r="60754" spans="15:16" x14ac:dyDescent="0.2">
      <c r="O60754" s="152"/>
      <c r="P60754" s="2"/>
    </row>
    <row r="60755" spans="15:16" x14ac:dyDescent="0.2">
      <c r="O60755" s="152"/>
      <c r="P60755" s="2"/>
    </row>
    <row r="60756" spans="15:16" x14ac:dyDescent="0.2">
      <c r="O60756" s="152"/>
      <c r="P60756" s="2"/>
    </row>
    <row r="60757" spans="15:16" x14ac:dyDescent="0.2">
      <c r="O60757" s="152"/>
      <c r="P60757" s="2"/>
    </row>
    <row r="60758" spans="15:16" x14ac:dyDescent="0.2">
      <c r="O60758" s="152"/>
      <c r="P60758" s="2"/>
    </row>
    <row r="60759" spans="15:16" x14ac:dyDescent="0.2">
      <c r="O60759" s="152"/>
      <c r="P60759" s="2"/>
    </row>
    <row r="60760" spans="15:16" x14ac:dyDescent="0.2">
      <c r="O60760" s="152"/>
      <c r="P60760" s="2"/>
    </row>
    <row r="60761" spans="15:16" x14ac:dyDescent="0.2">
      <c r="O60761" s="152"/>
      <c r="P60761" s="2"/>
    </row>
    <row r="60762" spans="15:16" x14ac:dyDescent="0.2">
      <c r="O60762" s="152"/>
      <c r="P60762" s="2"/>
    </row>
    <row r="60763" spans="15:16" x14ac:dyDescent="0.2">
      <c r="O60763" s="152"/>
      <c r="P60763" s="2"/>
    </row>
    <row r="60764" spans="15:16" x14ac:dyDescent="0.2">
      <c r="O60764" s="152"/>
      <c r="P60764" s="2"/>
    </row>
    <row r="60765" spans="15:16" x14ac:dyDescent="0.2">
      <c r="O60765" s="152"/>
      <c r="P60765" s="2"/>
    </row>
    <row r="60766" spans="15:16" x14ac:dyDescent="0.2">
      <c r="O60766" s="152"/>
      <c r="P60766" s="2"/>
    </row>
    <row r="60767" spans="15:16" x14ac:dyDescent="0.2">
      <c r="O60767" s="152"/>
      <c r="P60767" s="2"/>
    </row>
    <row r="60768" spans="15:16" x14ac:dyDescent="0.2">
      <c r="O60768" s="152"/>
      <c r="P60768" s="2"/>
    </row>
    <row r="60769" spans="15:16" x14ac:dyDescent="0.2">
      <c r="O60769" s="152"/>
      <c r="P60769" s="2"/>
    </row>
    <row r="60770" spans="15:16" x14ac:dyDescent="0.2">
      <c r="O60770" s="152"/>
      <c r="P60770" s="2"/>
    </row>
    <row r="60771" spans="15:16" x14ac:dyDescent="0.2">
      <c r="O60771" s="152"/>
      <c r="P60771" s="2"/>
    </row>
    <row r="60772" spans="15:16" x14ac:dyDescent="0.2">
      <c r="O60772" s="152"/>
      <c r="P60772" s="2"/>
    </row>
    <row r="60773" spans="15:16" x14ac:dyDescent="0.2">
      <c r="O60773" s="152"/>
      <c r="P60773" s="2"/>
    </row>
    <row r="60774" spans="15:16" x14ac:dyDescent="0.2">
      <c r="O60774" s="152"/>
      <c r="P60774" s="2"/>
    </row>
    <row r="60775" spans="15:16" x14ac:dyDescent="0.2">
      <c r="O60775" s="152"/>
      <c r="P60775" s="2"/>
    </row>
    <row r="60776" spans="15:16" x14ac:dyDescent="0.2">
      <c r="O60776" s="152"/>
      <c r="P60776" s="2"/>
    </row>
    <row r="60777" spans="15:16" x14ac:dyDescent="0.2">
      <c r="O60777" s="152"/>
      <c r="P60777" s="2"/>
    </row>
    <row r="60778" spans="15:16" x14ac:dyDescent="0.2">
      <c r="O60778" s="152"/>
      <c r="P60778" s="2"/>
    </row>
    <row r="60779" spans="15:16" x14ac:dyDescent="0.2">
      <c r="O60779" s="152"/>
      <c r="P60779" s="2"/>
    </row>
    <row r="60780" spans="15:16" x14ac:dyDescent="0.2">
      <c r="O60780" s="152"/>
      <c r="P60780" s="2"/>
    </row>
    <row r="60781" spans="15:16" x14ac:dyDescent="0.2">
      <c r="O60781" s="152"/>
      <c r="P60781" s="2"/>
    </row>
    <row r="60782" spans="15:16" x14ac:dyDescent="0.2">
      <c r="O60782" s="152"/>
      <c r="P60782" s="2"/>
    </row>
    <row r="60783" spans="15:16" x14ac:dyDescent="0.2">
      <c r="O60783" s="152"/>
      <c r="P60783" s="2"/>
    </row>
    <row r="60784" spans="15:16" x14ac:dyDescent="0.2">
      <c r="O60784" s="152"/>
      <c r="P60784" s="2"/>
    </row>
    <row r="60785" spans="15:16" x14ac:dyDescent="0.2">
      <c r="O60785" s="152"/>
      <c r="P60785" s="2"/>
    </row>
    <row r="60786" spans="15:16" x14ac:dyDescent="0.2">
      <c r="O60786" s="152"/>
      <c r="P60786" s="2"/>
    </row>
    <row r="60787" spans="15:16" x14ac:dyDescent="0.2">
      <c r="O60787" s="152"/>
      <c r="P60787" s="2"/>
    </row>
    <row r="60788" spans="15:16" x14ac:dyDescent="0.2">
      <c r="O60788" s="152"/>
      <c r="P60788" s="2"/>
    </row>
    <row r="60789" spans="15:16" x14ac:dyDescent="0.2">
      <c r="O60789" s="152"/>
      <c r="P60789" s="2"/>
    </row>
    <row r="60790" spans="15:16" x14ac:dyDescent="0.2">
      <c r="O60790" s="152"/>
      <c r="P60790" s="2"/>
    </row>
    <row r="60791" spans="15:16" x14ac:dyDescent="0.2">
      <c r="O60791" s="152"/>
      <c r="P60791" s="2"/>
    </row>
    <row r="60792" spans="15:16" x14ac:dyDescent="0.2">
      <c r="O60792" s="152"/>
      <c r="P60792" s="2"/>
    </row>
    <row r="60793" spans="15:16" x14ac:dyDescent="0.2">
      <c r="O60793" s="152"/>
      <c r="P60793" s="2"/>
    </row>
    <row r="60794" spans="15:16" x14ac:dyDescent="0.2">
      <c r="O60794" s="152"/>
      <c r="P60794" s="2"/>
    </row>
    <row r="60795" spans="15:16" x14ac:dyDescent="0.2">
      <c r="O60795" s="152"/>
      <c r="P60795" s="2"/>
    </row>
    <row r="60796" spans="15:16" x14ac:dyDescent="0.2">
      <c r="O60796" s="152"/>
      <c r="P60796" s="2"/>
    </row>
    <row r="60797" spans="15:16" x14ac:dyDescent="0.2">
      <c r="O60797" s="152"/>
      <c r="P60797" s="2"/>
    </row>
    <row r="60798" spans="15:16" x14ac:dyDescent="0.2">
      <c r="O60798" s="152"/>
      <c r="P60798" s="2"/>
    </row>
    <row r="60799" spans="15:16" x14ac:dyDescent="0.2">
      <c r="O60799" s="152"/>
      <c r="P60799" s="2"/>
    </row>
    <row r="60800" spans="15:16" x14ac:dyDescent="0.2">
      <c r="O60800" s="152"/>
      <c r="P60800" s="2"/>
    </row>
    <row r="60801" spans="15:16" x14ac:dyDescent="0.2">
      <c r="O60801" s="152"/>
      <c r="P60801" s="2"/>
    </row>
    <row r="60802" spans="15:16" x14ac:dyDescent="0.2">
      <c r="O60802" s="152"/>
      <c r="P60802" s="2"/>
    </row>
    <row r="60803" spans="15:16" x14ac:dyDescent="0.2">
      <c r="O60803" s="152"/>
      <c r="P60803" s="2"/>
    </row>
    <row r="60804" spans="15:16" x14ac:dyDescent="0.2">
      <c r="O60804" s="152"/>
      <c r="P60804" s="2"/>
    </row>
    <row r="60805" spans="15:16" x14ac:dyDescent="0.2">
      <c r="O60805" s="152"/>
      <c r="P60805" s="2"/>
    </row>
    <row r="60806" spans="15:16" x14ac:dyDescent="0.2">
      <c r="O60806" s="152"/>
      <c r="P60806" s="2"/>
    </row>
    <row r="60807" spans="15:16" x14ac:dyDescent="0.2">
      <c r="O60807" s="152"/>
      <c r="P60807" s="2"/>
    </row>
    <row r="60808" spans="15:16" x14ac:dyDescent="0.2">
      <c r="O60808" s="152"/>
      <c r="P60808" s="2"/>
    </row>
    <row r="60809" spans="15:16" x14ac:dyDescent="0.2">
      <c r="O60809" s="152"/>
      <c r="P60809" s="2"/>
    </row>
    <row r="60810" spans="15:16" x14ac:dyDescent="0.2">
      <c r="O60810" s="152"/>
      <c r="P60810" s="2"/>
    </row>
    <row r="60811" spans="15:16" x14ac:dyDescent="0.2">
      <c r="O60811" s="152"/>
      <c r="P60811" s="2"/>
    </row>
    <row r="60812" spans="15:16" x14ac:dyDescent="0.2">
      <c r="O60812" s="152"/>
      <c r="P60812" s="2"/>
    </row>
    <row r="60813" spans="15:16" x14ac:dyDescent="0.2">
      <c r="O60813" s="152"/>
      <c r="P60813" s="2"/>
    </row>
    <row r="60814" spans="15:16" x14ac:dyDescent="0.2">
      <c r="O60814" s="152"/>
      <c r="P60814" s="2"/>
    </row>
    <row r="60815" spans="15:16" x14ac:dyDescent="0.2">
      <c r="O60815" s="152"/>
      <c r="P60815" s="2"/>
    </row>
    <row r="60816" spans="15:16" x14ac:dyDescent="0.2">
      <c r="O60816" s="152"/>
      <c r="P60816" s="2"/>
    </row>
    <row r="60817" spans="15:16" x14ac:dyDescent="0.2">
      <c r="O60817" s="152"/>
      <c r="P60817" s="2"/>
    </row>
    <row r="60818" spans="15:16" x14ac:dyDescent="0.2">
      <c r="O60818" s="152"/>
      <c r="P60818" s="2"/>
    </row>
    <row r="60819" spans="15:16" x14ac:dyDescent="0.2">
      <c r="O60819" s="152"/>
      <c r="P60819" s="2"/>
    </row>
    <row r="60820" spans="15:16" x14ac:dyDescent="0.2">
      <c r="O60820" s="152"/>
      <c r="P60820" s="2"/>
    </row>
    <row r="60821" spans="15:16" x14ac:dyDescent="0.2">
      <c r="O60821" s="152"/>
      <c r="P60821" s="2"/>
    </row>
    <row r="60822" spans="15:16" x14ac:dyDescent="0.2">
      <c r="O60822" s="152"/>
      <c r="P60822" s="2"/>
    </row>
    <row r="60823" spans="15:16" x14ac:dyDescent="0.2">
      <c r="O60823" s="152"/>
      <c r="P60823" s="2"/>
    </row>
    <row r="60824" spans="15:16" x14ac:dyDescent="0.2">
      <c r="O60824" s="152"/>
      <c r="P60824" s="2"/>
    </row>
    <row r="60825" spans="15:16" x14ac:dyDescent="0.2">
      <c r="O60825" s="152"/>
      <c r="P60825" s="2"/>
    </row>
    <row r="60826" spans="15:16" x14ac:dyDescent="0.2">
      <c r="O60826" s="152"/>
      <c r="P60826" s="2"/>
    </row>
    <row r="60827" spans="15:16" x14ac:dyDescent="0.2">
      <c r="O60827" s="152"/>
      <c r="P60827" s="2"/>
    </row>
    <row r="60828" spans="15:16" x14ac:dyDescent="0.2">
      <c r="O60828" s="152"/>
      <c r="P60828" s="2"/>
    </row>
    <row r="60829" spans="15:16" x14ac:dyDescent="0.2">
      <c r="O60829" s="152"/>
      <c r="P60829" s="2"/>
    </row>
    <row r="60830" spans="15:16" x14ac:dyDescent="0.2">
      <c r="O60830" s="152"/>
      <c r="P60830" s="2"/>
    </row>
    <row r="60831" spans="15:16" x14ac:dyDescent="0.2">
      <c r="O60831" s="152"/>
      <c r="P60831" s="2"/>
    </row>
    <row r="60832" spans="15:16" x14ac:dyDescent="0.2">
      <c r="O60832" s="152"/>
      <c r="P60832" s="2"/>
    </row>
    <row r="60833" spans="15:16" x14ac:dyDescent="0.2">
      <c r="O60833" s="152"/>
      <c r="P60833" s="2"/>
    </row>
    <row r="60834" spans="15:16" x14ac:dyDescent="0.2">
      <c r="O60834" s="152"/>
      <c r="P60834" s="2"/>
    </row>
    <row r="60835" spans="15:16" x14ac:dyDescent="0.2">
      <c r="O60835" s="152"/>
      <c r="P60835" s="2"/>
    </row>
    <row r="60836" spans="15:16" x14ac:dyDescent="0.2">
      <c r="O60836" s="152"/>
      <c r="P60836" s="2"/>
    </row>
    <row r="60837" spans="15:16" x14ac:dyDescent="0.2">
      <c r="O60837" s="152"/>
      <c r="P60837" s="2"/>
    </row>
    <row r="60838" spans="15:16" x14ac:dyDescent="0.2">
      <c r="O60838" s="152"/>
      <c r="P60838" s="2"/>
    </row>
    <row r="60839" spans="15:16" x14ac:dyDescent="0.2">
      <c r="O60839" s="152"/>
      <c r="P60839" s="2"/>
    </row>
    <row r="60840" spans="15:16" x14ac:dyDescent="0.2">
      <c r="O60840" s="152"/>
      <c r="P60840" s="2"/>
    </row>
    <row r="60841" spans="15:16" x14ac:dyDescent="0.2">
      <c r="O60841" s="152"/>
      <c r="P60841" s="2"/>
    </row>
    <row r="60842" spans="15:16" x14ac:dyDescent="0.2">
      <c r="O60842" s="152"/>
      <c r="P60842" s="2"/>
    </row>
    <row r="60843" spans="15:16" x14ac:dyDescent="0.2">
      <c r="O60843" s="152"/>
      <c r="P60843" s="2"/>
    </row>
    <row r="60844" spans="15:16" x14ac:dyDescent="0.2">
      <c r="O60844" s="152"/>
      <c r="P60844" s="2"/>
    </row>
    <row r="60845" spans="15:16" x14ac:dyDescent="0.2">
      <c r="O60845" s="152"/>
      <c r="P60845" s="2"/>
    </row>
    <row r="60846" spans="15:16" x14ac:dyDescent="0.2">
      <c r="O60846" s="152"/>
      <c r="P60846" s="2"/>
    </row>
    <row r="60847" spans="15:16" x14ac:dyDescent="0.2">
      <c r="O60847" s="152"/>
      <c r="P60847" s="2"/>
    </row>
    <row r="60848" spans="15:16" x14ac:dyDescent="0.2">
      <c r="O60848" s="152"/>
      <c r="P60848" s="2"/>
    </row>
    <row r="60849" spans="15:16" x14ac:dyDescent="0.2">
      <c r="O60849" s="152"/>
      <c r="P60849" s="2"/>
    </row>
    <row r="60850" spans="15:16" x14ac:dyDescent="0.2">
      <c r="O60850" s="152"/>
      <c r="P60850" s="2"/>
    </row>
    <row r="60851" spans="15:16" x14ac:dyDescent="0.2">
      <c r="O60851" s="152"/>
      <c r="P60851" s="2"/>
    </row>
    <row r="60852" spans="15:16" x14ac:dyDescent="0.2">
      <c r="O60852" s="152"/>
      <c r="P60852" s="2"/>
    </row>
    <row r="60853" spans="15:16" x14ac:dyDescent="0.2">
      <c r="O60853" s="152"/>
      <c r="P60853" s="2"/>
    </row>
    <row r="60854" spans="15:16" x14ac:dyDescent="0.2">
      <c r="O60854" s="152"/>
      <c r="P60854" s="2"/>
    </row>
    <row r="60855" spans="15:16" x14ac:dyDescent="0.2">
      <c r="O60855" s="152"/>
      <c r="P60855" s="2"/>
    </row>
    <row r="60856" spans="15:16" x14ac:dyDescent="0.2">
      <c r="O60856" s="152"/>
      <c r="P60856" s="2"/>
    </row>
    <row r="60857" spans="15:16" x14ac:dyDescent="0.2">
      <c r="O60857" s="152"/>
      <c r="P60857" s="2"/>
    </row>
    <row r="60858" spans="15:16" x14ac:dyDescent="0.2">
      <c r="O60858" s="152"/>
      <c r="P60858" s="2"/>
    </row>
    <row r="60859" spans="15:16" x14ac:dyDescent="0.2">
      <c r="O60859" s="152"/>
      <c r="P60859" s="2"/>
    </row>
    <row r="60860" spans="15:16" x14ac:dyDescent="0.2">
      <c r="O60860" s="152"/>
      <c r="P60860" s="2"/>
    </row>
    <row r="60861" spans="15:16" x14ac:dyDescent="0.2">
      <c r="O60861" s="152"/>
      <c r="P60861" s="2"/>
    </row>
    <row r="60862" spans="15:16" x14ac:dyDescent="0.2">
      <c r="O60862" s="152"/>
      <c r="P60862" s="2"/>
    </row>
    <row r="60863" spans="15:16" x14ac:dyDescent="0.2">
      <c r="O60863" s="152"/>
      <c r="P60863" s="2"/>
    </row>
    <row r="60864" spans="15:16" x14ac:dyDescent="0.2">
      <c r="O60864" s="152"/>
      <c r="P60864" s="2"/>
    </row>
    <row r="60865" spans="15:16" x14ac:dyDescent="0.2">
      <c r="O60865" s="152"/>
      <c r="P60865" s="2"/>
    </row>
    <row r="60866" spans="15:16" x14ac:dyDescent="0.2">
      <c r="O60866" s="152"/>
      <c r="P60866" s="2"/>
    </row>
    <row r="60867" spans="15:16" x14ac:dyDescent="0.2">
      <c r="O60867" s="152"/>
      <c r="P60867" s="2"/>
    </row>
    <row r="60868" spans="15:16" x14ac:dyDescent="0.2">
      <c r="O60868" s="152"/>
      <c r="P60868" s="2"/>
    </row>
    <row r="60869" spans="15:16" x14ac:dyDescent="0.2">
      <c r="O60869" s="152"/>
      <c r="P60869" s="2"/>
    </row>
    <row r="60870" spans="15:16" x14ac:dyDescent="0.2">
      <c r="O60870" s="152"/>
      <c r="P60870" s="2"/>
    </row>
    <row r="60871" spans="15:16" x14ac:dyDescent="0.2">
      <c r="O60871" s="152"/>
      <c r="P60871" s="2"/>
    </row>
    <row r="60872" spans="15:16" x14ac:dyDescent="0.2">
      <c r="O60872" s="152"/>
      <c r="P60872" s="2"/>
    </row>
    <row r="60873" spans="15:16" x14ac:dyDescent="0.2">
      <c r="O60873" s="152"/>
      <c r="P60873" s="2"/>
    </row>
    <row r="60874" spans="15:16" x14ac:dyDescent="0.2">
      <c r="O60874" s="152"/>
      <c r="P60874" s="2"/>
    </row>
    <row r="60875" spans="15:16" x14ac:dyDescent="0.2">
      <c r="O60875" s="152"/>
      <c r="P60875" s="2"/>
    </row>
    <row r="60876" spans="15:16" x14ac:dyDescent="0.2">
      <c r="O60876" s="152"/>
      <c r="P60876" s="2"/>
    </row>
    <row r="60877" spans="15:16" x14ac:dyDescent="0.2">
      <c r="O60877" s="152"/>
      <c r="P60877" s="2"/>
    </row>
    <row r="60878" spans="15:16" x14ac:dyDescent="0.2">
      <c r="O60878" s="152"/>
      <c r="P60878" s="2"/>
    </row>
    <row r="60879" spans="15:16" x14ac:dyDescent="0.2">
      <c r="O60879" s="152"/>
      <c r="P60879" s="2"/>
    </row>
    <row r="60880" spans="15:16" x14ac:dyDescent="0.2">
      <c r="O60880" s="152"/>
      <c r="P60880" s="2"/>
    </row>
    <row r="60881" spans="15:16" x14ac:dyDescent="0.2">
      <c r="O60881" s="152"/>
      <c r="P60881" s="2"/>
    </row>
    <row r="60882" spans="15:16" x14ac:dyDescent="0.2">
      <c r="O60882" s="152"/>
      <c r="P60882" s="2"/>
    </row>
    <row r="60883" spans="15:16" x14ac:dyDescent="0.2">
      <c r="O60883" s="152"/>
      <c r="P60883" s="2"/>
    </row>
    <row r="60884" spans="15:16" x14ac:dyDescent="0.2">
      <c r="O60884" s="152"/>
      <c r="P60884" s="2"/>
    </row>
    <row r="60885" spans="15:16" x14ac:dyDescent="0.2">
      <c r="O60885" s="152"/>
      <c r="P60885" s="2"/>
    </row>
    <row r="60886" spans="15:16" x14ac:dyDescent="0.2">
      <c r="O60886" s="152"/>
      <c r="P60886" s="2"/>
    </row>
    <row r="60887" spans="15:16" x14ac:dyDescent="0.2">
      <c r="O60887" s="152"/>
      <c r="P60887" s="2"/>
    </row>
    <row r="60888" spans="15:16" x14ac:dyDescent="0.2">
      <c r="O60888" s="152"/>
      <c r="P60888" s="2"/>
    </row>
    <row r="60889" spans="15:16" x14ac:dyDescent="0.2">
      <c r="O60889" s="152"/>
      <c r="P60889" s="2"/>
    </row>
    <row r="60890" spans="15:16" x14ac:dyDescent="0.2">
      <c r="O60890" s="152"/>
      <c r="P60890" s="2"/>
    </row>
    <row r="60891" spans="15:16" x14ac:dyDescent="0.2">
      <c r="O60891" s="152"/>
      <c r="P60891" s="2"/>
    </row>
    <row r="60892" spans="15:16" x14ac:dyDescent="0.2">
      <c r="O60892" s="152"/>
      <c r="P60892" s="2"/>
    </row>
    <row r="60893" spans="15:16" x14ac:dyDescent="0.2">
      <c r="O60893" s="152"/>
      <c r="P60893" s="2"/>
    </row>
    <row r="60894" spans="15:16" x14ac:dyDescent="0.2">
      <c r="O60894" s="152"/>
      <c r="P60894" s="2"/>
    </row>
    <row r="60895" spans="15:16" x14ac:dyDescent="0.2">
      <c r="O60895" s="152"/>
      <c r="P60895" s="2"/>
    </row>
    <row r="60896" spans="15:16" x14ac:dyDescent="0.2">
      <c r="O60896" s="152"/>
      <c r="P60896" s="2"/>
    </row>
    <row r="60897" spans="15:16" x14ac:dyDescent="0.2">
      <c r="O60897" s="152"/>
      <c r="P60897" s="2"/>
    </row>
    <row r="60898" spans="15:16" x14ac:dyDescent="0.2">
      <c r="O60898" s="152"/>
      <c r="P60898" s="2"/>
    </row>
    <row r="60899" spans="15:16" x14ac:dyDescent="0.2">
      <c r="O60899" s="152"/>
      <c r="P60899" s="2"/>
    </row>
    <row r="60900" spans="15:16" x14ac:dyDescent="0.2">
      <c r="O60900" s="152"/>
      <c r="P60900" s="2"/>
    </row>
    <row r="60901" spans="15:16" x14ac:dyDescent="0.2">
      <c r="O60901" s="152"/>
      <c r="P60901" s="2"/>
    </row>
    <row r="60902" spans="15:16" x14ac:dyDescent="0.2">
      <c r="O60902" s="152"/>
      <c r="P60902" s="2"/>
    </row>
    <row r="60903" spans="15:16" x14ac:dyDescent="0.2">
      <c r="O60903" s="152"/>
      <c r="P60903" s="2"/>
    </row>
    <row r="60904" spans="15:16" x14ac:dyDescent="0.2">
      <c r="O60904" s="152"/>
      <c r="P60904" s="2"/>
    </row>
    <row r="60905" spans="15:16" x14ac:dyDescent="0.2">
      <c r="O60905" s="152"/>
      <c r="P60905" s="2"/>
    </row>
    <row r="60906" spans="15:16" x14ac:dyDescent="0.2">
      <c r="O60906" s="152"/>
      <c r="P60906" s="2"/>
    </row>
    <row r="60907" spans="15:16" x14ac:dyDescent="0.2">
      <c r="O60907" s="152"/>
      <c r="P60907" s="2"/>
    </row>
    <row r="60908" spans="15:16" x14ac:dyDescent="0.2">
      <c r="O60908" s="152"/>
      <c r="P60908" s="2"/>
    </row>
    <row r="60909" spans="15:16" x14ac:dyDescent="0.2">
      <c r="O60909" s="152"/>
      <c r="P60909" s="2"/>
    </row>
    <row r="60910" spans="15:16" x14ac:dyDescent="0.2">
      <c r="O60910" s="152"/>
      <c r="P60910" s="2"/>
    </row>
    <row r="60911" spans="15:16" x14ac:dyDescent="0.2">
      <c r="O60911" s="152"/>
      <c r="P60911" s="2"/>
    </row>
    <row r="60912" spans="15:16" x14ac:dyDescent="0.2">
      <c r="O60912" s="152"/>
      <c r="P60912" s="2"/>
    </row>
    <row r="60913" spans="15:16" x14ac:dyDescent="0.2">
      <c r="O60913" s="152"/>
      <c r="P60913" s="2"/>
    </row>
    <row r="60914" spans="15:16" x14ac:dyDescent="0.2">
      <c r="O60914" s="152"/>
      <c r="P60914" s="2"/>
    </row>
    <row r="60915" spans="15:16" x14ac:dyDescent="0.2">
      <c r="O60915" s="152"/>
      <c r="P60915" s="2"/>
    </row>
    <row r="60916" spans="15:16" x14ac:dyDescent="0.2">
      <c r="O60916" s="152"/>
      <c r="P60916" s="2"/>
    </row>
    <row r="60917" spans="15:16" x14ac:dyDescent="0.2">
      <c r="O60917" s="152"/>
      <c r="P60917" s="2"/>
    </row>
    <row r="60918" spans="15:16" x14ac:dyDescent="0.2">
      <c r="O60918" s="152"/>
      <c r="P60918" s="2"/>
    </row>
    <row r="60919" spans="15:16" x14ac:dyDescent="0.2">
      <c r="O60919" s="152"/>
      <c r="P60919" s="2"/>
    </row>
    <row r="60920" spans="15:16" x14ac:dyDescent="0.2">
      <c r="O60920" s="152"/>
      <c r="P60920" s="2"/>
    </row>
    <row r="60921" spans="15:16" x14ac:dyDescent="0.2">
      <c r="O60921" s="152"/>
      <c r="P60921" s="2"/>
    </row>
    <row r="60922" spans="15:16" x14ac:dyDescent="0.2">
      <c r="O60922" s="152"/>
      <c r="P60922" s="2"/>
    </row>
    <row r="60923" spans="15:16" x14ac:dyDescent="0.2">
      <c r="O60923" s="152"/>
      <c r="P60923" s="2"/>
    </row>
    <row r="60924" spans="15:16" x14ac:dyDescent="0.2">
      <c r="O60924" s="152"/>
      <c r="P60924" s="2"/>
    </row>
    <row r="60925" spans="15:16" x14ac:dyDescent="0.2">
      <c r="O60925" s="152"/>
      <c r="P60925" s="2"/>
    </row>
    <row r="60926" spans="15:16" x14ac:dyDescent="0.2">
      <c r="O60926" s="152"/>
      <c r="P60926" s="2"/>
    </row>
    <row r="60927" spans="15:16" x14ac:dyDescent="0.2">
      <c r="O60927" s="152"/>
      <c r="P60927" s="2"/>
    </row>
    <row r="60928" spans="15:16" x14ac:dyDescent="0.2">
      <c r="O60928" s="152"/>
      <c r="P60928" s="2"/>
    </row>
    <row r="60929" spans="15:16" x14ac:dyDescent="0.2">
      <c r="O60929" s="152"/>
      <c r="P60929" s="2"/>
    </row>
    <row r="60930" spans="15:16" x14ac:dyDescent="0.2">
      <c r="O60930" s="152"/>
      <c r="P60930" s="2"/>
    </row>
    <row r="60931" spans="15:16" x14ac:dyDescent="0.2">
      <c r="O60931" s="152"/>
      <c r="P60931" s="2"/>
    </row>
    <row r="60932" spans="15:16" x14ac:dyDescent="0.2">
      <c r="O60932" s="152"/>
      <c r="P60932" s="2"/>
    </row>
    <row r="60933" spans="15:16" x14ac:dyDescent="0.2">
      <c r="O60933" s="152"/>
      <c r="P60933" s="2"/>
    </row>
    <row r="60934" spans="15:16" x14ac:dyDescent="0.2">
      <c r="O60934" s="152"/>
      <c r="P60934" s="2"/>
    </row>
    <row r="60935" spans="15:16" x14ac:dyDescent="0.2">
      <c r="O60935" s="152"/>
      <c r="P60935" s="2"/>
    </row>
    <row r="60936" spans="15:16" x14ac:dyDescent="0.2">
      <c r="O60936" s="152"/>
      <c r="P60936" s="2"/>
    </row>
    <row r="60937" spans="15:16" x14ac:dyDescent="0.2">
      <c r="O60937" s="152"/>
      <c r="P60937" s="2"/>
    </row>
    <row r="60938" spans="15:16" x14ac:dyDescent="0.2">
      <c r="O60938" s="152"/>
      <c r="P60938" s="2"/>
    </row>
    <row r="60939" spans="15:16" x14ac:dyDescent="0.2">
      <c r="O60939" s="152"/>
      <c r="P60939" s="2"/>
    </row>
    <row r="60940" spans="15:16" x14ac:dyDescent="0.2">
      <c r="O60940" s="152"/>
      <c r="P60940" s="2"/>
    </row>
    <row r="60941" spans="15:16" x14ac:dyDescent="0.2">
      <c r="O60941" s="152"/>
      <c r="P60941" s="2"/>
    </row>
    <row r="60942" spans="15:16" x14ac:dyDescent="0.2">
      <c r="O60942" s="152"/>
      <c r="P60942" s="2"/>
    </row>
    <row r="60943" spans="15:16" x14ac:dyDescent="0.2">
      <c r="O60943" s="152"/>
      <c r="P60943" s="2"/>
    </row>
    <row r="60944" spans="15:16" x14ac:dyDescent="0.2">
      <c r="O60944" s="152"/>
      <c r="P60944" s="2"/>
    </row>
    <row r="60945" spans="15:16" x14ac:dyDescent="0.2">
      <c r="O60945" s="152"/>
      <c r="P60945" s="2"/>
    </row>
    <row r="60946" spans="15:16" x14ac:dyDescent="0.2">
      <c r="O60946" s="152"/>
      <c r="P60946" s="2"/>
    </row>
    <row r="60947" spans="15:16" x14ac:dyDescent="0.2">
      <c r="O60947" s="152"/>
      <c r="P60947" s="2"/>
    </row>
    <row r="60948" spans="15:16" x14ac:dyDescent="0.2">
      <c r="O60948" s="152"/>
      <c r="P60948" s="2"/>
    </row>
    <row r="60949" spans="15:16" x14ac:dyDescent="0.2">
      <c r="O60949" s="152"/>
      <c r="P60949" s="2"/>
    </row>
    <row r="60950" spans="15:16" x14ac:dyDescent="0.2">
      <c r="O60950" s="152"/>
      <c r="P60950" s="2"/>
    </row>
    <row r="60951" spans="15:16" x14ac:dyDescent="0.2">
      <c r="O60951" s="152"/>
      <c r="P60951" s="2"/>
    </row>
    <row r="60952" spans="15:16" x14ac:dyDescent="0.2">
      <c r="O60952" s="152"/>
      <c r="P60952" s="2"/>
    </row>
    <row r="60953" spans="15:16" x14ac:dyDescent="0.2">
      <c r="O60953" s="152"/>
      <c r="P60953" s="2"/>
    </row>
    <row r="60954" spans="15:16" x14ac:dyDescent="0.2">
      <c r="O60954" s="152"/>
      <c r="P60954" s="2"/>
    </row>
    <row r="60955" spans="15:16" x14ac:dyDescent="0.2">
      <c r="O60955" s="152"/>
      <c r="P60955" s="2"/>
    </row>
    <row r="60956" spans="15:16" x14ac:dyDescent="0.2">
      <c r="O60956" s="152"/>
      <c r="P60956" s="2"/>
    </row>
    <row r="60957" spans="15:16" x14ac:dyDescent="0.2">
      <c r="O60957" s="152"/>
      <c r="P60957" s="2"/>
    </row>
    <row r="60958" spans="15:16" x14ac:dyDescent="0.2">
      <c r="O60958" s="152"/>
      <c r="P60958" s="2"/>
    </row>
    <row r="60959" spans="15:16" x14ac:dyDescent="0.2">
      <c r="O60959" s="152"/>
      <c r="P60959" s="2"/>
    </row>
    <row r="60960" spans="15:16" x14ac:dyDescent="0.2">
      <c r="O60960" s="152"/>
      <c r="P60960" s="2"/>
    </row>
    <row r="60961" spans="15:16" x14ac:dyDescent="0.2">
      <c r="O60961" s="152"/>
      <c r="P60961" s="2"/>
    </row>
    <row r="60962" spans="15:16" x14ac:dyDescent="0.2">
      <c r="O60962" s="152"/>
      <c r="P60962" s="2"/>
    </row>
    <row r="60963" spans="15:16" x14ac:dyDescent="0.2">
      <c r="O60963" s="152"/>
      <c r="P60963" s="2"/>
    </row>
    <row r="60964" spans="15:16" x14ac:dyDescent="0.2">
      <c r="O60964" s="152"/>
      <c r="P60964" s="2"/>
    </row>
    <row r="60965" spans="15:16" x14ac:dyDescent="0.2">
      <c r="O60965" s="152"/>
      <c r="P60965" s="2"/>
    </row>
    <row r="60966" spans="15:16" x14ac:dyDescent="0.2">
      <c r="O60966" s="152"/>
      <c r="P60966" s="2"/>
    </row>
    <row r="60967" spans="15:16" x14ac:dyDescent="0.2">
      <c r="O60967" s="152"/>
      <c r="P60967" s="2"/>
    </row>
    <row r="60968" spans="15:16" x14ac:dyDescent="0.2">
      <c r="O60968" s="152"/>
      <c r="P60968" s="2"/>
    </row>
    <row r="60969" spans="15:16" x14ac:dyDescent="0.2">
      <c r="O60969" s="152"/>
      <c r="P60969" s="2"/>
    </row>
    <row r="60970" spans="15:16" x14ac:dyDescent="0.2">
      <c r="O60970" s="152"/>
      <c r="P60970" s="2"/>
    </row>
    <row r="60971" spans="15:16" x14ac:dyDescent="0.2">
      <c r="O60971" s="152"/>
      <c r="P60971" s="2"/>
    </row>
    <row r="60972" spans="15:16" x14ac:dyDescent="0.2">
      <c r="O60972" s="152"/>
      <c r="P60972" s="2"/>
    </row>
    <row r="60973" spans="15:16" x14ac:dyDescent="0.2">
      <c r="O60973" s="152"/>
      <c r="P60973" s="2"/>
    </row>
    <row r="60974" spans="15:16" x14ac:dyDescent="0.2">
      <c r="O60974" s="152"/>
      <c r="P60974" s="2"/>
    </row>
    <row r="60975" spans="15:16" x14ac:dyDescent="0.2">
      <c r="O60975" s="152"/>
      <c r="P60975" s="2"/>
    </row>
    <row r="60976" spans="15:16" x14ac:dyDescent="0.2">
      <c r="O60976" s="152"/>
      <c r="P60976" s="2"/>
    </row>
    <row r="60977" spans="15:16" x14ac:dyDescent="0.2">
      <c r="O60977" s="152"/>
      <c r="P60977" s="2"/>
    </row>
    <row r="60978" spans="15:16" x14ac:dyDescent="0.2">
      <c r="O60978" s="152"/>
      <c r="P60978" s="2"/>
    </row>
    <row r="60979" spans="15:16" x14ac:dyDescent="0.2">
      <c r="O60979" s="152"/>
      <c r="P60979" s="2"/>
    </row>
    <row r="60980" spans="15:16" x14ac:dyDescent="0.2">
      <c r="O60980" s="152"/>
      <c r="P60980" s="2"/>
    </row>
    <row r="60981" spans="15:16" x14ac:dyDescent="0.2">
      <c r="O60981" s="152"/>
      <c r="P60981" s="2"/>
    </row>
    <row r="60982" spans="15:16" x14ac:dyDescent="0.2">
      <c r="O60982" s="152"/>
      <c r="P60982" s="2"/>
    </row>
    <row r="60983" spans="15:16" x14ac:dyDescent="0.2">
      <c r="O60983" s="152"/>
      <c r="P60983" s="2"/>
    </row>
    <row r="60984" spans="15:16" x14ac:dyDescent="0.2">
      <c r="O60984" s="152"/>
      <c r="P60984" s="2"/>
    </row>
    <row r="60985" spans="15:16" x14ac:dyDescent="0.2">
      <c r="O60985" s="152"/>
      <c r="P60985" s="2"/>
    </row>
    <row r="60986" spans="15:16" x14ac:dyDescent="0.2">
      <c r="O60986" s="152"/>
      <c r="P60986" s="2"/>
    </row>
    <row r="60987" spans="15:16" x14ac:dyDescent="0.2">
      <c r="O60987" s="152"/>
      <c r="P60987" s="2"/>
    </row>
    <row r="60988" spans="15:16" x14ac:dyDescent="0.2">
      <c r="O60988" s="152"/>
      <c r="P60988" s="2"/>
    </row>
    <row r="60989" spans="15:16" x14ac:dyDescent="0.2">
      <c r="O60989" s="152"/>
      <c r="P60989" s="2"/>
    </row>
    <row r="60990" spans="15:16" x14ac:dyDescent="0.2">
      <c r="O60990" s="152"/>
      <c r="P60990" s="2"/>
    </row>
    <row r="60991" spans="15:16" x14ac:dyDescent="0.2">
      <c r="O60991" s="152"/>
      <c r="P60991" s="2"/>
    </row>
    <row r="60992" spans="15:16" x14ac:dyDescent="0.2">
      <c r="O60992" s="152"/>
      <c r="P60992" s="2"/>
    </row>
    <row r="60993" spans="15:16" x14ac:dyDescent="0.2">
      <c r="O60993" s="152"/>
      <c r="P60993" s="2"/>
    </row>
    <row r="60994" spans="15:16" x14ac:dyDescent="0.2">
      <c r="O60994" s="152"/>
      <c r="P60994" s="2"/>
    </row>
    <row r="60995" spans="15:16" x14ac:dyDescent="0.2">
      <c r="O60995" s="152"/>
      <c r="P60995" s="2"/>
    </row>
    <row r="60996" spans="15:16" x14ac:dyDescent="0.2">
      <c r="O60996" s="152"/>
      <c r="P60996" s="2"/>
    </row>
    <row r="60997" spans="15:16" x14ac:dyDescent="0.2">
      <c r="O60997" s="152"/>
      <c r="P60997" s="2"/>
    </row>
    <row r="60998" spans="15:16" x14ac:dyDescent="0.2">
      <c r="O60998" s="152"/>
      <c r="P60998" s="2"/>
    </row>
    <row r="60999" spans="15:16" x14ac:dyDescent="0.2">
      <c r="O60999" s="152"/>
      <c r="P60999" s="2"/>
    </row>
    <row r="61000" spans="15:16" x14ac:dyDescent="0.2">
      <c r="O61000" s="152"/>
      <c r="P61000" s="2"/>
    </row>
    <row r="61001" spans="15:16" x14ac:dyDescent="0.2">
      <c r="O61001" s="152"/>
      <c r="P61001" s="2"/>
    </row>
    <row r="61002" spans="15:16" x14ac:dyDescent="0.2">
      <c r="O61002" s="152"/>
      <c r="P61002" s="2"/>
    </row>
    <row r="61003" spans="15:16" x14ac:dyDescent="0.2">
      <c r="O61003" s="152"/>
      <c r="P61003" s="2"/>
    </row>
    <row r="61004" spans="15:16" x14ac:dyDescent="0.2">
      <c r="O61004" s="152"/>
      <c r="P61004" s="2"/>
    </row>
    <row r="61005" spans="15:16" x14ac:dyDescent="0.2">
      <c r="O61005" s="152"/>
      <c r="P61005" s="2"/>
    </row>
    <row r="61006" spans="15:16" x14ac:dyDescent="0.2">
      <c r="O61006" s="152"/>
      <c r="P61006" s="2"/>
    </row>
    <row r="61007" spans="15:16" x14ac:dyDescent="0.2">
      <c r="O61007" s="152"/>
      <c r="P61007" s="2"/>
    </row>
    <row r="61008" spans="15:16" x14ac:dyDescent="0.2">
      <c r="O61008" s="152"/>
      <c r="P61008" s="2"/>
    </row>
    <row r="61009" spans="15:16" x14ac:dyDescent="0.2">
      <c r="O61009" s="152"/>
      <c r="P61009" s="2"/>
    </row>
    <row r="61010" spans="15:16" x14ac:dyDescent="0.2">
      <c r="O61010" s="152"/>
      <c r="P61010" s="2"/>
    </row>
    <row r="61011" spans="15:16" x14ac:dyDescent="0.2">
      <c r="O61011" s="152"/>
      <c r="P61011" s="2"/>
    </row>
    <row r="61012" spans="15:16" x14ac:dyDescent="0.2">
      <c r="O61012" s="152"/>
      <c r="P61012" s="2"/>
    </row>
    <row r="61013" spans="15:16" x14ac:dyDescent="0.2">
      <c r="O61013" s="152"/>
      <c r="P61013" s="2"/>
    </row>
    <row r="61014" spans="15:16" x14ac:dyDescent="0.2">
      <c r="O61014" s="152"/>
      <c r="P61014" s="2"/>
    </row>
    <row r="61015" spans="15:16" x14ac:dyDescent="0.2">
      <c r="O61015" s="152"/>
      <c r="P61015" s="2"/>
    </row>
    <row r="61016" spans="15:16" x14ac:dyDescent="0.2">
      <c r="O61016" s="152"/>
      <c r="P61016" s="2"/>
    </row>
    <row r="61017" spans="15:16" x14ac:dyDescent="0.2">
      <c r="O61017" s="152"/>
      <c r="P61017" s="2"/>
    </row>
    <row r="61018" spans="15:16" x14ac:dyDescent="0.2">
      <c r="O61018" s="152"/>
      <c r="P61018" s="2"/>
    </row>
    <row r="61019" spans="15:16" x14ac:dyDescent="0.2">
      <c r="O61019" s="152"/>
      <c r="P61019" s="2"/>
    </row>
    <row r="61020" spans="15:16" x14ac:dyDescent="0.2">
      <c r="O61020" s="152"/>
      <c r="P61020" s="2"/>
    </row>
    <row r="61021" spans="15:16" x14ac:dyDescent="0.2">
      <c r="O61021" s="152"/>
      <c r="P61021" s="2"/>
    </row>
    <row r="61022" spans="15:16" x14ac:dyDescent="0.2">
      <c r="O61022" s="152"/>
      <c r="P61022" s="2"/>
    </row>
    <row r="61023" spans="15:16" x14ac:dyDescent="0.2">
      <c r="O61023" s="152"/>
      <c r="P61023" s="2"/>
    </row>
    <row r="61024" spans="15:16" x14ac:dyDescent="0.2">
      <c r="O61024" s="152"/>
      <c r="P61024" s="2"/>
    </row>
    <row r="61025" spans="15:16" x14ac:dyDescent="0.2">
      <c r="O61025" s="152"/>
      <c r="P61025" s="2"/>
    </row>
    <row r="61026" spans="15:16" x14ac:dyDescent="0.2">
      <c r="O61026" s="152"/>
      <c r="P61026" s="2"/>
    </row>
    <row r="61027" spans="15:16" x14ac:dyDescent="0.2">
      <c r="O61027" s="152"/>
      <c r="P61027" s="2"/>
    </row>
    <row r="61028" spans="15:16" x14ac:dyDescent="0.2">
      <c r="O61028" s="152"/>
      <c r="P61028" s="2"/>
    </row>
    <row r="61029" spans="15:16" x14ac:dyDescent="0.2">
      <c r="O61029" s="152"/>
      <c r="P61029" s="2"/>
    </row>
    <row r="61030" spans="15:16" x14ac:dyDescent="0.2">
      <c r="O61030" s="152"/>
      <c r="P61030" s="2"/>
    </row>
    <row r="61031" spans="15:16" x14ac:dyDescent="0.2">
      <c r="O61031" s="152"/>
      <c r="P61031" s="2"/>
    </row>
    <row r="61032" spans="15:16" x14ac:dyDescent="0.2">
      <c r="O61032" s="152"/>
      <c r="P61032" s="2"/>
    </row>
    <row r="61033" spans="15:16" x14ac:dyDescent="0.2">
      <c r="O61033" s="152"/>
      <c r="P61033" s="2"/>
    </row>
    <row r="61034" spans="15:16" x14ac:dyDescent="0.2">
      <c r="O61034" s="152"/>
      <c r="P61034" s="2"/>
    </row>
    <row r="61035" spans="15:16" x14ac:dyDescent="0.2">
      <c r="O61035" s="152"/>
      <c r="P61035" s="2"/>
    </row>
    <row r="61036" spans="15:16" x14ac:dyDescent="0.2">
      <c r="O61036" s="152"/>
      <c r="P61036" s="2"/>
    </row>
    <row r="61037" spans="15:16" x14ac:dyDescent="0.2">
      <c r="O61037" s="152"/>
      <c r="P61037" s="2"/>
    </row>
    <row r="61038" spans="15:16" x14ac:dyDescent="0.2">
      <c r="O61038" s="152"/>
      <c r="P61038" s="2"/>
    </row>
    <row r="61039" spans="15:16" x14ac:dyDescent="0.2">
      <c r="O61039" s="152"/>
      <c r="P61039" s="2"/>
    </row>
    <row r="61040" spans="15:16" x14ac:dyDescent="0.2">
      <c r="O61040" s="152"/>
      <c r="P61040" s="2"/>
    </row>
    <row r="61041" spans="15:16" x14ac:dyDescent="0.2">
      <c r="O61041" s="152"/>
      <c r="P61041" s="2"/>
    </row>
    <row r="61042" spans="15:16" x14ac:dyDescent="0.2">
      <c r="O61042" s="152"/>
      <c r="P61042" s="2"/>
    </row>
    <row r="61043" spans="15:16" x14ac:dyDescent="0.2">
      <c r="O61043" s="152"/>
      <c r="P61043" s="2"/>
    </row>
    <row r="61044" spans="15:16" x14ac:dyDescent="0.2">
      <c r="O61044" s="152"/>
      <c r="P61044" s="2"/>
    </row>
    <row r="61045" spans="15:16" x14ac:dyDescent="0.2">
      <c r="O61045" s="152"/>
      <c r="P61045" s="2"/>
    </row>
    <row r="61046" spans="15:16" x14ac:dyDescent="0.2">
      <c r="O61046" s="152"/>
      <c r="P61046" s="2"/>
    </row>
    <row r="61047" spans="15:16" x14ac:dyDescent="0.2">
      <c r="O61047" s="152"/>
      <c r="P61047" s="2"/>
    </row>
    <row r="61048" spans="15:16" x14ac:dyDescent="0.2">
      <c r="O61048" s="152"/>
      <c r="P61048" s="2"/>
    </row>
    <row r="61049" spans="15:16" x14ac:dyDescent="0.2">
      <c r="O61049" s="152"/>
      <c r="P61049" s="2"/>
    </row>
    <row r="61050" spans="15:16" x14ac:dyDescent="0.2">
      <c r="O61050" s="152"/>
      <c r="P61050" s="2"/>
    </row>
    <row r="61051" spans="15:16" x14ac:dyDescent="0.2">
      <c r="O61051" s="152"/>
      <c r="P61051" s="2"/>
    </row>
    <row r="61052" spans="15:16" x14ac:dyDescent="0.2">
      <c r="O61052" s="152"/>
      <c r="P61052" s="2"/>
    </row>
    <row r="61053" spans="15:16" x14ac:dyDescent="0.2">
      <c r="O61053" s="152"/>
      <c r="P61053" s="2"/>
    </row>
    <row r="61054" spans="15:16" x14ac:dyDescent="0.2">
      <c r="O61054" s="152"/>
      <c r="P61054" s="2"/>
    </row>
    <row r="61055" spans="15:16" x14ac:dyDescent="0.2">
      <c r="O61055" s="152"/>
      <c r="P61055" s="2"/>
    </row>
    <row r="61056" spans="15:16" x14ac:dyDescent="0.2">
      <c r="O61056" s="152"/>
      <c r="P61056" s="2"/>
    </row>
    <row r="61057" spans="15:16" x14ac:dyDescent="0.2">
      <c r="O61057" s="152"/>
      <c r="P61057" s="2"/>
    </row>
    <row r="61058" spans="15:16" x14ac:dyDescent="0.2">
      <c r="O61058" s="152"/>
      <c r="P61058" s="2"/>
    </row>
    <row r="61059" spans="15:16" x14ac:dyDescent="0.2">
      <c r="O61059" s="152"/>
      <c r="P61059" s="2"/>
    </row>
    <row r="61060" spans="15:16" x14ac:dyDescent="0.2">
      <c r="O61060" s="152"/>
      <c r="P61060" s="2"/>
    </row>
    <row r="61061" spans="15:16" x14ac:dyDescent="0.2">
      <c r="O61061" s="152"/>
      <c r="P61061" s="2"/>
    </row>
    <row r="61062" spans="15:16" x14ac:dyDescent="0.2">
      <c r="O61062" s="152"/>
      <c r="P61062" s="2"/>
    </row>
    <row r="61063" spans="15:16" x14ac:dyDescent="0.2">
      <c r="O61063" s="152"/>
      <c r="P61063" s="2"/>
    </row>
    <row r="61064" spans="15:16" x14ac:dyDescent="0.2">
      <c r="O61064" s="152"/>
      <c r="P61064" s="2"/>
    </row>
    <row r="61065" spans="15:16" x14ac:dyDescent="0.2">
      <c r="O61065" s="152"/>
      <c r="P61065" s="2"/>
    </row>
    <row r="61066" spans="15:16" x14ac:dyDescent="0.2">
      <c r="O61066" s="152"/>
      <c r="P61066" s="2"/>
    </row>
    <row r="61067" spans="15:16" x14ac:dyDescent="0.2">
      <c r="O61067" s="152"/>
      <c r="P61067" s="2"/>
    </row>
    <row r="61068" spans="15:16" x14ac:dyDescent="0.2">
      <c r="O61068" s="152"/>
      <c r="P61068" s="2"/>
    </row>
    <row r="61069" spans="15:16" x14ac:dyDescent="0.2">
      <c r="O61069" s="152"/>
      <c r="P61069" s="2"/>
    </row>
    <row r="61070" spans="15:16" x14ac:dyDescent="0.2">
      <c r="O61070" s="152"/>
      <c r="P61070" s="2"/>
    </row>
    <row r="61071" spans="15:16" x14ac:dyDescent="0.2">
      <c r="O61071" s="152"/>
      <c r="P61071" s="2"/>
    </row>
    <row r="61072" spans="15:16" x14ac:dyDescent="0.2">
      <c r="O61072" s="152"/>
      <c r="P61072" s="2"/>
    </row>
    <row r="61073" spans="15:16" x14ac:dyDescent="0.2">
      <c r="O61073" s="152"/>
      <c r="P61073" s="2"/>
    </row>
    <row r="61074" spans="15:16" x14ac:dyDescent="0.2">
      <c r="O61074" s="152"/>
      <c r="P61074" s="2"/>
    </row>
    <row r="61075" spans="15:16" x14ac:dyDescent="0.2">
      <c r="O61075" s="152"/>
      <c r="P61075" s="2"/>
    </row>
    <row r="61076" spans="15:16" x14ac:dyDescent="0.2">
      <c r="O61076" s="152"/>
      <c r="P61076" s="2"/>
    </row>
    <row r="61077" spans="15:16" x14ac:dyDescent="0.2">
      <c r="O61077" s="152"/>
      <c r="P61077" s="2"/>
    </row>
    <row r="61078" spans="15:16" x14ac:dyDescent="0.2">
      <c r="O61078" s="152"/>
      <c r="P61078" s="2"/>
    </row>
    <row r="61079" spans="15:16" x14ac:dyDescent="0.2">
      <c r="O61079" s="152"/>
      <c r="P61079" s="2"/>
    </row>
    <row r="61080" spans="15:16" x14ac:dyDescent="0.2">
      <c r="O61080" s="152"/>
      <c r="P61080" s="2"/>
    </row>
    <row r="61081" spans="15:16" x14ac:dyDescent="0.2">
      <c r="O61081" s="152"/>
      <c r="P61081" s="2"/>
    </row>
    <row r="61082" spans="15:16" x14ac:dyDescent="0.2">
      <c r="O61082" s="152"/>
      <c r="P61082" s="2"/>
    </row>
    <row r="61083" spans="15:16" x14ac:dyDescent="0.2">
      <c r="O61083" s="152"/>
      <c r="P61083" s="2"/>
    </row>
    <row r="61084" spans="15:16" x14ac:dyDescent="0.2">
      <c r="O61084" s="152"/>
      <c r="P61084" s="2"/>
    </row>
    <row r="61085" spans="15:16" x14ac:dyDescent="0.2">
      <c r="O61085" s="152"/>
      <c r="P61085" s="2"/>
    </row>
    <row r="61086" spans="15:16" x14ac:dyDescent="0.2">
      <c r="O61086" s="152"/>
      <c r="P61086" s="2"/>
    </row>
    <row r="61087" spans="15:16" x14ac:dyDescent="0.2">
      <c r="O61087" s="152"/>
      <c r="P61087" s="2"/>
    </row>
    <row r="61088" spans="15:16" x14ac:dyDescent="0.2">
      <c r="O61088" s="152"/>
      <c r="P61088" s="2"/>
    </row>
    <row r="61089" spans="15:16" x14ac:dyDescent="0.2">
      <c r="O61089" s="152"/>
      <c r="P61089" s="2"/>
    </row>
    <row r="61090" spans="15:16" x14ac:dyDescent="0.2">
      <c r="O61090" s="152"/>
      <c r="P61090" s="2"/>
    </row>
    <row r="61091" spans="15:16" x14ac:dyDescent="0.2">
      <c r="O61091" s="152"/>
      <c r="P61091" s="2"/>
    </row>
    <row r="61092" spans="15:16" x14ac:dyDescent="0.2">
      <c r="O61092" s="152"/>
      <c r="P61092" s="2"/>
    </row>
    <row r="61093" spans="15:16" x14ac:dyDescent="0.2">
      <c r="O61093" s="152"/>
      <c r="P61093" s="2"/>
    </row>
    <row r="61094" spans="15:16" x14ac:dyDescent="0.2">
      <c r="O61094" s="152"/>
      <c r="P61094" s="2"/>
    </row>
    <row r="61095" spans="15:16" x14ac:dyDescent="0.2">
      <c r="O61095" s="152"/>
      <c r="P61095" s="2"/>
    </row>
    <row r="61096" spans="15:16" x14ac:dyDescent="0.2">
      <c r="O61096" s="152"/>
      <c r="P61096" s="2"/>
    </row>
    <row r="61097" spans="15:16" x14ac:dyDescent="0.2">
      <c r="O61097" s="152"/>
      <c r="P61097" s="2"/>
    </row>
    <row r="61098" spans="15:16" x14ac:dyDescent="0.2">
      <c r="O61098" s="152"/>
      <c r="P61098" s="2"/>
    </row>
    <row r="61099" spans="15:16" x14ac:dyDescent="0.2">
      <c r="O61099" s="152"/>
      <c r="P61099" s="2"/>
    </row>
    <row r="61100" spans="15:16" x14ac:dyDescent="0.2">
      <c r="O61100" s="152"/>
      <c r="P61100" s="2"/>
    </row>
    <row r="61101" spans="15:16" x14ac:dyDescent="0.2">
      <c r="O61101" s="152"/>
      <c r="P61101" s="2"/>
    </row>
    <row r="61102" spans="15:16" x14ac:dyDescent="0.2">
      <c r="O61102" s="152"/>
      <c r="P61102" s="2"/>
    </row>
    <row r="61103" spans="15:16" x14ac:dyDescent="0.2">
      <c r="O61103" s="152"/>
      <c r="P61103" s="2"/>
    </row>
    <row r="61104" spans="15:16" x14ac:dyDescent="0.2">
      <c r="O61104" s="152"/>
      <c r="P61104" s="2"/>
    </row>
    <row r="61105" spans="15:16" x14ac:dyDescent="0.2">
      <c r="O61105" s="152"/>
      <c r="P61105" s="2"/>
    </row>
    <row r="61106" spans="15:16" x14ac:dyDescent="0.2">
      <c r="O61106" s="152"/>
      <c r="P61106" s="2"/>
    </row>
    <row r="61107" spans="15:16" x14ac:dyDescent="0.2">
      <c r="O61107" s="152"/>
      <c r="P61107" s="2"/>
    </row>
    <row r="61108" spans="15:16" x14ac:dyDescent="0.2">
      <c r="O61108" s="152"/>
      <c r="P61108" s="2"/>
    </row>
    <row r="61109" spans="15:16" x14ac:dyDescent="0.2">
      <c r="O61109" s="152"/>
      <c r="P61109" s="2"/>
    </row>
    <row r="61110" spans="15:16" x14ac:dyDescent="0.2">
      <c r="O61110" s="152"/>
      <c r="P61110" s="2"/>
    </row>
    <row r="61111" spans="15:16" x14ac:dyDescent="0.2">
      <c r="O61111" s="152"/>
      <c r="P61111" s="2"/>
    </row>
    <row r="61112" spans="15:16" x14ac:dyDescent="0.2">
      <c r="O61112" s="152"/>
      <c r="P61112" s="2"/>
    </row>
    <row r="61113" spans="15:16" x14ac:dyDescent="0.2">
      <c r="O61113" s="152"/>
      <c r="P61113" s="2"/>
    </row>
    <row r="61114" spans="15:16" x14ac:dyDescent="0.2">
      <c r="O61114" s="152"/>
      <c r="P61114" s="2"/>
    </row>
    <row r="61115" spans="15:16" x14ac:dyDescent="0.2">
      <c r="O61115" s="152"/>
      <c r="P61115" s="2"/>
    </row>
    <row r="61116" spans="15:16" x14ac:dyDescent="0.2">
      <c r="O61116" s="152"/>
      <c r="P61116" s="2"/>
    </row>
    <row r="61117" spans="15:16" x14ac:dyDescent="0.2">
      <c r="O61117" s="152"/>
      <c r="P61117" s="2"/>
    </row>
    <row r="61118" spans="15:16" x14ac:dyDescent="0.2">
      <c r="O61118" s="152"/>
      <c r="P61118" s="2"/>
    </row>
    <row r="61119" spans="15:16" x14ac:dyDescent="0.2">
      <c r="O61119" s="152"/>
      <c r="P61119" s="2"/>
    </row>
    <row r="61120" spans="15:16" x14ac:dyDescent="0.2">
      <c r="O61120" s="152"/>
      <c r="P61120" s="2"/>
    </row>
    <row r="61121" spans="15:16" x14ac:dyDescent="0.2">
      <c r="O61121" s="152"/>
      <c r="P61121" s="2"/>
    </row>
    <row r="61122" spans="15:16" x14ac:dyDescent="0.2">
      <c r="O61122" s="152"/>
      <c r="P61122" s="2"/>
    </row>
    <row r="61123" spans="15:16" x14ac:dyDescent="0.2">
      <c r="O61123" s="152"/>
      <c r="P61123" s="2"/>
    </row>
    <row r="61124" spans="15:16" x14ac:dyDescent="0.2">
      <c r="O61124" s="152"/>
      <c r="P61124" s="2"/>
    </row>
    <row r="61125" spans="15:16" x14ac:dyDescent="0.2">
      <c r="O61125" s="152"/>
      <c r="P61125" s="2"/>
    </row>
    <row r="61126" spans="15:16" x14ac:dyDescent="0.2">
      <c r="O61126" s="152"/>
      <c r="P61126" s="2"/>
    </row>
    <row r="61127" spans="15:16" x14ac:dyDescent="0.2">
      <c r="O61127" s="152"/>
      <c r="P61127" s="2"/>
    </row>
    <row r="61128" spans="15:16" x14ac:dyDescent="0.2">
      <c r="O61128" s="152"/>
      <c r="P61128" s="2"/>
    </row>
    <row r="61129" spans="15:16" x14ac:dyDescent="0.2">
      <c r="O61129" s="152"/>
      <c r="P61129" s="2"/>
    </row>
    <row r="61130" spans="15:16" x14ac:dyDescent="0.2">
      <c r="O61130" s="152"/>
      <c r="P61130" s="2"/>
    </row>
    <row r="61131" spans="15:16" x14ac:dyDescent="0.2">
      <c r="O61131" s="152"/>
      <c r="P61131" s="2"/>
    </row>
    <row r="61132" spans="15:16" x14ac:dyDescent="0.2">
      <c r="O61132" s="152"/>
      <c r="P61132" s="2"/>
    </row>
    <row r="61133" spans="15:16" x14ac:dyDescent="0.2">
      <c r="O61133" s="152"/>
      <c r="P61133" s="2"/>
    </row>
    <row r="61134" spans="15:16" x14ac:dyDescent="0.2">
      <c r="O61134" s="152"/>
      <c r="P61134" s="2"/>
    </row>
    <row r="61135" spans="15:16" x14ac:dyDescent="0.2">
      <c r="O61135" s="152"/>
      <c r="P61135" s="2"/>
    </row>
    <row r="61136" spans="15:16" x14ac:dyDescent="0.2">
      <c r="O61136" s="152"/>
      <c r="P61136" s="2"/>
    </row>
    <row r="61137" spans="15:16" x14ac:dyDescent="0.2">
      <c r="O61137" s="152"/>
      <c r="P61137" s="2"/>
    </row>
    <row r="61138" spans="15:16" x14ac:dyDescent="0.2">
      <c r="O61138" s="152"/>
      <c r="P61138" s="2"/>
    </row>
    <row r="61139" spans="15:16" x14ac:dyDescent="0.2">
      <c r="O61139" s="152"/>
      <c r="P61139" s="2"/>
    </row>
    <row r="61140" spans="15:16" x14ac:dyDescent="0.2">
      <c r="O61140" s="152"/>
      <c r="P61140" s="2"/>
    </row>
    <row r="61141" spans="15:16" x14ac:dyDescent="0.2">
      <c r="O61141" s="152"/>
      <c r="P61141" s="2"/>
    </row>
    <row r="61142" spans="15:16" x14ac:dyDescent="0.2">
      <c r="O61142" s="152"/>
      <c r="P61142" s="2"/>
    </row>
    <row r="61143" spans="15:16" x14ac:dyDescent="0.2">
      <c r="O61143" s="152"/>
      <c r="P61143" s="2"/>
    </row>
    <row r="61144" spans="15:16" x14ac:dyDescent="0.2">
      <c r="O61144" s="152"/>
      <c r="P61144" s="2"/>
    </row>
    <row r="61145" spans="15:16" x14ac:dyDescent="0.2">
      <c r="O61145" s="152"/>
      <c r="P61145" s="2"/>
    </row>
    <row r="61146" spans="15:16" x14ac:dyDescent="0.2">
      <c r="O61146" s="152"/>
      <c r="P61146" s="2"/>
    </row>
    <row r="61147" spans="15:16" x14ac:dyDescent="0.2">
      <c r="O61147" s="152"/>
      <c r="P61147" s="2"/>
    </row>
    <row r="61148" spans="15:16" x14ac:dyDescent="0.2">
      <c r="O61148" s="152"/>
      <c r="P61148" s="2"/>
    </row>
    <row r="61149" spans="15:16" x14ac:dyDescent="0.2">
      <c r="O61149" s="152"/>
      <c r="P61149" s="2"/>
    </row>
    <row r="61150" spans="15:16" x14ac:dyDescent="0.2">
      <c r="O61150" s="152"/>
      <c r="P61150" s="2"/>
    </row>
    <row r="61151" spans="15:16" x14ac:dyDescent="0.2">
      <c r="O61151" s="152"/>
      <c r="P61151" s="2"/>
    </row>
    <row r="61152" spans="15:16" x14ac:dyDescent="0.2">
      <c r="O61152" s="152"/>
      <c r="P61152" s="2"/>
    </row>
    <row r="61153" spans="15:16" x14ac:dyDescent="0.2">
      <c r="O61153" s="152"/>
      <c r="P61153" s="2"/>
    </row>
    <row r="61154" spans="15:16" x14ac:dyDescent="0.2">
      <c r="O61154" s="152"/>
      <c r="P61154" s="2"/>
    </row>
    <row r="61155" spans="15:16" x14ac:dyDescent="0.2">
      <c r="O61155" s="152"/>
      <c r="P61155" s="2"/>
    </row>
    <row r="61156" spans="15:16" x14ac:dyDescent="0.2">
      <c r="O61156" s="152"/>
      <c r="P61156" s="2"/>
    </row>
    <row r="61157" spans="15:16" x14ac:dyDescent="0.2">
      <c r="O61157" s="152"/>
      <c r="P61157" s="2"/>
    </row>
    <row r="61158" spans="15:16" x14ac:dyDescent="0.2">
      <c r="O61158" s="152"/>
      <c r="P61158" s="2"/>
    </row>
    <row r="61159" spans="15:16" x14ac:dyDescent="0.2">
      <c r="O61159" s="152"/>
      <c r="P61159" s="2"/>
    </row>
    <row r="61160" spans="15:16" x14ac:dyDescent="0.2">
      <c r="O61160" s="152"/>
      <c r="P61160" s="2"/>
    </row>
    <row r="61161" spans="15:16" x14ac:dyDescent="0.2">
      <c r="O61161" s="152"/>
      <c r="P61161" s="2"/>
    </row>
    <row r="61162" spans="15:16" x14ac:dyDescent="0.2">
      <c r="O61162" s="152"/>
      <c r="P61162" s="2"/>
    </row>
    <row r="61163" spans="15:16" x14ac:dyDescent="0.2">
      <c r="O61163" s="152"/>
      <c r="P61163" s="2"/>
    </row>
    <row r="61164" spans="15:16" x14ac:dyDescent="0.2">
      <c r="O61164" s="152"/>
      <c r="P61164" s="2"/>
    </row>
    <row r="61165" spans="15:16" x14ac:dyDescent="0.2">
      <c r="O61165" s="152"/>
      <c r="P61165" s="2"/>
    </row>
    <row r="61166" spans="15:16" x14ac:dyDescent="0.2">
      <c r="O61166" s="152"/>
      <c r="P61166" s="2"/>
    </row>
    <row r="61167" spans="15:16" x14ac:dyDescent="0.2">
      <c r="O61167" s="152"/>
      <c r="P61167" s="2"/>
    </row>
    <row r="61168" spans="15:16" x14ac:dyDescent="0.2">
      <c r="O61168" s="152"/>
      <c r="P61168" s="2"/>
    </row>
    <row r="61169" spans="15:16" x14ac:dyDescent="0.2">
      <c r="O61169" s="152"/>
      <c r="P61169" s="2"/>
    </row>
    <row r="61170" spans="15:16" x14ac:dyDescent="0.2">
      <c r="O61170" s="152"/>
      <c r="P61170" s="2"/>
    </row>
    <row r="61171" spans="15:16" x14ac:dyDescent="0.2">
      <c r="O61171" s="152"/>
      <c r="P61171" s="2"/>
    </row>
    <row r="61172" spans="15:16" x14ac:dyDescent="0.2">
      <c r="O61172" s="152"/>
      <c r="P61172" s="2"/>
    </row>
    <row r="61173" spans="15:16" x14ac:dyDescent="0.2">
      <c r="O61173" s="152"/>
      <c r="P61173" s="2"/>
    </row>
    <row r="61174" spans="15:16" x14ac:dyDescent="0.2">
      <c r="O61174" s="152"/>
      <c r="P61174" s="2"/>
    </row>
    <row r="61175" spans="15:16" x14ac:dyDescent="0.2">
      <c r="O61175" s="152"/>
      <c r="P61175" s="2"/>
    </row>
    <row r="61176" spans="15:16" x14ac:dyDescent="0.2">
      <c r="O61176" s="152"/>
      <c r="P61176" s="2"/>
    </row>
    <row r="61177" spans="15:16" x14ac:dyDescent="0.2">
      <c r="O61177" s="152"/>
      <c r="P61177" s="2"/>
    </row>
    <row r="61178" spans="15:16" x14ac:dyDescent="0.2">
      <c r="O61178" s="152"/>
      <c r="P61178" s="2"/>
    </row>
    <row r="61179" spans="15:16" x14ac:dyDescent="0.2">
      <c r="O61179" s="152"/>
      <c r="P61179" s="2"/>
    </row>
    <row r="61180" spans="15:16" x14ac:dyDescent="0.2">
      <c r="O61180" s="152"/>
      <c r="P61180" s="2"/>
    </row>
    <row r="61181" spans="15:16" x14ac:dyDescent="0.2">
      <c r="O61181" s="152"/>
      <c r="P61181" s="2"/>
    </row>
    <row r="61182" spans="15:16" x14ac:dyDescent="0.2">
      <c r="O61182" s="152"/>
      <c r="P61182" s="2"/>
    </row>
    <row r="61183" spans="15:16" x14ac:dyDescent="0.2">
      <c r="O61183" s="152"/>
      <c r="P61183" s="2"/>
    </row>
    <row r="61184" spans="15:16" x14ac:dyDescent="0.2">
      <c r="O61184" s="152"/>
      <c r="P61184" s="2"/>
    </row>
    <row r="61185" spans="15:16" x14ac:dyDescent="0.2">
      <c r="O61185" s="152"/>
      <c r="P61185" s="2"/>
    </row>
    <row r="61186" spans="15:16" x14ac:dyDescent="0.2">
      <c r="O61186" s="152"/>
      <c r="P61186" s="2"/>
    </row>
    <row r="61187" spans="15:16" x14ac:dyDescent="0.2">
      <c r="O61187" s="152"/>
      <c r="P61187" s="2"/>
    </row>
    <row r="61188" spans="15:16" x14ac:dyDescent="0.2">
      <c r="O61188" s="152"/>
      <c r="P61188" s="2"/>
    </row>
    <row r="61189" spans="15:16" x14ac:dyDescent="0.2">
      <c r="O61189" s="152"/>
      <c r="P61189" s="2"/>
    </row>
    <row r="61190" spans="15:16" x14ac:dyDescent="0.2">
      <c r="O61190" s="152"/>
      <c r="P61190" s="2"/>
    </row>
    <row r="61191" spans="15:16" x14ac:dyDescent="0.2">
      <c r="O61191" s="152"/>
      <c r="P61191" s="2"/>
    </row>
    <row r="61192" spans="15:16" x14ac:dyDescent="0.2">
      <c r="O61192" s="152"/>
      <c r="P61192" s="2"/>
    </row>
    <row r="61193" spans="15:16" x14ac:dyDescent="0.2">
      <c r="O61193" s="152"/>
      <c r="P61193" s="2"/>
    </row>
    <row r="61194" spans="15:16" x14ac:dyDescent="0.2">
      <c r="O61194" s="152"/>
      <c r="P61194" s="2"/>
    </row>
    <row r="61195" spans="15:16" x14ac:dyDescent="0.2">
      <c r="O61195" s="152"/>
      <c r="P61195" s="2"/>
    </row>
    <row r="61196" spans="15:16" x14ac:dyDescent="0.2">
      <c r="O61196" s="152"/>
      <c r="P61196" s="2"/>
    </row>
    <row r="61197" spans="15:16" x14ac:dyDescent="0.2">
      <c r="O61197" s="152"/>
      <c r="P61197" s="2"/>
    </row>
    <row r="61198" spans="15:16" x14ac:dyDescent="0.2">
      <c r="O61198" s="152"/>
      <c r="P61198" s="2"/>
    </row>
    <row r="61199" spans="15:16" x14ac:dyDescent="0.2">
      <c r="O61199" s="152"/>
      <c r="P61199" s="2"/>
    </row>
    <row r="61200" spans="15:16" x14ac:dyDescent="0.2">
      <c r="O61200" s="152"/>
      <c r="P61200" s="2"/>
    </row>
    <row r="61201" spans="15:16" x14ac:dyDescent="0.2">
      <c r="O61201" s="152"/>
      <c r="P61201" s="2"/>
    </row>
    <row r="61202" spans="15:16" x14ac:dyDescent="0.2">
      <c r="O61202" s="152"/>
      <c r="P61202" s="2"/>
    </row>
    <row r="61203" spans="15:16" x14ac:dyDescent="0.2">
      <c r="O61203" s="152"/>
      <c r="P61203" s="2"/>
    </row>
    <row r="61204" spans="15:16" x14ac:dyDescent="0.2">
      <c r="O61204" s="152"/>
      <c r="P61204" s="2"/>
    </row>
    <row r="61205" spans="15:16" x14ac:dyDescent="0.2">
      <c r="O61205" s="152"/>
      <c r="P61205" s="2"/>
    </row>
    <row r="61206" spans="15:16" x14ac:dyDescent="0.2">
      <c r="O61206" s="152"/>
      <c r="P61206" s="2"/>
    </row>
    <row r="61207" spans="15:16" x14ac:dyDescent="0.2">
      <c r="O61207" s="152"/>
      <c r="P61207" s="2"/>
    </row>
    <row r="61208" spans="15:16" x14ac:dyDescent="0.2">
      <c r="O61208" s="152"/>
      <c r="P61208" s="2"/>
    </row>
    <row r="61209" spans="15:16" x14ac:dyDescent="0.2">
      <c r="O61209" s="152"/>
      <c r="P61209" s="2"/>
    </row>
    <row r="61210" spans="15:16" x14ac:dyDescent="0.2">
      <c r="O61210" s="152"/>
      <c r="P61210" s="2"/>
    </row>
    <row r="61211" spans="15:16" x14ac:dyDescent="0.2">
      <c r="O61211" s="152"/>
      <c r="P61211" s="2"/>
    </row>
    <row r="61212" spans="15:16" x14ac:dyDescent="0.2">
      <c r="O61212" s="152"/>
      <c r="P61212" s="2"/>
    </row>
    <row r="61213" spans="15:16" x14ac:dyDescent="0.2">
      <c r="O61213" s="152"/>
      <c r="P61213" s="2"/>
    </row>
    <row r="61214" spans="15:16" x14ac:dyDescent="0.2">
      <c r="O61214" s="152"/>
      <c r="P61214" s="2"/>
    </row>
    <row r="61215" spans="15:16" x14ac:dyDescent="0.2">
      <c r="O61215" s="152"/>
      <c r="P61215" s="2"/>
    </row>
    <row r="61216" spans="15:16" x14ac:dyDescent="0.2">
      <c r="O61216" s="152"/>
      <c r="P61216" s="2"/>
    </row>
    <row r="61217" spans="15:16" x14ac:dyDescent="0.2">
      <c r="O61217" s="152"/>
      <c r="P61217" s="2"/>
    </row>
    <row r="61218" spans="15:16" x14ac:dyDescent="0.2">
      <c r="O61218" s="152"/>
      <c r="P61218" s="2"/>
    </row>
    <row r="61219" spans="15:16" x14ac:dyDescent="0.2">
      <c r="O61219" s="152"/>
      <c r="P61219" s="2"/>
    </row>
    <row r="61220" spans="15:16" x14ac:dyDescent="0.2">
      <c r="O61220" s="152"/>
      <c r="P61220" s="2"/>
    </row>
    <row r="61221" spans="15:16" x14ac:dyDescent="0.2">
      <c r="O61221" s="152"/>
      <c r="P61221" s="2"/>
    </row>
    <row r="61222" spans="15:16" x14ac:dyDescent="0.2">
      <c r="O61222" s="152"/>
      <c r="P61222" s="2"/>
    </row>
    <row r="61223" spans="15:16" x14ac:dyDescent="0.2">
      <c r="O61223" s="152"/>
      <c r="P61223" s="2"/>
    </row>
    <row r="61224" spans="15:16" x14ac:dyDescent="0.2">
      <c r="O61224" s="152"/>
      <c r="P61224" s="2"/>
    </row>
    <row r="61225" spans="15:16" x14ac:dyDescent="0.2">
      <c r="O61225" s="152"/>
      <c r="P61225" s="2"/>
    </row>
    <row r="61226" spans="15:16" x14ac:dyDescent="0.2">
      <c r="O61226" s="152"/>
      <c r="P61226" s="2"/>
    </row>
    <row r="61227" spans="15:16" x14ac:dyDescent="0.2">
      <c r="O61227" s="152"/>
      <c r="P61227" s="2"/>
    </row>
    <row r="61228" spans="15:16" x14ac:dyDescent="0.2">
      <c r="O61228" s="152"/>
      <c r="P61228" s="2"/>
    </row>
    <row r="61229" spans="15:16" x14ac:dyDescent="0.2">
      <c r="O61229" s="152"/>
      <c r="P61229" s="2"/>
    </row>
    <row r="61230" spans="15:16" x14ac:dyDescent="0.2">
      <c r="O61230" s="152"/>
      <c r="P61230" s="2"/>
    </row>
    <row r="61231" spans="15:16" x14ac:dyDescent="0.2">
      <c r="O61231" s="152"/>
      <c r="P61231" s="2"/>
    </row>
    <row r="61232" spans="15:16" x14ac:dyDescent="0.2">
      <c r="O61232" s="152"/>
      <c r="P61232" s="2"/>
    </row>
    <row r="61233" spans="15:16" x14ac:dyDescent="0.2">
      <c r="O61233" s="152"/>
      <c r="P61233" s="2"/>
    </row>
    <row r="61234" spans="15:16" x14ac:dyDescent="0.2">
      <c r="O61234" s="152"/>
      <c r="P61234" s="2"/>
    </row>
    <row r="61235" spans="15:16" x14ac:dyDescent="0.2">
      <c r="O61235" s="152"/>
      <c r="P61235" s="2"/>
    </row>
    <row r="61236" spans="15:16" x14ac:dyDescent="0.2">
      <c r="O61236" s="152"/>
      <c r="P61236" s="2"/>
    </row>
    <row r="61237" spans="15:16" x14ac:dyDescent="0.2">
      <c r="O61237" s="152"/>
      <c r="P61237" s="2"/>
    </row>
    <row r="61238" spans="15:16" x14ac:dyDescent="0.2">
      <c r="O61238" s="152"/>
      <c r="P61238" s="2"/>
    </row>
    <row r="61239" spans="15:16" x14ac:dyDescent="0.2">
      <c r="O61239" s="152"/>
      <c r="P61239" s="2"/>
    </row>
    <row r="61240" spans="15:16" x14ac:dyDescent="0.2">
      <c r="O61240" s="152"/>
      <c r="P61240" s="2"/>
    </row>
    <row r="61241" spans="15:16" x14ac:dyDescent="0.2">
      <c r="O61241" s="152"/>
      <c r="P61241" s="2"/>
    </row>
    <row r="61242" spans="15:16" x14ac:dyDescent="0.2">
      <c r="O61242" s="152"/>
      <c r="P61242" s="2"/>
    </row>
    <row r="61243" spans="15:16" x14ac:dyDescent="0.2">
      <c r="O61243" s="152"/>
      <c r="P61243" s="2"/>
    </row>
    <row r="61244" spans="15:16" x14ac:dyDescent="0.2">
      <c r="O61244" s="152"/>
      <c r="P61244" s="2"/>
    </row>
    <row r="61245" spans="15:16" x14ac:dyDescent="0.2">
      <c r="O61245" s="152"/>
      <c r="P61245" s="2"/>
    </row>
    <row r="61246" spans="15:16" x14ac:dyDescent="0.2">
      <c r="O61246" s="152"/>
      <c r="P61246" s="2"/>
    </row>
    <row r="61247" spans="15:16" x14ac:dyDescent="0.2">
      <c r="O61247" s="152"/>
      <c r="P61247" s="2"/>
    </row>
    <row r="61248" spans="15:16" x14ac:dyDescent="0.2">
      <c r="O61248" s="152"/>
      <c r="P61248" s="2"/>
    </row>
    <row r="61249" spans="15:16" x14ac:dyDescent="0.2">
      <c r="O61249" s="152"/>
      <c r="P61249" s="2"/>
    </row>
    <row r="61250" spans="15:16" x14ac:dyDescent="0.2">
      <c r="O61250" s="152"/>
      <c r="P61250" s="2"/>
    </row>
    <row r="61251" spans="15:16" x14ac:dyDescent="0.2">
      <c r="O61251" s="152"/>
      <c r="P61251" s="2"/>
    </row>
    <row r="61252" spans="15:16" x14ac:dyDescent="0.2">
      <c r="O61252" s="152"/>
      <c r="P61252" s="2"/>
    </row>
    <row r="61253" spans="15:16" x14ac:dyDescent="0.2">
      <c r="O61253" s="152"/>
      <c r="P61253" s="2"/>
    </row>
    <row r="61254" spans="15:16" x14ac:dyDescent="0.2">
      <c r="O61254" s="152"/>
      <c r="P61254" s="2"/>
    </row>
    <row r="61255" spans="15:16" x14ac:dyDescent="0.2">
      <c r="O61255" s="152"/>
      <c r="P61255" s="2"/>
    </row>
    <row r="61256" spans="15:16" x14ac:dyDescent="0.2">
      <c r="O61256" s="152"/>
      <c r="P61256" s="2"/>
    </row>
    <row r="61257" spans="15:16" x14ac:dyDescent="0.2">
      <c r="O61257" s="152"/>
      <c r="P61257" s="2"/>
    </row>
    <row r="61258" spans="15:16" x14ac:dyDescent="0.2">
      <c r="O61258" s="152"/>
      <c r="P61258" s="2"/>
    </row>
    <row r="61259" spans="15:16" x14ac:dyDescent="0.2">
      <c r="O61259" s="152"/>
      <c r="P61259" s="2"/>
    </row>
    <row r="61260" spans="15:16" x14ac:dyDescent="0.2">
      <c r="O61260" s="152"/>
      <c r="P61260" s="2"/>
    </row>
    <row r="61261" spans="15:16" x14ac:dyDescent="0.2">
      <c r="O61261" s="152"/>
      <c r="P61261" s="2"/>
    </row>
    <row r="61262" spans="15:16" x14ac:dyDescent="0.2">
      <c r="O61262" s="152"/>
      <c r="P61262" s="2"/>
    </row>
    <row r="61263" spans="15:16" x14ac:dyDescent="0.2">
      <c r="O61263" s="152"/>
      <c r="P61263" s="2"/>
    </row>
    <row r="61264" spans="15:16" x14ac:dyDescent="0.2">
      <c r="O61264" s="152"/>
      <c r="P61264" s="2"/>
    </row>
    <row r="61265" spans="15:16" x14ac:dyDescent="0.2">
      <c r="O61265" s="152"/>
      <c r="P61265" s="2"/>
    </row>
    <row r="61266" spans="15:16" x14ac:dyDescent="0.2">
      <c r="O61266" s="152"/>
      <c r="P61266" s="2"/>
    </row>
    <row r="61267" spans="15:16" x14ac:dyDescent="0.2">
      <c r="O61267" s="152"/>
      <c r="P61267" s="2"/>
    </row>
    <row r="61268" spans="15:16" x14ac:dyDescent="0.2">
      <c r="O61268" s="152"/>
      <c r="P61268" s="2"/>
    </row>
    <row r="61269" spans="15:16" x14ac:dyDescent="0.2">
      <c r="O61269" s="152"/>
      <c r="P61269" s="2"/>
    </row>
    <row r="61270" spans="15:16" x14ac:dyDescent="0.2">
      <c r="O61270" s="152"/>
      <c r="P61270" s="2"/>
    </row>
    <row r="61271" spans="15:16" x14ac:dyDescent="0.2">
      <c r="O61271" s="152"/>
      <c r="P61271" s="2"/>
    </row>
    <row r="61272" spans="15:16" x14ac:dyDescent="0.2">
      <c r="O61272" s="152"/>
      <c r="P61272" s="2"/>
    </row>
    <row r="61273" spans="15:16" x14ac:dyDescent="0.2">
      <c r="O61273" s="152"/>
      <c r="P61273" s="2"/>
    </row>
    <row r="61274" spans="15:16" x14ac:dyDescent="0.2">
      <c r="O61274" s="152"/>
      <c r="P61274" s="2"/>
    </row>
    <row r="61275" spans="15:16" x14ac:dyDescent="0.2">
      <c r="O61275" s="152"/>
      <c r="P61275" s="2"/>
    </row>
    <row r="61276" spans="15:16" x14ac:dyDescent="0.2">
      <c r="O61276" s="152"/>
      <c r="P61276" s="2"/>
    </row>
    <row r="61277" spans="15:16" x14ac:dyDescent="0.2">
      <c r="O61277" s="152"/>
      <c r="P61277" s="2"/>
    </row>
    <row r="61278" spans="15:16" x14ac:dyDescent="0.2">
      <c r="O61278" s="152"/>
      <c r="P61278" s="2"/>
    </row>
    <row r="61279" spans="15:16" x14ac:dyDescent="0.2">
      <c r="O61279" s="152"/>
      <c r="P61279" s="2"/>
    </row>
    <row r="61280" spans="15:16" x14ac:dyDescent="0.2">
      <c r="O61280" s="152"/>
      <c r="P61280" s="2"/>
    </row>
    <row r="61281" spans="15:16" x14ac:dyDescent="0.2">
      <c r="O61281" s="152"/>
      <c r="P61281" s="2"/>
    </row>
    <row r="61282" spans="15:16" x14ac:dyDescent="0.2">
      <c r="O61282" s="152"/>
      <c r="P61282" s="2"/>
    </row>
    <row r="61283" spans="15:16" x14ac:dyDescent="0.2">
      <c r="O61283" s="152"/>
      <c r="P61283" s="2"/>
    </row>
    <row r="61284" spans="15:16" x14ac:dyDescent="0.2">
      <c r="O61284" s="152"/>
      <c r="P61284" s="2"/>
    </row>
    <row r="61285" spans="15:16" x14ac:dyDescent="0.2">
      <c r="O61285" s="152"/>
      <c r="P61285" s="2"/>
    </row>
    <row r="61286" spans="15:16" x14ac:dyDescent="0.2">
      <c r="O61286" s="152"/>
      <c r="P61286" s="2"/>
    </row>
    <row r="61287" spans="15:16" x14ac:dyDescent="0.2">
      <c r="O61287" s="152"/>
      <c r="P61287" s="2"/>
    </row>
    <row r="61288" spans="15:16" x14ac:dyDescent="0.2">
      <c r="O61288" s="152"/>
      <c r="P61288" s="2"/>
    </row>
    <row r="61289" spans="15:16" x14ac:dyDescent="0.2">
      <c r="O61289" s="152"/>
      <c r="P61289" s="2"/>
    </row>
    <row r="61290" spans="15:16" x14ac:dyDescent="0.2">
      <c r="O61290" s="152"/>
      <c r="P61290" s="2"/>
    </row>
    <row r="61291" spans="15:16" x14ac:dyDescent="0.2">
      <c r="O61291" s="152"/>
      <c r="P61291" s="2"/>
    </row>
    <row r="61292" spans="15:16" x14ac:dyDescent="0.2">
      <c r="O61292" s="152"/>
      <c r="P61292" s="2"/>
    </row>
    <row r="61293" spans="15:16" x14ac:dyDescent="0.2">
      <c r="O61293" s="152"/>
      <c r="P61293" s="2"/>
    </row>
    <row r="61294" spans="15:16" x14ac:dyDescent="0.2">
      <c r="O61294" s="152"/>
      <c r="P61294" s="2"/>
    </row>
    <row r="61295" spans="15:16" x14ac:dyDescent="0.2">
      <c r="O61295" s="152"/>
      <c r="P61295" s="2"/>
    </row>
    <row r="61296" spans="15:16" x14ac:dyDescent="0.2">
      <c r="O61296" s="152"/>
      <c r="P61296" s="2"/>
    </row>
    <row r="61297" spans="15:16" x14ac:dyDescent="0.2">
      <c r="O61297" s="152"/>
      <c r="P61297" s="2"/>
    </row>
    <row r="61298" spans="15:16" x14ac:dyDescent="0.2">
      <c r="O61298" s="152"/>
      <c r="P61298" s="2"/>
    </row>
    <row r="61299" spans="15:16" x14ac:dyDescent="0.2">
      <c r="O61299" s="152"/>
      <c r="P61299" s="2"/>
    </row>
    <row r="61300" spans="15:16" x14ac:dyDescent="0.2">
      <c r="O61300" s="152"/>
      <c r="P61300" s="2"/>
    </row>
    <row r="61301" spans="15:16" x14ac:dyDescent="0.2">
      <c r="O61301" s="152"/>
      <c r="P61301" s="2"/>
    </row>
    <row r="61302" spans="15:16" x14ac:dyDescent="0.2">
      <c r="O61302" s="152"/>
      <c r="P61302" s="2"/>
    </row>
    <row r="61303" spans="15:16" x14ac:dyDescent="0.2">
      <c r="O61303" s="152"/>
      <c r="P61303" s="2"/>
    </row>
    <row r="61304" spans="15:16" x14ac:dyDescent="0.2">
      <c r="O61304" s="152"/>
      <c r="P61304" s="2"/>
    </row>
    <row r="61305" spans="15:16" x14ac:dyDescent="0.2">
      <c r="O61305" s="152"/>
      <c r="P61305" s="2"/>
    </row>
    <row r="61306" spans="15:16" x14ac:dyDescent="0.2">
      <c r="O61306" s="152"/>
      <c r="P61306" s="2"/>
    </row>
    <row r="61307" spans="15:16" x14ac:dyDescent="0.2">
      <c r="O61307" s="152"/>
      <c r="P61307" s="2"/>
    </row>
    <row r="61308" spans="15:16" x14ac:dyDescent="0.2">
      <c r="O61308" s="152"/>
      <c r="P61308" s="2"/>
    </row>
    <row r="61309" spans="15:16" x14ac:dyDescent="0.2">
      <c r="O61309" s="152"/>
      <c r="P61309" s="2"/>
    </row>
    <row r="61310" spans="15:16" x14ac:dyDescent="0.2">
      <c r="O61310" s="152"/>
      <c r="P61310" s="2"/>
    </row>
    <row r="61311" spans="15:16" x14ac:dyDescent="0.2">
      <c r="O61311" s="152"/>
      <c r="P61311" s="2"/>
    </row>
    <row r="61312" spans="15:16" x14ac:dyDescent="0.2">
      <c r="O61312" s="152"/>
      <c r="P61312" s="2"/>
    </row>
    <row r="61313" spans="15:16" x14ac:dyDescent="0.2">
      <c r="O61313" s="152"/>
      <c r="P61313" s="2"/>
    </row>
    <row r="61314" spans="15:16" x14ac:dyDescent="0.2">
      <c r="O61314" s="152"/>
      <c r="P61314" s="2"/>
    </row>
    <row r="61315" spans="15:16" x14ac:dyDescent="0.2">
      <c r="O61315" s="152"/>
      <c r="P61315" s="2"/>
    </row>
    <row r="61316" spans="15:16" x14ac:dyDescent="0.2">
      <c r="O61316" s="152"/>
      <c r="P61316" s="2"/>
    </row>
    <row r="61317" spans="15:16" x14ac:dyDescent="0.2">
      <c r="O61317" s="152"/>
      <c r="P61317" s="2"/>
    </row>
    <row r="61318" spans="15:16" x14ac:dyDescent="0.2">
      <c r="O61318" s="152"/>
      <c r="P61318" s="2"/>
    </row>
    <row r="61319" spans="15:16" x14ac:dyDescent="0.2">
      <c r="O61319" s="152"/>
      <c r="P61319" s="2"/>
    </row>
    <row r="61320" spans="15:16" x14ac:dyDescent="0.2">
      <c r="O61320" s="152"/>
      <c r="P61320" s="2"/>
    </row>
    <row r="61321" spans="15:16" x14ac:dyDescent="0.2">
      <c r="O61321" s="152"/>
      <c r="P61321" s="2"/>
    </row>
    <row r="61322" spans="15:16" x14ac:dyDescent="0.2">
      <c r="O61322" s="152"/>
      <c r="P61322" s="2"/>
    </row>
    <row r="61323" spans="15:16" x14ac:dyDescent="0.2">
      <c r="O61323" s="152"/>
      <c r="P61323" s="2"/>
    </row>
    <row r="61324" spans="15:16" x14ac:dyDescent="0.2">
      <c r="O61324" s="152"/>
      <c r="P61324" s="2"/>
    </row>
    <row r="61325" spans="15:16" x14ac:dyDescent="0.2">
      <c r="O61325" s="152"/>
      <c r="P61325" s="2"/>
    </row>
    <row r="61326" spans="15:16" x14ac:dyDescent="0.2">
      <c r="O61326" s="152"/>
      <c r="P61326" s="2"/>
    </row>
    <row r="61327" spans="15:16" x14ac:dyDescent="0.2">
      <c r="O61327" s="152"/>
      <c r="P61327" s="2"/>
    </row>
    <row r="61328" spans="15:16" x14ac:dyDescent="0.2">
      <c r="O61328" s="152"/>
      <c r="P61328" s="2"/>
    </row>
    <row r="61329" spans="15:16" x14ac:dyDescent="0.2">
      <c r="O61329" s="152"/>
      <c r="P61329" s="2"/>
    </row>
    <row r="61330" spans="15:16" x14ac:dyDescent="0.2">
      <c r="O61330" s="152"/>
      <c r="P61330" s="2"/>
    </row>
    <row r="61331" spans="15:16" x14ac:dyDescent="0.2">
      <c r="O61331" s="152"/>
      <c r="P61331" s="2"/>
    </row>
    <row r="61332" spans="15:16" x14ac:dyDescent="0.2">
      <c r="O61332" s="152"/>
      <c r="P61332" s="2"/>
    </row>
    <row r="61333" spans="15:16" x14ac:dyDescent="0.2">
      <c r="O61333" s="152"/>
      <c r="P61333" s="2"/>
    </row>
    <row r="61334" spans="15:16" x14ac:dyDescent="0.2">
      <c r="O61334" s="152"/>
      <c r="P61334" s="2"/>
    </row>
    <row r="61335" spans="15:16" x14ac:dyDescent="0.2">
      <c r="O61335" s="152"/>
      <c r="P61335" s="2"/>
    </row>
    <row r="61336" spans="15:16" x14ac:dyDescent="0.2">
      <c r="O61336" s="152"/>
      <c r="P61336" s="2"/>
    </row>
    <row r="61337" spans="15:16" x14ac:dyDescent="0.2">
      <c r="O61337" s="152"/>
      <c r="P61337" s="2"/>
    </row>
    <row r="61338" spans="15:16" x14ac:dyDescent="0.2">
      <c r="O61338" s="152"/>
      <c r="P61338" s="2"/>
    </row>
    <row r="61339" spans="15:16" x14ac:dyDescent="0.2">
      <c r="O61339" s="152"/>
      <c r="P61339" s="2"/>
    </row>
    <row r="61340" spans="15:16" x14ac:dyDescent="0.2">
      <c r="O61340" s="152"/>
      <c r="P61340" s="2"/>
    </row>
    <row r="61341" spans="15:16" x14ac:dyDescent="0.2">
      <c r="O61341" s="152"/>
      <c r="P61341" s="2"/>
    </row>
    <row r="61342" spans="15:16" x14ac:dyDescent="0.2">
      <c r="O61342" s="152"/>
      <c r="P61342" s="2"/>
    </row>
    <row r="61343" spans="15:16" x14ac:dyDescent="0.2">
      <c r="O61343" s="152"/>
      <c r="P61343" s="2"/>
    </row>
    <row r="61344" spans="15:16" x14ac:dyDescent="0.2">
      <c r="O61344" s="152"/>
      <c r="P61344" s="2"/>
    </row>
    <row r="61345" spans="15:16" x14ac:dyDescent="0.2">
      <c r="O61345" s="152"/>
      <c r="P61345" s="2"/>
    </row>
    <row r="61346" spans="15:16" x14ac:dyDescent="0.2">
      <c r="O61346" s="152"/>
      <c r="P61346" s="2"/>
    </row>
    <row r="61347" spans="15:16" x14ac:dyDescent="0.2">
      <c r="O61347" s="152"/>
      <c r="P61347" s="2"/>
    </row>
    <row r="61348" spans="15:16" x14ac:dyDescent="0.2">
      <c r="O61348" s="152"/>
      <c r="P61348" s="2"/>
    </row>
    <row r="61349" spans="15:16" x14ac:dyDescent="0.2">
      <c r="O61349" s="152"/>
      <c r="P61349" s="2"/>
    </row>
    <row r="61350" spans="15:16" x14ac:dyDescent="0.2">
      <c r="O61350" s="152"/>
      <c r="P61350" s="2"/>
    </row>
    <row r="61351" spans="15:16" x14ac:dyDescent="0.2">
      <c r="O61351" s="152"/>
      <c r="P61351" s="2"/>
    </row>
    <row r="61352" spans="15:16" x14ac:dyDescent="0.2">
      <c r="O61352" s="152"/>
      <c r="P61352" s="2"/>
    </row>
    <row r="61353" spans="15:16" x14ac:dyDescent="0.2">
      <c r="O61353" s="152"/>
      <c r="P61353" s="2"/>
    </row>
    <row r="61354" spans="15:16" x14ac:dyDescent="0.2">
      <c r="O61354" s="152"/>
      <c r="P61354" s="2"/>
    </row>
    <row r="61355" spans="15:16" x14ac:dyDescent="0.2">
      <c r="O61355" s="152"/>
      <c r="P61355" s="2"/>
    </row>
    <row r="61356" spans="15:16" x14ac:dyDescent="0.2">
      <c r="O61356" s="152"/>
      <c r="P61356" s="2"/>
    </row>
    <row r="61357" spans="15:16" x14ac:dyDescent="0.2">
      <c r="O61357" s="152"/>
      <c r="P61357" s="2"/>
    </row>
    <row r="61358" spans="15:16" x14ac:dyDescent="0.2">
      <c r="O61358" s="152"/>
      <c r="P61358" s="2"/>
    </row>
    <row r="61359" spans="15:16" x14ac:dyDescent="0.2">
      <c r="O61359" s="152"/>
      <c r="P61359" s="2"/>
    </row>
    <row r="61360" spans="15:16" x14ac:dyDescent="0.2">
      <c r="O61360" s="152"/>
      <c r="P61360" s="2"/>
    </row>
    <row r="61361" spans="15:16" x14ac:dyDescent="0.2">
      <c r="O61361" s="152"/>
      <c r="P61361" s="2"/>
    </row>
    <row r="61362" spans="15:16" x14ac:dyDescent="0.2">
      <c r="O61362" s="152"/>
      <c r="P61362" s="2"/>
    </row>
    <row r="61363" spans="15:16" x14ac:dyDescent="0.2">
      <c r="O61363" s="152"/>
      <c r="P61363" s="2"/>
    </row>
    <row r="61364" spans="15:16" x14ac:dyDescent="0.2">
      <c r="O61364" s="152"/>
      <c r="P61364" s="2"/>
    </row>
    <row r="61365" spans="15:16" x14ac:dyDescent="0.2">
      <c r="O61365" s="152"/>
      <c r="P61365" s="2"/>
    </row>
    <row r="61366" spans="15:16" x14ac:dyDescent="0.2">
      <c r="O61366" s="152"/>
      <c r="P61366" s="2"/>
    </row>
    <row r="61367" spans="15:16" x14ac:dyDescent="0.2">
      <c r="O61367" s="152"/>
      <c r="P61367" s="2"/>
    </row>
    <row r="61368" spans="15:16" x14ac:dyDescent="0.2">
      <c r="O61368" s="152"/>
      <c r="P61368" s="2"/>
    </row>
    <row r="61369" spans="15:16" x14ac:dyDescent="0.2">
      <c r="O61369" s="152"/>
      <c r="P61369" s="2"/>
    </row>
    <row r="61370" spans="15:16" x14ac:dyDescent="0.2">
      <c r="O61370" s="152"/>
      <c r="P61370" s="2"/>
    </row>
    <row r="61371" spans="15:16" x14ac:dyDescent="0.2">
      <c r="O61371" s="152"/>
      <c r="P61371" s="2"/>
    </row>
    <row r="61372" spans="15:16" x14ac:dyDescent="0.2">
      <c r="O61372" s="152"/>
      <c r="P61372" s="2"/>
    </row>
    <row r="61373" spans="15:16" x14ac:dyDescent="0.2">
      <c r="O61373" s="152"/>
      <c r="P61373" s="2"/>
    </row>
    <row r="61374" spans="15:16" x14ac:dyDescent="0.2">
      <c r="O61374" s="152"/>
      <c r="P61374" s="2"/>
    </row>
    <row r="61375" spans="15:16" x14ac:dyDescent="0.2">
      <c r="O61375" s="152"/>
      <c r="P61375" s="2"/>
    </row>
    <row r="61376" spans="15:16" x14ac:dyDescent="0.2">
      <c r="O61376" s="152"/>
      <c r="P61376" s="2"/>
    </row>
    <row r="61377" spans="15:16" x14ac:dyDescent="0.2">
      <c r="O61377" s="152"/>
      <c r="P61377" s="2"/>
    </row>
    <row r="61378" spans="15:16" x14ac:dyDescent="0.2">
      <c r="O61378" s="152"/>
      <c r="P61378" s="2"/>
    </row>
    <row r="61379" spans="15:16" x14ac:dyDescent="0.2">
      <c r="O61379" s="152"/>
      <c r="P61379" s="2"/>
    </row>
    <row r="61380" spans="15:16" x14ac:dyDescent="0.2">
      <c r="O61380" s="152"/>
      <c r="P61380" s="2"/>
    </row>
    <row r="61381" spans="15:16" x14ac:dyDescent="0.2">
      <c r="O61381" s="152"/>
      <c r="P61381" s="2"/>
    </row>
    <row r="61382" spans="15:16" x14ac:dyDescent="0.2">
      <c r="O61382" s="152"/>
      <c r="P61382" s="2"/>
    </row>
    <row r="61383" spans="15:16" x14ac:dyDescent="0.2">
      <c r="O61383" s="152"/>
      <c r="P61383" s="2"/>
    </row>
    <row r="61384" spans="15:16" x14ac:dyDescent="0.2">
      <c r="O61384" s="152"/>
      <c r="P61384" s="2"/>
    </row>
    <row r="61385" spans="15:16" x14ac:dyDescent="0.2">
      <c r="O61385" s="152"/>
      <c r="P61385" s="2"/>
    </row>
    <row r="61386" spans="15:16" x14ac:dyDescent="0.2">
      <c r="O61386" s="152"/>
      <c r="P61386" s="2"/>
    </row>
    <row r="61387" spans="15:16" x14ac:dyDescent="0.2">
      <c r="O61387" s="152"/>
      <c r="P61387" s="2"/>
    </row>
    <row r="61388" spans="15:16" x14ac:dyDescent="0.2">
      <c r="O61388" s="152"/>
      <c r="P61388" s="2"/>
    </row>
    <row r="61389" spans="15:16" x14ac:dyDescent="0.2">
      <c r="O61389" s="152"/>
      <c r="P61389" s="2"/>
    </row>
    <row r="61390" spans="15:16" x14ac:dyDescent="0.2">
      <c r="O61390" s="152"/>
      <c r="P61390" s="2"/>
    </row>
    <row r="61391" spans="15:16" x14ac:dyDescent="0.2">
      <c r="O61391" s="152"/>
      <c r="P61391" s="2"/>
    </row>
    <row r="61392" spans="15:16" x14ac:dyDescent="0.2">
      <c r="O61392" s="152"/>
      <c r="P61392" s="2"/>
    </row>
    <row r="61393" spans="15:16" x14ac:dyDescent="0.2">
      <c r="O61393" s="152"/>
      <c r="P61393" s="2"/>
    </row>
    <row r="61394" spans="15:16" x14ac:dyDescent="0.2">
      <c r="O61394" s="152"/>
      <c r="P61394" s="2"/>
    </row>
    <row r="61395" spans="15:16" x14ac:dyDescent="0.2">
      <c r="O61395" s="152"/>
      <c r="P61395" s="2"/>
    </row>
    <row r="61396" spans="15:16" x14ac:dyDescent="0.2">
      <c r="O61396" s="152"/>
      <c r="P61396" s="2"/>
    </row>
    <row r="61397" spans="15:16" x14ac:dyDescent="0.2">
      <c r="O61397" s="152"/>
      <c r="P61397" s="2"/>
    </row>
    <row r="61398" spans="15:16" x14ac:dyDescent="0.2">
      <c r="O61398" s="152"/>
      <c r="P61398" s="2"/>
    </row>
    <row r="61399" spans="15:16" x14ac:dyDescent="0.2">
      <c r="O61399" s="152"/>
      <c r="P61399" s="2"/>
    </row>
    <row r="61400" spans="15:16" x14ac:dyDescent="0.2">
      <c r="O61400" s="152"/>
      <c r="P61400" s="2"/>
    </row>
    <row r="61401" spans="15:16" x14ac:dyDescent="0.2">
      <c r="O61401" s="152"/>
      <c r="P61401" s="2"/>
    </row>
    <row r="61402" spans="15:16" x14ac:dyDescent="0.2">
      <c r="O61402" s="152"/>
      <c r="P61402" s="2"/>
    </row>
    <row r="61403" spans="15:16" x14ac:dyDescent="0.2">
      <c r="O61403" s="152"/>
      <c r="P61403" s="2"/>
    </row>
    <row r="61404" spans="15:16" x14ac:dyDescent="0.2">
      <c r="O61404" s="152"/>
      <c r="P61404" s="2"/>
    </row>
    <row r="61405" spans="15:16" x14ac:dyDescent="0.2">
      <c r="O61405" s="152"/>
      <c r="P61405" s="2"/>
    </row>
    <row r="61406" spans="15:16" x14ac:dyDescent="0.2">
      <c r="O61406" s="152"/>
      <c r="P61406" s="2"/>
    </row>
    <row r="61407" spans="15:16" x14ac:dyDescent="0.2">
      <c r="O61407" s="152"/>
      <c r="P61407" s="2"/>
    </row>
    <row r="61408" spans="15:16" x14ac:dyDescent="0.2">
      <c r="O61408" s="152"/>
      <c r="P61408" s="2"/>
    </row>
    <row r="61409" spans="15:16" x14ac:dyDescent="0.2">
      <c r="O61409" s="152"/>
      <c r="P61409" s="2"/>
    </row>
    <row r="61410" spans="15:16" x14ac:dyDescent="0.2">
      <c r="O61410" s="152"/>
      <c r="P61410" s="2"/>
    </row>
    <row r="61411" spans="15:16" x14ac:dyDescent="0.2">
      <c r="O61411" s="152"/>
      <c r="P61411" s="2"/>
    </row>
    <row r="61412" spans="15:16" x14ac:dyDescent="0.2">
      <c r="O61412" s="152"/>
      <c r="P61412" s="2"/>
    </row>
    <row r="61413" spans="15:16" x14ac:dyDescent="0.2">
      <c r="O61413" s="152"/>
      <c r="P61413" s="2"/>
    </row>
    <row r="61414" spans="15:16" x14ac:dyDescent="0.2">
      <c r="O61414" s="152"/>
      <c r="P61414" s="2"/>
    </row>
    <row r="61415" spans="15:16" x14ac:dyDescent="0.2">
      <c r="O61415" s="152"/>
      <c r="P61415" s="2"/>
    </row>
    <row r="61416" spans="15:16" x14ac:dyDescent="0.2">
      <c r="O61416" s="152"/>
      <c r="P61416" s="2"/>
    </row>
    <row r="61417" spans="15:16" x14ac:dyDescent="0.2">
      <c r="O61417" s="152"/>
      <c r="P61417" s="2"/>
    </row>
    <row r="61418" spans="15:16" x14ac:dyDescent="0.2">
      <c r="O61418" s="152"/>
      <c r="P61418" s="2"/>
    </row>
    <row r="61419" spans="15:16" x14ac:dyDescent="0.2">
      <c r="O61419" s="152"/>
      <c r="P61419" s="2"/>
    </row>
    <row r="61420" spans="15:16" x14ac:dyDescent="0.2">
      <c r="O61420" s="152"/>
      <c r="P61420" s="2"/>
    </row>
    <row r="61421" spans="15:16" x14ac:dyDescent="0.2">
      <c r="O61421" s="152"/>
      <c r="P61421" s="2"/>
    </row>
    <row r="61422" spans="15:16" x14ac:dyDescent="0.2">
      <c r="O61422" s="152"/>
      <c r="P61422" s="2"/>
    </row>
    <row r="61423" spans="15:16" x14ac:dyDescent="0.2">
      <c r="O61423" s="152"/>
      <c r="P61423" s="2"/>
    </row>
    <row r="61424" spans="15:16" x14ac:dyDescent="0.2">
      <c r="O61424" s="152"/>
      <c r="P61424" s="2"/>
    </row>
    <row r="61425" spans="15:16" x14ac:dyDescent="0.2">
      <c r="O61425" s="152"/>
      <c r="P61425" s="2"/>
    </row>
    <row r="61426" spans="15:16" x14ac:dyDescent="0.2">
      <c r="O61426" s="152"/>
      <c r="P61426" s="2"/>
    </row>
    <row r="61427" spans="15:16" x14ac:dyDescent="0.2">
      <c r="O61427" s="152"/>
      <c r="P61427" s="2"/>
    </row>
    <row r="61428" spans="15:16" x14ac:dyDescent="0.2">
      <c r="O61428" s="152"/>
      <c r="P61428" s="2"/>
    </row>
    <row r="61429" spans="15:16" x14ac:dyDescent="0.2">
      <c r="O61429" s="152"/>
      <c r="P61429" s="2"/>
    </row>
    <row r="61430" spans="15:16" x14ac:dyDescent="0.2">
      <c r="O61430" s="152"/>
      <c r="P61430" s="2"/>
    </row>
    <row r="61431" spans="15:16" x14ac:dyDescent="0.2">
      <c r="O61431" s="152"/>
      <c r="P61431" s="2"/>
    </row>
    <row r="61432" spans="15:16" x14ac:dyDescent="0.2">
      <c r="O61432" s="152"/>
      <c r="P61432" s="2"/>
    </row>
    <row r="61433" spans="15:16" x14ac:dyDescent="0.2">
      <c r="O61433" s="152"/>
      <c r="P61433" s="2"/>
    </row>
    <row r="61434" spans="15:16" x14ac:dyDescent="0.2">
      <c r="O61434" s="152"/>
      <c r="P61434" s="2"/>
    </row>
    <row r="61435" spans="15:16" x14ac:dyDescent="0.2">
      <c r="O61435" s="152"/>
      <c r="P61435" s="2"/>
    </row>
    <row r="61436" spans="15:16" x14ac:dyDescent="0.2">
      <c r="O61436" s="152"/>
      <c r="P61436" s="2"/>
    </row>
    <row r="61437" spans="15:16" x14ac:dyDescent="0.2">
      <c r="O61437" s="152"/>
      <c r="P61437" s="2"/>
    </row>
    <row r="61438" spans="15:16" x14ac:dyDescent="0.2">
      <c r="O61438" s="152"/>
      <c r="P61438" s="2"/>
    </row>
    <row r="61439" spans="15:16" x14ac:dyDescent="0.2">
      <c r="O61439" s="152"/>
      <c r="P61439" s="2"/>
    </row>
    <row r="61440" spans="15:16" x14ac:dyDescent="0.2">
      <c r="O61440" s="152"/>
      <c r="P61440" s="2"/>
    </row>
    <row r="61441" spans="15:16" x14ac:dyDescent="0.2">
      <c r="O61441" s="152"/>
      <c r="P61441" s="2"/>
    </row>
    <row r="61442" spans="15:16" x14ac:dyDescent="0.2">
      <c r="O61442" s="152"/>
      <c r="P61442" s="2"/>
    </row>
    <row r="61443" spans="15:16" x14ac:dyDescent="0.2">
      <c r="O61443" s="152"/>
      <c r="P61443" s="2"/>
    </row>
    <row r="61444" spans="15:16" x14ac:dyDescent="0.2">
      <c r="O61444" s="152"/>
      <c r="P61444" s="2"/>
    </row>
    <row r="61445" spans="15:16" x14ac:dyDescent="0.2">
      <c r="O61445" s="152"/>
      <c r="P61445" s="2"/>
    </row>
    <row r="61446" spans="15:16" x14ac:dyDescent="0.2">
      <c r="O61446" s="152"/>
      <c r="P61446" s="2"/>
    </row>
    <row r="61447" spans="15:16" x14ac:dyDescent="0.2">
      <c r="O61447" s="152"/>
      <c r="P61447" s="2"/>
    </row>
    <row r="61448" spans="15:16" x14ac:dyDescent="0.2">
      <c r="O61448" s="152"/>
      <c r="P61448" s="2"/>
    </row>
    <row r="61449" spans="15:16" x14ac:dyDescent="0.2">
      <c r="O61449" s="152"/>
      <c r="P61449" s="2"/>
    </row>
    <row r="61450" spans="15:16" x14ac:dyDescent="0.2">
      <c r="O61450" s="152"/>
      <c r="P61450" s="2"/>
    </row>
    <row r="61451" spans="15:16" x14ac:dyDescent="0.2">
      <c r="O61451" s="152"/>
      <c r="P61451" s="2"/>
    </row>
    <row r="61452" spans="15:16" x14ac:dyDescent="0.2">
      <c r="O61452" s="152"/>
      <c r="P61452" s="2"/>
    </row>
    <row r="61453" spans="15:16" x14ac:dyDescent="0.2">
      <c r="O61453" s="152"/>
      <c r="P61453" s="2"/>
    </row>
    <row r="61454" spans="15:16" x14ac:dyDescent="0.2">
      <c r="O61454" s="152"/>
      <c r="P61454" s="2"/>
    </row>
    <row r="61455" spans="15:16" x14ac:dyDescent="0.2">
      <c r="O61455" s="152"/>
      <c r="P61455" s="2"/>
    </row>
    <row r="61456" spans="15:16" x14ac:dyDescent="0.2">
      <c r="O61456" s="152"/>
      <c r="P61456" s="2"/>
    </row>
    <row r="61457" spans="15:16" x14ac:dyDescent="0.2">
      <c r="O61457" s="152"/>
      <c r="P61457" s="2"/>
    </row>
    <row r="61458" spans="15:16" x14ac:dyDescent="0.2">
      <c r="O61458" s="152"/>
      <c r="P61458" s="2"/>
    </row>
    <row r="61459" spans="15:16" x14ac:dyDescent="0.2">
      <c r="O61459" s="152"/>
      <c r="P61459" s="2"/>
    </row>
    <row r="61460" spans="15:16" x14ac:dyDescent="0.2">
      <c r="O61460" s="152"/>
      <c r="P61460" s="2"/>
    </row>
    <row r="61461" spans="15:16" x14ac:dyDescent="0.2">
      <c r="O61461" s="152"/>
      <c r="P61461" s="2"/>
    </row>
    <row r="61462" spans="15:16" x14ac:dyDescent="0.2">
      <c r="O61462" s="152"/>
      <c r="P61462" s="2"/>
    </row>
    <row r="61463" spans="15:16" x14ac:dyDescent="0.2">
      <c r="O61463" s="152"/>
      <c r="P61463" s="2"/>
    </row>
    <row r="61464" spans="15:16" x14ac:dyDescent="0.2">
      <c r="O61464" s="152"/>
      <c r="P61464" s="2"/>
    </row>
    <row r="61465" spans="15:16" x14ac:dyDescent="0.2">
      <c r="O61465" s="152"/>
      <c r="P61465" s="2"/>
    </row>
    <row r="61466" spans="15:16" x14ac:dyDescent="0.2">
      <c r="O61466" s="152"/>
      <c r="P61466" s="2"/>
    </row>
    <row r="61467" spans="15:16" x14ac:dyDescent="0.2">
      <c r="O61467" s="152"/>
      <c r="P61467" s="2"/>
    </row>
    <row r="61468" spans="15:16" x14ac:dyDescent="0.2">
      <c r="O61468" s="152"/>
      <c r="P61468" s="2"/>
    </row>
    <row r="61469" spans="15:16" x14ac:dyDescent="0.2">
      <c r="O61469" s="152"/>
      <c r="P61469" s="2"/>
    </row>
    <row r="61470" spans="15:16" x14ac:dyDescent="0.2">
      <c r="O61470" s="152"/>
      <c r="P61470" s="2"/>
    </row>
    <row r="61471" spans="15:16" x14ac:dyDescent="0.2">
      <c r="O61471" s="152"/>
      <c r="P61471" s="2"/>
    </row>
    <row r="61472" spans="15:16" x14ac:dyDescent="0.2">
      <c r="O61472" s="152"/>
      <c r="P61472" s="2"/>
    </row>
    <row r="61473" spans="15:16" x14ac:dyDescent="0.2">
      <c r="O61473" s="152"/>
      <c r="P61473" s="2"/>
    </row>
    <row r="61474" spans="15:16" x14ac:dyDescent="0.2">
      <c r="O61474" s="152"/>
      <c r="P61474" s="2"/>
    </row>
    <row r="61475" spans="15:16" x14ac:dyDescent="0.2">
      <c r="O61475" s="152"/>
      <c r="P61475" s="2"/>
    </row>
    <row r="61476" spans="15:16" x14ac:dyDescent="0.2">
      <c r="O61476" s="152"/>
      <c r="P61476" s="2"/>
    </row>
    <row r="61477" spans="15:16" x14ac:dyDescent="0.2">
      <c r="O61477" s="152"/>
      <c r="P61477" s="2"/>
    </row>
    <row r="61478" spans="15:16" x14ac:dyDescent="0.2">
      <c r="O61478" s="152"/>
      <c r="P61478" s="2"/>
    </row>
    <row r="61479" spans="15:16" x14ac:dyDescent="0.2">
      <c r="O61479" s="152"/>
      <c r="P61479" s="2"/>
    </row>
    <row r="61480" spans="15:16" x14ac:dyDescent="0.2">
      <c r="O61480" s="152"/>
      <c r="P61480" s="2"/>
    </row>
    <row r="61481" spans="15:16" x14ac:dyDescent="0.2">
      <c r="O61481" s="152"/>
      <c r="P61481" s="2"/>
    </row>
    <row r="61482" spans="15:16" x14ac:dyDescent="0.2">
      <c r="O61482" s="152"/>
      <c r="P61482" s="2"/>
    </row>
    <row r="61483" spans="15:16" x14ac:dyDescent="0.2">
      <c r="O61483" s="152"/>
      <c r="P61483" s="2"/>
    </row>
    <row r="61484" spans="15:16" x14ac:dyDescent="0.2">
      <c r="O61484" s="152"/>
      <c r="P61484" s="2"/>
    </row>
    <row r="61485" spans="15:16" x14ac:dyDescent="0.2">
      <c r="O61485" s="152"/>
      <c r="P61485" s="2"/>
    </row>
    <row r="61486" spans="15:16" x14ac:dyDescent="0.2">
      <c r="O61486" s="152"/>
      <c r="P61486" s="2"/>
    </row>
    <row r="61487" spans="15:16" x14ac:dyDescent="0.2">
      <c r="O61487" s="152"/>
      <c r="P61487" s="2"/>
    </row>
    <row r="61488" spans="15:16" x14ac:dyDescent="0.2">
      <c r="O61488" s="152"/>
      <c r="P61488" s="2"/>
    </row>
    <row r="61489" spans="15:16" x14ac:dyDescent="0.2">
      <c r="O61489" s="152"/>
      <c r="P61489" s="2"/>
    </row>
    <row r="61490" spans="15:16" x14ac:dyDescent="0.2">
      <c r="O61490" s="152"/>
      <c r="P61490" s="2"/>
    </row>
    <row r="61491" spans="15:16" x14ac:dyDescent="0.2">
      <c r="O61491" s="152"/>
      <c r="P61491" s="2"/>
    </row>
    <row r="61492" spans="15:16" x14ac:dyDescent="0.2">
      <c r="O61492" s="152"/>
      <c r="P61492" s="2"/>
    </row>
    <row r="61493" spans="15:16" x14ac:dyDescent="0.2">
      <c r="O61493" s="152"/>
      <c r="P61493" s="2"/>
    </row>
    <row r="61494" spans="15:16" x14ac:dyDescent="0.2">
      <c r="O61494" s="152"/>
      <c r="P61494" s="2"/>
    </row>
    <row r="61495" spans="15:16" x14ac:dyDescent="0.2">
      <c r="O61495" s="152"/>
      <c r="P61495" s="2"/>
    </row>
    <row r="61496" spans="15:16" x14ac:dyDescent="0.2">
      <c r="O61496" s="152"/>
      <c r="P61496" s="2"/>
    </row>
    <row r="61497" spans="15:16" x14ac:dyDescent="0.2">
      <c r="O61497" s="152"/>
      <c r="P61497" s="2"/>
    </row>
    <row r="61498" spans="15:16" x14ac:dyDescent="0.2">
      <c r="O61498" s="152"/>
      <c r="P61498" s="2"/>
    </row>
    <row r="61499" spans="15:16" x14ac:dyDescent="0.2">
      <c r="O61499" s="152"/>
      <c r="P61499" s="2"/>
    </row>
    <row r="61500" spans="15:16" x14ac:dyDescent="0.2">
      <c r="O61500" s="152"/>
      <c r="P61500" s="2"/>
    </row>
    <row r="61501" spans="15:16" x14ac:dyDescent="0.2">
      <c r="O61501" s="152"/>
      <c r="P61501" s="2"/>
    </row>
    <row r="61502" spans="15:16" x14ac:dyDescent="0.2">
      <c r="O61502" s="152"/>
      <c r="P61502" s="2"/>
    </row>
    <row r="61503" spans="15:16" x14ac:dyDescent="0.2">
      <c r="O61503" s="152"/>
      <c r="P61503" s="2"/>
    </row>
    <row r="61504" spans="15:16" x14ac:dyDescent="0.2">
      <c r="O61504" s="152"/>
      <c r="P61504" s="2"/>
    </row>
    <row r="61505" spans="15:16" x14ac:dyDescent="0.2">
      <c r="O61505" s="152"/>
      <c r="P61505" s="2"/>
    </row>
    <row r="61506" spans="15:16" x14ac:dyDescent="0.2">
      <c r="O61506" s="152"/>
      <c r="P61506" s="2"/>
    </row>
    <row r="61507" spans="15:16" x14ac:dyDescent="0.2">
      <c r="O61507" s="152"/>
      <c r="P61507" s="2"/>
    </row>
    <row r="61508" spans="15:16" x14ac:dyDescent="0.2">
      <c r="O61508" s="152"/>
      <c r="P61508" s="2"/>
    </row>
    <row r="61509" spans="15:16" x14ac:dyDescent="0.2">
      <c r="O61509" s="152"/>
      <c r="P61509" s="2"/>
    </row>
    <row r="61510" spans="15:16" x14ac:dyDescent="0.2">
      <c r="O61510" s="152"/>
      <c r="P61510" s="2"/>
    </row>
    <row r="61511" spans="15:16" x14ac:dyDescent="0.2">
      <c r="O61511" s="152"/>
      <c r="P61511" s="2"/>
    </row>
    <row r="61512" spans="15:16" x14ac:dyDescent="0.2">
      <c r="O61512" s="152"/>
      <c r="P61512" s="2"/>
    </row>
    <row r="61513" spans="15:16" x14ac:dyDescent="0.2">
      <c r="O61513" s="152"/>
      <c r="P61513" s="2"/>
    </row>
    <row r="61514" spans="15:16" x14ac:dyDescent="0.2">
      <c r="O61514" s="152"/>
      <c r="P61514" s="2"/>
    </row>
    <row r="61515" spans="15:16" x14ac:dyDescent="0.2">
      <c r="O61515" s="152"/>
      <c r="P61515" s="2"/>
    </row>
    <row r="61516" spans="15:16" x14ac:dyDescent="0.2">
      <c r="O61516" s="152"/>
      <c r="P61516" s="2"/>
    </row>
    <row r="61517" spans="15:16" x14ac:dyDescent="0.2">
      <c r="O61517" s="152"/>
      <c r="P61517" s="2"/>
    </row>
    <row r="61518" spans="15:16" x14ac:dyDescent="0.2">
      <c r="O61518" s="152"/>
      <c r="P61518" s="2"/>
    </row>
    <row r="61519" spans="15:16" x14ac:dyDescent="0.2">
      <c r="O61519" s="152"/>
      <c r="P61519" s="2"/>
    </row>
    <row r="61520" spans="15:16" x14ac:dyDescent="0.2">
      <c r="O61520" s="152"/>
      <c r="P61520" s="2"/>
    </row>
    <row r="61521" spans="15:16" x14ac:dyDescent="0.2">
      <c r="O61521" s="152"/>
      <c r="P61521" s="2"/>
    </row>
    <row r="61522" spans="15:16" x14ac:dyDescent="0.2">
      <c r="O61522" s="152"/>
      <c r="P61522" s="2"/>
    </row>
    <row r="61523" spans="15:16" x14ac:dyDescent="0.2">
      <c r="O61523" s="152"/>
      <c r="P61523" s="2"/>
    </row>
    <row r="61524" spans="15:16" x14ac:dyDescent="0.2">
      <c r="O61524" s="152"/>
      <c r="P61524" s="2"/>
    </row>
    <row r="61525" spans="15:16" x14ac:dyDescent="0.2">
      <c r="O61525" s="152"/>
      <c r="P61525" s="2"/>
    </row>
    <row r="61526" spans="15:16" x14ac:dyDescent="0.2">
      <c r="O61526" s="152"/>
      <c r="P61526" s="2"/>
    </row>
    <row r="61527" spans="15:16" x14ac:dyDescent="0.2">
      <c r="O61527" s="152"/>
      <c r="P61527" s="2"/>
    </row>
    <row r="61528" spans="15:16" x14ac:dyDescent="0.2">
      <c r="O61528" s="152"/>
      <c r="P61528" s="2"/>
    </row>
    <row r="61529" spans="15:16" x14ac:dyDescent="0.2">
      <c r="O61529" s="152"/>
      <c r="P61529" s="2"/>
    </row>
    <row r="61530" spans="15:16" x14ac:dyDescent="0.2">
      <c r="O61530" s="152"/>
      <c r="P61530" s="2"/>
    </row>
    <row r="61531" spans="15:16" x14ac:dyDescent="0.2">
      <c r="O61531" s="152"/>
      <c r="P61531" s="2"/>
    </row>
    <row r="61532" spans="15:16" x14ac:dyDescent="0.2">
      <c r="O61532" s="152"/>
      <c r="P61532" s="2"/>
    </row>
    <row r="61533" spans="15:16" x14ac:dyDescent="0.2">
      <c r="O61533" s="152"/>
      <c r="P61533" s="2"/>
    </row>
    <row r="61534" spans="15:16" x14ac:dyDescent="0.2">
      <c r="O61534" s="152"/>
      <c r="P61534" s="2"/>
    </row>
    <row r="61535" spans="15:16" x14ac:dyDescent="0.2">
      <c r="O61535" s="152"/>
      <c r="P61535" s="2"/>
    </row>
    <row r="61536" spans="15:16" x14ac:dyDescent="0.2">
      <c r="O61536" s="152"/>
      <c r="P61536" s="2"/>
    </row>
    <row r="61537" spans="15:16" x14ac:dyDescent="0.2">
      <c r="O61537" s="152"/>
      <c r="P61537" s="2"/>
    </row>
    <row r="61538" spans="15:16" x14ac:dyDescent="0.2">
      <c r="O61538" s="152"/>
      <c r="P61538" s="2"/>
    </row>
    <row r="61539" spans="15:16" x14ac:dyDescent="0.2">
      <c r="O61539" s="152"/>
      <c r="P61539" s="2"/>
    </row>
    <row r="61540" spans="15:16" x14ac:dyDescent="0.2">
      <c r="O61540" s="152"/>
      <c r="P61540" s="2"/>
    </row>
    <row r="61541" spans="15:16" x14ac:dyDescent="0.2">
      <c r="O61541" s="152"/>
      <c r="P61541" s="2"/>
    </row>
    <row r="61542" spans="15:16" x14ac:dyDescent="0.2">
      <c r="O61542" s="152"/>
      <c r="P61542" s="2"/>
    </row>
    <row r="61543" spans="15:16" x14ac:dyDescent="0.2">
      <c r="O61543" s="152"/>
      <c r="P61543" s="2"/>
    </row>
    <row r="61544" spans="15:16" x14ac:dyDescent="0.2">
      <c r="O61544" s="152"/>
      <c r="P61544" s="2"/>
    </row>
    <row r="61545" spans="15:16" x14ac:dyDescent="0.2">
      <c r="O61545" s="152"/>
      <c r="P61545" s="2"/>
    </row>
    <row r="61546" spans="15:16" x14ac:dyDescent="0.2">
      <c r="O61546" s="152"/>
      <c r="P61546" s="2"/>
    </row>
    <row r="61547" spans="15:16" x14ac:dyDescent="0.2">
      <c r="O61547" s="152"/>
      <c r="P61547" s="2"/>
    </row>
    <row r="61548" spans="15:16" x14ac:dyDescent="0.2">
      <c r="O61548" s="152"/>
      <c r="P61548" s="2"/>
    </row>
    <row r="61549" spans="15:16" x14ac:dyDescent="0.2">
      <c r="O61549" s="152"/>
      <c r="P61549" s="2"/>
    </row>
    <row r="61550" spans="15:16" x14ac:dyDescent="0.2">
      <c r="O61550" s="152"/>
      <c r="P61550" s="2"/>
    </row>
    <row r="61551" spans="15:16" x14ac:dyDescent="0.2">
      <c r="O61551" s="152"/>
      <c r="P61551" s="2"/>
    </row>
    <row r="61552" spans="15:16" x14ac:dyDescent="0.2">
      <c r="O61552" s="152"/>
      <c r="P61552" s="2"/>
    </row>
    <row r="61553" spans="15:16" x14ac:dyDescent="0.2">
      <c r="O61553" s="152"/>
      <c r="P61553" s="2"/>
    </row>
    <row r="61554" spans="15:16" x14ac:dyDescent="0.2">
      <c r="O61554" s="152"/>
      <c r="P61554" s="2"/>
    </row>
    <row r="61555" spans="15:16" x14ac:dyDescent="0.2">
      <c r="O61555" s="152"/>
      <c r="P61555" s="2"/>
    </row>
    <row r="61556" spans="15:16" x14ac:dyDescent="0.2">
      <c r="O61556" s="152"/>
      <c r="P61556" s="2"/>
    </row>
    <row r="61557" spans="15:16" x14ac:dyDescent="0.2">
      <c r="O61557" s="152"/>
      <c r="P61557" s="2"/>
    </row>
    <row r="61558" spans="15:16" x14ac:dyDescent="0.2">
      <c r="O61558" s="152"/>
      <c r="P61558" s="2"/>
    </row>
    <row r="61559" spans="15:16" x14ac:dyDescent="0.2">
      <c r="O61559" s="152"/>
      <c r="P61559" s="2"/>
    </row>
    <row r="61560" spans="15:16" x14ac:dyDescent="0.2">
      <c r="O61560" s="152"/>
      <c r="P61560" s="2"/>
    </row>
    <row r="61561" spans="15:16" x14ac:dyDescent="0.2">
      <c r="O61561" s="152"/>
      <c r="P61561" s="2"/>
    </row>
    <row r="61562" spans="15:16" x14ac:dyDescent="0.2">
      <c r="O61562" s="152"/>
      <c r="P61562" s="2"/>
    </row>
    <row r="61563" spans="15:16" x14ac:dyDescent="0.2">
      <c r="O61563" s="152"/>
      <c r="P61563" s="2"/>
    </row>
    <row r="61564" spans="15:16" x14ac:dyDescent="0.2">
      <c r="O61564" s="152"/>
      <c r="P61564" s="2"/>
    </row>
    <row r="61565" spans="15:16" x14ac:dyDescent="0.2">
      <c r="O61565" s="152"/>
      <c r="P61565" s="2"/>
    </row>
    <row r="61566" spans="15:16" x14ac:dyDescent="0.2">
      <c r="O61566" s="152"/>
      <c r="P61566" s="2"/>
    </row>
    <row r="61567" spans="15:16" x14ac:dyDescent="0.2">
      <c r="O61567" s="152"/>
      <c r="P61567" s="2"/>
    </row>
    <row r="61568" spans="15:16" x14ac:dyDescent="0.2">
      <c r="O61568" s="152"/>
      <c r="P61568" s="2"/>
    </row>
    <row r="61569" spans="15:16" x14ac:dyDescent="0.2">
      <c r="O61569" s="152"/>
      <c r="P61569" s="2"/>
    </row>
    <row r="61570" spans="15:16" x14ac:dyDescent="0.2">
      <c r="O61570" s="152"/>
      <c r="P61570" s="2"/>
    </row>
    <row r="61571" spans="15:16" x14ac:dyDescent="0.2">
      <c r="O61571" s="152"/>
      <c r="P61571" s="2"/>
    </row>
    <row r="61572" spans="15:16" x14ac:dyDescent="0.2">
      <c r="O61572" s="152"/>
      <c r="P61572" s="2"/>
    </row>
    <row r="61573" spans="15:16" x14ac:dyDescent="0.2">
      <c r="O61573" s="152"/>
      <c r="P61573" s="2"/>
    </row>
    <row r="61574" spans="15:16" x14ac:dyDescent="0.2">
      <c r="O61574" s="152"/>
      <c r="P61574" s="2"/>
    </row>
    <row r="61575" spans="15:16" x14ac:dyDescent="0.2">
      <c r="O61575" s="152"/>
      <c r="P61575" s="2"/>
    </row>
    <row r="61576" spans="15:16" x14ac:dyDescent="0.2">
      <c r="O61576" s="152"/>
      <c r="P61576" s="2"/>
    </row>
    <row r="61577" spans="15:16" x14ac:dyDescent="0.2">
      <c r="O61577" s="152"/>
      <c r="P61577" s="2"/>
    </row>
    <row r="61578" spans="15:16" x14ac:dyDescent="0.2">
      <c r="O61578" s="152"/>
      <c r="P61578" s="2"/>
    </row>
    <row r="61579" spans="15:16" x14ac:dyDescent="0.2">
      <c r="O61579" s="152"/>
      <c r="P61579" s="2"/>
    </row>
    <row r="61580" spans="15:16" x14ac:dyDescent="0.2">
      <c r="O61580" s="152"/>
      <c r="P61580" s="2"/>
    </row>
    <row r="61581" spans="15:16" x14ac:dyDescent="0.2">
      <c r="O61581" s="152"/>
      <c r="P61581" s="2"/>
    </row>
    <row r="61582" spans="15:16" x14ac:dyDescent="0.2">
      <c r="O61582" s="152"/>
      <c r="P61582" s="2"/>
    </row>
    <row r="61583" spans="15:16" x14ac:dyDescent="0.2">
      <c r="O61583" s="152"/>
      <c r="P61583" s="2"/>
    </row>
    <row r="61584" spans="15:16" x14ac:dyDescent="0.2">
      <c r="O61584" s="152"/>
      <c r="P61584" s="2"/>
    </row>
    <row r="61585" spans="15:16" x14ac:dyDescent="0.2">
      <c r="O61585" s="152"/>
      <c r="P61585" s="2"/>
    </row>
    <row r="61586" spans="15:16" x14ac:dyDescent="0.2">
      <c r="O61586" s="152"/>
      <c r="P61586" s="2"/>
    </row>
    <row r="61587" spans="15:16" x14ac:dyDescent="0.2">
      <c r="O61587" s="152"/>
      <c r="P61587" s="2"/>
    </row>
    <row r="61588" spans="15:16" x14ac:dyDescent="0.2">
      <c r="O61588" s="152"/>
      <c r="P61588" s="2"/>
    </row>
    <row r="61589" spans="15:16" x14ac:dyDescent="0.2">
      <c r="O61589" s="152"/>
      <c r="P61589" s="2"/>
    </row>
    <row r="61590" spans="15:16" x14ac:dyDescent="0.2">
      <c r="O61590" s="152"/>
      <c r="P61590" s="2"/>
    </row>
    <row r="61591" spans="15:16" x14ac:dyDescent="0.2">
      <c r="O61591" s="152"/>
      <c r="P61591" s="2"/>
    </row>
    <row r="61592" spans="15:16" x14ac:dyDescent="0.2">
      <c r="O61592" s="152"/>
      <c r="P61592" s="2"/>
    </row>
    <row r="61593" spans="15:16" x14ac:dyDescent="0.2">
      <c r="O61593" s="152"/>
      <c r="P61593" s="2"/>
    </row>
    <row r="61594" spans="15:16" x14ac:dyDescent="0.2">
      <c r="O61594" s="152"/>
      <c r="P61594" s="2"/>
    </row>
    <row r="61595" spans="15:16" x14ac:dyDescent="0.2">
      <c r="O61595" s="152"/>
      <c r="P61595" s="2"/>
    </row>
    <row r="61596" spans="15:16" x14ac:dyDescent="0.2">
      <c r="O61596" s="152"/>
      <c r="P61596" s="2"/>
    </row>
    <row r="61597" spans="15:16" x14ac:dyDescent="0.2">
      <c r="O61597" s="152"/>
      <c r="P61597" s="2"/>
    </row>
    <row r="61598" spans="15:16" x14ac:dyDescent="0.2">
      <c r="O61598" s="152"/>
      <c r="P61598" s="2"/>
    </row>
    <row r="61599" spans="15:16" x14ac:dyDescent="0.2">
      <c r="O61599" s="152"/>
      <c r="P61599" s="2"/>
    </row>
    <row r="61600" spans="15:16" x14ac:dyDescent="0.2">
      <c r="O61600" s="152"/>
      <c r="P61600" s="2"/>
    </row>
    <row r="61601" spans="15:16" x14ac:dyDescent="0.2">
      <c r="O61601" s="152"/>
      <c r="P61601" s="2"/>
    </row>
    <row r="61602" spans="15:16" x14ac:dyDescent="0.2">
      <c r="O61602" s="152"/>
      <c r="P61602" s="2"/>
    </row>
    <row r="61603" spans="15:16" x14ac:dyDescent="0.2">
      <c r="O61603" s="152"/>
      <c r="P61603" s="2"/>
    </row>
    <row r="61604" spans="15:16" x14ac:dyDescent="0.2">
      <c r="O61604" s="152"/>
      <c r="P61604" s="2"/>
    </row>
    <row r="61605" spans="15:16" x14ac:dyDescent="0.2">
      <c r="O61605" s="152"/>
      <c r="P61605" s="2"/>
    </row>
    <row r="61606" spans="15:16" x14ac:dyDescent="0.2">
      <c r="O61606" s="152"/>
      <c r="P61606" s="2"/>
    </row>
    <row r="61607" spans="15:16" x14ac:dyDescent="0.2">
      <c r="O61607" s="152"/>
      <c r="P61607" s="2"/>
    </row>
    <row r="61608" spans="15:16" x14ac:dyDescent="0.2">
      <c r="O61608" s="152"/>
      <c r="P61608" s="2"/>
    </row>
    <row r="61609" spans="15:16" x14ac:dyDescent="0.2">
      <c r="O61609" s="152"/>
      <c r="P61609" s="2"/>
    </row>
    <row r="61610" spans="15:16" x14ac:dyDescent="0.2">
      <c r="O61610" s="152"/>
      <c r="P61610" s="2"/>
    </row>
    <row r="61611" spans="15:16" x14ac:dyDescent="0.2">
      <c r="O61611" s="152"/>
      <c r="P61611" s="2"/>
    </row>
    <row r="61612" spans="15:16" x14ac:dyDescent="0.2">
      <c r="O61612" s="152"/>
      <c r="P61612" s="2"/>
    </row>
    <row r="61613" spans="15:16" x14ac:dyDescent="0.2">
      <c r="O61613" s="152"/>
      <c r="P61613" s="2"/>
    </row>
    <row r="61614" spans="15:16" x14ac:dyDescent="0.2">
      <c r="O61614" s="152"/>
      <c r="P61614" s="2"/>
    </row>
    <row r="61615" spans="15:16" x14ac:dyDescent="0.2">
      <c r="O61615" s="152"/>
      <c r="P61615" s="2"/>
    </row>
    <row r="61616" spans="15:16" x14ac:dyDescent="0.2">
      <c r="O61616" s="152"/>
      <c r="P61616" s="2"/>
    </row>
    <row r="61617" spans="15:16" x14ac:dyDescent="0.2">
      <c r="O61617" s="152"/>
      <c r="P61617" s="2"/>
    </row>
    <row r="61618" spans="15:16" x14ac:dyDescent="0.2">
      <c r="O61618" s="152"/>
      <c r="P61618" s="2"/>
    </row>
    <row r="61619" spans="15:16" x14ac:dyDescent="0.2">
      <c r="O61619" s="152"/>
      <c r="P61619" s="2"/>
    </row>
    <row r="61620" spans="15:16" x14ac:dyDescent="0.2">
      <c r="O61620" s="152"/>
      <c r="P61620" s="2"/>
    </row>
    <row r="61621" spans="15:16" x14ac:dyDescent="0.2">
      <c r="O61621" s="152"/>
      <c r="P61621" s="2"/>
    </row>
    <row r="61622" spans="15:16" x14ac:dyDescent="0.2">
      <c r="O61622" s="152"/>
      <c r="P61622" s="2"/>
    </row>
    <row r="61623" spans="15:16" x14ac:dyDescent="0.2">
      <c r="O61623" s="152"/>
      <c r="P61623" s="2"/>
    </row>
    <row r="61624" spans="15:16" x14ac:dyDescent="0.2">
      <c r="O61624" s="152"/>
      <c r="P61624" s="2"/>
    </row>
    <row r="61625" spans="15:16" x14ac:dyDescent="0.2">
      <c r="O61625" s="152"/>
      <c r="P61625" s="2"/>
    </row>
    <row r="61626" spans="15:16" x14ac:dyDescent="0.2">
      <c r="O61626" s="152"/>
      <c r="P61626" s="2"/>
    </row>
    <row r="61627" spans="15:16" x14ac:dyDescent="0.2">
      <c r="O61627" s="152"/>
      <c r="P61627" s="2"/>
    </row>
    <row r="61628" spans="15:16" x14ac:dyDescent="0.2">
      <c r="O61628" s="152"/>
      <c r="P61628" s="2"/>
    </row>
    <row r="61629" spans="15:16" x14ac:dyDescent="0.2">
      <c r="O61629" s="152"/>
      <c r="P61629" s="2"/>
    </row>
    <row r="61630" spans="15:16" x14ac:dyDescent="0.2">
      <c r="O61630" s="152"/>
      <c r="P61630" s="2"/>
    </row>
    <row r="61631" spans="15:16" x14ac:dyDescent="0.2">
      <c r="O61631" s="152"/>
      <c r="P61631" s="2"/>
    </row>
    <row r="61632" spans="15:16" x14ac:dyDescent="0.2">
      <c r="O61632" s="152"/>
      <c r="P61632" s="2"/>
    </row>
    <row r="61633" spans="15:16" x14ac:dyDescent="0.2">
      <c r="O61633" s="152"/>
      <c r="P61633" s="2"/>
    </row>
    <row r="61634" spans="15:16" x14ac:dyDescent="0.2">
      <c r="O61634" s="152"/>
      <c r="P61634" s="2"/>
    </row>
    <row r="61635" spans="15:16" x14ac:dyDescent="0.2">
      <c r="O61635" s="152"/>
      <c r="P61635" s="2"/>
    </row>
    <row r="61636" spans="15:16" x14ac:dyDescent="0.2">
      <c r="O61636" s="152"/>
      <c r="P61636" s="2"/>
    </row>
    <row r="61637" spans="15:16" x14ac:dyDescent="0.2">
      <c r="O61637" s="152"/>
      <c r="P61637" s="2"/>
    </row>
    <row r="61638" spans="15:16" x14ac:dyDescent="0.2">
      <c r="O61638" s="152"/>
      <c r="P61638" s="2"/>
    </row>
    <row r="61639" spans="15:16" x14ac:dyDescent="0.2">
      <c r="O61639" s="152"/>
      <c r="P61639" s="2"/>
    </row>
    <row r="61640" spans="15:16" x14ac:dyDescent="0.2">
      <c r="O61640" s="152"/>
      <c r="P61640" s="2"/>
    </row>
    <row r="61641" spans="15:16" x14ac:dyDescent="0.2">
      <c r="O61641" s="152"/>
      <c r="P61641" s="2"/>
    </row>
    <row r="61642" spans="15:16" x14ac:dyDescent="0.2">
      <c r="O61642" s="152"/>
      <c r="P61642" s="2"/>
    </row>
    <row r="61643" spans="15:16" x14ac:dyDescent="0.2">
      <c r="O61643" s="152"/>
      <c r="P61643" s="2"/>
    </row>
    <row r="61644" spans="15:16" x14ac:dyDescent="0.2">
      <c r="O61644" s="152"/>
      <c r="P61644" s="2"/>
    </row>
    <row r="61645" spans="15:16" x14ac:dyDescent="0.2">
      <c r="O61645" s="152"/>
      <c r="P61645" s="2"/>
    </row>
    <row r="61646" spans="15:16" x14ac:dyDescent="0.2">
      <c r="O61646" s="152"/>
      <c r="P61646" s="2"/>
    </row>
    <row r="61647" spans="15:16" x14ac:dyDescent="0.2">
      <c r="O61647" s="152"/>
      <c r="P61647" s="2"/>
    </row>
    <row r="61648" spans="15:16" x14ac:dyDescent="0.2">
      <c r="O61648" s="152"/>
      <c r="P61648" s="2"/>
    </row>
    <row r="61649" spans="15:16" x14ac:dyDescent="0.2">
      <c r="O61649" s="152"/>
      <c r="P61649" s="2"/>
    </row>
    <row r="61650" spans="15:16" x14ac:dyDescent="0.2">
      <c r="O61650" s="152"/>
      <c r="P61650" s="2"/>
    </row>
    <row r="61651" spans="15:16" x14ac:dyDescent="0.2">
      <c r="O61651" s="152"/>
      <c r="P61651" s="2"/>
    </row>
    <row r="61652" spans="15:16" x14ac:dyDescent="0.2">
      <c r="O61652" s="152"/>
      <c r="P61652" s="2"/>
    </row>
    <row r="61653" spans="15:16" x14ac:dyDescent="0.2">
      <c r="O61653" s="152"/>
      <c r="P61653" s="2"/>
    </row>
    <row r="61654" spans="15:16" x14ac:dyDescent="0.2">
      <c r="O61654" s="152"/>
      <c r="P61654" s="2"/>
    </row>
    <row r="61655" spans="15:16" x14ac:dyDescent="0.2">
      <c r="O61655" s="152"/>
      <c r="P61655" s="2"/>
    </row>
    <row r="61656" spans="15:16" x14ac:dyDescent="0.2">
      <c r="O61656" s="152"/>
      <c r="P61656" s="2"/>
    </row>
    <row r="61657" spans="15:16" x14ac:dyDescent="0.2">
      <c r="O61657" s="152"/>
      <c r="P61657" s="2"/>
    </row>
    <row r="61658" spans="15:16" x14ac:dyDescent="0.2">
      <c r="O61658" s="152"/>
      <c r="P61658" s="2"/>
    </row>
    <row r="61659" spans="15:16" x14ac:dyDescent="0.2">
      <c r="O61659" s="152"/>
      <c r="P61659" s="2"/>
    </row>
    <row r="61660" spans="15:16" x14ac:dyDescent="0.2">
      <c r="O61660" s="152"/>
      <c r="P61660" s="2"/>
    </row>
    <row r="61661" spans="15:16" x14ac:dyDescent="0.2">
      <c r="O61661" s="152"/>
      <c r="P61661" s="2"/>
    </row>
    <row r="61662" spans="15:16" x14ac:dyDescent="0.2">
      <c r="O61662" s="152"/>
      <c r="P61662" s="2"/>
    </row>
    <row r="61663" spans="15:16" x14ac:dyDescent="0.2">
      <c r="O61663" s="152"/>
      <c r="P61663" s="2"/>
    </row>
    <row r="61664" spans="15:16" x14ac:dyDescent="0.2">
      <c r="O61664" s="152"/>
      <c r="P61664" s="2"/>
    </row>
    <row r="61665" spans="15:16" x14ac:dyDescent="0.2">
      <c r="O61665" s="152"/>
      <c r="P61665" s="2"/>
    </row>
    <row r="61666" spans="15:16" x14ac:dyDescent="0.2">
      <c r="O61666" s="152"/>
      <c r="P61666" s="2"/>
    </row>
    <row r="61667" spans="15:16" x14ac:dyDescent="0.2">
      <c r="O61667" s="152"/>
      <c r="P61667" s="2"/>
    </row>
    <row r="61668" spans="15:16" x14ac:dyDescent="0.2">
      <c r="O61668" s="152"/>
      <c r="P61668" s="2"/>
    </row>
    <row r="61669" spans="15:16" x14ac:dyDescent="0.2">
      <c r="O61669" s="152"/>
      <c r="P61669" s="2"/>
    </row>
    <row r="61670" spans="15:16" x14ac:dyDescent="0.2">
      <c r="O61670" s="152"/>
      <c r="P61670" s="2"/>
    </row>
    <row r="61671" spans="15:16" x14ac:dyDescent="0.2">
      <c r="O61671" s="152"/>
      <c r="P61671" s="2"/>
    </row>
    <row r="61672" spans="15:16" x14ac:dyDescent="0.2">
      <c r="O61672" s="152"/>
      <c r="P61672" s="2"/>
    </row>
    <row r="61673" spans="15:16" x14ac:dyDescent="0.2">
      <c r="O61673" s="152"/>
      <c r="P61673" s="2"/>
    </row>
    <row r="61674" spans="15:16" x14ac:dyDescent="0.2">
      <c r="O61674" s="152"/>
      <c r="P61674" s="2"/>
    </row>
    <row r="61675" spans="15:16" x14ac:dyDescent="0.2">
      <c r="O61675" s="152"/>
      <c r="P61675" s="2"/>
    </row>
    <row r="61676" spans="15:16" x14ac:dyDescent="0.2">
      <c r="O61676" s="152"/>
      <c r="P61676" s="2"/>
    </row>
    <row r="61677" spans="15:16" x14ac:dyDescent="0.2">
      <c r="O61677" s="152"/>
      <c r="P61677" s="2"/>
    </row>
    <row r="61678" spans="15:16" x14ac:dyDescent="0.2">
      <c r="O61678" s="152"/>
      <c r="P61678" s="2"/>
    </row>
    <row r="61679" spans="15:16" x14ac:dyDescent="0.2">
      <c r="O61679" s="152"/>
      <c r="P61679" s="2"/>
    </row>
    <row r="61680" spans="15:16" x14ac:dyDescent="0.2">
      <c r="O61680" s="152"/>
      <c r="P61680" s="2"/>
    </row>
    <row r="61681" spans="15:16" x14ac:dyDescent="0.2">
      <c r="O61681" s="152"/>
      <c r="P61681" s="2"/>
    </row>
    <row r="61682" spans="15:16" x14ac:dyDescent="0.2">
      <c r="O61682" s="152"/>
      <c r="P61682" s="2"/>
    </row>
    <row r="61683" spans="15:16" x14ac:dyDescent="0.2">
      <c r="O61683" s="152"/>
      <c r="P61683" s="2"/>
    </row>
    <row r="61684" spans="15:16" x14ac:dyDescent="0.2">
      <c r="O61684" s="152"/>
      <c r="P61684" s="2"/>
    </row>
    <row r="61685" spans="15:16" x14ac:dyDescent="0.2">
      <c r="O61685" s="152"/>
      <c r="P61685" s="2"/>
    </row>
    <row r="61686" spans="15:16" x14ac:dyDescent="0.2">
      <c r="O61686" s="152"/>
      <c r="P61686" s="2"/>
    </row>
    <row r="61687" spans="15:16" x14ac:dyDescent="0.2">
      <c r="O61687" s="152"/>
      <c r="P61687" s="2"/>
    </row>
    <row r="61688" spans="15:16" x14ac:dyDescent="0.2">
      <c r="O61688" s="152"/>
      <c r="P61688" s="2"/>
    </row>
    <row r="61689" spans="15:16" x14ac:dyDescent="0.2">
      <c r="O61689" s="152"/>
      <c r="P61689" s="2"/>
    </row>
    <row r="61690" spans="15:16" x14ac:dyDescent="0.2">
      <c r="O61690" s="152"/>
      <c r="P61690" s="2"/>
    </row>
    <row r="61691" spans="15:16" x14ac:dyDescent="0.2">
      <c r="O61691" s="152"/>
      <c r="P61691" s="2"/>
    </row>
    <row r="61692" spans="15:16" x14ac:dyDescent="0.2">
      <c r="O61692" s="152"/>
      <c r="P61692" s="2"/>
    </row>
    <row r="61693" spans="15:16" x14ac:dyDescent="0.2">
      <c r="O61693" s="152"/>
      <c r="P61693" s="2"/>
    </row>
    <row r="61694" spans="15:16" x14ac:dyDescent="0.2">
      <c r="O61694" s="152"/>
      <c r="P61694" s="2"/>
    </row>
    <row r="61695" spans="15:16" x14ac:dyDescent="0.2">
      <c r="O61695" s="152"/>
      <c r="P61695" s="2"/>
    </row>
    <row r="61696" spans="15:16" x14ac:dyDescent="0.2">
      <c r="O61696" s="152"/>
      <c r="P61696" s="2"/>
    </row>
    <row r="61697" spans="15:16" x14ac:dyDescent="0.2">
      <c r="O61697" s="152"/>
      <c r="P61697" s="2"/>
    </row>
    <row r="61698" spans="15:16" x14ac:dyDescent="0.2">
      <c r="O61698" s="152"/>
      <c r="P61698" s="2"/>
    </row>
    <row r="61699" spans="15:16" x14ac:dyDescent="0.2">
      <c r="O61699" s="152"/>
      <c r="P61699" s="2"/>
    </row>
    <row r="61700" spans="15:16" x14ac:dyDescent="0.2">
      <c r="O61700" s="152"/>
      <c r="P61700" s="2"/>
    </row>
    <row r="61701" spans="15:16" x14ac:dyDescent="0.2">
      <c r="O61701" s="152"/>
      <c r="P61701" s="2"/>
    </row>
    <row r="61702" spans="15:16" x14ac:dyDescent="0.2">
      <c r="O61702" s="152"/>
      <c r="P61702" s="2"/>
    </row>
    <row r="61703" spans="15:16" x14ac:dyDescent="0.2">
      <c r="O61703" s="152"/>
      <c r="P61703" s="2"/>
    </row>
    <row r="61704" spans="15:16" x14ac:dyDescent="0.2">
      <c r="O61704" s="152"/>
      <c r="P61704" s="2"/>
    </row>
    <row r="61705" spans="15:16" x14ac:dyDescent="0.2">
      <c r="O61705" s="152"/>
      <c r="P61705" s="2"/>
    </row>
    <row r="61706" spans="15:16" x14ac:dyDescent="0.2">
      <c r="O61706" s="152"/>
      <c r="P61706" s="2"/>
    </row>
    <row r="61707" spans="15:16" x14ac:dyDescent="0.2">
      <c r="O61707" s="152"/>
      <c r="P61707" s="2"/>
    </row>
    <row r="61708" spans="15:16" x14ac:dyDescent="0.2">
      <c r="O61708" s="152"/>
      <c r="P61708" s="2"/>
    </row>
    <row r="61709" spans="15:16" x14ac:dyDescent="0.2">
      <c r="O61709" s="152"/>
      <c r="P61709" s="2"/>
    </row>
    <row r="61710" spans="15:16" x14ac:dyDescent="0.2">
      <c r="O61710" s="152"/>
      <c r="P61710" s="2"/>
    </row>
    <row r="61711" spans="15:16" x14ac:dyDescent="0.2">
      <c r="O61711" s="152"/>
      <c r="P61711" s="2"/>
    </row>
    <row r="61712" spans="15:16" x14ac:dyDescent="0.2">
      <c r="O61712" s="152"/>
      <c r="P61712" s="2"/>
    </row>
    <row r="61713" spans="15:16" x14ac:dyDescent="0.2">
      <c r="O61713" s="152"/>
      <c r="P61713" s="2"/>
    </row>
    <row r="61714" spans="15:16" x14ac:dyDescent="0.2">
      <c r="O61714" s="152"/>
      <c r="P61714" s="2"/>
    </row>
    <row r="61715" spans="15:16" x14ac:dyDescent="0.2">
      <c r="O61715" s="152"/>
      <c r="P61715" s="2"/>
    </row>
    <row r="61716" spans="15:16" x14ac:dyDescent="0.2">
      <c r="O61716" s="152"/>
      <c r="P61716" s="2"/>
    </row>
    <row r="61717" spans="15:16" x14ac:dyDescent="0.2">
      <c r="O61717" s="152"/>
      <c r="P61717" s="2"/>
    </row>
    <row r="61718" spans="15:16" x14ac:dyDescent="0.2">
      <c r="O61718" s="152"/>
      <c r="P61718" s="2"/>
    </row>
    <row r="61719" spans="15:16" x14ac:dyDescent="0.2">
      <c r="O61719" s="152"/>
      <c r="P61719" s="2"/>
    </row>
    <row r="61720" spans="15:16" x14ac:dyDescent="0.2">
      <c r="O61720" s="152"/>
      <c r="P61720" s="2"/>
    </row>
    <row r="61721" spans="15:16" x14ac:dyDescent="0.2">
      <c r="O61721" s="152"/>
      <c r="P61721" s="2"/>
    </row>
    <row r="61722" spans="15:16" x14ac:dyDescent="0.2">
      <c r="O61722" s="152"/>
      <c r="P61722" s="2"/>
    </row>
    <row r="61723" spans="15:16" x14ac:dyDescent="0.2">
      <c r="O61723" s="152"/>
      <c r="P61723" s="2"/>
    </row>
    <row r="61724" spans="15:16" x14ac:dyDescent="0.2">
      <c r="O61724" s="152"/>
      <c r="P61724" s="2"/>
    </row>
    <row r="61725" spans="15:16" x14ac:dyDescent="0.2">
      <c r="O61725" s="152"/>
      <c r="P61725" s="2"/>
    </row>
    <row r="61726" spans="15:16" x14ac:dyDescent="0.2">
      <c r="O61726" s="152"/>
      <c r="P61726" s="2"/>
    </row>
    <row r="61727" spans="15:16" x14ac:dyDescent="0.2">
      <c r="O61727" s="152"/>
      <c r="P61727" s="2"/>
    </row>
    <row r="61728" spans="15:16" x14ac:dyDescent="0.2">
      <c r="O61728" s="152"/>
      <c r="P61728" s="2"/>
    </row>
    <row r="61729" spans="15:16" x14ac:dyDescent="0.2">
      <c r="O61729" s="152"/>
      <c r="P61729" s="2"/>
    </row>
    <row r="61730" spans="15:16" x14ac:dyDescent="0.2">
      <c r="O61730" s="152"/>
      <c r="P61730" s="2"/>
    </row>
    <row r="61731" spans="15:16" x14ac:dyDescent="0.2">
      <c r="O61731" s="152"/>
      <c r="P61731" s="2"/>
    </row>
    <row r="61732" spans="15:16" x14ac:dyDescent="0.2">
      <c r="O61732" s="152"/>
      <c r="P61732" s="2"/>
    </row>
    <row r="61733" spans="15:16" x14ac:dyDescent="0.2">
      <c r="O61733" s="152"/>
      <c r="P61733" s="2"/>
    </row>
    <row r="61734" spans="15:16" x14ac:dyDescent="0.2">
      <c r="O61734" s="152"/>
      <c r="P61734" s="2"/>
    </row>
    <row r="61735" spans="15:16" x14ac:dyDescent="0.2">
      <c r="O61735" s="152"/>
      <c r="P61735" s="2"/>
    </row>
    <row r="61736" spans="15:16" x14ac:dyDescent="0.2">
      <c r="O61736" s="152"/>
      <c r="P61736" s="2"/>
    </row>
    <row r="61737" spans="15:16" x14ac:dyDescent="0.2">
      <c r="O61737" s="152"/>
      <c r="P61737" s="2"/>
    </row>
    <row r="61738" spans="15:16" x14ac:dyDescent="0.2">
      <c r="O61738" s="152"/>
      <c r="P61738" s="2"/>
    </row>
    <row r="61739" spans="15:16" x14ac:dyDescent="0.2">
      <c r="O61739" s="152"/>
      <c r="P61739" s="2"/>
    </row>
    <row r="61740" spans="15:16" x14ac:dyDescent="0.2">
      <c r="O61740" s="152"/>
      <c r="P61740" s="2"/>
    </row>
    <row r="61741" spans="15:16" x14ac:dyDescent="0.2">
      <c r="O61741" s="152"/>
      <c r="P61741" s="2"/>
    </row>
    <row r="61742" spans="15:16" x14ac:dyDescent="0.2">
      <c r="O61742" s="152"/>
      <c r="P61742" s="2"/>
    </row>
    <row r="61743" spans="15:16" x14ac:dyDescent="0.2">
      <c r="O61743" s="152"/>
      <c r="P61743" s="2"/>
    </row>
    <row r="61744" spans="15:16" x14ac:dyDescent="0.2">
      <c r="O61744" s="152"/>
      <c r="P61744" s="2"/>
    </row>
    <row r="61745" spans="15:16" x14ac:dyDescent="0.2">
      <c r="O61745" s="152"/>
      <c r="P61745" s="2"/>
    </row>
    <row r="61746" spans="15:16" x14ac:dyDescent="0.2">
      <c r="O61746" s="152"/>
      <c r="P61746" s="2"/>
    </row>
    <row r="61747" spans="15:16" x14ac:dyDescent="0.2">
      <c r="O61747" s="152"/>
      <c r="P61747" s="2"/>
    </row>
    <row r="61748" spans="15:16" x14ac:dyDescent="0.2">
      <c r="O61748" s="152"/>
      <c r="P61748" s="2"/>
    </row>
    <row r="61749" spans="15:16" x14ac:dyDescent="0.2">
      <c r="O61749" s="152"/>
      <c r="P61749" s="2"/>
    </row>
    <row r="61750" spans="15:16" x14ac:dyDescent="0.2">
      <c r="O61750" s="152"/>
      <c r="P61750" s="2"/>
    </row>
    <row r="61751" spans="15:16" x14ac:dyDescent="0.2">
      <c r="O61751" s="152"/>
      <c r="P61751" s="2"/>
    </row>
    <row r="61752" spans="15:16" x14ac:dyDescent="0.2">
      <c r="O61752" s="152"/>
      <c r="P61752" s="2"/>
    </row>
    <row r="61753" spans="15:16" x14ac:dyDescent="0.2">
      <c r="O61753" s="152"/>
      <c r="P61753" s="2"/>
    </row>
    <row r="61754" spans="15:16" x14ac:dyDescent="0.2">
      <c r="O61754" s="152"/>
      <c r="P61754" s="2"/>
    </row>
    <row r="61755" spans="15:16" x14ac:dyDescent="0.2">
      <c r="O61755" s="152"/>
      <c r="P61755" s="2"/>
    </row>
    <row r="61756" spans="15:16" x14ac:dyDescent="0.2">
      <c r="O61756" s="152"/>
      <c r="P61756" s="2"/>
    </row>
    <row r="61757" spans="15:16" x14ac:dyDescent="0.2">
      <c r="O61757" s="152"/>
      <c r="P61757" s="2"/>
    </row>
    <row r="61758" spans="15:16" x14ac:dyDescent="0.2">
      <c r="O61758" s="152"/>
      <c r="P61758" s="2"/>
    </row>
    <row r="61759" spans="15:16" x14ac:dyDescent="0.2">
      <c r="O61759" s="152"/>
      <c r="P61759" s="2"/>
    </row>
    <row r="61760" spans="15:16" x14ac:dyDescent="0.2">
      <c r="O61760" s="152"/>
      <c r="P61760" s="2"/>
    </row>
    <row r="61761" spans="15:16" x14ac:dyDescent="0.2">
      <c r="O61761" s="152"/>
      <c r="P61761" s="2"/>
    </row>
    <row r="61762" spans="15:16" x14ac:dyDescent="0.2">
      <c r="O61762" s="152"/>
      <c r="P61762" s="2"/>
    </row>
    <row r="61763" spans="15:16" x14ac:dyDescent="0.2">
      <c r="O61763" s="152"/>
      <c r="P61763" s="2"/>
    </row>
    <row r="61764" spans="15:16" x14ac:dyDescent="0.2">
      <c r="O61764" s="152"/>
      <c r="P61764" s="2"/>
    </row>
    <row r="61765" spans="15:16" x14ac:dyDescent="0.2">
      <c r="O61765" s="152"/>
      <c r="P61765" s="2"/>
    </row>
    <row r="61766" spans="15:16" x14ac:dyDescent="0.2">
      <c r="O61766" s="152"/>
      <c r="P61766" s="2"/>
    </row>
    <row r="61767" spans="15:16" x14ac:dyDescent="0.2">
      <c r="O61767" s="152"/>
      <c r="P61767" s="2"/>
    </row>
    <row r="61768" spans="15:16" x14ac:dyDescent="0.2">
      <c r="O61768" s="152"/>
      <c r="P61768" s="2"/>
    </row>
    <row r="61769" spans="15:16" x14ac:dyDescent="0.2">
      <c r="O61769" s="152"/>
      <c r="P61769" s="2"/>
    </row>
    <row r="61770" spans="15:16" x14ac:dyDescent="0.2">
      <c r="O61770" s="152"/>
      <c r="P61770" s="2"/>
    </row>
    <row r="61771" spans="15:16" x14ac:dyDescent="0.2">
      <c r="O61771" s="152"/>
      <c r="P61771" s="2"/>
    </row>
    <row r="61772" spans="15:16" x14ac:dyDescent="0.2">
      <c r="O61772" s="152"/>
      <c r="P61772" s="2"/>
    </row>
    <row r="61773" spans="15:16" x14ac:dyDescent="0.2">
      <c r="O61773" s="152"/>
      <c r="P61773" s="2"/>
    </row>
    <row r="61774" spans="15:16" x14ac:dyDescent="0.2">
      <c r="O61774" s="152"/>
      <c r="P61774" s="2"/>
    </row>
    <row r="61775" spans="15:16" x14ac:dyDescent="0.2">
      <c r="O61775" s="152"/>
      <c r="P61775" s="2"/>
    </row>
    <row r="61776" spans="15:16" x14ac:dyDescent="0.2">
      <c r="O61776" s="152"/>
      <c r="P61776" s="2"/>
    </row>
    <row r="61777" spans="15:16" x14ac:dyDescent="0.2">
      <c r="O61777" s="152"/>
      <c r="P61777" s="2"/>
    </row>
    <row r="61778" spans="15:16" x14ac:dyDescent="0.2">
      <c r="O61778" s="152"/>
      <c r="P61778" s="2"/>
    </row>
    <row r="61779" spans="15:16" x14ac:dyDescent="0.2">
      <c r="O61779" s="152"/>
      <c r="P61779" s="2"/>
    </row>
    <row r="61780" spans="15:16" x14ac:dyDescent="0.2">
      <c r="O61780" s="152"/>
      <c r="P61780" s="2"/>
    </row>
    <row r="61781" spans="15:16" x14ac:dyDescent="0.2">
      <c r="O61781" s="152"/>
      <c r="P61781" s="2"/>
    </row>
    <row r="61782" spans="15:16" x14ac:dyDescent="0.2">
      <c r="O61782" s="152"/>
      <c r="P61782" s="2"/>
    </row>
    <row r="61783" spans="15:16" x14ac:dyDescent="0.2">
      <c r="O61783" s="152"/>
      <c r="P61783" s="2"/>
    </row>
    <row r="61784" spans="15:16" x14ac:dyDescent="0.2">
      <c r="O61784" s="152"/>
      <c r="P61784" s="2"/>
    </row>
    <row r="61785" spans="15:16" x14ac:dyDescent="0.2">
      <c r="O61785" s="152"/>
      <c r="P61785" s="2"/>
    </row>
    <row r="61786" spans="15:16" x14ac:dyDescent="0.2">
      <c r="O61786" s="152"/>
      <c r="P61786" s="2"/>
    </row>
    <row r="61787" spans="15:16" x14ac:dyDescent="0.2">
      <c r="O61787" s="152"/>
      <c r="P61787" s="2"/>
    </row>
    <row r="61788" spans="15:16" x14ac:dyDescent="0.2">
      <c r="O61788" s="152"/>
      <c r="P61788" s="2"/>
    </row>
    <row r="61789" spans="15:16" x14ac:dyDescent="0.2">
      <c r="O61789" s="152"/>
      <c r="P61789" s="2"/>
    </row>
    <row r="61790" spans="15:16" x14ac:dyDescent="0.2">
      <c r="O61790" s="152"/>
      <c r="P61790" s="2"/>
    </row>
    <row r="61791" spans="15:16" x14ac:dyDescent="0.2">
      <c r="O61791" s="152"/>
      <c r="P61791" s="2"/>
    </row>
    <row r="61792" spans="15:16" x14ac:dyDescent="0.2">
      <c r="O61792" s="152"/>
      <c r="P61792" s="2"/>
    </row>
    <row r="61793" spans="15:16" x14ac:dyDescent="0.2">
      <c r="O61793" s="152"/>
      <c r="P61793" s="2"/>
    </row>
    <row r="61794" spans="15:16" x14ac:dyDescent="0.2">
      <c r="O61794" s="152"/>
      <c r="P61794" s="2"/>
    </row>
    <row r="61795" spans="15:16" x14ac:dyDescent="0.2">
      <c r="O61795" s="152"/>
      <c r="P61795" s="2"/>
    </row>
    <row r="61796" spans="15:16" x14ac:dyDescent="0.2">
      <c r="O61796" s="152"/>
      <c r="P61796" s="2"/>
    </row>
    <row r="61797" spans="15:16" x14ac:dyDescent="0.2">
      <c r="O61797" s="152"/>
      <c r="P61797" s="2"/>
    </row>
    <row r="61798" spans="15:16" x14ac:dyDescent="0.2">
      <c r="O61798" s="152"/>
      <c r="P61798" s="2"/>
    </row>
    <row r="61799" spans="15:16" x14ac:dyDescent="0.2">
      <c r="O61799" s="152"/>
      <c r="P61799" s="2"/>
    </row>
    <row r="61800" spans="15:16" x14ac:dyDescent="0.2">
      <c r="O61800" s="152"/>
      <c r="P61800" s="2"/>
    </row>
    <row r="61801" spans="15:16" x14ac:dyDescent="0.2">
      <c r="O61801" s="152"/>
      <c r="P61801" s="2"/>
    </row>
    <row r="61802" spans="15:16" x14ac:dyDescent="0.2">
      <c r="O61802" s="152"/>
      <c r="P61802" s="2"/>
    </row>
    <row r="61803" spans="15:16" x14ac:dyDescent="0.2">
      <c r="O61803" s="152"/>
      <c r="P61803" s="2"/>
    </row>
    <row r="61804" spans="15:16" x14ac:dyDescent="0.2">
      <c r="O61804" s="152"/>
      <c r="P61804" s="2"/>
    </row>
    <row r="61805" spans="15:16" x14ac:dyDescent="0.2">
      <c r="O61805" s="152"/>
      <c r="P61805" s="2"/>
    </row>
    <row r="61806" spans="15:16" x14ac:dyDescent="0.2">
      <c r="O61806" s="152"/>
      <c r="P61806" s="2"/>
    </row>
    <row r="61807" spans="15:16" x14ac:dyDescent="0.2">
      <c r="O61807" s="152"/>
      <c r="P61807" s="2"/>
    </row>
    <row r="61808" spans="15:16" x14ac:dyDescent="0.2">
      <c r="O61808" s="152"/>
      <c r="P61808" s="2"/>
    </row>
    <row r="61809" spans="15:16" x14ac:dyDescent="0.2">
      <c r="O61809" s="152"/>
      <c r="P61809" s="2"/>
    </row>
    <row r="61810" spans="15:16" x14ac:dyDescent="0.2">
      <c r="O61810" s="152"/>
      <c r="P61810" s="2"/>
    </row>
    <row r="61811" spans="15:16" x14ac:dyDescent="0.2">
      <c r="O61811" s="152"/>
      <c r="P61811" s="2"/>
    </row>
    <row r="61812" spans="15:16" x14ac:dyDescent="0.2">
      <c r="O61812" s="152"/>
      <c r="P61812" s="2"/>
    </row>
    <row r="61813" spans="15:16" x14ac:dyDescent="0.2">
      <c r="O61813" s="152"/>
      <c r="P61813" s="2"/>
    </row>
    <row r="61814" spans="15:16" x14ac:dyDescent="0.2">
      <c r="O61814" s="152"/>
      <c r="P61814" s="2"/>
    </row>
    <row r="61815" spans="15:16" x14ac:dyDescent="0.2">
      <c r="O61815" s="152"/>
      <c r="P61815" s="2"/>
    </row>
    <row r="61816" spans="15:16" x14ac:dyDescent="0.2">
      <c r="O61816" s="152"/>
      <c r="P61816" s="2"/>
    </row>
    <row r="61817" spans="15:16" x14ac:dyDescent="0.2">
      <c r="O61817" s="152"/>
      <c r="P61817" s="2"/>
    </row>
    <row r="61818" spans="15:16" x14ac:dyDescent="0.2">
      <c r="O61818" s="152"/>
      <c r="P61818" s="2"/>
    </row>
    <row r="61819" spans="15:16" x14ac:dyDescent="0.2">
      <c r="O61819" s="152"/>
      <c r="P61819" s="2"/>
    </row>
    <row r="61820" spans="15:16" x14ac:dyDescent="0.2">
      <c r="O61820" s="152"/>
      <c r="P61820" s="2"/>
    </row>
    <row r="61821" spans="15:16" x14ac:dyDescent="0.2">
      <c r="O61821" s="152"/>
      <c r="P61821" s="2"/>
    </row>
    <row r="61822" spans="15:16" x14ac:dyDescent="0.2">
      <c r="O61822" s="152"/>
      <c r="P61822" s="2"/>
    </row>
    <row r="61823" spans="15:16" x14ac:dyDescent="0.2">
      <c r="O61823" s="152"/>
      <c r="P61823" s="2"/>
    </row>
    <row r="61824" spans="15:16" x14ac:dyDescent="0.2">
      <c r="O61824" s="152"/>
      <c r="P61824" s="2"/>
    </row>
    <row r="61825" spans="15:16" x14ac:dyDescent="0.2">
      <c r="O61825" s="152"/>
      <c r="P61825" s="2"/>
    </row>
    <row r="61826" spans="15:16" x14ac:dyDescent="0.2">
      <c r="O61826" s="152"/>
      <c r="P61826" s="2"/>
    </row>
    <row r="61827" spans="15:16" x14ac:dyDescent="0.2">
      <c r="O61827" s="152"/>
      <c r="P61827" s="2"/>
    </row>
    <row r="61828" spans="15:16" x14ac:dyDescent="0.2">
      <c r="O61828" s="152"/>
      <c r="P61828" s="2"/>
    </row>
    <row r="61829" spans="15:16" x14ac:dyDescent="0.2">
      <c r="O61829" s="152"/>
      <c r="P61829" s="2"/>
    </row>
    <row r="61830" spans="15:16" x14ac:dyDescent="0.2">
      <c r="O61830" s="152"/>
      <c r="P61830" s="2"/>
    </row>
    <row r="61831" spans="15:16" x14ac:dyDescent="0.2">
      <c r="O61831" s="152"/>
      <c r="P61831" s="2"/>
    </row>
    <row r="61832" spans="15:16" x14ac:dyDescent="0.2">
      <c r="O61832" s="152"/>
      <c r="P61832" s="2"/>
    </row>
    <row r="61833" spans="15:16" x14ac:dyDescent="0.2">
      <c r="O61833" s="152"/>
      <c r="P61833" s="2"/>
    </row>
    <row r="61834" spans="15:16" x14ac:dyDescent="0.2">
      <c r="O61834" s="152"/>
      <c r="P61834" s="2"/>
    </row>
    <row r="61835" spans="15:16" x14ac:dyDescent="0.2">
      <c r="O61835" s="152"/>
      <c r="P61835" s="2"/>
    </row>
    <row r="61836" spans="15:16" x14ac:dyDescent="0.2">
      <c r="O61836" s="152"/>
      <c r="P61836" s="2"/>
    </row>
    <row r="61837" spans="15:16" x14ac:dyDescent="0.2">
      <c r="O61837" s="152"/>
      <c r="P61837" s="2"/>
    </row>
    <row r="61838" spans="15:16" x14ac:dyDescent="0.2">
      <c r="O61838" s="152"/>
      <c r="P61838" s="2"/>
    </row>
    <row r="61839" spans="15:16" x14ac:dyDescent="0.2">
      <c r="O61839" s="152"/>
      <c r="P61839" s="2"/>
    </row>
    <row r="61840" spans="15:16" x14ac:dyDescent="0.2">
      <c r="O61840" s="152"/>
      <c r="P61840" s="2"/>
    </row>
    <row r="61841" spans="15:16" x14ac:dyDescent="0.2">
      <c r="O61841" s="152"/>
      <c r="P61841" s="2"/>
    </row>
    <row r="61842" spans="15:16" x14ac:dyDescent="0.2">
      <c r="O61842" s="152"/>
      <c r="P61842" s="2"/>
    </row>
    <row r="61843" spans="15:16" x14ac:dyDescent="0.2">
      <c r="O61843" s="152"/>
      <c r="P61843" s="2"/>
    </row>
    <row r="61844" spans="15:16" x14ac:dyDescent="0.2">
      <c r="O61844" s="152"/>
      <c r="P61844" s="2"/>
    </row>
    <row r="61845" spans="15:16" x14ac:dyDescent="0.2">
      <c r="O61845" s="152"/>
      <c r="P61845" s="2"/>
    </row>
    <row r="61846" spans="15:16" x14ac:dyDescent="0.2">
      <c r="O61846" s="152"/>
      <c r="P61846" s="2"/>
    </row>
    <row r="61847" spans="15:16" x14ac:dyDescent="0.2">
      <c r="O61847" s="152"/>
      <c r="P61847" s="2"/>
    </row>
    <row r="61848" spans="15:16" x14ac:dyDescent="0.2">
      <c r="O61848" s="152"/>
      <c r="P61848" s="2"/>
    </row>
    <row r="61849" spans="15:16" x14ac:dyDescent="0.2">
      <c r="O61849" s="152"/>
      <c r="P61849" s="2"/>
    </row>
    <row r="61850" spans="15:16" x14ac:dyDescent="0.2">
      <c r="O61850" s="152"/>
      <c r="P61850" s="2"/>
    </row>
    <row r="61851" spans="15:16" x14ac:dyDescent="0.2">
      <c r="O61851" s="152"/>
      <c r="P61851" s="2"/>
    </row>
    <row r="61852" spans="15:16" x14ac:dyDescent="0.2">
      <c r="O61852" s="152"/>
      <c r="P61852" s="2"/>
    </row>
    <row r="61853" spans="15:16" x14ac:dyDescent="0.2">
      <c r="O61853" s="152"/>
      <c r="P61853" s="2"/>
    </row>
    <row r="61854" spans="15:16" x14ac:dyDescent="0.2">
      <c r="O61854" s="152"/>
      <c r="P61854" s="2"/>
    </row>
    <row r="61855" spans="15:16" x14ac:dyDescent="0.2">
      <c r="O61855" s="152"/>
      <c r="P61855" s="2"/>
    </row>
    <row r="61856" spans="15:16" x14ac:dyDescent="0.2">
      <c r="O61856" s="152"/>
      <c r="P61856" s="2"/>
    </row>
    <row r="61857" spans="15:16" x14ac:dyDescent="0.2">
      <c r="O61857" s="152"/>
      <c r="P61857" s="2"/>
    </row>
    <row r="61858" spans="15:16" x14ac:dyDescent="0.2">
      <c r="O61858" s="152"/>
      <c r="P61858" s="2"/>
    </row>
    <row r="61859" spans="15:16" x14ac:dyDescent="0.2">
      <c r="O61859" s="152"/>
      <c r="P61859" s="2"/>
    </row>
    <row r="61860" spans="15:16" x14ac:dyDescent="0.2">
      <c r="O61860" s="152"/>
      <c r="P61860" s="2"/>
    </row>
    <row r="61861" spans="15:16" x14ac:dyDescent="0.2">
      <c r="O61861" s="152"/>
      <c r="P61861" s="2"/>
    </row>
    <row r="61862" spans="15:16" x14ac:dyDescent="0.2">
      <c r="O61862" s="152"/>
      <c r="P61862" s="2"/>
    </row>
    <row r="61863" spans="15:16" x14ac:dyDescent="0.2">
      <c r="O61863" s="152"/>
      <c r="P61863" s="2"/>
    </row>
    <row r="61864" spans="15:16" x14ac:dyDescent="0.2">
      <c r="O61864" s="152"/>
      <c r="P61864" s="2"/>
    </row>
    <row r="61865" spans="15:16" x14ac:dyDescent="0.2">
      <c r="O61865" s="152"/>
      <c r="P61865" s="2"/>
    </row>
    <row r="61866" spans="15:16" x14ac:dyDescent="0.2">
      <c r="O61866" s="152"/>
      <c r="P61866" s="2"/>
    </row>
    <row r="61867" spans="15:16" x14ac:dyDescent="0.2">
      <c r="O61867" s="152"/>
      <c r="P61867" s="2"/>
    </row>
    <row r="61868" spans="15:16" x14ac:dyDescent="0.2">
      <c r="O61868" s="152"/>
      <c r="P61868" s="2"/>
    </row>
    <row r="61869" spans="15:16" x14ac:dyDescent="0.2">
      <c r="O61869" s="152"/>
      <c r="P61869" s="2"/>
    </row>
    <row r="61870" spans="15:16" x14ac:dyDescent="0.2">
      <c r="O61870" s="152"/>
      <c r="P61870" s="2"/>
    </row>
    <row r="61871" spans="15:16" x14ac:dyDescent="0.2">
      <c r="O61871" s="152"/>
      <c r="P61871" s="2"/>
    </row>
    <row r="61872" spans="15:16" x14ac:dyDescent="0.2">
      <c r="O61872" s="152"/>
      <c r="P61872" s="2"/>
    </row>
    <row r="61873" spans="15:16" x14ac:dyDescent="0.2">
      <c r="O61873" s="152"/>
      <c r="P61873" s="2"/>
    </row>
    <row r="61874" spans="15:16" x14ac:dyDescent="0.2">
      <c r="O61874" s="152"/>
      <c r="P61874" s="2"/>
    </row>
    <row r="61875" spans="15:16" x14ac:dyDescent="0.2">
      <c r="O61875" s="152"/>
      <c r="P61875" s="2"/>
    </row>
    <row r="61876" spans="15:16" x14ac:dyDescent="0.2">
      <c r="O61876" s="152"/>
      <c r="P61876" s="2"/>
    </row>
    <row r="61877" spans="15:16" x14ac:dyDescent="0.2">
      <c r="O61877" s="152"/>
      <c r="P61877" s="2"/>
    </row>
    <row r="61878" spans="15:16" x14ac:dyDescent="0.2">
      <c r="O61878" s="152"/>
      <c r="P61878" s="2"/>
    </row>
    <row r="61879" spans="15:16" x14ac:dyDescent="0.2">
      <c r="O61879" s="152"/>
      <c r="P61879" s="2"/>
    </row>
    <row r="61880" spans="15:16" x14ac:dyDescent="0.2">
      <c r="O61880" s="152"/>
      <c r="P61880" s="2"/>
    </row>
    <row r="61881" spans="15:16" x14ac:dyDescent="0.2">
      <c r="O61881" s="152"/>
      <c r="P61881" s="2"/>
    </row>
    <row r="61882" spans="15:16" x14ac:dyDescent="0.2">
      <c r="O61882" s="152"/>
      <c r="P61882" s="2"/>
    </row>
    <row r="61883" spans="15:16" x14ac:dyDescent="0.2">
      <c r="O61883" s="152"/>
      <c r="P61883" s="2"/>
    </row>
    <row r="61884" spans="15:16" x14ac:dyDescent="0.2">
      <c r="O61884" s="152"/>
      <c r="P61884" s="2"/>
    </row>
    <row r="61885" spans="15:16" x14ac:dyDescent="0.2">
      <c r="O61885" s="152"/>
      <c r="P61885" s="2"/>
    </row>
    <row r="61886" spans="15:16" x14ac:dyDescent="0.2">
      <c r="O61886" s="152"/>
      <c r="P61886" s="2"/>
    </row>
    <row r="61887" spans="15:16" x14ac:dyDescent="0.2">
      <c r="O61887" s="152"/>
      <c r="P61887" s="2"/>
    </row>
    <row r="61888" spans="15:16" x14ac:dyDescent="0.2">
      <c r="O61888" s="152"/>
      <c r="P61888" s="2"/>
    </row>
    <row r="61889" spans="15:16" x14ac:dyDescent="0.2">
      <c r="O61889" s="152"/>
      <c r="P61889" s="2"/>
    </row>
    <row r="61890" spans="15:16" x14ac:dyDescent="0.2">
      <c r="O61890" s="152"/>
      <c r="P61890" s="2"/>
    </row>
    <row r="61891" spans="15:16" x14ac:dyDescent="0.2">
      <c r="O61891" s="152"/>
      <c r="P61891" s="2"/>
    </row>
    <row r="61892" spans="15:16" x14ac:dyDescent="0.2">
      <c r="O61892" s="152"/>
      <c r="P61892" s="2"/>
    </row>
    <row r="61893" spans="15:16" x14ac:dyDescent="0.2">
      <c r="O61893" s="152"/>
      <c r="P61893" s="2"/>
    </row>
    <row r="61894" spans="15:16" x14ac:dyDescent="0.2">
      <c r="O61894" s="152"/>
      <c r="P61894" s="2"/>
    </row>
    <row r="61895" spans="15:16" x14ac:dyDescent="0.2">
      <c r="O61895" s="152"/>
      <c r="P61895" s="2"/>
    </row>
    <row r="61896" spans="15:16" x14ac:dyDescent="0.2">
      <c r="O61896" s="152"/>
      <c r="P61896" s="2"/>
    </row>
    <row r="61897" spans="15:16" x14ac:dyDescent="0.2">
      <c r="O61897" s="152"/>
      <c r="P61897" s="2"/>
    </row>
    <row r="61898" spans="15:16" x14ac:dyDescent="0.2">
      <c r="O61898" s="152"/>
      <c r="P61898" s="2"/>
    </row>
    <row r="61899" spans="15:16" x14ac:dyDescent="0.2">
      <c r="O61899" s="152"/>
      <c r="P61899" s="2"/>
    </row>
    <row r="61900" spans="15:16" x14ac:dyDescent="0.2">
      <c r="O61900" s="152"/>
      <c r="P61900" s="2"/>
    </row>
    <row r="61901" spans="15:16" x14ac:dyDescent="0.2">
      <c r="O61901" s="152"/>
      <c r="P61901" s="2"/>
    </row>
    <row r="61902" spans="15:16" x14ac:dyDescent="0.2">
      <c r="O61902" s="152"/>
      <c r="P61902" s="2"/>
    </row>
    <row r="61903" spans="15:16" x14ac:dyDescent="0.2">
      <c r="O61903" s="152"/>
      <c r="P61903" s="2"/>
    </row>
    <row r="61904" spans="15:16" x14ac:dyDescent="0.2">
      <c r="O61904" s="152"/>
      <c r="P61904" s="2"/>
    </row>
    <row r="61905" spans="15:16" x14ac:dyDescent="0.2">
      <c r="O61905" s="152"/>
      <c r="P61905" s="2"/>
    </row>
    <row r="61906" spans="15:16" x14ac:dyDescent="0.2">
      <c r="O61906" s="152"/>
      <c r="P61906" s="2"/>
    </row>
    <row r="61907" spans="15:16" x14ac:dyDescent="0.2">
      <c r="O61907" s="152"/>
      <c r="P61907" s="2"/>
    </row>
    <row r="61908" spans="15:16" x14ac:dyDescent="0.2">
      <c r="O61908" s="152"/>
      <c r="P61908" s="2"/>
    </row>
    <row r="61909" spans="15:16" x14ac:dyDescent="0.2">
      <c r="O61909" s="152"/>
      <c r="P61909" s="2"/>
    </row>
    <row r="61910" spans="15:16" x14ac:dyDescent="0.2">
      <c r="O61910" s="152"/>
      <c r="P61910" s="2"/>
    </row>
    <row r="61911" spans="15:16" x14ac:dyDescent="0.2">
      <c r="O61911" s="152"/>
      <c r="P61911" s="2"/>
    </row>
    <row r="61912" spans="15:16" x14ac:dyDescent="0.2">
      <c r="O61912" s="152"/>
      <c r="P61912" s="2"/>
    </row>
    <row r="61913" spans="15:16" x14ac:dyDescent="0.2">
      <c r="O61913" s="152"/>
      <c r="P61913" s="2"/>
    </row>
    <row r="61914" spans="15:16" x14ac:dyDescent="0.2">
      <c r="O61914" s="152"/>
      <c r="P61914" s="2"/>
    </row>
    <row r="61915" spans="15:16" x14ac:dyDescent="0.2">
      <c r="O61915" s="152"/>
      <c r="P61915" s="2"/>
    </row>
    <row r="61916" spans="15:16" x14ac:dyDescent="0.2">
      <c r="O61916" s="152"/>
      <c r="P61916" s="2"/>
    </row>
    <row r="61917" spans="15:16" x14ac:dyDescent="0.2">
      <c r="O61917" s="152"/>
      <c r="P61917" s="2"/>
    </row>
    <row r="61918" spans="15:16" x14ac:dyDescent="0.2">
      <c r="O61918" s="152"/>
      <c r="P61918" s="2"/>
    </row>
    <row r="61919" spans="15:16" x14ac:dyDescent="0.2">
      <c r="O61919" s="152"/>
      <c r="P61919" s="2"/>
    </row>
    <row r="61920" spans="15:16" x14ac:dyDescent="0.2">
      <c r="O61920" s="152"/>
      <c r="P61920" s="2"/>
    </row>
    <row r="61921" spans="15:16" x14ac:dyDescent="0.2">
      <c r="O61921" s="152"/>
      <c r="P61921" s="2"/>
    </row>
    <row r="61922" spans="15:16" x14ac:dyDescent="0.2">
      <c r="O61922" s="152"/>
      <c r="P61922" s="2"/>
    </row>
    <row r="61923" spans="15:16" x14ac:dyDescent="0.2">
      <c r="O61923" s="152"/>
      <c r="P61923" s="2"/>
    </row>
    <row r="61924" spans="15:16" x14ac:dyDescent="0.2">
      <c r="O61924" s="152"/>
      <c r="P61924" s="2"/>
    </row>
    <row r="61925" spans="15:16" x14ac:dyDescent="0.2">
      <c r="O61925" s="152"/>
      <c r="P61925" s="2"/>
    </row>
    <row r="61926" spans="15:16" x14ac:dyDescent="0.2">
      <c r="O61926" s="152"/>
      <c r="P61926" s="2"/>
    </row>
    <row r="61927" spans="15:16" x14ac:dyDescent="0.2">
      <c r="O61927" s="152"/>
      <c r="P61927" s="2"/>
    </row>
    <row r="61928" spans="15:16" x14ac:dyDescent="0.2">
      <c r="O61928" s="152"/>
      <c r="P61928" s="2"/>
    </row>
    <row r="61929" spans="15:16" x14ac:dyDescent="0.2">
      <c r="O61929" s="152"/>
      <c r="P61929" s="2"/>
    </row>
    <row r="61930" spans="15:16" x14ac:dyDescent="0.2">
      <c r="O61930" s="152"/>
      <c r="P61930" s="2"/>
    </row>
    <row r="61931" spans="15:16" x14ac:dyDescent="0.2">
      <c r="O61931" s="152"/>
      <c r="P61931" s="2"/>
    </row>
    <row r="61932" spans="15:16" x14ac:dyDescent="0.2">
      <c r="O61932" s="152"/>
      <c r="P61932" s="2"/>
    </row>
    <row r="61933" spans="15:16" x14ac:dyDescent="0.2">
      <c r="O61933" s="152"/>
      <c r="P61933" s="2"/>
    </row>
    <row r="61934" spans="15:16" x14ac:dyDescent="0.2">
      <c r="O61934" s="152"/>
      <c r="P61934" s="2"/>
    </row>
    <row r="61935" spans="15:16" x14ac:dyDescent="0.2">
      <c r="O61935" s="152"/>
      <c r="P61935" s="2"/>
    </row>
    <row r="61936" spans="15:16" x14ac:dyDescent="0.2">
      <c r="O61936" s="152"/>
      <c r="P61936" s="2"/>
    </row>
    <row r="61937" spans="15:16" x14ac:dyDescent="0.2">
      <c r="O61937" s="152"/>
      <c r="P61937" s="2"/>
    </row>
    <row r="61938" spans="15:16" x14ac:dyDescent="0.2">
      <c r="O61938" s="152"/>
      <c r="P61938" s="2"/>
    </row>
    <row r="61939" spans="15:16" x14ac:dyDescent="0.2">
      <c r="O61939" s="152"/>
      <c r="P61939" s="2"/>
    </row>
    <row r="61940" spans="15:16" x14ac:dyDescent="0.2">
      <c r="O61940" s="152"/>
      <c r="P61940" s="2"/>
    </row>
    <row r="61941" spans="15:16" x14ac:dyDescent="0.2">
      <c r="O61941" s="152"/>
      <c r="P61941" s="2"/>
    </row>
    <row r="61942" spans="15:16" x14ac:dyDescent="0.2">
      <c r="O61942" s="152"/>
      <c r="P61942" s="2"/>
    </row>
    <row r="61943" spans="15:16" x14ac:dyDescent="0.2">
      <c r="O61943" s="152"/>
      <c r="P61943" s="2"/>
    </row>
    <row r="61944" spans="15:16" x14ac:dyDescent="0.2">
      <c r="O61944" s="152"/>
      <c r="P61944" s="2"/>
    </row>
    <row r="61945" spans="15:16" x14ac:dyDescent="0.2">
      <c r="O61945" s="152"/>
      <c r="P61945" s="2"/>
    </row>
    <row r="61946" spans="15:16" x14ac:dyDescent="0.2">
      <c r="O61946" s="152"/>
      <c r="P61946" s="2"/>
    </row>
    <row r="61947" spans="15:16" x14ac:dyDescent="0.2">
      <c r="O61947" s="152"/>
      <c r="P61947" s="2"/>
    </row>
    <row r="61948" spans="15:16" x14ac:dyDescent="0.2">
      <c r="O61948" s="152"/>
      <c r="P61948" s="2"/>
    </row>
    <row r="61949" spans="15:16" x14ac:dyDescent="0.2">
      <c r="O61949" s="152"/>
      <c r="P61949" s="2"/>
    </row>
    <row r="61950" spans="15:16" x14ac:dyDescent="0.2">
      <c r="O61950" s="152"/>
      <c r="P61950" s="2"/>
    </row>
    <row r="61951" spans="15:16" x14ac:dyDescent="0.2">
      <c r="O61951" s="152"/>
      <c r="P61951" s="2"/>
    </row>
    <row r="61952" spans="15:16" x14ac:dyDescent="0.2">
      <c r="O61952" s="152"/>
      <c r="P61952" s="2"/>
    </row>
    <row r="61953" spans="15:16" x14ac:dyDescent="0.2">
      <c r="O61953" s="152"/>
      <c r="P61953" s="2"/>
    </row>
    <row r="61954" spans="15:16" x14ac:dyDescent="0.2">
      <c r="O61954" s="152"/>
      <c r="P61954" s="2"/>
    </row>
    <row r="61955" spans="15:16" x14ac:dyDescent="0.2">
      <c r="O61955" s="152"/>
      <c r="P61955" s="2"/>
    </row>
    <row r="61956" spans="15:16" x14ac:dyDescent="0.2">
      <c r="O61956" s="152"/>
      <c r="P61956" s="2"/>
    </row>
    <row r="61957" spans="15:16" x14ac:dyDescent="0.2">
      <c r="O61957" s="152"/>
      <c r="P61957" s="2"/>
    </row>
    <row r="61958" spans="15:16" x14ac:dyDescent="0.2">
      <c r="O61958" s="152"/>
      <c r="P61958" s="2"/>
    </row>
    <row r="61959" spans="15:16" x14ac:dyDescent="0.2">
      <c r="O61959" s="152"/>
      <c r="P61959" s="2"/>
    </row>
    <row r="61960" spans="15:16" x14ac:dyDescent="0.2">
      <c r="O61960" s="152"/>
      <c r="P61960" s="2"/>
    </row>
    <row r="61961" spans="15:16" x14ac:dyDescent="0.2">
      <c r="O61961" s="152"/>
      <c r="P61961" s="2"/>
    </row>
    <row r="61962" spans="15:16" x14ac:dyDescent="0.2">
      <c r="O61962" s="152"/>
      <c r="P61962" s="2"/>
    </row>
    <row r="61963" spans="15:16" x14ac:dyDescent="0.2">
      <c r="O61963" s="152"/>
      <c r="P61963" s="2"/>
    </row>
    <row r="61964" spans="15:16" x14ac:dyDescent="0.2">
      <c r="O61964" s="152"/>
      <c r="P61964" s="2"/>
    </row>
    <row r="61965" spans="15:16" x14ac:dyDescent="0.2">
      <c r="O61965" s="152"/>
      <c r="P61965" s="2"/>
    </row>
    <row r="61966" spans="15:16" x14ac:dyDescent="0.2">
      <c r="O61966" s="152"/>
      <c r="P61966" s="2"/>
    </row>
    <row r="61967" spans="15:16" x14ac:dyDescent="0.2">
      <c r="O61967" s="152"/>
      <c r="P61967" s="2"/>
    </row>
    <row r="61968" spans="15:16" x14ac:dyDescent="0.2">
      <c r="O61968" s="152"/>
      <c r="P61968" s="2"/>
    </row>
    <row r="61969" spans="15:16" x14ac:dyDescent="0.2">
      <c r="O61969" s="152"/>
      <c r="P61969" s="2"/>
    </row>
    <row r="61970" spans="15:16" x14ac:dyDescent="0.2">
      <c r="O61970" s="152"/>
      <c r="P61970" s="2"/>
    </row>
    <row r="61971" spans="15:16" x14ac:dyDescent="0.2">
      <c r="O61971" s="152"/>
      <c r="P61971" s="2"/>
    </row>
    <row r="61972" spans="15:16" x14ac:dyDescent="0.2">
      <c r="O61972" s="152"/>
      <c r="P61972" s="2"/>
    </row>
    <row r="61973" spans="15:16" x14ac:dyDescent="0.2">
      <c r="O61973" s="152"/>
      <c r="P61973" s="2"/>
    </row>
    <row r="61974" spans="15:16" x14ac:dyDescent="0.2">
      <c r="O61974" s="152"/>
      <c r="P61974" s="2"/>
    </row>
    <row r="61975" spans="15:16" x14ac:dyDescent="0.2">
      <c r="O61975" s="152"/>
      <c r="P61975" s="2"/>
    </row>
    <row r="61976" spans="15:16" x14ac:dyDescent="0.2">
      <c r="O61976" s="152"/>
      <c r="P61976" s="2"/>
    </row>
    <row r="61977" spans="15:16" x14ac:dyDescent="0.2">
      <c r="O61977" s="152"/>
      <c r="P61977" s="2"/>
    </row>
    <row r="61978" spans="15:16" x14ac:dyDescent="0.2">
      <c r="O61978" s="152"/>
      <c r="P61978" s="2"/>
    </row>
    <row r="61979" spans="15:16" x14ac:dyDescent="0.2">
      <c r="O61979" s="152"/>
      <c r="P61979" s="2"/>
    </row>
    <row r="61980" spans="15:16" x14ac:dyDescent="0.2">
      <c r="O61980" s="152"/>
      <c r="P61980" s="2"/>
    </row>
    <row r="61981" spans="15:16" x14ac:dyDescent="0.2">
      <c r="O61981" s="152"/>
      <c r="P61981" s="2"/>
    </row>
    <row r="61982" spans="15:16" x14ac:dyDescent="0.2">
      <c r="O61982" s="152"/>
      <c r="P61982" s="2"/>
    </row>
    <row r="61983" spans="15:16" x14ac:dyDescent="0.2">
      <c r="O61983" s="152"/>
      <c r="P61983" s="2"/>
    </row>
    <row r="61984" spans="15:16" x14ac:dyDescent="0.2">
      <c r="O61984" s="152"/>
      <c r="P61984" s="2"/>
    </row>
    <row r="61985" spans="15:16" x14ac:dyDescent="0.2">
      <c r="O61985" s="152"/>
      <c r="P61985" s="2"/>
    </row>
    <row r="61986" spans="15:16" x14ac:dyDescent="0.2">
      <c r="O61986" s="152"/>
      <c r="P61986" s="2"/>
    </row>
    <row r="61987" spans="15:16" x14ac:dyDescent="0.2">
      <c r="O61987" s="152"/>
      <c r="P61987" s="2"/>
    </row>
    <row r="61988" spans="15:16" x14ac:dyDescent="0.2">
      <c r="O61988" s="152"/>
      <c r="P61988" s="2"/>
    </row>
    <row r="61989" spans="15:16" x14ac:dyDescent="0.2">
      <c r="O61989" s="152"/>
      <c r="P61989" s="2"/>
    </row>
    <row r="61990" spans="15:16" x14ac:dyDescent="0.2">
      <c r="O61990" s="152"/>
      <c r="P61990" s="2"/>
    </row>
    <row r="61991" spans="15:16" x14ac:dyDescent="0.2">
      <c r="O61991" s="152"/>
      <c r="P61991" s="2"/>
    </row>
    <row r="61992" spans="15:16" x14ac:dyDescent="0.2">
      <c r="O61992" s="152"/>
      <c r="P61992" s="2"/>
    </row>
    <row r="61993" spans="15:16" x14ac:dyDescent="0.2">
      <c r="O61993" s="152"/>
      <c r="P61993" s="2"/>
    </row>
    <row r="61994" spans="15:16" x14ac:dyDescent="0.2">
      <c r="O61994" s="152"/>
      <c r="P61994" s="2"/>
    </row>
    <row r="61995" spans="15:16" x14ac:dyDescent="0.2">
      <c r="O61995" s="152"/>
      <c r="P61995" s="2"/>
    </row>
    <row r="61996" spans="15:16" x14ac:dyDescent="0.2">
      <c r="O61996" s="152"/>
      <c r="P61996" s="2"/>
    </row>
    <row r="61997" spans="15:16" x14ac:dyDescent="0.2">
      <c r="O61997" s="152"/>
      <c r="P61997" s="2"/>
    </row>
    <row r="61998" spans="15:16" x14ac:dyDescent="0.2">
      <c r="O61998" s="152"/>
      <c r="P61998" s="2"/>
    </row>
    <row r="61999" spans="15:16" x14ac:dyDescent="0.2">
      <c r="O61999" s="152"/>
      <c r="P61999" s="2"/>
    </row>
    <row r="62000" spans="15:16" x14ac:dyDescent="0.2">
      <c r="O62000" s="152"/>
      <c r="P62000" s="2"/>
    </row>
    <row r="62001" spans="15:16" x14ac:dyDescent="0.2">
      <c r="O62001" s="152"/>
      <c r="P62001" s="2"/>
    </row>
    <row r="62002" spans="15:16" x14ac:dyDescent="0.2">
      <c r="O62002" s="152"/>
      <c r="P62002" s="2"/>
    </row>
    <row r="62003" spans="15:16" x14ac:dyDescent="0.2">
      <c r="O62003" s="152"/>
      <c r="P62003" s="2"/>
    </row>
    <row r="62004" spans="15:16" x14ac:dyDescent="0.2">
      <c r="O62004" s="152"/>
      <c r="P62004" s="2"/>
    </row>
    <row r="62005" spans="15:16" x14ac:dyDescent="0.2">
      <c r="O62005" s="152"/>
      <c r="P62005" s="2"/>
    </row>
    <row r="62006" spans="15:16" x14ac:dyDescent="0.2">
      <c r="O62006" s="152"/>
      <c r="P62006" s="2"/>
    </row>
    <row r="62007" spans="15:16" x14ac:dyDescent="0.2">
      <c r="O62007" s="152"/>
      <c r="P62007" s="2"/>
    </row>
    <row r="62008" spans="15:16" x14ac:dyDescent="0.2">
      <c r="O62008" s="152"/>
      <c r="P62008" s="2"/>
    </row>
    <row r="62009" spans="15:16" x14ac:dyDescent="0.2">
      <c r="O62009" s="152"/>
      <c r="P62009" s="2"/>
    </row>
    <row r="62010" spans="15:16" x14ac:dyDescent="0.2">
      <c r="O62010" s="152"/>
      <c r="P62010" s="2"/>
    </row>
    <row r="62011" spans="15:16" x14ac:dyDescent="0.2">
      <c r="O62011" s="152"/>
      <c r="P62011" s="2"/>
    </row>
    <row r="62012" spans="15:16" x14ac:dyDescent="0.2">
      <c r="O62012" s="152"/>
      <c r="P62012" s="2"/>
    </row>
    <row r="62013" spans="15:16" x14ac:dyDescent="0.2">
      <c r="O62013" s="152"/>
      <c r="P62013" s="2"/>
    </row>
    <row r="62014" spans="15:16" x14ac:dyDescent="0.2">
      <c r="O62014" s="152"/>
      <c r="P62014" s="2"/>
    </row>
    <row r="62015" spans="15:16" x14ac:dyDescent="0.2">
      <c r="O62015" s="152"/>
      <c r="P62015" s="2"/>
    </row>
    <row r="62016" spans="15:16" x14ac:dyDescent="0.2">
      <c r="O62016" s="152"/>
      <c r="P62016" s="2"/>
    </row>
    <row r="62017" spans="15:16" x14ac:dyDescent="0.2">
      <c r="O62017" s="152"/>
      <c r="P62017" s="2"/>
    </row>
    <row r="62018" spans="15:16" x14ac:dyDescent="0.2">
      <c r="O62018" s="152"/>
      <c r="P62018" s="2"/>
    </row>
    <row r="62019" spans="15:16" x14ac:dyDescent="0.2">
      <c r="O62019" s="152"/>
      <c r="P62019" s="2"/>
    </row>
    <row r="62020" spans="15:16" x14ac:dyDescent="0.2">
      <c r="O62020" s="152"/>
      <c r="P62020" s="2"/>
    </row>
    <row r="62021" spans="15:16" x14ac:dyDescent="0.2">
      <c r="O62021" s="152"/>
      <c r="P62021" s="2"/>
    </row>
    <row r="62022" spans="15:16" x14ac:dyDescent="0.2">
      <c r="O62022" s="152"/>
      <c r="P62022" s="2"/>
    </row>
    <row r="62023" spans="15:16" x14ac:dyDescent="0.2">
      <c r="O62023" s="152"/>
      <c r="P62023" s="2"/>
    </row>
    <row r="62024" spans="15:16" x14ac:dyDescent="0.2">
      <c r="O62024" s="152"/>
      <c r="P62024" s="2"/>
    </row>
    <row r="62025" spans="15:16" x14ac:dyDescent="0.2">
      <c r="O62025" s="152"/>
      <c r="P62025" s="2"/>
    </row>
    <row r="62026" spans="15:16" x14ac:dyDescent="0.2">
      <c r="O62026" s="152"/>
      <c r="P62026" s="2"/>
    </row>
    <row r="62027" spans="15:16" x14ac:dyDescent="0.2">
      <c r="O62027" s="152"/>
      <c r="P62027" s="2"/>
    </row>
    <row r="62028" spans="15:16" x14ac:dyDescent="0.2">
      <c r="O62028" s="152"/>
      <c r="P62028" s="2"/>
    </row>
    <row r="62029" spans="15:16" x14ac:dyDescent="0.2">
      <c r="O62029" s="152"/>
      <c r="P62029" s="2"/>
    </row>
    <row r="62030" spans="15:16" x14ac:dyDescent="0.2">
      <c r="O62030" s="152"/>
      <c r="P62030" s="2"/>
    </row>
    <row r="62031" spans="15:16" x14ac:dyDescent="0.2">
      <c r="O62031" s="152"/>
      <c r="P62031" s="2"/>
    </row>
    <row r="62032" spans="15:16" x14ac:dyDescent="0.2">
      <c r="O62032" s="152"/>
      <c r="P62032" s="2"/>
    </row>
    <row r="62033" spans="15:16" x14ac:dyDescent="0.2">
      <c r="O62033" s="152"/>
      <c r="P62033" s="2"/>
    </row>
    <row r="62034" spans="15:16" x14ac:dyDescent="0.2">
      <c r="O62034" s="152"/>
      <c r="P62034" s="2"/>
    </row>
    <row r="62035" spans="15:16" x14ac:dyDescent="0.2">
      <c r="O62035" s="152"/>
      <c r="P62035" s="2"/>
    </row>
    <row r="62036" spans="15:16" x14ac:dyDescent="0.2">
      <c r="O62036" s="152"/>
      <c r="P62036" s="2"/>
    </row>
    <row r="62037" spans="15:16" x14ac:dyDescent="0.2">
      <c r="O62037" s="152"/>
      <c r="P62037" s="2"/>
    </row>
    <row r="62038" spans="15:16" x14ac:dyDescent="0.2">
      <c r="O62038" s="152"/>
      <c r="P62038" s="2"/>
    </row>
    <row r="62039" spans="15:16" x14ac:dyDescent="0.2">
      <c r="O62039" s="152"/>
      <c r="P62039" s="2"/>
    </row>
    <row r="62040" spans="15:16" x14ac:dyDescent="0.2">
      <c r="O62040" s="152"/>
      <c r="P62040" s="2"/>
    </row>
    <row r="62041" spans="15:16" x14ac:dyDescent="0.2">
      <c r="O62041" s="152"/>
      <c r="P62041" s="2"/>
    </row>
    <row r="62042" spans="15:16" x14ac:dyDescent="0.2">
      <c r="O62042" s="152"/>
      <c r="P62042" s="2"/>
    </row>
    <row r="62043" spans="15:16" x14ac:dyDescent="0.2">
      <c r="O62043" s="152"/>
      <c r="P62043" s="2"/>
    </row>
    <row r="62044" spans="15:16" x14ac:dyDescent="0.2">
      <c r="O62044" s="152"/>
      <c r="P62044" s="2"/>
    </row>
    <row r="62045" spans="15:16" x14ac:dyDescent="0.2">
      <c r="O62045" s="152"/>
      <c r="P62045" s="2"/>
    </row>
    <row r="62046" spans="15:16" x14ac:dyDescent="0.2">
      <c r="O62046" s="152"/>
      <c r="P62046" s="2"/>
    </row>
    <row r="62047" spans="15:16" x14ac:dyDescent="0.2">
      <c r="O62047" s="152"/>
      <c r="P62047" s="2"/>
    </row>
    <row r="62048" spans="15:16" x14ac:dyDescent="0.2">
      <c r="O62048" s="152"/>
      <c r="P62048" s="2"/>
    </row>
    <row r="62049" spans="15:16" x14ac:dyDescent="0.2">
      <c r="O62049" s="152"/>
      <c r="P62049" s="2"/>
    </row>
    <row r="62050" spans="15:16" x14ac:dyDescent="0.2">
      <c r="O62050" s="152"/>
      <c r="P62050" s="2"/>
    </row>
    <row r="62051" spans="15:16" x14ac:dyDescent="0.2">
      <c r="O62051" s="152"/>
      <c r="P62051" s="2"/>
    </row>
    <row r="62052" spans="15:16" x14ac:dyDescent="0.2">
      <c r="O62052" s="152"/>
      <c r="P62052" s="2"/>
    </row>
    <row r="62053" spans="15:16" x14ac:dyDescent="0.2">
      <c r="O62053" s="152"/>
      <c r="P62053" s="2"/>
    </row>
    <row r="62054" spans="15:16" x14ac:dyDescent="0.2">
      <c r="O62054" s="152"/>
      <c r="P62054" s="2"/>
    </row>
    <row r="62055" spans="15:16" x14ac:dyDescent="0.2">
      <c r="O62055" s="152"/>
      <c r="P62055" s="2"/>
    </row>
    <row r="62056" spans="15:16" x14ac:dyDescent="0.2">
      <c r="O62056" s="152"/>
      <c r="P62056" s="2"/>
    </row>
    <row r="62057" spans="15:16" x14ac:dyDescent="0.2">
      <c r="O62057" s="152"/>
      <c r="P62057" s="2"/>
    </row>
    <row r="62058" spans="15:16" x14ac:dyDescent="0.2">
      <c r="O62058" s="152"/>
      <c r="P62058" s="2"/>
    </row>
    <row r="62059" spans="15:16" x14ac:dyDescent="0.2">
      <c r="O62059" s="152"/>
      <c r="P62059" s="2"/>
    </row>
    <row r="62060" spans="15:16" x14ac:dyDescent="0.2">
      <c r="O62060" s="152"/>
      <c r="P62060" s="2"/>
    </row>
    <row r="62061" spans="15:16" x14ac:dyDescent="0.2">
      <c r="O62061" s="152"/>
      <c r="P62061" s="2"/>
    </row>
    <row r="62062" spans="15:16" x14ac:dyDescent="0.2">
      <c r="O62062" s="152"/>
      <c r="P62062" s="2"/>
    </row>
    <row r="62063" spans="15:16" x14ac:dyDescent="0.2">
      <c r="O62063" s="152"/>
      <c r="P62063" s="2"/>
    </row>
    <row r="62064" spans="15:16" x14ac:dyDescent="0.2">
      <c r="O62064" s="152"/>
      <c r="P62064" s="2"/>
    </row>
    <row r="62065" spans="15:16" x14ac:dyDescent="0.2">
      <c r="O62065" s="152"/>
      <c r="P62065" s="2"/>
    </row>
    <row r="62066" spans="15:16" x14ac:dyDescent="0.2">
      <c r="O62066" s="152"/>
      <c r="P62066" s="2"/>
    </row>
    <row r="62067" spans="15:16" x14ac:dyDescent="0.2">
      <c r="O62067" s="152"/>
      <c r="P62067" s="2"/>
    </row>
    <row r="62068" spans="15:16" x14ac:dyDescent="0.2">
      <c r="O62068" s="152"/>
      <c r="P62068" s="2"/>
    </row>
    <row r="62069" spans="15:16" x14ac:dyDescent="0.2">
      <c r="O62069" s="152"/>
      <c r="P62069" s="2"/>
    </row>
    <row r="62070" spans="15:16" x14ac:dyDescent="0.2">
      <c r="O62070" s="152"/>
      <c r="P62070" s="2"/>
    </row>
    <row r="62071" spans="15:16" x14ac:dyDescent="0.2">
      <c r="O62071" s="152"/>
      <c r="P62071" s="2"/>
    </row>
    <row r="62072" spans="15:16" x14ac:dyDescent="0.2">
      <c r="O62072" s="152"/>
      <c r="P62072" s="2"/>
    </row>
    <row r="62073" spans="15:16" x14ac:dyDescent="0.2">
      <c r="O62073" s="152"/>
      <c r="P62073" s="2"/>
    </row>
    <row r="62074" spans="15:16" x14ac:dyDescent="0.2">
      <c r="O62074" s="152"/>
      <c r="P62074" s="2"/>
    </row>
    <row r="62075" spans="15:16" x14ac:dyDescent="0.2">
      <c r="O62075" s="152"/>
      <c r="P62075" s="2"/>
    </row>
    <row r="62076" spans="15:16" x14ac:dyDescent="0.2">
      <c r="O62076" s="152"/>
      <c r="P62076" s="2"/>
    </row>
    <row r="62077" spans="15:16" x14ac:dyDescent="0.2">
      <c r="O62077" s="152"/>
      <c r="P62077" s="2"/>
    </row>
    <row r="62078" spans="15:16" x14ac:dyDescent="0.2">
      <c r="O62078" s="152"/>
      <c r="P62078" s="2"/>
    </row>
    <row r="62079" spans="15:16" x14ac:dyDescent="0.2">
      <c r="O62079" s="152"/>
      <c r="P62079" s="2"/>
    </row>
    <row r="62080" spans="15:16" x14ac:dyDescent="0.2">
      <c r="O62080" s="152"/>
      <c r="P62080" s="2"/>
    </row>
    <row r="62081" spans="15:16" x14ac:dyDescent="0.2">
      <c r="O62081" s="152"/>
      <c r="P62081" s="2"/>
    </row>
    <row r="62082" spans="15:16" x14ac:dyDescent="0.2">
      <c r="O62082" s="152"/>
      <c r="P62082" s="2"/>
    </row>
    <row r="62083" spans="15:16" x14ac:dyDescent="0.2">
      <c r="O62083" s="152"/>
      <c r="P62083" s="2"/>
    </row>
    <row r="62084" spans="15:16" x14ac:dyDescent="0.2">
      <c r="O62084" s="152"/>
      <c r="P62084" s="2"/>
    </row>
    <row r="62085" spans="15:16" x14ac:dyDescent="0.2">
      <c r="O62085" s="152"/>
      <c r="P62085" s="2"/>
    </row>
    <row r="62086" spans="15:16" x14ac:dyDescent="0.2">
      <c r="O62086" s="152"/>
      <c r="P62086" s="2"/>
    </row>
    <row r="62087" spans="15:16" x14ac:dyDescent="0.2">
      <c r="O62087" s="152"/>
      <c r="P62087" s="2"/>
    </row>
    <row r="62088" spans="15:16" x14ac:dyDescent="0.2">
      <c r="O62088" s="152"/>
      <c r="P62088" s="2"/>
    </row>
    <row r="62089" spans="15:16" x14ac:dyDescent="0.2">
      <c r="O62089" s="152"/>
      <c r="P62089" s="2"/>
    </row>
    <row r="62090" spans="15:16" x14ac:dyDescent="0.2">
      <c r="O62090" s="152"/>
      <c r="P62090" s="2"/>
    </row>
    <row r="62091" spans="15:16" x14ac:dyDescent="0.2">
      <c r="O62091" s="152"/>
      <c r="P62091" s="2"/>
    </row>
    <row r="62092" spans="15:16" x14ac:dyDescent="0.2">
      <c r="O62092" s="152"/>
      <c r="P62092" s="2"/>
    </row>
    <row r="62093" spans="15:16" x14ac:dyDescent="0.2">
      <c r="O62093" s="152"/>
      <c r="P62093" s="2"/>
    </row>
    <row r="62094" spans="15:16" x14ac:dyDescent="0.2">
      <c r="O62094" s="152"/>
      <c r="P62094" s="2"/>
    </row>
    <row r="62095" spans="15:16" x14ac:dyDescent="0.2">
      <c r="O62095" s="152"/>
      <c r="P62095" s="2"/>
    </row>
    <row r="62096" spans="15:16" x14ac:dyDescent="0.2">
      <c r="O62096" s="152"/>
      <c r="P62096" s="2"/>
    </row>
    <row r="62097" spans="15:16" x14ac:dyDescent="0.2">
      <c r="O62097" s="152"/>
      <c r="P62097" s="2"/>
    </row>
    <row r="62098" spans="15:16" x14ac:dyDescent="0.2">
      <c r="O62098" s="152"/>
      <c r="P62098" s="2"/>
    </row>
    <row r="62099" spans="15:16" x14ac:dyDescent="0.2">
      <c r="O62099" s="152"/>
      <c r="P62099" s="2"/>
    </row>
    <row r="62100" spans="15:16" x14ac:dyDescent="0.2">
      <c r="O62100" s="152"/>
      <c r="P62100" s="2"/>
    </row>
    <row r="62101" spans="15:16" x14ac:dyDescent="0.2">
      <c r="O62101" s="152"/>
      <c r="P62101" s="2"/>
    </row>
    <row r="62102" spans="15:16" x14ac:dyDescent="0.2">
      <c r="O62102" s="152"/>
      <c r="P62102" s="2"/>
    </row>
    <row r="62103" spans="15:16" x14ac:dyDescent="0.2">
      <c r="O62103" s="152"/>
      <c r="P62103" s="2"/>
    </row>
    <row r="62104" spans="15:16" x14ac:dyDescent="0.2">
      <c r="O62104" s="152"/>
      <c r="P62104" s="2"/>
    </row>
    <row r="62105" spans="15:16" x14ac:dyDescent="0.2">
      <c r="O62105" s="152"/>
      <c r="P62105" s="2"/>
    </row>
    <row r="62106" spans="15:16" x14ac:dyDescent="0.2">
      <c r="O62106" s="152"/>
      <c r="P62106" s="2"/>
    </row>
    <row r="62107" spans="15:16" x14ac:dyDescent="0.2">
      <c r="O62107" s="152"/>
      <c r="P62107" s="2"/>
    </row>
    <row r="62108" spans="15:16" x14ac:dyDescent="0.2">
      <c r="O62108" s="152"/>
      <c r="P62108" s="2"/>
    </row>
    <row r="62109" spans="15:16" x14ac:dyDescent="0.2">
      <c r="O62109" s="152"/>
      <c r="P62109" s="2"/>
    </row>
    <row r="62110" spans="15:16" x14ac:dyDescent="0.2">
      <c r="O62110" s="152"/>
      <c r="P62110" s="2"/>
    </row>
    <row r="62111" spans="15:16" x14ac:dyDescent="0.2">
      <c r="O62111" s="152"/>
      <c r="P62111" s="2"/>
    </row>
    <row r="62112" spans="15:16" x14ac:dyDescent="0.2">
      <c r="O62112" s="152"/>
      <c r="P62112" s="2"/>
    </row>
    <row r="62113" spans="15:16" x14ac:dyDescent="0.2">
      <c r="O62113" s="152"/>
      <c r="P62113" s="2"/>
    </row>
    <row r="62114" spans="15:16" x14ac:dyDescent="0.2">
      <c r="O62114" s="152"/>
      <c r="P62114" s="2"/>
    </row>
    <row r="62115" spans="15:16" x14ac:dyDescent="0.2">
      <c r="O62115" s="152"/>
      <c r="P62115" s="2"/>
    </row>
    <row r="62116" spans="15:16" x14ac:dyDescent="0.2">
      <c r="O62116" s="152"/>
      <c r="P62116" s="2"/>
    </row>
    <row r="62117" spans="15:16" x14ac:dyDescent="0.2">
      <c r="O62117" s="152"/>
      <c r="P62117" s="2"/>
    </row>
    <row r="62118" spans="15:16" x14ac:dyDescent="0.2">
      <c r="O62118" s="152"/>
      <c r="P62118" s="2"/>
    </row>
    <row r="62119" spans="15:16" x14ac:dyDescent="0.2">
      <c r="O62119" s="152"/>
      <c r="P62119" s="2"/>
    </row>
    <row r="62120" spans="15:16" x14ac:dyDescent="0.2">
      <c r="O62120" s="152"/>
      <c r="P62120" s="2"/>
    </row>
    <row r="62121" spans="15:16" x14ac:dyDescent="0.2">
      <c r="O62121" s="152"/>
      <c r="P62121" s="2"/>
    </row>
    <row r="62122" spans="15:16" x14ac:dyDescent="0.2">
      <c r="O62122" s="152"/>
      <c r="P62122" s="2"/>
    </row>
    <row r="62123" spans="15:16" x14ac:dyDescent="0.2">
      <c r="O62123" s="152"/>
      <c r="P62123" s="2"/>
    </row>
    <row r="62124" spans="15:16" x14ac:dyDescent="0.2">
      <c r="O62124" s="152"/>
      <c r="P62124" s="2"/>
    </row>
    <row r="62125" spans="15:16" x14ac:dyDescent="0.2">
      <c r="O62125" s="152"/>
      <c r="P62125" s="2"/>
    </row>
    <row r="62126" spans="15:16" x14ac:dyDescent="0.2">
      <c r="O62126" s="152"/>
      <c r="P62126" s="2"/>
    </row>
    <row r="62127" spans="15:16" x14ac:dyDescent="0.2">
      <c r="O62127" s="152"/>
      <c r="P62127" s="2"/>
    </row>
    <row r="62128" spans="15:16" x14ac:dyDescent="0.2">
      <c r="O62128" s="152"/>
      <c r="P62128" s="2"/>
    </row>
    <row r="62129" spans="15:16" x14ac:dyDescent="0.2">
      <c r="O62129" s="152"/>
      <c r="P62129" s="2"/>
    </row>
    <row r="62130" spans="15:16" x14ac:dyDescent="0.2">
      <c r="O62130" s="152"/>
      <c r="P62130" s="2"/>
    </row>
    <row r="62131" spans="15:16" x14ac:dyDescent="0.2">
      <c r="O62131" s="152"/>
      <c r="P62131" s="2"/>
    </row>
    <row r="62132" spans="15:16" x14ac:dyDescent="0.2">
      <c r="O62132" s="152"/>
      <c r="P62132" s="2"/>
    </row>
    <row r="62133" spans="15:16" x14ac:dyDescent="0.2">
      <c r="O62133" s="152"/>
      <c r="P62133" s="2"/>
    </row>
    <row r="62134" spans="15:16" x14ac:dyDescent="0.2">
      <c r="O62134" s="152"/>
      <c r="P62134" s="2"/>
    </row>
    <row r="62135" spans="15:16" x14ac:dyDescent="0.2">
      <c r="O62135" s="152"/>
      <c r="P62135" s="2"/>
    </row>
    <row r="62136" spans="15:16" x14ac:dyDescent="0.2">
      <c r="O62136" s="152"/>
      <c r="P62136" s="2"/>
    </row>
    <row r="62137" spans="15:16" x14ac:dyDescent="0.2">
      <c r="O62137" s="152"/>
      <c r="P62137" s="2"/>
    </row>
    <row r="62138" spans="15:16" x14ac:dyDescent="0.2">
      <c r="O62138" s="152"/>
      <c r="P62138" s="2"/>
    </row>
    <row r="62139" spans="15:16" x14ac:dyDescent="0.2">
      <c r="O62139" s="152"/>
      <c r="P62139" s="2"/>
    </row>
    <row r="62140" spans="15:16" x14ac:dyDescent="0.2">
      <c r="O62140" s="152"/>
      <c r="P62140" s="2"/>
    </row>
    <row r="62141" spans="15:16" x14ac:dyDescent="0.2">
      <c r="O62141" s="152"/>
      <c r="P62141" s="2"/>
    </row>
    <row r="62142" spans="15:16" x14ac:dyDescent="0.2">
      <c r="O62142" s="152"/>
      <c r="P62142" s="2"/>
    </row>
    <row r="62143" spans="15:16" x14ac:dyDescent="0.2">
      <c r="O62143" s="152"/>
      <c r="P62143" s="2"/>
    </row>
    <row r="62144" spans="15:16" x14ac:dyDescent="0.2">
      <c r="O62144" s="152"/>
      <c r="P62144" s="2"/>
    </row>
    <row r="62145" spans="15:16" x14ac:dyDescent="0.2">
      <c r="O62145" s="152"/>
      <c r="P62145" s="2"/>
    </row>
    <row r="62146" spans="15:16" x14ac:dyDescent="0.2">
      <c r="O62146" s="152"/>
      <c r="P62146" s="2"/>
    </row>
    <row r="62147" spans="15:16" x14ac:dyDescent="0.2">
      <c r="O62147" s="152"/>
      <c r="P62147" s="2"/>
    </row>
    <row r="62148" spans="15:16" x14ac:dyDescent="0.2">
      <c r="O62148" s="152"/>
      <c r="P62148" s="2"/>
    </row>
    <row r="62149" spans="15:16" x14ac:dyDescent="0.2">
      <c r="O62149" s="152"/>
      <c r="P62149" s="2"/>
    </row>
    <row r="62150" spans="15:16" x14ac:dyDescent="0.2">
      <c r="O62150" s="152"/>
      <c r="P62150" s="2"/>
    </row>
    <row r="62151" spans="15:16" x14ac:dyDescent="0.2">
      <c r="O62151" s="152"/>
      <c r="P62151" s="2"/>
    </row>
    <row r="62152" spans="15:16" x14ac:dyDescent="0.2">
      <c r="O62152" s="152"/>
      <c r="P62152" s="2"/>
    </row>
    <row r="62153" spans="15:16" x14ac:dyDescent="0.2">
      <c r="O62153" s="152"/>
      <c r="P62153" s="2"/>
    </row>
    <row r="62154" spans="15:16" x14ac:dyDescent="0.2">
      <c r="O62154" s="152"/>
      <c r="P62154" s="2"/>
    </row>
    <row r="62155" spans="15:16" x14ac:dyDescent="0.2">
      <c r="O62155" s="152"/>
      <c r="P62155" s="2"/>
    </row>
    <row r="62156" spans="15:16" x14ac:dyDescent="0.2">
      <c r="O62156" s="152"/>
      <c r="P62156" s="2"/>
    </row>
    <row r="62157" spans="15:16" x14ac:dyDescent="0.2">
      <c r="O62157" s="152"/>
      <c r="P62157" s="2"/>
    </row>
    <row r="62158" spans="15:16" x14ac:dyDescent="0.2">
      <c r="O62158" s="152"/>
      <c r="P62158" s="2"/>
    </row>
    <row r="62159" spans="15:16" x14ac:dyDescent="0.2">
      <c r="O62159" s="152"/>
      <c r="P62159" s="2"/>
    </row>
    <row r="62160" spans="15:16" x14ac:dyDescent="0.2">
      <c r="O62160" s="152"/>
      <c r="P62160" s="2"/>
    </row>
    <row r="62161" spans="15:16" x14ac:dyDescent="0.2">
      <c r="O62161" s="152"/>
      <c r="P62161" s="2"/>
    </row>
    <row r="62162" spans="15:16" x14ac:dyDescent="0.2">
      <c r="O62162" s="152"/>
      <c r="P62162" s="2"/>
    </row>
    <row r="62163" spans="15:16" x14ac:dyDescent="0.2">
      <c r="O62163" s="152"/>
      <c r="P62163" s="2"/>
    </row>
    <row r="62164" spans="15:16" x14ac:dyDescent="0.2">
      <c r="O62164" s="152"/>
      <c r="P62164" s="2"/>
    </row>
    <row r="62165" spans="15:16" x14ac:dyDescent="0.2">
      <c r="O62165" s="152"/>
      <c r="P62165" s="2"/>
    </row>
    <row r="62166" spans="15:16" x14ac:dyDescent="0.2">
      <c r="O62166" s="152"/>
      <c r="P62166" s="2"/>
    </row>
    <row r="62167" spans="15:16" x14ac:dyDescent="0.2">
      <c r="O62167" s="152"/>
      <c r="P62167" s="2"/>
    </row>
    <row r="62168" spans="15:16" x14ac:dyDescent="0.2">
      <c r="O62168" s="152"/>
      <c r="P62168" s="2"/>
    </row>
    <row r="62169" spans="15:16" x14ac:dyDescent="0.2">
      <c r="O62169" s="152"/>
      <c r="P62169" s="2"/>
    </row>
    <row r="62170" spans="15:16" x14ac:dyDescent="0.2">
      <c r="O62170" s="152"/>
      <c r="P62170" s="2"/>
    </row>
    <row r="62171" spans="15:16" x14ac:dyDescent="0.2">
      <c r="O62171" s="152"/>
      <c r="P62171" s="2"/>
    </row>
    <row r="62172" spans="15:16" x14ac:dyDescent="0.2">
      <c r="O62172" s="152"/>
      <c r="P62172" s="2"/>
    </row>
    <row r="62173" spans="15:16" x14ac:dyDescent="0.2">
      <c r="O62173" s="152"/>
      <c r="P62173" s="2"/>
    </row>
    <row r="62174" spans="15:16" x14ac:dyDescent="0.2">
      <c r="O62174" s="152"/>
      <c r="P62174" s="2"/>
    </row>
    <row r="62175" spans="15:16" x14ac:dyDescent="0.2">
      <c r="O62175" s="152"/>
      <c r="P62175" s="2"/>
    </row>
    <row r="62176" spans="15:16" x14ac:dyDescent="0.2">
      <c r="O62176" s="152"/>
      <c r="P62176" s="2"/>
    </row>
    <row r="62177" spans="15:16" x14ac:dyDescent="0.2">
      <c r="O62177" s="152"/>
      <c r="P62177" s="2"/>
    </row>
    <row r="62178" spans="15:16" x14ac:dyDescent="0.2">
      <c r="O62178" s="152"/>
      <c r="P62178" s="2"/>
    </row>
    <row r="62179" spans="15:16" x14ac:dyDescent="0.2">
      <c r="O62179" s="152"/>
      <c r="P62179" s="2"/>
    </row>
    <row r="62180" spans="15:16" x14ac:dyDescent="0.2">
      <c r="O62180" s="152"/>
      <c r="P62180" s="2"/>
    </row>
    <row r="62181" spans="15:16" x14ac:dyDescent="0.2">
      <c r="O62181" s="152"/>
      <c r="P62181" s="2"/>
    </row>
    <row r="62182" spans="15:16" x14ac:dyDescent="0.2">
      <c r="O62182" s="152"/>
      <c r="P62182" s="2"/>
    </row>
    <row r="62183" spans="15:16" x14ac:dyDescent="0.2">
      <c r="O62183" s="152"/>
      <c r="P62183" s="2"/>
    </row>
    <row r="62184" spans="15:16" x14ac:dyDescent="0.2">
      <c r="O62184" s="152"/>
      <c r="P62184" s="2"/>
    </row>
    <row r="62185" spans="15:16" x14ac:dyDescent="0.2">
      <c r="O62185" s="152"/>
      <c r="P62185" s="2"/>
    </row>
    <row r="62186" spans="15:16" x14ac:dyDescent="0.2">
      <c r="O62186" s="152"/>
      <c r="P62186" s="2"/>
    </row>
    <row r="62187" spans="15:16" x14ac:dyDescent="0.2">
      <c r="O62187" s="152"/>
      <c r="P62187" s="2"/>
    </row>
    <row r="62188" spans="15:16" x14ac:dyDescent="0.2">
      <c r="O62188" s="152"/>
      <c r="P62188" s="2"/>
    </row>
    <row r="62189" spans="15:16" x14ac:dyDescent="0.2">
      <c r="O62189" s="152"/>
      <c r="P62189" s="2"/>
    </row>
    <row r="62190" spans="15:16" x14ac:dyDescent="0.2">
      <c r="O62190" s="152"/>
      <c r="P62190" s="2"/>
    </row>
    <row r="62191" spans="15:16" x14ac:dyDescent="0.2">
      <c r="O62191" s="152"/>
      <c r="P62191" s="2"/>
    </row>
    <row r="62192" spans="15:16" x14ac:dyDescent="0.2">
      <c r="O62192" s="152"/>
      <c r="P62192" s="2"/>
    </row>
    <row r="62193" spans="15:16" x14ac:dyDescent="0.2">
      <c r="O62193" s="152"/>
      <c r="P62193" s="2"/>
    </row>
    <row r="62194" spans="15:16" x14ac:dyDescent="0.2">
      <c r="O62194" s="152"/>
      <c r="P62194" s="2"/>
    </row>
    <row r="62195" spans="15:16" x14ac:dyDescent="0.2">
      <c r="O62195" s="152"/>
      <c r="P62195" s="2"/>
    </row>
    <row r="62196" spans="15:16" x14ac:dyDescent="0.2">
      <c r="O62196" s="152"/>
      <c r="P62196" s="2"/>
    </row>
    <row r="62197" spans="15:16" x14ac:dyDescent="0.2">
      <c r="O62197" s="152"/>
      <c r="P62197" s="2"/>
    </row>
    <row r="62198" spans="15:16" x14ac:dyDescent="0.2">
      <c r="O62198" s="152"/>
      <c r="P62198" s="2"/>
    </row>
    <row r="62199" spans="15:16" x14ac:dyDescent="0.2">
      <c r="O62199" s="152"/>
      <c r="P62199" s="2"/>
    </row>
    <row r="62200" spans="15:16" x14ac:dyDescent="0.2">
      <c r="O62200" s="152"/>
      <c r="P62200" s="2"/>
    </row>
    <row r="62201" spans="15:16" x14ac:dyDescent="0.2">
      <c r="O62201" s="152"/>
      <c r="P62201" s="2"/>
    </row>
    <row r="62202" spans="15:16" x14ac:dyDescent="0.2">
      <c r="O62202" s="152"/>
      <c r="P62202" s="2"/>
    </row>
    <row r="62203" spans="15:16" x14ac:dyDescent="0.2">
      <c r="O62203" s="152"/>
      <c r="P62203" s="2"/>
    </row>
    <row r="62204" spans="15:16" x14ac:dyDescent="0.2">
      <c r="O62204" s="152"/>
      <c r="P62204" s="2"/>
    </row>
    <row r="62205" spans="15:16" x14ac:dyDescent="0.2">
      <c r="O62205" s="152"/>
      <c r="P62205" s="2"/>
    </row>
    <row r="62206" spans="15:16" x14ac:dyDescent="0.2">
      <c r="O62206" s="152"/>
      <c r="P62206" s="2"/>
    </row>
    <row r="62207" spans="15:16" x14ac:dyDescent="0.2">
      <c r="O62207" s="152"/>
      <c r="P62207" s="2"/>
    </row>
    <row r="62208" spans="15:16" x14ac:dyDescent="0.2">
      <c r="O62208" s="152"/>
      <c r="P62208" s="2"/>
    </row>
    <row r="62209" spans="15:16" x14ac:dyDescent="0.2">
      <c r="O62209" s="152"/>
      <c r="P62209" s="2"/>
    </row>
    <row r="62210" spans="15:16" x14ac:dyDescent="0.2">
      <c r="O62210" s="152"/>
      <c r="P62210" s="2"/>
    </row>
    <row r="62211" spans="15:16" x14ac:dyDescent="0.2">
      <c r="O62211" s="152"/>
      <c r="P62211" s="2"/>
    </row>
    <row r="62212" spans="15:16" x14ac:dyDescent="0.2">
      <c r="O62212" s="152"/>
      <c r="P62212" s="2"/>
    </row>
    <row r="62213" spans="15:16" x14ac:dyDescent="0.2">
      <c r="O62213" s="152"/>
      <c r="P62213" s="2"/>
    </row>
    <row r="62214" spans="15:16" x14ac:dyDescent="0.2">
      <c r="O62214" s="152"/>
      <c r="P62214" s="2"/>
    </row>
    <row r="62215" spans="15:16" x14ac:dyDescent="0.2">
      <c r="O62215" s="152"/>
      <c r="P62215" s="2"/>
    </row>
    <row r="62216" spans="15:16" x14ac:dyDescent="0.2">
      <c r="O62216" s="152"/>
      <c r="P62216" s="2"/>
    </row>
    <row r="62217" spans="15:16" x14ac:dyDescent="0.2">
      <c r="O62217" s="152"/>
      <c r="P62217" s="2"/>
    </row>
    <row r="62218" spans="15:16" x14ac:dyDescent="0.2">
      <c r="O62218" s="152"/>
      <c r="P62218" s="2"/>
    </row>
    <row r="62219" spans="15:16" x14ac:dyDescent="0.2">
      <c r="O62219" s="152"/>
      <c r="P62219" s="2"/>
    </row>
    <row r="62220" spans="15:16" x14ac:dyDescent="0.2">
      <c r="O62220" s="152"/>
      <c r="P62220" s="2"/>
    </row>
    <row r="62221" spans="15:16" x14ac:dyDescent="0.2">
      <c r="O62221" s="152"/>
      <c r="P62221" s="2"/>
    </row>
    <row r="62222" spans="15:16" x14ac:dyDescent="0.2">
      <c r="O62222" s="152"/>
      <c r="P62222" s="2"/>
    </row>
    <row r="62223" spans="15:16" x14ac:dyDescent="0.2">
      <c r="O62223" s="152"/>
      <c r="P62223" s="2"/>
    </row>
    <row r="62224" spans="15:16" x14ac:dyDescent="0.2">
      <c r="O62224" s="152"/>
      <c r="P62224" s="2"/>
    </row>
    <row r="62225" spans="15:16" x14ac:dyDescent="0.2">
      <c r="O62225" s="152"/>
      <c r="P62225" s="2"/>
    </row>
    <row r="62226" spans="15:16" x14ac:dyDescent="0.2">
      <c r="O62226" s="152"/>
      <c r="P62226" s="2"/>
    </row>
    <row r="62227" spans="15:16" x14ac:dyDescent="0.2">
      <c r="O62227" s="152"/>
      <c r="P62227" s="2"/>
    </row>
    <row r="62228" spans="15:16" x14ac:dyDescent="0.2">
      <c r="O62228" s="152"/>
      <c r="P62228" s="2"/>
    </row>
    <row r="62229" spans="15:16" x14ac:dyDescent="0.2">
      <c r="O62229" s="152"/>
      <c r="P62229" s="2"/>
    </row>
    <row r="62230" spans="15:16" x14ac:dyDescent="0.2">
      <c r="O62230" s="152"/>
      <c r="P62230" s="2"/>
    </row>
    <row r="62231" spans="15:16" x14ac:dyDescent="0.2">
      <c r="O62231" s="152"/>
      <c r="P62231" s="2"/>
    </row>
    <row r="62232" spans="15:16" x14ac:dyDescent="0.2">
      <c r="O62232" s="152"/>
      <c r="P62232" s="2"/>
    </row>
    <row r="62233" spans="15:16" x14ac:dyDescent="0.2">
      <c r="O62233" s="152"/>
      <c r="P62233" s="2"/>
    </row>
    <row r="62234" spans="15:16" x14ac:dyDescent="0.2">
      <c r="O62234" s="152"/>
      <c r="P62234" s="2"/>
    </row>
    <row r="62235" spans="15:16" x14ac:dyDescent="0.2">
      <c r="O62235" s="152"/>
      <c r="P62235" s="2"/>
    </row>
    <row r="62236" spans="15:16" x14ac:dyDescent="0.2">
      <c r="O62236" s="152"/>
      <c r="P62236" s="2"/>
    </row>
    <row r="62237" spans="15:16" x14ac:dyDescent="0.2">
      <c r="O62237" s="152"/>
      <c r="P62237" s="2"/>
    </row>
    <row r="62238" spans="15:16" x14ac:dyDescent="0.2">
      <c r="O62238" s="152"/>
      <c r="P62238" s="2"/>
    </row>
    <row r="62239" spans="15:16" x14ac:dyDescent="0.2">
      <c r="O62239" s="152"/>
      <c r="P62239" s="2"/>
    </row>
    <row r="62240" spans="15:16" x14ac:dyDescent="0.2">
      <c r="O62240" s="152"/>
      <c r="P62240" s="2"/>
    </row>
    <row r="62241" spans="15:16" x14ac:dyDescent="0.2">
      <c r="O62241" s="152"/>
      <c r="P62241" s="2"/>
    </row>
    <row r="62242" spans="15:16" x14ac:dyDescent="0.2">
      <c r="O62242" s="152"/>
      <c r="P62242" s="2"/>
    </row>
    <row r="62243" spans="15:16" x14ac:dyDescent="0.2">
      <c r="O62243" s="152"/>
      <c r="P62243" s="2"/>
    </row>
    <row r="62244" spans="15:16" x14ac:dyDescent="0.2">
      <c r="O62244" s="152"/>
      <c r="P62244" s="2"/>
    </row>
    <row r="62245" spans="15:16" x14ac:dyDescent="0.2">
      <c r="O62245" s="152"/>
      <c r="P62245" s="2"/>
    </row>
    <row r="62246" spans="15:16" x14ac:dyDescent="0.2">
      <c r="O62246" s="152"/>
      <c r="P62246" s="2"/>
    </row>
    <row r="62247" spans="15:16" x14ac:dyDescent="0.2">
      <c r="O62247" s="152"/>
      <c r="P62247" s="2"/>
    </row>
    <row r="62248" spans="15:16" x14ac:dyDescent="0.2">
      <c r="O62248" s="152"/>
      <c r="P62248" s="2"/>
    </row>
    <row r="62249" spans="15:16" x14ac:dyDescent="0.2">
      <c r="O62249" s="152"/>
      <c r="P62249" s="2"/>
    </row>
    <row r="62250" spans="15:16" x14ac:dyDescent="0.2">
      <c r="O62250" s="152"/>
      <c r="P62250" s="2"/>
    </row>
    <row r="62251" spans="15:16" x14ac:dyDescent="0.2">
      <c r="O62251" s="152"/>
      <c r="P62251" s="2"/>
    </row>
    <row r="62252" spans="15:16" x14ac:dyDescent="0.2">
      <c r="O62252" s="152"/>
      <c r="P62252" s="2"/>
    </row>
    <row r="62253" spans="15:16" x14ac:dyDescent="0.2">
      <c r="O62253" s="152"/>
      <c r="P62253" s="2"/>
    </row>
    <row r="62254" spans="15:16" x14ac:dyDescent="0.2">
      <c r="O62254" s="152"/>
      <c r="P62254" s="2"/>
    </row>
    <row r="62255" spans="15:16" x14ac:dyDescent="0.2">
      <c r="O62255" s="152"/>
      <c r="P62255" s="2"/>
    </row>
    <row r="62256" spans="15:16" x14ac:dyDescent="0.2">
      <c r="O62256" s="152"/>
      <c r="P62256" s="2"/>
    </row>
    <row r="62257" spans="15:16" x14ac:dyDescent="0.2">
      <c r="O62257" s="152"/>
      <c r="P62257" s="2"/>
    </row>
    <row r="62258" spans="15:16" x14ac:dyDescent="0.2">
      <c r="O62258" s="152"/>
      <c r="P62258" s="2"/>
    </row>
    <row r="62259" spans="15:16" x14ac:dyDescent="0.2">
      <c r="O62259" s="152"/>
      <c r="P62259" s="2"/>
    </row>
    <row r="62260" spans="15:16" x14ac:dyDescent="0.2">
      <c r="O62260" s="152"/>
      <c r="P62260" s="2"/>
    </row>
    <row r="62261" spans="15:16" x14ac:dyDescent="0.2">
      <c r="O62261" s="152"/>
      <c r="P62261" s="2"/>
    </row>
    <row r="62262" spans="15:16" x14ac:dyDescent="0.2">
      <c r="O62262" s="152"/>
      <c r="P62262" s="2"/>
    </row>
    <row r="62263" spans="15:16" x14ac:dyDescent="0.2">
      <c r="O62263" s="152"/>
      <c r="P62263" s="2"/>
    </row>
    <row r="62264" spans="15:16" x14ac:dyDescent="0.2">
      <c r="O62264" s="152"/>
      <c r="P62264" s="2"/>
    </row>
    <row r="62265" spans="15:16" x14ac:dyDescent="0.2">
      <c r="O62265" s="152"/>
      <c r="P62265" s="2"/>
    </row>
    <row r="62266" spans="15:16" x14ac:dyDescent="0.2">
      <c r="O62266" s="152"/>
      <c r="P62266" s="2"/>
    </row>
    <row r="62267" spans="15:16" x14ac:dyDescent="0.2">
      <c r="O62267" s="152"/>
      <c r="P62267" s="2"/>
    </row>
    <row r="62268" spans="15:16" x14ac:dyDescent="0.2">
      <c r="O62268" s="152"/>
      <c r="P62268" s="2"/>
    </row>
    <row r="62269" spans="15:16" x14ac:dyDescent="0.2">
      <c r="O62269" s="152"/>
      <c r="P62269" s="2"/>
    </row>
    <row r="62270" spans="15:16" x14ac:dyDescent="0.2">
      <c r="O62270" s="152"/>
      <c r="P62270" s="2"/>
    </row>
    <row r="62271" spans="15:16" x14ac:dyDescent="0.2">
      <c r="O62271" s="152"/>
      <c r="P62271" s="2"/>
    </row>
    <row r="62272" spans="15:16" x14ac:dyDescent="0.2">
      <c r="O62272" s="152"/>
      <c r="P62272" s="2"/>
    </row>
    <row r="62273" spans="15:16" x14ac:dyDescent="0.2">
      <c r="O62273" s="152"/>
      <c r="P62273" s="2"/>
    </row>
    <row r="62274" spans="15:16" x14ac:dyDescent="0.2">
      <c r="O62274" s="152"/>
      <c r="P62274" s="2"/>
    </row>
    <row r="62275" spans="15:16" x14ac:dyDescent="0.2">
      <c r="O62275" s="152"/>
      <c r="P62275" s="2"/>
    </row>
    <row r="62276" spans="15:16" x14ac:dyDescent="0.2">
      <c r="O62276" s="152"/>
      <c r="P62276" s="2"/>
    </row>
    <row r="62277" spans="15:16" x14ac:dyDescent="0.2">
      <c r="O62277" s="152"/>
      <c r="P62277" s="2"/>
    </row>
    <row r="62278" spans="15:16" x14ac:dyDescent="0.2">
      <c r="O62278" s="152"/>
      <c r="P62278" s="2"/>
    </row>
    <row r="62279" spans="15:16" x14ac:dyDescent="0.2">
      <c r="O62279" s="152"/>
      <c r="P62279" s="2"/>
    </row>
    <row r="62280" spans="15:16" x14ac:dyDescent="0.2">
      <c r="O62280" s="152"/>
      <c r="P62280" s="2"/>
    </row>
    <row r="62281" spans="15:16" x14ac:dyDescent="0.2">
      <c r="O62281" s="152"/>
      <c r="P62281" s="2"/>
    </row>
    <row r="62282" spans="15:16" x14ac:dyDescent="0.2">
      <c r="O62282" s="152"/>
      <c r="P62282" s="2"/>
    </row>
    <row r="62283" spans="15:16" x14ac:dyDescent="0.2">
      <c r="O62283" s="152"/>
      <c r="P62283" s="2"/>
    </row>
    <row r="62284" spans="15:16" x14ac:dyDescent="0.2">
      <c r="O62284" s="152"/>
      <c r="P62284" s="2"/>
    </row>
    <row r="62285" spans="15:16" x14ac:dyDescent="0.2">
      <c r="O62285" s="152"/>
      <c r="P62285" s="2"/>
    </row>
    <row r="62286" spans="15:16" x14ac:dyDescent="0.2">
      <c r="O62286" s="152"/>
      <c r="P62286" s="2"/>
    </row>
    <row r="62287" spans="15:16" x14ac:dyDescent="0.2">
      <c r="O62287" s="152"/>
      <c r="P62287" s="2"/>
    </row>
    <row r="62288" spans="15:16" x14ac:dyDescent="0.2">
      <c r="O62288" s="152"/>
      <c r="P62288" s="2"/>
    </row>
    <row r="62289" spans="15:16" x14ac:dyDescent="0.2">
      <c r="O62289" s="152"/>
      <c r="P62289" s="2"/>
    </row>
    <row r="62290" spans="15:16" x14ac:dyDescent="0.2">
      <c r="O62290" s="152"/>
      <c r="P62290" s="2"/>
    </row>
    <row r="62291" spans="15:16" x14ac:dyDescent="0.2">
      <c r="O62291" s="152"/>
      <c r="P62291" s="2"/>
    </row>
    <row r="62292" spans="15:16" x14ac:dyDescent="0.2">
      <c r="O62292" s="152"/>
      <c r="P62292" s="2"/>
    </row>
    <row r="62293" spans="15:16" x14ac:dyDescent="0.2">
      <c r="O62293" s="152"/>
      <c r="P62293" s="2"/>
    </row>
    <row r="62294" spans="15:16" x14ac:dyDescent="0.2">
      <c r="O62294" s="152"/>
      <c r="P62294" s="2"/>
    </row>
    <row r="62295" spans="15:16" x14ac:dyDescent="0.2">
      <c r="O62295" s="152"/>
      <c r="P62295" s="2"/>
    </row>
    <row r="62296" spans="15:16" x14ac:dyDescent="0.2">
      <c r="O62296" s="152"/>
      <c r="P62296" s="2"/>
    </row>
    <row r="62297" spans="15:16" x14ac:dyDescent="0.2">
      <c r="O62297" s="152"/>
      <c r="P62297" s="2"/>
    </row>
    <row r="62298" spans="15:16" x14ac:dyDescent="0.2">
      <c r="O62298" s="152"/>
      <c r="P62298" s="2"/>
    </row>
    <row r="62299" spans="15:16" x14ac:dyDescent="0.2">
      <c r="O62299" s="152"/>
      <c r="P62299" s="2"/>
    </row>
    <row r="62300" spans="15:16" x14ac:dyDescent="0.2">
      <c r="O62300" s="152"/>
      <c r="P62300" s="2"/>
    </row>
    <row r="62301" spans="15:16" x14ac:dyDescent="0.2">
      <c r="O62301" s="152"/>
      <c r="P62301" s="2"/>
    </row>
    <row r="62302" spans="15:16" x14ac:dyDescent="0.2">
      <c r="O62302" s="152"/>
      <c r="P62302" s="2"/>
    </row>
    <row r="62303" spans="15:16" x14ac:dyDescent="0.2">
      <c r="O62303" s="152"/>
      <c r="P62303" s="2"/>
    </row>
    <row r="62304" spans="15:16" x14ac:dyDescent="0.2">
      <c r="O62304" s="152"/>
      <c r="P62304" s="2"/>
    </row>
    <row r="62305" spans="15:16" x14ac:dyDescent="0.2">
      <c r="O62305" s="152"/>
      <c r="P62305" s="2"/>
    </row>
    <row r="62306" spans="15:16" x14ac:dyDescent="0.2">
      <c r="O62306" s="152"/>
      <c r="P62306" s="2"/>
    </row>
    <row r="62307" spans="15:16" x14ac:dyDescent="0.2">
      <c r="O62307" s="152"/>
      <c r="P62307" s="2"/>
    </row>
    <row r="62308" spans="15:16" x14ac:dyDescent="0.2">
      <c r="O62308" s="152"/>
      <c r="P62308" s="2"/>
    </row>
    <row r="62309" spans="15:16" x14ac:dyDescent="0.2">
      <c r="O62309" s="152"/>
      <c r="P62309" s="2"/>
    </row>
    <row r="62310" spans="15:16" x14ac:dyDescent="0.2">
      <c r="O62310" s="152"/>
      <c r="P62310" s="2"/>
    </row>
    <row r="62311" spans="15:16" x14ac:dyDescent="0.2">
      <c r="O62311" s="152"/>
      <c r="P62311" s="2"/>
    </row>
    <row r="62312" spans="15:16" x14ac:dyDescent="0.2">
      <c r="O62312" s="152"/>
      <c r="P62312" s="2"/>
    </row>
    <row r="62313" spans="15:16" x14ac:dyDescent="0.2">
      <c r="O62313" s="152"/>
      <c r="P62313" s="2"/>
    </row>
    <row r="62314" spans="15:16" x14ac:dyDescent="0.2">
      <c r="O62314" s="152"/>
      <c r="P62314" s="2"/>
    </row>
    <row r="62315" spans="15:16" x14ac:dyDescent="0.2">
      <c r="O62315" s="152"/>
      <c r="P62315" s="2"/>
    </row>
    <row r="62316" spans="15:16" x14ac:dyDescent="0.2">
      <c r="O62316" s="152"/>
      <c r="P62316" s="2"/>
    </row>
    <row r="62317" spans="15:16" x14ac:dyDescent="0.2">
      <c r="O62317" s="152"/>
      <c r="P62317" s="2"/>
    </row>
    <row r="62318" spans="15:16" x14ac:dyDescent="0.2">
      <c r="O62318" s="152"/>
      <c r="P62318" s="2"/>
    </row>
    <row r="62319" spans="15:16" x14ac:dyDescent="0.2">
      <c r="O62319" s="152"/>
      <c r="P62319" s="2"/>
    </row>
    <row r="62320" spans="15:16" x14ac:dyDescent="0.2">
      <c r="O62320" s="152"/>
      <c r="P62320" s="2"/>
    </row>
    <row r="62321" spans="15:16" x14ac:dyDescent="0.2">
      <c r="O62321" s="152"/>
      <c r="P62321" s="2"/>
    </row>
    <row r="62322" spans="15:16" x14ac:dyDescent="0.2">
      <c r="O62322" s="152"/>
      <c r="P62322" s="2"/>
    </row>
    <row r="62323" spans="15:16" x14ac:dyDescent="0.2">
      <c r="O62323" s="152"/>
      <c r="P62323" s="2"/>
    </row>
    <row r="62324" spans="15:16" x14ac:dyDescent="0.2">
      <c r="O62324" s="152"/>
      <c r="P62324" s="2"/>
    </row>
    <row r="62325" spans="15:16" x14ac:dyDescent="0.2">
      <c r="O62325" s="152"/>
      <c r="P62325" s="2"/>
    </row>
    <row r="62326" spans="15:16" x14ac:dyDescent="0.2">
      <c r="O62326" s="152"/>
      <c r="P62326" s="2"/>
    </row>
    <row r="62327" spans="15:16" x14ac:dyDescent="0.2">
      <c r="O62327" s="152"/>
      <c r="P62327" s="2"/>
    </row>
    <row r="62328" spans="15:16" x14ac:dyDescent="0.2">
      <c r="O62328" s="152"/>
      <c r="P62328" s="2"/>
    </row>
    <row r="62329" spans="15:16" x14ac:dyDescent="0.2">
      <c r="O62329" s="152"/>
      <c r="P62329" s="2"/>
    </row>
    <row r="62330" spans="15:16" x14ac:dyDescent="0.2">
      <c r="O62330" s="152"/>
      <c r="P62330" s="2"/>
    </row>
    <row r="62331" spans="15:16" x14ac:dyDescent="0.2">
      <c r="O62331" s="152"/>
      <c r="P62331" s="2"/>
    </row>
    <row r="62332" spans="15:16" x14ac:dyDescent="0.2">
      <c r="O62332" s="152"/>
      <c r="P62332" s="2"/>
    </row>
    <row r="62333" spans="15:16" x14ac:dyDescent="0.2">
      <c r="O62333" s="152"/>
      <c r="P62333" s="2"/>
    </row>
    <row r="62334" spans="15:16" x14ac:dyDescent="0.2">
      <c r="O62334" s="152"/>
      <c r="P62334" s="2"/>
    </row>
    <row r="62335" spans="15:16" x14ac:dyDescent="0.2">
      <c r="O62335" s="152"/>
      <c r="P62335" s="2"/>
    </row>
    <row r="62336" spans="15:16" x14ac:dyDescent="0.2">
      <c r="O62336" s="152"/>
      <c r="P62336" s="2"/>
    </row>
    <row r="62337" spans="15:16" x14ac:dyDescent="0.2">
      <c r="O62337" s="152"/>
      <c r="P62337" s="2"/>
    </row>
    <row r="62338" spans="15:16" x14ac:dyDescent="0.2">
      <c r="O62338" s="152"/>
      <c r="P62338" s="2"/>
    </row>
    <row r="62339" spans="15:16" x14ac:dyDescent="0.2">
      <c r="O62339" s="152"/>
      <c r="P62339" s="2"/>
    </row>
    <row r="62340" spans="15:16" x14ac:dyDescent="0.2">
      <c r="O62340" s="152"/>
      <c r="P62340" s="2"/>
    </row>
    <row r="62341" spans="15:16" x14ac:dyDescent="0.2">
      <c r="O62341" s="152"/>
      <c r="P62341" s="2"/>
    </row>
    <row r="62342" spans="15:16" x14ac:dyDescent="0.2">
      <c r="O62342" s="152"/>
      <c r="P62342" s="2"/>
    </row>
    <row r="62343" spans="15:16" x14ac:dyDescent="0.2">
      <c r="O62343" s="152"/>
      <c r="P62343" s="2"/>
    </row>
    <row r="62344" spans="15:16" x14ac:dyDescent="0.2">
      <c r="O62344" s="152"/>
      <c r="P62344" s="2"/>
    </row>
    <row r="62345" spans="15:16" x14ac:dyDescent="0.2">
      <c r="O62345" s="152"/>
      <c r="P62345" s="2"/>
    </row>
    <row r="62346" spans="15:16" x14ac:dyDescent="0.2">
      <c r="O62346" s="152"/>
      <c r="P62346" s="2"/>
    </row>
    <row r="62347" spans="15:16" x14ac:dyDescent="0.2">
      <c r="O62347" s="152"/>
      <c r="P62347" s="2"/>
    </row>
    <row r="62348" spans="15:16" x14ac:dyDescent="0.2">
      <c r="O62348" s="152"/>
      <c r="P62348" s="2"/>
    </row>
    <row r="62349" spans="15:16" x14ac:dyDescent="0.2">
      <c r="O62349" s="152"/>
      <c r="P62349" s="2"/>
    </row>
    <row r="62350" spans="15:16" x14ac:dyDescent="0.2">
      <c r="O62350" s="152"/>
      <c r="P62350" s="2"/>
    </row>
    <row r="62351" spans="15:16" x14ac:dyDescent="0.2">
      <c r="O62351" s="152"/>
      <c r="P62351" s="2"/>
    </row>
    <row r="62352" spans="15:16" x14ac:dyDescent="0.2">
      <c r="O62352" s="152"/>
      <c r="P62352" s="2"/>
    </row>
    <row r="62353" spans="15:16" x14ac:dyDescent="0.2">
      <c r="O62353" s="152"/>
      <c r="P62353" s="2"/>
    </row>
    <row r="62354" spans="15:16" x14ac:dyDescent="0.2">
      <c r="O62354" s="152"/>
      <c r="P62354" s="2"/>
    </row>
    <row r="62355" spans="15:16" x14ac:dyDescent="0.2">
      <c r="O62355" s="152"/>
      <c r="P62355" s="2"/>
    </row>
    <row r="62356" spans="15:16" x14ac:dyDescent="0.2">
      <c r="O62356" s="152"/>
      <c r="P62356" s="2"/>
    </row>
    <row r="62357" spans="15:16" x14ac:dyDescent="0.2">
      <c r="O62357" s="152"/>
      <c r="P62357" s="2"/>
    </row>
    <row r="62358" spans="15:16" x14ac:dyDescent="0.2">
      <c r="O62358" s="152"/>
      <c r="P62358" s="2"/>
    </row>
    <row r="62359" spans="15:16" x14ac:dyDescent="0.2">
      <c r="O62359" s="152"/>
      <c r="P62359" s="2"/>
    </row>
    <row r="62360" spans="15:16" x14ac:dyDescent="0.2">
      <c r="O62360" s="152"/>
      <c r="P62360" s="2"/>
    </row>
    <row r="62361" spans="15:16" x14ac:dyDescent="0.2">
      <c r="O62361" s="152"/>
      <c r="P62361" s="2"/>
    </row>
    <row r="62362" spans="15:16" x14ac:dyDescent="0.2">
      <c r="O62362" s="152"/>
      <c r="P62362" s="2"/>
    </row>
    <row r="62363" spans="15:16" x14ac:dyDescent="0.2">
      <c r="O62363" s="152"/>
      <c r="P62363" s="2"/>
    </row>
    <row r="62364" spans="15:16" x14ac:dyDescent="0.2">
      <c r="O62364" s="152"/>
      <c r="P62364" s="2"/>
    </row>
    <row r="62365" spans="15:16" x14ac:dyDescent="0.2">
      <c r="O62365" s="152"/>
      <c r="P62365" s="2"/>
    </row>
    <row r="62366" spans="15:16" x14ac:dyDescent="0.2">
      <c r="O62366" s="152"/>
      <c r="P62366" s="2"/>
    </row>
    <row r="62367" spans="15:16" x14ac:dyDescent="0.2">
      <c r="O62367" s="152"/>
      <c r="P62367" s="2"/>
    </row>
    <row r="62368" spans="15:16" x14ac:dyDescent="0.2">
      <c r="O62368" s="152"/>
      <c r="P62368" s="2"/>
    </row>
    <row r="62369" spans="15:16" x14ac:dyDescent="0.2">
      <c r="O62369" s="152"/>
      <c r="P62369" s="2"/>
    </row>
    <row r="62370" spans="15:16" x14ac:dyDescent="0.2">
      <c r="O62370" s="152"/>
      <c r="P62370" s="2"/>
    </row>
    <row r="62371" spans="15:16" x14ac:dyDescent="0.2">
      <c r="O62371" s="152"/>
      <c r="P62371" s="2"/>
    </row>
    <row r="62372" spans="15:16" x14ac:dyDescent="0.2">
      <c r="O62372" s="152"/>
      <c r="P62372" s="2"/>
    </row>
    <row r="62373" spans="15:16" x14ac:dyDescent="0.2">
      <c r="O62373" s="152"/>
      <c r="P62373" s="2"/>
    </row>
    <row r="62374" spans="15:16" x14ac:dyDescent="0.2">
      <c r="O62374" s="152"/>
      <c r="P62374" s="2"/>
    </row>
    <row r="62375" spans="15:16" x14ac:dyDescent="0.2">
      <c r="O62375" s="152"/>
      <c r="P62375" s="2"/>
    </row>
    <row r="62376" spans="15:16" x14ac:dyDescent="0.2">
      <c r="O62376" s="152"/>
      <c r="P62376" s="2"/>
    </row>
    <row r="62377" spans="15:16" x14ac:dyDescent="0.2">
      <c r="O62377" s="152"/>
      <c r="P62377" s="2"/>
    </row>
    <row r="62378" spans="15:16" x14ac:dyDescent="0.2">
      <c r="O62378" s="152"/>
      <c r="P62378" s="2"/>
    </row>
    <row r="62379" spans="15:16" x14ac:dyDescent="0.2">
      <c r="O62379" s="152"/>
      <c r="P62379" s="2"/>
    </row>
    <row r="62380" spans="15:16" x14ac:dyDescent="0.2">
      <c r="O62380" s="152"/>
      <c r="P62380" s="2"/>
    </row>
    <row r="62381" spans="15:16" x14ac:dyDescent="0.2">
      <c r="O62381" s="152"/>
      <c r="P62381" s="2"/>
    </row>
    <row r="62382" spans="15:16" x14ac:dyDescent="0.2">
      <c r="O62382" s="152"/>
      <c r="P62382" s="2"/>
    </row>
    <row r="62383" spans="15:16" x14ac:dyDescent="0.2">
      <c r="O62383" s="152"/>
      <c r="P62383" s="2"/>
    </row>
    <row r="62384" spans="15:16" x14ac:dyDescent="0.2">
      <c r="O62384" s="152"/>
      <c r="P62384" s="2"/>
    </row>
    <row r="62385" spans="15:16" x14ac:dyDescent="0.2">
      <c r="O62385" s="152"/>
      <c r="P62385" s="2"/>
    </row>
    <row r="62386" spans="15:16" x14ac:dyDescent="0.2">
      <c r="O62386" s="152"/>
      <c r="P62386" s="2"/>
    </row>
    <row r="62387" spans="15:16" x14ac:dyDescent="0.2">
      <c r="O62387" s="152"/>
      <c r="P62387" s="2"/>
    </row>
    <row r="62388" spans="15:16" x14ac:dyDescent="0.2">
      <c r="O62388" s="152"/>
      <c r="P62388" s="2"/>
    </row>
    <row r="62389" spans="15:16" x14ac:dyDescent="0.2">
      <c r="O62389" s="152"/>
      <c r="P62389" s="2"/>
    </row>
    <row r="62390" spans="15:16" x14ac:dyDescent="0.2">
      <c r="O62390" s="152"/>
      <c r="P62390" s="2"/>
    </row>
    <row r="62391" spans="15:16" x14ac:dyDescent="0.2">
      <c r="O62391" s="152"/>
      <c r="P62391" s="2"/>
    </row>
    <row r="62392" spans="15:16" x14ac:dyDescent="0.2">
      <c r="O62392" s="152"/>
      <c r="P62392" s="2"/>
    </row>
    <row r="62393" spans="15:16" x14ac:dyDescent="0.2">
      <c r="O62393" s="152"/>
      <c r="P62393" s="2"/>
    </row>
    <row r="62394" spans="15:16" x14ac:dyDescent="0.2">
      <c r="O62394" s="152"/>
      <c r="P62394" s="2"/>
    </row>
    <row r="62395" spans="15:16" x14ac:dyDescent="0.2">
      <c r="O62395" s="152"/>
      <c r="P62395" s="2"/>
    </row>
    <row r="62396" spans="15:16" x14ac:dyDescent="0.2">
      <c r="O62396" s="152"/>
      <c r="P62396" s="2"/>
    </row>
    <row r="62397" spans="15:16" x14ac:dyDescent="0.2">
      <c r="O62397" s="152"/>
      <c r="P62397" s="2"/>
    </row>
    <row r="62398" spans="15:16" x14ac:dyDescent="0.2">
      <c r="O62398" s="152"/>
      <c r="P62398" s="2"/>
    </row>
    <row r="62399" spans="15:16" x14ac:dyDescent="0.2">
      <c r="O62399" s="152"/>
      <c r="P62399" s="2"/>
    </row>
    <row r="62400" spans="15:16" x14ac:dyDescent="0.2">
      <c r="O62400" s="152"/>
      <c r="P62400" s="2"/>
    </row>
    <row r="62401" spans="15:16" x14ac:dyDescent="0.2">
      <c r="O62401" s="152"/>
      <c r="P62401" s="2"/>
    </row>
    <row r="62402" spans="15:16" x14ac:dyDescent="0.2">
      <c r="O62402" s="152"/>
      <c r="P62402" s="2"/>
    </row>
    <row r="62403" spans="15:16" x14ac:dyDescent="0.2">
      <c r="O62403" s="152"/>
      <c r="P62403" s="2"/>
    </row>
    <row r="62404" spans="15:16" x14ac:dyDescent="0.2">
      <c r="O62404" s="152"/>
      <c r="P62404" s="2"/>
    </row>
    <row r="62405" spans="15:16" x14ac:dyDescent="0.2">
      <c r="O62405" s="152"/>
      <c r="P62405" s="2"/>
    </row>
    <row r="62406" spans="15:16" x14ac:dyDescent="0.2">
      <c r="O62406" s="152"/>
      <c r="P62406" s="2"/>
    </row>
    <row r="62407" spans="15:16" x14ac:dyDescent="0.2">
      <c r="O62407" s="152"/>
      <c r="P62407" s="2"/>
    </row>
    <row r="62408" spans="15:16" x14ac:dyDescent="0.2">
      <c r="O62408" s="152"/>
      <c r="P62408" s="2"/>
    </row>
    <row r="62409" spans="15:16" x14ac:dyDescent="0.2">
      <c r="O62409" s="152"/>
      <c r="P62409" s="2"/>
    </row>
    <row r="62410" spans="15:16" x14ac:dyDescent="0.2">
      <c r="O62410" s="152"/>
      <c r="P62410" s="2"/>
    </row>
    <row r="62411" spans="15:16" x14ac:dyDescent="0.2">
      <c r="O62411" s="152"/>
      <c r="P62411" s="2"/>
    </row>
    <row r="62412" spans="15:16" x14ac:dyDescent="0.2">
      <c r="O62412" s="152"/>
      <c r="P62412" s="2"/>
    </row>
    <row r="62413" spans="15:16" x14ac:dyDescent="0.2">
      <c r="O62413" s="152"/>
      <c r="P62413" s="2"/>
    </row>
    <row r="62414" spans="15:16" x14ac:dyDescent="0.2">
      <c r="O62414" s="152"/>
      <c r="P62414" s="2"/>
    </row>
    <row r="62415" spans="15:16" x14ac:dyDescent="0.2">
      <c r="O62415" s="152"/>
      <c r="P62415" s="2"/>
    </row>
    <row r="62416" spans="15:16" x14ac:dyDescent="0.2">
      <c r="O62416" s="152"/>
      <c r="P62416" s="2"/>
    </row>
    <row r="62417" spans="15:16" x14ac:dyDescent="0.2">
      <c r="O62417" s="152"/>
      <c r="P62417" s="2"/>
    </row>
    <row r="62418" spans="15:16" x14ac:dyDescent="0.2">
      <c r="O62418" s="152"/>
      <c r="P62418" s="2"/>
    </row>
    <row r="62419" spans="15:16" x14ac:dyDescent="0.2">
      <c r="O62419" s="152"/>
      <c r="P62419" s="2"/>
    </row>
    <row r="62420" spans="15:16" x14ac:dyDescent="0.2">
      <c r="O62420" s="152"/>
      <c r="P62420" s="2"/>
    </row>
    <row r="62421" spans="15:16" x14ac:dyDescent="0.2">
      <c r="O62421" s="152"/>
      <c r="P62421" s="2"/>
    </row>
    <row r="62422" spans="15:16" x14ac:dyDescent="0.2">
      <c r="O62422" s="152"/>
      <c r="P62422" s="2"/>
    </row>
    <row r="62423" spans="15:16" x14ac:dyDescent="0.2">
      <c r="O62423" s="152"/>
      <c r="P62423" s="2"/>
    </row>
    <row r="62424" spans="15:16" x14ac:dyDescent="0.2">
      <c r="O62424" s="152"/>
      <c r="P62424" s="2"/>
    </row>
    <row r="62425" spans="15:16" x14ac:dyDescent="0.2">
      <c r="O62425" s="152"/>
      <c r="P62425" s="2"/>
    </row>
    <row r="62426" spans="15:16" x14ac:dyDescent="0.2">
      <c r="O62426" s="152"/>
      <c r="P62426" s="2"/>
    </row>
    <row r="62427" spans="15:16" x14ac:dyDescent="0.2">
      <c r="O62427" s="152"/>
      <c r="P62427" s="2"/>
    </row>
    <row r="62428" spans="15:16" x14ac:dyDescent="0.2">
      <c r="O62428" s="152"/>
      <c r="P62428" s="2"/>
    </row>
    <row r="62429" spans="15:16" x14ac:dyDescent="0.2">
      <c r="O62429" s="152"/>
      <c r="P62429" s="2"/>
    </row>
    <row r="62430" spans="15:16" x14ac:dyDescent="0.2">
      <c r="O62430" s="152"/>
      <c r="P62430" s="2"/>
    </row>
    <row r="62431" spans="15:16" x14ac:dyDescent="0.2">
      <c r="O62431" s="152"/>
      <c r="P62431" s="2"/>
    </row>
    <row r="62432" spans="15:16" x14ac:dyDescent="0.2">
      <c r="O62432" s="152"/>
      <c r="P62432" s="2"/>
    </row>
    <row r="62433" spans="15:16" x14ac:dyDescent="0.2">
      <c r="O62433" s="152"/>
      <c r="P62433" s="2"/>
    </row>
    <row r="62434" spans="15:16" x14ac:dyDescent="0.2">
      <c r="O62434" s="152"/>
      <c r="P62434" s="2"/>
    </row>
    <row r="62435" spans="15:16" x14ac:dyDescent="0.2">
      <c r="O62435" s="152"/>
      <c r="P62435" s="2"/>
    </row>
    <row r="62436" spans="15:16" x14ac:dyDescent="0.2">
      <c r="O62436" s="152"/>
      <c r="P62436" s="2"/>
    </row>
    <row r="62437" spans="15:16" x14ac:dyDescent="0.2">
      <c r="O62437" s="152"/>
      <c r="P62437" s="2"/>
    </row>
    <row r="62438" spans="15:16" x14ac:dyDescent="0.2">
      <c r="O62438" s="152"/>
      <c r="P62438" s="2"/>
    </row>
    <row r="62439" spans="15:16" x14ac:dyDescent="0.2">
      <c r="O62439" s="152"/>
      <c r="P62439" s="2"/>
    </row>
    <row r="62440" spans="15:16" x14ac:dyDescent="0.2">
      <c r="O62440" s="152"/>
      <c r="P62440" s="2"/>
    </row>
    <row r="62441" spans="15:16" x14ac:dyDescent="0.2">
      <c r="O62441" s="152"/>
      <c r="P62441" s="2"/>
    </row>
    <row r="62442" spans="15:16" x14ac:dyDescent="0.2">
      <c r="O62442" s="152"/>
      <c r="P62442" s="2"/>
    </row>
    <row r="62443" spans="15:16" x14ac:dyDescent="0.2">
      <c r="O62443" s="152"/>
      <c r="P62443" s="2"/>
    </row>
    <row r="62444" spans="15:16" x14ac:dyDescent="0.2">
      <c r="O62444" s="152"/>
      <c r="P62444" s="2"/>
    </row>
    <row r="62445" spans="15:16" x14ac:dyDescent="0.2">
      <c r="O62445" s="152"/>
      <c r="P62445" s="2"/>
    </row>
    <row r="62446" spans="15:16" x14ac:dyDescent="0.2">
      <c r="O62446" s="152"/>
      <c r="P62446" s="2"/>
    </row>
    <row r="62447" spans="15:16" x14ac:dyDescent="0.2">
      <c r="O62447" s="152"/>
      <c r="P62447" s="2"/>
    </row>
    <row r="62448" spans="15:16" x14ac:dyDescent="0.2">
      <c r="O62448" s="152"/>
      <c r="P62448" s="2"/>
    </row>
    <row r="62449" spans="15:16" x14ac:dyDescent="0.2">
      <c r="O62449" s="152"/>
      <c r="P62449" s="2"/>
    </row>
    <row r="62450" spans="15:16" x14ac:dyDescent="0.2">
      <c r="O62450" s="152"/>
      <c r="P62450" s="2"/>
    </row>
    <row r="62451" spans="15:16" x14ac:dyDescent="0.2">
      <c r="O62451" s="152"/>
      <c r="P62451" s="2"/>
    </row>
    <row r="62452" spans="15:16" x14ac:dyDescent="0.2">
      <c r="O62452" s="152"/>
      <c r="P62452" s="2"/>
    </row>
    <row r="62453" spans="15:16" x14ac:dyDescent="0.2">
      <c r="O62453" s="152"/>
      <c r="P62453" s="2"/>
    </row>
    <row r="62454" spans="15:16" x14ac:dyDescent="0.2">
      <c r="O62454" s="152"/>
      <c r="P62454" s="2"/>
    </row>
    <row r="62455" spans="15:16" x14ac:dyDescent="0.2">
      <c r="O62455" s="152"/>
      <c r="P62455" s="2"/>
    </row>
    <row r="62456" spans="15:16" x14ac:dyDescent="0.2">
      <c r="O62456" s="152"/>
      <c r="P62456" s="2"/>
    </row>
    <row r="62457" spans="15:16" x14ac:dyDescent="0.2">
      <c r="O62457" s="152"/>
      <c r="P62457" s="2"/>
    </row>
    <row r="62458" spans="15:16" x14ac:dyDescent="0.2">
      <c r="O62458" s="152"/>
      <c r="P62458" s="2"/>
    </row>
    <row r="62459" spans="15:16" x14ac:dyDescent="0.2">
      <c r="O62459" s="152"/>
      <c r="P62459" s="2"/>
    </row>
    <row r="62460" spans="15:16" x14ac:dyDescent="0.2">
      <c r="O62460" s="152"/>
      <c r="P62460" s="2"/>
    </row>
    <row r="62461" spans="15:16" x14ac:dyDescent="0.2">
      <c r="O62461" s="152"/>
      <c r="P62461" s="2"/>
    </row>
    <row r="62462" spans="15:16" x14ac:dyDescent="0.2">
      <c r="O62462" s="152"/>
      <c r="P62462" s="2"/>
    </row>
    <row r="62463" spans="15:16" x14ac:dyDescent="0.2">
      <c r="O62463" s="152"/>
      <c r="P62463" s="2"/>
    </row>
    <row r="62464" spans="15:16" x14ac:dyDescent="0.2">
      <c r="O62464" s="152"/>
      <c r="P62464" s="2"/>
    </row>
    <row r="62465" spans="15:16" x14ac:dyDescent="0.2">
      <c r="O62465" s="152"/>
      <c r="P62465" s="2"/>
    </row>
    <row r="62466" spans="15:16" x14ac:dyDescent="0.2">
      <c r="O62466" s="152"/>
      <c r="P62466" s="2"/>
    </row>
    <row r="62467" spans="15:16" x14ac:dyDescent="0.2">
      <c r="O62467" s="152"/>
      <c r="P62467" s="2"/>
    </row>
    <row r="62468" spans="15:16" x14ac:dyDescent="0.2">
      <c r="O62468" s="152"/>
      <c r="P62468" s="2"/>
    </row>
    <row r="62469" spans="15:16" x14ac:dyDescent="0.2">
      <c r="O62469" s="152"/>
      <c r="P62469" s="2"/>
    </row>
    <row r="62470" spans="15:16" x14ac:dyDescent="0.2">
      <c r="O62470" s="152"/>
      <c r="P62470" s="2"/>
    </row>
    <row r="62471" spans="15:16" x14ac:dyDescent="0.2">
      <c r="O62471" s="152"/>
      <c r="P62471" s="2"/>
    </row>
    <row r="62472" spans="15:16" x14ac:dyDescent="0.2">
      <c r="O62472" s="152"/>
      <c r="P62472" s="2"/>
    </row>
    <row r="62473" spans="15:16" x14ac:dyDescent="0.2">
      <c r="O62473" s="152"/>
      <c r="P62473" s="2"/>
    </row>
    <row r="62474" spans="15:16" x14ac:dyDescent="0.2">
      <c r="O62474" s="152"/>
      <c r="P62474" s="2"/>
    </row>
    <row r="62475" spans="15:16" x14ac:dyDescent="0.2">
      <c r="O62475" s="152"/>
      <c r="P62475" s="2"/>
    </row>
    <row r="62476" spans="15:16" x14ac:dyDescent="0.2">
      <c r="O62476" s="152"/>
      <c r="P62476" s="2"/>
    </row>
    <row r="62477" spans="15:16" x14ac:dyDescent="0.2">
      <c r="O62477" s="152"/>
      <c r="P62477" s="2"/>
    </row>
    <row r="62478" spans="15:16" x14ac:dyDescent="0.2">
      <c r="O62478" s="152"/>
      <c r="P62478" s="2"/>
    </row>
    <row r="62479" spans="15:16" x14ac:dyDescent="0.2">
      <c r="O62479" s="152"/>
      <c r="P62479" s="2"/>
    </row>
    <row r="62480" spans="15:16" x14ac:dyDescent="0.2">
      <c r="O62480" s="152"/>
      <c r="P62480" s="2"/>
    </row>
    <row r="62481" spans="15:16" x14ac:dyDescent="0.2">
      <c r="O62481" s="152"/>
      <c r="P62481" s="2"/>
    </row>
    <row r="62482" spans="15:16" x14ac:dyDescent="0.2">
      <c r="O62482" s="152"/>
      <c r="P62482" s="2"/>
    </row>
    <row r="62483" spans="15:16" x14ac:dyDescent="0.2">
      <c r="O62483" s="152"/>
      <c r="P62483" s="2"/>
    </row>
    <row r="62484" spans="15:16" x14ac:dyDescent="0.2">
      <c r="O62484" s="152"/>
      <c r="P62484" s="2"/>
    </row>
    <row r="62485" spans="15:16" x14ac:dyDescent="0.2">
      <c r="O62485" s="152"/>
      <c r="P62485" s="2"/>
    </row>
    <row r="62486" spans="15:16" x14ac:dyDescent="0.2">
      <c r="O62486" s="152"/>
      <c r="P62486" s="2"/>
    </row>
    <row r="62487" spans="15:16" x14ac:dyDescent="0.2">
      <c r="O62487" s="152"/>
      <c r="P62487" s="2"/>
    </row>
    <row r="62488" spans="15:16" x14ac:dyDescent="0.2">
      <c r="O62488" s="152"/>
      <c r="P62488" s="2"/>
    </row>
    <row r="62489" spans="15:16" x14ac:dyDescent="0.2">
      <c r="O62489" s="152"/>
      <c r="P62489" s="2"/>
    </row>
    <row r="62490" spans="15:16" x14ac:dyDescent="0.2">
      <c r="O62490" s="152"/>
      <c r="P62490" s="2"/>
    </row>
    <row r="62491" spans="15:16" x14ac:dyDescent="0.2">
      <c r="O62491" s="152"/>
      <c r="P62491" s="2"/>
    </row>
    <row r="62492" spans="15:16" x14ac:dyDescent="0.2">
      <c r="O62492" s="152"/>
      <c r="P62492" s="2"/>
    </row>
    <row r="62493" spans="15:16" x14ac:dyDescent="0.2">
      <c r="O62493" s="152"/>
      <c r="P62493" s="2"/>
    </row>
    <row r="62494" spans="15:16" x14ac:dyDescent="0.2">
      <c r="O62494" s="152"/>
      <c r="P62494" s="2"/>
    </row>
    <row r="62495" spans="15:16" x14ac:dyDescent="0.2">
      <c r="O62495" s="152"/>
      <c r="P62495" s="2"/>
    </row>
    <row r="62496" spans="15:16" x14ac:dyDescent="0.2">
      <c r="O62496" s="152"/>
      <c r="P62496" s="2"/>
    </row>
    <row r="62497" spans="15:16" x14ac:dyDescent="0.2">
      <c r="O62497" s="152"/>
      <c r="P62497" s="2"/>
    </row>
    <row r="62498" spans="15:16" x14ac:dyDescent="0.2">
      <c r="O62498" s="152"/>
      <c r="P62498" s="2"/>
    </row>
    <row r="62499" spans="15:16" x14ac:dyDescent="0.2">
      <c r="O62499" s="152"/>
      <c r="P62499" s="2"/>
    </row>
    <row r="62500" spans="15:16" x14ac:dyDescent="0.2">
      <c r="O62500" s="152"/>
      <c r="P62500" s="2"/>
    </row>
    <row r="62501" spans="15:16" x14ac:dyDescent="0.2">
      <c r="O62501" s="152"/>
      <c r="P62501" s="2"/>
    </row>
    <row r="62502" spans="15:16" x14ac:dyDescent="0.2">
      <c r="O62502" s="152"/>
      <c r="P62502" s="2"/>
    </row>
    <row r="62503" spans="15:16" x14ac:dyDescent="0.2">
      <c r="O62503" s="152"/>
      <c r="P62503" s="2"/>
    </row>
    <row r="62504" spans="15:16" x14ac:dyDescent="0.2">
      <c r="O62504" s="152"/>
      <c r="P62504" s="2"/>
    </row>
    <row r="62505" spans="15:16" x14ac:dyDescent="0.2">
      <c r="O62505" s="152"/>
      <c r="P62505" s="2"/>
    </row>
    <row r="62506" spans="15:16" x14ac:dyDescent="0.2">
      <c r="O62506" s="152"/>
      <c r="P62506" s="2"/>
    </row>
    <row r="62507" spans="15:16" x14ac:dyDescent="0.2">
      <c r="O62507" s="152"/>
      <c r="P62507" s="2"/>
    </row>
    <row r="62508" spans="15:16" x14ac:dyDescent="0.2">
      <c r="O62508" s="152"/>
      <c r="P62508" s="2"/>
    </row>
    <row r="62509" spans="15:16" x14ac:dyDescent="0.2">
      <c r="O62509" s="152"/>
      <c r="P62509" s="2"/>
    </row>
    <row r="62510" spans="15:16" x14ac:dyDescent="0.2">
      <c r="O62510" s="152"/>
      <c r="P62510" s="2"/>
    </row>
    <row r="62511" spans="15:16" x14ac:dyDescent="0.2">
      <c r="O62511" s="152"/>
      <c r="P62511" s="2"/>
    </row>
    <row r="62512" spans="15:16" x14ac:dyDescent="0.2">
      <c r="O62512" s="152"/>
      <c r="P62512" s="2"/>
    </row>
    <row r="62513" spans="15:16" x14ac:dyDescent="0.2">
      <c r="O62513" s="152"/>
      <c r="P62513" s="2"/>
    </row>
    <row r="62514" spans="15:16" x14ac:dyDescent="0.2">
      <c r="O62514" s="152"/>
      <c r="P62514" s="2"/>
    </row>
    <row r="62515" spans="15:16" x14ac:dyDescent="0.2">
      <c r="O62515" s="152"/>
      <c r="P62515" s="2"/>
    </row>
    <row r="62516" spans="15:16" x14ac:dyDescent="0.2">
      <c r="O62516" s="152"/>
      <c r="P62516" s="2"/>
    </row>
    <row r="62517" spans="15:16" x14ac:dyDescent="0.2">
      <c r="O62517" s="152"/>
      <c r="P62517" s="2"/>
    </row>
    <row r="62518" spans="15:16" x14ac:dyDescent="0.2">
      <c r="O62518" s="152"/>
      <c r="P62518" s="2"/>
    </row>
    <row r="62519" spans="15:16" x14ac:dyDescent="0.2">
      <c r="O62519" s="152"/>
      <c r="P62519" s="2"/>
    </row>
    <row r="62520" spans="15:16" x14ac:dyDescent="0.2">
      <c r="O62520" s="152"/>
      <c r="P62520" s="2"/>
    </row>
    <row r="62521" spans="15:16" x14ac:dyDescent="0.2">
      <c r="O62521" s="152"/>
      <c r="P62521" s="2"/>
    </row>
    <row r="62522" spans="15:16" x14ac:dyDescent="0.2">
      <c r="O62522" s="152"/>
      <c r="P62522" s="2"/>
    </row>
    <row r="62523" spans="15:16" x14ac:dyDescent="0.2">
      <c r="O62523" s="152"/>
      <c r="P62523" s="2"/>
    </row>
    <row r="62524" spans="15:16" x14ac:dyDescent="0.2">
      <c r="O62524" s="152"/>
      <c r="P62524" s="2"/>
    </row>
    <row r="62525" spans="15:16" x14ac:dyDescent="0.2">
      <c r="O62525" s="152"/>
      <c r="P62525" s="2"/>
    </row>
    <row r="62526" spans="15:16" x14ac:dyDescent="0.2">
      <c r="O62526" s="152"/>
      <c r="P62526" s="2"/>
    </row>
    <row r="62527" spans="15:16" x14ac:dyDescent="0.2">
      <c r="O62527" s="152"/>
      <c r="P62527" s="2"/>
    </row>
    <row r="62528" spans="15:16" x14ac:dyDescent="0.2">
      <c r="O62528" s="152"/>
      <c r="P62528" s="2"/>
    </row>
    <row r="62529" spans="15:16" x14ac:dyDescent="0.2">
      <c r="O62529" s="152"/>
      <c r="P62529" s="2"/>
    </row>
    <row r="62530" spans="15:16" x14ac:dyDescent="0.2">
      <c r="O62530" s="152"/>
      <c r="P62530" s="2"/>
    </row>
    <row r="62531" spans="15:16" x14ac:dyDescent="0.2">
      <c r="O62531" s="152"/>
      <c r="P62531" s="2"/>
    </row>
    <row r="62532" spans="15:16" x14ac:dyDescent="0.2">
      <c r="O62532" s="152"/>
      <c r="P62532" s="2"/>
    </row>
    <row r="62533" spans="15:16" x14ac:dyDescent="0.2">
      <c r="O62533" s="152"/>
      <c r="P62533" s="2"/>
    </row>
    <row r="62534" spans="15:16" x14ac:dyDescent="0.2">
      <c r="O62534" s="152"/>
      <c r="P62534" s="2"/>
    </row>
    <row r="62535" spans="15:16" x14ac:dyDescent="0.2">
      <c r="O62535" s="152"/>
      <c r="P62535" s="2"/>
    </row>
    <row r="62536" spans="15:16" x14ac:dyDescent="0.2">
      <c r="O62536" s="152"/>
      <c r="P62536" s="2"/>
    </row>
    <row r="62537" spans="15:16" x14ac:dyDescent="0.2">
      <c r="O62537" s="152"/>
      <c r="P62537" s="2"/>
    </row>
    <row r="62538" spans="15:16" x14ac:dyDescent="0.2">
      <c r="O62538" s="152"/>
      <c r="P62538" s="2"/>
    </row>
    <row r="62539" spans="15:16" x14ac:dyDescent="0.2">
      <c r="O62539" s="152"/>
      <c r="P62539" s="2"/>
    </row>
    <row r="62540" spans="15:16" x14ac:dyDescent="0.2">
      <c r="O62540" s="152"/>
      <c r="P62540" s="2"/>
    </row>
    <row r="62541" spans="15:16" x14ac:dyDescent="0.2">
      <c r="O62541" s="152"/>
      <c r="P62541" s="2"/>
    </row>
    <row r="62542" spans="15:16" x14ac:dyDescent="0.2">
      <c r="O62542" s="152"/>
      <c r="P62542" s="2"/>
    </row>
    <row r="62543" spans="15:16" x14ac:dyDescent="0.2">
      <c r="O62543" s="152"/>
      <c r="P62543" s="2"/>
    </row>
    <row r="62544" spans="15:16" x14ac:dyDescent="0.2">
      <c r="O62544" s="152"/>
      <c r="P62544" s="2"/>
    </row>
    <row r="62545" spans="15:16" x14ac:dyDescent="0.2">
      <c r="O62545" s="152"/>
      <c r="P62545" s="2"/>
    </row>
    <row r="62546" spans="15:16" x14ac:dyDescent="0.2">
      <c r="O62546" s="152"/>
      <c r="P62546" s="2"/>
    </row>
    <row r="62547" spans="15:16" x14ac:dyDescent="0.2">
      <c r="O62547" s="152"/>
      <c r="P62547" s="2"/>
    </row>
    <row r="62548" spans="15:16" x14ac:dyDescent="0.2">
      <c r="O62548" s="152"/>
      <c r="P62548" s="2"/>
    </row>
    <row r="62549" spans="15:16" x14ac:dyDescent="0.2">
      <c r="O62549" s="152"/>
      <c r="P62549" s="2"/>
    </row>
    <row r="62550" spans="15:16" x14ac:dyDescent="0.2">
      <c r="O62550" s="152"/>
      <c r="P62550" s="2"/>
    </row>
    <row r="62551" spans="15:16" x14ac:dyDescent="0.2">
      <c r="O62551" s="152"/>
      <c r="P62551" s="2"/>
    </row>
    <row r="62552" spans="15:16" x14ac:dyDescent="0.2">
      <c r="O62552" s="152"/>
      <c r="P62552" s="2"/>
    </row>
    <row r="62553" spans="15:16" x14ac:dyDescent="0.2">
      <c r="O62553" s="152"/>
      <c r="P62553" s="2"/>
    </row>
    <row r="62554" spans="15:16" x14ac:dyDescent="0.2">
      <c r="O62554" s="152"/>
      <c r="P62554" s="2"/>
    </row>
    <row r="62555" spans="15:16" x14ac:dyDescent="0.2">
      <c r="O62555" s="152"/>
      <c r="P62555" s="2"/>
    </row>
    <row r="62556" spans="15:16" x14ac:dyDescent="0.2">
      <c r="O62556" s="152"/>
      <c r="P62556" s="2"/>
    </row>
    <row r="62557" spans="15:16" x14ac:dyDescent="0.2">
      <c r="O62557" s="152"/>
      <c r="P62557" s="2"/>
    </row>
    <row r="62558" spans="15:16" x14ac:dyDescent="0.2">
      <c r="O62558" s="152"/>
      <c r="P62558" s="2"/>
    </row>
    <row r="62559" spans="15:16" x14ac:dyDescent="0.2">
      <c r="O62559" s="152"/>
      <c r="P62559" s="2"/>
    </row>
    <row r="62560" spans="15:16" x14ac:dyDescent="0.2">
      <c r="O62560" s="152"/>
      <c r="P62560" s="2"/>
    </row>
    <row r="62561" spans="15:16" x14ac:dyDescent="0.2">
      <c r="O62561" s="152"/>
      <c r="P62561" s="2"/>
    </row>
    <row r="62562" spans="15:16" x14ac:dyDescent="0.2">
      <c r="O62562" s="152"/>
      <c r="P62562" s="2"/>
    </row>
    <row r="62563" spans="15:16" x14ac:dyDescent="0.2">
      <c r="O62563" s="152"/>
      <c r="P62563" s="2"/>
    </row>
    <row r="62564" spans="15:16" x14ac:dyDescent="0.2">
      <c r="O62564" s="152"/>
      <c r="P62564" s="2"/>
    </row>
    <row r="62565" spans="15:16" x14ac:dyDescent="0.2">
      <c r="O62565" s="152"/>
      <c r="P62565" s="2"/>
    </row>
    <row r="62566" spans="15:16" x14ac:dyDescent="0.2">
      <c r="O62566" s="152"/>
      <c r="P62566" s="2"/>
    </row>
    <row r="62567" spans="15:16" x14ac:dyDescent="0.2">
      <c r="O62567" s="152"/>
      <c r="P62567" s="2"/>
    </row>
    <row r="62568" spans="15:16" x14ac:dyDescent="0.2">
      <c r="O62568" s="152"/>
      <c r="P62568" s="2"/>
    </row>
    <row r="62569" spans="15:16" x14ac:dyDescent="0.2">
      <c r="O62569" s="152"/>
      <c r="P62569" s="2"/>
    </row>
    <row r="62570" spans="15:16" x14ac:dyDescent="0.2">
      <c r="O62570" s="152"/>
      <c r="P62570" s="2"/>
    </row>
    <row r="62571" spans="15:16" x14ac:dyDescent="0.2">
      <c r="O62571" s="152"/>
      <c r="P62571" s="2"/>
    </row>
    <row r="62572" spans="15:16" x14ac:dyDescent="0.2">
      <c r="O62572" s="152"/>
      <c r="P62572" s="2"/>
    </row>
    <row r="62573" spans="15:16" x14ac:dyDescent="0.2">
      <c r="O62573" s="152"/>
      <c r="P62573" s="2"/>
    </row>
    <row r="62574" spans="15:16" x14ac:dyDescent="0.2">
      <c r="O62574" s="152"/>
      <c r="P62574" s="2"/>
    </row>
    <row r="62575" spans="15:16" x14ac:dyDescent="0.2">
      <c r="O62575" s="152"/>
      <c r="P62575" s="2"/>
    </row>
    <row r="62576" spans="15:16" x14ac:dyDescent="0.2">
      <c r="O62576" s="152"/>
      <c r="P62576" s="2"/>
    </row>
    <row r="62577" spans="15:16" x14ac:dyDescent="0.2">
      <c r="O62577" s="152"/>
      <c r="P62577" s="2"/>
    </row>
    <row r="62578" spans="15:16" x14ac:dyDescent="0.2">
      <c r="O62578" s="152"/>
      <c r="P62578" s="2"/>
    </row>
    <row r="62579" spans="15:16" x14ac:dyDescent="0.2">
      <c r="O62579" s="152"/>
      <c r="P62579" s="2"/>
    </row>
    <row r="62580" spans="15:16" x14ac:dyDescent="0.2">
      <c r="O62580" s="152"/>
      <c r="P62580" s="2"/>
    </row>
    <row r="62581" spans="15:16" x14ac:dyDescent="0.2">
      <c r="O62581" s="152"/>
      <c r="P62581" s="2"/>
    </row>
    <row r="62582" spans="15:16" x14ac:dyDescent="0.2">
      <c r="O62582" s="152"/>
      <c r="P62582" s="2"/>
    </row>
    <row r="62583" spans="15:16" x14ac:dyDescent="0.2">
      <c r="O62583" s="152"/>
      <c r="P62583" s="2"/>
    </row>
    <row r="62584" spans="15:16" x14ac:dyDescent="0.2">
      <c r="O62584" s="152"/>
      <c r="P62584" s="2"/>
    </row>
    <row r="62585" spans="15:16" x14ac:dyDescent="0.2">
      <c r="O62585" s="152"/>
      <c r="P62585" s="2"/>
    </row>
    <row r="62586" spans="15:16" x14ac:dyDescent="0.2">
      <c r="O62586" s="152"/>
      <c r="P62586" s="2"/>
    </row>
    <row r="62587" spans="15:16" x14ac:dyDescent="0.2">
      <c r="O62587" s="152"/>
      <c r="P62587" s="2"/>
    </row>
    <row r="62588" spans="15:16" x14ac:dyDescent="0.2">
      <c r="O62588" s="152"/>
      <c r="P62588" s="2"/>
    </row>
    <row r="62589" spans="15:16" x14ac:dyDescent="0.2">
      <c r="O62589" s="152"/>
      <c r="P62589" s="2"/>
    </row>
    <row r="62590" spans="15:16" x14ac:dyDescent="0.2">
      <c r="O62590" s="152"/>
      <c r="P62590" s="2"/>
    </row>
    <row r="62591" spans="15:16" x14ac:dyDescent="0.2">
      <c r="O62591" s="152"/>
      <c r="P62591" s="2"/>
    </row>
    <row r="62592" spans="15:16" x14ac:dyDescent="0.2">
      <c r="O62592" s="152"/>
      <c r="P62592" s="2"/>
    </row>
    <row r="62593" spans="15:16" x14ac:dyDescent="0.2">
      <c r="O62593" s="152"/>
      <c r="P62593" s="2"/>
    </row>
    <row r="62594" spans="15:16" x14ac:dyDescent="0.2">
      <c r="O62594" s="152"/>
      <c r="P62594" s="2"/>
    </row>
    <row r="62595" spans="15:16" x14ac:dyDescent="0.2">
      <c r="O62595" s="152"/>
      <c r="P62595" s="2"/>
    </row>
    <row r="62596" spans="15:16" x14ac:dyDescent="0.2">
      <c r="O62596" s="152"/>
      <c r="P62596" s="2"/>
    </row>
    <row r="62597" spans="15:16" x14ac:dyDescent="0.2">
      <c r="O62597" s="152"/>
      <c r="P62597" s="2"/>
    </row>
    <row r="62598" spans="15:16" x14ac:dyDescent="0.2">
      <c r="O62598" s="152"/>
      <c r="P62598" s="2"/>
    </row>
    <row r="62599" spans="15:16" x14ac:dyDescent="0.2">
      <c r="O62599" s="152"/>
      <c r="P62599" s="2"/>
    </row>
    <row r="62600" spans="15:16" x14ac:dyDescent="0.2">
      <c r="O62600" s="152"/>
      <c r="P62600" s="2"/>
    </row>
    <row r="62601" spans="15:16" x14ac:dyDescent="0.2">
      <c r="O62601" s="152"/>
      <c r="P62601" s="2"/>
    </row>
    <row r="62602" spans="15:16" x14ac:dyDescent="0.2">
      <c r="O62602" s="152"/>
      <c r="P62602" s="2"/>
    </row>
    <row r="62603" spans="15:16" x14ac:dyDescent="0.2">
      <c r="O62603" s="152"/>
      <c r="P62603" s="2"/>
    </row>
    <row r="62604" spans="15:16" x14ac:dyDescent="0.2">
      <c r="O62604" s="152"/>
      <c r="P62604" s="2"/>
    </row>
    <row r="62605" spans="15:16" x14ac:dyDescent="0.2">
      <c r="O62605" s="152"/>
      <c r="P62605" s="2"/>
    </row>
    <row r="62606" spans="15:16" x14ac:dyDescent="0.2">
      <c r="O62606" s="152"/>
      <c r="P62606" s="2"/>
    </row>
    <row r="62607" spans="15:16" x14ac:dyDescent="0.2">
      <c r="O62607" s="152"/>
      <c r="P62607" s="2"/>
    </row>
    <row r="62608" spans="15:16" x14ac:dyDescent="0.2">
      <c r="O62608" s="152"/>
      <c r="P62608" s="2"/>
    </row>
    <row r="62609" spans="15:16" x14ac:dyDescent="0.2">
      <c r="O62609" s="152"/>
      <c r="P62609" s="2"/>
    </row>
    <row r="62610" spans="15:16" x14ac:dyDescent="0.2">
      <c r="O62610" s="152"/>
      <c r="P62610" s="2"/>
    </row>
    <row r="62611" spans="15:16" x14ac:dyDescent="0.2">
      <c r="O62611" s="152"/>
      <c r="P62611" s="2"/>
    </row>
    <row r="62612" spans="15:16" x14ac:dyDescent="0.2">
      <c r="O62612" s="152"/>
      <c r="P62612" s="2"/>
    </row>
    <row r="62613" spans="15:16" x14ac:dyDescent="0.2">
      <c r="O62613" s="152"/>
      <c r="P62613" s="2"/>
    </row>
    <row r="62614" spans="15:16" x14ac:dyDescent="0.2">
      <c r="O62614" s="152"/>
      <c r="P62614" s="2"/>
    </row>
    <row r="62615" spans="15:16" x14ac:dyDescent="0.2">
      <c r="O62615" s="152"/>
      <c r="P62615" s="2"/>
    </row>
    <row r="62616" spans="15:16" x14ac:dyDescent="0.2">
      <c r="O62616" s="152"/>
      <c r="P62616" s="2"/>
    </row>
    <row r="62617" spans="15:16" x14ac:dyDescent="0.2">
      <c r="O62617" s="152"/>
      <c r="P62617" s="2"/>
    </row>
    <row r="62618" spans="15:16" x14ac:dyDescent="0.2">
      <c r="O62618" s="152"/>
      <c r="P62618" s="2"/>
    </row>
    <row r="62619" spans="15:16" x14ac:dyDescent="0.2">
      <c r="O62619" s="152"/>
      <c r="P62619" s="2"/>
    </row>
    <row r="62620" spans="15:16" x14ac:dyDescent="0.2">
      <c r="O62620" s="152"/>
      <c r="P62620" s="2"/>
    </row>
    <row r="62621" spans="15:16" x14ac:dyDescent="0.2">
      <c r="O62621" s="152"/>
      <c r="P62621" s="2"/>
    </row>
    <row r="62622" spans="15:16" x14ac:dyDescent="0.2">
      <c r="O62622" s="152"/>
      <c r="P62622" s="2"/>
    </row>
    <row r="62623" spans="15:16" x14ac:dyDescent="0.2">
      <c r="O62623" s="152"/>
      <c r="P62623" s="2"/>
    </row>
    <row r="62624" spans="15:16" x14ac:dyDescent="0.2">
      <c r="O62624" s="152"/>
      <c r="P62624" s="2"/>
    </row>
    <row r="62625" spans="15:16" x14ac:dyDescent="0.2">
      <c r="O62625" s="152"/>
      <c r="P62625" s="2"/>
    </row>
    <row r="62626" spans="15:16" x14ac:dyDescent="0.2">
      <c r="O62626" s="152"/>
      <c r="P62626" s="2"/>
    </row>
    <row r="62627" spans="15:16" x14ac:dyDescent="0.2">
      <c r="O62627" s="152"/>
      <c r="P62627" s="2"/>
    </row>
    <row r="62628" spans="15:16" x14ac:dyDescent="0.2">
      <c r="O62628" s="152"/>
      <c r="P62628" s="2"/>
    </row>
    <row r="62629" spans="15:16" x14ac:dyDescent="0.2">
      <c r="O62629" s="152"/>
      <c r="P62629" s="2"/>
    </row>
    <row r="62630" spans="15:16" x14ac:dyDescent="0.2">
      <c r="O62630" s="152"/>
      <c r="P62630" s="2"/>
    </row>
    <row r="62631" spans="15:16" x14ac:dyDescent="0.2">
      <c r="O62631" s="152"/>
      <c r="P62631" s="2"/>
    </row>
    <row r="62632" spans="15:16" x14ac:dyDescent="0.2">
      <c r="O62632" s="152"/>
      <c r="P62632" s="2"/>
    </row>
    <row r="62633" spans="15:16" x14ac:dyDescent="0.2">
      <c r="O62633" s="152"/>
      <c r="P62633" s="2"/>
    </row>
    <row r="62634" spans="15:16" x14ac:dyDescent="0.2">
      <c r="O62634" s="152"/>
      <c r="P62634" s="2"/>
    </row>
    <row r="62635" spans="15:16" x14ac:dyDescent="0.2">
      <c r="O62635" s="152"/>
      <c r="P62635" s="2"/>
    </row>
    <row r="62636" spans="15:16" x14ac:dyDescent="0.2">
      <c r="O62636" s="152"/>
      <c r="P62636" s="2"/>
    </row>
    <row r="62637" spans="15:16" x14ac:dyDescent="0.2">
      <c r="O62637" s="152"/>
      <c r="P62637" s="2"/>
    </row>
    <row r="62638" spans="15:16" x14ac:dyDescent="0.2">
      <c r="O62638" s="152"/>
      <c r="P62638" s="2"/>
    </row>
    <row r="62639" spans="15:16" x14ac:dyDescent="0.2">
      <c r="O62639" s="152"/>
      <c r="P62639" s="2"/>
    </row>
    <row r="62640" spans="15:16" x14ac:dyDescent="0.2">
      <c r="O62640" s="152"/>
      <c r="P62640" s="2"/>
    </row>
    <row r="62641" spans="15:16" x14ac:dyDescent="0.2">
      <c r="O62641" s="152"/>
      <c r="P62641" s="2"/>
    </row>
    <row r="62642" spans="15:16" x14ac:dyDescent="0.2">
      <c r="O62642" s="152"/>
      <c r="P62642" s="2"/>
    </row>
    <row r="62643" spans="15:16" x14ac:dyDescent="0.2">
      <c r="O62643" s="152"/>
      <c r="P62643" s="2"/>
    </row>
    <row r="62644" spans="15:16" x14ac:dyDescent="0.2">
      <c r="O62644" s="152"/>
      <c r="P62644" s="2"/>
    </row>
    <row r="62645" spans="15:16" x14ac:dyDescent="0.2">
      <c r="O62645" s="152"/>
      <c r="P62645" s="2"/>
    </row>
    <row r="62646" spans="15:16" x14ac:dyDescent="0.2">
      <c r="O62646" s="152"/>
      <c r="P62646" s="2"/>
    </row>
    <row r="62647" spans="15:16" x14ac:dyDescent="0.2">
      <c r="O62647" s="152"/>
      <c r="P62647" s="2"/>
    </row>
    <row r="62648" spans="15:16" x14ac:dyDescent="0.2">
      <c r="O62648" s="152"/>
      <c r="P62648" s="2"/>
    </row>
    <row r="62649" spans="15:16" x14ac:dyDescent="0.2">
      <c r="O62649" s="152"/>
      <c r="P62649" s="2"/>
    </row>
    <row r="62650" spans="15:16" x14ac:dyDescent="0.2">
      <c r="O62650" s="152"/>
      <c r="P62650" s="2"/>
    </row>
    <row r="62651" spans="15:16" x14ac:dyDescent="0.2">
      <c r="O62651" s="152"/>
      <c r="P62651" s="2"/>
    </row>
    <row r="62652" spans="15:16" x14ac:dyDescent="0.2">
      <c r="O62652" s="152"/>
      <c r="P62652" s="2"/>
    </row>
    <row r="62653" spans="15:16" x14ac:dyDescent="0.2">
      <c r="O62653" s="152"/>
      <c r="P62653" s="2"/>
    </row>
    <row r="62654" spans="15:16" x14ac:dyDescent="0.2">
      <c r="O62654" s="152"/>
      <c r="P62654" s="2"/>
    </row>
    <row r="62655" spans="15:16" x14ac:dyDescent="0.2">
      <c r="O62655" s="152"/>
      <c r="P62655" s="2"/>
    </row>
    <row r="62656" spans="15:16" x14ac:dyDescent="0.2">
      <c r="O62656" s="152"/>
      <c r="P62656" s="2"/>
    </row>
    <row r="62657" spans="15:16" x14ac:dyDescent="0.2">
      <c r="O62657" s="152"/>
      <c r="P62657" s="2"/>
    </row>
    <row r="62658" spans="15:16" x14ac:dyDescent="0.2">
      <c r="O62658" s="152"/>
      <c r="P62658" s="2"/>
    </row>
    <row r="62659" spans="15:16" x14ac:dyDescent="0.2">
      <c r="O62659" s="152"/>
      <c r="P62659" s="2"/>
    </row>
    <row r="62660" spans="15:16" x14ac:dyDescent="0.2">
      <c r="O62660" s="152"/>
      <c r="P62660" s="2"/>
    </row>
    <row r="62661" spans="15:16" x14ac:dyDescent="0.2">
      <c r="O62661" s="152"/>
      <c r="P62661" s="2"/>
    </row>
    <row r="62662" spans="15:16" x14ac:dyDescent="0.2">
      <c r="O62662" s="152"/>
      <c r="P62662" s="2"/>
    </row>
    <row r="62663" spans="15:16" x14ac:dyDescent="0.2">
      <c r="O62663" s="152"/>
      <c r="P62663" s="2"/>
    </row>
    <row r="62664" spans="15:16" x14ac:dyDescent="0.2">
      <c r="O62664" s="152"/>
      <c r="P62664" s="2"/>
    </row>
    <row r="62665" spans="15:16" x14ac:dyDescent="0.2">
      <c r="O62665" s="152"/>
      <c r="P62665" s="2"/>
    </row>
    <row r="62666" spans="15:16" x14ac:dyDescent="0.2">
      <c r="O62666" s="152"/>
      <c r="P62666" s="2"/>
    </row>
    <row r="62667" spans="15:16" x14ac:dyDescent="0.2">
      <c r="O62667" s="152"/>
      <c r="P62667" s="2"/>
    </row>
    <row r="62668" spans="15:16" x14ac:dyDescent="0.2">
      <c r="O62668" s="152"/>
      <c r="P62668" s="2"/>
    </row>
    <row r="62669" spans="15:16" x14ac:dyDescent="0.2">
      <c r="O62669" s="152"/>
      <c r="P62669" s="2"/>
    </row>
    <row r="62670" spans="15:16" x14ac:dyDescent="0.2">
      <c r="O62670" s="152"/>
      <c r="P62670" s="2"/>
    </row>
    <row r="62671" spans="15:16" x14ac:dyDescent="0.2">
      <c r="O62671" s="152"/>
      <c r="P62671" s="2"/>
    </row>
    <row r="62672" spans="15:16" x14ac:dyDescent="0.2">
      <c r="O62672" s="152"/>
      <c r="P62672" s="2"/>
    </row>
    <row r="62673" spans="15:16" x14ac:dyDescent="0.2">
      <c r="O62673" s="152"/>
      <c r="P62673" s="2"/>
    </row>
    <row r="62674" spans="15:16" x14ac:dyDescent="0.2">
      <c r="O62674" s="152"/>
      <c r="P62674" s="2"/>
    </row>
    <row r="62675" spans="15:16" x14ac:dyDescent="0.2">
      <c r="O62675" s="152"/>
      <c r="P62675" s="2"/>
    </row>
    <row r="62676" spans="15:16" x14ac:dyDescent="0.2">
      <c r="O62676" s="152"/>
      <c r="P62676" s="2"/>
    </row>
    <row r="62677" spans="15:16" x14ac:dyDescent="0.2">
      <c r="O62677" s="152"/>
      <c r="P62677" s="2"/>
    </row>
    <row r="62678" spans="15:16" x14ac:dyDescent="0.2">
      <c r="O62678" s="152"/>
      <c r="P62678" s="2"/>
    </row>
    <row r="62679" spans="15:16" x14ac:dyDescent="0.2">
      <c r="O62679" s="152"/>
      <c r="P62679" s="2"/>
    </row>
    <row r="62680" spans="15:16" x14ac:dyDescent="0.2">
      <c r="O62680" s="152"/>
      <c r="P62680" s="2"/>
    </row>
    <row r="62681" spans="15:16" x14ac:dyDescent="0.2">
      <c r="O62681" s="152"/>
      <c r="P62681" s="2"/>
    </row>
    <row r="62682" spans="15:16" x14ac:dyDescent="0.2">
      <c r="O62682" s="152"/>
      <c r="P62682" s="2"/>
    </row>
    <row r="62683" spans="15:16" x14ac:dyDescent="0.2">
      <c r="O62683" s="152"/>
      <c r="P62683" s="2"/>
    </row>
    <row r="62684" spans="15:16" x14ac:dyDescent="0.2">
      <c r="O62684" s="152"/>
      <c r="P62684" s="2"/>
    </row>
    <row r="62685" spans="15:16" x14ac:dyDescent="0.2">
      <c r="O62685" s="152"/>
      <c r="P62685" s="2"/>
    </row>
    <row r="62686" spans="15:16" x14ac:dyDescent="0.2">
      <c r="O62686" s="152"/>
      <c r="P62686" s="2"/>
    </row>
    <row r="62687" spans="15:16" x14ac:dyDescent="0.2">
      <c r="O62687" s="152"/>
      <c r="P62687" s="2"/>
    </row>
    <row r="62688" spans="15:16" x14ac:dyDescent="0.2">
      <c r="O62688" s="152"/>
      <c r="P62688" s="2"/>
    </row>
    <row r="62689" spans="15:16" x14ac:dyDescent="0.2">
      <c r="O62689" s="152"/>
      <c r="P62689" s="2"/>
    </row>
    <row r="62690" spans="15:16" x14ac:dyDescent="0.2">
      <c r="O62690" s="152"/>
      <c r="P62690" s="2"/>
    </row>
    <row r="62691" spans="15:16" x14ac:dyDescent="0.2">
      <c r="O62691" s="152"/>
      <c r="P62691" s="2"/>
    </row>
    <row r="62692" spans="15:16" x14ac:dyDescent="0.2">
      <c r="O62692" s="152"/>
      <c r="P62692" s="2"/>
    </row>
    <row r="62693" spans="15:16" x14ac:dyDescent="0.2">
      <c r="O62693" s="152"/>
      <c r="P62693" s="2"/>
    </row>
    <row r="62694" spans="15:16" x14ac:dyDescent="0.2">
      <c r="O62694" s="152"/>
      <c r="P62694" s="2"/>
    </row>
    <row r="62695" spans="15:16" x14ac:dyDescent="0.2">
      <c r="O62695" s="152"/>
      <c r="P62695" s="2"/>
    </row>
    <row r="62696" spans="15:16" x14ac:dyDescent="0.2">
      <c r="O62696" s="152"/>
      <c r="P62696" s="2"/>
    </row>
    <row r="62697" spans="15:16" x14ac:dyDescent="0.2">
      <c r="O62697" s="152"/>
      <c r="P62697" s="2"/>
    </row>
    <row r="62698" spans="15:16" x14ac:dyDescent="0.2">
      <c r="O62698" s="152"/>
      <c r="P62698" s="2"/>
    </row>
    <row r="62699" spans="15:16" x14ac:dyDescent="0.2">
      <c r="O62699" s="152"/>
      <c r="P62699" s="2"/>
    </row>
    <row r="62700" spans="15:16" x14ac:dyDescent="0.2">
      <c r="O62700" s="152"/>
      <c r="P62700" s="2"/>
    </row>
    <row r="62701" spans="15:16" x14ac:dyDescent="0.2">
      <c r="O62701" s="152"/>
      <c r="P62701" s="2"/>
    </row>
    <row r="62702" spans="15:16" x14ac:dyDescent="0.2">
      <c r="O62702" s="152"/>
      <c r="P62702" s="2"/>
    </row>
    <row r="62703" spans="15:16" x14ac:dyDescent="0.2">
      <c r="O62703" s="152"/>
      <c r="P62703" s="2"/>
    </row>
    <row r="62704" spans="15:16" x14ac:dyDescent="0.2">
      <c r="O62704" s="152"/>
      <c r="P62704" s="2"/>
    </row>
    <row r="62705" spans="15:16" x14ac:dyDescent="0.2">
      <c r="O62705" s="152"/>
      <c r="P62705" s="2"/>
    </row>
    <row r="62706" spans="15:16" x14ac:dyDescent="0.2">
      <c r="O62706" s="152"/>
      <c r="P62706" s="2"/>
    </row>
    <row r="62707" spans="15:16" x14ac:dyDescent="0.2">
      <c r="O62707" s="152"/>
      <c r="P62707" s="2"/>
    </row>
    <row r="62708" spans="15:16" x14ac:dyDescent="0.2">
      <c r="O62708" s="152"/>
      <c r="P62708" s="2"/>
    </row>
    <row r="62709" spans="15:16" x14ac:dyDescent="0.2">
      <c r="O62709" s="152"/>
      <c r="P62709" s="2"/>
    </row>
    <row r="62710" spans="15:16" x14ac:dyDescent="0.2">
      <c r="O62710" s="152"/>
      <c r="P62710" s="2"/>
    </row>
    <row r="62711" spans="15:16" x14ac:dyDescent="0.2">
      <c r="O62711" s="152"/>
      <c r="P62711" s="2"/>
    </row>
    <row r="62712" spans="15:16" x14ac:dyDescent="0.2">
      <c r="O62712" s="152"/>
      <c r="P62712" s="2"/>
    </row>
    <row r="62713" spans="15:16" x14ac:dyDescent="0.2">
      <c r="O62713" s="152"/>
      <c r="P62713" s="2"/>
    </row>
    <row r="62714" spans="15:16" x14ac:dyDescent="0.2">
      <c r="O62714" s="152"/>
      <c r="P62714" s="2"/>
    </row>
    <row r="62715" spans="15:16" x14ac:dyDescent="0.2">
      <c r="O62715" s="152"/>
      <c r="P62715" s="2"/>
    </row>
    <row r="62716" spans="15:16" x14ac:dyDescent="0.2">
      <c r="O62716" s="152"/>
      <c r="P62716" s="2"/>
    </row>
    <row r="62717" spans="15:16" x14ac:dyDescent="0.2">
      <c r="O62717" s="152"/>
      <c r="P62717" s="2"/>
    </row>
    <row r="62718" spans="15:16" x14ac:dyDescent="0.2">
      <c r="O62718" s="152"/>
      <c r="P62718" s="2"/>
    </row>
    <row r="62719" spans="15:16" x14ac:dyDescent="0.2">
      <c r="O62719" s="152"/>
      <c r="P62719" s="2"/>
    </row>
    <row r="62720" spans="15:16" x14ac:dyDescent="0.2">
      <c r="O62720" s="152"/>
      <c r="P62720" s="2"/>
    </row>
    <row r="62721" spans="15:16" x14ac:dyDescent="0.2">
      <c r="O62721" s="152"/>
      <c r="P62721" s="2"/>
    </row>
    <row r="62722" spans="15:16" x14ac:dyDescent="0.2">
      <c r="O62722" s="152"/>
      <c r="P62722" s="2"/>
    </row>
    <row r="62723" spans="15:16" x14ac:dyDescent="0.2">
      <c r="O62723" s="152"/>
      <c r="P62723" s="2"/>
    </row>
    <row r="62724" spans="15:16" x14ac:dyDescent="0.2">
      <c r="O62724" s="152"/>
      <c r="P62724" s="2"/>
    </row>
    <row r="62725" spans="15:16" x14ac:dyDescent="0.2">
      <c r="O62725" s="152"/>
      <c r="P62725" s="2"/>
    </row>
    <row r="62726" spans="15:16" x14ac:dyDescent="0.2">
      <c r="O62726" s="152"/>
      <c r="P62726" s="2"/>
    </row>
    <row r="62727" spans="15:16" x14ac:dyDescent="0.2">
      <c r="O62727" s="152"/>
      <c r="P62727" s="2"/>
    </row>
    <row r="62728" spans="15:16" x14ac:dyDescent="0.2">
      <c r="O62728" s="152"/>
      <c r="P62728" s="2"/>
    </row>
    <row r="62729" spans="15:16" x14ac:dyDescent="0.2">
      <c r="O62729" s="152"/>
      <c r="P62729" s="2"/>
    </row>
    <row r="62730" spans="15:16" x14ac:dyDescent="0.2">
      <c r="O62730" s="152"/>
      <c r="P62730" s="2"/>
    </row>
    <row r="62731" spans="15:16" x14ac:dyDescent="0.2">
      <c r="O62731" s="152"/>
      <c r="P62731" s="2"/>
    </row>
    <row r="62732" spans="15:16" x14ac:dyDescent="0.2">
      <c r="O62732" s="152"/>
      <c r="P62732" s="2"/>
    </row>
    <row r="62733" spans="15:16" x14ac:dyDescent="0.2">
      <c r="O62733" s="152"/>
      <c r="P62733" s="2"/>
    </row>
    <row r="62734" spans="15:16" x14ac:dyDescent="0.2">
      <c r="O62734" s="152"/>
      <c r="P62734" s="2"/>
    </row>
    <row r="62735" spans="15:16" x14ac:dyDescent="0.2">
      <c r="O62735" s="152"/>
      <c r="P62735" s="2"/>
    </row>
    <row r="62736" spans="15:16" x14ac:dyDescent="0.2">
      <c r="O62736" s="152"/>
      <c r="P62736" s="2"/>
    </row>
    <row r="62737" spans="15:16" x14ac:dyDescent="0.2">
      <c r="O62737" s="152"/>
      <c r="P62737" s="2"/>
    </row>
    <row r="62738" spans="15:16" x14ac:dyDescent="0.2">
      <c r="O62738" s="152"/>
      <c r="P62738" s="2"/>
    </row>
    <row r="62739" spans="15:16" x14ac:dyDescent="0.2">
      <c r="O62739" s="152"/>
      <c r="P62739" s="2"/>
    </row>
    <row r="62740" spans="15:16" x14ac:dyDescent="0.2">
      <c r="O62740" s="152"/>
      <c r="P62740" s="2"/>
    </row>
    <row r="62741" spans="15:16" x14ac:dyDescent="0.2">
      <c r="O62741" s="152"/>
      <c r="P62741" s="2"/>
    </row>
    <row r="62742" spans="15:16" x14ac:dyDescent="0.2">
      <c r="O62742" s="152"/>
      <c r="P62742" s="2"/>
    </row>
    <row r="62743" spans="15:16" x14ac:dyDescent="0.2">
      <c r="O62743" s="152"/>
      <c r="P62743" s="2"/>
    </row>
    <row r="62744" spans="15:16" x14ac:dyDescent="0.2">
      <c r="O62744" s="152"/>
      <c r="P62744" s="2"/>
    </row>
    <row r="62745" spans="15:16" x14ac:dyDescent="0.2">
      <c r="O62745" s="152"/>
      <c r="P62745" s="2"/>
    </row>
    <row r="62746" spans="15:16" x14ac:dyDescent="0.2">
      <c r="O62746" s="152"/>
      <c r="P62746" s="2"/>
    </row>
    <row r="62747" spans="15:16" x14ac:dyDescent="0.2">
      <c r="O62747" s="152"/>
      <c r="P62747" s="2"/>
    </row>
    <row r="62748" spans="15:16" x14ac:dyDescent="0.2">
      <c r="O62748" s="152"/>
      <c r="P62748" s="2"/>
    </row>
    <row r="62749" spans="15:16" x14ac:dyDescent="0.2">
      <c r="O62749" s="152"/>
      <c r="P62749" s="2"/>
    </row>
    <row r="62750" spans="15:16" x14ac:dyDescent="0.2">
      <c r="O62750" s="152"/>
      <c r="P62750" s="2"/>
    </row>
    <row r="62751" spans="15:16" x14ac:dyDescent="0.2">
      <c r="O62751" s="152"/>
      <c r="P62751" s="2"/>
    </row>
    <row r="62752" spans="15:16" x14ac:dyDescent="0.2">
      <c r="O62752" s="152"/>
      <c r="P62752" s="2"/>
    </row>
    <row r="62753" spans="15:16" x14ac:dyDescent="0.2">
      <c r="O62753" s="152"/>
      <c r="P62753" s="2"/>
    </row>
    <row r="62754" spans="15:16" x14ac:dyDescent="0.2">
      <c r="O62754" s="152"/>
      <c r="P62754" s="2"/>
    </row>
    <row r="62755" spans="15:16" x14ac:dyDescent="0.2">
      <c r="O62755" s="152"/>
      <c r="P62755" s="2"/>
    </row>
    <row r="62756" spans="15:16" x14ac:dyDescent="0.2">
      <c r="O62756" s="152"/>
      <c r="P62756" s="2"/>
    </row>
    <row r="62757" spans="15:16" x14ac:dyDescent="0.2">
      <c r="O62757" s="152"/>
      <c r="P62757" s="2"/>
    </row>
    <row r="62758" spans="15:16" x14ac:dyDescent="0.2">
      <c r="O62758" s="152"/>
      <c r="P62758" s="2"/>
    </row>
    <row r="62759" spans="15:16" x14ac:dyDescent="0.2">
      <c r="O62759" s="152"/>
      <c r="P62759" s="2"/>
    </row>
    <row r="62760" spans="15:16" x14ac:dyDescent="0.2">
      <c r="O62760" s="152"/>
      <c r="P62760" s="2"/>
    </row>
    <row r="62761" spans="15:16" x14ac:dyDescent="0.2">
      <c r="O62761" s="152"/>
      <c r="P62761" s="2"/>
    </row>
    <row r="62762" spans="15:16" x14ac:dyDescent="0.2">
      <c r="O62762" s="152"/>
      <c r="P62762" s="2"/>
    </row>
    <row r="62763" spans="15:16" x14ac:dyDescent="0.2">
      <c r="O62763" s="152"/>
      <c r="P62763" s="2"/>
    </row>
    <row r="62764" spans="15:16" x14ac:dyDescent="0.2">
      <c r="O62764" s="152"/>
      <c r="P62764" s="2"/>
    </row>
    <row r="62765" spans="15:16" x14ac:dyDescent="0.2">
      <c r="O62765" s="152"/>
      <c r="P62765" s="2"/>
    </row>
    <row r="62766" spans="15:16" x14ac:dyDescent="0.2">
      <c r="O62766" s="152"/>
      <c r="P62766" s="2"/>
    </row>
    <row r="62767" spans="15:16" x14ac:dyDescent="0.2">
      <c r="O62767" s="152"/>
      <c r="P62767" s="2"/>
    </row>
    <row r="62768" spans="15:16" x14ac:dyDescent="0.2">
      <c r="O62768" s="152"/>
      <c r="P62768" s="2"/>
    </row>
    <row r="62769" spans="15:16" x14ac:dyDescent="0.2">
      <c r="O62769" s="152"/>
      <c r="P62769" s="2"/>
    </row>
    <row r="62770" spans="15:16" x14ac:dyDescent="0.2">
      <c r="O62770" s="152"/>
      <c r="P62770" s="2"/>
    </row>
    <row r="62771" spans="15:16" x14ac:dyDescent="0.2">
      <c r="O62771" s="152"/>
      <c r="P62771" s="2"/>
    </row>
    <row r="62772" spans="15:16" x14ac:dyDescent="0.2">
      <c r="O62772" s="152"/>
      <c r="P62772" s="2"/>
    </row>
    <row r="62773" spans="15:16" x14ac:dyDescent="0.2">
      <c r="O62773" s="152"/>
      <c r="P62773" s="2"/>
    </row>
    <row r="62774" spans="15:16" x14ac:dyDescent="0.2">
      <c r="O62774" s="152"/>
      <c r="P62774" s="2"/>
    </row>
    <row r="62775" spans="15:16" x14ac:dyDescent="0.2">
      <c r="O62775" s="152"/>
      <c r="P62775" s="2"/>
    </row>
    <row r="62776" spans="15:16" x14ac:dyDescent="0.2">
      <c r="O62776" s="152"/>
      <c r="P62776" s="2"/>
    </row>
    <row r="62777" spans="15:16" x14ac:dyDescent="0.2">
      <c r="O62777" s="152"/>
      <c r="P62777" s="2"/>
    </row>
    <row r="62778" spans="15:16" x14ac:dyDescent="0.2">
      <c r="O62778" s="152"/>
      <c r="P62778" s="2"/>
    </row>
    <row r="62779" spans="15:16" x14ac:dyDescent="0.2">
      <c r="O62779" s="152"/>
      <c r="P62779" s="2"/>
    </row>
    <row r="62780" spans="15:16" x14ac:dyDescent="0.2">
      <c r="O62780" s="152"/>
      <c r="P62780" s="2"/>
    </row>
    <row r="62781" spans="15:16" x14ac:dyDescent="0.2">
      <c r="O62781" s="152"/>
      <c r="P62781" s="2"/>
    </row>
    <row r="62782" spans="15:16" x14ac:dyDescent="0.2">
      <c r="O62782" s="152"/>
      <c r="P62782" s="2"/>
    </row>
    <row r="62783" spans="15:16" x14ac:dyDescent="0.2">
      <c r="O62783" s="152"/>
      <c r="P62783" s="2"/>
    </row>
    <row r="62784" spans="15:16" x14ac:dyDescent="0.2">
      <c r="O62784" s="152"/>
      <c r="P62784" s="2"/>
    </row>
    <row r="62785" spans="15:16" x14ac:dyDescent="0.2">
      <c r="O62785" s="152"/>
      <c r="P62785" s="2"/>
    </row>
    <row r="62786" spans="15:16" x14ac:dyDescent="0.2">
      <c r="O62786" s="152"/>
      <c r="P62786" s="2"/>
    </row>
    <row r="62787" spans="15:16" x14ac:dyDescent="0.2">
      <c r="O62787" s="152"/>
      <c r="P62787" s="2"/>
    </row>
    <row r="62788" spans="15:16" x14ac:dyDescent="0.2">
      <c r="O62788" s="152"/>
      <c r="P62788" s="2"/>
    </row>
    <row r="62789" spans="15:16" x14ac:dyDescent="0.2">
      <c r="O62789" s="152"/>
      <c r="P62789" s="2"/>
    </row>
    <row r="62790" spans="15:16" x14ac:dyDescent="0.2">
      <c r="O62790" s="152"/>
      <c r="P62790" s="2"/>
    </row>
    <row r="62791" spans="15:16" x14ac:dyDescent="0.2">
      <c r="O62791" s="152"/>
      <c r="P62791" s="2"/>
    </row>
    <row r="62792" spans="15:16" x14ac:dyDescent="0.2">
      <c r="O62792" s="152"/>
      <c r="P62792" s="2"/>
    </row>
    <row r="62793" spans="15:16" x14ac:dyDescent="0.2">
      <c r="O62793" s="152"/>
      <c r="P62793" s="2"/>
    </row>
    <row r="62794" spans="15:16" x14ac:dyDescent="0.2">
      <c r="O62794" s="152"/>
      <c r="P62794" s="2"/>
    </row>
    <row r="62795" spans="15:16" x14ac:dyDescent="0.2">
      <c r="O62795" s="152"/>
      <c r="P62795" s="2"/>
    </row>
    <row r="62796" spans="15:16" x14ac:dyDescent="0.2">
      <c r="O62796" s="152"/>
      <c r="P62796" s="2"/>
    </row>
    <row r="62797" spans="15:16" x14ac:dyDescent="0.2">
      <c r="O62797" s="152"/>
      <c r="P62797" s="2"/>
    </row>
    <row r="62798" spans="15:16" x14ac:dyDescent="0.2">
      <c r="O62798" s="152"/>
      <c r="P62798" s="2"/>
    </row>
    <row r="62799" spans="15:16" x14ac:dyDescent="0.2">
      <c r="O62799" s="152"/>
      <c r="P62799" s="2"/>
    </row>
    <row r="62800" spans="15:16" x14ac:dyDescent="0.2">
      <c r="O62800" s="152"/>
      <c r="P62800" s="2"/>
    </row>
    <row r="62801" spans="15:16" x14ac:dyDescent="0.2">
      <c r="O62801" s="152"/>
      <c r="P62801" s="2"/>
    </row>
    <row r="62802" spans="15:16" x14ac:dyDescent="0.2">
      <c r="O62802" s="152"/>
      <c r="P62802" s="2"/>
    </row>
    <row r="62803" spans="15:16" x14ac:dyDescent="0.2">
      <c r="O62803" s="152"/>
      <c r="P62803" s="2"/>
    </row>
    <row r="62804" spans="15:16" x14ac:dyDescent="0.2">
      <c r="O62804" s="152"/>
      <c r="P62804" s="2"/>
    </row>
    <row r="62805" spans="15:16" x14ac:dyDescent="0.2">
      <c r="O62805" s="152"/>
      <c r="P62805" s="2"/>
    </row>
    <row r="62806" spans="15:16" x14ac:dyDescent="0.2">
      <c r="O62806" s="152"/>
      <c r="P62806" s="2"/>
    </row>
    <row r="62807" spans="15:16" x14ac:dyDescent="0.2">
      <c r="O62807" s="152"/>
      <c r="P62807" s="2"/>
    </row>
    <row r="62808" spans="15:16" x14ac:dyDescent="0.2">
      <c r="O62808" s="152"/>
      <c r="P62808" s="2"/>
    </row>
    <row r="62809" spans="15:16" x14ac:dyDescent="0.2">
      <c r="O62809" s="152"/>
      <c r="P62809" s="2"/>
    </row>
    <row r="62810" spans="15:16" x14ac:dyDescent="0.2">
      <c r="O62810" s="152"/>
      <c r="P62810" s="2"/>
    </row>
    <row r="62811" spans="15:16" x14ac:dyDescent="0.2">
      <c r="O62811" s="152"/>
      <c r="P62811" s="2"/>
    </row>
    <row r="62812" spans="15:16" x14ac:dyDescent="0.2">
      <c r="O62812" s="152"/>
      <c r="P62812" s="2"/>
    </row>
    <row r="62813" spans="15:16" x14ac:dyDescent="0.2">
      <c r="O62813" s="152"/>
      <c r="P62813" s="2"/>
    </row>
    <row r="62814" spans="15:16" x14ac:dyDescent="0.2">
      <c r="O62814" s="152"/>
      <c r="P62814" s="2"/>
    </row>
    <row r="62815" spans="15:16" x14ac:dyDescent="0.2">
      <c r="O62815" s="152"/>
      <c r="P62815" s="2"/>
    </row>
    <row r="62816" spans="15:16" x14ac:dyDescent="0.2">
      <c r="O62816" s="152"/>
      <c r="P62816" s="2"/>
    </row>
    <row r="62817" spans="15:16" x14ac:dyDescent="0.2">
      <c r="O62817" s="152"/>
      <c r="P62817" s="2"/>
    </row>
    <row r="62818" spans="15:16" x14ac:dyDescent="0.2">
      <c r="O62818" s="152"/>
      <c r="P62818" s="2"/>
    </row>
    <row r="62819" spans="15:16" x14ac:dyDescent="0.2">
      <c r="O62819" s="152"/>
      <c r="P62819" s="2"/>
    </row>
    <row r="62820" spans="15:16" x14ac:dyDescent="0.2">
      <c r="O62820" s="152"/>
      <c r="P62820" s="2"/>
    </row>
    <row r="62821" spans="15:16" x14ac:dyDescent="0.2">
      <c r="O62821" s="152"/>
      <c r="P62821" s="2"/>
    </row>
    <row r="62822" spans="15:16" x14ac:dyDescent="0.2">
      <c r="O62822" s="152"/>
      <c r="P62822" s="2"/>
    </row>
    <row r="62823" spans="15:16" x14ac:dyDescent="0.2">
      <c r="O62823" s="152"/>
      <c r="P62823" s="2"/>
    </row>
    <row r="62824" spans="15:16" x14ac:dyDescent="0.2">
      <c r="O62824" s="152"/>
      <c r="P62824" s="2"/>
    </row>
    <row r="62825" spans="15:16" x14ac:dyDescent="0.2">
      <c r="O62825" s="152"/>
      <c r="P62825" s="2"/>
    </row>
    <row r="62826" spans="15:16" x14ac:dyDescent="0.2">
      <c r="O62826" s="152"/>
      <c r="P62826" s="2"/>
    </row>
    <row r="62827" spans="15:16" x14ac:dyDescent="0.2">
      <c r="O62827" s="152"/>
      <c r="P62827" s="2"/>
    </row>
    <row r="62828" spans="15:16" x14ac:dyDescent="0.2">
      <c r="O62828" s="152"/>
      <c r="P62828" s="2"/>
    </row>
    <row r="62829" spans="15:16" x14ac:dyDescent="0.2">
      <c r="O62829" s="152"/>
      <c r="P62829" s="2"/>
    </row>
    <row r="62830" spans="15:16" x14ac:dyDescent="0.2">
      <c r="O62830" s="152"/>
      <c r="P62830" s="2"/>
    </row>
    <row r="62831" spans="15:16" x14ac:dyDescent="0.2">
      <c r="O62831" s="152"/>
      <c r="P62831" s="2"/>
    </row>
    <row r="62832" spans="15:16" x14ac:dyDescent="0.2">
      <c r="O62832" s="152"/>
      <c r="P62832" s="2"/>
    </row>
    <row r="62833" spans="15:16" x14ac:dyDescent="0.2">
      <c r="O62833" s="152"/>
      <c r="P62833" s="2"/>
    </row>
    <row r="62834" spans="15:16" x14ac:dyDescent="0.2">
      <c r="O62834" s="152"/>
      <c r="P62834" s="2"/>
    </row>
    <row r="62835" spans="15:16" x14ac:dyDescent="0.2">
      <c r="O62835" s="152"/>
      <c r="P62835" s="2"/>
    </row>
    <row r="62836" spans="15:16" x14ac:dyDescent="0.2">
      <c r="O62836" s="152"/>
      <c r="P62836" s="2"/>
    </row>
    <row r="62837" spans="15:16" x14ac:dyDescent="0.2">
      <c r="O62837" s="152"/>
      <c r="P62837" s="2"/>
    </row>
    <row r="62838" spans="15:16" x14ac:dyDescent="0.2">
      <c r="O62838" s="152"/>
      <c r="P62838" s="2"/>
    </row>
    <row r="62839" spans="15:16" x14ac:dyDescent="0.2">
      <c r="O62839" s="152"/>
      <c r="P62839" s="2"/>
    </row>
    <row r="62840" spans="15:16" x14ac:dyDescent="0.2">
      <c r="O62840" s="152"/>
      <c r="P62840" s="2"/>
    </row>
    <row r="62841" spans="15:16" x14ac:dyDescent="0.2">
      <c r="O62841" s="152"/>
      <c r="P62841" s="2"/>
    </row>
    <row r="62842" spans="15:16" x14ac:dyDescent="0.2">
      <c r="O62842" s="152"/>
      <c r="P62842" s="2"/>
    </row>
    <row r="62843" spans="15:16" x14ac:dyDescent="0.2">
      <c r="O62843" s="152"/>
      <c r="P62843" s="2"/>
    </row>
    <row r="62844" spans="15:16" x14ac:dyDescent="0.2">
      <c r="O62844" s="152"/>
      <c r="P62844" s="2"/>
    </row>
    <row r="62845" spans="15:16" x14ac:dyDescent="0.2">
      <c r="O62845" s="152"/>
      <c r="P62845" s="2"/>
    </row>
    <row r="62846" spans="15:16" x14ac:dyDescent="0.2">
      <c r="O62846" s="152"/>
      <c r="P62846" s="2"/>
    </row>
    <row r="62847" spans="15:16" x14ac:dyDescent="0.2">
      <c r="O62847" s="152"/>
      <c r="P62847" s="2"/>
    </row>
    <row r="62848" spans="15:16" x14ac:dyDescent="0.2">
      <c r="O62848" s="152"/>
      <c r="P62848" s="2"/>
    </row>
    <row r="62849" spans="15:16" x14ac:dyDescent="0.2">
      <c r="O62849" s="152"/>
      <c r="P62849" s="2"/>
    </row>
    <row r="62850" spans="15:16" x14ac:dyDescent="0.2">
      <c r="O62850" s="152"/>
      <c r="P62850" s="2"/>
    </row>
    <row r="62851" spans="15:16" x14ac:dyDescent="0.2">
      <c r="O62851" s="152"/>
      <c r="P62851" s="2"/>
    </row>
    <row r="62852" spans="15:16" x14ac:dyDescent="0.2">
      <c r="O62852" s="152"/>
      <c r="P62852" s="2"/>
    </row>
    <row r="62853" spans="15:16" x14ac:dyDescent="0.2">
      <c r="O62853" s="152"/>
      <c r="P62853" s="2"/>
    </row>
    <row r="62854" spans="15:16" x14ac:dyDescent="0.2">
      <c r="O62854" s="152"/>
      <c r="P62854" s="2"/>
    </row>
    <row r="62855" spans="15:16" x14ac:dyDescent="0.2">
      <c r="O62855" s="152"/>
      <c r="P62855" s="2"/>
    </row>
    <row r="62856" spans="15:16" x14ac:dyDescent="0.2">
      <c r="O62856" s="152"/>
      <c r="P62856" s="2"/>
    </row>
    <row r="62857" spans="15:16" x14ac:dyDescent="0.2">
      <c r="O62857" s="152"/>
      <c r="P62857" s="2"/>
    </row>
    <row r="62858" spans="15:16" x14ac:dyDescent="0.2">
      <c r="O62858" s="152"/>
      <c r="P62858" s="2"/>
    </row>
    <row r="62859" spans="15:16" x14ac:dyDescent="0.2">
      <c r="O62859" s="152"/>
      <c r="P62859" s="2"/>
    </row>
    <row r="62860" spans="15:16" x14ac:dyDescent="0.2">
      <c r="O62860" s="152"/>
      <c r="P62860" s="2"/>
    </row>
    <row r="62861" spans="15:16" x14ac:dyDescent="0.2">
      <c r="O62861" s="152"/>
      <c r="P62861" s="2"/>
    </row>
    <row r="62862" spans="15:16" x14ac:dyDescent="0.2">
      <c r="O62862" s="152"/>
      <c r="P62862" s="2"/>
    </row>
    <row r="62863" spans="15:16" x14ac:dyDescent="0.2">
      <c r="O62863" s="152"/>
      <c r="P62863" s="2"/>
    </row>
    <row r="62864" spans="15:16" x14ac:dyDescent="0.2">
      <c r="O62864" s="152"/>
      <c r="P62864" s="2"/>
    </row>
    <row r="62865" spans="15:16" x14ac:dyDescent="0.2">
      <c r="O62865" s="152"/>
      <c r="P62865" s="2"/>
    </row>
    <row r="62866" spans="15:16" x14ac:dyDescent="0.2">
      <c r="O62866" s="152"/>
      <c r="P62866" s="2"/>
    </row>
    <row r="62867" spans="15:16" x14ac:dyDescent="0.2">
      <c r="O62867" s="152"/>
      <c r="P62867" s="2"/>
    </row>
    <row r="62868" spans="15:16" x14ac:dyDescent="0.2">
      <c r="O62868" s="152"/>
      <c r="P62868" s="2"/>
    </row>
    <row r="62869" spans="15:16" x14ac:dyDescent="0.2">
      <c r="O62869" s="152"/>
      <c r="P62869" s="2"/>
    </row>
    <row r="62870" spans="15:16" x14ac:dyDescent="0.2">
      <c r="O62870" s="152"/>
      <c r="P62870" s="2"/>
    </row>
    <row r="62871" spans="15:16" x14ac:dyDescent="0.2">
      <c r="O62871" s="152"/>
      <c r="P62871" s="2"/>
    </row>
    <row r="62872" spans="15:16" x14ac:dyDescent="0.2">
      <c r="O62872" s="152"/>
      <c r="P62872" s="2"/>
    </row>
    <row r="62873" spans="15:16" x14ac:dyDescent="0.2">
      <c r="O62873" s="152"/>
      <c r="P62873" s="2"/>
    </row>
    <row r="62874" spans="15:16" x14ac:dyDescent="0.2">
      <c r="O62874" s="152"/>
      <c r="P62874" s="2"/>
    </row>
    <row r="62875" spans="15:16" x14ac:dyDescent="0.2">
      <c r="O62875" s="152"/>
      <c r="P62875" s="2"/>
    </row>
    <row r="62876" spans="15:16" x14ac:dyDescent="0.2">
      <c r="O62876" s="152"/>
      <c r="P62876" s="2"/>
    </row>
    <row r="62877" spans="15:16" x14ac:dyDescent="0.2">
      <c r="O62877" s="152"/>
      <c r="P62877" s="2"/>
    </row>
    <row r="62878" spans="15:16" x14ac:dyDescent="0.2">
      <c r="O62878" s="152"/>
      <c r="P62878" s="2"/>
    </row>
    <row r="62879" spans="15:16" x14ac:dyDescent="0.2">
      <c r="O62879" s="152"/>
      <c r="P62879" s="2"/>
    </row>
    <row r="62880" spans="15:16" x14ac:dyDescent="0.2">
      <c r="O62880" s="152"/>
      <c r="P62880" s="2"/>
    </row>
    <row r="62881" spans="15:16" x14ac:dyDescent="0.2">
      <c r="O62881" s="152"/>
      <c r="P62881" s="2"/>
    </row>
    <row r="62882" spans="15:16" x14ac:dyDescent="0.2">
      <c r="O62882" s="152"/>
      <c r="P62882" s="2"/>
    </row>
    <row r="62883" spans="15:16" x14ac:dyDescent="0.2">
      <c r="O62883" s="152"/>
      <c r="P62883" s="2"/>
    </row>
    <row r="62884" spans="15:16" x14ac:dyDescent="0.2">
      <c r="O62884" s="152"/>
      <c r="P62884" s="2"/>
    </row>
    <row r="62885" spans="15:16" x14ac:dyDescent="0.2">
      <c r="O62885" s="152"/>
      <c r="P62885" s="2"/>
    </row>
    <row r="62886" spans="15:16" x14ac:dyDescent="0.2">
      <c r="O62886" s="152"/>
      <c r="P62886" s="2"/>
    </row>
    <row r="62887" spans="15:16" x14ac:dyDescent="0.2">
      <c r="O62887" s="152"/>
      <c r="P62887" s="2"/>
    </row>
    <row r="62888" spans="15:16" x14ac:dyDescent="0.2">
      <c r="O62888" s="152"/>
      <c r="P62888" s="2"/>
    </row>
    <row r="62889" spans="15:16" x14ac:dyDescent="0.2">
      <c r="O62889" s="152"/>
      <c r="P62889" s="2"/>
    </row>
    <row r="62890" spans="15:16" x14ac:dyDescent="0.2">
      <c r="O62890" s="152"/>
      <c r="P62890" s="2"/>
    </row>
    <row r="62891" spans="15:16" x14ac:dyDescent="0.2">
      <c r="O62891" s="152"/>
      <c r="P62891" s="2"/>
    </row>
    <row r="62892" spans="15:16" x14ac:dyDescent="0.2">
      <c r="O62892" s="152"/>
      <c r="P62892" s="2"/>
    </row>
    <row r="62893" spans="15:16" x14ac:dyDescent="0.2">
      <c r="O62893" s="152"/>
      <c r="P62893" s="2"/>
    </row>
    <row r="62894" spans="15:16" x14ac:dyDescent="0.2">
      <c r="O62894" s="152"/>
      <c r="P62894" s="2"/>
    </row>
    <row r="62895" spans="15:16" x14ac:dyDescent="0.2">
      <c r="O62895" s="152"/>
      <c r="P62895" s="2"/>
    </row>
    <row r="62896" spans="15:16" x14ac:dyDescent="0.2">
      <c r="O62896" s="152"/>
      <c r="P62896" s="2"/>
    </row>
    <row r="62897" spans="15:16" x14ac:dyDescent="0.2">
      <c r="O62897" s="152"/>
      <c r="P62897" s="2"/>
    </row>
    <row r="62898" spans="15:16" x14ac:dyDescent="0.2">
      <c r="O62898" s="152"/>
      <c r="P62898" s="2"/>
    </row>
    <row r="62899" spans="15:16" x14ac:dyDescent="0.2">
      <c r="O62899" s="152"/>
      <c r="P62899" s="2"/>
    </row>
    <row r="62900" spans="15:16" x14ac:dyDescent="0.2">
      <c r="O62900" s="152"/>
      <c r="P62900" s="2"/>
    </row>
    <row r="62901" spans="15:16" x14ac:dyDescent="0.2">
      <c r="O62901" s="152"/>
      <c r="P62901" s="2"/>
    </row>
    <row r="62902" spans="15:16" x14ac:dyDescent="0.2">
      <c r="O62902" s="152"/>
      <c r="P62902" s="2"/>
    </row>
    <row r="62903" spans="15:16" x14ac:dyDescent="0.2">
      <c r="O62903" s="152"/>
      <c r="P62903" s="2"/>
    </row>
    <row r="62904" spans="15:16" x14ac:dyDescent="0.2">
      <c r="O62904" s="152"/>
      <c r="P62904" s="2"/>
    </row>
    <row r="62905" spans="15:16" x14ac:dyDescent="0.2">
      <c r="O62905" s="152"/>
      <c r="P62905" s="2"/>
    </row>
    <row r="62906" spans="15:16" x14ac:dyDescent="0.2">
      <c r="O62906" s="152"/>
      <c r="P62906" s="2"/>
    </row>
    <row r="62907" spans="15:16" x14ac:dyDescent="0.2">
      <c r="O62907" s="152"/>
      <c r="P62907" s="2"/>
    </row>
    <row r="62908" spans="15:16" x14ac:dyDescent="0.2">
      <c r="O62908" s="152"/>
      <c r="P62908" s="2"/>
    </row>
    <row r="62909" spans="15:16" x14ac:dyDescent="0.2">
      <c r="O62909" s="152"/>
      <c r="P62909" s="2"/>
    </row>
    <row r="62910" spans="15:16" x14ac:dyDescent="0.2">
      <c r="O62910" s="152"/>
      <c r="P62910" s="2"/>
    </row>
    <row r="62911" spans="15:16" x14ac:dyDescent="0.2">
      <c r="O62911" s="152"/>
      <c r="P62911" s="2"/>
    </row>
    <row r="62912" spans="15:16" x14ac:dyDescent="0.2">
      <c r="O62912" s="152"/>
      <c r="P62912" s="2"/>
    </row>
    <row r="62913" spans="15:16" x14ac:dyDescent="0.2">
      <c r="O62913" s="152"/>
      <c r="P62913" s="2"/>
    </row>
    <row r="62914" spans="15:16" x14ac:dyDescent="0.2">
      <c r="O62914" s="152"/>
      <c r="P62914" s="2"/>
    </row>
    <row r="62915" spans="15:16" x14ac:dyDescent="0.2">
      <c r="O62915" s="152"/>
      <c r="P62915" s="2"/>
    </row>
    <row r="62916" spans="15:16" x14ac:dyDescent="0.2">
      <c r="O62916" s="152"/>
      <c r="P62916" s="2"/>
    </row>
    <row r="62917" spans="15:16" x14ac:dyDescent="0.2">
      <c r="O62917" s="152"/>
      <c r="P62917" s="2"/>
    </row>
    <row r="62918" spans="15:16" x14ac:dyDescent="0.2">
      <c r="O62918" s="152"/>
      <c r="P62918" s="2"/>
    </row>
    <row r="62919" spans="15:16" x14ac:dyDescent="0.2">
      <c r="O62919" s="152"/>
      <c r="P62919" s="2"/>
    </row>
    <row r="62920" spans="15:16" x14ac:dyDescent="0.2">
      <c r="O62920" s="152"/>
      <c r="P62920" s="2"/>
    </row>
    <row r="62921" spans="15:16" x14ac:dyDescent="0.2">
      <c r="O62921" s="152"/>
      <c r="P62921" s="2"/>
    </row>
    <row r="62922" spans="15:16" x14ac:dyDescent="0.2">
      <c r="O62922" s="152"/>
      <c r="P62922" s="2"/>
    </row>
    <row r="62923" spans="15:16" x14ac:dyDescent="0.2">
      <c r="O62923" s="152"/>
      <c r="P62923" s="2"/>
    </row>
    <row r="62924" spans="15:16" x14ac:dyDescent="0.2">
      <c r="O62924" s="152"/>
      <c r="P62924" s="2"/>
    </row>
    <row r="62925" spans="15:16" x14ac:dyDescent="0.2">
      <c r="O62925" s="152"/>
      <c r="P62925" s="2"/>
    </row>
    <row r="62926" spans="15:16" x14ac:dyDescent="0.2">
      <c r="O62926" s="152"/>
      <c r="P62926" s="2"/>
    </row>
    <row r="62927" spans="15:16" x14ac:dyDescent="0.2">
      <c r="O62927" s="152"/>
      <c r="P62927" s="2"/>
    </row>
    <row r="62928" spans="15:16" x14ac:dyDescent="0.2">
      <c r="O62928" s="152"/>
      <c r="P62928" s="2"/>
    </row>
    <row r="62929" spans="15:16" x14ac:dyDescent="0.2">
      <c r="O62929" s="152"/>
      <c r="P62929" s="2"/>
    </row>
    <row r="62930" spans="15:16" x14ac:dyDescent="0.2">
      <c r="O62930" s="152"/>
      <c r="P62930" s="2"/>
    </row>
    <row r="62931" spans="15:16" x14ac:dyDescent="0.2">
      <c r="O62931" s="152"/>
      <c r="P62931" s="2"/>
    </row>
    <row r="62932" spans="15:16" x14ac:dyDescent="0.2">
      <c r="O62932" s="152"/>
      <c r="P62932" s="2"/>
    </row>
    <row r="62933" spans="15:16" x14ac:dyDescent="0.2">
      <c r="O62933" s="152"/>
      <c r="P62933" s="2"/>
    </row>
    <row r="62934" spans="15:16" x14ac:dyDescent="0.2">
      <c r="O62934" s="152"/>
      <c r="P62934" s="2"/>
    </row>
    <row r="62935" spans="15:16" x14ac:dyDescent="0.2">
      <c r="O62935" s="152"/>
      <c r="P62935" s="2"/>
    </row>
    <row r="62936" spans="15:16" x14ac:dyDescent="0.2">
      <c r="O62936" s="152"/>
      <c r="P62936" s="2"/>
    </row>
    <row r="62937" spans="15:16" x14ac:dyDescent="0.2">
      <c r="O62937" s="152"/>
      <c r="P62937" s="2"/>
    </row>
    <row r="62938" spans="15:16" x14ac:dyDescent="0.2">
      <c r="O62938" s="152"/>
      <c r="P62938" s="2"/>
    </row>
    <row r="62939" spans="15:16" x14ac:dyDescent="0.2">
      <c r="O62939" s="152"/>
      <c r="P62939" s="2"/>
    </row>
    <row r="62940" spans="15:16" x14ac:dyDescent="0.2">
      <c r="O62940" s="152"/>
      <c r="P62940" s="2"/>
    </row>
    <row r="62941" spans="15:16" x14ac:dyDescent="0.2">
      <c r="O62941" s="152"/>
      <c r="P62941" s="2"/>
    </row>
    <row r="62942" spans="15:16" x14ac:dyDescent="0.2">
      <c r="O62942" s="152"/>
      <c r="P62942" s="2"/>
    </row>
    <row r="62943" spans="15:16" x14ac:dyDescent="0.2">
      <c r="O62943" s="152"/>
      <c r="P62943" s="2"/>
    </row>
    <row r="62944" spans="15:16" x14ac:dyDescent="0.2">
      <c r="O62944" s="152"/>
      <c r="P62944" s="2"/>
    </row>
    <row r="62945" spans="15:16" x14ac:dyDescent="0.2">
      <c r="O62945" s="152"/>
      <c r="P62945" s="2"/>
    </row>
    <row r="62946" spans="15:16" x14ac:dyDescent="0.2">
      <c r="O62946" s="152"/>
      <c r="P62946" s="2"/>
    </row>
    <row r="62947" spans="15:16" x14ac:dyDescent="0.2">
      <c r="O62947" s="152"/>
      <c r="P62947" s="2"/>
    </row>
    <row r="62948" spans="15:16" x14ac:dyDescent="0.2">
      <c r="O62948" s="152"/>
      <c r="P62948" s="2"/>
    </row>
    <row r="62949" spans="15:16" x14ac:dyDescent="0.2">
      <c r="O62949" s="152"/>
      <c r="P62949" s="2"/>
    </row>
    <row r="62950" spans="15:16" x14ac:dyDescent="0.2">
      <c r="O62950" s="152"/>
      <c r="P62950" s="2"/>
    </row>
    <row r="62951" spans="15:16" x14ac:dyDescent="0.2">
      <c r="O62951" s="152"/>
      <c r="P62951" s="2"/>
    </row>
    <row r="62952" spans="15:16" x14ac:dyDescent="0.2">
      <c r="O62952" s="152"/>
      <c r="P62952" s="2"/>
    </row>
    <row r="62953" spans="15:16" x14ac:dyDescent="0.2">
      <c r="O62953" s="152"/>
      <c r="P62953" s="2"/>
    </row>
    <row r="62954" spans="15:16" x14ac:dyDescent="0.2">
      <c r="O62954" s="152"/>
      <c r="P62954" s="2"/>
    </row>
    <row r="62955" spans="15:16" x14ac:dyDescent="0.2">
      <c r="O62955" s="152"/>
      <c r="P62955" s="2"/>
    </row>
    <row r="62956" spans="15:16" x14ac:dyDescent="0.2">
      <c r="O62956" s="152"/>
      <c r="P62956" s="2"/>
    </row>
    <row r="62957" spans="15:16" x14ac:dyDescent="0.2">
      <c r="O62957" s="152"/>
      <c r="P62957" s="2"/>
    </row>
    <row r="62958" spans="15:16" x14ac:dyDescent="0.2">
      <c r="O62958" s="152"/>
      <c r="P62958" s="2"/>
    </row>
    <row r="62959" spans="15:16" x14ac:dyDescent="0.2">
      <c r="O62959" s="152"/>
      <c r="P62959" s="2"/>
    </row>
    <row r="62960" spans="15:16" x14ac:dyDescent="0.2">
      <c r="O62960" s="152"/>
      <c r="P62960" s="2"/>
    </row>
    <row r="62961" spans="15:16" x14ac:dyDescent="0.2">
      <c r="O62961" s="152"/>
      <c r="P62961" s="2"/>
    </row>
    <row r="62962" spans="15:16" x14ac:dyDescent="0.2">
      <c r="O62962" s="152"/>
      <c r="P62962" s="2"/>
    </row>
    <row r="62963" spans="15:16" x14ac:dyDescent="0.2">
      <c r="O62963" s="152"/>
      <c r="P62963" s="2"/>
    </row>
    <row r="62964" spans="15:16" x14ac:dyDescent="0.2">
      <c r="O62964" s="152"/>
      <c r="P62964" s="2"/>
    </row>
    <row r="62965" spans="15:16" x14ac:dyDescent="0.2">
      <c r="O62965" s="152"/>
      <c r="P62965" s="2"/>
    </row>
    <row r="62966" spans="15:16" x14ac:dyDescent="0.2">
      <c r="O62966" s="152"/>
      <c r="P62966" s="2"/>
    </row>
    <row r="62967" spans="15:16" x14ac:dyDescent="0.2">
      <c r="O62967" s="152"/>
      <c r="P62967" s="2"/>
    </row>
    <row r="62968" spans="15:16" x14ac:dyDescent="0.2">
      <c r="O62968" s="152"/>
      <c r="P62968" s="2"/>
    </row>
    <row r="62969" spans="15:16" x14ac:dyDescent="0.2">
      <c r="O62969" s="152"/>
      <c r="P62969" s="2"/>
    </row>
    <row r="62970" spans="15:16" x14ac:dyDescent="0.2">
      <c r="O62970" s="152"/>
      <c r="P62970" s="2"/>
    </row>
    <row r="62971" spans="15:16" x14ac:dyDescent="0.2">
      <c r="O62971" s="152"/>
      <c r="P62971" s="2"/>
    </row>
    <row r="62972" spans="15:16" x14ac:dyDescent="0.2">
      <c r="O62972" s="152"/>
      <c r="P62972" s="2"/>
    </row>
    <row r="62973" spans="15:16" x14ac:dyDescent="0.2">
      <c r="O62973" s="152"/>
      <c r="P62973" s="2"/>
    </row>
    <row r="62974" spans="15:16" x14ac:dyDescent="0.2">
      <c r="O62974" s="152"/>
      <c r="P62974" s="2"/>
    </row>
    <row r="62975" spans="15:16" x14ac:dyDescent="0.2">
      <c r="O62975" s="152"/>
      <c r="P62975" s="2"/>
    </row>
    <row r="62976" spans="15:16" x14ac:dyDescent="0.2">
      <c r="O62976" s="152"/>
      <c r="P62976" s="2"/>
    </row>
    <row r="62977" spans="15:16" x14ac:dyDescent="0.2">
      <c r="O62977" s="152"/>
      <c r="P62977" s="2"/>
    </row>
    <row r="62978" spans="15:16" x14ac:dyDescent="0.2">
      <c r="O62978" s="152"/>
      <c r="P62978" s="2"/>
    </row>
    <row r="62979" spans="15:16" x14ac:dyDescent="0.2">
      <c r="O62979" s="152"/>
      <c r="P62979" s="2"/>
    </row>
    <row r="62980" spans="15:16" x14ac:dyDescent="0.2">
      <c r="O62980" s="152"/>
      <c r="P62980" s="2"/>
    </row>
    <row r="62981" spans="15:16" x14ac:dyDescent="0.2">
      <c r="O62981" s="152"/>
      <c r="P62981" s="2"/>
    </row>
    <row r="62982" spans="15:16" x14ac:dyDescent="0.2">
      <c r="O62982" s="152"/>
      <c r="P62982" s="2"/>
    </row>
    <row r="62983" spans="15:16" x14ac:dyDescent="0.2">
      <c r="O62983" s="152"/>
      <c r="P62983" s="2"/>
    </row>
    <row r="62984" spans="15:16" x14ac:dyDescent="0.2">
      <c r="O62984" s="152"/>
      <c r="P62984" s="2"/>
    </row>
    <row r="62985" spans="15:16" x14ac:dyDescent="0.2">
      <c r="O62985" s="152"/>
      <c r="P62985" s="2"/>
    </row>
    <row r="62986" spans="15:16" x14ac:dyDescent="0.2">
      <c r="O62986" s="152"/>
      <c r="P62986" s="2"/>
    </row>
    <row r="62987" spans="15:16" x14ac:dyDescent="0.2">
      <c r="O62987" s="152"/>
      <c r="P62987" s="2"/>
    </row>
    <row r="62988" spans="15:16" x14ac:dyDescent="0.2">
      <c r="O62988" s="152"/>
      <c r="P62988" s="2"/>
    </row>
    <row r="62989" spans="15:16" x14ac:dyDescent="0.2">
      <c r="O62989" s="152"/>
      <c r="P62989" s="2"/>
    </row>
    <row r="62990" spans="15:16" x14ac:dyDescent="0.2">
      <c r="O62990" s="152"/>
      <c r="P62990" s="2"/>
    </row>
    <row r="62991" spans="15:16" x14ac:dyDescent="0.2">
      <c r="O62991" s="152"/>
      <c r="P62991" s="2"/>
    </row>
    <row r="62992" spans="15:16" x14ac:dyDescent="0.2">
      <c r="O62992" s="152"/>
      <c r="P62992" s="2"/>
    </row>
    <row r="62993" spans="15:16" x14ac:dyDescent="0.2">
      <c r="O62993" s="152"/>
      <c r="P62993" s="2"/>
    </row>
    <row r="62994" spans="15:16" x14ac:dyDescent="0.2">
      <c r="O62994" s="152"/>
      <c r="P62994" s="2"/>
    </row>
    <row r="62995" spans="15:16" x14ac:dyDescent="0.2">
      <c r="O62995" s="152"/>
      <c r="P62995" s="2"/>
    </row>
    <row r="62996" spans="15:16" x14ac:dyDescent="0.2">
      <c r="O62996" s="152"/>
      <c r="P62996" s="2"/>
    </row>
    <row r="62997" spans="15:16" x14ac:dyDescent="0.2">
      <c r="O62997" s="152"/>
      <c r="P62997" s="2"/>
    </row>
    <row r="62998" spans="15:16" x14ac:dyDescent="0.2">
      <c r="O62998" s="152"/>
      <c r="P62998" s="2"/>
    </row>
    <row r="62999" spans="15:16" x14ac:dyDescent="0.2">
      <c r="O62999" s="152"/>
      <c r="P62999" s="2"/>
    </row>
    <row r="63000" spans="15:16" x14ac:dyDescent="0.2">
      <c r="O63000" s="152"/>
      <c r="P63000" s="2"/>
    </row>
    <row r="63001" spans="15:16" x14ac:dyDescent="0.2">
      <c r="O63001" s="152"/>
      <c r="P63001" s="2"/>
    </row>
    <row r="63002" spans="15:16" x14ac:dyDescent="0.2">
      <c r="O63002" s="152"/>
      <c r="P63002" s="2"/>
    </row>
    <row r="63003" spans="15:16" x14ac:dyDescent="0.2">
      <c r="O63003" s="152"/>
      <c r="P63003" s="2"/>
    </row>
    <row r="63004" spans="15:16" x14ac:dyDescent="0.2">
      <c r="O63004" s="152"/>
      <c r="P63004" s="2"/>
    </row>
    <row r="63005" spans="15:16" x14ac:dyDescent="0.2">
      <c r="O63005" s="152"/>
      <c r="P63005" s="2"/>
    </row>
    <row r="63006" spans="15:16" x14ac:dyDescent="0.2">
      <c r="O63006" s="152"/>
      <c r="P63006" s="2"/>
    </row>
    <row r="63007" spans="15:16" x14ac:dyDescent="0.2">
      <c r="O63007" s="152"/>
      <c r="P63007" s="2"/>
    </row>
    <row r="63008" spans="15:16" x14ac:dyDescent="0.2">
      <c r="O63008" s="152"/>
      <c r="P63008" s="2"/>
    </row>
    <row r="63009" spans="15:16" x14ac:dyDescent="0.2">
      <c r="O63009" s="152"/>
      <c r="P63009" s="2"/>
    </row>
    <row r="63010" spans="15:16" x14ac:dyDescent="0.2">
      <c r="O63010" s="152"/>
      <c r="P63010" s="2"/>
    </row>
    <row r="63011" spans="15:16" x14ac:dyDescent="0.2">
      <c r="O63011" s="152"/>
      <c r="P63011" s="2"/>
    </row>
    <row r="63012" spans="15:16" x14ac:dyDescent="0.2">
      <c r="O63012" s="152"/>
      <c r="P63012" s="2"/>
    </row>
    <row r="63013" spans="15:16" x14ac:dyDescent="0.2">
      <c r="O63013" s="152"/>
      <c r="P63013" s="2"/>
    </row>
    <row r="63014" spans="15:16" x14ac:dyDescent="0.2">
      <c r="O63014" s="152"/>
      <c r="P63014" s="2"/>
    </row>
    <row r="63015" spans="15:16" x14ac:dyDescent="0.2">
      <c r="O63015" s="152"/>
      <c r="P63015" s="2"/>
    </row>
    <row r="63016" spans="15:16" x14ac:dyDescent="0.2">
      <c r="O63016" s="152"/>
      <c r="P63016" s="2"/>
    </row>
    <row r="63017" spans="15:16" x14ac:dyDescent="0.2">
      <c r="O63017" s="152"/>
      <c r="P63017" s="2"/>
    </row>
    <row r="63018" spans="15:16" x14ac:dyDescent="0.2">
      <c r="O63018" s="152"/>
      <c r="P63018" s="2"/>
    </row>
    <row r="63019" spans="15:16" x14ac:dyDescent="0.2">
      <c r="O63019" s="152"/>
      <c r="P63019" s="2"/>
    </row>
    <row r="63020" spans="15:16" x14ac:dyDescent="0.2">
      <c r="O63020" s="152"/>
      <c r="P63020" s="2"/>
    </row>
    <row r="63021" spans="15:16" x14ac:dyDescent="0.2">
      <c r="O63021" s="152"/>
      <c r="P63021" s="2"/>
    </row>
    <row r="63022" spans="15:16" x14ac:dyDescent="0.2">
      <c r="O63022" s="152"/>
      <c r="P63022" s="2"/>
    </row>
    <row r="63023" spans="15:16" x14ac:dyDescent="0.2">
      <c r="O63023" s="152"/>
      <c r="P63023" s="2"/>
    </row>
    <row r="63024" spans="15:16" x14ac:dyDescent="0.2">
      <c r="O63024" s="152"/>
      <c r="P63024" s="2"/>
    </row>
    <row r="63025" spans="15:16" x14ac:dyDescent="0.2">
      <c r="O63025" s="152"/>
      <c r="P63025" s="2"/>
    </row>
    <row r="63026" spans="15:16" x14ac:dyDescent="0.2">
      <c r="O63026" s="152"/>
      <c r="P63026" s="2"/>
    </row>
    <row r="63027" spans="15:16" x14ac:dyDescent="0.2">
      <c r="O63027" s="152"/>
      <c r="P63027" s="2"/>
    </row>
    <row r="63028" spans="15:16" x14ac:dyDescent="0.2">
      <c r="O63028" s="152"/>
      <c r="P63028" s="2"/>
    </row>
    <row r="63029" spans="15:16" x14ac:dyDescent="0.2">
      <c r="O63029" s="152"/>
      <c r="P63029" s="2"/>
    </row>
    <row r="63030" spans="15:16" x14ac:dyDescent="0.2">
      <c r="O63030" s="152"/>
      <c r="P63030" s="2"/>
    </row>
    <row r="63031" spans="15:16" x14ac:dyDescent="0.2">
      <c r="O63031" s="152"/>
      <c r="P63031" s="2"/>
    </row>
    <row r="63032" spans="15:16" x14ac:dyDescent="0.2">
      <c r="O63032" s="152"/>
      <c r="P63032" s="2"/>
    </row>
    <row r="63033" spans="15:16" x14ac:dyDescent="0.2">
      <c r="O63033" s="152"/>
      <c r="P63033" s="2"/>
    </row>
    <row r="63034" spans="15:16" x14ac:dyDescent="0.2">
      <c r="O63034" s="152"/>
      <c r="P63034" s="2"/>
    </row>
    <row r="63035" spans="15:16" x14ac:dyDescent="0.2">
      <c r="O63035" s="152"/>
      <c r="P63035" s="2"/>
    </row>
    <row r="63036" spans="15:16" x14ac:dyDescent="0.2">
      <c r="O63036" s="152"/>
      <c r="P63036" s="2"/>
    </row>
    <row r="63037" spans="15:16" x14ac:dyDescent="0.2">
      <c r="O63037" s="152"/>
      <c r="P63037" s="2"/>
    </row>
    <row r="63038" spans="15:16" x14ac:dyDescent="0.2">
      <c r="O63038" s="152"/>
      <c r="P63038" s="2"/>
    </row>
    <row r="63039" spans="15:16" x14ac:dyDescent="0.2">
      <c r="O63039" s="152"/>
      <c r="P63039" s="2"/>
    </row>
    <row r="63040" spans="15:16" x14ac:dyDescent="0.2">
      <c r="O63040" s="152"/>
      <c r="P63040" s="2"/>
    </row>
    <row r="63041" spans="15:16" x14ac:dyDescent="0.2">
      <c r="O63041" s="152"/>
      <c r="P63041" s="2"/>
    </row>
    <row r="63042" spans="15:16" x14ac:dyDescent="0.2">
      <c r="O63042" s="152"/>
      <c r="P63042" s="2"/>
    </row>
    <row r="63043" spans="15:16" x14ac:dyDescent="0.2">
      <c r="O63043" s="152"/>
      <c r="P63043" s="2"/>
    </row>
    <row r="63044" spans="15:16" x14ac:dyDescent="0.2">
      <c r="O63044" s="152"/>
      <c r="P63044" s="2"/>
    </row>
    <row r="63045" spans="15:16" x14ac:dyDescent="0.2">
      <c r="O63045" s="152"/>
      <c r="P63045" s="2"/>
    </row>
    <row r="63046" spans="15:16" x14ac:dyDescent="0.2">
      <c r="O63046" s="152"/>
      <c r="P63046" s="2"/>
    </row>
    <row r="63047" spans="15:16" x14ac:dyDescent="0.2">
      <c r="O63047" s="152"/>
      <c r="P63047" s="2"/>
    </row>
    <row r="63048" spans="15:16" x14ac:dyDescent="0.2">
      <c r="O63048" s="152"/>
      <c r="P63048" s="2"/>
    </row>
    <row r="63049" spans="15:16" x14ac:dyDescent="0.2">
      <c r="O63049" s="152"/>
      <c r="P63049" s="2"/>
    </row>
    <row r="63050" spans="15:16" x14ac:dyDescent="0.2">
      <c r="O63050" s="152"/>
      <c r="P63050" s="2"/>
    </row>
    <row r="63051" spans="15:16" x14ac:dyDescent="0.2">
      <c r="O63051" s="152"/>
      <c r="P63051" s="2"/>
    </row>
    <row r="63052" spans="15:16" x14ac:dyDescent="0.2">
      <c r="O63052" s="152"/>
      <c r="P63052" s="2"/>
    </row>
    <row r="63053" spans="15:16" x14ac:dyDescent="0.2">
      <c r="O63053" s="152"/>
      <c r="P63053" s="2"/>
    </row>
    <row r="63054" spans="15:16" x14ac:dyDescent="0.2">
      <c r="O63054" s="152"/>
      <c r="P63054" s="2"/>
    </row>
    <row r="63055" spans="15:16" x14ac:dyDescent="0.2">
      <c r="O63055" s="152"/>
      <c r="P63055" s="2"/>
    </row>
    <row r="63056" spans="15:16" x14ac:dyDescent="0.2">
      <c r="O63056" s="152"/>
      <c r="P63056" s="2"/>
    </row>
    <row r="63057" spans="15:16" x14ac:dyDescent="0.2">
      <c r="O63057" s="152"/>
      <c r="P63057" s="2"/>
    </row>
    <row r="63058" spans="15:16" x14ac:dyDescent="0.2">
      <c r="O63058" s="152"/>
      <c r="P63058" s="2"/>
    </row>
    <row r="63059" spans="15:16" x14ac:dyDescent="0.2">
      <c r="O63059" s="152"/>
      <c r="P63059" s="2"/>
    </row>
    <row r="63060" spans="15:16" x14ac:dyDescent="0.2">
      <c r="O63060" s="152"/>
      <c r="P63060" s="2"/>
    </row>
    <row r="63061" spans="15:16" x14ac:dyDescent="0.2">
      <c r="O63061" s="152"/>
      <c r="P63061" s="2"/>
    </row>
    <row r="63062" spans="15:16" x14ac:dyDescent="0.2">
      <c r="O63062" s="152"/>
      <c r="P63062" s="2"/>
    </row>
    <row r="63063" spans="15:16" x14ac:dyDescent="0.2">
      <c r="O63063" s="152"/>
      <c r="P63063" s="2"/>
    </row>
    <row r="63064" spans="15:16" x14ac:dyDescent="0.2">
      <c r="O63064" s="152"/>
      <c r="P63064" s="2"/>
    </row>
    <row r="63065" spans="15:16" x14ac:dyDescent="0.2">
      <c r="O63065" s="152"/>
      <c r="P63065" s="2"/>
    </row>
    <row r="63066" spans="15:16" x14ac:dyDescent="0.2">
      <c r="O63066" s="152"/>
      <c r="P63066" s="2"/>
    </row>
    <row r="63067" spans="15:16" x14ac:dyDescent="0.2">
      <c r="O63067" s="152"/>
      <c r="P63067" s="2"/>
    </row>
    <row r="63068" spans="15:16" x14ac:dyDescent="0.2">
      <c r="O63068" s="152"/>
      <c r="P63068" s="2"/>
    </row>
    <row r="63069" spans="15:16" x14ac:dyDescent="0.2">
      <c r="O63069" s="152"/>
      <c r="P63069" s="2"/>
    </row>
    <row r="63070" spans="15:16" x14ac:dyDescent="0.2">
      <c r="O63070" s="152"/>
      <c r="P63070" s="2"/>
    </row>
    <row r="63071" spans="15:16" x14ac:dyDescent="0.2">
      <c r="O63071" s="152"/>
      <c r="P63071" s="2"/>
    </row>
    <row r="63072" spans="15:16" x14ac:dyDescent="0.2">
      <c r="O63072" s="152"/>
      <c r="P63072" s="2"/>
    </row>
    <row r="63073" spans="15:16" x14ac:dyDescent="0.2">
      <c r="O63073" s="152"/>
      <c r="P63073" s="2"/>
    </row>
    <row r="63074" spans="15:16" x14ac:dyDescent="0.2">
      <c r="O63074" s="152"/>
      <c r="P63074" s="2"/>
    </row>
    <row r="63075" spans="15:16" x14ac:dyDescent="0.2">
      <c r="O63075" s="152"/>
      <c r="P63075" s="2"/>
    </row>
    <row r="63076" spans="15:16" x14ac:dyDescent="0.2">
      <c r="O63076" s="152"/>
      <c r="P63076" s="2"/>
    </row>
    <row r="63077" spans="15:16" x14ac:dyDescent="0.2">
      <c r="O63077" s="152"/>
      <c r="P63077" s="2"/>
    </row>
    <row r="63078" spans="15:16" x14ac:dyDescent="0.2">
      <c r="O63078" s="152"/>
      <c r="P63078" s="2"/>
    </row>
    <row r="63079" spans="15:16" x14ac:dyDescent="0.2">
      <c r="O63079" s="152"/>
      <c r="P63079" s="2"/>
    </row>
    <row r="63080" spans="15:16" x14ac:dyDescent="0.2">
      <c r="O63080" s="152"/>
      <c r="P63080" s="2"/>
    </row>
    <row r="63081" spans="15:16" x14ac:dyDescent="0.2">
      <c r="O63081" s="152"/>
      <c r="P63081" s="2"/>
    </row>
    <row r="63082" spans="15:16" x14ac:dyDescent="0.2">
      <c r="O63082" s="152"/>
      <c r="P63082" s="2"/>
    </row>
    <row r="63083" spans="15:16" x14ac:dyDescent="0.2">
      <c r="O63083" s="152"/>
      <c r="P63083" s="2"/>
    </row>
    <row r="63084" spans="15:16" x14ac:dyDescent="0.2">
      <c r="O63084" s="152"/>
      <c r="P63084" s="2"/>
    </row>
    <row r="63085" spans="15:16" x14ac:dyDescent="0.2">
      <c r="O63085" s="152"/>
      <c r="P63085" s="2"/>
    </row>
    <row r="63086" spans="15:16" x14ac:dyDescent="0.2">
      <c r="O63086" s="152"/>
      <c r="P63086" s="2"/>
    </row>
    <row r="63087" spans="15:16" x14ac:dyDescent="0.2">
      <c r="O63087" s="152"/>
      <c r="P63087" s="2"/>
    </row>
    <row r="63088" spans="15:16" x14ac:dyDescent="0.2">
      <c r="O63088" s="152"/>
      <c r="P63088" s="2"/>
    </row>
    <row r="63089" spans="15:16" x14ac:dyDescent="0.2">
      <c r="O63089" s="152"/>
      <c r="P63089" s="2"/>
    </row>
    <row r="63090" spans="15:16" x14ac:dyDescent="0.2">
      <c r="O63090" s="152"/>
      <c r="P63090" s="2"/>
    </row>
    <row r="63091" spans="15:16" x14ac:dyDescent="0.2">
      <c r="O63091" s="152"/>
      <c r="P63091" s="2"/>
    </row>
    <row r="63092" spans="15:16" x14ac:dyDescent="0.2">
      <c r="O63092" s="152"/>
      <c r="P63092" s="2"/>
    </row>
    <row r="63093" spans="15:16" x14ac:dyDescent="0.2">
      <c r="O63093" s="152"/>
      <c r="P63093" s="2"/>
    </row>
    <row r="63094" spans="15:16" x14ac:dyDescent="0.2">
      <c r="O63094" s="152"/>
      <c r="P63094" s="2"/>
    </row>
    <row r="63095" spans="15:16" x14ac:dyDescent="0.2">
      <c r="O63095" s="152"/>
      <c r="P63095" s="2"/>
    </row>
    <row r="63096" spans="15:16" x14ac:dyDescent="0.2">
      <c r="O63096" s="152"/>
      <c r="P63096" s="2"/>
    </row>
    <row r="63097" spans="15:16" x14ac:dyDescent="0.2">
      <c r="O63097" s="152"/>
      <c r="P63097" s="2"/>
    </row>
    <row r="63098" spans="15:16" x14ac:dyDescent="0.2">
      <c r="O63098" s="152"/>
      <c r="P63098" s="2"/>
    </row>
    <row r="63099" spans="15:16" x14ac:dyDescent="0.2">
      <c r="O63099" s="152"/>
      <c r="P63099" s="2"/>
    </row>
    <row r="63100" spans="15:16" x14ac:dyDescent="0.2">
      <c r="O63100" s="152"/>
      <c r="P63100" s="2"/>
    </row>
    <row r="63101" spans="15:16" x14ac:dyDescent="0.2">
      <c r="O63101" s="152"/>
      <c r="P63101" s="2"/>
    </row>
    <row r="63102" spans="15:16" x14ac:dyDescent="0.2">
      <c r="O63102" s="152"/>
      <c r="P63102" s="2"/>
    </row>
    <row r="63103" spans="15:16" x14ac:dyDescent="0.2">
      <c r="O63103" s="152"/>
      <c r="P63103" s="2"/>
    </row>
    <row r="63104" spans="15:16" x14ac:dyDescent="0.2">
      <c r="O63104" s="152"/>
      <c r="P63104" s="2"/>
    </row>
    <row r="63105" spans="15:16" x14ac:dyDescent="0.2">
      <c r="O63105" s="152"/>
      <c r="P63105" s="2"/>
    </row>
    <row r="63106" spans="15:16" x14ac:dyDescent="0.2">
      <c r="O63106" s="152"/>
      <c r="P63106" s="2"/>
    </row>
    <row r="63107" spans="15:16" x14ac:dyDescent="0.2">
      <c r="O63107" s="152"/>
      <c r="P63107" s="2"/>
    </row>
    <row r="63108" spans="15:16" x14ac:dyDescent="0.2">
      <c r="O63108" s="152"/>
      <c r="P63108" s="2"/>
    </row>
    <row r="63109" spans="15:16" x14ac:dyDescent="0.2">
      <c r="O63109" s="152"/>
      <c r="P63109" s="2"/>
    </row>
    <row r="63110" spans="15:16" x14ac:dyDescent="0.2">
      <c r="O63110" s="152"/>
      <c r="P63110" s="2"/>
    </row>
    <row r="63111" spans="15:16" x14ac:dyDescent="0.2">
      <c r="O63111" s="152"/>
      <c r="P63111" s="2"/>
    </row>
    <row r="63112" spans="15:16" x14ac:dyDescent="0.2">
      <c r="O63112" s="152"/>
      <c r="P63112" s="2"/>
    </row>
    <row r="63113" spans="15:16" x14ac:dyDescent="0.2">
      <c r="O63113" s="152"/>
      <c r="P63113" s="2"/>
    </row>
    <row r="63114" spans="15:16" x14ac:dyDescent="0.2">
      <c r="O63114" s="152"/>
      <c r="P63114" s="2"/>
    </row>
    <row r="63115" spans="15:16" x14ac:dyDescent="0.2">
      <c r="O63115" s="152"/>
      <c r="P63115" s="2"/>
    </row>
    <row r="63116" spans="15:16" x14ac:dyDescent="0.2">
      <c r="O63116" s="152"/>
      <c r="P63116" s="2"/>
    </row>
    <row r="63117" spans="15:16" x14ac:dyDescent="0.2">
      <c r="O63117" s="152"/>
      <c r="P63117" s="2"/>
    </row>
    <row r="63118" spans="15:16" x14ac:dyDescent="0.2">
      <c r="O63118" s="152"/>
      <c r="P63118" s="2"/>
    </row>
    <row r="63119" spans="15:16" x14ac:dyDescent="0.2">
      <c r="O63119" s="152"/>
      <c r="P63119" s="2"/>
    </row>
    <row r="63120" spans="15:16" x14ac:dyDescent="0.2">
      <c r="O63120" s="152"/>
      <c r="P63120" s="2"/>
    </row>
    <row r="63121" spans="15:16" x14ac:dyDescent="0.2">
      <c r="O63121" s="152"/>
      <c r="P63121" s="2"/>
    </row>
    <row r="63122" spans="15:16" x14ac:dyDescent="0.2">
      <c r="O63122" s="152"/>
      <c r="P63122" s="2"/>
    </row>
    <row r="63123" spans="15:16" x14ac:dyDescent="0.2">
      <c r="O63123" s="152"/>
      <c r="P63123" s="2"/>
    </row>
    <row r="63124" spans="15:16" x14ac:dyDescent="0.2">
      <c r="O63124" s="152"/>
      <c r="P63124" s="2"/>
    </row>
    <row r="63125" spans="15:16" x14ac:dyDescent="0.2">
      <c r="O63125" s="152"/>
      <c r="P63125" s="2"/>
    </row>
    <row r="63126" spans="15:16" x14ac:dyDescent="0.2">
      <c r="O63126" s="152"/>
      <c r="P63126" s="2"/>
    </row>
    <row r="63127" spans="15:16" x14ac:dyDescent="0.2">
      <c r="O63127" s="152"/>
      <c r="P63127" s="2"/>
    </row>
    <row r="63128" spans="15:16" x14ac:dyDescent="0.2">
      <c r="O63128" s="152"/>
      <c r="P63128" s="2"/>
    </row>
    <row r="63129" spans="15:16" x14ac:dyDescent="0.2">
      <c r="O63129" s="152"/>
      <c r="P63129" s="2"/>
    </row>
    <row r="63130" spans="15:16" x14ac:dyDescent="0.2">
      <c r="O63130" s="152"/>
      <c r="P63130" s="2"/>
    </row>
    <row r="63131" spans="15:16" x14ac:dyDescent="0.2">
      <c r="O63131" s="152"/>
      <c r="P63131" s="2"/>
    </row>
    <row r="63132" spans="15:16" x14ac:dyDescent="0.2">
      <c r="O63132" s="152"/>
      <c r="P63132" s="2"/>
    </row>
    <row r="63133" spans="15:16" x14ac:dyDescent="0.2">
      <c r="O63133" s="152"/>
      <c r="P63133" s="2"/>
    </row>
    <row r="63134" spans="15:16" x14ac:dyDescent="0.2">
      <c r="O63134" s="152"/>
      <c r="P63134" s="2"/>
    </row>
    <row r="63135" spans="15:16" x14ac:dyDescent="0.2">
      <c r="O63135" s="152"/>
      <c r="P63135" s="2"/>
    </row>
    <row r="63136" spans="15:16" x14ac:dyDescent="0.2">
      <c r="O63136" s="152"/>
      <c r="P63136" s="2"/>
    </row>
    <row r="63137" spans="15:16" x14ac:dyDescent="0.2">
      <c r="O63137" s="152"/>
      <c r="P63137" s="2"/>
    </row>
    <row r="63138" spans="15:16" x14ac:dyDescent="0.2">
      <c r="O63138" s="152"/>
      <c r="P63138" s="2"/>
    </row>
    <row r="63139" spans="15:16" x14ac:dyDescent="0.2">
      <c r="O63139" s="152"/>
      <c r="P63139" s="2"/>
    </row>
    <row r="63140" spans="15:16" x14ac:dyDescent="0.2">
      <c r="O63140" s="152"/>
      <c r="P63140" s="2"/>
    </row>
    <row r="63141" spans="15:16" x14ac:dyDescent="0.2">
      <c r="O63141" s="152"/>
      <c r="P63141" s="2"/>
    </row>
    <row r="63142" spans="15:16" x14ac:dyDescent="0.2">
      <c r="O63142" s="152"/>
      <c r="P63142" s="2"/>
    </row>
    <row r="63143" spans="15:16" x14ac:dyDescent="0.2">
      <c r="O63143" s="152"/>
      <c r="P63143" s="2"/>
    </row>
    <row r="63144" spans="15:16" x14ac:dyDescent="0.2">
      <c r="O63144" s="152"/>
      <c r="P63144" s="2"/>
    </row>
    <row r="63145" spans="15:16" x14ac:dyDescent="0.2">
      <c r="O63145" s="152"/>
      <c r="P63145" s="2"/>
    </row>
    <row r="63146" spans="15:16" x14ac:dyDescent="0.2">
      <c r="O63146" s="152"/>
      <c r="P63146" s="2"/>
    </row>
    <row r="63147" spans="15:16" x14ac:dyDescent="0.2">
      <c r="O63147" s="152"/>
      <c r="P63147" s="2"/>
    </row>
    <row r="63148" spans="15:16" x14ac:dyDescent="0.2">
      <c r="O63148" s="152"/>
      <c r="P63148" s="2"/>
    </row>
    <row r="63149" spans="15:16" x14ac:dyDescent="0.2">
      <c r="O63149" s="152"/>
      <c r="P63149" s="2"/>
    </row>
    <row r="63150" spans="15:16" x14ac:dyDescent="0.2">
      <c r="O63150" s="152"/>
      <c r="P63150" s="2"/>
    </row>
    <row r="63151" spans="15:16" x14ac:dyDescent="0.2">
      <c r="O63151" s="152"/>
      <c r="P63151" s="2"/>
    </row>
    <row r="63152" spans="15:16" x14ac:dyDescent="0.2">
      <c r="O63152" s="152"/>
      <c r="P63152" s="2"/>
    </row>
    <row r="63153" spans="15:16" x14ac:dyDescent="0.2">
      <c r="O63153" s="152"/>
      <c r="P63153" s="2"/>
    </row>
    <row r="63154" spans="15:16" x14ac:dyDescent="0.2">
      <c r="O63154" s="152"/>
      <c r="P63154" s="2"/>
    </row>
    <row r="63155" spans="15:16" x14ac:dyDescent="0.2">
      <c r="O63155" s="152"/>
      <c r="P63155" s="2"/>
    </row>
    <row r="63156" spans="15:16" x14ac:dyDescent="0.2">
      <c r="O63156" s="152"/>
      <c r="P63156" s="2"/>
    </row>
    <row r="63157" spans="15:16" x14ac:dyDescent="0.2">
      <c r="O63157" s="152"/>
      <c r="P63157" s="2"/>
    </row>
    <row r="63158" spans="15:16" x14ac:dyDescent="0.2">
      <c r="O63158" s="152"/>
      <c r="P63158" s="2"/>
    </row>
    <row r="63159" spans="15:16" x14ac:dyDescent="0.2">
      <c r="O63159" s="152"/>
      <c r="P63159" s="2"/>
    </row>
    <row r="63160" spans="15:16" x14ac:dyDescent="0.2">
      <c r="O63160" s="152"/>
      <c r="P63160" s="2"/>
    </row>
    <row r="63161" spans="15:16" x14ac:dyDescent="0.2">
      <c r="O63161" s="152"/>
      <c r="P63161" s="2"/>
    </row>
    <row r="63162" spans="15:16" x14ac:dyDescent="0.2">
      <c r="O63162" s="152"/>
      <c r="P63162" s="2"/>
    </row>
    <row r="63163" spans="15:16" x14ac:dyDescent="0.2">
      <c r="O63163" s="152"/>
      <c r="P63163" s="2"/>
    </row>
    <row r="63164" spans="15:16" x14ac:dyDescent="0.2">
      <c r="O63164" s="152"/>
      <c r="P63164" s="2"/>
    </row>
    <row r="63165" spans="15:16" x14ac:dyDescent="0.2">
      <c r="O63165" s="152"/>
      <c r="P63165" s="2"/>
    </row>
    <row r="63166" spans="15:16" x14ac:dyDescent="0.2">
      <c r="O63166" s="152"/>
      <c r="P63166" s="2"/>
    </row>
    <row r="63167" spans="15:16" x14ac:dyDescent="0.2">
      <c r="O63167" s="152"/>
      <c r="P63167" s="2"/>
    </row>
    <row r="63168" spans="15:16" x14ac:dyDescent="0.2">
      <c r="O63168" s="152"/>
      <c r="P63168" s="2"/>
    </row>
    <row r="63169" spans="15:16" x14ac:dyDescent="0.2">
      <c r="O63169" s="152"/>
      <c r="P63169" s="2"/>
    </row>
    <row r="63170" spans="15:16" x14ac:dyDescent="0.2">
      <c r="O63170" s="152"/>
      <c r="P63170" s="2"/>
    </row>
    <row r="63171" spans="15:16" x14ac:dyDescent="0.2">
      <c r="O63171" s="152"/>
      <c r="P63171" s="2"/>
    </row>
    <row r="63172" spans="15:16" x14ac:dyDescent="0.2">
      <c r="O63172" s="152"/>
      <c r="P63172" s="2"/>
    </row>
    <row r="63173" spans="15:16" x14ac:dyDescent="0.2">
      <c r="O63173" s="152"/>
      <c r="P63173" s="2"/>
    </row>
    <row r="63174" spans="15:16" x14ac:dyDescent="0.2">
      <c r="O63174" s="152"/>
      <c r="P63174" s="2"/>
    </row>
    <row r="63175" spans="15:16" x14ac:dyDescent="0.2">
      <c r="O63175" s="152"/>
      <c r="P63175" s="2"/>
    </row>
    <row r="63176" spans="15:16" x14ac:dyDescent="0.2">
      <c r="O63176" s="152"/>
      <c r="P63176" s="2"/>
    </row>
    <row r="63177" spans="15:16" x14ac:dyDescent="0.2">
      <c r="O63177" s="152"/>
      <c r="P63177" s="2"/>
    </row>
    <row r="63178" spans="15:16" x14ac:dyDescent="0.2">
      <c r="O63178" s="152"/>
      <c r="P63178" s="2"/>
    </row>
    <row r="63179" spans="15:16" x14ac:dyDescent="0.2">
      <c r="O63179" s="152"/>
      <c r="P63179" s="2"/>
    </row>
    <row r="63180" spans="15:16" x14ac:dyDescent="0.2">
      <c r="O63180" s="152"/>
      <c r="P63180" s="2"/>
    </row>
    <row r="63181" spans="15:16" x14ac:dyDescent="0.2">
      <c r="O63181" s="152"/>
      <c r="P63181" s="2"/>
    </row>
    <row r="63182" spans="15:16" x14ac:dyDescent="0.2">
      <c r="O63182" s="152"/>
      <c r="P63182" s="2"/>
    </row>
    <row r="63183" spans="15:16" x14ac:dyDescent="0.2">
      <c r="O63183" s="152"/>
      <c r="P63183" s="2"/>
    </row>
    <row r="63184" spans="15:16" x14ac:dyDescent="0.2">
      <c r="O63184" s="152"/>
      <c r="P63184" s="2"/>
    </row>
    <row r="63185" spans="15:16" x14ac:dyDescent="0.2">
      <c r="O63185" s="152"/>
      <c r="P63185" s="2"/>
    </row>
    <row r="63186" spans="15:16" x14ac:dyDescent="0.2">
      <c r="O63186" s="152"/>
      <c r="P63186" s="2"/>
    </row>
    <row r="63187" spans="15:16" x14ac:dyDescent="0.2">
      <c r="O63187" s="152"/>
      <c r="P63187" s="2"/>
    </row>
    <row r="63188" spans="15:16" x14ac:dyDescent="0.2">
      <c r="O63188" s="152"/>
      <c r="P63188" s="2"/>
    </row>
    <row r="63189" spans="15:16" x14ac:dyDescent="0.2">
      <c r="O63189" s="152"/>
      <c r="P63189" s="2"/>
    </row>
    <row r="63190" spans="15:16" x14ac:dyDescent="0.2">
      <c r="O63190" s="152"/>
      <c r="P63190" s="2"/>
    </row>
    <row r="63191" spans="15:16" x14ac:dyDescent="0.2">
      <c r="O63191" s="152"/>
      <c r="P63191" s="2"/>
    </row>
    <row r="63192" spans="15:16" x14ac:dyDescent="0.2">
      <c r="O63192" s="152"/>
      <c r="P63192" s="2"/>
    </row>
    <row r="63193" spans="15:16" x14ac:dyDescent="0.2">
      <c r="O63193" s="152"/>
      <c r="P63193" s="2"/>
    </row>
    <row r="63194" spans="15:16" x14ac:dyDescent="0.2">
      <c r="O63194" s="152"/>
      <c r="P63194" s="2"/>
    </row>
    <row r="63195" spans="15:16" x14ac:dyDescent="0.2">
      <c r="O63195" s="152"/>
      <c r="P63195" s="2"/>
    </row>
    <row r="63196" spans="15:16" x14ac:dyDescent="0.2">
      <c r="O63196" s="152"/>
      <c r="P63196" s="2"/>
    </row>
    <row r="63197" spans="15:16" x14ac:dyDescent="0.2">
      <c r="O63197" s="152"/>
      <c r="P63197" s="2"/>
    </row>
    <row r="63198" spans="15:16" x14ac:dyDescent="0.2">
      <c r="O63198" s="152"/>
      <c r="P63198" s="2"/>
    </row>
    <row r="63199" spans="15:16" x14ac:dyDescent="0.2">
      <c r="O63199" s="152"/>
      <c r="P63199" s="2"/>
    </row>
    <row r="63200" spans="15:16" x14ac:dyDescent="0.2">
      <c r="O63200" s="152"/>
      <c r="P63200" s="2"/>
    </row>
    <row r="63201" spans="15:16" x14ac:dyDescent="0.2">
      <c r="O63201" s="152"/>
      <c r="P63201" s="2"/>
    </row>
    <row r="63202" spans="15:16" x14ac:dyDescent="0.2">
      <c r="O63202" s="152"/>
      <c r="P63202" s="2"/>
    </row>
    <row r="63203" spans="15:16" x14ac:dyDescent="0.2">
      <c r="O63203" s="152"/>
      <c r="P63203" s="2"/>
    </row>
    <row r="63204" spans="15:16" x14ac:dyDescent="0.2">
      <c r="O63204" s="152"/>
      <c r="P63204" s="2"/>
    </row>
    <row r="63205" spans="15:16" x14ac:dyDescent="0.2">
      <c r="O63205" s="152"/>
      <c r="P63205" s="2"/>
    </row>
    <row r="63206" spans="15:16" x14ac:dyDescent="0.2">
      <c r="O63206" s="152"/>
      <c r="P63206" s="2"/>
    </row>
    <row r="63207" spans="15:16" x14ac:dyDescent="0.2">
      <c r="O63207" s="152"/>
      <c r="P63207" s="2"/>
    </row>
    <row r="63208" spans="15:16" x14ac:dyDescent="0.2">
      <c r="O63208" s="152"/>
      <c r="P63208" s="2"/>
    </row>
    <row r="63209" spans="15:16" x14ac:dyDescent="0.2">
      <c r="O63209" s="152"/>
      <c r="P63209" s="2"/>
    </row>
    <row r="63210" spans="15:16" x14ac:dyDescent="0.2">
      <c r="O63210" s="152"/>
      <c r="P63210" s="2"/>
    </row>
    <row r="63211" spans="15:16" x14ac:dyDescent="0.2">
      <c r="O63211" s="152"/>
      <c r="P63211" s="2"/>
    </row>
    <row r="63212" spans="15:16" x14ac:dyDescent="0.2">
      <c r="O63212" s="152"/>
      <c r="P63212" s="2"/>
    </row>
    <row r="63213" spans="15:16" x14ac:dyDescent="0.2">
      <c r="O63213" s="152"/>
      <c r="P63213" s="2"/>
    </row>
    <row r="63214" spans="15:16" x14ac:dyDescent="0.2">
      <c r="O63214" s="152"/>
      <c r="P63214" s="2"/>
    </row>
    <row r="63215" spans="15:16" x14ac:dyDescent="0.2">
      <c r="O63215" s="152"/>
      <c r="P63215" s="2"/>
    </row>
    <row r="63216" spans="15:16" x14ac:dyDescent="0.2">
      <c r="O63216" s="152"/>
      <c r="P63216" s="2"/>
    </row>
    <row r="63217" spans="15:16" x14ac:dyDescent="0.2">
      <c r="O63217" s="152"/>
      <c r="P63217" s="2"/>
    </row>
    <row r="63218" spans="15:16" x14ac:dyDescent="0.2">
      <c r="O63218" s="152"/>
      <c r="P63218" s="2"/>
    </row>
    <row r="63219" spans="15:16" x14ac:dyDescent="0.2">
      <c r="O63219" s="152"/>
      <c r="P63219" s="2"/>
    </row>
    <row r="63220" spans="15:16" x14ac:dyDescent="0.2">
      <c r="O63220" s="152"/>
      <c r="P63220" s="2"/>
    </row>
    <row r="63221" spans="15:16" x14ac:dyDescent="0.2">
      <c r="O63221" s="152"/>
      <c r="P63221" s="2"/>
    </row>
    <row r="63222" spans="15:16" x14ac:dyDescent="0.2">
      <c r="O63222" s="152"/>
      <c r="P63222" s="2"/>
    </row>
    <row r="63223" spans="15:16" x14ac:dyDescent="0.2">
      <c r="O63223" s="152"/>
      <c r="P63223" s="2"/>
    </row>
    <row r="63224" spans="15:16" x14ac:dyDescent="0.2">
      <c r="O63224" s="152"/>
      <c r="P63224" s="2"/>
    </row>
    <row r="63225" spans="15:16" x14ac:dyDescent="0.2">
      <c r="O63225" s="152"/>
      <c r="P63225" s="2"/>
    </row>
    <row r="63226" spans="15:16" x14ac:dyDescent="0.2">
      <c r="O63226" s="152"/>
      <c r="P63226" s="2"/>
    </row>
    <row r="63227" spans="15:16" x14ac:dyDescent="0.2">
      <c r="O63227" s="152"/>
      <c r="P63227" s="2"/>
    </row>
    <row r="63228" spans="15:16" x14ac:dyDescent="0.2">
      <c r="O63228" s="152"/>
      <c r="P63228" s="2"/>
    </row>
    <row r="63229" spans="15:16" x14ac:dyDescent="0.2">
      <c r="O63229" s="152"/>
      <c r="P63229" s="2"/>
    </row>
    <row r="63230" spans="15:16" x14ac:dyDescent="0.2">
      <c r="O63230" s="152"/>
      <c r="P63230" s="2"/>
    </row>
    <row r="63231" spans="15:16" x14ac:dyDescent="0.2">
      <c r="O63231" s="152"/>
      <c r="P63231" s="2"/>
    </row>
    <row r="63232" spans="15:16" x14ac:dyDescent="0.2">
      <c r="O63232" s="152"/>
      <c r="P63232" s="2"/>
    </row>
    <row r="63233" spans="15:16" x14ac:dyDescent="0.2">
      <c r="O63233" s="152"/>
      <c r="P63233" s="2"/>
    </row>
    <row r="63234" spans="15:16" x14ac:dyDescent="0.2">
      <c r="O63234" s="152"/>
      <c r="P63234" s="2"/>
    </row>
    <row r="63235" spans="15:16" x14ac:dyDescent="0.2">
      <c r="O63235" s="152"/>
      <c r="P63235" s="2"/>
    </row>
    <row r="63236" spans="15:16" x14ac:dyDescent="0.2">
      <c r="O63236" s="152"/>
      <c r="P63236" s="2"/>
    </row>
    <row r="63237" spans="15:16" x14ac:dyDescent="0.2">
      <c r="O63237" s="152"/>
      <c r="P63237" s="2"/>
    </row>
    <row r="63238" spans="15:16" x14ac:dyDescent="0.2">
      <c r="O63238" s="152"/>
      <c r="P63238" s="2"/>
    </row>
    <row r="63239" spans="15:16" x14ac:dyDescent="0.2">
      <c r="O63239" s="152"/>
      <c r="P63239" s="2"/>
    </row>
    <row r="63240" spans="15:16" x14ac:dyDescent="0.2">
      <c r="O63240" s="152"/>
      <c r="P63240" s="2"/>
    </row>
    <row r="63241" spans="15:16" x14ac:dyDescent="0.2">
      <c r="O63241" s="152"/>
      <c r="P63241" s="2"/>
    </row>
    <row r="63242" spans="15:16" x14ac:dyDescent="0.2">
      <c r="O63242" s="152"/>
      <c r="P63242" s="2"/>
    </row>
    <row r="63243" spans="15:16" x14ac:dyDescent="0.2">
      <c r="O63243" s="152"/>
      <c r="P63243" s="2"/>
    </row>
    <row r="63244" spans="15:16" x14ac:dyDescent="0.2">
      <c r="O63244" s="152"/>
      <c r="P63244" s="2"/>
    </row>
    <row r="63245" spans="15:16" x14ac:dyDescent="0.2">
      <c r="O63245" s="152"/>
      <c r="P63245" s="2"/>
    </row>
    <row r="63246" spans="15:16" x14ac:dyDescent="0.2">
      <c r="O63246" s="152"/>
      <c r="P63246" s="2"/>
    </row>
    <row r="63247" spans="15:16" x14ac:dyDescent="0.2">
      <c r="O63247" s="152"/>
      <c r="P63247" s="2"/>
    </row>
    <row r="63248" spans="15:16" x14ac:dyDescent="0.2">
      <c r="O63248" s="152"/>
      <c r="P63248" s="2"/>
    </row>
    <row r="63249" spans="15:16" x14ac:dyDescent="0.2">
      <c r="O63249" s="152"/>
      <c r="P63249" s="2"/>
    </row>
    <row r="63250" spans="15:16" x14ac:dyDescent="0.2">
      <c r="O63250" s="152"/>
      <c r="P63250" s="2"/>
    </row>
    <row r="63251" spans="15:16" x14ac:dyDescent="0.2">
      <c r="O63251" s="152"/>
      <c r="P63251" s="2"/>
    </row>
    <row r="63252" spans="15:16" x14ac:dyDescent="0.2">
      <c r="O63252" s="152"/>
      <c r="P63252" s="2"/>
    </row>
    <row r="63253" spans="15:16" x14ac:dyDescent="0.2">
      <c r="O63253" s="152"/>
      <c r="P63253" s="2"/>
    </row>
    <row r="63254" spans="15:16" x14ac:dyDescent="0.2">
      <c r="O63254" s="152"/>
      <c r="P63254" s="2"/>
    </row>
    <row r="63255" spans="15:16" x14ac:dyDescent="0.2">
      <c r="O63255" s="152"/>
      <c r="P63255" s="2"/>
    </row>
    <row r="63256" spans="15:16" x14ac:dyDescent="0.2">
      <c r="O63256" s="152"/>
      <c r="P63256" s="2"/>
    </row>
    <row r="63257" spans="15:16" x14ac:dyDescent="0.2">
      <c r="O63257" s="152"/>
      <c r="P63257" s="2"/>
    </row>
    <row r="63258" spans="15:16" x14ac:dyDescent="0.2">
      <c r="O63258" s="152"/>
      <c r="P63258" s="2"/>
    </row>
    <row r="63259" spans="15:16" x14ac:dyDescent="0.2">
      <c r="O63259" s="152"/>
      <c r="P63259" s="2"/>
    </row>
    <row r="63260" spans="15:16" x14ac:dyDescent="0.2">
      <c r="O63260" s="152"/>
      <c r="P63260" s="2"/>
    </row>
    <row r="63261" spans="15:16" x14ac:dyDescent="0.2">
      <c r="O63261" s="152"/>
      <c r="P63261" s="2"/>
    </row>
    <row r="63262" spans="15:16" x14ac:dyDescent="0.2">
      <c r="O63262" s="152"/>
      <c r="P63262" s="2"/>
    </row>
    <row r="63263" spans="15:16" x14ac:dyDescent="0.2">
      <c r="O63263" s="152"/>
      <c r="P63263" s="2"/>
    </row>
    <row r="63264" spans="15:16" x14ac:dyDescent="0.2">
      <c r="O63264" s="152"/>
      <c r="P63264" s="2"/>
    </row>
    <row r="63265" spans="15:16" x14ac:dyDescent="0.2">
      <c r="O63265" s="152"/>
      <c r="P63265" s="2"/>
    </row>
    <row r="63266" spans="15:16" x14ac:dyDescent="0.2">
      <c r="O63266" s="152"/>
      <c r="P63266" s="2"/>
    </row>
    <row r="63267" spans="15:16" x14ac:dyDescent="0.2">
      <c r="O63267" s="152"/>
      <c r="P63267" s="2"/>
    </row>
    <row r="63268" spans="15:16" x14ac:dyDescent="0.2">
      <c r="O63268" s="152"/>
      <c r="P63268" s="2"/>
    </row>
    <row r="63269" spans="15:16" x14ac:dyDescent="0.2">
      <c r="O63269" s="152"/>
      <c r="P63269" s="2"/>
    </row>
    <row r="63270" spans="15:16" x14ac:dyDescent="0.2">
      <c r="O63270" s="152"/>
      <c r="P63270" s="2"/>
    </row>
    <row r="63271" spans="15:16" x14ac:dyDescent="0.2">
      <c r="O63271" s="152"/>
      <c r="P63271" s="2"/>
    </row>
    <row r="63272" spans="15:16" x14ac:dyDescent="0.2">
      <c r="O63272" s="152"/>
      <c r="P63272" s="2"/>
    </row>
    <row r="63273" spans="15:16" x14ac:dyDescent="0.2">
      <c r="O63273" s="152"/>
      <c r="P63273" s="2"/>
    </row>
    <row r="63274" spans="15:16" x14ac:dyDescent="0.2">
      <c r="O63274" s="152"/>
      <c r="P63274" s="2"/>
    </row>
    <row r="63275" spans="15:16" x14ac:dyDescent="0.2">
      <c r="O63275" s="152"/>
      <c r="P63275" s="2"/>
    </row>
    <row r="63276" spans="15:16" x14ac:dyDescent="0.2">
      <c r="O63276" s="152"/>
      <c r="P63276" s="2"/>
    </row>
    <row r="63277" spans="15:16" x14ac:dyDescent="0.2">
      <c r="O63277" s="152"/>
      <c r="P63277" s="2"/>
    </row>
    <row r="63278" spans="15:16" x14ac:dyDescent="0.2">
      <c r="O63278" s="152"/>
      <c r="P63278" s="2"/>
    </row>
    <row r="63279" spans="15:16" x14ac:dyDescent="0.2">
      <c r="O63279" s="152"/>
      <c r="P63279" s="2"/>
    </row>
    <row r="63280" spans="15:16" x14ac:dyDescent="0.2">
      <c r="O63280" s="152"/>
      <c r="P63280" s="2"/>
    </row>
    <row r="63281" spans="15:16" x14ac:dyDescent="0.2">
      <c r="O63281" s="152"/>
      <c r="P63281" s="2"/>
    </row>
    <row r="63282" spans="15:16" x14ac:dyDescent="0.2">
      <c r="O63282" s="152"/>
      <c r="P63282" s="2"/>
    </row>
    <row r="63283" spans="15:16" x14ac:dyDescent="0.2">
      <c r="O63283" s="152"/>
      <c r="P63283" s="2"/>
    </row>
    <row r="63284" spans="15:16" x14ac:dyDescent="0.2">
      <c r="O63284" s="152"/>
      <c r="P63284" s="2"/>
    </row>
    <row r="63285" spans="15:16" x14ac:dyDescent="0.2">
      <c r="O63285" s="152"/>
      <c r="P63285" s="2"/>
    </row>
    <row r="63286" spans="15:16" x14ac:dyDescent="0.2">
      <c r="O63286" s="152"/>
      <c r="P63286" s="2"/>
    </row>
    <row r="63287" spans="15:16" x14ac:dyDescent="0.2">
      <c r="O63287" s="152"/>
      <c r="P63287" s="2"/>
    </row>
    <row r="63288" spans="15:16" x14ac:dyDescent="0.2">
      <c r="O63288" s="152"/>
      <c r="P63288" s="2"/>
    </row>
    <row r="63289" spans="15:16" x14ac:dyDescent="0.2">
      <c r="O63289" s="152"/>
      <c r="P63289" s="2"/>
    </row>
    <row r="63290" spans="15:16" x14ac:dyDescent="0.2">
      <c r="O63290" s="152"/>
      <c r="P63290" s="2"/>
    </row>
    <row r="63291" spans="15:16" x14ac:dyDescent="0.2">
      <c r="O63291" s="152"/>
      <c r="P63291" s="2"/>
    </row>
    <row r="63292" spans="15:16" x14ac:dyDescent="0.2">
      <c r="O63292" s="152"/>
      <c r="P63292" s="2"/>
    </row>
    <row r="63293" spans="15:16" x14ac:dyDescent="0.2">
      <c r="O63293" s="152"/>
      <c r="P63293" s="2"/>
    </row>
    <row r="63294" spans="15:16" x14ac:dyDescent="0.2">
      <c r="O63294" s="152"/>
      <c r="P63294" s="2"/>
    </row>
    <row r="63295" spans="15:16" x14ac:dyDescent="0.2">
      <c r="O63295" s="152"/>
      <c r="P63295" s="2"/>
    </row>
    <row r="63296" spans="15:16" x14ac:dyDescent="0.2">
      <c r="O63296" s="152"/>
      <c r="P63296" s="2"/>
    </row>
    <row r="63297" spans="15:16" x14ac:dyDescent="0.2">
      <c r="O63297" s="152"/>
      <c r="P63297" s="2"/>
    </row>
    <row r="63298" spans="15:16" x14ac:dyDescent="0.2">
      <c r="O63298" s="152"/>
      <c r="P63298" s="2"/>
    </row>
    <row r="63299" spans="15:16" x14ac:dyDescent="0.2">
      <c r="O63299" s="152"/>
      <c r="P63299" s="2"/>
    </row>
    <row r="63300" spans="15:16" x14ac:dyDescent="0.2">
      <c r="O63300" s="152"/>
      <c r="P63300" s="2"/>
    </row>
    <row r="63301" spans="15:16" x14ac:dyDescent="0.2">
      <c r="O63301" s="152"/>
      <c r="P63301" s="2"/>
    </row>
    <row r="63302" spans="15:16" x14ac:dyDescent="0.2">
      <c r="O63302" s="152"/>
      <c r="P63302" s="2"/>
    </row>
    <row r="63303" spans="15:16" x14ac:dyDescent="0.2">
      <c r="O63303" s="152"/>
      <c r="P63303" s="2"/>
    </row>
    <row r="63304" spans="15:16" x14ac:dyDescent="0.2">
      <c r="O63304" s="152"/>
      <c r="P63304" s="2"/>
    </row>
    <row r="63305" spans="15:16" x14ac:dyDescent="0.2">
      <c r="O63305" s="152"/>
      <c r="P63305" s="2"/>
    </row>
    <row r="63306" spans="15:16" x14ac:dyDescent="0.2">
      <c r="O63306" s="152"/>
      <c r="P63306" s="2"/>
    </row>
    <row r="63307" spans="15:16" x14ac:dyDescent="0.2">
      <c r="O63307" s="152"/>
      <c r="P63307" s="2"/>
    </row>
    <row r="63308" spans="15:16" x14ac:dyDescent="0.2">
      <c r="O63308" s="152"/>
      <c r="P63308" s="2"/>
    </row>
    <row r="63309" spans="15:16" x14ac:dyDescent="0.2">
      <c r="O63309" s="152"/>
      <c r="P63309" s="2"/>
    </row>
    <row r="63310" spans="15:16" x14ac:dyDescent="0.2">
      <c r="O63310" s="152"/>
      <c r="P63310" s="2"/>
    </row>
    <row r="63311" spans="15:16" x14ac:dyDescent="0.2">
      <c r="O63311" s="152"/>
      <c r="P63311" s="2"/>
    </row>
    <row r="63312" spans="15:16" x14ac:dyDescent="0.2">
      <c r="O63312" s="152"/>
      <c r="P63312" s="2"/>
    </row>
    <row r="63313" spans="15:16" x14ac:dyDescent="0.2">
      <c r="O63313" s="152"/>
      <c r="P63313" s="2"/>
    </row>
    <row r="63314" spans="15:16" x14ac:dyDescent="0.2">
      <c r="O63314" s="152"/>
      <c r="P63314" s="2"/>
    </row>
    <row r="63315" spans="15:16" x14ac:dyDescent="0.2">
      <c r="O63315" s="152"/>
      <c r="P63315" s="2"/>
    </row>
    <row r="63316" spans="15:16" x14ac:dyDescent="0.2">
      <c r="O63316" s="152"/>
      <c r="P63316" s="2"/>
    </row>
    <row r="63317" spans="15:16" x14ac:dyDescent="0.2">
      <c r="O63317" s="152"/>
      <c r="P63317" s="2"/>
    </row>
    <row r="63318" spans="15:16" x14ac:dyDescent="0.2">
      <c r="O63318" s="152"/>
      <c r="P63318" s="2"/>
    </row>
    <row r="63319" spans="15:16" x14ac:dyDescent="0.2">
      <c r="O63319" s="152"/>
      <c r="P63319" s="2"/>
    </row>
    <row r="63320" spans="15:16" x14ac:dyDescent="0.2">
      <c r="O63320" s="152"/>
      <c r="P63320" s="2"/>
    </row>
    <row r="63321" spans="15:16" x14ac:dyDescent="0.2">
      <c r="O63321" s="152"/>
      <c r="P63321" s="2"/>
    </row>
    <row r="63322" spans="15:16" x14ac:dyDescent="0.2">
      <c r="O63322" s="152"/>
      <c r="P63322" s="2"/>
    </row>
    <row r="63323" spans="15:16" x14ac:dyDescent="0.2">
      <c r="O63323" s="152"/>
      <c r="P63323" s="2"/>
    </row>
    <row r="63324" spans="15:16" x14ac:dyDescent="0.2">
      <c r="O63324" s="152"/>
      <c r="P63324" s="2"/>
    </row>
    <row r="63325" spans="15:16" x14ac:dyDescent="0.2">
      <c r="O63325" s="152"/>
      <c r="P63325" s="2"/>
    </row>
    <row r="63326" spans="15:16" x14ac:dyDescent="0.2">
      <c r="O63326" s="152"/>
      <c r="P63326" s="2"/>
    </row>
    <row r="63327" spans="15:16" x14ac:dyDescent="0.2">
      <c r="O63327" s="152"/>
      <c r="P63327" s="2"/>
    </row>
    <row r="63328" spans="15:16" x14ac:dyDescent="0.2">
      <c r="O63328" s="152"/>
      <c r="P63328" s="2"/>
    </row>
    <row r="63329" spans="15:16" x14ac:dyDescent="0.2">
      <c r="O63329" s="152"/>
      <c r="P63329" s="2"/>
    </row>
    <row r="63330" spans="15:16" x14ac:dyDescent="0.2">
      <c r="O63330" s="152"/>
      <c r="P63330" s="2"/>
    </row>
    <row r="63331" spans="15:16" x14ac:dyDescent="0.2">
      <c r="O63331" s="152"/>
      <c r="P63331" s="2"/>
    </row>
    <row r="63332" spans="15:16" x14ac:dyDescent="0.2">
      <c r="O63332" s="152"/>
      <c r="P63332" s="2"/>
    </row>
    <row r="63333" spans="15:16" x14ac:dyDescent="0.2">
      <c r="O63333" s="152"/>
      <c r="P63333" s="2"/>
    </row>
    <row r="63334" spans="15:16" x14ac:dyDescent="0.2">
      <c r="O63334" s="152"/>
      <c r="P63334" s="2"/>
    </row>
    <row r="63335" spans="15:16" x14ac:dyDescent="0.2">
      <c r="O63335" s="152"/>
      <c r="P63335" s="2"/>
    </row>
    <row r="63336" spans="15:16" x14ac:dyDescent="0.2">
      <c r="O63336" s="152"/>
      <c r="P63336" s="2"/>
    </row>
    <row r="63337" spans="15:16" x14ac:dyDescent="0.2">
      <c r="O63337" s="152"/>
      <c r="P63337" s="2"/>
    </row>
    <row r="63338" spans="15:16" x14ac:dyDescent="0.2">
      <c r="O63338" s="152"/>
      <c r="P63338" s="2"/>
    </row>
    <row r="63339" spans="15:16" x14ac:dyDescent="0.2">
      <c r="O63339" s="152"/>
      <c r="P63339" s="2"/>
    </row>
    <row r="63340" spans="15:16" x14ac:dyDescent="0.2">
      <c r="O63340" s="152"/>
      <c r="P63340" s="2"/>
    </row>
    <row r="63341" spans="15:16" x14ac:dyDescent="0.2">
      <c r="O63341" s="152"/>
      <c r="P63341" s="2"/>
    </row>
    <row r="63342" spans="15:16" x14ac:dyDescent="0.2">
      <c r="O63342" s="152"/>
      <c r="P63342" s="2"/>
    </row>
    <row r="63343" spans="15:16" x14ac:dyDescent="0.2">
      <c r="O63343" s="152"/>
      <c r="P63343" s="2"/>
    </row>
    <row r="63344" spans="15:16" x14ac:dyDescent="0.2">
      <c r="O63344" s="152"/>
      <c r="P63344" s="2"/>
    </row>
    <row r="63345" spans="15:16" x14ac:dyDescent="0.2">
      <c r="O63345" s="152"/>
      <c r="P63345" s="2"/>
    </row>
    <row r="63346" spans="15:16" x14ac:dyDescent="0.2">
      <c r="O63346" s="152"/>
      <c r="P63346" s="2"/>
    </row>
    <row r="63347" spans="15:16" x14ac:dyDescent="0.2">
      <c r="O63347" s="152"/>
      <c r="P63347" s="2"/>
    </row>
    <row r="63348" spans="15:16" x14ac:dyDescent="0.2">
      <c r="O63348" s="152"/>
      <c r="P63348" s="2"/>
    </row>
    <row r="63349" spans="15:16" x14ac:dyDescent="0.2">
      <c r="O63349" s="152"/>
      <c r="P63349" s="2"/>
    </row>
    <row r="63350" spans="15:16" x14ac:dyDescent="0.2">
      <c r="O63350" s="152"/>
      <c r="P63350" s="2"/>
    </row>
    <row r="63351" spans="15:16" x14ac:dyDescent="0.2">
      <c r="O63351" s="152"/>
      <c r="P63351" s="2"/>
    </row>
    <row r="63352" spans="15:16" x14ac:dyDescent="0.2">
      <c r="O63352" s="152"/>
      <c r="P63352" s="2"/>
    </row>
    <row r="63353" spans="15:16" x14ac:dyDescent="0.2">
      <c r="O63353" s="152"/>
      <c r="P63353" s="2"/>
    </row>
    <row r="63354" spans="15:16" x14ac:dyDescent="0.2">
      <c r="O63354" s="152"/>
      <c r="P63354" s="2"/>
    </row>
    <row r="63355" spans="15:16" x14ac:dyDescent="0.2">
      <c r="O63355" s="152"/>
      <c r="P63355" s="2"/>
    </row>
    <row r="63356" spans="15:16" x14ac:dyDescent="0.2">
      <c r="O63356" s="152"/>
      <c r="P63356" s="2"/>
    </row>
    <row r="63357" spans="15:16" x14ac:dyDescent="0.2">
      <c r="O63357" s="152"/>
      <c r="P63357" s="2"/>
    </row>
    <row r="63358" spans="15:16" x14ac:dyDescent="0.2">
      <c r="O63358" s="152"/>
      <c r="P63358" s="2"/>
    </row>
    <row r="63359" spans="15:16" x14ac:dyDescent="0.2">
      <c r="O63359" s="152"/>
      <c r="P63359" s="2"/>
    </row>
    <row r="63360" spans="15:16" x14ac:dyDescent="0.2">
      <c r="O63360" s="152"/>
      <c r="P63360" s="2"/>
    </row>
    <row r="63361" spans="15:16" x14ac:dyDescent="0.2">
      <c r="O63361" s="152"/>
      <c r="P63361" s="2"/>
    </row>
    <row r="63362" spans="15:16" x14ac:dyDescent="0.2">
      <c r="O63362" s="152"/>
      <c r="P63362" s="2"/>
    </row>
    <row r="63363" spans="15:16" x14ac:dyDescent="0.2">
      <c r="O63363" s="152"/>
      <c r="P63363" s="2"/>
    </row>
    <row r="63364" spans="15:16" x14ac:dyDescent="0.2">
      <c r="O63364" s="152"/>
      <c r="P63364" s="2"/>
    </row>
    <row r="63365" spans="15:16" x14ac:dyDescent="0.2">
      <c r="O63365" s="152"/>
      <c r="P63365" s="2"/>
    </row>
    <row r="63366" spans="15:16" x14ac:dyDescent="0.2">
      <c r="O63366" s="152"/>
      <c r="P63366" s="2"/>
    </row>
    <row r="63367" spans="15:16" x14ac:dyDescent="0.2">
      <c r="O63367" s="152"/>
      <c r="P63367" s="2"/>
    </row>
    <row r="63368" spans="15:16" x14ac:dyDescent="0.2">
      <c r="O63368" s="152"/>
      <c r="P63368" s="2"/>
    </row>
    <row r="63369" spans="15:16" x14ac:dyDescent="0.2">
      <c r="O63369" s="152"/>
      <c r="P63369" s="2"/>
    </row>
    <row r="63370" spans="15:16" x14ac:dyDescent="0.2">
      <c r="O63370" s="152"/>
      <c r="P63370" s="2"/>
    </row>
    <row r="63371" spans="15:16" x14ac:dyDescent="0.2">
      <c r="O63371" s="152"/>
      <c r="P63371" s="2"/>
    </row>
    <row r="63372" spans="15:16" x14ac:dyDescent="0.2">
      <c r="O63372" s="152"/>
      <c r="P63372" s="2"/>
    </row>
    <row r="63373" spans="15:16" x14ac:dyDescent="0.2">
      <c r="O63373" s="152"/>
      <c r="P63373" s="2"/>
    </row>
    <row r="63374" spans="15:16" x14ac:dyDescent="0.2">
      <c r="O63374" s="152"/>
      <c r="P63374" s="2"/>
    </row>
    <row r="63375" spans="15:16" x14ac:dyDescent="0.2">
      <c r="O63375" s="152"/>
      <c r="P63375" s="2"/>
    </row>
    <row r="63376" spans="15:16" x14ac:dyDescent="0.2">
      <c r="O63376" s="152"/>
      <c r="P63376" s="2"/>
    </row>
    <row r="63377" spans="15:16" x14ac:dyDescent="0.2">
      <c r="O63377" s="152"/>
      <c r="P63377" s="2"/>
    </row>
    <row r="63378" spans="15:16" x14ac:dyDescent="0.2">
      <c r="O63378" s="152"/>
      <c r="P63378" s="2"/>
    </row>
    <row r="63379" spans="15:16" x14ac:dyDescent="0.2">
      <c r="O63379" s="152"/>
      <c r="P63379" s="2"/>
    </row>
    <row r="63380" spans="15:16" x14ac:dyDescent="0.2">
      <c r="O63380" s="152"/>
      <c r="P63380" s="2"/>
    </row>
    <row r="63381" spans="15:16" x14ac:dyDescent="0.2">
      <c r="O63381" s="152"/>
      <c r="P63381" s="2"/>
    </row>
    <row r="63382" spans="15:16" x14ac:dyDescent="0.2">
      <c r="O63382" s="152"/>
      <c r="P63382" s="2"/>
    </row>
    <row r="63383" spans="15:16" x14ac:dyDescent="0.2">
      <c r="O63383" s="152"/>
      <c r="P63383" s="2"/>
    </row>
    <row r="63384" spans="15:16" x14ac:dyDescent="0.2">
      <c r="O63384" s="152"/>
      <c r="P63384" s="2"/>
    </row>
    <row r="63385" spans="15:16" x14ac:dyDescent="0.2">
      <c r="O63385" s="152"/>
      <c r="P63385" s="2"/>
    </row>
    <row r="63386" spans="15:16" x14ac:dyDescent="0.2">
      <c r="O63386" s="152"/>
      <c r="P63386" s="2"/>
    </row>
    <row r="63387" spans="15:16" x14ac:dyDescent="0.2">
      <c r="O63387" s="152"/>
      <c r="P63387" s="2"/>
    </row>
    <row r="63388" spans="15:16" x14ac:dyDescent="0.2">
      <c r="O63388" s="152"/>
      <c r="P63388" s="2"/>
    </row>
    <row r="63389" spans="15:16" x14ac:dyDescent="0.2">
      <c r="O63389" s="152"/>
      <c r="P63389" s="2"/>
    </row>
    <row r="63390" spans="15:16" x14ac:dyDescent="0.2">
      <c r="O63390" s="152"/>
      <c r="P63390" s="2"/>
    </row>
    <row r="63391" spans="15:16" x14ac:dyDescent="0.2">
      <c r="O63391" s="152"/>
      <c r="P63391" s="2"/>
    </row>
    <row r="63392" spans="15:16" x14ac:dyDescent="0.2">
      <c r="O63392" s="152"/>
      <c r="P63392" s="2"/>
    </row>
    <row r="63393" spans="15:16" x14ac:dyDescent="0.2">
      <c r="O63393" s="152"/>
      <c r="P63393" s="2"/>
    </row>
    <row r="63394" spans="15:16" x14ac:dyDescent="0.2">
      <c r="O63394" s="152"/>
      <c r="P63394" s="2"/>
    </row>
    <row r="63395" spans="15:16" x14ac:dyDescent="0.2">
      <c r="O63395" s="152"/>
      <c r="P63395" s="2"/>
    </row>
    <row r="63396" spans="15:16" x14ac:dyDescent="0.2">
      <c r="O63396" s="152"/>
      <c r="P63396" s="2"/>
    </row>
    <row r="63397" spans="15:16" x14ac:dyDescent="0.2">
      <c r="O63397" s="152"/>
      <c r="P63397" s="2"/>
    </row>
    <row r="63398" spans="15:16" x14ac:dyDescent="0.2">
      <c r="O63398" s="152"/>
      <c r="P63398" s="2"/>
    </row>
    <row r="63399" spans="15:16" x14ac:dyDescent="0.2">
      <c r="O63399" s="152"/>
      <c r="P63399" s="2"/>
    </row>
    <row r="63400" spans="15:16" x14ac:dyDescent="0.2">
      <c r="O63400" s="152"/>
      <c r="P63400" s="2"/>
    </row>
    <row r="63401" spans="15:16" x14ac:dyDescent="0.2">
      <c r="O63401" s="152"/>
      <c r="P63401" s="2"/>
    </row>
    <row r="63402" spans="15:16" x14ac:dyDescent="0.2">
      <c r="O63402" s="152"/>
      <c r="P63402" s="2"/>
    </row>
    <row r="63403" spans="15:16" x14ac:dyDescent="0.2">
      <c r="O63403" s="152"/>
      <c r="P63403" s="2"/>
    </row>
    <row r="63404" spans="15:16" x14ac:dyDescent="0.2">
      <c r="O63404" s="152"/>
      <c r="P63404" s="2"/>
    </row>
    <row r="63405" spans="15:16" x14ac:dyDescent="0.2">
      <c r="O63405" s="152"/>
      <c r="P63405" s="2"/>
    </row>
    <row r="63406" spans="15:16" x14ac:dyDescent="0.2">
      <c r="O63406" s="152"/>
      <c r="P63406" s="2"/>
    </row>
    <row r="63407" spans="15:16" x14ac:dyDescent="0.2">
      <c r="O63407" s="152"/>
      <c r="P63407" s="2"/>
    </row>
    <row r="63408" spans="15:16" x14ac:dyDescent="0.2">
      <c r="O63408" s="152"/>
      <c r="P63408" s="2"/>
    </row>
    <row r="63409" spans="15:16" x14ac:dyDescent="0.2">
      <c r="O63409" s="152"/>
      <c r="P63409" s="2"/>
    </row>
    <row r="63410" spans="15:16" x14ac:dyDescent="0.2">
      <c r="O63410" s="152"/>
      <c r="P63410" s="2"/>
    </row>
    <row r="63411" spans="15:16" x14ac:dyDescent="0.2">
      <c r="O63411" s="152"/>
      <c r="P63411" s="2"/>
    </row>
    <row r="63412" spans="15:16" x14ac:dyDescent="0.2">
      <c r="O63412" s="152"/>
      <c r="P63412" s="2"/>
    </row>
    <row r="63413" spans="15:16" x14ac:dyDescent="0.2">
      <c r="O63413" s="152"/>
      <c r="P63413" s="2"/>
    </row>
    <row r="63414" spans="15:16" x14ac:dyDescent="0.2">
      <c r="O63414" s="152"/>
      <c r="P63414" s="2"/>
    </row>
    <row r="63415" spans="15:16" x14ac:dyDescent="0.2">
      <c r="O63415" s="152"/>
      <c r="P63415" s="2"/>
    </row>
    <row r="63416" spans="15:16" x14ac:dyDescent="0.2">
      <c r="O63416" s="152"/>
      <c r="P63416" s="2"/>
    </row>
    <row r="63417" spans="15:16" x14ac:dyDescent="0.2">
      <c r="O63417" s="152"/>
      <c r="P63417" s="2"/>
    </row>
    <row r="63418" spans="15:16" x14ac:dyDescent="0.2">
      <c r="O63418" s="152"/>
      <c r="P63418" s="2"/>
    </row>
    <row r="63419" spans="15:16" x14ac:dyDescent="0.2">
      <c r="O63419" s="152"/>
      <c r="P63419" s="2"/>
    </row>
    <row r="63420" spans="15:16" x14ac:dyDescent="0.2">
      <c r="O63420" s="152"/>
      <c r="P63420" s="2"/>
    </row>
    <row r="63421" spans="15:16" x14ac:dyDescent="0.2">
      <c r="O63421" s="152"/>
      <c r="P63421" s="2"/>
    </row>
    <row r="63422" spans="15:16" x14ac:dyDescent="0.2">
      <c r="O63422" s="152"/>
      <c r="P63422" s="2"/>
    </row>
    <row r="63423" spans="15:16" x14ac:dyDescent="0.2">
      <c r="O63423" s="152"/>
      <c r="P63423" s="2"/>
    </row>
    <row r="63424" spans="15:16" x14ac:dyDescent="0.2">
      <c r="O63424" s="152"/>
      <c r="P63424" s="2"/>
    </row>
    <row r="63425" spans="15:16" x14ac:dyDescent="0.2">
      <c r="O63425" s="152"/>
      <c r="P63425" s="2"/>
    </row>
    <row r="63426" spans="15:16" x14ac:dyDescent="0.2">
      <c r="O63426" s="152"/>
      <c r="P63426" s="2"/>
    </row>
    <row r="63427" spans="15:16" x14ac:dyDescent="0.2">
      <c r="O63427" s="152"/>
      <c r="P63427" s="2"/>
    </row>
    <row r="63428" spans="15:16" x14ac:dyDescent="0.2">
      <c r="O63428" s="152"/>
      <c r="P63428" s="2"/>
    </row>
    <row r="63429" spans="15:16" x14ac:dyDescent="0.2">
      <c r="O63429" s="152"/>
      <c r="P63429" s="2"/>
    </row>
    <row r="63430" spans="15:16" x14ac:dyDescent="0.2">
      <c r="O63430" s="152"/>
      <c r="P63430" s="2"/>
    </row>
    <row r="63431" spans="15:16" x14ac:dyDescent="0.2">
      <c r="O63431" s="152"/>
      <c r="P63431" s="2"/>
    </row>
    <row r="63432" spans="15:16" x14ac:dyDescent="0.2">
      <c r="O63432" s="152"/>
      <c r="P63432" s="2"/>
    </row>
    <row r="63433" spans="15:16" x14ac:dyDescent="0.2">
      <c r="O63433" s="152"/>
      <c r="P63433" s="2"/>
    </row>
    <row r="63434" spans="15:16" x14ac:dyDescent="0.2">
      <c r="O63434" s="152"/>
      <c r="P63434" s="2"/>
    </row>
    <row r="63435" spans="15:16" x14ac:dyDescent="0.2">
      <c r="O63435" s="152"/>
      <c r="P63435" s="2"/>
    </row>
    <row r="63436" spans="15:16" x14ac:dyDescent="0.2">
      <c r="O63436" s="152"/>
      <c r="P63436" s="2"/>
    </row>
    <row r="63437" spans="15:16" x14ac:dyDescent="0.2">
      <c r="O63437" s="152"/>
      <c r="P63437" s="2"/>
    </row>
    <row r="63438" spans="15:16" x14ac:dyDescent="0.2">
      <c r="O63438" s="152"/>
      <c r="P63438" s="2"/>
    </row>
    <row r="63439" spans="15:16" x14ac:dyDescent="0.2">
      <c r="O63439" s="152"/>
      <c r="P63439" s="2"/>
    </row>
    <row r="63440" spans="15:16" x14ac:dyDescent="0.2">
      <c r="O63440" s="152"/>
      <c r="P63440" s="2"/>
    </row>
    <row r="63441" spans="15:16" x14ac:dyDescent="0.2">
      <c r="O63441" s="152"/>
      <c r="P63441" s="2"/>
    </row>
    <row r="63442" spans="15:16" x14ac:dyDescent="0.2">
      <c r="O63442" s="152"/>
      <c r="P63442" s="2"/>
    </row>
    <row r="63443" spans="15:16" x14ac:dyDescent="0.2">
      <c r="O63443" s="152"/>
      <c r="P63443" s="2"/>
    </row>
    <row r="63444" spans="15:16" x14ac:dyDescent="0.2">
      <c r="O63444" s="152"/>
      <c r="P63444" s="2"/>
    </row>
    <row r="63445" spans="15:16" x14ac:dyDescent="0.2">
      <c r="O63445" s="152"/>
      <c r="P63445" s="2"/>
    </row>
    <row r="63446" spans="15:16" x14ac:dyDescent="0.2">
      <c r="O63446" s="152"/>
      <c r="P63446" s="2"/>
    </row>
    <row r="63447" spans="15:16" x14ac:dyDescent="0.2">
      <c r="O63447" s="152"/>
      <c r="P63447" s="2"/>
    </row>
    <row r="63448" spans="15:16" x14ac:dyDescent="0.2">
      <c r="O63448" s="152"/>
      <c r="P63448" s="2"/>
    </row>
    <row r="63449" spans="15:16" x14ac:dyDescent="0.2">
      <c r="O63449" s="152"/>
      <c r="P63449" s="2"/>
    </row>
    <row r="63450" spans="15:16" x14ac:dyDescent="0.2">
      <c r="O63450" s="152"/>
      <c r="P63450" s="2"/>
    </row>
    <row r="63451" spans="15:16" x14ac:dyDescent="0.2">
      <c r="O63451" s="152"/>
      <c r="P63451" s="2"/>
    </row>
    <row r="63452" spans="15:16" x14ac:dyDescent="0.2">
      <c r="O63452" s="152"/>
      <c r="P63452" s="2"/>
    </row>
    <row r="63453" spans="15:16" x14ac:dyDescent="0.2">
      <c r="O63453" s="152"/>
      <c r="P63453" s="2"/>
    </row>
    <row r="63454" spans="15:16" x14ac:dyDescent="0.2">
      <c r="O63454" s="152"/>
      <c r="P63454" s="2"/>
    </row>
    <row r="63455" spans="15:16" x14ac:dyDescent="0.2">
      <c r="O63455" s="152"/>
      <c r="P63455" s="2"/>
    </row>
    <row r="63456" spans="15:16" x14ac:dyDescent="0.2">
      <c r="O63456" s="152"/>
      <c r="P63456" s="2"/>
    </row>
    <row r="63457" spans="15:16" x14ac:dyDescent="0.2">
      <c r="O63457" s="152"/>
      <c r="P63457" s="2"/>
    </row>
    <row r="63458" spans="15:16" x14ac:dyDescent="0.2">
      <c r="O63458" s="152"/>
      <c r="P63458" s="2"/>
    </row>
    <row r="63459" spans="15:16" x14ac:dyDescent="0.2">
      <c r="O63459" s="152"/>
      <c r="P63459" s="2"/>
    </row>
    <row r="63460" spans="15:16" x14ac:dyDescent="0.2">
      <c r="O63460" s="152"/>
      <c r="P63460" s="2"/>
    </row>
    <row r="63461" spans="15:16" x14ac:dyDescent="0.2">
      <c r="O63461" s="152"/>
      <c r="P63461" s="2"/>
    </row>
    <row r="63462" spans="15:16" x14ac:dyDescent="0.2">
      <c r="O63462" s="152"/>
      <c r="P63462" s="2"/>
    </row>
    <row r="63463" spans="15:16" x14ac:dyDescent="0.2">
      <c r="O63463" s="152"/>
      <c r="P63463" s="2"/>
    </row>
    <row r="63464" spans="15:16" x14ac:dyDescent="0.2">
      <c r="O63464" s="152"/>
      <c r="P63464" s="2"/>
    </row>
    <row r="63465" spans="15:16" x14ac:dyDescent="0.2">
      <c r="O63465" s="152"/>
      <c r="P63465" s="2"/>
    </row>
    <row r="63466" spans="15:16" x14ac:dyDescent="0.2">
      <c r="O63466" s="152"/>
      <c r="P63466" s="2"/>
    </row>
    <row r="63467" spans="15:16" x14ac:dyDescent="0.2">
      <c r="O63467" s="152"/>
      <c r="P63467" s="2"/>
    </row>
    <row r="63468" spans="15:16" x14ac:dyDescent="0.2">
      <c r="O63468" s="152"/>
      <c r="P63468" s="2"/>
    </row>
    <row r="63469" spans="15:16" x14ac:dyDescent="0.2">
      <c r="O63469" s="152"/>
      <c r="P63469" s="2"/>
    </row>
    <row r="63470" spans="15:16" x14ac:dyDescent="0.2">
      <c r="O63470" s="152"/>
      <c r="P63470" s="2"/>
    </row>
    <row r="63471" spans="15:16" x14ac:dyDescent="0.2">
      <c r="O63471" s="152"/>
      <c r="P63471" s="2"/>
    </row>
    <row r="63472" spans="15:16" x14ac:dyDescent="0.2">
      <c r="O63472" s="152"/>
      <c r="P63472" s="2"/>
    </row>
    <row r="63473" spans="15:16" x14ac:dyDescent="0.2">
      <c r="O63473" s="152"/>
      <c r="P63473" s="2"/>
    </row>
    <row r="63474" spans="15:16" x14ac:dyDescent="0.2">
      <c r="O63474" s="152"/>
      <c r="P63474" s="2"/>
    </row>
    <row r="63475" spans="15:16" x14ac:dyDescent="0.2">
      <c r="O63475" s="152"/>
      <c r="P63475" s="2"/>
    </row>
    <row r="63476" spans="15:16" x14ac:dyDescent="0.2">
      <c r="O63476" s="152"/>
      <c r="P63476" s="2"/>
    </row>
    <row r="63477" spans="15:16" x14ac:dyDescent="0.2">
      <c r="O63477" s="152"/>
      <c r="P63477" s="2"/>
    </row>
    <row r="63478" spans="15:16" x14ac:dyDescent="0.2">
      <c r="O63478" s="152"/>
      <c r="P63478" s="2"/>
    </row>
    <row r="63479" spans="15:16" x14ac:dyDescent="0.2">
      <c r="O63479" s="152"/>
      <c r="P63479" s="2"/>
    </row>
    <row r="63480" spans="15:16" x14ac:dyDescent="0.2">
      <c r="O63480" s="152"/>
      <c r="P63480" s="2"/>
    </row>
    <row r="63481" spans="15:16" x14ac:dyDescent="0.2">
      <c r="O63481" s="152"/>
      <c r="P63481" s="2"/>
    </row>
    <row r="63482" spans="15:16" x14ac:dyDescent="0.2">
      <c r="O63482" s="152"/>
      <c r="P63482" s="2"/>
    </row>
    <row r="63483" spans="15:16" x14ac:dyDescent="0.2">
      <c r="O63483" s="152"/>
      <c r="P63483" s="2"/>
    </row>
    <row r="63484" spans="15:16" x14ac:dyDescent="0.2">
      <c r="O63484" s="152"/>
      <c r="P63484" s="2"/>
    </row>
    <row r="63485" spans="15:16" x14ac:dyDescent="0.2">
      <c r="O63485" s="152"/>
      <c r="P63485" s="2"/>
    </row>
    <row r="63486" spans="15:16" x14ac:dyDescent="0.2">
      <c r="O63486" s="152"/>
      <c r="P63486" s="2"/>
    </row>
    <row r="63487" spans="15:16" x14ac:dyDescent="0.2">
      <c r="O63487" s="152"/>
      <c r="P63487" s="2"/>
    </row>
    <row r="63488" spans="15:16" x14ac:dyDescent="0.2">
      <c r="O63488" s="152"/>
      <c r="P63488" s="2"/>
    </row>
    <row r="63489" spans="15:16" x14ac:dyDescent="0.2">
      <c r="O63489" s="152"/>
      <c r="P63489" s="2"/>
    </row>
    <row r="63490" spans="15:16" x14ac:dyDescent="0.2">
      <c r="O63490" s="152"/>
      <c r="P63490" s="2"/>
    </row>
    <row r="63491" spans="15:16" x14ac:dyDescent="0.2">
      <c r="O63491" s="152"/>
      <c r="P63491" s="2"/>
    </row>
    <row r="63492" spans="15:16" x14ac:dyDescent="0.2">
      <c r="O63492" s="152"/>
      <c r="P63492" s="2"/>
    </row>
    <row r="63493" spans="15:16" x14ac:dyDescent="0.2">
      <c r="O63493" s="152"/>
      <c r="P63493" s="2"/>
    </row>
    <row r="63494" spans="15:16" x14ac:dyDescent="0.2">
      <c r="O63494" s="152"/>
      <c r="P63494" s="2"/>
    </row>
    <row r="63495" spans="15:16" x14ac:dyDescent="0.2">
      <c r="O63495" s="152"/>
      <c r="P63495" s="2"/>
    </row>
    <row r="63496" spans="15:16" x14ac:dyDescent="0.2">
      <c r="O63496" s="152"/>
      <c r="P63496" s="2"/>
    </row>
    <row r="63497" spans="15:16" x14ac:dyDescent="0.2">
      <c r="O63497" s="152"/>
      <c r="P63497" s="2"/>
    </row>
    <row r="63498" spans="15:16" x14ac:dyDescent="0.2">
      <c r="O63498" s="152"/>
      <c r="P63498" s="2"/>
    </row>
    <row r="63499" spans="15:16" x14ac:dyDescent="0.2">
      <c r="O63499" s="152"/>
      <c r="P63499" s="2"/>
    </row>
    <row r="63500" spans="15:16" x14ac:dyDescent="0.2">
      <c r="O63500" s="152"/>
      <c r="P63500" s="2"/>
    </row>
    <row r="63501" spans="15:16" x14ac:dyDescent="0.2">
      <c r="O63501" s="152"/>
      <c r="P63501" s="2"/>
    </row>
    <row r="63502" spans="15:16" x14ac:dyDescent="0.2">
      <c r="O63502" s="152"/>
      <c r="P63502" s="2"/>
    </row>
    <row r="63503" spans="15:16" x14ac:dyDescent="0.2">
      <c r="O63503" s="152"/>
      <c r="P63503" s="2"/>
    </row>
    <row r="63504" spans="15:16" x14ac:dyDescent="0.2">
      <c r="O63504" s="152"/>
      <c r="P63504" s="2"/>
    </row>
    <row r="63505" spans="15:16" x14ac:dyDescent="0.2">
      <c r="O63505" s="152"/>
      <c r="P63505" s="2"/>
    </row>
    <row r="63506" spans="15:16" x14ac:dyDescent="0.2">
      <c r="O63506" s="152"/>
      <c r="P63506" s="2"/>
    </row>
    <row r="63507" spans="15:16" x14ac:dyDescent="0.2">
      <c r="O63507" s="152"/>
      <c r="P63507" s="2"/>
    </row>
    <row r="63508" spans="15:16" x14ac:dyDescent="0.2">
      <c r="O63508" s="152"/>
      <c r="P63508" s="2"/>
    </row>
    <row r="63509" spans="15:16" x14ac:dyDescent="0.2">
      <c r="O63509" s="152"/>
      <c r="P63509" s="2"/>
    </row>
    <row r="63510" spans="15:16" x14ac:dyDescent="0.2">
      <c r="O63510" s="152"/>
      <c r="P63510" s="2"/>
    </row>
    <row r="63511" spans="15:16" x14ac:dyDescent="0.2">
      <c r="O63511" s="152"/>
      <c r="P63511" s="2"/>
    </row>
    <row r="63512" spans="15:16" x14ac:dyDescent="0.2">
      <c r="O63512" s="152"/>
      <c r="P63512" s="2"/>
    </row>
    <row r="63513" spans="15:16" x14ac:dyDescent="0.2">
      <c r="O63513" s="152"/>
      <c r="P63513" s="2"/>
    </row>
    <row r="63514" spans="15:16" x14ac:dyDescent="0.2">
      <c r="O63514" s="152"/>
      <c r="P63514" s="2"/>
    </row>
    <row r="63515" spans="15:16" x14ac:dyDescent="0.2">
      <c r="O63515" s="152"/>
      <c r="P63515" s="2"/>
    </row>
    <row r="63516" spans="15:16" x14ac:dyDescent="0.2">
      <c r="O63516" s="152"/>
      <c r="P63516" s="2"/>
    </row>
    <row r="63517" spans="15:16" x14ac:dyDescent="0.2">
      <c r="O63517" s="152"/>
      <c r="P63517" s="2"/>
    </row>
    <row r="63518" spans="15:16" x14ac:dyDescent="0.2">
      <c r="O63518" s="152"/>
      <c r="P63518" s="2"/>
    </row>
    <row r="63519" spans="15:16" x14ac:dyDescent="0.2">
      <c r="O63519" s="152"/>
      <c r="P63519" s="2"/>
    </row>
    <row r="63520" spans="15:16" x14ac:dyDescent="0.2">
      <c r="O63520" s="152"/>
      <c r="P63520" s="2"/>
    </row>
    <row r="63521" spans="15:16" x14ac:dyDescent="0.2">
      <c r="O63521" s="152"/>
      <c r="P63521" s="2"/>
    </row>
    <row r="63522" spans="15:16" x14ac:dyDescent="0.2">
      <c r="O63522" s="152"/>
      <c r="P63522" s="2"/>
    </row>
    <row r="63523" spans="15:16" x14ac:dyDescent="0.2">
      <c r="O63523" s="152"/>
      <c r="P63523" s="2"/>
    </row>
    <row r="63524" spans="15:16" x14ac:dyDescent="0.2">
      <c r="O63524" s="152"/>
      <c r="P63524" s="2"/>
    </row>
    <row r="63525" spans="15:16" x14ac:dyDescent="0.2">
      <c r="O63525" s="152"/>
      <c r="P63525" s="2"/>
    </row>
    <row r="63526" spans="15:16" x14ac:dyDescent="0.2">
      <c r="O63526" s="152"/>
      <c r="P63526" s="2"/>
    </row>
    <row r="63527" spans="15:16" x14ac:dyDescent="0.2">
      <c r="O63527" s="152"/>
      <c r="P63527" s="2"/>
    </row>
    <row r="63528" spans="15:16" x14ac:dyDescent="0.2">
      <c r="O63528" s="152"/>
      <c r="P63528" s="2"/>
    </row>
    <row r="63529" spans="15:16" x14ac:dyDescent="0.2">
      <c r="O63529" s="152"/>
      <c r="P63529" s="2"/>
    </row>
    <row r="63530" spans="15:16" x14ac:dyDescent="0.2">
      <c r="O63530" s="152"/>
      <c r="P63530" s="2"/>
    </row>
    <row r="63531" spans="15:16" x14ac:dyDescent="0.2">
      <c r="O63531" s="152"/>
      <c r="P63531" s="2"/>
    </row>
    <row r="63532" spans="15:16" x14ac:dyDescent="0.2">
      <c r="O63532" s="152"/>
      <c r="P63532" s="2"/>
    </row>
    <row r="63533" spans="15:16" x14ac:dyDescent="0.2">
      <c r="O63533" s="152"/>
      <c r="P63533" s="2"/>
    </row>
    <row r="63534" spans="15:16" x14ac:dyDescent="0.2">
      <c r="O63534" s="152"/>
      <c r="P63534" s="2"/>
    </row>
    <row r="63535" spans="15:16" x14ac:dyDescent="0.2">
      <c r="O63535" s="152"/>
      <c r="P63535" s="2"/>
    </row>
    <row r="63536" spans="15:16" x14ac:dyDescent="0.2">
      <c r="O63536" s="152"/>
      <c r="P63536" s="2"/>
    </row>
    <row r="63537" spans="15:16" x14ac:dyDescent="0.2">
      <c r="O63537" s="152"/>
      <c r="P63537" s="2"/>
    </row>
    <row r="63538" spans="15:16" x14ac:dyDescent="0.2">
      <c r="O63538" s="152"/>
      <c r="P63538" s="2"/>
    </row>
    <row r="63539" spans="15:16" x14ac:dyDescent="0.2">
      <c r="O63539" s="152"/>
      <c r="P63539" s="2"/>
    </row>
    <row r="63540" spans="15:16" x14ac:dyDescent="0.2">
      <c r="O63540" s="152"/>
      <c r="P63540" s="2"/>
    </row>
    <row r="63541" spans="15:16" x14ac:dyDescent="0.2">
      <c r="O63541" s="152"/>
      <c r="P63541" s="2"/>
    </row>
    <row r="63542" spans="15:16" x14ac:dyDescent="0.2">
      <c r="O63542" s="152"/>
      <c r="P63542" s="2"/>
    </row>
    <row r="63543" spans="15:16" x14ac:dyDescent="0.2">
      <c r="O63543" s="152"/>
      <c r="P63543" s="2"/>
    </row>
    <row r="63544" spans="15:16" x14ac:dyDescent="0.2">
      <c r="O63544" s="152"/>
      <c r="P63544" s="2"/>
    </row>
    <row r="63545" spans="15:16" x14ac:dyDescent="0.2">
      <c r="O63545" s="152"/>
      <c r="P63545" s="2"/>
    </row>
    <row r="63546" spans="15:16" x14ac:dyDescent="0.2">
      <c r="O63546" s="152"/>
      <c r="P63546" s="2"/>
    </row>
    <row r="63547" spans="15:16" x14ac:dyDescent="0.2">
      <c r="O63547" s="152"/>
      <c r="P63547" s="2"/>
    </row>
    <row r="63548" spans="15:16" x14ac:dyDescent="0.2">
      <c r="O63548" s="152"/>
      <c r="P63548" s="2"/>
    </row>
    <row r="63549" spans="15:16" x14ac:dyDescent="0.2">
      <c r="O63549" s="152"/>
      <c r="P63549" s="2"/>
    </row>
    <row r="63550" spans="15:16" x14ac:dyDescent="0.2">
      <c r="O63550" s="152"/>
      <c r="P63550" s="2"/>
    </row>
    <row r="63551" spans="15:16" x14ac:dyDescent="0.2">
      <c r="O63551" s="152"/>
      <c r="P63551" s="2"/>
    </row>
    <row r="63552" spans="15:16" x14ac:dyDescent="0.2">
      <c r="O63552" s="152"/>
      <c r="P63552" s="2"/>
    </row>
    <row r="63553" spans="15:16" x14ac:dyDescent="0.2">
      <c r="O63553" s="152"/>
      <c r="P63553" s="2"/>
    </row>
    <row r="63554" spans="15:16" x14ac:dyDescent="0.2">
      <c r="O63554" s="152"/>
      <c r="P63554" s="2"/>
    </row>
    <row r="63555" spans="15:16" x14ac:dyDescent="0.2">
      <c r="O63555" s="152"/>
      <c r="P63555" s="2"/>
    </row>
    <row r="63556" spans="15:16" x14ac:dyDescent="0.2">
      <c r="O63556" s="152"/>
      <c r="P63556" s="2"/>
    </row>
    <row r="63557" spans="15:16" x14ac:dyDescent="0.2">
      <c r="O63557" s="152"/>
      <c r="P63557" s="2"/>
    </row>
    <row r="63558" spans="15:16" x14ac:dyDescent="0.2">
      <c r="O63558" s="152"/>
      <c r="P63558" s="2"/>
    </row>
    <row r="63559" spans="15:16" x14ac:dyDescent="0.2">
      <c r="O63559" s="152"/>
      <c r="P63559" s="2"/>
    </row>
    <row r="63560" spans="15:16" x14ac:dyDescent="0.2">
      <c r="O63560" s="152"/>
      <c r="P63560" s="2"/>
    </row>
    <row r="63561" spans="15:16" x14ac:dyDescent="0.2">
      <c r="O63561" s="152"/>
      <c r="P63561" s="2"/>
    </row>
    <row r="63562" spans="15:16" x14ac:dyDescent="0.2">
      <c r="O63562" s="152"/>
      <c r="P63562" s="2"/>
    </row>
    <row r="63563" spans="15:16" x14ac:dyDescent="0.2">
      <c r="O63563" s="152"/>
      <c r="P63563" s="2"/>
    </row>
    <row r="63564" spans="15:16" x14ac:dyDescent="0.2">
      <c r="O63564" s="152"/>
      <c r="P63564" s="2"/>
    </row>
    <row r="63565" spans="15:16" x14ac:dyDescent="0.2">
      <c r="O63565" s="152"/>
      <c r="P63565" s="2"/>
    </row>
    <row r="63566" spans="15:16" x14ac:dyDescent="0.2">
      <c r="O63566" s="152"/>
      <c r="P63566" s="2"/>
    </row>
    <row r="63567" spans="15:16" x14ac:dyDescent="0.2">
      <c r="O63567" s="152"/>
      <c r="P63567" s="2"/>
    </row>
    <row r="63568" spans="15:16" x14ac:dyDescent="0.2">
      <c r="O63568" s="152"/>
      <c r="P63568" s="2"/>
    </row>
    <row r="63569" spans="15:16" x14ac:dyDescent="0.2">
      <c r="O63569" s="152"/>
      <c r="P63569" s="2"/>
    </row>
    <row r="63570" spans="15:16" x14ac:dyDescent="0.2">
      <c r="O63570" s="152"/>
      <c r="P63570" s="2"/>
    </row>
    <row r="63571" spans="15:16" x14ac:dyDescent="0.2">
      <c r="O63571" s="152"/>
      <c r="P63571" s="2"/>
    </row>
    <row r="63572" spans="15:16" x14ac:dyDescent="0.2">
      <c r="O63572" s="152"/>
      <c r="P63572" s="2"/>
    </row>
    <row r="63573" spans="15:16" x14ac:dyDescent="0.2">
      <c r="O63573" s="152"/>
      <c r="P63573" s="2"/>
    </row>
    <row r="63574" spans="15:16" x14ac:dyDescent="0.2">
      <c r="O63574" s="152"/>
      <c r="P63574" s="2"/>
    </row>
    <row r="63575" spans="15:16" x14ac:dyDescent="0.2">
      <c r="O63575" s="152"/>
      <c r="P63575" s="2"/>
    </row>
    <row r="63576" spans="15:16" x14ac:dyDescent="0.2">
      <c r="O63576" s="152"/>
      <c r="P63576" s="2"/>
    </row>
    <row r="63577" spans="15:16" x14ac:dyDescent="0.2">
      <c r="O63577" s="152"/>
      <c r="P63577" s="2"/>
    </row>
    <row r="63578" spans="15:16" x14ac:dyDescent="0.2">
      <c r="O63578" s="152"/>
      <c r="P63578" s="2"/>
    </row>
    <row r="63579" spans="15:16" x14ac:dyDescent="0.2">
      <c r="O63579" s="152"/>
      <c r="P63579" s="2"/>
    </row>
    <row r="63580" spans="15:16" x14ac:dyDescent="0.2">
      <c r="O63580" s="152"/>
      <c r="P63580" s="2"/>
    </row>
    <row r="63581" spans="15:16" x14ac:dyDescent="0.2">
      <c r="O63581" s="152"/>
      <c r="P63581" s="2"/>
    </row>
    <row r="63582" spans="15:16" x14ac:dyDescent="0.2">
      <c r="O63582" s="152"/>
      <c r="P63582" s="2"/>
    </row>
    <row r="63583" spans="15:16" x14ac:dyDescent="0.2">
      <c r="O63583" s="152"/>
      <c r="P63583" s="2"/>
    </row>
    <row r="63584" spans="15:16" x14ac:dyDescent="0.2">
      <c r="O63584" s="152"/>
      <c r="P63584" s="2"/>
    </row>
    <row r="63585" spans="15:16" x14ac:dyDescent="0.2">
      <c r="O63585" s="152"/>
      <c r="P63585" s="2"/>
    </row>
    <row r="63586" spans="15:16" x14ac:dyDescent="0.2">
      <c r="O63586" s="152"/>
      <c r="P63586" s="2"/>
    </row>
    <row r="63587" spans="15:16" x14ac:dyDescent="0.2">
      <c r="O63587" s="152"/>
      <c r="P63587" s="2"/>
    </row>
    <row r="63588" spans="15:16" x14ac:dyDescent="0.2">
      <c r="O63588" s="152"/>
      <c r="P63588" s="2"/>
    </row>
    <row r="63589" spans="15:16" x14ac:dyDescent="0.2">
      <c r="O63589" s="152"/>
      <c r="P63589" s="2"/>
    </row>
    <row r="63590" spans="15:16" x14ac:dyDescent="0.2">
      <c r="O63590" s="152"/>
      <c r="P63590" s="2"/>
    </row>
    <row r="63591" spans="15:16" x14ac:dyDescent="0.2">
      <c r="O63591" s="152"/>
      <c r="P63591" s="2"/>
    </row>
    <row r="63592" spans="15:16" x14ac:dyDescent="0.2">
      <c r="O63592" s="152"/>
      <c r="P63592" s="2"/>
    </row>
    <row r="63593" spans="15:16" x14ac:dyDescent="0.2">
      <c r="O63593" s="152"/>
      <c r="P63593" s="2"/>
    </row>
    <row r="63594" spans="15:16" x14ac:dyDescent="0.2">
      <c r="O63594" s="152"/>
      <c r="P63594" s="2"/>
    </row>
    <row r="63595" spans="15:16" x14ac:dyDescent="0.2">
      <c r="O63595" s="152"/>
      <c r="P63595" s="2"/>
    </row>
    <row r="63596" spans="15:16" x14ac:dyDescent="0.2">
      <c r="O63596" s="152"/>
      <c r="P63596" s="2"/>
    </row>
    <row r="63597" spans="15:16" x14ac:dyDescent="0.2">
      <c r="O63597" s="152"/>
      <c r="P63597" s="2"/>
    </row>
    <row r="63598" spans="15:16" x14ac:dyDescent="0.2">
      <c r="O63598" s="152"/>
      <c r="P63598" s="2"/>
    </row>
    <row r="63599" spans="15:16" x14ac:dyDescent="0.2">
      <c r="O63599" s="152"/>
      <c r="P63599" s="2"/>
    </row>
    <row r="63600" spans="15:16" x14ac:dyDescent="0.2">
      <c r="O63600" s="152"/>
      <c r="P63600" s="2"/>
    </row>
    <row r="63601" spans="15:16" x14ac:dyDescent="0.2">
      <c r="O63601" s="152"/>
      <c r="P63601" s="2"/>
    </row>
    <row r="63602" spans="15:16" x14ac:dyDescent="0.2">
      <c r="O63602" s="152"/>
      <c r="P63602" s="2"/>
    </row>
    <row r="63603" spans="15:16" x14ac:dyDescent="0.2">
      <c r="O63603" s="152"/>
      <c r="P63603" s="2"/>
    </row>
    <row r="63604" spans="15:16" x14ac:dyDescent="0.2">
      <c r="O63604" s="152"/>
      <c r="P63604" s="2"/>
    </row>
    <row r="63605" spans="15:16" x14ac:dyDescent="0.2">
      <c r="O63605" s="152"/>
      <c r="P63605" s="2"/>
    </row>
    <row r="63606" spans="15:16" x14ac:dyDescent="0.2">
      <c r="O63606" s="152"/>
      <c r="P63606" s="2"/>
    </row>
    <row r="63607" spans="15:16" x14ac:dyDescent="0.2">
      <c r="O63607" s="152"/>
      <c r="P63607" s="2"/>
    </row>
    <row r="63608" spans="15:16" x14ac:dyDescent="0.2">
      <c r="O63608" s="152"/>
      <c r="P63608" s="2"/>
    </row>
    <row r="63609" spans="15:16" x14ac:dyDescent="0.2">
      <c r="O63609" s="152"/>
      <c r="P63609" s="2"/>
    </row>
    <row r="63610" spans="15:16" x14ac:dyDescent="0.2">
      <c r="O63610" s="152"/>
      <c r="P63610" s="2"/>
    </row>
    <row r="63611" spans="15:16" x14ac:dyDescent="0.2">
      <c r="O63611" s="152"/>
      <c r="P63611" s="2"/>
    </row>
    <row r="63612" spans="15:16" x14ac:dyDescent="0.2">
      <c r="O63612" s="152"/>
      <c r="P63612" s="2"/>
    </row>
    <row r="63613" spans="15:16" x14ac:dyDescent="0.2">
      <c r="O63613" s="152"/>
      <c r="P63613" s="2"/>
    </row>
    <row r="63614" spans="15:16" x14ac:dyDescent="0.2">
      <c r="O63614" s="152"/>
      <c r="P63614" s="2"/>
    </row>
    <row r="63615" spans="15:16" x14ac:dyDescent="0.2">
      <c r="O63615" s="152"/>
      <c r="P63615" s="2"/>
    </row>
    <row r="63616" spans="15:16" x14ac:dyDescent="0.2">
      <c r="O63616" s="152"/>
      <c r="P63616" s="2"/>
    </row>
    <row r="63617" spans="15:16" x14ac:dyDescent="0.2">
      <c r="O63617" s="152"/>
      <c r="P63617" s="2"/>
    </row>
    <row r="63618" spans="15:16" x14ac:dyDescent="0.2">
      <c r="O63618" s="152"/>
      <c r="P63618" s="2"/>
    </row>
    <row r="63619" spans="15:16" x14ac:dyDescent="0.2">
      <c r="O63619" s="152"/>
      <c r="P63619" s="2"/>
    </row>
    <row r="63620" spans="15:16" x14ac:dyDescent="0.2">
      <c r="O63620" s="152"/>
      <c r="P63620" s="2"/>
    </row>
    <row r="63621" spans="15:16" x14ac:dyDescent="0.2">
      <c r="O63621" s="152"/>
      <c r="P63621" s="2"/>
    </row>
    <row r="63622" spans="15:16" x14ac:dyDescent="0.2">
      <c r="O63622" s="152"/>
      <c r="P63622" s="2"/>
    </row>
    <row r="63623" spans="15:16" x14ac:dyDescent="0.2">
      <c r="O63623" s="152"/>
      <c r="P63623" s="2"/>
    </row>
    <row r="63624" spans="15:16" x14ac:dyDescent="0.2">
      <c r="O63624" s="152"/>
      <c r="P63624" s="2"/>
    </row>
    <row r="63625" spans="15:16" x14ac:dyDescent="0.2">
      <c r="O63625" s="152"/>
      <c r="P63625" s="2"/>
    </row>
    <row r="63626" spans="15:16" x14ac:dyDescent="0.2">
      <c r="O63626" s="152"/>
      <c r="P63626" s="2"/>
    </row>
    <row r="63627" spans="15:16" x14ac:dyDescent="0.2">
      <c r="O63627" s="152"/>
      <c r="P63627" s="2"/>
    </row>
    <row r="63628" spans="15:16" x14ac:dyDescent="0.2">
      <c r="O63628" s="152"/>
      <c r="P63628" s="2"/>
    </row>
    <row r="63629" spans="15:16" x14ac:dyDescent="0.2">
      <c r="O63629" s="152"/>
      <c r="P63629" s="2"/>
    </row>
    <row r="63630" spans="15:16" x14ac:dyDescent="0.2">
      <c r="O63630" s="152"/>
      <c r="P63630" s="2"/>
    </row>
    <row r="63631" spans="15:16" x14ac:dyDescent="0.2">
      <c r="O63631" s="152"/>
      <c r="P63631" s="2"/>
    </row>
    <row r="63632" spans="15:16" x14ac:dyDescent="0.2">
      <c r="O63632" s="152"/>
      <c r="P63632" s="2"/>
    </row>
    <row r="63633" spans="15:16" x14ac:dyDescent="0.2">
      <c r="O63633" s="152"/>
      <c r="P63633" s="2"/>
    </row>
    <row r="63634" spans="15:16" x14ac:dyDescent="0.2">
      <c r="O63634" s="152"/>
      <c r="P63634" s="2"/>
    </row>
    <row r="63635" spans="15:16" x14ac:dyDescent="0.2">
      <c r="O63635" s="152"/>
      <c r="P63635" s="2"/>
    </row>
    <row r="63636" spans="15:16" x14ac:dyDescent="0.2">
      <c r="O63636" s="152"/>
      <c r="P63636" s="2"/>
    </row>
    <row r="63637" spans="15:16" x14ac:dyDescent="0.2">
      <c r="O63637" s="152"/>
      <c r="P63637" s="2"/>
    </row>
    <row r="63638" spans="15:16" x14ac:dyDescent="0.2">
      <c r="O63638" s="152"/>
      <c r="P63638" s="2"/>
    </row>
    <row r="63639" spans="15:16" x14ac:dyDescent="0.2">
      <c r="O63639" s="152"/>
      <c r="P63639" s="2"/>
    </row>
    <row r="63640" spans="15:16" x14ac:dyDescent="0.2">
      <c r="O63640" s="152"/>
      <c r="P63640" s="2"/>
    </row>
    <row r="63641" spans="15:16" x14ac:dyDescent="0.2">
      <c r="O63641" s="152"/>
      <c r="P63641" s="2"/>
    </row>
    <row r="63642" spans="15:16" x14ac:dyDescent="0.2">
      <c r="O63642" s="152"/>
      <c r="P63642" s="2"/>
    </row>
    <row r="63643" spans="15:16" x14ac:dyDescent="0.2">
      <c r="O63643" s="152"/>
      <c r="P63643" s="2"/>
    </row>
    <row r="63644" spans="15:16" x14ac:dyDescent="0.2">
      <c r="O63644" s="152"/>
      <c r="P63644" s="2"/>
    </row>
    <row r="63645" spans="15:16" x14ac:dyDescent="0.2">
      <c r="O63645" s="152"/>
      <c r="P63645" s="2"/>
    </row>
    <row r="63646" spans="15:16" x14ac:dyDescent="0.2">
      <c r="O63646" s="152"/>
      <c r="P63646" s="2"/>
    </row>
    <row r="63647" spans="15:16" x14ac:dyDescent="0.2">
      <c r="O63647" s="152"/>
      <c r="P63647" s="2"/>
    </row>
    <row r="63648" spans="15:16" x14ac:dyDescent="0.2">
      <c r="O63648" s="152"/>
      <c r="P63648" s="2"/>
    </row>
    <row r="63649" spans="15:16" x14ac:dyDescent="0.2">
      <c r="O63649" s="152"/>
      <c r="P63649" s="2"/>
    </row>
    <row r="63650" spans="15:16" x14ac:dyDescent="0.2">
      <c r="O63650" s="152"/>
      <c r="P63650" s="2"/>
    </row>
    <row r="63651" spans="15:16" x14ac:dyDescent="0.2">
      <c r="O63651" s="152"/>
      <c r="P63651" s="2"/>
    </row>
    <row r="63652" spans="15:16" x14ac:dyDescent="0.2">
      <c r="O63652" s="152"/>
      <c r="P63652" s="2"/>
    </row>
    <row r="63653" spans="15:16" x14ac:dyDescent="0.2">
      <c r="O63653" s="152"/>
      <c r="P63653" s="2"/>
    </row>
    <row r="63654" spans="15:16" x14ac:dyDescent="0.2">
      <c r="O63654" s="152"/>
      <c r="P63654" s="2"/>
    </row>
    <row r="63655" spans="15:16" x14ac:dyDescent="0.2">
      <c r="O63655" s="152"/>
      <c r="P63655" s="2"/>
    </row>
    <row r="63656" spans="15:16" x14ac:dyDescent="0.2">
      <c r="O63656" s="152"/>
      <c r="P63656" s="2"/>
    </row>
    <row r="63657" spans="15:16" x14ac:dyDescent="0.2">
      <c r="O63657" s="152"/>
      <c r="P63657" s="2"/>
    </row>
    <row r="63658" spans="15:16" x14ac:dyDescent="0.2">
      <c r="O63658" s="152"/>
      <c r="P63658" s="2"/>
    </row>
    <row r="63659" spans="15:16" x14ac:dyDescent="0.2">
      <c r="O63659" s="152"/>
      <c r="P63659" s="2"/>
    </row>
    <row r="63660" spans="15:16" x14ac:dyDescent="0.2">
      <c r="O63660" s="152"/>
      <c r="P63660" s="2"/>
    </row>
    <row r="63661" spans="15:16" x14ac:dyDescent="0.2">
      <c r="O63661" s="152"/>
      <c r="P63661" s="2"/>
    </row>
    <row r="63662" spans="15:16" x14ac:dyDescent="0.2">
      <c r="O63662" s="152"/>
      <c r="P63662" s="2"/>
    </row>
    <row r="63663" spans="15:16" x14ac:dyDescent="0.2">
      <c r="O63663" s="152"/>
      <c r="P63663" s="2"/>
    </row>
    <row r="63664" spans="15:16" x14ac:dyDescent="0.2">
      <c r="O63664" s="152"/>
      <c r="P63664" s="2"/>
    </row>
    <row r="63665" spans="15:16" x14ac:dyDescent="0.2">
      <c r="O63665" s="152"/>
      <c r="P63665" s="2"/>
    </row>
    <row r="63666" spans="15:16" x14ac:dyDescent="0.2">
      <c r="O63666" s="152"/>
      <c r="P63666" s="2"/>
    </row>
    <row r="63667" spans="15:16" x14ac:dyDescent="0.2">
      <c r="O63667" s="152"/>
      <c r="P63667" s="2"/>
    </row>
    <row r="63668" spans="15:16" x14ac:dyDescent="0.2">
      <c r="O63668" s="152"/>
      <c r="P63668" s="2"/>
    </row>
    <row r="63669" spans="15:16" x14ac:dyDescent="0.2">
      <c r="O63669" s="152"/>
      <c r="P63669" s="2"/>
    </row>
    <row r="63670" spans="15:16" x14ac:dyDescent="0.2">
      <c r="O63670" s="152"/>
      <c r="P63670" s="2"/>
    </row>
    <row r="63671" spans="15:16" x14ac:dyDescent="0.2">
      <c r="O63671" s="152"/>
      <c r="P63671" s="2"/>
    </row>
    <row r="63672" spans="15:16" x14ac:dyDescent="0.2">
      <c r="O63672" s="152"/>
      <c r="P63672" s="2"/>
    </row>
    <row r="63673" spans="15:16" x14ac:dyDescent="0.2">
      <c r="O63673" s="152"/>
      <c r="P63673" s="2"/>
    </row>
    <row r="63674" spans="15:16" x14ac:dyDescent="0.2">
      <c r="O63674" s="152"/>
      <c r="P63674" s="2"/>
    </row>
    <row r="63675" spans="15:16" x14ac:dyDescent="0.2">
      <c r="O63675" s="152"/>
      <c r="P63675" s="2"/>
    </row>
    <row r="63676" spans="15:16" x14ac:dyDescent="0.2">
      <c r="O63676" s="152"/>
      <c r="P63676" s="2"/>
    </row>
    <row r="63677" spans="15:16" x14ac:dyDescent="0.2">
      <c r="O63677" s="152"/>
      <c r="P63677" s="2"/>
    </row>
    <row r="63678" spans="15:16" x14ac:dyDescent="0.2">
      <c r="O63678" s="152"/>
      <c r="P63678" s="2"/>
    </row>
    <row r="63679" spans="15:16" x14ac:dyDescent="0.2">
      <c r="O63679" s="152"/>
      <c r="P63679" s="2"/>
    </row>
    <row r="63680" spans="15:16" x14ac:dyDescent="0.2">
      <c r="O63680" s="152"/>
      <c r="P63680" s="2"/>
    </row>
    <row r="63681" spans="15:16" x14ac:dyDescent="0.2">
      <c r="O63681" s="152"/>
      <c r="P63681" s="2"/>
    </row>
    <row r="63682" spans="15:16" x14ac:dyDescent="0.2">
      <c r="O63682" s="152"/>
      <c r="P63682" s="2"/>
    </row>
    <row r="63683" spans="15:16" x14ac:dyDescent="0.2">
      <c r="O63683" s="152"/>
      <c r="P63683" s="2"/>
    </row>
    <row r="63684" spans="15:16" x14ac:dyDescent="0.2">
      <c r="O63684" s="152"/>
      <c r="P63684" s="2"/>
    </row>
    <row r="63685" spans="15:16" x14ac:dyDescent="0.2">
      <c r="O63685" s="152"/>
      <c r="P63685" s="2"/>
    </row>
    <row r="63686" spans="15:16" x14ac:dyDescent="0.2">
      <c r="O63686" s="152"/>
      <c r="P63686" s="2"/>
    </row>
    <row r="63687" spans="15:16" x14ac:dyDescent="0.2">
      <c r="O63687" s="152"/>
      <c r="P63687" s="2"/>
    </row>
    <row r="63688" spans="15:16" x14ac:dyDescent="0.2">
      <c r="O63688" s="152"/>
      <c r="P63688" s="2"/>
    </row>
    <row r="63689" spans="15:16" x14ac:dyDescent="0.2">
      <c r="O63689" s="152"/>
      <c r="P63689" s="2"/>
    </row>
    <row r="63690" spans="15:16" x14ac:dyDescent="0.2">
      <c r="O63690" s="152"/>
      <c r="P63690" s="2"/>
    </row>
    <row r="63691" spans="15:16" x14ac:dyDescent="0.2">
      <c r="O63691" s="152"/>
      <c r="P63691" s="2"/>
    </row>
    <row r="63692" spans="15:16" x14ac:dyDescent="0.2">
      <c r="O63692" s="152"/>
      <c r="P63692" s="2"/>
    </row>
    <row r="63693" spans="15:16" x14ac:dyDescent="0.2">
      <c r="O63693" s="152"/>
      <c r="P63693" s="2"/>
    </row>
    <row r="63694" spans="15:16" x14ac:dyDescent="0.2">
      <c r="O63694" s="152"/>
      <c r="P63694" s="2"/>
    </row>
    <row r="63695" spans="15:16" x14ac:dyDescent="0.2">
      <c r="O63695" s="152"/>
      <c r="P63695" s="2"/>
    </row>
    <row r="63696" spans="15:16" x14ac:dyDescent="0.2">
      <c r="O63696" s="152"/>
      <c r="P63696" s="2"/>
    </row>
    <row r="63697" spans="15:16" x14ac:dyDescent="0.2">
      <c r="O63697" s="152"/>
      <c r="P63697" s="2"/>
    </row>
    <row r="63698" spans="15:16" x14ac:dyDescent="0.2">
      <c r="O63698" s="152"/>
      <c r="P63698" s="2"/>
    </row>
    <row r="63699" spans="15:16" x14ac:dyDescent="0.2">
      <c r="O63699" s="152"/>
      <c r="P63699" s="2"/>
    </row>
    <row r="63700" spans="15:16" x14ac:dyDescent="0.2">
      <c r="O63700" s="152"/>
      <c r="P63700" s="2"/>
    </row>
    <row r="63701" spans="15:16" x14ac:dyDescent="0.2">
      <c r="O63701" s="152"/>
      <c r="P63701" s="2"/>
    </row>
    <row r="63702" spans="15:16" x14ac:dyDescent="0.2">
      <c r="O63702" s="152"/>
      <c r="P63702" s="2"/>
    </row>
    <row r="63703" spans="15:16" x14ac:dyDescent="0.2">
      <c r="O63703" s="152"/>
      <c r="P63703" s="2"/>
    </row>
    <row r="63704" spans="15:16" x14ac:dyDescent="0.2">
      <c r="O63704" s="152"/>
      <c r="P63704" s="2"/>
    </row>
    <row r="63705" spans="15:16" x14ac:dyDescent="0.2">
      <c r="O63705" s="152"/>
      <c r="P63705" s="2"/>
    </row>
    <row r="63706" spans="15:16" x14ac:dyDescent="0.2">
      <c r="O63706" s="152"/>
      <c r="P63706" s="2"/>
    </row>
    <row r="63707" spans="15:16" x14ac:dyDescent="0.2">
      <c r="O63707" s="152"/>
      <c r="P63707" s="2"/>
    </row>
    <row r="63708" spans="15:16" x14ac:dyDescent="0.2">
      <c r="O63708" s="152"/>
      <c r="P63708" s="2"/>
    </row>
    <row r="63709" spans="15:16" x14ac:dyDescent="0.2">
      <c r="O63709" s="152"/>
      <c r="P63709" s="2"/>
    </row>
    <row r="63710" spans="15:16" x14ac:dyDescent="0.2">
      <c r="O63710" s="152"/>
      <c r="P63710" s="2"/>
    </row>
    <row r="63711" spans="15:16" x14ac:dyDescent="0.2">
      <c r="O63711" s="152"/>
      <c r="P63711" s="2"/>
    </row>
    <row r="63712" spans="15:16" x14ac:dyDescent="0.2">
      <c r="O63712" s="152"/>
      <c r="P63712" s="2"/>
    </row>
    <row r="63713" spans="15:16" x14ac:dyDescent="0.2">
      <c r="O63713" s="152"/>
      <c r="P63713" s="2"/>
    </row>
    <row r="63714" spans="15:16" x14ac:dyDescent="0.2">
      <c r="O63714" s="152"/>
      <c r="P63714" s="2"/>
    </row>
    <row r="63715" spans="15:16" x14ac:dyDescent="0.2">
      <c r="O63715" s="152"/>
      <c r="P63715" s="2"/>
    </row>
    <row r="63716" spans="15:16" x14ac:dyDescent="0.2">
      <c r="O63716" s="152"/>
      <c r="P63716" s="2"/>
    </row>
    <row r="63717" spans="15:16" x14ac:dyDescent="0.2">
      <c r="O63717" s="152"/>
      <c r="P63717" s="2"/>
    </row>
    <row r="63718" spans="15:16" x14ac:dyDescent="0.2">
      <c r="O63718" s="152"/>
      <c r="P63718" s="2"/>
    </row>
    <row r="63719" spans="15:16" x14ac:dyDescent="0.2">
      <c r="O63719" s="152"/>
      <c r="P63719" s="2"/>
    </row>
    <row r="63720" spans="15:16" x14ac:dyDescent="0.2">
      <c r="O63720" s="152"/>
      <c r="P63720" s="2"/>
    </row>
    <row r="63721" spans="15:16" x14ac:dyDescent="0.2">
      <c r="O63721" s="152"/>
      <c r="P63721" s="2"/>
    </row>
    <row r="63722" spans="15:16" x14ac:dyDescent="0.2">
      <c r="O63722" s="152"/>
      <c r="P63722" s="2"/>
    </row>
    <row r="63723" spans="15:16" x14ac:dyDescent="0.2">
      <c r="O63723" s="152"/>
      <c r="P63723" s="2"/>
    </row>
    <row r="63724" spans="15:16" x14ac:dyDescent="0.2">
      <c r="O63724" s="152"/>
      <c r="P63724" s="2"/>
    </row>
    <row r="63725" spans="15:16" x14ac:dyDescent="0.2">
      <c r="O63725" s="152"/>
      <c r="P63725" s="2"/>
    </row>
    <row r="63726" spans="15:16" x14ac:dyDescent="0.2">
      <c r="O63726" s="152"/>
      <c r="P63726" s="2"/>
    </row>
    <row r="63727" spans="15:16" x14ac:dyDescent="0.2">
      <c r="O63727" s="152"/>
      <c r="P63727" s="2"/>
    </row>
    <row r="63728" spans="15:16" x14ac:dyDescent="0.2">
      <c r="O63728" s="152"/>
      <c r="P63728" s="2"/>
    </row>
    <row r="63729" spans="15:16" x14ac:dyDescent="0.2">
      <c r="O63729" s="152"/>
      <c r="P63729" s="2"/>
    </row>
    <row r="63730" spans="15:16" x14ac:dyDescent="0.2">
      <c r="O63730" s="152"/>
      <c r="P63730" s="2"/>
    </row>
    <row r="63731" spans="15:16" x14ac:dyDescent="0.2">
      <c r="O63731" s="152"/>
      <c r="P63731" s="2"/>
    </row>
    <row r="63732" spans="15:16" x14ac:dyDescent="0.2">
      <c r="O63732" s="152"/>
      <c r="P63732" s="2"/>
    </row>
    <row r="63733" spans="15:16" x14ac:dyDescent="0.2">
      <c r="O63733" s="152"/>
      <c r="P63733" s="2"/>
    </row>
    <row r="63734" spans="15:16" x14ac:dyDescent="0.2">
      <c r="O63734" s="152"/>
      <c r="P63734" s="2"/>
    </row>
    <row r="63735" spans="15:16" x14ac:dyDescent="0.2">
      <c r="O63735" s="152"/>
      <c r="P63735" s="2"/>
    </row>
    <row r="63736" spans="15:16" x14ac:dyDescent="0.2">
      <c r="O63736" s="152"/>
      <c r="P63736" s="2"/>
    </row>
    <row r="63737" spans="15:16" x14ac:dyDescent="0.2">
      <c r="O63737" s="152"/>
      <c r="P63737" s="2"/>
    </row>
    <row r="63738" spans="15:16" x14ac:dyDescent="0.2">
      <c r="O63738" s="152"/>
      <c r="P63738" s="2"/>
    </row>
    <row r="63739" spans="15:16" x14ac:dyDescent="0.2">
      <c r="O63739" s="152"/>
      <c r="P63739" s="2"/>
    </row>
    <row r="63740" spans="15:16" x14ac:dyDescent="0.2">
      <c r="O63740" s="152"/>
      <c r="P63740" s="2"/>
    </row>
    <row r="63741" spans="15:16" x14ac:dyDescent="0.2">
      <c r="O63741" s="152"/>
      <c r="P63741" s="2"/>
    </row>
    <row r="63742" spans="15:16" x14ac:dyDescent="0.2">
      <c r="O63742" s="152"/>
      <c r="P63742" s="2"/>
    </row>
    <row r="63743" spans="15:16" x14ac:dyDescent="0.2">
      <c r="O63743" s="152"/>
      <c r="P63743" s="2"/>
    </row>
    <row r="63744" spans="15:16" x14ac:dyDescent="0.2">
      <c r="O63744" s="152"/>
      <c r="P63744" s="2"/>
    </row>
    <row r="63745" spans="15:16" x14ac:dyDescent="0.2">
      <c r="O63745" s="152"/>
      <c r="P63745" s="2"/>
    </row>
    <row r="63746" spans="15:16" x14ac:dyDescent="0.2">
      <c r="O63746" s="152"/>
      <c r="P63746" s="2"/>
    </row>
    <row r="63747" spans="15:16" x14ac:dyDescent="0.2">
      <c r="O63747" s="152"/>
      <c r="P63747" s="2"/>
    </row>
    <row r="63748" spans="15:16" x14ac:dyDescent="0.2">
      <c r="O63748" s="152"/>
      <c r="P63748" s="2"/>
    </row>
    <row r="63749" spans="15:16" x14ac:dyDescent="0.2">
      <c r="O63749" s="152"/>
      <c r="P63749" s="2"/>
    </row>
    <row r="63750" spans="15:16" x14ac:dyDescent="0.2">
      <c r="O63750" s="152"/>
      <c r="P63750" s="2"/>
    </row>
    <row r="63751" spans="15:16" x14ac:dyDescent="0.2">
      <c r="O63751" s="152"/>
      <c r="P63751" s="2"/>
    </row>
    <row r="63752" spans="15:16" x14ac:dyDescent="0.2">
      <c r="O63752" s="152"/>
      <c r="P63752" s="2"/>
    </row>
    <row r="63753" spans="15:16" x14ac:dyDescent="0.2">
      <c r="O63753" s="152"/>
      <c r="P63753" s="2"/>
    </row>
    <row r="63754" spans="15:16" x14ac:dyDescent="0.2">
      <c r="O63754" s="152"/>
      <c r="P63754" s="2"/>
    </row>
    <row r="63755" spans="15:16" x14ac:dyDescent="0.2">
      <c r="O63755" s="152"/>
      <c r="P63755" s="2"/>
    </row>
    <row r="63756" spans="15:16" x14ac:dyDescent="0.2">
      <c r="O63756" s="152"/>
      <c r="P63756" s="2"/>
    </row>
    <row r="63757" spans="15:16" x14ac:dyDescent="0.2">
      <c r="O63757" s="152"/>
      <c r="P63757" s="2"/>
    </row>
    <row r="63758" spans="15:16" x14ac:dyDescent="0.2">
      <c r="O63758" s="152"/>
      <c r="P63758" s="2"/>
    </row>
    <row r="63759" spans="15:16" x14ac:dyDescent="0.2">
      <c r="O63759" s="152"/>
      <c r="P63759" s="2"/>
    </row>
    <row r="63760" spans="15:16" x14ac:dyDescent="0.2">
      <c r="O63760" s="152"/>
      <c r="P63760" s="2"/>
    </row>
    <row r="63761" spans="15:16" x14ac:dyDescent="0.2">
      <c r="O63761" s="152"/>
      <c r="P63761" s="2"/>
    </row>
    <row r="63762" spans="15:16" x14ac:dyDescent="0.2">
      <c r="O63762" s="152"/>
      <c r="P63762" s="2"/>
    </row>
    <row r="63763" spans="15:16" x14ac:dyDescent="0.2">
      <c r="O63763" s="152"/>
      <c r="P63763" s="2"/>
    </row>
    <row r="63764" spans="15:16" x14ac:dyDescent="0.2">
      <c r="O63764" s="152"/>
      <c r="P63764" s="2"/>
    </row>
    <row r="63765" spans="15:16" x14ac:dyDescent="0.2">
      <c r="O63765" s="152"/>
      <c r="P63765" s="2"/>
    </row>
    <row r="63766" spans="15:16" x14ac:dyDescent="0.2">
      <c r="O63766" s="152"/>
      <c r="P63766" s="2"/>
    </row>
    <row r="63767" spans="15:16" x14ac:dyDescent="0.2">
      <c r="O63767" s="152"/>
      <c r="P63767" s="2"/>
    </row>
    <row r="63768" spans="15:16" x14ac:dyDescent="0.2">
      <c r="O63768" s="152"/>
      <c r="P63768" s="2"/>
    </row>
    <row r="63769" spans="15:16" x14ac:dyDescent="0.2">
      <c r="O63769" s="152"/>
      <c r="P63769" s="2"/>
    </row>
    <row r="63770" spans="15:16" x14ac:dyDescent="0.2">
      <c r="O63770" s="152"/>
      <c r="P63770" s="2"/>
    </row>
    <row r="63771" spans="15:16" x14ac:dyDescent="0.2">
      <c r="O63771" s="152"/>
      <c r="P63771" s="2"/>
    </row>
    <row r="63772" spans="15:16" x14ac:dyDescent="0.2">
      <c r="O63772" s="152"/>
      <c r="P63772" s="2"/>
    </row>
    <row r="63773" spans="15:16" x14ac:dyDescent="0.2">
      <c r="O63773" s="152"/>
      <c r="P63773" s="2"/>
    </row>
    <row r="63774" spans="15:16" x14ac:dyDescent="0.2">
      <c r="O63774" s="152"/>
      <c r="P63774" s="2"/>
    </row>
    <row r="63775" spans="15:16" x14ac:dyDescent="0.2">
      <c r="O63775" s="152"/>
      <c r="P63775" s="2"/>
    </row>
    <row r="63776" spans="15:16" x14ac:dyDescent="0.2">
      <c r="O63776" s="152"/>
      <c r="P63776" s="2"/>
    </row>
    <row r="63777" spans="15:16" x14ac:dyDescent="0.2">
      <c r="O63777" s="152"/>
      <c r="P63777" s="2"/>
    </row>
    <row r="63778" spans="15:16" x14ac:dyDescent="0.2">
      <c r="O63778" s="152"/>
      <c r="P63778" s="2"/>
    </row>
    <row r="63779" spans="15:16" x14ac:dyDescent="0.2">
      <c r="O63779" s="152"/>
      <c r="P63779" s="2"/>
    </row>
    <row r="63780" spans="15:16" x14ac:dyDescent="0.2">
      <c r="O63780" s="152"/>
      <c r="P63780" s="2"/>
    </row>
    <row r="63781" spans="15:16" x14ac:dyDescent="0.2">
      <c r="O63781" s="152"/>
      <c r="P63781" s="2"/>
    </row>
    <row r="63782" spans="15:16" x14ac:dyDescent="0.2">
      <c r="O63782" s="152"/>
      <c r="P63782" s="2"/>
    </row>
    <row r="63783" spans="15:16" x14ac:dyDescent="0.2">
      <c r="O63783" s="152"/>
      <c r="P63783" s="2"/>
    </row>
    <row r="63784" spans="15:16" x14ac:dyDescent="0.2">
      <c r="O63784" s="152"/>
      <c r="P63784" s="2"/>
    </row>
    <row r="63785" spans="15:16" x14ac:dyDescent="0.2">
      <c r="O63785" s="152"/>
      <c r="P63785" s="2"/>
    </row>
    <row r="63786" spans="15:16" x14ac:dyDescent="0.2">
      <c r="O63786" s="152"/>
      <c r="P63786" s="2"/>
    </row>
    <row r="63787" spans="15:16" x14ac:dyDescent="0.2">
      <c r="O63787" s="152"/>
      <c r="P63787" s="2"/>
    </row>
    <row r="63788" spans="15:16" x14ac:dyDescent="0.2">
      <c r="O63788" s="152"/>
      <c r="P63788" s="2"/>
    </row>
    <row r="63789" spans="15:16" x14ac:dyDescent="0.2">
      <c r="O63789" s="152"/>
      <c r="P63789" s="2"/>
    </row>
    <row r="63790" spans="15:16" x14ac:dyDescent="0.2">
      <c r="O63790" s="152"/>
      <c r="P63790" s="2"/>
    </row>
    <row r="63791" spans="15:16" x14ac:dyDescent="0.2">
      <c r="O63791" s="152"/>
      <c r="P63791" s="2"/>
    </row>
    <row r="63792" spans="15:16" x14ac:dyDescent="0.2">
      <c r="O63792" s="152"/>
      <c r="P63792" s="2"/>
    </row>
    <row r="63793" spans="15:16" x14ac:dyDescent="0.2">
      <c r="O63793" s="152"/>
      <c r="P63793" s="2"/>
    </row>
    <row r="63794" spans="15:16" x14ac:dyDescent="0.2">
      <c r="O63794" s="152"/>
      <c r="P63794" s="2"/>
    </row>
    <row r="63795" spans="15:16" x14ac:dyDescent="0.2">
      <c r="O63795" s="152"/>
      <c r="P63795" s="2"/>
    </row>
    <row r="63796" spans="15:16" x14ac:dyDescent="0.2">
      <c r="O63796" s="152"/>
      <c r="P63796" s="2"/>
    </row>
    <row r="63797" spans="15:16" x14ac:dyDescent="0.2">
      <c r="O63797" s="152"/>
      <c r="P63797" s="2"/>
    </row>
    <row r="63798" spans="15:16" x14ac:dyDescent="0.2">
      <c r="O63798" s="152"/>
      <c r="P63798" s="2"/>
    </row>
    <row r="63799" spans="15:16" x14ac:dyDescent="0.2">
      <c r="O63799" s="152"/>
      <c r="P63799" s="2"/>
    </row>
    <row r="63800" spans="15:16" x14ac:dyDescent="0.2">
      <c r="O63800" s="152"/>
      <c r="P63800" s="2"/>
    </row>
    <row r="63801" spans="15:16" x14ac:dyDescent="0.2">
      <c r="O63801" s="152"/>
      <c r="P63801" s="2"/>
    </row>
    <row r="63802" spans="15:16" x14ac:dyDescent="0.2">
      <c r="O63802" s="152"/>
      <c r="P63802" s="2"/>
    </row>
    <row r="63803" spans="15:16" x14ac:dyDescent="0.2">
      <c r="O63803" s="152"/>
      <c r="P63803" s="2"/>
    </row>
    <row r="63804" spans="15:16" x14ac:dyDescent="0.2">
      <c r="O63804" s="152"/>
      <c r="P63804" s="2"/>
    </row>
    <row r="63805" spans="15:16" x14ac:dyDescent="0.2">
      <c r="O63805" s="152"/>
      <c r="P63805" s="2"/>
    </row>
    <row r="63806" spans="15:16" x14ac:dyDescent="0.2">
      <c r="O63806" s="152"/>
      <c r="P63806" s="2"/>
    </row>
    <row r="63807" spans="15:16" x14ac:dyDescent="0.2">
      <c r="O63807" s="152"/>
      <c r="P63807" s="2"/>
    </row>
    <row r="63808" spans="15:16" x14ac:dyDescent="0.2">
      <c r="O63808" s="152"/>
      <c r="P63808" s="2"/>
    </row>
    <row r="63809" spans="15:16" x14ac:dyDescent="0.2">
      <c r="O63809" s="152"/>
      <c r="P63809" s="2"/>
    </row>
    <row r="63810" spans="15:16" x14ac:dyDescent="0.2">
      <c r="O63810" s="152"/>
      <c r="P63810" s="2"/>
    </row>
    <row r="63811" spans="15:16" x14ac:dyDescent="0.2">
      <c r="O63811" s="152"/>
      <c r="P63811" s="2"/>
    </row>
    <row r="63812" spans="15:16" x14ac:dyDescent="0.2">
      <c r="O63812" s="152"/>
      <c r="P63812" s="2"/>
    </row>
    <row r="63813" spans="15:16" x14ac:dyDescent="0.2">
      <c r="O63813" s="152"/>
      <c r="P63813" s="2"/>
    </row>
    <row r="63814" spans="15:16" x14ac:dyDescent="0.2">
      <c r="O63814" s="152"/>
      <c r="P63814" s="2"/>
    </row>
    <row r="63815" spans="15:16" x14ac:dyDescent="0.2">
      <c r="O63815" s="152"/>
      <c r="P63815" s="2"/>
    </row>
    <row r="63816" spans="15:16" x14ac:dyDescent="0.2">
      <c r="O63816" s="152"/>
      <c r="P63816" s="2"/>
    </row>
    <row r="63817" spans="15:16" x14ac:dyDescent="0.2">
      <c r="O63817" s="152"/>
      <c r="P63817" s="2"/>
    </row>
    <row r="63818" spans="15:16" x14ac:dyDescent="0.2">
      <c r="O63818" s="152"/>
      <c r="P63818" s="2"/>
    </row>
    <row r="63819" spans="15:16" x14ac:dyDescent="0.2">
      <c r="O63819" s="152"/>
      <c r="P63819" s="2"/>
    </row>
    <row r="63820" spans="15:16" x14ac:dyDescent="0.2">
      <c r="O63820" s="152"/>
      <c r="P63820" s="2"/>
    </row>
    <row r="63821" spans="15:16" x14ac:dyDescent="0.2">
      <c r="O63821" s="152"/>
      <c r="P63821" s="2"/>
    </row>
    <row r="63822" spans="15:16" x14ac:dyDescent="0.2">
      <c r="O63822" s="152"/>
      <c r="P63822" s="2"/>
    </row>
    <row r="63823" spans="15:16" x14ac:dyDescent="0.2">
      <c r="O63823" s="152"/>
      <c r="P63823" s="2"/>
    </row>
    <row r="63824" spans="15:16" x14ac:dyDescent="0.2">
      <c r="O63824" s="152"/>
      <c r="P63824" s="2"/>
    </row>
    <row r="63825" spans="15:16" x14ac:dyDescent="0.2">
      <c r="O63825" s="152"/>
      <c r="P63825" s="2"/>
    </row>
    <row r="63826" spans="15:16" x14ac:dyDescent="0.2">
      <c r="O63826" s="152"/>
      <c r="P63826" s="2"/>
    </row>
    <row r="63827" spans="15:16" x14ac:dyDescent="0.2">
      <c r="O63827" s="152"/>
      <c r="P63827" s="2"/>
    </row>
    <row r="63828" spans="15:16" x14ac:dyDescent="0.2">
      <c r="O63828" s="152"/>
      <c r="P63828" s="2"/>
    </row>
    <row r="63829" spans="15:16" x14ac:dyDescent="0.2">
      <c r="O63829" s="152"/>
      <c r="P63829" s="2"/>
    </row>
    <row r="63830" spans="15:16" x14ac:dyDescent="0.2">
      <c r="O63830" s="152"/>
      <c r="P63830" s="2"/>
    </row>
    <row r="63831" spans="15:16" x14ac:dyDescent="0.2">
      <c r="O63831" s="152"/>
      <c r="P63831" s="2"/>
    </row>
    <row r="63832" spans="15:16" x14ac:dyDescent="0.2">
      <c r="O63832" s="152"/>
      <c r="P63832" s="2"/>
    </row>
    <row r="63833" spans="15:16" x14ac:dyDescent="0.2">
      <c r="O63833" s="152"/>
      <c r="P63833" s="2"/>
    </row>
    <row r="63834" spans="15:16" x14ac:dyDescent="0.2">
      <c r="O63834" s="152"/>
      <c r="P63834" s="2"/>
    </row>
    <row r="63835" spans="15:16" x14ac:dyDescent="0.2">
      <c r="O63835" s="152"/>
      <c r="P63835" s="2"/>
    </row>
    <row r="63836" spans="15:16" x14ac:dyDescent="0.2">
      <c r="O63836" s="152"/>
      <c r="P63836" s="2"/>
    </row>
    <row r="63837" spans="15:16" x14ac:dyDescent="0.2">
      <c r="O63837" s="152"/>
      <c r="P63837" s="2"/>
    </row>
    <row r="63838" spans="15:16" x14ac:dyDescent="0.2">
      <c r="O63838" s="152"/>
      <c r="P63838" s="2"/>
    </row>
    <row r="63839" spans="15:16" x14ac:dyDescent="0.2">
      <c r="O63839" s="152"/>
      <c r="P63839" s="2"/>
    </row>
    <row r="63840" spans="15:16" x14ac:dyDescent="0.2">
      <c r="O63840" s="152"/>
      <c r="P63840" s="2"/>
    </row>
    <row r="63841" spans="15:16" x14ac:dyDescent="0.2">
      <c r="O63841" s="152"/>
      <c r="P63841" s="2"/>
    </row>
    <row r="63842" spans="15:16" x14ac:dyDescent="0.2">
      <c r="O63842" s="152"/>
      <c r="P63842" s="2"/>
    </row>
    <row r="63843" spans="15:16" x14ac:dyDescent="0.2">
      <c r="O63843" s="152"/>
      <c r="P63843" s="2"/>
    </row>
    <row r="63844" spans="15:16" x14ac:dyDescent="0.2">
      <c r="O63844" s="152"/>
      <c r="P63844" s="2"/>
    </row>
    <row r="63845" spans="15:16" x14ac:dyDescent="0.2">
      <c r="O63845" s="152"/>
      <c r="P63845" s="2"/>
    </row>
    <row r="63846" spans="15:16" x14ac:dyDescent="0.2">
      <c r="O63846" s="152"/>
      <c r="P63846" s="2"/>
    </row>
    <row r="63847" spans="15:16" x14ac:dyDescent="0.2">
      <c r="O63847" s="152"/>
      <c r="P63847" s="2"/>
    </row>
    <row r="63848" spans="15:16" x14ac:dyDescent="0.2">
      <c r="O63848" s="152"/>
      <c r="P63848" s="2"/>
    </row>
    <row r="63849" spans="15:16" x14ac:dyDescent="0.2">
      <c r="O63849" s="152"/>
      <c r="P63849" s="2"/>
    </row>
    <row r="63850" spans="15:16" x14ac:dyDescent="0.2">
      <c r="O63850" s="152"/>
      <c r="P63850" s="2"/>
    </row>
    <row r="63851" spans="15:16" x14ac:dyDescent="0.2">
      <c r="O63851" s="152"/>
      <c r="P63851" s="2"/>
    </row>
    <row r="63852" spans="15:16" x14ac:dyDescent="0.2">
      <c r="O63852" s="152"/>
      <c r="P63852" s="2"/>
    </row>
    <row r="63853" spans="15:16" x14ac:dyDescent="0.2">
      <c r="O63853" s="152"/>
      <c r="P63853" s="2"/>
    </row>
    <row r="63854" spans="15:16" x14ac:dyDescent="0.2">
      <c r="O63854" s="152"/>
      <c r="P63854" s="2"/>
    </row>
    <row r="63855" spans="15:16" x14ac:dyDescent="0.2">
      <c r="O63855" s="152"/>
      <c r="P63855" s="2"/>
    </row>
    <row r="63856" spans="15:16" x14ac:dyDescent="0.2">
      <c r="O63856" s="152"/>
      <c r="P63856" s="2"/>
    </row>
    <row r="63857" spans="15:16" x14ac:dyDescent="0.2">
      <c r="O63857" s="152"/>
      <c r="P63857" s="2"/>
    </row>
    <row r="63858" spans="15:16" x14ac:dyDescent="0.2">
      <c r="O63858" s="152"/>
      <c r="P63858" s="2"/>
    </row>
    <row r="63859" spans="15:16" x14ac:dyDescent="0.2">
      <c r="O63859" s="152"/>
      <c r="P63859" s="2"/>
    </row>
    <row r="63860" spans="15:16" x14ac:dyDescent="0.2">
      <c r="O63860" s="152"/>
      <c r="P63860" s="2"/>
    </row>
    <row r="63861" spans="15:16" x14ac:dyDescent="0.2">
      <c r="O63861" s="152"/>
      <c r="P63861" s="2"/>
    </row>
    <row r="63862" spans="15:16" x14ac:dyDescent="0.2">
      <c r="O63862" s="152"/>
      <c r="P63862" s="2"/>
    </row>
    <row r="63863" spans="15:16" x14ac:dyDescent="0.2">
      <c r="O63863" s="152"/>
      <c r="P63863" s="2"/>
    </row>
    <row r="63864" spans="15:16" x14ac:dyDescent="0.2">
      <c r="O63864" s="152"/>
      <c r="P63864" s="2"/>
    </row>
    <row r="63865" spans="15:16" x14ac:dyDescent="0.2">
      <c r="O63865" s="152"/>
      <c r="P63865" s="2"/>
    </row>
    <row r="63866" spans="15:16" x14ac:dyDescent="0.2">
      <c r="O63866" s="152"/>
      <c r="P63866" s="2"/>
    </row>
    <row r="63867" spans="15:16" x14ac:dyDescent="0.2">
      <c r="O63867" s="152"/>
      <c r="P63867" s="2"/>
    </row>
    <row r="63868" spans="15:16" x14ac:dyDescent="0.2">
      <c r="O63868" s="152"/>
      <c r="P63868" s="2"/>
    </row>
    <row r="63869" spans="15:16" x14ac:dyDescent="0.2">
      <c r="O63869" s="152"/>
      <c r="P63869" s="2"/>
    </row>
    <row r="63870" spans="15:16" x14ac:dyDescent="0.2">
      <c r="O63870" s="152"/>
      <c r="P63870" s="2"/>
    </row>
    <row r="63871" spans="15:16" x14ac:dyDescent="0.2">
      <c r="O63871" s="152"/>
      <c r="P63871" s="2"/>
    </row>
    <row r="63872" spans="15:16" x14ac:dyDescent="0.2">
      <c r="O63872" s="152"/>
      <c r="P63872" s="2"/>
    </row>
    <row r="63873" spans="15:16" x14ac:dyDescent="0.2">
      <c r="O63873" s="152"/>
      <c r="P63873" s="2"/>
    </row>
    <row r="63874" spans="15:16" x14ac:dyDescent="0.2">
      <c r="O63874" s="152"/>
      <c r="P63874" s="2"/>
    </row>
    <row r="63875" spans="15:16" x14ac:dyDescent="0.2">
      <c r="O63875" s="152"/>
      <c r="P63875" s="2"/>
    </row>
    <row r="63876" spans="15:16" x14ac:dyDescent="0.2">
      <c r="O63876" s="152"/>
      <c r="P63876" s="2"/>
    </row>
    <row r="63877" spans="15:16" x14ac:dyDescent="0.2">
      <c r="O63877" s="152"/>
      <c r="P63877" s="2"/>
    </row>
    <row r="63878" spans="15:16" x14ac:dyDescent="0.2">
      <c r="O63878" s="152"/>
      <c r="P63878" s="2"/>
    </row>
    <row r="63879" spans="15:16" x14ac:dyDescent="0.2">
      <c r="O63879" s="152"/>
      <c r="P63879" s="2"/>
    </row>
    <row r="63880" spans="15:16" x14ac:dyDescent="0.2">
      <c r="O63880" s="152"/>
      <c r="P63880" s="2"/>
    </row>
    <row r="63881" spans="15:16" x14ac:dyDescent="0.2">
      <c r="O63881" s="152"/>
      <c r="P63881" s="2"/>
    </row>
    <row r="63882" spans="15:16" x14ac:dyDescent="0.2">
      <c r="O63882" s="152"/>
      <c r="P63882" s="2"/>
    </row>
    <row r="63883" spans="15:16" x14ac:dyDescent="0.2">
      <c r="O63883" s="152"/>
      <c r="P63883" s="2"/>
    </row>
    <row r="63884" spans="15:16" x14ac:dyDescent="0.2">
      <c r="O63884" s="152"/>
      <c r="P63884" s="2"/>
    </row>
    <row r="63885" spans="15:16" x14ac:dyDescent="0.2">
      <c r="O63885" s="152"/>
      <c r="P63885" s="2"/>
    </row>
    <row r="63886" spans="15:16" x14ac:dyDescent="0.2">
      <c r="O63886" s="152"/>
      <c r="P63886" s="2"/>
    </row>
    <row r="63887" spans="15:16" x14ac:dyDescent="0.2">
      <c r="O63887" s="152"/>
      <c r="P63887" s="2"/>
    </row>
    <row r="63888" spans="15:16" x14ac:dyDescent="0.2">
      <c r="O63888" s="152"/>
      <c r="P63888" s="2"/>
    </row>
    <row r="63889" spans="15:16" x14ac:dyDescent="0.2">
      <c r="O63889" s="152"/>
      <c r="P63889" s="2"/>
    </row>
    <row r="63890" spans="15:16" x14ac:dyDescent="0.2">
      <c r="O63890" s="152"/>
      <c r="P63890" s="2"/>
    </row>
    <row r="63891" spans="15:16" x14ac:dyDescent="0.2">
      <c r="O63891" s="152"/>
      <c r="P63891" s="2"/>
    </row>
    <row r="63892" spans="15:16" x14ac:dyDescent="0.2">
      <c r="O63892" s="152"/>
      <c r="P63892" s="2"/>
    </row>
    <row r="63893" spans="15:16" x14ac:dyDescent="0.2">
      <c r="O63893" s="152"/>
      <c r="P63893" s="2"/>
    </row>
    <row r="63894" spans="15:16" x14ac:dyDescent="0.2">
      <c r="O63894" s="152"/>
      <c r="P63894" s="2"/>
    </row>
    <row r="63895" spans="15:16" x14ac:dyDescent="0.2">
      <c r="O63895" s="152"/>
      <c r="P63895" s="2"/>
    </row>
    <row r="63896" spans="15:16" x14ac:dyDescent="0.2">
      <c r="O63896" s="152"/>
      <c r="P63896" s="2"/>
    </row>
    <row r="63897" spans="15:16" x14ac:dyDescent="0.2">
      <c r="O63897" s="152"/>
      <c r="P63897" s="2"/>
    </row>
    <row r="63898" spans="15:16" x14ac:dyDescent="0.2">
      <c r="O63898" s="152"/>
      <c r="P63898" s="2"/>
    </row>
    <row r="63899" spans="15:16" x14ac:dyDescent="0.2">
      <c r="O63899" s="152"/>
      <c r="P63899" s="2"/>
    </row>
    <row r="63900" spans="15:16" x14ac:dyDescent="0.2">
      <c r="O63900" s="152"/>
      <c r="P63900" s="2"/>
    </row>
    <row r="63901" spans="15:16" x14ac:dyDescent="0.2">
      <c r="O63901" s="152"/>
      <c r="P63901" s="2"/>
    </row>
    <row r="63902" spans="15:16" x14ac:dyDescent="0.2">
      <c r="O63902" s="152"/>
      <c r="P63902" s="2"/>
    </row>
    <row r="63903" spans="15:16" x14ac:dyDescent="0.2">
      <c r="O63903" s="152"/>
      <c r="P63903" s="2"/>
    </row>
    <row r="63904" spans="15:16" x14ac:dyDescent="0.2">
      <c r="O63904" s="152"/>
      <c r="P63904" s="2"/>
    </row>
    <row r="63905" spans="15:16" x14ac:dyDescent="0.2">
      <c r="O63905" s="152"/>
      <c r="P63905" s="2"/>
    </row>
    <row r="63906" spans="15:16" x14ac:dyDescent="0.2">
      <c r="O63906" s="152"/>
      <c r="P63906" s="2"/>
    </row>
    <row r="63907" spans="15:16" x14ac:dyDescent="0.2">
      <c r="O63907" s="152"/>
      <c r="P63907" s="2"/>
    </row>
    <row r="63908" spans="15:16" x14ac:dyDescent="0.2">
      <c r="O63908" s="152"/>
      <c r="P63908" s="2"/>
    </row>
    <row r="63909" spans="15:16" x14ac:dyDescent="0.2">
      <c r="O63909" s="152"/>
      <c r="P63909" s="2"/>
    </row>
    <row r="63910" spans="15:16" x14ac:dyDescent="0.2">
      <c r="O63910" s="152"/>
      <c r="P63910" s="2"/>
    </row>
    <row r="63911" spans="15:16" x14ac:dyDescent="0.2">
      <c r="O63911" s="152"/>
      <c r="P63911" s="2"/>
    </row>
    <row r="63912" spans="15:16" x14ac:dyDescent="0.2">
      <c r="O63912" s="152"/>
      <c r="P63912" s="2"/>
    </row>
    <row r="63913" spans="15:16" x14ac:dyDescent="0.2">
      <c r="O63913" s="152"/>
      <c r="P63913" s="2"/>
    </row>
    <row r="63914" spans="15:16" x14ac:dyDescent="0.2">
      <c r="O63914" s="152"/>
      <c r="P63914" s="2"/>
    </row>
    <row r="63915" spans="15:16" x14ac:dyDescent="0.2">
      <c r="O63915" s="152"/>
      <c r="P63915" s="2"/>
    </row>
    <row r="63916" spans="15:16" x14ac:dyDescent="0.2">
      <c r="O63916" s="152"/>
      <c r="P63916" s="2"/>
    </row>
    <row r="63917" spans="15:16" x14ac:dyDescent="0.2">
      <c r="O63917" s="152"/>
      <c r="P63917" s="2"/>
    </row>
    <row r="63918" spans="15:16" x14ac:dyDescent="0.2">
      <c r="O63918" s="152"/>
      <c r="P63918" s="2"/>
    </row>
    <row r="63919" spans="15:16" x14ac:dyDescent="0.2">
      <c r="O63919" s="152"/>
      <c r="P63919" s="2"/>
    </row>
    <row r="63920" spans="15:16" x14ac:dyDescent="0.2">
      <c r="O63920" s="152"/>
      <c r="P63920" s="2"/>
    </row>
    <row r="63921" spans="15:16" x14ac:dyDescent="0.2">
      <c r="O63921" s="152"/>
      <c r="P63921" s="2"/>
    </row>
    <row r="63922" spans="15:16" x14ac:dyDescent="0.2">
      <c r="O63922" s="152"/>
      <c r="P63922" s="2"/>
    </row>
    <row r="63923" spans="15:16" x14ac:dyDescent="0.2">
      <c r="O63923" s="152"/>
      <c r="P63923" s="2"/>
    </row>
    <row r="63924" spans="15:16" x14ac:dyDescent="0.2">
      <c r="O63924" s="152"/>
      <c r="P63924" s="2"/>
    </row>
    <row r="63925" spans="15:16" x14ac:dyDescent="0.2">
      <c r="O63925" s="152"/>
      <c r="P63925" s="2"/>
    </row>
    <row r="63926" spans="15:16" x14ac:dyDescent="0.2">
      <c r="O63926" s="152"/>
      <c r="P63926" s="2"/>
    </row>
    <row r="63927" spans="15:16" x14ac:dyDescent="0.2">
      <c r="O63927" s="152"/>
      <c r="P63927" s="2"/>
    </row>
    <row r="63928" spans="15:16" x14ac:dyDescent="0.2">
      <c r="O63928" s="152"/>
      <c r="P63928" s="2"/>
    </row>
    <row r="63929" spans="15:16" x14ac:dyDescent="0.2">
      <c r="O63929" s="152"/>
      <c r="P63929" s="2"/>
    </row>
    <row r="63930" spans="15:16" x14ac:dyDescent="0.2">
      <c r="O63930" s="152"/>
      <c r="P63930" s="2"/>
    </row>
    <row r="63931" spans="15:16" x14ac:dyDescent="0.2">
      <c r="O63931" s="152"/>
      <c r="P63931" s="2"/>
    </row>
    <row r="63932" spans="15:16" x14ac:dyDescent="0.2">
      <c r="O63932" s="152"/>
      <c r="P63932" s="2"/>
    </row>
    <row r="63933" spans="15:16" x14ac:dyDescent="0.2">
      <c r="O63933" s="152"/>
      <c r="P63933" s="2"/>
    </row>
    <row r="63934" spans="15:16" x14ac:dyDescent="0.2">
      <c r="O63934" s="152"/>
      <c r="P63934" s="2"/>
    </row>
    <row r="63935" spans="15:16" x14ac:dyDescent="0.2">
      <c r="O63935" s="152"/>
      <c r="P63935" s="2"/>
    </row>
    <row r="63936" spans="15:16" x14ac:dyDescent="0.2">
      <c r="O63936" s="152"/>
      <c r="P63936" s="2"/>
    </row>
    <row r="63937" spans="15:16" x14ac:dyDescent="0.2">
      <c r="O63937" s="152"/>
      <c r="P63937" s="2"/>
    </row>
    <row r="63938" spans="15:16" x14ac:dyDescent="0.2">
      <c r="O63938" s="152"/>
      <c r="P63938" s="2"/>
    </row>
    <row r="63939" spans="15:16" x14ac:dyDescent="0.2">
      <c r="O63939" s="152"/>
      <c r="P63939" s="2"/>
    </row>
    <row r="63940" spans="15:16" x14ac:dyDescent="0.2">
      <c r="O63940" s="152"/>
      <c r="P63940" s="2"/>
    </row>
    <row r="63941" spans="15:16" x14ac:dyDescent="0.2">
      <c r="O63941" s="152"/>
      <c r="P63941" s="2"/>
    </row>
    <row r="63942" spans="15:16" x14ac:dyDescent="0.2">
      <c r="O63942" s="152"/>
      <c r="P63942" s="2"/>
    </row>
    <row r="63943" spans="15:16" x14ac:dyDescent="0.2">
      <c r="O63943" s="152"/>
      <c r="P63943" s="2"/>
    </row>
    <row r="63944" spans="15:16" x14ac:dyDescent="0.2">
      <c r="O63944" s="152"/>
      <c r="P63944" s="2"/>
    </row>
    <row r="63945" spans="15:16" x14ac:dyDescent="0.2">
      <c r="O63945" s="152"/>
      <c r="P63945" s="2"/>
    </row>
    <row r="63946" spans="15:16" x14ac:dyDescent="0.2">
      <c r="O63946" s="152"/>
      <c r="P63946" s="2"/>
    </row>
    <row r="63947" spans="15:16" x14ac:dyDescent="0.2">
      <c r="O63947" s="152"/>
      <c r="P63947" s="2"/>
    </row>
    <row r="63948" spans="15:16" x14ac:dyDescent="0.2">
      <c r="O63948" s="152"/>
      <c r="P63948" s="2"/>
    </row>
    <row r="63949" spans="15:16" x14ac:dyDescent="0.2">
      <c r="O63949" s="152"/>
      <c r="P63949" s="2"/>
    </row>
    <row r="63950" spans="15:16" x14ac:dyDescent="0.2">
      <c r="O63950" s="152"/>
      <c r="P63950" s="2"/>
    </row>
    <row r="63951" spans="15:16" x14ac:dyDescent="0.2">
      <c r="O63951" s="152"/>
      <c r="P63951" s="2"/>
    </row>
    <row r="63952" spans="15:16" x14ac:dyDescent="0.2">
      <c r="O63952" s="152"/>
      <c r="P63952" s="2"/>
    </row>
    <row r="63953" spans="15:16" x14ac:dyDescent="0.2">
      <c r="O63953" s="152"/>
      <c r="P63953" s="2"/>
    </row>
    <row r="63954" spans="15:16" x14ac:dyDescent="0.2">
      <c r="O63954" s="152"/>
      <c r="P63954" s="2"/>
    </row>
    <row r="63955" spans="15:16" x14ac:dyDescent="0.2">
      <c r="O63955" s="152"/>
      <c r="P63955" s="2"/>
    </row>
    <row r="63956" spans="15:16" x14ac:dyDescent="0.2">
      <c r="O63956" s="152"/>
      <c r="P63956" s="2"/>
    </row>
    <row r="63957" spans="15:16" x14ac:dyDescent="0.2">
      <c r="O63957" s="152"/>
      <c r="P63957" s="2"/>
    </row>
    <row r="63958" spans="15:16" x14ac:dyDescent="0.2">
      <c r="O63958" s="152"/>
      <c r="P63958" s="2"/>
    </row>
    <row r="63959" spans="15:16" x14ac:dyDescent="0.2">
      <c r="O63959" s="152"/>
      <c r="P63959" s="2"/>
    </row>
    <row r="63960" spans="15:16" x14ac:dyDescent="0.2">
      <c r="O63960" s="152"/>
      <c r="P63960" s="2"/>
    </row>
    <row r="63961" spans="15:16" x14ac:dyDescent="0.2">
      <c r="O63961" s="152"/>
      <c r="P63961" s="2"/>
    </row>
    <row r="63962" spans="15:16" x14ac:dyDescent="0.2">
      <c r="O63962" s="152"/>
      <c r="P63962" s="2"/>
    </row>
    <row r="63963" spans="15:16" x14ac:dyDescent="0.2">
      <c r="O63963" s="152"/>
      <c r="P63963" s="2"/>
    </row>
    <row r="63964" spans="15:16" x14ac:dyDescent="0.2">
      <c r="O63964" s="152"/>
      <c r="P63964" s="2"/>
    </row>
    <row r="63965" spans="15:16" x14ac:dyDescent="0.2">
      <c r="O63965" s="152"/>
      <c r="P63965" s="2"/>
    </row>
    <row r="63966" spans="15:16" x14ac:dyDescent="0.2">
      <c r="O63966" s="152"/>
      <c r="P63966" s="2"/>
    </row>
    <row r="63967" spans="15:16" x14ac:dyDescent="0.2">
      <c r="O63967" s="152"/>
      <c r="P63967" s="2"/>
    </row>
    <row r="63968" spans="15:16" x14ac:dyDescent="0.2">
      <c r="O63968" s="152"/>
      <c r="P63968" s="2"/>
    </row>
    <row r="63969" spans="15:16" x14ac:dyDescent="0.2">
      <c r="O63969" s="152"/>
      <c r="P63969" s="2"/>
    </row>
    <row r="63970" spans="15:16" x14ac:dyDescent="0.2">
      <c r="O63970" s="152"/>
      <c r="P63970" s="2"/>
    </row>
    <row r="63971" spans="15:16" x14ac:dyDescent="0.2">
      <c r="O63971" s="152"/>
      <c r="P63971" s="2"/>
    </row>
    <row r="63972" spans="15:16" x14ac:dyDescent="0.2">
      <c r="O63972" s="152"/>
      <c r="P63972" s="2"/>
    </row>
    <row r="63973" spans="15:16" x14ac:dyDescent="0.2">
      <c r="O63973" s="152"/>
      <c r="P63973" s="2"/>
    </row>
    <row r="63974" spans="15:16" x14ac:dyDescent="0.2">
      <c r="O63974" s="152"/>
      <c r="P63974" s="2"/>
    </row>
    <row r="63975" spans="15:16" x14ac:dyDescent="0.2">
      <c r="O63975" s="152"/>
      <c r="P63975" s="2"/>
    </row>
    <row r="63976" spans="15:16" x14ac:dyDescent="0.2">
      <c r="O63976" s="152"/>
      <c r="P63976" s="2"/>
    </row>
    <row r="63977" spans="15:16" x14ac:dyDescent="0.2">
      <c r="O63977" s="152"/>
      <c r="P63977" s="2"/>
    </row>
    <row r="63978" spans="15:16" x14ac:dyDescent="0.2">
      <c r="O63978" s="152"/>
      <c r="P63978" s="2"/>
    </row>
    <row r="63979" spans="15:16" x14ac:dyDescent="0.2">
      <c r="O63979" s="152"/>
      <c r="P63979" s="2"/>
    </row>
    <row r="63980" spans="15:16" x14ac:dyDescent="0.2">
      <c r="O63980" s="152"/>
      <c r="P63980" s="2"/>
    </row>
    <row r="63981" spans="15:16" x14ac:dyDescent="0.2">
      <c r="O63981" s="152"/>
      <c r="P63981" s="2"/>
    </row>
    <row r="63982" spans="15:16" x14ac:dyDescent="0.2">
      <c r="O63982" s="152"/>
      <c r="P63982" s="2"/>
    </row>
    <row r="63983" spans="15:16" x14ac:dyDescent="0.2">
      <c r="O63983" s="152"/>
      <c r="P63983" s="2"/>
    </row>
    <row r="63984" spans="15:16" x14ac:dyDescent="0.2">
      <c r="O63984" s="152"/>
      <c r="P63984" s="2"/>
    </row>
    <row r="63985" spans="15:16" x14ac:dyDescent="0.2">
      <c r="O63985" s="152"/>
      <c r="P63985" s="2"/>
    </row>
    <row r="63986" spans="15:16" x14ac:dyDescent="0.2">
      <c r="O63986" s="152"/>
      <c r="P63986" s="2"/>
    </row>
    <row r="63987" spans="15:16" x14ac:dyDescent="0.2">
      <c r="O63987" s="152"/>
      <c r="P63987" s="2"/>
    </row>
    <row r="63988" spans="15:16" x14ac:dyDescent="0.2">
      <c r="O63988" s="152"/>
      <c r="P63988" s="2"/>
    </row>
    <row r="63989" spans="15:16" x14ac:dyDescent="0.2">
      <c r="O63989" s="152"/>
      <c r="P63989" s="2"/>
    </row>
    <row r="63990" spans="15:16" x14ac:dyDescent="0.2">
      <c r="O63990" s="152"/>
      <c r="P63990" s="2"/>
    </row>
    <row r="63991" spans="15:16" x14ac:dyDescent="0.2">
      <c r="O63991" s="152"/>
      <c r="P63991" s="2"/>
    </row>
    <row r="63992" spans="15:16" x14ac:dyDescent="0.2">
      <c r="O63992" s="152"/>
      <c r="P63992" s="2"/>
    </row>
    <row r="63993" spans="15:16" x14ac:dyDescent="0.2">
      <c r="O63993" s="152"/>
      <c r="P63993" s="2"/>
    </row>
    <row r="63994" spans="15:16" x14ac:dyDescent="0.2">
      <c r="O63994" s="152"/>
      <c r="P63994" s="2"/>
    </row>
    <row r="63995" spans="15:16" x14ac:dyDescent="0.2">
      <c r="O63995" s="152"/>
      <c r="P63995" s="2"/>
    </row>
    <row r="63996" spans="15:16" x14ac:dyDescent="0.2">
      <c r="O63996" s="152"/>
      <c r="P63996" s="2"/>
    </row>
    <row r="63997" spans="15:16" x14ac:dyDescent="0.2">
      <c r="O63997" s="152"/>
      <c r="P63997" s="2"/>
    </row>
    <row r="63998" spans="15:16" x14ac:dyDescent="0.2">
      <c r="O63998" s="152"/>
      <c r="P63998" s="2"/>
    </row>
    <row r="63999" spans="15:16" x14ac:dyDescent="0.2">
      <c r="O63999" s="152"/>
      <c r="P63999" s="2"/>
    </row>
    <row r="64000" spans="15:16" x14ac:dyDescent="0.2">
      <c r="O64000" s="152"/>
      <c r="P64000" s="2"/>
    </row>
    <row r="64001" spans="15:16" x14ac:dyDescent="0.2">
      <c r="O64001" s="152"/>
      <c r="P64001" s="2"/>
    </row>
    <row r="64002" spans="15:16" x14ac:dyDescent="0.2">
      <c r="O64002" s="152"/>
      <c r="P64002" s="2"/>
    </row>
    <row r="64003" spans="15:16" x14ac:dyDescent="0.2">
      <c r="O64003" s="152"/>
      <c r="P64003" s="2"/>
    </row>
    <row r="64004" spans="15:16" x14ac:dyDescent="0.2">
      <c r="O64004" s="152"/>
      <c r="P64004" s="2"/>
    </row>
    <row r="64005" spans="15:16" x14ac:dyDescent="0.2">
      <c r="O64005" s="152"/>
      <c r="P64005" s="2"/>
    </row>
    <row r="64006" spans="15:16" x14ac:dyDescent="0.2">
      <c r="O64006" s="152"/>
      <c r="P64006" s="2"/>
    </row>
    <row r="64007" spans="15:16" x14ac:dyDescent="0.2">
      <c r="O64007" s="152"/>
      <c r="P64007" s="2"/>
    </row>
    <row r="64008" spans="15:16" x14ac:dyDescent="0.2">
      <c r="O64008" s="152"/>
      <c r="P64008" s="2"/>
    </row>
    <row r="64009" spans="15:16" x14ac:dyDescent="0.2">
      <c r="O64009" s="152"/>
      <c r="P64009" s="2"/>
    </row>
    <row r="64010" spans="15:16" x14ac:dyDescent="0.2">
      <c r="O64010" s="152"/>
      <c r="P64010" s="2"/>
    </row>
    <row r="64011" spans="15:16" x14ac:dyDescent="0.2">
      <c r="O64011" s="152"/>
      <c r="P64011" s="2"/>
    </row>
    <row r="64012" spans="15:16" x14ac:dyDescent="0.2">
      <c r="O64012" s="152"/>
      <c r="P64012" s="2"/>
    </row>
    <row r="64013" spans="15:16" x14ac:dyDescent="0.2">
      <c r="O64013" s="152"/>
      <c r="P64013" s="2"/>
    </row>
    <row r="64014" spans="15:16" x14ac:dyDescent="0.2">
      <c r="O64014" s="152"/>
      <c r="P64014" s="2"/>
    </row>
    <row r="64015" spans="15:16" x14ac:dyDescent="0.2">
      <c r="O64015" s="152"/>
      <c r="P64015" s="2"/>
    </row>
    <row r="64016" spans="15:16" x14ac:dyDescent="0.2">
      <c r="O64016" s="152"/>
      <c r="P64016" s="2"/>
    </row>
    <row r="64017" spans="15:16" x14ac:dyDescent="0.2">
      <c r="O64017" s="152"/>
      <c r="P64017" s="2"/>
    </row>
    <row r="64018" spans="15:16" x14ac:dyDescent="0.2">
      <c r="O64018" s="152"/>
      <c r="P64018" s="2"/>
    </row>
    <row r="64019" spans="15:16" x14ac:dyDescent="0.2">
      <c r="O64019" s="152"/>
      <c r="P64019" s="2"/>
    </row>
    <row r="64020" spans="15:16" x14ac:dyDescent="0.2">
      <c r="O64020" s="152"/>
      <c r="P64020" s="2"/>
    </row>
    <row r="64021" spans="15:16" x14ac:dyDescent="0.2">
      <c r="O64021" s="152"/>
      <c r="P64021" s="2"/>
    </row>
    <row r="64022" spans="15:16" x14ac:dyDescent="0.2">
      <c r="O64022" s="152"/>
      <c r="P64022" s="2"/>
    </row>
    <row r="64023" spans="15:16" x14ac:dyDescent="0.2">
      <c r="O64023" s="152"/>
      <c r="P64023" s="2"/>
    </row>
    <row r="64024" spans="15:16" x14ac:dyDescent="0.2">
      <c r="O64024" s="152"/>
      <c r="P64024" s="2"/>
    </row>
    <row r="64025" spans="15:16" x14ac:dyDescent="0.2">
      <c r="O64025" s="152"/>
      <c r="P64025" s="2"/>
    </row>
    <row r="64026" spans="15:16" x14ac:dyDescent="0.2">
      <c r="O64026" s="152"/>
      <c r="P64026" s="2"/>
    </row>
    <row r="64027" spans="15:16" x14ac:dyDescent="0.2">
      <c r="O64027" s="152"/>
      <c r="P64027" s="2"/>
    </row>
    <row r="64028" spans="15:16" x14ac:dyDescent="0.2">
      <c r="O64028" s="152"/>
      <c r="P64028" s="2"/>
    </row>
    <row r="64029" spans="15:16" x14ac:dyDescent="0.2">
      <c r="O64029" s="152"/>
      <c r="P64029" s="2"/>
    </row>
    <row r="64030" spans="15:16" x14ac:dyDescent="0.2">
      <c r="O64030" s="152"/>
      <c r="P64030" s="2"/>
    </row>
    <row r="64031" spans="15:16" x14ac:dyDescent="0.2">
      <c r="O64031" s="152"/>
      <c r="P64031" s="2"/>
    </row>
    <row r="64032" spans="15:16" x14ac:dyDescent="0.2">
      <c r="O64032" s="152"/>
      <c r="P64032" s="2"/>
    </row>
    <row r="64033" spans="15:16" x14ac:dyDescent="0.2">
      <c r="O64033" s="152"/>
      <c r="P64033" s="2"/>
    </row>
    <row r="64034" spans="15:16" x14ac:dyDescent="0.2">
      <c r="O64034" s="152"/>
      <c r="P64034" s="2"/>
    </row>
    <row r="64035" spans="15:16" x14ac:dyDescent="0.2">
      <c r="O64035" s="152"/>
      <c r="P64035" s="2"/>
    </row>
    <row r="64036" spans="15:16" x14ac:dyDescent="0.2">
      <c r="O64036" s="152"/>
      <c r="P64036" s="2"/>
    </row>
    <row r="64037" spans="15:16" x14ac:dyDescent="0.2">
      <c r="O64037" s="152"/>
      <c r="P64037" s="2"/>
    </row>
    <row r="64038" spans="15:16" x14ac:dyDescent="0.2">
      <c r="O64038" s="152"/>
      <c r="P64038" s="2"/>
    </row>
    <row r="64039" spans="15:16" x14ac:dyDescent="0.2">
      <c r="O64039" s="152"/>
      <c r="P64039" s="2"/>
    </row>
    <row r="64040" spans="15:16" x14ac:dyDescent="0.2">
      <c r="O64040" s="152"/>
      <c r="P64040" s="2"/>
    </row>
    <row r="64041" spans="15:16" x14ac:dyDescent="0.2">
      <c r="O64041" s="152"/>
      <c r="P64041" s="2"/>
    </row>
    <row r="64042" spans="15:16" x14ac:dyDescent="0.2">
      <c r="O64042" s="152"/>
      <c r="P64042" s="2"/>
    </row>
    <row r="64043" spans="15:16" x14ac:dyDescent="0.2">
      <c r="O64043" s="152"/>
      <c r="P64043" s="2"/>
    </row>
    <row r="64044" spans="15:16" x14ac:dyDescent="0.2">
      <c r="O64044" s="152"/>
      <c r="P64044" s="2"/>
    </row>
    <row r="64045" spans="15:16" x14ac:dyDescent="0.2">
      <c r="O64045" s="152"/>
      <c r="P64045" s="2"/>
    </row>
    <row r="64046" spans="15:16" x14ac:dyDescent="0.2">
      <c r="O64046" s="152"/>
      <c r="P64046" s="2"/>
    </row>
    <row r="64047" spans="15:16" x14ac:dyDescent="0.2">
      <c r="O64047" s="152"/>
      <c r="P64047" s="2"/>
    </row>
    <row r="64048" spans="15:16" x14ac:dyDescent="0.2">
      <c r="O64048" s="152"/>
      <c r="P64048" s="2"/>
    </row>
    <row r="64049" spans="15:16" x14ac:dyDescent="0.2">
      <c r="O64049" s="152"/>
      <c r="P64049" s="2"/>
    </row>
    <row r="64050" spans="15:16" x14ac:dyDescent="0.2">
      <c r="O64050" s="152"/>
      <c r="P64050" s="2"/>
    </row>
    <row r="64051" spans="15:16" x14ac:dyDescent="0.2">
      <c r="O64051" s="152"/>
      <c r="P64051" s="2"/>
    </row>
    <row r="64052" spans="15:16" x14ac:dyDescent="0.2">
      <c r="O64052" s="152"/>
      <c r="P64052" s="2"/>
    </row>
    <row r="64053" spans="15:16" x14ac:dyDescent="0.2">
      <c r="O64053" s="152"/>
      <c r="P64053" s="2"/>
    </row>
    <row r="64054" spans="15:16" x14ac:dyDescent="0.2">
      <c r="O64054" s="152"/>
      <c r="P64054" s="2"/>
    </row>
    <row r="64055" spans="15:16" x14ac:dyDescent="0.2">
      <c r="O64055" s="152"/>
      <c r="P64055" s="2"/>
    </row>
    <row r="64056" spans="15:16" x14ac:dyDescent="0.2">
      <c r="O64056" s="152"/>
      <c r="P64056" s="2"/>
    </row>
    <row r="64057" spans="15:16" x14ac:dyDescent="0.2">
      <c r="O64057" s="152"/>
      <c r="P64057" s="2"/>
    </row>
    <row r="64058" spans="15:16" x14ac:dyDescent="0.2">
      <c r="O64058" s="152"/>
      <c r="P64058" s="2"/>
    </row>
    <row r="64059" spans="15:16" x14ac:dyDescent="0.2">
      <c r="O64059" s="152"/>
      <c r="P64059" s="2"/>
    </row>
    <row r="64060" spans="15:16" x14ac:dyDescent="0.2">
      <c r="O64060" s="152"/>
      <c r="P64060" s="2"/>
    </row>
    <row r="64061" spans="15:16" x14ac:dyDescent="0.2">
      <c r="O64061" s="152"/>
      <c r="P64061" s="2"/>
    </row>
    <row r="64062" spans="15:16" x14ac:dyDescent="0.2">
      <c r="O64062" s="152"/>
      <c r="P64062" s="2"/>
    </row>
    <row r="64063" spans="15:16" x14ac:dyDescent="0.2">
      <c r="O64063" s="152"/>
      <c r="P64063" s="2"/>
    </row>
    <row r="64064" spans="15:16" x14ac:dyDescent="0.2">
      <c r="O64064" s="152"/>
      <c r="P64064" s="2"/>
    </row>
    <row r="64065" spans="15:16" x14ac:dyDescent="0.2">
      <c r="O64065" s="152"/>
      <c r="P64065" s="2"/>
    </row>
    <row r="64066" spans="15:16" x14ac:dyDescent="0.2">
      <c r="O64066" s="152"/>
      <c r="P64066" s="2"/>
    </row>
    <row r="64067" spans="15:16" x14ac:dyDescent="0.2">
      <c r="O64067" s="152"/>
      <c r="P64067" s="2"/>
    </row>
    <row r="64068" spans="15:16" x14ac:dyDescent="0.2">
      <c r="O64068" s="152"/>
      <c r="P64068" s="2"/>
    </row>
    <row r="64069" spans="15:16" x14ac:dyDescent="0.2">
      <c r="O64069" s="152"/>
      <c r="P64069" s="2"/>
    </row>
    <row r="64070" spans="15:16" x14ac:dyDescent="0.2">
      <c r="O64070" s="152"/>
      <c r="P64070" s="2"/>
    </row>
    <row r="64071" spans="15:16" x14ac:dyDescent="0.2">
      <c r="O64071" s="152"/>
      <c r="P64071" s="2"/>
    </row>
    <row r="64072" spans="15:16" x14ac:dyDescent="0.2">
      <c r="O64072" s="152"/>
      <c r="P64072" s="2"/>
    </row>
    <row r="64073" spans="15:16" x14ac:dyDescent="0.2">
      <c r="O64073" s="152"/>
      <c r="P64073" s="2"/>
    </row>
    <row r="64074" spans="15:16" x14ac:dyDescent="0.2">
      <c r="O64074" s="152"/>
      <c r="P64074" s="2"/>
    </row>
    <row r="64075" spans="15:16" x14ac:dyDescent="0.2">
      <c r="O64075" s="152"/>
      <c r="P64075" s="2"/>
    </row>
    <row r="64076" spans="15:16" x14ac:dyDescent="0.2">
      <c r="O64076" s="152"/>
      <c r="P64076" s="2"/>
    </row>
    <row r="64077" spans="15:16" x14ac:dyDescent="0.2">
      <c r="O64077" s="152"/>
      <c r="P64077" s="2"/>
    </row>
    <row r="64078" spans="15:16" x14ac:dyDescent="0.2">
      <c r="O64078" s="152"/>
      <c r="P64078" s="2"/>
    </row>
    <row r="64079" spans="15:16" x14ac:dyDescent="0.2">
      <c r="O64079" s="152"/>
      <c r="P64079" s="2"/>
    </row>
    <row r="64080" spans="15:16" x14ac:dyDescent="0.2">
      <c r="O64080" s="152"/>
      <c r="P64080" s="2"/>
    </row>
    <row r="64081" spans="15:16" x14ac:dyDescent="0.2">
      <c r="O64081" s="152"/>
      <c r="P64081" s="2"/>
    </row>
    <row r="64082" spans="15:16" x14ac:dyDescent="0.2">
      <c r="O64082" s="152"/>
      <c r="P64082" s="2"/>
    </row>
    <row r="64083" spans="15:16" x14ac:dyDescent="0.2">
      <c r="O64083" s="152"/>
      <c r="P64083" s="2"/>
    </row>
    <row r="64084" spans="15:16" x14ac:dyDescent="0.2">
      <c r="O64084" s="152"/>
      <c r="P64084" s="2"/>
    </row>
    <row r="64085" spans="15:16" x14ac:dyDescent="0.2">
      <c r="O64085" s="152"/>
      <c r="P64085" s="2"/>
    </row>
    <row r="64086" spans="15:16" x14ac:dyDescent="0.2">
      <c r="O64086" s="152"/>
      <c r="P64086" s="2"/>
    </row>
    <row r="64087" spans="15:16" x14ac:dyDescent="0.2">
      <c r="O64087" s="152"/>
      <c r="P64087" s="2"/>
    </row>
    <row r="64088" spans="15:16" x14ac:dyDescent="0.2">
      <c r="O64088" s="152"/>
      <c r="P64088" s="2"/>
    </row>
    <row r="64089" spans="15:16" x14ac:dyDescent="0.2">
      <c r="O64089" s="152"/>
      <c r="P64089" s="2"/>
    </row>
    <row r="64090" spans="15:16" x14ac:dyDescent="0.2">
      <c r="O64090" s="152"/>
      <c r="P64090" s="2"/>
    </row>
    <row r="64091" spans="15:16" x14ac:dyDescent="0.2">
      <c r="O64091" s="152"/>
      <c r="P64091" s="2"/>
    </row>
    <row r="64092" spans="15:16" x14ac:dyDescent="0.2">
      <c r="O64092" s="152"/>
      <c r="P64092" s="2"/>
    </row>
    <row r="64093" spans="15:16" x14ac:dyDescent="0.2">
      <c r="O64093" s="152"/>
      <c r="P64093" s="2"/>
    </row>
    <row r="64094" spans="15:16" x14ac:dyDescent="0.2">
      <c r="O64094" s="152"/>
      <c r="P64094" s="2"/>
    </row>
    <row r="64095" spans="15:16" x14ac:dyDescent="0.2">
      <c r="O64095" s="152"/>
      <c r="P64095" s="2"/>
    </row>
    <row r="64096" spans="15:16" x14ac:dyDescent="0.2">
      <c r="O64096" s="152"/>
      <c r="P64096" s="2"/>
    </row>
    <row r="64097" spans="15:16" x14ac:dyDescent="0.2">
      <c r="O64097" s="152"/>
      <c r="P64097" s="2"/>
    </row>
    <row r="64098" spans="15:16" x14ac:dyDescent="0.2">
      <c r="O64098" s="152"/>
      <c r="P64098" s="2"/>
    </row>
    <row r="64099" spans="15:16" x14ac:dyDescent="0.2">
      <c r="O64099" s="152"/>
      <c r="P64099" s="2"/>
    </row>
    <row r="64100" spans="15:16" x14ac:dyDescent="0.2">
      <c r="O64100" s="152"/>
      <c r="P64100" s="2"/>
    </row>
    <row r="64101" spans="15:16" x14ac:dyDescent="0.2">
      <c r="O64101" s="152"/>
      <c r="P64101" s="2"/>
    </row>
    <row r="64102" spans="15:16" x14ac:dyDescent="0.2">
      <c r="O64102" s="152"/>
      <c r="P64102" s="2"/>
    </row>
    <row r="64103" spans="15:16" x14ac:dyDescent="0.2">
      <c r="O64103" s="152"/>
      <c r="P64103" s="2"/>
    </row>
    <row r="64104" spans="15:16" x14ac:dyDescent="0.2">
      <c r="O64104" s="152"/>
      <c r="P64104" s="2"/>
    </row>
    <row r="64105" spans="15:16" x14ac:dyDescent="0.2">
      <c r="O64105" s="152"/>
      <c r="P64105" s="2"/>
    </row>
    <row r="64106" spans="15:16" x14ac:dyDescent="0.2">
      <c r="O64106" s="152"/>
      <c r="P64106" s="2"/>
    </row>
    <row r="64107" spans="15:16" x14ac:dyDescent="0.2">
      <c r="O64107" s="152"/>
      <c r="P64107" s="2"/>
    </row>
    <row r="64108" spans="15:16" x14ac:dyDescent="0.2">
      <c r="O64108" s="152"/>
      <c r="P64108" s="2"/>
    </row>
    <row r="64109" spans="15:16" x14ac:dyDescent="0.2">
      <c r="O64109" s="152"/>
      <c r="P64109" s="2"/>
    </row>
    <row r="64110" spans="15:16" x14ac:dyDescent="0.2">
      <c r="O64110" s="152"/>
      <c r="P64110" s="2"/>
    </row>
    <row r="64111" spans="15:16" x14ac:dyDescent="0.2">
      <c r="O64111" s="152"/>
      <c r="P64111" s="2"/>
    </row>
    <row r="64112" spans="15:16" x14ac:dyDescent="0.2">
      <c r="O64112" s="152"/>
      <c r="P64112" s="2"/>
    </row>
    <row r="64113" spans="15:16" x14ac:dyDescent="0.2">
      <c r="O64113" s="152"/>
      <c r="P64113" s="2"/>
    </row>
    <row r="64114" spans="15:16" x14ac:dyDescent="0.2">
      <c r="O64114" s="152"/>
      <c r="P64114" s="2"/>
    </row>
    <row r="64115" spans="15:16" x14ac:dyDescent="0.2">
      <c r="O64115" s="152"/>
      <c r="P64115" s="2"/>
    </row>
    <row r="64116" spans="15:16" x14ac:dyDescent="0.2">
      <c r="O64116" s="152"/>
      <c r="P64116" s="2"/>
    </row>
    <row r="64117" spans="15:16" x14ac:dyDescent="0.2">
      <c r="O64117" s="152"/>
      <c r="P64117" s="2"/>
    </row>
    <row r="64118" spans="15:16" x14ac:dyDescent="0.2">
      <c r="O64118" s="152"/>
      <c r="P64118" s="2"/>
    </row>
    <row r="64119" spans="15:16" x14ac:dyDescent="0.2">
      <c r="O64119" s="152"/>
      <c r="P64119" s="2"/>
    </row>
    <row r="64120" spans="15:16" x14ac:dyDescent="0.2">
      <c r="O64120" s="152"/>
      <c r="P64120" s="2"/>
    </row>
    <row r="64121" spans="15:16" x14ac:dyDescent="0.2">
      <c r="O64121" s="152"/>
      <c r="P64121" s="2"/>
    </row>
    <row r="64122" spans="15:16" x14ac:dyDescent="0.2">
      <c r="O64122" s="152"/>
      <c r="P64122" s="2"/>
    </row>
    <row r="64123" spans="15:16" x14ac:dyDescent="0.2">
      <c r="O64123" s="152"/>
      <c r="P64123" s="2"/>
    </row>
    <row r="64124" spans="15:16" x14ac:dyDescent="0.2">
      <c r="O64124" s="152"/>
      <c r="P64124" s="2"/>
    </row>
    <row r="64125" spans="15:16" x14ac:dyDescent="0.2">
      <c r="O64125" s="152"/>
      <c r="P64125" s="2"/>
    </row>
    <row r="64126" spans="15:16" x14ac:dyDescent="0.2">
      <c r="O64126" s="152"/>
      <c r="P64126" s="2"/>
    </row>
    <row r="64127" spans="15:16" x14ac:dyDescent="0.2">
      <c r="O64127" s="152"/>
      <c r="P64127" s="2"/>
    </row>
    <row r="64128" spans="15:16" x14ac:dyDescent="0.2">
      <c r="O64128" s="152"/>
      <c r="P64128" s="2"/>
    </row>
    <row r="64129" spans="15:16" x14ac:dyDescent="0.2">
      <c r="O64129" s="152"/>
      <c r="P64129" s="2"/>
    </row>
    <row r="64130" spans="15:16" x14ac:dyDescent="0.2">
      <c r="O64130" s="152"/>
      <c r="P64130" s="2"/>
    </row>
    <row r="64131" spans="15:16" x14ac:dyDescent="0.2">
      <c r="O64131" s="152"/>
      <c r="P64131" s="2"/>
    </row>
    <row r="64132" spans="15:16" x14ac:dyDescent="0.2">
      <c r="O64132" s="152"/>
      <c r="P64132" s="2"/>
    </row>
    <row r="64133" spans="15:16" x14ac:dyDescent="0.2">
      <c r="O64133" s="152"/>
      <c r="P64133" s="2"/>
    </row>
    <row r="64134" spans="15:16" x14ac:dyDescent="0.2">
      <c r="O64134" s="152"/>
      <c r="P64134" s="2"/>
    </row>
    <row r="64135" spans="15:16" x14ac:dyDescent="0.2">
      <c r="O64135" s="152"/>
      <c r="P64135" s="2"/>
    </row>
    <row r="64136" spans="15:16" x14ac:dyDescent="0.2">
      <c r="O64136" s="152"/>
      <c r="P64136" s="2"/>
    </row>
    <row r="64137" spans="15:16" x14ac:dyDescent="0.2">
      <c r="O64137" s="152"/>
      <c r="P64137" s="2"/>
    </row>
    <row r="64138" spans="15:16" x14ac:dyDescent="0.2">
      <c r="O64138" s="152"/>
      <c r="P64138" s="2"/>
    </row>
    <row r="64139" spans="15:16" x14ac:dyDescent="0.2">
      <c r="O64139" s="152"/>
      <c r="P64139" s="2"/>
    </row>
    <row r="64140" spans="15:16" x14ac:dyDescent="0.2">
      <c r="O64140" s="152"/>
      <c r="P64140" s="2"/>
    </row>
    <row r="64141" spans="15:16" x14ac:dyDescent="0.2">
      <c r="O64141" s="152"/>
      <c r="P64141" s="2"/>
    </row>
    <row r="64142" spans="15:16" x14ac:dyDescent="0.2">
      <c r="O64142" s="152"/>
      <c r="P64142" s="2"/>
    </row>
    <row r="64143" spans="15:16" x14ac:dyDescent="0.2">
      <c r="O64143" s="152"/>
      <c r="P64143" s="2"/>
    </row>
    <row r="64144" spans="15:16" x14ac:dyDescent="0.2">
      <c r="O64144" s="152"/>
      <c r="P64144" s="2"/>
    </row>
    <row r="64145" spans="15:16" x14ac:dyDescent="0.2">
      <c r="O64145" s="152"/>
      <c r="P64145" s="2"/>
    </row>
    <row r="64146" spans="15:16" x14ac:dyDescent="0.2">
      <c r="O64146" s="152"/>
      <c r="P64146" s="2"/>
    </row>
    <row r="64147" spans="15:16" x14ac:dyDescent="0.2">
      <c r="O64147" s="152"/>
      <c r="P64147" s="2"/>
    </row>
    <row r="64148" spans="15:16" x14ac:dyDescent="0.2">
      <c r="O64148" s="152"/>
      <c r="P64148" s="2"/>
    </row>
    <row r="64149" spans="15:16" x14ac:dyDescent="0.2">
      <c r="O64149" s="152"/>
      <c r="P64149" s="2"/>
    </row>
    <row r="64150" spans="15:16" x14ac:dyDescent="0.2">
      <c r="O64150" s="152"/>
      <c r="P64150" s="2"/>
    </row>
    <row r="64151" spans="15:16" x14ac:dyDescent="0.2">
      <c r="O64151" s="152"/>
      <c r="P64151" s="2"/>
    </row>
    <row r="64152" spans="15:16" x14ac:dyDescent="0.2">
      <c r="O64152" s="152"/>
      <c r="P64152" s="2"/>
    </row>
    <row r="64153" spans="15:16" x14ac:dyDescent="0.2">
      <c r="O64153" s="152"/>
      <c r="P64153" s="2"/>
    </row>
    <row r="64154" spans="15:16" x14ac:dyDescent="0.2">
      <c r="O64154" s="152"/>
      <c r="P64154" s="2"/>
    </row>
    <row r="64155" spans="15:16" x14ac:dyDescent="0.2">
      <c r="O64155" s="152"/>
      <c r="P64155" s="2"/>
    </row>
    <row r="64156" spans="15:16" x14ac:dyDescent="0.2">
      <c r="O64156" s="152"/>
      <c r="P64156" s="2"/>
    </row>
    <row r="64157" spans="15:16" x14ac:dyDescent="0.2">
      <c r="O64157" s="152"/>
      <c r="P64157" s="2"/>
    </row>
    <row r="64158" spans="15:16" x14ac:dyDescent="0.2">
      <c r="O64158" s="152"/>
      <c r="P64158" s="2"/>
    </row>
    <row r="64159" spans="15:16" x14ac:dyDescent="0.2">
      <c r="O64159" s="152"/>
      <c r="P64159" s="2"/>
    </row>
    <row r="64160" spans="15:16" x14ac:dyDescent="0.2">
      <c r="O64160" s="152"/>
      <c r="P64160" s="2"/>
    </row>
    <row r="64161" spans="15:16" x14ac:dyDescent="0.2">
      <c r="O64161" s="152"/>
      <c r="P64161" s="2"/>
    </row>
    <row r="64162" spans="15:16" x14ac:dyDescent="0.2">
      <c r="O64162" s="152"/>
      <c r="P64162" s="2"/>
    </row>
    <row r="64163" spans="15:16" x14ac:dyDescent="0.2">
      <c r="O64163" s="152"/>
      <c r="P64163" s="2"/>
    </row>
    <row r="64164" spans="15:16" x14ac:dyDescent="0.2">
      <c r="O64164" s="152"/>
      <c r="P64164" s="2"/>
    </row>
    <row r="64165" spans="15:16" x14ac:dyDescent="0.2">
      <c r="O64165" s="152"/>
      <c r="P64165" s="2"/>
    </row>
    <row r="64166" spans="15:16" x14ac:dyDescent="0.2">
      <c r="O64166" s="152"/>
      <c r="P64166" s="2"/>
    </row>
    <row r="64167" spans="15:16" x14ac:dyDescent="0.2">
      <c r="O64167" s="152"/>
      <c r="P64167" s="2"/>
    </row>
    <row r="64168" spans="15:16" x14ac:dyDescent="0.2">
      <c r="O64168" s="152"/>
      <c r="P64168" s="2"/>
    </row>
    <row r="64169" spans="15:16" x14ac:dyDescent="0.2">
      <c r="O64169" s="152"/>
      <c r="P64169" s="2"/>
    </row>
    <row r="64170" spans="15:16" x14ac:dyDescent="0.2">
      <c r="O64170" s="152"/>
      <c r="P64170" s="2"/>
    </row>
    <row r="64171" spans="15:16" x14ac:dyDescent="0.2">
      <c r="O64171" s="152"/>
      <c r="P64171" s="2"/>
    </row>
    <row r="64172" spans="15:16" x14ac:dyDescent="0.2">
      <c r="O64172" s="152"/>
      <c r="P64172" s="2"/>
    </row>
    <row r="64173" spans="15:16" x14ac:dyDescent="0.2">
      <c r="O64173" s="152"/>
      <c r="P64173" s="2"/>
    </row>
    <row r="64174" spans="15:16" x14ac:dyDescent="0.2">
      <c r="O64174" s="152"/>
      <c r="P64174" s="2"/>
    </row>
    <row r="64175" spans="15:16" x14ac:dyDescent="0.2">
      <c r="O64175" s="152"/>
      <c r="P64175" s="2"/>
    </row>
    <row r="64176" spans="15:16" x14ac:dyDescent="0.2">
      <c r="O64176" s="152"/>
      <c r="P64176" s="2"/>
    </row>
    <row r="64177" spans="15:16" x14ac:dyDescent="0.2">
      <c r="O64177" s="152"/>
      <c r="P64177" s="2"/>
    </row>
    <row r="64178" spans="15:16" x14ac:dyDescent="0.2">
      <c r="O64178" s="152"/>
      <c r="P64178" s="2"/>
    </row>
    <row r="64179" spans="15:16" x14ac:dyDescent="0.2">
      <c r="O64179" s="152"/>
      <c r="P64179" s="2"/>
    </row>
    <row r="64180" spans="15:16" x14ac:dyDescent="0.2">
      <c r="O64180" s="152"/>
      <c r="P64180" s="2"/>
    </row>
    <row r="64181" spans="15:16" x14ac:dyDescent="0.2">
      <c r="O64181" s="152"/>
      <c r="P64181" s="2"/>
    </row>
    <row r="64182" spans="15:16" x14ac:dyDescent="0.2">
      <c r="O64182" s="152"/>
      <c r="P64182" s="2"/>
    </row>
    <row r="64183" spans="15:16" x14ac:dyDescent="0.2">
      <c r="O64183" s="152"/>
      <c r="P64183" s="2"/>
    </row>
    <row r="64184" spans="15:16" x14ac:dyDescent="0.2">
      <c r="O64184" s="152"/>
      <c r="P64184" s="2"/>
    </row>
    <row r="64185" spans="15:16" x14ac:dyDescent="0.2">
      <c r="O64185" s="152"/>
      <c r="P64185" s="2"/>
    </row>
    <row r="64186" spans="15:16" x14ac:dyDescent="0.2">
      <c r="O64186" s="152"/>
      <c r="P64186" s="2"/>
    </row>
    <row r="64187" spans="15:16" x14ac:dyDescent="0.2">
      <c r="O64187" s="152"/>
      <c r="P64187" s="2"/>
    </row>
    <row r="64188" spans="15:16" x14ac:dyDescent="0.2">
      <c r="O64188" s="152"/>
      <c r="P64188" s="2"/>
    </row>
    <row r="64189" spans="15:16" x14ac:dyDescent="0.2">
      <c r="O64189" s="152"/>
      <c r="P64189" s="2"/>
    </row>
    <row r="64190" spans="15:16" x14ac:dyDescent="0.2">
      <c r="O64190" s="152"/>
      <c r="P64190" s="2"/>
    </row>
    <row r="64191" spans="15:16" x14ac:dyDescent="0.2">
      <c r="O64191" s="152"/>
      <c r="P64191" s="2"/>
    </row>
    <row r="64192" spans="15:16" x14ac:dyDescent="0.2">
      <c r="O64192" s="152"/>
      <c r="P64192" s="2"/>
    </row>
    <row r="64193" spans="15:16" x14ac:dyDescent="0.2">
      <c r="O64193" s="152"/>
      <c r="P64193" s="2"/>
    </row>
    <row r="64194" spans="15:16" x14ac:dyDescent="0.2">
      <c r="O64194" s="152"/>
      <c r="P64194" s="2"/>
    </row>
    <row r="64195" spans="15:16" x14ac:dyDescent="0.2">
      <c r="O64195" s="152"/>
      <c r="P64195" s="2"/>
    </row>
    <row r="64196" spans="15:16" x14ac:dyDescent="0.2">
      <c r="O64196" s="152"/>
      <c r="P64196" s="2"/>
    </row>
    <row r="64197" spans="15:16" x14ac:dyDescent="0.2">
      <c r="O64197" s="152"/>
      <c r="P64197" s="2"/>
    </row>
    <row r="64198" spans="15:16" x14ac:dyDescent="0.2">
      <c r="O64198" s="152"/>
      <c r="P64198" s="2"/>
    </row>
    <row r="64199" spans="15:16" x14ac:dyDescent="0.2">
      <c r="O64199" s="152"/>
      <c r="P64199" s="2"/>
    </row>
    <row r="64200" spans="15:16" x14ac:dyDescent="0.2">
      <c r="O64200" s="152"/>
      <c r="P64200" s="2"/>
    </row>
    <row r="64201" spans="15:16" x14ac:dyDescent="0.2">
      <c r="O64201" s="152"/>
      <c r="P64201" s="2"/>
    </row>
    <row r="64202" spans="15:16" x14ac:dyDescent="0.2">
      <c r="O64202" s="152"/>
      <c r="P64202" s="2"/>
    </row>
    <row r="64203" spans="15:16" x14ac:dyDescent="0.2">
      <c r="O64203" s="152"/>
      <c r="P64203" s="2"/>
    </row>
    <row r="64204" spans="15:16" x14ac:dyDescent="0.2">
      <c r="O64204" s="152"/>
      <c r="P64204" s="2"/>
    </row>
    <row r="64205" spans="15:16" x14ac:dyDescent="0.2">
      <c r="O64205" s="152"/>
      <c r="P64205" s="2"/>
    </row>
    <row r="64206" spans="15:16" x14ac:dyDescent="0.2">
      <c r="O64206" s="152"/>
      <c r="P64206" s="2"/>
    </row>
    <row r="64207" spans="15:16" x14ac:dyDescent="0.2">
      <c r="O64207" s="152"/>
      <c r="P64207" s="2"/>
    </row>
    <row r="64208" spans="15:16" x14ac:dyDescent="0.2">
      <c r="O64208" s="152"/>
      <c r="P64208" s="2"/>
    </row>
    <row r="64209" spans="15:16" x14ac:dyDescent="0.2">
      <c r="O64209" s="152"/>
      <c r="P64209" s="2"/>
    </row>
    <row r="64210" spans="15:16" x14ac:dyDescent="0.2">
      <c r="O64210" s="152"/>
      <c r="P64210" s="2"/>
    </row>
    <row r="64211" spans="15:16" x14ac:dyDescent="0.2">
      <c r="O64211" s="152"/>
      <c r="P64211" s="2"/>
    </row>
    <row r="64212" spans="15:16" x14ac:dyDescent="0.2">
      <c r="O64212" s="152"/>
      <c r="P64212" s="2"/>
    </row>
    <row r="64213" spans="15:16" x14ac:dyDescent="0.2">
      <c r="O64213" s="152"/>
      <c r="P64213" s="2"/>
    </row>
    <row r="64214" spans="15:16" x14ac:dyDescent="0.2">
      <c r="O64214" s="152"/>
      <c r="P64214" s="2"/>
    </row>
    <row r="64215" spans="15:16" x14ac:dyDescent="0.2">
      <c r="O64215" s="152"/>
      <c r="P64215" s="2"/>
    </row>
    <row r="64216" spans="15:16" x14ac:dyDescent="0.2">
      <c r="O64216" s="152"/>
      <c r="P64216" s="2"/>
    </row>
    <row r="64217" spans="15:16" x14ac:dyDescent="0.2">
      <c r="O64217" s="152"/>
      <c r="P64217" s="2"/>
    </row>
    <row r="64218" spans="15:16" x14ac:dyDescent="0.2">
      <c r="O64218" s="152"/>
      <c r="P64218" s="2"/>
    </row>
    <row r="64219" spans="15:16" x14ac:dyDescent="0.2">
      <c r="O64219" s="152"/>
      <c r="P64219" s="2"/>
    </row>
    <row r="64220" spans="15:16" x14ac:dyDescent="0.2">
      <c r="O64220" s="152"/>
      <c r="P64220" s="2"/>
    </row>
    <row r="64221" spans="15:16" x14ac:dyDescent="0.2">
      <c r="O64221" s="152"/>
      <c r="P64221" s="2"/>
    </row>
    <row r="64222" spans="15:16" x14ac:dyDescent="0.2">
      <c r="O64222" s="152"/>
      <c r="P64222" s="2"/>
    </row>
    <row r="64223" spans="15:16" x14ac:dyDescent="0.2">
      <c r="O64223" s="152"/>
      <c r="P64223" s="2"/>
    </row>
    <row r="64224" spans="15:16" x14ac:dyDescent="0.2">
      <c r="O64224" s="152"/>
      <c r="P64224" s="2"/>
    </row>
    <row r="64225" spans="15:16" x14ac:dyDescent="0.2">
      <c r="O64225" s="152"/>
      <c r="P64225" s="2"/>
    </row>
    <row r="64226" spans="15:16" x14ac:dyDescent="0.2">
      <c r="O64226" s="152"/>
      <c r="P64226" s="2"/>
    </row>
    <row r="64227" spans="15:16" x14ac:dyDescent="0.2">
      <c r="O64227" s="152"/>
      <c r="P64227" s="2"/>
    </row>
    <row r="64228" spans="15:16" x14ac:dyDescent="0.2">
      <c r="O64228" s="152"/>
      <c r="P64228" s="2"/>
    </row>
    <row r="64229" spans="15:16" x14ac:dyDescent="0.2">
      <c r="O64229" s="152"/>
      <c r="P64229" s="2"/>
    </row>
    <row r="64230" spans="15:16" x14ac:dyDescent="0.2">
      <c r="O64230" s="152"/>
      <c r="P64230" s="2"/>
    </row>
    <row r="64231" spans="15:16" x14ac:dyDescent="0.2">
      <c r="O64231" s="152"/>
      <c r="P64231" s="2"/>
    </row>
    <row r="64232" spans="15:16" x14ac:dyDescent="0.2">
      <c r="O64232" s="152"/>
      <c r="P64232" s="2"/>
    </row>
    <row r="64233" spans="15:16" x14ac:dyDescent="0.2">
      <c r="O64233" s="152"/>
      <c r="P64233" s="2"/>
    </row>
    <row r="64234" spans="15:16" x14ac:dyDescent="0.2">
      <c r="O64234" s="152"/>
      <c r="P64234" s="2"/>
    </row>
    <row r="64235" spans="15:16" x14ac:dyDescent="0.2">
      <c r="O64235" s="152"/>
      <c r="P64235" s="2"/>
    </row>
    <row r="64236" spans="15:16" x14ac:dyDescent="0.2">
      <c r="O64236" s="152"/>
      <c r="P64236" s="2"/>
    </row>
    <row r="64237" spans="15:16" x14ac:dyDescent="0.2">
      <c r="O64237" s="152"/>
      <c r="P64237" s="2"/>
    </row>
    <row r="64238" spans="15:16" x14ac:dyDescent="0.2">
      <c r="O64238" s="152"/>
      <c r="P64238" s="2"/>
    </row>
    <row r="64239" spans="15:16" x14ac:dyDescent="0.2">
      <c r="O64239" s="152"/>
      <c r="P64239" s="2"/>
    </row>
    <row r="64240" spans="15:16" x14ac:dyDescent="0.2">
      <c r="O64240" s="152"/>
      <c r="P64240" s="2"/>
    </row>
    <row r="64241" spans="15:16" x14ac:dyDescent="0.2">
      <c r="O64241" s="152"/>
      <c r="P64241" s="2"/>
    </row>
    <row r="64242" spans="15:16" x14ac:dyDescent="0.2">
      <c r="O64242" s="152"/>
      <c r="P64242" s="2"/>
    </row>
    <row r="64243" spans="15:16" x14ac:dyDescent="0.2">
      <c r="O64243" s="152"/>
      <c r="P64243" s="2"/>
    </row>
    <row r="64244" spans="15:16" x14ac:dyDescent="0.2">
      <c r="O64244" s="152"/>
      <c r="P64244" s="2"/>
    </row>
    <row r="64245" spans="15:16" x14ac:dyDescent="0.2">
      <c r="O64245" s="152"/>
      <c r="P64245" s="2"/>
    </row>
    <row r="64246" spans="15:16" x14ac:dyDescent="0.2">
      <c r="O64246" s="152"/>
      <c r="P64246" s="2"/>
    </row>
    <row r="64247" spans="15:16" x14ac:dyDescent="0.2">
      <c r="O64247" s="152"/>
      <c r="P64247" s="2"/>
    </row>
    <row r="64248" spans="15:16" x14ac:dyDescent="0.2">
      <c r="O64248" s="152"/>
      <c r="P64248" s="2"/>
    </row>
    <row r="64249" spans="15:16" x14ac:dyDescent="0.2">
      <c r="O64249" s="152"/>
      <c r="P64249" s="2"/>
    </row>
    <row r="64250" spans="15:16" x14ac:dyDescent="0.2">
      <c r="O64250" s="152"/>
      <c r="P64250" s="2"/>
    </row>
    <row r="64251" spans="15:16" x14ac:dyDescent="0.2">
      <c r="O64251" s="152"/>
      <c r="P64251" s="2"/>
    </row>
    <row r="64252" spans="15:16" x14ac:dyDescent="0.2">
      <c r="O64252" s="152"/>
      <c r="P64252" s="2"/>
    </row>
    <row r="64253" spans="15:16" x14ac:dyDescent="0.2">
      <c r="O64253" s="152"/>
      <c r="P64253" s="2"/>
    </row>
    <row r="64254" spans="15:16" x14ac:dyDescent="0.2">
      <c r="O64254" s="152"/>
      <c r="P64254" s="2"/>
    </row>
    <row r="64255" spans="15:16" x14ac:dyDescent="0.2">
      <c r="O64255" s="152"/>
      <c r="P64255" s="2"/>
    </row>
    <row r="64256" spans="15:16" x14ac:dyDescent="0.2">
      <c r="O64256" s="152"/>
      <c r="P64256" s="2"/>
    </row>
    <row r="64257" spans="15:16" x14ac:dyDescent="0.2">
      <c r="O64257" s="152"/>
      <c r="P64257" s="2"/>
    </row>
    <row r="64258" spans="15:16" x14ac:dyDescent="0.2">
      <c r="O64258" s="152"/>
      <c r="P64258" s="2"/>
    </row>
    <row r="64259" spans="15:16" x14ac:dyDescent="0.2">
      <c r="O64259" s="152"/>
      <c r="P64259" s="2"/>
    </row>
    <row r="64260" spans="15:16" x14ac:dyDescent="0.2">
      <c r="O64260" s="152"/>
      <c r="P64260" s="2"/>
    </row>
    <row r="64261" spans="15:16" x14ac:dyDescent="0.2">
      <c r="O64261" s="152"/>
      <c r="P64261" s="2"/>
    </row>
    <row r="64262" spans="15:16" x14ac:dyDescent="0.2">
      <c r="O64262" s="152"/>
      <c r="P64262" s="2"/>
    </row>
    <row r="64263" spans="15:16" x14ac:dyDescent="0.2">
      <c r="O64263" s="152"/>
      <c r="P64263" s="2"/>
    </row>
    <row r="64264" spans="15:16" x14ac:dyDescent="0.2">
      <c r="O64264" s="152"/>
      <c r="P64264" s="2"/>
    </row>
    <row r="64265" spans="15:16" x14ac:dyDescent="0.2">
      <c r="O64265" s="152"/>
      <c r="P64265" s="2"/>
    </row>
    <row r="64266" spans="15:16" x14ac:dyDescent="0.2">
      <c r="O64266" s="152"/>
      <c r="P64266" s="2"/>
    </row>
    <row r="64267" spans="15:16" x14ac:dyDescent="0.2">
      <c r="O64267" s="152"/>
      <c r="P64267" s="2"/>
    </row>
    <row r="64268" spans="15:16" x14ac:dyDescent="0.2">
      <c r="O64268" s="152"/>
      <c r="P64268" s="2"/>
    </row>
    <row r="64269" spans="15:16" x14ac:dyDescent="0.2">
      <c r="O64269" s="152"/>
      <c r="P64269" s="2"/>
    </row>
    <row r="64270" spans="15:16" x14ac:dyDescent="0.2">
      <c r="O64270" s="152"/>
      <c r="P64270" s="2"/>
    </row>
    <row r="64271" spans="15:16" x14ac:dyDescent="0.2">
      <c r="O64271" s="152"/>
      <c r="P64271" s="2"/>
    </row>
    <row r="64272" spans="15:16" x14ac:dyDescent="0.2">
      <c r="O64272" s="152"/>
      <c r="P64272" s="2"/>
    </row>
    <row r="64273" spans="15:16" x14ac:dyDescent="0.2">
      <c r="O64273" s="152"/>
      <c r="P64273" s="2"/>
    </row>
    <row r="64274" spans="15:16" x14ac:dyDescent="0.2">
      <c r="O64274" s="152"/>
      <c r="P64274" s="2"/>
    </row>
    <row r="64275" spans="15:16" x14ac:dyDescent="0.2">
      <c r="O64275" s="152"/>
      <c r="P64275" s="2"/>
    </row>
    <row r="64276" spans="15:16" x14ac:dyDescent="0.2">
      <c r="O64276" s="152"/>
      <c r="P64276" s="2"/>
    </row>
    <row r="64277" spans="15:16" x14ac:dyDescent="0.2">
      <c r="O64277" s="152"/>
      <c r="P64277" s="2"/>
    </row>
    <row r="64278" spans="15:16" x14ac:dyDescent="0.2">
      <c r="O64278" s="152"/>
      <c r="P64278" s="2"/>
    </row>
    <row r="64279" spans="15:16" x14ac:dyDescent="0.2">
      <c r="O64279" s="152"/>
      <c r="P64279" s="2"/>
    </row>
    <row r="64280" spans="15:16" x14ac:dyDescent="0.2">
      <c r="O64280" s="152"/>
      <c r="P64280" s="2"/>
    </row>
    <row r="64281" spans="15:16" x14ac:dyDescent="0.2">
      <c r="O64281" s="152"/>
      <c r="P64281" s="2"/>
    </row>
    <row r="64282" spans="15:16" x14ac:dyDescent="0.2">
      <c r="O64282" s="152"/>
      <c r="P64282" s="2"/>
    </row>
    <row r="64283" spans="15:16" x14ac:dyDescent="0.2">
      <c r="O64283" s="152"/>
      <c r="P64283" s="2"/>
    </row>
    <row r="64284" spans="15:16" x14ac:dyDescent="0.2">
      <c r="O64284" s="152"/>
      <c r="P64284" s="2"/>
    </row>
    <row r="64285" spans="15:16" x14ac:dyDescent="0.2">
      <c r="O64285" s="152"/>
      <c r="P64285" s="2"/>
    </row>
    <row r="64286" spans="15:16" x14ac:dyDescent="0.2">
      <c r="O64286" s="152"/>
      <c r="P64286" s="2"/>
    </row>
    <row r="64287" spans="15:16" x14ac:dyDescent="0.2">
      <c r="O64287" s="152"/>
      <c r="P64287" s="2"/>
    </row>
    <row r="64288" spans="15:16" x14ac:dyDescent="0.2">
      <c r="O64288" s="152"/>
      <c r="P64288" s="2"/>
    </row>
    <row r="64289" spans="15:16" x14ac:dyDescent="0.2">
      <c r="O64289" s="152"/>
      <c r="P64289" s="2"/>
    </row>
    <row r="64290" spans="15:16" x14ac:dyDescent="0.2">
      <c r="O64290" s="152"/>
      <c r="P64290" s="2"/>
    </row>
    <row r="64291" spans="15:16" x14ac:dyDescent="0.2">
      <c r="O64291" s="152"/>
      <c r="P64291" s="2"/>
    </row>
    <row r="64292" spans="15:16" x14ac:dyDescent="0.2">
      <c r="O64292" s="152"/>
      <c r="P64292" s="2"/>
    </row>
    <row r="64293" spans="15:16" x14ac:dyDescent="0.2">
      <c r="O64293" s="152"/>
      <c r="P64293" s="2"/>
    </row>
    <row r="64294" spans="15:16" x14ac:dyDescent="0.2">
      <c r="O64294" s="152"/>
      <c r="P64294" s="2"/>
    </row>
    <row r="64295" spans="15:16" x14ac:dyDescent="0.2">
      <c r="O64295" s="152"/>
      <c r="P64295" s="2"/>
    </row>
    <row r="64296" spans="15:16" x14ac:dyDescent="0.2">
      <c r="O64296" s="152"/>
      <c r="P64296" s="2"/>
    </row>
    <row r="64297" spans="15:16" x14ac:dyDescent="0.2">
      <c r="O64297" s="152"/>
      <c r="P64297" s="2"/>
    </row>
    <row r="64298" spans="15:16" x14ac:dyDescent="0.2">
      <c r="O64298" s="152"/>
      <c r="P64298" s="2"/>
    </row>
    <row r="64299" spans="15:16" x14ac:dyDescent="0.2">
      <c r="O64299" s="152"/>
      <c r="P64299" s="2"/>
    </row>
    <row r="64300" spans="15:16" x14ac:dyDescent="0.2">
      <c r="O64300" s="152"/>
      <c r="P64300" s="2"/>
    </row>
    <row r="64301" spans="15:16" x14ac:dyDescent="0.2">
      <c r="O64301" s="152"/>
      <c r="P64301" s="2"/>
    </row>
    <row r="64302" spans="15:16" x14ac:dyDescent="0.2">
      <c r="O64302" s="152"/>
      <c r="P64302" s="2"/>
    </row>
    <row r="64303" spans="15:16" x14ac:dyDescent="0.2">
      <c r="O64303" s="152"/>
      <c r="P64303" s="2"/>
    </row>
    <row r="64304" spans="15:16" x14ac:dyDescent="0.2">
      <c r="O64304" s="152"/>
      <c r="P64304" s="2"/>
    </row>
    <row r="64305" spans="15:16" x14ac:dyDescent="0.2">
      <c r="O64305" s="152"/>
      <c r="P64305" s="2"/>
    </row>
    <row r="64306" spans="15:16" x14ac:dyDescent="0.2">
      <c r="O64306" s="152"/>
      <c r="P64306" s="2"/>
    </row>
    <row r="64307" spans="15:16" x14ac:dyDescent="0.2">
      <c r="O64307" s="152"/>
      <c r="P64307" s="2"/>
    </row>
    <row r="64308" spans="15:16" x14ac:dyDescent="0.2">
      <c r="O64308" s="152"/>
      <c r="P64308" s="2"/>
    </row>
    <row r="64309" spans="15:16" x14ac:dyDescent="0.2">
      <c r="O64309" s="152"/>
      <c r="P64309" s="2"/>
    </row>
    <row r="64310" spans="15:16" x14ac:dyDescent="0.2">
      <c r="O64310" s="152"/>
      <c r="P64310" s="2"/>
    </row>
    <row r="64311" spans="15:16" x14ac:dyDescent="0.2">
      <c r="O64311" s="152"/>
      <c r="P64311" s="2"/>
    </row>
    <row r="64312" spans="15:16" x14ac:dyDescent="0.2">
      <c r="O64312" s="152"/>
      <c r="P64312" s="2"/>
    </row>
    <row r="64313" spans="15:16" x14ac:dyDescent="0.2">
      <c r="O64313" s="152"/>
      <c r="P64313" s="2"/>
    </row>
    <row r="64314" spans="15:16" x14ac:dyDescent="0.2">
      <c r="O64314" s="152"/>
      <c r="P64314" s="2"/>
    </row>
    <row r="64315" spans="15:16" x14ac:dyDescent="0.2">
      <c r="O64315" s="152"/>
      <c r="P64315" s="2"/>
    </row>
    <row r="64316" spans="15:16" x14ac:dyDescent="0.2">
      <c r="O64316" s="152"/>
      <c r="P64316" s="2"/>
    </row>
    <row r="64317" spans="15:16" x14ac:dyDescent="0.2">
      <c r="O64317" s="152"/>
      <c r="P64317" s="2"/>
    </row>
    <row r="64318" spans="15:16" x14ac:dyDescent="0.2">
      <c r="O64318" s="152"/>
      <c r="P64318" s="2"/>
    </row>
    <row r="64319" spans="15:16" x14ac:dyDescent="0.2">
      <c r="O64319" s="152"/>
      <c r="P64319" s="2"/>
    </row>
    <row r="64320" spans="15:16" x14ac:dyDescent="0.2">
      <c r="O64320" s="152"/>
      <c r="P64320" s="2"/>
    </row>
    <row r="64321" spans="15:16" x14ac:dyDescent="0.2">
      <c r="O64321" s="152"/>
      <c r="P64321" s="2"/>
    </row>
    <row r="64322" spans="15:16" x14ac:dyDescent="0.2">
      <c r="O64322" s="152"/>
      <c r="P64322" s="2"/>
    </row>
    <row r="64323" spans="15:16" x14ac:dyDescent="0.2">
      <c r="O64323" s="152"/>
      <c r="P64323" s="2"/>
    </row>
    <row r="64324" spans="15:16" x14ac:dyDescent="0.2">
      <c r="O64324" s="152"/>
      <c r="P64324" s="2"/>
    </row>
    <row r="64325" spans="15:16" x14ac:dyDescent="0.2">
      <c r="O64325" s="152"/>
      <c r="P64325" s="2"/>
    </row>
    <row r="64326" spans="15:16" x14ac:dyDescent="0.2">
      <c r="O64326" s="152"/>
      <c r="P64326" s="2"/>
    </row>
    <row r="64327" spans="15:16" x14ac:dyDescent="0.2">
      <c r="O64327" s="152"/>
      <c r="P64327" s="2"/>
    </row>
    <row r="64328" spans="15:16" x14ac:dyDescent="0.2">
      <c r="O64328" s="152"/>
      <c r="P64328" s="2"/>
    </row>
    <row r="64329" spans="15:16" x14ac:dyDescent="0.2">
      <c r="O64329" s="152"/>
      <c r="P64329" s="2"/>
    </row>
    <row r="64330" spans="15:16" x14ac:dyDescent="0.2">
      <c r="O64330" s="152"/>
      <c r="P64330" s="2"/>
    </row>
    <row r="64331" spans="15:16" x14ac:dyDescent="0.2">
      <c r="O64331" s="152"/>
      <c r="P64331" s="2"/>
    </row>
    <row r="64332" spans="15:16" x14ac:dyDescent="0.2">
      <c r="O64332" s="152"/>
      <c r="P64332" s="2"/>
    </row>
    <row r="64333" spans="15:16" x14ac:dyDescent="0.2">
      <c r="O64333" s="152"/>
      <c r="P64333" s="2"/>
    </row>
    <row r="64334" spans="15:16" x14ac:dyDescent="0.2">
      <c r="O64334" s="152"/>
      <c r="P64334" s="2"/>
    </row>
    <row r="64335" spans="15:16" x14ac:dyDescent="0.2">
      <c r="O64335" s="152"/>
      <c r="P64335" s="2"/>
    </row>
    <row r="64336" spans="15:16" x14ac:dyDescent="0.2">
      <c r="O64336" s="152"/>
      <c r="P64336" s="2"/>
    </row>
    <row r="64337" spans="15:16" x14ac:dyDescent="0.2">
      <c r="O64337" s="152"/>
      <c r="P64337" s="2"/>
    </row>
    <row r="64338" spans="15:16" x14ac:dyDescent="0.2">
      <c r="O64338" s="152"/>
      <c r="P64338" s="2"/>
    </row>
    <row r="64339" spans="15:16" x14ac:dyDescent="0.2">
      <c r="O64339" s="152"/>
      <c r="P64339" s="2"/>
    </row>
    <row r="64340" spans="15:16" x14ac:dyDescent="0.2">
      <c r="O64340" s="152"/>
      <c r="P64340" s="2"/>
    </row>
    <row r="64341" spans="15:16" x14ac:dyDescent="0.2">
      <c r="O64341" s="152"/>
      <c r="P64341" s="2"/>
    </row>
    <row r="64342" spans="15:16" x14ac:dyDescent="0.2">
      <c r="O64342" s="152"/>
      <c r="P64342" s="2"/>
    </row>
    <row r="64343" spans="15:16" x14ac:dyDescent="0.2">
      <c r="O64343" s="152"/>
      <c r="P64343" s="2"/>
    </row>
    <row r="64344" spans="15:16" x14ac:dyDescent="0.2">
      <c r="O64344" s="152"/>
      <c r="P64344" s="2"/>
    </row>
    <row r="64345" spans="15:16" x14ac:dyDescent="0.2">
      <c r="O64345" s="152"/>
      <c r="P64345" s="2"/>
    </row>
    <row r="64346" spans="15:16" x14ac:dyDescent="0.2">
      <c r="O64346" s="152"/>
      <c r="P64346" s="2"/>
    </row>
    <row r="64347" spans="15:16" x14ac:dyDescent="0.2">
      <c r="O64347" s="152"/>
      <c r="P64347" s="2"/>
    </row>
    <row r="64348" spans="15:16" x14ac:dyDescent="0.2">
      <c r="O64348" s="152"/>
      <c r="P64348" s="2"/>
    </row>
    <row r="64349" spans="15:16" x14ac:dyDescent="0.2">
      <c r="O64349" s="152"/>
      <c r="P64349" s="2"/>
    </row>
    <row r="64350" spans="15:16" x14ac:dyDescent="0.2">
      <c r="O64350" s="152"/>
      <c r="P64350" s="2"/>
    </row>
    <row r="64351" spans="15:16" x14ac:dyDescent="0.2">
      <c r="O64351" s="152"/>
      <c r="P64351" s="2"/>
    </row>
    <row r="64352" spans="15:16" x14ac:dyDescent="0.2">
      <c r="O64352" s="152"/>
      <c r="P64352" s="2"/>
    </row>
    <row r="64353" spans="15:16" x14ac:dyDescent="0.2">
      <c r="O64353" s="152"/>
      <c r="P64353" s="2"/>
    </row>
    <row r="64354" spans="15:16" x14ac:dyDescent="0.2">
      <c r="O64354" s="152"/>
      <c r="P64354" s="2"/>
    </row>
    <row r="64355" spans="15:16" x14ac:dyDescent="0.2">
      <c r="O64355" s="152"/>
      <c r="P64355" s="2"/>
    </row>
    <row r="64356" spans="15:16" x14ac:dyDescent="0.2">
      <c r="O64356" s="152"/>
      <c r="P64356" s="2"/>
    </row>
    <row r="64357" spans="15:16" x14ac:dyDescent="0.2">
      <c r="O64357" s="152"/>
      <c r="P64357" s="2"/>
    </row>
    <row r="64358" spans="15:16" x14ac:dyDescent="0.2">
      <c r="O64358" s="152"/>
      <c r="P64358" s="2"/>
    </row>
    <row r="64359" spans="15:16" x14ac:dyDescent="0.2">
      <c r="O64359" s="152"/>
      <c r="P64359" s="2"/>
    </row>
    <row r="64360" spans="15:16" x14ac:dyDescent="0.2">
      <c r="O64360" s="152"/>
      <c r="P64360" s="2"/>
    </row>
    <row r="64361" spans="15:16" x14ac:dyDescent="0.2">
      <c r="O64361" s="152"/>
      <c r="P64361" s="2"/>
    </row>
    <row r="64362" spans="15:16" x14ac:dyDescent="0.2">
      <c r="O64362" s="152"/>
      <c r="P64362" s="2"/>
    </row>
    <row r="64363" spans="15:16" x14ac:dyDescent="0.2">
      <c r="O64363" s="152"/>
      <c r="P64363" s="2"/>
    </row>
    <row r="64364" spans="15:16" x14ac:dyDescent="0.2">
      <c r="O64364" s="152"/>
      <c r="P64364" s="2"/>
    </row>
    <row r="64365" spans="15:16" x14ac:dyDescent="0.2">
      <c r="O64365" s="152"/>
      <c r="P64365" s="2"/>
    </row>
    <row r="64366" spans="15:16" x14ac:dyDescent="0.2">
      <c r="O64366" s="152"/>
      <c r="P64366" s="2"/>
    </row>
    <row r="64367" spans="15:16" x14ac:dyDescent="0.2">
      <c r="O64367" s="152"/>
      <c r="P64367" s="2"/>
    </row>
    <row r="64368" spans="15:16" x14ac:dyDescent="0.2">
      <c r="O64368" s="152"/>
      <c r="P64368" s="2"/>
    </row>
    <row r="64369" spans="15:16" x14ac:dyDescent="0.2">
      <c r="O64369" s="152"/>
      <c r="P64369" s="2"/>
    </row>
    <row r="64370" spans="15:16" x14ac:dyDescent="0.2">
      <c r="O64370" s="152"/>
      <c r="P64370" s="2"/>
    </row>
    <row r="64371" spans="15:16" x14ac:dyDescent="0.2">
      <c r="O64371" s="152"/>
      <c r="P64371" s="2"/>
    </row>
    <row r="64372" spans="15:16" x14ac:dyDescent="0.2">
      <c r="O64372" s="152"/>
      <c r="P64372" s="2"/>
    </row>
    <row r="64373" spans="15:16" x14ac:dyDescent="0.2">
      <c r="O64373" s="152"/>
      <c r="P64373" s="2"/>
    </row>
    <row r="64374" spans="15:16" x14ac:dyDescent="0.2">
      <c r="O64374" s="152"/>
      <c r="P64374" s="2"/>
    </row>
    <row r="64375" spans="15:16" x14ac:dyDescent="0.2">
      <c r="O64375" s="152"/>
      <c r="P64375" s="2"/>
    </row>
    <row r="64376" spans="15:16" x14ac:dyDescent="0.2">
      <c r="O64376" s="152"/>
      <c r="P64376" s="2"/>
    </row>
    <row r="64377" spans="15:16" x14ac:dyDescent="0.2">
      <c r="O64377" s="152"/>
      <c r="P64377" s="2"/>
    </row>
    <row r="64378" spans="15:16" x14ac:dyDescent="0.2">
      <c r="O64378" s="152"/>
      <c r="P64378" s="2"/>
    </row>
    <row r="64379" spans="15:16" x14ac:dyDescent="0.2">
      <c r="O64379" s="152"/>
      <c r="P64379" s="2"/>
    </row>
    <row r="64380" spans="15:16" x14ac:dyDescent="0.2">
      <c r="O64380" s="152"/>
      <c r="P64380" s="2"/>
    </row>
    <row r="64381" spans="15:16" x14ac:dyDescent="0.2">
      <c r="O64381" s="152"/>
      <c r="P64381" s="2"/>
    </row>
    <row r="64382" spans="15:16" x14ac:dyDescent="0.2">
      <c r="O64382" s="152"/>
      <c r="P64382" s="2"/>
    </row>
    <row r="64383" spans="15:16" x14ac:dyDescent="0.2">
      <c r="O64383" s="152"/>
      <c r="P64383" s="2"/>
    </row>
    <row r="64384" spans="15:16" x14ac:dyDescent="0.2">
      <c r="O64384" s="152"/>
      <c r="P64384" s="2"/>
    </row>
    <row r="64385" spans="15:16" x14ac:dyDescent="0.2">
      <c r="O64385" s="152"/>
      <c r="P64385" s="2"/>
    </row>
    <row r="64386" spans="15:16" x14ac:dyDescent="0.2">
      <c r="O64386" s="152"/>
      <c r="P64386" s="2"/>
    </row>
    <row r="64387" spans="15:16" x14ac:dyDescent="0.2">
      <c r="O64387" s="152"/>
      <c r="P64387" s="2"/>
    </row>
    <row r="64388" spans="15:16" x14ac:dyDescent="0.2">
      <c r="O64388" s="152"/>
      <c r="P64388" s="2"/>
    </row>
    <row r="64389" spans="15:16" x14ac:dyDescent="0.2">
      <c r="O64389" s="152"/>
      <c r="P64389" s="2"/>
    </row>
    <row r="64390" spans="15:16" x14ac:dyDescent="0.2">
      <c r="O64390" s="152"/>
      <c r="P64390" s="2"/>
    </row>
    <row r="64391" spans="15:16" x14ac:dyDescent="0.2">
      <c r="O64391" s="152"/>
      <c r="P64391" s="2"/>
    </row>
    <row r="64392" spans="15:16" x14ac:dyDescent="0.2">
      <c r="O64392" s="152"/>
      <c r="P64392" s="2"/>
    </row>
    <row r="64393" spans="15:16" x14ac:dyDescent="0.2">
      <c r="O64393" s="152"/>
      <c r="P64393" s="2"/>
    </row>
    <row r="64394" spans="15:16" x14ac:dyDescent="0.2">
      <c r="O64394" s="152"/>
      <c r="P64394" s="2"/>
    </row>
    <row r="64395" spans="15:16" x14ac:dyDescent="0.2">
      <c r="O64395" s="152"/>
      <c r="P64395" s="2"/>
    </row>
    <row r="64396" spans="15:16" x14ac:dyDescent="0.2">
      <c r="O64396" s="152"/>
      <c r="P64396" s="2"/>
    </row>
    <row r="64397" spans="15:16" x14ac:dyDescent="0.2">
      <c r="O64397" s="152"/>
      <c r="P64397" s="2"/>
    </row>
    <row r="64398" spans="15:16" x14ac:dyDescent="0.2">
      <c r="O64398" s="152"/>
      <c r="P64398" s="2"/>
    </row>
    <row r="64399" spans="15:16" x14ac:dyDescent="0.2">
      <c r="O64399" s="152"/>
      <c r="P64399" s="2"/>
    </row>
    <row r="64400" spans="15:16" x14ac:dyDescent="0.2">
      <c r="O64400" s="152"/>
      <c r="P64400" s="2"/>
    </row>
    <row r="64401" spans="15:16" x14ac:dyDescent="0.2">
      <c r="O64401" s="152"/>
      <c r="P64401" s="2"/>
    </row>
    <row r="64402" spans="15:16" x14ac:dyDescent="0.2">
      <c r="O64402" s="152"/>
      <c r="P64402" s="2"/>
    </row>
    <row r="64403" spans="15:16" x14ac:dyDescent="0.2">
      <c r="O64403" s="152"/>
      <c r="P64403" s="2"/>
    </row>
    <row r="64404" spans="15:16" x14ac:dyDescent="0.2">
      <c r="O64404" s="152"/>
      <c r="P64404" s="2"/>
    </row>
    <row r="64405" spans="15:16" x14ac:dyDescent="0.2">
      <c r="O64405" s="152"/>
      <c r="P64405" s="2"/>
    </row>
    <row r="64406" spans="15:16" x14ac:dyDescent="0.2">
      <c r="O64406" s="152"/>
      <c r="P64406" s="2"/>
    </row>
    <row r="64407" spans="15:16" x14ac:dyDescent="0.2">
      <c r="O64407" s="152"/>
      <c r="P64407" s="2"/>
    </row>
    <row r="64408" spans="15:16" x14ac:dyDescent="0.2">
      <c r="O64408" s="152"/>
      <c r="P64408" s="2"/>
    </row>
    <row r="64409" spans="15:16" x14ac:dyDescent="0.2">
      <c r="O64409" s="152"/>
      <c r="P64409" s="2"/>
    </row>
    <row r="64410" spans="15:16" x14ac:dyDescent="0.2">
      <c r="O64410" s="152"/>
      <c r="P64410" s="2"/>
    </row>
    <row r="64411" spans="15:16" x14ac:dyDescent="0.2">
      <c r="O64411" s="152"/>
      <c r="P64411" s="2"/>
    </row>
    <row r="64412" spans="15:16" x14ac:dyDescent="0.2">
      <c r="O64412" s="152"/>
      <c r="P64412" s="2"/>
    </row>
    <row r="64413" spans="15:16" x14ac:dyDescent="0.2">
      <c r="O64413" s="152"/>
      <c r="P64413" s="2"/>
    </row>
    <row r="64414" spans="15:16" x14ac:dyDescent="0.2">
      <c r="O64414" s="152"/>
      <c r="P64414" s="2"/>
    </row>
    <row r="64415" spans="15:16" x14ac:dyDescent="0.2">
      <c r="O64415" s="152"/>
      <c r="P64415" s="2"/>
    </row>
    <row r="64416" spans="15:16" x14ac:dyDescent="0.2">
      <c r="O64416" s="152"/>
      <c r="P64416" s="2"/>
    </row>
    <row r="64417" spans="15:16" x14ac:dyDescent="0.2">
      <c r="O64417" s="152"/>
      <c r="P64417" s="2"/>
    </row>
    <row r="64418" spans="15:16" x14ac:dyDescent="0.2">
      <c r="O64418" s="152"/>
      <c r="P64418" s="2"/>
    </row>
    <row r="64419" spans="15:16" x14ac:dyDescent="0.2">
      <c r="O64419" s="152"/>
      <c r="P64419" s="2"/>
    </row>
    <row r="64420" spans="15:16" x14ac:dyDescent="0.2">
      <c r="O64420" s="152"/>
      <c r="P64420" s="2"/>
    </row>
    <row r="64421" spans="15:16" x14ac:dyDescent="0.2">
      <c r="O64421" s="152"/>
      <c r="P64421" s="2"/>
    </row>
    <row r="64422" spans="15:16" x14ac:dyDescent="0.2">
      <c r="O64422" s="152"/>
      <c r="P64422" s="2"/>
    </row>
    <row r="64423" spans="15:16" x14ac:dyDescent="0.2">
      <c r="O64423" s="152"/>
      <c r="P64423" s="2"/>
    </row>
    <row r="64424" spans="15:16" x14ac:dyDescent="0.2">
      <c r="O64424" s="152"/>
      <c r="P64424" s="2"/>
    </row>
    <row r="64425" spans="15:16" x14ac:dyDescent="0.2">
      <c r="O64425" s="152"/>
      <c r="P64425" s="2"/>
    </row>
    <row r="64426" spans="15:16" x14ac:dyDescent="0.2">
      <c r="O64426" s="152"/>
      <c r="P64426" s="2"/>
    </row>
    <row r="64427" spans="15:16" x14ac:dyDescent="0.2">
      <c r="O64427" s="152"/>
      <c r="P64427" s="2"/>
    </row>
    <row r="64428" spans="15:16" x14ac:dyDescent="0.2">
      <c r="O64428" s="152"/>
      <c r="P64428" s="2"/>
    </row>
    <row r="64429" spans="15:16" x14ac:dyDescent="0.2">
      <c r="O64429" s="152"/>
      <c r="P64429" s="2"/>
    </row>
    <row r="64430" spans="15:16" x14ac:dyDescent="0.2">
      <c r="O64430" s="152"/>
      <c r="P64430" s="2"/>
    </row>
    <row r="64431" spans="15:16" x14ac:dyDescent="0.2">
      <c r="O64431" s="152"/>
      <c r="P64431" s="2"/>
    </row>
    <row r="64432" spans="15:16" x14ac:dyDescent="0.2">
      <c r="O64432" s="152"/>
      <c r="P64432" s="2"/>
    </row>
    <row r="64433" spans="15:16" x14ac:dyDescent="0.2">
      <c r="O64433" s="152"/>
      <c r="P64433" s="2"/>
    </row>
    <row r="64434" spans="15:16" x14ac:dyDescent="0.2">
      <c r="O64434" s="152"/>
      <c r="P64434" s="2"/>
    </row>
    <row r="64435" spans="15:16" x14ac:dyDescent="0.2">
      <c r="O64435" s="152"/>
      <c r="P64435" s="2"/>
    </row>
    <row r="64436" spans="15:16" x14ac:dyDescent="0.2">
      <c r="O64436" s="152"/>
      <c r="P64436" s="2"/>
    </row>
    <row r="64437" spans="15:16" x14ac:dyDescent="0.2">
      <c r="O64437" s="152"/>
      <c r="P64437" s="2"/>
    </row>
    <row r="64438" spans="15:16" x14ac:dyDescent="0.2">
      <c r="O64438" s="152"/>
      <c r="P64438" s="2"/>
    </row>
    <row r="64439" spans="15:16" x14ac:dyDescent="0.2">
      <c r="O64439" s="152"/>
      <c r="P64439" s="2"/>
    </row>
    <row r="64440" spans="15:16" x14ac:dyDescent="0.2">
      <c r="O64440" s="152"/>
      <c r="P64440" s="2"/>
    </row>
    <row r="64441" spans="15:16" x14ac:dyDescent="0.2">
      <c r="O64441" s="152"/>
      <c r="P64441" s="2"/>
    </row>
    <row r="64442" spans="15:16" x14ac:dyDescent="0.2">
      <c r="O64442" s="152"/>
      <c r="P64442" s="2"/>
    </row>
    <row r="64443" spans="15:16" x14ac:dyDescent="0.2">
      <c r="O64443" s="152"/>
      <c r="P64443" s="2"/>
    </row>
    <row r="64444" spans="15:16" x14ac:dyDescent="0.2">
      <c r="O64444" s="152"/>
      <c r="P64444" s="2"/>
    </row>
    <row r="64445" spans="15:16" x14ac:dyDescent="0.2">
      <c r="O64445" s="152"/>
      <c r="P64445" s="2"/>
    </row>
    <row r="64446" spans="15:16" x14ac:dyDescent="0.2">
      <c r="O64446" s="152"/>
      <c r="P64446" s="2"/>
    </row>
    <row r="64447" spans="15:16" x14ac:dyDescent="0.2">
      <c r="O64447" s="152"/>
      <c r="P64447" s="2"/>
    </row>
    <row r="64448" spans="15:16" x14ac:dyDescent="0.2">
      <c r="O64448" s="152"/>
      <c r="P64448" s="2"/>
    </row>
    <row r="64449" spans="15:16" x14ac:dyDescent="0.2">
      <c r="O64449" s="152"/>
      <c r="P64449" s="2"/>
    </row>
    <row r="64450" spans="15:16" x14ac:dyDescent="0.2">
      <c r="O64450" s="152"/>
      <c r="P64450" s="2"/>
    </row>
    <row r="64451" spans="15:16" x14ac:dyDescent="0.2">
      <c r="O64451" s="152"/>
      <c r="P64451" s="2"/>
    </row>
    <row r="64452" spans="15:16" x14ac:dyDescent="0.2">
      <c r="O64452" s="152"/>
      <c r="P64452" s="2"/>
    </row>
    <row r="64453" spans="15:16" x14ac:dyDescent="0.2">
      <c r="O64453" s="152"/>
      <c r="P64453" s="2"/>
    </row>
    <row r="64454" spans="15:16" x14ac:dyDescent="0.2">
      <c r="O64454" s="152"/>
      <c r="P64454" s="2"/>
    </row>
    <row r="64455" spans="15:16" x14ac:dyDescent="0.2">
      <c r="O64455" s="152"/>
      <c r="P64455" s="2"/>
    </row>
    <row r="64456" spans="15:16" x14ac:dyDescent="0.2">
      <c r="O64456" s="152"/>
      <c r="P64456" s="2"/>
    </row>
    <row r="64457" spans="15:16" x14ac:dyDescent="0.2">
      <c r="O64457" s="152"/>
      <c r="P64457" s="2"/>
    </row>
    <row r="64458" spans="15:16" x14ac:dyDescent="0.2">
      <c r="O64458" s="152"/>
      <c r="P64458" s="2"/>
    </row>
    <row r="64459" spans="15:16" x14ac:dyDescent="0.2">
      <c r="O64459" s="152"/>
      <c r="P64459" s="2"/>
    </row>
    <row r="64460" spans="15:16" x14ac:dyDescent="0.2">
      <c r="O64460" s="152"/>
      <c r="P64460" s="2"/>
    </row>
    <row r="64461" spans="15:16" x14ac:dyDescent="0.2">
      <c r="O64461" s="152"/>
      <c r="P64461" s="2"/>
    </row>
    <row r="64462" spans="15:16" x14ac:dyDescent="0.2">
      <c r="O64462" s="152"/>
      <c r="P64462" s="2"/>
    </row>
    <row r="64463" spans="15:16" x14ac:dyDescent="0.2">
      <c r="O64463" s="152"/>
      <c r="P64463" s="2"/>
    </row>
    <row r="64464" spans="15:16" x14ac:dyDescent="0.2">
      <c r="O64464" s="152"/>
      <c r="P64464" s="2"/>
    </row>
    <row r="64465" spans="15:16" x14ac:dyDescent="0.2">
      <c r="O64465" s="152"/>
      <c r="P64465" s="2"/>
    </row>
    <row r="64466" spans="15:16" x14ac:dyDescent="0.2">
      <c r="O64466" s="152"/>
      <c r="P64466" s="2"/>
    </row>
    <row r="64467" spans="15:16" x14ac:dyDescent="0.2">
      <c r="O64467" s="152"/>
      <c r="P64467" s="2"/>
    </row>
    <row r="64468" spans="15:16" x14ac:dyDescent="0.2">
      <c r="O64468" s="152"/>
      <c r="P64468" s="2"/>
    </row>
    <row r="64469" spans="15:16" x14ac:dyDescent="0.2">
      <c r="O64469" s="152"/>
      <c r="P64469" s="2"/>
    </row>
    <row r="64470" spans="15:16" x14ac:dyDescent="0.2">
      <c r="O64470" s="152"/>
      <c r="P64470" s="2"/>
    </row>
    <row r="64471" spans="15:16" x14ac:dyDescent="0.2">
      <c r="O64471" s="152"/>
      <c r="P64471" s="2"/>
    </row>
    <row r="64472" spans="15:16" x14ac:dyDescent="0.2">
      <c r="O64472" s="152"/>
      <c r="P64472" s="2"/>
    </row>
    <row r="64473" spans="15:16" x14ac:dyDescent="0.2">
      <c r="O64473" s="152"/>
      <c r="P64473" s="2"/>
    </row>
    <row r="64474" spans="15:16" x14ac:dyDescent="0.2">
      <c r="O64474" s="152"/>
      <c r="P64474" s="2"/>
    </row>
    <row r="64475" spans="15:16" x14ac:dyDescent="0.2">
      <c r="O64475" s="152"/>
      <c r="P64475" s="2"/>
    </row>
    <row r="64476" spans="15:16" x14ac:dyDescent="0.2">
      <c r="O64476" s="152"/>
      <c r="P64476" s="2"/>
    </row>
    <row r="64477" spans="15:16" x14ac:dyDescent="0.2">
      <c r="O64477" s="152"/>
      <c r="P64477" s="2"/>
    </row>
    <row r="64478" spans="15:16" x14ac:dyDescent="0.2">
      <c r="O64478" s="152"/>
      <c r="P64478" s="2"/>
    </row>
    <row r="64479" spans="15:16" x14ac:dyDescent="0.2">
      <c r="O64479" s="152"/>
      <c r="P64479" s="2"/>
    </row>
    <row r="64480" spans="15:16" x14ac:dyDescent="0.2">
      <c r="O64480" s="152"/>
      <c r="P64480" s="2"/>
    </row>
    <row r="64481" spans="15:16" x14ac:dyDescent="0.2">
      <c r="O64481" s="152"/>
      <c r="P64481" s="2"/>
    </row>
    <row r="64482" spans="15:16" x14ac:dyDescent="0.2">
      <c r="O64482" s="152"/>
      <c r="P64482" s="2"/>
    </row>
    <row r="64483" spans="15:16" x14ac:dyDescent="0.2">
      <c r="O64483" s="152"/>
      <c r="P64483" s="2"/>
    </row>
    <row r="64484" spans="15:16" x14ac:dyDescent="0.2">
      <c r="O64484" s="152"/>
      <c r="P64484" s="2"/>
    </row>
    <row r="64485" spans="15:16" x14ac:dyDescent="0.2">
      <c r="O64485" s="152"/>
      <c r="P64485" s="2"/>
    </row>
    <row r="64486" spans="15:16" x14ac:dyDescent="0.2">
      <c r="O64486" s="152"/>
      <c r="P64486" s="2"/>
    </row>
    <row r="64487" spans="15:16" x14ac:dyDescent="0.2">
      <c r="O64487" s="152"/>
      <c r="P64487" s="2"/>
    </row>
    <row r="64488" spans="15:16" x14ac:dyDescent="0.2">
      <c r="O64488" s="152"/>
      <c r="P64488" s="2"/>
    </row>
    <row r="64489" spans="15:16" x14ac:dyDescent="0.2">
      <c r="O64489" s="152"/>
      <c r="P64489" s="2"/>
    </row>
    <row r="64490" spans="15:16" x14ac:dyDescent="0.2">
      <c r="O64490" s="152"/>
      <c r="P64490" s="2"/>
    </row>
    <row r="64491" spans="15:16" x14ac:dyDescent="0.2">
      <c r="O64491" s="152"/>
      <c r="P64491" s="2"/>
    </row>
    <row r="64492" spans="15:16" x14ac:dyDescent="0.2">
      <c r="O64492" s="152"/>
      <c r="P64492" s="2"/>
    </row>
    <row r="64493" spans="15:16" x14ac:dyDescent="0.2">
      <c r="O64493" s="152"/>
      <c r="P64493" s="2"/>
    </row>
    <row r="64494" spans="15:16" x14ac:dyDescent="0.2">
      <c r="O64494" s="152"/>
      <c r="P64494" s="2"/>
    </row>
    <row r="64495" spans="15:16" x14ac:dyDescent="0.2">
      <c r="O64495" s="152"/>
      <c r="P64495" s="2"/>
    </row>
    <row r="64496" spans="15:16" x14ac:dyDescent="0.2">
      <c r="O64496" s="152"/>
      <c r="P64496" s="2"/>
    </row>
    <row r="64497" spans="15:16" x14ac:dyDescent="0.2">
      <c r="O64497" s="152"/>
      <c r="P64497" s="2"/>
    </row>
    <row r="64498" spans="15:16" x14ac:dyDescent="0.2">
      <c r="O64498" s="152"/>
      <c r="P64498" s="2"/>
    </row>
    <row r="64499" spans="15:16" x14ac:dyDescent="0.2">
      <c r="O64499" s="152"/>
      <c r="P64499" s="2"/>
    </row>
    <row r="64500" spans="15:16" x14ac:dyDescent="0.2">
      <c r="O64500" s="152"/>
      <c r="P64500" s="2"/>
    </row>
    <row r="64501" spans="15:16" x14ac:dyDescent="0.2">
      <c r="O64501" s="152"/>
      <c r="P64501" s="2"/>
    </row>
    <row r="64502" spans="15:16" x14ac:dyDescent="0.2">
      <c r="O64502" s="152"/>
      <c r="P64502" s="2"/>
    </row>
    <row r="64503" spans="15:16" x14ac:dyDescent="0.2">
      <c r="O64503" s="152"/>
      <c r="P64503" s="2"/>
    </row>
    <row r="64504" spans="15:16" x14ac:dyDescent="0.2">
      <c r="O64504" s="152"/>
      <c r="P64504" s="2"/>
    </row>
    <row r="64505" spans="15:16" x14ac:dyDescent="0.2">
      <c r="O64505" s="152"/>
      <c r="P64505" s="2"/>
    </row>
    <row r="64506" spans="15:16" x14ac:dyDescent="0.2">
      <c r="O64506" s="152"/>
      <c r="P64506" s="2"/>
    </row>
    <row r="64507" spans="15:16" x14ac:dyDescent="0.2">
      <c r="O64507" s="152"/>
      <c r="P64507" s="2"/>
    </row>
    <row r="64508" spans="15:16" x14ac:dyDescent="0.2">
      <c r="O64508" s="152"/>
      <c r="P64508" s="2"/>
    </row>
    <row r="64509" spans="15:16" x14ac:dyDescent="0.2">
      <c r="O64509" s="152"/>
      <c r="P64509" s="2"/>
    </row>
    <row r="64510" spans="15:16" x14ac:dyDescent="0.2">
      <c r="O64510" s="152"/>
      <c r="P64510" s="2"/>
    </row>
    <row r="64511" spans="15:16" x14ac:dyDescent="0.2">
      <c r="O64511" s="152"/>
      <c r="P64511" s="2"/>
    </row>
    <row r="64512" spans="15:16" x14ac:dyDescent="0.2">
      <c r="O64512" s="152"/>
      <c r="P64512" s="2"/>
    </row>
    <row r="64513" spans="15:16" x14ac:dyDescent="0.2">
      <c r="O64513" s="152"/>
      <c r="P64513" s="2"/>
    </row>
    <row r="64514" spans="15:16" x14ac:dyDescent="0.2">
      <c r="O64514" s="152"/>
      <c r="P64514" s="2"/>
    </row>
    <row r="64515" spans="15:16" x14ac:dyDescent="0.2">
      <c r="O64515" s="152"/>
      <c r="P64515" s="2"/>
    </row>
    <row r="64516" spans="15:16" x14ac:dyDescent="0.2">
      <c r="O64516" s="152"/>
      <c r="P64516" s="2"/>
    </row>
    <row r="64517" spans="15:16" x14ac:dyDescent="0.2">
      <c r="O64517" s="152"/>
      <c r="P64517" s="2"/>
    </row>
    <row r="64518" spans="15:16" x14ac:dyDescent="0.2">
      <c r="O64518" s="152"/>
      <c r="P64518" s="2"/>
    </row>
    <row r="64519" spans="15:16" x14ac:dyDescent="0.2">
      <c r="O64519" s="152"/>
      <c r="P64519" s="2"/>
    </row>
    <row r="64520" spans="15:16" x14ac:dyDescent="0.2">
      <c r="O64520" s="152"/>
      <c r="P64520" s="2"/>
    </row>
    <row r="64521" spans="15:16" x14ac:dyDescent="0.2">
      <c r="O64521" s="152"/>
      <c r="P64521" s="2"/>
    </row>
    <row r="64522" spans="15:16" x14ac:dyDescent="0.2">
      <c r="O64522" s="152"/>
      <c r="P64522" s="2"/>
    </row>
    <row r="64523" spans="15:16" x14ac:dyDescent="0.2">
      <c r="O64523" s="152"/>
      <c r="P64523" s="2"/>
    </row>
    <row r="64524" spans="15:16" x14ac:dyDescent="0.2">
      <c r="O64524" s="152"/>
      <c r="P64524" s="2"/>
    </row>
    <row r="64525" spans="15:16" x14ac:dyDescent="0.2">
      <c r="O64525" s="152"/>
      <c r="P64525" s="2"/>
    </row>
    <row r="64526" spans="15:16" x14ac:dyDescent="0.2">
      <c r="O64526" s="152"/>
      <c r="P64526" s="2"/>
    </row>
    <row r="64527" spans="15:16" x14ac:dyDescent="0.2">
      <c r="O64527" s="152"/>
      <c r="P64527" s="2"/>
    </row>
    <row r="64528" spans="15:16" x14ac:dyDescent="0.2">
      <c r="O64528" s="152"/>
      <c r="P64528" s="2"/>
    </row>
    <row r="64529" spans="15:16" x14ac:dyDescent="0.2">
      <c r="O64529" s="152"/>
      <c r="P64529" s="2"/>
    </row>
    <row r="64530" spans="15:16" x14ac:dyDescent="0.2">
      <c r="O64530" s="152"/>
      <c r="P64530" s="2"/>
    </row>
    <row r="64531" spans="15:16" x14ac:dyDescent="0.2">
      <c r="O64531" s="152"/>
      <c r="P64531" s="2"/>
    </row>
    <row r="64532" spans="15:16" x14ac:dyDescent="0.2">
      <c r="O64532" s="152"/>
      <c r="P64532" s="2"/>
    </row>
    <row r="64533" spans="15:16" x14ac:dyDescent="0.2">
      <c r="O64533" s="152"/>
      <c r="P64533" s="2"/>
    </row>
    <row r="64534" spans="15:16" x14ac:dyDescent="0.2">
      <c r="O64534" s="152"/>
      <c r="P64534" s="2"/>
    </row>
    <row r="64535" spans="15:16" x14ac:dyDescent="0.2">
      <c r="O64535" s="152"/>
      <c r="P64535" s="2"/>
    </row>
    <row r="64536" spans="15:16" x14ac:dyDescent="0.2">
      <c r="O64536" s="152"/>
      <c r="P64536" s="2"/>
    </row>
    <row r="64537" spans="15:16" x14ac:dyDescent="0.2">
      <c r="O64537" s="152"/>
      <c r="P64537" s="2"/>
    </row>
    <row r="64538" spans="15:16" x14ac:dyDescent="0.2">
      <c r="O64538" s="152"/>
      <c r="P64538" s="2"/>
    </row>
    <row r="64539" spans="15:16" x14ac:dyDescent="0.2">
      <c r="O64539" s="152"/>
      <c r="P64539" s="2"/>
    </row>
    <row r="64540" spans="15:16" x14ac:dyDescent="0.2">
      <c r="O64540" s="152"/>
      <c r="P64540" s="2"/>
    </row>
    <row r="64541" spans="15:16" x14ac:dyDescent="0.2">
      <c r="O64541" s="152"/>
      <c r="P64541" s="2"/>
    </row>
    <row r="64542" spans="15:16" x14ac:dyDescent="0.2">
      <c r="O64542" s="152"/>
      <c r="P64542" s="2"/>
    </row>
    <row r="64543" spans="15:16" x14ac:dyDescent="0.2">
      <c r="O64543" s="152"/>
      <c r="P64543" s="2"/>
    </row>
    <row r="64544" spans="15:16" x14ac:dyDescent="0.2">
      <c r="O64544" s="152"/>
      <c r="P64544" s="2"/>
    </row>
    <row r="64545" spans="15:16" x14ac:dyDescent="0.2">
      <c r="O64545" s="152"/>
      <c r="P64545" s="2"/>
    </row>
    <row r="64546" spans="15:16" x14ac:dyDescent="0.2">
      <c r="O64546" s="152"/>
      <c r="P64546" s="2"/>
    </row>
    <row r="64547" spans="15:16" x14ac:dyDescent="0.2">
      <c r="O64547" s="152"/>
      <c r="P64547" s="2"/>
    </row>
    <row r="64548" spans="15:16" x14ac:dyDescent="0.2">
      <c r="O64548" s="152"/>
      <c r="P64548" s="2"/>
    </row>
    <row r="64549" spans="15:16" x14ac:dyDescent="0.2">
      <c r="O64549" s="152"/>
      <c r="P64549" s="2"/>
    </row>
    <row r="64550" spans="15:16" x14ac:dyDescent="0.2">
      <c r="O64550" s="152"/>
      <c r="P64550" s="2"/>
    </row>
    <row r="64551" spans="15:16" x14ac:dyDescent="0.2">
      <c r="O64551" s="152"/>
      <c r="P64551" s="2"/>
    </row>
    <row r="64552" spans="15:16" x14ac:dyDescent="0.2">
      <c r="O64552" s="152"/>
      <c r="P64552" s="2"/>
    </row>
    <row r="64553" spans="15:16" x14ac:dyDescent="0.2">
      <c r="O64553" s="152"/>
      <c r="P64553" s="2"/>
    </row>
    <row r="64554" spans="15:16" x14ac:dyDescent="0.2">
      <c r="O64554" s="152"/>
      <c r="P64554" s="2"/>
    </row>
    <row r="64555" spans="15:16" x14ac:dyDescent="0.2">
      <c r="O64555" s="152"/>
      <c r="P64555" s="2"/>
    </row>
    <row r="64556" spans="15:16" x14ac:dyDescent="0.2">
      <c r="O64556" s="152"/>
      <c r="P64556" s="2"/>
    </row>
    <row r="64557" spans="15:16" x14ac:dyDescent="0.2">
      <c r="O64557" s="152"/>
      <c r="P64557" s="2"/>
    </row>
    <row r="64558" spans="15:16" x14ac:dyDescent="0.2">
      <c r="O64558" s="152"/>
      <c r="P64558" s="2"/>
    </row>
    <row r="64559" spans="15:16" x14ac:dyDescent="0.2">
      <c r="O64559" s="152"/>
      <c r="P64559" s="2"/>
    </row>
    <row r="64560" spans="15:16" x14ac:dyDescent="0.2">
      <c r="O64560" s="152"/>
      <c r="P64560" s="2"/>
    </row>
    <row r="64561" spans="15:16" x14ac:dyDescent="0.2">
      <c r="O64561" s="152"/>
      <c r="P64561" s="2"/>
    </row>
    <row r="64562" spans="15:16" x14ac:dyDescent="0.2">
      <c r="O64562" s="152"/>
      <c r="P64562" s="2"/>
    </row>
    <row r="64563" spans="15:16" x14ac:dyDescent="0.2">
      <c r="O64563" s="152"/>
      <c r="P64563" s="2"/>
    </row>
    <row r="64564" spans="15:16" x14ac:dyDescent="0.2">
      <c r="O64564" s="152"/>
      <c r="P64564" s="2"/>
    </row>
    <row r="64565" spans="15:16" x14ac:dyDescent="0.2">
      <c r="O64565" s="152"/>
      <c r="P64565" s="2"/>
    </row>
    <row r="64566" spans="15:16" x14ac:dyDescent="0.2">
      <c r="O64566" s="152"/>
      <c r="P64566" s="2"/>
    </row>
    <row r="64567" spans="15:16" x14ac:dyDescent="0.2">
      <c r="O64567" s="152"/>
      <c r="P64567" s="2"/>
    </row>
    <row r="64568" spans="15:16" x14ac:dyDescent="0.2">
      <c r="O64568" s="152"/>
      <c r="P64568" s="2"/>
    </row>
    <row r="64569" spans="15:16" x14ac:dyDescent="0.2">
      <c r="O64569" s="152"/>
      <c r="P64569" s="2"/>
    </row>
    <row r="64570" spans="15:16" x14ac:dyDescent="0.2">
      <c r="O64570" s="152"/>
      <c r="P64570" s="2"/>
    </row>
    <row r="64571" spans="15:16" x14ac:dyDescent="0.2">
      <c r="O64571" s="152"/>
      <c r="P64571" s="2"/>
    </row>
    <row r="64572" spans="15:16" x14ac:dyDescent="0.2">
      <c r="O64572" s="152"/>
      <c r="P64572" s="2"/>
    </row>
    <row r="64573" spans="15:16" x14ac:dyDescent="0.2">
      <c r="O64573" s="152"/>
      <c r="P64573" s="2"/>
    </row>
    <row r="64574" spans="15:16" x14ac:dyDescent="0.2">
      <c r="O64574" s="152"/>
      <c r="P64574" s="2"/>
    </row>
    <row r="64575" spans="15:16" x14ac:dyDescent="0.2">
      <c r="O64575" s="152"/>
      <c r="P64575" s="2"/>
    </row>
    <row r="64576" spans="15:16" x14ac:dyDescent="0.2">
      <c r="O64576" s="152"/>
      <c r="P64576" s="2"/>
    </row>
    <row r="64577" spans="15:16" x14ac:dyDescent="0.2">
      <c r="O64577" s="152"/>
      <c r="P64577" s="2"/>
    </row>
    <row r="64578" spans="15:16" x14ac:dyDescent="0.2">
      <c r="O64578" s="152"/>
      <c r="P64578" s="2"/>
    </row>
    <row r="64579" spans="15:16" x14ac:dyDescent="0.2">
      <c r="O64579" s="152"/>
      <c r="P64579" s="2"/>
    </row>
    <row r="64580" spans="15:16" x14ac:dyDescent="0.2">
      <c r="O64580" s="152"/>
      <c r="P64580" s="2"/>
    </row>
    <row r="64581" spans="15:16" x14ac:dyDescent="0.2">
      <c r="O64581" s="152"/>
      <c r="P64581" s="2"/>
    </row>
    <row r="64582" spans="15:16" x14ac:dyDescent="0.2">
      <c r="O64582" s="152"/>
      <c r="P64582" s="2"/>
    </row>
    <row r="64583" spans="15:16" x14ac:dyDescent="0.2">
      <c r="O64583" s="152"/>
      <c r="P64583" s="2"/>
    </row>
    <row r="64584" spans="15:16" x14ac:dyDescent="0.2">
      <c r="O64584" s="152"/>
      <c r="P64584" s="2"/>
    </row>
    <row r="64585" spans="15:16" x14ac:dyDescent="0.2">
      <c r="O64585" s="152"/>
      <c r="P64585" s="2"/>
    </row>
    <row r="64586" spans="15:16" x14ac:dyDescent="0.2">
      <c r="O64586" s="152"/>
      <c r="P64586" s="2"/>
    </row>
    <row r="64587" spans="15:16" x14ac:dyDescent="0.2">
      <c r="O64587" s="152"/>
      <c r="P64587" s="2"/>
    </row>
    <row r="64588" spans="15:16" x14ac:dyDescent="0.2">
      <c r="O64588" s="152"/>
      <c r="P64588" s="2"/>
    </row>
    <row r="64589" spans="15:16" x14ac:dyDescent="0.2">
      <c r="O64589" s="152"/>
      <c r="P64589" s="2"/>
    </row>
    <row r="64590" spans="15:16" x14ac:dyDescent="0.2">
      <c r="O64590" s="152"/>
      <c r="P64590" s="2"/>
    </row>
    <row r="64591" spans="15:16" x14ac:dyDescent="0.2">
      <c r="O64591" s="152"/>
      <c r="P64591" s="2"/>
    </row>
    <row r="64592" spans="15:16" x14ac:dyDescent="0.2">
      <c r="O64592" s="152"/>
      <c r="P64592" s="2"/>
    </row>
    <row r="64593" spans="15:16" x14ac:dyDescent="0.2">
      <c r="O64593" s="152"/>
      <c r="P64593" s="2"/>
    </row>
    <row r="64594" spans="15:16" x14ac:dyDescent="0.2">
      <c r="O64594" s="152"/>
      <c r="P64594" s="2"/>
    </row>
    <row r="64595" spans="15:16" x14ac:dyDescent="0.2">
      <c r="O64595" s="152"/>
      <c r="P64595" s="2"/>
    </row>
    <row r="64596" spans="15:16" x14ac:dyDescent="0.2">
      <c r="O64596" s="152"/>
      <c r="P64596" s="2"/>
    </row>
    <row r="64597" spans="15:16" x14ac:dyDescent="0.2">
      <c r="O64597" s="152"/>
      <c r="P64597" s="2"/>
    </row>
    <row r="64598" spans="15:16" x14ac:dyDescent="0.2">
      <c r="O64598" s="152"/>
      <c r="P64598" s="2"/>
    </row>
    <row r="64599" spans="15:16" x14ac:dyDescent="0.2">
      <c r="O64599" s="152"/>
      <c r="P64599" s="2"/>
    </row>
    <row r="64600" spans="15:16" x14ac:dyDescent="0.2">
      <c r="O64600" s="152"/>
      <c r="P64600" s="2"/>
    </row>
    <row r="64601" spans="15:16" x14ac:dyDescent="0.2">
      <c r="O64601" s="152"/>
      <c r="P64601" s="2"/>
    </row>
    <row r="64602" spans="15:16" x14ac:dyDescent="0.2">
      <c r="O64602" s="152"/>
      <c r="P64602" s="2"/>
    </row>
    <row r="64603" spans="15:16" x14ac:dyDescent="0.2">
      <c r="O64603" s="152"/>
      <c r="P64603" s="2"/>
    </row>
    <row r="64604" spans="15:16" x14ac:dyDescent="0.2">
      <c r="O64604" s="152"/>
      <c r="P64604" s="2"/>
    </row>
    <row r="64605" spans="15:16" x14ac:dyDescent="0.2">
      <c r="O64605" s="152"/>
      <c r="P64605" s="2"/>
    </row>
    <row r="64606" spans="15:16" x14ac:dyDescent="0.2">
      <c r="O64606" s="152"/>
      <c r="P64606" s="2"/>
    </row>
    <row r="64607" spans="15:16" x14ac:dyDescent="0.2">
      <c r="O64607" s="152"/>
      <c r="P64607" s="2"/>
    </row>
    <row r="64608" spans="15:16" x14ac:dyDescent="0.2">
      <c r="O64608" s="152"/>
      <c r="P64608" s="2"/>
    </row>
    <row r="64609" spans="15:16" x14ac:dyDescent="0.2">
      <c r="O64609" s="152"/>
      <c r="P64609" s="2"/>
    </row>
    <row r="64610" spans="15:16" x14ac:dyDescent="0.2">
      <c r="O64610" s="152"/>
      <c r="P64610" s="2"/>
    </row>
    <row r="64611" spans="15:16" x14ac:dyDescent="0.2">
      <c r="O64611" s="152"/>
      <c r="P64611" s="2"/>
    </row>
    <row r="64612" spans="15:16" x14ac:dyDescent="0.2">
      <c r="O64612" s="152"/>
      <c r="P64612" s="2"/>
    </row>
    <row r="64613" spans="15:16" x14ac:dyDescent="0.2">
      <c r="O64613" s="152"/>
      <c r="P64613" s="2"/>
    </row>
    <row r="64614" spans="15:16" x14ac:dyDescent="0.2">
      <c r="O64614" s="152"/>
      <c r="P64614" s="2"/>
    </row>
    <row r="64615" spans="15:16" x14ac:dyDescent="0.2">
      <c r="O64615" s="152"/>
      <c r="P64615" s="2"/>
    </row>
    <row r="64616" spans="15:16" x14ac:dyDescent="0.2">
      <c r="O64616" s="152"/>
      <c r="P64616" s="2"/>
    </row>
    <row r="64617" spans="15:16" x14ac:dyDescent="0.2">
      <c r="O64617" s="152"/>
      <c r="P64617" s="2"/>
    </row>
    <row r="64618" spans="15:16" x14ac:dyDescent="0.2">
      <c r="O64618" s="152"/>
      <c r="P64618" s="2"/>
    </row>
    <row r="64619" spans="15:16" x14ac:dyDescent="0.2">
      <c r="O64619" s="152"/>
      <c r="P64619" s="2"/>
    </row>
    <row r="64620" spans="15:16" x14ac:dyDescent="0.2">
      <c r="O64620" s="152"/>
      <c r="P64620" s="2"/>
    </row>
    <row r="64621" spans="15:16" x14ac:dyDescent="0.2">
      <c r="O64621" s="152"/>
      <c r="P64621" s="2"/>
    </row>
    <row r="64622" spans="15:16" x14ac:dyDescent="0.2">
      <c r="O64622" s="152"/>
      <c r="P64622" s="2"/>
    </row>
    <row r="64623" spans="15:16" x14ac:dyDescent="0.2">
      <c r="O64623" s="152"/>
      <c r="P64623" s="2"/>
    </row>
    <row r="64624" spans="15:16" x14ac:dyDescent="0.2">
      <c r="O64624" s="152"/>
      <c r="P64624" s="2"/>
    </row>
    <row r="64625" spans="15:16" x14ac:dyDescent="0.2">
      <c r="O64625" s="152"/>
      <c r="P64625" s="2"/>
    </row>
    <row r="64626" spans="15:16" x14ac:dyDescent="0.2">
      <c r="O64626" s="152"/>
      <c r="P64626" s="2"/>
    </row>
    <row r="64627" spans="15:16" x14ac:dyDescent="0.2">
      <c r="O64627" s="152"/>
      <c r="P64627" s="2"/>
    </row>
    <row r="64628" spans="15:16" x14ac:dyDescent="0.2">
      <c r="O64628" s="152"/>
      <c r="P64628" s="2"/>
    </row>
    <row r="64629" spans="15:16" x14ac:dyDescent="0.2">
      <c r="O64629" s="152"/>
      <c r="P64629" s="2"/>
    </row>
    <row r="64630" spans="15:16" x14ac:dyDescent="0.2">
      <c r="O64630" s="152"/>
      <c r="P64630" s="2"/>
    </row>
    <row r="64631" spans="15:16" x14ac:dyDescent="0.2">
      <c r="O64631" s="152"/>
      <c r="P64631" s="2"/>
    </row>
    <row r="64632" spans="15:16" x14ac:dyDescent="0.2">
      <c r="O64632" s="152"/>
      <c r="P64632" s="2"/>
    </row>
    <row r="64633" spans="15:16" x14ac:dyDescent="0.2">
      <c r="O64633" s="152"/>
      <c r="P64633" s="2"/>
    </row>
    <row r="64634" spans="15:16" x14ac:dyDescent="0.2">
      <c r="O64634" s="152"/>
      <c r="P64634" s="2"/>
    </row>
    <row r="64635" spans="15:16" x14ac:dyDescent="0.2">
      <c r="O64635" s="152"/>
      <c r="P64635" s="2"/>
    </row>
    <row r="64636" spans="15:16" x14ac:dyDescent="0.2">
      <c r="O64636" s="152"/>
      <c r="P64636" s="2"/>
    </row>
    <row r="64637" spans="15:16" x14ac:dyDescent="0.2">
      <c r="O64637" s="152"/>
      <c r="P64637" s="2"/>
    </row>
    <row r="64638" spans="15:16" x14ac:dyDescent="0.2">
      <c r="O64638" s="152"/>
      <c r="P64638" s="2"/>
    </row>
    <row r="64639" spans="15:16" x14ac:dyDescent="0.2">
      <c r="O64639" s="152"/>
      <c r="P64639" s="2"/>
    </row>
    <row r="64640" spans="15:16" x14ac:dyDescent="0.2">
      <c r="O64640" s="152"/>
      <c r="P64640" s="2"/>
    </row>
    <row r="64641" spans="15:16" x14ac:dyDescent="0.2">
      <c r="O64641" s="152"/>
      <c r="P64641" s="2"/>
    </row>
    <row r="64642" spans="15:16" x14ac:dyDescent="0.2">
      <c r="O64642" s="152"/>
      <c r="P64642" s="2"/>
    </row>
    <row r="64643" spans="15:16" x14ac:dyDescent="0.2">
      <c r="O64643" s="152"/>
      <c r="P64643" s="2"/>
    </row>
    <row r="64644" spans="15:16" x14ac:dyDescent="0.2">
      <c r="O64644" s="152"/>
      <c r="P64644" s="2"/>
    </row>
    <row r="64645" spans="15:16" x14ac:dyDescent="0.2">
      <c r="O64645" s="152"/>
      <c r="P64645" s="2"/>
    </row>
    <row r="64646" spans="15:16" x14ac:dyDescent="0.2">
      <c r="O64646" s="152"/>
      <c r="P64646" s="2"/>
    </row>
    <row r="64647" spans="15:16" x14ac:dyDescent="0.2">
      <c r="O64647" s="152"/>
      <c r="P64647" s="2"/>
    </row>
    <row r="64648" spans="15:16" x14ac:dyDescent="0.2">
      <c r="O64648" s="152"/>
      <c r="P64648" s="2"/>
    </row>
    <row r="64649" spans="15:16" x14ac:dyDescent="0.2">
      <c r="O64649" s="152"/>
      <c r="P64649" s="2"/>
    </row>
    <row r="64650" spans="15:16" x14ac:dyDescent="0.2">
      <c r="O64650" s="152"/>
      <c r="P64650" s="2"/>
    </row>
    <row r="64651" spans="15:16" x14ac:dyDescent="0.2">
      <c r="O64651" s="152"/>
      <c r="P64651" s="2"/>
    </row>
    <row r="64652" spans="15:16" x14ac:dyDescent="0.2">
      <c r="O64652" s="152"/>
      <c r="P64652" s="2"/>
    </row>
    <row r="64653" spans="15:16" x14ac:dyDescent="0.2">
      <c r="O64653" s="152"/>
      <c r="P64653" s="2"/>
    </row>
    <row r="64654" spans="15:16" x14ac:dyDescent="0.2">
      <c r="O64654" s="152"/>
      <c r="P64654" s="2"/>
    </row>
    <row r="64655" spans="15:16" x14ac:dyDescent="0.2">
      <c r="O64655" s="152"/>
      <c r="P64655" s="2"/>
    </row>
    <row r="64656" spans="15:16" x14ac:dyDescent="0.2">
      <c r="O64656" s="152"/>
      <c r="P64656" s="2"/>
    </row>
    <row r="64657" spans="15:16" x14ac:dyDescent="0.2">
      <c r="O64657" s="152"/>
      <c r="P64657" s="2"/>
    </row>
    <row r="64658" spans="15:16" x14ac:dyDescent="0.2">
      <c r="O64658" s="152"/>
      <c r="P64658" s="2"/>
    </row>
    <row r="64659" spans="15:16" x14ac:dyDescent="0.2">
      <c r="O64659" s="152"/>
      <c r="P64659" s="2"/>
    </row>
    <row r="64660" spans="15:16" x14ac:dyDescent="0.2">
      <c r="O64660" s="152"/>
      <c r="P64660" s="2"/>
    </row>
    <row r="64661" spans="15:16" x14ac:dyDescent="0.2">
      <c r="O64661" s="152"/>
      <c r="P64661" s="2"/>
    </row>
    <row r="64662" spans="15:16" x14ac:dyDescent="0.2">
      <c r="O64662" s="152"/>
      <c r="P64662" s="2"/>
    </row>
    <row r="64663" spans="15:16" x14ac:dyDescent="0.2">
      <c r="O64663" s="152"/>
      <c r="P64663" s="2"/>
    </row>
    <row r="64664" spans="15:16" x14ac:dyDescent="0.2">
      <c r="O64664" s="152"/>
      <c r="P64664" s="2"/>
    </row>
    <row r="64665" spans="15:16" x14ac:dyDescent="0.2">
      <c r="O64665" s="152"/>
      <c r="P64665" s="2"/>
    </row>
    <row r="64666" spans="15:16" x14ac:dyDescent="0.2">
      <c r="O64666" s="152"/>
      <c r="P64666" s="2"/>
    </row>
    <row r="64667" spans="15:16" x14ac:dyDescent="0.2">
      <c r="O64667" s="152"/>
      <c r="P64667" s="2"/>
    </row>
    <row r="64668" spans="15:16" x14ac:dyDescent="0.2">
      <c r="O64668" s="152"/>
      <c r="P64668" s="2"/>
    </row>
    <row r="64669" spans="15:16" x14ac:dyDescent="0.2">
      <c r="O64669" s="152"/>
      <c r="P64669" s="2"/>
    </row>
    <row r="64670" spans="15:16" x14ac:dyDescent="0.2">
      <c r="O64670" s="152"/>
      <c r="P64670" s="2"/>
    </row>
    <row r="64671" spans="15:16" x14ac:dyDescent="0.2">
      <c r="O64671" s="152"/>
      <c r="P64671" s="2"/>
    </row>
    <row r="64672" spans="15:16" x14ac:dyDescent="0.2">
      <c r="O64672" s="152"/>
      <c r="P64672" s="2"/>
    </row>
    <row r="64673" spans="15:16" x14ac:dyDescent="0.2">
      <c r="O64673" s="152"/>
      <c r="P64673" s="2"/>
    </row>
    <row r="64674" spans="15:16" x14ac:dyDescent="0.2">
      <c r="O64674" s="152"/>
      <c r="P64674" s="2"/>
    </row>
    <row r="64675" spans="15:16" x14ac:dyDescent="0.2">
      <c r="O64675" s="152"/>
      <c r="P64675" s="2"/>
    </row>
    <row r="64676" spans="15:16" x14ac:dyDescent="0.2">
      <c r="O64676" s="152"/>
      <c r="P64676" s="2"/>
    </row>
    <row r="64677" spans="15:16" x14ac:dyDescent="0.2">
      <c r="O64677" s="152"/>
      <c r="P64677" s="2"/>
    </row>
    <row r="64678" spans="15:16" x14ac:dyDescent="0.2">
      <c r="O64678" s="152"/>
      <c r="P64678" s="2"/>
    </row>
    <row r="64679" spans="15:16" x14ac:dyDescent="0.2">
      <c r="O64679" s="152"/>
      <c r="P64679" s="2"/>
    </row>
    <row r="64680" spans="15:16" x14ac:dyDescent="0.2">
      <c r="O64680" s="152"/>
      <c r="P64680" s="2"/>
    </row>
    <row r="64681" spans="15:16" x14ac:dyDescent="0.2">
      <c r="O64681" s="152"/>
      <c r="P64681" s="2"/>
    </row>
    <row r="64682" spans="15:16" x14ac:dyDescent="0.2">
      <c r="O64682" s="152"/>
      <c r="P64682" s="2"/>
    </row>
    <row r="64683" spans="15:16" x14ac:dyDescent="0.2">
      <c r="O64683" s="152"/>
      <c r="P64683" s="2"/>
    </row>
    <row r="64684" spans="15:16" x14ac:dyDescent="0.2">
      <c r="O64684" s="152"/>
      <c r="P64684" s="2"/>
    </row>
    <row r="64685" spans="15:16" x14ac:dyDescent="0.2">
      <c r="O64685" s="152"/>
      <c r="P64685" s="2"/>
    </row>
    <row r="64686" spans="15:16" x14ac:dyDescent="0.2">
      <c r="O64686" s="152"/>
      <c r="P64686" s="2"/>
    </row>
    <row r="64687" spans="15:16" x14ac:dyDescent="0.2">
      <c r="O64687" s="152"/>
      <c r="P64687" s="2"/>
    </row>
    <row r="64688" spans="15:16" x14ac:dyDescent="0.2">
      <c r="O64688" s="152"/>
      <c r="P64688" s="2"/>
    </row>
    <row r="64689" spans="15:16" x14ac:dyDescent="0.2">
      <c r="O64689" s="152"/>
      <c r="P64689" s="2"/>
    </row>
    <row r="64690" spans="15:16" x14ac:dyDescent="0.2">
      <c r="O64690" s="152"/>
      <c r="P64690" s="2"/>
    </row>
    <row r="64691" spans="15:16" x14ac:dyDescent="0.2">
      <c r="O64691" s="152"/>
      <c r="P64691" s="2"/>
    </row>
    <row r="64692" spans="15:16" x14ac:dyDescent="0.2">
      <c r="O64692" s="152"/>
      <c r="P64692" s="2"/>
    </row>
    <row r="64693" spans="15:16" x14ac:dyDescent="0.2">
      <c r="O64693" s="152"/>
      <c r="P64693" s="2"/>
    </row>
    <row r="64694" spans="15:16" x14ac:dyDescent="0.2">
      <c r="O64694" s="152"/>
      <c r="P64694" s="2"/>
    </row>
    <row r="64695" spans="15:16" x14ac:dyDescent="0.2">
      <c r="O64695" s="152"/>
      <c r="P64695" s="2"/>
    </row>
    <row r="64696" spans="15:16" x14ac:dyDescent="0.2">
      <c r="O64696" s="152"/>
      <c r="P64696" s="2"/>
    </row>
    <row r="64697" spans="15:16" x14ac:dyDescent="0.2">
      <c r="O64697" s="152"/>
      <c r="P64697" s="2"/>
    </row>
    <row r="64698" spans="15:16" x14ac:dyDescent="0.2">
      <c r="O64698" s="152"/>
      <c r="P64698" s="2"/>
    </row>
    <row r="64699" spans="15:16" x14ac:dyDescent="0.2">
      <c r="O64699" s="152"/>
      <c r="P64699" s="2"/>
    </row>
    <row r="64700" spans="15:16" x14ac:dyDescent="0.2">
      <c r="O64700" s="152"/>
      <c r="P64700" s="2"/>
    </row>
    <row r="64701" spans="15:16" x14ac:dyDescent="0.2">
      <c r="O64701" s="152"/>
      <c r="P64701" s="2"/>
    </row>
    <row r="64702" spans="15:16" x14ac:dyDescent="0.2">
      <c r="O64702" s="152"/>
      <c r="P64702" s="2"/>
    </row>
    <row r="64703" spans="15:16" x14ac:dyDescent="0.2">
      <c r="O64703" s="152"/>
      <c r="P64703" s="2"/>
    </row>
    <row r="64704" spans="15:16" x14ac:dyDescent="0.2">
      <c r="O64704" s="152"/>
      <c r="P64704" s="2"/>
    </row>
    <row r="64705" spans="15:16" x14ac:dyDescent="0.2">
      <c r="O64705" s="152"/>
      <c r="P64705" s="2"/>
    </row>
    <row r="64706" spans="15:16" x14ac:dyDescent="0.2">
      <c r="O64706" s="152"/>
      <c r="P64706" s="2"/>
    </row>
    <row r="64707" spans="15:16" x14ac:dyDescent="0.2">
      <c r="O64707" s="152"/>
      <c r="P64707" s="2"/>
    </row>
    <row r="64708" spans="15:16" x14ac:dyDescent="0.2">
      <c r="O64708" s="152"/>
      <c r="P64708" s="2"/>
    </row>
    <row r="64709" spans="15:16" x14ac:dyDescent="0.2">
      <c r="O64709" s="152"/>
      <c r="P64709" s="2"/>
    </row>
    <row r="64710" spans="15:16" x14ac:dyDescent="0.2">
      <c r="O64710" s="152"/>
      <c r="P64710" s="2"/>
    </row>
    <row r="64711" spans="15:16" x14ac:dyDescent="0.2">
      <c r="O64711" s="152"/>
      <c r="P64711" s="2"/>
    </row>
    <row r="64712" spans="15:16" x14ac:dyDescent="0.2">
      <c r="O64712" s="152"/>
      <c r="P64712" s="2"/>
    </row>
    <row r="64713" spans="15:16" x14ac:dyDescent="0.2">
      <c r="O64713" s="152"/>
      <c r="P64713" s="2"/>
    </row>
    <row r="64714" spans="15:16" x14ac:dyDescent="0.2">
      <c r="O64714" s="152"/>
      <c r="P64714" s="2"/>
    </row>
    <row r="64715" spans="15:16" x14ac:dyDescent="0.2">
      <c r="O64715" s="152"/>
      <c r="P64715" s="2"/>
    </row>
    <row r="64716" spans="15:16" x14ac:dyDescent="0.2">
      <c r="O64716" s="152"/>
      <c r="P64716" s="2"/>
    </row>
    <row r="64717" spans="15:16" x14ac:dyDescent="0.2">
      <c r="O64717" s="152"/>
      <c r="P64717" s="2"/>
    </row>
    <row r="64718" spans="15:16" x14ac:dyDescent="0.2">
      <c r="O64718" s="152"/>
      <c r="P64718" s="2"/>
    </row>
    <row r="64719" spans="15:16" x14ac:dyDescent="0.2">
      <c r="O64719" s="152"/>
      <c r="P64719" s="2"/>
    </row>
    <row r="64720" spans="15:16" x14ac:dyDescent="0.2">
      <c r="O64720" s="152"/>
      <c r="P64720" s="2"/>
    </row>
    <row r="64721" spans="15:16" x14ac:dyDescent="0.2">
      <c r="O64721" s="152"/>
      <c r="P64721" s="2"/>
    </row>
    <row r="64722" spans="15:16" x14ac:dyDescent="0.2">
      <c r="O64722" s="152"/>
      <c r="P64722" s="2"/>
    </row>
    <row r="64723" spans="15:16" x14ac:dyDescent="0.2">
      <c r="O64723" s="152"/>
      <c r="P64723" s="2"/>
    </row>
    <row r="64724" spans="15:16" x14ac:dyDescent="0.2">
      <c r="O64724" s="152"/>
      <c r="P64724" s="2"/>
    </row>
    <row r="64725" spans="15:16" x14ac:dyDescent="0.2">
      <c r="O64725" s="152"/>
      <c r="P64725" s="2"/>
    </row>
    <row r="64726" spans="15:16" x14ac:dyDescent="0.2">
      <c r="O64726" s="152"/>
      <c r="P64726" s="2"/>
    </row>
    <row r="64727" spans="15:16" x14ac:dyDescent="0.2">
      <c r="O64727" s="152"/>
      <c r="P64727" s="2"/>
    </row>
    <row r="64728" spans="15:16" x14ac:dyDescent="0.2">
      <c r="O64728" s="152"/>
      <c r="P64728" s="2"/>
    </row>
    <row r="64729" spans="15:16" x14ac:dyDescent="0.2">
      <c r="O64729" s="152"/>
      <c r="P64729" s="2"/>
    </row>
    <row r="64730" spans="15:16" x14ac:dyDescent="0.2">
      <c r="O64730" s="152"/>
      <c r="P64730" s="2"/>
    </row>
    <row r="64731" spans="15:16" x14ac:dyDescent="0.2">
      <c r="O64731" s="152"/>
      <c r="P64731" s="2"/>
    </row>
    <row r="64732" spans="15:16" x14ac:dyDescent="0.2">
      <c r="O64732" s="152"/>
      <c r="P64732" s="2"/>
    </row>
    <row r="64733" spans="15:16" x14ac:dyDescent="0.2">
      <c r="O64733" s="152"/>
      <c r="P64733" s="2"/>
    </row>
    <row r="64734" spans="15:16" x14ac:dyDescent="0.2">
      <c r="O64734" s="152"/>
      <c r="P64734" s="2"/>
    </row>
    <row r="64735" spans="15:16" x14ac:dyDescent="0.2">
      <c r="O64735" s="152"/>
      <c r="P64735" s="2"/>
    </row>
    <row r="64736" spans="15:16" x14ac:dyDescent="0.2">
      <c r="O64736" s="152"/>
      <c r="P64736" s="2"/>
    </row>
    <row r="64737" spans="15:16" x14ac:dyDescent="0.2">
      <c r="O64737" s="152"/>
      <c r="P64737" s="2"/>
    </row>
    <row r="64738" spans="15:16" x14ac:dyDescent="0.2">
      <c r="O64738" s="152"/>
      <c r="P64738" s="2"/>
    </row>
    <row r="64739" spans="15:16" x14ac:dyDescent="0.2">
      <c r="O64739" s="152"/>
      <c r="P64739" s="2"/>
    </row>
    <row r="64740" spans="15:16" x14ac:dyDescent="0.2">
      <c r="O64740" s="152"/>
      <c r="P64740" s="2"/>
    </row>
    <row r="64741" spans="15:16" x14ac:dyDescent="0.2">
      <c r="O64741" s="152"/>
      <c r="P64741" s="2"/>
    </row>
    <row r="64742" spans="15:16" x14ac:dyDescent="0.2">
      <c r="O64742" s="152"/>
      <c r="P64742" s="2"/>
    </row>
    <row r="64743" spans="15:16" x14ac:dyDescent="0.2">
      <c r="O64743" s="152"/>
      <c r="P64743" s="2"/>
    </row>
    <row r="64744" spans="15:16" x14ac:dyDescent="0.2">
      <c r="O64744" s="152"/>
      <c r="P64744" s="2"/>
    </row>
    <row r="64745" spans="15:16" x14ac:dyDescent="0.2">
      <c r="O64745" s="152"/>
      <c r="P64745" s="2"/>
    </row>
    <row r="64746" spans="15:16" x14ac:dyDescent="0.2">
      <c r="O64746" s="152"/>
      <c r="P64746" s="2"/>
    </row>
    <row r="64747" spans="15:16" x14ac:dyDescent="0.2">
      <c r="O64747" s="152"/>
      <c r="P64747" s="2"/>
    </row>
    <row r="64748" spans="15:16" x14ac:dyDescent="0.2">
      <c r="O64748" s="152"/>
      <c r="P64748" s="2"/>
    </row>
    <row r="64749" spans="15:16" x14ac:dyDescent="0.2">
      <c r="O64749" s="152"/>
      <c r="P64749" s="2"/>
    </row>
    <row r="64750" spans="15:16" x14ac:dyDescent="0.2">
      <c r="O64750" s="152"/>
      <c r="P64750" s="2"/>
    </row>
    <row r="64751" spans="15:16" x14ac:dyDescent="0.2">
      <c r="O64751" s="152"/>
      <c r="P64751" s="2"/>
    </row>
    <row r="64752" spans="15:16" x14ac:dyDescent="0.2">
      <c r="O64752" s="152"/>
      <c r="P64752" s="2"/>
    </row>
    <row r="64753" spans="15:16" x14ac:dyDescent="0.2">
      <c r="O64753" s="152"/>
      <c r="P64753" s="2"/>
    </row>
    <row r="64754" spans="15:16" x14ac:dyDescent="0.2">
      <c r="O64754" s="152"/>
      <c r="P64754" s="2"/>
    </row>
    <row r="64755" spans="15:16" x14ac:dyDescent="0.2">
      <c r="O64755" s="152"/>
      <c r="P64755" s="2"/>
    </row>
    <row r="64756" spans="15:16" x14ac:dyDescent="0.2">
      <c r="O64756" s="152"/>
      <c r="P64756" s="2"/>
    </row>
    <row r="64757" spans="15:16" x14ac:dyDescent="0.2">
      <c r="O64757" s="152"/>
      <c r="P64757" s="2"/>
    </row>
    <row r="64758" spans="15:16" x14ac:dyDescent="0.2">
      <c r="O64758" s="152"/>
      <c r="P64758" s="2"/>
    </row>
    <row r="64759" spans="15:16" x14ac:dyDescent="0.2">
      <c r="O64759" s="152"/>
      <c r="P64759" s="2"/>
    </row>
    <row r="64760" spans="15:16" x14ac:dyDescent="0.2">
      <c r="O64760" s="152"/>
      <c r="P64760" s="2"/>
    </row>
    <row r="64761" spans="15:16" x14ac:dyDescent="0.2">
      <c r="O64761" s="152"/>
      <c r="P64761" s="2"/>
    </row>
    <row r="64762" spans="15:16" x14ac:dyDescent="0.2">
      <c r="O64762" s="152"/>
      <c r="P64762" s="2"/>
    </row>
    <row r="64763" spans="15:16" x14ac:dyDescent="0.2">
      <c r="O64763" s="152"/>
      <c r="P64763" s="2"/>
    </row>
    <row r="64764" spans="15:16" x14ac:dyDescent="0.2">
      <c r="O64764" s="152"/>
      <c r="P64764" s="2"/>
    </row>
    <row r="64765" spans="15:16" x14ac:dyDescent="0.2">
      <c r="O64765" s="152"/>
      <c r="P64765" s="2"/>
    </row>
    <row r="64766" spans="15:16" x14ac:dyDescent="0.2">
      <c r="O64766" s="152"/>
      <c r="P64766" s="2"/>
    </row>
    <row r="64767" spans="15:16" x14ac:dyDescent="0.2">
      <c r="O64767" s="152"/>
      <c r="P64767" s="2"/>
    </row>
    <row r="64768" spans="15:16" x14ac:dyDescent="0.2">
      <c r="O64768" s="152"/>
      <c r="P64768" s="2"/>
    </row>
    <row r="64769" spans="15:16" x14ac:dyDescent="0.2">
      <c r="O64769" s="152"/>
      <c r="P64769" s="2"/>
    </row>
    <row r="64770" spans="15:16" x14ac:dyDescent="0.2">
      <c r="O64770" s="152"/>
      <c r="P64770" s="2"/>
    </row>
    <row r="64771" spans="15:16" x14ac:dyDescent="0.2">
      <c r="O64771" s="152"/>
      <c r="P64771" s="2"/>
    </row>
    <row r="64772" spans="15:16" x14ac:dyDescent="0.2">
      <c r="O64772" s="152"/>
      <c r="P64772" s="2"/>
    </row>
    <row r="64773" spans="15:16" x14ac:dyDescent="0.2">
      <c r="O64773" s="152"/>
      <c r="P64773" s="2"/>
    </row>
    <row r="64774" spans="15:16" x14ac:dyDescent="0.2">
      <c r="O64774" s="152"/>
      <c r="P64774" s="2"/>
    </row>
    <row r="64775" spans="15:16" x14ac:dyDescent="0.2">
      <c r="O64775" s="152"/>
      <c r="P64775" s="2"/>
    </row>
    <row r="64776" spans="15:16" x14ac:dyDescent="0.2">
      <c r="O64776" s="152"/>
      <c r="P64776" s="2"/>
    </row>
    <row r="64777" spans="15:16" x14ac:dyDescent="0.2">
      <c r="O64777" s="152"/>
      <c r="P64777" s="2"/>
    </row>
    <row r="64778" spans="15:16" x14ac:dyDescent="0.2">
      <c r="O64778" s="152"/>
      <c r="P64778" s="2"/>
    </row>
    <row r="64779" spans="15:16" x14ac:dyDescent="0.2">
      <c r="O64779" s="152"/>
      <c r="P64779" s="2"/>
    </row>
    <row r="64780" spans="15:16" x14ac:dyDescent="0.2">
      <c r="O64780" s="152"/>
      <c r="P64780" s="2"/>
    </row>
    <row r="64781" spans="15:16" x14ac:dyDescent="0.2">
      <c r="O64781" s="152"/>
      <c r="P64781" s="2"/>
    </row>
    <row r="64782" spans="15:16" x14ac:dyDescent="0.2">
      <c r="O64782" s="152"/>
      <c r="P64782" s="2"/>
    </row>
    <row r="64783" spans="15:16" x14ac:dyDescent="0.2">
      <c r="O64783" s="152"/>
      <c r="P64783" s="2"/>
    </row>
    <row r="64784" spans="15:16" x14ac:dyDescent="0.2">
      <c r="O64784" s="152"/>
      <c r="P64784" s="2"/>
    </row>
    <row r="64785" spans="15:16" x14ac:dyDescent="0.2">
      <c r="O64785" s="152"/>
      <c r="P64785" s="2"/>
    </row>
    <row r="64786" spans="15:16" x14ac:dyDescent="0.2">
      <c r="O64786" s="152"/>
      <c r="P64786" s="2"/>
    </row>
    <row r="64787" spans="15:16" x14ac:dyDescent="0.2">
      <c r="O64787" s="152"/>
      <c r="P64787" s="2"/>
    </row>
    <row r="64788" spans="15:16" x14ac:dyDescent="0.2">
      <c r="O64788" s="152"/>
      <c r="P64788" s="2"/>
    </row>
    <row r="64789" spans="15:16" x14ac:dyDescent="0.2">
      <c r="O64789" s="152"/>
      <c r="P64789" s="2"/>
    </row>
    <row r="64790" spans="15:16" x14ac:dyDescent="0.2">
      <c r="O64790" s="152"/>
      <c r="P64790" s="2"/>
    </row>
    <row r="64791" spans="15:16" x14ac:dyDescent="0.2">
      <c r="O64791" s="152"/>
      <c r="P64791" s="2"/>
    </row>
    <row r="64792" spans="15:16" x14ac:dyDescent="0.2">
      <c r="O64792" s="152"/>
      <c r="P64792" s="2"/>
    </row>
    <row r="64793" spans="15:16" x14ac:dyDescent="0.2">
      <c r="O64793" s="152"/>
      <c r="P64793" s="2"/>
    </row>
    <row r="64794" spans="15:16" x14ac:dyDescent="0.2">
      <c r="O64794" s="152"/>
      <c r="P64794" s="2"/>
    </row>
    <row r="64795" spans="15:16" x14ac:dyDescent="0.2">
      <c r="O64795" s="152"/>
      <c r="P64795" s="2"/>
    </row>
    <row r="64796" spans="15:16" x14ac:dyDescent="0.2">
      <c r="O64796" s="152"/>
      <c r="P64796" s="2"/>
    </row>
    <row r="64797" spans="15:16" x14ac:dyDescent="0.2">
      <c r="O64797" s="152"/>
      <c r="P64797" s="2"/>
    </row>
    <row r="64798" spans="15:16" x14ac:dyDescent="0.2">
      <c r="O64798" s="152"/>
      <c r="P64798" s="2"/>
    </row>
    <row r="64799" spans="15:16" x14ac:dyDescent="0.2">
      <c r="O64799" s="152"/>
      <c r="P64799" s="2"/>
    </row>
    <row r="64800" spans="15:16" x14ac:dyDescent="0.2">
      <c r="O64800" s="152"/>
      <c r="P64800" s="2"/>
    </row>
    <row r="64801" spans="15:16" x14ac:dyDescent="0.2">
      <c r="O64801" s="152"/>
      <c r="P64801" s="2"/>
    </row>
    <row r="64802" spans="15:16" x14ac:dyDescent="0.2">
      <c r="O64802" s="152"/>
      <c r="P64802" s="2"/>
    </row>
    <row r="64803" spans="15:16" x14ac:dyDescent="0.2">
      <c r="O64803" s="152"/>
      <c r="P64803" s="2"/>
    </row>
    <row r="64804" spans="15:16" x14ac:dyDescent="0.2">
      <c r="O64804" s="152"/>
      <c r="P64804" s="2"/>
    </row>
    <row r="64805" spans="15:16" x14ac:dyDescent="0.2">
      <c r="O64805" s="152"/>
      <c r="P64805" s="2"/>
    </row>
    <row r="64806" spans="15:16" x14ac:dyDescent="0.2">
      <c r="O64806" s="152"/>
      <c r="P64806" s="2"/>
    </row>
    <row r="64807" spans="15:16" x14ac:dyDescent="0.2">
      <c r="O64807" s="152"/>
      <c r="P64807" s="2"/>
    </row>
    <row r="64808" spans="15:16" x14ac:dyDescent="0.2">
      <c r="O64808" s="152"/>
      <c r="P64808" s="2"/>
    </row>
    <row r="64809" spans="15:16" x14ac:dyDescent="0.2">
      <c r="O64809" s="152"/>
      <c r="P64809" s="2"/>
    </row>
    <row r="64810" spans="15:16" x14ac:dyDescent="0.2">
      <c r="O64810" s="152"/>
      <c r="P64810" s="2"/>
    </row>
    <row r="64811" spans="15:16" x14ac:dyDescent="0.2">
      <c r="O64811" s="152"/>
      <c r="P64811" s="2"/>
    </row>
    <row r="64812" spans="15:16" x14ac:dyDescent="0.2">
      <c r="O64812" s="152"/>
      <c r="P64812" s="2"/>
    </row>
    <row r="64813" spans="15:16" x14ac:dyDescent="0.2">
      <c r="O64813" s="152"/>
      <c r="P64813" s="2"/>
    </row>
    <row r="64814" spans="15:16" x14ac:dyDescent="0.2">
      <c r="O64814" s="152"/>
      <c r="P64814" s="2"/>
    </row>
    <row r="64815" spans="15:16" x14ac:dyDescent="0.2">
      <c r="O64815" s="152"/>
      <c r="P64815" s="2"/>
    </row>
    <row r="64816" spans="15:16" x14ac:dyDescent="0.2">
      <c r="O64816" s="152"/>
      <c r="P64816" s="2"/>
    </row>
    <row r="64817" spans="15:16" x14ac:dyDescent="0.2">
      <c r="O64817" s="152"/>
      <c r="P64817" s="2"/>
    </row>
    <row r="64818" spans="15:16" x14ac:dyDescent="0.2">
      <c r="O64818" s="152"/>
      <c r="P64818" s="2"/>
    </row>
    <row r="64819" spans="15:16" x14ac:dyDescent="0.2">
      <c r="O64819" s="152"/>
      <c r="P64819" s="2"/>
    </row>
    <row r="64820" spans="15:16" x14ac:dyDescent="0.2">
      <c r="O64820" s="152"/>
      <c r="P64820" s="2"/>
    </row>
    <row r="64821" spans="15:16" x14ac:dyDescent="0.2">
      <c r="O64821" s="152"/>
      <c r="P64821" s="2"/>
    </row>
    <row r="64822" spans="15:16" x14ac:dyDescent="0.2">
      <c r="O64822" s="152"/>
      <c r="P64822" s="2"/>
    </row>
    <row r="64823" spans="15:16" x14ac:dyDescent="0.2">
      <c r="O64823" s="152"/>
      <c r="P64823" s="2"/>
    </row>
    <row r="64824" spans="15:16" x14ac:dyDescent="0.2">
      <c r="O64824" s="152"/>
      <c r="P64824" s="2"/>
    </row>
    <row r="64825" spans="15:16" x14ac:dyDescent="0.2">
      <c r="O64825" s="152"/>
      <c r="P64825" s="2"/>
    </row>
    <row r="64826" spans="15:16" x14ac:dyDescent="0.2">
      <c r="O64826" s="152"/>
      <c r="P64826" s="2"/>
    </row>
    <row r="64827" spans="15:16" x14ac:dyDescent="0.2">
      <c r="O64827" s="152"/>
      <c r="P64827" s="2"/>
    </row>
    <row r="64828" spans="15:16" x14ac:dyDescent="0.2">
      <c r="O64828" s="152"/>
      <c r="P64828" s="2"/>
    </row>
    <row r="64829" spans="15:16" x14ac:dyDescent="0.2">
      <c r="O64829" s="152"/>
      <c r="P64829" s="2"/>
    </row>
    <row r="64830" spans="15:16" x14ac:dyDescent="0.2">
      <c r="O64830" s="152"/>
      <c r="P64830" s="2"/>
    </row>
    <row r="64831" spans="15:16" x14ac:dyDescent="0.2">
      <c r="O64831" s="152"/>
      <c r="P64831" s="2"/>
    </row>
    <row r="64832" spans="15:16" x14ac:dyDescent="0.2">
      <c r="O64832" s="152"/>
      <c r="P64832" s="2"/>
    </row>
    <row r="64833" spans="15:16" x14ac:dyDescent="0.2">
      <c r="O64833" s="152"/>
      <c r="P64833" s="2"/>
    </row>
    <row r="64834" spans="15:16" x14ac:dyDescent="0.2">
      <c r="O64834" s="152"/>
      <c r="P64834" s="2"/>
    </row>
    <row r="64835" spans="15:16" x14ac:dyDescent="0.2">
      <c r="O64835" s="152"/>
      <c r="P64835" s="2"/>
    </row>
    <row r="64836" spans="15:16" x14ac:dyDescent="0.2">
      <c r="O64836" s="152"/>
      <c r="P64836" s="2"/>
    </row>
    <row r="64837" spans="15:16" x14ac:dyDescent="0.2">
      <c r="O64837" s="152"/>
      <c r="P64837" s="2"/>
    </row>
    <row r="64838" spans="15:16" x14ac:dyDescent="0.2">
      <c r="O64838" s="152"/>
      <c r="P64838" s="2"/>
    </row>
    <row r="64839" spans="15:16" x14ac:dyDescent="0.2">
      <c r="O64839" s="152"/>
      <c r="P64839" s="2"/>
    </row>
    <row r="64840" spans="15:16" x14ac:dyDescent="0.2">
      <c r="O64840" s="152"/>
      <c r="P64840" s="2"/>
    </row>
    <row r="64841" spans="15:16" x14ac:dyDescent="0.2">
      <c r="O64841" s="152"/>
      <c r="P64841" s="2"/>
    </row>
    <row r="64842" spans="15:16" x14ac:dyDescent="0.2">
      <c r="O64842" s="152"/>
      <c r="P64842" s="2"/>
    </row>
    <row r="64843" spans="15:16" x14ac:dyDescent="0.2">
      <c r="O64843" s="152"/>
      <c r="P64843" s="2"/>
    </row>
    <row r="64844" spans="15:16" x14ac:dyDescent="0.2">
      <c r="O64844" s="152"/>
      <c r="P64844" s="2"/>
    </row>
    <row r="64845" spans="15:16" x14ac:dyDescent="0.2">
      <c r="O64845" s="152"/>
      <c r="P64845" s="2"/>
    </row>
    <row r="64846" spans="15:16" x14ac:dyDescent="0.2">
      <c r="O64846" s="152"/>
      <c r="P64846" s="2"/>
    </row>
    <row r="64847" spans="15:16" x14ac:dyDescent="0.2">
      <c r="O64847" s="152"/>
      <c r="P64847" s="2"/>
    </row>
    <row r="64848" spans="15:16" x14ac:dyDescent="0.2">
      <c r="O64848" s="152"/>
      <c r="P64848" s="2"/>
    </row>
    <row r="64849" spans="15:16" x14ac:dyDescent="0.2">
      <c r="O64849" s="152"/>
      <c r="P64849" s="2"/>
    </row>
    <row r="64850" spans="15:16" x14ac:dyDescent="0.2">
      <c r="O64850" s="152"/>
      <c r="P64850" s="2"/>
    </row>
    <row r="64851" spans="15:16" x14ac:dyDescent="0.2">
      <c r="O64851" s="152"/>
      <c r="P64851" s="2"/>
    </row>
    <row r="64852" spans="15:16" x14ac:dyDescent="0.2">
      <c r="O64852" s="152"/>
      <c r="P64852" s="2"/>
    </row>
    <row r="64853" spans="15:16" x14ac:dyDescent="0.2">
      <c r="O64853" s="152"/>
      <c r="P64853" s="2"/>
    </row>
    <row r="64854" spans="15:16" x14ac:dyDescent="0.2">
      <c r="O64854" s="152"/>
      <c r="P64854" s="2"/>
    </row>
    <row r="64855" spans="15:16" x14ac:dyDescent="0.2">
      <c r="O64855" s="152"/>
      <c r="P64855" s="2"/>
    </row>
    <row r="64856" spans="15:16" x14ac:dyDescent="0.2">
      <c r="O64856" s="152"/>
      <c r="P64856" s="2"/>
    </row>
    <row r="64857" spans="15:16" x14ac:dyDescent="0.2">
      <c r="O64857" s="152"/>
      <c r="P64857" s="2"/>
    </row>
    <row r="64858" spans="15:16" x14ac:dyDescent="0.2">
      <c r="O64858" s="152"/>
      <c r="P64858" s="2"/>
    </row>
    <row r="64859" spans="15:16" x14ac:dyDescent="0.2">
      <c r="O64859" s="152"/>
      <c r="P64859" s="2"/>
    </row>
    <row r="64860" spans="15:16" x14ac:dyDescent="0.2">
      <c r="O64860" s="152"/>
      <c r="P64860" s="2"/>
    </row>
    <row r="64861" spans="15:16" x14ac:dyDescent="0.2">
      <c r="O64861" s="152"/>
      <c r="P64861" s="2"/>
    </row>
    <row r="64862" spans="15:16" x14ac:dyDescent="0.2">
      <c r="O64862" s="152"/>
      <c r="P64862" s="2"/>
    </row>
    <row r="64863" spans="15:16" x14ac:dyDescent="0.2">
      <c r="O64863" s="152"/>
      <c r="P64863" s="2"/>
    </row>
    <row r="64864" spans="15:16" x14ac:dyDescent="0.2">
      <c r="O64864" s="152"/>
      <c r="P64864" s="2"/>
    </row>
    <row r="64865" spans="15:16" x14ac:dyDescent="0.2">
      <c r="O64865" s="152"/>
      <c r="P64865" s="2"/>
    </row>
    <row r="64866" spans="15:16" x14ac:dyDescent="0.2">
      <c r="O64866" s="152"/>
      <c r="P64866" s="2"/>
    </row>
    <row r="64867" spans="15:16" x14ac:dyDescent="0.2">
      <c r="O64867" s="152"/>
      <c r="P64867" s="2"/>
    </row>
    <row r="64868" spans="15:16" x14ac:dyDescent="0.2">
      <c r="O64868" s="152"/>
      <c r="P64868" s="2"/>
    </row>
    <row r="64869" spans="15:16" x14ac:dyDescent="0.2">
      <c r="O64869" s="152"/>
      <c r="P64869" s="2"/>
    </row>
    <row r="64870" spans="15:16" x14ac:dyDescent="0.2">
      <c r="O64870" s="152"/>
      <c r="P64870" s="2"/>
    </row>
    <row r="64871" spans="15:16" x14ac:dyDescent="0.2">
      <c r="O64871" s="152"/>
      <c r="P64871" s="2"/>
    </row>
    <row r="64872" spans="15:16" x14ac:dyDescent="0.2">
      <c r="O64872" s="152"/>
      <c r="P64872" s="2"/>
    </row>
    <row r="64873" spans="15:16" x14ac:dyDescent="0.2">
      <c r="O64873" s="152"/>
      <c r="P64873" s="2"/>
    </row>
    <row r="64874" spans="15:16" x14ac:dyDescent="0.2">
      <c r="O64874" s="152"/>
      <c r="P64874" s="2"/>
    </row>
    <row r="64875" spans="15:16" x14ac:dyDescent="0.2">
      <c r="O64875" s="152"/>
      <c r="P64875" s="2"/>
    </row>
    <row r="64876" spans="15:16" x14ac:dyDescent="0.2">
      <c r="O64876" s="152"/>
      <c r="P64876" s="2"/>
    </row>
    <row r="64877" spans="15:16" x14ac:dyDescent="0.2">
      <c r="O64877" s="152"/>
      <c r="P64877" s="2"/>
    </row>
    <row r="64878" spans="15:16" x14ac:dyDescent="0.2">
      <c r="O64878" s="152"/>
      <c r="P64878" s="2"/>
    </row>
    <row r="64879" spans="15:16" x14ac:dyDescent="0.2">
      <c r="O64879" s="152"/>
      <c r="P64879" s="2"/>
    </row>
    <row r="64880" spans="15:16" x14ac:dyDescent="0.2">
      <c r="O64880" s="152"/>
      <c r="P64880" s="2"/>
    </row>
    <row r="64881" spans="15:16" x14ac:dyDescent="0.2">
      <c r="O64881" s="152"/>
      <c r="P64881" s="2"/>
    </row>
    <row r="64882" spans="15:16" x14ac:dyDescent="0.2">
      <c r="O64882" s="152"/>
      <c r="P64882" s="2"/>
    </row>
    <row r="64883" spans="15:16" x14ac:dyDescent="0.2">
      <c r="O64883" s="152"/>
      <c r="P64883" s="2"/>
    </row>
    <row r="64884" spans="15:16" x14ac:dyDescent="0.2">
      <c r="O64884" s="152"/>
      <c r="P64884" s="2"/>
    </row>
    <row r="64885" spans="15:16" x14ac:dyDescent="0.2">
      <c r="O64885" s="152"/>
      <c r="P64885" s="2"/>
    </row>
    <row r="64886" spans="15:16" x14ac:dyDescent="0.2">
      <c r="O64886" s="152"/>
      <c r="P64886" s="2"/>
    </row>
    <row r="64887" spans="15:16" x14ac:dyDescent="0.2">
      <c r="O64887" s="152"/>
      <c r="P64887" s="2"/>
    </row>
    <row r="64888" spans="15:16" x14ac:dyDescent="0.2">
      <c r="O64888" s="152"/>
      <c r="P64888" s="2"/>
    </row>
    <row r="64889" spans="15:16" x14ac:dyDescent="0.2">
      <c r="O64889" s="152"/>
      <c r="P64889" s="2"/>
    </row>
    <row r="64890" spans="15:16" x14ac:dyDescent="0.2">
      <c r="O64890" s="152"/>
      <c r="P64890" s="2"/>
    </row>
    <row r="64891" spans="15:16" x14ac:dyDescent="0.2">
      <c r="O64891" s="152"/>
      <c r="P64891" s="2"/>
    </row>
    <row r="64892" spans="15:16" x14ac:dyDescent="0.2">
      <c r="O64892" s="152"/>
      <c r="P64892" s="2"/>
    </row>
    <row r="64893" spans="15:16" x14ac:dyDescent="0.2">
      <c r="O64893" s="152"/>
      <c r="P64893" s="2"/>
    </row>
    <row r="64894" spans="15:16" x14ac:dyDescent="0.2">
      <c r="O64894" s="152"/>
      <c r="P64894" s="2"/>
    </row>
    <row r="64895" spans="15:16" x14ac:dyDescent="0.2">
      <c r="O64895" s="152"/>
      <c r="P64895" s="2"/>
    </row>
    <row r="64896" spans="15:16" x14ac:dyDescent="0.2">
      <c r="O64896" s="152"/>
      <c r="P64896" s="2"/>
    </row>
    <row r="64897" spans="15:16" x14ac:dyDescent="0.2">
      <c r="O64897" s="152"/>
      <c r="P64897" s="2"/>
    </row>
    <row r="64898" spans="15:16" x14ac:dyDescent="0.2">
      <c r="O64898" s="152"/>
      <c r="P64898" s="2"/>
    </row>
    <row r="64899" spans="15:16" x14ac:dyDescent="0.2">
      <c r="O64899" s="152"/>
      <c r="P64899" s="2"/>
    </row>
    <row r="64900" spans="15:16" x14ac:dyDescent="0.2">
      <c r="O64900" s="152"/>
      <c r="P64900" s="2"/>
    </row>
    <row r="64901" spans="15:16" x14ac:dyDescent="0.2">
      <c r="O64901" s="152"/>
      <c r="P64901" s="2"/>
    </row>
    <row r="64902" spans="15:16" x14ac:dyDescent="0.2">
      <c r="O64902" s="152"/>
      <c r="P64902" s="2"/>
    </row>
    <row r="64903" spans="15:16" x14ac:dyDescent="0.2">
      <c r="O64903" s="152"/>
      <c r="P64903" s="2"/>
    </row>
    <row r="64904" spans="15:16" x14ac:dyDescent="0.2">
      <c r="O64904" s="152"/>
      <c r="P64904" s="2"/>
    </row>
    <row r="64905" spans="15:16" x14ac:dyDescent="0.2">
      <c r="O64905" s="152"/>
      <c r="P64905" s="2"/>
    </row>
    <row r="64906" spans="15:16" x14ac:dyDescent="0.2">
      <c r="O64906" s="152"/>
      <c r="P64906" s="2"/>
    </row>
    <row r="64907" spans="15:16" x14ac:dyDescent="0.2">
      <c r="O64907" s="152"/>
      <c r="P64907" s="2"/>
    </row>
    <row r="64908" spans="15:16" x14ac:dyDescent="0.2">
      <c r="O64908" s="152"/>
      <c r="P64908" s="2"/>
    </row>
    <row r="64909" spans="15:16" x14ac:dyDescent="0.2">
      <c r="O64909" s="152"/>
      <c r="P64909" s="2"/>
    </row>
    <row r="64910" spans="15:16" x14ac:dyDescent="0.2">
      <c r="O64910" s="152"/>
      <c r="P64910" s="2"/>
    </row>
    <row r="64911" spans="15:16" x14ac:dyDescent="0.2">
      <c r="O64911" s="152"/>
      <c r="P64911" s="2"/>
    </row>
    <row r="64912" spans="15:16" x14ac:dyDescent="0.2">
      <c r="O64912" s="152"/>
      <c r="P64912" s="2"/>
    </row>
    <row r="64913" spans="15:16" x14ac:dyDescent="0.2">
      <c r="O64913" s="152"/>
      <c r="P64913" s="2"/>
    </row>
    <row r="64914" spans="15:16" x14ac:dyDescent="0.2">
      <c r="O64914" s="152"/>
      <c r="P64914" s="2"/>
    </row>
    <row r="64915" spans="15:16" x14ac:dyDescent="0.2">
      <c r="O64915" s="152"/>
      <c r="P64915" s="2"/>
    </row>
    <row r="64916" spans="15:16" x14ac:dyDescent="0.2">
      <c r="O64916" s="152"/>
      <c r="P64916" s="2"/>
    </row>
    <row r="64917" spans="15:16" x14ac:dyDescent="0.2">
      <c r="O64917" s="152"/>
      <c r="P64917" s="2"/>
    </row>
    <row r="64918" spans="15:16" x14ac:dyDescent="0.2">
      <c r="O64918" s="152"/>
      <c r="P64918" s="2"/>
    </row>
    <row r="64919" spans="15:16" x14ac:dyDescent="0.2">
      <c r="O64919" s="152"/>
      <c r="P64919" s="2"/>
    </row>
    <row r="64920" spans="15:16" x14ac:dyDescent="0.2">
      <c r="O64920" s="152"/>
      <c r="P64920" s="2"/>
    </row>
    <row r="64921" spans="15:16" x14ac:dyDescent="0.2">
      <c r="O64921" s="152"/>
      <c r="P64921" s="2"/>
    </row>
    <row r="64922" spans="15:16" x14ac:dyDescent="0.2">
      <c r="O64922" s="152"/>
      <c r="P64922" s="2"/>
    </row>
    <row r="64923" spans="15:16" x14ac:dyDescent="0.2">
      <c r="O64923" s="152"/>
      <c r="P64923" s="2"/>
    </row>
    <row r="64924" spans="15:16" x14ac:dyDescent="0.2">
      <c r="O64924" s="152"/>
      <c r="P64924" s="2"/>
    </row>
    <row r="64925" spans="15:16" x14ac:dyDescent="0.2">
      <c r="O64925" s="152"/>
      <c r="P64925" s="2"/>
    </row>
    <row r="64926" spans="15:16" x14ac:dyDescent="0.2">
      <c r="O64926" s="152"/>
      <c r="P64926" s="2"/>
    </row>
    <row r="64927" spans="15:16" x14ac:dyDescent="0.2">
      <c r="O64927" s="152"/>
      <c r="P64927" s="2"/>
    </row>
    <row r="64928" spans="15:16" x14ac:dyDescent="0.2">
      <c r="O64928" s="152"/>
      <c r="P64928" s="2"/>
    </row>
    <row r="64929" spans="15:16" x14ac:dyDescent="0.2">
      <c r="O64929" s="152"/>
      <c r="P64929" s="2"/>
    </row>
    <row r="64930" spans="15:16" x14ac:dyDescent="0.2">
      <c r="O64930" s="152"/>
      <c r="P64930" s="2"/>
    </row>
    <row r="64931" spans="15:16" x14ac:dyDescent="0.2">
      <c r="O64931" s="152"/>
      <c r="P64931" s="2"/>
    </row>
    <row r="64932" spans="15:16" x14ac:dyDescent="0.2">
      <c r="O64932" s="152"/>
      <c r="P64932" s="2"/>
    </row>
    <row r="64933" spans="15:16" x14ac:dyDescent="0.2">
      <c r="O64933" s="152"/>
      <c r="P64933" s="2"/>
    </row>
    <row r="64934" spans="15:16" x14ac:dyDescent="0.2">
      <c r="O64934" s="152"/>
      <c r="P64934" s="2"/>
    </row>
    <row r="64935" spans="15:16" x14ac:dyDescent="0.2">
      <c r="O64935" s="152"/>
      <c r="P64935" s="2"/>
    </row>
    <row r="64936" spans="15:16" x14ac:dyDescent="0.2">
      <c r="O64936" s="152"/>
      <c r="P64936" s="2"/>
    </row>
    <row r="64937" spans="15:16" x14ac:dyDescent="0.2">
      <c r="O64937" s="152"/>
      <c r="P64937" s="2"/>
    </row>
    <row r="64938" spans="15:16" x14ac:dyDescent="0.2">
      <c r="O64938" s="152"/>
      <c r="P64938" s="2"/>
    </row>
    <row r="64939" spans="15:16" x14ac:dyDescent="0.2">
      <c r="O64939" s="152"/>
      <c r="P64939" s="2"/>
    </row>
    <row r="64940" spans="15:16" x14ac:dyDescent="0.2">
      <c r="O64940" s="152"/>
      <c r="P64940" s="2"/>
    </row>
    <row r="64941" spans="15:16" x14ac:dyDescent="0.2">
      <c r="O64941" s="152"/>
      <c r="P64941" s="2"/>
    </row>
    <row r="64942" spans="15:16" x14ac:dyDescent="0.2">
      <c r="O64942" s="152"/>
      <c r="P64942" s="2"/>
    </row>
    <row r="64943" spans="15:16" x14ac:dyDescent="0.2">
      <c r="O64943" s="152"/>
      <c r="P64943" s="2"/>
    </row>
    <row r="64944" spans="15:16" x14ac:dyDescent="0.2">
      <c r="O64944" s="152"/>
      <c r="P64944" s="2"/>
    </row>
    <row r="64945" spans="15:16" x14ac:dyDescent="0.2">
      <c r="O64945" s="152"/>
      <c r="P64945" s="2"/>
    </row>
    <row r="64946" spans="15:16" x14ac:dyDescent="0.2">
      <c r="O64946" s="152"/>
      <c r="P64946" s="2"/>
    </row>
    <row r="64947" spans="15:16" x14ac:dyDescent="0.2">
      <c r="O64947" s="152"/>
      <c r="P64947" s="2"/>
    </row>
    <row r="64948" spans="15:16" x14ac:dyDescent="0.2">
      <c r="O64948" s="152"/>
      <c r="P64948" s="2"/>
    </row>
    <row r="64949" spans="15:16" x14ac:dyDescent="0.2">
      <c r="O64949" s="152"/>
      <c r="P64949" s="2"/>
    </row>
    <row r="64950" spans="15:16" x14ac:dyDescent="0.2">
      <c r="O64950" s="152"/>
      <c r="P64950" s="2"/>
    </row>
    <row r="64951" spans="15:16" x14ac:dyDescent="0.2">
      <c r="O64951" s="152"/>
      <c r="P64951" s="2"/>
    </row>
    <row r="64952" spans="15:16" x14ac:dyDescent="0.2">
      <c r="O64952" s="152"/>
      <c r="P64952" s="2"/>
    </row>
    <row r="64953" spans="15:16" x14ac:dyDescent="0.2">
      <c r="O64953" s="152"/>
      <c r="P64953" s="2"/>
    </row>
    <row r="64954" spans="15:16" x14ac:dyDescent="0.2">
      <c r="O64954" s="152"/>
      <c r="P64954" s="2"/>
    </row>
    <row r="64955" spans="15:16" x14ac:dyDescent="0.2">
      <c r="O64955" s="152"/>
      <c r="P64955" s="2"/>
    </row>
    <row r="64956" spans="15:16" x14ac:dyDescent="0.2">
      <c r="O64956" s="152"/>
      <c r="P64956" s="2"/>
    </row>
    <row r="64957" spans="15:16" x14ac:dyDescent="0.2">
      <c r="O64957" s="152"/>
      <c r="P64957" s="2"/>
    </row>
    <row r="64958" spans="15:16" x14ac:dyDescent="0.2">
      <c r="O64958" s="152"/>
      <c r="P64958" s="2"/>
    </row>
    <row r="64959" spans="15:16" x14ac:dyDescent="0.2">
      <c r="O64959" s="152"/>
      <c r="P64959" s="2"/>
    </row>
    <row r="64960" spans="15:16" x14ac:dyDescent="0.2">
      <c r="O64960" s="152"/>
      <c r="P64960" s="2"/>
    </row>
    <row r="64961" spans="15:16" x14ac:dyDescent="0.2">
      <c r="O64961" s="152"/>
      <c r="P64961" s="2"/>
    </row>
    <row r="64962" spans="15:16" x14ac:dyDescent="0.2">
      <c r="O64962" s="152"/>
      <c r="P64962" s="2"/>
    </row>
    <row r="64963" spans="15:16" x14ac:dyDescent="0.2">
      <c r="O64963" s="152"/>
      <c r="P64963" s="2"/>
    </row>
    <row r="64964" spans="15:16" x14ac:dyDescent="0.2">
      <c r="O64964" s="152"/>
      <c r="P64964" s="2"/>
    </row>
    <row r="64965" spans="15:16" x14ac:dyDescent="0.2">
      <c r="O64965" s="152"/>
      <c r="P64965" s="2"/>
    </row>
    <row r="64966" spans="15:16" x14ac:dyDescent="0.2">
      <c r="O64966" s="152"/>
      <c r="P64966" s="2"/>
    </row>
    <row r="64967" spans="15:16" x14ac:dyDescent="0.2">
      <c r="O64967" s="152"/>
      <c r="P64967" s="2"/>
    </row>
    <row r="64968" spans="15:16" x14ac:dyDescent="0.2">
      <c r="O64968" s="152"/>
      <c r="P64968" s="2"/>
    </row>
    <row r="64969" spans="15:16" x14ac:dyDescent="0.2">
      <c r="O64969" s="152"/>
      <c r="P64969" s="2"/>
    </row>
    <row r="64970" spans="15:16" x14ac:dyDescent="0.2">
      <c r="O64970" s="152"/>
      <c r="P64970" s="2"/>
    </row>
    <row r="64971" spans="15:16" x14ac:dyDescent="0.2">
      <c r="O64971" s="152"/>
      <c r="P64971" s="2"/>
    </row>
    <row r="64972" spans="15:16" x14ac:dyDescent="0.2">
      <c r="O64972" s="152"/>
      <c r="P64972" s="2"/>
    </row>
    <row r="64973" spans="15:16" x14ac:dyDescent="0.2">
      <c r="O64973" s="152"/>
      <c r="P64973" s="2"/>
    </row>
    <row r="64974" spans="15:16" x14ac:dyDescent="0.2">
      <c r="O64974" s="152"/>
      <c r="P64974" s="2"/>
    </row>
    <row r="64975" spans="15:16" x14ac:dyDescent="0.2">
      <c r="O64975" s="152"/>
      <c r="P64975" s="2"/>
    </row>
    <row r="64976" spans="15:16" x14ac:dyDescent="0.2">
      <c r="O64976" s="152"/>
      <c r="P64976" s="2"/>
    </row>
    <row r="64977" spans="15:16" x14ac:dyDescent="0.2">
      <c r="O64977" s="152"/>
      <c r="P64977" s="2"/>
    </row>
    <row r="64978" spans="15:16" x14ac:dyDescent="0.2">
      <c r="O64978" s="152"/>
      <c r="P64978" s="2"/>
    </row>
    <row r="64979" spans="15:16" x14ac:dyDescent="0.2">
      <c r="O64979" s="152"/>
      <c r="P64979" s="2"/>
    </row>
    <row r="64980" spans="15:16" x14ac:dyDescent="0.2">
      <c r="O64980" s="152"/>
      <c r="P64980" s="2"/>
    </row>
    <row r="64981" spans="15:16" x14ac:dyDescent="0.2">
      <c r="O64981" s="152"/>
      <c r="P64981" s="2"/>
    </row>
    <row r="64982" spans="15:16" x14ac:dyDescent="0.2">
      <c r="O64982" s="152"/>
      <c r="P64982" s="2"/>
    </row>
    <row r="64983" spans="15:16" x14ac:dyDescent="0.2">
      <c r="O64983" s="152"/>
      <c r="P64983" s="2"/>
    </row>
    <row r="64984" spans="15:16" x14ac:dyDescent="0.2">
      <c r="O64984" s="152"/>
      <c r="P64984" s="2"/>
    </row>
    <row r="64985" spans="15:16" x14ac:dyDescent="0.2">
      <c r="O64985" s="152"/>
      <c r="P64985" s="2"/>
    </row>
    <row r="64986" spans="15:16" x14ac:dyDescent="0.2">
      <c r="O64986" s="152"/>
      <c r="P64986" s="2"/>
    </row>
    <row r="64987" spans="15:16" x14ac:dyDescent="0.2">
      <c r="O64987" s="152"/>
      <c r="P64987" s="2"/>
    </row>
    <row r="64988" spans="15:16" x14ac:dyDescent="0.2">
      <c r="O64988" s="152"/>
      <c r="P64988" s="2"/>
    </row>
    <row r="64989" spans="15:16" x14ac:dyDescent="0.2">
      <c r="O64989" s="152"/>
      <c r="P64989" s="2"/>
    </row>
    <row r="64990" spans="15:16" x14ac:dyDescent="0.2">
      <c r="O64990" s="152"/>
      <c r="P64990" s="2"/>
    </row>
    <row r="64991" spans="15:16" x14ac:dyDescent="0.2">
      <c r="O64991" s="152"/>
      <c r="P64991" s="2"/>
    </row>
    <row r="64992" spans="15:16" x14ac:dyDescent="0.2">
      <c r="O64992" s="152"/>
      <c r="P64992" s="2"/>
    </row>
    <row r="64993" spans="15:16" x14ac:dyDescent="0.2">
      <c r="O64993" s="152"/>
      <c r="P64993" s="2"/>
    </row>
    <row r="64994" spans="15:16" x14ac:dyDescent="0.2">
      <c r="O64994" s="152"/>
      <c r="P64994" s="2"/>
    </row>
    <row r="64995" spans="15:16" x14ac:dyDescent="0.2">
      <c r="O64995" s="152"/>
      <c r="P64995" s="2"/>
    </row>
    <row r="64996" spans="15:16" x14ac:dyDescent="0.2">
      <c r="O64996" s="152"/>
      <c r="P64996" s="2"/>
    </row>
    <row r="64997" spans="15:16" x14ac:dyDescent="0.2">
      <c r="O64997" s="152"/>
      <c r="P64997" s="2"/>
    </row>
    <row r="64998" spans="15:16" x14ac:dyDescent="0.2">
      <c r="O64998" s="152"/>
      <c r="P64998" s="2"/>
    </row>
    <row r="64999" spans="15:16" x14ac:dyDescent="0.2">
      <c r="O64999" s="152"/>
      <c r="P64999" s="2"/>
    </row>
    <row r="65000" spans="15:16" x14ac:dyDescent="0.2">
      <c r="O65000" s="152"/>
      <c r="P65000" s="2"/>
    </row>
    <row r="65001" spans="15:16" x14ac:dyDescent="0.2">
      <c r="O65001" s="152"/>
      <c r="P65001" s="2"/>
    </row>
    <row r="65002" spans="15:16" x14ac:dyDescent="0.2">
      <c r="O65002" s="152"/>
      <c r="P65002" s="2"/>
    </row>
    <row r="65003" spans="15:16" x14ac:dyDescent="0.2">
      <c r="O65003" s="152"/>
      <c r="P65003" s="2"/>
    </row>
    <row r="65004" spans="15:16" x14ac:dyDescent="0.2">
      <c r="O65004" s="152"/>
      <c r="P65004" s="2"/>
    </row>
    <row r="65005" spans="15:16" x14ac:dyDescent="0.2">
      <c r="O65005" s="152"/>
      <c r="P65005" s="2"/>
    </row>
    <row r="65006" spans="15:16" x14ac:dyDescent="0.2">
      <c r="O65006" s="152"/>
      <c r="P65006" s="2"/>
    </row>
    <row r="65007" spans="15:16" x14ac:dyDescent="0.2">
      <c r="O65007" s="152"/>
      <c r="P65007" s="2"/>
    </row>
    <row r="65008" spans="15:16" x14ac:dyDescent="0.2">
      <c r="O65008" s="152"/>
      <c r="P65008" s="2"/>
    </row>
    <row r="65009" spans="15:16" x14ac:dyDescent="0.2">
      <c r="O65009" s="152"/>
      <c r="P65009" s="2"/>
    </row>
    <row r="65010" spans="15:16" x14ac:dyDescent="0.2">
      <c r="O65010" s="152"/>
      <c r="P65010" s="2"/>
    </row>
    <row r="65011" spans="15:16" x14ac:dyDescent="0.2">
      <c r="O65011" s="152"/>
      <c r="P65011" s="2"/>
    </row>
    <row r="65012" spans="15:16" x14ac:dyDescent="0.2">
      <c r="O65012" s="152"/>
      <c r="P65012" s="2"/>
    </row>
    <row r="65013" spans="15:16" x14ac:dyDescent="0.2">
      <c r="O65013" s="152"/>
      <c r="P65013" s="2"/>
    </row>
    <row r="65014" spans="15:16" x14ac:dyDescent="0.2">
      <c r="O65014" s="152"/>
      <c r="P65014" s="2"/>
    </row>
    <row r="65015" spans="15:16" x14ac:dyDescent="0.2">
      <c r="O65015" s="152"/>
      <c r="P65015" s="2"/>
    </row>
    <row r="65016" spans="15:16" x14ac:dyDescent="0.2">
      <c r="O65016" s="152"/>
      <c r="P65016" s="2"/>
    </row>
    <row r="65017" spans="15:16" x14ac:dyDescent="0.2">
      <c r="O65017" s="152"/>
      <c r="P65017" s="2"/>
    </row>
    <row r="65018" spans="15:16" x14ac:dyDescent="0.2">
      <c r="O65018" s="152"/>
      <c r="P65018" s="2"/>
    </row>
    <row r="65019" spans="15:16" x14ac:dyDescent="0.2">
      <c r="O65019" s="152"/>
      <c r="P65019" s="2"/>
    </row>
    <row r="65020" spans="15:16" x14ac:dyDescent="0.2">
      <c r="O65020" s="152"/>
      <c r="P65020" s="2"/>
    </row>
    <row r="65021" spans="15:16" x14ac:dyDescent="0.2">
      <c r="O65021" s="152"/>
      <c r="P65021" s="2"/>
    </row>
    <row r="65022" spans="15:16" x14ac:dyDescent="0.2">
      <c r="O65022" s="152"/>
      <c r="P65022" s="2"/>
    </row>
    <row r="65023" spans="15:16" x14ac:dyDescent="0.2">
      <c r="O65023" s="152"/>
      <c r="P65023" s="2"/>
    </row>
    <row r="65024" spans="15:16" x14ac:dyDescent="0.2">
      <c r="O65024" s="152"/>
      <c r="P65024" s="2"/>
    </row>
    <row r="65025" spans="15:16" x14ac:dyDescent="0.2">
      <c r="O65025" s="152"/>
      <c r="P65025" s="2"/>
    </row>
    <row r="65026" spans="15:16" x14ac:dyDescent="0.2">
      <c r="O65026" s="152"/>
      <c r="P65026" s="2"/>
    </row>
    <row r="65027" spans="15:16" x14ac:dyDescent="0.2">
      <c r="O65027" s="152"/>
      <c r="P65027" s="2"/>
    </row>
    <row r="65028" spans="15:16" x14ac:dyDescent="0.2">
      <c r="O65028" s="152"/>
      <c r="P65028" s="2"/>
    </row>
    <row r="65029" spans="15:16" x14ac:dyDescent="0.2">
      <c r="O65029" s="152"/>
      <c r="P65029" s="2"/>
    </row>
    <row r="65030" spans="15:16" x14ac:dyDescent="0.2">
      <c r="O65030" s="152"/>
      <c r="P65030" s="2"/>
    </row>
    <row r="65031" spans="15:16" x14ac:dyDescent="0.2">
      <c r="O65031" s="152"/>
      <c r="P65031" s="2"/>
    </row>
    <row r="65032" spans="15:16" x14ac:dyDescent="0.2">
      <c r="O65032" s="152"/>
      <c r="P65032" s="2"/>
    </row>
    <row r="65033" spans="15:16" x14ac:dyDescent="0.2">
      <c r="O65033" s="152"/>
      <c r="P65033" s="2"/>
    </row>
    <row r="65034" spans="15:16" x14ac:dyDescent="0.2">
      <c r="O65034" s="152"/>
      <c r="P65034" s="2"/>
    </row>
    <row r="65035" spans="15:16" x14ac:dyDescent="0.2">
      <c r="O65035" s="152"/>
      <c r="P65035" s="2"/>
    </row>
    <row r="65036" spans="15:16" x14ac:dyDescent="0.2">
      <c r="O65036" s="152"/>
      <c r="P65036" s="2"/>
    </row>
    <row r="65037" spans="15:16" x14ac:dyDescent="0.2">
      <c r="O65037" s="152"/>
      <c r="P65037" s="2"/>
    </row>
    <row r="65038" spans="15:16" x14ac:dyDescent="0.2">
      <c r="O65038" s="152"/>
      <c r="P65038" s="2"/>
    </row>
    <row r="65039" spans="15:16" x14ac:dyDescent="0.2">
      <c r="O65039" s="152"/>
      <c r="P65039" s="2"/>
    </row>
    <row r="65040" spans="15:16" x14ac:dyDescent="0.2">
      <c r="O65040" s="152"/>
      <c r="P65040" s="2"/>
    </row>
    <row r="65041" spans="15:16" x14ac:dyDescent="0.2">
      <c r="O65041" s="152"/>
      <c r="P65041" s="2"/>
    </row>
    <row r="65042" spans="15:16" x14ac:dyDescent="0.2">
      <c r="O65042" s="152"/>
      <c r="P65042" s="2"/>
    </row>
    <row r="65043" spans="15:16" x14ac:dyDescent="0.2">
      <c r="O65043" s="152"/>
      <c r="P65043" s="2"/>
    </row>
    <row r="65044" spans="15:16" x14ac:dyDescent="0.2">
      <c r="O65044" s="152"/>
      <c r="P65044" s="2"/>
    </row>
    <row r="65045" spans="15:16" x14ac:dyDescent="0.2">
      <c r="O65045" s="152"/>
      <c r="P65045" s="2"/>
    </row>
    <row r="65046" spans="15:16" x14ac:dyDescent="0.2">
      <c r="O65046" s="152"/>
      <c r="P65046" s="2"/>
    </row>
    <row r="65047" spans="15:16" x14ac:dyDescent="0.2">
      <c r="O65047" s="152"/>
      <c r="P65047" s="2"/>
    </row>
    <row r="65048" spans="15:16" x14ac:dyDescent="0.2">
      <c r="O65048" s="152"/>
      <c r="P65048" s="2"/>
    </row>
    <row r="65049" spans="15:16" x14ac:dyDescent="0.2">
      <c r="O65049" s="152"/>
      <c r="P65049" s="2"/>
    </row>
    <row r="65050" spans="15:16" x14ac:dyDescent="0.2">
      <c r="O65050" s="152"/>
      <c r="P65050" s="2"/>
    </row>
    <row r="65051" spans="15:16" x14ac:dyDescent="0.2">
      <c r="O65051" s="152"/>
      <c r="P65051" s="2"/>
    </row>
    <row r="65052" spans="15:16" x14ac:dyDescent="0.2">
      <c r="O65052" s="152"/>
      <c r="P65052" s="2"/>
    </row>
    <row r="65053" spans="15:16" x14ac:dyDescent="0.2">
      <c r="O65053" s="152"/>
      <c r="P65053" s="2"/>
    </row>
    <row r="65054" spans="15:16" x14ac:dyDescent="0.2">
      <c r="O65054" s="152"/>
      <c r="P65054" s="2"/>
    </row>
    <row r="65055" spans="15:16" x14ac:dyDescent="0.2">
      <c r="O65055" s="152"/>
      <c r="P65055" s="2"/>
    </row>
    <row r="65056" spans="15:16" x14ac:dyDescent="0.2">
      <c r="O65056" s="152"/>
      <c r="P65056" s="2"/>
    </row>
    <row r="65057" spans="15:16" x14ac:dyDescent="0.2">
      <c r="O65057" s="152"/>
      <c r="P65057" s="2"/>
    </row>
    <row r="65058" spans="15:16" x14ac:dyDescent="0.2">
      <c r="O65058" s="152"/>
      <c r="P65058" s="2"/>
    </row>
    <row r="65059" spans="15:16" x14ac:dyDescent="0.2">
      <c r="O65059" s="152"/>
      <c r="P65059" s="2"/>
    </row>
    <row r="65060" spans="15:16" x14ac:dyDescent="0.2">
      <c r="O65060" s="152"/>
      <c r="P65060" s="2"/>
    </row>
    <row r="65061" spans="15:16" x14ac:dyDescent="0.2">
      <c r="O65061" s="152"/>
      <c r="P65061" s="2"/>
    </row>
    <row r="65062" spans="15:16" x14ac:dyDescent="0.2">
      <c r="O65062" s="152"/>
      <c r="P65062" s="2"/>
    </row>
    <row r="65063" spans="15:16" x14ac:dyDescent="0.2">
      <c r="O65063" s="152"/>
      <c r="P65063" s="2"/>
    </row>
    <row r="65064" spans="15:16" x14ac:dyDescent="0.2">
      <c r="O65064" s="152"/>
      <c r="P65064" s="2"/>
    </row>
    <row r="65065" spans="15:16" x14ac:dyDescent="0.2">
      <c r="O65065" s="152"/>
      <c r="P65065" s="2"/>
    </row>
    <row r="65066" spans="15:16" x14ac:dyDescent="0.2">
      <c r="O65066" s="152"/>
      <c r="P65066" s="2"/>
    </row>
    <row r="65067" spans="15:16" x14ac:dyDescent="0.2">
      <c r="O65067" s="152"/>
      <c r="P65067" s="2"/>
    </row>
    <row r="65068" spans="15:16" x14ac:dyDescent="0.2">
      <c r="O65068" s="152"/>
      <c r="P65068" s="2"/>
    </row>
    <row r="65069" spans="15:16" x14ac:dyDescent="0.2">
      <c r="O65069" s="152"/>
      <c r="P65069" s="2"/>
    </row>
    <row r="65070" spans="15:16" x14ac:dyDescent="0.2">
      <c r="O65070" s="152"/>
      <c r="P65070" s="2"/>
    </row>
    <row r="65071" spans="15:16" x14ac:dyDescent="0.2">
      <c r="O65071" s="152"/>
      <c r="P65071" s="2"/>
    </row>
    <row r="65072" spans="15:16" x14ac:dyDescent="0.2">
      <c r="O65072" s="152"/>
      <c r="P65072" s="2"/>
    </row>
    <row r="65073" spans="15:16" x14ac:dyDescent="0.2">
      <c r="O65073" s="152"/>
      <c r="P65073" s="2"/>
    </row>
    <row r="65074" spans="15:16" x14ac:dyDescent="0.2">
      <c r="O65074" s="152"/>
      <c r="P65074" s="2"/>
    </row>
    <row r="65075" spans="15:16" x14ac:dyDescent="0.2">
      <c r="O65075" s="152"/>
      <c r="P65075" s="2"/>
    </row>
    <row r="65076" spans="15:16" x14ac:dyDescent="0.2">
      <c r="O65076" s="152"/>
      <c r="P65076" s="2"/>
    </row>
    <row r="65077" spans="15:16" x14ac:dyDescent="0.2">
      <c r="O65077" s="152"/>
      <c r="P65077" s="2"/>
    </row>
    <row r="65078" spans="15:16" x14ac:dyDescent="0.2">
      <c r="O65078" s="152"/>
      <c r="P65078" s="2"/>
    </row>
    <row r="65079" spans="15:16" x14ac:dyDescent="0.2">
      <c r="O65079" s="152"/>
      <c r="P65079" s="2"/>
    </row>
    <row r="65080" spans="15:16" x14ac:dyDescent="0.2">
      <c r="O65080" s="152"/>
      <c r="P65080" s="2"/>
    </row>
    <row r="65081" spans="15:16" x14ac:dyDescent="0.2">
      <c r="O65081" s="152"/>
      <c r="P65081" s="2"/>
    </row>
    <row r="65082" spans="15:16" x14ac:dyDescent="0.2">
      <c r="O65082" s="152"/>
      <c r="P65082" s="2"/>
    </row>
    <row r="65083" spans="15:16" x14ac:dyDescent="0.2">
      <c r="O65083" s="152"/>
      <c r="P65083" s="2"/>
    </row>
    <row r="65084" spans="15:16" x14ac:dyDescent="0.2">
      <c r="O65084" s="152"/>
      <c r="P65084" s="2"/>
    </row>
    <row r="65085" spans="15:16" x14ac:dyDescent="0.2">
      <c r="O65085" s="152"/>
      <c r="P65085" s="2"/>
    </row>
    <row r="65086" spans="15:16" x14ac:dyDescent="0.2">
      <c r="O65086" s="152"/>
      <c r="P65086" s="2"/>
    </row>
    <row r="65087" spans="15:16" x14ac:dyDescent="0.2">
      <c r="O65087" s="152"/>
      <c r="P65087" s="2"/>
    </row>
    <row r="65088" spans="15:16" x14ac:dyDescent="0.2">
      <c r="O65088" s="152"/>
      <c r="P65088" s="2"/>
    </row>
    <row r="65089" spans="15:16" x14ac:dyDescent="0.2">
      <c r="O65089" s="152"/>
      <c r="P65089" s="2"/>
    </row>
    <row r="65090" spans="15:16" x14ac:dyDescent="0.2">
      <c r="O65090" s="152"/>
      <c r="P65090" s="2"/>
    </row>
    <row r="65091" spans="15:16" x14ac:dyDescent="0.2">
      <c r="O65091" s="152"/>
      <c r="P65091" s="2"/>
    </row>
    <row r="65092" spans="15:16" x14ac:dyDescent="0.2">
      <c r="O65092" s="152"/>
      <c r="P65092" s="2"/>
    </row>
    <row r="65093" spans="15:16" x14ac:dyDescent="0.2">
      <c r="O65093" s="152"/>
      <c r="P65093" s="2"/>
    </row>
    <row r="65094" spans="15:16" x14ac:dyDescent="0.2">
      <c r="O65094" s="152"/>
      <c r="P65094" s="2"/>
    </row>
    <row r="65095" spans="15:16" x14ac:dyDescent="0.2">
      <c r="O65095" s="152"/>
      <c r="P65095" s="2"/>
    </row>
    <row r="65096" spans="15:16" x14ac:dyDescent="0.2">
      <c r="O65096" s="152"/>
      <c r="P65096" s="2"/>
    </row>
    <row r="65097" spans="15:16" x14ac:dyDescent="0.2">
      <c r="O65097" s="152"/>
      <c r="P65097" s="2"/>
    </row>
    <row r="65098" spans="15:16" x14ac:dyDescent="0.2">
      <c r="O65098" s="152"/>
      <c r="P65098" s="2"/>
    </row>
    <row r="65099" spans="15:16" x14ac:dyDescent="0.2">
      <c r="O65099" s="152"/>
      <c r="P65099" s="2"/>
    </row>
    <row r="65100" spans="15:16" x14ac:dyDescent="0.2">
      <c r="O65100" s="152"/>
      <c r="P65100" s="2"/>
    </row>
    <row r="65101" spans="15:16" x14ac:dyDescent="0.2">
      <c r="O65101" s="152"/>
      <c r="P65101" s="2"/>
    </row>
    <row r="65102" spans="15:16" x14ac:dyDescent="0.2">
      <c r="O65102" s="152"/>
      <c r="P65102" s="2"/>
    </row>
    <row r="65103" spans="15:16" x14ac:dyDescent="0.2">
      <c r="O65103" s="152"/>
      <c r="P65103" s="2"/>
    </row>
    <row r="65104" spans="15:16" x14ac:dyDescent="0.2">
      <c r="O65104" s="152"/>
      <c r="P65104" s="2"/>
    </row>
    <row r="65105" spans="15:16" x14ac:dyDescent="0.2">
      <c r="O65105" s="152"/>
      <c r="P65105" s="2"/>
    </row>
    <row r="65106" spans="15:16" x14ac:dyDescent="0.2">
      <c r="O65106" s="152"/>
      <c r="P65106" s="2"/>
    </row>
    <row r="65107" spans="15:16" x14ac:dyDescent="0.2">
      <c r="O65107" s="152"/>
      <c r="P65107" s="2"/>
    </row>
    <row r="65108" spans="15:16" x14ac:dyDescent="0.2">
      <c r="O65108" s="152"/>
      <c r="P65108" s="2"/>
    </row>
    <row r="65109" spans="15:16" x14ac:dyDescent="0.2">
      <c r="O65109" s="152"/>
      <c r="P65109" s="2"/>
    </row>
    <row r="65110" spans="15:16" x14ac:dyDescent="0.2">
      <c r="O65110" s="152"/>
      <c r="P65110" s="2"/>
    </row>
    <row r="65111" spans="15:16" x14ac:dyDescent="0.2">
      <c r="O65111" s="152"/>
      <c r="P65111" s="2"/>
    </row>
    <row r="65112" spans="15:16" x14ac:dyDescent="0.2">
      <c r="O65112" s="152"/>
      <c r="P65112" s="2"/>
    </row>
    <row r="65113" spans="15:16" x14ac:dyDescent="0.2">
      <c r="O65113" s="152"/>
      <c r="P65113" s="2"/>
    </row>
    <row r="65114" spans="15:16" x14ac:dyDescent="0.2">
      <c r="O65114" s="152"/>
      <c r="P65114" s="2"/>
    </row>
    <row r="65115" spans="15:16" x14ac:dyDescent="0.2">
      <c r="O65115" s="152"/>
      <c r="P65115" s="2"/>
    </row>
    <row r="65116" spans="15:16" x14ac:dyDescent="0.2">
      <c r="O65116" s="152"/>
      <c r="P65116" s="2"/>
    </row>
    <row r="65117" spans="15:16" x14ac:dyDescent="0.2">
      <c r="O65117" s="152"/>
      <c r="P65117" s="2"/>
    </row>
    <row r="65118" spans="15:16" x14ac:dyDescent="0.2">
      <c r="O65118" s="152"/>
      <c r="P65118" s="2"/>
    </row>
    <row r="65119" spans="15:16" x14ac:dyDescent="0.2">
      <c r="O65119" s="152"/>
      <c r="P65119" s="2"/>
    </row>
    <row r="65120" spans="15:16" x14ac:dyDescent="0.2">
      <c r="O65120" s="152"/>
      <c r="P65120" s="2"/>
    </row>
    <row r="65121" spans="15:16" x14ac:dyDescent="0.2">
      <c r="O65121" s="152"/>
      <c r="P65121" s="2"/>
    </row>
    <row r="65122" spans="15:16" x14ac:dyDescent="0.2">
      <c r="O65122" s="152"/>
      <c r="P65122" s="2"/>
    </row>
    <row r="65123" spans="15:16" x14ac:dyDescent="0.2">
      <c r="O65123" s="152"/>
      <c r="P65123" s="2"/>
    </row>
    <row r="65124" spans="15:16" x14ac:dyDescent="0.2">
      <c r="O65124" s="152"/>
      <c r="P65124" s="2"/>
    </row>
    <row r="65125" spans="15:16" x14ac:dyDescent="0.2">
      <c r="O65125" s="152"/>
      <c r="P65125" s="2"/>
    </row>
    <row r="65126" spans="15:16" x14ac:dyDescent="0.2">
      <c r="O65126" s="152"/>
      <c r="P65126" s="2"/>
    </row>
    <row r="65127" spans="15:16" x14ac:dyDescent="0.2">
      <c r="O65127" s="152"/>
      <c r="P65127" s="2"/>
    </row>
    <row r="65128" spans="15:16" x14ac:dyDescent="0.2">
      <c r="O65128" s="152"/>
      <c r="P65128" s="2"/>
    </row>
    <row r="65129" spans="15:16" x14ac:dyDescent="0.2">
      <c r="O65129" s="152"/>
      <c r="P65129" s="2"/>
    </row>
    <row r="65130" spans="15:16" x14ac:dyDescent="0.2">
      <c r="O65130" s="152"/>
      <c r="P65130" s="2"/>
    </row>
    <row r="65131" spans="15:16" x14ac:dyDescent="0.2">
      <c r="O65131" s="152"/>
      <c r="P65131" s="2"/>
    </row>
    <row r="65132" spans="15:16" x14ac:dyDescent="0.2">
      <c r="O65132" s="152"/>
      <c r="P65132" s="2"/>
    </row>
    <row r="65133" spans="15:16" x14ac:dyDescent="0.2">
      <c r="O65133" s="152"/>
      <c r="P65133" s="2"/>
    </row>
    <row r="65134" spans="15:16" x14ac:dyDescent="0.2">
      <c r="O65134" s="152"/>
      <c r="P65134" s="2"/>
    </row>
    <row r="65135" spans="15:16" x14ac:dyDescent="0.2">
      <c r="O65135" s="152"/>
      <c r="P65135" s="2"/>
    </row>
    <row r="65136" spans="15:16" x14ac:dyDescent="0.2">
      <c r="O65136" s="152"/>
      <c r="P65136" s="2"/>
    </row>
    <row r="65137" spans="15:16" x14ac:dyDescent="0.2">
      <c r="O65137" s="152"/>
      <c r="P65137" s="2"/>
    </row>
    <row r="65138" spans="15:16" x14ac:dyDescent="0.2">
      <c r="O65138" s="152"/>
      <c r="P65138" s="2"/>
    </row>
    <row r="65139" spans="15:16" x14ac:dyDescent="0.2">
      <c r="O65139" s="152"/>
      <c r="P65139" s="2"/>
    </row>
    <row r="65140" spans="15:16" x14ac:dyDescent="0.2">
      <c r="O65140" s="152"/>
      <c r="P65140" s="2"/>
    </row>
    <row r="65141" spans="15:16" x14ac:dyDescent="0.2">
      <c r="O65141" s="152"/>
      <c r="P65141" s="2"/>
    </row>
    <row r="65142" spans="15:16" x14ac:dyDescent="0.2">
      <c r="O65142" s="152"/>
      <c r="P65142" s="2"/>
    </row>
    <row r="65143" spans="15:16" x14ac:dyDescent="0.2">
      <c r="O65143" s="152"/>
      <c r="P65143" s="2"/>
    </row>
    <row r="65144" spans="15:16" x14ac:dyDescent="0.2">
      <c r="O65144" s="152"/>
      <c r="P65144" s="2"/>
    </row>
    <row r="65145" spans="15:16" x14ac:dyDescent="0.2">
      <c r="O65145" s="152"/>
      <c r="P65145" s="2"/>
    </row>
    <row r="65146" spans="15:16" x14ac:dyDescent="0.2">
      <c r="O65146" s="152"/>
      <c r="P65146" s="2"/>
    </row>
    <row r="65147" spans="15:16" x14ac:dyDescent="0.2">
      <c r="O65147" s="152"/>
      <c r="P65147" s="2"/>
    </row>
    <row r="65148" spans="15:16" x14ac:dyDescent="0.2">
      <c r="O65148" s="152"/>
      <c r="P65148" s="2"/>
    </row>
    <row r="65149" spans="15:16" x14ac:dyDescent="0.2">
      <c r="O65149" s="152"/>
      <c r="P65149" s="2"/>
    </row>
    <row r="65150" spans="15:16" x14ac:dyDescent="0.2">
      <c r="O65150" s="152"/>
      <c r="P65150" s="2"/>
    </row>
    <row r="65151" spans="15:16" x14ac:dyDescent="0.2">
      <c r="O65151" s="152"/>
      <c r="P65151" s="2"/>
    </row>
    <row r="65152" spans="15:16" x14ac:dyDescent="0.2">
      <c r="O65152" s="152"/>
      <c r="P65152" s="2"/>
    </row>
    <row r="65153" spans="15:16" x14ac:dyDescent="0.2">
      <c r="O65153" s="152"/>
      <c r="P65153" s="2"/>
    </row>
    <row r="65154" spans="15:16" x14ac:dyDescent="0.2">
      <c r="O65154" s="152"/>
      <c r="P65154" s="2"/>
    </row>
    <row r="65155" spans="15:16" x14ac:dyDescent="0.2">
      <c r="O65155" s="152"/>
      <c r="P65155" s="2"/>
    </row>
    <row r="65156" spans="15:16" x14ac:dyDescent="0.2">
      <c r="O65156" s="152"/>
      <c r="P65156" s="2"/>
    </row>
    <row r="65157" spans="15:16" x14ac:dyDescent="0.2">
      <c r="O65157" s="152"/>
      <c r="P65157" s="2"/>
    </row>
    <row r="65158" spans="15:16" x14ac:dyDescent="0.2">
      <c r="O65158" s="152"/>
      <c r="P65158" s="2"/>
    </row>
    <row r="65159" spans="15:16" x14ac:dyDescent="0.2">
      <c r="O65159" s="152"/>
      <c r="P65159" s="2"/>
    </row>
    <row r="65160" spans="15:16" x14ac:dyDescent="0.2">
      <c r="O65160" s="152"/>
      <c r="P65160" s="2"/>
    </row>
    <row r="65161" spans="15:16" x14ac:dyDescent="0.2">
      <c r="O65161" s="152"/>
      <c r="P65161" s="2"/>
    </row>
    <row r="65162" spans="15:16" x14ac:dyDescent="0.2">
      <c r="O65162" s="152"/>
      <c r="P65162" s="2"/>
    </row>
    <row r="65163" spans="15:16" x14ac:dyDescent="0.2">
      <c r="O65163" s="152"/>
      <c r="P65163" s="2"/>
    </row>
    <row r="65164" spans="15:16" x14ac:dyDescent="0.2">
      <c r="O65164" s="152"/>
      <c r="P65164" s="2"/>
    </row>
    <row r="65165" spans="15:16" x14ac:dyDescent="0.2">
      <c r="O65165" s="152"/>
      <c r="P65165" s="2"/>
    </row>
    <row r="65166" spans="15:16" x14ac:dyDescent="0.2">
      <c r="O65166" s="152"/>
      <c r="P65166" s="2"/>
    </row>
    <row r="65167" spans="15:16" x14ac:dyDescent="0.2">
      <c r="O65167" s="152"/>
      <c r="P65167" s="2"/>
    </row>
    <row r="65168" spans="15:16" x14ac:dyDescent="0.2">
      <c r="O65168" s="152"/>
      <c r="P65168" s="2"/>
    </row>
    <row r="65169" spans="15:16" x14ac:dyDescent="0.2">
      <c r="O65169" s="152"/>
      <c r="P65169" s="2"/>
    </row>
    <row r="65170" spans="15:16" x14ac:dyDescent="0.2">
      <c r="O65170" s="152"/>
      <c r="P65170" s="2"/>
    </row>
    <row r="65171" spans="15:16" x14ac:dyDescent="0.2">
      <c r="O65171" s="152"/>
      <c r="P65171" s="2"/>
    </row>
    <row r="65172" spans="15:16" x14ac:dyDescent="0.2">
      <c r="O65172" s="152"/>
      <c r="P65172" s="2"/>
    </row>
    <row r="65173" spans="15:16" x14ac:dyDescent="0.2">
      <c r="O65173" s="152"/>
      <c r="P65173" s="2"/>
    </row>
    <row r="65174" spans="15:16" x14ac:dyDescent="0.2">
      <c r="O65174" s="152"/>
      <c r="P65174" s="2"/>
    </row>
    <row r="65175" spans="15:16" x14ac:dyDescent="0.2">
      <c r="O65175" s="152"/>
      <c r="P65175" s="2"/>
    </row>
    <row r="65176" spans="15:16" x14ac:dyDescent="0.2">
      <c r="O65176" s="152"/>
      <c r="P65176" s="2"/>
    </row>
    <row r="65177" spans="15:16" x14ac:dyDescent="0.2">
      <c r="O65177" s="152"/>
      <c r="P65177" s="2"/>
    </row>
    <row r="65178" spans="15:16" x14ac:dyDescent="0.2">
      <c r="O65178" s="152"/>
      <c r="P65178" s="2"/>
    </row>
    <row r="65179" spans="15:16" x14ac:dyDescent="0.2">
      <c r="O65179" s="152"/>
      <c r="P65179" s="2"/>
    </row>
    <row r="65180" spans="15:16" x14ac:dyDescent="0.2">
      <c r="O65180" s="152"/>
      <c r="P65180" s="2"/>
    </row>
    <row r="65181" spans="15:16" x14ac:dyDescent="0.2">
      <c r="O65181" s="152"/>
      <c r="P65181" s="2"/>
    </row>
    <row r="65182" spans="15:16" x14ac:dyDescent="0.2">
      <c r="O65182" s="152"/>
      <c r="P65182" s="2"/>
    </row>
    <row r="65183" spans="15:16" x14ac:dyDescent="0.2">
      <c r="O65183" s="152"/>
      <c r="P65183" s="2"/>
    </row>
    <row r="65184" spans="15:16" x14ac:dyDescent="0.2">
      <c r="O65184" s="152"/>
      <c r="P65184" s="2"/>
    </row>
    <row r="65185" spans="15:16" x14ac:dyDescent="0.2">
      <c r="O65185" s="152"/>
      <c r="P65185" s="2"/>
    </row>
    <row r="65186" spans="15:16" x14ac:dyDescent="0.2">
      <c r="O65186" s="152"/>
      <c r="P65186" s="2"/>
    </row>
    <row r="65187" spans="15:16" x14ac:dyDescent="0.2">
      <c r="O65187" s="152"/>
      <c r="P65187" s="2"/>
    </row>
    <row r="65188" spans="15:16" x14ac:dyDescent="0.2">
      <c r="O65188" s="152"/>
      <c r="P65188" s="2"/>
    </row>
    <row r="65189" spans="15:16" x14ac:dyDescent="0.2">
      <c r="O65189" s="152"/>
      <c r="P65189" s="2"/>
    </row>
    <row r="65190" spans="15:16" x14ac:dyDescent="0.2">
      <c r="O65190" s="152"/>
      <c r="P65190" s="2"/>
    </row>
    <row r="65191" spans="15:16" x14ac:dyDescent="0.2">
      <c r="O65191" s="152"/>
      <c r="P65191" s="2"/>
    </row>
    <row r="65192" spans="15:16" x14ac:dyDescent="0.2">
      <c r="O65192" s="152"/>
      <c r="P65192" s="2"/>
    </row>
    <row r="65193" spans="15:16" x14ac:dyDescent="0.2">
      <c r="O65193" s="152"/>
      <c r="P65193" s="2"/>
    </row>
    <row r="65194" spans="15:16" x14ac:dyDescent="0.2">
      <c r="O65194" s="152"/>
      <c r="P65194" s="2"/>
    </row>
    <row r="65195" spans="15:16" x14ac:dyDescent="0.2">
      <c r="O65195" s="152"/>
      <c r="P65195" s="2"/>
    </row>
    <row r="65196" spans="15:16" x14ac:dyDescent="0.2">
      <c r="O65196" s="152"/>
      <c r="P65196" s="2"/>
    </row>
    <row r="65197" spans="15:16" x14ac:dyDescent="0.2">
      <c r="O65197" s="152"/>
      <c r="P65197" s="2"/>
    </row>
    <row r="65198" spans="15:16" x14ac:dyDescent="0.2">
      <c r="O65198" s="152"/>
      <c r="P65198" s="2"/>
    </row>
    <row r="65199" spans="15:16" x14ac:dyDescent="0.2">
      <c r="O65199" s="152"/>
      <c r="P65199" s="2"/>
    </row>
    <row r="65200" spans="15:16" x14ac:dyDescent="0.2">
      <c r="O65200" s="152"/>
      <c r="P65200" s="2"/>
    </row>
    <row r="65201" spans="15:16" x14ac:dyDescent="0.2">
      <c r="O65201" s="152"/>
      <c r="P65201" s="2"/>
    </row>
    <row r="65202" spans="15:16" x14ac:dyDescent="0.2">
      <c r="O65202" s="152"/>
      <c r="P65202" s="2"/>
    </row>
    <row r="65203" spans="15:16" x14ac:dyDescent="0.2">
      <c r="O65203" s="152"/>
      <c r="P65203" s="2"/>
    </row>
    <row r="65204" spans="15:16" x14ac:dyDescent="0.2">
      <c r="O65204" s="152"/>
      <c r="P65204" s="2"/>
    </row>
    <row r="65205" spans="15:16" x14ac:dyDescent="0.2">
      <c r="O65205" s="152"/>
      <c r="P65205" s="2"/>
    </row>
    <row r="65206" spans="15:16" x14ac:dyDescent="0.2">
      <c r="O65206" s="152"/>
      <c r="P65206" s="2"/>
    </row>
    <row r="65207" spans="15:16" x14ac:dyDescent="0.2">
      <c r="O65207" s="152"/>
      <c r="P65207" s="2"/>
    </row>
    <row r="65208" spans="15:16" x14ac:dyDescent="0.2">
      <c r="O65208" s="152"/>
      <c r="P65208" s="2"/>
    </row>
    <row r="65209" spans="15:16" x14ac:dyDescent="0.2">
      <c r="O65209" s="152"/>
      <c r="P65209" s="2"/>
    </row>
    <row r="65210" spans="15:16" x14ac:dyDescent="0.2">
      <c r="O65210" s="152"/>
      <c r="P65210" s="2"/>
    </row>
    <row r="65211" spans="15:16" x14ac:dyDescent="0.2">
      <c r="O65211" s="152"/>
      <c r="P65211" s="2"/>
    </row>
    <row r="65212" spans="15:16" x14ac:dyDescent="0.2">
      <c r="O65212" s="152"/>
      <c r="P65212" s="2"/>
    </row>
    <row r="65213" spans="15:16" x14ac:dyDescent="0.2">
      <c r="O65213" s="152"/>
      <c r="P65213" s="2"/>
    </row>
    <row r="65214" spans="15:16" x14ac:dyDescent="0.2">
      <c r="O65214" s="152"/>
      <c r="P65214" s="2"/>
    </row>
    <row r="65215" spans="15:16" x14ac:dyDescent="0.2">
      <c r="O65215" s="152"/>
      <c r="P65215" s="2"/>
    </row>
    <row r="65216" spans="15:16" x14ac:dyDescent="0.2">
      <c r="O65216" s="152"/>
      <c r="P65216" s="2"/>
    </row>
    <row r="65217" spans="15:16" x14ac:dyDescent="0.2">
      <c r="O65217" s="152"/>
      <c r="P65217" s="2"/>
    </row>
    <row r="65218" spans="15:16" x14ac:dyDescent="0.2">
      <c r="O65218" s="152"/>
      <c r="P65218" s="2"/>
    </row>
    <row r="65219" spans="15:16" x14ac:dyDescent="0.2">
      <c r="O65219" s="152"/>
      <c r="P65219" s="2"/>
    </row>
    <row r="65220" spans="15:16" x14ac:dyDescent="0.2">
      <c r="O65220" s="152"/>
      <c r="P65220" s="2"/>
    </row>
    <row r="65221" spans="15:16" x14ac:dyDescent="0.2">
      <c r="O65221" s="152"/>
      <c r="P65221" s="2"/>
    </row>
    <row r="65222" spans="15:16" x14ac:dyDescent="0.2">
      <c r="O65222" s="152"/>
      <c r="P65222" s="2"/>
    </row>
    <row r="65223" spans="15:16" x14ac:dyDescent="0.2">
      <c r="O65223" s="152"/>
      <c r="P65223" s="2"/>
    </row>
    <row r="65224" spans="15:16" x14ac:dyDescent="0.2">
      <c r="O65224" s="152"/>
      <c r="P65224" s="2"/>
    </row>
    <row r="65225" spans="15:16" x14ac:dyDescent="0.2">
      <c r="O65225" s="152"/>
      <c r="P65225" s="2"/>
    </row>
    <row r="65226" spans="15:16" x14ac:dyDescent="0.2">
      <c r="O65226" s="152"/>
      <c r="P65226" s="2"/>
    </row>
    <row r="65227" spans="15:16" x14ac:dyDescent="0.2">
      <c r="O65227" s="152"/>
      <c r="P65227" s="2"/>
    </row>
    <row r="65228" spans="15:16" x14ac:dyDescent="0.2">
      <c r="O65228" s="152"/>
      <c r="P65228" s="2"/>
    </row>
    <row r="65229" spans="15:16" x14ac:dyDescent="0.2">
      <c r="O65229" s="152"/>
      <c r="P65229" s="2"/>
    </row>
    <row r="65230" spans="15:16" x14ac:dyDescent="0.2">
      <c r="O65230" s="152"/>
      <c r="P65230" s="2"/>
    </row>
    <row r="65231" spans="15:16" x14ac:dyDescent="0.2">
      <c r="O65231" s="152"/>
      <c r="P65231" s="2"/>
    </row>
    <row r="65232" spans="15:16" x14ac:dyDescent="0.2">
      <c r="O65232" s="152"/>
      <c r="P65232" s="2"/>
    </row>
    <row r="65233" spans="15:16" x14ac:dyDescent="0.2">
      <c r="O65233" s="152"/>
      <c r="P65233" s="2"/>
    </row>
    <row r="65234" spans="15:16" x14ac:dyDescent="0.2">
      <c r="O65234" s="152"/>
      <c r="P65234" s="2"/>
    </row>
    <row r="65235" spans="15:16" x14ac:dyDescent="0.2">
      <c r="O65235" s="152"/>
      <c r="P65235" s="2"/>
    </row>
    <row r="65236" spans="15:16" x14ac:dyDescent="0.2">
      <c r="O65236" s="152"/>
      <c r="P65236" s="2"/>
    </row>
    <row r="65237" spans="15:16" x14ac:dyDescent="0.2">
      <c r="O65237" s="152"/>
      <c r="P65237" s="2"/>
    </row>
    <row r="65238" spans="15:16" x14ac:dyDescent="0.2">
      <c r="O65238" s="152"/>
      <c r="P65238" s="2"/>
    </row>
    <row r="65239" spans="15:16" x14ac:dyDescent="0.2">
      <c r="O65239" s="152"/>
      <c r="P65239" s="2"/>
    </row>
    <row r="65240" spans="15:16" x14ac:dyDescent="0.2">
      <c r="O65240" s="152"/>
      <c r="P65240" s="2"/>
    </row>
    <row r="65241" spans="15:16" x14ac:dyDescent="0.2">
      <c r="O65241" s="152"/>
      <c r="P65241" s="2"/>
    </row>
    <row r="65242" spans="15:16" x14ac:dyDescent="0.2">
      <c r="O65242" s="152"/>
      <c r="P65242" s="2"/>
    </row>
    <row r="65243" spans="15:16" x14ac:dyDescent="0.2">
      <c r="O65243" s="152"/>
      <c r="P65243" s="2"/>
    </row>
    <row r="65244" spans="15:16" x14ac:dyDescent="0.2">
      <c r="O65244" s="152"/>
      <c r="P65244" s="2"/>
    </row>
    <row r="65245" spans="15:16" x14ac:dyDescent="0.2">
      <c r="O65245" s="152"/>
      <c r="P65245" s="2"/>
    </row>
    <row r="65246" spans="15:16" x14ac:dyDescent="0.2">
      <c r="O65246" s="152"/>
      <c r="P65246" s="2"/>
    </row>
    <row r="65247" spans="15:16" x14ac:dyDescent="0.2">
      <c r="O65247" s="152"/>
      <c r="P65247" s="2"/>
    </row>
    <row r="65248" spans="15:16" x14ac:dyDescent="0.2">
      <c r="O65248" s="152"/>
      <c r="P65248" s="2"/>
    </row>
    <row r="65249" spans="15:16" x14ac:dyDescent="0.2">
      <c r="O65249" s="152"/>
      <c r="P65249" s="2"/>
    </row>
    <row r="65250" spans="15:16" x14ac:dyDescent="0.2">
      <c r="O65250" s="152"/>
      <c r="P65250" s="2"/>
    </row>
    <row r="65251" spans="15:16" x14ac:dyDescent="0.2">
      <c r="O65251" s="152"/>
      <c r="P65251" s="2"/>
    </row>
    <row r="65252" spans="15:16" x14ac:dyDescent="0.2">
      <c r="O65252" s="152"/>
      <c r="P65252" s="2"/>
    </row>
    <row r="65253" spans="15:16" x14ac:dyDescent="0.2">
      <c r="O65253" s="152"/>
      <c r="P65253" s="2"/>
    </row>
    <row r="65254" spans="15:16" x14ac:dyDescent="0.2">
      <c r="O65254" s="152"/>
      <c r="P65254" s="2"/>
    </row>
    <row r="65255" spans="15:16" x14ac:dyDescent="0.2">
      <c r="O65255" s="152"/>
      <c r="P65255" s="2"/>
    </row>
    <row r="65256" spans="15:16" x14ac:dyDescent="0.2">
      <c r="O65256" s="152"/>
      <c r="P65256" s="2"/>
    </row>
    <row r="65257" spans="15:16" x14ac:dyDescent="0.2">
      <c r="O65257" s="152"/>
      <c r="P65257" s="2"/>
    </row>
    <row r="65258" spans="15:16" x14ac:dyDescent="0.2">
      <c r="O65258" s="152"/>
      <c r="P65258" s="2"/>
    </row>
    <row r="65259" spans="15:16" x14ac:dyDescent="0.2">
      <c r="O65259" s="152"/>
      <c r="P65259" s="2"/>
    </row>
    <row r="65260" spans="15:16" x14ac:dyDescent="0.2">
      <c r="O65260" s="152"/>
      <c r="P65260" s="2"/>
    </row>
    <row r="65261" spans="15:16" x14ac:dyDescent="0.2">
      <c r="O65261" s="152"/>
      <c r="P65261" s="2"/>
    </row>
    <row r="65262" spans="15:16" x14ac:dyDescent="0.2">
      <c r="O65262" s="152"/>
      <c r="P65262" s="2"/>
    </row>
    <row r="65263" spans="15:16" x14ac:dyDescent="0.2">
      <c r="O65263" s="152"/>
      <c r="P65263" s="2"/>
    </row>
    <row r="65264" spans="15:16" x14ac:dyDescent="0.2">
      <c r="O65264" s="152"/>
      <c r="P65264" s="2"/>
    </row>
    <row r="65265" spans="15:16" x14ac:dyDescent="0.2">
      <c r="O65265" s="152"/>
      <c r="P65265" s="2"/>
    </row>
    <row r="65266" spans="15:16" x14ac:dyDescent="0.2">
      <c r="O65266" s="152"/>
      <c r="P65266" s="2"/>
    </row>
    <row r="65267" spans="15:16" x14ac:dyDescent="0.2">
      <c r="O65267" s="152"/>
      <c r="P65267" s="2"/>
    </row>
    <row r="65268" spans="15:16" x14ac:dyDescent="0.2">
      <c r="O65268" s="152"/>
      <c r="P65268" s="2"/>
    </row>
    <row r="65269" spans="15:16" x14ac:dyDescent="0.2">
      <c r="O65269" s="152"/>
      <c r="P65269" s="2"/>
    </row>
    <row r="65270" spans="15:16" x14ac:dyDescent="0.2">
      <c r="O65270" s="152"/>
      <c r="P65270" s="2"/>
    </row>
    <row r="65271" spans="15:16" x14ac:dyDescent="0.2">
      <c r="O65271" s="152"/>
      <c r="P65271" s="2"/>
    </row>
    <row r="65272" spans="15:16" x14ac:dyDescent="0.2">
      <c r="O65272" s="152"/>
      <c r="P65272" s="2"/>
    </row>
    <row r="65273" spans="15:16" x14ac:dyDescent="0.2">
      <c r="O65273" s="152"/>
      <c r="P65273" s="2"/>
    </row>
    <row r="65274" spans="15:16" x14ac:dyDescent="0.2">
      <c r="O65274" s="152"/>
      <c r="P65274" s="2"/>
    </row>
    <row r="65275" spans="15:16" x14ac:dyDescent="0.2">
      <c r="O65275" s="152"/>
      <c r="P65275" s="2"/>
    </row>
    <row r="65276" spans="15:16" x14ac:dyDescent="0.2">
      <c r="O65276" s="152"/>
      <c r="P65276" s="2"/>
    </row>
    <row r="65277" spans="15:16" x14ac:dyDescent="0.2">
      <c r="O65277" s="152"/>
      <c r="P65277" s="2"/>
    </row>
    <row r="65278" spans="15:16" x14ac:dyDescent="0.2">
      <c r="O65278" s="152"/>
      <c r="P65278" s="2"/>
    </row>
    <row r="65279" spans="15:16" x14ac:dyDescent="0.2">
      <c r="O65279" s="152"/>
      <c r="P65279" s="2"/>
    </row>
    <row r="65280" spans="15:16" x14ac:dyDescent="0.2">
      <c r="O65280" s="152"/>
      <c r="P65280" s="2"/>
    </row>
    <row r="65281" spans="15:16" x14ac:dyDescent="0.2">
      <c r="O65281" s="152"/>
      <c r="P65281" s="2"/>
    </row>
    <row r="65282" spans="15:16" x14ac:dyDescent="0.2">
      <c r="O65282" s="152"/>
      <c r="P65282" s="2"/>
    </row>
    <row r="65283" spans="15:16" x14ac:dyDescent="0.2">
      <c r="O65283" s="152"/>
      <c r="P65283" s="2"/>
    </row>
    <row r="65284" spans="15:16" x14ac:dyDescent="0.2">
      <c r="O65284" s="152"/>
      <c r="P65284" s="2"/>
    </row>
    <row r="65285" spans="15:16" x14ac:dyDescent="0.2">
      <c r="O65285" s="152"/>
      <c r="P65285" s="2"/>
    </row>
    <row r="65286" spans="15:16" x14ac:dyDescent="0.2">
      <c r="O65286" s="152"/>
      <c r="P65286" s="2"/>
    </row>
    <row r="65287" spans="15:16" x14ac:dyDescent="0.2">
      <c r="O65287" s="152"/>
      <c r="P65287" s="2"/>
    </row>
    <row r="65288" spans="15:16" x14ac:dyDescent="0.2">
      <c r="O65288" s="152"/>
      <c r="P65288" s="2"/>
    </row>
    <row r="65289" spans="15:16" x14ac:dyDescent="0.2">
      <c r="O65289" s="152"/>
      <c r="P65289" s="2"/>
    </row>
    <row r="65290" spans="15:16" x14ac:dyDescent="0.2">
      <c r="O65290" s="152"/>
      <c r="P65290" s="2"/>
    </row>
    <row r="65291" spans="15:16" x14ac:dyDescent="0.2">
      <c r="O65291" s="152"/>
      <c r="P65291" s="2"/>
    </row>
    <row r="65292" spans="15:16" x14ac:dyDescent="0.2">
      <c r="O65292" s="152"/>
      <c r="P65292" s="2"/>
    </row>
    <row r="65293" spans="15:16" x14ac:dyDescent="0.2">
      <c r="O65293" s="152"/>
      <c r="P65293" s="2"/>
    </row>
    <row r="65294" spans="15:16" x14ac:dyDescent="0.2">
      <c r="O65294" s="152"/>
      <c r="P65294" s="2"/>
    </row>
    <row r="65295" spans="15:16" x14ac:dyDescent="0.2">
      <c r="O65295" s="152"/>
      <c r="P65295" s="2"/>
    </row>
    <row r="65296" spans="15:16" x14ac:dyDescent="0.2">
      <c r="O65296" s="152"/>
      <c r="P65296" s="2"/>
    </row>
    <row r="65297" spans="15:16" x14ac:dyDescent="0.2">
      <c r="O65297" s="152"/>
      <c r="P65297" s="2"/>
    </row>
    <row r="65298" spans="15:16" x14ac:dyDescent="0.2">
      <c r="O65298" s="152"/>
      <c r="P65298" s="2"/>
    </row>
    <row r="65299" spans="15:16" x14ac:dyDescent="0.2">
      <c r="O65299" s="152"/>
      <c r="P65299" s="2"/>
    </row>
    <row r="65300" spans="15:16" x14ac:dyDescent="0.2">
      <c r="O65300" s="152"/>
      <c r="P65300" s="2"/>
    </row>
    <row r="65301" spans="15:16" x14ac:dyDescent="0.2">
      <c r="O65301" s="152"/>
      <c r="P65301" s="2"/>
    </row>
    <row r="65302" spans="15:16" x14ac:dyDescent="0.2">
      <c r="O65302" s="152"/>
      <c r="P65302" s="2"/>
    </row>
    <row r="65303" spans="15:16" x14ac:dyDescent="0.2">
      <c r="O65303" s="152"/>
      <c r="P65303" s="2"/>
    </row>
    <row r="65304" spans="15:16" x14ac:dyDescent="0.2">
      <c r="O65304" s="152"/>
      <c r="P65304" s="2"/>
    </row>
    <row r="65305" spans="15:16" x14ac:dyDescent="0.2">
      <c r="O65305" s="152"/>
      <c r="P65305" s="2"/>
    </row>
    <row r="65306" spans="15:16" x14ac:dyDescent="0.2">
      <c r="O65306" s="152"/>
      <c r="P65306" s="2"/>
    </row>
    <row r="65307" spans="15:16" x14ac:dyDescent="0.2">
      <c r="O65307" s="152"/>
      <c r="P65307" s="2"/>
    </row>
    <row r="65308" spans="15:16" x14ac:dyDescent="0.2">
      <c r="O65308" s="152"/>
      <c r="P65308" s="2"/>
    </row>
    <row r="65309" spans="15:16" x14ac:dyDescent="0.2">
      <c r="O65309" s="152"/>
      <c r="P65309" s="2"/>
    </row>
    <row r="65310" spans="15:16" x14ac:dyDescent="0.2">
      <c r="O65310" s="152"/>
      <c r="P65310" s="2"/>
    </row>
    <row r="65311" spans="15:16" x14ac:dyDescent="0.2">
      <c r="O65311" s="152"/>
      <c r="P65311" s="2"/>
    </row>
    <row r="65312" spans="15:16" x14ac:dyDescent="0.2">
      <c r="O65312" s="152"/>
      <c r="P65312" s="2"/>
    </row>
    <row r="65313" spans="15:16" x14ac:dyDescent="0.2">
      <c r="O65313" s="152"/>
      <c r="P65313" s="2"/>
    </row>
    <row r="65314" spans="15:16" x14ac:dyDescent="0.2">
      <c r="O65314" s="152"/>
      <c r="P65314" s="2"/>
    </row>
    <row r="65315" spans="15:16" x14ac:dyDescent="0.2">
      <c r="O65315" s="152"/>
      <c r="P65315" s="2"/>
    </row>
    <row r="65316" spans="15:16" x14ac:dyDescent="0.2">
      <c r="O65316" s="152"/>
      <c r="P65316" s="2"/>
    </row>
    <row r="65317" spans="15:16" x14ac:dyDescent="0.2">
      <c r="O65317" s="152"/>
      <c r="P65317" s="2"/>
    </row>
    <row r="65318" spans="15:16" x14ac:dyDescent="0.2">
      <c r="O65318" s="152"/>
      <c r="P65318" s="2"/>
    </row>
    <row r="65319" spans="15:16" x14ac:dyDescent="0.2">
      <c r="O65319" s="152"/>
      <c r="P65319" s="2"/>
    </row>
    <row r="65320" spans="15:16" x14ac:dyDescent="0.2">
      <c r="O65320" s="152"/>
      <c r="P65320" s="2"/>
    </row>
    <row r="65321" spans="15:16" x14ac:dyDescent="0.2">
      <c r="O65321" s="152"/>
      <c r="P65321" s="2"/>
    </row>
    <row r="65322" spans="15:16" x14ac:dyDescent="0.2">
      <c r="O65322" s="152"/>
      <c r="P65322" s="2"/>
    </row>
    <row r="65323" spans="15:16" x14ac:dyDescent="0.2">
      <c r="O65323" s="152"/>
      <c r="P65323" s="2"/>
    </row>
    <row r="65324" spans="15:16" x14ac:dyDescent="0.2">
      <c r="O65324" s="152"/>
      <c r="P65324" s="2"/>
    </row>
    <row r="65325" spans="15:16" x14ac:dyDescent="0.2">
      <c r="O65325" s="152"/>
      <c r="P65325" s="2"/>
    </row>
    <row r="65326" spans="15:16" x14ac:dyDescent="0.2">
      <c r="O65326" s="152"/>
      <c r="P65326" s="2"/>
    </row>
    <row r="65327" spans="15:16" x14ac:dyDescent="0.2">
      <c r="O65327" s="152"/>
      <c r="P65327" s="2"/>
    </row>
    <row r="65328" spans="15:16" x14ac:dyDescent="0.2">
      <c r="O65328" s="152"/>
      <c r="P65328" s="2"/>
    </row>
    <row r="65329" spans="15:16" x14ac:dyDescent="0.2">
      <c r="O65329" s="152"/>
      <c r="P65329" s="2"/>
    </row>
    <row r="65330" spans="15:16" x14ac:dyDescent="0.2">
      <c r="O65330" s="152"/>
      <c r="P65330" s="2"/>
    </row>
    <row r="65331" spans="15:16" x14ac:dyDescent="0.2">
      <c r="O65331" s="152"/>
      <c r="P65331" s="2"/>
    </row>
    <row r="65332" spans="15:16" x14ac:dyDescent="0.2">
      <c r="O65332" s="152"/>
      <c r="P65332" s="2"/>
    </row>
    <row r="65333" spans="15:16" x14ac:dyDescent="0.2">
      <c r="O65333" s="152"/>
      <c r="P65333" s="2"/>
    </row>
    <row r="65334" spans="15:16" x14ac:dyDescent="0.2">
      <c r="O65334" s="152"/>
      <c r="P65334" s="2"/>
    </row>
    <row r="65335" spans="15:16" x14ac:dyDescent="0.2">
      <c r="O65335" s="152"/>
      <c r="P65335" s="2"/>
    </row>
    <row r="65336" spans="15:16" x14ac:dyDescent="0.2">
      <c r="O65336" s="152"/>
      <c r="P65336" s="2"/>
    </row>
    <row r="65337" spans="15:16" x14ac:dyDescent="0.2">
      <c r="O65337" s="152"/>
      <c r="P65337" s="2"/>
    </row>
    <row r="65338" spans="15:16" x14ac:dyDescent="0.2">
      <c r="O65338" s="152"/>
      <c r="P65338" s="2"/>
    </row>
    <row r="65339" spans="15:16" x14ac:dyDescent="0.2">
      <c r="O65339" s="152"/>
      <c r="P65339" s="2"/>
    </row>
    <row r="65340" spans="15:16" x14ac:dyDescent="0.2">
      <c r="O65340" s="152"/>
      <c r="P65340" s="2"/>
    </row>
    <row r="65341" spans="15:16" x14ac:dyDescent="0.2">
      <c r="O65341" s="152"/>
      <c r="P65341" s="2"/>
    </row>
    <row r="65342" spans="15:16" x14ac:dyDescent="0.2">
      <c r="O65342" s="152"/>
      <c r="P65342" s="2"/>
    </row>
    <row r="65343" spans="15:16" x14ac:dyDescent="0.2">
      <c r="O65343" s="152"/>
      <c r="P65343" s="2"/>
    </row>
    <row r="65344" spans="15:16" x14ac:dyDescent="0.2">
      <c r="O65344" s="152"/>
      <c r="P65344" s="2"/>
    </row>
    <row r="65345" spans="15:16" x14ac:dyDescent="0.2">
      <c r="O65345" s="152"/>
      <c r="P65345" s="2"/>
    </row>
    <row r="65346" spans="15:16" x14ac:dyDescent="0.2">
      <c r="O65346" s="152"/>
      <c r="P65346" s="2"/>
    </row>
    <row r="65347" spans="15:16" x14ac:dyDescent="0.2">
      <c r="O65347" s="152"/>
      <c r="P65347" s="2"/>
    </row>
    <row r="65348" spans="15:16" x14ac:dyDescent="0.2">
      <c r="O65348" s="152"/>
      <c r="P65348" s="2"/>
    </row>
    <row r="65349" spans="15:16" x14ac:dyDescent="0.2">
      <c r="O65349" s="152"/>
      <c r="P65349" s="2"/>
    </row>
    <row r="65350" spans="15:16" x14ac:dyDescent="0.2">
      <c r="O65350" s="152"/>
      <c r="P65350" s="2"/>
    </row>
    <row r="65351" spans="15:16" x14ac:dyDescent="0.2">
      <c r="O65351" s="152"/>
      <c r="P65351" s="2"/>
    </row>
    <row r="65352" spans="15:16" x14ac:dyDescent="0.2">
      <c r="O65352" s="152"/>
      <c r="P65352" s="2"/>
    </row>
    <row r="65353" spans="15:16" x14ac:dyDescent="0.2">
      <c r="O65353" s="152"/>
      <c r="P65353" s="2"/>
    </row>
    <row r="65354" spans="15:16" x14ac:dyDescent="0.2">
      <c r="O65354" s="152"/>
      <c r="P65354" s="2"/>
    </row>
    <row r="65355" spans="15:16" x14ac:dyDescent="0.2">
      <c r="O65355" s="152"/>
      <c r="P65355" s="2"/>
    </row>
    <row r="65356" spans="15:16" x14ac:dyDescent="0.2">
      <c r="O65356" s="152"/>
      <c r="P65356" s="2"/>
    </row>
    <row r="65357" spans="15:16" x14ac:dyDescent="0.2">
      <c r="O65357" s="152"/>
      <c r="P65357" s="2"/>
    </row>
    <row r="65358" spans="15:16" x14ac:dyDescent="0.2">
      <c r="O65358" s="152"/>
      <c r="P65358" s="2"/>
    </row>
    <row r="65359" spans="15:16" x14ac:dyDescent="0.2">
      <c r="O65359" s="152"/>
      <c r="P65359" s="2"/>
    </row>
    <row r="65360" spans="15:16" x14ac:dyDescent="0.2">
      <c r="O65360" s="152"/>
      <c r="P65360" s="2"/>
    </row>
    <row r="65361" spans="15:16" x14ac:dyDescent="0.2">
      <c r="O65361" s="152"/>
      <c r="P65361" s="2"/>
    </row>
    <row r="65362" spans="15:16" x14ac:dyDescent="0.2">
      <c r="O65362" s="152"/>
      <c r="P65362" s="2"/>
    </row>
    <row r="65363" spans="15:16" x14ac:dyDescent="0.2">
      <c r="O65363" s="152"/>
      <c r="P65363" s="2"/>
    </row>
    <row r="65364" spans="15:16" x14ac:dyDescent="0.2">
      <c r="O65364" s="152"/>
      <c r="P65364" s="2"/>
    </row>
    <row r="65365" spans="15:16" x14ac:dyDescent="0.2">
      <c r="O65365" s="152"/>
      <c r="P65365" s="2"/>
    </row>
    <row r="65366" spans="15:16" x14ac:dyDescent="0.2">
      <c r="O65366" s="152"/>
      <c r="P65366" s="2"/>
    </row>
    <row r="65367" spans="15:16" x14ac:dyDescent="0.2">
      <c r="O65367" s="152"/>
      <c r="P65367" s="2"/>
    </row>
    <row r="65368" spans="15:16" x14ac:dyDescent="0.2">
      <c r="O65368" s="152"/>
      <c r="P65368" s="2"/>
    </row>
    <row r="65369" spans="15:16" x14ac:dyDescent="0.2">
      <c r="O65369" s="152"/>
      <c r="P65369" s="2"/>
    </row>
    <row r="65370" spans="15:16" x14ac:dyDescent="0.2">
      <c r="O65370" s="152"/>
      <c r="P65370" s="2"/>
    </row>
    <row r="65371" spans="15:16" x14ac:dyDescent="0.2">
      <c r="O65371" s="152"/>
      <c r="P65371" s="2"/>
    </row>
    <row r="65372" spans="15:16" x14ac:dyDescent="0.2">
      <c r="O65372" s="152"/>
      <c r="P65372" s="2"/>
    </row>
    <row r="65373" spans="15:16" x14ac:dyDescent="0.2">
      <c r="O65373" s="152"/>
      <c r="P65373" s="2"/>
    </row>
    <row r="65374" spans="15:16" x14ac:dyDescent="0.2">
      <c r="O65374" s="152"/>
      <c r="P65374" s="2"/>
    </row>
    <row r="65375" spans="15:16" x14ac:dyDescent="0.2">
      <c r="O65375" s="152"/>
      <c r="P65375" s="2"/>
    </row>
    <row r="65376" spans="15:16" x14ac:dyDescent="0.2">
      <c r="O65376" s="152"/>
      <c r="P65376" s="2"/>
    </row>
    <row r="65377" spans="15:16" x14ac:dyDescent="0.2">
      <c r="O65377" s="152"/>
      <c r="P65377" s="2"/>
    </row>
    <row r="65378" spans="15:16" x14ac:dyDescent="0.2">
      <c r="O65378" s="152"/>
      <c r="P65378" s="2"/>
    </row>
    <row r="65379" spans="15:16" x14ac:dyDescent="0.2">
      <c r="O65379" s="152"/>
      <c r="P65379" s="2"/>
    </row>
    <row r="65380" spans="15:16" x14ac:dyDescent="0.2">
      <c r="O65380" s="152"/>
      <c r="P65380" s="2"/>
    </row>
    <row r="65381" spans="15:16" x14ac:dyDescent="0.2">
      <c r="O65381" s="152"/>
      <c r="P65381" s="2"/>
    </row>
    <row r="65382" spans="15:16" x14ac:dyDescent="0.2">
      <c r="O65382" s="152"/>
      <c r="P65382" s="2"/>
    </row>
    <row r="65383" spans="15:16" x14ac:dyDescent="0.2">
      <c r="O65383" s="152"/>
      <c r="P65383" s="2"/>
    </row>
    <row r="65384" spans="15:16" x14ac:dyDescent="0.2">
      <c r="O65384" s="152"/>
      <c r="P65384" s="2"/>
    </row>
    <row r="65385" spans="15:16" x14ac:dyDescent="0.2">
      <c r="O65385" s="152"/>
      <c r="P65385" s="2"/>
    </row>
    <row r="65386" spans="15:16" x14ac:dyDescent="0.2">
      <c r="O65386" s="152"/>
      <c r="P65386" s="2"/>
    </row>
    <row r="65387" spans="15:16" x14ac:dyDescent="0.2">
      <c r="O65387" s="152"/>
      <c r="P65387" s="2"/>
    </row>
    <row r="65388" spans="15:16" x14ac:dyDescent="0.2">
      <c r="O65388" s="152"/>
      <c r="P65388" s="2"/>
    </row>
    <row r="65389" spans="15:16" x14ac:dyDescent="0.2">
      <c r="O65389" s="152"/>
      <c r="P65389" s="2"/>
    </row>
    <row r="65390" spans="15:16" x14ac:dyDescent="0.2">
      <c r="O65390" s="152"/>
      <c r="P65390" s="2"/>
    </row>
    <row r="65391" spans="15:16" x14ac:dyDescent="0.2">
      <c r="O65391" s="152"/>
      <c r="P65391" s="2"/>
    </row>
    <row r="65392" spans="15:16" x14ac:dyDescent="0.2">
      <c r="O65392" s="152"/>
      <c r="P65392" s="2"/>
    </row>
    <row r="65393" spans="15:16" x14ac:dyDescent="0.2">
      <c r="O65393" s="152"/>
      <c r="P65393" s="2"/>
    </row>
    <row r="65394" spans="15:16" x14ac:dyDescent="0.2">
      <c r="O65394" s="152"/>
      <c r="P65394" s="2"/>
    </row>
    <row r="65395" spans="15:16" x14ac:dyDescent="0.2">
      <c r="O65395" s="152"/>
      <c r="P65395" s="2"/>
    </row>
    <row r="65396" spans="15:16" x14ac:dyDescent="0.2">
      <c r="O65396" s="152"/>
      <c r="P65396" s="2"/>
    </row>
    <row r="65397" spans="15:16" x14ac:dyDescent="0.2">
      <c r="O65397" s="152"/>
      <c r="P65397" s="2"/>
    </row>
    <row r="65398" spans="15:16" x14ac:dyDescent="0.2">
      <c r="O65398" s="152"/>
      <c r="P65398" s="2"/>
    </row>
    <row r="65399" spans="15:16" x14ac:dyDescent="0.2">
      <c r="O65399" s="152"/>
      <c r="P65399" s="2"/>
    </row>
    <row r="65400" spans="15:16" x14ac:dyDescent="0.2">
      <c r="O65400" s="152"/>
      <c r="P65400" s="2"/>
    </row>
    <row r="65401" spans="15:16" x14ac:dyDescent="0.2">
      <c r="O65401" s="152"/>
      <c r="P65401" s="2"/>
    </row>
    <row r="65402" spans="15:16" x14ac:dyDescent="0.2">
      <c r="O65402" s="152"/>
      <c r="P65402" s="2"/>
    </row>
    <row r="65403" spans="15:16" x14ac:dyDescent="0.2">
      <c r="O65403" s="152"/>
      <c r="P65403" s="2"/>
    </row>
    <row r="65404" spans="15:16" x14ac:dyDescent="0.2">
      <c r="O65404" s="152"/>
      <c r="P65404" s="2"/>
    </row>
    <row r="65405" spans="15:16" x14ac:dyDescent="0.2">
      <c r="O65405" s="152"/>
      <c r="P65405" s="2"/>
    </row>
    <row r="65406" spans="15:16" x14ac:dyDescent="0.2">
      <c r="O65406" s="152"/>
      <c r="P65406" s="2"/>
    </row>
    <row r="65407" spans="15:16" x14ac:dyDescent="0.2">
      <c r="O65407" s="152"/>
      <c r="P65407" s="2"/>
    </row>
    <row r="65408" spans="15:16" x14ac:dyDescent="0.2">
      <c r="O65408" s="152"/>
      <c r="P65408" s="2"/>
    </row>
    <row r="65409" spans="15:16" x14ac:dyDescent="0.2">
      <c r="O65409" s="152"/>
      <c r="P65409" s="2"/>
    </row>
    <row r="65410" spans="15:16" x14ac:dyDescent="0.2">
      <c r="O65410" s="152"/>
      <c r="P65410" s="2"/>
    </row>
    <row r="65411" spans="15:16" x14ac:dyDescent="0.2">
      <c r="O65411" s="152"/>
      <c r="P65411" s="2"/>
    </row>
    <row r="65412" spans="15:16" x14ac:dyDescent="0.2">
      <c r="O65412" s="152"/>
      <c r="P65412" s="2"/>
    </row>
    <row r="65413" spans="15:16" x14ac:dyDescent="0.2">
      <c r="O65413" s="152"/>
      <c r="P65413" s="2"/>
    </row>
    <row r="65414" spans="15:16" x14ac:dyDescent="0.2">
      <c r="O65414" s="152"/>
      <c r="P65414" s="2"/>
    </row>
    <row r="65415" spans="15:16" x14ac:dyDescent="0.2">
      <c r="O65415" s="152"/>
      <c r="P65415" s="2"/>
    </row>
    <row r="65416" spans="15:16" x14ac:dyDescent="0.2">
      <c r="O65416" s="152"/>
      <c r="P65416" s="2"/>
    </row>
    <row r="65417" spans="15:16" x14ac:dyDescent="0.2">
      <c r="O65417" s="152"/>
      <c r="P65417" s="2"/>
    </row>
    <row r="65418" spans="15:16" x14ac:dyDescent="0.2">
      <c r="O65418" s="152"/>
      <c r="P65418" s="2"/>
    </row>
    <row r="65419" spans="15:16" x14ac:dyDescent="0.2">
      <c r="O65419" s="152"/>
      <c r="P65419" s="2"/>
    </row>
    <row r="65420" spans="15:16" x14ac:dyDescent="0.2">
      <c r="O65420" s="152"/>
      <c r="P65420" s="2"/>
    </row>
    <row r="65421" spans="15:16" x14ac:dyDescent="0.2">
      <c r="O65421" s="152"/>
      <c r="P65421" s="2"/>
    </row>
    <row r="65422" spans="15:16" x14ac:dyDescent="0.2">
      <c r="O65422" s="152"/>
      <c r="P65422" s="2"/>
    </row>
    <row r="65423" spans="15:16" x14ac:dyDescent="0.2">
      <c r="O65423" s="152"/>
      <c r="P65423" s="2"/>
    </row>
    <row r="65424" spans="15:16" x14ac:dyDescent="0.2">
      <c r="O65424" s="152"/>
      <c r="P65424" s="2"/>
    </row>
    <row r="65425" spans="15:16" x14ac:dyDescent="0.2">
      <c r="O65425" s="152"/>
      <c r="P65425" s="2"/>
    </row>
    <row r="65426" spans="15:16" x14ac:dyDescent="0.2">
      <c r="O65426" s="152"/>
      <c r="P65426" s="2"/>
    </row>
    <row r="65427" spans="15:16" x14ac:dyDescent="0.2">
      <c r="O65427" s="152"/>
      <c r="P65427" s="2"/>
    </row>
    <row r="65428" spans="15:16" x14ac:dyDescent="0.2">
      <c r="O65428" s="152"/>
      <c r="P65428" s="2"/>
    </row>
    <row r="65429" spans="15:16" x14ac:dyDescent="0.2">
      <c r="O65429" s="152"/>
      <c r="P65429" s="2"/>
    </row>
    <row r="65430" spans="15:16" x14ac:dyDescent="0.2">
      <c r="O65430" s="152"/>
      <c r="P65430" s="2"/>
    </row>
    <row r="65431" spans="15:16" x14ac:dyDescent="0.2">
      <c r="O65431" s="152"/>
      <c r="P65431" s="2"/>
    </row>
    <row r="65432" spans="15:16" x14ac:dyDescent="0.2">
      <c r="O65432" s="152"/>
      <c r="P65432" s="2"/>
    </row>
    <row r="65433" spans="15:16" x14ac:dyDescent="0.2">
      <c r="O65433" s="152"/>
      <c r="P65433" s="2"/>
    </row>
    <row r="65434" spans="15:16" x14ac:dyDescent="0.2">
      <c r="O65434" s="152"/>
      <c r="P65434" s="2"/>
    </row>
    <row r="65435" spans="15:16" x14ac:dyDescent="0.2">
      <c r="O65435" s="152"/>
      <c r="P65435" s="2"/>
    </row>
    <row r="65436" spans="15:16" x14ac:dyDescent="0.2">
      <c r="O65436" s="152"/>
      <c r="P65436" s="2"/>
    </row>
    <row r="65437" spans="15:16" x14ac:dyDescent="0.2">
      <c r="O65437" s="152"/>
      <c r="P65437" s="2"/>
    </row>
    <row r="65438" spans="15:16" x14ac:dyDescent="0.2">
      <c r="O65438" s="152"/>
      <c r="P65438" s="2"/>
    </row>
    <row r="65439" spans="15:16" x14ac:dyDescent="0.2">
      <c r="O65439" s="152"/>
      <c r="P65439" s="2"/>
    </row>
    <row r="65440" spans="15:16" x14ac:dyDescent="0.2">
      <c r="O65440" s="152"/>
      <c r="P65440" s="2"/>
    </row>
    <row r="65441" spans="15:16" x14ac:dyDescent="0.2">
      <c r="O65441" s="152"/>
      <c r="P65441" s="2"/>
    </row>
    <row r="65442" spans="15:16" x14ac:dyDescent="0.2">
      <c r="O65442" s="152"/>
      <c r="P65442" s="2"/>
    </row>
    <row r="65443" spans="15:16" x14ac:dyDescent="0.2">
      <c r="O65443" s="152"/>
      <c r="P65443" s="2"/>
    </row>
    <row r="65444" spans="15:16" x14ac:dyDescent="0.2">
      <c r="O65444" s="152"/>
      <c r="P65444" s="2"/>
    </row>
    <row r="65445" spans="15:16" x14ac:dyDescent="0.2">
      <c r="O65445" s="152"/>
      <c r="P65445" s="2"/>
    </row>
    <row r="65446" spans="15:16" x14ac:dyDescent="0.2">
      <c r="O65446" s="152"/>
      <c r="P65446" s="2"/>
    </row>
    <row r="65447" spans="15:16" x14ac:dyDescent="0.2">
      <c r="O65447" s="152"/>
      <c r="P65447" s="2"/>
    </row>
    <row r="65448" spans="15:16" x14ac:dyDescent="0.2">
      <c r="O65448" s="152"/>
      <c r="P65448" s="2"/>
    </row>
    <row r="65449" spans="15:16" x14ac:dyDescent="0.2">
      <c r="O65449" s="152"/>
      <c r="P65449" s="2"/>
    </row>
    <row r="65450" spans="15:16" x14ac:dyDescent="0.2">
      <c r="O65450" s="152"/>
      <c r="P65450" s="2"/>
    </row>
    <row r="65451" spans="15:16" x14ac:dyDescent="0.2">
      <c r="O65451" s="152"/>
      <c r="P65451" s="2"/>
    </row>
    <row r="65452" spans="15:16" x14ac:dyDescent="0.2">
      <c r="O65452" s="152"/>
      <c r="P65452" s="2"/>
    </row>
    <row r="65453" spans="15:16" x14ac:dyDescent="0.2">
      <c r="O65453" s="152"/>
      <c r="P65453" s="2"/>
    </row>
    <row r="65454" spans="15:16" x14ac:dyDescent="0.2">
      <c r="O65454" s="152"/>
      <c r="P65454" s="2"/>
    </row>
    <row r="65455" spans="15:16" x14ac:dyDescent="0.2">
      <c r="O65455" s="152"/>
      <c r="P65455" s="2"/>
    </row>
    <row r="65456" spans="15:16" x14ac:dyDescent="0.2">
      <c r="O65456" s="152"/>
      <c r="P65456" s="2"/>
    </row>
    <row r="65457" spans="15:16" x14ac:dyDescent="0.2">
      <c r="O65457" s="152"/>
      <c r="P65457" s="2"/>
    </row>
    <row r="65458" spans="15:16" x14ac:dyDescent="0.2">
      <c r="O65458" s="152"/>
      <c r="P65458" s="2"/>
    </row>
    <row r="65459" spans="15:16" x14ac:dyDescent="0.2">
      <c r="O65459" s="152"/>
      <c r="P65459" s="2"/>
    </row>
    <row r="65460" spans="15:16" x14ac:dyDescent="0.2">
      <c r="O65460" s="152"/>
      <c r="P65460" s="2"/>
    </row>
    <row r="65461" spans="15:16" x14ac:dyDescent="0.2">
      <c r="O65461" s="152"/>
      <c r="P65461" s="2"/>
    </row>
    <row r="65462" spans="15:16" x14ac:dyDescent="0.2">
      <c r="O65462" s="152"/>
      <c r="P65462" s="2"/>
    </row>
    <row r="65463" spans="15:16" x14ac:dyDescent="0.2">
      <c r="O65463" s="152"/>
      <c r="P65463" s="2"/>
    </row>
    <row r="65464" spans="15:16" x14ac:dyDescent="0.2">
      <c r="O65464" s="152"/>
      <c r="P65464" s="2"/>
    </row>
    <row r="65465" spans="15:16" x14ac:dyDescent="0.2">
      <c r="O65465" s="152"/>
      <c r="P65465" s="2"/>
    </row>
    <row r="65466" spans="15:16" x14ac:dyDescent="0.2">
      <c r="O65466" s="152"/>
      <c r="P65466" s="2"/>
    </row>
    <row r="65467" spans="15:16" x14ac:dyDescent="0.2">
      <c r="O65467" s="152"/>
      <c r="P65467" s="2"/>
    </row>
    <row r="65468" spans="15:16" x14ac:dyDescent="0.2">
      <c r="O65468" s="152"/>
      <c r="P65468" s="2"/>
    </row>
    <row r="65469" spans="15:16" x14ac:dyDescent="0.2">
      <c r="O65469" s="152"/>
      <c r="P65469" s="2"/>
    </row>
    <row r="65470" spans="15:16" x14ac:dyDescent="0.2">
      <c r="O65470" s="152"/>
      <c r="P65470" s="2"/>
    </row>
    <row r="65471" spans="15:16" x14ac:dyDescent="0.2">
      <c r="O65471" s="152"/>
      <c r="P65471" s="2"/>
    </row>
    <row r="65472" spans="15:16" x14ac:dyDescent="0.2">
      <c r="O65472" s="152"/>
      <c r="P65472" s="2"/>
    </row>
    <row r="65473" spans="15:16" x14ac:dyDescent="0.2">
      <c r="O65473" s="152"/>
      <c r="P65473" s="2"/>
    </row>
    <row r="65474" spans="15:16" x14ac:dyDescent="0.2">
      <c r="O65474" s="152"/>
      <c r="P65474" s="2"/>
    </row>
    <row r="65475" spans="15:16" x14ac:dyDescent="0.2">
      <c r="O65475" s="152"/>
      <c r="P65475" s="2"/>
    </row>
    <row r="65476" spans="15:16" x14ac:dyDescent="0.2">
      <c r="O65476" s="152"/>
      <c r="P65476" s="2"/>
    </row>
    <row r="65477" spans="15:16" x14ac:dyDescent="0.2">
      <c r="O65477" s="152"/>
      <c r="P65477" s="2"/>
    </row>
    <row r="65478" spans="15:16" x14ac:dyDescent="0.2">
      <c r="O65478" s="152"/>
      <c r="P65478" s="2"/>
    </row>
    <row r="65479" spans="15:16" x14ac:dyDescent="0.2">
      <c r="O65479" s="152"/>
      <c r="P65479" s="2"/>
    </row>
    <row r="65480" spans="15:16" x14ac:dyDescent="0.2">
      <c r="O65480" s="152"/>
      <c r="P65480" s="2"/>
    </row>
    <row r="65481" spans="15:16" x14ac:dyDescent="0.2">
      <c r="O65481" s="152"/>
      <c r="P65481" s="2"/>
    </row>
    <row r="65482" spans="15:16" x14ac:dyDescent="0.2">
      <c r="O65482" s="152"/>
      <c r="P65482" s="2"/>
    </row>
    <row r="65483" spans="15:16" x14ac:dyDescent="0.2">
      <c r="O65483" s="152"/>
      <c r="P65483" s="2"/>
    </row>
    <row r="65484" spans="15:16" x14ac:dyDescent="0.2">
      <c r="O65484" s="152"/>
      <c r="P65484" s="2"/>
    </row>
    <row r="65485" spans="15:16" x14ac:dyDescent="0.2">
      <c r="O65485" s="152"/>
      <c r="P65485" s="2"/>
    </row>
    <row r="65486" spans="15:16" x14ac:dyDescent="0.2">
      <c r="O65486" s="152"/>
      <c r="P65486" s="2"/>
    </row>
    <row r="65487" spans="15:16" x14ac:dyDescent="0.2">
      <c r="O65487" s="152"/>
      <c r="P65487" s="2"/>
    </row>
    <row r="65488" spans="15:16" x14ac:dyDescent="0.2">
      <c r="O65488" s="152"/>
      <c r="P65488" s="2"/>
    </row>
    <row r="65489" spans="15:16" x14ac:dyDescent="0.2">
      <c r="O65489" s="152"/>
      <c r="P65489" s="2"/>
    </row>
    <row r="65490" spans="15:16" x14ac:dyDescent="0.2">
      <c r="O65490" s="152"/>
      <c r="P65490" s="2"/>
    </row>
    <row r="65491" spans="15:16" x14ac:dyDescent="0.2">
      <c r="O65491" s="152"/>
      <c r="P65491" s="2"/>
    </row>
    <row r="65492" spans="15:16" x14ac:dyDescent="0.2">
      <c r="O65492" s="152"/>
      <c r="P65492" s="2"/>
    </row>
    <row r="65493" spans="15:16" x14ac:dyDescent="0.2">
      <c r="O65493" s="152"/>
      <c r="P65493" s="2"/>
    </row>
    <row r="65494" spans="15:16" x14ac:dyDescent="0.2">
      <c r="O65494" s="152"/>
      <c r="P65494" s="2"/>
    </row>
    <row r="65495" spans="15:16" x14ac:dyDescent="0.2">
      <c r="O65495" s="152"/>
      <c r="P65495" s="2"/>
    </row>
    <row r="65496" spans="15:16" x14ac:dyDescent="0.2">
      <c r="O65496" s="152"/>
      <c r="P65496" s="2"/>
    </row>
    <row r="65497" spans="15:16" x14ac:dyDescent="0.2">
      <c r="O65497" s="152"/>
      <c r="P65497" s="2"/>
    </row>
    <row r="65498" spans="15:16" x14ac:dyDescent="0.2">
      <c r="O65498" s="152"/>
      <c r="P65498" s="2"/>
    </row>
    <row r="65499" spans="15:16" x14ac:dyDescent="0.2">
      <c r="O65499" s="152"/>
      <c r="P65499" s="2"/>
    </row>
    <row r="65500" spans="15:16" x14ac:dyDescent="0.2">
      <c r="O65500" s="152"/>
      <c r="P65500" s="2"/>
    </row>
    <row r="65501" spans="15:16" x14ac:dyDescent="0.2">
      <c r="O65501" s="152"/>
      <c r="P65501" s="2"/>
    </row>
    <row r="65502" spans="15:16" x14ac:dyDescent="0.2">
      <c r="O65502" s="152"/>
      <c r="P65502" s="2"/>
    </row>
    <row r="65503" spans="15:16" x14ac:dyDescent="0.2">
      <c r="O65503" s="152"/>
      <c r="P65503" s="2"/>
    </row>
    <row r="65504" spans="15:16" x14ac:dyDescent="0.2">
      <c r="O65504" s="152"/>
      <c r="P65504" s="2"/>
    </row>
    <row r="65505" spans="15:16" x14ac:dyDescent="0.2">
      <c r="O65505" s="152"/>
      <c r="P65505" s="2"/>
    </row>
    <row r="65506" spans="15:16" x14ac:dyDescent="0.2">
      <c r="O65506" s="152"/>
      <c r="P65506" s="2"/>
    </row>
    <row r="65507" spans="15:16" x14ac:dyDescent="0.2">
      <c r="O65507" s="152"/>
      <c r="P65507" s="2"/>
    </row>
    <row r="65508" spans="15:16" x14ac:dyDescent="0.2">
      <c r="O65508" s="152"/>
      <c r="P65508" s="2"/>
    </row>
    <row r="65509" spans="15:16" x14ac:dyDescent="0.2">
      <c r="O65509" s="152"/>
      <c r="P65509" s="2"/>
    </row>
    <row r="65510" spans="15:16" x14ac:dyDescent="0.2">
      <c r="O65510" s="152"/>
      <c r="P65510" s="2"/>
    </row>
    <row r="65511" spans="15:16" x14ac:dyDescent="0.2">
      <c r="O65511" s="152"/>
      <c r="P65511" s="2"/>
    </row>
    <row r="65512" spans="15:16" x14ac:dyDescent="0.2">
      <c r="O65512" s="152"/>
      <c r="P65512" s="2"/>
    </row>
    <row r="65513" spans="15:16" x14ac:dyDescent="0.2">
      <c r="O65513" s="152"/>
      <c r="P65513" s="2"/>
    </row>
    <row r="65514" spans="15:16" x14ac:dyDescent="0.2">
      <c r="O65514" s="152"/>
      <c r="P65514" s="2"/>
    </row>
    <row r="65515" spans="15:16" x14ac:dyDescent="0.2">
      <c r="O65515" s="152"/>
      <c r="P65515" s="2"/>
    </row>
    <row r="65516" spans="15:16" x14ac:dyDescent="0.2">
      <c r="O65516" s="152"/>
      <c r="P65516" s="2"/>
    </row>
    <row r="65517" spans="15:16" x14ac:dyDescent="0.2">
      <c r="O65517" s="152"/>
      <c r="P65517" s="2"/>
    </row>
    <row r="65518" spans="15:16" x14ac:dyDescent="0.2">
      <c r="O65518" s="152"/>
      <c r="P65518" s="2"/>
    </row>
    <row r="65519" spans="15:16" x14ac:dyDescent="0.2">
      <c r="O65519" s="152"/>
      <c r="P65519" s="2"/>
    </row>
    <row r="65520" spans="15:16" x14ac:dyDescent="0.2">
      <c r="O65520" s="152"/>
      <c r="P65520" s="2"/>
    </row>
    <row r="65521" spans="15:16" x14ac:dyDescent="0.2">
      <c r="O65521" s="152"/>
      <c r="P65521" s="2"/>
    </row>
    <row r="65522" spans="15:16" x14ac:dyDescent="0.2">
      <c r="O65522" s="152"/>
      <c r="P65522" s="2"/>
    </row>
    <row r="65523" spans="15:16" x14ac:dyDescent="0.2">
      <c r="O65523" s="152"/>
      <c r="P65523" s="2"/>
    </row>
    <row r="65524" spans="15:16" x14ac:dyDescent="0.2">
      <c r="O65524" s="152"/>
      <c r="P65524" s="2"/>
    </row>
    <row r="65525" spans="15:16" x14ac:dyDescent="0.2">
      <c r="O65525" s="152"/>
      <c r="P65525" s="2"/>
    </row>
    <row r="65526" spans="15:16" x14ac:dyDescent="0.2">
      <c r="O65526" s="152"/>
      <c r="P65526" s="2"/>
    </row>
    <row r="65527" spans="15:16" x14ac:dyDescent="0.2">
      <c r="O65527" s="152"/>
      <c r="P65527" s="2"/>
    </row>
    <row r="65528" spans="15:16" x14ac:dyDescent="0.2">
      <c r="O65528" s="152"/>
      <c r="P65528" s="2"/>
    </row>
    <row r="65529" spans="15:16" x14ac:dyDescent="0.2">
      <c r="O65529" s="152"/>
      <c r="P65529" s="2"/>
    </row>
    <row r="65530" spans="15:16" x14ac:dyDescent="0.2">
      <c r="O65530" s="152"/>
      <c r="P65530" s="2"/>
    </row>
    <row r="65531" spans="15:16" x14ac:dyDescent="0.2">
      <c r="O65531" s="152"/>
      <c r="P65531" s="2"/>
    </row>
    <row r="65532" spans="15:16" x14ac:dyDescent="0.2">
      <c r="O65532" s="152"/>
      <c r="P65532" s="2"/>
    </row>
    <row r="65533" spans="15:16" x14ac:dyDescent="0.2">
      <c r="O65533" s="152"/>
      <c r="P65533" s="2"/>
    </row>
    <row r="65534" spans="15:16" x14ac:dyDescent="0.2">
      <c r="O65534" s="152"/>
      <c r="P65534" s="2"/>
    </row>
    <row r="65535" spans="15:16" x14ac:dyDescent="0.2">
      <c r="O65535" s="152"/>
      <c r="P65535" s="2"/>
    </row>
    <row r="65536" spans="15:16" x14ac:dyDescent="0.2">
      <c r="O65536" s="152"/>
      <c r="P65536" s="2"/>
    </row>
    <row r="65537" spans="15:16" x14ac:dyDescent="0.2">
      <c r="O65537" s="152"/>
      <c r="P65537" s="2"/>
    </row>
    <row r="65538" spans="15:16" x14ac:dyDescent="0.2">
      <c r="O65538" s="152"/>
      <c r="P65538" s="2"/>
    </row>
    <row r="65539" spans="15:16" x14ac:dyDescent="0.2">
      <c r="O65539" s="152"/>
      <c r="P65539" s="2"/>
    </row>
    <row r="65540" spans="15:16" x14ac:dyDescent="0.2">
      <c r="O65540" s="152"/>
      <c r="P65540" s="2"/>
    </row>
    <row r="65541" spans="15:16" x14ac:dyDescent="0.2">
      <c r="O65541" s="152"/>
      <c r="P65541" s="2"/>
    </row>
    <row r="65542" spans="15:16" x14ac:dyDescent="0.2">
      <c r="O65542" s="152"/>
      <c r="P65542" s="2"/>
    </row>
    <row r="65543" spans="15:16" x14ac:dyDescent="0.2">
      <c r="O65543" s="152"/>
      <c r="P65543" s="2"/>
    </row>
    <row r="65544" spans="15:16" x14ac:dyDescent="0.2">
      <c r="O65544" s="152"/>
      <c r="P65544" s="2"/>
    </row>
    <row r="65545" spans="15:16" x14ac:dyDescent="0.2">
      <c r="O65545" s="152"/>
      <c r="P65545" s="2"/>
    </row>
    <row r="65546" spans="15:16" x14ac:dyDescent="0.2">
      <c r="O65546" s="152"/>
      <c r="P65546" s="2"/>
    </row>
    <row r="65547" spans="15:16" x14ac:dyDescent="0.2">
      <c r="O65547" s="152"/>
      <c r="P65547" s="2"/>
    </row>
    <row r="65548" spans="15:16" x14ac:dyDescent="0.2">
      <c r="O65548" s="152"/>
      <c r="P65548" s="2"/>
    </row>
    <row r="65549" spans="15:16" x14ac:dyDescent="0.2">
      <c r="O65549" s="152"/>
      <c r="P65549" s="2"/>
    </row>
    <row r="65550" spans="15:16" x14ac:dyDescent="0.2">
      <c r="O65550" s="152"/>
      <c r="P65550" s="2"/>
    </row>
    <row r="65551" spans="15:16" x14ac:dyDescent="0.2">
      <c r="O65551" s="152"/>
      <c r="P65551" s="2"/>
    </row>
    <row r="65552" spans="15:16" x14ac:dyDescent="0.2">
      <c r="O65552" s="152"/>
      <c r="P65552" s="2"/>
    </row>
    <row r="65553" spans="15:16" x14ac:dyDescent="0.2">
      <c r="O65553" s="152"/>
      <c r="P65553" s="2"/>
    </row>
    <row r="65554" spans="15:16" x14ac:dyDescent="0.2">
      <c r="O65554" s="152"/>
      <c r="P65554" s="2"/>
    </row>
    <row r="65555" spans="15:16" x14ac:dyDescent="0.2">
      <c r="O65555" s="152"/>
      <c r="P65555" s="2"/>
    </row>
    <row r="65556" spans="15:16" x14ac:dyDescent="0.2">
      <c r="O65556" s="152"/>
      <c r="P65556" s="2"/>
    </row>
    <row r="65557" spans="15:16" x14ac:dyDescent="0.2">
      <c r="O65557" s="152"/>
      <c r="P65557" s="2"/>
    </row>
    <row r="65558" spans="15:16" x14ac:dyDescent="0.2">
      <c r="O65558" s="152"/>
      <c r="P65558" s="2"/>
    </row>
    <row r="65559" spans="15:16" x14ac:dyDescent="0.2">
      <c r="O65559" s="152"/>
      <c r="P65559" s="2"/>
    </row>
    <row r="65560" spans="15:16" x14ac:dyDescent="0.2">
      <c r="O65560" s="152"/>
      <c r="P65560" s="2"/>
    </row>
    <row r="65561" spans="15:16" x14ac:dyDescent="0.2">
      <c r="O65561" s="152"/>
      <c r="P65561" s="2"/>
    </row>
    <row r="65562" spans="15:16" x14ac:dyDescent="0.2">
      <c r="O65562" s="152"/>
      <c r="P65562" s="2"/>
    </row>
    <row r="65563" spans="15:16" x14ac:dyDescent="0.2">
      <c r="O65563" s="152"/>
      <c r="P65563" s="2"/>
    </row>
    <row r="65564" spans="15:16" x14ac:dyDescent="0.2">
      <c r="O65564" s="152"/>
      <c r="P65564" s="2"/>
    </row>
    <row r="65565" spans="15:16" x14ac:dyDescent="0.2">
      <c r="O65565" s="152"/>
      <c r="P65565" s="2"/>
    </row>
    <row r="65566" spans="15:16" x14ac:dyDescent="0.2">
      <c r="O65566" s="152"/>
      <c r="P65566" s="2"/>
    </row>
    <row r="65567" spans="15:16" x14ac:dyDescent="0.2">
      <c r="O65567" s="152"/>
      <c r="P65567" s="2"/>
    </row>
    <row r="65568" spans="15:16" x14ac:dyDescent="0.2">
      <c r="O65568" s="152"/>
      <c r="P65568" s="2"/>
    </row>
    <row r="65569" spans="15:16" x14ac:dyDescent="0.2">
      <c r="O65569" s="152"/>
      <c r="P65569" s="2"/>
    </row>
    <row r="65570" spans="15:16" x14ac:dyDescent="0.2">
      <c r="O65570" s="152"/>
      <c r="P65570" s="2"/>
    </row>
    <row r="65571" spans="15:16" x14ac:dyDescent="0.2">
      <c r="O65571" s="152"/>
      <c r="P65571" s="2"/>
    </row>
    <row r="65572" spans="15:16" x14ac:dyDescent="0.2">
      <c r="O65572" s="152"/>
      <c r="P65572" s="2"/>
    </row>
    <row r="65573" spans="15:16" x14ac:dyDescent="0.2">
      <c r="O65573" s="152"/>
      <c r="P65573" s="2"/>
    </row>
    <row r="65574" spans="15:16" x14ac:dyDescent="0.2">
      <c r="O65574" s="152"/>
      <c r="P65574" s="2"/>
    </row>
    <row r="65575" spans="15:16" x14ac:dyDescent="0.2">
      <c r="O65575" s="152"/>
      <c r="P65575" s="2"/>
    </row>
    <row r="65576" spans="15:16" x14ac:dyDescent="0.2">
      <c r="O65576" s="152"/>
      <c r="P65576" s="2"/>
    </row>
    <row r="65577" spans="15:16" x14ac:dyDescent="0.2">
      <c r="O65577" s="152"/>
      <c r="P65577" s="2"/>
    </row>
    <row r="65578" spans="15:16" x14ac:dyDescent="0.2">
      <c r="O65578" s="152"/>
      <c r="P65578" s="2"/>
    </row>
    <row r="65579" spans="15:16" x14ac:dyDescent="0.2">
      <c r="O65579" s="152"/>
      <c r="P65579" s="2"/>
    </row>
    <row r="65580" spans="15:16" x14ac:dyDescent="0.2">
      <c r="O65580" s="152"/>
      <c r="P65580" s="2"/>
    </row>
    <row r="65581" spans="15:16" x14ac:dyDescent="0.2">
      <c r="O65581" s="152"/>
      <c r="P65581" s="2"/>
    </row>
    <row r="65582" spans="15:16" x14ac:dyDescent="0.2">
      <c r="O65582" s="152"/>
      <c r="P65582" s="2"/>
    </row>
    <row r="65583" spans="15:16" x14ac:dyDescent="0.2">
      <c r="O65583" s="152"/>
      <c r="P65583" s="2"/>
    </row>
    <row r="65584" spans="15:16" x14ac:dyDescent="0.2">
      <c r="O65584" s="152"/>
      <c r="P65584" s="2"/>
    </row>
    <row r="65585" spans="15:16" x14ac:dyDescent="0.2">
      <c r="O65585" s="152"/>
      <c r="P65585" s="2"/>
    </row>
    <row r="65586" spans="15:16" x14ac:dyDescent="0.2">
      <c r="O65586" s="152"/>
      <c r="P65586" s="2"/>
    </row>
    <row r="65587" spans="15:16" x14ac:dyDescent="0.2">
      <c r="O65587" s="152"/>
      <c r="P65587" s="2"/>
    </row>
    <row r="65588" spans="15:16" x14ac:dyDescent="0.2">
      <c r="O65588" s="152"/>
      <c r="P65588" s="2"/>
    </row>
    <row r="65589" spans="15:16" x14ac:dyDescent="0.2">
      <c r="O65589" s="152"/>
      <c r="P65589" s="2"/>
    </row>
    <row r="65590" spans="15:16" x14ac:dyDescent="0.2">
      <c r="O65590" s="152"/>
      <c r="P65590" s="2"/>
    </row>
    <row r="65591" spans="15:16" x14ac:dyDescent="0.2">
      <c r="O65591" s="152"/>
      <c r="P65591" s="2"/>
    </row>
    <row r="65592" spans="15:16" x14ac:dyDescent="0.2">
      <c r="O65592" s="152"/>
      <c r="P65592" s="2"/>
    </row>
    <row r="65593" spans="15:16" x14ac:dyDescent="0.2">
      <c r="O65593" s="152"/>
      <c r="P65593" s="2"/>
    </row>
    <row r="65594" spans="15:16" x14ac:dyDescent="0.2">
      <c r="O65594" s="152"/>
      <c r="P65594" s="2"/>
    </row>
    <row r="65595" spans="15:16" x14ac:dyDescent="0.2">
      <c r="O65595" s="152"/>
      <c r="P65595" s="2"/>
    </row>
    <row r="65596" spans="15:16" x14ac:dyDescent="0.2">
      <c r="O65596" s="152"/>
      <c r="P65596" s="2"/>
    </row>
    <row r="65597" spans="15:16" x14ac:dyDescent="0.2">
      <c r="O65597" s="152"/>
      <c r="P65597" s="2"/>
    </row>
    <row r="65598" spans="15:16" x14ac:dyDescent="0.2">
      <c r="O65598" s="152"/>
      <c r="P65598" s="2"/>
    </row>
    <row r="65599" spans="15:16" x14ac:dyDescent="0.2">
      <c r="O65599" s="152"/>
      <c r="P65599" s="2"/>
    </row>
    <row r="65600" spans="15:16" x14ac:dyDescent="0.2">
      <c r="O65600" s="152"/>
      <c r="P65600" s="2"/>
    </row>
    <row r="65601" spans="15:16" x14ac:dyDescent="0.2">
      <c r="O65601" s="152"/>
      <c r="P65601" s="2"/>
    </row>
    <row r="65602" spans="15:16" x14ac:dyDescent="0.2">
      <c r="O65602" s="152"/>
      <c r="P65602" s="2"/>
    </row>
    <row r="65603" spans="15:16" x14ac:dyDescent="0.2">
      <c r="O65603" s="152"/>
      <c r="P65603" s="2"/>
    </row>
    <row r="65604" spans="15:16" x14ac:dyDescent="0.2">
      <c r="O65604" s="152"/>
      <c r="P65604" s="2"/>
    </row>
    <row r="65605" spans="15:16" x14ac:dyDescent="0.2">
      <c r="O65605" s="152"/>
      <c r="P65605" s="2"/>
    </row>
    <row r="65606" spans="15:16" x14ac:dyDescent="0.2">
      <c r="O65606" s="152"/>
      <c r="P65606" s="2"/>
    </row>
    <row r="65607" spans="15:16" x14ac:dyDescent="0.2">
      <c r="O65607" s="152"/>
      <c r="P65607" s="2"/>
    </row>
    <row r="65608" spans="15:16" x14ac:dyDescent="0.2">
      <c r="O65608" s="152"/>
      <c r="P65608" s="2"/>
    </row>
    <row r="65609" spans="15:16" x14ac:dyDescent="0.2">
      <c r="O65609" s="152"/>
      <c r="P65609" s="2"/>
    </row>
    <row r="65610" spans="15:16" x14ac:dyDescent="0.2">
      <c r="O65610" s="152"/>
      <c r="P65610" s="2"/>
    </row>
    <row r="65611" spans="15:16" x14ac:dyDescent="0.2">
      <c r="O65611" s="152"/>
      <c r="P65611" s="2"/>
    </row>
    <row r="65612" spans="15:16" x14ac:dyDescent="0.2">
      <c r="O65612" s="152"/>
      <c r="P65612" s="2"/>
    </row>
    <row r="65613" spans="15:16" x14ac:dyDescent="0.2">
      <c r="O65613" s="152"/>
      <c r="P65613" s="2"/>
    </row>
    <row r="65614" spans="15:16" x14ac:dyDescent="0.2">
      <c r="O65614" s="152"/>
      <c r="P65614" s="2"/>
    </row>
    <row r="65615" spans="15:16" x14ac:dyDescent="0.2">
      <c r="O65615" s="152"/>
      <c r="P65615" s="2"/>
    </row>
    <row r="65616" spans="15:16" x14ac:dyDescent="0.2">
      <c r="O65616" s="152"/>
      <c r="P65616" s="2"/>
    </row>
    <row r="65617" spans="15:16" x14ac:dyDescent="0.2">
      <c r="O65617" s="152"/>
      <c r="P65617" s="2"/>
    </row>
    <row r="65618" spans="15:16" x14ac:dyDescent="0.2">
      <c r="O65618" s="152"/>
      <c r="P65618" s="2"/>
    </row>
    <row r="65619" spans="15:16" x14ac:dyDescent="0.2">
      <c r="O65619" s="152"/>
      <c r="P65619" s="2"/>
    </row>
    <row r="65620" spans="15:16" x14ac:dyDescent="0.2">
      <c r="O65620" s="152"/>
      <c r="P65620" s="2"/>
    </row>
    <row r="65621" spans="15:16" x14ac:dyDescent="0.2">
      <c r="O65621" s="152"/>
      <c r="P65621" s="2"/>
    </row>
    <row r="65622" spans="15:16" x14ac:dyDescent="0.2">
      <c r="O65622" s="152"/>
      <c r="P65622" s="2"/>
    </row>
    <row r="65623" spans="15:16" x14ac:dyDescent="0.2">
      <c r="O65623" s="152"/>
      <c r="P65623" s="2"/>
    </row>
    <row r="65624" spans="15:16" x14ac:dyDescent="0.2">
      <c r="O65624" s="152"/>
      <c r="P65624" s="2"/>
    </row>
    <row r="65625" spans="15:16" x14ac:dyDescent="0.2">
      <c r="O65625" s="152"/>
      <c r="P65625" s="2"/>
    </row>
    <row r="65626" spans="15:16" x14ac:dyDescent="0.2">
      <c r="O65626" s="152"/>
      <c r="P65626" s="2"/>
    </row>
    <row r="65627" spans="15:16" x14ac:dyDescent="0.2">
      <c r="O65627" s="152"/>
      <c r="P65627" s="2"/>
    </row>
    <row r="65628" spans="15:16" x14ac:dyDescent="0.2">
      <c r="O65628" s="152"/>
      <c r="P65628" s="2"/>
    </row>
    <row r="65629" spans="15:16" x14ac:dyDescent="0.2">
      <c r="O65629" s="152"/>
      <c r="P65629" s="2"/>
    </row>
    <row r="65630" spans="15:16" x14ac:dyDescent="0.2">
      <c r="O65630" s="152"/>
      <c r="P65630" s="2"/>
    </row>
    <row r="65631" spans="15:16" x14ac:dyDescent="0.2">
      <c r="O65631" s="152"/>
      <c r="P65631" s="2"/>
    </row>
    <row r="65632" spans="15:16" x14ac:dyDescent="0.2">
      <c r="O65632" s="152"/>
      <c r="P65632" s="2"/>
    </row>
    <row r="65633" spans="15:16" x14ac:dyDescent="0.2">
      <c r="O65633" s="152"/>
      <c r="P65633" s="2"/>
    </row>
    <row r="65634" spans="15:16" x14ac:dyDescent="0.2">
      <c r="O65634" s="152"/>
      <c r="P65634" s="2"/>
    </row>
    <row r="65635" spans="15:16" x14ac:dyDescent="0.2">
      <c r="O65635" s="152"/>
      <c r="P65635" s="2"/>
    </row>
    <row r="65636" spans="15:16" x14ac:dyDescent="0.2">
      <c r="O65636" s="152"/>
      <c r="P65636" s="2"/>
    </row>
    <row r="65637" spans="15:16" x14ac:dyDescent="0.2">
      <c r="O65637" s="152"/>
      <c r="P65637" s="2"/>
    </row>
    <row r="65638" spans="15:16" x14ac:dyDescent="0.2">
      <c r="O65638" s="152"/>
      <c r="P65638" s="2"/>
    </row>
    <row r="65639" spans="15:16" x14ac:dyDescent="0.2">
      <c r="O65639" s="152"/>
      <c r="P65639" s="2"/>
    </row>
    <row r="65640" spans="15:16" x14ac:dyDescent="0.2">
      <c r="O65640" s="152"/>
      <c r="P65640" s="2"/>
    </row>
    <row r="65641" spans="15:16" x14ac:dyDescent="0.2">
      <c r="O65641" s="152"/>
      <c r="P65641" s="2"/>
    </row>
    <row r="65642" spans="15:16" x14ac:dyDescent="0.2">
      <c r="O65642" s="152"/>
      <c r="P65642" s="2"/>
    </row>
    <row r="65643" spans="15:16" x14ac:dyDescent="0.2">
      <c r="O65643" s="152"/>
      <c r="P65643" s="2"/>
    </row>
    <row r="65644" spans="15:16" x14ac:dyDescent="0.2">
      <c r="O65644" s="152"/>
      <c r="P65644" s="2"/>
    </row>
    <row r="65645" spans="15:16" x14ac:dyDescent="0.2">
      <c r="O65645" s="152"/>
      <c r="P65645" s="2"/>
    </row>
    <row r="65646" spans="15:16" x14ac:dyDescent="0.2">
      <c r="O65646" s="152"/>
      <c r="P65646" s="2"/>
    </row>
    <row r="65647" spans="15:16" x14ac:dyDescent="0.2">
      <c r="O65647" s="152"/>
      <c r="P65647" s="2"/>
    </row>
    <row r="65648" spans="15:16" x14ac:dyDescent="0.2">
      <c r="O65648" s="152"/>
      <c r="P65648" s="2"/>
    </row>
    <row r="65649" spans="15:16" x14ac:dyDescent="0.2">
      <c r="O65649" s="152"/>
      <c r="P65649" s="2"/>
    </row>
    <row r="65650" spans="15:16" x14ac:dyDescent="0.2">
      <c r="O65650" s="152"/>
      <c r="P65650" s="2"/>
    </row>
    <row r="65651" spans="15:16" x14ac:dyDescent="0.2">
      <c r="O65651" s="152"/>
      <c r="P65651" s="2"/>
    </row>
    <row r="65652" spans="15:16" x14ac:dyDescent="0.2">
      <c r="O65652" s="152"/>
      <c r="P65652" s="2"/>
    </row>
    <row r="65653" spans="15:16" x14ac:dyDescent="0.2">
      <c r="O65653" s="152"/>
      <c r="P65653" s="2"/>
    </row>
    <row r="65654" spans="15:16" x14ac:dyDescent="0.2">
      <c r="O65654" s="152"/>
      <c r="P65654" s="2"/>
    </row>
    <row r="65655" spans="15:16" x14ac:dyDescent="0.2">
      <c r="O65655" s="152"/>
      <c r="P65655" s="2"/>
    </row>
    <row r="65656" spans="15:16" x14ac:dyDescent="0.2">
      <c r="O65656" s="152"/>
      <c r="P65656" s="2"/>
    </row>
    <row r="65657" spans="15:16" x14ac:dyDescent="0.2">
      <c r="O65657" s="152"/>
      <c r="P65657" s="2"/>
    </row>
    <row r="65658" spans="15:16" x14ac:dyDescent="0.2">
      <c r="O65658" s="152"/>
      <c r="P65658" s="2"/>
    </row>
    <row r="65659" spans="15:16" x14ac:dyDescent="0.2">
      <c r="O65659" s="152"/>
      <c r="P65659" s="2"/>
    </row>
    <row r="65660" spans="15:16" x14ac:dyDescent="0.2">
      <c r="O65660" s="152"/>
      <c r="P65660" s="2"/>
    </row>
    <row r="65661" spans="15:16" x14ac:dyDescent="0.2">
      <c r="O65661" s="152"/>
      <c r="P65661" s="2"/>
    </row>
    <row r="65662" spans="15:16" x14ac:dyDescent="0.2">
      <c r="O65662" s="152"/>
      <c r="P65662" s="2"/>
    </row>
    <row r="65663" spans="15:16" x14ac:dyDescent="0.2">
      <c r="O65663" s="152"/>
      <c r="P65663" s="2"/>
    </row>
    <row r="65664" spans="15:16" x14ac:dyDescent="0.2">
      <c r="O65664" s="152"/>
      <c r="P65664" s="2"/>
    </row>
    <row r="65665" spans="15:16" x14ac:dyDescent="0.2">
      <c r="O65665" s="152"/>
      <c r="P65665" s="2"/>
    </row>
    <row r="65666" spans="15:16" x14ac:dyDescent="0.2">
      <c r="O65666" s="152"/>
      <c r="P65666" s="2"/>
    </row>
    <row r="65667" spans="15:16" x14ac:dyDescent="0.2">
      <c r="O65667" s="152"/>
      <c r="P65667" s="2"/>
    </row>
    <row r="65668" spans="15:16" x14ac:dyDescent="0.2">
      <c r="O65668" s="152"/>
      <c r="P65668" s="2"/>
    </row>
    <row r="65669" spans="15:16" x14ac:dyDescent="0.2">
      <c r="O65669" s="152"/>
      <c r="P65669" s="2"/>
    </row>
    <row r="65670" spans="15:16" x14ac:dyDescent="0.2">
      <c r="O65670" s="152"/>
      <c r="P65670" s="2"/>
    </row>
    <row r="65671" spans="15:16" x14ac:dyDescent="0.2">
      <c r="O65671" s="152"/>
      <c r="P65671" s="2"/>
    </row>
    <row r="65672" spans="15:16" x14ac:dyDescent="0.2">
      <c r="O65672" s="152"/>
      <c r="P65672" s="2"/>
    </row>
    <row r="65673" spans="15:16" x14ac:dyDescent="0.2">
      <c r="O65673" s="152"/>
      <c r="P65673" s="2"/>
    </row>
    <row r="65674" spans="15:16" x14ac:dyDescent="0.2">
      <c r="O65674" s="152"/>
      <c r="P65674" s="2"/>
    </row>
    <row r="65675" spans="15:16" x14ac:dyDescent="0.2">
      <c r="O65675" s="152"/>
      <c r="P65675" s="2"/>
    </row>
    <row r="65676" spans="15:16" x14ac:dyDescent="0.2">
      <c r="O65676" s="152"/>
      <c r="P65676" s="2"/>
    </row>
    <row r="65677" spans="15:16" x14ac:dyDescent="0.2">
      <c r="O65677" s="152"/>
      <c r="P65677" s="2"/>
    </row>
    <row r="65678" spans="15:16" x14ac:dyDescent="0.2">
      <c r="O65678" s="152"/>
      <c r="P65678" s="2"/>
    </row>
    <row r="65679" spans="15:16" x14ac:dyDescent="0.2">
      <c r="O65679" s="152"/>
      <c r="P65679" s="2"/>
    </row>
    <row r="65680" spans="15:16" x14ac:dyDescent="0.2">
      <c r="O65680" s="152"/>
      <c r="P65680" s="2"/>
    </row>
    <row r="65681" spans="15:16" x14ac:dyDescent="0.2">
      <c r="O65681" s="152"/>
      <c r="P65681" s="2"/>
    </row>
    <row r="65682" spans="15:16" x14ac:dyDescent="0.2">
      <c r="O65682" s="152"/>
      <c r="P65682" s="2"/>
    </row>
    <row r="65683" spans="15:16" x14ac:dyDescent="0.2">
      <c r="O65683" s="152"/>
      <c r="P65683" s="2"/>
    </row>
    <row r="65684" spans="15:16" x14ac:dyDescent="0.2">
      <c r="O65684" s="152"/>
      <c r="P65684" s="2"/>
    </row>
    <row r="65685" spans="15:16" x14ac:dyDescent="0.2">
      <c r="O65685" s="152"/>
      <c r="P65685" s="2"/>
    </row>
    <row r="65686" spans="15:16" x14ac:dyDescent="0.2">
      <c r="O65686" s="152"/>
      <c r="P65686" s="2"/>
    </row>
    <row r="65687" spans="15:16" x14ac:dyDescent="0.2">
      <c r="O65687" s="152"/>
      <c r="P65687" s="2"/>
    </row>
    <row r="65688" spans="15:16" x14ac:dyDescent="0.2">
      <c r="O65688" s="152"/>
      <c r="P65688" s="2"/>
    </row>
    <row r="65689" spans="15:16" x14ac:dyDescent="0.2">
      <c r="O65689" s="152"/>
      <c r="P65689" s="2"/>
    </row>
    <row r="65690" spans="15:16" x14ac:dyDescent="0.2">
      <c r="O65690" s="152"/>
      <c r="P65690" s="2"/>
    </row>
    <row r="65691" spans="15:16" x14ac:dyDescent="0.2">
      <c r="O65691" s="152"/>
      <c r="P65691" s="2"/>
    </row>
    <row r="65692" spans="15:16" x14ac:dyDescent="0.2">
      <c r="O65692" s="152"/>
      <c r="P65692" s="2"/>
    </row>
    <row r="65693" spans="15:16" x14ac:dyDescent="0.2">
      <c r="O65693" s="152"/>
      <c r="P65693" s="2"/>
    </row>
    <row r="65694" spans="15:16" x14ac:dyDescent="0.2">
      <c r="O65694" s="152"/>
      <c r="P65694" s="2"/>
    </row>
    <row r="65695" spans="15:16" x14ac:dyDescent="0.2">
      <c r="O65695" s="152"/>
      <c r="P65695" s="2"/>
    </row>
    <row r="65696" spans="15:16" x14ac:dyDescent="0.2">
      <c r="O65696" s="152"/>
      <c r="P65696" s="2"/>
    </row>
    <row r="65697" spans="15:16" x14ac:dyDescent="0.2">
      <c r="O65697" s="152"/>
      <c r="P65697" s="2"/>
    </row>
    <row r="65698" spans="15:16" x14ac:dyDescent="0.2">
      <c r="O65698" s="152"/>
      <c r="P65698" s="2"/>
    </row>
    <row r="65699" spans="15:16" x14ac:dyDescent="0.2">
      <c r="O65699" s="152"/>
      <c r="P65699" s="2"/>
    </row>
    <row r="65700" spans="15:16" x14ac:dyDescent="0.2">
      <c r="O65700" s="152"/>
      <c r="P65700" s="2"/>
    </row>
    <row r="65701" spans="15:16" x14ac:dyDescent="0.2">
      <c r="O65701" s="152"/>
      <c r="P65701" s="2"/>
    </row>
    <row r="65702" spans="15:16" x14ac:dyDescent="0.2">
      <c r="O65702" s="152"/>
      <c r="P65702" s="2"/>
    </row>
    <row r="65703" spans="15:16" x14ac:dyDescent="0.2">
      <c r="O65703" s="152"/>
      <c r="P65703" s="2"/>
    </row>
    <row r="65704" spans="15:16" x14ac:dyDescent="0.2">
      <c r="O65704" s="152"/>
      <c r="P65704" s="2"/>
    </row>
    <row r="65705" spans="15:16" x14ac:dyDescent="0.2">
      <c r="O65705" s="152"/>
      <c r="P65705" s="2"/>
    </row>
    <row r="65706" spans="15:16" x14ac:dyDescent="0.2">
      <c r="O65706" s="152"/>
      <c r="P65706" s="2"/>
    </row>
    <row r="65707" spans="15:16" x14ac:dyDescent="0.2">
      <c r="O65707" s="152"/>
      <c r="P65707" s="2"/>
    </row>
    <row r="65708" spans="15:16" x14ac:dyDescent="0.2">
      <c r="O65708" s="152"/>
      <c r="P65708" s="2"/>
    </row>
    <row r="65709" spans="15:16" x14ac:dyDescent="0.2">
      <c r="O65709" s="152"/>
      <c r="P65709" s="2"/>
    </row>
    <row r="65710" spans="15:16" x14ac:dyDescent="0.2">
      <c r="O65710" s="152"/>
      <c r="P65710" s="2"/>
    </row>
    <row r="65711" spans="15:16" x14ac:dyDescent="0.2">
      <c r="O65711" s="152"/>
      <c r="P65711" s="2"/>
    </row>
    <row r="65712" spans="15:16" x14ac:dyDescent="0.2">
      <c r="O65712" s="152"/>
      <c r="P65712" s="2"/>
    </row>
    <row r="65713" spans="15:16" x14ac:dyDescent="0.2">
      <c r="O65713" s="152"/>
      <c r="P65713" s="2"/>
    </row>
    <row r="65714" spans="15:16" x14ac:dyDescent="0.2">
      <c r="O65714" s="152"/>
      <c r="P65714" s="2"/>
    </row>
    <row r="65715" spans="15:16" x14ac:dyDescent="0.2">
      <c r="O65715" s="152"/>
      <c r="P65715" s="2"/>
    </row>
    <row r="65716" spans="15:16" x14ac:dyDescent="0.2">
      <c r="O65716" s="152"/>
      <c r="P65716" s="2"/>
    </row>
    <row r="65717" spans="15:16" x14ac:dyDescent="0.2">
      <c r="O65717" s="152"/>
      <c r="P65717" s="2"/>
    </row>
    <row r="65718" spans="15:16" x14ac:dyDescent="0.2">
      <c r="O65718" s="152"/>
      <c r="P65718" s="2"/>
    </row>
    <row r="65719" spans="15:16" x14ac:dyDescent="0.2">
      <c r="O65719" s="152"/>
      <c r="P65719" s="2"/>
    </row>
    <row r="65720" spans="15:16" x14ac:dyDescent="0.2">
      <c r="O65720" s="152"/>
      <c r="P65720" s="2"/>
    </row>
    <row r="65721" spans="15:16" x14ac:dyDescent="0.2">
      <c r="O65721" s="152"/>
      <c r="P65721" s="2"/>
    </row>
    <row r="65722" spans="15:16" x14ac:dyDescent="0.2">
      <c r="O65722" s="152"/>
      <c r="P65722" s="2"/>
    </row>
    <row r="65723" spans="15:16" x14ac:dyDescent="0.2">
      <c r="O65723" s="152"/>
      <c r="P65723" s="2"/>
    </row>
    <row r="65724" spans="15:16" x14ac:dyDescent="0.2">
      <c r="O65724" s="152"/>
      <c r="P65724" s="2"/>
    </row>
    <row r="65725" spans="15:16" x14ac:dyDescent="0.2">
      <c r="O65725" s="152"/>
      <c r="P65725" s="2"/>
    </row>
    <row r="65726" spans="15:16" x14ac:dyDescent="0.2">
      <c r="O65726" s="152"/>
      <c r="P65726" s="2"/>
    </row>
    <row r="65727" spans="15:16" x14ac:dyDescent="0.2">
      <c r="O65727" s="152"/>
      <c r="P65727" s="2"/>
    </row>
    <row r="65728" spans="15:16" x14ac:dyDescent="0.2">
      <c r="O65728" s="152"/>
      <c r="P65728" s="2"/>
    </row>
    <row r="65729" spans="15:16" x14ac:dyDescent="0.2">
      <c r="O65729" s="152"/>
      <c r="P65729" s="2"/>
    </row>
    <row r="65730" spans="15:16" x14ac:dyDescent="0.2">
      <c r="O65730" s="152"/>
      <c r="P65730" s="2"/>
    </row>
    <row r="65731" spans="15:16" x14ac:dyDescent="0.2">
      <c r="O65731" s="152"/>
      <c r="P65731" s="2"/>
    </row>
    <row r="65732" spans="15:16" x14ac:dyDescent="0.2">
      <c r="O65732" s="152"/>
      <c r="P65732" s="2"/>
    </row>
    <row r="65733" spans="15:16" x14ac:dyDescent="0.2">
      <c r="O65733" s="152"/>
      <c r="P65733" s="2"/>
    </row>
    <row r="65734" spans="15:16" x14ac:dyDescent="0.2">
      <c r="O65734" s="152"/>
      <c r="P65734" s="2"/>
    </row>
    <row r="65735" spans="15:16" x14ac:dyDescent="0.2">
      <c r="O65735" s="152"/>
      <c r="P65735" s="2"/>
    </row>
    <row r="65736" spans="15:16" x14ac:dyDescent="0.2">
      <c r="O65736" s="152"/>
      <c r="P65736" s="2"/>
    </row>
    <row r="65737" spans="15:16" x14ac:dyDescent="0.2">
      <c r="O65737" s="152"/>
      <c r="P65737" s="2"/>
    </row>
    <row r="65738" spans="15:16" x14ac:dyDescent="0.2">
      <c r="O65738" s="152"/>
      <c r="P65738" s="2"/>
    </row>
    <row r="65739" spans="15:16" x14ac:dyDescent="0.2">
      <c r="O65739" s="152"/>
      <c r="P65739" s="2"/>
    </row>
    <row r="65740" spans="15:16" x14ac:dyDescent="0.2">
      <c r="O65740" s="152"/>
      <c r="P65740" s="2"/>
    </row>
    <row r="65741" spans="15:16" x14ac:dyDescent="0.2">
      <c r="O65741" s="152"/>
      <c r="P65741" s="2"/>
    </row>
    <row r="65742" spans="15:16" x14ac:dyDescent="0.2">
      <c r="O65742" s="152"/>
      <c r="P65742" s="2"/>
    </row>
    <row r="65743" spans="15:16" x14ac:dyDescent="0.2">
      <c r="O65743" s="152"/>
      <c r="P65743" s="2"/>
    </row>
    <row r="65744" spans="15:16" x14ac:dyDescent="0.2">
      <c r="O65744" s="152"/>
      <c r="P65744" s="2"/>
    </row>
    <row r="65745" spans="15:16" x14ac:dyDescent="0.2">
      <c r="O65745" s="152"/>
      <c r="P65745" s="2"/>
    </row>
    <row r="65746" spans="15:16" x14ac:dyDescent="0.2">
      <c r="O65746" s="152"/>
      <c r="P65746" s="2"/>
    </row>
    <row r="65747" spans="15:16" x14ac:dyDescent="0.2">
      <c r="O65747" s="152"/>
      <c r="P65747" s="2"/>
    </row>
    <row r="65748" spans="15:16" x14ac:dyDescent="0.2">
      <c r="O65748" s="152"/>
      <c r="P65748" s="2"/>
    </row>
    <row r="65749" spans="15:16" x14ac:dyDescent="0.2">
      <c r="O65749" s="152"/>
      <c r="P65749" s="2"/>
    </row>
    <row r="65750" spans="15:16" x14ac:dyDescent="0.2">
      <c r="O65750" s="152"/>
      <c r="P65750" s="2"/>
    </row>
    <row r="65751" spans="15:16" x14ac:dyDescent="0.2">
      <c r="O65751" s="152"/>
      <c r="P65751" s="2"/>
    </row>
    <row r="65752" spans="15:16" x14ac:dyDescent="0.2">
      <c r="O65752" s="152"/>
      <c r="P65752" s="2"/>
    </row>
    <row r="65753" spans="15:16" x14ac:dyDescent="0.2">
      <c r="O65753" s="152"/>
      <c r="P65753" s="2"/>
    </row>
    <row r="65754" spans="15:16" x14ac:dyDescent="0.2">
      <c r="O65754" s="152"/>
      <c r="P65754" s="2"/>
    </row>
    <row r="65755" spans="15:16" x14ac:dyDescent="0.2">
      <c r="O65755" s="152"/>
      <c r="P65755" s="2"/>
    </row>
    <row r="65756" spans="15:16" x14ac:dyDescent="0.2">
      <c r="O65756" s="152"/>
      <c r="P65756" s="2"/>
    </row>
    <row r="65757" spans="15:16" x14ac:dyDescent="0.2">
      <c r="O65757" s="152"/>
      <c r="P65757" s="2"/>
    </row>
    <row r="65758" spans="15:16" x14ac:dyDescent="0.2">
      <c r="O65758" s="152"/>
      <c r="P65758" s="2"/>
    </row>
    <row r="65759" spans="15:16" x14ac:dyDescent="0.2">
      <c r="O65759" s="152"/>
      <c r="P65759" s="2"/>
    </row>
    <row r="65760" spans="15:16" x14ac:dyDescent="0.2">
      <c r="O65760" s="152"/>
      <c r="P65760" s="2"/>
    </row>
    <row r="65761" spans="15:16" x14ac:dyDescent="0.2">
      <c r="O65761" s="152"/>
      <c r="P65761" s="2"/>
    </row>
    <row r="65762" spans="15:16" x14ac:dyDescent="0.2">
      <c r="O65762" s="152"/>
      <c r="P65762" s="2"/>
    </row>
    <row r="65763" spans="15:16" x14ac:dyDescent="0.2">
      <c r="O65763" s="152"/>
      <c r="P65763" s="2"/>
    </row>
    <row r="65764" spans="15:16" x14ac:dyDescent="0.2">
      <c r="O65764" s="152"/>
      <c r="P65764" s="2"/>
    </row>
    <row r="65765" spans="15:16" x14ac:dyDescent="0.2">
      <c r="O65765" s="152"/>
      <c r="P65765" s="2"/>
    </row>
    <row r="65766" spans="15:16" x14ac:dyDescent="0.2">
      <c r="O65766" s="152"/>
      <c r="P65766" s="2"/>
    </row>
    <row r="65767" spans="15:16" x14ac:dyDescent="0.2">
      <c r="O65767" s="152"/>
      <c r="P65767" s="2"/>
    </row>
    <row r="65768" spans="15:16" x14ac:dyDescent="0.2">
      <c r="O65768" s="152"/>
      <c r="P65768" s="2"/>
    </row>
    <row r="65769" spans="15:16" x14ac:dyDescent="0.2">
      <c r="O65769" s="152"/>
      <c r="P65769" s="2"/>
    </row>
    <row r="65770" spans="15:16" x14ac:dyDescent="0.2">
      <c r="O65770" s="152"/>
      <c r="P65770" s="2"/>
    </row>
    <row r="65771" spans="15:16" x14ac:dyDescent="0.2">
      <c r="O65771" s="152"/>
      <c r="P65771" s="2"/>
    </row>
    <row r="65772" spans="15:16" x14ac:dyDescent="0.2">
      <c r="O65772" s="152"/>
      <c r="P65772" s="2"/>
    </row>
    <row r="65773" spans="15:16" x14ac:dyDescent="0.2">
      <c r="O65773" s="152"/>
      <c r="P65773" s="2"/>
    </row>
    <row r="65774" spans="15:16" x14ac:dyDescent="0.2">
      <c r="O65774" s="152"/>
      <c r="P65774" s="2"/>
    </row>
    <row r="65775" spans="15:16" x14ac:dyDescent="0.2">
      <c r="O65775" s="152"/>
      <c r="P65775" s="2"/>
    </row>
    <row r="65776" spans="15:16" x14ac:dyDescent="0.2">
      <c r="O65776" s="152"/>
      <c r="P65776" s="2"/>
    </row>
    <row r="65777" spans="15:16" x14ac:dyDescent="0.2">
      <c r="O65777" s="152"/>
      <c r="P65777" s="2"/>
    </row>
    <row r="65778" spans="15:16" x14ac:dyDescent="0.2">
      <c r="O65778" s="152"/>
      <c r="P65778" s="2"/>
    </row>
    <row r="65779" spans="15:16" x14ac:dyDescent="0.2">
      <c r="O65779" s="152"/>
      <c r="P65779" s="2"/>
    </row>
    <row r="65780" spans="15:16" x14ac:dyDescent="0.2">
      <c r="O65780" s="152"/>
      <c r="P65780" s="2"/>
    </row>
    <row r="65781" spans="15:16" x14ac:dyDescent="0.2">
      <c r="O65781" s="152"/>
      <c r="P65781" s="2"/>
    </row>
    <row r="65782" spans="15:16" x14ac:dyDescent="0.2">
      <c r="O65782" s="152"/>
      <c r="P65782" s="2"/>
    </row>
    <row r="65783" spans="15:16" x14ac:dyDescent="0.2">
      <c r="O65783" s="152"/>
      <c r="P65783" s="2"/>
    </row>
    <row r="65784" spans="15:16" x14ac:dyDescent="0.2">
      <c r="O65784" s="152"/>
      <c r="P65784" s="2"/>
    </row>
    <row r="65785" spans="15:16" x14ac:dyDescent="0.2">
      <c r="O65785" s="152"/>
      <c r="P65785" s="2"/>
    </row>
    <row r="65786" spans="15:16" x14ac:dyDescent="0.2">
      <c r="O65786" s="152"/>
      <c r="P65786" s="2"/>
    </row>
    <row r="65787" spans="15:16" x14ac:dyDescent="0.2">
      <c r="O65787" s="152"/>
      <c r="P65787" s="2"/>
    </row>
    <row r="65788" spans="15:16" x14ac:dyDescent="0.2">
      <c r="O65788" s="152"/>
      <c r="P65788" s="2"/>
    </row>
    <row r="65789" spans="15:16" x14ac:dyDescent="0.2">
      <c r="O65789" s="152"/>
      <c r="P65789" s="2"/>
    </row>
    <row r="65790" spans="15:16" x14ac:dyDescent="0.2">
      <c r="O65790" s="152"/>
      <c r="P65790" s="2"/>
    </row>
    <row r="65791" spans="15:16" x14ac:dyDescent="0.2">
      <c r="O65791" s="152"/>
      <c r="P65791" s="2"/>
    </row>
    <row r="65792" spans="15:16" x14ac:dyDescent="0.2">
      <c r="O65792" s="152"/>
      <c r="P65792" s="2"/>
    </row>
    <row r="65793" spans="15:16" x14ac:dyDescent="0.2">
      <c r="O65793" s="152"/>
      <c r="P65793" s="2"/>
    </row>
    <row r="65794" spans="15:16" x14ac:dyDescent="0.2">
      <c r="O65794" s="152"/>
      <c r="P65794" s="2"/>
    </row>
    <row r="65795" spans="15:16" x14ac:dyDescent="0.2">
      <c r="O65795" s="152"/>
      <c r="P65795" s="2"/>
    </row>
    <row r="65796" spans="15:16" x14ac:dyDescent="0.2">
      <c r="O65796" s="152"/>
      <c r="P65796" s="2"/>
    </row>
    <row r="65797" spans="15:16" x14ac:dyDescent="0.2">
      <c r="O65797" s="152"/>
      <c r="P65797" s="2"/>
    </row>
    <row r="65798" spans="15:16" x14ac:dyDescent="0.2">
      <c r="O65798" s="152"/>
      <c r="P65798" s="2"/>
    </row>
    <row r="65799" spans="15:16" x14ac:dyDescent="0.2">
      <c r="O65799" s="152"/>
      <c r="P65799" s="2"/>
    </row>
    <row r="65800" spans="15:16" x14ac:dyDescent="0.2">
      <c r="O65800" s="152"/>
      <c r="P65800" s="2"/>
    </row>
    <row r="65801" spans="15:16" x14ac:dyDescent="0.2">
      <c r="O65801" s="152"/>
      <c r="P65801" s="2"/>
    </row>
    <row r="65802" spans="15:16" x14ac:dyDescent="0.2">
      <c r="O65802" s="152"/>
      <c r="P65802" s="2"/>
    </row>
    <row r="65803" spans="15:16" x14ac:dyDescent="0.2">
      <c r="O65803" s="152"/>
      <c r="P65803" s="2"/>
    </row>
    <row r="65804" spans="15:16" x14ac:dyDescent="0.2">
      <c r="O65804" s="152"/>
      <c r="P65804" s="2"/>
    </row>
    <row r="65805" spans="15:16" x14ac:dyDescent="0.2">
      <c r="O65805" s="152"/>
      <c r="P65805" s="2"/>
    </row>
    <row r="65806" spans="15:16" x14ac:dyDescent="0.2">
      <c r="O65806" s="152"/>
      <c r="P65806" s="2"/>
    </row>
    <row r="65807" spans="15:16" x14ac:dyDescent="0.2">
      <c r="O65807" s="152"/>
      <c r="P65807" s="2"/>
    </row>
    <row r="65808" spans="15:16" x14ac:dyDescent="0.2">
      <c r="O65808" s="152"/>
      <c r="P65808" s="2"/>
    </row>
    <row r="65809" spans="15:16" x14ac:dyDescent="0.2">
      <c r="O65809" s="152"/>
      <c r="P65809" s="2"/>
    </row>
    <row r="65810" spans="15:16" x14ac:dyDescent="0.2">
      <c r="O65810" s="152"/>
      <c r="P65810" s="2"/>
    </row>
    <row r="65811" spans="15:16" x14ac:dyDescent="0.2">
      <c r="O65811" s="152"/>
      <c r="P65811" s="2"/>
    </row>
    <row r="65812" spans="15:16" x14ac:dyDescent="0.2">
      <c r="O65812" s="152"/>
      <c r="P65812" s="2"/>
    </row>
    <row r="65813" spans="15:16" x14ac:dyDescent="0.2">
      <c r="O65813" s="152"/>
      <c r="P65813" s="2"/>
    </row>
    <row r="65814" spans="15:16" x14ac:dyDescent="0.2">
      <c r="O65814" s="152"/>
      <c r="P65814" s="2"/>
    </row>
    <row r="65815" spans="15:16" x14ac:dyDescent="0.2">
      <c r="O65815" s="152"/>
      <c r="P65815" s="2"/>
    </row>
    <row r="65816" spans="15:16" x14ac:dyDescent="0.2">
      <c r="O65816" s="152"/>
      <c r="P65816" s="2"/>
    </row>
    <row r="65817" spans="15:16" x14ac:dyDescent="0.2">
      <c r="O65817" s="152"/>
      <c r="P65817" s="2"/>
    </row>
    <row r="65818" spans="15:16" x14ac:dyDescent="0.2">
      <c r="O65818" s="152"/>
      <c r="P65818" s="2"/>
    </row>
    <row r="65819" spans="15:16" x14ac:dyDescent="0.2">
      <c r="O65819" s="152"/>
      <c r="P65819" s="2"/>
    </row>
    <row r="65820" spans="15:16" x14ac:dyDescent="0.2">
      <c r="O65820" s="152"/>
      <c r="P65820" s="2"/>
    </row>
    <row r="65821" spans="15:16" x14ac:dyDescent="0.2">
      <c r="O65821" s="152"/>
      <c r="P65821" s="2"/>
    </row>
    <row r="65822" spans="15:16" x14ac:dyDescent="0.2">
      <c r="O65822" s="152"/>
      <c r="P65822" s="2"/>
    </row>
    <row r="65823" spans="15:16" x14ac:dyDescent="0.2">
      <c r="O65823" s="152"/>
      <c r="P65823" s="2"/>
    </row>
    <row r="65824" spans="15:16" x14ac:dyDescent="0.2">
      <c r="O65824" s="152"/>
      <c r="P65824" s="2"/>
    </row>
    <row r="65825" spans="15:16" x14ac:dyDescent="0.2">
      <c r="O65825" s="152"/>
      <c r="P65825" s="2"/>
    </row>
    <row r="65826" spans="15:16" x14ac:dyDescent="0.2">
      <c r="O65826" s="152"/>
      <c r="P65826" s="2"/>
    </row>
    <row r="65827" spans="15:16" x14ac:dyDescent="0.2">
      <c r="O65827" s="152"/>
      <c r="P65827" s="2"/>
    </row>
    <row r="65828" spans="15:16" x14ac:dyDescent="0.2">
      <c r="O65828" s="152"/>
      <c r="P65828" s="2"/>
    </row>
    <row r="65829" spans="15:16" x14ac:dyDescent="0.2">
      <c r="O65829" s="152"/>
      <c r="P65829" s="2"/>
    </row>
    <row r="65830" spans="15:16" x14ac:dyDescent="0.2">
      <c r="O65830" s="152"/>
      <c r="P65830" s="2"/>
    </row>
    <row r="65831" spans="15:16" x14ac:dyDescent="0.2">
      <c r="O65831" s="152"/>
      <c r="P65831" s="2"/>
    </row>
    <row r="65832" spans="15:16" x14ac:dyDescent="0.2">
      <c r="O65832" s="152"/>
      <c r="P65832" s="2"/>
    </row>
    <row r="65833" spans="15:16" x14ac:dyDescent="0.2">
      <c r="O65833" s="152"/>
      <c r="P65833" s="2"/>
    </row>
    <row r="65834" spans="15:16" x14ac:dyDescent="0.2">
      <c r="O65834" s="152"/>
      <c r="P65834" s="2"/>
    </row>
    <row r="65835" spans="15:16" x14ac:dyDescent="0.2">
      <c r="O65835" s="152"/>
      <c r="P65835" s="2"/>
    </row>
    <row r="65836" spans="15:16" x14ac:dyDescent="0.2">
      <c r="O65836" s="152"/>
      <c r="P65836" s="2"/>
    </row>
    <row r="65837" spans="15:16" x14ac:dyDescent="0.2">
      <c r="O65837" s="152"/>
      <c r="P65837" s="2"/>
    </row>
    <row r="65838" spans="15:16" x14ac:dyDescent="0.2">
      <c r="O65838" s="152"/>
      <c r="P65838" s="2"/>
    </row>
    <row r="65839" spans="15:16" x14ac:dyDescent="0.2">
      <c r="O65839" s="152"/>
      <c r="P65839" s="2"/>
    </row>
    <row r="65840" spans="15:16" x14ac:dyDescent="0.2">
      <c r="O65840" s="152"/>
      <c r="P65840" s="2"/>
    </row>
    <row r="65841" spans="15:16" x14ac:dyDescent="0.2">
      <c r="O65841" s="152"/>
      <c r="P65841" s="2"/>
    </row>
    <row r="65842" spans="15:16" x14ac:dyDescent="0.2">
      <c r="O65842" s="152"/>
      <c r="P65842" s="2"/>
    </row>
    <row r="65843" spans="15:16" x14ac:dyDescent="0.2">
      <c r="O65843" s="152"/>
      <c r="P65843" s="2"/>
    </row>
    <row r="65844" spans="15:16" x14ac:dyDescent="0.2">
      <c r="O65844" s="152"/>
      <c r="P65844" s="2"/>
    </row>
    <row r="65845" spans="15:16" x14ac:dyDescent="0.2">
      <c r="O65845" s="152"/>
      <c r="P65845" s="2"/>
    </row>
    <row r="65846" spans="15:16" x14ac:dyDescent="0.2">
      <c r="O65846" s="152"/>
      <c r="P65846" s="2"/>
    </row>
    <row r="65847" spans="15:16" x14ac:dyDescent="0.2">
      <c r="O65847" s="152"/>
      <c r="P65847" s="2"/>
    </row>
    <row r="65848" spans="15:16" x14ac:dyDescent="0.2">
      <c r="O65848" s="152"/>
      <c r="P65848" s="2"/>
    </row>
    <row r="65849" spans="15:16" x14ac:dyDescent="0.2">
      <c r="O65849" s="152"/>
      <c r="P65849" s="2"/>
    </row>
    <row r="65850" spans="15:16" x14ac:dyDescent="0.2">
      <c r="O65850" s="152"/>
      <c r="P65850" s="2"/>
    </row>
    <row r="65851" spans="15:16" x14ac:dyDescent="0.2">
      <c r="O65851" s="152"/>
      <c r="P65851" s="2"/>
    </row>
    <row r="65852" spans="15:16" x14ac:dyDescent="0.2">
      <c r="O65852" s="152"/>
      <c r="P65852" s="2"/>
    </row>
    <row r="65853" spans="15:16" x14ac:dyDescent="0.2">
      <c r="O65853" s="152"/>
      <c r="P65853" s="2"/>
    </row>
    <row r="65854" spans="15:16" x14ac:dyDescent="0.2">
      <c r="O65854" s="152"/>
      <c r="P65854" s="2"/>
    </row>
    <row r="65855" spans="15:16" x14ac:dyDescent="0.2">
      <c r="O65855" s="152"/>
      <c r="P65855" s="2"/>
    </row>
    <row r="65856" spans="15:16" x14ac:dyDescent="0.2">
      <c r="O65856" s="152"/>
      <c r="P65856" s="2"/>
    </row>
    <row r="65857" spans="15:16" x14ac:dyDescent="0.2">
      <c r="O65857" s="152"/>
      <c r="P65857" s="2"/>
    </row>
    <row r="65858" spans="15:16" x14ac:dyDescent="0.2">
      <c r="O65858" s="152"/>
      <c r="P65858" s="2"/>
    </row>
    <row r="65859" spans="15:16" x14ac:dyDescent="0.2">
      <c r="O65859" s="152"/>
      <c r="P65859" s="2"/>
    </row>
    <row r="65860" spans="15:16" x14ac:dyDescent="0.2">
      <c r="O65860" s="152"/>
      <c r="P65860" s="2"/>
    </row>
    <row r="65861" spans="15:16" x14ac:dyDescent="0.2">
      <c r="O65861" s="152"/>
      <c r="P65861" s="2"/>
    </row>
    <row r="65862" spans="15:16" x14ac:dyDescent="0.2">
      <c r="O65862" s="152"/>
      <c r="P65862" s="2"/>
    </row>
    <row r="65863" spans="15:16" x14ac:dyDescent="0.2">
      <c r="O65863" s="152"/>
      <c r="P65863" s="2"/>
    </row>
    <row r="65864" spans="15:16" x14ac:dyDescent="0.2">
      <c r="O65864" s="152"/>
      <c r="P65864" s="2"/>
    </row>
    <row r="65865" spans="15:16" x14ac:dyDescent="0.2">
      <c r="O65865" s="152"/>
      <c r="P65865" s="2"/>
    </row>
    <row r="65866" spans="15:16" x14ac:dyDescent="0.2">
      <c r="O65866" s="152"/>
      <c r="P65866" s="2"/>
    </row>
    <row r="65867" spans="15:16" x14ac:dyDescent="0.2">
      <c r="O65867" s="152"/>
      <c r="P65867" s="2"/>
    </row>
    <row r="65868" spans="15:16" x14ac:dyDescent="0.2">
      <c r="O65868" s="152"/>
      <c r="P65868" s="2"/>
    </row>
    <row r="65869" spans="15:16" x14ac:dyDescent="0.2">
      <c r="O65869" s="152"/>
      <c r="P65869" s="2"/>
    </row>
    <row r="65870" spans="15:16" x14ac:dyDescent="0.2">
      <c r="O65870" s="152"/>
      <c r="P65870" s="2"/>
    </row>
    <row r="65871" spans="15:16" x14ac:dyDescent="0.2">
      <c r="O65871" s="152"/>
      <c r="P65871" s="2"/>
    </row>
    <row r="65872" spans="15:16" x14ac:dyDescent="0.2">
      <c r="O65872" s="152"/>
      <c r="P65872" s="2"/>
    </row>
    <row r="65873" spans="15:16" x14ac:dyDescent="0.2">
      <c r="O65873" s="152"/>
      <c r="P65873" s="2"/>
    </row>
    <row r="65874" spans="15:16" x14ac:dyDescent="0.2">
      <c r="O65874" s="152"/>
      <c r="P65874" s="2"/>
    </row>
    <row r="65875" spans="15:16" x14ac:dyDescent="0.2">
      <c r="O65875" s="152"/>
      <c r="P65875" s="2"/>
    </row>
    <row r="65876" spans="15:16" x14ac:dyDescent="0.2">
      <c r="O65876" s="152"/>
      <c r="P65876" s="2"/>
    </row>
    <row r="65877" spans="15:16" x14ac:dyDescent="0.2">
      <c r="O65877" s="152"/>
      <c r="P65877" s="2"/>
    </row>
    <row r="65878" spans="15:16" x14ac:dyDescent="0.2">
      <c r="O65878" s="152"/>
      <c r="P65878" s="2"/>
    </row>
    <row r="65879" spans="15:16" x14ac:dyDescent="0.2">
      <c r="O65879" s="152"/>
      <c r="P65879" s="2"/>
    </row>
    <row r="65880" spans="15:16" x14ac:dyDescent="0.2">
      <c r="O65880" s="152"/>
      <c r="P65880" s="2"/>
    </row>
    <row r="65881" spans="15:16" x14ac:dyDescent="0.2">
      <c r="O65881" s="152"/>
      <c r="P65881" s="2"/>
    </row>
    <row r="65882" spans="15:16" x14ac:dyDescent="0.2">
      <c r="O65882" s="152"/>
      <c r="P65882" s="2"/>
    </row>
    <row r="65883" spans="15:16" x14ac:dyDescent="0.2">
      <c r="O65883" s="152"/>
      <c r="P65883" s="2"/>
    </row>
    <row r="65884" spans="15:16" x14ac:dyDescent="0.2">
      <c r="O65884" s="152"/>
      <c r="P65884" s="2"/>
    </row>
    <row r="65885" spans="15:16" x14ac:dyDescent="0.2">
      <c r="O65885" s="152"/>
      <c r="P65885" s="2"/>
    </row>
    <row r="65886" spans="15:16" x14ac:dyDescent="0.2">
      <c r="O65886" s="152"/>
      <c r="P65886" s="2"/>
    </row>
    <row r="65887" spans="15:16" x14ac:dyDescent="0.2">
      <c r="O65887" s="152"/>
      <c r="P65887" s="2"/>
    </row>
    <row r="65888" spans="15:16" x14ac:dyDescent="0.2">
      <c r="O65888" s="152"/>
      <c r="P65888" s="2"/>
    </row>
    <row r="65889" spans="15:16" x14ac:dyDescent="0.2">
      <c r="O65889" s="152"/>
      <c r="P65889" s="2"/>
    </row>
    <row r="65890" spans="15:16" x14ac:dyDescent="0.2">
      <c r="O65890" s="152"/>
      <c r="P65890" s="2"/>
    </row>
    <row r="65891" spans="15:16" x14ac:dyDescent="0.2">
      <c r="O65891" s="152"/>
      <c r="P65891" s="2"/>
    </row>
    <row r="65892" spans="15:16" x14ac:dyDescent="0.2">
      <c r="O65892" s="152"/>
      <c r="P65892" s="2"/>
    </row>
    <row r="65893" spans="15:16" x14ac:dyDescent="0.2">
      <c r="O65893" s="152"/>
      <c r="P65893" s="2"/>
    </row>
    <row r="65894" spans="15:16" x14ac:dyDescent="0.2">
      <c r="O65894" s="152"/>
      <c r="P65894" s="2"/>
    </row>
    <row r="65895" spans="15:16" x14ac:dyDescent="0.2">
      <c r="O65895" s="152"/>
      <c r="P65895" s="2"/>
    </row>
    <row r="65896" spans="15:16" x14ac:dyDescent="0.2">
      <c r="O65896" s="152"/>
      <c r="P65896" s="2"/>
    </row>
    <row r="65897" spans="15:16" x14ac:dyDescent="0.2">
      <c r="O65897" s="152"/>
      <c r="P65897" s="2"/>
    </row>
    <row r="65898" spans="15:16" x14ac:dyDescent="0.2">
      <c r="O65898" s="152"/>
      <c r="P65898" s="2"/>
    </row>
    <row r="65899" spans="15:16" x14ac:dyDescent="0.2">
      <c r="O65899" s="152"/>
      <c r="P65899" s="2"/>
    </row>
    <row r="65900" spans="15:16" x14ac:dyDescent="0.2">
      <c r="O65900" s="152"/>
      <c r="P65900" s="2"/>
    </row>
    <row r="65901" spans="15:16" x14ac:dyDescent="0.2">
      <c r="O65901" s="152"/>
      <c r="P65901" s="2"/>
    </row>
    <row r="65902" spans="15:16" x14ac:dyDescent="0.2">
      <c r="O65902" s="152"/>
      <c r="P65902" s="2"/>
    </row>
    <row r="65903" spans="15:16" x14ac:dyDescent="0.2">
      <c r="O65903" s="152"/>
      <c r="P65903" s="2"/>
    </row>
    <row r="65904" spans="15:16" x14ac:dyDescent="0.2">
      <c r="O65904" s="152"/>
      <c r="P65904" s="2"/>
    </row>
    <row r="65905" spans="15:16" x14ac:dyDescent="0.2">
      <c r="O65905" s="152"/>
      <c r="P65905" s="2"/>
    </row>
    <row r="65906" spans="15:16" x14ac:dyDescent="0.2">
      <c r="O65906" s="152"/>
      <c r="P65906" s="2"/>
    </row>
    <row r="65907" spans="15:16" x14ac:dyDescent="0.2">
      <c r="O65907" s="152"/>
      <c r="P65907" s="2"/>
    </row>
    <row r="65908" spans="15:16" x14ac:dyDescent="0.2">
      <c r="O65908" s="152"/>
      <c r="P65908" s="2"/>
    </row>
    <row r="65909" spans="15:16" x14ac:dyDescent="0.2">
      <c r="O65909" s="152"/>
      <c r="P65909" s="2"/>
    </row>
    <row r="65910" spans="15:16" x14ac:dyDescent="0.2">
      <c r="O65910" s="152"/>
      <c r="P65910" s="2"/>
    </row>
    <row r="65911" spans="15:16" x14ac:dyDescent="0.2">
      <c r="O65911" s="152"/>
      <c r="P65911" s="2"/>
    </row>
    <row r="65912" spans="15:16" x14ac:dyDescent="0.2">
      <c r="O65912" s="152"/>
      <c r="P65912" s="2"/>
    </row>
    <row r="65913" spans="15:16" x14ac:dyDescent="0.2">
      <c r="O65913" s="152"/>
      <c r="P65913" s="2"/>
    </row>
    <row r="65914" spans="15:16" x14ac:dyDescent="0.2">
      <c r="O65914" s="152"/>
      <c r="P65914" s="2"/>
    </row>
    <row r="65915" spans="15:16" x14ac:dyDescent="0.2">
      <c r="O65915" s="152"/>
      <c r="P65915" s="2"/>
    </row>
    <row r="65916" spans="15:16" x14ac:dyDescent="0.2">
      <c r="O65916" s="152"/>
      <c r="P65916" s="2"/>
    </row>
    <row r="65917" spans="15:16" x14ac:dyDescent="0.2">
      <c r="O65917" s="152"/>
      <c r="P65917" s="2"/>
    </row>
    <row r="65918" spans="15:16" x14ac:dyDescent="0.2">
      <c r="O65918" s="152"/>
      <c r="P65918" s="2"/>
    </row>
    <row r="65919" spans="15:16" x14ac:dyDescent="0.2">
      <c r="O65919" s="152"/>
      <c r="P65919" s="2"/>
    </row>
    <row r="65920" spans="15:16" x14ac:dyDescent="0.2">
      <c r="O65920" s="152"/>
      <c r="P65920" s="2"/>
    </row>
    <row r="65921" spans="15:16" x14ac:dyDescent="0.2">
      <c r="O65921" s="152"/>
      <c r="P65921" s="2"/>
    </row>
    <row r="65922" spans="15:16" x14ac:dyDescent="0.2">
      <c r="O65922" s="152"/>
      <c r="P65922" s="2"/>
    </row>
    <row r="65923" spans="15:16" x14ac:dyDescent="0.2">
      <c r="O65923" s="152"/>
      <c r="P65923" s="2"/>
    </row>
    <row r="65924" spans="15:16" x14ac:dyDescent="0.2">
      <c r="O65924" s="152"/>
      <c r="P65924" s="2"/>
    </row>
    <row r="65925" spans="15:16" x14ac:dyDescent="0.2">
      <c r="O65925" s="152"/>
      <c r="P65925" s="2"/>
    </row>
    <row r="65926" spans="15:16" x14ac:dyDescent="0.2">
      <c r="O65926" s="152"/>
      <c r="P65926" s="2"/>
    </row>
    <row r="65927" spans="15:16" x14ac:dyDescent="0.2">
      <c r="O65927" s="152"/>
      <c r="P65927" s="2"/>
    </row>
    <row r="65928" spans="15:16" x14ac:dyDescent="0.2">
      <c r="O65928" s="152"/>
      <c r="P65928" s="2"/>
    </row>
    <row r="65929" spans="15:16" x14ac:dyDescent="0.2">
      <c r="O65929" s="152"/>
      <c r="P65929" s="2"/>
    </row>
    <row r="65930" spans="15:16" x14ac:dyDescent="0.2">
      <c r="O65930" s="152"/>
      <c r="P65930" s="2"/>
    </row>
    <row r="65931" spans="15:16" x14ac:dyDescent="0.2">
      <c r="O65931" s="152"/>
      <c r="P65931" s="2"/>
    </row>
    <row r="65932" spans="15:16" x14ac:dyDescent="0.2">
      <c r="O65932" s="152"/>
      <c r="P65932" s="2"/>
    </row>
    <row r="65933" spans="15:16" x14ac:dyDescent="0.2">
      <c r="O65933" s="152"/>
      <c r="P65933" s="2"/>
    </row>
    <row r="65934" spans="15:16" x14ac:dyDescent="0.2">
      <c r="O65934" s="152"/>
      <c r="P65934" s="2"/>
    </row>
    <row r="65935" spans="15:16" x14ac:dyDescent="0.2">
      <c r="O65935" s="152"/>
      <c r="P65935" s="2"/>
    </row>
    <row r="65936" spans="15:16" x14ac:dyDescent="0.2">
      <c r="O65936" s="152"/>
      <c r="P65936" s="2"/>
    </row>
    <row r="65937" spans="15:16" x14ac:dyDescent="0.2">
      <c r="O65937" s="152"/>
      <c r="P65937" s="2"/>
    </row>
    <row r="65938" spans="15:16" x14ac:dyDescent="0.2">
      <c r="O65938" s="152"/>
      <c r="P65938" s="2"/>
    </row>
    <row r="65939" spans="15:16" x14ac:dyDescent="0.2">
      <c r="O65939" s="152"/>
      <c r="P65939" s="2"/>
    </row>
    <row r="65940" spans="15:16" x14ac:dyDescent="0.2">
      <c r="O65940" s="152"/>
      <c r="P65940" s="2"/>
    </row>
    <row r="65941" spans="15:16" x14ac:dyDescent="0.2">
      <c r="O65941" s="152"/>
      <c r="P65941" s="2"/>
    </row>
    <row r="65942" spans="15:16" x14ac:dyDescent="0.2">
      <c r="O65942" s="152"/>
      <c r="P65942" s="2"/>
    </row>
    <row r="65943" spans="15:16" x14ac:dyDescent="0.2">
      <c r="O65943" s="152"/>
      <c r="P65943" s="2"/>
    </row>
    <row r="65944" spans="15:16" x14ac:dyDescent="0.2">
      <c r="O65944" s="152"/>
      <c r="P65944" s="2"/>
    </row>
    <row r="65945" spans="15:16" x14ac:dyDescent="0.2">
      <c r="O65945" s="152"/>
      <c r="P65945" s="2"/>
    </row>
    <row r="65946" spans="15:16" x14ac:dyDescent="0.2">
      <c r="O65946" s="152"/>
      <c r="P65946" s="2"/>
    </row>
    <row r="65947" spans="15:16" x14ac:dyDescent="0.2">
      <c r="O65947" s="152"/>
      <c r="P65947" s="2"/>
    </row>
    <row r="65948" spans="15:16" x14ac:dyDescent="0.2">
      <c r="O65948" s="152"/>
      <c r="P65948" s="2"/>
    </row>
    <row r="65949" spans="15:16" x14ac:dyDescent="0.2">
      <c r="O65949" s="152"/>
      <c r="P65949" s="2"/>
    </row>
    <row r="65950" spans="15:16" x14ac:dyDescent="0.2">
      <c r="O65950" s="152"/>
      <c r="P65950" s="2"/>
    </row>
    <row r="65951" spans="15:16" x14ac:dyDescent="0.2">
      <c r="O65951" s="152"/>
      <c r="P65951" s="2"/>
    </row>
    <row r="65952" spans="15:16" x14ac:dyDescent="0.2">
      <c r="O65952" s="152"/>
      <c r="P65952" s="2"/>
    </row>
    <row r="65953" spans="15:16" x14ac:dyDescent="0.2">
      <c r="O65953" s="152"/>
      <c r="P65953" s="2"/>
    </row>
    <row r="65954" spans="15:16" x14ac:dyDescent="0.2">
      <c r="O65954" s="152"/>
      <c r="P65954" s="2"/>
    </row>
    <row r="65955" spans="15:16" x14ac:dyDescent="0.2">
      <c r="O65955" s="152"/>
      <c r="P65955" s="2"/>
    </row>
    <row r="65956" spans="15:16" x14ac:dyDescent="0.2">
      <c r="O65956" s="152"/>
      <c r="P65956" s="2"/>
    </row>
    <row r="65957" spans="15:16" x14ac:dyDescent="0.2">
      <c r="O65957" s="152"/>
      <c r="P65957" s="2"/>
    </row>
    <row r="65958" spans="15:16" x14ac:dyDescent="0.2">
      <c r="O65958" s="152"/>
      <c r="P65958" s="2"/>
    </row>
    <row r="65959" spans="15:16" x14ac:dyDescent="0.2">
      <c r="O65959" s="152"/>
      <c r="P65959" s="2"/>
    </row>
    <row r="65960" spans="15:16" x14ac:dyDescent="0.2">
      <c r="O65960" s="152"/>
      <c r="P65960" s="2"/>
    </row>
    <row r="65961" spans="15:16" x14ac:dyDescent="0.2">
      <c r="O65961" s="152"/>
      <c r="P65961" s="2"/>
    </row>
    <row r="65962" spans="15:16" x14ac:dyDescent="0.2">
      <c r="O65962" s="152"/>
      <c r="P65962" s="2"/>
    </row>
    <row r="65963" spans="15:16" x14ac:dyDescent="0.2">
      <c r="O65963" s="152"/>
      <c r="P65963" s="2"/>
    </row>
    <row r="65964" spans="15:16" x14ac:dyDescent="0.2">
      <c r="O65964" s="152"/>
      <c r="P65964" s="2"/>
    </row>
    <row r="65965" spans="15:16" x14ac:dyDescent="0.2">
      <c r="O65965" s="152"/>
      <c r="P65965" s="2"/>
    </row>
    <row r="65966" spans="15:16" x14ac:dyDescent="0.2">
      <c r="O65966" s="152"/>
      <c r="P65966" s="2"/>
    </row>
    <row r="65967" spans="15:16" x14ac:dyDescent="0.2">
      <c r="O65967" s="152"/>
      <c r="P65967" s="2"/>
    </row>
    <row r="65968" spans="15:16" x14ac:dyDescent="0.2">
      <c r="O65968" s="152"/>
      <c r="P65968" s="2"/>
    </row>
    <row r="65969" spans="15:16" x14ac:dyDescent="0.2">
      <c r="O65969" s="152"/>
      <c r="P65969" s="2"/>
    </row>
    <row r="65970" spans="15:16" x14ac:dyDescent="0.2">
      <c r="O65970" s="152"/>
      <c r="P65970" s="2"/>
    </row>
    <row r="65971" spans="15:16" x14ac:dyDescent="0.2">
      <c r="O65971" s="152"/>
      <c r="P65971" s="2"/>
    </row>
    <row r="65972" spans="15:16" x14ac:dyDescent="0.2">
      <c r="O65972" s="152"/>
      <c r="P65972" s="2"/>
    </row>
    <row r="65973" spans="15:16" x14ac:dyDescent="0.2">
      <c r="O65973" s="152"/>
      <c r="P65973" s="2"/>
    </row>
    <row r="65974" spans="15:16" x14ac:dyDescent="0.2">
      <c r="O65974" s="152"/>
      <c r="P65974" s="2"/>
    </row>
    <row r="65975" spans="15:16" x14ac:dyDescent="0.2">
      <c r="O65975" s="152"/>
      <c r="P65975" s="2"/>
    </row>
    <row r="65976" spans="15:16" x14ac:dyDescent="0.2">
      <c r="O65976" s="152"/>
      <c r="P65976" s="2"/>
    </row>
    <row r="65977" spans="15:16" x14ac:dyDescent="0.2">
      <c r="O65977" s="152"/>
      <c r="P65977" s="2"/>
    </row>
    <row r="65978" spans="15:16" x14ac:dyDescent="0.2">
      <c r="O65978" s="152"/>
      <c r="P65978" s="2"/>
    </row>
    <row r="65979" spans="15:16" x14ac:dyDescent="0.2">
      <c r="O65979" s="152"/>
      <c r="P65979" s="2"/>
    </row>
    <row r="65980" spans="15:16" x14ac:dyDescent="0.2">
      <c r="O65980" s="152"/>
      <c r="P65980" s="2"/>
    </row>
    <row r="65981" spans="15:16" x14ac:dyDescent="0.2">
      <c r="O65981" s="152"/>
      <c r="P65981" s="2"/>
    </row>
    <row r="65982" spans="15:16" x14ac:dyDescent="0.2">
      <c r="O65982" s="152"/>
      <c r="P65982" s="2"/>
    </row>
    <row r="65983" spans="15:16" x14ac:dyDescent="0.2">
      <c r="O65983" s="152"/>
      <c r="P65983" s="2"/>
    </row>
    <row r="65984" spans="15:16" x14ac:dyDescent="0.2">
      <c r="O65984" s="152"/>
      <c r="P65984" s="2"/>
    </row>
    <row r="65985" spans="15:16" x14ac:dyDescent="0.2">
      <c r="O65985" s="152"/>
      <c r="P65985" s="2"/>
    </row>
    <row r="65986" spans="15:16" x14ac:dyDescent="0.2">
      <c r="O65986" s="152"/>
      <c r="P65986" s="2"/>
    </row>
    <row r="65987" spans="15:16" x14ac:dyDescent="0.2">
      <c r="O65987" s="152"/>
      <c r="P65987" s="2"/>
    </row>
    <row r="65988" spans="15:16" x14ac:dyDescent="0.2">
      <c r="O65988" s="152"/>
      <c r="P65988" s="2"/>
    </row>
    <row r="65989" spans="15:16" x14ac:dyDescent="0.2">
      <c r="O65989" s="152"/>
      <c r="P65989" s="2"/>
    </row>
    <row r="65990" spans="15:16" x14ac:dyDescent="0.2">
      <c r="O65990" s="152"/>
      <c r="P65990" s="2"/>
    </row>
    <row r="65991" spans="15:16" x14ac:dyDescent="0.2">
      <c r="O65991" s="152"/>
      <c r="P65991" s="2"/>
    </row>
    <row r="65992" spans="15:16" x14ac:dyDescent="0.2">
      <c r="O65992" s="152"/>
      <c r="P65992" s="2"/>
    </row>
    <row r="65993" spans="15:16" x14ac:dyDescent="0.2">
      <c r="O65993" s="152"/>
      <c r="P65993" s="2"/>
    </row>
    <row r="65994" spans="15:16" x14ac:dyDescent="0.2">
      <c r="O65994" s="152"/>
      <c r="P65994" s="2"/>
    </row>
    <row r="65995" spans="15:16" x14ac:dyDescent="0.2">
      <c r="O65995" s="152"/>
      <c r="P65995" s="2"/>
    </row>
    <row r="65996" spans="15:16" x14ac:dyDescent="0.2">
      <c r="O65996" s="152"/>
      <c r="P65996" s="2"/>
    </row>
    <row r="65997" spans="15:16" x14ac:dyDescent="0.2">
      <c r="O65997" s="152"/>
      <c r="P65997" s="2"/>
    </row>
    <row r="65998" spans="15:16" x14ac:dyDescent="0.2">
      <c r="O65998" s="152"/>
      <c r="P65998" s="2"/>
    </row>
    <row r="65999" spans="15:16" x14ac:dyDescent="0.2">
      <c r="O65999" s="152"/>
      <c r="P65999" s="2"/>
    </row>
    <row r="66000" spans="15:16" x14ac:dyDescent="0.2">
      <c r="O66000" s="152"/>
      <c r="P66000" s="2"/>
    </row>
    <row r="66001" spans="15:16" x14ac:dyDescent="0.2">
      <c r="O66001" s="152"/>
      <c r="P66001" s="2"/>
    </row>
    <row r="66002" spans="15:16" x14ac:dyDescent="0.2">
      <c r="O66002" s="152"/>
      <c r="P66002" s="2"/>
    </row>
    <row r="66003" spans="15:16" x14ac:dyDescent="0.2">
      <c r="O66003" s="152"/>
      <c r="P66003" s="2"/>
    </row>
    <row r="66004" spans="15:16" x14ac:dyDescent="0.2">
      <c r="O66004" s="152"/>
      <c r="P66004" s="2"/>
    </row>
    <row r="66005" spans="15:16" x14ac:dyDescent="0.2">
      <c r="O66005" s="152"/>
      <c r="P66005" s="2"/>
    </row>
    <row r="66006" spans="15:16" x14ac:dyDescent="0.2">
      <c r="O66006" s="152"/>
      <c r="P66006" s="2"/>
    </row>
    <row r="66007" spans="15:16" x14ac:dyDescent="0.2">
      <c r="O66007" s="152"/>
      <c r="P66007" s="2"/>
    </row>
    <row r="66008" spans="15:16" x14ac:dyDescent="0.2">
      <c r="O66008" s="152"/>
      <c r="P66008" s="2"/>
    </row>
    <row r="66009" spans="15:16" x14ac:dyDescent="0.2">
      <c r="O66009" s="152"/>
      <c r="P66009" s="2"/>
    </row>
    <row r="66010" spans="15:16" x14ac:dyDescent="0.2">
      <c r="O66010" s="152"/>
      <c r="P66010" s="2"/>
    </row>
    <row r="66011" spans="15:16" x14ac:dyDescent="0.2">
      <c r="O66011" s="152"/>
      <c r="P66011" s="2"/>
    </row>
    <row r="66012" spans="15:16" x14ac:dyDescent="0.2">
      <c r="O66012" s="152"/>
      <c r="P66012" s="2"/>
    </row>
    <row r="66013" spans="15:16" x14ac:dyDescent="0.2">
      <c r="O66013" s="152"/>
      <c r="P66013" s="2"/>
    </row>
    <row r="66014" spans="15:16" x14ac:dyDescent="0.2">
      <c r="O66014" s="152"/>
      <c r="P66014" s="2"/>
    </row>
    <row r="66015" spans="15:16" x14ac:dyDescent="0.2">
      <c r="O66015" s="152"/>
      <c r="P66015" s="2"/>
    </row>
    <row r="66016" spans="15:16" x14ac:dyDescent="0.2">
      <c r="O66016" s="152"/>
      <c r="P66016" s="2"/>
    </row>
    <row r="66017" spans="15:16" x14ac:dyDescent="0.2">
      <c r="O66017" s="152"/>
      <c r="P66017" s="2"/>
    </row>
    <row r="66018" spans="15:16" x14ac:dyDescent="0.2">
      <c r="O66018" s="152"/>
      <c r="P66018" s="2"/>
    </row>
    <row r="66019" spans="15:16" x14ac:dyDescent="0.2">
      <c r="O66019" s="152"/>
      <c r="P66019" s="2"/>
    </row>
    <row r="66020" spans="15:16" x14ac:dyDescent="0.2">
      <c r="O66020" s="152"/>
      <c r="P66020" s="2"/>
    </row>
    <row r="66021" spans="15:16" x14ac:dyDescent="0.2">
      <c r="O66021" s="152"/>
      <c r="P66021" s="2"/>
    </row>
    <row r="66022" spans="15:16" x14ac:dyDescent="0.2">
      <c r="O66022" s="152"/>
      <c r="P66022" s="2"/>
    </row>
    <row r="66023" spans="15:16" x14ac:dyDescent="0.2">
      <c r="O66023" s="152"/>
      <c r="P66023" s="2"/>
    </row>
    <row r="66024" spans="15:16" x14ac:dyDescent="0.2">
      <c r="O66024" s="152"/>
      <c r="P66024" s="2"/>
    </row>
    <row r="66025" spans="15:16" x14ac:dyDescent="0.2">
      <c r="O66025" s="152"/>
      <c r="P66025" s="2"/>
    </row>
    <row r="66026" spans="15:16" x14ac:dyDescent="0.2">
      <c r="O66026" s="152"/>
      <c r="P66026" s="2"/>
    </row>
    <row r="66027" spans="15:16" x14ac:dyDescent="0.2">
      <c r="O66027" s="152"/>
      <c r="P66027" s="2"/>
    </row>
    <row r="66028" spans="15:16" x14ac:dyDescent="0.2">
      <c r="O66028" s="152"/>
      <c r="P66028" s="2"/>
    </row>
    <row r="66029" spans="15:16" x14ac:dyDescent="0.2">
      <c r="O66029" s="152"/>
      <c r="P66029" s="2"/>
    </row>
    <row r="66030" spans="15:16" x14ac:dyDescent="0.2">
      <c r="O66030" s="152"/>
      <c r="P66030" s="2"/>
    </row>
    <row r="66031" spans="15:16" x14ac:dyDescent="0.2">
      <c r="O66031" s="152"/>
      <c r="P66031" s="2"/>
    </row>
    <row r="66032" spans="15:16" x14ac:dyDescent="0.2">
      <c r="O66032" s="152"/>
      <c r="P66032" s="2"/>
    </row>
    <row r="66033" spans="15:16" x14ac:dyDescent="0.2">
      <c r="O66033" s="152"/>
      <c r="P66033" s="2"/>
    </row>
    <row r="66034" spans="15:16" x14ac:dyDescent="0.2">
      <c r="O66034" s="152"/>
      <c r="P66034" s="2"/>
    </row>
    <row r="66035" spans="15:16" x14ac:dyDescent="0.2">
      <c r="O66035" s="152"/>
      <c r="P66035" s="2"/>
    </row>
    <row r="66036" spans="15:16" x14ac:dyDescent="0.2">
      <c r="O66036" s="152"/>
      <c r="P66036" s="2"/>
    </row>
    <row r="66037" spans="15:16" x14ac:dyDescent="0.2">
      <c r="O66037" s="152"/>
      <c r="P66037" s="2"/>
    </row>
    <row r="66038" spans="15:16" x14ac:dyDescent="0.2">
      <c r="O66038" s="152"/>
      <c r="P66038" s="2"/>
    </row>
    <row r="66039" spans="15:16" x14ac:dyDescent="0.2">
      <c r="O66039" s="152"/>
      <c r="P66039" s="2"/>
    </row>
    <row r="66040" spans="15:16" x14ac:dyDescent="0.2">
      <c r="O66040" s="152"/>
      <c r="P66040" s="2"/>
    </row>
    <row r="66041" spans="15:16" x14ac:dyDescent="0.2">
      <c r="O66041" s="152"/>
      <c r="P66041" s="2"/>
    </row>
    <row r="66042" spans="15:16" x14ac:dyDescent="0.2">
      <c r="O66042" s="152"/>
      <c r="P66042" s="2"/>
    </row>
    <row r="66043" spans="15:16" x14ac:dyDescent="0.2">
      <c r="O66043" s="152"/>
      <c r="P66043" s="2"/>
    </row>
    <row r="66044" spans="15:16" x14ac:dyDescent="0.2">
      <c r="O66044" s="152"/>
      <c r="P66044" s="2"/>
    </row>
    <row r="66045" spans="15:16" x14ac:dyDescent="0.2">
      <c r="O66045" s="152"/>
      <c r="P66045" s="2"/>
    </row>
    <row r="66046" spans="15:16" x14ac:dyDescent="0.2">
      <c r="O66046" s="152"/>
      <c r="P66046" s="2"/>
    </row>
    <row r="66047" spans="15:16" x14ac:dyDescent="0.2">
      <c r="O66047" s="152"/>
      <c r="P66047" s="2"/>
    </row>
    <row r="66048" spans="15:16" x14ac:dyDescent="0.2">
      <c r="O66048" s="152"/>
      <c r="P66048" s="2"/>
    </row>
    <row r="66049" spans="15:16" x14ac:dyDescent="0.2">
      <c r="O66049" s="152"/>
      <c r="P66049" s="2"/>
    </row>
    <row r="66050" spans="15:16" x14ac:dyDescent="0.2">
      <c r="O66050" s="152"/>
      <c r="P66050" s="2"/>
    </row>
    <row r="66051" spans="15:16" x14ac:dyDescent="0.2">
      <c r="O66051" s="152"/>
      <c r="P66051" s="2"/>
    </row>
    <row r="66052" spans="15:16" x14ac:dyDescent="0.2">
      <c r="O66052" s="152"/>
      <c r="P66052" s="2"/>
    </row>
    <row r="66053" spans="15:16" x14ac:dyDescent="0.2">
      <c r="O66053" s="152"/>
      <c r="P66053" s="2"/>
    </row>
    <row r="66054" spans="15:16" x14ac:dyDescent="0.2">
      <c r="O66054" s="152"/>
      <c r="P66054" s="2"/>
    </row>
    <row r="66055" spans="15:16" x14ac:dyDescent="0.2">
      <c r="O66055" s="152"/>
      <c r="P66055" s="2"/>
    </row>
    <row r="66056" spans="15:16" x14ac:dyDescent="0.2">
      <c r="O66056" s="152"/>
      <c r="P66056" s="2"/>
    </row>
    <row r="66057" spans="15:16" x14ac:dyDescent="0.2">
      <c r="O66057" s="152"/>
      <c r="P66057" s="2"/>
    </row>
    <row r="66058" spans="15:16" x14ac:dyDescent="0.2">
      <c r="O66058" s="152"/>
      <c r="P66058" s="2"/>
    </row>
    <row r="66059" spans="15:16" x14ac:dyDescent="0.2">
      <c r="O66059" s="152"/>
      <c r="P66059" s="2"/>
    </row>
    <row r="66060" spans="15:16" x14ac:dyDescent="0.2">
      <c r="O66060" s="152"/>
      <c r="P66060" s="2"/>
    </row>
    <row r="66061" spans="15:16" x14ac:dyDescent="0.2">
      <c r="O66061" s="152"/>
      <c r="P66061" s="2"/>
    </row>
    <row r="66062" spans="15:16" x14ac:dyDescent="0.2">
      <c r="O66062" s="152"/>
      <c r="P66062" s="2"/>
    </row>
    <row r="66063" spans="15:16" x14ac:dyDescent="0.2">
      <c r="O66063" s="152"/>
      <c r="P66063" s="2"/>
    </row>
    <row r="66064" spans="15:16" x14ac:dyDescent="0.2">
      <c r="O66064" s="152"/>
      <c r="P66064" s="2"/>
    </row>
    <row r="66065" spans="15:16" x14ac:dyDescent="0.2">
      <c r="O66065" s="152"/>
      <c r="P66065" s="2"/>
    </row>
    <row r="66066" spans="15:16" x14ac:dyDescent="0.2">
      <c r="O66066" s="152"/>
      <c r="P66066" s="2"/>
    </row>
    <row r="66067" spans="15:16" x14ac:dyDescent="0.2">
      <c r="O66067" s="152"/>
      <c r="P66067" s="2"/>
    </row>
    <row r="66068" spans="15:16" x14ac:dyDescent="0.2">
      <c r="O66068" s="152"/>
      <c r="P66068" s="2"/>
    </row>
    <row r="66069" spans="15:16" x14ac:dyDescent="0.2">
      <c r="O66069" s="152"/>
      <c r="P66069" s="2"/>
    </row>
    <row r="66070" spans="15:16" x14ac:dyDescent="0.2">
      <c r="O66070" s="152"/>
      <c r="P66070" s="2"/>
    </row>
    <row r="66071" spans="15:16" x14ac:dyDescent="0.2">
      <c r="O66071" s="152"/>
      <c r="P66071" s="2"/>
    </row>
    <row r="66072" spans="15:16" x14ac:dyDescent="0.2">
      <c r="O66072" s="152"/>
      <c r="P66072" s="2"/>
    </row>
    <row r="66073" spans="15:16" x14ac:dyDescent="0.2">
      <c r="O66073" s="152"/>
      <c r="P66073" s="2"/>
    </row>
    <row r="66074" spans="15:16" x14ac:dyDescent="0.2">
      <c r="O66074" s="152"/>
      <c r="P66074" s="2"/>
    </row>
    <row r="66075" spans="15:16" x14ac:dyDescent="0.2">
      <c r="O66075" s="152"/>
      <c r="P66075" s="2"/>
    </row>
    <row r="66076" spans="15:16" x14ac:dyDescent="0.2">
      <c r="O66076" s="152"/>
      <c r="P66076" s="2"/>
    </row>
    <row r="66077" spans="15:16" x14ac:dyDescent="0.2">
      <c r="O66077" s="152"/>
      <c r="P66077" s="2"/>
    </row>
    <row r="66078" spans="15:16" x14ac:dyDescent="0.2">
      <c r="O66078" s="152"/>
      <c r="P66078" s="2"/>
    </row>
    <row r="66079" spans="15:16" x14ac:dyDescent="0.2">
      <c r="O66079" s="152"/>
      <c r="P66079" s="2"/>
    </row>
    <row r="66080" spans="15:16" x14ac:dyDescent="0.2">
      <c r="O66080" s="152"/>
      <c r="P66080" s="2"/>
    </row>
    <row r="66081" spans="15:16" x14ac:dyDescent="0.2">
      <c r="O66081" s="152"/>
      <c r="P66081" s="2"/>
    </row>
    <row r="66082" spans="15:16" x14ac:dyDescent="0.2">
      <c r="O66082" s="152"/>
      <c r="P66082" s="2"/>
    </row>
    <row r="66083" spans="15:16" x14ac:dyDescent="0.2">
      <c r="O66083" s="152"/>
      <c r="P66083" s="2"/>
    </row>
    <row r="66084" spans="15:16" x14ac:dyDescent="0.2">
      <c r="O66084" s="152"/>
      <c r="P66084" s="2"/>
    </row>
    <row r="66085" spans="15:16" x14ac:dyDescent="0.2">
      <c r="O66085" s="152"/>
      <c r="P66085" s="2"/>
    </row>
    <row r="66086" spans="15:16" x14ac:dyDescent="0.2">
      <c r="O66086" s="152"/>
      <c r="P66086" s="2"/>
    </row>
    <row r="66087" spans="15:16" x14ac:dyDescent="0.2">
      <c r="O66087" s="152"/>
      <c r="P66087" s="2"/>
    </row>
    <row r="66088" spans="15:16" x14ac:dyDescent="0.2">
      <c r="O66088" s="152"/>
      <c r="P66088" s="2"/>
    </row>
    <row r="66089" spans="15:16" x14ac:dyDescent="0.2">
      <c r="O66089" s="152"/>
      <c r="P66089" s="2"/>
    </row>
    <row r="66090" spans="15:16" x14ac:dyDescent="0.2">
      <c r="O66090" s="152"/>
      <c r="P66090" s="2"/>
    </row>
    <row r="66091" spans="15:16" x14ac:dyDescent="0.2">
      <c r="O66091" s="152"/>
      <c r="P66091" s="2"/>
    </row>
    <row r="66092" spans="15:16" x14ac:dyDescent="0.2">
      <c r="O66092" s="152"/>
      <c r="P66092" s="2"/>
    </row>
    <row r="66093" spans="15:16" x14ac:dyDescent="0.2">
      <c r="O66093" s="152"/>
      <c r="P66093" s="2"/>
    </row>
    <row r="66094" spans="15:16" x14ac:dyDescent="0.2">
      <c r="O66094" s="152"/>
      <c r="P66094" s="2"/>
    </row>
    <row r="66095" spans="15:16" x14ac:dyDescent="0.2">
      <c r="O66095" s="152"/>
      <c r="P66095" s="2"/>
    </row>
    <row r="66096" spans="15:16" x14ac:dyDescent="0.2">
      <c r="O66096" s="152"/>
      <c r="P66096" s="2"/>
    </row>
    <row r="66097" spans="15:16" x14ac:dyDescent="0.2">
      <c r="O66097" s="152"/>
      <c r="P66097" s="2"/>
    </row>
    <row r="66098" spans="15:16" x14ac:dyDescent="0.2">
      <c r="O66098" s="152"/>
      <c r="P66098" s="2"/>
    </row>
    <row r="66099" spans="15:16" x14ac:dyDescent="0.2">
      <c r="O66099" s="152"/>
      <c r="P66099" s="2"/>
    </row>
    <row r="66100" spans="15:16" x14ac:dyDescent="0.2">
      <c r="O66100" s="152"/>
      <c r="P66100" s="2"/>
    </row>
    <row r="66101" spans="15:16" x14ac:dyDescent="0.2">
      <c r="O66101" s="152"/>
      <c r="P66101" s="2"/>
    </row>
    <row r="66102" spans="15:16" x14ac:dyDescent="0.2">
      <c r="O66102" s="152"/>
      <c r="P66102" s="2"/>
    </row>
    <row r="66103" spans="15:16" x14ac:dyDescent="0.2">
      <c r="O66103" s="152"/>
      <c r="P66103" s="2"/>
    </row>
    <row r="66104" spans="15:16" x14ac:dyDescent="0.2">
      <c r="O66104" s="152"/>
      <c r="P66104" s="2"/>
    </row>
    <row r="66105" spans="15:16" x14ac:dyDescent="0.2">
      <c r="O66105" s="152"/>
      <c r="P66105" s="2"/>
    </row>
    <row r="66106" spans="15:16" x14ac:dyDescent="0.2">
      <c r="O66106" s="152"/>
      <c r="P66106" s="2"/>
    </row>
    <row r="66107" spans="15:16" x14ac:dyDescent="0.2">
      <c r="O66107" s="152"/>
      <c r="P66107" s="2"/>
    </row>
    <row r="66108" spans="15:16" x14ac:dyDescent="0.2">
      <c r="O66108" s="152"/>
      <c r="P66108" s="2"/>
    </row>
    <row r="66109" spans="15:16" x14ac:dyDescent="0.2">
      <c r="O66109" s="152"/>
      <c r="P66109" s="2"/>
    </row>
    <row r="66110" spans="15:16" x14ac:dyDescent="0.2">
      <c r="O66110" s="152"/>
      <c r="P66110" s="2"/>
    </row>
    <row r="66111" spans="15:16" x14ac:dyDescent="0.2">
      <c r="O66111" s="152"/>
      <c r="P66111" s="2"/>
    </row>
    <row r="66112" spans="15:16" x14ac:dyDescent="0.2">
      <c r="O66112" s="152"/>
      <c r="P66112" s="2"/>
    </row>
    <row r="66113" spans="15:16" x14ac:dyDescent="0.2">
      <c r="O66113" s="152"/>
      <c r="P66113" s="2"/>
    </row>
    <row r="66114" spans="15:16" x14ac:dyDescent="0.2">
      <c r="O66114" s="152"/>
      <c r="P66114" s="2"/>
    </row>
    <row r="66115" spans="15:16" x14ac:dyDescent="0.2">
      <c r="O66115" s="152"/>
      <c r="P66115" s="2"/>
    </row>
    <row r="66116" spans="15:16" x14ac:dyDescent="0.2">
      <c r="O66116" s="152"/>
      <c r="P66116" s="2"/>
    </row>
    <row r="66117" spans="15:16" x14ac:dyDescent="0.2">
      <c r="O66117" s="152"/>
      <c r="P66117" s="2"/>
    </row>
    <row r="66118" spans="15:16" x14ac:dyDescent="0.2">
      <c r="O66118" s="152"/>
      <c r="P66118" s="2"/>
    </row>
    <row r="66119" spans="15:16" x14ac:dyDescent="0.2">
      <c r="O66119" s="152"/>
      <c r="P66119" s="2"/>
    </row>
    <row r="66120" spans="15:16" x14ac:dyDescent="0.2">
      <c r="O66120" s="152"/>
      <c r="P66120" s="2"/>
    </row>
    <row r="66121" spans="15:16" x14ac:dyDescent="0.2">
      <c r="O66121" s="152"/>
      <c r="P66121" s="2"/>
    </row>
    <row r="66122" spans="15:16" x14ac:dyDescent="0.2">
      <c r="O66122" s="152"/>
      <c r="P66122" s="2"/>
    </row>
    <row r="66123" spans="15:16" x14ac:dyDescent="0.2">
      <c r="O66123" s="152"/>
      <c r="P66123" s="2"/>
    </row>
    <row r="66124" spans="15:16" x14ac:dyDescent="0.2">
      <c r="O66124" s="152"/>
      <c r="P66124" s="2"/>
    </row>
    <row r="66125" spans="15:16" x14ac:dyDescent="0.2">
      <c r="O66125" s="152"/>
      <c r="P66125" s="2"/>
    </row>
    <row r="66126" spans="15:16" x14ac:dyDescent="0.2">
      <c r="O66126" s="152"/>
      <c r="P66126" s="2"/>
    </row>
    <row r="66127" spans="15:16" x14ac:dyDescent="0.2">
      <c r="O66127" s="152"/>
      <c r="P66127" s="2"/>
    </row>
    <row r="66128" spans="15:16" x14ac:dyDescent="0.2">
      <c r="O66128" s="152"/>
      <c r="P66128" s="2"/>
    </row>
    <row r="66129" spans="15:16" x14ac:dyDescent="0.2">
      <c r="O66129" s="152"/>
      <c r="P66129" s="2"/>
    </row>
    <row r="66130" spans="15:16" x14ac:dyDescent="0.2">
      <c r="O66130" s="152"/>
      <c r="P66130" s="2"/>
    </row>
    <row r="66131" spans="15:16" x14ac:dyDescent="0.2">
      <c r="O66131" s="152"/>
      <c r="P66131" s="2"/>
    </row>
    <row r="66132" spans="15:16" x14ac:dyDescent="0.2">
      <c r="O66132" s="152"/>
      <c r="P66132" s="2"/>
    </row>
    <row r="66133" spans="15:16" x14ac:dyDescent="0.2">
      <c r="O66133" s="152"/>
      <c r="P66133" s="2"/>
    </row>
    <row r="66134" spans="15:16" x14ac:dyDescent="0.2">
      <c r="O66134" s="152"/>
      <c r="P66134" s="2"/>
    </row>
    <row r="66135" spans="15:16" x14ac:dyDescent="0.2">
      <c r="O66135" s="152"/>
      <c r="P66135" s="2"/>
    </row>
    <row r="66136" spans="15:16" x14ac:dyDescent="0.2">
      <c r="O66136" s="152"/>
      <c r="P66136" s="2"/>
    </row>
    <row r="66137" spans="15:16" x14ac:dyDescent="0.2">
      <c r="O66137" s="152"/>
      <c r="P66137" s="2"/>
    </row>
    <row r="66138" spans="15:16" x14ac:dyDescent="0.2">
      <c r="O66138" s="152"/>
      <c r="P66138" s="2"/>
    </row>
    <row r="66139" spans="15:16" x14ac:dyDescent="0.2">
      <c r="O66139" s="152"/>
      <c r="P66139" s="2"/>
    </row>
    <row r="66140" spans="15:16" x14ac:dyDescent="0.2">
      <c r="O66140" s="152"/>
      <c r="P66140" s="2"/>
    </row>
    <row r="66141" spans="15:16" x14ac:dyDescent="0.2">
      <c r="O66141" s="152"/>
      <c r="P66141" s="2"/>
    </row>
    <row r="66142" spans="15:16" x14ac:dyDescent="0.2">
      <c r="O66142" s="152"/>
      <c r="P66142" s="2"/>
    </row>
    <row r="66143" spans="15:16" x14ac:dyDescent="0.2">
      <c r="O66143" s="152"/>
      <c r="P66143" s="2"/>
    </row>
    <row r="66144" spans="15:16" x14ac:dyDescent="0.2">
      <c r="O66144" s="152"/>
      <c r="P66144" s="2"/>
    </row>
    <row r="66145" spans="15:16" x14ac:dyDescent="0.2">
      <c r="O66145" s="152"/>
      <c r="P66145" s="2"/>
    </row>
    <row r="66146" spans="15:16" x14ac:dyDescent="0.2">
      <c r="O66146" s="152"/>
      <c r="P66146" s="2"/>
    </row>
    <row r="66147" spans="15:16" x14ac:dyDescent="0.2">
      <c r="O66147" s="152"/>
      <c r="P66147" s="2"/>
    </row>
    <row r="66148" spans="15:16" x14ac:dyDescent="0.2">
      <c r="O66148" s="152"/>
      <c r="P66148" s="2"/>
    </row>
    <row r="66149" spans="15:16" x14ac:dyDescent="0.2">
      <c r="O66149" s="152"/>
      <c r="P66149" s="2"/>
    </row>
    <row r="66150" spans="15:16" x14ac:dyDescent="0.2">
      <c r="O66150" s="152"/>
      <c r="P66150" s="2"/>
    </row>
    <row r="66151" spans="15:16" x14ac:dyDescent="0.2">
      <c r="O66151" s="152"/>
      <c r="P66151" s="2"/>
    </row>
    <row r="66152" spans="15:16" x14ac:dyDescent="0.2">
      <c r="O66152" s="152"/>
      <c r="P66152" s="2"/>
    </row>
    <row r="66153" spans="15:16" x14ac:dyDescent="0.2">
      <c r="O66153" s="152"/>
      <c r="P66153" s="2"/>
    </row>
    <row r="66154" spans="15:16" x14ac:dyDescent="0.2">
      <c r="O66154" s="152"/>
      <c r="P66154" s="2"/>
    </row>
    <row r="66155" spans="15:16" x14ac:dyDescent="0.2">
      <c r="O66155" s="152"/>
      <c r="P66155" s="2"/>
    </row>
    <row r="66156" spans="15:16" x14ac:dyDescent="0.2">
      <c r="O66156" s="152"/>
      <c r="P66156" s="2"/>
    </row>
    <row r="66157" spans="15:16" x14ac:dyDescent="0.2">
      <c r="O66157" s="152"/>
      <c r="P66157" s="2"/>
    </row>
    <row r="66158" spans="15:16" x14ac:dyDescent="0.2">
      <c r="O66158" s="152"/>
      <c r="P66158" s="2"/>
    </row>
    <row r="66159" spans="15:16" x14ac:dyDescent="0.2">
      <c r="O66159" s="152"/>
      <c r="P66159" s="2"/>
    </row>
    <row r="66160" spans="15:16" x14ac:dyDescent="0.2">
      <c r="O66160" s="152"/>
      <c r="P66160" s="2"/>
    </row>
    <row r="66161" spans="15:16" x14ac:dyDescent="0.2">
      <c r="O66161" s="152"/>
      <c r="P66161" s="2"/>
    </row>
    <row r="66162" spans="15:16" x14ac:dyDescent="0.2">
      <c r="O66162" s="152"/>
      <c r="P66162" s="2"/>
    </row>
    <row r="66163" spans="15:16" x14ac:dyDescent="0.2">
      <c r="O66163" s="152"/>
      <c r="P66163" s="2"/>
    </row>
    <row r="66164" spans="15:16" x14ac:dyDescent="0.2">
      <c r="O66164" s="152"/>
      <c r="P66164" s="2"/>
    </row>
    <row r="66165" spans="15:16" x14ac:dyDescent="0.2">
      <c r="O66165" s="152"/>
      <c r="P66165" s="2"/>
    </row>
    <row r="66166" spans="15:16" x14ac:dyDescent="0.2">
      <c r="O66166" s="152"/>
      <c r="P66166" s="2"/>
    </row>
    <row r="66167" spans="15:16" x14ac:dyDescent="0.2">
      <c r="O66167" s="152"/>
      <c r="P66167" s="2"/>
    </row>
    <row r="66168" spans="15:16" x14ac:dyDescent="0.2">
      <c r="O66168" s="152"/>
      <c r="P66168" s="2"/>
    </row>
    <row r="66169" spans="15:16" x14ac:dyDescent="0.2">
      <c r="O66169" s="152"/>
      <c r="P66169" s="2"/>
    </row>
    <row r="66170" spans="15:16" x14ac:dyDescent="0.2">
      <c r="O66170" s="152"/>
      <c r="P66170" s="2"/>
    </row>
    <row r="66171" spans="15:16" x14ac:dyDescent="0.2">
      <c r="O66171" s="152"/>
      <c r="P66171" s="2"/>
    </row>
    <row r="66172" spans="15:16" x14ac:dyDescent="0.2">
      <c r="O66172" s="152"/>
      <c r="P66172" s="2"/>
    </row>
    <row r="66173" spans="15:16" x14ac:dyDescent="0.2">
      <c r="O66173" s="152"/>
      <c r="P66173" s="2"/>
    </row>
    <row r="66174" spans="15:16" x14ac:dyDescent="0.2">
      <c r="O66174" s="152"/>
      <c r="P66174" s="2"/>
    </row>
    <row r="66175" spans="15:16" x14ac:dyDescent="0.2">
      <c r="O66175" s="152"/>
      <c r="P66175" s="2"/>
    </row>
    <row r="66176" spans="15:16" x14ac:dyDescent="0.2">
      <c r="O66176" s="152"/>
      <c r="P66176" s="2"/>
    </row>
    <row r="66177" spans="15:16" x14ac:dyDescent="0.2">
      <c r="O66177" s="152"/>
      <c r="P66177" s="2"/>
    </row>
    <row r="66178" spans="15:16" x14ac:dyDescent="0.2">
      <c r="O66178" s="152"/>
      <c r="P66178" s="2"/>
    </row>
    <row r="66179" spans="15:16" x14ac:dyDescent="0.2">
      <c r="O66179" s="152"/>
      <c r="P66179" s="2"/>
    </row>
    <row r="66180" spans="15:16" x14ac:dyDescent="0.2">
      <c r="O66180" s="152"/>
      <c r="P66180" s="2"/>
    </row>
    <row r="66181" spans="15:16" x14ac:dyDescent="0.2">
      <c r="O66181" s="152"/>
      <c r="P66181" s="2"/>
    </row>
    <row r="66182" spans="15:16" x14ac:dyDescent="0.2">
      <c r="O66182" s="152"/>
      <c r="P66182" s="2"/>
    </row>
    <row r="66183" spans="15:16" x14ac:dyDescent="0.2">
      <c r="O66183" s="152"/>
      <c r="P66183" s="2"/>
    </row>
    <row r="66184" spans="15:16" x14ac:dyDescent="0.2">
      <c r="O66184" s="152"/>
      <c r="P66184" s="2"/>
    </row>
    <row r="66185" spans="15:16" x14ac:dyDescent="0.2">
      <c r="O66185" s="152"/>
      <c r="P66185" s="2"/>
    </row>
    <row r="66186" spans="15:16" x14ac:dyDescent="0.2">
      <c r="O66186" s="152"/>
      <c r="P66186" s="2"/>
    </row>
    <row r="66187" spans="15:16" x14ac:dyDescent="0.2">
      <c r="O66187" s="152"/>
      <c r="P66187" s="2"/>
    </row>
    <row r="66188" spans="15:16" x14ac:dyDescent="0.2">
      <c r="O66188" s="152"/>
      <c r="P66188" s="2"/>
    </row>
    <row r="66189" spans="15:16" x14ac:dyDescent="0.2">
      <c r="O66189" s="152"/>
      <c r="P66189" s="2"/>
    </row>
    <row r="66190" spans="15:16" x14ac:dyDescent="0.2">
      <c r="O66190" s="152"/>
      <c r="P66190" s="2"/>
    </row>
    <row r="66191" spans="15:16" x14ac:dyDescent="0.2">
      <c r="O66191" s="152"/>
      <c r="P66191" s="2"/>
    </row>
    <row r="66192" spans="15:16" x14ac:dyDescent="0.2">
      <c r="O66192" s="152"/>
      <c r="P66192" s="2"/>
    </row>
    <row r="66193" spans="15:16" x14ac:dyDescent="0.2">
      <c r="O66193" s="152"/>
      <c r="P66193" s="2"/>
    </row>
    <row r="66194" spans="15:16" x14ac:dyDescent="0.2">
      <c r="O66194" s="152"/>
      <c r="P66194" s="2"/>
    </row>
    <row r="66195" spans="15:16" x14ac:dyDescent="0.2">
      <c r="O66195" s="152"/>
      <c r="P66195" s="2"/>
    </row>
    <row r="66196" spans="15:16" x14ac:dyDescent="0.2">
      <c r="O66196" s="152"/>
      <c r="P66196" s="2"/>
    </row>
    <row r="66197" spans="15:16" x14ac:dyDescent="0.2">
      <c r="O66197" s="152"/>
      <c r="P66197" s="2"/>
    </row>
    <row r="66198" spans="15:16" x14ac:dyDescent="0.2">
      <c r="O66198" s="152"/>
      <c r="P66198" s="2"/>
    </row>
    <row r="66199" spans="15:16" x14ac:dyDescent="0.2">
      <c r="O66199" s="152"/>
      <c r="P66199" s="2"/>
    </row>
    <row r="66200" spans="15:16" x14ac:dyDescent="0.2">
      <c r="O66200" s="152"/>
      <c r="P66200" s="2"/>
    </row>
    <row r="66201" spans="15:16" x14ac:dyDescent="0.2">
      <c r="O66201" s="152"/>
      <c r="P66201" s="2"/>
    </row>
    <row r="66202" spans="15:16" x14ac:dyDescent="0.2">
      <c r="O66202" s="152"/>
      <c r="P66202" s="2"/>
    </row>
    <row r="66203" spans="15:16" x14ac:dyDescent="0.2">
      <c r="O66203" s="152"/>
      <c r="P66203" s="2"/>
    </row>
    <row r="66204" spans="15:16" x14ac:dyDescent="0.2">
      <c r="O66204" s="152"/>
      <c r="P66204" s="2"/>
    </row>
    <row r="66205" spans="15:16" x14ac:dyDescent="0.2">
      <c r="O66205" s="152"/>
      <c r="P66205" s="2"/>
    </row>
    <row r="66206" spans="15:16" x14ac:dyDescent="0.2">
      <c r="O66206" s="152"/>
      <c r="P66206" s="2"/>
    </row>
    <row r="66207" spans="15:16" x14ac:dyDescent="0.2">
      <c r="O66207" s="152"/>
      <c r="P66207" s="2"/>
    </row>
    <row r="66208" spans="15:16" x14ac:dyDescent="0.2">
      <c r="O66208" s="152"/>
      <c r="P66208" s="2"/>
    </row>
    <row r="66209" spans="15:16" x14ac:dyDescent="0.2">
      <c r="O66209" s="152"/>
      <c r="P66209" s="2"/>
    </row>
    <row r="66210" spans="15:16" x14ac:dyDescent="0.2">
      <c r="O66210" s="152"/>
      <c r="P66210" s="2"/>
    </row>
    <row r="66211" spans="15:16" x14ac:dyDescent="0.2">
      <c r="O66211" s="152"/>
      <c r="P66211" s="2"/>
    </row>
    <row r="66212" spans="15:16" x14ac:dyDescent="0.2">
      <c r="O66212" s="152"/>
      <c r="P66212" s="2"/>
    </row>
    <row r="66213" spans="15:16" x14ac:dyDescent="0.2">
      <c r="O66213" s="152"/>
      <c r="P66213" s="2"/>
    </row>
    <row r="66214" spans="15:16" x14ac:dyDescent="0.2">
      <c r="O66214" s="152"/>
      <c r="P66214" s="2"/>
    </row>
    <row r="66215" spans="15:16" x14ac:dyDescent="0.2">
      <c r="O66215" s="152"/>
      <c r="P66215" s="2"/>
    </row>
    <row r="66216" spans="15:16" x14ac:dyDescent="0.2">
      <c r="O66216" s="152"/>
      <c r="P66216" s="2"/>
    </row>
    <row r="66217" spans="15:16" x14ac:dyDescent="0.2">
      <c r="O66217" s="152"/>
      <c r="P66217" s="2"/>
    </row>
    <row r="66218" spans="15:16" x14ac:dyDescent="0.2">
      <c r="O66218" s="152"/>
      <c r="P66218" s="2"/>
    </row>
    <row r="66219" spans="15:16" x14ac:dyDescent="0.2">
      <c r="O66219" s="152"/>
      <c r="P66219" s="2"/>
    </row>
    <row r="66220" spans="15:16" x14ac:dyDescent="0.2">
      <c r="O66220" s="152"/>
      <c r="P66220" s="2"/>
    </row>
    <row r="66221" spans="15:16" x14ac:dyDescent="0.2">
      <c r="O66221" s="152"/>
      <c r="P66221" s="2"/>
    </row>
    <row r="66222" spans="15:16" x14ac:dyDescent="0.2">
      <c r="O66222" s="152"/>
      <c r="P66222" s="2"/>
    </row>
    <row r="66223" spans="15:16" x14ac:dyDescent="0.2">
      <c r="O66223" s="152"/>
      <c r="P66223" s="2"/>
    </row>
    <row r="66224" spans="15:16" x14ac:dyDescent="0.2">
      <c r="O66224" s="152"/>
      <c r="P66224" s="2"/>
    </row>
    <row r="66225" spans="15:16" x14ac:dyDescent="0.2">
      <c r="O66225" s="152"/>
      <c r="P66225" s="2"/>
    </row>
    <row r="66226" spans="15:16" x14ac:dyDescent="0.2">
      <c r="O66226" s="152"/>
      <c r="P66226" s="2"/>
    </row>
    <row r="66227" spans="15:16" x14ac:dyDescent="0.2">
      <c r="O66227" s="152"/>
      <c r="P66227" s="2"/>
    </row>
    <row r="66228" spans="15:16" x14ac:dyDescent="0.2">
      <c r="O66228" s="152"/>
      <c r="P66228" s="2"/>
    </row>
    <row r="66229" spans="15:16" x14ac:dyDescent="0.2">
      <c r="O66229" s="152"/>
      <c r="P66229" s="2"/>
    </row>
    <row r="66230" spans="15:16" x14ac:dyDescent="0.2">
      <c r="O66230" s="152"/>
      <c r="P66230" s="2"/>
    </row>
    <row r="66231" spans="15:16" x14ac:dyDescent="0.2">
      <c r="O66231" s="152"/>
      <c r="P66231" s="2"/>
    </row>
    <row r="66232" spans="15:16" x14ac:dyDescent="0.2">
      <c r="O66232" s="152"/>
      <c r="P66232" s="2"/>
    </row>
    <row r="66233" spans="15:16" x14ac:dyDescent="0.2">
      <c r="O66233" s="152"/>
      <c r="P66233" s="2"/>
    </row>
    <row r="66234" spans="15:16" x14ac:dyDescent="0.2">
      <c r="O66234" s="152"/>
      <c r="P66234" s="2"/>
    </row>
    <row r="66235" spans="15:16" x14ac:dyDescent="0.2">
      <c r="O66235" s="152"/>
      <c r="P66235" s="2"/>
    </row>
    <row r="66236" spans="15:16" x14ac:dyDescent="0.2">
      <c r="O66236" s="152"/>
      <c r="P66236" s="2"/>
    </row>
    <row r="66237" spans="15:16" x14ac:dyDescent="0.2">
      <c r="O66237" s="152"/>
      <c r="P66237" s="2"/>
    </row>
    <row r="66238" spans="15:16" x14ac:dyDescent="0.2">
      <c r="O66238" s="152"/>
      <c r="P66238" s="2"/>
    </row>
    <row r="66239" spans="15:16" x14ac:dyDescent="0.2">
      <c r="O66239" s="152"/>
      <c r="P66239" s="2"/>
    </row>
    <row r="66240" spans="15:16" x14ac:dyDescent="0.2">
      <c r="O66240" s="152"/>
      <c r="P66240" s="2"/>
    </row>
    <row r="66241" spans="15:16" x14ac:dyDescent="0.2">
      <c r="O66241" s="152"/>
      <c r="P66241" s="2"/>
    </row>
    <row r="66242" spans="15:16" x14ac:dyDescent="0.2">
      <c r="O66242" s="152"/>
      <c r="P66242" s="2"/>
    </row>
    <row r="66243" spans="15:16" x14ac:dyDescent="0.2">
      <c r="O66243" s="152"/>
      <c r="P66243" s="2"/>
    </row>
    <row r="66244" spans="15:16" x14ac:dyDescent="0.2">
      <c r="O66244" s="152"/>
      <c r="P66244" s="2"/>
    </row>
    <row r="66245" spans="15:16" x14ac:dyDescent="0.2">
      <c r="O66245" s="152"/>
      <c r="P66245" s="2"/>
    </row>
    <row r="66246" spans="15:16" x14ac:dyDescent="0.2">
      <c r="O66246" s="152"/>
      <c r="P66246" s="2"/>
    </row>
    <row r="66247" spans="15:16" x14ac:dyDescent="0.2">
      <c r="O66247" s="152"/>
      <c r="P66247" s="2"/>
    </row>
    <row r="66248" spans="15:16" x14ac:dyDescent="0.2">
      <c r="O66248" s="152"/>
      <c r="P66248" s="2"/>
    </row>
    <row r="66249" spans="15:16" x14ac:dyDescent="0.2">
      <c r="O66249" s="152"/>
      <c r="P66249" s="2"/>
    </row>
    <row r="66250" spans="15:16" x14ac:dyDescent="0.2">
      <c r="O66250" s="152"/>
      <c r="P66250" s="2"/>
    </row>
    <row r="66251" spans="15:16" x14ac:dyDescent="0.2">
      <c r="O66251" s="152"/>
      <c r="P66251" s="2"/>
    </row>
    <row r="66252" spans="15:16" x14ac:dyDescent="0.2">
      <c r="O66252" s="152"/>
      <c r="P66252" s="2"/>
    </row>
    <row r="66253" spans="15:16" x14ac:dyDescent="0.2">
      <c r="O66253" s="152"/>
      <c r="P66253" s="2"/>
    </row>
    <row r="66254" spans="15:16" x14ac:dyDescent="0.2">
      <c r="O66254" s="152"/>
      <c r="P66254" s="2"/>
    </row>
    <row r="66255" spans="15:16" x14ac:dyDescent="0.2">
      <c r="O66255" s="152"/>
      <c r="P66255" s="2"/>
    </row>
    <row r="66256" spans="15:16" x14ac:dyDescent="0.2">
      <c r="O66256" s="152"/>
      <c r="P66256" s="2"/>
    </row>
    <row r="66257" spans="15:16" x14ac:dyDescent="0.2">
      <c r="O66257" s="152"/>
      <c r="P66257" s="2"/>
    </row>
    <row r="66258" spans="15:16" x14ac:dyDescent="0.2">
      <c r="O66258" s="152"/>
      <c r="P66258" s="2"/>
    </row>
    <row r="66259" spans="15:16" x14ac:dyDescent="0.2">
      <c r="O66259" s="152"/>
      <c r="P66259" s="2"/>
    </row>
    <row r="66260" spans="15:16" x14ac:dyDescent="0.2">
      <c r="O66260" s="152"/>
      <c r="P66260" s="2"/>
    </row>
    <row r="66261" spans="15:16" x14ac:dyDescent="0.2">
      <c r="O66261" s="152"/>
      <c r="P66261" s="2"/>
    </row>
    <row r="66262" spans="15:16" x14ac:dyDescent="0.2">
      <c r="O66262" s="152"/>
      <c r="P66262" s="2"/>
    </row>
    <row r="66263" spans="15:16" x14ac:dyDescent="0.2">
      <c r="O66263" s="152"/>
      <c r="P66263" s="2"/>
    </row>
    <row r="66264" spans="15:16" x14ac:dyDescent="0.2">
      <c r="O66264" s="152"/>
      <c r="P66264" s="2"/>
    </row>
    <row r="66265" spans="15:16" x14ac:dyDescent="0.2">
      <c r="O66265" s="152"/>
      <c r="P66265" s="2"/>
    </row>
    <row r="66266" spans="15:16" x14ac:dyDescent="0.2">
      <c r="O66266" s="152"/>
      <c r="P66266" s="2"/>
    </row>
    <row r="66267" spans="15:16" x14ac:dyDescent="0.2">
      <c r="O66267" s="152"/>
      <c r="P66267" s="2"/>
    </row>
    <row r="66268" spans="15:16" x14ac:dyDescent="0.2">
      <c r="O66268" s="152"/>
      <c r="P66268" s="2"/>
    </row>
    <row r="66269" spans="15:16" x14ac:dyDescent="0.2">
      <c r="O66269" s="152"/>
      <c r="P66269" s="2"/>
    </row>
    <row r="66270" spans="15:16" x14ac:dyDescent="0.2">
      <c r="O66270" s="152"/>
      <c r="P66270" s="2"/>
    </row>
    <row r="66271" spans="15:16" x14ac:dyDescent="0.2">
      <c r="O66271" s="152"/>
      <c r="P66271" s="2"/>
    </row>
    <row r="66272" spans="15:16" x14ac:dyDescent="0.2">
      <c r="O66272" s="152"/>
      <c r="P66272" s="2"/>
    </row>
    <row r="66273" spans="15:16" x14ac:dyDescent="0.2">
      <c r="O66273" s="152"/>
      <c r="P66273" s="2"/>
    </row>
    <row r="66274" spans="15:16" x14ac:dyDescent="0.2">
      <c r="O66274" s="152"/>
      <c r="P66274" s="2"/>
    </row>
    <row r="66275" spans="15:16" x14ac:dyDescent="0.2">
      <c r="O66275" s="152"/>
      <c r="P66275" s="2"/>
    </row>
    <row r="66276" spans="15:16" x14ac:dyDescent="0.2">
      <c r="O66276" s="152"/>
      <c r="P66276" s="2"/>
    </row>
    <row r="66277" spans="15:16" x14ac:dyDescent="0.2">
      <c r="O66277" s="152"/>
      <c r="P66277" s="2"/>
    </row>
    <row r="66278" spans="15:16" x14ac:dyDescent="0.2">
      <c r="O66278" s="152"/>
      <c r="P66278" s="2"/>
    </row>
    <row r="66279" spans="15:16" x14ac:dyDescent="0.2">
      <c r="O66279" s="152"/>
      <c r="P66279" s="2"/>
    </row>
    <row r="66280" spans="15:16" x14ac:dyDescent="0.2">
      <c r="O66280" s="152"/>
      <c r="P66280" s="2"/>
    </row>
    <row r="66281" spans="15:16" x14ac:dyDescent="0.2">
      <c r="O66281" s="152"/>
      <c r="P66281" s="2"/>
    </row>
    <row r="66282" spans="15:16" x14ac:dyDescent="0.2">
      <c r="O66282" s="152"/>
      <c r="P66282" s="2"/>
    </row>
    <row r="66283" spans="15:16" x14ac:dyDescent="0.2">
      <c r="O66283" s="152"/>
      <c r="P66283" s="2"/>
    </row>
    <row r="66284" spans="15:16" x14ac:dyDescent="0.2">
      <c r="O66284" s="152"/>
      <c r="P66284" s="2"/>
    </row>
    <row r="66285" spans="15:16" x14ac:dyDescent="0.2">
      <c r="O66285" s="152"/>
      <c r="P66285" s="2"/>
    </row>
    <row r="66286" spans="15:16" x14ac:dyDescent="0.2">
      <c r="O66286" s="152"/>
      <c r="P66286" s="2"/>
    </row>
    <row r="66287" spans="15:16" x14ac:dyDescent="0.2">
      <c r="O66287" s="152"/>
      <c r="P66287" s="2"/>
    </row>
    <row r="66288" spans="15:16" x14ac:dyDescent="0.2">
      <c r="O66288" s="152"/>
      <c r="P66288" s="2"/>
    </row>
    <row r="66289" spans="15:16" x14ac:dyDescent="0.2">
      <c r="O66289" s="152"/>
      <c r="P66289" s="2"/>
    </row>
    <row r="66290" spans="15:16" x14ac:dyDescent="0.2">
      <c r="O66290" s="152"/>
      <c r="P66290" s="2"/>
    </row>
    <row r="66291" spans="15:16" x14ac:dyDescent="0.2">
      <c r="O66291" s="152"/>
      <c r="P66291" s="2"/>
    </row>
    <row r="66292" spans="15:16" x14ac:dyDescent="0.2">
      <c r="O66292" s="152"/>
      <c r="P66292" s="2"/>
    </row>
    <row r="66293" spans="15:16" x14ac:dyDescent="0.2">
      <c r="O66293" s="152"/>
      <c r="P66293" s="2"/>
    </row>
    <row r="66294" spans="15:16" x14ac:dyDescent="0.2">
      <c r="O66294" s="152"/>
      <c r="P66294" s="2"/>
    </row>
    <row r="66295" spans="15:16" x14ac:dyDescent="0.2">
      <c r="O66295" s="152"/>
      <c r="P66295" s="2"/>
    </row>
    <row r="66296" spans="15:16" x14ac:dyDescent="0.2">
      <c r="O66296" s="152"/>
      <c r="P66296" s="2"/>
    </row>
    <row r="66297" spans="15:16" x14ac:dyDescent="0.2">
      <c r="O66297" s="152"/>
      <c r="P66297" s="2"/>
    </row>
    <row r="66298" spans="15:16" x14ac:dyDescent="0.2">
      <c r="O66298" s="152"/>
      <c r="P66298" s="2"/>
    </row>
    <row r="66299" spans="15:16" x14ac:dyDescent="0.2">
      <c r="O66299" s="152"/>
      <c r="P66299" s="2"/>
    </row>
    <row r="66300" spans="15:16" x14ac:dyDescent="0.2">
      <c r="O66300" s="152"/>
      <c r="P66300" s="2"/>
    </row>
    <row r="66301" spans="15:16" x14ac:dyDescent="0.2">
      <c r="O66301" s="152"/>
      <c r="P66301" s="2"/>
    </row>
    <row r="66302" spans="15:16" x14ac:dyDescent="0.2">
      <c r="O66302" s="152"/>
      <c r="P66302" s="2"/>
    </row>
    <row r="66303" spans="15:16" x14ac:dyDescent="0.2">
      <c r="O66303" s="152"/>
      <c r="P66303" s="2"/>
    </row>
    <row r="66304" spans="15:16" x14ac:dyDescent="0.2">
      <c r="O66304" s="152"/>
      <c r="P66304" s="2"/>
    </row>
    <row r="66305" spans="15:16" x14ac:dyDescent="0.2">
      <c r="O66305" s="152"/>
      <c r="P66305" s="2"/>
    </row>
    <row r="66306" spans="15:16" x14ac:dyDescent="0.2">
      <c r="O66306" s="152"/>
      <c r="P66306" s="2"/>
    </row>
    <row r="66307" spans="15:16" x14ac:dyDescent="0.2">
      <c r="O66307" s="152"/>
      <c r="P66307" s="2"/>
    </row>
    <row r="66308" spans="15:16" x14ac:dyDescent="0.2">
      <c r="O66308" s="152"/>
      <c r="P66308" s="2"/>
    </row>
    <row r="66309" spans="15:16" x14ac:dyDescent="0.2">
      <c r="O66309" s="152"/>
      <c r="P66309" s="2"/>
    </row>
    <row r="66310" spans="15:16" x14ac:dyDescent="0.2">
      <c r="O66310" s="152"/>
      <c r="P66310" s="2"/>
    </row>
    <row r="66311" spans="15:16" x14ac:dyDescent="0.2">
      <c r="O66311" s="152"/>
      <c r="P66311" s="2"/>
    </row>
    <row r="66312" spans="15:16" x14ac:dyDescent="0.2">
      <c r="O66312" s="152"/>
      <c r="P66312" s="2"/>
    </row>
    <row r="66313" spans="15:16" x14ac:dyDescent="0.2">
      <c r="O66313" s="152"/>
      <c r="P66313" s="2"/>
    </row>
    <row r="66314" spans="15:16" x14ac:dyDescent="0.2">
      <c r="O66314" s="152"/>
      <c r="P66314" s="2"/>
    </row>
    <row r="66315" spans="15:16" x14ac:dyDescent="0.2">
      <c r="O66315" s="152"/>
      <c r="P66315" s="2"/>
    </row>
    <row r="66316" spans="15:16" x14ac:dyDescent="0.2">
      <c r="O66316" s="152"/>
      <c r="P66316" s="2"/>
    </row>
    <row r="66317" spans="15:16" x14ac:dyDescent="0.2">
      <c r="O66317" s="152"/>
      <c r="P66317" s="2"/>
    </row>
    <row r="66318" spans="15:16" x14ac:dyDescent="0.2">
      <c r="O66318" s="152"/>
      <c r="P66318" s="2"/>
    </row>
    <row r="66319" spans="15:16" x14ac:dyDescent="0.2">
      <c r="O66319" s="152"/>
      <c r="P66319" s="2"/>
    </row>
    <row r="66320" spans="15:16" x14ac:dyDescent="0.2">
      <c r="O66320" s="152"/>
      <c r="P66320" s="2"/>
    </row>
    <row r="66321" spans="15:16" x14ac:dyDescent="0.2">
      <c r="O66321" s="152"/>
      <c r="P66321" s="2"/>
    </row>
    <row r="66322" spans="15:16" x14ac:dyDescent="0.2">
      <c r="O66322" s="152"/>
      <c r="P66322" s="2"/>
    </row>
    <row r="66323" spans="15:16" x14ac:dyDescent="0.2">
      <c r="O66323" s="152"/>
      <c r="P66323" s="2"/>
    </row>
    <row r="66324" spans="15:16" x14ac:dyDescent="0.2">
      <c r="O66324" s="152"/>
      <c r="P66324" s="2"/>
    </row>
    <row r="66325" spans="15:16" x14ac:dyDescent="0.2">
      <c r="O66325" s="152"/>
      <c r="P66325" s="2"/>
    </row>
    <row r="66326" spans="15:16" x14ac:dyDescent="0.2">
      <c r="O66326" s="152"/>
      <c r="P66326" s="2"/>
    </row>
    <row r="66327" spans="15:16" x14ac:dyDescent="0.2">
      <c r="O66327" s="152"/>
      <c r="P66327" s="2"/>
    </row>
    <row r="66328" spans="15:16" x14ac:dyDescent="0.2">
      <c r="O66328" s="152"/>
      <c r="P66328" s="2"/>
    </row>
    <row r="66329" spans="15:16" x14ac:dyDescent="0.2">
      <c r="O66329" s="152"/>
      <c r="P66329" s="2"/>
    </row>
    <row r="66330" spans="15:16" x14ac:dyDescent="0.2">
      <c r="O66330" s="152"/>
      <c r="P66330" s="2"/>
    </row>
    <row r="66331" spans="15:16" x14ac:dyDescent="0.2">
      <c r="O66331" s="152"/>
      <c r="P66331" s="2"/>
    </row>
    <row r="66332" spans="15:16" x14ac:dyDescent="0.2">
      <c r="O66332" s="152"/>
      <c r="P66332" s="2"/>
    </row>
    <row r="66333" spans="15:16" x14ac:dyDescent="0.2">
      <c r="O66333" s="152"/>
      <c r="P66333" s="2"/>
    </row>
    <row r="66334" spans="15:16" x14ac:dyDescent="0.2">
      <c r="O66334" s="152"/>
      <c r="P66334" s="2"/>
    </row>
    <row r="66335" spans="15:16" x14ac:dyDescent="0.2">
      <c r="O66335" s="152"/>
      <c r="P66335" s="2"/>
    </row>
    <row r="66336" spans="15:16" x14ac:dyDescent="0.2">
      <c r="O66336" s="152"/>
      <c r="P66336" s="2"/>
    </row>
    <row r="66337" spans="15:16" x14ac:dyDescent="0.2">
      <c r="O66337" s="152"/>
      <c r="P66337" s="2"/>
    </row>
    <row r="66338" spans="15:16" x14ac:dyDescent="0.2">
      <c r="O66338" s="152"/>
      <c r="P66338" s="2"/>
    </row>
    <row r="66339" spans="15:16" x14ac:dyDescent="0.2">
      <c r="O66339" s="152"/>
      <c r="P66339" s="2"/>
    </row>
    <row r="66340" spans="15:16" x14ac:dyDescent="0.2">
      <c r="O66340" s="152"/>
      <c r="P66340" s="2"/>
    </row>
    <row r="66341" spans="15:16" x14ac:dyDescent="0.2">
      <c r="O66341" s="152"/>
      <c r="P66341" s="2"/>
    </row>
    <row r="66342" spans="15:16" x14ac:dyDescent="0.2">
      <c r="O66342" s="152"/>
      <c r="P66342" s="2"/>
    </row>
    <row r="66343" spans="15:16" x14ac:dyDescent="0.2">
      <c r="O66343" s="152"/>
      <c r="P66343" s="2"/>
    </row>
    <row r="66344" spans="15:16" x14ac:dyDescent="0.2">
      <c r="O66344" s="152"/>
      <c r="P66344" s="2"/>
    </row>
    <row r="66345" spans="15:16" x14ac:dyDescent="0.2">
      <c r="O66345" s="152"/>
      <c r="P66345" s="2"/>
    </row>
    <row r="66346" spans="15:16" x14ac:dyDescent="0.2">
      <c r="O66346" s="152"/>
      <c r="P66346" s="2"/>
    </row>
    <row r="66347" spans="15:16" x14ac:dyDescent="0.2">
      <c r="O66347" s="152"/>
      <c r="P66347" s="2"/>
    </row>
    <row r="66348" spans="15:16" x14ac:dyDescent="0.2">
      <c r="O66348" s="152"/>
      <c r="P66348" s="2"/>
    </row>
    <row r="66349" spans="15:16" x14ac:dyDescent="0.2">
      <c r="O66349" s="152"/>
      <c r="P66349" s="2"/>
    </row>
    <row r="66350" spans="15:16" x14ac:dyDescent="0.2">
      <c r="O66350" s="152"/>
      <c r="P66350" s="2"/>
    </row>
    <row r="66351" spans="15:16" x14ac:dyDescent="0.2">
      <c r="O66351" s="152"/>
      <c r="P66351" s="2"/>
    </row>
    <row r="66352" spans="15:16" x14ac:dyDescent="0.2">
      <c r="O66352" s="152"/>
      <c r="P66352" s="2"/>
    </row>
    <row r="66353" spans="15:16" x14ac:dyDescent="0.2">
      <c r="O66353" s="152"/>
      <c r="P66353" s="2"/>
    </row>
    <row r="66354" spans="15:16" x14ac:dyDescent="0.2">
      <c r="O66354" s="152"/>
      <c r="P66354" s="2"/>
    </row>
    <row r="66355" spans="15:16" x14ac:dyDescent="0.2">
      <c r="O66355" s="152"/>
      <c r="P66355" s="2"/>
    </row>
    <row r="66356" spans="15:16" x14ac:dyDescent="0.2">
      <c r="O66356" s="152"/>
      <c r="P66356" s="2"/>
    </row>
    <row r="66357" spans="15:16" x14ac:dyDescent="0.2">
      <c r="O66357" s="152"/>
      <c r="P66357" s="2"/>
    </row>
    <row r="66358" spans="15:16" x14ac:dyDescent="0.2">
      <c r="O66358" s="152"/>
      <c r="P66358" s="2"/>
    </row>
    <row r="66359" spans="15:16" x14ac:dyDescent="0.2">
      <c r="O66359" s="152"/>
      <c r="P66359" s="2"/>
    </row>
    <row r="66360" spans="15:16" x14ac:dyDescent="0.2">
      <c r="O66360" s="152"/>
      <c r="P66360" s="2"/>
    </row>
    <row r="66361" spans="15:16" x14ac:dyDescent="0.2">
      <c r="O66361" s="152"/>
      <c r="P66361" s="2"/>
    </row>
    <row r="66362" spans="15:16" x14ac:dyDescent="0.2">
      <c r="O66362" s="152"/>
      <c r="P66362" s="2"/>
    </row>
    <row r="66363" spans="15:16" x14ac:dyDescent="0.2">
      <c r="O66363" s="152"/>
      <c r="P66363" s="2"/>
    </row>
    <row r="66364" spans="15:16" x14ac:dyDescent="0.2">
      <c r="O66364" s="152"/>
      <c r="P66364" s="2"/>
    </row>
    <row r="66365" spans="15:16" x14ac:dyDescent="0.2">
      <c r="O66365" s="152"/>
      <c r="P66365" s="2"/>
    </row>
    <row r="66366" spans="15:16" x14ac:dyDescent="0.2">
      <c r="O66366" s="152"/>
      <c r="P66366" s="2"/>
    </row>
    <row r="66367" spans="15:16" x14ac:dyDescent="0.2">
      <c r="O66367" s="152"/>
      <c r="P66367" s="2"/>
    </row>
    <row r="66368" spans="15:16" x14ac:dyDescent="0.2">
      <c r="O66368" s="152"/>
      <c r="P66368" s="2"/>
    </row>
    <row r="66369" spans="15:16" x14ac:dyDescent="0.2">
      <c r="O66369" s="152"/>
      <c r="P66369" s="2"/>
    </row>
    <row r="66370" spans="15:16" x14ac:dyDescent="0.2">
      <c r="O66370" s="152"/>
      <c r="P66370" s="2"/>
    </row>
    <row r="66371" spans="15:16" x14ac:dyDescent="0.2">
      <c r="O66371" s="152"/>
      <c r="P66371" s="2"/>
    </row>
    <row r="66372" spans="15:16" x14ac:dyDescent="0.2">
      <c r="O66372" s="152"/>
      <c r="P66372" s="2"/>
    </row>
    <row r="66373" spans="15:16" x14ac:dyDescent="0.2">
      <c r="O66373" s="152"/>
      <c r="P66373" s="2"/>
    </row>
    <row r="66374" spans="15:16" x14ac:dyDescent="0.2">
      <c r="O66374" s="152"/>
      <c r="P66374" s="2"/>
    </row>
    <row r="66375" spans="15:16" x14ac:dyDescent="0.2">
      <c r="O66375" s="152"/>
      <c r="P66375" s="2"/>
    </row>
    <row r="66376" spans="15:16" x14ac:dyDescent="0.2">
      <c r="O66376" s="152"/>
      <c r="P66376" s="2"/>
    </row>
    <row r="66377" spans="15:16" x14ac:dyDescent="0.2">
      <c r="O66377" s="152"/>
      <c r="P66377" s="2"/>
    </row>
    <row r="66378" spans="15:16" x14ac:dyDescent="0.2">
      <c r="O66378" s="152"/>
      <c r="P66378" s="2"/>
    </row>
    <row r="66379" spans="15:16" x14ac:dyDescent="0.2">
      <c r="O66379" s="152"/>
      <c r="P66379" s="2"/>
    </row>
    <row r="66380" spans="15:16" x14ac:dyDescent="0.2">
      <c r="O66380" s="152"/>
      <c r="P66380" s="2"/>
    </row>
    <row r="66381" spans="15:16" x14ac:dyDescent="0.2">
      <c r="O66381" s="152"/>
      <c r="P66381" s="2"/>
    </row>
    <row r="66382" spans="15:16" x14ac:dyDescent="0.2">
      <c r="O66382" s="152"/>
      <c r="P66382" s="2"/>
    </row>
    <row r="66383" spans="15:16" x14ac:dyDescent="0.2">
      <c r="O66383" s="152"/>
      <c r="P66383" s="2"/>
    </row>
    <row r="66384" spans="15:16" x14ac:dyDescent="0.2">
      <c r="O66384" s="152"/>
      <c r="P66384" s="2"/>
    </row>
    <row r="66385" spans="15:16" x14ac:dyDescent="0.2">
      <c r="O66385" s="152"/>
      <c r="P66385" s="2"/>
    </row>
    <row r="66386" spans="15:16" x14ac:dyDescent="0.2">
      <c r="O66386" s="152"/>
      <c r="P66386" s="2"/>
    </row>
    <row r="66387" spans="15:16" x14ac:dyDescent="0.2">
      <c r="O66387" s="152"/>
      <c r="P66387" s="2"/>
    </row>
    <row r="66388" spans="15:16" x14ac:dyDescent="0.2">
      <c r="O66388" s="152"/>
      <c r="P66388" s="2"/>
    </row>
    <row r="66389" spans="15:16" x14ac:dyDescent="0.2">
      <c r="O66389" s="152"/>
      <c r="P66389" s="2"/>
    </row>
    <row r="66390" spans="15:16" x14ac:dyDescent="0.2">
      <c r="O66390" s="152"/>
      <c r="P66390" s="2"/>
    </row>
    <row r="66391" spans="15:16" x14ac:dyDescent="0.2">
      <c r="O66391" s="152"/>
      <c r="P66391" s="2"/>
    </row>
    <row r="66392" spans="15:16" x14ac:dyDescent="0.2">
      <c r="O66392" s="152"/>
      <c r="P66392" s="2"/>
    </row>
    <row r="66393" spans="15:16" x14ac:dyDescent="0.2">
      <c r="O66393" s="152"/>
      <c r="P66393" s="2"/>
    </row>
    <row r="66394" spans="15:16" x14ac:dyDescent="0.2">
      <c r="O66394" s="152"/>
      <c r="P66394" s="2"/>
    </row>
    <row r="66395" spans="15:16" x14ac:dyDescent="0.2">
      <c r="O66395" s="152"/>
      <c r="P66395" s="2"/>
    </row>
    <row r="66396" spans="15:16" x14ac:dyDescent="0.2">
      <c r="O66396" s="152"/>
      <c r="P66396" s="2"/>
    </row>
    <row r="66397" spans="15:16" x14ac:dyDescent="0.2">
      <c r="O66397" s="152"/>
      <c r="P66397" s="2"/>
    </row>
    <row r="66398" spans="15:16" x14ac:dyDescent="0.2">
      <c r="O66398" s="152"/>
      <c r="P66398" s="2"/>
    </row>
    <row r="66399" spans="15:16" x14ac:dyDescent="0.2">
      <c r="O66399" s="152"/>
      <c r="P66399" s="2"/>
    </row>
    <row r="66400" spans="15:16" x14ac:dyDescent="0.2">
      <c r="O66400" s="152"/>
      <c r="P66400" s="2"/>
    </row>
    <row r="66401" spans="15:16" x14ac:dyDescent="0.2">
      <c r="O66401" s="152"/>
      <c r="P66401" s="2"/>
    </row>
    <row r="66402" spans="15:16" x14ac:dyDescent="0.2">
      <c r="O66402" s="152"/>
      <c r="P66402" s="2"/>
    </row>
    <row r="66403" spans="15:16" x14ac:dyDescent="0.2">
      <c r="O66403" s="152"/>
      <c r="P66403" s="2"/>
    </row>
    <row r="66404" spans="15:16" x14ac:dyDescent="0.2">
      <c r="O66404" s="152"/>
      <c r="P66404" s="2"/>
    </row>
    <row r="66405" spans="15:16" x14ac:dyDescent="0.2">
      <c r="O66405" s="152"/>
      <c r="P66405" s="2"/>
    </row>
    <row r="66406" spans="15:16" x14ac:dyDescent="0.2">
      <c r="O66406" s="152"/>
      <c r="P66406" s="2"/>
    </row>
    <row r="66407" spans="15:16" x14ac:dyDescent="0.2">
      <c r="O66407" s="152"/>
      <c r="P66407" s="2"/>
    </row>
    <row r="66408" spans="15:16" x14ac:dyDescent="0.2">
      <c r="O66408" s="152"/>
      <c r="P66408" s="2"/>
    </row>
    <row r="66409" spans="15:16" x14ac:dyDescent="0.2">
      <c r="O66409" s="152"/>
      <c r="P66409" s="2"/>
    </row>
    <row r="66410" spans="15:16" x14ac:dyDescent="0.2">
      <c r="O66410" s="152"/>
      <c r="P66410" s="2"/>
    </row>
    <row r="66411" spans="15:16" x14ac:dyDescent="0.2">
      <c r="O66411" s="152"/>
      <c r="P66411" s="2"/>
    </row>
    <row r="66412" spans="15:16" x14ac:dyDescent="0.2">
      <c r="O66412" s="152"/>
      <c r="P66412" s="2"/>
    </row>
    <row r="66413" spans="15:16" x14ac:dyDescent="0.2">
      <c r="O66413" s="152"/>
      <c r="P66413" s="2"/>
    </row>
    <row r="66414" spans="15:16" x14ac:dyDescent="0.2">
      <c r="O66414" s="152"/>
      <c r="P66414" s="2"/>
    </row>
    <row r="66415" spans="15:16" x14ac:dyDescent="0.2">
      <c r="O66415" s="152"/>
      <c r="P66415" s="2"/>
    </row>
    <row r="66416" spans="15:16" x14ac:dyDescent="0.2">
      <c r="O66416" s="152"/>
      <c r="P66416" s="2"/>
    </row>
    <row r="66417" spans="15:16" x14ac:dyDescent="0.2">
      <c r="O66417" s="152"/>
      <c r="P66417" s="2"/>
    </row>
    <row r="66418" spans="15:16" x14ac:dyDescent="0.2">
      <c r="O66418" s="152"/>
      <c r="P66418" s="2"/>
    </row>
    <row r="66419" spans="15:16" x14ac:dyDescent="0.2">
      <c r="O66419" s="152"/>
      <c r="P66419" s="2"/>
    </row>
    <row r="66420" spans="15:16" x14ac:dyDescent="0.2">
      <c r="O66420" s="152"/>
      <c r="P66420" s="2"/>
    </row>
    <row r="66421" spans="15:16" x14ac:dyDescent="0.2">
      <c r="O66421" s="152"/>
      <c r="P66421" s="2"/>
    </row>
    <row r="66422" spans="15:16" x14ac:dyDescent="0.2">
      <c r="O66422" s="152"/>
      <c r="P66422" s="2"/>
    </row>
    <row r="66423" spans="15:16" x14ac:dyDescent="0.2">
      <c r="O66423" s="152"/>
      <c r="P66423" s="2"/>
    </row>
    <row r="66424" spans="15:16" x14ac:dyDescent="0.2">
      <c r="O66424" s="152"/>
      <c r="P66424" s="2"/>
    </row>
    <row r="66425" spans="15:16" x14ac:dyDescent="0.2">
      <c r="O66425" s="152"/>
      <c r="P66425" s="2"/>
    </row>
    <row r="66426" spans="15:16" x14ac:dyDescent="0.2">
      <c r="O66426" s="152"/>
      <c r="P66426" s="2"/>
    </row>
    <row r="66427" spans="15:16" x14ac:dyDescent="0.2">
      <c r="O66427" s="152"/>
      <c r="P66427" s="2"/>
    </row>
    <row r="66428" spans="15:16" x14ac:dyDescent="0.2">
      <c r="O66428" s="152"/>
      <c r="P66428" s="2"/>
    </row>
    <row r="66429" spans="15:16" x14ac:dyDescent="0.2">
      <c r="O66429" s="152"/>
      <c r="P66429" s="2"/>
    </row>
    <row r="66430" spans="15:16" x14ac:dyDescent="0.2">
      <c r="O66430" s="152"/>
      <c r="P66430" s="2"/>
    </row>
    <row r="66431" spans="15:16" x14ac:dyDescent="0.2">
      <c r="O66431" s="152"/>
      <c r="P66431" s="2"/>
    </row>
    <row r="66432" spans="15:16" x14ac:dyDescent="0.2">
      <c r="O66432" s="152"/>
      <c r="P66432" s="2"/>
    </row>
    <row r="66433" spans="15:16" x14ac:dyDescent="0.2">
      <c r="O66433" s="152"/>
      <c r="P66433" s="2"/>
    </row>
    <row r="66434" spans="15:16" x14ac:dyDescent="0.2">
      <c r="O66434" s="152"/>
      <c r="P66434" s="2"/>
    </row>
    <row r="66435" spans="15:16" x14ac:dyDescent="0.2">
      <c r="O66435" s="152"/>
      <c r="P66435" s="2"/>
    </row>
    <row r="66436" spans="15:16" x14ac:dyDescent="0.2">
      <c r="O66436" s="152"/>
      <c r="P66436" s="2"/>
    </row>
    <row r="66437" spans="15:16" x14ac:dyDescent="0.2">
      <c r="O66437" s="152"/>
      <c r="P66437" s="2"/>
    </row>
    <row r="66438" spans="15:16" x14ac:dyDescent="0.2">
      <c r="O66438" s="152"/>
      <c r="P66438" s="2"/>
    </row>
    <row r="66439" spans="15:16" x14ac:dyDescent="0.2">
      <c r="O66439" s="152"/>
      <c r="P66439" s="2"/>
    </row>
    <row r="66440" spans="15:16" x14ac:dyDescent="0.2">
      <c r="O66440" s="152"/>
      <c r="P66440" s="2"/>
    </row>
    <row r="66441" spans="15:16" x14ac:dyDescent="0.2">
      <c r="O66441" s="152"/>
      <c r="P66441" s="2"/>
    </row>
    <row r="66442" spans="15:16" x14ac:dyDescent="0.2">
      <c r="O66442" s="152"/>
      <c r="P66442" s="2"/>
    </row>
    <row r="66443" spans="15:16" x14ac:dyDescent="0.2">
      <c r="O66443" s="152"/>
      <c r="P66443" s="2"/>
    </row>
    <row r="66444" spans="15:16" x14ac:dyDescent="0.2">
      <c r="O66444" s="152"/>
      <c r="P66444" s="2"/>
    </row>
    <row r="66445" spans="15:16" x14ac:dyDescent="0.2">
      <c r="O66445" s="152"/>
      <c r="P66445" s="2"/>
    </row>
    <row r="66446" spans="15:16" x14ac:dyDescent="0.2">
      <c r="O66446" s="152"/>
      <c r="P66446" s="2"/>
    </row>
    <row r="66447" spans="15:16" x14ac:dyDescent="0.2">
      <c r="O66447" s="152"/>
      <c r="P66447" s="2"/>
    </row>
    <row r="66448" spans="15:16" x14ac:dyDescent="0.2">
      <c r="O66448" s="152"/>
      <c r="P66448" s="2"/>
    </row>
    <row r="66449" spans="15:16" x14ac:dyDescent="0.2">
      <c r="O66449" s="152"/>
      <c r="P66449" s="2"/>
    </row>
    <row r="66450" spans="15:16" x14ac:dyDescent="0.2">
      <c r="O66450" s="152"/>
      <c r="P66450" s="2"/>
    </row>
    <row r="66451" spans="15:16" x14ac:dyDescent="0.2">
      <c r="O66451" s="152"/>
      <c r="P66451" s="2"/>
    </row>
    <row r="66452" spans="15:16" x14ac:dyDescent="0.2">
      <c r="O66452" s="152"/>
      <c r="P66452" s="2"/>
    </row>
    <row r="66453" spans="15:16" x14ac:dyDescent="0.2">
      <c r="O66453" s="152"/>
      <c r="P66453" s="2"/>
    </row>
    <row r="66454" spans="15:16" x14ac:dyDescent="0.2">
      <c r="O66454" s="152"/>
      <c r="P66454" s="2"/>
    </row>
    <row r="66455" spans="15:16" x14ac:dyDescent="0.2">
      <c r="O66455" s="152"/>
      <c r="P66455" s="2"/>
    </row>
    <row r="66456" spans="15:16" x14ac:dyDescent="0.2">
      <c r="O66456" s="152"/>
      <c r="P66456" s="2"/>
    </row>
    <row r="66457" spans="15:16" x14ac:dyDescent="0.2">
      <c r="O66457" s="152"/>
      <c r="P66457" s="2"/>
    </row>
    <row r="66458" spans="15:16" x14ac:dyDescent="0.2">
      <c r="O66458" s="152"/>
      <c r="P66458" s="2"/>
    </row>
    <row r="66459" spans="15:16" x14ac:dyDescent="0.2">
      <c r="O66459" s="152"/>
      <c r="P66459" s="2"/>
    </row>
    <row r="66460" spans="15:16" x14ac:dyDescent="0.2">
      <c r="O66460" s="152"/>
      <c r="P66460" s="2"/>
    </row>
    <row r="66461" spans="15:16" x14ac:dyDescent="0.2">
      <c r="O66461" s="152"/>
      <c r="P66461" s="2"/>
    </row>
    <row r="66462" spans="15:16" x14ac:dyDescent="0.2">
      <c r="O66462" s="152"/>
      <c r="P66462" s="2"/>
    </row>
    <row r="66463" spans="15:16" x14ac:dyDescent="0.2">
      <c r="O66463" s="152"/>
      <c r="P66463" s="2"/>
    </row>
    <row r="66464" spans="15:16" x14ac:dyDescent="0.2">
      <c r="O66464" s="152"/>
      <c r="P66464" s="2"/>
    </row>
    <row r="66465" spans="15:16" x14ac:dyDescent="0.2">
      <c r="O66465" s="152"/>
      <c r="P66465" s="2"/>
    </row>
    <row r="66466" spans="15:16" x14ac:dyDescent="0.2">
      <c r="O66466" s="152"/>
      <c r="P66466" s="2"/>
    </row>
    <row r="66467" spans="15:16" x14ac:dyDescent="0.2">
      <c r="O66467" s="152"/>
      <c r="P66467" s="2"/>
    </row>
    <row r="66468" spans="15:16" x14ac:dyDescent="0.2">
      <c r="O66468" s="152"/>
      <c r="P66468" s="2"/>
    </row>
    <row r="66469" spans="15:16" x14ac:dyDescent="0.2">
      <c r="O66469" s="152"/>
      <c r="P66469" s="2"/>
    </row>
    <row r="66470" spans="15:16" x14ac:dyDescent="0.2">
      <c r="O66470" s="152"/>
      <c r="P66470" s="2"/>
    </row>
    <row r="66471" spans="15:16" x14ac:dyDescent="0.2">
      <c r="O66471" s="152"/>
      <c r="P66471" s="2"/>
    </row>
    <row r="66472" spans="15:16" x14ac:dyDescent="0.2">
      <c r="O66472" s="152"/>
      <c r="P66472" s="2"/>
    </row>
    <row r="66473" spans="15:16" x14ac:dyDescent="0.2">
      <c r="O66473" s="152"/>
      <c r="P66473" s="2"/>
    </row>
    <row r="66474" spans="15:16" x14ac:dyDescent="0.2">
      <c r="O66474" s="152"/>
      <c r="P66474" s="2"/>
    </row>
    <row r="66475" spans="15:16" x14ac:dyDescent="0.2">
      <c r="O66475" s="152"/>
      <c r="P66475" s="2"/>
    </row>
    <row r="66476" spans="15:16" x14ac:dyDescent="0.2">
      <c r="O66476" s="152"/>
      <c r="P66476" s="2"/>
    </row>
    <row r="66477" spans="15:16" x14ac:dyDescent="0.2">
      <c r="O66477" s="152"/>
      <c r="P66477" s="2"/>
    </row>
    <row r="66478" spans="15:16" x14ac:dyDescent="0.2">
      <c r="O66478" s="152"/>
      <c r="P66478" s="2"/>
    </row>
    <row r="66479" spans="15:16" x14ac:dyDescent="0.2">
      <c r="O66479" s="152"/>
      <c r="P66479" s="2"/>
    </row>
    <row r="66480" spans="15:16" x14ac:dyDescent="0.2">
      <c r="O66480" s="152"/>
      <c r="P66480" s="2"/>
    </row>
    <row r="66481" spans="15:16" x14ac:dyDescent="0.2">
      <c r="O66481" s="152"/>
      <c r="P66481" s="2"/>
    </row>
    <row r="66482" spans="15:16" x14ac:dyDescent="0.2">
      <c r="O66482" s="152"/>
      <c r="P66482" s="2"/>
    </row>
    <row r="66483" spans="15:16" x14ac:dyDescent="0.2">
      <c r="O66483" s="152"/>
      <c r="P66483" s="2"/>
    </row>
    <row r="66484" spans="15:16" x14ac:dyDescent="0.2">
      <c r="O66484" s="152"/>
      <c r="P66484" s="2"/>
    </row>
    <row r="66485" spans="15:16" x14ac:dyDescent="0.2">
      <c r="O66485" s="152"/>
      <c r="P66485" s="2"/>
    </row>
    <row r="66486" spans="15:16" x14ac:dyDescent="0.2">
      <c r="O66486" s="152"/>
      <c r="P66486" s="2"/>
    </row>
    <row r="66487" spans="15:16" x14ac:dyDescent="0.2">
      <c r="O66487" s="152"/>
      <c r="P66487" s="2"/>
    </row>
    <row r="66488" spans="15:16" x14ac:dyDescent="0.2">
      <c r="O66488" s="152"/>
      <c r="P66488" s="2"/>
    </row>
    <row r="66489" spans="15:16" x14ac:dyDescent="0.2">
      <c r="O66489" s="152"/>
      <c r="P66489" s="2"/>
    </row>
    <row r="66490" spans="15:16" x14ac:dyDescent="0.2">
      <c r="O66490" s="152"/>
      <c r="P66490" s="2"/>
    </row>
    <row r="66491" spans="15:16" x14ac:dyDescent="0.2">
      <c r="O66491" s="152"/>
      <c r="P66491" s="2"/>
    </row>
    <row r="66492" spans="15:16" x14ac:dyDescent="0.2">
      <c r="O66492" s="152"/>
      <c r="P66492" s="2"/>
    </row>
    <row r="66493" spans="15:16" x14ac:dyDescent="0.2">
      <c r="O66493" s="152"/>
      <c r="P66493" s="2"/>
    </row>
    <row r="66494" spans="15:16" x14ac:dyDescent="0.2">
      <c r="O66494" s="152"/>
      <c r="P66494" s="2"/>
    </row>
    <row r="66495" spans="15:16" x14ac:dyDescent="0.2">
      <c r="O66495" s="152"/>
      <c r="P66495" s="2"/>
    </row>
    <row r="66496" spans="15:16" x14ac:dyDescent="0.2">
      <c r="O66496" s="152"/>
      <c r="P66496" s="2"/>
    </row>
    <row r="66497" spans="15:16" x14ac:dyDescent="0.2">
      <c r="O66497" s="152"/>
      <c r="P66497" s="2"/>
    </row>
    <row r="66498" spans="15:16" x14ac:dyDescent="0.2">
      <c r="O66498" s="152"/>
      <c r="P66498" s="2"/>
    </row>
    <row r="66499" spans="15:16" x14ac:dyDescent="0.2">
      <c r="O66499" s="152"/>
      <c r="P66499" s="2"/>
    </row>
    <row r="66500" spans="15:16" x14ac:dyDescent="0.2">
      <c r="O66500" s="152"/>
      <c r="P66500" s="2"/>
    </row>
    <row r="66501" spans="15:16" x14ac:dyDescent="0.2">
      <c r="O66501" s="152"/>
      <c r="P66501" s="2"/>
    </row>
    <row r="66502" spans="15:16" x14ac:dyDescent="0.2">
      <c r="O66502" s="152"/>
      <c r="P66502" s="2"/>
    </row>
    <row r="66503" spans="15:16" x14ac:dyDescent="0.2">
      <c r="O66503" s="152"/>
      <c r="P66503" s="2"/>
    </row>
    <row r="66504" spans="15:16" x14ac:dyDescent="0.2">
      <c r="O66504" s="152"/>
      <c r="P66504" s="2"/>
    </row>
    <row r="66505" spans="15:16" x14ac:dyDescent="0.2">
      <c r="O66505" s="152"/>
      <c r="P66505" s="2"/>
    </row>
    <row r="66506" spans="15:16" x14ac:dyDescent="0.2">
      <c r="O66506" s="152"/>
      <c r="P66506" s="2"/>
    </row>
    <row r="66507" spans="15:16" x14ac:dyDescent="0.2">
      <c r="O66507" s="152"/>
      <c r="P66507" s="2"/>
    </row>
    <row r="66508" spans="15:16" x14ac:dyDescent="0.2">
      <c r="O66508" s="152"/>
      <c r="P66508" s="2"/>
    </row>
    <row r="66509" spans="15:16" x14ac:dyDescent="0.2">
      <c r="O66509" s="152"/>
      <c r="P66509" s="2"/>
    </row>
    <row r="66510" spans="15:16" x14ac:dyDescent="0.2">
      <c r="O66510" s="152"/>
      <c r="P66510" s="2"/>
    </row>
    <row r="66511" spans="15:16" x14ac:dyDescent="0.2">
      <c r="O66511" s="152"/>
      <c r="P66511" s="2"/>
    </row>
    <row r="66512" spans="15:16" x14ac:dyDescent="0.2">
      <c r="O66512" s="152"/>
      <c r="P66512" s="2"/>
    </row>
    <row r="66513" spans="15:16" x14ac:dyDescent="0.2">
      <c r="O66513" s="152"/>
      <c r="P66513" s="2"/>
    </row>
    <row r="66514" spans="15:16" x14ac:dyDescent="0.2">
      <c r="O66514" s="152"/>
      <c r="P66514" s="2"/>
    </row>
    <row r="66515" spans="15:16" x14ac:dyDescent="0.2">
      <c r="O66515" s="152"/>
      <c r="P66515" s="2"/>
    </row>
    <row r="66516" spans="15:16" x14ac:dyDescent="0.2">
      <c r="O66516" s="152"/>
      <c r="P66516" s="2"/>
    </row>
    <row r="66517" spans="15:16" x14ac:dyDescent="0.2">
      <c r="O66517" s="152"/>
      <c r="P66517" s="2"/>
    </row>
    <row r="66518" spans="15:16" x14ac:dyDescent="0.2">
      <c r="O66518" s="152"/>
      <c r="P66518" s="2"/>
    </row>
    <row r="66519" spans="15:16" x14ac:dyDescent="0.2">
      <c r="O66519" s="152"/>
      <c r="P66519" s="2"/>
    </row>
    <row r="66520" spans="15:16" x14ac:dyDescent="0.2">
      <c r="O66520" s="152"/>
      <c r="P66520" s="2"/>
    </row>
    <row r="66521" spans="15:16" x14ac:dyDescent="0.2">
      <c r="O66521" s="152"/>
      <c r="P66521" s="2"/>
    </row>
    <row r="66522" spans="15:16" x14ac:dyDescent="0.2">
      <c r="O66522" s="152"/>
      <c r="P66522" s="2"/>
    </row>
    <row r="66523" spans="15:16" x14ac:dyDescent="0.2">
      <c r="O66523" s="152"/>
      <c r="P66523" s="2"/>
    </row>
    <row r="66524" spans="15:16" x14ac:dyDescent="0.2">
      <c r="O66524" s="152"/>
      <c r="P66524" s="2"/>
    </row>
    <row r="66525" spans="15:16" x14ac:dyDescent="0.2">
      <c r="O66525" s="152"/>
      <c r="P66525" s="2"/>
    </row>
    <row r="66526" spans="15:16" x14ac:dyDescent="0.2">
      <c r="O66526" s="152"/>
      <c r="P66526" s="2"/>
    </row>
    <row r="66527" spans="15:16" x14ac:dyDescent="0.2">
      <c r="O66527" s="152"/>
      <c r="P66527" s="2"/>
    </row>
    <row r="66528" spans="15:16" x14ac:dyDescent="0.2">
      <c r="O66528" s="152"/>
      <c r="P66528" s="2"/>
    </row>
    <row r="66529" spans="15:16" x14ac:dyDescent="0.2">
      <c r="O66529" s="152"/>
      <c r="P66529" s="2"/>
    </row>
    <row r="66530" spans="15:16" x14ac:dyDescent="0.2">
      <c r="O66530" s="152"/>
      <c r="P66530" s="2"/>
    </row>
    <row r="66531" spans="15:16" x14ac:dyDescent="0.2">
      <c r="O66531" s="152"/>
      <c r="P66531" s="2"/>
    </row>
    <row r="66532" spans="15:16" x14ac:dyDescent="0.2">
      <c r="O66532" s="152"/>
      <c r="P66532" s="2"/>
    </row>
    <row r="66533" spans="15:16" x14ac:dyDescent="0.2">
      <c r="O66533" s="152"/>
      <c r="P66533" s="2"/>
    </row>
    <row r="66534" spans="15:16" x14ac:dyDescent="0.2">
      <c r="O66534" s="152"/>
      <c r="P66534" s="2"/>
    </row>
    <row r="66535" spans="15:16" x14ac:dyDescent="0.2">
      <c r="O66535" s="152"/>
      <c r="P66535" s="2"/>
    </row>
    <row r="66536" spans="15:16" x14ac:dyDescent="0.2">
      <c r="O66536" s="152"/>
      <c r="P66536" s="2"/>
    </row>
    <row r="66537" spans="15:16" x14ac:dyDescent="0.2">
      <c r="O66537" s="152"/>
      <c r="P66537" s="2"/>
    </row>
    <row r="66538" spans="15:16" x14ac:dyDescent="0.2">
      <c r="O66538" s="152"/>
      <c r="P66538" s="2"/>
    </row>
    <row r="66539" spans="15:16" x14ac:dyDescent="0.2">
      <c r="O66539" s="152"/>
      <c r="P66539" s="2"/>
    </row>
    <row r="66540" spans="15:16" x14ac:dyDescent="0.2">
      <c r="O66540" s="152"/>
      <c r="P66540" s="2"/>
    </row>
    <row r="66541" spans="15:16" x14ac:dyDescent="0.2">
      <c r="O66541" s="152"/>
      <c r="P66541" s="2"/>
    </row>
    <row r="66542" spans="15:16" x14ac:dyDescent="0.2">
      <c r="O66542" s="152"/>
      <c r="P66542" s="2"/>
    </row>
    <row r="66543" spans="15:16" x14ac:dyDescent="0.2">
      <c r="O66543" s="152"/>
      <c r="P66543" s="2"/>
    </row>
    <row r="66544" spans="15:16" x14ac:dyDescent="0.2">
      <c r="O66544" s="152"/>
      <c r="P66544" s="2"/>
    </row>
    <row r="66545" spans="15:16" x14ac:dyDescent="0.2">
      <c r="O66545" s="152"/>
      <c r="P66545" s="2"/>
    </row>
    <row r="66546" spans="15:16" x14ac:dyDescent="0.2">
      <c r="O66546" s="152"/>
      <c r="P66546" s="2"/>
    </row>
    <row r="66547" spans="15:16" x14ac:dyDescent="0.2">
      <c r="O66547" s="152"/>
      <c r="P66547" s="2"/>
    </row>
    <row r="66548" spans="15:16" x14ac:dyDescent="0.2">
      <c r="O66548" s="152"/>
      <c r="P66548" s="2"/>
    </row>
    <row r="66549" spans="15:16" x14ac:dyDescent="0.2">
      <c r="O66549" s="152"/>
      <c r="P66549" s="2"/>
    </row>
    <row r="66550" spans="15:16" x14ac:dyDescent="0.2">
      <c r="O66550" s="152"/>
      <c r="P66550" s="2"/>
    </row>
    <row r="66551" spans="15:16" x14ac:dyDescent="0.2">
      <c r="O66551" s="152"/>
      <c r="P66551" s="2"/>
    </row>
    <row r="66552" spans="15:16" x14ac:dyDescent="0.2">
      <c r="O66552" s="152"/>
      <c r="P66552" s="2"/>
    </row>
    <row r="66553" spans="15:16" x14ac:dyDescent="0.2">
      <c r="O66553" s="152"/>
      <c r="P66553" s="2"/>
    </row>
    <row r="66554" spans="15:16" x14ac:dyDescent="0.2">
      <c r="O66554" s="152"/>
      <c r="P66554" s="2"/>
    </row>
    <row r="66555" spans="15:16" x14ac:dyDescent="0.2">
      <c r="O66555" s="152"/>
      <c r="P66555" s="2"/>
    </row>
    <row r="66556" spans="15:16" x14ac:dyDescent="0.2">
      <c r="O66556" s="152"/>
      <c r="P66556" s="2"/>
    </row>
    <row r="66557" spans="15:16" x14ac:dyDescent="0.2">
      <c r="O66557" s="152"/>
      <c r="P66557" s="2"/>
    </row>
    <row r="66558" spans="15:16" x14ac:dyDescent="0.2">
      <c r="O66558" s="152"/>
      <c r="P66558" s="2"/>
    </row>
    <row r="66559" spans="15:16" x14ac:dyDescent="0.2">
      <c r="O66559" s="152"/>
      <c r="P66559" s="2"/>
    </row>
    <row r="66560" spans="15:16" x14ac:dyDescent="0.2">
      <c r="O66560" s="152"/>
      <c r="P66560" s="2"/>
    </row>
    <row r="66561" spans="15:16" x14ac:dyDescent="0.2">
      <c r="O66561" s="152"/>
      <c r="P66561" s="2"/>
    </row>
    <row r="66562" spans="15:16" x14ac:dyDescent="0.2">
      <c r="O66562" s="152"/>
      <c r="P66562" s="2"/>
    </row>
    <row r="66563" spans="15:16" x14ac:dyDescent="0.2">
      <c r="O66563" s="152"/>
      <c r="P66563" s="2"/>
    </row>
    <row r="66564" spans="15:16" x14ac:dyDescent="0.2">
      <c r="O66564" s="152"/>
      <c r="P66564" s="2"/>
    </row>
    <row r="66565" spans="15:16" x14ac:dyDescent="0.2">
      <c r="O66565" s="152"/>
      <c r="P66565" s="2"/>
    </row>
    <row r="66566" spans="15:16" x14ac:dyDescent="0.2">
      <c r="O66566" s="152"/>
      <c r="P66566" s="2"/>
    </row>
    <row r="66567" spans="15:16" x14ac:dyDescent="0.2">
      <c r="O66567" s="152"/>
      <c r="P66567" s="2"/>
    </row>
    <row r="66568" spans="15:16" x14ac:dyDescent="0.2">
      <c r="O66568" s="152"/>
      <c r="P66568" s="2"/>
    </row>
    <row r="66569" spans="15:16" x14ac:dyDescent="0.2">
      <c r="O66569" s="152"/>
      <c r="P66569" s="2"/>
    </row>
    <row r="66570" spans="15:16" x14ac:dyDescent="0.2">
      <c r="O66570" s="152"/>
      <c r="P66570" s="2"/>
    </row>
    <row r="66571" spans="15:16" x14ac:dyDescent="0.2">
      <c r="O66571" s="152"/>
      <c r="P66571" s="2"/>
    </row>
    <row r="66572" spans="15:16" x14ac:dyDescent="0.2">
      <c r="O66572" s="152"/>
      <c r="P66572" s="2"/>
    </row>
    <row r="66573" spans="15:16" x14ac:dyDescent="0.2">
      <c r="O66573" s="152"/>
      <c r="P66573" s="2"/>
    </row>
    <row r="66574" spans="15:16" x14ac:dyDescent="0.2">
      <c r="O66574" s="152"/>
      <c r="P66574" s="2"/>
    </row>
    <row r="66575" spans="15:16" x14ac:dyDescent="0.2">
      <c r="O66575" s="152"/>
      <c r="P66575" s="2"/>
    </row>
    <row r="66576" spans="15:16" x14ac:dyDescent="0.2">
      <c r="O66576" s="152"/>
      <c r="P66576" s="2"/>
    </row>
    <row r="66577" spans="15:16" x14ac:dyDescent="0.2">
      <c r="O66577" s="152"/>
      <c r="P66577" s="2"/>
    </row>
    <row r="66578" spans="15:16" x14ac:dyDescent="0.2">
      <c r="O66578" s="152"/>
      <c r="P66578" s="2"/>
    </row>
    <row r="66579" spans="15:16" x14ac:dyDescent="0.2">
      <c r="O66579" s="152"/>
      <c r="P66579" s="2"/>
    </row>
    <row r="66580" spans="15:16" x14ac:dyDescent="0.2">
      <c r="O66580" s="152"/>
      <c r="P66580" s="2"/>
    </row>
    <row r="66581" spans="15:16" x14ac:dyDescent="0.2">
      <c r="O66581" s="152"/>
      <c r="P66581" s="2"/>
    </row>
    <row r="66582" spans="15:16" x14ac:dyDescent="0.2">
      <c r="O66582" s="152"/>
      <c r="P66582" s="2"/>
    </row>
    <row r="66583" spans="15:16" x14ac:dyDescent="0.2">
      <c r="O66583" s="152"/>
      <c r="P66583" s="2"/>
    </row>
    <row r="66584" spans="15:16" x14ac:dyDescent="0.2">
      <c r="O66584" s="152"/>
      <c r="P66584" s="2"/>
    </row>
    <row r="66585" spans="15:16" x14ac:dyDescent="0.2">
      <c r="O66585" s="152"/>
      <c r="P66585" s="2"/>
    </row>
    <row r="66586" spans="15:16" x14ac:dyDescent="0.2">
      <c r="O66586" s="152"/>
      <c r="P66586" s="2"/>
    </row>
    <row r="66587" spans="15:16" x14ac:dyDescent="0.2">
      <c r="O66587" s="152"/>
      <c r="P66587" s="2"/>
    </row>
    <row r="66588" spans="15:16" x14ac:dyDescent="0.2">
      <c r="O66588" s="152"/>
      <c r="P66588" s="2"/>
    </row>
    <row r="66589" spans="15:16" x14ac:dyDescent="0.2">
      <c r="O66589" s="152"/>
      <c r="P66589" s="2"/>
    </row>
    <row r="66590" spans="15:16" x14ac:dyDescent="0.2">
      <c r="O66590" s="152"/>
      <c r="P66590" s="2"/>
    </row>
    <row r="66591" spans="15:16" x14ac:dyDescent="0.2">
      <c r="O66591" s="152"/>
      <c r="P66591" s="2"/>
    </row>
    <row r="66592" spans="15:16" x14ac:dyDescent="0.2">
      <c r="O66592" s="152"/>
      <c r="P66592" s="2"/>
    </row>
    <row r="66593" spans="15:16" x14ac:dyDescent="0.2">
      <c r="O66593" s="152"/>
      <c r="P66593" s="2"/>
    </row>
    <row r="66594" spans="15:16" x14ac:dyDescent="0.2">
      <c r="O66594" s="152"/>
      <c r="P66594" s="2"/>
    </row>
    <row r="66595" spans="15:16" x14ac:dyDescent="0.2">
      <c r="O66595" s="152"/>
      <c r="P66595" s="2"/>
    </row>
    <row r="66596" spans="15:16" x14ac:dyDescent="0.2">
      <c r="O66596" s="152"/>
      <c r="P66596" s="2"/>
    </row>
    <row r="66597" spans="15:16" x14ac:dyDescent="0.2">
      <c r="O66597" s="152"/>
      <c r="P66597" s="2"/>
    </row>
    <row r="66598" spans="15:16" x14ac:dyDescent="0.2">
      <c r="O66598" s="152"/>
      <c r="P66598" s="2"/>
    </row>
    <row r="66599" spans="15:16" x14ac:dyDescent="0.2">
      <c r="O66599" s="152"/>
      <c r="P66599" s="2"/>
    </row>
    <row r="66600" spans="15:16" x14ac:dyDescent="0.2">
      <c r="O66600" s="152"/>
      <c r="P66600" s="2"/>
    </row>
    <row r="66601" spans="15:16" x14ac:dyDescent="0.2">
      <c r="O66601" s="152"/>
      <c r="P66601" s="2"/>
    </row>
    <row r="66602" spans="15:16" x14ac:dyDescent="0.2">
      <c r="O66602" s="152"/>
      <c r="P66602" s="2"/>
    </row>
    <row r="66603" spans="15:16" x14ac:dyDescent="0.2">
      <c r="O66603" s="152"/>
      <c r="P66603" s="2"/>
    </row>
    <row r="66604" spans="15:16" x14ac:dyDescent="0.2">
      <c r="O66604" s="152"/>
      <c r="P66604" s="2"/>
    </row>
    <row r="66605" spans="15:16" x14ac:dyDescent="0.2">
      <c r="O66605" s="152"/>
      <c r="P66605" s="2"/>
    </row>
    <row r="66606" spans="15:16" x14ac:dyDescent="0.2">
      <c r="O66606" s="152"/>
      <c r="P66606" s="2"/>
    </row>
    <row r="66607" spans="15:16" x14ac:dyDescent="0.2">
      <c r="O66607" s="152"/>
      <c r="P66607" s="2"/>
    </row>
    <row r="66608" spans="15:16" x14ac:dyDescent="0.2">
      <c r="O66608" s="152"/>
      <c r="P66608" s="2"/>
    </row>
    <row r="66609" spans="15:16" x14ac:dyDescent="0.2">
      <c r="O66609" s="152"/>
      <c r="P66609" s="2"/>
    </row>
    <row r="66610" spans="15:16" x14ac:dyDescent="0.2">
      <c r="O66610" s="152"/>
      <c r="P66610" s="2"/>
    </row>
    <row r="66611" spans="15:16" x14ac:dyDescent="0.2">
      <c r="O66611" s="152"/>
      <c r="P66611" s="2"/>
    </row>
    <row r="66612" spans="15:16" x14ac:dyDescent="0.2">
      <c r="O66612" s="152"/>
      <c r="P66612" s="2"/>
    </row>
    <row r="66613" spans="15:16" x14ac:dyDescent="0.2">
      <c r="O66613" s="152"/>
      <c r="P66613" s="2"/>
    </row>
    <row r="66614" spans="15:16" x14ac:dyDescent="0.2">
      <c r="O66614" s="152"/>
      <c r="P66614" s="2"/>
    </row>
    <row r="66615" spans="15:16" x14ac:dyDescent="0.2">
      <c r="O66615" s="152"/>
      <c r="P66615" s="2"/>
    </row>
    <row r="66616" spans="15:16" x14ac:dyDescent="0.2">
      <c r="O66616" s="152"/>
      <c r="P66616" s="2"/>
    </row>
    <row r="66617" spans="15:16" x14ac:dyDescent="0.2">
      <c r="O66617" s="152"/>
      <c r="P66617" s="2"/>
    </row>
    <row r="66618" spans="15:16" x14ac:dyDescent="0.2">
      <c r="O66618" s="152"/>
      <c r="P66618" s="2"/>
    </row>
    <row r="66619" spans="15:16" x14ac:dyDescent="0.2">
      <c r="O66619" s="152"/>
      <c r="P66619" s="2"/>
    </row>
    <row r="66620" spans="15:16" x14ac:dyDescent="0.2">
      <c r="O66620" s="152"/>
      <c r="P66620" s="2"/>
    </row>
    <row r="66621" spans="15:16" x14ac:dyDescent="0.2">
      <c r="O66621" s="152"/>
      <c r="P66621" s="2"/>
    </row>
    <row r="66622" spans="15:16" x14ac:dyDescent="0.2">
      <c r="O66622" s="152"/>
      <c r="P66622" s="2"/>
    </row>
    <row r="66623" spans="15:16" x14ac:dyDescent="0.2">
      <c r="O66623" s="152"/>
      <c r="P66623" s="2"/>
    </row>
    <row r="66624" spans="15:16" x14ac:dyDescent="0.2">
      <c r="O66624" s="152"/>
      <c r="P66624" s="2"/>
    </row>
    <row r="66625" spans="15:16" x14ac:dyDescent="0.2">
      <c r="O66625" s="152"/>
      <c r="P66625" s="2"/>
    </row>
    <row r="66626" spans="15:16" x14ac:dyDescent="0.2">
      <c r="O66626" s="152"/>
      <c r="P66626" s="2"/>
    </row>
    <row r="66627" spans="15:16" x14ac:dyDescent="0.2">
      <c r="O66627" s="152"/>
      <c r="P66627" s="2"/>
    </row>
    <row r="66628" spans="15:16" x14ac:dyDescent="0.2">
      <c r="O66628" s="152"/>
      <c r="P66628" s="2"/>
    </row>
    <row r="66629" spans="15:16" x14ac:dyDescent="0.2">
      <c r="O66629" s="152"/>
      <c r="P66629" s="2"/>
    </row>
    <row r="66630" spans="15:16" x14ac:dyDescent="0.2">
      <c r="O66630" s="152"/>
      <c r="P66630" s="2"/>
    </row>
    <row r="66631" spans="15:16" x14ac:dyDescent="0.2">
      <c r="O66631" s="152"/>
      <c r="P66631" s="2"/>
    </row>
    <row r="66632" spans="15:16" x14ac:dyDescent="0.2">
      <c r="O66632" s="152"/>
      <c r="P66632" s="2"/>
    </row>
    <row r="66633" spans="15:16" x14ac:dyDescent="0.2">
      <c r="O66633" s="152"/>
      <c r="P66633" s="2"/>
    </row>
    <row r="66634" spans="15:16" x14ac:dyDescent="0.2">
      <c r="O66634" s="152"/>
      <c r="P66634" s="2"/>
    </row>
    <row r="66635" spans="15:16" x14ac:dyDescent="0.2">
      <c r="O66635" s="152"/>
      <c r="P66635" s="2"/>
    </row>
    <row r="66636" spans="15:16" x14ac:dyDescent="0.2">
      <c r="O66636" s="152"/>
      <c r="P66636" s="2"/>
    </row>
    <row r="66637" spans="15:16" x14ac:dyDescent="0.2">
      <c r="O66637" s="152"/>
      <c r="P66637" s="2"/>
    </row>
    <row r="66638" spans="15:16" x14ac:dyDescent="0.2">
      <c r="O66638" s="152"/>
      <c r="P66638" s="2"/>
    </row>
    <row r="66639" spans="15:16" x14ac:dyDescent="0.2">
      <c r="O66639" s="152"/>
      <c r="P66639" s="2"/>
    </row>
    <row r="66640" spans="15:16" x14ac:dyDescent="0.2">
      <c r="O66640" s="152"/>
      <c r="P66640" s="2"/>
    </row>
    <row r="66641" spans="15:16" x14ac:dyDescent="0.2">
      <c r="O66641" s="152"/>
      <c r="P66641" s="2"/>
    </row>
    <row r="66642" spans="15:16" x14ac:dyDescent="0.2">
      <c r="O66642" s="152"/>
      <c r="P66642" s="2"/>
    </row>
    <row r="66643" spans="15:16" x14ac:dyDescent="0.2">
      <c r="O66643" s="152"/>
      <c r="P66643" s="2"/>
    </row>
    <row r="66644" spans="15:16" x14ac:dyDescent="0.2">
      <c r="O66644" s="152"/>
      <c r="P66644" s="2"/>
    </row>
    <row r="66645" spans="15:16" x14ac:dyDescent="0.2">
      <c r="O66645" s="152"/>
      <c r="P66645" s="2"/>
    </row>
    <row r="66646" spans="15:16" x14ac:dyDescent="0.2">
      <c r="O66646" s="152"/>
      <c r="P66646" s="2"/>
    </row>
    <row r="66647" spans="15:16" x14ac:dyDescent="0.2">
      <c r="O66647" s="152"/>
      <c r="P66647" s="2"/>
    </row>
    <row r="66648" spans="15:16" x14ac:dyDescent="0.2">
      <c r="O66648" s="152"/>
      <c r="P66648" s="2"/>
    </row>
    <row r="66649" spans="15:16" x14ac:dyDescent="0.2">
      <c r="O66649" s="152"/>
      <c r="P66649" s="2"/>
    </row>
    <row r="66650" spans="15:16" x14ac:dyDescent="0.2">
      <c r="O66650" s="152"/>
      <c r="P66650" s="2"/>
    </row>
    <row r="66651" spans="15:16" x14ac:dyDescent="0.2">
      <c r="O66651" s="152"/>
      <c r="P66651" s="2"/>
    </row>
    <row r="66652" spans="15:16" x14ac:dyDescent="0.2">
      <c r="O66652" s="152"/>
      <c r="P66652" s="2"/>
    </row>
    <row r="66653" spans="15:16" x14ac:dyDescent="0.2">
      <c r="O66653" s="152"/>
      <c r="P66653" s="2"/>
    </row>
    <row r="66654" spans="15:16" x14ac:dyDescent="0.2">
      <c r="O66654" s="152"/>
      <c r="P66654" s="2"/>
    </row>
    <row r="66655" spans="15:16" x14ac:dyDescent="0.2">
      <c r="O66655" s="152"/>
      <c r="P66655" s="2"/>
    </row>
    <row r="66656" spans="15:16" x14ac:dyDescent="0.2">
      <c r="O66656" s="152"/>
      <c r="P66656" s="2"/>
    </row>
    <row r="66657" spans="15:16" x14ac:dyDescent="0.2">
      <c r="O66657" s="152"/>
      <c r="P66657" s="2"/>
    </row>
    <row r="66658" spans="15:16" x14ac:dyDescent="0.2">
      <c r="O66658" s="152"/>
      <c r="P66658" s="2"/>
    </row>
    <row r="66659" spans="15:16" x14ac:dyDescent="0.2">
      <c r="O66659" s="152"/>
      <c r="P66659" s="2"/>
    </row>
    <row r="66660" spans="15:16" x14ac:dyDescent="0.2">
      <c r="O66660" s="152"/>
      <c r="P66660" s="2"/>
    </row>
    <row r="66661" spans="15:16" x14ac:dyDescent="0.2">
      <c r="O66661" s="152"/>
      <c r="P66661" s="2"/>
    </row>
    <row r="66662" spans="15:16" x14ac:dyDescent="0.2">
      <c r="O66662" s="152"/>
      <c r="P66662" s="2"/>
    </row>
    <row r="66663" spans="15:16" x14ac:dyDescent="0.2">
      <c r="O66663" s="152"/>
      <c r="P66663" s="2"/>
    </row>
    <row r="66664" spans="15:16" x14ac:dyDescent="0.2">
      <c r="O66664" s="152"/>
      <c r="P66664" s="2"/>
    </row>
    <row r="66665" spans="15:16" x14ac:dyDescent="0.2">
      <c r="O66665" s="152"/>
      <c r="P66665" s="2"/>
    </row>
    <row r="66666" spans="15:16" x14ac:dyDescent="0.2">
      <c r="O66666" s="152"/>
      <c r="P66666" s="2"/>
    </row>
    <row r="66667" spans="15:16" x14ac:dyDescent="0.2">
      <c r="O66667" s="152"/>
      <c r="P66667" s="2"/>
    </row>
    <row r="66668" spans="15:16" x14ac:dyDescent="0.2">
      <c r="O66668" s="152"/>
      <c r="P66668" s="2"/>
    </row>
    <row r="66669" spans="15:16" x14ac:dyDescent="0.2">
      <c r="O66669" s="152"/>
      <c r="P66669" s="2"/>
    </row>
    <row r="66670" spans="15:16" x14ac:dyDescent="0.2">
      <c r="O66670" s="152"/>
      <c r="P66670" s="2"/>
    </row>
    <row r="66671" spans="15:16" x14ac:dyDescent="0.2">
      <c r="O66671" s="152"/>
      <c r="P66671" s="2"/>
    </row>
    <row r="66672" spans="15:16" x14ac:dyDescent="0.2">
      <c r="O66672" s="152"/>
      <c r="P66672" s="2"/>
    </row>
    <row r="66673" spans="15:16" x14ac:dyDescent="0.2">
      <c r="O66673" s="152"/>
      <c r="P66673" s="2"/>
    </row>
    <row r="66674" spans="15:16" x14ac:dyDescent="0.2">
      <c r="O66674" s="152"/>
      <c r="P66674" s="2"/>
    </row>
    <row r="66675" spans="15:16" x14ac:dyDescent="0.2">
      <c r="O66675" s="152"/>
      <c r="P66675" s="2"/>
    </row>
    <row r="66676" spans="15:16" x14ac:dyDescent="0.2">
      <c r="O66676" s="152"/>
      <c r="P66676" s="2"/>
    </row>
    <row r="66677" spans="15:16" x14ac:dyDescent="0.2">
      <c r="O66677" s="152"/>
      <c r="P66677" s="2"/>
    </row>
    <row r="66678" spans="15:16" x14ac:dyDescent="0.2">
      <c r="O66678" s="152"/>
      <c r="P66678" s="2"/>
    </row>
    <row r="66679" spans="15:16" x14ac:dyDescent="0.2">
      <c r="O66679" s="152"/>
      <c r="P66679" s="2"/>
    </row>
    <row r="66680" spans="15:16" x14ac:dyDescent="0.2">
      <c r="O66680" s="152"/>
      <c r="P66680" s="2"/>
    </row>
    <row r="66681" spans="15:16" x14ac:dyDescent="0.2">
      <c r="O66681" s="152"/>
      <c r="P66681" s="2"/>
    </row>
    <row r="66682" spans="15:16" x14ac:dyDescent="0.2">
      <c r="O66682" s="152"/>
      <c r="P66682" s="2"/>
    </row>
    <row r="66683" spans="15:16" x14ac:dyDescent="0.2">
      <c r="O66683" s="152"/>
      <c r="P66683" s="2"/>
    </row>
    <row r="66684" spans="15:16" x14ac:dyDescent="0.2">
      <c r="O66684" s="152"/>
      <c r="P66684" s="2"/>
    </row>
    <row r="66685" spans="15:16" x14ac:dyDescent="0.2">
      <c r="O66685" s="152"/>
      <c r="P66685" s="2"/>
    </row>
    <row r="66686" spans="15:16" x14ac:dyDescent="0.2">
      <c r="O66686" s="152"/>
      <c r="P66686" s="2"/>
    </row>
    <row r="66687" spans="15:16" x14ac:dyDescent="0.2">
      <c r="O66687" s="152"/>
      <c r="P66687" s="2"/>
    </row>
    <row r="66688" spans="15:16" x14ac:dyDescent="0.2">
      <c r="O66688" s="152"/>
      <c r="P66688" s="2"/>
    </row>
    <row r="66689" spans="15:16" x14ac:dyDescent="0.2">
      <c r="O66689" s="152"/>
      <c r="P66689" s="2"/>
    </row>
    <row r="66690" spans="15:16" x14ac:dyDescent="0.2">
      <c r="O66690" s="152"/>
      <c r="P66690" s="2"/>
    </row>
    <row r="66691" spans="15:16" x14ac:dyDescent="0.2">
      <c r="O66691" s="152"/>
      <c r="P66691" s="2"/>
    </row>
    <row r="66692" spans="15:16" x14ac:dyDescent="0.2">
      <c r="O66692" s="152"/>
      <c r="P66692" s="2"/>
    </row>
    <row r="66693" spans="15:16" x14ac:dyDescent="0.2">
      <c r="O66693" s="152"/>
      <c r="P66693" s="2"/>
    </row>
    <row r="66694" spans="15:16" x14ac:dyDescent="0.2">
      <c r="O66694" s="152"/>
      <c r="P66694" s="2"/>
    </row>
    <row r="66695" spans="15:16" x14ac:dyDescent="0.2">
      <c r="O66695" s="152"/>
      <c r="P66695" s="2"/>
    </row>
    <row r="66696" spans="15:16" x14ac:dyDescent="0.2">
      <c r="O66696" s="152"/>
      <c r="P66696" s="2"/>
    </row>
    <row r="66697" spans="15:16" x14ac:dyDescent="0.2">
      <c r="O66697" s="152"/>
      <c r="P66697" s="2"/>
    </row>
    <row r="66698" spans="15:16" x14ac:dyDescent="0.2">
      <c r="O66698" s="152"/>
      <c r="P66698" s="2"/>
    </row>
    <row r="66699" spans="15:16" x14ac:dyDescent="0.2">
      <c r="O66699" s="152"/>
      <c r="P66699" s="2"/>
    </row>
    <row r="66700" spans="15:16" x14ac:dyDescent="0.2">
      <c r="O66700" s="152"/>
      <c r="P66700" s="2"/>
    </row>
    <row r="66701" spans="15:16" x14ac:dyDescent="0.2">
      <c r="O66701" s="152"/>
      <c r="P66701" s="2"/>
    </row>
    <row r="66702" spans="15:16" x14ac:dyDescent="0.2">
      <c r="O66702" s="152"/>
      <c r="P66702" s="2"/>
    </row>
    <row r="66703" spans="15:16" x14ac:dyDescent="0.2">
      <c r="O66703" s="152"/>
      <c r="P66703" s="2"/>
    </row>
    <row r="66704" spans="15:16" x14ac:dyDescent="0.2">
      <c r="O66704" s="152"/>
      <c r="P66704" s="2"/>
    </row>
    <row r="66705" spans="15:16" x14ac:dyDescent="0.2">
      <c r="O66705" s="152"/>
      <c r="P66705" s="2"/>
    </row>
    <row r="66706" spans="15:16" x14ac:dyDescent="0.2">
      <c r="O66706" s="152"/>
      <c r="P66706" s="2"/>
    </row>
    <row r="66707" spans="15:16" x14ac:dyDescent="0.2">
      <c r="O66707" s="152"/>
      <c r="P66707" s="2"/>
    </row>
    <row r="66708" spans="15:16" x14ac:dyDescent="0.2">
      <c r="O66708" s="152"/>
      <c r="P66708" s="2"/>
    </row>
    <row r="66709" spans="15:16" x14ac:dyDescent="0.2">
      <c r="O66709" s="152"/>
      <c r="P66709" s="2"/>
    </row>
    <row r="66710" spans="15:16" x14ac:dyDescent="0.2">
      <c r="O66710" s="152"/>
      <c r="P66710" s="2"/>
    </row>
    <row r="66711" spans="15:16" x14ac:dyDescent="0.2">
      <c r="O66711" s="152"/>
      <c r="P66711" s="2"/>
    </row>
    <row r="66712" spans="15:16" x14ac:dyDescent="0.2">
      <c r="O66712" s="152"/>
      <c r="P66712" s="2"/>
    </row>
    <row r="66713" spans="15:16" x14ac:dyDescent="0.2">
      <c r="O66713" s="152"/>
      <c r="P66713" s="2"/>
    </row>
    <row r="66714" spans="15:16" x14ac:dyDescent="0.2">
      <c r="O66714" s="152"/>
      <c r="P66714" s="2"/>
    </row>
    <row r="66715" spans="15:16" x14ac:dyDescent="0.2">
      <c r="O66715" s="152"/>
      <c r="P66715" s="2"/>
    </row>
    <row r="66716" spans="15:16" x14ac:dyDescent="0.2">
      <c r="O66716" s="152"/>
      <c r="P66716" s="2"/>
    </row>
    <row r="66717" spans="15:16" x14ac:dyDescent="0.2">
      <c r="O66717" s="152"/>
      <c r="P66717" s="2"/>
    </row>
    <row r="66718" spans="15:16" x14ac:dyDescent="0.2">
      <c r="O66718" s="152"/>
      <c r="P66718" s="2"/>
    </row>
    <row r="66719" spans="15:16" x14ac:dyDescent="0.2">
      <c r="O66719" s="152"/>
      <c r="P66719" s="2"/>
    </row>
    <row r="66720" spans="15:16" x14ac:dyDescent="0.2">
      <c r="O66720" s="152"/>
      <c r="P66720" s="2"/>
    </row>
    <row r="66721" spans="15:16" x14ac:dyDescent="0.2">
      <c r="O66721" s="152"/>
      <c r="P66721" s="2"/>
    </row>
    <row r="66722" spans="15:16" x14ac:dyDescent="0.2">
      <c r="O66722" s="152"/>
      <c r="P66722" s="2"/>
    </row>
    <row r="66723" spans="15:16" x14ac:dyDescent="0.2">
      <c r="O66723" s="152"/>
      <c r="P66723" s="2"/>
    </row>
    <row r="66724" spans="15:16" x14ac:dyDescent="0.2">
      <c r="O66724" s="152"/>
      <c r="P66724" s="2"/>
    </row>
    <row r="66725" spans="15:16" x14ac:dyDescent="0.2">
      <c r="O66725" s="152"/>
      <c r="P66725" s="2"/>
    </row>
    <row r="66726" spans="15:16" x14ac:dyDescent="0.2">
      <c r="O66726" s="152"/>
      <c r="P66726" s="2"/>
    </row>
    <row r="66727" spans="15:16" x14ac:dyDescent="0.2">
      <c r="O66727" s="152"/>
      <c r="P66727" s="2"/>
    </row>
    <row r="66728" spans="15:16" x14ac:dyDescent="0.2">
      <c r="O66728" s="152"/>
      <c r="P66728" s="2"/>
    </row>
    <row r="66729" spans="15:16" x14ac:dyDescent="0.2">
      <c r="O66729" s="152"/>
      <c r="P66729" s="2"/>
    </row>
    <row r="66730" spans="15:16" x14ac:dyDescent="0.2">
      <c r="O66730" s="152"/>
      <c r="P66730" s="2"/>
    </row>
    <row r="66731" spans="15:16" x14ac:dyDescent="0.2">
      <c r="O66731" s="152"/>
      <c r="P66731" s="2"/>
    </row>
    <row r="66732" spans="15:16" x14ac:dyDescent="0.2">
      <c r="O66732" s="152"/>
      <c r="P66732" s="2"/>
    </row>
    <row r="66733" spans="15:16" x14ac:dyDescent="0.2">
      <c r="O66733" s="152"/>
      <c r="P66733" s="2"/>
    </row>
    <row r="66734" spans="15:16" x14ac:dyDescent="0.2">
      <c r="O66734" s="152"/>
      <c r="P66734" s="2"/>
    </row>
    <row r="66735" spans="15:16" x14ac:dyDescent="0.2">
      <c r="O66735" s="152"/>
      <c r="P66735" s="2"/>
    </row>
    <row r="66736" spans="15:16" x14ac:dyDescent="0.2">
      <c r="O66736" s="152"/>
      <c r="P66736" s="2"/>
    </row>
    <row r="66737" spans="15:16" x14ac:dyDescent="0.2">
      <c r="O66737" s="152"/>
      <c r="P66737" s="2"/>
    </row>
    <row r="66738" spans="15:16" x14ac:dyDescent="0.2">
      <c r="O66738" s="152"/>
      <c r="P66738" s="2"/>
    </row>
    <row r="66739" spans="15:16" x14ac:dyDescent="0.2">
      <c r="O66739" s="152"/>
      <c r="P66739" s="2"/>
    </row>
    <row r="66740" spans="15:16" x14ac:dyDescent="0.2">
      <c r="O66740" s="152"/>
      <c r="P66740" s="2"/>
    </row>
    <row r="66741" spans="15:16" x14ac:dyDescent="0.2">
      <c r="O66741" s="152"/>
      <c r="P66741" s="2"/>
    </row>
    <row r="66742" spans="15:16" x14ac:dyDescent="0.2">
      <c r="O66742" s="152"/>
      <c r="P66742" s="2"/>
    </row>
    <row r="66743" spans="15:16" x14ac:dyDescent="0.2">
      <c r="O66743" s="152"/>
      <c r="P66743" s="2"/>
    </row>
    <row r="66744" spans="15:16" x14ac:dyDescent="0.2">
      <c r="O66744" s="152"/>
      <c r="P66744" s="2"/>
    </row>
    <row r="66745" spans="15:16" x14ac:dyDescent="0.2">
      <c r="O66745" s="152"/>
      <c r="P66745" s="2"/>
    </row>
    <row r="66746" spans="15:16" x14ac:dyDescent="0.2">
      <c r="O66746" s="152"/>
      <c r="P66746" s="2"/>
    </row>
    <row r="66747" spans="15:16" x14ac:dyDescent="0.2">
      <c r="O66747" s="152"/>
      <c r="P66747" s="2"/>
    </row>
    <row r="66748" spans="15:16" x14ac:dyDescent="0.2">
      <c r="O66748" s="152"/>
      <c r="P66748" s="2"/>
    </row>
    <row r="66749" spans="15:16" x14ac:dyDescent="0.2">
      <c r="O66749" s="152"/>
      <c r="P66749" s="2"/>
    </row>
    <row r="66750" spans="15:16" x14ac:dyDescent="0.2">
      <c r="O66750" s="152"/>
      <c r="P66750" s="2"/>
    </row>
    <row r="66751" spans="15:16" x14ac:dyDescent="0.2">
      <c r="O66751" s="152"/>
      <c r="P66751" s="2"/>
    </row>
    <row r="66752" spans="15:16" x14ac:dyDescent="0.2">
      <c r="O66752" s="152"/>
      <c r="P66752" s="2"/>
    </row>
    <row r="66753" spans="15:16" x14ac:dyDescent="0.2">
      <c r="O66753" s="152"/>
      <c r="P66753" s="2"/>
    </row>
    <row r="66754" spans="15:16" x14ac:dyDescent="0.2">
      <c r="O66754" s="152"/>
      <c r="P66754" s="2"/>
    </row>
    <row r="66755" spans="15:16" x14ac:dyDescent="0.2">
      <c r="O66755" s="152"/>
      <c r="P66755" s="2"/>
    </row>
    <row r="66756" spans="15:16" x14ac:dyDescent="0.2">
      <c r="O66756" s="152"/>
      <c r="P66756" s="2"/>
    </row>
    <row r="66757" spans="15:16" x14ac:dyDescent="0.2">
      <c r="O66757" s="152"/>
      <c r="P66757" s="2"/>
    </row>
    <row r="66758" spans="15:16" x14ac:dyDescent="0.2">
      <c r="O66758" s="152"/>
      <c r="P66758" s="2"/>
    </row>
    <row r="66759" spans="15:16" x14ac:dyDescent="0.2">
      <c r="O66759" s="152"/>
      <c r="P66759" s="2"/>
    </row>
    <row r="66760" spans="15:16" x14ac:dyDescent="0.2">
      <c r="O66760" s="152"/>
      <c r="P66760" s="2"/>
    </row>
    <row r="66761" spans="15:16" x14ac:dyDescent="0.2">
      <c r="O66761" s="152"/>
      <c r="P66761" s="2"/>
    </row>
    <row r="66762" spans="15:16" x14ac:dyDescent="0.2">
      <c r="O66762" s="152"/>
      <c r="P66762" s="2"/>
    </row>
    <row r="66763" spans="15:16" x14ac:dyDescent="0.2">
      <c r="O66763" s="152"/>
      <c r="P66763" s="2"/>
    </row>
    <row r="66764" spans="15:16" x14ac:dyDescent="0.2">
      <c r="O66764" s="152"/>
      <c r="P66764" s="2"/>
    </row>
    <row r="66765" spans="15:16" x14ac:dyDescent="0.2">
      <c r="O66765" s="152"/>
      <c r="P66765" s="2"/>
    </row>
    <row r="66766" spans="15:16" x14ac:dyDescent="0.2">
      <c r="O66766" s="152"/>
      <c r="P66766" s="2"/>
    </row>
    <row r="66767" spans="15:16" x14ac:dyDescent="0.2">
      <c r="O66767" s="152"/>
      <c r="P66767" s="2"/>
    </row>
    <row r="66768" spans="15:16" x14ac:dyDescent="0.2">
      <c r="O66768" s="152"/>
      <c r="P66768" s="2"/>
    </row>
    <row r="66769" spans="15:16" x14ac:dyDescent="0.2">
      <c r="O66769" s="152"/>
      <c r="P66769" s="2"/>
    </row>
    <row r="66770" spans="15:16" x14ac:dyDescent="0.2">
      <c r="O66770" s="152"/>
      <c r="P66770" s="2"/>
    </row>
    <row r="66771" spans="15:16" x14ac:dyDescent="0.2">
      <c r="O66771" s="152"/>
      <c r="P66771" s="2"/>
    </row>
    <row r="66772" spans="15:16" x14ac:dyDescent="0.2">
      <c r="O66772" s="152"/>
      <c r="P66772" s="2"/>
    </row>
    <row r="66773" spans="15:16" x14ac:dyDescent="0.2">
      <c r="O66773" s="152"/>
      <c r="P66773" s="2"/>
    </row>
    <row r="66774" spans="15:16" x14ac:dyDescent="0.2">
      <c r="O66774" s="152"/>
      <c r="P66774" s="2"/>
    </row>
    <row r="66775" spans="15:16" x14ac:dyDescent="0.2">
      <c r="O66775" s="152"/>
      <c r="P66775" s="2"/>
    </row>
    <row r="66776" spans="15:16" x14ac:dyDescent="0.2">
      <c r="O66776" s="152"/>
      <c r="P66776" s="2"/>
    </row>
    <row r="66777" spans="15:16" x14ac:dyDescent="0.2">
      <c r="O66777" s="152"/>
      <c r="P66777" s="2"/>
    </row>
    <row r="66778" spans="15:16" x14ac:dyDescent="0.2">
      <c r="O66778" s="152"/>
      <c r="P66778" s="2"/>
    </row>
    <row r="66779" spans="15:16" x14ac:dyDescent="0.2">
      <c r="O66779" s="152"/>
      <c r="P66779" s="2"/>
    </row>
    <row r="66780" spans="15:16" x14ac:dyDescent="0.2">
      <c r="O66780" s="152"/>
      <c r="P66780" s="2"/>
    </row>
    <row r="66781" spans="15:16" x14ac:dyDescent="0.2">
      <c r="O66781" s="152"/>
      <c r="P66781" s="2"/>
    </row>
    <row r="66782" spans="15:16" x14ac:dyDescent="0.2">
      <c r="O66782" s="152"/>
      <c r="P66782" s="2"/>
    </row>
    <row r="66783" spans="15:16" x14ac:dyDescent="0.2">
      <c r="O66783" s="152"/>
      <c r="P66783" s="2"/>
    </row>
    <row r="66784" spans="15:16" x14ac:dyDescent="0.2">
      <c r="O66784" s="152"/>
      <c r="P66784" s="2"/>
    </row>
    <row r="66785" spans="15:16" x14ac:dyDescent="0.2">
      <c r="O66785" s="152"/>
      <c r="P66785" s="2"/>
    </row>
    <row r="66786" spans="15:16" x14ac:dyDescent="0.2">
      <c r="O66786" s="152"/>
      <c r="P66786" s="2"/>
    </row>
    <row r="66787" spans="15:16" x14ac:dyDescent="0.2">
      <c r="O66787" s="152"/>
      <c r="P66787" s="2"/>
    </row>
    <row r="66788" spans="15:16" x14ac:dyDescent="0.2">
      <c r="O66788" s="152"/>
      <c r="P66788" s="2"/>
    </row>
    <row r="66789" spans="15:16" x14ac:dyDescent="0.2">
      <c r="O66789" s="152"/>
      <c r="P66789" s="2"/>
    </row>
    <row r="66790" spans="15:16" x14ac:dyDescent="0.2">
      <c r="O66790" s="152"/>
      <c r="P66790" s="2"/>
    </row>
    <row r="66791" spans="15:16" x14ac:dyDescent="0.2">
      <c r="O66791" s="152"/>
      <c r="P66791" s="2"/>
    </row>
    <row r="66792" spans="15:16" x14ac:dyDescent="0.2">
      <c r="O66792" s="152"/>
      <c r="P66792" s="2"/>
    </row>
    <row r="66793" spans="15:16" x14ac:dyDescent="0.2">
      <c r="O66793" s="152"/>
      <c r="P66793" s="2"/>
    </row>
    <row r="66794" spans="15:16" x14ac:dyDescent="0.2">
      <c r="O66794" s="152"/>
      <c r="P66794" s="2"/>
    </row>
    <row r="66795" spans="15:16" x14ac:dyDescent="0.2">
      <c r="O66795" s="152"/>
      <c r="P66795" s="2"/>
    </row>
    <row r="66796" spans="15:16" x14ac:dyDescent="0.2">
      <c r="O66796" s="152"/>
      <c r="P66796" s="2"/>
    </row>
    <row r="66797" spans="15:16" x14ac:dyDescent="0.2">
      <c r="O66797" s="152"/>
      <c r="P66797" s="2"/>
    </row>
    <row r="66798" spans="15:16" x14ac:dyDescent="0.2">
      <c r="O66798" s="152"/>
      <c r="P66798" s="2"/>
    </row>
    <row r="66799" spans="15:16" x14ac:dyDescent="0.2">
      <c r="O66799" s="152"/>
      <c r="P66799" s="2"/>
    </row>
    <row r="66800" spans="15:16" x14ac:dyDescent="0.2">
      <c r="O66800" s="152"/>
      <c r="P66800" s="2"/>
    </row>
    <row r="66801" spans="15:16" x14ac:dyDescent="0.2">
      <c r="O66801" s="152"/>
      <c r="P66801" s="2"/>
    </row>
    <row r="66802" spans="15:16" x14ac:dyDescent="0.2">
      <c r="O66802" s="152"/>
      <c r="P66802" s="2"/>
    </row>
    <row r="66803" spans="15:16" x14ac:dyDescent="0.2">
      <c r="O66803" s="152"/>
      <c r="P66803" s="2"/>
    </row>
    <row r="66804" spans="15:16" x14ac:dyDescent="0.2">
      <c r="O66804" s="152"/>
      <c r="P66804" s="2"/>
    </row>
    <row r="66805" spans="15:16" x14ac:dyDescent="0.2">
      <c r="O66805" s="152"/>
      <c r="P66805" s="2"/>
    </row>
    <row r="66806" spans="15:16" x14ac:dyDescent="0.2">
      <c r="O66806" s="152"/>
      <c r="P66806" s="2"/>
    </row>
    <row r="66807" spans="15:16" x14ac:dyDescent="0.2">
      <c r="O66807" s="152"/>
      <c r="P66807" s="2"/>
    </row>
    <row r="66808" spans="15:16" x14ac:dyDescent="0.2">
      <c r="O66808" s="152"/>
      <c r="P66808" s="2"/>
    </row>
    <row r="66809" spans="15:16" x14ac:dyDescent="0.2">
      <c r="O66809" s="152"/>
      <c r="P66809" s="2"/>
    </row>
    <row r="66810" spans="15:16" x14ac:dyDescent="0.2">
      <c r="O66810" s="152"/>
      <c r="P66810" s="2"/>
    </row>
    <row r="66811" spans="15:16" x14ac:dyDescent="0.2">
      <c r="O66811" s="152"/>
      <c r="P66811" s="2"/>
    </row>
    <row r="66812" spans="15:16" x14ac:dyDescent="0.2">
      <c r="O66812" s="152"/>
      <c r="P66812" s="2"/>
    </row>
    <row r="66813" spans="15:16" x14ac:dyDescent="0.2">
      <c r="O66813" s="152"/>
      <c r="P66813" s="2"/>
    </row>
    <row r="66814" spans="15:16" x14ac:dyDescent="0.2">
      <c r="O66814" s="152"/>
      <c r="P66814" s="2"/>
    </row>
    <row r="66815" spans="15:16" x14ac:dyDescent="0.2">
      <c r="O66815" s="152"/>
      <c r="P66815" s="2"/>
    </row>
    <row r="66816" spans="15:16" x14ac:dyDescent="0.2">
      <c r="O66816" s="152"/>
      <c r="P66816" s="2"/>
    </row>
    <row r="66817" spans="15:16" x14ac:dyDescent="0.2">
      <c r="O66817" s="152"/>
      <c r="P66817" s="2"/>
    </row>
    <row r="66818" spans="15:16" x14ac:dyDescent="0.2">
      <c r="O66818" s="152"/>
      <c r="P66818" s="2"/>
    </row>
    <row r="66819" spans="15:16" x14ac:dyDescent="0.2">
      <c r="O66819" s="152"/>
      <c r="P66819" s="2"/>
    </row>
    <row r="66820" spans="15:16" x14ac:dyDescent="0.2">
      <c r="O66820" s="152"/>
      <c r="P66820" s="2"/>
    </row>
    <row r="66821" spans="15:16" x14ac:dyDescent="0.2">
      <c r="O66821" s="152"/>
      <c r="P66821" s="2"/>
    </row>
    <row r="66822" spans="15:16" x14ac:dyDescent="0.2">
      <c r="O66822" s="152"/>
      <c r="P66822" s="2"/>
    </row>
    <row r="66823" spans="15:16" x14ac:dyDescent="0.2">
      <c r="O66823" s="152"/>
      <c r="P66823" s="2"/>
    </row>
    <row r="66824" spans="15:16" x14ac:dyDescent="0.2">
      <c r="O66824" s="152"/>
      <c r="P66824" s="2"/>
    </row>
    <row r="66825" spans="15:16" x14ac:dyDescent="0.2">
      <c r="O66825" s="152"/>
      <c r="P66825" s="2"/>
    </row>
    <row r="66826" spans="15:16" x14ac:dyDescent="0.2">
      <c r="O66826" s="152"/>
      <c r="P66826" s="2"/>
    </row>
    <row r="66827" spans="15:16" x14ac:dyDescent="0.2">
      <c r="O66827" s="152"/>
      <c r="P66827" s="2"/>
    </row>
    <row r="66828" spans="15:16" x14ac:dyDescent="0.2">
      <c r="O66828" s="152"/>
      <c r="P66828" s="2"/>
    </row>
    <row r="66829" spans="15:16" x14ac:dyDescent="0.2">
      <c r="O66829" s="152"/>
      <c r="P66829" s="2"/>
    </row>
    <row r="66830" spans="15:16" x14ac:dyDescent="0.2">
      <c r="O66830" s="152"/>
      <c r="P66830" s="2"/>
    </row>
    <row r="66831" spans="15:16" x14ac:dyDescent="0.2">
      <c r="O66831" s="152"/>
      <c r="P66831" s="2"/>
    </row>
    <row r="66832" spans="15:16" x14ac:dyDescent="0.2">
      <c r="O66832" s="152"/>
      <c r="P66832" s="2"/>
    </row>
    <row r="66833" spans="15:16" x14ac:dyDescent="0.2">
      <c r="O66833" s="152"/>
      <c r="P66833" s="2"/>
    </row>
    <row r="66834" spans="15:16" x14ac:dyDescent="0.2">
      <c r="O66834" s="152"/>
      <c r="P66834" s="2"/>
    </row>
    <row r="66835" spans="15:16" x14ac:dyDescent="0.2">
      <c r="O66835" s="152"/>
      <c r="P66835" s="2"/>
    </row>
    <row r="66836" spans="15:16" x14ac:dyDescent="0.2">
      <c r="O66836" s="152"/>
      <c r="P66836" s="2"/>
    </row>
    <row r="66837" spans="15:16" x14ac:dyDescent="0.2">
      <c r="O66837" s="152"/>
      <c r="P66837" s="2"/>
    </row>
    <row r="66838" spans="15:16" x14ac:dyDescent="0.2">
      <c r="O66838" s="152"/>
      <c r="P66838" s="2"/>
    </row>
    <row r="66839" spans="15:16" x14ac:dyDescent="0.2">
      <c r="O66839" s="152"/>
      <c r="P66839" s="2"/>
    </row>
    <row r="66840" spans="15:16" x14ac:dyDescent="0.2">
      <c r="O66840" s="152"/>
      <c r="P66840" s="2"/>
    </row>
    <row r="66841" spans="15:16" x14ac:dyDescent="0.2">
      <c r="O66841" s="152"/>
      <c r="P66841" s="2"/>
    </row>
    <row r="66842" spans="15:16" x14ac:dyDescent="0.2">
      <c r="O66842" s="152"/>
      <c r="P66842" s="2"/>
    </row>
    <row r="66843" spans="15:16" x14ac:dyDescent="0.2">
      <c r="O66843" s="152"/>
      <c r="P66843" s="2"/>
    </row>
    <row r="66844" spans="15:16" x14ac:dyDescent="0.2">
      <c r="O66844" s="152"/>
      <c r="P66844" s="2"/>
    </row>
    <row r="66845" spans="15:16" x14ac:dyDescent="0.2">
      <c r="O66845" s="152"/>
      <c r="P66845" s="2"/>
    </row>
    <row r="66846" spans="15:16" x14ac:dyDescent="0.2">
      <c r="O66846" s="152"/>
      <c r="P66846" s="2"/>
    </row>
    <row r="66847" spans="15:16" x14ac:dyDescent="0.2">
      <c r="O66847" s="152"/>
      <c r="P66847" s="2"/>
    </row>
    <row r="66848" spans="15:16" x14ac:dyDescent="0.2">
      <c r="O66848" s="152"/>
      <c r="P66848" s="2"/>
    </row>
    <row r="66849" spans="15:16" x14ac:dyDescent="0.2">
      <c r="O66849" s="152"/>
      <c r="P66849" s="2"/>
    </row>
    <row r="66850" spans="15:16" x14ac:dyDescent="0.2">
      <c r="O66850" s="152"/>
      <c r="P66850" s="2"/>
    </row>
    <row r="66851" spans="15:16" x14ac:dyDescent="0.2">
      <c r="O66851" s="152"/>
      <c r="P66851" s="2"/>
    </row>
    <row r="66852" spans="15:16" x14ac:dyDescent="0.2">
      <c r="O66852" s="152"/>
      <c r="P66852" s="2"/>
    </row>
    <row r="66853" spans="15:16" x14ac:dyDescent="0.2">
      <c r="O66853" s="152"/>
      <c r="P66853" s="2"/>
    </row>
    <row r="66854" spans="15:16" x14ac:dyDescent="0.2">
      <c r="O66854" s="152"/>
      <c r="P66854" s="2"/>
    </row>
    <row r="66855" spans="15:16" x14ac:dyDescent="0.2">
      <c r="O66855" s="152"/>
      <c r="P66855" s="2"/>
    </row>
    <row r="66856" spans="15:16" x14ac:dyDescent="0.2">
      <c r="O66856" s="152"/>
      <c r="P66856" s="2"/>
    </row>
    <row r="66857" spans="15:16" x14ac:dyDescent="0.2">
      <c r="O66857" s="152"/>
      <c r="P66857" s="2"/>
    </row>
    <row r="66858" spans="15:16" x14ac:dyDescent="0.2">
      <c r="O66858" s="152"/>
      <c r="P66858" s="2"/>
    </row>
    <row r="66859" spans="15:16" x14ac:dyDescent="0.2">
      <c r="O66859" s="152"/>
      <c r="P66859" s="2"/>
    </row>
    <row r="66860" spans="15:16" x14ac:dyDescent="0.2">
      <c r="O66860" s="152"/>
      <c r="P66860" s="2"/>
    </row>
    <row r="66861" spans="15:16" x14ac:dyDescent="0.2">
      <c r="O66861" s="152"/>
      <c r="P66861" s="2"/>
    </row>
    <row r="66862" spans="15:16" x14ac:dyDescent="0.2">
      <c r="O66862" s="152"/>
      <c r="P66862" s="2"/>
    </row>
    <row r="66863" spans="15:16" x14ac:dyDescent="0.2">
      <c r="O66863" s="152"/>
      <c r="P66863" s="2"/>
    </row>
    <row r="66864" spans="15:16" x14ac:dyDescent="0.2">
      <c r="O66864" s="152"/>
      <c r="P66864" s="2"/>
    </row>
    <row r="66865" spans="15:16" x14ac:dyDescent="0.2">
      <c r="O66865" s="152"/>
      <c r="P66865" s="2"/>
    </row>
    <row r="66866" spans="15:16" x14ac:dyDescent="0.2">
      <c r="O66866" s="152"/>
      <c r="P66866" s="2"/>
    </row>
    <row r="66867" spans="15:16" x14ac:dyDescent="0.2">
      <c r="O66867" s="152"/>
      <c r="P66867" s="2"/>
    </row>
    <row r="66868" spans="15:16" x14ac:dyDescent="0.2">
      <c r="O66868" s="152"/>
      <c r="P66868" s="2"/>
    </row>
    <row r="66869" spans="15:16" x14ac:dyDescent="0.2">
      <c r="O66869" s="152"/>
      <c r="P66869" s="2"/>
    </row>
    <row r="66870" spans="15:16" x14ac:dyDescent="0.2">
      <c r="O66870" s="152"/>
      <c r="P66870" s="2"/>
    </row>
    <row r="66871" spans="15:16" x14ac:dyDescent="0.2">
      <c r="O66871" s="152"/>
      <c r="P66871" s="2"/>
    </row>
    <row r="66872" spans="15:16" x14ac:dyDescent="0.2">
      <c r="O66872" s="152"/>
      <c r="P66872" s="2"/>
    </row>
    <row r="66873" spans="15:16" x14ac:dyDescent="0.2">
      <c r="O66873" s="152"/>
      <c r="P66873" s="2"/>
    </row>
    <row r="66874" spans="15:16" x14ac:dyDescent="0.2">
      <c r="O66874" s="152"/>
      <c r="P66874" s="2"/>
    </row>
    <row r="66875" spans="15:16" x14ac:dyDescent="0.2">
      <c r="O66875" s="152"/>
      <c r="P66875" s="2"/>
    </row>
    <row r="66876" spans="15:16" x14ac:dyDescent="0.2">
      <c r="O66876" s="152"/>
      <c r="P66876" s="2"/>
    </row>
    <row r="66877" spans="15:16" x14ac:dyDescent="0.2">
      <c r="O66877" s="152"/>
      <c r="P66877" s="2"/>
    </row>
    <row r="66878" spans="15:16" x14ac:dyDescent="0.2">
      <c r="O66878" s="152"/>
      <c r="P66878" s="2"/>
    </row>
    <row r="66879" spans="15:16" x14ac:dyDescent="0.2">
      <c r="O66879" s="152"/>
      <c r="P66879" s="2"/>
    </row>
    <row r="66880" spans="15:16" x14ac:dyDescent="0.2">
      <c r="O66880" s="152"/>
      <c r="P66880" s="2"/>
    </row>
    <row r="66881" spans="15:16" x14ac:dyDescent="0.2">
      <c r="O66881" s="152"/>
      <c r="P66881" s="2"/>
    </row>
    <row r="66882" spans="15:16" x14ac:dyDescent="0.2">
      <c r="O66882" s="152"/>
      <c r="P66882" s="2"/>
    </row>
    <row r="66883" spans="15:16" x14ac:dyDescent="0.2">
      <c r="O66883" s="152"/>
      <c r="P66883" s="2"/>
    </row>
    <row r="66884" spans="15:16" x14ac:dyDescent="0.2">
      <c r="O66884" s="152"/>
      <c r="P66884" s="2"/>
    </row>
    <row r="66885" spans="15:16" x14ac:dyDescent="0.2">
      <c r="O66885" s="152"/>
      <c r="P66885" s="2"/>
    </row>
    <row r="66886" spans="15:16" x14ac:dyDescent="0.2">
      <c r="O66886" s="152"/>
      <c r="P66886" s="2"/>
    </row>
    <row r="66887" spans="15:16" x14ac:dyDescent="0.2">
      <c r="O66887" s="152"/>
      <c r="P66887" s="2"/>
    </row>
    <row r="66888" spans="15:16" x14ac:dyDescent="0.2">
      <c r="O66888" s="152"/>
      <c r="P66888" s="2"/>
    </row>
    <row r="66889" spans="15:16" x14ac:dyDescent="0.2">
      <c r="O66889" s="152"/>
      <c r="P66889" s="2"/>
    </row>
    <row r="66890" spans="15:16" x14ac:dyDescent="0.2">
      <c r="O66890" s="152"/>
      <c r="P66890" s="2"/>
    </row>
    <row r="66891" spans="15:16" x14ac:dyDescent="0.2">
      <c r="O66891" s="152"/>
      <c r="P66891" s="2"/>
    </row>
    <row r="66892" spans="15:16" x14ac:dyDescent="0.2">
      <c r="O66892" s="152"/>
      <c r="P66892" s="2"/>
    </row>
    <row r="66893" spans="15:16" x14ac:dyDescent="0.2">
      <c r="O66893" s="152"/>
      <c r="P66893" s="2"/>
    </row>
    <row r="66894" spans="15:16" x14ac:dyDescent="0.2">
      <c r="O66894" s="152"/>
      <c r="P66894" s="2"/>
    </row>
    <row r="66895" spans="15:16" x14ac:dyDescent="0.2">
      <c r="O66895" s="152"/>
      <c r="P66895" s="2"/>
    </row>
    <row r="66896" spans="15:16" x14ac:dyDescent="0.2">
      <c r="O66896" s="152"/>
      <c r="P66896" s="2"/>
    </row>
    <row r="66897" spans="15:16" x14ac:dyDescent="0.2">
      <c r="O66897" s="152"/>
      <c r="P66897" s="2"/>
    </row>
    <row r="66898" spans="15:16" x14ac:dyDescent="0.2">
      <c r="O66898" s="152"/>
      <c r="P66898" s="2"/>
    </row>
    <row r="66899" spans="15:16" x14ac:dyDescent="0.2">
      <c r="O66899" s="152"/>
      <c r="P66899" s="2"/>
    </row>
    <row r="66900" spans="15:16" x14ac:dyDescent="0.2">
      <c r="O66900" s="152"/>
      <c r="P66900" s="2"/>
    </row>
    <row r="66901" spans="15:16" x14ac:dyDescent="0.2">
      <c r="O66901" s="152"/>
      <c r="P66901" s="2"/>
    </row>
    <row r="66902" spans="15:16" x14ac:dyDescent="0.2">
      <c r="O66902" s="152"/>
      <c r="P66902" s="2"/>
    </row>
    <row r="66903" spans="15:16" x14ac:dyDescent="0.2">
      <c r="O66903" s="152"/>
      <c r="P66903" s="2"/>
    </row>
    <row r="66904" spans="15:16" x14ac:dyDescent="0.2">
      <c r="O66904" s="152"/>
      <c r="P66904" s="2"/>
    </row>
    <row r="66905" spans="15:16" x14ac:dyDescent="0.2">
      <c r="O66905" s="152"/>
      <c r="P66905" s="2"/>
    </row>
    <row r="66906" spans="15:16" x14ac:dyDescent="0.2">
      <c r="O66906" s="152"/>
      <c r="P66906" s="2"/>
    </row>
    <row r="66907" spans="15:16" x14ac:dyDescent="0.2">
      <c r="O66907" s="152"/>
      <c r="P66907" s="2"/>
    </row>
    <row r="66908" spans="15:16" x14ac:dyDescent="0.2">
      <c r="O66908" s="152"/>
      <c r="P66908" s="2"/>
    </row>
    <row r="66909" spans="15:16" x14ac:dyDescent="0.2">
      <c r="O66909" s="152"/>
      <c r="P66909" s="2"/>
    </row>
    <row r="66910" spans="15:16" x14ac:dyDescent="0.2">
      <c r="O66910" s="152"/>
      <c r="P66910" s="2"/>
    </row>
    <row r="66911" spans="15:16" x14ac:dyDescent="0.2">
      <c r="O66911" s="152"/>
      <c r="P66911" s="2"/>
    </row>
    <row r="66912" spans="15:16" x14ac:dyDescent="0.2">
      <c r="O66912" s="152"/>
      <c r="P66912" s="2"/>
    </row>
    <row r="66913" spans="15:16" x14ac:dyDescent="0.2">
      <c r="O66913" s="152"/>
      <c r="P66913" s="2"/>
    </row>
    <row r="66914" spans="15:16" x14ac:dyDescent="0.2">
      <c r="O66914" s="152"/>
      <c r="P66914" s="2"/>
    </row>
    <row r="66915" spans="15:16" x14ac:dyDescent="0.2">
      <c r="O66915" s="152"/>
      <c r="P66915" s="2"/>
    </row>
    <row r="66916" spans="15:16" x14ac:dyDescent="0.2">
      <c r="O66916" s="152"/>
      <c r="P66916" s="2"/>
    </row>
    <row r="66917" spans="15:16" x14ac:dyDescent="0.2">
      <c r="O66917" s="152"/>
      <c r="P66917" s="2"/>
    </row>
    <row r="66918" spans="15:16" x14ac:dyDescent="0.2">
      <c r="O66918" s="152"/>
      <c r="P66918" s="2"/>
    </row>
    <row r="66919" spans="15:16" x14ac:dyDescent="0.2">
      <c r="O66919" s="152"/>
      <c r="P66919" s="2"/>
    </row>
    <row r="66920" spans="15:16" x14ac:dyDescent="0.2">
      <c r="O66920" s="152"/>
      <c r="P66920" s="2"/>
    </row>
    <row r="66921" spans="15:16" x14ac:dyDescent="0.2">
      <c r="O66921" s="152"/>
      <c r="P66921" s="2"/>
    </row>
    <row r="66922" spans="15:16" x14ac:dyDescent="0.2">
      <c r="O66922" s="152"/>
      <c r="P66922" s="2"/>
    </row>
    <row r="66923" spans="15:16" x14ac:dyDescent="0.2">
      <c r="O66923" s="152"/>
      <c r="P66923" s="2"/>
    </row>
    <row r="66924" spans="15:16" x14ac:dyDescent="0.2">
      <c r="O66924" s="152"/>
      <c r="P66924" s="2"/>
    </row>
    <row r="66925" spans="15:16" x14ac:dyDescent="0.2">
      <c r="O66925" s="152"/>
      <c r="P66925" s="2"/>
    </row>
    <row r="66926" spans="15:16" x14ac:dyDescent="0.2">
      <c r="O66926" s="152"/>
      <c r="P66926" s="2"/>
    </row>
    <row r="66927" spans="15:16" x14ac:dyDescent="0.2">
      <c r="O66927" s="152"/>
      <c r="P66927" s="2"/>
    </row>
    <row r="66928" spans="15:16" x14ac:dyDescent="0.2">
      <c r="O66928" s="152"/>
      <c r="P66928" s="2"/>
    </row>
    <row r="66929" spans="15:16" x14ac:dyDescent="0.2">
      <c r="O66929" s="152"/>
      <c r="P66929" s="2"/>
    </row>
    <row r="66930" spans="15:16" x14ac:dyDescent="0.2">
      <c r="O66930" s="152"/>
      <c r="P66930" s="2"/>
    </row>
    <row r="66931" spans="15:16" x14ac:dyDescent="0.2">
      <c r="O66931" s="152"/>
      <c r="P66931" s="2"/>
    </row>
    <row r="66932" spans="15:16" x14ac:dyDescent="0.2">
      <c r="O66932" s="152"/>
      <c r="P66932" s="2"/>
    </row>
    <row r="66933" spans="15:16" x14ac:dyDescent="0.2">
      <c r="O66933" s="152"/>
      <c r="P66933" s="2"/>
    </row>
    <row r="66934" spans="15:16" x14ac:dyDescent="0.2">
      <c r="O66934" s="152"/>
      <c r="P66934" s="2"/>
    </row>
    <row r="66935" spans="15:16" x14ac:dyDescent="0.2">
      <c r="O66935" s="152"/>
      <c r="P66935" s="2"/>
    </row>
    <row r="66936" spans="15:16" x14ac:dyDescent="0.2">
      <c r="O66936" s="152"/>
      <c r="P66936" s="2"/>
    </row>
    <row r="66937" spans="15:16" x14ac:dyDescent="0.2">
      <c r="O66937" s="152"/>
      <c r="P66937" s="2"/>
    </row>
    <row r="66938" spans="15:16" x14ac:dyDescent="0.2">
      <c r="O66938" s="152"/>
      <c r="P66938" s="2"/>
    </row>
    <row r="66939" spans="15:16" x14ac:dyDescent="0.2">
      <c r="O66939" s="152"/>
      <c r="P66939" s="2"/>
    </row>
    <row r="66940" spans="15:16" x14ac:dyDescent="0.2">
      <c r="O66940" s="152"/>
      <c r="P66940" s="2"/>
    </row>
    <row r="66941" spans="15:16" x14ac:dyDescent="0.2">
      <c r="O66941" s="152"/>
      <c r="P66941" s="2"/>
    </row>
    <row r="66942" spans="15:16" x14ac:dyDescent="0.2">
      <c r="O66942" s="152"/>
      <c r="P66942" s="2"/>
    </row>
    <row r="66943" spans="15:16" x14ac:dyDescent="0.2">
      <c r="O66943" s="152"/>
      <c r="P66943" s="2"/>
    </row>
    <row r="66944" spans="15:16" x14ac:dyDescent="0.2">
      <c r="O66944" s="152"/>
      <c r="P66944" s="2"/>
    </row>
    <row r="66945" spans="15:16" x14ac:dyDescent="0.2">
      <c r="O66945" s="152"/>
      <c r="P66945" s="2"/>
    </row>
    <row r="66946" spans="15:16" x14ac:dyDescent="0.2">
      <c r="O66946" s="152"/>
      <c r="P66946" s="2"/>
    </row>
    <row r="66947" spans="15:16" x14ac:dyDescent="0.2">
      <c r="O66947" s="152"/>
      <c r="P66947" s="2"/>
    </row>
    <row r="66948" spans="15:16" x14ac:dyDescent="0.2">
      <c r="O66948" s="152"/>
      <c r="P66948" s="2"/>
    </row>
    <row r="66949" spans="15:16" x14ac:dyDescent="0.2">
      <c r="O66949" s="152"/>
      <c r="P66949" s="2"/>
    </row>
    <row r="66950" spans="15:16" x14ac:dyDescent="0.2">
      <c r="O66950" s="152"/>
      <c r="P66950" s="2"/>
    </row>
    <row r="66951" spans="15:16" x14ac:dyDescent="0.2">
      <c r="O66951" s="152"/>
      <c r="P66951" s="2"/>
    </row>
    <row r="66952" spans="15:16" x14ac:dyDescent="0.2">
      <c r="O66952" s="152"/>
      <c r="P66952" s="2"/>
    </row>
    <row r="66953" spans="15:16" x14ac:dyDescent="0.2">
      <c r="O66953" s="152"/>
      <c r="P66953" s="2"/>
    </row>
    <row r="66954" spans="15:16" x14ac:dyDescent="0.2">
      <c r="O66954" s="152"/>
      <c r="P66954" s="2"/>
    </row>
    <row r="66955" spans="15:16" x14ac:dyDescent="0.2">
      <c r="O66955" s="152"/>
      <c r="P66955" s="2"/>
    </row>
    <row r="66956" spans="15:16" x14ac:dyDescent="0.2">
      <c r="O66956" s="152"/>
      <c r="P66956" s="2"/>
    </row>
    <row r="66957" spans="15:16" x14ac:dyDescent="0.2">
      <c r="O66957" s="152"/>
      <c r="P66957" s="2"/>
    </row>
    <row r="66958" spans="15:16" x14ac:dyDescent="0.2">
      <c r="O66958" s="152"/>
      <c r="P66958" s="2"/>
    </row>
    <row r="66959" spans="15:16" x14ac:dyDescent="0.2">
      <c r="O66959" s="152"/>
      <c r="P66959" s="2"/>
    </row>
    <row r="66960" spans="15:16" x14ac:dyDescent="0.2">
      <c r="O66960" s="152"/>
      <c r="P66960" s="2"/>
    </row>
    <row r="66961" spans="15:16" x14ac:dyDescent="0.2">
      <c r="O66961" s="152"/>
      <c r="P66961" s="2"/>
    </row>
    <row r="66962" spans="15:16" x14ac:dyDescent="0.2">
      <c r="O66962" s="152"/>
      <c r="P66962" s="2"/>
    </row>
    <row r="66963" spans="15:16" x14ac:dyDescent="0.2">
      <c r="O66963" s="152"/>
      <c r="P66963" s="2"/>
    </row>
    <row r="66964" spans="15:16" x14ac:dyDescent="0.2">
      <c r="O66964" s="152"/>
      <c r="P66964" s="2"/>
    </row>
    <row r="66965" spans="15:16" x14ac:dyDescent="0.2">
      <c r="O66965" s="152"/>
      <c r="P66965" s="2"/>
    </row>
    <row r="66966" spans="15:16" x14ac:dyDescent="0.2">
      <c r="O66966" s="152"/>
      <c r="P66966" s="2"/>
    </row>
    <row r="66967" spans="15:16" x14ac:dyDescent="0.2">
      <c r="O66967" s="152"/>
      <c r="P66967" s="2"/>
    </row>
    <row r="66968" spans="15:16" x14ac:dyDescent="0.2">
      <c r="O66968" s="152"/>
      <c r="P66968" s="2"/>
    </row>
    <row r="66969" spans="15:16" x14ac:dyDescent="0.2">
      <c r="O66969" s="152"/>
      <c r="P66969" s="2"/>
    </row>
    <row r="66970" spans="15:16" x14ac:dyDescent="0.2">
      <c r="O66970" s="152"/>
      <c r="P66970" s="2"/>
    </row>
    <row r="66971" spans="15:16" x14ac:dyDescent="0.2">
      <c r="O66971" s="152"/>
      <c r="P66971" s="2"/>
    </row>
    <row r="66972" spans="15:16" x14ac:dyDescent="0.2">
      <c r="O66972" s="152"/>
      <c r="P66972" s="2"/>
    </row>
    <row r="66973" spans="15:16" x14ac:dyDescent="0.2">
      <c r="O66973" s="152"/>
      <c r="P66973" s="2"/>
    </row>
    <row r="66974" spans="15:16" x14ac:dyDescent="0.2">
      <c r="O66974" s="152"/>
      <c r="P66974" s="2"/>
    </row>
    <row r="66975" spans="15:16" x14ac:dyDescent="0.2">
      <c r="O66975" s="152"/>
      <c r="P66975" s="2"/>
    </row>
    <row r="66976" spans="15:16" x14ac:dyDescent="0.2">
      <c r="O66976" s="152"/>
      <c r="P66976" s="2"/>
    </row>
    <row r="66977" spans="15:16" x14ac:dyDescent="0.2">
      <c r="O66977" s="152"/>
      <c r="P66977" s="2"/>
    </row>
    <row r="66978" spans="15:16" x14ac:dyDescent="0.2">
      <c r="O66978" s="152"/>
      <c r="P66978" s="2"/>
    </row>
    <row r="66979" spans="15:16" x14ac:dyDescent="0.2">
      <c r="O66979" s="152"/>
      <c r="P66979" s="2"/>
    </row>
    <row r="66980" spans="15:16" x14ac:dyDescent="0.2">
      <c r="O66980" s="152"/>
      <c r="P66980" s="2"/>
    </row>
    <row r="66981" spans="15:16" x14ac:dyDescent="0.2">
      <c r="O66981" s="152"/>
      <c r="P66981" s="2"/>
    </row>
    <row r="66982" spans="15:16" x14ac:dyDescent="0.2">
      <c r="O66982" s="152"/>
      <c r="P66982" s="2"/>
    </row>
    <row r="66983" spans="15:16" x14ac:dyDescent="0.2">
      <c r="O66983" s="152"/>
      <c r="P66983" s="2"/>
    </row>
    <row r="66984" spans="15:16" x14ac:dyDescent="0.2">
      <c r="O66984" s="152"/>
      <c r="P66984" s="2"/>
    </row>
    <row r="66985" spans="15:16" x14ac:dyDescent="0.2">
      <c r="O66985" s="152"/>
      <c r="P66985" s="2"/>
    </row>
    <row r="66986" spans="15:16" x14ac:dyDescent="0.2">
      <c r="O66986" s="152"/>
      <c r="P66986" s="2"/>
    </row>
    <row r="66987" spans="15:16" x14ac:dyDescent="0.2">
      <c r="O66987" s="152"/>
      <c r="P66987" s="2"/>
    </row>
    <row r="66988" spans="15:16" x14ac:dyDescent="0.2">
      <c r="O66988" s="152"/>
      <c r="P66988" s="2"/>
    </row>
    <row r="66989" spans="15:16" x14ac:dyDescent="0.2">
      <c r="O66989" s="152"/>
      <c r="P66989" s="2"/>
    </row>
    <row r="66990" spans="15:16" x14ac:dyDescent="0.2">
      <c r="O66990" s="152"/>
      <c r="P66990" s="2"/>
    </row>
    <row r="66991" spans="15:16" x14ac:dyDescent="0.2">
      <c r="O66991" s="152"/>
      <c r="P66991" s="2"/>
    </row>
    <row r="66992" spans="15:16" x14ac:dyDescent="0.2">
      <c r="O66992" s="152"/>
      <c r="P66992" s="2"/>
    </row>
    <row r="66993" spans="15:16" x14ac:dyDescent="0.2">
      <c r="O66993" s="152"/>
      <c r="P66993" s="2"/>
    </row>
    <row r="66994" spans="15:16" x14ac:dyDescent="0.2">
      <c r="O66994" s="152"/>
      <c r="P66994" s="2"/>
    </row>
    <row r="66995" spans="15:16" x14ac:dyDescent="0.2">
      <c r="O66995" s="152"/>
      <c r="P66995" s="2"/>
    </row>
    <row r="66996" spans="15:16" x14ac:dyDescent="0.2">
      <c r="O66996" s="152"/>
      <c r="P66996" s="2"/>
    </row>
    <row r="66997" spans="15:16" x14ac:dyDescent="0.2">
      <c r="O66997" s="152"/>
      <c r="P66997" s="2"/>
    </row>
    <row r="66998" spans="15:16" x14ac:dyDescent="0.2">
      <c r="O66998" s="152"/>
      <c r="P66998" s="2"/>
    </row>
    <row r="66999" spans="15:16" x14ac:dyDescent="0.2">
      <c r="O66999" s="152"/>
      <c r="P66999" s="2"/>
    </row>
    <row r="67000" spans="15:16" x14ac:dyDescent="0.2">
      <c r="O67000" s="152"/>
      <c r="P67000" s="2"/>
    </row>
    <row r="67001" spans="15:16" x14ac:dyDescent="0.2">
      <c r="O67001" s="152"/>
      <c r="P67001" s="2"/>
    </row>
    <row r="67002" spans="15:16" x14ac:dyDescent="0.2">
      <c r="O67002" s="152"/>
      <c r="P67002" s="2"/>
    </row>
    <row r="67003" spans="15:16" x14ac:dyDescent="0.2">
      <c r="O67003" s="152"/>
      <c r="P67003" s="2"/>
    </row>
    <row r="67004" spans="15:16" x14ac:dyDescent="0.2">
      <c r="O67004" s="152"/>
      <c r="P67004" s="2"/>
    </row>
    <row r="67005" spans="15:16" x14ac:dyDescent="0.2">
      <c r="O67005" s="152"/>
      <c r="P67005" s="2"/>
    </row>
    <row r="67006" spans="15:16" x14ac:dyDescent="0.2">
      <c r="O67006" s="152"/>
      <c r="P67006" s="2"/>
    </row>
    <row r="67007" spans="15:16" x14ac:dyDescent="0.2">
      <c r="O67007" s="152"/>
      <c r="P67007" s="2"/>
    </row>
    <row r="67008" spans="15:16" x14ac:dyDescent="0.2">
      <c r="O67008" s="152"/>
      <c r="P67008" s="2"/>
    </row>
    <row r="67009" spans="15:16" x14ac:dyDescent="0.2">
      <c r="O67009" s="152"/>
      <c r="P67009" s="2"/>
    </row>
    <row r="67010" spans="15:16" x14ac:dyDescent="0.2">
      <c r="O67010" s="152"/>
      <c r="P67010" s="2"/>
    </row>
    <row r="67011" spans="15:16" x14ac:dyDescent="0.2">
      <c r="O67011" s="152"/>
      <c r="P67011" s="2"/>
    </row>
    <row r="67012" spans="15:16" x14ac:dyDescent="0.2">
      <c r="O67012" s="152"/>
      <c r="P67012" s="2"/>
    </row>
    <row r="67013" spans="15:16" x14ac:dyDescent="0.2">
      <c r="O67013" s="152"/>
      <c r="P67013" s="2"/>
    </row>
    <row r="67014" spans="15:16" x14ac:dyDescent="0.2">
      <c r="O67014" s="152"/>
      <c r="P67014" s="2"/>
    </row>
    <row r="67015" spans="15:16" x14ac:dyDescent="0.2">
      <c r="O67015" s="152"/>
      <c r="P67015" s="2"/>
    </row>
    <row r="67016" spans="15:16" x14ac:dyDescent="0.2">
      <c r="O67016" s="152"/>
      <c r="P67016" s="2"/>
    </row>
    <row r="67017" spans="15:16" x14ac:dyDescent="0.2">
      <c r="O67017" s="152"/>
      <c r="P67017" s="2"/>
    </row>
    <row r="67018" spans="15:16" x14ac:dyDescent="0.2">
      <c r="O67018" s="152"/>
      <c r="P67018" s="2"/>
    </row>
    <row r="67019" spans="15:16" x14ac:dyDescent="0.2">
      <c r="O67019" s="152"/>
      <c r="P67019" s="2"/>
    </row>
    <row r="67020" spans="15:16" x14ac:dyDescent="0.2">
      <c r="O67020" s="152"/>
      <c r="P67020" s="2"/>
    </row>
    <row r="67021" spans="15:16" x14ac:dyDescent="0.2">
      <c r="O67021" s="152"/>
      <c r="P67021" s="2"/>
    </row>
    <row r="67022" spans="15:16" x14ac:dyDescent="0.2">
      <c r="O67022" s="152"/>
      <c r="P67022" s="2"/>
    </row>
    <row r="67023" spans="15:16" x14ac:dyDescent="0.2">
      <c r="O67023" s="152"/>
      <c r="P67023" s="2"/>
    </row>
    <row r="67024" spans="15:16" x14ac:dyDescent="0.2">
      <c r="O67024" s="152"/>
      <c r="P67024" s="2"/>
    </row>
    <row r="67025" spans="15:16" x14ac:dyDescent="0.2">
      <c r="O67025" s="152"/>
      <c r="P67025" s="2"/>
    </row>
    <row r="67026" spans="15:16" x14ac:dyDescent="0.2">
      <c r="O67026" s="152"/>
      <c r="P67026" s="2"/>
    </row>
    <row r="67027" spans="15:16" x14ac:dyDescent="0.2">
      <c r="O67027" s="152"/>
      <c r="P67027" s="2"/>
    </row>
    <row r="67028" spans="15:16" x14ac:dyDescent="0.2">
      <c r="O67028" s="152"/>
      <c r="P67028" s="2"/>
    </row>
    <row r="67029" spans="15:16" x14ac:dyDescent="0.2">
      <c r="O67029" s="152"/>
      <c r="P67029" s="2"/>
    </row>
    <row r="67030" spans="15:16" x14ac:dyDescent="0.2">
      <c r="O67030" s="152"/>
      <c r="P67030" s="2"/>
    </row>
    <row r="67031" spans="15:16" x14ac:dyDescent="0.2">
      <c r="O67031" s="152"/>
      <c r="P67031" s="2"/>
    </row>
    <row r="67032" spans="15:16" x14ac:dyDescent="0.2">
      <c r="O67032" s="152"/>
      <c r="P67032" s="2"/>
    </row>
    <row r="67033" spans="15:16" x14ac:dyDescent="0.2">
      <c r="O67033" s="152"/>
      <c r="P67033" s="2"/>
    </row>
    <row r="67034" spans="15:16" x14ac:dyDescent="0.2">
      <c r="O67034" s="152"/>
      <c r="P67034" s="2"/>
    </row>
    <row r="67035" spans="15:16" x14ac:dyDescent="0.2">
      <c r="O67035" s="152"/>
      <c r="P67035" s="2"/>
    </row>
    <row r="67036" spans="15:16" x14ac:dyDescent="0.2">
      <c r="O67036" s="152"/>
      <c r="P67036" s="2"/>
    </row>
    <row r="67037" spans="15:16" x14ac:dyDescent="0.2">
      <c r="O67037" s="152"/>
      <c r="P67037" s="2"/>
    </row>
    <row r="67038" spans="15:16" x14ac:dyDescent="0.2">
      <c r="O67038" s="152"/>
      <c r="P67038" s="2"/>
    </row>
    <row r="67039" spans="15:16" x14ac:dyDescent="0.2">
      <c r="O67039" s="152"/>
      <c r="P67039" s="2"/>
    </row>
    <row r="67040" spans="15:16" x14ac:dyDescent="0.2">
      <c r="O67040" s="152"/>
      <c r="P67040" s="2"/>
    </row>
    <row r="67041" spans="15:16" x14ac:dyDescent="0.2">
      <c r="O67041" s="152"/>
      <c r="P67041" s="2"/>
    </row>
    <row r="67042" spans="15:16" x14ac:dyDescent="0.2">
      <c r="O67042" s="152"/>
      <c r="P67042" s="2"/>
    </row>
    <row r="67043" spans="15:16" x14ac:dyDescent="0.2">
      <c r="O67043" s="152"/>
      <c r="P67043" s="2"/>
    </row>
    <row r="67044" spans="15:16" x14ac:dyDescent="0.2">
      <c r="O67044" s="152"/>
      <c r="P67044" s="2"/>
    </row>
    <row r="67045" spans="15:16" x14ac:dyDescent="0.2">
      <c r="O67045" s="152"/>
      <c r="P67045" s="2"/>
    </row>
    <row r="67046" spans="15:16" x14ac:dyDescent="0.2">
      <c r="O67046" s="152"/>
      <c r="P67046" s="2"/>
    </row>
    <row r="67047" spans="15:16" x14ac:dyDescent="0.2">
      <c r="O67047" s="152"/>
      <c r="P67047" s="2"/>
    </row>
    <row r="67048" spans="15:16" x14ac:dyDescent="0.2">
      <c r="O67048" s="152"/>
      <c r="P67048" s="2"/>
    </row>
    <row r="67049" spans="15:16" x14ac:dyDescent="0.2">
      <c r="O67049" s="152"/>
      <c r="P67049" s="2"/>
    </row>
    <row r="67050" spans="15:16" x14ac:dyDescent="0.2">
      <c r="O67050" s="152"/>
      <c r="P67050" s="2"/>
    </row>
    <row r="67051" spans="15:16" x14ac:dyDescent="0.2">
      <c r="O67051" s="152"/>
      <c r="P67051" s="2"/>
    </row>
    <row r="67052" spans="15:16" x14ac:dyDescent="0.2">
      <c r="O67052" s="152"/>
      <c r="P67052" s="2"/>
    </row>
    <row r="67053" spans="15:16" x14ac:dyDescent="0.2">
      <c r="O67053" s="152"/>
      <c r="P67053" s="2"/>
    </row>
    <row r="67054" spans="15:16" x14ac:dyDescent="0.2">
      <c r="O67054" s="152"/>
      <c r="P67054" s="2"/>
    </row>
    <row r="67055" spans="15:16" x14ac:dyDescent="0.2">
      <c r="O67055" s="152"/>
      <c r="P67055" s="2"/>
    </row>
    <row r="67056" spans="15:16" x14ac:dyDescent="0.2">
      <c r="O67056" s="152"/>
      <c r="P67056" s="2"/>
    </row>
    <row r="67057" spans="15:16" x14ac:dyDescent="0.2">
      <c r="O67057" s="152"/>
      <c r="P67057" s="2"/>
    </row>
    <row r="67058" spans="15:16" x14ac:dyDescent="0.2">
      <c r="O67058" s="152"/>
      <c r="P67058" s="2"/>
    </row>
    <row r="67059" spans="15:16" x14ac:dyDescent="0.2">
      <c r="O67059" s="152"/>
      <c r="P67059" s="2"/>
    </row>
    <row r="67060" spans="15:16" x14ac:dyDescent="0.2">
      <c r="O67060" s="152"/>
      <c r="P67060" s="2"/>
    </row>
    <row r="67061" spans="15:16" x14ac:dyDescent="0.2">
      <c r="O67061" s="152"/>
      <c r="P67061" s="2"/>
    </row>
    <row r="67062" spans="15:16" x14ac:dyDescent="0.2">
      <c r="O67062" s="152"/>
      <c r="P67062" s="2"/>
    </row>
    <row r="67063" spans="15:16" x14ac:dyDescent="0.2">
      <c r="O67063" s="152"/>
      <c r="P67063" s="2"/>
    </row>
    <row r="67064" spans="15:16" x14ac:dyDescent="0.2">
      <c r="O67064" s="152"/>
      <c r="P67064" s="2"/>
    </row>
    <row r="67065" spans="15:16" x14ac:dyDescent="0.2">
      <c r="O67065" s="152"/>
      <c r="P67065" s="2"/>
    </row>
    <row r="67066" spans="15:16" x14ac:dyDescent="0.2">
      <c r="O67066" s="152"/>
      <c r="P67066" s="2"/>
    </row>
    <row r="67067" spans="15:16" x14ac:dyDescent="0.2">
      <c r="O67067" s="152"/>
      <c r="P67067" s="2"/>
    </row>
    <row r="67068" spans="15:16" x14ac:dyDescent="0.2">
      <c r="O67068" s="152"/>
      <c r="P67068" s="2"/>
    </row>
    <row r="67069" spans="15:16" x14ac:dyDescent="0.2">
      <c r="O67069" s="152"/>
      <c r="P67069" s="2"/>
    </row>
    <row r="67070" spans="15:16" x14ac:dyDescent="0.2">
      <c r="O67070" s="152"/>
      <c r="P67070" s="2"/>
    </row>
    <row r="67071" spans="15:16" x14ac:dyDescent="0.2">
      <c r="O67071" s="152"/>
      <c r="P67071" s="2"/>
    </row>
    <row r="67072" spans="15:16" x14ac:dyDescent="0.2">
      <c r="O67072" s="152"/>
      <c r="P67072" s="2"/>
    </row>
    <row r="67073" spans="15:16" x14ac:dyDescent="0.2">
      <c r="O67073" s="152"/>
      <c r="P67073" s="2"/>
    </row>
    <row r="67074" spans="15:16" x14ac:dyDescent="0.2">
      <c r="O67074" s="152"/>
      <c r="P67074" s="2"/>
    </row>
    <row r="67075" spans="15:16" x14ac:dyDescent="0.2">
      <c r="O67075" s="152"/>
      <c r="P67075" s="2"/>
    </row>
    <row r="67076" spans="15:16" x14ac:dyDescent="0.2">
      <c r="O67076" s="152"/>
      <c r="P67076" s="2"/>
    </row>
    <row r="67077" spans="15:16" x14ac:dyDescent="0.2">
      <c r="O67077" s="152"/>
      <c r="P67077" s="2"/>
    </row>
    <row r="67078" spans="15:16" x14ac:dyDescent="0.2">
      <c r="O67078" s="152"/>
      <c r="P67078" s="2"/>
    </row>
    <row r="67079" spans="15:16" x14ac:dyDescent="0.2">
      <c r="O67079" s="152"/>
      <c r="P67079" s="2"/>
    </row>
    <row r="67080" spans="15:16" x14ac:dyDescent="0.2">
      <c r="O67080" s="152"/>
      <c r="P67080" s="2"/>
    </row>
    <row r="67081" spans="15:16" x14ac:dyDescent="0.2">
      <c r="O67081" s="152"/>
      <c r="P67081" s="2"/>
    </row>
    <row r="67082" spans="15:16" x14ac:dyDescent="0.2">
      <c r="O67082" s="152"/>
      <c r="P67082" s="2"/>
    </row>
    <row r="67083" spans="15:16" x14ac:dyDescent="0.2">
      <c r="O67083" s="152"/>
      <c r="P67083" s="2"/>
    </row>
    <row r="67084" spans="15:16" x14ac:dyDescent="0.2">
      <c r="O67084" s="152"/>
      <c r="P67084" s="2"/>
    </row>
    <row r="67085" spans="15:16" x14ac:dyDescent="0.2">
      <c r="O67085" s="152"/>
      <c r="P67085" s="2"/>
    </row>
    <row r="67086" spans="15:16" x14ac:dyDescent="0.2">
      <c r="O67086" s="152"/>
      <c r="P67086" s="2"/>
    </row>
    <row r="67087" spans="15:16" x14ac:dyDescent="0.2">
      <c r="O67087" s="152"/>
      <c r="P67087" s="2"/>
    </row>
    <row r="67088" spans="15:16" x14ac:dyDescent="0.2">
      <c r="O67088" s="152"/>
      <c r="P67088" s="2"/>
    </row>
    <row r="67089" spans="15:16" x14ac:dyDescent="0.2">
      <c r="O67089" s="152"/>
      <c r="P67089" s="2"/>
    </row>
    <row r="67090" spans="15:16" x14ac:dyDescent="0.2">
      <c r="O67090" s="152"/>
      <c r="P67090" s="2"/>
    </row>
    <row r="67091" spans="15:16" x14ac:dyDescent="0.2">
      <c r="O67091" s="152"/>
      <c r="P67091" s="2"/>
    </row>
    <row r="67092" spans="15:16" x14ac:dyDescent="0.2">
      <c r="O67092" s="152"/>
      <c r="P67092" s="2"/>
    </row>
    <row r="67093" spans="15:16" x14ac:dyDescent="0.2">
      <c r="O67093" s="152"/>
      <c r="P67093" s="2"/>
    </row>
    <row r="67094" spans="15:16" x14ac:dyDescent="0.2">
      <c r="O67094" s="152"/>
      <c r="P67094" s="2"/>
    </row>
    <row r="67095" spans="15:16" x14ac:dyDescent="0.2">
      <c r="O67095" s="152"/>
      <c r="P67095" s="2"/>
    </row>
    <row r="67096" spans="15:16" x14ac:dyDescent="0.2">
      <c r="O67096" s="152"/>
      <c r="P67096" s="2"/>
    </row>
    <row r="67097" spans="15:16" x14ac:dyDescent="0.2">
      <c r="O67097" s="152"/>
      <c r="P67097" s="2"/>
    </row>
    <row r="67098" spans="15:16" x14ac:dyDescent="0.2">
      <c r="O67098" s="152"/>
      <c r="P67098" s="2"/>
    </row>
    <row r="67099" spans="15:16" x14ac:dyDescent="0.2">
      <c r="O67099" s="152"/>
      <c r="P67099" s="2"/>
    </row>
    <row r="67100" spans="15:16" x14ac:dyDescent="0.2">
      <c r="O67100" s="152"/>
      <c r="P67100" s="2"/>
    </row>
    <row r="67101" spans="15:16" x14ac:dyDescent="0.2">
      <c r="O67101" s="152"/>
      <c r="P67101" s="2"/>
    </row>
    <row r="67102" spans="15:16" x14ac:dyDescent="0.2">
      <c r="O67102" s="152"/>
      <c r="P67102" s="2"/>
    </row>
    <row r="67103" spans="15:16" x14ac:dyDescent="0.2">
      <c r="O67103" s="152"/>
      <c r="P67103" s="2"/>
    </row>
    <row r="67104" spans="15:16" x14ac:dyDescent="0.2">
      <c r="O67104" s="152"/>
      <c r="P67104" s="2"/>
    </row>
    <row r="67105" spans="15:16" x14ac:dyDescent="0.2">
      <c r="O67105" s="152"/>
      <c r="P67105" s="2"/>
    </row>
    <row r="67106" spans="15:16" x14ac:dyDescent="0.2">
      <c r="O67106" s="152"/>
      <c r="P67106" s="2"/>
    </row>
    <row r="67107" spans="15:16" x14ac:dyDescent="0.2">
      <c r="O67107" s="152"/>
      <c r="P67107" s="2"/>
    </row>
    <row r="67108" spans="15:16" x14ac:dyDescent="0.2">
      <c r="O67108" s="152"/>
      <c r="P67108" s="2"/>
    </row>
    <row r="67109" spans="15:16" x14ac:dyDescent="0.2">
      <c r="O67109" s="152"/>
      <c r="P67109" s="2"/>
    </row>
    <row r="67110" spans="15:16" x14ac:dyDescent="0.2">
      <c r="O67110" s="152"/>
      <c r="P67110" s="2"/>
    </row>
    <row r="67111" spans="15:16" x14ac:dyDescent="0.2">
      <c r="O67111" s="152"/>
      <c r="P67111" s="2"/>
    </row>
    <row r="67112" spans="15:16" x14ac:dyDescent="0.2">
      <c r="O67112" s="152"/>
      <c r="P67112" s="2"/>
    </row>
    <row r="67113" spans="15:16" x14ac:dyDescent="0.2">
      <c r="O67113" s="152"/>
      <c r="P67113" s="2"/>
    </row>
    <row r="67114" spans="15:16" x14ac:dyDescent="0.2">
      <c r="O67114" s="152"/>
      <c r="P67114" s="2"/>
    </row>
    <row r="67115" spans="15:16" x14ac:dyDescent="0.2">
      <c r="O67115" s="152"/>
      <c r="P67115" s="2"/>
    </row>
    <row r="67116" spans="15:16" x14ac:dyDescent="0.2">
      <c r="O67116" s="152"/>
      <c r="P67116" s="2"/>
    </row>
    <row r="67117" spans="15:16" x14ac:dyDescent="0.2">
      <c r="O67117" s="152"/>
      <c r="P67117" s="2"/>
    </row>
    <row r="67118" spans="15:16" x14ac:dyDescent="0.2">
      <c r="O67118" s="152"/>
      <c r="P67118" s="2"/>
    </row>
    <row r="67119" spans="15:16" x14ac:dyDescent="0.2">
      <c r="O67119" s="152"/>
      <c r="P67119" s="2"/>
    </row>
    <row r="67120" spans="15:16" x14ac:dyDescent="0.2">
      <c r="O67120" s="152"/>
      <c r="P67120" s="2"/>
    </row>
    <row r="67121" spans="15:16" x14ac:dyDescent="0.2">
      <c r="O67121" s="152"/>
      <c r="P67121" s="2"/>
    </row>
    <row r="67122" spans="15:16" x14ac:dyDescent="0.2">
      <c r="O67122" s="152"/>
      <c r="P67122" s="2"/>
    </row>
    <row r="67123" spans="15:16" x14ac:dyDescent="0.2">
      <c r="O67123" s="152"/>
      <c r="P67123" s="2"/>
    </row>
    <row r="67124" spans="15:16" x14ac:dyDescent="0.2">
      <c r="O67124" s="152"/>
      <c r="P67124" s="2"/>
    </row>
    <row r="67125" spans="15:16" x14ac:dyDescent="0.2">
      <c r="O67125" s="152"/>
      <c r="P67125" s="2"/>
    </row>
    <row r="67126" spans="15:16" x14ac:dyDescent="0.2">
      <c r="O67126" s="152"/>
      <c r="P67126" s="2"/>
    </row>
    <row r="67127" spans="15:16" x14ac:dyDescent="0.2">
      <c r="O67127" s="152"/>
      <c r="P67127" s="2"/>
    </row>
    <row r="67128" spans="15:16" x14ac:dyDescent="0.2">
      <c r="O67128" s="152"/>
      <c r="P67128" s="2"/>
    </row>
    <row r="67129" spans="15:16" x14ac:dyDescent="0.2">
      <c r="O67129" s="152"/>
      <c r="P67129" s="2"/>
    </row>
    <row r="67130" spans="15:16" x14ac:dyDescent="0.2">
      <c r="O67130" s="152"/>
      <c r="P67130" s="2"/>
    </row>
    <row r="67131" spans="15:16" x14ac:dyDescent="0.2">
      <c r="O67131" s="152"/>
      <c r="P67131" s="2"/>
    </row>
    <row r="67132" spans="15:16" x14ac:dyDescent="0.2">
      <c r="O67132" s="152"/>
      <c r="P67132" s="2"/>
    </row>
    <row r="67133" spans="15:16" x14ac:dyDescent="0.2">
      <c r="O67133" s="152"/>
      <c r="P67133" s="2"/>
    </row>
    <row r="67134" spans="15:16" x14ac:dyDescent="0.2">
      <c r="O67134" s="152"/>
      <c r="P67134" s="2"/>
    </row>
    <row r="67135" spans="15:16" x14ac:dyDescent="0.2">
      <c r="O67135" s="152"/>
      <c r="P67135" s="2"/>
    </row>
    <row r="67136" spans="15:16" x14ac:dyDescent="0.2">
      <c r="O67136" s="152"/>
      <c r="P67136" s="2"/>
    </row>
    <row r="67137" spans="15:16" x14ac:dyDescent="0.2">
      <c r="O67137" s="152"/>
      <c r="P67137" s="2"/>
    </row>
    <row r="67138" spans="15:16" x14ac:dyDescent="0.2">
      <c r="O67138" s="152"/>
      <c r="P67138" s="2"/>
    </row>
    <row r="67139" spans="15:16" x14ac:dyDescent="0.2">
      <c r="O67139" s="152"/>
      <c r="P67139" s="2"/>
    </row>
    <row r="67140" spans="15:16" x14ac:dyDescent="0.2">
      <c r="O67140" s="152"/>
      <c r="P67140" s="2"/>
    </row>
    <row r="67141" spans="15:16" x14ac:dyDescent="0.2">
      <c r="O67141" s="152"/>
      <c r="P67141" s="2"/>
    </row>
    <row r="67142" spans="15:16" x14ac:dyDescent="0.2">
      <c r="O67142" s="152"/>
      <c r="P67142" s="2"/>
    </row>
    <row r="67143" spans="15:16" x14ac:dyDescent="0.2">
      <c r="O67143" s="152"/>
      <c r="P67143" s="2"/>
    </row>
    <row r="67144" spans="15:16" x14ac:dyDescent="0.2">
      <c r="O67144" s="152"/>
      <c r="P67144" s="2"/>
    </row>
    <row r="67145" spans="15:16" x14ac:dyDescent="0.2">
      <c r="O67145" s="152"/>
      <c r="P67145" s="2"/>
    </row>
    <row r="67146" spans="15:16" x14ac:dyDescent="0.2">
      <c r="O67146" s="152"/>
      <c r="P67146" s="2"/>
    </row>
    <row r="67147" spans="15:16" x14ac:dyDescent="0.2">
      <c r="O67147" s="152"/>
      <c r="P67147" s="2"/>
    </row>
    <row r="67148" spans="15:16" x14ac:dyDescent="0.2">
      <c r="O67148" s="152"/>
      <c r="P67148" s="2"/>
    </row>
    <row r="67149" spans="15:16" x14ac:dyDescent="0.2">
      <c r="O67149" s="152"/>
      <c r="P67149" s="2"/>
    </row>
    <row r="67150" spans="15:16" x14ac:dyDescent="0.2">
      <c r="O67150" s="152"/>
      <c r="P67150" s="2"/>
    </row>
    <row r="67151" spans="15:16" x14ac:dyDescent="0.2">
      <c r="O67151" s="152"/>
      <c r="P67151" s="2"/>
    </row>
    <row r="67152" spans="15:16" x14ac:dyDescent="0.2">
      <c r="O67152" s="152"/>
      <c r="P67152" s="2"/>
    </row>
    <row r="67153" spans="15:16" x14ac:dyDescent="0.2">
      <c r="O67153" s="152"/>
      <c r="P67153" s="2"/>
    </row>
    <row r="67154" spans="15:16" x14ac:dyDescent="0.2">
      <c r="O67154" s="152"/>
      <c r="P67154" s="2"/>
    </row>
    <row r="67155" spans="15:16" x14ac:dyDescent="0.2">
      <c r="O67155" s="152"/>
      <c r="P67155" s="2"/>
    </row>
    <row r="67156" spans="15:16" x14ac:dyDescent="0.2">
      <c r="O67156" s="152"/>
      <c r="P67156" s="2"/>
    </row>
    <row r="67157" spans="15:16" x14ac:dyDescent="0.2">
      <c r="O67157" s="152"/>
      <c r="P67157" s="2"/>
    </row>
    <row r="67158" spans="15:16" x14ac:dyDescent="0.2">
      <c r="O67158" s="152"/>
      <c r="P67158" s="2"/>
    </row>
    <row r="67159" spans="15:16" x14ac:dyDescent="0.2">
      <c r="O67159" s="152"/>
      <c r="P67159" s="2"/>
    </row>
    <row r="67160" spans="15:16" x14ac:dyDescent="0.2">
      <c r="O67160" s="152"/>
      <c r="P67160" s="2"/>
    </row>
    <row r="67161" spans="15:16" x14ac:dyDescent="0.2">
      <c r="O67161" s="152"/>
      <c r="P67161" s="2"/>
    </row>
    <row r="67162" spans="15:16" x14ac:dyDescent="0.2">
      <c r="O67162" s="152"/>
      <c r="P67162" s="2"/>
    </row>
    <row r="67163" spans="15:16" x14ac:dyDescent="0.2">
      <c r="O67163" s="152"/>
      <c r="P67163" s="2"/>
    </row>
    <row r="67164" spans="15:16" x14ac:dyDescent="0.2">
      <c r="O67164" s="152"/>
      <c r="P67164" s="2"/>
    </row>
    <row r="67165" spans="15:16" x14ac:dyDescent="0.2">
      <c r="O67165" s="152"/>
      <c r="P67165" s="2"/>
    </row>
    <row r="67166" spans="15:16" x14ac:dyDescent="0.2">
      <c r="O67166" s="152"/>
      <c r="P67166" s="2"/>
    </row>
    <row r="67167" spans="15:16" x14ac:dyDescent="0.2">
      <c r="O67167" s="152"/>
      <c r="P67167" s="2"/>
    </row>
    <row r="67168" spans="15:16" x14ac:dyDescent="0.2">
      <c r="O67168" s="152"/>
      <c r="P67168" s="2"/>
    </row>
    <row r="67169" spans="15:16" x14ac:dyDescent="0.2">
      <c r="O67169" s="152"/>
      <c r="P67169" s="2"/>
    </row>
    <row r="67170" spans="15:16" x14ac:dyDescent="0.2">
      <c r="O67170" s="152"/>
      <c r="P67170" s="2"/>
    </row>
    <row r="67171" spans="15:16" x14ac:dyDescent="0.2">
      <c r="O67171" s="152"/>
      <c r="P67171" s="2"/>
    </row>
    <row r="67172" spans="15:16" x14ac:dyDescent="0.2">
      <c r="O67172" s="152"/>
      <c r="P67172" s="2"/>
    </row>
    <row r="67173" spans="15:16" x14ac:dyDescent="0.2">
      <c r="O67173" s="152"/>
      <c r="P67173" s="2"/>
    </row>
    <row r="67174" spans="15:16" x14ac:dyDescent="0.2">
      <c r="O67174" s="152"/>
      <c r="P67174" s="2"/>
    </row>
    <row r="67175" spans="15:16" x14ac:dyDescent="0.2">
      <c r="O67175" s="152"/>
      <c r="P67175" s="2"/>
    </row>
    <row r="67176" spans="15:16" x14ac:dyDescent="0.2">
      <c r="O67176" s="152"/>
      <c r="P67176" s="2"/>
    </row>
    <row r="67177" spans="15:16" x14ac:dyDescent="0.2">
      <c r="O67177" s="152"/>
      <c r="P67177" s="2"/>
    </row>
    <row r="67178" spans="15:16" x14ac:dyDescent="0.2">
      <c r="O67178" s="152"/>
      <c r="P67178" s="2"/>
    </row>
    <row r="67179" spans="15:16" x14ac:dyDescent="0.2">
      <c r="O67179" s="152"/>
      <c r="P67179" s="2"/>
    </row>
    <row r="67180" spans="15:16" x14ac:dyDescent="0.2">
      <c r="O67180" s="152"/>
      <c r="P67180" s="2"/>
    </row>
    <row r="67181" spans="15:16" x14ac:dyDescent="0.2">
      <c r="O67181" s="152"/>
      <c r="P67181" s="2"/>
    </row>
    <row r="67182" spans="15:16" x14ac:dyDescent="0.2">
      <c r="O67182" s="152"/>
      <c r="P67182" s="2"/>
    </row>
    <row r="67183" spans="15:16" x14ac:dyDescent="0.2">
      <c r="O67183" s="152"/>
      <c r="P67183" s="2"/>
    </row>
    <row r="67184" spans="15:16" x14ac:dyDescent="0.2">
      <c r="O67184" s="152"/>
      <c r="P67184" s="2"/>
    </row>
    <row r="67185" spans="15:16" x14ac:dyDescent="0.2">
      <c r="O67185" s="152"/>
      <c r="P67185" s="2"/>
    </row>
    <row r="67186" spans="15:16" x14ac:dyDescent="0.2">
      <c r="O67186" s="152"/>
      <c r="P67186" s="2"/>
    </row>
    <row r="67187" spans="15:16" x14ac:dyDescent="0.2">
      <c r="O67187" s="152"/>
      <c r="P67187" s="2"/>
    </row>
    <row r="67188" spans="15:16" x14ac:dyDescent="0.2">
      <c r="O67188" s="152"/>
      <c r="P67188" s="2"/>
    </row>
    <row r="67189" spans="15:16" x14ac:dyDescent="0.2">
      <c r="O67189" s="152"/>
      <c r="P67189" s="2"/>
    </row>
    <row r="67190" spans="15:16" x14ac:dyDescent="0.2">
      <c r="O67190" s="152"/>
      <c r="P67190" s="2"/>
    </row>
    <row r="67191" spans="15:16" x14ac:dyDescent="0.2">
      <c r="O67191" s="152"/>
      <c r="P67191" s="2"/>
    </row>
    <row r="67192" spans="15:16" x14ac:dyDescent="0.2">
      <c r="O67192" s="152"/>
      <c r="P67192" s="2"/>
    </row>
    <row r="67193" spans="15:16" x14ac:dyDescent="0.2">
      <c r="O67193" s="152"/>
      <c r="P67193" s="2"/>
    </row>
    <row r="67194" spans="15:16" x14ac:dyDescent="0.2">
      <c r="O67194" s="152"/>
      <c r="P67194" s="2"/>
    </row>
    <row r="67195" spans="15:16" x14ac:dyDescent="0.2">
      <c r="O67195" s="152"/>
      <c r="P67195" s="2"/>
    </row>
    <row r="67196" spans="15:16" x14ac:dyDescent="0.2">
      <c r="O67196" s="152"/>
      <c r="P67196" s="2"/>
    </row>
    <row r="67197" spans="15:16" x14ac:dyDescent="0.2">
      <c r="O67197" s="152"/>
      <c r="P67197" s="2"/>
    </row>
    <row r="67198" spans="15:16" x14ac:dyDescent="0.2">
      <c r="O67198" s="152"/>
      <c r="P67198" s="2"/>
    </row>
    <row r="67199" spans="15:16" x14ac:dyDescent="0.2">
      <c r="O67199" s="152"/>
      <c r="P67199" s="2"/>
    </row>
    <row r="67200" spans="15:16" x14ac:dyDescent="0.2">
      <c r="O67200" s="152"/>
      <c r="P67200" s="2"/>
    </row>
    <row r="67201" spans="15:16" x14ac:dyDescent="0.2">
      <c r="O67201" s="152"/>
      <c r="P67201" s="2"/>
    </row>
    <row r="67202" spans="15:16" x14ac:dyDescent="0.2">
      <c r="O67202" s="152"/>
      <c r="P67202" s="2"/>
    </row>
    <row r="67203" spans="15:16" x14ac:dyDescent="0.2">
      <c r="O67203" s="152"/>
      <c r="P67203" s="2"/>
    </row>
    <row r="67204" spans="15:16" x14ac:dyDescent="0.2">
      <c r="O67204" s="152"/>
      <c r="P67204" s="2"/>
    </row>
    <row r="67205" spans="15:16" x14ac:dyDescent="0.2">
      <c r="O67205" s="152"/>
      <c r="P67205" s="2"/>
    </row>
    <row r="67206" spans="15:16" x14ac:dyDescent="0.2">
      <c r="O67206" s="152"/>
      <c r="P67206" s="2"/>
    </row>
    <row r="67207" spans="15:16" x14ac:dyDescent="0.2">
      <c r="O67207" s="152"/>
      <c r="P67207" s="2"/>
    </row>
    <row r="67208" spans="15:16" x14ac:dyDescent="0.2">
      <c r="O67208" s="152"/>
      <c r="P67208" s="2"/>
    </row>
    <row r="67209" spans="15:16" x14ac:dyDescent="0.2">
      <c r="O67209" s="152"/>
      <c r="P67209" s="2"/>
    </row>
    <row r="67210" spans="15:16" x14ac:dyDescent="0.2">
      <c r="O67210" s="152"/>
      <c r="P67210" s="2"/>
    </row>
    <row r="67211" spans="15:16" x14ac:dyDescent="0.2">
      <c r="O67211" s="152"/>
      <c r="P67211" s="2"/>
    </row>
    <row r="67212" spans="15:16" x14ac:dyDescent="0.2">
      <c r="O67212" s="152"/>
      <c r="P67212" s="2"/>
    </row>
    <row r="67213" spans="15:16" x14ac:dyDescent="0.2">
      <c r="O67213" s="152"/>
      <c r="P67213" s="2"/>
    </row>
    <row r="67214" spans="15:16" x14ac:dyDescent="0.2">
      <c r="O67214" s="152"/>
      <c r="P67214" s="2"/>
    </row>
    <row r="67215" spans="15:16" x14ac:dyDescent="0.2">
      <c r="O67215" s="152"/>
      <c r="P67215" s="2"/>
    </row>
    <row r="67216" spans="15:16" x14ac:dyDescent="0.2">
      <c r="O67216" s="152"/>
      <c r="P67216" s="2"/>
    </row>
    <row r="67217" spans="15:16" x14ac:dyDescent="0.2">
      <c r="O67217" s="152"/>
      <c r="P67217" s="2"/>
    </row>
    <row r="67218" spans="15:16" x14ac:dyDescent="0.2">
      <c r="O67218" s="152"/>
      <c r="P67218" s="2"/>
    </row>
    <row r="67219" spans="15:16" x14ac:dyDescent="0.2">
      <c r="O67219" s="152"/>
      <c r="P67219" s="2"/>
    </row>
    <row r="67220" spans="15:16" x14ac:dyDescent="0.2">
      <c r="O67220" s="152"/>
      <c r="P67220" s="2"/>
    </row>
    <row r="67221" spans="15:16" x14ac:dyDescent="0.2">
      <c r="O67221" s="152"/>
      <c r="P67221" s="2"/>
    </row>
    <row r="67222" spans="15:16" x14ac:dyDescent="0.2">
      <c r="O67222" s="152"/>
      <c r="P67222" s="2"/>
    </row>
    <row r="67223" spans="15:16" x14ac:dyDescent="0.2">
      <c r="O67223" s="152"/>
      <c r="P67223" s="2"/>
    </row>
    <row r="67224" spans="15:16" x14ac:dyDescent="0.2">
      <c r="O67224" s="152"/>
      <c r="P67224" s="2"/>
    </row>
    <row r="67225" spans="15:16" x14ac:dyDescent="0.2">
      <c r="O67225" s="152"/>
      <c r="P67225" s="2"/>
    </row>
    <row r="67226" spans="15:16" x14ac:dyDescent="0.2">
      <c r="O67226" s="152"/>
      <c r="P67226" s="2"/>
    </row>
    <row r="67227" spans="15:16" x14ac:dyDescent="0.2">
      <c r="O67227" s="152"/>
      <c r="P67227" s="2"/>
    </row>
    <row r="67228" spans="15:16" x14ac:dyDescent="0.2">
      <c r="O67228" s="152"/>
      <c r="P67228" s="2"/>
    </row>
    <row r="67229" spans="15:16" x14ac:dyDescent="0.2">
      <c r="O67229" s="152"/>
      <c r="P67229" s="2"/>
    </row>
    <row r="67230" spans="15:16" x14ac:dyDescent="0.2">
      <c r="O67230" s="152"/>
      <c r="P67230" s="2"/>
    </row>
    <row r="67231" spans="15:16" x14ac:dyDescent="0.2">
      <c r="O67231" s="152"/>
      <c r="P67231" s="2"/>
    </row>
    <row r="67232" spans="15:16" x14ac:dyDescent="0.2">
      <c r="O67232" s="152"/>
      <c r="P67232" s="2"/>
    </row>
    <row r="67233" spans="15:16" x14ac:dyDescent="0.2">
      <c r="O67233" s="152"/>
      <c r="P67233" s="2"/>
    </row>
    <row r="67234" spans="15:16" x14ac:dyDescent="0.2">
      <c r="O67234" s="152"/>
      <c r="P67234" s="2"/>
    </row>
    <row r="67235" spans="15:16" x14ac:dyDescent="0.2">
      <c r="O67235" s="152"/>
      <c r="P67235" s="2"/>
    </row>
    <row r="67236" spans="15:16" x14ac:dyDescent="0.2">
      <c r="O67236" s="152"/>
      <c r="P67236" s="2"/>
    </row>
    <row r="67237" spans="15:16" x14ac:dyDescent="0.2">
      <c r="O67237" s="152"/>
      <c r="P67237" s="2"/>
    </row>
    <row r="67238" spans="15:16" x14ac:dyDescent="0.2">
      <c r="O67238" s="152"/>
      <c r="P67238" s="2"/>
    </row>
    <row r="67239" spans="15:16" x14ac:dyDescent="0.2">
      <c r="O67239" s="152"/>
      <c r="P67239" s="2"/>
    </row>
    <row r="67240" spans="15:16" x14ac:dyDescent="0.2">
      <c r="O67240" s="152"/>
      <c r="P67240" s="2"/>
    </row>
    <row r="67241" spans="15:16" x14ac:dyDescent="0.2">
      <c r="O67241" s="152"/>
      <c r="P67241" s="2"/>
    </row>
    <row r="67242" spans="15:16" x14ac:dyDescent="0.2">
      <c r="O67242" s="152"/>
      <c r="P67242" s="2"/>
    </row>
    <row r="67243" spans="15:16" x14ac:dyDescent="0.2">
      <c r="O67243" s="152"/>
      <c r="P67243" s="2"/>
    </row>
    <row r="67244" spans="15:16" x14ac:dyDescent="0.2">
      <c r="O67244" s="152"/>
      <c r="P67244" s="2"/>
    </row>
    <row r="67245" spans="15:16" x14ac:dyDescent="0.2">
      <c r="O67245" s="152"/>
      <c r="P67245" s="2"/>
    </row>
    <row r="67246" spans="15:16" x14ac:dyDescent="0.2">
      <c r="O67246" s="152"/>
      <c r="P67246" s="2"/>
    </row>
    <row r="67247" spans="15:16" x14ac:dyDescent="0.2">
      <c r="O67247" s="152"/>
      <c r="P67247" s="2"/>
    </row>
    <row r="67248" spans="15:16" x14ac:dyDescent="0.2">
      <c r="O67248" s="152"/>
      <c r="P67248" s="2"/>
    </row>
    <row r="67249" spans="15:16" x14ac:dyDescent="0.2">
      <c r="O67249" s="152"/>
      <c r="P67249" s="2"/>
    </row>
    <row r="67250" spans="15:16" x14ac:dyDescent="0.2">
      <c r="O67250" s="152"/>
      <c r="P67250" s="2"/>
    </row>
    <row r="67251" spans="15:16" x14ac:dyDescent="0.2">
      <c r="O67251" s="152"/>
      <c r="P67251" s="2"/>
    </row>
    <row r="67252" spans="15:16" x14ac:dyDescent="0.2">
      <c r="O67252" s="152"/>
      <c r="P67252" s="2"/>
    </row>
    <row r="67253" spans="15:16" x14ac:dyDescent="0.2">
      <c r="O67253" s="152"/>
      <c r="P67253" s="2"/>
    </row>
    <row r="67254" spans="15:16" x14ac:dyDescent="0.2">
      <c r="O67254" s="152"/>
      <c r="P67254" s="2"/>
    </row>
    <row r="67255" spans="15:16" x14ac:dyDescent="0.2">
      <c r="O67255" s="152"/>
      <c r="P67255" s="2"/>
    </row>
    <row r="67256" spans="15:16" x14ac:dyDescent="0.2">
      <c r="O67256" s="152"/>
      <c r="P67256" s="2"/>
    </row>
    <row r="67257" spans="15:16" x14ac:dyDescent="0.2">
      <c r="O67257" s="152"/>
      <c r="P67257" s="2"/>
    </row>
    <row r="67258" spans="15:16" x14ac:dyDescent="0.2">
      <c r="O67258" s="152"/>
      <c r="P67258" s="2"/>
    </row>
    <row r="67259" spans="15:16" x14ac:dyDescent="0.2">
      <c r="O67259" s="152"/>
      <c r="P67259" s="2"/>
    </row>
    <row r="67260" spans="15:16" x14ac:dyDescent="0.2">
      <c r="O67260" s="152"/>
      <c r="P67260" s="2"/>
    </row>
    <row r="67261" spans="15:16" x14ac:dyDescent="0.2">
      <c r="O67261" s="152"/>
      <c r="P67261" s="2"/>
    </row>
    <row r="67262" spans="15:16" x14ac:dyDescent="0.2">
      <c r="O67262" s="152"/>
      <c r="P67262" s="2"/>
    </row>
    <row r="67263" spans="15:16" x14ac:dyDescent="0.2">
      <c r="O67263" s="152"/>
      <c r="P67263" s="2"/>
    </row>
    <row r="67264" spans="15:16" x14ac:dyDescent="0.2">
      <c r="O67264" s="152"/>
      <c r="P67264" s="2"/>
    </row>
    <row r="67265" spans="15:16" x14ac:dyDescent="0.2">
      <c r="O67265" s="152"/>
      <c r="P67265" s="2"/>
    </row>
    <row r="67266" spans="15:16" x14ac:dyDescent="0.2">
      <c r="O67266" s="152"/>
      <c r="P67266" s="2"/>
    </row>
    <row r="67267" spans="15:16" x14ac:dyDescent="0.2">
      <c r="O67267" s="152"/>
      <c r="P67267" s="2"/>
    </row>
    <row r="67268" spans="15:16" x14ac:dyDescent="0.2">
      <c r="O67268" s="152"/>
      <c r="P67268" s="2"/>
    </row>
    <row r="67269" spans="15:16" x14ac:dyDescent="0.2">
      <c r="O67269" s="152"/>
      <c r="P67269" s="2"/>
    </row>
    <row r="67270" spans="15:16" x14ac:dyDescent="0.2">
      <c r="O67270" s="152"/>
      <c r="P67270" s="2"/>
    </row>
    <row r="67271" spans="15:16" x14ac:dyDescent="0.2">
      <c r="O67271" s="152"/>
      <c r="P67271" s="2"/>
    </row>
    <row r="67272" spans="15:16" x14ac:dyDescent="0.2">
      <c r="O67272" s="152"/>
      <c r="P67272" s="2"/>
    </row>
    <row r="67273" spans="15:16" x14ac:dyDescent="0.2">
      <c r="O67273" s="152"/>
      <c r="P67273" s="2"/>
    </row>
    <row r="67274" spans="15:16" x14ac:dyDescent="0.2">
      <c r="O67274" s="152"/>
      <c r="P67274" s="2"/>
    </row>
    <row r="67275" spans="15:16" x14ac:dyDescent="0.2">
      <c r="O67275" s="152"/>
      <c r="P67275" s="2"/>
    </row>
    <row r="67276" spans="15:16" x14ac:dyDescent="0.2">
      <c r="O67276" s="152"/>
      <c r="P67276" s="2"/>
    </row>
    <row r="67277" spans="15:16" x14ac:dyDescent="0.2">
      <c r="O67277" s="152"/>
      <c r="P67277" s="2"/>
    </row>
    <row r="67278" spans="15:16" x14ac:dyDescent="0.2">
      <c r="O67278" s="152"/>
      <c r="P67278" s="2"/>
    </row>
    <row r="67279" spans="15:16" x14ac:dyDescent="0.2">
      <c r="O67279" s="152"/>
      <c r="P67279" s="2"/>
    </row>
    <row r="67280" spans="15:16" x14ac:dyDescent="0.2">
      <c r="O67280" s="152"/>
      <c r="P67280" s="2"/>
    </row>
    <row r="67281" spans="15:16" x14ac:dyDescent="0.2">
      <c r="O67281" s="152"/>
      <c r="P67281" s="2"/>
    </row>
    <row r="67282" spans="15:16" x14ac:dyDescent="0.2">
      <c r="O67282" s="152"/>
      <c r="P67282" s="2"/>
    </row>
    <row r="67283" spans="15:16" x14ac:dyDescent="0.2">
      <c r="O67283" s="152"/>
      <c r="P67283" s="2"/>
    </row>
    <row r="67284" spans="15:16" x14ac:dyDescent="0.2">
      <c r="O67284" s="152"/>
      <c r="P67284" s="2"/>
    </row>
    <row r="67285" spans="15:16" x14ac:dyDescent="0.2">
      <c r="O67285" s="152"/>
      <c r="P67285" s="2"/>
    </row>
    <row r="67286" spans="15:16" x14ac:dyDescent="0.2">
      <c r="O67286" s="152"/>
      <c r="P67286" s="2"/>
    </row>
    <row r="67287" spans="15:16" x14ac:dyDescent="0.2">
      <c r="O67287" s="152"/>
      <c r="P67287" s="2"/>
    </row>
    <row r="67288" spans="15:16" x14ac:dyDescent="0.2">
      <c r="O67288" s="152"/>
      <c r="P67288" s="2"/>
    </row>
    <row r="67289" spans="15:16" x14ac:dyDescent="0.2">
      <c r="O67289" s="152"/>
      <c r="P67289" s="2"/>
    </row>
    <row r="67290" spans="15:16" x14ac:dyDescent="0.2">
      <c r="O67290" s="152"/>
      <c r="P67290" s="2"/>
    </row>
    <row r="67291" spans="15:16" x14ac:dyDescent="0.2">
      <c r="O67291" s="152"/>
      <c r="P67291" s="2"/>
    </row>
    <row r="67292" spans="15:16" x14ac:dyDescent="0.2">
      <c r="O67292" s="152"/>
      <c r="P67292" s="2"/>
    </row>
    <row r="67293" spans="15:16" x14ac:dyDescent="0.2">
      <c r="O67293" s="152"/>
      <c r="P67293" s="2"/>
    </row>
    <row r="67294" spans="15:16" x14ac:dyDescent="0.2">
      <c r="O67294" s="152"/>
      <c r="P67294" s="2"/>
    </row>
    <row r="67295" spans="15:16" x14ac:dyDescent="0.2">
      <c r="O67295" s="152"/>
      <c r="P67295" s="2"/>
    </row>
    <row r="67296" spans="15:16" x14ac:dyDescent="0.2">
      <c r="O67296" s="152"/>
      <c r="P67296" s="2"/>
    </row>
    <row r="67297" spans="15:16" x14ac:dyDescent="0.2">
      <c r="O67297" s="152"/>
      <c r="P67297" s="2"/>
    </row>
    <row r="67298" spans="15:16" x14ac:dyDescent="0.2">
      <c r="O67298" s="152"/>
      <c r="P67298" s="2"/>
    </row>
    <row r="67299" spans="15:16" x14ac:dyDescent="0.2">
      <c r="O67299" s="152"/>
      <c r="P67299" s="2"/>
    </row>
    <row r="67300" spans="15:16" x14ac:dyDescent="0.2">
      <c r="O67300" s="152"/>
      <c r="P67300" s="2"/>
    </row>
    <row r="67301" spans="15:16" x14ac:dyDescent="0.2">
      <c r="O67301" s="152"/>
      <c r="P67301" s="2"/>
    </row>
    <row r="67302" spans="15:16" x14ac:dyDescent="0.2">
      <c r="O67302" s="152"/>
      <c r="P67302" s="2"/>
    </row>
    <row r="67303" spans="15:16" x14ac:dyDescent="0.2">
      <c r="O67303" s="152"/>
      <c r="P67303" s="2"/>
    </row>
    <row r="67304" spans="15:16" x14ac:dyDescent="0.2">
      <c r="O67304" s="152"/>
      <c r="P67304" s="2"/>
    </row>
    <row r="67305" spans="15:16" x14ac:dyDescent="0.2">
      <c r="O67305" s="152"/>
      <c r="P67305" s="2"/>
    </row>
    <row r="67306" spans="15:16" x14ac:dyDescent="0.2">
      <c r="O67306" s="152"/>
      <c r="P67306" s="2"/>
    </row>
    <row r="67307" spans="15:16" x14ac:dyDescent="0.2">
      <c r="O67307" s="152"/>
      <c r="P67307" s="2"/>
    </row>
    <row r="67308" spans="15:16" x14ac:dyDescent="0.2">
      <c r="O67308" s="152"/>
      <c r="P67308" s="2"/>
    </row>
    <row r="67309" spans="15:16" x14ac:dyDescent="0.2">
      <c r="O67309" s="152"/>
      <c r="P67309" s="2"/>
    </row>
    <row r="67310" spans="15:16" x14ac:dyDescent="0.2">
      <c r="O67310" s="152"/>
      <c r="P67310" s="2"/>
    </row>
    <row r="67311" spans="15:16" x14ac:dyDescent="0.2">
      <c r="O67311" s="152"/>
      <c r="P67311" s="2"/>
    </row>
    <row r="67312" spans="15:16" x14ac:dyDescent="0.2">
      <c r="O67312" s="152"/>
      <c r="P67312" s="2"/>
    </row>
    <row r="67313" spans="15:16" x14ac:dyDescent="0.2">
      <c r="O67313" s="152"/>
      <c r="P67313" s="2"/>
    </row>
    <row r="67314" spans="15:16" x14ac:dyDescent="0.2">
      <c r="O67314" s="152"/>
      <c r="P67314" s="2"/>
    </row>
    <row r="67315" spans="15:16" x14ac:dyDescent="0.2">
      <c r="O67315" s="152"/>
      <c r="P67315" s="2"/>
    </row>
    <row r="67316" spans="15:16" x14ac:dyDescent="0.2">
      <c r="O67316" s="152"/>
      <c r="P67316" s="2"/>
    </row>
    <row r="67317" spans="15:16" x14ac:dyDescent="0.2">
      <c r="O67317" s="152"/>
      <c r="P67317" s="2"/>
    </row>
    <row r="67318" spans="15:16" x14ac:dyDescent="0.2">
      <c r="O67318" s="152"/>
      <c r="P67318" s="2"/>
    </row>
    <row r="67319" spans="15:16" x14ac:dyDescent="0.2">
      <c r="O67319" s="152"/>
      <c r="P67319" s="2"/>
    </row>
    <row r="67320" spans="15:16" x14ac:dyDescent="0.2">
      <c r="O67320" s="152"/>
      <c r="P67320" s="2"/>
    </row>
    <row r="67321" spans="15:16" x14ac:dyDescent="0.2">
      <c r="O67321" s="152"/>
      <c r="P67321" s="2"/>
    </row>
    <row r="67322" spans="15:16" x14ac:dyDescent="0.2">
      <c r="O67322" s="152"/>
      <c r="P67322" s="2"/>
    </row>
    <row r="67323" spans="15:16" x14ac:dyDescent="0.2">
      <c r="O67323" s="152"/>
      <c r="P67323" s="2"/>
    </row>
    <row r="67324" spans="15:16" x14ac:dyDescent="0.2">
      <c r="O67324" s="152"/>
      <c r="P67324" s="2"/>
    </row>
    <row r="67325" spans="15:16" x14ac:dyDescent="0.2">
      <c r="O67325" s="152"/>
      <c r="P67325" s="2"/>
    </row>
    <row r="67326" spans="15:16" x14ac:dyDescent="0.2">
      <c r="O67326" s="152"/>
      <c r="P67326" s="2"/>
    </row>
    <row r="67327" spans="15:16" x14ac:dyDescent="0.2">
      <c r="O67327" s="152"/>
      <c r="P67327" s="2"/>
    </row>
    <row r="67328" spans="15:16" x14ac:dyDescent="0.2">
      <c r="O67328" s="152"/>
      <c r="P67328" s="2"/>
    </row>
    <row r="67329" spans="15:16" x14ac:dyDescent="0.2">
      <c r="O67329" s="152"/>
      <c r="P67329" s="2"/>
    </row>
    <row r="67330" spans="15:16" x14ac:dyDescent="0.2">
      <c r="O67330" s="152"/>
      <c r="P67330" s="2"/>
    </row>
    <row r="67331" spans="15:16" x14ac:dyDescent="0.2">
      <c r="O67331" s="152"/>
      <c r="P67331" s="2"/>
    </row>
    <row r="67332" spans="15:16" x14ac:dyDescent="0.2">
      <c r="O67332" s="152"/>
      <c r="P67332" s="2"/>
    </row>
    <row r="67333" spans="15:16" x14ac:dyDescent="0.2">
      <c r="O67333" s="152"/>
      <c r="P67333" s="2"/>
    </row>
    <row r="67334" spans="15:16" x14ac:dyDescent="0.2">
      <c r="O67334" s="152"/>
      <c r="P67334" s="2"/>
    </row>
    <row r="67335" spans="15:16" x14ac:dyDescent="0.2">
      <c r="O67335" s="152"/>
      <c r="P67335" s="2"/>
    </row>
    <row r="67336" spans="15:16" x14ac:dyDescent="0.2">
      <c r="O67336" s="152"/>
      <c r="P67336" s="2"/>
    </row>
    <row r="67337" spans="15:16" x14ac:dyDescent="0.2">
      <c r="O67337" s="152"/>
      <c r="P67337" s="2"/>
    </row>
    <row r="67338" spans="15:16" x14ac:dyDescent="0.2">
      <c r="O67338" s="152"/>
      <c r="P67338" s="2"/>
    </row>
    <row r="67339" spans="15:16" x14ac:dyDescent="0.2">
      <c r="O67339" s="152"/>
      <c r="P67339" s="2"/>
    </row>
    <row r="67340" spans="15:16" x14ac:dyDescent="0.2">
      <c r="O67340" s="152"/>
      <c r="P67340" s="2"/>
    </row>
    <row r="67341" spans="15:16" x14ac:dyDescent="0.2">
      <c r="O67341" s="152"/>
      <c r="P67341" s="2"/>
    </row>
    <row r="67342" spans="15:16" x14ac:dyDescent="0.2">
      <c r="O67342" s="152"/>
      <c r="P67342" s="2"/>
    </row>
    <row r="67343" spans="15:16" x14ac:dyDescent="0.2">
      <c r="O67343" s="152"/>
      <c r="P67343" s="2"/>
    </row>
    <row r="67344" spans="15:16" x14ac:dyDescent="0.2">
      <c r="O67344" s="152"/>
      <c r="P67344" s="2"/>
    </row>
    <row r="67345" spans="15:16" x14ac:dyDescent="0.2">
      <c r="O67345" s="152"/>
      <c r="P67345" s="2"/>
    </row>
    <row r="67346" spans="15:16" x14ac:dyDescent="0.2">
      <c r="O67346" s="152"/>
      <c r="P67346" s="2"/>
    </row>
    <row r="67347" spans="15:16" x14ac:dyDescent="0.2">
      <c r="O67347" s="152"/>
      <c r="P67347" s="2"/>
    </row>
    <row r="67348" spans="15:16" x14ac:dyDescent="0.2">
      <c r="O67348" s="152"/>
      <c r="P67348" s="2"/>
    </row>
    <row r="67349" spans="15:16" x14ac:dyDescent="0.2">
      <c r="O67349" s="152"/>
      <c r="P67349" s="2"/>
    </row>
    <row r="67350" spans="15:16" x14ac:dyDescent="0.2">
      <c r="O67350" s="152"/>
      <c r="P67350" s="2"/>
    </row>
    <row r="67351" spans="15:16" x14ac:dyDescent="0.2">
      <c r="O67351" s="152"/>
      <c r="P67351" s="2"/>
    </row>
    <row r="67352" spans="15:16" x14ac:dyDescent="0.2">
      <c r="O67352" s="152"/>
      <c r="P67352" s="2"/>
    </row>
    <row r="67353" spans="15:16" x14ac:dyDescent="0.2">
      <c r="O67353" s="152"/>
      <c r="P67353" s="2"/>
    </row>
    <row r="67354" spans="15:16" x14ac:dyDescent="0.2">
      <c r="O67354" s="152"/>
      <c r="P67354" s="2"/>
    </row>
    <row r="67355" spans="15:16" x14ac:dyDescent="0.2">
      <c r="O67355" s="152"/>
      <c r="P67355" s="2"/>
    </row>
    <row r="67356" spans="15:16" x14ac:dyDescent="0.2">
      <c r="O67356" s="152"/>
      <c r="P67356" s="2"/>
    </row>
    <row r="67357" spans="15:16" x14ac:dyDescent="0.2">
      <c r="O67357" s="152"/>
      <c r="P67357" s="2"/>
    </row>
    <row r="67358" spans="15:16" x14ac:dyDescent="0.2">
      <c r="O67358" s="152"/>
      <c r="P67358" s="2"/>
    </row>
    <row r="67359" spans="15:16" x14ac:dyDescent="0.2">
      <c r="O67359" s="152"/>
      <c r="P67359" s="2"/>
    </row>
    <row r="67360" spans="15:16" x14ac:dyDescent="0.2">
      <c r="O67360" s="152"/>
      <c r="P67360" s="2"/>
    </row>
    <row r="67361" spans="15:16" x14ac:dyDescent="0.2">
      <c r="O67361" s="152"/>
      <c r="P67361" s="2"/>
    </row>
    <row r="67362" spans="15:16" x14ac:dyDescent="0.2">
      <c r="O67362" s="152"/>
      <c r="P67362" s="2"/>
    </row>
    <row r="67363" spans="15:16" x14ac:dyDescent="0.2">
      <c r="O67363" s="152"/>
      <c r="P67363" s="2"/>
    </row>
    <row r="67364" spans="15:16" x14ac:dyDescent="0.2">
      <c r="O67364" s="152"/>
      <c r="P67364" s="2"/>
    </row>
    <row r="67365" spans="15:16" x14ac:dyDescent="0.2">
      <c r="O67365" s="152"/>
      <c r="P67365" s="2"/>
    </row>
    <row r="67366" spans="15:16" x14ac:dyDescent="0.2">
      <c r="O67366" s="152"/>
      <c r="P67366" s="2"/>
    </row>
    <row r="67367" spans="15:16" x14ac:dyDescent="0.2">
      <c r="O67367" s="152"/>
      <c r="P67367" s="2"/>
    </row>
    <row r="67368" spans="15:16" x14ac:dyDescent="0.2">
      <c r="O67368" s="152"/>
      <c r="P67368" s="2"/>
    </row>
    <row r="67369" spans="15:16" x14ac:dyDescent="0.2">
      <c r="O67369" s="152"/>
      <c r="P67369" s="2"/>
    </row>
    <row r="67370" spans="15:16" x14ac:dyDescent="0.2">
      <c r="O67370" s="152"/>
      <c r="P67370" s="2"/>
    </row>
    <row r="67371" spans="15:16" x14ac:dyDescent="0.2">
      <c r="O67371" s="152"/>
      <c r="P67371" s="2"/>
    </row>
    <row r="67372" spans="15:16" x14ac:dyDescent="0.2">
      <c r="O67372" s="152"/>
      <c r="P67372" s="2"/>
    </row>
    <row r="67373" spans="15:16" x14ac:dyDescent="0.2">
      <c r="O67373" s="152"/>
      <c r="P67373" s="2"/>
    </row>
    <row r="67374" spans="15:16" x14ac:dyDescent="0.2">
      <c r="O67374" s="152"/>
      <c r="P67374" s="2"/>
    </row>
    <row r="67375" spans="15:16" x14ac:dyDescent="0.2">
      <c r="O67375" s="152"/>
      <c r="P67375" s="2"/>
    </row>
    <row r="67376" spans="15:16" x14ac:dyDescent="0.2">
      <c r="O67376" s="152"/>
      <c r="P67376" s="2"/>
    </row>
    <row r="67377" spans="15:16" x14ac:dyDescent="0.2">
      <c r="O67377" s="152"/>
      <c r="P67377" s="2"/>
    </row>
    <row r="67378" spans="15:16" x14ac:dyDescent="0.2">
      <c r="O67378" s="152"/>
      <c r="P67378" s="2"/>
    </row>
    <row r="67379" spans="15:16" x14ac:dyDescent="0.2">
      <c r="O67379" s="152"/>
      <c r="P67379" s="2"/>
    </row>
    <row r="67380" spans="15:16" x14ac:dyDescent="0.2">
      <c r="O67380" s="152"/>
      <c r="P67380" s="2"/>
    </row>
    <row r="67381" spans="15:16" x14ac:dyDescent="0.2">
      <c r="O67381" s="152"/>
      <c r="P67381" s="2"/>
    </row>
    <row r="67382" spans="15:16" x14ac:dyDescent="0.2">
      <c r="O67382" s="152"/>
      <c r="P67382" s="2"/>
    </row>
    <row r="67383" spans="15:16" x14ac:dyDescent="0.2">
      <c r="O67383" s="152"/>
      <c r="P67383" s="2"/>
    </row>
    <row r="67384" spans="15:16" x14ac:dyDescent="0.2">
      <c r="O67384" s="152"/>
      <c r="P67384" s="2"/>
    </row>
    <row r="67385" spans="15:16" x14ac:dyDescent="0.2">
      <c r="O67385" s="152"/>
      <c r="P67385" s="2"/>
    </row>
    <row r="67386" spans="15:16" x14ac:dyDescent="0.2">
      <c r="O67386" s="152"/>
      <c r="P67386" s="2"/>
    </row>
    <row r="67387" spans="15:16" x14ac:dyDescent="0.2">
      <c r="O67387" s="152"/>
      <c r="P67387" s="2"/>
    </row>
    <row r="67388" spans="15:16" x14ac:dyDescent="0.2">
      <c r="O67388" s="152"/>
      <c r="P67388" s="2"/>
    </row>
    <row r="67389" spans="15:16" x14ac:dyDescent="0.2">
      <c r="O67389" s="152"/>
      <c r="P67389" s="2"/>
    </row>
    <row r="67390" spans="15:16" x14ac:dyDescent="0.2">
      <c r="O67390" s="152"/>
      <c r="P67390" s="2"/>
    </row>
    <row r="67391" spans="15:16" x14ac:dyDescent="0.2">
      <c r="O67391" s="152"/>
      <c r="P67391" s="2"/>
    </row>
    <row r="67392" spans="15:16" x14ac:dyDescent="0.2">
      <c r="O67392" s="152"/>
      <c r="P67392" s="2"/>
    </row>
    <row r="67393" spans="15:16" x14ac:dyDescent="0.2">
      <c r="O67393" s="152"/>
      <c r="P67393" s="2"/>
    </row>
    <row r="67394" spans="15:16" x14ac:dyDescent="0.2">
      <c r="O67394" s="152"/>
      <c r="P67394" s="2"/>
    </row>
    <row r="67395" spans="15:16" x14ac:dyDescent="0.2">
      <c r="O67395" s="152"/>
      <c r="P67395" s="2"/>
    </row>
    <row r="67396" spans="15:16" x14ac:dyDescent="0.2">
      <c r="O67396" s="152"/>
      <c r="P67396" s="2"/>
    </row>
    <row r="67397" spans="15:16" x14ac:dyDescent="0.2">
      <c r="O67397" s="152"/>
      <c r="P67397" s="2"/>
    </row>
    <row r="67398" spans="15:16" x14ac:dyDescent="0.2">
      <c r="O67398" s="152"/>
      <c r="P67398" s="2"/>
    </row>
    <row r="67399" spans="15:16" x14ac:dyDescent="0.2">
      <c r="O67399" s="152"/>
      <c r="P67399" s="2"/>
    </row>
    <row r="67400" spans="15:16" x14ac:dyDescent="0.2">
      <c r="O67400" s="152"/>
      <c r="P67400" s="2"/>
    </row>
    <row r="67401" spans="15:16" x14ac:dyDescent="0.2">
      <c r="O67401" s="152"/>
      <c r="P67401" s="2"/>
    </row>
    <row r="67402" spans="15:16" x14ac:dyDescent="0.2">
      <c r="O67402" s="152"/>
      <c r="P67402" s="2"/>
    </row>
    <row r="67403" spans="15:16" x14ac:dyDescent="0.2">
      <c r="O67403" s="152"/>
      <c r="P67403" s="2"/>
    </row>
    <row r="67404" spans="15:16" x14ac:dyDescent="0.2">
      <c r="O67404" s="152"/>
      <c r="P67404" s="2"/>
    </row>
    <row r="67405" spans="15:16" x14ac:dyDescent="0.2">
      <c r="O67405" s="152"/>
      <c r="P67405" s="2"/>
    </row>
    <row r="67406" spans="15:16" x14ac:dyDescent="0.2">
      <c r="O67406" s="152"/>
      <c r="P67406" s="2"/>
    </row>
    <row r="67407" spans="15:16" x14ac:dyDescent="0.2">
      <c r="O67407" s="152"/>
      <c r="P67407" s="2"/>
    </row>
    <row r="67408" spans="15:16" x14ac:dyDescent="0.2">
      <c r="O67408" s="152"/>
      <c r="P67408" s="2"/>
    </row>
    <row r="67409" spans="15:16" x14ac:dyDescent="0.2">
      <c r="O67409" s="152"/>
      <c r="P67409" s="2"/>
    </row>
    <row r="67410" spans="15:16" x14ac:dyDescent="0.2">
      <c r="O67410" s="152"/>
      <c r="P67410" s="2"/>
    </row>
    <row r="67411" spans="15:16" x14ac:dyDescent="0.2">
      <c r="O67411" s="152"/>
      <c r="P67411" s="2"/>
    </row>
    <row r="67412" spans="15:16" x14ac:dyDescent="0.2">
      <c r="O67412" s="152"/>
      <c r="P67412" s="2"/>
    </row>
    <row r="67413" spans="15:16" x14ac:dyDescent="0.2">
      <c r="O67413" s="152"/>
      <c r="P67413" s="2"/>
    </row>
    <row r="67414" spans="15:16" x14ac:dyDescent="0.2">
      <c r="O67414" s="152"/>
      <c r="P67414" s="2"/>
    </row>
    <row r="67415" spans="15:16" x14ac:dyDescent="0.2">
      <c r="O67415" s="152"/>
      <c r="P67415" s="2"/>
    </row>
    <row r="67416" spans="15:16" x14ac:dyDescent="0.2">
      <c r="O67416" s="152"/>
      <c r="P67416" s="2"/>
    </row>
    <row r="67417" spans="15:16" x14ac:dyDescent="0.2">
      <c r="O67417" s="152"/>
      <c r="P67417" s="2"/>
    </row>
    <row r="67418" spans="15:16" x14ac:dyDescent="0.2">
      <c r="O67418" s="152"/>
      <c r="P67418" s="2"/>
    </row>
    <row r="67419" spans="15:16" x14ac:dyDescent="0.2">
      <c r="O67419" s="152"/>
      <c r="P67419" s="2"/>
    </row>
    <row r="67420" spans="15:16" x14ac:dyDescent="0.2">
      <c r="O67420" s="152"/>
      <c r="P67420" s="2"/>
    </row>
    <row r="67421" spans="15:16" x14ac:dyDescent="0.2">
      <c r="O67421" s="152"/>
      <c r="P67421" s="2"/>
    </row>
    <row r="67422" spans="15:16" x14ac:dyDescent="0.2">
      <c r="O67422" s="152"/>
      <c r="P67422" s="2"/>
    </row>
    <row r="67423" spans="15:16" x14ac:dyDescent="0.2">
      <c r="O67423" s="152"/>
      <c r="P67423" s="2"/>
    </row>
    <row r="67424" spans="15:16" x14ac:dyDescent="0.2">
      <c r="O67424" s="152"/>
      <c r="P67424" s="2"/>
    </row>
    <row r="67425" spans="15:16" x14ac:dyDescent="0.2">
      <c r="O67425" s="152"/>
      <c r="P67425" s="2"/>
    </row>
    <row r="67426" spans="15:16" x14ac:dyDescent="0.2">
      <c r="O67426" s="152"/>
      <c r="P67426" s="2"/>
    </row>
    <row r="67427" spans="15:16" x14ac:dyDescent="0.2">
      <c r="O67427" s="152"/>
      <c r="P67427" s="2"/>
    </row>
    <row r="67428" spans="15:16" x14ac:dyDescent="0.2">
      <c r="O67428" s="152"/>
      <c r="P67428" s="2"/>
    </row>
    <row r="67429" spans="15:16" x14ac:dyDescent="0.2">
      <c r="O67429" s="152"/>
      <c r="P67429" s="2"/>
    </row>
    <row r="67430" spans="15:16" x14ac:dyDescent="0.2">
      <c r="O67430" s="152"/>
      <c r="P67430" s="2"/>
    </row>
    <row r="67431" spans="15:16" x14ac:dyDescent="0.2">
      <c r="O67431" s="152"/>
      <c r="P67431" s="2"/>
    </row>
    <row r="67432" spans="15:16" x14ac:dyDescent="0.2">
      <c r="O67432" s="152"/>
      <c r="P67432" s="2"/>
    </row>
    <row r="67433" spans="15:16" x14ac:dyDescent="0.2">
      <c r="O67433" s="152"/>
      <c r="P67433" s="2"/>
    </row>
    <row r="67434" spans="15:16" x14ac:dyDescent="0.2">
      <c r="O67434" s="152"/>
      <c r="P67434" s="2"/>
    </row>
    <row r="67435" spans="15:16" x14ac:dyDescent="0.2">
      <c r="O67435" s="152"/>
      <c r="P67435" s="2"/>
    </row>
    <row r="67436" spans="15:16" x14ac:dyDescent="0.2">
      <c r="O67436" s="152"/>
      <c r="P67436" s="2"/>
    </row>
    <row r="67437" spans="15:16" x14ac:dyDescent="0.2">
      <c r="O67437" s="152"/>
      <c r="P67437" s="2"/>
    </row>
    <row r="67438" spans="15:16" x14ac:dyDescent="0.2">
      <c r="O67438" s="152"/>
      <c r="P67438" s="2"/>
    </row>
    <row r="67439" spans="15:16" x14ac:dyDescent="0.2">
      <c r="O67439" s="152"/>
      <c r="P67439" s="2"/>
    </row>
    <row r="67440" spans="15:16" x14ac:dyDescent="0.2">
      <c r="O67440" s="152"/>
      <c r="P67440" s="2"/>
    </row>
    <row r="67441" spans="15:16" x14ac:dyDescent="0.2">
      <c r="O67441" s="152"/>
      <c r="P67441" s="2"/>
    </row>
    <row r="67442" spans="15:16" x14ac:dyDescent="0.2">
      <c r="O67442" s="152"/>
      <c r="P67442" s="2"/>
    </row>
    <row r="67443" spans="15:16" x14ac:dyDescent="0.2">
      <c r="O67443" s="152"/>
      <c r="P67443" s="2"/>
    </row>
    <row r="67444" spans="15:16" x14ac:dyDescent="0.2">
      <c r="O67444" s="152"/>
      <c r="P67444" s="2"/>
    </row>
    <row r="67445" spans="15:16" x14ac:dyDescent="0.2">
      <c r="O67445" s="152"/>
      <c r="P67445" s="2"/>
    </row>
    <row r="67446" spans="15:16" x14ac:dyDescent="0.2">
      <c r="O67446" s="152"/>
      <c r="P67446" s="2"/>
    </row>
    <row r="67447" spans="15:16" x14ac:dyDescent="0.2">
      <c r="O67447" s="152"/>
      <c r="P67447" s="2"/>
    </row>
    <row r="67448" spans="15:16" x14ac:dyDescent="0.2">
      <c r="O67448" s="152"/>
      <c r="P67448" s="2"/>
    </row>
    <row r="67449" spans="15:16" x14ac:dyDescent="0.2">
      <c r="O67449" s="152"/>
      <c r="P67449" s="2"/>
    </row>
    <row r="67450" spans="15:16" x14ac:dyDescent="0.2">
      <c r="O67450" s="152"/>
      <c r="P67450" s="2"/>
    </row>
    <row r="67451" spans="15:16" x14ac:dyDescent="0.2">
      <c r="O67451" s="152"/>
      <c r="P67451" s="2"/>
    </row>
    <row r="67452" spans="15:16" x14ac:dyDescent="0.2">
      <c r="O67452" s="152"/>
      <c r="P67452" s="2"/>
    </row>
    <row r="67453" spans="15:16" x14ac:dyDescent="0.2">
      <c r="O67453" s="152"/>
      <c r="P67453" s="2"/>
    </row>
    <row r="67454" spans="15:16" x14ac:dyDescent="0.2">
      <c r="O67454" s="152"/>
      <c r="P67454" s="2"/>
    </row>
    <row r="67455" spans="15:16" x14ac:dyDescent="0.2">
      <c r="O67455" s="152"/>
      <c r="P67455" s="2"/>
    </row>
    <row r="67456" spans="15:16" x14ac:dyDescent="0.2">
      <c r="O67456" s="152"/>
      <c r="P67456" s="2"/>
    </row>
    <row r="67457" spans="15:16" x14ac:dyDescent="0.2">
      <c r="O67457" s="152"/>
      <c r="P67457" s="2"/>
    </row>
    <row r="67458" spans="15:16" x14ac:dyDescent="0.2">
      <c r="O67458" s="152"/>
      <c r="P67458" s="2"/>
    </row>
    <row r="67459" spans="15:16" x14ac:dyDescent="0.2">
      <c r="O67459" s="152"/>
      <c r="P67459" s="2"/>
    </row>
    <row r="67460" spans="15:16" x14ac:dyDescent="0.2">
      <c r="O67460" s="152"/>
      <c r="P67460" s="2"/>
    </row>
    <row r="67461" spans="15:16" x14ac:dyDescent="0.2">
      <c r="O67461" s="152"/>
      <c r="P67461" s="2"/>
    </row>
    <row r="67462" spans="15:16" x14ac:dyDescent="0.2">
      <c r="O67462" s="152"/>
      <c r="P67462" s="2"/>
    </row>
    <row r="67463" spans="15:16" x14ac:dyDescent="0.2">
      <c r="O67463" s="152"/>
      <c r="P67463" s="2"/>
    </row>
    <row r="67464" spans="15:16" x14ac:dyDescent="0.2">
      <c r="O67464" s="152"/>
      <c r="P67464" s="2"/>
    </row>
    <row r="67465" spans="15:16" x14ac:dyDescent="0.2">
      <c r="O67465" s="152"/>
      <c r="P67465" s="2"/>
    </row>
    <row r="67466" spans="15:16" x14ac:dyDescent="0.2">
      <c r="O67466" s="152"/>
      <c r="P67466" s="2"/>
    </row>
    <row r="67467" spans="15:16" x14ac:dyDescent="0.2">
      <c r="O67467" s="152"/>
      <c r="P67467" s="2"/>
    </row>
    <row r="67468" spans="15:16" x14ac:dyDescent="0.2">
      <c r="O67468" s="152"/>
      <c r="P67468" s="2"/>
    </row>
    <row r="67469" spans="15:16" x14ac:dyDescent="0.2">
      <c r="O67469" s="152"/>
      <c r="P67469" s="2"/>
    </row>
    <row r="67470" spans="15:16" x14ac:dyDescent="0.2">
      <c r="O67470" s="152"/>
      <c r="P67470" s="2"/>
    </row>
    <row r="67471" spans="15:16" x14ac:dyDescent="0.2">
      <c r="O67471" s="152"/>
      <c r="P67471" s="2"/>
    </row>
    <row r="67472" spans="15:16" x14ac:dyDescent="0.2">
      <c r="O67472" s="152"/>
      <c r="P67472" s="2"/>
    </row>
    <row r="67473" spans="15:16" x14ac:dyDescent="0.2">
      <c r="O67473" s="152"/>
      <c r="P67473" s="2"/>
    </row>
    <row r="67474" spans="15:16" x14ac:dyDescent="0.2">
      <c r="O67474" s="152"/>
      <c r="P67474" s="2"/>
    </row>
    <row r="67475" spans="15:16" x14ac:dyDescent="0.2">
      <c r="O67475" s="152"/>
      <c r="P67475" s="2"/>
    </row>
    <row r="67476" spans="15:16" x14ac:dyDescent="0.2">
      <c r="O67476" s="152"/>
      <c r="P67476" s="2"/>
    </row>
    <row r="67477" spans="15:16" x14ac:dyDescent="0.2">
      <c r="O67477" s="152"/>
      <c r="P67477" s="2"/>
    </row>
    <row r="67478" spans="15:16" x14ac:dyDescent="0.2">
      <c r="O67478" s="152"/>
      <c r="P67478" s="2"/>
    </row>
    <row r="67479" spans="15:16" x14ac:dyDescent="0.2">
      <c r="O67479" s="152"/>
      <c r="P67479" s="2"/>
    </row>
    <row r="67480" spans="15:16" x14ac:dyDescent="0.2">
      <c r="O67480" s="152"/>
      <c r="P67480" s="2"/>
    </row>
    <row r="67481" spans="15:16" x14ac:dyDescent="0.2">
      <c r="O67481" s="152"/>
      <c r="P67481" s="2"/>
    </row>
    <row r="67482" spans="15:16" x14ac:dyDescent="0.2">
      <c r="O67482" s="152"/>
      <c r="P67482" s="2"/>
    </row>
    <row r="67483" spans="15:16" x14ac:dyDescent="0.2">
      <c r="O67483" s="152"/>
      <c r="P67483" s="2"/>
    </row>
    <row r="67484" spans="15:16" x14ac:dyDescent="0.2">
      <c r="O67484" s="152"/>
      <c r="P67484" s="2"/>
    </row>
    <row r="67485" spans="15:16" x14ac:dyDescent="0.2">
      <c r="O67485" s="152"/>
      <c r="P67485" s="2"/>
    </row>
    <row r="67486" spans="15:16" x14ac:dyDescent="0.2">
      <c r="O67486" s="152"/>
      <c r="P67486" s="2"/>
    </row>
    <row r="67487" spans="15:16" x14ac:dyDescent="0.2">
      <c r="O67487" s="152"/>
      <c r="P67487" s="2"/>
    </row>
    <row r="67488" spans="15:16" x14ac:dyDescent="0.2">
      <c r="O67488" s="152"/>
      <c r="P67488" s="2"/>
    </row>
    <row r="67489" spans="15:16" x14ac:dyDescent="0.2">
      <c r="O67489" s="152"/>
      <c r="P67489" s="2"/>
    </row>
    <row r="67490" spans="15:16" x14ac:dyDescent="0.2">
      <c r="O67490" s="152"/>
      <c r="P67490" s="2"/>
    </row>
    <row r="67491" spans="15:16" x14ac:dyDescent="0.2">
      <c r="O67491" s="152"/>
      <c r="P67491" s="2"/>
    </row>
    <row r="67492" spans="15:16" x14ac:dyDescent="0.2">
      <c r="O67492" s="152"/>
      <c r="P67492" s="2"/>
    </row>
    <row r="67493" spans="15:16" x14ac:dyDescent="0.2">
      <c r="O67493" s="152"/>
      <c r="P67493" s="2"/>
    </row>
    <row r="67494" spans="15:16" x14ac:dyDescent="0.2">
      <c r="O67494" s="152"/>
      <c r="P67494" s="2"/>
    </row>
    <row r="67495" spans="15:16" x14ac:dyDescent="0.2">
      <c r="O67495" s="152"/>
      <c r="P67495" s="2"/>
    </row>
    <row r="67496" spans="15:16" x14ac:dyDescent="0.2">
      <c r="O67496" s="152"/>
      <c r="P67496" s="2"/>
    </row>
    <row r="67497" spans="15:16" x14ac:dyDescent="0.2">
      <c r="O67497" s="152"/>
      <c r="P67497" s="2"/>
    </row>
    <row r="67498" spans="15:16" x14ac:dyDescent="0.2">
      <c r="O67498" s="152"/>
      <c r="P67498" s="2"/>
    </row>
    <row r="67499" spans="15:16" x14ac:dyDescent="0.2">
      <c r="O67499" s="152"/>
      <c r="P67499" s="2"/>
    </row>
    <row r="67500" spans="15:16" x14ac:dyDescent="0.2">
      <c r="O67500" s="152"/>
      <c r="P67500" s="2"/>
    </row>
    <row r="67501" spans="15:16" x14ac:dyDescent="0.2">
      <c r="O67501" s="152"/>
      <c r="P67501" s="2"/>
    </row>
    <row r="67502" spans="15:16" x14ac:dyDescent="0.2">
      <c r="O67502" s="152"/>
      <c r="P67502" s="2"/>
    </row>
    <row r="67503" spans="15:16" x14ac:dyDescent="0.2">
      <c r="O67503" s="152"/>
      <c r="P67503" s="2"/>
    </row>
    <row r="67504" spans="15:16" x14ac:dyDescent="0.2">
      <c r="O67504" s="152"/>
      <c r="P67504" s="2"/>
    </row>
    <row r="67505" spans="15:16" x14ac:dyDescent="0.2">
      <c r="O67505" s="152"/>
      <c r="P67505" s="2"/>
    </row>
    <row r="67506" spans="15:16" x14ac:dyDescent="0.2">
      <c r="O67506" s="152"/>
      <c r="P67506" s="2"/>
    </row>
    <row r="67507" spans="15:16" x14ac:dyDescent="0.2">
      <c r="O67507" s="152"/>
      <c r="P67507" s="2"/>
    </row>
    <row r="67508" spans="15:16" x14ac:dyDescent="0.2">
      <c r="O67508" s="152"/>
      <c r="P67508" s="2"/>
    </row>
    <row r="67509" spans="15:16" x14ac:dyDescent="0.2">
      <c r="O67509" s="152"/>
      <c r="P67509" s="2"/>
    </row>
    <row r="67510" spans="15:16" x14ac:dyDescent="0.2">
      <c r="O67510" s="152"/>
      <c r="P67510" s="2"/>
    </row>
    <row r="67511" spans="15:16" x14ac:dyDescent="0.2">
      <c r="O67511" s="152"/>
      <c r="P67511" s="2"/>
    </row>
    <row r="67512" spans="15:16" x14ac:dyDescent="0.2">
      <c r="O67512" s="152"/>
      <c r="P67512" s="2"/>
    </row>
    <row r="67513" spans="15:16" x14ac:dyDescent="0.2">
      <c r="O67513" s="152"/>
      <c r="P67513" s="2"/>
    </row>
    <row r="67514" spans="15:16" x14ac:dyDescent="0.2">
      <c r="O67514" s="152"/>
      <c r="P67514" s="2"/>
    </row>
    <row r="67515" spans="15:16" x14ac:dyDescent="0.2">
      <c r="O67515" s="152"/>
      <c r="P67515" s="2"/>
    </row>
    <row r="67516" spans="15:16" x14ac:dyDescent="0.2">
      <c r="O67516" s="152"/>
      <c r="P67516" s="2"/>
    </row>
    <row r="67517" spans="15:16" x14ac:dyDescent="0.2">
      <c r="O67517" s="152"/>
      <c r="P67517" s="2"/>
    </row>
    <row r="67518" spans="15:16" x14ac:dyDescent="0.2">
      <c r="O67518" s="152"/>
      <c r="P67518" s="2"/>
    </row>
    <row r="67519" spans="15:16" x14ac:dyDescent="0.2">
      <c r="O67519" s="152"/>
      <c r="P67519" s="2"/>
    </row>
    <row r="67520" spans="15:16" x14ac:dyDescent="0.2">
      <c r="O67520" s="152"/>
      <c r="P67520" s="2"/>
    </row>
    <row r="67521" spans="15:16" x14ac:dyDescent="0.2">
      <c r="O67521" s="152"/>
      <c r="P67521" s="2"/>
    </row>
    <row r="67522" spans="15:16" x14ac:dyDescent="0.2">
      <c r="O67522" s="152"/>
      <c r="P67522" s="2"/>
    </row>
    <row r="67523" spans="15:16" x14ac:dyDescent="0.2">
      <c r="O67523" s="152"/>
      <c r="P67523" s="2"/>
    </row>
    <row r="67524" spans="15:16" x14ac:dyDescent="0.2">
      <c r="O67524" s="152"/>
      <c r="P67524" s="2"/>
    </row>
    <row r="67525" spans="15:16" x14ac:dyDescent="0.2">
      <c r="O67525" s="152"/>
      <c r="P67525" s="2"/>
    </row>
    <row r="67526" spans="15:16" x14ac:dyDescent="0.2">
      <c r="O67526" s="152"/>
      <c r="P67526" s="2"/>
    </row>
    <row r="67527" spans="15:16" x14ac:dyDescent="0.2">
      <c r="O67527" s="152"/>
      <c r="P67527" s="2"/>
    </row>
    <row r="67528" spans="15:16" x14ac:dyDescent="0.2">
      <c r="O67528" s="152"/>
      <c r="P67528" s="2"/>
    </row>
    <row r="67529" spans="15:16" x14ac:dyDescent="0.2">
      <c r="O67529" s="152"/>
      <c r="P67529" s="2"/>
    </row>
    <row r="67530" spans="15:16" x14ac:dyDescent="0.2">
      <c r="O67530" s="152"/>
      <c r="P67530" s="2"/>
    </row>
    <row r="67531" spans="15:16" x14ac:dyDescent="0.2">
      <c r="O67531" s="152"/>
      <c r="P67531" s="2"/>
    </row>
    <row r="67532" spans="15:16" x14ac:dyDescent="0.2">
      <c r="O67532" s="152"/>
      <c r="P67532" s="2"/>
    </row>
    <row r="67533" spans="15:16" x14ac:dyDescent="0.2">
      <c r="O67533" s="152"/>
      <c r="P67533" s="2"/>
    </row>
    <row r="67534" spans="15:16" x14ac:dyDescent="0.2">
      <c r="O67534" s="152"/>
      <c r="P67534" s="2"/>
    </row>
    <row r="67535" spans="15:16" x14ac:dyDescent="0.2">
      <c r="O67535" s="152"/>
      <c r="P67535" s="2"/>
    </row>
    <row r="67536" spans="15:16" x14ac:dyDescent="0.2">
      <c r="O67536" s="152"/>
      <c r="P67536" s="2"/>
    </row>
    <row r="67537" spans="15:16" x14ac:dyDescent="0.2">
      <c r="O67537" s="152"/>
      <c r="P67537" s="2"/>
    </row>
    <row r="67538" spans="15:16" x14ac:dyDescent="0.2">
      <c r="O67538" s="152"/>
      <c r="P67538" s="2"/>
    </row>
    <row r="67539" spans="15:16" x14ac:dyDescent="0.2">
      <c r="O67539" s="152"/>
      <c r="P67539" s="2"/>
    </row>
    <row r="67540" spans="15:16" x14ac:dyDescent="0.2">
      <c r="O67540" s="152"/>
      <c r="P67540" s="2"/>
    </row>
    <row r="67541" spans="15:16" x14ac:dyDescent="0.2">
      <c r="O67541" s="152"/>
      <c r="P67541" s="2"/>
    </row>
    <row r="67542" spans="15:16" x14ac:dyDescent="0.2">
      <c r="O67542" s="152"/>
      <c r="P67542" s="2"/>
    </row>
    <row r="67543" spans="15:16" x14ac:dyDescent="0.2">
      <c r="O67543" s="152"/>
      <c r="P67543" s="2"/>
    </row>
    <row r="67544" spans="15:16" x14ac:dyDescent="0.2">
      <c r="O67544" s="152"/>
      <c r="P67544" s="2"/>
    </row>
    <row r="67545" spans="15:16" x14ac:dyDescent="0.2">
      <c r="O67545" s="152"/>
      <c r="P67545" s="2"/>
    </row>
    <row r="67546" spans="15:16" x14ac:dyDescent="0.2">
      <c r="O67546" s="152"/>
      <c r="P67546" s="2"/>
    </row>
    <row r="67547" spans="15:16" x14ac:dyDescent="0.2">
      <c r="O67547" s="152"/>
      <c r="P67547" s="2"/>
    </row>
    <row r="67548" spans="15:16" x14ac:dyDescent="0.2">
      <c r="O67548" s="152"/>
      <c r="P67548" s="2"/>
    </row>
    <row r="67549" spans="15:16" x14ac:dyDescent="0.2">
      <c r="O67549" s="152"/>
      <c r="P67549" s="2"/>
    </row>
    <row r="67550" spans="15:16" x14ac:dyDescent="0.2">
      <c r="O67550" s="152"/>
      <c r="P67550" s="2"/>
    </row>
    <row r="67551" spans="15:16" x14ac:dyDescent="0.2">
      <c r="O67551" s="152"/>
      <c r="P67551" s="2"/>
    </row>
    <row r="67552" spans="15:16" x14ac:dyDescent="0.2">
      <c r="O67552" s="152"/>
      <c r="P67552" s="2"/>
    </row>
    <row r="67553" spans="15:16" x14ac:dyDescent="0.2">
      <c r="O67553" s="152"/>
      <c r="P67553" s="2"/>
    </row>
    <row r="67554" spans="15:16" x14ac:dyDescent="0.2">
      <c r="O67554" s="152"/>
      <c r="P67554" s="2"/>
    </row>
    <row r="67555" spans="15:16" x14ac:dyDescent="0.2">
      <c r="O67555" s="152"/>
      <c r="P67555" s="2"/>
    </row>
    <row r="67556" spans="15:16" x14ac:dyDescent="0.2">
      <c r="O67556" s="152"/>
      <c r="P67556" s="2"/>
    </row>
    <row r="67557" spans="15:16" x14ac:dyDescent="0.2">
      <c r="O67557" s="152"/>
      <c r="P67557" s="2"/>
    </row>
    <row r="67558" spans="15:16" x14ac:dyDescent="0.2">
      <c r="O67558" s="152"/>
      <c r="P67558" s="2"/>
    </row>
    <row r="67559" spans="15:16" x14ac:dyDescent="0.2">
      <c r="O67559" s="152"/>
      <c r="P67559" s="2"/>
    </row>
    <row r="67560" spans="15:16" x14ac:dyDescent="0.2">
      <c r="O67560" s="152"/>
      <c r="P67560" s="2"/>
    </row>
    <row r="67561" spans="15:16" x14ac:dyDescent="0.2">
      <c r="O67561" s="152"/>
      <c r="P67561" s="2"/>
    </row>
    <row r="67562" spans="15:16" x14ac:dyDescent="0.2">
      <c r="O67562" s="152"/>
      <c r="P67562" s="2"/>
    </row>
    <row r="67563" spans="15:16" x14ac:dyDescent="0.2">
      <c r="O67563" s="152"/>
      <c r="P67563" s="2"/>
    </row>
    <row r="67564" spans="15:16" x14ac:dyDescent="0.2">
      <c r="O67564" s="152"/>
      <c r="P67564" s="2"/>
    </row>
    <row r="67565" spans="15:16" x14ac:dyDescent="0.2">
      <c r="O67565" s="152"/>
      <c r="P67565" s="2"/>
    </row>
    <row r="67566" spans="15:16" x14ac:dyDescent="0.2">
      <c r="O67566" s="152"/>
      <c r="P67566" s="2"/>
    </row>
    <row r="67567" spans="15:16" x14ac:dyDescent="0.2">
      <c r="O67567" s="152"/>
      <c r="P67567" s="2"/>
    </row>
    <row r="67568" spans="15:16" x14ac:dyDescent="0.2">
      <c r="O67568" s="152"/>
      <c r="P67568" s="2"/>
    </row>
    <row r="67569" spans="15:16" x14ac:dyDescent="0.2">
      <c r="O67569" s="152"/>
      <c r="P67569" s="2"/>
    </row>
    <row r="67570" spans="15:16" x14ac:dyDescent="0.2">
      <c r="O67570" s="152"/>
      <c r="P67570" s="2"/>
    </row>
    <row r="67571" spans="15:16" x14ac:dyDescent="0.2">
      <c r="O67571" s="152"/>
      <c r="P67571" s="2"/>
    </row>
    <row r="67572" spans="15:16" x14ac:dyDescent="0.2">
      <c r="O67572" s="152"/>
      <c r="P67572" s="2"/>
    </row>
    <row r="67573" spans="15:16" x14ac:dyDescent="0.2">
      <c r="O67573" s="152"/>
      <c r="P67573" s="2"/>
    </row>
    <row r="67574" spans="15:16" x14ac:dyDescent="0.2">
      <c r="O67574" s="152"/>
      <c r="P67574" s="2"/>
    </row>
    <row r="67575" spans="15:16" x14ac:dyDescent="0.2">
      <c r="O67575" s="152"/>
      <c r="P67575" s="2"/>
    </row>
    <row r="67576" spans="15:16" x14ac:dyDescent="0.2">
      <c r="O67576" s="152"/>
      <c r="P67576" s="2"/>
    </row>
    <row r="67577" spans="15:16" x14ac:dyDescent="0.2">
      <c r="O67577" s="152"/>
      <c r="P67577" s="2"/>
    </row>
    <row r="67578" spans="15:16" x14ac:dyDescent="0.2">
      <c r="O67578" s="152"/>
      <c r="P67578" s="2"/>
    </row>
    <row r="67579" spans="15:16" x14ac:dyDescent="0.2">
      <c r="O67579" s="152"/>
      <c r="P67579" s="2"/>
    </row>
    <row r="67580" spans="15:16" x14ac:dyDescent="0.2">
      <c r="O67580" s="152"/>
      <c r="P67580" s="2"/>
    </row>
    <row r="67581" spans="15:16" x14ac:dyDescent="0.2">
      <c r="O67581" s="152"/>
      <c r="P67581" s="2"/>
    </row>
    <row r="67582" spans="15:16" x14ac:dyDescent="0.2">
      <c r="O67582" s="152"/>
      <c r="P67582" s="2"/>
    </row>
    <row r="67583" spans="15:16" x14ac:dyDescent="0.2">
      <c r="O67583" s="152"/>
      <c r="P67583" s="2"/>
    </row>
    <row r="67584" spans="15:16" x14ac:dyDescent="0.2">
      <c r="O67584" s="152"/>
      <c r="P67584" s="2"/>
    </row>
    <row r="67585" spans="15:16" x14ac:dyDescent="0.2">
      <c r="O67585" s="152"/>
      <c r="P67585" s="2"/>
    </row>
    <row r="67586" spans="15:16" x14ac:dyDescent="0.2">
      <c r="O67586" s="152"/>
      <c r="P67586" s="2"/>
    </row>
    <row r="67587" spans="15:16" x14ac:dyDescent="0.2">
      <c r="O67587" s="152"/>
      <c r="P67587" s="2"/>
    </row>
    <row r="67588" spans="15:16" x14ac:dyDescent="0.2">
      <c r="O67588" s="152"/>
      <c r="P67588" s="2"/>
    </row>
    <row r="67589" spans="15:16" x14ac:dyDescent="0.2">
      <c r="O67589" s="152"/>
      <c r="P67589" s="2"/>
    </row>
    <row r="67590" spans="15:16" x14ac:dyDescent="0.2">
      <c r="O67590" s="152"/>
      <c r="P67590" s="2"/>
    </row>
    <row r="67591" spans="15:16" x14ac:dyDescent="0.2">
      <c r="O67591" s="152"/>
      <c r="P67591" s="2"/>
    </row>
    <row r="67592" spans="15:16" x14ac:dyDescent="0.2">
      <c r="O67592" s="152"/>
      <c r="P67592" s="2"/>
    </row>
    <row r="67593" spans="15:16" x14ac:dyDescent="0.2">
      <c r="O67593" s="152"/>
      <c r="P67593" s="2"/>
    </row>
    <row r="67594" spans="15:16" x14ac:dyDescent="0.2">
      <c r="O67594" s="152"/>
      <c r="P67594" s="2"/>
    </row>
    <row r="67595" spans="15:16" x14ac:dyDescent="0.2">
      <c r="O67595" s="152"/>
      <c r="P67595" s="2"/>
    </row>
    <row r="67596" spans="15:16" x14ac:dyDescent="0.2">
      <c r="O67596" s="152"/>
      <c r="P67596" s="2"/>
    </row>
    <row r="67597" spans="15:16" x14ac:dyDescent="0.2">
      <c r="O67597" s="152"/>
      <c r="P67597" s="2"/>
    </row>
    <row r="67598" spans="15:16" x14ac:dyDescent="0.2">
      <c r="O67598" s="152"/>
      <c r="P67598" s="2"/>
    </row>
    <row r="67599" spans="15:16" x14ac:dyDescent="0.2">
      <c r="O67599" s="152"/>
      <c r="P67599" s="2"/>
    </row>
    <row r="67600" spans="15:16" x14ac:dyDescent="0.2">
      <c r="O67600" s="152"/>
      <c r="P67600" s="2"/>
    </row>
    <row r="67601" spans="15:16" x14ac:dyDescent="0.2">
      <c r="O67601" s="152"/>
      <c r="P67601" s="2"/>
    </row>
    <row r="67602" spans="15:16" x14ac:dyDescent="0.2">
      <c r="O67602" s="152"/>
      <c r="P67602" s="2"/>
    </row>
    <row r="67603" spans="15:16" x14ac:dyDescent="0.2">
      <c r="O67603" s="152"/>
      <c r="P67603" s="2"/>
    </row>
    <row r="67604" spans="15:16" x14ac:dyDescent="0.2">
      <c r="O67604" s="152"/>
      <c r="P67604" s="2"/>
    </row>
    <row r="67605" spans="15:16" x14ac:dyDescent="0.2">
      <c r="O67605" s="152"/>
      <c r="P67605" s="2"/>
    </row>
    <row r="67606" spans="15:16" x14ac:dyDescent="0.2">
      <c r="O67606" s="152"/>
      <c r="P67606" s="2"/>
    </row>
    <row r="67607" spans="15:16" x14ac:dyDescent="0.2">
      <c r="O67607" s="152"/>
      <c r="P67607" s="2"/>
    </row>
    <row r="67608" spans="15:16" x14ac:dyDescent="0.2">
      <c r="O67608" s="152"/>
      <c r="P67608" s="2"/>
    </row>
    <row r="67609" spans="15:16" x14ac:dyDescent="0.2">
      <c r="O67609" s="152"/>
      <c r="P67609" s="2"/>
    </row>
    <row r="67610" spans="15:16" x14ac:dyDescent="0.2">
      <c r="O67610" s="152"/>
      <c r="P67610" s="2"/>
    </row>
    <row r="67611" spans="15:16" x14ac:dyDescent="0.2">
      <c r="O67611" s="152"/>
      <c r="P67611" s="2"/>
    </row>
    <row r="67612" spans="15:16" x14ac:dyDescent="0.2">
      <c r="O67612" s="152"/>
      <c r="P67612" s="2"/>
    </row>
    <row r="67613" spans="15:16" x14ac:dyDescent="0.2">
      <c r="O67613" s="152"/>
      <c r="P67613" s="2"/>
    </row>
    <row r="67614" spans="15:16" x14ac:dyDescent="0.2">
      <c r="O67614" s="152"/>
      <c r="P67614" s="2"/>
    </row>
    <row r="67615" spans="15:16" x14ac:dyDescent="0.2">
      <c r="O67615" s="152"/>
      <c r="P67615" s="2"/>
    </row>
    <row r="67616" spans="15:16" x14ac:dyDescent="0.2">
      <c r="O67616" s="152"/>
      <c r="P67616" s="2"/>
    </row>
    <row r="67617" spans="15:16" x14ac:dyDescent="0.2">
      <c r="O67617" s="152"/>
      <c r="P67617" s="2"/>
    </row>
    <row r="67618" spans="15:16" x14ac:dyDescent="0.2">
      <c r="O67618" s="152"/>
      <c r="P67618" s="2"/>
    </row>
    <row r="67619" spans="15:16" x14ac:dyDescent="0.2">
      <c r="O67619" s="152"/>
      <c r="P67619" s="2"/>
    </row>
    <row r="67620" spans="15:16" x14ac:dyDescent="0.2">
      <c r="O67620" s="152"/>
      <c r="P67620" s="2"/>
    </row>
    <row r="67621" spans="15:16" x14ac:dyDescent="0.2">
      <c r="O67621" s="152"/>
      <c r="P67621" s="2"/>
    </row>
    <row r="67622" spans="15:16" x14ac:dyDescent="0.2">
      <c r="O67622" s="152"/>
      <c r="P67622" s="2"/>
    </row>
    <row r="67623" spans="15:16" x14ac:dyDescent="0.2">
      <c r="O67623" s="152"/>
      <c r="P67623" s="2"/>
    </row>
    <row r="67624" spans="15:16" x14ac:dyDescent="0.2">
      <c r="O67624" s="152"/>
      <c r="P67624" s="2"/>
    </row>
    <row r="67625" spans="15:16" x14ac:dyDescent="0.2">
      <c r="O67625" s="152"/>
      <c r="P67625" s="2"/>
    </row>
    <row r="67626" spans="15:16" x14ac:dyDescent="0.2">
      <c r="O67626" s="152"/>
      <c r="P67626" s="2"/>
    </row>
    <row r="67627" spans="15:16" x14ac:dyDescent="0.2">
      <c r="O67627" s="152"/>
      <c r="P67627" s="2"/>
    </row>
    <row r="67628" spans="15:16" x14ac:dyDescent="0.2">
      <c r="O67628" s="152"/>
      <c r="P67628" s="2"/>
    </row>
    <row r="67629" spans="15:16" x14ac:dyDescent="0.2">
      <c r="O67629" s="152"/>
      <c r="P67629" s="2"/>
    </row>
    <row r="67630" spans="15:16" x14ac:dyDescent="0.2">
      <c r="O67630" s="152"/>
      <c r="P67630" s="2"/>
    </row>
    <row r="67631" spans="15:16" x14ac:dyDescent="0.2">
      <c r="O67631" s="152"/>
      <c r="P67631" s="2"/>
    </row>
    <row r="67632" spans="15:16" x14ac:dyDescent="0.2">
      <c r="O67632" s="152"/>
      <c r="P67632" s="2"/>
    </row>
    <row r="67633" spans="15:16" x14ac:dyDescent="0.2">
      <c r="O67633" s="152"/>
      <c r="P67633" s="2"/>
    </row>
    <row r="67634" spans="15:16" x14ac:dyDescent="0.2">
      <c r="O67634" s="152"/>
      <c r="P67634" s="2"/>
    </row>
    <row r="67635" spans="15:16" x14ac:dyDescent="0.2">
      <c r="O67635" s="152"/>
      <c r="P67635" s="2"/>
    </row>
    <row r="67636" spans="15:16" x14ac:dyDescent="0.2">
      <c r="O67636" s="152"/>
      <c r="P67636" s="2"/>
    </row>
    <row r="67637" spans="15:16" x14ac:dyDescent="0.2">
      <c r="O67637" s="152"/>
      <c r="P67637" s="2"/>
    </row>
    <row r="67638" spans="15:16" x14ac:dyDescent="0.2">
      <c r="O67638" s="152"/>
      <c r="P67638" s="2"/>
    </row>
    <row r="67639" spans="15:16" x14ac:dyDescent="0.2">
      <c r="O67639" s="152"/>
      <c r="P67639" s="2"/>
    </row>
    <row r="67640" spans="15:16" x14ac:dyDescent="0.2">
      <c r="O67640" s="152"/>
      <c r="P67640" s="2"/>
    </row>
    <row r="67641" spans="15:16" x14ac:dyDescent="0.2">
      <c r="O67641" s="152"/>
      <c r="P67641" s="2"/>
    </row>
    <row r="67642" spans="15:16" x14ac:dyDescent="0.2">
      <c r="O67642" s="152"/>
      <c r="P67642" s="2"/>
    </row>
    <row r="67643" spans="15:16" x14ac:dyDescent="0.2">
      <c r="O67643" s="152"/>
      <c r="P67643" s="2"/>
    </row>
    <row r="67644" spans="15:16" x14ac:dyDescent="0.2">
      <c r="O67644" s="152"/>
      <c r="P67644" s="2"/>
    </row>
    <row r="67645" spans="15:16" x14ac:dyDescent="0.2">
      <c r="O67645" s="152"/>
      <c r="P67645" s="2"/>
    </row>
    <row r="67646" spans="15:16" x14ac:dyDescent="0.2">
      <c r="O67646" s="152"/>
      <c r="P67646" s="2"/>
    </row>
    <row r="67647" spans="15:16" x14ac:dyDescent="0.2">
      <c r="O67647" s="152"/>
      <c r="P67647" s="2"/>
    </row>
    <row r="67648" spans="15:16" x14ac:dyDescent="0.2">
      <c r="O67648" s="152"/>
      <c r="P67648" s="2"/>
    </row>
    <row r="67649" spans="15:16" x14ac:dyDescent="0.2">
      <c r="O67649" s="152"/>
      <c r="P67649" s="2"/>
    </row>
    <row r="67650" spans="15:16" x14ac:dyDescent="0.2">
      <c r="O67650" s="152"/>
      <c r="P67650" s="2"/>
    </row>
    <row r="67651" spans="15:16" x14ac:dyDescent="0.2">
      <c r="O67651" s="152"/>
      <c r="P67651" s="2"/>
    </row>
    <row r="67652" spans="15:16" x14ac:dyDescent="0.2">
      <c r="O67652" s="152"/>
      <c r="P67652" s="2"/>
    </row>
    <row r="67653" spans="15:16" x14ac:dyDescent="0.2">
      <c r="O67653" s="152"/>
      <c r="P67653" s="2"/>
    </row>
    <row r="67654" spans="15:16" x14ac:dyDescent="0.2">
      <c r="O67654" s="152"/>
      <c r="P67654" s="2"/>
    </row>
    <row r="67655" spans="15:16" x14ac:dyDescent="0.2">
      <c r="O67655" s="152"/>
      <c r="P67655" s="2"/>
    </row>
    <row r="67656" spans="15:16" x14ac:dyDescent="0.2">
      <c r="O67656" s="152"/>
      <c r="P67656" s="2"/>
    </row>
    <row r="67657" spans="15:16" x14ac:dyDescent="0.2">
      <c r="O67657" s="152"/>
      <c r="P67657" s="2"/>
    </row>
    <row r="67658" spans="15:16" x14ac:dyDescent="0.2">
      <c r="O67658" s="152"/>
      <c r="P67658" s="2"/>
    </row>
    <row r="67659" spans="15:16" x14ac:dyDescent="0.2">
      <c r="O67659" s="152"/>
      <c r="P67659" s="2"/>
    </row>
    <row r="67660" spans="15:16" x14ac:dyDescent="0.2">
      <c r="O67660" s="152"/>
      <c r="P67660" s="2"/>
    </row>
    <row r="67661" spans="15:16" x14ac:dyDescent="0.2">
      <c r="O67661" s="152"/>
      <c r="P67661" s="2"/>
    </row>
    <row r="67662" spans="15:16" x14ac:dyDescent="0.2">
      <c r="O67662" s="152"/>
      <c r="P67662" s="2"/>
    </row>
    <row r="67663" spans="15:16" x14ac:dyDescent="0.2">
      <c r="O67663" s="152"/>
      <c r="P67663" s="2"/>
    </row>
    <row r="67664" spans="15:16" x14ac:dyDescent="0.2">
      <c r="O67664" s="152"/>
      <c r="P67664" s="2"/>
    </row>
    <row r="67665" spans="15:16" x14ac:dyDescent="0.2">
      <c r="O67665" s="152"/>
      <c r="P67665" s="2"/>
    </row>
    <row r="67666" spans="15:16" x14ac:dyDescent="0.2">
      <c r="O67666" s="152"/>
      <c r="P67666" s="2"/>
    </row>
    <row r="67667" spans="15:16" x14ac:dyDescent="0.2">
      <c r="O67667" s="152"/>
      <c r="P67667" s="2"/>
    </row>
    <row r="67668" spans="15:16" x14ac:dyDescent="0.2">
      <c r="O67668" s="152"/>
      <c r="P67668" s="2"/>
    </row>
    <row r="67669" spans="15:16" x14ac:dyDescent="0.2">
      <c r="O67669" s="152"/>
      <c r="P67669" s="2"/>
    </row>
    <row r="67670" spans="15:16" x14ac:dyDescent="0.2">
      <c r="O67670" s="152"/>
      <c r="P67670" s="2"/>
    </row>
    <row r="67671" spans="15:16" x14ac:dyDescent="0.2">
      <c r="O67671" s="152"/>
      <c r="P67671" s="2"/>
    </row>
    <row r="67672" spans="15:16" x14ac:dyDescent="0.2">
      <c r="O67672" s="152"/>
      <c r="P67672" s="2"/>
    </row>
    <row r="67673" spans="15:16" x14ac:dyDescent="0.2">
      <c r="O67673" s="152"/>
      <c r="P67673" s="2"/>
    </row>
    <row r="67674" spans="15:16" x14ac:dyDescent="0.2">
      <c r="O67674" s="152"/>
      <c r="P67674" s="2"/>
    </row>
    <row r="67675" spans="15:16" x14ac:dyDescent="0.2">
      <c r="O67675" s="152"/>
      <c r="P67675" s="2"/>
    </row>
    <row r="67676" spans="15:16" x14ac:dyDescent="0.2">
      <c r="O67676" s="152"/>
      <c r="P67676" s="2"/>
    </row>
    <row r="67677" spans="15:16" x14ac:dyDescent="0.2">
      <c r="O67677" s="152"/>
      <c r="P67677" s="2"/>
    </row>
    <row r="67678" spans="15:16" x14ac:dyDescent="0.2">
      <c r="O67678" s="152"/>
      <c r="P67678" s="2"/>
    </row>
    <row r="67679" spans="15:16" x14ac:dyDescent="0.2">
      <c r="O67679" s="152"/>
      <c r="P67679" s="2"/>
    </row>
    <row r="67680" spans="15:16" x14ac:dyDescent="0.2">
      <c r="O67680" s="152"/>
      <c r="P67680" s="2"/>
    </row>
    <row r="67681" spans="15:16" x14ac:dyDescent="0.2">
      <c r="O67681" s="152"/>
      <c r="P67681" s="2"/>
    </row>
    <row r="67682" spans="15:16" x14ac:dyDescent="0.2">
      <c r="O67682" s="152"/>
      <c r="P67682" s="2"/>
    </row>
    <row r="67683" spans="15:16" x14ac:dyDescent="0.2">
      <c r="O67683" s="152"/>
      <c r="P67683" s="2"/>
    </row>
    <row r="67684" spans="15:16" x14ac:dyDescent="0.2">
      <c r="O67684" s="152"/>
      <c r="P67684" s="2"/>
    </row>
    <row r="67685" spans="15:16" x14ac:dyDescent="0.2">
      <c r="O67685" s="152"/>
      <c r="P67685" s="2"/>
    </row>
    <row r="67686" spans="15:16" x14ac:dyDescent="0.2">
      <c r="O67686" s="152"/>
      <c r="P67686" s="2"/>
    </row>
    <row r="67687" spans="15:16" x14ac:dyDescent="0.2">
      <c r="O67687" s="152"/>
      <c r="P67687" s="2"/>
    </row>
    <row r="67688" spans="15:16" x14ac:dyDescent="0.2">
      <c r="O67688" s="152"/>
      <c r="P67688" s="2"/>
    </row>
    <row r="67689" spans="15:16" x14ac:dyDescent="0.2">
      <c r="O67689" s="152"/>
      <c r="P67689" s="2"/>
    </row>
    <row r="67690" spans="15:16" x14ac:dyDescent="0.2">
      <c r="O67690" s="152"/>
      <c r="P67690" s="2"/>
    </row>
    <row r="67691" spans="15:16" x14ac:dyDescent="0.2">
      <c r="O67691" s="152"/>
      <c r="P67691" s="2"/>
    </row>
    <row r="67692" spans="15:16" x14ac:dyDescent="0.2">
      <c r="O67692" s="152"/>
      <c r="P67692" s="2"/>
    </row>
    <row r="67693" spans="15:16" x14ac:dyDescent="0.2">
      <c r="O67693" s="152"/>
      <c r="P67693" s="2"/>
    </row>
    <row r="67694" spans="15:16" x14ac:dyDescent="0.2">
      <c r="O67694" s="152"/>
      <c r="P67694" s="2"/>
    </row>
    <row r="67695" spans="15:16" x14ac:dyDescent="0.2">
      <c r="O67695" s="152"/>
      <c r="P67695" s="2"/>
    </row>
    <row r="67696" spans="15:16" x14ac:dyDescent="0.2">
      <c r="O67696" s="152"/>
      <c r="P67696" s="2"/>
    </row>
    <row r="67697" spans="15:16" x14ac:dyDescent="0.2">
      <c r="O67697" s="152"/>
      <c r="P67697" s="2"/>
    </row>
    <row r="67698" spans="15:16" x14ac:dyDescent="0.2">
      <c r="O67698" s="152"/>
      <c r="P67698" s="2"/>
    </row>
    <row r="67699" spans="15:16" x14ac:dyDescent="0.2">
      <c r="O67699" s="152"/>
      <c r="P67699" s="2"/>
    </row>
    <row r="67700" spans="15:16" x14ac:dyDescent="0.2">
      <c r="O67700" s="152"/>
      <c r="P67700" s="2"/>
    </row>
    <row r="67701" spans="15:16" x14ac:dyDescent="0.2">
      <c r="O67701" s="152"/>
      <c r="P67701" s="2"/>
    </row>
    <row r="67702" spans="15:16" x14ac:dyDescent="0.2">
      <c r="O67702" s="152"/>
      <c r="P67702" s="2"/>
    </row>
    <row r="67703" spans="15:16" x14ac:dyDescent="0.2">
      <c r="O67703" s="152"/>
      <c r="P67703" s="2"/>
    </row>
    <row r="67704" spans="15:16" x14ac:dyDescent="0.2">
      <c r="O67704" s="152"/>
      <c r="P67704" s="2"/>
    </row>
    <row r="67705" spans="15:16" x14ac:dyDescent="0.2">
      <c r="O67705" s="152"/>
      <c r="P67705" s="2"/>
    </row>
    <row r="67706" spans="15:16" x14ac:dyDescent="0.2">
      <c r="O67706" s="152"/>
      <c r="P67706" s="2"/>
    </row>
    <row r="67707" spans="15:16" x14ac:dyDescent="0.2">
      <c r="O67707" s="152"/>
      <c r="P67707" s="2"/>
    </row>
    <row r="67708" spans="15:16" x14ac:dyDescent="0.2">
      <c r="O67708" s="152"/>
      <c r="P67708" s="2"/>
    </row>
    <row r="67709" spans="15:16" x14ac:dyDescent="0.2">
      <c r="O67709" s="152"/>
      <c r="P67709" s="2"/>
    </row>
    <row r="67710" spans="15:16" x14ac:dyDescent="0.2">
      <c r="O67710" s="152"/>
      <c r="P67710" s="2"/>
    </row>
    <row r="67711" spans="15:16" x14ac:dyDescent="0.2">
      <c r="O67711" s="152"/>
      <c r="P67711" s="2"/>
    </row>
    <row r="67712" spans="15:16" x14ac:dyDescent="0.2">
      <c r="O67712" s="152"/>
      <c r="P67712" s="2"/>
    </row>
    <row r="67713" spans="15:16" x14ac:dyDescent="0.2">
      <c r="O67713" s="152"/>
      <c r="P67713" s="2"/>
    </row>
    <row r="67714" spans="15:16" x14ac:dyDescent="0.2">
      <c r="O67714" s="152"/>
      <c r="P67714" s="2"/>
    </row>
    <row r="67715" spans="15:16" x14ac:dyDescent="0.2">
      <c r="O67715" s="152"/>
      <c r="P67715" s="2"/>
    </row>
    <row r="67716" spans="15:16" x14ac:dyDescent="0.2">
      <c r="O67716" s="152"/>
      <c r="P67716" s="2"/>
    </row>
    <row r="67717" spans="15:16" x14ac:dyDescent="0.2">
      <c r="O67717" s="152"/>
      <c r="P67717" s="2"/>
    </row>
    <row r="67718" spans="15:16" x14ac:dyDescent="0.2">
      <c r="O67718" s="152"/>
      <c r="P67718" s="2"/>
    </row>
    <row r="67719" spans="15:16" x14ac:dyDescent="0.2">
      <c r="O67719" s="152"/>
      <c r="P67719" s="2"/>
    </row>
    <row r="67720" spans="15:16" x14ac:dyDescent="0.2">
      <c r="O67720" s="152"/>
      <c r="P67720" s="2"/>
    </row>
    <row r="67721" spans="15:16" x14ac:dyDescent="0.2">
      <c r="O67721" s="152"/>
      <c r="P67721" s="2"/>
    </row>
    <row r="67722" spans="15:16" x14ac:dyDescent="0.2">
      <c r="O67722" s="152"/>
      <c r="P67722" s="2"/>
    </row>
    <row r="67723" spans="15:16" x14ac:dyDescent="0.2">
      <c r="O67723" s="152"/>
      <c r="P67723" s="2"/>
    </row>
    <row r="67724" spans="15:16" x14ac:dyDescent="0.2">
      <c r="O67724" s="152"/>
      <c r="P67724" s="2"/>
    </row>
    <row r="67725" spans="15:16" x14ac:dyDescent="0.2">
      <c r="O67725" s="152"/>
      <c r="P67725" s="2"/>
    </row>
    <row r="67726" spans="15:16" x14ac:dyDescent="0.2">
      <c r="O67726" s="152"/>
      <c r="P67726" s="2"/>
    </row>
    <row r="67727" spans="15:16" x14ac:dyDescent="0.2">
      <c r="O67727" s="152"/>
      <c r="P67727" s="2"/>
    </row>
    <row r="67728" spans="15:16" x14ac:dyDescent="0.2">
      <c r="O67728" s="152"/>
      <c r="P67728" s="2"/>
    </row>
    <row r="67729" spans="15:16" x14ac:dyDescent="0.2">
      <c r="O67729" s="152"/>
      <c r="P67729" s="2"/>
    </row>
    <row r="67730" spans="15:16" x14ac:dyDescent="0.2">
      <c r="O67730" s="152"/>
      <c r="P67730" s="2"/>
    </row>
    <row r="67731" spans="15:16" x14ac:dyDescent="0.2">
      <c r="O67731" s="152"/>
      <c r="P67731" s="2"/>
    </row>
    <row r="67732" spans="15:16" x14ac:dyDescent="0.2">
      <c r="O67732" s="152"/>
      <c r="P67732" s="2"/>
    </row>
    <row r="67733" spans="15:16" x14ac:dyDescent="0.2">
      <c r="O67733" s="152"/>
      <c r="P67733" s="2"/>
    </row>
    <row r="67734" spans="15:16" x14ac:dyDescent="0.2">
      <c r="O67734" s="152"/>
      <c r="P67734" s="2"/>
    </row>
    <row r="67735" spans="15:16" x14ac:dyDescent="0.2">
      <c r="O67735" s="152"/>
      <c r="P67735" s="2"/>
    </row>
    <row r="67736" spans="15:16" x14ac:dyDescent="0.2">
      <c r="O67736" s="152"/>
      <c r="P67736" s="2"/>
    </row>
    <row r="67737" spans="15:16" x14ac:dyDescent="0.2">
      <c r="O67737" s="152"/>
      <c r="P67737" s="2"/>
    </row>
    <row r="67738" spans="15:16" x14ac:dyDescent="0.2">
      <c r="O67738" s="152"/>
      <c r="P67738" s="2"/>
    </row>
    <row r="67739" spans="15:16" x14ac:dyDescent="0.2">
      <c r="O67739" s="152"/>
      <c r="P67739" s="2"/>
    </row>
    <row r="67740" spans="15:16" x14ac:dyDescent="0.2">
      <c r="O67740" s="152"/>
      <c r="P67740" s="2"/>
    </row>
    <row r="67741" spans="15:16" x14ac:dyDescent="0.2">
      <c r="O67741" s="152"/>
      <c r="P67741" s="2"/>
    </row>
    <row r="67742" spans="15:16" x14ac:dyDescent="0.2">
      <c r="O67742" s="152"/>
      <c r="P67742" s="2"/>
    </row>
    <row r="67743" spans="15:16" x14ac:dyDescent="0.2">
      <c r="O67743" s="152"/>
      <c r="P67743" s="2"/>
    </row>
    <row r="67744" spans="15:16" x14ac:dyDescent="0.2">
      <c r="O67744" s="152"/>
      <c r="P67744" s="2"/>
    </row>
    <row r="67745" spans="15:16" x14ac:dyDescent="0.2">
      <c r="O67745" s="152"/>
      <c r="P67745" s="2"/>
    </row>
    <row r="67746" spans="15:16" x14ac:dyDescent="0.2">
      <c r="O67746" s="152"/>
      <c r="P67746" s="2"/>
    </row>
    <row r="67747" spans="15:16" x14ac:dyDescent="0.2">
      <c r="O67747" s="152"/>
      <c r="P67747" s="2"/>
    </row>
    <row r="67748" spans="15:16" x14ac:dyDescent="0.2">
      <c r="O67748" s="152"/>
      <c r="P67748" s="2"/>
    </row>
    <row r="67749" spans="15:16" x14ac:dyDescent="0.2">
      <c r="O67749" s="152"/>
      <c r="P67749" s="2"/>
    </row>
    <row r="67750" spans="15:16" x14ac:dyDescent="0.2">
      <c r="O67750" s="152"/>
      <c r="P67750" s="2"/>
    </row>
    <row r="67751" spans="15:16" x14ac:dyDescent="0.2">
      <c r="O67751" s="152"/>
      <c r="P67751" s="2"/>
    </row>
    <row r="67752" spans="15:16" x14ac:dyDescent="0.2">
      <c r="O67752" s="152"/>
      <c r="P67752" s="2"/>
    </row>
    <row r="67753" spans="15:16" x14ac:dyDescent="0.2">
      <c r="O67753" s="152"/>
      <c r="P67753" s="2"/>
    </row>
    <row r="67754" spans="15:16" x14ac:dyDescent="0.2">
      <c r="O67754" s="152"/>
      <c r="P67754" s="2"/>
    </row>
    <row r="67755" spans="15:16" x14ac:dyDescent="0.2">
      <c r="O67755" s="152"/>
      <c r="P67755" s="2"/>
    </row>
    <row r="67756" spans="15:16" x14ac:dyDescent="0.2">
      <c r="O67756" s="152"/>
      <c r="P67756" s="2"/>
    </row>
    <row r="67757" spans="15:16" x14ac:dyDescent="0.2">
      <c r="O67757" s="152"/>
      <c r="P67757" s="2"/>
    </row>
    <row r="67758" spans="15:16" x14ac:dyDescent="0.2">
      <c r="O67758" s="152"/>
      <c r="P67758" s="2"/>
    </row>
    <row r="67759" spans="15:16" x14ac:dyDescent="0.2">
      <c r="O67759" s="152"/>
      <c r="P67759" s="2"/>
    </row>
    <row r="67760" spans="15:16" x14ac:dyDescent="0.2">
      <c r="O67760" s="152"/>
      <c r="P67760" s="2"/>
    </row>
    <row r="67761" spans="15:16" x14ac:dyDescent="0.2">
      <c r="O67761" s="152"/>
      <c r="P67761" s="2"/>
    </row>
    <row r="67762" spans="15:16" x14ac:dyDescent="0.2">
      <c r="O67762" s="152"/>
      <c r="P67762" s="2"/>
    </row>
    <row r="67763" spans="15:16" x14ac:dyDescent="0.2">
      <c r="O67763" s="152"/>
      <c r="P67763" s="2"/>
    </row>
    <row r="67764" spans="15:16" x14ac:dyDescent="0.2">
      <c r="O67764" s="152"/>
      <c r="P67764" s="2"/>
    </row>
    <row r="67765" spans="15:16" x14ac:dyDescent="0.2">
      <c r="O67765" s="152"/>
      <c r="P67765" s="2"/>
    </row>
    <row r="67766" spans="15:16" x14ac:dyDescent="0.2">
      <c r="O67766" s="152"/>
      <c r="P67766" s="2"/>
    </row>
    <row r="67767" spans="15:16" x14ac:dyDescent="0.2">
      <c r="O67767" s="152"/>
      <c r="P67767" s="2"/>
    </row>
    <row r="67768" spans="15:16" x14ac:dyDescent="0.2">
      <c r="O67768" s="152"/>
      <c r="P67768" s="2"/>
    </row>
    <row r="67769" spans="15:16" x14ac:dyDescent="0.2">
      <c r="O67769" s="152"/>
      <c r="P67769" s="2"/>
    </row>
    <row r="67770" spans="15:16" x14ac:dyDescent="0.2">
      <c r="O67770" s="152"/>
      <c r="P67770" s="2"/>
    </row>
    <row r="67771" spans="15:16" x14ac:dyDescent="0.2">
      <c r="O67771" s="152"/>
      <c r="P67771" s="2"/>
    </row>
    <row r="67772" spans="15:16" x14ac:dyDescent="0.2">
      <c r="O67772" s="152"/>
      <c r="P67772" s="2"/>
    </row>
    <row r="67773" spans="15:16" x14ac:dyDescent="0.2">
      <c r="O67773" s="152"/>
      <c r="P67773" s="2"/>
    </row>
    <row r="67774" spans="15:16" x14ac:dyDescent="0.2">
      <c r="O67774" s="152"/>
      <c r="P67774" s="2"/>
    </row>
    <row r="67775" spans="15:16" x14ac:dyDescent="0.2">
      <c r="O67775" s="152"/>
      <c r="P67775" s="2"/>
    </row>
    <row r="67776" spans="15:16" x14ac:dyDescent="0.2">
      <c r="O67776" s="152"/>
      <c r="P67776" s="2"/>
    </row>
    <row r="67777" spans="15:16" x14ac:dyDescent="0.2">
      <c r="O67777" s="152"/>
      <c r="P67777" s="2"/>
    </row>
    <row r="67778" spans="15:16" x14ac:dyDescent="0.2">
      <c r="O67778" s="152"/>
      <c r="P67778" s="2"/>
    </row>
    <row r="67779" spans="15:16" x14ac:dyDescent="0.2">
      <c r="O67779" s="152"/>
      <c r="P67779" s="2"/>
    </row>
    <row r="67780" spans="15:16" x14ac:dyDescent="0.2">
      <c r="O67780" s="152"/>
      <c r="P67780" s="2"/>
    </row>
    <row r="67781" spans="15:16" x14ac:dyDescent="0.2">
      <c r="O67781" s="152"/>
      <c r="P67781" s="2"/>
    </row>
    <row r="67782" spans="15:16" x14ac:dyDescent="0.2">
      <c r="O67782" s="152"/>
      <c r="P67782" s="2"/>
    </row>
    <row r="67783" spans="15:16" x14ac:dyDescent="0.2">
      <c r="O67783" s="152"/>
      <c r="P67783" s="2"/>
    </row>
    <row r="67784" spans="15:16" x14ac:dyDescent="0.2">
      <c r="O67784" s="152"/>
      <c r="P67784" s="2"/>
    </row>
    <row r="67785" spans="15:16" x14ac:dyDescent="0.2">
      <c r="O67785" s="152"/>
      <c r="P67785" s="2"/>
    </row>
    <row r="67786" spans="15:16" x14ac:dyDescent="0.2">
      <c r="O67786" s="152"/>
      <c r="P67786" s="2"/>
    </row>
    <row r="67787" spans="15:16" x14ac:dyDescent="0.2">
      <c r="O67787" s="152"/>
      <c r="P67787" s="2"/>
    </row>
    <row r="67788" spans="15:16" x14ac:dyDescent="0.2">
      <c r="O67788" s="152"/>
      <c r="P67788" s="2"/>
    </row>
    <row r="67789" spans="15:16" x14ac:dyDescent="0.2">
      <c r="O67789" s="152"/>
      <c r="P67789" s="2"/>
    </row>
    <row r="67790" spans="15:16" x14ac:dyDescent="0.2">
      <c r="O67790" s="152"/>
      <c r="P67790" s="2"/>
    </row>
    <row r="67791" spans="15:16" x14ac:dyDescent="0.2">
      <c r="O67791" s="152"/>
      <c r="P67791" s="2"/>
    </row>
    <row r="67792" spans="15:16" x14ac:dyDescent="0.2">
      <c r="O67792" s="152"/>
      <c r="P67792" s="2"/>
    </row>
    <row r="67793" spans="15:16" x14ac:dyDescent="0.2">
      <c r="O67793" s="152"/>
      <c r="P67793" s="2"/>
    </row>
    <row r="67794" spans="15:16" x14ac:dyDescent="0.2">
      <c r="O67794" s="152"/>
      <c r="P67794" s="2"/>
    </row>
    <row r="67795" spans="15:16" x14ac:dyDescent="0.2">
      <c r="O67795" s="152"/>
      <c r="P67795" s="2"/>
    </row>
    <row r="67796" spans="15:16" x14ac:dyDescent="0.2">
      <c r="O67796" s="152"/>
      <c r="P67796" s="2"/>
    </row>
    <row r="67797" spans="15:16" x14ac:dyDescent="0.2">
      <c r="O67797" s="152"/>
      <c r="P67797" s="2"/>
    </row>
    <row r="67798" spans="15:16" x14ac:dyDescent="0.2">
      <c r="O67798" s="152"/>
      <c r="P67798" s="2"/>
    </row>
    <row r="67799" spans="15:16" x14ac:dyDescent="0.2">
      <c r="O67799" s="152"/>
      <c r="P67799" s="2"/>
    </row>
    <row r="67800" spans="15:16" x14ac:dyDescent="0.2">
      <c r="O67800" s="152"/>
      <c r="P67800" s="2"/>
    </row>
    <row r="67801" spans="15:16" x14ac:dyDescent="0.2">
      <c r="O67801" s="152"/>
      <c r="P67801" s="2"/>
    </row>
    <row r="67802" spans="15:16" x14ac:dyDescent="0.2">
      <c r="O67802" s="152"/>
      <c r="P67802" s="2"/>
    </row>
    <row r="67803" spans="15:16" x14ac:dyDescent="0.2">
      <c r="O67803" s="152"/>
      <c r="P67803" s="2"/>
    </row>
    <row r="67804" spans="15:16" x14ac:dyDescent="0.2">
      <c r="O67804" s="152"/>
      <c r="P67804" s="2"/>
    </row>
    <row r="67805" spans="15:16" x14ac:dyDescent="0.2">
      <c r="O67805" s="152"/>
      <c r="P67805" s="2"/>
    </row>
    <row r="67806" spans="15:16" x14ac:dyDescent="0.2">
      <c r="O67806" s="152"/>
      <c r="P67806" s="2"/>
    </row>
    <row r="67807" spans="15:16" x14ac:dyDescent="0.2">
      <c r="O67807" s="152"/>
      <c r="P67807" s="2"/>
    </row>
    <row r="67808" spans="15:16" x14ac:dyDescent="0.2">
      <c r="O67808" s="152"/>
      <c r="P67808" s="2"/>
    </row>
    <row r="67809" spans="15:16" x14ac:dyDescent="0.2">
      <c r="O67809" s="152"/>
      <c r="P67809" s="2"/>
    </row>
    <row r="67810" spans="15:16" x14ac:dyDescent="0.2">
      <c r="O67810" s="152"/>
      <c r="P67810" s="2"/>
    </row>
    <row r="67811" spans="15:16" x14ac:dyDescent="0.2">
      <c r="O67811" s="152"/>
      <c r="P67811" s="2"/>
    </row>
    <row r="67812" spans="15:16" x14ac:dyDescent="0.2">
      <c r="O67812" s="152"/>
      <c r="P67812" s="2"/>
    </row>
    <row r="67813" spans="15:16" x14ac:dyDescent="0.2">
      <c r="O67813" s="152"/>
      <c r="P67813" s="2"/>
    </row>
    <row r="67814" spans="15:16" x14ac:dyDescent="0.2">
      <c r="O67814" s="152"/>
      <c r="P67814" s="2"/>
    </row>
    <row r="67815" spans="15:16" x14ac:dyDescent="0.2">
      <c r="O67815" s="152"/>
      <c r="P67815" s="2"/>
    </row>
    <row r="67816" spans="15:16" x14ac:dyDescent="0.2">
      <c r="O67816" s="152"/>
      <c r="P67816" s="2"/>
    </row>
    <row r="67817" spans="15:16" x14ac:dyDescent="0.2">
      <c r="O67817" s="152"/>
      <c r="P67817" s="2"/>
    </row>
    <row r="67818" spans="15:16" x14ac:dyDescent="0.2">
      <c r="O67818" s="152"/>
      <c r="P67818" s="2"/>
    </row>
    <row r="67819" spans="15:16" x14ac:dyDescent="0.2">
      <c r="O67819" s="152"/>
      <c r="P67819" s="2"/>
    </row>
    <row r="67820" spans="15:16" x14ac:dyDescent="0.2">
      <c r="O67820" s="152"/>
      <c r="P67820" s="2"/>
    </row>
    <row r="67821" spans="15:16" x14ac:dyDescent="0.2">
      <c r="O67821" s="152"/>
      <c r="P67821" s="2"/>
    </row>
    <row r="67822" spans="15:16" x14ac:dyDescent="0.2">
      <c r="O67822" s="152"/>
      <c r="P67822" s="2"/>
    </row>
    <row r="67823" spans="15:16" x14ac:dyDescent="0.2">
      <c r="O67823" s="152"/>
      <c r="P67823" s="2"/>
    </row>
    <row r="67824" spans="15:16" x14ac:dyDescent="0.2">
      <c r="O67824" s="152"/>
      <c r="P67824" s="2"/>
    </row>
    <row r="67825" spans="15:16" x14ac:dyDescent="0.2">
      <c r="O67825" s="152"/>
      <c r="P67825" s="2"/>
    </row>
    <row r="67826" spans="15:16" x14ac:dyDescent="0.2">
      <c r="O67826" s="152"/>
      <c r="P67826" s="2"/>
    </row>
    <row r="67827" spans="15:16" x14ac:dyDescent="0.2">
      <c r="O67827" s="152"/>
      <c r="P67827" s="2"/>
    </row>
    <row r="67828" spans="15:16" x14ac:dyDescent="0.2">
      <c r="O67828" s="152"/>
      <c r="P67828" s="2"/>
    </row>
    <row r="67829" spans="15:16" x14ac:dyDescent="0.2">
      <c r="O67829" s="152"/>
      <c r="P67829" s="2"/>
    </row>
    <row r="67830" spans="15:16" x14ac:dyDescent="0.2">
      <c r="O67830" s="152"/>
      <c r="P67830" s="2"/>
    </row>
    <row r="67831" spans="15:16" x14ac:dyDescent="0.2">
      <c r="O67831" s="152"/>
      <c r="P67831" s="2"/>
    </row>
    <row r="67832" spans="15:16" x14ac:dyDescent="0.2">
      <c r="O67832" s="152"/>
      <c r="P67832" s="2"/>
    </row>
    <row r="67833" spans="15:16" x14ac:dyDescent="0.2">
      <c r="O67833" s="152"/>
      <c r="P67833" s="2"/>
    </row>
    <row r="67834" spans="15:16" x14ac:dyDescent="0.2">
      <c r="O67834" s="152"/>
      <c r="P67834" s="2"/>
    </row>
    <row r="67835" spans="15:16" x14ac:dyDescent="0.2">
      <c r="O67835" s="152"/>
      <c r="P67835" s="2"/>
    </row>
    <row r="67836" spans="15:16" x14ac:dyDescent="0.2">
      <c r="O67836" s="152"/>
      <c r="P67836" s="2"/>
    </row>
    <row r="67837" spans="15:16" x14ac:dyDescent="0.2">
      <c r="O67837" s="152"/>
      <c r="P67837" s="2"/>
    </row>
    <row r="67838" spans="15:16" x14ac:dyDescent="0.2">
      <c r="O67838" s="152"/>
      <c r="P67838" s="2"/>
    </row>
    <row r="67839" spans="15:16" x14ac:dyDescent="0.2">
      <c r="O67839" s="152"/>
      <c r="P67839" s="2"/>
    </row>
    <row r="67840" spans="15:16" x14ac:dyDescent="0.2">
      <c r="O67840" s="152"/>
      <c r="P67840" s="2"/>
    </row>
    <row r="67841" spans="15:16" x14ac:dyDescent="0.2">
      <c r="O67841" s="152"/>
      <c r="P67841" s="2"/>
    </row>
    <row r="67842" spans="15:16" x14ac:dyDescent="0.2">
      <c r="O67842" s="152"/>
      <c r="P67842" s="2"/>
    </row>
    <row r="67843" spans="15:16" x14ac:dyDescent="0.2">
      <c r="O67843" s="152"/>
      <c r="P67843" s="2"/>
    </row>
    <row r="67844" spans="15:16" x14ac:dyDescent="0.2">
      <c r="O67844" s="152"/>
      <c r="P67844" s="2"/>
    </row>
    <row r="67845" spans="15:16" x14ac:dyDescent="0.2">
      <c r="O67845" s="152"/>
      <c r="P67845" s="2"/>
    </row>
    <row r="67846" spans="15:16" x14ac:dyDescent="0.2">
      <c r="O67846" s="152"/>
      <c r="P67846" s="2"/>
    </row>
    <row r="67847" spans="15:16" x14ac:dyDescent="0.2">
      <c r="O67847" s="152"/>
      <c r="P67847" s="2"/>
    </row>
    <row r="67848" spans="15:16" x14ac:dyDescent="0.2">
      <c r="O67848" s="152"/>
      <c r="P67848" s="2"/>
    </row>
    <row r="67849" spans="15:16" x14ac:dyDescent="0.2">
      <c r="O67849" s="152"/>
      <c r="P67849" s="2"/>
    </row>
    <row r="67850" spans="15:16" x14ac:dyDescent="0.2">
      <c r="O67850" s="152"/>
      <c r="P67850" s="2"/>
    </row>
    <row r="67851" spans="15:16" x14ac:dyDescent="0.2">
      <c r="O67851" s="152"/>
      <c r="P67851" s="2"/>
    </row>
    <row r="67852" spans="15:16" x14ac:dyDescent="0.2">
      <c r="O67852" s="152"/>
      <c r="P67852" s="2"/>
    </row>
    <row r="67853" spans="15:16" x14ac:dyDescent="0.2">
      <c r="O67853" s="152"/>
      <c r="P67853" s="2"/>
    </row>
    <row r="67854" spans="15:16" x14ac:dyDescent="0.2">
      <c r="O67854" s="152"/>
      <c r="P67854" s="2"/>
    </row>
    <row r="67855" spans="15:16" x14ac:dyDescent="0.2">
      <c r="O67855" s="152"/>
      <c r="P67855" s="2"/>
    </row>
    <row r="67856" spans="15:16" x14ac:dyDescent="0.2">
      <c r="O67856" s="152"/>
      <c r="P67856" s="2"/>
    </row>
    <row r="67857" spans="15:16" x14ac:dyDescent="0.2">
      <c r="O67857" s="152"/>
      <c r="P67857" s="2"/>
    </row>
    <row r="67858" spans="15:16" x14ac:dyDescent="0.2">
      <c r="O67858" s="152"/>
      <c r="P67858" s="2"/>
    </row>
    <row r="67859" spans="15:16" x14ac:dyDescent="0.2">
      <c r="O67859" s="152"/>
      <c r="P67859" s="2"/>
    </row>
    <row r="67860" spans="15:16" x14ac:dyDescent="0.2">
      <c r="O67860" s="152"/>
      <c r="P67860" s="2"/>
    </row>
    <row r="67861" spans="15:16" x14ac:dyDescent="0.2">
      <c r="O67861" s="152"/>
      <c r="P67861" s="2"/>
    </row>
    <row r="67862" spans="15:16" x14ac:dyDescent="0.2">
      <c r="O67862" s="152"/>
      <c r="P67862" s="2"/>
    </row>
    <row r="67863" spans="15:16" x14ac:dyDescent="0.2">
      <c r="O67863" s="152"/>
      <c r="P67863" s="2"/>
    </row>
    <row r="67864" spans="15:16" x14ac:dyDescent="0.2">
      <c r="O67864" s="152"/>
      <c r="P67864" s="2"/>
    </row>
    <row r="67865" spans="15:16" x14ac:dyDescent="0.2">
      <c r="O67865" s="152"/>
      <c r="P67865" s="2"/>
    </row>
    <row r="67866" spans="15:16" x14ac:dyDescent="0.2">
      <c r="O67866" s="152"/>
      <c r="P67866" s="2"/>
    </row>
    <row r="67867" spans="15:16" x14ac:dyDescent="0.2">
      <c r="O67867" s="152"/>
      <c r="P67867" s="2"/>
    </row>
    <row r="67868" spans="15:16" x14ac:dyDescent="0.2">
      <c r="O67868" s="152"/>
      <c r="P67868" s="2"/>
    </row>
    <row r="67869" spans="15:16" x14ac:dyDescent="0.2">
      <c r="O67869" s="152"/>
      <c r="P67869" s="2"/>
    </row>
    <row r="67870" spans="15:16" x14ac:dyDescent="0.2">
      <c r="O67870" s="152"/>
      <c r="P67870" s="2"/>
    </row>
    <row r="67871" spans="15:16" x14ac:dyDescent="0.2">
      <c r="O67871" s="152"/>
      <c r="P67871" s="2"/>
    </row>
    <row r="67872" spans="15:16" x14ac:dyDescent="0.2">
      <c r="O67872" s="152"/>
      <c r="P67872" s="2"/>
    </row>
    <row r="67873" spans="15:16" x14ac:dyDescent="0.2">
      <c r="O67873" s="152"/>
      <c r="P67873" s="2"/>
    </row>
    <row r="67874" spans="15:16" x14ac:dyDescent="0.2">
      <c r="O67874" s="152"/>
      <c r="P67874" s="2"/>
    </row>
    <row r="67875" spans="15:16" x14ac:dyDescent="0.2">
      <c r="O67875" s="152"/>
      <c r="P67875" s="2"/>
    </row>
    <row r="67876" spans="15:16" x14ac:dyDescent="0.2">
      <c r="O67876" s="152"/>
      <c r="P67876" s="2"/>
    </row>
    <row r="67877" spans="15:16" x14ac:dyDescent="0.2">
      <c r="O67877" s="152"/>
      <c r="P67877" s="2"/>
    </row>
    <row r="67878" spans="15:16" x14ac:dyDescent="0.2">
      <c r="O67878" s="152"/>
      <c r="P67878" s="2"/>
    </row>
    <row r="67879" spans="15:16" x14ac:dyDescent="0.2">
      <c r="O67879" s="152"/>
      <c r="P67879" s="2"/>
    </row>
    <row r="67880" spans="15:16" x14ac:dyDescent="0.2">
      <c r="O67880" s="152"/>
      <c r="P67880" s="2"/>
    </row>
    <row r="67881" spans="15:16" x14ac:dyDescent="0.2">
      <c r="O67881" s="152"/>
      <c r="P67881" s="2"/>
    </row>
    <row r="67882" spans="15:16" x14ac:dyDescent="0.2">
      <c r="O67882" s="152"/>
      <c r="P67882" s="2"/>
    </row>
    <row r="67883" spans="15:16" x14ac:dyDescent="0.2">
      <c r="O67883" s="152"/>
      <c r="P67883" s="2"/>
    </row>
    <row r="67884" spans="15:16" x14ac:dyDescent="0.2">
      <c r="O67884" s="152"/>
      <c r="P67884" s="2"/>
    </row>
    <row r="67885" spans="15:16" x14ac:dyDescent="0.2">
      <c r="O67885" s="152"/>
      <c r="P67885" s="2"/>
    </row>
    <row r="67886" spans="15:16" x14ac:dyDescent="0.2">
      <c r="O67886" s="152"/>
      <c r="P67886" s="2"/>
    </row>
    <row r="67887" spans="15:16" x14ac:dyDescent="0.2">
      <c r="O67887" s="152"/>
      <c r="P67887" s="2"/>
    </row>
    <row r="67888" spans="15:16" x14ac:dyDescent="0.2">
      <c r="O67888" s="152"/>
      <c r="P67888" s="2"/>
    </row>
    <row r="67889" spans="15:16" x14ac:dyDescent="0.2">
      <c r="O67889" s="152"/>
      <c r="P67889" s="2"/>
    </row>
    <row r="67890" spans="15:16" x14ac:dyDescent="0.2">
      <c r="O67890" s="152"/>
      <c r="P67890" s="2"/>
    </row>
    <row r="67891" spans="15:16" x14ac:dyDescent="0.2">
      <c r="O67891" s="152"/>
      <c r="P67891" s="2"/>
    </row>
    <row r="67892" spans="15:16" x14ac:dyDescent="0.2">
      <c r="O67892" s="152"/>
      <c r="P67892" s="2"/>
    </row>
    <row r="67893" spans="15:16" x14ac:dyDescent="0.2">
      <c r="O67893" s="152"/>
      <c r="P67893" s="2"/>
    </row>
    <row r="67894" spans="15:16" x14ac:dyDescent="0.2">
      <c r="O67894" s="152"/>
      <c r="P67894" s="2"/>
    </row>
    <row r="67895" spans="15:16" x14ac:dyDescent="0.2">
      <c r="O67895" s="152"/>
      <c r="P67895" s="2"/>
    </row>
    <row r="67896" spans="15:16" x14ac:dyDescent="0.2">
      <c r="O67896" s="152"/>
      <c r="P67896" s="2"/>
    </row>
    <row r="67897" spans="15:16" x14ac:dyDescent="0.2">
      <c r="O67897" s="152"/>
      <c r="P67897" s="2"/>
    </row>
    <row r="67898" spans="15:16" x14ac:dyDescent="0.2">
      <c r="O67898" s="152"/>
      <c r="P67898" s="2"/>
    </row>
    <row r="67899" spans="15:16" x14ac:dyDescent="0.2">
      <c r="O67899" s="152"/>
      <c r="P67899" s="2"/>
    </row>
    <row r="67900" spans="15:16" x14ac:dyDescent="0.2">
      <c r="O67900" s="152"/>
      <c r="P67900" s="2"/>
    </row>
    <row r="67901" spans="15:16" x14ac:dyDescent="0.2">
      <c r="O67901" s="152"/>
      <c r="P67901" s="2"/>
    </row>
    <row r="67902" spans="15:16" x14ac:dyDescent="0.2">
      <c r="O67902" s="152"/>
      <c r="P67902" s="2"/>
    </row>
    <row r="67903" spans="15:16" x14ac:dyDescent="0.2">
      <c r="O67903" s="152"/>
      <c r="P67903" s="2"/>
    </row>
    <row r="67904" spans="15:16" x14ac:dyDescent="0.2">
      <c r="O67904" s="152"/>
      <c r="P67904" s="2"/>
    </row>
    <row r="67905" spans="15:16" x14ac:dyDescent="0.2">
      <c r="O67905" s="152"/>
      <c r="P67905" s="2"/>
    </row>
    <row r="67906" spans="15:16" x14ac:dyDescent="0.2">
      <c r="O67906" s="152"/>
      <c r="P67906" s="2"/>
    </row>
    <row r="67907" spans="15:16" x14ac:dyDescent="0.2">
      <c r="O67907" s="152"/>
      <c r="P67907" s="2"/>
    </row>
    <row r="67908" spans="15:16" x14ac:dyDescent="0.2">
      <c r="O67908" s="152"/>
      <c r="P67908" s="2"/>
    </row>
    <row r="67909" spans="15:16" x14ac:dyDescent="0.2">
      <c r="O67909" s="152"/>
      <c r="P67909" s="2"/>
    </row>
    <row r="67910" spans="15:16" x14ac:dyDescent="0.2">
      <c r="O67910" s="152"/>
      <c r="P67910" s="2"/>
    </row>
    <row r="67911" spans="15:16" x14ac:dyDescent="0.2">
      <c r="O67911" s="152"/>
      <c r="P67911" s="2"/>
    </row>
    <row r="67912" spans="15:16" x14ac:dyDescent="0.2">
      <c r="O67912" s="152"/>
      <c r="P67912" s="2"/>
    </row>
    <row r="67913" spans="15:16" x14ac:dyDescent="0.2">
      <c r="O67913" s="152"/>
      <c r="P67913" s="2"/>
    </row>
    <row r="67914" spans="15:16" x14ac:dyDescent="0.2">
      <c r="O67914" s="152"/>
      <c r="P67914" s="2"/>
    </row>
    <row r="67915" spans="15:16" x14ac:dyDescent="0.2">
      <c r="O67915" s="152"/>
      <c r="P67915" s="2"/>
    </row>
    <row r="67916" spans="15:16" x14ac:dyDescent="0.2">
      <c r="O67916" s="152"/>
      <c r="P67916" s="2"/>
    </row>
    <row r="67917" spans="15:16" x14ac:dyDescent="0.2">
      <c r="O67917" s="152"/>
      <c r="P67917" s="2"/>
    </row>
    <row r="67918" spans="15:16" x14ac:dyDescent="0.2">
      <c r="O67918" s="152"/>
      <c r="P67918" s="2"/>
    </row>
    <row r="67919" spans="15:16" x14ac:dyDescent="0.2">
      <c r="O67919" s="152"/>
      <c r="P67919" s="2"/>
    </row>
    <row r="67920" spans="15:16" x14ac:dyDescent="0.2">
      <c r="O67920" s="152"/>
      <c r="P67920" s="2"/>
    </row>
    <row r="67921" spans="15:16" x14ac:dyDescent="0.2">
      <c r="O67921" s="152"/>
      <c r="P67921" s="2"/>
    </row>
    <row r="67922" spans="15:16" x14ac:dyDescent="0.2">
      <c r="O67922" s="152"/>
      <c r="P67922" s="2"/>
    </row>
    <row r="67923" spans="15:16" x14ac:dyDescent="0.2">
      <c r="O67923" s="152"/>
      <c r="P67923" s="2"/>
    </row>
    <row r="67924" spans="15:16" x14ac:dyDescent="0.2">
      <c r="O67924" s="152"/>
      <c r="P67924" s="2"/>
    </row>
    <row r="67925" spans="15:16" x14ac:dyDescent="0.2">
      <c r="O67925" s="152"/>
      <c r="P67925" s="2"/>
    </row>
    <row r="67926" spans="15:16" x14ac:dyDescent="0.2">
      <c r="O67926" s="152"/>
      <c r="P67926" s="2"/>
    </row>
    <row r="67927" spans="15:16" x14ac:dyDescent="0.2">
      <c r="O67927" s="152"/>
      <c r="P67927" s="2"/>
    </row>
    <row r="67928" spans="15:16" x14ac:dyDescent="0.2">
      <c r="O67928" s="152"/>
      <c r="P67928" s="2"/>
    </row>
    <row r="67929" spans="15:16" x14ac:dyDescent="0.2">
      <c r="O67929" s="152"/>
      <c r="P67929" s="2"/>
    </row>
    <row r="67930" spans="15:16" x14ac:dyDescent="0.2">
      <c r="O67930" s="152"/>
      <c r="P67930" s="2"/>
    </row>
    <row r="67931" spans="15:16" x14ac:dyDescent="0.2">
      <c r="O67931" s="152"/>
      <c r="P67931" s="2"/>
    </row>
    <row r="67932" spans="15:16" x14ac:dyDescent="0.2">
      <c r="O67932" s="152"/>
      <c r="P67932" s="2"/>
    </row>
    <row r="67933" spans="15:16" x14ac:dyDescent="0.2">
      <c r="O67933" s="152"/>
      <c r="P67933" s="2"/>
    </row>
    <row r="67934" spans="15:16" x14ac:dyDescent="0.2">
      <c r="O67934" s="152"/>
      <c r="P67934" s="2"/>
    </row>
    <row r="67935" spans="15:16" x14ac:dyDescent="0.2">
      <c r="O67935" s="152"/>
      <c r="P67935" s="2"/>
    </row>
    <row r="67936" spans="15:16" x14ac:dyDescent="0.2">
      <c r="O67936" s="152"/>
      <c r="P67936" s="2"/>
    </row>
    <row r="67937" spans="15:16" x14ac:dyDescent="0.2">
      <c r="O67937" s="152"/>
      <c r="P67937" s="2"/>
    </row>
    <row r="67938" spans="15:16" x14ac:dyDescent="0.2">
      <c r="O67938" s="152"/>
      <c r="P67938" s="2"/>
    </row>
    <row r="67939" spans="15:16" x14ac:dyDescent="0.2">
      <c r="O67939" s="152"/>
      <c r="P67939" s="2"/>
    </row>
    <row r="67940" spans="15:16" x14ac:dyDescent="0.2">
      <c r="O67940" s="152"/>
      <c r="P67940" s="2"/>
    </row>
    <row r="67941" spans="15:16" x14ac:dyDescent="0.2">
      <c r="O67941" s="152"/>
      <c r="P67941" s="2"/>
    </row>
    <row r="67942" spans="15:16" x14ac:dyDescent="0.2">
      <c r="O67942" s="152"/>
      <c r="P67942" s="2"/>
    </row>
    <row r="67943" spans="15:16" x14ac:dyDescent="0.2">
      <c r="O67943" s="152"/>
      <c r="P67943" s="2"/>
    </row>
    <row r="67944" spans="15:16" x14ac:dyDescent="0.2">
      <c r="O67944" s="152"/>
      <c r="P67944" s="2"/>
    </row>
    <row r="67945" spans="15:16" x14ac:dyDescent="0.2">
      <c r="O67945" s="152"/>
      <c r="P67945" s="2"/>
    </row>
    <row r="67946" spans="15:16" x14ac:dyDescent="0.2">
      <c r="O67946" s="152"/>
      <c r="P67946" s="2"/>
    </row>
    <row r="67947" spans="15:16" x14ac:dyDescent="0.2">
      <c r="O67947" s="152"/>
      <c r="P67947" s="2"/>
    </row>
    <row r="67948" spans="15:16" x14ac:dyDescent="0.2">
      <c r="O67948" s="152"/>
      <c r="P67948" s="2"/>
    </row>
    <row r="67949" spans="15:16" x14ac:dyDescent="0.2">
      <c r="O67949" s="152"/>
      <c r="P67949" s="2"/>
    </row>
    <row r="67950" spans="15:16" x14ac:dyDescent="0.2">
      <c r="O67950" s="152"/>
      <c r="P67950" s="2"/>
    </row>
    <row r="67951" spans="15:16" x14ac:dyDescent="0.2">
      <c r="O67951" s="152"/>
      <c r="P67951" s="2"/>
    </row>
    <row r="67952" spans="15:16" x14ac:dyDescent="0.2">
      <c r="O67952" s="152"/>
      <c r="P67952" s="2"/>
    </row>
    <row r="67953" spans="15:16" x14ac:dyDescent="0.2">
      <c r="O67953" s="152"/>
      <c r="P67953" s="2"/>
    </row>
    <row r="67954" spans="15:16" x14ac:dyDescent="0.2">
      <c r="O67954" s="152"/>
      <c r="P67954" s="2"/>
    </row>
    <row r="67955" spans="15:16" x14ac:dyDescent="0.2">
      <c r="O67955" s="152"/>
      <c r="P67955" s="2"/>
    </row>
    <row r="67956" spans="15:16" x14ac:dyDescent="0.2">
      <c r="O67956" s="152"/>
      <c r="P67956" s="2"/>
    </row>
    <row r="67957" spans="15:16" x14ac:dyDescent="0.2">
      <c r="O67957" s="152"/>
      <c r="P67957" s="2"/>
    </row>
    <row r="67958" spans="15:16" x14ac:dyDescent="0.2">
      <c r="O67958" s="152"/>
      <c r="P67958" s="2"/>
    </row>
    <row r="67959" spans="15:16" x14ac:dyDescent="0.2">
      <c r="O67959" s="152"/>
      <c r="P67959" s="2"/>
    </row>
    <row r="67960" spans="15:16" x14ac:dyDescent="0.2">
      <c r="O67960" s="152"/>
      <c r="P67960" s="2"/>
    </row>
    <row r="67961" spans="15:16" x14ac:dyDescent="0.2">
      <c r="O67961" s="152"/>
      <c r="P67961" s="2"/>
    </row>
    <row r="67962" spans="15:16" x14ac:dyDescent="0.2">
      <c r="O67962" s="152"/>
      <c r="P67962" s="2"/>
    </row>
    <row r="67963" spans="15:16" x14ac:dyDescent="0.2">
      <c r="O67963" s="152"/>
      <c r="P67963" s="2"/>
    </row>
    <row r="67964" spans="15:16" x14ac:dyDescent="0.2">
      <c r="O67964" s="152"/>
      <c r="P67964" s="2"/>
    </row>
    <row r="67965" spans="15:16" x14ac:dyDescent="0.2">
      <c r="O67965" s="152"/>
      <c r="P67965" s="2"/>
    </row>
    <row r="67966" spans="15:16" x14ac:dyDescent="0.2">
      <c r="O67966" s="152"/>
      <c r="P67966" s="2"/>
    </row>
    <row r="67967" spans="15:16" x14ac:dyDescent="0.2">
      <c r="O67967" s="152"/>
      <c r="P67967" s="2"/>
    </row>
    <row r="67968" spans="15:16" x14ac:dyDescent="0.2">
      <c r="O67968" s="152"/>
      <c r="P67968" s="2"/>
    </row>
    <row r="67969" spans="15:16" x14ac:dyDescent="0.2">
      <c r="O67969" s="152"/>
      <c r="P67969" s="2"/>
    </row>
    <row r="67970" spans="15:16" x14ac:dyDescent="0.2">
      <c r="O67970" s="152"/>
      <c r="P67970" s="2"/>
    </row>
    <row r="67971" spans="15:16" x14ac:dyDescent="0.2">
      <c r="O67971" s="152"/>
      <c r="P67971" s="2"/>
    </row>
    <row r="67972" spans="15:16" x14ac:dyDescent="0.2">
      <c r="O67972" s="152"/>
      <c r="P67972" s="2"/>
    </row>
    <row r="67973" spans="15:16" x14ac:dyDescent="0.2">
      <c r="O67973" s="152"/>
      <c r="P67973" s="2"/>
    </row>
    <row r="67974" spans="15:16" x14ac:dyDescent="0.2">
      <c r="O67974" s="152"/>
      <c r="P67974" s="2"/>
    </row>
    <row r="67975" spans="15:16" x14ac:dyDescent="0.2">
      <c r="O67975" s="152"/>
      <c r="P67975" s="2"/>
    </row>
    <row r="67976" spans="15:16" x14ac:dyDescent="0.2">
      <c r="O67976" s="152"/>
      <c r="P67976" s="2"/>
    </row>
    <row r="67977" spans="15:16" x14ac:dyDescent="0.2">
      <c r="O67977" s="152"/>
      <c r="P67977" s="2"/>
    </row>
    <row r="67978" spans="15:16" x14ac:dyDescent="0.2">
      <c r="O67978" s="152"/>
      <c r="P67978" s="2"/>
    </row>
    <row r="67979" spans="15:16" x14ac:dyDescent="0.2">
      <c r="O67979" s="152"/>
      <c r="P67979" s="2"/>
    </row>
    <row r="67980" spans="15:16" x14ac:dyDescent="0.2">
      <c r="O67980" s="152"/>
      <c r="P67980" s="2"/>
    </row>
    <row r="67981" spans="15:16" x14ac:dyDescent="0.2">
      <c r="O67981" s="152"/>
      <c r="P67981" s="2"/>
    </row>
    <row r="67982" spans="15:16" x14ac:dyDescent="0.2">
      <c r="O67982" s="152"/>
      <c r="P67982" s="2"/>
    </row>
    <row r="67983" spans="15:16" x14ac:dyDescent="0.2">
      <c r="O67983" s="152"/>
      <c r="P67983" s="2"/>
    </row>
    <row r="67984" spans="15:16" x14ac:dyDescent="0.2">
      <c r="O67984" s="152"/>
      <c r="P67984" s="2"/>
    </row>
    <row r="67985" spans="15:16" x14ac:dyDescent="0.2">
      <c r="O67985" s="152"/>
      <c r="P67985" s="2"/>
    </row>
    <row r="67986" spans="15:16" x14ac:dyDescent="0.2">
      <c r="O67986" s="152"/>
      <c r="P67986" s="2"/>
    </row>
    <row r="67987" spans="15:16" x14ac:dyDescent="0.2">
      <c r="O67987" s="152"/>
      <c r="P67987" s="2"/>
    </row>
    <row r="67988" spans="15:16" x14ac:dyDescent="0.2">
      <c r="O67988" s="152"/>
      <c r="P67988" s="2"/>
    </row>
    <row r="67989" spans="15:16" x14ac:dyDescent="0.2">
      <c r="O67989" s="152"/>
      <c r="P67989" s="2"/>
    </row>
    <row r="67990" spans="15:16" x14ac:dyDescent="0.2">
      <c r="O67990" s="152"/>
      <c r="P67990" s="2"/>
    </row>
    <row r="67991" spans="15:16" x14ac:dyDescent="0.2">
      <c r="O67991" s="152"/>
      <c r="P67991" s="2"/>
    </row>
    <row r="67992" spans="15:16" x14ac:dyDescent="0.2">
      <c r="O67992" s="152"/>
      <c r="P67992" s="2"/>
    </row>
    <row r="67993" spans="15:16" x14ac:dyDescent="0.2">
      <c r="O67993" s="152"/>
      <c r="P67993" s="2"/>
    </row>
    <row r="67994" spans="15:16" x14ac:dyDescent="0.2">
      <c r="O67994" s="152"/>
      <c r="P67994" s="2"/>
    </row>
    <row r="67995" spans="15:16" x14ac:dyDescent="0.2">
      <c r="O67995" s="152"/>
      <c r="P67995" s="2"/>
    </row>
    <row r="67996" spans="15:16" x14ac:dyDescent="0.2">
      <c r="O67996" s="152"/>
      <c r="P67996" s="2"/>
    </row>
    <row r="67997" spans="15:16" x14ac:dyDescent="0.2">
      <c r="O67997" s="152"/>
      <c r="P67997" s="2"/>
    </row>
    <row r="67998" spans="15:16" x14ac:dyDescent="0.2">
      <c r="O67998" s="152"/>
      <c r="P67998" s="2"/>
    </row>
    <row r="67999" spans="15:16" x14ac:dyDescent="0.2">
      <c r="O67999" s="152"/>
      <c r="P67999" s="2"/>
    </row>
    <row r="68000" spans="15:16" x14ac:dyDescent="0.2">
      <c r="O68000" s="152"/>
      <c r="P68000" s="2"/>
    </row>
    <row r="68001" spans="15:16" x14ac:dyDescent="0.2">
      <c r="O68001" s="152"/>
      <c r="P68001" s="2"/>
    </row>
    <row r="68002" spans="15:16" x14ac:dyDescent="0.2">
      <c r="O68002" s="152"/>
      <c r="P68002" s="2"/>
    </row>
    <row r="68003" spans="15:16" x14ac:dyDescent="0.2">
      <c r="O68003" s="152"/>
      <c r="P68003" s="2"/>
    </row>
    <row r="68004" spans="15:16" x14ac:dyDescent="0.2">
      <c r="O68004" s="152"/>
      <c r="P68004" s="2"/>
    </row>
    <row r="68005" spans="15:16" x14ac:dyDescent="0.2">
      <c r="O68005" s="152"/>
      <c r="P68005" s="2"/>
    </row>
    <row r="68006" spans="15:16" x14ac:dyDescent="0.2">
      <c r="O68006" s="152"/>
      <c r="P68006" s="2"/>
    </row>
    <row r="68007" spans="15:16" x14ac:dyDescent="0.2">
      <c r="O68007" s="152"/>
      <c r="P68007" s="2"/>
    </row>
    <row r="68008" spans="15:16" x14ac:dyDescent="0.2">
      <c r="O68008" s="152"/>
      <c r="P68008" s="2"/>
    </row>
    <row r="68009" spans="15:16" x14ac:dyDescent="0.2">
      <c r="O68009" s="152"/>
      <c r="P68009" s="2"/>
    </row>
    <row r="68010" spans="15:16" x14ac:dyDescent="0.2">
      <c r="O68010" s="152"/>
      <c r="P68010" s="2"/>
    </row>
    <row r="68011" spans="15:16" x14ac:dyDescent="0.2">
      <c r="O68011" s="152"/>
      <c r="P68011" s="2"/>
    </row>
    <row r="68012" spans="15:16" x14ac:dyDescent="0.2">
      <c r="O68012" s="152"/>
      <c r="P68012" s="2"/>
    </row>
    <row r="68013" spans="15:16" x14ac:dyDescent="0.2">
      <c r="O68013" s="152"/>
      <c r="P68013" s="2"/>
    </row>
    <row r="68014" spans="15:16" x14ac:dyDescent="0.2">
      <c r="O68014" s="152"/>
      <c r="P68014" s="2"/>
    </row>
    <row r="68015" spans="15:16" x14ac:dyDescent="0.2">
      <c r="O68015" s="152"/>
      <c r="P68015" s="2"/>
    </row>
    <row r="68016" spans="15:16" x14ac:dyDescent="0.2">
      <c r="O68016" s="152"/>
      <c r="P68016" s="2"/>
    </row>
    <row r="68017" spans="15:16" x14ac:dyDescent="0.2">
      <c r="O68017" s="152"/>
      <c r="P68017" s="2"/>
    </row>
    <row r="68018" spans="15:16" x14ac:dyDescent="0.2">
      <c r="O68018" s="152"/>
      <c r="P68018" s="2"/>
    </row>
    <row r="68019" spans="15:16" x14ac:dyDescent="0.2">
      <c r="O68019" s="152"/>
      <c r="P68019" s="2"/>
    </row>
    <row r="68020" spans="15:16" x14ac:dyDescent="0.2">
      <c r="O68020" s="152"/>
      <c r="P68020" s="2"/>
    </row>
    <row r="68021" spans="15:16" x14ac:dyDescent="0.2">
      <c r="O68021" s="152"/>
      <c r="P68021" s="2"/>
    </row>
    <row r="68022" spans="15:16" x14ac:dyDescent="0.2">
      <c r="O68022" s="152"/>
      <c r="P68022" s="2"/>
    </row>
    <row r="68023" spans="15:16" x14ac:dyDescent="0.2">
      <c r="O68023" s="152"/>
      <c r="P68023" s="2"/>
    </row>
    <row r="68024" spans="15:16" x14ac:dyDescent="0.2">
      <c r="O68024" s="152"/>
      <c r="P68024" s="2"/>
    </row>
    <row r="68025" spans="15:16" x14ac:dyDescent="0.2">
      <c r="O68025" s="152"/>
      <c r="P68025" s="2"/>
    </row>
    <row r="68026" spans="15:16" x14ac:dyDescent="0.2">
      <c r="O68026" s="152"/>
      <c r="P68026" s="2"/>
    </row>
    <row r="68027" spans="15:16" x14ac:dyDescent="0.2">
      <c r="O68027" s="152"/>
      <c r="P68027" s="2"/>
    </row>
    <row r="68028" spans="15:16" x14ac:dyDescent="0.2">
      <c r="O68028" s="152"/>
      <c r="P68028" s="2"/>
    </row>
    <row r="68029" spans="15:16" x14ac:dyDescent="0.2">
      <c r="O68029" s="152"/>
      <c r="P68029" s="2"/>
    </row>
    <row r="68030" spans="15:16" x14ac:dyDescent="0.2">
      <c r="O68030" s="152"/>
      <c r="P68030" s="2"/>
    </row>
    <row r="68031" spans="15:16" x14ac:dyDescent="0.2">
      <c r="O68031" s="152"/>
      <c r="P68031" s="2"/>
    </row>
    <row r="68032" spans="15:16" x14ac:dyDescent="0.2">
      <c r="O68032" s="152"/>
      <c r="P68032" s="2"/>
    </row>
    <row r="68033" spans="15:16" x14ac:dyDescent="0.2">
      <c r="O68033" s="152"/>
      <c r="P68033" s="2"/>
    </row>
    <row r="68034" spans="15:16" x14ac:dyDescent="0.2">
      <c r="O68034" s="152"/>
      <c r="P68034" s="2"/>
    </row>
    <row r="68035" spans="15:16" x14ac:dyDescent="0.2">
      <c r="O68035" s="152"/>
      <c r="P68035" s="2"/>
    </row>
    <row r="68036" spans="15:16" x14ac:dyDescent="0.2">
      <c r="O68036" s="152"/>
      <c r="P68036" s="2"/>
    </row>
    <row r="68037" spans="15:16" x14ac:dyDescent="0.2">
      <c r="O68037" s="152"/>
      <c r="P68037" s="2"/>
    </row>
    <row r="68038" spans="15:16" x14ac:dyDescent="0.2">
      <c r="O68038" s="152"/>
      <c r="P68038" s="2"/>
    </row>
    <row r="68039" spans="15:16" x14ac:dyDescent="0.2">
      <c r="O68039" s="152"/>
      <c r="P68039" s="2"/>
    </row>
    <row r="68040" spans="15:16" x14ac:dyDescent="0.2">
      <c r="O68040" s="152"/>
      <c r="P68040" s="2"/>
    </row>
    <row r="68041" spans="15:16" x14ac:dyDescent="0.2">
      <c r="O68041" s="152"/>
      <c r="P68041" s="2"/>
    </row>
    <row r="68042" spans="15:16" x14ac:dyDescent="0.2">
      <c r="O68042" s="152"/>
      <c r="P68042" s="2"/>
    </row>
    <row r="68043" spans="15:16" x14ac:dyDescent="0.2">
      <c r="O68043" s="152"/>
      <c r="P68043" s="2"/>
    </row>
    <row r="68044" spans="15:16" x14ac:dyDescent="0.2">
      <c r="O68044" s="152"/>
      <c r="P68044" s="2"/>
    </row>
    <row r="68045" spans="15:16" x14ac:dyDescent="0.2">
      <c r="O68045" s="152"/>
      <c r="P68045" s="2"/>
    </row>
    <row r="68046" spans="15:16" x14ac:dyDescent="0.2">
      <c r="O68046" s="152"/>
      <c r="P68046" s="2"/>
    </row>
    <row r="68047" spans="15:16" x14ac:dyDescent="0.2">
      <c r="O68047" s="152"/>
      <c r="P68047" s="2"/>
    </row>
    <row r="68048" spans="15:16" x14ac:dyDescent="0.2">
      <c r="O68048" s="152"/>
      <c r="P68048" s="2"/>
    </row>
    <row r="68049" spans="15:16" x14ac:dyDescent="0.2">
      <c r="O68049" s="152"/>
      <c r="P68049" s="2"/>
    </row>
    <row r="68050" spans="15:16" x14ac:dyDescent="0.2">
      <c r="O68050" s="152"/>
      <c r="P68050" s="2"/>
    </row>
    <row r="68051" spans="15:16" x14ac:dyDescent="0.2">
      <c r="O68051" s="152"/>
      <c r="P68051" s="2"/>
    </row>
    <row r="68052" spans="15:16" x14ac:dyDescent="0.2">
      <c r="O68052" s="152"/>
      <c r="P68052" s="2"/>
    </row>
    <row r="68053" spans="15:16" x14ac:dyDescent="0.2">
      <c r="O68053" s="152"/>
      <c r="P68053" s="2"/>
    </row>
    <row r="68054" spans="15:16" x14ac:dyDescent="0.2">
      <c r="O68054" s="152"/>
      <c r="P68054" s="2"/>
    </row>
    <row r="68055" spans="15:16" x14ac:dyDescent="0.2">
      <c r="O68055" s="152"/>
      <c r="P68055" s="2"/>
    </row>
    <row r="68056" spans="15:16" x14ac:dyDescent="0.2">
      <c r="O68056" s="152"/>
      <c r="P68056" s="2"/>
    </row>
    <row r="68057" spans="15:16" x14ac:dyDescent="0.2">
      <c r="O68057" s="152"/>
      <c r="P68057" s="2"/>
    </row>
    <row r="68058" spans="15:16" x14ac:dyDescent="0.2">
      <c r="O68058" s="152"/>
      <c r="P68058" s="2"/>
    </row>
    <row r="68059" spans="15:16" x14ac:dyDescent="0.2">
      <c r="O68059" s="152"/>
      <c r="P68059" s="2"/>
    </row>
    <row r="68060" spans="15:16" x14ac:dyDescent="0.2">
      <c r="O68060" s="152"/>
      <c r="P68060" s="2"/>
    </row>
    <row r="68061" spans="15:16" x14ac:dyDescent="0.2">
      <c r="O68061" s="152"/>
      <c r="P68061" s="2"/>
    </row>
    <row r="68062" spans="15:16" x14ac:dyDescent="0.2">
      <c r="O68062" s="152"/>
      <c r="P68062" s="2"/>
    </row>
    <row r="68063" spans="15:16" x14ac:dyDescent="0.2">
      <c r="O68063" s="152"/>
      <c r="P68063" s="2"/>
    </row>
    <row r="68064" spans="15:16" x14ac:dyDescent="0.2">
      <c r="O68064" s="152"/>
      <c r="P68064" s="2"/>
    </row>
    <row r="68065" spans="15:16" x14ac:dyDescent="0.2">
      <c r="O68065" s="152"/>
      <c r="P68065" s="2"/>
    </row>
    <row r="68066" spans="15:16" x14ac:dyDescent="0.2">
      <c r="O68066" s="152"/>
      <c r="P68066" s="2"/>
    </row>
    <row r="68067" spans="15:16" x14ac:dyDescent="0.2">
      <c r="O68067" s="152"/>
      <c r="P68067" s="2"/>
    </row>
    <row r="68068" spans="15:16" x14ac:dyDescent="0.2">
      <c r="O68068" s="152"/>
      <c r="P68068" s="2"/>
    </row>
    <row r="68069" spans="15:16" x14ac:dyDescent="0.2">
      <c r="O68069" s="152"/>
      <c r="P68069" s="2"/>
    </row>
    <row r="68070" spans="15:16" x14ac:dyDescent="0.2">
      <c r="O68070" s="152"/>
      <c r="P68070" s="2"/>
    </row>
    <row r="68071" spans="15:16" x14ac:dyDescent="0.2">
      <c r="O68071" s="152"/>
      <c r="P68071" s="2"/>
    </row>
    <row r="68072" spans="15:16" x14ac:dyDescent="0.2">
      <c r="O68072" s="152"/>
      <c r="P68072" s="2"/>
    </row>
    <row r="68073" spans="15:16" x14ac:dyDescent="0.2">
      <c r="O68073" s="152"/>
      <c r="P68073" s="2"/>
    </row>
    <row r="68074" spans="15:16" x14ac:dyDescent="0.2">
      <c r="O68074" s="152"/>
      <c r="P68074" s="2"/>
    </row>
    <row r="68075" spans="15:16" x14ac:dyDescent="0.2">
      <c r="O68075" s="152"/>
      <c r="P68075" s="2"/>
    </row>
    <row r="68076" spans="15:16" x14ac:dyDescent="0.2">
      <c r="O68076" s="152"/>
      <c r="P68076" s="2"/>
    </row>
    <row r="68077" spans="15:16" x14ac:dyDescent="0.2">
      <c r="O68077" s="152"/>
      <c r="P68077" s="2"/>
    </row>
    <row r="68078" spans="15:16" x14ac:dyDescent="0.2">
      <c r="O68078" s="152"/>
      <c r="P68078" s="2"/>
    </row>
    <row r="68079" spans="15:16" x14ac:dyDescent="0.2">
      <c r="O68079" s="152"/>
      <c r="P68079" s="2"/>
    </row>
    <row r="68080" spans="15:16" x14ac:dyDescent="0.2">
      <c r="O68080" s="152"/>
      <c r="P68080" s="2"/>
    </row>
    <row r="68081" spans="15:16" x14ac:dyDescent="0.2">
      <c r="O68081" s="152"/>
      <c r="P68081" s="2"/>
    </row>
    <row r="68082" spans="15:16" x14ac:dyDescent="0.2">
      <c r="O68082" s="152"/>
      <c r="P68082" s="2"/>
    </row>
    <row r="68083" spans="15:16" x14ac:dyDescent="0.2">
      <c r="O68083" s="152"/>
      <c r="P68083" s="2"/>
    </row>
    <row r="68084" spans="15:16" x14ac:dyDescent="0.2">
      <c r="O68084" s="152"/>
      <c r="P68084" s="2"/>
    </row>
    <row r="68085" spans="15:16" x14ac:dyDescent="0.2">
      <c r="O68085" s="152"/>
      <c r="P68085" s="2"/>
    </row>
    <row r="68086" spans="15:16" x14ac:dyDescent="0.2">
      <c r="O68086" s="152"/>
      <c r="P68086" s="2"/>
    </row>
    <row r="68087" spans="15:16" x14ac:dyDescent="0.2">
      <c r="O68087" s="152"/>
      <c r="P68087" s="2"/>
    </row>
    <row r="68088" spans="15:16" x14ac:dyDescent="0.2">
      <c r="O68088" s="152"/>
      <c r="P68088" s="2"/>
    </row>
    <row r="68089" spans="15:16" x14ac:dyDescent="0.2">
      <c r="O68089" s="152"/>
      <c r="P68089" s="2"/>
    </row>
    <row r="68090" spans="15:16" x14ac:dyDescent="0.2">
      <c r="O68090" s="152"/>
      <c r="P68090" s="2"/>
    </row>
    <row r="68091" spans="15:16" x14ac:dyDescent="0.2">
      <c r="O68091" s="152"/>
      <c r="P68091" s="2"/>
    </row>
    <row r="68092" spans="15:16" x14ac:dyDescent="0.2">
      <c r="O68092" s="152"/>
      <c r="P68092" s="2"/>
    </row>
    <row r="68093" spans="15:16" x14ac:dyDescent="0.2">
      <c r="O68093" s="152"/>
      <c r="P68093" s="2"/>
    </row>
    <row r="68094" spans="15:16" x14ac:dyDescent="0.2">
      <c r="O68094" s="152"/>
      <c r="P68094" s="2"/>
    </row>
    <row r="68095" spans="15:16" x14ac:dyDescent="0.2">
      <c r="O68095" s="152"/>
      <c r="P68095" s="2"/>
    </row>
    <row r="68096" spans="15:16" x14ac:dyDescent="0.2">
      <c r="O68096" s="152"/>
      <c r="P68096" s="2"/>
    </row>
    <row r="68097" spans="15:16" x14ac:dyDescent="0.2">
      <c r="O68097" s="152"/>
      <c r="P68097" s="2"/>
    </row>
    <row r="68098" spans="15:16" x14ac:dyDescent="0.2">
      <c r="O68098" s="152"/>
      <c r="P68098" s="2"/>
    </row>
    <row r="68099" spans="15:16" x14ac:dyDescent="0.2">
      <c r="O68099" s="152"/>
      <c r="P68099" s="2"/>
    </row>
    <row r="68100" spans="15:16" x14ac:dyDescent="0.2">
      <c r="O68100" s="152"/>
      <c r="P68100" s="2"/>
    </row>
    <row r="68101" spans="15:16" x14ac:dyDescent="0.2">
      <c r="O68101" s="152"/>
      <c r="P68101" s="2"/>
    </row>
    <row r="68102" spans="15:16" x14ac:dyDescent="0.2">
      <c r="O68102" s="152"/>
      <c r="P68102" s="2"/>
    </row>
    <row r="68103" spans="15:16" x14ac:dyDescent="0.2">
      <c r="O68103" s="152"/>
      <c r="P68103" s="2"/>
    </row>
    <row r="68104" spans="15:16" x14ac:dyDescent="0.2">
      <c r="O68104" s="152"/>
      <c r="P68104" s="2"/>
    </row>
    <row r="68105" spans="15:16" x14ac:dyDescent="0.2">
      <c r="O68105" s="152"/>
      <c r="P68105" s="2"/>
    </row>
    <row r="68106" spans="15:16" x14ac:dyDescent="0.2">
      <c r="O68106" s="152"/>
      <c r="P68106" s="2"/>
    </row>
    <row r="68107" spans="15:16" x14ac:dyDescent="0.2">
      <c r="O68107" s="152"/>
      <c r="P68107" s="2"/>
    </row>
    <row r="68108" spans="15:16" x14ac:dyDescent="0.2">
      <c r="O68108" s="152"/>
      <c r="P68108" s="2"/>
    </row>
    <row r="68109" spans="15:16" x14ac:dyDescent="0.2">
      <c r="O68109" s="152"/>
      <c r="P68109" s="2"/>
    </row>
    <row r="68110" spans="15:16" x14ac:dyDescent="0.2">
      <c r="O68110" s="152"/>
      <c r="P68110" s="2"/>
    </row>
    <row r="68111" spans="15:16" x14ac:dyDescent="0.2">
      <c r="O68111" s="152"/>
      <c r="P68111" s="2"/>
    </row>
    <row r="68112" spans="15:16" x14ac:dyDescent="0.2">
      <c r="O68112" s="152"/>
      <c r="P68112" s="2"/>
    </row>
    <row r="68113" spans="15:16" x14ac:dyDescent="0.2">
      <c r="O68113" s="152"/>
      <c r="P68113" s="2"/>
    </row>
    <row r="68114" spans="15:16" x14ac:dyDescent="0.2">
      <c r="O68114" s="152"/>
      <c r="P68114" s="2"/>
    </row>
    <row r="68115" spans="15:16" x14ac:dyDescent="0.2">
      <c r="O68115" s="152"/>
      <c r="P68115" s="2"/>
    </row>
    <row r="68116" spans="15:16" x14ac:dyDescent="0.2">
      <c r="O68116" s="152"/>
      <c r="P68116" s="2"/>
    </row>
    <row r="68117" spans="15:16" x14ac:dyDescent="0.2">
      <c r="O68117" s="152"/>
      <c r="P68117" s="2"/>
    </row>
    <row r="68118" spans="15:16" x14ac:dyDescent="0.2">
      <c r="O68118" s="152"/>
      <c r="P68118" s="2"/>
    </row>
    <row r="68119" spans="15:16" x14ac:dyDescent="0.2">
      <c r="O68119" s="152"/>
      <c r="P68119" s="2"/>
    </row>
    <row r="68120" spans="15:16" x14ac:dyDescent="0.2">
      <c r="O68120" s="152"/>
      <c r="P68120" s="2"/>
    </row>
    <row r="68121" spans="15:16" x14ac:dyDescent="0.2">
      <c r="O68121" s="152"/>
      <c r="P68121" s="2"/>
    </row>
    <row r="68122" spans="15:16" x14ac:dyDescent="0.2">
      <c r="O68122" s="152"/>
      <c r="P68122" s="2"/>
    </row>
    <row r="68123" spans="15:16" x14ac:dyDescent="0.2">
      <c r="O68123" s="152"/>
      <c r="P68123" s="2"/>
    </row>
    <row r="68124" spans="15:16" x14ac:dyDescent="0.2">
      <c r="O68124" s="152"/>
      <c r="P68124" s="2"/>
    </row>
    <row r="68125" spans="15:16" x14ac:dyDescent="0.2">
      <c r="O68125" s="152"/>
      <c r="P68125" s="2"/>
    </row>
    <row r="68126" spans="15:16" x14ac:dyDescent="0.2">
      <c r="O68126" s="152"/>
      <c r="P68126" s="2"/>
    </row>
    <row r="68127" spans="15:16" x14ac:dyDescent="0.2">
      <c r="O68127" s="152"/>
      <c r="P68127" s="2"/>
    </row>
    <row r="68128" spans="15:16" x14ac:dyDescent="0.2">
      <c r="O68128" s="152"/>
      <c r="P68128" s="2"/>
    </row>
    <row r="68129" spans="15:16" x14ac:dyDescent="0.2">
      <c r="O68129" s="152"/>
      <c r="P68129" s="2"/>
    </row>
    <row r="68130" spans="15:16" x14ac:dyDescent="0.2">
      <c r="O68130" s="152"/>
      <c r="P68130" s="2"/>
    </row>
    <row r="68131" spans="15:16" x14ac:dyDescent="0.2">
      <c r="O68131" s="152"/>
      <c r="P68131" s="2"/>
    </row>
    <row r="68132" spans="15:16" x14ac:dyDescent="0.2">
      <c r="O68132" s="152"/>
      <c r="P68132" s="2"/>
    </row>
    <row r="68133" spans="15:16" x14ac:dyDescent="0.2">
      <c r="O68133" s="152"/>
      <c r="P68133" s="2"/>
    </row>
    <row r="68134" spans="15:16" x14ac:dyDescent="0.2">
      <c r="O68134" s="152"/>
      <c r="P68134" s="2"/>
    </row>
    <row r="68135" spans="15:16" x14ac:dyDescent="0.2">
      <c r="O68135" s="152"/>
      <c r="P68135" s="2"/>
    </row>
    <row r="68136" spans="15:16" x14ac:dyDescent="0.2">
      <c r="O68136" s="152"/>
      <c r="P68136" s="2"/>
    </row>
    <row r="68137" spans="15:16" x14ac:dyDescent="0.2">
      <c r="O68137" s="152"/>
      <c r="P68137" s="2"/>
    </row>
    <row r="68138" spans="15:16" x14ac:dyDescent="0.2">
      <c r="O68138" s="152"/>
      <c r="P68138" s="2"/>
    </row>
    <row r="68139" spans="15:16" x14ac:dyDescent="0.2">
      <c r="O68139" s="152"/>
      <c r="P68139" s="2"/>
    </row>
    <row r="68140" spans="15:16" x14ac:dyDescent="0.2">
      <c r="O68140" s="152"/>
      <c r="P68140" s="2"/>
    </row>
    <row r="68141" spans="15:16" x14ac:dyDescent="0.2">
      <c r="O68141" s="152"/>
      <c r="P68141" s="2"/>
    </row>
    <row r="68142" spans="15:16" x14ac:dyDescent="0.2">
      <c r="O68142" s="152"/>
      <c r="P68142" s="2"/>
    </row>
    <row r="68143" spans="15:16" x14ac:dyDescent="0.2">
      <c r="O68143" s="152"/>
      <c r="P68143" s="2"/>
    </row>
    <row r="68144" spans="15:16" x14ac:dyDescent="0.2">
      <c r="O68144" s="152"/>
      <c r="P68144" s="2"/>
    </row>
    <row r="68145" spans="15:16" x14ac:dyDescent="0.2">
      <c r="O68145" s="152"/>
      <c r="P68145" s="2"/>
    </row>
    <row r="68146" spans="15:16" x14ac:dyDescent="0.2">
      <c r="O68146" s="152"/>
      <c r="P68146" s="2"/>
    </row>
    <row r="68147" spans="15:16" x14ac:dyDescent="0.2">
      <c r="O68147" s="152"/>
      <c r="P68147" s="2"/>
    </row>
    <row r="68148" spans="15:16" x14ac:dyDescent="0.2">
      <c r="O68148" s="152"/>
      <c r="P68148" s="2"/>
    </row>
    <row r="68149" spans="15:16" x14ac:dyDescent="0.2">
      <c r="O68149" s="152"/>
      <c r="P68149" s="2"/>
    </row>
    <row r="68150" spans="15:16" x14ac:dyDescent="0.2">
      <c r="O68150" s="152"/>
      <c r="P68150" s="2"/>
    </row>
    <row r="68151" spans="15:16" x14ac:dyDescent="0.2">
      <c r="O68151" s="152"/>
      <c r="P68151" s="2"/>
    </row>
    <row r="68152" spans="15:16" x14ac:dyDescent="0.2">
      <c r="O68152" s="152"/>
      <c r="P68152" s="2"/>
    </row>
    <row r="68153" spans="15:16" x14ac:dyDescent="0.2">
      <c r="O68153" s="152"/>
      <c r="P68153" s="2"/>
    </row>
    <row r="68154" spans="15:16" x14ac:dyDescent="0.2">
      <c r="O68154" s="152"/>
      <c r="P68154" s="2"/>
    </row>
    <row r="68155" spans="15:16" x14ac:dyDescent="0.2">
      <c r="O68155" s="152"/>
      <c r="P68155" s="2"/>
    </row>
    <row r="68156" spans="15:16" x14ac:dyDescent="0.2">
      <c r="O68156" s="152"/>
      <c r="P68156" s="2"/>
    </row>
    <row r="68157" spans="15:16" x14ac:dyDescent="0.2">
      <c r="O68157" s="152"/>
      <c r="P68157" s="2"/>
    </row>
    <row r="68158" spans="15:16" x14ac:dyDescent="0.2">
      <c r="O68158" s="152"/>
      <c r="P68158" s="2"/>
    </row>
    <row r="68159" spans="15:16" x14ac:dyDescent="0.2">
      <c r="O68159" s="152"/>
      <c r="P68159" s="2"/>
    </row>
    <row r="68160" spans="15:16" x14ac:dyDescent="0.2">
      <c r="O68160" s="152"/>
      <c r="P68160" s="2"/>
    </row>
    <row r="68161" spans="15:16" x14ac:dyDescent="0.2">
      <c r="O68161" s="152"/>
      <c r="P68161" s="2"/>
    </row>
    <row r="68162" spans="15:16" x14ac:dyDescent="0.2">
      <c r="O68162" s="152"/>
      <c r="P68162" s="2"/>
    </row>
    <row r="68163" spans="15:16" x14ac:dyDescent="0.2">
      <c r="O68163" s="152"/>
      <c r="P68163" s="2"/>
    </row>
    <row r="68164" spans="15:16" x14ac:dyDescent="0.2">
      <c r="O68164" s="152"/>
      <c r="P68164" s="2"/>
    </row>
    <row r="68165" spans="15:16" x14ac:dyDescent="0.2">
      <c r="O68165" s="152"/>
      <c r="P68165" s="2"/>
    </row>
    <row r="68166" spans="15:16" x14ac:dyDescent="0.2">
      <c r="O68166" s="152"/>
      <c r="P68166" s="2"/>
    </row>
    <row r="68167" spans="15:16" x14ac:dyDescent="0.2">
      <c r="O68167" s="152"/>
      <c r="P68167" s="2"/>
    </row>
    <row r="68168" spans="15:16" x14ac:dyDescent="0.2">
      <c r="O68168" s="152"/>
      <c r="P68168" s="2"/>
    </row>
    <row r="68169" spans="15:16" x14ac:dyDescent="0.2">
      <c r="O68169" s="152"/>
      <c r="P68169" s="2"/>
    </row>
    <row r="68170" spans="15:16" x14ac:dyDescent="0.2">
      <c r="O68170" s="152"/>
      <c r="P68170" s="2"/>
    </row>
    <row r="68171" spans="15:16" x14ac:dyDescent="0.2">
      <c r="O68171" s="152"/>
      <c r="P68171" s="2"/>
    </row>
    <row r="68172" spans="15:16" x14ac:dyDescent="0.2">
      <c r="O68172" s="152"/>
      <c r="P68172" s="2"/>
    </row>
    <row r="68173" spans="15:16" x14ac:dyDescent="0.2">
      <c r="O68173" s="152"/>
      <c r="P68173" s="2"/>
    </row>
    <row r="68174" spans="15:16" x14ac:dyDescent="0.2">
      <c r="O68174" s="152"/>
      <c r="P68174" s="2"/>
    </row>
    <row r="68175" spans="15:16" x14ac:dyDescent="0.2">
      <c r="O68175" s="152"/>
      <c r="P68175" s="2"/>
    </row>
    <row r="68176" spans="15:16" x14ac:dyDescent="0.2">
      <c r="O68176" s="152"/>
      <c r="P68176" s="2"/>
    </row>
    <row r="68177" spans="15:16" x14ac:dyDescent="0.2">
      <c r="O68177" s="152"/>
      <c r="P68177" s="2"/>
    </row>
    <row r="68178" spans="15:16" x14ac:dyDescent="0.2">
      <c r="O68178" s="152"/>
      <c r="P68178" s="2"/>
    </row>
    <row r="68179" spans="15:16" x14ac:dyDescent="0.2">
      <c r="O68179" s="152"/>
      <c r="P68179" s="2"/>
    </row>
    <row r="68180" spans="15:16" x14ac:dyDescent="0.2">
      <c r="O68180" s="152"/>
      <c r="P68180" s="2"/>
    </row>
    <row r="68181" spans="15:16" x14ac:dyDescent="0.2">
      <c r="O68181" s="152"/>
      <c r="P68181" s="2"/>
    </row>
    <row r="68182" spans="15:16" x14ac:dyDescent="0.2">
      <c r="O68182" s="152"/>
      <c r="P68182" s="2"/>
    </row>
    <row r="68183" spans="15:16" x14ac:dyDescent="0.2">
      <c r="O68183" s="152"/>
      <c r="P68183" s="2"/>
    </row>
    <row r="68184" spans="15:16" x14ac:dyDescent="0.2">
      <c r="O68184" s="152"/>
      <c r="P68184" s="2"/>
    </row>
    <row r="68185" spans="15:16" x14ac:dyDescent="0.2">
      <c r="O68185" s="152"/>
      <c r="P68185" s="2"/>
    </row>
    <row r="68186" spans="15:16" x14ac:dyDescent="0.2">
      <c r="O68186" s="152"/>
      <c r="P68186" s="2"/>
    </row>
    <row r="68187" spans="15:16" x14ac:dyDescent="0.2">
      <c r="O68187" s="152"/>
      <c r="P68187" s="2"/>
    </row>
    <row r="68188" spans="15:16" x14ac:dyDescent="0.2">
      <c r="O68188" s="152"/>
      <c r="P68188" s="2"/>
    </row>
    <row r="68189" spans="15:16" x14ac:dyDescent="0.2">
      <c r="O68189" s="152"/>
      <c r="P68189" s="2"/>
    </row>
    <row r="68190" spans="15:16" x14ac:dyDescent="0.2">
      <c r="O68190" s="152"/>
      <c r="P68190" s="2"/>
    </row>
    <row r="68191" spans="15:16" x14ac:dyDescent="0.2">
      <c r="O68191" s="152"/>
      <c r="P68191" s="2"/>
    </row>
    <row r="68192" spans="15:16" x14ac:dyDescent="0.2">
      <c r="O68192" s="152"/>
      <c r="P68192" s="2"/>
    </row>
    <row r="68193" spans="15:16" x14ac:dyDescent="0.2">
      <c r="O68193" s="152"/>
      <c r="P68193" s="2"/>
    </row>
    <row r="68194" spans="15:16" x14ac:dyDescent="0.2">
      <c r="O68194" s="152"/>
      <c r="P68194" s="2"/>
    </row>
    <row r="68195" spans="15:16" x14ac:dyDescent="0.2">
      <c r="O68195" s="152"/>
      <c r="P68195" s="2"/>
    </row>
    <row r="68196" spans="15:16" x14ac:dyDescent="0.2">
      <c r="O68196" s="152"/>
      <c r="P68196" s="2"/>
    </row>
    <row r="68197" spans="15:16" x14ac:dyDescent="0.2">
      <c r="O68197" s="152"/>
      <c r="P68197" s="2"/>
    </row>
    <row r="68198" spans="15:16" x14ac:dyDescent="0.2">
      <c r="O68198" s="152"/>
      <c r="P68198" s="2"/>
    </row>
    <row r="68199" spans="15:16" x14ac:dyDescent="0.2">
      <c r="O68199" s="152"/>
      <c r="P68199" s="2"/>
    </row>
    <row r="68200" spans="15:16" x14ac:dyDescent="0.2">
      <c r="O68200" s="152"/>
      <c r="P68200" s="2"/>
    </row>
    <row r="68201" spans="15:16" x14ac:dyDescent="0.2">
      <c r="O68201" s="152"/>
      <c r="P68201" s="2"/>
    </row>
    <row r="68202" spans="15:16" x14ac:dyDescent="0.2">
      <c r="O68202" s="152"/>
      <c r="P68202" s="2"/>
    </row>
    <row r="68203" spans="15:16" x14ac:dyDescent="0.2">
      <c r="O68203" s="152"/>
      <c r="P68203" s="2"/>
    </row>
    <row r="68204" spans="15:16" x14ac:dyDescent="0.2">
      <c r="O68204" s="152"/>
      <c r="P68204" s="2"/>
    </row>
    <row r="68205" spans="15:16" x14ac:dyDescent="0.2">
      <c r="O68205" s="152"/>
      <c r="P68205" s="2"/>
    </row>
    <row r="68206" spans="15:16" x14ac:dyDescent="0.2">
      <c r="O68206" s="152"/>
      <c r="P68206" s="2"/>
    </row>
    <row r="68207" spans="15:16" x14ac:dyDescent="0.2">
      <c r="O68207" s="152"/>
      <c r="P68207" s="2"/>
    </row>
    <row r="68208" spans="15:16" x14ac:dyDescent="0.2">
      <c r="O68208" s="152"/>
      <c r="P68208" s="2"/>
    </row>
    <row r="68209" spans="15:16" x14ac:dyDescent="0.2">
      <c r="O68209" s="152"/>
      <c r="P68209" s="2"/>
    </row>
    <row r="68210" spans="15:16" x14ac:dyDescent="0.2">
      <c r="O68210" s="152"/>
      <c r="P68210" s="2"/>
    </row>
    <row r="68211" spans="15:16" x14ac:dyDescent="0.2">
      <c r="O68211" s="152"/>
      <c r="P68211" s="2"/>
    </row>
    <row r="68212" spans="15:16" x14ac:dyDescent="0.2">
      <c r="O68212" s="152"/>
      <c r="P68212" s="2"/>
    </row>
    <row r="68213" spans="15:16" x14ac:dyDescent="0.2">
      <c r="O68213" s="152"/>
      <c r="P68213" s="2"/>
    </row>
    <row r="68214" spans="15:16" x14ac:dyDescent="0.2">
      <c r="O68214" s="152"/>
      <c r="P68214" s="2"/>
    </row>
    <row r="68215" spans="15:16" x14ac:dyDescent="0.2">
      <c r="O68215" s="152"/>
      <c r="P68215" s="2"/>
    </row>
    <row r="68216" spans="15:16" x14ac:dyDescent="0.2">
      <c r="O68216" s="152"/>
      <c r="P68216" s="2"/>
    </row>
    <row r="68217" spans="15:16" x14ac:dyDescent="0.2">
      <c r="O68217" s="152"/>
      <c r="P68217" s="2"/>
    </row>
    <row r="68218" spans="15:16" x14ac:dyDescent="0.2">
      <c r="O68218" s="152"/>
      <c r="P68218" s="2"/>
    </row>
    <row r="68219" spans="15:16" x14ac:dyDescent="0.2">
      <c r="O68219" s="152"/>
      <c r="P68219" s="2"/>
    </row>
    <row r="68220" spans="15:16" x14ac:dyDescent="0.2">
      <c r="O68220" s="152"/>
      <c r="P68220" s="2"/>
    </row>
    <row r="68221" spans="15:16" x14ac:dyDescent="0.2">
      <c r="O68221" s="152"/>
      <c r="P68221" s="2"/>
    </row>
    <row r="68222" spans="15:16" x14ac:dyDescent="0.2">
      <c r="O68222" s="152"/>
      <c r="P68222" s="2"/>
    </row>
    <row r="68223" spans="15:16" x14ac:dyDescent="0.2">
      <c r="O68223" s="152"/>
      <c r="P68223" s="2"/>
    </row>
    <row r="68224" spans="15:16" x14ac:dyDescent="0.2">
      <c r="O68224" s="152"/>
      <c r="P68224" s="2"/>
    </row>
    <row r="68225" spans="15:16" x14ac:dyDescent="0.2">
      <c r="O68225" s="152"/>
      <c r="P68225" s="2"/>
    </row>
    <row r="68226" spans="15:16" x14ac:dyDescent="0.2">
      <c r="O68226" s="152"/>
      <c r="P68226" s="2"/>
    </row>
    <row r="68227" spans="15:16" x14ac:dyDescent="0.2">
      <c r="O68227" s="152"/>
      <c r="P68227" s="2"/>
    </row>
    <row r="68228" spans="15:16" x14ac:dyDescent="0.2">
      <c r="O68228" s="152"/>
      <c r="P68228" s="2"/>
    </row>
    <row r="68229" spans="15:16" x14ac:dyDescent="0.2">
      <c r="O68229" s="152"/>
      <c r="P68229" s="2"/>
    </row>
    <row r="68230" spans="15:16" x14ac:dyDescent="0.2">
      <c r="O68230" s="152"/>
      <c r="P68230" s="2"/>
    </row>
    <row r="68231" spans="15:16" x14ac:dyDescent="0.2">
      <c r="O68231" s="152"/>
      <c r="P68231" s="2"/>
    </row>
    <row r="68232" spans="15:16" x14ac:dyDescent="0.2">
      <c r="O68232" s="152"/>
      <c r="P68232" s="2"/>
    </row>
    <row r="68233" spans="15:16" x14ac:dyDescent="0.2">
      <c r="O68233" s="152"/>
      <c r="P68233" s="2"/>
    </row>
    <row r="68234" spans="15:16" x14ac:dyDescent="0.2">
      <c r="O68234" s="152"/>
      <c r="P68234" s="2"/>
    </row>
    <row r="68235" spans="15:16" x14ac:dyDescent="0.2">
      <c r="O68235" s="152"/>
      <c r="P68235" s="2"/>
    </row>
    <row r="68236" spans="15:16" x14ac:dyDescent="0.2">
      <c r="O68236" s="152"/>
      <c r="P68236" s="2"/>
    </row>
    <row r="68237" spans="15:16" x14ac:dyDescent="0.2">
      <c r="O68237" s="152"/>
      <c r="P68237" s="2"/>
    </row>
    <row r="68238" spans="15:16" x14ac:dyDescent="0.2">
      <c r="O68238" s="152"/>
      <c r="P68238" s="2"/>
    </row>
    <row r="68239" spans="15:16" x14ac:dyDescent="0.2">
      <c r="O68239" s="152"/>
      <c r="P68239" s="2"/>
    </row>
    <row r="68240" spans="15:16" x14ac:dyDescent="0.2">
      <c r="O68240" s="152"/>
      <c r="P68240" s="2"/>
    </row>
    <row r="68241" spans="15:16" x14ac:dyDescent="0.2">
      <c r="O68241" s="152"/>
      <c r="P68241" s="2"/>
    </row>
    <row r="68242" spans="15:16" x14ac:dyDescent="0.2">
      <c r="O68242" s="152"/>
      <c r="P68242" s="2"/>
    </row>
    <row r="68243" spans="15:16" x14ac:dyDescent="0.2">
      <c r="O68243" s="152"/>
      <c r="P68243" s="2"/>
    </row>
    <row r="68244" spans="15:16" x14ac:dyDescent="0.2">
      <c r="O68244" s="152"/>
      <c r="P68244" s="2"/>
    </row>
    <row r="68245" spans="15:16" x14ac:dyDescent="0.2">
      <c r="O68245" s="152"/>
      <c r="P68245" s="2"/>
    </row>
    <row r="68246" spans="15:16" x14ac:dyDescent="0.2">
      <c r="O68246" s="152"/>
      <c r="P68246" s="2"/>
    </row>
    <row r="68247" spans="15:16" x14ac:dyDescent="0.2">
      <c r="O68247" s="152"/>
      <c r="P68247" s="2"/>
    </row>
    <row r="68248" spans="15:16" x14ac:dyDescent="0.2">
      <c r="O68248" s="152"/>
      <c r="P68248" s="2"/>
    </row>
    <row r="68249" spans="15:16" x14ac:dyDescent="0.2">
      <c r="O68249" s="152"/>
      <c r="P68249" s="2"/>
    </row>
    <row r="68250" spans="15:16" x14ac:dyDescent="0.2">
      <c r="O68250" s="152"/>
      <c r="P68250" s="2"/>
    </row>
    <row r="68251" spans="15:16" x14ac:dyDescent="0.2">
      <c r="O68251" s="152"/>
      <c r="P68251" s="2"/>
    </row>
    <row r="68252" spans="15:16" x14ac:dyDescent="0.2">
      <c r="O68252" s="152"/>
      <c r="P68252" s="2"/>
    </row>
    <row r="68253" spans="15:16" x14ac:dyDescent="0.2">
      <c r="O68253" s="152"/>
      <c r="P68253" s="2"/>
    </row>
    <row r="68254" spans="15:16" x14ac:dyDescent="0.2">
      <c r="O68254" s="152"/>
      <c r="P68254" s="2"/>
    </row>
    <row r="68255" spans="15:16" x14ac:dyDescent="0.2">
      <c r="O68255" s="152"/>
      <c r="P68255" s="2"/>
    </row>
    <row r="68256" spans="15:16" x14ac:dyDescent="0.2">
      <c r="O68256" s="152"/>
      <c r="P68256" s="2"/>
    </row>
    <row r="68257" spans="15:16" x14ac:dyDescent="0.2">
      <c r="O68257" s="152"/>
      <c r="P68257" s="2"/>
    </row>
    <row r="68258" spans="15:16" x14ac:dyDescent="0.2">
      <c r="O68258" s="152"/>
      <c r="P68258" s="2"/>
    </row>
    <row r="68259" spans="15:16" x14ac:dyDescent="0.2">
      <c r="O68259" s="152"/>
      <c r="P68259" s="2"/>
    </row>
    <row r="68260" spans="15:16" x14ac:dyDescent="0.2">
      <c r="O68260" s="152"/>
      <c r="P68260" s="2"/>
    </row>
    <row r="68261" spans="15:16" x14ac:dyDescent="0.2">
      <c r="O68261" s="152"/>
      <c r="P68261" s="2"/>
    </row>
    <row r="68262" spans="15:16" x14ac:dyDescent="0.2">
      <c r="O68262" s="152"/>
      <c r="P68262" s="2"/>
    </row>
    <row r="68263" spans="15:16" x14ac:dyDescent="0.2">
      <c r="O68263" s="152"/>
      <c r="P68263" s="2"/>
    </row>
    <row r="68264" spans="15:16" x14ac:dyDescent="0.2">
      <c r="O68264" s="152"/>
      <c r="P68264" s="2"/>
    </row>
    <row r="68265" spans="15:16" x14ac:dyDescent="0.2">
      <c r="O68265" s="152"/>
      <c r="P68265" s="2"/>
    </row>
    <row r="68266" spans="15:16" x14ac:dyDescent="0.2">
      <c r="O68266" s="152"/>
      <c r="P68266" s="2"/>
    </row>
    <row r="68267" spans="15:16" x14ac:dyDescent="0.2">
      <c r="O68267" s="152"/>
      <c r="P68267" s="2"/>
    </row>
    <row r="68268" spans="15:16" x14ac:dyDescent="0.2">
      <c r="O68268" s="152"/>
      <c r="P68268" s="2"/>
    </row>
    <row r="68269" spans="15:16" x14ac:dyDescent="0.2">
      <c r="O68269" s="152"/>
      <c r="P68269" s="2"/>
    </row>
    <row r="68270" spans="15:16" x14ac:dyDescent="0.2">
      <c r="O68270" s="152"/>
      <c r="P68270" s="2"/>
    </row>
    <row r="68271" spans="15:16" x14ac:dyDescent="0.2">
      <c r="O68271" s="152"/>
      <c r="P68271" s="2"/>
    </row>
    <row r="68272" spans="15:16" x14ac:dyDescent="0.2">
      <c r="O68272" s="152"/>
      <c r="P68272" s="2"/>
    </row>
    <row r="68273" spans="15:16" x14ac:dyDescent="0.2">
      <c r="O68273" s="152"/>
      <c r="P68273" s="2"/>
    </row>
    <row r="68274" spans="15:16" x14ac:dyDescent="0.2">
      <c r="O68274" s="152"/>
      <c r="P68274" s="2"/>
    </row>
    <row r="68275" spans="15:16" x14ac:dyDescent="0.2">
      <c r="O68275" s="152"/>
      <c r="P68275" s="2"/>
    </row>
    <row r="68276" spans="15:16" x14ac:dyDescent="0.2">
      <c r="O68276" s="152"/>
      <c r="P68276" s="2"/>
    </row>
    <row r="68277" spans="15:16" x14ac:dyDescent="0.2">
      <c r="O68277" s="152"/>
      <c r="P68277" s="2"/>
    </row>
    <row r="68278" spans="15:16" x14ac:dyDescent="0.2">
      <c r="O68278" s="152"/>
      <c r="P68278" s="2"/>
    </row>
    <row r="68279" spans="15:16" x14ac:dyDescent="0.2">
      <c r="O68279" s="152"/>
      <c r="P68279" s="2"/>
    </row>
    <row r="68280" spans="15:16" x14ac:dyDescent="0.2">
      <c r="O68280" s="152"/>
      <c r="P68280" s="2"/>
    </row>
    <row r="68281" spans="15:16" x14ac:dyDescent="0.2">
      <c r="O68281" s="152"/>
      <c r="P68281" s="2"/>
    </row>
    <row r="68282" spans="15:16" x14ac:dyDescent="0.2">
      <c r="O68282" s="152"/>
      <c r="P68282" s="2"/>
    </row>
    <row r="68283" spans="15:16" x14ac:dyDescent="0.2">
      <c r="O68283" s="152"/>
      <c r="P68283" s="2"/>
    </row>
    <row r="68284" spans="15:16" x14ac:dyDescent="0.2">
      <c r="O68284" s="152"/>
      <c r="P68284" s="2"/>
    </row>
    <row r="68285" spans="15:16" x14ac:dyDescent="0.2">
      <c r="O68285" s="152"/>
      <c r="P68285" s="2"/>
    </row>
    <row r="68286" spans="15:16" x14ac:dyDescent="0.2">
      <c r="O68286" s="152"/>
      <c r="P68286" s="2"/>
    </row>
    <row r="68287" spans="15:16" x14ac:dyDescent="0.2">
      <c r="O68287" s="152"/>
      <c r="P68287" s="2"/>
    </row>
    <row r="68288" spans="15:16" x14ac:dyDescent="0.2">
      <c r="O68288" s="152"/>
      <c r="P68288" s="2"/>
    </row>
    <row r="68289" spans="15:16" x14ac:dyDescent="0.2">
      <c r="O68289" s="152"/>
      <c r="P68289" s="2"/>
    </row>
    <row r="68290" spans="15:16" x14ac:dyDescent="0.2">
      <c r="O68290" s="152"/>
      <c r="P68290" s="2"/>
    </row>
    <row r="68291" spans="15:16" x14ac:dyDescent="0.2">
      <c r="O68291" s="152"/>
      <c r="P68291" s="2"/>
    </row>
    <row r="68292" spans="15:16" x14ac:dyDescent="0.2">
      <c r="O68292" s="152"/>
      <c r="P68292" s="2"/>
    </row>
    <row r="68293" spans="15:16" x14ac:dyDescent="0.2">
      <c r="O68293" s="152"/>
      <c r="P68293" s="2"/>
    </row>
    <row r="68294" spans="15:16" x14ac:dyDescent="0.2">
      <c r="O68294" s="152"/>
      <c r="P68294" s="2"/>
    </row>
    <row r="68295" spans="15:16" x14ac:dyDescent="0.2">
      <c r="O68295" s="152"/>
      <c r="P68295" s="2"/>
    </row>
    <row r="68296" spans="15:16" x14ac:dyDescent="0.2">
      <c r="O68296" s="152"/>
      <c r="P68296" s="2"/>
    </row>
    <row r="68297" spans="15:16" x14ac:dyDescent="0.2">
      <c r="O68297" s="152"/>
      <c r="P68297" s="2"/>
    </row>
    <row r="68298" spans="15:16" x14ac:dyDescent="0.2">
      <c r="O68298" s="152"/>
      <c r="P68298" s="2"/>
    </row>
    <row r="68299" spans="15:16" x14ac:dyDescent="0.2">
      <c r="O68299" s="152"/>
      <c r="P68299" s="2"/>
    </row>
    <row r="68300" spans="15:16" x14ac:dyDescent="0.2">
      <c r="O68300" s="152"/>
      <c r="P68300" s="2"/>
    </row>
    <row r="68301" spans="15:16" x14ac:dyDescent="0.2">
      <c r="O68301" s="152"/>
      <c r="P68301" s="2"/>
    </row>
    <row r="68302" spans="15:16" x14ac:dyDescent="0.2">
      <c r="O68302" s="152"/>
      <c r="P68302" s="2"/>
    </row>
    <row r="68303" spans="15:16" x14ac:dyDescent="0.2">
      <c r="O68303" s="152"/>
      <c r="P68303" s="2"/>
    </row>
    <row r="68304" spans="15:16" x14ac:dyDescent="0.2">
      <c r="O68304" s="152"/>
      <c r="P68304" s="2"/>
    </row>
    <row r="68305" spans="15:16" x14ac:dyDescent="0.2">
      <c r="O68305" s="152"/>
      <c r="P68305" s="2"/>
    </row>
    <row r="68306" spans="15:16" x14ac:dyDescent="0.2">
      <c r="O68306" s="152"/>
      <c r="P68306" s="2"/>
    </row>
    <row r="68307" spans="15:16" x14ac:dyDescent="0.2">
      <c r="O68307" s="152"/>
      <c r="P68307" s="2"/>
    </row>
    <row r="68308" spans="15:16" x14ac:dyDescent="0.2">
      <c r="O68308" s="152"/>
      <c r="P68308" s="2"/>
    </row>
    <row r="68309" spans="15:16" x14ac:dyDescent="0.2">
      <c r="O68309" s="152"/>
      <c r="P68309" s="2"/>
    </row>
    <row r="68310" spans="15:16" x14ac:dyDescent="0.2">
      <c r="O68310" s="152"/>
      <c r="P68310" s="2"/>
    </row>
    <row r="68311" spans="15:16" x14ac:dyDescent="0.2">
      <c r="O68311" s="152"/>
      <c r="P68311" s="2"/>
    </row>
    <row r="68312" spans="15:16" x14ac:dyDescent="0.2">
      <c r="O68312" s="152"/>
      <c r="P68312" s="2"/>
    </row>
    <row r="68313" spans="15:16" x14ac:dyDescent="0.2">
      <c r="O68313" s="152"/>
      <c r="P68313" s="2"/>
    </row>
    <row r="68314" spans="15:16" x14ac:dyDescent="0.2">
      <c r="O68314" s="152"/>
      <c r="P68314" s="2"/>
    </row>
    <row r="68315" spans="15:16" x14ac:dyDescent="0.2">
      <c r="O68315" s="152"/>
      <c r="P68315" s="2"/>
    </row>
    <row r="68316" spans="15:16" x14ac:dyDescent="0.2">
      <c r="O68316" s="152"/>
      <c r="P68316" s="2"/>
    </row>
    <row r="68317" spans="15:16" x14ac:dyDescent="0.2">
      <c r="O68317" s="152"/>
      <c r="P68317" s="2"/>
    </row>
    <row r="68318" spans="15:16" x14ac:dyDescent="0.2">
      <c r="O68318" s="152"/>
      <c r="P68318" s="2"/>
    </row>
    <row r="68319" spans="15:16" x14ac:dyDescent="0.2">
      <c r="O68319" s="152"/>
      <c r="P68319" s="2"/>
    </row>
    <row r="68320" spans="15:16" x14ac:dyDescent="0.2">
      <c r="O68320" s="152"/>
      <c r="P68320" s="2"/>
    </row>
    <row r="68321" spans="15:16" x14ac:dyDescent="0.2">
      <c r="O68321" s="152"/>
      <c r="P68321" s="2"/>
    </row>
    <row r="68322" spans="15:16" x14ac:dyDescent="0.2">
      <c r="O68322" s="152"/>
      <c r="P68322" s="2"/>
    </row>
    <row r="68323" spans="15:16" x14ac:dyDescent="0.2">
      <c r="O68323" s="152"/>
      <c r="P68323" s="2"/>
    </row>
    <row r="68324" spans="15:16" x14ac:dyDescent="0.2">
      <c r="O68324" s="152"/>
      <c r="P68324" s="2"/>
    </row>
    <row r="68325" spans="15:16" x14ac:dyDescent="0.2">
      <c r="O68325" s="152"/>
      <c r="P68325" s="2"/>
    </row>
    <row r="68326" spans="15:16" x14ac:dyDescent="0.2">
      <c r="O68326" s="152"/>
      <c r="P68326" s="2"/>
    </row>
    <row r="68327" spans="15:16" x14ac:dyDescent="0.2">
      <c r="O68327" s="152"/>
      <c r="P68327" s="2"/>
    </row>
    <row r="68328" spans="15:16" x14ac:dyDescent="0.2">
      <c r="O68328" s="152"/>
      <c r="P68328" s="2"/>
    </row>
    <row r="68329" spans="15:16" x14ac:dyDescent="0.2">
      <c r="O68329" s="152"/>
      <c r="P68329" s="2"/>
    </row>
    <row r="68330" spans="15:16" x14ac:dyDescent="0.2">
      <c r="O68330" s="152"/>
      <c r="P68330" s="2"/>
    </row>
    <row r="68331" spans="15:16" x14ac:dyDescent="0.2">
      <c r="O68331" s="152"/>
      <c r="P68331" s="2"/>
    </row>
    <row r="68332" spans="15:16" x14ac:dyDescent="0.2">
      <c r="O68332" s="152"/>
      <c r="P68332" s="2"/>
    </row>
    <row r="68333" spans="15:16" x14ac:dyDescent="0.2">
      <c r="O68333" s="152"/>
      <c r="P68333" s="2"/>
    </row>
    <row r="68334" spans="15:16" x14ac:dyDescent="0.2">
      <c r="O68334" s="152"/>
      <c r="P68334" s="2"/>
    </row>
    <row r="68335" spans="15:16" x14ac:dyDescent="0.2">
      <c r="O68335" s="152"/>
      <c r="P68335" s="2"/>
    </row>
    <row r="68336" spans="15:16" x14ac:dyDescent="0.2">
      <c r="O68336" s="152"/>
      <c r="P68336" s="2"/>
    </row>
    <row r="68337" spans="15:16" x14ac:dyDescent="0.2">
      <c r="O68337" s="152"/>
      <c r="P68337" s="2"/>
    </row>
    <row r="68338" spans="15:16" x14ac:dyDescent="0.2">
      <c r="O68338" s="152"/>
      <c r="P68338" s="2"/>
    </row>
    <row r="68339" spans="15:16" x14ac:dyDescent="0.2">
      <c r="O68339" s="152"/>
      <c r="P68339" s="2"/>
    </row>
    <row r="68340" spans="15:16" x14ac:dyDescent="0.2">
      <c r="O68340" s="152"/>
      <c r="P68340" s="2"/>
    </row>
    <row r="68341" spans="15:16" x14ac:dyDescent="0.2">
      <c r="O68341" s="152"/>
      <c r="P68341" s="2"/>
    </row>
    <row r="68342" spans="15:16" x14ac:dyDescent="0.2">
      <c r="O68342" s="152"/>
      <c r="P68342" s="2"/>
    </row>
    <row r="68343" spans="15:16" x14ac:dyDescent="0.2">
      <c r="O68343" s="152"/>
      <c r="P68343" s="2"/>
    </row>
    <row r="68344" spans="15:16" x14ac:dyDescent="0.2">
      <c r="O68344" s="152"/>
      <c r="P68344" s="2"/>
    </row>
    <row r="68345" spans="15:16" x14ac:dyDescent="0.2">
      <c r="O68345" s="152"/>
      <c r="P68345" s="2"/>
    </row>
    <row r="68346" spans="15:16" x14ac:dyDescent="0.2">
      <c r="O68346" s="152"/>
      <c r="P68346" s="2"/>
    </row>
    <row r="68347" spans="15:16" x14ac:dyDescent="0.2">
      <c r="O68347" s="152"/>
      <c r="P68347" s="2"/>
    </row>
    <row r="68348" spans="15:16" x14ac:dyDescent="0.2">
      <c r="O68348" s="152"/>
      <c r="P68348" s="2"/>
    </row>
    <row r="68349" spans="15:16" x14ac:dyDescent="0.2">
      <c r="O68349" s="152"/>
      <c r="P68349" s="2"/>
    </row>
    <row r="68350" spans="15:16" x14ac:dyDescent="0.2">
      <c r="O68350" s="152"/>
      <c r="P68350" s="2"/>
    </row>
    <row r="68351" spans="15:16" x14ac:dyDescent="0.2">
      <c r="O68351" s="152"/>
      <c r="P68351" s="2"/>
    </row>
    <row r="68352" spans="15:16" x14ac:dyDescent="0.2">
      <c r="O68352" s="152"/>
      <c r="P68352" s="2"/>
    </row>
    <row r="68353" spans="15:16" x14ac:dyDescent="0.2">
      <c r="O68353" s="152"/>
      <c r="P68353" s="2"/>
    </row>
    <row r="68354" spans="15:16" x14ac:dyDescent="0.2">
      <c r="O68354" s="152"/>
      <c r="P68354" s="2"/>
    </row>
    <row r="68355" spans="15:16" x14ac:dyDescent="0.2">
      <c r="O68355" s="152"/>
      <c r="P68355" s="2"/>
    </row>
    <row r="68356" spans="15:16" x14ac:dyDescent="0.2">
      <c r="O68356" s="152"/>
      <c r="P68356" s="2"/>
    </row>
    <row r="68357" spans="15:16" x14ac:dyDescent="0.2">
      <c r="O68357" s="152"/>
      <c r="P68357" s="2"/>
    </row>
    <row r="68358" spans="15:16" x14ac:dyDescent="0.2">
      <c r="O68358" s="152"/>
      <c r="P68358" s="2"/>
    </row>
    <row r="68359" spans="15:16" x14ac:dyDescent="0.2">
      <c r="O68359" s="152"/>
      <c r="P68359" s="2"/>
    </row>
    <row r="68360" spans="15:16" x14ac:dyDescent="0.2">
      <c r="O68360" s="152"/>
      <c r="P68360" s="2"/>
    </row>
    <row r="68361" spans="15:16" x14ac:dyDescent="0.2">
      <c r="O68361" s="152"/>
      <c r="P68361" s="2"/>
    </row>
    <row r="68362" spans="15:16" x14ac:dyDescent="0.2">
      <c r="O68362" s="152"/>
      <c r="P68362" s="2"/>
    </row>
    <row r="68363" spans="15:16" x14ac:dyDescent="0.2">
      <c r="O68363" s="152"/>
      <c r="P68363" s="2"/>
    </row>
    <row r="68364" spans="15:16" x14ac:dyDescent="0.2">
      <c r="O68364" s="152"/>
      <c r="P68364" s="2"/>
    </row>
    <row r="68365" spans="15:16" x14ac:dyDescent="0.2">
      <c r="O68365" s="152"/>
      <c r="P68365" s="2"/>
    </row>
    <row r="68366" spans="15:16" x14ac:dyDescent="0.2">
      <c r="O68366" s="152"/>
      <c r="P68366" s="2"/>
    </row>
    <row r="68367" spans="15:16" x14ac:dyDescent="0.2">
      <c r="O68367" s="152"/>
      <c r="P68367" s="2"/>
    </row>
    <row r="68368" spans="15:16" x14ac:dyDescent="0.2">
      <c r="O68368" s="152"/>
      <c r="P68368" s="2"/>
    </row>
    <row r="68369" spans="15:16" x14ac:dyDescent="0.2">
      <c r="O68369" s="152"/>
      <c r="P68369" s="2"/>
    </row>
    <row r="68370" spans="15:16" x14ac:dyDescent="0.2">
      <c r="O68370" s="152"/>
      <c r="P68370" s="2"/>
    </row>
    <row r="68371" spans="15:16" x14ac:dyDescent="0.2">
      <c r="O68371" s="152"/>
      <c r="P68371" s="2"/>
    </row>
    <row r="68372" spans="15:16" x14ac:dyDescent="0.2">
      <c r="O68372" s="152"/>
      <c r="P68372" s="2"/>
    </row>
    <row r="68373" spans="15:16" x14ac:dyDescent="0.2">
      <c r="O68373" s="152"/>
      <c r="P68373" s="2"/>
    </row>
    <row r="68374" spans="15:16" x14ac:dyDescent="0.2">
      <c r="O68374" s="152"/>
      <c r="P68374" s="2"/>
    </row>
    <row r="68375" spans="15:16" x14ac:dyDescent="0.2">
      <c r="O68375" s="152"/>
      <c r="P68375" s="2"/>
    </row>
    <row r="68376" spans="15:16" x14ac:dyDescent="0.2">
      <c r="O68376" s="152"/>
      <c r="P68376" s="2"/>
    </row>
    <row r="68377" spans="15:16" x14ac:dyDescent="0.2">
      <c r="O68377" s="152"/>
      <c r="P68377" s="2"/>
    </row>
    <row r="68378" spans="15:16" x14ac:dyDescent="0.2">
      <c r="O68378" s="152"/>
      <c r="P68378" s="2"/>
    </row>
    <row r="68379" spans="15:16" x14ac:dyDescent="0.2">
      <c r="O68379" s="152"/>
      <c r="P68379" s="2"/>
    </row>
    <row r="68380" spans="15:16" x14ac:dyDescent="0.2">
      <c r="O68380" s="152"/>
      <c r="P68380" s="2"/>
    </row>
    <row r="68381" spans="15:16" x14ac:dyDescent="0.2">
      <c r="O68381" s="152"/>
      <c r="P68381" s="2"/>
    </row>
    <row r="68382" spans="15:16" x14ac:dyDescent="0.2">
      <c r="O68382" s="152"/>
      <c r="P68382" s="2"/>
    </row>
    <row r="68383" spans="15:16" x14ac:dyDescent="0.2">
      <c r="O68383" s="152"/>
      <c r="P68383" s="2"/>
    </row>
    <row r="68384" spans="15:16" x14ac:dyDescent="0.2">
      <c r="O68384" s="152"/>
      <c r="P68384" s="2"/>
    </row>
    <row r="68385" spans="15:16" x14ac:dyDescent="0.2">
      <c r="O68385" s="152"/>
      <c r="P68385" s="2"/>
    </row>
    <row r="68386" spans="15:16" x14ac:dyDescent="0.2">
      <c r="O68386" s="152"/>
      <c r="P68386" s="2"/>
    </row>
    <row r="68387" spans="15:16" x14ac:dyDescent="0.2">
      <c r="O68387" s="152"/>
      <c r="P68387" s="2"/>
    </row>
    <row r="68388" spans="15:16" x14ac:dyDescent="0.2">
      <c r="O68388" s="152"/>
      <c r="P68388" s="2"/>
    </row>
    <row r="68389" spans="15:16" x14ac:dyDescent="0.2">
      <c r="O68389" s="152"/>
      <c r="P68389" s="2"/>
    </row>
    <row r="68390" spans="15:16" x14ac:dyDescent="0.2">
      <c r="O68390" s="152"/>
      <c r="P68390" s="2"/>
    </row>
    <row r="68391" spans="15:16" x14ac:dyDescent="0.2">
      <c r="O68391" s="152"/>
      <c r="P68391" s="2"/>
    </row>
    <row r="68392" spans="15:16" x14ac:dyDescent="0.2">
      <c r="O68392" s="152"/>
      <c r="P68392" s="2"/>
    </row>
    <row r="68393" spans="15:16" x14ac:dyDescent="0.2">
      <c r="O68393" s="152"/>
      <c r="P68393" s="2"/>
    </row>
    <row r="68394" spans="15:16" x14ac:dyDescent="0.2">
      <c r="O68394" s="152"/>
      <c r="P68394" s="2"/>
    </row>
    <row r="68395" spans="15:16" x14ac:dyDescent="0.2">
      <c r="O68395" s="152"/>
      <c r="P68395" s="2"/>
    </row>
    <row r="68396" spans="15:16" x14ac:dyDescent="0.2">
      <c r="O68396" s="152"/>
      <c r="P68396" s="2"/>
    </row>
    <row r="68397" spans="15:16" x14ac:dyDescent="0.2">
      <c r="O68397" s="152"/>
      <c r="P68397" s="2"/>
    </row>
    <row r="68398" spans="15:16" x14ac:dyDescent="0.2">
      <c r="O68398" s="152"/>
      <c r="P68398" s="2"/>
    </row>
    <row r="68399" spans="15:16" x14ac:dyDescent="0.2">
      <c r="O68399" s="152"/>
      <c r="P68399" s="2"/>
    </row>
    <row r="68400" spans="15:16" x14ac:dyDescent="0.2">
      <c r="O68400" s="152"/>
      <c r="P68400" s="2"/>
    </row>
    <row r="68401" spans="15:16" x14ac:dyDescent="0.2">
      <c r="O68401" s="152"/>
      <c r="P68401" s="2"/>
    </row>
    <row r="68402" spans="15:16" x14ac:dyDescent="0.2">
      <c r="O68402" s="152"/>
      <c r="P68402" s="2"/>
    </row>
    <row r="68403" spans="15:16" x14ac:dyDescent="0.2">
      <c r="O68403" s="152"/>
      <c r="P68403" s="2"/>
    </row>
    <row r="68404" spans="15:16" x14ac:dyDescent="0.2">
      <c r="O68404" s="152"/>
      <c r="P68404" s="2"/>
    </row>
    <row r="68405" spans="15:16" x14ac:dyDescent="0.2">
      <c r="O68405" s="152"/>
      <c r="P68405" s="2"/>
    </row>
    <row r="68406" spans="15:16" x14ac:dyDescent="0.2">
      <c r="O68406" s="152"/>
      <c r="P68406" s="2"/>
    </row>
    <row r="68407" spans="15:16" x14ac:dyDescent="0.2">
      <c r="O68407" s="152"/>
      <c r="P68407" s="2"/>
    </row>
    <row r="68408" spans="15:16" x14ac:dyDescent="0.2">
      <c r="O68408" s="152"/>
      <c r="P68408" s="2"/>
    </row>
    <row r="68409" spans="15:16" x14ac:dyDescent="0.2">
      <c r="O68409" s="152"/>
      <c r="P68409" s="2"/>
    </row>
    <row r="68410" spans="15:16" x14ac:dyDescent="0.2">
      <c r="O68410" s="152"/>
      <c r="P68410" s="2"/>
    </row>
    <row r="68411" spans="15:16" x14ac:dyDescent="0.2">
      <c r="O68411" s="152"/>
      <c r="P68411" s="2"/>
    </row>
    <row r="68412" spans="15:16" x14ac:dyDescent="0.2">
      <c r="O68412" s="152"/>
      <c r="P68412" s="2"/>
    </row>
    <row r="68413" spans="15:16" x14ac:dyDescent="0.2">
      <c r="O68413" s="152"/>
      <c r="P68413" s="2"/>
    </row>
    <row r="68414" spans="15:16" x14ac:dyDescent="0.2">
      <c r="O68414" s="152"/>
      <c r="P68414" s="2"/>
    </row>
    <row r="68415" spans="15:16" x14ac:dyDescent="0.2">
      <c r="O68415" s="152"/>
      <c r="P68415" s="2"/>
    </row>
    <row r="68416" spans="15:16" x14ac:dyDescent="0.2">
      <c r="O68416" s="152"/>
      <c r="P68416" s="2"/>
    </row>
    <row r="68417" spans="15:16" x14ac:dyDescent="0.2">
      <c r="O68417" s="152"/>
      <c r="P68417" s="2"/>
    </row>
    <row r="68418" spans="15:16" x14ac:dyDescent="0.2">
      <c r="O68418" s="152"/>
      <c r="P68418" s="2"/>
    </row>
    <row r="68419" spans="15:16" x14ac:dyDescent="0.2">
      <c r="O68419" s="152"/>
      <c r="P68419" s="2"/>
    </row>
    <row r="68420" spans="15:16" x14ac:dyDescent="0.2">
      <c r="O68420" s="152"/>
      <c r="P68420" s="2"/>
    </row>
    <row r="68421" spans="15:16" x14ac:dyDescent="0.2">
      <c r="O68421" s="152"/>
      <c r="P68421" s="2"/>
    </row>
    <row r="68422" spans="15:16" x14ac:dyDescent="0.2">
      <c r="O68422" s="152"/>
      <c r="P68422" s="2"/>
    </row>
    <row r="68423" spans="15:16" x14ac:dyDescent="0.2">
      <c r="O68423" s="152"/>
      <c r="P68423" s="2"/>
    </row>
    <row r="68424" spans="15:16" x14ac:dyDescent="0.2">
      <c r="O68424" s="152"/>
      <c r="P68424" s="2"/>
    </row>
    <row r="68425" spans="15:16" x14ac:dyDescent="0.2">
      <c r="O68425" s="152"/>
      <c r="P68425" s="2"/>
    </row>
    <row r="68426" spans="15:16" x14ac:dyDescent="0.2">
      <c r="O68426" s="152"/>
      <c r="P68426" s="2"/>
    </row>
    <row r="68427" spans="15:16" x14ac:dyDescent="0.2">
      <c r="O68427" s="152"/>
      <c r="P68427" s="2"/>
    </row>
    <row r="68428" spans="15:16" x14ac:dyDescent="0.2">
      <c r="O68428" s="152"/>
      <c r="P68428" s="2"/>
    </row>
    <row r="68429" spans="15:16" x14ac:dyDescent="0.2">
      <c r="O68429" s="152"/>
      <c r="P68429" s="2"/>
    </row>
    <row r="68430" spans="15:16" x14ac:dyDescent="0.2">
      <c r="O68430" s="152"/>
      <c r="P68430" s="2"/>
    </row>
    <row r="68431" spans="15:16" x14ac:dyDescent="0.2">
      <c r="O68431" s="152"/>
      <c r="P68431" s="2"/>
    </row>
    <row r="68432" spans="15:16" x14ac:dyDescent="0.2">
      <c r="O68432" s="152"/>
      <c r="P68432" s="2"/>
    </row>
    <row r="68433" spans="15:16" x14ac:dyDescent="0.2">
      <c r="O68433" s="152"/>
      <c r="P68433" s="2"/>
    </row>
    <row r="68434" spans="15:16" x14ac:dyDescent="0.2">
      <c r="O68434" s="152"/>
      <c r="P68434" s="2"/>
    </row>
    <row r="68435" spans="15:16" x14ac:dyDescent="0.2">
      <c r="O68435" s="152"/>
      <c r="P68435" s="2"/>
    </row>
    <row r="68436" spans="15:16" x14ac:dyDescent="0.2">
      <c r="O68436" s="152"/>
      <c r="P68436" s="2"/>
    </row>
    <row r="68437" spans="15:16" x14ac:dyDescent="0.2">
      <c r="O68437" s="152"/>
      <c r="P68437" s="2"/>
    </row>
    <row r="68438" spans="15:16" x14ac:dyDescent="0.2">
      <c r="O68438" s="152"/>
      <c r="P68438" s="2"/>
    </row>
    <row r="68439" spans="15:16" x14ac:dyDescent="0.2">
      <c r="O68439" s="152"/>
      <c r="P68439" s="2"/>
    </row>
    <row r="68440" spans="15:16" x14ac:dyDescent="0.2">
      <c r="O68440" s="152"/>
      <c r="P68440" s="2"/>
    </row>
    <row r="68441" spans="15:16" x14ac:dyDescent="0.2">
      <c r="O68441" s="152"/>
      <c r="P68441" s="2"/>
    </row>
    <row r="68442" spans="15:16" x14ac:dyDescent="0.2">
      <c r="O68442" s="152"/>
      <c r="P68442" s="2"/>
    </row>
    <row r="68443" spans="15:16" x14ac:dyDescent="0.2">
      <c r="O68443" s="152"/>
      <c r="P68443" s="2"/>
    </row>
    <row r="68444" spans="15:16" x14ac:dyDescent="0.2">
      <c r="O68444" s="152"/>
      <c r="P68444" s="2"/>
    </row>
    <row r="68445" spans="15:16" x14ac:dyDescent="0.2">
      <c r="O68445" s="152"/>
      <c r="P68445" s="2"/>
    </row>
    <row r="68446" spans="15:16" x14ac:dyDescent="0.2">
      <c r="O68446" s="152"/>
      <c r="P68446" s="2"/>
    </row>
    <row r="68447" spans="15:16" x14ac:dyDescent="0.2">
      <c r="O68447" s="152"/>
      <c r="P68447" s="2"/>
    </row>
    <row r="68448" spans="15:16" x14ac:dyDescent="0.2">
      <c r="O68448" s="152"/>
      <c r="P68448" s="2"/>
    </row>
    <row r="68449" spans="15:16" x14ac:dyDescent="0.2">
      <c r="O68449" s="152"/>
      <c r="P68449" s="2"/>
    </row>
    <row r="68450" spans="15:16" x14ac:dyDescent="0.2">
      <c r="O68450" s="152"/>
      <c r="P68450" s="2"/>
    </row>
    <row r="68451" spans="15:16" x14ac:dyDescent="0.2">
      <c r="O68451" s="152"/>
      <c r="P68451" s="2"/>
    </row>
    <row r="68452" spans="15:16" x14ac:dyDescent="0.2">
      <c r="O68452" s="152"/>
      <c r="P68452" s="2"/>
    </row>
    <row r="68453" spans="15:16" x14ac:dyDescent="0.2">
      <c r="O68453" s="152"/>
      <c r="P68453" s="2"/>
    </row>
    <row r="68454" spans="15:16" x14ac:dyDescent="0.2">
      <c r="O68454" s="152"/>
      <c r="P68454" s="2"/>
    </row>
    <row r="68455" spans="15:16" x14ac:dyDescent="0.2">
      <c r="O68455" s="152"/>
      <c r="P68455" s="2"/>
    </row>
    <row r="68456" spans="15:16" x14ac:dyDescent="0.2">
      <c r="O68456" s="152"/>
      <c r="P68456" s="2"/>
    </row>
    <row r="68457" spans="15:16" x14ac:dyDescent="0.2">
      <c r="O68457" s="152"/>
      <c r="P68457" s="2"/>
    </row>
    <row r="68458" spans="15:16" x14ac:dyDescent="0.2">
      <c r="O68458" s="152"/>
      <c r="P68458" s="2"/>
    </row>
    <row r="68459" spans="15:16" x14ac:dyDescent="0.2">
      <c r="O68459" s="152"/>
      <c r="P68459" s="2"/>
    </row>
    <row r="68460" spans="15:16" x14ac:dyDescent="0.2">
      <c r="O68460" s="152"/>
      <c r="P68460" s="2"/>
    </row>
    <row r="68461" spans="15:16" x14ac:dyDescent="0.2">
      <c r="O68461" s="152"/>
      <c r="P68461" s="2"/>
    </row>
    <row r="68462" spans="15:16" x14ac:dyDescent="0.2">
      <c r="O68462" s="152"/>
      <c r="P68462" s="2"/>
    </row>
    <row r="68463" spans="15:16" x14ac:dyDescent="0.2">
      <c r="O68463" s="152"/>
      <c r="P68463" s="2"/>
    </row>
    <row r="68464" spans="15:16" x14ac:dyDescent="0.2">
      <c r="O68464" s="152"/>
      <c r="P68464" s="2"/>
    </row>
    <row r="68465" spans="15:16" x14ac:dyDescent="0.2">
      <c r="O68465" s="152"/>
      <c r="P68465" s="2"/>
    </row>
    <row r="68466" spans="15:16" x14ac:dyDescent="0.2">
      <c r="O68466" s="152"/>
      <c r="P68466" s="2"/>
    </row>
    <row r="68467" spans="15:16" x14ac:dyDescent="0.2">
      <c r="O68467" s="152"/>
      <c r="P68467" s="2"/>
    </row>
    <row r="68468" spans="15:16" x14ac:dyDescent="0.2">
      <c r="O68468" s="152"/>
      <c r="P68468" s="2"/>
    </row>
    <row r="68469" spans="15:16" x14ac:dyDescent="0.2">
      <c r="O68469" s="152"/>
      <c r="P68469" s="2"/>
    </row>
    <row r="68470" spans="15:16" x14ac:dyDescent="0.2">
      <c r="O68470" s="152"/>
      <c r="P68470" s="2"/>
    </row>
    <row r="68471" spans="15:16" x14ac:dyDescent="0.2">
      <c r="O68471" s="152"/>
      <c r="P68471" s="2"/>
    </row>
    <row r="68472" spans="15:16" x14ac:dyDescent="0.2">
      <c r="O68472" s="152"/>
      <c r="P68472" s="2"/>
    </row>
    <row r="68473" spans="15:16" x14ac:dyDescent="0.2">
      <c r="O68473" s="152"/>
      <c r="P68473" s="2"/>
    </row>
    <row r="68474" spans="15:16" x14ac:dyDescent="0.2">
      <c r="O68474" s="152"/>
      <c r="P68474" s="2"/>
    </row>
    <row r="68475" spans="15:16" x14ac:dyDescent="0.2">
      <c r="O68475" s="152"/>
      <c r="P68475" s="2"/>
    </row>
    <row r="68476" spans="15:16" x14ac:dyDescent="0.2">
      <c r="O68476" s="152"/>
      <c r="P68476" s="2"/>
    </row>
    <row r="68477" spans="15:16" x14ac:dyDescent="0.2">
      <c r="O68477" s="152"/>
      <c r="P68477" s="2"/>
    </row>
    <row r="68478" spans="15:16" x14ac:dyDescent="0.2">
      <c r="O68478" s="152"/>
      <c r="P68478" s="2"/>
    </row>
    <row r="68479" spans="15:16" x14ac:dyDescent="0.2">
      <c r="O68479" s="152"/>
      <c r="P68479" s="2"/>
    </row>
    <row r="68480" spans="15:16" x14ac:dyDescent="0.2">
      <c r="O68480" s="152"/>
      <c r="P68480" s="2"/>
    </row>
    <row r="68481" spans="15:16" x14ac:dyDescent="0.2">
      <c r="O68481" s="152"/>
      <c r="P68481" s="2"/>
    </row>
    <row r="68482" spans="15:16" x14ac:dyDescent="0.2">
      <c r="O68482" s="152"/>
      <c r="P68482" s="2"/>
    </row>
    <row r="68483" spans="15:16" x14ac:dyDescent="0.2">
      <c r="O68483" s="152"/>
      <c r="P68483" s="2"/>
    </row>
    <row r="68484" spans="15:16" x14ac:dyDescent="0.2">
      <c r="O68484" s="152"/>
      <c r="P68484" s="2"/>
    </row>
    <row r="68485" spans="15:16" x14ac:dyDescent="0.2">
      <c r="O68485" s="152"/>
      <c r="P68485" s="2"/>
    </row>
    <row r="68486" spans="15:16" x14ac:dyDescent="0.2">
      <c r="O68486" s="152"/>
      <c r="P68486" s="2"/>
    </row>
    <row r="68487" spans="15:16" x14ac:dyDescent="0.2">
      <c r="O68487" s="152"/>
      <c r="P68487" s="2"/>
    </row>
    <row r="68488" spans="15:16" x14ac:dyDescent="0.2">
      <c r="O68488" s="152"/>
      <c r="P68488" s="2"/>
    </row>
    <row r="68489" spans="15:16" x14ac:dyDescent="0.2">
      <c r="O68489" s="152"/>
      <c r="P68489" s="2"/>
    </row>
    <row r="68490" spans="15:16" x14ac:dyDescent="0.2">
      <c r="O68490" s="152"/>
      <c r="P68490" s="2"/>
    </row>
    <row r="68491" spans="15:16" x14ac:dyDescent="0.2">
      <c r="O68491" s="152"/>
      <c r="P68491" s="2"/>
    </row>
    <row r="68492" spans="15:16" x14ac:dyDescent="0.2">
      <c r="O68492" s="152"/>
      <c r="P68492" s="2"/>
    </row>
    <row r="68493" spans="15:16" x14ac:dyDescent="0.2">
      <c r="O68493" s="152"/>
      <c r="P68493" s="2"/>
    </row>
    <row r="68494" spans="15:16" x14ac:dyDescent="0.2">
      <c r="O68494" s="152"/>
      <c r="P68494" s="2"/>
    </row>
    <row r="68495" spans="15:16" x14ac:dyDescent="0.2">
      <c r="O68495" s="152"/>
      <c r="P68495" s="2"/>
    </row>
    <row r="68496" spans="15:16" x14ac:dyDescent="0.2">
      <c r="O68496" s="152"/>
      <c r="P68496" s="2"/>
    </row>
    <row r="68497" spans="15:16" x14ac:dyDescent="0.2">
      <c r="O68497" s="152"/>
      <c r="P68497" s="2"/>
    </row>
    <row r="68498" spans="15:16" x14ac:dyDescent="0.2">
      <c r="O68498" s="152"/>
      <c r="P68498" s="2"/>
    </row>
    <row r="68499" spans="15:16" x14ac:dyDescent="0.2">
      <c r="O68499" s="152"/>
      <c r="P68499" s="2"/>
    </row>
    <row r="68500" spans="15:16" x14ac:dyDescent="0.2">
      <c r="O68500" s="152"/>
      <c r="P68500" s="2"/>
    </row>
    <row r="68501" spans="15:16" x14ac:dyDescent="0.2">
      <c r="O68501" s="152"/>
      <c r="P68501" s="2"/>
    </row>
    <row r="68502" spans="15:16" x14ac:dyDescent="0.2">
      <c r="O68502" s="152"/>
      <c r="P68502" s="2"/>
    </row>
    <row r="68503" spans="15:16" x14ac:dyDescent="0.2">
      <c r="O68503" s="152"/>
      <c r="P68503" s="2"/>
    </row>
    <row r="68504" spans="15:16" x14ac:dyDescent="0.2">
      <c r="O68504" s="152"/>
      <c r="P68504" s="2"/>
    </row>
    <row r="68505" spans="15:16" x14ac:dyDescent="0.2">
      <c r="O68505" s="152"/>
      <c r="P68505" s="2"/>
    </row>
    <row r="68506" spans="15:16" x14ac:dyDescent="0.2">
      <c r="O68506" s="152"/>
      <c r="P68506" s="2"/>
    </row>
    <row r="68507" spans="15:16" x14ac:dyDescent="0.2">
      <c r="O68507" s="152"/>
      <c r="P68507" s="2"/>
    </row>
    <row r="68508" spans="15:16" x14ac:dyDescent="0.2">
      <c r="O68508" s="152"/>
      <c r="P68508" s="2"/>
    </row>
    <row r="68509" spans="15:16" x14ac:dyDescent="0.2">
      <c r="O68509" s="152"/>
      <c r="P68509" s="2"/>
    </row>
    <row r="68510" spans="15:16" x14ac:dyDescent="0.2">
      <c r="O68510" s="152"/>
      <c r="P68510" s="2"/>
    </row>
    <row r="68511" spans="15:16" x14ac:dyDescent="0.2">
      <c r="O68511" s="152"/>
      <c r="P68511" s="2"/>
    </row>
    <row r="68512" spans="15:16" x14ac:dyDescent="0.2">
      <c r="O68512" s="152"/>
      <c r="P68512" s="2"/>
    </row>
    <row r="68513" spans="15:16" x14ac:dyDescent="0.2">
      <c r="O68513" s="152"/>
      <c r="P68513" s="2"/>
    </row>
    <row r="68514" spans="15:16" x14ac:dyDescent="0.2">
      <c r="O68514" s="152"/>
      <c r="P68514" s="2"/>
    </row>
    <row r="68515" spans="15:16" x14ac:dyDescent="0.2">
      <c r="O68515" s="152"/>
      <c r="P68515" s="2"/>
    </row>
    <row r="68516" spans="15:16" x14ac:dyDescent="0.2">
      <c r="O68516" s="152"/>
      <c r="P68516" s="2"/>
    </row>
    <row r="68517" spans="15:16" x14ac:dyDescent="0.2">
      <c r="O68517" s="152"/>
      <c r="P68517" s="2"/>
    </row>
    <row r="68518" spans="15:16" x14ac:dyDescent="0.2">
      <c r="O68518" s="152"/>
      <c r="P68518" s="2"/>
    </row>
    <row r="68519" spans="15:16" x14ac:dyDescent="0.2">
      <c r="O68519" s="152"/>
      <c r="P68519" s="2"/>
    </row>
    <row r="68520" spans="15:16" x14ac:dyDescent="0.2">
      <c r="O68520" s="152"/>
      <c r="P68520" s="2"/>
    </row>
    <row r="68521" spans="15:16" x14ac:dyDescent="0.2">
      <c r="O68521" s="152"/>
      <c r="P68521" s="2"/>
    </row>
    <row r="68522" spans="15:16" x14ac:dyDescent="0.2">
      <c r="O68522" s="152"/>
      <c r="P68522" s="2"/>
    </row>
    <row r="68523" spans="15:16" x14ac:dyDescent="0.2">
      <c r="O68523" s="152"/>
      <c r="P68523" s="2"/>
    </row>
    <row r="68524" spans="15:16" x14ac:dyDescent="0.2">
      <c r="O68524" s="152"/>
      <c r="P68524" s="2"/>
    </row>
    <row r="68525" spans="15:16" x14ac:dyDescent="0.2">
      <c r="O68525" s="152"/>
      <c r="P68525" s="2"/>
    </row>
    <row r="68526" spans="15:16" x14ac:dyDescent="0.2">
      <c r="O68526" s="152"/>
      <c r="P68526" s="2"/>
    </row>
    <row r="68527" spans="15:16" x14ac:dyDescent="0.2">
      <c r="O68527" s="152"/>
      <c r="P68527" s="2"/>
    </row>
    <row r="68528" spans="15:16" x14ac:dyDescent="0.2">
      <c r="O68528" s="152"/>
      <c r="P68528" s="2"/>
    </row>
    <row r="68529" spans="15:16" x14ac:dyDescent="0.2">
      <c r="O68529" s="152"/>
      <c r="P68529" s="2"/>
    </row>
    <row r="68530" spans="15:16" x14ac:dyDescent="0.2">
      <c r="O68530" s="152"/>
      <c r="P68530" s="2"/>
    </row>
    <row r="68531" spans="15:16" x14ac:dyDescent="0.2">
      <c r="O68531" s="152"/>
      <c r="P68531" s="2"/>
    </row>
    <row r="68532" spans="15:16" x14ac:dyDescent="0.2">
      <c r="O68532" s="152"/>
      <c r="P68532" s="2"/>
    </row>
    <row r="68533" spans="15:16" x14ac:dyDescent="0.2">
      <c r="O68533" s="152"/>
      <c r="P68533" s="2"/>
    </row>
    <row r="68534" spans="15:16" x14ac:dyDescent="0.2">
      <c r="O68534" s="152"/>
      <c r="P68534" s="2"/>
    </row>
    <row r="68535" spans="15:16" x14ac:dyDescent="0.2">
      <c r="O68535" s="152"/>
      <c r="P68535" s="2"/>
    </row>
    <row r="68536" spans="15:16" x14ac:dyDescent="0.2">
      <c r="O68536" s="152"/>
      <c r="P68536" s="2"/>
    </row>
    <row r="68537" spans="15:16" x14ac:dyDescent="0.2">
      <c r="O68537" s="152"/>
      <c r="P68537" s="2"/>
    </row>
    <row r="68538" spans="15:16" x14ac:dyDescent="0.2">
      <c r="O68538" s="152"/>
      <c r="P68538" s="2"/>
    </row>
    <row r="68539" spans="15:16" x14ac:dyDescent="0.2">
      <c r="O68539" s="152"/>
      <c r="P68539" s="2"/>
    </row>
    <row r="68540" spans="15:16" x14ac:dyDescent="0.2">
      <c r="O68540" s="152"/>
      <c r="P68540" s="2"/>
    </row>
    <row r="68541" spans="15:16" x14ac:dyDescent="0.2">
      <c r="O68541" s="152"/>
      <c r="P68541" s="2"/>
    </row>
    <row r="68542" spans="15:16" x14ac:dyDescent="0.2">
      <c r="O68542" s="152"/>
      <c r="P68542" s="2"/>
    </row>
    <row r="68543" spans="15:16" x14ac:dyDescent="0.2">
      <c r="O68543" s="152"/>
      <c r="P68543" s="2"/>
    </row>
    <row r="68544" spans="15:16" x14ac:dyDescent="0.2">
      <c r="O68544" s="152"/>
      <c r="P68544" s="2"/>
    </row>
    <row r="68545" spans="15:16" x14ac:dyDescent="0.2">
      <c r="O68545" s="152"/>
      <c r="P68545" s="2"/>
    </row>
    <row r="68546" spans="15:16" x14ac:dyDescent="0.2">
      <c r="O68546" s="152"/>
      <c r="P68546" s="2"/>
    </row>
    <row r="68547" spans="15:16" x14ac:dyDescent="0.2">
      <c r="O68547" s="152"/>
      <c r="P68547" s="2"/>
    </row>
    <row r="68548" spans="15:16" x14ac:dyDescent="0.2">
      <c r="O68548" s="152"/>
      <c r="P68548" s="2"/>
    </row>
    <row r="68549" spans="15:16" x14ac:dyDescent="0.2">
      <c r="O68549" s="152"/>
      <c r="P68549" s="2"/>
    </row>
    <row r="68550" spans="15:16" x14ac:dyDescent="0.2">
      <c r="O68550" s="152"/>
      <c r="P68550" s="2"/>
    </row>
    <row r="68551" spans="15:16" x14ac:dyDescent="0.2">
      <c r="O68551" s="152"/>
      <c r="P68551" s="2"/>
    </row>
    <row r="68552" spans="15:16" x14ac:dyDescent="0.2">
      <c r="O68552" s="152"/>
      <c r="P68552" s="2"/>
    </row>
    <row r="68553" spans="15:16" x14ac:dyDescent="0.2">
      <c r="O68553" s="152"/>
      <c r="P68553" s="2"/>
    </row>
    <row r="68554" spans="15:16" x14ac:dyDescent="0.2">
      <c r="O68554" s="152"/>
      <c r="P68554" s="2"/>
    </row>
    <row r="68555" spans="15:16" x14ac:dyDescent="0.2">
      <c r="O68555" s="152"/>
      <c r="P68555" s="2"/>
    </row>
    <row r="68556" spans="15:16" x14ac:dyDescent="0.2">
      <c r="O68556" s="152"/>
      <c r="P68556" s="2"/>
    </row>
    <row r="68557" spans="15:16" x14ac:dyDescent="0.2">
      <c r="O68557" s="152"/>
      <c r="P68557" s="2"/>
    </row>
    <row r="68558" spans="15:16" x14ac:dyDescent="0.2">
      <c r="O68558" s="152"/>
      <c r="P68558" s="2"/>
    </row>
    <row r="68559" spans="15:16" x14ac:dyDescent="0.2">
      <c r="O68559" s="152"/>
      <c r="P68559" s="2"/>
    </row>
    <row r="68560" spans="15:16" x14ac:dyDescent="0.2">
      <c r="O68560" s="152"/>
      <c r="P68560" s="2"/>
    </row>
    <row r="68561" spans="15:16" x14ac:dyDescent="0.2">
      <c r="O68561" s="152"/>
      <c r="P68561" s="2"/>
    </row>
    <row r="68562" spans="15:16" x14ac:dyDescent="0.2">
      <c r="O68562" s="152"/>
      <c r="P68562" s="2"/>
    </row>
    <row r="68563" spans="15:16" x14ac:dyDescent="0.2">
      <c r="O68563" s="152"/>
      <c r="P68563" s="2"/>
    </row>
    <row r="68564" spans="15:16" x14ac:dyDescent="0.2">
      <c r="O68564" s="152"/>
      <c r="P68564" s="2"/>
    </row>
    <row r="68565" spans="15:16" x14ac:dyDescent="0.2">
      <c r="O68565" s="152"/>
      <c r="P68565" s="2"/>
    </row>
    <row r="68566" spans="15:16" x14ac:dyDescent="0.2">
      <c r="O68566" s="152"/>
      <c r="P68566" s="2"/>
    </row>
    <row r="68567" spans="15:16" x14ac:dyDescent="0.2">
      <c r="O68567" s="152"/>
      <c r="P68567" s="2"/>
    </row>
    <row r="68568" spans="15:16" x14ac:dyDescent="0.2">
      <c r="O68568" s="152"/>
      <c r="P68568" s="2"/>
    </row>
    <row r="68569" spans="15:16" x14ac:dyDescent="0.2">
      <c r="O68569" s="152"/>
      <c r="P68569" s="2"/>
    </row>
    <row r="68570" spans="15:16" x14ac:dyDescent="0.2">
      <c r="O68570" s="152"/>
      <c r="P68570" s="2"/>
    </row>
    <row r="68571" spans="15:16" x14ac:dyDescent="0.2">
      <c r="O68571" s="152"/>
      <c r="P68571" s="2"/>
    </row>
    <row r="68572" spans="15:16" x14ac:dyDescent="0.2">
      <c r="O68572" s="152"/>
      <c r="P68572" s="2"/>
    </row>
    <row r="68573" spans="15:16" x14ac:dyDescent="0.2">
      <c r="O68573" s="152"/>
      <c r="P68573" s="2"/>
    </row>
    <row r="68574" spans="15:16" x14ac:dyDescent="0.2">
      <c r="O68574" s="152"/>
      <c r="P68574" s="2"/>
    </row>
    <row r="68575" spans="15:16" x14ac:dyDescent="0.2">
      <c r="O68575" s="152"/>
      <c r="P68575" s="2"/>
    </row>
    <row r="68576" spans="15:16" x14ac:dyDescent="0.2">
      <c r="O68576" s="152"/>
      <c r="P68576" s="2"/>
    </row>
    <row r="68577" spans="15:16" x14ac:dyDescent="0.2">
      <c r="O68577" s="152"/>
      <c r="P68577" s="2"/>
    </row>
    <row r="68578" spans="15:16" x14ac:dyDescent="0.2">
      <c r="O68578" s="152"/>
      <c r="P68578" s="2"/>
    </row>
    <row r="68579" spans="15:16" x14ac:dyDescent="0.2">
      <c r="O68579" s="152"/>
      <c r="P68579" s="2"/>
    </row>
    <row r="68580" spans="15:16" x14ac:dyDescent="0.2">
      <c r="O68580" s="152"/>
      <c r="P68580" s="2"/>
    </row>
    <row r="68581" spans="15:16" x14ac:dyDescent="0.2">
      <c r="O68581" s="152"/>
      <c r="P68581" s="2"/>
    </row>
    <row r="68582" spans="15:16" x14ac:dyDescent="0.2">
      <c r="O68582" s="152"/>
      <c r="P68582" s="2"/>
    </row>
    <row r="68583" spans="15:16" x14ac:dyDescent="0.2">
      <c r="O68583" s="152"/>
      <c r="P68583" s="2"/>
    </row>
    <row r="68584" spans="15:16" x14ac:dyDescent="0.2">
      <c r="O68584" s="152"/>
      <c r="P68584" s="2"/>
    </row>
    <row r="68585" spans="15:16" x14ac:dyDescent="0.2">
      <c r="O68585" s="152"/>
      <c r="P68585" s="2"/>
    </row>
    <row r="68586" spans="15:16" x14ac:dyDescent="0.2">
      <c r="O68586" s="152"/>
      <c r="P68586" s="2"/>
    </row>
    <row r="68587" spans="15:16" x14ac:dyDescent="0.2">
      <c r="O68587" s="152"/>
      <c r="P68587" s="2"/>
    </row>
    <row r="68588" spans="15:16" x14ac:dyDescent="0.2">
      <c r="O68588" s="152"/>
      <c r="P68588" s="2"/>
    </row>
    <row r="68589" spans="15:16" x14ac:dyDescent="0.2">
      <c r="O68589" s="152"/>
      <c r="P68589" s="2"/>
    </row>
    <row r="68590" spans="15:16" x14ac:dyDescent="0.2">
      <c r="O68590" s="152"/>
      <c r="P68590" s="2"/>
    </row>
    <row r="68591" spans="15:16" x14ac:dyDescent="0.2">
      <c r="O68591" s="152"/>
      <c r="P68591" s="2"/>
    </row>
    <row r="68592" spans="15:16" x14ac:dyDescent="0.2">
      <c r="O68592" s="152"/>
      <c r="P68592" s="2"/>
    </row>
    <row r="68593" spans="15:16" x14ac:dyDescent="0.2">
      <c r="O68593" s="152"/>
      <c r="P68593" s="2"/>
    </row>
    <row r="68594" spans="15:16" x14ac:dyDescent="0.2">
      <c r="O68594" s="152"/>
      <c r="P68594" s="2"/>
    </row>
    <row r="68595" spans="15:16" x14ac:dyDescent="0.2">
      <c r="O68595" s="152"/>
      <c r="P68595" s="2"/>
    </row>
    <row r="68596" spans="15:16" x14ac:dyDescent="0.2">
      <c r="O68596" s="152"/>
      <c r="P68596" s="2"/>
    </row>
    <row r="68597" spans="15:16" x14ac:dyDescent="0.2">
      <c r="O68597" s="152"/>
      <c r="P68597" s="2"/>
    </row>
    <row r="68598" spans="15:16" x14ac:dyDescent="0.2">
      <c r="O68598" s="152"/>
      <c r="P68598" s="2"/>
    </row>
    <row r="68599" spans="15:16" x14ac:dyDescent="0.2">
      <c r="O68599" s="152"/>
      <c r="P68599" s="2"/>
    </row>
    <row r="68600" spans="15:16" x14ac:dyDescent="0.2">
      <c r="O68600" s="152"/>
      <c r="P68600" s="2"/>
    </row>
    <row r="68601" spans="15:16" x14ac:dyDescent="0.2">
      <c r="O68601" s="152"/>
      <c r="P68601" s="2"/>
    </row>
    <row r="68602" spans="15:16" x14ac:dyDescent="0.2">
      <c r="O68602" s="152"/>
      <c r="P68602" s="2"/>
    </row>
    <row r="68603" spans="15:16" x14ac:dyDescent="0.2">
      <c r="O68603" s="152"/>
      <c r="P68603" s="2"/>
    </row>
    <row r="68604" spans="15:16" x14ac:dyDescent="0.2">
      <c r="O68604" s="152"/>
      <c r="P68604" s="2"/>
    </row>
    <row r="68605" spans="15:16" x14ac:dyDescent="0.2">
      <c r="O68605" s="152"/>
      <c r="P68605" s="2"/>
    </row>
    <row r="68606" spans="15:16" x14ac:dyDescent="0.2">
      <c r="O68606" s="152"/>
      <c r="P68606" s="2"/>
    </row>
    <row r="68607" spans="15:16" x14ac:dyDescent="0.2">
      <c r="O68607" s="152"/>
      <c r="P68607" s="2"/>
    </row>
    <row r="68608" spans="15:16" x14ac:dyDescent="0.2">
      <c r="O68608" s="152"/>
      <c r="P68608" s="2"/>
    </row>
    <row r="68609" spans="15:16" x14ac:dyDescent="0.2">
      <c r="O68609" s="152"/>
      <c r="P68609" s="2"/>
    </row>
    <row r="68610" spans="15:16" x14ac:dyDescent="0.2">
      <c r="O68610" s="152"/>
      <c r="P68610" s="2"/>
    </row>
    <row r="68611" spans="15:16" x14ac:dyDescent="0.2">
      <c r="O68611" s="152"/>
      <c r="P68611" s="2"/>
    </row>
    <row r="68612" spans="15:16" x14ac:dyDescent="0.2">
      <c r="O68612" s="152"/>
      <c r="P68612" s="2"/>
    </row>
    <row r="68613" spans="15:16" x14ac:dyDescent="0.2">
      <c r="O68613" s="152"/>
      <c r="P68613" s="2"/>
    </row>
    <row r="68614" spans="15:16" x14ac:dyDescent="0.2">
      <c r="O68614" s="152"/>
      <c r="P68614" s="2"/>
    </row>
    <row r="68615" spans="15:16" x14ac:dyDescent="0.2">
      <c r="O68615" s="152"/>
      <c r="P68615" s="2"/>
    </row>
    <row r="68616" spans="15:16" x14ac:dyDescent="0.2">
      <c r="O68616" s="152"/>
      <c r="P68616" s="2"/>
    </row>
    <row r="68617" spans="15:16" x14ac:dyDescent="0.2">
      <c r="O68617" s="152"/>
      <c r="P68617" s="2"/>
    </row>
    <row r="68618" spans="15:16" x14ac:dyDescent="0.2">
      <c r="O68618" s="152"/>
      <c r="P68618" s="2"/>
    </row>
    <row r="68619" spans="15:16" x14ac:dyDescent="0.2">
      <c r="O68619" s="152"/>
      <c r="P68619" s="2"/>
    </row>
    <row r="68620" spans="15:16" x14ac:dyDescent="0.2">
      <c r="O68620" s="152"/>
      <c r="P68620" s="2"/>
    </row>
    <row r="68621" spans="15:16" x14ac:dyDescent="0.2">
      <c r="O68621" s="152"/>
      <c r="P68621" s="2"/>
    </row>
    <row r="68622" spans="15:16" x14ac:dyDescent="0.2">
      <c r="O68622" s="152"/>
      <c r="P68622" s="2"/>
    </row>
    <row r="68623" spans="15:16" x14ac:dyDescent="0.2">
      <c r="O68623" s="152"/>
      <c r="P68623" s="2"/>
    </row>
    <row r="68624" spans="15:16" x14ac:dyDescent="0.2">
      <c r="O68624" s="152"/>
      <c r="P68624" s="2"/>
    </row>
    <row r="68625" spans="15:16" x14ac:dyDescent="0.2">
      <c r="O68625" s="152"/>
      <c r="P68625" s="2"/>
    </row>
    <row r="68626" spans="15:16" x14ac:dyDescent="0.2">
      <c r="O68626" s="152"/>
      <c r="P68626" s="2"/>
    </row>
    <row r="68627" spans="15:16" x14ac:dyDescent="0.2">
      <c r="O68627" s="152"/>
      <c r="P68627" s="2"/>
    </row>
    <row r="68628" spans="15:16" x14ac:dyDescent="0.2">
      <c r="O68628" s="152"/>
      <c r="P68628" s="2"/>
    </row>
    <row r="68629" spans="15:16" x14ac:dyDescent="0.2">
      <c r="O68629" s="152"/>
      <c r="P68629" s="2"/>
    </row>
    <row r="68630" spans="15:16" x14ac:dyDescent="0.2">
      <c r="O68630" s="152"/>
      <c r="P68630" s="2"/>
    </row>
    <row r="68631" spans="15:16" x14ac:dyDescent="0.2">
      <c r="O68631" s="152"/>
      <c r="P68631" s="2"/>
    </row>
    <row r="68632" spans="15:16" x14ac:dyDescent="0.2">
      <c r="O68632" s="152"/>
      <c r="P68632" s="2"/>
    </row>
    <row r="68633" spans="15:16" x14ac:dyDescent="0.2">
      <c r="O68633" s="152"/>
      <c r="P68633" s="2"/>
    </row>
    <row r="68634" spans="15:16" x14ac:dyDescent="0.2">
      <c r="O68634" s="152"/>
      <c r="P68634" s="2"/>
    </row>
    <row r="68635" spans="15:16" x14ac:dyDescent="0.2">
      <c r="O68635" s="152"/>
      <c r="P68635" s="2"/>
    </row>
    <row r="68636" spans="15:16" x14ac:dyDescent="0.2">
      <c r="O68636" s="152"/>
      <c r="P68636" s="2"/>
    </row>
    <row r="68637" spans="15:16" x14ac:dyDescent="0.2">
      <c r="O68637" s="152"/>
      <c r="P68637" s="2"/>
    </row>
    <row r="68638" spans="15:16" x14ac:dyDescent="0.2">
      <c r="O68638" s="152"/>
      <c r="P68638" s="2"/>
    </row>
    <row r="68639" spans="15:16" x14ac:dyDescent="0.2">
      <c r="O68639" s="152"/>
      <c r="P68639" s="2"/>
    </row>
    <row r="68640" spans="15:16" x14ac:dyDescent="0.2">
      <c r="O68640" s="152"/>
      <c r="P68640" s="2"/>
    </row>
    <row r="68641" spans="15:16" x14ac:dyDescent="0.2">
      <c r="O68641" s="152"/>
      <c r="P68641" s="2"/>
    </row>
    <row r="68642" spans="15:16" x14ac:dyDescent="0.2">
      <c r="O68642" s="152"/>
      <c r="P68642" s="2"/>
    </row>
    <row r="68643" spans="15:16" x14ac:dyDescent="0.2">
      <c r="O68643" s="152"/>
      <c r="P68643" s="2"/>
    </row>
    <row r="68644" spans="15:16" x14ac:dyDescent="0.2">
      <c r="O68644" s="152"/>
      <c r="P68644" s="2"/>
    </row>
    <row r="68645" spans="15:16" x14ac:dyDescent="0.2">
      <c r="O68645" s="152"/>
      <c r="P68645" s="2"/>
    </row>
    <row r="68646" spans="15:16" x14ac:dyDescent="0.2">
      <c r="O68646" s="152"/>
      <c r="P68646" s="2"/>
    </row>
    <row r="68647" spans="15:16" x14ac:dyDescent="0.2">
      <c r="O68647" s="152"/>
      <c r="P68647" s="2"/>
    </row>
    <row r="68648" spans="15:16" x14ac:dyDescent="0.2">
      <c r="O68648" s="152"/>
      <c r="P68648" s="2"/>
    </row>
    <row r="68649" spans="15:16" x14ac:dyDescent="0.2">
      <c r="O68649" s="152"/>
      <c r="P68649" s="2"/>
    </row>
    <row r="68650" spans="15:16" x14ac:dyDescent="0.2">
      <c r="O68650" s="152"/>
      <c r="P68650" s="2"/>
    </row>
    <row r="68651" spans="15:16" x14ac:dyDescent="0.2">
      <c r="O68651" s="152"/>
      <c r="P68651" s="2"/>
    </row>
    <row r="68652" spans="15:16" x14ac:dyDescent="0.2">
      <c r="O68652" s="152"/>
      <c r="P68652" s="2"/>
    </row>
    <row r="68653" spans="15:16" x14ac:dyDescent="0.2">
      <c r="O68653" s="152"/>
      <c r="P68653" s="2"/>
    </row>
    <row r="68654" spans="15:16" x14ac:dyDescent="0.2">
      <c r="O68654" s="152"/>
      <c r="P68654" s="2"/>
    </row>
    <row r="68655" spans="15:16" x14ac:dyDescent="0.2">
      <c r="O68655" s="152"/>
      <c r="P68655" s="2"/>
    </row>
    <row r="68656" spans="15:16" x14ac:dyDescent="0.2">
      <c r="O68656" s="152"/>
      <c r="P68656" s="2"/>
    </row>
    <row r="68657" spans="15:16" x14ac:dyDescent="0.2">
      <c r="O68657" s="152"/>
      <c r="P68657" s="2"/>
    </row>
    <row r="68658" spans="15:16" x14ac:dyDescent="0.2">
      <c r="O68658" s="152"/>
      <c r="P68658" s="2"/>
    </row>
    <row r="68659" spans="15:16" x14ac:dyDescent="0.2">
      <c r="O68659" s="152"/>
      <c r="P68659" s="2"/>
    </row>
    <row r="68660" spans="15:16" x14ac:dyDescent="0.2">
      <c r="O68660" s="152"/>
      <c r="P68660" s="2"/>
    </row>
    <row r="68661" spans="15:16" x14ac:dyDescent="0.2">
      <c r="O68661" s="152"/>
      <c r="P68661" s="2"/>
    </row>
    <row r="68662" spans="15:16" x14ac:dyDescent="0.2">
      <c r="O68662" s="152"/>
      <c r="P68662" s="2"/>
    </row>
    <row r="68663" spans="15:16" x14ac:dyDescent="0.2">
      <c r="O68663" s="152"/>
      <c r="P68663" s="2"/>
    </row>
    <row r="68664" spans="15:16" x14ac:dyDescent="0.2">
      <c r="O68664" s="152"/>
      <c r="P68664" s="2"/>
    </row>
    <row r="68665" spans="15:16" x14ac:dyDescent="0.2">
      <c r="O68665" s="152"/>
      <c r="P68665" s="2"/>
    </row>
    <row r="68666" spans="15:16" x14ac:dyDescent="0.2">
      <c r="O68666" s="152"/>
      <c r="P68666" s="2"/>
    </row>
    <row r="68667" spans="15:16" x14ac:dyDescent="0.2">
      <c r="O68667" s="152"/>
      <c r="P68667" s="2"/>
    </row>
    <row r="68668" spans="15:16" x14ac:dyDescent="0.2">
      <c r="O68668" s="152"/>
      <c r="P68668" s="2"/>
    </row>
    <row r="68669" spans="15:16" x14ac:dyDescent="0.2">
      <c r="O68669" s="152"/>
      <c r="P68669" s="2"/>
    </row>
    <row r="68670" spans="15:16" x14ac:dyDescent="0.2">
      <c r="O68670" s="152"/>
      <c r="P68670" s="2"/>
    </row>
    <row r="68671" spans="15:16" x14ac:dyDescent="0.2">
      <c r="O68671" s="152"/>
      <c r="P68671" s="2"/>
    </row>
    <row r="68672" spans="15:16" x14ac:dyDescent="0.2">
      <c r="O68672" s="152"/>
      <c r="P68672" s="2"/>
    </row>
    <row r="68673" spans="15:16" x14ac:dyDescent="0.2">
      <c r="O68673" s="152"/>
      <c r="P68673" s="2"/>
    </row>
    <row r="68674" spans="15:16" x14ac:dyDescent="0.2">
      <c r="O68674" s="152"/>
      <c r="P68674" s="2"/>
    </row>
    <row r="68675" spans="15:16" x14ac:dyDescent="0.2">
      <c r="O68675" s="152"/>
      <c r="P68675" s="2"/>
    </row>
    <row r="68676" spans="15:16" x14ac:dyDescent="0.2">
      <c r="O68676" s="152"/>
      <c r="P68676" s="2"/>
    </row>
    <row r="68677" spans="15:16" x14ac:dyDescent="0.2">
      <c r="O68677" s="152"/>
      <c r="P68677" s="2"/>
    </row>
    <row r="68678" spans="15:16" x14ac:dyDescent="0.2">
      <c r="O68678" s="152"/>
      <c r="P68678" s="2"/>
    </row>
    <row r="68679" spans="15:16" x14ac:dyDescent="0.2">
      <c r="O68679" s="152"/>
      <c r="P68679" s="2"/>
    </row>
    <row r="68680" spans="15:16" x14ac:dyDescent="0.2">
      <c r="O68680" s="152"/>
      <c r="P68680" s="2"/>
    </row>
    <row r="68681" spans="15:16" x14ac:dyDescent="0.2">
      <c r="O68681" s="152"/>
      <c r="P68681" s="2"/>
    </row>
    <row r="68682" spans="15:16" x14ac:dyDescent="0.2">
      <c r="O68682" s="152"/>
      <c r="P68682" s="2"/>
    </row>
    <row r="68683" spans="15:16" x14ac:dyDescent="0.2">
      <c r="O68683" s="152"/>
      <c r="P68683" s="2"/>
    </row>
    <row r="68684" spans="15:16" x14ac:dyDescent="0.2">
      <c r="O68684" s="152"/>
      <c r="P68684" s="2"/>
    </row>
    <row r="68685" spans="15:16" x14ac:dyDescent="0.2">
      <c r="O68685" s="152"/>
      <c r="P68685" s="2"/>
    </row>
    <row r="68686" spans="15:16" x14ac:dyDescent="0.2">
      <c r="O68686" s="152"/>
      <c r="P68686" s="2"/>
    </row>
    <row r="68687" spans="15:16" x14ac:dyDescent="0.2">
      <c r="O68687" s="152"/>
      <c r="P68687" s="2"/>
    </row>
    <row r="68688" spans="15:16" x14ac:dyDescent="0.2">
      <c r="O68688" s="152"/>
      <c r="P68688" s="2"/>
    </row>
    <row r="68689" spans="15:16" x14ac:dyDescent="0.2">
      <c r="O68689" s="152"/>
      <c r="P68689" s="2"/>
    </row>
    <row r="68690" spans="15:16" x14ac:dyDescent="0.2">
      <c r="O68690" s="152"/>
      <c r="P68690" s="2"/>
    </row>
    <row r="68691" spans="15:16" x14ac:dyDescent="0.2">
      <c r="O68691" s="152"/>
      <c r="P68691" s="2"/>
    </row>
    <row r="68692" spans="15:16" x14ac:dyDescent="0.2">
      <c r="O68692" s="152"/>
      <c r="P68692" s="2"/>
    </row>
    <row r="68693" spans="15:16" x14ac:dyDescent="0.2">
      <c r="O68693" s="152"/>
      <c r="P68693" s="2"/>
    </row>
    <row r="68694" spans="15:16" x14ac:dyDescent="0.2">
      <c r="O68694" s="152"/>
      <c r="P68694" s="2"/>
    </row>
    <row r="68695" spans="15:16" x14ac:dyDescent="0.2">
      <c r="O68695" s="152"/>
      <c r="P68695" s="2"/>
    </row>
    <row r="68696" spans="15:16" x14ac:dyDescent="0.2">
      <c r="O68696" s="152"/>
      <c r="P68696" s="2"/>
    </row>
    <row r="68697" spans="15:16" x14ac:dyDescent="0.2">
      <c r="O68697" s="152"/>
      <c r="P68697" s="2"/>
    </row>
    <row r="68698" spans="15:16" x14ac:dyDescent="0.2">
      <c r="O68698" s="152"/>
      <c r="P68698" s="2"/>
    </row>
    <row r="68699" spans="15:16" x14ac:dyDescent="0.2">
      <c r="O68699" s="152"/>
      <c r="P68699" s="2"/>
    </row>
    <row r="68700" spans="15:16" x14ac:dyDescent="0.2">
      <c r="O68700" s="152"/>
      <c r="P68700" s="2"/>
    </row>
    <row r="68701" spans="15:16" x14ac:dyDescent="0.2">
      <c r="O68701" s="152"/>
      <c r="P68701" s="2"/>
    </row>
    <row r="68702" spans="15:16" x14ac:dyDescent="0.2">
      <c r="O68702" s="152"/>
      <c r="P68702" s="2"/>
    </row>
    <row r="68703" spans="15:16" x14ac:dyDescent="0.2">
      <c r="O68703" s="152"/>
      <c r="P68703" s="2"/>
    </row>
    <row r="68704" spans="15:16" x14ac:dyDescent="0.2">
      <c r="O68704" s="152"/>
      <c r="P68704" s="2"/>
    </row>
    <row r="68705" spans="15:16" x14ac:dyDescent="0.2">
      <c r="O68705" s="152"/>
      <c r="P68705" s="2"/>
    </row>
    <row r="68706" spans="15:16" x14ac:dyDescent="0.2">
      <c r="O68706" s="152"/>
      <c r="P68706" s="2"/>
    </row>
    <row r="68707" spans="15:16" x14ac:dyDescent="0.2">
      <c r="O68707" s="152"/>
      <c r="P68707" s="2"/>
    </row>
    <row r="68708" spans="15:16" x14ac:dyDescent="0.2">
      <c r="O68708" s="152"/>
      <c r="P68708" s="2"/>
    </row>
    <row r="68709" spans="15:16" x14ac:dyDescent="0.2">
      <c r="O68709" s="152"/>
      <c r="P68709" s="2"/>
    </row>
    <row r="68710" spans="15:16" x14ac:dyDescent="0.2">
      <c r="O68710" s="152"/>
      <c r="P68710" s="2"/>
    </row>
    <row r="68711" spans="15:16" x14ac:dyDescent="0.2">
      <c r="O68711" s="152"/>
      <c r="P68711" s="2"/>
    </row>
    <row r="68712" spans="15:16" x14ac:dyDescent="0.2">
      <c r="O68712" s="152"/>
      <c r="P68712" s="2"/>
    </row>
    <row r="68713" spans="15:16" x14ac:dyDescent="0.2">
      <c r="O68713" s="152"/>
      <c r="P68713" s="2"/>
    </row>
    <row r="68714" spans="15:16" x14ac:dyDescent="0.2">
      <c r="O68714" s="152"/>
      <c r="P68714" s="2"/>
    </row>
    <row r="68715" spans="15:16" x14ac:dyDescent="0.2">
      <c r="O68715" s="152"/>
      <c r="P68715" s="2"/>
    </row>
    <row r="68716" spans="15:16" x14ac:dyDescent="0.2">
      <c r="O68716" s="152"/>
      <c r="P68716" s="2"/>
    </row>
    <row r="68717" spans="15:16" x14ac:dyDescent="0.2">
      <c r="O68717" s="152"/>
      <c r="P68717" s="2"/>
    </row>
    <row r="68718" spans="15:16" x14ac:dyDescent="0.2">
      <c r="O68718" s="152"/>
      <c r="P68718" s="2"/>
    </row>
    <row r="68719" spans="15:16" x14ac:dyDescent="0.2">
      <c r="O68719" s="152"/>
      <c r="P68719" s="2"/>
    </row>
    <row r="68720" spans="15:16" x14ac:dyDescent="0.2">
      <c r="O68720" s="152"/>
      <c r="P68720" s="2"/>
    </row>
    <row r="68721" spans="15:16" x14ac:dyDescent="0.2">
      <c r="O68721" s="152"/>
      <c r="P68721" s="2"/>
    </row>
    <row r="68722" spans="15:16" x14ac:dyDescent="0.2">
      <c r="O68722" s="152"/>
      <c r="P68722" s="2"/>
    </row>
    <row r="68723" spans="15:16" x14ac:dyDescent="0.2">
      <c r="O68723" s="152"/>
      <c r="P68723" s="2"/>
    </row>
    <row r="68724" spans="15:16" x14ac:dyDescent="0.2">
      <c r="O68724" s="152"/>
      <c r="P68724" s="2"/>
    </row>
    <row r="68725" spans="15:16" x14ac:dyDescent="0.2">
      <c r="O68725" s="152"/>
      <c r="P68725" s="2"/>
    </row>
    <row r="68726" spans="15:16" x14ac:dyDescent="0.2">
      <c r="O68726" s="152"/>
      <c r="P68726" s="2"/>
    </row>
    <row r="68727" spans="15:16" x14ac:dyDescent="0.2">
      <c r="O68727" s="152"/>
      <c r="P68727" s="2"/>
    </row>
    <row r="68728" spans="15:16" x14ac:dyDescent="0.2">
      <c r="O68728" s="152"/>
      <c r="P68728" s="2"/>
    </row>
    <row r="68729" spans="15:16" x14ac:dyDescent="0.2">
      <c r="O68729" s="152"/>
      <c r="P68729" s="2"/>
    </row>
    <row r="68730" spans="15:16" x14ac:dyDescent="0.2">
      <c r="O68730" s="152"/>
      <c r="P68730" s="2"/>
    </row>
    <row r="68731" spans="15:16" x14ac:dyDescent="0.2">
      <c r="O68731" s="152"/>
      <c r="P68731" s="2"/>
    </row>
    <row r="68732" spans="15:16" x14ac:dyDescent="0.2">
      <c r="O68732" s="152"/>
      <c r="P68732" s="2"/>
    </row>
    <row r="68733" spans="15:16" x14ac:dyDescent="0.2">
      <c r="O68733" s="152"/>
      <c r="P68733" s="2"/>
    </row>
    <row r="68734" spans="15:16" x14ac:dyDescent="0.2">
      <c r="O68734" s="152"/>
      <c r="P68734" s="2"/>
    </row>
    <row r="68735" spans="15:16" x14ac:dyDescent="0.2">
      <c r="O68735" s="152"/>
      <c r="P68735" s="2"/>
    </row>
    <row r="68736" spans="15:16" x14ac:dyDescent="0.2">
      <c r="O68736" s="152"/>
      <c r="P68736" s="2"/>
    </row>
    <row r="68737" spans="15:16" x14ac:dyDescent="0.2">
      <c r="O68737" s="152"/>
      <c r="P68737" s="2"/>
    </row>
    <row r="68738" spans="15:16" x14ac:dyDescent="0.2">
      <c r="O68738" s="152"/>
      <c r="P68738" s="2"/>
    </row>
    <row r="68739" spans="15:16" x14ac:dyDescent="0.2">
      <c r="O68739" s="152"/>
      <c r="P68739" s="2"/>
    </row>
    <row r="68740" spans="15:16" x14ac:dyDescent="0.2">
      <c r="O68740" s="152"/>
      <c r="P68740" s="2"/>
    </row>
    <row r="68741" spans="15:16" x14ac:dyDescent="0.2">
      <c r="O68741" s="152"/>
      <c r="P68741" s="2"/>
    </row>
    <row r="68742" spans="15:16" x14ac:dyDescent="0.2">
      <c r="O68742" s="152"/>
      <c r="P68742" s="2"/>
    </row>
    <row r="68743" spans="15:16" x14ac:dyDescent="0.2">
      <c r="O68743" s="152"/>
      <c r="P68743" s="2"/>
    </row>
    <row r="68744" spans="15:16" x14ac:dyDescent="0.2">
      <c r="O68744" s="152"/>
      <c r="P68744" s="2"/>
    </row>
    <row r="68745" spans="15:16" x14ac:dyDescent="0.2">
      <c r="O68745" s="152"/>
      <c r="P68745" s="2"/>
    </row>
    <row r="68746" spans="15:16" x14ac:dyDescent="0.2">
      <c r="O68746" s="152"/>
      <c r="P68746" s="2"/>
    </row>
    <row r="68747" spans="15:16" x14ac:dyDescent="0.2">
      <c r="O68747" s="152"/>
      <c r="P68747" s="2"/>
    </row>
    <row r="68748" spans="15:16" x14ac:dyDescent="0.2">
      <c r="O68748" s="152"/>
      <c r="P68748" s="2"/>
    </row>
    <row r="68749" spans="15:16" x14ac:dyDescent="0.2">
      <c r="O68749" s="152"/>
      <c r="P68749" s="2"/>
    </row>
    <row r="68750" spans="15:16" x14ac:dyDescent="0.2">
      <c r="O68750" s="152"/>
      <c r="P68750" s="2"/>
    </row>
    <row r="68751" spans="15:16" x14ac:dyDescent="0.2">
      <c r="O68751" s="152"/>
      <c r="P68751" s="2"/>
    </row>
    <row r="68752" spans="15:16" x14ac:dyDescent="0.2">
      <c r="O68752" s="152"/>
      <c r="P68752" s="2"/>
    </row>
    <row r="68753" spans="15:16" x14ac:dyDescent="0.2">
      <c r="O68753" s="152"/>
      <c r="P68753" s="2"/>
    </row>
    <row r="68754" spans="15:16" x14ac:dyDescent="0.2">
      <c r="O68754" s="152"/>
      <c r="P68754" s="2"/>
    </row>
    <row r="68755" spans="15:16" x14ac:dyDescent="0.2">
      <c r="O68755" s="152"/>
      <c r="P68755" s="2"/>
    </row>
    <row r="68756" spans="15:16" x14ac:dyDescent="0.2">
      <c r="O68756" s="152"/>
      <c r="P68756" s="2"/>
    </row>
    <row r="68757" spans="15:16" x14ac:dyDescent="0.2">
      <c r="O68757" s="152"/>
      <c r="P68757" s="2"/>
    </row>
    <row r="68758" spans="15:16" x14ac:dyDescent="0.2">
      <c r="O68758" s="152"/>
      <c r="P68758" s="2"/>
    </row>
    <row r="68759" spans="15:16" x14ac:dyDescent="0.2">
      <c r="O68759" s="152"/>
      <c r="P68759" s="2"/>
    </row>
    <row r="68760" spans="15:16" x14ac:dyDescent="0.2">
      <c r="O68760" s="152"/>
      <c r="P68760" s="2"/>
    </row>
    <row r="68761" spans="15:16" x14ac:dyDescent="0.2">
      <c r="O68761" s="152"/>
      <c r="P68761" s="2"/>
    </row>
    <row r="68762" spans="15:16" x14ac:dyDescent="0.2">
      <c r="O68762" s="152"/>
      <c r="P68762" s="2"/>
    </row>
    <row r="68763" spans="15:16" x14ac:dyDescent="0.2">
      <c r="O68763" s="152"/>
      <c r="P68763" s="2"/>
    </row>
    <row r="68764" spans="15:16" x14ac:dyDescent="0.2">
      <c r="O68764" s="152"/>
      <c r="P68764" s="2"/>
    </row>
    <row r="68765" spans="15:16" x14ac:dyDescent="0.2">
      <c r="O68765" s="152"/>
      <c r="P68765" s="2"/>
    </row>
    <row r="68766" spans="15:16" x14ac:dyDescent="0.2">
      <c r="O68766" s="152"/>
      <c r="P68766" s="2"/>
    </row>
    <row r="68767" spans="15:16" x14ac:dyDescent="0.2">
      <c r="O68767" s="152"/>
      <c r="P68767" s="2"/>
    </row>
    <row r="68768" spans="15:16" x14ac:dyDescent="0.2">
      <c r="O68768" s="152"/>
      <c r="P68768" s="2"/>
    </row>
    <row r="68769" spans="15:16" x14ac:dyDescent="0.2">
      <c r="O68769" s="152"/>
      <c r="P68769" s="2"/>
    </row>
    <row r="68770" spans="15:16" x14ac:dyDescent="0.2">
      <c r="O68770" s="152"/>
      <c r="P68770" s="2"/>
    </row>
    <row r="68771" spans="15:16" x14ac:dyDescent="0.2">
      <c r="O68771" s="152"/>
      <c r="P68771" s="2"/>
    </row>
    <row r="68772" spans="15:16" x14ac:dyDescent="0.2">
      <c r="O68772" s="152"/>
      <c r="P68772" s="2"/>
    </row>
    <row r="68773" spans="15:16" x14ac:dyDescent="0.2">
      <c r="O68773" s="152"/>
      <c r="P68773" s="2"/>
    </row>
    <row r="68774" spans="15:16" x14ac:dyDescent="0.2">
      <c r="O68774" s="152"/>
      <c r="P68774" s="2"/>
    </row>
    <row r="68775" spans="15:16" x14ac:dyDescent="0.2">
      <c r="O68775" s="152"/>
      <c r="P68775" s="2"/>
    </row>
    <row r="68776" spans="15:16" x14ac:dyDescent="0.2">
      <c r="O68776" s="152"/>
      <c r="P68776" s="2"/>
    </row>
    <row r="68777" spans="15:16" x14ac:dyDescent="0.2">
      <c r="O68777" s="152"/>
      <c r="P68777" s="2"/>
    </row>
    <row r="68778" spans="15:16" x14ac:dyDescent="0.2">
      <c r="O68778" s="152"/>
      <c r="P68778" s="2"/>
    </row>
    <row r="68779" spans="15:16" x14ac:dyDescent="0.2">
      <c r="O68779" s="152"/>
      <c r="P68779" s="2"/>
    </row>
    <row r="68780" spans="15:16" x14ac:dyDescent="0.2">
      <c r="O68780" s="152"/>
      <c r="P68780" s="2"/>
    </row>
    <row r="68781" spans="15:16" x14ac:dyDescent="0.2">
      <c r="O68781" s="152"/>
      <c r="P68781" s="2"/>
    </row>
    <row r="68782" spans="15:16" x14ac:dyDescent="0.2">
      <c r="O68782" s="152"/>
      <c r="P68782" s="2"/>
    </row>
    <row r="68783" spans="15:16" x14ac:dyDescent="0.2">
      <c r="O68783" s="152"/>
      <c r="P68783" s="2"/>
    </row>
    <row r="68784" spans="15:16" x14ac:dyDescent="0.2">
      <c r="O68784" s="152"/>
      <c r="P68784" s="2"/>
    </row>
    <row r="68785" spans="15:16" x14ac:dyDescent="0.2">
      <c r="O68785" s="152"/>
      <c r="P68785" s="2"/>
    </row>
    <row r="68786" spans="15:16" x14ac:dyDescent="0.2">
      <c r="O68786" s="152"/>
      <c r="P68786" s="2"/>
    </row>
    <row r="68787" spans="15:16" x14ac:dyDescent="0.2">
      <c r="O68787" s="152"/>
      <c r="P68787" s="2"/>
    </row>
    <row r="68788" spans="15:16" x14ac:dyDescent="0.2">
      <c r="O68788" s="152"/>
      <c r="P68788" s="2"/>
    </row>
    <row r="68789" spans="15:16" x14ac:dyDescent="0.2">
      <c r="O68789" s="152"/>
      <c r="P68789" s="2"/>
    </row>
    <row r="68790" spans="15:16" x14ac:dyDescent="0.2">
      <c r="O68790" s="152"/>
      <c r="P68790" s="2"/>
    </row>
    <row r="68791" spans="15:16" x14ac:dyDescent="0.2">
      <c r="O68791" s="152"/>
      <c r="P68791" s="2"/>
    </row>
    <row r="68792" spans="15:16" x14ac:dyDescent="0.2">
      <c r="O68792" s="152"/>
      <c r="P68792" s="2"/>
    </row>
    <row r="68793" spans="15:16" x14ac:dyDescent="0.2">
      <c r="O68793" s="152"/>
      <c r="P68793" s="2"/>
    </row>
    <row r="68794" spans="15:16" x14ac:dyDescent="0.2">
      <c r="O68794" s="152"/>
      <c r="P68794" s="2"/>
    </row>
    <row r="68795" spans="15:16" x14ac:dyDescent="0.2">
      <c r="O68795" s="152"/>
      <c r="P68795" s="2"/>
    </row>
    <row r="68796" spans="15:16" x14ac:dyDescent="0.2">
      <c r="O68796" s="152"/>
      <c r="P68796" s="2"/>
    </row>
    <row r="68797" spans="15:16" x14ac:dyDescent="0.2">
      <c r="O68797" s="152"/>
      <c r="P68797" s="2"/>
    </row>
    <row r="68798" spans="15:16" x14ac:dyDescent="0.2">
      <c r="O68798" s="152"/>
      <c r="P68798" s="2"/>
    </row>
    <row r="68799" spans="15:16" x14ac:dyDescent="0.2">
      <c r="O68799" s="152"/>
      <c r="P68799" s="2"/>
    </row>
    <row r="68800" spans="15:16" x14ac:dyDescent="0.2">
      <c r="O68800" s="152"/>
      <c r="P68800" s="2"/>
    </row>
    <row r="68801" spans="15:16" x14ac:dyDescent="0.2">
      <c r="O68801" s="152"/>
      <c r="P68801" s="2"/>
    </row>
    <row r="68802" spans="15:16" x14ac:dyDescent="0.2">
      <c r="O68802" s="152"/>
      <c r="P68802" s="2"/>
    </row>
    <row r="68803" spans="15:16" x14ac:dyDescent="0.2">
      <c r="O68803" s="152"/>
      <c r="P68803" s="2"/>
    </row>
    <row r="68804" spans="15:16" x14ac:dyDescent="0.2">
      <c r="O68804" s="152"/>
      <c r="P68804" s="2"/>
    </row>
    <row r="68805" spans="15:16" x14ac:dyDescent="0.2">
      <c r="O68805" s="152"/>
      <c r="P68805" s="2"/>
    </row>
    <row r="68806" spans="15:16" x14ac:dyDescent="0.2">
      <c r="O68806" s="152"/>
      <c r="P68806" s="2"/>
    </row>
    <row r="68807" spans="15:16" x14ac:dyDescent="0.2">
      <c r="O68807" s="152"/>
      <c r="P68807" s="2"/>
    </row>
    <row r="68808" spans="15:16" x14ac:dyDescent="0.2">
      <c r="O68808" s="152"/>
      <c r="P68808" s="2"/>
    </row>
    <row r="68809" spans="15:16" x14ac:dyDescent="0.2">
      <c r="O68809" s="152"/>
      <c r="P68809" s="2"/>
    </row>
    <row r="68810" spans="15:16" x14ac:dyDescent="0.2">
      <c r="O68810" s="152"/>
      <c r="P68810" s="2"/>
    </row>
    <row r="68811" spans="15:16" x14ac:dyDescent="0.2">
      <c r="O68811" s="152"/>
      <c r="P68811" s="2"/>
    </row>
    <row r="68812" spans="15:16" x14ac:dyDescent="0.2">
      <c r="O68812" s="152"/>
      <c r="P68812" s="2"/>
    </row>
    <row r="68813" spans="15:16" x14ac:dyDescent="0.2">
      <c r="O68813" s="152"/>
      <c r="P68813" s="2"/>
    </row>
    <row r="68814" spans="15:16" x14ac:dyDescent="0.2">
      <c r="O68814" s="152"/>
      <c r="P68814" s="2"/>
    </row>
    <row r="68815" spans="15:16" x14ac:dyDescent="0.2">
      <c r="O68815" s="152"/>
      <c r="P68815" s="2"/>
    </row>
    <row r="68816" spans="15:16" x14ac:dyDescent="0.2">
      <c r="O68816" s="152"/>
      <c r="P68816" s="2"/>
    </row>
    <row r="68817" spans="15:16" x14ac:dyDescent="0.2">
      <c r="O68817" s="152"/>
      <c r="P68817" s="2"/>
    </row>
    <row r="68818" spans="15:16" x14ac:dyDescent="0.2">
      <c r="O68818" s="152"/>
      <c r="P68818" s="2"/>
    </row>
    <row r="68819" spans="15:16" x14ac:dyDescent="0.2">
      <c r="O68819" s="152"/>
      <c r="P68819" s="2"/>
    </row>
    <row r="68820" spans="15:16" x14ac:dyDescent="0.2">
      <c r="O68820" s="152"/>
      <c r="P68820" s="2"/>
    </row>
    <row r="68821" spans="15:16" x14ac:dyDescent="0.2">
      <c r="O68821" s="152"/>
      <c r="P68821" s="2"/>
    </row>
    <row r="68822" spans="15:16" x14ac:dyDescent="0.2">
      <c r="O68822" s="152"/>
      <c r="P68822" s="2"/>
    </row>
    <row r="68823" spans="15:16" x14ac:dyDescent="0.2">
      <c r="O68823" s="152"/>
      <c r="P68823" s="2"/>
    </row>
    <row r="68824" spans="15:16" x14ac:dyDescent="0.2">
      <c r="O68824" s="152"/>
      <c r="P68824" s="2"/>
    </row>
    <row r="68825" spans="15:16" x14ac:dyDescent="0.2">
      <c r="O68825" s="152"/>
      <c r="P68825" s="2"/>
    </row>
    <row r="68826" spans="15:16" x14ac:dyDescent="0.2">
      <c r="O68826" s="152"/>
      <c r="P68826" s="2"/>
    </row>
    <row r="68827" spans="15:16" x14ac:dyDescent="0.2">
      <c r="O68827" s="152"/>
      <c r="P68827" s="2"/>
    </row>
    <row r="68828" spans="15:16" x14ac:dyDescent="0.2">
      <c r="O68828" s="152"/>
      <c r="P68828" s="2"/>
    </row>
    <row r="68829" spans="15:16" x14ac:dyDescent="0.2">
      <c r="O68829" s="152"/>
      <c r="P68829" s="2"/>
    </row>
    <row r="68830" spans="15:16" x14ac:dyDescent="0.2">
      <c r="O68830" s="152"/>
      <c r="P68830" s="2"/>
    </row>
    <row r="68831" spans="15:16" x14ac:dyDescent="0.2">
      <c r="O68831" s="152"/>
      <c r="P68831" s="2"/>
    </row>
    <row r="68832" spans="15:16" x14ac:dyDescent="0.2">
      <c r="O68832" s="152"/>
      <c r="P68832" s="2"/>
    </row>
    <row r="68833" spans="15:16" x14ac:dyDescent="0.2">
      <c r="O68833" s="152"/>
      <c r="P68833" s="2"/>
    </row>
    <row r="68834" spans="15:16" x14ac:dyDescent="0.2">
      <c r="O68834" s="152"/>
      <c r="P68834" s="2"/>
    </row>
    <row r="68835" spans="15:16" x14ac:dyDescent="0.2">
      <c r="O68835" s="152"/>
      <c r="P68835" s="2"/>
    </row>
    <row r="68836" spans="15:16" x14ac:dyDescent="0.2">
      <c r="O68836" s="152"/>
      <c r="P68836" s="2"/>
    </row>
    <row r="68837" spans="15:16" x14ac:dyDescent="0.2">
      <c r="O68837" s="152"/>
      <c r="P68837" s="2"/>
    </row>
    <row r="68838" spans="15:16" x14ac:dyDescent="0.2">
      <c r="O68838" s="152"/>
      <c r="P68838" s="2"/>
    </row>
    <row r="68839" spans="15:16" x14ac:dyDescent="0.2">
      <c r="O68839" s="152"/>
      <c r="P68839" s="2"/>
    </row>
    <row r="68840" spans="15:16" x14ac:dyDescent="0.2">
      <c r="O68840" s="152"/>
      <c r="P68840" s="2"/>
    </row>
    <row r="68841" spans="15:16" x14ac:dyDescent="0.2">
      <c r="O68841" s="152"/>
      <c r="P68841" s="2"/>
    </row>
    <row r="68842" spans="15:16" x14ac:dyDescent="0.2">
      <c r="O68842" s="152"/>
      <c r="P68842" s="2"/>
    </row>
    <row r="68843" spans="15:16" x14ac:dyDescent="0.2">
      <c r="O68843" s="152"/>
      <c r="P68843" s="2"/>
    </row>
    <row r="68844" spans="15:16" x14ac:dyDescent="0.2">
      <c r="O68844" s="152"/>
      <c r="P68844" s="2"/>
    </row>
    <row r="68845" spans="15:16" x14ac:dyDescent="0.2">
      <c r="O68845" s="152"/>
      <c r="P68845" s="2"/>
    </row>
    <row r="68846" spans="15:16" x14ac:dyDescent="0.2">
      <c r="O68846" s="152"/>
      <c r="P68846" s="2"/>
    </row>
    <row r="68847" spans="15:16" x14ac:dyDescent="0.2">
      <c r="O68847" s="152"/>
      <c r="P68847" s="2"/>
    </row>
    <row r="68848" spans="15:16" x14ac:dyDescent="0.2">
      <c r="O68848" s="152"/>
      <c r="P68848" s="2"/>
    </row>
    <row r="68849" spans="15:16" x14ac:dyDescent="0.2">
      <c r="O68849" s="152"/>
      <c r="P68849" s="2"/>
    </row>
    <row r="68850" spans="15:16" x14ac:dyDescent="0.2">
      <c r="O68850" s="152"/>
      <c r="P68850" s="2"/>
    </row>
    <row r="68851" spans="15:16" x14ac:dyDescent="0.2">
      <c r="O68851" s="152"/>
      <c r="P68851" s="2"/>
    </row>
    <row r="68852" spans="15:16" x14ac:dyDescent="0.2">
      <c r="O68852" s="152"/>
      <c r="P68852" s="2"/>
    </row>
    <row r="68853" spans="15:16" x14ac:dyDescent="0.2">
      <c r="O68853" s="152"/>
      <c r="P68853" s="2"/>
    </row>
    <row r="68854" spans="15:16" x14ac:dyDescent="0.2">
      <c r="O68854" s="152"/>
      <c r="P68854" s="2"/>
    </row>
    <row r="68855" spans="15:16" x14ac:dyDescent="0.2">
      <c r="O68855" s="152"/>
      <c r="P68855" s="2"/>
    </row>
    <row r="68856" spans="15:16" x14ac:dyDescent="0.2">
      <c r="O68856" s="152"/>
      <c r="P68856" s="2"/>
    </row>
    <row r="68857" spans="15:16" x14ac:dyDescent="0.2">
      <c r="O68857" s="152"/>
      <c r="P68857" s="2"/>
    </row>
    <row r="68858" spans="15:16" x14ac:dyDescent="0.2">
      <c r="O68858" s="152"/>
      <c r="P68858" s="2"/>
    </row>
    <row r="68859" spans="15:16" x14ac:dyDescent="0.2">
      <c r="O68859" s="152"/>
      <c r="P68859" s="2"/>
    </row>
    <row r="68860" spans="15:16" x14ac:dyDescent="0.2">
      <c r="O68860" s="152"/>
      <c r="P68860" s="2"/>
    </row>
    <row r="68861" spans="15:16" x14ac:dyDescent="0.2">
      <c r="O68861" s="152"/>
      <c r="P68861" s="2"/>
    </row>
    <row r="68862" spans="15:16" x14ac:dyDescent="0.2">
      <c r="O68862" s="152"/>
      <c r="P68862" s="2"/>
    </row>
    <row r="68863" spans="15:16" x14ac:dyDescent="0.2">
      <c r="O68863" s="152"/>
      <c r="P68863" s="2"/>
    </row>
    <row r="68864" spans="15:16" x14ac:dyDescent="0.2">
      <c r="O68864" s="152"/>
      <c r="P68864" s="2"/>
    </row>
    <row r="68865" spans="15:16" x14ac:dyDescent="0.2">
      <c r="O68865" s="152"/>
      <c r="P68865" s="2"/>
    </row>
    <row r="68866" spans="15:16" x14ac:dyDescent="0.2">
      <c r="O68866" s="152"/>
      <c r="P68866" s="2"/>
    </row>
    <row r="68867" spans="15:16" x14ac:dyDescent="0.2">
      <c r="O68867" s="152"/>
      <c r="P68867" s="2"/>
    </row>
    <row r="68868" spans="15:16" x14ac:dyDescent="0.2">
      <c r="O68868" s="152"/>
      <c r="P68868" s="2"/>
    </row>
    <row r="68869" spans="15:16" x14ac:dyDescent="0.2">
      <c r="O68869" s="152"/>
      <c r="P68869" s="2"/>
    </row>
    <row r="68870" spans="15:16" x14ac:dyDescent="0.2">
      <c r="O68870" s="152"/>
      <c r="P68870" s="2"/>
    </row>
    <row r="68871" spans="15:16" x14ac:dyDescent="0.2">
      <c r="O68871" s="152"/>
      <c r="P68871" s="2"/>
    </row>
    <row r="68872" spans="15:16" x14ac:dyDescent="0.2">
      <c r="O68872" s="152"/>
      <c r="P68872" s="2"/>
    </row>
    <row r="68873" spans="15:16" x14ac:dyDescent="0.2">
      <c r="O68873" s="152"/>
      <c r="P68873" s="2"/>
    </row>
    <row r="68874" spans="15:16" x14ac:dyDescent="0.2">
      <c r="O68874" s="152"/>
      <c r="P68874" s="2"/>
    </row>
    <row r="68875" spans="15:16" x14ac:dyDescent="0.2">
      <c r="O68875" s="152"/>
      <c r="P68875" s="2"/>
    </row>
    <row r="68876" spans="15:16" x14ac:dyDescent="0.2">
      <c r="O68876" s="152"/>
      <c r="P68876" s="2"/>
    </row>
    <row r="68877" spans="15:16" x14ac:dyDescent="0.2">
      <c r="O68877" s="152"/>
      <c r="P68877" s="2"/>
    </row>
    <row r="68878" spans="15:16" x14ac:dyDescent="0.2">
      <c r="O68878" s="152"/>
      <c r="P68878" s="2"/>
    </row>
    <row r="68879" spans="15:16" x14ac:dyDescent="0.2">
      <c r="O68879" s="152"/>
      <c r="P68879" s="2"/>
    </row>
    <row r="68880" spans="15:16" x14ac:dyDescent="0.2">
      <c r="O68880" s="152"/>
      <c r="P68880" s="2"/>
    </row>
    <row r="68881" spans="15:16" x14ac:dyDescent="0.2">
      <c r="O68881" s="152"/>
      <c r="P68881" s="2"/>
    </row>
    <row r="68882" spans="15:16" x14ac:dyDescent="0.2">
      <c r="O68882" s="152"/>
      <c r="P68882" s="2"/>
    </row>
    <row r="68883" spans="15:16" x14ac:dyDescent="0.2">
      <c r="O68883" s="152"/>
      <c r="P68883" s="2"/>
    </row>
    <row r="68884" spans="15:16" x14ac:dyDescent="0.2">
      <c r="O68884" s="152"/>
      <c r="P68884" s="2"/>
    </row>
    <row r="68885" spans="15:16" x14ac:dyDescent="0.2">
      <c r="O68885" s="152"/>
      <c r="P68885" s="2"/>
    </row>
    <row r="68886" spans="15:16" x14ac:dyDescent="0.2">
      <c r="O68886" s="152"/>
      <c r="P68886" s="2"/>
    </row>
    <row r="68887" spans="15:16" x14ac:dyDescent="0.2">
      <c r="O68887" s="152"/>
      <c r="P68887" s="2"/>
    </row>
    <row r="68888" spans="15:16" x14ac:dyDescent="0.2">
      <c r="O68888" s="152"/>
      <c r="P68888" s="2"/>
    </row>
    <row r="68889" spans="15:16" x14ac:dyDescent="0.2">
      <c r="O68889" s="152"/>
      <c r="P68889" s="2"/>
    </row>
    <row r="68890" spans="15:16" x14ac:dyDescent="0.2">
      <c r="O68890" s="152"/>
      <c r="P68890" s="2"/>
    </row>
    <row r="68891" spans="15:16" x14ac:dyDescent="0.2">
      <c r="O68891" s="152"/>
      <c r="P68891" s="2"/>
    </row>
    <row r="68892" spans="15:16" x14ac:dyDescent="0.2">
      <c r="O68892" s="152"/>
      <c r="P68892" s="2"/>
    </row>
    <row r="68893" spans="15:16" x14ac:dyDescent="0.2">
      <c r="O68893" s="152"/>
      <c r="P68893" s="2"/>
    </row>
    <row r="68894" spans="15:16" x14ac:dyDescent="0.2">
      <c r="O68894" s="152"/>
      <c r="P68894" s="2"/>
    </row>
    <row r="68895" spans="15:16" x14ac:dyDescent="0.2">
      <c r="O68895" s="152"/>
      <c r="P68895" s="2"/>
    </row>
    <row r="68896" spans="15:16" x14ac:dyDescent="0.2">
      <c r="O68896" s="152"/>
      <c r="P68896" s="2"/>
    </row>
    <row r="68897" spans="15:16" x14ac:dyDescent="0.2">
      <c r="O68897" s="152"/>
      <c r="P68897" s="2"/>
    </row>
    <row r="68898" spans="15:16" x14ac:dyDescent="0.2">
      <c r="O68898" s="152"/>
      <c r="P68898" s="2"/>
    </row>
    <row r="68899" spans="15:16" x14ac:dyDescent="0.2">
      <c r="O68899" s="152"/>
      <c r="P68899" s="2"/>
    </row>
    <row r="68900" spans="15:16" x14ac:dyDescent="0.2">
      <c r="O68900" s="152"/>
      <c r="P68900" s="2"/>
    </row>
    <row r="68901" spans="15:16" x14ac:dyDescent="0.2">
      <c r="O68901" s="152"/>
      <c r="P68901" s="2"/>
    </row>
    <row r="68902" spans="15:16" x14ac:dyDescent="0.2">
      <c r="O68902" s="152"/>
      <c r="P68902" s="2"/>
    </row>
    <row r="68903" spans="15:16" x14ac:dyDescent="0.2">
      <c r="O68903" s="152"/>
      <c r="P68903" s="2"/>
    </row>
    <row r="68904" spans="15:16" x14ac:dyDescent="0.2">
      <c r="O68904" s="152"/>
      <c r="P68904" s="2"/>
    </row>
    <row r="68905" spans="15:16" x14ac:dyDescent="0.2">
      <c r="O68905" s="152"/>
      <c r="P68905" s="2"/>
    </row>
    <row r="68906" spans="15:16" x14ac:dyDescent="0.2">
      <c r="O68906" s="152"/>
      <c r="P68906" s="2"/>
    </row>
    <row r="68907" spans="15:16" x14ac:dyDescent="0.2">
      <c r="O68907" s="152"/>
      <c r="P68907" s="2"/>
    </row>
    <row r="68908" spans="15:16" x14ac:dyDescent="0.2">
      <c r="O68908" s="152"/>
      <c r="P68908" s="2"/>
    </row>
    <row r="68909" spans="15:16" x14ac:dyDescent="0.2">
      <c r="O68909" s="152"/>
      <c r="P68909" s="2"/>
    </row>
    <row r="68910" spans="15:16" x14ac:dyDescent="0.2">
      <c r="O68910" s="152"/>
      <c r="P68910" s="2"/>
    </row>
    <row r="68911" spans="15:16" x14ac:dyDescent="0.2">
      <c r="O68911" s="152"/>
      <c r="P68911" s="2"/>
    </row>
    <row r="68912" spans="15:16" x14ac:dyDescent="0.2">
      <c r="O68912" s="152"/>
      <c r="P68912" s="2"/>
    </row>
    <row r="68913" spans="15:16" x14ac:dyDescent="0.2">
      <c r="O68913" s="152"/>
      <c r="P68913" s="2"/>
    </row>
    <row r="68914" spans="15:16" x14ac:dyDescent="0.2">
      <c r="O68914" s="152"/>
      <c r="P68914" s="2"/>
    </row>
    <row r="68915" spans="15:16" x14ac:dyDescent="0.2">
      <c r="O68915" s="152"/>
      <c r="P68915" s="2"/>
    </row>
    <row r="68916" spans="15:16" x14ac:dyDescent="0.2">
      <c r="O68916" s="152"/>
      <c r="P68916" s="2"/>
    </row>
    <row r="68917" spans="15:16" x14ac:dyDescent="0.2">
      <c r="O68917" s="152"/>
      <c r="P68917" s="2"/>
    </row>
    <row r="68918" spans="15:16" x14ac:dyDescent="0.2">
      <c r="O68918" s="152"/>
      <c r="P68918" s="2"/>
    </row>
    <row r="68919" spans="15:16" x14ac:dyDescent="0.2">
      <c r="O68919" s="152"/>
      <c r="P68919" s="2"/>
    </row>
    <row r="68920" spans="15:16" x14ac:dyDescent="0.2">
      <c r="O68920" s="152"/>
      <c r="P68920" s="2"/>
    </row>
    <row r="68921" spans="15:16" x14ac:dyDescent="0.2">
      <c r="O68921" s="152"/>
      <c r="P68921" s="2"/>
    </row>
    <row r="68922" spans="15:16" x14ac:dyDescent="0.2">
      <c r="O68922" s="152"/>
      <c r="P68922" s="2"/>
    </row>
    <row r="68923" spans="15:16" x14ac:dyDescent="0.2">
      <c r="O68923" s="152"/>
      <c r="P68923" s="2"/>
    </row>
    <row r="68924" spans="15:16" x14ac:dyDescent="0.2">
      <c r="O68924" s="152"/>
      <c r="P68924" s="2"/>
    </row>
    <row r="68925" spans="15:16" x14ac:dyDescent="0.2">
      <c r="O68925" s="152"/>
      <c r="P68925" s="2"/>
    </row>
    <row r="68926" spans="15:16" x14ac:dyDescent="0.2">
      <c r="O68926" s="152"/>
      <c r="P68926" s="2"/>
    </row>
    <row r="68927" spans="15:16" x14ac:dyDescent="0.2">
      <c r="O68927" s="152"/>
      <c r="P68927" s="2"/>
    </row>
    <row r="68928" spans="15:16" x14ac:dyDescent="0.2">
      <c r="O68928" s="152"/>
      <c r="P68928" s="2"/>
    </row>
    <row r="68929" spans="15:16" x14ac:dyDescent="0.2">
      <c r="O68929" s="152"/>
      <c r="P68929" s="2"/>
    </row>
    <row r="68930" spans="15:16" x14ac:dyDescent="0.2">
      <c r="O68930" s="152"/>
      <c r="P68930" s="2"/>
    </row>
    <row r="68931" spans="15:16" x14ac:dyDescent="0.2">
      <c r="O68931" s="152"/>
      <c r="P68931" s="2"/>
    </row>
    <row r="68932" spans="15:16" x14ac:dyDescent="0.2">
      <c r="O68932" s="152"/>
      <c r="P68932" s="2"/>
    </row>
    <row r="68933" spans="15:16" x14ac:dyDescent="0.2">
      <c r="O68933" s="152"/>
      <c r="P68933" s="2"/>
    </row>
    <row r="68934" spans="15:16" x14ac:dyDescent="0.2">
      <c r="O68934" s="152"/>
      <c r="P68934" s="2"/>
    </row>
    <row r="68935" spans="15:16" x14ac:dyDescent="0.2">
      <c r="O68935" s="152"/>
      <c r="P68935" s="2"/>
    </row>
    <row r="68936" spans="15:16" x14ac:dyDescent="0.2">
      <c r="O68936" s="152"/>
      <c r="P68936" s="2"/>
    </row>
    <row r="68937" spans="15:16" x14ac:dyDescent="0.2">
      <c r="O68937" s="152"/>
      <c r="P68937" s="2"/>
    </row>
    <row r="68938" spans="15:16" x14ac:dyDescent="0.2">
      <c r="O68938" s="152"/>
      <c r="P68938" s="2"/>
    </row>
    <row r="68939" spans="15:16" x14ac:dyDescent="0.2">
      <c r="O68939" s="152"/>
      <c r="P68939" s="2"/>
    </row>
    <row r="68940" spans="15:16" x14ac:dyDescent="0.2">
      <c r="O68940" s="152"/>
      <c r="P68940" s="2"/>
    </row>
    <row r="68941" spans="15:16" x14ac:dyDescent="0.2">
      <c r="O68941" s="152"/>
      <c r="P68941" s="2"/>
    </row>
    <row r="68942" spans="15:16" x14ac:dyDescent="0.2">
      <c r="O68942" s="152"/>
      <c r="P68942" s="2"/>
    </row>
    <row r="68943" spans="15:16" x14ac:dyDescent="0.2">
      <c r="O68943" s="152"/>
      <c r="P68943" s="2"/>
    </row>
    <row r="68944" spans="15:16" x14ac:dyDescent="0.2">
      <c r="O68944" s="152"/>
      <c r="P68944" s="2"/>
    </row>
    <row r="68945" spans="15:16" x14ac:dyDescent="0.2">
      <c r="O68945" s="152"/>
      <c r="P68945" s="2"/>
    </row>
    <row r="68946" spans="15:16" x14ac:dyDescent="0.2">
      <c r="O68946" s="152"/>
      <c r="P68946" s="2"/>
    </row>
    <row r="68947" spans="15:16" x14ac:dyDescent="0.2">
      <c r="O68947" s="152"/>
      <c r="P68947" s="2"/>
    </row>
    <row r="68948" spans="15:16" x14ac:dyDescent="0.2">
      <c r="O68948" s="152"/>
      <c r="P68948" s="2"/>
    </row>
    <row r="68949" spans="15:16" x14ac:dyDescent="0.2">
      <c r="O68949" s="152"/>
      <c r="P68949" s="2"/>
    </row>
    <row r="68950" spans="15:16" x14ac:dyDescent="0.2">
      <c r="O68950" s="152"/>
      <c r="P68950" s="2"/>
    </row>
    <row r="68951" spans="15:16" x14ac:dyDescent="0.2">
      <c r="O68951" s="152"/>
      <c r="P68951" s="2"/>
    </row>
    <row r="68952" spans="15:16" x14ac:dyDescent="0.2">
      <c r="O68952" s="152"/>
      <c r="P68952" s="2"/>
    </row>
    <row r="68953" spans="15:16" x14ac:dyDescent="0.2">
      <c r="O68953" s="152"/>
      <c r="P68953" s="2"/>
    </row>
    <row r="68954" spans="15:16" x14ac:dyDescent="0.2">
      <c r="O68954" s="152"/>
      <c r="P68954" s="2"/>
    </row>
    <row r="68955" spans="15:16" x14ac:dyDescent="0.2">
      <c r="O68955" s="152"/>
      <c r="P68955" s="2"/>
    </row>
    <row r="68956" spans="15:16" x14ac:dyDescent="0.2">
      <c r="O68956" s="152"/>
      <c r="P68956" s="2"/>
    </row>
    <row r="68957" spans="15:16" x14ac:dyDescent="0.2">
      <c r="O68957" s="152"/>
      <c r="P68957" s="2"/>
    </row>
    <row r="68958" spans="15:16" x14ac:dyDescent="0.2">
      <c r="O68958" s="152"/>
      <c r="P68958" s="2"/>
    </row>
    <row r="68959" spans="15:16" x14ac:dyDescent="0.2">
      <c r="O68959" s="152"/>
      <c r="P68959" s="2"/>
    </row>
    <row r="68960" spans="15:16" x14ac:dyDescent="0.2">
      <c r="O68960" s="152"/>
      <c r="P68960" s="2"/>
    </row>
    <row r="68961" spans="15:16" x14ac:dyDescent="0.2">
      <c r="O68961" s="152"/>
      <c r="P68961" s="2"/>
    </row>
    <row r="68962" spans="15:16" x14ac:dyDescent="0.2">
      <c r="O68962" s="152"/>
      <c r="P68962" s="2"/>
    </row>
    <row r="68963" spans="15:16" x14ac:dyDescent="0.2">
      <c r="O68963" s="152"/>
      <c r="P68963" s="2"/>
    </row>
    <row r="68964" spans="15:16" x14ac:dyDescent="0.2">
      <c r="O68964" s="152"/>
      <c r="P68964" s="2"/>
    </row>
    <row r="68965" spans="15:16" x14ac:dyDescent="0.2">
      <c r="O68965" s="152"/>
      <c r="P68965" s="2"/>
    </row>
    <row r="68966" spans="15:16" x14ac:dyDescent="0.2">
      <c r="O68966" s="152"/>
      <c r="P68966" s="2"/>
    </row>
    <row r="68967" spans="15:16" x14ac:dyDescent="0.2">
      <c r="O68967" s="152"/>
      <c r="P68967" s="2"/>
    </row>
    <row r="68968" spans="15:16" x14ac:dyDescent="0.2">
      <c r="O68968" s="152"/>
      <c r="P68968" s="2"/>
    </row>
    <row r="68969" spans="15:16" x14ac:dyDescent="0.2">
      <c r="O68969" s="152"/>
      <c r="P68969" s="2"/>
    </row>
    <row r="68970" spans="15:16" x14ac:dyDescent="0.2">
      <c r="O68970" s="152"/>
      <c r="P68970" s="2"/>
    </row>
    <row r="68971" spans="15:16" x14ac:dyDescent="0.2">
      <c r="O68971" s="152"/>
      <c r="P68971" s="2"/>
    </row>
    <row r="68972" spans="15:16" x14ac:dyDescent="0.2">
      <c r="O68972" s="152"/>
      <c r="P68972" s="2"/>
    </row>
    <row r="68973" spans="15:16" x14ac:dyDescent="0.2">
      <c r="O68973" s="152"/>
      <c r="P68973" s="2"/>
    </row>
    <row r="68974" spans="15:16" x14ac:dyDescent="0.2">
      <c r="O68974" s="152"/>
      <c r="P68974" s="2"/>
    </row>
    <row r="68975" spans="15:16" x14ac:dyDescent="0.2">
      <c r="O68975" s="152"/>
      <c r="P68975" s="2"/>
    </row>
    <row r="68976" spans="15:16" x14ac:dyDescent="0.2">
      <c r="O68976" s="152"/>
      <c r="P68976" s="2"/>
    </row>
    <row r="68977" spans="15:16" x14ac:dyDescent="0.2">
      <c r="O68977" s="152"/>
      <c r="P68977" s="2"/>
    </row>
    <row r="68978" spans="15:16" x14ac:dyDescent="0.2">
      <c r="O68978" s="152"/>
      <c r="P68978" s="2"/>
    </row>
    <row r="68979" spans="15:16" x14ac:dyDescent="0.2">
      <c r="O68979" s="152"/>
      <c r="P68979" s="2"/>
    </row>
    <row r="68980" spans="15:16" x14ac:dyDescent="0.2">
      <c r="O68980" s="152"/>
      <c r="P68980" s="2"/>
    </row>
    <row r="68981" spans="15:16" x14ac:dyDescent="0.2">
      <c r="O68981" s="152"/>
      <c r="P68981" s="2"/>
    </row>
    <row r="68982" spans="15:16" x14ac:dyDescent="0.2">
      <c r="O68982" s="152"/>
      <c r="P68982" s="2"/>
    </row>
    <row r="68983" spans="15:16" x14ac:dyDescent="0.2">
      <c r="O68983" s="152"/>
      <c r="P68983" s="2"/>
    </row>
    <row r="68984" spans="15:16" x14ac:dyDescent="0.2">
      <c r="O68984" s="152"/>
      <c r="P68984" s="2"/>
    </row>
    <row r="68985" spans="15:16" x14ac:dyDescent="0.2">
      <c r="O68985" s="152"/>
      <c r="P68985" s="2"/>
    </row>
    <row r="68986" spans="15:16" x14ac:dyDescent="0.2">
      <c r="O68986" s="152"/>
      <c r="P68986" s="2"/>
    </row>
    <row r="68987" spans="15:16" x14ac:dyDescent="0.2">
      <c r="O68987" s="152"/>
      <c r="P68987" s="2"/>
    </row>
    <row r="68988" spans="15:16" x14ac:dyDescent="0.2">
      <c r="O68988" s="152"/>
      <c r="P68988" s="2"/>
    </row>
    <row r="68989" spans="15:16" x14ac:dyDescent="0.2">
      <c r="O68989" s="152"/>
      <c r="P68989" s="2"/>
    </row>
    <row r="68990" spans="15:16" x14ac:dyDescent="0.2">
      <c r="O68990" s="152"/>
      <c r="P68990" s="2"/>
    </row>
    <row r="68991" spans="15:16" x14ac:dyDescent="0.2">
      <c r="O68991" s="152"/>
      <c r="P68991" s="2"/>
    </row>
    <row r="68992" spans="15:16" x14ac:dyDescent="0.2">
      <c r="O68992" s="152"/>
      <c r="P68992" s="2"/>
    </row>
    <row r="68993" spans="15:16" x14ac:dyDescent="0.2">
      <c r="O68993" s="152"/>
      <c r="P68993" s="2"/>
    </row>
    <row r="68994" spans="15:16" x14ac:dyDescent="0.2">
      <c r="O68994" s="152"/>
      <c r="P68994" s="2"/>
    </row>
    <row r="68995" spans="15:16" x14ac:dyDescent="0.2">
      <c r="O68995" s="152"/>
      <c r="P68995" s="2"/>
    </row>
    <row r="68996" spans="15:16" x14ac:dyDescent="0.2">
      <c r="O68996" s="152"/>
      <c r="P68996" s="2"/>
    </row>
    <row r="68997" spans="15:16" x14ac:dyDescent="0.2">
      <c r="O68997" s="152"/>
      <c r="P68997" s="2"/>
    </row>
    <row r="68998" spans="15:16" x14ac:dyDescent="0.2">
      <c r="O68998" s="152"/>
      <c r="P68998" s="2"/>
    </row>
    <row r="68999" spans="15:16" x14ac:dyDescent="0.2">
      <c r="O68999" s="152"/>
      <c r="P68999" s="2"/>
    </row>
    <row r="69000" spans="15:16" x14ac:dyDescent="0.2">
      <c r="O69000" s="152"/>
      <c r="P69000" s="2"/>
    </row>
    <row r="69001" spans="15:16" x14ac:dyDescent="0.2">
      <c r="O69001" s="152"/>
      <c r="P69001" s="2"/>
    </row>
    <row r="69002" spans="15:16" x14ac:dyDescent="0.2">
      <c r="O69002" s="152"/>
      <c r="P69002" s="2"/>
    </row>
    <row r="69003" spans="15:16" x14ac:dyDescent="0.2">
      <c r="O69003" s="152"/>
      <c r="P69003" s="2"/>
    </row>
    <row r="69004" spans="15:16" x14ac:dyDescent="0.2">
      <c r="O69004" s="152"/>
      <c r="P69004" s="2"/>
    </row>
    <row r="69005" spans="15:16" x14ac:dyDescent="0.2">
      <c r="O69005" s="152"/>
      <c r="P69005" s="2"/>
    </row>
    <row r="69006" spans="15:16" x14ac:dyDescent="0.2">
      <c r="O69006" s="152"/>
      <c r="P69006" s="2"/>
    </row>
    <row r="69007" spans="15:16" x14ac:dyDescent="0.2">
      <c r="O69007" s="152"/>
      <c r="P69007" s="2"/>
    </row>
    <row r="69008" spans="15:16" x14ac:dyDescent="0.2">
      <c r="O69008" s="152"/>
      <c r="P69008" s="2"/>
    </row>
    <row r="69009" spans="15:16" x14ac:dyDescent="0.2">
      <c r="O69009" s="152"/>
      <c r="P69009" s="2"/>
    </row>
    <row r="69010" spans="15:16" x14ac:dyDescent="0.2">
      <c r="O69010" s="152"/>
      <c r="P69010" s="2"/>
    </row>
    <row r="69011" spans="15:16" x14ac:dyDescent="0.2">
      <c r="O69011" s="152"/>
      <c r="P69011" s="2"/>
    </row>
    <row r="69012" spans="15:16" x14ac:dyDescent="0.2">
      <c r="O69012" s="152"/>
      <c r="P69012" s="2"/>
    </row>
    <row r="69013" spans="15:16" x14ac:dyDescent="0.2">
      <c r="O69013" s="152"/>
      <c r="P69013" s="2"/>
    </row>
    <row r="69014" spans="15:16" x14ac:dyDescent="0.2">
      <c r="O69014" s="152"/>
      <c r="P69014" s="2"/>
    </row>
    <row r="69015" spans="15:16" x14ac:dyDescent="0.2">
      <c r="O69015" s="152"/>
      <c r="P69015" s="2"/>
    </row>
    <row r="69016" spans="15:16" x14ac:dyDescent="0.2">
      <c r="O69016" s="152"/>
      <c r="P69016" s="2"/>
    </row>
    <row r="69017" spans="15:16" x14ac:dyDescent="0.2">
      <c r="O69017" s="152"/>
      <c r="P69017" s="2"/>
    </row>
    <row r="69018" spans="15:16" x14ac:dyDescent="0.2">
      <c r="O69018" s="152"/>
      <c r="P69018" s="2"/>
    </row>
    <row r="69019" spans="15:16" x14ac:dyDescent="0.2">
      <c r="O69019" s="152"/>
      <c r="P69019" s="2"/>
    </row>
    <row r="69020" spans="15:16" x14ac:dyDescent="0.2">
      <c r="O69020" s="152"/>
      <c r="P69020" s="2"/>
    </row>
    <row r="69021" spans="15:16" x14ac:dyDescent="0.2">
      <c r="O69021" s="152"/>
      <c r="P69021" s="2"/>
    </row>
    <row r="69022" spans="15:16" x14ac:dyDescent="0.2">
      <c r="O69022" s="152"/>
      <c r="P69022" s="2"/>
    </row>
    <row r="69023" spans="15:16" x14ac:dyDescent="0.2">
      <c r="O69023" s="152"/>
      <c r="P69023" s="2"/>
    </row>
    <row r="69024" spans="15:16" x14ac:dyDescent="0.2">
      <c r="O69024" s="152"/>
      <c r="P69024" s="2"/>
    </row>
    <row r="69025" spans="15:16" x14ac:dyDescent="0.2">
      <c r="O69025" s="152"/>
      <c r="P69025" s="2"/>
    </row>
    <row r="69026" spans="15:16" x14ac:dyDescent="0.2">
      <c r="O69026" s="152"/>
      <c r="P69026" s="2"/>
    </row>
    <row r="69027" spans="15:16" x14ac:dyDescent="0.2">
      <c r="O69027" s="152"/>
      <c r="P69027" s="2"/>
    </row>
    <row r="69028" spans="15:16" x14ac:dyDescent="0.2">
      <c r="O69028" s="152"/>
      <c r="P69028" s="2"/>
    </row>
    <row r="69029" spans="15:16" x14ac:dyDescent="0.2">
      <c r="O69029" s="152"/>
      <c r="P69029" s="2"/>
    </row>
    <row r="69030" spans="15:16" x14ac:dyDescent="0.2">
      <c r="O69030" s="152"/>
      <c r="P69030" s="2"/>
    </row>
    <row r="69031" spans="15:16" x14ac:dyDescent="0.2">
      <c r="O69031" s="152"/>
      <c r="P69031" s="2"/>
    </row>
    <row r="69032" spans="15:16" x14ac:dyDescent="0.2">
      <c r="O69032" s="152"/>
      <c r="P69032" s="2"/>
    </row>
    <row r="69033" spans="15:16" x14ac:dyDescent="0.2">
      <c r="O69033" s="152"/>
      <c r="P69033" s="2"/>
    </row>
    <row r="69034" spans="15:16" x14ac:dyDescent="0.2">
      <c r="O69034" s="152"/>
      <c r="P69034" s="2"/>
    </row>
    <row r="69035" spans="15:16" x14ac:dyDescent="0.2">
      <c r="O69035" s="152"/>
      <c r="P69035" s="2"/>
    </row>
    <row r="69036" spans="15:16" x14ac:dyDescent="0.2">
      <c r="O69036" s="152"/>
      <c r="P69036" s="2"/>
    </row>
    <row r="69037" spans="15:16" x14ac:dyDescent="0.2">
      <c r="O69037" s="152"/>
      <c r="P69037" s="2"/>
    </row>
    <row r="69038" spans="15:16" x14ac:dyDescent="0.2">
      <c r="O69038" s="152"/>
      <c r="P69038" s="2"/>
    </row>
    <row r="69039" spans="15:16" x14ac:dyDescent="0.2">
      <c r="O69039" s="152"/>
      <c r="P69039" s="2"/>
    </row>
    <row r="69040" spans="15:16" x14ac:dyDescent="0.2">
      <c r="O69040" s="152"/>
      <c r="P69040" s="2"/>
    </row>
    <row r="69041" spans="15:16" x14ac:dyDescent="0.2">
      <c r="O69041" s="152"/>
      <c r="P69041" s="2"/>
    </row>
    <row r="69042" spans="15:16" x14ac:dyDescent="0.2">
      <c r="O69042" s="152"/>
      <c r="P69042" s="2"/>
    </row>
    <row r="69043" spans="15:16" x14ac:dyDescent="0.2">
      <c r="O69043" s="152"/>
      <c r="P69043" s="2"/>
    </row>
    <row r="69044" spans="15:16" x14ac:dyDescent="0.2">
      <c r="O69044" s="152"/>
      <c r="P69044" s="2"/>
    </row>
    <row r="69045" spans="15:16" x14ac:dyDescent="0.2">
      <c r="O69045" s="152"/>
      <c r="P69045" s="2"/>
    </row>
    <row r="69046" spans="15:16" x14ac:dyDescent="0.2">
      <c r="O69046" s="152"/>
      <c r="P69046" s="2"/>
    </row>
    <row r="69047" spans="15:16" x14ac:dyDescent="0.2">
      <c r="O69047" s="152"/>
      <c r="P69047" s="2"/>
    </row>
    <row r="69048" spans="15:16" x14ac:dyDescent="0.2">
      <c r="O69048" s="152"/>
      <c r="P69048" s="2"/>
    </row>
    <row r="69049" spans="15:16" x14ac:dyDescent="0.2">
      <c r="O69049" s="152"/>
      <c r="P69049" s="2"/>
    </row>
    <row r="69050" spans="15:16" x14ac:dyDescent="0.2">
      <c r="O69050" s="152"/>
      <c r="P69050" s="2"/>
    </row>
    <row r="69051" spans="15:16" x14ac:dyDescent="0.2">
      <c r="O69051" s="152"/>
      <c r="P69051" s="2"/>
    </row>
    <row r="69052" spans="15:16" x14ac:dyDescent="0.2">
      <c r="O69052" s="152"/>
      <c r="P69052" s="2"/>
    </row>
    <row r="69053" spans="15:16" x14ac:dyDescent="0.2">
      <c r="O69053" s="152"/>
      <c r="P69053" s="2"/>
    </row>
    <row r="69054" spans="15:16" x14ac:dyDescent="0.2">
      <c r="O69054" s="152"/>
      <c r="P69054" s="2"/>
    </row>
    <row r="69055" spans="15:16" x14ac:dyDescent="0.2">
      <c r="O69055" s="152"/>
      <c r="P69055" s="2"/>
    </row>
    <row r="69056" spans="15:16" x14ac:dyDescent="0.2">
      <c r="O69056" s="152"/>
      <c r="P69056" s="2"/>
    </row>
    <row r="69057" spans="15:16" x14ac:dyDescent="0.2">
      <c r="O69057" s="152"/>
      <c r="P69057" s="2"/>
    </row>
    <row r="69058" spans="15:16" x14ac:dyDescent="0.2">
      <c r="O69058" s="152"/>
      <c r="P69058" s="2"/>
    </row>
    <row r="69059" spans="15:16" x14ac:dyDescent="0.2">
      <c r="O69059" s="152"/>
      <c r="P69059" s="2"/>
    </row>
    <row r="69060" spans="15:16" x14ac:dyDescent="0.2">
      <c r="O69060" s="152"/>
      <c r="P69060" s="2"/>
    </row>
    <row r="69061" spans="15:16" x14ac:dyDescent="0.2">
      <c r="O69061" s="152"/>
      <c r="P69061" s="2"/>
    </row>
    <row r="69062" spans="15:16" x14ac:dyDescent="0.2">
      <c r="O69062" s="152"/>
      <c r="P69062" s="2"/>
    </row>
    <row r="69063" spans="15:16" x14ac:dyDescent="0.2">
      <c r="O69063" s="152"/>
      <c r="P69063" s="2"/>
    </row>
    <row r="69064" spans="15:16" x14ac:dyDescent="0.2">
      <c r="O69064" s="152"/>
      <c r="P69064" s="2"/>
    </row>
    <row r="69065" spans="15:16" x14ac:dyDescent="0.2">
      <c r="O69065" s="152"/>
      <c r="P69065" s="2"/>
    </row>
    <row r="69066" spans="15:16" x14ac:dyDescent="0.2">
      <c r="O69066" s="152"/>
      <c r="P69066" s="2"/>
    </row>
    <row r="69067" spans="15:16" x14ac:dyDescent="0.2">
      <c r="O69067" s="152"/>
      <c r="P69067" s="2"/>
    </row>
    <row r="69068" spans="15:16" x14ac:dyDescent="0.2">
      <c r="O69068" s="152"/>
      <c r="P69068" s="2"/>
    </row>
    <row r="69069" spans="15:16" x14ac:dyDescent="0.2">
      <c r="O69069" s="152"/>
      <c r="P69069" s="2"/>
    </row>
    <row r="69070" spans="15:16" x14ac:dyDescent="0.2">
      <c r="O69070" s="152"/>
      <c r="P69070" s="2"/>
    </row>
    <row r="69071" spans="15:16" x14ac:dyDescent="0.2">
      <c r="O69071" s="152"/>
      <c r="P69071" s="2"/>
    </row>
    <row r="69072" spans="15:16" x14ac:dyDescent="0.2">
      <c r="O69072" s="152"/>
      <c r="P69072" s="2"/>
    </row>
    <row r="69073" spans="15:16" x14ac:dyDescent="0.2">
      <c r="O69073" s="152"/>
      <c r="P69073" s="2"/>
    </row>
    <row r="69074" spans="15:16" x14ac:dyDescent="0.2">
      <c r="O69074" s="152"/>
      <c r="P69074" s="2"/>
    </row>
    <row r="69075" spans="15:16" x14ac:dyDescent="0.2">
      <c r="O69075" s="152"/>
      <c r="P69075" s="2"/>
    </row>
    <row r="69076" spans="15:16" x14ac:dyDescent="0.2">
      <c r="O69076" s="152"/>
      <c r="P69076" s="2"/>
    </row>
    <row r="69077" spans="15:16" x14ac:dyDescent="0.2">
      <c r="O69077" s="152"/>
      <c r="P69077" s="2"/>
    </row>
    <row r="69078" spans="15:16" x14ac:dyDescent="0.2">
      <c r="O69078" s="152"/>
      <c r="P69078" s="2"/>
    </row>
    <row r="69079" spans="15:16" x14ac:dyDescent="0.2">
      <c r="O69079" s="152"/>
      <c r="P69079" s="2"/>
    </row>
    <row r="69080" spans="15:16" x14ac:dyDescent="0.2">
      <c r="O69080" s="152"/>
      <c r="P69080" s="2"/>
    </row>
    <row r="69081" spans="15:16" x14ac:dyDescent="0.2">
      <c r="O69081" s="152"/>
      <c r="P69081" s="2"/>
    </row>
    <row r="69082" spans="15:16" x14ac:dyDescent="0.2">
      <c r="O69082" s="152"/>
      <c r="P69082" s="2"/>
    </row>
    <row r="69083" spans="15:16" x14ac:dyDescent="0.2">
      <c r="O69083" s="152"/>
      <c r="P69083" s="2"/>
    </row>
    <row r="69084" spans="15:16" x14ac:dyDescent="0.2">
      <c r="O69084" s="152"/>
      <c r="P69084" s="2"/>
    </row>
    <row r="69085" spans="15:16" x14ac:dyDescent="0.2">
      <c r="O69085" s="152"/>
      <c r="P69085" s="2"/>
    </row>
    <row r="69086" spans="15:16" x14ac:dyDescent="0.2">
      <c r="O69086" s="152"/>
      <c r="P69086" s="2"/>
    </row>
    <row r="69087" spans="15:16" x14ac:dyDescent="0.2">
      <c r="O69087" s="152"/>
      <c r="P69087" s="2"/>
    </row>
    <row r="69088" spans="15:16" x14ac:dyDescent="0.2">
      <c r="O69088" s="152"/>
      <c r="P69088" s="2"/>
    </row>
    <row r="69089" spans="15:16" x14ac:dyDescent="0.2">
      <c r="O69089" s="152"/>
      <c r="P69089" s="2"/>
    </row>
    <row r="69090" spans="15:16" x14ac:dyDescent="0.2">
      <c r="O69090" s="152"/>
      <c r="P69090" s="2"/>
    </row>
    <row r="69091" spans="15:16" x14ac:dyDescent="0.2">
      <c r="O69091" s="152"/>
      <c r="P69091" s="2"/>
    </row>
    <row r="69092" spans="15:16" x14ac:dyDescent="0.2">
      <c r="O69092" s="152"/>
      <c r="P69092" s="2"/>
    </row>
    <row r="69093" spans="15:16" x14ac:dyDescent="0.2">
      <c r="O69093" s="152"/>
      <c r="P69093" s="2"/>
    </row>
    <row r="69094" spans="15:16" x14ac:dyDescent="0.2">
      <c r="O69094" s="152"/>
      <c r="P69094" s="2"/>
    </row>
    <row r="69095" spans="15:16" x14ac:dyDescent="0.2">
      <c r="O69095" s="152"/>
      <c r="P69095" s="2"/>
    </row>
    <row r="69096" spans="15:16" x14ac:dyDescent="0.2">
      <c r="O69096" s="152"/>
      <c r="P69096" s="2"/>
    </row>
    <row r="69097" spans="15:16" x14ac:dyDescent="0.2">
      <c r="O69097" s="152"/>
      <c r="P69097" s="2"/>
    </row>
    <row r="69098" spans="15:16" x14ac:dyDescent="0.2">
      <c r="O69098" s="152"/>
      <c r="P69098" s="2"/>
    </row>
    <row r="69099" spans="15:16" x14ac:dyDescent="0.2">
      <c r="O69099" s="152"/>
      <c r="P69099" s="2"/>
    </row>
    <row r="69100" spans="15:16" x14ac:dyDescent="0.2">
      <c r="O69100" s="152"/>
      <c r="P69100" s="2"/>
    </row>
    <row r="69101" spans="15:16" x14ac:dyDescent="0.2">
      <c r="O69101" s="152"/>
      <c r="P69101" s="2"/>
    </row>
    <row r="69102" spans="15:16" x14ac:dyDescent="0.2">
      <c r="O69102" s="152"/>
      <c r="P69102" s="2"/>
    </row>
    <row r="69103" spans="15:16" x14ac:dyDescent="0.2">
      <c r="O69103" s="152"/>
      <c r="P69103" s="2"/>
    </row>
    <row r="69104" spans="15:16" x14ac:dyDescent="0.2">
      <c r="O69104" s="152"/>
      <c r="P69104" s="2"/>
    </row>
    <row r="69105" spans="15:16" x14ac:dyDescent="0.2">
      <c r="O69105" s="152"/>
      <c r="P69105" s="2"/>
    </row>
    <row r="69106" spans="15:16" x14ac:dyDescent="0.2">
      <c r="O69106" s="152"/>
      <c r="P69106" s="2"/>
    </row>
    <row r="69107" spans="15:16" x14ac:dyDescent="0.2">
      <c r="O69107" s="152"/>
      <c r="P69107" s="2"/>
    </row>
    <row r="69108" spans="15:16" x14ac:dyDescent="0.2">
      <c r="O69108" s="152"/>
      <c r="P69108" s="2"/>
    </row>
    <row r="69109" spans="15:16" x14ac:dyDescent="0.2">
      <c r="O69109" s="152"/>
      <c r="P69109" s="2"/>
    </row>
    <row r="69110" spans="15:16" x14ac:dyDescent="0.2">
      <c r="O69110" s="152"/>
      <c r="P69110" s="2"/>
    </row>
    <row r="69111" spans="15:16" x14ac:dyDescent="0.2">
      <c r="O69111" s="152"/>
      <c r="P69111" s="2"/>
    </row>
    <row r="69112" spans="15:16" x14ac:dyDescent="0.2">
      <c r="O69112" s="152"/>
      <c r="P69112" s="2"/>
    </row>
    <row r="69113" spans="15:16" x14ac:dyDescent="0.2">
      <c r="O69113" s="152"/>
      <c r="P69113" s="2"/>
    </row>
    <row r="69114" spans="15:16" x14ac:dyDescent="0.2">
      <c r="O69114" s="152"/>
      <c r="P69114" s="2"/>
    </row>
    <row r="69115" spans="15:16" x14ac:dyDescent="0.2">
      <c r="O69115" s="152"/>
      <c r="P69115" s="2"/>
    </row>
    <row r="69116" spans="15:16" x14ac:dyDescent="0.2">
      <c r="O69116" s="152"/>
      <c r="P69116" s="2"/>
    </row>
    <row r="69117" spans="15:16" x14ac:dyDescent="0.2">
      <c r="O69117" s="152"/>
      <c r="P69117" s="2"/>
    </row>
    <row r="69118" spans="15:16" x14ac:dyDescent="0.2">
      <c r="O69118" s="152"/>
      <c r="P69118" s="2"/>
    </row>
    <row r="69119" spans="15:16" x14ac:dyDescent="0.2">
      <c r="O69119" s="152"/>
      <c r="P69119" s="2"/>
    </row>
    <row r="69120" spans="15:16" x14ac:dyDescent="0.2">
      <c r="O69120" s="152"/>
      <c r="P69120" s="2"/>
    </row>
    <row r="69121" spans="15:16" x14ac:dyDescent="0.2">
      <c r="O69121" s="152"/>
      <c r="P69121" s="2"/>
    </row>
    <row r="69122" spans="15:16" x14ac:dyDescent="0.2">
      <c r="O69122" s="152"/>
      <c r="P69122" s="2"/>
    </row>
    <row r="69123" spans="15:16" x14ac:dyDescent="0.2">
      <c r="O69123" s="152"/>
      <c r="P69123" s="2"/>
    </row>
    <row r="69124" spans="15:16" x14ac:dyDescent="0.2">
      <c r="O69124" s="152"/>
      <c r="P69124" s="2"/>
    </row>
    <row r="69125" spans="15:16" x14ac:dyDescent="0.2">
      <c r="O69125" s="152"/>
      <c r="P69125" s="2"/>
    </row>
    <row r="69126" spans="15:16" x14ac:dyDescent="0.2">
      <c r="O69126" s="152"/>
      <c r="P69126" s="2"/>
    </row>
    <row r="69127" spans="15:16" x14ac:dyDescent="0.2">
      <c r="O69127" s="152"/>
      <c r="P69127" s="2"/>
    </row>
    <row r="69128" spans="15:16" x14ac:dyDescent="0.2">
      <c r="O69128" s="152"/>
      <c r="P69128" s="2"/>
    </row>
    <row r="69129" spans="15:16" x14ac:dyDescent="0.2">
      <c r="O69129" s="152"/>
      <c r="P69129" s="2"/>
    </row>
    <row r="69130" spans="15:16" x14ac:dyDescent="0.2">
      <c r="O69130" s="152"/>
      <c r="P69130" s="2"/>
    </row>
    <row r="69131" spans="15:16" x14ac:dyDescent="0.2">
      <c r="O69131" s="152"/>
      <c r="P69131" s="2"/>
    </row>
    <row r="69132" spans="15:16" x14ac:dyDescent="0.2">
      <c r="O69132" s="152"/>
      <c r="P69132" s="2"/>
    </row>
    <row r="69133" spans="15:16" x14ac:dyDescent="0.2">
      <c r="O69133" s="152"/>
      <c r="P69133" s="2"/>
    </row>
    <row r="69134" spans="15:16" x14ac:dyDescent="0.2">
      <c r="O69134" s="152"/>
      <c r="P69134" s="2"/>
    </row>
    <row r="69135" spans="15:16" x14ac:dyDescent="0.2">
      <c r="O69135" s="152"/>
      <c r="P69135" s="2"/>
    </row>
    <row r="69136" spans="15:16" x14ac:dyDescent="0.2">
      <c r="O69136" s="152"/>
      <c r="P69136" s="2"/>
    </row>
    <row r="69137" spans="15:16" x14ac:dyDescent="0.2">
      <c r="O69137" s="152"/>
      <c r="P69137" s="2"/>
    </row>
    <row r="69138" spans="15:16" x14ac:dyDescent="0.2">
      <c r="O69138" s="152"/>
      <c r="P69138" s="2"/>
    </row>
    <row r="69139" spans="15:16" x14ac:dyDescent="0.2">
      <c r="O69139" s="152"/>
      <c r="P69139" s="2"/>
    </row>
    <row r="69140" spans="15:16" x14ac:dyDescent="0.2">
      <c r="O69140" s="152"/>
      <c r="P69140" s="2"/>
    </row>
    <row r="69141" spans="15:16" x14ac:dyDescent="0.2">
      <c r="O69141" s="152"/>
      <c r="P69141" s="2"/>
    </row>
    <row r="69142" spans="15:16" x14ac:dyDescent="0.2">
      <c r="O69142" s="152"/>
      <c r="P69142" s="2"/>
    </row>
    <row r="69143" spans="15:16" x14ac:dyDescent="0.2">
      <c r="O69143" s="152"/>
      <c r="P69143" s="2"/>
    </row>
    <row r="69144" spans="15:16" x14ac:dyDescent="0.2">
      <c r="O69144" s="152"/>
      <c r="P69144" s="2"/>
    </row>
    <row r="69145" spans="15:16" x14ac:dyDescent="0.2">
      <c r="O69145" s="152"/>
      <c r="P69145" s="2"/>
    </row>
    <row r="69146" spans="15:16" x14ac:dyDescent="0.2">
      <c r="O69146" s="152"/>
      <c r="P69146" s="2"/>
    </row>
    <row r="69147" spans="15:16" x14ac:dyDescent="0.2">
      <c r="O69147" s="152"/>
      <c r="P69147" s="2"/>
    </row>
    <row r="69148" spans="15:16" x14ac:dyDescent="0.2">
      <c r="O69148" s="152"/>
      <c r="P69148" s="2"/>
    </row>
    <row r="69149" spans="15:16" x14ac:dyDescent="0.2">
      <c r="O69149" s="152"/>
      <c r="P69149" s="2"/>
    </row>
    <row r="69150" spans="15:16" x14ac:dyDescent="0.2">
      <c r="O69150" s="152"/>
      <c r="P69150" s="2"/>
    </row>
    <row r="69151" spans="15:16" x14ac:dyDescent="0.2">
      <c r="O69151" s="152"/>
      <c r="P69151" s="2"/>
    </row>
    <row r="69152" spans="15:16" x14ac:dyDescent="0.2">
      <c r="O69152" s="152"/>
      <c r="P69152" s="2"/>
    </row>
    <row r="69153" spans="15:16" x14ac:dyDescent="0.2">
      <c r="O69153" s="152"/>
      <c r="P69153" s="2"/>
    </row>
    <row r="69154" spans="15:16" x14ac:dyDescent="0.2">
      <c r="O69154" s="152"/>
      <c r="P69154" s="2"/>
    </row>
    <row r="69155" spans="15:16" x14ac:dyDescent="0.2">
      <c r="O69155" s="152"/>
      <c r="P69155" s="2"/>
    </row>
    <row r="69156" spans="15:16" x14ac:dyDescent="0.2">
      <c r="O69156" s="152"/>
      <c r="P69156" s="2"/>
    </row>
    <row r="69157" spans="15:16" x14ac:dyDescent="0.2">
      <c r="O69157" s="152"/>
      <c r="P69157" s="2"/>
    </row>
    <row r="69158" spans="15:16" x14ac:dyDescent="0.2">
      <c r="O69158" s="152"/>
      <c r="P69158" s="2"/>
    </row>
    <row r="69159" spans="15:16" x14ac:dyDescent="0.2">
      <c r="O69159" s="152"/>
      <c r="P69159" s="2"/>
    </row>
    <row r="69160" spans="15:16" x14ac:dyDescent="0.2">
      <c r="O69160" s="152"/>
      <c r="P69160" s="2"/>
    </row>
    <row r="69161" spans="15:16" x14ac:dyDescent="0.2">
      <c r="O69161" s="152"/>
      <c r="P69161" s="2"/>
    </row>
    <row r="69162" spans="15:16" x14ac:dyDescent="0.2">
      <c r="O69162" s="152"/>
      <c r="P69162" s="2"/>
    </row>
    <row r="69163" spans="15:16" x14ac:dyDescent="0.2">
      <c r="O69163" s="152"/>
      <c r="P69163" s="2"/>
    </row>
    <row r="69164" spans="15:16" x14ac:dyDescent="0.2">
      <c r="O69164" s="152"/>
      <c r="P69164" s="2"/>
    </row>
    <row r="69165" spans="15:16" x14ac:dyDescent="0.2">
      <c r="O69165" s="152"/>
      <c r="P69165" s="2"/>
    </row>
    <row r="69166" spans="15:16" x14ac:dyDescent="0.2">
      <c r="O69166" s="152"/>
      <c r="P69166" s="2"/>
    </row>
    <row r="69167" spans="15:16" x14ac:dyDescent="0.2">
      <c r="O69167" s="152"/>
      <c r="P69167" s="2"/>
    </row>
    <row r="69168" spans="15:16" x14ac:dyDescent="0.2">
      <c r="O69168" s="152"/>
      <c r="P69168" s="2"/>
    </row>
    <row r="69169" spans="15:16" x14ac:dyDescent="0.2">
      <c r="O69169" s="152"/>
      <c r="P69169" s="2"/>
    </row>
    <row r="69170" spans="15:16" x14ac:dyDescent="0.2">
      <c r="O69170" s="152"/>
      <c r="P69170" s="2"/>
    </row>
    <row r="69171" spans="15:16" x14ac:dyDescent="0.2">
      <c r="O69171" s="152"/>
      <c r="P69171" s="2"/>
    </row>
    <row r="69172" spans="15:16" x14ac:dyDescent="0.2">
      <c r="O69172" s="152"/>
      <c r="P69172" s="2"/>
    </row>
    <row r="69173" spans="15:16" x14ac:dyDescent="0.2">
      <c r="O69173" s="152"/>
      <c r="P69173" s="2"/>
    </row>
    <row r="69174" spans="15:16" x14ac:dyDescent="0.2">
      <c r="O69174" s="152"/>
      <c r="P69174" s="2"/>
    </row>
    <row r="69175" spans="15:16" x14ac:dyDescent="0.2">
      <c r="O69175" s="152"/>
      <c r="P69175" s="2"/>
    </row>
    <row r="69176" spans="15:16" x14ac:dyDescent="0.2">
      <c r="O69176" s="152"/>
      <c r="P69176" s="2"/>
    </row>
    <row r="69177" spans="15:16" x14ac:dyDescent="0.2">
      <c r="O69177" s="152"/>
      <c r="P69177" s="2"/>
    </row>
    <row r="69178" spans="15:16" x14ac:dyDescent="0.2">
      <c r="O69178" s="152"/>
      <c r="P69178" s="2"/>
    </row>
    <row r="69179" spans="15:16" x14ac:dyDescent="0.2">
      <c r="O69179" s="152"/>
      <c r="P69179" s="2"/>
    </row>
    <row r="69180" spans="15:16" x14ac:dyDescent="0.2">
      <c r="O69180" s="152"/>
      <c r="P69180" s="2"/>
    </row>
    <row r="69181" spans="15:16" x14ac:dyDescent="0.2">
      <c r="O69181" s="152"/>
      <c r="P69181" s="2"/>
    </row>
    <row r="69182" spans="15:16" x14ac:dyDescent="0.2">
      <c r="O69182" s="152"/>
      <c r="P69182" s="2"/>
    </row>
    <row r="69183" spans="15:16" x14ac:dyDescent="0.2">
      <c r="O69183" s="152"/>
      <c r="P69183" s="2"/>
    </row>
    <row r="69184" spans="15:16" x14ac:dyDescent="0.2">
      <c r="O69184" s="152"/>
      <c r="P69184" s="2"/>
    </row>
    <row r="69185" spans="15:16" x14ac:dyDescent="0.2">
      <c r="O69185" s="152"/>
      <c r="P69185" s="2"/>
    </row>
    <row r="69186" spans="15:16" x14ac:dyDescent="0.2">
      <c r="O69186" s="152"/>
      <c r="P69186" s="2"/>
    </row>
    <row r="69187" spans="15:16" x14ac:dyDescent="0.2">
      <c r="O69187" s="152"/>
      <c r="P69187" s="2"/>
    </row>
    <row r="69188" spans="15:16" x14ac:dyDescent="0.2">
      <c r="O69188" s="152"/>
      <c r="P69188" s="2"/>
    </row>
    <row r="69189" spans="15:16" x14ac:dyDescent="0.2">
      <c r="O69189" s="152"/>
      <c r="P69189" s="2"/>
    </row>
    <row r="69190" spans="15:16" x14ac:dyDescent="0.2">
      <c r="O69190" s="152"/>
      <c r="P69190" s="2"/>
    </row>
    <row r="69191" spans="15:16" x14ac:dyDescent="0.2">
      <c r="O69191" s="152"/>
      <c r="P69191" s="2"/>
    </row>
    <row r="69192" spans="15:16" x14ac:dyDescent="0.2">
      <c r="O69192" s="152"/>
      <c r="P69192" s="2"/>
    </row>
    <row r="69193" spans="15:16" x14ac:dyDescent="0.2">
      <c r="O69193" s="152"/>
      <c r="P69193" s="2"/>
    </row>
    <row r="69194" spans="15:16" x14ac:dyDescent="0.2">
      <c r="O69194" s="152"/>
      <c r="P69194" s="2"/>
    </row>
    <row r="69195" spans="15:16" x14ac:dyDescent="0.2">
      <c r="O69195" s="152"/>
      <c r="P69195" s="2"/>
    </row>
    <row r="69196" spans="15:16" x14ac:dyDescent="0.2">
      <c r="O69196" s="152"/>
      <c r="P69196" s="2"/>
    </row>
    <row r="69197" spans="15:16" x14ac:dyDescent="0.2">
      <c r="O69197" s="152"/>
      <c r="P69197" s="2"/>
    </row>
    <row r="69198" spans="15:16" x14ac:dyDescent="0.2">
      <c r="O69198" s="152"/>
      <c r="P69198" s="2"/>
    </row>
    <row r="69199" spans="15:16" x14ac:dyDescent="0.2">
      <c r="O69199" s="152"/>
      <c r="P69199" s="2"/>
    </row>
    <row r="69200" spans="15:16" x14ac:dyDescent="0.2">
      <c r="O69200" s="152"/>
      <c r="P69200" s="2"/>
    </row>
    <row r="69201" spans="15:16" x14ac:dyDescent="0.2">
      <c r="O69201" s="152"/>
      <c r="P69201" s="2"/>
    </row>
    <row r="69202" spans="15:16" x14ac:dyDescent="0.2">
      <c r="O69202" s="152"/>
      <c r="P69202" s="2"/>
    </row>
    <row r="69203" spans="15:16" x14ac:dyDescent="0.2">
      <c r="O69203" s="152"/>
      <c r="P69203" s="2"/>
    </row>
    <row r="69204" spans="15:16" x14ac:dyDescent="0.2">
      <c r="O69204" s="152"/>
      <c r="P69204" s="2"/>
    </row>
    <row r="69205" spans="15:16" x14ac:dyDescent="0.2">
      <c r="O69205" s="152"/>
      <c r="P69205" s="2"/>
    </row>
    <row r="69206" spans="15:16" x14ac:dyDescent="0.2">
      <c r="O69206" s="152"/>
      <c r="P69206" s="2"/>
    </row>
    <row r="69207" spans="15:16" x14ac:dyDescent="0.2">
      <c r="O69207" s="152"/>
      <c r="P69207" s="2"/>
    </row>
    <row r="69208" spans="15:16" x14ac:dyDescent="0.2">
      <c r="O69208" s="152"/>
      <c r="P69208" s="2"/>
    </row>
    <row r="69209" spans="15:16" x14ac:dyDescent="0.2">
      <c r="O69209" s="152"/>
      <c r="P69209" s="2"/>
    </row>
    <row r="69210" spans="15:16" x14ac:dyDescent="0.2">
      <c r="O69210" s="152"/>
      <c r="P69210" s="2"/>
    </row>
    <row r="69211" spans="15:16" x14ac:dyDescent="0.2">
      <c r="O69211" s="152"/>
      <c r="P69211" s="2"/>
    </row>
    <row r="69212" spans="15:16" x14ac:dyDescent="0.2">
      <c r="O69212" s="152"/>
      <c r="P69212" s="2"/>
    </row>
    <row r="69213" spans="15:16" x14ac:dyDescent="0.2">
      <c r="O69213" s="152"/>
      <c r="P69213" s="2"/>
    </row>
    <row r="69214" spans="15:16" x14ac:dyDescent="0.2">
      <c r="O69214" s="152"/>
      <c r="P69214" s="2"/>
    </row>
    <row r="69215" spans="15:16" x14ac:dyDescent="0.2">
      <c r="O69215" s="152"/>
      <c r="P69215" s="2"/>
    </row>
    <row r="69216" spans="15:16" x14ac:dyDescent="0.2">
      <c r="O69216" s="152"/>
      <c r="P69216" s="2"/>
    </row>
    <row r="69217" spans="15:16" x14ac:dyDescent="0.2">
      <c r="O69217" s="152"/>
      <c r="P69217" s="2"/>
    </row>
    <row r="69218" spans="15:16" x14ac:dyDescent="0.2">
      <c r="O69218" s="152"/>
      <c r="P69218" s="2"/>
    </row>
    <row r="69219" spans="15:16" x14ac:dyDescent="0.2">
      <c r="O69219" s="152"/>
      <c r="P69219" s="2"/>
    </row>
    <row r="69220" spans="15:16" x14ac:dyDescent="0.2">
      <c r="O69220" s="152"/>
      <c r="P69220" s="2"/>
    </row>
    <row r="69221" spans="15:16" x14ac:dyDescent="0.2">
      <c r="O69221" s="152"/>
      <c r="P69221" s="2"/>
    </row>
    <row r="69222" spans="15:16" x14ac:dyDescent="0.2">
      <c r="O69222" s="152"/>
      <c r="P69222" s="2"/>
    </row>
    <row r="69223" spans="15:16" x14ac:dyDescent="0.2">
      <c r="O69223" s="152"/>
      <c r="P69223" s="2"/>
    </row>
    <row r="69224" spans="15:16" x14ac:dyDescent="0.2">
      <c r="O69224" s="152"/>
      <c r="P69224" s="2"/>
    </row>
    <row r="69225" spans="15:16" x14ac:dyDescent="0.2">
      <c r="O69225" s="152"/>
      <c r="P69225" s="2"/>
    </row>
    <row r="69226" spans="15:16" x14ac:dyDescent="0.2">
      <c r="O69226" s="152"/>
      <c r="P69226" s="2"/>
    </row>
    <row r="69227" spans="15:16" x14ac:dyDescent="0.2">
      <c r="O69227" s="152"/>
      <c r="P69227" s="2"/>
    </row>
    <row r="69228" spans="15:16" x14ac:dyDescent="0.2">
      <c r="O69228" s="152"/>
      <c r="P69228" s="2"/>
    </row>
    <row r="69229" spans="15:16" x14ac:dyDescent="0.2">
      <c r="O69229" s="152"/>
      <c r="P69229" s="2"/>
    </row>
    <row r="69230" spans="15:16" x14ac:dyDescent="0.2">
      <c r="O69230" s="152"/>
      <c r="P69230" s="2"/>
    </row>
    <row r="69231" spans="15:16" x14ac:dyDescent="0.2">
      <c r="O69231" s="152"/>
      <c r="P69231" s="2"/>
    </row>
    <row r="69232" spans="15:16" x14ac:dyDescent="0.2">
      <c r="O69232" s="152"/>
      <c r="P69232" s="2"/>
    </row>
    <row r="69233" spans="15:16" x14ac:dyDescent="0.2">
      <c r="O69233" s="152"/>
      <c r="P69233" s="2"/>
    </row>
    <row r="69234" spans="15:16" x14ac:dyDescent="0.2">
      <c r="O69234" s="152"/>
      <c r="P69234" s="2"/>
    </row>
    <row r="69235" spans="15:16" x14ac:dyDescent="0.2">
      <c r="O69235" s="152"/>
      <c r="P69235" s="2"/>
    </row>
    <row r="69236" spans="15:16" x14ac:dyDescent="0.2">
      <c r="O69236" s="152"/>
      <c r="P69236" s="2"/>
    </row>
    <row r="69237" spans="15:16" x14ac:dyDescent="0.2">
      <c r="O69237" s="152"/>
      <c r="P69237" s="2"/>
    </row>
    <row r="69238" spans="15:16" x14ac:dyDescent="0.2">
      <c r="O69238" s="152"/>
      <c r="P69238" s="2"/>
    </row>
    <row r="69239" spans="15:16" x14ac:dyDescent="0.2">
      <c r="O69239" s="152"/>
      <c r="P69239" s="2"/>
    </row>
    <row r="69240" spans="15:16" x14ac:dyDescent="0.2">
      <c r="O69240" s="152"/>
      <c r="P69240" s="2"/>
    </row>
    <row r="69241" spans="15:16" x14ac:dyDescent="0.2">
      <c r="O69241" s="152"/>
      <c r="P69241" s="2"/>
    </row>
    <row r="69242" spans="15:16" x14ac:dyDescent="0.2">
      <c r="O69242" s="152"/>
      <c r="P69242" s="2"/>
    </row>
    <row r="69243" spans="15:16" x14ac:dyDescent="0.2">
      <c r="O69243" s="152"/>
      <c r="P69243" s="2"/>
    </row>
    <row r="69244" spans="15:16" x14ac:dyDescent="0.2">
      <c r="O69244" s="152"/>
      <c r="P69244" s="2"/>
    </row>
    <row r="69245" spans="15:16" x14ac:dyDescent="0.2">
      <c r="O69245" s="152"/>
      <c r="P69245" s="2"/>
    </row>
    <row r="69246" spans="15:16" x14ac:dyDescent="0.2">
      <c r="O69246" s="152"/>
      <c r="P69246" s="2"/>
    </row>
    <row r="69247" spans="15:16" x14ac:dyDescent="0.2">
      <c r="O69247" s="152"/>
      <c r="P69247" s="2"/>
    </row>
    <row r="69248" spans="15:16" x14ac:dyDescent="0.2">
      <c r="O69248" s="152"/>
      <c r="P69248" s="2"/>
    </row>
    <row r="69249" spans="15:16" x14ac:dyDescent="0.2">
      <c r="O69249" s="152"/>
      <c r="P69249" s="2"/>
    </row>
    <row r="69250" spans="15:16" x14ac:dyDescent="0.2">
      <c r="O69250" s="152"/>
      <c r="P69250" s="2"/>
    </row>
    <row r="69251" spans="15:16" x14ac:dyDescent="0.2">
      <c r="O69251" s="152"/>
      <c r="P69251" s="2"/>
    </row>
    <row r="69252" spans="15:16" x14ac:dyDescent="0.2">
      <c r="O69252" s="152"/>
      <c r="P69252" s="2"/>
    </row>
    <row r="69253" spans="15:16" x14ac:dyDescent="0.2">
      <c r="O69253" s="152"/>
      <c r="P69253" s="2"/>
    </row>
    <row r="69254" spans="15:16" x14ac:dyDescent="0.2">
      <c r="O69254" s="152"/>
      <c r="P69254" s="2"/>
    </row>
    <row r="69255" spans="15:16" x14ac:dyDescent="0.2">
      <c r="O69255" s="152"/>
      <c r="P69255" s="2"/>
    </row>
    <row r="69256" spans="15:16" x14ac:dyDescent="0.2">
      <c r="O69256" s="152"/>
      <c r="P69256" s="2"/>
    </row>
    <row r="69257" spans="15:16" x14ac:dyDescent="0.2">
      <c r="O69257" s="152"/>
      <c r="P69257" s="2"/>
    </row>
    <row r="69258" spans="15:16" x14ac:dyDescent="0.2">
      <c r="O69258" s="152"/>
      <c r="P69258" s="2"/>
    </row>
    <row r="69259" spans="15:16" x14ac:dyDescent="0.2">
      <c r="O69259" s="152"/>
      <c r="P69259" s="2"/>
    </row>
    <row r="69260" spans="15:16" x14ac:dyDescent="0.2">
      <c r="O69260" s="152"/>
      <c r="P69260" s="2"/>
    </row>
    <row r="69261" spans="15:16" x14ac:dyDescent="0.2">
      <c r="O69261" s="152"/>
      <c r="P69261" s="2"/>
    </row>
    <row r="69262" spans="15:16" x14ac:dyDescent="0.2">
      <c r="O69262" s="152"/>
      <c r="P69262" s="2"/>
    </row>
    <row r="69263" spans="15:16" x14ac:dyDescent="0.2">
      <c r="O69263" s="152"/>
      <c r="P69263" s="2"/>
    </row>
    <row r="69264" spans="15:16" x14ac:dyDescent="0.2">
      <c r="O69264" s="152"/>
      <c r="P69264" s="2"/>
    </row>
    <row r="69265" spans="15:16" x14ac:dyDescent="0.2">
      <c r="O69265" s="152"/>
      <c r="P69265" s="2"/>
    </row>
    <row r="69266" spans="15:16" x14ac:dyDescent="0.2">
      <c r="O69266" s="152"/>
      <c r="P69266" s="2"/>
    </row>
    <row r="69267" spans="15:16" x14ac:dyDescent="0.2">
      <c r="O69267" s="152"/>
      <c r="P69267" s="2"/>
    </row>
    <row r="69268" spans="15:16" x14ac:dyDescent="0.2">
      <c r="O69268" s="152"/>
      <c r="P69268" s="2"/>
    </row>
    <row r="69269" spans="15:16" x14ac:dyDescent="0.2">
      <c r="O69269" s="152"/>
      <c r="P69269" s="2"/>
    </row>
    <row r="69270" spans="15:16" x14ac:dyDescent="0.2">
      <c r="O69270" s="152"/>
      <c r="P69270" s="2"/>
    </row>
    <row r="69271" spans="15:16" x14ac:dyDescent="0.2">
      <c r="O69271" s="152"/>
      <c r="P69271" s="2"/>
    </row>
    <row r="69272" spans="15:16" x14ac:dyDescent="0.2">
      <c r="O69272" s="152"/>
      <c r="P69272" s="2"/>
    </row>
    <row r="69273" spans="15:16" x14ac:dyDescent="0.2">
      <c r="O69273" s="152"/>
      <c r="P69273" s="2"/>
    </row>
    <row r="69274" spans="15:16" x14ac:dyDescent="0.2">
      <c r="O69274" s="152"/>
      <c r="P69274" s="2"/>
    </row>
    <row r="69275" spans="15:16" x14ac:dyDescent="0.2">
      <c r="O69275" s="152"/>
      <c r="P69275" s="2"/>
    </row>
    <row r="69276" spans="15:16" x14ac:dyDescent="0.2">
      <c r="O69276" s="152"/>
      <c r="P69276" s="2"/>
    </row>
    <row r="69277" spans="15:16" x14ac:dyDescent="0.2">
      <c r="O69277" s="152"/>
      <c r="P69277" s="2"/>
    </row>
    <row r="69278" spans="15:16" x14ac:dyDescent="0.2">
      <c r="O69278" s="152"/>
      <c r="P69278" s="2"/>
    </row>
    <row r="69279" spans="15:16" x14ac:dyDescent="0.2">
      <c r="O69279" s="152"/>
      <c r="P69279" s="2"/>
    </row>
    <row r="69280" spans="15:16" x14ac:dyDescent="0.2">
      <c r="O69280" s="152"/>
      <c r="P69280" s="2"/>
    </row>
    <row r="69281" spans="15:16" x14ac:dyDescent="0.2">
      <c r="O69281" s="152"/>
      <c r="P69281" s="2"/>
    </row>
    <row r="69282" spans="15:16" x14ac:dyDescent="0.2">
      <c r="O69282" s="152"/>
      <c r="P69282" s="2"/>
    </row>
    <row r="69283" spans="15:16" x14ac:dyDescent="0.2">
      <c r="O69283" s="152"/>
      <c r="P69283" s="2"/>
    </row>
    <row r="69284" spans="15:16" x14ac:dyDescent="0.2">
      <c r="O69284" s="152"/>
      <c r="P69284" s="2"/>
    </row>
    <row r="69285" spans="15:16" x14ac:dyDescent="0.2">
      <c r="O69285" s="152"/>
      <c r="P69285" s="2"/>
    </row>
    <row r="69286" spans="15:16" x14ac:dyDescent="0.2">
      <c r="O69286" s="152"/>
      <c r="P69286" s="2"/>
    </row>
    <row r="69287" spans="15:16" x14ac:dyDescent="0.2">
      <c r="O69287" s="152"/>
      <c r="P69287" s="2"/>
    </row>
    <row r="69288" spans="15:16" x14ac:dyDescent="0.2">
      <c r="O69288" s="152"/>
      <c r="P69288" s="2"/>
    </row>
    <row r="69289" spans="15:16" x14ac:dyDescent="0.2">
      <c r="O69289" s="152"/>
      <c r="P69289" s="2"/>
    </row>
    <row r="69290" spans="15:16" x14ac:dyDescent="0.2">
      <c r="O69290" s="152"/>
      <c r="P69290" s="2"/>
    </row>
    <row r="69291" spans="15:16" x14ac:dyDescent="0.2">
      <c r="O69291" s="152"/>
      <c r="P69291" s="2"/>
    </row>
    <row r="69292" spans="15:16" x14ac:dyDescent="0.2">
      <c r="O69292" s="152"/>
      <c r="P69292" s="2"/>
    </row>
    <row r="69293" spans="15:16" x14ac:dyDescent="0.2">
      <c r="O69293" s="152"/>
      <c r="P69293" s="2"/>
    </row>
    <row r="69294" spans="15:16" x14ac:dyDescent="0.2">
      <c r="O69294" s="152"/>
      <c r="P69294" s="2"/>
    </row>
    <row r="69295" spans="15:16" x14ac:dyDescent="0.2">
      <c r="O69295" s="152"/>
      <c r="P69295" s="2"/>
    </row>
    <row r="69296" spans="15:16" x14ac:dyDescent="0.2">
      <c r="O69296" s="152"/>
      <c r="P69296" s="2"/>
    </row>
    <row r="69297" spans="15:16" x14ac:dyDescent="0.2">
      <c r="O69297" s="152"/>
      <c r="P69297" s="2"/>
    </row>
    <row r="69298" spans="15:16" x14ac:dyDescent="0.2">
      <c r="O69298" s="152"/>
      <c r="P69298" s="2"/>
    </row>
    <row r="69299" spans="15:16" x14ac:dyDescent="0.2">
      <c r="O69299" s="152"/>
      <c r="P69299" s="2"/>
    </row>
    <row r="69300" spans="15:16" x14ac:dyDescent="0.2">
      <c r="O69300" s="152"/>
      <c r="P69300" s="2"/>
    </row>
    <row r="69301" spans="15:16" x14ac:dyDescent="0.2">
      <c r="O69301" s="152"/>
      <c r="P69301" s="2"/>
    </row>
    <row r="69302" spans="15:16" x14ac:dyDescent="0.2">
      <c r="O69302" s="152"/>
      <c r="P69302" s="2"/>
    </row>
    <row r="69303" spans="15:16" x14ac:dyDescent="0.2">
      <c r="O69303" s="152"/>
      <c r="P69303" s="2"/>
    </row>
    <row r="69304" spans="15:16" x14ac:dyDescent="0.2">
      <c r="O69304" s="152"/>
      <c r="P69304" s="2"/>
    </row>
    <row r="69305" spans="15:16" x14ac:dyDescent="0.2">
      <c r="O69305" s="152"/>
      <c r="P69305" s="2"/>
    </row>
    <row r="69306" spans="15:16" x14ac:dyDescent="0.2">
      <c r="O69306" s="152"/>
      <c r="P69306" s="2"/>
    </row>
    <row r="69307" spans="15:16" x14ac:dyDescent="0.2">
      <c r="O69307" s="152"/>
      <c r="P69307" s="2"/>
    </row>
    <row r="69308" spans="15:16" x14ac:dyDescent="0.2">
      <c r="O69308" s="152"/>
      <c r="P69308" s="2"/>
    </row>
    <row r="69309" spans="15:16" x14ac:dyDescent="0.2">
      <c r="O69309" s="152"/>
      <c r="P69309" s="2"/>
    </row>
    <row r="69310" spans="15:16" x14ac:dyDescent="0.2">
      <c r="O69310" s="152"/>
      <c r="P69310" s="2"/>
    </row>
    <row r="69311" spans="15:16" x14ac:dyDescent="0.2">
      <c r="O69311" s="152"/>
      <c r="P69311" s="2"/>
    </row>
    <row r="69312" spans="15:16" x14ac:dyDescent="0.2">
      <c r="O69312" s="152"/>
      <c r="P69312" s="2"/>
    </row>
    <row r="69313" spans="15:16" x14ac:dyDescent="0.2">
      <c r="O69313" s="152"/>
      <c r="P69313" s="2"/>
    </row>
    <row r="69314" spans="15:16" x14ac:dyDescent="0.2">
      <c r="O69314" s="152"/>
      <c r="P69314" s="2"/>
    </row>
    <row r="69315" spans="15:16" x14ac:dyDescent="0.2">
      <c r="O69315" s="152"/>
      <c r="P69315" s="2"/>
    </row>
    <row r="69316" spans="15:16" x14ac:dyDescent="0.2">
      <c r="O69316" s="152"/>
      <c r="P69316" s="2"/>
    </row>
    <row r="69317" spans="15:16" x14ac:dyDescent="0.2">
      <c r="O69317" s="152"/>
      <c r="P69317" s="2"/>
    </row>
    <row r="69318" spans="15:16" x14ac:dyDescent="0.2">
      <c r="O69318" s="152"/>
      <c r="P69318" s="2"/>
    </row>
    <row r="69319" spans="15:16" x14ac:dyDescent="0.2">
      <c r="O69319" s="152"/>
      <c r="P69319" s="2"/>
    </row>
    <row r="69320" spans="15:16" x14ac:dyDescent="0.2">
      <c r="O69320" s="152"/>
      <c r="P69320" s="2"/>
    </row>
    <row r="69321" spans="15:16" x14ac:dyDescent="0.2">
      <c r="O69321" s="152"/>
      <c r="P69321" s="2"/>
    </row>
    <row r="69322" spans="15:16" x14ac:dyDescent="0.2">
      <c r="O69322" s="152"/>
      <c r="P69322" s="2"/>
    </row>
    <row r="69323" spans="15:16" x14ac:dyDescent="0.2">
      <c r="O69323" s="152"/>
      <c r="P69323" s="2"/>
    </row>
    <row r="69324" spans="15:16" x14ac:dyDescent="0.2">
      <c r="O69324" s="152"/>
      <c r="P69324" s="2"/>
    </row>
    <row r="69325" spans="15:16" x14ac:dyDescent="0.2">
      <c r="O69325" s="152"/>
      <c r="P69325" s="2"/>
    </row>
    <row r="69326" spans="15:16" x14ac:dyDescent="0.2">
      <c r="O69326" s="152"/>
      <c r="P69326" s="2"/>
    </row>
    <row r="69327" spans="15:16" x14ac:dyDescent="0.2">
      <c r="O69327" s="152"/>
      <c r="P69327" s="2"/>
    </row>
    <row r="69328" spans="15:16" x14ac:dyDescent="0.2">
      <c r="O69328" s="152"/>
      <c r="P69328" s="2"/>
    </row>
    <row r="69329" spans="15:16" x14ac:dyDescent="0.2">
      <c r="O69329" s="152"/>
      <c r="P69329" s="2"/>
    </row>
    <row r="69330" spans="15:16" x14ac:dyDescent="0.2">
      <c r="O69330" s="152"/>
      <c r="P69330" s="2"/>
    </row>
    <row r="69331" spans="15:16" x14ac:dyDescent="0.2">
      <c r="O69331" s="152"/>
      <c r="P69331" s="2"/>
    </row>
    <row r="69332" spans="15:16" x14ac:dyDescent="0.2">
      <c r="O69332" s="152"/>
      <c r="P69332" s="2"/>
    </row>
    <row r="69333" spans="15:16" x14ac:dyDescent="0.2">
      <c r="O69333" s="152"/>
      <c r="P69333" s="2"/>
    </row>
    <row r="69334" spans="15:16" x14ac:dyDescent="0.2">
      <c r="O69334" s="152"/>
      <c r="P69334" s="2"/>
    </row>
    <row r="69335" spans="15:16" x14ac:dyDescent="0.2">
      <c r="O69335" s="152"/>
      <c r="P69335" s="2"/>
    </row>
    <row r="69336" spans="15:16" x14ac:dyDescent="0.2">
      <c r="O69336" s="152"/>
      <c r="P69336" s="2"/>
    </row>
    <row r="69337" spans="15:16" x14ac:dyDescent="0.2">
      <c r="O69337" s="152"/>
      <c r="P69337" s="2"/>
    </row>
    <row r="69338" spans="15:16" x14ac:dyDescent="0.2">
      <c r="O69338" s="152"/>
      <c r="P69338" s="2"/>
    </row>
    <row r="69339" spans="15:16" x14ac:dyDescent="0.2">
      <c r="O69339" s="152"/>
      <c r="P69339" s="2"/>
    </row>
    <row r="69340" spans="15:16" x14ac:dyDescent="0.2">
      <c r="O69340" s="152"/>
      <c r="P69340" s="2"/>
    </row>
    <row r="69341" spans="15:16" x14ac:dyDescent="0.2">
      <c r="O69341" s="152"/>
      <c r="P69341" s="2"/>
    </row>
    <row r="69342" spans="15:16" x14ac:dyDescent="0.2">
      <c r="O69342" s="152"/>
      <c r="P69342" s="2"/>
    </row>
    <row r="69343" spans="15:16" x14ac:dyDescent="0.2">
      <c r="O69343" s="152"/>
      <c r="P69343" s="2"/>
    </row>
    <row r="69344" spans="15:16" x14ac:dyDescent="0.2">
      <c r="O69344" s="152"/>
      <c r="P69344" s="2"/>
    </row>
    <row r="69345" spans="15:16" x14ac:dyDescent="0.2">
      <c r="O69345" s="152"/>
      <c r="P69345" s="2"/>
    </row>
    <row r="69346" spans="15:16" x14ac:dyDescent="0.2">
      <c r="O69346" s="152"/>
      <c r="P69346" s="2"/>
    </row>
    <row r="69347" spans="15:16" x14ac:dyDescent="0.2">
      <c r="O69347" s="152"/>
      <c r="P69347" s="2"/>
    </row>
    <row r="69348" spans="15:16" x14ac:dyDescent="0.2">
      <c r="O69348" s="152"/>
      <c r="P69348" s="2"/>
    </row>
    <row r="69349" spans="15:16" x14ac:dyDescent="0.2">
      <c r="O69349" s="152"/>
      <c r="P69349" s="2"/>
    </row>
    <row r="69350" spans="15:16" x14ac:dyDescent="0.2">
      <c r="O69350" s="152"/>
      <c r="P69350" s="2"/>
    </row>
    <row r="69351" spans="15:16" x14ac:dyDescent="0.2">
      <c r="O69351" s="152"/>
      <c r="P69351" s="2"/>
    </row>
    <row r="69352" spans="15:16" x14ac:dyDescent="0.2">
      <c r="O69352" s="152"/>
      <c r="P69352" s="2"/>
    </row>
    <row r="69353" spans="15:16" x14ac:dyDescent="0.2">
      <c r="O69353" s="152"/>
      <c r="P69353" s="2"/>
    </row>
    <row r="69354" spans="15:16" x14ac:dyDescent="0.2">
      <c r="O69354" s="152"/>
      <c r="P69354" s="2"/>
    </row>
    <row r="69355" spans="15:16" x14ac:dyDescent="0.2">
      <c r="O69355" s="152"/>
      <c r="P69355" s="2"/>
    </row>
    <row r="69356" spans="15:16" x14ac:dyDescent="0.2">
      <c r="O69356" s="152"/>
      <c r="P69356" s="2"/>
    </row>
    <row r="69357" spans="15:16" x14ac:dyDescent="0.2">
      <c r="O69357" s="152"/>
      <c r="P69357" s="2"/>
    </row>
    <row r="69358" spans="15:16" x14ac:dyDescent="0.2">
      <c r="O69358" s="152"/>
      <c r="P69358" s="2"/>
    </row>
    <row r="69359" spans="15:16" x14ac:dyDescent="0.2">
      <c r="O69359" s="152"/>
      <c r="P69359" s="2"/>
    </row>
    <row r="69360" spans="15:16" x14ac:dyDescent="0.2">
      <c r="O69360" s="152"/>
      <c r="P69360" s="2"/>
    </row>
    <row r="69361" spans="15:16" x14ac:dyDescent="0.2">
      <c r="O69361" s="152"/>
      <c r="P69361" s="2"/>
    </row>
    <row r="69362" spans="15:16" x14ac:dyDescent="0.2">
      <c r="O69362" s="152"/>
      <c r="P69362" s="2"/>
    </row>
    <row r="69363" spans="15:16" x14ac:dyDescent="0.2">
      <c r="O69363" s="152"/>
      <c r="P69363" s="2"/>
    </row>
    <row r="69364" spans="15:16" x14ac:dyDescent="0.2">
      <c r="O69364" s="152"/>
      <c r="P69364" s="2"/>
    </row>
    <row r="69365" spans="15:16" x14ac:dyDescent="0.2">
      <c r="O69365" s="152"/>
      <c r="P69365" s="2"/>
    </row>
    <row r="69366" spans="15:16" x14ac:dyDescent="0.2">
      <c r="O69366" s="152"/>
      <c r="P69366" s="2"/>
    </row>
    <row r="69367" spans="15:16" x14ac:dyDescent="0.2">
      <c r="O69367" s="152"/>
      <c r="P69367" s="2"/>
    </row>
    <row r="69368" spans="15:16" x14ac:dyDescent="0.2">
      <c r="O69368" s="152"/>
      <c r="P69368" s="2"/>
    </row>
    <row r="69369" spans="15:16" x14ac:dyDescent="0.2">
      <c r="O69369" s="152"/>
      <c r="P69369" s="2"/>
    </row>
    <row r="69370" spans="15:16" x14ac:dyDescent="0.2">
      <c r="O69370" s="152"/>
      <c r="P69370" s="2"/>
    </row>
    <row r="69371" spans="15:16" x14ac:dyDescent="0.2">
      <c r="O69371" s="152"/>
      <c r="P69371" s="2"/>
    </row>
    <row r="69372" spans="15:16" x14ac:dyDescent="0.2">
      <c r="O69372" s="152"/>
      <c r="P69372" s="2"/>
    </row>
    <row r="69373" spans="15:16" x14ac:dyDescent="0.2">
      <c r="O69373" s="152"/>
      <c r="P69373" s="2"/>
    </row>
    <row r="69374" spans="15:16" x14ac:dyDescent="0.2">
      <c r="O69374" s="152"/>
      <c r="P69374" s="2"/>
    </row>
    <row r="69375" spans="15:16" x14ac:dyDescent="0.2">
      <c r="O69375" s="152"/>
      <c r="P69375" s="2"/>
    </row>
    <row r="69376" spans="15:16" x14ac:dyDescent="0.2">
      <c r="O69376" s="152"/>
      <c r="P69376" s="2"/>
    </row>
    <row r="69377" spans="15:16" x14ac:dyDescent="0.2">
      <c r="O69377" s="152"/>
      <c r="P69377" s="2"/>
    </row>
    <row r="69378" spans="15:16" x14ac:dyDescent="0.2">
      <c r="O69378" s="152"/>
      <c r="P69378" s="2"/>
    </row>
    <row r="69379" spans="15:16" x14ac:dyDescent="0.2">
      <c r="O69379" s="152"/>
      <c r="P69379" s="2"/>
    </row>
    <row r="69380" spans="15:16" x14ac:dyDescent="0.2">
      <c r="O69380" s="152"/>
      <c r="P69380" s="2"/>
    </row>
    <row r="69381" spans="15:16" x14ac:dyDescent="0.2">
      <c r="O69381" s="152"/>
      <c r="P69381" s="2"/>
    </row>
    <row r="69382" spans="15:16" x14ac:dyDescent="0.2">
      <c r="O69382" s="152"/>
      <c r="P69382" s="2"/>
    </row>
    <row r="69383" spans="15:16" x14ac:dyDescent="0.2">
      <c r="O69383" s="152"/>
      <c r="P69383" s="2"/>
    </row>
    <row r="69384" spans="15:16" x14ac:dyDescent="0.2">
      <c r="O69384" s="152"/>
      <c r="P69384" s="2"/>
    </row>
    <row r="69385" spans="15:16" x14ac:dyDescent="0.2">
      <c r="O69385" s="152"/>
      <c r="P69385" s="2"/>
    </row>
    <row r="69386" spans="15:16" x14ac:dyDescent="0.2">
      <c r="O69386" s="152"/>
      <c r="P69386" s="2"/>
    </row>
    <row r="69387" spans="15:16" x14ac:dyDescent="0.2">
      <c r="O69387" s="152"/>
      <c r="P69387" s="2"/>
    </row>
    <row r="69388" spans="15:16" x14ac:dyDescent="0.2">
      <c r="O69388" s="152"/>
      <c r="P69388" s="2"/>
    </row>
    <row r="69389" spans="15:16" x14ac:dyDescent="0.2">
      <c r="O69389" s="152"/>
      <c r="P69389" s="2"/>
    </row>
    <row r="69390" spans="15:16" x14ac:dyDescent="0.2">
      <c r="O69390" s="152"/>
      <c r="P69390" s="2"/>
    </row>
    <row r="69391" spans="15:16" x14ac:dyDescent="0.2">
      <c r="O69391" s="152"/>
      <c r="P69391" s="2"/>
    </row>
    <row r="69392" spans="15:16" x14ac:dyDescent="0.2">
      <c r="O69392" s="152"/>
      <c r="P69392" s="2"/>
    </row>
    <row r="69393" spans="15:16" x14ac:dyDescent="0.2">
      <c r="O69393" s="152"/>
      <c r="P69393" s="2"/>
    </row>
    <row r="69394" spans="15:16" x14ac:dyDescent="0.2">
      <c r="O69394" s="152"/>
      <c r="P69394" s="2"/>
    </row>
    <row r="69395" spans="15:16" x14ac:dyDescent="0.2">
      <c r="O69395" s="152"/>
      <c r="P69395" s="2"/>
    </row>
    <row r="69396" spans="15:16" x14ac:dyDescent="0.2">
      <c r="O69396" s="152"/>
      <c r="P69396" s="2"/>
    </row>
    <row r="69397" spans="15:16" x14ac:dyDescent="0.2">
      <c r="O69397" s="152"/>
      <c r="P69397" s="2"/>
    </row>
    <row r="69398" spans="15:16" x14ac:dyDescent="0.2">
      <c r="O69398" s="152"/>
      <c r="P69398" s="2"/>
    </row>
    <row r="69399" spans="15:16" x14ac:dyDescent="0.2">
      <c r="O69399" s="152"/>
      <c r="P69399" s="2"/>
    </row>
    <row r="69400" spans="15:16" x14ac:dyDescent="0.2">
      <c r="O69400" s="152"/>
      <c r="P69400" s="2"/>
    </row>
    <row r="69401" spans="15:16" x14ac:dyDescent="0.2">
      <c r="O69401" s="152"/>
      <c r="P69401" s="2"/>
    </row>
    <row r="69402" spans="15:16" x14ac:dyDescent="0.2">
      <c r="O69402" s="152"/>
      <c r="P69402" s="2"/>
    </row>
    <row r="69403" spans="15:16" x14ac:dyDescent="0.2">
      <c r="O69403" s="152"/>
      <c r="P69403" s="2"/>
    </row>
    <row r="69404" spans="15:16" x14ac:dyDescent="0.2">
      <c r="O69404" s="152"/>
      <c r="P69404" s="2"/>
    </row>
    <row r="69405" spans="15:16" x14ac:dyDescent="0.2">
      <c r="O69405" s="152"/>
      <c r="P69405" s="2"/>
    </row>
    <row r="69406" spans="15:16" x14ac:dyDescent="0.2">
      <c r="O69406" s="152"/>
      <c r="P69406" s="2"/>
    </row>
    <row r="69407" spans="15:16" x14ac:dyDescent="0.2">
      <c r="O69407" s="152"/>
      <c r="P69407" s="2"/>
    </row>
    <row r="69408" spans="15:16" x14ac:dyDescent="0.2">
      <c r="O69408" s="152"/>
      <c r="P69408" s="2"/>
    </row>
    <row r="69409" spans="15:16" x14ac:dyDescent="0.2">
      <c r="O69409" s="152"/>
      <c r="P69409" s="2"/>
    </row>
    <row r="69410" spans="15:16" x14ac:dyDescent="0.2">
      <c r="O69410" s="152"/>
      <c r="P69410" s="2"/>
    </row>
    <row r="69411" spans="15:16" x14ac:dyDescent="0.2">
      <c r="O69411" s="152"/>
      <c r="P69411" s="2"/>
    </row>
    <row r="69412" spans="15:16" x14ac:dyDescent="0.2">
      <c r="O69412" s="152"/>
      <c r="P69412" s="2"/>
    </row>
    <row r="69413" spans="15:16" x14ac:dyDescent="0.2">
      <c r="O69413" s="152"/>
      <c r="P69413" s="2"/>
    </row>
    <row r="69414" spans="15:16" x14ac:dyDescent="0.2">
      <c r="O69414" s="152"/>
      <c r="P69414" s="2"/>
    </row>
    <row r="69415" spans="15:16" x14ac:dyDescent="0.2">
      <c r="O69415" s="152"/>
      <c r="P69415" s="2"/>
    </row>
    <row r="69416" spans="15:16" x14ac:dyDescent="0.2">
      <c r="O69416" s="152"/>
      <c r="P69416" s="2"/>
    </row>
    <row r="69417" spans="15:16" x14ac:dyDescent="0.2">
      <c r="O69417" s="152"/>
      <c r="P69417" s="2"/>
    </row>
    <row r="69418" spans="15:16" x14ac:dyDescent="0.2">
      <c r="O69418" s="152"/>
      <c r="P69418" s="2"/>
    </row>
    <row r="69419" spans="15:16" x14ac:dyDescent="0.2">
      <c r="O69419" s="152"/>
      <c r="P69419" s="2"/>
    </row>
    <row r="69420" spans="15:16" x14ac:dyDescent="0.2">
      <c r="O69420" s="152"/>
      <c r="P69420" s="2"/>
    </row>
    <row r="69421" spans="15:16" x14ac:dyDescent="0.2">
      <c r="O69421" s="152"/>
      <c r="P69421" s="2"/>
    </row>
    <row r="69422" spans="15:16" x14ac:dyDescent="0.2">
      <c r="O69422" s="152"/>
      <c r="P69422" s="2"/>
    </row>
    <row r="69423" spans="15:16" x14ac:dyDescent="0.2">
      <c r="O69423" s="152"/>
      <c r="P69423" s="2"/>
    </row>
    <row r="69424" spans="15:16" x14ac:dyDescent="0.2">
      <c r="O69424" s="152"/>
      <c r="P69424" s="2"/>
    </row>
    <row r="69425" spans="15:16" x14ac:dyDescent="0.2">
      <c r="O69425" s="152"/>
      <c r="P69425" s="2"/>
    </row>
    <row r="69426" spans="15:16" x14ac:dyDescent="0.2">
      <c r="O69426" s="152"/>
      <c r="P69426" s="2"/>
    </row>
    <row r="69427" spans="15:16" x14ac:dyDescent="0.2">
      <c r="O69427" s="152"/>
      <c r="P69427" s="2"/>
    </row>
    <row r="69428" spans="15:16" x14ac:dyDescent="0.2">
      <c r="O69428" s="152"/>
      <c r="P69428" s="2"/>
    </row>
    <row r="69429" spans="15:16" x14ac:dyDescent="0.2">
      <c r="O69429" s="152"/>
      <c r="P69429" s="2"/>
    </row>
    <row r="69430" spans="15:16" x14ac:dyDescent="0.2">
      <c r="O69430" s="152"/>
      <c r="P69430" s="2"/>
    </row>
    <row r="69431" spans="15:16" x14ac:dyDescent="0.2">
      <c r="O69431" s="152"/>
      <c r="P69431" s="2"/>
    </row>
    <row r="69432" spans="15:16" x14ac:dyDescent="0.2">
      <c r="O69432" s="152"/>
      <c r="P69432" s="2"/>
    </row>
    <row r="69433" spans="15:16" x14ac:dyDescent="0.2">
      <c r="O69433" s="152"/>
      <c r="P69433" s="2"/>
    </row>
    <row r="69434" spans="15:16" x14ac:dyDescent="0.2">
      <c r="O69434" s="152"/>
      <c r="P69434" s="2"/>
    </row>
    <row r="69435" spans="15:16" x14ac:dyDescent="0.2">
      <c r="O69435" s="152"/>
      <c r="P69435" s="2"/>
    </row>
    <row r="69436" spans="15:16" x14ac:dyDescent="0.2">
      <c r="O69436" s="152"/>
      <c r="P69436" s="2"/>
    </row>
    <row r="69437" spans="15:16" x14ac:dyDescent="0.2">
      <c r="O69437" s="152"/>
      <c r="P69437" s="2"/>
    </row>
    <row r="69438" spans="15:16" x14ac:dyDescent="0.2">
      <c r="O69438" s="152"/>
      <c r="P69438" s="2"/>
    </row>
    <row r="69439" spans="15:16" x14ac:dyDescent="0.2">
      <c r="O69439" s="152"/>
      <c r="P69439" s="2"/>
    </row>
    <row r="69440" spans="15:16" x14ac:dyDescent="0.2">
      <c r="O69440" s="152"/>
      <c r="P69440" s="2"/>
    </row>
    <row r="69441" spans="15:16" x14ac:dyDescent="0.2">
      <c r="O69441" s="152"/>
      <c r="P69441" s="2"/>
    </row>
    <row r="69442" spans="15:16" x14ac:dyDescent="0.2">
      <c r="O69442" s="152"/>
      <c r="P69442" s="2"/>
    </row>
    <row r="69443" spans="15:16" x14ac:dyDescent="0.2">
      <c r="O69443" s="152"/>
      <c r="P69443" s="2"/>
    </row>
    <row r="69444" spans="15:16" x14ac:dyDescent="0.2">
      <c r="O69444" s="152"/>
      <c r="P69444" s="2"/>
    </row>
    <row r="69445" spans="15:16" x14ac:dyDescent="0.2">
      <c r="O69445" s="152"/>
      <c r="P69445" s="2"/>
    </row>
    <row r="69446" spans="15:16" x14ac:dyDescent="0.2">
      <c r="O69446" s="152"/>
      <c r="P69446" s="2"/>
    </row>
    <row r="69447" spans="15:16" x14ac:dyDescent="0.2">
      <c r="O69447" s="152"/>
      <c r="P69447" s="2"/>
    </row>
    <row r="69448" spans="15:16" x14ac:dyDescent="0.2">
      <c r="O69448" s="152"/>
      <c r="P69448" s="2"/>
    </row>
    <row r="69449" spans="15:16" x14ac:dyDescent="0.2">
      <c r="O69449" s="152"/>
      <c r="P69449" s="2"/>
    </row>
    <row r="69450" spans="15:16" x14ac:dyDescent="0.2">
      <c r="O69450" s="152"/>
      <c r="P69450" s="2"/>
    </row>
    <row r="69451" spans="15:16" x14ac:dyDescent="0.2">
      <c r="O69451" s="152"/>
      <c r="P69451" s="2"/>
    </row>
    <row r="69452" spans="15:16" x14ac:dyDescent="0.2">
      <c r="O69452" s="152"/>
      <c r="P69452" s="2"/>
    </row>
    <row r="69453" spans="15:16" x14ac:dyDescent="0.2">
      <c r="O69453" s="152"/>
      <c r="P69453" s="2"/>
    </row>
    <row r="69454" spans="15:16" x14ac:dyDescent="0.2">
      <c r="O69454" s="152"/>
      <c r="P69454" s="2"/>
    </row>
    <row r="69455" spans="15:16" x14ac:dyDescent="0.2">
      <c r="O69455" s="152"/>
      <c r="P69455" s="2"/>
    </row>
    <row r="69456" spans="15:16" x14ac:dyDescent="0.2">
      <c r="O69456" s="152"/>
      <c r="P69456" s="2"/>
    </row>
    <row r="69457" spans="15:16" x14ac:dyDescent="0.2">
      <c r="O69457" s="152"/>
      <c r="P69457" s="2"/>
    </row>
    <row r="69458" spans="15:16" x14ac:dyDescent="0.2">
      <c r="O69458" s="152"/>
      <c r="P69458" s="2"/>
    </row>
    <row r="69459" spans="15:16" x14ac:dyDescent="0.2">
      <c r="O69459" s="152"/>
      <c r="P69459" s="2"/>
    </row>
    <row r="69460" spans="15:16" x14ac:dyDescent="0.2">
      <c r="O69460" s="152"/>
      <c r="P69460" s="2"/>
    </row>
    <row r="69461" spans="15:16" x14ac:dyDescent="0.2">
      <c r="O69461" s="152"/>
      <c r="P69461" s="2"/>
    </row>
    <row r="69462" spans="15:16" x14ac:dyDescent="0.2">
      <c r="O69462" s="152"/>
      <c r="P69462" s="2"/>
    </row>
    <row r="69463" spans="15:16" x14ac:dyDescent="0.2">
      <c r="O69463" s="152"/>
      <c r="P69463" s="2"/>
    </row>
    <row r="69464" spans="15:16" x14ac:dyDescent="0.2">
      <c r="O69464" s="152"/>
      <c r="P69464" s="2"/>
    </row>
    <row r="69465" spans="15:16" x14ac:dyDescent="0.2">
      <c r="O69465" s="152"/>
      <c r="P69465" s="2"/>
    </row>
    <row r="69466" spans="15:16" x14ac:dyDescent="0.2">
      <c r="O69466" s="152"/>
      <c r="P69466" s="2"/>
    </row>
    <row r="69467" spans="15:16" x14ac:dyDescent="0.2">
      <c r="O69467" s="152"/>
      <c r="P69467" s="2"/>
    </row>
    <row r="69468" spans="15:16" x14ac:dyDescent="0.2">
      <c r="O69468" s="152"/>
      <c r="P69468" s="2"/>
    </row>
    <row r="69469" spans="15:16" x14ac:dyDescent="0.2">
      <c r="O69469" s="152"/>
      <c r="P69469" s="2"/>
    </row>
    <row r="69470" spans="15:16" x14ac:dyDescent="0.2">
      <c r="O69470" s="152"/>
      <c r="P69470" s="2"/>
    </row>
    <row r="69471" spans="15:16" x14ac:dyDescent="0.2">
      <c r="O69471" s="152"/>
      <c r="P69471" s="2"/>
    </row>
    <row r="69472" spans="15:16" x14ac:dyDescent="0.2">
      <c r="O69472" s="152"/>
      <c r="P69472" s="2"/>
    </row>
    <row r="69473" spans="15:16" x14ac:dyDescent="0.2">
      <c r="O69473" s="152"/>
      <c r="P69473" s="2"/>
    </row>
    <row r="69474" spans="15:16" x14ac:dyDescent="0.2">
      <c r="O69474" s="152"/>
      <c r="P69474" s="2"/>
    </row>
    <row r="69475" spans="15:16" x14ac:dyDescent="0.2">
      <c r="O69475" s="152"/>
      <c r="P69475" s="2"/>
    </row>
    <row r="69476" spans="15:16" x14ac:dyDescent="0.2">
      <c r="O69476" s="152"/>
      <c r="P69476" s="2"/>
    </row>
    <row r="69477" spans="15:16" x14ac:dyDescent="0.2">
      <c r="O69477" s="152"/>
      <c r="P69477" s="2"/>
    </row>
    <row r="69478" spans="15:16" x14ac:dyDescent="0.2">
      <c r="O69478" s="152"/>
      <c r="P69478" s="2"/>
    </row>
    <row r="69479" spans="15:16" x14ac:dyDescent="0.2">
      <c r="O69479" s="152"/>
      <c r="P69479" s="2"/>
    </row>
    <row r="69480" spans="15:16" x14ac:dyDescent="0.2">
      <c r="O69480" s="152"/>
      <c r="P69480" s="2"/>
    </row>
    <row r="69481" spans="15:16" x14ac:dyDescent="0.2">
      <c r="O69481" s="152"/>
      <c r="P69481" s="2"/>
    </row>
    <row r="69482" spans="15:16" x14ac:dyDescent="0.2">
      <c r="O69482" s="152"/>
      <c r="P69482" s="2"/>
    </row>
    <row r="69483" spans="15:16" x14ac:dyDescent="0.2">
      <c r="O69483" s="152"/>
      <c r="P69483" s="2"/>
    </row>
    <row r="69484" spans="15:16" x14ac:dyDescent="0.2">
      <c r="O69484" s="152"/>
      <c r="P69484" s="2"/>
    </row>
    <row r="69485" spans="15:16" x14ac:dyDescent="0.2">
      <c r="O69485" s="152"/>
      <c r="P69485" s="2"/>
    </row>
    <row r="69486" spans="15:16" x14ac:dyDescent="0.2">
      <c r="O69486" s="152"/>
      <c r="P69486" s="2"/>
    </row>
    <row r="69487" spans="15:16" x14ac:dyDescent="0.2">
      <c r="O69487" s="152"/>
      <c r="P69487" s="2"/>
    </row>
    <row r="69488" spans="15:16" x14ac:dyDescent="0.2">
      <c r="O69488" s="152"/>
      <c r="P69488" s="2"/>
    </row>
    <row r="69489" spans="15:16" x14ac:dyDescent="0.2">
      <c r="O69489" s="152"/>
      <c r="P69489" s="2"/>
    </row>
    <row r="69490" spans="15:16" x14ac:dyDescent="0.2">
      <c r="O69490" s="152"/>
      <c r="P69490" s="2"/>
    </row>
    <row r="69491" spans="15:16" x14ac:dyDescent="0.2">
      <c r="O69491" s="152"/>
      <c r="P69491" s="2"/>
    </row>
    <row r="69492" spans="15:16" x14ac:dyDescent="0.2">
      <c r="O69492" s="152"/>
      <c r="P69492" s="2"/>
    </row>
    <row r="69493" spans="15:16" x14ac:dyDescent="0.2">
      <c r="O69493" s="152"/>
      <c r="P69493" s="2"/>
    </row>
    <row r="69494" spans="15:16" x14ac:dyDescent="0.2">
      <c r="O69494" s="152"/>
      <c r="P69494" s="2"/>
    </row>
    <row r="69495" spans="15:16" x14ac:dyDescent="0.2">
      <c r="O69495" s="152"/>
      <c r="P69495" s="2"/>
    </row>
    <row r="69496" spans="15:16" x14ac:dyDescent="0.2">
      <c r="O69496" s="152"/>
      <c r="P69496" s="2"/>
    </row>
    <row r="69497" spans="15:16" x14ac:dyDescent="0.2">
      <c r="O69497" s="152"/>
      <c r="P69497" s="2"/>
    </row>
    <row r="69498" spans="15:16" x14ac:dyDescent="0.2">
      <c r="O69498" s="152"/>
      <c r="P69498" s="2"/>
    </row>
    <row r="69499" spans="15:16" x14ac:dyDescent="0.2">
      <c r="O69499" s="152"/>
      <c r="P69499" s="2"/>
    </row>
    <row r="69500" spans="15:16" x14ac:dyDescent="0.2">
      <c r="O69500" s="152"/>
      <c r="P69500" s="2"/>
    </row>
    <row r="69501" spans="15:16" x14ac:dyDescent="0.2">
      <c r="O69501" s="152"/>
      <c r="P69501" s="2"/>
    </row>
    <row r="69502" spans="15:16" x14ac:dyDescent="0.2">
      <c r="O69502" s="152"/>
      <c r="P69502" s="2"/>
    </row>
    <row r="69503" spans="15:16" x14ac:dyDescent="0.2">
      <c r="O69503" s="152"/>
      <c r="P69503" s="2"/>
    </row>
    <row r="69504" spans="15:16" x14ac:dyDescent="0.2">
      <c r="O69504" s="152"/>
      <c r="P69504" s="2"/>
    </row>
    <row r="69505" spans="15:16" x14ac:dyDescent="0.2">
      <c r="O69505" s="152"/>
      <c r="P69505" s="2"/>
    </row>
    <row r="69506" spans="15:16" x14ac:dyDescent="0.2">
      <c r="O69506" s="152"/>
      <c r="P69506" s="2"/>
    </row>
    <row r="69507" spans="15:16" x14ac:dyDescent="0.2">
      <c r="O69507" s="152"/>
      <c r="P69507" s="2"/>
    </row>
    <row r="69508" spans="15:16" x14ac:dyDescent="0.2">
      <c r="O69508" s="152"/>
      <c r="P69508" s="2"/>
    </row>
    <row r="69509" spans="15:16" x14ac:dyDescent="0.2">
      <c r="O69509" s="152"/>
      <c r="P69509" s="2"/>
    </row>
    <row r="69510" spans="15:16" x14ac:dyDescent="0.2">
      <c r="O69510" s="152"/>
      <c r="P69510" s="2"/>
    </row>
    <row r="69511" spans="15:16" x14ac:dyDescent="0.2">
      <c r="O69511" s="152"/>
      <c r="P69511" s="2"/>
    </row>
    <row r="69512" spans="15:16" x14ac:dyDescent="0.2">
      <c r="O69512" s="152"/>
      <c r="P69512" s="2"/>
    </row>
    <row r="69513" spans="15:16" x14ac:dyDescent="0.2">
      <c r="O69513" s="152"/>
      <c r="P69513" s="2"/>
    </row>
    <row r="69514" spans="15:16" x14ac:dyDescent="0.2">
      <c r="O69514" s="152"/>
      <c r="P69514" s="2"/>
    </row>
    <row r="69515" spans="15:16" x14ac:dyDescent="0.2">
      <c r="O69515" s="152"/>
      <c r="P69515" s="2"/>
    </row>
    <row r="69516" spans="15:16" x14ac:dyDescent="0.2">
      <c r="O69516" s="152"/>
      <c r="P69516" s="2"/>
    </row>
    <row r="69517" spans="15:16" x14ac:dyDescent="0.2">
      <c r="O69517" s="152"/>
      <c r="P69517" s="2"/>
    </row>
    <row r="69518" spans="15:16" x14ac:dyDescent="0.2">
      <c r="O69518" s="152"/>
      <c r="P69518" s="2"/>
    </row>
    <row r="69519" spans="15:16" x14ac:dyDescent="0.2">
      <c r="O69519" s="152"/>
      <c r="P69519" s="2"/>
    </row>
    <row r="69520" spans="15:16" x14ac:dyDescent="0.2">
      <c r="O69520" s="152"/>
      <c r="P69520" s="2"/>
    </row>
    <row r="69521" spans="15:16" x14ac:dyDescent="0.2">
      <c r="O69521" s="152"/>
      <c r="P69521" s="2"/>
    </row>
    <row r="69522" spans="15:16" x14ac:dyDescent="0.2">
      <c r="O69522" s="152"/>
      <c r="P69522" s="2"/>
    </row>
    <row r="69523" spans="15:16" x14ac:dyDescent="0.2">
      <c r="O69523" s="152"/>
      <c r="P69523" s="2"/>
    </row>
    <row r="69524" spans="15:16" x14ac:dyDescent="0.2">
      <c r="O69524" s="152"/>
      <c r="P69524" s="2"/>
    </row>
    <row r="69525" spans="15:16" x14ac:dyDescent="0.2">
      <c r="O69525" s="152"/>
      <c r="P69525" s="2"/>
    </row>
    <row r="69526" spans="15:16" x14ac:dyDescent="0.2">
      <c r="O69526" s="152"/>
      <c r="P69526" s="2"/>
    </row>
    <row r="69527" spans="15:16" x14ac:dyDescent="0.2">
      <c r="O69527" s="152"/>
      <c r="P69527" s="2"/>
    </row>
    <row r="69528" spans="15:16" x14ac:dyDescent="0.2">
      <c r="O69528" s="152"/>
      <c r="P69528" s="2"/>
    </row>
    <row r="69529" spans="15:16" x14ac:dyDescent="0.2">
      <c r="O69529" s="152"/>
      <c r="P69529" s="2"/>
    </row>
    <row r="69530" spans="15:16" x14ac:dyDescent="0.2">
      <c r="O69530" s="152"/>
      <c r="P69530" s="2"/>
    </row>
    <row r="69531" spans="15:16" x14ac:dyDescent="0.2">
      <c r="O69531" s="152"/>
      <c r="P69531" s="2"/>
    </row>
    <row r="69532" spans="15:16" x14ac:dyDescent="0.2">
      <c r="O69532" s="152"/>
      <c r="P69532" s="2"/>
    </row>
    <row r="69533" spans="15:16" x14ac:dyDescent="0.2">
      <c r="O69533" s="152"/>
      <c r="P69533" s="2"/>
    </row>
    <row r="69534" spans="15:16" x14ac:dyDescent="0.2">
      <c r="O69534" s="152"/>
      <c r="P69534" s="2"/>
    </row>
    <row r="69535" spans="15:16" x14ac:dyDescent="0.2">
      <c r="O69535" s="152"/>
      <c r="P69535" s="2"/>
    </row>
    <row r="69536" spans="15:16" x14ac:dyDescent="0.2">
      <c r="O69536" s="152"/>
      <c r="P69536" s="2"/>
    </row>
    <row r="69537" spans="15:16" x14ac:dyDescent="0.2">
      <c r="O69537" s="152"/>
      <c r="P69537" s="2"/>
    </row>
    <row r="69538" spans="15:16" x14ac:dyDescent="0.2">
      <c r="O69538" s="152"/>
      <c r="P69538" s="2"/>
    </row>
    <row r="69539" spans="15:16" x14ac:dyDescent="0.2">
      <c r="O69539" s="152"/>
      <c r="P69539" s="2"/>
    </row>
    <row r="69540" spans="15:16" x14ac:dyDescent="0.2">
      <c r="O69540" s="152"/>
      <c r="P69540" s="2"/>
    </row>
    <row r="69541" spans="15:16" x14ac:dyDescent="0.2">
      <c r="O69541" s="152"/>
      <c r="P69541" s="2"/>
    </row>
    <row r="69542" spans="15:16" x14ac:dyDescent="0.2">
      <c r="O69542" s="152"/>
      <c r="P69542" s="2"/>
    </row>
    <row r="69543" spans="15:16" x14ac:dyDescent="0.2">
      <c r="O69543" s="152"/>
      <c r="P69543" s="2"/>
    </row>
    <row r="69544" spans="15:16" x14ac:dyDescent="0.2">
      <c r="O69544" s="152"/>
      <c r="P69544" s="2"/>
    </row>
    <row r="69545" spans="15:16" x14ac:dyDescent="0.2">
      <c r="O69545" s="152"/>
      <c r="P69545" s="2"/>
    </row>
    <row r="69546" spans="15:16" x14ac:dyDescent="0.2">
      <c r="O69546" s="152"/>
      <c r="P69546" s="2"/>
    </row>
    <row r="69547" spans="15:16" x14ac:dyDescent="0.2">
      <c r="O69547" s="152"/>
      <c r="P69547" s="2"/>
    </row>
    <row r="69548" spans="15:16" x14ac:dyDescent="0.2">
      <c r="O69548" s="152"/>
      <c r="P69548" s="2"/>
    </row>
    <row r="69549" spans="15:16" x14ac:dyDescent="0.2">
      <c r="O69549" s="152"/>
      <c r="P69549" s="2"/>
    </row>
    <row r="69550" spans="15:16" x14ac:dyDescent="0.2">
      <c r="O69550" s="152"/>
      <c r="P69550" s="2"/>
    </row>
    <row r="69551" spans="15:16" x14ac:dyDescent="0.2">
      <c r="O69551" s="152"/>
      <c r="P69551" s="2"/>
    </row>
    <row r="69552" spans="15:16" x14ac:dyDescent="0.2">
      <c r="O69552" s="152"/>
      <c r="P69552" s="2"/>
    </row>
    <row r="69553" spans="15:16" x14ac:dyDescent="0.2">
      <c r="O69553" s="152"/>
      <c r="P69553" s="2"/>
    </row>
    <row r="69554" spans="15:16" x14ac:dyDescent="0.2">
      <c r="O69554" s="152"/>
      <c r="P69554" s="2"/>
    </row>
    <row r="69555" spans="15:16" x14ac:dyDescent="0.2">
      <c r="O69555" s="152"/>
      <c r="P69555" s="2"/>
    </row>
    <row r="69556" spans="15:16" x14ac:dyDescent="0.2">
      <c r="O69556" s="152"/>
      <c r="P69556" s="2"/>
    </row>
    <row r="69557" spans="15:16" x14ac:dyDescent="0.2">
      <c r="O69557" s="152"/>
      <c r="P69557" s="2"/>
    </row>
    <row r="69558" spans="15:16" x14ac:dyDescent="0.2">
      <c r="O69558" s="152"/>
      <c r="P69558" s="2"/>
    </row>
    <row r="69559" spans="15:16" x14ac:dyDescent="0.2">
      <c r="O69559" s="152"/>
      <c r="P69559" s="2"/>
    </row>
    <row r="69560" spans="15:16" x14ac:dyDescent="0.2">
      <c r="O69560" s="152"/>
      <c r="P69560" s="2"/>
    </row>
    <row r="69561" spans="15:16" x14ac:dyDescent="0.2">
      <c r="O69561" s="152"/>
      <c r="P69561" s="2"/>
    </row>
    <row r="69562" spans="15:16" x14ac:dyDescent="0.2">
      <c r="O69562" s="152"/>
      <c r="P69562" s="2"/>
    </row>
    <row r="69563" spans="15:16" x14ac:dyDescent="0.2">
      <c r="O69563" s="152"/>
      <c r="P69563" s="2"/>
    </row>
    <row r="69564" spans="15:16" x14ac:dyDescent="0.2">
      <c r="O69564" s="152"/>
      <c r="P69564" s="2"/>
    </row>
    <row r="69565" spans="15:16" x14ac:dyDescent="0.2">
      <c r="O69565" s="152"/>
      <c r="P69565" s="2"/>
    </row>
    <row r="69566" spans="15:16" x14ac:dyDescent="0.2">
      <c r="O69566" s="152"/>
      <c r="P69566" s="2"/>
    </row>
    <row r="69567" spans="15:16" x14ac:dyDescent="0.2">
      <c r="O69567" s="152"/>
      <c r="P69567" s="2"/>
    </row>
    <row r="69568" spans="15:16" x14ac:dyDescent="0.2">
      <c r="O69568" s="152"/>
      <c r="P69568" s="2"/>
    </row>
    <row r="69569" spans="15:16" x14ac:dyDescent="0.2">
      <c r="O69569" s="152"/>
      <c r="P69569" s="2"/>
    </row>
    <row r="69570" spans="15:16" x14ac:dyDescent="0.2">
      <c r="O69570" s="152"/>
      <c r="P69570" s="2"/>
    </row>
    <row r="69571" spans="15:16" x14ac:dyDescent="0.2">
      <c r="O69571" s="152"/>
      <c r="P69571" s="2"/>
    </row>
    <row r="69572" spans="15:16" x14ac:dyDescent="0.2">
      <c r="O69572" s="152"/>
      <c r="P69572" s="2"/>
    </row>
    <row r="69573" spans="15:16" x14ac:dyDescent="0.2">
      <c r="O69573" s="152"/>
      <c r="P69573" s="2"/>
    </row>
    <row r="69574" spans="15:16" x14ac:dyDescent="0.2">
      <c r="O69574" s="152"/>
      <c r="P69574" s="2"/>
    </row>
    <row r="69575" spans="15:16" x14ac:dyDescent="0.2">
      <c r="O69575" s="152"/>
      <c r="P69575" s="2"/>
    </row>
    <row r="69576" spans="15:16" x14ac:dyDescent="0.2">
      <c r="O69576" s="152"/>
      <c r="P69576" s="2"/>
    </row>
    <row r="69577" spans="15:16" x14ac:dyDescent="0.2">
      <c r="O69577" s="152"/>
      <c r="P69577" s="2"/>
    </row>
    <row r="69578" spans="15:16" x14ac:dyDescent="0.2">
      <c r="O69578" s="152"/>
      <c r="P69578" s="2"/>
    </row>
    <row r="69579" spans="15:16" x14ac:dyDescent="0.2">
      <c r="O69579" s="152"/>
      <c r="P69579" s="2"/>
    </row>
    <row r="69580" spans="15:16" x14ac:dyDescent="0.2">
      <c r="O69580" s="152"/>
      <c r="P69580" s="2"/>
    </row>
    <row r="69581" spans="15:16" x14ac:dyDescent="0.2">
      <c r="O69581" s="152"/>
      <c r="P69581" s="2"/>
    </row>
    <row r="69582" spans="15:16" x14ac:dyDescent="0.2">
      <c r="O69582" s="152"/>
      <c r="P69582" s="2"/>
    </row>
    <row r="69583" spans="15:16" x14ac:dyDescent="0.2">
      <c r="O69583" s="152"/>
      <c r="P69583" s="2"/>
    </row>
    <row r="69584" spans="15:16" x14ac:dyDescent="0.2">
      <c r="O69584" s="152"/>
      <c r="P69584" s="2"/>
    </row>
    <row r="69585" spans="15:16" x14ac:dyDescent="0.2">
      <c r="O69585" s="152"/>
      <c r="P69585" s="2"/>
    </row>
    <row r="69586" spans="15:16" x14ac:dyDescent="0.2">
      <c r="O69586" s="152"/>
      <c r="P69586" s="2"/>
    </row>
    <row r="69587" spans="15:16" x14ac:dyDescent="0.2">
      <c r="O69587" s="152"/>
      <c r="P69587" s="2"/>
    </row>
    <row r="69588" spans="15:16" x14ac:dyDescent="0.2">
      <c r="O69588" s="152"/>
      <c r="P69588" s="2"/>
    </row>
    <row r="69589" spans="15:16" x14ac:dyDescent="0.2">
      <c r="O69589" s="152"/>
      <c r="P69589" s="2"/>
    </row>
    <row r="69590" spans="15:16" x14ac:dyDescent="0.2">
      <c r="O69590" s="152"/>
      <c r="P69590" s="2"/>
    </row>
    <row r="69591" spans="15:16" x14ac:dyDescent="0.2">
      <c r="O69591" s="152"/>
      <c r="P69591" s="2"/>
    </row>
    <row r="69592" spans="15:16" x14ac:dyDescent="0.2">
      <c r="O69592" s="152"/>
      <c r="P69592" s="2"/>
    </row>
    <row r="69593" spans="15:16" x14ac:dyDescent="0.2">
      <c r="O69593" s="152"/>
      <c r="P69593" s="2"/>
    </row>
    <row r="69594" spans="15:16" x14ac:dyDescent="0.2">
      <c r="O69594" s="152"/>
      <c r="P69594" s="2"/>
    </row>
    <row r="69595" spans="15:16" x14ac:dyDescent="0.2">
      <c r="O69595" s="152"/>
      <c r="P69595" s="2"/>
    </row>
    <row r="69596" spans="15:16" x14ac:dyDescent="0.2">
      <c r="O69596" s="152"/>
      <c r="P69596" s="2"/>
    </row>
    <row r="69597" spans="15:16" x14ac:dyDescent="0.2">
      <c r="O69597" s="152"/>
      <c r="P69597" s="2"/>
    </row>
    <row r="69598" spans="15:16" x14ac:dyDescent="0.2">
      <c r="O69598" s="152"/>
      <c r="P69598" s="2"/>
    </row>
    <row r="69599" spans="15:16" x14ac:dyDescent="0.2">
      <c r="O69599" s="152"/>
      <c r="P69599" s="2"/>
    </row>
    <row r="69600" spans="15:16" x14ac:dyDescent="0.2">
      <c r="O69600" s="152"/>
      <c r="P69600" s="2"/>
    </row>
    <row r="69601" spans="15:16" x14ac:dyDescent="0.2">
      <c r="O69601" s="152"/>
      <c r="P69601" s="2"/>
    </row>
    <row r="69602" spans="15:16" x14ac:dyDescent="0.2">
      <c r="O69602" s="152"/>
      <c r="P69602" s="2"/>
    </row>
    <row r="69603" spans="15:16" x14ac:dyDescent="0.2">
      <c r="O69603" s="152"/>
      <c r="P69603" s="2"/>
    </row>
    <row r="69604" spans="15:16" x14ac:dyDescent="0.2">
      <c r="O69604" s="152"/>
      <c r="P69604" s="2"/>
    </row>
    <row r="69605" spans="15:16" x14ac:dyDescent="0.2">
      <c r="O69605" s="152"/>
      <c r="P69605" s="2"/>
    </row>
    <row r="69606" spans="15:16" x14ac:dyDescent="0.2">
      <c r="O69606" s="152"/>
      <c r="P69606" s="2"/>
    </row>
    <row r="69607" spans="15:16" x14ac:dyDescent="0.2">
      <c r="O69607" s="152"/>
      <c r="P69607" s="2"/>
    </row>
    <row r="69608" spans="15:16" x14ac:dyDescent="0.2">
      <c r="O69608" s="152"/>
      <c r="P69608" s="2"/>
    </row>
    <row r="69609" spans="15:16" x14ac:dyDescent="0.2">
      <c r="O69609" s="152"/>
      <c r="P69609" s="2"/>
    </row>
    <row r="69610" spans="15:16" x14ac:dyDescent="0.2">
      <c r="O69610" s="152"/>
      <c r="P69610" s="2"/>
    </row>
    <row r="69611" spans="15:16" x14ac:dyDescent="0.2">
      <c r="O69611" s="152"/>
      <c r="P69611" s="2"/>
    </row>
    <row r="69612" spans="15:16" x14ac:dyDescent="0.2">
      <c r="O69612" s="152"/>
      <c r="P69612" s="2"/>
    </row>
    <row r="69613" spans="15:16" x14ac:dyDescent="0.2">
      <c r="O69613" s="152"/>
      <c r="P69613" s="2"/>
    </row>
    <row r="69614" spans="15:16" x14ac:dyDescent="0.2">
      <c r="O69614" s="152"/>
      <c r="P69614" s="2"/>
    </row>
    <row r="69615" spans="15:16" x14ac:dyDescent="0.2">
      <c r="O69615" s="152"/>
      <c r="P69615" s="2"/>
    </row>
    <row r="69616" spans="15:16" x14ac:dyDescent="0.2">
      <c r="O69616" s="152"/>
      <c r="P69616" s="2"/>
    </row>
    <row r="69617" spans="15:16" x14ac:dyDescent="0.2">
      <c r="O69617" s="152"/>
      <c r="P69617" s="2"/>
    </row>
    <row r="69618" spans="15:16" x14ac:dyDescent="0.2">
      <c r="O69618" s="152"/>
      <c r="P69618" s="2"/>
    </row>
    <row r="69619" spans="15:16" x14ac:dyDescent="0.2">
      <c r="O69619" s="152"/>
      <c r="P69619" s="2"/>
    </row>
    <row r="69620" spans="15:16" x14ac:dyDescent="0.2">
      <c r="O69620" s="152"/>
      <c r="P69620" s="2"/>
    </row>
    <row r="69621" spans="15:16" x14ac:dyDescent="0.2">
      <c r="O69621" s="152"/>
      <c r="P69621" s="2"/>
    </row>
    <row r="69622" spans="15:16" x14ac:dyDescent="0.2">
      <c r="O69622" s="152"/>
      <c r="P69622" s="2"/>
    </row>
    <row r="69623" spans="15:16" x14ac:dyDescent="0.2">
      <c r="O69623" s="152"/>
      <c r="P69623" s="2"/>
    </row>
    <row r="69624" spans="15:16" x14ac:dyDescent="0.2">
      <c r="O69624" s="152"/>
      <c r="P69624" s="2"/>
    </row>
    <row r="69625" spans="15:16" x14ac:dyDescent="0.2">
      <c r="O69625" s="152"/>
      <c r="P69625" s="2"/>
    </row>
    <row r="69626" spans="15:16" x14ac:dyDescent="0.2">
      <c r="O69626" s="152"/>
      <c r="P69626" s="2"/>
    </row>
    <row r="69627" spans="15:16" x14ac:dyDescent="0.2">
      <c r="O69627" s="152"/>
      <c r="P69627" s="2"/>
    </row>
    <row r="69628" spans="15:16" x14ac:dyDescent="0.2">
      <c r="O69628" s="152"/>
      <c r="P69628" s="2"/>
    </row>
    <row r="69629" spans="15:16" x14ac:dyDescent="0.2">
      <c r="O69629" s="152"/>
      <c r="P69629" s="2"/>
    </row>
    <row r="69630" spans="15:16" x14ac:dyDescent="0.2">
      <c r="O69630" s="152"/>
      <c r="P69630" s="2"/>
    </row>
    <row r="69631" spans="15:16" x14ac:dyDescent="0.2">
      <c r="O69631" s="152"/>
      <c r="P69631" s="2"/>
    </row>
    <row r="69632" spans="15:16" x14ac:dyDescent="0.2">
      <c r="O69632" s="152"/>
      <c r="P69632" s="2"/>
    </row>
    <row r="69633" spans="15:16" x14ac:dyDescent="0.2">
      <c r="O69633" s="152"/>
      <c r="P69633" s="2"/>
    </row>
    <row r="69634" spans="15:16" x14ac:dyDescent="0.2">
      <c r="O69634" s="152"/>
      <c r="P69634" s="2"/>
    </row>
    <row r="69635" spans="15:16" x14ac:dyDescent="0.2">
      <c r="O69635" s="152"/>
      <c r="P69635" s="2"/>
    </row>
    <row r="69636" spans="15:16" x14ac:dyDescent="0.2">
      <c r="O69636" s="152"/>
      <c r="P69636" s="2"/>
    </row>
    <row r="69637" spans="15:16" x14ac:dyDescent="0.2">
      <c r="O69637" s="152"/>
      <c r="P69637" s="2"/>
    </row>
    <row r="69638" spans="15:16" x14ac:dyDescent="0.2">
      <c r="O69638" s="152"/>
      <c r="P69638" s="2"/>
    </row>
    <row r="69639" spans="15:16" x14ac:dyDescent="0.2">
      <c r="O69639" s="152"/>
      <c r="P69639" s="2"/>
    </row>
    <row r="69640" spans="15:16" x14ac:dyDescent="0.2">
      <c r="O69640" s="152"/>
      <c r="P69640" s="2"/>
    </row>
    <row r="69641" spans="15:16" x14ac:dyDescent="0.2">
      <c r="O69641" s="152"/>
      <c r="P69641" s="2"/>
    </row>
    <row r="69642" spans="15:16" x14ac:dyDescent="0.2">
      <c r="O69642" s="152"/>
      <c r="P69642" s="2"/>
    </row>
    <row r="69643" spans="15:16" x14ac:dyDescent="0.2">
      <c r="O69643" s="152"/>
      <c r="P69643" s="2"/>
    </row>
    <row r="69644" spans="15:16" x14ac:dyDescent="0.2">
      <c r="O69644" s="152"/>
      <c r="P69644" s="2"/>
    </row>
    <row r="69645" spans="15:16" x14ac:dyDescent="0.2">
      <c r="O69645" s="152"/>
      <c r="P69645" s="2"/>
    </row>
    <row r="69646" spans="15:16" x14ac:dyDescent="0.2">
      <c r="O69646" s="152"/>
      <c r="P69646" s="2"/>
    </row>
    <row r="69647" spans="15:16" x14ac:dyDescent="0.2">
      <c r="O69647" s="152"/>
      <c r="P69647" s="2"/>
    </row>
    <row r="69648" spans="15:16" x14ac:dyDescent="0.2">
      <c r="O69648" s="152"/>
      <c r="P69648" s="2"/>
    </row>
    <row r="69649" spans="15:16" x14ac:dyDescent="0.2">
      <c r="O69649" s="152"/>
      <c r="P69649" s="2"/>
    </row>
    <row r="69650" spans="15:16" x14ac:dyDescent="0.2">
      <c r="O69650" s="152"/>
      <c r="P69650" s="2"/>
    </row>
    <row r="69651" spans="15:16" x14ac:dyDescent="0.2">
      <c r="O69651" s="152"/>
      <c r="P69651" s="2"/>
    </row>
    <row r="69652" spans="15:16" x14ac:dyDescent="0.2">
      <c r="O69652" s="152"/>
      <c r="P69652" s="2"/>
    </row>
    <row r="69653" spans="15:16" x14ac:dyDescent="0.2">
      <c r="O69653" s="152"/>
      <c r="P69653" s="2"/>
    </row>
    <row r="69654" spans="15:16" x14ac:dyDescent="0.2">
      <c r="O69654" s="152"/>
      <c r="P69654" s="2"/>
    </row>
    <row r="69655" spans="15:16" x14ac:dyDescent="0.2">
      <c r="O69655" s="152"/>
      <c r="P69655" s="2"/>
    </row>
    <row r="69656" spans="15:16" x14ac:dyDescent="0.2">
      <c r="O69656" s="152"/>
      <c r="P69656" s="2"/>
    </row>
    <row r="69657" spans="15:16" x14ac:dyDescent="0.2">
      <c r="O69657" s="152"/>
      <c r="P69657" s="2"/>
    </row>
    <row r="69658" spans="15:16" x14ac:dyDescent="0.2">
      <c r="O69658" s="152"/>
      <c r="P69658" s="2"/>
    </row>
    <row r="69659" spans="15:16" x14ac:dyDescent="0.2">
      <c r="O69659" s="152"/>
      <c r="P69659" s="2"/>
    </row>
    <row r="69660" spans="15:16" x14ac:dyDescent="0.2">
      <c r="O69660" s="152"/>
      <c r="P69660" s="2"/>
    </row>
    <row r="69661" spans="15:16" x14ac:dyDescent="0.2">
      <c r="O69661" s="152"/>
      <c r="P69661" s="2"/>
    </row>
    <row r="69662" spans="15:16" x14ac:dyDescent="0.2">
      <c r="O69662" s="152"/>
      <c r="P69662" s="2"/>
    </row>
    <row r="69663" spans="15:16" x14ac:dyDescent="0.2">
      <c r="O69663" s="152"/>
      <c r="P69663" s="2"/>
    </row>
    <row r="69664" spans="15:16" x14ac:dyDescent="0.2">
      <c r="O69664" s="152"/>
      <c r="P69664" s="2"/>
    </row>
    <row r="69665" spans="15:16" x14ac:dyDescent="0.2">
      <c r="O69665" s="152"/>
      <c r="P69665" s="2"/>
    </row>
    <row r="69666" spans="15:16" x14ac:dyDescent="0.2">
      <c r="O69666" s="152"/>
      <c r="P69666" s="2"/>
    </row>
    <row r="69667" spans="15:16" x14ac:dyDescent="0.2">
      <c r="O69667" s="152"/>
      <c r="P69667" s="2"/>
    </row>
    <row r="69668" spans="15:16" x14ac:dyDescent="0.2">
      <c r="O69668" s="152"/>
      <c r="P69668" s="2"/>
    </row>
    <row r="69669" spans="15:16" x14ac:dyDescent="0.2">
      <c r="O69669" s="152"/>
      <c r="P69669" s="2"/>
    </row>
    <row r="69670" spans="15:16" x14ac:dyDescent="0.2">
      <c r="O69670" s="152"/>
      <c r="P69670" s="2"/>
    </row>
    <row r="69671" spans="15:16" x14ac:dyDescent="0.2">
      <c r="O69671" s="152"/>
      <c r="P69671" s="2"/>
    </row>
    <row r="69672" spans="15:16" x14ac:dyDescent="0.2">
      <c r="O69672" s="152"/>
      <c r="P69672" s="2"/>
    </row>
    <row r="69673" spans="15:16" x14ac:dyDescent="0.2">
      <c r="O69673" s="152"/>
      <c r="P69673" s="2"/>
    </row>
    <row r="69674" spans="15:16" x14ac:dyDescent="0.2">
      <c r="O69674" s="152"/>
      <c r="P69674" s="2"/>
    </row>
    <row r="69675" spans="15:16" x14ac:dyDescent="0.2">
      <c r="O69675" s="152"/>
      <c r="P69675" s="2"/>
    </row>
    <row r="69676" spans="15:16" x14ac:dyDescent="0.2">
      <c r="O69676" s="152"/>
      <c r="P69676" s="2"/>
    </row>
    <row r="69677" spans="15:16" x14ac:dyDescent="0.2">
      <c r="O69677" s="152"/>
      <c r="P69677" s="2"/>
    </row>
    <row r="69678" spans="15:16" x14ac:dyDescent="0.2">
      <c r="O69678" s="152"/>
      <c r="P69678" s="2"/>
    </row>
    <row r="69679" spans="15:16" x14ac:dyDescent="0.2">
      <c r="O69679" s="152"/>
      <c r="P69679" s="2"/>
    </row>
    <row r="69680" spans="15:16" x14ac:dyDescent="0.2">
      <c r="O69680" s="152"/>
      <c r="P69680" s="2"/>
    </row>
    <row r="69681" spans="15:16" x14ac:dyDescent="0.2">
      <c r="O69681" s="152"/>
      <c r="P69681" s="2"/>
    </row>
    <row r="69682" spans="15:16" x14ac:dyDescent="0.2">
      <c r="O69682" s="152"/>
      <c r="P69682" s="2"/>
    </row>
    <row r="69683" spans="15:16" x14ac:dyDescent="0.2">
      <c r="O69683" s="152"/>
      <c r="P69683" s="2"/>
    </row>
    <row r="69684" spans="15:16" x14ac:dyDescent="0.2">
      <c r="O69684" s="152"/>
      <c r="P69684" s="2"/>
    </row>
    <row r="69685" spans="15:16" x14ac:dyDescent="0.2">
      <c r="O69685" s="152"/>
      <c r="P69685" s="2"/>
    </row>
    <row r="69686" spans="15:16" x14ac:dyDescent="0.2">
      <c r="O69686" s="152"/>
      <c r="P69686" s="2"/>
    </row>
    <row r="69687" spans="15:16" x14ac:dyDescent="0.2">
      <c r="O69687" s="152"/>
      <c r="P69687" s="2"/>
    </row>
    <row r="69688" spans="15:16" x14ac:dyDescent="0.2">
      <c r="O69688" s="152"/>
      <c r="P69688" s="2"/>
    </row>
    <row r="69689" spans="15:16" x14ac:dyDescent="0.2">
      <c r="O69689" s="152"/>
      <c r="P69689" s="2"/>
    </row>
    <row r="69690" spans="15:16" x14ac:dyDescent="0.2">
      <c r="O69690" s="152"/>
      <c r="P69690" s="2"/>
    </row>
    <row r="69691" spans="15:16" x14ac:dyDescent="0.2">
      <c r="O69691" s="152"/>
      <c r="P69691" s="2"/>
    </row>
    <row r="69692" spans="15:16" x14ac:dyDescent="0.2">
      <c r="O69692" s="152"/>
      <c r="P69692" s="2"/>
    </row>
    <row r="69693" spans="15:16" x14ac:dyDescent="0.2">
      <c r="O69693" s="152"/>
      <c r="P69693" s="2"/>
    </row>
    <row r="69694" spans="15:16" x14ac:dyDescent="0.2">
      <c r="O69694" s="152"/>
      <c r="P69694" s="2"/>
    </row>
    <row r="69695" spans="15:16" x14ac:dyDescent="0.2">
      <c r="O69695" s="152"/>
      <c r="P69695" s="2"/>
    </row>
    <row r="69696" spans="15:16" x14ac:dyDescent="0.2">
      <c r="O69696" s="152"/>
      <c r="P69696" s="2"/>
    </row>
    <row r="69697" spans="15:16" x14ac:dyDescent="0.2">
      <c r="O69697" s="152"/>
      <c r="P69697" s="2"/>
    </row>
    <row r="69698" spans="15:16" x14ac:dyDescent="0.2">
      <c r="O69698" s="152"/>
      <c r="P69698" s="2"/>
    </row>
    <row r="69699" spans="15:16" x14ac:dyDescent="0.2">
      <c r="O69699" s="152"/>
      <c r="P69699" s="2"/>
    </row>
    <row r="69700" spans="15:16" x14ac:dyDescent="0.2">
      <c r="O69700" s="152"/>
      <c r="P69700" s="2"/>
    </row>
    <row r="69701" spans="15:16" x14ac:dyDescent="0.2">
      <c r="O69701" s="152"/>
      <c r="P69701" s="2"/>
    </row>
    <row r="69702" spans="15:16" x14ac:dyDescent="0.2">
      <c r="O69702" s="152"/>
      <c r="P69702" s="2"/>
    </row>
    <row r="69703" spans="15:16" x14ac:dyDescent="0.2">
      <c r="O69703" s="152"/>
      <c r="P69703" s="2"/>
    </row>
    <row r="69704" spans="15:16" x14ac:dyDescent="0.2">
      <c r="O69704" s="152"/>
      <c r="P69704" s="2"/>
    </row>
    <row r="69705" spans="15:16" x14ac:dyDescent="0.2">
      <c r="O69705" s="152"/>
      <c r="P69705" s="2"/>
    </row>
    <row r="69706" spans="15:16" x14ac:dyDescent="0.2">
      <c r="O69706" s="152"/>
      <c r="P69706" s="2"/>
    </row>
    <row r="69707" spans="15:16" x14ac:dyDescent="0.2">
      <c r="O69707" s="152"/>
      <c r="P69707" s="2"/>
    </row>
    <row r="69708" spans="15:16" x14ac:dyDescent="0.2">
      <c r="O69708" s="152"/>
      <c r="P69708" s="2"/>
    </row>
    <row r="69709" spans="15:16" x14ac:dyDescent="0.2">
      <c r="O69709" s="152"/>
      <c r="P69709" s="2"/>
    </row>
    <row r="69710" spans="15:16" x14ac:dyDescent="0.2">
      <c r="O69710" s="152"/>
      <c r="P69710" s="2"/>
    </row>
    <row r="69711" spans="15:16" x14ac:dyDescent="0.2">
      <c r="O69711" s="152"/>
      <c r="P69711" s="2"/>
    </row>
    <row r="69712" spans="15:16" x14ac:dyDescent="0.2">
      <c r="O69712" s="152"/>
      <c r="P69712" s="2"/>
    </row>
    <row r="69713" spans="15:16" x14ac:dyDescent="0.2">
      <c r="O69713" s="152"/>
      <c r="P69713" s="2"/>
    </row>
    <row r="69714" spans="15:16" x14ac:dyDescent="0.2">
      <c r="O69714" s="152"/>
      <c r="P69714" s="2"/>
    </row>
    <row r="69715" spans="15:16" x14ac:dyDescent="0.2">
      <c r="O69715" s="152"/>
      <c r="P69715" s="2"/>
    </row>
    <row r="69716" spans="15:16" x14ac:dyDescent="0.2">
      <c r="O69716" s="152"/>
      <c r="P69716" s="2"/>
    </row>
    <row r="69717" spans="15:16" x14ac:dyDescent="0.2">
      <c r="O69717" s="152"/>
      <c r="P69717" s="2"/>
    </row>
    <row r="69718" spans="15:16" x14ac:dyDescent="0.2">
      <c r="O69718" s="152"/>
      <c r="P69718" s="2"/>
    </row>
    <row r="69719" spans="15:16" x14ac:dyDescent="0.2">
      <c r="O69719" s="152"/>
      <c r="P69719" s="2"/>
    </row>
    <row r="69720" spans="15:16" x14ac:dyDescent="0.2">
      <c r="O69720" s="152"/>
      <c r="P69720" s="2"/>
    </row>
    <row r="69721" spans="15:16" x14ac:dyDescent="0.2">
      <c r="O69721" s="152"/>
      <c r="P69721" s="2"/>
    </row>
    <row r="69722" spans="15:16" x14ac:dyDescent="0.2">
      <c r="O69722" s="152"/>
      <c r="P69722" s="2"/>
    </row>
    <row r="69723" spans="15:16" x14ac:dyDescent="0.2">
      <c r="O69723" s="152"/>
      <c r="P69723" s="2"/>
    </row>
    <row r="69724" spans="15:16" x14ac:dyDescent="0.2">
      <c r="O69724" s="152"/>
      <c r="P69724" s="2"/>
    </row>
    <row r="69725" spans="15:16" x14ac:dyDescent="0.2">
      <c r="O69725" s="152"/>
      <c r="P69725" s="2"/>
    </row>
    <row r="69726" spans="15:16" x14ac:dyDescent="0.2">
      <c r="O69726" s="152"/>
      <c r="P69726" s="2"/>
    </row>
    <row r="69727" spans="15:16" x14ac:dyDescent="0.2">
      <c r="O69727" s="152"/>
      <c r="P69727" s="2"/>
    </row>
    <row r="69728" spans="15:16" x14ac:dyDescent="0.2">
      <c r="O69728" s="152"/>
      <c r="P69728" s="2"/>
    </row>
    <row r="69729" spans="15:16" x14ac:dyDescent="0.2">
      <c r="O69729" s="152"/>
      <c r="P69729" s="2"/>
    </row>
    <row r="69730" spans="15:16" x14ac:dyDescent="0.2">
      <c r="O69730" s="152"/>
      <c r="P69730" s="2"/>
    </row>
    <row r="69731" spans="15:16" x14ac:dyDescent="0.2">
      <c r="O69731" s="152"/>
      <c r="P69731" s="2"/>
    </row>
    <row r="69732" spans="15:16" x14ac:dyDescent="0.2">
      <c r="O69732" s="152"/>
      <c r="P69732" s="2"/>
    </row>
    <row r="69733" spans="15:16" x14ac:dyDescent="0.2">
      <c r="O69733" s="152"/>
      <c r="P69733" s="2"/>
    </row>
    <row r="69734" spans="15:16" x14ac:dyDescent="0.2">
      <c r="O69734" s="152"/>
      <c r="P69734" s="2"/>
    </row>
    <row r="69735" spans="15:16" x14ac:dyDescent="0.2">
      <c r="O69735" s="152"/>
      <c r="P69735" s="2"/>
    </row>
    <row r="69736" spans="15:16" x14ac:dyDescent="0.2">
      <c r="O69736" s="152"/>
      <c r="P69736" s="2"/>
    </row>
    <row r="69737" spans="15:16" x14ac:dyDescent="0.2">
      <c r="O69737" s="152"/>
      <c r="P69737" s="2"/>
    </row>
    <row r="69738" spans="15:16" x14ac:dyDescent="0.2">
      <c r="O69738" s="152"/>
      <c r="P69738" s="2"/>
    </row>
    <row r="69739" spans="15:16" x14ac:dyDescent="0.2">
      <c r="O69739" s="152"/>
      <c r="P69739" s="2"/>
    </row>
    <row r="69740" spans="15:16" x14ac:dyDescent="0.2">
      <c r="O69740" s="152"/>
      <c r="P69740" s="2"/>
    </row>
    <row r="69741" spans="15:16" x14ac:dyDescent="0.2">
      <c r="O69741" s="152"/>
      <c r="P69741" s="2"/>
    </row>
    <row r="69742" spans="15:16" x14ac:dyDescent="0.2">
      <c r="O69742" s="152"/>
      <c r="P69742" s="2"/>
    </row>
    <row r="69743" spans="15:16" x14ac:dyDescent="0.2">
      <c r="O69743" s="152"/>
      <c r="P69743" s="2"/>
    </row>
    <row r="69744" spans="15:16" x14ac:dyDescent="0.2">
      <c r="O69744" s="152"/>
      <c r="P69744" s="2"/>
    </row>
    <row r="69745" spans="15:16" x14ac:dyDescent="0.2">
      <c r="O69745" s="152"/>
      <c r="P69745" s="2"/>
    </row>
    <row r="69746" spans="15:16" x14ac:dyDescent="0.2">
      <c r="O69746" s="152"/>
      <c r="P69746" s="2"/>
    </row>
    <row r="69747" spans="15:16" x14ac:dyDescent="0.2">
      <c r="O69747" s="152"/>
      <c r="P69747" s="2"/>
    </row>
    <row r="69748" spans="15:16" x14ac:dyDescent="0.2">
      <c r="O69748" s="152"/>
      <c r="P69748" s="2"/>
    </row>
    <row r="69749" spans="15:16" x14ac:dyDescent="0.2">
      <c r="O69749" s="152"/>
      <c r="P69749" s="2"/>
    </row>
    <row r="69750" spans="15:16" x14ac:dyDescent="0.2">
      <c r="O69750" s="152"/>
      <c r="P69750" s="2"/>
    </row>
    <row r="69751" spans="15:16" x14ac:dyDescent="0.2">
      <c r="O69751" s="152"/>
      <c r="P69751" s="2"/>
    </row>
    <row r="69752" spans="15:16" x14ac:dyDescent="0.2">
      <c r="O69752" s="152"/>
      <c r="P69752" s="2"/>
    </row>
    <row r="69753" spans="15:16" x14ac:dyDescent="0.2">
      <c r="O69753" s="152"/>
      <c r="P69753" s="2"/>
    </row>
    <row r="69754" spans="15:16" x14ac:dyDescent="0.2">
      <c r="O69754" s="152"/>
      <c r="P69754" s="2"/>
    </row>
    <row r="69755" spans="15:16" x14ac:dyDescent="0.2">
      <c r="O69755" s="152"/>
      <c r="P69755" s="2"/>
    </row>
    <row r="69756" spans="15:16" x14ac:dyDescent="0.2">
      <c r="O69756" s="152"/>
      <c r="P69756" s="2"/>
    </row>
    <row r="69757" spans="15:16" x14ac:dyDescent="0.2">
      <c r="O69757" s="152"/>
      <c r="P69757" s="2"/>
    </row>
    <row r="69758" spans="15:16" x14ac:dyDescent="0.2">
      <c r="O69758" s="152"/>
      <c r="P69758" s="2"/>
    </row>
    <row r="69759" spans="15:16" x14ac:dyDescent="0.2">
      <c r="O69759" s="152"/>
      <c r="P69759" s="2"/>
    </row>
    <row r="69760" spans="15:16" x14ac:dyDescent="0.2">
      <c r="O69760" s="152"/>
      <c r="P69760" s="2"/>
    </row>
    <row r="69761" spans="15:16" x14ac:dyDescent="0.2">
      <c r="O69761" s="152"/>
      <c r="P69761" s="2"/>
    </row>
    <row r="69762" spans="15:16" x14ac:dyDescent="0.2">
      <c r="O69762" s="152"/>
      <c r="P69762" s="2"/>
    </row>
    <row r="69763" spans="15:16" x14ac:dyDescent="0.2">
      <c r="O69763" s="152"/>
      <c r="P69763" s="2"/>
    </row>
    <row r="69764" spans="15:16" x14ac:dyDescent="0.2">
      <c r="O69764" s="152"/>
      <c r="P69764" s="2"/>
    </row>
    <row r="69765" spans="15:16" x14ac:dyDescent="0.2">
      <c r="O69765" s="152"/>
      <c r="P69765" s="2"/>
    </row>
    <row r="69766" spans="15:16" x14ac:dyDescent="0.2">
      <c r="O69766" s="152"/>
      <c r="P69766" s="2"/>
    </row>
    <row r="69767" spans="15:16" x14ac:dyDescent="0.2">
      <c r="O69767" s="152"/>
      <c r="P69767" s="2"/>
    </row>
    <row r="69768" spans="15:16" x14ac:dyDescent="0.2">
      <c r="O69768" s="152"/>
      <c r="P69768" s="2"/>
    </row>
    <row r="69769" spans="15:16" x14ac:dyDescent="0.2">
      <c r="O69769" s="152"/>
      <c r="P69769" s="2"/>
    </row>
    <row r="69770" spans="15:16" x14ac:dyDescent="0.2">
      <c r="O69770" s="152"/>
      <c r="P69770" s="2"/>
    </row>
    <row r="69771" spans="15:16" x14ac:dyDescent="0.2">
      <c r="O69771" s="152"/>
      <c r="P69771" s="2"/>
    </row>
    <row r="69772" spans="15:16" x14ac:dyDescent="0.2">
      <c r="O69772" s="152"/>
      <c r="P69772" s="2"/>
    </row>
    <row r="69773" spans="15:16" x14ac:dyDescent="0.2">
      <c r="O69773" s="152"/>
      <c r="P69773" s="2"/>
    </row>
    <row r="69774" spans="15:16" x14ac:dyDescent="0.2">
      <c r="O69774" s="152"/>
      <c r="P69774" s="2"/>
    </row>
    <row r="69775" spans="15:16" x14ac:dyDescent="0.2">
      <c r="O69775" s="152"/>
      <c r="P69775" s="2"/>
    </row>
    <row r="69776" spans="15:16" x14ac:dyDescent="0.2">
      <c r="O69776" s="152"/>
      <c r="P69776" s="2"/>
    </row>
    <row r="69777" spans="15:16" x14ac:dyDescent="0.2">
      <c r="O69777" s="152"/>
      <c r="P69777" s="2"/>
    </row>
    <row r="69778" spans="15:16" x14ac:dyDescent="0.2">
      <c r="O69778" s="152"/>
      <c r="P69778" s="2"/>
    </row>
    <row r="69779" spans="15:16" x14ac:dyDescent="0.2">
      <c r="O69779" s="152"/>
      <c r="P69779" s="2"/>
    </row>
    <row r="69780" spans="15:16" x14ac:dyDescent="0.2">
      <c r="O69780" s="152"/>
      <c r="P69780" s="2"/>
    </row>
    <row r="69781" spans="15:16" x14ac:dyDescent="0.2">
      <c r="O69781" s="152"/>
      <c r="P69781" s="2"/>
    </row>
    <row r="69782" spans="15:16" x14ac:dyDescent="0.2">
      <c r="O69782" s="152"/>
      <c r="P69782" s="2"/>
    </row>
    <row r="69783" spans="15:16" x14ac:dyDescent="0.2">
      <c r="O69783" s="152"/>
      <c r="P69783" s="2"/>
    </row>
    <row r="69784" spans="15:16" x14ac:dyDescent="0.2">
      <c r="O69784" s="152"/>
      <c r="P69784" s="2"/>
    </row>
    <row r="69785" spans="15:16" x14ac:dyDescent="0.2">
      <c r="O69785" s="152"/>
      <c r="P69785" s="2"/>
    </row>
    <row r="69786" spans="15:16" x14ac:dyDescent="0.2">
      <c r="O69786" s="152"/>
      <c r="P69786" s="2"/>
    </row>
    <row r="69787" spans="15:16" x14ac:dyDescent="0.2">
      <c r="O69787" s="152"/>
      <c r="P69787" s="2"/>
    </row>
    <row r="69788" spans="15:16" x14ac:dyDescent="0.2">
      <c r="O69788" s="152"/>
      <c r="P69788" s="2"/>
    </row>
    <row r="69789" spans="15:16" x14ac:dyDescent="0.2">
      <c r="O69789" s="152"/>
      <c r="P69789" s="2"/>
    </row>
    <row r="69790" spans="15:16" x14ac:dyDescent="0.2">
      <c r="O69790" s="152"/>
      <c r="P69790" s="2"/>
    </row>
    <row r="69791" spans="15:16" x14ac:dyDescent="0.2">
      <c r="O69791" s="152"/>
      <c r="P69791" s="2"/>
    </row>
    <row r="69792" spans="15:16" x14ac:dyDescent="0.2">
      <c r="O69792" s="152"/>
      <c r="P69792" s="2"/>
    </row>
    <row r="69793" spans="15:16" x14ac:dyDescent="0.2">
      <c r="O69793" s="152"/>
      <c r="P69793" s="2"/>
    </row>
    <row r="69794" spans="15:16" x14ac:dyDescent="0.2">
      <c r="O69794" s="152"/>
      <c r="P69794" s="2"/>
    </row>
    <row r="69795" spans="15:16" x14ac:dyDescent="0.2">
      <c r="O69795" s="152"/>
      <c r="P69795" s="2"/>
    </row>
    <row r="69796" spans="15:16" x14ac:dyDescent="0.2">
      <c r="O69796" s="152"/>
      <c r="P69796" s="2"/>
    </row>
    <row r="69797" spans="15:16" x14ac:dyDescent="0.2">
      <c r="O69797" s="152"/>
      <c r="P69797" s="2"/>
    </row>
    <row r="69798" spans="15:16" x14ac:dyDescent="0.2">
      <c r="O69798" s="152"/>
      <c r="P69798" s="2"/>
    </row>
    <row r="69799" spans="15:16" x14ac:dyDescent="0.2">
      <c r="O69799" s="152"/>
      <c r="P69799" s="2"/>
    </row>
    <row r="69800" spans="15:16" x14ac:dyDescent="0.2">
      <c r="O69800" s="152"/>
      <c r="P69800" s="2"/>
    </row>
    <row r="69801" spans="15:16" x14ac:dyDescent="0.2">
      <c r="O69801" s="152"/>
      <c r="P69801" s="2"/>
    </row>
    <row r="69802" spans="15:16" x14ac:dyDescent="0.2">
      <c r="O69802" s="152"/>
      <c r="P69802" s="2"/>
    </row>
    <row r="69803" spans="15:16" x14ac:dyDescent="0.2">
      <c r="O69803" s="152"/>
      <c r="P69803" s="2"/>
    </row>
    <row r="69804" spans="15:16" x14ac:dyDescent="0.2">
      <c r="O69804" s="152"/>
      <c r="P69804" s="2"/>
    </row>
    <row r="69805" spans="15:16" x14ac:dyDescent="0.2">
      <c r="O69805" s="152"/>
      <c r="P69805" s="2"/>
    </row>
    <row r="69806" spans="15:16" x14ac:dyDescent="0.2">
      <c r="O69806" s="152"/>
      <c r="P69806" s="2"/>
    </row>
    <row r="69807" spans="15:16" x14ac:dyDescent="0.2">
      <c r="O69807" s="152"/>
      <c r="P69807" s="2"/>
    </row>
    <row r="69808" spans="15:16" x14ac:dyDescent="0.2">
      <c r="O69808" s="152"/>
      <c r="P69808" s="2"/>
    </row>
    <row r="69809" spans="15:16" x14ac:dyDescent="0.2">
      <c r="O69809" s="152"/>
      <c r="P69809" s="2"/>
    </row>
    <row r="69810" spans="15:16" x14ac:dyDescent="0.2">
      <c r="O69810" s="152"/>
      <c r="P69810" s="2"/>
    </row>
    <row r="69811" spans="15:16" x14ac:dyDescent="0.2">
      <c r="O69811" s="152"/>
      <c r="P69811" s="2"/>
    </row>
    <row r="69812" spans="15:16" x14ac:dyDescent="0.2">
      <c r="O69812" s="152"/>
      <c r="P69812" s="2"/>
    </row>
    <row r="69813" spans="15:16" x14ac:dyDescent="0.2">
      <c r="O69813" s="152"/>
      <c r="P69813" s="2"/>
    </row>
    <row r="69814" spans="15:16" x14ac:dyDescent="0.2">
      <c r="O69814" s="152"/>
      <c r="P69814" s="2"/>
    </row>
    <row r="69815" spans="15:16" x14ac:dyDescent="0.2">
      <c r="O69815" s="152"/>
      <c r="P69815" s="2"/>
    </row>
    <row r="69816" spans="15:16" x14ac:dyDescent="0.2">
      <c r="O69816" s="152"/>
      <c r="P69816" s="2"/>
    </row>
    <row r="69817" spans="15:16" x14ac:dyDescent="0.2">
      <c r="O69817" s="152"/>
      <c r="P69817" s="2"/>
    </row>
    <row r="69818" spans="15:16" x14ac:dyDescent="0.2">
      <c r="O69818" s="152"/>
      <c r="P69818" s="2"/>
    </row>
    <row r="69819" spans="15:16" x14ac:dyDescent="0.2">
      <c r="O69819" s="152"/>
      <c r="P69819" s="2"/>
    </row>
    <row r="69820" spans="15:16" x14ac:dyDescent="0.2">
      <c r="O69820" s="152"/>
      <c r="P69820" s="2"/>
    </row>
    <row r="69821" spans="15:16" x14ac:dyDescent="0.2">
      <c r="O69821" s="152"/>
      <c r="P69821" s="2"/>
    </row>
    <row r="69822" spans="15:16" x14ac:dyDescent="0.2">
      <c r="O69822" s="152"/>
      <c r="P69822" s="2"/>
    </row>
    <row r="69823" spans="15:16" x14ac:dyDescent="0.2">
      <c r="O69823" s="152"/>
      <c r="P69823" s="2"/>
    </row>
    <row r="69824" spans="15:16" x14ac:dyDescent="0.2">
      <c r="O69824" s="152"/>
      <c r="P69824" s="2"/>
    </row>
    <row r="69825" spans="15:16" x14ac:dyDescent="0.2">
      <c r="O69825" s="152"/>
      <c r="P69825" s="2"/>
    </row>
    <row r="69826" spans="15:16" x14ac:dyDescent="0.2">
      <c r="O69826" s="152"/>
      <c r="P69826" s="2"/>
    </row>
    <row r="69827" spans="15:16" x14ac:dyDescent="0.2">
      <c r="O69827" s="152"/>
      <c r="P69827" s="2"/>
    </row>
    <row r="69828" spans="15:16" x14ac:dyDescent="0.2">
      <c r="O69828" s="152"/>
      <c r="P69828" s="2"/>
    </row>
    <row r="69829" spans="15:16" x14ac:dyDescent="0.2">
      <c r="O69829" s="152"/>
      <c r="P69829" s="2"/>
    </row>
    <row r="69830" spans="15:16" x14ac:dyDescent="0.2">
      <c r="O69830" s="152"/>
      <c r="P69830" s="2"/>
    </row>
    <row r="69831" spans="15:16" x14ac:dyDescent="0.2">
      <c r="O69831" s="152"/>
      <c r="P69831" s="2"/>
    </row>
    <row r="69832" spans="15:16" x14ac:dyDescent="0.2">
      <c r="O69832" s="152"/>
      <c r="P69832" s="2"/>
    </row>
    <row r="69833" spans="15:16" x14ac:dyDescent="0.2">
      <c r="O69833" s="152"/>
      <c r="P69833" s="2"/>
    </row>
    <row r="69834" spans="15:16" x14ac:dyDescent="0.2">
      <c r="O69834" s="152"/>
      <c r="P69834" s="2"/>
    </row>
    <row r="69835" spans="15:16" x14ac:dyDescent="0.2">
      <c r="O69835" s="152"/>
      <c r="P69835" s="2"/>
    </row>
    <row r="69836" spans="15:16" x14ac:dyDescent="0.2">
      <c r="O69836" s="152"/>
      <c r="P69836" s="2"/>
    </row>
    <row r="69837" spans="15:16" x14ac:dyDescent="0.2">
      <c r="O69837" s="152"/>
      <c r="P69837" s="2"/>
    </row>
    <row r="69838" spans="15:16" x14ac:dyDescent="0.2">
      <c r="O69838" s="152"/>
      <c r="P69838" s="2"/>
    </row>
    <row r="69839" spans="15:16" x14ac:dyDescent="0.2">
      <c r="O69839" s="152"/>
      <c r="P69839" s="2"/>
    </row>
    <row r="69840" spans="15:16" x14ac:dyDescent="0.2">
      <c r="O69840" s="152"/>
      <c r="P69840" s="2"/>
    </row>
    <row r="69841" spans="15:16" x14ac:dyDescent="0.2">
      <c r="O69841" s="152"/>
      <c r="P69841" s="2"/>
    </row>
    <row r="69842" spans="15:16" x14ac:dyDescent="0.2">
      <c r="O69842" s="152"/>
      <c r="P69842" s="2"/>
    </row>
    <row r="69843" spans="15:16" x14ac:dyDescent="0.2">
      <c r="O69843" s="152"/>
      <c r="P69843" s="2"/>
    </row>
    <row r="69844" spans="15:16" x14ac:dyDescent="0.2">
      <c r="O69844" s="152"/>
      <c r="P69844" s="2"/>
    </row>
    <row r="69845" spans="15:16" x14ac:dyDescent="0.2">
      <c r="O69845" s="152"/>
      <c r="P69845" s="2"/>
    </row>
    <row r="69846" spans="15:16" x14ac:dyDescent="0.2">
      <c r="O69846" s="152"/>
      <c r="P69846" s="2"/>
    </row>
    <row r="69847" spans="15:16" x14ac:dyDescent="0.2">
      <c r="O69847" s="152"/>
      <c r="P69847" s="2"/>
    </row>
    <row r="69848" spans="15:16" x14ac:dyDescent="0.2">
      <c r="O69848" s="152"/>
      <c r="P69848" s="2"/>
    </row>
    <row r="69849" spans="15:16" x14ac:dyDescent="0.2">
      <c r="O69849" s="152"/>
      <c r="P69849" s="2"/>
    </row>
    <row r="69850" spans="15:16" x14ac:dyDescent="0.2">
      <c r="O69850" s="152"/>
      <c r="P69850" s="2"/>
    </row>
    <row r="69851" spans="15:16" x14ac:dyDescent="0.2">
      <c r="O69851" s="152"/>
      <c r="P69851" s="2"/>
    </row>
    <row r="69852" spans="15:16" x14ac:dyDescent="0.2">
      <c r="O69852" s="152"/>
      <c r="P69852" s="2"/>
    </row>
    <row r="69853" spans="15:16" x14ac:dyDescent="0.2">
      <c r="O69853" s="152"/>
      <c r="P69853" s="2"/>
    </row>
    <row r="69854" spans="15:16" x14ac:dyDescent="0.2">
      <c r="O69854" s="152"/>
      <c r="P69854" s="2"/>
    </row>
    <row r="69855" spans="15:16" x14ac:dyDescent="0.2">
      <c r="O69855" s="152"/>
      <c r="P69855" s="2"/>
    </row>
    <row r="69856" spans="15:16" x14ac:dyDescent="0.2">
      <c r="O69856" s="152"/>
      <c r="P69856" s="2"/>
    </row>
    <row r="69857" spans="15:16" x14ac:dyDescent="0.2">
      <c r="O69857" s="152"/>
      <c r="P69857" s="2"/>
    </row>
    <row r="69858" spans="15:16" x14ac:dyDescent="0.2">
      <c r="O69858" s="152"/>
      <c r="P69858" s="2"/>
    </row>
    <row r="69859" spans="15:16" x14ac:dyDescent="0.2">
      <c r="O69859" s="152"/>
      <c r="P69859" s="2"/>
    </row>
    <row r="69860" spans="15:16" x14ac:dyDescent="0.2">
      <c r="O69860" s="152"/>
      <c r="P69860" s="2"/>
    </row>
    <row r="69861" spans="15:16" x14ac:dyDescent="0.2">
      <c r="O69861" s="152"/>
      <c r="P69861" s="2"/>
    </row>
    <row r="69862" spans="15:16" x14ac:dyDescent="0.2">
      <c r="O69862" s="152"/>
      <c r="P69862" s="2"/>
    </row>
    <row r="69863" spans="15:16" x14ac:dyDescent="0.2">
      <c r="O69863" s="152"/>
      <c r="P69863" s="2"/>
    </row>
    <row r="69864" spans="15:16" x14ac:dyDescent="0.2">
      <c r="O69864" s="152"/>
      <c r="P69864" s="2"/>
    </row>
    <row r="69865" spans="15:16" x14ac:dyDescent="0.2">
      <c r="O69865" s="152"/>
      <c r="P69865" s="2"/>
    </row>
    <row r="69866" spans="15:16" x14ac:dyDescent="0.2">
      <c r="O69866" s="152"/>
      <c r="P69866" s="2"/>
    </row>
    <row r="69867" spans="15:16" x14ac:dyDescent="0.2">
      <c r="O69867" s="152"/>
      <c r="P69867" s="2"/>
    </row>
    <row r="69868" spans="15:16" x14ac:dyDescent="0.2">
      <c r="O69868" s="152"/>
      <c r="P69868" s="2"/>
    </row>
    <row r="69869" spans="15:16" x14ac:dyDescent="0.2">
      <c r="O69869" s="152"/>
      <c r="P69869" s="2"/>
    </row>
    <row r="69870" spans="15:16" x14ac:dyDescent="0.2">
      <c r="O69870" s="152"/>
      <c r="P69870" s="2"/>
    </row>
    <row r="69871" spans="15:16" x14ac:dyDescent="0.2">
      <c r="O69871" s="152"/>
      <c r="P69871" s="2"/>
    </row>
    <row r="69872" spans="15:16" x14ac:dyDescent="0.2">
      <c r="O69872" s="152"/>
      <c r="P69872" s="2"/>
    </row>
    <row r="69873" spans="15:16" x14ac:dyDescent="0.2">
      <c r="O69873" s="152"/>
      <c r="P69873" s="2"/>
    </row>
    <row r="69874" spans="15:16" x14ac:dyDescent="0.2">
      <c r="O69874" s="152"/>
      <c r="P69874" s="2"/>
    </row>
    <row r="69875" spans="15:16" x14ac:dyDescent="0.2">
      <c r="O69875" s="152"/>
      <c r="P69875" s="2"/>
    </row>
    <row r="69876" spans="15:16" x14ac:dyDescent="0.2">
      <c r="O69876" s="152"/>
      <c r="P69876" s="2"/>
    </row>
    <row r="69877" spans="15:16" x14ac:dyDescent="0.2">
      <c r="O69877" s="152"/>
      <c r="P69877" s="2"/>
    </row>
    <row r="69878" spans="15:16" x14ac:dyDescent="0.2">
      <c r="O69878" s="152"/>
      <c r="P69878" s="2"/>
    </row>
    <row r="69879" spans="15:16" x14ac:dyDescent="0.2">
      <c r="O69879" s="152"/>
      <c r="P69879" s="2"/>
    </row>
    <row r="69880" spans="15:16" x14ac:dyDescent="0.2">
      <c r="O69880" s="152"/>
      <c r="P69880" s="2"/>
    </row>
    <row r="69881" spans="15:16" x14ac:dyDescent="0.2">
      <c r="O69881" s="152"/>
      <c r="P69881" s="2"/>
    </row>
    <row r="69882" spans="15:16" x14ac:dyDescent="0.2">
      <c r="O69882" s="152"/>
      <c r="P69882" s="2"/>
    </row>
    <row r="69883" spans="15:16" x14ac:dyDescent="0.2">
      <c r="O69883" s="152"/>
      <c r="P69883" s="2"/>
    </row>
    <row r="69884" spans="15:16" x14ac:dyDescent="0.2">
      <c r="O69884" s="152"/>
      <c r="P69884" s="2"/>
    </row>
    <row r="69885" spans="15:16" x14ac:dyDescent="0.2">
      <c r="O69885" s="152"/>
      <c r="P69885" s="2"/>
    </row>
    <row r="69886" spans="15:16" x14ac:dyDescent="0.2">
      <c r="O69886" s="152"/>
      <c r="P69886" s="2"/>
    </row>
    <row r="69887" spans="15:16" x14ac:dyDescent="0.2">
      <c r="O69887" s="152"/>
      <c r="P69887" s="2"/>
    </row>
    <row r="69888" spans="15:16" x14ac:dyDescent="0.2">
      <c r="O69888" s="152"/>
      <c r="P69888" s="2"/>
    </row>
    <row r="69889" spans="15:16" x14ac:dyDescent="0.2">
      <c r="O69889" s="152"/>
      <c r="P69889" s="2"/>
    </row>
    <row r="69890" spans="15:16" x14ac:dyDescent="0.2">
      <c r="O69890" s="152"/>
      <c r="P69890" s="2"/>
    </row>
    <row r="69891" spans="15:16" x14ac:dyDescent="0.2">
      <c r="O69891" s="152"/>
      <c r="P69891" s="2"/>
    </row>
    <row r="69892" spans="15:16" x14ac:dyDescent="0.2">
      <c r="O69892" s="152"/>
      <c r="P69892" s="2"/>
    </row>
    <row r="69893" spans="15:16" x14ac:dyDescent="0.2">
      <c r="O69893" s="152"/>
      <c r="P69893" s="2"/>
    </row>
    <row r="69894" spans="15:16" x14ac:dyDescent="0.2">
      <c r="O69894" s="152"/>
      <c r="P69894" s="2"/>
    </row>
    <row r="69895" spans="15:16" x14ac:dyDescent="0.2">
      <c r="O69895" s="152"/>
      <c r="P69895" s="2"/>
    </row>
    <row r="69896" spans="15:16" x14ac:dyDescent="0.2">
      <c r="O69896" s="152"/>
      <c r="P69896" s="2"/>
    </row>
    <row r="69897" spans="15:16" x14ac:dyDescent="0.2">
      <c r="O69897" s="152"/>
      <c r="P69897" s="2"/>
    </row>
    <row r="69898" spans="15:16" x14ac:dyDescent="0.2">
      <c r="O69898" s="152"/>
      <c r="P69898" s="2"/>
    </row>
    <row r="69899" spans="15:16" x14ac:dyDescent="0.2">
      <c r="O69899" s="152"/>
      <c r="P69899" s="2"/>
    </row>
    <row r="69900" spans="15:16" x14ac:dyDescent="0.2">
      <c r="O69900" s="152"/>
      <c r="P69900" s="2"/>
    </row>
    <row r="69901" spans="15:16" x14ac:dyDescent="0.2">
      <c r="O69901" s="152"/>
      <c r="P69901" s="2"/>
    </row>
    <row r="69902" spans="15:16" x14ac:dyDescent="0.2">
      <c r="O69902" s="152"/>
      <c r="P69902" s="2"/>
    </row>
    <row r="69903" spans="15:16" x14ac:dyDescent="0.2">
      <c r="O69903" s="152"/>
      <c r="P69903" s="2"/>
    </row>
    <row r="69904" spans="15:16" x14ac:dyDescent="0.2">
      <c r="O69904" s="152"/>
      <c r="P69904" s="2"/>
    </row>
    <row r="69905" spans="15:16" x14ac:dyDescent="0.2">
      <c r="O69905" s="152"/>
      <c r="P69905" s="2"/>
    </row>
    <row r="69906" spans="15:16" x14ac:dyDescent="0.2">
      <c r="O69906" s="152"/>
      <c r="P69906" s="2"/>
    </row>
    <row r="69907" spans="15:16" x14ac:dyDescent="0.2">
      <c r="O69907" s="152"/>
      <c r="P69907" s="2"/>
    </row>
    <row r="69908" spans="15:16" x14ac:dyDescent="0.2">
      <c r="O69908" s="152"/>
      <c r="P69908" s="2"/>
    </row>
    <row r="69909" spans="15:16" x14ac:dyDescent="0.2">
      <c r="O69909" s="152"/>
      <c r="P69909" s="2"/>
    </row>
    <row r="69910" spans="15:16" x14ac:dyDescent="0.2">
      <c r="O69910" s="152"/>
      <c r="P69910" s="2"/>
    </row>
    <row r="69911" spans="15:16" x14ac:dyDescent="0.2">
      <c r="O69911" s="152"/>
      <c r="P69911" s="2"/>
    </row>
    <row r="69912" spans="15:16" x14ac:dyDescent="0.2">
      <c r="O69912" s="152"/>
      <c r="P69912" s="2"/>
    </row>
    <row r="69913" spans="15:16" x14ac:dyDescent="0.2">
      <c r="O69913" s="152"/>
      <c r="P69913" s="2"/>
    </row>
    <row r="69914" spans="15:16" x14ac:dyDescent="0.2">
      <c r="O69914" s="152"/>
      <c r="P69914" s="2"/>
    </row>
    <row r="69915" spans="15:16" x14ac:dyDescent="0.2">
      <c r="O69915" s="152"/>
      <c r="P69915" s="2"/>
    </row>
    <row r="69916" spans="15:16" x14ac:dyDescent="0.2">
      <c r="O69916" s="152"/>
      <c r="P69916" s="2"/>
    </row>
    <row r="69917" spans="15:16" x14ac:dyDescent="0.2">
      <c r="O69917" s="152"/>
      <c r="P69917" s="2"/>
    </row>
    <row r="69918" spans="15:16" x14ac:dyDescent="0.2">
      <c r="O69918" s="152"/>
      <c r="P69918" s="2"/>
    </row>
    <row r="69919" spans="15:16" x14ac:dyDescent="0.2">
      <c r="O69919" s="152"/>
      <c r="P69919" s="2"/>
    </row>
    <row r="69920" spans="15:16" x14ac:dyDescent="0.2">
      <c r="O69920" s="152"/>
      <c r="P69920" s="2"/>
    </row>
    <row r="69921" spans="15:16" x14ac:dyDescent="0.2">
      <c r="O69921" s="152"/>
      <c r="P69921" s="2"/>
    </row>
    <row r="69922" spans="15:16" x14ac:dyDescent="0.2">
      <c r="O69922" s="152"/>
      <c r="P69922" s="2"/>
    </row>
    <row r="69923" spans="15:16" x14ac:dyDescent="0.2">
      <c r="O69923" s="152"/>
      <c r="P69923" s="2"/>
    </row>
    <row r="69924" spans="15:16" x14ac:dyDescent="0.2">
      <c r="O69924" s="152"/>
      <c r="P69924" s="2"/>
    </row>
    <row r="69925" spans="15:16" x14ac:dyDescent="0.2">
      <c r="O69925" s="152"/>
      <c r="P69925" s="2"/>
    </row>
    <row r="69926" spans="15:16" x14ac:dyDescent="0.2">
      <c r="O69926" s="152"/>
      <c r="P69926" s="2"/>
    </row>
    <row r="69927" spans="15:16" x14ac:dyDescent="0.2">
      <c r="O69927" s="152"/>
      <c r="P69927" s="2"/>
    </row>
    <row r="69928" spans="15:16" x14ac:dyDescent="0.2">
      <c r="O69928" s="152"/>
      <c r="P69928" s="2"/>
    </row>
    <row r="69929" spans="15:16" x14ac:dyDescent="0.2">
      <c r="O69929" s="152"/>
      <c r="P69929" s="2"/>
    </row>
    <row r="69930" spans="15:16" x14ac:dyDescent="0.2">
      <c r="O69930" s="152"/>
      <c r="P69930" s="2"/>
    </row>
    <row r="69931" spans="15:16" x14ac:dyDescent="0.2">
      <c r="O69931" s="152"/>
      <c r="P69931" s="2"/>
    </row>
    <row r="69932" spans="15:16" x14ac:dyDescent="0.2">
      <c r="O69932" s="152"/>
      <c r="P69932" s="2"/>
    </row>
    <row r="69933" spans="15:16" x14ac:dyDescent="0.2">
      <c r="O69933" s="152"/>
      <c r="P69933" s="2"/>
    </row>
    <row r="69934" spans="15:16" x14ac:dyDescent="0.2">
      <c r="O69934" s="152"/>
      <c r="P69934" s="2"/>
    </row>
    <row r="69935" spans="15:16" x14ac:dyDescent="0.2">
      <c r="O69935" s="152"/>
      <c r="P69935" s="2"/>
    </row>
    <row r="69936" spans="15:16" x14ac:dyDescent="0.2">
      <c r="O69936" s="152"/>
      <c r="P69936" s="2"/>
    </row>
    <row r="69937" spans="15:16" x14ac:dyDescent="0.2">
      <c r="O69937" s="152"/>
      <c r="P69937" s="2"/>
    </row>
    <row r="69938" spans="15:16" x14ac:dyDescent="0.2">
      <c r="O69938" s="152"/>
      <c r="P69938" s="2"/>
    </row>
    <row r="69939" spans="15:16" x14ac:dyDescent="0.2">
      <c r="O69939" s="152"/>
      <c r="P69939" s="2"/>
    </row>
    <row r="69940" spans="15:16" x14ac:dyDescent="0.2">
      <c r="O69940" s="152"/>
      <c r="P69940" s="2"/>
    </row>
    <row r="69941" spans="15:16" x14ac:dyDescent="0.2">
      <c r="O69941" s="152"/>
      <c r="P69941" s="2"/>
    </row>
    <row r="69942" spans="15:16" x14ac:dyDescent="0.2">
      <c r="O69942" s="152"/>
      <c r="P69942" s="2"/>
    </row>
    <row r="69943" spans="15:16" x14ac:dyDescent="0.2">
      <c r="O69943" s="152"/>
      <c r="P69943" s="2"/>
    </row>
    <row r="69944" spans="15:16" x14ac:dyDescent="0.2">
      <c r="O69944" s="152"/>
      <c r="P69944" s="2"/>
    </row>
    <row r="69945" spans="15:16" x14ac:dyDescent="0.2">
      <c r="O69945" s="152"/>
      <c r="P69945" s="2"/>
    </row>
    <row r="69946" spans="15:16" x14ac:dyDescent="0.2">
      <c r="O69946" s="152"/>
      <c r="P69946" s="2"/>
    </row>
    <row r="69947" spans="15:16" x14ac:dyDescent="0.2">
      <c r="O69947" s="152"/>
      <c r="P69947" s="2"/>
    </row>
    <row r="69948" spans="15:16" x14ac:dyDescent="0.2">
      <c r="O69948" s="152"/>
      <c r="P69948" s="2"/>
    </row>
    <row r="69949" spans="15:16" x14ac:dyDescent="0.2">
      <c r="O69949" s="152"/>
      <c r="P69949" s="2"/>
    </row>
    <row r="69950" spans="15:16" x14ac:dyDescent="0.2">
      <c r="O69950" s="152"/>
      <c r="P69950" s="2"/>
    </row>
    <row r="69951" spans="15:16" x14ac:dyDescent="0.2">
      <c r="O69951" s="152"/>
      <c r="P69951" s="2"/>
    </row>
    <row r="69952" spans="15:16" x14ac:dyDescent="0.2">
      <c r="O69952" s="152"/>
      <c r="P69952" s="2"/>
    </row>
    <row r="69953" spans="15:16" x14ac:dyDescent="0.2">
      <c r="O69953" s="152"/>
      <c r="P69953" s="2"/>
    </row>
    <row r="69954" spans="15:16" x14ac:dyDescent="0.2">
      <c r="O69954" s="152"/>
      <c r="P69954" s="2"/>
    </row>
    <row r="69955" spans="15:16" x14ac:dyDescent="0.2">
      <c r="O69955" s="152"/>
      <c r="P69955" s="2"/>
    </row>
    <row r="69956" spans="15:16" x14ac:dyDescent="0.2">
      <c r="O69956" s="152"/>
      <c r="P69956" s="2"/>
    </row>
    <row r="69957" spans="15:16" x14ac:dyDescent="0.2">
      <c r="O69957" s="152"/>
      <c r="P69957" s="2"/>
    </row>
    <row r="69958" spans="15:16" x14ac:dyDescent="0.2">
      <c r="O69958" s="152"/>
      <c r="P69958" s="2"/>
    </row>
    <row r="69959" spans="15:16" x14ac:dyDescent="0.2">
      <c r="O69959" s="152"/>
      <c r="P69959" s="2"/>
    </row>
    <row r="69960" spans="15:16" x14ac:dyDescent="0.2">
      <c r="O69960" s="152"/>
      <c r="P69960" s="2"/>
    </row>
    <row r="69961" spans="15:16" x14ac:dyDescent="0.2">
      <c r="O69961" s="152"/>
      <c r="P69961" s="2"/>
    </row>
    <row r="69962" spans="15:16" x14ac:dyDescent="0.2">
      <c r="O69962" s="152"/>
      <c r="P69962" s="2"/>
    </row>
    <row r="69963" spans="15:16" x14ac:dyDescent="0.2">
      <c r="O69963" s="152"/>
      <c r="P69963" s="2"/>
    </row>
    <row r="69964" spans="15:16" x14ac:dyDescent="0.2">
      <c r="O69964" s="152"/>
      <c r="P69964" s="2"/>
    </row>
    <row r="69965" spans="15:16" x14ac:dyDescent="0.2">
      <c r="O69965" s="152"/>
      <c r="P69965" s="2"/>
    </row>
    <row r="69966" spans="15:16" x14ac:dyDescent="0.2">
      <c r="O69966" s="152"/>
      <c r="P69966" s="2"/>
    </row>
    <row r="69967" spans="15:16" x14ac:dyDescent="0.2">
      <c r="O69967" s="152"/>
      <c r="P69967" s="2"/>
    </row>
    <row r="69968" spans="15:16" x14ac:dyDescent="0.2">
      <c r="O69968" s="152"/>
      <c r="P69968" s="2"/>
    </row>
    <row r="69969" spans="15:16" x14ac:dyDescent="0.2">
      <c r="O69969" s="152"/>
      <c r="P69969" s="2"/>
    </row>
    <row r="69970" spans="15:16" x14ac:dyDescent="0.2">
      <c r="O69970" s="152"/>
      <c r="P69970" s="2"/>
    </row>
    <row r="69971" spans="15:16" x14ac:dyDescent="0.2">
      <c r="O69971" s="152"/>
      <c r="P69971" s="2"/>
    </row>
    <row r="69972" spans="15:16" x14ac:dyDescent="0.2">
      <c r="O69972" s="152"/>
      <c r="P69972" s="2"/>
    </row>
    <row r="69973" spans="15:16" x14ac:dyDescent="0.2">
      <c r="O69973" s="152"/>
      <c r="P69973" s="2"/>
    </row>
    <row r="69974" spans="15:16" x14ac:dyDescent="0.2">
      <c r="O69974" s="152"/>
      <c r="P69974" s="2"/>
    </row>
    <row r="69975" spans="15:16" x14ac:dyDescent="0.2">
      <c r="O69975" s="152"/>
      <c r="P69975" s="2"/>
    </row>
    <row r="69976" spans="15:16" x14ac:dyDescent="0.2">
      <c r="O69976" s="152"/>
      <c r="P69976" s="2"/>
    </row>
    <row r="69977" spans="15:16" x14ac:dyDescent="0.2">
      <c r="O69977" s="152"/>
      <c r="P69977" s="2"/>
    </row>
    <row r="69978" spans="15:16" x14ac:dyDescent="0.2">
      <c r="O69978" s="152"/>
      <c r="P69978" s="2"/>
    </row>
    <row r="69979" spans="15:16" x14ac:dyDescent="0.2">
      <c r="O69979" s="152"/>
      <c r="P69979" s="2"/>
    </row>
    <row r="69980" spans="15:16" x14ac:dyDescent="0.2">
      <c r="O69980" s="152"/>
      <c r="P69980" s="2"/>
    </row>
    <row r="69981" spans="15:16" x14ac:dyDescent="0.2">
      <c r="O69981" s="152"/>
      <c r="P69981" s="2"/>
    </row>
    <row r="69982" spans="15:16" x14ac:dyDescent="0.2">
      <c r="O69982" s="152"/>
      <c r="P69982" s="2"/>
    </row>
    <row r="69983" spans="15:16" x14ac:dyDescent="0.2">
      <c r="O69983" s="152"/>
      <c r="P69983" s="2"/>
    </row>
    <row r="69984" spans="15:16" x14ac:dyDescent="0.2">
      <c r="O69984" s="152"/>
      <c r="P69984" s="2"/>
    </row>
    <row r="69985" spans="15:16" x14ac:dyDescent="0.2">
      <c r="O69985" s="152"/>
      <c r="P69985" s="2"/>
    </row>
    <row r="69986" spans="15:16" x14ac:dyDescent="0.2">
      <c r="O69986" s="152"/>
      <c r="P69986" s="2"/>
    </row>
    <row r="69987" spans="15:16" x14ac:dyDescent="0.2">
      <c r="O69987" s="152"/>
      <c r="P69987" s="2"/>
    </row>
    <row r="69988" spans="15:16" x14ac:dyDescent="0.2">
      <c r="O69988" s="152"/>
      <c r="P69988" s="2"/>
    </row>
    <row r="69989" spans="15:16" x14ac:dyDescent="0.2">
      <c r="O69989" s="152"/>
      <c r="P69989" s="2"/>
    </row>
    <row r="69990" spans="15:16" x14ac:dyDescent="0.2">
      <c r="O69990" s="152"/>
      <c r="P69990" s="2"/>
    </row>
    <row r="69991" spans="15:16" x14ac:dyDescent="0.2">
      <c r="O69991" s="152"/>
      <c r="P69991" s="2"/>
    </row>
    <row r="69992" spans="15:16" x14ac:dyDescent="0.2">
      <c r="O69992" s="152"/>
      <c r="P69992" s="2"/>
    </row>
    <row r="69993" spans="15:16" x14ac:dyDescent="0.2">
      <c r="O69993" s="152"/>
      <c r="P69993" s="2"/>
    </row>
    <row r="69994" spans="15:16" x14ac:dyDescent="0.2">
      <c r="O69994" s="152"/>
      <c r="P69994" s="2"/>
    </row>
    <row r="69995" spans="15:16" x14ac:dyDescent="0.2">
      <c r="O69995" s="152"/>
      <c r="P69995" s="2"/>
    </row>
    <row r="69996" spans="15:16" x14ac:dyDescent="0.2">
      <c r="O69996" s="152"/>
      <c r="P69996" s="2"/>
    </row>
    <row r="69997" spans="15:16" x14ac:dyDescent="0.2">
      <c r="O69997" s="152"/>
      <c r="P69997" s="2"/>
    </row>
    <row r="69998" spans="15:16" x14ac:dyDescent="0.2">
      <c r="O69998" s="152"/>
      <c r="P69998" s="2"/>
    </row>
    <row r="69999" spans="15:16" x14ac:dyDescent="0.2">
      <c r="O69999" s="152"/>
      <c r="P69999" s="2"/>
    </row>
    <row r="70000" spans="15:16" x14ac:dyDescent="0.2">
      <c r="O70000" s="152"/>
      <c r="P70000" s="2"/>
    </row>
    <row r="70001" spans="15:16" x14ac:dyDescent="0.2">
      <c r="O70001" s="152"/>
      <c r="P70001" s="2"/>
    </row>
    <row r="70002" spans="15:16" x14ac:dyDescent="0.2">
      <c r="O70002" s="152"/>
      <c r="P70002" s="2"/>
    </row>
    <row r="70003" spans="15:16" x14ac:dyDescent="0.2">
      <c r="O70003" s="152"/>
      <c r="P70003" s="2"/>
    </row>
    <row r="70004" spans="15:16" x14ac:dyDescent="0.2">
      <c r="O70004" s="152"/>
      <c r="P70004" s="2"/>
    </row>
    <row r="70005" spans="15:16" x14ac:dyDescent="0.2">
      <c r="O70005" s="152"/>
      <c r="P70005" s="2"/>
    </row>
    <row r="70006" spans="15:16" x14ac:dyDescent="0.2">
      <c r="O70006" s="152"/>
      <c r="P70006" s="2"/>
    </row>
    <row r="70007" spans="15:16" x14ac:dyDescent="0.2">
      <c r="O70007" s="152"/>
      <c r="P70007" s="2"/>
    </row>
    <row r="70008" spans="15:16" x14ac:dyDescent="0.2">
      <c r="O70008" s="152"/>
      <c r="P70008" s="2"/>
    </row>
    <row r="70009" spans="15:16" x14ac:dyDescent="0.2">
      <c r="O70009" s="152"/>
      <c r="P70009" s="2"/>
    </row>
    <row r="70010" spans="15:16" x14ac:dyDescent="0.2">
      <c r="O70010" s="152"/>
      <c r="P70010" s="2"/>
    </row>
    <row r="70011" spans="15:16" x14ac:dyDescent="0.2">
      <c r="O70011" s="152"/>
      <c r="P70011" s="2"/>
    </row>
    <row r="70012" spans="15:16" x14ac:dyDescent="0.2">
      <c r="O70012" s="152"/>
      <c r="P70012" s="2"/>
    </row>
    <row r="70013" spans="15:16" x14ac:dyDescent="0.2">
      <c r="O70013" s="152"/>
      <c r="P70013" s="2"/>
    </row>
    <row r="70014" spans="15:16" x14ac:dyDescent="0.2">
      <c r="O70014" s="152"/>
      <c r="P70014" s="2"/>
    </row>
    <row r="70015" spans="15:16" x14ac:dyDescent="0.2">
      <c r="O70015" s="152"/>
      <c r="P70015" s="2"/>
    </row>
    <row r="70016" spans="15:16" x14ac:dyDescent="0.2">
      <c r="O70016" s="152"/>
      <c r="P70016" s="2"/>
    </row>
    <row r="70017" spans="15:16" x14ac:dyDescent="0.2">
      <c r="O70017" s="152"/>
      <c r="P70017" s="2"/>
    </row>
    <row r="70018" spans="15:16" x14ac:dyDescent="0.2">
      <c r="O70018" s="152"/>
      <c r="P70018" s="2"/>
    </row>
    <row r="70019" spans="15:16" x14ac:dyDescent="0.2">
      <c r="O70019" s="152"/>
      <c r="P70019" s="2"/>
    </row>
    <row r="70020" spans="15:16" x14ac:dyDescent="0.2">
      <c r="O70020" s="152"/>
      <c r="P70020" s="2"/>
    </row>
    <row r="70021" spans="15:16" x14ac:dyDescent="0.2">
      <c r="O70021" s="152"/>
      <c r="P70021" s="2"/>
    </row>
    <row r="70022" spans="15:16" x14ac:dyDescent="0.2">
      <c r="O70022" s="152"/>
      <c r="P70022" s="2"/>
    </row>
    <row r="70023" spans="15:16" x14ac:dyDescent="0.2">
      <c r="O70023" s="152"/>
      <c r="P70023" s="2"/>
    </row>
    <row r="70024" spans="15:16" x14ac:dyDescent="0.2">
      <c r="O70024" s="152"/>
      <c r="P70024" s="2"/>
    </row>
    <row r="70025" spans="15:16" x14ac:dyDescent="0.2">
      <c r="O70025" s="152"/>
      <c r="P70025" s="2"/>
    </row>
    <row r="70026" spans="15:16" x14ac:dyDescent="0.2">
      <c r="O70026" s="152"/>
      <c r="P70026" s="2"/>
    </row>
    <row r="70027" spans="15:16" x14ac:dyDescent="0.2">
      <c r="O70027" s="152"/>
      <c r="P70027" s="2"/>
    </row>
    <row r="70028" spans="15:16" x14ac:dyDescent="0.2">
      <c r="O70028" s="152"/>
      <c r="P70028" s="2"/>
    </row>
    <row r="70029" spans="15:16" x14ac:dyDescent="0.2">
      <c r="O70029" s="152"/>
      <c r="P70029" s="2"/>
    </row>
    <row r="70030" spans="15:16" x14ac:dyDescent="0.2">
      <c r="O70030" s="152"/>
      <c r="P70030" s="2"/>
    </row>
    <row r="70031" spans="15:16" x14ac:dyDescent="0.2">
      <c r="O70031" s="152"/>
      <c r="P70031" s="2"/>
    </row>
    <row r="70032" spans="15:16" x14ac:dyDescent="0.2">
      <c r="O70032" s="152"/>
      <c r="P70032" s="2"/>
    </row>
    <row r="70033" spans="15:16" x14ac:dyDescent="0.2">
      <c r="O70033" s="152"/>
      <c r="P70033" s="2"/>
    </row>
    <row r="70034" spans="15:16" x14ac:dyDescent="0.2">
      <c r="O70034" s="152"/>
      <c r="P70034" s="2"/>
    </row>
    <row r="70035" spans="15:16" x14ac:dyDescent="0.2">
      <c r="O70035" s="152"/>
      <c r="P70035" s="2"/>
    </row>
    <row r="70036" spans="15:16" x14ac:dyDescent="0.2">
      <c r="O70036" s="152"/>
      <c r="P70036" s="2"/>
    </row>
    <row r="70037" spans="15:16" x14ac:dyDescent="0.2">
      <c r="O70037" s="152"/>
      <c r="P70037" s="2"/>
    </row>
    <row r="70038" spans="15:16" x14ac:dyDescent="0.2">
      <c r="O70038" s="152"/>
      <c r="P70038" s="2"/>
    </row>
    <row r="70039" spans="15:16" x14ac:dyDescent="0.2">
      <c r="O70039" s="152"/>
      <c r="P70039" s="2"/>
    </row>
    <row r="70040" spans="15:16" x14ac:dyDescent="0.2">
      <c r="O70040" s="152"/>
      <c r="P70040" s="2"/>
    </row>
    <row r="70041" spans="15:16" x14ac:dyDescent="0.2">
      <c r="O70041" s="152"/>
      <c r="P70041" s="2"/>
    </row>
    <row r="70042" spans="15:16" x14ac:dyDescent="0.2">
      <c r="O70042" s="152"/>
      <c r="P70042" s="2"/>
    </row>
    <row r="70043" spans="15:16" x14ac:dyDescent="0.2">
      <c r="O70043" s="152"/>
      <c r="P70043" s="2"/>
    </row>
    <row r="70044" spans="15:16" x14ac:dyDescent="0.2">
      <c r="O70044" s="152"/>
      <c r="P70044" s="2"/>
    </row>
    <row r="70045" spans="15:16" x14ac:dyDescent="0.2">
      <c r="O70045" s="152"/>
      <c r="P70045" s="2"/>
    </row>
    <row r="70046" spans="15:16" x14ac:dyDescent="0.2">
      <c r="O70046" s="152"/>
      <c r="P70046" s="2"/>
    </row>
    <row r="70047" spans="15:16" x14ac:dyDescent="0.2">
      <c r="O70047" s="152"/>
      <c r="P70047" s="2"/>
    </row>
    <row r="70048" spans="15:16" x14ac:dyDescent="0.2">
      <c r="O70048" s="152"/>
      <c r="P70048" s="2"/>
    </row>
    <row r="70049" spans="15:16" x14ac:dyDescent="0.2">
      <c r="O70049" s="152"/>
      <c r="P70049" s="2"/>
    </row>
    <row r="70050" spans="15:16" x14ac:dyDescent="0.2">
      <c r="O70050" s="152"/>
      <c r="P70050" s="2"/>
    </row>
    <row r="70051" spans="15:16" x14ac:dyDescent="0.2">
      <c r="O70051" s="152"/>
      <c r="P70051" s="2"/>
    </row>
    <row r="70052" spans="15:16" x14ac:dyDescent="0.2">
      <c r="O70052" s="152"/>
      <c r="P70052" s="2"/>
    </row>
    <row r="70053" spans="15:16" x14ac:dyDescent="0.2">
      <c r="O70053" s="152"/>
      <c r="P70053" s="2"/>
    </row>
    <row r="70054" spans="15:16" x14ac:dyDescent="0.2">
      <c r="O70054" s="152"/>
      <c r="P70054" s="2"/>
    </row>
    <row r="70055" spans="15:16" x14ac:dyDescent="0.2">
      <c r="O70055" s="152"/>
      <c r="P70055" s="2"/>
    </row>
    <row r="70056" spans="15:16" x14ac:dyDescent="0.2">
      <c r="O70056" s="152"/>
      <c r="P70056" s="2"/>
    </row>
    <row r="70057" spans="15:16" x14ac:dyDescent="0.2">
      <c r="O70057" s="152"/>
      <c r="P70057" s="2"/>
    </row>
    <row r="70058" spans="15:16" x14ac:dyDescent="0.2">
      <c r="O70058" s="152"/>
      <c r="P70058" s="2"/>
    </row>
    <row r="70059" spans="15:16" x14ac:dyDescent="0.2">
      <c r="O70059" s="152"/>
      <c r="P70059" s="2"/>
    </row>
    <row r="70060" spans="15:16" x14ac:dyDescent="0.2">
      <c r="O70060" s="152"/>
      <c r="P70060" s="2"/>
    </row>
    <row r="70061" spans="15:16" x14ac:dyDescent="0.2">
      <c r="O70061" s="152"/>
      <c r="P70061" s="2"/>
    </row>
    <row r="70062" spans="15:16" x14ac:dyDescent="0.2">
      <c r="O70062" s="152"/>
      <c r="P70062" s="2"/>
    </row>
    <row r="70063" spans="15:16" x14ac:dyDescent="0.2">
      <c r="O70063" s="152"/>
      <c r="P70063" s="2"/>
    </row>
    <row r="70064" spans="15:16" x14ac:dyDescent="0.2">
      <c r="O70064" s="152"/>
      <c r="P70064" s="2"/>
    </row>
    <row r="70065" spans="15:16" x14ac:dyDescent="0.2">
      <c r="O70065" s="152"/>
      <c r="P70065" s="2"/>
    </row>
    <row r="70066" spans="15:16" x14ac:dyDescent="0.2">
      <c r="O70066" s="152"/>
      <c r="P70066" s="2"/>
    </row>
    <row r="70067" spans="15:16" x14ac:dyDescent="0.2">
      <c r="O70067" s="152"/>
      <c r="P70067" s="2"/>
    </row>
    <row r="70068" spans="15:16" x14ac:dyDescent="0.2">
      <c r="O70068" s="152"/>
      <c r="P70068" s="2"/>
    </row>
    <row r="70069" spans="15:16" x14ac:dyDescent="0.2">
      <c r="O70069" s="152"/>
      <c r="P70069" s="2"/>
    </row>
    <row r="70070" spans="15:16" x14ac:dyDescent="0.2">
      <c r="O70070" s="152"/>
      <c r="P70070" s="2"/>
    </row>
    <row r="70071" spans="15:16" x14ac:dyDescent="0.2">
      <c r="O70071" s="152"/>
      <c r="P70071" s="2"/>
    </row>
    <row r="70072" spans="15:16" x14ac:dyDescent="0.2">
      <c r="O70072" s="152"/>
      <c r="P70072" s="2"/>
    </row>
    <row r="70073" spans="15:16" x14ac:dyDescent="0.2">
      <c r="O70073" s="152"/>
      <c r="P70073" s="2"/>
    </row>
    <row r="70074" spans="15:16" x14ac:dyDescent="0.2">
      <c r="O70074" s="152"/>
      <c r="P70074" s="2"/>
    </row>
    <row r="70075" spans="15:16" x14ac:dyDescent="0.2">
      <c r="O70075" s="152"/>
      <c r="P70075" s="2"/>
    </row>
    <row r="70076" spans="15:16" x14ac:dyDescent="0.2">
      <c r="O70076" s="152"/>
      <c r="P70076" s="2"/>
    </row>
    <row r="70077" spans="15:16" x14ac:dyDescent="0.2">
      <c r="O70077" s="152"/>
      <c r="P70077" s="2"/>
    </row>
    <row r="70078" spans="15:16" x14ac:dyDescent="0.2">
      <c r="O70078" s="152"/>
      <c r="P70078" s="2"/>
    </row>
    <row r="70079" spans="15:16" x14ac:dyDescent="0.2">
      <c r="O70079" s="152"/>
      <c r="P70079" s="2"/>
    </row>
    <row r="70080" spans="15:16" x14ac:dyDescent="0.2">
      <c r="O70080" s="152"/>
      <c r="P70080" s="2"/>
    </row>
    <row r="70081" spans="15:16" x14ac:dyDescent="0.2">
      <c r="O70081" s="152"/>
      <c r="P70081" s="2"/>
    </row>
    <row r="70082" spans="15:16" x14ac:dyDescent="0.2">
      <c r="O70082" s="152"/>
      <c r="P70082" s="2"/>
    </row>
    <row r="70083" spans="15:16" x14ac:dyDescent="0.2">
      <c r="O70083" s="152"/>
      <c r="P70083" s="2"/>
    </row>
    <row r="70084" spans="15:16" x14ac:dyDescent="0.2">
      <c r="O70084" s="152"/>
      <c r="P70084" s="2"/>
    </row>
    <row r="70085" spans="15:16" x14ac:dyDescent="0.2">
      <c r="O70085" s="152"/>
      <c r="P70085" s="2"/>
    </row>
    <row r="70086" spans="15:16" x14ac:dyDescent="0.2">
      <c r="O70086" s="152"/>
      <c r="P70086" s="2"/>
    </row>
    <row r="70087" spans="15:16" x14ac:dyDescent="0.2">
      <c r="O70087" s="152"/>
      <c r="P70087" s="2"/>
    </row>
    <row r="70088" spans="15:16" x14ac:dyDescent="0.2">
      <c r="O70088" s="152"/>
      <c r="P70088" s="2"/>
    </row>
    <row r="70089" spans="15:16" x14ac:dyDescent="0.2">
      <c r="O70089" s="152"/>
      <c r="P70089" s="2"/>
    </row>
    <row r="70090" spans="15:16" x14ac:dyDescent="0.2">
      <c r="O70090" s="152"/>
      <c r="P70090" s="2"/>
    </row>
    <row r="70091" spans="15:16" x14ac:dyDescent="0.2">
      <c r="O70091" s="152"/>
      <c r="P70091" s="2"/>
    </row>
    <row r="70092" spans="15:16" x14ac:dyDescent="0.2">
      <c r="O70092" s="152"/>
      <c r="P70092" s="2"/>
    </row>
    <row r="70093" spans="15:16" x14ac:dyDescent="0.2">
      <c r="O70093" s="152"/>
      <c r="P70093" s="2"/>
    </row>
    <row r="70094" spans="15:16" x14ac:dyDescent="0.2">
      <c r="O70094" s="152"/>
      <c r="P70094" s="2"/>
    </row>
    <row r="70095" spans="15:16" x14ac:dyDescent="0.2">
      <c r="O70095" s="152"/>
      <c r="P70095" s="2"/>
    </row>
    <row r="70096" spans="15:16" x14ac:dyDescent="0.2">
      <c r="O70096" s="152"/>
      <c r="P70096" s="2"/>
    </row>
    <row r="70097" spans="15:16" x14ac:dyDescent="0.2">
      <c r="O70097" s="152"/>
      <c r="P70097" s="2"/>
    </row>
    <row r="70098" spans="15:16" x14ac:dyDescent="0.2">
      <c r="O70098" s="152"/>
      <c r="P70098" s="2"/>
    </row>
    <row r="70099" spans="15:16" x14ac:dyDescent="0.2">
      <c r="O70099" s="152"/>
      <c r="P70099" s="2"/>
    </row>
    <row r="70100" spans="15:16" x14ac:dyDescent="0.2">
      <c r="O70100" s="152"/>
      <c r="P70100" s="2"/>
    </row>
    <row r="70101" spans="15:16" x14ac:dyDescent="0.2">
      <c r="O70101" s="152"/>
      <c r="P70101" s="2"/>
    </row>
    <row r="70102" spans="15:16" x14ac:dyDescent="0.2">
      <c r="O70102" s="152"/>
      <c r="P70102" s="2"/>
    </row>
    <row r="70103" spans="15:16" x14ac:dyDescent="0.2">
      <c r="O70103" s="152"/>
      <c r="P70103" s="2"/>
    </row>
    <row r="70104" spans="15:16" x14ac:dyDescent="0.2">
      <c r="O70104" s="152"/>
      <c r="P70104" s="2"/>
    </row>
    <row r="70105" spans="15:16" x14ac:dyDescent="0.2">
      <c r="O70105" s="152"/>
      <c r="P70105" s="2"/>
    </row>
    <row r="70106" spans="15:16" x14ac:dyDescent="0.2">
      <c r="O70106" s="152"/>
      <c r="P70106" s="2"/>
    </row>
    <row r="70107" spans="15:16" x14ac:dyDescent="0.2">
      <c r="O70107" s="152"/>
      <c r="P70107" s="2"/>
    </row>
    <row r="70108" spans="15:16" x14ac:dyDescent="0.2">
      <c r="O70108" s="152"/>
      <c r="P70108" s="2"/>
    </row>
    <row r="70109" spans="15:16" x14ac:dyDescent="0.2">
      <c r="O70109" s="152"/>
      <c r="P70109" s="2"/>
    </row>
    <row r="70110" spans="15:16" x14ac:dyDescent="0.2">
      <c r="O70110" s="152"/>
      <c r="P70110" s="2"/>
    </row>
    <row r="70111" spans="15:16" x14ac:dyDescent="0.2">
      <c r="O70111" s="152"/>
      <c r="P70111" s="2"/>
    </row>
    <row r="70112" spans="15:16" x14ac:dyDescent="0.2">
      <c r="O70112" s="152"/>
      <c r="P70112" s="2"/>
    </row>
    <row r="70113" spans="15:16" x14ac:dyDescent="0.2">
      <c r="O70113" s="152"/>
      <c r="P70113" s="2"/>
    </row>
    <row r="70114" spans="15:16" x14ac:dyDescent="0.2">
      <c r="O70114" s="152"/>
      <c r="P70114" s="2"/>
    </row>
    <row r="70115" spans="15:16" x14ac:dyDescent="0.2">
      <c r="O70115" s="152"/>
      <c r="P70115" s="2"/>
    </row>
    <row r="70116" spans="15:16" x14ac:dyDescent="0.2">
      <c r="O70116" s="152"/>
      <c r="P70116" s="2"/>
    </row>
    <row r="70117" spans="15:16" x14ac:dyDescent="0.2">
      <c r="O70117" s="152"/>
      <c r="P70117" s="2"/>
    </row>
    <row r="70118" spans="15:16" x14ac:dyDescent="0.2">
      <c r="O70118" s="152"/>
      <c r="P70118" s="2"/>
    </row>
    <row r="70119" spans="15:16" x14ac:dyDescent="0.2">
      <c r="O70119" s="152"/>
      <c r="P70119" s="2"/>
    </row>
    <row r="70120" spans="15:16" x14ac:dyDescent="0.2">
      <c r="O70120" s="152"/>
      <c r="P70120" s="2"/>
    </row>
    <row r="70121" spans="15:16" x14ac:dyDescent="0.2">
      <c r="O70121" s="152"/>
      <c r="P70121" s="2"/>
    </row>
    <row r="70122" spans="15:16" x14ac:dyDescent="0.2">
      <c r="O70122" s="152"/>
      <c r="P70122" s="2"/>
    </row>
    <row r="70123" spans="15:16" x14ac:dyDescent="0.2">
      <c r="O70123" s="152"/>
      <c r="P70123" s="2"/>
    </row>
    <row r="70124" spans="15:16" x14ac:dyDescent="0.2">
      <c r="O70124" s="152"/>
      <c r="P70124" s="2"/>
    </row>
    <row r="70125" spans="15:16" x14ac:dyDescent="0.2">
      <c r="O70125" s="152"/>
      <c r="P70125" s="2"/>
    </row>
    <row r="70126" spans="15:16" x14ac:dyDescent="0.2">
      <c r="O70126" s="152"/>
      <c r="P70126" s="2"/>
    </row>
    <row r="70127" spans="15:16" x14ac:dyDescent="0.2">
      <c r="O70127" s="152"/>
      <c r="P70127" s="2"/>
    </row>
    <row r="70128" spans="15:16" x14ac:dyDescent="0.2">
      <c r="O70128" s="152"/>
      <c r="P70128" s="2"/>
    </row>
    <row r="70129" spans="15:16" x14ac:dyDescent="0.2">
      <c r="O70129" s="152"/>
      <c r="P70129" s="2"/>
    </row>
    <row r="70130" spans="15:16" x14ac:dyDescent="0.2">
      <c r="O70130" s="152"/>
      <c r="P70130" s="2"/>
    </row>
    <row r="70131" spans="15:16" x14ac:dyDescent="0.2">
      <c r="O70131" s="152"/>
      <c r="P70131" s="2"/>
    </row>
    <row r="70132" spans="15:16" x14ac:dyDescent="0.2">
      <c r="O70132" s="152"/>
      <c r="P70132" s="2"/>
    </row>
    <row r="70133" spans="15:16" x14ac:dyDescent="0.2">
      <c r="O70133" s="152"/>
      <c r="P70133" s="2"/>
    </row>
    <row r="70134" spans="15:16" x14ac:dyDescent="0.2">
      <c r="O70134" s="152"/>
      <c r="P70134" s="2"/>
    </row>
    <row r="70135" spans="15:16" x14ac:dyDescent="0.2">
      <c r="O70135" s="152"/>
      <c r="P70135" s="2"/>
    </row>
    <row r="70136" spans="15:16" x14ac:dyDescent="0.2">
      <c r="O70136" s="152"/>
      <c r="P70136" s="2"/>
    </row>
    <row r="70137" spans="15:16" x14ac:dyDescent="0.2">
      <c r="O70137" s="152"/>
      <c r="P70137" s="2"/>
    </row>
    <row r="70138" spans="15:16" x14ac:dyDescent="0.2">
      <c r="O70138" s="152"/>
      <c r="P70138" s="2"/>
    </row>
    <row r="70139" spans="15:16" x14ac:dyDescent="0.2">
      <c r="O70139" s="152"/>
      <c r="P70139" s="2"/>
    </row>
    <row r="70140" spans="15:16" x14ac:dyDescent="0.2">
      <c r="O70140" s="152"/>
      <c r="P70140" s="2"/>
    </row>
    <row r="70141" spans="15:16" x14ac:dyDescent="0.2">
      <c r="O70141" s="152"/>
      <c r="P70141" s="2"/>
    </row>
    <row r="70142" spans="15:16" x14ac:dyDescent="0.2">
      <c r="O70142" s="152"/>
      <c r="P70142" s="2"/>
    </row>
    <row r="70143" spans="15:16" x14ac:dyDescent="0.2">
      <c r="O70143" s="152"/>
      <c r="P70143" s="2"/>
    </row>
    <row r="70144" spans="15:16" x14ac:dyDescent="0.2">
      <c r="O70144" s="152"/>
      <c r="P70144" s="2"/>
    </row>
    <row r="70145" spans="15:16" x14ac:dyDescent="0.2">
      <c r="O70145" s="152"/>
      <c r="P70145" s="2"/>
    </row>
    <row r="70146" spans="15:16" x14ac:dyDescent="0.2">
      <c r="O70146" s="152"/>
      <c r="P70146" s="2"/>
    </row>
    <row r="70147" spans="15:16" x14ac:dyDescent="0.2">
      <c r="O70147" s="152"/>
      <c r="P70147" s="2"/>
    </row>
    <row r="70148" spans="15:16" x14ac:dyDescent="0.2">
      <c r="O70148" s="152"/>
      <c r="P70148" s="2"/>
    </row>
    <row r="70149" spans="15:16" x14ac:dyDescent="0.2">
      <c r="O70149" s="152"/>
      <c r="P70149" s="2"/>
    </row>
    <row r="70150" spans="15:16" x14ac:dyDescent="0.2">
      <c r="O70150" s="152"/>
      <c r="P70150" s="2"/>
    </row>
    <row r="70151" spans="15:16" x14ac:dyDescent="0.2">
      <c r="O70151" s="152"/>
      <c r="P70151" s="2"/>
    </row>
    <row r="70152" spans="15:16" x14ac:dyDescent="0.2">
      <c r="O70152" s="152"/>
      <c r="P70152" s="2"/>
    </row>
    <row r="70153" spans="15:16" x14ac:dyDescent="0.2">
      <c r="O70153" s="152"/>
      <c r="P70153" s="2"/>
    </row>
    <row r="70154" spans="15:16" x14ac:dyDescent="0.2">
      <c r="O70154" s="152"/>
      <c r="P70154" s="2"/>
    </row>
    <row r="70155" spans="15:16" x14ac:dyDescent="0.2">
      <c r="O70155" s="152"/>
      <c r="P70155" s="2"/>
    </row>
    <row r="70156" spans="15:16" x14ac:dyDescent="0.2">
      <c r="O70156" s="152"/>
      <c r="P70156" s="2"/>
    </row>
    <row r="70157" spans="15:16" x14ac:dyDescent="0.2">
      <c r="O70157" s="152"/>
      <c r="P70157" s="2"/>
    </row>
    <row r="70158" spans="15:16" x14ac:dyDescent="0.2">
      <c r="O70158" s="152"/>
      <c r="P70158" s="2"/>
    </row>
    <row r="70159" spans="15:16" x14ac:dyDescent="0.2">
      <c r="O70159" s="152"/>
      <c r="P70159" s="2"/>
    </row>
    <row r="70160" spans="15:16" x14ac:dyDescent="0.2">
      <c r="O70160" s="152"/>
      <c r="P70160" s="2"/>
    </row>
    <row r="70161" spans="15:16" x14ac:dyDescent="0.2">
      <c r="O70161" s="152"/>
      <c r="P70161" s="2"/>
    </row>
    <row r="70162" spans="15:16" x14ac:dyDescent="0.2">
      <c r="O70162" s="152"/>
      <c r="P70162" s="2"/>
    </row>
    <row r="70163" spans="15:16" x14ac:dyDescent="0.2">
      <c r="O70163" s="152"/>
      <c r="P70163" s="2"/>
    </row>
    <row r="70164" spans="15:16" x14ac:dyDescent="0.2">
      <c r="O70164" s="152"/>
      <c r="P70164" s="2"/>
    </row>
    <row r="70165" spans="15:16" x14ac:dyDescent="0.2">
      <c r="O70165" s="152"/>
      <c r="P70165" s="2"/>
    </row>
    <row r="70166" spans="15:16" x14ac:dyDescent="0.2">
      <c r="O70166" s="152"/>
      <c r="P70166" s="2"/>
    </row>
    <row r="70167" spans="15:16" x14ac:dyDescent="0.2">
      <c r="O70167" s="152"/>
      <c r="P70167" s="2"/>
    </row>
    <row r="70168" spans="15:16" x14ac:dyDescent="0.2">
      <c r="O70168" s="152"/>
      <c r="P70168" s="2"/>
    </row>
    <row r="70169" spans="15:16" x14ac:dyDescent="0.2">
      <c r="O70169" s="152"/>
      <c r="P70169" s="2"/>
    </row>
    <row r="70170" spans="15:16" x14ac:dyDescent="0.2">
      <c r="O70170" s="152"/>
      <c r="P70170" s="2"/>
    </row>
    <row r="70171" spans="15:16" x14ac:dyDescent="0.2">
      <c r="O70171" s="152"/>
      <c r="P70171" s="2"/>
    </row>
    <row r="70172" spans="15:16" x14ac:dyDescent="0.2">
      <c r="O70172" s="152"/>
      <c r="P70172" s="2"/>
    </row>
    <row r="70173" spans="15:16" x14ac:dyDescent="0.2">
      <c r="O70173" s="152"/>
      <c r="P70173" s="2"/>
    </row>
    <row r="70174" spans="15:16" x14ac:dyDescent="0.2">
      <c r="O70174" s="152"/>
      <c r="P70174" s="2"/>
    </row>
    <row r="70175" spans="15:16" x14ac:dyDescent="0.2">
      <c r="O70175" s="152"/>
      <c r="P70175" s="2"/>
    </row>
    <row r="70176" spans="15:16" x14ac:dyDescent="0.2">
      <c r="O70176" s="152"/>
      <c r="P70176" s="2"/>
    </row>
    <row r="70177" spans="15:16" x14ac:dyDescent="0.2">
      <c r="O70177" s="152"/>
      <c r="P70177" s="2"/>
    </row>
    <row r="70178" spans="15:16" x14ac:dyDescent="0.2">
      <c r="O70178" s="152"/>
      <c r="P70178" s="2"/>
    </row>
    <row r="70179" spans="15:16" x14ac:dyDescent="0.2">
      <c r="O70179" s="152"/>
      <c r="P70179" s="2"/>
    </row>
    <row r="70180" spans="15:16" x14ac:dyDescent="0.2">
      <c r="O70180" s="152"/>
      <c r="P70180" s="2"/>
    </row>
    <row r="70181" spans="15:16" x14ac:dyDescent="0.2">
      <c r="O70181" s="152"/>
      <c r="P70181" s="2"/>
    </row>
    <row r="70182" spans="15:16" x14ac:dyDescent="0.2">
      <c r="O70182" s="152"/>
      <c r="P70182" s="2"/>
    </row>
    <row r="70183" spans="15:16" x14ac:dyDescent="0.2">
      <c r="O70183" s="152"/>
      <c r="P70183" s="2"/>
    </row>
    <row r="70184" spans="15:16" x14ac:dyDescent="0.2">
      <c r="O70184" s="152"/>
      <c r="P70184" s="2"/>
    </row>
    <row r="70185" spans="15:16" x14ac:dyDescent="0.2">
      <c r="O70185" s="152"/>
      <c r="P70185" s="2"/>
    </row>
    <row r="70186" spans="15:16" x14ac:dyDescent="0.2">
      <c r="O70186" s="152"/>
      <c r="P70186" s="2"/>
    </row>
    <row r="70187" spans="15:16" x14ac:dyDescent="0.2">
      <c r="O70187" s="152"/>
      <c r="P70187" s="2"/>
    </row>
    <row r="70188" spans="15:16" x14ac:dyDescent="0.2">
      <c r="O70188" s="152"/>
      <c r="P70188" s="2"/>
    </row>
    <row r="70189" spans="15:16" x14ac:dyDescent="0.2">
      <c r="O70189" s="152"/>
      <c r="P70189" s="2"/>
    </row>
    <row r="70190" spans="15:16" x14ac:dyDescent="0.2">
      <c r="O70190" s="152"/>
      <c r="P70190" s="2"/>
    </row>
    <row r="70191" spans="15:16" x14ac:dyDescent="0.2">
      <c r="O70191" s="152"/>
      <c r="P70191" s="2"/>
    </row>
    <row r="70192" spans="15:16" x14ac:dyDescent="0.2">
      <c r="O70192" s="152"/>
      <c r="P70192" s="2"/>
    </row>
    <row r="70193" spans="15:16" x14ac:dyDescent="0.2">
      <c r="O70193" s="152"/>
      <c r="P70193" s="2"/>
    </row>
    <row r="70194" spans="15:16" x14ac:dyDescent="0.2">
      <c r="O70194" s="152"/>
      <c r="P70194" s="2"/>
    </row>
    <row r="70195" spans="15:16" x14ac:dyDescent="0.2">
      <c r="O70195" s="152"/>
      <c r="P70195" s="2"/>
    </row>
    <row r="70196" spans="15:16" x14ac:dyDescent="0.2">
      <c r="O70196" s="152"/>
      <c r="P70196" s="2"/>
    </row>
    <row r="70197" spans="15:16" x14ac:dyDescent="0.2">
      <c r="O70197" s="152"/>
      <c r="P70197" s="2"/>
    </row>
    <row r="70198" spans="15:16" x14ac:dyDescent="0.2">
      <c r="O70198" s="152"/>
      <c r="P70198" s="2"/>
    </row>
    <row r="70199" spans="15:16" x14ac:dyDescent="0.2">
      <c r="O70199" s="152"/>
      <c r="P70199" s="2"/>
    </row>
    <row r="70200" spans="15:16" x14ac:dyDescent="0.2">
      <c r="O70200" s="152"/>
      <c r="P70200" s="2"/>
    </row>
    <row r="70201" spans="15:16" x14ac:dyDescent="0.2">
      <c r="O70201" s="152"/>
      <c r="P70201" s="2"/>
    </row>
    <row r="70202" spans="15:16" x14ac:dyDescent="0.2">
      <c r="O70202" s="152"/>
      <c r="P70202" s="2"/>
    </row>
    <row r="70203" spans="15:16" x14ac:dyDescent="0.2">
      <c r="O70203" s="152"/>
      <c r="P70203" s="2"/>
    </row>
    <row r="70204" spans="15:16" x14ac:dyDescent="0.2">
      <c r="O70204" s="152"/>
      <c r="P70204" s="2"/>
    </row>
    <row r="70205" spans="15:16" x14ac:dyDescent="0.2">
      <c r="O70205" s="152"/>
      <c r="P70205" s="2"/>
    </row>
    <row r="70206" spans="15:16" x14ac:dyDescent="0.2">
      <c r="O70206" s="152"/>
      <c r="P70206" s="2"/>
    </row>
    <row r="70207" spans="15:16" x14ac:dyDescent="0.2">
      <c r="O70207" s="152"/>
      <c r="P70207" s="2"/>
    </row>
    <row r="70208" spans="15:16" x14ac:dyDescent="0.2">
      <c r="O70208" s="152"/>
      <c r="P70208" s="2"/>
    </row>
    <row r="70209" spans="15:16" x14ac:dyDescent="0.2">
      <c r="O70209" s="152"/>
      <c r="P70209" s="2"/>
    </row>
    <row r="70210" spans="15:16" x14ac:dyDescent="0.2">
      <c r="O70210" s="152"/>
      <c r="P70210" s="2"/>
    </row>
    <row r="70211" spans="15:16" x14ac:dyDescent="0.2">
      <c r="O70211" s="152"/>
      <c r="P70211" s="2"/>
    </row>
    <row r="70212" spans="15:16" x14ac:dyDescent="0.2">
      <c r="O70212" s="152"/>
      <c r="P70212" s="2"/>
    </row>
    <row r="70213" spans="15:16" x14ac:dyDescent="0.2">
      <c r="O70213" s="152"/>
      <c r="P70213" s="2"/>
    </row>
    <row r="70214" spans="15:16" x14ac:dyDescent="0.2">
      <c r="O70214" s="152"/>
      <c r="P70214" s="2"/>
    </row>
    <row r="70215" spans="15:16" x14ac:dyDescent="0.2">
      <c r="O70215" s="152"/>
      <c r="P70215" s="2"/>
    </row>
    <row r="70216" spans="15:16" x14ac:dyDescent="0.2">
      <c r="O70216" s="152"/>
      <c r="P70216" s="2"/>
    </row>
    <row r="70217" spans="15:16" x14ac:dyDescent="0.2">
      <c r="O70217" s="152"/>
      <c r="P70217" s="2"/>
    </row>
    <row r="70218" spans="15:16" x14ac:dyDescent="0.2">
      <c r="O70218" s="152"/>
      <c r="P70218" s="2"/>
    </row>
    <row r="70219" spans="15:16" x14ac:dyDescent="0.2">
      <c r="O70219" s="152"/>
      <c r="P70219" s="2"/>
    </row>
    <row r="70220" spans="15:16" x14ac:dyDescent="0.2">
      <c r="O70220" s="152"/>
      <c r="P70220" s="2"/>
    </row>
    <row r="70221" spans="15:16" x14ac:dyDescent="0.2">
      <c r="O70221" s="152"/>
      <c r="P70221" s="2"/>
    </row>
    <row r="70222" spans="15:16" x14ac:dyDescent="0.2">
      <c r="O70222" s="152"/>
      <c r="P70222" s="2"/>
    </row>
    <row r="70223" spans="15:16" x14ac:dyDescent="0.2">
      <c r="O70223" s="152"/>
      <c r="P70223" s="2"/>
    </row>
    <row r="70224" spans="15:16" x14ac:dyDescent="0.2">
      <c r="O70224" s="152"/>
      <c r="P70224" s="2"/>
    </row>
    <row r="70225" spans="15:16" x14ac:dyDescent="0.2">
      <c r="O70225" s="152"/>
      <c r="P70225" s="2"/>
    </row>
    <row r="70226" spans="15:16" x14ac:dyDescent="0.2">
      <c r="O70226" s="152"/>
      <c r="P70226" s="2"/>
    </row>
    <row r="70227" spans="15:16" x14ac:dyDescent="0.2">
      <c r="O70227" s="152"/>
      <c r="P70227" s="2"/>
    </row>
    <row r="70228" spans="15:16" x14ac:dyDescent="0.2">
      <c r="O70228" s="152"/>
      <c r="P70228" s="2"/>
    </row>
    <row r="70229" spans="15:16" x14ac:dyDescent="0.2">
      <c r="O70229" s="152"/>
      <c r="P70229" s="2"/>
    </row>
    <row r="70230" spans="15:16" x14ac:dyDescent="0.2">
      <c r="O70230" s="152"/>
      <c r="P70230" s="2"/>
    </row>
    <row r="70231" spans="15:16" x14ac:dyDescent="0.2">
      <c r="O70231" s="152"/>
      <c r="P70231" s="2"/>
    </row>
    <row r="70232" spans="15:16" x14ac:dyDescent="0.2">
      <c r="O70232" s="152"/>
      <c r="P70232" s="2"/>
    </row>
    <row r="70233" spans="15:16" x14ac:dyDescent="0.2">
      <c r="O70233" s="152"/>
      <c r="P70233" s="2"/>
    </row>
    <row r="70234" spans="15:16" x14ac:dyDescent="0.2">
      <c r="O70234" s="152"/>
      <c r="P70234" s="2"/>
    </row>
    <row r="70235" spans="15:16" x14ac:dyDescent="0.2">
      <c r="O70235" s="152"/>
      <c r="P70235" s="2"/>
    </row>
    <row r="70236" spans="15:16" x14ac:dyDescent="0.2">
      <c r="O70236" s="152"/>
      <c r="P70236" s="2"/>
    </row>
    <row r="70237" spans="15:16" x14ac:dyDescent="0.2">
      <c r="O70237" s="152"/>
      <c r="P70237" s="2"/>
    </row>
    <row r="70238" spans="15:16" x14ac:dyDescent="0.2">
      <c r="O70238" s="152"/>
      <c r="P70238" s="2"/>
    </row>
    <row r="70239" spans="15:16" x14ac:dyDescent="0.2">
      <c r="O70239" s="152"/>
      <c r="P70239" s="2"/>
    </row>
    <row r="70240" spans="15:16" x14ac:dyDescent="0.2">
      <c r="O70240" s="152"/>
      <c r="P70240" s="2"/>
    </row>
    <row r="70241" spans="15:16" x14ac:dyDescent="0.2">
      <c r="O70241" s="152"/>
      <c r="P70241" s="2"/>
    </row>
    <row r="70242" spans="15:16" x14ac:dyDescent="0.2">
      <c r="O70242" s="152"/>
      <c r="P70242" s="2"/>
    </row>
    <row r="70243" spans="15:16" x14ac:dyDescent="0.2">
      <c r="O70243" s="152"/>
      <c r="P70243" s="2"/>
    </row>
    <row r="70244" spans="15:16" x14ac:dyDescent="0.2">
      <c r="O70244" s="152"/>
      <c r="P70244" s="2"/>
    </row>
    <row r="70245" spans="15:16" x14ac:dyDescent="0.2">
      <c r="O70245" s="152"/>
      <c r="P70245" s="2"/>
    </row>
    <row r="70246" spans="15:16" x14ac:dyDescent="0.2">
      <c r="O70246" s="152"/>
      <c r="P70246" s="2"/>
    </row>
    <row r="70247" spans="15:16" x14ac:dyDescent="0.2">
      <c r="O70247" s="152"/>
      <c r="P70247" s="2"/>
    </row>
    <row r="70248" spans="15:16" x14ac:dyDescent="0.2">
      <c r="O70248" s="152"/>
      <c r="P70248" s="2"/>
    </row>
    <row r="70249" spans="15:16" x14ac:dyDescent="0.2">
      <c r="O70249" s="152"/>
      <c r="P70249" s="2"/>
    </row>
    <row r="70250" spans="15:16" x14ac:dyDescent="0.2">
      <c r="O70250" s="152"/>
      <c r="P70250" s="2"/>
    </row>
    <row r="70251" spans="15:16" x14ac:dyDescent="0.2">
      <c r="O70251" s="152"/>
      <c r="P70251" s="2"/>
    </row>
    <row r="70252" spans="15:16" x14ac:dyDescent="0.2">
      <c r="O70252" s="152"/>
      <c r="P70252" s="2"/>
    </row>
    <row r="70253" spans="15:16" x14ac:dyDescent="0.2">
      <c r="O70253" s="152"/>
      <c r="P70253" s="2"/>
    </row>
    <row r="70254" spans="15:16" x14ac:dyDescent="0.2">
      <c r="O70254" s="152"/>
      <c r="P70254" s="2"/>
    </row>
    <row r="70255" spans="15:16" x14ac:dyDescent="0.2">
      <c r="O70255" s="152"/>
      <c r="P70255" s="2"/>
    </row>
    <row r="70256" spans="15:16" x14ac:dyDescent="0.2">
      <c r="O70256" s="152"/>
      <c r="P70256" s="2"/>
    </row>
    <row r="70257" spans="15:16" x14ac:dyDescent="0.2">
      <c r="O70257" s="152"/>
      <c r="P70257" s="2"/>
    </row>
    <row r="70258" spans="15:16" x14ac:dyDescent="0.2">
      <c r="O70258" s="152"/>
      <c r="P70258" s="2"/>
    </row>
    <row r="70259" spans="15:16" x14ac:dyDescent="0.2">
      <c r="O70259" s="152"/>
      <c r="P70259" s="2"/>
    </row>
    <row r="70260" spans="15:16" x14ac:dyDescent="0.2">
      <c r="O70260" s="152"/>
      <c r="P70260" s="2"/>
    </row>
    <row r="70261" spans="15:16" x14ac:dyDescent="0.2">
      <c r="O70261" s="152"/>
      <c r="P70261" s="2"/>
    </row>
    <row r="70262" spans="15:16" x14ac:dyDescent="0.2">
      <c r="O70262" s="152"/>
      <c r="P70262" s="2"/>
    </row>
    <row r="70263" spans="15:16" x14ac:dyDescent="0.2">
      <c r="O70263" s="152"/>
      <c r="P70263" s="2"/>
    </row>
    <row r="70264" spans="15:16" x14ac:dyDescent="0.2">
      <c r="O70264" s="152"/>
      <c r="P70264" s="2"/>
    </row>
    <row r="70265" spans="15:16" x14ac:dyDescent="0.2">
      <c r="O70265" s="152"/>
      <c r="P70265" s="2"/>
    </row>
    <row r="70266" spans="15:16" x14ac:dyDescent="0.2">
      <c r="O70266" s="152"/>
      <c r="P70266" s="2"/>
    </row>
    <row r="70267" spans="15:16" x14ac:dyDescent="0.2">
      <c r="O70267" s="152"/>
      <c r="P70267" s="2"/>
    </row>
    <row r="70268" spans="15:16" x14ac:dyDescent="0.2">
      <c r="O70268" s="152"/>
      <c r="P70268" s="2"/>
    </row>
    <row r="70269" spans="15:16" x14ac:dyDescent="0.2">
      <c r="O70269" s="152"/>
      <c r="P70269" s="2"/>
    </row>
    <row r="70270" spans="15:16" x14ac:dyDescent="0.2">
      <c r="O70270" s="152"/>
      <c r="P70270" s="2"/>
    </row>
    <row r="70271" spans="15:16" x14ac:dyDescent="0.2">
      <c r="O70271" s="152"/>
      <c r="P70271" s="2"/>
    </row>
    <row r="70272" spans="15:16" x14ac:dyDescent="0.2">
      <c r="O70272" s="152"/>
      <c r="P70272" s="2"/>
    </row>
    <row r="70273" spans="15:16" x14ac:dyDescent="0.2">
      <c r="O70273" s="152"/>
      <c r="P70273" s="2"/>
    </row>
    <row r="70274" spans="15:16" x14ac:dyDescent="0.2">
      <c r="O70274" s="152"/>
      <c r="P70274" s="2"/>
    </row>
    <row r="70275" spans="15:16" x14ac:dyDescent="0.2">
      <c r="O70275" s="152"/>
      <c r="P70275" s="2"/>
    </row>
    <row r="70276" spans="15:16" x14ac:dyDescent="0.2">
      <c r="O70276" s="152"/>
      <c r="P70276" s="2"/>
    </row>
    <row r="70277" spans="15:16" x14ac:dyDescent="0.2">
      <c r="O70277" s="152"/>
      <c r="P70277" s="2"/>
    </row>
    <row r="70278" spans="15:16" x14ac:dyDescent="0.2">
      <c r="O70278" s="152"/>
      <c r="P70278" s="2"/>
    </row>
    <row r="70279" spans="15:16" x14ac:dyDescent="0.2">
      <c r="O70279" s="152"/>
      <c r="P70279" s="2"/>
    </row>
    <row r="70280" spans="15:16" x14ac:dyDescent="0.2">
      <c r="O70280" s="152"/>
      <c r="P70280" s="2"/>
    </row>
    <row r="70281" spans="15:16" x14ac:dyDescent="0.2">
      <c r="O70281" s="152"/>
      <c r="P70281" s="2"/>
    </row>
    <row r="70282" spans="15:16" x14ac:dyDescent="0.2">
      <c r="O70282" s="152"/>
      <c r="P70282" s="2"/>
    </row>
    <row r="70283" spans="15:16" x14ac:dyDescent="0.2">
      <c r="O70283" s="152"/>
      <c r="P70283" s="2"/>
    </row>
    <row r="70284" spans="15:16" x14ac:dyDescent="0.2">
      <c r="O70284" s="152"/>
      <c r="P70284" s="2"/>
    </row>
    <row r="70285" spans="15:16" x14ac:dyDescent="0.2">
      <c r="O70285" s="152"/>
      <c r="P70285" s="2"/>
    </row>
    <row r="70286" spans="15:16" x14ac:dyDescent="0.2">
      <c r="O70286" s="152"/>
      <c r="P70286" s="2"/>
    </row>
    <row r="70287" spans="15:16" x14ac:dyDescent="0.2">
      <c r="O70287" s="152"/>
      <c r="P70287" s="2"/>
    </row>
    <row r="70288" spans="15:16" x14ac:dyDescent="0.2">
      <c r="O70288" s="152"/>
      <c r="P70288" s="2"/>
    </row>
    <row r="70289" spans="15:16" x14ac:dyDescent="0.2">
      <c r="O70289" s="152"/>
      <c r="P70289" s="2"/>
    </row>
    <row r="70290" spans="15:16" x14ac:dyDescent="0.2">
      <c r="O70290" s="152"/>
      <c r="P70290" s="2"/>
    </row>
    <row r="70291" spans="15:16" x14ac:dyDescent="0.2">
      <c r="O70291" s="152"/>
      <c r="P70291" s="2"/>
    </row>
    <row r="70292" spans="15:16" x14ac:dyDescent="0.2">
      <c r="O70292" s="152"/>
      <c r="P70292" s="2"/>
    </row>
    <row r="70293" spans="15:16" x14ac:dyDescent="0.2">
      <c r="O70293" s="152"/>
      <c r="P70293" s="2"/>
    </row>
    <row r="70294" spans="15:16" x14ac:dyDescent="0.2">
      <c r="O70294" s="152"/>
      <c r="P70294" s="2"/>
    </row>
    <row r="70295" spans="15:16" x14ac:dyDescent="0.2">
      <c r="O70295" s="152"/>
      <c r="P70295" s="2"/>
    </row>
    <row r="70296" spans="15:16" x14ac:dyDescent="0.2">
      <c r="O70296" s="152"/>
      <c r="P70296" s="2"/>
    </row>
    <row r="70297" spans="15:16" x14ac:dyDescent="0.2">
      <c r="O70297" s="152"/>
      <c r="P70297" s="2"/>
    </row>
    <row r="70298" spans="15:16" x14ac:dyDescent="0.2">
      <c r="O70298" s="152"/>
      <c r="P70298" s="2"/>
    </row>
    <row r="70299" spans="15:16" x14ac:dyDescent="0.2">
      <c r="O70299" s="152"/>
      <c r="P70299" s="2"/>
    </row>
    <row r="70300" spans="15:16" x14ac:dyDescent="0.2">
      <c r="O70300" s="152"/>
      <c r="P70300" s="2"/>
    </row>
    <row r="70301" spans="15:16" x14ac:dyDescent="0.2">
      <c r="O70301" s="152"/>
      <c r="P70301" s="2"/>
    </row>
    <row r="70302" spans="15:16" x14ac:dyDescent="0.2">
      <c r="O70302" s="152"/>
      <c r="P70302" s="2"/>
    </row>
    <row r="70303" spans="15:16" x14ac:dyDescent="0.2">
      <c r="O70303" s="152"/>
      <c r="P70303" s="2"/>
    </row>
    <row r="70304" spans="15:16" x14ac:dyDescent="0.2">
      <c r="O70304" s="152"/>
      <c r="P70304" s="2"/>
    </row>
    <row r="70305" spans="15:16" x14ac:dyDescent="0.2">
      <c r="O70305" s="152"/>
      <c r="P70305" s="2"/>
    </row>
    <row r="70306" spans="15:16" x14ac:dyDescent="0.2">
      <c r="O70306" s="152"/>
      <c r="P70306" s="2"/>
    </row>
    <row r="70307" spans="15:16" x14ac:dyDescent="0.2">
      <c r="O70307" s="152"/>
      <c r="P70307" s="2"/>
    </row>
    <row r="70308" spans="15:16" x14ac:dyDescent="0.2">
      <c r="O70308" s="152"/>
      <c r="P70308" s="2"/>
    </row>
    <row r="70309" spans="15:16" x14ac:dyDescent="0.2">
      <c r="O70309" s="152"/>
      <c r="P70309" s="2"/>
    </row>
    <row r="70310" spans="15:16" x14ac:dyDescent="0.2">
      <c r="O70310" s="152"/>
      <c r="P70310" s="2"/>
    </row>
    <row r="70311" spans="15:16" x14ac:dyDescent="0.2">
      <c r="O70311" s="152"/>
      <c r="P70311" s="2"/>
    </row>
    <row r="70312" spans="15:16" x14ac:dyDescent="0.2">
      <c r="O70312" s="152"/>
      <c r="P70312" s="2"/>
    </row>
    <row r="70313" spans="15:16" x14ac:dyDescent="0.2">
      <c r="O70313" s="152"/>
      <c r="P70313" s="2"/>
    </row>
    <row r="70314" spans="15:16" x14ac:dyDescent="0.2">
      <c r="O70314" s="152"/>
      <c r="P70314" s="2"/>
    </row>
    <row r="70315" spans="15:16" x14ac:dyDescent="0.2">
      <c r="O70315" s="152"/>
      <c r="P70315" s="2"/>
    </row>
    <row r="70316" spans="15:16" x14ac:dyDescent="0.2">
      <c r="O70316" s="152"/>
      <c r="P70316" s="2"/>
    </row>
    <row r="70317" spans="15:16" x14ac:dyDescent="0.2">
      <c r="O70317" s="152"/>
      <c r="P70317" s="2"/>
    </row>
    <row r="70318" spans="15:16" x14ac:dyDescent="0.2">
      <c r="O70318" s="152"/>
      <c r="P70318" s="2"/>
    </row>
    <row r="70319" spans="15:16" x14ac:dyDescent="0.2">
      <c r="O70319" s="152"/>
      <c r="P70319" s="2"/>
    </row>
    <row r="70320" spans="15:16" x14ac:dyDescent="0.2">
      <c r="O70320" s="152"/>
      <c r="P70320" s="2"/>
    </row>
    <row r="70321" spans="15:16" x14ac:dyDescent="0.2">
      <c r="O70321" s="152"/>
      <c r="P70321" s="2"/>
    </row>
    <row r="70322" spans="15:16" x14ac:dyDescent="0.2">
      <c r="O70322" s="152"/>
      <c r="P70322" s="2"/>
    </row>
    <row r="70323" spans="15:16" x14ac:dyDescent="0.2">
      <c r="O70323" s="152"/>
      <c r="P70323" s="2"/>
    </row>
    <row r="70324" spans="15:16" x14ac:dyDescent="0.2">
      <c r="O70324" s="152"/>
      <c r="P70324" s="2"/>
    </row>
    <row r="70325" spans="15:16" x14ac:dyDescent="0.2">
      <c r="O70325" s="152"/>
      <c r="P70325" s="2"/>
    </row>
    <row r="70326" spans="15:16" x14ac:dyDescent="0.2">
      <c r="O70326" s="152"/>
      <c r="P70326" s="2"/>
    </row>
    <row r="70327" spans="15:16" x14ac:dyDescent="0.2">
      <c r="O70327" s="152"/>
      <c r="P70327" s="2"/>
    </row>
    <row r="70328" spans="15:16" x14ac:dyDescent="0.2">
      <c r="O70328" s="152"/>
      <c r="P70328" s="2"/>
    </row>
    <row r="70329" spans="15:16" x14ac:dyDescent="0.2">
      <c r="O70329" s="152"/>
      <c r="P70329" s="2"/>
    </row>
    <row r="70330" spans="15:16" x14ac:dyDescent="0.2">
      <c r="O70330" s="152"/>
      <c r="P70330" s="2"/>
    </row>
    <row r="70331" spans="15:16" x14ac:dyDescent="0.2">
      <c r="O70331" s="152"/>
      <c r="P70331" s="2"/>
    </row>
    <row r="70332" spans="15:16" x14ac:dyDescent="0.2">
      <c r="O70332" s="152"/>
      <c r="P70332" s="2"/>
    </row>
    <row r="70333" spans="15:16" x14ac:dyDescent="0.2">
      <c r="O70333" s="152"/>
      <c r="P70333" s="2"/>
    </row>
    <row r="70334" spans="15:16" x14ac:dyDescent="0.2">
      <c r="O70334" s="152"/>
      <c r="P70334" s="2"/>
    </row>
    <row r="70335" spans="15:16" x14ac:dyDescent="0.2">
      <c r="O70335" s="152"/>
      <c r="P70335" s="2"/>
    </row>
    <row r="70336" spans="15:16" x14ac:dyDescent="0.2">
      <c r="O70336" s="152"/>
      <c r="P70336" s="2"/>
    </row>
    <row r="70337" spans="15:16" x14ac:dyDescent="0.2">
      <c r="O70337" s="152"/>
      <c r="P70337" s="2"/>
    </row>
    <row r="70338" spans="15:16" x14ac:dyDescent="0.2">
      <c r="O70338" s="152"/>
      <c r="P70338" s="2"/>
    </row>
    <row r="70339" spans="15:16" x14ac:dyDescent="0.2">
      <c r="O70339" s="152"/>
      <c r="P70339" s="2"/>
    </row>
    <row r="70340" spans="15:16" x14ac:dyDescent="0.2">
      <c r="O70340" s="152"/>
      <c r="P70340" s="2"/>
    </row>
    <row r="70341" spans="15:16" x14ac:dyDescent="0.2">
      <c r="O70341" s="152"/>
      <c r="P70341" s="2"/>
    </row>
    <row r="70342" spans="15:16" x14ac:dyDescent="0.2">
      <c r="O70342" s="152"/>
      <c r="P70342" s="2"/>
    </row>
    <row r="70343" spans="15:16" x14ac:dyDescent="0.2">
      <c r="O70343" s="152"/>
      <c r="P70343" s="2"/>
    </row>
    <row r="70344" spans="15:16" x14ac:dyDescent="0.2">
      <c r="O70344" s="152"/>
      <c r="P70344" s="2"/>
    </row>
    <row r="70345" spans="15:16" x14ac:dyDescent="0.2">
      <c r="O70345" s="152"/>
      <c r="P70345" s="2"/>
    </row>
    <row r="70346" spans="15:16" x14ac:dyDescent="0.2">
      <c r="O70346" s="152"/>
      <c r="P70346" s="2"/>
    </row>
    <row r="70347" spans="15:16" x14ac:dyDescent="0.2">
      <c r="O70347" s="152"/>
      <c r="P70347" s="2"/>
    </row>
    <row r="70348" spans="15:16" x14ac:dyDescent="0.2">
      <c r="O70348" s="152"/>
      <c r="P70348" s="2"/>
    </row>
    <row r="70349" spans="15:16" x14ac:dyDescent="0.2">
      <c r="O70349" s="152"/>
      <c r="P70349" s="2"/>
    </row>
    <row r="70350" spans="15:16" x14ac:dyDescent="0.2">
      <c r="O70350" s="152"/>
      <c r="P70350" s="2"/>
    </row>
    <row r="70351" spans="15:16" x14ac:dyDescent="0.2">
      <c r="O70351" s="152"/>
      <c r="P70351" s="2"/>
    </row>
    <row r="70352" spans="15:16" x14ac:dyDescent="0.2">
      <c r="O70352" s="152"/>
      <c r="P70352" s="2"/>
    </row>
    <row r="70353" spans="15:16" x14ac:dyDescent="0.2">
      <c r="O70353" s="152"/>
      <c r="P70353" s="2"/>
    </row>
    <row r="70354" spans="15:16" x14ac:dyDescent="0.2">
      <c r="O70354" s="152"/>
      <c r="P70354" s="2"/>
    </row>
    <row r="70355" spans="15:16" x14ac:dyDescent="0.2">
      <c r="O70355" s="152"/>
      <c r="P70355" s="2"/>
    </row>
    <row r="70356" spans="15:16" x14ac:dyDescent="0.2">
      <c r="O70356" s="152"/>
      <c r="P70356" s="2"/>
    </row>
    <row r="70357" spans="15:16" x14ac:dyDescent="0.2">
      <c r="O70357" s="152"/>
      <c r="P70357" s="2"/>
    </row>
    <row r="70358" spans="15:16" x14ac:dyDescent="0.2">
      <c r="O70358" s="152"/>
      <c r="P70358" s="2"/>
    </row>
    <row r="70359" spans="15:16" x14ac:dyDescent="0.2">
      <c r="O70359" s="152"/>
      <c r="P70359" s="2"/>
    </row>
    <row r="70360" spans="15:16" x14ac:dyDescent="0.2">
      <c r="O70360" s="152"/>
      <c r="P70360" s="2"/>
    </row>
    <row r="70361" spans="15:16" x14ac:dyDescent="0.2">
      <c r="O70361" s="152"/>
      <c r="P70361" s="2"/>
    </row>
    <row r="70362" spans="15:16" x14ac:dyDescent="0.2">
      <c r="O70362" s="152"/>
      <c r="P70362" s="2"/>
    </row>
    <row r="70363" spans="15:16" x14ac:dyDescent="0.2">
      <c r="O70363" s="152"/>
      <c r="P70363" s="2"/>
    </row>
    <row r="70364" spans="15:16" x14ac:dyDescent="0.2">
      <c r="O70364" s="152"/>
      <c r="P70364" s="2"/>
    </row>
    <row r="70365" spans="15:16" x14ac:dyDescent="0.2">
      <c r="O70365" s="152"/>
      <c r="P70365" s="2"/>
    </row>
    <row r="70366" spans="15:16" x14ac:dyDescent="0.2">
      <c r="O70366" s="152"/>
      <c r="P70366" s="2"/>
    </row>
    <row r="70367" spans="15:16" x14ac:dyDescent="0.2">
      <c r="O70367" s="152"/>
      <c r="P70367" s="2"/>
    </row>
    <row r="70368" spans="15:16" x14ac:dyDescent="0.2">
      <c r="O70368" s="152"/>
      <c r="P70368" s="2"/>
    </row>
    <row r="70369" spans="15:16" x14ac:dyDescent="0.2">
      <c r="O70369" s="152"/>
      <c r="P70369" s="2"/>
    </row>
    <row r="70370" spans="15:16" x14ac:dyDescent="0.2">
      <c r="O70370" s="152"/>
      <c r="P70370" s="2"/>
    </row>
    <row r="70371" spans="15:16" x14ac:dyDescent="0.2">
      <c r="O70371" s="152"/>
      <c r="P70371" s="2"/>
    </row>
    <row r="70372" spans="15:16" x14ac:dyDescent="0.2">
      <c r="O70372" s="152"/>
      <c r="P70372" s="2"/>
    </row>
    <row r="70373" spans="15:16" x14ac:dyDescent="0.2">
      <c r="O70373" s="152"/>
      <c r="P70373" s="2"/>
    </row>
    <row r="70374" spans="15:16" x14ac:dyDescent="0.2">
      <c r="O70374" s="152"/>
      <c r="P70374" s="2"/>
    </row>
    <row r="70375" spans="15:16" x14ac:dyDescent="0.2">
      <c r="O70375" s="152"/>
      <c r="P70375" s="2"/>
    </row>
    <row r="70376" spans="15:16" x14ac:dyDescent="0.2">
      <c r="O70376" s="152"/>
      <c r="P70376" s="2"/>
    </row>
    <row r="70377" spans="15:16" x14ac:dyDescent="0.2">
      <c r="O70377" s="152"/>
      <c r="P70377" s="2"/>
    </row>
    <row r="70378" spans="15:16" x14ac:dyDescent="0.2">
      <c r="O70378" s="152"/>
      <c r="P70378" s="2"/>
    </row>
    <row r="70379" spans="15:16" x14ac:dyDescent="0.2">
      <c r="O70379" s="152"/>
      <c r="P70379" s="2"/>
    </row>
    <row r="70380" spans="15:16" x14ac:dyDescent="0.2">
      <c r="O70380" s="152"/>
      <c r="P70380" s="2"/>
    </row>
    <row r="70381" spans="15:16" x14ac:dyDescent="0.2">
      <c r="O70381" s="152"/>
      <c r="P70381" s="2"/>
    </row>
    <row r="70382" spans="15:16" x14ac:dyDescent="0.2">
      <c r="O70382" s="152"/>
      <c r="P70382" s="2"/>
    </row>
    <row r="70383" spans="15:16" x14ac:dyDescent="0.2">
      <c r="O70383" s="152"/>
      <c r="P70383" s="2"/>
    </row>
    <row r="70384" spans="15:16" x14ac:dyDescent="0.2">
      <c r="O70384" s="152"/>
      <c r="P70384" s="2"/>
    </row>
    <row r="70385" spans="15:16" x14ac:dyDescent="0.2">
      <c r="O70385" s="152"/>
      <c r="P70385" s="2"/>
    </row>
    <row r="70386" spans="15:16" x14ac:dyDescent="0.2">
      <c r="O70386" s="152"/>
      <c r="P70386" s="2"/>
    </row>
    <row r="70387" spans="15:16" x14ac:dyDescent="0.2">
      <c r="O70387" s="152"/>
      <c r="P70387" s="2"/>
    </row>
    <row r="70388" spans="15:16" x14ac:dyDescent="0.2">
      <c r="O70388" s="152"/>
      <c r="P70388" s="2"/>
    </row>
    <row r="70389" spans="15:16" x14ac:dyDescent="0.2">
      <c r="O70389" s="152"/>
      <c r="P70389" s="2"/>
    </row>
    <row r="70390" spans="15:16" x14ac:dyDescent="0.2">
      <c r="O70390" s="152"/>
      <c r="P70390" s="2"/>
    </row>
    <row r="70391" spans="15:16" x14ac:dyDescent="0.2">
      <c r="O70391" s="152"/>
      <c r="P70391" s="2"/>
    </row>
    <row r="70392" spans="15:16" x14ac:dyDescent="0.2">
      <c r="O70392" s="152"/>
      <c r="P70392" s="2"/>
    </row>
    <row r="70393" spans="15:16" x14ac:dyDescent="0.2">
      <c r="O70393" s="152"/>
      <c r="P70393" s="2"/>
    </row>
    <row r="70394" spans="15:16" x14ac:dyDescent="0.2">
      <c r="O70394" s="152"/>
      <c r="P70394" s="2"/>
    </row>
    <row r="70395" spans="15:16" x14ac:dyDescent="0.2">
      <c r="O70395" s="152"/>
      <c r="P70395" s="2"/>
    </row>
    <row r="70396" spans="15:16" x14ac:dyDescent="0.2">
      <c r="O70396" s="152"/>
      <c r="P70396" s="2"/>
    </row>
    <row r="70397" spans="15:16" x14ac:dyDescent="0.2">
      <c r="O70397" s="152"/>
      <c r="P70397" s="2"/>
    </row>
    <row r="70398" spans="15:16" x14ac:dyDescent="0.2">
      <c r="O70398" s="152"/>
      <c r="P70398" s="2"/>
    </row>
    <row r="70399" spans="15:16" x14ac:dyDescent="0.2">
      <c r="O70399" s="152"/>
      <c r="P70399" s="2"/>
    </row>
    <row r="70400" spans="15:16" x14ac:dyDescent="0.2">
      <c r="O70400" s="152"/>
      <c r="P70400" s="2"/>
    </row>
    <row r="70401" spans="15:16" x14ac:dyDescent="0.2">
      <c r="O70401" s="152"/>
      <c r="P70401" s="2"/>
    </row>
    <row r="70402" spans="15:16" x14ac:dyDescent="0.2">
      <c r="O70402" s="152"/>
      <c r="P70402" s="2"/>
    </row>
    <row r="70403" spans="15:16" x14ac:dyDescent="0.2">
      <c r="O70403" s="152"/>
      <c r="P70403" s="2"/>
    </row>
    <row r="70404" spans="15:16" x14ac:dyDescent="0.2">
      <c r="O70404" s="152"/>
      <c r="P70404" s="2"/>
    </row>
    <row r="70405" spans="15:16" x14ac:dyDescent="0.2">
      <c r="O70405" s="152"/>
      <c r="P70405" s="2"/>
    </row>
    <row r="70406" spans="15:16" x14ac:dyDescent="0.2">
      <c r="O70406" s="152"/>
      <c r="P70406" s="2"/>
    </row>
    <row r="70407" spans="15:16" x14ac:dyDescent="0.2">
      <c r="O70407" s="152"/>
      <c r="P70407" s="2"/>
    </row>
    <row r="70408" spans="15:16" x14ac:dyDescent="0.2">
      <c r="O70408" s="152"/>
      <c r="P70408" s="2"/>
    </row>
    <row r="70409" spans="15:16" x14ac:dyDescent="0.2">
      <c r="O70409" s="152"/>
      <c r="P70409" s="2"/>
    </row>
    <row r="70410" spans="15:16" x14ac:dyDescent="0.2">
      <c r="O70410" s="152"/>
      <c r="P70410" s="2"/>
    </row>
    <row r="70411" spans="15:16" x14ac:dyDescent="0.2">
      <c r="O70411" s="152"/>
      <c r="P70411" s="2"/>
    </row>
    <row r="70412" spans="15:16" x14ac:dyDescent="0.2">
      <c r="O70412" s="152"/>
      <c r="P70412" s="2"/>
    </row>
    <row r="70413" spans="15:16" x14ac:dyDescent="0.2">
      <c r="O70413" s="152"/>
      <c r="P70413" s="2"/>
    </row>
    <row r="70414" spans="15:16" x14ac:dyDescent="0.2">
      <c r="O70414" s="152"/>
      <c r="P70414" s="2"/>
    </row>
    <row r="70415" spans="15:16" x14ac:dyDescent="0.2">
      <c r="O70415" s="152"/>
      <c r="P70415" s="2"/>
    </row>
    <row r="70416" spans="15:16" x14ac:dyDescent="0.2">
      <c r="O70416" s="152"/>
      <c r="P70416" s="2"/>
    </row>
    <row r="70417" spans="15:16" x14ac:dyDescent="0.2">
      <c r="O70417" s="152"/>
      <c r="P70417" s="2"/>
    </row>
    <row r="70418" spans="15:16" x14ac:dyDescent="0.2">
      <c r="O70418" s="152"/>
      <c r="P70418" s="2"/>
    </row>
    <row r="70419" spans="15:16" x14ac:dyDescent="0.2">
      <c r="O70419" s="152"/>
      <c r="P70419" s="2"/>
    </row>
    <row r="70420" spans="15:16" x14ac:dyDescent="0.2">
      <c r="O70420" s="152"/>
      <c r="P70420" s="2"/>
    </row>
    <row r="70421" spans="15:16" x14ac:dyDescent="0.2">
      <c r="O70421" s="152"/>
      <c r="P70421" s="2"/>
    </row>
    <row r="70422" spans="15:16" x14ac:dyDescent="0.2">
      <c r="O70422" s="152"/>
      <c r="P70422" s="2"/>
    </row>
    <row r="70423" spans="15:16" x14ac:dyDescent="0.2">
      <c r="O70423" s="152"/>
      <c r="P70423" s="2"/>
    </row>
    <row r="70424" spans="15:16" x14ac:dyDescent="0.2">
      <c r="O70424" s="152"/>
      <c r="P70424" s="2"/>
    </row>
    <row r="70425" spans="15:16" x14ac:dyDescent="0.2">
      <c r="O70425" s="152"/>
      <c r="P70425" s="2"/>
    </row>
    <row r="70426" spans="15:16" x14ac:dyDescent="0.2">
      <c r="O70426" s="152"/>
      <c r="P70426" s="2"/>
    </row>
    <row r="70427" spans="15:16" x14ac:dyDescent="0.2">
      <c r="O70427" s="152"/>
      <c r="P70427" s="2"/>
    </row>
    <row r="70428" spans="15:16" x14ac:dyDescent="0.2">
      <c r="O70428" s="152"/>
      <c r="P70428" s="2"/>
    </row>
    <row r="70429" spans="15:16" x14ac:dyDescent="0.2">
      <c r="O70429" s="152"/>
      <c r="P70429" s="2"/>
    </row>
    <row r="70430" spans="15:16" x14ac:dyDescent="0.2">
      <c r="O70430" s="152"/>
      <c r="P70430" s="2"/>
    </row>
    <row r="70431" spans="15:16" x14ac:dyDescent="0.2">
      <c r="O70431" s="152"/>
      <c r="P70431" s="2"/>
    </row>
    <row r="70432" spans="15:16" x14ac:dyDescent="0.2">
      <c r="O70432" s="152"/>
      <c r="P70432" s="2"/>
    </row>
    <row r="70433" spans="15:16" x14ac:dyDescent="0.2">
      <c r="O70433" s="152"/>
      <c r="P70433" s="2"/>
    </row>
    <row r="70434" spans="15:16" x14ac:dyDescent="0.2">
      <c r="O70434" s="152"/>
      <c r="P70434" s="2"/>
    </row>
    <row r="70435" spans="15:16" x14ac:dyDescent="0.2">
      <c r="O70435" s="152"/>
      <c r="P70435" s="2"/>
    </row>
    <row r="70436" spans="15:16" x14ac:dyDescent="0.2">
      <c r="O70436" s="152"/>
      <c r="P70436" s="2"/>
    </row>
    <row r="70437" spans="15:16" x14ac:dyDescent="0.2">
      <c r="O70437" s="152"/>
      <c r="P70437" s="2"/>
    </row>
    <row r="70438" spans="15:16" x14ac:dyDescent="0.2">
      <c r="O70438" s="152"/>
      <c r="P70438" s="2"/>
    </row>
    <row r="70439" spans="15:16" x14ac:dyDescent="0.2">
      <c r="O70439" s="152"/>
      <c r="P70439" s="2"/>
    </row>
    <row r="70440" spans="15:16" x14ac:dyDescent="0.2">
      <c r="O70440" s="152"/>
      <c r="P70440" s="2"/>
    </row>
    <row r="70441" spans="15:16" x14ac:dyDescent="0.2">
      <c r="O70441" s="152"/>
      <c r="P70441" s="2"/>
    </row>
    <row r="70442" spans="15:16" x14ac:dyDescent="0.2">
      <c r="O70442" s="152"/>
      <c r="P70442" s="2"/>
    </row>
    <row r="70443" spans="15:16" x14ac:dyDescent="0.2">
      <c r="O70443" s="152"/>
      <c r="P70443" s="2"/>
    </row>
    <row r="70444" spans="15:16" x14ac:dyDescent="0.2">
      <c r="O70444" s="152"/>
      <c r="P70444" s="2"/>
    </row>
    <row r="70445" spans="15:16" x14ac:dyDescent="0.2">
      <c r="O70445" s="152"/>
      <c r="P70445" s="2"/>
    </row>
    <row r="70446" spans="15:16" x14ac:dyDescent="0.2">
      <c r="O70446" s="152"/>
      <c r="P70446" s="2"/>
    </row>
    <row r="70447" spans="15:16" x14ac:dyDescent="0.2">
      <c r="O70447" s="152"/>
      <c r="P70447" s="2"/>
    </row>
    <row r="70448" spans="15:16" x14ac:dyDescent="0.2">
      <c r="O70448" s="152"/>
      <c r="P70448" s="2"/>
    </row>
    <row r="70449" spans="15:16" x14ac:dyDescent="0.2">
      <c r="O70449" s="152"/>
      <c r="P70449" s="2"/>
    </row>
    <row r="70450" spans="15:16" x14ac:dyDescent="0.2">
      <c r="O70450" s="152"/>
      <c r="P70450" s="2"/>
    </row>
    <row r="70451" spans="15:16" x14ac:dyDescent="0.2">
      <c r="O70451" s="152"/>
      <c r="P70451" s="2"/>
    </row>
    <row r="70452" spans="15:16" x14ac:dyDescent="0.2">
      <c r="O70452" s="152"/>
      <c r="P70452" s="2"/>
    </row>
    <row r="70453" spans="15:16" x14ac:dyDescent="0.2">
      <c r="O70453" s="152"/>
      <c r="P70453" s="2"/>
    </row>
    <row r="70454" spans="15:16" x14ac:dyDescent="0.2">
      <c r="O70454" s="152"/>
      <c r="P70454" s="2"/>
    </row>
    <row r="70455" spans="15:16" x14ac:dyDescent="0.2">
      <c r="O70455" s="152"/>
      <c r="P70455" s="2"/>
    </row>
    <row r="70456" spans="15:16" x14ac:dyDescent="0.2">
      <c r="O70456" s="152"/>
      <c r="P70456" s="2"/>
    </row>
    <row r="70457" spans="15:16" x14ac:dyDescent="0.2">
      <c r="O70457" s="152"/>
      <c r="P70457" s="2"/>
    </row>
    <row r="70458" spans="15:16" x14ac:dyDescent="0.2">
      <c r="O70458" s="152"/>
      <c r="P70458" s="2"/>
    </row>
    <row r="70459" spans="15:16" x14ac:dyDescent="0.2">
      <c r="O70459" s="152"/>
      <c r="P70459" s="2"/>
    </row>
    <row r="70460" spans="15:16" x14ac:dyDescent="0.2">
      <c r="O70460" s="152"/>
      <c r="P70460" s="2"/>
    </row>
    <row r="70461" spans="15:16" x14ac:dyDescent="0.2">
      <c r="O70461" s="152"/>
      <c r="P70461" s="2"/>
    </row>
    <row r="70462" spans="15:16" x14ac:dyDescent="0.2">
      <c r="O70462" s="152"/>
      <c r="P70462" s="2"/>
    </row>
    <row r="70463" spans="15:16" x14ac:dyDescent="0.2">
      <c r="O70463" s="152"/>
      <c r="P70463" s="2"/>
    </row>
    <row r="70464" spans="15:16" x14ac:dyDescent="0.2">
      <c r="O70464" s="152"/>
      <c r="P70464" s="2"/>
    </row>
    <row r="70465" spans="15:16" x14ac:dyDescent="0.2">
      <c r="O70465" s="152"/>
      <c r="P70465" s="2"/>
    </row>
    <row r="70466" spans="15:16" x14ac:dyDescent="0.2">
      <c r="O70466" s="152"/>
      <c r="P70466" s="2"/>
    </row>
    <row r="70467" spans="15:16" x14ac:dyDescent="0.2">
      <c r="O70467" s="152"/>
      <c r="P70467" s="2"/>
    </row>
    <row r="70468" spans="15:16" x14ac:dyDescent="0.2">
      <c r="O70468" s="152"/>
      <c r="P70468" s="2"/>
    </row>
    <row r="70469" spans="15:16" x14ac:dyDescent="0.2">
      <c r="O70469" s="152"/>
      <c r="P70469" s="2"/>
    </row>
    <row r="70470" spans="15:16" x14ac:dyDescent="0.2">
      <c r="O70470" s="152"/>
      <c r="P70470" s="2"/>
    </row>
    <row r="70471" spans="15:16" x14ac:dyDescent="0.2">
      <c r="O70471" s="152"/>
      <c r="P70471" s="2"/>
    </row>
    <row r="70472" spans="15:16" x14ac:dyDescent="0.2">
      <c r="O70472" s="152"/>
      <c r="P70472" s="2"/>
    </row>
    <row r="70473" spans="15:16" x14ac:dyDescent="0.2">
      <c r="O70473" s="152"/>
      <c r="P70473" s="2"/>
    </row>
    <row r="70474" spans="15:16" x14ac:dyDescent="0.2">
      <c r="O70474" s="152"/>
      <c r="P70474" s="2"/>
    </row>
    <row r="70475" spans="15:16" x14ac:dyDescent="0.2">
      <c r="O70475" s="152"/>
      <c r="P70475" s="2"/>
    </row>
    <row r="70476" spans="15:16" x14ac:dyDescent="0.2">
      <c r="O70476" s="152"/>
      <c r="P70476" s="2"/>
    </row>
    <row r="70477" spans="15:16" x14ac:dyDescent="0.2">
      <c r="O70477" s="152"/>
      <c r="P70477" s="2"/>
    </row>
    <row r="70478" spans="15:16" x14ac:dyDescent="0.2">
      <c r="O70478" s="152"/>
      <c r="P70478" s="2"/>
    </row>
    <row r="70479" spans="15:16" x14ac:dyDescent="0.2">
      <c r="O70479" s="152"/>
      <c r="P70479" s="2"/>
    </row>
    <row r="70480" spans="15:16" x14ac:dyDescent="0.2">
      <c r="O70480" s="152"/>
      <c r="P70480" s="2"/>
    </row>
    <row r="70481" spans="15:16" x14ac:dyDescent="0.2">
      <c r="O70481" s="152"/>
      <c r="P70481" s="2"/>
    </row>
    <row r="70482" spans="15:16" x14ac:dyDescent="0.2">
      <c r="O70482" s="152"/>
      <c r="P70482" s="2"/>
    </row>
    <row r="70483" spans="15:16" x14ac:dyDescent="0.2">
      <c r="O70483" s="152"/>
      <c r="P70483" s="2"/>
    </row>
    <row r="70484" spans="15:16" x14ac:dyDescent="0.2">
      <c r="O70484" s="152"/>
      <c r="P70484" s="2"/>
    </row>
    <row r="70485" spans="15:16" x14ac:dyDescent="0.2">
      <c r="O70485" s="152"/>
      <c r="P70485" s="2"/>
    </row>
    <row r="70486" spans="15:16" x14ac:dyDescent="0.2">
      <c r="O70486" s="152"/>
      <c r="P70486" s="2"/>
    </row>
    <row r="70487" spans="15:16" x14ac:dyDescent="0.2">
      <c r="O70487" s="152"/>
      <c r="P70487" s="2"/>
    </row>
    <row r="70488" spans="15:16" x14ac:dyDescent="0.2">
      <c r="O70488" s="152"/>
      <c r="P70488" s="2"/>
    </row>
    <row r="70489" spans="15:16" x14ac:dyDescent="0.2">
      <c r="O70489" s="152"/>
      <c r="P70489" s="2"/>
    </row>
    <row r="70490" spans="15:16" x14ac:dyDescent="0.2">
      <c r="O70490" s="152"/>
      <c r="P70490" s="2"/>
    </row>
    <row r="70491" spans="15:16" x14ac:dyDescent="0.2">
      <c r="O70491" s="152"/>
      <c r="P70491" s="2"/>
    </row>
    <row r="70492" spans="15:16" x14ac:dyDescent="0.2">
      <c r="O70492" s="152"/>
      <c r="P70492" s="2"/>
    </row>
    <row r="70493" spans="15:16" x14ac:dyDescent="0.2">
      <c r="O70493" s="152"/>
      <c r="P70493" s="2"/>
    </row>
    <row r="70494" spans="15:16" x14ac:dyDescent="0.2">
      <c r="O70494" s="152"/>
      <c r="P70494" s="2"/>
    </row>
    <row r="70495" spans="15:16" x14ac:dyDescent="0.2">
      <c r="O70495" s="152"/>
      <c r="P70495" s="2"/>
    </row>
    <row r="70496" spans="15:16" x14ac:dyDescent="0.2">
      <c r="O70496" s="152"/>
      <c r="P70496" s="2"/>
    </row>
    <row r="70497" spans="15:16" x14ac:dyDescent="0.2">
      <c r="O70497" s="152"/>
      <c r="P70497" s="2"/>
    </row>
    <row r="70498" spans="15:16" x14ac:dyDescent="0.2">
      <c r="O70498" s="152"/>
      <c r="P70498" s="2"/>
    </row>
    <row r="70499" spans="15:16" x14ac:dyDescent="0.2">
      <c r="O70499" s="152"/>
      <c r="P70499" s="2"/>
    </row>
    <row r="70500" spans="15:16" x14ac:dyDescent="0.2">
      <c r="O70500" s="152"/>
      <c r="P70500" s="2"/>
    </row>
    <row r="70501" spans="15:16" x14ac:dyDescent="0.2">
      <c r="O70501" s="152"/>
      <c r="P70501" s="2"/>
    </row>
    <row r="70502" spans="15:16" x14ac:dyDescent="0.2">
      <c r="O70502" s="152"/>
      <c r="P70502" s="2"/>
    </row>
    <row r="70503" spans="15:16" x14ac:dyDescent="0.2">
      <c r="O70503" s="152"/>
      <c r="P70503" s="2"/>
    </row>
    <row r="70504" spans="15:16" x14ac:dyDescent="0.2">
      <c r="O70504" s="152"/>
      <c r="P70504" s="2"/>
    </row>
    <row r="70505" spans="15:16" x14ac:dyDescent="0.2">
      <c r="O70505" s="152"/>
      <c r="P70505" s="2"/>
    </row>
    <row r="70506" spans="15:16" x14ac:dyDescent="0.2">
      <c r="O70506" s="152"/>
      <c r="P70506" s="2"/>
    </row>
    <row r="70507" spans="15:16" x14ac:dyDescent="0.2">
      <c r="O70507" s="152"/>
      <c r="P70507" s="2"/>
    </row>
    <row r="70508" spans="15:16" x14ac:dyDescent="0.2">
      <c r="O70508" s="152"/>
      <c r="P70508" s="2"/>
    </row>
    <row r="70509" spans="15:16" x14ac:dyDescent="0.2">
      <c r="O70509" s="152"/>
      <c r="P70509" s="2"/>
    </row>
    <row r="70510" spans="15:16" x14ac:dyDescent="0.2">
      <c r="O70510" s="152"/>
      <c r="P70510" s="2"/>
    </row>
    <row r="70511" spans="15:16" x14ac:dyDescent="0.2">
      <c r="O70511" s="152"/>
      <c r="P70511" s="2"/>
    </row>
    <row r="70512" spans="15:16" x14ac:dyDescent="0.2">
      <c r="O70512" s="152"/>
      <c r="P70512" s="2"/>
    </row>
    <row r="70513" spans="15:16" x14ac:dyDescent="0.2">
      <c r="O70513" s="152"/>
      <c r="P70513" s="2"/>
    </row>
    <row r="70514" spans="15:16" x14ac:dyDescent="0.2">
      <c r="O70514" s="152"/>
      <c r="P70514" s="2"/>
    </row>
    <row r="70515" spans="15:16" x14ac:dyDescent="0.2">
      <c r="O70515" s="152"/>
      <c r="P70515" s="2"/>
    </row>
    <row r="70516" spans="15:16" x14ac:dyDescent="0.2">
      <c r="O70516" s="152"/>
      <c r="P70516" s="2"/>
    </row>
    <row r="70517" spans="15:16" x14ac:dyDescent="0.2">
      <c r="O70517" s="152"/>
      <c r="P70517" s="2"/>
    </row>
    <row r="70518" spans="15:16" x14ac:dyDescent="0.2">
      <c r="O70518" s="152"/>
      <c r="P70518" s="2"/>
    </row>
    <row r="70519" spans="15:16" x14ac:dyDescent="0.2">
      <c r="O70519" s="152"/>
      <c r="P70519" s="2"/>
    </row>
    <row r="70520" spans="15:16" x14ac:dyDescent="0.2">
      <c r="O70520" s="152"/>
      <c r="P70520" s="2"/>
    </row>
    <row r="70521" spans="15:16" x14ac:dyDescent="0.2">
      <c r="O70521" s="152"/>
      <c r="P70521" s="2"/>
    </row>
    <row r="70522" spans="15:16" x14ac:dyDescent="0.2">
      <c r="O70522" s="152"/>
      <c r="P70522" s="2"/>
    </row>
    <row r="70523" spans="15:16" x14ac:dyDescent="0.2">
      <c r="O70523" s="152"/>
      <c r="P70523" s="2"/>
    </row>
    <row r="70524" spans="15:16" x14ac:dyDescent="0.2">
      <c r="O70524" s="152"/>
      <c r="P70524" s="2"/>
    </row>
    <row r="70525" spans="15:16" x14ac:dyDescent="0.2">
      <c r="O70525" s="152"/>
      <c r="P70525" s="2"/>
    </row>
    <row r="70526" spans="15:16" x14ac:dyDescent="0.2">
      <c r="O70526" s="152"/>
      <c r="P70526" s="2"/>
    </row>
    <row r="70527" spans="15:16" x14ac:dyDescent="0.2">
      <c r="O70527" s="152"/>
      <c r="P70527" s="2"/>
    </row>
    <row r="70528" spans="15:16" x14ac:dyDescent="0.2">
      <c r="O70528" s="152"/>
      <c r="P70528" s="2"/>
    </row>
    <row r="70529" spans="15:16" x14ac:dyDescent="0.2">
      <c r="O70529" s="152"/>
      <c r="P70529" s="2"/>
    </row>
    <row r="70530" spans="15:16" x14ac:dyDescent="0.2">
      <c r="O70530" s="152"/>
      <c r="P70530" s="2"/>
    </row>
    <row r="70531" spans="15:16" x14ac:dyDescent="0.2">
      <c r="O70531" s="152"/>
      <c r="P70531" s="2"/>
    </row>
    <row r="70532" spans="15:16" x14ac:dyDescent="0.2">
      <c r="O70532" s="152"/>
      <c r="P70532" s="2"/>
    </row>
    <row r="70533" spans="15:16" x14ac:dyDescent="0.2">
      <c r="O70533" s="152"/>
      <c r="P70533" s="2"/>
    </row>
    <row r="70534" spans="15:16" x14ac:dyDescent="0.2">
      <c r="O70534" s="152"/>
      <c r="P70534" s="2"/>
    </row>
    <row r="70535" spans="15:16" x14ac:dyDescent="0.2">
      <c r="O70535" s="152"/>
      <c r="P70535" s="2"/>
    </row>
    <row r="70536" spans="15:16" x14ac:dyDescent="0.2">
      <c r="O70536" s="152"/>
      <c r="P70536" s="2"/>
    </row>
    <row r="70537" spans="15:16" x14ac:dyDescent="0.2">
      <c r="O70537" s="152"/>
      <c r="P70537" s="2"/>
    </row>
    <row r="70538" spans="15:16" x14ac:dyDescent="0.2">
      <c r="O70538" s="152"/>
      <c r="P70538" s="2"/>
    </row>
    <row r="70539" spans="15:16" x14ac:dyDescent="0.2">
      <c r="O70539" s="152"/>
      <c r="P70539" s="2"/>
    </row>
    <row r="70540" spans="15:16" x14ac:dyDescent="0.2">
      <c r="O70540" s="152"/>
      <c r="P70540" s="2"/>
    </row>
    <row r="70541" spans="15:16" x14ac:dyDescent="0.2">
      <c r="O70541" s="152"/>
      <c r="P70541" s="2"/>
    </row>
    <row r="70542" spans="15:16" x14ac:dyDescent="0.2">
      <c r="O70542" s="152"/>
      <c r="P70542" s="2"/>
    </row>
    <row r="70543" spans="15:16" x14ac:dyDescent="0.2">
      <c r="O70543" s="152"/>
      <c r="P70543" s="2"/>
    </row>
    <row r="70544" spans="15:16" x14ac:dyDescent="0.2">
      <c r="O70544" s="152"/>
      <c r="P70544" s="2"/>
    </row>
    <row r="70545" spans="15:16" x14ac:dyDescent="0.2">
      <c r="O70545" s="152"/>
      <c r="P70545" s="2"/>
    </row>
    <row r="70546" spans="15:16" x14ac:dyDescent="0.2">
      <c r="O70546" s="152"/>
      <c r="P70546" s="2"/>
    </row>
    <row r="70547" spans="15:16" x14ac:dyDescent="0.2">
      <c r="O70547" s="152"/>
      <c r="P70547" s="2"/>
    </row>
    <row r="70548" spans="15:16" x14ac:dyDescent="0.2">
      <c r="O70548" s="152"/>
      <c r="P70548" s="2"/>
    </row>
    <row r="70549" spans="15:16" x14ac:dyDescent="0.2">
      <c r="O70549" s="152"/>
      <c r="P70549" s="2"/>
    </row>
    <row r="70550" spans="15:16" x14ac:dyDescent="0.2">
      <c r="O70550" s="152"/>
      <c r="P70550" s="2"/>
    </row>
    <row r="70551" spans="15:16" x14ac:dyDescent="0.2">
      <c r="O70551" s="152"/>
      <c r="P70551" s="2"/>
    </row>
    <row r="70552" spans="15:16" x14ac:dyDescent="0.2">
      <c r="O70552" s="152"/>
      <c r="P70552" s="2"/>
    </row>
    <row r="70553" spans="15:16" x14ac:dyDescent="0.2">
      <c r="O70553" s="152"/>
      <c r="P70553" s="2"/>
    </row>
    <row r="70554" spans="15:16" x14ac:dyDescent="0.2">
      <c r="O70554" s="152"/>
      <c r="P70554" s="2"/>
    </row>
    <row r="70555" spans="15:16" x14ac:dyDescent="0.2">
      <c r="O70555" s="152"/>
      <c r="P70555" s="2"/>
    </row>
    <row r="70556" spans="15:16" x14ac:dyDescent="0.2">
      <c r="O70556" s="152"/>
      <c r="P70556" s="2"/>
    </row>
    <row r="70557" spans="15:16" x14ac:dyDescent="0.2">
      <c r="O70557" s="152"/>
      <c r="P70557" s="2"/>
    </row>
    <row r="70558" spans="15:16" x14ac:dyDescent="0.2">
      <c r="O70558" s="152"/>
      <c r="P70558" s="2"/>
    </row>
    <row r="70559" spans="15:16" x14ac:dyDescent="0.2">
      <c r="O70559" s="152"/>
      <c r="P70559" s="2"/>
    </row>
    <row r="70560" spans="15:16" x14ac:dyDescent="0.2">
      <c r="O70560" s="152"/>
      <c r="P70560" s="2"/>
    </row>
    <row r="70561" spans="15:16" x14ac:dyDescent="0.2">
      <c r="O70561" s="152"/>
      <c r="P70561" s="2"/>
    </row>
    <row r="70562" spans="15:16" x14ac:dyDescent="0.2">
      <c r="O70562" s="152"/>
      <c r="P70562" s="2"/>
    </row>
    <row r="70563" spans="15:16" x14ac:dyDescent="0.2">
      <c r="O70563" s="152"/>
      <c r="P70563" s="2"/>
    </row>
    <row r="70564" spans="15:16" x14ac:dyDescent="0.2">
      <c r="O70564" s="152"/>
      <c r="P70564" s="2"/>
    </row>
    <row r="70565" spans="15:16" x14ac:dyDescent="0.2">
      <c r="O70565" s="152"/>
      <c r="P70565" s="2"/>
    </row>
    <row r="70566" spans="15:16" x14ac:dyDescent="0.2">
      <c r="O70566" s="152"/>
      <c r="P70566" s="2"/>
    </row>
    <row r="70567" spans="15:16" x14ac:dyDescent="0.2">
      <c r="O70567" s="152"/>
      <c r="P70567" s="2"/>
    </row>
    <row r="70568" spans="15:16" x14ac:dyDescent="0.2">
      <c r="O70568" s="152"/>
      <c r="P70568" s="2"/>
    </row>
    <row r="70569" spans="15:16" x14ac:dyDescent="0.2">
      <c r="O70569" s="152"/>
      <c r="P70569" s="2"/>
    </row>
    <row r="70570" spans="15:16" x14ac:dyDescent="0.2">
      <c r="O70570" s="152"/>
      <c r="P70570" s="2"/>
    </row>
    <row r="70571" spans="15:16" x14ac:dyDescent="0.2">
      <c r="O70571" s="152"/>
      <c r="P70571" s="2"/>
    </row>
    <row r="70572" spans="15:16" x14ac:dyDescent="0.2">
      <c r="O70572" s="152"/>
      <c r="P70572" s="2"/>
    </row>
    <row r="70573" spans="15:16" x14ac:dyDescent="0.2">
      <c r="O70573" s="152"/>
      <c r="P70573" s="2"/>
    </row>
    <row r="70574" spans="15:16" x14ac:dyDescent="0.2">
      <c r="O70574" s="152"/>
      <c r="P70574" s="2"/>
    </row>
    <row r="70575" spans="15:16" x14ac:dyDescent="0.2">
      <c r="O70575" s="152"/>
      <c r="P70575" s="2"/>
    </row>
    <row r="70576" spans="15:16" x14ac:dyDescent="0.2">
      <c r="O70576" s="152"/>
      <c r="P70576" s="2"/>
    </row>
    <row r="70577" spans="15:16" x14ac:dyDescent="0.2">
      <c r="O70577" s="152"/>
      <c r="P70577" s="2"/>
    </row>
    <row r="70578" spans="15:16" x14ac:dyDescent="0.2">
      <c r="O70578" s="152"/>
      <c r="P70578" s="2"/>
    </row>
    <row r="70579" spans="15:16" x14ac:dyDescent="0.2">
      <c r="O70579" s="152"/>
      <c r="P70579" s="2"/>
    </row>
    <row r="70580" spans="15:16" x14ac:dyDescent="0.2">
      <c r="O70580" s="152"/>
      <c r="P70580" s="2"/>
    </row>
    <row r="70581" spans="15:16" x14ac:dyDescent="0.2">
      <c r="O70581" s="152"/>
      <c r="P70581" s="2"/>
    </row>
    <row r="70582" spans="15:16" x14ac:dyDescent="0.2">
      <c r="O70582" s="152"/>
      <c r="P70582" s="2"/>
    </row>
    <row r="70583" spans="15:16" x14ac:dyDescent="0.2">
      <c r="O70583" s="152"/>
      <c r="P70583" s="2"/>
    </row>
    <row r="70584" spans="15:16" x14ac:dyDescent="0.2">
      <c r="O70584" s="152"/>
      <c r="P70584" s="2"/>
    </row>
    <row r="70585" spans="15:16" x14ac:dyDescent="0.2">
      <c r="O70585" s="152"/>
      <c r="P70585" s="2"/>
    </row>
    <row r="70586" spans="15:16" x14ac:dyDescent="0.2">
      <c r="O70586" s="152"/>
      <c r="P70586" s="2"/>
    </row>
    <row r="70587" spans="15:16" x14ac:dyDescent="0.2">
      <c r="O70587" s="152"/>
      <c r="P70587" s="2"/>
    </row>
    <row r="70588" spans="15:16" x14ac:dyDescent="0.2">
      <c r="O70588" s="152"/>
      <c r="P70588" s="2"/>
    </row>
    <row r="70589" spans="15:16" x14ac:dyDescent="0.2">
      <c r="O70589" s="152"/>
      <c r="P70589" s="2"/>
    </row>
    <row r="70590" spans="15:16" x14ac:dyDescent="0.2">
      <c r="O70590" s="152"/>
      <c r="P70590" s="2"/>
    </row>
    <row r="70591" spans="15:16" x14ac:dyDescent="0.2">
      <c r="O70591" s="152"/>
      <c r="P70591" s="2"/>
    </row>
    <row r="70592" spans="15:16" x14ac:dyDescent="0.2">
      <c r="O70592" s="152"/>
      <c r="P70592" s="2"/>
    </row>
    <row r="70593" spans="15:16" x14ac:dyDescent="0.2">
      <c r="O70593" s="152"/>
      <c r="P70593" s="2"/>
    </row>
    <row r="70594" spans="15:16" x14ac:dyDescent="0.2">
      <c r="O70594" s="152"/>
      <c r="P70594" s="2"/>
    </row>
    <row r="70595" spans="15:16" x14ac:dyDescent="0.2">
      <c r="O70595" s="152"/>
      <c r="P70595" s="2"/>
    </row>
    <row r="70596" spans="15:16" x14ac:dyDescent="0.2">
      <c r="O70596" s="152"/>
      <c r="P70596" s="2"/>
    </row>
    <row r="70597" spans="15:16" x14ac:dyDescent="0.2">
      <c r="O70597" s="152"/>
      <c r="P70597" s="2"/>
    </row>
    <row r="70598" spans="15:16" x14ac:dyDescent="0.2">
      <c r="O70598" s="152"/>
      <c r="P70598" s="2"/>
    </row>
    <row r="70599" spans="15:16" x14ac:dyDescent="0.2">
      <c r="O70599" s="152"/>
      <c r="P70599" s="2"/>
    </row>
    <row r="70600" spans="15:16" x14ac:dyDescent="0.2">
      <c r="O70600" s="152"/>
      <c r="P70600" s="2"/>
    </row>
    <row r="70601" spans="15:16" x14ac:dyDescent="0.2">
      <c r="O70601" s="152"/>
      <c r="P70601" s="2"/>
    </row>
    <row r="70602" spans="15:16" x14ac:dyDescent="0.2">
      <c r="O70602" s="152"/>
      <c r="P70602" s="2"/>
    </row>
    <row r="70603" spans="15:16" x14ac:dyDescent="0.2">
      <c r="O70603" s="152"/>
      <c r="P70603" s="2"/>
    </row>
    <row r="70604" spans="15:16" x14ac:dyDescent="0.2">
      <c r="O70604" s="152"/>
      <c r="P70604" s="2"/>
    </row>
    <row r="70605" spans="15:16" x14ac:dyDescent="0.2">
      <c r="O70605" s="152"/>
      <c r="P70605" s="2"/>
    </row>
    <row r="70606" spans="15:16" x14ac:dyDescent="0.2">
      <c r="O70606" s="152"/>
      <c r="P70606" s="2"/>
    </row>
    <row r="70607" spans="15:16" x14ac:dyDescent="0.2">
      <c r="O70607" s="152"/>
      <c r="P70607" s="2"/>
    </row>
    <row r="70608" spans="15:16" x14ac:dyDescent="0.2">
      <c r="O70608" s="152"/>
      <c r="P70608" s="2"/>
    </row>
    <row r="70609" spans="15:16" x14ac:dyDescent="0.2">
      <c r="O70609" s="152"/>
      <c r="P70609" s="2"/>
    </row>
    <row r="70610" spans="15:16" x14ac:dyDescent="0.2">
      <c r="O70610" s="152"/>
      <c r="P70610" s="2"/>
    </row>
    <row r="70611" spans="15:16" x14ac:dyDescent="0.2">
      <c r="O70611" s="152"/>
      <c r="P70611" s="2"/>
    </row>
    <row r="70612" spans="15:16" x14ac:dyDescent="0.2">
      <c r="O70612" s="152"/>
      <c r="P70612" s="2"/>
    </row>
    <row r="70613" spans="15:16" x14ac:dyDescent="0.2">
      <c r="O70613" s="152"/>
      <c r="P70613" s="2"/>
    </row>
    <row r="70614" spans="15:16" x14ac:dyDescent="0.2">
      <c r="O70614" s="152"/>
      <c r="P70614" s="2"/>
    </row>
    <row r="70615" spans="15:16" x14ac:dyDescent="0.2">
      <c r="O70615" s="152"/>
      <c r="P70615" s="2"/>
    </row>
    <row r="70616" spans="15:16" x14ac:dyDescent="0.2">
      <c r="O70616" s="152"/>
      <c r="P70616" s="2"/>
    </row>
    <row r="70617" spans="15:16" x14ac:dyDescent="0.2">
      <c r="O70617" s="152"/>
      <c r="P70617" s="2"/>
    </row>
    <row r="70618" spans="15:16" x14ac:dyDescent="0.2">
      <c r="O70618" s="152"/>
      <c r="P70618" s="2"/>
    </row>
    <row r="70619" spans="15:16" x14ac:dyDescent="0.2">
      <c r="O70619" s="152"/>
      <c r="P70619" s="2"/>
    </row>
    <row r="70620" spans="15:16" x14ac:dyDescent="0.2">
      <c r="O70620" s="152"/>
      <c r="P70620" s="2"/>
    </row>
    <row r="70621" spans="15:16" x14ac:dyDescent="0.2">
      <c r="O70621" s="152"/>
      <c r="P70621" s="2"/>
    </row>
    <row r="70622" spans="15:16" x14ac:dyDescent="0.2">
      <c r="O70622" s="152"/>
      <c r="P70622" s="2"/>
    </row>
    <row r="70623" spans="15:16" x14ac:dyDescent="0.2">
      <c r="O70623" s="152"/>
      <c r="P70623" s="2"/>
    </row>
    <row r="70624" spans="15:16" x14ac:dyDescent="0.2">
      <c r="O70624" s="152"/>
      <c r="P70624" s="2"/>
    </row>
    <row r="70625" spans="15:16" x14ac:dyDescent="0.2">
      <c r="O70625" s="152"/>
      <c r="P70625" s="2"/>
    </row>
    <row r="70626" spans="15:16" x14ac:dyDescent="0.2">
      <c r="O70626" s="152"/>
      <c r="P70626" s="2"/>
    </row>
    <row r="70627" spans="15:16" x14ac:dyDescent="0.2">
      <c r="O70627" s="152"/>
      <c r="P70627" s="2"/>
    </row>
    <row r="70628" spans="15:16" x14ac:dyDescent="0.2">
      <c r="O70628" s="152"/>
      <c r="P70628" s="2"/>
    </row>
    <row r="70629" spans="15:16" x14ac:dyDescent="0.2">
      <c r="O70629" s="152"/>
      <c r="P70629" s="2"/>
    </row>
    <row r="70630" spans="15:16" x14ac:dyDescent="0.2">
      <c r="O70630" s="152"/>
      <c r="P70630" s="2"/>
    </row>
    <row r="70631" spans="15:16" x14ac:dyDescent="0.2">
      <c r="O70631" s="152"/>
      <c r="P70631" s="2"/>
    </row>
    <row r="70632" spans="15:16" x14ac:dyDescent="0.2">
      <c r="O70632" s="152"/>
      <c r="P70632" s="2"/>
    </row>
    <row r="70633" spans="15:16" x14ac:dyDescent="0.2">
      <c r="O70633" s="152"/>
      <c r="P70633" s="2"/>
    </row>
    <row r="70634" spans="15:16" x14ac:dyDescent="0.2">
      <c r="O70634" s="152"/>
      <c r="P70634" s="2"/>
    </row>
    <row r="70635" spans="15:16" x14ac:dyDescent="0.2">
      <c r="O70635" s="152"/>
      <c r="P70635" s="2"/>
    </row>
    <row r="70636" spans="15:16" x14ac:dyDescent="0.2">
      <c r="O70636" s="152"/>
      <c r="P70636" s="2"/>
    </row>
    <row r="70637" spans="15:16" x14ac:dyDescent="0.2">
      <c r="O70637" s="152"/>
      <c r="P70637" s="2"/>
    </row>
    <row r="70638" spans="15:16" x14ac:dyDescent="0.2">
      <c r="O70638" s="152"/>
      <c r="P70638" s="2"/>
    </row>
    <row r="70639" spans="15:16" x14ac:dyDescent="0.2">
      <c r="O70639" s="152"/>
      <c r="P70639" s="2"/>
    </row>
    <row r="70640" spans="15:16" x14ac:dyDescent="0.2">
      <c r="O70640" s="152"/>
      <c r="P70640" s="2"/>
    </row>
    <row r="70641" spans="15:16" x14ac:dyDescent="0.2">
      <c r="O70641" s="152"/>
      <c r="P70641" s="2"/>
    </row>
    <row r="70642" spans="15:16" x14ac:dyDescent="0.2">
      <c r="O70642" s="152"/>
      <c r="P70642" s="2"/>
    </row>
    <row r="70643" spans="15:16" x14ac:dyDescent="0.2">
      <c r="O70643" s="152"/>
      <c r="P70643" s="2"/>
    </row>
    <row r="70644" spans="15:16" x14ac:dyDescent="0.2">
      <c r="O70644" s="152"/>
      <c r="P70644" s="2"/>
    </row>
    <row r="70645" spans="15:16" x14ac:dyDescent="0.2">
      <c r="O70645" s="152"/>
      <c r="P70645" s="2"/>
    </row>
    <row r="70646" spans="15:16" x14ac:dyDescent="0.2">
      <c r="O70646" s="152"/>
      <c r="P70646" s="2"/>
    </row>
    <row r="70647" spans="15:16" x14ac:dyDescent="0.2">
      <c r="O70647" s="152"/>
      <c r="P70647" s="2"/>
    </row>
    <row r="70648" spans="15:16" x14ac:dyDescent="0.2">
      <c r="O70648" s="152"/>
      <c r="P70648" s="2"/>
    </row>
    <row r="70649" spans="15:16" x14ac:dyDescent="0.2">
      <c r="O70649" s="152"/>
      <c r="P70649" s="2"/>
    </row>
    <row r="70650" spans="15:16" x14ac:dyDescent="0.2">
      <c r="O70650" s="152"/>
      <c r="P70650" s="2"/>
    </row>
    <row r="70651" spans="15:16" x14ac:dyDescent="0.2">
      <c r="O70651" s="152"/>
      <c r="P70651" s="2"/>
    </row>
    <row r="70652" spans="15:16" x14ac:dyDescent="0.2">
      <c r="O70652" s="152"/>
      <c r="P70652" s="2"/>
    </row>
    <row r="70653" spans="15:16" x14ac:dyDescent="0.2">
      <c r="O70653" s="152"/>
      <c r="P70653" s="2"/>
    </row>
    <row r="70654" spans="15:16" x14ac:dyDescent="0.2">
      <c r="O70654" s="152"/>
      <c r="P70654" s="2"/>
    </row>
    <row r="70655" spans="15:16" x14ac:dyDescent="0.2">
      <c r="O70655" s="152"/>
      <c r="P70655" s="2"/>
    </row>
    <row r="70656" spans="15:16" x14ac:dyDescent="0.2">
      <c r="O70656" s="152"/>
      <c r="P70656" s="2"/>
    </row>
    <row r="70657" spans="15:16" x14ac:dyDescent="0.2">
      <c r="O70657" s="152"/>
      <c r="P70657" s="2"/>
    </row>
    <row r="70658" spans="15:16" x14ac:dyDescent="0.2">
      <c r="O70658" s="152"/>
      <c r="P70658" s="2"/>
    </row>
    <row r="70659" spans="15:16" x14ac:dyDescent="0.2">
      <c r="O70659" s="152"/>
      <c r="P70659" s="2"/>
    </row>
    <row r="70660" spans="15:16" x14ac:dyDescent="0.2">
      <c r="O70660" s="152"/>
      <c r="P70660" s="2"/>
    </row>
    <row r="70661" spans="15:16" x14ac:dyDescent="0.2">
      <c r="O70661" s="152"/>
      <c r="P70661" s="2"/>
    </row>
    <row r="70662" spans="15:16" x14ac:dyDescent="0.2">
      <c r="O70662" s="152"/>
      <c r="P70662" s="2"/>
    </row>
    <row r="70663" spans="15:16" x14ac:dyDescent="0.2">
      <c r="O70663" s="152"/>
      <c r="P70663" s="2"/>
    </row>
    <row r="70664" spans="15:16" x14ac:dyDescent="0.2">
      <c r="O70664" s="152"/>
      <c r="P70664" s="2"/>
    </row>
    <row r="70665" spans="15:16" x14ac:dyDescent="0.2">
      <c r="O70665" s="152"/>
      <c r="P70665" s="2"/>
    </row>
    <row r="70666" spans="15:16" x14ac:dyDescent="0.2">
      <c r="O70666" s="152"/>
      <c r="P70666" s="2"/>
    </row>
    <row r="70667" spans="15:16" x14ac:dyDescent="0.2">
      <c r="O70667" s="152"/>
      <c r="P70667" s="2"/>
    </row>
    <row r="70668" spans="15:16" x14ac:dyDescent="0.2">
      <c r="O70668" s="152"/>
      <c r="P70668" s="2"/>
    </row>
    <row r="70669" spans="15:16" x14ac:dyDescent="0.2">
      <c r="O70669" s="152"/>
      <c r="P70669" s="2"/>
    </row>
    <row r="70670" spans="15:16" x14ac:dyDescent="0.2">
      <c r="O70670" s="152"/>
      <c r="P70670" s="2"/>
    </row>
    <row r="70671" spans="15:16" x14ac:dyDescent="0.2">
      <c r="O70671" s="152"/>
      <c r="P70671" s="2"/>
    </row>
    <row r="70672" spans="15:16" x14ac:dyDescent="0.2">
      <c r="O70672" s="152"/>
      <c r="P70672" s="2"/>
    </row>
    <row r="70673" spans="15:16" x14ac:dyDescent="0.2">
      <c r="O70673" s="152"/>
      <c r="P70673" s="2"/>
    </row>
    <row r="70674" spans="15:16" x14ac:dyDescent="0.2">
      <c r="O70674" s="152"/>
      <c r="P70674" s="2"/>
    </row>
    <row r="70675" spans="15:16" x14ac:dyDescent="0.2">
      <c r="O70675" s="152"/>
      <c r="P70675" s="2"/>
    </row>
    <row r="70676" spans="15:16" x14ac:dyDescent="0.2">
      <c r="O70676" s="152"/>
      <c r="P70676" s="2"/>
    </row>
    <row r="70677" spans="15:16" x14ac:dyDescent="0.2">
      <c r="O70677" s="152"/>
      <c r="P70677" s="2"/>
    </row>
    <row r="70678" spans="15:16" x14ac:dyDescent="0.2">
      <c r="O70678" s="152"/>
      <c r="P70678" s="2"/>
    </row>
    <row r="70679" spans="15:16" x14ac:dyDescent="0.2">
      <c r="O70679" s="152"/>
      <c r="P70679" s="2"/>
    </row>
    <row r="70680" spans="15:16" x14ac:dyDescent="0.2">
      <c r="O70680" s="152"/>
      <c r="P70680" s="2"/>
    </row>
    <row r="70681" spans="15:16" x14ac:dyDescent="0.2">
      <c r="O70681" s="152"/>
      <c r="P70681" s="2"/>
    </row>
    <row r="70682" spans="15:16" x14ac:dyDescent="0.2">
      <c r="O70682" s="152"/>
      <c r="P70682" s="2"/>
    </row>
    <row r="70683" spans="15:16" x14ac:dyDescent="0.2">
      <c r="O70683" s="152"/>
      <c r="P70683" s="2"/>
    </row>
    <row r="70684" spans="15:16" x14ac:dyDescent="0.2">
      <c r="O70684" s="152"/>
      <c r="P70684" s="2"/>
    </row>
    <row r="70685" spans="15:16" x14ac:dyDescent="0.2">
      <c r="O70685" s="152"/>
      <c r="P70685" s="2"/>
    </row>
    <row r="70686" spans="15:16" x14ac:dyDescent="0.2">
      <c r="O70686" s="152"/>
      <c r="P70686" s="2"/>
    </row>
    <row r="70687" spans="15:16" x14ac:dyDescent="0.2">
      <c r="O70687" s="152"/>
      <c r="P70687" s="2"/>
    </row>
    <row r="70688" spans="15:16" x14ac:dyDescent="0.2">
      <c r="O70688" s="152"/>
      <c r="P70688" s="2"/>
    </row>
    <row r="70689" spans="15:16" x14ac:dyDescent="0.2">
      <c r="O70689" s="152"/>
      <c r="P70689" s="2"/>
    </row>
    <row r="70690" spans="15:16" x14ac:dyDescent="0.2">
      <c r="O70690" s="152"/>
      <c r="P70690" s="2"/>
    </row>
    <row r="70691" spans="15:16" x14ac:dyDescent="0.2">
      <c r="O70691" s="152"/>
      <c r="P70691" s="2"/>
    </row>
    <row r="70692" spans="15:16" x14ac:dyDescent="0.2">
      <c r="O70692" s="152"/>
      <c r="P70692" s="2"/>
    </row>
    <row r="70693" spans="15:16" x14ac:dyDescent="0.2">
      <c r="O70693" s="152"/>
      <c r="P70693" s="2"/>
    </row>
    <row r="70694" spans="15:16" x14ac:dyDescent="0.2">
      <c r="O70694" s="152"/>
      <c r="P70694" s="2"/>
    </row>
    <row r="70695" spans="15:16" x14ac:dyDescent="0.2">
      <c r="O70695" s="152"/>
      <c r="P70695" s="2"/>
    </row>
    <row r="70696" spans="15:16" x14ac:dyDescent="0.2">
      <c r="O70696" s="152"/>
      <c r="P70696" s="2"/>
    </row>
    <row r="70697" spans="15:16" x14ac:dyDescent="0.2">
      <c r="O70697" s="152"/>
      <c r="P70697" s="2"/>
    </row>
    <row r="70698" spans="15:16" x14ac:dyDescent="0.2">
      <c r="O70698" s="152"/>
      <c r="P70698" s="2"/>
    </row>
    <row r="70699" spans="15:16" x14ac:dyDescent="0.2">
      <c r="O70699" s="152"/>
      <c r="P70699" s="2"/>
    </row>
    <row r="70700" spans="15:16" x14ac:dyDescent="0.2">
      <c r="O70700" s="152"/>
      <c r="P70700" s="2"/>
    </row>
    <row r="70701" spans="15:16" x14ac:dyDescent="0.2">
      <c r="O70701" s="152"/>
      <c r="P70701" s="2"/>
    </row>
    <row r="70702" spans="15:16" x14ac:dyDescent="0.2">
      <c r="O70702" s="152"/>
      <c r="P70702" s="2"/>
    </row>
    <row r="70703" spans="15:16" x14ac:dyDescent="0.2">
      <c r="O70703" s="152"/>
      <c r="P70703" s="2"/>
    </row>
    <row r="70704" spans="15:16" x14ac:dyDescent="0.2">
      <c r="O70704" s="152"/>
      <c r="P70704" s="2"/>
    </row>
    <row r="70705" spans="15:16" x14ac:dyDescent="0.2">
      <c r="O70705" s="152"/>
      <c r="P70705" s="2"/>
    </row>
    <row r="70706" spans="15:16" x14ac:dyDescent="0.2">
      <c r="O70706" s="152"/>
      <c r="P70706" s="2"/>
    </row>
    <row r="70707" spans="15:16" x14ac:dyDescent="0.2">
      <c r="O70707" s="152"/>
      <c r="P70707" s="2"/>
    </row>
    <row r="70708" spans="15:16" x14ac:dyDescent="0.2">
      <c r="O70708" s="152"/>
      <c r="P70708" s="2"/>
    </row>
    <row r="70709" spans="15:16" x14ac:dyDescent="0.2">
      <c r="O70709" s="152"/>
      <c r="P70709" s="2"/>
    </row>
    <row r="70710" spans="15:16" x14ac:dyDescent="0.2">
      <c r="O70710" s="152"/>
      <c r="P70710" s="2"/>
    </row>
    <row r="70711" spans="15:16" x14ac:dyDescent="0.2">
      <c r="O70711" s="152"/>
      <c r="P70711" s="2"/>
    </row>
    <row r="70712" spans="15:16" x14ac:dyDescent="0.2">
      <c r="O70712" s="152"/>
      <c r="P70712" s="2"/>
    </row>
    <row r="70713" spans="15:16" x14ac:dyDescent="0.2">
      <c r="O70713" s="152"/>
      <c r="P70713" s="2"/>
    </row>
    <row r="70714" spans="15:16" x14ac:dyDescent="0.2">
      <c r="O70714" s="152"/>
      <c r="P70714" s="2"/>
    </row>
    <row r="70715" spans="15:16" x14ac:dyDescent="0.2">
      <c r="O70715" s="152"/>
      <c r="P70715" s="2"/>
    </row>
    <row r="70716" spans="15:16" x14ac:dyDescent="0.2">
      <c r="O70716" s="152"/>
      <c r="P70716" s="2"/>
    </row>
    <row r="70717" spans="15:16" x14ac:dyDescent="0.2">
      <c r="O70717" s="152"/>
      <c r="P70717" s="2"/>
    </row>
    <row r="70718" spans="15:16" x14ac:dyDescent="0.2">
      <c r="O70718" s="152"/>
      <c r="P70718" s="2"/>
    </row>
    <row r="70719" spans="15:16" x14ac:dyDescent="0.2">
      <c r="O70719" s="152"/>
      <c r="P70719" s="2"/>
    </row>
    <row r="70720" spans="15:16" x14ac:dyDescent="0.2">
      <c r="O70720" s="152"/>
      <c r="P70720" s="2"/>
    </row>
    <row r="70721" spans="15:16" x14ac:dyDescent="0.2">
      <c r="O70721" s="152"/>
      <c r="P70721" s="2"/>
    </row>
    <row r="70722" spans="15:16" x14ac:dyDescent="0.2">
      <c r="O70722" s="152"/>
      <c r="P70722" s="2"/>
    </row>
    <row r="70723" spans="15:16" x14ac:dyDescent="0.2">
      <c r="O70723" s="152"/>
      <c r="P70723" s="2"/>
    </row>
    <row r="70724" spans="15:16" x14ac:dyDescent="0.2">
      <c r="O70724" s="152"/>
      <c r="P70724" s="2"/>
    </row>
    <row r="70725" spans="15:16" x14ac:dyDescent="0.2">
      <c r="O70725" s="152"/>
      <c r="P70725" s="2"/>
    </row>
    <row r="70726" spans="15:16" x14ac:dyDescent="0.2">
      <c r="O70726" s="152"/>
      <c r="P70726" s="2"/>
    </row>
    <row r="70727" spans="15:16" x14ac:dyDescent="0.2">
      <c r="O70727" s="152"/>
      <c r="P70727" s="2"/>
    </row>
    <row r="70728" spans="15:16" x14ac:dyDescent="0.2">
      <c r="O70728" s="152"/>
      <c r="P70728" s="2"/>
    </row>
    <row r="70729" spans="15:16" x14ac:dyDescent="0.2">
      <c r="O70729" s="152"/>
      <c r="P70729" s="2"/>
    </row>
    <row r="70730" spans="15:16" x14ac:dyDescent="0.2">
      <c r="O70730" s="152"/>
      <c r="P70730" s="2"/>
    </row>
    <row r="70731" spans="15:16" x14ac:dyDescent="0.2">
      <c r="O70731" s="152"/>
      <c r="P70731" s="2"/>
    </row>
    <row r="70732" spans="15:16" x14ac:dyDescent="0.2">
      <c r="O70732" s="152"/>
      <c r="P70732" s="2"/>
    </row>
    <row r="70733" spans="15:16" x14ac:dyDescent="0.2">
      <c r="O70733" s="152"/>
      <c r="P70733" s="2"/>
    </row>
    <row r="70734" spans="15:16" x14ac:dyDescent="0.2">
      <c r="O70734" s="152"/>
      <c r="P70734" s="2"/>
    </row>
    <row r="70735" spans="15:16" x14ac:dyDescent="0.2">
      <c r="O70735" s="152"/>
      <c r="P70735" s="2"/>
    </row>
    <row r="70736" spans="15:16" x14ac:dyDescent="0.2">
      <c r="O70736" s="152"/>
      <c r="P70736" s="2"/>
    </row>
    <row r="70737" spans="15:16" x14ac:dyDescent="0.2">
      <c r="O70737" s="152"/>
      <c r="P70737" s="2"/>
    </row>
    <row r="70738" spans="15:16" x14ac:dyDescent="0.2">
      <c r="O70738" s="152"/>
      <c r="P70738" s="2"/>
    </row>
    <row r="70739" spans="15:16" x14ac:dyDescent="0.2">
      <c r="O70739" s="152"/>
      <c r="P70739" s="2"/>
    </row>
    <row r="70740" spans="15:16" x14ac:dyDescent="0.2">
      <c r="O70740" s="152"/>
      <c r="P70740" s="2"/>
    </row>
    <row r="70741" spans="15:16" x14ac:dyDescent="0.2">
      <c r="O70741" s="152"/>
      <c r="P70741" s="2"/>
    </row>
    <row r="70742" spans="15:16" x14ac:dyDescent="0.2">
      <c r="O70742" s="152"/>
      <c r="P70742" s="2"/>
    </row>
    <row r="70743" spans="15:16" x14ac:dyDescent="0.2">
      <c r="O70743" s="152"/>
      <c r="P70743" s="2"/>
    </row>
    <row r="70744" spans="15:16" x14ac:dyDescent="0.2">
      <c r="O70744" s="152"/>
      <c r="P70744" s="2"/>
    </row>
    <row r="70745" spans="15:16" x14ac:dyDescent="0.2">
      <c r="O70745" s="152"/>
      <c r="P70745" s="2"/>
    </row>
    <row r="70746" spans="15:16" x14ac:dyDescent="0.2">
      <c r="O70746" s="152"/>
      <c r="P70746" s="2"/>
    </row>
    <row r="70747" spans="15:16" x14ac:dyDescent="0.2">
      <c r="O70747" s="152"/>
      <c r="P70747" s="2"/>
    </row>
    <row r="70748" spans="15:16" x14ac:dyDescent="0.2">
      <c r="O70748" s="152"/>
      <c r="P70748" s="2"/>
    </row>
    <row r="70749" spans="15:16" x14ac:dyDescent="0.2">
      <c r="O70749" s="152"/>
      <c r="P70749" s="2"/>
    </row>
    <row r="70750" spans="15:16" x14ac:dyDescent="0.2">
      <c r="O70750" s="152"/>
      <c r="P70750" s="2"/>
    </row>
    <row r="70751" spans="15:16" x14ac:dyDescent="0.2">
      <c r="O70751" s="152"/>
      <c r="P70751" s="2"/>
    </row>
    <row r="70752" spans="15:16" x14ac:dyDescent="0.2">
      <c r="O70752" s="152"/>
      <c r="P70752" s="2"/>
    </row>
    <row r="70753" spans="15:16" x14ac:dyDescent="0.2">
      <c r="O70753" s="152"/>
      <c r="P70753" s="2"/>
    </row>
    <row r="70754" spans="15:16" x14ac:dyDescent="0.2">
      <c r="O70754" s="152"/>
      <c r="P70754" s="2"/>
    </row>
    <row r="70755" spans="15:16" x14ac:dyDescent="0.2">
      <c r="O70755" s="152"/>
      <c r="P70755" s="2"/>
    </row>
    <row r="70756" spans="15:16" x14ac:dyDescent="0.2">
      <c r="O70756" s="152"/>
      <c r="P70756" s="2"/>
    </row>
    <row r="70757" spans="15:16" x14ac:dyDescent="0.2">
      <c r="O70757" s="152"/>
      <c r="P70757" s="2"/>
    </row>
    <row r="70758" spans="15:16" x14ac:dyDescent="0.2">
      <c r="O70758" s="152"/>
      <c r="P70758" s="2"/>
    </row>
    <row r="70759" spans="15:16" x14ac:dyDescent="0.2">
      <c r="O70759" s="152"/>
      <c r="P70759" s="2"/>
    </row>
    <row r="70760" spans="15:16" x14ac:dyDescent="0.2">
      <c r="O70760" s="152"/>
      <c r="P70760" s="2"/>
    </row>
    <row r="70761" spans="15:16" x14ac:dyDescent="0.2">
      <c r="O70761" s="152"/>
      <c r="P70761" s="2"/>
    </row>
    <row r="70762" spans="15:16" x14ac:dyDescent="0.2">
      <c r="O70762" s="152"/>
      <c r="P70762" s="2"/>
    </row>
    <row r="70763" spans="15:16" x14ac:dyDescent="0.2">
      <c r="O70763" s="152"/>
      <c r="P70763" s="2"/>
    </row>
    <row r="70764" spans="15:16" x14ac:dyDescent="0.2">
      <c r="O70764" s="152"/>
      <c r="P70764" s="2"/>
    </row>
    <row r="70765" spans="15:16" x14ac:dyDescent="0.2">
      <c r="O70765" s="152"/>
      <c r="P70765" s="2"/>
    </row>
    <row r="70766" spans="15:16" x14ac:dyDescent="0.2">
      <c r="O70766" s="152"/>
      <c r="P70766" s="2"/>
    </row>
    <row r="70767" spans="15:16" x14ac:dyDescent="0.2">
      <c r="O70767" s="152"/>
      <c r="P70767" s="2"/>
    </row>
    <row r="70768" spans="15:16" x14ac:dyDescent="0.2">
      <c r="O70768" s="152"/>
      <c r="P70768" s="2"/>
    </row>
    <row r="70769" spans="15:16" x14ac:dyDescent="0.2">
      <c r="O70769" s="152"/>
      <c r="P70769" s="2"/>
    </row>
    <row r="70770" spans="15:16" x14ac:dyDescent="0.2">
      <c r="O70770" s="152"/>
      <c r="P70770" s="2"/>
    </row>
    <row r="70771" spans="15:16" x14ac:dyDescent="0.2">
      <c r="O70771" s="152"/>
      <c r="P70771" s="2"/>
    </row>
    <row r="70772" spans="15:16" x14ac:dyDescent="0.2">
      <c r="O70772" s="152"/>
      <c r="P70772" s="2"/>
    </row>
    <row r="70773" spans="15:16" x14ac:dyDescent="0.2">
      <c r="O70773" s="152"/>
      <c r="P70773" s="2"/>
    </row>
    <row r="70774" spans="15:16" x14ac:dyDescent="0.2">
      <c r="O70774" s="152"/>
      <c r="P70774" s="2"/>
    </row>
    <row r="70775" spans="15:16" x14ac:dyDescent="0.2">
      <c r="O70775" s="152"/>
      <c r="P70775" s="2"/>
    </row>
    <row r="70776" spans="15:16" x14ac:dyDescent="0.2">
      <c r="O70776" s="152"/>
      <c r="P70776" s="2"/>
    </row>
    <row r="70777" spans="15:16" x14ac:dyDescent="0.2">
      <c r="O70777" s="152"/>
      <c r="P70777" s="2"/>
    </row>
    <row r="70778" spans="15:16" x14ac:dyDescent="0.2">
      <c r="O70778" s="152"/>
      <c r="P70778" s="2"/>
    </row>
    <row r="70779" spans="15:16" x14ac:dyDescent="0.2">
      <c r="O70779" s="152"/>
      <c r="P70779" s="2"/>
    </row>
    <row r="70780" spans="15:16" x14ac:dyDescent="0.2">
      <c r="O70780" s="152"/>
      <c r="P70780" s="2"/>
    </row>
    <row r="70781" spans="15:16" x14ac:dyDescent="0.2">
      <c r="O70781" s="152"/>
      <c r="P70781" s="2"/>
    </row>
    <row r="70782" spans="15:16" x14ac:dyDescent="0.2">
      <c r="O70782" s="152"/>
      <c r="P70782" s="2"/>
    </row>
    <row r="70783" spans="15:16" x14ac:dyDescent="0.2">
      <c r="O70783" s="152"/>
      <c r="P70783" s="2"/>
    </row>
    <row r="70784" spans="15:16" x14ac:dyDescent="0.2">
      <c r="O70784" s="152"/>
      <c r="P70784" s="2"/>
    </row>
    <row r="70785" spans="15:16" x14ac:dyDescent="0.2">
      <c r="O70785" s="152"/>
      <c r="P70785" s="2"/>
    </row>
    <row r="70786" spans="15:16" x14ac:dyDescent="0.2">
      <c r="O70786" s="152"/>
      <c r="P70786" s="2"/>
    </row>
    <row r="70787" spans="15:16" x14ac:dyDescent="0.2">
      <c r="O70787" s="152"/>
      <c r="P70787" s="2"/>
    </row>
    <row r="70788" spans="15:16" x14ac:dyDescent="0.2">
      <c r="O70788" s="152"/>
      <c r="P70788" s="2"/>
    </row>
    <row r="70789" spans="15:16" x14ac:dyDescent="0.2">
      <c r="O70789" s="152"/>
      <c r="P70789" s="2"/>
    </row>
    <row r="70790" spans="15:16" x14ac:dyDescent="0.2">
      <c r="O70790" s="152"/>
      <c r="P70790" s="2"/>
    </row>
    <row r="70791" spans="15:16" x14ac:dyDescent="0.2">
      <c r="O70791" s="152"/>
      <c r="P70791" s="2"/>
    </row>
    <row r="70792" spans="15:16" x14ac:dyDescent="0.2">
      <c r="O70792" s="152"/>
      <c r="P70792" s="2"/>
    </row>
    <row r="70793" spans="15:16" x14ac:dyDescent="0.2">
      <c r="O70793" s="152"/>
      <c r="P70793" s="2"/>
    </row>
    <row r="70794" spans="15:16" x14ac:dyDescent="0.2">
      <c r="O70794" s="152"/>
      <c r="P70794" s="2"/>
    </row>
    <row r="70795" spans="15:16" x14ac:dyDescent="0.2">
      <c r="O70795" s="152"/>
      <c r="P70795" s="2"/>
    </row>
    <row r="70796" spans="15:16" x14ac:dyDescent="0.2">
      <c r="O70796" s="152"/>
      <c r="P70796" s="2"/>
    </row>
    <row r="70797" spans="15:16" x14ac:dyDescent="0.2">
      <c r="O70797" s="152"/>
      <c r="P70797" s="2"/>
    </row>
    <row r="70798" spans="15:16" x14ac:dyDescent="0.2">
      <c r="O70798" s="152"/>
      <c r="P70798" s="2"/>
    </row>
    <row r="70799" spans="15:16" x14ac:dyDescent="0.2">
      <c r="O70799" s="152"/>
      <c r="P70799" s="2"/>
    </row>
    <row r="70800" spans="15:16" x14ac:dyDescent="0.2">
      <c r="O70800" s="152"/>
      <c r="P70800" s="2"/>
    </row>
    <row r="70801" spans="15:16" x14ac:dyDescent="0.2">
      <c r="O70801" s="152"/>
      <c r="P70801" s="2"/>
    </row>
    <row r="70802" spans="15:16" x14ac:dyDescent="0.2">
      <c r="O70802" s="152"/>
      <c r="P70802" s="2"/>
    </row>
    <row r="70803" spans="15:16" x14ac:dyDescent="0.2">
      <c r="O70803" s="152"/>
      <c r="P70803" s="2"/>
    </row>
    <row r="70804" spans="15:16" x14ac:dyDescent="0.2">
      <c r="O70804" s="152"/>
      <c r="P70804" s="2"/>
    </row>
    <row r="70805" spans="15:16" x14ac:dyDescent="0.2">
      <c r="O70805" s="152"/>
      <c r="P70805" s="2"/>
    </row>
    <row r="70806" spans="15:16" x14ac:dyDescent="0.2">
      <c r="O70806" s="152"/>
      <c r="P70806" s="2"/>
    </row>
    <row r="70807" spans="15:16" x14ac:dyDescent="0.2">
      <c r="O70807" s="152"/>
      <c r="P70807" s="2"/>
    </row>
    <row r="70808" spans="15:16" x14ac:dyDescent="0.2">
      <c r="O70808" s="152"/>
      <c r="P70808" s="2"/>
    </row>
    <row r="70809" spans="15:16" x14ac:dyDescent="0.2">
      <c r="O70809" s="152"/>
      <c r="P70809" s="2"/>
    </row>
    <row r="70810" spans="15:16" x14ac:dyDescent="0.2">
      <c r="O70810" s="152"/>
      <c r="P70810" s="2"/>
    </row>
    <row r="70811" spans="15:16" x14ac:dyDescent="0.2">
      <c r="O70811" s="152"/>
      <c r="P70811" s="2"/>
    </row>
    <row r="70812" spans="15:16" x14ac:dyDescent="0.2">
      <c r="O70812" s="152"/>
      <c r="P70812" s="2"/>
    </row>
    <row r="70813" spans="15:16" x14ac:dyDescent="0.2">
      <c r="O70813" s="152"/>
      <c r="P70813" s="2"/>
    </row>
    <row r="70814" spans="15:16" x14ac:dyDescent="0.2">
      <c r="O70814" s="152"/>
      <c r="P70814" s="2"/>
    </row>
    <row r="70815" spans="15:16" x14ac:dyDescent="0.2">
      <c r="O70815" s="152"/>
      <c r="P70815" s="2"/>
    </row>
    <row r="70816" spans="15:16" x14ac:dyDescent="0.2">
      <c r="O70816" s="152"/>
      <c r="P70816" s="2"/>
    </row>
    <row r="70817" spans="15:16" x14ac:dyDescent="0.2">
      <c r="O70817" s="152"/>
      <c r="P70817" s="2"/>
    </row>
    <row r="70818" spans="15:16" x14ac:dyDescent="0.2">
      <c r="O70818" s="152"/>
      <c r="P70818" s="2"/>
    </row>
    <row r="70819" spans="15:16" x14ac:dyDescent="0.2">
      <c r="O70819" s="152"/>
      <c r="P70819" s="2"/>
    </row>
    <row r="70820" spans="15:16" x14ac:dyDescent="0.2">
      <c r="O70820" s="152"/>
      <c r="P70820" s="2"/>
    </row>
    <row r="70821" spans="15:16" x14ac:dyDescent="0.2">
      <c r="O70821" s="152"/>
      <c r="P70821" s="2"/>
    </row>
    <row r="70822" spans="15:16" x14ac:dyDescent="0.2">
      <c r="O70822" s="152"/>
      <c r="P70822" s="2"/>
    </row>
    <row r="70823" spans="15:16" x14ac:dyDescent="0.2">
      <c r="O70823" s="152"/>
      <c r="P70823" s="2"/>
    </row>
    <row r="70824" spans="15:16" x14ac:dyDescent="0.2">
      <c r="O70824" s="152"/>
      <c r="P70824" s="2"/>
    </row>
    <row r="70825" spans="15:16" x14ac:dyDescent="0.2">
      <c r="O70825" s="152"/>
      <c r="P70825" s="2"/>
    </row>
    <row r="70826" spans="15:16" x14ac:dyDescent="0.2">
      <c r="O70826" s="152"/>
      <c r="P70826" s="2"/>
    </row>
    <row r="70827" spans="15:16" x14ac:dyDescent="0.2">
      <c r="O70827" s="152"/>
      <c r="P70827" s="2"/>
    </row>
    <row r="70828" spans="15:16" x14ac:dyDescent="0.2">
      <c r="O70828" s="152"/>
      <c r="P70828" s="2"/>
    </row>
    <row r="70829" spans="15:16" x14ac:dyDescent="0.2">
      <c r="O70829" s="152"/>
      <c r="P70829" s="2"/>
    </row>
    <row r="70830" spans="15:16" x14ac:dyDescent="0.2">
      <c r="O70830" s="152"/>
      <c r="P70830" s="2"/>
    </row>
    <row r="70831" spans="15:16" x14ac:dyDescent="0.2">
      <c r="O70831" s="152"/>
      <c r="P70831" s="2"/>
    </row>
    <row r="70832" spans="15:16" x14ac:dyDescent="0.2">
      <c r="O70832" s="152"/>
      <c r="P70832" s="2"/>
    </row>
    <row r="70833" spans="15:16" x14ac:dyDescent="0.2">
      <c r="O70833" s="152"/>
      <c r="P70833" s="2"/>
    </row>
    <row r="70834" spans="15:16" x14ac:dyDescent="0.2">
      <c r="O70834" s="152"/>
      <c r="P70834" s="2"/>
    </row>
    <row r="70835" spans="15:16" x14ac:dyDescent="0.2">
      <c r="O70835" s="152"/>
      <c r="P70835" s="2"/>
    </row>
    <row r="70836" spans="15:16" x14ac:dyDescent="0.2">
      <c r="O70836" s="152"/>
      <c r="P70836" s="2"/>
    </row>
    <row r="70837" spans="15:16" x14ac:dyDescent="0.2">
      <c r="O70837" s="152"/>
      <c r="P70837" s="2"/>
    </row>
    <row r="70838" spans="15:16" x14ac:dyDescent="0.2">
      <c r="O70838" s="152"/>
      <c r="P70838" s="2"/>
    </row>
    <row r="70839" spans="15:16" x14ac:dyDescent="0.2">
      <c r="O70839" s="152"/>
      <c r="P70839" s="2"/>
    </row>
    <row r="70840" spans="15:16" x14ac:dyDescent="0.2">
      <c r="O70840" s="152"/>
      <c r="P70840" s="2"/>
    </row>
    <row r="70841" spans="15:16" x14ac:dyDescent="0.2">
      <c r="O70841" s="152"/>
      <c r="P70841" s="2"/>
    </row>
    <row r="70842" spans="15:16" x14ac:dyDescent="0.2">
      <c r="O70842" s="152"/>
      <c r="P70842" s="2"/>
    </row>
    <row r="70843" spans="15:16" x14ac:dyDescent="0.2">
      <c r="O70843" s="152"/>
      <c r="P70843" s="2"/>
    </row>
    <row r="70844" spans="15:16" x14ac:dyDescent="0.2">
      <c r="O70844" s="152"/>
      <c r="P70844" s="2"/>
    </row>
    <row r="70845" spans="15:16" x14ac:dyDescent="0.2">
      <c r="O70845" s="152"/>
      <c r="P70845" s="2"/>
    </row>
    <row r="70846" spans="15:16" x14ac:dyDescent="0.2">
      <c r="O70846" s="152"/>
      <c r="P70846" s="2"/>
    </row>
    <row r="70847" spans="15:16" x14ac:dyDescent="0.2">
      <c r="O70847" s="152"/>
      <c r="P70847" s="2"/>
    </row>
    <row r="70848" spans="15:16" x14ac:dyDescent="0.2">
      <c r="O70848" s="152"/>
      <c r="P70848" s="2"/>
    </row>
    <row r="70849" spans="15:16" x14ac:dyDescent="0.2">
      <c r="O70849" s="152"/>
      <c r="P70849" s="2"/>
    </row>
    <row r="70850" spans="15:16" x14ac:dyDescent="0.2">
      <c r="O70850" s="152"/>
      <c r="P70850" s="2"/>
    </row>
    <row r="70851" spans="15:16" x14ac:dyDescent="0.2">
      <c r="O70851" s="152"/>
      <c r="P70851" s="2"/>
    </row>
    <row r="70852" spans="15:16" x14ac:dyDescent="0.2">
      <c r="O70852" s="152"/>
      <c r="P70852" s="2"/>
    </row>
    <row r="70853" spans="15:16" x14ac:dyDescent="0.2">
      <c r="O70853" s="152"/>
      <c r="P70853" s="2"/>
    </row>
    <row r="70854" spans="15:16" x14ac:dyDescent="0.2">
      <c r="O70854" s="152"/>
      <c r="P70854" s="2"/>
    </row>
    <row r="70855" spans="15:16" x14ac:dyDescent="0.2">
      <c r="O70855" s="152"/>
      <c r="P70855" s="2"/>
    </row>
    <row r="70856" spans="15:16" x14ac:dyDescent="0.2">
      <c r="O70856" s="152"/>
      <c r="P70856" s="2"/>
    </row>
    <row r="70857" spans="15:16" x14ac:dyDescent="0.2">
      <c r="O70857" s="152"/>
      <c r="P70857" s="2"/>
    </row>
    <row r="70858" spans="15:16" x14ac:dyDescent="0.2">
      <c r="O70858" s="152"/>
      <c r="P70858" s="2"/>
    </row>
    <row r="70859" spans="15:16" x14ac:dyDescent="0.2">
      <c r="O70859" s="152"/>
      <c r="P70859" s="2"/>
    </row>
    <row r="70860" spans="15:16" x14ac:dyDescent="0.2">
      <c r="O70860" s="152"/>
      <c r="P70860" s="2"/>
    </row>
    <row r="70861" spans="15:16" x14ac:dyDescent="0.2">
      <c r="O70861" s="152"/>
      <c r="P70861" s="2"/>
    </row>
    <row r="70862" spans="15:16" x14ac:dyDescent="0.2">
      <c r="O70862" s="152"/>
      <c r="P70862" s="2"/>
    </row>
    <row r="70863" spans="15:16" x14ac:dyDescent="0.2">
      <c r="O70863" s="152"/>
      <c r="P70863" s="2"/>
    </row>
    <row r="70864" spans="15:16" x14ac:dyDescent="0.2">
      <c r="O70864" s="152"/>
      <c r="P70864" s="2"/>
    </row>
    <row r="70865" spans="15:16" x14ac:dyDescent="0.2">
      <c r="O70865" s="152"/>
      <c r="P70865" s="2"/>
    </row>
    <row r="70866" spans="15:16" x14ac:dyDescent="0.2">
      <c r="O70866" s="152"/>
      <c r="P70866" s="2"/>
    </row>
    <row r="70867" spans="15:16" x14ac:dyDescent="0.2">
      <c r="O70867" s="152"/>
      <c r="P70867" s="2"/>
    </row>
    <row r="70868" spans="15:16" x14ac:dyDescent="0.2">
      <c r="O70868" s="152"/>
      <c r="P70868" s="2"/>
    </row>
    <row r="70869" spans="15:16" x14ac:dyDescent="0.2">
      <c r="O70869" s="152"/>
      <c r="P70869" s="2"/>
    </row>
    <row r="70870" spans="15:16" x14ac:dyDescent="0.2">
      <c r="O70870" s="152"/>
      <c r="P70870" s="2"/>
    </row>
    <row r="70871" spans="15:16" x14ac:dyDescent="0.2">
      <c r="O70871" s="152"/>
      <c r="P70871" s="2"/>
    </row>
    <row r="70872" spans="15:16" x14ac:dyDescent="0.2">
      <c r="O70872" s="152"/>
      <c r="P70872" s="2"/>
    </row>
    <row r="70873" spans="15:16" x14ac:dyDescent="0.2">
      <c r="O70873" s="152"/>
      <c r="P70873" s="2"/>
    </row>
    <row r="70874" spans="15:16" x14ac:dyDescent="0.2">
      <c r="O70874" s="152"/>
      <c r="P70874" s="2"/>
    </row>
    <row r="70875" spans="15:16" x14ac:dyDescent="0.2">
      <c r="O70875" s="152"/>
      <c r="P70875" s="2"/>
    </row>
    <row r="70876" spans="15:16" x14ac:dyDescent="0.2">
      <c r="O70876" s="152"/>
      <c r="P70876" s="2"/>
    </row>
    <row r="70877" spans="15:16" x14ac:dyDescent="0.2">
      <c r="O70877" s="152"/>
      <c r="P70877" s="2"/>
    </row>
    <row r="70878" spans="15:16" x14ac:dyDescent="0.2">
      <c r="O70878" s="152"/>
      <c r="P70878" s="2"/>
    </row>
    <row r="70879" spans="15:16" x14ac:dyDescent="0.2">
      <c r="O70879" s="152"/>
      <c r="P70879" s="2"/>
    </row>
    <row r="70880" spans="15:16" x14ac:dyDescent="0.2">
      <c r="O70880" s="152"/>
      <c r="P70880" s="2"/>
    </row>
    <row r="70881" spans="15:16" x14ac:dyDescent="0.2">
      <c r="O70881" s="152"/>
      <c r="P70881" s="2"/>
    </row>
    <row r="70882" spans="15:16" x14ac:dyDescent="0.2">
      <c r="O70882" s="152"/>
      <c r="P70882" s="2"/>
    </row>
    <row r="70883" spans="15:16" x14ac:dyDescent="0.2">
      <c r="O70883" s="152"/>
      <c r="P70883" s="2"/>
    </row>
    <row r="70884" spans="15:16" x14ac:dyDescent="0.2">
      <c r="O70884" s="152"/>
      <c r="P70884" s="2"/>
    </row>
    <row r="70885" spans="15:16" x14ac:dyDescent="0.2">
      <c r="O70885" s="152"/>
      <c r="P70885" s="2"/>
    </row>
    <row r="70886" spans="15:16" x14ac:dyDescent="0.2">
      <c r="O70886" s="152"/>
      <c r="P70886" s="2"/>
    </row>
    <row r="70887" spans="15:16" x14ac:dyDescent="0.2">
      <c r="O70887" s="152"/>
      <c r="P70887" s="2"/>
    </row>
    <row r="70888" spans="15:16" x14ac:dyDescent="0.2">
      <c r="O70888" s="152"/>
      <c r="P70888" s="2"/>
    </row>
    <row r="70889" spans="15:16" x14ac:dyDescent="0.2">
      <c r="O70889" s="152"/>
      <c r="P70889" s="2"/>
    </row>
    <row r="70890" spans="15:16" x14ac:dyDescent="0.2">
      <c r="O70890" s="152"/>
      <c r="P70890" s="2"/>
    </row>
    <row r="70891" spans="15:16" x14ac:dyDescent="0.2">
      <c r="O70891" s="152"/>
      <c r="P70891" s="2"/>
    </row>
    <row r="70892" spans="15:16" x14ac:dyDescent="0.2">
      <c r="O70892" s="152"/>
      <c r="P70892" s="2"/>
    </row>
    <row r="70893" spans="15:16" x14ac:dyDescent="0.2">
      <c r="O70893" s="152"/>
      <c r="P70893" s="2"/>
    </row>
    <row r="70894" spans="15:16" x14ac:dyDescent="0.2">
      <c r="O70894" s="152"/>
      <c r="P70894" s="2"/>
    </row>
    <row r="70895" spans="15:16" x14ac:dyDescent="0.2">
      <c r="O70895" s="152"/>
      <c r="P70895" s="2"/>
    </row>
    <row r="70896" spans="15:16" x14ac:dyDescent="0.2">
      <c r="O70896" s="152"/>
      <c r="P70896" s="2"/>
    </row>
    <row r="70897" spans="15:16" x14ac:dyDescent="0.2">
      <c r="O70897" s="152"/>
      <c r="P70897" s="2"/>
    </row>
    <row r="70898" spans="15:16" x14ac:dyDescent="0.2">
      <c r="O70898" s="152"/>
      <c r="P70898" s="2"/>
    </row>
    <row r="70899" spans="15:16" x14ac:dyDescent="0.2">
      <c r="O70899" s="152"/>
      <c r="P70899" s="2"/>
    </row>
    <row r="70900" spans="15:16" x14ac:dyDescent="0.2">
      <c r="O70900" s="152"/>
      <c r="P70900" s="2"/>
    </row>
    <row r="70901" spans="15:16" x14ac:dyDescent="0.2">
      <c r="O70901" s="152"/>
      <c r="P70901" s="2"/>
    </row>
    <row r="70902" spans="15:16" x14ac:dyDescent="0.2">
      <c r="O70902" s="152"/>
      <c r="P70902" s="2"/>
    </row>
    <row r="70903" spans="15:16" x14ac:dyDescent="0.2">
      <c r="O70903" s="152"/>
      <c r="P70903" s="2"/>
    </row>
    <row r="70904" spans="15:16" x14ac:dyDescent="0.2">
      <c r="O70904" s="152"/>
      <c r="P70904" s="2"/>
    </row>
    <row r="70905" spans="15:16" x14ac:dyDescent="0.2">
      <c r="O70905" s="152"/>
      <c r="P70905" s="2"/>
    </row>
    <row r="70906" spans="15:16" x14ac:dyDescent="0.2">
      <c r="O70906" s="152"/>
      <c r="P70906" s="2"/>
    </row>
    <row r="70907" spans="15:16" x14ac:dyDescent="0.2">
      <c r="O70907" s="152"/>
      <c r="P70907" s="2"/>
    </row>
    <row r="70908" spans="15:16" x14ac:dyDescent="0.2">
      <c r="O70908" s="152"/>
      <c r="P70908" s="2"/>
    </row>
    <row r="70909" spans="15:16" x14ac:dyDescent="0.2">
      <c r="O70909" s="152"/>
      <c r="P70909" s="2"/>
    </row>
    <row r="70910" spans="15:16" x14ac:dyDescent="0.2">
      <c r="O70910" s="152"/>
      <c r="P70910" s="2"/>
    </row>
    <row r="70911" spans="15:16" x14ac:dyDescent="0.2">
      <c r="O70911" s="152"/>
      <c r="P70911" s="2"/>
    </row>
    <row r="70912" spans="15:16" x14ac:dyDescent="0.2">
      <c r="O70912" s="152"/>
      <c r="P70912" s="2"/>
    </row>
    <row r="70913" spans="15:16" x14ac:dyDescent="0.2">
      <c r="O70913" s="152"/>
      <c r="P70913" s="2"/>
    </row>
    <row r="70914" spans="15:16" x14ac:dyDescent="0.2">
      <c r="O70914" s="152"/>
      <c r="P70914" s="2"/>
    </row>
    <row r="70915" spans="15:16" x14ac:dyDescent="0.2">
      <c r="O70915" s="152"/>
      <c r="P70915" s="2"/>
    </row>
    <row r="70916" spans="15:16" x14ac:dyDescent="0.2">
      <c r="O70916" s="152"/>
      <c r="P70916" s="2"/>
    </row>
    <row r="70917" spans="15:16" x14ac:dyDescent="0.2">
      <c r="O70917" s="152"/>
      <c r="P70917" s="2"/>
    </row>
    <row r="70918" spans="15:16" x14ac:dyDescent="0.2">
      <c r="O70918" s="152"/>
      <c r="P70918" s="2"/>
    </row>
    <row r="70919" spans="15:16" x14ac:dyDescent="0.2">
      <c r="O70919" s="152"/>
      <c r="P70919" s="2"/>
    </row>
    <row r="70920" spans="15:16" x14ac:dyDescent="0.2">
      <c r="O70920" s="152"/>
      <c r="P70920" s="2"/>
    </row>
    <row r="70921" spans="15:16" x14ac:dyDescent="0.2">
      <c r="O70921" s="152"/>
      <c r="P70921" s="2"/>
    </row>
    <row r="70922" spans="15:16" x14ac:dyDescent="0.2">
      <c r="O70922" s="152"/>
      <c r="P70922" s="2"/>
    </row>
    <row r="70923" spans="15:16" x14ac:dyDescent="0.2">
      <c r="O70923" s="152"/>
      <c r="P70923" s="2"/>
    </row>
    <row r="70924" spans="15:16" x14ac:dyDescent="0.2">
      <c r="O70924" s="152"/>
      <c r="P70924" s="2"/>
    </row>
    <row r="70925" spans="15:16" x14ac:dyDescent="0.2">
      <c r="O70925" s="152"/>
      <c r="P70925" s="2"/>
    </row>
    <row r="70926" spans="15:16" x14ac:dyDescent="0.2">
      <c r="O70926" s="152"/>
      <c r="P70926" s="2"/>
    </row>
    <row r="70927" spans="15:16" x14ac:dyDescent="0.2">
      <c r="O70927" s="152"/>
      <c r="P70927" s="2"/>
    </row>
    <row r="70928" spans="15:16" x14ac:dyDescent="0.2">
      <c r="O70928" s="152"/>
      <c r="P70928" s="2"/>
    </row>
    <row r="70929" spans="15:16" x14ac:dyDescent="0.2">
      <c r="O70929" s="152"/>
      <c r="P70929" s="2"/>
    </row>
    <row r="70930" spans="15:16" x14ac:dyDescent="0.2">
      <c r="O70930" s="152"/>
      <c r="P70930" s="2"/>
    </row>
    <row r="70931" spans="15:16" x14ac:dyDescent="0.2">
      <c r="O70931" s="152"/>
      <c r="P70931" s="2"/>
    </row>
    <row r="70932" spans="15:16" x14ac:dyDescent="0.2">
      <c r="O70932" s="152"/>
      <c r="P70932" s="2"/>
    </row>
    <row r="70933" spans="15:16" x14ac:dyDescent="0.2">
      <c r="O70933" s="152"/>
      <c r="P70933" s="2"/>
    </row>
    <row r="70934" spans="15:16" x14ac:dyDescent="0.2">
      <c r="O70934" s="152"/>
      <c r="P70934" s="2"/>
    </row>
    <row r="70935" spans="15:16" x14ac:dyDescent="0.2">
      <c r="O70935" s="152"/>
      <c r="P70935" s="2"/>
    </row>
    <row r="70936" spans="15:16" x14ac:dyDescent="0.2">
      <c r="O70936" s="152"/>
      <c r="P70936" s="2"/>
    </row>
    <row r="70937" spans="15:16" x14ac:dyDescent="0.2">
      <c r="O70937" s="152"/>
      <c r="P70937" s="2"/>
    </row>
    <row r="70938" spans="15:16" x14ac:dyDescent="0.2">
      <c r="O70938" s="152"/>
      <c r="P70938" s="2"/>
    </row>
    <row r="70939" spans="15:16" x14ac:dyDescent="0.2">
      <c r="O70939" s="152"/>
      <c r="P70939" s="2"/>
    </row>
    <row r="70940" spans="15:16" x14ac:dyDescent="0.2">
      <c r="O70940" s="152"/>
      <c r="P70940" s="2"/>
    </row>
    <row r="70941" spans="15:16" x14ac:dyDescent="0.2">
      <c r="O70941" s="152"/>
      <c r="P70941" s="2"/>
    </row>
    <row r="70942" spans="15:16" x14ac:dyDescent="0.2">
      <c r="O70942" s="152"/>
      <c r="P70942" s="2"/>
    </row>
    <row r="70943" spans="15:16" x14ac:dyDescent="0.2">
      <c r="O70943" s="152"/>
      <c r="P70943" s="2"/>
    </row>
    <row r="70944" spans="15:16" x14ac:dyDescent="0.2">
      <c r="O70944" s="152"/>
      <c r="P70944" s="2"/>
    </row>
    <row r="70945" spans="15:16" x14ac:dyDescent="0.2">
      <c r="O70945" s="152"/>
      <c r="P70945" s="2"/>
    </row>
    <row r="70946" spans="15:16" x14ac:dyDescent="0.2">
      <c r="O70946" s="152"/>
      <c r="P70946" s="2"/>
    </row>
    <row r="70947" spans="15:16" x14ac:dyDescent="0.2">
      <c r="O70947" s="152"/>
      <c r="P70947" s="2"/>
    </row>
    <row r="70948" spans="15:16" x14ac:dyDescent="0.2">
      <c r="O70948" s="152"/>
      <c r="P70948" s="2"/>
    </row>
    <row r="70949" spans="15:16" x14ac:dyDescent="0.2">
      <c r="O70949" s="152"/>
      <c r="P70949" s="2"/>
    </row>
    <row r="70950" spans="15:16" x14ac:dyDescent="0.2">
      <c r="O70950" s="152"/>
      <c r="P70950" s="2"/>
    </row>
    <row r="70951" spans="15:16" x14ac:dyDescent="0.2">
      <c r="O70951" s="152"/>
      <c r="P70951" s="2"/>
    </row>
    <row r="70952" spans="15:16" x14ac:dyDescent="0.2">
      <c r="O70952" s="152"/>
      <c r="P70952" s="2"/>
    </row>
    <row r="70953" spans="15:16" x14ac:dyDescent="0.2">
      <c r="O70953" s="152"/>
      <c r="P70953" s="2"/>
    </row>
    <row r="70954" spans="15:16" x14ac:dyDescent="0.2">
      <c r="O70954" s="152"/>
      <c r="P70954" s="2"/>
    </row>
    <row r="70955" spans="15:16" x14ac:dyDescent="0.2">
      <c r="O70955" s="152"/>
      <c r="P70955" s="2"/>
    </row>
    <row r="70956" spans="15:16" x14ac:dyDescent="0.2">
      <c r="O70956" s="152"/>
      <c r="P70956" s="2"/>
    </row>
    <row r="70957" spans="15:16" x14ac:dyDescent="0.2">
      <c r="O70957" s="152"/>
      <c r="P70957" s="2"/>
    </row>
    <row r="70958" spans="15:16" x14ac:dyDescent="0.2">
      <c r="O70958" s="152"/>
      <c r="P70958" s="2"/>
    </row>
    <row r="70959" spans="15:16" x14ac:dyDescent="0.2">
      <c r="O70959" s="152"/>
      <c r="P70959" s="2"/>
    </row>
    <row r="70960" spans="15:16" x14ac:dyDescent="0.2">
      <c r="O70960" s="152"/>
      <c r="P70960" s="2"/>
    </row>
    <row r="70961" spans="15:16" x14ac:dyDescent="0.2">
      <c r="O70961" s="152"/>
      <c r="P70961" s="2"/>
    </row>
    <row r="70962" spans="15:16" x14ac:dyDescent="0.2">
      <c r="O70962" s="152"/>
      <c r="P70962" s="2"/>
    </row>
    <row r="70963" spans="15:16" x14ac:dyDescent="0.2">
      <c r="O70963" s="152"/>
      <c r="P70963" s="2"/>
    </row>
    <row r="70964" spans="15:16" x14ac:dyDescent="0.2">
      <c r="O70964" s="152"/>
      <c r="P70964" s="2"/>
    </row>
    <row r="70965" spans="15:16" x14ac:dyDescent="0.2">
      <c r="O70965" s="152"/>
      <c r="P70965" s="2"/>
    </row>
    <row r="70966" spans="15:16" x14ac:dyDescent="0.2">
      <c r="O70966" s="152"/>
      <c r="P70966" s="2"/>
    </row>
    <row r="70967" spans="15:16" x14ac:dyDescent="0.2">
      <c r="O70967" s="152"/>
      <c r="P70967" s="2"/>
    </row>
    <row r="70968" spans="15:16" x14ac:dyDescent="0.2">
      <c r="O70968" s="152"/>
      <c r="P70968" s="2"/>
    </row>
    <row r="70969" spans="15:16" x14ac:dyDescent="0.2">
      <c r="O70969" s="152"/>
      <c r="P70969" s="2"/>
    </row>
    <row r="70970" spans="15:16" x14ac:dyDescent="0.2">
      <c r="O70970" s="152"/>
      <c r="P70970" s="2"/>
    </row>
    <row r="70971" spans="15:16" x14ac:dyDescent="0.2">
      <c r="O70971" s="152"/>
      <c r="P70971" s="2"/>
    </row>
    <row r="70972" spans="15:16" x14ac:dyDescent="0.2">
      <c r="O70972" s="152"/>
      <c r="P70972" s="2"/>
    </row>
    <row r="70973" spans="15:16" x14ac:dyDescent="0.2">
      <c r="O70973" s="152"/>
      <c r="P70973" s="2"/>
    </row>
    <row r="70974" spans="15:16" x14ac:dyDescent="0.2">
      <c r="O70974" s="152"/>
      <c r="P70974" s="2"/>
    </row>
    <row r="70975" spans="15:16" x14ac:dyDescent="0.2">
      <c r="O70975" s="152"/>
      <c r="P70975" s="2"/>
    </row>
    <row r="70976" spans="15:16" x14ac:dyDescent="0.2">
      <c r="O70976" s="152"/>
      <c r="P70976" s="2"/>
    </row>
    <row r="70977" spans="15:16" x14ac:dyDescent="0.2">
      <c r="O70977" s="152"/>
      <c r="P70977" s="2"/>
    </row>
    <row r="70978" spans="15:16" x14ac:dyDescent="0.2">
      <c r="O70978" s="152"/>
      <c r="P70978" s="2"/>
    </row>
    <row r="70979" spans="15:16" x14ac:dyDescent="0.2">
      <c r="O70979" s="152"/>
      <c r="P70979" s="2"/>
    </row>
    <row r="70980" spans="15:16" x14ac:dyDescent="0.2">
      <c r="O70980" s="152"/>
      <c r="P70980" s="2"/>
    </row>
    <row r="70981" spans="15:16" x14ac:dyDescent="0.2">
      <c r="O70981" s="152"/>
      <c r="P70981" s="2"/>
    </row>
    <row r="70982" spans="15:16" x14ac:dyDescent="0.2">
      <c r="O70982" s="152"/>
      <c r="P70982" s="2"/>
    </row>
    <row r="70983" spans="15:16" x14ac:dyDescent="0.2">
      <c r="O70983" s="152"/>
      <c r="P70983" s="2"/>
    </row>
    <row r="70984" spans="15:16" x14ac:dyDescent="0.2">
      <c r="O70984" s="152"/>
      <c r="P70984" s="2"/>
    </row>
    <row r="70985" spans="15:16" x14ac:dyDescent="0.2">
      <c r="O70985" s="152"/>
      <c r="P70985" s="2"/>
    </row>
    <row r="70986" spans="15:16" x14ac:dyDescent="0.2">
      <c r="O70986" s="152"/>
      <c r="P70986" s="2"/>
    </row>
    <row r="70987" spans="15:16" x14ac:dyDescent="0.2">
      <c r="O70987" s="152"/>
      <c r="P70987" s="2"/>
    </row>
    <row r="70988" spans="15:16" x14ac:dyDescent="0.2">
      <c r="O70988" s="152"/>
      <c r="P70988" s="2"/>
    </row>
    <row r="70989" spans="15:16" x14ac:dyDescent="0.2">
      <c r="O70989" s="152"/>
      <c r="P70989" s="2"/>
    </row>
    <row r="70990" spans="15:16" x14ac:dyDescent="0.2">
      <c r="O70990" s="152"/>
      <c r="P70990" s="2"/>
    </row>
    <row r="70991" spans="15:16" x14ac:dyDescent="0.2">
      <c r="O70991" s="152"/>
      <c r="P70991" s="2"/>
    </row>
    <row r="70992" spans="15:16" x14ac:dyDescent="0.2">
      <c r="O70992" s="152"/>
      <c r="P70992" s="2"/>
    </row>
    <row r="70993" spans="15:16" x14ac:dyDescent="0.2">
      <c r="O70993" s="152"/>
      <c r="P70993" s="2"/>
    </row>
    <row r="70994" spans="15:16" x14ac:dyDescent="0.2">
      <c r="O70994" s="152"/>
      <c r="P70994" s="2"/>
    </row>
    <row r="70995" spans="15:16" x14ac:dyDescent="0.2">
      <c r="O70995" s="152"/>
      <c r="P70995" s="2"/>
    </row>
    <row r="70996" spans="15:16" x14ac:dyDescent="0.2">
      <c r="O70996" s="152"/>
      <c r="P70996" s="2"/>
    </row>
    <row r="70997" spans="15:16" x14ac:dyDescent="0.2">
      <c r="O70997" s="152"/>
      <c r="P70997" s="2"/>
    </row>
    <row r="70998" spans="15:16" x14ac:dyDescent="0.2">
      <c r="O70998" s="152"/>
      <c r="P70998" s="2"/>
    </row>
    <row r="70999" spans="15:16" x14ac:dyDescent="0.2">
      <c r="O70999" s="152"/>
      <c r="P70999" s="2"/>
    </row>
    <row r="71000" spans="15:16" x14ac:dyDescent="0.2">
      <c r="O71000" s="152"/>
      <c r="P71000" s="2"/>
    </row>
    <row r="71001" spans="15:16" x14ac:dyDescent="0.2">
      <c r="O71001" s="152"/>
      <c r="P71001" s="2"/>
    </row>
    <row r="71002" spans="15:16" x14ac:dyDescent="0.2">
      <c r="O71002" s="152"/>
      <c r="P71002" s="2"/>
    </row>
    <row r="71003" spans="15:16" x14ac:dyDescent="0.2">
      <c r="O71003" s="152"/>
      <c r="P71003" s="2"/>
    </row>
    <row r="71004" spans="15:16" x14ac:dyDescent="0.2">
      <c r="O71004" s="152"/>
      <c r="P71004" s="2"/>
    </row>
    <row r="71005" spans="15:16" x14ac:dyDescent="0.2">
      <c r="O71005" s="152"/>
      <c r="P71005" s="2"/>
    </row>
    <row r="71006" spans="15:16" x14ac:dyDescent="0.2">
      <c r="O71006" s="152"/>
      <c r="P71006" s="2"/>
    </row>
    <row r="71007" spans="15:16" x14ac:dyDescent="0.2">
      <c r="O71007" s="152"/>
      <c r="P71007" s="2"/>
    </row>
    <row r="71008" spans="15:16" x14ac:dyDescent="0.2">
      <c r="O71008" s="152"/>
      <c r="P71008" s="2"/>
    </row>
    <row r="71009" spans="15:16" x14ac:dyDescent="0.2">
      <c r="O71009" s="152"/>
      <c r="P71009" s="2"/>
    </row>
    <row r="71010" spans="15:16" x14ac:dyDescent="0.2">
      <c r="O71010" s="152"/>
      <c r="P71010" s="2"/>
    </row>
    <row r="71011" spans="15:16" x14ac:dyDescent="0.2">
      <c r="O71011" s="152"/>
      <c r="P71011" s="2"/>
    </row>
    <row r="71012" spans="15:16" x14ac:dyDescent="0.2">
      <c r="O71012" s="152"/>
      <c r="P71012" s="2"/>
    </row>
    <row r="71013" spans="15:16" x14ac:dyDescent="0.2">
      <c r="O71013" s="152"/>
      <c r="P71013" s="2"/>
    </row>
    <row r="71014" spans="15:16" x14ac:dyDescent="0.2">
      <c r="O71014" s="152"/>
      <c r="P71014" s="2"/>
    </row>
    <row r="71015" spans="15:16" x14ac:dyDescent="0.2">
      <c r="O71015" s="152"/>
      <c r="P71015" s="2"/>
    </row>
    <row r="71016" spans="15:16" x14ac:dyDescent="0.2">
      <c r="O71016" s="152"/>
      <c r="P71016" s="2"/>
    </row>
    <row r="71017" spans="15:16" x14ac:dyDescent="0.2">
      <c r="O71017" s="152"/>
      <c r="P71017" s="2"/>
    </row>
    <row r="71018" spans="15:16" x14ac:dyDescent="0.2">
      <c r="O71018" s="152"/>
      <c r="P71018" s="2"/>
    </row>
    <row r="71019" spans="15:16" x14ac:dyDescent="0.2">
      <c r="O71019" s="152"/>
      <c r="P71019" s="2"/>
    </row>
    <row r="71020" spans="15:16" x14ac:dyDescent="0.2">
      <c r="O71020" s="152"/>
      <c r="P71020" s="2"/>
    </row>
    <row r="71021" spans="15:16" x14ac:dyDescent="0.2">
      <c r="O71021" s="152"/>
      <c r="P71021" s="2"/>
    </row>
    <row r="71022" spans="15:16" x14ac:dyDescent="0.2">
      <c r="O71022" s="152"/>
      <c r="P71022" s="2"/>
    </row>
    <row r="71023" spans="15:16" x14ac:dyDescent="0.2">
      <c r="O71023" s="152"/>
      <c r="P71023" s="2"/>
    </row>
    <row r="71024" spans="15:16" x14ac:dyDescent="0.2">
      <c r="O71024" s="152"/>
      <c r="P71024" s="2"/>
    </row>
    <row r="71025" spans="15:16" x14ac:dyDescent="0.2">
      <c r="O71025" s="152"/>
      <c r="P71025" s="2"/>
    </row>
    <row r="71026" spans="15:16" x14ac:dyDescent="0.2">
      <c r="O71026" s="152"/>
      <c r="P71026" s="2"/>
    </row>
    <row r="71027" spans="15:16" x14ac:dyDescent="0.2">
      <c r="O71027" s="152"/>
      <c r="P71027" s="2"/>
    </row>
    <row r="71028" spans="15:16" x14ac:dyDescent="0.2">
      <c r="O71028" s="152"/>
      <c r="P71028" s="2"/>
    </row>
    <row r="71029" spans="15:16" x14ac:dyDescent="0.2">
      <c r="O71029" s="152"/>
      <c r="P71029" s="2"/>
    </row>
    <row r="71030" spans="15:16" x14ac:dyDescent="0.2">
      <c r="O71030" s="152"/>
      <c r="P71030" s="2"/>
    </row>
    <row r="71031" spans="15:16" x14ac:dyDescent="0.2">
      <c r="O71031" s="152"/>
      <c r="P71031" s="2"/>
    </row>
    <row r="71032" spans="15:16" x14ac:dyDescent="0.2">
      <c r="O71032" s="152"/>
      <c r="P71032" s="2"/>
    </row>
    <row r="71033" spans="15:16" x14ac:dyDescent="0.2">
      <c r="O71033" s="152"/>
      <c r="P71033" s="2"/>
    </row>
    <row r="71034" spans="15:16" x14ac:dyDescent="0.2">
      <c r="O71034" s="152"/>
      <c r="P71034" s="2"/>
    </row>
    <row r="71035" spans="15:16" x14ac:dyDescent="0.2">
      <c r="O71035" s="152"/>
      <c r="P71035" s="2"/>
    </row>
    <row r="71036" spans="15:16" x14ac:dyDescent="0.2">
      <c r="O71036" s="152"/>
      <c r="P71036" s="2"/>
    </row>
    <row r="71037" spans="15:16" x14ac:dyDescent="0.2">
      <c r="O71037" s="152"/>
      <c r="P71037" s="2"/>
    </row>
    <row r="71038" spans="15:16" x14ac:dyDescent="0.2">
      <c r="O71038" s="152"/>
      <c r="P71038" s="2"/>
    </row>
    <row r="71039" spans="15:16" x14ac:dyDescent="0.2">
      <c r="O71039" s="152"/>
      <c r="P71039" s="2"/>
    </row>
    <row r="71040" spans="15:16" x14ac:dyDescent="0.2">
      <c r="O71040" s="152"/>
      <c r="P71040" s="2"/>
    </row>
    <row r="71041" spans="15:16" x14ac:dyDescent="0.2">
      <c r="O71041" s="152"/>
      <c r="P71041" s="2"/>
    </row>
    <row r="71042" spans="15:16" x14ac:dyDescent="0.2">
      <c r="O71042" s="152"/>
      <c r="P71042" s="2"/>
    </row>
    <row r="71043" spans="15:16" x14ac:dyDescent="0.2">
      <c r="O71043" s="152"/>
      <c r="P71043" s="2"/>
    </row>
    <row r="71044" spans="15:16" x14ac:dyDescent="0.2">
      <c r="O71044" s="152"/>
      <c r="P71044" s="2"/>
    </row>
    <row r="71045" spans="15:16" x14ac:dyDescent="0.2">
      <c r="O71045" s="152"/>
      <c r="P71045" s="2"/>
    </row>
    <row r="71046" spans="15:16" x14ac:dyDescent="0.2">
      <c r="O71046" s="152"/>
      <c r="P71046" s="2"/>
    </row>
    <row r="71047" spans="15:16" x14ac:dyDescent="0.2">
      <c r="O71047" s="152"/>
      <c r="P71047" s="2"/>
    </row>
    <row r="71048" spans="15:16" x14ac:dyDescent="0.2">
      <c r="O71048" s="152"/>
      <c r="P71048" s="2"/>
    </row>
    <row r="71049" spans="15:16" x14ac:dyDescent="0.2">
      <c r="O71049" s="152"/>
      <c r="P71049" s="2"/>
    </row>
    <row r="71050" spans="15:16" x14ac:dyDescent="0.2">
      <c r="O71050" s="152"/>
      <c r="P71050" s="2"/>
    </row>
    <row r="71051" spans="15:16" x14ac:dyDescent="0.2">
      <c r="O71051" s="152"/>
      <c r="P71051" s="2"/>
    </row>
    <row r="71052" spans="15:16" x14ac:dyDescent="0.2">
      <c r="O71052" s="152"/>
      <c r="P71052" s="2"/>
    </row>
    <row r="71053" spans="15:16" x14ac:dyDescent="0.2">
      <c r="O71053" s="152"/>
      <c r="P71053" s="2"/>
    </row>
    <row r="71054" spans="15:16" x14ac:dyDescent="0.2">
      <c r="O71054" s="152"/>
      <c r="P71054" s="2"/>
    </row>
    <row r="71055" spans="15:16" x14ac:dyDescent="0.2">
      <c r="O71055" s="152"/>
      <c r="P71055" s="2"/>
    </row>
    <row r="71056" spans="15:16" x14ac:dyDescent="0.2">
      <c r="O71056" s="152"/>
      <c r="P71056" s="2"/>
    </row>
    <row r="71057" spans="15:16" x14ac:dyDescent="0.2">
      <c r="O71057" s="152"/>
      <c r="P71057" s="2"/>
    </row>
    <row r="71058" spans="15:16" x14ac:dyDescent="0.2">
      <c r="O71058" s="152"/>
      <c r="P71058" s="2"/>
    </row>
    <row r="71059" spans="15:16" x14ac:dyDescent="0.2">
      <c r="O71059" s="152"/>
      <c r="P71059" s="2"/>
    </row>
    <row r="71060" spans="15:16" x14ac:dyDescent="0.2">
      <c r="O71060" s="152"/>
      <c r="P71060" s="2"/>
    </row>
    <row r="71061" spans="15:16" x14ac:dyDescent="0.2">
      <c r="O71061" s="152"/>
      <c r="P71061" s="2"/>
    </row>
    <row r="71062" spans="15:16" x14ac:dyDescent="0.2">
      <c r="O71062" s="152"/>
      <c r="P71062" s="2"/>
    </row>
    <row r="71063" spans="15:16" x14ac:dyDescent="0.2">
      <c r="O71063" s="152"/>
      <c r="P71063" s="2"/>
    </row>
    <row r="71064" spans="15:16" x14ac:dyDescent="0.2">
      <c r="O71064" s="152"/>
      <c r="P71064" s="2"/>
    </row>
    <row r="71065" spans="15:16" x14ac:dyDescent="0.2">
      <c r="O71065" s="152"/>
      <c r="P71065" s="2"/>
    </row>
    <row r="71066" spans="15:16" x14ac:dyDescent="0.2">
      <c r="O71066" s="152"/>
      <c r="P71066" s="2"/>
    </row>
    <row r="71067" spans="15:16" x14ac:dyDescent="0.2">
      <c r="O71067" s="152"/>
      <c r="P71067" s="2"/>
    </row>
    <row r="71068" spans="15:16" x14ac:dyDescent="0.2">
      <c r="O71068" s="152"/>
      <c r="P71068" s="2"/>
    </row>
    <row r="71069" spans="15:16" x14ac:dyDescent="0.2">
      <c r="O71069" s="152"/>
      <c r="P71069" s="2"/>
    </row>
    <row r="71070" spans="15:16" x14ac:dyDescent="0.2">
      <c r="O71070" s="152"/>
      <c r="P71070" s="2"/>
    </row>
    <row r="71071" spans="15:16" x14ac:dyDescent="0.2">
      <c r="O71071" s="152"/>
      <c r="P71071" s="2"/>
    </row>
    <row r="71072" spans="15:16" x14ac:dyDescent="0.2">
      <c r="O71072" s="152"/>
      <c r="P71072" s="2"/>
    </row>
    <row r="71073" spans="15:16" x14ac:dyDescent="0.2">
      <c r="O71073" s="152"/>
      <c r="P71073" s="2"/>
    </row>
    <row r="71074" spans="15:16" x14ac:dyDescent="0.2">
      <c r="O71074" s="152"/>
      <c r="P71074" s="2"/>
    </row>
    <row r="71075" spans="15:16" x14ac:dyDescent="0.2">
      <c r="O71075" s="152"/>
      <c r="P71075" s="2"/>
    </row>
    <row r="71076" spans="15:16" x14ac:dyDescent="0.2">
      <c r="O71076" s="152"/>
      <c r="P71076" s="2"/>
    </row>
    <row r="71077" spans="15:16" x14ac:dyDescent="0.2">
      <c r="O71077" s="152"/>
      <c r="P71077" s="2"/>
    </row>
    <row r="71078" spans="15:16" x14ac:dyDescent="0.2">
      <c r="O71078" s="152"/>
      <c r="P71078" s="2"/>
    </row>
    <row r="71079" spans="15:16" x14ac:dyDescent="0.2">
      <c r="O71079" s="152"/>
      <c r="P71079" s="2"/>
    </row>
    <row r="71080" spans="15:16" x14ac:dyDescent="0.2">
      <c r="O71080" s="152"/>
      <c r="P71080" s="2"/>
    </row>
    <row r="71081" spans="15:16" x14ac:dyDescent="0.2">
      <c r="O71081" s="152"/>
      <c r="P71081" s="2"/>
    </row>
    <row r="71082" spans="15:16" x14ac:dyDescent="0.2">
      <c r="O71082" s="152"/>
      <c r="P71082" s="2"/>
    </row>
    <row r="71083" spans="15:16" x14ac:dyDescent="0.2">
      <c r="O71083" s="152"/>
      <c r="P71083" s="2"/>
    </row>
    <row r="71084" spans="15:16" x14ac:dyDescent="0.2">
      <c r="O71084" s="152"/>
      <c r="P71084" s="2"/>
    </row>
    <row r="71085" spans="15:16" x14ac:dyDescent="0.2">
      <c r="O71085" s="152"/>
      <c r="P71085" s="2"/>
    </row>
    <row r="71086" spans="15:16" x14ac:dyDescent="0.2">
      <c r="O71086" s="152"/>
      <c r="P71086" s="2"/>
    </row>
    <row r="71087" spans="15:16" x14ac:dyDescent="0.2">
      <c r="O71087" s="152"/>
      <c r="P71087" s="2"/>
    </row>
    <row r="71088" spans="15:16" x14ac:dyDescent="0.2">
      <c r="O71088" s="152"/>
      <c r="P71088" s="2"/>
    </row>
    <row r="71089" spans="15:16" x14ac:dyDescent="0.2">
      <c r="O71089" s="152"/>
      <c r="P71089" s="2"/>
    </row>
    <row r="71090" spans="15:16" x14ac:dyDescent="0.2">
      <c r="O71090" s="152"/>
      <c r="P71090" s="2"/>
    </row>
    <row r="71091" spans="15:16" x14ac:dyDescent="0.2">
      <c r="O71091" s="152"/>
      <c r="P71091" s="2"/>
    </row>
    <row r="71092" spans="15:16" x14ac:dyDescent="0.2">
      <c r="O71092" s="152"/>
      <c r="P71092" s="2"/>
    </row>
    <row r="71093" spans="15:16" x14ac:dyDescent="0.2">
      <c r="O71093" s="152"/>
      <c r="P71093" s="2"/>
    </row>
    <row r="71094" spans="15:16" x14ac:dyDescent="0.2">
      <c r="O71094" s="152"/>
      <c r="P71094" s="2"/>
    </row>
    <row r="71095" spans="15:16" x14ac:dyDescent="0.2">
      <c r="O71095" s="152"/>
      <c r="P71095" s="2"/>
    </row>
    <row r="71096" spans="15:16" x14ac:dyDescent="0.2">
      <c r="O71096" s="152"/>
      <c r="P71096" s="2"/>
    </row>
    <row r="71097" spans="15:16" x14ac:dyDescent="0.2">
      <c r="O71097" s="152"/>
      <c r="P71097" s="2"/>
    </row>
    <row r="71098" spans="15:16" x14ac:dyDescent="0.2">
      <c r="O71098" s="152"/>
      <c r="P71098" s="2"/>
    </row>
    <row r="71099" spans="15:16" x14ac:dyDescent="0.2">
      <c r="O71099" s="152"/>
      <c r="P71099" s="2"/>
    </row>
    <row r="71100" spans="15:16" x14ac:dyDescent="0.2">
      <c r="O71100" s="152"/>
      <c r="P71100" s="2"/>
    </row>
    <row r="71101" spans="15:16" x14ac:dyDescent="0.2">
      <c r="O71101" s="152"/>
      <c r="P71101" s="2"/>
    </row>
    <row r="71102" spans="15:16" x14ac:dyDescent="0.2">
      <c r="O71102" s="152"/>
      <c r="P71102" s="2"/>
    </row>
    <row r="71103" spans="15:16" x14ac:dyDescent="0.2">
      <c r="O71103" s="152"/>
      <c r="P71103" s="2"/>
    </row>
    <row r="71104" spans="15:16" x14ac:dyDescent="0.2">
      <c r="O71104" s="152"/>
      <c r="P71104" s="2"/>
    </row>
    <row r="71105" spans="15:16" x14ac:dyDescent="0.2">
      <c r="O71105" s="152"/>
      <c r="P71105" s="2"/>
    </row>
    <row r="71106" spans="15:16" x14ac:dyDescent="0.2">
      <c r="O71106" s="152"/>
      <c r="P71106" s="2"/>
    </row>
    <row r="71107" spans="15:16" x14ac:dyDescent="0.2">
      <c r="O71107" s="152"/>
      <c r="P71107" s="2"/>
    </row>
    <row r="71108" spans="15:16" x14ac:dyDescent="0.2">
      <c r="O71108" s="152"/>
      <c r="P71108" s="2"/>
    </row>
    <row r="71109" spans="15:16" x14ac:dyDescent="0.2">
      <c r="O71109" s="152"/>
      <c r="P71109" s="2"/>
    </row>
    <row r="71110" spans="15:16" x14ac:dyDescent="0.2">
      <c r="O71110" s="152"/>
      <c r="P71110" s="2"/>
    </row>
    <row r="71111" spans="15:16" x14ac:dyDescent="0.2">
      <c r="O71111" s="152"/>
      <c r="P71111" s="2"/>
    </row>
    <row r="71112" spans="15:16" x14ac:dyDescent="0.2">
      <c r="O71112" s="152"/>
      <c r="P71112" s="2"/>
    </row>
    <row r="71113" spans="15:16" x14ac:dyDescent="0.2">
      <c r="O71113" s="152"/>
      <c r="P71113" s="2"/>
    </row>
    <row r="71114" spans="15:16" x14ac:dyDescent="0.2">
      <c r="O71114" s="152"/>
      <c r="P71114" s="2"/>
    </row>
    <row r="71115" spans="15:16" x14ac:dyDescent="0.2">
      <c r="O71115" s="152"/>
      <c r="P71115" s="2"/>
    </row>
    <row r="71116" spans="15:16" x14ac:dyDescent="0.2">
      <c r="O71116" s="152"/>
      <c r="P71116" s="2"/>
    </row>
    <row r="71117" spans="15:16" x14ac:dyDescent="0.2">
      <c r="O71117" s="152"/>
      <c r="P71117" s="2"/>
    </row>
    <row r="71118" spans="15:16" x14ac:dyDescent="0.2">
      <c r="O71118" s="152"/>
      <c r="P71118" s="2"/>
    </row>
    <row r="71119" spans="15:16" x14ac:dyDescent="0.2">
      <c r="O71119" s="152"/>
      <c r="P71119" s="2"/>
    </row>
    <row r="71120" spans="15:16" x14ac:dyDescent="0.2">
      <c r="O71120" s="152"/>
      <c r="P71120" s="2"/>
    </row>
    <row r="71121" spans="15:16" x14ac:dyDescent="0.2">
      <c r="O71121" s="152"/>
      <c r="P71121" s="2"/>
    </row>
    <row r="71122" spans="15:16" x14ac:dyDescent="0.2">
      <c r="O71122" s="152"/>
      <c r="P71122" s="2"/>
    </row>
    <row r="71123" spans="15:16" x14ac:dyDescent="0.2">
      <c r="O71123" s="152"/>
      <c r="P71123" s="2"/>
    </row>
    <row r="71124" spans="15:16" x14ac:dyDescent="0.2">
      <c r="O71124" s="152"/>
      <c r="P71124" s="2"/>
    </row>
    <row r="71125" spans="15:16" x14ac:dyDescent="0.2">
      <c r="O71125" s="152"/>
      <c r="P71125" s="2"/>
    </row>
    <row r="71126" spans="15:16" x14ac:dyDescent="0.2">
      <c r="O71126" s="152"/>
      <c r="P71126" s="2"/>
    </row>
    <row r="71127" spans="15:16" x14ac:dyDescent="0.2">
      <c r="O71127" s="152"/>
      <c r="P71127" s="2"/>
    </row>
    <row r="71128" spans="15:16" x14ac:dyDescent="0.2">
      <c r="O71128" s="152"/>
      <c r="P71128" s="2"/>
    </row>
    <row r="71129" spans="15:16" x14ac:dyDescent="0.2">
      <c r="O71129" s="152"/>
      <c r="P71129" s="2"/>
    </row>
    <row r="71130" spans="15:16" x14ac:dyDescent="0.2">
      <c r="O71130" s="152"/>
      <c r="P71130" s="2"/>
    </row>
    <row r="71131" spans="15:16" x14ac:dyDescent="0.2">
      <c r="O71131" s="152"/>
      <c r="P71131" s="2"/>
    </row>
    <row r="71132" spans="15:16" x14ac:dyDescent="0.2">
      <c r="O71132" s="152"/>
      <c r="P71132" s="2"/>
    </row>
    <row r="71133" spans="15:16" x14ac:dyDescent="0.2">
      <c r="O71133" s="152"/>
      <c r="P71133" s="2"/>
    </row>
    <row r="71134" spans="15:16" x14ac:dyDescent="0.2">
      <c r="O71134" s="152"/>
      <c r="P71134" s="2"/>
    </row>
    <row r="71135" spans="15:16" x14ac:dyDescent="0.2">
      <c r="O71135" s="152"/>
      <c r="P71135" s="2"/>
    </row>
    <row r="71136" spans="15:16" x14ac:dyDescent="0.2">
      <c r="O71136" s="152"/>
      <c r="P71136" s="2"/>
    </row>
    <row r="71137" spans="15:16" x14ac:dyDescent="0.2">
      <c r="O71137" s="152"/>
      <c r="P71137" s="2"/>
    </row>
    <row r="71138" spans="15:16" x14ac:dyDescent="0.2">
      <c r="O71138" s="152"/>
      <c r="P71138" s="2"/>
    </row>
    <row r="71139" spans="15:16" x14ac:dyDescent="0.2">
      <c r="O71139" s="152"/>
      <c r="P71139" s="2"/>
    </row>
    <row r="71140" spans="15:16" x14ac:dyDescent="0.2">
      <c r="O71140" s="152"/>
      <c r="P71140" s="2"/>
    </row>
    <row r="71141" spans="15:16" x14ac:dyDescent="0.2">
      <c r="O71141" s="152"/>
      <c r="P71141" s="2"/>
    </row>
    <row r="71142" spans="15:16" x14ac:dyDescent="0.2">
      <c r="O71142" s="152"/>
      <c r="P71142" s="2"/>
    </row>
    <row r="71143" spans="15:16" x14ac:dyDescent="0.2">
      <c r="O71143" s="152"/>
      <c r="P71143" s="2"/>
    </row>
    <row r="71144" spans="15:16" x14ac:dyDescent="0.2">
      <c r="O71144" s="152"/>
      <c r="P71144" s="2"/>
    </row>
    <row r="71145" spans="15:16" x14ac:dyDescent="0.2">
      <c r="O71145" s="152"/>
      <c r="P71145" s="2"/>
    </row>
    <row r="71146" spans="15:16" x14ac:dyDescent="0.2">
      <c r="O71146" s="152"/>
      <c r="P71146" s="2"/>
    </row>
    <row r="71147" spans="15:16" x14ac:dyDescent="0.2">
      <c r="O71147" s="152"/>
      <c r="P71147" s="2"/>
    </row>
    <row r="71148" spans="15:16" x14ac:dyDescent="0.2">
      <c r="O71148" s="152"/>
      <c r="P71148" s="2"/>
    </row>
    <row r="71149" spans="15:16" x14ac:dyDescent="0.2">
      <c r="O71149" s="152"/>
      <c r="P71149" s="2"/>
    </row>
    <row r="71150" spans="15:16" x14ac:dyDescent="0.2">
      <c r="O71150" s="152"/>
      <c r="P71150" s="2"/>
    </row>
    <row r="71151" spans="15:16" x14ac:dyDescent="0.2">
      <c r="O71151" s="152"/>
      <c r="P71151" s="2"/>
    </row>
    <row r="71152" spans="15:16" x14ac:dyDescent="0.2">
      <c r="O71152" s="152"/>
      <c r="P71152" s="2"/>
    </row>
    <row r="71153" spans="15:16" x14ac:dyDescent="0.2">
      <c r="O71153" s="152"/>
      <c r="P71153" s="2"/>
    </row>
    <row r="71154" spans="15:16" x14ac:dyDescent="0.2">
      <c r="O71154" s="152"/>
      <c r="P71154" s="2"/>
    </row>
    <row r="71155" spans="15:16" x14ac:dyDescent="0.2">
      <c r="O71155" s="152"/>
      <c r="P71155" s="2"/>
    </row>
    <row r="71156" spans="15:16" x14ac:dyDescent="0.2">
      <c r="O71156" s="152"/>
      <c r="P71156" s="2"/>
    </row>
    <row r="71157" spans="15:16" x14ac:dyDescent="0.2">
      <c r="O71157" s="152"/>
      <c r="P71157" s="2"/>
    </row>
    <row r="71158" spans="15:16" x14ac:dyDescent="0.2">
      <c r="O71158" s="152"/>
      <c r="P71158" s="2"/>
    </row>
    <row r="71159" spans="15:16" x14ac:dyDescent="0.2">
      <c r="O71159" s="152"/>
      <c r="P71159" s="2"/>
    </row>
    <row r="71160" spans="15:16" x14ac:dyDescent="0.2">
      <c r="O71160" s="152"/>
      <c r="P71160" s="2"/>
    </row>
    <row r="71161" spans="15:16" x14ac:dyDescent="0.2">
      <c r="O71161" s="152"/>
      <c r="P71161" s="2"/>
    </row>
    <row r="71162" spans="15:16" x14ac:dyDescent="0.2">
      <c r="O71162" s="152"/>
      <c r="P71162" s="2"/>
    </row>
    <row r="71163" spans="15:16" x14ac:dyDescent="0.2">
      <c r="O71163" s="152"/>
      <c r="P71163" s="2"/>
    </row>
    <row r="71164" spans="15:16" x14ac:dyDescent="0.2">
      <c r="O71164" s="152"/>
      <c r="P71164" s="2"/>
    </row>
    <row r="71165" spans="15:16" x14ac:dyDescent="0.2">
      <c r="O71165" s="152"/>
      <c r="P71165" s="2"/>
    </row>
    <row r="71166" spans="15:16" x14ac:dyDescent="0.2">
      <c r="O71166" s="152"/>
      <c r="P71166" s="2"/>
    </row>
    <row r="71167" spans="15:16" x14ac:dyDescent="0.2">
      <c r="O71167" s="152"/>
      <c r="P71167" s="2"/>
    </row>
    <row r="71168" spans="15:16" x14ac:dyDescent="0.2">
      <c r="O71168" s="152"/>
      <c r="P71168" s="2"/>
    </row>
    <row r="71169" spans="15:16" x14ac:dyDescent="0.2">
      <c r="O71169" s="152"/>
      <c r="P71169" s="2"/>
    </row>
    <row r="71170" spans="15:16" x14ac:dyDescent="0.2">
      <c r="O71170" s="152"/>
      <c r="P71170" s="2"/>
    </row>
    <row r="71171" spans="15:16" x14ac:dyDescent="0.2">
      <c r="O71171" s="152"/>
      <c r="P71171" s="2"/>
    </row>
    <row r="71172" spans="15:16" x14ac:dyDescent="0.2">
      <c r="O71172" s="152"/>
      <c r="P71172" s="2"/>
    </row>
    <row r="71173" spans="15:16" x14ac:dyDescent="0.2">
      <c r="O71173" s="152"/>
      <c r="P71173" s="2"/>
    </row>
    <row r="71174" spans="15:16" x14ac:dyDescent="0.2">
      <c r="O71174" s="152"/>
      <c r="P71174" s="2"/>
    </row>
    <row r="71175" spans="15:16" x14ac:dyDescent="0.2">
      <c r="O71175" s="152"/>
      <c r="P71175" s="2"/>
    </row>
    <row r="71176" spans="15:16" x14ac:dyDescent="0.2">
      <c r="O71176" s="152"/>
      <c r="P71176" s="2"/>
    </row>
    <row r="71177" spans="15:16" x14ac:dyDescent="0.2">
      <c r="O71177" s="152"/>
      <c r="P71177" s="2"/>
    </row>
    <row r="71178" spans="15:16" x14ac:dyDescent="0.2">
      <c r="O71178" s="152"/>
      <c r="P71178" s="2"/>
    </row>
    <row r="71179" spans="15:16" x14ac:dyDescent="0.2">
      <c r="O71179" s="152"/>
      <c r="P71179" s="2"/>
    </row>
    <row r="71180" spans="15:16" x14ac:dyDescent="0.2">
      <c r="O71180" s="152"/>
      <c r="P71180" s="2"/>
    </row>
    <row r="71181" spans="15:16" x14ac:dyDescent="0.2">
      <c r="O71181" s="152"/>
      <c r="P71181" s="2"/>
    </row>
    <row r="71182" spans="15:16" x14ac:dyDescent="0.2">
      <c r="O71182" s="152"/>
      <c r="P71182" s="2"/>
    </row>
    <row r="71183" spans="15:16" x14ac:dyDescent="0.2">
      <c r="O71183" s="152"/>
      <c r="P71183" s="2"/>
    </row>
    <row r="71184" spans="15:16" x14ac:dyDescent="0.2">
      <c r="O71184" s="152"/>
      <c r="P71184" s="2"/>
    </row>
    <row r="71185" spans="15:16" x14ac:dyDescent="0.2">
      <c r="O71185" s="152"/>
      <c r="P71185" s="2"/>
    </row>
    <row r="71186" spans="15:16" x14ac:dyDescent="0.2">
      <c r="O71186" s="152"/>
      <c r="P71186" s="2"/>
    </row>
    <row r="71187" spans="15:16" x14ac:dyDescent="0.2">
      <c r="O71187" s="152"/>
      <c r="P71187" s="2"/>
    </row>
    <row r="71188" spans="15:16" x14ac:dyDescent="0.2">
      <c r="O71188" s="152"/>
      <c r="P71188" s="2"/>
    </row>
    <row r="71189" spans="15:16" x14ac:dyDescent="0.2">
      <c r="O71189" s="152"/>
      <c r="P71189" s="2"/>
    </row>
    <row r="71190" spans="15:16" x14ac:dyDescent="0.2">
      <c r="O71190" s="152"/>
      <c r="P71190" s="2"/>
    </row>
    <row r="71191" spans="15:16" x14ac:dyDescent="0.2">
      <c r="O71191" s="152"/>
      <c r="P71191" s="2"/>
    </row>
    <row r="71192" spans="15:16" x14ac:dyDescent="0.2">
      <c r="O71192" s="152"/>
      <c r="P71192" s="2"/>
    </row>
    <row r="71193" spans="15:16" x14ac:dyDescent="0.2">
      <c r="O71193" s="152"/>
      <c r="P71193" s="2"/>
    </row>
    <row r="71194" spans="15:16" x14ac:dyDescent="0.2">
      <c r="O71194" s="152"/>
      <c r="P71194" s="2"/>
    </row>
    <row r="71195" spans="15:16" x14ac:dyDescent="0.2">
      <c r="O71195" s="152"/>
      <c r="P71195" s="2"/>
    </row>
    <row r="71196" spans="15:16" x14ac:dyDescent="0.2">
      <c r="O71196" s="152"/>
      <c r="P71196" s="2"/>
    </row>
    <row r="71197" spans="15:16" x14ac:dyDescent="0.2">
      <c r="O71197" s="152"/>
      <c r="P71197" s="2"/>
    </row>
    <row r="71198" spans="15:16" x14ac:dyDescent="0.2">
      <c r="O71198" s="152"/>
      <c r="P71198" s="2"/>
    </row>
    <row r="71199" spans="15:16" x14ac:dyDescent="0.2">
      <c r="O71199" s="152"/>
      <c r="P71199" s="2"/>
    </row>
    <row r="71200" spans="15:16" x14ac:dyDescent="0.2">
      <c r="O71200" s="152"/>
      <c r="P71200" s="2"/>
    </row>
    <row r="71201" spans="15:16" x14ac:dyDescent="0.2">
      <c r="O71201" s="152"/>
      <c r="P71201" s="2"/>
    </row>
    <row r="71202" spans="15:16" x14ac:dyDescent="0.2">
      <c r="O71202" s="152"/>
      <c r="P71202" s="2"/>
    </row>
    <row r="71203" spans="15:16" x14ac:dyDescent="0.2">
      <c r="O71203" s="152"/>
      <c r="P71203" s="2"/>
    </row>
    <row r="71204" spans="15:16" x14ac:dyDescent="0.2">
      <c r="O71204" s="152"/>
      <c r="P71204" s="2"/>
    </row>
    <row r="71205" spans="15:16" x14ac:dyDescent="0.2">
      <c r="O71205" s="152"/>
      <c r="P71205" s="2"/>
    </row>
    <row r="71206" spans="15:16" x14ac:dyDescent="0.2">
      <c r="O71206" s="152"/>
      <c r="P71206" s="2"/>
    </row>
    <row r="71207" spans="15:16" x14ac:dyDescent="0.2">
      <c r="O71207" s="152"/>
      <c r="P71207" s="2"/>
    </row>
    <row r="71208" spans="15:16" x14ac:dyDescent="0.2">
      <c r="O71208" s="152"/>
      <c r="P71208" s="2"/>
    </row>
    <row r="71209" spans="15:16" x14ac:dyDescent="0.2">
      <c r="O71209" s="152"/>
      <c r="P71209" s="2"/>
    </row>
    <row r="71210" spans="15:16" x14ac:dyDescent="0.2">
      <c r="O71210" s="152"/>
      <c r="P71210" s="2"/>
    </row>
    <row r="71211" spans="15:16" x14ac:dyDescent="0.2">
      <c r="O71211" s="152"/>
      <c r="P71211" s="2"/>
    </row>
    <row r="71212" spans="15:16" x14ac:dyDescent="0.2">
      <c r="O71212" s="152"/>
      <c r="P71212" s="2"/>
    </row>
    <row r="71213" spans="15:16" x14ac:dyDescent="0.2">
      <c r="O71213" s="152"/>
      <c r="P71213" s="2"/>
    </row>
    <row r="71214" spans="15:16" x14ac:dyDescent="0.2">
      <c r="O71214" s="152"/>
      <c r="P71214" s="2"/>
    </row>
    <row r="71215" spans="15:16" x14ac:dyDescent="0.2">
      <c r="O71215" s="152"/>
      <c r="P71215" s="2"/>
    </row>
    <row r="71216" spans="15:16" x14ac:dyDescent="0.2">
      <c r="O71216" s="152"/>
      <c r="P71216" s="2"/>
    </row>
    <row r="71217" spans="15:16" x14ac:dyDescent="0.2">
      <c r="O71217" s="152"/>
      <c r="P71217" s="2"/>
    </row>
    <row r="71218" spans="15:16" x14ac:dyDescent="0.2">
      <c r="O71218" s="152"/>
      <c r="P71218" s="2"/>
    </row>
    <row r="71219" spans="15:16" x14ac:dyDescent="0.2">
      <c r="O71219" s="152"/>
      <c r="P71219" s="2"/>
    </row>
    <row r="71220" spans="15:16" x14ac:dyDescent="0.2">
      <c r="O71220" s="152"/>
      <c r="P71220" s="2"/>
    </row>
    <row r="71221" spans="15:16" x14ac:dyDescent="0.2">
      <c r="O71221" s="152"/>
      <c r="P71221" s="2"/>
    </row>
    <row r="71222" spans="15:16" x14ac:dyDescent="0.2">
      <c r="O71222" s="152"/>
      <c r="P71222" s="2"/>
    </row>
    <row r="71223" spans="15:16" x14ac:dyDescent="0.2">
      <c r="O71223" s="152"/>
      <c r="P71223" s="2"/>
    </row>
    <row r="71224" spans="15:16" x14ac:dyDescent="0.2">
      <c r="O71224" s="152"/>
      <c r="P71224" s="2"/>
    </row>
    <row r="71225" spans="15:16" x14ac:dyDescent="0.2">
      <c r="O71225" s="152"/>
      <c r="P71225" s="2"/>
    </row>
    <row r="71226" spans="15:16" x14ac:dyDescent="0.2">
      <c r="O71226" s="152"/>
      <c r="P71226" s="2"/>
    </row>
    <row r="71227" spans="15:16" x14ac:dyDescent="0.2">
      <c r="O71227" s="152"/>
      <c r="P71227" s="2"/>
    </row>
    <row r="71228" spans="15:16" x14ac:dyDescent="0.2">
      <c r="O71228" s="152"/>
      <c r="P71228" s="2"/>
    </row>
    <row r="71229" spans="15:16" x14ac:dyDescent="0.2">
      <c r="O71229" s="152"/>
      <c r="P71229" s="2"/>
    </row>
    <row r="71230" spans="15:16" x14ac:dyDescent="0.2">
      <c r="O71230" s="152"/>
      <c r="P71230" s="2"/>
    </row>
    <row r="71231" spans="15:16" x14ac:dyDescent="0.2">
      <c r="O71231" s="152"/>
      <c r="P71231" s="2"/>
    </row>
    <row r="71232" spans="15:16" x14ac:dyDescent="0.2">
      <c r="O71232" s="152"/>
      <c r="P71232" s="2"/>
    </row>
    <row r="71233" spans="15:16" x14ac:dyDescent="0.2">
      <c r="O71233" s="152"/>
      <c r="P71233" s="2"/>
    </row>
    <row r="71234" spans="15:16" x14ac:dyDescent="0.2">
      <c r="O71234" s="152"/>
      <c r="P71234" s="2"/>
    </row>
    <row r="71235" spans="15:16" x14ac:dyDescent="0.2">
      <c r="O71235" s="152"/>
      <c r="P71235" s="2"/>
    </row>
    <row r="71236" spans="15:16" x14ac:dyDescent="0.2">
      <c r="O71236" s="152"/>
      <c r="P71236" s="2"/>
    </row>
    <row r="71237" spans="15:16" x14ac:dyDescent="0.2">
      <c r="O71237" s="152"/>
      <c r="P71237" s="2"/>
    </row>
    <row r="71238" spans="15:16" x14ac:dyDescent="0.2">
      <c r="O71238" s="152"/>
      <c r="P71238" s="2"/>
    </row>
    <row r="71239" spans="15:16" x14ac:dyDescent="0.2">
      <c r="O71239" s="152"/>
      <c r="P71239" s="2"/>
    </row>
    <row r="71240" spans="15:16" x14ac:dyDescent="0.2">
      <c r="O71240" s="152"/>
      <c r="P71240" s="2"/>
    </row>
    <row r="71241" spans="15:16" x14ac:dyDescent="0.2">
      <c r="O71241" s="152"/>
      <c r="P71241" s="2"/>
    </row>
    <row r="71242" spans="15:16" x14ac:dyDescent="0.2">
      <c r="O71242" s="152"/>
      <c r="P71242" s="2"/>
    </row>
    <row r="71243" spans="15:16" x14ac:dyDescent="0.2">
      <c r="O71243" s="152"/>
      <c r="P71243" s="2"/>
    </row>
    <row r="71244" spans="15:16" x14ac:dyDescent="0.2">
      <c r="O71244" s="152"/>
      <c r="P71244" s="2"/>
    </row>
    <row r="71245" spans="15:16" x14ac:dyDescent="0.2">
      <c r="O71245" s="152"/>
      <c r="P71245" s="2"/>
    </row>
    <row r="71246" spans="15:16" x14ac:dyDescent="0.2">
      <c r="O71246" s="152"/>
      <c r="P71246" s="2"/>
    </row>
    <row r="71247" spans="15:16" x14ac:dyDescent="0.2">
      <c r="O71247" s="152"/>
      <c r="P71247" s="2"/>
    </row>
    <row r="71248" spans="15:16" x14ac:dyDescent="0.2">
      <c r="O71248" s="152"/>
      <c r="P71248" s="2"/>
    </row>
    <row r="71249" spans="15:16" x14ac:dyDescent="0.2">
      <c r="O71249" s="152"/>
      <c r="P71249" s="2"/>
    </row>
    <row r="71250" spans="15:16" x14ac:dyDescent="0.2">
      <c r="O71250" s="152"/>
      <c r="P71250" s="2"/>
    </row>
    <row r="71251" spans="15:16" x14ac:dyDescent="0.2">
      <c r="O71251" s="152"/>
      <c r="P71251" s="2"/>
    </row>
    <row r="71252" spans="15:16" x14ac:dyDescent="0.2">
      <c r="O71252" s="152"/>
      <c r="P71252" s="2"/>
    </row>
    <row r="71253" spans="15:16" x14ac:dyDescent="0.2">
      <c r="O71253" s="152"/>
      <c r="P71253" s="2"/>
    </row>
    <row r="71254" spans="15:16" x14ac:dyDescent="0.2">
      <c r="O71254" s="152"/>
      <c r="P71254" s="2"/>
    </row>
    <row r="71255" spans="15:16" x14ac:dyDescent="0.2">
      <c r="O71255" s="152"/>
      <c r="P71255" s="2"/>
    </row>
    <row r="71256" spans="15:16" x14ac:dyDescent="0.2">
      <c r="O71256" s="152"/>
      <c r="P71256" s="2"/>
    </row>
    <row r="71257" spans="15:16" x14ac:dyDescent="0.2">
      <c r="O71257" s="152"/>
      <c r="P71257" s="2"/>
    </row>
    <row r="71258" spans="15:16" x14ac:dyDescent="0.2">
      <c r="O71258" s="152"/>
      <c r="P71258" s="2"/>
    </row>
    <row r="71259" spans="15:16" x14ac:dyDescent="0.2">
      <c r="O71259" s="152"/>
      <c r="P71259" s="2"/>
    </row>
    <row r="71260" spans="15:16" x14ac:dyDescent="0.2">
      <c r="O71260" s="152"/>
      <c r="P71260" s="2"/>
    </row>
    <row r="71261" spans="15:16" x14ac:dyDescent="0.2">
      <c r="O71261" s="152"/>
      <c r="P71261" s="2"/>
    </row>
    <row r="71262" spans="15:16" x14ac:dyDescent="0.2">
      <c r="O71262" s="152"/>
      <c r="P71262" s="2"/>
    </row>
    <row r="71263" spans="15:16" x14ac:dyDescent="0.2">
      <c r="O71263" s="152"/>
      <c r="P71263" s="2"/>
    </row>
    <row r="71264" spans="15:16" x14ac:dyDescent="0.2">
      <c r="O71264" s="152"/>
      <c r="P71264" s="2"/>
    </row>
    <row r="71265" spans="15:16" x14ac:dyDescent="0.2">
      <c r="O71265" s="152"/>
      <c r="P71265" s="2"/>
    </row>
    <row r="71266" spans="15:16" x14ac:dyDescent="0.2">
      <c r="O71266" s="152"/>
      <c r="P71266" s="2"/>
    </row>
    <row r="71267" spans="15:16" x14ac:dyDescent="0.2">
      <c r="O71267" s="152"/>
      <c r="P71267" s="2"/>
    </row>
    <row r="71268" spans="15:16" x14ac:dyDescent="0.2">
      <c r="O71268" s="152"/>
      <c r="P71268" s="2"/>
    </row>
    <row r="71269" spans="15:16" x14ac:dyDescent="0.2">
      <c r="O71269" s="152"/>
      <c r="P71269" s="2"/>
    </row>
    <row r="71270" spans="15:16" x14ac:dyDescent="0.2">
      <c r="O71270" s="152"/>
      <c r="P71270" s="2"/>
    </row>
    <row r="71271" spans="15:16" x14ac:dyDescent="0.2">
      <c r="O71271" s="152"/>
      <c r="P71271" s="2"/>
    </row>
    <row r="71272" spans="15:16" x14ac:dyDescent="0.2">
      <c r="O71272" s="152"/>
      <c r="P71272" s="2"/>
    </row>
    <row r="71273" spans="15:16" x14ac:dyDescent="0.2">
      <c r="O71273" s="152"/>
      <c r="P71273" s="2"/>
    </row>
    <row r="71274" spans="15:16" x14ac:dyDescent="0.2">
      <c r="O71274" s="152"/>
      <c r="P71274" s="2"/>
    </row>
    <row r="71275" spans="15:16" x14ac:dyDescent="0.2">
      <c r="O71275" s="152"/>
      <c r="P71275" s="2"/>
    </row>
    <row r="71276" spans="15:16" x14ac:dyDescent="0.2">
      <c r="O71276" s="152"/>
      <c r="P71276" s="2"/>
    </row>
    <row r="71277" spans="15:16" x14ac:dyDescent="0.2">
      <c r="O71277" s="152"/>
      <c r="P71277" s="2"/>
    </row>
    <row r="71278" spans="15:16" x14ac:dyDescent="0.2">
      <c r="O71278" s="152"/>
      <c r="P71278" s="2"/>
    </row>
    <row r="71279" spans="15:16" x14ac:dyDescent="0.2">
      <c r="O71279" s="152"/>
      <c r="P71279" s="2"/>
    </row>
    <row r="71280" spans="15:16" x14ac:dyDescent="0.2">
      <c r="O71280" s="152"/>
      <c r="P71280" s="2"/>
    </row>
    <row r="71281" spans="15:16" x14ac:dyDescent="0.2">
      <c r="O71281" s="152"/>
      <c r="P71281" s="2"/>
    </row>
    <row r="71282" spans="15:16" x14ac:dyDescent="0.2">
      <c r="O71282" s="152"/>
      <c r="P71282" s="2"/>
    </row>
    <row r="71283" spans="15:16" x14ac:dyDescent="0.2">
      <c r="O71283" s="152"/>
      <c r="P71283" s="2"/>
    </row>
    <row r="71284" spans="15:16" x14ac:dyDescent="0.2">
      <c r="O71284" s="152"/>
      <c r="P71284" s="2"/>
    </row>
    <row r="71285" spans="15:16" x14ac:dyDescent="0.2">
      <c r="O71285" s="152"/>
      <c r="P71285" s="2"/>
    </row>
    <row r="71286" spans="15:16" x14ac:dyDescent="0.2">
      <c r="O71286" s="152"/>
      <c r="P71286" s="2"/>
    </row>
    <row r="71287" spans="15:16" x14ac:dyDescent="0.2">
      <c r="O71287" s="152"/>
      <c r="P71287" s="2"/>
    </row>
    <row r="71288" spans="15:16" x14ac:dyDescent="0.2">
      <c r="O71288" s="152"/>
      <c r="P71288" s="2"/>
    </row>
    <row r="71289" spans="15:16" x14ac:dyDescent="0.2">
      <c r="O71289" s="152"/>
      <c r="P71289" s="2"/>
    </row>
    <row r="71290" spans="15:16" x14ac:dyDescent="0.2">
      <c r="O71290" s="152"/>
      <c r="P71290" s="2"/>
    </row>
    <row r="71291" spans="15:16" x14ac:dyDescent="0.2">
      <c r="O71291" s="152"/>
      <c r="P71291" s="2"/>
    </row>
    <row r="71292" spans="15:16" x14ac:dyDescent="0.2">
      <c r="O71292" s="152"/>
      <c r="P71292" s="2"/>
    </row>
    <row r="71293" spans="15:16" x14ac:dyDescent="0.2">
      <c r="O71293" s="152"/>
      <c r="P71293" s="2"/>
    </row>
    <row r="71294" spans="15:16" x14ac:dyDescent="0.2">
      <c r="O71294" s="152"/>
      <c r="P71294" s="2"/>
    </row>
    <row r="71295" spans="15:16" x14ac:dyDescent="0.2">
      <c r="O71295" s="152"/>
      <c r="P71295" s="2"/>
    </row>
    <row r="71296" spans="15:16" x14ac:dyDescent="0.2">
      <c r="O71296" s="152"/>
      <c r="P71296" s="2"/>
    </row>
    <row r="71297" spans="15:16" x14ac:dyDescent="0.2">
      <c r="O71297" s="152"/>
      <c r="P71297" s="2"/>
    </row>
    <row r="71298" spans="15:16" x14ac:dyDescent="0.2">
      <c r="O71298" s="152"/>
      <c r="P71298" s="2"/>
    </row>
    <row r="71299" spans="15:16" x14ac:dyDescent="0.2">
      <c r="O71299" s="152"/>
      <c r="P71299" s="2"/>
    </row>
    <row r="71300" spans="15:16" x14ac:dyDescent="0.2">
      <c r="O71300" s="152"/>
      <c r="P71300" s="2"/>
    </row>
    <row r="71301" spans="15:16" x14ac:dyDescent="0.2">
      <c r="O71301" s="152"/>
      <c r="P71301" s="2"/>
    </row>
    <row r="71302" spans="15:16" x14ac:dyDescent="0.2">
      <c r="O71302" s="152"/>
      <c r="P71302" s="2"/>
    </row>
    <row r="71303" spans="15:16" x14ac:dyDescent="0.2">
      <c r="O71303" s="152"/>
      <c r="P71303" s="2"/>
    </row>
    <row r="71304" spans="15:16" x14ac:dyDescent="0.2">
      <c r="O71304" s="152"/>
      <c r="P71304" s="2"/>
    </row>
    <row r="71305" spans="15:16" x14ac:dyDescent="0.2">
      <c r="O71305" s="152"/>
      <c r="P71305" s="2"/>
    </row>
    <row r="71306" spans="15:16" x14ac:dyDescent="0.2">
      <c r="O71306" s="152"/>
      <c r="P71306" s="2"/>
    </row>
    <row r="71307" spans="15:16" x14ac:dyDescent="0.2">
      <c r="O71307" s="152"/>
      <c r="P71307" s="2"/>
    </row>
    <row r="71308" spans="15:16" x14ac:dyDescent="0.2">
      <c r="O71308" s="152"/>
      <c r="P71308" s="2"/>
    </row>
    <row r="71309" spans="15:16" x14ac:dyDescent="0.2">
      <c r="O71309" s="152"/>
      <c r="P71309" s="2"/>
    </row>
    <row r="71310" spans="15:16" x14ac:dyDescent="0.2">
      <c r="O71310" s="152"/>
      <c r="P71310" s="2"/>
    </row>
    <row r="71311" spans="15:16" x14ac:dyDescent="0.2">
      <c r="O71311" s="152"/>
      <c r="P71311" s="2"/>
    </row>
    <row r="71312" spans="15:16" x14ac:dyDescent="0.2">
      <c r="O71312" s="152"/>
      <c r="P71312" s="2"/>
    </row>
    <row r="71313" spans="15:16" x14ac:dyDescent="0.2">
      <c r="O71313" s="152"/>
      <c r="P71313" s="2"/>
    </row>
    <row r="71314" spans="15:16" x14ac:dyDescent="0.2">
      <c r="O71314" s="152"/>
      <c r="P71314" s="2"/>
    </row>
    <row r="71315" spans="15:16" x14ac:dyDescent="0.2">
      <c r="O71315" s="152"/>
      <c r="P71315" s="2"/>
    </row>
    <row r="71316" spans="15:16" x14ac:dyDescent="0.2">
      <c r="O71316" s="152"/>
      <c r="P71316" s="2"/>
    </row>
    <row r="71317" spans="15:16" x14ac:dyDescent="0.2">
      <c r="O71317" s="152"/>
      <c r="P71317" s="2"/>
    </row>
    <row r="71318" spans="15:16" x14ac:dyDescent="0.2">
      <c r="O71318" s="152"/>
      <c r="P71318" s="2"/>
    </row>
    <row r="71319" spans="15:16" x14ac:dyDescent="0.2">
      <c r="O71319" s="152"/>
      <c r="P71319" s="2"/>
    </row>
    <row r="71320" spans="15:16" x14ac:dyDescent="0.2">
      <c r="O71320" s="152"/>
      <c r="P71320" s="2"/>
    </row>
    <row r="71321" spans="15:16" x14ac:dyDescent="0.2">
      <c r="O71321" s="152"/>
      <c r="P71321" s="2"/>
    </row>
    <row r="71322" spans="15:16" x14ac:dyDescent="0.2">
      <c r="O71322" s="152"/>
      <c r="P71322" s="2"/>
    </row>
    <row r="71323" spans="15:16" x14ac:dyDescent="0.2">
      <c r="O71323" s="152"/>
      <c r="P71323" s="2"/>
    </row>
    <row r="71324" spans="15:16" x14ac:dyDescent="0.2">
      <c r="O71324" s="152"/>
      <c r="P71324" s="2"/>
    </row>
    <row r="71325" spans="15:16" x14ac:dyDescent="0.2">
      <c r="O71325" s="152"/>
      <c r="P71325" s="2"/>
    </row>
    <row r="71326" spans="15:16" x14ac:dyDescent="0.2">
      <c r="O71326" s="152"/>
      <c r="P71326" s="2"/>
    </row>
    <row r="71327" spans="15:16" x14ac:dyDescent="0.2">
      <c r="O71327" s="152"/>
      <c r="P71327" s="2"/>
    </row>
    <row r="71328" spans="15:16" x14ac:dyDescent="0.2">
      <c r="O71328" s="152"/>
      <c r="P71328" s="2"/>
    </row>
    <row r="71329" spans="15:16" x14ac:dyDescent="0.2">
      <c r="O71329" s="152"/>
      <c r="P71329" s="2"/>
    </row>
    <row r="71330" spans="15:16" x14ac:dyDescent="0.2">
      <c r="O71330" s="152"/>
      <c r="P71330" s="2"/>
    </row>
    <row r="71331" spans="15:16" x14ac:dyDescent="0.2">
      <c r="O71331" s="152"/>
      <c r="P71331" s="2"/>
    </row>
    <row r="71332" spans="15:16" x14ac:dyDescent="0.2">
      <c r="O71332" s="152"/>
      <c r="P71332" s="2"/>
    </row>
    <row r="71333" spans="15:16" x14ac:dyDescent="0.2">
      <c r="O71333" s="152"/>
      <c r="P71333" s="2"/>
    </row>
    <row r="71334" spans="15:16" x14ac:dyDescent="0.2">
      <c r="O71334" s="152"/>
      <c r="P71334" s="2"/>
    </row>
    <row r="71335" spans="15:16" x14ac:dyDescent="0.2">
      <c r="O71335" s="152"/>
      <c r="P71335" s="2"/>
    </row>
    <row r="71336" spans="15:16" x14ac:dyDescent="0.2">
      <c r="O71336" s="152"/>
      <c r="P71336" s="2"/>
    </row>
    <row r="71337" spans="15:16" x14ac:dyDescent="0.2">
      <c r="O71337" s="152"/>
      <c r="P71337" s="2"/>
    </row>
    <row r="71338" spans="15:16" x14ac:dyDescent="0.2">
      <c r="O71338" s="152"/>
      <c r="P71338" s="2"/>
    </row>
    <row r="71339" spans="15:16" x14ac:dyDescent="0.2">
      <c r="O71339" s="152"/>
      <c r="P71339" s="2"/>
    </row>
    <row r="71340" spans="15:16" x14ac:dyDescent="0.2">
      <c r="O71340" s="152"/>
      <c r="P71340" s="2"/>
    </row>
    <row r="71341" spans="15:16" x14ac:dyDescent="0.2">
      <c r="O71341" s="152"/>
      <c r="P71341" s="2"/>
    </row>
    <row r="71342" spans="15:16" x14ac:dyDescent="0.2">
      <c r="O71342" s="152"/>
      <c r="P71342" s="2"/>
    </row>
    <row r="71343" spans="15:16" x14ac:dyDescent="0.2">
      <c r="O71343" s="152"/>
      <c r="P71343" s="2"/>
    </row>
    <row r="71344" spans="15:16" x14ac:dyDescent="0.2">
      <c r="O71344" s="152"/>
      <c r="P71344" s="2"/>
    </row>
    <row r="71345" spans="15:16" x14ac:dyDescent="0.2">
      <c r="O71345" s="152"/>
      <c r="P71345" s="2"/>
    </row>
    <row r="71346" spans="15:16" x14ac:dyDescent="0.2">
      <c r="O71346" s="152"/>
      <c r="P71346" s="2"/>
    </row>
    <row r="71347" spans="15:16" x14ac:dyDescent="0.2">
      <c r="O71347" s="152"/>
      <c r="P71347" s="2"/>
    </row>
    <row r="71348" spans="15:16" x14ac:dyDescent="0.2">
      <c r="O71348" s="152"/>
      <c r="P71348" s="2"/>
    </row>
    <row r="71349" spans="15:16" x14ac:dyDescent="0.2">
      <c r="O71349" s="152"/>
      <c r="P71349" s="2"/>
    </row>
    <row r="71350" spans="15:16" x14ac:dyDescent="0.2">
      <c r="O71350" s="152"/>
      <c r="P71350" s="2"/>
    </row>
    <row r="71351" spans="15:16" x14ac:dyDescent="0.2">
      <c r="O71351" s="152"/>
      <c r="P71351" s="2"/>
    </row>
    <row r="71352" spans="15:16" x14ac:dyDescent="0.2">
      <c r="O71352" s="152"/>
      <c r="P71352" s="2"/>
    </row>
    <row r="71353" spans="15:16" x14ac:dyDescent="0.2">
      <c r="O71353" s="152"/>
      <c r="P71353" s="2"/>
    </row>
    <row r="71354" spans="15:16" x14ac:dyDescent="0.2">
      <c r="O71354" s="152"/>
      <c r="P71354" s="2"/>
    </row>
    <row r="71355" spans="15:16" x14ac:dyDescent="0.2">
      <c r="O71355" s="152"/>
      <c r="P71355" s="2"/>
    </row>
    <row r="71356" spans="15:16" x14ac:dyDescent="0.2">
      <c r="O71356" s="152"/>
      <c r="P71356" s="2"/>
    </row>
    <row r="71357" spans="15:16" x14ac:dyDescent="0.2">
      <c r="O71357" s="152"/>
      <c r="P71357" s="2"/>
    </row>
    <row r="71358" spans="15:16" x14ac:dyDescent="0.2">
      <c r="O71358" s="152"/>
      <c r="P71358" s="2"/>
    </row>
    <row r="71359" spans="15:16" x14ac:dyDescent="0.2">
      <c r="O71359" s="152"/>
      <c r="P71359" s="2"/>
    </row>
    <row r="71360" spans="15:16" x14ac:dyDescent="0.2">
      <c r="O71360" s="152"/>
      <c r="P71360" s="2"/>
    </row>
    <row r="71361" spans="15:16" x14ac:dyDescent="0.2">
      <c r="O71361" s="152"/>
      <c r="P71361" s="2"/>
    </row>
    <row r="71362" spans="15:16" x14ac:dyDescent="0.2">
      <c r="O71362" s="152"/>
      <c r="P71362" s="2"/>
    </row>
    <row r="71363" spans="15:16" x14ac:dyDescent="0.2">
      <c r="O71363" s="152"/>
      <c r="P71363" s="2"/>
    </row>
    <row r="71364" spans="15:16" x14ac:dyDescent="0.2">
      <c r="O71364" s="152"/>
      <c r="P71364" s="2"/>
    </row>
    <row r="71365" spans="15:16" x14ac:dyDescent="0.2">
      <c r="O71365" s="152"/>
      <c r="P71365" s="2"/>
    </row>
    <row r="71366" spans="15:16" x14ac:dyDescent="0.2">
      <c r="O71366" s="152"/>
      <c r="P71366" s="2"/>
    </row>
    <row r="71367" spans="15:16" x14ac:dyDescent="0.2">
      <c r="O71367" s="152"/>
      <c r="P71367" s="2"/>
    </row>
    <row r="71368" spans="15:16" x14ac:dyDescent="0.2">
      <c r="O71368" s="152"/>
      <c r="P71368" s="2"/>
    </row>
    <row r="71369" spans="15:16" x14ac:dyDescent="0.2">
      <c r="O71369" s="152"/>
      <c r="P71369" s="2"/>
    </row>
    <row r="71370" spans="15:16" x14ac:dyDescent="0.2">
      <c r="O71370" s="152"/>
      <c r="P71370" s="2"/>
    </row>
    <row r="71371" spans="15:16" x14ac:dyDescent="0.2">
      <c r="O71371" s="152"/>
      <c r="P71371" s="2"/>
    </row>
    <row r="71372" spans="15:16" x14ac:dyDescent="0.2">
      <c r="O71372" s="152"/>
      <c r="P71372" s="2"/>
    </row>
    <row r="71373" spans="15:16" x14ac:dyDescent="0.2">
      <c r="O71373" s="152"/>
      <c r="P71373" s="2"/>
    </row>
    <row r="71374" spans="15:16" x14ac:dyDescent="0.2">
      <c r="O71374" s="152"/>
      <c r="P71374" s="2"/>
    </row>
    <row r="71375" spans="15:16" x14ac:dyDescent="0.2">
      <c r="O71375" s="152"/>
      <c r="P71375" s="2"/>
    </row>
    <row r="71376" spans="15:16" x14ac:dyDescent="0.2">
      <c r="O71376" s="152"/>
      <c r="P71376" s="2"/>
    </row>
    <row r="71377" spans="15:16" x14ac:dyDescent="0.2">
      <c r="O71377" s="152"/>
      <c r="P71377" s="2"/>
    </row>
    <row r="71378" spans="15:16" x14ac:dyDescent="0.2">
      <c r="O71378" s="152"/>
      <c r="P71378" s="2"/>
    </row>
    <row r="71379" spans="15:16" x14ac:dyDescent="0.2">
      <c r="O71379" s="152"/>
      <c r="P71379" s="2"/>
    </row>
    <row r="71380" spans="15:16" x14ac:dyDescent="0.2">
      <c r="O71380" s="152"/>
      <c r="P71380" s="2"/>
    </row>
    <row r="71381" spans="15:16" x14ac:dyDescent="0.2">
      <c r="O71381" s="152"/>
      <c r="P71381" s="2"/>
    </row>
    <row r="71382" spans="15:16" x14ac:dyDescent="0.2">
      <c r="O71382" s="152"/>
      <c r="P71382" s="2"/>
    </row>
    <row r="71383" spans="15:16" x14ac:dyDescent="0.2">
      <c r="O71383" s="152"/>
      <c r="P71383" s="2"/>
    </row>
    <row r="71384" spans="15:16" x14ac:dyDescent="0.2">
      <c r="O71384" s="152"/>
      <c r="P71384" s="2"/>
    </row>
    <row r="71385" spans="15:16" x14ac:dyDescent="0.2">
      <c r="O71385" s="152"/>
      <c r="P71385" s="2"/>
    </row>
    <row r="71386" spans="15:16" x14ac:dyDescent="0.2">
      <c r="O71386" s="152"/>
      <c r="P71386" s="2"/>
    </row>
    <row r="71387" spans="15:16" x14ac:dyDescent="0.2">
      <c r="O71387" s="152"/>
      <c r="P71387" s="2"/>
    </row>
    <row r="71388" spans="15:16" x14ac:dyDescent="0.2">
      <c r="O71388" s="152"/>
      <c r="P71388" s="2"/>
    </row>
    <row r="71389" spans="15:16" x14ac:dyDescent="0.2">
      <c r="O71389" s="152"/>
      <c r="P71389" s="2"/>
    </row>
    <row r="71390" spans="15:16" x14ac:dyDescent="0.2">
      <c r="O71390" s="152"/>
      <c r="P71390" s="2"/>
    </row>
    <row r="71391" spans="15:16" x14ac:dyDescent="0.2">
      <c r="O71391" s="152"/>
      <c r="P71391" s="2"/>
    </row>
    <row r="71392" spans="15:16" x14ac:dyDescent="0.2">
      <c r="O71392" s="152"/>
      <c r="P71392" s="2"/>
    </row>
    <row r="71393" spans="15:16" x14ac:dyDescent="0.2">
      <c r="O71393" s="152"/>
      <c r="P71393" s="2"/>
    </row>
    <row r="71394" spans="15:16" x14ac:dyDescent="0.2">
      <c r="O71394" s="152"/>
      <c r="P71394" s="2"/>
    </row>
    <row r="71395" spans="15:16" x14ac:dyDescent="0.2">
      <c r="O71395" s="152"/>
      <c r="P71395" s="2"/>
    </row>
    <row r="71396" spans="15:16" x14ac:dyDescent="0.2">
      <c r="O71396" s="152"/>
      <c r="P71396" s="2"/>
    </row>
    <row r="71397" spans="15:16" x14ac:dyDescent="0.2">
      <c r="O71397" s="152"/>
      <c r="P71397" s="2"/>
    </row>
    <row r="71398" spans="15:16" x14ac:dyDescent="0.2">
      <c r="O71398" s="152"/>
      <c r="P71398" s="2"/>
    </row>
    <row r="71399" spans="15:16" x14ac:dyDescent="0.2">
      <c r="O71399" s="152"/>
      <c r="P71399" s="2"/>
    </row>
    <row r="71400" spans="15:16" x14ac:dyDescent="0.2">
      <c r="O71400" s="152"/>
      <c r="P71400" s="2"/>
    </row>
    <row r="71401" spans="15:16" x14ac:dyDescent="0.2">
      <c r="O71401" s="152"/>
      <c r="P71401" s="2"/>
    </row>
    <row r="71402" spans="15:16" x14ac:dyDescent="0.2">
      <c r="O71402" s="152"/>
      <c r="P71402" s="2"/>
    </row>
    <row r="71403" spans="15:16" x14ac:dyDescent="0.2">
      <c r="O71403" s="152"/>
      <c r="P71403" s="2"/>
    </row>
    <row r="71404" spans="15:16" x14ac:dyDescent="0.2">
      <c r="O71404" s="152"/>
      <c r="P71404" s="2"/>
    </row>
    <row r="71405" spans="15:16" x14ac:dyDescent="0.2">
      <c r="O71405" s="152"/>
      <c r="P71405" s="2"/>
    </row>
    <row r="71406" spans="15:16" x14ac:dyDescent="0.2">
      <c r="O71406" s="152"/>
      <c r="P71406" s="2"/>
    </row>
    <row r="71407" spans="15:16" x14ac:dyDescent="0.2">
      <c r="O71407" s="152"/>
      <c r="P71407" s="2"/>
    </row>
    <row r="71408" spans="15:16" x14ac:dyDescent="0.2">
      <c r="O71408" s="152"/>
      <c r="P71408" s="2"/>
    </row>
    <row r="71409" spans="15:16" x14ac:dyDescent="0.2">
      <c r="O71409" s="152"/>
      <c r="P71409" s="2"/>
    </row>
    <row r="71410" spans="15:16" x14ac:dyDescent="0.2">
      <c r="O71410" s="152"/>
      <c r="P71410" s="2"/>
    </row>
    <row r="71411" spans="15:16" x14ac:dyDescent="0.2">
      <c r="O71411" s="152"/>
      <c r="P71411" s="2"/>
    </row>
    <row r="71412" spans="15:16" x14ac:dyDescent="0.2">
      <c r="O71412" s="152"/>
      <c r="P71412" s="2"/>
    </row>
    <row r="71413" spans="15:16" x14ac:dyDescent="0.2">
      <c r="O71413" s="152"/>
      <c r="P71413" s="2"/>
    </row>
    <row r="71414" spans="15:16" x14ac:dyDescent="0.2">
      <c r="O71414" s="152"/>
      <c r="P71414" s="2"/>
    </row>
    <row r="71415" spans="15:16" x14ac:dyDescent="0.2">
      <c r="O71415" s="152"/>
      <c r="P71415" s="2"/>
    </row>
    <row r="71416" spans="15:16" x14ac:dyDescent="0.2">
      <c r="O71416" s="152"/>
      <c r="P71416" s="2"/>
    </row>
    <row r="71417" spans="15:16" x14ac:dyDescent="0.2">
      <c r="O71417" s="152"/>
      <c r="P71417" s="2"/>
    </row>
    <row r="71418" spans="15:16" x14ac:dyDescent="0.2">
      <c r="O71418" s="152"/>
      <c r="P71418" s="2"/>
    </row>
    <row r="71419" spans="15:16" x14ac:dyDescent="0.2">
      <c r="O71419" s="152"/>
      <c r="P71419" s="2"/>
    </row>
    <row r="71420" spans="15:16" x14ac:dyDescent="0.2">
      <c r="O71420" s="152"/>
      <c r="P71420" s="2"/>
    </row>
    <row r="71421" spans="15:16" x14ac:dyDescent="0.2">
      <c r="O71421" s="152"/>
      <c r="P71421" s="2"/>
    </row>
    <row r="71422" spans="15:16" x14ac:dyDescent="0.2">
      <c r="O71422" s="152"/>
      <c r="P71422" s="2"/>
    </row>
    <row r="71423" spans="15:16" x14ac:dyDescent="0.2">
      <c r="O71423" s="152"/>
      <c r="P71423" s="2"/>
    </row>
    <row r="71424" spans="15:16" x14ac:dyDescent="0.2">
      <c r="O71424" s="152"/>
      <c r="P71424" s="2"/>
    </row>
    <row r="71425" spans="15:16" x14ac:dyDescent="0.2">
      <c r="O71425" s="152"/>
      <c r="P71425" s="2"/>
    </row>
    <row r="71426" spans="15:16" x14ac:dyDescent="0.2">
      <c r="O71426" s="152"/>
      <c r="P71426" s="2"/>
    </row>
    <row r="71427" spans="15:16" x14ac:dyDescent="0.2">
      <c r="O71427" s="152"/>
      <c r="P71427" s="2"/>
    </row>
    <row r="71428" spans="15:16" x14ac:dyDescent="0.2">
      <c r="O71428" s="152"/>
      <c r="P71428" s="2"/>
    </row>
    <row r="71429" spans="15:16" x14ac:dyDescent="0.2">
      <c r="O71429" s="152"/>
      <c r="P71429" s="2"/>
    </row>
    <row r="71430" spans="15:16" x14ac:dyDescent="0.2">
      <c r="O71430" s="152"/>
      <c r="P71430" s="2"/>
    </row>
    <row r="71431" spans="15:16" x14ac:dyDescent="0.2">
      <c r="O71431" s="152"/>
      <c r="P71431" s="2"/>
    </row>
    <row r="71432" spans="15:16" x14ac:dyDescent="0.2">
      <c r="O71432" s="152"/>
      <c r="P71432" s="2"/>
    </row>
    <row r="71433" spans="15:16" x14ac:dyDescent="0.2">
      <c r="O71433" s="152"/>
      <c r="P71433" s="2"/>
    </row>
    <row r="71434" spans="15:16" x14ac:dyDescent="0.2">
      <c r="O71434" s="152"/>
      <c r="P71434" s="2"/>
    </row>
    <row r="71435" spans="15:16" x14ac:dyDescent="0.2">
      <c r="O71435" s="152"/>
      <c r="P71435" s="2"/>
    </row>
    <row r="71436" spans="15:16" x14ac:dyDescent="0.2">
      <c r="O71436" s="152"/>
      <c r="P71436" s="2"/>
    </row>
    <row r="71437" spans="15:16" x14ac:dyDescent="0.2">
      <c r="O71437" s="152"/>
      <c r="P71437" s="2"/>
    </row>
    <row r="71438" spans="15:16" x14ac:dyDescent="0.2">
      <c r="O71438" s="152"/>
      <c r="P71438" s="2"/>
    </row>
    <row r="71439" spans="15:16" x14ac:dyDescent="0.2">
      <c r="O71439" s="152"/>
      <c r="P71439" s="2"/>
    </row>
    <row r="71440" spans="15:16" x14ac:dyDescent="0.2">
      <c r="O71440" s="152"/>
      <c r="P71440" s="2"/>
    </row>
    <row r="71441" spans="15:16" x14ac:dyDescent="0.2">
      <c r="O71441" s="152"/>
      <c r="P71441" s="2"/>
    </row>
    <row r="71442" spans="15:16" x14ac:dyDescent="0.2">
      <c r="O71442" s="152"/>
      <c r="P71442" s="2"/>
    </row>
    <row r="71443" spans="15:16" x14ac:dyDescent="0.2">
      <c r="O71443" s="152"/>
      <c r="P71443" s="2"/>
    </row>
    <row r="71444" spans="15:16" x14ac:dyDescent="0.2">
      <c r="O71444" s="152"/>
      <c r="P71444" s="2"/>
    </row>
    <row r="71445" spans="15:16" x14ac:dyDescent="0.2">
      <c r="O71445" s="152"/>
      <c r="P71445" s="2"/>
    </row>
    <row r="71446" spans="15:16" x14ac:dyDescent="0.2">
      <c r="O71446" s="152"/>
      <c r="P71446" s="2"/>
    </row>
    <row r="71447" spans="15:16" x14ac:dyDescent="0.2">
      <c r="O71447" s="152"/>
      <c r="P71447" s="2"/>
    </row>
    <row r="71448" spans="15:16" x14ac:dyDescent="0.2">
      <c r="O71448" s="152"/>
      <c r="P71448" s="2"/>
    </row>
    <row r="71449" spans="15:16" x14ac:dyDescent="0.2">
      <c r="O71449" s="152"/>
      <c r="P71449" s="2"/>
    </row>
    <row r="71450" spans="15:16" x14ac:dyDescent="0.2">
      <c r="O71450" s="152"/>
      <c r="P71450" s="2"/>
    </row>
    <row r="71451" spans="15:16" x14ac:dyDescent="0.2">
      <c r="O71451" s="152"/>
      <c r="P71451" s="2"/>
    </row>
    <row r="71452" spans="15:16" x14ac:dyDescent="0.2">
      <c r="O71452" s="152"/>
      <c r="P71452" s="2"/>
    </row>
    <row r="71453" spans="15:16" x14ac:dyDescent="0.2">
      <c r="O71453" s="152"/>
      <c r="P71453" s="2"/>
    </row>
    <row r="71454" spans="15:16" x14ac:dyDescent="0.2">
      <c r="O71454" s="152"/>
      <c r="P71454" s="2"/>
    </row>
    <row r="71455" spans="15:16" x14ac:dyDescent="0.2">
      <c r="O71455" s="152"/>
      <c r="P71455" s="2"/>
    </row>
    <row r="71456" spans="15:16" x14ac:dyDescent="0.2">
      <c r="O71456" s="152"/>
      <c r="P71456" s="2"/>
    </row>
    <row r="71457" spans="15:16" x14ac:dyDescent="0.2">
      <c r="O71457" s="152"/>
      <c r="P71457" s="2"/>
    </row>
    <row r="71458" spans="15:16" x14ac:dyDescent="0.2">
      <c r="O71458" s="152"/>
      <c r="P71458" s="2"/>
    </row>
    <row r="71459" spans="15:16" x14ac:dyDescent="0.2">
      <c r="O71459" s="152"/>
      <c r="P71459" s="2"/>
    </row>
    <row r="71460" spans="15:16" x14ac:dyDescent="0.2">
      <c r="O71460" s="152"/>
      <c r="P71460" s="2"/>
    </row>
    <row r="71461" spans="15:16" x14ac:dyDescent="0.2">
      <c r="O71461" s="152"/>
      <c r="P71461" s="2"/>
    </row>
    <row r="71462" spans="15:16" x14ac:dyDescent="0.2">
      <c r="O71462" s="152"/>
      <c r="P71462" s="2"/>
    </row>
    <row r="71463" spans="15:16" x14ac:dyDescent="0.2">
      <c r="O71463" s="152"/>
      <c r="P71463" s="2"/>
    </row>
    <row r="71464" spans="15:16" x14ac:dyDescent="0.2">
      <c r="O71464" s="152"/>
      <c r="P71464" s="2"/>
    </row>
    <row r="71465" spans="15:16" x14ac:dyDescent="0.2">
      <c r="O71465" s="152"/>
      <c r="P71465" s="2"/>
    </row>
    <row r="71466" spans="15:16" x14ac:dyDescent="0.2">
      <c r="O71466" s="152"/>
      <c r="P71466" s="2"/>
    </row>
    <row r="71467" spans="15:16" x14ac:dyDescent="0.2">
      <c r="O71467" s="152"/>
      <c r="P71467" s="2"/>
    </row>
    <row r="71468" spans="15:16" x14ac:dyDescent="0.2">
      <c r="O71468" s="152"/>
      <c r="P71468" s="2"/>
    </row>
    <row r="71469" spans="15:16" x14ac:dyDescent="0.2">
      <c r="O71469" s="152"/>
      <c r="P71469" s="2"/>
    </row>
    <row r="71470" spans="15:16" x14ac:dyDescent="0.2">
      <c r="O71470" s="152"/>
      <c r="P71470" s="2"/>
    </row>
    <row r="71471" spans="15:16" x14ac:dyDescent="0.2">
      <c r="O71471" s="152"/>
      <c r="P71471" s="2"/>
    </row>
    <row r="71472" spans="15:16" x14ac:dyDescent="0.2">
      <c r="O71472" s="152"/>
      <c r="P71472" s="2"/>
    </row>
    <row r="71473" spans="15:16" x14ac:dyDescent="0.2">
      <c r="O71473" s="152"/>
      <c r="P71473" s="2"/>
    </row>
    <row r="71474" spans="15:16" x14ac:dyDescent="0.2">
      <c r="O71474" s="152"/>
      <c r="P71474" s="2"/>
    </row>
    <row r="71475" spans="15:16" x14ac:dyDescent="0.2">
      <c r="O71475" s="152"/>
      <c r="P71475" s="2"/>
    </row>
    <row r="71476" spans="15:16" x14ac:dyDescent="0.2">
      <c r="O71476" s="152"/>
      <c r="P71476" s="2"/>
    </row>
    <row r="71477" spans="15:16" x14ac:dyDescent="0.2">
      <c r="O71477" s="152"/>
      <c r="P71477" s="2"/>
    </row>
    <row r="71478" spans="15:16" x14ac:dyDescent="0.2">
      <c r="O71478" s="152"/>
      <c r="P71478" s="2"/>
    </row>
    <row r="71479" spans="15:16" x14ac:dyDescent="0.2">
      <c r="O71479" s="152"/>
      <c r="P71479" s="2"/>
    </row>
    <row r="71480" spans="15:16" x14ac:dyDescent="0.2">
      <c r="O71480" s="152"/>
      <c r="P71480" s="2"/>
    </row>
    <row r="71481" spans="15:16" x14ac:dyDescent="0.2">
      <c r="O71481" s="152"/>
      <c r="P71481" s="2"/>
    </row>
    <row r="71482" spans="15:16" x14ac:dyDescent="0.2">
      <c r="O71482" s="152"/>
      <c r="P71482" s="2"/>
    </row>
    <row r="71483" spans="15:16" x14ac:dyDescent="0.2">
      <c r="O71483" s="152"/>
      <c r="P71483" s="2"/>
    </row>
    <row r="71484" spans="15:16" x14ac:dyDescent="0.2">
      <c r="O71484" s="152"/>
      <c r="P71484" s="2"/>
    </row>
    <row r="71485" spans="15:16" x14ac:dyDescent="0.2">
      <c r="O71485" s="152"/>
      <c r="P71485" s="2"/>
    </row>
    <row r="71486" spans="15:16" x14ac:dyDescent="0.2">
      <c r="O71486" s="152"/>
      <c r="P71486" s="2"/>
    </row>
    <row r="71487" spans="15:16" x14ac:dyDescent="0.2">
      <c r="O71487" s="152"/>
      <c r="P71487" s="2"/>
    </row>
    <row r="71488" spans="15:16" x14ac:dyDescent="0.2">
      <c r="O71488" s="152"/>
      <c r="P71488" s="2"/>
    </row>
    <row r="71489" spans="15:16" x14ac:dyDescent="0.2">
      <c r="O71489" s="152"/>
      <c r="P71489" s="2"/>
    </row>
    <row r="71490" spans="15:16" x14ac:dyDescent="0.2">
      <c r="O71490" s="152"/>
      <c r="P71490" s="2"/>
    </row>
    <row r="71491" spans="15:16" x14ac:dyDescent="0.2">
      <c r="O71491" s="152"/>
      <c r="P71491" s="2"/>
    </row>
    <row r="71492" spans="15:16" x14ac:dyDescent="0.2">
      <c r="O71492" s="152"/>
      <c r="P71492" s="2"/>
    </row>
    <row r="71493" spans="15:16" x14ac:dyDescent="0.2">
      <c r="O71493" s="152"/>
      <c r="P71493" s="2"/>
    </row>
    <row r="71494" spans="15:16" x14ac:dyDescent="0.2">
      <c r="O71494" s="152"/>
      <c r="P71494" s="2"/>
    </row>
    <row r="71495" spans="15:16" x14ac:dyDescent="0.2">
      <c r="O71495" s="152"/>
      <c r="P71495" s="2"/>
    </row>
    <row r="71496" spans="15:16" x14ac:dyDescent="0.2">
      <c r="O71496" s="152"/>
      <c r="P71496" s="2"/>
    </row>
    <row r="71497" spans="15:16" x14ac:dyDescent="0.2">
      <c r="O71497" s="152"/>
      <c r="P71497" s="2"/>
    </row>
    <row r="71498" spans="15:16" x14ac:dyDescent="0.2">
      <c r="O71498" s="152"/>
      <c r="P71498" s="2"/>
    </row>
    <row r="71499" spans="15:16" x14ac:dyDescent="0.2">
      <c r="O71499" s="152"/>
      <c r="P71499" s="2"/>
    </row>
    <row r="71500" spans="15:16" x14ac:dyDescent="0.2">
      <c r="O71500" s="152"/>
      <c r="P71500" s="2"/>
    </row>
    <row r="71501" spans="15:16" x14ac:dyDescent="0.2">
      <c r="O71501" s="152"/>
      <c r="P71501" s="2"/>
    </row>
    <row r="71502" spans="15:16" x14ac:dyDescent="0.2">
      <c r="O71502" s="152"/>
      <c r="P71502" s="2"/>
    </row>
    <row r="71503" spans="15:16" x14ac:dyDescent="0.2">
      <c r="O71503" s="152"/>
      <c r="P71503" s="2"/>
    </row>
    <row r="71504" spans="15:16" x14ac:dyDescent="0.2">
      <c r="O71504" s="152"/>
      <c r="P71504" s="2"/>
    </row>
    <row r="71505" spans="15:16" x14ac:dyDescent="0.2">
      <c r="O71505" s="152"/>
      <c r="P71505" s="2"/>
    </row>
    <row r="71506" spans="15:16" x14ac:dyDescent="0.2">
      <c r="O71506" s="152"/>
      <c r="P71506" s="2"/>
    </row>
    <row r="71507" spans="15:16" x14ac:dyDescent="0.2">
      <c r="O71507" s="152"/>
      <c r="P71507" s="2"/>
    </row>
    <row r="71508" spans="15:16" x14ac:dyDescent="0.2">
      <c r="O71508" s="152"/>
      <c r="P71508" s="2"/>
    </row>
    <row r="71509" spans="15:16" x14ac:dyDescent="0.2">
      <c r="O71509" s="152"/>
      <c r="P71509" s="2"/>
    </row>
    <row r="71510" spans="15:16" x14ac:dyDescent="0.2">
      <c r="O71510" s="152"/>
      <c r="P71510" s="2"/>
    </row>
    <row r="71511" spans="15:16" x14ac:dyDescent="0.2">
      <c r="O71511" s="152"/>
      <c r="P71511" s="2"/>
    </row>
    <row r="71512" spans="15:16" x14ac:dyDescent="0.2">
      <c r="O71512" s="152"/>
      <c r="P71512" s="2"/>
    </row>
    <row r="71513" spans="15:16" x14ac:dyDescent="0.2">
      <c r="O71513" s="152"/>
      <c r="P71513" s="2"/>
    </row>
    <row r="71514" spans="15:16" x14ac:dyDescent="0.2">
      <c r="O71514" s="152"/>
      <c r="P71514" s="2"/>
    </row>
    <row r="71515" spans="15:16" x14ac:dyDescent="0.2">
      <c r="O71515" s="152"/>
      <c r="P71515" s="2"/>
    </row>
    <row r="71516" spans="15:16" x14ac:dyDescent="0.2">
      <c r="O71516" s="152"/>
      <c r="P71516" s="2"/>
    </row>
    <row r="71517" spans="15:16" x14ac:dyDescent="0.2">
      <c r="O71517" s="152"/>
      <c r="P71517" s="2"/>
    </row>
    <row r="71518" spans="15:16" x14ac:dyDescent="0.2">
      <c r="O71518" s="152"/>
      <c r="P71518" s="2"/>
    </row>
    <row r="71519" spans="15:16" x14ac:dyDescent="0.2">
      <c r="O71519" s="152"/>
      <c r="P71519" s="2"/>
    </row>
    <row r="71520" spans="15:16" x14ac:dyDescent="0.2">
      <c r="O71520" s="152"/>
      <c r="P71520" s="2"/>
    </row>
    <row r="71521" spans="15:16" x14ac:dyDescent="0.2">
      <c r="O71521" s="152"/>
      <c r="P71521" s="2"/>
    </row>
    <row r="71522" spans="15:16" x14ac:dyDescent="0.2">
      <c r="O71522" s="152"/>
      <c r="P71522" s="2"/>
    </row>
    <row r="71523" spans="15:16" x14ac:dyDescent="0.2">
      <c r="O71523" s="152"/>
      <c r="P71523" s="2"/>
    </row>
    <row r="71524" spans="15:16" x14ac:dyDescent="0.2">
      <c r="O71524" s="152"/>
      <c r="P71524" s="2"/>
    </row>
    <row r="71525" spans="15:16" x14ac:dyDescent="0.2">
      <c r="O71525" s="152"/>
      <c r="P71525" s="2"/>
    </row>
    <row r="71526" spans="15:16" x14ac:dyDescent="0.2">
      <c r="O71526" s="152"/>
      <c r="P71526" s="2"/>
    </row>
    <row r="71527" spans="15:16" x14ac:dyDescent="0.2">
      <c r="O71527" s="152"/>
      <c r="P71527" s="2"/>
    </row>
    <row r="71528" spans="15:16" x14ac:dyDescent="0.2">
      <c r="O71528" s="152"/>
      <c r="P71528" s="2"/>
    </row>
    <row r="71529" spans="15:16" x14ac:dyDescent="0.2">
      <c r="O71529" s="152"/>
      <c r="P71529" s="2"/>
    </row>
    <row r="71530" spans="15:16" x14ac:dyDescent="0.2">
      <c r="O71530" s="152"/>
      <c r="P71530" s="2"/>
    </row>
    <row r="71531" spans="15:16" x14ac:dyDescent="0.2">
      <c r="O71531" s="152"/>
      <c r="P71531" s="2"/>
    </row>
    <row r="71532" spans="15:16" x14ac:dyDescent="0.2">
      <c r="O71532" s="152"/>
      <c r="P71532" s="2"/>
    </row>
    <row r="71533" spans="15:16" x14ac:dyDescent="0.2">
      <c r="O71533" s="152"/>
      <c r="P71533" s="2"/>
    </row>
    <row r="71534" spans="15:16" x14ac:dyDescent="0.2">
      <c r="O71534" s="152"/>
      <c r="P71534" s="2"/>
    </row>
    <row r="71535" spans="15:16" x14ac:dyDescent="0.2">
      <c r="O71535" s="152"/>
      <c r="P71535" s="2"/>
    </row>
    <row r="71536" spans="15:16" x14ac:dyDescent="0.2">
      <c r="O71536" s="152"/>
      <c r="P71536" s="2"/>
    </row>
    <row r="71537" spans="15:16" x14ac:dyDescent="0.2">
      <c r="O71537" s="152"/>
      <c r="P71537" s="2"/>
    </row>
    <row r="71538" spans="15:16" x14ac:dyDescent="0.2">
      <c r="O71538" s="152"/>
      <c r="P71538" s="2"/>
    </row>
    <row r="71539" spans="15:16" x14ac:dyDescent="0.2">
      <c r="O71539" s="152"/>
      <c r="P71539" s="2"/>
    </row>
    <row r="71540" spans="15:16" x14ac:dyDescent="0.2">
      <c r="O71540" s="152"/>
      <c r="P71540" s="2"/>
    </row>
    <row r="71541" spans="15:16" x14ac:dyDescent="0.2">
      <c r="O71541" s="152"/>
      <c r="P71541" s="2"/>
    </row>
    <row r="71542" spans="15:16" x14ac:dyDescent="0.2">
      <c r="O71542" s="152"/>
      <c r="P71542" s="2"/>
    </row>
    <row r="71543" spans="15:16" x14ac:dyDescent="0.2">
      <c r="O71543" s="152"/>
      <c r="P71543" s="2"/>
    </row>
    <row r="71544" spans="15:16" x14ac:dyDescent="0.2">
      <c r="O71544" s="152"/>
      <c r="P71544" s="2"/>
    </row>
    <row r="71545" spans="15:16" x14ac:dyDescent="0.2">
      <c r="O71545" s="152"/>
      <c r="P71545" s="2"/>
    </row>
    <row r="71546" spans="15:16" x14ac:dyDescent="0.2">
      <c r="O71546" s="152"/>
      <c r="P71546" s="2"/>
    </row>
    <row r="71547" spans="15:16" x14ac:dyDescent="0.2">
      <c r="O71547" s="152"/>
      <c r="P71547" s="2"/>
    </row>
    <row r="71548" spans="15:16" x14ac:dyDescent="0.2">
      <c r="O71548" s="152"/>
      <c r="P71548" s="2"/>
    </row>
    <row r="71549" spans="15:16" x14ac:dyDescent="0.2">
      <c r="O71549" s="152"/>
      <c r="P71549" s="2"/>
    </row>
    <row r="71550" spans="15:16" x14ac:dyDescent="0.2">
      <c r="O71550" s="152"/>
      <c r="P71550" s="2"/>
    </row>
    <row r="71551" spans="15:16" x14ac:dyDescent="0.2">
      <c r="O71551" s="152"/>
      <c r="P71551" s="2"/>
    </row>
    <row r="71552" spans="15:16" x14ac:dyDescent="0.2">
      <c r="O71552" s="152"/>
      <c r="P71552" s="2"/>
    </row>
    <row r="71553" spans="15:16" x14ac:dyDescent="0.2">
      <c r="O71553" s="152"/>
      <c r="P71553" s="2"/>
    </row>
    <row r="71554" spans="15:16" x14ac:dyDescent="0.2">
      <c r="O71554" s="152"/>
      <c r="P71554" s="2"/>
    </row>
    <row r="71555" spans="15:16" x14ac:dyDescent="0.2">
      <c r="O71555" s="152"/>
      <c r="P71555" s="2"/>
    </row>
    <row r="71556" spans="15:16" x14ac:dyDescent="0.2">
      <c r="O71556" s="152"/>
      <c r="P71556" s="2"/>
    </row>
    <row r="71557" spans="15:16" x14ac:dyDescent="0.2">
      <c r="O71557" s="152"/>
      <c r="P71557" s="2"/>
    </row>
    <row r="71558" spans="15:16" x14ac:dyDescent="0.2">
      <c r="O71558" s="152"/>
      <c r="P71558" s="2"/>
    </row>
    <row r="71559" spans="15:16" x14ac:dyDescent="0.2">
      <c r="O71559" s="152"/>
      <c r="P71559" s="2"/>
    </row>
    <row r="71560" spans="15:16" x14ac:dyDescent="0.2">
      <c r="O71560" s="152"/>
      <c r="P71560" s="2"/>
    </row>
    <row r="71561" spans="15:16" x14ac:dyDescent="0.2">
      <c r="O71561" s="152"/>
      <c r="P71561" s="2"/>
    </row>
    <row r="71562" spans="15:16" x14ac:dyDescent="0.2">
      <c r="O71562" s="152"/>
      <c r="P71562" s="2"/>
    </row>
    <row r="71563" spans="15:16" x14ac:dyDescent="0.2">
      <c r="O71563" s="152"/>
      <c r="P71563" s="2"/>
    </row>
    <row r="71564" spans="15:16" x14ac:dyDescent="0.2">
      <c r="O71564" s="152"/>
      <c r="P71564" s="2"/>
    </row>
    <row r="71565" spans="15:16" x14ac:dyDescent="0.2">
      <c r="O71565" s="152"/>
      <c r="P71565" s="2"/>
    </row>
    <row r="71566" spans="15:16" x14ac:dyDescent="0.2">
      <c r="O71566" s="152"/>
      <c r="P71566" s="2"/>
    </row>
    <row r="71567" spans="15:16" x14ac:dyDescent="0.2">
      <c r="O71567" s="152"/>
      <c r="P71567" s="2"/>
    </row>
    <row r="71568" spans="15:16" x14ac:dyDescent="0.2">
      <c r="O71568" s="152"/>
      <c r="P71568" s="2"/>
    </row>
    <row r="71569" spans="15:16" x14ac:dyDescent="0.2">
      <c r="O71569" s="152"/>
      <c r="P71569" s="2"/>
    </row>
    <row r="71570" spans="15:16" x14ac:dyDescent="0.2">
      <c r="O71570" s="152"/>
      <c r="P71570" s="2"/>
    </row>
    <row r="71571" spans="15:16" x14ac:dyDescent="0.2">
      <c r="O71571" s="152"/>
      <c r="P71571" s="2"/>
    </row>
    <row r="71572" spans="15:16" x14ac:dyDescent="0.2">
      <c r="O71572" s="152"/>
      <c r="P71572" s="2"/>
    </row>
    <row r="71573" spans="15:16" x14ac:dyDescent="0.2">
      <c r="O71573" s="152"/>
      <c r="P71573" s="2"/>
    </row>
    <row r="71574" spans="15:16" x14ac:dyDescent="0.2">
      <c r="O71574" s="152"/>
      <c r="P71574" s="2"/>
    </row>
    <row r="71575" spans="15:16" x14ac:dyDescent="0.2">
      <c r="O71575" s="152"/>
      <c r="P71575" s="2"/>
    </row>
    <row r="71576" spans="15:16" x14ac:dyDescent="0.2">
      <c r="O71576" s="152"/>
      <c r="P71576" s="2"/>
    </row>
    <row r="71577" spans="15:16" x14ac:dyDescent="0.2">
      <c r="O71577" s="152"/>
      <c r="P71577" s="2"/>
    </row>
    <row r="71578" spans="15:16" x14ac:dyDescent="0.2">
      <c r="O71578" s="152"/>
      <c r="P71578" s="2"/>
    </row>
    <row r="71579" spans="15:16" x14ac:dyDescent="0.2">
      <c r="O71579" s="152"/>
      <c r="P71579" s="2"/>
    </row>
    <row r="71580" spans="15:16" x14ac:dyDescent="0.2">
      <c r="O71580" s="152"/>
      <c r="P71580" s="2"/>
    </row>
    <row r="71581" spans="15:16" x14ac:dyDescent="0.2">
      <c r="O71581" s="152"/>
      <c r="P71581" s="2"/>
    </row>
    <row r="71582" spans="15:16" x14ac:dyDescent="0.2">
      <c r="O71582" s="152"/>
      <c r="P71582" s="2"/>
    </row>
    <row r="71583" spans="15:16" x14ac:dyDescent="0.2">
      <c r="O71583" s="152"/>
      <c r="P71583" s="2"/>
    </row>
    <row r="71584" spans="15:16" x14ac:dyDescent="0.2">
      <c r="O71584" s="152"/>
      <c r="P71584" s="2"/>
    </row>
    <row r="71585" spans="15:16" x14ac:dyDescent="0.2">
      <c r="O71585" s="152"/>
      <c r="P71585" s="2"/>
    </row>
    <row r="71586" spans="15:16" x14ac:dyDescent="0.2">
      <c r="O71586" s="152"/>
      <c r="P71586" s="2"/>
    </row>
    <row r="71587" spans="15:16" x14ac:dyDescent="0.2">
      <c r="O71587" s="152"/>
      <c r="P71587" s="2"/>
    </row>
    <row r="71588" spans="15:16" x14ac:dyDescent="0.2">
      <c r="O71588" s="152"/>
      <c r="P71588" s="2"/>
    </row>
    <row r="71589" spans="15:16" x14ac:dyDescent="0.2">
      <c r="O71589" s="152"/>
      <c r="P71589" s="2"/>
    </row>
    <row r="71590" spans="15:16" x14ac:dyDescent="0.2">
      <c r="O71590" s="152"/>
      <c r="P71590" s="2"/>
    </row>
    <row r="71591" spans="15:16" x14ac:dyDescent="0.2">
      <c r="O71591" s="152"/>
      <c r="P71591" s="2"/>
    </row>
    <row r="71592" spans="15:16" x14ac:dyDescent="0.2">
      <c r="O71592" s="152"/>
      <c r="P71592" s="2"/>
    </row>
    <row r="71593" spans="15:16" x14ac:dyDescent="0.2">
      <c r="O71593" s="152"/>
      <c r="P71593" s="2"/>
    </row>
    <row r="71594" spans="15:16" x14ac:dyDescent="0.2">
      <c r="O71594" s="152"/>
      <c r="P71594" s="2"/>
    </row>
    <row r="71595" spans="15:16" x14ac:dyDescent="0.2">
      <c r="O71595" s="152"/>
      <c r="P71595" s="2"/>
    </row>
    <row r="71596" spans="15:16" x14ac:dyDescent="0.2">
      <c r="O71596" s="152"/>
      <c r="P71596" s="2"/>
    </row>
    <row r="71597" spans="15:16" x14ac:dyDescent="0.2">
      <c r="O71597" s="152"/>
      <c r="P71597" s="2"/>
    </row>
    <row r="71598" spans="15:16" x14ac:dyDescent="0.2">
      <c r="O71598" s="152"/>
      <c r="P71598" s="2"/>
    </row>
    <row r="71599" spans="15:16" x14ac:dyDescent="0.2">
      <c r="O71599" s="152"/>
      <c r="P71599" s="2"/>
    </row>
    <row r="71600" spans="15:16" x14ac:dyDescent="0.2">
      <c r="O71600" s="152"/>
      <c r="P71600" s="2"/>
    </row>
    <row r="71601" spans="15:16" x14ac:dyDescent="0.2">
      <c r="O71601" s="152"/>
      <c r="P71601" s="2"/>
    </row>
    <row r="71602" spans="15:16" x14ac:dyDescent="0.2">
      <c r="O71602" s="152"/>
      <c r="P71602" s="2"/>
    </row>
    <row r="71603" spans="15:16" x14ac:dyDescent="0.2">
      <c r="O71603" s="152"/>
      <c r="P71603" s="2"/>
    </row>
    <row r="71604" spans="15:16" x14ac:dyDescent="0.2">
      <c r="O71604" s="152"/>
      <c r="P71604" s="2"/>
    </row>
    <row r="71605" spans="15:16" x14ac:dyDescent="0.2">
      <c r="O71605" s="152"/>
      <c r="P71605" s="2"/>
    </row>
    <row r="71606" spans="15:16" x14ac:dyDescent="0.2">
      <c r="O71606" s="152"/>
      <c r="P71606" s="2"/>
    </row>
    <row r="71607" spans="15:16" x14ac:dyDescent="0.2">
      <c r="O71607" s="152"/>
      <c r="P71607" s="2"/>
    </row>
    <row r="71608" spans="15:16" x14ac:dyDescent="0.2">
      <c r="O71608" s="152"/>
      <c r="P71608" s="2"/>
    </row>
    <row r="71609" spans="15:16" x14ac:dyDescent="0.2">
      <c r="O71609" s="152"/>
      <c r="P71609" s="2"/>
    </row>
    <row r="71610" spans="15:16" x14ac:dyDescent="0.2">
      <c r="O71610" s="152"/>
      <c r="P71610" s="2"/>
    </row>
    <row r="71611" spans="15:16" x14ac:dyDescent="0.2">
      <c r="O71611" s="152"/>
      <c r="P71611" s="2"/>
    </row>
    <row r="71612" spans="15:16" x14ac:dyDescent="0.2">
      <c r="O71612" s="152"/>
      <c r="P71612" s="2"/>
    </row>
    <row r="71613" spans="15:16" x14ac:dyDescent="0.2">
      <c r="O71613" s="152"/>
      <c r="P71613" s="2"/>
    </row>
    <row r="71614" spans="15:16" x14ac:dyDescent="0.2">
      <c r="O71614" s="152"/>
      <c r="P71614" s="2"/>
    </row>
    <row r="71615" spans="15:16" x14ac:dyDescent="0.2">
      <c r="O71615" s="152"/>
      <c r="P71615" s="2"/>
    </row>
    <row r="71616" spans="15:16" x14ac:dyDescent="0.2">
      <c r="O71616" s="152"/>
      <c r="P71616" s="2"/>
    </row>
    <row r="71617" spans="15:16" x14ac:dyDescent="0.2">
      <c r="O71617" s="152"/>
      <c r="P71617" s="2"/>
    </row>
    <row r="71618" spans="15:16" x14ac:dyDescent="0.2">
      <c r="O71618" s="152"/>
      <c r="P71618" s="2"/>
    </row>
    <row r="71619" spans="15:16" x14ac:dyDescent="0.2">
      <c r="O71619" s="152"/>
      <c r="P71619" s="2"/>
    </row>
    <row r="71620" spans="15:16" x14ac:dyDescent="0.2">
      <c r="O71620" s="152"/>
      <c r="P71620" s="2"/>
    </row>
    <row r="71621" spans="15:16" x14ac:dyDescent="0.2">
      <c r="O71621" s="152"/>
      <c r="P71621" s="2"/>
    </row>
    <row r="71622" spans="15:16" x14ac:dyDescent="0.2">
      <c r="O71622" s="152"/>
      <c r="P71622" s="2"/>
    </row>
    <row r="71623" spans="15:16" x14ac:dyDescent="0.2">
      <c r="O71623" s="152"/>
      <c r="P71623" s="2"/>
    </row>
    <row r="71624" spans="15:16" x14ac:dyDescent="0.2">
      <c r="O71624" s="152"/>
      <c r="P71624" s="2"/>
    </row>
    <row r="71625" spans="15:16" x14ac:dyDescent="0.2">
      <c r="O71625" s="152"/>
      <c r="P71625" s="2"/>
    </row>
    <row r="71626" spans="15:16" x14ac:dyDescent="0.2">
      <c r="O71626" s="152"/>
      <c r="P71626" s="2"/>
    </row>
    <row r="71627" spans="15:16" x14ac:dyDescent="0.2">
      <c r="O71627" s="152"/>
      <c r="P71627" s="2"/>
    </row>
    <row r="71628" spans="15:16" x14ac:dyDescent="0.2">
      <c r="O71628" s="152"/>
      <c r="P71628" s="2"/>
    </row>
    <row r="71629" spans="15:16" x14ac:dyDescent="0.2">
      <c r="O71629" s="152"/>
      <c r="P71629" s="2"/>
    </row>
    <row r="71630" spans="15:16" x14ac:dyDescent="0.2">
      <c r="O71630" s="152"/>
      <c r="P71630" s="2"/>
    </row>
    <row r="71631" spans="15:16" x14ac:dyDescent="0.2">
      <c r="O71631" s="152"/>
      <c r="P71631" s="2"/>
    </row>
    <row r="71632" spans="15:16" x14ac:dyDescent="0.2">
      <c r="O71632" s="152"/>
      <c r="P71632" s="2"/>
    </row>
    <row r="71633" spans="15:16" x14ac:dyDescent="0.2">
      <c r="O71633" s="152"/>
      <c r="P71633" s="2"/>
    </row>
    <row r="71634" spans="15:16" x14ac:dyDescent="0.2">
      <c r="O71634" s="152"/>
      <c r="P71634" s="2"/>
    </row>
    <row r="71635" spans="15:16" x14ac:dyDescent="0.2">
      <c r="O71635" s="152"/>
      <c r="P71635" s="2"/>
    </row>
    <row r="71636" spans="15:16" x14ac:dyDescent="0.2">
      <c r="O71636" s="152"/>
      <c r="P71636" s="2"/>
    </row>
    <row r="71637" spans="15:16" x14ac:dyDescent="0.2">
      <c r="O71637" s="152"/>
      <c r="P71637" s="2"/>
    </row>
    <row r="71638" spans="15:16" x14ac:dyDescent="0.2">
      <c r="O71638" s="152"/>
      <c r="P71638" s="2"/>
    </row>
    <row r="71639" spans="15:16" x14ac:dyDescent="0.2">
      <c r="O71639" s="152"/>
      <c r="P71639" s="2"/>
    </row>
    <row r="71640" spans="15:16" x14ac:dyDescent="0.2">
      <c r="O71640" s="152"/>
      <c r="P71640" s="2"/>
    </row>
    <row r="71641" spans="15:16" x14ac:dyDescent="0.2">
      <c r="O71641" s="152"/>
      <c r="P71641" s="2"/>
    </row>
    <row r="71642" spans="15:16" x14ac:dyDescent="0.2">
      <c r="O71642" s="152"/>
      <c r="P71642" s="2"/>
    </row>
    <row r="71643" spans="15:16" x14ac:dyDescent="0.2">
      <c r="O71643" s="152"/>
      <c r="P71643" s="2"/>
    </row>
    <row r="71644" spans="15:16" x14ac:dyDescent="0.2">
      <c r="O71644" s="152"/>
      <c r="P71644" s="2"/>
    </row>
    <row r="71645" spans="15:16" x14ac:dyDescent="0.2">
      <c r="O71645" s="152"/>
      <c r="P71645" s="2"/>
    </row>
    <row r="71646" spans="15:16" x14ac:dyDescent="0.2">
      <c r="O71646" s="152"/>
      <c r="P71646" s="2"/>
    </row>
    <row r="71647" spans="15:16" x14ac:dyDescent="0.2">
      <c r="O71647" s="152"/>
      <c r="P71647" s="2"/>
    </row>
    <row r="71648" spans="15:16" x14ac:dyDescent="0.2">
      <c r="O71648" s="152"/>
      <c r="P71648" s="2"/>
    </row>
    <row r="71649" spans="15:16" x14ac:dyDescent="0.2">
      <c r="O71649" s="152"/>
      <c r="P71649" s="2"/>
    </row>
    <row r="71650" spans="15:16" x14ac:dyDescent="0.2">
      <c r="O71650" s="152"/>
      <c r="P71650" s="2"/>
    </row>
    <row r="71651" spans="15:16" x14ac:dyDescent="0.2">
      <c r="O71651" s="152"/>
      <c r="P71651" s="2"/>
    </row>
    <row r="71652" spans="15:16" x14ac:dyDescent="0.2">
      <c r="O71652" s="152"/>
      <c r="P71652" s="2"/>
    </row>
    <row r="71653" spans="15:16" x14ac:dyDescent="0.2">
      <c r="O71653" s="152"/>
      <c r="P71653" s="2"/>
    </row>
    <row r="71654" spans="15:16" x14ac:dyDescent="0.2">
      <c r="O71654" s="152"/>
      <c r="P71654" s="2"/>
    </row>
    <row r="71655" spans="15:16" x14ac:dyDescent="0.2">
      <c r="O71655" s="152"/>
      <c r="P71655" s="2"/>
    </row>
    <row r="71656" spans="15:16" x14ac:dyDescent="0.2">
      <c r="O71656" s="152"/>
      <c r="P71656" s="2"/>
    </row>
    <row r="71657" spans="15:16" x14ac:dyDescent="0.2">
      <c r="O71657" s="152"/>
      <c r="P71657" s="2"/>
    </row>
    <row r="71658" spans="15:16" x14ac:dyDescent="0.2">
      <c r="O71658" s="152"/>
      <c r="P71658" s="2"/>
    </row>
    <row r="71659" spans="15:16" x14ac:dyDescent="0.2">
      <c r="O71659" s="152"/>
      <c r="P71659" s="2"/>
    </row>
    <row r="71660" spans="15:16" x14ac:dyDescent="0.2">
      <c r="O71660" s="152"/>
      <c r="P71660" s="2"/>
    </row>
    <row r="71661" spans="15:16" x14ac:dyDescent="0.2">
      <c r="O71661" s="152"/>
      <c r="P71661" s="2"/>
    </row>
    <row r="71662" spans="15:16" x14ac:dyDescent="0.2">
      <c r="O71662" s="152"/>
      <c r="P71662" s="2"/>
    </row>
    <row r="71663" spans="15:16" x14ac:dyDescent="0.2">
      <c r="O71663" s="152"/>
      <c r="P71663" s="2"/>
    </row>
    <row r="71664" spans="15:16" x14ac:dyDescent="0.2">
      <c r="O71664" s="152"/>
      <c r="P71664" s="2"/>
    </row>
    <row r="71665" spans="15:16" x14ac:dyDescent="0.2">
      <c r="O71665" s="152"/>
      <c r="P71665" s="2"/>
    </row>
    <row r="71666" spans="15:16" x14ac:dyDescent="0.2">
      <c r="O71666" s="152"/>
      <c r="P71666" s="2"/>
    </row>
    <row r="71667" spans="15:16" x14ac:dyDescent="0.2">
      <c r="O71667" s="152"/>
      <c r="P71667" s="2"/>
    </row>
    <row r="71668" spans="15:16" x14ac:dyDescent="0.2">
      <c r="O71668" s="152"/>
      <c r="P71668" s="2"/>
    </row>
    <row r="71669" spans="15:16" x14ac:dyDescent="0.2">
      <c r="O71669" s="152"/>
      <c r="P71669" s="2"/>
    </row>
    <row r="71670" spans="15:16" x14ac:dyDescent="0.2">
      <c r="O71670" s="152"/>
      <c r="P71670" s="2"/>
    </row>
    <row r="71671" spans="15:16" x14ac:dyDescent="0.2">
      <c r="O71671" s="152"/>
      <c r="P71671" s="2"/>
    </row>
    <row r="71672" spans="15:16" x14ac:dyDescent="0.2">
      <c r="O71672" s="152"/>
      <c r="P71672" s="2"/>
    </row>
    <row r="71673" spans="15:16" x14ac:dyDescent="0.2">
      <c r="O71673" s="152"/>
      <c r="P71673" s="2"/>
    </row>
    <row r="71674" spans="15:16" x14ac:dyDescent="0.2">
      <c r="O71674" s="152"/>
      <c r="P71674" s="2"/>
    </row>
    <row r="71675" spans="15:16" x14ac:dyDescent="0.2">
      <c r="O71675" s="152"/>
      <c r="P71675" s="2"/>
    </row>
    <row r="71676" spans="15:16" x14ac:dyDescent="0.2">
      <c r="O71676" s="152"/>
      <c r="P71676" s="2"/>
    </row>
    <row r="71677" spans="15:16" x14ac:dyDescent="0.2">
      <c r="O71677" s="152"/>
      <c r="P71677" s="2"/>
    </row>
    <row r="71678" spans="15:16" x14ac:dyDescent="0.2">
      <c r="O71678" s="152"/>
      <c r="P71678" s="2"/>
    </row>
    <row r="71679" spans="15:16" x14ac:dyDescent="0.2">
      <c r="O71679" s="152"/>
      <c r="P71679" s="2"/>
    </row>
    <row r="71680" spans="15:16" x14ac:dyDescent="0.2">
      <c r="O71680" s="152"/>
      <c r="P71680" s="2"/>
    </row>
    <row r="71681" spans="15:16" x14ac:dyDescent="0.2">
      <c r="O71681" s="152"/>
      <c r="P71681" s="2"/>
    </row>
    <row r="71682" spans="15:16" x14ac:dyDescent="0.2">
      <c r="O71682" s="152"/>
      <c r="P71682" s="2"/>
    </row>
    <row r="71683" spans="15:16" x14ac:dyDescent="0.2">
      <c r="O71683" s="152"/>
      <c r="P71683" s="2"/>
    </row>
    <row r="71684" spans="15:16" x14ac:dyDescent="0.2">
      <c r="O71684" s="152"/>
      <c r="P71684" s="2"/>
    </row>
    <row r="71685" spans="15:16" x14ac:dyDescent="0.2">
      <c r="O71685" s="152"/>
      <c r="P71685" s="2"/>
    </row>
    <row r="71686" spans="15:16" x14ac:dyDescent="0.2">
      <c r="O71686" s="152"/>
      <c r="P71686" s="2"/>
    </row>
    <row r="71687" spans="15:16" x14ac:dyDescent="0.2">
      <c r="O71687" s="152"/>
      <c r="P71687" s="2"/>
    </row>
    <row r="71688" spans="15:16" x14ac:dyDescent="0.2">
      <c r="O71688" s="152"/>
      <c r="P71688" s="2"/>
    </row>
    <row r="71689" spans="15:16" x14ac:dyDescent="0.2">
      <c r="O71689" s="152"/>
      <c r="P71689" s="2"/>
    </row>
    <row r="71690" spans="15:16" x14ac:dyDescent="0.2">
      <c r="O71690" s="152"/>
      <c r="P71690" s="2"/>
    </row>
    <row r="71691" spans="15:16" x14ac:dyDescent="0.2">
      <c r="O71691" s="152"/>
      <c r="P71691" s="2"/>
    </row>
    <row r="71692" spans="15:16" x14ac:dyDescent="0.2">
      <c r="O71692" s="152"/>
      <c r="P71692" s="2"/>
    </row>
    <row r="71693" spans="15:16" x14ac:dyDescent="0.2">
      <c r="O71693" s="152"/>
      <c r="P71693" s="2"/>
    </row>
    <row r="71694" spans="15:16" x14ac:dyDescent="0.2">
      <c r="O71694" s="152"/>
      <c r="P71694" s="2"/>
    </row>
    <row r="71695" spans="15:16" x14ac:dyDescent="0.2">
      <c r="O71695" s="152"/>
      <c r="P71695" s="2"/>
    </row>
    <row r="71696" spans="15:16" x14ac:dyDescent="0.2">
      <c r="O71696" s="152"/>
      <c r="P71696" s="2"/>
    </row>
    <row r="71697" spans="15:16" x14ac:dyDescent="0.2">
      <c r="O71697" s="152"/>
      <c r="P71697" s="2"/>
    </row>
    <row r="71698" spans="15:16" x14ac:dyDescent="0.2">
      <c r="O71698" s="152"/>
      <c r="P71698" s="2"/>
    </row>
    <row r="71699" spans="15:16" x14ac:dyDescent="0.2">
      <c r="O71699" s="152"/>
      <c r="P71699" s="2"/>
    </row>
    <row r="71700" spans="15:16" x14ac:dyDescent="0.2">
      <c r="O71700" s="152"/>
      <c r="P71700" s="2"/>
    </row>
    <row r="71701" spans="15:16" x14ac:dyDescent="0.2">
      <c r="O71701" s="152"/>
      <c r="P71701" s="2"/>
    </row>
    <row r="71702" spans="15:16" x14ac:dyDescent="0.2">
      <c r="O71702" s="152"/>
      <c r="P71702" s="2"/>
    </row>
    <row r="71703" spans="15:16" x14ac:dyDescent="0.2">
      <c r="O71703" s="152"/>
      <c r="P71703" s="2"/>
    </row>
    <row r="71704" spans="15:16" x14ac:dyDescent="0.2">
      <c r="O71704" s="152"/>
      <c r="P71704" s="2"/>
    </row>
    <row r="71705" spans="15:16" x14ac:dyDescent="0.2">
      <c r="O71705" s="152"/>
      <c r="P71705" s="2"/>
    </row>
    <row r="71706" spans="15:16" x14ac:dyDescent="0.2">
      <c r="O71706" s="152"/>
      <c r="P71706" s="2"/>
    </row>
    <row r="71707" spans="15:16" x14ac:dyDescent="0.2">
      <c r="O71707" s="152"/>
      <c r="P71707" s="2"/>
    </row>
    <row r="71708" spans="15:16" x14ac:dyDescent="0.2">
      <c r="O71708" s="152"/>
      <c r="P71708" s="2"/>
    </row>
    <row r="71709" spans="15:16" x14ac:dyDescent="0.2">
      <c r="O71709" s="152"/>
      <c r="P71709" s="2"/>
    </row>
    <row r="71710" spans="15:16" x14ac:dyDescent="0.2">
      <c r="O71710" s="152"/>
      <c r="P71710" s="2"/>
    </row>
    <row r="71711" spans="15:16" x14ac:dyDescent="0.2">
      <c r="O71711" s="152"/>
      <c r="P71711" s="2"/>
    </row>
    <row r="71712" spans="15:16" x14ac:dyDescent="0.2">
      <c r="O71712" s="152"/>
      <c r="P71712" s="2"/>
    </row>
    <row r="71713" spans="15:16" x14ac:dyDescent="0.2">
      <c r="O71713" s="152"/>
      <c r="P71713" s="2"/>
    </row>
    <row r="71714" spans="15:16" x14ac:dyDescent="0.2">
      <c r="O71714" s="152"/>
      <c r="P71714" s="2"/>
    </row>
    <row r="71715" spans="15:16" x14ac:dyDescent="0.2">
      <c r="O71715" s="152"/>
      <c r="P71715" s="2"/>
    </row>
    <row r="71716" spans="15:16" x14ac:dyDescent="0.2">
      <c r="O71716" s="152"/>
      <c r="P71716" s="2"/>
    </row>
    <row r="71717" spans="15:16" x14ac:dyDescent="0.2">
      <c r="O71717" s="152"/>
      <c r="P71717" s="2"/>
    </row>
    <row r="71718" spans="15:16" x14ac:dyDescent="0.2">
      <c r="O71718" s="152"/>
      <c r="P71718" s="2"/>
    </row>
    <row r="71719" spans="15:16" x14ac:dyDescent="0.2">
      <c r="O71719" s="152"/>
      <c r="P71719" s="2"/>
    </row>
    <row r="71720" spans="15:16" x14ac:dyDescent="0.2">
      <c r="O71720" s="152"/>
      <c r="P71720" s="2"/>
    </row>
    <row r="71721" spans="15:16" x14ac:dyDescent="0.2">
      <c r="O71721" s="152"/>
      <c r="P71721" s="2"/>
    </row>
    <row r="71722" spans="15:16" x14ac:dyDescent="0.2">
      <c r="O71722" s="152"/>
      <c r="P71722" s="2"/>
    </row>
    <row r="71723" spans="15:16" x14ac:dyDescent="0.2">
      <c r="O71723" s="152"/>
      <c r="P71723" s="2"/>
    </row>
    <row r="71724" spans="15:16" x14ac:dyDescent="0.2">
      <c r="O71724" s="152"/>
      <c r="P71724" s="2"/>
    </row>
    <row r="71725" spans="15:16" x14ac:dyDescent="0.2">
      <c r="O71725" s="152"/>
      <c r="P71725" s="2"/>
    </row>
    <row r="71726" spans="15:16" x14ac:dyDescent="0.2">
      <c r="O71726" s="152"/>
      <c r="P71726" s="2"/>
    </row>
    <row r="71727" spans="15:16" x14ac:dyDescent="0.2">
      <c r="O71727" s="152"/>
      <c r="P71727" s="2"/>
    </row>
    <row r="71728" spans="15:16" x14ac:dyDescent="0.2">
      <c r="O71728" s="152"/>
      <c r="P71728" s="2"/>
    </row>
    <row r="71729" spans="15:16" x14ac:dyDescent="0.2">
      <c r="O71729" s="152"/>
      <c r="P71729" s="2"/>
    </row>
    <row r="71730" spans="15:16" x14ac:dyDescent="0.2">
      <c r="O71730" s="152"/>
      <c r="P71730" s="2"/>
    </row>
    <row r="71731" spans="15:16" x14ac:dyDescent="0.2">
      <c r="O71731" s="152"/>
      <c r="P71731" s="2"/>
    </row>
    <row r="71732" spans="15:16" x14ac:dyDescent="0.2">
      <c r="O71732" s="152"/>
      <c r="P71732" s="2"/>
    </row>
    <row r="71733" spans="15:16" x14ac:dyDescent="0.2">
      <c r="O71733" s="152"/>
      <c r="P71733" s="2"/>
    </row>
    <row r="71734" spans="15:16" x14ac:dyDescent="0.2">
      <c r="O71734" s="152"/>
      <c r="P71734" s="2"/>
    </row>
    <row r="71735" spans="15:16" x14ac:dyDescent="0.2">
      <c r="O71735" s="152"/>
      <c r="P71735" s="2"/>
    </row>
    <row r="71736" spans="15:16" x14ac:dyDescent="0.2">
      <c r="O71736" s="152"/>
      <c r="P71736" s="2"/>
    </row>
    <row r="71737" spans="15:16" x14ac:dyDescent="0.2">
      <c r="O71737" s="152"/>
      <c r="P71737" s="2"/>
    </row>
    <row r="71738" spans="15:16" x14ac:dyDescent="0.2">
      <c r="O71738" s="152"/>
      <c r="P71738" s="2"/>
    </row>
    <row r="71739" spans="15:16" x14ac:dyDescent="0.2">
      <c r="O71739" s="152"/>
      <c r="P71739" s="2"/>
    </row>
    <row r="71740" spans="15:16" x14ac:dyDescent="0.2">
      <c r="O71740" s="152"/>
      <c r="P71740" s="2"/>
    </row>
    <row r="71741" spans="15:16" x14ac:dyDescent="0.2">
      <c r="O71741" s="152"/>
      <c r="P71741" s="2"/>
    </row>
    <row r="71742" spans="15:16" x14ac:dyDescent="0.2">
      <c r="O71742" s="152"/>
      <c r="P71742" s="2"/>
    </row>
    <row r="71743" spans="15:16" x14ac:dyDescent="0.2">
      <c r="O71743" s="152"/>
      <c r="P71743" s="2"/>
    </row>
    <row r="71744" spans="15:16" x14ac:dyDescent="0.2">
      <c r="O71744" s="152"/>
      <c r="P71744" s="2"/>
    </row>
    <row r="71745" spans="15:16" x14ac:dyDescent="0.2">
      <c r="O71745" s="152"/>
      <c r="P71745" s="2"/>
    </row>
    <row r="71746" spans="15:16" x14ac:dyDescent="0.2">
      <c r="O71746" s="152"/>
      <c r="P71746" s="2"/>
    </row>
    <row r="71747" spans="15:16" x14ac:dyDescent="0.2">
      <c r="O71747" s="152"/>
      <c r="P71747" s="2"/>
    </row>
    <row r="71748" spans="15:16" x14ac:dyDescent="0.2">
      <c r="O71748" s="152"/>
      <c r="P71748" s="2"/>
    </row>
    <row r="71749" spans="15:16" x14ac:dyDescent="0.2">
      <c r="O71749" s="152"/>
      <c r="P71749" s="2"/>
    </row>
    <row r="71750" spans="15:16" x14ac:dyDescent="0.2">
      <c r="O71750" s="152"/>
      <c r="P71750" s="2"/>
    </row>
    <row r="71751" spans="15:16" x14ac:dyDescent="0.2">
      <c r="O71751" s="152"/>
      <c r="P71751" s="2"/>
    </row>
    <row r="71752" spans="15:16" x14ac:dyDescent="0.2">
      <c r="O71752" s="152"/>
      <c r="P71752" s="2"/>
    </row>
    <row r="71753" spans="15:16" x14ac:dyDescent="0.2">
      <c r="O71753" s="152"/>
      <c r="P71753" s="2"/>
    </row>
    <row r="71754" spans="15:16" x14ac:dyDescent="0.2">
      <c r="O71754" s="152"/>
      <c r="P71754" s="2"/>
    </row>
    <row r="71755" spans="15:16" x14ac:dyDescent="0.2">
      <c r="O71755" s="152"/>
      <c r="P71755" s="2"/>
    </row>
    <row r="71756" spans="15:16" x14ac:dyDescent="0.2">
      <c r="O71756" s="152"/>
      <c r="P71756" s="2"/>
    </row>
    <row r="71757" spans="15:16" x14ac:dyDescent="0.2">
      <c r="O71757" s="152"/>
      <c r="P71757" s="2"/>
    </row>
    <row r="71758" spans="15:16" x14ac:dyDescent="0.2">
      <c r="O71758" s="152"/>
      <c r="P71758" s="2"/>
    </row>
    <row r="71759" spans="15:16" x14ac:dyDescent="0.2">
      <c r="O71759" s="152"/>
      <c r="P71759" s="2"/>
    </row>
    <row r="71760" spans="15:16" x14ac:dyDescent="0.2">
      <c r="O71760" s="152"/>
      <c r="P71760" s="2"/>
    </row>
    <row r="71761" spans="15:16" x14ac:dyDescent="0.2">
      <c r="O71761" s="152"/>
      <c r="P71761" s="2"/>
    </row>
    <row r="71762" spans="15:16" x14ac:dyDescent="0.2">
      <c r="O71762" s="152"/>
      <c r="P71762" s="2"/>
    </row>
    <row r="71763" spans="15:16" x14ac:dyDescent="0.2">
      <c r="O71763" s="152"/>
      <c r="P71763" s="2"/>
    </row>
    <row r="71764" spans="15:16" x14ac:dyDescent="0.2">
      <c r="O71764" s="152"/>
      <c r="P71764" s="2"/>
    </row>
    <row r="71765" spans="15:16" x14ac:dyDescent="0.2">
      <c r="O71765" s="152"/>
      <c r="P71765" s="2"/>
    </row>
    <row r="71766" spans="15:16" x14ac:dyDescent="0.2">
      <c r="O71766" s="152"/>
      <c r="P71766" s="2"/>
    </row>
    <row r="71767" spans="15:16" x14ac:dyDescent="0.2">
      <c r="O71767" s="152"/>
      <c r="P71767" s="2"/>
    </row>
    <row r="71768" spans="15:16" x14ac:dyDescent="0.2">
      <c r="O71768" s="152"/>
      <c r="P71768" s="2"/>
    </row>
    <row r="71769" spans="15:16" x14ac:dyDescent="0.2">
      <c r="O71769" s="152"/>
      <c r="P71769" s="2"/>
    </row>
    <row r="71770" spans="15:16" x14ac:dyDescent="0.2">
      <c r="O71770" s="152"/>
      <c r="P71770" s="2"/>
    </row>
    <row r="71771" spans="15:16" x14ac:dyDescent="0.2">
      <c r="O71771" s="152"/>
      <c r="P71771" s="2"/>
    </row>
    <row r="71772" spans="15:16" x14ac:dyDescent="0.2">
      <c r="O71772" s="152"/>
      <c r="P71772" s="2"/>
    </row>
    <row r="71773" spans="15:16" x14ac:dyDescent="0.2">
      <c r="O71773" s="152"/>
      <c r="P71773" s="2"/>
    </row>
    <row r="71774" spans="15:16" x14ac:dyDescent="0.2">
      <c r="O71774" s="152"/>
      <c r="P71774" s="2"/>
    </row>
    <row r="71775" spans="15:16" x14ac:dyDescent="0.2">
      <c r="O71775" s="152"/>
      <c r="P71775" s="2"/>
    </row>
    <row r="71776" spans="15:16" x14ac:dyDescent="0.2">
      <c r="O71776" s="152"/>
      <c r="P71776" s="2"/>
    </row>
    <row r="71777" spans="15:16" x14ac:dyDescent="0.2">
      <c r="O71777" s="152"/>
      <c r="P71777" s="2"/>
    </row>
    <row r="71778" spans="15:16" x14ac:dyDescent="0.2">
      <c r="O71778" s="152"/>
      <c r="P71778" s="2"/>
    </row>
    <row r="71779" spans="15:16" x14ac:dyDescent="0.2">
      <c r="O71779" s="152"/>
      <c r="P71779" s="2"/>
    </row>
    <row r="71780" spans="15:16" x14ac:dyDescent="0.2">
      <c r="O71780" s="152"/>
      <c r="P71780" s="2"/>
    </row>
    <row r="71781" spans="15:16" x14ac:dyDescent="0.2">
      <c r="O71781" s="152"/>
      <c r="P71781" s="2"/>
    </row>
    <row r="71782" spans="15:16" x14ac:dyDescent="0.2">
      <c r="O71782" s="152"/>
      <c r="P71782" s="2"/>
    </row>
    <row r="71783" spans="15:16" x14ac:dyDescent="0.2">
      <c r="O71783" s="152"/>
      <c r="P71783" s="2"/>
    </row>
    <row r="71784" spans="15:16" x14ac:dyDescent="0.2">
      <c r="O71784" s="152"/>
      <c r="P71784" s="2"/>
    </row>
    <row r="71785" spans="15:16" x14ac:dyDescent="0.2">
      <c r="O71785" s="152"/>
      <c r="P71785" s="2"/>
    </row>
    <row r="71786" spans="15:16" x14ac:dyDescent="0.2">
      <c r="O71786" s="152"/>
      <c r="P71786" s="2"/>
    </row>
    <row r="71787" spans="15:16" x14ac:dyDescent="0.2">
      <c r="O71787" s="152"/>
      <c r="P71787" s="2"/>
    </row>
    <row r="71788" spans="15:16" x14ac:dyDescent="0.2">
      <c r="O71788" s="152"/>
      <c r="P71788" s="2"/>
    </row>
    <row r="71789" spans="15:16" x14ac:dyDescent="0.2">
      <c r="O71789" s="152"/>
      <c r="P71789" s="2"/>
    </row>
    <row r="71790" spans="15:16" x14ac:dyDescent="0.2">
      <c r="O71790" s="152"/>
      <c r="P71790" s="2"/>
    </row>
    <row r="71791" spans="15:16" x14ac:dyDescent="0.2">
      <c r="O71791" s="152"/>
      <c r="P71791" s="2"/>
    </row>
    <row r="71792" spans="15:16" x14ac:dyDescent="0.2">
      <c r="O71792" s="152"/>
      <c r="P71792" s="2"/>
    </row>
    <row r="71793" spans="15:16" x14ac:dyDescent="0.2">
      <c r="O71793" s="152"/>
      <c r="P71793" s="2"/>
    </row>
    <row r="71794" spans="15:16" x14ac:dyDescent="0.2">
      <c r="O71794" s="152"/>
      <c r="P71794" s="2"/>
    </row>
    <row r="71795" spans="15:16" x14ac:dyDescent="0.2">
      <c r="O71795" s="152"/>
      <c r="P71795" s="2"/>
    </row>
    <row r="71796" spans="15:16" x14ac:dyDescent="0.2">
      <c r="O71796" s="152"/>
      <c r="P71796" s="2"/>
    </row>
    <row r="71797" spans="15:16" x14ac:dyDescent="0.2">
      <c r="O71797" s="152"/>
      <c r="P71797" s="2"/>
    </row>
    <row r="71798" spans="15:16" x14ac:dyDescent="0.2">
      <c r="O71798" s="152"/>
      <c r="P71798" s="2"/>
    </row>
    <row r="71799" spans="15:16" x14ac:dyDescent="0.2">
      <c r="O71799" s="152"/>
      <c r="P71799" s="2"/>
    </row>
    <row r="71800" spans="15:16" x14ac:dyDescent="0.2">
      <c r="O71800" s="152"/>
      <c r="P71800" s="2"/>
    </row>
    <row r="71801" spans="15:16" x14ac:dyDescent="0.2">
      <c r="O71801" s="152"/>
      <c r="P71801" s="2"/>
    </row>
    <row r="71802" spans="15:16" x14ac:dyDescent="0.2">
      <c r="O71802" s="152"/>
      <c r="P71802" s="2"/>
    </row>
    <row r="71803" spans="15:16" x14ac:dyDescent="0.2">
      <c r="O71803" s="152"/>
      <c r="P71803" s="2"/>
    </row>
    <row r="71804" spans="15:16" x14ac:dyDescent="0.2">
      <c r="O71804" s="152"/>
      <c r="P71804" s="2"/>
    </row>
    <row r="71805" spans="15:16" x14ac:dyDescent="0.2">
      <c r="O71805" s="152"/>
      <c r="P71805" s="2"/>
    </row>
    <row r="71806" spans="15:16" x14ac:dyDescent="0.2">
      <c r="O71806" s="152"/>
      <c r="P71806" s="2"/>
    </row>
    <row r="71807" spans="15:16" x14ac:dyDescent="0.2">
      <c r="O71807" s="152"/>
      <c r="P71807" s="2"/>
    </row>
    <row r="71808" spans="15:16" x14ac:dyDescent="0.2">
      <c r="O71808" s="152"/>
      <c r="P71808" s="2"/>
    </row>
    <row r="71809" spans="15:16" x14ac:dyDescent="0.2">
      <c r="O71809" s="152"/>
      <c r="P71809" s="2"/>
    </row>
    <row r="71810" spans="15:16" x14ac:dyDescent="0.2">
      <c r="O71810" s="152"/>
      <c r="P71810" s="2"/>
    </row>
    <row r="71811" spans="15:16" x14ac:dyDescent="0.2">
      <c r="O71811" s="152"/>
      <c r="P71811" s="2"/>
    </row>
    <row r="71812" spans="15:16" x14ac:dyDescent="0.2">
      <c r="O71812" s="152"/>
      <c r="P71812" s="2"/>
    </row>
    <row r="71813" spans="15:16" x14ac:dyDescent="0.2">
      <c r="O71813" s="152"/>
      <c r="P71813" s="2"/>
    </row>
    <row r="71814" spans="15:16" x14ac:dyDescent="0.2">
      <c r="O71814" s="152"/>
      <c r="P71814" s="2"/>
    </row>
    <row r="71815" spans="15:16" x14ac:dyDescent="0.2">
      <c r="O71815" s="152"/>
      <c r="P71815" s="2"/>
    </row>
    <row r="71816" spans="15:16" x14ac:dyDescent="0.2">
      <c r="O71816" s="152"/>
      <c r="P71816" s="2"/>
    </row>
    <row r="71817" spans="15:16" x14ac:dyDescent="0.2">
      <c r="O71817" s="152"/>
      <c r="P71817" s="2"/>
    </row>
    <row r="71818" spans="15:16" x14ac:dyDescent="0.2">
      <c r="O71818" s="152"/>
      <c r="P71818" s="2"/>
    </row>
    <row r="71819" spans="15:16" x14ac:dyDescent="0.2">
      <c r="O71819" s="152"/>
      <c r="P71819" s="2"/>
    </row>
    <row r="71820" spans="15:16" x14ac:dyDescent="0.2">
      <c r="O71820" s="152"/>
      <c r="P71820" s="2"/>
    </row>
    <row r="71821" spans="15:16" x14ac:dyDescent="0.2">
      <c r="O71821" s="152"/>
      <c r="P71821" s="2"/>
    </row>
    <row r="71822" spans="15:16" x14ac:dyDescent="0.2">
      <c r="O71822" s="152"/>
      <c r="P71822" s="2"/>
    </row>
    <row r="71823" spans="15:16" x14ac:dyDescent="0.2">
      <c r="O71823" s="152"/>
      <c r="P71823" s="2"/>
    </row>
    <row r="71824" spans="15:16" x14ac:dyDescent="0.2">
      <c r="O71824" s="152"/>
      <c r="P71824" s="2"/>
    </row>
    <row r="71825" spans="15:16" x14ac:dyDescent="0.2">
      <c r="O71825" s="152"/>
      <c r="P71825" s="2"/>
    </row>
    <row r="71826" spans="15:16" x14ac:dyDescent="0.2">
      <c r="O71826" s="152"/>
      <c r="P71826" s="2"/>
    </row>
    <row r="71827" spans="15:16" x14ac:dyDescent="0.2">
      <c r="O71827" s="152"/>
      <c r="P71827" s="2"/>
    </row>
    <row r="71828" spans="15:16" x14ac:dyDescent="0.2">
      <c r="O71828" s="152"/>
      <c r="P71828" s="2"/>
    </row>
    <row r="71829" spans="15:16" x14ac:dyDescent="0.2">
      <c r="O71829" s="152"/>
      <c r="P71829" s="2"/>
    </row>
    <row r="71830" spans="15:16" x14ac:dyDescent="0.2">
      <c r="O71830" s="152"/>
      <c r="P71830" s="2"/>
    </row>
    <row r="71831" spans="15:16" x14ac:dyDescent="0.2">
      <c r="O71831" s="152"/>
      <c r="P71831" s="2"/>
    </row>
    <row r="71832" spans="15:16" x14ac:dyDescent="0.2">
      <c r="O71832" s="152"/>
      <c r="P71832" s="2"/>
    </row>
    <row r="71833" spans="15:16" x14ac:dyDescent="0.2">
      <c r="O71833" s="152"/>
      <c r="P71833" s="2"/>
    </row>
    <row r="71834" spans="15:16" x14ac:dyDescent="0.2">
      <c r="O71834" s="152"/>
      <c r="P71834" s="2"/>
    </row>
    <row r="71835" spans="15:16" x14ac:dyDescent="0.2">
      <c r="O71835" s="152"/>
      <c r="P71835" s="2"/>
    </row>
    <row r="71836" spans="15:16" x14ac:dyDescent="0.2">
      <c r="O71836" s="152"/>
      <c r="P71836" s="2"/>
    </row>
    <row r="71837" spans="15:16" x14ac:dyDescent="0.2">
      <c r="O71837" s="152"/>
      <c r="P71837" s="2"/>
    </row>
    <row r="71838" spans="15:16" x14ac:dyDescent="0.2">
      <c r="O71838" s="152"/>
      <c r="P71838" s="2"/>
    </row>
    <row r="71839" spans="15:16" x14ac:dyDescent="0.2">
      <c r="O71839" s="152"/>
      <c r="P71839" s="2"/>
    </row>
    <row r="71840" spans="15:16" x14ac:dyDescent="0.2">
      <c r="O71840" s="152"/>
      <c r="P71840" s="2"/>
    </row>
    <row r="71841" spans="15:16" x14ac:dyDescent="0.2">
      <c r="O71841" s="152"/>
      <c r="P71841" s="2"/>
    </row>
    <row r="71842" spans="15:16" x14ac:dyDescent="0.2">
      <c r="O71842" s="152"/>
      <c r="P71842" s="2"/>
    </row>
    <row r="71843" spans="15:16" x14ac:dyDescent="0.2">
      <c r="O71843" s="152"/>
      <c r="P71843" s="2"/>
    </row>
    <row r="71844" spans="15:16" x14ac:dyDescent="0.2">
      <c r="O71844" s="152"/>
      <c r="P71844" s="2"/>
    </row>
    <row r="71845" spans="15:16" x14ac:dyDescent="0.2">
      <c r="O71845" s="152"/>
      <c r="P71845" s="2"/>
    </row>
    <row r="71846" spans="15:16" x14ac:dyDescent="0.2">
      <c r="O71846" s="152"/>
      <c r="P71846" s="2"/>
    </row>
    <row r="71847" spans="15:16" x14ac:dyDescent="0.2">
      <c r="O71847" s="152"/>
      <c r="P71847" s="2"/>
    </row>
    <row r="71848" spans="15:16" x14ac:dyDescent="0.2">
      <c r="O71848" s="152"/>
      <c r="P71848" s="2"/>
    </row>
    <row r="71849" spans="15:16" x14ac:dyDescent="0.2">
      <c r="O71849" s="152"/>
      <c r="P71849" s="2"/>
    </row>
    <row r="71850" spans="15:16" x14ac:dyDescent="0.2">
      <c r="O71850" s="152"/>
      <c r="P71850" s="2"/>
    </row>
    <row r="71851" spans="15:16" x14ac:dyDescent="0.2">
      <c r="O71851" s="152"/>
      <c r="P71851" s="2"/>
    </row>
    <row r="71852" spans="15:16" x14ac:dyDescent="0.2">
      <c r="O71852" s="152"/>
      <c r="P71852" s="2"/>
    </row>
    <row r="71853" spans="15:16" x14ac:dyDescent="0.2">
      <c r="O71853" s="152"/>
      <c r="P71853" s="2"/>
    </row>
    <row r="71854" spans="15:16" x14ac:dyDescent="0.2">
      <c r="O71854" s="152"/>
      <c r="P71854" s="2"/>
    </row>
    <row r="71855" spans="15:16" x14ac:dyDescent="0.2">
      <c r="O71855" s="152"/>
      <c r="P71855" s="2"/>
    </row>
    <row r="71856" spans="15:16" x14ac:dyDescent="0.2">
      <c r="O71856" s="152"/>
      <c r="P71856" s="2"/>
    </row>
    <row r="71857" spans="15:16" x14ac:dyDescent="0.2">
      <c r="O71857" s="152"/>
      <c r="P71857" s="2"/>
    </row>
    <row r="71858" spans="15:16" x14ac:dyDescent="0.2">
      <c r="O71858" s="152"/>
      <c r="P71858" s="2"/>
    </row>
    <row r="71859" spans="15:16" x14ac:dyDescent="0.2">
      <c r="O71859" s="152"/>
      <c r="P71859" s="2"/>
    </row>
    <row r="71860" spans="15:16" x14ac:dyDescent="0.2">
      <c r="O71860" s="152"/>
      <c r="P71860" s="2"/>
    </row>
    <row r="71861" spans="15:16" x14ac:dyDescent="0.2">
      <c r="O71861" s="152"/>
      <c r="P71861" s="2"/>
    </row>
    <row r="71862" spans="15:16" x14ac:dyDescent="0.2">
      <c r="O71862" s="152"/>
      <c r="P71862" s="2"/>
    </row>
    <row r="71863" spans="15:16" x14ac:dyDescent="0.2">
      <c r="O71863" s="152"/>
      <c r="P71863" s="2"/>
    </row>
    <row r="71864" spans="15:16" x14ac:dyDescent="0.2">
      <c r="O71864" s="152"/>
      <c r="P71864" s="2"/>
    </row>
    <row r="71865" spans="15:16" x14ac:dyDescent="0.2">
      <c r="O71865" s="152"/>
      <c r="P71865" s="2"/>
    </row>
    <row r="71866" spans="15:16" x14ac:dyDescent="0.2">
      <c r="O71866" s="152"/>
      <c r="P71866" s="2"/>
    </row>
    <row r="71867" spans="15:16" x14ac:dyDescent="0.2">
      <c r="O71867" s="152"/>
      <c r="P71867" s="2"/>
    </row>
    <row r="71868" spans="15:16" x14ac:dyDescent="0.2">
      <c r="O71868" s="152"/>
      <c r="P71868" s="2"/>
    </row>
    <row r="71869" spans="15:16" x14ac:dyDescent="0.2">
      <c r="O71869" s="152"/>
      <c r="P71869" s="2"/>
    </row>
    <row r="71870" spans="15:16" x14ac:dyDescent="0.2">
      <c r="O71870" s="152"/>
      <c r="P71870" s="2"/>
    </row>
    <row r="71871" spans="15:16" x14ac:dyDescent="0.2">
      <c r="O71871" s="152"/>
      <c r="P71871" s="2"/>
    </row>
    <row r="71872" spans="15:16" x14ac:dyDescent="0.2">
      <c r="O71872" s="152"/>
      <c r="P71872" s="2"/>
    </row>
    <row r="71873" spans="15:16" x14ac:dyDescent="0.2">
      <c r="O71873" s="152"/>
      <c r="P71873" s="2"/>
    </row>
    <row r="71874" spans="15:16" x14ac:dyDescent="0.2">
      <c r="O71874" s="152"/>
      <c r="P71874" s="2"/>
    </row>
    <row r="71875" spans="15:16" x14ac:dyDescent="0.2">
      <c r="O71875" s="152"/>
      <c r="P71875" s="2"/>
    </row>
    <row r="71876" spans="15:16" x14ac:dyDescent="0.2">
      <c r="O71876" s="152"/>
      <c r="P71876" s="2"/>
    </row>
    <row r="71877" spans="15:16" x14ac:dyDescent="0.2">
      <c r="O71877" s="152"/>
      <c r="P71877" s="2"/>
    </row>
    <row r="71878" spans="15:16" x14ac:dyDescent="0.2">
      <c r="O71878" s="152"/>
      <c r="P71878" s="2"/>
    </row>
    <row r="71879" spans="15:16" x14ac:dyDescent="0.2">
      <c r="O71879" s="152"/>
      <c r="P71879" s="2"/>
    </row>
    <row r="71880" spans="15:16" x14ac:dyDescent="0.2">
      <c r="O71880" s="152"/>
      <c r="P71880" s="2"/>
    </row>
    <row r="71881" spans="15:16" x14ac:dyDescent="0.2">
      <c r="O71881" s="152"/>
      <c r="P71881" s="2"/>
    </row>
    <row r="71882" spans="15:16" x14ac:dyDescent="0.2">
      <c r="O71882" s="152"/>
      <c r="P71882" s="2"/>
    </row>
    <row r="71883" spans="15:16" x14ac:dyDescent="0.2">
      <c r="O71883" s="152"/>
      <c r="P71883" s="2"/>
    </row>
    <row r="71884" spans="15:16" x14ac:dyDescent="0.2">
      <c r="O71884" s="152"/>
      <c r="P71884" s="2"/>
    </row>
    <row r="71885" spans="15:16" x14ac:dyDescent="0.2">
      <c r="O71885" s="152"/>
      <c r="P71885" s="2"/>
    </row>
    <row r="71886" spans="15:16" x14ac:dyDescent="0.2">
      <c r="O71886" s="152"/>
      <c r="P71886" s="2"/>
    </row>
    <row r="71887" spans="15:16" x14ac:dyDescent="0.2">
      <c r="O71887" s="152"/>
      <c r="P71887" s="2"/>
    </row>
    <row r="71888" spans="15:16" x14ac:dyDescent="0.2">
      <c r="O71888" s="152"/>
      <c r="P71888" s="2"/>
    </row>
    <row r="71889" spans="15:16" x14ac:dyDescent="0.2">
      <c r="O71889" s="152"/>
      <c r="P71889" s="2"/>
    </row>
    <row r="71890" spans="15:16" x14ac:dyDescent="0.2">
      <c r="O71890" s="152"/>
      <c r="P71890" s="2"/>
    </row>
    <row r="71891" spans="15:16" x14ac:dyDescent="0.2">
      <c r="O71891" s="152"/>
      <c r="P71891" s="2"/>
    </row>
    <row r="71892" spans="15:16" x14ac:dyDescent="0.2">
      <c r="O71892" s="152"/>
      <c r="P71892" s="2"/>
    </row>
    <row r="71893" spans="15:16" x14ac:dyDescent="0.2">
      <c r="O71893" s="152"/>
      <c r="P71893" s="2"/>
    </row>
    <row r="71894" spans="15:16" x14ac:dyDescent="0.2">
      <c r="O71894" s="152"/>
      <c r="P71894" s="2"/>
    </row>
    <row r="71895" spans="15:16" x14ac:dyDescent="0.2">
      <c r="O71895" s="152"/>
      <c r="P71895" s="2"/>
    </row>
    <row r="71896" spans="15:16" x14ac:dyDescent="0.2">
      <c r="O71896" s="152"/>
      <c r="P71896" s="2"/>
    </row>
    <row r="71897" spans="15:16" x14ac:dyDescent="0.2">
      <c r="O71897" s="152"/>
      <c r="P71897" s="2"/>
    </row>
    <row r="71898" spans="15:16" x14ac:dyDescent="0.2">
      <c r="O71898" s="152"/>
      <c r="P71898" s="2"/>
    </row>
    <row r="71899" spans="15:16" x14ac:dyDescent="0.2">
      <c r="O71899" s="152"/>
      <c r="P71899" s="2"/>
    </row>
    <row r="71900" spans="15:16" x14ac:dyDescent="0.2">
      <c r="O71900" s="152"/>
      <c r="P71900" s="2"/>
    </row>
    <row r="71901" spans="15:16" x14ac:dyDescent="0.2">
      <c r="O71901" s="152"/>
      <c r="P71901" s="2"/>
    </row>
    <row r="71902" spans="15:16" x14ac:dyDescent="0.2">
      <c r="O71902" s="152"/>
      <c r="P71902" s="2"/>
    </row>
    <row r="71903" spans="15:16" x14ac:dyDescent="0.2">
      <c r="O71903" s="152"/>
      <c r="P71903" s="2"/>
    </row>
    <row r="71904" spans="15:16" x14ac:dyDescent="0.2">
      <c r="O71904" s="152"/>
      <c r="P71904" s="2"/>
    </row>
    <row r="71905" spans="15:16" x14ac:dyDescent="0.2">
      <c r="O71905" s="152"/>
      <c r="P71905" s="2"/>
    </row>
    <row r="71906" spans="15:16" x14ac:dyDescent="0.2">
      <c r="O71906" s="152"/>
      <c r="P71906" s="2"/>
    </row>
    <row r="71907" spans="15:16" x14ac:dyDescent="0.2">
      <c r="O71907" s="152"/>
      <c r="P71907" s="2"/>
    </row>
    <row r="71908" spans="15:16" x14ac:dyDescent="0.2">
      <c r="O71908" s="152"/>
      <c r="P71908" s="2"/>
    </row>
    <row r="71909" spans="15:16" x14ac:dyDescent="0.2">
      <c r="O71909" s="152"/>
      <c r="P71909" s="2"/>
    </row>
    <row r="71910" spans="15:16" x14ac:dyDescent="0.2">
      <c r="O71910" s="152"/>
      <c r="P71910" s="2"/>
    </row>
    <row r="71911" spans="15:16" x14ac:dyDescent="0.2">
      <c r="O71911" s="152"/>
      <c r="P71911" s="2"/>
    </row>
    <row r="71912" spans="15:16" x14ac:dyDescent="0.2">
      <c r="O71912" s="152"/>
      <c r="P71912" s="2"/>
    </row>
    <row r="71913" spans="15:16" x14ac:dyDescent="0.2">
      <c r="O71913" s="152"/>
      <c r="P71913" s="2"/>
    </row>
    <row r="71914" spans="15:16" x14ac:dyDescent="0.2">
      <c r="O71914" s="152"/>
      <c r="P71914" s="2"/>
    </row>
    <row r="71915" spans="15:16" x14ac:dyDescent="0.2">
      <c r="O71915" s="152"/>
      <c r="P71915" s="2"/>
    </row>
    <row r="71916" spans="15:16" x14ac:dyDescent="0.2">
      <c r="O71916" s="152"/>
      <c r="P71916" s="2"/>
    </row>
    <row r="71917" spans="15:16" x14ac:dyDescent="0.2">
      <c r="O71917" s="152"/>
      <c r="P71917" s="2"/>
    </row>
    <row r="71918" spans="15:16" x14ac:dyDescent="0.2">
      <c r="O71918" s="152"/>
      <c r="P71918" s="2"/>
    </row>
    <row r="71919" spans="15:16" x14ac:dyDescent="0.2">
      <c r="O71919" s="152"/>
      <c r="P71919" s="2"/>
    </row>
    <row r="71920" spans="15:16" x14ac:dyDescent="0.2">
      <c r="O71920" s="152"/>
      <c r="P71920" s="2"/>
    </row>
    <row r="71921" spans="15:16" x14ac:dyDescent="0.2">
      <c r="O71921" s="152"/>
      <c r="P71921" s="2"/>
    </row>
    <row r="71922" spans="15:16" x14ac:dyDescent="0.2">
      <c r="O71922" s="152"/>
      <c r="P71922" s="2"/>
    </row>
    <row r="71923" spans="15:16" x14ac:dyDescent="0.2">
      <c r="O71923" s="152"/>
      <c r="P71923" s="2"/>
    </row>
    <row r="71924" spans="15:16" x14ac:dyDescent="0.2">
      <c r="O71924" s="152"/>
      <c r="P71924" s="2"/>
    </row>
    <row r="71925" spans="15:16" x14ac:dyDescent="0.2">
      <c r="O71925" s="152"/>
      <c r="P71925" s="2"/>
    </row>
    <row r="71926" spans="15:16" x14ac:dyDescent="0.2">
      <c r="O71926" s="152"/>
      <c r="P71926" s="2"/>
    </row>
    <row r="71927" spans="15:16" x14ac:dyDescent="0.2">
      <c r="O71927" s="152"/>
      <c r="P71927" s="2"/>
    </row>
    <row r="71928" spans="15:16" x14ac:dyDescent="0.2">
      <c r="O71928" s="152"/>
      <c r="P71928" s="2"/>
    </row>
    <row r="71929" spans="15:16" x14ac:dyDescent="0.2">
      <c r="O71929" s="152"/>
      <c r="P71929" s="2"/>
    </row>
    <row r="71930" spans="15:16" x14ac:dyDescent="0.2">
      <c r="O71930" s="152"/>
      <c r="P71930" s="2"/>
    </row>
    <row r="71931" spans="15:16" x14ac:dyDescent="0.2">
      <c r="O71931" s="152"/>
      <c r="P71931" s="2"/>
    </row>
    <row r="71932" spans="15:16" x14ac:dyDescent="0.2">
      <c r="O71932" s="152"/>
      <c r="P71932" s="2"/>
    </row>
    <row r="71933" spans="15:16" x14ac:dyDescent="0.2">
      <c r="O71933" s="152"/>
      <c r="P71933" s="2"/>
    </row>
    <row r="71934" spans="15:16" x14ac:dyDescent="0.2">
      <c r="O71934" s="152"/>
      <c r="P71934" s="2"/>
    </row>
    <row r="71935" spans="15:16" x14ac:dyDescent="0.2">
      <c r="O71935" s="152"/>
      <c r="P71935" s="2"/>
    </row>
    <row r="71936" spans="15:16" x14ac:dyDescent="0.2">
      <c r="O71936" s="152"/>
      <c r="P71936" s="2"/>
    </row>
    <row r="71937" spans="15:16" x14ac:dyDescent="0.2">
      <c r="O71937" s="152"/>
      <c r="P71937" s="2"/>
    </row>
    <row r="71938" spans="15:16" x14ac:dyDescent="0.2">
      <c r="O71938" s="152"/>
      <c r="P71938" s="2"/>
    </row>
    <row r="71939" spans="15:16" x14ac:dyDescent="0.2">
      <c r="O71939" s="152"/>
      <c r="P71939" s="2"/>
    </row>
    <row r="71940" spans="15:16" x14ac:dyDescent="0.2">
      <c r="O71940" s="152"/>
      <c r="P71940" s="2"/>
    </row>
    <row r="71941" spans="15:16" x14ac:dyDescent="0.2">
      <c r="O71941" s="152"/>
      <c r="P71941" s="2"/>
    </row>
    <row r="71942" spans="15:16" x14ac:dyDescent="0.2">
      <c r="O71942" s="152"/>
      <c r="P71942" s="2"/>
    </row>
    <row r="71943" spans="15:16" x14ac:dyDescent="0.2">
      <c r="O71943" s="152"/>
      <c r="P71943" s="2"/>
    </row>
    <row r="71944" spans="15:16" x14ac:dyDescent="0.2">
      <c r="O71944" s="152"/>
      <c r="P71944" s="2"/>
    </row>
    <row r="71945" spans="15:16" x14ac:dyDescent="0.2">
      <c r="O71945" s="152"/>
      <c r="P71945" s="2"/>
    </row>
    <row r="71946" spans="15:16" x14ac:dyDescent="0.2">
      <c r="O71946" s="152"/>
      <c r="P71946" s="2"/>
    </row>
    <row r="71947" spans="15:16" x14ac:dyDescent="0.2">
      <c r="O71947" s="152"/>
      <c r="P71947" s="2"/>
    </row>
    <row r="71948" spans="15:16" x14ac:dyDescent="0.2">
      <c r="O71948" s="152"/>
      <c r="P71948" s="2"/>
    </row>
    <row r="71949" spans="15:16" x14ac:dyDescent="0.2">
      <c r="O71949" s="152"/>
      <c r="P71949" s="2"/>
    </row>
    <row r="71950" spans="15:16" x14ac:dyDescent="0.2">
      <c r="O71950" s="152"/>
      <c r="P71950" s="2"/>
    </row>
    <row r="71951" spans="15:16" x14ac:dyDescent="0.2">
      <c r="O71951" s="152"/>
      <c r="P71951" s="2"/>
    </row>
    <row r="71952" spans="15:16" x14ac:dyDescent="0.2">
      <c r="O71952" s="152"/>
      <c r="P71952" s="2"/>
    </row>
    <row r="71953" spans="15:16" x14ac:dyDescent="0.2">
      <c r="O71953" s="152"/>
      <c r="P71953" s="2"/>
    </row>
    <row r="71954" spans="15:16" x14ac:dyDescent="0.2">
      <c r="O71954" s="152"/>
      <c r="P71954" s="2"/>
    </row>
    <row r="71955" spans="15:16" x14ac:dyDescent="0.2">
      <c r="O71955" s="152"/>
      <c r="P71955" s="2"/>
    </row>
    <row r="71956" spans="15:16" x14ac:dyDescent="0.2">
      <c r="O71956" s="152"/>
      <c r="P71956" s="2"/>
    </row>
    <row r="71957" spans="15:16" x14ac:dyDescent="0.2">
      <c r="O71957" s="152"/>
      <c r="P71957" s="2"/>
    </row>
    <row r="71958" spans="15:16" x14ac:dyDescent="0.2">
      <c r="O71958" s="152"/>
      <c r="P71958" s="2"/>
    </row>
    <row r="71959" spans="15:16" x14ac:dyDescent="0.2">
      <c r="O71959" s="152"/>
      <c r="P71959" s="2"/>
    </row>
    <row r="71960" spans="15:16" x14ac:dyDescent="0.2">
      <c r="O71960" s="152"/>
      <c r="P71960" s="2"/>
    </row>
    <row r="71961" spans="15:16" x14ac:dyDescent="0.2">
      <c r="O71961" s="152"/>
      <c r="P71961" s="2"/>
    </row>
    <row r="71962" spans="15:16" x14ac:dyDescent="0.2">
      <c r="O71962" s="152"/>
      <c r="P71962" s="2"/>
    </row>
    <row r="71963" spans="15:16" x14ac:dyDescent="0.2">
      <c r="O71963" s="152"/>
      <c r="P71963" s="2"/>
    </row>
    <row r="71964" spans="15:16" x14ac:dyDescent="0.2">
      <c r="O71964" s="152"/>
      <c r="P71964" s="2"/>
    </row>
    <row r="71965" spans="15:16" x14ac:dyDescent="0.2">
      <c r="O71965" s="152"/>
      <c r="P71965" s="2"/>
    </row>
    <row r="71966" spans="15:16" x14ac:dyDescent="0.2">
      <c r="O71966" s="152"/>
      <c r="P71966" s="2"/>
    </row>
    <row r="71967" spans="15:16" x14ac:dyDescent="0.2">
      <c r="O71967" s="152"/>
      <c r="P71967" s="2"/>
    </row>
    <row r="71968" spans="15:16" x14ac:dyDescent="0.2">
      <c r="O71968" s="152"/>
      <c r="P71968" s="2"/>
    </row>
    <row r="71969" spans="15:16" x14ac:dyDescent="0.2">
      <c r="O71969" s="152"/>
      <c r="P71969" s="2"/>
    </row>
    <row r="71970" spans="15:16" x14ac:dyDescent="0.2">
      <c r="O71970" s="152"/>
      <c r="P71970" s="2"/>
    </row>
    <row r="71971" spans="15:16" x14ac:dyDescent="0.2">
      <c r="O71971" s="152"/>
      <c r="P71971" s="2"/>
    </row>
    <row r="71972" spans="15:16" x14ac:dyDescent="0.2">
      <c r="O71972" s="152"/>
      <c r="P71972" s="2"/>
    </row>
    <row r="71973" spans="15:16" x14ac:dyDescent="0.2">
      <c r="O71973" s="152"/>
      <c r="P71973" s="2"/>
    </row>
    <row r="71974" spans="15:16" x14ac:dyDescent="0.2">
      <c r="O71974" s="152"/>
      <c r="P71974" s="2"/>
    </row>
    <row r="71975" spans="15:16" x14ac:dyDescent="0.2">
      <c r="O71975" s="152"/>
      <c r="P71975" s="2"/>
    </row>
    <row r="71976" spans="15:16" x14ac:dyDescent="0.2">
      <c r="O71976" s="152"/>
      <c r="P71976" s="2"/>
    </row>
    <row r="71977" spans="15:16" x14ac:dyDescent="0.2">
      <c r="O71977" s="152"/>
      <c r="P71977" s="2"/>
    </row>
    <row r="71978" spans="15:16" x14ac:dyDescent="0.2">
      <c r="O71978" s="152"/>
      <c r="P71978" s="2"/>
    </row>
    <row r="71979" spans="15:16" x14ac:dyDescent="0.2">
      <c r="O71979" s="152"/>
      <c r="P71979" s="2"/>
    </row>
    <row r="71980" spans="15:16" x14ac:dyDescent="0.2">
      <c r="O71980" s="152"/>
      <c r="P71980" s="2"/>
    </row>
    <row r="71981" spans="15:16" x14ac:dyDescent="0.2">
      <c r="O71981" s="152"/>
      <c r="P71981" s="2"/>
    </row>
    <row r="71982" spans="15:16" x14ac:dyDescent="0.2">
      <c r="O71982" s="152"/>
      <c r="P71982" s="2"/>
    </row>
    <row r="71983" spans="15:16" x14ac:dyDescent="0.2">
      <c r="O71983" s="152"/>
      <c r="P71983" s="2"/>
    </row>
    <row r="71984" spans="15:16" x14ac:dyDescent="0.2">
      <c r="O71984" s="152"/>
      <c r="P71984" s="2"/>
    </row>
    <row r="71985" spans="15:16" x14ac:dyDescent="0.2">
      <c r="O71985" s="152"/>
      <c r="P71985" s="2"/>
    </row>
    <row r="71986" spans="15:16" x14ac:dyDescent="0.2">
      <c r="O71986" s="152"/>
      <c r="P71986" s="2"/>
    </row>
    <row r="71987" spans="15:16" x14ac:dyDescent="0.2">
      <c r="O71987" s="152"/>
      <c r="P71987" s="2"/>
    </row>
    <row r="71988" spans="15:16" x14ac:dyDescent="0.2">
      <c r="O71988" s="152"/>
      <c r="P71988" s="2"/>
    </row>
    <row r="71989" spans="15:16" x14ac:dyDescent="0.2">
      <c r="O71989" s="152"/>
      <c r="P71989" s="2"/>
    </row>
    <row r="71990" spans="15:16" x14ac:dyDescent="0.2">
      <c r="O71990" s="152"/>
      <c r="P71990" s="2"/>
    </row>
    <row r="71991" spans="15:16" x14ac:dyDescent="0.2">
      <c r="O71991" s="152"/>
      <c r="P71991" s="2"/>
    </row>
    <row r="71992" spans="15:16" x14ac:dyDescent="0.2">
      <c r="O71992" s="152"/>
      <c r="P71992" s="2"/>
    </row>
    <row r="71993" spans="15:16" x14ac:dyDescent="0.2">
      <c r="O71993" s="152"/>
      <c r="P71993" s="2"/>
    </row>
    <row r="71994" spans="15:16" x14ac:dyDescent="0.2">
      <c r="O71994" s="152"/>
      <c r="P71994" s="2"/>
    </row>
    <row r="71995" spans="15:16" x14ac:dyDescent="0.2">
      <c r="O71995" s="152"/>
      <c r="P71995" s="2"/>
    </row>
    <row r="71996" spans="15:16" x14ac:dyDescent="0.2">
      <c r="O71996" s="152"/>
      <c r="P71996" s="2"/>
    </row>
    <row r="71997" spans="15:16" x14ac:dyDescent="0.2">
      <c r="O71997" s="152"/>
      <c r="P71997" s="2"/>
    </row>
    <row r="71998" spans="15:16" x14ac:dyDescent="0.2">
      <c r="O71998" s="152"/>
      <c r="P71998" s="2"/>
    </row>
    <row r="71999" spans="15:16" x14ac:dyDescent="0.2">
      <c r="O71999" s="152"/>
      <c r="P71999" s="2"/>
    </row>
    <row r="72000" spans="15:16" x14ac:dyDescent="0.2">
      <c r="O72000" s="152"/>
      <c r="P72000" s="2"/>
    </row>
    <row r="72001" spans="15:16" x14ac:dyDescent="0.2">
      <c r="O72001" s="152"/>
      <c r="P72001" s="2"/>
    </row>
    <row r="72002" spans="15:16" x14ac:dyDescent="0.2">
      <c r="O72002" s="152"/>
      <c r="P72002" s="2"/>
    </row>
    <row r="72003" spans="15:16" x14ac:dyDescent="0.2">
      <c r="O72003" s="152"/>
      <c r="P72003" s="2"/>
    </row>
    <row r="72004" spans="15:16" x14ac:dyDescent="0.2">
      <c r="O72004" s="152"/>
      <c r="P72004" s="2"/>
    </row>
    <row r="72005" spans="15:16" x14ac:dyDescent="0.2">
      <c r="O72005" s="152"/>
      <c r="P72005" s="2"/>
    </row>
    <row r="72006" spans="15:16" x14ac:dyDescent="0.2">
      <c r="O72006" s="152"/>
      <c r="P72006" s="2"/>
    </row>
    <row r="72007" spans="15:16" x14ac:dyDescent="0.2">
      <c r="O72007" s="152"/>
      <c r="P72007" s="2"/>
    </row>
    <row r="72008" spans="15:16" x14ac:dyDescent="0.2">
      <c r="O72008" s="152"/>
      <c r="P72008" s="2"/>
    </row>
    <row r="72009" spans="15:16" x14ac:dyDescent="0.2">
      <c r="O72009" s="152"/>
      <c r="P72009" s="2"/>
    </row>
    <row r="72010" spans="15:16" x14ac:dyDescent="0.2">
      <c r="O72010" s="152"/>
      <c r="P72010" s="2"/>
    </row>
    <row r="72011" spans="15:16" x14ac:dyDescent="0.2">
      <c r="O72011" s="152"/>
      <c r="P72011" s="2"/>
    </row>
    <row r="72012" spans="15:16" x14ac:dyDescent="0.2">
      <c r="O72012" s="152"/>
      <c r="P72012" s="2"/>
    </row>
    <row r="72013" spans="15:16" x14ac:dyDescent="0.2">
      <c r="O72013" s="152"/>
      <c r="P72013" s="2"/>
    </row>
    <row r="72014" spans="15:16" x14ac:dyDescent="0.2">
      <c r="O72014" s="152"/>
      <c r="P72014" s="2"/>
    </row>
    <row r="72015" spans="15:16" x14ac:dyDescent="0.2">
      <c r="O72015" s="152"/>
      <c r="P72015" s="2"/>
    </row>
    <row r="72016" spans="15:16" x14ac:dyDescent="0.2">
      <c r="O72016" s="152"/>
      <c r="P72016" s="2"/>
    </row>
    <row r="72017" spans="15:16" x14ac:dyDescent="0.2">
      <c r="O72017" s="152"/>
      <c r="P72017" s="2"/>
    </row>
    <row r="72018" spans="15:16" x14ac:dyDescent="0.2">
      <c r="O72018" s="152"/>
      <c r="P72018" s="2"/>
    </row>
    <row r="72019" spans="15:16" x14ac:dyDescent="0.2">
      <c r="O72019" s="152"/>
      <c r="P72019" s="2"/>
    </row>
    <row r="72020" spans="15:16" x14ac:dyDescent="0.2">
      <c r="O72020" s="152"/>
      <c r="P72020" s="2"/>
    </row>
    <row r="72021" spans="15:16" x14ac:dyDescent="0.2">
      <c r="O72021" s="152"/>
      <c r="P72021" s="2"/>
    </row>
    <row r="72022" spans="15:16" x14ac:dyDescent="0.2">
      <c r="O72022" s="152"/>
      <c r="P72022" s="2"/>
    </row>
    <row r="72023" spans="15:16" x14ac:dyDescent="0.2">
      <c r="O72023" s="152"/>
      <c r="P72023" s="2"/>
    </row>
    <row r="72024" spans="15:16" x14ac:dyDescent="0.2">
      <c r="O72024" s="152"/>
      <c r="P72024" s="2"/>
    </row>
    <row r="72025" spans="15:16" x14ac:dyDescent="0.2">
      <c r="O72025" s="152"/>
      <c r="P72025" s="2"/>
    </row>
    <row r="72026" spans="15:16" x14ac:dyDescent="0.2">
      <c r="O72026" s="152"/>
      <c r="P72026" s="2"/>
    </row>
    <row r="72027" spans="15:16" x14ac:dyDescent="0.2">
      <c r="O72027" s="152"/>
      <c r="P72027" s="2"/>
    </row>
    <row r="72028" spans="15:16" x14ac:dyDescent="0.2">
      <c r="O72028" s="152"/>
      <c r="P72028" s="2"/>
    </row>
    <row r="72029" spans="15:16" x14ac:dyDescent="0.2">
      <c r="O72029" s="152"/>
      <c r="P72029" s="2"/>
    </row>
    <row r="72030" spans="15:16" x14ac:dyDescent="0.2">
      <c r="O72030" s="152"/>
      <c r="P72030" s="2"/>
    </row>
    <row r="72031" spans="15:16" x14ac:dyDescent="0.2">
      <c r="O72031" s="152"/>
      <c r="P72031" s="2"/>
    </row>
    <row r="72032" spans="15:16" x14ac:dyDescent="0.2">
      <c r="O72032" s="152"/>
      <c r="P72032" s="2"/>
    </row>
    <row r="72033" spans="15:16" x14ac:dyDescent="0.2">
      <c r="O72033" s="152"/>
      <c r="P72033" s="2"/>
    </row>
    <row r="72034" spans="15:16" x14ac:dyDescent="0.2">
      <c r="O72034" s="152"/>
      <c r="P72034" s="2"/>
    </row>
    <row r="72035" spans="15:16" x14ac:dyDescent="0.2">
      <c r="O72035" s="152"/>
      <c r="P72035" s="2"/>
    </row>
    <row r="72036" spans="15:16" x14ac:dyDescent="0.2">
      <c r="O72036" s="152"/>
      <c r="P72036" s="2"/>
    </row>
    <row r="72037" spans="15:16" x14ac:dyDescent="0.2">
      <c r="O72037" s="152"/>
      <c r="P72037" s="2"/>
    </row>
    <row r="72038" spans="15:16" x14ac:dyDescent="0.2">
      <c r="O72038" s="152"/>
      <c r="P72038" s="2"/>
    </row>
    <row r="72039" spans="15:16" x14ac:dyDescent="0.2">
      <c r="O72039" s="152"/>
      <c r="P72039" s="2"/>
    </row>
    <row r="72040" spans="15:16" x14ac:dyDescent="0.2">
      <c r="O72040" s="152"/>
      <c r="P72040" s="2"/>
    </row>
    <row r="72041" spans="15:16" x14ac:dyDescent="0.2">
      <c r="O72041" s="152"/>
      <c r="P72041" s="2"/>
    </row>
    <row r="72042" spans="15:16" x14ac:dyDescent="0.2">
      <c r="O72042" s="152"/>
      <c r="P72042" s="2"/>
    </row>
    <row r="72043" spans="15:16" x14ac:dyDescent="0.2">
      <c r="O72043" s="152"/>
      <c r="P72043" s="2"/>
    </row>
    <row r="72044" spans="15:16" x14ac:dyDescent="0.2">
      <c r="O72044" s="152"/>
      <c r="P72044" s="2"/>
    </row>
    <row r="72045" spans="15:16" x14ac:dyDescent="0.2">
      <c r="O72045" s="152"/>
      <c r="P72045" s="2"/>
    </row>
    <row r="72046" spans="15:16" x14ac:dyDescent="0.2">
      <c r="O72046" s="152"/>
      <c r="P72046" s="2"/>
    </row>
    <row r="72047" spans="15:16" x14ac:dyDescent="0.2">
      <c r="O72047" s="152"/>
      <c r="P72047" s="2"/>
    </row>
    <row r="72048" spans="15:16" x14ac:dyDescent="0.2">
      <c r="O72048" s="152"/>
      <c r="P72048" s="2"/>
    </row>
    <row r="72049" spans="15:16" x14ac:dyDescent="0.2">
      <c r="O72049" s="152"/>
      <c r="P72049" s="2"/>
    </row>
    <row r="72050" spans="15:16" x14ac:dyDescent="0.2">
      <c r="O72050" s="152"/>
      <c r="P72050" s="2"/>
    </row>
    <row r="72051" spans="15:16" x14ac:dyDescent="0.2">
      <c r="O72051" s="152"/>
      <c r="P72051" s="2"/>
    </row>
    <row r="72052" spans="15:16" x14ac:dyDescent="0.2">
      <c r="O72052" s="152"/>
      <c r="P72052" s="2"/>
    </row>
    <row r="72053" spans="15:16" x14ac:dyDescent="0.2">
      <c r="O72053" s="152"/>
      <c r="P72053" s="2"/>
    </row>
    <row r="72054" spans="15:16" x14ac:dyDescent="0.2">
      <c r="O72054" s="152"/>
      <c r="P72054" s="2"/>
    </row>
    <row r="72055" spans="15:16" x14ac:dyDescent="0.2">
      <c r="O72055" s="152"/>
      <c r="P72055" s="2"/>
    </row>
    <row r="72056" spans="15:16" x14ac:dyDescent="0.2">
      <c r="O72056" s="152"/>
      <c r="P72056" s="2"/>
    </row>
    <row r="72057" spans="15:16" x14ac:dyDescent="0.2">
      <c r="O72057" s="152"/>
      <c r="P72057" s="2"/>
    </row>
    <row r="72058" spans="15:16" x14ac:dyDescent="0.2">
      <c r="O72058" s="152"/>
      <c r="P72058" s="2"/>
    </row>
    <row r="72059" spans="15:16" x14ac:dyDescent="0.2">
      <c r="O72059" s="152"/>
      <c r="P72059" s="2"/>
    </row>
    <row r="72060" spans="15:16" x14ac:dyDescent="0.2">
      <c r="O72060" s="152"/>
      <c r="P72060" s="2"/>
    </row>
    <row r="72061" spans="15:16" x14ac:dyDescent="0.2">
      <c r="O72061" s="152"/>
      <c r="P72061" s="2"/>
    </row>
    <row r="72062" spans="15:16" x14ac:dyDescent="0.2">
      <c r="O72062" s="152"/>
      <c r="P72062" s="2"/>
    </row>
    <row r="72063" spans="15:16" x14ac:dyDescent="0.2">
      <c r="O72063" s="152"/>
      <c r="P72063" s="2"/>
    </row>
    <row r="72064" spans="15:16" x14ac:dyDescent="0.2">
      <c r="O72064" s="152"/>
      <c r="P72064" s="2"/>
    </row>
    <row r="72065" spans="15:16" x14ac:dyDescent="0.2">
      <c r="O72065" s="152"/>
      <c r="P72065" s="2"/>
    </row>
    <row r="72066" spans="15:16" x14ac:dyDescent="0.2">
      <c r="O72066" s="152"/>
      <c r="P72066" s="2"/>
    </row>
    <row r="72067" spans="15:16" x14ac:dyDescent="0.2">
      <c r="O72067" s="152"/>
      <c r="P72067" s="2"/>
    </row>
    <row r="72068" spans="15:16" x14ac:dyDescent="0.2">
      <c r="O72068" s="152"/>
      <c r="P72068" s="2"/>
    </row>
    <row r="72069" spans="15:16" x14ac:dyDescent="0.2">
      <c r="O72069" s="152"/>
      <c r="P72069" s="2"/>
    </row>
    <row r="72070" spans="15:16" x14ac:dyDescent="0.2">
      <c r="O72070" s="152"/>
      <c r="P72070" s="2"/>
    </row>
    <row r="72071" spans="15:16" x14ac:dyDescent="0.2">
      <c r="O72071" s="152"/>
      <c r="P72071" s="2"/>
    </row>
    <row r="72072" spans="15:16" x14ac:dyDescent="0.2">
      <c r="O72072" s="152"/>
      <c r="P72072" s="2"/>
    </row>
    <row r="72073" spans="15:16" x14ac:dyDescent="0.2">
      <c r="O72073" s="152"/>
      <c r="P72073" s="2"/>
    </row>
    <row r="72074" spans="15:16" x14ac:dyDescent="0.2">
      <c r="O72074" s="152"/>
      <c r="P72074" s="2"/>
    </row>
    <row r="72075" spans="15:16" x14ac:dyDescent="0.2">
      <c r="O72075" s="152"/>
      <c r="P72075" s="2"/>
    </row>
    <row r="72076" spans="15:16" x14ac:dyDescent="0.2">
      <c r="O72076" s="152"/>
      <c r="P72076" s="2"/>
    </row>
    <row r="72077" spans="15:16" x14ac:dyDescent="0.2">
      <c r="O72077" s="152"/>
      <c r="P72077" s="2"/>
    </row>
    <row r="72078" spans="15:16" x14ac:dyDescent="0.2">
      <c r="O72078" s="152"/>
      <c r="P72078" s="2"/>
    </row>
    <row r="72079" spans="15:16" x14ac:dyDescent="0.2">
      <c r="O72079" s="152"/>
      <c r="P72079" s="2"/>
    </row>
    <row r="72080" spans="15:16" x14ac:dyDescent="0.2">
      <c r="O72080" s="152"/>
      <c r="P72080" s="2"/>
    </row>
    <row r="72081" spans="15:16" x14ac:dyDescent="0.2">
      <c r="O72081" s="152"/>
      <c r="P72081" s="2"/>
    </row>
    <row r="72082" spans="15:16" x14ac:dyDescent="0.2">
      <c r="O72082" s="152"/>
      <c r="P72082" s="2"/>
    </row>
    <row r="72083" spans="15:16" x14ac:dyDescent="0.2">
      <c r="O72083" s="152"/>
      <c r="P72083" s="2"/>
    </row>
    <row r="72084" spans="15:16" x14ac:dyDescent="0.2">
      <c r="O72084" s="152"/>
      <c r="P72084" s="2"/>
    </row>
    <row r="72085" spans="15:16" x14ac:dyDescent="0.2">
      <c r="O72085" s="152"/>
      <c r="P72085" s="2"/>
    </row>
    <row r="72086" spans="15:16" x14ac:dyDescent="0.2">
      <c r="O72086" s="152"/>
      <c r="P72086" s="2"/>
    </row>
    <row r="72087" spans="15:16" x14ac:dyDescent="0.2">
      <c r="O72087" s="152"/>
      <c r="P72087" s="2"/>
    </row>
    <row r="72088" spans="15:16" x14ac:dyDescent="0.2">
      <c r="O72088" s="152"/>
      <c r="P72088" s="2"/>
    </row>
    <row r="72089" spans="15:16" x14ac:dyDescent="0.2">
      <c r="O72089" s="152"/>
      <c r="P72089" s="2"/>
    </row>
    <row r="72090" spans="15:16" x14ac:dyDescent="0.2">
      <c r="O72090" s="152"/>
      <c r="P72090" s="2"/>
    </row>
    <row r="72091" spans="15:16" x14ac:dyDescent="0.2">
      <c r="O72091" s="152"/>
      <c r="P72091" s="2"/>
    </row>
    <row r="72092" spans="15:16" x14ac:dyDescent="0.2">
      <c r="O72092" s="152"/>
      <c r="P72092" s="2"/>
    </row>
    <row r="72093" spans="15:16" x14ac:dyDescent="0.2">
      <c r="O72093" s="152"/>
      <c r="P72093" s="2"/>
    </row>
    <row r="72094" spans="15:16" x14ac:dyDescent="0.2">
      <c r="O72094" s="152"/>
      <c r="P72094" s="2"/>
    </row>
    <row r="72095" spans="15:16" x14ac:dyDescent="0.2">
      <c r="O72095" s="152"/>
      <c r="P72095" s="2"/>
    </row>
    <row r="72096" spans="15:16" x14ac:dyDescent="0.2">
      <c r="O72096" s="152"/>
      <c r="P72096" s="2"/>
    </row>
    <row r="72097" spans="15:16" x14ac:dyDescent="0.2">
      <c r="O72097" s="152"/>
      <c r="P72097" s="2"/>
    </row>
    <row r="72098" spans="15:16" x14ac:dyDescent="0.2">
      <c r="O72098" s="152"/>
      <c r="P72098" s="2"/>
    </row>
    <row r="72099" spans="15:16" x14ac:dyDescent="0.2">
      <c r="O72099" s="152"/>
      <c r="P72099" s="2"/>
    </row>
    <row r="72100" spans="15:16" x14ac:dyDescent="0.2">
      <c r="O72100" s="152"/>
      <c r="P72100" s="2"/>
    </row>
    <row r="72101" spans="15:16" x14ac:dyDescent="0.2">
      <c r="O72101" s="152"/>
      <c r="P72101" s="2"/>
    </row>
    <row r="72102" spans="15:16" x14ac:dyDescent="0.2">
      <c r="O72102" s="152"/>
      <c r="P72102" s="2"/>
    </row>
    <row r="72103" spans="15:16" x14ac:dyDescent="0.2">
      <c r="O72103" s="152"/>
      <c r="P72103" s="2"/>
    </row>
    <row r="72104" spans="15:16" x14ac:dyDescent="0.2">
      <c r="O72104" s="152"/>
      <c r="P72104" s="2"/>
    </row>
    <row r="72105" spans="15:16" x14ac:dyDescent="0.2">
      <c r="O72105" s="152"/>
      <c r="P72105" s="2"/>
    </row>
    <row r="72106" spans="15:16" x14ac:dyDescent="0.2">
      <c r="O72106" s="152"/>
      <c r="P72106" s="2"/>
    </row>
    <row r="72107" spans="15:16" x14ac:dyDescent="0.2">
      <c r="O72107" s="152"/>
      <c r="P72107" s="2"/>
    </row>
    <row r="72108" spans="15:16" x14ac:dyDescent="0.2">
      <c r="O72108" s="152"/>
      <c r="P72108" s="2"/>
    </row>
    <row r="72109" spans="15:16" x14ac:dyDescent="0.2">
      <c r="O72109" s="152"/>
      <c r="P72109" s="2"/>
    </row>
    <row r="72110" spans="15:16" x14ac:dyDescent="0.2">
      <c r="O72110" s="152"/>
      <c r="P72110" s="2"/>
    </row>
    <row r="72111" spans="15:16" x14ac:dyDescent="0.2">
      <c r="O72111" s="152"/>
      <c r="P72111" s="2"/>
    </row>
    <row r="72112" spans="15:16" x14ac:dyDescent="0.2">
      <c r="O72112" s="152"/>
      <c r="P72112" s="2"/>
    </row>
    <row r="72113" spans="15:16" x14ac:dyDescent="0.2">
      <c r="O72113" s="152"/>
      <c r="P72113" s="2"/>
    </row>
    <row r="72114" spans="15:16" x14ac:dyDescent="0.2">
      <c r="O72114" s="152"/>
      <c r="P72114" s="2"/>
    </row>
    <row r="72115" spans="15:16" x14ac:dyDescent="0.2">
      <c r="O72115" s="152"/>
      <c r="P72115" s="2"/>
    </row>
    <row r="72116" spans="15:16" x14ac:dyDescent="0.2">
      <c r="O72116" s="152"/>
      <c r="P72116" s="2"/>
    </row>
    <row r="72117" spans="15:16" x14ac:dyDescent="0.2">
      <c r="O72117" s="152"/>
      <c r="P72117" s="2"/>
    </row>
    <row r="72118" spans="15:16" x14ac:dyDescent="0.2">
      <c r="O72118" s="152"/>
      <c r="P72118" s="2"/>
    </row>
    <row r="72119" spans="15:16" x14ac:dyDescent="0.2">
      <c r="O72119" s="152"/>
      <c r="P72119" s="2"/>
    </row>
    <row r="72120" spans="15:16" x14ac:dyDescent="0.2">
      <c r="O72120" s="152"/>
      <c r="P72120" s="2"/>
    </row>
    <row r="72121" spans="15:16" x14ac:dyDescent="0.2">
      <c r="O72121" s="152"/>
      <c r="P72121" s="2"/>
    </row>
    <row r="72122" spans="15:16" x14ac:dyDescent="0.2">
      <c r="O72122" s="152"/>
      <c r="P72122" s="2"/>
    </row>
    <row r="72123" spans="15:16" x14ac:dyDescent="0.2">
      <c r="O72123" s="152"/>
      <c r="P72123" s="2"/>
    </row>
    <row r="72124" spans="15:16" x14ac:dyDescent="0.2">
      <c r="O72124" s="152"/>
      <c r="P72124" s="2"/>
    </row>
    <row r="72125" spans="15:16" x14ac:dyDescent="0.2">
      <c r="O72125" s="152"/>
      <c r="P72125" s="2"/>
    </row>
    <row r="72126" spans="15:16" x14ac:dyDescent="0.2">
      <c r="O72126" s="152"/>
      <c r="P72126" s="2"/>
    </row>
    <row r="72127" spans="15:16" x14ac:dyDescent="0.2">
      <c r="O72127" s="152"/>
      <c r="P72127" s="2"/>
    </row>
    <row r="72128" spans="15:16" x14ac:dyDescent="0.2">
      <c r="O72128" s="152"/>
      <c r="P72128" s="2"/>
    </row>
    <row r="72129" spans="15:16" x14ac:dyDescent="0.2">
      <c r="O72129" s="152"/>
      <c r="P72129" s="2"/>
    </row>
    <row r="72130" spans="15:16" x14ac:dyDescent="0.2">
      <c r="O72130" s="152"/>
      <c r="P72130" s="2"/>
    </row>
    <row r="72131" spans="15:16" x14ac:dyDescent="0.2">
      <c r="O72131" s="152"/>
      <c r="P72131" s="2"/>
    </row>
    <row r="72132" spans="15:16" x14ac:dyDescent="0.2">
      <c r="O72132" s="152"/>
      <c r="P72132" s="2"/>
    </row>
    <row r="72133" spans="15:16" x14ac:dyDescent="0.2">
      <c r="O72133" s="152"/>
      <c r="P72133" s="2"/>
    </row>
    <row r="72134" spans="15:16" x14ac:dyDescent="0.2">
      <c r="O72134" s="152"/>
      <c r="P72134" s="2"/>
    </row>
    <row r="72135" spans="15:16" x14ac:dyDescent="0.2">
      <c r="O72135" s="152"/>
      <c r="P72135" s="2"/>
    </row>
    <row r="72136" spans="15:16" x14ac:dyDescent="0.2">
      <c r="O72136" s="152"/>
      <c r="P72136" s="2"/>
    </row>
    <row r="72137" spans="15:16" x14ac:dyDescent="0.2">
      <c r="O72137" s="152"/>
      <c r="P72137" s="2"/>
    </row>
    <row r="72138" spans="15:16" x14ac:dyDescent="0.2">
      <c r="O72138" s="152"/>
      <c r="P72138" s="2"/>
    </row>
    <row r="72139" spans="15:16" x14ac:dyDescent="0.2">
      <c r="O72139" s="152"/>
      <c r="P72139" s="2"/>
    </row>
    <row r="72140" spans="15:16" x14ac:dyDescent="0.2">
      <c r="O72140" s="152"/>
      <c r="P72140" s="2"/>
    </row>
    <row r="72141" spans="15:16" x14ac:dyDescent="0.2">
      <c r="O72141" s="152"/>
      <c r="P72141" s="2"/>
    </row>
    <row r="72142" spans="15:16" x14ac:dyDescent="0.2">
      <c r="O72142" s="152"/>
      <c r="P72142" s="2"/>
    </row>
    <row r="72143" spans="15:16" x14ac:dyDescent="0.2">
      <c r="O72143" s="152"/>
      <c r="P72143" s="2"/>
    </row>
    <row r="72144" spans="15:16" x14ac:dyDescent="0.2">
      <c r="O72144" s="152"/>
      <c r="P72144" s="2"/>
    </row>
    <row r="72145" spans="15:16" x14ac:dyDescent="0.2">
      <c r="O72145" s="152"/>
      <c r="P72145" s="2"/>
    </row>
    <row r="72146" spans="15:16" x14ac:dyDescent="0.2">
      <c r="O72146" s="152"/>
      <c r="P72146" s="2"/>
    </row>
    <row r="72147" spans="15:16" x14ac:dyDescent="0.2">
      <c r="O72147" s="152"/>
      <c r="P72147" s="2"/>
    </row>
    <row r="72148" spans="15:16" x14ac:dyDescent="0.2">
      <c r="O72148" s="152"/>
      <c r="P72148" s="2"/>
    </row>
    <row r="72149" spans="15:16" x14ac:dyDescent="0.2">
      <c r="O72149" s="152"/>
      <c r="P72149" s="2"/>
    </row>
    <row r="72150" spans="15:16" x14ac:dyDescent="0.2">
      <c r="O72150" s="152"/>
      <c r="P72150" s="2"/>
    </row>
    <row r="72151" spans="15:16" x14ac:dyDescent="0.2">
      <c r="O72151" s="152"/>
      <c r="P72151" s="2"/>
    </row>
    <row r="72152" spans="15:16" x14ac:dyDescent="0.2">
      <c r="O72152" s="152"/>
      <c r="P72152" s="2"/>
    </row>
    <row r="72153" spans="15:16" x14ac:dyDescent="0.2">
      <c r="O72153" s="152"/>
      <c r="P72153" s="2"/>
    </row>
    <row r="72154" spans="15:16" x14ac:dyDescent="0.2">
      <c r="O72154" s="152"/>
      <c r="P72154" s="2"/>
    </row>
    <row r="72155" spans="15:16" x14ac:dyDescent="0.2">
      <c r="O72155" s="152"/>
      <c r="P72155" s="2"/>
    </row>
    <row r="72156" spans="15:16" x14ac:dyDescent="0.2">
      <c r="O72156" s="152"/>
      <c r="P72156" s="2"/>
    </row>
    <row r="72157" spans="15:16" x14ac:dyDescent="0.2">
      <c r="O72157" s="152"/>
      <c r="P72157" s="2"/>
    </row>
    <row r="72158" spans="15:16" x14ac:dyDescent="0.2">
      <c r="O72158" s="152"/>
      <c r="P72158" s="2"/>
    </row>
    <row r="72159" spans="15:16" x14ac:dyDescent="0.2">
      <c r="O72159" s="152"/>
      <c r="P72159" s="2"/>
    </row>
    <row r="72160" spans="15:16" x14ac:dyDescent="0.2">
      <c r="O72160" s="152"/>
      <c r="P72160" s="2"/>
    </row>
    <row r="72161" spans="15:16" x14ac:dyDescent="0.2">
      <c r="O72161" s="152"/>
      <c r="P72161" s="2"/>
    </row>
    <row r="72162" spans="15:16" x14ac:dyDescent="0.2">
      <c r="O72162" s="152"/>
      <c r="P72162" s="2"/>
    </row>
    <row r="72163" spans="15:16" x14ac:dyDescent="0.2">
      <c r="O72163" s="152"/>
      <c r="P72163" s="2"/>
    </row>
    <row r="72164" spans="15:16" x14ac:dyDescent="0.2">
      <c r="O72164" s="152"/>
      <c r="P72164" s="2"/>
    </row>
    <row r="72165" spans="15:16" x14ac:dyDescent="0.2">
      <c r="O72165" s="152"/>
      <c r="P72165" s="2"/>
    </row>
    <row r="72166" spans="15:16" x14ac:dyDescent="0.2">
      <c r="O72166" s="152"/>
      <c r="P72166" s="2"/>
    </row>
    <row r="72167" spans="15:16" x14ac:dyDescent="0.2">
      <c r="O72167" s="152"/>
      <c r="P72167" s="2"/>
    </row>
    <row r="72168" spans="15:16" x14ac:dyDescent="0.2">
      <c r="O72168" s="152"/>
      <c r="P72168" s="2"/>
    </row>
    <row r="72169" spans="15:16" x14ac:dyDescent="0.2">
      <c r="O72169" s="152"/>
      <c r="P72169" s="2"/>
    </row>
    <row r="72170" spans="15:16" x14ac:dyDescent="0.2">
      <c r="O72170" s="152"/>
      <c r="P72170" s="2"/>
    </row>
    <row r="72171" spans="15:16" x14ac:dyDescent="0.2">
      <c r="O72171" s="152"/>
      <c r="P72171" s="2"/>
    </row>
    <row r="72172" spans="15:16" x14ac:dyDescent="0.2">
      <c r="O72172" s="152"/>
      <c r="P72172" s="2"/>
    </row>
    <row r="72173" spans="15:16" x14ac:dyDescent="0.2">
      <c r="O72173" s="152"/>
      <c r="P72173" s="2"/>
    </row>
    <row r="72174" spans="15:16" x14ac:dyDescent="0.2">
      <c r="O72174" s="152"/>
      <c r="P72174" s="2"/>
    </row>
    <row r="72175" spans="15:16" x14ac:dyDescent="0.2">
      <c r="O72175" s="152"/>
      <c r="P72175" s="2"/>
    </row>
    <row r="72176" spans="15:16" x14ac:dyDescent="0.2">
      <c r="O72176" s="152"/>
      <c r="P72176" s="2"/>
    </row>
    <row r="72177" spans="15:16" x14ac:dyDescent="0.2">
      <c r="O72177" s="152"/>
      <c r="P72177" s="2"/>
    </row>
    <row r="72178" spans="15:16" x14ac:dyDescent="0.2">
      <c r="O72178" s="152"/>
      <c r="P72178" s="2"/>
    </row>
    <row r="72179" spans="15:16" x14ac:dyDescent="0.2">
      <c r="O72179" s="152"/>
      <c r="P72179" s="2"/>
    </row>
    <row r="72180" spans="15:16" x14ac:dyDescent="0.2">
      <c r="O72180" s="152"/>
      <c r="P72180" s="2"/>
    </row>
    <row r="72181" spans="15:16" x14ac:dyDescent="0.2">
      <c r="O72181" s="152"/>
      <c r="P72181" s="2"/>
    </row>
    <row r="72182" spans="15:16" x14ac:dyDescent="0.2">
      <c r="O72182" s="152"/>
      <c r="P72182" s="2"/>
    </row>
    <row r="72183" spans="15:16" x14ac:dyDescent="0.2">
      <c r="O72183" s="152"/>
      <c r="P72183" s="2"/>
    </row>
    <row r="72184" spans="15:16" x14ac:dyDescent="0.2">
      <c r="O72184" s="152"/>
      <c r="P72184" s="2"/>
    </row>
    <row r="72185" spans="15:16" x14ac:dyDescent="0.2">
      <c r="O72185" s="152"/>
      <c r="P72185" s="2"/>
    </row>
    <row r="72186" spans="15:16" x14ac:dyDescent="0.2">
      <c r="O72186" s="152"/>
      <c r="P72186" s="2"/>
    </row>
    <row r="72187" spans="15:16" x14ac:dyDescent="0.2">
      <c r="O72187" s="152"/>
      <c r="P72187" s="2"/>
    </row>
    <row r="72188" spans="15:16" x14ac:dyDescent="0.2">
      <c r="O72188" s="152"/>
      <c r="P72188" s="2"/>
    </row>
    <row r="72189" spans="15:16" x14ac:dyDescent="0.2">
      <c r="O72189" s="152"/>
      <c r="P72189" s="2"/>
    </row>
    <row r="72190" spans="15:16" x14ac:dyDescent="0.2">
      <c r="O72190" s="152"/>
      <c r="P72190" s="2"/>
    </row>
    <row r="72191" spans="15:16" x14ac:dyDescent="0.2">
      <c r="O72191" s="152"/>
      <c r="P72191" s="2"/>
    </row>
    <row r="72192" spans="15:16" x14ac:dyDescent="0.2">
      <c r="O72192" s="152"/>
      <c r="P72192" s="2"/>
    </row>
    <row r="72193" spans="15:16" x14ac:dyDescent="0.2">
      <c r="O72193" s="152"/>
      <c r="P72193" s="2"/>
    </row>
    <row r="72194" spans="15:16" x14ac:dyDescent="0.2">
      <c r="O72194" s="152"/>
      <c r="P72194" s="2"/>
    </row>
    <row r="72195" spans="15:16" x14ac:dyDescent="0.2">
      <c r="O72195" s="152"/>
      <c r="P72195" s="2"/>
    </row>
    <row r="72196" spans="15:16" x14ac:dyDescent="0.2">
      <c r="O72196" s="152"/>
      <c r="P72196" s="2"/>
    </row>
    <row r="72197" spans="15:16" x14ac:dyDescent="0.2">
      <c r="O72197" s="152"/>
      <c r="P72197" s="2"/>
    </row>
    <row r="72198" spans="15:16" x14ac:dyDescent="0.2">
      <c r="O72198" s="152"/>
      <c r="P72198" s="2"/>
    </row>
    <row r="72199" spans="15:16" x14ac:dyDescent="0.2">
      <c r="O72199" s="152"/>
      <c r="P72199" s="2"/>
    </row>
    <row r="72200" spans="15:16" x14ac:dyDescent="0.2">
      <c r="O72200" s="152"/>
      <c r="P72200" s="2"/>
    </row>
    <row r="72201" spans="15:16" x14ac:dyDescent="0.2">
      <c r="O72201" s="152"/>
      <c r="P72201" s="2"/>
    </row>
    <row r="72202" spans="15:16" x14ac:dyDescent="0.2">
      <c r="O72202" s="152"/>
      <c r="P72202" s="2"/>
    </row>
    <row r="72203" spans="15:16" x14ac:dyDescent="0.2">
      <c r="O72203" s="152"/>
      <c r="P72203" s="2"/>
    </row>
    <row r="72204" spans="15:16" x14ac:dyDescent="0.2">
      <c r="O72204" s="152"/>
      <c r="P72204" s="2"/>
    </row>
    <row r="72205" spans="15:16" x14ac:dyDescent="0.2">
      <c r="O72205" s="152"/>
      <c r="P72205" s="2"/>
    </row>
    <row r="72206" spans="15:16" x14ac:dyDescent="0.2">
      <c r="O72206" s="152"/>
      <c r="P72206" s="2"/>
    </row>
    <row r="72207" spans="15:16" x14ac:dyDescent="0.2">
      <c r="O72207" s="152"/>
      <c r="P72207" s="2"/>
    </row>
    <row r="72208" spans="15:16" x14ac:dyDescent="0.2">
      <c r="O72208" s="152"/>
      <c r="P72208" s="2"/>
    </row>
    <row r="72209" spans="15:16" x14ac:dyDescent="0.2">
      <c r="O72209" s="152"/>
      <c r="P72209" s="2"/>
    </row>
    <row r="72210" spans="15:16" x14ac:dyDescent="0.2">
      <c r="O72210" s="152"/>
      <c r="P72210" s="2"/>
    </row>
    <row r="72211" spans="15:16" x14ac:dyDescent="0.2">
      <c r="O72211" s="152"/>
      <c r="P72211" s="2"/>
    </row>
    <row r="72212" spans="15:16" x14ac:dyDescent="0.2">
      <c r="O72212" s="152"/>
      <c r="P72212" s="2"/>
    </row>
    <row r="72213" spans="15:16" x14ac:dyDescent="0.2">
      <c r="O72213" s="152"/>
      <c r="P72213" s="2"/>
    </row>
    <row r="72214" spans="15:16" x14ac:dyDescent="0.2">
      <c r="O72214" s="152"/>
      <c r="P72214" s="2"/>
    </row>
    <row r="72215" spans="15:16" x14ac:dyDescent="0.2">
      <c r="O72215" s="152"/>
      <c r="P72215" s="2"/>
    </row>
    <row r="72216" spans="15:16" x14ac:dyDescent="0.2">
      <c r="O72216" s="152"/>
      <c r="P72216" s="2"/>
    </row>
    <row r="72217" spans="15:16" x14ac:dyDescent="0.2">
      <c r="O72217" s="152"/>
      <c r="P72217" s="2"/>
    </row>
    <row r="72218" spans="15:16" x14ac:dyDescent="0.2">
      <c r="O72218" s="152"/>
      <c r="P72218" s="2"/>
    </row>
    <row r="72219" spans="15:16" x14ac:dyDescent="0.2">
      <c r="O72219" s="152"/>
      <c r="P72219" s="2"/>
    </row>
    <row r="72220" spans="15:16" x14ac:dyDescent="0.2">
      <c r="O72220" s="152"/>
      <c r="P72220" s="2"/>
    </row>
    <row r="72221" spans="15:16" x14ac:dyDescent="0.2">
      <c r="O72221" s="152"/>
      <c r="P72221" s="2"/>
    </row>
    <row r="72222" spans="15:16" x14ac:dyDescent="0.2">
      <c r="O72222" s="152"/>
      <c r="P72222" s="2"/>
    </row>
    <row r="72223" spans="15:16" x14ac:dyDescent="0.2">
      <c r="O72223" s="152"/>
      <c r="P72223" s="2"/>
    </row>
    <row r="72224" spans="15:16" x14ac:dyDescent="0.2">
      <c r="O72224" s="152"/>
      <c r="P72224" s="2"/>
    </row>
    <row r="72225" spans="15:16" x14ac:dyDescent="0.2">
      <c r="O72225" s="152"/>
      <c r="P72225" s="2"/>
    </row>
    <row r="72226" spans="15:16" x14ac:dyDescent="0.2">
      <c r="O72226" s="152"/>
      <c r="P72226" s="2"/>
    </row>
    <row r="72227" spans="15:16" x14ac:dyDescent="0.2">
      <c r="O72227" s="152"/>
      <c r="P72227" s="2"/>
    </row>
    <row r="72228" spans="15:16" x14ac:dyDescent="0.2">
      <c r="O72228" s="152"/>
      <c r="P72228" s="2"/>
    </row>
    <row r="72229" spans="15:16" x14ac:dyDescent="0.2">
      <c r="O72229" s="152"/>
      <c r="P72229" s="2"/>
    </row>
    <row r="72230" spans="15:16" x14ac:dyDescent="0.2">
      <c r="O72230" s="152"/>
      <c r="P72230" s="2"/>
    </row>
    <row r="72231" spans="15:16" x14ac:dyDescent="0.2">
      <c r="O72231" s="152"/>
      <c r="P72231" s="2"/>
    </row>
    <row r="72232" spans="15:16" x14ac:dyDescent="0.2">
      <c r="O72232" s="152"/>
      <c r="P72232" s="2"/>
    </row>
    <row r="72233" spans="15:16" x14ac:dyDescent="0.2">
      <c r="O72233" s="152"/>
      <c r="P72233" s="2"/>
    </row>
    <row r="72234" spans="15:16" x14ac:dyDescent="0.2">
      <c r="O72234" s="152"/>
      <c r="P72234" s="2"/>
    </row>
    <row r="72235" spans="15:16" x14ac:dyDescent="0.2">
      <c r="O72235" s="152"/>
      <c r="P72235" s="2"/>
    </row>
    <row r="72236" spans="15:16" x14ac:dyDescent="0.2">
      <c r="O72236" s="152"/>
      <c r="P72236" s="2"/>
    </row>
    <row r="72237" spans="15:16" x14ac:dyDescent="0.2">
      <c r="O72237" s="152"/>
      <c r="P72237" s="2"/>
    </row>
    <row r="72238" spans="15:16" x14ac:dyDescent="0.2">
      <c r="O72238" s="152"/>
      <c r="P72238" s="2"/>
    </row>
    <row r="72239" spans="15:16" x14ac:dyDescent="0.2">
      <c r="O72239" s="152"/>
      <c r="P72239" s="2"/>
    </row>
    <row r="72240" spans="15:16" x14ac:dyDescent="0.2">
      <c r="O72240" s="152"/>
      <c r="P72240" s="2"/>
    </row>
    <row r="72241" spans="15:16" x14ac:dyDescent="0.2">
      <c r="O72241" s="152"/>
      <c r="P72241" s="2"/>
    </row>
    <row r="72242" spans="15:16" x14ac:dyDescent="0.2">
      <c r="O72242" s="152"/>
      <c r="P72242" s="2"/>
    </row>
    <row r="72243" spans="15:16" x14ac:dyDescent="0.2">
      <c r="O72243" s="152"/>
      <c r="P72243" s="2"/>
    </row>
    <row r="72244" spans="15:16" x14ac:dyDescent="0.2">
      <c r="O72244" s="152"/>
      <c r="P72244" s="2"/>
    </row>
    <row r="72245" spans="15:16" x14ac:dyDescent="0.2">
      <c r="O72245" s="152"/>
      <c r="P72245" s="2"/>
    </row>
    <row r="72246" spans="15:16" x14ac:dyDescent="0.2">
      <c r="O72246" s="152"/>
      <c r="P72246" s="2"/>
    </row>
    <row r="72247" spans="15:16" x14ac:dyDescent="0.2">
      <c r="O72247" s="152"/>
      <c r="P72247" s="2"/>
    </row>
    <row r="72248" spans="15:16" x14ac:dyDescent="0.2">
      <c r="O72248" s="152"/>
      <c r="P72248" s="2"/>
    </row>
    <row r="72249" spans="15:16" x14ac:dyDescent="0.2">
      <c r="O72249" s="152"/>
      <c r="P72249" s="2"/>
    </row>
    <row r="72250" spans="15:16" x14ac:dyDescent="0.2">
      <c r="O72250" s="152"/>
      <c r="P72250" s="2"/>
    </row>
    <row r="72251" spans="15:16" x14ac:dyDescent="0.2">
      <c r="O72251" s="152"/>
      <c r="P72251" s="2"/>
    </row>
    <row r="72252" spans="15:16" x14ac:dyDescent="0.2">
      <c r="O72252" s="152"/>
      <c r="P72252" s="2"/>
    </row>
    <row r="72253" spans="15:16" x14ac:dyDescent="0.2">
      <c r="O72253" s="152"/>
      <c r="P72253" s="2"/>
    </row>
    <row r="72254" spans="15:16" x14ac:dyDescent="0.2">
      <c r="O72254" s="152"/>
      <c r="P72254" s="2"/>
    </row>
    <row r="72255" spans="15:16" x14ac:dyDescent="0.2">
      <c r="O72255" s="152"/>
      <c r="P72255" s="2"/>
    </row>
    <row r="72256" spans="15:16" x14ac:dyDescent="0.2">
      <c r="O72256" s="152"/>
      <c r="P72256" s="2"/>
    </row>
    <row r="72257" spans="15:16" x14ac:dyDescent="0.2">
      <c r="O72257" s="152"/>
      <c r="P72257" s="2"/>
    </row>
    <row r="72258" spans="15:16" x14ac:dyDescent="0.2">
      <c r="O72258" s="152"/>
      <c r="P72258" s="2"/>
    </row>
    <row r="72259" spans="15:16" x14ac:dyDescent="0.2">
      <c r="O72259" s="152"/>
      <c r="P72259" s="2"/>
    </row>
    <row r="72260" spans="15:16" x14ac:dyDescent="0.2">
      <c r="O72260" s="152"/>
      <c r="P72260" s="2"/>
    </row>
    <row r="72261" spans="15:16" x14ac:dyDescent="0.2">
      <c r="O72261" s="152"/>
      <c r="P72261" s="2"/>
    </row>
    <row r="72262" spans="15:16" x14ac:dyDescent="0.2">
      <c r="O72262" s="152"/>
      <c r="P72262" s="2"/>
    </row>
    <row r="72263" spans="15:16" x14ac:dyDescent="0.2">
      <c r="O72263" s="152"/>
      <c r="P72263" s="2"/>
    </row>
    <row r="72264" spans="15:16" x14ac:dyDescent="0.2">
      <c r="O72264" s="152"/>
      <c r="P72264" s="2"/>
    </row>
    <row r="72265" spans="15:16" x14ac:dyDescent="0.2">
      <c r="O72265" s="152"/>
      <c r="P72265" s="2"/>
    </row>
    <row r="72266" spans="15:16" x14ac:dyDescent="0.2">
      <c r="O72266" s="152"/>
      <c r="P72266" s="2"/>
    </row>
    <row r="72267" spans="15:16" x14ac:dyDescent="0.2">
      <c r="O72267" s="152"/>
      <c r="P72267" s="2"/>
    </row>
    <row r="72268" spans="15:16" x14ac:dyDescent="0.2">
      <c r="O72268" s="152"/>
      <c r="P72268" s="2"/>
    </row>
    <row r="72269" spans="15:16" x14ac:dyDescent="0.2">
      <c r="O72269" s="152"/>
      <c r="P72269" s="2"/>
    </row>
    <row r="72270" spans="15:16" x14ac:dyDescent="0.2">
      <c r="O72270" s="152"/>
      <c r="P72270" s="2"/>
    </row>
    <row r="72271" spans="15:16" x14ac:dyDescent="0.2">
      <c r="O72271" s="152"/>
      <c r="P72271" s="2"/>
    </row>
    <row r="72272" spans="15:16" x14ac:dyDescent="0.2">
      <c r="O72272" s="152"/>
      <c r="P72272" s="2"/>
    </row>
    <row r="72273" spans="15:16" x14ac:dyDescent="0.2">
      <c r="O72273" s="152"/>
      <c r="P72273" s="2"/>
    </row>
    <row r="72274" spans="15:16" x14ac:dyDescent="0.2">
      <c r="O72274" s="152"/>
      <c r="P72274" s="2"/>
    </row>
    <row r="72275" spans="15:16" x14ac:dyDescent="0.2">
      <c r="O72275" s="152"/>
      <c r="P72275" s="2"/>
    </row>
    <row r="72276" spans="15:16" x14ac:dyDescent="0.2">
      <c r="O72276" s="152"/>
      <c r="P72276" s="2"/>
    </row>
    <row r="72277" spans="15:16" x14ac:dyDescent="0.2">
      <c r="O72277" s="152"/>
      <c r="P72277" s="2"/>
    </row>
    <row r="72278" spans="15:16" x14ac:dyDescent="0.2">
      <c r="O72278" s="152"/>
      <c r="P72278" s="2"/>
    </row>
    <row r="72279" spans="15:16" x14ac:dyDescent="0.2">
      <c r="O72279" s="152"/>
      <c r="P72279" s="2"/>
    </row>
    <row r="72280" spans="15:16" x14ac:dyDescent="0.2">
      <c r="O72280" s="152"/>
      <c r="P72280" s="2"/>
    </row>
    <row r="72281" spans="15:16" x14ac:dyDescent="0.2">
      <c r="O72281" s="152"/>
      <c r="P72281" s="2"/>
    </row>
    <row r="72282" spans="15:16" x14ac:dyDescent="0.2">
      <c r="O72282" s="152"/>
      <c r="P72282" s="2"/>
    </row>
    <row r="72283" spans="15:16" x14ac:dyDescent="0.2">
      <c r="O72283" s="152"/>
      <c r="P72283" s="2"/>
    </row>
    <row r="72284" spans="15:16" x14ac:dyDescent="0.2">
      <c r="O72284" s="152"/>
      <c r="P72284" s="2"/>
    </row>
    <row r="72285" spans="15:16" x14ac:dyDescent="0.2">
      <c r="O72285" s="152"/>
      <c r="P72285" s="2"/>
    </row>
    <row r="72286" spans="15:16" x14ac:dyDescent="0.2">
      <c r="O72286" s="152"/>
      <c r="P72286" s="2"/>
    </row>
    <row r="72287" spans="15:16" x14ac:dyDescent="0.2">
      <c r="O72287" s="152"/>
      <c r="P72287" s="2"/>
    </row>
    <row r="72288" spans="15:16" x14ac:dyDescent="0.2">
      <c r="O72288" s="152"/>
      <c r="P72288" s="2"/>
    </row>
    <row r="72289" spans="15:16" x14ac:dyDescent="0.2">
      <c r="O72289" s="152"/>
      <c r="P72289" s="2"/>
    </row>
    <row r="72290" spans="15:16" x14ac:dyDescent="0.2">
      <c r="O72290" s="152"/>
      <c r="P72290" s="2"/>
    </row>
    <row r="72291" spans="15:16" x14ac:dyDescent="0.2">
      <c r="O72291" s="152"/>
      <c r="P72291" s="2"/>
    </row>
    <row r="72292" spans="15:16" x14ac:dyDescent="0.2">
      <c r="O72292" s="152"/>
      <c r="P72292" s="2"/>
    </row>
    <row r="72293" spans="15:16" x14ac:dyDescent="0.2">
      <c r="O72293" s="152"/>
      <c r="P72293" s="2"/>
    </row>
    <row r="72294" spans="15:16" x14ac:dyDescent="0.2">
      <c r="O72294" s="152"/>
      <c r="P72294" s="2"/>
    </row>
    <row r="72295" spans="15:16" x14ac:dyDescent="0.2">
      <c r="O72295" s="152"/>
      <c r="P72295" s="2"/>
    </row>
    <row r="72296" spans="15:16" x14ac:dyDescent="0.2">
      <c r="O72296" s="152"/>
      <c r="P72296" s="2"/>
    </row>
    <row r="72297" spans="15:16" x14ac:dyDescent="0.2">
      <c r="O72297" s="152"/>
      <c r="P72297" s="2"/>
    </row>
    <row r="72298" spans="15:16" x14ac:dyDescent="0.2">
      <c r="O72298" s="152"/>
      <c r="P72298" s="2"/>
    </row>
    <row r="72299" spans="15:16" x14ac:dyDescent="0.2">
      <c r="O72299" s="152"/>
      <c r="P72299" s="2"/>
    </row>
    <row r="72300" spans="15:16" x14ac:dyDescent="0.2">
      <c r="O72300" s="152"/>
      <c r="P72300" s="2"/>
    </row>
    <row r="72301" spans="15:16" x14ac:dyDescent="0.2">
      <c r="O72301" s="152"/>
      <c r="P72301" s="2"/>
    </row>
    <row r="72302" spans="15:16" x14ac:dyDescent="0.2">
      <c r="O72302" s="152"/>
      <c r="P72302" s="2"/>
    </row>
    <row r="72303" spans="15:16" x14ac:dyDescent="0.2">
      <c r="O72303" s="152"/>
      <c r="P72303" s="2"/>
    </row>
    <row r="72304" spans="15:16" x14ac:dyDescent="0.2">
      <c r="O72304" s="152"/>
      <c r="P72304" s="2"/>
    </row>
    <row r="72305" spans="15:16" x14ac:dyDescent="0.2">
      <c r="O72305" s="152"/>
      <c r="P72305" s="2"/>
    </row>
    <row r="72306" spans="15:16" x14ac:dyDescent="0.2">
      <c r="O72306" s="152"/>
      <c r="P72306" s="2"/>
    </row>
    <row r="72307" spans="15:16" x14ac:dyDescent="0.2">
      <c r="O72307" s="152"/>
      <c r="P72307" s="2"/>
    </row>
    <row r="72308" spans="15:16" x14ac:dyDescent="0.2">
      <c r="O72308" s="152"/>
      <c r="P72308" s="2"/>
    </row>
    <row r="72309" spans="15:16" x14ac:dyDescent="0.2">
      <c r="O72309" s="152"/>
      <c r="P72309" s="2"/>
    </row>
    <row r="72310" spans="15:16" x14ac:dyDescent="0.2">
      <c r="O72310" s="152"/>
      <c r="P72310" s="2"/>
    </row>
    <row r="72311" spans="15:16" x14ac:dyDescent="0.2">
      <c r="O72311" s="152"/>
      <c r="P72311" s="2"/>
    </row>
    <row r="72312" spans="15:16" x14ac:dyDescent="0.2">
      <c r="O72312" s="152"/>
      <c r="P72312" s="2"/>
    </row>
    <row r="72313" spans="15:16" x14ac:dyDescent="0.2">
      <c r="O72313" s="152"/>
      <c r="P72313" s="2"/>
    </row>
    <row r="72314" spans="15:16" x14ac:dyDescent="0.2">
      <c r="O72314" s="152"/>
      <c r="P72314" s="2"/>
    </row>
    <row r="72315" spans="15:16" x14ac:dyDescent="0.2">
      <c r="O72315" s="152"/>
      <c r="P72315" s="2"/>
    </row>
    <row r="72316" spans="15:16" x14ac:dyDescent="0.2">
      <c r="O72316" s="152"/>
      <c r="P72316" s="2"/>
    </row>
    <row r="72317" spans="15:16" x14ac:dyDescent="0.2">
      <c r="O72317" s="152"/>
      <c r="P72317" s="2"/>
    </row>
    <row r="72318" spans="15:16" x14ac:dyDescent="0.2">
      <c r="O72318" s="152"/>
      <c r="P72318" s="2"/>
    </row>
    <row r="72319" spans="15:16" x14ac:dyDescent="0.2">
      <c r="O72319" s="152"/>
      <c r="P72319" s="2"/>
    </row>
    <row r="72320" spans="15:16" x14ac:dyDescent="0.2">
      <c r="O72320" s="152"/>
      <c r="P72320" s="2"/>
    </row>
    <row r="72321" spans="15:16" x14ac:dyDescent="0.2">
      <c r="O72321" s="152"/>
      <c r="P72321" s="2"/>
    </row>
    <row r="72322" spans="15:16" x14ac:dyDescent="0.2">
      <c r="O72322" s="152"/>
      <c r="P72322" s="2"/>
    </row>
    <row r="72323" spans="15:16" x14ac:dyDescent="0.2">
      <c r="O72323" s="152"/>
      <c r="P72323" s="2"/>
    </row>
    <row r="72324" spans="15:16" x14ac:dyDescent="0.2">
      <c r="O72324" s="152"/>
      <c r="P72324" s="2"/>
    </row>
    <row r="72325" spans="15:16" x14ac:dyDescent="0.2">
      <c r="O72325" s="152"/>
      <c r="P72325" s="2"/>
    </row>
    <row r="72326" spans="15:16" x14ac:dyDescent="0.2">
      <c r="O72326" s="152"/>
      <c r="P72326" s="2"/>
    </row>
    <row r="72327" spans="15:16" x14ac:dyDescent="0.2">
      <c r="O72327" s="152"/>
      <c r="P72327" s="2"/>
    </row>
    <row r="72328" spans="15:16" x14ac:dyDescent="0.2">
      <c r="O72328" s="152"/>
      <c r="P72328" s="2"/>
    </row>
    <row r="72329" spans="15:16" x14ac:dyDescent="0.2">
      <c r="O72329" s="152"/>
      <c r="P72329" s="2"/>
    </row>
    <row r="72330" spans="15:16" x14ac:dyDescent="0.2">
      <c r="O72330" s="152"/>
      <c r="P72330" s="2"/>
    </row>
    <row r="72331" spans="15:16" x14ac:dyDescent="0.2">
      <c r="O72331" s="152"/>
      <c r="P72331" s="2"/>
    </row>
    <row r="72332" spans="15:16" x14ac:dyDescent="0.2">
      <c r="O72332" s="152"/>
      <c r="P72332" s="2"/>
    </row>
    <row r="72333" spans="15:16" x14ac:dyDescent="0.2">
      <c r="O72333" s="152"/>
      <c r="P72333" s="2"/>
    </row>
    <row r="72334" spans="15:16" x14ac:dyDescent="0.2">
      <c r="O72334" s="152"/>
      <c r="P72334" s="2"/>
    </row>
    <row r="72335" spans="15:16" x14ac:dyDescent="0.2">
      <c r="O72335" s="152"/>
      <c r="P72335" s="2"/>
    </row>
    <row r="72336" spans="15:16" x14ac:dyDescent="0.2">
      <c r="O72336" s="152"/>
      <c r="P72336" s="2"/>
    </row>
    <row r="72337" spans="15:16" x14ac:dyDescent="0.2">
      <c r="O72337" s="152"/>
      <c r="P72337" s="2"/>
    </row>
    <row r="72338" spans="15:16" x14ac:dyDescent="0.2">
      <c r="O72338" s="152"/>
      <c r="P72338" s="2"/>
    </row>
    <row r="72339" spans="15:16" x14ac:dyDescent="0.2">
      <c r="O72339" s="152"/>
      <c r="P72339" s="2"/>
    </row>
    <row r="72340" spans="15:16" x14ac:dyDescent="0.2">
      <c r="O72340" s="152"/>
      <c r="P72340" s="2"/>
    </row>
    <row r="72341" spans="15:16" x14ac:dyDescent="0.2">
      <c r="O72341" s="152"/>
      <c r="P72341" s="2"/>
    </row>
    <row r="72342" spans="15:16" x14ac:dyDescent="0.2">
      <c r="O72342" s="152"/>
      <c r="P72342" s="2"/>
    </row>
    <row r="72343" spans="15:16" x14ac:dyDescent="0.2">
      <c r="O72343" s="152"/>
      <c r="P72343" s="2"/>
    </row>
    <row r="72344" spans="15:16" x14ac:dyDescent="0.2">
      <c r="O72344" s="152"/>
      <c r="P72344" s="2"/>
    </row>
    <row r="72345" spans="15:16" x14ac:dyDescent="0.2">
      <c r="O72345" s="152"/>
      <c r="P72345" s="2"/>
    </row>
    <row r="72346" spans="15:16" x14ac:dyDescent="0.2">
      <c r="O72346" s="152"/>
      <c r="P72346" s="2"/>
    </row>
    <row r="72347" spans="15:16" x14ac:dyDescent="0.2">
      <c r="O72347" s="152"/>
      <c r="P72347" s="2"/>
    </row>
    <row r="72348" spans="15:16" x14ac:dyDescent="0.2">
      <c r="O72348" s="152"/>
      <c r="P72348" s="2"/>
    </row>
    <row r="72349" spans="15:16" x14ac:dyDescent="0.2">
      <c r="O72349" s="152"/>
      <c r="P72349" s="2"/>
    </row>
    <row r="72350" spans="15:16" x14ac:dyDescent="0.2">
      <c r="O72350" s="152"/>
      <c r="P72350" s="2"/>
    </row>
    <row r="72351" spans="15:16" x14ac:dyDescent="0.2">
      <c r="O72351" s="152"/>
      <c r="P72351" s="2"/>
    </row>
    <row r="72352" spans="15:16" x14ac:dyDescent="0.2">
      <c r="O72352" s="152"/>
      <c r="P72352" s="2"/>
    </row>
    <row r="72353" spans="15:16" x14ac:dyDescent="0.2">
      <c r="O72353" s="152"/>
      <c r="P72353" s="2"/>
    </row>
    <row r="72354" spans="15:16" x14ac:dyDescent="0.2">
      <c r="O72354" s="152"/>
      <c r="P72354" s="2"/>
    </row>
    <row r="72355" spans="15:16" x14ac:dyDescent="0.2">
      <c r="O72355" s="152"/>
      <c r="P72355" s="2"/>
    </row>
    <row r="72356" spans="15:16" x14ac:dyDescent="0.2">
      <c r="O72356" s="152"/>
      <c r="P72356" s="2"/>
    </row>
    <row r="72357" spans="15:16" x14ac:dyDescent="0.2">
      <c r="O72357" s="152"/>
      <c r="P72357" s="2"/>
    </row>
    <row r="72358" spans="15:16" x14ac:dyDescent="0.2">
      <c r="O72358" s="152"/>
      <c r="P72358" s="2"/>
    </row>
    <row r="72359" spans="15:16" x14ac:dyDescent="0.2">
      <c r="O72359" s="152"/>
      <c r="P72359" s="2"/>
    </row>
    <row r="72360" spans="15:16" x14ac:dyDescent="0.2">
      <c r="O72360" s="152"/>
      <c r="P72360" s="2"/>
    </row>
    <row r="72361" spans="15:16" x14ac:dyDescent="0.2">
      <c r="O72361" s="152"/>
      <c r="P72361" s="2"/>
    </row>
    <row r="72362" spans="15:16" x14ac:dyDescent="0.2">
      <c r="O72362" s="152"/>
      <c r="P72362" s="2"/>
    </row>
    <row r="72363" spans="15:16" x14ac:dyDescent="0.2">
      <c r="O72363" s="152"/>
      <c r="P72363" s="2"/>
    </row>
    <row r="72364" spans="15:16" x14ac:dyDescent="0.2">
      <c r="O72364" s="152"/>
      <c r="P72364" s="2"/>
    </row>
    <row r="72365" spans="15:16" x14ac:dyDescent="0.2">
      <c r="O72365" s="152"/>
      <c r="P72365" s="2"/>
    </row>
    <row r="72366" spans="15:16" x14ac:dyDescent="0.2">
      <c r="O72366" s="152"/>
      <c r="P72366" s="2"/>
    </row>
    <row r="72367" spans="15:16" x14ac:dyDescent="0.2">
      <c r="O72367" s="152"/>
      <c r="P72367" s="2"/>
    </row>
    <row r="72368" spans="15:16" x14ac:dyDescent="0.2">
      <c r="O72368" s="152"/>
      <c r="P72368" s="2"/>
    </row>
    <row r="72369" spans="15:16" x14ac:dyDescent="0.2">
      <c r="O72369" s="152"/>
      <c r="P72369" s="2"/>
    </row>
    <row r="72370" spans="15:16" x14ac:dyDescent="0.2">
      <c r="O72370" s="152"/>
      <c r="P72370" s="2"/>
    </row>
    <row r="72371" spans="15:16" x14ac:dyDescent="0.2">
      <c r="O72371" s="152"/>
      <c r="P72371" s="2"/>
    </row>
    <row r="72372" spans="15:16" x14ac:dyDescent="0.2">
      <c r="O72372" s="152"/>
      <c r="P72372" s="2"/>
    </row>
    <row r="72373" spans="15:16" x14ac:dyDescent="0.2">
      <c r="O72373" s="152"/>
      <c r="P72373" s="2"/>
    </row>
    <row r="72374" spans="15:16" x14ac:dyDescent="0.2">
      <c r="O72374" s="152"/>
      <c r="P72374" s="2"/>
    </row>
    <row r="72375" spans="15:16" x14ac:dyDescent="0.2">
      <c r="O72375" s="152"/>
      <c r="P72375" s="2"/>
    </row>
    <row r="72376" spans="15:16" x14ac:dyDescent="0.2">
      <c r="O72376" s="152"/>
      <c r="P72376" s="2"/>
    </row>
    <row r="72377" spans="15:16" x14ac:dyDescent="0.2">
      <c r="O72377" s="152"/>
      <c r="P72377" s="2"/>
    </row>
    <row r="72378" spans="15:16" x14ac:dyDescent="0.2">
      <c r="O72378" s="152"/>
      <c r="P72378" s="2"/>
    </row>
    <row r="72379" spans="15:16" x14ac:dyDescent="0.2">
      <c r="O72379" s="152"/>
      <c r="P72379" s="2"/>
    </row>
    <row r="72380" spans="15:16" x14ac:dyDescent="0.2">
      <c r="O72380" s="152"/>
      <c r="P72380" s="2"/>
    </row>
    <row r="72381" spans="15:16" x14ac:dyDescent="0.2">
      <c r="O72381" s="152"/>
      <c r="P72381" s="2"/>
    </row>
    <row r="72382" spans="15:16" x14ac:dyDescent="0.2">
      <c r="O72382" s="152"/>
      <c r="P72382" s="2"/>
    </row>
    <row r="72383" spans="15:16" x14ac:dyDescent="0.2">
      <c r="O72383" s="152"/>
      <c r="P72383" s="2"/>
    </row>
    <row r="72384" spans="15:16" x14ac:dyDescent="0.2">
      <c r="O72384" s="152"/>
      <c r="P72384" s="2"/>
    </row>
    <row r="72385" spans="15:16" x14ac:dyDescent="0.2">
      <c r="O72385" s="152"/>
      <c r="P72385" s="2"/>
    </row>
    <row r="72386" spans="15:16" x14ac:dyDescent="0.2">
      <c r="O72386" s="152"/>
      <c r="P72386" s="2"/>
    </row>
    <row r="72387" spans="15:16" x14ac:dyDescent="0.2">
      <c r="O72387" s="152"/>
      <c r="P72387" s="2"/>
    </row>
    <row r="72388" spans="15:16" x14ac:dyDescent="0.2">
      <c r="O72388" s="152"/>
      <c r="P72388" s="2"/>
    </row>
    <row r="72389" spans="15:16" x14ac:dyDescent="0.2">
      <c r="O72389" s="152"/>
      <c r="P72389" s="2"/>
    </row>
    <row r="72390" spans="15:16" x14ac:dyDescent="0.2">
      <c r="O72390" s="152"/>
      <c r="P72390" s="2"/>
    </row>
    <row r="72391" spans="15:16" x14ac:dyDescent="0.2">
      <c r="O72391" s="152"/>
      <c r="P72391" s="2"/>
    </row>
    <row r="72392" spans="15:16" x14ac:dyDescent="0.2">
      <c r="O72392" s="152"/>
      <c r="P72392" s="2"/>
    </row>
    <row r="72393" spans="15:16" x14ac:dyDescent="0.2">
      <c r="O72393" s="152"/>
      <c r="P72393" s="2"/>
    </row>
    <row r="72394" spans="15:16" x14ac:dyDescent="0.2">
      <c r="O72394" s="152"/>
      <c r="P72394" s="2"/>
    </row>
    <row r="72395" spans="15:16" x14ac:dyDescent="0.2">
      <c r="O72395" s="152"/>
      <c r="P72395" s="2"/>
    </row>
    <row r="72396" spans="15:16" x14ac:dyDescent="0.2">
      <c r="O72396" s="152"/>
      <c r="P72396" s="2"/>
    </row>
    <row r="72397" spans="15:16" x14ac:dyDescent="0.2">
      <c r="O72397" s="152"/>
      <c r="P72397" s="2"/>
    </row>
    <row r="72398" spans="15:16" x14ac:dyDescent="0.2">
      <c r="O72398" s="152"/>
      <c r="P72398" s="2"/>
    </row>
    <row r="72399" spans="15:16" x14ac:dyDescent="0.2">
      <c r="O72399" s="152"/>
      <c r="P72399" s="2"/>
    </row>
    <row r="72400" spans="15:16" x14ac:dyDescent="0.2">
      <c r="O72400" s="152"/>
      <c r="P72400" s="2"/>
    </row>
    <row r="72401" spans="15:16" x14ac:dyDescent="0.2">
      <c r="O72401" s="152"/>
      <c r="P72401" s="2"/>
    </row>
    <row r="72402" spans="15:16" x14ac:dyDescent="0.2">
      <c r="O72402" s="152"/>
      <c r="P72402" s="2"/>
    </row>
    <row r="72403" spans="15:16" x14ac:dyDescent="0.2">
      <c r="O72403" s="152"/>
      <c r="P72403" s="2"/>
    </row>
    <row r="72404" spans="15:16" x14ac:dyDescent="0.2">
      <c r="O72404" s="152"/>
      <c r="P72404" s="2"/>
    </row>
    <row r="72405" spans="15:16" x14ac:dyDescent="0.2">
      <c r="O72405" s="152"/>
      <c r="P72405" s="2"/>
    </row>
    <row r="72406" spans="15:16" x14ac:dyDescent="0.2">
      <c r="O72406" s="152"/>
      <c r="P72406" s="2"/>
    </row>
    <row r="72407" spans="15:16" x14ac:dyDescent="0.2">
      <c r="O72407" s="152"/>
      <c r="P72407" s="2"/>
    </row>
    <row r="72408" spans="15:16" x14ac:dyDescent="0.2">
      <c r="O72408" s="152"/>
      <c r="P72408" s="2"/>
    </row>
    <row r="72409" spans="15:16" x14ac:dyDescent="0.2">
      <c r="O72409" s="152"/>
      <c r="P72409" s="2"/>
    </row>
    <row r="72410" spans="15:16" x14ac:dyDescent="0.2">
      <c r="O72410" s="152"/>
      <c r="P72410" s="2"/>
    </row>
    <row r="72411" spans="15:16" x14ac:dyDescent="0.2">
      <c r="O72411" s="152"/>
      <c r="P72411" s="2"/>
    </row>
    <row r="72412" spans="15:16" x14ac:dyDescent="0.2">
      <c r="O72412" s="152"/>
      <c r="P72412" s="2"/>
    </row>
    <row r="72413" spans="15:16" x14ac:dyDescent="0.2">
      <c r="O72413" s="152"/>
      <c r="P72413" s="2"/>
    </row>
    <row r="72414" spans="15:16" x14ac:dyDescent="0.2">
      <c r="O72414" s="152"/>
      <c r="P72414" s="2"/>
    </row>
    <row r="72415" spans="15:16" x14ac:dyDescent="0.2">
      <c r="O72415" s="152"/>
      <c r="P72415" s="2"/>
    </row>
    <row r="72416" spans="15:16" x14ac:dyDescent="0.2">
      <c r="O72416" s="152"/>
      <c r="P72416" s="2"/>
    </row>
    <row r="72417" spans="15:16" x14ac:dyDescent="0.2">
      <c r="O72417" s="152"/>
      <c r="P72417" s="2"/>
    </row>
    <row r="72418" spans="15:16" x14ac:dyDescent="0.2">
      <c r="O72418" s="152"/>
      <c r="P72418" s="2"/>
    </row>
    <row r="72419" spans="15:16" x14ac:dyDescent="0.2">
      <c r="O72419" s="152"/>
      <c r="P72419" s="2"/>
    </row>
    <row r="72420" spans="15:16" x14ac:dyDescent="0.2">
      <c r="O72420" s="152"/>
      <c r="P72420" s="2"/>
    </row>
    <row r="72421" spans="15:16" x14ac:dyDescent="0.2">
      <c r="O72421" s="152"/>
      <c r="P72421" s="2"/>
    </row>
    <row r="72422" spans="15:16" x14ac:dyDescent="0.2">
      <c r="O72422" s="152"/>
      <c r="P72422" s="2"/>
    </row>
    <row r="72423" spans="15:16" x14ac:dyDescent="0.2">
      <c r="O72423" s="152"/>
      <c r="P72423" s="2"/>
    </row>
    <row r="72424" spans="15:16" x14ac:dyDescent="0.2">
      <c r="O72424" s="152"/>
      <c r="P72424" s="2"/>
    </row>
    <row r="72425" spans="15:16" x14ac:dyDescent="0.2">
      <c r="O72425" s="152"/>
      <c r="P72425" s="2"/>
    </row>
    <row r="72426" spans="15:16" x14ac:dyDescent="0.2">
      <c r="O72426" s="152"/>
      <c r="P72426" s="2"/>
    </row>
    <row r="72427" spans="15:16" x14ac:dyDescent="0.2">
      <c r="O72427" s="152"/>
      <c r="P72427" s="2"/>
    </row>
    <row r="72428" spans="15:16" x14ac:dyDescent="0.2">
      <c r="O72428" s="152"/>
      <c r="P72428" s="2"/>
    </row>
    <row r="72429" spans="15:16" x14ac:dyDescent="0.2">
      <c r="O72429" s="152"/>
      <c r="P72429" s="2"/>
    </row>
    <row r="72430" spans="15:16" x14ac:dyDescent="0.2">
      <c r="O72430" s="152"/>
      <c r="P72430" s="2"/>
    </row>
    <row r="72431" spans="15:16" x14ac:dyDescent="0.2">
      <c r="O72431" s="152"/>
      <c r="P72431" s="2"/>
    </row>
    <row r="72432" spans="15:16" x14ac:dyDescent="0.2">
      <c r="O72432" s="152"/>
      <c r="P72432" s="2"/>
    </row>
    <row r="72433" spans="15:16" x14ac:dyDescent="0.2">
      <c r="O72433" s="152"/>
      <c r="P72433" s="2"/>
    </row>
    <row r="72434" spans="15:16" x14ac:dyDescent="0.2">
      <c r="O72434" s="152"/>
      <c r="P72434" s="2"/>
    </row>
    <row r="72435" spans="15:16" x14ac:dyDescent="0.2">
      <c r="O72435" s="152"/>
      <c r="P72435" s="2"/>
    </row>
    <row r="72436" spans="15:16" x14ac:dyDescent="0.2">
      <c r="O72436" s="152"/>
      <c r="P72436" s="2"/>
    </row>
    <row r="72437" spans="15:16" x14ac:dyDescent="0.2">
      <c r="O72437" s="152"/>
      <c r="P72437" s="2"/>
    </row>
    <row r="72438" spans="15:16" x14ac:dyDescent="0.2">
      <c r="O72438" s="152"/>
      <c r="P72438" s="2"/>
    </row>
    <row r="72439" spans="15:16" x14ac:dyDescent="0.2">
      <c r="O72439" s="152"/>
      <c r="P72439" s="2"/>
    </row>
    <row r="72440" spans="15:16" x14ac:dyDescent="0.2">
      <c r="O72440" s="152"/>
      <c r="P72440" s="2"/>
    </row>
    <row r="72441" spans="15:16" x14ac:dyDescent="0.2">
      <c r="O72441" s="152"/>
      <c r="P72441" s="2"/>
    </row>
    <row r="72442" spans="15:16" x14ac:dyDescent="0.2">
      <c r="O72442" s="152"/>
      <c r="P72442" s="2"/>
    </row>
    <row r="72443" spans="15:16" x14ac:dyDescent="0.2">
      <c r="O72443" s="152"/>
      <c r="P72443" s="2"/>
    </row>
    <row r="72444" spans="15:16" x14ac:dyDescent="0.2">
      <c r="O72444" s="152"/>
      <c r="P72444" s="2"/>
    </row>
    <row r="72445" spans="15:16" x14ac:dyDescent="0.2">
      <c r="O72445" s="152"/>
      <c r="P72445" s="2"/>
    </row>
    <row r="72446" spans="15:16" x14ac:dyDescent="0.2">
      <c r="O72446" s="152"/>
      <c r="P72446" s="2"/>
    </row>
    <row r="72447" spans="15:16" x14ac:dyDescent="0.2">
      <c r="O72447" s="152"/>
      <c r="P72447" s="2"/>
    </row>
    <row r="72448" spans="15:16" x14ac:dyDescent="0.2">
      <c r="O72448" s="152"/>
      <c r="P72448" s="2"/>
    </row>
    <row r="72449" spans="15:16" x14ac:dyDescent="0.2">
      <c r="O72449" s="152"/>
      <c r="P72449" s="2"/>
    </row>
    <row r="72450" spans="15:16" x14ac:dyDescent="0.2">
      <c r="O72450" s="152"/>
      <c r="P72450" s="2"/>
    </row>
    <row r="72451" spans="15:16" x14ac:dyDescent="0.2">
      <c r="O72451" s="152"/>
      <c r="P72451" s="2"/>
    </row>
    <row r="72452" spans="15:16" x14ac:dyDescent="0.2">
      <c r="O72452" s="152"/>
      <c r="P72452" s="2"/>
    </row>
    <row r="72453" spans="15:16" x14ac:dyDescent="0.2">
      <c r="O72453" s="152"/>
      <c r="P72453" s="2"/>
    </row>
    <row r="72454" spans="15:16" x14ac:dyDescent="0.2">
      <c r="O72454" s="152"/>
      <c r="P72454" s="2"/>
    </row>
    <row r="72455" spans="15:16" x14ac:dyDescent="0.2">
      <c r="O72455" s="152"/>
      <c r="P72455" s="2"/>
    </row>
    <row r="72456" spans="15:16" x14ac:dyDescent="0.2">
      <c r="O72456" s="152"/>
      <c r="P72456" s="2"/>
    </row>
    <row r="72457" spans="15:16" x14ac:dyDescent="0.2">
      <c r="O72457" s="152"/>
      <c r="P72457" s="2"/>
    </row>
    <row r="72458" spans="15:16" x14ac:dyDescent="0.2">
      <c r="O72458" s="152"/>
      <c r="P72458" s="2"/>
    </row>
    <row r="72459" spans="15:16" x14ac:dyDescent="0.2">
      <c r="O72459" s="152"/>
      <c r="P72459" s="2"/>
    </row>
    <row r="72460" spans="15:16" x14ac:dyDescent="0.2">
      <c r="O72460" s="152"/>
      <c r="P72460" s="2"/>
    </row>
    <row r="72461" spans="15:16" x14ac:dyDescent="0.2">
      <c r="O72461" s="152"/>
      <c r="P72461" s="2"/>
    </row>
    <row r="72462" spans="15:16" x14ac:dyDescent="0.2">
      <c r="O72462" s="152"/>
      <c r="P72462" s="2"/>
    </row>
    <row r="72463" spans="15:16" x14ac:dyDescent="0.2">
      <c r="O72463" s="152"/>
      <c r="P72463" s="2"/>
    </row>
    <row r="72464" spans="15:16" x14ac:dyDescent="0.2">
      <c r="O72464" s="152"/>
      <c r="P72464" s="2"/>
    </row>
    <row r="72465" spans="15:16" x14ac:dyDescent="0.2">
      <c r="O72465" s="152"/>
      <c r="P72465" s="2"/>
    </row>
    <row r="72466" spans="15:16" x14ac:dyDescent="0.2">
      <c r="O72466" s="152"/>
      <c r="P72466" s="2"/>
    </row>
    <row r="72467" spans="15:16" x14ac:dyDescent="0.2">
      <c r="O72467" s="152"/>
      <c r="P72467" s="2"/>
    </row>
    <row r="72468" spans="15:16" x14ac:dyDescent="0.2">
      <c r="O72468" s="152"/>
      <c r="P72468" s="2"/>
    </row>
    <row r="72469" spans="15:16" x14ac:dyDescent="0.2">
      <c r="O72469" s="152"/>
      <c r="P72469" s="2"/>
    </row>
    <row r="72470" spans="15:16" x14ac:dyDescent="0.2">
      <c r="O72470" s="152"/>
      <c r="P72470" s="2"/>
    </row>
    <row r="72471" spans="15:16" x14ac:dyDescent="0.2">
      <c r="O72471" s="152"/>
      <c r="P72471" s="2"/>
    </row>
    <row r="72472" spans="15:16" x14ac:dyDescent="0.2">
      <c r="O72472" s="152"/>
      <c r="P72472" s="2"/>
    </row>
    <row r="72473" spans="15:16" x14ac:dyDescent="0.2">
      <c r="O72473" s="152"/>
      <c r="P72473" s="2"/>
    </row>
    <row r="72474" spans="15:16" x14ac:dyDescent="0.2">
      <c r="O72474" s="152"/>
      <c r="P72474" s="2"/>
    </row>
    <row r="72475" spans="15:16" x14ac:dyDescent="0.2">
      <c r="O72475" s="152"/>
      <c r="P72475" s="2"/>
    </row>
    <row r="72476" spans="15:16" x14ac:dyDescent="0.2">
      <c r="O72476" s="152"/>
      <c r="P72476" s="2"/>
    </row>
    <row r="72477" spans="15:16" x14ac:dyDescent="0.2">
      <c r="O72477" s="152"/>
      <c r="P72477" s="2"/>
    </row>
    <row r="72478" spans="15:16" x14ac:dyDescent="0.2">
      <c r="O72478" s="152"/>
      <c r="P72478" s="2"/>
    </row>
    <row r="72479" spans="15:16" x14ac:dyDescent="0.2">
      <c r="O72479" s="152"/>
      <c r="P72479" s="2"/>
    </row>
    <row r="72480" spans="15:16" x14ac:dyDescent="0.2">
      <c r="O72480" s="152"/>
      <c r="P72480" s="2"/>
    </row>
    <row r="72481" spans="15:16" x14ac:dyDescent="0.2">
      <c r="O72481" s="152"/>
      <c r="P72481" s="2"/>
    </row>
    <row r="72482" spans="15:16" x14ac:dyDescent="0.2">
      <c r="O72482" s="152"/>
      <c r="P72482" s="2"/>
    </row>
    <row r="72483" spans="15:16" x14ac:dyDescent="0.2">
      <c r="O72483" s="152"/>
      <c r="P72483" s="2"/>
    </row>
    <row r="72484" spans="15:16" x14ac:dyDescent="0.2">
      <c r="O72484" s="152"/>
      <c r="P72484" s="2"/>
    </row>
    <row r="72485" spans="15:16" x14ac:dyDescent="0.2">
      <c r="O72485" s="152"/>
      <c r="P72485" s="2"/>
    </row>
    <row r="72486" spans="15:16" x14ac:dyDescent="0.2">
      <c r="O72486" s="152"/>
      <c r="P72486" s="2"/>
    </row>
    <row r="72487" spans="15:16" x14ac:dyDescent="0.2">
      <c r="O72487" s="152"/>
      <c r="P72487" s="2"/>
    </row>
    <row r="72488" spans="15:16" x14ac:dyDescent="0.2">
      <c r="O72488" s="152"/>
      <c r="P72488" s="2"/>
    </row>
    <row r="72489" spans="15:16" x14ac:dyDescent="0.2">
      <c r="O72489" s="152"/>
      <c r="P72489" s="2"/>
    </row>
    <row r="72490" spans="15:16" x14ac:dyDescent="0.2">
      <c r="O72490" s="152"/>
      <c r="P72490" s="2"/>
    </row>
    <row r="72491" spans="15:16" x14ac:dyDescent="0.2">
      <c r="O72491" s="152"/>
      <c r="P72491" s="2"/>
    </row>
    <row r="72492" spans="15:16" x14ac:dyDescent="0.2">
      <c r="O72492" s="152"/>
      <c r="P72492" s="2"/>
    </row>
    <row r="72493" spans="15:16" x14ac:dyDescent="0.2">
      <c r="O72493" s="152"/>
      <c r="P72493" s="2"/>
    </row>
    <row r="72494" spans="15:16" x14ac:dyDescent="0.2">
      <c r="O72494" s="152"/>
      <c r="P72494" s="2"/>
    </row>
    <row r="72495" spans="15:16" x14ac:dyDescent="0.2">
      <c r="O72495" s="152"/>
      <c r="P72495" s="2"/>
    </row>
    <row r="72496" spans="15:16" x14ac:dyDescent="0.2">
      <c r="O72496" s="152"/>
      <c r="P72496" s="2"/>
    </row>
    <row r="72497" spans="15:16" x14ac:dyDescent="0.2">
      <c r="O72497" s="152"/>
      <c r="P72497" s="2"/>
    </row>
    <row r="72498" spans="15:16" x14ac:dyDescent="0.2">
      <c r="O72498" s="152"/>
      <c r="P72498" s="2"/>
    </row>
    <row r="72499" spans="15:16" x14ac:dyDescent="0.2">
      <c r="O72499" s="152"/>
      <c r="P72499" s="2"/>
    </row>
    <row r="72500" spans="15:16" x14ac:dyDescent="0.2">
      <c r="O72500" s="152"/>
      <c r="P72500" s="2"/>
    </row>
    <row r="72501" spans="15:16" x14ac:dyDescent="0.2">
      <c r="O72501" s="152"/>
      <c r="P72501" s="2"/>
    </row>
    <row r="72502" spans="15:16" x14ac:dyDescent="0.2">
      <c r="O72502" s="152"/>
      <c r="P72502" s="2"/>
    </row>
    <row r="72503" spans="15:16" x14ac:dyDescent="0.2">
      <c r="O72503" s="152"/>
      <c r="P72503" s="2"/>
    </row>
    <row r="72504" spans="15:16" x14ac:dyDescent="0.2">
      <c r="O72504" s="152"/>
      <c r="P72504" s="2"/>
    </row>
    <row r="72505" spans="15:16" x14ac:dyDescent="0.2">
      <c r="O72505" s="152"/>
      <c r="P72505" s="2"/>
    </row>
    <row r="72506" spans="15:16" x14ac:dyDescent="0.2">
      <c r="O72506" s="152"/>
      <c r="P72506" s="2"/>
    </row>
    <row r="72507" spans="15:16" x14ac:dyDescent="0.2">
      <c r="O72507" s="152"/>
      <c r="P72507" s="2"/>
    </row>
    <row r="72508" spans="15:16" x14ac:dyDescent="0.2">
      <c r="O72508" s="152"/>
      <c r="P72508" s="2"/>
    </row>
    <row r="72509" spans="15:16" x14ac:dyDescent="0.2">
      <c r="O72509" s="152"/>
      <c r="P72509" s="2"/>
    </row>
    <row r="72510" spans="15:16" x14ac:dyDescent="0.2">
      <c r="O72510" s="152"/>
      <c r="P72510" s="2"/>
    </row>
    <row r="72511" spans="15:16" x14ac:dyDescent="0.2">
      <c r="O72511" s="152"/>
      <c r="P72511" s="2"/>
    </row>
    <row r="72512" spans="15:16" x14ac:dyDescent="0.2">
      <c r="O72512" s="152"/>
      <c r="P72512" s="2"/>
    </row>
    <row r="72513" spans="15:16" x14ac:dyDescent="0.2">
      <c r="O72513" s="152"/>
      <c r="P72513" s="2"/>
    </row>
    <row r="72514" spans="15:16" x14ac:dyDescent="0.2">
      <c r="O72514" s="152"/>
      <c r="P72514" s="2"/>
    </row>
    <row r="72515" spans="15:16" x14ac:dyDescent="0.2">
      <c r="O72515" s="152"/>
      <c r="P72515" s="2"/>
    </row>
    <row r="72516" spans="15:16" x14ac:dyDescent="0.2">
      <c r="O72516" s="152"/>
      <c r="P72516" s="2"/>
    </row>
    <row r="72517" spans="15:16" x14ac:dyDescent="0.2">
      <c r="O72517" s="152"/>
      <c r="P72517" s="2"/>
    </row>
    <row r="72518" spans="15:16" x14ac:dyDescent="0.2">
      <c r="O72518" s="152"/>
      <c r="P72518" s="2"/>
    </row>
    <row r="72519" spans="15:16" x14ac:dyDescent="0.2">
      <c r="O72519" s="152"/>
      <c r="P72519" s="2"/>
    </row>
    <row r="72520" spans="15:16" x14ac:dyDescent="0.2">
      <c r="O72520" s="152"/>
      <c r="P72520" s="2"/>
    </row>
    <row r="72521" spans="15:16" x14ac:dyDescent="0.2">
      <c r="O72521" s="152"/>
      <c r="P72521" s="2"/>
    </row>
    <row r="72522" spans="15:16" x14ac:dyDescent="0.2">
      <c r="O72522" s="152"/>
      <c r="P72522" s="2"/>
    </row>
    <row r="72523" spans="15:16" x14ac:dyDescent="0.2">
      <c r="O72523" s="152"/>
      <c r="P72523" s="2"/>
    </row>
    <row r="72524" spans="15:16" x14ac:dyDescent="0.2">
      <c r="O72524" s="152"/>
      <c r="P72524" s="2"/>
    </row>
    <row r="72525" spans="15:16" x14ac:dyDescent="0.2">
      <c r="O72525" s="152"/>
      <c r="P72525" s="2"/>
    </row>
    <row r="72526" spans="15:16" x14ac:dyDescent="0.2">
      <c r="O72526" s="152"/>
      <c r="P72526" s="2"/>
    </row>
    <row r="72527" spans="15:16" x14ac:dyDescent="0.2">
      <c r="O72527" s="152"/>
      <c r="P72527" s="2"/>
    </row>
    <row r="72528" spans="15:16" x14ac:dyDescent="0.2">
      <c r="O72528" s="152"/>
      <c r="P72528" s="2"/>
    </row>
    <row r="72529" spans="15:16" x14ac:dyDescent="0.2">
      <c r="O72529" s="152"/>
      <c r="P72529" s="2"/>
    </row>
    <row r="72530" spans="15:16" x14ac:dyDescent="0.2">
      <c r="O72530" s="152"/>
      <c r="P72530" s="2"/>
    </row>
    <row r="72531" spans="15:16" x14ac:dyDescent="0.2">
      <c r="O72531" s="152"/>
      <c r="P72531" s="2"/>
    </row>
    <row r="72532" spans="15:16" x14ac:dyDescent="0.2">
      <c r="O72532" s="152"/>
      <c r="P72532" s="2"/>
    </row>
    <row r="72533" spans="15:16" x14ac:dyDescent="0.2">
      <c r="O72533" s="152"/>
      <c r="P72533" s="2"/>
    </row>
    <row r="72534" spans="15:16" x14ac:dyDescent="0.2">
      <c r="O72534" s="152"/>
      <c r="P72534" s="2"/>
    </row>
    <row r="72535" spans="15:16" x14ac:dyDescent="0.2">
      <c r="O72535" s="152"/>
      <c r="P72535" s="2"/>
    </row>
    <row r="72536" spans="15:16" x14ac:dyDescent="0.2">
      <c r="O72536" s="152"/>
      <c r="P72536" s="2"/>
    </row>
    <row r="72537" spans="15:16" x14ac:dyDescent="0.2">
      <c r="O72537" s="152"/>
      <c r="P72537" s="2"/>
    </row>
    <row r="72538" spans="15:16" x14ac:dyDescent="0.2">
      <c r="O72538" s="152"/>
      <c r="P72538" s="2"/>
    </row>
    <row r="72539" spans="15:16" x14ac:dyDescent="0.2">
      <c r="O72539" s="152"/>
      <c r="P72539" s="2"/>
    </row>
    <row r="72540" spans="15:16" x14ac:dyDescent="0.2">
      <c r="O72540" s="152"/>
      <c r="P72540" s="2"/>
    </row>
    <row r="72541" spans="15:16" x14ac:dyDescent="0.2">
      <c r="O72541" s="152"/>
      <c r="P72541" s="2"/>
    </row>
    <row r="72542" spans="15:16" x14ac:dyDescent="0.2">
      <c r="O72542" s="152"/>
      <c r="P72542" s="2"/>
    </row>
    <row r="72543" spans="15:16" x14ac:dyDescent="0.2">
      <c r="O72543" s="152"/>
      <c r="P72543" s="2"/>
    </row>
    <row r="72544" spans="15:16" x14ac:dyDescent="0.2">
      <c r="O72544" s="152"/>
      <c r="P72544" s="2"/>
    </row>
    <row r="72545" spans="15:16" x14ac:dyDescent="0.2">
      <c r="O72545" s="152"/>
      <c r="P72545" s="2"/>
    </row>
    <row r="72546" spans="15:16" x14ac:dyDescent="0.2">
      <c r="O72546" s="152"/>
      <c r="P72546" s="2"/>
    </row>
    <row r="72547" spans="15:16" x14ac:dyDescent="0.2">
      <c r="O72547" s="152"/>
      <c r="P72547" s="2"/>
    </row>
    <row r="72548" spans="15:16" x14ac:dyDescent="0.2">
      <c r="O72548" s="152"/>
      <c r="P72548" s="2"/>
    </row>
    <row r="72549" spans="15:16" x14ac:dyDescent="0.2">
      <c r="O72549" s="152"/>
      <c r="P72549" s="2"/>
    </row>
    <row r="72550" spans="15:16" x14ac:dyDescent="0.2">
      <c r="O72550" s="152"/>
      <c r="P72550" s="2"/>
    </row>
    <row r="72551" spans="15:16" x14ac:dyDescent="0.2">
      <c r="O72551" s="152"/>
      <c r="P72551" s="2"/>
    </row>
    <row r="72552" spans="15:16" x14ac:dyDescent="0.2">
      <c r="O72552" s="152"/>
      <c r="P72552" s="2"/>
    </row>
    <row r="72553" spans="15:16" x14ac:dyDescent="0.2">
      <c r="O72553" s="152"/>
      <c r="P72553" s="2"/>
    </row>
    <row r="72554" spans="15:16" x14ac:dyDescent="0.2">
      <c r="O72554" s="152"/>
      <c r="P72554" s="2"/>
    </row>
    <row r="72555" spans="15:16" x14ac:dyDescent="0.2">
      <c r="O72555" s="152"/>
      <c r="P72555" s="2"/>
    </row>
    <row r="72556" spans="15:16" x14ac:dyDescent="0.2">
      <c r="O72556" s="152"/>
      <c r="P72556" s="2"/>
    </row>
    <row r="72557" spans="15:16" x14ac:dyDescent="0.2">
      <c r="O72557" s="152"/>
      <c r="P72557" s="2"/>
    </row>
    <row r="72558" spans="15:16" x14ac:dyDescent="0.2">
      <c r="O72558" s="152"/>
      <c r="P72558" s="2"/>
    </row>
    <row r="72559" spans="15:16" x14ac:dyDescent="0.2">
      <c r="O72559" s="152"/>
      <c r="P72559" s="2"/>
    </row>
    <row r="72560" spans="15:16" x14ac:dyDescent="0.2">
      <c r="O72560" s="152"/>
      <c r="P72560" s="2"/>
    </row>
    <row r="72561" spans="15:16" x14ac:dyDescent="0.2">
      <c r="O72561" s="152"/>
      <c r="P72561" s="2"/>
    </row>
    <row r="72562" spans="15:16" x14ac:dyDescent="0.2">
      <c r="O72562" s="152"/>
      <c r="P72562" s="2"/>
    </row>
    <row r="72563" spans="15:16" x14ac:dyDescent="0.2">
      <c r="O72563" s="152"/>
      <c r="P72563" s="2"/>
    </row>
    <row r="72564" spans="15:16" x14ac:dyDescent="0.2">
      <c r="O72564" s="152"/>
      <c r="P72564" s="2"/>
    </row>
    <row r="72565" spans="15:16" x14ac:dyDescent="0.2">
      <c r="O72565" s="152"/>
      <c r="P72565" s="2"/>
    </row>
    <row r="72566" spans="15:16" x14ac:dyDescent="0.2">
      <c r="O72566" s="152"/>
      <c r="P72566" s="2"/>
    </row>
    <row r="72567" spans="15:16" x14ac:dyDescent="0.2">
      <c r="O72567" s="152"/>
      <c r="P72567" s="2"/>
    </row>
    <row r="72568" spans="15:16" x14ac:dyDescent="0.2">
      <c r="O72568" s="152"/>
      <c r="P72568" s="2"/>
    </row>
    <row r="72569" spans="15:16" x14ac:dyDescent="0.2">
      <c r="O72569" s="152"/>
      <c r="P72569" s="2"/>
    </row>
    <row r="72570" spans="15:16" x14ac:dyDescent="0.2">
      <c r="O72570" s="152"/>
      <c r="P72570" s="2"/>
    </row>
    <row r="72571" spans="15:16" x14ac:dyDescent="0.2">
      <c r="O72571" s="152"/>
      <c r="P72571" s="2"/>
    </row>
    <row r="72572" spans="15:16" x14ac:dyDescent="0.2">
      <c r="O72572" s="152"/>
      <c r="P72572" s="2"/>
    </row>
    <row r="72573" spans="15:16" x14ac:dyDescent="0.2">
      <c r="O72573" s="152"/>
      <c r="P72573" s="2"/>
    </row>
    <row r="72574" spans="15:16" x14ac:dyDescent="0.2">
      <c r="O72574" s="152"/>
      <c r="P72574" s="2"/>
    </row>
    <row r="72575" spans="15:16" x14ac:dyDescent="0.2">
      <c r="O72575" s="152"/>
      <c r="P72575" s="2"/>
    </row>
    <row r="72576" spans="15:16" x14ac:dyDescent="0.2">
      <c r="O72576" s="152"/>
      <c r="P72576" s="2"/>
    </row>
    <row r="72577" spans="15:16" x14ac:dyDescent="0.2">
      <c r="O72577" s="152"/>
      <c r="P72577" s="2"/>
    </row>
    <row r="72578" spans="15:16" x14ac:dyDescent="0.2">
      <c r="O72578" s="152"/>
      <c r="P72578" s="2"/>
    </row>
    <row r="72579" spans="15:16" x14ac:dyDescent="0.2">
      <c r="O72579" s="152"/>
      <c r="P72579" s="2"/>
    </row>
    <row r="72580" spans="15:16" x14ac:dyDescent="0.2">
      <c r="O72580" s="152"/>
      <c r="P72580" s="2"/>
    </row>
    <row r="72581" spans="15:16" x14ac:dyDescent="0.2">
      <c r="O72581" s="152"/>
      <c r="P72581" s="2"/>
    </row>
    <row r="72582" spans="15:16" x14ac:dyDescent="0.2">
      <c r="O72582" s="152"/>
      <c r="P72582" s="2"/>
    </row>
    <row r="72583" spans="15:16" x14ac:dyDescent="0.2">
      <c r="O72583" s="152"/>
      <c r="P72583" s="2"/>
    </row>
    <row r="72584" spans="15:16" x14ac:dyDescent="0.2">
      <c r="O72584" s="152"/>
      <c r="P72584" s="2"/>
    </row>
    <row r="72585" spans="15:16" x14ac:dyDescent="0.2">
      <c r="O72585" s="152"/>
      <c r="P72585" s="2"/>
    </row>
    <row r="72586" spans="15:16" x14ac:dyDescent="0.2">
      <c r="O72586" s="152"/>
      <c r="P72586" s="2"/>
    </row>
    <row r="72587" spans="15:16" x14ac:dyDescent="0.2">
      <c r="O72587" s="152"/>
      <c r="P72587" s="2"/>
    </row>
    <row r="72588" spans="15:16" x14ac:dyDescent="0.2">
      <c r="O72588" s="152"/>
      <c r="P72588" s="2"/>
    </row>
    <row r="72589" spans="15:16" x14ac:dyDescent="0.2">
      <c r="O72589" s="152"/>
      <c r="P72589" s="2"/>
    </row>
    <row r="72590" spans="15:16" x14ac:dyDescent="0.2">
      <c r="O72590" s="152"/>
      <c r="P72590" s="2"/>
    </row>
    <row r="72591" spans="15:16" x14ac:dyDescent="0.2">
      <c r="O72591" s="152"/>
      <c r="P72591" s="2"/>
    </row>
    <row r="72592" spans="15:16" x14ac:dyDescent="0.2">
      <c r="O72592" s="152"/>
      <c r="P72592" s="2"/>
    </row>
    <row r="72593" spans="15:16" x14ac:dyDescent="0.2">
      <c r="O72593" s="152"/>
      <c r="P72593" s="2"/>
    </row>
    <row r="72594" spans="15:16" x14ac:dyDescent="0.2">
      <c r="O72594" s="152"/>
      <c r="P72594" s="2"/>
    </row>
    <row r="72595" spans="15:16" x14ac:dyDescent="0.2">
      <c r="O72595" s="152"/>
      <c r="P72595" s="2"/>
    </row>
    <row r="72596" spans="15:16" x14ac:dyDescent="0.2">
      <c r="O72596" s="152"/>
      <c r="P72596" s="2"/>
    </row>
    <row r="72597" spans="15:16" x14ac:dyDescent="0.2">
      <c r="O72597" s="152"/>
      <c r="P72597" s="2"/>
    </row>
    <row r="72598" spans="15:16" x14ac:dyDescent="0.2">
      <c r="O72598" s="152"/>
      <c r="P72598" s="2"/>
    </row>
    <row r="72599" spans="15:16" x14ac:dyDescent="0.2">
      <c r="O72599" s="152"/>
      <c r="P72599" s="2"/>
    </row>
    <row r="72600" spans="15:16" x14ac:dyDescent="0.2">
      <c r="O72600" s="152"/>
      <c r="P72600" s="2"/>
    </row>
    <row r="72601" spans="15:16" x14ac:dyDescent="0.2">
      <c r="O72601" s="152"/>
      <c r="P72601" s="2"/>
    </row>
    <row r="72602" spans="15:16" x14ac:dyDescent="0.2">
      <c r="O72602" s="152"/>
      <c r="P72602" s="2"/>
    </row>
    <row r="72603" spans="15:16" x14ac:dyDescent="0.2">
      <c r="O72603" s="152"/>
      <c r="P72603" s="2"/>
    </row>
    <row r="72604" spans="15:16" x14ac:dyDescent="0.2">
      <c r="O72604" s="152"/>
      <c r="P72604" s="2"/>
    </row>
    <row r="72605" spans="15:16" x14ac:dyDescent="0.2">
      <c r="O72605" s="152"/>
      <c r="P72605" s="2"/>
    </row>
    <row r="72606" spans="15:16" x14ac:dyDescent="0.2">
      <c r="O72606" s="152"/>
      <c r="P72606" s="2"/>
    </row>
    <row r="72607" spans="15:16" x14ac:dyDescent="0.2">
      <c r="O72607" s="152"/>
      <c r="P72607" s="2"/>
    </row>
    <row r="72608" spans="15:16" x14ac:dyDescent="0.2">
      <c r="O72608" s="152"/>
      <c r="P72608" s="2"/>
    </row>
    <row r="72609" spans="15:16" x14ac:dyDescent="0.2">
      <c r="O72609" s="152"/>
      <c r="P72609" s="2"/>
    </row>
    <row r="72610" spans="15:16" x14ac:dyDescent="0.2">
      <c r="O72610" s="152"/>
      <c r="P72610" s="2"/>
    </row>
    <row r="72611" spans="15:16" x14ac:dyDescent="0.2">
      <c r="O72611" s="152"/>
      <c r="P72611" s="2"/>
    </row>
    <row r="72612" spans="15:16" x14ac:dyDescent="0.2">
      <c r="O72612" s="152"/>
      <c r="P72612" s="2"/>
    </row>
    <row r="72613" spans="15:16" x14ac:dyDescent="0.2">
      <c r="O72613" s="152"/>
      <c r="P72613" s="2"/>
    </row>
    <row r="72614" spans="15:16" x14ac:dyDescent="0.2">
      <c r="O72614" s="152"/>
      <c r="P72614" s="2"/>
    </row>
    <row r="72615" spans="15:16" x14ac:dyDescent="0.2">
      <c r="O72615" s="152"/>
      <c r="P72615" s="2"/>
    </row>
    <row r="72616" spans="15:16" x14ac:dyDescent="0.2">
      <c r="O72616" s="152"/>
      <c r="P72616" s="2"/>
    </row>
    <row r="72617" spans="15:16" x14ac:dyDescent="0.2">
      <c r="O72617" s="152"/>
      <c r="P72617" s="2"/>
    </row>
    <row r="72618" spans="15:16" x14ac:dyDescent="0.2">
      <c r="O72618" s="152"/>
      <c r="P72618" s="2"/>
    </row>
    <row r="72619" spans="15:16" x14ac:dyDescent="0.2">
      <c r="O72619" s="152"/>
      <c r="P72619" s="2"/>
    </row>
    <row r="72620" spans="15:16" x14ac:dyDescent="0.2">
      <c r="O72620" s="152"/>
      <c r="P72620" s="2"/>
    </row>
    <row r="72621" spans="15:16" x14ac:dyDescent="0.2">
      <c r="O72621" s="152"/>
      <c r="P72621" s="2"/>
    </row>
    <row r="72622" spans="15:16" x14ac:dyDescent="0.2">
      <c r="O72622" s="152"/>
      <c r="P72622" s="2"/>
    </row>
    <row r="72623" spans="15:16" x14ac:dyDescent="0.2">
      <c r="O72623" s="152"/>
      <c r="P72623" s="2"/>
    </row>
    <row r="72624" spans="15:16" x14ac:dyDescent="0.2">
      <c r="O72624" s="152"/>
      <c r="P72624" s="2"/>
    </row>
    <row r="72625" spans="15:16" x14ac:dyDescent="0.2">
      <c r="O72625" s="152"/>
      <c r="P72625" s="2"/>
    </row>
    <row r="72626" spans="15:16" x14ac:dyDescent="0.2">
      <c r="O72626" s="152"/>
      <c r="P72626" s="2"/>
    </row>
    <row r="72627" spans="15:16" x14ac:dyDescent="0.2">
      <c r="O72627" s="152"/>
      <c r="P72627" s="2"/>
    </row>
    <row r="72628" spans="15:16" x14ac:dyDescent="0.2">
      <c r="O72628" s="152"/>
      <c r="P72628" s="2"/>
    </row>
    <row r="72629" spans="15:16" x14ac:dyDescent="0.2">
      <c r="O72629" s="152"/>
      <c r="P72629" s="2"/>
    </row>
    <row r="72630" spans="15:16" x14ac:dyDescent="0.2">
      <c r="O72630" s="152"/>
      <c r="P72630" s="2"/>
    </row>
    <row r="72631" spans="15:16" x14ac:dyDescent="0.2">
      <c r="O72631" s="152"/>
      <c r="P72631" s="2"/>
    </row>
    <row r="72632" spans="15:16" x14ac:dyDescent="0.2">
      <c r="O72632" s="152"/>
      <c r="P72632" s="2"/>
    </row>
    <row r="72633" spans="15:16" x14ac:dyDescent="0.2">
      <c r="O72633" s="152"/>
      <c r="P72633" s="2"/>
    </row>
    <row r="72634" spans="15:16" x14ac:dyDescent="0.2">
      <c r="O72634" s="152"/>
      <c r="P72634" s="2"/>
    </row>
    <row r="72635" spans="15:16" x14ac:dyDescent="0.2">
      <c r="O72635" s="152"/>
      <c r="P72635" s="2"/>
    </row>
    <row r="72636" spans="15:16" x14ac:dyDescent="0.2">
      <c r="O72636" s="152"/>
      <c r="P72636" s="2"/>
    </row>
    <row r="72637" spans="15:16" x14ac:dyDescent="0.2">
      <c r="O72637" s="152"/>
      <c r="P72637" s="2"/>
    </row>
    <row r="72638" spans="15:16" x14ac:dyDescent="0.2">
      <c r="O72638" s="152"/>
      <c r="P72638" s="2"/>
    </row>
    <row r="72639" spans="15:16" x14ac:dyDescent="0.2">
      <c r="O72639" s="152"/>
      <c r="P72639" s="2"/>
    </row>
    <row r="72640" spans="15:16" x14ac:dyDescent="0.2">
      <c r="O72640" s="152"/>
      <c r="P72640" s="2"/>
    </row>
    <row r="72641" spans="15:16" x14ac:dyDescent="0.2">
      <c r="O72641" s="152"/>
      <c r="P72641" s="2"/>
    </row>
    <row r="72642" spans="15:16" x14ac:dyDescent="0.2">
      <c r="O72642" s="152"/>
      <c r="P72642" s="2"/>
    </row>
    <row r="72643" spans="15:16" x14ac:dyDescent="0.2">
      <c r="O72643" s="152"/>
      <c r="P72643" s="2"/>
    </row>
    <row r="72644" spans="15:16" x14ac:dyDescent="0.2">
      <c r="O72644" s="152"/>
      <c r="P72644" s="2"/>
    </row>
    <row r="72645" spans="15:16" x14ac:dyDescent="0.2">
      <c r="O72645" s="152"/>
      <c r="P72645" s="2"/>
    </row>
    <row r="72646" spans="15:16" x14ac:dyDescent="0.2">
      <c r="O72646" s="152"/>
      <c r="P72646" s="2"/>
    </row>
    <row r="72647" spans="15:16" x14ac:dyDescent="0.2">
      <c r="O72647" s="152"/>
      <c r="P72647" s="2"/>
    </row>
    <row r="72648" spans="15:16" x14ac:dyDescent="0.2">
      <c r="O72648" s="152"/>
      <c r="P72648" s="2"/>
    </row>
    <row r="72649" spans="15:16" x14ac:dyDescent="0.2">
      <c r="O72649" s="152"/>
      <c r="P72649" s="2"/>
    </row>
    <row r="72650" spans="15:16" x14ac:dyDescent="0.2">
      <c r="O72650" s="152"/>
      <c r="P72650" s="2"/>
    </row>
    <row r="72651" spans="15:16" x14ac:dyDescent="0.2">
      <c r="O72651" s="152"/>
      <c r="P72651" s="2"/>
    </row>
    <row r="72652" spans="15:16" x14ac:dyDescent="0.2">
      <c r="O72652" s="152"/>
      <c r="P72652" s="2"/>
    </row>
    <row r="72653" spans="15:16" x14ac:dyDescent="0.2">
      <c r="O72653" s="152"/>
      <c r="P72653" s="2"/>
    </row>
    <row r="72654" spans="15:16" x14ac:dyDescent="0.2">
      <c r="O72654" s="152"/>
      <c r="P72654" s="2"/>
    </row>
    <row r="72655" spans="15:16" x14ac:dyDescent="0.2">
      <c r="O72655" s="152"/>
      <c r="P72655" s="2"/>
    </row>
    <row r="72656" spans="15:16" x14ac:dyDescent="0.2">
      <c r="O72656" s="152"/>
      <c r="P72656" s="2"/>
    </row>
    <row r="72657" spans="15:16" x14ac:dyDescent="0.2">
      <c r="O72657" s="152"/>
      <c r="P72657" s="2"/>
    </row>
    <row r="72658" spans="15:16" x14ac:dyDescent="0.2">
      <c r="O72658" s="152"/>
      <c r="P72658" s="2"/>
    </row>
    <row r="72659" spans="15:16" x14ac:dyDescent="0.2">
      <c r="O72659" s="152"/>
      <c r="P72659" s="2"/>
    </row>
    <row r="72660" spans="15:16" x14ac:dyDescent="0.2">
      <c r="O72660" s="152"/>
      <c r="P72660" s="2"/>
    </row>
    <row r="72661" spans="15:16" x14ac:dyDescent="0.2">
      <c r="O72661" s="152"/>
      <c r="P72661" s="2"/>
    </row>
    <row r="72662" spans="15:16" x14ac:dyDescent="0.2">
      <c r="O72662" s="152"/>
      <c r="P72662" s="2"/>
    </row>
    <row r="72663" spans="15:16" x14ac:dyDescent="0.2">
      <c r="O72663" s="152"/>
      <c r="P72663" s="2"/>
    </row>
    <row r="72664" spans="15:16" x14ac:dyDescent="0.2">
      <c r="O72664" s="152"/>
      <c r="P72664" s="2"/>
    </row>
    <row r="72665" spans="15:16" x14ac:dyDescent="0.2">
      <c r="O72665" s="152"/>
      <c r="P72665" s="2"/>
    </row>
    <row r="72666" spans="15:16" x14ac:dyDescent="0.2">
      <c r="O72666" s="152"/>
      <c r="P72666" s="2"/>
    </row>
    <row r="72667" spans="15:16" x14ac:dyDescent="0.2">
      <c r="O72667" s="152"/>
      <c r="P72667" s="2"/>
    </row>
    <row r="72668" spans="15:16" x14ac:dyDescent="0.2">
      <c r="O72668" s="152"/>
      <c r="P72668" s="2"/>
    </row>
    <row r="72669" spans="15:16" x14ac:dyDescent="0.2">
      <c r="O72669" s="152"/>
      <c r="P72669" s="2"/>
    </row>
    <row r="72670" spans="15:16" x14ac:dyDescent="0.2">
      <c r="O72670" s="152"/>
      <c r="P72670" s="2"/>
    </row>
    <row r="72671" spans="15:16" x14ac:dyDescent="0.2">
      <c r="O72671" s="152"/>
      <c r="P72671" s="2"/>
    </row>
    <row r="72672" spans="15:16" x14ac:dyDescent="0.2">
      <c r="O72672" s="152"/>
      <c r="P72672" s="2"/>
    </row>
    <row r="72673" spans="15:16" x14ac:dyDescent="0.2">
      <c r="O72673" s="152"/>
      <c r="P72673" s="2"/>
    </row>
    <row r="72674" spans="15:16" x14ac:dyDescent="0.2">
      <c r="O72674" s="152"/>
      <c r="P72674" s="2"/>
    </row>
    <row r="72675" spans="15:16" x14ac:dyDescent="0.2">
      <c r="O72675" s="152"/>
      <c r="P72675" s="2"/>
    </row>
    <row r="72676" spans="15:16" x14ac:dyDescent="0.2">
      <c r="O72676" s="152"/>
      <c r="P72676" s="2"/>
    </row>
    <row r="72677" spans="15:16" x14ac:dyDescent="0.2">
      <c r="O72677" s="152"/>
      <c r="P72677" s="2"/>
    </row>
    <row r="72678" spans="15:16" x14ac:dyDescent="0.2">
      <c r="O72678" s="152"/>
      <c r="P72678" s="2"/>
    </row>
    <row r="72679" spans="15:16" x14ac:dyDescent="0.2">
      <c r="O72679" s="152"/>
      <c r="P72679" s="2"/>
    </row>
    <row r="72680" spans="15:16" x14ac:dyDescent="0.2">
      <c r="O72680" s="152"/>
      <c r="P72680" s="2"/>
    </row>
    <row r="72681" spans="15:16" x14ac:dyDescent="0.2">
      <c r="O72681" s="152"/>
      <c r="P72681" s="2"/>
    </row>
    <row r="72682" spans="15:16" x14ac:dyDescent="0.2">
      <c r="O72682" s="152"/>
      <c r="P72682" s="2"/>
    </row>
    <row r="72683" spans="15:16" x14ac:dyDescent="0.2">
      <c r="O72683" s="152"/>
      <c r="P72683" s="2"/>
    </row>
    <row r="72684" spans="15:16" x14ac:dyDescent="0.2">
      <c r="O72684" s="152"/>
      <c r="P72684" s="2"/>
    </row>
    <row r="72685" spans="15:16" x14ac:dyDescent="0.2">
      <c r="O72685" s="152"/>
      <c r="P72685" s="2"/>
    </row>
    <row r="72686" spans="15:16" x14ac:dyDescent="0.2">
      <c r="O72686" s="152"/>
      <c r="P72686" s="2"/>
    </row>
    <row r="72687" spans="15:16" x14ac:dyDescent="0.2">
      <c r="O72687" s="152"/>
      <c r="P72687" s="2"/>
    </row>
    <row r="72688" spans="15:16" x14ac:dyDescent="0.2">
      <c r="O72688" s="152"/>
      <c r="P72688" s="2"/>
    </row>
    <row r="72689" spans="15:16" x14ac:dyDescent="0.2">
      <c r="O72689" s="152"/>
      <c r="P72689" s="2"/>
    </row>
    <row r="72690" spans="15:16" x14ac:dyDescent="0.2">
      <c r="O72690" s="152"/>
      <c r="P72690" s="2"/>
    </row>
    <row r="72691" spans="15:16" x14ac:dyDescent="0.2">
      <c r="O72691" s="152"/>
      <c r="P72691" s="2"/>
    </row>
    <row r="72692" spans="15:16" x14ac:dyDescent="0.2">
      <c r="O72692" s="152"/>
      <c r="P72692" s="2"/>
    </row>
    <row r="72693" spans="15:16" x14ac:dyDescent="0.2">
      <c r="O72693" s="152"/>
      <c r="P72693" s="2"/>
    </row>
    <row r="72694" spans="15:16" x14ac:dyDescent="0.2">
      <c r="O72694" s="152"/>
      <c r="P72694" s="2"/>
    </row>
    <row r="72695" spans="15:16" x14ac:dyDescent="0.2">
      <c r="O72695" s="152"/>
      <c r="P72695" s="2"/>
    </row>
    <row r="72696" spans="15:16" x14ac:dyDescent="0.2">
      <c r="O72696" s="152"/>
      <c r="P72696" s="2"/>
    </row>
    <row r="72697" spans="15:16" x14ac:dyDescent="0.2">
      <c r="O72697" s="152"/>
      <c r="P72697" s="2"/>
    </row>
    <row r="72698" spans="15:16" x14ac:dyDescent="0.2">
      <c r="O72698" s="152"/>
      <c r="P72698" s="2"/>
    </row>
    <row r="72699" spans="15:16" x14ac:dyDescent="0.2">
      <c r="O72699" s="152"/>
      <c r="P72699" s="2"/>
    </row>
    <row r="72700" spans="15:16" x14ac:dyDescent="0.2">
      <c r="O72700" s="152"/>
      <c r="P72700" s="2"/>
    </row>
    <row r="72701" spans="15:16" x14ac:dyDescent="0.2">
      <c r="O72701" s="152"/>
      <c r="P72701" s="2"/>
    </row>
    <row r="72702" spans="15:16" x14ac:dyDescent="0.2">
      <c r="O72702" s="152"/>
      <c r="P72702" s="2"/>
    </row>
    <row r="72703" spans="15:16" x14ac:dyDescent="0.2">
      <c r="O72703" s="152"/>
      <c r="P72703" s="2"/>
    </row>
    <row r="72704" spans="15:16" x14ac:dyDescent="0.2">
      <c r="O72704" s="152"/>
      <c r="P72704" s="2"/>
    </row>
    <row r="72705" spans="15:16" x14ac:dyDescent="0.2">
      <c r="O72705" s="152"/>
      <c r="P72705" s="2"/>
    </row>
    <row r="72706" spans="15:16" x14ac:dyDescent="0.2">
      <c r="O72706" s="152"/>
      <c r="P72706" s="2"/>
    </row>
    <row r="72707" spans="15:16" x14ac:dyDescent="0.2">
      <c r="O72707" s="152"/>
      <c r="P72707" s="2"/>
    </row>
    <row r="72708" spans="15:16" x14ac:dyDescent="0.2">
      <c r="O72708" s="152"/>
      <c r="P72708" s="2"/>
    </row>
    <row r="72709" spans="15:16" x14ac:dyDescent="0.2">
      <c r="O72709" s="152"/>
      <c r="P72709" s="2"/>
    </row>
    <row r="72710" spans="15:16" x14ac:dyDescent="0.2">
      <c r="O72710" s="152"/>
      <c r="P72710" s="2"/>
    </row>
    <row r="72711" spans="15:16" x14ac:dyDescent="0.2">
      <c r="O72711" s="152"/>
      <c r="P72711" s="2"/>
    </row>
    <row r="72712" spans="15:16" x14ac:dyDescent="0.2">
      <c r="O72712" s="152"/>
      <c r="P72712" s="2"/>
    </row>
    <row r="72713" spans="15:16" x14ac:dyDescent="0.2">
      <c r="O72713" s="152"/>
      <c r="P72713" s="2"/>
    </row>
    <row r="72714" spans="15:16" x14ac:dyDescent="0.2">
      <c r="O72714" s="152"/>
      <c r="P72714" s="2"/>
    </row>
    <row r="72715" spans="15:16" x14ac:dyDescent="0.2">
      <c r="O72715" s="152"/>
      <c r="P72715" s="2"/>
    </row>
    <row r="72716" spans="15:16" x14ac:dyDescent="0.2">
      <c r="O72716" s="152"/>
      <c r="P72716" s="2"/>
    </row>
    <row r="72717" spans="15:16" x14ac:dyDescent="0.2">
      <c r="O72717" s="152"/>
      <c r="P72717" s="2"/>
    </row>
    <row r="72718" spans="15:16" x14ac:dyDescent="0.2">
      <c r="O72718" s="152"/>
      <c r="P72718" s="2"/>
    </row>
    <row r="72719" spans="15:16" x14ac:dyDescent="0.2">
      <c r="O72719" s="152"/>
      <c r="P72719" s="2"/>
    </row>
    <row r="72720" spans="15:16" x14ac:dyDescent="0.2">
      <c r="O72720" s="152"/>
      <c r="P72720" s="2"/>
    </row>
    <row r="72721" spans="15:16" x14ac:dyDescent="0.2">
      <c r="O72721" s="152"/>
      <c r="P72721" s="2"/>
    </row>
    <row r="72722" spans="15:16" x14ac:dyDescent="0.2">
      <c r="O72722" s="152"/>
      <c r="P72722" s="2"/>
    </row>
    <row r="72723" spans="15:16" x14ac:dyDescent="0.2">
      <c r="O72723" s="152"/>
      <c r="P72723" s="2"/>
    </row>
    <row r="72724" spans="15:16" x14ac:dyDescent="0.2">
      <c r="O72724" s="152"/>
      <c r="P72724" s="2"/>
    </row>
    <row r="72725" spans="15:16" x14ac:dyDescent="0.2">
      <c r="O72725" s="152"/>
      <c r="P72725" s="2"/>
    </row>
    <row r="72726" spans="15:16" x14ac:dyDescent="0.2">
      <c r="O72726" s="152"/>
      <c r="P72726" s="2"/>
    </row>
    <row r="72727" spans="15:16" x14ac:dyDescent="0.2">
      <c r="O72727" s="152"/>
      <c r="P72727" s="2"/>
    </row>
    <row r="72728" spans="15:16" x14ac:dyDescent="0.2">
      <c r="O72728" s="152"/>
      <c r="P72728" s="2"/>
    </row>
    <row r="72729" spans="15:16" x14ac:dyDescent="0.2">
      <c r="O72729" s="152"/>
      <c r="P72729" s="2"/>
    </row>
    <row r="72730" spans="15:16" x14ac:dyDescent="0.2">
      <c r="O72730" s="152"/>
      <c r="P72730" s="2"/>
    </row>
    <row r="72731" spans="15:16" x14ac:dyDescent="0.2">
      <c r="O72731" s="152"/>
      <c r="P72731" s="2"/>
    </row>
    <row r="72732" spans="15:16" x14ac:dyDescent="0.2">
      <c r="O72732" s="152"/>
      <c r="P72732" s="2"/>
    </row>
    <row r="72733" spans="15:16" x14ac:dyDescent="0.2">
      <c r="O72733" s="152"/>
      <c r="P72733" s="2"/>
    </row>
    <row r="72734" spans="15:16" x14ac:dyDescent="0.2">
      <c r="O72734" s="152"/>
      <c r="P72734" s="2"/>
    </row>
    <row r="72735" spans="15:16" x14ac:dyDescent="0.2">
      <c r="O72735" s="152"/>
      <c r="P72735" s="2"/>
    </row>
    <row r="72736" spans="15:16" x14ac:dyDescent="0.2">
      <c r="O72736" s="152"/>
      <c r="P72736" s="2"/>
    </row>
    <row r="72737" spans="15:16" x14ac:dyDescent="0.2">
      <c r="O72737" s="152"/>
      <c r="P72737" s="2"/>
    </row>
    <row r="72738" spans="15:16" x14ac:dyDescent="0.2">
      <c r="O72738" s="152"/>
      <c r="P72738" s="2"/>
    </row>
    <row r="72739" spans="15:16" x14ac:dyDescent="0.2">
      <c r="O72739" s="152"/>
      <c r="P72739" s="2"/>
    </row>
    <row r="72740" spans="15:16" x14ac:dyDescent="0.2">
      <c r="O72740" s="152"/>
      <c r="P72740" s="2"/>
    </row>
    <row r="72741" spans="15:16" x14ac:dyDescent="0.2">
      <c r="O72741" s="152"/>
      <c r="P72741" s="2"/>
    </row>
    <row r="72742" spans="15:16" x14ac:dyDescent="0.2">
      <c r="O72742" s="152"/>
      <c r="P72742" s="2"/>
    </row>
    <row r="72743" spans="15:16" x14ac:dyDescent="0.2">
      <c r="O72743" s="152"/>
      <c r="P72743" s="2"/>
    </row>
    <row r="72744" spans="15:16" x14ac:dyDescent="0.2">
      <c r="O72744" s="152"/>
      <c r="P72744" s="2"/>
    </row>
    <row r="72745" spans="15:16" x14ac:dyDescent="0.2">
      <c r="O72745" s="152"/>
      <c r="P72745" s="2"/>
    </row>
    <row r="72746" spans="15:16" x14ac:dyDescent="0.2">
      <c r="O72746" s="152"/>
      <c r="P72746" s="2"/>
    </row>
    <row r="72747" spans="15:16" x14ac:dyDescent="0.2">
      <c r="O72747" s="152"/>
      <c r="P72747" s="2"/>
    </row>
    <row r="72748" spans="15:16" x14ac:dyDescent="0.2">
      <c r="O72748" s="152"/>
      <c r="P72748" s="2"/>
    </row>
    <row r="72749" spans="15:16" x14ac:dyDescent="0.2">
      <c r="O72749" s="152"/>
      <c r="P72749" s="2"/>
    </row>
    <row r="72750" spans="15:16" x14ac:dyDescent="0.2">
      <c r="O72750" s="152"/>
      <c r="P72750" s="2"/>
    </row>
    <row r="72751" spans="15:16" x14ac:dyDescent="0.2">
      <c r="O72751" s="152"/>
      <c r="P72751" s="2"/>
    </row>
    <row r="72752" spans="15:16" x14ac:dyDescent="0.2">
      <c r="O72752" s="152"/>
      <c r="P72752" s="2"/>
    </row>
    <row r="72753" spans="15:16" x14ac:dyDescent="0.2">
      <c r="O72753" s="152"/>
      <c r="P72753" s="2"/>
    </row>
    <row r="72754" spans="15:16" x14ac:dyDescent="0.2">
      <c r="O72754" s="152"/>
      <c r="P72754" s="2"/>
    </row>
    <row r="72755" spans="15:16" x14ac:dyDescent="0.2">
      <c r="O72755" s="152"/>
      <c r="P72755" s="2"/>
    </row>
    <row r="72756" spans="15:16" x14ac:dyDescent="0.2">
      <c r="O72756" s="152"/>
      <c r="P72756" s="2"/>
    </row>
    <row r="72757" spans="15:16" x14ac:dyDescent="0.2">
      <c r="O72757" s="152"/>
      <c r="P72757" s="2"/>
    </row>
    <row r="72758" spans="15:16" x14ac:dyDescent="0.2">
      <c r="O72758" s="152"/>
      <c r="P72758" s="2"/>
    </row>
    <row r="72759" spans="15:16" x14ac:dyDescent="0.2">
      <c r="O72759" s="152"/>
      <c r="P72759" s="2"/>
    </row>
    <row r="72760" spans="15:16" x14ac:dyDescent="0.2">
      <c r="O72760" s="152"/>
      <c r="P72760" s="2"/>
    </row>
    <row r="72761" spans="15:16" x14ac:dyDescent="0.2">
      <c r="O72761" s="152"/>
      <c r="P72761" s="2"/>
    </row>
    <row r="72762" spans="15:16" x14ac:dyDescent="0.2">
      <c r="O72762" s="152"/>
      <c r="P72762" s="2"/>
    </row>
    <row r="72763" spans="15:16" x14ac:dyDescent="0.2">
      <c r="O72763" s="152"/>
      <c r="P72763" s="2"/>
    </row>
    <row r="72764" spans="15:16" x14ac:dyDescent="0.2">
      <c r="O72764" s="152"/>
      <c r="P72764" s="2"/>
    </row>
    <row r="72765" spans="15:16" x14ac:dyDescent="0.2">
      <c r="O72765" s="152"/>
      <c r="P72765" s="2"/>
    </row>
    <row r="72766" spans="15:16" x14ac:dyDescent="0.2">
      <c r="O72766" s="152"/>
      <c r="P72766" s="2"/>
    </row>
    <row r="72767" spans="15:16" x14ac:dyDescent="0.2">
      <c r="O72767" s="152"/>
      <c r="P72767" s="2"/>
    </row>
    <row r="72768" spans="15:16" x14ac:dyDescent="0.2">
      <c r="O72768" s="152"/>
      <c r="P72768" s="2"/>
    </row>
    <row r="72769" spans="15:16" x14ac:dyDescent="0.2">
      <c r="O72769" s="152"/>
      <c r="P72769" s="2"/>
    </row>
    <row r="72770" spans="15:16" x14ac:dyDescent="0.2">
      <c r="O72770" s="152"/>
      <c r="P72770" s="2"/>
    </row>
    <row r="72771" spans="15:16" x14ac:dyDescent="0.2">
      <c r="O72771" s="152"/>
      <c r="P72771" s="2"/>
    </row>
    <row r="72772" spans="15:16" x14ac:dyDescent="0.2">
      <c r="O72772" s="152"/>
      <c r="P72772" s="2"/>
    </row>
    <row r="72773" spans="15:16" x14ac:dyDescent="0.2">
      <c r="O72773" s="152"/>
      <c r="P72773" s="2"/>
    </row>
    <row r="72774" spans="15:16" x14ac:dyDescent="0.2">
      <c r="O72774" s="152"/>
      <c r="P72774" s="2"/>
    </row>
    <row r="72775" spans="15:16" x14ac:dyDescent="0.2">
      <c r="O72775" s="152"/>
      <c r="P72775" s="2"/>
    </row>
    <row r="72776" spans="15:16" x14ac:dyDescent="0.2">
      <c r="O72776" s="152"/>
      <c r="P72776" s="2"/>
    </row>
    <row r="72777" spans="15:16" x14ac:dyDescent="0.2">
      <c r="O72777" s="152"/>
      <c r="P72777" s="2"/>
    </row>
    <row r="72778" spans="15:16" x14ac:dyDescent="0.2">
      <c r="O72778" s="152"/>
      <c r="P72778" s="2"/>
    </row>
    <row r="72779" spans="15:16" x14ac:dyDescent="0.2">
      <c r="O72779" s="152"/>
      <c r="P72779" s="2"/>
    </row>
    <row r="72780" spans="15:16" x14ac:dyDescent="0.2">
      <c r="O72780" s="152"/>
      <c r="P72780" s="2"/>
    </row>
    <row r="72781" spans="15:16" x14ac:dyDescent="0.2">
      <c r="O72781" s="152"/>
      <c r="P72781" s="2"/>
    </row>
    <row r="72782" spans="15:16" x14ac:dyDescent="0.2">
      <c r="O72782" s="152"/>
      <c r="P72782" s="2"/>
    </row>
    <row r="72783" spans="15:16" x14ac:dyDescent="0.2">
      <c r="O72783" s="152"/>
      <c r="P72783" s="2"/>
    </row>
    <row r="72784" spans="15:16" x14ac:dyDescent="0.2">
      <c r="O72784" s="152"/>
      <c r="P72784" s="2"/>
    </row>
    <row r="72785" spans="15:16" x14ac:dyDescent="0.2">
      <c r="O72785" s="152"/>
      <c r="P72785" s="2"/>
    </row>
    <row r="72786" spans="15:16" x14ac:dyDescent="0.2">
      <c r="O72786" s="152"/>
      <c r="P72786" s="2"/>
    </row>
    <row r="72787" spans="15:16" x14ac:dyDescent="0.2">
      <c r="O72787" s="152"/>
      <c r="P72787" s="2"/>
    </row>
    <row r="72788" spans="15:16" x14ac:dyDescent="0.2">
      <c r="O72788" s="152"/>
      <c r="P72788" s="2"/>
    </row>
    <row r="72789" spans="15:16" x14ac:dyDescent="0.2">
      <c r="O72789" s="152"/>
      <c r="P72789" s="2"/>
    </row>
    <row r="72790" spans="15:16" x14ac:dyDescent="0.2">
      <c r="O72790" s="152"/>
      <c r="P72790" s="2"/>
    </row>
    <row r="72791" spans="15:16" x14ac:dyDescent="0.2">
      <c r="O72791" s="152"/>
      <c r="P72791" s="2"/>
    </row>
    <row r="72792" spans="15:16" x14ac:dyDescent="0.2">
      <c r="O72792" s="152"/>
      <c r="P72792" s="2"/>
    </row>
    <row r="72793" spans="15:16" x14ac:dyDescent="0.2">
      <c r="O72793" s="152"/>
      <c r="P72793" s="2"/>
    </row>
    <row r="72794" spans="15:16" x14ac:dyDescent="0.2">
      <c r="O72794" s="152"/>
      <c r="P72794" s="2"/>
    </row>
    <row r="72795" spans="15:16" x14ac:dyDescent="0.2">
      <c r="O72795" s="152"/>
      <c r="P72795" s="2"/>
    </row>
    <row r="72796" spans="15:16" x14ac:dyDescent="0.2">
      <c r="O72796" s="152"/>
      <c r="P72796" s="2"/>
    </row>
    <row r="72797" spans="15:16" x14ac:dyDescent="0.2">
      <c r="O72797" s="152"/>
      <c r="P72797" s="2"/>
    </row>
    <row r="72798" spans="15:16" x14ac:dyDescent="0.2">
      <c r="O72798" s="152"/>
      <c r="P72798" s="2"/>
    </row>
    <row r="72799" spans="15:16" x14ac:dyDescent="0.2">
      <c r="O72799" s="152"/>
      <c r="P72799" s="2"/>
    </row>
    <row r="72800" spans="15:16" x14ac:dyDescent="0.2">
      <c r="O72800" s="152"/>
      <c r="P72800" s="2"/>
    </row>
    <row r="72801" spans="15:16" x14ac:dyDescent="0.2">
      <c r="O72801" s="152"/>
      <c r="P72801" s="2"/>
    </row>
    <row r="72802" spans="15:16" x14ac:dyDescent="0.2">
      <c r="O72802" s="152"/>
      <c r="P72802" s="2"/>
    </row>
    <row r="72803" spans="15:16" x14ac:dyDescent="0.2">
      <c r="O72803" s="152"/>
      <c r="P72803" s="2"/>
    </row>
    <row r="72804" spans="15:16" x14ac:dyDescent="0.2">
      <c r="O72804" s="152"/>
      <c r="P72804" s="2"/>
    </row>
    <row r="72805" spans="15:16" x14ac:dyDescent="0.2">
      <c r="O72805" s="152"/>
      <c r="P72805" s="2"/>
    </row>
    <row r="72806" spans="15:16" x14ac:dyDescent="0.2">
      <c r="O72806" s="152"/>
      <c r="P72806" s="2"/>
    </row>
    <row r="72807" spans="15:16" x14ac:dyDescent="0.2">
      <c r="O72807" s="152"/>
      <c r="P72807" s="2"/>
    </row>
    <row r="72808" spans="15:16" x14ac:dyDescent="0.2">
      <c r="O72808" s="152"/>
      <c r="P72808" s="2"/>
    </row>
    <row r="72809" spans="15:16" x14ac:dyDescent="0.2">
      <c r="O72809" s="152"/>
      <c r="P72809" s="2"/>
    </row>
    <row r="72810" spans="15:16" x14ac:dyDescent="0.2">
      <c r="O72810" s="152"/>
      <c r="P72810" s="2"/>
    </row>
    <row r="72811" spans="15:16" x14ac:dyDescent="0.2">
      <c r="O72811" s="152"/>
      <c r="P72811" s="2"/>
    </row>
    <row r="72812" spans="15:16" x14ac:dyDescent="0.2">
      <c r="O72812" s="152"/>
      <c r="P72812" s="2"/>
    </row>
    <row r="72813" spans="15:16" x14ac:dyDescent="0.2">
      <c r="O72813" s="152"/>
      <c r="P72813" s="2"/>
    </row>
    <row r="72814" spans="15:16" x14ac:dyDescent="0.2">
      <c r="O72814" s="152"/>
      <c r="P72814" s="2"/>
    </row>
    <row r="72815" spans="15:16" x14ac:dyDescent="0.2">
      <c r="O72815" s="152"/>
      <c r="P72815" s="2"/>
    </row>
    <row r="72816" spans="15:16" x14ac:dyDescent="0.2">
      <c r="O72816" s="152"/>
      <c r="P72816" s="2"/>
    </row>
    <row r="72817" spans="15:16" x14ac:dyDescent="0.2">
      <c r="O72817" s="152"/>
      <c r="P72817" s="2"/>
    </row>
    <row r="72818" spans="15:16" x14ac:dyDescent="0.2">
      <c r="O72818" s="152"/>
      <c r="P72818" s="2"/>
    </row>
    <row r="72819" spans="15:16" x14ac:dyDescent="0.2">
      <c r="O72819" s="152"/>
      <c r="P72819" s="2"/>
    </row>
    <row r="72820" spans="15:16" x14ac:dyDescent="0.2">
      <c r="O72820" s="152"/>
      <c r="P72820" s="2"/>
    </row>
    <row r="72821" spans="15:16" x14ac:dyDescent="0.2">
      <c r="O72821" s="152"/>
      <c r="P72821" s="2"/>
    </row>
    <row r="72822" spans="15:16" x14ac:dyDescent="0.2">
      <c r="O72822" s="152"/>
      <c r="P72822" s="2"/>
    </row>
    <row r="72823" spans="15:16" x14ac:dyDescent="0.2">
      <c r="O72823" s="152"/>
      <c r="P72823" s="2"/>
    </row>
    <row r="72824" spans="15:16" x14ac:dyDescent="0.2">
      <c r="O72824" s="152"/>
      <c r="P72824" s="2"/>
    </row>
    <row r="72825" spans="15:16" x14ac:dyDescent="0.2">
      <c r="O72825" s="152"/>
      <c r="P72825" s="2"/>
    </row>
    <row r="72826" spans="15:16" x14ac:dyDescent="0.2">
      <c r="O72826" s="152"/>
      <c r="P72826" s="2"/>
    </row>
    <row r="72827" spans="15:16" x14ac:dyDescent="0.2">
      <c r="O72827" s="152"/>
      <c r="P72827" s="2"/>
    </row>
    <row r="72828" spans="15:16" x14ac:dyDescent="0.2">
      <c r="O72828" s="152"/>
      <c r="P72828" s="2"/>
    </row>
    <row r="72829" spans="15:16" x14ac:dyDescent="0.2">
      <c r="O72829" s="152"/>
      <c r="P72829" s="2"/>
    </row>
    <row r="72830" spans="15:16" x14ac:dyDescent="0.2">
      <c r="O72830" s="152"/>
      <c r="P72830" s="2"/>
    </row>
    <row r="72831" spans="15:16" x14ac:dyDescent="0.2">
      <c r="O72831" s="152"/>
      <c r="P72831" s="2"/>
    </row>
    <row r="72832" spans="15:16" x14ac:dyDescent="0.2">
      <c r="O72832" s="152"/>
      <c r="P72832" s="2"/>
    </row>
    <row r="72833" spans="15:16" x14ac:dyDescent="0.2">
      <c r="O72833" s="152"/>
      <c r="P72833" s="2"/>
    </row>
    <row r="72834" spans="15:16" x14ac:dyDescent="0.2">
      <c r="O72834" s="152"/>
      <c r="P72834" s="2"/>
    </row>
    <row r="72835" spans="15:16" x14ac:dyDescent="0.2">
      <c r="O72835" s="152"/>
      <c r="P72835" s="2"/>
    </row>
    <row r="72836" spans="15:16" x14ac:dyDescent="0.2">
      <c r="O72836" s="152"/>
      <c r="P72836" s="2"/>
    </row>
    <row r="72837" spans="15:16" x14ac:dyDescent="0.2">
      <c r="O72837" s="152"/>
      <c r="P72837" s="2"/>
    </row>
    <row r="72838" spans="15:16" x14ac:dyDescent="0.2">
      <c r="O72838" s="152"/>
      <c r="P72838" s="2"/>
    </row>
    <row r="72839" spans="15:16" x14ac:dyDescent="0.2">
      <c r="O72839" s="152"/>
      <c r="P72839" s="2"/>
    </row>
    <row r="72840" spans="15:16" x14ac:dyDescent="0.2">
      <c r="O72840" s="152"/>
      <c r="P72840" s="2"/>
    </row>
    <row r="72841" spans="15:16" x14ac:dyDescent="0.2">
      <c r="O72841" s="152"/>
      <c r="P72841" s="2"/>
    </row>
    <row r="72842" spans="15:16" x14ac:dyDescent="0.2">
      <c r="O72842" s="152"/>
      <c r="P72842" s="2"/>
    </row>
    <row r="72843" spans="15:16" x14ac:dyDescent="0.2">
      <c r="O72843" s="152"/>
      <c r="P72843" s="2"/>
    </row>
    <row r="72844" spans="15:16" x14ac:dyDescent="0.2">
      <c r="O72844" s="152"/>
      <c r="P72844" s="2"/>
    </row>
    <row r="72845" spans="15:16" x14ac:dyDescent="0.2">
      <c r="O72845" s="152"/>
      <c r="P72845" s="2"/>
    </row>
    <row r="72846" spans="15:16" x14ac:dyDescent="0.2">
      <c r="O72846" s="152"/>
      <c r="P72846" s="2"/>
    </row>
    <row r="72847" spans="15:16" x14ac:dyDescent="0.2">
      <c r="O72847" s="152"/>
      <c r="P72847" s="2"/>
    </row>
    <row r="72848" spans="15:16" x14ac:dyDescent="0.2">
      <c r="O72848" s="152"/>
      <c r="P72848" s="2"/>
    </row>
    <row r="72849" spans="15:16" x14ac:dyDescent="0.2">
      <c r="O72849" s="152"/>
      <c r="P72849" s="2"/>
    </row>
    <row r="72850" spans="15:16" x14ac:dyDescent="0.2">
      <c r="O72850" s="152"/>
      <c r="P72850" s="2"/>
    </row>
    <row r="72851" spans="15:16" x14ac:dyDescent="0.2">
      <c r="O72851" s="152"/>
      <c r="P72851" s="2"/>
    </row>
    <row r="72852" spans="15:16" x14ac:dyDescent="0.2">
      <c r="O72852" s="152"/>
      <c r="P72852" s="2"/>
    </row>
    <row r="72853" spans="15:16" x14ac:dyDescent="0.2">
      <c r="O72853" s="152"/>
      <c r="P72853" s="2"/>
    </row>
    <row r="72854" spans="15:16" x14ac:dyDescent="0.2">
      <c r="O72854" s="152"/>
      <c r="P72854" s="2"/>
    </row>
    <row r="72855" spans="15:16" x14ac:dyDescent="0.2">
      <c r="O72855" s="152"/>
      <c r="P72855" s="2"/>
    </row>
    <row r="72856" spans="15:16" x14ac:dyDescent="0.2">
      <c r="O72856" s="152"/>
      <c r="P72856" s="2"/>
    </row>
    <row r="72857" spans="15:16" x14ac:dyDescent="0.2">
      <c r="O72857" s="152"/>
      <c r="P72857" s="2"/>
    </row>
    <row r="72858" spans="15:16" x14ac:dyDescent="0.2">
      <c r="O72858" s="152"/>
      <c r="P72858" s="2"/>
    </row>
    <row r="72859" spans="15:16" x14ac:dyDescent="0.2">
      <c r="O72859" s="152"/>
      <c r="P72859" s="2"/>
    </row>
    <row r="72860" spans="15:16" x14ac:dyDescent="0.2">
      <c r="O72860" s="152"/>
      <c r="P72860" s="2"/>
    </row>
    <row r="72861" spans="15:16" x14ac:dyDescent="0.2">
      <c r="O72861" s="152"/>
      <c r="P72861" s="2"/>
    </row>
    <row r="72862" spans="15:16" x14ac:dyDescent="0.2">
      <c r="O72862" s="152"/>
      <c r="P72862" s="2"/>
    </row>
    <row r="72863" spans="15:16" x14ac:dyDescent="0.2">
      <c r="O72863" s="152"/>
      <c r="P72863" s="2"/>
    </row>
    <row r="72864" spans="15:16" x14ac:dyDescent="0.2">
      <c r="O72864" s="152"/>
      <c r="P72864" s="2"/>
    </row>
    <row r="72865" spans="15:16" x14ac:dyDescent="0.2">
      <c r="O72865" s="152"/>
      <c r="P72865" s="2"/>
    </row>
    <row r="72866" spans="15:16" x14ac:dyDescent="0.2">
      <c r="O72866" s="152"/>
      <c r="P72866" s="2"/>
    </row>
    <row r="72867" spans="15:16" x14ac:dyDescent="0.2">
      <c r="O72867" s="152"/>
      <c r="P72867" s="2"/>
    </row>
    <row r="72868" spans="15:16" x14ac:dyDescent="0.2">
      <c r="O72868" s="152"/>
      <c r="P72868" s="2"/>
    </row>
    <row r="72869" spans="15:16" x14ac:dyDescent="0.2">
      <c r="O72869" s="152"/>
      <c r="P72869" s="2"/>
    </row>
    <row r="72870" spans="15:16" x14ac:dyDescent="0.2">
      <c r="O72870" s="152"/>
      <c r="P72870" s="2"/>
    </row>
    <row r="72871" spans="15:16" x14ac:dyDescent="0.2">
      <c r="O72871" s="152"/>
      <c r="P72871" s="2"/>
    </row>
    <row r="72872" spans="15:16" x14ac:dyDescent="0.2">
      <c r="O72872" s="152"/>
      <c r="P72872" s="2"/>
    </row>
    <row r="72873" spans="15:16" x14ac:dyDescent="0.2">
      <c r="O72873" s="152"/>
      <c r="P72873" s="2"/>
    </row>
    <row r="72874" spans="15:16" x14ac:dyDescent="0.2">
      <c r="O72874" s="152"/>
      <c r="P72874" s="2"/>
    </row>
    <row r="72875" spans="15:16" x14ac:dyDescent="0.2">
      <c r="O72875" s="152"/>
      <c r="P72875" s="2"/>
    </row>
    <row r="72876" spans="15:16" x14ac:dyDescent="0.2">
      <c r="O72876" s="152"/>
      <c r="P72876" s="2"/>
    </row>
    <row r="72877" spans="15:16" x14ac:dyDescent="0.2">
      <c r="O72877" s="152"/>
      <c r="P72877" s="2"/>
    </row>
    <row r="72878" spans="15:16" x14ac:dyDescent="0.2">
      <c r="O72878" s="152"/>
      <c r="P72878" s="2"/>
    </row>
    <row r="72879" spans="15:16" x14ac:dyDescent="0.2">
      <c r="O72879" s="152"/>
      <c r="P72879" s="2"/>
    </row>
    <row r="72880" spans="15:16" x14ac:dyDescent="0.2">
      <c r="O72880" s="152"/>
      <c r="P72880" s="2"/>
    </row>
    <row r="72881" spans="15:16" x14ac:dyDescent="0.2">
      <c r="O72881" s="152"/>
      <c r="P72881" s="2"/>
    </row>
    <row r="72882" spans="15:16" x14ac:dyDescent="0.2">
      <c r="O72882" s="152"/>
      <c r="P72882" s="2"/>
    </row>
    <row r="72883" spans="15:16" x14ac:dyDescent="0.2">
      <c r="O72883" s="152"/>
      <c r="P72883" s="2"/>
    </row>
    <row r="72884" spans="15:16" x14ac:dyDescent="0.2">
      <c r="O72884" s="152"/>
      <c r="P72884" s="2"/>
    </row>
    <row r="72885" spans="15:16" x14ac:dyDescent="0.2">
      <c r="O72885" s="152"/>
      <c r="P72885" s="2"/>
    </row>
    <row r="72886" spans="15:16" x14ac:dyDescent="0.2">
      <c r="O72886" s="152"/>
      <c r="P72886" s="2"/>
    </row>
    <row r="72887" spans="15:16" x14ac:dyDescent="0.2">
      <c r="O72887" s="152"/>
      <c r="P72887" s="2"/>
    </row>
    <row r="72888" spans="15:16" x14ac:dyDescent="0.2">
      <c r="O72888" s="152"/>
      <c r="P72888" s="2"/>
    </row>
    <row r="72889" spans="15:16" x14ac:dyDescent="0.2">
      <c r="O72889" s="152"/>
      <c r="P72889" s="2"/>
    </row>
    <row r="72890" spans="15:16" x14ac:dyDescent="0.2">
      <c r="O72890" s="152"/>
      <c r="P72890" s="2"/>
    </row>
    <row r="72891" spans="15:16" x14ac:dyDescent="0.2">
      <c r="O72891" s="152"/>
      <c r="P72891" s="2"/>
    </row>
    <row r="72892" spans="15:16" x14ac:dyDescent="0.2">
      <c r="O72892" s="152"/>
      <c r="P72892" s="2"/>
    </row>
    <row r="72893" spans="15:16" x14ac:dyDescent="0.2">
      <c r="O72893" s="152"/>
      <c r="P72893" s="2"/>
    </row>
    <row r="72894" spans="15:16" x14ac:dyDescent="0.2">
      <c r="O72894" s="152"/>
      <c r="P72894" s="2"/>
    </row>
    <row r="72895" spans="15:16" x14ac:dyDescent="0.2">
      <c r="O72895" s="152"/>
      <c r="P72895" s="2"/>
    </row>
    <row r="72896" spans="15:16" x14ac:dyDescent="0.2">
      <c r="O72896" s="152"/>
      <c r="P72896" s="2"/>
    </row>
    <row r="72897" spans="15:16" x14ac:dyDescent="0.2">
      <c r="O72897" s="152"/>
      <c r="P72897" s="2"/>
    </row>
    <row r="72898" spans="15:16" x14ac:dyDescent="0.2">
      <c r="O72898" s="152"/>
      <c r="P72898" s="2"/>
    </row>
    <row r="72899" spans="15:16" x14ac:dyDescent="0.2">
      <c r="O72899" s="152"/>
      <c r="P72899" s="2"/>
    </row>
    <row r="72900" spans="15:16" x14ac:dyDescent="0.2">
      <c r="O72900" s="152"/>
      <c r="P72900" s="2"/>
    </row>
    <row r="72901" spans="15:16" x14ac:dyDescent="0.2">
      <c r="O72901" s="152"/>
      <c r="P72901" s="2"/>
    </row>
    <row r="72902" spans="15:16" x14ac:dyDescent="0.2">
      <c r="O72902" s="152"/>
      <c r="P72902" s="2"/>
    </row>
    <row r="72903" spans="15:16" x14ac:dyDescent="0.2">
      <c r="O72903" s="152"/>
      <c r="P72903" s="2"/>
    </row>
    <row r="72904" spans="15:16" x14ac:dyDescent="0.2">
      <c r="O72904" s="152"/>
      <c r="P72904" s="2"/>
    </row>
    <row r="72905" spans="15:16" x14ac:dyDescent="0.2">
      <c r="O72905" s="152"/>
      <c r="P72905" s="2"/>
    </row>
    <row r="72906" spans="15:16" x14ac:dyDescent="0.2">
      <c r="O72906" s="152"/>
      <c r="P72906" s="2"/>
    </row>
    <row r="72907" spans="15:16" x14ac:dyDescent="0.2">
      <c r="O72907" s="152"/>
      <c r="P72907" s="2"/>
    </row>
    <row r="72908" spans="15:16" x14ac:dyDescent="0.2">
      <c r="O72908" s="152"/>
      <c r="P72908" s="2"/>
    </row>
    <row r="72909" spans="15:16" x14ac:dyDescent="0.2">
      <c r="O72909" s="152"/>
      <c r="P72909" s="2"/>
    </row>
    <row r="72910" spans="15:16" x14ac:dyDescent="0.2">
      <c r="O72910" s="152"/>
      <c r="P72910" s="2"/>
    </row>
    <row r="72911" spans="15:16" x14ac:dyDescent="0.2">
      <c r="O72911" s="152"/>
      <c r="P72911" s="2"/>
    </row>
    <row r="72912" spans="15:16" x14ac:dyDescent="0.2">
      <c r="O72912" s="152"/>
      <c r="P72912" s="2"/>
    </row>
    <row r="72913" spans="15:16" x14ac:dyDescent="0.2">
      <c r="O72913" s="152"/>
      <c r="P72913" s="2"/>
    </row>
    <row r="72914" spans="15:16" x14ac:dyDescent="0.2">
      <c r="O72914" s="152"/>
      <c r="P72914" s="2"/>
    </row>
    <row r="72915" spans="15:16" x14ac:dyDescent="0.2">
      <c r="O72915" s="152"/>
      <c r="P72915" s="2"/>
    </row>
    <row r="72916" spans="15:16" x14ac:dyDescent="0.2">
      <c r="O72916" s="152"/>
      <c r="P72916" s="2"/>
    </row>
    <row r="72917" spans="15:16" x14ac:dyDescent="0.2">
      <c r="O72917" s="152"/>
      <c r="P72917" s="2"/>
    </row>
    <row r="72918" spans="15:16" x14ac:dyDescent="0.2">
      <c r="O72918" s="152"/>
      <c r="P72918" s="2"/>
    </row>
    <row r="72919" spans="15:16" x14ac:dyDescent="0.2">
      <c r="O72919" s="152"/>
      <c r="P72919" s="2"/>
    </row>
    <row r="72920" spans="15:16" x14ac:dyDescent="0.2">
      <c r="O72920" s="152"/>
      <c r="P72920" s="2"/>
    </row>
    <row r="72921" spans="15:16" x14ac:dyDescent="0.2">
      <c r="O72921" s="152"/>
      <c r="P72921" s="2"/>
    </row>
    <row r="72922" spans="15:16" x14ac:dyDescent="0.2">
      <c r="O72922" s="152"/>
      <c r="P72922" s="2"/>
    </row>
    <row r="72923" spans="15:16" x14ac:dyDescent="0.2">
      <c r="O72923" s="152"/>
      <c r="P72923" s="2"/>
    </row>
    <row r="72924" spans="15:16" x14ac:dyDescent="0.2">
      <c r="O72924" s="152"/>
      <c r="P72924" s="2"/>
    </row>
    <row r="72925" spans="15:16" x14ac:dyDescent="0.2">
      <c r="O72925" s="152"/>
      <c r="P72925" s="2"/>
    </row>
    <row r="72926" spans="15:16" x14ac:dyDescent="0.2">
      <c r="O72926" s="152"/>
      <c r="P72926" s="2"/>
    </row>
    <row r="72927" spans="15:16" x14ac:dyDescent="0.2">
      <c r="O72927" s="152"/>
      <c r="P72927" s="2"/>
    </row>
    <row r="72928" spans="15:16" x14ac:dyDescent="0.2">
      <c r="O72928" s="152"/>
      <c r="P72928" s="2"/>
    </row>
    <row r="72929" spans="15:16" x14ac:dyDescent="0.2">
      <c r="O72929" s="152"/>
      <c r="P72929" s="2"/>
    </row>
    <row r="72930" spans="15:16" x14ac:dyDescent="0.2">
      <c r="O72930" s="152"/>
      <c r="P72930" s="2"/>
    </row>
    <row r="72931" spans="15:16" x14ac:dyDescent="0.2">
      <c r="O72931" s="152"/>
      <c r="P72931" s="2"/>
    </row>
    <row r="72932" spans="15:16" x14ac:dyDescent="0.2">
      <c r="O72932" s="152"/>
      <c r="P72932" s="2"/>
    </row>
    <row r="72933" spans="15:16" x14ac:dyDescent="0.2">
      <c r="O72933" s="152"/>
      <c r="P72933" s="2"/>
    </row>
    <row r="72934" spans="15:16" x14ac:dyDescent="0.2">
      <c r="O72934" s="152"/>
      <c r="P72934" s="2"/>
    </row>
    <row r="72935" spans="15:16" x14ac:dyDescent="0.2">
      <c r="O72935" s="152"/>
      <c r="P72935" s="2"/>
    </row>
    <row r="72936" spans="15:16" x14ac:dyDescent="0.2">
      <c r="O72936" s="152"/>
      <c r="P72936" s="2"/>
    </row>
    <row r="72937" spans="15:16" x14ac:dyDescent="0.2">
      <c r="O72937" s="152"/>
      <c r="P72937" s="2"/>
    </row>
    <row r="72938" spans="15:16" x14ac:dyDescent="0.2">
      <c r="O72938" s="152"/>
      <c r="P72938" s="2"/>
    </row>
    <row r="72939" spans="15:16" x14ac:dyDescent="0.2">
      <c r="O72939" s="152"/>
      <c r="P72939" s="2"/>
    </row>
    <row r="72940" spans="15:16" x14ac:dyDescent="0.2">
      <c r="O72940" s="152"/>
      <c r="P72940" s="2"/>
    </row>
    <row r="72941" spans="15:16" x14ac:dyDescent="0.2">
      <c r="O72941" s="152"/>
      <c r="P72941" s="2"/>
    </row>
    <row r="72942" spans="15:16" x14ac:dyDescent="0.2">
      <c r="O72942" s="152"/>
      <c r="P72942" s="2"/>
    </row>
    <row r="72943" spans="15:16" x14ac:dyDescent="0.2">
      <c r="O72943" s="152"/>
      <c r="P72943" s="2"/>
    </row>
    <row r="72944" spans="15:16" x14ac:dyDescent="0.2">
      <c r="O72944" s="152"/>
      <c r="P72944" s="2"/>
    </row>
    <row r="72945" spans="15:16" x14ac:dyDescent="0.2">
      <c r="O72945" s="152"/>
      <c r="P72945" s="2"/>
    </row>
    <row r="72946" spans="15:16" x14ac:dyDescent="0.2">
      <c r="O72946" s="152"/>
      <c r="P72946" s="2"/>
    </row>
    <row r="72947" spans="15:16" x14ac:dyDescent="0.2">
      <c r="O72947" s="152"/>
      <c r="P72947" s="2"/>
    </row>
    <row r="72948" spans="15:16" x14ac:dyDescent="0.2">
      <c r="O72948" s="152"/>
      <c r="P72948" s="2"/>
    </row>
    <row r="72949" spans="15:16" x14ac:dyDescent="0.2">
      <c r="O72949" s="152"/>
      <c r="P72949" s="2"/>
    </row>
    <row r="72950" spans="15:16" x14ac:dyDescent="0.2">
      <c r="O72950" s="152"/>
      <c r="P72950" s="2"/>
    </row>
    <row r="72951" spans="15:16" x14ac:dyDescent="0.2">
      <c r="O72951" s="152"/>
      <c r="P72951" s="2"/>
    </row>
    <row r="72952" spans="15:16" x14ac:dyDescent="0.2">
      <c r="O72952" s="152"/>
      <c r="P72952" s="2"/>
    </row>
    <row r="72953" spans="15:16" x14ac:dyDescent="0.2">
      <c r="O72953" s="152"/>
      <c r="P72953" s="2"/>
    </row>
    <row r="72954" spans="15:16" x14ac:dyDescent="0.2">
      <c r="O72954" s="152"/>
      <c r="P72954" s="2"/>
    </row>
    <row r="72955" spans="15:16" x14ac:dyDescent="0.2">
      <c r="O72955" s="152"/>
      <c r="P72955" s="2"/>
    </row>
    <row r="72956" spans="15:16" x14ac:dyDescent="0.2">
      <c r="O72956" s="152"/>
      <c r="P72956" s="2"/>
    </row>
    <row r="72957" spans="15:16" x14ac:dyDescent="0.2">
      <c r="O72957" s="152"/>
      <c r="P72957" s="2"/>
    </row>
    <row r="72958" spans="15:16" x14ac:dyDescent="0.2">
      <c r="O72958" s="152"/>
      <c r="P72958" s="2"/>
    </row>
    <row r="72959" spans="15:16" x14ac:dyDescent="0.2">
      <c r="O72959" s="152"/>
      <c r="P72959" s="2"/>
    </row>
    <row r="72960" spans="15:16" x14ac:dyDescent="0.2">
      <c r="O72960" s="152"/>
      <c r="P72960" s="2"/>
    </row>
    <row r="72961" spans="15:16" x14ac:dyDescent="0.2">
      <c r="O72961" s="152"/>
      <c r="P72961" s="2"/>
    </row>
    <row r="72962" spans="15:16" x14ac:dyDescent="0.2">
      <c r="O72962" s="152"/>
      <c r="P72962" s="2"/>
    </row>
    <row r="72963" spans="15:16" x14ac:dyDescent="0.2">
      <c r="O72963" s="152"/>
      <c r="P72963" s="2"/>
    </row>
    <row r="72964" spans="15:16" x14ac:dyDescent="0.2">
      <c r="O72964" s="152"/>
      <c r="P72964" s="2"/>
    </row>
    <row r="72965" spans="15:16" x14ac:dyDescent="0.2">
      <c r="O72965" s="152"/>
      <c r="P72965" s="2"/>
    </row>
    <row r="72966" spans="15:16" x14ac:dyDescent="0.2">
      <c r="O72966" s="152"/>
      <c r="P72966" s="2"/>
    </row>
    <row r="72967" spans="15:16" x14ac:dyDescent="0.2">
      <c r="O72967" s="152"/>
      <c r="P72967" s="2"/>
    </row>
    <row r="72968" spans="15:16" x14ac:dyDescent="0.2">
      <c r="O72968" s="152"/>
      <c r="P72968" s="2"/>
    </row>
    <row r="72969" spans="15:16" x14ac:dyDescent="0.2">
      <c r="O72969" s="152"/>
      <c r="P72969" s="2"/>
    </row>
    <row r="72970" spans="15:16" x14ac:dyDescent="0.2">
      <c r="O72970" s="152"/>
      <c r="P72970" s="2"/>
    </row>
    <row r="72971" spans="15:16" x14ac:dyDescent="0.2">
      <c r="O72971" s="152"/>
      <c r="P72971" s="2"/>
    </row>
    <row r="72972" spans="15:16" x14ac:dyDescent="0.2">
      <c r="O72972" s="152"/>
      <c r="P72972" s="2"/>
    </row>
    <row r="72973" spans="15:16" x14ac:dyDescent="0.2">
      <c r="O72973" s="152"/>
      <c r="P72973" s="2"/>
    </row>
    <row r="72974" spans="15:16" x14ac:dyDescent="0.2">
      <c r="O72974" s="152"/>
      <c r="P72974" s="2"/>
    </row>
    <row r="72975" spans="15:16" x14ac:dyDescent="0.2">
      <c r="O72975" s="152"/>
      <c r="P72975" s="2"/>
    </row>
    <row r="72976" spans="15:16" x14ac:dyDescent="0.2">
      <c r="O72976" s="152"/>
      <c r="P72976" s="2"/>
    </row>
    <row r="72977" spans="15:16" x14ac:dyDescent="0.2">
      <c r="O72977" s="152"/>
      <c r="P72977" s="2"/>
    </row>
    <row r="72978" spans="15:16" x14ac:dyDescent="0.2">
      <c r="O72978" s="152"/>
      <c r="P72978" s="2"/>
    </row>
    <row r="72979" spans="15:16" x14ac:dyDescent="0.2">
      <c r="O72979" s="152"/>
      <c r="P72979" s="2"/>
    </row>
    <row r="72980" spans="15:16" x14ac:dyDescent="0.2">
      <c r="O72980" s="152"/>
      <c r="P72980" s="2"/>
    </row>
    <row r="72981" spans="15:16" x14ac:dyDescent="0.2">
      <c r="O72981" s="152"/>
      <c r="P72981" s="2"/>
    </row>
    <row r="72982" spans="15:16" x14ac:dyDescent="0.2">
      <c r="O72982" s="152"/>
      <c r="P72982" s="2"/>
    </row>
    <row r="72983" spans="15:16" x14ac:dyDescent="0.2">
      <c r="O72983" s="152"/>
      <c r="P72983" s="2"/>
    </row>
    <row r="72984" spans="15:16" x14ac:dyDescent="0.2">
      <c r="O72984" s="152"/>
      <c r="P72984" s="2"/>
    </row>
    <row r="72985" spans="15:16" x14ac:dyDescent="0.2">
      <c r="O72985" s="152"/>
      <c r="P72985" s="2"/>
    </row>
    <row r="72986" spans="15:16" x14ac:dyDescent="0.2">
      <c r="O72986" s="152"/>
      <c r="P72986" s="2"/>
    </row>
    <row r="72987" spans="15:16" x14ac:dyDescent="0.2">
      <c r="O72987" s="152"/>
      <c r="P72987" s="2"/>
    </row>
    <row r="72988" spans="15:16" x14ac:dyDescent="0.2">
      <c r="O72988" s="152"/>
      <c r="P72988" s="2"/>
    </row>
    <row r="72989" spans="15:16" x14ac:dyDescent="0.2">
      <c r="O72989" s="152"/>
      <c r="P72989" s="2"/>
    </row>
    <row r="72990" spans="15:16" x14ac:dyDescent="0.2">
      <c r="O72990" s="152"/>
      <c r="P72990" s="2"/>
    </row>
    <row r="72991" spans="15:16" x14ac:dyDescent="0.2">
      <c r="O72991" s="152"/>
      <c r="P72991" s="2"/>
    </row>
    <row r="72992" spans="15:16" x14ac:dyDescent="0.2">
      <c r="O72992" s="152"/>
      <c r="P72992" s="2"/>
    </row>
    <row r="72993" spans="15:16" x14ac:dyDescent="0.2">
      <c r="O72993" s="152"/>
      <c r="P72993" s="2"/>
    </row>
    <row r="72994" spans="15:16" x14ac:dyDescent="0.2">
      <c r="O72994" s="152"/>
      <c r="P72994" s="2"/>
    </row>
    <row r="72995" spans="15:16" x14ac:dyDescent="0.2">
      <c r="O72995" s="152"/>
      <c r="P72995" s="2"/>
    </row>
    <row r="72996" spans="15:16" x14ac:dyDescent="0.2">
      <c r="O72996" s="152"/>
      <c r="P72996" s="2"/>
    </row>
    <row r="72997" spans="15:16" x14ac:dyDescent="0.2">
      <c r="O72997" s="152"/>
      <c r="P72997" s="2"/>
    </row>
    <row r="72998" spans="15:16" x14ac:dyDescent="0.2">
      <c r="O72998" s="152"/>
      <c r="P72998" s="2"/>
    </row>
    <row r="72999" spans="15:16" x14ac:dyDescent="0.2">
      <c r="O72999" s="152"/>
      <c r="P72999" s="2"/>
    </row>
    <row r="73000" spans="15:16" x14ac:dyDescent="0.2">
      <c r="O73000" s="152"/>
      <c r="P73000" s="2"/>
    </row>
    <row r="73001" spans="15:16" x14ac:dyDescent="0.2">
      <c r="O73001" s="152"/>
      <c r="P73001" s="2"/>
    </row>
    <row r="73002" spans="15:16" x14ac:dyDescent="0.2">
      <c r="O73002" s="152"/>
      <c r="P73002" s="2"/>
    </row>
    <row r="73003" spans="15:16" x14ac:dyDescent="0.2">
      <c r="O73003" s="152"/>
      <c r="P73003" s="2"/>
    </row>
    <row r="73004" spans="15:16" x14ac:dyDescent="0.2">
      <c r="O73004" s="152"/>
      <c r="P73004" s="2"/>
    </row>
    <row r="73005" spans="15:16" x14ac:dyDescent="0.2">
      <c r="O73005" s="152"/>
      <c r="P73005" s="2"/>
    </row>
    <row r="73006" spans="15:16" x14ac:dyDescent="0.2">
      <c r="O73006" s="152"/>
      <c r="P73006" s="2"/>
    </row>
    <row r="73007" spans="15:16" x14ac:dyDescent="0.2">
      <c r="O73007" s="152"/>
      <c r="P73007" s="2"/>
    </row>
    <row r="73008" spans="15:16" x14ac:dyDescent="0.2">
      <c r="O73008" s="152"/>
      <c r="P73008" s="2"/>
    </row>
    <row r="73009" spans="15:16" x14ac:dyDescent="0.2">
      <c r="O73009" s="152"/>
      <c r="P73009" s="2"/>
    </row>
    <row r="73010" spans="15:16" x14ac:dyDescent="0.2">
      <c r="O73010" s="152"/>
      <c r="P73010" s="2"/>
    </row>
    <row r="73011" spans="15:16" x14ac:dyDescent="0.2">
      <c r="O73011" s="152"/>
      <c r="P73011" s="2"/>
    </row>
    <row r="73012" spans="15:16" x14ac:dyDescent="0.2">
      <c r="O73012" s="152"/>
      <c r="P73012" s="2"/>
    </row>
    <row r="73013" spans="15:16" x14ac:dyDescent="0.2">
      <c r="O73013" s="152"/>
      <c r="P73013" s="2"/>
    </row>
    <row r="73014" spans="15:16" x14ac:dyDescent="0.2">
      <c r="O73014" s="152"/>
      <c r="P73014" s="2"/>
    </row>
    <row r="73015" spans="15:16" x14ac:dyDescent="0.2">
      <c r="O73015" s="152"/>
      <c r="P73015" s="2"/>
    </row>
    <row r="73016" spans="15:16" x14ac:dyDescent="0.2">
      <c r="O73016" s="152"/>
      <c r="P73016" s="2"/>
    </row>
    <row r="73017" spans="15:16" x14ac:dyDescent="0.2">
      <c r="O73017" s="152"/>
      <c r="P73017" s="2"/>
    </row>
    <row r="73018" spans="15:16" x14ac:dyDescent="0.2">
      <c r="O73018" s="152"/>
      <c r="P73018" s="2"/>
    </row>
    <row r="73019" spans="15:16" x14ac:dyDescent="0.2">
      <c r="O73019" s="152"/>
      <c r="P73019" s="2"/>
    </row>
    <row r="73020" spans="15:16" x14ac:dyDescent="0.2">
      <c r="O73020" s="152"/>
      <c r="P73020" s="2"/>
    </row>
    <row r="73021" spans="15:16" x14ac:dyDescent="0.2">
      <c r="O73021" s="152"/>
      <c r="P73021" s="2"/>
    </row>
    <row r="73022" spans="15:16" x14ac:dyDescent="0.2">
      <c r="O73022" s="152"/>
      <c r="P73022" s="2"/>
    </row>
    <row r="73023" spans="15:16" x14ac:dyDescent="0.2">
      <c r="O73023" s="152"/>
      <c r="P73023" s="2"/>
    </row>
    <row r="73024" spans="15:16" x14ac:dyDescent="0.2">
      <c r="O73024" s="152"/>
      <c r="P73024" s="2"/>
    </row>
    <row r="73025" spans="15:16" x14ac:dyDescent="0.2">
      <c r="O73025" s="152"/>
      <c r="P73025" s="2"/>
    </row>
    <row r="73026" spans="15:16" x14ac:dyDescent="0.2">
      <c r="O73026" s="152"/>
      <c r="P73026" s="2"/>
    </row>
    <row r="73027" spans="15:16" x14ac:dyDescent="0.2">
      <c r="O73027" s="152"/>
      <c r="P73027" s="2"/>
    </row>
    <row r="73028" spans="15:16" x14ac:dyDescent="0.2">
      <c r="O73028" s="152"/>
      <c r="P73028" s="2"/>
    </row>
    <row r="73029" spans="15:16" x14ac:dyDescent="0.2">
      <c r="O73029" s="152"/>
      <c r="P73029" s="2"/>
    </row>
    <row r="73030" spans="15:16" x14ac:dyDescent="0.2">
      <c r="O73030" s="152"/>
      <c r="P73030" s="2"/>
    </row>
    <row r="73031" spans="15:16" x14ac:dyDescent="0.2">
      <c r="O73031" s="152"/>
      <c r="P73031" s="2"/>
    </row>
    <row r="73032" spans="15:16" x14ac:dyDescent="0.2">
      <c r="O73032" s="152"/>
      <c r="P73032" s="2"/>
    </row>
    <row r="73033" spans="15:16" x14ac:dyDescent="0.2">
      <c r="O73033" s="152"/>
      <c r="P73033" s="2"/>
    </row>
    <row r="73034" spans="15:16" x14ac:dyDescent="0.2">
      <c r="O73034" s="152"/>
      <c r="P73034" s="2"/>
    </row>
    <row r="73035" spans="15:16" x14ac:dyDescent="0.2">
      <c r="O73035" s="152"/>
      <c r="P73035" s="2"/>
    </row>
    <row r="73036" spans="15:16" x14ac:dyDescent="0.2">
      <c r="O73036" s="152"/>
      <c r="P73036" s="2"/>
    </row>
    <row r="73037" spans="15:16" x14ac:dyDescent="0.2">
      <c r="O73037" s="152"/>
      <c r="P73037" s="2"/>
    </row>
    <row r="73038" spans="15:16" x14ac:dyDescent="0.2">
      <c r="O73038" s="152"/>
      <c r="P73038" s="2"/>
    </row>
    <row r="73039" spans="15:16" x14ac:dyDescent="0.2">
      <c r="O73039" s="152"/>
      <c r="P73039" s="2"/>
    </row>
    <row r="73040" spans="15:16" x14ac:dyDescent="0.2">
      <c r="O73040" s="152"/>
      <c r="P73040" s="2"/>
    </row>
    <row r="73041" spans="15:16" x14ac:dyDescent="0.2">
      <c r="O73041" s="152"/>
      <c r="P73041" s="2"/>
    </row>
    <row r="73042" spans="15:16" x14ac:dyDescent="0.2">
      <c r="O73042" s="152"/>
      <c r="P73042" s="2"/>
    </row>
    <row r="73043" spans="15:16" x14ac:dyDescent="0.2">
      <c r="O73043" s="152"/>
      <c r="P73043" s="2"/>
    </row>
    <row r="73044" spans="15:16" x14ac:dyDescent="0.2">
      <c r="O73044" s="152"/>
      <c r="P73044" s="2"/>
    </row>
    <row r="73045" spans="15:16" x14ac:dyDescent="0.2">
      <c r="O73045" s="152"/>
      <c r="P73045" s="2"/>
    </row>
    <row r="73046" spans="15:16" x14ac:dyDescent="0.2">
      <c r="O73046" s="152"/>
      <c r="P73046" s="2"/>
    </row>
    <row r="73047" spans="15:16" x14ac:dyDescent="0.2">
      <c r="O73047" s="152"/>
      <c r="P73047" s="2"/>
    </row>
    <row r="73048" spans="15:16" x14ac:dyDescent="0.2">
      <c r="O73048" s="152"/>
      <c r="P73048" s="2"/>
    </row>
    <row r="73049" spans="15:16" x14ac:dyDescent="0.2">
      <c r="O73049" s="152"/>
      <c r="P73049" s="2"/>
    </row>
    <row r="73050" spans="15:16" x14ac:dyDescent="0.2">
      <c r="O73050" s="152"/>
      <c r="P73050" s="2"/>
    </row>
    <row r="73051" spans="15:16" x14ac:dyDescent="0.2">
      <c r="O73051" s="152"/>
      <c r="P73051" s="2"/>
    </row>
    <row r="73052" spans="15:16" x14ac:dyDescent="0.2">
      <c r="O73052" s="152"/>
      <c r="P73052" s="2"/>
    </row>
    <row r="73053" spans="15:16" x14ac:dyDescent="0.2">
      <c r="O73053" s="152"/>
      <c r="P73053" s="2"/>
    </row>
    <row r="73054" spans="15:16" x14ac:dyDescent="0.2">
      <c r="O73054" s="152"/>
      <c r="P73054" s="2"/>
    </row>
    <row r="73055" spans="15:16" x14ac:dyDescent="0.2">
      <c r="O73055" s="152"/>
      <c r="P73055" s="2"/>
    </row>
    <row r="73056" spans="15:16" x14ac:dyDescent="0.2">
      <c r="O73056" s="152"/>
      <c r="P73056" s="2"/>
    </row>
    <row r="73057" spans="15:16" x14ac:dyDescent="0.2">
      <c r="O73057" s="152"/>
      <c r="P73057" s="2"/>
    </row>
    <row r="73058" spans="15:16" x14ac:dyDescent="0.2">
      <c r="O73058" s="152"/>
      <c r="P73058" s="2"/>
    </row>
    <row r="73059" spans="15:16" x14ac:dyDescent="0.2">
      <c r="O73059" s="152"/>
      <c r="P73059" s="2"/>
    </row>
    <row r="73060" spans="15:16" x14ac:dyDescent="0.2">
      <c r="O73060" s="152"/>
      <c r="P73060" s="2"/>
    </row>
    <row r="73061" spans="15:16" x14ac:dyDescent="0.2">
      <c r="O73061" s="152"/>
      <c r="P73061" s="2"/>
    </row>
    <row r="73062" spans="15:16" x14ac:dyDescent="0.2">
      <c r="O73062" s="152"/>
      <c r="P73062" s="2"/>
    </row>
    <row r="73063" spans="15:16" x14ac:dyDescent="0.2">
      <c r="O73063" s="152"/>
      <c r="P73063" s="2"/>
    </row>
    <row r="73064" spans="15:16" x14ac:dyDescent="0.2">
      <c r="O73064" s="152"/>
      <c r="P73064" s="2"/>
    </row>
    <row r="73065" spans="15:16" x14ac:dyDescent="0.2">
      <c r="O73065" s="152"/>
      <c r="P73065" s="2"/>
    </row>
    <row r="73066" spans="15:16" x14ac:dyDescent="0.2">
      <c r="O73066" s="152"/>
      <c r="P73066" s="2"/>
    </row>
    <row r="73067" spans="15:16" x14ac:dyDescent="0.2">
      <c r="O73067" s="152"/>
      <c r="P73067" s="2"/>
    </row>
    <row r="73068" spans="15:16" x14ac:dyDescent="0.2">
      <c r="O73068" s="152"/>
      <c r="P73068" s="2"/>
    </row>
    <row r="73069" spans="15:16" x14ac:dyDescent="0.2">
      <c r="O73069" s="152"/>
      <c r="P73069" s="2"/>
    </row>
    <row r="73070" spans="15:16" x14ac:dyDescent="0.2">
      <c r="O73070" s="152"/>
      <c r="P73070" s="2"/>
    </row>
    <row r="73071" spans="15:16" x14ac:dyDescent="0.2">
      <c r="O73071" s="152"/>
      <c r="P73071" s="2"/>
    </row>
    <row r="73072" spans="15:16" x14ac:dyDescent="0.2">
      <c r="O73072" s="152"/>
      <c r="P73072" s="2"/>
    </row>
    <row r="73073" spans="15:16" x14ac:dyDescent="0.2">
      <c r="O73073" s="152"/>
      <c r="P73073" s="2"/>
    </row>
    <row r="73074" spans="15:16" x14ac:dyDescent="0.2">
      <c r="O73074" s="152"/>
      <c r="P73074" s="2"/>
    </row>
    <row r="73075" spans="15:16" x14ac:dyDescent="0.2">
      <c r="O73075" s="152"/>
      <c r="P73075" s="2"/>
    </row>
    <row r="73076" spans="15:16" x14ac:dyDescent="0.2">
      <c r="O73076" s="152"/>
      <c r="P73076" s="2"/>
    </row>
    <row r="73077" spans="15:16" x14ac:dyDescent="0.2">
      <c r="O73077" s="152"/>
      <c r="P73077" s="2"/>
    </row>
    <row r="73078" spans="15:16" x14ac:dyDescent="0.2">
      <c r="O73078" s="152"/>
      <c r="P73078" s="2"/>
    </row>
    <row r="73079" spans="15:16" x14ac:dyDescent="0.2">
      <c r="O73079" s="152"/>
      <c r="P73079" s="2"/>
    </row>
    <row r="73080" spans="15:16" x14ac:dyDescent="0.2">
      <c r="O73080" s="152"/>
      <c r="P73080" s="2"/>
    </row>
    <row r="73081" spans="15:16" x14ac:dyDescent="0.2">
      <c r="O73081" s="152"/>
      <c r="P73081" s="2"/>
    </row>
    <row r="73082" spans="15:16" x14ac:dyDescent="0.2">
      <c r="O73082" s="152"/>
      <c r="P73082" s="2"/>
    </row>
    <row r="73083" spans="15:16" x14ac:dyDescent="0.2">
      <c r="O73083" s="152"/>
      <c r="P73083" s="2"/>
    </row>
    <row r="73084" spans="15:16" x14ac:dyDescent="0.2">
      <c r="O73084" s="152"/>
      <c r="P73084" s="2"/>
    </row>
    <row r="73085" spans="15:16" x14ac:dyDescent="0.2">
      <c r="O73085" s="152"/>
      <c r="P73085" s="2"/>
    </row>
    <row r="73086" spans="15:16" x14ac:dyDescent="0.2">
      <c r="O73086" s="152"/>
      <c r="P73086" s="2"/>
    </row>
    <row r="73087" spans="15:16" x14ac:dyDescent="0.2">
      <c r="O73087" s="152"/>
      <c r="P73087" s="2"/>
    </row>
    <row r="73088" spans="15:16" x14ac:dyDescent="0.2">
      <c r="O73088" s="152"/>
      <c r="P73088" s="2"/>
    </row>
    <row r="73089" spans="15:16" x14ac:dyDescent="0.2">
      <c r="O73089" s="152"/>
      <c r="P73089" s="2"/>
    </row>
    <row r="73090" spans="15:16" x14ac:dyDescent="0.2">
      <c r="O73090" s="152"/>
      <c r="P73090" s="2"/>
    </row>
    <row r="73091" spans="15:16" x14ac:dyDescent="0.2">
      <c r="O73091" s="152"/>
      <c r="P73091" s="2"/>
    </row>
    <row r="73092" spans="15:16" x14ac:dyDescent="0.2">
      <c r="O73092" s="152"/>
      <c r="P73092" s="2"/>
    </row>
    <row r="73093" spans="15:16" x14ac:dyDescent="0.2">
      <c r="O73093" s="152"/>
      <c r="P73093" s="2"/>
    </row>
    <row r="73094" spans="15:16" x14ac:dyDescent="0.2">
      <c r="O73094" s="152"/>
      <c r="P73094" s="2"/>
    </row>
    <row r="73095" spans="15:16" x14ac:dyDescent="0.2">
      <c r="O73095" s="152"/>
      <c r="P73095" s="2"/>
    </row>
    <row r="73096" spans="15:16" x14ac:dyDescent="0.2">
      <c r="O73096" s="152"/>
      <c r="P73096" s="2"/>
    </row>
    <row r="73097" spans="15:16" x14ac:dyDescent="0.2">
      <c r="O73097" s="152"/>
      <c r="P73097" s="2"/>
    </row>
    <row r="73098" spans="15:16" x14ac:dyDescent="0.2">
      <c r="O73098" s="152"/>
      <c r="P73098" s="2"/>
    </row>
    <row r="73099" spans="15:16" x14ac:dyDescent="0.2">
      <c r="O73099" s="152"/>
      <c r="P73099" s="2"/>
    </row>
    <row r="73100" spans="15:16" x14ac:dyDescent="0.2">
      <c r="O73100" s="152"/>
      <c r="P73100" s="2"/>
    </row>
    <row r="73101" spans="15:16" x14ac:dyDescent="0.2">
      <c r="O73101" s="152"/>
      <c r="P73101" s="2"/>
    </row>
    <row r="73102" spans="15:16" x14ac:dyDescent="0.2">
      <c r="O73102" s="152"/>
      <c r="P73102" s="2"/>
    </row>
    <row r="73103" spans="15:16" x14ac:dyDescent="0.2">
      <c r="O73103" s="152"/>
      <c r="P73103" s="2"/>
    </row>
    <row r="73104" spans="15:16" x14ac:dyDescent="0.2">
      <c r="O73104" s="152"/>
      <c r="P73104" s="2"/>
    </row>
    <row r="73105" spans="15:16" x14ac:dyDescent="0.2">
      <c r="O73105" s="152"/>
      <c r="P73105" s="2"/>
    </row>
    <row r="73106" spans="15:16" x14ac:dyDescent="0.2">
      <c r="O73106" s="152"/>
      <c r="P73106" s="2"/>
    </row>
    <row r="73107" spans="15:16" x14ac:dyDescent="0.2">
      <c r="O73107" s="152"/>
      <c r="P73107" s="2"/>
    </row>
    <row r="73108" spans="15:16" x14ac:dyDescent="0.2">
      <c r="O73108" s="152"/>
      <c r="P73108" s="2"/>
    </row>
    <row r="73109" spans="15:16" x14ac:dyDescent="0.2">
      <c r="O73109" s="152"/>
      <c r="P73109" s="2"/>
    </row>
    <row r="73110" spans="15:16" x14ac:dyDescent="0.2">
      <c r="O73110" s="152"/>
      <c r="P73110" s="2"/>
    </row>
    <row r="73111" spans="15:16" x14ac:dyDescent="0.2">
      <c r="O73111" s="152"/>
      <c r="P73111" s="2"/>
    </row>
    <row r="73112" spans="15:16" x14ac:dyDescent="0.2">
      <c r="O73112" s="152"/>
      <c r="P73112" s="2"/>
    </row>
    <row r="73113" spans="15:16" x14ac:dyDescent="0.2">
      <c r="O73113" s="152"/>
      <c r="P73113" s="2"/>
    </row>
    <row r="73114" spans="15:16" x14ac:dyDescent="0.2">
      <c r="O73114" s="152"/>
      <c r="P73114" s="2"/>
    </row>
    <row r="73115" spans="15:16" x14ac:dyDescent="0.2">
      <c r="O73115" s="152"/>
      <c r="P73115" s="2"/>
    </row>
    <row r="73116" spans="15:16" x14ac:dyDescent="0.2">
      <c r="O73116" s="152"/>
      <c r="P73116" s="2"/>
    </row>
    <row r="73117" spans="15:16" x14ac:dyDescent="0.2">
      <c r="O73117" s="152"/>
      <c r="P73117" s="2"/>
    </row>
    <row r="73118" spans="15:16" x14ac:dyDescent="0.2">
      <c r="O73118" s="152"/>
      <c r="P73118" s="2"/>
    </row>
    <row r="73119" spans="15:16" x14ac:dyDescent="0.2">
      <c r="O73119" s="152"/>
      <c r="P73119" s="2"/>
    </row>
    <row r="73120" spans="15:16" x14ac:dyDescent="0.2">
      <c r="O73120" s="152"/>
      <c r="P73120" s="2"/>
    </row>
    <row r="73121" spans="15:16" x14ac:dyDescent="0.2">
      <c r="O73121" s="152"/>
      <c r="P73121" s="2"/>
    </row>
    <row r="73122" spans="15:16" x14ac:dyDescent="0.2">
      <c r="O73122" s="152"/>
      <c r="P73122" s="2"/>
    </row>
    <row r="73123" spans="15:16" x14ac:dyDescent="0.2">
      <c r="O73123" s="152"/>
      <c r="P73123" s="2"/>
    </row>
    <row r="73124" spans="15:16" x14ac:dyDescent="0.2">
      <c r="O73124" s="152"/>
      <c r="P73124" s="2"/>
    </row>
    <row r="73125" spans="15:16" x14ac:dyDescent="0.2">
      <c r="O73125" s="152"/>
      <c r="P73125" s="2"/>
    </row>
    <row r="73126" spans="15:16" x14ac:dyDescent="0.2">
      <c r="O73126" s="152"/>
      <c r="P73126" s="2"/>
    </row>
    <row r="73127" spans="15:16" x14ac:dyDescent="0.2">
      <c r="O73127" s="152"/>
      <c r="P73127" s="2"/>
    </row>
    <row r="73128" spans="15:16" x14ac:dyDescent="0.2">
      <c r="O73128" s="152"/>
      <c r="P73128" s="2"/>
    </row>
    <row r="73129" spans="15:16" x14ac:dyDescent="0.2">
      <c r="O73129" s="152"/>
      <c r="P73129" s="2"/>
    </row>
    <row r="73130" spans="15:16" x14ac:dyDescent="0.2">
      <c r="O73130" s="152"/>
      <c r="P73130" s="2"/>
    </row>
    <row r="73131" spans="15:16" x14ac:dyDescent="0.2">
      <c r="O73131" s="152"/>
      <c r="P73131" s="2"/>
    </row>
    <row r="73132" spans="15:16" x14ac:dyDescent="0.2">
      <c r="O73132" s="152"/>
      <c r="P73132" s="2"/>
    </row>
    <row r="73133" spans="15:16" x14ac:dyDescent="0.2">
      <c r="O73133" s="152"/>
      <c r="P73133" s="2"/>
    </row>
    <row r="73134" spans="15:16" x14ac:dyDescent="0.2">
      <c r="O73134" s="152"/>
      <c r="P73134" s="2"/>
    </row>
    <row r="73135" spans="15:16" x14ac:dyDescent="0.2">
      <c r="O73135" s="152"/>
      <c r="P73135" s="2"/>
    </row>
    <row r="73136" spans="15:16" x14ac:dyDescent="0.2">
      <c r="O73136" s="152"/>
      <c r="P73136" s="2"/>
    </row>
    <row r="73137" spans="15:16" x14ac:dyDescent="0.2">
      <c r="O73137" s="152"/>
      <c r="P73137" s="2"/>
    </row>
    <row r="73138" spans="15:16" x14ac:dyDescent="0.2">
      <c r="O73138" s="152"/>
      <c r="P73138" s="2"/>
    </row>
    <row r="73139" spans="15:16" x14ac:dyDescent="0.2">
      <c r="O73139" s="152"/>
      <c r="P73139" s="2"/>
    </row>
    <row r="73140" spans="15:16" x14ac:dyDescent="0.2">
      <c r="O73140" s="152"/>
      <c r="P73140" s="2"/>
    </row>
    <row r="73141" spans="15:16" x14ac:dyDescent="0.2">
      <c r="O73141" s="152"/>
      <c r="P73141" s="2"/>
    </row>
    <row r="73142" spans="15:16" x14ac:dyDescent="0.2">
      <c r="O73142" s="152"/>
      <c r="P73142" s="2"/>
    </row>
    <row r="73143" spans="15:16" x14ac:dyDescent="0.2">
      <c r="O73143" s="152"/>
      <c r="P73143" s="2"/>
    </row>
    <row r="73144" spans="15:16" x14ac:dyDescent="0.2">
      <c r="O73144" s="152"/>
      <c r="P73144" s="2"/>
    </row>
    <row r="73145" spans="15:16" x14ac:dyDescent="0.2">
      <c r="O73145" s="152"/>
      <c r="P73145" s="2"/>
    </row>
    <row r="73146" spans="15:16" x14ac:dyDescent="0.2">
      <c r="O73146" s="152"/>
      <c r="P73146" s="2"/>
    </row>
    <row r="73147" spans="15:16" x14ac:dyDescent="0.2">
      <c r="O73147" s="152"/>
      <c r="P73147" s="2"/>
    </row>
    <row r="73148" spans="15:16" x14ac:dyDescent="0.2">
      <c r="O73148" s="152"/>
      <c r="P73148" s="2"/>
    </row>
    <row r="73149" spans="15:16" x14ac:dyDescent="0.2">
      <c r="O73149" s="152"/>
      <c r="P73149" s="2"/>
    </row>
    <row r="73150" spans="15:16" x14ac:dyDescent="0.2">
      <c r="O73150" s="152"/>
      <c r="P73150" s="2"/>
    </row>
    <row r="73151" spans="15:16" x14ac:dyDescent="0.2">
      <c r="O73151" s="152"/>
      <c r="P73151" s="2"/>
    </row>
    <row r="73152" spans="15:16" x14ac:dyDescent="0.2">
      <c r="O73152" s="152"/>
      <c r="P73152" s="2"/>
    </row>
    <row r="73153" spans="15:16" x14ac:dyDescent="0.2">
      <c r="O73153" s="152"/>
      <c r="P73153" s="2"/>
    </row>
    <row r="73154" spans="15:16" x14ac:dyDescent="0.2">
      <c r="O73154" s="152"/>
      <c r="P73154" s="2"/>
    </row>
    <row r="73155" spans="15:16" x14ac:dyDescent="0.2">
      <c r="O73155" s="152"/>
      <c r="P73155" s="2"/>
    </row>
    <row r="73156" spans="15:16" x14ac:dyDescent="0.2">
      <c r="O73156" s="152"/>
      <c r="P73156" s="2"/>
    </row>
    <row r="73157" spans="15:16" x14ac:dyDescent="0.2">
      <c r="O73157" s="152"/>
      <c r="P73157" s="2"/>
    </row>
    <row r="73158" spans="15:16" x14ac:dyDescent="0.2">
      <c r="O73158" s="152"/>
      <c r="P73158" s="2"/>
    </row>
    <row r="73159" spans="15:16" x14ac:dyDescent="0.2">
      <c r="O73159" s="152"/>
      <c r="P73159" s="2"/>
    </row>
    <row r="73160" spans="15:16" x14ac:dyDescent="0.2">
      <c r="O73160" s="152"/>
      <c r="P73160" s="2"/>
    </row>
    <row r="73161" spans="15:16" x14ac:dyDescent="0.2">
      <c r="O73161" s="152"/>
      <c r="P73161" s="2"/>
    </row>
    <row r="73162" spans="15:16" x14ac:dyDescent="0.2">
      <c r="O73162" s="152"/>
      <c r="P73162" s="2"/>
    </row>
    <row r="73163" spans="15:16" x14ac:dyDescent="0.2">
      <c r="O73163" s="152"/>
      <c r="P73163" s="2"/>
    </row>
    <row r="73164" spans="15:16" x14ac:dyDescent="0.2">
      <c r="O73164" s="152"/>
      <c r="P73164" s="2"/>
    </row>
    <row r="73165" spans="15:16" x14ac:dyDescent="0.2">
      <c r="O73165" s="152"/>
      <c r="P73165" s="2"/>
    </row>
    <row r="73166" spans="15:16" x14ac:dyDescent="0.2">
      <c r="O73166" s="152"/>
      <c r="P73166" s="2"/>
    </row>
    <row r="73167" spans="15:16" x14ac:dyDescent="0.2">
      <c r="O73167" s="152"/>
      <c r="P73167" s="2"/>
    </row>
    <row r="73168" spans="15:16" x14ac:dyDescent="0.2">
      <c r="O73168" s="152"/>
      <c r="P73168" s="2"/>
    </row>
    <row r="73169" spans="15:16" x14ac:dyDescent="0.2">
      <c r="O73169" s="152"/>
      <c r="P73169" s="2"/>
    </row>
    <row r="73170" spans="15:16" x14ac:dyDescent="0.2">
      <c r="O73170" s="152"/>
      <c r="P73170" s="2"/>
    </row>
    <row r="73171" spans="15:16" x14ac:dyDescent="0.2">
      <c r="O73171" s="152"/>
      <c r="P73171" s="2"/>
    </row>
    <row r="73172" spans="15:16" x14ac:dyDescent="0.2">
      <c r="O73172" s="152"/>
      <c r="P73172" s="2"/>
    </row>
    <row r="73173" spans="15:16" x14ac:dyDescent="0.2">
      <c r="O73173" s="152"/>
      <c r="P73173" s="2"/>
    </row>
    <row r="73174" spans="15:16" x14ac:dyDescent="0.2">
      <c r="O73174" s="152"/>
      <c r="P73174" s="2"/>
    </row>
    <row r="73175" spans="15:16" x14ac:dyDescent="0.2">
      <c r="O73175" s="152"/>
      <c r="P73175" s="2"/>
    </row>
    <row r="73176" spans="15:16" x14ac:dyDescent="0.2">
      <c r="O73176" s="152"/>
      <c r="P73176" s="2"/>
    </row>
    <row r="73177" spans="15:16" x14ac:dyDescent="0.2">
      <c r="O73177" s="152"/>
      <c r="P73177" s="2"/>
    </row>
    <row r="73178" spans="15:16" x14ac:dyDescent="0.2">
      <c r="O73178" s="152"/>
      <c r="P73178" s="2"/>
    </row>
    <row r="73179" spans="15:16" x14ac:dyDescent="0.2">
      <c r="O73179" s="152"/>
      <c r="P73179" s="2"/>
    </row>
    <row r="73180" spans="15:16" x14ac:dyDescent="0.2">
      <c r="O73180" s="152"/>
      <c r="P73180" s="2"/>
    </row>
    <row r="73181" spans="15:16" x14ac:dyDescent="0.2">
      <c r="O73181" s="152"/>
      <c r="P73181" s="2"/>
    </row>
    <row r="73182" spans="15:16" x14ac:dyDescent="0.2">
      <c r="O73182" s="152"/>
      <c r="P73182" s="2"/>
    </row>
    <row r="73183" spans="15:16" x14ac:dyDescent="0.2">
      <c r="O73183" s="152"/>
      <c r="P73183" s="2"/>
    </row>
    <row r="73184" spans="15:16" x14ac:dyDescent="0.2">
      <c r="O73184" s="152"/>
      <c r="P73184" s="2"/>
    </row>
    <row r="73185" spans="15:16" x14ac:dyDescent="0.2">
      <c r="O73185" s="152"/>
      <c r="P73185" s="2"/>
    </row>
    <row r="73186" spans="15:16" x14ac:dyDescent="0.2">
      <c r="O73186" s="152"/>
      <c r="P73186" s="2"/>
    </row>
    <row r="73187" spans="15:16" x14ac:dyDescent="0.2">
      <c r="O73187" s="152"/>
      <c r="P73187" s="2"/>
    </row>
    <row r="73188" spans="15:16" x14ac:dyDescent="0.2">
      <c r="O73188" s="152"/>
      <c r="P73188" s="2"/>
    </row>
    <row r="73189" spans="15:16" x14ac:dyDescent="0.2">
      <c r="O73189" s="152"/>
      <c r="P73189" s="2"/>
    </row>
    <row r="73190" spans="15:16" x14ac:dyDescent="0.2">
      <c r="O73190" s="152"/>
      <c r="P73190" s="2"/>
    </row>
    <row r="73191" spans="15:16" x14ac:dyDescent="0.2">
      <c r="O73191" s="152"/>
      <c r="P73191" s="2"/>
    </row>
    <row r="73192" spans="15:16" x14ac:dyDescent="0.2">
      <c r="O73192" s="152"/>
      <c r="P73192" s="2"/>
    </row>
    <row r="73193" spans="15:16" x14ac:dyDescent="0.2">
      <c r="O73193" s="152"/>
      <c r="P73193" s="2"/>
    </row>
    <row r="73194" spans="15:16" x14ac:dyDescent="0.2">
      <c r="O73194" s="152"/>
      <c r="P73194" s="2"/>
    </row>
    <row r="73195" spans="15:16" x14ac:dyDescent="0.2">
      <c r="O73195" s="152"/>
      <c r="P73195" s="2"/>
    </row>
    <row r="73196" spans="15:16" x14ac:dyDescent="0.2">
      <c r="O73196" s="152"/>
      <c r="P73196" s="2"/>
    </row>
    <row r="73197" spans="15:16" x14ac:dyDescent="0.2">
      <c r="O73197" s="152"/>
      <c r="P73197" s="2"/>
    </row>
    <row r="73198" spans="15:16" x14ac:dyDescent="0.2">
      <c r="O73198" s="152"/>
      <c r="P73198" s="2"/>
    </row>
    <row r="73199" spans="15:16" x14ac:dyDescent="0.2">
      <c r="O73199" s="152"/>
      <c r="P73199" s="2"/>
    </row>
    <row r="73200" spans="15:16" x14ac:dyDescent="0.2">
      <c r="O73200" s="152"/>
      <c r="P73200" s="2"/>
    </row>
    <row r="73201" spans="15:16" x14ac:dyDescent="0.2">
      <c r="O73201" s="152"/>
      <c r="P73201" s="2"/>
    </row>
    <row r="73202" spans="15:16" x14ac:dyDescent="0.2">
      <c r="O73202" s="152"/>
      <c r="P73202" s="2"/>
    </row>
    <row r="73203" spans="15:16" x14ac:dyDescent="0.2">
      <c r="O73203" s="152"/>
      <c r="P73203" s="2"/>
    </row>
    <row r="73204" spans="15:16" x14ac:dyDescent="0.2">
      <c r="O73204" s="152"/>
      <c r="P73204" s="2"/>
    </row>
    <row r="73205" spans="15:16" x14ac:dyDescent="0.2">
      <c r="O73205" s="152"/>
      <c r="P73205" s="2"/>
    </row>
    <row r="73206" spans="15:16" x14ac:dyDescent="0.2">
      <c r="O73206" s="152"/>
      <c r="P73206" s="2"/>
    </row>
    <row r="73207" spans="15:16" x14ac:dyDescent="0.2">
      <c r="O73207" s="152"/>
      <c r="P73207" s="2"/>
    </row>
    <row r="73208" spans="15:16" x14ac:dyDescent="0.2">
      <c r="O73208" s="152"/>
      <c r="P73208" s="2"/>
    </row>
    <row r="73209" spans="15:16" x14ac:dyDescent="0.2">
      <c r="O73209" s="152"/>
      <c r="P73209" s="2"/>
    </row>
    <row r="73210" spans="15:16" x14ac:dyDescent="0.2">
      <c r="O73210" s="152"/>
      <c r="P73210" s="2"/>
    </row>
    <row r="73211" spans="15:16" x14ac:dyDescent="0.2">
      <c r="O73211" s="152"/>
      <c r="P73211" s="2"/>
    </row>
    <row r="73212" spans="15:16" x14ac:dyDescent="0.2">
      <c r="O73212" s="152"/>
      <c r="P73212" s="2"/>
    </row>
    <row r="73213" spans="15:16" x14ac:dyDescent="0.2">
      <c r="O73213" s="152"/>
      <c r="P73213" s="2"/>
    </row>
    <row r="73214" spans="15:16" x14ac:dyDescent="0.2">
      <c r="O73214" s="152"/>
      <c r="P73214" s="2"/>
    </row>
    <row r="73215" spans="15:16" x14ac:dyDescent="0.2">
      <c r="O73215" s="152"/>
      <c r="P73215" s="2"/>
    </row>
    <row r="73216" spans="15:16" x14ac:dyDescent="0.2">
      <c r="O73216" s="152"/>
      <c r="P73216" s="2"/>
    </row>
    <row r="73217" spans="15:16" x14ac:dyDescent="0.2">
      <c r="O73217" s="152"/>
      <c r="P73217" s="2"/>
    </row>
    <row r="73218" spans="15:16" x14ac:dyDescent="0.2">
      <c r="O73218" s="152"/>
      <c r="P73218" s="2"/>
    </row>
    <row r="73219" spans="15:16" x14ac:dyDescent="0.2">
      <c r="O73219" s="152"/>
      <c r="P73219" s="2"/>
    </row>
    <row r="73220" spans="15:16" x14ac:dyDescent="0.2">
      <c r="O73220" s="152"/>
      <c r="P73220" s="2"/>
    </row>
    <row r="73221" spans="15:16" x14ac:dyDescent="0.2">
      <c r="O73221" s="152"/>
      <c r="P73221" s="2"/>
    </row>
    <row r="73222" spans="15:16" x14ac:dyDescent="0.2">
      <c r="O73222" s="152"/>
      <c r="P73222" s="2"/>
    </row>
    <row r="73223" spans="15:16" x14ac:dyDescent="0.2">
      <c r="O73223" s="152"/>
      <c r="P73223" s="2"/>
    </row>
    <row r="73224" spans="15:16" x14ac:dyDescent="0.2">
      <c r="O73224" s="152"/>
      <c r="P73224" s="2"/>
    </row>
    <row r="73225" spans="15:16" x14ac:dyDescent="0.2">
      <c r="O73225" s="152"/>
      <c r="P73225" s="2"/>
    </row>
    <row r="73226" spans="15:16" x14ac:dyDescent="0.2">
      <c r="O73226" s="152"/>
      <c r="P73226" s="2"/>
    </row>
    <row r="73227" spans="15:16" x14ac:dyDescent="0.2">
      <c r="O73227" s="152"/>
      <c r="P73227" s="2"/>
    </row>
    <row r="73228" spans="15:16" x14ac:dyDescent="0.2">
      <c r="O73228" s="152"/>
      <c r="P73228" s="2"/>
    </row>
    <row r="73229" spans="15:16" x14ac:dyDescent="0.2">
      <c r="O73229" s="152"/>
      <c r="P73229" s="2"/>
    </row>
    <row r="73230" spans="15:16" x14ac:dyDescent="0.2">
      <c r="O73230" s="152"/>
      <c r="P73230" s="2"/>
    </row>
    <row r="73231" spans="15:16" x14ac:dyDescent="0.2">
      <c r="O73231" s="152"/>
      <c r="P73231" s="2"/>
    </row>
    <row r="73232" spans="15:16" x14ac:dyDescent="0.2">
      <c r="O73232" s="152"/>
      <c r="P73232" s="2"/>
    </row>
    <row r="73233" spans="15:16" x14ac:dyDescent="0.2">
      <c r="O73233" s="152"/>
      <c r="P73233" s="2"/>
    </row>
    <row r="73234" spans="15:16" x14ac:dyDescent="0.2">
      <c r="O73234" s="152"/>
      <c r="P73234" s="2"/>
    </row>
    <row r="73235" spans="15:16" x14ac:dyDescent="0.2">
      <c r="O73235" s="152"/>
      <c r="P73235" s="2"/>
    </row>
    <row r="73236" spans="15:16" x14ac:dyDescent="0.2">
      <c r="O73236" s="152"/>
      <c r="P73236" s="2"/>
    </row>
    <row r="73237" spans="15:16" x14ac:dyDescent="0.2">
      <c r="O73237" s="152"/>
      <c r="P73237" s="2"/>
    </row>
    <row r="73238" spans="15:16" x14ac:dyDescent="0.2">
      <c r="O73238" s="152"/>
      <c r="P73238" s="2"/>
    </row>
    <row r="73239" spans="15:16" x14ac:dyDescent="0.2">
      <c r="O73239" s="152"/>
      <c r="P73239" s="2"/>
    </row>
    <row r="73240" spans="15:16" x14ac:dyDescent="0.2">
      <c r="O73240" s="152"/>
      <c r="P73240" s="2"/>
    </row>
    <row r="73241" spans="15:16" x14ac:dyDescent="0.2">
      <c r="O73241" s="152"/>
      <c r="P73241" s="2"/>
    </row>
    <row r="73242" spans="15:16" x14ac:dyDescent="0.2">
      <c r="O73242" s="152"/>
      <c r="P73242" s="2"/>
    </row>
    <row r="73243" spans="15:16" x14ac:dyDescent="0.2">
      <c r="O73243" s="152"/>
      <c r="P73243" s="2"/>
    </row>
    <row r="73244" spans="15:16" x14ac:dyDescent="0.2">
      <c r="O73244" s="152"/>
      <c r="P73244" s="2"/>
    </row>
    <row r="73245" spans="15:16" x14ac:dyDescent="0.2">
      <c r="O73245" s="152"/>
      <c r="P73245" s="2"/>
    </row>
    <row r="73246" spans="15:16" x14ac:dyDescent="0.2">
      <c r="O73246" s="152"/>
      <c r="P73246" s="2"/>
    </row>
    <row r="73247" spans="15:16" x14ac:dyDescent="0.2">
      <c r="O73247" s="152"/>
      <c r="P73247" s="2"/>
    </row>
    <row r="73248" spans="15:16" x14ac:dyDescent="0.2">
      <c r="O73248" s="152"/>
      <c r="P73248" s="2"/>
    </row>
    <row r="73249" spans="15:16" x14ac:dyDescent="0.2">
      <c r="O73249" s="152"/>
      <c r="P73249" s="2"/>
    </row>
    <row r="73250" spans="15:16" x14ac:dyDescent="0.2">
      <c r="O73250" s="152"/>
      <c r="P73250" s="2"/>
    </row>
    <row r="73251" spans="15:16" x14ac:dyDescent="0.2">
      <c r="O73251" s="152"/>
      <c r="P73251" s="2"/>
    </row>
    <row r="73252" spans="15:16" x14ac:dyDescent="0.2">
      <c r="O73252" s="152"/>
      <c r="P73252" s="2"/>
    </row>
    <row r="73253" spans="15:16" x14ac:dyDescent="0.2">
      <c r="O73253" s="152"/>
      <c r="P73253" s="2"/>
    </row>
    <row r="73254" spans="15:16" x14ac:dyDescent="0.2">
      <c r="O73254" s="152"/>
      <c r="P73254" s="2"/>
    </row>
    <row r="73255" spans="15:16" x14ac:dyDescent="0.2">
      <c r="O73255" s="152"/>
      <c r="P73255" s="2"/>
    </row>
    <row r="73256" spans="15:16" x14ac:dyDescent="0.2">
      <c r="O73256" s="152"/>
      <c r="P73256" s="2"/>
    </row>
    <row r="73257" spans="15:16" x14ac:dyDescent="0.2">
      <c r="O73257" s="152"/>
      <c r="P73257" s="2"/>
    </row>
    <row r="73258" spans="15:16" x14ac:dyDescent="0.2">
      <c r="O73258" s="152"/>
      <c r="P73258" s="2"/>
    </row>
    <row r="73259" spans="15:16" x14ac:dyDescent="0.2">
      <c r="O73259" s="152"/>
      <c r="P73259" s="2"/>
    </row>
    <row r="73260" spans="15:16" x14ac:dyDescent="0.2">
      <c r="O73260" s="152"/>
      <c r="P73260" s="2"/>
    </row>
    <row r="73261" spans="15:16" x14ac:dyDescent="0.2">
      <c r="O73261" s="152"/>
      <c r="P73261" s="2"/>
    </row>
    <row r="73262" spans="15:16" x14ac:dyDescent="0.2">
      <c r="O73262" s="152"/>
      <c r="P73262" s="2"/>
    </row>
    <row r="73263" spans="15:16" x14ac:dyDescent="0.2">
      <c r="O73263" s="152"/>
      <c r="P73263" s="2"/>
    </row>
    <row r="73264" spans="15:16" x14ac:dyDescent="0.2">
      <c r="O73264" s="152"/>
      <c r="P73264" s="2"/>
    </row>
    <row r="73265" spans="15:16" x14ac:dyDescent="0.2">
      <c r="O73265" s="152"/>
      <c r="P73265" s="2"/>
    </row>
    <row r="73266" spans="15:16" x14ac:dyDescent="0.2">
      <c r="O73266" s="152"/>
      <c r="P73266" s="2"/>
    </row>
    <row r="73267" spans="15:16" x14ac:dyDescent="0.2">
      <c r="O73267" s="152"/>
      <c r="P73267" s="2"/>
    </row>
    <row r="73268" spans="15:16" x14ac:dyDescent="0.2">
      <c r="O73268" s="152"/>
      <c r="P73268" s="2"/>
    </row>
    <row r="73269" spans="15:16" x14ac:dyDescent="0.2">
      <c r="O73269" s="152"/>
      <c r="P73269" s="2"/>
    </row>
    <row r="73270" spans="15:16" x14ac:dyDescent="0.2">
      <c r="O73270" s="152"/>
      <c r="P73270" s="2"/>
    </row>
    <row r="73271" spans="15:16" x14ac:dyDescent="0.2">
      <c r="O73271" s="152"/>
      <c r="P73271" s="2"/>
    </row>
    <row r="73272" spans="15:16" x14ac:dyDescent="0.2">
      <c r="O73272" s="152"/>
      <c r="P73272" s="2"/>
    </row>
    <row r="73273" spans="15:16" x14ac:dyDescent="0.2">
      <c r="O73273" s="152"/>
      <c r="P73273" s="2"/>
    </row>
    <row r="73274" spans="15:16" x14ac:dyDescent="0.2">
      <c r="O73274" s="152"/>
      <c r="P73274" s="2"/>
    </row>
    <row r="73275" spans="15:16" x14ac:dyDescent="0.2">
      <c r="O73275" s="152"/>
      <c r="P73275" s="2"/>
    </row>
    <row r="73276" spans="15:16" x14ac:dyDescent="0.2">
      <c r="O73276" s="152"/>
      <c r="P73276" s="2"/>
    </row>
    <row r="73277" spans="15:16" x14ac:dyDescent="0.2">
      <c r="O73277" s="152"/>
      <c r="P73277" s="2"/>
    </row>
    <row r="73278" spans="15:16" x14ac:dyDescent="0.2">
      <c r="O73278" s="152"/>
      <c r="P73278" s="2"/>
    </row>
    <row r="73279" spans="15:16" x14ac:dyDescent="0.2">
      <c r="O73279" s="152"/>
      <c r="P73279" s="2"/>
    </row>
    <row r="73280" spans="15:16" x14ac:dyDescent="0.2">
      <c r="O73280" s="152"/>
      <c r="P73280" s="2"/>
    </row>
    <row r="73281" spans="15:16" x14ac:dyDescent="0.2">
      <c r="O73281" s="152"/>
      <c r="P73281" s="2"/>
    </row>
    <row r="73282" spans="15:16" x14ac:dyDescent="0.2">
      <c r="O73282" s="152"/>
      <c r="P73282" s="2"/>
    </row>
    <row r="73283" spans="15:16" x14ac:dyDescent="0.2">
      <c r="O73283" s="152"/>
      <c r="P73283" s="2"/>
    </row>
    <row r="73284" spans="15:16" x14ac:dyDescent="0.2">
      <c r="O73284" s="152"/>
      <c r="P73284" s="2"/>
    </row>
    <row r="73285" spans="15:16" x14ac:dyDescent="0.2">
      <c r="O73285" s="152"/>
      <c r="P73285" s="2"/>
    </row>
    <row r="73286" spans="15:16" x14ac:dyDescent="0.2">
      <c r="O73286" s="152"/>
      <c r="P73286" s="2"/>
    </row>
    <row r="73287" spans="15:16" x14ac:dyDescent="0.2">
      <c r="O73287" s="152"/>
      <c r="P73287" s="2"/>
    </row>
    <row r="73288" spans="15:16" x14ac:dyDescent="0.2">
      <c r="O73288" s="152"/>
      <c r="P73288" s="2"/>
    </row>
    <row r="73289" spans="15:16" x14ac:dyDescent="0.2">
      <c r="O73289" s="152"/>
      <c r="P73289" s="2"/>
    </row>
    <row r="73290" spans="15:16" x14ac:dyDescent="0.2">
      <c r="O73290" s="152"/>
      <c r="P73290" s="2"/>
    </row>
    <row r="73291" spans="15:16" x14ac:dyDescent="0.2">
      <c r="O73291" s="152"/>
      <c r="P73291" s="2"/>
    </row>
    <row r="73292" spans="15:16" x14ac:dyDescent="0.2">
      <c r="O73292" s="152"/>
      <c r="P73292" s="2"/>
    </row>
    <row r="73293" spans="15:16" x14ac:dyDescent="0.2">
      <c r="O73293" s="152"/>
      <c r="P73293" s="2"/>
    </row>
    <row r="73294" spans="15:16" x14ac:dyDescent="0.2">
      <c r="O73294" s="152"/>
      <c r="P73294" s="2"/>
    </row>
    <row r="73295" spans="15:16" x14ac:dyDescent="0.2">
      <c r="O73295" s="152"/>
      <c r="P73295" s="2"/>
    </row>
    <row r="73296" spans="15:16" x14ac:dyDescent="0.2">
      <c r="O73296" s="152"/>
      <c r="P73296" s="2"/>
    </row>
    <row r="73297" spans="15:16" x14ac:dyDescent="0.2">
      <c r="O73297" s="152"/>
      <c r="P73297" s="2"/>
    </row>
    <row r="73298" spans="15:16" x14ac:dyDescent="0.2">
      <c r="O73298" s="152"/>
      <c r="P73298" s="2"/>
    </row>
    <row r="73299" spans="15:16" x14ac:dyDescent="0.2">
      <c r="O73299" s="152"/>
      <c r="P73299" s="2"/>
    </row>
    <row r="73300" spans="15:16" x14ac:dyDescent="0.2">
      <c r="O73300" s="152"/>
      <c r="P73300" s="2"/>
    </row>
    <row r="73301" spans="15:16" x14ac:dyDescent="0.2">
      <c r="O73301" s="152"/>
      <c r="P73301" s="2"/>
    </row>
    <row r="73302" spans="15:16" x14ac:dyDescent="0.2">
      <c r="O73302" s="152"/>
      <c r="P73302" s="2"/>
    </row>
    <row r="73303" spans="15:16" x14ac:dyDescent="0.2">
      <c r="O73303" s="152"/>
      <c r="P73303" s="2"/>
    </row>
    <row r="73304" spans="15:16" x14ac:dyDescent="0.2">
      <c r="O73304" s="152"/>
      <c r="P73304" s="2"/>
    </row>
    <row r="73305" spans="15:16" x14ac:dyDescent="0.2">
      <c r="O73305" s="152"/>
      <c r="P73305" s="2"/>
    </row>
    <row r="73306" spans="15:16" x14ac:dyDescent="0.2">
      <c r="O73306" s="152"/>
      <c r="P73306" s="2"/>
    </row>
    <row r="73307" spans="15:16" x14ac:dyDescent="0.2">
      <c r="O73307" s="152"/>
      <c r="P73307" s="2"/>
    </row>
    <row r="73308" spans="15:16" x14ac:dyDescent="0.2">
      <c r="O73308" s="152"/>
      <c r="P73308" s="2"/>
    </row>
    <row r="73309" spans="15:16" x14ac:dyDescent="0.2">
      <c r="O73309" s="152"/>
      <c r="P73309" s="2"/>
    </row>
    <row r="73310" spans="15:16" x14ac:dyDescent="0.2">
      <c r="O73310" s="152"/>
      <c r="P73310" s="2"/>
    </row>
    <row r="73311" spans="15:16" x14ac:dyDescent="0.2">
      <c r="O73311" s="152"/>
      <c r="P73311" s="2"/>
    </row>
    <row r="73312" spans="15:16" x14ac:dyDescent="0.2">
      <c r="O73312" s="152"/>
      <c r="P73312" s="2"/>
    </row>
    <row r="73313" spans="15:16" x14ac:dyDescent="0.2">
      <c r="O73313" s="152"/>
      <c r="P73313" s="2"/>
    </row>
    <row r="73314" spans="15:16" x14ac:dyDescent="0.2">
      <c r="O73314" s="152"/>
      <c r="P73314" s="2"/>
    </row>
    <row r="73315" spans="15:16" x14ac:dyDescent="0.2">
      <c r="O73315" s="152"/>
      <c r="P73315" s="2"/>
    </row>
    <row r="73316" spans="15:16" x14ac:dyDescent="0.2">
      <c r="O73316" s="152"/>
      <c r="P73316" s="2"/>
    </row>
    <row r="73317" spans="15:16" x14ac:dyDescent="0.2">
      <c r="O73317" s="152"/>
      <c r="P73317" s="2"/>
    </row>
    <row r="73318" spans="15:16" x14ac:dyDescent="0.2">
      <c r="O73318" s="152"/>
      <c r="P73318" s="2"/>
    </row>
    <row r="73319" spans="15:16" x14ac:dyDescent="0.2">
      <c r="O73319" s="152"/>
      <c r="P73319" s="2"/>
    </row>
    <row r="73320" spans="15:16" x14ac:dyDescent="0.2">
      <c r="O73320" s="152"/>
      <c r="P73320" s="2"/>
    </row>
    <row r="73321" spans="15:16" x14ac:dyDescent="0.2">
      <c r="O73321" s="152"/>
      <c r="P73321" s="2"/>
    </row>
    <row r="73322" spans="15:16" x14ac:dyDescent="0.2">
      <c r="O73322" s="152"/>
      <c r="P73322" s="2"/>
    </row>
    <row r="73323" spans="15:16" x14ac:dyDescent="0.2">
      <c r="O73323" s="152"/>
      <c r="P73323" s="2"/>
    </row>
    <row r="73324" spans="15:16" x14ac:dyDescent="0.2">
      <c r="O73324" s="152"/>
      <c r="P73324" s="2"/>
    </row>
    <row r="73325" spans="15:16" x14ac:dyDescent="0.2">
      <c r="O73325" s="152"/>
      <c r="P73325" s="2"/>
    </row>
    <row r="73326" spans="15:16" x14ac:dyDescent="0.2">
      <c r="O73326" s="152"/>
      <c r="P73326" s="2"/>
    </row>
    <row r="73327" spans="15:16" x14ac:dyDescent="0.2">
      <c r="O73327" s="152"/>
      <c r="P73327" s="2"/>
    </row>
    <row r="73328" spans="15:16" x14ac:dyDescent="0.2">
      <c r="O73328" s="152"/>
      <c r="P73328" s="2"/>
    </row>
    <row r="73329" spans="15:16" x14ac:dyDescent="0.2">
      <c r="O73329" s="152"/>
      <c r="P73329" s="2"/>
    </row>
    <row r="73330" spans="15:16" x14ac:dyDescent="0.2">
      <c r="O73330" s="152"/>
      <c r="P73330" s="2"/>
    </row>
    <row r="73331" spans="15:16" x14ac:dyDescent="0.2">
      <c r="O73331" s="152"/>
      <c r="P73331" s="2"/>
    </row>
    <row r="73332" spans="15:16" x14ac:dyDescent="0.2">
      <c r="O73332" s="152"/>
      <c r="P73332" s="2"/>
    </row>
    <row r="73333" spans="15:16" x14ac:dyDescent="0.2">
      <c r="O73333" s="152"/>
      <c r="P73333" s="2"/>
    </row>
    <row r="73334" spans="15:16" x14ac:dyDescent="0.2">
      <c r="O73334" s="152"/>
      <c r="P73334" s="2"/>
    </row>
    <row r="73335" spans="15:16" x14ac:dyDescent="0.2">
      <c r="O73335" s="152"/>
      <c r="P73335" s="2"/>
    </row>
    <row r="73336" spans="15:16" x14ac:dyDescent="0.2">
      <c r="O73336" s="152"/>
      <c r="P73336" s="2"/>
    </row>
    <row r="73337" spans="15:16" x14ac:dyDescent="0.2">
      <c r="O73337" s="152"/>
      <c r="P73337" s="2"/>
    </row>
    <row r="73338" spans="15:16" x14ac:dyDescent="0.2">
      <c r="O73338" s="152"/>
      <c r="P73338" s="2"/>
    </row>
    <row r="73339" spans="15:16" x14ac:dyDescent="0.2">
      <c r="O73339" s="152"/>
      <c r="P73339" s="2"/>
    </row>
    <row r="73340" spans="15:16" x14ac:dyDescent="0.2">
      <c r="O73340" s="152"/>
      <c r="P73340" s="2"/>
    </row>
    <row r="73341" spans="15:16" x14ac:dyDescent="0.2">
      <c r="O73341" s="152"/>
      <c r="P73341" s="2"/>
    </row>
    <row r="73342" spans="15:16" x14ac:dyDescent="0.2">
      <c r="O73342" s="152"/>
      <c r="P73342" s="2"/>
    </row>
    <row r="73343" spans="15:16" x14ac:dyDescent="0.2">
      <c r="O73343" s="152"/>
      <c r="P73343" s="2"/>
    </row>
    <row r="73344" spans="15:16" x14ac:dyDescent="0.2">
      <c r="O73344" s="152"/>
      <c r="P73344" s="2"/>
    </row>
    <row r="73345" spans="15:16" x14ac:dyDescent="0.2">
      <c r="O73345" s="152"/>
      <c r="P73345" s="2"/>
    </row>
    <row r="73346" spans="15:16" x14ac:dyDescent="0.2">
      <c r="O73346" s="152"/>
      <c r="P73346" s="2"/>
    </row>
    <row r="73347" spans="15:16" x14ac:dyDescent="0.2">
      <c r="O73347" s="152"/>
      <c r="P73347" s="2"/>
    </row>
    <row r="73348" spans="15:16" x14ac:dyDescent="0.2">
      <c r="O73348" s="152"/>
      <c r="P73348" s="2"/>
    </row>
    <row r="73349" spans="15:16" x14ac:dyDescent="0.2">
      <c r="O73349" s="152"/>
      <c r="P73349" s="2"/>
    </row>
    <row r="73350" spans="15:16" x14ac:dyDescent="0.2">
      <c r="O73350" s="152"/>
      <c r="P73350" s="2"/>
    </row>
    <row r="73351" spans="15:16" x14ac:dyDescent="0.2">
      <c r="O73351" s="152"/>
      <c r="P73351" s="2"/>
    </row>
    <row r="73352" spans="15:16" x14ac:dyDescent="0.2">
      <c r="O73352" s="152"/>
      <c r="P73352" s="2"/>
    </row>
    <row r="73353" spans="15:16" x14ac:dyDescent="0.2">
      <c r="O73353" s="152"/>
      <c r="P73353" s="2"/>
    </row>
    <row r="73354" spans="15:16" x14ac:dyDescent="0.2">
      <c r="O73354" s="152"/>
      <c r="P73354" s="2"/>
    </row>
    <row r="73355" spans="15:16" x14ac:dyDescent="0.2">
      <c r="O73355" s="152"/>
      <c r="P73355" s="2"/>
    </row>
    <row r="73356" spans="15:16" x14ac:dyDescent="0.2">
      <c r="O73356" s="152"/>
      <c r="P73356" s="2"/>
    </row>
    <row r="73357" spans="15:16" x14ac:dyDescent="0.2">
      <c r="O73357" s="152"/>
      <c r="P73357" s="2"/>
    </row>
    <row r="73358" spans="15:16" x14ac:dyDescent="0.2">
      <c r="O73358" s="152"/>
      <c r="P73358" s="2"/>
    </row>
    <row r="73359" spans="15:16" x14ac:dyDescent="0.2">
      <c r="O73359" s="152"/>
      <c r="P73359" s="2"/>
    </row>
    <row r="73360" spans="15:16" x14ac:dyDescent="0.2">
      <c r="O73360" s="152"/>
      <c r="P73360" s="2"/>
    </row>
    <row r="73361" spans="15:16" x14ac:dyDescent="0.2">
      <c r="O73361" s="152"/>
      <c r="P73361" s="2"/>
    </row>
    <row r="73362" spans="15:16" x14ac:dyDescent="0.2">
      <c r="O73362" s="152"/>
      <c r="P73362" s="2"/>
    </row>
    <row r="73363" spans="15:16" x14ac:dyDescent="0.2">
      <c r="O73363" s="152"/>
      <c r="P73363" s="2"/>
    </row>
    <row r="73364" spans="15:16" x14ac:dyDescent="0.2">
      <c r="O73364" s="152"/>
      <c r="P73364" s="2"/>
    </row>
    <row r="73365" spans="15:16" x14ac:dyDescent="0.2">
      <c r="O73365" s="152"/>
      <c r="P73365" s="2"/>
    </row>
    <row r="73366" spans="15:16" x14ac:dyDescent="0.2">
      <c r="O73366" s="152"/>
      <c r="P73366" s="2"/>
    </row>
    <row r="73367" spans="15:16" x14ac:dyDescent="0.2">
      <c r="O73367" s="152"/>
      <c r="P73367" s="2"/>
    </row>
    <row r="73368" spans="15:16" x14ac:dyDescent="0.2">
      <c r="O73368" s="152"/>
      <c r="P73368" s="2"/>
    </row>
    <row r="73369" spans="15:16" x14ac:dyDescent="0.2">
      <c r="O73369" s="152"/>
      <c r="P73369" s="2"/>
    </row>
    <row r="73370" spans="15:16" x14ac:dyDescent="0.2">
      <c r="O73370" s="152"/>
      <c r="P73370" s="2"/>
    </row>
    <row r="73371" spans="15:16" x14ac:dyDescent="0.2">
      <c r="O73371" s="152"/>
      <c r="P73371" s="2"/>
    </row>
    <row r="73372" spans="15:16" x14ac:dyDescent="0.2">
      <c r="O73372" s="152"/>
      <c r="P73372" s="2"/>
    </row>
    <row r="73373" spans="15:16" x14ac:dyDescent="0.2">
      <c r="O73373" s="152"/>
      <c r="P73373" s="2"/>
    </row>
    <row r="73374" spans="15:16" x14ac:dyDescent="0.2">
      <c r="O73374" s="152"/>
      <c r="P73374" s="2"/>
    </row>
    <row r="73375" spans="15:16" x14ac:dyDescent="0.2">
      <c r="O73375" s="152"/>
      <c r="P73375" s="2"/>
    </row>
    <row r="73376" spans="15:16" x14ac:dyDescent="0.2">
      <c r="O73376" s="152"/>
      <c r="P73376" s="2"/>
    </row>
    <row r="73377" spans="15:16" x14ac:dyDescent="0.2">
      <c r="O73377" s="152"/>
      <c r="P73377" s="2"/>
    </row>
    <row r="73378" spans="15:16" x14ac:dyDescent="0.2">
      <c r="O73378" s="152"/>
      <c r="P73378" s="2"/>
    </row>
    <row r="73379" spans="15:16" x14ac:dyDescent="0.2">
      <c r="O73379" s="152"/>
      <c r="P73379" s="2"/>
    </row>
    <row r="73380" spans="15:16" x14ac:dyDescent="0.2">
      <c r="O73380" s="152"/>
      <c r="P73380" s="2"/>
    </row>
    <row r="73381" spans="15:16" x14ac:dyDescent="0.2">
      <c r="O73381" s="152"/>
      <c r="P73381" s="2"/>
    </row>
    <row r="73382" spans="15:16" x14ac:dyDescent="0.2">
      <c r="O73382" s="152"/>
      <c r="P73382" s="2"/>
    </row>
    <row r="73383" spans="15:16" x14ac:dyDescent="0.2">
      <c r="O73383" s="152"/>
      <c r="P73383" s="2"/>
    </row>
    <row r="73384" spans="15:16" x14ac:dyDescent="0.2">
      <c r="O73384" s="152"/>
      <c r="P73384" s="2"/>
    </row>
    <row r="73385" spans="15:16" x14ac:dyDescent="0.2">
      <c r="O73385" s="152"/>
      <c r="P73385" s="2"/>
    </row>
    <row r="73386" spans="15:16" x14ac:dyDescent="0.2">
      <c r="O73386" s="152"/>
      <c r="P73386" s="2"/>
    </row>
    <row r="73387" spans="15:16" x14ac:dyDescent="0.2">
      <c r="O73387" s="152"/>
      <c r="P73387" s="2"/>
    </row>
    <row r="73388" spans="15:16" x14ac:dyDescent="0.2">
      <c r="O73388" s="152"/>
      <c r="P73388" s="2"/>
    </row>
    <row r="73389" spans="15:16" x14ac:dyDescent="0.2">
      <c r="O73389" s="152"/>
      <c r="P73389" s="2"/>
    </row>
    <row r="73390" spans="15:16" x14ac:dyDescent="0.2">
      <c r="O73390" s="152"/>
      <c r="P73390" s="2"/>
    </row>
    <row r="73391" spans="15:16" x14ac:dyDescent="0.2">
      <c r="O73391" s="152"/>
      <c r="P73391" s="2"/>
    </row>
    <row r="73392" spans="15:16" x14ac:dyDescent="0.2">
      <c r="O73392" s="152"/>
      <c r="P73392" s="2"/>
    </row>
    <row r="73393" spans="15:16" x14ac:dyDescent="0.2">
      <c r="O73393" s="152"/>
      <c r="P73393" s="2"/>
    </row>
    <row r="73394" spans="15:16" x14ac:dyDescent="0.2">
      <c r="O73394" s="152"/>
      <c r="P73394" s="2"/>
    </row>
    <row r="73395" spans="15:16" x14ac:dyDescent="0.2">
      <c r="O73395" s="152"/>
      <c r="P73395" s="2"/>
    </row>
    <row r="73396" spans="15:16" x14ac:dyDescent="0.2">
      <c r="O73396" s="152"/>
      <c r="P73396" s="2"/>
    </row>
    <row r="73397" spans="15:16" x14ac:dyDescent="0.2">
      <c r="O73397" s="152"/>
      <c r="P73397" s="2"/>
    </row>
    <row r="73398" spans="15:16" x14ac:dyDescent="0.2">
      <c r="O73398" s="152"/>
      <c r="P73398" s="2"/>
    </row>
    <row r="73399" spans="15:16" x14ac:dyDescent="0.2">
      <c r="O73399" s="152"/>
      <c r="P73399" s="2"/>
    </row>
    <row r="73400" spans="15:16" x14ac:dyDescent="0.2">
      <c r="O73400" s="152"/>
      <c r="P73400" s="2"/>
    </row>
    <row r="73401" spans="15:16" x14ac:dyDescent="0.2">
      <c r="O73401" s="152"/>
      <c r="P73401" s="2"/>
    </row>
    <row r="73402" spans="15:16" x14ac:dyDescent="0.2">
      <c r="O73402" s="152"/>
      <c r="P73402" s="2"/>
    </row>
    <row r="73403" spans="15:16" x14ac:dyDescent="0.2">
      <c r="O73403" s="152"/>
      <c r="P73403" s="2"/>
    </row>
    <row r="73404" spans="15:16" x14ac:dyDescent="0.2">
      <c r="O73404" s="152"/>
      <c r="P73404" s="2"/>
    </row>
    <row r="73405" spans="15:16" x14ac:dyDescent="0.2">
      <c r="O73405" s="152"/>
      <c r="P73405" s="2"/>
    </row>
    <row r="73406" spans="15:16" x14ac:dyDescent="0.2">
      <c r="O73406" s="152"/>
      <c r="P73406" s="2"/>
    </row>
    <row r="73407" spans="15:16" x14ac:dyDescent="0.2">
      <c r="O73407" s="152"/>
      <c r="P73407" s="2"/>
    </row>
    <row r="73408" spans="15:16" x14ac:dyDescent="0.2">
      <c r="O73408" s="152"/>
      <c r="P73408" s="2"/>
    </row>
    <row r="73409" spans="15:16" x14ac:dyDescent="0.2">
      <c r="O73409" s="152"/>
      <c r="P73409" s="2"/>
    </row>
    <row r="73410" spans="15:16" x14ac:dyDescent="0.2">
      <c r="O73410" s="152"/>
      <c r="P73410" s="2"/>
    </row>
    <row r="73411" spans="15:16" x14ac:dyDescent="0.2">
      <c r="O73411" s="152"/>
      <c r="P73411" s="2"/>
    </row>
    <row r="73412" spans="15:16" x14ac:dyDescent="0.2">
      <c r="O73412" s="152"/>
      <c r="P73412" s="2"/>
    </row>
    <row r="73413" spans="15:16" x14ac:dyDescent="0.2">
      <c r="O73413" s="152"/>
      <c r="P73413" s="2"/>
    </row>
    <row r="73414" spans="15:16" x14ac:dyDescent="0.2">
      <c r="O73414" s="152"/>
      <c r="P73414" s="2"/>
    </row>
    <row r="73415" spans="15:16" x14ac:dyDescent="0.2">
      <c r="O73415" s="152"/>
      <c r="P73415" s="2"/>
    </row>
    <row r="73416" spans="15:16" x14ac:dyDescent="0.2">
      <c r="O73416" s="152"/>
      <c r="P73416" s="2"/>
    </row>
    <row r="73417" spans="15:16" x14ac:dyDescent="0.2">
      <c r="O73417" s="152"/>
      <c r="P73417" s="2"/>
    </row>
    <row r="73418" spans="15:16" x14ac:dyDescent="0.2">
      <c r="O73418" s="152"/>
      <c r="P73418" s="2"/>
    </row>
    <row r="73419" spans="15:16" x14ac:dyDescent="0.2">
      <c r="O73419" s="152"/>
      <c r="P73419" s="2"/>
    </row>
    <row r="73420" spans="15:16" x14ac:dyDescent="0.2">
      <c r="O73420" s="152"/>
      <c r="P73420" s="2"/>
    </row>
    <row r="73421" spans="15:16" x14ac:dyDescent="0.2">
      <c r="O73421" s="152"/>
      <c r="P73421" s="2"/>
    </row>
    <row r="73422" spans="15:16" x14ac:dyDescent="0.2">
      <c r="O73422" s="152"/>
      <c r="P73422" s="2"/>
    </row>
    <row r="73423" spans="15:16" x14ac:dyDescent="0.2">
      <c r="O73423" s="152"/>
      <c r="P73423" s="2"/>
    </row>
    <row r="73424" spans="15:16" x14ac:dyDescent="0.2">
      <c r="O73424" s="152"/>
      <c r="P73424" s="2"/>
    </row>
    <row r="73425" spans="15:16" x14ac:dyDescent="0.2">
      <c r="O73425" s="152"/>
      <c r="P73425" s="2"/>
    </row>
    <row r="73426" spans="15:16" x14ac:dyDescent="0.2">
      <c r="O73426" s="152"/>
      <c r="P73426" s="2"/>
    </row>
    <row r="73427" spans="15:16" x14ac:dyDescent="0.2">
      <c r="O73427" s="152"/>
      <c r="P73427" s="2"/>
    </row>
    <row r="73428" spans="15:16" x14ac:dyDescent="0.2">
      <c r="O73428" s="152"/>
      <c r="P73428" s="2"/>
    </row>
    <row r="73429" spans="15:16" x14ac:dyDescent="0.2">
      <c r="O73429" s="152"/>
      <c r="P73429" s="2"/>
    </row>
    <row r="73430" spans="15:16" x14ac:dyDescent="0.2">
      <c r="O73430" s="152"/>
      <c r="P73430" s="2"/>
    </row>
    <row r="73431" spans="15:16" x14ac:dyDescent="0.2">
      <c r="O73431" s="152"/>
      <c r="P73431" s="2"/>
    </row>
    <row r="73432" spans="15:16" x14ac:dyDescent="0.2">
      <c r="O73432" s="152"/>
      <c r="P73432" s="2"/>
    </row>
    <row r="73433" spans="15:16" x14ac:dyDescent="0.2">
      <c r="O73433" s="152"/>
      <c r="P73433" s="2"/>
    </row>
    <row r="73434" spans="15:16" x14ac:dyDescent="0.2">
      <c r="O73434" s="152"/>
      <c r="P73434" s="2"/>
    </row>
    <row r="73435" spans="15:16" x14ac:dyDescent="0.2">
      <c r="O73435" s="152"/>
      <c r="P73435" s="2"/>
    </row>
    <row r="73436" spans="15:16" x14ac:dyDescent="0.2">
      <c r="O73436" s="152"/>
      <c r="P73436" s="2"/>
    </row>
    <row r="73437" spans="15:16" x14ac:dyDescent="0.2">
      <c r="O73437" s="152"/>
      <c r="P73437" s="2"/>
    </row>
    <row r="73438" spans="15:16" x14ac:dyDescent="0.2">
      <c r="O73438" s="152"/>
      <c r="P73438" s="2"/>
    </row>
    <row r="73439" spans="15:16" x14ac:dyDescent="0.2">
      <c r="O73439" s="152"/>
      <c r="P73439" s="2"/>
    </row>
    <row r="73440" spans="15:16" x14ac:dyDescent="0.2">
      <c r="O73440" s="152"/>
      <c r="P73440" s="2"/>
    </row>
    <row r="73441" spans="15:16" x14ac:dyDescent="0.2">
      <c r="O73441" s="152"/>
      <c r="P73441" s="2"/>
    </row>
    <row r="73442" spans="15:16" x14ac:dyDescent="0.2">
      <c r="O73442" s="152"/>
      <c r="P73442" s="2"/>
    </row>
    <row r="73443" spans="15:16" x14ac:dyDescent="0.2">
      <c r="O73443" s="152"/>
      <c r="P73443" s="2"/>
    </row>
    <row r="73444" spans="15:16" x14ac:dyDescent="0.2">
      <c r="O73444" s="152"/>
      <c r="P73444" s="2"/>
    </row>
    <row r="73445" spans="15:16" x14ac:dyDescent="0.2">
      <c r="O73445" s="152"/>
      <c r="P73445" s="2"/>
    </row>
    <row r="73446" spans="15:16" x14ac:dyDescent="0.2">
      <c r="O73446" s="152"/>
      <c r="P73446" s="2"/>
    </row>
    <row r="73447" spans="15:16" x14ac:dyDescent="0.2">
      <c r="O73447" s="152"/>
      <c r="P73447" s="2"/>
    </row>
    <row r="73448" spans="15:16" x14ac:dyDescent="0.2">
      <c r="O73448" s="152"/>
      <c r="P73448" s="2"/>
    </row>
    <row r="73449" spans="15:16" x14ac:dyDescent="0.2">
      <c r="O73449" s="152"/>
      <c r="P73449" s="2"/>
    </row>
    <row r="73450" spans="15:16" x14ac:dyDescent="0.2">
      <c r="O73450" s="152"/>
      <c r="P73450" s="2"/>
    </row>
    <row r="73451" spans="15:16" x14ac:dyDescent="0.2">
      <c r="O73451" s="152"/>
      <c r="P73451" s="2"/>
    </row>
    <row r="73452" spans="15:16" x14ac:dyDescent="0.2">
      <c r="O73452" s="152"/>
      <c r="P73452" s="2"/>
    </row>
    <row r="73453" spans="15:16" x14ac:dyDescent="0.2">
      <c r="O73453" s="152"/>
      <c r="P73453" s="2"/>
    </row>
    <row r="73454" spans="15:16" x14ac:dyDescent="0.2">
      <c r="O73454" s="152"/>
      <c r="P73454" s="2"/>
    </row>
    <row r="73455" spans="15:16" x14ac:dyDescent="0.2">
      <c r="O73455" s="152"/>
      <c r="P73455" s="2"/>
    </row>
    <row r="73456" spans="15:16" x14ac:dyDescent="0.2">
      <c r="O73456" s="152"/>
      <c r="P73456" s="2"/>
    </row>
    <row r="73457" spans="15:16" x14ac:dyDescent="0.2">
      <c r="O73457" s="152"/>
      <c r="P73457" s="2"/>
    </row>
    <row r="73458" spans="15:16" x14ac:dyDescent="0.2">
      <c r="O73458" s="152"/>
      <c r="P73458" s="2"/>
    </row>
    <row r="73459" spans="15:16" x14ac:dyDescent="0.2">
      <c r="O73459" s="152"/>
      <c r="P73459" s="2"/>
    </row>
    <row r="73460" spans="15:16" x14ac:dyDescent="0.2">
      <c r="O73460" s="152"/>
      <c r="P73460" s="2"/>
    </row>
    <row r="73461" spans="15:16" x14ac:dyDescent="0.2">
      <c r="O73461" s="152"/>
      <c r="P73461" s="2"/>
    </row>
    <row r="73462" spans="15:16" x14ac:dyDescent="0.2">
      <c r="O73462" s="152"/>
      <c r="P73462" s="2"/>
    </row>
    <row r="73463" spans="15:16" x14ac:dyDescent="0.2">
      <c r="O73463" s="152"/>
      <c r="P73463" s="2"/>
    </row>
    <row r="73464" spans="15:16" x14ac:dyDescent="0.2">
      <c r="O73464" s="152"/>
      <c r="P73464" s="2"/>
    </row>
    <row r="73465" spans="15:16" x14ac:dyDescent="0.2">
      <c r="O73465" s="152"/>
      <c r="P73465" s="2"/>
    </row>
    <row r="73466" spans="15:16" x14ac:dyDescent="0.2">
      <c r="O73466" s="152"/>
      <c r="P73466" s="2"/>
    </row>
    <row r="73467" spans="15:16" x14ac:dyDescent="0.2">
      <c r="O73467" s="152"/>
      <c r="P73467" s="2"/>
    </row>
    <row r="73468" spans="15:16" x14ac:dyDescent="0.2">
      <c r="O73468" s="152"/>
      <c r="P73468" s="2"/>
    </row>
    <row r="73469" spans="15:16" x14ac:dyDescent="0.2">
      <c r="O73469" s="152"/>
      <c r="P73469" s="2"/>
    </row>
    <row r="73470" spans="15:16" x14ac:dyDescent="0.2">
      <c r="O73470" s="152"/>
      <c r="P73470" s="2"/>
    </row>
    <row r="73471" spans="15:16" x14ac:dyDescent="0.2">
      <c r="O73471" s="152"/>
      <c r="P73471" s="2"/>
    </row>
    <row r="73472" spans="15:16" x14ac:dyDescent="0.2">
      <c r="O73472" s="152"/>
      <c r="P73472" s="2"/>
    </row>
    <row r="73473" spans="15:16" x14ac:dyDescent="0.2">
      <c r="O73473" s="152"/>
      <c r="P73473" s="2"/>
    </row>
    <row r="73474" spans="15:16" x14ac:dyDescent="0.2">
      <c r="O73474" s="152"/>
      <c r="P73474" s="2"/>
    </row>
    <row r="73475" spans="15:16" x14ac:dyDescent="0.2">
      <c r="O73475" s="152"/>
      <c r="P73475" s="2"/>
    </row>
    <row r="73476" spans="15:16" x14ac:dyDescent="0.2">
      <c r="O73476" s="152"/>
      <c r="P73476" s="2"/>
    </row>
    <row r="73477" spans="15:16" x14ac:dyDescent="0.2">
      <c r="O73477" s="152"/>
      <c r="P73477" s="2"/>
    </row>
    <row r="73478" spans="15:16" x14ac:dyDescent="0.2">
      <c r="O73478" s="152"/>
      <c r="P73478" s="2"/>
    </row>
    <row r="73479" spans="15:16" x14ac:dyDescent="0.2">
      <c r="O73479" s="152"/>
      <c r="P73479" s="2"/>
    </row>
    <row r="73480" spans="15:16" x14ac:dyDescent="0.2">
      <c r="O73480" s="152"/>
      <c r="P73480" s="2"/>
    </row>
    <row r="73481" spans="15:16" x14ac:dyDescent="0.2">
      <c r="O73481" s="152"/>
      <c r="P73481" s="2"/>
    </row>
    <row r="73482" spans="15:16" x14ac:dyDescent="0.2">
      <c r="O73482" s="152"/>
      <c r="P73482" s="2"/>
    </row>
    <row r="73483" spans="15:16" x14ac:dyDescent="0.2">
      <c r="O73483" s="152"/>
      <c r="P73483" s="2"/>
    </row>
    <row r="73484" spans="15:16" x14ac:dyDescent="0.2">
      <c r="O73484" s="152"/>
      <c r="P73484" s="2"/>
    </row>
    <row r="73485" spans="15:16" x14ac:dyDescent="0.2">
      <c r="O73485" s="152"/>
      <c r="P73485" s="2"/>
    </row>
    <row r="73486" spans="15:16" x14ac:dyDescent="0.2">
      <c r="O73486" s="152"/>
      <c r="P73486" s="2"/>
    </row>
    <row r="73487" spans="15:16" x14ac:dyDescent="0.2">
      <c r="O73487" s="152"/>
      <c r="P73487" s="2"/>
    </row>
    <row r="73488" spans="15:16" x14ac:dyDescent="0.2">
      <c r="O73488" s="152"/>
      <c r="P73488" s="2"/>
    </row>
    <row r="73489" spans="15:16" x14ac:dyDescent="0.2">
      <c r="O73489" s="152"/>
      <c r="P73489" s="2"/>
    </row>
    <row r="73490" spans="15:16" x14ac:dyDescent="0.2">
      <c r="O73490" s="152"/>
      <c r="P73490" s="2"/>
    </row>
    <row r="73491" spans="15:16" x14ac:dyDescent="0.2">
      <c r="O73491" s="152"/>
      <c r="P73491" s="2"/>
    </row>
    <row r="73492" spans="15:16" x14ac:dyDescent="0.2">
      <c r="O73492" s="152"/>
      <c r="P73492" s="2"/>
    </row>
    <row r="73493" spans="15:16" x14ac:dyDescent="0.2">
      <c r="O73493" s="152"/>
      <c r="P73493" s="2"/>
    </row>
    <row r="73494" spans="15:16" x14ac:dyDescent="0.2">
      <c r="O73494" s="152"/>
      <c r="P73494" s="2"/>
    </row>
    <row r="73495" spans="15:16" x14ac:dyDescent="0.2">
      <c r="O73495" s="152"/>
      <c r="P73495" s="2"/>
    </row>
    <row r="73496" spans="15:16" x14ac:dyDescent="0.2">
      <c r="O73496" s="152"/>
      <c r="P73496" s="2"/>
    </row>
    <row r="73497" spans="15:16" x14ac:dyDescent="0.2">
      <c r="O73497" s="152"/>
      <c r="P73497" s="2"/>
    </row>
    <row r="73498" spans="15:16" x14ac:dyDescent="0.2">
      <c r="O73498" s="152"/>
      <c r="P73498" s="2"/>
    </row>
    <row r="73499" spans="15:16" x14ac:dyDescent="0.2">
      <c r="O73499" s="152"/>
      <c r="P73499" s="2"/>
    </row>
    <row r="73500" spans="15:16" x14ac:dyDescent="0.2">
      <c r="O73500" s="152"/>
      <c r="P73500" s="2"/>
    </row>
    <row r="73501" spans="15:16" x14ac:dyDescent="0.2">
      <c r="O73501" s="152"/>
      <c r="P73501" s="2"/>
    </row>
    <row r="73502" spans="15:16" x14ac:dyDescent="0.2">
      <c r="O73502" s="152"/>
      <c r="P73502" s="2"/>
    </row>
    <row r="73503" spans="15:16" x14ac:dyDescent="0.2">
      <c r="O73503" s="152"/>
      <c r="P73503" s="2"/>
    </row>
    <row r="73504" spans="15:16" x14ac:dyDescent="0.2">
      <c r="O73504" s="152"/>
      <c r="P73504" s="2"/>
    </row>
    <row r="73505" spans="15:16" x14ac:dyDescent="0.2">
      <c r="O73505" s="152"/>
      <c r="P73505" s="2"/>
    </row>
    <row r="73506" spans="15:16" x14ac:dyDescent="0.2">
      <c r="O73506" s="152"/>
      <c r="P73506" s="2"/>
    </row>
    <row r="73507" spans="15:16" x14ac:dyDescent="0.2">
      <c r="O73507" s="152"/>
      <c r="P73507" s="2"/>
    </row>
    <row r="73508" spans="15:16" x14ac:dyDescent="0.2">
      <c r="O73508" s="152"/>
      <c r="P73508" s="2"/>
    </row>
    <row r="73509" spans="15:16" x14ac:dyDescent="0.2">
      <c r="O73509" s="152"/>
      <c r="P73509" s="2"/>
    </row>
    <row r="73510" spans="15:16" x14ac:dyDescent="0.2">
      <c r="O73510" s="152"/>
      <c r="P73510" s="2"/>
    </row>
    <row r="73511" spans="15:16" x14ac:dyDescent="0.2">
      <c r="O73511" s="152"/>
      <c r="P73511" s="2"/>
    </row>
    <row r="73512" spans="15:16" x14ac:dyDescent="0.2">
      <c r="O73512" s="152"/>
      <c r="P73512" s="2"/>
    </row>
    <row r="73513" spans="15:16" x14ac:dyDescent="0.2">
      <c r="O73513" s="152"/>
      <c r="P73513" s="2"/>
    </row>
    <row r="73514" spans="15:16" x14ac:dyDescent="0.2">
      <c r="O73514" s="152"/>
      <c r="P73514" s="2"/>
    </row>
    <row r="73515" spans="15:16" x14ac:dyDescent="0.2">
      <c r="O73515" s="152"/>
      <c r="P73515" s="2"/>
    </row>
    <row r="73516" spans="15:16" x14ac:dyDescent="0.2">
      <c r="O73516" s="152"/>
      <c r="P73516" s="2"/>
    </row>
    <row r="73517" spans="15:16" x14ac:dyDescent="0.2">
      <c r="O73517" s="152"/>
      <c r="P73517" s="2"/>
    </row>
    <row r="73518" spans="15:16" x14ac:dyDescent="0.2">
      <c r="O73518" s="152"/>
      <c r="P73518" s="2"/>
    </row>
    <row r="73519" spans="15:16" x14ac:dyDescent="0.2">
      <c r="O73519" s="152"/>
      <c r="P73519" s="2"/>
    </row>
    <row r="73520" spans="15:16" x14ac:dyDescent="0.2">
      <c r="O73520" s="152"/>
      <c r="P73520" s="2"/>
    </row>
    <row r="73521" spans="15:16" x14ac:dyDescent="0.2">
      <c r="O73521" s="152"/>
      <c r="P73521" s="2"/>
    </row>
    <row r="73522" spans="15:16" x14ac:dyDescent="0.2">
      <c r="O73522" s="152"/>
      <c r="P73522" s="2"/>
    </row>
    <row r="73523" spans="15:16" x14ac:dyDescent="0.2">
      <c r="O73523" s="152"/>
      <c r="P73523" s="2"/>
    </row>
    <row r="73524" spans="15:16" x14ac:dyDescent="0.2">
      <c r="O73524" s="152"/>
      <c r="P73524" s="2"/>
    </row>
    <row r="73525" spans="15:16" x14ac:dyDescent="0.2">
      <c r="O73525" s="152"/>
      <c r="P73525" s="2"/>
    </row>
    <row r="73526" spans="15:16" x14ac:dyDescent="0.2">
      <c r="O73526" s="152"/>
      <c r="P73526" s="2"/>
    </row>
    <row r="73527" spans="15:16" x14ac:dyDescent="0.2">
      <c r="O73527" s="152"/>
      <c r="P73527" s="2"/>
    </row>
    <row r="73528" spans="15:16" x14ac:dyDescent="0.2">
      <c r="O73528" s="152"/>
      <c r="P73528" s="2"/>
    </row>
    <row r="73529" spans="15:16" x14ac:dyDescent="0.2">
      <c r="O73529" s="152"/>
      <c r="P73529" s="2"/>
    </row>
    <row r="73530" spans="15:16" x14ac:dyDescent="0.2">
      <c r="O73530" s="152"/>
      <c r="P73530" s="2"/>
    </row>
    <row r="73531" spans="15:16" x14ac:dyDescent="0.2">
      <c r="O73531" s="152"/>
      <c r="P73531" s="2"/>
    </row>
    <row r="73532" spans="15:16" x14ac:dyDescent="0.2">
      <c r="O73532" s="152"/>
      <c r="P73532" s="2"/>
    </row>
    <row r="73533" spans="15:16" x14ac:dyDescent="0.2">
      <c r="O73533" s="152"/>
      <c r="P73533" s="2"/>
    </row>
    <row r="73534" spans="15:16" x14ac:dyDescent="0.2">
      <c r="O73534" s="152"/>
      <c r="P73534" s="2"/>
    </row>
    <row r="73535" spans="15:16" x14ac:dyDescent="0.2">
      <c r="O73535" s="152"/>
      <c r="P73535" s="2"/>
    </row>
    <row r="73536" spans="15:16" x14ac:dyDescent="0.2">
      <c r="O73536" s="152"/>
      <c r="P73536" s="2"/>
    </row>
    <row r="73537" spans="15:16" x14ac:dyDescent="0.2">
      <c r="O73537" s="152"/>
      <c r="P73537" s="2"/>
    </row>
    <row r="73538" spans="15:16" x14ac:dyDescent="0.2">
      <c r="O73538" s="152"/>
      <c r="P73538" s="2"/>
    </row>
    <row r="73539" spans="15:16" x14ac:dyDescent="0.2">
      <c r="O73539" s="152"/>
      <c r="P73539" s="2"/>
    </row>
    <row r="73540" spans="15:16" x14ac:dyDescent="0.2">
      <c r="O73540" s="152"/>
      <c r="P73540" s="2"/>
    </row>
    <row r="73541" spans="15:16" x14ac:dyDescent="0.2">
      <c r="O73541" s="152"/>
      <c r="P73541" s="2"/>
    </row>
    <row r="73542" spans="15:16" x14ac:dyDescent="0.2">
      <c r="O73542" s="152"/>
      <c r="P73542" s="2"/>
    </row>
    <row r="73543" spans="15:16" x14ac:dyDescent="0.2">
      <c r="O73543" s="152"/>
      <c r="P73543" s="2"/>
    </row>
    <row r="73544" spans="15:16" x14ac:dyDescent="0.2">
      <c r="O73544" s="152"/>
      <c r="P73544" s="2"/>
    </row>
    <row r="73545" spans="15:16" x14ac:dyDescent="0.2">
      <c r="O73545" s="152"/>
      <c r="P73545" s="2"/>
    </row>
    <row r="73546" spans="15:16" x14ac:dyDescent="0.2">
      <c r="O73546" s="152"/>
      <c r="P73546" s="2"/>
    </row>
    <row r="73547" spans="15:16" x14ac:dyDescent="0.2">
      <c r="O73547" s="152"/>
      <c r="P73547" s="2"/>
    </row>
    <row r="73548" spans="15:16" x14ac:dyDescent="0.2">
      <c r="O73548" s="152"/>
      <c r="P73548" s="2"/>
    </row>
    <row r="73549" spans="15:16" x14ac:dyDescent="0.2">
      <c r="O73549" s="152"/>
      <c r="P73549" s="2"/>
    </row>
    <row r="73550" spans="15:16" x14ac:dyDescent="0.2">
      <c r="O73550" s="152"/>
      <c r="P73550" s="2"/>
    </row>
    <row r="73551" spans="15:16" x14ac:dyDescent="0.2">
      <c r="O73551" s="152"/>
      <c r="P73551" s="2"/>
    </row>
    <row r="73552" spans="15:16" x14ac:dyDescent="0.2">
      <c r="O73552" s="152"/>
      <c r="P73552" s="2"/>
    </row>
    <row r="73553" spans="15:16" x14ac:dyDescent="0.2">
      <c r="O73553" s="152"/>
      <c r="P73553" s="2"/>
    </row>
    <row r="73554" spans="15:16" x14ac:dyDescent="0.2">
      <c r="O73554" s="152"/>
      <c r="P73554" s="2"/>
    </row>
    <row r="73555" spans="15:16" x14ac:dyDescent="0.2">
      <c r="O73555" s="152"/>
      <c r="P73555" s="2"/>
    </row>
    <row r="73556" spans="15:16" x14ac:dyDescent="0.2">
      <c r="O73556" s="152"/>
      <c r="P73556" s="2"/>
    </row>
    <row r="73557" spans="15:16" x14ac:dyDescent="0.2">
      <c r="O73557" s="152"/>
      <c r="P73557" s="2"/>
    </row>
    <row r="73558" spans="15:16" x14ac:dyDescent="0.2">
      <c r="O73558" s="152"/>
      <c r="P73558" s="2"/>
    </row>
    <row r="73559" spans="15:16" x14ac:dyDescent="0.2">
      <c r="O73559" s="152"/>
      <c r="P73559" s="2"/>
    </row>
    <row r="73560" spans="15:16" x14ac:dyDescent="0.2">
      <c r="O73560" s="152"/>
      <c r="P73560" s="2"/>
    </row>
    <row r="73561" spans="15:16" x14ac:dyDescent="0.2">
      <c r="O73561" s="152"/>
      <c r="P73561" s="2"/>
    </row>
    <row r="73562" spans="15:16" x14ac:dyDescent="0.2">
      <c r="O73562" s="152"/>
      <c r="P73562" s="2"/>
    </row>
    <row r="73563" spans="15:16" x14ac:dyDescent="0.2">
      <c r="O73563" s="152"/>
      <c r="P73563" s="2"/>
    </row>
    <row r="73564" spans="15:16" x14ac:dyDescent="0.2">
      <c r="O73564" s="152"/>
      <c r="P73564" s="2"/>
    </row>
    <row r="73565" spans="15:16" x14ac:dyDescent="0.2">
      <c r="O73565" s="152"/>
      <c r="P73565" s="2"/>
    </row>
    <row r="73566" spans="15:16" x14ac:dyDescent="0.2">
      <c r="O73566" s="152"/>
      <c r="P73566" s="2"/>
    </row>
    <row r="73567" spans="15:16" x14ac:dyDescent="0.2">
      <c r="O73567" s="152"/>
      <c r="P73567" s="2"/>
    </row>
    <row r="73568" spans="15:16" x14ac:dyDescent="0.2">
      <c r="O73568" s="152"/>
      <c r="P73568" s="2"/>
    </row>
    <row r="73569" spans="15:16" x14ac:dyDescent="0.2">
      <c r="O73569" s="152"/>
      <c r="P73569" s="2"/>
    </row>
    <row r="73570" spans="15:16" x14ac:dyDescent="0.2">
      <c r="O73570" s="152"/>
      <c r="P73570" s="2"/>
    </row>
    <row r="73571" spans="15:16" x14ac:dyDescent="0.2">
      <c r="O73571" s="152"/>
      <c r="P73571" s="2"/>
    </row>
    <row r="73572" spans="15:16" x14ac:dyDescent="0.2">
      <c r="O73572" s="152"/>
      <c r="P73572" s="2"/>
    </row>
    <row r="73573" spans="15:16" x14ac:dyDescent="0.2">
      <c r="O73573" s="152"/>
      <c r="P73573" s="2"/>
    </row>
    <row r="73574" spans="15:16" x14ac:dyDescent="0.2">
      <c r="O73574" s="152"/>
      <c r="P73574" s="2"/>
    </row>
    <row r="73575" spans="15:16" x14ac:dyDescent="0.2">
      <c r="O73575" s="152"/>
      <c r="P73575" s="2"/>
    </row>
    <row r="73576" spans="15:16" x14ac:dyDescent="0.2">
      <c r="O73576" s="152"/>
      <c r="P73576" s="2"/>
    </row>
    <row r="73577" spans="15:16" x14ac:dyDescent="0.2">
      <c r="O73577" s="152"/>
      <c r="P73577" s="2"/>
    </row>
    <row r="73578" spans="15:16" x14ac:dyDescent="0.2">
      <c r="O73578" s="152"/>
      <c r="P73578" s="2"/>
    </row>
    <row r="73579" spans="15:16" x14ac:dyDescent="0.2">
      <c r="O73579" s="152"/>
      <c r="P73579" s="2"/>
    </row>
    <row r="73580" spans="15:16" x14ac:dyDescent="0.2">
      <c r="O73580" s="152"/>
      <c r="P73580" s="2"/>
    </row>
    <row r="73581" spans="15:16" x14ac:dyDescent="0.2">
      <c r="O73581" s="152"/>
      <c r="P73581" s="2"/>
    </row>
    <row r="73582" spans="15:16" x14ac:dyDescent="0.2">
      <c r="O73582" s="152"/>
      <c r="P73582" s="2"/>
    </row>
    <row r="73583" spans="15:16" x14ac:dyDescent="0.2">
      <c r="O73583" s="152"/>
      <c r="P73583" s="2"/>
    </row>
    <row r="73584" spans="15:16" x14ac:dyDescent="0.2">
      <c r="O73584" s="152"/>
      <c r="P73584" s="2"/>
    </row>
    <row r="73585" spans="15:16" x14ac:dyDescent="0.2">
      <c r="O73585" s="152"/>
      <c r="P73585" s="2"/>
    </row>
    <row r="73586" spans="15:16" x14ac:dyDescent="0.2">
      <c r="O73586" s="152"/>
      <c r="P73586" s="2"/>
    </row>
    <row r="73587" spans="15:16" x14ac:dyDescent="0.2">
      <c r="O73587" s="152"/>
      <c r="P73587" s="2"/>
    </row>
    <row r="73588" spans="15:16" x14ac:dyDescent="0.2">
      <c r="O73588" s="152"/>
      <c r="P73588" s="2"/>
    </row>
    <row r="73589" spans="15:16" x14ac:dyDescent="0.2">
      <c r="O73589" s="152"/>
      <c r="P73589" s="2"/>
    </row>
    <row r="73590" spans="15:16" x14ac:dyDescent="0.2">
      <c r="O73590" s="152"/>
      <c r="P73590" s="2"/>
    </row>
    <row r="73591" spans="15:16" x14ac:dyDescent="0.2">
      <c r="O73591" s="152"/>
      <c r="P73591" s="2"/>
    </row>
    <row r="73592" spans="15:16" x14ac:dyDescent="0.2">
      <c r="O73592" s="152"/>
      <c r="P73592" s="2"/>
    </row>
    <row r="73593" spans="15:16" x14ac:dyDescent="0.2">
      <c r="O73593" s="152"/>
      <c r="P73593" s="2"/>
    </row>
    <row r="73594" spans="15:16" x14ac:dyDescent="0.2">
      <c r="O73594" s="152"/>
      <c r="P73594" s="2"/>
    </row>
    <row r="73595" spans="15:16" x14ac:dyDescent="0.2">
      <c r="O73595" s="152"/>
      <c r="P73595" s="2"/>
    </row>
    <row r="73596" spans="15:16" x14ac:dyDescent="0.2">
      <c r="O73596" s="152"/>
      <c r="P73596" s="2"/>
    </row>
    <row r="73597" spans="15:16" x14ac:dyDescent="0.2">
      <c r="O73597" s="152"/>
      <c r="P73597" s="2"/>
    </row>
    <row r="73598" spans="15:16" x14ac:dyDescent="0.2">
      <c r="O73598" s="152"/>
      <c r="P73598" s="2"/>
    </row>
    <row r="73599" spans="15:16" x14ac:dyDescent="0.2">
      <c r="O73599" s="152"/>
      <c r="P73599" s="2"/>
    </row>
    <row r="73600" spans="15:16" x14ac:dyDescent="0.2">
      <c r="O73600" s="152"/>
      <c r="P73600" s="2"/>
    </row>
    <row r="73601" spans="15:16" x14ac:dyDescent="0.2">
      <c r="O73601" s="152"/>
      <c r="P73601" s="2"/>
    </row>
    <row r="73602" spans="15:16" x14ac:dyDescent="0.2">
      <c r="O73602" s="152"/>
      <c r="P73602" s="2"/>
    </row>
    <row r="73603" spans="15:16" x14ac:dyDescent="0.2">
      <c r="O73603" s="152"/>
      <c r="P73603" s="2"/>
    </row>
    <row r="73604" spans="15:16" x14ac:dyDescent="0.2">
      <c r="O73604" s="152"/>
      <c r="P73604" s="2"/>
    </row>
    <row r="73605" spans="15:16" x14ac:dyDescent="0.2">
      <c r="O73605" s="152"/>
      <c r="P73605" s="2"/>
    </row>
    <row r="73606" spans="15:16" x14ac:dyDescent="0.2">
      <c r="O73606" s="152"/>
      <c r="P73606" s="2"/>
    </row>
    <row r="73607" spans="15:16" x14ac:dyDescent="0.2">
      <c r="O73607" s="152"/>
      <c r="P73607" s="2"/>
    </row>
    <row r="73608" spans="15:16" x14ac:dyDescent="0.2">
      <c r="O73608" s="152"/>
      <c r="P73608" s="2"/>
    </row>
    <row r="73609" spans="15:16" x14ac:dyDescent="0.2">
      <c r="O73609" s="152"/>
      <c r="P73609" s="2"/>
    </row>
    <row r="73610" spans="15:16" x14ac:dyDescent="0.2">
      <c r="O73610" s="152"/>
      <c r="P73610" s="2"/>
    </row>
    <row r="73611" spans="15:16" x14ac:dyDescent="0.2">
      <c r="O73611" s="152"/>
      <c r="P73611" s="2"/>
    </row>
    <row r="73612" spans="15:16" x14ac:dyDescent="0.2">
      <c r="O73612" s="152"/>
      <c r="P73612" s="2"/>
    </row>
    <row r="73613" spans="15:16" x14ac:dyDescent="0.2">
      <c r="O73613" s="152"/>
      <c r="P73613" s="2"/>
    </row>
    <row r="73614" spans="15:16" x14ac:dyDescent="0.2">
      <c r="O73614" s="152"/>
      <c r="P73614" s="2"/>
    </row>
    <row r="73615" spans="15:16" x14ac:dyDescent="0.2">
      <c r="O73615" s="152"/>
      <c r="P73615" s="2"/>
    </row>
    <row r="73616" spans="15:16" x14ac:dyDescent="0.2">
      <c r="O73616" s="152"/>
      <c r="P73616" s="2"/>
    </row>
    <row r="73617" spans="15:16" x14ac:dyDescent="0.2">
      <c r="O73617" s="152"/>
      <c r="P73617" s="2"/>
    </row>
    <row r="73618" spans="15:16" x14ac:dyDescent="0.2">
      <c r="O73618" s="152"/>
      <c r="P73618" s="2"/>
    </row>
    <row r="73619" spans="15:16" x14ac:dyDescent="0.2">
      <c r="O73619" s="152"/>
      <c r="P73619" s="2"/>
    </row>
    <row r="73620" spans="15:16" x14ac:dyDescent="0.2">
      <c r="O73620" s="152"/>
      <c r="P73620" s="2"/>
    </row>
    <row r="73621" spans="15:16" x14ac:dyDescent="0.2">
      <c r="O73621" s="152"/>
      <c r="P73621" s="2"/>
    </row>
    <row r="73622" spans="15:16" x14ac:dyDescent="0.2">
      <c r="O73622" s="152"/>
      <c r="P73622" s="2"/>
    </row>
    <row r="73623" spans="15:16" x14ac:dyDescent="0.2">
      <c r="O73623" s="152"/>
      <c r="P73623" s="2"/>
    </row>
    <row r="73624" spans="15:16" x14ac:dyDescent="0.2">
      <c r="O73624" s="152"/>
      <c r="P73624" s="2"/>
    </row>
    <row r="73625" spans="15:16" x14ac:dyDescent="0.2">
      <c r="O73625" s="152"/>
      <c r="P73625" s="2"/>
    </row>
    <row r="73626" spans="15:16" x14ac:dyDescent="0.2">
      <c r="O73626" s="152"/>
      <c r="P73626" s="2"/>
    </row>
    <row r="73627" spans="15:16" x14ac:dyDescent="0.2">
      <c r="O73627" s="152"/>
      <c r="P73627" s="2"/>
    </row>
    <row r="73628" spans="15:16" x14ac:dyDescent="0.2">
      <c r="O73628" s="152"/>
      <c r="P73628" s="2"/>
    </row>
    <row r="73629" spans="15:16" x14ac:dyDescent="0.2">
      <c r="O73629" s="152"/>
      <c r="P73629" s="2"/>
    </row>
    <row r="73630" spans="15:16" x14ac:dyDescent="0.2">
      <c r="O73630" s="152"/>
      <c r="P73630" s="2"/>
    </row>
    <row r="73631" spans="15:16" x14ac:dyDescent="0.2">
      <c r="O73631" s="152"/>
      <c r="P73631" s="2"/>
    </row>
    <row r="73632" spans="15:16" x14ac:dyDescent="0.2">
      <c r="O73632" s="152"/>
      <c r="P73632" s="2"/>
    </row>
    <row r="73633" spans="15:16" x14ac:dyDescent="0.2">
      <c r="O73633" s="152"/>
      <c r="P73633" s="2"/>
    </row>
    <row r="73634" spans="15:16" x14ac:dyDescent="0.2">
      <c r="O73634" s="152"/>
      <c r="P73634" s="2"/>
    </row>
    <row r="73635" spans="15:16" x14ac:dyDescent="0.2">
      <c r="O73635" s="152"/>
      <c r="P73635" s="2"/>
    </row>
    <row r="73636" spans="15:16" x14ac:dyDescent="0.2">
      <c r="O73636" s="152"/>
      <c r="P73636" s="2"/>
    </row>
    <row r="73637" spans="15:16" x14ac:dyDescent="0.2">
      <c r="O73637" s="152"/>
      <c r="P73637" s="2"/>
    </row>
    <row r="73638" spans="15:16" x14ac:dyDescent="0.2">
      <c r="O73638" s="152"/>
      <c r="P73638" s="2"/>
    </row>
    <row r="73639" spans="15:16" x14ac:dyDescent="0.2">
      <c r="O73639" s="152"/>
      <c r="P73639" s="2"/>
    </row>
    <row r="73640" spans="15:16" x14ac:dyDescent="0.2">
      <c r="O73640" s="152"/>
      <c r="P73640" s="2"/>
    </row>
    <row r="73641" spans="15:16" x14ac:dyDescent="0.2">
      <c r="O73641" s="152"/>
      <c r="P73641" s="2"/>
    </row>
    <row r="73642" spans="15:16" x14ac:dyDescent="0.2">
      <c r="O73642" s="152"/>
      <c r="P73642" s="2"/>
    </row>
    <row r="73643" spans="15:16" x14ac:dyDescent="0.2">
      <c r="O73643" s="152"/>
      <c r="P73643" s="2"/>
    </row>
    <row r="73644" spans="15:16" x14ac:dyDescent="0.2">
      <c r="O73644" s="152"/>
      <c r="P73644" s="2"/>
    </row>
    <row r="73645" spans="15:16" x14ac:dyDescent="0.2">
      <c r="O73645" s="152"/>
      <c r="P73645" s="2"/>
    </row>
    <row r="73646" spans="15:16" x14ac:dyDescent="0.2">
      <c r="O73646" s="152"/>
      <c r="P73646" s="2"/>
    </row>
    <row r="73647" spans="15:16" x14ac:dyDescent="0.2">
      <c r="O73647" s="152"/>
      <c r="P73647" s="2"/>
    </row>
    <row r="73648" spans="15:16" x14ac:dyDescent="0.2">
      <c r="O73648" s="152"/>
      <c r="P73648" s="2"/>
    </row>
    <row r="73649" spans="15:16" x14ac:dyDescent="0.2">
      <c r="O73649" s="152"/>
      <c r="P73649" s="2"/>
    </row>
    <row r="73650" spans="15:16" x14ac:dyDescent="0.2">
      <c r="O73650" s="152"/>
      <c r="P73650" s="2"/>
    </row>
    <row r="73651" spans="15:16" x14ac:dyDescent="0.2">
      <c r="O73651" s="152"/>
      <c r="P73651" s="2"/>
    </row>
    <row r="73652" spans="15:16" x14ac:dyDescent="0.2">
      <c r="O73652" s="152"/>
      <c r="P73652" s="2"/>
    </row>
    <row r="73653" spans="15:16" x14ac:dyDescent="0.2">
      <c r="O73653" s="152"/>
      <c r="P73653" s="2"/>
    </row>
    <row r="73654" spans="15:16" x14ac:dyDescent="0.2">
      <c r="O73654" s="152"/>
      <c r="P73654" s="2"/>
    </row>
    <row r="73655" spans="15:16" x14ac:dyDescent="0.2">
      <c r="O73655" s="152"/>
      <c r="P73655" s="2"/>
    </row>
    <row r="73656" spans="15:16" x14ac:dyDescent="0.2">
      <c r="O73656" s="152"/>
      <c r="P73656" s="2"/>
    </row>
    <row r="73657" spans="15:16" x14ac:dyDescent="0.2">
      <c r="O73657" s="152"/>
      <c r="P73657" s="2"/>
    </row>
    <row r="73658" spans="15:16" x14ac:dyDescent="0.2">
      <c r="O73658" s="152"/>
      <c r="P73658" s="2"/>
    </row>
    <row r="73659" spans="15:16" x14ac:dyDescent="0.2">
      <c r="O73659" s="152"/>
      <c r="P73659" s="2"/>
    </row>
    <row r="73660" spans="15:16" x14ac:dyDescent="0.2">
      <c r="O73660" s="152"/>
      <c r="P73660" s="2"/>
    </row>
    <row r="73661" spans="15:16" x14ac:dyDescent="0.2">
      <c r="O73661" s="152"/>
      <c r="P73661" s="2"/>
    </row>
    <row r="73662" spans="15:16" x14ac:dyDescent="0.2">
      <c r="O73662" s="152"/>
      <c r="P73662" s="2"/>
    </row>
    <row r="73663" spans="15:16" x14ac:dyDescent="0.2">
      <c r="O73663" s="152"/>
      <c r="P73663" s="2"/>
    </row>
    <row r="73664" spans="15:16" x14ac:dyDescent="0.2">
      <c r="O73664" s="152"/>
      <c r="P73664" s="2"/>
    </row>
    <row r="73665" spans="15:16" x14ac:dyDescent="0.2">
      <c r="O73665" s="152"/>
      <c r="P73665" s="2"/>
    </row>
    <row r="73666" spans="15:16" x14ac:dyDescent="0.2">
      <c r="O73666" s="152"/>
      <c r="P73666" s="2"/>
    </row>
    <row r="73667" spans="15:16" x14ac:dyDescent="0.2">
      <c r="O73667" s="152"/>
      <c r="P73667" s="2"/>
    </row>
    <row r="73668" spans="15:16" x14ac:dyDescent="0.2">
      <c r="O73668" s="152"/>
      <c r="P73668" s="2"/>
    </row>
    <row r="73669" spans="15:16" x14ac:dyDescent="0.2">
      <c r="O73669" s="152"/>
      <c r="P73669" s="2"/>
    </row>
    <row r="73670" spans="15:16" x14ac:dyDescent="0.2">
      <c r="O73670" s="152"/>
      <c r="P73670" s="2"/>
    </row>
    <row r="73671" spans="15:16" x14ac:dyDescent="0.2">
      <c r="O73671" s="152"/>
      <c r="P73671" s="2"/>
    </row>
    <row r="73672" spans="15:16" x14ac:dyDescent="0.2">
      <c r="O73672" s="152"/>
      <c r="P73672" s="2"/>
    </row>
    <row r="73673" spans="15:16" x14ac:dyDescent="0.2">
      <c r="O73673" s="152"/>
      <c r="P73673" s="2"/>
    </row>
    <row r="73674" spans="15:16" x14ac:dyDescent="0.2">
      <c r="O73674" s="152"/>
      <c r="P73674" s="2"/>
    </row>
    <row r="73675" spans="15:16" x14ac:dyDescent="0.2">
      <c r="O73675" s="152"/>
      <c r="P73675" s="2"/>
    </row>
    <row r="73676" spans="15:16" x14ac:dyDescent="0.2">
      <c r="O73676" s="152"/>
      <c r="P73676" s="2"/>
    </row>
    <row r="73677" spans="15:16" x14ac:dyDescent="0.2">
      <c r="O73677" s="152"/>
      <c r="P73677" s="2"/>
    </row>
    <row r="73678" spans="15:16" x14ac:dyDescent="0.2">
      <c r="O73678" s="152"/>
      <c r="P73678" s="2"/>
    </row>
    <row r="73679" spans="15:16" x14ac:dyDescent="0.2">
      <c r="O73679" s="152"/>
      <c r="P73679" s="2"/>
    </row>
    <row r="73680" spans="15:16" x14ac:dyDescent="0.2">
      <c r="O73680" s="152"/>
      <c r="P73680" s="2"/>
    </row>
    <row r="73681" spans="15:16" x14ac:dyDescent="0.2">
      <c r="O73681" s="152"/>
      <c r="P73681" s="2"/>
    </row>
    <row r="73682" spans="15:16" x14ac:dyDescent="0.2">
      <c r="O73682" s="152"/>
      <c r="P73682" s="2"/>
    </row>
    <row r="73683" spans="15:16" x14ac:dyDescent="0.2">
      <c r="O73683" s="152"/>
      <c r="P73683" s="2"/>
    </row>
    <row r="73684" spans="15:16" x14ac:dyDescent="0.2">
      <c r="O73684" s="152"/>
      <c r="P73684" s="2"/>
    </row>
    <row r="73685" spans="15:16" x14ac:dyDescent="0.2">
      <c r="O73685" s="152"/>
      <c r="P73685" s="2"/>
    </row>
    <row r="73686" spans="15:16" x14ac:dyDescent="0.2">
      <c r="O73686" s="152"/>
      <c r="P73686" s="2"/>
    </row>
    <row r="73687" spans="15:16" x14ac:dyDescent="0.2">
      <c r="O73687" s="152"/>
      <c r="P73687" s="2"/>
    </row>
    <row r="73688" spans="15:16" x14ac:dyDescent="0.2">
      <c r="O73688" s="152"/>
      <c r="P73688" s="2"/>
    </row>
    <row r="73689" spans="15:16" x14ac:dyDescent="0.2">
      <c r="O73689" s="152"/>
      <c r="P73689" s="2"/>
    </row>
    <row r="73690" spans="15:16" x14ac:dyDescent="0.2">
      <c r="O73690" s="152"/>
      <c r="P73690" s="2"/>
    </row>
    <row r="73691" spans="15:16" x14ac:dyDescent="0.2">
      <c r="O73691" s="152"/>
      <c r="P73691" s="2"/>
    </row>
    <row r="73692" spans="15:16" x14ac:dyDescent="0.2">
      <c r="O73692" s="152"/>
      <c r="P73692" s="2"/>
    </row>
    <row r="73693" spans="15:16" x14ac:dyDescent="0.2">
      <c r="O73693" s="152"/>
      <c r="P73693" s="2"/>
    </row>
    <row r="73694" spans="15:16" x14ac:dyDescent="0.2">
      <c r="O73694" s="152"/>
      <c r="P73694" s="2"/>
    </row>
    <row r="73695" spans="15:16" x14ac:dyDescent="0.2">
      <c r="O73695" s="152"/>
      <c r="P73695" s="2"/>
    </row>
    <row r="73696" spans="15:16" x14ac:dyDescent="0.2">
      <c r="O73696" s="152"/>
      <c r="P73696" s="2"/>
    </row>
    <row r="73697" spans="15:16" x14ac:dyDescent="0.2">
      <c r="O73697" s="152"/>
      <c r="P73697" s="2"/>
    </row>
    <row r="73698" spans="15:16" x14ac:dyDescent="0.2">
      <c r="O73698" s="152"/>
      <c r="P73698" s="2"/>
    </row>
    <row r="73699" spans="15:16" x14ac:dyDescent="0.2">
      <c r="O73699" s="152"/>
      <c r="P73699" s="2"/>
    </row>
    <row r="73700" spans="15:16" x14ac:dyDescent="0.2">
      <c r="O73700" s="152"/>
      <c r="P73700" s="2"/>
    </row>
    <row r="73701" spans="15:16" x14ac:dyDescent="0.2">
      <c r="O73701" s="152"/>
      <c r="P73701" s="2"/>
    </row>
    <row r="73702" spans="15:16" x14ac:dyDescent="0.2">
      <c r="O73702" s="152"/>
      <c r="P73702" s="2"/>
    </row>
    <row r="73703" spans="15:16" x14ac:dyDescent="0.2">
      <c r="O73703" s="152"/>
      <c r="P73703" s="2"/>
    </row>
    <row r="73704" spans="15:16" x14ac:dyDescent="0.2">
      <c r="O73704" s="152"/>
      <c r="P73704" s="2"/>
    </row>
    <row r="73705" spans="15:16" x14ac:dyDescent="0.2">
      <c r="O73705" s="152"/>
      <c r="P73705" s="2"/>
    </row>
    <row r="73706" spans="15:16" x14ac:dyDescent="0.2">
      <c r="O73706" s="152"/>
      <c r="P73706" s="2"/>
    </row>
    <row r="73707" spans="15:16" x14ac:dyDescent="0.2">
      <c r="O73707" s="152"/>
      <c r="P73707" s="2"/>
    </row>
    <row r="73708" spans="15:16" x14ac:dyDescent="0.2">
      <c r="O73708" s="152"/>
      <c r="P73708" s="2"/>
    </row>
    <row r="73709" spans="15:16" x14ac:dyDescent="0.2">
      <c r="O73709" s="152"/>
      <c r="P73709" s="2"/>
    </row>
    <row r="73710" spans="15:16" x14ac:dyDescent="0.2">
      <c r="O73710" s="152"/>
      <c r="P73710" s="2"/>
    </row>
    <row r="73711" spans="15:16" x14ac:dyDescent="0.2">
      <c r="O73711" s="152"/>
      <c r="P73711" s="2"/>
    </row>
    <row r="73712" spans="15:16" x14ac:dyDescent="0.2">
      <c r="O73712" s="152"/>
      <c r="P73712" s="2"/>
    </row>
    <row r="73713" spans="15:16" x14ac:dyDescent="0.2">
      <c r="O73713" s="152"/>
      <c r="P73713" s="2"/>
    </row>
    <row r="73714" spans="15:16" x14ac:dyDescent="0.2">
      <c r="O73714" s="152"/>
      <c r="P73714" s="2"/>
    </row>
    <row r="73715" spans="15:16" x14ac:dyDescent="0.2">
      <c r="O73715" s="152"/>
      <c r="P73715" s="2"/>
    </row>
    <row r="73716" spans="15:16" x14ac:dyDescent="0.2">
      <c r="O73716" s="152"/>
      <c r="P73716" s="2"/>
    </row>
    <row r="73717" spans="15:16" x14ac:dyDescent="0.2">
      <c r="O73717" s="152"/>
      <c r="P73717" s="2"/>
    </row>
    <row r="73718" spans="15:16" x14ac:dyDescent="0.2">
      <c r="O73718" s="152"/>
      <c r="P73718" s="2"/>
    </row>
    <row r="73719" spans="15:16" x14ac:dyDescent="0.2">
      <c r="O73719" s="152"/>
      <c r="P73719" s="2"/>
    </row>
    <row r="73720" spans="15:16" x14ac:dyDescent="0.2">
      <c r="O73720" s="152"/>
      <c r="P73720" s="2"/>
    </row>
    <row r="73721" spans="15:16" x14ac:dyDescent="0.2">
      <c r="O73721" s="152"/>
      <c r="P73721" s="2"/>
    </row>
    <row r="73722" spans="15:16" x14ac:dyDescent="0.2">
      <c r="O73722" s="152"/>
      <c r="P73722" s="2"/>
    </row>
    <row r="73723" spans="15:16" x14ac:dyDescent="0.2">
      <c r="O73723" s="152"/>
      <c r="P73723" s="2"/>
    </row>
    <row r="73724" spans="15:16" x14ac:dyDescent="0.2">
      <c r="O73724" s="152"/>
      <c r="P73724" s="2"/>
    </row>
    <row r="73725" spans="15:16" x14ac:dyDescent="0.2">
      <c r="O73725" s="152"/>
      <c r="P73725" s="2"/>
    </row>
    <row r="73726" spans="15:16" x14ac:dyDescent="0.2">
      <c r="O73726" s="152"/>
      <c r="P73726" s="2"/>
    </row>
    <row r="73727" spans="15:16" x14ac:dyDescent="0.2">
      <c r="O73727" s="152"/>
      <c r="P73727" s="2"/>
    </row>
    <row r="73728" spans="15:16" x14ac:dyDescent="0.2">
      <c r="O73728" s="152"/>
      <c r="P73728" s="2"/>
    </row>
    <row r="73729" spans="15:16" x14ac:dyDescent="0.2">
      <c r="O73729" s="152"/>
      <c r="P73729" s="2"/>
    </row>
    <row r="73730" spans="15:16" x14ac:dyDescent="0.2">
      <c r="O73730" s="152"/>
      <c r="P73730" s="2"/>
    </row>
    <row r="73731" spans="15:16" x14ac:dyDescent="0.2">
      <c r="O73731" s="152"/>
      <c r="P73731" s="2"/>
    </row>
    <row r="73732" spans="15:16" x14ac:dyDescent="0.2">
      <c r="O73732" s="152"/>
      <c r="P73732" s="2"/>
    </row>
    <row r="73733" spans="15:16" x14ac:dyDescent="0.2">
      <c r="O73733" s="152"/>
      <c r="P73733" s="2"/>
    </row>
    <row r="73734" spans="15:16" x14ac:dyDescent="0.2">
      <c r="O73734" s="152"/>
      <c r="P73734" s="2"/>
    </row>
    <row r="73735" spans="15:16" x14ac:dyDescent="0.2">
      <c r="O73735" s="152"/>
      <c r="P73735" s="2"/>
    </row>
    <row r="73736" spans="15:16" x14ac:dyDescent="0.2">
      <c r="O73736" s="152"/>
      <c r="P73736" s="2"/>
    </row>
    <row r="73737" spans="15:16" x14ac:dyDescent="0.2">
      <c r="O73737" s="152"/>
      <c r="P73737" s="2"/>
    </row>
    <row r="73738" spans="15:16" x14ac:dyDescent="0.2">
      <c r="O73738" s="152"/>
      <c r="P73738" s="2"/>
    </row>
    <row r="73739" spans="15:16" x14ac:dyDescent="0.2">
      <c r="O73739" s="152"/>
      <c r="P73739" s="2"/>
    </row>
    <row r="73740" spans="15:16" x14ac:dyDescent="0.2">
      <c r="O73740" s="152"/>
      <c r="P73740" s="2"/>
    </row>
    <row r="73741" spans="15:16" x14ac:dyDescent="0.2">
      <c r="O73741" s="152"/>
      <c r="P73741" s="2"/>
    </row>
    <row r="73742" spans="15:16" x14ac:dyDescent="0.2">
      <c r="O73742" s="152"/>
      <c r="P73742" s="2"/>
    </row>
    <row r="73743" spans="15:16" x14ac:dyDescent="0.2">
      <c r="O73743" s="152"/>
      <c r="P73743" s="2"/>
    </row>
    <row r="73744" spans="15:16" x14ac:dyDescent="0.2">
      <c r="O73744" s="152"/>
      <c r="P73744" s="2"/>
    </row>
    <row r="73745" spans="15:16" x14ac:dyDescent="0.2">
      <c r="O73745" s="152"/>
      <c r="P73745" s="2"/>
    </row>
    <row r="73746" spans="15:16" x14ac:dyDescent="0.2">
      <c r="O73746" s="152"/>
      <c r="P73746" s="2"/>
    </row>
    <row r="73747" spans="15:16" x14ac:dyDescent="0.2">
      <c r="O73747" s="152"/>
      <c r="P73747" s="2"/>
    </row>
    <row r="73748" spans="15:16" x14ac:dyDescent="0.2">
      <c r="O73748" s="152"/>
      <c r="P73748" s="2"/>
    </row>
    <row r="73749" spans="15:16" x14ac:dyDescent="0.2">
      <c r="O73749" s="152"/>
      <c r="P73749" s="2"/>
    </row>
    <row r="73750" spans="15:16" x14ac:dyDescent="0.2">
      <c r="O73750" s="152"/>
      <c r="P73750" s="2"/>
    </row>
    <row r="73751" spans="15:16" x14ac:dyDescent="0.2">
      <c r="O73751" s="152"/>
      <c r="P73751" s="2"/>
    </row>
    <row r="73752" spans="15:16" x14ac:dyDescent="0.2">
      <c r="O73752" s="152"/>
      <c r="P73752" s="2"/>
    </row>
    <row r="73753" spans="15:16" x14ac:dyDescent="0.2">
      <c r="O73753" s="152"/>
      <c r="P73753" s="2"/>
    </row>
    <row r="73754" spans="15:16" x14ac:dyDescent="0.2">
      <c r="O73754" s="152"/>
      <c r="P73754" s="2"/>
    </row>
    <row r="73755" spans="15:16" x14ac:dyDescent="0.2">
      <c r="O73755" s="152"/>
      <c r="P73755" s="2"/>
    </row>
    <row r="73756" spans="15:16" x14ac:dyDescent="0.2">
      <c r="O73756" s="152"/>
      <c r="P73756" s="2"/>
    </row>
    <row r="73757" spans="15:16" x14ac:dyDescent="0.2">
      <c r="O73757" s="152"/>
      <c r="P73757" s="2"/>
    </row>
    <row r="73758" spans="15:16" x14ac:dyDescent="0.2">
      <c r="O73758" s="152"/>
      <c r="P73758" s="2"/>
    </row>
    <row r="73759" spans="15:16" x14ac:dyDescent="0.2">
      <c r="O73759" s="152"/>
      <c r="P73759" s="2"/>
    </row>
    <row r="73760" spans="15:16" x14ac:dyDescent="0.2">
      <c r="O73760" s="152"/>
      <c r="P73760" s="2"/>
    </row>
    <row r="73761" spans="15:16" x14ac:dyDescent="0.2">
      <c r="O73761" s="152"/>
      <c r="P73761" s="2"/>
    </row>
    <row r="73762" spans="15:16" x14ac:dyDescent="0.2">
      <c r="O73762" s="152"/>
      <c r="P73762" s="2"/>
    </row>
    <row r="73763" spans="15:16" x14ac:dyDescent="0.2">
      <c r="O73763" s="152"/>
      <c r="P73763" s="2"/>
    </row>
    <row r="73764" spans="15:16" x14ac:dyDescent="0.2">
      <c r="O73764" s="152"/>
      <c r="P73764" s="2"/>
    </row>
    <row r="73765" spans="15:16" x14ac:dyDescent="0.2">
      <c r="O73765" s="152"/>
      <c r="P73765" s="2"/>
    </row>
    <row r="73766" spans="15:16" x14ac:dyDescent="0.2">
      <c r="O73766" s="152"/>
      <c r="P73766" s="2"/>
    </row>
    <row r="73767" spans="15:16" x14ac:dyDescent="0.2">
      <c r="O73767" s="152"/>
      <c r="P73767" s="2"/>
    </row>
    <row r="73768" spans="15:16" x14ac:dyDescent="0.2">
      <c r="O73768" s="152"/>
      <c r="P73768" s="2"/>
    </row>
    <row r="73769" spans="15:16" x14ac:dyDescent="0.2">
      <c r="O73769" s="152"/>
      <c r="P73769" s="2"/>
    </row>
    <row r="73770" spans="15:16" x14ac:dyDescent="0.2">
      <c r="O73770" s="152"/>
      <c r="P73770" s="2"/>
    </row>
    <row r="73771" spans="15:16" x14ac:dyDescent="0.2">
      <c r="O73771" s="152"/>
      <c r="P73771" s="2"/>
    </row>
    <row r="73772" spans="15:16" x14ac:dyDescent="0.2">
      <c r="O73772" s="152"/>
      <c r="P73772" s="2"/>
    </row>
    <row r="73773" spans="15:16" x14ac:dyDescent="0.2">
      <c r="O73773" s="152"/>
      <c r="P73773" s="2"/>
    </row>
    <row r="73774" spans="15:16" x14ac:dyDescent="0.2">
      <c r="O73774" s="152"/>
      <c r="P73774" s="2"/>
    </row>
    <row r="73775" spans="15:16" x14ac:dyDescent="0.2">
      <c r="O73775" s="152"/>
      <c r="P73775" s="2"/>
    </row>
    <row r="73776" spans="15:16" x14ac:dyDescent="0.2">
      <c r="O73776" s="152"/>
      <c r="P73776" s="2"/>
    </row>
    <row r="73777" spans="15:16" x14ac:dyDescent="0.2">
      <c r="O73777" s="152"/>
      <c r="P73777" s="2"/>
    </row>
    <row r="73778" spans="15:16" x14ac:dyDescent="0.2">
      <c r="O73778" s="152"/>
      <c r="P73778" s="2"/>
    </row>
    <row r="73779" spans="15:16" x14ac:dyDescent="0.2">
      <c r="O73779" s="152"/>
      <c r="P73779" s="2"/>
    </row>
    <row r="73780" spans="15:16" x14ac:dyDescent="0.2">
      <c r="O73780" s="152"/>
      <c r="P73780" s="2"/>
    </row>
    <row r="73781" spans="15:16" x14ac:dyDescent="0.2">
      <c r="O73781" s="152"/>
      <c r="P73781" s="2"/>
    </row>
    <row r="73782" spans="15:16" x14ac:dyDescent="0.2">
      <c r="O73782" s="152"/>
      <c r="P73782" s="2"/>
    </row>
    <row r="73783" spans="15:16" x14ac:dyDescent="0.2">
      <c r="O73783" s="152"/>
      <c r="P73783" s="2"/>
    </row>
    <row r="73784" spans="15:16" x14ac:dyDescent="0.2">
      <c r="O73784" s="152"/>
      <c r="P73784" s="2"/>
    </row>
    <row r="73785" spans="15:16" x14ac:dyDescent="0.2">
      <c r="O73785" s="152"/>
      <c r="P73785" s="2"/>
    </row>
    <row r="73786" spans="15:16" x14ac:dyDescent="0.2">
      <c r="O73786" s="152"/>
      <c r="P73786" s="2"/>
    </row>
    <row r="73787" spans="15:16" x14ac:dyDescent="0.2">
      <c r="O73787" s="152"/>
      <c r="P73787" s="2"/>
    </row>
    <row r="73788" spans="15:16" x14ac:dyDescent="0.2">
      <c r="O73788" s="152"/>
      <c r="P73788" s="2"/>
    </row>
    <row r="73789" spans="15:16" x14ac:dyDescent="0.2">
      <c r="O73789" s="152"/>
      <c r="P73789" s="2"/>
    </row>
    <row r="73790" spans="15:16" x14ac:dyDescent="0.2">
      <c r="O73790" s="152"/>
      <c r="P73790" s="2"/>
    </row>
    <row r="73791" spans="15:16" x14ac:dyDescent="0.2">
      <c r="O73791" s="152"/>
      <c r="P73791" s="2"/>
    </row>
    <row r="73792" spans="15:16" x14ac:dyDescent="0.2">
      <c r="O73792" s="152"/>
      <c r="P73792" s="2"/>
    </row>
    <row r="73793" spans="15:16" x14ac:dyDescent="0.2">
      <c r="O73793" s="152"/>
      <c r="P73793" s="2"/>
    </row>
    <row r="73794" spans="15:16" x14ac:dyDescent="0.2">
      <c r="O73794" s="152"/>
      <c r="P73794" s="2"/>
    </row>
    <row r="73795" spans="15:16" x14ac:dyDescent="0.2">
      <c r="O73795" s="152"/>
      <c r="P73795" s="2"/>
    </row>
    <row r="73796" spans="15:16" x14ac:dyDescent="0.2">
      <c r="O73796" s="152"/>
      <c r="P73796" s="2"/>
    </row>
    <row r="73797" spans="15:16" x14ac:dyDescent="0.2">
      <c r="O73797" s="152"/>
      <c r="P73797" s="2"/>
    </row>
    <row r="73798" spans="15:16" x14ac:dyDescent="0.2">
      <c r="O73798" s="152"/>
      <c r="P73798" s="2"/>
    </row>
    <row r="73799" spans="15:16" x14ac:dyDescent="0.2">
      <c r="O73799" s="152"/>
      <c r="P73799" s="2"/>
    </row>
    <row r="73800" spans="15:16" x14ac:dyDescent="0.2">
      <c r="O73800" s="152"/>
      <c r="P73800" s="2"/>
    </row>
    <row r="73801" spans="15:16" x14ac:dyDescent="0.2">
      <c r="O73801" s="152"/>
      <c r="P73801" s="2"/>
    </row>
    <row r="73802" spans="15:16" x14ac:dyDescent="0.2">
      <c r="O73802" s="152"/>
      <c r="P73802" s="2"/>
    </row>
    <row r="73803" spans="15:16" x14ac:dyDescent="0.2">
      <c r="O73803" s="152"/>
      <c r="P73803" s="2"/>
    </row>
    <row r="73804" spans="15:16" x14ac:dyDescent="0.2">
      <c r="O73804" s="152"/>
      <c r="P73804" s="2"/>
    </row>
    <row r="73805" spans="15:16" x14ac:dyDescent="0.2">
      <c r="O73805" s="152"/>
      <c r="P73805" s="2"/>
    </row>
    <row r="73806" spans="15:16" x14ac:dyDescent="0.2">
      <c r="O73806" s="152"/>
      <c r="P73806" s="2"/>
    </row>
    <row r="73807" spans="15:16" x14ac:dyDescent="0.2">
      <c r="O73807" s="152"/>
      <c r="P73807" s="2"/>
    </row>
    <row r="73808" spans="15:16" x14ac:dyDescent="0.2">
      <c r="O73808" s="152"/>
      <c r="P73808" s="2"/>
    </row>
    <row r="73809" spans="15:16" x14ac:dyDescent="0.2">
      <c r="O73809" s="152"/>
      <c r="P73809" s="2"/>
    </row>
    <row r="73810" spans="15:16" x14ac:dyDescent="0.2">
      <c r="O73810" s="152"/>
      <c r="P73810" s="2"/>
    </row>
    <row r="73811" spans="15:16" x14ac:dyDescent="0.2">
      <c r="O73811" s="152"/>
      <c r="P73811" s="2"/>
    </row>
    <row r="73812" spans="15:16" x14ac:dyDescent="0.2">
      <c r="O73812" s="152"/>
      <c r="P73812" s="2"/>
    </row>
    <row r="73813" spans="15:16" x14ac:dyDescent="0.2">
      <c r="O73813" s="152"/>
      <c r="P73813" s="2"/>
    </row>
    <row r="73814" spans="15:16" x14ac:dyDescent="0.2">
      <c r="O73814" s="152"/>
      <c r="P73814" s="2"/>
    </row>
    <row r="73815" spans="15:16" x14ac:dyDescent="0.2">
      <c r="O73815" s="152"/>
      <c r="P73815" s="2"/>
    </row>
    <row r="73816" spans="15:16" x14ac:dyDescent="0.2">
      <c r="O73816" s="152"/>
      <c r="P73816" s="2"/>
    </row>
    <row r="73817" spans="15:16" x14ac:dyDescent="0.2">
      <c r="O73817" s="152"/>
      <c r="P73817" s="2"/>
    </row>
    <row r="73818" spans="15:16" x14ac:dyDescent="0.2">
      <c r="O73818" s="152"/>
      <c r="P73818" s="2"/>
    </row>
    <row r="73819" spans="15:16" x14ac:dyDescent="0.2">
      <c r="O73819" s="152"/>
      <c r="P73819" s="2"/>
    </row>
    <row r="73820" spans="15:16" x14ac:dyDescent="0.2">
      <c r="O73820" s="152"/>
      <c r="P73820" s="2"/>
    </row>
    <row r="73821" spans="15:16" x14ac:dyDescent="0.2">
      <c r="O73821" s="152"/>
      <c r="P73821" s="2"/>
    </row>
    <row r="73822" spans="15:16" x14ac:dyDescent="0.2">
      <c r="O73822" s="152"/>
      <c r="P73822" s="2"/>
    </row>
    <row r="73823" spans="15:16" x14ac:dyDescent="0.2">
      <c r="O73823" s="152"/>
      <c r="P73823" s="2"/>
    </row>
    <row r="73824" spans="15:16" x14ac:dyDescent="0.2">
      <c r="O73824" s="152"/>
      <c r="P73824" s="2"/>
    </row>
    <row r="73825" spans="15:16" x14ac:dyDescent="0.2">
      <c r="O73825" s="152"/>
      <c r="P73825" s="2"/>
    </row>
    <row r="73826" spans="15:16" x14ac:dyDescent="0.2">
      <c r="O73826" s="152"/>
      <c r="P73826" s="2"/>
    </row>
    <row r="73827" spans="15:16" x14ac:dyDescent="0.2">
      <c r="O73827" s="152"/>
      <c r="P73827" s="2"/>
    </row>
    <row r="73828" spans="15:16" x14ac:dyDescent="0.2">
      <c r="O73828" s="152"/>
      <c r="P73828" s="2"/>
    </row>
    <row r="73829" spans="15:16" x14ac:dyDescent="0.2">
      <c r="O73829" s="152"/>
      <c r="P73829" s="2"/>
    </row>
    <row r="73830" spans="15:16" x14ac:dyDescent="0.2">
      <c r="O73830" s="152"/>
      <c r="P73830" s="2"/>
    </row>
    <row r="73831" spans="15:16" x14ac:dyDescent="0.2">
      <c r="O73831" s="152"/>
      <c r="P73831" s="2"/>
    </row>
    <row r="73832" spans="15:16" x14ac:dyDescent="0.2">
      <c r="O73832" s="152"/>
      <c r="P73832" s="2"/>
    </row>
    <row r="73833" spans="15:16" x14ac:dyDescent="0.2">
      <c r="O73833" s="152"/>
      <c r="P73833" s="2"/>
    </row>
    <row r="73834" spans="15:16" x14ac:dyDescent="0.2">
      <c r="O73834" s="152"/>
      <c r="P73834" s="2"/>
    </row>
    <row r="73835" spans="15:16" x14ac:dyDescent="0.2">
      <c r="O73835" s="152"/>
      <c r="P73835" s="2"/>
    </row>
    <row r="73836" spans="15:16" x14ac:dyDescent="0.2">
      <c r="O73836" s="152"/>
      <c r="P73836" s="2"/>
    </row>
    <row r="73837" spans="15:16" x14ac:dyDescent="0.2">
      <c r="O73837" s="152"/>
      <c r="P73837" s="2"/>
    </row>
    <row r="73838" spans="15:16" x14ac:dyDescent="0.2">
      <c r="O73838" s="152"/>
      <c r="P73838" s="2"/>
    </row>
    <row r="73839" spans="15:16" x14ac:dyDescent="0.2">
      <c r="O73839" s="152"/>
      <c r="P73839" s="2"/>
    </row>
    <row r="73840" spans="15:16" x14ac:dyDescent="0.2">
      <c r="O73840" s="152"/>
      <c r="P73840" s="2"/>
    </row>
    <row r="73841" spans="15:16" x14ac:dyDescent="0.2">
      <c r="O73841" s="152"/>
      <c r="P73841" s="2"/>
    </row>
    <row r="73842" spans="15:16" x14ac:dyDescent="0.2">
      <c r="O73842" s="152"/>
      <c r="P73842" s="2"/>
    </row>
    <row r="73843" spans="15:16" x14ac:dyDescent="0.2">
      <c r="O73843" s="152"/>
      <c r="P73843" s="2"/>
    </row>
    <row r="73844" spans="15:16" x14ac:dyDescent="0.2">
      <c r="O73844" s="152"/>
      <c r="P73844" s="2"/>
    </row>
    <row r="73845" spans="15:16" x14ac:dyDescent="0.2">
      <c r="O73845" s="152"/>
      <c r="P73845" s="2"/>
    </row>
    <row r="73846" spans="15:16" x14ac:dyDescent="0.2">
      <c r="O73846" s="152"/>
      <c r="P73846" s="2"/>
    </row>
    <row r="73847" spans="15:16" x14ac:dyDescent="0.2">
      <c r="O73847" s="152"/>
      <c r="P73847" s="2"/>
    </row>
    <row r="73848" spans="15:16" x14ac:dyDescent="0.2">
      <c r="O73848" s="152"/>
      <c r="P73848" s="2"/>
    </row>
    <row r="73849" spans="15:16" x14ac:dyDescent="0.2">
      <c r="O73849" s="152"/>
      <c r="P73849" s="2"/>
    </row>
    <row r="73850" spans="15:16" x14ac:dyDescent="0.2">
      <c r="O73850" s="152"/>
      <c r="P73850" s="2"/>
    </row>
    <row r="73851" spans="15:16" x14ac:dyDescent="0.2">
      <c r="O73851" s="152"/>
      <c r="P73851" s="2"/>
    </row>
    <row r="73852" spans="15:16" x14ac:dyDescent="0.2">
      <c r="O73852" s="152"/>
      <c r="P73852" s="2"/>
    </row>
    <row r="73853" spans="15:16" x14ac:dyDescent="0.2">
      <c r="O73853" s="152"/>
      <c r="P73853" s="2"/>
    </row>
    <row r="73854" spans="15:16" x14ac:dyDescent="0.2">
      <c r="O73854" s="152"/>
      <c r="P73854" s="2"/>
    </row>
    <row r="73855" spans="15:16" x14ac:dyDescent="0.2">
      <c r="O73855" s="152"/>
      <c r="P73855" s="2"/>
    </row>
    <row r="73856" spans="15:16" x14ac:dyDescent="0.2">
      <c r="O73856" s="152"/>
      <c r="P73856" s="2"/>
    </row>
    <row r="73857" spans="15:16" x14ac:dyDescent="0.2">
      <c r="O73857" s="152"/>
      <c r="P73857" s="2"/>
    </row>
    <row r="73858" spans="15:16" x14ac:dyDescent="0.2">
      <c r="O73858" s="152"/>
      <c r="P73858" s="2"/>
    </row>
    <row r="73859" spans="15:16" x14ac:dyDescent="0.2">
      <c r="O73859" s="152"/>
      <c r="P73859" s="2"/>
    </row>
    <row r="73860" spans="15:16" x14ac:dyDescent="0.2">
      <c r="O73860" s="152"/>
      <c r="P73860" s="2"/>
    </row>
    <row r="73861" spans="15:16" x14ac:dyDescent="0.2">
      <c r="O73861" s="152"/>
      <c r="P73861" s="2"/>
    </row>
    <row r="73862" spans="15:16" x14ac:dyDescent="0.2">
      <c r="O73862" s="152"/>
      <c r="P73862" s="2"/>
    </row>
    <row r="73863" spans="15:16" x14ac:dyDescent="0.2">
      <c r="O73863" s="152"/>
      <c r="P73863" s="2"/>
    </row>
    <row r="73864" spans="15:16" x14ac:dyDescent="0.2">
      <c r="O73864" s="152"/>
      <c r="P73864" s="2"/>
    </row>
    <row r="73865" spans="15:16" x14ac:dyDescent="0.2">
      <c r="O73865" s="152"/>
      <c r="P73865" s="2"/>
    </row>
    <row r="73866" spans="15:16" x14ac:dyDescent="0.2">
      <c r="O73866" s="152"/>
      <c r="P73866" s="2"/>
    </row>
    <row r="73867" spans="15:16" x14ac:dyDescent="0.2">
      <c r="O73867" s="152"/>
      <c r="P73867" s="2"/>
    </row>
    <row r="73868" spans="15:16" x14ac:dyDescent="0.2">
      <c r="O73868" s="152"/>
      <c r="P73868" s="2"/>
    </row>
    <row r="73869" spans="15:16" x14ac:dyDescent="0.2">
      <c r="O73869" s="152"/>
      <c r="P73869" s="2"/>
    </row>
    <row r="73870" spans="15:16" x14ac:dyDescent="0.2">
      <c r="O73870" s="152"/>
      <c r="P73870" s="2"/>
    </row>
    <row r="73871" spans="15:16" x14ac:dyDescent="0.2">
      <c r="O73871" s="152"/>
      <c r="P73871" s="2"/>
    </row>
    <row r="73872" spans="15:16" x14ac:dyDescent="0.2">
      <c r="O73872" s="152"/>
      <c r="P73872" s="2"/>
    </row>
    <row r="73873" spans="15:16" x14ac:dyDescent="0.2">
      <c r="O73873" s="152"/>
      <c r="P73873" s="2"/>
    </row>
    <row r="73874" spans="15:16" x14ac:dyDescent="0.2">
      <c r="O73874" s="152"/>
      <c r="P73874" s="2"/>
    </row>
    <row r="73875" spans="15:16" x14ac:dyDescent="0.2">
      <c r="O73875" s="152"/>
      <c r="P73875" s="2"/>
    </row>
    <row r="73876" spans="15:16" x14ac:dyDescent="0.2">
      <c r="O73876" s="152"/>
      <c r="P73876" s="2"/>
    </row>
    <row r="73877" spans="15:16" x14ac:dyDescent="0.2">
      <c r="O73877" s="152"/>
      <c r="P73877" s="2"/>
    </row>
    <row r="73878" spans="15:16" x14ac:dyDescent="0.2">
      <c r="O73878" s="152"/>
      <c r="P73878" s="2"/>
    </row>
    <row r="73879" spans="15:16" x14ac:dyDescent="0.2">
      <c r="O73879" s="152"/>
      <c r="P73879" s="2"/>
    </row>
    <row r="73880" spans="15:16" x14ac:dyDescent="0.2">
      <c r="O73880" s="152"/>
      <c r="P73880" s="2"/>
    </row>
    <row r="73881" spans="15:16" x14ac:dyDescent="0.2">
      <c r="O73881" s="152"/>
      <c r="P73881" s="2"/>
    </row>
    <row r="73882" spans="15:16" x14ac:dyDescent="0.2">
      <c r="O73882" s="152"/>
      <c r="P73882" s="2"/>
    </row>
    <row r="73883" spans="15:16" x14ac:dyDescent="0.2">
      <c r="O73883" s="152"/>
      <c r="P73883" s="2"/>
    </row>
    <row r="73884" spans="15:16" x14ac:dyDescent="0.2">
      <c r="O73884" s="152"/>
      <c r="P73884" s="2"/>
    </row>
    <row r="73885" spans="15:16" x14ac:dyDescent="0.2">
      <c r="O73885" s="152"/>
      <c r="P73885" s="2"/>
    </row>
    <row r="73886" spans="15:16" x14ac:dyDescent="0.2">
      <c r="O73886" s="152"/>
      <c r="P73886" s="2"/>
    </row>
    <row r="73887" spans="15:16" x14ac:dyDescent="0.2">
      <c r="O73887" s="152"/>
      <c r="P73887" s="2"/>
    </row>
    <row r="73888" spans="15:16" x14ac:dyDescent="0.2">
      <c r="O73888" s="152"/>
      <c r="P73888" s="2"/>
    </row>
    <row r="73889" spans="15:16" x14ac:dyDescent="0.2">
      <c r="O73889" s="152"/>
      <c r="P73889" s="2"/>
    </row>
    <row r="73890" spans="15:16" x14ac:dyDescent="0.2">
      <c r="O73890" s="152"/>
      <c r="P73890" s="2"/>
    </row>
    <row r="73891" spans="15:16" x14ac:dyDescent="0.2">
      <c r="O73891" s="152"/>
      <c r="P73891" s="2"/>
    </row>
    <row r="73892" spans="15:16" x14ac:dyDescent="0.2">
      <c r="O73892" s="152"/>
      <c r="P73892" s="2"/>
    </row>
    <row r="73893" spans="15:16" x14ac:dyDescent="0.2">
      <c r="O73893" s="152"/>
      <c r="P73893" s="2"/>
    </row>
    <row r="73894" spans="15:16" x14ac:dyDescent="0.2">
      <c r="O73894" s="152"/>
      <c r="P73894" s="2"/>
    </row>
    <row r="73895" spans="15:16" x14ac:dyDescent="0.2">
      <c r="O73895" s="152"/>
      <c r="P73895" s="2"/>
    </row>
    <row r="73896" spans="15:16" x14ac:dyDescent="0.2">
      <c r="O73896" s="152"/>
      <c r="P73896" s="2"/>
    </row>
    <row r="73897" spans="15:16" x14ac:dyDescent="0.2">
      <c r="O73897" s="152"/>
      <c r="P73897" s="2"/>
    </row>
    <row r="73898" spans="15:16" x14ac:dyDescent="0.2">
      <c r="O73898" s="152"/>
      <c r="P73898" s="2"/>
    </row>
    <row r="73899" spans="15:16" x14ac:dyDescent="0.2">
      <c r="O73899" s="152"/>
      <c r="P73899" s="2"/>
    </row>
    <row r="73900" spans="15:16" x14ac:dyDescent="0.2">
      <c r="O73900" s="152"/>
      <c r="P73900" s="2"/>
    </row>
    <row r="73901" spans="15:16" x14ac:dyDescent="0.2">
      <c r="O73901" s="152"/>
      <c r="P73901" s="2"/>
    </row>
    <row r="73902" spans="15:16" x14ac:dyDescent="0.2">
      <c r="O73902" s="152"/>
      <c r="P73902" s="2"/>
    </row>
    <row r="73903" spans="15:16" x14ac:dyDescent="0.2">
      <c r="O73903" s="152"/>
      <c r="P73903" s="2"/>
    </row>
    <row r="73904" spans="15:16" x14ac:dyDescent="0.2">
      <c r="O73904" s="152"/>
      <c r="P73904" s="2"/>
    </row>
    <row r="73905" spans="15:16" x14ac:dyDescent="0.2">
      <c r="O73905" s="152"/>
      <c r="P73905" s="2"/>
    </row>
    <row r="73906" spans="15:16" x14ac:dyDescent="0.2">
      <c r="O73906" s="152"/>
      <c r="P73906" s="2"/>
    </row>
    <row r="73907" spans="15:16" x14ac:dyDescent="0.2">
      <c r="O73907" s="152"/>
      <c r="P73907" s="2"/>
    </row>
    <row r="73908" spans="15:16" x14ac:dyDescent="0.2">
      <c r="O73908" s="152"/>
      <c r="P73908" s="2"/>
    </row>
    <row r="73909" spans="15:16" x14ac:dyDescent="0.2">
      <c r="O73909" s="152"/>
      <c r="P73909" s="2"/>
    </row>
    <row r="73910" spans="15:16" x14ac:dyDescent="0.2">
      <c r="O73910" s="152"/>
      <c r="P73910" s="2"/>
    </row>
    <row r="73911" spans="15:16" x14ac:dyDescent="0.2">
      <c r="O73911" s="152"/>
      <c r="P73911" s="2"/>
    </row>
    <row r="73912" spans="15:16" x14ac:dyDescent="0.2">
      <c r="O73912" s="152"/>
      <c r="P73912" s="2"/>
    </row>
    <row r="73913" spans="15:16" x14ac:dyDescent="0.2">
      <c r="O73913" s="152"/>
      <c r="P73913" s="2"/>
    </row>
    <row r="73914" spans="15:16" x14ac:dyDescent="0.2">
      <c r="O73914" s="152"/>
      <c r="P73914" s="2"/>
    </row>
    <row r="73915" spans="15:16" x14ac:dyDescent="0.2">
      <c r="O73915" s="152"/>
      <c r="P73915" s="2"/>
    </row>
    <row r="73916" spans="15:16" x14ac:dyDescent="0.2">
      <c r="O73916" s="152"/>
      <c r="P73916" s="2"/>
    </row>
    <row r="73917" spans="15:16" x14ac:dyDescent="0.2">
      <c r="O73917" s="152"/>
      <c r="P73917" s="2"/>
    </row>
    <row r="73918" spans="15:16" x14ac:dyDescent="0.2">
      <c r="O73918" s="152"/>
      <c r="P73918" s="2"/>
    </row>
    <row r="73919" spans="15:16" x14ac:dyDescent="0.2">
      <c r="O73919" s="152"/>
      <c r="P73919" s="2"/>
    </row>
    <row r="73920" spans="15:16" x14ac:dyDescent="0.2">
      <c r="O73920" s="152"/>
      <c r="P73920" s="2"/>
    </row>
    <row r="73921" spans="15:16" x14ac:dyDescent="0.2">
      <c r="O73921" s="152"/>
      <c r="P73921" s="2"/>
    </row>
    <row r="73922" spans="15:16" x14ac:dyDescent="0.2">
      <c r="O73922" s="152"/>
      <c r="P73922" s="2"/>
    </row>
    <row r="73923" spans="15:16" x14ac:dyDescent="0.2">
      <c r="O73923" s="152"/>
      <c r="P73923" s="2"/>
    </row>
    <row r="73924" spans="15:16" x14ac:dyDescent="0.2">
      <c r="O73924" s="152"/>
      <c r="P73924" s="2"/>
    </row>
    <row r="73925" spans="15:16" x14ac:dyDescent="0.2">
      <c r="O73925" s="152"/>
      <c r="P73925" s="2"/>
    </row>
    <row r="73926" spans="15:16" x14ac:dyDescent="0.2">
      <c r="O73926" s="152"/>
      <c r="P73926" s="2"/>
    </row>
    <row r="73927" spans="15:16" x14ac:dyDescent="0.2">
      <c r="O73927" s="152"/>
      <c r="P73927" s="2"/>
    </row>
    <row r="73928" spans="15:16" x14ac:dyDescent="0.2">
      <c r="O73928" s="152"/>
      <c r="P73928" s="2"/>
    </row>
    <row r="73929" spans="15:16" x14ac:dyDescent="0.2">
      <c r="O73929" s="152"/>
      <c r="P73929" s="2"/>
    </row>
    <row r="73930" spans="15:16" x14ac:dyDescent="0.2">
      <c r="O73930" s="152"/>
      <c r="P73930" s="2"/>
    </row>
    <row r="73931" spans="15:16" x14ac:dyDescent="0.2">
      <c r="O73931" s="152"/>
      <c r="P73931" s="2"/>
    </row>
    <row r="73932" spans="15:16" x14ac:dyDescent="0.2">
      <c r="O73932" s="152"/>
      <c r="P73932" s="2"/>
    </row>
    <row r="73933" spans="15:16" x14ac:dyDescent="0.2">
      <c r="O73933" s="152"/>
      <c r="P73933" s="2"/>
    </row>
    <row r="73934" spans="15:16" x14ac:dyDescent="0.2">
      <c r="O73934" s="152"/>
      <c r="P73934" s="2"/>
    </row>
    <row r="73935" spans="15:16" x14ac:dyDescent="0.2">
      <c r="O73935" s="152"/>
      <c r="P73935" s="2"/>
    </row>
    <row r="73936" spans="15:16" x14ac:dyDescent="0.2">
      <c r="O73936" s="152"/>
      <c r="P73936" s="2"/>
    </row>
    <row r="73937" spans="15:16" x14ac:dyDescent="0.2">
      <c r="O73937" s="152"/>
      <c r="P73937" s="2"/>
    </row>
    <row r="73938" spans="15:16" x14ac:dyDescent="0.2">
      <c r="O73938" s="152"/>
      <c r="P73938" s="2"/>
    </row>
    <row r="73939" spans="15:16" x14ac:dyDescent="0.2">
      <c r="O73939" s="152"/>
      <c r="P73939" s="2"/>
    </row>
    <row r="73940" spans="15:16" x14ac:dyDescent="0.2">
      <c r="O73940" s="152"/>
      <c r="P73940" s="2"/>
    </row>
    <row r="73941" spans="15:16" x14ac:dyDescent="0.2">
      <c r="O73941" s="152"/>
      <c r="P73941" s="2"/>
    </row>
    <row r="73942" spans="15:16" x14ac:dyDescent="0.2">
      <c r="O73942" s="152"/>
      <c r="P73942" s="2"/>
    </row>
    <row r="73943" spans="15:16" x14ac:dyDescent="0.2">
      <c r="O73943" s="152"/>
      <c r="P73943" s="2"/>
    </row>
    <row r="73944" spans="15:16" x14ac:dyDescent="0.2">
      <c r="O73944" s="152"/>
      <c r="P73944" s="2"/>
    </row>
    <row r="73945" spans="15:16" x14ac:dyDescent="0.2">
      <c r="O73945" s="152"/>
      <c r="P73945" s="2"/>
    </row>
    <row r="73946" spans="15:16" x14ac:dyDescent="0.2">
      <c r="O73946" s="152"/>
      <c r="P73946" s="2"/>
    </row>
    <row r="73947" spans="15:16" x14ac:dyDescent="0.2">
      <c r="O73947" s="152"/>
      <c r="P73947" s="2"/>
    </row>
    <row r="73948" spans="15:16" x14ac:dyDescent="0.2">
      <c r="O73948" s="152"/>
      <c r="P73948" s="2"/>
    </row>
    <row r="73949" spans="15:16" x14ac:dyDescent="0.2">
      <c r="O73949" s="152"/>
      <c r="P73949" s="2"/>
    </row>
    <row r="73950" spans="15:16" x14ac:dyDescent="0.2">
      <c r="O73950" s="152"/>
      <c r="P73950" s="2"/>
    </row>
    <row r="73951" spans="15:16" x14ac:dyDescent="0.2">
      <c r="O73951" s="152"/>
      <c r="P73951" s="2"/>
    </row>
    <row r="73952" spans="15:16" x14ac:dyDescent="0.2">
      <c r="O73952" s="152"/>
      <c r="P73952" s="2"/>
    </row>
    <row r="73953" spans="15:16" x14ac:dyDescent="0.2">
      <c r="O73953" s="152"/>
      <c r="P73953" s="2"/>
    </row>
    <row r="73954" spans="15:16" x14ac:dyDescent="0.2">
      <c r="O73954" s="152"/>
      <c r="P73954" s="2"/>
    </row>
    <row r="73955" spans="15:16" x14ac:dyDescent="0.2">
      <c r="O73955" s="152"/>
      <c r="P73955" s="2"/>
    </row>
    <row r="73956" spans="15:16" x14ac:dyDescent="0.2">
      <c r="O73956" s="152"/>
      <c r="P73956" s="2"/>
    </row>
    <row r="73957" spans="15:16" x14ac:dyDescent="0.2">
      <c r="O73957" s="152"/>
      <c r="P73957" s="2"/>
    </row>
    <row r="73958" spans="15:16" x14ac:dyDescent="0.2">
      <c r="O73958" s="152"/>
      <c r="P73958" s="2"/>
    </row>
    <row r="73959" spans="15:16" x14ac:dyDescent="0.2">
      <c r="O73959" s="152"/>
      <c r="P73959" s="2"/>
    </row>
    <row r="73960" spans="15:16" x14ac:dyDescent="0.2">
      <c r="O73960" s="152"/>
      <c r="P73960" s="2"/>
    </row>
    <row r="73961" spans="15:16" x14ac:dyDescent="0.2">
      <c r="O73961" s="152"/>
      <c r="P73961" s="2"/>
    </row>
    <row r="73962" spans="15:16" x14ac:dyDescent="0.2">
      <c r="O73962" s="152"/>
      <c r="P73962" s="2"/>
    </row>
    <row r="73963" spans="15:16" x14ac:dyDescent="0.2">
      <c r="O73963" s="152"/>
      <c r="P73963" s="2"/>
    </row>
    <row r="73964" spans="15:16" x14ac:dyDescent="0.2">
      <c r="O73964" s="152"/>
      <c r="P73964" s="2"/>
    </row>
    <row r="73965" spans="15:16" x14ac:dyDescent="0.2">
      <c r="O73965" s="152"/>
      <c r="P73965" s="2"/>
    </row>
    <row r="73966" spans="15:16" x14ac:dyDescent="0.2">
      <c r="O73966" s="152"/>
      <c r="P73966" s="2"/>
    </row>
    <row r="73967" spans="15:16" x14ac:dyDescent="0.2">
      <c r="O73967" s="152"/>
      <c r="P73967" s="2"/>
    </row>
    <row r="73968" spans="15:16" x14ac:dyDescent="0.2">
      <c r="O73968" s="152"/>
      <c r="P73968" s="2"/>
    </row>
    <row r="73969" spans="15:16" x14ac:dyDescent="0.2">
      <c r="O73969" s="152"/>
      <c r="P73969" s="2"/>
    </row>
    <row r="73970" spans="15:16" x14ac:dyDescent="0.2">
      <c r="O73970" s="152"/>
      <c r="P73970" s="2"/>
    </row>
    <row r="73971" spans="15:16" x14ac:dyDescent="0.2">
      <c r="O73971" s="152"/>
      <c r="P73971" s="2"/>
    </row>
    <row r="73972" spans="15:16" x14ac:dyDescent="0.2">
      <c r="O73972" s="152"/>
      <c r="P73972" s="2"/>
    </row>
    <row r="73973" spans="15:16" x14ac:dyDescent="0.2">
      <c r="O73973" s="152"/>
      <c r="P73973" s="2"/>
    </row>
    <row r="73974" spans="15:16" x14ac:dyDescent="0.2">
      <c r="O73974" s="152"/>
      <c r="P73974" s="2"/>
    </row>
    <row r="73975" spans="15:16" x14ac:dyDescent="0.2">
      <c r="O73975" s="152"/>
      <c r="P73975" s="2"/>
    </row>
    <row r="73976" spans="15:16" x14ac:dyDescent="0.2">
      <c r="O73976" s="152"/>
      <c r="P73976" s="2"/>
    </row>
    <row r="73977" spans="15:16" x14ac:dyDescent="0.2">
      <c r="O73977" s="152"/>
      <c r="P73977" s="2"/>
    </row>
    <row r="73978" spans="15:16" x14ac:dyDescent="0.2">
      <c r="O73978" s="152"/>
      <c r="P73978" s="2"/>
    </row>
    <row r="73979" spans="15:16" x14ac:dyDescent="0.2">
      <c r="O73979" s="152"/>
      <c r="P73979" s="2"/>
    </row>
    <row r="73980" spans="15:16" x14ac:dyDescent="0.2">
      <c r="O73980" s="152"/>
      <c r="P73980" s="2"/>
    </row>
    <row r="73981" spans="15:16" x14ac:dyDescent="0.2">
      <c r="O73981" s="152"/>
      <c r="P73981" s="2"/>
    </row>
    <row r="73982" spans="15:16" x14ac:dyDescent="0.2">
      <c r="O73982" s="152"/>
      <c r="P73982" s="2"/>
    </row>
    <row r="73983" spans="15:16" x14ac:dyDescent="0.2">
      <c r="O73983" s="152"/>
      <c r="P73983" s="2"/>
    </row>
    <row r="73984" spans="15:16" x14ac:dyDescent="0.2">
      <c r="O73984" s="152"/>
      <c r="P73984" s="2"/>
    </row>
    <row r="73985" spans="15:16" x14ac:dyDescent="0.2">
      <c r="O73985" s="152"/>
      <c r="P73985" s="2"/>
    </row>
    <row r="73986" spans="15:16" x14ac:dyDescent="0.2">
      <c r="O73986" s="152"/>
      <c r="P73986" s="2"/>
    </row>
    <row r="73987" spans="15:16" x14ac:dyDescent="0.2">
      <c r="O73987" s="152"/>
      <c r="P73987" s="2"/>
    </row>
    <row r="73988" spans="15:16" x14ac:dyDescent="0.2">
      <c r="O73988" s="152"/>
      <c r="P73988" s="2"/>
    </row>
    <row r="73989" spans="15:16" x14ac:dyDescent="0.2">
      <c r="O73989" s="152"/>
      <c r="P73989" s="2"/>
    </row>
    <row r="73990" spans="15:16" x14ac:dyDescent="0.2">
      <c r="O73990" s="152"/>
      <c r="P73990" s="2"/>
    </row>
    <row r="73991" spans="15:16" x14ac:dyDescent="0.2">
      <c r="O73991" s="152"/>
      <c r="P73991" s="2"/>
    </row>
    <row r="73992" spans="15:16" x14ac:dyDescent="0.2">
      <c r="O73992" s="152"/>
      <c r="P73992" s="2"/>
    </row>
    <row r="73993" spans="15:16" x14ac:dyDescent="0.2">
      <c r="O73993" s="152"/>
      <c r="P73993" s="2"/>
    </row>
    <row r="73994" spans="15:16" x14ac:dyDescent="0.2">
      <c r="O73994" s="152"/>
      <c r="P73994" s="2"/>
    </row>
    <row r="73995" spans="15:16" x14ac:dyDescent="0.2">
      <c r="O73995" s="152"/>
      <c r="P73995" s="2"/>
    </row>
    <row r="73996" spans="15:16" x14ac:dyDescent="0.2">
      <c r="O73996" s="152"/>
      <c r="P73996" s="2"/>
    </row>
    <row r="73997" spans="15:16" x14ac:dyDescent="0.2">
      <c r="O73997" s="152"/>
      <c r="P73997" s="2"/>
    </row>
    <row r="73998" spans="15:16" x14ac:dyDescent="0.2">
      <c r="O73998" s="152"/>
      <c r="P73998" s="2"/>
    </row>
    <row r="73999" spans="15:16" x14ac:dyDescent="0.2">
      <c r="O73999" s="152"/>
      <c r="P73999" s="2"/>
    </row>
    <row r="74000" spans="15:16" x14ac:dyDescent="0.2">
      <c r="O74000" s="152"/>
      <c r="P74000" s="2"/>
    </row>
    <row r="74001" spans="15:16" x14ac:dyDescent="0.2">
      <c r="O74001" s="152"/>
      <c r="P74001" s="2"/>
    </row>
    <row r="74002" spans="15:16" x14ac:dyDescent="0.2">
      <c r="O74002" s="152"/>
      <c r="P74002" s="2"/>
    </row>
    <row r="74003" spans="15:16" x14ac:dyDescent="0.2">
      <c r="O74003" s="152"/>
      <c r="P74003" s="2"/>
    </row>
    <row r="74004" spans="15:16" x14ac:dyDescent="0.2">
      <c r="O74004" s="152"/>
      <c r="P74004" s="2"/>
    </row>
    <row r="74005" spans="15:16" x14ac:dyDescent="0.2">
      <c r="O74005" s="152"/>
      <c r="P74005" s="2"/>
    </row>
    <row r="74006" spans="15:16" x14ac:dyDescent="0.2">
      <c r="O74006" s="152"/>
      <c r="P74006" s="2"/>
    </row>
    <row r="74007" spans="15:16" x14ac:dyDescent="0.2">
      <c r="O74007" s="152"/>
      <c r="P74007" s="2"/>
    </row>
    <row r="74008" spans="15:16" x14ac:dyDescent="0.2">
      <c r="O74008" s="152"/>
      <c r="P74008" s="2"/>
    </row>
    <row r="74009" spans="15:16" x14ac:dyDescent="0.2">
      <c r="O74009" s="152"/>
      <c r="P74009" s="2"/>
    </row>
    <row r="74010" spans="15:16" x14ac:dyDescent="0.2">
      <c r="O74010" s="152"/>
      <c r="P74010" s="2"/>
    </row>
    <row r="74011" spans="15:16" x14ac:dyDescent="0.2">
      <c r="O74011" s="152"/>
      <c r="P74011" s="2"/>
    </row>
    <row r="74012" spans="15:16" x14ac:dyDescent="0.2">
      <c r="O74012" s="152"/>
      <c r="P74012" s="2"/>
    </row>
    <row r="74013" spans="15:16" x14ac:dyDescent="0.2">
      <c r="O74013" s="152"/>
      <c r="P74013" s="2"/>
    </row>
    <row r="74014" spans="15:16" x14ac:dyDescent="0.2">
      <c r="O74014" s="152"/>
      <c r="P74014" s="2"/>
    </row>
    <row r="74015" spans="15:16" x14ac:dyDescent="0.2">
      <c r="O74015" s="152"/>
      <c r="P74015" s="2"/>
    </row>
    <row r="74016" spans="15:16" x14ac:dyDescent="0.2">
      <c r="O74016" s="152"/>
      <c r="P74016" s="2"/>
    </row>
    <row r="74017" spans="15:16" x14ac:dyDescent="0.2">
      <c r="O74017" s="152"/>
      <c r="P74017" s="2"/>
    </row>
    <row r="74018" spans="15:16" x14ac:dyDescent="0.2">
      <c r="O74018" s="152"/>
      <c r="P74018" s="2"/>
    </row>
    <row r="74019" spans="15:16" x14ac:dyDescent="0.2">
      <c r="O74019" s="152"/>
      <c r="P74019" s="2"/>
    </row>
    <row r="74020" spans="15:16" x14ac:dyDescent="0.2">
      <c r="O74020" s="152"/>
      <c r="P74020" s="2"/>
    </row>
    <row r="74021" spans="15:16" x14ac:dyDescent="0.2">
      <c r="O74021" s="152"/>
      <c r="P74021" s="2"/>
    </row>
    <row r="74022" spans="15:16" x14ac:dyDescent="0.2">
      <c r="O74022" s="152"/>
      <c r="P74022" s="2"/>
    </row>
    <row r="74023" spans="15:16" x14ac:dyDescent="0.2">
      <c r="O74023" s="152"/>
      <c r="P74023" s="2"/>
    </row>
    <row r="74024" spans="15:16" x14ac:dyDescent="0.2">
      <c r="O74024" s="152"/>
      <c r="P74024" s="2"/>
    </row>
    <row r="74025" spans="15:16" x14ac:dyDescent="0.2">
      <c r="O74025" s="152"/>
      <c r="P74025" s="2"/>
    </row>
    <row r="74026" spans="15:16" x14ac:dyDescent="0.2">
      <c r="O74026" s="152"/>
      <c r="P74026" s="2"/>
    </row>
    <row r="74027" spans="15:16" x14ac:dyDescent="0.2">
      <c r="O74027" s="152"/>
      <c r="P74027" s="2"/>
    </row>
    <row r="74028" spans="15:16" x14ac:dyDescent="0.2">
      <c r="O74028" s="152"/>
      <c r="P74028" s="2"/>
    </row>
    <row r="74029" spans="15:16" x14ac:dyDescent="0.2">
      <c r="O74029" s="152"/>
      <c r="P74029" s="2"/>
    </row>
    <row r="74030" spans="15:16" x14ac:dyDescent="0.2">
      <c r="O74030" s="152"/>
      <c r="P74030" s="2"/>
    </row>
    <row r="74031" spans="15:16" x14ac:dyDescent="0.2">
      <c r="O74031" s="152"/>
      <c r="P74031" s="2"/>
    </row>
    <row r="74032" spans="15:16" x14ac:dyDescent="0.2">
      <c r="O74032" s="152"/>
      <c r="P74032" s="2"/>
    </row>
    <row r="74033" spans="15:16" x14ac:dyDescent="0.2">
      <c r="O74033" s="152"/>
      <c r="P74033" s="2"/>
    </row>
    <row r="74034" spans="15:16" x14ac:dyDescent="0.2">
      <c r="O74034" s="152"/>
      <c r="P74034" s="2"/>
    </row>
    <row r="74035" spans="15:16" x14ac:dyDescent="0.2">
      <c r="O74035" s="152"/>
      <c r="P74035" s="2"/>
    </row>
    <row r="74036" spans="15:16" x14ac:dyDescent="0.2">
      <c r="O74036" s="152"/>
      <c r="P74036" s="2"/>
    </row>
    <row r="74037" spans="15:16" x14ac:dyDescent="0.2">
      <c r="O74037" s="152"/>
      <c r="P74037" s="2"/>
    </row>
    <row r="74038" spans="15:16" x14ac:dyDescent="0.2">
      <c r="O74038" s="152"/>
      <c r="P74038" s="2"/>
    </row>
    <row r="74039" spans="15:16" x14ac:dyDescent="0.2">
      <c r="O74039" s="152"/>
      <c r="P74039" s="2"/>
    </row>
    <row r="74040" spans="15:16" x14ac:dyDescent="0.2">
      <c r="O74040" s="152"/>
      <c r="P74040" s="2"/>
    </row>
    <row r="74041" spans="15:16" x14ac:dyDescent="0.2">
      <c r="O74041" s="152"/>
      <c r="P74041" s="2"/>
    </row>
    <row r="74042" spans="15:16" x14ac:dyDescent="0.2">
      <c r="O74042" s="152"/>
      <c r="P74042" s="2"/>
    </row>
    <row r="74043" spans="15:16" x14ac:dyDescent="0.2">
      <c r="O74043" s="152"/>
      <c r="P74043" s="2"/>
    </row>
    <row r="74044" spans="15:16" x14ac:dyDescent="0.2">
      <c r="O74044" s="152"/>
      <c r="P74044" s="2"/>
    </row>
    <row r="74045" spans="15:16" x14ac:dyDescent="0.2">
      <c r="O74045" s="152"/>
      <c r="P74045" s="2"/>
    </row>
    <row r="74046" spans="15:16" x14ac:dyDescent="0.2">
      <c r="O74046" s="152"/>
      <c r="P74046" s="2"/>
    </row>
    <row r="74047" spans="15:16" x14ac:dyDescent="0.2">
      <c r="O74047" s="152"/>
      <c r="P74047" s="2"/>
    </row>
    <row r="74048" spans="15:16" x14ac:dyDescent="0.2">
      <c r="O74048" s="152"/>
      <c r="P74048" s="2"/>
    </row>
    <row r="74049" spans="15:16" x14ac:dyDescent="0.2">
      <c r="O74049" s="152"/>
      <c r="P74049" s="2"/>
    </row>
    <row r="74050" spans="15:16" x14ac:dyDescent="0.2">
      <c r="O74050" s="152"/>
      <c r="P74050" s="2"/>
    </row>
    <row r="74051" spans="15:16" x14ac:dyDescent="0.2">
      <c r="O74051" s="152"/>
      <c r="P74051" s="2"/>
    </row>
    <row r="74052" spans="15:16" x14ac:dyDescent="0.2">
      <c r="O74052" s="152"/>
      <c r="P74052" s="2"/>
    </row>
    <row r="74053" spans="15:16" x14ac:dyDescent="0.2">
      <c r="O74053" s="152"/>
      <c r="P74053" s="2"/>
    </row>
    <row r="74054" spans="15:16" x14ac:dyDescent="0.2">
      <c r="O74054" s="152"/>
      <c r="P74054" s="2"/>
    </row>
    <row r="74055" spans="15:16" x14ac:dyDescent="0.2">
      <c r="O74055" s="152"/>
      <c r="P74055" s="2"/>
    </row>
    <row r="74056" spans="15:16" x14ac:dyDescent="0.2">
      <c r="O74056" s="152"/>
      <c r="P74056" s="2"/>
    </row>
    <row r="74057" spans="15:16" x14ac:dyDescent="0.2">
      <c r="O74057" s="152"/>
      <c r="P74057" s="2"/>
    </row>
    <row r="74058" spans="15:16" x14ac:dyDescent="0.2">
      <c r="O74058" s="152"/>
      <c r="P74058" s="2"/>
    </row>
    <row r="74059" spans="15:16" x14ac:dyDescent="0.2">
      <c r="O74059" s="152"/>
      <c r="P74059" s="2"/>
    </row>
    <row r="74060" spans="15:16" x14ac:dyDescent="0.2">
      <c r="O74060" s="152"/>
      <c r="P74060" s="2"/>
    </row>
    <row r="74061" spans="15:16" x14ac:dyDescent="0.2">
      <c r="O74061" s="152"/>
      <c r="P74061" s="2"/>
    </row>
    <row r="74062" spans="15:16" x14ac:dyDescent="0.2">
      <c r="O74062" s="152"/>
      <c r="P74062" s="2"/>
    </row>
    <row r="74063" spans="15:16" x14ac:dyDescent="0.2">
      <c r="O74063" s="152"/>
      <c r="P74063" s="2"/>
    </row>
    <row r="74064" spans="15:16" x14ac:dyDescent="0.2">
      <c r="O74064" s="152"/>
      <c r="P74064" s="2"/>
    </row>
    <row r="74065" spans="15:16" x14ac:dyDescent="0.2">
      <c r="O74065" s="152"/>
      <c r="P74065" s="2"/>
    </row>
    <row r="74066" spans="15:16" x14ac:dyDescent="0.2">
      <c r="O74066" s="152"/>
      <c r="P74066" s="2"/>
    </row>
    <row r="74067" spans="15:16" x14ac:dyDescent="0.2">
      <c r="O74067" s="152"/>
      <c r="P74067" s="2"/>
    </row>
    <row r="74068" spans="15:16" x14ac:dyDescent="0.2">
      <c r="O74068" s="152"/>
      <c r="P74068" s="2"/>
    </row>
    <row r="74069" spans="15:16" x14ac:dyDescent="0.2">
      <c r="O74069" s="152"/>
      <c r="P74069" s="2"/>
    </row>
    <row r="74070" spans="15:16" x14ac:dyDescent="0.2">
      <c r="O74070" s="152"/>
      <c r="P74070" s="2"/>
    </row>
    <row r="74071" spans="15:16" x14ac:dyDescent="0.2">
      <c r="O74071" s="152"/>
      <c r="P74071" s="2"/>
    </row>
    <row r="74072" spans="15:16" x14ac:dyDescent="0.2">
      <c r="O74072" s="152"/>
      <c r="P74072" s="2"/>
    </row>
    <row r="74073" spans="15:16" x14ac:dyDescent="0.2">
      <c r="O74073" s="152"/>
      <c r="P74073" s="2"/>
    </row>
    <row r="74074" spans="15:16" x14ac:dyDescent="0.2">
      <c r="O74074" s="152"/>
      <c r="P74074" s="2"/>
    </row>
    <row r="74075" spans="15:16" x14ac:dyDescent="0.2">
      <c r="O74075" s="152"/>
      <c r="P74075" s="2"/>
    </row>
    <row r="74076" spans="15:16" x14ac:dyDescent="0.2">
      <c r="O74076" s="152"/>
      <c r="P74076" s="2"/>
    </row>
    <row r="74077" spans="15:16" x14ac:dyDescent="0.2">
      <c r="O74077" s="152"/>
      <c r="P74077" s="2"/>
    </row>
    <row r="74078" spans="15:16" x14ac:dyDescent="0.2">
      <c r="O74078" s="152"/>
      <c r="P74078" s="2"/>
    </row>
    <row r="74079" spans="15:16" x14ac:dyDescent="0.2">
      <c r="O74079" s="152"/>
      <c r="P74079" s="2"/>
    </row>
    <row r="74080" spans="15:16" x14ac:dyDescent="0.2">
      <c r="O74080" s="152"/>
      <c r="P74080" s="2"/>
    </row>
    <row r="74081" spans="15:16" x14ac:dyDescent="0.2">
      <c r="O74081" s="152"/>
      <c r="P74081" s="2"/>
    </row>
    <row r="74082" spans="15:16" x14ac:dyDescent="0.2">
      <c r="O74082" s="152"/>
      <c r="P74082" s="2"/>
    </row>
    <row r="74083" spans="15:16" x14ac:dyDescent="0.2">
      <c r="O74083" s="152"/>
      <c r="P74083" s="2"/>
    </row>
    <row r="74084" spans="15:16" x14ac:dyDescent="0.2">
      <c r="O74084" s="152"/>
      <c r="P74084" s="2"/>
    </row>
    <row r="74085" spans="15:16" x14ac:dyDescent="0.2">
      <c r="O74085" s="152"/>
      <c r="P74085" s="2"/>
    </row>
    <row r="74086" spans="15:16" x14ac:dyDescent="0.2">
      <c r="O74086" s="152"/>
      <c r="P74086" s="2"/>
    </row>
    <row r="74087" spans="15:16" x14ac:dyDescent="0.2">
      <c r="O74087" s="152"/>
      <c r="P74087" s="2"/>
    </row>
    <row r="74088" spans="15:16" x14ac:dyDescent="0.2">
      <c r="O74088" s="152"/>
      <c r="P74088" s="2"/>
    </row>
    <row r="74089" spans="15:16" x14ac:dyDescent="0.2">
      <c r="O74089" s="152"/>
      <c r="P74089" s="2"/>
    </row>
    <row r="74090" spans="15:16" x14ac:dyDescent="0.2">
      <c r="O74090" s="152"/>
      <c r="P74090" s="2"/>
    </row>
    <row r="74091" spans="15:16" x14ac:dyDescent="0.2">
      <c r="O74091" s="152"/>
      <c r="P74091" s="2"/>
    </row>
    <row r="74092" spans="15:16" x14ac:dyDescent="0.2">
      <c r="O74092" s="152"/>
      <c r="P74092" s="2"/>
    </row>
    <row r="74093" spans="15:16" x14ac:dyDescent="0.2">
      <c r="O74093" s="152"/>
      <c r="P74093" s="2"/>
    </row>
    <row r="74094" spans="15:16" x14ac:dyDescent="0.2">
      <c r="O74094" s="152"/>
      <c r="P74094" s="2"/>
    </row>
    <row r="74095" spans="15:16" x14ac:dyDescent="0.2">
      <c r="O74095" s="152"/>
      <c r="P74095" s="2"/>
    </row>
    <row r="74096" spans="15:16" x14ac:dyDescent="0.2">
      <c r="O74096" s="152"/>
      <c r="P74096" s="2"/>
    </row>
    <row r="74097" spans="15:16" x14ac:dyDescent="0.2">
      <c r="O74097" s="152"/>
      <c r="P74097" s="2"/>
    </row>
    <row r="74098" spans="15:16" x14ac:dyDescent="0.2">
      <c r="O74098" s="152"/>
      <c r="P74098" s="2"/>
    </row>
    <row r="74099" spans="15:16" x14ac:dyDescent="0.2">
      <c r="O74099" s="152"/>
      <c r="P74099" s="2"/>
    </row>
    <row r="74100" spans="15:16" x14ac:dyDescent="0.2">
      <c r="O74100" s="152"/>
      <c r="P74100" s="2"/>
    </row>
    <row r="74101" spans="15:16" x14ac:dyDescent="0.2">
      <c r="O74101" s="152"/>
      <c r="P74101" s="2"/>
    </row>
    <row r="74102" spans="15:16" x14ac:dyDescent="0.2">
      <c r="O74102" s="152"/>
      <c r="P74102" s="2"/>
    </row>
    <row r="74103" spans="15:16" x14ac:dyDescent="0.2">
      <c r="O74103" s="152"/>
      <c r="P74103" s="2"/>
    </row>
    <row r="74104" spans="15:16" x14ac:dyDescent="0.2">
      <c r="O74104" s="152"/>
      <c r="P74104" s="2"/>
    </row>
    <row r="74105" spans="15:16" x14ac:dyDescent="0.2">
      <c r="O74105" s="152"/>
      <c r="P74105" s="2"/>
    </row>
    <row r="74106" spans="15:16" x14ac:dyDescent="0.2">
      <c r="O74106" s="152"/>
      <c r="P74106" s="2"/>
    </row>
    <row r="74107" spans="15:16" x14ac:dyDescent="0.2">
      <c r="O74107" s="152"/>
      <c r="P74107" s="2"/>
    </row>
    <row r="74108" spans="15:16" x14ac:dyDescent="0.2">
      <c r="O74108" s="152"/>
      <c r="P74108" s="2"/>
    </row>
    <row r="74109" spans="15:16" x14ac:dyDescent="0.2">
      <c r="O74109" s="152"/>
      <c r="P74109" s="2"/>
    </row>
    <row r="74110" spans="15:16" x14ac:dyDescent="0.2">
      <c r="O74110" s="152"/>
      <c r="P74110" s="2"/>
    </row>
    <row r="74111" spans="15:16" x14ac:dyDescent="0.2">
      <c r="O74111" s="152"/>
      <c r="P74111" s="2"/>
    </row>
    <row r="74112" spans="15:16" x14ac:dyDescent="0.2">
      <c r="O74112" s="152"/>
      <c r="P74112" s="2"/>
    </row>
    <row r="74113" spans="15:16" x14ac:dyDescent="0.2">
      <c r="O74113" s="152"/>
      <c r="P74113" s="2"/>
    </row>
    <row r="74114" spans="15:16" x14ac:dyDescent="0.2">
      <c r="O74114" s="152"/>
      <c r="P74114" s="2"/>
    </row>
    <row r="74115" spans="15:16" x14ac:dyDescent="0.2">
      <c r="O74115" s="152"/>
      <c r="P74115" s="2"/>
    </row>
    <row r="74116" spans="15:16" x14ac:dyDescent="0.2">
      <c r="O74116" s="152"/>
      <c r="P74116" s="2"/>
    </row>
    <row r="74117" spans="15:16" x14ac:dyDescent="0.2">
      <c r="O74117" s="152"/>
      <c r="P74117" s="2"/>
    </row>
    <row r="74118" spans="15:16" x14ac:dyDescent="0.2">
      <c r="O74118" s="152"/>
      <c r="P74118" s="2"/>
    </row>
    <row r="74119" spans="15:16" x14ac:dyDescent="0.2">
      <c r="O74119" s="152"/>
      <c r="P74119" s="2"/>
    </row>
    <row r="74120" spans="15:16" x14ac:dyDescent="0.2">
      <c r="O74120" s="152"/>
      <c r="P74120" s="2"/>
    </row>
    <row r="74121" spans="15:16" x14ac:dyDescent="0.2">
      <c r="O74121" s="152"/>
      <c r="P74121" s="2"/>
    </row>
    <row r="74122" spans="15:16" x14ac:dyDescent="0.2">
      <c r="O74122" s="152"/>
      <c r="P74122" s="2"/>
    </row>
    <row r="74123" spans="15:16" x14ac:dyDescent="0.2">
      <c r="O74123" s="152"/>
      <c r="P74123" s="2"/>
    </row>
    <row r="74124" spans="15:16" x14ac:dyDescent="0.2">
      <c r="O74124" s="152"/>
      <c r="P74124" s="2"/>
    </row>
    <row r="74125" spans="15:16" x14ac:dyDescent="0.2">
      <c r="O74125" s="152"/>
      <c r="P74125" s="2"/>
    </row>
    <row r="74126" spans="15:16" x14ac:dyDescent="0.2">
      <c r="O74126" s="152"/>
      <c r="P74126" s="2"/>
    </row>
    <row r="74127" spans="15:16" x14ac:dyDescent="0.2">
      <c r="O74127" s="152"/>
      <c r="P74127" s="2"/>
    </row>
    <row r="74128" spans="15:16" x14ac:dyDescent="0.2">
      <c r="O74128" s="152"/>
      <c r="P74128" s="2"/>
    </row>
    <row r="74129" spans="15:16" x14ac:dyDescent="0.2">
      <c r="O74129" s="152"/>
      <c r="P74129" s="2"/>
    </row>
    <row r="74130" spans="15:16" x14ac:dyDescent="0.2">
      <c r="O74130" s="152"/>
      <c r="P74130" s="2"/>
    </row>
    <row r="74131" spans="15:16" x14ac:dyDescent="0.2">
      <c r="O74131" s="152"/>
      <c r="P74131" s="2"/>
    </row>
    <row r="74132" spans="15:16" x14ac:dyDescent="0.2">
      <c r="O74132" s="152"/>
      <c r="P74132" s="2"/>
    </row>
    <row r="74133" spans="15:16" x14ac:dyDescent="0.2">
      <c r="O74133" s="152"/>
      <c r="P74133" s="2"/>
    </row>
    <row r="74134" spans="15:16" x14ac:dyDescent="0.2">
      <c r="O74134" s="152"/>
      <c r="P74134" s="2"/>
    </row>
    <row r="74135" spans="15:16" x14ac:dyDescent="0.2">
      <c r="O74135" s="152"/>
      <c r="P74135" s="2"/>
    </row>
    <row r="74136" spans="15:16" x14ac:dyDescent="0.2">
      <c r="O74136" s="152"/>
      <c r="P74136" s="2"/>
    </row>
    <row r="74137" spans="15:16" x14ac:dyDescent="0.2">
      <c r="O74137" s="152"/>
      <c r="P74137" s="2"/>
    </row>
    <row r="74138" spans="15:16" x14ac:dyDescent="0.2">
      <c r="O74138" s="152"/>
      <c r="P74138" s="2"/>
    </row>
    <row r="74139" spans="15:16" x14ac:dyDescent="0.2">
      <c r="O74139" s="152"/>
      <c r="P74139" s="2"/>
    </row>
    <row r="74140" spans="15:16" x14ac:dyDescent="0.2">
      <c r="O74140" s="152"/>
      <c r="P74140" s="2"/>
    </row>
    <row r="74141" spans="15:16" x14ac:dyDescent="0.2">
      <c r="O74141" s="152"/>
      <c r="P74141" s="2"/>
    </row>
    <row r="74142" spans="15:16" x14ac:dyDescent="0.2">
      <c r="O74142" s="152"/>
      <c r="P74142" s="2"/>
    </row>
    <row r="74143" spans="15:16" x14ac:dyDescent="0.2">
      <c r="O74143" s="152"/>
      <c r="P74143" s="2"/>
    </row>
    <row r="74144" spans="15:16" x14ac:dyDescent="0.2">
      <c r="O74144" s="152"/>
      <c r="P74144" s="2"/>
    </row>
    <row r="74145" spans="15:16" x14ac:dyDescent="0.2">
      <c r="O74145" s="152"/>
      <c r="P74145" s="2"/>
    </row>
    <row r="74146" spans="15:16" x14ac:dyDescent="0.2">
      <c r="O74146" s="152"/>
      <c r="P74146" s="2"/>
    </row>
    <row r="74147" spans="15:16" x14ac:dyDescent="0.2">
      <c r="O74147" s="152"/>
      <c r="P74147" s="2"/>
    </row>
    <row r="74148" spans="15:16" x14ac:dyDescent="0.2">
      <c r="O74148" s="152"/>
      <c r="P74148" s="2"/>
    </row>
    <row r="74149" spans="15:16" x14ac:dyDescent="0.2">
      <c r="O74149" s="152"/>
      <c r="P74149" s="2"/>
    </row>
    <row r="74150" spans="15:16" x14ac:dyDescent="0.2">
      <c r="O74150" s="152"/>
      <c r="P74150" s="2"/>
    </row>
    <row r="74151" spans="15:16" x14ac:dyDescent="0.2">
      <c r="O74151" s="152"/>
      <c r="P74151" s="2"/>
    </row>
    <row r="74152" spans="15:16" x14ac:dyDescent="0.2">
      <c r="O74152" s="152"/>
      <c r="P74152" s="2"/>
    </row>
    <row r="74153" spans="15:16" x14ac:dyDescent="0.2">
      <c r="O74153" s="152"/>
      <c r="P74153" s="2"/>
    </row>
    <row r="74154" spans="15:16" x14ac:dyDescent="0.2">
      <c r="O74154" s="152"/>
      <c r="P74154" s="2"/>
    </row>
    <row r="74155" spans="15:16" x14ac:dyDescent="0.2">
      <c r="O74155" s="152"/>
      <c r="P74155" s="2"/>
    </row>
    <row r="74156" spans="15:16" x14ac:dyDescent="0.2">
      <c r="O74156" s="152"/>
      <c r="P74156" s="2"/>
    </row>
    <row r="74157" spans="15:16" x14ac:dyDescent="0.2">
      <c r="O74157" s="152"/>
      <c r="P74157" s="2"/>
    </row>
    <row r="74158" spans="15:16" x14ac:dyDescent="0.2">
      <c r="O74158" s="152"/>
      <c r="P74158" s="2"/>
    </row>
    <row r="74159" spans="15:16" x14ac:dyDescent="0.2">
      <c r="O74159" s="152"/>
      <c r="P74159" s="2"/>
    </row>
    <row r="74160" spans="15:16" x14ac:dyDescent="0.2">
      <c r="O74160" s="152"/>
      <c r="P74160" s="2"/>
    </row>
    <row r="74161" spans="15:16" x14ac:dyDescent="0.2">
      <c r="O74161" s="152"/>
      <c r="P74161" s="2"/>
    </row>
    <row r="74162" spans="15:16" x14ac:dyDescent="0.2">
      <c r="O74162" s="152"/>
      <c r="P74162" s="2"/>
    </row>
    <row r="74163" spans="15:16" x14ac:dyDescent="0.2">
      <c r="O74163" s="152"/>
      <c r="P74163" s="2"/>
    </row>
    <row r="74164" spans="15:16" x14ac:dyDescent="0.2">
      <c r="O74164" s="152"/>
      <c r="P74164" s="2"/>
    </row>
    <row r="74165" spans="15:16" x14ac:dyDescent="0.2">
      <c r="O74165" s="152"/>
      <c r="P74165" s="2"/>
    </row>
    <row r="74166" spans="15:16" x14ac:dyDescent="0.2">
      <c r="O74166" s="152"/>
      <c r="P74166" s="2"/>
    </row>
    <row r="74167" spans="15:16" x14ac:dyDescent="0.2">
      <c r="O74167" s="152"/>
      <c r="P74167" s="2"/>
    </row>
    <row r="74168" spans="15:16" x14ac:dyDescent="0.2">
      <c r="O74168" s="152"/>
      <c r="P74168" s="2"/>
    </row>
    <row r="74169" spans="15:16" x14ac:dyDescent="0.2">
      <c r="O74169" s="152"/>
      <c r="P74169" s="2"/>
    </row>
    <row r="74170" spans="15:16" x14ac:dyDescent="0.2">
      <c r="O74170" s="152"/>
      <c r="P74170" s="2"/>
    </row>
    <row r="74171" spans="15:16" x14ac:dyDescent="0.2">
      <c r="O74171" s="152"/>
      <c r="P74171" s="2"/>
    </row>
    <row r="74172" spans="15:16" x14ac:dyDescent="0.2">
      <c r="O74172" s="152"/>
      <c r="P74172" s="2"/>
    </row>
    <row r="74173" spans="15:16" x14ac:dyDescent="0.2">
      <c r="O74173" s="152"/>
      <c r="P74173" s="2"/>
    </row>
    <row r="74174" spans="15:16" x14ac:dyDescent="0.2">
      <c r="O74174" s="152"/>
      <c r="P74174" s="2"/>
    </row>
    <row r="74175" spans="15:16" x14ac:dyDescent="0.2">
      <c r="O74175" s="152"/>
      <c r="P74175" s="2"/>
    </row>
    <row r="74176" spans="15:16" x14ac:dyDescent="0.2">
      <c r="O74176" s="152"/>
      <c r="P74176" s="2"/>
    </row>
    <row r="74177" spans="15:16" x14ac:dyDescent="0.2">
      <c r="O74177" s="152"/>
      <c r="P74177" s="2"/>
    </row>
    <row r="74178" spans="15:16" x14ac:dyDescent="0.2">
      <c r="O74178" s="152"/>
      <c r="P74178" s="2"/>
    </row>
    <row r="74179" spans="15:16" x14ac:dyDescent="0.2">
      <c r="O74179" s="152"/>
      <c r="P74179" s="2"/>
    </row>
    <row r="74180" spans="15:16" x14ac:dyDescent="0.2">
      <c r="O74180" s="152"/>
      <c r="P74180" s="2"/>
    </row>
    <row r="74181" spans="15:16" x14ac:dyDescent="0.2">
      <c r="O74181" s="152"/>
      <c r="P74181" s="2"/>
    </row>
    <row r="74182" spans="15:16" x14ac:dyDescent="0.2">
      <c r="O74182" s="152"/>
      <c r="P74182" s="2"/>
    </row>
    <row r="74183" spans="15:16" x14ac:dyDescent="0.2">
      <c r="O74183" s="152"/>
      <c r="P74183" s="2"/>
    </row>
    <row r="74184" spans="15:16" x14ac:dyDescent="0.2">
      <c r="O74184" s="152"/>
      <c r="P74184" s="2"/>
    </row>
    <row r="74185" spans="15:16" x14ac:dyDescent="0.2">
      <c r="O74185" s="152"/>
      <c r="P74185" s="2"/>
    </row>
    <row r="74186" spans="15:16" x14ac:dyDescent="0.2">
      <c r="O74186" s="152"/>
      <c r="P74186" s="2"/>
    </row>
    <row r="74187" spans="15:16" x14ac:dyDescent="0.2">
      <c r="O74187" s="152"/>
      <c r="P74187" s="2"/>
    </row>
    <row r="74188" spans="15:16" x14ac:dyDescent="0.2">
      <c r="O74188" s="152"/>
      <c r="P74188" s="2"/>
    </row>
    <row r="74189" spans="15:16" x14ac:dyDescent="0.2">
      <c r="O74189" s="152"/>
      <c r="P74189" s="2"/>
    </row>
    <row r="74190" spans="15:16" x14ac:dyDescent="0.2">
      <c r="O74190" s="152"/>
      <c r="P74190" s="2"/>
    </row>
    <row r="74191" spans="15:16" x14ac:dyDescent="0.2">
      <c r="O74191" s="152"/>
      <c r="P74191" s="2"/>
    </row>
    <row r="74192" spans="15:16" x14ac:dyDescent="0.2">
      <c r="O74192" s="152"/>
      <c r="P74192" s="2"/>
    </row>
    <row r="74193" spans="15:16" x14ac:dyDescent="0.2">
      <c r="O74193" s="152"/>
      <c r="P74193" s="2"/>
    </row>
    <row r="74194" spans="15:16" x14ac:dyDescent="0.2">
      <c r="O74194" s="152"/>
      <c r="P74194" s="2"/>
    </row>
    <row r="74195" spans="15:16" x14ac:dyDescent="0.2">
      <c r="O74195" s="152"/>
      <c r="P74195" s="2"/>
    </row>
    <row r="74196" spans="15:16" x14ac:dyDescent="0.2">
      <c r="O74196" s="152"/>
      <c r="P74196" s="2"/>
    </row>
    <row r="74197" spans="15:16" x14ac:dyDescent="0.2">
      <c r="O74197" s="152"/>
      <c r="P74197" s="2"/>
    </row>
    <row r="74198" spans="15:16" x14ac:dyDescent="0.2">
      <c r="O74198" s="152"/>
      <c r="P74198" s="2"/>
    </row>
    <row r="74199" spans="15:16" x14ac:dyDescent="0.2">
      <c r="O74199" s="152"/>
      <c r="P74199" s="2"/>
    </row>
    <row r="74200" spans="15:16" x14ac:dyDescent="0.2">
      <c r="O74200" s="152"/>
      <c r="P74200" s="2"/>
    </row>
    <row r="74201" spans="15:16" x14ac:dyDescent="0.2">
      <c r="O74201" s="152"/>
      <c r="P74201" s="2"/>
    </row>
    <row r="74202" spans="15:16" x14ac:dyDescent="0.2">
      <c r="O74202" s="152"/>
      <c r="P74202" s="2"/>
    </row>
    <row r="74203" spans="15:16" x14ac:dyDescent="0.2">
      <c r="O74203" s="152"/>
      <c r="P74203" s="2"/>
    </row>
    <row r="74204" spans="15:16" x14ac:dyDescent="0.2">
      <c r="O74204" s="152"/>
      <c r="P74204" s="2"/>
    </row>
    <row r="74205" spans="15:16" x14ac:dyDescent="0.2">
      <c r="O74205" s="152"/>
      <c r="P74205" s="2"/>
    </row>
    <row r="74206" spans="15:16" x14ac:dyDescent="0.2">
      <c r="O74206" s="152"/>
      <c r="P74206" s="2"/>
    </row>
    <row r="74207" spans="15:16" x14ac:dyDescent="0.2">
      <c r="O74207" s="152"/>
      <c r="P74207" s="2"/>
    </row>
    <row r="74208" spans="15:16" x14ac:dyDescent="0.2">
      <c r="O74208" s="152"/>
      <c r="P74208" s="2"/>
    </row>
    <row r="74209" spans="15:16" x14ac:dyDescent="0.2">
      <c r="O74209" s="152"/>
      <c r="P74209" s="2"/>
    </row>
    <row r="74210" spans="15:16" x14ac:dyDescent="0.2">
      <c r="O74210" s="152"/>
      <c r="P74210" s="2"/>
    </row>
    <row r="74211" spans="15:16" x14ac:dyDescent="0.2">
      <c r="O74211" s="152"/>
      <c r="P74211" s="2"/>
    </row>
    <row r="74212" spans="15:16" x14ac:dyDescent="0.2">
      <c r="O74212" s="152"/>
      <c r="P74212" s="2"/>
    </row>
    <row r="74213" spans="15:16" x14ac:dyDescent="0.2">
      <c r="O74213" s="152"/>
      <c r="P74213" s="2"/>
    </row>
    <row r="74214" spans="15:16" x14ac:dyDescent="0.2">
      <c r="O74214" s="152"/>
      <c r="P74214" s="2"/>
    </row>
    <row r="74215" spans="15:16" x14ac:dyDescent="0.2">
      <c r="O74215" s="152"/>
      <c r="P74215" s="2"/>
    </row>
    <row r="74216" spans="15:16" x14ac:dyDescent="0.2">
      <c r="O74216" s="152"/>
      <c r="P74216" s="2"/>
    </row>
    <row r="74217" spans="15:16" x14ac:dyDescent="0.2">
      <c r="O74217" s="152"/>
      <c r="P74217" s="2"/>
    </row>
    <row r="74218" spans="15:16" x14ac:dyDescent="0.2">
      <c r="O74218" s="152"/>
      <c r="P74218" s="2"/>
    </row>
    <row r="74219" spans="15:16" x14ac:dyDescent="0.2">
      <c r="O74219" s="152"/>
      <c r="P74219" s="2"/>
    </row>
    <row r="74220" spans="15:16" x14ac:dyDescent="0.2">
      <c r="O74220" s="152"/>
      <c r="P74220" s="2"/>
    </row>
    <row r="74221" spans="15:16" x14ac:dyDescent="0.2">
      <c r="O74221" s="152"/>
      <c r="P74221" s="2"/>
    </row>
    <row r="74222" spans="15:16" x14ac:dyDescent="0.2">
      <c r="O74222" s="152"/>
      <c r="P74222" s="2"/>
    </row>
    <row r="74223" spans="15:16" x14ac:dyDescent="0.2">
      <c r="O74223" s="152"/>
      <c r="P74223" s="2"/>
    </row>
    <row r="74224" spans="15:16" x14ac:dyDescent="0.2">
      <c r="O74224" s="152"/>
      <c r="P74224" s="2"/>
    </row>
    <row r="74225" spans="15:16" x14ac:dyDescent="0.2">
      <c r="O74225" s="152"/>
      <c r="P74225" s="2"/>
    </row>
    <row r="74226" spans="15:16" x14ac:dyDescent="0.2">
      <c r="O74226" s="152"/>
      <c r="P74226" s="2"/>
    </row>
    <row r="74227" spans="15:16" x14ac:dyDescent="0.2">
      <c r="O74227" s="152"/>
      <c r="P74227" s="2"/>
    </row>
    <row r="74228" spans="15:16" x14ac:dyDescent="0.2">
      <c r="O74228" s="152"/>
      <c r="P74228" s="2"/>
    </row>
    <row r="74229" spans="15:16" x14ac:dyDescent="0.2">
      <c r="O74229" s="152"/>
      <c r="P74229" s="2"/>
    </row>
    <row r="74230" spans="15:16" x14ac:dyDescent="0.2">
      <c r="O74230" s="152"/>
      <c r="P74230" s="2"/>
    </row>
    <row r="74231" spans="15:16" x14ac:dyDescent="0.2">
      <c r="O74231" s="152"/>
      <c r="P74231" s="2"/>
    </row>
    <row r="74232" spans="15:16" x14ac:dyDescent="0.2">
      <c r="O74232" s="152"/>
      <c r="P74232" s="2"/>
    </row>
    <row r="74233" spans="15:16" x14ac:dyDescent="0.2">
      <c r="O74233" s="152"/>
      <c r="P74233" s="2"/>
    </row>
    <row r="74234" spans="15:16" x14ac:dyDescent="0.2">
      <c r="O74234" s="152"/>
      <c r="P74234" s="2"/>
    </row>
    <row r="74235" spans="15:16" x14ac:dyDescent="0.2">
      <c r="O74235" s="152"/>
      <c r="P74235" s="2"/>
    </row>
    <row r="74236" spans="15:16" x14ac:dyDescent="0.2">
      <c r="O74236" s="152"/>
      <c r="P74236" s="2"/>
    </row>
    <row r="74237" spans="15:16" x14ac:dyDescent="0.2">
      <c r="O74237" s="152"/>
      <c r="P74237" s="2"/>
    </row>
    <row r="74238" spans="15:16" x14ac:dyDescent="0.2">
      <c r="O74238" s="152"/>
      <c r="P74238" s="2"/>
    </row>
    <row r="74239" spans="15:16" x14ac:dyDescent="0.2">
      <c r="O74239" s="152"/>
      <c r="P74239" s="2"/>
    </row>
    <row r="74240" spans="15:16" x14ac:dyDescent="0.2">
      <c r="O74240" s="152"/>
      <c r="P74240" s="2"/>
    </row>
    <row r="74241" spans="15:16" x14ac:dyDescent="0.2">
      <c r="O74241" s="152"/>
      <c r="P74241" s="2"/>
    </row>
    <row r="74242" spans="15:16" x14ac:dyDescent="0.2">
      <c r="O74242" s="152"/>
      <c r="P74242" s="2"/>
    </row>
    <row r="74243" spans="15:16" x14ac:dyDescent="0.2">
      <c r="O74243" s="152"/>
      <c r="P74243" s="2"/>
    </row>
    <row r="74244" spans="15:16" x14ac:dyDescent="0.2">
      <c r="O74244" s="152"/>
      <c r="P74244" s="2"/>
    </row>
    <row r="74245" spans="15:16" x14ac:dyDescent="0.2">
      <c r="O74245" s="152"/>
      <c r="P74245" s="2"/>
    </row>
    <row r="74246" spans="15:16" x14ac:dyDescent="0.2">
      <c r="O74246" s="152"/>
      <c r="P74246" s="2"/>
    </row>
    <row r="74247" spans="15:16" x14ac:dyDescent="0.2">
      <c r="O74247" s="152"/>
      <c r="P74247" s="2"/>
    </row>
    <row r="74248" spans="15:16" x14ac:dyDescent="0.2">
      <c r="O74248" s="152"/>
      <c r="P74248" s="2"/>
    </row>
    <row r="74249" spans="15:16" x14ac:dyDescent="0.2">
      <c r="O74249" s="152"/>
      <c r="P74249" s="2"/>
    </row>
    <row r="74250" spans="15:16" x14ac:dyDescent="0.2">
      <c r="O74250" s="152"/>
      <c r="P74250" s="2"/>
    </row>
    <row r="74251" spans="15:16" x14ac:dyDescent="0.2">
      <c r="O74251" s="152"/>
      <c r="P74251" s="2"/>
    </row>
    <row r="74252" spans="15:16" x14ac:dyDescent="0.2">
      <c r="O74252" s="152"/>
      <c r="P74252" s="2"/>
    </row>
    <row r="74253" spans="15:16" x14ac:dyDescent="0.2">
      <c r="O74253" s="152"/>
      <c r="P74253" s="2"/>
    </row>
    <row r="74254" spans="15:16" x14ac:dyDescent="0.2">
      <c r="O74254" s="152"/>
      <c r="P74254" s="2"/>
    </row>
    <row r="74255" spans="15:16" x14ac:dyDescent="0.2">
      <c r="O74255" s="152"/>
      <c r="P74255" s="2"/>
    </row>
    <row r="74256" spans="15:16" x14ac:dyDescent="0.2">
      <c r="O74256" s="152"/>
      <c r="P74256" s="2"/>
    </row>
    <row r="74257" spans="15:16" x14ac:dyDescent="0.2">
      <c r="O74257" s="152"/>
      <c r="P74257" s="2"/>
    </row>
    <row r="74258" spans="15:16" x14ac:dyDescent="0.2">
      <c r="O74258" s="152"/>
      <c r="P74258" s="2"/>
    </row>
    <row r="74259" spans="15:16" x14ac:dyDescent="0.2">
      <c r="O74259" s="152"/>
      <c r="P74259" s="2"/>
    </row>
    <row r="74260" spans="15:16" x14ac:dyDescent="0.2">
      <c r="O74260" s="152"/>
      <c r="P74260" s="2"/>
    </row>
    <row r="74261" spans="15:16" x14ac:dyDescent="0.2">
      <c r="O74261" s="152"/>
      <c r="P74261" s="2"/>
    </row>
    <row r="74262" spans="15:16" x14ac:dyDescent="0.2">
      <c r="O74262" s="152"/>
      <c r="P74262" s="2"/>
    </row>
    <row r="74263" spans="15:16" x14ac:dyDescent="0.2">
      <c r="O74263" s="152"/>
      <c r="P74263" s="2"/>
    </row>
    <row r="74264" spans="15:16" x14ac:dyDescent="0.2">
      <c r="O74264" s="152"/>
      <c r="P74264" s="2"/>
    </row>
    <row r="74265" spans="15:16" x14ac:dyDescent="0.2">
      <c r="O74265" s="152"/>
      <c r="P74265" s="2"/>
    </row>
    <row r="74266" spans="15:16" x14ac:dyDescent="0.2">
      <c r="O74266" s="152"/>
      <c r="P74266" s="2"/>
    </row>
    <row r="74267" spans="15:16" x14ac:dyDescent="0.2">
      <c r="O74267" s="152"/>
      <c r="P74267" s="2"/>
    </row>
    <row r="74268" spans="15:16" x14ac:dyDescent="0.2">
      <c r="O74268" s="152"/>
      <c r="P74268" s="2"/>
    </row>
    <row r="74269" spans="15:16" x14ac:dyDescent="0.2">
      <c r="O74269" s="152"/>
      <c r="P74269" s="2"/>
    </row>
    <row r="74270" spans="15:16" x14ac:dyDescent="0.2">
      <c r="O74270" s="152"/>
      <c r="P74270" s="2"/>
    </row>
    <row r="74271" spans="15:16" x14ac:dyDescent="0.2">
      <c r="O74271" s="152"/>
      <c r="P74271" s="2"/>
    </row>
    <row r="74272" spans="15:16" x14ac:dyDescent="0.2">
      <c r="O74272" s="152"/>
      <c r="P74272" s="2"/>
    </row>
    <row r="74273" spans="15:16" x14ac:dyDescent="0.2">
      <c r="O74273" s="152"/>
      <c r="P74273" s="2"/>
    </row>
    <row r="74274" spans="15:16" x14ac:dyDescent="0.2">
      <c r="O74274" s="152"/>
      <c r="P74274" s="2"/>
    </row>
    <row r="74275" spans="15:16" x14ac:dyDescent="0.2">
      <c r="O74275" s="152"/>
      <c r="P74275" s="2"/>
    </row>
    <row r="74276" spans="15:16" x14ac:dyDescent="0.2">
      <c r="O74276" s="152"/>
      <c r="P74276" s="2"/>
    </row>
    <row r="74277" spans="15:16" x14ac:dyDescent="0.2">
      <c r="O74277" s="152"/>
      <c r="P74277" s="2"/>
    </row>
    <row r="74278" spans="15:16" x14ac:dyDescent="0.2">
      <c r="O74278" s="152"/>
      <c r="P74278" s="2"/>
    </row>
    <row r="74279" spans="15:16" x14ac:dyDescent="0.2">
      <c r="O74279" s="152"/>
      <c r="P74279" s="2"/>
    </row>
    <row r="74280" spans="15:16" x14ac:dyDescent="0.2">
      <c r="O74280" s="152"/>
      <c r="P74280" s="2"/>
    </row>
    <row r="74281" spans="15:16" x14ac:dyDescent="0.2">
      <c r="O74281" s="152"/>
      <c r="P74281" s="2"/>
    </row>
    <row r="74282" spans="15:16" x14ac:dyDescent="0.2">
      <c r="O74282" s="152"/>
      <c r="P74282" s="2"/>
    </row>
    <row r="74283" spans="15:16" x14ac:dyDescent="0.2">
      <c r="O74283" s="152"/>
      <c r="P74283" s="2"/>
    </row>
    <row r="74284" spans="15:16" x14ac:dyDescent="0.2">
      <c r="O74284" s="152"/>
      <c r="P74284" s="2"/>
    </row>
    <row r="74285" spans="15:16" x14ac:dyDescent="0.2">
      <c r="O74285" s="152"/>
      <c r="P74285" s="2"/>
    </row>
    <row r="74286" spans="15:16" x14ac:dyDescent="0.2">
      <c r="O74286" s="152"/>
      <c r="P74286" s="2"/>
    </row>
    <row r="74287" spans="15:16" x14ac:dyDescent="0.2">
      <c r="O74287" s="152"/>
      <c r="P74287" s="2"/>
    </row>
    <row r="74288" spans="15:16" x14ac:dyDescent="0.2">
      <c r="O74288" s="152"/>
      <c r="P74288" s="2"/>
    </row>
    <row r="74289" spans="15:16" x14ac:dyDescent="0.2">
      <c r="O74289" s="152"/>
      <c r="P74289" s="2"/>
    </row>
    <row r="74290" spans="15:16" x14ac:dyDescent="0.2">
      <c r="O74290" s="152"/>
      <c r="P74290" s="2"/>
    </row>
    <row r="74291" spans="15:16" x14ac:dyDescent="0.2">
      <c r="O74291" s="152"/>
      <c r="P74291" s="2"/>
    </row>
    <row r="74292" spans="15:16" x14ac:dyDescent="0.2">
      <c r="O74292" s="152"/>
      <c r="P74292" s="2"/>
    </row>
    <row r="74293" spans="15:16" x14ac:dyDescent="0.2">
      <c r="O74293" s="152"/>
      <c r="P74293" s="2"/>
    </row>
    <row r="74294" spans="15:16" x14ac:dyDescent="0.2">
      <c r="O74294" s="152"/>
      <c r="P74294" s="2"/>
    </row>
    <row r="74295" spans="15:16" x14ac:dyDescent="0.2">
      <c r="O74295" s="152"/>
      <c r="P74295" s="2"/>
    </row>
    <row r="74296" spans="15:16" x14ac:dyDescent="0.2">
      <c r="O74296" s="152"/>
      <c r="P74296" s="2"/>
    </row>
    <row r="74297" spans="15:16" x14ac:dyDescent="0.2">
      <c r="O74297" s="152"/>
      <c r="P74297" s="2"/>
    </row>
    <row r="74298" spans="15:16" x14ac:dyDescent="0.2">
      <c r="O74298" s="152"/>
      <c r="P74298" s="2"/>
    </row>
    <row r="74299" spans="15:16" x14ac:dyDescent="0.2">
      <c r="O74299" s="152"/>
      <c r="P74299" s="2"/>
    </row>
    <row r="74300" spans="15:16" x14ac:dyDescent="0.2">
      <c r="O74300" s="152"/>
      <c r="P74300" s="2"/>
    </row>
    <row r="74301" spans="15:16" x14ac:dyDescent="0.2">
      <c r="O74301" s="152"/>
      <c r="P74301" s="2"/>
    </row>
    <row r="74302" spans="15:16" x14ac:dyDescent="0.2">
      <c r="O74302" s="152"/>
      <c r="P74302" s="2"/>
    </row>
    <row r="74303" spans="15:16" x14ac:dyDescent="0.2">
      <c r="O74303" s="152"/>
      <c r="P74303" s="2"/>
    </row>
    <row r="74304" spans="15:16" x14ac:dyDescent="0.2">
      <c r="O74304" s="152"/>
      <c r="P74304" s="2"/>
    </row>
    <row r="74305" spans="15:16" x14ac:dyDescent="0.2">
      <c r="O74305" s="152"/>
      <c r="P74305" s="2"/>
    </row>
    <row r="74306" spans="15:16" x14ac:dyDescent="0.2">
      <c r="O74306" s="152"/>
      <c r="P74306" s="2"/>
    </row>
    <row r="74307" spans="15:16" x14ac:dyDescent="0.2">
      <c r="O74307" s="152"/>
      <c r="P74307" s="2"/>
    </row>
    <row r="74308" spans="15:16" x14ac:dyDescent="0.2">
      <c r="O74308" s="152"/>
      <c r="P74308" s="2"/>
    </row>
    <row r="74309" spans="15:16" x14ac:dyDescent="0.2">
      <c r="O74309" s="152"/>
      <c r="P74309" s="2"/>
    </row>
    <row r="74310" spans="15:16" x14ac:dyDescent="0.2">
      <c r="O74310" s="152"/>
      <c r="P74310" s="2"/>
    </row>
    <row r="74311" spans="15:16" x14ac:dyDescent="0.2">
      <c r="O74311" s="152"/>
      <c r="P74311" s="2"/>
    </row>
    <row r="74312" spans="15:16" x14ac:dyDescent="0.2">
      <c r="O74312" s="152"/>
      <c r="P74312" s="2"/>
    </row>
    <row r="74313" spans="15:16" x14ac:dyDescent="0.2">
      <c r="O74313" s="152"/>
      <c r="P74313" s="2"/>
    </row>
    <row r="74314" spans="15:16" x14ac:dyDescent="0.2">
      <c r="O74314" s="152"/>
      <c r="P74314" s="2"/>
    </row>
    <row r="74315" spans="15:16" x14ac:dyDescent="0.2">
      <c r="O74315" s="152"/>
      <c r="P74315" s="2"/>
    </row>
    <row r="74316" spans="15:16" x14ac:dyDescent="0.2">
      <c r="O74316" s="152"/>
      <c r="P74316" s="2"/>
    </row>
    <row r="74317" spans="15:16" x14ac:dyDescent="0.2">
      <c r="O74317" s="152"/>
      <c r="P74317" s="2"/>
    </row>
    <row r="74318" spans="15:16" x14ac:dyDescent="0.2">
      <c r="O74318" s="152"/>
      <c r="P74318" s="2"/>
    </row>
    <row r="74319" spans="15:16" x14ac:dyDescent="0.2">
      <c r="O74319" s="152"/>
      <c r="P74319" s="2"/>
    </row>
    <row r="74320" spans="15:16" x14ac:dyDescent="0.2">
      <c r="O74320" s="152"/>
      <c r="P74320" s="2"/>
    </row>
    <row r="74321" spans="15:16" x14ac:dyDescent="0.2">
      <c r="O74321" s="152"/>
      <c r="P74321" s="2"/>
    </row>
    <row r="74322" spans="15:16" x14ac:dyDescent="0.2">
      <c r="O74322" s="152"/>
      <c r="P74322" s="2"/>
    </row>
    <row r="74323" spans="15:16" x14ac:dyDescent="0.2">
      <c r="O74323" s="152"/>
      <c r="P74323" s="2"/>
    </row>
    <row r="74324" spans="15:16" x14ac:dyDescent="0.2">
      <c r="O74324" s="152"/>
      <c r="P74324" s="2"/>
    </row>
    <row r="74325" spans="15:16" x14ac:dyDescent="0.2">
      <c r="O74325" s="152"/>
      <c r="P74325" s="2"/>
    </row>
    <row r="74326" spans="15:16" x14ac:dyDescent="0.2">
      <c r="O74326" s="152"/>
      <c r="P74326" s="2"/>
    </row>
    <row r="74327" spans="15:16" x14ac:dyDescent="0.2">
      <c r="O74327" s="152"/>
      <c r="P74327" s="2"/>
    </row>
    <row r="74328" spans="15:16" x14ac:dyDescent="0.2">
      <c r="O74328" s="152"/>
      <c r="P74328" s="2"/>
    </row>
    <row r="74329" spans="15:16" x14ac:dyDescent="0.2">
      <c r="O74329" s="152"/>
      <c r="P74329" s="2"/>
    </row>
    <row r="74330" spans="15:16" x14ac:dyDescent="0.2">
      <c r="O74330" s="152"/>
      <c r="P74330" s="2"/>
    </row>
    <row r="74331" spans="15:16" x14ac:dyDescent="0.2">
      <c r="O74331" s="152"/>
      <c r="P74331" s="2"/>
    </row>
    <row r="74332" spans="15:16" x14ac:dyDescent="0.2">
      <c r="O74332" s="152"/>
      <c r="P74332" s="2"/>
    </row>
    <row r="74333" spans="15:16" x14ac:dyDescent="0.2">
      <c r="O74333" s="152"/>
      <c r="P74333" s="2"/>
    </row>
    <row r="74334" spans="15:16" x14ac:dyDescent="0.2">
      <c r="O74334" s="152"/>
      <c r="P74334" s="2"/>
    </row>
    <row r="74335" spans="15:16" x14ac:dyDescent="0.2">
      <c r="O74335" s="152"/>
      <c r="P74335" s="2"/>
    </row>
    <row r="74336" spans="15:16" x14ac:dyDescent="0.2">
      <c r="O74336" s="152"/>
      <c r="P74336" s="2"/>
    </row>
    <row r="74337" spans="15:16" x14ac:dyDescent="0.2">
      <c r="O74337" s="152"/>
      <c r="P74337" s="2"/>
    </row>
    <row r="74338" spans="15:16" x14ac:dyDescent="0.2">
      <c r="O74338" s="152"/>
      <c r="P74338" s="2"/>
    </row>
    <row r="74339" spans="15:16" x14ac:dyDescent="0.2">
      <c r="O74339" s="152"/>
      <c r="P74339" s="2"/>
    </row>
    <row r="74340" spans="15:16" x14ac:dyDescent="0.2">
      <c r="O74340" s="152"/>
      <c r="P74340" s="2"/>
    </row>
    <row r="74341" spans="15:16" x14ac:dyDescent="0.2">
      <c r="O74341" s="152"/>
      <c r="P74341" s="2"/>
    </row>
    <row r="74342" spans="15:16" x14ac:dyDescent="0.2">
      <c r="O74342" s="152"/>
      <c r="P74342" s="2"/>
    </row>
    <row r="74343" spans="15:16" x14ac:dyDescent="0.2">
      <c r="O74343" s="152"/>
      <c r="P74343" s="2"/>
    </row>
    <row r="74344" spans="15:16" x14ac:dyDescent="0.2">
      <c r="O74344" s="152"/>
      <c r="P74344" s="2"/>
    </row>
    <row r="74345" spans="15:16" x14ac:dyDescent="0.2">
      <c r="O74345" s="152"/>
      <c r="P74345" s="2"/>
    </row>
    <row r="74346" spans="15:16" x14ac:dyDescent="0.2">
      <c r="O74346" s="152"/>
      <c r="P74346" s="2"/>
    </row>
    <row r="74347" spans="15:16" x14ac:dyDescent="0.2">
      <c r="O74347" s="152"/>
      <c r="P74347" s="2"/>
    </row>
    <row r="74348" spans="15:16" x14ac:dyDescent="0.2">
      <c r="O74348" s="152"/>
      <c r="P74348" s="2"/>
    </row>
    <row r="74349" spans="15:16" x14ac:dyDescent="0.2">
      <c r="O74349" s="152"/>
      <c r="P74349" s="2"/>
    </row>
    <row r="74350" spans="15:16" x14ac:dyDescent="0.2">
      <c r="O74350" s="152"/>
      <c r="P74350" s="2"/>
    </row>
    <row r="74351" spans="15:16" x14ac:dyDescent="0.2">
      <c r="O74351" s="152"/>
      <c r="P74351" s="2"/>
    </row>
    <row r="74352" spans="15:16" x14ac:dyDescent="0.2">
      <c r="O74352" s="152"/>
      <c r="P74352" s="2"/>
    </row>
    <row r="74353" spans="15:16" x14ac:dyDescent="0.2">
      <c r="O74353" s="152"/>
      <c r="P74353" s="2"/>
    </row>
    <row r="74354" spans="15:16" x14ac:dyDescent="0.2">
      <c r="O74354" s="152"/>
      <c r="P74354" s="2"/>
    </row>
    <row r="74355" spans="15:16" x14ac:dyDescent="0.2">
      <c r="O74355" s="152"/>
      <c r="P74355" s="2"/>
    </row>
    <row r="74356" spans="15:16" x14ac:dyDescent="0.2">
      <c r="O74356" s="152"/>
      <c r="P74356" s="2"/>
    </row>
    <row r="74357" spans="15:16" x14ac:dyDescent="0.2">
      <c r="O74357" s="152"/>
      <c r="P74357" s="2"/>
    </row>
    <row r="74358" spans="15:16" x14ac:dyDescent="0.2">
      <c r="O74358" s="152"/>
      <c r="P74358" s="2"/>
    </row>
    <row r="74359" spans="15:16" x14ac:dyDescent="0.2">
      <c r="O74359" s="152"/>
      <c r="P74359" s="2"/>
    </row>
    <row r="74360" spans="15:16" x14ac:dyDescent="0.2">
      <c r="O74360" s="152"/>
      <c r="P74360" s="2"/>
    </row>
    <row r="74361" spans="15:16" x14ac:dyDescent="0.2">
      <c r="O74361" s="152"/>
      <c r="P74361" s="2"/>
    </row>
    <row r="74362" spans="15:16" x14ac:dyDescent="0.2">
      <c r="O74362" s="152"/>
      <c r="P74362" s="2"/>
    </row>
    <row r="74363" spans="15:16" x14ac:dyDescent="0.2">
      <c r="O74363" s="152"/>
      <c r="P74363" s="2"/>
    </row>
    <row r="74364" spans="15:16" x14ac:dyDescent="0.2">
      <c r="O74364" s="152"/>
      <c r="P74364" s="2"/>
    </row>
    <row r="74365" spans="15:16" x14ac:dyDescent="0.2">
      <c r="O74365" s="152"/>
      <c r="P74365" s="2"/>
    </row>
    <row r="74366" spans="15:16" x14ac:dyDescent="0.2">
      <c r="O74366" s="152"/>
      <c r="P74366" s="2"/>
    </row>
    <row r="74367" spans="15:16" x14ac:dyDescent="0.2">
      <c r="O74367" s="152"/>
      <c r="P74367" s="2"/>
    </row>
    <row r="74368" spans="15:16" x14ac:dyDescent="0.2">
      <c r="O74368" s="152"/>
      <c r="P74368" s="2"/>
    </row>
    <row r="74369" spans="15:16" x14ac:dyDescent="0.2">
      <c r="O74369" s="152"/>
      <c r="P74369" s="2"/>
    </row>
    <row r="74370" spans="15:16" x14ac:dyDescent="0.2">
      <c r="O74370" s="152"/>
      <c r="P74370" s="2"/>
    </row>
    <row r="74371" spans="15:16" x14ac:dyDescent="0.2">
      <c r="O74371" s="152"/>
      <c r="P74371" s="2"/>
    </row>
    <row r="74372" spans="15:16" x14ac:dyDescent="0.2">
      <c r="O74372" s="152"/>
      <c r="P74372" s="2"/>
    </row>
    <row r="74373" spans="15:16" x14ac:dyDescent="0.2">
      <c r="O74373" s="152"/>
      <c r="P74373" s="2"/>
    </row>
    <row r="74374" spans="15:16" x14ac:dyDescent="0.2">
      <c r="O74374" s="152"/>
      <c r="P74374" s="2"/>
    </row>
    <row r="74375" spans="15:16" x14ac:dyDescent="0.2">
      <c r="O74375" s="152"/>
      <c r="P74375" s="2"/>
    </row>
    <row r="74376" spans="15:16" x14ac:dyDescent="0.2">
      <c r="O74376" s="152"/>
      <c r="P74376" s="2"/>
    </row>
    <row r="74377" spans="15:16" x14ac:dyDescent="0.2">
      <c r="O74377" s="152"/>
      <c r="P74377" s="2"/>
    </row>
    <row r="74378" spans="15:16" x14ac:dyDescent="0.2">
      <c r="O74378" s="152"/>
      <c r="P74378" s="2"/>
    </row>
    <row r="74379" spans="15:16" x14ac:dyDescent="0.2">
      <c r="O74379" s="152"/>
      <c r="P74379" s="2"/>
    </row>
    <row r="74380" spans="15:16" x14ac:dyDescent="0.2">
      <c r="O74380" s="152"/>
      <c r="P74380" s="2"/>
    </row>
    <row r="74381" spans="15:16" x14ac:dyDescent="0.2">
      <c r="O74381" s="152"/>
      <c r="P74381" s="2"/>
    </row>
    <row r="74382" spans="15:16" x14ac:dyDescent="0.2">
      <c r="O74382" s="152"/>
      <c r="P74382" s="2"/>
    </row>
    <row r="74383" spans="15:16" x14ac:dyDescent="0.2">
      <c r="O74383" s="152"/>
      <c r="P74383" s="2"/>
    </row>
    <row r="74384" spans="15:16" x14ac:dyDescent="0.2">
      <c r="O74384" s="152"/>
      <c r="P74384" s="2"/>
    </row>
    <row r="74385" spans="15:16" x14ac:dyDescent="0.2">
      <c r="O74385" s="152"/>
      <c r="P74385" s="2"/>
    </row>
    <row r="74386" spans="15:16" x14ac:dyDescent="0.2">
      <c r="O74386" s="152"/>
      <c r="P74386" s="2"/>
    </row>
    <row r="74387" spans="15:16" x14ac:dyDescent="0.2">
      <c r="O74387" s="152"/>
      <c r="P74387" s="2"/>
    </row>
    <row r="74388" spans="15:16" x14ac:dyDescent="0.2">
      <c r="O74388" s="152"/>
      <c r="P74388" s="2"/>
    </row>
    <row r="74389" spans="15:16" x14ac:dyDescent="0.2">
      <c r="O74389" s="152"/>
      <c r="P74389" s="2"/>
    </row>
    <row r="74390" spans="15:16" x14ac:dyDescent="0.2">
      <c r="O74390" s="152"/>
      <c r="P74390" s="2"/>
    </row>
    <row r="74391" spans="15:16" x14ac:dyDescent="0.2">
      <c r="O74391" s="152"/>
      <c r="P74391" s="2"/>
    </row>
    <row r="74392" spans="15:16" x14ac:dyDescent="0.2">
      <c r="O74392" s="152"/>
      <c r="P74392" s="2"/>
    </row>
    <row r="74393" spans="15:16" x14ac:dyDescent="0.2">
      <c r="O74393" s="152"/>
      <c r="P74393" s="2"/>
    </row>
    <row r="74394" spans="15:16" x14ac:dyDescent="0.2">
      <c r="O74394" s="152"/>
      <c r="P74394" s="2"/>
    </row>
    <row r="74395" spans="15:16" x14ac:dyDescent="0.2">
      <c r="O74395" s="152"/>
      <c r="P74395" s="2"/>
    </row>
    <row r="74396" spans="15:16" x14ac:dyDescent="0.2">
      <c r="O74396" s="152"/>
      <c r="P74396" s="2"/>
    </row>
    <row r="74397" spans="15:16" x14ac:dyDescent="0.2">
      <c r="O74397" s="152"/>
      <c r="P74397" s="2"/>
    </row>
    <row r="74398" spans="15:16" x14ac:dyDescent="0.2">
      <c r="O74398" s="152"/>
      <c r="P74398" s="2"/>
    </row>
    <row r="74399" spans="15:16" x14ac:dyDescent="0.2">
      <c r="O74399" s="152"/>
      <c r="P74399" s="2"/>
    </row>
    <row r="74400" spans="15:16" x14ac:dyDescent="0.2">
      <c r="O74400" s="152"/>
      <c r="P74400" s="2"/>
    </row>
    <row r="74401" spans="15:16" x14ac:dyDescent="0.2">
      <c r="O74401" s="152"/>
      <c r="P74401" s="2"/>
    </row>
    <row r="74402" spans="15:16" x14ac:dyDescent="0.2">
      <c r="O74402" s="152"/>
      <c r="P74402" s="2"/>
    </row>
    <row r="74403" spans="15:16" x14ac:dyDescent="0.2">
      <c r="O74403" s="152"/>
      <c r="P74403" s="2"/>
    </row>
    <row r="74404" spans="15:16" x14ac:dyDescent="0.2">
      <c r="O74404" s="152"/>
      <c r="P74404" s="2"/>
    </row>
    <row r="74405" spans="15:16" x14ac:dyDescent="0.2">
      <c r="O74405" s="152"/>
      <c r="P74405" s="2"/>
    </row>
    <row r="74406" spans="15:16" x14ac:dyDescent="0.2">
      <c r="O74406" s="152"/>
      <c r="P74406" s="2"/>
    </row>
    <row r="74407" spans="15:16" x14ac:dyDescent="0.2">
      <c r="O74407" s="152"/>
      <c r="P74407" s="2"/>
    </row>
    <row r="74408" spans="15:16" x14ac:dyDescent="0.2">
      <c r="O74408" s="152"/>
      <c r="P74408" s="2"/>
    </row>
    <row r="74409" spans="15:16" x14ac:dyDescent="0.2">
      <c r="O74409" s="152"/>
      <c r="P74409" s="2"/>
    </row>
    <row r="74410" spans="15:16" x14ac:dyDescent="0.2">
      <c r="O74410" s="152"/>
      <c r="P74410" s="2"/>
    </row>
    <row r="74411" spans="15:16" x14ac:dyDescent="0.2">
      <c r="O74411" s="152"/>
      <c r="P74411" s="2"/>
    </row>
    <row r="74412" spans="15:16" x14ac:dyDescent="0.2">
      <c r="O74412" s="152"/>
      <c r="P74412" s="2"/>
    </row>
    <row r="74413" spans="15:16" x14ac:dyDescent="0.2">
      <c r="O74413" s="152"/>
      <c r="P74413" s="2"/>
    </row>
    <row r="74414" spans="15:16" x14ac:dyDescent="0.2">
      <c r="O74414" s="152"/>
      <c r="P74414" s="2"/>
    </row>
    <row r="74415" spans="15:16" x14ac:dyDescent="0.2">
      <c r="O74415" s="152"/>
      <c r="P74415" s="2"/>
    </row>
    <row r="74416" spans="15:16" x14ac:dyDescent="0.2">
      <c r="O74416" s="152"/>
      <c r="P74416" s="2"/>
    </row>
    <row r="74417" spans="15:16" x14ac:dyDescent="0.2">
      <c r="O74417" s="152"/>
      <c r="P74417" s="2"/>
    </row>
    <row r="74418" spans="15:16" x14ac:dyDescent="0.2">
      <c r="O74418" s="152"/>
      <c r="P74418" s="2"/>
    </row>
    <row r="74419" spans="15:16" x14ac:dyDescent="0.2">
      <c r="O74419" s="152"/>
      <c r="P74419" s="2"/>
    </row>
    <row r="74420" spans="15:16" x14ac:dyDescent="0.2">
      <c r="O74420" s="152"/>
      <c r="P74420" s="2"/>
    </row>
    <row r="74421" spans="15:16" x14ac:dyDescent="0.2">
      <c r="O74421" s="152"/>
      <c r="P74421" s="2"/>
    </row>
    <row r="74422" spans="15:16" x14ac:dyDescent="0.2">
      <c r="O74422" s="152"/>
      <c r="P74422" s="2"/>
    </row>
    <row r="74423" spans="15:16" x14ac:dyDescent="0.2">
      <c r="O74423" s="152"/>
      <c r="P74423" s="2"/>
    </row>
    <row r="74424" spans="15:16" x14ac:dyDescent="0.2">
      <c r="O74424" s="152"/>
      <c r="P74424" s="2"/>
    </row>
    <row r="74425" spans="15:16" x14ac:dyDescent="0.2">
      <c r="O74425" s="152"/>
      <c r="P74425" s="2"/>
    </row>
    <row r="74426" spans="15:16" x14ac:dyDescent="0.2">
      <c r="O74426" s="152"/>
      <c r="P74426" s="2"/>
    </row>
    <row r="74427" spans="15:16" x14ac:dyDescent="0.2">
      <c r="O74427" s="152"/>
      <c r="P74427" s="2"/>
    </row>
    <row r="74428" spans="15:16" x14ac:dyDescent="0.2">
      <c r="O74428" s="152"/>
      <c r="P74428" s="2"/>
    </row>
    <row r="74429" spans="15:16" x14ac:dyDescent="0.2">
      <c r="O74429" s="152"/>
      <c r="P74429" s="2"/>
    </row>
    <row r="74430" spans="15:16" x14ac:dyDescent="0.2">
      <c r="O74430" s="152"/>
      <c r="P74430" s="2"/>
    </row>
    <row r="74431" spans="15:16" x14ac:dyDescent="0.2">
      <c r="O74431" s="152"/>
      <c r="P74431" s="2"/>
    </row>
    <row r="74432" spans="15:16" x14ac:dyDescent="0.2">
      <c r="O74432" s="152"/>
      <c r="P74432" s="2"/>
    </row>
    <row r="74433" spans="15:16" x14ac:dyDescent="0.2">
      <c r="O74433" s="152"/>
      <c r="P74433" s="2"/>
    </row>
    <row r="74434" spans="15:16" x14ac:dyDescent="0.2">
      <c r="O74434" s="152"/>
      <c r="P74434" s="2"/>
    </row>
    <row r="74435" spans="15:16" x14ac:dyDescent="0.2">
      <c r="O74435" s="152"/>
      <c r="P74435" s="2"/>
    </row>
    <row r="74436" spans="15:16" x14ac:dyDescent="0.2">
      <c r="O74436" s="152"/>
      <c r="P74436" s="2"/>
    </row>
    <row r="74437" spans="15:16" x14ac:dyDescent="0.2">
      <c r="O74437" s="152"/>
      <c r="P74437" s="2"/>
    </row>
    <row r="74438" spans="15:16" x14ac:dyDescent="0.2">
      <c r="O74438" s="152"/>
      <c r="P74438" s="2"/>
    </row>
    <row r="74439" spans="15:16" x14ac:dyDescent="0.2">
      <c r="O74439" s="152"/>
      <c r="P74439" s="2"/>
    </row>
    <row r="74440" spans="15:16" x14ac:dyDescent="0.2">
      <c r="O74440" s="152"/>
      <c r="P74440" s="2"/>
    </row>
    <row r="74441" spans="15:16" x14ac:dyDescent="0.2">
      <c r="O74441" s="152"/>
      <c r="P74441" s="2"/>
    </row>
    <row r="74442" spans="15:16" x14ac:dyDescent="0.2">
      <c r="O74442" s="152"/>
      <c r="P74442" s="2"/>
    </row>
    <row r="74443" spans="15:16" x14ac:dyDescent="0.2">
      <c r="O74443" s="152"/>
      <c r="P74443" s="2"/>
    </row>
    <row r="74444" spans="15:16" x14ac:dyDescent="0.2">
      <c r="O74444" s="152"/>
      <c r="P74444" s="2"/>
    </row>
    <row r="74445" spans="15:16" x14ac:dyDescent="0.2">
      <c r="O74445" s="152"/>
      <c r="P74445" s="2"/>
    </row>
    <row r="74446" spans="15:16" x14ac:dyDescent="0.2">
      <c r="O74446" s="152"/>
      <c r="P74446" s="2"/>
    </row>
    <row r="74447" spans="15:16" x14ac:dyDescent="0.2">
      <c r="O74447" s="152"/>
      <c r="P74447" s="2"/>
    </row>
    <row r="74448" spans="15:16" x14ac:dyDescent="0.2">
      <c r="O74448" s="152"/>
      <c r="P74448" s="2"/>
    </row>
    <row r="74449" spans="15:16" x14ac:dyDescent="0.2">
      <c r="O74449" s="152"/>
      <c r="P74449" s="2"/>
    </row>
    <row r="74450" spans="15:16" x14ac:dyDescent="0.2">
      <c r="O74450" s="152"/>
      <c r="P74450" s="2"/>
    </row>
    <row r="74451" spans="15:16" x14ac:dyDescent="0.2">
      <c r="O74451" s="152"/>
      <c r="P74451" s="2"/>
    </row>
    <row r="74452" spans="15:16" x14ac:dyDescent="0.2">
      <c r="O74452" s="152"/>
      <c r="P74452" s="2"/>
    </row>
    <row r="74453" spans="15:16" x14ac:dyDescent="0.2">
      <c r="O74453" s="152"/>
      <c r="P74453" s="2"/>
    </row>
    <row r="74454" spans="15:16" x14ac:dyDescent="0.2">
      <c r="O74454" s="152"/>
      <c r="P74454" s="2"/>
    </row>
    <row r="74455" spans="15:16" x14ac:dyDescent="0.2">
      <c r="O74455" s="152"/>
      <c r="P74455" s="2"/>
    </row>
    <row r="74456" spans="15:16" x14ac:dyDescent="0.2">
      <c r="O74456" s="152"/>
      <c r="P74456" s="2"/>
    </row>
    <row r="74457" spans="15:16" x14ac:dyDescent="0.2">
      <c r="O74457" s="152"/>
      <c r="P74457" s="2"/>
    </row>
    <row r="74458" spans="15:16" x14ac:dyDescent="0.2">
      <c r="O74458" s="152"/>
      <c r="P74458" s="2"/>
    </row>
    <row r="74459" spans="15:16" x14ac:dyDescent="0.2">
      <c r="O74459" s="152"/>
      <c r="P74459" s="2"/>
    </row>
    <row r="74460" spans="15:16" x14ac:dyDescent="0.2">
      <c r="O74460" s="152"/>
      <c r="P74460" s="2"/>
    </row>
    <row r="74461" spans="15:16" x14ac:dyDescent="0.2">
      <c r="O74461" s="152"/>
      <c r="P74461" s="2"/>
    </row>
    <row r="74462" spans="15:16" x14ac:dyDescent="0.2">
      <c r="O74462" s="152"/>
      <c r="P74462" s="2"/>
    </row>
    <row r="74463" spans="15:16" x14ac:dyDescent="0.2">
      <c r="O74463" s="152"/>
      <c r="P74463" s="2"/>
    </row>
    <row r="74464" spans="15:16" x14ac:dyDescent="0.2">
      <c r="O74464" s="152"/>
      <c r="P74464" s="2"/>
    </row>
    <row r="74465" spans="15:16" x14ac:dyDescent="0.2">
      <c r="O74465" s="152"/>
      <c r="P74465" s="2"/>
    </row>
    <row r="74466" spans="15:16" x14ac:dyDescent="0.2">
      <c r="O74466" s="152"/>
      <c r="P74466" s="2"/>
    </row>
    <row r="74467" spans="15:16" x14ac:dyDescent="0.2">
      <c r="O74467" s="152"/>
      <c r="P74467" s="2"/>
    </row>
    <row r="74468" spans="15:16" x14ac:dyDescent="0.2">
      <c r="O74468" s="152"/>
      <c r="P74468" s="2"/>
    </row>
    <row r="74469" spans="15:16" x14ac:dyDescent="0.2">
      <c r="O74469" s="152"/>
      <c r="P74469" s="2"/>
    </row>
    <row r="74470" spans="15:16" x14ac:dyDescent="0.2">
      <c r="O74470" s="152"/>
      <c r="P74470" s="2"/>
    </row>
    <row r="74471" spans="15:16" x14ac:dyDescent="0.2">
      <c r="O74471" s="152"/>
      <c r="P74471" s="2"/>
    </row>
    <row r="74472" spans="15:16" x14ac:dyDescent="0.2">
      <c r="O74472" s="152"/>
      <c r="P74472" s="2"/>
    </row>
    <row r="74473" spans="15:16" x14ac:dyDescent="0.2">
      <c r="O74473" s="152"/>
      <c r="P74473" s="2"/>
    </row>
    <row r="74474" spans="15:16" x14ac:dyDescent="0.2">
      <c r="O74474" s="152"/>
      <c r="P74474" s="2"/>
    </row>
    <row r="74475" spans="15:16" x14ac:dyDescent="0.2">
      <c r="O74475" s="152"/>
      <c r="P74475" s="2"/>
    </row>
    <row r="74476" spans="15:16" x14ac:dyDescent="0.2">
      <c r="O74476" s="152"/>
      <c r="P74476" s="2"/>
    </row>
    <row r="74477" spans="15:16" x14ac:dyDescent="0.2">
      <c r="O74477" s="152"/>
      <c r="P74477" s="2"/>
    </row>
    <row r="74478" spans="15:16" x14ac:dyDescent="0.2">
      <c r="O74478" s="152"/>
      <c r="P74478" s="2"/>
    </row>
    <row r="74479" spans="15:16" x14ac:dyDescent="0.2">
      <c r="O74479" s="152"/>
      <c r="P74479" s="2"/>
    </row>
    <row r="74480" spans="15:16" x14ac:dyDescent="0.2">
      <c r="O74480" s="152"/>
      <c r="P74480" s="2"/>
    </row>
    <row r="74481" spans="15:16" x14ac:dyDescent="0.2">
      <c r="O74481" s="152"/>
      <c r="P74481" s="2"/>
    </row>
    <row r="74482" spans="15:16" x14ac:dyDescent="0.2">
      <c r="O74482" s="152"/>
      <c r="P74482" s="2"/>
    </row>
    <row r="74483" spans="15:16" x14ac:dyDescent="0.2">
      <c r="O74483" s="152"/>
      <c r="P74483" s="2"/>
    </row>
    <row r="74484" spans="15:16" x14ac:dyDescent="0.2">
      <c r="O74484" s="152"/>
      <c r="P74484" s="2"/>
    </row>
    <row r="74485" spans="15:16" x14ac:dyDescent="0.2">
      <c r="O74485" s="152"/>
      <c r="P74485" s="2"/>
    </row>
    <row r="74486" spans="15:16" x14ac:dyDescent="0.2">
      <c r="O74486" s="152"/>
      <c r="P74486" s="2"/>
    </row>
    <row r="74487" spans="15:16" x14ac:dyDescent="0.2">
      <c r="O74487" s="152"/>
      <c r="P74487" s="2"/>
    </row>
    <row r="74488" spans="15:16" x14ac:dyDescent="0.2">
      <c r="O74488" s="152"/>
      <c r="P74488" s="2"/>
    </row>
    <row r="74489" spans="15:16" x14ac:dyDescent="0.2">
      <c r="O74489" s="152"/>
      <c r="P74489" s="2"/>
    </row>
    <row r="74490" spans="15:16" x14ac:dyDescent="0.2">
      <c r="O74490" s="152"/>
      <c r="P74490" s="2"/>
    </row>
    <row r="74491" spans="15:16" x14ac:dyDescent="0.2">
      <c r="O74491" s="152"/>
      <c r="P74491" s="2"/>
    </row>
    <row r="74492" spans="15:16" x14ac:dyDescent="0.2">
      <c r="O74492" s="152"/>
      <c r="P74492" s="2"/>
    </row>
    <row r="74493" spans="15:16" x14ac:dyDescent="0.2">
      <c r="O74493" s="152"/>
      <c r="P74493" s="2"/>
    </row>
    <row r="74494" spans="15:16" x14ac:dyDescent="0.2">
      <c r="O74494" s="152"/>
      <c r="P74494" s="2"/>
    </row>
    <row r="74495" spans="15:16" x14ac:dyDescent="0.2">
      <c r="O74495" s="152"/>
      <c r="P74495" s="2"/>
    </row>
    <row r="74496" spans="15:16" x14ac:dyDescent="0.2">
      <c r="O74496" s="152"/>
      <c r="P74496" s="2"/>
    </row>
    <row r="74497" spans="15:16" x14ac:dyDescent="0.2">
      <c r="O74497" s="152"/>
      <c r="P74497" s="2"/>
    </row>
    <row r="74498" spans="15:16" x14ac:dyDescent="0.2">
      <c r="O74498" s="152"/>
      <c r="P74498" s="2"/>
    </row>
    <row r="74499" spans="15:16" x14ac:dyDescent="0.2">
      <c r="O74499" s="152"/>
      <c r="P74499" s="2"/>
    </row>
    <row r="74500" spans="15:16" x14ac:dyDescent="0.2">
      <c r="O74500" s="152"/>
      <c r="P74500" s="2"/>
    </row>
    <row r="74501" spans="15:16" x14ac:dyDescent="0.2">
      <c r="O74501" s="152"/>
      <c r="P74501" s="2"/>
    </row>
    <row r="74502" spans="15:16" x14ac:dyDescent="0.2">
      <c r="O74502" s="152"/>
      <c r="P74502" s="2"/>
    </row>
    <row r="74503" spans="15:16" x14ac:dyDescent="0.2">
      <c r="O74503" s="152"/>
      <c r="P74503" s="2"/>
    </row>
    <row r="74504" spans="15:16" x14ac:dyDescent="0.2">
      <c r="O74504" s="152"/>
      <c r="P74504" s="2"/>
    </row>
    <row r="74505" spans="15:16" x14ac:dyDescent="0.2">
      <c r="O74505" s="152"/>
      <c r="P74505" s="2"/>
    </row>
    <row r="74506" spans="15:16" x14ac:dyDescent="0.2">
      <c r="O74506" s="152"/>
      <c r="P74506" s="2"/>
    </row>
    <row r="74507" spans="15:16" x14ac:dyDescent="0.2">
      <c r="O74507" s="152"/>
      <c r="P74507" s="2"/>
    </row>
    <row r="74508" spans="15:16" x14ac:dyDescent="0.2">
      <c r="O74508" s="152"/>
      <c r="P74508" s="2"/>
    </row>
    <row r="74509" spans="15:16" x14ac:dyDescent="0.2">
      <c r="O74509" s="152"/>
      <c r="P74509" s="2"/>
    </row>
    <row r="74510" spans="15:16" x14ac:dyDescent="0.2">
      <c r="O74510" s="152"/>
      <c r="P74510" s="2"/>
    </row>
    <row r="74511" spans="15:16" x14ac:dyDescent="0.2">
      <c r="O74511" s="152"/>
      <c r="P74511" s="2"/>
    </row>
    <row r="74512" spans="15:16" x14ac:dyDescent="0.2">
      <c r="O74512" s="152"/>
      <c r="P74512" s="2"/>
    </row>
    <row r="74513" spans="15:16" x14ac:dyDescent="0.2">
      <c r="O74513" s="152"/>
      <c r="P74513" s="2"/>
    </row>
    <row r="74514" spans="15:16" x14ac:dyDescent="0.2">
      <c r="O74514" s="152"/>
      <c r="P74514" s="2"/>
    </row>
    <row r="74515" spans="15:16" x14ac:dyDescent="0.2">
      <c r="O74515" s="152"/>
      <c r="P74515" s="2"/>
    </row>
    <row r="74516" spans="15:16" x14ac:dyDescent="0.2">
      <c r="O74516" s="152"/>
      <c r="P74516" s="2"/>
    </row>
    <row r="74517" spans="15:16" x14ac:dyDescent="0.2">
      <c r="O74517" s="152"/>
      <c r="P74517" s="2"/>
    </row>
    <row r="74518" spans="15:16" x14ac:dyDescent="0.2">
      <c r="O74518" s="152"/>
      <c r="P74518" s="2"/>
    </row>
    <row r="74519" spans="15:16" x14ac:dyDescent="0.2">
      <c r="O74519" s="152"/>
      <c r="P74519" s="2"/>
    </row>
    <row r="74520" spans="15:16" x14ac:dyDescent="0.2">
      <c r="O74520" s="152"/>
      <c r="P74520" s="2"/>
    </row>
    <row r="74521" spans="15:16" x14ac:dyDescent="0.2">
      <c r="O74521" s="152"/>
      <c r="P74521" s="2"/>
    </row>
    <row r="74522" spans="15:16" x14ac:dyDescent="0.2">
      <c r="O74522" s="152"/>
      <c r="P74522" s="2"/>
    </row>
    <row r="74523" spans="15:16" x14ac:dyDescent="0.2">
      <c r="O74523" s="152"/>
      <c r="P74523" s="2"/>
    </row>
    <row r="74524" spans="15:16" x14ac:dyDescent="0.2">
      <c r="O74524" s="152"/>
      <c r="P74524" s="2"/>
    </row>
    <row r="74525" spans="15:16" x14ac:dyDescent="0.2">
      <c r="O74525" s="152"/>
      <c r="P74525" s="2"/>
    </row>
    <row r="74526" spans="15:16" x14ac:dyDescent="0.2">
      <c r="O74526" s="152"/>
      <c r="P74526" s="2"/>
    </row>
    <row r="74527" spans="15:16" x14ac:dyDescent="0.2">
      <c r="O74527" s="152"/>
      <c r="P74527" s="2"/>
    </row>
    <row r="74528" spans="15:16" x14ac:dyDescent="0.2">
      <c r="O74528" s="152"/>
      <c r="P74528" s="2"/>
    </row>
    <row r="74529" spans="15:16" x14ac:dyDescent="0.2">
      <c r="O74529" s="152"/>
      <c r="P74529" s="2"/>
    </row>
    <row r="74530" spans="15:16" x14ac:dyDescent="0.2">
      <c r="O74530" s="152"/>
      <c r="P74530" s="2"/>
    </row>
    <row r="74531" spans="15:16" x14ac:dyDescent="0.2">
      <c r="O74531" s="152"/>
      <c r="P74531" s="2"/>
    </row>
    <row r="74532" spans="15:16" x14ac:dyDescent="0.2">
      <c r="O74532" s="152"/>
      <c r="P74532" s="2"/>
    </row>
    <row r="74533" spans="15:16" x14ac:dyDescent="0.2">
      <c r="O74533" s="152"/>
      <c r="P74533" s="2"/>
    </row>
    <row r="74534" spans="15:16" x14ac:dyDescent="0.2">
      <c r="O74534" s="152"/>
      <c r="P74534" s="2"/>
    </row>
    <row r="74535" spans="15:16" x14ac:dyDescent="0.2">
      <c r="O74535" s="152"/>
      <c r="P74535" s="2"/>
    </row>
    <row r="74536" spans="15:16" x14ac:dyDescent="0.2">
      <c r="O74536" s="152"/>
      <c r="P74536" s="2"/>
    </row>
    <row r="74537" spans="15:16" x14ac:dyDescent="0.2">
      <c r="O74537" s="152"/>
      <c r="P74537" s="2"/>
    </row>
    <row r="74538" spans="15:16" x14ac:dyDescent="0.2">
      <c r="O74538" s="152"/>
      <c r="P74538" s="2"/>
    </row>
    <row r="74539" spans="15:16" x14ac:dyDescent="0.2">
      <c r="O74539" s="152"/>
      <c r="P74539" s="2"/>
    </row>
    <row r="74540" spans="15:16" x14ac:dyDescent="0.2">
      <c r="O74540" s="152"/>
      <c r="P74540" s="2"/>
    </row>
    <row r="74541" spans="15:16" x14ac:dyDescent="0.2">
      <c r="O74541" s="152"/>
      <c r="P74541" s="2"/>
    </row>
    <row r="74542" spans="15:16" x14ac:dyDescent="0.2">
      <c r="O74542" s="152"/>
      <c r="P74542" s="2"/>
    </row>
    <row r="74543" spans="15:16" x14ac:dyDescent="0.2">
      <c r="O74543" s="152"/>
      <c r="P74543" s="2"/>
    </row>
    <row r="74544" spans="15:16" x14ac:dyDescent="0.2">
      <c r="O74544" s="152"/>
      <c r="P74544" s="2"/>
    </row>
    <row r="74545" spans="15:16" x14ac:dyDescent="0.2">
      <c r="O74545" s="152"/>
      <c r="P74545" s="2"/>
    </row>
    <row r="74546" spans="15:16" x14ac:dyDescent="0.2">
      <c r="O74546" s="152"/>
      <c r="P74546" s="2"/>
    </row>
    <row r="74547" spans="15:16" x14ac:dyDescent="0.2">
      <c r="O74547" s="152"/>
      <c r="P74547" s="2"/>
    </row>
    <row r="74548" spans="15:16" x14ac:dyDescent="0.2">
      <c r="O74548" s="152"/>
      <c r="P74548" s="2"/>
    </row>
    <row r="74549" spans="15:16" x14ac:dyDescent="0.2">
      <c r="O74549" s="152"/>
      <c r="P74549" s="2"/>
    </row>
    <row r="74550" spans="15:16" x14ac:dyDescent="0.2">
      <c r="O74550" s="152"/>
      <c r="P74550" s="2"/>
    </row>
    <row r="74551" spans="15:16" x14ac:dyDescent="0.2">
      <c r="O74551" s="152"/>
      <c r="P74551" s="2"/>
    </row>
    <row r="74552" spans="15:16" x14ac:dyDescent="0.2">
      <c r="O74552" s="152"/>
      <c r="P74552" s="2"/>
    </row>
    <row r="74553" spans="15:16" x14ac:dyDescent="0.2">
      <c r="O74553" s="152"/>
      <c r="P74553" s="2"/>
    </row>
    <row r="74554" spans="15:16" x14ac:dyDescent="0.2">
      <c r="O74554" s="152"/>
      <c r="P74554" s="2"/>
    </row>
    <row r="74555" spans="15:16" x14ac:dyDescent="0.2">
      <c r="O74555" s="152"/>
      <c r="P74555" s="2"/>
    </row>
    <row r="74556" spans="15:16" x14ac:dyDescent="0.2">
      <c r="O74556" s="152"/>
      <c r="P74556" s="2"/>
    </row>
    <row r="74557" spans="15:16" x14ac:dyDescent="0.2">
      <c r="O74557" s="152"/>
      <c r="P74557" s="2"/>
    </row>
    <row r="74558" spans="15:16" x14ac:dyDescent="0.2">
      <c r="O74558" s="152"/>
      <c r="P74558" s="2"/>
    </row>
    <row r="74559" spans="15:16" x14ac:dyDescent="0.2">
      <c r="O74559" s="152"/>
      <c r="P74559" s="2"/>
    </row>
    <row r="74560" spans="15:16" x14ac:dyDescent="0.2">
      <c r="O74560" s="152"/>
      <c r="P74560" s="2"/>
    </row>
    <row r="74561" spans="15:16" x14ac:dyDescent="0.2">
      <c r="O74561" s="152"/>
      <c r="P74561" s="2"/>
    </row>
    <row r="74562" spans="15:16" x14ac:dyDescent="0.2">
      <c r="O74562" s="152"/>
      <c r="P74562" s="2"/>
    </row>
    <row r="74563" spans="15:16" x14ac:dyDescent="0.2">
      <c r="O74563" s="152"/>
      <c r="P74563" s="2"/>
    </row>
    <row r="74564" spans="15:16" x14ac:dyDescent="0.2">
      <c r="O74564" s="152"/>
      <c r="P74564" s="2"/>
    </row>
    <row r="74565" spans="15:16" x14ac:dyDescent="0.2">
      <c r="O74565" s="152"/>
      <c r="P74565" s="2"/>
    </row>
    <row r="74566" spans="15:16" x14ac:dyDescent="0.2">
      <c r="O74566" s="152"/>
      <c r="P74566" s="2"/>
    </row>
    <row r="74567" spans="15:16" x14ac:dyDescent="0.2">
      <c r="O74567" s="152"/>
      <c r="P74567" s="2"/>
    </row>
    <row r="74568" spans="15:16" x14ac:dyDescent="0.2">
      <c r="O74568" s="152"/>
      <c r="P74568" s="2"/>
    </row>
    <row r="74569" spans="15:16" x14ac:dyDescent="0.2">
      <c r="O74569" s="152"/>
      <c r="P74569" s="2"/>
    </row>
    <row r="74570" spans="15:16" x14ac:dyDescent="0.2">
      <c r="O74570" s="152"/>
      <c r="P74570" s="2"/>
    </row>
    <row r="74571" spans="15:16" x14ac:dyDescent="0.2">
      <c r="O74571" s="152"/>
      <c r="P74571" s="2"/>
    </row>
    <row r="74572" spans="15:16" x14ac:dyDescent="0.2">
      <c r="O74572" s="152"/>
      <c r="P74572" s="2"/>
    </row>
    <row r="74573" spans="15:16" x14ac:dyDescent="0.2">
      <c r="O74573" s="152"/>
      <c r="P74573" s="2"/>
    </row>
    <row r="74574" spans="15:16" x14ac:dyDescent="0.2">
      <c r="O74574" s="152"/>
      <c r="P74574" s="2"/>
    </row>
    <row r="74575" spans="15:16" x14ac:dyDescent="0.2">
      <c r="O74575" s="152"/>
      <c r="P74575" s="2"/>
    </row>
    <row r="74576" spans="15:16" x14ac:dyDescent="0.2">
      <c r="O74576" s="152"/>
      <c r="P74576" s="2"/>
    </row>
    <row r="74577" spans="15:16" x14ac:dyDescent="0.2">
      <c r="O74577" s="152"/>
      <c r="P74577" s="2"/>
    </row>
    <row r="74578" spans="15:16" x14ac:dyDescent="0.2">
      <c r="O74578" s="152"/>
      <c r="P74578" s="2"/>
    </row>
    <row r="74579" spans="15:16" x14ac:dyDescent="0.2">
      <c r="O74579" s="152"/>
      <c r="P74579" s="2"/>
    </row>
    <row r="74580" spans="15:16" x14ac:dyDescent="0.2">
      <c r="O74580" s="152"/>
      <c r="P74580" s="2"/>
    </row>
    <row r="74581" spans="15:16" x14ac:dyDescent="0.2">
      <c r="O74581" s="152"/>
      <c r="P74581" s="2"/>
    </row>
    <row r="74582" spans="15:16" x14ac:dyDescent="0.2">
      <c r="O74582" s="152"/>
      <c r="P74582" s="2"/>
    </row>
    <row r="74583" spans="15:16" x14ac:dyDescent="0.2">
      <c r="O74583" s="152"/>
      <c r="P74583" s="2"/>
    </row>
    <row r="74584" spans="15:16" x14ac:dyDescent="0.2">
      <c r="O74584" s="152"/>
      <c r="P74584" s="2"/>
    </row>
    <row r="74585" spans="15:16" x14ac:dyDescent="0.2">
      <c r="O74585" s="152"/>
      <c r="P74585" s="2"/>
    </row>
    <row r="74586" spans="15:16" x14ac:dyDescent="0.2">
      <c r="O74586" s="152"/>
      <c r="P74586" s="2"/>
    </row>
    <row r="74587" spans="15:16" x14ac:dyDescent="0.2">
      <c r="O74587" s="152"/>
      <c r="P74587" s="2"/>
    </row>
    <row r="74588" spans="15:16" x14ac:dyDescent="0.2">
      <c r="O74588" s="152"/>
      <c r="P74588" s="2"/>
    </row>
    <row r="74589" spans="15:16" x14ac:dyDescent="0.2">
      <c r="O74589" s="152"/>
      <c r="P74589" s="2"/>
    </row>
    <row r="74590" spans="15:16" x14ac:dyDescent="0.2">
      <c r="O74590" s="152"/>
      <c r="P74590" s="2"/>
    </row>
    <row r="74591" spans="15:16" x14ac:dyDescent="0.2">
      <c r="O74591" s="152"/>
      <c r="P74591" s="2"/>
    </row>
    <row r="74592" spans="15:16" x14ac:dyDescent="0.2">
      <c r="O74592" s="152"/>
      <c r="P74592" s="2"/>
    </row>
    <row r="74593" spans="15:16" x14ac:dyDescent="0.2">
      <c r="O74593" s="152"/>
      <c r="P74593" s="2"/>
    </row>
    <row r="74594" spans="15:16" x14ac:dyDescent="0.2">
      <c r="O74594" s="152"/>
      <c r="P74594" s="2"/>
    </row>
    <row r="74595" spans="15:16" x14ac:dyDescent="0.2">
      <c r="O74595" s="152"/>
      <c r="P74595" s="2"/>
    </row>
    <row r="74596" spans="15:16" x14ac:dyDescent="0.2">
      <c r="O74596" s="152"/>
      <c r="P74596" s="2"/>
    </row>
    <row r="74597" spans="15:16" x14ac:dyDescent="0.2">
      <c r="O74597" s="152"/>
      <c r="P74597" s="2"/>
    </row>
    <row r="74598" spans="15:16" x14ac:dyDescent="0.2">
      <c r="O74598" s="152"/>
      <c r="P74598" s="2"/>
    </row>
    <row r="74599" spans="15:16" x14ac:dyDescent="0.2">
      <c r="O74599" s="152"/>
      <c r="P74599" s="2"/>
    </row>
    <row r="74600" spans="15:16" x14ac:dyDescent="0.2">
      <c r="O74600" s="152"/>
      <c r="P74600" s="2"/>
    </row>
    <row r="74601" spans="15:16" x14ac:dyDescent="0.2">
      <c r="O74601" s="152"/>
      <c r="P74601" s="2"/>
    </row>
    <row r="74602" spans="15:16" x14ac:dyDescent="0.2">
      <c r="O74602" s="152"/>
      <c r="P74602" s="2"/>
    </row>
    <row r="74603" spans="15:16" x14ac:dyDescent="0.2">
      <c r="O74603" s="152"/>
      <c r="P74603" s="2"/>
    </row>
    <row r="74604" spans="15:16" x14ac:dyDescent="0.2">
      <c r="O74604" s="152"/>
      <c r="P74604" s="2"/>
    </row>
    <row r="74605" spans="15:16" x14ac:dyDescent="0.2">
      <c r="O74605" s="152"/>
      <c r="P74605" s="2"/>
    </row>
    <row r="74606" spans="15:16" x14ac:dyDescent="0.2">
      <c r="O74606" s="152"/>
      <c r="P74606" s="2"/>
    </row>
    <row r="74607" spans="15:16" x14ac:dyDescent="0.2">
      <c r="O74607" s="152"/>
      <c r="P74607" s="2"/>
    </row>
    <row r="74608" spans="15:16" x14ac:dyDescent="0.2">
      <c r="O74608" s="152"/>
      <c r="P74608" s="2"/>
    </row>
    <row r="74609" spans="15:16" x14ac:dyDescent="0.2">
      <c r="O74609" s="152"/>
      <c r="P74609" s="2"/>
    </row>
    <row r="74610" spans="15:16" x14ac:dyDescent="0.2">
      <c r="O74610" s="152"/>
      <c r="P74610" s="2"/>
    </row>
    <row r="74611" spans="15:16" x14ac:dyDescent="0.2">
      <c r="O74611" s="152"/>
      <c r="P74611" s="2"/>
    </row>
    <row r="74612" spans="15:16" x14ac:dyDescent="0.2">
      <c r="O74612" s="152"/>
      <c r="P74612" s="2"/>
    </row>
    <row r="74613" spans="15:16" x14ac:dyDescent="0.2">
      <c r="O74613" s="152"/>
      <c r="P74613" s="2"/>
    </row>
    <row r="74614" spans="15:16" x14ac:dyDescent="0.2">
      <c r="O74614" s="152"/>
      <c r="P74614" s="2"/>
    </row>
    <row r="74615" spans="15:16" x14ac:dyDescent="0.2">
      <c r="O74615" s="152"/>
      <c r="P74615" s="2"/>
    </row>
    <row r="74616" spans="15:16" x14ac:dyDescent="0.2">
      <c r="O74616" s="152"/>
      <c r="P74616" s="2"/>
    </row>
    <row r="74617" spans="15:16" x14ac:dyDescent="0.2">
      <c r="O74617" s="152"/>
      <c r="P74617" s="2"/>
    </row>
    <row r="74618" spans="15:16" x14ac:dyDescent="0.2">
      <c r="O74618" s="152"/>
      <c r="P74618" s="2"/>
    </row>
    <row r="74619" spans="15:16" x14ac:dyDescent="0.2">
      <c r="O74619" s="152"/>
      <c r="P74619" s="2"/>
    </row>
    <row r="74620" spans="15:16" x14ac:dyDescent="0.2">
      <c r="O74620" s="152"/>
      <c r="P74620" s="2"/>
    </row>
    <row r="74621" spans="15:16" x14ac:dyDescent="0.2">
      <c r="O74621" s="152"/>
      <c r="P74621" s="2"/>
    </row>
    <row r="74622" spans="15:16" x14ac:dyDescent="0.2">
      <c r="O74622" s="152"/>
      <c r="P74622" s="2"/>
    </row>
    <row r="74623" spans="15:16" x14ac:dyDescent="0.2">
      <c r="O74623" s="152"/>
      <c r="P74623" s="2"/>
    </row>
    <row r="74624" spans="15:16" x14ac:dyDescent="0.2">
      <c r="O74624" s="152"/>
      <c r="P74624" s="2"/>
    </row>
    <row r="74625" spans="15:16" x14ac:dyDescent="0.2">
      <c r="O74625" s="152"/>
      <c r="P74625" s="2"/>
    </row>
    <row r="74626" spans="15:16" x14ac:dyDescent="0.2">
      <c r="O74626" s="152"/>
      <c r="P74626" s="2"/>
    </row>
    <row r="74627" spans="15:16" x14ac:dyDescent="0.2">
      <c r="O74627" s="152"/>
      <c r="P74627" s="2"/>
    </row>
    <row r="74628" spans="15:16" x14ac:dyDescent="0.2">
      <c r="O74628" s="152"/>
      <c r="P74628" s="2"/>
    </row>
    <row r="74629" spans="15:16" x14ac:dyDescent="0.2">
      <c r="O74629" s="152"/>
      <c r="P74629" s="2"/>
    </row>
    <row r="74630" spans="15:16" x14ac:dyDescent="0.2">
      <c r="O74630" s="152"/>
      <c r="P74630" s="2"/>
    </row>
    <row r="74631" spans="15:16" x14ac:dyDescent="0.2">
      <c r="O74631" s="152"/>
      <c r="P74631" s="2"/>
    </row>
    <row r="74632" spans="15:16" x14ac:dyDescent="0.2">
      <c r="O74632" s="152"/>
      <c r="P74632" s="2"/>
    </row>
    <row r="74633" spans="15:16" x14ac:dyDescent="0.2">
      <c r="O74633" s="152"/>
      <c r="P74633" s="2"/>
    </row>
    <row r="74634" spans="15:16" x14ac:dyDescent="0.2">
      <c r="O74634" s="152"/>
      <c r="P74634" s="2"/>
    </row>
    <row r="74635" spans="15:16" x14ac:dyDescent="0.2">
      <c r="O74635" s="152"/>
      <c r="P74635" s="2"/>
    </row>
    <row r="74636" spans="15:16" x14ac:dyDescent="0.2">
      <c r="O74636" s="152"/>
      <c r="P74636" s="2"/>
    </row>
    <row r="74637" spans="15:16" x14ac:dyDescent="0.2">
      <c r="O74637" s="152"/>
      <c r="P74637" s="2"/>
    </row>
    <row r="74638" spans="15:16" x14ac:dyDescent="0.2">
      <c r="O74638" s="152"/>
      <c r="P74638" s="2"/>
    </row>
    <row r="74639" spans="15:16" x14ac:dyDescent="0.2">
      <c r="O74639" s="152"/>
      <c r="P74639" s="2"/>
    </row>
    <row r="74640" spans="15:16" x14ac:dyDescent="0.2">
      <c r="O74640" s="152"/>
      <c r="P74640" s="2"/>
    </row>
    <row r="74641" spans="15:16" x14ac:dyDescent="0.2">
      <c r="O74641" s="152"/>
      <c r="P74641" s="2"/>
    </row>
    <row r="74642" spans="15:16" x14ac:dyDescent="0.2">
      <c r="O74642" s="152"/>
      <c r="P74642" s="2"/>
    </row>
    <row r="74643" spans="15:16" x14ac:dyDescent="0.2">
      <c r="O74643" s="152"/>
      <c r="P74643" s="2"/>
    </row>
    <row r="74644" spans="15:16" x14ac:dyDescent="0.2">
      <c r="O74644" s="152"/>
      <c r="P74644" s="2"/>
    </row>
    <row r="74645" spans="15:16" x14ac:dyDescent="0.2">
      <c r="O74645" s="152"/>
      <c r="P74645" s="2"/>
    </row>
    <row r="74646" spans="15:16" x14ac:dyDescent="0.2">
      <c r="O74646" s="152"/>
      <c r="P74646" s="2"/>
    </row>
    <row r="74647" spans="15:16" x14ac:dyDescent="0.2">
      <c r="O74647" s="152"/>
      <c r="P74647" s="2"/>
    </row>
    <row r="74648" spans="15:16" x14ac:dyDescent="0.2">
      <c r="O74648" s="152"/>
      <c r="P74648" s="2"/>
    </row>
    <row r="74649" spans="15:16" x14ac:dyDescent="0.2">
      <c r="O74649" s="152"/>
      <c r="P74649" s="2"/>
    </row>
    <row r="74650" spans="15:16" x14ac:dyDescent="0.2">
      <c r="O74650" s="152"/>
      <c r="P74650" s="2"/>
    </row>
    <row r="74651" spans="15:16" x14ac:dyDescent="0.2">
      <c r="O74651" s="152"/>
      <c r="P74651" s="2"/>
    </row>
    <row r="74652" spans="15:16" x14ac:dyDescent="0.2">
      <c r="O74652" s="152"/>
      <c r="P74652" s="2"/>
    </row>
    <row r="74653" spans="15:16" x14ac:dyDescent="0.2">
      <c r="O74653" s="152"/>
      <c r="P74653" s="2"/>
    </row>
    <row r="74654" spans="15:16" x14ac:dyDescent="0.2">
      <c r="O74654" s="152"/>
      <c r="P74654" s="2"/>
    </row>
    <row r="74655" spans="15:16" x14ac:dyDescent="0.2">
      <c r="O74655" s="152"/>
      <c r="P74655" s="2"/>
    </row>
    <row r="74656" spans="15:16" x14ac:dyDescent="0.2">
      <c r="O74656" s="152"/>
      <c r="P74656" s="2"/>
    </row>
    <row r="74657" spans="15:16" x14ac:dyDescent="0.2">
      <c r="O74657" s="152"/>
      <c r="P74657" s="2"/>
    </row>
    <row r="74658" spans="15:16" x14ac:dyDescent="0.2">
      <c r="O74658" s="152"/>
      <c r="P74658" s="2"/>
    </row>
    <row r="74659" spans="15:16" x14ac:dyDescent="0.2">
      <c r="O74659" s="152"/>
      <c r="P74659" s="2"/>
    </row>
    <row r="74660" spans="15:16" x14ac:dyDescent="0.2">
      <c r="O74660" s="152"/>
      <c r="P74660" s="2"/>
    </row>
    <row r="74661" spans="15:16" x14ac:dyDescent="0.2">
      <c r="O74661" s="152"/>
      <c r="P74661" s="2"/>
    </row>
    <row r="74662" spans="15:16" x14ac:dyDescent="0.2">
      <c r="O74662" s="152"/>
      <c r="P74662" s="2"/>
    </row>
    <row r="74663" spans="15:16" x14ac:dyDescent="0.2">
      <c r="O74663" s="152"/>
      <c r="P74663" s="2"/>
    </row>
    <row r="74664" spans="15:16" x14ac:dyDescent="0.2">
      <c r="O74664" s="152"/>
      <c r="P74664" s="2"/>
    </row>
    <row r="74665" spans="15:16" x14ac:dyDescent="0.2">
      <c r="O74665" s="152"/>
      <c r="P74665" s="2"/>
    </row>
    <row r="74666" spans="15:16" x14ac:dyDescent="0.2">
      <c r="O74666" s="152"/>
      <c r="P74666" s="2"/>
    </row>
    <row r="74667" spans="15:16" x14ac:dyDescent="0.2">
      <c r="O74667" s="152"/>
      <c r="P74667" s="2"/>
    </row>
    <row r="74668" spans="15:16" x14ac:dyDescent="0.2">
      <c r="O74668" s="152"/>
      <c r="P74668" s="2"/>
    </row>
    <row r="74669" spans="15:16" x14ac:dyDescent="0.2">
      <c r="O74669" s="152"/>
      <c r="P74669" s="2"/>
    </row>
    <row r="74670" spans="15:16" x14ac:dyDescent="0.2">
      <c r="O74670" s="152"/>
      <c r="P74670" s="2"/>
    </row>
    <row r="74671" spans="15:16" x14ac:dyDescent="0.2">
      <c r="O74671" s="152"/>
      <c r="P74671" s="2"/>
    </row>
    <row r="74672" spans="15:16" x14ac:dyDescent="0.2">
      <c r="O74672" s="152"/>
      <c r="P74672" s="2"/>
    </row>
    <row r="74673" spans="15:16" x14ac:dyDescent="0.2">
      <c r="O74673" s="152"/>
      <c r="P74673" s="2"/>
    </row>
    <row r="74674" spans="15:16" x14ac:dyDescent="0.2">
      <c r="O74674" s="152"/>
      <c r="P74674" s="2"/>
    </row>
    <row r="74675" spans="15:16" x14ac:dyDescent="0.2">
      <c r="O74675" s="152"/>
      <c r="P74675" s="2"/>
    </row>
    <row r="74676" spans="15:16" x14ac:dyDescent="0.2">
      <c r="O74676" s="152"/>
      <c r="P74676" s="2"/>
    </row>
    <row r="74677" spans="15:16" x14ac:dyDescent="0.2">
      <c r="O74677" s="152"/>
      <c r="P74677" s="2"/>
    </row>
    <row r="74678" spans="15:16" x14ac:dyDescent="0.2">
      <c r="O74678" s="152"/>
      <c r="P74678" s="2"/>
    </row>
    <row r="74679" spans="15:16" x14ac:dyDescent="0.2">
      <c r="O74679" s="152"/>
      <c r="P74679" s="2"/>
    </row>
    <row r="74680" spans="15:16" x14ac:dyDescent="0.2">
      <c r="O74680" s="152"/>
      <c r="P74680" s="2"/>
    </row>
    <row r="74681" spans="15:16" x14ac:dyDescent="0.2">
      <c r="O74681" s="152"/>
      <c r="P74681" s="2"/>
    </row>
    <row r="74682" spans="15:16" x14ac:dyDescent="0.2">
      <c r="O74682" s="152"/>
      <c r="P74682" s="2"/>
    </row>
    <row r="74683" spans="15:16" x14ac:dyDescent="0.2">
      <c r="O74683" s="152"/>
      <c r="P74683" s="2"/>
    </row>
    <row r="74684" spans="15:16" x14ac:dyDescent="0.2">
      <c r="O74684" s="152"/>
      <c r="P74684" s="2"/>
    </row>
    <row r="74685" spans="15:16" x14ac:dyDescent="0.2">
      <c r="O74685" s="152"/>
      <c r="P74685" s="2"/>
    </row>
    <row r="74686" spans="15:16" x14ac:dyDescent="0.2">
      <c r="O74686" s="152"/>
      <c r="P74686" s="2"/>
    </row>
    <row r="74687" spans="15:16" x14ac:dyDescent="0.2">
      <c r="O74687" s="152"/>
      <c r="P74687" s="2"/>
    </row>
    <row r="74688" spans="15:16" x14ac:dyDescent="0.2">
      <c r="O74688" s="152"/>
      <c r="P74688" s="2"/>
    </row>
    <row r="74689" spans="15:16" x14ac:dyDescent="0.2">
      <c r="O74689" s="152"/>
      <c r="P74689" s="2"/>
    </row>
    <row r="74690" spans="15:16" x14ac:dyDescent="0.2">
      <c r="O74690" s="152"/>
      <c r="P74690" s="2"/>
    </row>
    <row r="74691" spans="15:16" x14ac:dyDescent="0.2">
      <c r="O74691" s="152"/>
      <c r="P74691" s="2"/>
    </row>
    <row r="74692" spans="15:16" x14ac:dyDescent="0.2">
      <c r="O74692" s="152"/>
      <c r="P74692" s="2"/>
    </row>
    <row r="74693" spans="15:16" x14ac:dyDescent="0.2">
      <c r="O74693" s="152"/>
      <c r="P74693" s="2"/>
    </row>
    <row r="74694" spans="15:16" x14ac:dyDescent="0.2">
      <c r="O74694" s="152"/>
      <c r="P74694" s="2"/>
    </row>
    <row r="74695" spans="15:16" x14ac:dyDescent="0.2">
      <c r="O74695" s="152"/>
      <c r="P74695" s="2"/>
    </row>
    <row r="74696" spans="15:16" x14ac:dyDescent="0.2">
      <c r="O74696" s="152"/>
      <c r="P74696" s="2"/>
    </row>
    <row r="74697" spans="15:16" x14ac:dyDescent="0.2">
      <c r="O74697" s="152"/>
      <c r="P74697" s="2"/>
    </row>
    <row r="74698" spans="15:16" x14ac:dyDescent="0.2">
      <c r="O74698" s="152"/>
      <c r="P74698" s="2"/>
    </row>
    <row r="74699" spans="15:16" x14ac:dyDescent="0.2">
      <c r="O74699" s="152"/>
      <c r="P74699" s="2"/>
    </row>
    <row r="74700" spans="15:16" x14ac:dyDescent="0.2">
      <c r="O74700" s="152"/>
      <c r="P74700" s="2"/>
    </row>
    <row r="74701" spans="15:16" x14ac:dyDescent="0.2">
      <c r="O74701" s="152"/>
      <c r="P74701" s="2"/>
    </row>
    <row r="74702" spans="15:16" x14ac:dyDescent="0.2">
      <c r="O74702" s="152"/>
      <c r="P74702" s="2"/>
    </row>
    <row r="74703" spans="15:16" x14ac:dyDescent="0.2">
      <c r="O74703" s="152"/>
      <c r="P74703" s="2"/>
    </row>
    <row r="74704" spans="15:16" x14ac:dyDescent="0.2">
      <c r="O74704" s="152"/>
      <c r="P74704" s="2"/>
    </row>
    <row r="74705" spans="15:16" x14ac:dyDescent="0.2">
      <c r="O74705" s="152"/>
      <c r="P74705" s="2"/>
    </row>
    <row r="74706" spans="15:16" x14ac:dyDescent="0.2">
      <c r="O74706" s="152"/>
      <c r="P74706" s="2"/>
    </row>
    <row r="74707" spans="15:16" x14ac:dyDescent="0.2">
      <c r="O74707" s="152"/>
      <c r="P74707" s="2"/>
    </row>
    <row r="74708" spans="15:16" x14ac:dyDescent="0.2">
      <c r="O74708" s="152"/>
      <c r="P74708" s="2"/>
    </row>
    <row r="74709" spans="15:16" x14ac:dyDescent="0.2">
      <c r="O74709" s="152"/>
      <c r="P74709" s="2"/>
    </row>
    <row r="74710" spans="15:16" x14ac:dyDescent="0.2">
      <c r="O74710" s="152"/>
      <c r="P74710" s="2"/>
    </row>
    <row r="74711" spans="15:16" x14ac:dyDescent="0.2">
      <c r="O74711" s="152"/>
      <c r="P74711" s="2"/>
    </row>
    <row r="74712" spans="15:16" x14ac:dyDescent="0.2">
      <c r="O74712" s="152"/>
      <c r="P74712" s="2"/>
    </row>
    <row r="74713" spans="15:16" x14ac:dyDescent="0.2">
      <c r="O74713" s="152"/>
      <c r="P74713" s="2"/>
    </row>
    <row r="74714" spans="15:16" x14ac:dyDescent="0.2">
      <c r="O74714" s="152"/>
      <c r="P74714" s="2"/>
    </row>
    <row r="74715" spans="15:16" x14ac:dyDescent="0.2">
      <c r="O74715" s="152"/>
      <c r="P74715" s="2"/>
    </row>
    <row r="74716" spans="15:16" x14ac:dyDescent="0.2">
      <c r="O74716" s="152"/>
      <c r="P74716" s="2"/>
    </row>
    <row r="74717" spans="15:16" x14ac:dyDescent="0.2">
      <c r="O74717" s="152"/>
      <c r="P74717" s="2"/>
    </row>
    <row r="74718" spans="15:16" x14ac:dyDescent="0.2">
      <c r="O74718" s="152"/>
      <c r="P74718" s="2"/>
    </row>
    <row r="74719" spans="15:16" x14ac:dyDescent="0.2">
      <c r="O74719" s="152"/>
      <c r="P74719" s="2"/>
    </row>
    <row r="74720" spans="15:16" x14ac:dyDescent="0.2">
      <c r="O74720" s="152"/>
      <c r="P74720" s="2"/>
    </row>
    <row r="74721" spans="15:16" x14ac:dyDescent="0.2">
      <c r="O74721" s="152"/>
      <c r="P74721" s="2"/>
    </row>
    <row r="74722" spans="15:16" x14ac:dyDescent="0.2">
      <c r="O74722" s="152"/>
      <c r="P74722" s="2"/>
    </row>
    <row r="74723" spans="15:16" x14ac:dyDescent="0.2">
      <c r="O74723" s="152"/>
      <c r="P74723" s="2"/>
    </row>
    <row r="74724" spans="15:16" x14ac:dyDescent="0.2">
      <c r="O74724" s="152"/>
      <c r="P74724" s="2"/>
    </row>
    <row r="74725" spans="15:16" x14ac:dyDescent="0.2">
      <c r="O74725" s="152"/>
      <c r="P74725" s="2"/>
    </row>
    <row r="74726" spans="15:16" x14ac:dyDescent="0.2">
      <c r="O74726" s="152"/>
      <c r="P74726" s="2"/>
    </row>
    <row r="74727" spans="15:16" x14ac:dyDescent="0.2">
      <c r="O74727" s="152"/>
      <c r="P74727" s="2"/>
    </row>
    <row r="74728" spans="15:16" x14ac:dyDescent="0.2">
      <c r="O74728" s="152"/>
      <c r="P74728" s="2"/>
    </row>
    <row r="74729" spans="15:16" x14ac:dyDescent="0.2">
      <c r="O74729" s="152"/>
      <c r="P74729" s="2"/>
    </row>
    <row r="74730" spans="15:16" x14ac:dyDescent="0.2">
      <c r="O74730" s="152"/>
      <c r="P74730" s="2"/>
    </row>
    <row r="74731" spans="15:16" x14ac:dyDescent="0.2">
      <c r="O74731" s="152"/>
      <c r="P74731" s="2"/>
    </row>
    <row r="74732" spans="15:16" x14ac:dyDescent="0.2">
      <c r="O74732" s="152"/>
      <c r="P74732" s="2"/>
    </row>
    <row r="74733" spans="15:16" x14ac:dyDescent="0.2">
      <c r="O74733" s="152"/>
      <c r="P74733" s="2"/>
    </row>
    <row r="74734" spans="15:16" x14ac:dyDescent="0.2">
      <c r="O74734" s="152"/>
      <c r="P74734" s="2"/>
    </row>
    <row r="74735" spans="15:16" x14ac:dyDescent="0.2">
      <c r="O74735" s="152"/>
      <c r="P74735" s="2"/>
    </row>
    <row r="74736" spans="15:16" x14ac:dyDescent="0.2">
      <c r="O74736" s="152"/>
      <c r="P74736" s="2"/>
    </row>
    <row r="74737" spans="15:16" x14ac:dyDescent="0.2">
      <c r="O74737" s="152"/>
      <c r="P74737" s="2"/>
    </row>
    <row r="74738" spans="15:16" x14ac:dyDescent="0.2">
      <c r="O74738" s="152"/>
      <c r="P74738" s="2"/>
    </row>
    <row r="74739" spans="15:16" x14ac:dyDescent="0.2">
      <c r="O74739" s="152"/>
      <c r="P74739" s="2"/>
    </row>
    <row r="74740" spans="15:16" x14ac:dyDescent="0.2">
      <c r="O74740" s="152"/>
      <c r="P74740" s="2"/>
    </row>
    <row r="74741" spans="15:16" x14ac:dyDescent="0.2">
      <c r="O74741" s="152"/>
      <c r="P74741" s="2"/>
    </row>
    <row r="74742" spans="15:16" x14ac:dyDescent="0.2">
      <c r="O74742" s="152"/>
      <c r="P74742" s="2"/>
    </row>
    <row r="74743" spans="15:16" x14ac:dyDescent="0.2">
      <c r="O74743" s="152"/>
      <c r="P74743" s="2"/>
    </row>
    <row r="74744" spans="15:16" x14ac:dyDescent="0.2">
      <c r="O74744" s="152"/>
      <c r="P74744" s="2"/>
    </row>
    <row r="74745" spans="15:16" x14ac:dyDescent="0.2">
      <c r="O74745" s="152"/>
      <c r="P74745" s="2"/>
    </row>
    <row r="74746" spans="15:16" x14ac:dyDescent="0.2">
      <c r="O74746" s="152"/>
      <c r="P74746" s="2"/>
    </row>
    <row r="74747" spans="15:16" x14ac:dyDescent="0.2">
      <c r="O74747" s="152"/>
      <c r="P74747" s="2"/>
    </row>
    <row r="74748" spans="15:16" x14ac:dyDescent="0.2">
      <c r="O74748" s="152"/>
      <c r="P74748" s="2"/>
    </row>
    <row r="74749" spans="15:16" x14ac:dyDescent="0.2">
      <c r="O74749" s="152"/>
      <c r="P74749" s="2"/>
    </row>
    <row r="74750" spans="15:16" x14ac:dyDescent="0.2">
      <c r="O74750" s="152"/>
      <c r="P74750" s="2"/>
    </row>
    <row r="74751" spans="15:16" x14ac:dyDescent="0.2">
      <c r="O74751" s="152"/>
      <c r="P74751" s="2"/>
    </row>
    <row r="74752" spans="15:16" x14ac:dyDescent="0.2">
      <c r="O74752" s="152"/>
      <c r="P74752" s="2"/>
    </row>
    <row r="74753" spans="15:16" x14ac:dyDescent="0.2">
      <c r="O74753" s="152"/>
      <c r="P74753" s="2"/>
    </row>
    <row r="74754" spans="15:16" x14ac:dyDescent="0.2">
      <c r="O74754" s="152"/>
      <c r="P74754" s="2"/>
    </row>
    <row r="74755" spans="15:16" x14ac:dyDescent="0.2">
      <c r="O74755" s="152"/>
      <c r="P74755" s="2"/>
    </row>
    <row r="74756" spans="15:16" x14ac:dyDescent="0.2">
      <c r="O74756" s="152"/>
      <c r="P74756" s="2"/>
    </row>
    <row r="74757" spans="15:16" x14ac:dyDescent="0.2">
      <c r="O74757" s="152"/>
      <c r="P74757" s="2"/>
    </row>
    <row r="74758" spans="15:16" x14ac:dyDescent="0.2">
      <c r="O74758" s="152"/>
      <c r="P74758" s="2"/>
    </row>
    <row r="74759" spans="15:16" x14ac:dyDescent="0.2">
      <c r="O74759" s="152"/>
      <c r="P74759" s="2"/>
    </row>
    <row r="74760" spans="15:16" x14ac:dyDescent="0.2">
      <c r="O74760" s="152"/>
      <c r="P74760" s="2"/>
    </row>
    <row r="74761" spans="15:16" x14ac:dyDescent="0.2">
      <c r="O74761" s="152"/>
      <c r="P74761" s="2"/>
    </row>
    <row r="74762" spans="15:16" x14ac:dyDescent="0.2">
      <c r="O74762" s="152"/>
      <c r="P74762" s="2"/>
    </row>
    <row r="74763" spans="15:16" x14ac:dyDescent="0.2">
      <c r="O74763" s="152"/>
      <c r="P74763" s="2"/>
    </row>
    <row r="74764" spans="15:16" x14ac:dyDescent="0.2">
      <c r="O74764" s="152"/>
      <c r="P74764" s="2"/>
    </row>
    <row r="74765" spans="15:16" x14ac:dyDescent="0.2">
      <c r="O74765" s="152"/>
      <c r="P74765" s="2"/>
    </row>
    <row r="74766" spans="15:16" x14ac:dyDescent="0.2">
      <c r="O74766" s="152"/>
      <c r="P74766" s="2"/>
    </row>
    <row r="74767" spans="15:16" x14ac:dyDescent="0.2">
      <c r="O74767" s="152"/>
      <c r="P74767" s="2"/>
    </row>
    <row r="74768" spans="15:16" x14ac:dyDescent="0.2">
      <c r="O74768" s="152"/>
      <c r="P74768" s="2"/>
    </row>
    <row r="74769" spans="15:16" x14ac:dyDescent="0.2">
      <c r="O74769" s="152"/>
      <c r="P74769" s="2"/>
    </row>
    <row r="74770" spans="15:16" x14ac:dyDescent="0.2">
      <c r="O74770" s="152"/>
      <c r="P74770" s="2"/>
    </row>
    <row r="74771" spans="15:16" x14ac:dyDescent="0.2">
      <c r="O74771" s="152"/>
      <c r="P74771" s="2"/>
    </row>
    <row r="74772" spans="15:16" x14ac:dyDescent="0.2">
      <c r="O74772" s="152"/>
      <c r="P74772" s="2"/>
    </row>
    <row r="74773" spans="15:16" x14ac:dyDescent="0.2">
      <c r="O74773" s="152"/>
      <c r="P74773" s="2"/>
    </row>
    <row r="74774" spans="15:16" x14ac:dyDescent="0.2">
      <c r="O74774" s="152"/>
      <c r="P74774" s="2"/>
    </row>
    <row r="74775" spans="15:16" x14ac:dyDescent="0.2">
      <c r="O74775" s="152"/>
      <c r="P74775" s="2"/>
    </row>
    <row r="74776" spans="15:16" x14ac:dyDescent="0.2">
      <c r="O74776" s="152"/>
      <c r="P74776" s="2"/>
    </row>
    <row r="74777" spans="15:16" x14ac:dyDescent="0.2">
      <c r="O74777" s="152"/>
      <c r="P74777" s="2"/>
    </row>
    <row r="74778" spans="15:16" x14ac:dyDescent="0.2">
      <c r="O74778" s="152"/>
      <c r="P74778" s="2"/>
    </row>
    <row r="74779" spans="15:16" x14ac:dyDescent="0.2">
      <c r="O74779" s="152"/>
      <c r="P74779" s="2"/>
    </row>
    <row r="74780" spans="15:16" x14ac:dyDescent="0.2">
      <c r="O74780" s="152"/>
      <c r="P74780" s="2"/>
    </row>
    <row r="74781" spans="15:16" x14ac:dyDescent="0.2">
      <c r="O74781" s="152"/>
      <c r="P74781" s="2"/>
    </row>
    <row r="74782" spans="15:16" x14ac:dyDescent="0.2">
      <c r="O74782" s="152"/>
      <c r="P74782" s="2"/>
    </row>
    <row r="74783" spans="15:16" x14ac:dyDescent="0.2">
      <c r="O74783" s="152"/>
      <c r="P74783" s="2"/>
    </row>
    <row r="74784" spans="15:16" x14ac:dyDescent="0.2">
      <c r="O74784" s="152"/>
      <c r="P74784" s="2"/>
    </row>
    <row r="74785" spans="15:16" x14ac:dyDescent="0.2">
      <c r="O74785" s="152"/>
      <c r="P74785" s="2"/>
    </row>
    <row r="74786" spans="15:16" x14ac:dyDescent="0.2">
      <c r="O74786" s="152"/>
      <c r="P74786" s="2"/>
    </row>
    <row r="74787" spans="15:16" x14ac:dyDescent="0.2">
      <c r="O74787" s="152"/>
      <c r="P74787" s="2"/>
    </row>
    <row r="74788" spans="15:16" x14ac:dyDescent="0.2">
      <c r="O74788" s="152"/>
      <c r="P74788" s="2"/>
    </row>
    <row r="74789" spans="15:16" x14ac:dyDescent="0.2">
      <c r="O74789" s="152"/>
      <c r="P74789" s="2"/>
    </row>
    <row r="74790" spans="15:16" x14ac:dyDescent="0.2">
      <c r="O74790" s="152"/>
      <c r="P74790" s="2"/>
    </row>
    <row r="74791" spans="15:16" x14ac:dyDescent="0.2">
      <c r="O74791" s="152"/>
      <c r="P74791" s="2"/>
    </row>
    <row r="74792" spans="15:16" x14ac:dyDescent="0.2">
      <c r="O74792" s="152"/>
      <c r="P74792" s="2"/>
    </row>
    <row r="74793" spans="15:16" x14ac:dyDescent="0.2">
      <c r="O74793" s="152"/>
      <c r="P74793" s="2"/>
    </row>
    <row r="74794" spans="15:16" x14ac:dyDescent="0.2">
      <c r="O74794" s="152"/>
      <c r="P74794" s="2"/>
    </row>
    <row r="74795" spans="15:16" x14ac:dyDescent="0.2">
      <c r="O74795" s="152"/>
      <c r="P74795" s="2"/>
    </row>
    <row r="74796" spans="15:16" x14ac:dyDescent="0.2">
      <c r="O74796" s="152"/>
      <c r="P74796" s="2"/>
    </row>
    <row r="74797" spans="15:16" x14ac:dyDescent="0.2">
      <c r="O74797" s="152"/>
      <c r="P74797" s="2"/>
    </row>
    <row r="74798" spans="15:16" x14ac:dyDescent="0.2">
      <c r="O74798" s="152"/>
      <c r="P74798" s="2"/>
    </row>
    <row r="74799" spans="15:16" x14ac:dyDescent="0.2">
      <c r="O74799" s="152"/>
      <c r="P74799" s="2"/>
    </row>
    <row r="74800" spans="15:16" x14ac:dyDescent="0.2">
      <c r="O74800" s="152"/>
      <c r="P74800" s="2"/>
    </row>
    <row r="74801" spans="15:16" x14ac:dyDescent="0.2">
      <c r="O74801" s="152"/>
      <c r="P74801" s="2"/>
    </row>
    <row r="74802" spans="15:16" x14ac:dyDescent="0.2">
      <c r="O74802" s="152"/>
      <c r="P74802" s="2"/>
    </row>
    <row r="74803" spans="15:16" x14ac:dyDescent="0.2">
      <c r="O74803" s="152"/>
      <c r="P74803" s="2"/>
    </row>
    <row r="74804" spans="15:16" x14ac:dyDescent="0.2">
      <c r="O74804" s="152"/>
      <c r="P74804" s="2"/>
    </row>
    <row r="74805" spans="15:16" x14ac:dyDescent="0.2">
      <c r="O74805" s="152"/>
      <c r="P74805" s="2"/>
    </row>
    <row r="74806" spans="15:16" x14ac:dyDescent="0.2">
      <c r="O74806" s="152"/>
      <c r="P74806" s="2"/>
    </row>
    <row r="74807" spans="15:16" x14ac:dyDescent="0.2">
      <c r="O74807" s="152"/>
      <c r="P74807" s="2"/>
    </row>
    <row r="74808" spans="15:16" x14ac:dyDescent="0.2">
      <c r="O74808" s="152"/>
      <c r="P74808" s="2"/>
    </row>
    <row r="74809" spans="15:16" x14ac:dyDescent="0.2">
      <c r="O74809" s="152"/>
      <c r="P74809" s="2"/>
    </row>
    <row r="74810" spans="15:16" x14ac:dyDescent="0.2">
      <c r="O74810" s="152"/>
      <c r="P74810" s="2"/>
    </row>
    <row r="74811" spans="15:16" x14ac:dyDescent="0.2">
      <c r="O74811" s="152"/>
      <c r="P74811" s="2"/>
    </row>
    <row r="74812" spans="15:16" x14ac:dyDescent="0.2">
      <c r="O74812" s="152"/>
      <c r="P74812" s="2"/>
    </row>
    <row r="74813" spans="15:16" x14ac:dyDescent="0.2">
      <c r="O74813" s="152"/>
      <c r="P74813" s="2"/>
    </row>
    <row r="74814" spans="15:16" x14ac:dyDescent="0.2">
      <c r="O74814" s="152"/>
      <c r="P74814" s="2"/>
    </row>
    <row r="74815" spans="15:16" x14ac:dyDescent="0.2">
      <c r="O74815" s="152"/>
      <c r="P74815" s="2"/>
    </row>
    <row r="74816" spans="15:16" x14ac:dyDescent="0.2">
      <c r="O74816" s="152"/>
      <c r="P74816" s="2"/>
    </row>
    <row r="74817" spans="15:16" x14ac:dyDescent="0.2">
      <c r="O74817" s="152"/>
      <c r="P74817" s="2"/>
    </row>
    <row r="74818" spans="15:16" x14ac:dyDescent="0.2">
      <c r="O74818" s="152"/>
      <c r="P74818" s="2"/>
    </row>
    <row r="74819" spans="15:16" x14ac:dyDescent="0.2">
      <c r="O74819" s="152"/>
      <c r="P74819" s="2"/>
    </row>
    <row r="74820" spans="15:16" x14ac:dyDescent="0.2">
      <c r="O74820" s="152"/>
      <c r="P74820" s="2"/>
    </row>
    <row r="74821" spans="15:16" x14ac:dyDescent="0.2">
      <c r="O74821" s="152"/>
      <c r="P74821" s="2"/>
    </row>
    <row r="74822" spans="15:16" x14ac:dyDescent="0.2">
      <c r="O74822" s="152"/>
      <c r="P74822" s="2"/>
    </row>
    <row r="74823" spans="15:16" x14ac:dyDescent="0.2">
      <c r="O74823" s="152"/>
      <c r="P74823" s="2"/>
    </row>
    <row r="74824" spans="15:16" x14ac:dyDescent="0.2">
      <c r="O74824" s="152"/>
      <c r="P74824" s="2"/>
    </row>
    <row r="74825" spans="15:16" x14ac:dyDescent="0.2">
      <c r="O74825" s="152"/>
      <c r="P74825" s="2"/>
    </row>
    <row r="74826" spans="15:16" x14ac:dyDescent="0.2">
      <c r="O74826" s="152"/>
      <c r="P74826" s="2"/>
    </row>
    <row r="74827" spans="15:16" x14ac:dyDescent="0.2">
      <c r="O74827" s="152"/>
      <c r="P74827" s="2"/>
    </row>
    <row r="74828" spans="15:16" x14ac:dyDescent="0.2">
      <c r="O74828" s="152"/>
      <c r="P74828" s="2"/>
    </row>
    <row r="74829" spans="15:16" x14ac:dyDescent="0.2">
      <c r="O74829" s="152"/>
      <c r="P74829" s="2"/>
    </row>
    <row r="74830" spans="15:16" x14ac:dyDescent="0.2">
      <c r="O74830" s="152"/>
      <c r="P74830" s="2"/>
    </row>
    <row r="74831" spans="15:16" x14ac:dyDescent="0.2">
      <c r="O74831" s="152"/>
      <c r="P74831" s="2"/>
    </row>
    <row r="74832" spans="15:16" x14ac:dyDescent="0.2">
      <c r="O74832" s="152"/>
      <c r="P74832" s="2"/>
    </row>
    <row r="74833" spans="15:16" x14ac:dyDescent="0.2">
      <c r="O74833" s="152"/>
      <c r="P74833" s="2"/>
    </row>
    <row r="74834" spans="15:16" x14ac:dyDescent="0.2">
      <c r="O74834" s="152"/>
      <c r="P74834" s="2"/>
    </row>
    <row r="74835" spans="15:16" x14ac:dyDescent="0.2">
      <c r="O74835" s="152"/>
      <c r="P74835" s="2"/>
    </row>
    <row r="74836" spans="15:16" x14ac:dyDescent="0.2">
      <c r="O74836" s="152"/>
      <c r="P74836" s="2"/>
    </row>
    <row r="74837" spans="15:16" x14ac:dyDescent="0.2">
      <c r="O74837" s="152"/>
      <c r="P74837" s="2"/>
    </row>
    <row r="74838" spans="15:16" x14ac:dyDescent="0.2">
      <c r="O74838" s="152"/>
      <c r="P74838" s="2"/>
    </row>
    <row r="74839" spans="15:16" x14ac:dyDescent="0.2">
      <c r="O74839" s="152"/>
      <c r="P74839" s="2"/>
    </row>
    <row r="74840" spans="15:16" x14ac:dyDescent="0.2">
      <c r="O74840" s="152"/>
      <c r="P74840" s="2"/>
    </row>
    <row r="74841" spans="15:16" x14ac:dyDescent="0.2">
      <c r="O74841" s="152"/>
      <c r="P74841" s="2"/>
    </row>
    <row r="74842" spans="15:16" x14ac:dyDescent="0.2">
      <c r="O74842" s="152"/>
      <c r="P74842" s="2"/>
    </row>
    <row r="74843" spans="15:16" x14ac:dyDescent="0.2">
      <c r="O74843" s="152"/>
      <c r="P74843" s="2"/>
    </row>
    <row r="74844" spans="15:16" x14ac:dyDescent="0.2">
      <c r="O74844" s="152"/>
      <c r="P74844" s="2"/>
    </row>
    <row r="74845" spans="15:16" x14ac:dyDescent="0.2">
      <c r="O74845" s="152"/>
      <c r="P74845" s="2"/>
    </row>
    <row r="74846" spans="15:16" x14ac:dyDescent="0.2">
      <c r="O74846" s="152"/>
      <c r="P74846" s="2"/>
    </row>
    <row r="74847" spans="15:16" x14ac:dyDescent="0.2">
      <c r="O74847" s="152"/>
      <c r="P74847" s="2"/>
    </row>
    <row r="74848" spans="15:16" x14ac:dyDescent="0.2">
      <c r="O74848" s="152"/>
      <c r="P74848" s="2"/>
    </row>
    <row r="74849" spans="15:16" x14ac:dyDescent="0.2">
      <c r="O74849" s="152"/>
      <c r="P74849" s="2"/>
    </row>
    <row r="74850" spans="15:16" x14ac:dyDescent="0.2">
      <c r="O74850" s="152"/>
      <c r="P74850" s="2"/>
    </row>
    <row r="74851" spans="15:16" x14ac:dyDescent="0.2">
      <c r="O74851" s="152"/>
      <c r="P74851" s="2"/>
    </row>
    <row r="74852" spans="15:16" x14ac:dyDescent="0.2">
      <c r="O74852" s="152"/>
      <c r="P74852" s="2"/>
    </row>
    <row r="74853" spans="15:16" x14ac:dyDescent="0.2">
      <c r="O74853" s="152"/>
      <c r="P74853" s="2"/>
    </row>
    <row r="74854" spans="15:16" x14ac:dyDescent="0.2">
      <c r="O74854" s="152"/>
      <c r="P74854" s="2"/>
    </row>
    <row r="74855" spans="15:16" x14ac:dyDescent="0.2">
      <c r="O74855" s="152"/>
      <c r="P74855" s="2"/>
    </row>
    <row r="74856" spans="15:16" x14ac:dyDescent="0.2">
      <c r="O74856" s="152"/>
      <c r="P74856" s="2"/>
    </row>
    <row r="74857" spans="15:16" x14ac:dyDescent="0.2">
      <c r="O74857" s="152"/>
      <c r="P74857" s="2"/>
    </row>
    <row r="74858" spans="15:16" x14ac:dyDescent="0.2">
      <c r="O74858" s="152"/>
      <c r="P74858" s="2"/>
    </row>
    <row r="74859" spans="15:16" x14ac:dyDescent="0.2">
      <c r="O74859" s="152"/>
      <c r="P74859" s="2"/>
    </row>
    <row r="74860" spans="15:16" x14ac:dyDescent="0.2">
      <c r="O74860" s="152"/>
      <c r="P74860" s="2"/>
    </row>
    <row r="74861" spans="15:16" x14ac:dyDescent="0.2">
      <c r="O74861" s="152"/>
      <c r="P74861" s="2"/>
    </row>
    <row r="74862" spans="15:16" x14ac:dyDescent="0.2">
      <c r="O74862" s="152"/>
      <c r="P74862" s="2"/>
    </row>
    <row r="74863" spans="15:16" x14ac:dyDescent="0.2">
      <c r="O74863" s="152"/>
      <c r="P74863" s="2"/>
    </row>
    <row r="74864" spans="15:16" x14ac:dyDescent="0.2">
      <c r="O74864" s="152"/>
      <c r="P74864" s="2"/>
    </row>
    <row r="74865" spans="15:16" x14ac:dyDescent="0.2">
      <c r="O74865" s="152"/>
      <c r="P74865" s="2"/>
    </row>
    <row r="74866" spans="15:16" x14ac:dyDescent="0.2">
      <c r="O74866" s="152"/>
      <c r="P74866" s="2"/>
    </row>
    <row r="74867" spans="15:16" x14ac:dyDescent="0.2">
      <c r="O74867" s="152"/>
      <c r="P74867" s="2"/>
    </row>
    <row r="74868" spans="15:16" x14ac:dyDescent="0.2">
      <c r="O74868" s="152"/>
      <c r="P74868" s="2"/>
    </row>
    <row r="74869" spans="15:16" x14ac:dyDescent="0.2">
      <c r="O74869" s="152"/>
      <c r="P74869" s="2"/>
    </row>
    <row r="74870" spans="15:16" x14ac:dyDescent="0.2">
      <c r="O74870" s="152"/>
      <c r="P74870" s="2"/>
    </row>
    <row r="74871" spans="15:16" x14ac:dyDescent="0.2">
      <c r="O74871" s="152"/>
      <c r="P74871" s="2"/>
    </row>
    <row r="74872" spans="15:16" x14ac:dyDescent="0.2">
      <c r="O74872" s="152"/>
      <c r="P74872" s="2"/>
    </row>
    <row r="74873" spans="15:16" x14ac:dyDescent="0.2">
      <c r="O74873" s="152"/>
      <c r="P74873" s="2"/>
    </row>
    <row r="74874" spans="15:16" x14ac:dyDescent="0.2">
      <c r="O74874" s="152"/>
      <c r="P74874" s="2"/>
    </row>
    <row r="74875" spans="15:16" x14ac:dyDescent="0.2">
      <c r="O74875" s="152"/>
      <c r="P74875" s="2"/>
    </row>
    <row r="74876" spans="15:16" x14ac:dyDescent="0.2">
      <c r="O74876" s="152"/>
      <c r="P74876" s="2"/>
    </row>
    <row r="74877" spans="15:16" x14ac:dyDescent="0.2">
      <c r="O74877" s="152"/>
      <c r="P74877" s="2"/>
    </row>
    <row r="74878" spans="15:16" x14ac:dyDescent="0.2">
      <c r="O74878" s="152"/>
      <c r="P74878" s="2"/>
    </row>
    <row r="74879" spans="15:16" x14ac:dyDescent="0.2">
      <c r="O74879" s="152"/>
      <c r="P74879" s="2"/>
    </row>
    <row r="74880" spans="15:16" x14ac:dyDescent="0.2">
      <c r="O74880" s="152"/>
      <c r="P74880" s="2"/>
    </row>
    <row r="74881" spans="15:16" x14ac:dyDescent="0.2">
      <c r="O74881" s="152"/>
      <c r="P74881" s="2"/>
    </row>
    <row r="74882" spans="15:16" x14ac:dyDescent="0.2">
      <c r="O74882" s="152"/>
      <c r="P74882" s="2"/>
    </row>
    <row r="74883" spans="15:16" x14ac:dyDescent="0.2">
      <c r="O74883" s="152"/>
      <c r="P74883" s="2"/>
    </row>
    <row r="74884" spans="15:16" x14ac:dyDescent="0.2">
      <c r="O74884" s="152"/>
      <c r="P74884" s="2"/>
    </row>
    <row r="74885" spans="15:16" x14ac:dyDescent="0.2">
      <c r="O74885" s="152"/>
      <c r="P74885" s="2"/>
    </row>
    <row r="74886" spans="15:16" x14ac:dyDescent="0.2">
      <c r="O74886" s="152"/>
      <c r="P74886" s="2"/>
    </row>
    <row r="74887" spans="15:16" x14ac:dyDescent="0.2">
      <c r="O74887" s="152"/>
      <c r="P74887" s="2"/>
    </row>
    <row r="74888" spans="15:16" x14ac:dyDescent="0.2">
      <c r="O74888" s="152"/>
      <c r="P74888" s="2"/>
    </row>
    <row r="74889" spans="15:16" x14ac:dyDescent="0.2">
      <c r="O74889" s="152"/>
      <c r="P74889" s="2"/>
    </row>
    <row r="74890" spans="15:16" x14ac:dyDescent="0.2">
      <c r="O74890" s="152"/>
      <c r="P74890" s="2"/>
    </row>
    <row r="74891" spans="15:16" x14ac:dyDescent="0.2">
      <c r="O74891" s="152"/>
      <c r="P74891" s="2"/>
    </row>
    <row r="74892" spans="15:16" x14ac:dyDescent="0.2">
      <c r="O74892" s="152"/>
      <c r="P74892" s="2"/>
    </row>
    <row r="74893" spans="15:16" x14ac:dyDescent="0.2">
      <c r="O74893" s="152"/>
      <c r="P74893" s="2"/>
    </row>
    <row r="74894" spans="15:16" x14ac:dyDescent="0.2">
      <c r="O74894" s="152"/>
      <c r="P74894" s="2"/>
    </row>
    <row r="74895" spans="15:16" x14ac:dyDescent="0.2">
      <c r="O74895" s="152"/>
      <c r="P74895" s="2"/>
    </row>
    <row r="74896" spans="15:16" x14ac:dyDescent="0.2">
      <c r="O74896" s="152"/>
      <c r="P74896" s="2"/>
    </row>
    <row r="74897" spans="15:16" x14ac:dyDescent="0.2">
      <c r="O74897" s="152"/>
      <c r="P74897" s="2"/>
    </row>
    <row r="74898" spans="15:16" x14ac:dyDescent="0.2">
      <c r="O74898" s="152"/>
      <c r="P74898" s="2"/>
    </row>
    <row r="74899" spans="15:16" x14ac:dyDescent="0.2">
      <c r="O74899" s="152"/>
      <c r="P74899" s="2"/>
    </row>
    <row r="74900" spans="15:16" x14ac:dyDescent="0.2">
      <c r="O74900" s="152"/>
      <c r="P74900" s="2"/>
    </row>
    <row r="74901" spans="15:16" x14ac:dyDescent="0.2">
      <c r="O74901" s="152"/>
      <c r="P74901" s="2"/>
    </row>
    <row r="74902" spans="15:16" x14ac:dyDescent="0.2">
      <c r="O74902" s="152"/>
      <c r="P74902" s="2"/>
    </row>
    <row r="74903" spans="15:16" x14ac:dyDescent="0.2">
      <c r="O74903" s="152"/>
      <c r="P74903" s="2"/>
    </row>
    <row r="74904" spans="15:16" x14ac:dyDescent="0.2">
      <c r="O74904" s="152"/>
      <c r="P74904" s="2"/>
    </row>
    <row r="74905" spans="15:16" x14ac:dyDescent="0.2">
      <c r="O74905" s="152"/>
      <c r="P74905" s="2"/>
    </row>
    <row r="74906" spans="15:16" x14ac:dyDescent="0.2">
      <c r="O74906" s="152"/>
      <c r="P74906" s="2"/>
    </row>
    <row r="74907" spans="15:16" x14ac:dyDescent="0.2">
      <c r="O74907" s="152"/>
      <c r="P74907" s="2"/>
    </row>
    <row r="74908" spans="15:16" x14ac:dyDescent="0.2">
      <c r="O74908" s="152"/>
      <c r="P74908" s="2"/>
    </row>
    <row r="74909" spans="15:16" x14ac:dyDescent="0.2">
      <c r="O74909" s="152"/>
      <c r="P74909" s="2"/>
    </row>
    <row r="74910" spans="15:16" x14ac:dyDescent="0.2">
      <c r="O74910" s="152"/>
      <c r="P74910" s="2"/>
    </row>
    <row r="74911" spans="15:16" x14ac:dyDescent="0.2">
      <c r="O74911" s="152"/>
      <c r="P74911" s="2"/>
    </row>
    <row r="74912" spans="15:16" x14ac:dyDescent="0.2">
      <c r="O74912" s="152"/>
      <c r="P74912" s="2"/>
    </row>
    <row r="74913" spans="15:16" x14ac:dyDescent="0.2">
      <c r="O74913" s="152"/>
      <c r="P74913" s="2"/>
    </row>
    <row r="74914" spans="15:16" x14ac:dyDescent="0.2">
      <c r="O74914" s="152"/>
      <c r="P74914" s="2"/>
    </row>
    <row r="74915" spans="15:16" x14ac:dyDescent="0.2">
      <c r="O74915" s="152"/>
      <c r="P74915" s="2"/>
    </row>
    <row r="74916" spans="15:16" x14ac:dyDescent="0.2">
      <c r="O74916" s="152"/>
      <c r="P74916" s="2"/>
    </row>
    <row r="74917" spans="15:16" x14ac:dyDescent="0.2">
      <c r="O74917" s="152"/>
      <c r="P74917" s="2"/>
    </row>
    <row r="74918" spans="15:16" x14ac:dyDescent="0.2">
      <c r="O74918" s="152"/>
      <c r="P74918" s="2"/>
    </row>
    <row r="74919" spans="15:16" x14ac:dyDescent="0.2">
      <c r="O74919" s="152"/>
      <c r="P74919" s="2"/>
    </row>
    <row r="74920" spans="15:16" x14ac:dyDescent="0.2">
      <c r="O74920" s="152"/>
      <c r="P74920" s="2"/>
    </row>
    <row r="74921" spans="15:16" x14ac:dyDescent="0.2">
      <c r="O74921" s="152"/>
      <c r="P74921" s="2"/>
    </row>
    <row r="74922" spans="15:16" x14ac:dyDescent="0.2">
      <c r="O74922" s="152"/>
      <c r="P74922" s="2"/>
    </row>
    <row r="74923" spans="15:16" x14ac:dyDescent="0.2">
      <c r="O74923" s="152"/>
      <c r="P74923" s="2"/>
    </row>
    <row r="74924" spans="15:16" x14ac:dyDescent="0.2">
      <c r="O74924" s="152"/>
      <c r="P74924" s="2"/>
    </row>
    <row r="74925" spans="15:16" x14ac:dyDescent="0.2">
      <c r="O74925" s="152"/>
      <c r="P74925" s="2"/>
    </row>
    <row r="74926" spans="15:16" x14ac:dyDescent="0.2">
      <c r="O74926" s="152"/>
      <c r="P74926" s="2"/>
    </row>
    <row r="74927" spans="15:16" x14ac:dyDescent="0.2">
      <c r="O74927" s="152"/>
      <c r="P74927" s="2"/>
    </row>
    <row r="74928" spans="15:16" x14ac:dyDescent="0.2">
      <c r="O74928" s="152"/>
      <c r="P74928" s="2"/>
    </row>
    <row r="74929" spans="15:16" x14ac:dyDescent="0.2">
      <c r="O74929" s="152"/>
      <c r="P74929" s="2"/>
    </row>
    <row r="74930" spans="15:16" x14ac:dyDescent="0.2">
      <c r="O74930" s="152"/>
      <c r="P74930" s="2"/>
    </row>
    <row r="74931" spans="15:16" x14ac:dyDescent="0.2">
      <c r="O74931" s="152"/>
      <c r="P74931" s="2"/>
    </row>
    <row r="74932" spans="15:16" x14ac:dyDescent="0.2">
      <c r="O74932" s="152"/>
      <c r="P74932" s="2"/>
    </row>
    <row r="74933" spans="15:16" x14ac:dyDescent="0.2">
      <c r="O74933" s="152"/>
      <c r="P74933" s="2"/>
    </row>
    <row r="74934" spans="15:16" x14ac:dyDescent="0.2">
      <c r="O74934" s="152"/>
      <c r="P74934" s="2"/>
    </row>
    <row r="74935" spans="15:16" x14ac:dyDescent="0.2">
      <c r="O74935" s="152"/>
      <c r="P74935" s="2"/>
    </row>
    <row r="74936" spans="15:16" x14ac:dyDescent="0.2">
      <c r="O74936" s="152"/>
      <c r="P74936" s="2"/>
    </row>
    <row r="74937" spans="15:16" x14ac:dyDescent="0.2">
      <c r="O74937" s="152"/>
      <c r="P74937" s="2"/>
    </row>
    <row r="74938" spans="15:16" x14ac:dyDescent="0.2">
      <c r="O74938" s="152"/>
      <c r="P74938" s="2"/>
    </row>
    <row r="74939" spans="15:16" x14ac:dyDescent="0.2">
      <c r="O74939" s="152"/>
      <c r="P74939" s="2"/>
    </row>
    <row r="74940" spans="15:16" x14ac:dyDescent="0.2">
      <c r="O74940" s="152"/>
      <c r="P74940" s="2"/>
    </row>
    <row r="74941" spans="15:16" x14ac:dyDescent="0.2">
      <c r="O74941" s="152"/>
      <c r="P74941" s="2"/>
    </row>
    <row r="74942" spans="15:16" x14ac:dyDescent="0.2">
      <c r="O74942" s="152"/>
      <c r="P74942" s="2"/>
    </row>
    <row r="74943" spans="15:16" x14ac:dyDescent="0.2">
      <c r="O74943" s="152"/>
      <c r="P74943" s="2"/>
    </row>
    <row r="74944" spans="15:16" x14ac:dyDescent="0.2">
      <c r="O74944" s="152"/>
      <c r="P74944" s="2"/>
    </row>
    <row r="74945" spans="15:16" x14ac:dyDescent="0.2">
      <c r="O74945" s="152"/>
      <c r="P74945" s="2"/>
    </row>
    <row r="74946" spans="15:16" x14ac:dyDescent="0.2">
      <c r="O74946" s="152"/>
      <c r="P74946" s="2"/>
    </row>
    <row r="74947" spans="15:16" x14ac:dyDescent="0.2">
      <c r="O74947" s="152"/>
      <c r="P74947" s="2"/>
    </row>
    <row r="74948" spans="15:16" x14ac:dyDescent="0.2">
      <c r="O74948" s="152"/>
      <c r="P74948" s="2"/>
    </row>
    <row r="74949" spans="15:16" x14ac:dyDescent="0.2">
      <c r="O74949" s="152"/>
      <c r="P74949" s="2"/>
    </row>
    <row r="74950" spans="15:16" x14ac:dyDescent="0.2">
      <c r="O74950" s="152"/>
      <c r="P74950" s="2"/>
    </row>
    <row r="74951" spans="15:16" x14ac:dyDescent="0.2">
      <c r="O74951" s="152"/>
      <c r="P74951" s="2"/>
    </row>
    <row r="74952" spans="15:16" x14ac:dyDescent="0.2">
      <c r="O74952" s="152"/>
      <c r="P74952" s="2"/>
    </row>
    <row r="74953" spans="15:16" x14ac:dyDescent="0.2">
      <c r="O74953" s="152"/>
      <c r="P74953" s="2"/>
    </row>
    <row r="74954" spans="15:16" x14ac:dyDescent="0.2">
      <c r="O74954" s="152"/>
      <c r="P74954" s="2"/>
    </row>
    <row r="74955" spans="15:16" x14ac:dyDescent="0.2">
      <c r="O74955" s="152"/>
      <c r="P74955" s="2"/>
    </row>
    <row r="74956" spans="15:16" x14ac:dyDescent="0.2">
      <c r="O74956" s="152"/>
      <c r="P74956" s="2"/>
    </row>
    <row r="74957" spans="15:16" x14ac:dyDescent="0.2">
      <c r="O74957" s="152"/>
      <c r="P74957" s="2"/>
    </row>
    <row r="74958" spans="15:16" x14ac:dyDescent="0.2">
      <c r="O74958" s="152"/>
      <c r="P74958" s="2"/>
    </row>
    <row r="74959" spans="15:16" x14ac:dyDescent="0.2">
      <c r="O74959" s="152"/>
      <c r="P74959" s="2"/>
    </row>
    <row r="74960" spans="15:16" x14ac:dyDescent="0.2">
      <c r="O74960" s="152"/>
      <c r="P74960" s="2"/>
    </row>
    <row r="74961" spans="15:16" x14ac:dyDescent="0.2">
      <c r="O74961" s="152"/>
      <c r="P74961" s="2"/>
    </row>
    <row r="74962" spans="15:16" x14ac:dyDescent="0.2">
      <c r="O74962" s="152"/>
      <c r="P74962" s="2"/>
    </row>
    <row r="74963" spans="15:16" x14ac:dyDescent="0.2">
      <c r="O74963" s="152"/>
      <c r="P74963" s="2"/>
    </row>
    <row r="74964" spans="15:16" x14ac:dyDescent="0.2">
      <c r="O74964" s="152"/>
      <c r="P74964" s="2"/>
    </row>
    <row r="74965" spans="15:16" x14ac:dyDescent="0.2">
      <c r="O74965" s="152"/>
      <c r="P74965" s="2"/>
    </row>
    <row r="74966" spans="15:16" x14ac:dyDescent="0.2">
      <c r="O74966" s="152"/>
      <c r="P74966" s="2"/>
    </row>
    <row r="74967" spans="15:16" x14ac:dyDescent="0.2">
      <c r="O74967" s="152"/>
      <c r="P74967" s="2"/>
    </row>
    <row r="74968" spans="15:16" x14ac:dyDescent="0.2">
      <c r="O74968" s="152"/>
      <c r="P74968" s="2"/>
    </row>
    <row r="74969" spans="15:16" x14ac:dyDescent="0.2">
      <c r="O74969" s="152"/>
      <c r="P74969" s="2"/>
    </row>
    <row r="74970" spans="15:16" x14ac:dyDescent="0.2">
      <c r="O74970" s="152"/>
      <c r="P74970" s="2"/>
    </row>
    <row r="74971" spans="15:16" x14ac:dyDescent="0.2">
      <c r="O74971" s="152"/>
      <c r="P74971" s="2"/>
    </row>
    <row r="74972" spans="15:16" x14ac:dyDescent="0.2">
      <c r="O74972" s="152"/>
      <c r="P74972" s="2"/>
    </row>
    <row r="74973" spans="15:16" x14ac:dyDescent="0.2">
      <c r="O74973" s="152"/>
      <c r="P74973" s="2"/>
    </row>
    <row r="74974" spans="15:16" x14ac:dyDescent="0.2">
      <c r="O74974" s="152"/>
      <c r="P74974" s="2"/>
    </row>
    <row r="74975" spans="15:16" x14ac:dyDescent="0.2">
      <c r="O74975" s="152"/>
      <c r="P74975" s="2"/>
    </row>
    <row r="74976" spans="15:16" x14ac:dyDescent="0.2">
      <c r="O74976" s="152"/>
      <c r="P74976" s="2"/>
    </row>
    <row r="74977" spans="15:16" x14ac:dyDescent="0.2">
      <c r="O74977" s="152"/>
      <c r="P74977" s="2"/>
    </row>
    <row r="74978" spans="15:16" x14ac:dyDescent="0.2">
      <c r="O74978" s="152"/>
      <c r="P74978" s="2"/>
    </row>
    <row r="74979" spans="15:16" x14ac:dyDescent="0.2">
      <c r="O74979" s="152"/>
      <c r="P74979" s="2"/>
    </row>
    <row r="74980" spans="15:16" x14ac:dyDescent="0.2">
      <c r="O74980" s="152"/>
      <c r="P74980" s="2"/>
    </row>
    <row r="74981" spans="15:16" x14ac:dyDescent="0.2">
      <c r="O74981" s="152"/>
      <c r="P74981" s="2"/>
    </row>
    <row r="74982" spans="15:16" x14ac:dyDescent="0.2">
      <c r="O74982" s="152"/>
      <c r="P74982" s="2"/>
    </row>
    <row r="74983" spans="15:16" x14ac:dyDescent="0.2">
      <c r="O74983" s="152"/>
      <c r="P74983" s="2"/>
    </row>
    <row r="74984" spans="15:16" x14ac:dyDescent="0.2">
      <c r="O74984" s="152"/>
      <c r="P74984" s="2"/>
    </row>
    <row r="74985" spans="15:16" x14ac:dyDescent="0.2">
      <c r="O74985" s="152"/>
      <c r="P74985" s="2"/>
    </row>
    <row r="74986" spans="15:16" x14ac:dyDescent="0.2">
      <c r="O74986" s="152"/>
      <c r="P74986" s="2"/>
    </row>
    <row r="74987" spans="15:16" x14ac:dyDescent="0.2">
      <c r="O74987" s="152"/>
      <c r="P74987" s="2"/>
    </row>
    <row r="74988" spans="15:16" x14ac:dyDescent="0.2">
      <c r="O74988" s="152"/>
      <c r="P74988" s="2"/>
    </row>
    <row r="74989" spans="15:16" x14ac:dyDescent="0.2">
      <c r="O74989" s="152"/>
      <c r="P74989" s="2"/>
    </row>
    <row r="74990" spans="15:16" x14ac:dyDescent="0.2">
      <c r="O74990" s="152"/>
      <c r="P74990" s="2"/>
    </row>
    <row r="74991" spans="15:16" x14ac:dyDescent="0.2">
      <c r="O74991" s="152"/>
      <c r="P74991" s="2"/>
    </row>
    <row r="74992" spans="15:16" x14ac:dyDescent="0.2">
      <c r="O74992" s="152"/>
      <c r="P74992" s="2"/>
    </row>
    <row r="74993" spans="15:16" x14ac:dyDescent="0.2">
      <c r="O74993" s="152"/>
      <c r="P74993" s="2"/>
    </row>
    <row r="74994" spans="15:16" x14ac:dyDescent="0.2">
      <c r="O74994" s="152"/>
      <c r="P74994" s="2"/>
    </row>
    <row r="74995" spans="15:16" x14ac:dyDescent="0.2">
      <c r="O74995" s="152"/>
      <c r="P74995" s="2"/>
    </row>
    <row r="74996" spans="15:16" x14ac:dyDescent="0.2">
      <c r="O74996" s="152"/>
      <c r="P74996" s="2"/>
    </row>
    <row r="74997" spans="15:16" x14ac:dyDescent="0.2">
      <c r="O74997" s="152"/>
      <c r="P74997" s="2"/>
    </row>
    <row r="74998" spans="15:16" x14ac:dyDescent="0.2">
      <c r="O74998" s="152"/>
      <c r="P74998" s="2"/>
    </row>
    <row r="74999" spans="15:16" x14ac:dyDescent="0.2">
      <c r="O74999" s="152"/>
      <c r="P74999" s="2"/>
    </row>
    <row r="75000" spans="15:16" x14ac:dyDescent="0.2">
      <c r="O75000" s="152"/>
      <c r="P75000" s="2"/>
    </row>
    <row r="75001" spans="15:16" x14ac:dyDescent="0.2">
      <c r="O75001" s="152"/>
      <c r="P75001" s="2"/>
    </row>
    <row r="75002" spans="15:16" x14ac:dyDescent="0.2">
      <c r="O75002" s="152"/>
      <c r="P75002" s="2"/>
    </row>
    <row r="75003" spans="15:16" x14ac:dyDescent="0.2">
      <c r="O75003" s="152"/>
      <c r="P75003" s="2"/>
    </row>
    <row r="75004" spans="15:16" x14ac:dyDescent="0.2">
      <c r="O75004" s="152"/>
      <c r="P75004" s="2"/>
    </row>
    <row r="75005" spans="15:16" x14ac:dyDescent="0.2">
      <c r="O75005" s="152"/>
      <c r="P75005" s="2"/>
    </row>
    <row r="75006" spans="15:16" x14ac:dyDescent="0.2">
      <c r="O75006" s="152"/>
      <c r="P75006" s="2"/>
    </row>
    <row r="75007" spans="15:16" x14ac:dyDescent="0.2">
      <c r="O75007" s="152"/>
      <c r="P75007" s="2"/>
    </row>
    <row r="75008" spans="15:16" x14ac:dyDescent="0.2">
      <c r="O75008" s="152"/>
      <c r="P75008" s="2"/>
    </row>
    <row r="75009" spans="15:16" x14ac:dyDescent="0.2">
      <c r="O75009" s="152"/>
      <c r="P75009" s="2"/>
    </row>
    <row r="75010" spans="15:16" x14ac:dyDescent="0.2">
      <c r="O75010" s="152"/>
      <c r="P75010" s="2"/>
    </row>
    <row r="75011" spans="15:16" x14ac:dyDescent="0.2">
      <c r="O75011" s="152"/>
      <c r="P75011" s="2"/>
    </row>
    <row r="75012" spans="15:16" x14ac:dyDescent="0.2">
      <c r="O75012" s="152"/>
      <c r="P75012" s="2"/>
    </row>
    <row r="75013" spans="15:16" x14ac:dyDescent="0.2">
      <c r="O75013" s="152"/>
      <c r="P75013" s="2"/>
    </row>
    <row r="75014" spans="15:16" x14ac:dyDescent="0.2">
      <c r="O75014" s="152"/>
      <c r="P75014" s="2"/>
    </row>
    <row r="75015" spans="15:16" x14ac:dyDescent="0.2">
      <c r="O75015" s="152"/>
      <c r="P75015" s="2"/>
    </row>
    <row r="75016" spans="15:16" x14ac:dyDescent="0.2">
      <c r="O75016" s="152"/>
      <c r="P75016" s="2"/>
    </row>
    <row r="75017" spans="15:16" x14ac:dyDescent="0.2">
      <c r="O75017" s="152"/>
      <c r="P75017" s="2"/>
    </row>
    <row r="75018" spans="15:16" x14ac:dyDescent="0.2">
      <c r="O75018" s="152"/>
      <c r="P75018" s="2"/>
    </row>
    <row r="75019" spans="15:16" x14ac:dyDescent="0.2">
      <c r="O75019" s="152"/>
      <c r="P75019" s="2"/>
    </row>
    <row r="75020" spans="15:16" x14ac:dyDescent="0.2">
      <c r="O75020" s="152"/>
      <c r="P75020" s="2"/>
    </row>
    <row r="75021" spans="15:16" x14ac:dyDescent="0.2">
      <c r="O75021" s="152"/>
      <c r="P75021" s="2"/>
    </row>
    <row r="75022" spans="15:16" x14ac:dyDescent="0.2">
      <c r="O75022" s="152"/>
      <c r="P75022" s="2"/>
    </row>
    <row r="75023" spans="15:16" x14ac:dyDescent="0.2">
      <c r="O75023" s="152"/>
      <c r="P75023" s="2"/>
    </row>
    <row r="75024" spans="15:16" x14ac:dyDescent="0.2">
      <c r="O75024" s="152"/>
      <c r="P75024" s="2"/>
    </row>
    <row r="75025" spans="15:16" x14ac:dyDescent="0.2">
      <c r="O75025" s="152"/>
      <c r="P75025" s="2"/>
    </row>
    <row r="75026" spans="15:16" x14ac:dyDescent="0.2">
      <c r="O75026" s="152"/>
      <c r="P75026" s="2"/>
    </row>
    <row r="75027" spans="15:16" x14ac:dyDescent="0.2">
      <c r="O75027" s="152"/>
      <c r="P75027" s="2"/>
    </row>
    <row r="75028" spans="15:16" x14ac:dyDescent="0.2">
      <c r="O75028" s="152"/>
      <c r="P75028" s="2"/>
    </row>
    <row r="75029" spans="15:16" x14ac:dyDescent="0.2">
      <c r="O75029" s="152"/>
      <c r="P75029" s="2"/>
    </row>
    <row r="75030" spans="15:16" x14ac:dyDescent="0.2">
      <c r="O75030" s="152"/>
      <c r="P75030" s="2"/>
    </row>
    <row r="75031" spans="15:16" x14ac:dyDescent="0.2">
      <c r="O75031" s="152"/>
      <c r="P75031" s="2"/>
    </row>
    <row r="75032" spans="15:16" x14ac:dyDescent="0.2">
      <c r="O75032" s="152"/>
      <c r="P75032" s="2"/>
    </row>
    <row r="75033" spans="15:16" x14ac:dyDescent="0.2">
      <c r="O75033" s="152"/>
      <c r="P75033" s="2"/>
    </row>
    <row r="75034" spans="15:16" x14ac:dyDescent="0.2">
      <c r="O75034" s="152"/>
      <c r="P75034" s="2"/>
    </row>
    <row r="75035" spans="15:16" x14ac:dyDescent="0.2">
      <c r="O75035" s="152"/>
      <c r="P75035" s="2"/>
    </row>
    <row r="75036" spans="15:16" x14ac:dyDescent="0.2">
      <c r="O75036" s="152"/>
      <c r="P75036" s="2"/>
    </row>
    <row r="75037" spans="15:16" x14ac:dyDescent="0.2">
      <c r="O75037" s="152"/>
      <c r="P75037" s="2"/>
    </row>
    <row r="75038" spans="15:16" x14ac:dyDescent="0.2">
      <c r="O75038" s="152"/>
      <c r="P75038" s="2"/>
    </row>
    <row r="75039" spans="15:16" x14ac:dyDescent="0.2">
      <c r="O75039" s="152"/>
      <c r="P75039" s="2"/>
    </row>
    <row r="75040" spans="15:16" x14ac:dyDescent="0.2">
      <c r="O75040" s="152"/>
      <c r="P75040" s="2"/>
    </row>
    <row r="75041" spans="15:16" x14ac:dyDescent="0.2">
      <c r="O75041" s="152"/>
      <c r="P75041" s="2"/>
    </row>
    <row r="75042" spans="15:16" x14ac:dyDescent="0.2">
      <c r="O75042" s="152"/>
      <c r="P75042" s="2"/>
    </row>
    <row r="75043" spans="15:16" x14ac:dyDescent="0.2">
      <c r="O75043" s="152"/>
      <c r="P75043" s="2"/>
    </row>
    <row r="75044" spans="15:16" x14ac:dyDescent="0.2">
      <c r="O75044" s="152"/>
      <c r="P75044" s="2"/>
    </row>
    <row r="75045" spans="15:16" x14ac:dyDescent="0.2">
      <c r="O75045" s="152"/>
      <c r="P75045" s="2"/>
    </row>
    <row r="75046" spans="15:16" x14ac:dyDescent="0.2">
      <c r="O75046" s="152"/>
      <c r="P75046" s="2"/>
    </row>
    <row r="75047" spans="15:16" x14ac:dyDescent="0.2">
      <c r="O75047" s="152"/>
      <c r="P75047" s="2"/>
    </row>
    <row r="75048" spans="15:16" x14ac:dyDescent="0.2">
      <c r="O75048" s="152"/>
      <c r="P75048" s="2"/>
    </row>
    <row r="75049" spans="15:16" x14ac:dyDescent="0.2">
      <c r="O75049" s="152"/>
      <c r="P75049" s="2"/>
    </row>
    <row r="75050" spans="15:16" x14ac:dyDescent="0.2">
      <c r="O75050" s="152"/>
      <c r="P75050" s="2"/>
    </row>
    <row r="75051" spans="15:16" x14ac:dyDescent="0.2">
      <c r="O75051" s="152"/>
      <c r="P75051" s="2"/>
    </row>
    <row r="75052" spans="15:16" x14ac:dyDescent="0.2">
      <c r="O75052" s="152"/>
      <c r="P75052" s="2"/>
    </row>
    <row r="75053" spans="15:16" x14ac:dyDescent="0.2">
      <c r="O75053" s="152"/>
      <c r="P75053" s="2"/>
    </row>
    <row r="75054" spans="15:16" x14ac:dyDescent="0.2">
      <c r="O75054" s="152"/>
      <c r="P75054" s="2"/>
    </row>
    <row r="75055" spans="15:16" x14ac:dyDescent="0.2">
      <c r="O75055" s="152"/>
      <c r="P75055" s="2"/>
    </row>
    <row r="75056" spans="15:16" x14ac:dyDescent="0.2">
      <c r="O75056" s="152"/>
      <c r="P75056" s="2"/>
    </row>
    <row r="75057" spans="15:16" x14ac:dyDescent="0.2">
      <c r="O75057" s="152"/>
      <c r="P75057" s="2"/>
    </row>
    <row r="75058" spans="15:16" x14ac:dyDescent="0.2">
      <c r="O75058" s="152"/>
      <c r="P75058" s="2"/>
    </row>
    <row r="75059" spans="15:16" x14ac:dyDescent="0.2">
      <c r="O75059" s="152"/>
      <c r="P75059" s="2"/>
    </row>
    <row r="75060" spans="15:16" x14ac:dyDescent="0.2">
      <c r="O75060" s="152"/>
      <c r="P75060" s="2"/>
    </row>
    <row r="75061" spans="15:16" x14ac:dyDescent="0.2">
      <c r="O75061" s="152"/>
      <c r="P75061" s="2"/>
    </row>
    <row r="75062" spans="15:16" x14ac:dyDescent="0.2">
      <c r="O75062" s="152"/>
      <c r="P75062" s="2"/>
    </row>
    <row r="75063" spans="15:16" x14ac:dyDescent="0.2">
      <c r="O75063" s="152"/>
      <c r="P75063" s="2"/>
    </row>
    <row r="75064" spans="15:16" x14ac:dyDescent="0.2">
      <c r="O75064" s="152"/>
      <c r="P75064" s="2"/>
    </row>
    <row r="75065" spans="15:16" x14ac:dyDescent="0.2">
      <c r="O75065" s="152"/>
      <c r="P75065" s="2"/>
    </row>
    <row r="75066" spans="15:16" x14ac:dyDescent="0.2">
      <c r="O75066" s="152"/>
      <c r="P75066" s="2"/>
    </row>
    <row r="75067" spans="15:16" x14ac:dyDescent="0.2">
      <c r="O75067" s="152"/>
      <c r="P75067" s="2"/>
    </row>
    <row r="75068" spans="15:16" x14ac:dyDescent="0.2">
      <c r="O75068" s="152"/>
      <c r="P75068" s="2"/>
    </row>
    <row r="75069" spans="15:16" x14ac:dyDescent="0.2">
      <c r="O75069" s="152"/>
      <c r="P75069" s="2"/>
    </row>
    <row r="75070" spans="15:16" x14ac:dyDescent="0.2">
      <c r="O75070" s="152"/>
      <c r="P75070" s="2"/>
    </row>
    <row r="75071" spans="15:16" x14ac:dyDescent="0.2">
      <c r="O75071" s="152"/>
      <c r="P75071" s="2"/>
    </row>
    <row r="75072" spans="15:16" x14ac:dyDescent="0.2">
      <c r="O75072" s="152"/>
      <c r="P75072" s="2"/>
    </row>
    <row r="75073" spans="15:16" x14ac:dyDescent="0.2">
      <c r="O75073" s="152"/>
      <c r="P75073" s="2"/>
    </row>
    <row r="75074" spans="15:16" x14ac:dyDescent="0.2">
      <c r="O75074" s="152"/>
      <c r="P75074" s="2"/>
    </row>
    <row r="75075" spans="15:16" x14ac:dyDescent="0.2">
      <c r="O75075" s="152"/>
      <c r="P75075" s="2"/>
    </row>
    <row r="75076" spans="15:16" x14ac:dyDescent="0.2">
      <c r="O75076" s="152"/>
      <c r="P75076" s="2"/>
    </row>
    <row r="75077" spans="15:16" x14ac:dyDescent="0.2">
      <c r="O75077" s="152"/>
      <c r="P75077" s="2"/>
    </row>
    <row r="75078" spans="15:16" x14ac:dyDescent="0.2">
      <c r="O75078" s="152"/>
      <c r="P75078" s="2"/>
    </row>
    <row r="75079" spans="15:16" x14ac:dyDescent="0.2">
      <c r="O75079" s="152"/>
      <c r="P75079" s="2"/>
    </row>
    <row r="75080" spans="15:16" x14ac:dyDescent="0.2">
      <c r="O75080" s="152"/>
      <c r="P75080" s="2"/>
    </row>
    <row r="75081" spans="15:16" x14ac:dyDescent="0.2">
      <c r="O75081" s="152"/>
      <c r="P75081" s="2"/>
    </row>
    <row r="75082" spans="15:16" x14ac:dyDescent="0.2">
      <c r="O75082" s="152"/>
      <c r="P75082" s="2"/>
    </row>
    <row r="75083" spans="15:16" x14ac:dyDescent="0.2">
      <c r="O75083" s="152"/>
      <c r="P75083" s="2"/>
    </row>
    <row r="75084" spans="15:16" x14ac:dyDescent="0.2">
      <c r="O75084" s="152"/>
      <c r="P75084" s="2"/>
    </row>
    <row r="75085" spans="15:16" x14ac:dyDescent="0.2">
      <c r="O75085" s="152"/>
      <c r="P75085" s="2"/>
    </row>
    <row r="75086" spans="15:16" x14ac:dyDescent="0.2">
      <c r="O75086" s="152"/>
      <c r="P75086" s="2"/>
    </row>
    <row r="75087" spans="15:16" x14ac:dyDescent="0.2">
      <c r="O75087" s="152"/>
      <c r="P75087" s="2"/>
    </row>
    <row r="75088" spans="15:16" x14ac:dyDescent="0.2">
      <c r="O75088" s="152"/>
      <c r="P75088" s="2"/>
    </row>
    <row r="75089" spans="15:16" x14ac:dyDescent="0.2">
      <c r="O75089" s="152"/>
      <c r="P75089" s="2"/>
    </row>
    <row r="75090" spans="15:16" x14ac:dyDescent="0.2">
      <c r="O75090" s="152"/>
      <c r="P75090" s="2"/>
    </row>
    <row r="75091" spans="15:16" x14ac:dyDescent="0.2">
      <c r="O75091" s="152"/>
      <c r="P75091" s="2"/>
    </row>
    <row r="75092" spans="15:16" x14ac:dyDescent="0.2">
      <c r="O75092" s="152"/>
      <c r="P75092" s="2"/>
    </row>
    <row r="75093" spans="15:16" x14ac:dyDescent="0.2">
      <c r="O75093" s="152"/>
      <c r="P75093" s="2"/>
    </row>
    <row r="75094" spans="15:16" x14ac:dyDescent="0.2">
      <c r="O75094" s="152"/>
      <c r="P75094" s="2"/>
    </row>
    <row r="75095" spans="15:16" x14ac:dyDescent="0.2">
      <c r="O75095" s="152"/>
      <c r="P75095" s="2"/>
    </row>
    <row r="75096" spans="15:16" x14ac:dyDescent="0.2">
      <c r="O75096" s="152"/>
      <c r="P75096" s="2"/>
    </row>
    <row r="75097" spans="15:16" x14ac:dyDescent="0.2">
      <c r="O75097" s="152"/>
      <c r="P75097" s="2"/>
    </row>
    <row r="75098" spans="15:16" x14ac:dyDescent="0.2">
      <c r="O75098" s="152"/>
      <c r="P75098" s="2"/>
    </row>
    <row r="75099" spans="15:16" x14ac:dyDescent="0.2">
      <c r="O75099" s="152"/>
      <c r="P75099" s="2"/>
    </row>
    <row r="75100" spans="15:16" x14ac:dyDescent="0.2">
      <c r="O75100" s="152"/>
      <c r="P75100" s="2"/>
    </row>
    <row r="75101" spans="15:16" x14ac:dyDescent="0.2">
      <c r="O75101" s="152"/>
      <c r="P75101" s="2"/>
    </row>
    <row r="75102" spans="15:16" x14ac:dyDescent="0.2">
      <c r="O75102" s="152"/>
      <c r="P75102" s="2"/>
    </row>
    <row r="75103" spans="15:16" x14ac:dyDescent="0.2">
      <c r="O75103" s="152"/>
      <c r="P75103" s="2"/>
    </row>
    <row r="75104" spans="15:16" x14ac:dyDescent="0.2">
      <c r="O75104" s="152"/>
      <c r="P75104" s="2"/>
    </row>
    <row r="75105" spans="15:16" x14ac:dyDescent="0.2">
      <c r="O75105" s="152"/>
      <c r="P75105" s="2"/>
    </row>
    <row r="75106" spans="15:16" x14ac:dyDescent="0.2">
      <c r="O75106" s="152"/>
      <c r="P75106" s="2"/>
    </row>
    <row r="75107" spans="15:16" x14ac:dyDescent="0.2">
      <c r="O75107" s="152"/>
      <c r="P75107" s="2"/>
    </row>
    <row r="75108" spans="15:16" x14ac:dyDescent="0.2">
      <c r="O75108" s="152"/>
      <c r="P75108" s="2"/>
    </row>
    <row r="75109" spans="15:16" x14ac:dyDescent="0.2">
      <c r="O75109" s="152"/>
      <c r="P75109" s="2"/>
    </row>
    <row r="75110" spans="15:16" x14ac:dyDescent="0.2">
      <c r="O75110" s="152"/>
      <c r="P75110" s="2"/>
    </row>
    <row r="75111" spans="15:16" x14ac:dyDescent="0.2">
      <c r="O75111" s="152"/>
      <c r="P75111" s="2"/>
    </row>
    <row r="75112" spans="15:16" x14ac:dyDescent="0.2">
      <c r="O75112" s="152"/>
      <c r="P75112" s="2"/>
    </row>
    <row r="75113" spans="15:16" x14ac:dyDescent="0.2">
      <c r="O75113" s="152"/>
      <c r="P75113" s="2"/>
    </row>
    <row r="75114" spans="15:16" x14ac:dyDescent="0.2">
      <c r="O75114" s="152"/>
      <c r="P75114" s="2"/>
    </row>
    <row r="75115" spans="15:16" x14ac:dyDescent="0.2">
      <c r="O75115" s="152"/>
      <c r="P75115" s="2"/>
    </row>
    <row r="75116" spans="15:16" x14ac:dyDescent="0.2">
      <c r="O75116" s="152"/>
      <c r="P75116" s="2"/>
    </row>
    <row r="75117" spans="15:16" x14ac:dyDescent="0.2">
      <c r="O75117" s="152"/>
      <c r="P75117" s="2"/>
    </row>
    <row r="75118" spans="15:16" x14ac:dyDescent="0.2">
      <c r="O75118" s="152"/>
      <c r="P75118" s="2"/>
    </row>
    <row r="75119" spans="15:16" x14ac:dyDescent="0.2">
      <c r="O75119" s="152"/>
      <c r="P75119" s="2"/>
    </row>
    <row r="75120" spans="15:16" x14ac:dyDescent="0.2">
      <c r="O75120" s="152"/>
      <c r="P75120" s="2"/>
    </row>
    <row r="75121" spans="15:16" x14ac:dyDescent="0.2">
      <c r="O75121" s="152"/>
      <c r="P75121" s="2"/>
    </row>
    <row r="75122" spans="15:16" x14ac:dyDescent="0.2">
      <c r="O75122" s="152"/>
      <c r="P75122" s="2"/>
    </row>
    <row r="75123" spans="15:16" x14ac:dyDescent="0.2">
      <c r="O75123" s="152"/>
      <c r="P75123" s="2"/>
    </row>
    <row r="75124" spans="15:16" x14ac:dyDescent="0.2">
      <c r="O75124" s="152"/>
      <c r="P75124" s="2"/>
    </row>
    <row r="75125" spans="15:16" x14ac:dyDescent="0.2">
      <c r="O75125" s="152"/>
      <c r="P75125" s="2"/>
    </row>
    <row r="75126" spans="15:16" x14ac:dyDescent="0.2">
      <c r="O75126" s="152"/>
      <c r="P75126" s="2"/>
    </row>
    <row r="75127" spans="15:16" x14ac:dyDescent="0.2">
      <c r="O75127" s="152"/>
      <c r="P75127" s="2"/>
    </row>
    <row r="75128" spans="15:16" x14ac:dyDescent="0.2">
      <c r="O75128" s="152"/>
      <c r="P75128" s="2"/>
    </row>
    <row r="75129" spans="15:16" x14ac:dyDescent="0.2">
      <c r="O75129" s="152"/>
      <c r="P75129" s="2"/>
    </row>
    <row r="75130" spans="15:16" x14ac:dyDescent="0.2">
      <c r="O75130" s="152"/>
      <c r="P75130" s="2"/>
    </row>
    <row r="75131" spans="15:16" x14ac:dyDescent="0.2">
      <c r="O75131" s="152"/>
      <c r="P75131" s="2"/>
    </row>
    <row r="75132" spans="15:16" x14ac:dyDescent="0.2">
      <c r="O75132" s="152"/>
      <c r="P75132" s="2"/>
    </row>
    <row r="75133" spans="15:16" x14ac:dyDescent="0.2">
      <c r="O75133" s="152"/>
      <c r="P75133" s="2"/>
    </row>
    <row r="75134" spans="15:16" x14ac:dyDescent="0.2">
      <c r="O75134" s="152"/>
      <c r="P75134" s="2"/>
    </row>
    <row r="75135" spans="15:16" x14ac:dyDescent="0.2">
      <c r="O75135" s="152"/>
      <c r="P75135" s="2"/>
    </row>
    <row r="75136" spans="15:16" x14ac:dyDescent="0.2">
      <c r="O75136" s="152"/>
      <c r="P75136" s="2"/>
    </row>
    <row r="75137" spans="15:16" x14ac:dyDescent="0.2">
      <c r="O75137" s="152"/>
      <c r="P75137" s="2"/>
    </row>
    <row r="75138" spans="15:16" x14ac:dyDescent="0.2">
      <c r="O75138" s="152"/>
      <c r="P75138" s="2"/>
    </row>
    <row r="75139" spans="15:16" x14ac:dyDescent="0.2">
      <c r="O75139" s="152"/>
      <c r="P75139" s="2"/>
    </row>
    <row r="75140" spans="15:16" x14ac:dyDescent="0.2">
      <c r="O75140" s="152"/>
      <c r="P75140" s="2"/>
    </row>
    <row r="75141" spans="15:16" x14ac:dyDescent="0.2">
      <c r="O75141" s="152"/>
      <c r="P75141" s="2"/>
    </row>
    <row r="75142" spans="15:16" x14ac:dyDescent="0.2">
      <c r="O75142" s="152"/>
      <c r="P75142" s="2"/>
    </row>
    <row r="75143" spans="15:16" x14ac:dyDescent="0.2">
      <c r="O75143" s="152"/>
      <c r="P75143" s="2"/>
    </row>
    <row r="75144" spans="15:16" x14ac:dyDescent="0.2">
      <c r="O75144" s="152"/>
      <c r="P75144" s="2"/>
    </row>
    <row r="75145" spans="15:16" x14ac:dyDescent="0.2">
      <c r="O75145" s="152"/>
      <c r="P75145" s="2"/>
    </row>
    <row r="75146" spans="15:16" x14ac:dyDescent="0.2">
      <c r="O75146" s="152"/>
      <c r="P75146" s="2"/>
    </row>
    <row r="75147" spans="15:16" x14ac:dyDescent="0.2">
      <c r="O75147" s="152"/>
      <c r="P75147" s="2"/>
    </row>
    <row r="75148" spans="15:16" x14ac:dyDescent="0.2">
      <c r="O75148" s="152"/>
      <c r="P75148" s="2"/>
    </row>
    <row r="75149" spans="15:16" x14ac:dyDescent="0.2">
      <c r="O75149" s="152"/>
      <c r="P75149" s="2"/>
    </row>
    <row r="75150" spans="15:16" x14ac:dyDescent="0.2">
      <c r="O75150" s="152"/>
      <c r="P75150" s="2"/>
    </row>
    <row r="75151" spans="15:16" x14ac:dyDescent="0.2">
      <c r="O75151" s="152"/>
      <c r="P75151" s="2"/>
    </row>
    <row r="75152" spans="15:16" x14ac:dyDescent="0.2">
      <c r="O75152" s="152"/>
      <c r="P75152" s="2"/>
    </row>
    <row r="75153" spans="15:16" x14ac:dyDescent="0.2">
      <c r="O75153" s="152"/>
      <c r="P75153" s="2"/>
    </row>
    <row r="75154" spans="15:16" x14ac:dyDescent="0.2">
      <c r="O75154" s="152"/>
      <c r="P75154" s="2"/>
    </row>
    <row r="75155" spans="15:16" x14ac:dyDescent="0.2">
      <c r="O75155" s="152"/>
      <c r="P75155" s="2"/>
    </row>
    <row r="75156" spans="15:16" x14ac:dyDescent="0.2">
      <c r="O75156" s="152"/>
      <c r="P75156" s="2"/>
    </row>
    <row r="75157" spans="15:16" x14ac:dyDescent="0.2">
      <c r="O75157" s="152"/>
      <c r="P75157" s="2"/>
    </row>
    <row r="75158" spans="15:16" x14ac:dyDescent="0.2">
      <c r="O75158" s="152"/>
      <c r="P75158" s="2"/>
    </row>
    <row r="75159" spans="15:16" x14ac:dyDescent="0.2">
      <c r="O75159" s="152"/>
      <c r="P75159" s="2"/>
    </row>
    <row r="75160" spans="15:16" x14ac:dyDescent="0.2">
      <c r="O75160" s="152"/>
      <c r="P75160" s="2"/>
    </row>
    <row r="75161" spans="15:16" x14ac:dyDescent="0.2">
      <c r="O75161" s="152"/>
      <c r="P75161" s="2"/>
    </row>
    <row r="75162" spans="15:16" x14ac:dyDescent="0.2">
      <c r="O75162" s="152"/>
      <c r="P75162" s="2"/>
    </row>
    <row r="75163" spans="15:16" x14ac:dyDescent="0.2">
      <c r="O75163" s="152"/>
      <c r="P75163" s="2"/>
    </row>
    <row r="75164" spans="15:16" x14ac:dyDescent="0.2">
      <c r="O75164" s="152"/>
      <c r="P75164" s="2"/>
    </row>
    <row r="75165" spans="15:16" x14ac:dyDescent="0.2">
      <c r="O75165" s="152"/>
      <c r="P75165" s="2"/>
    </row>
    <row r="75166" spans="15:16" x14ac:dyDescent="0.2">
      <c r="O75166" s="152"/>
      <c r="P75166" s="2"/>
    </row>
    <row r="75167" spans="15:16" x14ac:dyDescent="0.2">
      <c r="O75167" s="152"/>
      <c r="P75167" s="2"/>
    </row>
    <row r="75168" spans="15:16" x14ac:dyDescent="0.2">
      <c r="O75168" s="152"/>
      <c r="P75168" s="2"/>
    </row>
    <row r="75169" spans="15:16" x14ac:dyDescent="0.2">
      <c r="O75169" s="152"/>
      <c r="P75169" s="2"/>
    </row>
    <row r="75170" spans="15:16" x14ac:dyDescent="0.2">
      <c r="O75170" s="152"/>
      <c r="P75170" s="2"/>
    </row>
    <row r="75171" spans="15:16" x14ac:dyDescent="0.2">
      <c r="O75171" s="152"/>
      <c r="P75171" s="2"/>
    </row>
    <row r="75172" spans="15:16" x14ac:dyDescent="0.2">
      <c r="O75172" s="152"/>
      <c r="P75172" s="2"/>
    </row>
    <row r="75173" spans="15:16" x14ac:dyDescent="0.2">
      <c r="O75173" s="152"/>
      <c r="P75173" s="2"/>
    </row>
    <row r="75174" spans="15:16" x14ac:dyDescent="0.2">
      <c r="O75174" s="152"/>
      <c r="P75174" s="2"/>
    </row>
    <row r="75175" spans="15:16" x14ac:dyDescent="0.2">
      <c r="O75175" s="152"/>
      <c r="P75175" s="2"/>
    </row>
    <row r="75176" spans="15:16" x14ac:dyDescent="0.2">
      <c r="O75176" s="152"/>
      <c r="P75176" s="2"/>
    </row>
    <row r="75177" spans="15:16" x14ac:dyDescent="0.2">
      <c r="O75177" s="152"/>
      <c r="P75177" s="2"/>
    </row>
    <row r="75178" spans="15:16" x14ac:dyDescent="0.2">
      <c r="O75178" s="152"/>
      <c r="P75178" s="2"/>
    </row>
    <row r="75179" spans="15:16" x14ac:dyDescent="0.2">
      <c r="O75179" s="152"/>
      <c r="P75179" s="2"/>
    </row>
    <row r="75180" spans="15:16" x14ac:dyDescent="0.2">
      <c r="O75180" s="152"/>
      <c r="P75180" s="2"/>
    </row>
    <row r="75181" spans="15:16" x14ac:dyDescent="0.2">
      <c r="O75181" s="152"/>
      <c r="P75181" s="2"/>
    </row>
    <row r="75182" spans="15:16" x14ac:dyDescent="0.2">
      <c r="O75182" s="152"/>
      <c r="P75182" s="2"/>
    </row>
    <row r="75183" spans="15:16" x14ac:dyDescent="0.2">
      <c r="O75183" s="152"/>
      <c r="P75183" s="2"/>
    </row>
    <row r="75184" spans="15:16" x14ac:dyDescent="0.2">
      <c r="O75184" s="152"/>
      <c r="P75184" s="2"/>
    </row>
    <row r="75185" spans="15:16" x14ac:dyDescent="0.2">
      <c r="O75185" s="152"/>
      <c r="P75185" s="2"/>
    </row>
    <row r="75186" spans="15:16" x14ac:dyDescent="0.2">
      <c r="O75186" s="152"/>
      <c r="P75186" s="2"/>
    </row>
    <row r="75187" spans="15:16" x14ac:dyDescent="0.2">
      <c r="O75187" s="152"/>
      <c r="P75187" s="2"/>
    </row>
    <row r="75188" spans="15:16" x14ac:dyDescent="0.2">
      <c r="O75188" s="152"/>
      <c r="P75188" s="2"/>
    </row>
    <row r="75189" spans="15:16" x14ac:dyDescent="0.2">
      <c r="O75189" s="152"/>
      <c r="P75189" s="2"/>
    </row>
    <row r="75190" spans="15:16" x14ac:dyDescent="0.2">
      <c r="O75190" s="152"/>
      <c r="P75190" s="2"/>
    </row>
    <row r="75191" spans="15:16" x14ac:dyDescent="0.2">
      <c r="O75191" s="152"/>
      <c r="P75191" s="2"/>
    </row>
    <row r="75192" spans="15:16" x14ac:dyDescent="0.2">
      <c r="O75192" s="152"/>
      <c r="P75192" s="2"/>
    </row>
    <row r="75193" spans="15:16" x14ac:dyDescent="0.2">
      <c r="O75193" s="152"/>
      <c r="P75193" s="2"/>
    </row>
    <row r="75194" spans="15:16" x14ac:dyDescent="0.2">
      <c r="O75194" s="152"/>
      <c r="P75194" s="2"/>
    </row>
    <row r="75195" spans="15:16" x14ac:dyDescent="0.2">
      <c r="O75195" s="152"/>
      <c r="P75195" s="2"/>
    </row>
    <row r="75196" spans="15:16" x14ac:dyDescent="0.2">
      <c r="O75196" s="152"/>
      <c r="P75196" s="2"/>
    </row>
    <row r="75197" spans="15:16" x14ac:dyDescent="0.2">
      <c r="O75197" s="152"/>
      <c r="P75197" s="2"/>
    </row>
    <row r="75198" spans="15:16" x14ac:dyDescent="0.2">
      <c r="O75198" s="152"/>
      <c r="P75198" s="2"/>
    </row>
    <row r="75199" spans="15:16" x14ac:dyDescent="0.2">
      <c r="O75199" s="152"/>
      <c r="P75199" s="2"/>
    </row>
    <row r="75200" spans="15:16" x14ac:dyDescent="0.2">
      <c r="O75200" s="152"/>
      <c r="P75200" s="2"/>
    </row>
    <row r="75201" spans="15:16" x14ac:dyDescent="0.2">
      <c r="O75201" s="152"/>
      <c r="P75201" s="2"/>
    </row>
    <row r="75202" spans="15:16" x14ac:dyDescent="0.2">
      <c r="O75202" s="152"/>
      <c r="P75202" s="2"/>
    </row>
    <row r="75203" spans="15:16" x14ac:dyDescent="0.2">
      <c r="O75203" s="152"/>
      <c r="P75203" s="2"/>
    </row>
    <row r="75204" spans="15:16" x14ac:dyDescent="0.2">
      <c r="O75204" s="152"/>
      <c r="P75204" s="2"/>
    </row>
    <row r="75205" spans="15:16" x14ac:dyDescent="0.2">
      <c r="O75205" s="152"/>
      <c r="P75205" s="2"/>
    </row>
    <row r="75206" spans="15:16" x14ac:dyDescent="0.2">
      <c r="O75206" s="152"/>
      <c r="P75206" s="2"/>
    </row>
    <row r="75207" spans="15:16" x14ac:dyDescent="0.2">
      <c r="O75207" s="152"/>
      <c r="P75207" s="2"/>
    </row>
    <row r="75208" spans="15:16" x14ac:dyDescent="0.2">
      <c r="O75208" s="152"/>
      <c r="P75208" s="2"/>
    </row>
    <row r="75209" spans="15:16" x14ac:dyDescent="0.2">
      <c r="O75209" s="152"/>
      <c r="P75209" s="2"/>
    </row>
    <row r="75210" spans="15:16" x14ac:dyDescent="0.2">
      <c r="O75210" s="152"/>
      <c r="P75210" s="2"/>
    </row>
    <row r="75211" spans="15:16" x14ac:dyDescent="0.2">
      <c r="O75211" s="152"/>
      <c r="P75211" s="2"/>
    </row>
    <row r="75212" spans="15:16" x14ac:dyDescent="0.2">
      <c r="O75212" s="152"/>
      <c r="P75212" s="2"/>
    </row>
    <row r="75213" spans="15:16" x14ac:dyDescent="0.2">
      <c r="O75213" s="152"/>
      <c r="P75213" s="2"/>
    </row>
    <row r="75214" spans="15:16" x14ac:dyDescent="0.2">
      <c r="O75214" s="152"/>
      <c r="P75214" s="2"/>
    </row>
    <row r="75215" spans="15:16" x14ac:dyDescent="0.2">
      <c r="O75215" s="152"/>
      <c r="P75215" s="2"/>
    </row>
    <row r="75216" spans="15:16" x14ac:dyDescent="0.2">
      <c r="O75216" s="152"/>
      <c r="P75216" s="2"/>
    </row>
    <row r="75217" spans="15:16" x14ac:dyDescent="0.2">
      <c r="O75217" s="152"/>
      <c r="P75217" s="2"/>
    </row>
    <row r="75218" spans="15:16" x14ac:dyDescent="0.2">
      <c r="O75218" s="152"/>
      <c r="P75218" s="2"/>
    </row>
    <row r="75219" spans="15:16" x14ac:dyDescent="0.2">
      <c r="O75219" s="152"/>
      <c r="P75219" s="2"/>
    </row>
    <row r="75220" spans="15:16" x14ac:dyDescent="0.2">
      <c r="O75220" s="152"/>
      <c r="P75220" s="2"/>
    </row>
    <row r="75221" spans="15:16" x14ac:dyDescent="0.2">
      <c r="O75221" s="152"/>
      <c r="P75221" s="2"/>
    </row>
    <row r="75222" spans="15:16" x14ac:dyDescent="0.2">
      <c r="O75222" s="152"/>
      <c r="P75222" s="2"/>
    </row>
    <row r="75223" spans="15:16" x14ac:dyDescent="0.2">
      <c r="O75223" s="152"/>
      <c r="P75223" s="2"/>
    </row>
    <row r="75224" spans="15:16" x14ac:dyDescent="0.2">
      <c r="O75224" s="152"/>
      <c r="P75224" s="2"/>
    </row>
    <row r="75225" spans="15:16" x14ac:dyDescent="0.2">
      <c r="O75225" s="152"/>
      <c r="P75225" s="2"/>
    </row>
    <row r="75226" spans="15:16" x14ac:dyDescent="0.2">
      <c r="O75226" s="152"/>
      <c r="P75226" s="2"/>
    </row>
    <row r="75227" spans="15:16" x14ac:dyDescent="0.2">
      <c r="O75227" s="152"/>
      <c r="P75227" s="2"/>
    </row>
    <row r="75228" spans="15:16" x14ac:dyDescent="0.2">
      <c r="O75228" s="152"/>
      <c r="P75228" s="2"/>
    </row>
    <row r="75229" spans="15:16" x14ac:dyDescent="0.2">
      <c r="O75229" s="152"/>
      <c r="P75229" s="2"/>
    </row>
    <row r="75230" spans="15:16" x14ac:dyDescent="0.2">
      <c r="O75230" s="152"/>
      <c r="P75230" s="2"/>
    </row>
    <row r="75231" spans="15:16" x14ac:dyDescent="0.2">
      <c r="O75231" s="152"/>
      <c r="P75231" s="2"/>
    </row>
    <row r="75232" spans="15:16" x14ac:dyDescent="0.2">
      <c r="O75232" s="152"/>
      <c r="P75232" s="2"/>
    </row>
    <row r="75233" spans="15:16" x14ac:dyDescent="0.2">
      <c r="O75233" s="152"/>
      <c r="P75233" s="2"/>
    </row>
    <row r="75234" spans="15:16" x14ac:dyDescent="0.2">
      <c r="O75234" s="152"/>
      <c r="P75234" s="2"/>
    </row>
    <row r="75235" spans="15:16" x14ac:dyDescent="0.2">
      <c r="O75235" s="152"/>
      <c r="P75235" s="2"/>
    </row>
    <row r="75236" spans="15:16" x14ac:dyDescent="0.2">
      <c r="O75236" s="152"/>
      <c r="P75236" s="2"/>
    </row>
    <row r="75237" spans="15:16" x14ac:dyDescent="0.2">
      <c r="O75237" s="152"/>
      <c r="P75237" s="2"/>
    </row>
    <row r="75238" spans="15:16" x14ac:dyDescent="0.2">
      <c r="O75238" s="152"/>
      <c r="P75238" s="2"/>
    </row>
    <row r="75239" spans="15:16" x14ac:dyDescent="0.2">
      <c r="O75239" s="152"/>
      <c r="P75239" s="2"/>
    </row>
    <row r="75240" spans="15:16" x14ac:dyDescent="0.2">
      <c r="O75240" s="152"/>
      <c r="P75240" s="2"/>
    </row>
    <row r="75241" spans="15:16" x14ac:dyDescent="0.2">
      <c r="O75241" s="152"/>
      <c r="P75241" s="2"/>
    </row>
    <row r="75242" spans="15:16" x14ac:dyDescent="0.2">
      <c r="O75242" s="152"/>
      <c r="P75242" s="2"/>
    </row>
    <row r="75243" spans="15:16" x14ac:dyDescent="0.2">
      <c r="O75243" s="152"/>
      <c r="P75243" s="2"/>
    </row>
    <row r="75244" spans="15:16" x14ac:dyDescent="0.2">
      <c r="O75244" s="152"/>
      <c r="P75244" s="2"/>
    </row>
    <row r="75245" spans="15:16" x14ac:dyDescent="0.2">
      <c r="O75245" s="152"/>
      <c r="P75245" s="2"/>
    </row>
    <row r="75246" spans="15:16" x14ac:dyDescent="0.2">
      <c r="O75246" s="152"/>
      <c r="P75246" s="2"/>
    </row>
    <row r="75247" spans="15:16" x14ac:dyDescent="0.2">
      <c r="O75247" s="152"/>
      <c r="P75247" s="2"/>
    </row>
    <row r="75248" spans="15:16" x14ac:dyDescent="0.2">
      <c r="O75248" s="152"/>
      <c r="P75248" s="2"/>
    </row>
    <row r="75249" spans="15:16" x14ac:dyDescent="0.2">
      <c r="O75249" s="152"/>
      <c r="P75249" s="2"/>
    </row>
    <row r="75250" spans="15:16" x14ac:dyDescent="0.2">
      <c r="O75250" s="152"/>
      <c r="P75250" s="2"/>
    </row>
    <row r="75251" spans="15:16" x14ac:dyDescent="0.2">
      <c r="O75251" s="152"/>
      <c r="P75251" s="2"/>
    </row>
    <row r="75252" spans="15:16" x14ac:dyDescent="0.2">
      <c r="O75252" s="152"/>
      <c r="P75252" s="2"/>
    </row>
    <row r="75253" spans="15:16" x14ac:dyDescent="0.2">
      <c r="O75253" s="152"/>
      <c r="P75253" s="2"/>
    </row>
    <row r="75254" spans="15:16" x14ac:dyDescent="0.2">
      <c r="O75254" s="152"/>
      <c r="P75254" s="2"/>
    </row>
    <row r="75255" spans="15:16" x14ac:dyDescent="0.2">
      <c r="O75255" s="152"/>
      <c r="P75255" s="2"/>
    </row>
    <row r="75256" spans="15:16" x14ac:dyDescent="0.2">
      <c r="O75256" s="152"/>
      <c r="P75256" s="2"/>
    </row>
    <row r="75257" spans="15:16" x14ac:dyDescent="0.2">
      <c r="O75257" s="152"/>
      <c r="P75257" s="2"/>
    </row>
    <row r="75258" spans="15:16" x14ac:dyDescent="0.2">
      <c r="O75258" s="152"/>
      <c r="P75258" s="2"/>
    </row>
    <row r="75259" spans="15:16" x14ac:dyDescent="0.2">
      <c r="O75259" s="152"/>
      <c r="P75259" s="2"/>
    </row>
    <row r="75260" spans="15:16" x14ac:dyDescent="0.2">
      <c r="O75260" s="152"/>
      <c r="P75260" s="2"/>
    </row>
    <row r="75261" spans="15:16" x14ac:dyDescent="0.2">
      <c r="O75261" s="152"/>
      <c r="P75261" s="2"/>
    </row>
    <row r="75262" spans="15:16" x14ac:dyDescent="0.2">
      <c r="O75262" s="152"/>
      <c r="P75262" s="2"/>
    </row>
    <row r="75263" spans="15:16" x14ac:dyDescent="0.2">
      <c r="O75263" s="152"/>
      <c r="P75263" s="2"/>
    </row>
    <row r="75264" spans="15:16" x14ac:dyDescent="0.2">
      <c r="O75264" s="152"/>
      <c r="P75264" s="2"/>
    </row>
    <row r="75265" spans="15:16" x14ac:dyDescent="0.2">
      <c r="O75265" s="152"/>
      <c r="P75265" s="2"/>
    </row>
    <row r="75266" spans="15:16" x14ac:dyDescent="0.2">
      <c r="O75266" s="152"/>
      <c r="P75266" s="2"/>
    </row>
    <row r="75267" spans="15:16" x14ac:dyDescent="0.2">
      <c r="O75267" s="152"/>
      <c r="P75267" s="2"/>
    </row>
    <row r="75268" spans="15:16" x14ac:dyDescent="0.2">
      <c r="O75268" s="152"/>
      <c r="P75268" s="2"/>
    </row>
    <row r="75269" spans="15:16" x14ac:dyDescent="0.2">
      <c r="O75269" s="152"/>
      <c r="P75269" s="2"/>
    </row>
    <row r="75270" spans="15:16" x14ac:dyDescent="0.2">
      <c r="O75270" s="152"/>
      <c r="P75270" s="2"/>
    </row>
    <row r="75271" spans="15:16" x14ac:dyDescent="0.2">
      <c r="O75271" s="152"/>
      <c r="P75271" s="2"/>
    </row>
    <row r="75272" spans="15:16" x14ac:dyDescent="0.2">
      <c r="O75272" s="152"/>
      <c r="P75272" s="2"/>
    </row>
    <row r="75273" spans="15:16" x14ac:dyDescent="0.2">
      <c r="O75273" s="152"/>
      <c r="P75273" s="2"/>
    </row>
    <row r="75274" spans="15:16" x14ac:dyDescent="0.2">
      <c r="O75274" s="152"/>
      <c r="P75274" s="2"/>
    </row>
    <row r="75275" spans="15:16" x14ac:dyDescent="0.2">
      <c r="O75275" s="152"/>
      <c r="P75275" s="2"/>
    </row>
    <row r="75276" spans="15:16" x14ac:dyDescent="0.2">
      <c r="O75276" s="152"/>
      <c r="P75276" s="2"/>
    </row>
    <row r="75277" spans="15:16" x14ac:dyDescent="0.2">
      <c r="O75277" s="152"/>
      <c r="P75277" s="2"/>
    </row>
    <row r="75278" spans="15:16" x14ac:dyDescent="0.2">
      <c r="O75278" s="152"/>
      <c r="P75278" s="2"/>
    </row>
    <row r="75279" spans="15:16" x14ac:dyDescent="0.2">
      <c r="O75279" s="152"/>
      <c r="P75279" s="2"/>
    </row>
    <row r="75280" spans="15:16" x14ac:dyDescent="0.2">
      <c r="O75280" s="152"/>
      <c r="P75280" s="2"/>
    </row>
    <row r="75281" spans="15:16" x14ac:dyDescent="0.2">
      <c r="O75281" s="152"/>
      <c r="P75281" s="2"/>
    </row>
    <row r="75282" spans="15:16" x14ac:dyDescent="0.2">
      <c r="O75282" s="152"/>
      <c r="P75282" s="2"/>
    </row>
    <row r="75283" spans="15:16" x14ac:dyDescent="0.2">
      <c r="O75283" s="152"/>
      <c r="P75283" s="2"/>
    </row>
    <row r="75284" spans="15:16" x14ac:dyDescent="0.2">
      <c r="O75284" s="152"/>
      <c r="P75284" s="2"/>
    </row>
    <row r="75285" spans="15:16" x14ac:dyDescent="0.2">
      <c r="O75285" s="152"/>
      <c r="P75285" s="2"/>
    </row>
    <row r="75286" spans="15:16" x14ac:dyDescent="0.2">
      <c r="O75286" s="152"/>
      <c r="P75286" s="2"/>
    </row>
    <row r="75287" spans="15:16" x14ac:dyDescent="0.2">
      <c r="O75287" s="152"/>
      <c r="P75287" s="2"/>
    </row>
    <row r="75288" spans="15:16" x14ac:dyDescent="0.2">
      <c r="O75288" s="152"/>
      <c r="P75288" s="2"/>
    </row>
    <row r="75289" spans="15:16" x14ac:dyDescent="0.2">
      <c r="O75289" s="152"/>
      <c r="P75289" s="2"/>
    </row>
    <row r="75290" spans="15:16" x14ac:dyDescent="0.2">
      <c r="O75290" s="152"/>
      <c r="P75290" s="2"/>
    </row>
    <row r="75291" spans="15:16" x14ac:dyDescent="0.2">
      <c r="O75291" s="152"/>
      <c r="P75291" s="2"/>
    </row>
    <row r="75292" spans="15:16" x14ac:dyDescent="0.2">
      <c r="O75292" s="152"/>
      <c r="P75292" s="2"/>
    </row>
    <row r="75293" spans="15:16" x14ac:dyDescent="0.2">
      <c r="O75293" s="152"/>
      <c r="P75293" s="2"/>
    </row>
    <row r="75294" spans="15:16" x14ac:dyDescent="0.2">
      <c r="O75294" s="152"/>
      <c r="P75294" s="2"/>
    </row>
    <row r="75295" spans="15:16" x14ac:dyDescent="0.2">
      <c r="O75295" s="152"/>
      <c r="P75295" s="2"/>
    </row>
    <row r="75296" spans="15:16" x14ac:dyDescent="0.2">
      <c r="O75296" s="152"/>
      <c r="P75296" s="2"/>
    </row>
    <row r="75297" spans="15:16" x14ac:dyDescent="0.2">
      <c r="O75297" s="152"/>
      <c r="P75297" s="2"/>
    </row>
    <row r="75298" spans="15:16" x14ac:dyDescent="0.2">
      <c r="O75298" s="152"/>
      <c r="P75298" s="2"/>
    </row>
    <row r="75299" spans="15:16" x14ac:dyDescent="0.2">
      <c r="O75299" s="152"/>
      <c r="P75299" s="2"/>
    </row>
    <row r="75300" spans="15:16" x14ac:dyDescent="0.2">
      <c r="O75300" s="152"/>
      <c r="P75300" s="2"/>
    </row>
    <row r="75301" spans="15:16" x14ac:dyDescent="0.2">
      <c r="O75301" s="152"/>
      <c r="P75301" s="2"/>
    </row>
    <row r="75302" spans="15:16" x14ac:dyDescent="0.2">
      <c r="O75302" s="152"/>
      <c r="P75302" s="2"/>
    </row>
    <row r="75303" spans="15:16" x14ac:dyDescent="0.2">
      <c r="O75303" s="152"/>
      <c r="P75303" s="2"/>
    </row>
    <row r="75304" spans="15:16" x14ac:dyDescent="0.2">
      <c r="O75304" s="152"/>
      <c r="P75304" s="2"/>
    </row>
    <row r="75305" spans="15:16" x14ac:dyDescent="0.2">
      <c r="O75305" s="152"/>
      <c r="P75305" s="2"/>
    </row>
    <row r="75306" spans="15:16" x14ac:dyDescent="0.2">
      <c r="O75306" s="152"/>
      <c r="P75306" s="2"/>
    </row>
    <row r="75307" spans="15:16" x14ac:dyDescent="0.2">
      <c r="O75307" s="152"/>
      <c r="P75307" s="2"/>
    </row>
    <row r="75308" spans="15:16" x14ac:dyDescent="0.2">
      <c r="O75308" s="152"/>
      <c r="P75308" s="2"/>
    </row>
    <row r="75309" spans="15:16" x14ac:dyDescent="0.2">
      <c r="O75309" s="152"/>
      <c r="P75309" s="2"/>
    </row>
    <row r="75310" spans="15:16" x14ac:dyDescent="0.2">
      <c r="O75310" s="152"/>
      <c r="P75310" s="2"/>
    </row>
    <row r="75311" spans="15:16" x14ac:dyDescent="0.2">
      <c r="O75311" s="152"/>
      <c r="P75311" s="2"/>
    </row>
    <row r="75312" spans="15:16" x14ac:dyDescent="0.2">
      <c r="O75312" s="152"/>
      <c r="P75312" s="2"/>
    </row>
    <row r="75313" spans="15:16" x14ac:dyDescent="0.2">
      <c r="O75313" s="152"/>
      <c r="P75313" s="2"/>
    </row>
    <row r="75314" spans="15:16" x14ac:dyDescent="0.2">
      <c r="O75314" s="152"/>
      <c r="P75314" s="2"/>
    </row>
    <row r="75315" spans="15:16" x14ac:dyDescent="0.2">
      <c r="O75315" s="152"/>
      <c r="P75315" s="2"/>
    </row>
    <row r="75316" spans="15:16" x14ac:dyDescent="0.2">
      <c r="O75316" s="152"/>
      <c r="P75316" s="2"/>
    </row>
    <row r="75317" spans="15:16" x14ac:dyDescent="0.2">
      <c r="O75317" s="152"/>
      <c r="P75317" s="2"/>
    </row>
    <row r="75318" spans="15:16" x14ac:dyDescent="0.2">
      <c r="O75318" s="152"/>
      <c r="P75318" s="2"/>
    </row>
    <row r="75319" spans="15:16" x14ac:dyDescent="0.2">
      <c r="O75319" s="152"/>
      <c r="P75319" s="2"/>
    </row>
    <row r="75320" spans="15:16" x14ac:dyDescent="0.2">
      <c r="O75320" s="152"/>
      <c r="P75320" s="2"/>
    </row>
    <row r="75321" spans="15:16" x14ac:dyDescent="0.2">
      <c r="O75321" s="152"/>
      <c r="P75321" s="2"/>
    </row>
    <row r="75322" spans="15:16" x14ac:dyDescent="0.2">
      <c r="O75322" s="152"/>
      <c r="P75322" s="2"/>
    </row>
    <row r="75323" spans="15:16" x14ac:dyDescent="0.2">
      <c r="O75323" s="152"/>
      <c r="P75323" s="2"/>
    </row>
    <row r="75324" spans="15:16" x14ac:dyDescent="0.2">
      <c r="O75324" s="152"/>
      <c r="P75324" s="2"/>
    </row>
    <row r="75325" spans="15:16" x14ac:dyDescent="0.2">
      <c r="O75325" s="152"/>
      <c r="P75325" s="2"/>
    </row>
    <row r="75326" spans="15:16" x14ac:dyDescent="0.2">
      <c r="O75326" s="152"/>
      <c r="P75326" s="2"/>
    </row>
    <row r="75327" spans="15:16" x14ac:dyDescent="0.2">
      <c r="O75327" s="152"/>
      <c r="P75327" s="2"/>
    </row>
    <row r="75328" spans="15:16" x14ac:dyDescent="0.2">
      <c r="O75328" s="152"/>
      <c r="P75328" s="2"/>
    </row>
    <row r="75329" spans="15:16" x14ac:dyDescent="0.2">
      <c r="O75329" s="152"/>
      <c r="P75329" s="2"/>
    </row>
    <row r="75330" spans="15:16" x14ac:dyDescent="0.2">
      <c r="O75330" s="152"/>
      <c r="P75330" s="2"/>
    </row>
    <row r="75331" spans="15:16" x14ac:dyDescent="0.2">
      <c r="O75331" s="152"/>
      <c r="P75331" s="2"/>
    </row>
    <row r="75332" spans="15:16" x14ac:dyDescent="0.2">
      <c r="O75332" s="152"/>
      <c r="P75332" s="2"/>
    </row>
    <row r="75333" spans="15:16" x14ac:dyDescent="0.2">
      <c r="O75333" s="152"/>
      <c r="P75333" s="2"/>
    </row>
    <row r="75334" spans="15:16" x14ac:dyDescent="0.2">
      <c r="O75334" s="152"/>
      <c r="P75334" s="2"/>
    </row>
    <row r="75335" spans="15:16" x14ac:dyDescent="0.2">
      <c r="O75335" s="152"/>
      <c r="P75335" s="2"/>
    </row>
    <row r="75336" spans="15:16" x14ac:dyDescent="0.2">
      <c r="O75336" s="152"/>
      <c r="P75336" s="2"/>
    </row>
    <row r="75337" spans="15:16" x14ac:dyDescent="0.2">
      <c r="O75337" s="152"/>
      <c r="P75337" s="2"/>
    </row>
    <row r="75338" spans="15:16" x14ac:dyDescent="0.2">
      <c r="O75338" s="152"/>
      <c r="P75338" s="2"/>
    </row>
    <row r="75339" spans="15:16" x14ac:dyDescent="0.2">
      <c r="O75339" s="152"/>
      <c r="P75339" s="2"/>
    </row>
    <row r="75340" spans="15:16" x14ac:dyDescent="0.2">
      <c r="O75340" s="152"/>
      <c r="P75340" s="2"/>
    </row>
    <row r="75341" spans="15:16" x14ac:dyDescent="0.2">
      <c r="O75341" s="152"/>
      <c r="P75341" s="2"/>
    </row>
    <row r="75342" spans="15:16" x14ac:dyDescent="0.2">
      <c r="O75342" s="152"/>
      <c r="P75342" s="2"/>
    </row>
    <row r="75343" spans="15:16" x14ac:dyDescent="0.2">
      <c r="O75343" s="152"/>
      <c r="P75343" s="2"/>
    </row>
    <row r="75344" spans="15:16" x14ac:dyDescent="0.2">
      <c r="O75344" s="152"/>
      <c r="P75344" s="2"/>
    </row>
    <row r="75345" spans="15:16" x14ac:dyDescent="0.2">
      <c r="O75345" s="152"/>
      <c r="P75345" s="2"/>
    </row>
    <row r="75346" spans="15:16" x14ac:dyDescent="0.2">
      <c r="O75346" s="152"/>
      <c r="P75346" s="2"/>
    </row>
    <row r="75347" spans="15:16" x14ac:dyDescent="0.2">
      <c r="O75347" s="152"/>
      <c r="P75347" s="2"/>
    </row>
    <row r="75348" spans="15:16" x14ac:dyDescent="0.2">
      <c r="O75348" s="152"/>
      <c r="P75348" s="2"/>
    </row>
    <row r="75349" spans="15:16" x14ac:dyDescent="0.2">
      <c r="O75349" s="152"/>
      <c r="P75349" s="2"/>
    </row>
    <row r="75350" spans="15:16" x14ac:dyDescent="0.2">
      <c r="O75350" s="152"/>
      <c r="P75350" s="2"/>
    </row>
    <row r="75351" spans="15:16" x14ac:dyDescent="0.2">
      <c r="O75351" s="152"/>
      <c r="P75351" s="2"/>
    </row>
    <row r="75352" spans="15:16" x14ac:dyDescent="0.2">
      <c r="O75352" s="152"/>
      <c r="P75352" s="2"/>
    </row>
    <row r="75353" spans="15:16" x14ac:dyDescent="0.2">
      <c r="O75353" s="152"/>
      <c r="P75353" s="2"/>
    </row>
    <row r="75354" spans="15:16" x14ac:dyDescent="0.2">
      <c r="O75354" s="152"/>
      <c r="P75354" s="2"/>
    </row>
    <row r="75355" spans="15:16" x14ac:dyDescent="0.2">
      <c r="O75355" s="152"/>
      <c r="P75355" s="2"/>
    </row>
    <row r="75356" spans="15:16" x14ac:dyDescent="0.2">
      <c r="O75356" s="152"/>
      <c r="P75356" s="2"/>
    </row>
    <row r="75357" spans="15:16" x14ac:dyDescent="0.2">
      <c r="O75357" s="152"/>
      <c r="P75357" s="2"/>
    </row>
    <row r="75358" spans="15:16" x14ac:dyDescent="0.2">
      <c r="O75358" s="152"/>
      <c r="P75358" s="2"/>
    </row>
    <row r="75359" spans="15:16" x14ac:dyDescent="0.2">
      <c r="O75359" s="152"/>
      <c r="P75359" s="2"/>
    </row>
    <row r="75360" spans="15:16" x14ac:dyDescent="0.2">
      <c r="O75360" s="152"/>
      <c r="P75360" s="2"/>
    </row>
    <row r="75361" spans="15:16" x14ac:dyDescent="0.2">
      <c r="O75361" s="152"/>
      <c r="P75361" s="2"/>
    </row>
    <row r="75362" spans="15:16" x14ac:dyDescent="0.2">
      <c r="O75362" s="152"/>
      <c r="P75362" s="2"/>
    </row>
    <row r="75363" spans="15:16" x14ac:dyDescent="0.2">
      <c r="O75363" s="152"/>
      <c r="P75363" s="2"/>
    </row>
    <row r="75364" spans="15:16" x14ac:dyDescent="0.2">
      <c r="O75364" s="152"/>
      <c r="P75364" s="2"/>
    </row>
    <row r="75365" spans="15:16" x14ac:dyDescent="0.2">
      <c r="O75365" s="152"/>
      <c r="P75365" s="2"/>
    </row>
    <row r="75366" spans="15:16" x14ac:dyDescent="0.2">
      <c r="O75366" s="152"/>
      <c r="P75366" s="2"/>
    </row>
    <row r="75367" spans="15:16" x14ac:dyDescent="0.2">
      <c r="O75367" s="152"/>
      <c r="P75367" s="2"/>
    </row>
    <row r="75368" spans="15:16" x14ac:dyDescent="0.2">
      <c r="O75368" s="152"/>
      <c r="P75368" s="2"/>
    </row>
    <row r="75369" spans="15:16" x14ac:dyDescent="0.2">
      <c r="O75369" s="152"/>
      <c r="P75369" s="2"/>
    </row>
    <row r="75370" spans="15:16" x14ac:dyDescent="0.2">
      <c r="O75370" s="152"/>
      <c r="P75370" s="2"/>
    </row>
    <row r="75371" spans="15:16" x14ac:dyDescent="0.2">
      <c r="O75371" s="152"/>
      <c r="P75371" s="2"/>
    </row>
    <row r="75372" spans="15:16" x14ac:dyDescent="0.2">
      <c r="O75372" s="152"/>
      <c r="P75372" s="2"/>
    </row>
    <row r="75373" spans="15:16" x14ac:dyDescent="0.2">
      <c r="O75373" s="152"/>
      <c r="P75373" s="2"/>
    </row>
    <row r="75374" spans="15:16" x14ac:dyDescent="0.2">
      <c r="O75374" s="152"/>
      <c r="P75374" s="2"/>
    </row>
    <row r="75375" spans="15:16" x14ac:dyDescent="0.2">
      <c r="O75375" s="152"/>
      <c r="P75375" s="2"/>
    </row>
    <row r="75376" spans="15:16" x14ac:dyDescent="0.2">
      <c r="O75376" s="152"/>
      <c r="P75376" s="2"/>
    </row>
    <row r="75377" spans="15:16" x14ac:dyDescent="0.2">
      <c r="O75377" s="152"/>
      <c r="P75377" s="2"/>
    </row>
    <row r="75378" spans="15:16" x14ac:dyDescent="0.2">
      <c r="O75378" s="152"/>
      <c r="P75378" s="2"/>
    </row>
    <row r="75379" spans="15:16" x14ac:dyDescent="0.2">
      <c r="O75379" s="152"/>
      <c r="P75379" s="2"/>
    </row>
    <row r="75380" spans="15:16" x14ac:dyDescent="0.2">
      <c r="O75380" s="152"/>
      <c r="P75380" s="2"/>
    </row>
    <row r="75381" spans="15:16" x14ac:dyDescent="0.2">
      <c r="O75381" s="152"/>
      <c r="P75381" s="2"/>
    </row>
    <row r="75382" spans="15:16" x14ac:dyDescent="0.2">
      <c r="O75382" s="152"/>
      <c r="P75382" s="2"/>
    </row>
    <row r="75383" spans="15:16" x14ac:dyDescent="0.2">
      <c r="O75383" s="152"/>
      <c r="P75383" s="2"/>
    </row>
    <row r="75384" spans="15:16" x14ac:dyDescent="0.2">
      <c r="O75384" s="152"/>
      <c r="P75384" s="2"/>
    </row>
    <row r="75385" spans="15:16" x14ac:dyDescent="0.2">
      <c r="O75385" s="152"/>
      <c r="P75385" s="2"/>
    </row>
    <row r="75386" spans="15:16" x14ac:dyDescent="0.2">
      <c r="O75386" s="152"/>
      <c r="P75386" s="2"/>
    </row>
    <row r="75387" spans="15:16" x14ac:dyDescent="0.2">
      <c r="O75387" s="152"/>
      <c r="P75387" s="2"/>
    </row>
    <row r="75388" spans="15:16" x14ac:dyDescent="0.2">
      <c r="O75388" s="152"/>
      <c r="P75388" s="2"/>
    </row>
    <row r="75389" spans="15:16" x14ac:dyDescent="0.2">
      <c r="O75389" s="152"/>
      <c r="P75389" s="2"/>
    </row>
    <row r="75390" spans="15:16" x14ac:dyDescent="0.2">
      <c r="O75390" s="152"/>
      <c r="P75390" s="2"/>
    </row>
    <row r="75391" spans="15:16" x14ac:dyDescent="0.2">
      <c r="O75391" s="152"/>
      <c r="P75391" s="2"/>
    </row>
    <row r="75392" spans="15:16" x14ac:dyDescent="0.2">
      <c r="O75392" s="152"/>
      <c r="P75392" s="2"/>
    </row>
    <row r="75393" spans="15:16" x14ac:dyDescent="0.2">
      <c r="O75393" s="152"/>
      <c r="P75393" s="2"/>
    </row>
    <row r="75394" spans="15:16" x14ac:dyDescent="0.2">
      <c r="O75394" s="152"/>
      <c r="P75394" s="2"/>
    </row>
    <row r="75395" spans="15:16" x14ac:dyDescent="0.2">
      <c r="O75395" s="152"/>
      <c r="P75395" s="2"/>
    </row>
    <row r="75396" spans="15:16" x14ac:dyDescent="0.2">
      <c r="O75396" s="152"/>
      <c r="P75396" s="2"/>
    </row>
    <row r="75397" spans="15:16" x14ac:dyDescent="0.2">
      <c r="O75397" s="152"/>
      <c r="P75397" s="2"/>
    </row>
    <row r="75398" spans="15:16" x14ac:dyDescent="0.2">
      <c r="O75398" s="152"/>
      <c r="P75398" s="2"/>
    </row>
    <row r="75399" spans="15:16" x14ac:dyDescent="0.2">
      <c r="O75399" s="152"/>
      <c r="P75399" s="2"/>
    </row>
    <row r="75400" spans="15:16" x14ac:dyDescent="0.2">
      <c r="O75400" s="152"/>
      <c r="P75400" s="2"/>
    </row>
    <row r="75401" spans="15:16" x14ac:dyDescent="0.2">
      <c r="O75401" s="152"/>
      <c r="P75401" s="2"/>
    </row>
    <row r="75402" spans="15:16" x14ac:dyDescent="0.2">
      <c r="O75402" s="152"/>
      <c r="P75402" s="2"/>
    </row>
    <row r="75403" spans="15:16" x14ac:dyDescent="0.2">
      <c r="O75403" s="152"/>
      <c r="P75403" s="2"/>
    </row>
    <row r="75404" spans="15:16" x14ac:dyDescent="0.2">
      <c r="O75404" s="152"/>
      <c r="P75404" s="2"/>
    </row>
    <row r="75405" spans="15:16" x14ac:dyDescent="0.2">
      <c r="O75405" s="152"/>
      <c r="P75405" s="2"/>
    </row>
    <row r="75406" spans="15:16" x14ac:dyDescent="0.2">
      <c r="O75406" s="152"/>
      <c r="P75406" s="2"/>
    </row>
    <row r="75407" spans="15:16" x14ac:dyDescent="0.2">
      <c r="O75407" s="152"/>
      <c r="P75407" s="2"/>
    </row>
    <row r="75408" spans="15:16" x14ac:dyDescent="0.2">
      <c r="O75408" s="152"/>
      <c r="P75408" s="2"/>
    </row>
    <row r="75409" spans="15:16" x14ac:dyDescent="0.2">
      <c r="O75409" s="152"/>
      <c r="P75409" s="2"/>
    </row>
    <row r="75410" spans="15:16" x14ac:dyDescent="0.2">
      <c r="O75410" s="152"/>
      <c r="P75410" s="2"/>
    </row>
    <row r="75411" spans="15:16" x14ac:dyDescent="0.2">
      <c r="O75411" s="152"/>
      <c r="P75411" s="2"/>
    </row>
    <row r="75412" spans="15:16" x14ac:dyDescent="0.2">
      <c r="O75412" s="152"/>
      <c r="P75412" s="2"/>
    </row>
    <row r="75413" spans="15:16" x14ac:dyDescent="0.2">
      <c r="O75413" s="152"/>
      <c r="P75413" s="2"/>
    </row>
    <row r="75414" spans="15:16" x14ac:dyDescent="0.2">
      <c r="O75414" s="152"/>
      <c r="P75414" s="2"/>
    </row>
    <row r="75415" spans="15:16" x14ac:dyDescent="0.2">
      <c r="O75415" s="152"/>
      <c r="P75415" s="2"/>
    </row>
    <row r="75416" spans="15:16" x14ac:dyDescent="0.2">
      <c r="O75416" s="152"/>
      <c r="P75416" s="2"/>
    </row>
    <row r="75417" spans="15:16" x14ac:dyDescent="0.2">
      <c r="O75417" s="152"/>
      <c r="P75417" s="2"/>
    </row>
    <row r="75418" spans="15:16" x14ac:dyDescent="0.2">
      <c r="O75418" s="152"/>
      <c r="P75418" s="2"/>
    </row>
    <row r="75419" spans="15:16" x14ac:dyDescent="0.2">
      <c r="O75419" s="152"/>
      <c r="P75419" s="2"/>
    </row>
    <row r="75420" spans="15:16" x14ac:dyDescent="0.2">
      <c r="O75420" s="152"/>
      <c r="P75420" s="2"/>
    </row>
    <row r="75421" spans="15:16" x14ac:dyDescent="0.2">
      <c r="O75421" s="152"/>
      <c r="P75421" s="2"/>
    </row>
    <row r="75422" spans="15:16" x14ac:dyDescent="0.2">
      <c r="O75422" s="152"/>
      <c r="P75422" s="2"/>
    </row>
    <row r="75423" spans="15:16" x14ac:dyDescent="0.2">
      <c r="O75423" s="152"/>
      <c r="P75423" s="2"/>
    </row>
    <row r="75424" spans="15:16" x14ac:dyDescent="0.2">
      <c r="O75424" s="152"/>
      <c r="P75424" s="2"/>
    </row>
    <row r="75425" spans="15:16" x14ac:dyDescent="0.2">
      <c r="O75425" s="152"/>
      <c r="P75425" s="2"/>
    </row>
    <row r="75426" spans="15:16" x14ac:dyDescent="0.2">
      <c r="O75426" s="152"/>
      <c r="P75426" s="2"/>
    </row>
    <row r="75427" spans="15:16" x14ac:dyDescent="0.2">
      <c r="O75427" s="152"/>
      <c r="P75427" s="2"/>
    </row>
    <row r="75428" spans="15:16" x14ac:dyDescent="0.2">
      <c r="O75428" s="152"/>
      <c r="P75428" s="2"/>
    </row>
    <row r="75429" spans="15:16" x14ac:dyDescent="0.2">
      <c r="O75429" s="152"/>
      <c r="P75429" s="2"/>
    </row>
    <row r="75430" spans="15:16" x14ac:dyDescent="0.2">
      <c r="O75430" s="152"/>
      <c r="P75430" s="2"/>
    </row>
    <row r="75431" spans="15:16" x14ac:dyDescent="0.2">
      <c r="O75431" s="152"/>
      <c r="P75431" s="2"/>
    </row>
    <row r="75432" spans="15:16" x14ac:dyDescent="0.2">
      <c r="O75432" s="152"/>
      <c r="P75432" s="2"/>
    </row>
    <row r="75433" spans="15:16" x14ac:dyDescent="0.2">
      <c r="O75433" s="152"/>
      <c r="P75433" s="2"/>
    </row>
    <row r="75434" spans="15:16" x14ac:dyDescent="0.2">
      <c r="O75434" s="152"/>
      <c r="P75434" s="2"/>
    </row>
    <row r="75435" spans="15:16" x14ac:dyDescent="0.2">
      <c r="O75435" s="152"/>
      <c r="P75435" s="2"/>
    </row>
    <row r="75436" spans="15:16" x14ac:dyDescent="0.2">
      <c r="O75436" s="152"/>
      <c r="P75436" s="2"/>
    </row>
    <row r="75437" spans="15:16" x14ac:dyDescent="0.2">
      <c r="O75437" s="152"/>
      <c r="P75437" s="2"/>
    </row>
    <row r="75438" spans="15:16" x14ac:dyDescent="0.2">
      <c r="O75438" s="152"/>
      <c r="P75438" s="2"/>
    </row>
    <row r="75439" spans="15:16" x14ac:dyDescent="0.2">
      <c r="O75439" s="152"/>
      <c r="P75439" s="2"/>
    </row>
    <row r="75440" spans="15:16" x14ac:dyDescent="0.2">
      <c r="O75440" s="152"/>
      <c r="P75440" s="2"/>
    </row>
    <row r="75441" spans="15:16" x14ac:dyDescent="0.2">
      <c r="O75441" s="152"/>
      <c r="P75441" s="2"/>
    </row>
    <row r="75442" spans="15:16" x14ac:dyDescent="0.2">
      <c r="O75442" s="152"/>
      <c r="P75442" s="2"/>
    </row>
    <row r="75443" spans="15:16" x14ac:dyDescent="0.2">
      <c r="O75443" s="152"/>
      <c r="P75443" s="2"/>
    </row>
    <row r="75444" spans="15:16" x14ac:dyDescent="0.2">
      <c r="O75444" s="152"/>
      <c r="P75444" s="2"/>
    </row>
    <row r="75445" spans="15:16" x14ac:dyDescent="0.2">
      <c r="O75445" s="152"/>
      <c r="P75445" s="2"/>
    </row>
    <row r="75446" spans="15:16" x14ac:dyDescent="0.2">
      <c r="O75446" s="152"/>
      <c r="P75446" s="2"/>
    </row>
    <row r="75447" spans="15:16" x14ac:dyDescent="0.2">
      <c r="O75447" s="152"/>
      <c r="P75447" s="2"/>
    </row>
    <row r="75448" spans="15:16" x14ac:dyDescent="0.2">
      <c r="O75448" s="152"/>
      <c r="P75448" s="2"/>
    </row>
    <row r="75449" spans="15:16" x14ac:dyDescent="0.2">
      <c r="O75449" s="152"/>
      <c r="P75449" s="2"/>
    </row>
    <row r="75450" spans="15:16" x14ac:dyDescent="0.2">
      <c r="O75450" s="152"/>
      <c r="P75450" s="2"/>
    </row>
    <row r="75451" spans="15:16" x14ac:dyDescent="0.2">
      <c r="O75451" s="152"/>
      <c r="P75451" s="2"/>
    </row>
    <row r="75452" spans="15:16" x14ac:dyDescent="0.2">
      <c r="O75452" s="152"/>
      <c r="P75452" s="2"/>
    </row>
    <row r="75453" spans="15:16" x14ac:dyDescent="0.2">
      <c r="O75453" s="152"/>
      <c r="P75453" s="2"/>
    </row>
    <row r="75454" spans="15:16" x14ac:dyDescent="0.2">
      <c r="O75454" s="152"/>
      <c r="P75454" s="2"/>
    </row>
    <row r="75455" spans="15:16" x14ac:dyDescent="0.2">
      <c r="O75455" s="152"/>
      <c r="P75455" s="2"/>
    </row>
    <row r="75456" spans="15:16" x14ac:dyDescent="0.2">
      <c r="O75456" s="152"/>
      <c r="P75456" s="2"/>
    </row>
    <row r="75457" spans="15:16" x14ac:dyDescent="0.2">
      <c r="O75457" s="152"/>
      <c r="P75457" s="2"/>
    </row>
    <row r="75458" spans="15:16" x14ac:dyDescent="0.2">
      <c r="O75458" s="152"/>
      <c r="P75458" s="2"/>
    </row>
    <row r="75459" spans="15:16" x14ac:dyDescent="0.2">
      <c r="O75459" s="152"/>
      <c r="P75459" s="2"/>
    </row>
    <row r="75460" spans="15:16" x14ac:dyDescent="0.2">
      <c r="O75460" s="152"/>
      <c r="P75460" s="2"/>
    </row>
    <row r="75461" spans="15:16" x14ac:dyDescent="0.2">
      <c r="O75461" s="152"/>
      <c r="P75461" s="2"/>
    </row>
    <row r="75462" spans="15:16" x14ac:dyDescent="0.2">
      <c r="O75462" s="152"/>
      <c r="P75462" s="2"/>
    </row>
    <row r="75463" spans="15:16" x14ac:dyDescent="0.2">
      <c r="O75463" s="152"/>
      <c r="P75463" s="2"/>
    </row>
    <row r="75464" spans="15:16" x14ac:dyDescent="0.2">
      <c r="O75464" s="152"/>
      <c r="P75464" s="2"/>
    </row>
    <row r="75465" spans="15:16" x14ac:dyDescent="0.2">
      <c r="O75465" s="152"/>
      <c r="P75465" s="2"/>
    </row>
    <row r="75466" spans="15:16" x14ac:dyDescent="0.2">
      <c r="O75466" s="152"/>
      <c r="P75466" s="2"/>
    </row>
    <row r="75467" spans="15:16" x14ac:dyDescent="0.2">
      <c r="O75467" s="152"/>
      <c r="P75467" s="2"/>
    </row>
    <row r="75468" spans="15:16" x14ac:dyDescent="0.2">
      <c r="O75468" s="152"/>
      <c r="P75468" s="2"/>
    </row>
    <row r="75469" spans="15:16" x14ac:dyDescent="0.2">
      <c r="O75469" s="152"/>
      <c r="P75469" s="2"/>
    </row>
    <row r="75470" spans="15:16" x14ac:dyDescent="0.2">
      <c r="O75470" s="152"/>
      <c r="P75470" s="2"/>
    </row>
    <row r="75471" spans="15:16" x14ac:dyDescent="0.2">
      <c r="O75471" s="152"/>
      <c r="P75471" s="2"/>
    </row>
    <row r="75472" spans="15:16" x14ac:dyDescent="0.2">
      <c r="O75472" s="152"/>
      <c r="P75472" s="2"/>
    </row>
    <row r="75473" spans="15:16" x14ac:dyDescent="0.2">
      <c r="O75473" s="152"/>
      <c r="P75473" s="2"/>
    </row>
    <row r="75474" spans="15:16" x14ac:dyDescent="0.2">
      <c r="O75474" s="152"/>
      <c r="P75474" s="2"/>
    </row>
    <row r="75475" spans="15:16" x14ac:dyDescent="0.2">
      <c r="O75475" s="152"/>
      <c r="P75475" s="2"/>
    </row>
    <row r="75476" spans="15:16" x14ac:dyDescent="0.2">
      <c r="O75476" s="152"/>
      <c r="P75476" s="2"/>
    </row>
    <row r="75477" spans="15:16" x14ac:dyDescent="0.2">
      <c r="O75477" s="152"/>
      <c r="P75477" s="2"/>
    </row>
    <row r="75478" spans="15:16" x14ac:dyDescent="0.2">
      <c r="O75478" s="152"/>
      <c r="P75478" s="2"/>
    </row>
    <row r="75479" spans="15:16" x14ac:dyDescent="0.2">
      <c r="O75479" s="152"/>
      <c r="P75479" s="2"/>
    </row>
    <row r="75480" spans="15:16" x14ac:dyDescent="0.2">
      <c r="O75480" s="152"/>
      <c r="P75480" s="2"/>
    </row>
    <row r="75481" spans="15:16" x14ac:dyDescent="0.2">
      <c r="O75481" s="152"/>
      <c r="P75481" s="2"/>
    </row>
    <row r="75482" spans="15:16" x14ac:dyDescent="0.2">
      <c r="O75482" s="152"/>
      <c r="P75482" s="2"/>
    </row>
    <row r="75483" spans="15:16" x14ac:dyDescent="0.2">
      <c r="O75483" s="152"/>
      <c r="P75483" s="2"/>
    </row>
    <row r="75484" spans="15:16" x14ac:dyDescent="0.2">
      <c r="O75484" s="152"/>
      <c r="P75484" s="2"/>
    </row>
    <row r="75485" spans="15:16" x14ac:dyDescent="0.2">
      <c r="O75485" s="152"/>
      <c r="P75485" s="2"/>
    </row>
    <row r="75486" spans="15:16" x14ac:dyDescent="0.2">
      <c r="O75486" s="152"/>
      <c r="P75486" s="2"/>
    </row>
    <row r="75487" spans="15:16" x14ac:dyDescent="0.2">
      <c r="O75487" s="152"/>
      <c r="P75487" s="2"/>
    </row>
    <row r="75488" spans="15:16" x14ac:dyDescent="0.2">
      <c r="O75488" s="152"/>
      <c r="P75488" s="2"/>
    </row>
    <row r="75489" spans="15:16" x14ac:dyDescent="0.2">
      <c r="O75489" s="152"/>
      <c r="P75489" s="2"/>
    </row>
    <row r="75490" spans="15:16" x14ac:dyDescent="0.2">
      <c r="O75490" s="152"/>
      <c r="P75490" s="2"/>
    </row>
    <row r="75491" spans="15:16" x14ac:dyDescent="0.2">
      <c r="O75491" s="152"/>
      <c r="P75491" s="2"/>
    </row>
    <row r="75492" spans="15:16" x14ac:dyDescent="0.2">
      <c r="O75492" s="152"/>
      <c r="P75492" s="2"/>
    </row>
    <row r="75493" spans="15:16" x14ac:dyDescent="0.2">
      <c r="O75493" s="152"/>
      <c r="P75493" s="2"/>
    </row>
    <row r="75494" spans="15:16" x14ac:dyDescent="0.2">
      <c r="O75494" s="152"/>
      <c r="P75494" s="2"/>
    </row>
    <row r="75495" spans="15:16" x14ac:dyDescent="0.2">
      <c r="O75495" s="152"/>
      <c r="P75495" s="2"/>
    </row>
    <row r="75496" spans="15:16" x14ac:dyDescent="0.2">
      <c r="O75496" s="152"/>
      <c r="P75496" s="2"/>
    </row>
    <row r="75497" spans="15:16" x14ac:dyDescent="0.2">
      <c r="O75497" s="152"/>
      <c r="P75497" s="2"/>
    </row>
    <row r="75498" spans="15:16" x14ac:dyDescent="0.2">
      <c r="O75498" s="152"/>
      <c r="P75498" s="2"/>
    </row>
    <row r="75499" spans="15:16" x14ac:dyDescent="0.2">
      <c r="O75499" s="152"/>
      <c r="P75499" s="2"/>
    </row>
    <row r="75500" spans="15:16" x14ac:dyDescent="0.2">
      <c r="O75500" s="152"/>
      <c r="P75500" s="2"/>
    </row>
    <row r="75501" spans="15:16" x14ac:dyDescent="0.2">
      <c r="O75501" s="152"/>
      <c r="P75501" s="2"/>
    </row>
    <row r="75502" spans="15:16" x14ac:dyDescent="0.2">
      <c r="O75502" s="152"/>
      <c r="P75502" s="2"/>
    </row>
    <row r="75503" spans="15:16" x14ac:dyDescent="0.2">
      <c r="O75503" s="152"/>
      <c r="P75503" s="2"/>
    </row>
    <row r="75504" spans="15:16" x14ac:dyDescent="0.2">
      <c r="O75504" s="152"/>
      <c r="P75504" s="2"/>
    </row>
    <row r="75505" spans="15:16" x14ac:dyDescent="0.2">
      <c r="O75505" s="152"/>
      <c r="P75505" s="2"/>
    </row>
    <row r="75506" spans="15:16" x14ac:dyDescent="0.2">
      <c r="O75506" s="152"/>
      <c r="P75506" s="2"/>
    </row>
    <row r="75507" spans="15:16" x14ac:dyDescent="0.2">
      <c r="O75507" s="152"/>
      <c r="P75507" s="2"/>
    </row>
    <row r="75508" spans="15:16" x14ac:dyDescent="0.2">
      <c r="O75508" s="152"/>
      <c r="P75508" s="2"/>
    </row>
    <row r="75509" spans="15:16" x14ac:dyDescent="0.2">
      <c r="O75509" s="152"/>
      <c r="P75509" s="2"/>
    </row>
    <row r="75510" spans="15:16" x14ac:dyDescent="0.2">
      <c r="O75510" s="152"/>
      <c r="P75510" s="2"/>
    </row>
    <row r="75511" spans="15:16" x14ac:dyDescent="0.2">
      <c r="O75511" s="152"/>
      <c r="P75511" s="2"/>
    </row>
    <row r="75512" spans="15:16" x14ac:dyDescent="0.2">
      <c r="O75512" s="152"/>
      <c r="P75512" s="2"/>
    </row>
    <row r="75513" spans="15:16" x14ac:dyDescent="0.2">
      <c r="O75513" s="152"/>
      <c r="P75513" s="2"/>
    </row>
    <row r="75514" spans="15:16" x14ac:dyDescent="0.2">
      <c r="O75514" s="152"/>
      <c r="P75514" s="2"/>
    </row>
    <row r="75515" spans="15:16" x14ac:dyDescent="0.2">
      <c r="O75515" s="152"/>
      <c r="P75515" s="2"/>
    </row>
    <row r="75516" spans="15:16" x14ac:dyDescent="0.2">
      <c r="O75516" s="152"/>
      <c r="P75516" s="2"/>
    </row>
    <row r="75517" spans="15:16" x14ac:dyDescent="0.2">
      <c r="O75517" s="152"/>
      <c r="P75517" s="2"/>
    </row>
    <row r="75518" spans="15:16" x14ac:dyDescent="0.2">
      <c r="O75518" s="152"/>
      <c r="P75518" s="2"/>
    </row>
    <row r="75519" spans="15:16" x14ac:dyDescent="0.2">
      <c r="O75519" s="152"/>
      <c r="P75519" s="2"/>
    </row>
    <row r="75520" spans="15:16" x14ac:dyDescent="0.2">
      <c r="O75520" s="152"/>
      <c r="P75520" s="2"/>
    </row>
    <row r="75521" spans="15:16" x14ac:dyDescent="0.2">
      <c r="O75521" s="152"/>
      <c r="P75521" s="2"/>
    </row>
    <row r="75522" spans="15:16" x14ac:dyDescent="0.2">
      <c r="O75522" s="152"/>
      <c r="P75522" s="2"/>
    </row>
    <row r="75523" spans="15:16" x14ac:dyDescent="0.2">
      <c r="O75523" s="152"/>
      <c r="P75523" s="2"/>
    </row>
    <row r="75524" spans="15:16" x14ac:dyDescent="0.2">
      <c r="O75524" s="152"/>
      <c r="P75524" s="2"/>
    </row>
    <row r="75525" spans="15:16" x14ac:dyDescent="0.2">
      <c r="O75525" s="152"/>
      <c r="P75525" s="2"/>
    </row>
    <row r="75526" spans="15:16" x14ac:dyDescent="0.2">
      <c r="O75526" s="152"/>
      <c r="P75526" s="2"/>
    </row>
    <row r="75527" spans="15:16" x14ac:dyDescent="0.2">
      <c r="O75527" s="152"/>
      <c r="P75527" s="2"/>
    </row>
    <row r="75528" spans="15:16" x14ac:dyDescent="0.2">
      <c r="O75528" s="152"/>
      <c r="P75528" s="2"/>
    </row>
    <row r="75529" spans="15:16" x14ac:dyDescent="0.2">
      <c r="O75529" s="152"/>
      <c r="P75529" s="2"/>
    </row>
    <row r="75530" spans="15:16" x14ac:dyDescent="0.2">
      <c r="O75530" s="152"/>
      <c r="P75530" s="2"/>
    </row>
    <row r="75531" spans="15:16" x14ac:dyDescent="0.2">
      <c r="O75531" s="152"/>
      <c r="P75531" s="2"/>
    </row>
    <row r="75532" spans="15:16" x14ac:dyDescent="0.2">
      <c r="O75532" s="152"/>
      <c r="P75532" s="2"/>
    </row>
    <row r="75533" spans="15:16" x14ac:dyDescent="0.2">
      <c r="O75533" s="152"/>
      <c r="P75533" s="2"/>
    </row>
    <row r="75534" spans="15:16" x14ac:dyDescent="0.2">
      <c r="O75534" s="152"/>
      <c r="P75534" s="2"/>
    </row>
    <row r="75535" spans="15:16" x14ac:dyDescent="0.2">
      <c r="O75535" s="152"/>
      <c r="P75535" s="2"/>
    </row>
    <row r="75536" spans="15:16" x14ac:dyDescent="0.2">
      <c r="O75536" s="152"/>
      <c r="P75536" s="2"/>
    </row>
    <row r="75537" spans="15:16" x14ac:dyDescent="0.2">
      <c r="O75537" s="152"/>
      <c r="P75537" s="2"/>
    </row>
    <row r="75538" spans="15:16" x14ac:dyDescent="0.2">
      <c r="O75538" s="152"/>
      <c r="P75538" s="2"/>
    </row>
    <row r="75539" spans="15:16" x14ac:dyDescent="0.2">
      <c r="O75539" s="152"/>
      <c r="P75539" s="2"/>
    </row>
    <row r="75540" spans="15:16" x14ac:dyDescent="0.2">
      <c r="O75540" s="152"/>
      <c r="P75540" s="2"/>
    </row>
    <row r="75541" spans="15:16" x14ac:dyDescent="0.2">
      <c r="O75541" s="152"/>
      <c r="P75541" s="2"/>
    </row>
    <row r="75542" spans="15:16" x14ac:dyDescent="0.2">
      <c r="O75542" s="152"/>
      <c r="P75542" s="2"/>
    </row>
    <row r="75543" spans="15:16" x14ac:dyDescent="0.2">
      <c r="O75543" s="152"/>
      <c r="P75543" s="2"/>
    </row>
    <row r="75544" spans="15:16" x14ac:dyDescent="0.2">
      <c r="O75544" s="152"/>
      <c r="P75544" s="2"/>
    </row>
    <row r="75545" spans="15:16" x14ac:dyDescent="0.2">
      <c r="O75545" s="152"/>
      <c r="P75545" s="2"/>
    </row>
    <row r="75546" spans="15:16" x14ac:dyDescent="0.2">
      <c r="O75546" s="152"/>
      <c r="P75546" s="2"/>
    </row>
    <row r="75547" spans="15:16" x14ac:dyDescent="0.2">
      <c r="O75547" s="152"/>
      <c r="P75547" s="2"/>
    </row>
    <row r="75548" spans="15:16" x14ac:dyDescent="0.2">
      <c r="O75548" s="152"/>
      <c r="P75548" s="2"/>
    </row>
    <row r="75549" spans="15:16" x14ac:dyDescent="0.2">
      <c r="O75549" s="152"/>
      <c r="P75549" s="2"/>
    </row>
    <row r="75550" spans="15:16" x14ac:dyDescent="0.2">
      <c r="O75550" s="152"/>
      <c r="P75550" s="2"/>
    </row>
    <row r="75551" spans="15:16" x14ac:dyDescent="0.2">
      <c r="O75551" s="152"/>
      <c r="P75551" s="2"/>
    </row>
    <row r="75552" spans="15:16" x14ac:dyDescent="0.2">
      <c r="O75552" s="152"/>
      <c r="P75552" s="2"/>
    </row>
    <row r="75553" spans="15:16" x14ac:dyDescent="0.2">
      <c r="O75553" s="152"/>
      <c r="P75553" s="2"/>
    </row>
    <row r="75554" spans="15:16" x14ac:dyDescent="0.2">
      <c r="O75554" s="152"/>
      <c r="P75554" s="2"/>
    </row>
    <row r="75555" spans="15:16" x14ac:dyDescent="0.2">
      <c r="O75555" s="152"/>
      <c r="P75555" s="2"/>
    </row>
    <row r="75556" spans="15:16" x14ac:dyDescent="0.2">
      <c r="O75556" s="152"/>
      <c r="P75556" s="2"/>
    </row>
    <row r="75557" spans="15:16" x14ac:dyDescent="0.2">
      <c r="O75557" s="152"/>
      <c r="P75557" s="2"/>
    </row>
    <row r="75558" spans="15:16" x14ac:dyDescent="0.2">
      <c r="O75558" s="152"/>
      <c r="P75558" s="2"/>
    </row>
    <row r="75559" spans="15:16" x14ac:dyDescent="0.2">
      <c r="O75559" s="152"/>
      <c r="P75559" s="2"/>
    </row>
    <row r="75560" spans="15:16" x14ac:dyDescent="0.2">
      <c r="O75560" s="152"/>
      <c r="P75560" s="2"/>
    </row>
    <row r="75561" spans="15:16" x14ac:dyDescent="0.2">
      <c r="O75561" s="152"/>
      <c r="P75561" s="2"/>
    </row>
    <row r="75562" spans="15:16" x14ac:dyDescent="0.2">
      <c r="O75562" s="152"/>
      <c r="P75562" s="2"/>
    </row>
    <row r="75563" spans="15:16" x14ac:dyDescent="0.2">
      <c r="O75563" s="152"/>
      <c r="P75563" s="2"/>
    </row>
    <row r="75564" spans="15:16" x14ac:dyDescent="0.2">
      <c r="O75564" s="152"/>
      <c r="P75564" s="2"/>
    </row>
    <row r="75565" spans="15:16" x14ac:dyDescent="0.2">
      <c r="O75565" s="152"/>
      <c r="P75565" s="2"/>
    </row>
    <row r="75566" spans="15:16" x14ac:dyDescent="0.2">
      <c r="O75566" s="152"/>
      <c r="P75566" s="2"/>
    </row>
    <row r="75567" spans="15:16" x14ac:dyDescent="0.2">
      <c r="O75567" s="152"/>
      <c r="P75567" s="2"/>
    </row>
    <row r="75568" spans="15:16" x14ac:dyDescent="0.2">
      <c r="O75568" s="152"/>
      <c r="P75568" s="2"/>
    </row>
    <row r="75569" spans="15:16" x14ac:dyDescent="0.2">
      <c r="O75569" s="152"/>
      <c r="P75569" s="2"/>
    </row>
    <row r="75570" spans="15:16" x14ac:dyDescent="0.2">
      <c r="O75570" s="152"/>
      <c r="P75570" s="2"/>
    </row>
    <row r="75571" spans="15:16" x14ac:dyDescent="0.2">
      <c r="O75571" s="152"/>
      <c r="P75571" s="2"/>
    </row>
    <row r="75572" spans="15:16" x14ac:dyDescent="0.2">
      <c r="O75572" s="152"/>
      <c r="P75572" s="2"/>
    </row>
    <row r="75573" spans="15:16" x14ac:dyDescent="0.2">
      <c r="O75573" s="152"/>
      <c r="P75573" s="2"/>
    </row>
    <row r="75574" spans="15:16" x14ac:dyDescent="0.2">
      <c r="O75574" s="152"/>
      <c r="P75574" s="2"/>
    </row>
    <row r="75575" spans="15:16" x14ac:dyDescent="0.2">
      <c r="O75575" s="152"/>
      <c r="P75575" s="2"/>
    </row>
    <row r="75576" spans="15:16" x14ac:dyDescent="0.2">
      <c r="O75576" s="152"/>
      <c r="P75576" s="2"/>
    </row>
    <row r="75577" spans="15:16" x14ac:dyDescent="0.2">
      <c r="O75577" s="152"/>
      <c r="P75577" s="2"/>
    </row>
    <row r="75578" spans="15:16" x14ac:dyDescent="0.2">
      <c r="O75578" s="152"/>
      <c r="P75578" s="2"/>
    </row>
    <row r="75579" spans="15:16" x14ac:dyDescent="0.2">
      <c r="O75579" s="152"/>
      <c r="P75579" s="2"/>
    </row>
    <row r="75580" spans="15:16" x14ac:dyDescent="0.2">
      <c r="O75580" s="152"/>
      <c r="P75580" s="2"/>
    </row>
    <row r="75581" spans="15:16" x14ac:dyDescent="0.2">
      <c r="O75581" s="152"/>
      <c r="P75581" s="2"/>
    </row>
    <row r="75582" spans="15:16" x14ac:dyDescent="0.2">
      <c r="O75582" s="152"/>
      <c r="P75582" s="2"/>
    </row>
    <row r="75583" spans="15:16" x14ac:dyDescent="0.2">
      <c r="O75583" s="152"/>
      <c r="P75583" s="2"/>
    </row>
    <row r="75584" spans="15:16" x14ac:dyDescent="0.2">
      <c r="O75584" s="152"/>
      <c r="P75584" s="2"/>
    </row>
    <row r="75585" spans="15:16" x14ac:dyDescent="0.2">
      <c r="O75585" s="152"/>
      <c r="P75585" s="2"/>
    </row>
    <row r="75586" spans="15:16" x14ac:dyDescent="0.2">
      <c r="O75586" s="152"/>
      <c r="P75586" s="2"/>
    </row>
    <row r="75587" spans="15:16" x14ac:dyDescent="0.2">
      <c r="O75587" s="152"/>
      <c r="P75587" s="2"/>
    </row>
    <row r="75588" spans="15:16" x14ac:dyDescent="0.2">
      <c r="O75588" s="152"/>
      <c r="P75588" s="2"/>
    </row>
    <row r="75589" spans="15:16" x14ac:dyDescent="0.2">
      <c r="O75589" s="152"/>
      <c r="P75589" s="2"/>
    </row>
    <row r="75590" spans="15:16" x14ac:dyDescent="0.2">
      <c r="O75590" s="152"/>
      <c r="P75590" s="2"/>
    </row>
    <row r="75591" spans="15:16" x14ac:dyDescent="0.2">
      <c r="O75591" s="152"/>
      <c r="P75591" s="2"/>
    </row>
    <row r="75592" spans="15:16" x14ac:dyDescent="0.2">
      <c r="O75592" s="152"/>
      <c r="P75592" s="2"/>
    </row>
    <row r="75593" spans="15:16" x14ac:dyDescent="0.2">
      <c r="O75593" s="152"/>
      <c r="P75593" s="2"/>
    </row>
    <row r="75594" spans="15:16" x14ac:dyDescent="0.2">
      <c r="O75594" s="152"/>
      <c r="P75594" s="2"/>
    </row>
    <row r="75595" spans="15:16" x14ac:dyDescent="0.2">
      <c r="O75595" s="152"/>
      <c r="P75595" s="2"/>
    </row>
    <row r="75596" spans="15:16" x14ac:dyDescent="0.2">
      <c r="O75596" s="152"/>
      <c r="P75596" s="2"/>
    </row>
    <row r="75597" spans="15:16" x14ac:dyDescent="0.2">
      <c r="O75597" s="152"/>
      <c r="P75597" s="2"/>
    </row>
    <row r="75598" spans="15:16" x14ac:dyDescent="0.2">
      <c r="O75598" s="152"/>
      <c r="P75598" s="2"/>
    </row>
    <row r="75599" spans="15:16" x14ac:dyDescent="0.2">
      <c r="O75599" s="152"/>
      <c r="P75599" s="2"/>
    </row>
    <row r="75600" spans="15:16" x14ac:dyDescent="0.2">
      <c r="O75600" s="152"/>
      <c r="P75600" s="2"/>
    </row>
    <row r="75601" spans="15:16" x14ac:dyDescent="0.2">
      <c r="O75601" s="152"/>
      <c r="P75601" s="2"/>
    </row>
    <row r="75602" spans="15:16" x14ac:dyDescent="0.2">
      <c r="O75602" s="152"/>
      <c r="P75602" s="2"/>
    </row>
    <row r="75603" spans="15:16" x14ac:dyDescent="0.2">
      <c r="O75603" s="152"/>
      <c r="P75603" s="2"/>
    </row>
    <row r="75604" spans="15:16" x14ac:dyDescent="0.2">
      <c r="O75604" s="152"/>
      <c r="P75604" s="2"/>
    </row>
    <row r="75605" spans="15:16" x14ac:dyDescent="0.2">
      <c r="O75605" s="152"/>
      <c r="P75605" s="2"/>
    </row>
    <row r="75606" spans="15:16" x14ac:dyDescent="0.2">
      <c r="O75606" s="152"/>
      <c r="P75606" s="2"/>
    </row>
    <row r="75607" spans="15:16" x14ac:dyDescent="0.2">
      <c r="O75607" s="152"/>
      <c r="P75607" s="2"/>
    </row>
    <row r="75608" spans="15:16" x14ac:dyDescent="0.2">
      <c r="O75608" s="152"/>
      <c r="P75608" s="2"/>
    </row>
    <row r="75609" spans="15:16" x14ac:dyDescent="0.2">
      <c r="O75609" s="152"/>
      <c r="P75609" s="2"/>
    </row>
    <row r="75610" spans="15:16" x14ac:dyDescent="0.2">
      <c r="O75610" s="152"/>
      <c r="P75610" s="2"/>
    </row>
    <row r="75611" spans="15:16" x14ac:dyDescent="0.2">
      <c r="O75611" s="152"/>
      <c r="P75611" s="2"/>
    </row>
    <row r="75612" spans="15:16" x14ac:dyDescent="0.2">
      <c r="O75612" s="152"/>
      <c r="P75612" s="2"/>
    </row>
    <row r="75613" spans="15:16" x14ac:dyDescent="0.2">
      <c r="O75613" s="152"/>
      <c r="P75613" s="2"/>
    </row>
    <row r="75614" spans="15:16" x14ac:dyDescent="0.2">
      <c r="O75614" s="152"/>
      <c r="P75614" s="2"/>
    </row>
    <row r="75615" spans="15:16" x14ac:dyDescent="0.2">
      <c r="O75615" s="152"/>
      <c r="P75615" s="2"/>
    </row>
    <row r="75616" spans="15:16" x14ac:dyDescent="0.2">
      <c r="O75616" s="152"/>
      <c r="P75616" s="2"/>
    </row>
    <row r="75617" spans="15:16" x14ac:dyDescent="0.2">
      <c r="O75617" s="152"/>
      <c r="P75617" s="2"/>
    </row>
    <row r="75618" spans="15:16" x14ac:dyDescent="0.2">
      <c r="O75618" s="152"/>
      <c r="P75618" s="2"/>
    </row>
    <row r="75619" spans="15:16" x14ac:dyDescent="0.2">
      <c r="O75619" s="152"/>
      <c r="P75619" s="2"/>
    </row>
    <row r="75620" spans="15:16" x14ac:dyDescent="0.2">
      <c r="O75620" s="152"/>
      <c r="P75620" s="2"/>
    </row>
    <row r="75621" spans="15:16" x14ac:dyDescent="0.2">
      <c r="O75621" s="152"/>
      <c r="P75621" s="2"/>
    </row>
    <row r="75622" spans="15:16" x14ac:dyDescent="0.2">
      <c r="O75622" s="152"/>
      <c r="P75622" s="2"/>
    </row>
    <row r="75623" spans="15:16" x14ac:dyDescent="0.2">
      <c r="O75623" s="152"/>
      <c r="P75623" s="2"/>
    </row>
    <row r="75624" spans="15:16" x14ac:dyDescent="0.2">
      <c r="O75624" s="152"/>
      <c r="P75624" s="2"/>
    </row>
    <row r="75625" spans="15:16" x14ac:dyDescent="0.2">
      <c r="O75625" s="152"/>
      <c r="P75625" s="2"/>
    </row>
    <row r="75626" spans="15:16" x14ac:dyDescent="0.2">
      <c r="O75626" s="152"/>
      <c r="P75626" s="2"/>
    </row>
    <row r="75627" spans="15:16" x14ac:dyDescent="0.2">
      <c r="O75627" s="152"/>
      <c r="P75627" s="2"/>
    </row>
    <row r="75628" spans="15:16" x14ac:dyDescent="0.2">
      <c r="O75628" s="152"/>
      <c r="P75628" s="2"/>
    </row>
    <row r="75629" spans="15:16" x14ac:dyDescent="0.2">
      <c r="O75629" s="152"/>
      <c r="P75629" s="2"/>
    </row>
    <row r="75630" spans="15:16" x14ac:dyDescent="0.2">
      <c r="O75630" s="152"/>
      <c r="P75630" s="2"/>
    </row>
    <row r="75631" spans="15:16" x14ac:dyDescent="0.2">
      <c r="O75631" s="152"/>
      <c r="P75631" s="2"/>
    </row>
    <row r="75632" spans="15:16" x14ac:dyDescent="0.2">
      <c r="O75632" s="152"/>
      <c r="P75632" s="2"/>
    </row>
    <row r="75633" spans="15:16" x14ac:dyDescent="0.2">
      <c r="O75633" s="152"/>
      <c r="P75633" s="2"/>
    </row>
    <row r="75634" spans="15:16" x14ac:dyDescent="0.2">
      <c r="O75634" s="152"/>
      <c r="P75634" s="2"/>
    </row>
    <row r="75635" spans="15:16" x14ac:dyDescent="0.2">
      <c r="O75635" s="152"/>
      <c r="P75635" s="2"/>
    </row>
    <row r="75636" spans="15:16" x14ac:dyDescent="0.2">
      <c r="O75636" s="152"/>
      <c r="P75636" s="2"/>
    </row>
    <row r="75637" spans="15:16" x14ac:dyDescent="0.2">
      <c r="O75637" s="152"/>
      <c r="P75637" s="2"/>
    </row>
    <row r="75638" spans="15:16" x14ac:dyDescent="0.2">
      <c r="O75638" s="152"/>
      <c r="P75638" s="2"/>
    </row>
    <row r="75639" spans="15:16" x14ac:dyDescent="0.2">
      <c r="O75639" s="152"/>
      <c r="P75639" s="2"/>
    </row>
    <row r="75640" spans="15:16" x14ac:dyDescent="0.2">
      <c r="O75640" s="152"/>
      <c r="P75640" s="2"/>
    </row>
    <row r="75641" spans="15:16" x14ac:dyDescent="0.2">
      <c r="O75641" s="152"/>
      <c r="P75641" s="2"/>
    </row>
    <row r="75642" spans="15:16" x14ac:dyDescent="0.2">
      <c r="O75642" s="152"/>
      <c r="P75642" s="2"/>
    </row>
    <row r="75643" spans="15:16" x14ac:dyDescent="0.2">
      <c r="O75643" s="152"/>
      <c r="P75643" s="2"/>
    </row>
    <row r="75644" spans="15:16" x14ac:dyDescent="0.2">
      <c r="O75644" s="152"/>
      <c r="P75644" s="2"/>
    </row>
    <row r="75645" spans="15:16" x14ac:dyDescent="0.2">
      <c r="O75645" s="152"/>
      <c r="P75645" s="2"/>
    </row>
    <row r="75646" spans="15:16" x14ac:dyDescent="0.2">
      <c r="O75646" s="152"/>
      <c r="P75646" s="2"/>
    </row>
    <row r="75647" spans="15:16" x14ac:dyDescent="0.2">
      <c r="O75647" s="152"/>
      <c r="P75647" s="2"/>
    </row>
    <row r="75648" spans="15:16" x14ac:dyDescent="0.2">
      <c r="O75648" s="152"/>
      <c r="P75648" s="2"/>
    </row>
    <row r="75649" spans="15:16" x14ac:dyDescent="0.2">
      <c r="O75649" s="152"/>
      <c r="P75649" s="2"/>
    </row>
    <row r="75650" spans="15:16" x14ac:dyDescent="0.2">
      <c r="O75650" s="152"/>
      <c r="P75650" s="2"/>
    </row>
    <row r="75651" spans="15:16" x14ac:dyDescent="0.2">
      <c r="O75651" s="152"/>
      <c r="P75651" s="2"/>
    </row>
    <row r="75652" spans="15:16" x14ac:dyDescent="0.2">
      <c r="O75652" s="152"/>
      <c r="P75652" s="2"/>
    </row>
    <row r="75653" spans="15:16" x14ac:dyDescent="0.2">
      <c r="O75653" s="152"/>
      <c r="P75653" s="2"/>
    </row>
    <row r="75654" spans="15:16" x14ac:dyDescent="0.2">
      <c r="O75654" s="152"/>
      <c r="P75654" s="2"/>
    </row>
    <row r="75655" spans="15:16" x14ac:dyDescent="0.2">
      <c r="O75655" s="152"/>
      <c r="P75655" s="2"/>
    </row>
    <row r="75656" spans="15:16" x14ac:dyDescent="0.2">
      <c r="O75656" s="152"/>
      <c r="P75656" s="2"/>
    </row>
    <row r="75657" spans="15:16" x14ac:dyDescent="0.2">
      <c r="O75657" s="152"/>
      <c r="P75657" s="2"/>
    </row>
    <row r="75658" spans="15:16" x14ac:dyDescent="0.2">
      <c r="O75658" s="152"/>
      <c r="P75658" s="2"/>
    </row>
    <row r="75659" spans="15:16" x14ac:dyDescent="0.2">
      <c r="O75659" s="152"/>
      <c r="P75659" s="2"/>
    </row>
    <row r="75660" spans="15:16" x14ac:dyDescent="0.2">
      <c r="O75660" s="152"/>
      <c r="P75660" s="2"/>
    </row>
    <row r="75661" spans="15:16" x14ac:dyDescent="0.2">
      <c r="O75661" s="152"/>
      <c r="P75661" s="2"/>
    </row>
    <row r="75662" spans="15:16" x14ac:dyDescent="0.2">
      <c r="O75662" s="152"/>
      <c r="P75662" s="2"/>
    </row>
    <row r="75663" spans="15:16" x14ac:dyDescent="0.2">
      <c r="O75663" s="152"/>
      <c r="P75663" s="2"/>
    </row>
    <row r="75664" spans="15:16" x14ac:dyDescent="0.2">
      <c r="O75664" s="152"/>
      <c r="P75664" s="2"/>
    </row>
    <row r="75665" spans="15:16" x14ac:dyDescent="0.2">
      <c r="O75665" s="152"/>
      <c r="P75665" s="2"/>
    </row>
    <row r="75666" spans="15:16" x14ac:dyDescent="0.2">
      <c r="O75666" s="152"/>
      <c r="P75666" s="2"/>
    </row>
    <row r="75667" spans="15:16" x14ac:dyDescent="0.2">
      <c r="O75667" s="152"/>
      <c r="P75667" s="2"/>
    </row>
    <row r="75668" spans="15:16" x14ac:dyDescent="0.2">
      <c r="O75668" s="152"/>
      <c r="P75668" s="2"/>
    </row>
    <row r="75669" spans="15:16" x14ac:dyDescent="0.2">
      <c r="O75669" s="152"/>
      <c r="P75669" s="2"/>
    </row>
    <row r="75670" spans="15:16" x14ac:dyDescent="0.2">
      <c r="O75670" s="152"/>
      <c r="P75670" s="2"/>
    </row>
    <row r="75671" spans="15:16" x14ac:dyDescent="0.2">
      <c r="O75671" s="152"/>
      <c r="P75671" s="2"/>
    </row>
    <row r="75672" spans="15:16" x14ac:dyDescent="0.2">
      <c r="O75672" s="152"/>
      <c r="P75672" s="2"/>
    </row>
    <row r="75673" spans="15:16" x14ac:dyDescent="0.2">
      <c r="O75673" s="152"/>
      <c r="P75673" s="2"/>
    </row>
    <row r="75674" spans="15:16" x14ac:dyDescent="0.2">
      <c r="O75674" s="152"/>
      <c r="P75674" s="2"/>
    </row>
    <row r="75675" spans="15:16" x14ac:dyDescent="0.2">
      <c r="O75675" s="152"/>
      <c r="P75675" s="2"/>
    </row>
    <row r="75676" spans="15:16" x14ac:dyDescent="0.2">
      <c r="O75676" s="152"/>
      <c r="P75676" s="2"/>
    </row>
    <row r="75677" spans="15:16" x14ac:dyDescent="0.2">
      <c r="O75677" s="152"/>
      <c r="P75677" s="2"/>
    </row>
    <row r="75678" spans="15:16" x14ac:dyDescent="0.2">
      <c r="O75678" s="152"/>
      <c r="P75678" s="2"/>
    </row>
    <row r="75679" spans="15:16" x14ac:dyDescent="0.2">
      <c r="O75679" s="152"/>
      <c r="P75679" s="2"/>
    </row>
    <row r="75680" spans="15:16" x14ac:dyDescent="0.2">
      <c r="O75680" s="152"/>
      <c r="P75680" s="2"/>
    </row>
    <row r="75681" spans="15:16" x14ac:dyDescent="0.2">
      <c r="O75681" s="152"/>
      <c r="P75681" s="2"/>
    </row>
    <row r="75682" spans="15:16" x14ac:dyDescent="0.2">
      <c r="O75682" s="152"/>
      <c r="P75682" s="2"/>
    </row>
    <row r="75683" spans="15:16" x14ac:dyDescent="0.2">
      <c r="O75683" s="152"/>
      <c r="P75683" s="2"/>
    </row>
    <row r="75684" spans="15:16" x14ac:dyDescent="0.2">
      <c r="O75684" s="152"/>
      <c r="P75684" s="2"/>
    </row>
    <row r="75685" spans="15:16" x14ac:dyDescent="0.2">
      <c r="O75685" s="152"/>
      <c r="P75685" s="2"/>
    </row>
    <row r="75686" spans="15:16" x14ac:dyDescent="0.2">
      <c r="O75686" s="152"/>
      <c r="P75686" s="2"/>
    </row>
    <row r="75687" spans="15:16" x14ac:dyDescent="0.2">
      <c r="O75687" s="152"/>
      <c r="P75687" s="2"/>
    </row>
    <row r="75688" spans="15:16" x14ac:dyDescent="0.2">
      <c r="O75688" s="152"/>
      <c r="P75688" s="2"/>
    </row>
    <row r="75689" spans="15:16" x14ac:dyDescent="0.2">
      <c r="O75689" s="152"/>
      <c r="P75689" s="2"/>
    </row>
    <row r="75690" spans="15:16" x14ac:dyDescent="0.2">
      <c r="O75690" s="152"/>
      <c r="P75690" s="2"/>
    </row>
    <row r="75691" spans="15:16" x14ac:dyDescent="0.2">
      <c r="O75691" s="152"/>
      <c r="P75691" s="2"/>
    </row>
    <row r="75692" spans="15:16" x14ac:dyDescent="0.2">
      <c r="O75692" s="152"/>
      <c r="P75692" s="2"/>
    </row>
    <row r="75693" spans="15:16" x14ac:dyDescent="0.2">
      <c r="O75693" s="152"/>
      <c r="P75693" s="2"/>
    </row>
    <row r="75694" spans="15:16" x14ac:dyDescent="0.2">
      <c r="O75694" s="152"/>
      <c r="P75694" s="2"/>
    </row>
    <row r="75695" spans="15:16" x14ac:dyDescent="0.2">
      <c r="O75695" s="152"/>
      <c r="P75695" s="2"/>
    </row>
    <row r="75696" spans="15:16" x14ac:dyDescent="0.2">
      <c r="O75696" s="152"/>
      <c r="P75696" s="2"/>
    </row>
    <row r="75697" spans="15:16" x14ac:dyDescent="0.2">
      <c r="O75697" s="152"/>
      <c r="P75697" s="2"/>
    </row>
    <row r="75698" spans="15:16" x14ac:dyDescent="0.2">
      <c r="O75698" s="152"/>
      <c r="P75698" s="2"/>
    </row>
    <row r="75699" spans="15:16" x14ac:dyDescent="0.2">
      <c r="O75699" s="152"/>
      <c r="P75699" s="2"/>
    </row>
    <row r="75700" spans="15:16" x14ac:dyDescent="0.2">
      <c r="O75700" s="152"/>
      <c r="P75700" s="2"/>
    </row>
    <row r="75701" spans="15:16" x14ac:dyDescent="0.2">
      <c r="O75701" s="152"/>
      <c r="P75701" s="2"/>
    </row>
    <row r="75702" spans="15:16" x14ac:dyDescent="0.2">
      <c r="O75702" s="152"/>
      <c r="P75702" s="2"/>
    </row>
    <row r="75703" spans="15:16" x14ac:dyDescent="0.2">
      <c r="O75703" s="152"/>
      <c r="P75703" s="2"/>
    </row>
    <row r="75704" spans="15:16" x14ac:dyDescent="0.2">
      <c r="O75704" s="152"/>
      <c r="P75704" s="2"/>
    </row>
    <row r="75705" spans="15:16" x14ac:dyDescent="0.2">
      <c r="O75705" s="152"/>
      <c r="P75705" s="2"/>
    </row>
    <row r="75706" spans="15:16" x14ac:dyDescent="0.2">
      <c r="O75706" s="152"/>
      <c r="P75706" s="2"/>
    </row>
    <row r="75707" spans="15:16" x14ac:dyDescent="0.2">
      <c r="O75707" s="152"/>
      <c r="P75707" s="2"/>
    </row>
    <row r="75708" spans="15:16" x14ac:dyDescent="0.2">
      <c r="O75708" s="152"/>
      <c r="P75708" s="2"/>
    </row>
    <row r="75709" spans="15:16" x14ac:dyDescent="0.2">
      <c r="O75709" s="152"/>
      <c r="P75709" s="2"/>
    </row>
    <row r="75710" spans="15:16" x14ac:dyDescent="0.2">
      <c r="O75710" s="152"/>
      <c r="P75710" s="2"/>
    </row>
    <row r="75711" spans="15:16" x14ac:dyDescent="0.2">
      <c r="O75711" s="152"/>
      <c r="P75711" s="2"/>
    </row>
    <row r="75712" spans="15:16" x14ac:dyDescent="0.2">
      <c r="O75712" s="152"/>
      <c r="P75712" s="2"/>
    </row>
    <row r="75713" spans="15:16" x14ac:dyDescent="0.2">
      <c r="O75713" s="152"/>
      <c r="P75713" s="2"/>
    </row>
    <row r="75714" spans="15:16" x14ac:dyDescent="0.2">
      <c r="O75714" s="152"/>
      <c r="P75714" s="2"/>
    </row>
    <row r="75715" spans="15:16" x14ac:dyDescent="0.2">
      <c r="O75715" s="152"/>
      <c r="P75715" s="2"/>
    </row>
    <row r="75716" spans="15:16" x14ac:dyDescent="0.2">
      <c r="O75716" s="152"/>
      <c r="P75716" s="2"/>
    </row>
    <row r="75717" spans="15:16" x14ac:dyDescent="0.2">
      <c r="O75717" s="152"/>
      <c r="P75717" s="2"/>
    </row>
    <row r="75718" spans="15:16" x14ac:dyDescent="0.2">
      <c r="O75718" s="152"/>
      <c r="P75718" s="2"/>
    </row>
    <row r="75719" spans="15:16" x14ac:dyDescent="0.2">
      <c r="O75719" s="152"/>
      <c r="P75719" s="2"/>
    </row>
    <row r="75720" spans="15:16" x14ac:dyDescent="0.2">
      <c r="O75720" s="152"/>
      <c r="P75720" s="2"/>
    </row>
    <row r="75721" spans="15:16" x14ac:dyDescent="0.2">
      <c r="O75721" s="152"/>
      <c r="P75721" s="2"/>
    </row>
    <row r="75722" spans="15:16" x14ac:dyDescent="0.2">
      <c r="O75722" s="152"/>
      <c r="P75722" s="2"/>
    </row>
    <row r="75723" spans="15:16" x14ac:dyDescent="0.2">
      <c r="O75723" s="152"/>
      <c r="P75723" s="2"/>
    </row>
    <row r="75724" spans="15:16" x14ac:dyDescent="0.2">
      <c r="O75724" s="152"/>
      <c r="P75724" s="2"/>
    </row>
    <row r="75725" spans="15:16" x14ac:dyDescent="0.2">
      <c r="O75725" s="152"/>
      <c r="P75725" s="2"/>
    </row>
    <row r="75726" spans="15:16" x14ac:dyDescent="0.2">
      <c r="O75726" s="152"/>
      <c r="P75726" s="2"/>
    </row>
    <row r="75727" spans="15:16" x14ac:dyDescent="0.2">
      <c r="O75727" s="152"/>
      <c r="P75727" s="2"/>
    </row>
    <row r="75728" spans="15:16" x14ac:dyDescent="0.2">
      <c r="O75728" s="152"/>
      <c r="P75728" s="2"/>
    </row>
    <row r="75729" spans="15:16" x14ac:dyDescent="0.2">
      <c r="O75729" s="152"/>
      <c r="P75729" s="2"/>
    </row>
    <row r="75730" spans="15:16" x14ac:dyDescent="0.2">
      <c r="O75730" s="152"/>
      <c r="P75730" s="2"/>
    </row>
    <row r="75731" spans="15:16" x14ac:dyDescent="0.2">
      <c r="O75731" s="152"/>
      <c r="P75731" s="2"/>
    </row>
    <row r="75732" spans="15:16" x14ac:dyDescent="0.2">
      <c r="O75732" s="152"/>
      <c r="P75732" s="2"/>
    </row>
    <row r="75733" spans="15:16" x14ac:dyDescent="0.2">
      <c r="O75733" s="152"/>
      <c r="P75733" s="2"/>
    </row>
    <row r="75734" spans="15:16" x14ac:dyDescent="0.2">
      <c r="O75734" s="152"/>
      <c r="P75734" s="2"/>
    </row>
    <row r="75735" spans="15:16" x14ac:dyDescent="0.2">
      <c r="O75735" s="152"/>
      <c r="P75735" s="2"/>
    </row>
    <row r="75736" spans="15:16" x14ac:dyDescent="0.2">
      <c r="O75736" s="152"/>
      <c r="P75736" s="2"/>
    </row>
    <row r="75737" spans="15:16" x14ac:dyDescent="0.2">
      <c r="O75737" s="152"/>
      <c r="P75737" s="2"/>
    </row>
    <row r="75738" spans="15:16" x14ac:dyDescent="0.2">
      <c r="O75738" s="152"/>
      <c r="P75738" s="2"/>
    </row>
    <row r="75739" spans="15:16" x14ac:dyDescent="0.2">
      <c r="O75739" s="152"/>
      <c r="P75739" s="2"/>
    </row>
    <row r="75740" spans="15:16" x14ac:dyDescent="0.2">
      <c r="O75740" s="152"/>
      <c r="P75740" s="2"/>
    </row>
    <row r="75741" spans="15:16" x14ac:dyDescent="0.2">
      <c r="O75741" s="152"/>
      <c r="P75741" s="2"/>
    </row>
    <row r="75742" spans="15:16" x14ac:dyDescent="0.2">
      <c r="O75742" s="152"/>
      <c r="P75742" s="2"/>
    </row>
    <row r="75743" spans="15:16" x14ac:dyDescent="0.2">
      <c r="O75743" s="152"/>
      <c r="P75743" s="2"/>
    </row>
    <row r="75744" spans="15:16" x14ac:dyDescent="0.2">
      <c r="O75744" s="152"/>
      <c r="P75744" s="2"/>
    </row>
    <row r="75745" spans="15:16" x14ac:dyDescent="0.2">
      <c r="O75745" s="152"/>
      <c r="P75745" s="2"/>
    </row>
    <row r="75746" spans="15:16" x14ac:dyDescent="0.2">
      <c r="O75746" s="152"/>
      <c r="P75746" s="2"/>
    </row>
    <row r="75747" spans="15:16" x14ac:dyDescent="0.2">
      <c r="O75747" s="152"/>
      <c r="P75747" s="2"/>
    </row>
    <row r="75748" spans="15:16" x14ac:dyDescent="0.2">
      <c r="O75748" s="152"/>
      <c r="P75748" s="2"/>
    </row>
    <row r="75749" spans="15:16" x14ac:dyDescent="0.2">
      <c r="O75749" s="152"/>
      <c r="P75749" s="2"/>
    </row>
    <row r="75750" spans="15:16" x14ac:dyDescent="0.2">
      <c r="O75750" s="152"/>
      <c r="P75750" s="2"/>
    </row>
    <row r="75751" spans="15:16" x14ac:dyDescent="0.2">
      <c r="O75751" s="152"/>
      <c r="P75751" s="2"/>
    </row>
    <row r="75752" spans="15:16" x14ac:dyDescent="0.2">
      <c r="O75752" s="152"/>
      <c r="P75752" s="2"/>
    </row>
    <row r="75753" spans="15:16" x14ac:dyDescent="0.2">
      <c r="O75753" s="152"/>
      <c r="P75753" s="2"/>
    </row>
    <row r="75754" spans="15:16" x14ac:dyDescent="0.2">
      <c r="O75754" s="152"/>
      <c r="P75754" s="2"/>
    </row>
    <row r="75755" spans="15:16" x14ac:dyDescent="0.2">
      <c r="O75755" s="152"/>
      <c r="P75755" s="2"/>
    </row>
    <row r="75756" spans="15:16" x14ac:dyDescent="0.2">
      <c r="O75756" s="152"/>
      <c r="P75756" s="2"/>
    </row>
    <row r="75757" spans="15:16" x14ac:dyDescent="0.2">
      <c r="O75757" s="152"/>
      <c r="P75757" s="2"/>
    </row>
    <row r="75758" spans="15:16" x14ac:dyDescent="0.2">
      <c r="O75758" s="152"/>
      <c r="P75758" s="2"/>
    </row>
    <row r="75759" spans="15:16" x14ac:dyDescent="0.2">
      <c r="O75759" s="152"/>
      <c r="P75759" s="2"/>
    </row>
    <row r="75760" spans="15:16" x14ac:dyDescent="0.2">
      <c r="O75760" s="152"/>
      <c r="P75760" s="2"/>
    </row>
    <row r="75761" spans="15:16" x14ac:dyDescent="0.2">
      <c r="O75761" s="152"/>
      <c r="P75761" s="2"/>
    </row>
    <row r="75762" spans="15:16" x14ac:dyDescent="0.2">
      <c r="O75762" s="152"/>
      <c r="P75762" s="2"/>
    </row>
    <row r="75763" spans="15:16" x14ac:dyDescent="0.2">
      <c r="O75763" s="152"/>
      <c r="P75763" s="2"/>
    </row>
    <row r="75764" spans="15:16" x14ac:dyDescent="0.2">
      <c r="O75764" s="152"/>
      <c r="P75764" s="2"/>
    </row>
    <row r="75765" spans="15:16" x14ac:dyDescent="0.2">
      <c r="O75765" s="152"/>
      <c r="P75765" s="2"/>
    </row>
    <row r="75766" spans="15:16" x14ac:dyDescent="0.2">
      <c r="O75766" s="152"/>
      <c r="P75766" s="2"/>
    </row>
    <row r="75767" spans="15:16" x14ac:dyDescent="0.2">
      <c r="O75767" s="152"/>
      <c r="P75767" s="2"/>
    </row>
    <row r="75768" spans="15:16" x14ac:dyDescent="0.2">
      <c r="O75768" s="152"/>
      <c r="P75768" s="2"/>
    </row>
    <row r="75769" spans="15:16" x14ac:dyDescent="0.2">
      <c r="O75769" s="152"/>
      <c r="P75769" s="2"/>
    </row>
    <row r="75770" spans="15:16" x14ac:dyDescent="0.2">
      <c r="O75770" s="152"/>
      <c r="P75770" s="2"/>
    </row>
    <row r="75771" spans="15:16" x14ac:dyDescent="0.2">
      <c r="O75771" s="152"/>
      <c r="P75771" s="2"/>
    </row>
    <row r="75772" spans="15:16" x14ac:dyDescent="0.2">
      <c r="O75772" s="152"/>
      <c r="P75772" s="2"/>
    </row>
    <row r="75773" spans="15:16" x14ac:dyDescent="0.2">
      <c r="O75773" s="152"/>
      <c r="P75773" s="2"/>
    </row>
    <row r="75774" spans="15:16" x14ac:dyDescent="0.2">
      <c r="O75774" s="152"/>
      <c r="P75774" s="2"/>
    </row>
    <row r="75775" spans="15:16" x14ac:dyDescent="0.2">
      <c r="O75775" s="152"/>
      <c r="P75775" s="2"/>
    </row>
    <row r="75776" spans="15:16" x14ac:dyDescent="0.2">
      <c r="O75776" s="152"/>
      <c r="P75776" s="2"/>
    </row>
    <row r="75777" spans="15:16" x14ac:dyDescent="0.2">
      <c r="O75777" s="152"/>
      <c r="P75777" s="2"/>
    </row>
    <row r="75778" spans="15:16" x14ac:dyDescent="0.2">
      <c r="O75778" s="152"/>
      <c r="P75778" s="2"/>
    </row>
    <row r="75779" spans="15:16" x14ac:dyDescent="0.2">
      <c r="O75779" s="152"/>
      <c r="P75779" s="2"/>
    </row>
    <row r="75780" spans="15:16" x14ac:dyDescent="0.2">
      <c r="O75780" s="152"/>
      <c r="P75780" s="2"/>
    </row>
    <row r="75781" spans="15:16" x14ac:dyDescent="0.2">
      <c r="O75781" s="152"/>
      <c r="P75781" s="2"/>
    </row>
    <row r="75782" spans="15:16" x14ac:dyDescent="0.2">
      <c r="O75782" s="152"/>
      <c r="P75782" s="2"/>
    </row>
    <row r="75783" spans="15:16" x14ac:dyDescent="0.2">
      <c r="O75783" s="152"/>
      <c r="P75783" s="2"/>
    </row>
    <row r="75784" spans="15:16" x14ac:dyDescent="0.2">
      <c r="O75784" s="152"/>
      <c r="P75784" s="2"/>
    </row>
    <row r="75785" spans="15:16" x14ac:dyDescent="0.2">
      <c r="O75785" s="152"/>
      <c r="P75785" s="2"/>
    </row>
    <row r="75786" spans="15:16" x14ac:dyDescent="0.2">
      <c r="O75786" s="152"/>
      <c r="P75786" s="2"/>
    </row>
    <row r="75787" spans="15:16" x14ac:dyDescent="0.2">
      <c r="O75787" s="152"/>
      <c r="P75787" s="2"/>
    </row>
    <row r="75788" spans="15:16" x14ac:dyDescent="0.2">
      <c r="O75788" s="152"/>
      <c r="P75788" s="2"/>
    </row>
  </sheetData>
  <sheetProtection autoFilter="0"/>
  <protectedRanges>
    <protectedRange sqref="N11 L8" name="VZOR DOTACE_10_2"/>
    <protectedRange sqref="P8" name="VZOR DOTACE_10_2_1_1_2_1"/>
  </protectedRanges>
  <mergeCells count="4">
    <mergeCell ref="A1:R1"/>
    <mergeCell ref="A2:R2"/>
    <mergeCell ref="A7:E7"/>
    <mergeCell ref="A9:D9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45" fitToHeight="66" orientation="landscape" r:id="rId1"/>
  <headerFooter alignWithMargins="0">
    <oddHeader xml:space="preserve">&amp;R&amp;14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DF42E-A1AB-4F0D-B720-539827D4C874}">
  <sheetPr>
    <pageSetUpPr fitToPage="1"/>
  </sheetPr>
  <dimension ref="A1:AK7179"/>
  <sheetViews>
    <sheetView view="pageBreakPreview" zoomScale="80" zoomScaleNormal="100" zoomScaleSheetLayoutView="80" workbookViewId="0">
      <pane ySplit="4" topLeftCell="A5" activePane="bottomLeft" state="frozen"/>
      <selection activeCell="E14" sqref="E14"/>
      <selection pane="bottomLeft" activeCell="H44" sqref="H44"/>
    </sheetView>
  </sheetViews>
  <sheetFormatPr defaultRowHeight="12.75" x14ac:dyDescent="0.2"/>
  <cols>
    <col min="1" max="1" width="6" style="1" customWidth="1"/>
    <col min="2" max="2" width="4.42578125" style="152" customWidth="1"/>
    <col min="3" max="3" width="6.85546875" customWidth="1"/>
    <col min="4" max="4" width="5.42578125" style="152" customWidth="1"/>
    <col min="5" max="5" width="6.28515625" style="152" customWidth="1"/>
    <col min="6" max="6" width="8.5703125" customWidth="1"/>
    <col min="7" max="7" width="13.28515625" style="227" customWidth="1"/>
    <col min="8" max="8" width="33.42578125" style="223" customWidth="1"/>
    <col min="9" max="9" width="15" style="224" customWidth="1"/>
    <col min="10" max="10" width="51.5703125" style="223" customWidth="1"/>
    <col min="11" max="13" width="11.85546875" style="71" customWidth="1"/>
    <col min="14" max="14" width="17.42578125" customWidth="1"/>
    <col min="15" max="15" width="16.42578125" customWidth="1"/>
    <col min="16" max="16" width="15.140625" customWidth="1"/>
    <col min="17" max="17" width="14.28515625" customWidth="1"/>
    <col min="18" max="18" width="15" customWidth="1"/>
    <col min="19" max="19" width="15.28515625" customWidth="1"/>
    <col min="20" max="20" width="19.28515625" customWidth="1"/>
    <col min="21" max="21" width="13.42578125" customWidth="1"/>
    <col min="22" max="22" width="12.42578125" customWidth="1"/>
  </cols>
  <sheetData>
    <row r="1" spans="1:20" ht="18.75" customHeight="1" x14ac:dyDescent="0.25">
      <c r="A1" s="1016" t="s">
        <v>6818</v>
      </c>
      <c r="B1" s="1016"/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</row>
    <row r="2" spans="1:20" ht="26.25" customHeight="1" x14ac:dyDescent="0.2">
      <c r="A2" s="899" t="s">
        <v>0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899"/>
      <c r="R2" s="899"/>
      <c r="S2" s="899"/>
    </row>
    <row r="3" spans="1:20" ht="12" customHeight="1" thickBot="1" x14ac:dyDescent="0.25">
      <c r="B3" s="2"/>
      <c r="C3" s="3"/>
      <c r="D3" s="2"/>
      <c r="E3" s="2"/>
      <c r="F3" s="3"/>
      <c r="G3" s="4"/>
      <c r="H3" s="5"/>
      <c r="I3" s="6"/>
      <c r="J3" s="5"/>
      <c r="K3" s="37"/>
      <c r="L3" s="37"/>
      <c r="M3" s="37"/>
      <c r="N3" s="3"/>
      <c r="O3" s="3"/>
      <c r="P3" s="3"/>
      <c r="Q3" s="3"/>
      <c r="R3" s="3"/>
      <c r="S3" s="3"/>
      <c r="T3" s="3"/>
    </row>
    <row r="4" spans="1:20" ht="39" thickBot="1" x14ac:dyDescent="0.25">
      <c r="A4" s="15" t="s">
        <v>1</v>
      </c>
      <c r="B4" s="16" t="s">
        <v>2</v>
      </c>
      <c r="C4" s="16" t="s">
        <v>3</v>
      </c>
      <c r="D4" s="17" t="s">
        <v>4</v>
      </c>
      <c r="E4" s="17" t="s">
        <v>5</v>
      </c>
      <c r="F4" s="18" t="s">
        <v>6</v>
      </c>
      <c r="G4" s="19" t="s">
        <v>7</v>
      </c>
      <c r="H4" s="18" t="s">
        <v>8</v>
      </c>
      <c r="I4" s="18" t="s">
        <v>9</v>
      </c>
      <c r="J4" s="18" t="s">
        <v>10</v>
      </c>
      <c r="K4" s="18" t="s">
        <v>11</v>
      </c>
      <c r="L4" s="796" t="s">
        <v>12</v>
      </c>
      <c r="M4" s="18" t="s">
        <v>6735</v>
      </c>
      <c r="N4" s="18" t="s">
        <v>14</v>
      </c>
      <c r="O4" s="20" t="s">
        <v>15</v>
      </c>
      <c r="P4" s="20" t="s">
        <v>16</v>
      </c>
      <c r="Q4" s="20" t="s">
        <v>17</v>
      </c>
      <c r="R4" s="20" t="s">
        <v>18</v>
      </c>
      <c r="S4" s="21" t="s">
        <v>19</v>
      </c>
      <c r="T4" s="3"/>
    </row>
    <row r="5" spans="1:20" ht="15" customHeight="1" x14ac:dyDescent="0.2">
      <c r="A5" s="1059" t="s">
        <v>6701</v>
      </c>
      <c r="B5" s="1060"/>
      <c r="C5" s="1060"/>
      <c r="D5" s="1060"/>
      <c r="E5" s="1060"/>
      <c r="F5" s="1060"/>
      <c r="G5" s="1060"/>
      <c r="H5" s="1060"/>
      <c r="I5" s="14"/>
      <c r="J5" s="1027"/>
      <c r="K5" s="65"/>
      <c r="L5" s="65"/>
      <c r="M5" s="65"/>
      <c r="N5" s="65"/>
      <c r="O5" s="95"/>
      <c r="P5" s="65"/>
      <c r="Q5" s="65"/>
      <c r="R5" s="65"/>
      <c r="S5" s="1061"/>
      <c r="T5" s="3"/>
    </row>
    <row r="6" spans="1:20" s="39" customFormat="1" ht="13.5" thickBot="1" x14ac:dyDescent="0.25">
      <c r="A6" s="240">
        <v>1</v>
      </c>
      <c r="B6" s="80">
        <v>20</v>
      </c>
      <c r="C6" s="80" t="s">
        <v>21</v>
      </c>
      <c r="D6" s="80">
        <v>4357</v>
      </c>
      <c r="E6" s="80">
        <v>6321</v>
      </c>
      <c r="F6" s="80" t="s">
        <v>6819</v>
      </c>
      <c r="G6" s="105" t="s">
        <v>6820</v>
      </c>
      <c r="H6" s="1070" t="s">
        <v>6821</v>
      </c>
      <c r="I6" s="80" t="s">
        <v>101</v>
      </c>
      <c r="J6" s="1019" t="s">
        <v>6822</v>
      </c>
      <c r="K6" s="80" t="s">
        <v>6114</v>
      </c>
      <c r="L6" s="266">
        <v>44286</v>
      </c>
      <c r="M6" s="266">
        <v>44316</v>
      </c>
      <c r="N6" s="267">
        <v>1000000</v>
      </c>
      <c r="O6" s="267">
        <v>1000000</v>
      </c>
      <c r="P6" s="267"/>
      <c r="Q6" s="267"/>
      <c r="R6" s="267"/>
      <c r="S6" s="945"/>
    </row>
    <row r="7" spans="1:20" ht="15" customHeight="1" thickBot="1" x14ac:dyDescent="0.25">
      <c r="A7" s="1057" t="s">
        <v>295</v>
      </c>
      <c r="B7" s="1058"/>
      <c r="C7" s="1058"/>
      <c r="D7" s="1058"/>
      <c r="E7" s="56"/>
      <c r="F7" s="56"/>
      <c r="G7" s="57"/>
      <c r="H7" s="88"/>
      <c r="I7" s="89"/>
      <c r="J7" s="58"/>
      <c r="K7" s="56"/>
      <c r="L7" s="56"/>
      <c r="M7" s="56"/>
      <c r="N7" s="1021">
        <f t="shared" ref="N7:S7" si="0">SUM(N6:N6)</f>
        <v>1000000</v>
      </c>
      <c r="O7" s="1021">
        <f t="shared" si="0"/>
        <v>1000000</v>
      </c>
      <c r="P7" s="1021">
        <f t="shared" si="0"/>
        <v>0</v>
      </c>
      <c r="Q7" s="1021">
        <f t="shared" si="0"/>
        <v>0</v>
      </c>
      <c r="R7" s="1021">
        <f t="shared" si="0"/>
        <v>0</v>
      </c>
      <c r="S7" s="1022">
        <f t="shared" si="0"/>
        <v>0</v>
      </c>
      <c r="T7" s="3"/>
    </row>
    <row r="8" spans="1:20" x14ac:dyDescent="0.2">
      <c r="B8" s="1"/>
      <c r="C8" s="11"/>
      <c r="D8" s="1"/>
      <c r="E8" s="1"/>
      <c r="F8" s="11"/>
      <c r="G8" s="12"/>
      <c r="H8" s="1134"/>
      <c r="I8" s="1135"/>
      <c r="J8" s="13"/>
      <c r="K8" s="39"/>
      <c r="M8" s="39"/>
      <c r="N8" s="905"/>
      <c r="O8" s="905"/>
      <c r="P8" s="905"/>
      <c r="Q8" s="905"/>
      <c r="R8" s="905"/>
      <c r="S8" s="905"/>
      <c r="T8" s="3"/>
    </row>
    <row r="9" spans="1:20" x14ac:dyDescent="0.2">
      <c r="B9" s="2"/>
      <c r="C9" s="3"/>
      <c r="D9" s="2"/>
      <c r="E9" s="2"/>
      <c r="F9" s="3"/>
      <c r="G9" s="4"/>
      <c r="H9" s="5"/>
      <c r="I9" s="6"/>
      <c r="J9" s="5"/>
      <c r="K9" s="37"/>
      <c r="L9" s="37"/>
      <c r="M9" s="37"/>
      <c r="N9" s="905"/>
      <c r="O9" s="905"/>
      <c r="P9" s="905"/>
      <c r="Q9" s="905"/>
      <c r="R9" s="905"/>
      <c r="S9" s="905"/>
      <c r="T9" s="3"/>
    </row>
    <row r="10" spans="1:20" x14ac:dyDescent="0.2">
      <c r="B10" s="2"/>
      <c r="C10" s="3"/>
      <c r="D10" s="2"/>
      <c r="E10" s="2"/>
      <c r="F10" s="3"/>
      <c r="G10" s="4"/>
      <c r="H10" s="5"/>
      <c r="I10" s="6"/>
      <c r="J10" s="5"/>
      <c r="K10" s="37"/>
      <c r="L10" s="37"/>
      <c r="M10" s="37"/>
      <c r="N10" s="68"/>
      <c r="O10" s="68"/>
      <c r="P10" s="68"/>
      <c r="Q10" s="68"/>
      <c r="R10" s="68"/>
      <c r="S10" s="68"/>
      <c r="T10" s="3"/>
    </row>
    <row r="11" spans="1:20" x14ac:dyDescent="0.2">
      <c r="B11" s="2"/>
      <c r="C11" s="3"/>
      <c r="D11" s="2"/>
      <c r="E11" s="2"/>
      <c r="F11" s="3"/>
      <c r="G11" s="4"/>
      <c r="H11" s="5"/>
      <c r="I11" s="6"/>
      <c r="J11" s="5"/>
      <c r="K11" s="37"/>
      <c r="L11" s="37"/>
      <c r="M11" s="37"/>
      <c r="N11" s="3"/>
      <c r="O11" s="3"/>
      <c r="P11" s="3"/>
      <c r="Q11" s="3"/>
      <c r="R11" s="3"/>
      <c r="S11" s="3"/>
      <c r="T11" s="3"/>
    </row>
    <row r="12" spans="1:20" x14ac:dyDescent="0.2">
      <c r="B12" s="2"/>
      <c r="C12" s="3"/>
      <c r="D12" s="2"/>
      <c r="E12" s="2"/>
      <c r="F12" s="3"/>
      <c r="G12" s="4"/>
      <c r="H12" s="5"/>
      <c r="I12" s="6"/>
      <c r="J12" s="5"/>
      <c r="K12" s="37"/>
      <c r="L12" s="37"/>
      <c r="M12" s="37"/>
      <c r="N12" s="3"/>
      <c r="O12" s="3"/>
      <c r="P12" s="3"/>
      <c r="Q12" s="3"/>
      <c r="R12" s="3"/>
      <c r="S12" s="3"/>
      <c r="T12" s="3"/>
    </row>
    <row r="13" spans="1:20" x14ac:dyDescent="0.2">
      <c r="A13" s="11"/>
      <c r="B13" s="3"/>
      <c r="C13" s="3"/>
      <c r="D13" s="2"/>
      <c r="E13" s="2"/>
      <c r="F13" s="3"/>
      <c r="G13" s="2"/>
      <c r="H13" s="5"/>
      <c r="I13" s="6"/>
      <c r="J13" s="5"/>
      <c r="K13" s="37"/>
      <c r="L13" s="37"/>
      <c r="M13" s="37"/>
      <c r="N13" s="1144"/>
      <c r="O13" s="1144"/>
      <c r="P13" s="1144"/>
      <c r="Q13" s="1144"/>
      <c r="R13" s="1144"/>
      <c r="S13" s="1144"/>
      <c r="T13" s="3"/>
    </row>
    <row r="14" spans="1:20" x14ac:dyDescent="0.2">
      <c r="A14" s="11"/>
      <c r="B14" s="3"/>
      <c r="C14" s="3"/>
      <c r="D14" s="2"/>
      <c r="E14" s="2"/>
      <c r="F14" s="3"/>
      <c r="G14" s="2"/>
      <c r="H14" s="5"/>
      <c r="I14" s="6"/>
      <c r="J14" s="5"/>
      <c r="K14" s="37"/>
      <c r="L14" s="37"/>
      <c r="M14" s="37"/>
      <c r="N14" s="3"/>
      <c r="O14" s="3"/>
      <c r="P14" s="3"/>
      <c r="Q14" s="3"/>
      <c r="R14" s="3"/>
      <c r="S14" s="3"/>
      <c r="T14" s="3"/>
    </row>
    <row r="15" spans="1:20" x14ac:dyDescent="0.2">
      <c r="A15" s="11"/>
      <c r="B15" s="3"/>
      <c r="C15" s="3"/>
      <c r="D15" s="2"/>
      <c r="E15" s="2"/>
      <c r="F15" s="3"/>
      <c r="G15" s="2"/>
      <c r="H15" s="5"/>
      <c r="I15" s="6"/>
      <c r="J15" s="5"/>
      <c r="K15" s="37"/>
      <c r="L15" s="37"/>
      <c r="M15" s="37"/>
      <c r="N15" s="3"/>
      <c r="O15" s="3"/>
      <c r="P15" s="3"/>
      <c r="Q15" s="3"/>
      <c r="R15" s="3"/>
      <c r="S15" s="3"/>
      <c r="T15" s="3"/>
    </row>
    <row r="16" spans="1:20" x14ac:dyDescent="0.2">
      <c r="A16" s="11"/>
      <c r="B16" s="3"/>
      <c r="C16" s="3"/>
      <c r="D16" s="2"/>
      <c r="E16" s="2"/>
      <c r="F16" s="3"/>
      <c r="G16" s="2"/>
      <c r="H16" s="5"/>
      <c r="I16" s="6"/>
      <c r="J16" s="5"/>
      <c r="K16" s="37"/>
      <c r="L16" s="37"/>
      <c r="M16" s="37"/>
      <c r="N16" s="3"/>
      <c r="O16" s="3"/>
      <c r="P16" s="3"/>
      <c r="Q16" s="3"/>
      <c r="R16" s="3"/>
      <c r="S16" s="3"/>
      <c r="T16" s="3"/>
    </row>
    <row r="17" spans="1:20" x14ac:dyDescent="0.2">
      <c r="A17" s="11"/>
      <c r="B17" s="3"/>
      <c r="C17" s="3"/>
      <c r="D17" s="2"/>
      <c r="E17" s="2"/>
      <c r="F17" s="3"/>
      <c r="G17" s="2"/>
      <c r="H17" s="5"/>
      <c r="I17" s="6"/>
      <c r="J17" s="5"/>
      <c r="K17" s="37"/>
      <c r="L17" s="37"/>
      <c r="M17" s="37"/>
      <c r="N17" s="3"/>
      <c r="O17" s="3"/>
      <c r="P17" s="3"/>
      <c r="Q17" s="3"/>
      <c r="R17" s="3"/>
      <c r="S17" s="3"/>
      <c r="T17" s="3"/>
    </row>
    <row r="18" spans="1:20" x14ac:dyDescent="0.2">
      <c r="A18" s="11"/>
      <c r="B18" s="3"/>
      <c r="C18" s="3"/>
      <c r="D18" s="2"/>
      <c r="E18" s="2"/>
      <c r="F18" s="3"/>
      <c r="G18" s="2"/>
      <c r="H18" s="5"/>
      <c r="I18" s="6"/>
      <c r="J18" s="5"/>
      <c r="K18" s="37"/>
      <c r="L18" s="37"/>
      <c r="M18" s="37"/>
      <c r="N18" s="3"/>
      <c r="O18" s="3"/>
      <c r="P18" s="3"/>
      <c r="Q18" s="3"/>
      <c r="R18" s="3"/>
      <c r="S18" s="3"/>
      <c r="T18" s="3"/>
    </row>
    <row r="19" spans="1:20" x14ac:dyDescent="0.2">
      <c r="A19" s="11"/>
      <c r="B19" s="3"/>
      <c r="C19" s="3"/>
      <c r="D19" s="2"/>
      <c r="E19" s="2"/>
      <c r="F19" s="3"/>
      <c r="G19" s="2"/>
      <c r="H19" s="5"/>
      <c r="I19" s="6"/>
      <c r="J19" s="5"/>
      <c r="K19" s="37"/>
      <c r="L19" s="37"/>
      <c r="M19" s="37"/>
      <c r="N19" s="3"/>
      <c r="O19" s="3"/>
      <c r="P19" s="3"/>
      <c r="Q19" s="3"/>
      <c r="R19" s="3"/>
      <c r="S19" s="3"/>
      <c r="T19" s="3"/>
    </row>
    <row r="20" spans="1:20" x14ac:dyDescent="0.2">
      <c r="A20" s="11"/>
      <c r="B20" s="3"/>
      <c r="C20" s="3"/>
      <c r="D20" s="2"/>
      <c r="E20" s="2"/>
      <c r="F20" s="3"/>
      <c r="G20" s="2"/>
      <c r="H20" s="5"/>
      <c r="I20" s="6"/>
      <c r="J20" s="5"/>
      <c r="K20" s="37"/>
      <c r="L20" s="37"/>
      <c r="M20" s="37"/>
      <c r="N20" s="3"/>
      <c r="O20" s="3"/>
      <c r="P20" s="3"/>
      <c r="Q20" s="3"/>
      <c r="R20" s="3"/>
      <c r="S20" s="3"/>
      <c r="T20" s="3"/>
    </row>
    <row r="21" spans="1:20" x14ac:dyDescent="0.2">
      <c r="A21" s="11"/>
      <c r="B21" s="3"/>
      <c r="C21" s="3"/>
      <c r="D21" s="2"/>
      <c r="E21" s="2"/>
      <c r="F21" s="3"/>
      <c r="G21" s="2"/>
      <c r="H21" s="5"/>
      <c r="I21" s="6"/>
      <c r="J21" s="5"/>
      <c r="K21" s="37"/>
      <c r="L21" s="37"/>
      <c r="M21" s="37"/>
      <c r="N21" s="3"/>
      <c r="O21" s="3"/>
      <c r="P21" s="3"/>
      <c r="Q21" s="3"/>
      <c r="R21" s="3"/>
      <c r="S21" s="3"/>
      <c r="T21" s="3"/>
    </row>
    <row r="22" spans="1:20" x14ac:dyDescent="0.2">
      <c r="A22" s="11"/>
      <c r="B22" s="3"/>
      <c r="C22" s="3"/>
      <c r="D22" s="2"/>
      <c r="E22" s="2"/>
      <c r="F22" s="3"/>
      <c r="G22" s="2"/>
      <c r="H22" s="5"/>
      <c r="I22" s="6"/>
      <c r="J22" s="5"/>
      <c r="K22" s="37"/>
      <c r="L22" s="37"/>
      <c r="M22" s="37"/>
      <c r="N22" s="3"/>
      <c r="O22" s="3"/>
      <c r="P22" s="3"/>
      <c r="Q22" s="3"/>
      <c r="R22" s="3"/>
      <c r="S22" s="3"/>
      <c r="T22" s="3"/>
    </row>
    <row r="23" spans="1:20" x14ac:dyDescent="0.2">
      <c r="A23" s="11"/>
      <c r="B23" s="3"/>
      <c r="C23" s="3"/>
      <c r="D23" s="2"/>
      <c r="E23" s="2"/>
      <c r="F23" s="3"/>
      <c r="G23" s="2"/>
      <c r="H23" s="5"/>
      <c r="I23" s="6"/>
      <c r="J23" s="5"/>
      <c r="K23" s="37"/>
      <c r="L23" s="37"/>
      <c r="M23" s="37"/>
      <c r="N23" s="3"/>
      <c r="O23" s="3"/>
      <c r="P23" s="3"/>
      <c r="Q23" s="3"/>
      <c r="R23" s="3"/>
      <c r="S23" s="3"/>
      <c r="T23" s="3"/>
    </row>
    <row r="24" spans="1:20" x14ac:dyDescent="0.2">
      <c r="A24" s="11"/>
      <c r="B24" s="3"/>
      <c r="C24" s="3"/>
      <c r="D24" s="2"/>
      <c r="E24" s="2"/>
      <c r="F24" s="3"/>
      <c r="G24" s="2"/>
      <c r="H24" s="5"/>
      <c r="I24" s="6"/>
      <c r="J24" s="5"/>
      <c r="K24" s="37"/>
      <c r="L24" s="37"/>
      <c r="M24" s="37"/>
      <c r="N24" s="3"/>
      <c r="O24" s="3"/>
      <c r="P24" s="3"/>
      <c r="Q24" s="3"/>
      <c r="R24" s="3"/>
      <c r="S24" s="3"/>
      <c r="T24" s="3"/>
    </row>
    <row r="25" spans="1:20" x14ac:dyDescent="0.2">
      <c r="A25" s="11"/>
      <c r="B25" s="3"/>
      <c r="C25" s="3"/>
      <c r="D25" s="2"/>
      <c r="E25" s="2"/>
      <c r="F25" s="3"/>
      <c r="G25" s="2"/>
      <c r="H25" s="5"/>
      <c r="I25" s="6"/>
      <c r="J25" s="5"/>
      <c r="K25" s="37"/>
      <c r="L25" s="37"/>
      <c r="M25" s="37"/>
      <c r="N25" s="3"/>
      <c r="O25" s="3"/>
      <c r="P25" s="3"/>
      <c r="Q25" s="3"/>
      <c r="R25" s="3"/>
      <c r="S25" s="3"/>
      <c r="T25" s="3"/>
    </row>
    <row r="26" spans="1:20" x14ac:dyDescent="0.2">
      <c r="A26" s="11"/>
      <c r="B26" s="3"/>
      <c r="C26" s="3"/>
      <c r="D26" s="2"/>
      <c r="E26" s="2"/>
      <c r="F26" s="3"/>
      <c r="G26" s="2"/>
      <c r="H26" s="5"/>
      <c r="I26" s="6"/>
      <c r="J26" s="5"/>
      <c r="K26" s="37"/>
      <c r="L26" s="37"/>
      <c r="M26" s="37"/>
      <c r="N26" s="3"/>
      <c r="O26" s="3"/>
      <c r="P26" s="3"/>
      <c r="Q26" s="3"/>
      <c r="R26" s="3"/>
      <c r="S26" s="3"/>
      <c r="T26" s="3"/>
    </row>
    <row r="27" spans="1:20" x14ac:dyDescent="0.2">
      <c r="A27" s="11"/>
      <c r="B27" s="3"/>
      <c r="C27" s="3"/>
      <c r="D27" s="2"/>
      <c r="E27" s="2"/>
      <c r="F27" s="3"/>
      <c r="G27" s="2"/>
      <c r="H27" s="5"/>
      <c r="I27" s="6"/>
      <c r="J27" s="5"/>
      <c r="K27" s="37"/>
      <c r="L27" s="37"/>
      <c r="M27" s="37"/>
      <c r="N27" s="3"/>
      <c r="O27" s="3"/>
      <c r="P27" s="3"/>
      <c r="Q27" s="3"/>
      <c r="R27" s="3"/>
      <c r="S27" s="3"/>
      <c r="T27" s="3"/>
    </row>
    <row r="28" spans="1:20" x14ac:dyDescent="0.2">
      <c r="A28" s="11"/>
      <c r="B28" s="3"/>
      <c r="C28" s="3"/>
      <c r="D28" s="2"/>
      <c r="E28" s="2"/>
      <c r="F28" s="3"/>
      <c r="G28" s="2"/>
      <c r="H28" s="5"/>
      <c r="I28" s="6"/>
      <c r="J28" s="5"/>
      <c r="K28" s="37"/>
      <c r="L28" s="37"/>
      <c r="M28" s="37"/>
      <c r="N28" s="3"/>
      <c r="O28" s="3"/>
      <c r="P28" s="3"/>
      <c r="Q28" s="3"/>
      <c r="R28" s="3"/>
      <c r="S28" s="3"/>
      <c r="T28" s="3"/>
    </row>
    <row r="29" spans="1:20" x14ac:dyDescent="0.2">
      <c r="A29" s="11"/>
      <c r="B29" s="3"/>
      <c r="C29" s="3"/>
      <c r="D29" s="2"/>
      <c r="E29" s="2"/>
      <c r="F29" s="3"/>
      <c r="G29" s="2"/>
      <c r="H29" s="5"/>
      <c r="I29" s="6"/>
      <c r="J29" s="5"/>
      <c r="K29" s="37"/>
      <c r="L29" s="37"/>
      <c r="M29" s="37"/>
      <c r="N29" s="3"/>
      <c r="O29" s="3"/>
      <c r="P29" s="3"/>
      <c r="Q29" s="3"/>
      <c r="R29" s="3"/>
      <c r="S29" s="3"/>
      <c r="T29" s="3"/>
    </row>
    <row r="30" spans="1:20" x14ac:dyDescent="0.2">
      <c r="A30" s="11"/>
      <c r="B30" s="3"/>
      <c r="C30" s="3"/>
      <c r="D30" s="2"/>
      <c r="E30" s="2"/>
      <c r="F30" s="3"/>
      <c r="G30" s="2"/>
      <c r="H30" s="5"/>
      <c r="I30" s="6"/>
      <c r="J30" s="5"/>
      <c r="K30" s="37"/>
      <c r="L30" s="37"/>
      <c r="M30" s="37"/>
      <c r="N30" s="3"/>
      <c r="O30" s="3"/>
      <c r="P30" s="3"/>
      <c r="Q30" s="3"/>
      <c r="R30" s="3"/>
      <c r="S30" s="3"/>
      <c r="T30" s="3"/>
    </row>
    <row r="31" spans="1:20" x14ac:dyDescent="0.2">
      <c r="A31" s="11"/>
      <c r="B31" s="3"/>
      <c r="C31" s="3"/>
      <c r="D31" s="2"/>
      <c r="E31" s="2"/>
      <c r="F31" s="3"/>
      <c r="G31" s="2"/>
      <c r="H31" s="5"/>
      <c r="I31" s="6"/>
      <c r="J31" s="5"/>
      <c r="K31" s="37"/>
      <c r="L31" s="37"/>
      <c r="M31" s="37"/>
      <c r="N31" s="3"/>
      <c r="O31" s="3"/>
      <c r="P31" s="3"/>
      <c r="Q31" s="3"/>
      <c r="R31" s="3"/>
      <c r="S31" s="3"/>
      <c r="T31" s="3"/>
    </row>
    <row r="32" spans="1:20" x14ac:dyDescent="0.2">
      <c r="A32" s="11"/>
      <c r="B32" s="3"/>
      <c r="C32" s="3"/>
      <c r="D32" s="2"/>
      <c r="E32" s="2"/>
      <c r="F32" s="3"/>
      <c r="G32" s="2"/>
      <c r="H32" s="5"/>
      <c r="I32" s="6"/>
      <c r="J32" s="5"/>
      <c r="K32" s="37"/>
      <c r="L32" s="37"/>
      <c r="M32" s="37"/>
      <c r="N32" s="3"/>
      <c r="O32" s="3"/>
      <c r="P32" s="3"/>
      <c r="Q32" s="3"/>
      <c r="R32" s="3"/>
      <c r="S32" s="3"/>
      <c r="T32" s="3"/>
    </row>
    <row r="33" spans="1:20" x14ac:dyDescent="0.2">
      <c r="A33" s="11"/>
      <c r="B33" s="3"/>
      <c r="C33" s="3"/>
      <c r="D33" s="2"/>
      <c r="E33" s="2"/>
      <c r="F33" s="3"/>
      <c r="G33" s="2"/>
      <c r="H33" s="5"/>
      <c r="I33" s="6"/>
      <c r="J33" s="5"/>
      <c r="K33" s="37"/>
      <c r="L33" s="37"/>
      <c r="M33" s="37"/>
      <c r="N33" s="3"/>
      <c r="O33" s="3"/>
      <c r="P33" s="3"/>
      <c r="Q33" s="3"/>
      <c r="R33" s="3"/>
      <c r="S33" s="3"/>
      <c r="T33" s="3"/>
    </row>
    <row r="34" spans="1:20" x14ac:dyDescent="0.2">
      <c r="A34" s="11"/>
      <c r="B34" s="3"/>
      <c r="C34" s="3"/>
      <c r="D34" s="2"/>
      <c r="E34" s="2"/>
      <c r="F34" s="3"/>
      <c r="G34" s="2"/>
      <c r="H34" s="5"/>
      <c r="I34" s="6"/>
      <c r="J34" s="5"/>
      <c r="K34" s="37"/>
      <c r="L34" s="37"/>
      <c r="M34" s="37"/>
      <c r="N34" s="3"/>
      <c r="O34" s="3"/>
      <c r="P34" s="3"/>
      <c r="Q34" s="3"/>
      <c r="R34" s="3"/>
      <c r="S34" s="3"/>
      <c r="T34" s="3"/>
    </row>
    <row r="35" spans="1:20" x14ac:dyDescent="0.2">
      <c r="A35" s="11"/>
      <c r="B35" s="3"/>
      <c r="C35" s="3"/>
      <c r="D35" s="2"/>
      <c r="E35" s="2"/>
      <c r="F35" s="3"/>
      <c r="G35" s="2"/>
      <c r="H35" s="5"/>
      <c r="I35" s="6"/>
      <c r="J35" s="5"/>
      <c r="K35" s="37"/>
      <c r="L35" s="37"/>
      <c r="M35" s="37"/>
      <c r="N35" s="3"/>
      <c r="O35" s="3"/>
      <c r="P35" s="3"/>
      <c r="Q35" s="3"/>
      <c r="R35" s="3"/>
      <c r="S35" s="3"/>
      <c r="T35" s="3"/>
    </row>
    <row r="36" spans="1:20" x14ac:dyDescent="0.2">
      <c r="A36" s="11"/>
      <c r="B36" s="3"/>
      <c r="C36" s="3"/>
      <c r="D36" s="2"/>
      <c r="E36" s="2"/>
      <c r="F36" s="3"/>
      <c r="G36" s="2"/>
      <c r="H36" s="5"/>
      <c r="I36" s="6"/>
      <c r="J36" s="5"/>
      <c r="K36" s="37"/>
      <c r="L36" s="37"/>
      <c r="M36" s="37"/>
      <c r="N36" s="3"/>
      <c r="O36" s="3"/>
      <c r="P36" s="3"/>
      <c r="Q36" s="3"/>
      <c r="R36" s="3"/>
      <c r="S36" s="3"/>
      <c r="T36" s="3"/>
    </row>
    <row r="37" spans="1:20" x14ac:dyDescent="0.2">
      <c r="A37" s="11"/>
      <c r="B37" s="3"/>
      <c r="C37" s="3"/>
      <c r="D37" s="2"/>
      <c r="E37" s="2"/>
      <c r="F37" s="3"/>
      <c r="G37" s="2"/>
      <c r="H37" s="5"/>
      <c r="I37" s="6"/>
      <c r="J37" s="5"/>
      <c r="K37" s="37"/>
      <c r="L37" s="37"/>
      <c r="M37" s="37"/>
      <c r="N37" s="3"/>
      <c r="O37" s="3"/>
      <c r="P37" s="3"/>
      <c r="Q37" s="3"/>
      <c r="R37" s="3"/>
      <c r="S37" s="3"/>
      <c r="T37" s="3"/>
    </row>
    <row r="38" spans="1:20" x14ac:dyDescent="0.2">
      <c r="A38" s="11"/>
      <c r="B38" s="3"/>
      <c r="C38" s="3"/>
      <c r="D38" s="2"/>
      <c r="E38" s="2"/>
      <c r="F38" s="3"/>
      <c r="G38" s="2"/>
      <c r="H38" s="5"/>
      <c r="I38" s="6"/>
      <c r="J38" s="5"/>
      <c r="K38" s="37"/>
      <c r="L38" s="37"/>
      <c r="M38" s="37"/>
      <c r="N38" s="3"/>
      <c r="O38" s="3"/>
      <c r="P38" s="3"/>
      <c r="Q38" s="3"/>
      <c r="R38" s="3"/>
      <c r="S38" s="3"/>
      <c r="T38" s="3"/>
    </row>
    <row r="39" spans="1:20" x14ac:dyDescent="0.2">
      <c r="A39" s="11"/>
      <c r="B39" s="3"/>
      <c r="C39" s="3"/>
      <c r="D39" s="2"/>
      <c r="E39" s="2"/>
      <c r="F39" s="3"/>
      <c r="G39" s="2"/>
      <c r="H39" s="5"/>
      <c r="I39" s="6"/>
      <c r="J39" s="5"/>
      <c r="K39" s="37"/>
      <c r="L39" s="37"/>
      <c r="M39" s="37"/>
      <c r="N39" s="3"/>
      <c r="O39" s="3"/>
      <c r="P39" s="3"/>
      <c r="Q39" s="3"/>
      <c r="R39" s="3"/>
      <c r="S39" s="3"/>
      <c r="T39" s="3"/>
    </row>
    <row r="40" spans="1:20" x14ac:dyDescent="0.2">
      <c r="A40" s="11"/>
      <c r="B40" s="3"/>
      <c r="C40" s="3"/>
      <c r="D40" s="2"/>
      <c r="E40" s="2"/>
      <c r="F40" s="3"/>
      <c r="G40" s="2"/>
      <c r="H40" s="5"/>
      <c r="I40" s="6"/>
      <c r="J40" s="5"/>
      <c r="K40" s="37"/>
      <c r="L40" s="37"/>
      <c r="M40" s="37"/>
      <c r="N40" s="3"/>
      <c r="O40" s="3"/>
      <c r="P40" s="3"/>
      <c r="Q40" s="3"/>
      <c r="R40" s="3"/>
      <c r="S40" s="3"/>
      <c r="T40" s="3"/>
    </row>
    <row r="41" spans="1:20" x14ac:dyDescent="0.2">
      <c r="A41" s="11"/>
      <c r="B41" s="3"/>
      <c r="C41" s="3"/>
      <c r="D41" s="2"/>
      <c r="E41" s="2"/>
      <c r="F41" s="3"/>
      <c r="G41" s="2"/>
      <c r="H41" s="5"/>
      <c r="I41" s="6"/>
      <c r="J41" s="5"/>
      <c r="K41" s="37"/>
      <c r="L41" s="37"/>
      <c r="M41" s="37"/>
      <c r="N41" s="3"/>
      <c r="O41" s="3"/>
      <c r="P41" s="3"/>
      <c r="Q41" s="3"/>
      <c r="R41" s="3"/>
      <c r="S41" s="3"/>
      <c r="T41" s="3"/>
    </row>
    <row r="42" spans="1:20" x14ac:dyDescent="0.2">
      <c r="A42" s="11"/>
      <c r="B42" s="3"/>
      <c r="C42" s="3"/>
      <c r="D42" s="2"/>
      <c r="E42" s="2"/>
      <c r="F42" s="3"/>
      <c r="G42" s="2"/>
      <c r="H42" s="5"/>
      <c r="I42" s="6"/>
      <c r="J42" s="5"/>
      <c r="K42" s="37"/>
      <c r="L42" s="37"/>
      <c r="M42" s="37"/>
      <c r="N42" s="3"/>
      <c r="O42" s="3"/>
      <c r="P42" s="3"/>
      <c r="Q42" s="3"/>
      <c r="R42" s="3"/>
      <c r="S42" s="3"/>
      <c r="T42" s="3"/>
    </row>
    <row r="43" spans="1:20" x14ac:dyDescent="0.2">
      <c r="A43" s="11"/>
      <c r="B43" s="3"/>
      <c r="C43" s="3"/>
      <c r="D43" s="2"/>
      <c r="E43" s="2"/>
      <c r="F43" s="3"/>
      <c r="G43" s="2"/>
      <c r="H43" s="5"/>
      <c r="I43" s="6"/>
      <c r="J43" s="5"/>
      <c r="K43" s="37"/>
      <c r="L43" s="37"/>
      <c r="M43" s="37"/>
      <c r="N43" s="3"/>
      <c r="O43" s="3"/>
      <c r="P43" s="3"/>
      <c r="Q43" s="3"/>
      <c r="R43" s="3"/>
      <c r="S43" s="3"/>
      <c r="T43" s="3"/>
    </row>
    <row r="44" spans="1:20" x14ac:dyDescent="0.2">
      <c r="A44" s="11"/>
      <c r="B44" s="3"/>
      <c r="C44" s="3"/>
      <c r="D44" s="2"/>
      <c r="E44" s="2"/>
      <c r="F44" s="3"/>
      <c r="G44" s="2"/>
      <c r="H44" s="5"/>
      <c r="I44" s="6"/>
      <c r="J44" s="5"/>
      <c r="K44" s="37"/>
      <c r="L44" s="37"/>
      <c r="M44" s="37"/>
      <c r="N44" s="3"/>
      <c r="O44" s="3"/>
      <c r="P44" s="3"/>
      <c r="Q44" s="3"/>
      <c r="R44" s="3"/>
      <c r="S44" s="3"/>
      <c r="T44" s="3"/>
    </row>
    <row r="45" spans="1:20" x14ac:dyDescent="0.2">
      <c r="A45" s="11"/>
      <c r="B45" s="3"/>
      <c r="C45" s="3"/>
      <c r="D45" s="2"/>
      <c r="E45" s="2"/>
      <c r="F45" s="3"/>
      <c r="G45" s="2"/>
      <c r="H45" s="5"/>
      <c r="I45" s="6"/>
      <c r="J45" s="5"/>
      <c r="K45" s="37"/>
      <c r="L45" s="37"/>
      <c r="M45" s="37"/>
      <c r="N45" s="3"/>
      <c r="O45" s="3"/>
      <c r="P45" s="3"/>
      <c r="Q45" s="3"/>
      <c r="R45" s="3"/>
      <c r="S45" s="3"/>
      <c r="T45" s="3"/>
    </row>
    <row r="46" spans="1:20" x14ac:dyDescent="0.2">
      <c r="A46" s="11"/>
      <c r="B46" s="3"/>
      <c r="C46" s="3"/>
      <c r="D46" s="2"/>
      <c r="E46" s="2"/>
      <c r="F46" s="3"/>
      <c r="G46" s="2"/>
      <c r="H46" s="5"/>
      <c r="I46" s="6"/>
      <c r="J46" s="5"/>
      <c r="K46" s="37"/>
      <c r="L46" s="37"/>
      <c r="M46" s="37"/>
      <c r="N46" s="3"/>
      <c r="O46" s="3"/>
      <c r="P46" s="3"/>
      <c r="Q46" s="3"/>
      <c r="R46" s="3"/>
      <c r="S46" s="3"/>
      <c r="T46" s="3"/>
    </row>
    <row r="47" spans="1:20" x14ac:dyDescent="0.2">
      <c r="A47" s="11"/>
      <c r="B47" s="3"/>
      <c r="C47" s="3"/>
      <c r="D47" s="2"/>
      <c r="E47" s="2"/>
      <c r="F47" s="3"/>
      <c r="G47" s="2"/>
      <c r="H47" s="5"/>
      <c r="I47" s="6"/>
      <c r="J47" s="5"/>
      <c r="K47" s="37"/>
      <c r="L47" s="37"/>
      <c r="M47" s="37"/>
      <c r="N47" s="3"/>
      <c r="O47" s="3"/>
      <c r="P47" s="3"/>
      <c r="Q47" s="3"/>
      <c r="R47" s="3"/>
      <c r="S47" s="3"/>
      <c r="T47" s="3"/>
    </row>
    <row r="48" spans="1:20" x14ac:dyDescent="0.2">
      <c r="A48" s="11"/>
      <c r="B48" s="3"/>
      <c r="C48" s="3"/>
      <c r="D48" s="2"/>
      <c r="E48" s="2"/>
      <c r="F48" s="3"/>
      <c r="G48" s="2"/>
      <c r="H48" s="5"/>
      <c r="I48" s="6"/>
      <c r="J48" s="5"/>
      <c r="K48" s="37"/>
      <c r="L48" s="37"/>
      <c r="M48" s="37"/>
      <c r="N48" s="3"/>
      <c r="O48" s="3"/>
      <c r="P48" s="3"/>
      <c r="Q48" s="3"/>
      <c r="R48" s="3"/>
      <c r="S48" s="3"/>
      <c r="T48" s="3"/>
    </row>
    <row r="49" spans="1:20" x14ac:dyDescent="0.2">
      <c r="A49" s="11"/>
      <c r="B49" s="3"/>
      <c r="C49" s="3"/>
      <c r="D49" s="2"/>
      <c r="E49" s="2"/>
      <c r="F49" s="3"/>
      <c r="G49" s="2"/>
      <c r="H49" s="5"/>
      <c r="I49" s="6"/>
      <c r="J49" s="5"/>
      <c r="K49" s="37"/>
      <c r="L49" s="37"/>
      <c r="M49" s="37"/>
      <c r="N49" s="3"/>
      <c r="O49" s="3"/>
      <c r="P49" s="3"/>
      <c r="Q49" s="3"/>
      <c r="R49" s="3"/>
      <c r="S49" s="3"/>
      <c r="T49" s="3"/>
    </row>
    <row r="50" spans="1:20" x14ac:dyDescent="0.2">
      <c r="A50" s="11"/>
      <c r="B50" s="3"/>
      <c r="C50" s="3"/>
      <c r="D50" s="2"/>
      <c r="E50" s="2"/>
      <c r="F50" s="3"/>
      <c r="G50" s="2"/>
      <c r="H50" s="5"/>
      <c r="I50" s="6"/>
      <c r="J50" s="5"/>
      <c r="K50" s="37"/>
      <c r="L50" s="37"/>
      <c r="M50" s="37"/>
      <c r="N50" s="3"/>
      <c r="O50" s="3"/>
      <c r="P50" s="3"/>
      <c r="Q50" s="3"/>
      <c r="R50" s="3"/>
      <c r="S50" s="3"/>
      <c r="T50" s="3"/>
    </row>
    <row r="51" spans="1:20" x14ac:dyDescent="0.2">
      <c r="A51" s="11"/>
      <c r="B51" s="3"/>
      <c r="C51" s="3"/>
      <c r="D51" s="2"/>
      <c r="E51" s="2"/>
      <c r="F51" s="3"/>
      <c r="G51" s="2"/>
      <c r="H51" s="5"/>
      <c r="I51" s="6"/>
      <c r="J51" s="5"/>
      <c r="K51" s="37"/>
      <c r="L51" s="37"/>
      <c r="M51" s="37"/>
      <c r="N51" s="3"/>
      <c r="O51" s="3"/>
      <c r="P51" s="3"/>
      <c r="Q51" s="3"/>
      <c r="R51" s="3"/>
      <c r="S51" s="3"/>
      <c r="T51" s="3"/>
    </row>
    <row r="52" spans="1:20" x14ac:dyDescent="0.2">
      <c r="A52" s="11"/>
      <c r="B52" s="3"/>
      <c r="C52" s="3"/>
      <c r="D52" s="2"/>
      <c r="E52" s="2"/>
      <c r="F52" s="3"/>
      <c r="G52" s="2"/>
      <c r="H52" s="5"/>
      <c r="I52" s="6"/>
      <c r="J52" s="5"/>
      <c r="K52" s="37"/>
      <c r="L52" s="37"/>
      <c r="M52" s="37"/>
      <c r="N52" s="3"/>
      <c r="O52" s="3"/>
      <c r="P52" s="3"/>
      <c r="Q52" s="3"/>
      <c r="R52" s="3"/>
      <c r="S52" s="3"/>
      <c r="T52" s="3"/>
    </row>
    <row r="53" spans="1:20" x14ac:dyDescent="0.2">
      <c r="A53" s="11"/>
      <c r="B53" s="3"/>
      <c r="C53" s="3"/>
      <c r="D53" s="2"/>
      <c r="E53" s="2"/>
      <c r="F53" s="3"/>
      <c r="G53" s="2"/>
      <c r="H53" s="5"/>
      <c r="I53" s="6"/>
      <c r="J53" s="5"/>
      <c r="K53" s="37"/>
      <c r="L53" s="37"/>
      <c r="M53" s="37"/>
      <c r="N53" s="3"/>
      <c r="O53" s="3"/>
      <c r="P53" s="3"/>
      <c r="Q53" s="3"/>
      <c r="R53" s="3"/>
      <c r="S53" s="3"/>
      <c r="T53" s="3"/>
    </row>
    <row r="54" spans="1:20" x14ac:dyDescent="0.2">
      <c r="A54" s="11"/>
      <c r="B54" s="3"/>
      <c r="C54" s="3"/>
      <c r="D54" s="2"/>
      <c r="E54" s="2"/>
      <c r="F54" s="3"/>
      <c r="G54" s="2"/>
      <c r="H54" s="5"/>
      <c r="I54" s="6"/>
      <c r="J54" s="5"/>
      <c r="K54" s="37"/>
      <c r="L54" s="37"/>
      <c r="M54" s="37"/>
      <c r="N54" s="3"/>
      <c r="O54" s="3"/>
      <c r="P54" s="3"/>
      <c r="Q54" s="3"/>
      <c r="R54" s="3"/>
      <c r="S54" s="3"/>
      <c r="T54" s="3"/>
    </row>
    <row r="55" spans="1:20" x14ac:dyDescent="0.2">
      <c r="A55" s="11"/>
      <c r="B55" s="3"/>
      <c r="C55" s="3"/>
      <c r="D55" s="2"/>
      <c r="E55" s="2"/>
      <c r="F55" s="3"/>
      <c r="G55" s="2"/>
      <c r="H55" s="5"/>
      <c r="I55" s="6"/>
      <c r="J55" s="5"/>
      <c r="K55" s="37"/>
      <c r="L55" s="37"/>
      <c r="M55" s="37"/>
      <c r="N55" s="3"/>
      <c r="O55" s="3"/>
      <c r="P55" s="3"/>
      <c r="Q55" s="3"/>
      <c r="R55" s="3"/>
      <c r="S55" s="3"/>
      <c r="T55" s="3"/>
    </row>
    <row r="56" spans="1:20" x14ac:dyDescent="0.2">
      <c r="A56" s="11"/>
      <c r="B56" s="3"/>
      <c r="C56" s="3"/>
      <c r="D56" s="2"/>
      <c r="E56" s="2"/>
      <c r="F56" s="3"/>
      <c r="G56" s="2"/>
      <c r="H56" s="5"/>
      <c r="I56" s="6"/>
      <c r="J56" s="5"/>
      <c r="K56" s="37"/>
      <c r="L56" s="37"/>
      <c r="M56" s="37"/>
      <c r="N56" s="3"/>
      <c r="O56" s="3"/>
      <c r="P56" s="3"/>
      <c r="Q56" s="3"/>
      <c r="R56" s="3"/>
      <c r="S56" s="3"/>
      <c r="T56" s="3"/>
    </row>
    <row r="57" spans="1:20" x14ac:dyDescent="0.2">
      <c r="A57" s="11"/>
      <c r="B57" s="3"/>
      <c r="C57" s="3"/>
      <c r="D57" s="2"/>
      <c r="E57" s="2"/>
      <c r="F57" s="3"/>
      <c r="G57" s="2"/>
      <c r="H57" s="5"/>
      <c r="I57" s="6"/>
      <c r="J57" s="5"/>
      <c r="K57" s="37"/>
      <c r="L57" s="37"/>
      <c r="M57" s="37"/>
      <c r="N57" s="3"/>
      <c r="O57" s="3"/>
      <c r="P57" s="3"/>
      <c r="Q57" s="3"/>
      <c r="R57" s="3"/>
      <c r="S57" s="3"/>
      <c r="T57" s="3"/>
    </row>
    <row r="58" spans="1:20" x14ac:dyDescent="0.2">
      <c r="A58" s="11"/>
      <c r="B58" s="3"/>
      <c r="C58" s="3"/>
      <c r="D58" s="2"/>
      <c r="E58" s="2"/>
      <c r="F58" s="3"/>
      <c r="G58" s="2"/>
      <c r="H58" s="5"/>
      <c r="I58" s="6"/>
      <c r="J58" s="5"/>
      <c r="K58" s="37"/>
      <c r="L58" s="37"/>
      <c r="M58" s="37"/>
      <c r="N58" s="3"/>
      <c r="O58" s="3"/>
      <c r="P58" s="3"/>
      <c r="Q58" s="3"/>
      <c r="R58" s="3"/>
      <c r="S58" s="3"/>
      <c r="T58" s="3"/>
    </row>
    <row r="59" spans="1:20" x14ac:dyDescent="0.2">
      <c r="A59" s="11"/>
      <c r="B59" s="3"/>
      <c r="C59" s="3"/>
      <c r="D59" s="2"/>
      <c r="E59" s="2"/>
      <c r="F59" s="3"/>
      <c r="G59" s="2"/>
      <c r="H59" s="5"/>
      <c r="I59" s="6"/>
      <c r="J59" s="5"/>
      <c r="K59" s="37"/>
      <c r="L59" s="37"/>
      <c r="M59" s="37"/>
      <c r="N59" s="3"/>
      <c r="O59" s="3"/>
      <c r="P59" s="3"/>
      <c r="Q59" s="3"/>
      <c r="R59" s="3"/>
      <c r="S59" s="3"/>
      <c r="T59" s="3"/>
    </row>
    <row r="60" spans="1:20" x14ac:dyDescent="0.2">
      <c r="A60" s="11"/>
      <c r="B60" s="3"/>
      <c r="C60" s="3"/>
      <c r="D60" s="2"/>
      <c r="E60" s="2"/>
      <c r="F60" s="3"/>
      <c r="G60" s="2"/>
      <c r="H60" s="5"/>
      <c r="I60" s="6"/>
      <c r="J60" s="5"/>
      <c r="K60" s="37"/>
      <c r="L60" s="37"/>
      <c r="M60" s="37"/>
      <c r="N60" s="3"/>
      <c r="O60" s="3"/>
      <c r="P60" s="3"/>
      <c r="Q60" s="3"/>
      <c r="R60" s="3"/>
      <c r="S60" s="3"/>
      <c r="T60" s="3"/>
    </row>
    <row r="61" spans="1:20" x14ac:dyDescent="0.2">
      <c r="A61" s="11"/>
      <c r="B61" s="3"/>
      <c r="C61" s="3"/>
      <c r="D61" s="2"/>
      <c r="E61" s="2"/>
      <c r="F61" s="3"/>
      <c r="G61" s="2"/>
      <c r="H61" s="5"/>
      <c r="I61" s="6"/>
      <c r="J61" s="5"/>
      <c r="K61" s="37"/>
      <c r="L61" s="37"/>
      <c r="M61" s="37"/>
      <c r="N61" s="3"/>
      <c r="O61" s="3"/>
      <c r="P61" s="3"/>
      <c r="Q61" s="3"/>
      <c r="R61" s="3"/>
      <c r="S61" s="3"/>
      <c r="T61" s="3"/>
    </row>
    <row r="62" spans="1:20" x14ac:dyDescent="0.2">
      <c r="A62" s="11"/>
      <c r="B62" s="3"/>
      <c r="C62" s="3"/>
      <c r="D62" s="2"/>
      <c r="E62" s="2"/>
      <c r="F62" s="3"/>
      <c r="G62" s="2"/>
      <c r="H62" s="5"/>
      <c r="I62" s="6"/>
      <c r="J62" s="5"/>
      <c r="K62" s="37"/>
      <c r="L62" s="37"/>
      <c r="M62" s="37"/>
      <c r="N62" s="3"/>
      <c r="O62" s="3"/>
      <c r="P62" s="3"/>
      <c r="Q62" s="3"/>
      <c r="R62" s="3"/>
      <c r="S62" s="3"/>
      <c r="T62" s="3"/>
    </row>
    <row r="63" spans="1:20" x14ac:dyDescent="0.2">
      <c r="A63" s="11"/>
      <c r="B63" s="3"/>
      <c r="C63" s="3"/>
      <c r="D63" s="2"/>
      <c r="E63" s="2"/>
      <c r="F63" s="3"/>
      <c r="G63" s="2"/>
      <c r="H63" s="5"/>
      <c r="I63" s="6"/>
      <c r="J63" s="5"/>
      <c r="K63" s="37"/>
      <c r="L63" s="37"/>
      <c r="M63" s="37"/>
      <c r="N63" s="3"/>
      <c r="O63" s="3"/>
      <c r="P63" s="3"/>
      <c r="Q63" s="3"/>
      <c r="R63" s="3"/>
      <c r="S63" s="3"/>
      <c r="T63" s="3"/>
    </row>
    <row r="64" spans="1:20" x14ac:dyDescent="0.2">
      <c r="A64" s="11"/>
      <c r="B64" s="3"/>
      <c r="C64" s="3"/>
      <c r="D64" s="2"/>
      <c r="E64" s="2"/>
      <c r="F64" s="3"/>
      <c r="G64" s="2"/>
      <c r="H64" s="5"/>
      <c r="I64" s="6"/>
      <c r="J64" s="5"/>
      <c r="K64" s="37"/>
      <c r="L64" s="37"/>
      <c r="M64" s="37"/>
      <c r="N64" s="3"/>
      <c r="O64" s="3"/>
      <c r="P64" s="3"/>
      <c r="Q64" s="3"/>
      <c r="R64" s="3"/>
      <c r="S64" s="3"/>
      <c r="T64" s="3"/>
    </row>
    <row r="65" spans="1:20" x14ac:dyDescent="0.2">
      <c r="A65" s="11"/>
      <c r="B65" s="3"/>
      <c r="C65" s="3"/>
      <c r="D65" s="2"/>
      <c r="E65" s="2"/>
      <c r="F65" s="3"/>
      <c r="G65" s="2"/>
      <c r="H65" s="5"/>
      <c r="I65" s="6"/>
      <c r="J65" s="5"/>
      <c r="K65" s="37"/>
      <c r="L65" s="37"/>
      <c r="M65" s="37"/>
      <c r="N65" s="3"/>
      <c r="O65" s="3"/>
      <c r="P65" s="3"/>
      <c r="Q65" s="3"/>
      <c r="R65" s="3"/>
      <c r="S65" s="3"/>
      <c r="T65" s="3"/>
    </row>
    <row r="66" spans="1:20" x14ac:dyDescent="0.2">
      <c r="A66" s="11"/>
      <c r="B66" s="3"/>
      <c r="C66" s="3"/>
      <c r="D66" s="2"/>
      <c r="E66" s="2"/>
      <c r="F66" s="3"/>
      <c r="G66" s="2"/>
      <c r="H66" s="5"/>
      <c r="I66" s="6"/>
      <c r="J66" s="5"/>
      <c r="K66" s="37"/>
      <c r="L66" s="37"/>
      <c r="M66" s="37"/>
      <c r="N66" s="3"/>
      <c r="O66" s="3"/>
      <c r="P66" s="3"/>
      <c r="Q66" s="3"/>
      <c r="R66" s="3"/>
      <c r="S66" s="3"/>
      <c r="T66" s="3"/>
    </row>
    <row r="67" spans="1:20" x14ac:dyDescent="0.2">
      <c r="A67" s="11"/>
      <c r="B67" s="3"/>
      <c r="C67" s="3"/>
      <c r="D67" s="2"/>
      <c r="E67" s="2"/>
      <c r="F67" s="3"/>
      <c r="G67" s="2"/>
      <c r="H67" s="5"/>
      <c r="I67" s="6"/>
      <c r="J67" s="5"/>
      <c r="K67" s="37"/>
      <c r="L67" s="37"/>
      <c r="M67" s="37"/>
      <c r="N67" s="3"/>
      <c r="O67" s="3"/>
      <c r="P67" s="3"/>
      <c r="Q67" s="3"/>
      <c r="R67" s="3"/>
      <c r="S67" s="3"/>
      <c r="T67" s="3"/>
    </row>
    <row r="68" spans="1:20" x14ac:dyDescent="0.2">
      <c r="A68" s="11"/>
      <c r="B68" s="3"/>
      <c r="C68" s="3"/>
      <c r="D68" s="2"/>
      <c r="E68" s="2"/>
      <c r="F68" s="3"/>
      <c r="G68" s="2"/>
      <c r="H68" s="5"/>
      <c r="I68" s="6"/>
      <c r="J68" s="5"/>
      <c r="K68" s="37"/>
      <c r="L68" s="37"/>
      <c r="M68" s="37"/>
      <c r="N68" s="3"/>
      <c r="O68" s="3"/>
      <c r="P68" s="3"/>
      <c r="Q68" s="3"/>
      <c r="R68" s="3"/>
      <c r="S68" s="3"/>
      <c r="T68" s="3"/>
    </row>
    <row r="69" spans="1:20" x14ac:dyDescent="0.2">
      <c r="A69" s="11"/>
      <c r="B69" s="3"/>
      <c r="C69" s="3"/>
      <c r="D69" s="2"/>
      <c r="E69" s="2"/>
      <c r="F69" s="3"/>
      <c r="G69" s="2"/>
      <c r="H69" s="5"/>
      <c r="I69" s="6"/>
      <c r="J69" s="5"/>
      <c r="K69" s="37"/>
      <c r="L69" s="37"/>
      <c r="M69" s="37"/>
      <c r="N69" s="3"/>
      <c r="O69" s="3"/>
      <c r="P69" s="3"/>
      <c r="Q69" s="3"/>
      <c r="R69" s="3"/>
      <c r="S69" s="3"/>
      <c r="T69" s="3"/>
    </row>
    <row r="70" spans="1:20" x14ac:dyDescent="0.2">
      <c r="A70" s="11"/>
      <c r="B70" s="3"/>
      <c r="C70" s="3"/>
      <c r="D70" s="2"/>
      <c r="E70" s="2"/>
      <c r="F70" s="3"/>
      <c r="G70" s="2"/>
      <c r="H70" s="5"/>
      <c r="I70" s="6"/>
      <c r="J70" s="5"/>
      <c r="K70" s="37"/>
      <c r="L70" s="37"/>
      <c r="M70" s="37"/>
      <c r="N70" s="3"/>
      <c r="O70" s="3"/>
      <c r="P70" s="3"/>
      <c r="Q70" s="3"/>
      <c r="R70" s="3"/>
      <c r="S70" s="3"/>
      <c r="T70" s="3"/>
    </row>
    <row r="71" spans="1:20" x14ac:dyDescent="0.2">
      <c r="A71" s="11"/>
      <c r="B71" s="3"/>
      <c r="C71" s="3"/>
      <c r="D71" s="2"/>
      <c r="E71" s="2"/>
      <c r="F71" s="3"/>
      <c r="G71" s="2"/>
      <c r="H71" s="5"/>
      <c r="I71" s="6"/>
      <c r="J71" s="5"/>
      <c r="K71" s="37"/>
      <c r="L71" s="37"/>
      <c r="M71" s="37"/>
      <c r="N71" s="3"/>
      <c r="O71" s="3"/>
      <c r="P71" s="3"/>
      <c r="Q71" s="3"/>
      <c r="R71" s="3"/>
      <c r="S71" s="3"/>
      <c r="T71" s="3"/>
    </row>
    <row r="72" spans="1:20" x14ac:dyDescent="0.2">
      <c r="A72" s="11"/>
      <c r="B72" s="3"/>
      <c r="C72" s="3"/>
      <c r="D72" s="2"/>
      <c r="E72" s="2"/>
      <c r="F72" s="3"/>
      <c r="G72" s="2"/>
      <c r="H72" s="5"/>
      <c r="I72" s="6"/>
      <c r="J72" s="5"/>
      <c r="K72" s="37"/>
      <c r="L72" s="37"/>
      <c r="M72" s="37"/>
      <c r="N72" s="3"/>
      <c r="O72" s="3"/>
      <c r="P72" s="3"/>
      <c r="Q72" s="3"/>
      <c r="R72" s="3"/>
      <c r="S72" s="3"/>
      <c r="T72" s="3"/>
    </row>
    <row r="73" spans="1:20" x14ac:dyDescent="0.2">
      <c r="A73" s="11"/>
      <c r="B73" s="3"/>
      <c r="C73" s="3"/>
      <c r="D73" s="2"/>
      <c r="E73" s="2"/>
      <c r="F73" s="3"/>
      <c r="G73" s="2"/>
      <c r="H73" s="5"/>
      <c r="I73" s="6"/>
      <c r="J73" s="5"/>
      <c r="K73" s="37"/>
      <c r="L73" s="37"/>
      <c r="M73" s="37"/>
      <c r="N73" s="3"/>
      <c r="O73" s="3"/>
      <c r="P73" s="3"/>
      <c r="Q73" s="3"/>
      <c r="R73" s="3"/>
      <c r="S73" s="3"/>
      <c r="T73" s="3"/>
    </row>
    <row r="74" spans="1:20" x14ac:dyDescent="0.2">
      <c r="A74" s="11"/>
      <c r="B74" s="3"/>
      <c r="C74" s="3"/>
      <c r="D74" s="2"/>
      <c r="E74" s="2"/>
      <c r="F74" s="3"/>
      <c r="G74" s="2"/>
      <c r="H74" s="5"/>
      <c r="I74" s="6"/>
      <c r="J74" s="5"/>
      <c r="K74" s="37"/>
      <c r="L74" s="37"/>
      <c r="M74" s="37"/>
      <c r="N74" s="3"/>
      <c r="O74" s="3"/>
      <c r="P74" s="3"/>
      <c r="Q74" s="3"/>
      <c r="R74" s="3"/>
      <c r="S74" s="3"/>
      <c r="T74" s="3"/>
    </row>
    <row r="75" spans="1:20" x14ac:dyDescent="0.2">
      <c r="A75" s="11"/>
      <c r="B75" s="3"/>
      <c r="C75" s="3"/>
      <c r="D75" s="2"/>
      <c r="E75" s="2"/>
      <c r="F75" s="3"/>
      <c r="G75" s="2"/>
      <c r="H75" s="5"/>
      <c r="I75" s="6"/>
      <c r="J75" s="5"/>
      <c r="K75" s="37"/>
      <c r="L75" s="37"/>
      <c r="M75" s="37"/>
      <c r="N75" s="3"/>
      <c r="O75" s="3"/>
      <c r="P75" s="3"/>
      <c r="Q75" s="3"/>
      <c r="R75" s="3"/>
      <c r="S75" s="3"/>
      <c r="T75" s="3"/>
    </row>
    <row r="76" spans="1:20" x14ac:dyDescent="0.2">
      <c r="A76" s="11"/>
      <c r="B76" s="3"/>
      <c r="C76" s="3"/>
      <c r="D76" s="2"/>
      <c r="E76" s="2"/>
      <c r="F76" s="3"/>
      <c r="G76" s="2"/>
      <c r="H76" s="5"/>
      <c r="I76" s="6"/>
      <c r="J76" s="5"/>
      <c r="K76" s="37"/>
      <c r="L76" s="37"/>
      <c r="M76" s="37"/>
      <c r="N76" s="3"/>
      <c r="O76" s="3"/>
      <c r="P76" s="3"/>
      <c r="Q76" s="3"/>
      <c r="R76" s="3"/>
      <c r="S76" s="3"/>
      <c r="T76" s="3"/>
    </row>
    <row r="77" spans="1:20" x14ac:dyDescent="0.2">
      <c r="A77" s="11"/>
      <c r="B77" s="3"/>
      <c r="C77" s="3"/>
      <c r="D77" s="2"/>
      <c r="E77" s="2"/>
      <c r="F77" s="3"/>
      <c r="G77" s="2"/>
      <c r="H77" s="5"/>
      <c r="I77" s="6"/>
      <c r="J77" s="5"/>
      <c r="K77" s="37"/>
      <c r="L77" s="37"/>
      <c r="M77" s="37"/>
      <c r="N77" s="3"/>
      <c r="O77" s="3"/>
      <c r="P77" s="3"/>
      <c r="Q77" s="3"/>
      <c r="R77" s="3"/>
      <c r="S77" s="3"/>
      <c r="T77" s="3"/>
    </row>
    <row r="78" spans="1:20" x14ac:dyDescent="0.2">
      <c r="A78" s="11"/>
      <c r="B78" s="3"/>
      <c r="C78" s="3"/>
      <c r="D78" s="2"/>
      <c r="E78" s="2"/>
      <c r="F78" s="3"/>
      <c r="G78" s="2"/>
      <c r="H78" s="5"/>
      <c r="I78" s="6"/>
      <c r="J78" s="5"/>
      <c r="K78" s="37"/>
      <c r="L78" s="37"/>
      <c r="M78" s="37"/>
      <c r="N78" s="3"/>
      <c r="O78" s="3"/>
      <c r="P78" s="3"/>
      <c r="Q78" s="3"/>
      <c r="R78" s="3"/>
      <c r="S78" s="3"/>
      <c r="T78" s="3"/>
    </row>
    <row r="79" spans="1:20" x14ac:dyDescent="0.2">
      <c r="A79" s="11"/>
      <c r="B79" s="3"/>
      <c r="C79" s="3"/>
      <c r="D79" s="2"/>
      <c r="E79" s="2"/>
      <c r="F79" s="3"/>
      <c r="G79" s="2"/>
      <c r="H79" s="5"/>
      <c r="I79" s="6"/>
      <c r="J79" s="5"/>
      <c r="K79" s="37"/>
      <c r="L79" s="37"/>
      <c r="M79" s="37"/>
      <c r="N79" s="3"/>
      <c r="O79" s="3"/>
      <c r="P79" s="3"/>
      <c r="Q79" s="3"/>
      <c r="R79" s="3"/>
      <c r="S79" s="3"/>
      <c r="T79" s="3"/>
    </row>
    <row r="80" spans="1:20" x14ac:dyDescent="0.2">
      <c r="A80" s="11"/>
      <c r="B80" s="3"/>
      <c r="C80" s="3"/>
      <c r="D80" s="2"/>
      <c r="E80" s="2"/>
      <c r="F80" s="3"/>
      <c r="G80" s="2"/>
      <c r="H80" s="5"/>
      <c r="I80" s="6"/>
      <c r="J80" s="5"/>
      <c r="K80" s="37"/>
      <c r="L80" s="37"/>
      <c r="M80" s="37"/>
      <c r="N80" s="3"/>
      <c r="O80" s="3"/>
      <c r="P80" s="3"/>
      <c r="Q80" s="3"/>
      <c r="R80" s="3"/>
      <c r="S80" s="3"/>
      <c r="T80" s="3"/>
    </row>
    <row r="81" spans="1:20" x14ac:dyDescent="0.2">
      <c r="A81" s="11"/>
      <c r="B81" s="3"/>
      <c r="C81" s="3"/>
      <c r="D81" s="2"/>
      <c r="E81" s="2"/>
      <c r="F81" s="3"/>
      <c r="G81" s="2"/>
      <c r="H81" s="5"/>
      <c r="I81" s="6"/>
      <c r="J81" s="5"/>
      <c r="K81" s="37"/>
      <c r="L81" s="37"/>
      <c r="M81" s="37"/>
      <c r="N81" s="3"/>
      <c r="O81" s="3"/>
      <c r="P81" s="3"/>
      <c r="Q81" s="3"/>
      <c r="R81" s="3"/>
      <c r="S81" s="3"/>
      <c r="T81" s="3"/>
    </row>
    <row r="82" spans="1:20" x14ac:dyDescent="0.2">
      <c r="A82" s="11"/>
      <c r="B82" s="3"/>
      <c r="C82" s="3"/>
      <c r="D82" s="2"/>
      <c r="E82" s="2"/>
      <c r="F82" s="3"/>
      <c r="G82" s="2"/>
      <c r="H82" s="5"/>
      <c r="I82" s="6"/>
      <c r="J82" s="5"/>
      <c r="K82" s="37"/>
      <c r="L82" s="37"/>
      <c r="M82" s="37"/>
      <c r="N82" s="3"/>
      <c r="O82" s="3"/>
      <c r="P82" s="3"/>
      <c r="Q82" s="3"/>
      <c r="R82" s="3"/>
      <c r="S82" s="3"/>
      <c r="T82" s="3"/>
    </row>
    <row r="83" spans="1:20" x14ac:dyDescent="0.2">
      <c r="A83" s="11"/>
      <c r="B83" s="3"/>
      <c r="C83" s="3"/>
      <c r="D83" s="2"/>
      <c r="E83" s="2"/>
      <c r="F83" s="3"/>
      <c r="G83" s="2"/>
      <c r="H83" s="5"/>
      <c r="I83" s="6"/>
      <c r="J83" s="5"/>
      <c r="K83" s="37"/>
      <c r="L83" s="37"/>
      <c r="M83" s="37"/>
      <c r="N83" s="3"/>
      <c r="O83" s="3"/>
      <c r="P83" s="3"/>
      <c r="Q83" s="3"/>
      <c r="R83" s="3"/>
      <c r="S83" s="3"/>
      <c r="T83" s="3"/>
    </row>
    <row r="84" spans="1:20" x14ac:dyDescent="0.2">
      <c r="A84" s="11"/>
      <c r="B84" s="3"/>
      <c r="C84" s="3"/>
      <c r="D84" s="2"/>
      <c r="E84" s="2"/>
      <c r="F84" s="3"/>
      <c r="G84" s="2"/>
      <c r="H84" s="5"/>
      <c r="I84" s="6"/>
      <c r="J84" s="5"/>
      <c r="K84" s="37"/>
      <c r="L84" s="37"/>
      <c r="M84" s="37"/>
      <c r="N84" s="3"/>
      <c r="O84" s="3"/>
      <c r="P84" s="3"/>
      <c r="Q84" s="3"/>
      <c r="R84" s="3"/>
      <c r="S84" s="3"/>
      <c r="T84" s="3"/>
    </row>
    <row r="85" spans="1:20" x14ac:dyDescent="0.2">
      <c r="A85" s="11"/>
      <c r="B85" s="3"/>
      <c r="C85" s="3"/>
      <c r="D85" s="2"/>
      <c r="E85" s="2"/>
      <c r="F85" s="3"/>
      <c r="G85" s="2"/>
      <c r="H85" s="5"/>
      <c r="I85" s="6"/>
      <c r="J85" s="5"/>
      <c r="K85" s="37"/>
      <c r="L85" s="37"/>
      <c r="M85" s="37"/>
      <c r="N85" s="3"/>
      <c r="O85" s="3"/>
      <c r="P85" s="3"/>
      <c r="Q85" s="3"/>
      <c r="R85" s="3"/>
      <c r="S85" s="3"/>
      <c r="T85" s="3"/>
    </row>
    <row r="86" spans="1:20" x14ac:dyDescent="0.2">
      <c r="A86" s="11"/>
      <c r="B86" s="3"/>
      <c r="C86" s="3"/>
      <c r="D86" s="2"/>
      <c r="E86" s="2"/>
      <c r="F86" s="3"/>
      <c r="G86" s="2"/>
      <c r="H86" s="5"/>
      <c r="I86" s="6"/>
      <c r="J86" s="5"/>
      <c r="K86" s="37"/>
      <c r="L86" s="37"/>
      <c r="M86" s="37"/>
      <c r="N86" s="3"/>
      <c r="O86" s="3"/>
      <c r="P86" s="3"/>
      <c r="Q86" s="3"/>
      <c r="R86" s="3"/>
      <c r="S86" s="3"/>
      <c r="T86" s="3"/>
    </row>
    <row r="87" spans="1:20" x14ac:dyDescent="0.2">
      <c r="A87" s="11"/>
      <c r="B87" s="3"/>
      <c r="C87" s="3"/>
      <c r="D87" s="2"/>
      <c r="E87" s="2"/>
      <c r="F87" s="3"/>
      <c r="G87" s="2"/>
      <c r="H87" s="5"/>
      <c r="I87" s="6"/>
      <c r="J87" s="5"/>
      <c r="K87" s="37"/>
      <c r="L87" s="37"/>
      <c r="M87" s="37"/>
      <c r="N87" s="3"/>
      <c r="O87" s="3"/>
      <c r="P87" s="3"/>
      <c r="Q87" s="3"/>
      <c r="R87" s="3"/>
      <c r="S87" s="3"/>
      <c r="T87" s="3"/>
    </row>
    <row r="88" spans="1:20" x14ac:dyDescent="0.2">
      <c r="A88" s="11"/>
      <c r="B88" s="3"/>
      <c r="C88" s="3"/>
      <c r="D88" s="2"/>
      <c r="E88" s="2"/>
      <c r="F88" s="3"/>
      <c r="G88" s="2"/>
      <c r="H88" s="5"/>
      <c r="I88" s="6"/>
      <c r="J88" s="5"/>
      <c r="K88" s="37"/>
      <c r="L88" s="37"/>
      <c r="M88" s="37"/>
      <c r="N88" s="3"/>
      <c r="O88" s="3"/>
      <c r="P88" s="3"/>
      <c r="Q88" s="3"/>
      <c r="R88" s="3"/>
      <c r="S88" s="3"/>
      <c r="T88" s="3"/>
    </row>
    <row r="89" spans="1:20" x14ac:dyDescent="0.2">
      <c r="A89" s="11"/>
      <c r="B89" s="3"/>
      <c r="C89" s="3"/>
      <c r="D89" s="2"/>
      <c r="E89" s="2"/>
      <c r="F89" s="3"/>
      <c r="G89" s="2"/>
      <c r="H89" s="5"/>
      <c r="I89" s="6"/>
      <c r="J89" s="5"/>
      <c r="K89" s="37"/>
      <c r="L89" s="37"/>
      <c r="M89" s="37"/>
      <c r="N89" s="3"/>
      <c r="O89" s="3"/>
      <c r="P89" s="3"/>
      <c r="Q89" s="3"/>
      <c r="R89" s="3"/>
      <c r="S89" s="3"/>
      <c r="T89" s="3"/>
    </row>
    <row r="90" spans="1:20" x14ac:dyDescent="0.2">
      <c r="A90" s="11"/>
      <c r="B90" s="3"/>
      <c r="C90" s="3"/>
      <c r="D90" s="2"/>
      <c r="E90" s="2"/>
      <c r="F90" s="3"/>
      <c r="G90" s="2"/>
      <c r="H90" s="5"/>
      <c r="I90" s="6"/>
      <c r="J90" s="5"/>
      <c r="K90" s="37"/>
      <c r="L90" s="37"/>
      <c r="M90" s="37"/>
      <c r="N90" s="3"/>
      <c r="O90" s="3"/>
      <c r="P90" s="3"/>
      <c r="Q90" s="3"/>
      <c r="R90" s="3"/>
      <c r="S90" s="3"/>
      <c r="T90" s="3"/>
    </row>
    <row r="91" spans="1:20" x14ac:dyDescent="0.2">
      <c r="A91" s="11"/>
      <c r="B91" s="3"/>
      <c r="C91" s="3"/>
      <c r="D91" s="2"/>
      <c r="E91" s="2"/>
      <c r="F91" s="3"/>
      <c r="G91" s="2"/>
      <c r="H91" s="5"/>
      <c r="I91" s="6"/>
      <c r="J91" s="5"/>
      <c r="K91" s="37"/>
      <c r="L91" s="37"/>
      <c r="M91" s="37"/>
      <c r="N91" s="3"/>
      <c r="O91" s="3"/>
      <c r="P91" s="3"/>
      <c r="Q91" s="3"/>
      <c r="R91" s="3"/>
      <c r="S91" s="3"/>
      <c r="T91" s="3"/>
    </row>
    <row r="92" spans="1:20" x14ac:dyDescent="0.2">
      <c r="A92" s="11"/>
      <c r="B92" s="3"/>
      <c r="C92" s="3"/>
      <c r="D92" s="2"/>
      <c r="E92" s="2"/>
      <c r="F92" s="3"/>
      <c r="G92" s="2"/>
      <c r="H92" s="5"/>
      <c r="I92" s="6"/>
      <c r="J92" s="5"/>
      <c r="K92" s="37"/>
      <c r="L92" s="37"/>
      <c r="M92" s="37"/>
      <c r="N92" s="3"/>
      <c r="O92" s="3"/>
      <c r="P92" s="3"/>
      <c r="Q92" s="3"/>
      <c r="R92" s="3"/>
      <c r="S92" s="3"/>
      <c r="T92" s="3"/>
    </row>
    <row r="93" spans="1:20" x14ac:dyDescent="0.2">
      <c r="A93" s="11"/>
      <c r="B93" s="3"/>
      <c r="C93" s="3"/>
      <c r="D93" s="2"/>
      <c r="E93" s="2"/>
      <c r="F93" s="3"/>
      <c r="G93" s="2"/>
      <c r="H93" s="5"/>
      <c r="I93" s="6"/>
      <c r="J93" s="5"/>
      <c r="K93" s="37"/>
      <c r="L93" s="37"/>
      <c r="M93" s="37"/>
      <c r="N93" s="3"/>
      <c r="O93" s="3"/>
      <c r="P93" s="3"/>
      <c r="Q93" s="3"/>
      <c r="R93" s="3"/>
      <c r="S93" s="3"/>
      <c r="T93" s="3"/>
    </row>
    <row r="94" spans="1:20" x14ac:dyDescent="0.2">
      <c r="A94" s="11"/>
      <c r="B94" s="3"/>
      <c r="C94" s="3"/>
      <c r="D94" s="2"/>
      <c r="E94" s="2"/>
      <c r="F94" s="3"/>
      <c r="G94" s="2"/>
      <c r="H94" s="5"/>
      <c r="I94" s="6"/>
      <c r="J94" s="5"/>
      <c r="K94" s="37"/>
      <c r="L94" s="37"/>
      <c r="M94" s="37"/>
      <c r="N94" s="3"/>
      <c r="O94" s="3"/>
      <c r="P94" s="3"/>
      <c r="Q94" s="3"/>
      <c r="R94" s="3"/>
      <c r="S94" s="3"/>
      <c r="T94" s="3"/>
    </row>
    <row r="95" spans="1:20" x14ac:dyDescent="0.2">
      <c r="A95" s="11"/>
      <c r="B95" s="3"/>
      <c r="C95" s="3"/>
      <c r="D95" s="2"/>
      <c r="E95" s="2"/>
      <c r="F95" s="3"/>
      <c r="G95" s="2"/>
      <c r="H95" s="5"/>
      <c r="I95" s="6"/>
      <c r="J95" s="5"/>
      <c r="K95" s="37"/>
      <c r="L95" s="37"/>
      <c r="M95" s="37"/>
      <c r="N95" s="3"/>
      <c r="O95" s="3"/>
      <c r="P95" s="3"/>
      <c r="Q95" s="3"/>
      <c r="R95" s="3"/>
      <c r="S95" s="3"/>
      <c r="T95" s="3"/>
    </row>
    <row r="96" spans="1:20" x14ac:dyDescent="0.2">
      <c r="A96" s="11"/>
      <c r="B96" s="3"/>
      <c r="C96" s="3"/>
      <c r="D96" s="2"/>
      <c r="E96" s="2"/>
      <c r="F96" s="3"/>
      <c r="G96" s="2"/>
      <c r="H96" s="5"/>
      <c r="I96" s="6"/>
      <c r="J96" s="5"/>
      <c r="K96" s="37"/>
      <c r="L96" s="37"/>
      <c r="M96" s="37"/>
      <c r="N96" s="3"/>
      <c r="O96" s="3"/>
      <c r="P96" s="3"/>
      <c r="Q96" s="3"/>
      <c r="R96" s="3"/>
      <c r="S96" s="3"/>
      <c r="T96" s="3"/>
    </row>
    <row r="97" spans="1:20" x14ac:dyDescent="0.2">
      <c r="A97" s="11"/>
      <c r="B97" s="3"/>
      <c r="C97" s="3"/>
      <c r="D97" s="2"/>
      <c r="E97" s="2"/>
      <c r="F97" s="3"/>
      <c r="G97" s="2"/>
      <c r="H97" s="5"/>
      <c r="I97" s="6"/>
      <c r="J97" s="5"/>
      <c r="K97" s="37"/>
      <c r="L97" s="37"/>
      <c r="M97" s="37"/>
      <c r="N97" s="3"/>
      <c r="O97" s="3"/>
      <c r="P97" s="3"/>
      <c r="Q97" s="3"/>
      <c r="R97" s="3"/>
      <c r="S97" s="3"/>
      <c r="T97" s="3"/>
    </row>
    <row r="98" spans="1:20" x14ac:dyDescent="0.2">
      <c r="A98" s="11"/>
      <c r="B98" s="3"/>
      <c r="C98" s="3"/>
      <c r="D98" s="2"/>
      <c r="E98" s="2"/>
      <c r="F98" s="3"/>
      <c r="G98" s="2"/>
      <c r="H98" s="5"/>
      <c r="I98" s="6"/>
      <c r="J98" s="5"/>
      <c r="K98" s="37"/>
      <c r="L98" s="37"/>
      <c r="M98" s="37"/>
      <c r="N98" s="3"/>
      <c r="O98" s="3"/>
      <c r="P98" s="3"/>
      <c r="Q98" s="3"/>
      <c r="R98" s="3"/>
      <c r="S98" s="3"/>
      <c r="T98" s="3"/>
    </row>
    <row r="99" spans="1:20" x14ac:dyDescent="0.2">
      <c r="A99" s="11"/>
      <c r="B99" s="3"/>
      <c r="C99" s="3"/>
      <c r="D99" s="2"/>
      <c r="E99" s="2"/>
      <c r="F99" s="3"/>
      <c r="G99" s="2"/>
      <c r="H99" s="5"/>
      <c r="I99" s="6"/>
      <c r="J99" s="5"/>
      <c r="K99" s="37"/>
      <c r="L99" s="37"/>
      <c r="M99" s="37"/>
      <c r="N99" s="3"/>
      <c r="O99" s="3"/>
      <c r="P99" s="3"/>
      <c r="Q99" s="3"/>
      <c r="R99" s="3"/>
      <c r="S99" s="3"/>
      <c r="T99" s="3"/>
    </row>
    <row r="100" spans="1:20" x14ac:dyDescent="0.2">
      <c r="A100" s="11"/>
      <c r="B100" s="3"/>
      <c r="C100" s="3"/>
      <c r="D100" s="2"/>
      <c r="E100" s="2"/>
      <c r="F100" s="3"/>
      <c r="G100" s="2"/>
      <c r="H100" s="5"/>
      <c r="I100" s="6"/>
      <c r="J100" s="5"/>
      <c r="K100" s="37"/>
      <c r="L100" s="37"/>
      <c r="M100" s="37"/>
      <c r="N100" s="3"/>
      <c r="O100" s="3"/>
      <c r="P100" s="3"/>
      <c r="Q100" s="3"/>
      <c r="R100" s="3"/>
      <c r="S100" s="3"/>
      <c r="T100" s="3"/>
    </row>
    <row r="101" spans="1:20" x14ac:dyDescent="0.2">
      <c r="A101" s="11"/>
      <c r="B101" s="3"/>
      <c r="C101" s="3"/>
      <c r="D101" s="2"/>
      <c r="E101" s="2"/>
      <c r="F101" s="3"/>
      <c r="G101" s="2"/>
      <c r="H101" s="5"/>
      <c r="I101" s="6"/>
      <c r="J101" s="5"/>
      <c r="K101" s="37"/>
      <c r="L101" s="37"/>
      <c r="M101" s="37"/>
      <c r="N101" s="3"/>
      <c r="O101" s="3"/>
      <c r="P101" s="3"/>
      <c r="Q101" s="3"/>
      <c r="R101" s="3"/>
      <c r="S101" s="3"/>
      <c r="T101" s="3"/>
    </row>
    <row r="102" spans="1:20" x14ac:dyDescent="0.2">
      <c r="A102" s="11"/>
      <c r="B102" s="3"/>
      <c r="C102" s="3"/>
      <c r="D102" s="2"/>
      <c r="E102" s="2"/>
      <c r="F102" s="3"/>
      <c r="G102" s="2"/>
      <c r="H102" s="5"/>
      <c r="I102" s="6"/>
      <c r="J102" s="5"/>
      <c r="K102" s="37"/>
      <c r="L102" s="37"/>
      <c r="M102" s="37"/>
      <c r="N102" s="3"/>
      <c r="O102" s="3"/>
      <c r="P102" s="3"/>
      <c r="Q102" s="3"/>
      <c r="R102" s="3"/>
      <c r="S102" s="3"/>
      <c r="T102" s="3"/>
    </row>
    <row r="103" spans="1:20" x14ac:dyDescent="0.2">
      <c r="A103" s="11"/>
      <c r="B103" s="3"/>
      <c r="C103" s="3"/>
      <c r="D103" s="2"/>
      <c r="E103" s="2"/>
      <c r="F103" s="3"/>
      <c r="G103" s="2"/>
      <c r="H103" s="5"/>
      <c r="I103" s="6"/>
      <c r="J103" s="5"/>
      <c r="K103" s="37"/>
      <c r="L103" s="37"/>
      <c r="M103" s="37"/>
      <c r="N103" s="3"/>
      <c r="O103" s="3"/>
      <c r="P103" s="3"/>
      <c r="Q103" s="3"/>
      <c r="R103" s="3"/>
      <c r="S103" s="3"/>
      <c r="T103" s="3"/>
    </row>
    <row r="104" spans="1:20" x14ac:dyDescent="0.2">
      <c r="A104" s="11"/>
      <c r="B104" s="3"/>
      <c r="C104" s="3"/>
      <c r="D104" s="2"/>
      <c r="E104" s="2"/>
      <c r="F104" s="3"/>
      <c r="G104" s="2"/>
      <c r="H104" s="5"/>
      <c r="I104" s="6"/>
      <c r="J104" s="5"/>
      <c r="K104" s="37"/>
      <c r="L104" s="37"/>
      <c r="M104" s="37"/>
      <c r="N104" s="3"/>
      <c r="O104" s="3"/>
      <c r="P104" s="3"/>
      <c r="Q104" s="3"/>
      <c r="R104" s="3"/>
      <c r="S104" s="3"/>
      <c r="T104" s="3"/>
    </row>
    <row r="105" spans="1:20" x14ac:dyDescent="0.2">
      <c r="A105" s="11"/>
      <c r="B105" s="3"/>
      <c r="C105" s="3"/>
      <c r="D105" s="2"/>
      <c r="E105" s="2"/>
      <c r="F105" s="3"/>
      <c r="G105" s="2"/>
      <c r="H105" s="5"/>
      <c r="I105" s="6"/>
      <c r="J105" s="5"/>
      <c r="K105" s="37"/>
      <c r="L105" s="37"/>
      <c r="M105" s="37"/>
      <c r="N105" s="3"/>
      <c r="O105" s="3"/>
      <c r="P105" s="3"/>
      <c r="Q105" s="3"/>
      <c r="R105" s="3"/>
      <c r="S105" s="3"/>
      <c r="T105" s="3"/>
    </row>
    <row r="106" spans="1:20" x14ac:dyDescent="0.2">
      <c r="A106" s="11"/>
      <c r="B106" s="3"/>
      <c r="C106" s="3"/>
      <c r="D106" s="2"/>
      <c r="E106" s="2"/>
      <c r="F106" s="3"/>
      <c r="G106" s="2"/>
      <c r="H106" s="5"/>
      <c r="I106" s="6"/>
      <c r="J106" s="5"/>
      <c r="K106" s="37"/>
      <c r="L106" s="37"/>
      <c r="M106" s="37"/>
      <c r="N106" s="3"/>
      <c r="O106" s="3"/>
      <c r="P106" s="3"/>
      <c r="Q106" s="3"/>
      <c r="R106" s="3"/>
      <c r="S106" s="3"/>
      <c r="T106" s="3"/>
    </row>
    <row r="107" spans="1:20" x14ac:dyDescent="0.2">
      <c r="A107" s="11"/>
      <c r="B107" s="3"/>
      <c r="C107" s="3"/>
      <c r="D107" s="2"/>
      <c r="E107" s="2"/>
      <c r="F107" s="3"/>
      <c r="G107" s="2"/>
      <c r="H107" s="5"/>
      <c r="I107" s="6"/>
      <c r="J107" s="5"/>
      <c r="K107" s="37"/>
      <c r="L107" s="37"/>
      <c r="M107" s="37"/>
      <c r="N107" s="3"/>
      <c r="O107" s="3"/>
      <c r="P107" s="3"/>
      <c r="Q107" s="3"/>
      <c r="R107" s="3"/>
      <c r="S107" s="3"/>
      <c r="T107" s="3"/>
    </row>
    <row r="108" spans="1:20" x14ac:dyDescent="0.2">
      <c r="A108" s="11"/>
      <c r="B108" s="3"/>
      <c r="C108" s="3"/>
      <c r="D108" s="2"/>
      <c r="E108" s="2"/>
      <c r="F108" s="3"/>
      <c r="G108" s="2"/>
      <c r="H108" s="5"/>
      <c r="I108" s="6"/>
      <c r="J108" s="5"/>
      <c r="K108" s="37"/>
      <c r="L108" s="37"/>
      <c r="M108" s="37"/>
      <c r="N108" s="3"/>
      <c r="O108" s="3"/>
      <c r="P108" s="3"/>
      <c r="Q108" s="3"/>
      <c r="R108" s="3"/>
      <c r="S108" s="3"/>
      <c r="T108" s="3"/>
    </row>
    <row r="109" spans="1:20" x14ac:dyDescent="0.2">
      <c r="A109" s="11"/>
      <c r="B109" s="3"/>
      <c r="C109" s="3"/>
      <c r="D109" s="2"/>
      <c r="E109" s="2"/>
      <c r="F109" s="3"/>
      <c r="G109" s="2"/>
      <c r="H109" s="5"/>
      <c r="I109" s="6"/>
      <c r="J109" s="5"/>
      <c r="K109" s="37"/>
      <c r="L109" s="37"/>
      <c r="M109" s="37"/>
      <c r="N109" s="3"/>
      <c r="O109" s="3"/>
      <c r="P109" s="3"/>
      <c r="Q109" s="3"/>
      <c r="R109" s="3"/>
      <c r="S109" s="3"/>
      <c r="T109" s="3"/>
    </row>
    <row r="110" spans="1:20" x14ac:dyDescent="0.2">
      <c r="A110" s="11"/>
      <c r="B110" s="3"/>
      <c r="C110" s="3"/>
      <c r="D110" s="2"/>
      <c r="E110" s="2"/>
      <c r="F110" s="3"/>
      <c r="G110" s="2"/>
      <c r="H110" s="5"/>
      <c r="I110" s="6"/>
      <c r="J110" s="5"/>
      <c r="K110" s="37"/>
      <c r="L110" s="37"/>
      <c r="M110" s="37"/>
      <c r="N110" s="3"/>
      <c r="O110" s="3"/>
      <c r="P110" s="3"/>
      <c r="Q110" s="3"/>
      <c r="R110" s="3"/>
      <c r="S110" s="3"/>
      <c r="T110" s="3"/>
    </row>
    <row r="111" spans="1:20" x14ac:dyDescent="0.2">
      <c r="A111" s="11"/>
      <c r="B111" s="3"/>
      <c r="C111" s="3"/>
      <c r="D111" s="2"/>
      <c r="E111" s="2"/>
      <c r="F111" s="3"/>
      <c r="G111" s="2"/>
      <c r="H111" s="5"/>
      <c r="I111" s="6"/>
      <c r="J111" s="5"/>
      <c r="K111" s="37"/>
      <c r="L111" s="37"/>
      <c r="M111" s="37"/>
      <c r="N111" s="3"/>
      <c r="O111" s="3"/>
      <c r="P111" s="3"/>
      <c r="Q111" s="3"/>
      <c r="R111" s="3"/>
      <c r="S111" s="3"/>
      <c r="T111" s="3"/>
    </row>
    <row r="112" spans="1:20" x14ac:dyDescent="0.2">
      <c r="A112" s="11"/>
      <c r="B112" s="3"/>
      <c r="C112" s="3"/>
      <c r="D112" s="2"/>
      <c r="E112" s="2"/>
      <c r="F112" s="3"/>
      <c r="G112" s="2"/>
      <c r="H112" s="5"/>
      <c r="I112" s="6"/>
      <c r="J112" s="5"/>
      <c r="K112" s="37"/>
      <c r="L112" s="37"/>
      <c r="M112" s="37"/>
      <c r="N112" s="3"/>
      <c r="O112" s="3"/>
      <c r="P112" s="3"/>
      <c r="Q112" s="3"/>
      <c r="R112" s="3"/>
      <c r="S112" s="3"/>
      <c r="T112" s="3"/>
    </row>
    <row r="113" spans="1:20" x14ac:dyDescent="0.2">
      <c r="A113" s="11"/>
      <c r="B113" s="3"/>
      <c r="C113" s="3"/>
      <c r="D113" s="2"/>
      <c r="E113" s="2"/>
      <c r="F113" s="3"/>
      <c r="G113" s="2"/>
      <c r="H113" s="5"/>
      <c r="I113" s="6"/>
      <c r="J113" s="5"/>
      <c r="K113" s="37"/>
      <c r="L113" s="37"/>
      <c r="M113" s="37"/>
      <c r="N113" s="3"/>
      <c r="O113" s="3"/>
      <c r="P113" s="3"/>
      <c r="Q113" s="3"/>
      <c r="R113" s="3"/>
      <c r="S113" s="3"/>
      <c r="T113" s="3"/>
    </row>
    <row r="114" spans="1:20" x14ac:dyDescent="0.2">
      <c r="A114" s="11"/>
      <c r="B114" s="3"/>
      <c r="C114" s="3"/>
      <c r="D114" s="2"/>
      <c r="E114" s="2"/>
      <c r="F114" s="3"/>
      <c r="G114" s="2"/>
      <c r="H114" s="5"/>
      <c r="I114" s="6"/>
      <c r="J114" s="5"/>
      <c r="K114" s="37"/>
      <c r="L114" s="37"/>
      <c r="M114" s="37"/>
      <c r="N114" s="3"/>
      <c r="O114" s="3"/>
      <c r="P114" s="3"/>
      <c r="Q114" s="3"/>
      <c r="R114" s="3"/>
      <c r="S114" s="3"/>
      <c r="T114" s="3"/>
    </row>
    <row r="115" spans="1:20" x14ac:dyDescent="0.2">
      <c r="A115" s="11"/>
      <c r="B115" s="3"/>
      <c r="C115" s="3"/>
      <c r="D115" s="2"/>
      <c r="E115" s="2"/>
      <c r="F115" s="3"/>
      <c r="G115" s="2"/>
      <c r="H115" s="5"/>
      <c r="I115" s="6"/>
      <c r="J115" s="5"/>
      <c r="K115" s="37"/>
      <c r="L115" s="37"/>
      <c r="M115" s="37"/>
      <c r="N115" s="3"/>
      <c r="O115" s="3"/>
      <c r="P115" s="3"/>
      <c r="Q115" s="3"/>
      <c r="R115" s="3"/>
      <c r="S115" s="3"/>
      <c r="T115" s="3"/>
    </row>
    <row r="116" spans="1:20" x14ac:dyDescent="0.2">
      <c r="A116" s="11"/>
      <c r="B116" s="3"/>
      <c r="C116" s="3"/>
      <c r="D116" s="2"/>
      <c r="E116" s="2"/>
      <c r="F116" s="3"/>
      <c r="G116" s="2"/>
      <c r="H116" s="5"/>
      <c r="I116" s="6"/>
      <c r="J116" s="5"/>
      <c r="K116" s="37"/>
      <c r="L116" s="37"/>
      <c r="M116" s="37"/>
      <c r="N116" s="3"/>
      <c r="O116" s="3"/>
      <c r="P116" s="3"/>
      <c r="Q116" s="3"/>
      <c r="R116" s="3"/>
      <c r="S116" s="3"/>
      <c r="T116" s="3"/>
    </row>
    <row r="117" spans="1:20" x14ac:dyDescent="0.2">
      <c r="A117" s="11"/>
      <c r="B117" s="3"/>
      <c r="C117" s="3"/>
      <c r="D117" s="2"/>
      <c r="E117" s="2"/>
      <c r="F117" s="3"/>
      <c r="G117" s="2"/>
      <c r="H117" s="5"/>
      <c r="I117" s="6"/>
      <c r="J117" s="5"/>
      <c r="K117" s="37"/>
      <c r="L117" s="37"/>
      <c r="M117" s="37"/>
      <c r="N117" s="3"/>
      <c r="O117" s="3"/>
      <c r="P117" s="3"/>
      <c r="Q117" s="3"/>
      <c r="R117" s="3"/>
      <c r="S117" s="3"/>
      <c r="T117" s="3"/>
    </row>
    <row r="118" spans="1:20" x14ac:dyDescent="0.2">
      <c r="A118" s="11"/>
      <c r="B118" s="3"/>
      <c r="C118" s="3"/>
      <c r="D118" s="2"/>
      <c r="E118" s="2"/>
      <c r="F118" s="3"/>
      <c r="G118" s="2"/>
      <c r="H118" s="5"/>
      <c r="I118" s="6"/>
      <c r="J118" s="5"/>
      <c r="K118" s="37"/>
      <c r="L118" s="37"/>
      <c r="M118" s="37"/>
      <c r="N118" s="3"/>
      <c r="O118" s="3"/>
      <c r="P118" s="3"/>
      <c r="Q118" s="3"/>
      <c r="R118" s="3"/>
      <c r="S118" s="3"/>
      <c r="T118" s="3"/>
    </row>
    <row r="119" spans="1:20" x14ac:dyDescent="0.2">
      <c r="A119" s="11"/>
      <c r="B119" s="3"/>
      <c r="C119" s="3"/>
      <c r="D119" s="2"/>
      <c r="E119" s="2"/>
      <c r="F119" s="3"/>
      <c r="G119" s="2"/>
      <c r="H119" s="5"/>
      <c r="I119" s="6"/>
      <c r="J119" s="5"/>
      <c r="K119" s="37"/>
      <c r="L119" s="37"/>
      <c r="M119" s="37"/>
      <c r="N119" s="3"/>
      <c r="O119" s="3"/>
      <c r="P119" s="3"/>
      <c r="Q119" s="3"/>
      <c r="R119" s="3"/>
      <c r="S119" s="3"/>
      <c r="T119" s="3"/>
    </row>
    <row r="120" spans="1:20" x14ac:dyDescent="0.2">
      <c r="A120" s="11"/>
      <c r="B120" s="3"/>
      <c r="C120" s="3"/>
      <c r="D120" s="2"/>
      <c r="E120" s="2"/>
      <c r="F120" s="3"/>
      <c r="G120" s="2"/>
      <c r="H120" s="5"/>
      <c r="I120" s="6"/>
      <c r="J120" s="5"/>
      <c r="K120" s="37"/>
      <c r="L120" s="37"/>
      <c r="M120" s="37"/>
      <c r="N120" s="3"/>
      <c r="O120" s="3"/>
      <c r="P120" s="3"/>
      <c r="Q120" s="3"/>
      <c r="R120" s="3"/>
      <c r="S120" s="3"/>
    </row>
    <row r="121" spans="1:20" x14ac:dyDescent="0.2">
      <c r="A121" s="11"/>
      <c r="B121" s="3"/>
      <c r="C121" s="3"/>
      <c r="D121" s="2"/>
      <c r="E121" s="2"/>
      <c r="F121" s="3"/>
      <c r="G121" s="2"/>
      <c r="H121" s="5"/>
      <c r="I121" s="6"/>
      <c r="J121" s="5"/>
      <c r="K121" s="37"/>
      <c r="L121" s="37"/>
      <c r="M121" s="37"/>
      <c r="N121" s="3"/>
      <c r="O121" s="3"/>
      <c r="P121" s="3"/>
      <c r="Q121" s="3"/>
      <c r="R121" s="3"/>
      <c r="S121" s="3"/>
    </row>
    <row r="122" spans="1:20" x14ac:dyDescent="0.2">
      <c r="A122" s="11"/>
      <c r="B122" s="3"/>
      <c r="C122" s="3"/>
      <c r="D122" s="2"/>
      <c r="E122" s="2"/>
      <c r="F122" s="3"/>
      <c r="G122" s="2"/>
      <c r="H122" s="5"/>
      <c r="I122" s="6"/>
      <c r="J122" s="5"/>
      <c r="K122" s="37"/>
      <c r="L122" s="37"/>
      <c r="M122" s="37"/>
      <c r="N122" s="3"/>
      <c r="O122" s="3"/>
      <c r="P122" s="3"/>
      <c r="Q122" s="3"/>
      <c r="R122" s="3"/>
      <c r="S122" s="3"/>
    </row>
    <row r="123" spans="1:20" x14ac:dyDescent="0.2">
      <c r="A123" s="11"/>
      <c r="B123" s="3"/>
      <c r="C123" s="3"/>
      <c r="D123" s="2"/>
      <c r="E123" s="2"/>
      <c r="F123" s="3"/>
      <c r="G123" s="2"/>
      <c r="H123" s="5"/>
      <c r="I123" s="6"/>
      <c r="J123" s="5"/>
      <c r="K123" s="37"/>
      <c r="L123" s="37"/>
      <c r="M123" s="37"/>
      <c r="N123" s="3"/>
      <c r="O123" s="3"/>
      <c r="P123" s="3"/>
      <c r="Q123" s="3"/>
      <c r="R123" s="3"/>
      <c r="S123" s="3"/>
    </row>
    <row r="124" spans="1:20" x14ac:dyDescent="0.2">
      <c r="A124" s="11"/>
      <c r="B124" s="3"/>
      <c r="C124" s="3"/>
      <c r="D124" s="2"/>
      <c r="E124" s="2"/>
      <c r="F124" s="3"/>
      <c r="G124" s="2"/>
      <c r="H124" s="5"/>
      <c r="I124" s="6"/>
      <c r="J124" s="5"/>
      <c r="K124" s="37"/>
      <c r="L124" s="37"/>
      <c r="M124" s="37"/>
      <c r="N124" s="3"/>
      <c r="O124" s="3"/>
      <c r="P124" s="3"/>
      <c r="Q124" s="3"/>
      <c r="R124" s="3"/>
      <c r="S124" s="3"/>
    </row>
    <row r="125" spans="1:20" x14ac:dyDescent="0.2">
      <c r="A125" s="11"/>
      <c r="B125" s="3"/>
      <c r="C125" s="3"/>
      <c r="D125" s="2"/>
      <c r="E125" s="2"/>
      <c r="F125" s="3"/>
      <c r="G125" s="2"/>
      <c r="H125" s="5"/>
      <c r="I125" s="6"/>
      <c r="J125" s="5"/>
      <c r="K125" s="37"/>
      <c r="L125" s="37"/>
      <c r="M125" s="37"/>
      <c r="N125" s="3"/>
      <c r="O125" s="3"/>
      <c r="P125" s="3"/>
      <c r="Q125" s="3"/>
      <c r="R125" s="3"/>
      <c r="S125" s="3"/>
    </row>
    <row r="126" spans="1:20" x14ac:dyDescent="0.2">
      <c r="A126" s="11"/>
      <c r="B126" s="3"/>
      <c r="C126" s="3"/>
      <c r="D126" s="2"/>
      <c r="E126" s="2"/>
      <c r="F126" s="3"/>
      <c r="G126" s="2"/>
      <c r="H126" s="5"/>
      <c r="I126" s="6"/>
      <c r="J126" s="5"/>
      <c r="K126" s="37"/>
      <c r="L126" s="37"/>
      <c r="M126" s="37"/>
      <c r="N126" s="3"/>
      <c r="O126" s="3"/>
      <c r="P126" s="3"/>
      <c r="Q126" s="3"/>
      <c r="R126" s="3"/>
      <c r="S126" s="3"/>
    </row>
    <row r="127" spans="1:20" x14ac:dyDescent="0.2">
      <c r="A127" s="11"/>
      <c r="B127" s="3"/>
      <c r="C127" s="3"/>
      <c r="D127" s="2"/>
      <c r="E127" s="2"/>
      <c r="F127" s="3"/>
      <c r="G127" s="2"/>
      <c r="H127" s="5"/>
      <c r="I127" s="6"/>
      <c r="J127" s="5"/>
      <c r="K127" s="37"/>
      <c r="L127" s="37"/>
      <c r="M127" s="37"/>
      <c r="N127" s="3"/>
      <c r="O127" s="3"/>
      <c r="P127" s="3"/>
      <c r="Q127" s="3"/>
      <c r="R127" s="3"/>
      <c r="S127" s="3"/>
    </row>
    <row r="128" spans="1:20" x14ac:dyDescent="0.2">
      <c r="A128" s="11"/>
      <c r="B128" s="3"/>
      <c r="C128" s="3"/>
      <c r="D128" s="2"/>
      <c r="E128" s="2"/>
      <c r="F128" s="3"/>
      <c r="G128" s="2"/>
      <c r="H128" s="5"/>
      <c r="I128" s="6"/>
      <c r="J128" s="5"/>
      <c r="K128" s="37"/>
      <c r="L128" s="37"/>
      <c r="M128" s="37"/>
      <c r="N128" s="3"/>
      <c r="O128" s="3"/>
      <c r="P128" s="3"/>
      <c r="Q128" s="3"/>
      <c r="R128" s="3"/>
      <c r="S128" s="3"/>
    </row>
    <row r="129" spans="1:19" x14ac:dyDescent="0.2">
      <c r="A129" s="11"/>
      <c r="B129" s="3"/>
      <c r="C129" s="3"/>
      <c r="D129" s="2"/>
      <c r="E129" s="2"/>
      <c r="F129" s="3"/>
      <c r="G129" s="2"/>
      <c r="H129" s="5"/>
      <c r="I129" s="6"/>
      <c r="J129" s="5"/>
      <c r="K129" s="37"/>
      <c r="L129" s="37"/>
      <c r="M129" s="37"/>
      <c r="N129" s="3"/>
      <c r="O129" s="3"/>
      <c r="P129" s="3"/>
      <c r="Q129" s="3"/>
      <c r="R129" s="3"/>
      <c r="S129" s="3"/>
    </row>
    <row r="130" spans="1:19" x14ac:dyDescent="0.2">
      <c r="A130" s="11"/>
      <c r="B130" s="3"/>
      <c r="C130" s="3"/>
      <c r="D130" s="2"/>
      <c r="E130" s="2"/>
      <c r="F130" s="3"/>
      <c r="G130" s="2"/>
      <c r="H130" s="5"/>
      <c r="I130" s="6"/>
      <c r="J130" s="5"/>
      <c r="K130" s="37"/>
      <c r="L130" s="37"/>
      <c r="M130" s="37"/>
      <c r="N130" s="3"/>
      <c r="O130" s="3"/>
      <c r="P130" s="3"/>
      <c r="Q130" s="3"/>
      <c r="R130" s="3"/>
      <c r="S130" s="3"/>
    </row>
    <row r="131" spans="1:19" x14ac:dyDescent="0.2">
      <c r="A131" s="11"/>
      <c r="B131" s="3"/>
      <c r="C131" s="3"/>
      <c r="D131" s="2"/>
      <c r="E131" s="2"/>
      <c r="F131" s="3"/>
      <c r="G131" s="2"/>
      <c r="H131" s="5"/>
      <c r="I131" s="6"/>
      <c r="J131" s="5"/>
      <c r="K131" s="37"/>
      <c r="L131" s="37"/>
      <c r="M131" s="37"/>
      <c r="N131" s="3"/>
      <c r="O131" s="3"/>
      <c r="P131" s="3"/>
      <c r="Q131" s="3"/>
      <c r="R131" s="3"/>
      <c r="S131" s="3"/>
    </row>
    <row r="132" spans="1:19" x14ac:dyDescent="0.2">
      <c r="A132" s="11"/>
      <c r="B132" s="3"/>
      <c r="C132" s="3"/>
      <c r="D132" s="2"/>
      <c r="E132" s="2"/>
      <c r="F132" s="3"/>
      <c r="G132" s="2"/>
      <c r="H132" s="5"/>
      <c r="I132" s="6"/>
      <c r="J132" s="5"/>
      <c r="K132" s="37"/>
      <c r="L132" s="37"/>
      <c r="M132" s="37"/>
      <c r="N132" s="3"/>
      <c r="O132" s="3"/>
      <c r="P132" s="3"/>
      <c r="Q132" s="3"/>
      <c r="R132" s="3"/>
      <c r="S132" s="3"/>
    </row>
    <row r="133" spans="1:19" x14ac:dyDescent="0.2">
      <c r="A133" s="11"/>
      <c r="B133" s="3"/>
      <c r="C133" s="3"/>
      <c r="D133" s="2"/>
      <c r="E133" s="2"/>
      <c r="F133" s="3"/>
      <c r="G133" s="2"/>
      <c r="H133" s="5"/>
      <c r="I133" s="6"/>
      <c r="J133" s="5"/>
      <c r="K133" s="37"/>
      <c r="L133" s="37"/>
      <c r="M133" s="37"/>
      <c r="N133" s="3"/>
      <c r="O133" s="3"/>
      <c r="P133" s="3"/>
      <c r="Q133" s="3"/>
      <c r="R133" s="3"/>
      <c r="S133" s="3"/>
    </row>
    <row r="134" spans="1:19" x14ac:dyDescent="0.2">
      <c r="A134" s="11"/>
      <c r="B134" s="3"/>
      <c r="C134" s="3"/>
      <c r="D134" s="2"/>
      <c r="E134" s="2"/>
      <c r="F134" s="3"/>
      <c r="G134" s="2"/>
      <c r="H134" s="5"/>
      <c r="I134" s="6"/>
      <c r="J134" s="5"/>
      <c r="K134" s="37"/>
      <c r="L134" s="37"/>
      <c r="M134" s="37"/>
      <c r="N134" s="3"/>
      <c r="O134" s="3"/>
      <c r="P134" s="3"/>
      <c r="Q134" s="3"/>
      <c r="R134" s="3"/>
      <c r="S134" s="3"/>
    </row>
    <row r="135" spans="1:19" x14ac:dyDescent="0.2">
      <c r="A135" s="11"/>
      <c r="B135" s="3"/>
      <c r="C135" s="3"/>
      <c r="D135" s="2"/>
      <c r="E135" s="2"/>
      <c r="F135" s="3"/>
      <c r="G135" s="2"/>
      <c r="H135" s="5"/>
      <c r="I135" s="6"/>
      <c r="J135" s="5"/>
      <c r="K135" s="37"/>
      <c r="L135" s="37"/>
      <c r="M135" s="37"/>
      <c r="N135" s="3"/>
      <c r="O135" s="3"/>
      <c r="P135" s="3"/>
      <c r="Q135" s="3"/>
      <c r="R135" s="3"/>
      <c r="S135" s="3"/>
    </row>
    <row r="136" spans="1:19" x14ac:dyDescent="0.2">
      <c r="A136" s="11"/>
      <c r="B136" s="3"/>
      <c r="C136" s="3"/>
      <c r="D136" s="2"/>
      <c r="E136" s="2"/>
      <c r="F136" s="3"/>
      <c r="G136" s="2"/>
      <c r="H136" s="5"/>
      <c r="I136" s="6"/>
      <c r="J136" s="5"/>
      <c r="K136" s="37"/>
      <c r="L136" s="37"/>
      <c r="M136" s="37"/>
      <c r="N136" s="3"/>
      <c r="O136" s="3"/>
      <c r="P136" s="3"/>
      <c r="Q136" s="3"/>
      <c r="R136" s="3"/>
      <c r="S136" s="3"/>
    </row>
    <row r="137" spans="1:19" x14ac:dyDescent="0.2">
      <c r="A137" s="11"/>
      <c r="B137" s="3"/>
      <c r="C137" s="3"/>
      <c r="D137" s="2"/>
      <c r="E137" s="2"/>
      <c r="F137" s="3"/>
      <c r="G137" s="2"/>
      <c r="H137" s="5"/>
      <c r="I137" s="6"/>
      <c r="J137" s="5"/>
      <c r="K137" s="37"/>
      <c r="L137" s="37"/>
      <c r="M137" s="37"/>
      <c r="N137" s="3"/>
      <c r="O137" s="3"/>
      <c r="P137" s="3"/>
      <c r="Q137" s="3"/>
      <c r="R137" s="3"/>
      <c r="S137" s="3"/>
    </row>
    <row r="138" spans="1:19" x14ac:dyDescent="0.2">
      <c r="A138" s="11"/>
      <c r="B138" s="3"/>
      <c r="C138" s="3"/>
      <c r="D138" s="2"/>
      <c r="E138" s="2"/>
      <c r="F138" s="3"/>
      <c r="G138" s="2"/>
      <c r="H138" s="5"/>
      <c r="I138" s="6"/>
      <c r="J138" s="5"/>
      <c r="K138" s="37"/>
      <c r="L138" s="37"/>
      <c r="M138" s="37"/>
      <c r="N138" s="3"/>
      <c r="O138" s="3"/>
      <c r="P138" s="3"/>
      <c r="Q138" s="3"/>
      <c r="R138" s="3"/>
      <c r="S138" s="3"/>
    </row>
    <row r="139" spans="1:19" x14ac:dyDescent="0.2">
      <c r="A139" s="11"/>
      <c r="B139" s="3"/>
      <c r="C139" s="3"/>
      <c r="D139" s="2"/>
      <c r="E139" s="2"/>
      <c r="F139" s="3"/>
      <c r="G139" s="2"/>
      <c r="H139" s="5"/>
      <c r="I139" s="6"/>
      <c r="J139" s="5"/>
      <c r="K139" s="37"/>
      <c r="L139" s="37"/>
      <c r="M139" s="37"/>
      <c r="N139" s="3"/>
      <c r="O139" s="3"/>
      <c r="P139" s="3"/>
      <c r="Q139" s="3"/>
      <c r="R139" s="3"/>
      <c r="S139" s="3"/>
    </row>
    <row r="140" spans="1:19" x14ac:dyDescent="0.2">
      <c r="A140" s="11"/>
      <c r="B140" s="3"/>
      <c r="C140" s="3"/>
      <c r="D140" s="2"/>
      <c r="E140" s="2"/>
      <c r="F140" s="3"/>
      <c r="G140" s="2"/>
      <c r="H140" s="5"/>
      <c r="I140" s="6"/>
      <c r="J140" s="5"/>
      <c r="K140" s="37"/>
      <c r="L140" s="37"/>
      <c r="M140" s="37"/>
      <c r="N140" s="3"/>
      <c r="O140" s="3"/>
      <c r="P140" s="3"/>
      <c r="Q140" s="3"/>
      <c r="R140" s="3"/>
      <c r="S140" s="3"/>
    </row>
    <row r="141" spans="1:19" x14ac:dyDescent="0.2">
      <c r="A141" s="11"/>
      <c r="B141" s="3"/>
      <c r="C141" s="3"/>
      <c r="D141" s="2"/>
      <c r="E141" s="2"/>
      <c r="F141" s="3"/>
      <c r="G141" s="2"/>
      <c r="H141" s="5"/>
      <c r="I141" s="6"/>
      <c r="J141" s="5"/>
      <c r="K141" s="37"/>
      <c r="L141" s="37"/>
      <c r="M141" s="37"/>
      <c r="N141" s="3"/>
      <c r="O141" s="3"/>
      <c r="P141" s="3"/>
      <c r="Q141" s="3"/>
      <c r="R141" s="3"/>
      <c r="S141" s="3"/>
    </row>
    <row r="142" spans="1:19" x14ac:dyDescent="0.2">
      <c r="A142" s="11"/>
      <c r="B142" s="3"/>
      <c r="C142" s="3"/>
      <c r="D142" s="2"/>
      <c r="E142" s="2"/>
      <c r="F142" s="3"/>
      <c r="G142" s="2"/>
      <c r="H142" s="5"/>
      <c r="I142" s="6"/>
      <c r="J142" s="5"/>
      <c r="K142" s="37"/>
      <c r="L142" s="37"/>
      <c r="M142" s="37"/>
      <c r="N142" s="3"/>
      <c r="O142" s="3"/>
      <c r="P142" s="3"/>
      <c r="Q142" s="3"/>
      <c r="R142" s="3"/>
      <c r="S142" s="3"/>
    </row>
    <row r="143" spans="1:19" x14ac:dyDescent="0.2">
      <c r="A143" s="11"/>
      <c r="B143" s="3"/>
      <c r="C143" s="3"/>
      <c r="D143" s="2"/>
      <c r="E143" s="2"/>
      <c r="F143" s="3"/>
      <c r="G143" s="2"/>
      <c r="H143" s="5"/>
      <c r="I143" s="6"/>
      <c r="J143" s="5"/>
      <c r="K143" s="37"/>
      <c r="L143" s="37"/>
      <c r="M143" s="37"/>
      <c r="N143" s="3"/>
      <c r="O143" s="3"/>
      <c r="P143" s="3"/>
      <c r="Q143" s="3"/>
      <c r="R143" s="3"/>
      <c r="S143" s="3"/>
    </row>
    <row r="144" spans="1:19" x14ac:dyDescent="0.2">
      <c r="A144" s="11"/>
      <c r="B144" s="3"/>
      <c r="C144" s="3"/>
      <c r="D144" s="2"/>
      <c r="E144" s="2"/>
      <c r="F144" s="3"/>
      <c r="G144" s="2"/>
      <c r="H144" s="5"/>
      <c r="I144" s="6"/>
      <c r="J144" s="5"/>
      <c r="K144" s="37"/>
      <c r="L144" s="37"/>
      <c r="M144" s="37"/>
      <c r="N144" s="3"/>
      <c r="O144" s="3"/>
      <c r="P144" s="3"/>
      <c r="Q144" s="3"/>
      <c r="R144" s="3"/>
      <c r="S144" s="3"/>
    </row>
    <row r="145" spans="1:19" x14ac:dyDescent="0.2">
      <c r="A145" s="11"/>
      <c r="B145" s="3"/>
      <c r="C145" s="3"/>
      <c r="D145" s="2"/>
      <c r="E145" s="2"/>
      <c r="F145" s="3"/>
      <c r="G145" s="2"/>
      <c r="H145" s="5"/>
      <c r="I145" s="6"/>
      <c r="J145" s="5"/>
      <c r="K145" s="37"/>
      <c r="L145" s="37"/>
      <c r="M145" s="37"/>
      <c r="N145" s="3"/>
      <c r="O145" s="3"/>
      <c r="P145" s="3"/>
      <c r="Q145" s="3"/>
      <c r="R145" s="3"/>
      <c r="S145" s="3"/>
    </row>
    <row r="146" spans="1:19" x14ac:dyDescent="0.2">
      <c r="A146" s="11"/>
      <c r="B146" s="3"/>
      <c r="C146" s="3"/>
      <c r="D146" s="2"/>
      <c r="E146" s="2"/>
      <c r="F146" s="3"/>
      <c r="G146" s="2"/>
      <c r="H146" s="5"/>
      <c r="I146" s="6"/>
      <c r="J146" s="5"/>
      <c r="K146" s="37"/>
      <c r="L146" s="37"/>
      <c r="M146" s="37"/>
      <c r="N146" s="3"/>
      <c r="O146" s="3"/>
      <c r="P146" s="3"/>
      <c r="Q146" s="3"/>
      <c r="R146" s="3"/>
      <c r="S146" s="3"/>
    </row>
    <row r="147" spans="1:19" x14ac:dyDescent="0.2">
      <c r="A147" s="11"/>
      <c r="B147" s="3"/>
      <c r="C147" s="3"/>
      <c r="D147" s="2"/>
      <c r="E147" s="2"/>
      <c r="F147" s="3"/>
      <c r="G147" s="2"/>
      <c r="H147" s="5"/>
      <c r="I147" s="6"/>
      <c r="J147" s="5"/>
      <c r="K147" s="37"/>
      <c r="L147" s="37"/>
      <c r="M147" s="37"/>
      <c r="N147" s="3"/>
      <c r="O147" s="3"/>
      <c r="P147" s="3"/>
      <c r="Q147" s="3"/>
      <c r="R147" s="3"/>
      <c r="S147" s="3"/>
    </row>
    <row r="148" spans="1:19" x14ac:dyDescent="0.2">
      <c r="A148" s="11"/>
      <c r="B148" s="3"/>
      <c r="C148" s="3"/>
      <c r="D148" s="2"/>
      <c r="E148" s="2"/>
      <c r="F148" s="3"/>
      <c r="G148" s="2"/>
      <c r="H148" s="5"/>
      <c r="I148" s="6"/>
      <c r="J148" s="5"/>
      <c r="K148" s="37"/>
      <c r="L148" s="37"/>
      <c r="M148" s="37"/>
      <c r="N148" s="3"/>
      <c r="O148" s="3"/>
      <c r="P148" s="3"/>
      <c r="Q148" s="3"/>
      <c r="R148" s="3"/>
      <c r="S148" s="3"/>
    </row>
    <row r="149" spans="1:19" x14ac:dyDescent="0.2">
      <c r="A149" s="11"/>
      <c r="B149" s="3"/>
      <c r="C149" s="3"/>
      <c r="D149" s="2"/>
      <c r="E149" s="2"/>
      <c r="F149" s="3"/>
      <c r="G149" s="2"/>
      <c r="H149" s="5"/>
      <c r="I149" s="6"/>
      <c r="J149" s="5"/>
      <c r="K149" s="37"/>
      <c r="L149" s="37"/>
      <c r="M149" s="37"/>
      <c r="N149" s="3"/>
      <c r="O149" s="3"/>
      <c r="P149" s="3"/>
      <c r="Q149" s="3"/>
      <c r="R149" s="3"/>
      <c r="S149" s="3"/>
    </row>
    <row r="150" spans="1:19" x14ac:dyDescent="0.2">
      <c r="A150" s="11"/>
      <c r="B150" s="3"/>
      <c r="C150" s="3"/>
      <c r="D150" s="2"/>
      <c r="E150" s="2"/>
      <c r="F150" s="3"/>
      <c r="G150" s="2"/>
      <c r="H150" s="5"/>
      <c r="I150" s="6"/>
      <c r="J150" s="5"/>
      <c r="K150" s="37"/>
      <c r="L150" s="37"/>
      <c r="M150" s="37"/>
      <c r="N150" s="3"/>
      <c r="O150" s="3"/>
      <c r="P150" s="3"/>
      <c r="Q150" s="3"/>
      <c r="R150" s="3"/>
      <c r="S150" s="3"/>
    </row>
    <row r="151" spans="1:19" x14ac:dyDescent="0.2">
      <c r="A151" s="11"/>
      <c r="B151" s="3"/>
      <c r="C151" s="3"/>
      <c r="D151" s="2"/>
      <c r="E151" s="2"/>
      <c r="F151" s="3"/>
      <c r="G151" s="2"/>
      <c r="H151" s="5"/>
      <c r="I151" s="6"/>
      <c r="J151" s="5"/>
      <c r="K151" s="37"/>
      <c r="L151" s="37"/>
      <c r="M151" s="37"/>
      <c r="N151" s="3"/>
      <c r="O151" s="3"/>
      <c r="P151" s="3"/>
      <c r="Q151" s="3"/>
      <c r="R151" s="3"/>
      <c r="S151" s="3"/>
    </row>
    <row r="152" spans="1:19" x14ac:dyDescent="0.2">
      <c r="A152" s="11"/>
      <c r="B152" s="3"/>
      <c r="C152" s="3"/>
      <c r="D152" s="2"/>
      <c r="E152" s="2"/>
      <c r="F152" s="3"/>
      <c r="G152" s="2"/>
      <c r="H152" s="5"/>
      <c r="I152" s="6"/>
      <c r="J152" s="5"/>
      <c r="K152" s="37"/>
      <c r="L152" s="37"/>
      <c r="M152" s="37"/>
      <c r="N152" s="3"/>
      <c r="O152" s="3"/>
      <c r="P152" s="3"/>
      <c r="Q152" s="3"/>
      <c r="R152" s="3"/>
      <c r="S152" s="3"/>
    </row>
    <row r="153" spans="1:19" x14ac:dyDescent="0.2">
      <c r="A153" s="11"/>
      <c r="B153" s="3"/>
      <c r="C153" s="3"/>
      <c r="D153" s="2"/>
      <c r="E153" s="2"/>
      <c r="F153" s="3"/>
      <c r="G153" s="2"/>
      <c r="H153" s="5"/>
      <c r="I153" s="6"/>
      <c r="J153" s="5"/>
      <c r="K153" s="37"/>
      <c r="L153" s="37"/>
      <c r="M153" s="37"/>
      <c r="N153" s="3"/>
      <c r="O153" s="3"/>
      <c r="P153" s="3"/>
      <c r="Q153" s="3"/>
      <c r="R153" s="3"/>
      <c r="S153" s="3"/>
    </row>
    <row r="154" spans="1:19" x14ac:dyDescent="0.2">
      <c r="A154" s="11"/>
      <c r="B154" s="3"/>
      <c r="C154" s="3"/>
      <c r="D154" s="2"/>
      <c r="E154" s="2"/>
      <c r="F154" s="3"/>
      <c r="G154" s="2"/>
      <c r="H154" s="5"/>
      <c r="I154" s="6"/>
      <c r="J154" s="5"/>
      <c r="K154" s="37"/>
      <c r="L154" s="37"/>
      <c r="M154" s="37"/>
      <c r="N154" s="3"/>
      <c r="O154" s="3"/>
      <c r="P154" s="3"/>
      <c r="Q154" s="3"/>
      <c r="R154" s="3"/>
      <c r="S154" s="3"/>
    </row>
    <row r="155" spans="1:19" x14ac:dyDescent="0.2">
      <c r="A155" s="11"/>
      <c r="B155" s="3"/>
      <c r="C155" s="3"/>
      <c r="D155" s="2"/>
      <c r="E155" s="2"/>
      <c r="F155" s="3"/>
      <c r="G155" s="2"/>
      <c r="H155" s="5"/>
      <c r="I155" s="6"/>
      <c r="J155" s="5"/>
      <c r="K155" s="37"/>
      <c r="L155" s="37"/>
      <c r="M155" s="37"/>
      <c r="N155" s="3"/>
      <c r="O155" s="3"/>
      <c r="P155" s="3"/>
      <c r="Q155" s="3"/>
      <c r="R155" s="3"/>
      <c r="S155" s="3"/>
    </row>
    <row r="156" spans="1:19" x14ac:dyDescent="0.2">
      <c r="A156" s="11"/>
      <c r="B156" s="3"/>
      <c r="C156" s="3"/>
      <c r="D156" s="2"/>
      <c r="E156" s="2"/>
      <c r="F156" s="3"/>
      <c r="G156" s="2"/>
      <c r="H156" s="5"/>
      <c r="I156" s="6"/>
      <c r="J156" s="5"/>
      <c r="K156" s="37"/>
      <c r="L156" s="37"/>
      <c r="M156" s="37"/>
      <c r="N156" s="3"/>
      <c r="O156" s="3"/>
      <c r="P156" s="3"/>
      <c r="Q156" s="3"/>
      <c r="R156" s="3"/>
      <c r="S156" s="3"/>
    </row>
    <row r="157" spans="1:19" x14ac:dyDescent="0.2">
      <c r="A157" s="11"/>
      <c r="B157" s="3"/>
      <c r="C157" s="3"/>
      <c r="D157" s="2"/>
      <c r="E157" s="2"/>
      <c r="F157" s="3"/>
      <c r="G157" s="2"/>
      <c r="H157" s="5"/>
      <c r="I157" s="6"/>
      <c r="J157" s="5"/>
      <c r="K157" s="37"/>
      <c r="L157" s="37"/>
      <c r="M157" s="37"/>
      <c r="N157" s="3"/>
      <c r="O157" s="3"/>
      <c r="P157" s="3"/>
      <c r="Q157" s="3"/>
      <c r="R157" s="3"/>
      <c r="S157" s="3"/>
    </row>
    <row r="158" spans="1:19" x14ac:dyDescent="0.2">
      <c r="A158" s="11"/>
      <c r="B158" s="3"/>
      <c r="C158" s="3"/>
      <c r="D158" s="2"/>
      <c r="E158" s="2"/>
      <c r="F158" s="3"/>
      <c r="G158" s="2"/>
      <c r="H158" s="5"/>
      <c r="I158" s="6"/>
      <c r="J158" s="5"/>
      <c r="K158" s="37"/>
      <c r="L158" s="37"/>
      <c r="M158" s="37"/>
      <c r="N158" s="3"/>
      <c r="O158" s="3"/>
      <c r="P158" s="3"/>
      <c r="Q158" s="3"/>
      <c r="R158" s="3"/>
      <c r="S158" s="3"/>
    </row>
    <row r="159" spans="1:19" x14ac:dyDescent="0.2">
      <c r="A159" s="11"/>
      <c r="B159" s="3"/>
      <c r="C159" s="3"/>
      <c r="D159" s="2"/>
      <c r="E159" s="2"/>
      <c r="F159" s="3"/>
      <c r="G159" s="2"/>
      <c r="H159" s="5"/>
      <c r="I159" s="6"/>
      <c r="J159" s="5"/>
      <c r="K159" s="37"/>
      <c r="L159" s="37"/>
      <c r="M159" s="37"/>
      <c r="N159" s="3"/>
      <c r="O159" s="3"/>
      <c r="P159" s="3"/>
      <c r="Q159" s="3"/>
      <c r="R159" s="3"/>
      <c r="S159" s="3"/>
    </row>
    <row r="160" spans="1:19" x14ac:dyDescent="0.2">
      <c r="A160" s="11"/>
      <c r="B160" s="3"/>
      <c r="C160" s="3"/>
      <c r="D160" s="2"/>
      <c r="E160" s="2"/>
      <c r="F160" s="3"/>
      <c r="G160" s="2"/>
      <c r="H160" s="5"/>
      <c r="I160" s="6"/>
      <c r="J160" s="5"/>
      <c r="K160" s="37"/>
      <c r="L160" s="37"/>
      <c r="M160" s="37"/>
      <c r="N160" s="3"/>
      <c r="O160" s="3"/>
      <c r="P160" s="3"/>
      <c r="Q160" s="3"/>
      <c r="R160" s="3"/>
      <c r="S160" s="3"/>
    </row>
    <row r="161" spans="1:19" x14ac:dyDescent="0.2">
      <c r="A161" s="11"/>
      <c r="B161" s="3"/>
      <c r="C161" s="3"/>
      <c r="D161" s="2"/>
      <c r="E161" s="2"/>
      <c r="F161" s="3"/>
      <c r="G161" s="2"/>
      <c r="H161" s="5"/>
      <c r="I161" s="6"/>
      <c r="J161" s="5"/>
      <c r="K161" s="37"/>
      <c r="L161" s="37"/>
      <c r="M161" s="37"/>
      <c r="N161" s="3"/>
      <c r="O161" s="3"/>
      <c r="P161" s="3"/>
      <c r="Q161" s="3"/>
      <c r="R161" s="3"/>
      <c r="S161" s="3"/>
    </row>
    <row r="162" spans="1:19" x14ac:dyDescent="0.2">
      <c r="A162" s="11"/>
      <c r="B162" s="3"/>
      <c r="C162" s="3"/>
      <c r="D162" s="2"/>
      <c r="E162" s="2"/>
      <c r="F162" s="3"/>
      <c r="G162" s="2"/>
      <c r="H162" s="5"/>
      <c r="I162" s="6"/>
      <c r="J162" s="5"/>
      <c r="K162" s="37"/>
      <c r="L162" s="37"/>
      <c r="M162" s="37"/>
      <c r="N162" s="3"/>
      <c r="O162" s="3"/>
      <c r="P162" s="3"/>
      <c r="Q162" s="3"/>
      <c r="R162" s="3"/>
      <c r="S162" s="3"/>
    </row>
    <row r="163" spans="1:19" x14ac:dyDescent="0.2">
      <c r="A163" s="11"/>
      <c r="B163" s="3"/>
      <c r="C163" s="3"/>
      <c r="D163" s="2"/>
      <c r="E163" s="2"/>
      <c r="F163" s="3"/>
      <c r="G163" s="2"/>
      <c r="H163" s="5"/>
      <c r="I163" s="6"/>
      <c r="J163" s="5"/>
      <c r="K163" s="37"/>
      <c r="L163" s="37"/>
      <c r="M163" s="37"/>
      <c r="N163" s="3"/>
      <c r="O163" s="3"/>
      <c r="P163" s="3"/>
      <c r="Q163" s="3"/>
      <c r="R163" s="3"/>
      <c r="S163" s="3"/>
    </row>
    <row r="164" spans="1:19" x14ac:dyDescent="0.2">
      <c r="A164" s="11"/>
      <c r="B164" s="3"/>
      <c r="C164" s="3"/>
      <c r="D164" s="2"/>
      <c r="E164" s="2"/>
      <c r="F164" s="3"/>
      <c r="G164" s="2"/>
      <c r="H164" s="5"/>
      <c r="I164" s="6"/>
      <c r="J164" s="5"/>
      <c r="K164" s="37"/>
      <c r="L164" s="37"/>
      <c r="M164" s="37"/>
      <c r="N164" s="3"/>
      <c r="O164" s="3"/>
      <c r="P164" s="3"/>
      <c r="Q164" s="3"/>
      <c r="R164" s="3"/>
      <c r="S164" s="3"/>
    </row>
    <row r="165" spans="1:19" x14ac:dyDescent="0.2">
      <c r="A165" s="11"/>
      <c r="B165" s="3"/>
      <c r="C165" s="3"/>
      <c r="D165" s="2"/>
      <c r="E165" s="2"/>
      <c r="F165" s="3"/>
      <c r="G165" s="2"/>
      <c r="H165" s="5"/>
      <c r="I165" s="6"/>
      <c r="J165" s="5"/>
      <c r="K165" s="37"/>
      <c r="L165" s="37"/>
      <c r="M165" s="37"/>
      <c r="N165" s="3"/>
      <c r="O165" s="3"/>
      <c r="P165" s="3"/>
      <c r="Q165" s="3"/>
      <c r="R165" s="3"/>
      <c r="S165" s="3"/>
    </row>
    <row r="166" spans="1:19" x14ac:dyDescent="0.2">
      <c r="A166" s="11"/>
      <c r="B166" s="3"/>
      <c r="C166" s="3"/>
      <c r="D166" s="2"/>
      <c r="E166" s="2"/>
      <c r="F166" s="3"/>
      <c r="G166" s="2"/>
      <c r="H166" s="5"/>
      <c r="I166" s="6"/>
      <c r="J166" s="5"/>
      <c r="K166" s="37"/>
      <c r="L166" s="37"/>
      <c r="M166" s="37"/>
      <c r="N166" s="3"/>
      <c r="O166" s="3"/>
      <c r="P166" s="3"/>
      <c r="Q166" s="3"/>
      <c r="R166" s="3"/>
      <c r="S166" s="3"/>
    </row>
    <row r="167" spans="1:19" x14ac:dyDescent="0.2">
      <c r="A167" s="11"/>
      <c r="B167" s="3"/>
      <c r="C167" s="3"/>
      <c r="D167" s="2"/>
      <c r="E167" s="2"/>
      <c r="F167" s="3"/>
      <c r="G167" s="2"/>
      <c r="H167" s="5"/>
      <c r="I167" s="6"/>
      <c r="J167" s="5"/>
      <c r="K167" s="37"/>
      <c r="L167" s="37"/>
      <c r="M167" s="37"/>
      <c r="N167" s="3"/>
      <c r="O167" s="3"/>
      <c r="P167" s="3"/>
      <c r="Q167" s="3"/>
      <c r="R167" s="3"/>
      <c r="S167" s="3"/>
    </row>
    <row r="168" spans="1:19" x14ac:dyDescent="0.2">
      <c r="A168" s="11"/>
      <c r="B168" s="3"/>
      <c r="C168" s="3"/>
      <c r="D168" s="2"/>
      <c r="E168" s="2"/>
      <c r="F168" s="3"/>
      <c r="G168" s="2"/>
      <c r="H168" s="5"/>
      <c r="I168" s="6"/>
      <c r="J168" s="5"/>
      <c r="K168" s="37"/>
      <c r="L168" s="37"/>
      <c r="M168" s="37"/>
      <c r="N168" s="3"/>
      <c r="O168" s="3"/>
      <c r="P168" s="3"/>
      <c r="Q168" s="3"/>
      <c r="R168" s="3"/>
      <c r="S168" s="3"/>
    </row>
    <row r="169" spans="1:19" x14ac:dyDescent="0.2">
      <c r="A169" s="11"/>
      <c r="B169" s="3"/>
      <c r="C169" s="3"/>
      <c r="D169" s="2"/>
      <c r="E169" s="2"/>
      <c r="F169" s="3"/>
      <c r="G169" s="2"/>
      <c r="H169" s="5"/>
      <c r="I169" s="6"/>
      <c r="J169" s="5"/>
      <c r="K169" s="37"/>
      <c r="L169" s="37"/>
      <c r="M169" s="37"/>
      <c r="N169" s="3"/>
      <c r="O169" s="3"/>
      <c r="P169" s="3"/>
      <c r="Q169" s="3"/>
      <c r="R169" s="3"/>
      <c r="S169" s="3"/>
    </row>
    <row r="170" spans="1:19" x14ac:dyDescent="0.2">
      <c r="A170" s="11"/>
      <c r="B170" s="3"/>
      <c r="C170" s="3"/>
      <c r="D170" s="2"/>
      <c r="E170" s="2"/>
      <c r="F170" s="3"/>
      <c r="G170" s="2"/>
      <c r="H170" s="5"/>
      <c r="I170" s="6"/>
      <c r="J170" s="5"/>
      <c r="K170" s="37"/>
      <c r="L170" s="37"/>
      <c r="M170" s="37"/>
      <c r="N170" s="3"/>
      <c r="O170" s="3"/>
      <c r="P170" s="3"/>
      <c r="Q170" s="3"/>
      <c r="R170" s="3"/>
      <c r="S170" s="3"/>
    </row>
    <row r="171" spans="1:19" x14ac:dyDescent="0.2">
      <c r="A171" s="11"/>
      <c r="B171" s="3"/>
      <c r="C171" s="3"/>
      <c r="D171" s="2"/>
      <c r="E171" s="2"/>
      <c r="F171" s="3"/>
      <c r="G171" s="2"/>
      <c r="H171" s="5"/>
      <c r="I171" s="6"/>
      <c r="J171" s="5"/>
      <c r="K171" s="37"/>
      <c r="L171" s="37"/>
      <c r="M171" s="37"/>
      <c r="N171" s="3"/>
      <c r="O171" s="3"/>
      <c r="P171" s="3"/>
      <c r="Q171" s="3"/>
      <c r="R171" s="3"/>
      <c r="S171" s="3"/>
    </row>
    <row r="172" spans="1:19" x14ac:dyDescent="0.2">
      <c r="A172" s="11"/>
      <c r="B172" s="3"/>
      <c r="C172" s="3"/>
      <c r="D172" s="2"/>
      <c r="E172" s="2"/>
      <c r="F172" s="3"/>
      <c r="G172" s="2"/>
      <c r="H172" s="5"/>
      <c r="I172" s="6"/>
      <c r="J172" s="5"/>
      <c r="K172" s="37"/>
      <c r="L172" s="37"/>
      <c r="M172" s="37"/>
      <c r="N172" s="3"/>
      <c r="O172" s="3"/>
      <c r="P172" s="3"/>
      <c r="Q172" s="3"/>
      <c r="R172" s="3"/>
      <c r="S172" s="3"/>
    </row>
    <row r="173" spans="1:19" x14ac:dyDescent="0.2">
      <c r="A173" s="11"/>
      <c r="B173" s="3"/>
      <c r="C173" s="3"/>
      <c r="D173" s="2"/>
      <c r="E173" s="2"/>
      <c r="F173" s="3"/>
      <c r="G173" s="2"/>
      <c r="H173" s="5"/>
      <c r="I173" s="6"/>
      <c r="J173" s="5"/>
      <c r="K173" s="37"/>
      <c r="L173" s="37"/>
      <c r="M173" s="37"/>
      <c r="N173" s="3"/>
      <c r="O173" s="3"/>
      <c r="P173" s="3"/>
      <c r="Q173" s="3"/>
      <c r="R173" s="3"/>
      <c r="S173" s="3"/>
    </row>
    <row r="174" spans="1:19" x14ac:dyDescent="0.2">
      <c r="A174" s="11"/>
      <c r="B174" s="3"/>
      <c r="C174" s="3"/>
      <c r="D174" s="2"/>
      <c r="E174" s="2"/>
      <c r="F174" s="3"/>
      <c r="G174" s="2"/>
      <c r="H174" s="5"/>
      <c r="I174" s="6"/>
      <c r="J174" s="5"/>
      <c r="K174" s="37"/>
      <c r="L174" s="37"/>
      <c r="M174" s="37"/>
      <c r="N174" s="3"/>
      <c r="O174" s="3"/>
      <c r="P174" s="3"/>
      <c r="Q174" s="3"/>
      <c r="R174" s="3"/>
      <c r="S174" s="3"/>
    </row>
    <row r="175" spans="1:19" x14ac:dyDescent="0.2">
      <c r="A175" s="11"/>
      <c r="B175" s="3"/>
      <c r="C175" s="3"/>
      <c r="D175" s="2"/>
      <c r="E175" s="2"/>
      <c r="F175" s="3"/>
      <c r="G175" s="2"/>
      <c r="H175" s="5"/>
      <c r="I175" s="6"/>
      <c r="J175" s="5"/>
      <c r="K175" s="37"/>
      <c r="L175" s="37"/>
      <c r="M175" s="37"/>
      <c r="N175" s="3"/>
      <c r="O175" s="3"/>
      <c r="P175" s="3"/>
      <c r="Q175" s="3"/>
      <c r="R175" s="3"/>
      <c r="S175" s="3"/>
    </row>
    <row r="176" spans="1:19" x14ac:dyDescent="0.2">
      <c r="A176" s="11"/>
      <c r="B176" s="3"/>
      <c r="C176" s="3"/>
      <c r="D176" s="2"/>
      <c r="E176" s="2"/>
      <c r="F176" s="3"/>
      <c r="G176" s="2"/>
      <c r="H176" s="5"/>
      <c r="I176" s="6"/>
      <c r="J176" s="5"/>
      <c r="K176" s="37"/>
      <c r="L176" s="37"/>
      <c r="M176" s="37"/>
      <c r="N176" s="3"/>
      <c r="O176" s="3"/>
      <c r="P176" s="3"/>
      <c r="Q176" s="3"/>
      <c r="R176" s="3"/>
      <c r="S176" s="3"/>
    </row>
    <row r="177" spans="1:19" x14ac:dyDescent="0.2">
      <c r="A177" s="11"/>
      <c r="B177" s="3"/>
      <c r="C177" s="3"/>
      <c r="D177" s="2"/>
      <c r="E177" s="2"/>
      <c r="F177" s="3"/>
      <c r="G177" s="2"/>
      <c r="H177" s="5"/>
      <c r="I177" s="6"/>
      <c r="J177" s="5"/>
      <c r="K177" s="37"/>
      <c r="L177" s="37"/>
      <c r="M177" s="37"/>
      <c r="N177" s="3"/>
      <c r="O177" s="3"/>
      <c r="P177" s="3"/>
      <c r="Q177" s="3"/>
      <c r="R177" s="3"/>
      <c r="S177" s="3"/>
    </row>
    <row r="178" spans="1:19" x14ac:dyDescent="0.2">
      <c r="A178" s="11"/>
      <c r="B178" s="3"/>
      <c r="C178" s="3"/>
      <c r="D178" s="2"/>
      <c r="E178" s="2"/>
      <c r="F178" s="3"/>
      <c r="G178" s="2"/>
      <c r="H178" s="5"/>
      <c r="I178" s="6"/>
      <c r="J178" s="5"/>
      <c r="K178" s="37"/>
      <c r="L178" s="37"/>
      <c r="M178" s="37"/>
      <c r="N178" s="3"/>
      <c r="O178" s="3"/>
      <c r="P178" s="3"/>
      <c r="Q178" s="3"/>
      <c r="R178" s="3"/>
      <c r="S178" s="3"/>
    </row>
    <row r="179" spans="1:19" x14ac:dyDescent="0.2">
      <c r="A179" s="11"/>
      <c r="B179" s="3"/>
      <c r="C179" s="3"/>
      <c r="D179" s="2"/>
      <c r="E179" s="2"/>
      <c r="F179" s="3"/>
      <c r="G179" s="2"/>
      <c r="H179" s="5"/>
      <c r="I179" s="6"/>
      <c r="J179" s="5"/>
      <c r="K179" s="37"/>
      <c r="L179" s="37"/>
      <c r="M179" s="37"/>
      <c r="N179" s="3"/>
      <c r="O179" s="3"/>
      <c r="P179" s="3"/>
      <c r="Q179" s="3"/>
      <c r="R179" s="3"/>
      <c r="S179" s="3"/>
    </row>
    <row r="180" spans="1:19" x14ac:dyDescent="0.2">
      <c r="A180" s="11"/>
      <c r="B180" s="3"/>
      <c r="C180" s="3"/>
      <c r="D180" s="2"/>
      <c r="E180" s="2"/>
      <c r="F180" s="3"/>
      <c r="G180" s="2"/>
      <c r="H180" s="5"/>
      <c r="I180" s="6"/>
      <c r="J180" s="5"/>
      <c r="K180" s="37"/>
      <c r="L180" s="37"/>
      <c r="M180" s="37"/>
      <c r="N180" s="3"/>
      <c r="O180" s="3"/>
      <c r="P180" s="3"/>
      <c r="Q180" s="3"/>
      <c r="R180" s="3"/>
      <c r="S180" s="3"/>
    </row>
    <row r="181" spans="1:19" x14ac:dyDescent="0.2">
      <c r="A181" s="11"/>
      <c r="B181" s="3"/>
      <c r="C181" s="3"/>
      <c r="D181" s="2"/>
      <c r="E181" s="2"/>
      <c r="F181" s="3"/>
      <c r="G181" s="2"/>
      <c r="H181" s="5"/>
      <c r="I181" s="6"/>
      <c r="J181" s="5"/>
      <c r="K181" s="37"/>
      <c r="L181" s="37"/>
      <c r="M181" s="37"/>
      <c r="N181" s="3"/>
      <c r="O181" s="3"/>
      <c r="P181" s="3"/>
      <c r="Q181" s="3"/>
      <c r="R181" s="3"/>
      <c r="S181" s="3"/>
    </row>
    <row r="182" spans="1:19" x14ac:dyDescent="0.2">
      <c r="A182" s="11"/>
      <c r="B182" s="3"/>
      <c r="C182" s="3"/>
      <c r="D182" s="2"/>
      <c r="E182" s="2"/>
      <c r="F182" s="3"/>
      <c r="G182" s="2"/>
      <c r="H182" s="5"/>
      <c r="I182" s="6"/>
      <c r="J182" s="5"/>
      <c r="K182" s="37"/>
      <c r="L182" s="37"/>
      <c r="M182" s="37"/>
      <c r="N182" s="3"/>
      <c r="O182" s="3"/>
      <c r="P182" s="3"/>
      <c r="Q182" s="3"/>
      <c r="R182" s="3"/>
      <c r="S182" s="3"/>
    </row>
    <row r="183" spans="1:19" x14ac:dyDescent="0.2">
      <c r="A183" s="11"/>
      <c r="B183" s="3"/>
      <c r="C183" s="3"/>
      <c r="D183" s="2"/>
      <c r="E183" s="2"/>
      <c r="F183" s="3"/>
      <c r="G183" s="2"/>
      <c r="H183" s="5"/>
      <c r="I183" s="6"/>
      <c r="J183" s="5"/>
      <c r="K183" s="37"/>
      <c r="L183" s="37"/>
      <c r="M183" s="37"/>
      <c r="N183" s="3"/>
      <c r="O183" s="3"/>
      <c r="P183" s="3"/>
      <c r="Q183" s="3"/>
      <c r="R183" s="3"/>
      <c r="S183" s="3"/>
    </row>
    <row r="184" spans="1:19" x14ac:dyDescent="0.2">
      <c r="A184" s="11"/>
      <c r="B184" s="3"/>
      <c r="C184" s="3"/>
      <c r="D184" s="2"/>
      <c r="E184" s="2"/>
      <c r="F184" s="3"/>
      <c r="G184" s="2"/>
      <c r="H184" s="5"/>
      <c r="I184" s="6"/>
      <c r="J184" s="5"/>
      <c r="K184" s="37"/>
      <c r="L184" s="37"/>
      <c r="M184" s="37"/>
      <c r="N184" s="3"/>
      <c r="O184" s="3"/>
      <c r="P184" s="3"/>
      <c r="Q184" s="3"/>
      <c r="R184" s="3"/>
      <c r="S184" s="3"/>
    </row>
    <row r="185" spans="1:19" x14ac:dyDescent="0.2">
      <c r="A185" s="11"/>
      <c r="B185" s="3"/>
      <c r="C185" s="3"/>
      <c r="D185" s="2"/>
      <c r="E185" s="2"/>
      <c r="F185" s="3"/>
      <c r="G185" s="2"/>
      <c r="H185" s="5"/>
      <c r="I185" s="6"/>
      <c r="J185" s="5"/>
      <c r="K185" s="37"/>
      <c r="L185" s="37"/>
      <c r="M185" s="37"/>
      <c r="N185" s="3"/>
      <c r="O185" s="3"/>
      <c r="P185" s="3"/>
      <c r="Q185" s="3"/>
      <c r="R185" s="3"/>
      <c r="S185" s="3"/>
    </row>
    <row r="186" spans="1:19" x14ac:dyDescent="0.2">
      <c r="A186" s="11"/>
      <c r="B186" s="3"/>
      <c r="C186" s="3"/>
      <c r="D186" s="2"/>
      <c r="E186" s="2"/>
      <c r="F186" s="3"/>
      <c r="G186" s="2"/>
      <c r="H186" s="5"/>
      <c r="I186" s="6"/>
      <c r="J186" s="5"/>
      <c r="K186" s="37"/>
      <c r="L186" s="37"/>
      <c r="M186" s="37"/>
      <c r="N186" s="3"/>
      <c r="O186" s="3"/>
      <c r="P186" s="3"/>
      <c r="Q186" s="3"/>
      <c r="R186" s="3"/>
      <c r="S186" s="3"/>
    </row>
    <row r="187" spans="1:19" x14ac:dyDescent="0.2">
      <c r="A187" s="11"/>
      <c r="B187" s="3"/>
      <c r="C187" s="3"/>
      <c r="D187" s="2"/>
      <c r="E187" s="2"/>
      <c r="F187" s="3"/>
      <c r="G187" s="2"/>
      <c r="H187" s="5"/>
      <c r="I187" s="6"/>
      <c r="J187" s="5"/>
      <c r="K187" s="37"/>
      <c r="L187" s="37"/>
      <c r="M187" s="37"/>
      <c r="N187" s="3"/>
      <c r="O187" s="3"/>
      <c r="P187" s="3"/>
      <c r="Q187" s="3"/>
      <c r="R187" s="3"/>
      <c r="S187" s="3"/>
    </row>
    <row r="188" spans="1:19" x14ac:dyDescent="0.2">
      <c r="A188" s="11"/>
      <c r="B188" s="3"/>
      <c r="C188" s="3"/>
      <c r="D188" s="2"/>
      <c r="E188" s="2"/>
      <c r="F188" s="3"/>
      <c r="G188" s="2"/>
      <c r="H188" s="5"/>
      <c r="I188" s="6"/>
      <c r="J188" s="5"/>
      <c r="K188" s="37"/>
      <c r="L188" s="37"/>
      <c r="M188" s="37"/>
      <c r="N188" s="3"/>
      <c r="O188" s="3"/>
      <c r="P188" s="3"/>
      <c r="Q188" s="3"/>
      <c r="R188" s="3"/>
      <c r="S188" s="3"/>
    </row>
    <row r="189" spans="1:19" x14ac:dyDescent="0.2">
      <c r="A189" s="11"/>
      <c r="B189" s="3"/>
      <c r="C189" s="3"/>
      <c r="D189" s="2"/>
      <c r="E189" s="2"/>
      <c r="F189" s="3"/>
      <c r="G189" s="2"/>
      <c r="H189" s="5"/>
      <c r="I189" s="6"/>
      <c r="J189" s="5"/>
      <c r="K189" s="37"/>
      <c r="L189" s="37"/>
      <c r="M189" s="37"/>
      <c r="N189" s="3"/>
      <c r="O189" s="3"/>
      <c r="P189" s="3"/>
      <c r="Q189" s="3"/>
      <c r="R189" s="3"/>
      <c r="S189" s="3"/>
    </row>
    <row r="190" spans="1:19" x14ac:dyDescent="0.2">
      <c r="A190" s="11"/>
      <c r="B190" s="3"/>
      <c r="C190" s="3"/>
      <c r="D190" s="2"/>
      <c r="E190" s="2"/>
      <c r="F190" s="3"/>
      <c r="G190" s="2"/>
      <c r="H190" s="5"/>
      <c r="I190" s="6"/>
      <c r="J190" s="5"/>
      <c r="K190" s="37"/>
      <c r="L190" s="37"/>
      <c r="M190" s="37"/>
      <c r="N190" s="3"/>
      <c r="O190" s="3"/>
      <c r="P190" s="3"/>
      <c r="Q190" s="3"/>
      <c r="R190" s="3"/>
      <c r="S190" s="3"/>
    </row>
    <row r="191" spans="1:19" x14ac:dyDescent="0.2">
      <c r="A191" s="11"/>
      <c r="B191" s="3"/>
      <c r="C191" s="3"/>
      <c r="D191" s="2"/>
      <c r="E191" s="2"/>
      <c r="F191" s="3"/>
      <c r="G191" s="2"/>
      <c r="H191" s="5"/>
      <c r="I191" s="6"/>
      <c r="J191" s="5"/>
      <c r="K191" s="37"/>
      <c r="L191" s="37"/>
      <c r="M191" s="37"/>
      <c r="N191" s="3"/>
      <c r="O191" s="3"/>
      <c r="P191" s="3"/>
      <c r="Q191" s="3"/>
      <c r="R191" s="3"/>
      <c r="S191" s="3"/>
    </row>
    <row r="192" spans="1:19" x14ac:dyDescent="0.2">
      <c r="A192" s="11"/>
      <c r="B192" s="3"/>
      <c r="C192" s="3"/>
      <c r="D192" s="2"/>
      <c r="E192" s="2"/>
      <c r="F192" s="3"/>
      <c r="G192" s="2"/>
      <c r="H192" s="5"/>
      <c r="I192" s="6"/>
      <c r="J192" s="5"/>
      <c r="K192" s="37"/>
      <c r="L192" s="37"/>
      <c r="M192" s="37"/>
      <c r="N192" s="3"/>
      <c r="O192" s="3"/>
      <c r="P192" s="3"/>
      <c r="Q192" s="3"/>
      <c r="R192" s="3"/>
      <c r="S192" s="3"/>
    </row>
    <row r="193" spans="1:37" x14ac:dyDescent="0.2">
      <c r="A193" s="11"/>
      <c r="B193" s="3"/>
      <c r="C193" s="3"/>
      <c r="D193" s="2"/>
      <c r="E193" s="2"/>
      <c r="F193" s="3"/>
      <c r="G193" s="2"/>
      <c r="H193" s="5"/>
      <c r="I193" s="6"/>
      <c r="J193" s="5"/>
      <c r="K193" s="37"/>
      <c r="L193" s="37"/>
      <c r="M193" s="37"/>
      <c r="N193" s="3"/>
      <c r="O193" s="3"/>
      <c r="P193" s="3"/>
      <c r="Q193" s="3"/>
      <c r="R193" s="3"/>
      <c r="S193" s="3"/>
    </row>
    <row r="194" spans="1:37" x14ac:dyDescent="0.2">
      <c r="A194" s="11"/>
      <c r="B194" s="3"/>
      <c r="C194" s="3"/>
      <c r="D194" s="2"/>
      <c r="E194" s="2"/>
      <c r="F194" s="3"/>
      <c r="G194" s="2"/>
      <c r="H194" s="5"/>
      <c r="I194" s="6"/>
      <c r="J194" s="5"/>
      <c r="K194" s="37"/>
      <c r="L194" s="37"/>
      <c r="M194" s="37"/>
      <c r="N194" s="3"/>
      <c r="O194" s="3"/>
      <c r="P194" s="3"/>
      <c r="Q194" s="3"/>
      <c r="R194" s="3"/>
      <c r="S194" s="3"/>
    </row>
    <row r="195" spans="1:37" x14ac:dyDescent="0.2">
      <c r="A195" s="11"/>
      <c r="B195" s="3"/>
      <c r="C195" s="3"/>
      <c r="D195" s="2"/>
      <c r="E195" s="2"/>
      <c r="F195" s="3"/>
      <c r="G195" s="2"/>
      <c r="H195" s="5"/>
      <c r="I195" s="6"/>
      <c r="J195" s="5"/>
      <c r="K195" s="37"/>
      <c r="L195" s="37"/>
      <c r="M195" s="37"/>
      <c r="N195" s="3"/>
      <c r="O195" s="3"/>
      <c r="P195" s="3"/>
      <c r="Q195" s="3"/>
      <c r="R195" s="3"/>
      <c r="S195" s="3"/>
    </row>
    <row r="196" spans="1:37" x14ac:dyDescent="0.2">
      <c r="A196" s="11"/>
      <c r="B196" s="3"/>
      <c r="C196" s="3"/>
      <c r="D196" s="2"/>
      <c r="E196" s="2"/>
      <c r="F196" s="3"/>
      <c r="G196" s="2"/>
      <c r="H196" s="5"/>
      <c r="I196" s="6"/>
      <c r="J196" s="5"/>
      <c r="K196" s="37"/>
      <c r="L196" s="37"/>
      <c r="M196" s="37"/>
      <c r="N196" s="3"/>
      <c r="O196" s="3"/>
      <c r="P196" s="3"/>
      <c r="Q196" s="3"/>
      <c r="R196" s="3"/>
      <c r="S196" s="3"/>
    </row>
    <row r="197" spans="1:37" x14ac:dyDescent="0.2">
      <c r="A197" s="11"/>
      <c r="B197"/>
      <c r="G197" s="152"/>
    </row>
    <row r="198" spans="1:37" x14ac:dyDescent="0.2">
      <c r="A198" s="11"/>
      <c r="B198"/>
      <c r="G198" s="152"/>
    </row>
    <row r="199" spans="1:37" x14ac:dyDescent="0.2">
      <c r="A199" s="11"/>
      <c r="B199"/>
      <c r="G199" s="152"/>
    </row>
    <row r="200" spans="1:37" x14ac:dyDescent="0.2">
      <c r="A200" s="11"/>
      <c r="B200"/>
      <c r="G200" s="152"/>
    </row>
    <row r="201" spans="1:37" s="223" customFormat="1" x14ac:dyDescent="0.2">
      <c r="A201" s="11"/>
      <c r="B201"/>
      <c r="C201"/>
      <c r="D201" s="152"/>
      <c r="E201" s="152"/>
      <c r="F201"/>
      <c r="G201" s="152"/>
      <c r="I201" s="224"/>
      <c r="K201" s="71"/>
      <c r="L201" s="71"/>
      <c r="M201" s="7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s="223" customFormat="1" x14ac:dyDescent="0.2">
      <c r="A202" s="11"/>
      <c r="B202"/>
      <c r="C202"/>
      <c r="D202" s="152"/>
      <c r="E202" s="152"/>
      <c r="F202"/>
      <c r="G202" s="152"/>
      <c r="I202" s="224"/>
      <c r="K202" s="71"/>
      <c r="L202" s="71"/>
      <c r="M202" s="71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s="223" customFormat="1" x14ac:dyDescent="0.2">
      <c r="A203" s="11"/>
      <c r="B203"/>
      <c r="C203"/>
      <c r="D203" s="152"/>
      <c r="E203" s="152"/>
      <c r="F203"/>
      <c r="G203" s="152"/>
      <c r="I203" s="224"/>
      <c r="K203" s="71"/>
      <c r="L203" s="71"/>
      <c r="M203" s="71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s="223" customFormat="1" x14ac:dyDescent="0.2">
      <c r="A204" s="11"/>
      <c r="B204"/>
      <c r="C204"/>
      <c r="D204" s="152"/>
      <c r="E204" s="152"/>
      <c r="F204"/>
      <c r="G204" s="152"/>
      <c r="I204" s="224"/>
      <c r="K204" s="71"/>
      <c r="L204" s="71"/>
      <c r="M204" s="71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s="223" customFormat="1" x14ac:dyDescent="0.2">
      <c r="A205" s="11"/>
      <c r="B205"/>
      <c r="C205"/>
      <c r="D205" s="152"/>
      <c r="E205" s="152"/>
      <c r="F205"/>
      <c r="G205" s="152"/>
      <c r="I205" s="224"/>
      <c r="K205" s="71"/>
      <c r="L205" s="71"/>
      <c r="M205" s="71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s="223" customFormat="1" x14ac:dyDescent="0.2">
      <c r="A206" s="11"/>
      <c r="B206"/>
      <c r="C206"/>
      <c r="D206" s="152"/>
      <c r="E206" s="152"/>
      <c r="F206"/>
      <c r="G206" s="152"/>
      <c r="I206" s="224"/>
      <c r="K206" s="71"/>
      <c r="L206" s="71"/>
      <c r="M206" s="71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s="223" customFormat="1" x14ac:dyDescent="0.2">
      <c r="A207" s="11"/>
      <c r="B207"/>
      <c r="C207"/>
      <c r="D207" s="152"/>
      <c r="E207" s="152"/>
      <c r="F207"/>
      <c r="G207" s="152"/>
      <c r="I207" s="224"/>
      <c r="K207" s="71"/>
      <c r="L207" s="71"/>
      <c r="M207" s="71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s="223" customFormat="1" x14ac:dyDescent="0.2">
      <c r="A208" s="11"/>
      <c r="B208"/>
      <c r="C208"/>
      <c r="D208" s="152"/>
      <c r="E208" s="152"/>
      <c r="F208"/>
      <c r="G208" s="152"/>
      <c r="I208" s="224"/>
      <c r="K208" s="71"/>
      <c r="L208" s="71"/>
      <c r="M208" s="71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s="223" customFormat="1" x14ac:dyDescent="0.2">
      <c r="A209" s="11"/>
      <c r="B209"/>
      <c r="C209"/>
      <c r="D209" s="152"/>
      <c r="E209" s="152"/>
      <c r="F209"/>
      <c r="G209" s="152"/>
      <c r="I209" s="224"/>
      <c r="K209" s="71"/>
      <c r="L209" s="71"/>
      <c r="M209" s="71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s="223" customFormat="1" x14ac:dyDescent="0.2">
      <c r="A210" s="11"/>
      <c r="B210"/>
      <c r="C210"/>
      <c r="D210" s="152"/>
      <c r="E210" s="152"/>
      <c r="F210"/>
      <c r="G210" s="152"/>
      <c r="I210" s="224"/>
      <c r="K210" s="71"/>
      <c r="L210" s="71"/>
      <c r="M210" s="71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s="223" customFormat="1" x14ac:dyDescent="0.2">
      <c r="A211" s="11"/>
      <c r="B211"/>
      <c r="C211"/>
      <c r="D211" s="152"/>
      <c r="E211" s="152"/>
      <c r="F211"/>
      <c r="G211" s="152"/>
      <c r="I211" s="224"/>
      <c r="K211" s="71"/>
      <c r="L211" s="71"/>
      <c r="M211" s="7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s="223" customFormat="1" x14ac:dyDescent="0.2">
      <c r="A212" s="11"/>
      <c r="B212"/>
      <c r="C212"/>
      <c r="D212" s="152"/>
      <c r="E212" s="152"/>
      <c r="F212"/>
      <c r="G212" s="152"/>
      <c r="I212" s="224"/>
      <c r="K212" s="71"/>
      <c r="L212" s="71"/>
      <c r="M212" s="71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s="223" customFormat="1" x14ac:dyDescent="0.2">
      <c r="A213" s="11"/>
      <c r="B213"/>
      <c r="C213"/>
      <c r="D213" s="152"/>
      <c r="E213" s="152"/>
      <c r="F213"/>
      <c r="G213" s="152"/>
      <c r="I213" s="224"/>
      <c r="K213" s="71"/>
      <c r="L213" s="71"/>
      <c r="M213" s="71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s="223" customFormat="1" x14ac:dyDescent="0.2">
      <c r="A214" s="11"/>
      <c r="B214"/>
      <c r="C214"/>
      <c r="D214" s="152"/>
      <c r="E214" s="152"/>
      <c r="F214"/>
      <c r="G214" s="152"/>
      <c r="I214" s="224"/>
      <c r="K214" s="71"/>
      <c r="L214" s="71"/>
      <c r="M214" s="71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s="223" customFormat="1" x14ac:dyDescent="0.2">
      <c r="A215" s="11"/>
      <c r="B215"/>
      <c r="C215"/>
      <c r="D215" s="152"/>
      <c r="E215" s="152"/>
      <c r="F215"/>
      <c r="G215" s="152"/>
      <c r="I215" s="224"/>
      <c r="K215" s="71"/>
      <c r="L215" s="71"/>
      <c r="M215" s="71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s="223" customFormat="1" x14ac:dyDescent="0.2">
      <c r="A216" s="11"/>
      <c r="B216"/>
      <c r="C216"/>
      <c r="D216" s="152"/>
      <c r="E216" s="152"/>
      <c r="F216"/>
      <c r="G216" s="152"/>
      <c r="I216" s="224"/>
      <c r="K216" s="71"/>
      <c r="L216" s="71"/>
      <c r="M216" s="71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s="223" customFormat="1" x14ac:dyDescent="0.2">
      <c r="A217" s="11"/>
      <c r="B217"/>
      <c r="C217"/>
      <c r="D217" s="152"/>
      <c r="E217" s="152"/>
      <c r="F217"/>
      <c r="G217" s="152"/>
      <c r="I217" s="224"/>
      <c r="K217" s="71"/>
      <c r="L217" s="71"/>
      <c r="M217" s="71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s="223" customFormat="1" x14ac:dyDescent="0.2">
      <c r="A218" s="11"/>
      <c r="B218"/>
      <c r="C218"/>
      <c r="D218" s="152"/>
      <c r="E218" s="152"/>
      <c r="F218"/>
      <c r="G218" s="152"/>
      <c r="I218" s="224"/>
      <c r="K218" s="71"/>
      <c r="L218" s="71"/>
      <c r="M218" s="71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s="223" customFormat="1" x14ac:dyDescent="0.2">
      <c r="A219" s="11"/>
      <c r="B219"/>
      <c r="C219"/>
      <c r="D219" s="152"/>
      <c r="E219" s="152"/>
      <c r="F219"/>
      <c r="G219" s="152"/>
      <c r="I219" s="224"/>
      <c r="K219" s="71"/>
      <c r="L219" s="71"/>
      <c r="M219" s="71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s="223" customFormat="1" x14ac:dyDescent="0.2">
      <c r="A220" s="11"/>
      <c r="B220"/>
      <c r="C220"/>
      <c r="D220" s="152"/>
      <c r="E220" s="152"/>
      <c r="F220"/>
      <c r="G220" s="152"/>
      <c r="I220" s="224"/>
      <c r="K220" s="71"/>
      <c r="L220" s="71"/>
      <c r="M220" s="71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s="223" customFormat="1" x14ac:dyDescent="0.2">
      <c r="A221" s="11"/>
      <c r="B221"/>
      <c r="C221"/>
      <c r="D221" s="152"/>
      <c r="E221" s="152"/>
      <c r="F221"/>
      <c r="G221" s="152"/>
      <c r="I221" s="224"/>
      <c r="K221" s="71"/>
      <c r="L221" s="71"/>
      <c r="M221" s="7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s="223" customFormat="1" x14ac:dyDescent="0.2">
      <c r="A222" s="11"/>
      <c r="B222"/>
      <c r="C222"/>
      <c r="D222" s="152"/>
      <c r="E222" s="152"/>
      <c r="F222"/>
      <c r="G222" s="152"/>
      <c r="I222" s="224"/>
      <c r="K222" s="71"/>
      <c r="L222" s="71"/>
      <c r="M222" s="71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s="223" customFormat="1" x14ac:dyDescent="0.2">
      <c r="A223" s="11"/>
      <c r="B223"/>
      <c r="C223"/>
      <c r="D223" s="152"/>
      <c r="E223" s="152"/>
      <c r="F223"/>
      <c r="G223" s="152"/>
      <c r="I223" s="224"/>
      <c r="K223" s="71"/>
      <c r="L223" s="71"/>
      <c r="M223" s="71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s="223" customFormat="1" x14ac:dyDescent="0.2">
      <c r="A224" s="11"/>
      <c r="B224"/>
      <c r="C224"/>
      <c r="D224" s="152"/>
      <c r="E224" s="152"/>
      <c r="F224"/>
      <c r="G224" s="152"/>
      <c r="I224" s="224"/>
      <c r="K224" s="71"/>
      <c r="L224" s="71"/>
      <c r="M224" s="71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s="223" customFormat="1" x14ac:dyDescent="0.2">
      <c r="A225" s="11"/>
      <c r="B225"/>
      <c r="C225"/>
      <c r="D225" s="152"/>
      <c r="E225" s="152"/>
      <c r="F225"/>
      <c r="G225" s="152"/>
      <c r="I225" s="224"/>
      <c r="K225" s="71"/>
      <c r="L225" s="71"/>
      <c r="M225" s="71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s="223" customFormat="1" x14ac:dyDescent="0.2">
      <c r="A226" s="11"/>
      <c r="B226"/>
      <c r="C226"/>
      <c r="D226" s="152"/>
      <c r="E226" s="152"/>
      <c r="F226"/>
      <c r="G226" s="152"/>
      <c r="I226" s="224"/>
      <c r="K226" s="71"/>
      <c r="L226" s="71"/>
      <c r="M226" s="71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s="223" customFormat="1" x14ac:dyDescent="0.2">
      <c r="A227" s="11"/>
      <c r="B227"/>
      <c r="C227"/>
      <c r="D227" s="152"/>
      <c r="E227" s="152"/>
      <c r="F227"/>
      <c r="G227" s="152"/>
      <c r="I227" s="224"/>
      <c r="K227" s="71"/>
      <c r="L227" s="71"/>
      <c r="M227" s="71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s="223" customFormat="1" x14ac:dyDescent="0.2">
      <c r="A228" s="11"/>
      <c r="B228"/>
      <c r="C228"/>
      <c r="D228" s="152"/>
      <c r="E228" s="152"/>
      <c r="F228"/>
      <c r="G228" s="152"/>
      <c r="I228" s="224"/>
      <c r="K228" s="71"/>
      <c r="L228" s="71"/>
      <c r="M228" s="71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s="223" customFormat="1" x14ac:dyDescent="0.2">
      <c r="A229" s="11"/>
      <c r="B229"/>
      <c r="C229"/>
      <c r="D229" s="152"/>
      <c r="E229" s="152"/>
      <c r="F229"/>
      <c r="G229" s="152"/>
      <c r="I229" s="224"/>
      <c r="K229" s="71"/>
      <c r="L229" s="71"/>
      <c r="M229" s="71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s="223" customFormat="1" x14ac:dyDescent="0.2">
      <c r="A230" s="11"/>
      <c r="B230"/>
      <c r="C230"/>
      <c r="D230" s="152"/>
      <c r="E230" s="152"/>
      <c r="F230"/>
      <c r="G230" s="152"/>
      <c r="I230" s="224"/>
      <c r="K230" s="71"/>
      <c r="L230" s="71"/>
      <c r="M230" s="71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s="223" customFormat="1" x14ac:dyDescent="0.2">
      <c r="A231" s="11"/>
      <c r="B231"/>
      <c r="C231"/>
      <c r="D231" s="152"/>
      <c r="E231" s="152"/>
      <c r="F231"/>
      <c r="G231" s="152"/>
      <c r="I231" s="224"/>
      <c r="K231" s="71"/>
      <c r="L231" s="71"/>
      <c r="M231" s="7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s="223" customFormat="1" x14ac:dyDescent="0.2">
      <c r="A232" s="11"/>
      <c r="B232"/>
      <c r="C232"/>
      <c r="D232" s="152"/>
      <c r="E232" s="152"/>
      <c r="F232"/>
      <c r="G232" s="152"/>
      <c r="I232" s="224"/>
      <c r="K232" s="71"/>
      <c r="L232" s="71"/>
      <c r="M232" s="71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s="223" customFormat="1" x14ac:dyDescent="0.2">
      <c r="A233" s="11"/>
      <c r="B233"/>
      <c r="C233"/>
      <c r="D233" s="152"/>
      <c r="E233" s="152"/>
      <c r="F233"/>
      <c r="G233" s="152"/>
      <c r="I233" s="224"/>
      <c r="K233" s="71"/>
      <c r="L233" s="71"/>
      <c r="M233" s="71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s="223" customFormat="1" x14ac:dyDescent="0.2">
      <c r="A234" s="11"/>
      <c r="B234"/>
      <c r="C234"/>
      <c r="D234" s="152"/>
      <c r="E234" s="152"/>
      <c r="F234"/>
      <c r="G234" s="152"/>
      <c r="I234" s="224"/>
      <c r="K234" s="71"/>
      <c r="L234" s="71"/>
      <c r="M234" s="71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s="223" customFormat="1" x14ac:dyDescent="0.2">
      <c r="A235" s="11"/>
      <c r="B235"/>
      <c r="C235"/>
      <c r="D235" s="152"/>
      <c r="E235" s="152"/>
      <c r="F235"/>
      <c r="G235" s="152"/>
      <c r="I235" s="224"/>
      <c r="K235" s="71"/>
      <c r="L235" s="71"/>
      <c r="M235" s="71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s="223" customFormat="1" x14ac:dyDescent="0.2">
      <c r="A236" s="11"/>
      <c r="B236"/>
      <c r="C236"/>
      <c r="D236" s="152"/>
      <c r="E236" s="152"/>
      <c r="F236"/>
      <c r="G236" s="152"/>
      <c r="I236" s="224"/>
      <c r="K236" s="71"/>
      <c r="L236" s="71"/>
      <c r="M236" s="71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s="223" customFormat="1" x14ac:dyDescent="0.2">
      <c r="A237" s="11"/>
      <c r="B237"/>
      <c r="C237"/>
      <c r="D237" s="152"/>
      <c r="E237" s="152"/>
      <c r="F237"/>
      <c r="G237" s="152"/>
      <c r="I237" s="224"/>
      <c r="K237" s="71"/>
      <c r="L237" s="71"/>
      <c r="M237" s="71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s="223" customFormat="1" x14ac:dyDescent="0.2">
      <c r="A238" s="11"/>
      <c r="B238"/>
      <c r="C238"/>
      <c r="D238" s="152"/>
      <c r="E238" s="152"/>
      <c r="F238"/>
      <c r="G238" s="152"/>
      <c r="I238" s="224"/>
      <c r="K238" s="71"/>
      <c r="L238" s="71"/>
      <c r="M238" s="71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s="223" customFormat="1" x14ac:dyDescent="0.2">
      <c r="A239" s="11"/>
      <c r="B239"/>
      <c r="C239"/>
      <c r="D239" s="152"/>
      <c r="E239" s="152"/>
      <c r="F239"/>
      <c r="G239" s="152"/>
      <c r="I239" s="224"/>
      <c r="K239" s="71"/>
      <c r="L239" s="71"/>
      <c r="M239" s="71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s="223" customFormat="1" x14ac:dyDescent="0.2">
      <c r="A240" s="11"/>
      <c r="B240"/>
      <c r="C240"/>
      <c r="D240" s="152"/>
      <c r="E240" s="152"/>
      <c r="F240"/>
      <c r="G240" s="152"/>
      <c r="I240" s="224"/>
      <c r="K240" s="71"/>
      <c r="L240" s="71"/>
      <c r="M240" s="71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s="223" customFormat="1" x14ac:dyDescent="0.2">
      <c r="A241" s="11"/>
      <c r="B241"/>
      <c r="C241"/>
      <c r="D241" s="152"/>
      <c r="E241" s="152"/>
      <c r="F241"/>
      <c r="G241" s="152"/>
      <c r="I241" s="224"/>
      <c r="K241" s="71"/>
      <c r="L241" s="71"/>
      <c r="M241" s="7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s="223" customFormat="1" x14ac:dyDescent="0.2">
      <c r="A242" s="11"/>
      <c r="B242"/>
      <c r="C242"/>
      <c r="D242" s="152"/>
      <c r="E242" s="152"/>
      <c r="F242"/>
      <c r="G242" s="152"/>
      <c r="I242" s="224"/>
      <c r="K242" s="71"/>
      <c r="L242" s="71"/>
      <c r="M242" s="71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s="223" customFormat="1" x14ac:dyDescent="0.2">
      <c r="A243" s="11"/>
      <c r="B243"/>
      <c r="C243"/>
      <c r="D243" s="152"/>
      <c r="E243" s="152"/>
      <c r="F243"/>
      <c r="G243" s="152"/>
      <c r="I243" s="224"/>
      <c r="K243" s="71"/>
      <c r="L243" s="71"/>
      <c r="M243" s="71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s="223" customFormat="1" x14ac:dyDescent="0.2">
      <c r="A244" s="11"/>
      <c r="B244"/>
      <c r="C244"/>
      <c r="D244" s="152"/>
      <c r="E244" s="152"/>
      <c r="F244"/>
      <c r="G244" s="152"/>
      <c r="I244" s="224"/>
      <c r="K244" s="71"/>
      <c r="L244" s="71"/>
      <c r="M244" s="71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s="223" customFormat="1" x14ac:dyDescent="0.2">
      <c r="A245" s="11"/>
      <c r="B245"/>
      <c r="C245"/>
      <c r="D245" s="152"/>
      <c r="E245" s="152"/>
      <c r="F245"/>
      <c r="G245" s="152"/>
      <c r="I245" s="224"/>
      <c r="K245" s="71"/>
      <c r="L245" s="71"/>
      <c r="M245" s="71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s="223" customFormat="1" x14ac:dyDescent="0.2">
      <c r="A246" s="11"/>
      <c r="B246"/>
      <c r="C246"/>
      <c r="D246" s="152"/>
      <c r="E246" s="152"/>
      <c r="F246"/>
      <c r="G246" s="152"/>
      <c r="I246" s="224"/>
      <c r="K246" s="71"/>
      <c r="L246" s="71"/>
      <c r="M246" s="71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s="223" customFormat="1" x14ac:dyDescent="0.2">
      <c r="A247" s="11"/>
      <c r="B247"/>
      <c r="C247"/>
      <c r="D247" s="152"/>
      <c r="E247" s="152"/>
      <c r="F247"/>
      <c r="G247" s="152"/>
      <c r="I247" s="224"/>
      <c r="K247" s="71"/>
      <c r="L247" s="71"/>
      <c r="M247" s="71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s="223" customFormat="1" x14ac:dyDescent="0.2">
      <c r="A248" s="11"/>
      <c r="B248"/>
      <c r="C248"/>
      <c r="D248" s="152"/>
      <c r="E248" s="152"/>
      <c r="F248"/>
      <c r="G248" s="152"/>
      <c r="I248" s="224"/>
      <c r="K248" s="71"/>
      <c r="L248" s="71"/>
      <c r="M248" s="71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s="223" customFormat="1" x14ac:dyDescent="0.2">
      <c r="A249" s="11"/>
      <c r="B249"/>
      <c r="C249"/>
      <c r="D249" s="152"/>
      <c r="E249" s="152"/>
      <c r="F249"/>
      <c r="G249" s="152"/>
      <c r="I249" s="224"/>
      <c r="K249" s="71"/>
      <c r="L249" s="71"/>
      <c r="M249" s="71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s="223" customFormat="1" x14ac:dyDescent="0.2">
      <c r="A250" s="11"/>
      <c r="B250"/>
      <c r="C250"/>
      <c r="D250" s="152"/>
      <c r="E250" s="152"/>
      <c r="F250"/>
      <c r="G250" s="152"/>
      <c r="I250" s="224"/>
      <c r="K250" s="71"/>
      <c r="L250" s="71"/>
      <c r="M250" s="71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s="223" customFormat="1" x14ac:dyDescent="0.2">
      <c r="A251" s="11"/>
      <c r="B251"/>
      <c r="C251"/>
      <c r="D251" s="152"/>
      <c r="E251" s="152"/>
      <c r="F251"/>
      <c r="G251" s="152"/>
      <c r="I251" s="224"/>
      <c r="K251" s="71"/>
      <c r="L251" s="71"/>
      <c r="M251" s="7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s="223" customFormat="1" x14ac:dyDescent="0.2">
      <c r="A252" s="11"/>
      <c r="B252"/>
      <c r="C252"/>
      <c r="D252" s="152"/>
      <c r="E252" s="152"/>
      <c r="F252"/>
      <c r="G252" s="152"/>
      <c r="I252" s="224"/>
      <c r="K252" s="71"/>
      <c r="L252" s="71"/>
      <c r="M252" s="71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s="223" customFormat="1" x14ac:dyDescent="0.2">
      <c r="A253" s="11"/>
      <c r="B253"/>
      <c r="C253"/>
      <c r="D253" s="152"/>
      <c r="E253" s="152"/>
      <c r="F253"/>
      <c r="G253" s="152"/>
      <c r="I253" s="224"/>
      <c r="K253" s="71"/>
      <c r="L253" s="71"/>
      <c r="M253" s="71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s="223" customFormat="1" x14ac:dyDescent="0.2">
      <c r="A254" s="11"/>
      <c r="B254"/>
      <c r="C254"/>
      <c r="D254" s="152"/>
      <c r="E254" s="152"/>
      <c r="F254"/>
      <c r="G254" s="152"/>
      <c r="I254" s="224"/>
      <c r="K254" s="71"/>
      <c r="L254" s="71"/>
      <c r="M254" s="71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s="223" customFormat="1" x14ac:dyDescent="0.2">
      <c r="A255" s="11"/>
      <c r="B255"/>
      <c r="C255"/>
      <c r="D255" s="152"/>
      <c r="E255" s="152"/>
      <c r="F255"/>
      <c r="G255" s="152"/>
      <c r="I255" s="224"/>
      <c r="K255" s="71"/>
      <c r="L255" s="71"/>
      <c r="M255" s="71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s="223" customFormat="1" x14ac:dyDescent="0.2">
      <c r="A256" s="11"/>
      <c r="B256"/>
      <c r="C256"/>
      <c r="D256" s="152"/>
      <c r="E256" s="152"/>
      <c r="F256"/>
      <c r="G256" s="152"/>
      <c r="I256" s="224"/>
      <c r="K256" s="71"/>
      <c r="L256" s="71"/>
      <c r="M256" s="71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s="223" customFormat="1" x14ac:dyDescent="0.2">
      <c r="A257" s="11"/>
      <c r="B257"/>
      <c r="C257"/>
      <c r="D257" s="152"/>
      <c r="E257" s="152"/>
      <c r="F257"/>
      <c r="G257" s="152"/>
      <c r="I257" s="224"/>
      <c r="K257" s="71"/>
      <c r="L257" s="71"/>
      <c r="M257" s="71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s="223" customFormat="1" x14ac:dyDescent="0.2">
      <c r="A258" s="11"/>
      <c r="B258"/>
      <c r="C258"/>
      <c r="D258" s="152"/>
      <c r="E258" s="152"/>
      <c r="F258"/>
      <c r="G258" s="152"/>
      <c r="I258" s="224"/>
      <c r="K258" s="71"/>
      <c r="L258" s="71"/>
      <c r="M258" s="71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s="223" customFormat="1" x14ac:dyDescent="0.2">
      <c r="A259" s="11"/>
      <c r="B259"/>
      <c r="C259"/>
      <c r="D259" s="152"/>
      <c r="E259" s="152"/>
      <c r="F259"/>
      <c r="G259" s="152"/>
      <c r="I259" s="224"/>
      <c r="K259" s="71"/>
      <c r="L259" s="71"/>
      <c r="M259" s="71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s="223" customFormat="1" x14ac:dyDescent="0.2">
      <c r="A260" s="11"/>
      <c r="B260"/>
      <c r="C260"/>
      <c r="D260" s="152"/>
      <c r="E260" s="152"/>
      <c r="F260"/>
      <c r="G260" s="152"/>
      <c r="I260" s="224"/>
      <c r="K260" s="71"/>
      <c r="L260" s="71"/>
      <c r="M260" s="71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s="223" customFormat="1" x14ac:dyDescent="0.2">
      <c r="A261" s="11"/>
      <c r="B261"/>
      <c r="C261"/>
      <c r="D261" s="152"/>
      <c r="E261" s="152"/>
      <c r="F261"/>
      <c r="G261" s="152"/>
      <c r="I261" s="224"/>
      <c r="K261" s="71"/>
      <c r="L261" s="71"/>
      <c r="M261" s="7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s="223" customFormat="1" x14ac:dyDescent="0.2">
      <c r="A262" s="11"/>
      <c r="B262"/>
      <c r="C262"/>
      <c r="D262" s="152"/>
      <c r="E262" s="152"/>
      <c r="F262"/>
      <c r="G262" s="152"/>
      <c r="I262" s="224"/>
      <c r="K262" s="71"/>
      <c r="L262" s="71"/>
      <c r="M262" s="71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s="223" customFormat="1" x14ac:dyDescent="0.2">
      <c r="A263" s="11"/>
      <c r="B263"/>
      <c r="C263"/>
      <c r="D263" s="152"/>
      <c r="E263" s="152"/>
      <c r="F263"/>
      <c r="G263" s="152"/>
      <c r="I263" s="224"/>
      <c r="K263" s="71"/>
      <c r="L263" s="71"/>
      <c r="M263" s="71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s="223" customFormat="1" x14ac:dyDescent="0.2">
      <c r="A264" s="11"/>
      <c r="B264"/>
      <c r="C264"/>
      <c r="D264" s="152"/>
      <c r="E264" s="152"/>
      <c r="F264"/>
      <c r="G264" s="152"/>
      <c r="I264" s="224"/>
      <c r="K264" s="71"/>
      <c r="L264" s="71"/>
      <c r="M264" s="71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s="223" customFormat="1" x14ac:dyDescent="0.2">
      <c r="A265" s="11"/>
      <c r="B265"/>
      <c r="C265"/>
      <c r="D265" s="152"/>
      <c r="E265" s="152"/>
      <c r="F265"/>
      <c r="G265" s="152"/>
      <c r="I265" s="224"/>
      <c r="K265" s="71"/>
      <c r="L265" s="71"/>
      <c r="M265" s="71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s="223" customFormat="1" x14ac:dyDescent="0.2">
      <c r="A266" s="11"/>
      <c r="B266"/>
      <c r="C266"/>
      <c r="D266" s="152"/>
      <c r="E266" s="152"/>
      <c r="F266"/>
      <c r="G266" s="152"/>
      <c r="I266" s="224"/>
      <c r="K266" s="71"/>
      <c r="L266" s="71"/>
      <c r="M266" s="71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s="223" customFormat="1" x14ac:dyDescent="0.2">
      <c r="A267" s="11"/>
      <c r="B267"/>
      <c r="C267"/>
      <c r="D267" s="152"/>
      <c r="E267" s="152"/>
      <c r="F267"/>
      <c r="G267" s="152"/>
      <c r="I267" s="224"/>
      <c r="K267" s="71"/>
      <c r="L267" s="71"/>
      <c r="M267" s="71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s="223" customFormat="1" x14ac:dyDescent="0.2">
      <c r="A268" s="11"/>
      <c r="B268"/>
      <c r="C268"/>
      <c r="D268" s="152"/>
      <c r="E268" s="152"/>
      <c r="F268"/>
      <c r="G268" s="152"/>
      <c r="I268" s="224"/>
      <c r="K268" s="71"/>
      <c r="L268" s="71"/>
      <c r="M268" s="71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s="223" customFormat="1" x14ac:dyDescent="0.2">
      <c r="A269" s="11"/>
      <c r="B269"/>
      <c r="C269"/>
      <c r="D269" s="152"/>
      <c r="E269" s="152"/>
      <c r="F269"/>
      <c r="G269" s="152"/>
      <c r="I269" s="224"/>
      <c r="K269" s="71"/>
      <c r="L269" s="71"/>
      <c r="M269" s="71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s="223" customFormat="1" x14ac:dyDescent="0.2">
      <c r="A270" s="11"/>
      <c r="B270"/>
      <c r="C270"/>
      <c r="D270" s="152"/>
      <c r="E270" s="152"/>
      <c r="F270"/>
      <c r="G270" s="152"/>
      <c r="I270" s="224"/>
      <c r="K270" s="71"/>
      <c r="L270" s="71"/>
      <c r="M270" s="71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s="223" customFormat="1" x14ac:dyDescent="0.2">
      <c r="A271" s="11"/>
      <c r="B271"/>
      <c r="C271"/>
      <c r="D271" s="152"/>
      <c r="E271" s="152"/>
      <c r="F271"/>
      <c r="G271" s="152"/>
      <c r="I271" s="224"/>
      <c r="K271" s="71"/>
      <c r="L271" s="71"/>
      <c r="M271" s="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s="223" customFormat="1" x14ac:dyDescent="0.2">
      <c r="A272" s="11"/>
      <c r="B272"/>
      <c r="C272"/>
      <c r="D272" s="152"/>
      <c r="E272" s="152"/>
      <c r="F272"/>
      <c r="G272" s="152"/>
      <c r="I272" s="224"/>
      <c r="K272" s="71"/>
      <c r="L272" s="71"/>
      <c r="M272" s="71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s="223" customFormat="1" x14ac:dyDescent="0.2">
      <c r="A273" s="11"/>
      <c r="B273"/>
      <c r="C273"/>
      <c r="D273" s="152"/>
      <c r="E273" s="152"/>
      <c r="F273"/>
      <c r="G273" s="152"/>
      <c r="I273" s="224"/>
      <c r="K273" s="71"/>
      <c r="L273" s="71"/>
      <c r="M273" s="71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s="223" customFormat="1" x14ac:dyDescent="0.2">
      <c r="A274" s="11"/>
      <c r="B274"/>
      <c r="C274"/>
      <c r="D274" s="152"/>
      <c r="E274" s="152"/>
      <c r="F274"/>
      <c r="G274" s="152"/>
      <c r="I274" s="224"/>
      <c r="K274" s="71"/>
      <c r="L274" s="71"/>
      <c r="M274" s="71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s="223" customFormat="1" x14ac:dyDescent="0.2">
      <c r="A275" s="11"/>
      <c r="B275"/>
      <c r="C275"/>
      <c r="D275" s="152"/>
      <c r="E275" s="152"/>
      <c r="F275"/>
      <c r="G275" s="152"/>
      <c r="I275" s="224"/>
      <c r="K275" s="71"/>
      <c r="L275" s="71"/>
      <c r="M275" s="71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s="223" customFormat="1" x14ac:dyDescent="0.2">
      <c r="A276" s="11"/>
      <c r="B276"/>
      <c r="C276"/>
      <c r="D276" s="152"/>
      <c r="E276" s="152"/>
      <c r="F276"/>
      <c r="G276" s="152"/>
      <c r="I276" s="224"/>
      <c r="K276" s="71"/>
      <c r="L276" s="71"/>
      <c r="M276" s="71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s="223" customFormat="1" x14ac:dyDescent="0.2">
      <c r="A277" s="11"/>
      <c r="B277"/>
      <c r="C277"/>
      <c r="D277" s="152"/>
      <c r="E277" s="152"/>
      <c r="F277"/>
      <c r="G277" s="152"/>
      <c r="I277" s="224"/>
      <c r="K277" s="71"/>
      <c r="L277" s="71"/>
      <c r="M277" s="71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s="223" customFormat="1" x14ac:dyDescent="0.2">
      <c r="A278" s="11"/>
      <c r="B278"/>
      <c r="C278"/>
      <c r="D278" s="152"/>
      <c r="E278" s="152"/>
      <c r="F278"/>
      <c r="G278" s="152"/>
      <c r="I278" s="224"/>
      <c r="K278" s="71"/>
      <c r="L278" s="71"/>
      <c r="M278" s="71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s="223" customFormat="1" x14ac:dyDescent="0.2">
      <c r="A279" s="11"/>
      <c r="B279"/>
      <c r="C279"/>
      <c r="D279" s="152"/>
      <c r="E279" s="152"/>
      <c r="F279"/>
      <c r="G279" s="152"/>
      <c r="I279" s="224"/>
      <c r="K279" s="71"/>
      <c r="L279" s="71"/>
      <c r="M279" s="71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s="223" customFormat="1" x14ac:dyDescent="0.2">
      <c r="A280" s="11"/>
      <c r="B280"/>
      <c r="C280"/>
      <c r="D280" s="152"/>
      <c r="E280" s="152"/>
      <c r="F280"/>
      <c r="G280" s="152"/>
      <c r="I280" s="224"/>
      <c r="K280" s="71"/>
      <c r="L280" s="71"/>
      <c r="M280" s="71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s="223" customFormat="1" x14ac:dyDescent="0.2">
      <c r="A281" s="11"/>
      <c r="B281"/>
      <c r="C281"/>
      <c r="D281" s="152"/>
      <c r="E281" s="152"/>
      <c r="F281"/>
      <c r="G281" s="152"/>
      <c r="I281" s="224"/>
      <c r="K281" s="71"/>
      <c r="L281" s="71"/>
      <c r="M281" s="7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s="223" customFormat="1" x14ac:dyDescent="0.2">
      <c r="A282" s="11"/>
      <c r="B282"/>
      <c r="C282"/>
      <c r="D282" s="152"/>
      <c r="E282" s="152"/>
      <c r="F282"/>
      <c r="G282" s="152"/>
      <c r="I282" s="224"/>
      <c r="K282" s="71"/>
      <c r="L282" s="71"/>
      <c r="M282" s="71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s="223" customFormat="1" x14ac:dyDescent="0.2">
      <c r="A283" s="11"/>
      <c r="B283"/>
      <c r="C283"/>
      <c r="D283" s="152"/>
      <c r="E283" s="152"/>
      <c r="F283"/>
      <c r="G283" s="152"/>
      <c r="I283" s="224"/>
      <c r="K283" s="71"/>
      <c r="L283" s="71"/>
      <c r="M283" s="71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s="223" customFormat="1" x14ac:dyDescent="0.2">
      <c r="A284" s="11"/>
      <c r="B284"/>
      <c r="C284"/>
      <c r="D284" s="152"/>
      <c r="E284" s="152"/>
      <c r="F284"/>
      <c r="G284" s="152"/>
      <c r="I284" s="224"/>
      <c r="K284" s="71"/>
      <c r="L284" s="71"/>
      <c r="M284" s="71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s="223" customFormat="1" x14ac:dyDescent="0.2">
      <c r="A285" s="11"/>
      <c r="B285"/>
      <c r="C285"/>
      <c r="D285" s="152"/>
      <c r="E285" s="152"/>
      <c r="F285"/>
      <c r="G285" s="152"/>
      <c r="I285" s="224"/>
      <c r="K285" s="71"/>
      <c r="L285" s="71"/>
      <c r="M285" s="71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s="223" customFormat="1" x14ac:dyDescent="0.2">
      <c r="A286" s="11"/>
      <c r="B286"/>
      <c r="C286"/>
      <c r="D286" s="152"/>
      <c r="E286" s="152"/>
      <c r="F286"/>
      <c r="G286" s="152"/>
      <c r="I286" s="224"/>
      <c r="K286" s="71"/>
      <c r="L286" s="71"/>
      <c r="M286" s="71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s="223" customFormat="1" x14ac:dyDescent="0.2">
      <c r="A287" s="11"/>
      <c r="B287"/>
      <c r="C287"/>
      <c r="D287" s="152"/>
      <c r="E287" s="152"/>
      <c r="F287"/>
      <c r="G287" s="152"/>
      <c r="I287" s="224"/>
      <c r="K287" s="71"/>
      <c r="L287" s="71"/>
      <c r="M287" s="71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s="223" customFormat="1" x14ac:dyDescent="0.2">
      <c r="A288" s="11"/>
      <c r="B288"/>
      <c r="C288"/>
      <c r="D288" s="152"/>
      <c r="E288" s="152"/>
      <c r="F288"/>
      <c r="G288" s="152"/>
      <c r="I288" s="224"/>
      <c r="K288" s="71"/>
      <c r="L288" s="71"/>
      <c r="M288" s="71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s="223" customFormat="1" x14ac:dyDescent="0.2">
      <c r="A289" s="11"/>
      <c r="B289"/>
      <c r="C289"/>
      <c r="D289" s="152"/>
      <c r="E289" s="152"/>
      <c r="F289"/>
      <c r="G289" s="152"/>
      <c r="I289" s="224"/>
      <c r="K289" s="71"/>
      <c r="L289" s="71"/>
      <c r="M289" s="71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s="223" customFormat="1" x14ac:dyDescent="0.2">
      <c r="A290" s="11"/>
      <c r="B290"/>
      <c r="C290"/>
      <c r="D290" s="152"/>
      <c r="E290" s="152"/>
      <c r="F290"/>
      <c r="G290" s="152"/>
      <c r="I290" s="224"/>
      <c r="K290" s="71"/>
      <c r="L290" s="71"/>
      <c r="M290" s="71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s="223" customFormat="1" x14ac:dyDescent="0.2">
      <c r="A291" s="11"/>
      <c r="B291"/>
      <c r="C291"/>
      <c r="D291" s="152"/>
      <c r="E291" s="152"/>
      <c r="F291"/>
      <c r="G291" s="152"/>
      <c r="I291" s="224"/>
      <c r="K291" s="71"/>
      <c r="L291" s="71"/>
      <c r="M291" s="7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s="223" customFormat="1" x14ac:dyDescent="0.2">
      <c r="A292" s="11"/>
      <c r="B292"/>
      <c r="C292"/>
      <c r="D292" s="152"/>
      <c r="E292" s="152"/>
      <c r="F292"/>
      <c r="G292" s="152"/>
      <c r="I292" s="224"/>
      <c r="K292" s="71"/>
      <c r="L292" s="71"/>
      <c r="M292" s="71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s="223" customFormat="1" x14ac:dyDescent="0.2">
      <c r="A293" s="11"/>
      <c r="B293"/>
      <c r="C293"/>
      <c r="D293" s="152"/>
      <c r="E293" s="152"/>
      <c r="F293"/>
      <c r="G293" s="152"/>
      <c r="I293" s="224"/>
      <c r="K293" s="71"/>
      <c r="L293" s="71"/>
      <c r="M293" s="71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s="223" customFormat="1" x14ac:dyDescent="0.2">
      <c r="A294" s="11"/>
      <c r="B294"/>
      <c r="C294"/>
      <c r="D294" s="152"/>
      <c r="E294" s="152"/>
      <c r="F294"/>
      <c r="G294" s="152"/>
      <c r="I294" s="224"/>
      <c r="K294" s="71"/>
      <c r="L294" s="71"/>
      <c r="M294" s="71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s="223" customFormat="1" x14ac:dyDescent="0.2">
      <c r="A295" s="11"/>
      <c r="B295"/>
      <c r="C295"/>
      <c r="D295" s="152"/>
      <c r="E295" s="152"/>
      <c r="F295"/>
      <c r="G295" s="152"/>
      <c r="I295" s="224"/>
      <c r="K295" s="71"/>
      <c r="L295" s="71"/>
      <c r="M295" s="71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s="223" customFormat="1" x14ac:dyDescent="0.2">
      <c r="A296" s="11"/>
      <c r="B296"/>
      <c r="C296"/>
      <c r="D296" s="152"/>
      <c r="E296" s="152"/>
      <c r="F296"/>
      <c r="G296" s="152"/>
      <c r="I296" s="224"/>
      <c r="K296" s="71"/>
      <c r="L296" s="71"/>
      <c r="M296" s="71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s="223" customFormat="1" x14ac:dyDescent="0.2">
      <c r="A297" s="11"/>
      <c r="B297"/>
      <c r="C297"/>
      <c r="D297" s="152"/>
      <c r="E297" s="152"/>
      <c r="F297"/>
      <c r="G297" s="152"/>
      <c r="I297" s="224"/>
      <c r="K297" s="71"/>
      <c r="L297" s="71"/>
      <c r="M297" s="71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s="223" customFormat="1" x14ac:dyDescent="0.2">
      <c r="A298" s="11"/>
      <c r="B298"/>
      <c r="C298"/>
      <c r="D298" s="152"/>
      <c r="E298" s="152"/>
      <c r="F298"/>
      <c r="G298" s="152"/>
      <c r="I298" s="224"/>
      <c r="K298" s="71"/>
      <c r="L298" s="71"/>
      <c r="M298" s="71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s="223" customFormat="1" x14ac:dyDescent="0.2">
      <c r="A299" s="11"/>
      <c r="B299"/>
      <c r="C299"/>
      <c r="D299" s="152"/>
      <c r="E299" s="152"/>
      <c r="F299"/>
      <c r="G299" s="152"/>
      <c r="I299" s="224"/>
      <c r="K299" s="71"/>
      <c r="L299" s="71"/>
      <c r="M299" s="71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s="223" customFormat="1" x14ac:dyDescent="0.2">
      <c r="A300" s="11"/>
      <c r="B300"/>
      <c r="C300"/>
      <c r="D300" s="152"/>
      <c r="E300" s="152"/>
      <c r="F300"/>
      <c r="G300" s="152"/>
      <c r="I300" s="224"/>
      <c r="K300" s="71"/>
      <c r="L300" s="71"/>
      <c r="M300" s="71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s="223" customFormat="1" x14ac:dyDescent="0.2">
      <c r="A301" s="11"/>
      <c r="B301"/>
      <c r="C301"/>
      <c r="D301" s="152"/>
      <c r="E301" s="152"/>
      <c r="F301"/>
      <c r="G301" s="152"/>
      <c r="I301" s="224"/>
      <c r="K301" s="71"/>
      <c r="L301" s="71"/>
      <c r="M301" s="7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s="223" customFormat="1" x14ac:dyDescent="0.2">
      <c r="A302" s="11"/>
      <c r="B302"/>
      <c r="C302"/>
      <c r="D302" s="152"/>
      <c r="E302" s="152"/>
      <c r="F302"/>
      <c r="G302" s="152"/>
      <c r="I302" s="224"/>
      <c r="K302" s="71"/>
      <c r="L302" s="71"/>
      <c r="M302" s="71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s="223" customFormat="1" x14ac:dyDescent="0.2">
      <c r="A303" s="11"/>
      <c r="B303"/>
      <c r="C303"/>
      <c r="D303" s="152"/>
      <c r="E303" s="152"/>
      <c r="F303"/>
      <c r="G303" s="152"/>
      <c r="I303" s="224"/>
      <c r="K303" s="71"/>
      <c r="L303" s="71"/>
      <c r="M303" s="71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s="223" customFormat="1" x14ac:dyDescent="0.2">
      <c r="A304" s="11"/>
      <c r="B304"/>
      <c r="C304"/>
      <c r="D304" s="152"/>
      <c r="E304" s="152"/>
      <c r="F304"/>
      <c r="G304" s="152"/>
      <c r="I304" s="224"/>
      <c r="K304" s="71"/>
      <c r="L304" s="71"/>
      <c r="M304" s="71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s="223" customFormat="1" x14ac:dyDescent="0.2">
      <c r="A305" s="11"/>
      <c r="B305"/>
      <c r="C305"/>
      <c r="D305" s="152"/>
      <c r="E305" s="152"/>
      <c r="F305"/>
      <c r="G305" s="152"/>
      <c r="I305" s="224"/>
      <c r="K305" s="71"/>
      <c r="L305" s="71"/>
      <c r="M305" s="71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s="223" customFormat="1" x14ac:dyDescent="0.2">
      <c r="A306" s="11"/>
      <c r="B306"/>
      <c r="C306"/>
      <c r="D306" s="152"/>
      <c r="E306" s="152"/>
      <c r="F306"/>
      <c r="G306" s="152"/>
      <c r="I306" s="224"/>
      <c r="K306" s="71"/>
      <c r="L306" s="71"/>
      <c r="M306" s="71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s="223" customFormat="1" x14ac:dyDescent="0.2">
      <c r="A307" s="11"/>
      <c r="B307"/>
      <c r="C307"/>
      <c r="D307" s="152"/>
      <c r="E307" s="152"/>
      <c r="F307"/>
      <c r="G307" s="152"/>
      <c r="I307" s="224"/>
      <c r="K307" s="71"/>
      <c r="L307" s="71"/>
      <c r="M307" s="71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s="223" customFormat="1" x14ac:dyDescent="0.2">
      <c r="A308" s="11"/>
      <c r="B308"/>
      <c r="C308"/>
      <c r="D308" s="152"/>
      <c r="E308" s="152"/>
      <c r="F308"/>
      <c r="G308" s="152"/>
      <c r="I308" s="224"/>
      <c r="K308" s="71"/>
      <c r="L308" s="71"/>
      <c r="M308" s="71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s="223" customFormat="1" x14ac:dyDescent="0.2">
      <c r="A309" s="11"/>
      <c r="B309"/>
      <c r="C309"/>
      <c r="D309" s="152"/>
      <c r="E309" s="152"/>
      <c r="F309"/>
      <c r="G309" s="152"/>
      <c r="I309" s="224"/>
      <c r="K309" s="71"/>
      <c r="L309" s="71"/>
      <c r="M309" s="71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s="223" customFormat="1" x14ac:dyDescent="0.2">
      <c r="A310" s="11"/>
      <c r="B310"/>
      <c r="C310"/>
      <c r="D310" s="152"/>
      <c r="E310" s="152"/>
      <c r="F310"/>
      <c r="G310" s="152"/>
      <c r="I310" s="224"/>
      <c r="K310" s="71"/>
      <c r="L310" s="71"/>
      <c r="M310" s="71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s="223" customFormat="1" x14ac:dyDescent="0.2">
      <c r="A311" s="11"/>
      <c r="B311"/>
      <c r="C311"/>
      <c r="D311" s="152"/>
      <c r="E311" s="152"/>
      <c r="F311"/>
      <c r="G311" s="152"/>
      <c r="I311" s="224"/>
      <c r="K311" s="71"/>
      <c r="L311" s="71"/>
      <c r="M311" s="7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s="223" customFormat="1" x14ac:dyDescent="0.2">
      <c r="A312" s="11"/>
      <c r="B312"/>
      <c r="C312"/>
      <c r="D312" s="152"/>
      <c r="E312" s="152"/>
      <c r="F312"/>
      <c r="G312" s="152"/>
      <c r="I312" s="224"/>
      <c r="K312" s="71"/>
      <c r="L312" s="71"/>
      <c r="M312" s="71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s="223" customFormat="1" x14ac:dyDescent="0.2">
      <c r="A313" s="11"/>
      <c r="B313"/>
      <c r="C313"/>
      <c r="D313" s="152"/>
      <c r="E313" s="152"/>
      <c r="F313"/>
      <c r="G313" s="152"/>
      <c r="I313" s="224"/>
      <c r="K313" s="71"/>
      <c r="L313" s="71"/>
      <c r="M313" s="71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s="223" customFormat="1" x14ac:dyDescent="0.2">
      <c r="A314" s="11"/>
      <c r="B314"/>
      <c r="C314"/>
      <c r="D314" s="152"/>
      <c r="E314" s="152"/>
      <c r="F314"/>
      <c r="G314" s="152"/>
      <c r="I314" s="224"/>
      <c r="K314" s="71"/>
      <c r="L314" s="71"/>
      <c r="M314" s="71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s="223" customFormat="1" x14ac:dyDescent="0.2">
      <c r="A315" s="11"/>
      <c r="B315"/>
      <c r="C315"/>
      <c r="D315" s="152"/>
      <c r="E315" s="152"/>
      <c r="F315"/>
      <c r="G315" s="152"/>
      <c r="I315" s="224"/>
      <c r="K315" s="71"/>
      <c r="L315" s="71"/>
      <c r="M315" s="71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s="223" customFormat="1" x14ac:dyDescent="0.2">
      <c r="A316" s="11"/>
      <c r="B316"/>
      <c r="C316"/>
      <c r="D316" s="152"/>
      <c r="E316" s="152"/>
      <c r="F316"/>
      <c r="G316" s="152"/>
      <c r="I316" s="224"/>
      <c r="K316" s="71"/>
      <c r="L316" s="71"/>
      <c r="M316" s="71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s="223" customFormat="1" x14ac:dyDescent="0.2">
      <c r="A317" s="11"/>
      <c r="B317"/>
      <c r="C317"/>
      <c r="D317" s="152"/>
      <c r="E317" s="152"/>
      <c r="F317"/>
      <c r="G317" s="152"/>
      <c r="I317" s="224"/>
      <c r="K317" s="71"/>
      <c r="L317" s="71"/>
      <c r="M317" s="71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s="223" customFormat="1" x14ac:dyDescent="0.2">
      <c r="A318" s="11"/>
      <c r="B318"/>
      <c r="C318"/>
      <c r="D318" s="152"/>
      <c r="E318" s="152"/>
      <c r="F318"/>
      <c r="G318" s="152"/>
      <c r="I318" s="224"/>
      <c r="K318" s="71"/>
      <c r="L318" s="71"/>
      <c r="M318" s="71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s="223" customFormat="1" x14ac:dyDescent="0.2">
      <c r="A319" s="11"/>
      <c r="B319"/>
      <c r="C319"/>
      <c r="D319" s="152"/>
      <c r="E319" s="152"/>
      <c r="F319"/>
      <c r="G319" s="152"/>
      <c r="I319" s="224"/>
      <c r="K319" s="71"/>
      <c r="L319" s="71"/>
      <c r="M319" s="71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s="223" customFormat="1" x14ac:dyDescent="0.2">
      <c r="A320" s="11"/>
      <c r="B320"/>
      <c r="C320"/>
      <c r="D320" s="152"/>
      <c r="E320" s="152"/>
      <c r="F320"/>
      <c r="G320" s="152"/>
      <c r="I320" s="224"/>
      <c r="K320" s="71"/>
      <c r="L320" s="71"/>
      <c r="M320" s="71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s="223" customFormat="1" x14ac:dyDescent="0.2">
      <c r="A321" s="11"/>
      <c r="B321"/>
      <c r="C321"/>
      <c r="D321" s="152"/>
      <c r="E321" s="152"/>
      <c r="F321"/>
      <c r="G321" s="152"/>
      <c r="I321" s="224"/>
      <c r="K321" s="71"/>
      <c r="L321" s="71"/>
      <c r="M321" s="7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s="223" customFormat="1" x14ac:dyDescent="0.2">
      <c r="A322" s="11"/>
      <c r="B322"/>
      <c r="C322"/>
      <c r="D322" s="152"/>
      <c r="E322" s="152"/>
      <c r="F322"/>
      <c r="G322" s="152"/>
      <c r="I322" s="224"/>
      <c r="K322" s="71"/>
      <c r="L322" s="71"/>
      <c r="M322" s="71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s="223" customFormat="1" x14ac:dyDescent="0.2">
      <c r="A323" s="11"/>
      <c r="B323"/>
      <c r="C323"/>
      <c r="D323" s="152"/>
      <c r="E323" s="152"/>
      <c r="F323"/>
      <c r="G323" s="152"/>
      <c r="I323" s="224"/>
      <c r="K323" s="71"/>
      <c r="L323" s="71"/>
      <c r="M323" s="71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s="223" customFormat="1" x14ac:dyDescent="0.2">
      <c r="A324" s="11"/>
      <c r="B324"/>
      <c r="C324"/>
      <c r="D324" s="152"/>
      <c r="E324" s="152"/>
      <c r="F324"/>
      <c r="G324" s="152"/>
      <c r="I324" s="224"/>
      <c r="K324" s="71"/>
      <c r="L324" s="71"/>
      <c r="M324" s="71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s="223" customFormat="1" x14ac:dyDescent="0.2">
      <c r="A325" s="11"/>
      <c r="B325"/>
      <c r="C325"/>
      <c r="D325" s="152"/>
      <c r="E325" s="152"/>
      <c r="F325"/>
      <c r="G325" s="152"/>
      <c r="I325" s="224"/>
      <c r="K325" s="71"/>
      <c r="L325" s="71"/>
      <c r="M325" s="71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s="223" customFormat="1" x14ac:dyDescent="0.2">
      <c r="A326" s="11"/>
      <c r="B326"/>
      <c r="C326"/>
      <c r="D326" s="152"/>
      <c r="E326" s="152"/>
      <c r="F326"/>
      <c r="G326" s="152"/>
      <c r="I326" s="224"/>
      <c r="K326" s="71"/>
      <c r="L326" s="71"/>
      <c r="M326" s="71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s="223" customFormat="1" x14ac:dyDescent="0.2">
      <c r="A327" s="11"/>
      <c r="B327"/>
      <c r="C327"/>
      <c r="D327" s="152"/>
      <c r="E327" s="152"/>
      <c r="F327"/>
      <c r="G327" s="152"/>
      <c r="I327" s="224"/>
      <c r="K327" s="71"/>
      <c r="L327" s="71"/>
      <c r="M327" s="71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s="223" customFormat="1" x14ac:dyDescent="0.2">
      <c r="A328" s="11"/>
      <c r="B328"/>
      <c r="C328"/>
      <c r="D328" s="152"/>
      <c r="E328" s="152"/>
      <c r="F328"/>
      <c r="G328" s="152"/>
      <c r="I328" s="224"/>
      <c r="K328" s="71"/>
      <c r="L328" s="71"/>
      <c r="M328" s="71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s="223" customFormat="1" x14ac:dyDescent="0.2">
      <c r="A329" s="11"/>
      <c r="B329"/>
      <c r="C329"/>
      <c r="D329" s="152"/>
      <c r="E329" s="152"/>
      <c r="F329"/>
      <c r="G329" s="152"/>
      <c r="I329" s="224"/>
      <c r="K329" s="71"/>
      <c r="L329" s="71"/>
      <c r="M329" s="71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s="223" customFormat="1" x14ac:dyDescent="0.2">
      <c r="A330" s="11"/>
      <c r="B330"/>
      <c r="C330"/>
      <c r="D330" s="152"/>
      <c r="E330" s="152"/>
      <c r="F330"/>
      <c r="G330" s="152"/>
      <c r="I330" s="224"/>
      <c r="K330" s="71"/>
      <c r="L330" s="71"/>
      <c r="M330" s="71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s="223" customFormat="1" x14ac:dyDescent="0.2">
      <c r="A331" s="11"/>
      <c r="B331"/>
      <c r="C331"/>
      <c r="D331" s="152"/>
      <c r="E331" s="152"/>
      <c r="F331"/>
      <c r="G331" s="152"/>
      <c r="I331" s="224"/>
      <c r="K331" s="71"/>
      <c r="L331" s="71"/>
      <c r="M331" s="7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s="223" customFormat="1" x14ac:dyDescent="0.2">
      <c r="A332" s="11"/>
      <c r="B332"/>
      <c r="C332"/>
      <c r="D332" s="152"/>
      <c r="E332" s="152"/>
      <c r="F332"/>
      <c r="G332" s="152"/>
      <c r="I332" s="224"/>
      <c r="K332" s="71"/>
      <c r="L332" s="71"/>
      <c r="M332" s="71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s="223" customFormat="1" x14ac:dyDescent="0.2">
      <c r="A333" s="11"/>
      <c r="B333"/>
      <c r="C333"/>
      <c r="D333" s="152"/>
      <c r="E333" s="152"/>
      <c r="F333"/>
      <c r="G333" s="152"/>
      <c r="I333" s="224"/>
      <c r="K333" s="71"/>
      <c r="L333" s="71"/>
      <c r="M333" s="71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s="223" customFormat="1" x14ac:dyDescent="0.2">
      <c r="A334" s="11"/>
      <c r="B334"/>
      <c r="C334"/>
      <c r="D334" s="152"/>
      <c r="E334" s="152"/>
      <c r="F334"/>
      <c r="G334" s="152"/>
      <c r="I334" s="224"/>
      <c r="K334" s="71"/>
      <c r="L334" s="71"/>
      <c r="M334" s="71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s="223" customFormat="1" x14ac:dyDescent="0.2">
      <c r="A335" s="11"/>
      <c r="B335"/>
      <c r="C335"/>
      <c r="D335" s="152"/>
      <c r="E335" s="152"/>
      <c r="F335"/>
      <c r="G335" s="152"/>
      <c r="I335" s="224"/>
      <c r="K335" s="71"/>
      <c r="L335" s="71"/>
      <c r="M335" s="71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s="223" customFormat="1" x14ac:dyDescent="0.2">
      <c r="A336" s="11"/>
      <c r="B336"/>
      <c r="C336"/>
      <c r="D336" s="152"/>
      <c r="E336" s="152"/>
      <c r="F336"/>
      <c r="G336" s="152"/>
      <c r="I336" s="224"/>
      <c r="K336" s="71"/>
      <c r="L336" s="71"/>
      <c r="M336" s="71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s="223" customFormat="1" x14ac:dyDescent="0.2">
      <c r="A337" s="11"/>
      <c r="B337"/>
      <c r="C337"/>
      <c r="D337" s="152"/>
      <c r="E337" s="152"/>
      <c r="F337"/>
      <c r="G337" s="152"/>
      <c r="I337" s="224"/>
      <c r="K337" s="71"/>
      <c r="L337" s="71"/>
      <c r="M337" s="71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s="223" customFormat="1" x14ac:dyDescent="0.2">
      <c r="A338" s="11"/>
      <c r="B338"/>
      <c r="C338"/>
      <c r="D338" s="152"/>
      <c r="E338" s="152"/>
      <c r="F338"/>
      <c r="G338" s="152"/>
      <c r="I338" s="224"/>
      <c r="K338" s="71"/>
      <c r="L338" s="71"/>
      <c r="M338" s="71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s="223" customFormat="1" x14ac:dyDescent="0.2">
      <c r="A339" s="11"/>
      <c r="B339"/>
      <c r="C339"/>
      <c r="D339" s="152"/>
      <c r="E339" s="152"/>
      <c r="F339"/>
      <c r="G339" s="152"/>
      <c r="I339" s="224"/>
      <c r="K339" s="71"/>
      <c r="L339" s="71"/>
      <c r="M339" s="71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s="223" customFormat="1" x14ac:dyDescent="0.2">
      <c r="A340" s="11"/>
      <c r="B340"/>
      <c r="C340"/>
      <c r="D340" s="152"/>
      <c r="E340" s="152"/>
      <c r="F340"/>
      <c r="G340" s="152"/>
      <c r="I340" s="224"/>
      <c r="K340" s="71"/>
      <c r="L340" s="71"/>
      <c r="M340" s="71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s="223" customFormat="1" x14ac:dyDescent="0.2">
      <c r="A341" s="11"/>
      <c r="B341"/>
      <c r="C341"/>
      <c r="D341" s="152"/>
      <c r="E341" s="152"/>
      <c r="F341"/>
      <c r="G341" s="152"/>
      <c r="I341" s="224"/>
      <c r="K341" s="71"/>
      <c r="L341" s="71"/>
      <c r="M341" s="7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s="223" customFormat="1" x14ac:dyDescent="0.2">
      <c r="A342" s="11"/>
      <c r="B342"/>
      <c r="C342"/>
      <c r="D342" s="152"/>
      <c r="E342" s="152"/>
      <c r="F342"/>
      <c r="G342" s="152"/>
      <c r="I342" s="224"/>
      <c r="K342" s="71"/>
      <c r="L342" s="71"/>
      <c r="M342" s="71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s="223" customFormat="1" x14ac:dyDescent="0.2">
      <c r="A343" s="11"/>
      <c r="B343"/>
      <c r="C343"/>
      <c r="D343" s="152"/>
      <c r="E343" s="152"/>
      <c r="F343"/>
      <c r="G343" s="152"/>
      <c r="I343" s="224"/>
      <c r="K343" s="71"/>
      <c r="L343" s="71"/>
      <c r="M343" s="71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s="223" customFormat="1" x14ac:dyDescent="0.2">
      <c r="A344" s="11"/>
      <c r="B344"/>
      <c r="C344"/>
      <c r="D344" s="152"/>
      <c r="E344" s="152"/>
      <c r="F344"/>
      <c r="G344" s="152"/>
      <c r="I344" s="224"/>
      <c r="K344" s="71"/>
      <c r="L344" s="71"/>
      <c r="M344" s="71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s="223" customFormat="1" x14ac:dyDescent="0.2">
      <c r="A345" s="11"/>
      <c r="B345"/>
      <c r="C345"/>
      <c r="D345" s="152"/>
      <c r="E345" s="152"/>
      <c r="F345"/>
      <c r="G345" s="152"/>
      <c r="I345" s="224"/>
      <c r="K345" s="71"/>
      <c r="L345" s="71"/>
      <c r="M345" s="71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s="223" customFormat="1" x14ac:dyDescent="0.2">
      <c r="A346" s="11"/>
      <c r="B346"/>
      <c r="C346"/>
      <c r="D346" s="152"/>
      <c r="E346" s="152"/>
      <c r="F346"/>
      <c r="G346" s="152"/>
      <c r="I346" s="224"/>
      <c r="K346" s="71"/>
      <c r="L346" s="71"/>
      <c r="M346" s="71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s="223" customFormat="1" x14ac:dyDescent="0.2">
      <c r="A347" s="11"/>
      <c r="B347"/>
      <c r="C347"/>
      <c r="D347" s="152"/>
      <c r="E347" s="152"/>
      <c r="F347"/>
      <c r="G347" s="152"/>
      <c r="I347" s="224"/>
      <c r="K347" s="71"/>
      <c r="L347" s="71"/>
      <c r="M347" s="71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s="223" customFormat="1" x14ac:dyDescent="0.2">
      <c r="A348" s="11"/>
      <c r="B348"/>
      <c r="C348"/>
      <c r="D348" s="152"/>
      <c r="E348" s="152"/>
      <c r="F348"/>
      <c r="G348" s="152"/>
      <c r="I348" s="224"/>
      <c r="K348" s="71"/>
      <c r="L348" s="71"/>
      <c r="M348" s="71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s="223" customFormat="1" x14ac:dyDescent="0.2">
      <c r="A349" s="11"/>
      <c r="B349"/>
      <c r="C349"/>
      <c r="D349" s="152"/>
      <c r="E349" s="152"/>
      <c r="F349"/>
      <c r="G349" s="152"/>
      <c r="I349" s="224"/>
      <c r="K349" s="71"/>
      <c r="L349" s="71"/>
      <c r="M349" s="71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s="223" customFormat="1" x14ac:dyDescent="0.2">
      <c r="A350" s="11"/>
      <c r="B350"/>
      <c r="C350"/>
      <c r="D350" s="152"/>
      <c r="E350" s="152"/>
      <c r="F350"/>
      <c r="G350" s="152"/>
      <c r="I350" s="224"/>
      <c r="K350" s="71"/>
      <c r="L350" s="71"/>
      <c r="M350" s="71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s="223" customFormat="1" x14ac:dyDescent="0.2">
      <c r="A351" s="11"/>
      <c r="B351"/>
      <c r="C351"/>
      <c r="D351" s="152"/>
      <c r="E351" s="152"/>
      <c r="F351"/>
      <c r="G351" s="152"/>
      <c r="I351" s="224"/>
      <c r="K351" s="71"/>
      <c r="L351" s="71"/>
      <c r="M351" s="7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s="223" customFormat="1" x14ac:dyDescent="0.2">
      <c r="A352" s="11"/>
      <c r="B352"/>
      <c r="C352"/>
      <c r="D352" s="152"/>
      <c r="E352" s="152"/>
      <c r="F352"/>
      <c r="G352" s="152"/>
      <c r="I352" s="224"/>
      <c r="K352" s="71"/>
      <c r="L352" s="71"/>
      <c r="M352" s="71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s="223" customFormat="1" x14ac:dyDescent="0.2">
      <c r="A353" s="11"/>
      <c r="B353"/>
      <c r="C353"/>
      <c r="D353" s="152"/>
      <c r="E353" s="152"/>
      <c r="F353"/>
      <c r="G353" s="152"/>
      <c r="I353" s="224"/>
      <c r="K353" s="71"/>
      <c r="L353" s="71"/>
      <c r="M353" s="71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s="223" customFormat="1" x14ac:dyDescent="0.2">
      <c r="A354" s="11"/>
      <c r="B354"/>
      <c r="C354"/>
      <c r="D354" s="152"/>
      <c r="E354" s="152"/>
      <c r="F354"/>
      <c r="G354" s="152"/>
      <c r="I354" s="224"/>
      <c r="K354" s="71"/>
      <c r="L354" s="71"/>
      <c r="M354" s="71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s="223" customFormat="1" x14ac:dyDescent="0.2">
      <c r="A355" s="11"/>
      <c r="B355"/>
      <c r="C355"/>
      <c r="D355" s="152"/>
      <c r="E355" s="152"/>
      <c r="F355"/>
      <c r="G355" s="152"/>
      <c r="I355" s="224"/>
      <c r="K355" s="71"/>
      <c r="L355" s="71"/>
      <c r="M355" s="71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s="223" customFormat="1" x14ac:dyDescent="0.2">
      <c r="A356" s="11"/>
      <c r="B356"/>
      <c r="C356"/>
      <c r="D356" s="152"/>
      <c r="E356" s="152"/>
      <c r="F356"/>
      <c r="G356" s="152"/>
      <c r="I356" s="224"/>
      <c r="K356" s="71"/>
      <c r="L356" s="71"/>
      <c r="M356" s="71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s="223" customFormat="1" x14ac:dyDescent="0.2">
      <c r="A357" s="11"/>
      <c r="B357"/>
      <c r="C357"/>
      <c r="D357" s="152"/>
      <c r="E357" s="152"/>
      <c r="F357"/>
      <c r="G357" s="152"/>
      <c r="I357" s="224"/>
      <c r="K357" s="71"/>
      <c r="L357" s="71"/>
      <c r="M357" s="71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s="223" customFormat="1" x14ac:dyDescent="0.2">
      <c r="A358" s="11"/>
      <c r="B358"/>
      <c r="C358"/>
      <c r="D358" s="152"/>
      <c r="E358" s="152"/>
      <c r="F358"/>
      <c r="G358" s="152"/>
      <c r="I358" s="224"/>
      <c r="K358" s="71"/>
      <c r="L358" s="71"/>
      <c r="M358" s="71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s="223" customFormat="1" x14ac:dyDescent="0.2">
      <c r="A359" s="11"/>
      <c r="B359"/>
      <c r="C359"/>
      <c r="D359" s="152"/>
      <c r="E359" s="152"/>
      <c r="F359"/>
      <c r="G359" s="152"/>
      <c r="I359" s="224"/>
      <c r="K359" s="71"/>
      <c r="L359" s="71"/>
      <c r="M359" s="71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s="223" customFormat="1" x14ac:dyDescent="0.2">
      <c r="A360" s="11"/>
      <c r="B360"/>
      <c r="C360"/>
      <c r="D360" s="152"/>
      <c r="E360" s="152"/>
      <c r="F360"/>
      <c r="G360" s="152"/>
      <c r="I360" s="224"/>
      <c r="K360" s="71"/>
      <c r="L360" s="71"/>
      <c r="M360" s="71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s="223" customFormat="1" x14ac:dyDescent="0.2">
      <c r="A361" s="11"/>
      <c r="B361"/>
      <c r="C361"/>
      <c r="D361" s="152"/>
      <c r="E361" s="152"/>
      <c r="F361"/>
      <c r="G361" s="152"/>
      <c r="I361" s="224"/>
      <c r="K361" s="71"/>
      <c r="L361" s="71"/>
      <c r="M361" s="7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s="223" customFormat="1" x14ac:dyDescent="0.2">
      <c r="A362" s="11"/>
      <c r="B362"/>
      <c r="C362"/>
      <c r="D362" s="152"/>
      <c r="E362" s="152"/>
      <c r="F362"/>
      <c r="G362" s="152"/>
      <c r="I362" s="224"/>
      <c r="K362" s="71"/>
      <c r="L362" s="71"/>
      <c r="M362" s="71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s="223" customFormat="1" x14ac:dyDescent="0.2">
      <c r="A363" s="11"/>
      <c r="B363"/>
      <c r="C363"/>
      <c r="D363" s="152"/>
      <c r="E363" s="152"/>
      <c r="F363"/>
      <c r="G363" s="152"/>
      <c r="I363" s="224"/>
      <c r="K363" s="71"/>
      <c r="L363" s="71"/>
      <c r="M363" s="71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s="223" customFormat="1" x14ac:dyDescent="0.2">
      <c r="A364" s="11"/>
      <c r="B364"/>
      <c r="C364"/>
      <c r="D364" s="152"/>
      <c r="E364" s="152"/>
      <c r="F364"/>
      <c r="G364" s="152"/>
      <c r="I364" s="224"/>
      <c r="K364" s="71"/>
      <c r="L364" s="71"/>
      <c r="M364" s="71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s="223" customFormat="1" x14ac:dyDescent="0.2">
      <c r="A365" s="11"/>
      <c r="B365"/>
      <c r="C365"/>
      <c r="D365" s="152"/>
      <c r="E365" s="152"/>
      <c r="F365"/>
      <c r="G365" s="152"/>
      <c r="I365" s="224"/>
      <c r="K365" s="71"/>
      <c r="L365" s="71"/>
      <c r="M365" s="71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s="223" customFormat="1" x14ac:dyDescent="0.2">
      <c r="A366" s="11"/>
      <c r="B366"/>
      <c r="C366"/>
      <c r="D366" s="152"/>
      <c r="E366" s="152"/>
      <c r="F366"/>
      <c r="G366" s="152"/>
      <c r="I366" s="224"/>
      <c r="K366" s="71"/>
      <c r="L366" s="71"/>
      <c r="M366" s="71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s="223" customFormat="1" x14ac:dyDescent="0.2">
      <c r="A367" s="11"/>
      <c r="B367"/>
      <c r="C367"/>
      <c r="D367" s="152"/>
      <c r="E367" s="152"/>
      <c r="F367"/>
      <c r="G367" s="152"/>
      <c r="I367" s="224"/>
      <c r="K367" s="71"/>
      <c r="L367" s="71"/>
      <c r="M367" s="71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s="223" customFormat="1" x14ac:dyDescent="0.2">
      <c r="A368" s="11"/>
      <c r="B368"/>
      <c r="C368"/>
      <c r="D368" s="152"/>
      <c r="E368" s="152"/>
      <c r="F368"/>
      <c r="G368" s="152"/>
      <c r="I368" s="224"/>
      <c r="K368" s="71"/>
      <c r="L368" s="71"/>
      <c r="M368" s="71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s="223" customFormat="1" x14ac:dyDescent="0.2">
      <c r="A369" s="11"/>
      <c r="B369"/>
      <c r="C369"/>
      <c r="D369" s="152"/>
      <c r="E369" s="152"/>
      <c r="F369"/>
      <c r="G369" s="152"/>
      <c r="I369" s="224"/>
      <c r="K369" s="71"/>
      <c r="L369" s="71"/>
      <c r="M369" s="71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s="223" customFormat="1" x14ac:dyDescent="0.2">
      <c r="A370" s="11"/>
      <c r="B370"/>
      <c r="C370"/>
      <c r="D370" s="152"/>
      <c r="E370" s="152"/>
      <c r="F370"/>
      <c r="G370" s="152"/>
      <c r="I370" s="224"/>
      <c r="K370" s="71"/>
      <c r="L370" s="71"/>
      <c r="M370" s="71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s="223" customFormat="1" x14ac:dyDescent="0.2">
      <c r="A371" s="11"/>
      <c r="B371"/>
      <c r="C371"/>
      <c r="D371" s="152"/>
      <c r="E371" s="152"/>
      <c r="F371"/>
      <c r="G371" s="152"/>
      <c r="I371" s="224"/>
      <c r="K371" s="71"/>
      <c r="L371" s="71"/>
      <c r="M371" s="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s="223" customFormat="1" x14ac:dyDescent="0.2">
      <c r="A372" s="11"/>
      <c r="B372"/>
      <c r="C372"/>
      <c r="D372" s="152"/>
      <c r="E372" s="152"/>
      <c r="F372"/>
      <c r="G372" s="152"/>
      <c r="I372" s="224"/>
      <c r="K372" s="71"/>
      <c r="L372" s="71"/>
      <c r="M372" s="71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s="223" customFormat="1" x14ac:dyDescent="0.2">
      <c r="A373" s="11"/>
      <c r="B373"/>
      <c r="C373"/>
      <c r="D373" s="152"/>
      <c r="E373" s="152"/>
      <c r="F373"/>
      <c r="G373" s="152"/>
      <c r="I373" s="224"/>
      <c r="K373" s="71"/>
      <c r="L373" s="71"/>
      <c r="M373" s="71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s="223" customFormat="1" x14ac:dyDescent="0.2">
      <c r="A374" s="11"/>
      <c r="B374"/>
      <c r="C374"/>
      <c r="D374" s="152"/>
      <c r="E374" s="152"/>
      <c r="F374"/>
      <c r="G374" s="152"/>
      <c r="I374" s="224"/>
      <c r="K374" s="71"/>
      <c r="L374" s="71"/>
      <c r="M374" s="71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s="223" customFormat="1" x14ac:dyDescent="0.2">
      <c r="A375" s="11"/>
      <c r="B375"/>
      <c r="C375"/>
      <c r="D375" s="152"/>
      <c r="E375" s="152"/>
      <c r="F375"/>
      <c r="G375" s="152"/>
      <c r="I375" s="224"/>
      <c r="K375" s="71"/>
      <c r="L375" s="71"/>
      <c r="M375" s="71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s="223" customFormat="1" x14ac:dyDescent="0.2">
      <c r="A376" s="11"/>
      <c r="B376"/>
      <c r="C376"/>
      <c r="D376" s="152"/>
      <c r="E376" s="152"/>
      <c r="F376"/>
      <c r="G376" s="152"/>
      <c r="I376" s="224"/>
      <c r="K376" s="71"/>
      <c r="L376" s="71"/>
      <c r="M376" s="71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s="223" customFormat="1" x14ac:dyDescent="0.2">
      <c r="A377" s="11"/>
      <c r="B377"/>
      <c r="C377"/>
      <c r="D377" s="152"/>
      <c r="E377" s="152"/>
      <c r="F377"/>
      <c r="G377" s="152"/>
      <c r="I377" s="224"/>
      <c r="K377" s="71"/>
      <c r="L377" s="71"/>
      <c r="M377" s="71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s="223" customFormat="1" x14ac:dyDescent="0.2">
      <c r="A378" s="11"/>
      <c r="B378"/>
      <c r="C378"/>
      <c r="D378" s="152"/>
      <c r="E378" s="152"/>
      <c r="F378"/>
      <c r="G378" s="152"/>
      <c r="I378" s="224"/>
      <c r="K378" s="71"/>
      <c r="L378" s="71"/>
      <c r="M378" s="71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s="223" customFormat="1" x14ac:dyDescent="0.2">
      <c r="A379" s="11"/>
      <c r="B379"/>
      <c r="C379"/>
      <c r="D379" s="152"/>
      <c r="E379" s="152"/>
      <c r="F379"/>
      <c r="G379" s="152"/>
      <c r="I379" s="224"/>
      <c r="K379" s="71"/>
      <c r="L379" s="71"/>
      <c r="M379" s="71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s="223" customFormat="1" x14ac:dyDescent="0.2">
      <c r="A380" s="11"/>
      <c r="B380"/>
      <c r="C380"/>
      <c r="D380" s="152"/>
      <c r="E380" s="152"/>
      <c r="F380"/>
      <c r="G380" s="152"/>
      <c r="I380" s="224"/>
      <c r="K380" s="71"/>
      <c r="L380" s="71"/>
      <c r="M380" s="71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s="223" customFormat="1" x14ac:dyDescent="0.2">
      <c r="A381" s="11"/>
      <c r="B381"/>
      <c r="C381"/>
      <c r="D381" s="152"/>
      <c r="E381" s="152"/>
      <c r="F381"/>
      <c r="G381" s="152"/>
      <c r="I381" s="224"/>
      <c r="K381" s="71"/>
      <c r="L381" s="71"/>
      <c r="M381" s="7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s="223" customFormat="1" x14ac:dyDescent="0.2">
      <c r="A382" s="11"/>
      <c r="B382"/>
      <c r="C382"/>
      <c r="D382" s="152"/>
      <c r="E382" s="152"/>
      <c r="F382"/>
      <c r="G382" s="152"/>
      <c r="I382" s="224"/>
      <c r="K382" s="71"/>
      <c r="L382" s="71"/>
      <c r="M382" s="71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s="223" customFormat="1" x14ac:dyDescent="0.2">
      <c r="A383" s="11"/>
      <c r="B383"/>
      <c r="C383"/>
      <c r="D383" s="152"/>
      <c r="E383" s="152"/>
      <c r="F383"/>
      <c r="G383" s="152"/>
      <c r="I383" s="224"/>
      <c r="K383" s="71"/>
      <c r="L383" s="71"/>
      <c r="M383" s="71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s="223" customFormat="1" x14ac:dyDescent="0.2">
      <c r="A384" s="11"/>
      <c r="B384"/>
      <c r="C384"/>
      <c r="D384" s="152"/>
      <c r="E384" s="152"/>
      <c r="F384"/>
      <c r="G384" s="152"/>
      <c r="I384" s="224"/>
      <c r="K384" s="71"/>
      <c r="L384" s="71"/>
      <c r="M384" s="71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s="223" customFormat="1" x14ac:dyDescent="0.2">
      <c r="A385" s="11"/>
      <c r="B385"/>
      <c r="C385"/>
      <c r="D385" s="152"/>
      <c r="E385" s="152"/>
      <c r="F385"/>
      <c r="G385" s="152"/>
      <c r="I385" s="224"/>
      <c r="K385" s="71"/>
      <c r="L385" s="71"/>
      <c r="M385" s="71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s="223" customFormat="1" x14ac:dyDescent="0.2">
      <c r="A386" s="11"/>
      <c r="B386"/>
      <c r="C386"/>
      <c r="D386" s="152"/>
      <c r="E386" s="152"/>
      <c r="F386"/>
      <c r="G386" s="152"/>
      <c r="I386" s="224"/>
      <c r="K386" s="71"/>
      <c r="L386" s="71"/>
      <c r="M386" s="71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s="223" customFormat="1" x14ac:dyDescent="0.2">
      <c r="A387" s="11"/>
      <c r="B387"/>
      <c r="C387"/>
      <c r="D387" s="152"/>
      <c r="E387" s="152"/>
      <c r="F387"/>
      <c r="G387" s="152"/>
      <c r="I387" s="224"/>
      <c r="K387" s="71"/>
      <c r="L387" s="71"/>
      <c r="M387" s="71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s="223" customFormat="1" x14ac:dyDescent="0.2">
      <c r="A388" s="11"/>
      <c r="B388"/>
      <c r="C388"/>
      <c r="D388" s="152"/>
      <c r="E388" s="152"/>
      <c r="F388"/>
      <c r="G388" s="152"/>
      <c r="I388" s="224"/>
      <c r="K388" s="71"/>
      <c r="L388" s="71"/>
      <c r="M388" s="71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s="223" customFormat="1" x14ac:dyDescent="0.2">
      <c r="A389" s="11"/>
      <c r="B389"/>
      <c r="C389"/>
      <c r="D389" s="152"/>
      <c r="E389" s="152"/>
      <c r="F389"/>
      <c r="G389" s="152"/>
      <c r="I389" s="224"/>
      <c r="K389" s="71"/>
      <c r="L389" s="71"/>
      <c r="M389" s="71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s="223" customFormat="1" x14ac:dyDescent="0.2">
      <c r="A390" s="11"/>
      <c r="B390"/>
      <c r="C390"/>
      <c r="D390" s="152"/>
      <c r="E390" s="152"/>
      <c r="F390"/>
      <c r="G390" s="152"/>
      <c r="I390" s="224"/>
      <c r="K390" s="71"/>
      <c r="L390" s="71"/>
      <c r="M390" s="71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s="223" customFormat="1" x14ac:dyDescent="0.2">
      <c r="A391" s="11"/>
      <c r="B391"/>
      <c r="C391"/>
      <c r="D391" s="152"/>
      <c r="E391" s="152"/>
      <c r="F391"/>
      <c r="G391" s="152"/>
      <c r="I391" s="224"/>
      <c r="K391" s="71"/>
      <c r="L391" s="71"/>
      <c r="M391" s="7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s="223" customFormat="1" x14ac:dyDescent="0.2">
      <c r="A392" s="11"/>
      <c r="B392"/>
      <c r="C392"/>
      <c r="D392" s="152"/>
      <c r="E392" s="152"/>
      <c r="F392"/>
      <c r="G392" s="152"/>
      <c r="I392" s="224"/>
      <c r="K392" s="71"/>
      <c r="L392" s="71"/>
      <c r="M392" s="71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s="223" customFormat="1" x14ac:dyDescent="0.2">
      <c r="A393" s="11"/>
      <c r="B393"/>
      <c r="C393"/>
      <c r="D393" s="152"/>
      <c r="E393" s="152"/>
      <c r="F393"/>
      <c r="G393" s="152"/>
      <c r="I393" s="224"/>
      <c r="K393" s="71"/>
      <c r="L393" s="71"/>
      <c r="M393" s="71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s="223" customFormat="1" x14ac:dyDescent="0.2">
      <c r="A394" s="11"/>
      <c r="B394"/>
      <c r="C394"/>
      <c r="D394" s="152"/>
      <c r="E394" s="152"/>
      <c r="F394"/>
      <c r="G394" s="152"/>
      <c r="I394" s="224"/>
      <c r="K394" s="71"/>
      <c r="L394" s="71"/>
      <c r="M394" s="71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s="223" customFormat="1" x14ac:dyDescent="0.2">
      <c r="A395" s="11"/>
      <c r="B395"/>
      <c r="C395"/>
      <c r="D395" s="152"/>
      <c r="E395" s="152"/>
      <c r="F395"/>
      <c r="G395" s="152"/>
      <c r="I395" s="224"/>
      <c r="K395" s="71"/>
      <c r="L395" s="71"/>
      <c r="M395" s="71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s="223" customFormat="1" x14ac:dyDescent="0.2">
      <c r="A396" s="11"/>
      <c r="B396"/>
      <c r="C396"/>
      <c r="D396" s="152"/>
      <c r="E396" s="152"/>
      <c r="F396"/>
      <c r="G396" s="152"/>
      <c r="I396" s="224"/>
      <c r="K396" s="71"/>
      <c r="L396" s="71"/>
      <c r="M396" s="71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s="223" customFormat="1" x14ac:dyDescent="0.2">
      <c r="A397" s="11"/>
      <c r="B397"/>
      <c r="C397"/>
      <c r="D397" s="152"/>
      <c r="E397" s="152"/>
      <c r="F397"/>
      <c r="G397" s="152"/>
      <c r="I397" s="224"/>
      <c r="K397" s="71"/>
      <c r="L397" s="71"/>
      <c r="M397" s="71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s="223" customFormat="1" x14ac:dyDescent="0.2">
      <c r="A398" s="11"/>
      <c r="B398"/>
      <c r="C398"/>
      <c r="D398" s="152"/>
      <c r="E398" s="152"/>
      <c r="F398"/>
      <c r="G398" s="152"/>
      <c r="I398" s="224"/>
      <c r="K398" s="71"/>
      <c r="L398" s="71"/>
      <c r="M398" s="71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s="223" customFormat="1" x14ac:dyDescent="0.2">
      <c r="A399" s="11"/>
      <c r="B399"/>
      <c r="C399"/>
      <c r="D399" s="152"/>
      <c r="E399" s="152"/>
      <c r="F399"/>
      <c r="G399" s="152"/>
      <c r="I399" s="224"/>
      <c r="K399" s="71"/>
      <c r="L399" s="71"/>
      <c r="M399" s="71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s="223" customFormat="1" x14ac:dyDescent="0.2">
      <c r="A400" s="11"/>
      <c r="B400"/>
      <c r="C400"/>
      <c r="D400" s="152"/>
      <c r="E400" s="152"/>
      <c r="F400"/>
      <c r="G400" s="152"/>
      <c r="I400" s="224"/>
      <c r="K400" s="71"/>
      <c r="L400" s="71"/>
      <c r="M400" s="71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s="223" customFormat="1" x14ac:dyDescent="0.2">
      <c r="A401" s="11"/>
      <c r="B401"/>
      <c r="C401"/>
      <c r="D401" s="152"/>
      <c r="E401" s="152"/>
      <c r="F401"/>
      <c r="G401" s="152"/>
      <c r="I401" s="224"/>
      <c r="K401" s="71"/>
      <c r="L401" s="71"/>
      <c r="M401" s="7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s="223" customFormat="1" x14ac:dyDescent="0.2">
      <c r="A402" s="11"/>
      <c r="B402"/>
      <c r="C402"/>
      <c r="D402" s="152"/>
      <c r="E402" s="152"/>
      <c r="F402"/>
      <c r="G402" s="152"/>
      <c r="I402" s="224"/>
      <c r="K402" s="71"/>
      <c r="L402" s="71"/>
      <c r="M402" s="71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s="223" customFormat="1" x14ac:dyDescent="0.2">
      <c r="A403" s="11"/>
      <c r="B403"/>
      <c r="C403"/>
      <c r="D403" s="152"/>
      <c r="E403" s="152"/>
      <c r="F403"/>
      <c r="G403" s="152"/>
      <c r="I403" s="224"/>
      <c r="K403" s="71"/>
      <c r="L403" s="71"/>
      <c r="M403" s="71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s="223" customFormat="1" x14ac:dyDescent="0.2">
      <c r="A404" s="11"/>
      <c r="B404"/>
      <c r="C404"/>
      <c r="D404" s="152"/>
      <c r="E404" s="152"/>
      <c r="F404"/>
      <c r="G404" s="152"/>
      <c r="I404" s="224"/>
      <c r="K404" s="71"/>
      <c r="L404" s="71"/>
      <c r="M404" s="71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s="223" customFormat="1" x14ac:dyDescent="0.2">
      <c r="A405" s="11"/>
      <c r="B405"/>
      <c r="C405"/>
      <c r="D405" s="152"/>
      <c r="E405" s="152"/>
      <c r="F405"/>
      <c r="G405" s="152"/>
      <c r="I405" s="224"/>
      <c r="K405" s="71"/>
      <c r="L405" s="71"/>
      <c r="M405" s="71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s="223" customFormat="1" x14ac:dyDescent="0.2">
      <c r="A406" s="11"/>
      <c r="B406"/>
      <c r="C406"/>
      <c r="D406" s="152"/>
      <c r="E406" s="152"/>
      <c r="F406"/>
      <c r="G406" s="152"/>
      <c r="I406" s="224"/>
      <c r="K406" s="71"/>
      <c r="L406" s="71"/>
      <c r="M406" s="71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s="223" customFormat="1" x14ac:dyDescent="0.2">
      <c r="A407" s="11"/>
      <c r="B407"/>
      <c r="C407"/>
      <c r="D407" s="152"/>
      <c r="E407" s="152"/>
      <c r="F407"/>
      <c r="G407" s="152"/>
      <c r="I407" s="224"/>
      <c r="K407" s="71"/>
      <c r="L407" s="71"/>
      <c r="M407" s="71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s="223" customFormat="1" x14ac:dyDescent="0.2">
      <c r="A408" s="11"/>
      <c r="B408"/>
      <c r="C408"/>
      <c r="D408" s="152"/>
      <c r="E408" s="152"/>
      <c r="F408"/>
      <c r="G408" s="152"/>
      <c r="I408" s="224"/>
      <c r="K408" s="71"/>
      <c r="L408" s="71"/>
      <c r="M408" s="71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s="223" customFormat="1" x14ac:dyDescent="0.2">
      <c r="A409" s="11"/>
      <c r="B409"/>
      <c r="C409"/>
      <c r="D409" s="152"/>
      <c r="E409" s="152"/>
      <c r="F409"/>
      <c r="G409" s="152"/>
      <c r="I409" s="224"/>
      <c r="K409" s="71"/>
      <c r="L409" s="71"/>
      <c r="M409" s="71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s="223" customFormat="1" x14ac:dyDescent="0.2">
      <c r="A410" s="11"/>
      <c r="B410"/>
      <c r="C410"/>
      <c r="D410" s="152"/>
      <c r="E410" s="152"/>
      <c r="F410"/>
      <c r="G410" s="152"/>
      <c r="I410" s="224"/>
      <c r="K410" s="71"/>
      <c r="L410" s="71"/>
      <c r="M410" s="71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s="223" customFormat="1" x14ac:dyDescent="0.2">
      <c r="A411" s="11"/>
      <c r="B411"/>
      <c r="C411"/>
      <c r="D411" s="152"/>
      <c r="E411" s="152"/>
      <c r="F411"/>
      <c r="G411" s="152"/>
      <c r="I411" s="224"/>
      <c r="K411" s="71"/>
      <c r="L411" s="71"/>
      <c r="M411" s="7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s="223" customFormat="1" x14ac:dyDescent="0.2">
      <c r="A412" s="11"/>
      <c r="B412"/>
      <c r="C412"/>
      <c r="D412" s="152"/>
      <c r="E412" s="152"/>
      <c r="F412"/>
      <c r="G412" s="152"/>
      <c r="I412" s="224"/>
      <c r="K412" s="71"/>
      <c r="L412" s="71"/>
      <c r="M412" s="71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s="223" customFormat="1" x14ac:dyDescent="0.2">
      <c r="A413" s="11"/>
      <c r="B413"/>
      <c r="C413"/>
      <c r="D413" s="152"/>
      <c r="E413" s="152"/>
      <c r="F413"/>
      <c r="G413" s="152"/>
      <c r="I413" s="224"/>
      <c r="K413" s="71"/>
      <c r="L413" s="71"/>
      <c r="M413" s="71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s="223" customFormat="1" x14ac:dyDescent="0.2">
      <c r="A414" s="11"/>
      <c r="B414"/>
      <c r="C414"/>
      <c r="D414" s="152"/>
      <c r="E414" s="152"/>
      <c r="F414"/>
      <c r="G414" s="152"/>
      <c r="I414" s="224"/>
      <c r="K414" s="71"/>
      <c r="L414" s="71"/>
      <c r="M414" s="71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s="223" customFormat="1" x14ac:dyDescent="0.2">
      <c r="A415" s="11"/>
      <c r="B415"/>
      <c r="C415"/>
      <c r="D415" s="152"/>
      <c r="E415" s="152"/>
      <c r="F415"/>
      <c r="G415" s="152"/>
      <c r="I415" s="224"/>
      <c r="K415" s="71"/>
      <c r="L415" s="71"/>
      <c r="M415" s="71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s="223" customFormat="1" x14ac:dyDescent="0.2">
      <c r="A416" s="11"/>
      <c r="B416"/>
      <c r="C416"/>
      <c r="D416" s="152"/>
      <c r="E416" s="152"/>
      <c r="F416"/>
      <c r="G416" s="152"/>
      <c r="I416" s="224"/>
      <c r="K416" s="71"/>
      <c r="L416" s="71"/>
      <c r="M416" s="71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s="223" customFormat="1" x14ac:dyDescent="0.2">
      <c r="A417" s="11"/>
      <c r="B417"/>
      <c r="C417"/>
      <c r="D417" s="152"/>
      <c r="E417" s="152"/>
      <c r="F417"/>
      <c r="G417" s="152"/>
      <c r="I417" s="224"/>
      <c r="K417" s="71"/>
      <c r="L417" s="71"/>
      <c r="M417" s="71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s="223" customFormat="1" x14ac:dyDescent="0.2">
      <c r="A418" s="11"/>
      <c r="B418"/>
      <c r="C418"/>
      <c r="D418" s="152"/>
      <c r="E418" s="152"/>
      <c r="F418"/>
      <c r="G418" s="152"/>
      <c r="I418" s="224"/>
      <c r="K418" s="71"/>
      <c r="L418" s="71"/>
      <c r="M418" s="71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s="223" customFormat="1" x14ac:dyDescent="0.2">
      <c r="A419" s="11"/>
      <c r="B419"/>
      <c r="C419"/>
      <c r="D419" s="152"/>
      <c r="E419" s="152"/>
      <c r="F419"/>
      <c r="G419" s="152"/>
      <c r="I419" s="224"/>
      <c r="K419" s="71"/>
      <c r="L419" s="71"/>
      <c r="M419" s="71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s="223" customFormat="1" x14ac:dyDescent="0.2">
      <c r="A420" s="11"/>
      <c r="B420"/>
      <c r="C420"/>
      <c r="D420" s="152"/>
      <c r="E420" s="152"/>
      <c r="F420"/>
      <c r="G420" s="152"/>
      <c r="I420" s="224"/>
      <c r="K420" s="71"/>
      <c r="L420" s="71"/>
      <c r="M420" s="71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s="223" customFormat="1" x14ac:dyDescent="0.2">
      <c r="A421" s="11"/>
      <c r="B421"/>
      <c r="C421"/>
      <c r="D421" s="152"/>
      <c r="E421" s="152"/>
      <c r="F421"/>
      <c r="G421" s="152"/>
      <c r="I421" s="224"/>
      <c r="K421" s="71"/>
      <c r="L421" s="71"/>
      <c r="M421" s="7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s="223" customFormat="1" x14ac:dyDescent="0.2">
      <c r="A422" s="11"/>
      <c r="B422"/>
      <c r="C422"/>
      <c r="D422" s="152"/>
      <c r="E422" s="152"/>
      <c r="F422"/>
      <c r="G422" s="152"/>
      <c r="I422" s="224"/>
      <c r="K422" s="71"/>
      <c r="L422" s="71"/>
      <c r="M422" s="71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s="223" customFormat="1" x14ac:dyDescent="0.2">
      <c r="A423" s="11"/>
      <c r="B423"/>
      <c r="C423"/>
      <c r="D423" s="152"/>
      <c r="E423" s="152"/>
      <c r="F423"/>
      <c r="G423" s="152"/>
      <c r="I423" s="224"/>
      <c r="K423" s="71"/>
      <c r="L423" s="71"/>
      <c r="M423" s="71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s="223" customFormat="1" x14ac:dyDescent="0.2">
      <c r="A424" s="11"/>
      <c r="B424"/>
      <c r="C424"/>
      <c r="D424" s="152"/>
      <c r="E424" s="152"/>
      <c r="F424"/>
      <c r="G424" s="152"/>
      <c r="I424" s="224"/>
      <c r="K424" s="71"/>
      <c r="L424" s="71"/>
      <c r="M424" s="71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s="223" customFormat="1" x14ac:dyDescent="0.2">
      <c r="A425" s="11"/>
      <c r="B425"/>
      <c r="C425"/>
      <c r="D425" s="152"/>
      <c r="E425" s="152"/>
      <c r="F425"/>
      <c r="G425" s="152"/>
      <c r="I425" s="224"/>
      <c r="K425" s="71"/>
      <c r="L425" s="71"/>
      <c r="M425" s="71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s="223" customFormat="1" x14ac:dyDescent="0.2">
      <c r="A426" s="11"/>
      <c r="B426"/>
      <c r="C426"/>
      <c r="D426" s="152"/>
      <c r="E426" s="152"/>
      <c r="F426"/>
      <c r="G426" s="152"/>
      <c r="I426" s="224"/>
      <c r="K426" s="71"/>
      <c r="L426" s="71"/>
      <c r="M426" s="71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s="223" customFormat="1" x14ac:dyDescent="0.2">
      <c r="A427" s="11"/>
      <c r="B427"/>
      <c r="C427"/>
      <c r="D427" s="152"/>
      <c r="E427" s="152"/>
      <c r="F427"/>
      <c r="G427" s="152"/>
      <c r="I427" s="224"/>
      <c r="K427" s="71"/>
      <c r="L427" s="71"/>
      <c r="M427" s="71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s="223" customFormat="1" x14ac:dyDescent="0.2">
      <c r="A428" s="11"/>
      <c r="B428"/>
      <c r="C428"/>
      <c r="D428" s="152"/>
      <c r="E428" s="152"/>
      <c r="F428"/>
      <c r="G428" s="152"/>
      <c r="I428" s="224"/>
      <c r="K428" s="71"/>
      <c r="L428" s="71"/>
      <c r="M428" s="71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s="223" customFormat="1" x14ac:dyDescent="0.2">
      <c r="A429" s="11"/>
      <c r="B429"/>
      <c r="C429"/>
      <c r="D429" s="152"/>
      <c r="E429" s="152"/>
      <c r="F429"/>
      <c r="G429" s="152"/>
      <c r="I429" s="224"/>
      <c r="K429" s="71"/>
      <c r="L429" s="71"/>
      <c r="M429" s="71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s="223" customFormat="1" x14ac:dyDescent="0.2">
      <c r="A430" s="11"/>
      <c r="B430"/>
      <c r="C430"/>
      <c r="D430" s="152"/>
      <c r="E430" s="152"/>
      <c r="F430"/>
      <c r="G430" s="152"/>
      <c r="I430" s="224"/>
      <c r="K430" s="71"/>
      <c r="L430" s="71"/>
      <c r="M430" s="71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s="223" customFormat="1" x14ac:dyDescent="0.2">
      <c r="A431" s="11"/>
      <c r="B431"/>
      <c r="C431"/>
      <c r="D431" s="152"/>
      <c r="E431" s="152"/>
      <c r="F431"/>
      <c r="G431" s="152"/>
      <c r="I431" s="224"/>
      <c r="K431" s="71"/>
      <c r="L431" s="71"/>
      <c r="M431" s="7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s="223" customFormat="1" x14ac:dyDescent="0.2">
      <c r="A432" s="11"/>
      <c r="B432"/>
      <c r="C432"/>
      <c r="D432" s="152"/>
      <c r="E432" s="152"/>
      <c r="F432"/>
      <c r="G432" s="152"/>
      <c r="I432" s="224"/>
      <c r="K432" s="71"/>
      <c r="L432" s="71"/>
      <c r="M432" s="71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s="223" customFormat="1" x14ac:dyDescent="0.2">
      <c r="A433" s="11"/>
      <c r="B433"/>
      <c r="C433"/>
      <c r="D433" s="152"/>
      <c r="E433" s="152"/>
      <c r="F433"/>
      <c r="G433" s="152"/>
      <c r="I433" s="224"/>
      <c r="K433" s="71"/>
      <c r="L433" s="71"/>
      <c r="M433" s="71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s="223" customFormat="1" x14ac:dyDescent="0.2">
      <c r="A434" s="11"/>
      <c r="B434"/>
      <c r="C434"/>
      <c r="D434" s="152"/>
      <c r="E434" s="152"/>
      <c r="F434"/>
      <c r="G434" s="152"/>
      <c r="I434" s="224"/>
      <c r="K434" s="71"/>
      <c r="L434" s="71"/>
      <c r="M434" s="71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s="223" customFormat="1" x14ac:dyDescent="0.2">
      <c r="A435" s="11"/>
      <c r="B435"/>
      <c r="C435"/>
      <c r="D435" s="152"/>
      <c r="E435" s="152"/>
      <c r="F435"/>
      <c r="G435" s="152"/>
      <c r="I435" s="224"/>
      <c r="K435" s="71"/>
      <c r="L435" s="71"/>
      <c r="M435" s="71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s="223" customFormat="1" x14ac:dyDescent="0.2">
      <c r="A436" s="11"/>
      <c r="B436"/>
      <c r="C436"/>
      <c r="D436" s="152"/>
      <c r="E436" s="152"/>
      <c r="F436"/>
      <c r="G436" s="152"/>
      <c r="I436" s="224"/>
      <c r="K436" s="71"/>
      <c r="L436" s="71"/>
      <c r="M436" s="71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s="223" customFormat="1" x14ac:dyDescent="0.2">
      <c r="A437" s="11"/>
      <c r="B437"/>
      <c r="C437"/>
      <c r="D437" s="152"/>
      <c r="E437" s="152"/>
      <c r="F437"/>
      <c r="G437" s="152"/>
      <c r="I437" s="224"/>
      <c r="K437" s="71"/>
      <c r="L437" s="71"/>
      <c r="M437" s="71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s="223" customFormat="1" x14ac:dyDescent="0.2">
      <c r="A438" s="11"/>
      <c r="B438"/>
      <c r="C438"/>
      <c r="D438" s="152"/>
      <c r="E438" s="152"/>
      <c r="F438"/>
      <c r="G438" s="152"/>
      <c r="I438" s="224"/>
      <c r="K438" s="71"/>
      <c r="L438" s="71"/>
      <c r="M438" s="71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s="223" customFormat="1" x14ac:dyDescent="0.2">
      <c r="A439" s="11"/>
      <c r="B439"/>
      <c r="C439"/>
      <c r="D439" s="152"/>
      <c r="E439" s="152"/>
      <c r="F439"/>
      <c r="G439" s="152"/>
      <c r="I439" s="224"/>
      <c r="K439" s="71"/>
      <c r="L439" s="71"/>
      <c r="M439" s="71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s="223" customFormat="1" x14ac:dyDescent="0.2">
      <c r="A440" s="11"/>
      <c r="B440"/>
      <c r="C440"/>
      <c r="D440" s="152"/>
      <c r="E440" s="152"/>
      <c r="F440"/>
      <c r="G440" s="152"/>
      <c r="I440" s="224"/>
      <c r="K440" s="71"/>
      <c r="L440" s="71"/>
      <c r="M440" s="71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s="223" customFormat="1" x14ac:dyDescent="0.2">
      <c r="A441" s="11"/>
      <c r="B441"/>
      <c r="C441"/>
      <c r="D441" s="152"/>
      <c r="E441" s="152"/>
      <c r="F441"/>
      <c r="G441" s="152"/>
      <c r="I441" s="224"/>
      <c r="K441" s="71"/>
      <c r="L441" s="71"/>
      <c r="M441" s="7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s="223" customFormat="1" x14ac:dyDescent="0.2">
      <c r="A442" s="11"/>
      <c r="B442"/>
      <c r="C442"/>
      <c r="D442" s="152"/>
      <c r="E442" s="152"/>
      <c r="F442"/>
      <c r="G442" s="152"/>
      <c r="I442" s="224"/>
      <c r="K442" s="71"/>
      <c r="L442" s="71"/>
      <c r="M442" s="71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s="223" customFormat="1" x14ac:dyDescent="0.2">
      <c r="A443" s="11"/>
      <c r="B443"/>
      <c r="C443"/>
      <c r="D443" s="152"/>
      <c r="E443" s="152"/>
      <c r="F443"/>
      <c r="G443" s="152"/>
      <c r="I443" s="224"/>
      <c r="K443" s="71"/>
      <c r="L443" s="71"/>
      <c r="M443" s="71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s="223" customFormat="1" x14ac:dyDescent="0.2">
      <c r="A444" s="11"/>
      <c r="B444"/>
      <c r="C444"/>
      <c r="D444" s="152"/>
      <c r="E444" s="152"/>
      <c r="F444"/>
      <c r="G444" s="152"/>
      <c r="I444" s="224"/>
      <c r="K444" s="71"/>
      <c r="L444" s="71"/>
      <c r="M444" s="71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s="223" customFormat="1" x14ac:dyDescent="0.2">
      <c r="A445" s="11"/>
      <c r="B445"/>
      <c r="C445"/>
      <c r="D445" s="152"/>
      <c r="E445" s="152"/>
      <c r="F445"/>
      <c r="G445" s="152"/>
      <c r="I445" s="224"/>
      <c r="K445" s="71"/>
      <c r="L445" s="71"/>
      <c r="M445" s="71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s="223" customFormat="1" x14ac:dyDescent="0.2">
      <c r="A446" s="11"/>
      <c r="B446"/>
      <c r="C446"/>
      <c r="D446" s="152"/>
      <c r="E446" s="152"/>
      <c r="F446"/>
      <c r="G446" s="152"/>
      <c r="I446" s="224"/>
      <c r="K446" s="71"/>
      <c r="L446" s="71"/>
      <c r="M446" s="71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s="223" customFormat="1" x14ac:dyDescent="0.2">
      <c r="A447" s="11"/>
      <c r="B447"/>
      <c r="C447"/>
      <c r="D447" s="152"/>
      <c r="E447" s="152"/>
      <c r="F447"/>
      <c r="G447" s="152"/>
      <c r="I447" s="224"/>
      <c r="K447" s="71"/>
      <c r="L447" s="71"/>
      <c r="M447" s="71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s="223" customFormat="1" x14ac:dyDescent="0.2">
      <c r="A448" s="11"/>
      <c r="B448"/>
      <c r="C448"/>
      <c r="D448" s="152"/>
      <c r="E448" s="152"/>
      <c r="F448"/>
      <c r="G448" s="152"/>
      <c r="I448" s="224"/>
      <c r="K448" s="71"/>
      <c r="L448" s="71"/>
      <c r="M448" s="71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s="223" customFormat="1" x14ac:dyDescent="0.2">
      <c r="A449" s="11"/>
      <c r="B449"/>
      <c r="C449"/>
      <c r="D449" s="152"/>
      <c r="E449" s="152"/>
      <c r="F449"/>
      <c r="G449" s="152"/>
      <c r="I449" s="224"/>
      <c r="K449" s="71"/>
      <c r="L449" s="71"/>
      <c r="M449" s="71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s="223" customFormat="1" x14ac:dyDescent="0.2">
      <c r="A450" s="11"/>
      <c r="B450"/>
      <c r="C450"/>
      <c r="D450" s="152"/>
      <c r="E450" s="152"/>
      <c r="F450"/>
      <c r="G450" s="152"/>
      <c r="I450" s="224"/>
      <c r="K450" s="71"/>
      <c r="L450" s="71"/>
      <c r="M450" s="71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s="223" customFormat="1" x14ac:dyDescent="0.2">
      <c r="A451" s="11"/>
      <c r="B451"/>
      <c r="C451"/>
      <c r="D451" s="152"/>
      <c r="E451" s="152"/>
      <c r="F451"/>
      <c r="G451" s="152"/>
      <c r="I451" s="224"/>
      <c r="K451" s="71"/>
      <c r="L451" s="71"/>
      <c r="M451" s="7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s="223" customFormat="1" x14ac:dyDescent="0.2">
      <c r="A452" s="11"/>
      <c r="B452"/>
      <c r="C452"/>
      <c r="D452" s="152"/>
      <c r="E452" s="152"/>
      <c r="F452"/>
      <c r="G452" s="152"/>
      <c r="I452" s="224"/>
      <c r="K452" s="71"/>
      <c r="L452" s="71"/>
      <c r="M452" s="71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s="223" customFormat="1" x14ac:dyDescent="0.2">
      <c r="A453" s="11"/>
      <c r="B453"/>
      <c r="C453"/>
      <c r="D453" s="152"/>
      <c r="E453" s="152"/>
      <c r="F453"/>
      <c r="G453" s="152"/>
      <c r="I453" s="224"/>
      <c r="K453" s="71"/>
      <c r="L453" s="71"/>
      <c r="M453" s="71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s="223" customFormat="1" x14ac:dyDescent="0.2">
      <c r="A454" s="11"/>
      <c r="B454"/>
      <c r="C454"/>
      <c r="D454" s="152"/>
      <c r="E454" s="152"/>
      <c r="F454"/>
      <c r="G454" s="152"/>
      <c r="I454" s="224"/>
      <c r="K454" s="71"/>
      <c r="L454" s="71"/>
      <c r="M454" s="71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s="223" customFormat="1" x14ac:dyDescent="0.2">
      <c r="A455" s="11"/>
      <c r="B455"/>
      <c r="C455"/>
      <c r="D455" s="152"/>
      <c r="E455" s="152"/>
      <c r="F455"/>
      <c r="G455" s="152"/>
      <c r="I455" s="224"/>
      <c r="K455" s="71"/>
      <c r="L455" s="71"/>
      <c r="M455" s="71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s="223" customFormat="1" x14ac:dyDescent="0.2">
      <c r="A456" s="11"/>
      <c r="B456"/>
      <c r="C456"/>
      <c r="D456" s="152"/>
      <c r="E456" s="152"/>
      <c r="F456"/>
      <c r="G456" s="152"/>
      <c r="I456" s="224"/>
      <c r="K456" s="71"/>
      <c r="L456" s="71"/>
      <c r="M456" s="71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s="223" customFormat="1" x14ac:dyDescent="0.2">
      <c r="A457" s="11"/>
      <c r="B457"/>
      <c r="C457"/>
      <c r="D457" s="152"/>
      <c r="E457" s="152"/>
      <c r="F457"/>
      <c r="G457" s="152"/>
      <c r="I457" s="224"/>
      <c r="K457" s="71"/>
      <c r="L457" s="71"/>
      <c r="M457" s="71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s="223" customFormat="1" x14ac:dyDescent="0.2">
      <c r="A458" s="11"/>
      <c r="B458"/>
      <c r="C458"/>
      <c r="D458" s="152"/>
      <c r="E458" s="152"/>
      <c r="F458"/>
      <c r="G458" s="152"/>
      <c r="I458" s="224"/>
      <c r="K458" s="71"/>
      <c r="L458" s="71"/>
      <c r="M458" s="71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s="223" customFormat="1" x14ac:dyDescent="0.2">
      <c r="A459" s="11"/>
      <c r="B459"/>
      <c r="C459"/>
      <c r="D459" s="152"/>
      <c r="E459" s="152"/>
      <c r="F459"/>
      <c r="G459" s="152"/>
      <c r="I459" s="224"/>
      <c r="K459" s="71"/>
      <c r="L459" s="71"/>
      <c r="M459" s="71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s="223" customFormat="1" x14ac:dyDescent="0.2">
      <c r="A460" s="11"/>
      <c r="B460"/>
      <c r="C460"/>
      <c r="D460" s="152"/>
      <c r="E460" s="152"/>
      <c r="F460"/>
      <c r="G460" s="152"/>
      <c r="I460" s="224"/>
      <c r="K460" s="71"/>
      <c r="L460" s="71"/>
      <c r="M460" s="71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s="223" customFormat="1" x14ac:dyDescent="0.2">
      <c r="A461" s="11"/>
      <c r="B461"/>
      <c r="C461"/>
      <c r="D461" s="152"/>
      <c r="E461" s="152"/>
      <c r="F461"/>
      <c r="G461" s="152"/>
      <c r="I461" s="224"/>
      <c r="K461" s="71"/>
      <c r="L461" s="71"/>
      <c r="M461" s="7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s="223" customFormat="1" x14ac:dyDescent="0.2">
      <c r="A462" s="11"/>
      <c r="B462"/>
      <c r="C462"/>
      <c r="D462" s="152"/>
      <c r="E462" s="152"/>
      <c r="F462"/>
      <c r="G462" s="152"/>
      <c r="I462" s="224"/>
      <c r="K462" s="71"/>
      <c r="L462" s="71"/>
      <c r="M462" s="71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s="223" customFormat="1" x14ac:dyDescent="0.2">
      <c r="A463" s="11"/>
      <c r="B463"/>
      <c r="C463"/>
      <c r="D463" s="152"/>
      <c r="E463" s="152"/>
      <c r="F463"/>
      <c r="G463" s="152"/>
      <c r="I463" s="224"/>
      <c r="K463" s="71"/>
      <c r="L463" s="71"/>
      <c r="M463" s="71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s="223" customFormat="1" x14ac:dyDescent="0.2">
      <c r="A464" s="11"/>
      <c r="B464"/>
      <c r="C464"/>
      <c r="D464" s="152"/>
      <c r="E464" s="152"/>
      <c r="F464"/>
      <c r="G464" s="152"/>
      <c r="I464" s="224"/>
      <c r="K464" s="71"/>
      <c r="L464" s="71"/>
      <c r="M464" s="71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s="223" customFormat="1" x14ac:dyDescent="0.2">
      <c r="A465" s="11"/>
      <c r="B465"/>
      <c r="C465"/>
      <c r="D465" s="152"/>
      <c r="E465" s="152"/>
      <c r="F465"/>
      <c r="G465" s="152"/>
      <c r="I465" s="224"/>
      <c r="K465" s="71"/>
      <c r="L465" s="71"/>
      <c r="M465" s="71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s="223" customFormat="1" x14ac:dyDescent="0.2">
      <c r="A466" s="11"/>
      <c r="B466"/>
      <c r="C466"/>
      <c r="D466" s="152"/>
      <c r="E466" s="152"/>
      <c r="F466"/>
      <c r="G466" s="152"/>
      <c r="I466" s="224"/>
      <c r="K466" s="71"/>
      <c r="L466" s="71"/>
      <c r="M466" s="71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s="223" customFormat="1" x14ac:dyDescent="0.2">
      <c r="A467" s="11"/>
      <c r="B467"/>
      <c r="C467"/>
      <c r="D467" s="152"/>
      <c r="E467" s="152"/>
      <c r="F467"/>
      <c r="G467" s="152"/>
      <c r="I467" s="224"/>
      <c r="K467" s="71"/>
      <c r="L467" s="71"/>
      <c r="M467" s="71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s="223" customFormat="1" x14ac:dyDescent="0.2">
      <c r="A468" s="11"/>
      <c r="B468"/>
      <c r="C468"/>
      <c r="D468" s="152"/>
      <c r="E468" s="152"/>
      <c r="F468"/>
      <c r="G468" s="152"/>
      <c r="I468" s="224"/>
      <c r="K468" s="71"/>
      <c r="L468" s="71"/>
      <c r="M468" s="71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s="223" customFormat="1" x14ac:dyDescent="0.2">
      <c r="A469" s="11"/>
      <c r="B469"/>
      <c r="C469"/>
      <c r="D469" s="152"/>
      <c r="E469" s="152"/>
      <c r="F469"/>
      <c r="G469" s="152"/>
      <c r="I469" s="224"/>
      <c r="K469" s="71"/>
      <c r="L469" s="71"/>
      <c r="M469" s="71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s="223" customFormat="1" x14ac:dyDescent="0.2">
      <c r="A470" s="11"/>
      <c r="B470"/>
      <c r="C470"/>
      <c r="D470" s="152"/>
      <c r="E470" s="152"/>
      <c r="F470"/>
      <c r="G470" s="152"/>
      <c r="I470" s="224"/>
      <c r="K470" s="71"/>
      <c r="L470" s="71"/>
      <c r="M470" s="71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s="223" customFormat="1" x14ac:dyDescent="0.2">
      <c r="A471" s="11"/>
      <c r="B471"/>
      <c r="C471"/>
      <c r="D471" s="152"/>
      <c r="E471" s="152"/>
      <c r="F471"/>
      <c r="G471" s="152"/>
      <c r="I471" s="224"/>
      <c r="K471" s="71"/>
      <c r="L471" s="71"/>
      <c r="M471" s="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s="223" customFormat="1" x14ac:dyDescent="0.2">
      <c r="A472" s="11"/>
      <c r="B472"/>
      <c r="C472"/>
      <c r="D472" s="152"/>
      <c r="E472" s="152"/>
      <c r="F472"/>
      <c r="G472" s="152"/>
      <c r="I472" s="224"/>
      <c r="K472" s="71"/>
      <c r="L472" s="71"/>
      <c r="M472" s="71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s="223" customFormat="1" x14ac:dyDescent="0.2">
      <c r="A473" s="11"/>
      <c r="B473"/>
      <c r="C473"/>
      <c r="D473" s="152"/>
      <c r="E473" s="152"/>
      <c r="F473"/>
      <c r="G473" s="152"/>
      <c r="I473" s="224"/>
      <c r="K473" s="71"/>
      <c r="L473" s="71"/>
      <c r="M473" s="71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s="223" customFormat="1" x14ac:dyDescent="0.2">
      <c r="A474" s="11"/>
      <c r="B474"/>
      <c r="C474"/>
      <c r="D474" s="152"/>
      <c r="E474" s="152"/>
      <c r="F474"/>
      <c r="G474" s="152"/>
      <c r="I474" s="224"/>
      <c r="K474" s="71"/>
      <c r="L474" s="71"/>
      <c r="M474" s="71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s="223" customFormat="1" x14ac:dyDescent="0.2">
      <c r="A475" s="11"/>
      <c r="B475"/>
      <c r="C475"/>
      <c r="D475" s="152"/>
      <c r="E475" s="152"/>
      <c r="F475"/>
      <c r="G475" s="152"/>
      <c r="I475" s="224"/>
      <c r="K475" s="71"/>
      <c r="L475" s="71"/>
      <c r="M475" s="71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s="223" customFormat="1" x14ac:dyDescent="0.2">
      <c r="A476" s="11"/>
      <c r="B476"/>
      <c r="C476"/>
      <c r="D476" s="152"/>
      <c r="E476" s="152"/>
      <c r="F476"/>
      <c r="G476" s="152"/>
      <c r="I476" s="224"/>
      <c r="K476" s="71"/>
      <c r="L476" s="71"/>
      <c r="M476" s="71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s="223" customFormat="1" x14ac:dyDescent="0.2">
      <c r="A477" s="11"/>
      <c r="B477"/>
      <c r="C477"/>
      <c r="D477" s="152"/>
      <c r="E477" s="152"/>
      <c r="F477"/>
      <c r="G477" s="152"/>
      <c r="I477" s="224"/>
      <c r="K477" s="71"/>
      <c r="L477" s="71"/>
      <c r="M477" s="71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s="223" customFormat="1" x14ac:dyDescent="0.2">
      <c r="A478" s="11"/>
      <c r="B478"/>
      <c r="C478"/>
      <c r="D478" s="152"/>
      <c r="E478" s="152"/>
      <c r="F478"/>
      <c r="G478" s="152"/>
      <c r="I478" s="224"/>
      <c r="K478" s="71"/>
      <c r="L478" s="71"/>
      <c r="M478" s="71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s="223" customFormat="1" x14ac:dyDescent="0.2">
      <c r="A479" s="11"/>
      <c r="B479"/>
      <c r="C479"/>
      <c r="D479" s="152"/>
      <c r="E479" s="152"/>
      <c r="F479"/>
      <c r="G479" s="152"/>
      <c r="I479" s="224"/>
      <c r="K479" s="71"/>
      <c r="L479" s="71"/>
      <c r="M479" s="71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s="223" customFormat="1" x14ac:dyDescent="0.2">
      <c r="A480" s="11"/>
      <c r="B480"/>
      <c r="C480"/>
      <c r="D480" s="152"/>
      <c r="E480" s="152"/>
      <c r="F480"/>
      <c r="G480" s="152"/>
      <c r="I480" s="224"/>
      <c r="K480" s="71"/>
      <c r="L480" s="71"/>
      <c r="M480" s="71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s="223" customFormat="1" x14ac:dyDescent="0.2">
      <c r="A481" s="11"/>
      <c r="B481"/>
      <c r="C481"/>
      <c r="D481" s="152"/>
      <c r="E481" s="152"/>
      <c r="F481"/>
      <c r="G481" s="152"/>
      <c r="I481" s="224"/>
      <c r="K481" s="71"/>
      <c r="L481" s="71"/>
      <c r="M481" s="7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s="223" customFormat="1" x14ac:dyDescent="0.2">
      <c r="A482" s="11"/>
      <c r="B482"/>
      <c r="C482"/>
      <c r="D482" s="152"/>
      <c r="E482" s="152"/>
      <c r="F482"/>
      <c r="G482" s="152"/>
      <c r="I482" s="224"/>
      <c r="K482" s="71"/>
      <c r="L482" s="71"/>
      <c r="M482" s="71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s="223" customFormat="1" x14ac:dyDescent="0.2">
      <c r="A483" s="11"/>
      <c r="B483"/>
      <c r="C483"/>
      <c r="D483" s="152"/>
      <c r="E483" s="152"/>
      <c r="F483"/>
      <c r="G483" s="152"/>
      <c r="I483" s="224"/>
      <c r="K483" s="71"/>
      <c r="L483" s="71"/>
      <c r="M483" s="71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s="223" customFormat="1" x14ac:dyDescent="0.2">
      <c r="A484" s="11"/>
      <c r="B484"/>
      <c r="C484"/>
      <c r="D484" s="152"/>
      <c r="E484" s="152"/>
      <c r="F484"/>
      <c r="G484" s="152"/>
      <c r="I484" s="224"/>
      <c r="K484" s="71"/>
      <c r="L484" s="71"/>
      <c r="M484" s="71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s="223" customFormat="1" x14ac:dyDescent="0.2">
      <c r="A485" s="11"/>
      <c r="B485"/>
      <c r="C485"/>
      <c r="D485" s="152"/>
      <c r="E485" s="152"/>
      <c r="F485"/>
      <c r="G485" s="152"/>
      <c r="I485" s="224"/>
      <c r="K485" s="71"/>
      <c r="L485" s="71"/>
      <c r="M485" s="71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s="223" customFormat="1" x14ac:dyDescent="0.2">
      <c r="A486" s="11"/>
      <c r="B486"/>
      <c r="C486"/>
      <c r="D486" s="152"/>
      <c r="E486" s="152"/>
      <c r="F486"/>
      <c r="G486" s="152"/>
      <c r="I486" s="224"/>
      <c r="K486" s="71"/>
      <c r="L486" s="71"/>
      <c r="M486" s="71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s="223" customFormat="1" x14ac:dyDescent="0.2">
      <c r="A487" s="11"/>
      <c r="B487"/>
      <c r="C487"/>
      <c r="D487" s="152"/>
      <c r="E487" s="152"/>
      <c r="F487"/>
      <c r="G487" s="152"/>
      <c r="I487" s="224"/>
      <c r="K487" s="71"/>
      <c r="L487" s="71"/>
      <c r="M487" s="71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s="223" customFormat="1" x14ac:dyDescent="0.2">
      <c r="A488" s="11"/>
      <c r="B488"/>
      <c r="C488"/>
      <c r="D488" s="152"/>
      <c r="E488" s="152"/>
      <c r="F488"/>
      <c r="G488" s="152"/>
      <c r="I488" s="224"/>
      <c r="K488" s="71"/>
      <c r="L488" s="71"/>
      <c r="M488" s="71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s="223" customFormat="1" x14ac:dyDescent="0.2">
      <c r="A489" s="11"/>
      <c r="B489"/>
      <c r="C489"/>
      <c r="D489" s="152"/>
      <c r="E489" s="152"/>
      <c r="F489"/>
      <c r="G489" s="152"/>
      <c r="I489" s="224"/>
      <c r="K489" s="71"/>
      <c r="L489" s="71"/>
      <c r="M489" s="71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s="223" customFormat="1" x14ac:dyDescent="0.2">
      <c r="A490" s="11"/>
      <c r="B490"/>
      <c r="C490"/>
      <c r="D490" s="152"/>
      <c r="E490" s="152"/>
      <c r="F490"/>
      <c r="G490" s="152"/>
      <c r="I490" s="224"/>
      <c r="K490" s="71"/>
      <c r="L490" s="71"/>
      <c r="M490" s="71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s="223" customFormat="1" x14ac:dyDescent="0.2">
      <c r="A491" s="11"/>
      <c r="B491"/>
      <c r="C491"/>
      <c r="D491" s="152"/>
      <c r="E491" s="152"/>
      <c r="F491"/>
      <c r="G491" s="152"/>
      <c r="I491" s="224"/>
      <c r="K491" s="71"/>
      <c r="L491" s="71"/>
      <c r="M491" s="7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s="223" customFormat="1" x14ac:dyDescent="0.2">
      <c r="A492" s="11"/>
      <c r="B492"/>
      <c r="C492"/>
      <c r="D492" s="152"/>
      <c r="E492" s="152"/>
      <c r="F492"/>
      <c r="G492" s="152"/>
      <c r="I492" s="224"/>
      <c r="K492" s="71"/>
      <c r="L492" s="71"/>
      <c r="M492" s="71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s="223" customFormat="1" x14ac:dyDescent="0.2">
      <c r="A493" s="11"/>
      <c r="B493"/>
      <c r="C493"/>
      <c r="D493" s="152"/>
      <c r="E493" s="152"/>
      <c r="F493"/>
      <c r="G493" s="152"/>
      <c r="I493" s="224"/>
      <c r="K493" s="71"/>
      <c r="L493" s="71"/>
      <c r="M493" s="71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s="223" customFormat="1" x14ac:dyDescent="0.2">
      <c r="A494" s="11"/>
      <c r="B494"/>
      <c r="C494"/>
      <c r="D494" s="152"/>
      <c r="E494" s="152"/>
      <c r="F494"/>
      <c r="G494" s="152"/>
      <c r="I494" s="224"/>
      <c r="K494" s="71"/>
      <c r="L494" s="71"/>
      <c r="M494" s="71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s="223" customFormat="1" x14ac:dyDescent="0.2">
      <c r="A495" s="11"/>
      <c r="B495"/>
      <c r="C495"/>
      <c r="D495" s="152"/>
      <c r="E495" s="152"/>
      <c r="F495"/>
      <c r="G495" s="152"/>
      <c r="I495" s="224"/>
      <c r="K495" s="71"/>
      <c r="L495" s="71"/>
      <c r="M495" s="71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s="223" customFormat="1" x14ac:dyDescent="0.2">
      <c r="A496" s="11"/>
      <c r="B496"/>
      <c r="C496"/>
      <c r="D496" s="152"/>
      <c r="E496" s="152"/>
      <c r="F496"/>
      <c r="G496" s="152"/>
      <c r="I496" s="224"/>
      <c r="K496" s="71"/>
      <c r="L496" s="71"/>
      <c r="M496" s="71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s="223" customFormat="1" x14ac:dyDescent="0.2">
      <c r="A497" s="11"/>
      <c r="B497"/>
      <c r="C497"/>
      <c r="D497" s="152"/>
      <c r="E497" s="152"/>
      <c r="F497"/>
      <c r="G497" s="152"/>
      <c r="I497" s="224"/>
      <c r="K497" s="71"/>
      <c r="L497" s="71"/>
      <c r="M497" s="71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s="223" customFormat="1" x14ac:dyDescent="0.2">
      <c r="A498" s="11"/>
      <c r="B498"/>
      <c r="C498"/>
      <c r="D498" s="152"/>
      <c r="E498" s="152"/>
      <c r="F498"/>
      <c r="G498" s="152"/>
      <c r="I498" s="224"/>
      <c r="K498" s="71"/>
      <c r="L498" s="71"/>
      <c r="M498" s="71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s="223" customFormat="1" x14ac:dyDescent="0.2">
      <c r="A499" s="11"/>
      <c r="B499"/>
      <c r="C499"/>
      <c r="D499" s="152"/>
      <c r="E499" s="152"/>
      <c r="F499"/>
      <c r="G499" s="152"/>
      <c r="I499" s="224"/>
      <c r="K499" s="71"/>
      <c r="L499" s="71"/>
      <c r="M499" s="71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s="223" customFormat="1" x14ac:dyDescent="0.2">
      <c r="A500" s="11"/>
      <c r="B500"/>
      <c r="C500"/>
      <c r="D500" s="152"/>
      <c r="E500" s="152"/>
      <c r="F500"/>
      <c r="G500" s="152"/>
      <c r="I500" s="224"/>
      <c r="K500" s="71"/>
      <c r="L500" s="71"/>
      <c r="M500" s="71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s="223" customFormat="1" x14ac:dyDescent="0.2">
      <c r="A501" s="11"/>
      <c r="B501"/>
      <c r="C501"/>
      <c r="D501" s="152"/>
      <c r="E501" s="152"/>
      <c r="F501"/>
      <c r="G501" s="152"/>
      <c r="I501" s="224"/>
      <c r="K501" s="71"/>
      <c r="L501" s="71"/>
      <c r="M501" s="7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s="223" customFormat="1" x14ac:dyDescent="0.2">
      <c r="A502" s="11"/>
      <c r="B502"/>
      <c r="C502"/>
      <c r="D502" s="152"/>
      <c r="E502" s="152"/>
      <c r="F502"/>
      <c r="G502" s="152"/>
      <c r="I502" s="224"/>
      <c r="K502" s="71"/>
      <c r="L502" s="71"/>
      <c r="M502" s="71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s="223" customFormat="1" x14ac:dyDescent="0.2">
      <c r="A503" s="11"/>
      <c r="B503"/>
      <c r="C503"/>
      <c r="D503" s="152"/>
      <c r="E503" s="152"/>
      <c r="F503"/>
      <c r="G503" s="152"/>
      <c r="I503" s="224"/>
      <c r="K503" s="71"/>
      <c r="L503" s="71"/>
      <c r="M503" s="71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s="223" customFormat="1" x14ac:dyDescent="0.2">
      <c r="A504" s="11"/>
      <c r="B504"/>
      <c r="C504"/>
      <c r="D504" s="152"/>
      <c r="E504" s="152"/>
      <c r="F504"/>
      <c r="G504" s="152"/>
      <c r="I504" s="224"/>
      <c r="K504" s="71"/>
      <c r="L504" s="71"/>
      <c r="M504" s="71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s="223" customFormat="1" x14ac:dyDescent="0.2">
      <c r="A505" s="11"/>
      <c r="B505"/>
      <c r="C505"/>
      <c r="D505" s="152"/>
      <c r="E505" s="152"/>
      <c r="F505"/>
      <c r="G505" s="152"/>
      <c r="I505" s="224"/>
      <c r="K505" s="71"/>
      <c r="L505" s="71"/>
      <c r="M505" s="71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s="223" customFormat="1" x14ac:dyDescent="0.2">
      <c r="A506" s="11"/>
      <c r="B506"/>
      <c r="C506"/>
      <c r="D506" s="152"/>
      <c r="E506" s="152"/>
      <c r="F506"/>
      <c r="G506" s="152"/>
      <c r="I506" s="224"/>
      <c r="K506" s="71"/>
      <c r="L506" s="71"/>
      <c r="M506" s="71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s="223" customFormat="1" x14ac:dyDescent="0.2">
      <c r="A507" s="11"/>
      <c r="B507"/>
      <c r="C507"/>
      <c r="D507" s="152"/>
      <c r="E507" s="152"/>
      <c r="F507"/>
      <c r="G507" s="152"/>
      <c r="I507" s="224"/>
      <c r="K507" s="71"/>
      <c r="L507" s="71"/>
      <c r="M507" s="71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s="223" customFormat="1" x14ac:dyDescent="0.2">
      <c r="A508" s="11"/>
      <c r="B508"/>
      <c r="C508"/>
      <c r="D508" s="152"/>
      <c r="E508" s="152"/>
      <c r="F508"/>
      <c r="G508" s="152"/>
      <c r="I508" s="224"/>
      <c r="K508" s="71"/>
      <c r="L508" s="71"/>
      <c r="M508" s="71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s="223" customFormat="1" x14ac:dyDescent="0.2">
      <c r="A509" s="11"/>
      <c r="B509"/>
      <c r="C509"/>
      <c r="D509" s="152"/>
      <c r="E509" s="152"/>
      <c r="F509"/>
      <c r="G509" s="152"/>
      <c r="I509" s="224"/>
      <c r="K509" s="71"/>
      <c r="L509" s="71"/>
      <c r="M509" s="71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s="223" customFormat="1" x14ac:dyDescent="0.2">
      <c r="A510" s="11"/>
      <c r="B510"/>
      <c r="C510"/>
      <c r="D510" s="152"/>
      <c r="E510" s="152"/>
      <c r="F510"/>
      <c r="G510" s="152"/>
      <c r="I510" s="224"/>
      <c r="K510" s="71"/>
      <c r="L510" s="71"/>
      <c r="M510" s="71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s="223" customFormat="1" x14ac:dyDescent="0.2">
      <c r="A511" s="11"/>
      <c r="B511"/>
      <c r="C511"/>
      <c r="D511" s="152"/>
      <c r="E511" s="152"/>
      <c r="F511"/>
      <c r="G511" s="152"/>
      <c r="I511" s="224"/>
      <c r="K511" s="71"/>
      <c r="L511" s="71"/>
      <c r="M511" s="7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s="223" customFormat="1" x14ac:dyDescent="0.2">
      <c r="A512" s="11"/>
      <c r="B512"/>
      <c r="C512"/>
      <c r="D512" s="152"/>
      <c r="E512" s="152"/>
      <c r="F512"/>
      <c r="G512" s="152"/>
      <c r="I512" s="224"/>
      <c r="K512" s="71"/>
      <c r="L512" s="71"/>
      <c r="M512" s="71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s="223" customFormat="1" x14ac:dyDescent="0.2">
      <c r="A513" s="11"/>
      <c r="B513"/>
      <c r="C513"/>
      <c r="D513" s="152"/>
      <c r="E513" s="152"/>
      <c r="F513"/>
      <c r="G513" s="152"/>
      <c r="I513" s="224"/>
      <c r="K513" s="71"/>
      <c r="L513" s="71"/>
      <c r="M513" s="71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s="223" customFormat="1" x14ac:dyDescent="0.2">
      <c r="A514" s="11"/>
      <c r="B514"/>
      <c r="C514"/>
      <c r="D514" s="152"/>
      <c r="E514" s="152"/>
      <c r="F514"/>
      <c r="G514" s="152"/>
      <c r="I514" s="224"/>
      <c r="K514" s="71"/>
      <c r="L514" s="71"/>
      <c r="M514" s="71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s="223" customFormat="1" x14ac:dyDescent="0.2">
      <c r="A515" s="11"/>
      <c r="B515"/>
      <c r="C515"/>
      <c r="D515" s="152"/>
      <c r="E515" s="152"/>
      <c r="F515"/>
      <c r="G515" s="152"/>
      <c r="I515" s="224"/>
      <c r="K515" s="71"/>
      <c r="L515" s="71"/>
      <c r="M515" s="71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s="223" customFormat="1" x14ac:dyDescent="0.2">
      <c r="A516" s="11"/>
      <c r="B516"/>
      <c r="C516"/>
      <c r="D516" s="152"/>
      <c r="E516" s="152"/>
      <c r="F516"/>
      <c r="G516" s="152"/>
      <c r="I516" s="224"/>
      <c r="K516" s="71"/>
      <c r="L516" s="71"/>
      <c r="M516" s="71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s="223" customFormat="1" x14ac:dyDescent="0.2">
      <c r="A517" s="11"/>
      <c r="B517"/>
      <c r="C517"/>
      <c r="D517" s="152"/>
      <c r="E517" s="152"/>
      <c r="F517"/>
      <c r="G517" s="152"/>
      <c r="I517" s="224"/>
      <c r="K517" s="71"/>
      <c r="L517" s="71"/>
      <c r="M517" s="71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s="223" customFormat="1" x14ac:dyDescent="0.2">
      <c r="A518" s="11"/>
      <c r="B518"/>
      <c r="C518"/>
      <c r="D518" s="152"/>
      <c r="E518" s="152"/>
      <c r="F518"/>
      <c r="G518" s="152"/>
      <c r="I518" s="224"/>
      <c r="K518" s="71"/>
      <c r="L518" s="71"/>
      <c r="M518" s="71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s="223" customFormat="1" x14ac:dyDescent="0.2">
      <c r="A519" s="11"/>
      <c r="B519"/>
      <c r="C519"/>
      <c r="D519" s="152"/>
      <c r="E519" s="152"/>
      <c r="F519"/>
      <c r="G519" s="152"/>
      <c r="I519" s="224"/>
      <c r="K519" s="71"/>
      <c r="L519" s="71"/>
      <c r="M519" s="71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s="223" customFormat="1" x14ac:dyDescent="0.2">
      <c r="A520" s="11"/>
      <c r="B520"/>
      <c r="C520"/>
      <c r="D520" s="152"/>
      <c r="E520" s="152"/>
      <c r="F520"/>
      <c r="G520" s="152"/>
      <c r="I520" s="224"/>
      <c r="K520" s="71"/>
      <c r="L520" s="71"/>
      <c r="M520" s="71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s="223" customFormat="1" x14ac:dyDescent="0.2">
      <c r="A521" s="11"/>
      <c r="B521"/>
      <c r="C521"/>
      <c r="D521" s="152"/>
      <c r="E521" s="152"/>
      <c r="F521"/>
      <c r="G521" s="152"/>
      <c r="I521" s="224"/>
      <c r="K521" s="71"/>
      <c r="L521" s="71"/>
      <c r="M521" s="7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s="223" customFormat="1" x14ac:dyDescent="0.2">
      <c r="A522" s="11"/>
      <c r="B522"/>
      <c r="C522"/>
      <c r="D522" s="152"/>
      <c r="E522" s="152"/>
      <c r="F522"/>
      <c r="G522" s="152"/>
      <c r="I522" s="224"/>
      <c r="K522" s="71"/>
      <c r="L522" s="71"/>
      <c r="M522" s="71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s="223" customFormat="1" x14ac:dyDescent="0.2">
      <c r="A523" s="11"/>
      <c r="B523"/>
      <c r="C523"/>
      <c r="D523" s="152"/>
      <c r="E523" s="152"/>
      <c r="F523"/>
      <c r="G523" s="152"/>
      <c r="I523" s="224"/>
      <c r="K523" s="71"/>
      <c r="L523" s="71"/>
      <c r="M523" s="71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s="223" customFormat="1" x14ac:dyDescent="0.2">
      <c r="A524" s="11"/>
      <c r="B524"/>
      <c r="C524"/>
      <c r="D524" s="152"/>
      <c r="E524" s="152"/>
      <c r="F524"/>
      <c r="G524" s="152"/>
      <c r="I524" s="224"/>
      <c r="K524" s="71"/>
      <c r="L524" s="71"/>
      <c r="M524" s="71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s="223" customFormat="1" x14ac:dyDescent="0.2">
      <c r="A525" s="11"/>
      <c r="B525"/>
      <c r="C525"/>
      <c r="D525" s="152"/>
      <c r="E525" s="152"/>
      <c r="F525"/>
      <c r="G525" s="152"/>
      <c r="I525" s="224"/>
      <c r="K525" s="71"/>
      <c r="L525" s="71"/>
      <c r="M525" s="71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s="223" customFormat="1" x14ac:dyDescent="0.2">
      <c r="A526" s="11"/>
      <c r="B526"/>
      <c r="C526"/>
      <c r="D526" s="152"/>
      <c r="E526" s="152"/>
      <c r="F526"/>
      <c r="G526" s="152"/>
      <c r="I526" s="224"/>
      <c r="K526" s="71"/>
      <c r="L526" s="71"/>
      <c r="M526" s="71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s="223" customFormat="1" x14ac:dyDescent="0.2">
      <c r="A527" s="11"/>
      <c r="B527"/>
      <c r="C527"/>
      <c r="D527" s="152"/>
      <c r="E527" s="152"/>
      <c r="F527"/>
      <c r="G527" s="152"/>
      <c r="I527" s="224"/>
      <c r="K527" s="71"/>
      <c r="L527" s="71"/>
      <c r="M527" s="71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s="223" customFormat="1" x14ac:dyDescent="0.2">
      <c r="A528" s="11"/>
      <c r="B528"/>
      <c r="C528"/>
      <c r="D528" s="152"/>
      <c r="E528" s="152"/>
      <c r="F528"/>
      <c r="G528" s="152"/>
      <c r="I528" s="224"/>
      <c r="K528" s="71"/>
      <c r="L528" s="71"/>
      <c r="M528" s="71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s="223" customFormat="1" x14ac:dyDescent="0.2">
      <c r="A529" s="11"/>
      <c r="B529"/>
      <c r="C529"/>
      <c r="D529" s="152"/>
      <c r="E529" s="152"/>
      <c r="F529"/>
      <c r="G529" s="152"/>
      <c r="I529" s="224"/>
      <c r="K529" s="71"/>
      <c r="L529" s="71"/>
      <c r="M529" s="71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s="223" customFormat="1" x14ac:dyDescent="0.2">
      <c r="A530" s="11"/>
      <c r="B530"/>
      <c r="C530"/>
      <c r="D530" s="152"/>
      <c r="E530" s="152"/>
      <c r="F530"/>
      <c r="G530" s="152"/>
      <c r="I530" s="224"/>
      <c r="K530" s="71"/>
      <c r="L530" s="71"/>
      <c r="M530" s="71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s="223" customFormat="1" x14ac:dyDescent="0.2">
      <c r="A531" s="11"/>
      <c r="B531"/>
      <c r="C531"/>
      <c r="D531" s="152"/>
      <c r="E531" s="152"/>
      <c r="F531"/>
      <c r="G531" s="152"/>
      <c r="I531" s="224"/>
      <c r="K531" s="71"/>
      <c r="L531" s="71"/>
      <c r="M531" s="7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s="223" customFormat="1" x14ac:dyDescent="0.2">
      <c r="A532" s="11"/>
      <c r="B532"/>
      <c r="C532"/>
      <c r="D532" s="152"/>
      <c r="E532" s="152"/>
      <c r="F532"/>
      <c r="G532" s="152"/>
      <c r="I532" s="224"/>
      <c r="K532" s="71"/>
      <c r="L532" s="71"/>
      <c r="M532" s="71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s="223" customFormat="1" x14ac:dyDescent="0.2">
      <c r="A533" s="11"/>
      <c r="B533"/>
      <c r="C533"/>
      <c r="D533" s="152"/>
      <c r="E533" s="152"/>
      <c r="F533"/>
      <c r="G533" s="152"/>
      <c r="I533" s="224"/>
      <c r="K533" s="71"/>
      <c r="L533" s="71"/>
      <c r="M533" s="71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s="223" customFormat="1" x14ac:dyDescent="0.2">
      <c r="A534" s="11"/>
      <c r="B534"/>
      <c r="C534"/>
      <c r="D534" s="152"/>
      <c r="E534" s="152"/>
      <c r="F534"/>
      <c r="G534" s="152"/>
      <c r="I534" s="224"/>
      <c r="K534" s="71"/>
      <c r="L534" s="71"/>
      <c r="M534" s="71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s="223" customFormat="1" x14ac:dyDescent="0.2">
      <c r="A535" s="11"/>
      <c r="B535"/>
      <c r="C535"/>
      <c r="D535" s="152"/>
      <c r="E535" s="152"/>
      <c r="F535"/>
      <c r="G535" s="152"/>
      <c r="I535" s="224"/>
      <c r="K535" s="71"/>
      <c r="L535" s="71"/>
      <c r="M535" s="71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s="223" customFormat="1" x14ac:dyDescent="0.2">
      <c r="A536" s="11"/>
      <c r="B536"/>
      <c r="C536"/>
      <c r="D536" s="152"/>
      <c r="E536" s="152"/>
      <c r="F536"/>
      <c r="G536" s="152"/>
      <c r="I536" s="224"/>
      <c r="K536" s="71"/>
      <c r="L536" s="71"/>
      <c r="M536" s="71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s="223" customFormat="1" x14ac:dyDescent="0.2">
      <c r="A537" s="11"/>
      <c r="B537"/>
      <c r="C537"/>
      <c r="D537" s="152"/>
      <c r="E537" s="152"/>
      <c r="F537"/>
      <c r="G537" s="152"/>
      <c r="I537" s="224"/>
      <c r="K537" s="71"/>
      <c r="L537" s="71"/>
      <c r="M537" s="71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s="223" customFormat="1" x14ac:dyDescent="0.2">
      <c r="A538" s="11"/>
      <c r="B538"/>
      <c r="C538"/>
      <c r="D538" s="152"/>
      <c r="E538" s="152"/>
      <c r="F538"/>
      <c r="G538" s="152"/>
      <c r="I538" s="224"/>
      <c r="K538" s="71"/>
      <c r="L538" s="71"/>
      <c r="M538" s="71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s="223" customFormat="1" x14ac:dyDescent="0.2">
      <c r="A539" s="11"/>
      <c r="B539"/>
      <c r="C539"/>
      <c r="D539" s="152"/>
      <c r="E539" s="152"/>
      <c r="F539"/>
      <c r="G539" s="152"/>
      <c r="I539" s="224"/>
      <c r="K539" s="71"/>
      <c r="L539" s="71"/>
      <c r="M539" s="71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s="223" customFormat="1" x14ac:dyDescent="0.2">
      <c r="A540" s="11"/>
      <c r="B540"/>
      <c r="C540"/>
      <c r="D540" s="152"/>
      <c r="E540" s="152"/>
      <c r="F540"/>
      <c r="G540" s="152"/>
      <c r="I540" s="224"/>
      <c r="K540" s="71"/>
      <c r="L540" s="71"/>
      <c r="M540" s="71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s="223" customFormat="1" x14ac:dyDescent="0.2">
      <c r="A541" s="11"/>
      <c r="B541"/>
      <c r="C541"/>
      <c r="D541" s="152"/>
      <c r="E541" s="152"/>
      <c r="F541"/>
      <c r="G541" s="152"/>
      <c r="I541" s="224"/>
      <c r="K541" s="71"/>
      <c r="L541" s="71"/>
      <c r="M541" s="7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s="223" customFormat="1" x14ac:dyDescent="0.2">
      <c r="A542" s="11"/>
      <c r="B542"/>
      <c r="C542"/>
      <c r="D542" s="152"/>
      <c r="E542" s="152"/>
      <c r="F542"/>
      <c r="G542" s="152"/>
      <c r="I542" s="224"/>
      <c r="K542" s="71"/>
      <c r="L542" s="71"/>
      <c r="M542" s="71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s="223" customFormat="1" x14ac:dyDescent="0.2">
      <c r="A543" s="11"/>
      <c r="B543"/>
      <c r="C543"/>
      <c r="D543" s="152"/>
      <c r="E543" s="152"/>
      <c r="F543"/>
      <c r="G543" s="152"/>
      <c r="I543" s="224"/>
      <c r="K543" s="71"/>
      <c r="L543" s="71"/>
      <c r="M543" s="71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s="223" customFormat="1" x14ac:dyDescent="0.2">
      <c r="A544" s="11"/>
      <c r="B544"/>
      <c r="C544"/>
      <c r="D544" s="152"/>
      <c r="E544" s="152"/>
      <c r="F544"/>
      <c r="G544" s="152"/>
      <c r="I544" s="224"/>
      <c r="K544" s="71"/>
      <c r="L544" s="71"/>
      <c r="M544" s="71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s="223" customFormat="1" x14ac:dyDescent="0.2">
      <c r="A545" s="11"/>
      <c r="B545"/>
      <c r="C545"/>
      <c r="D545" s="152"/>
      <c r="E545" s="152"/>
      <c r="F545"/>
      <c r="G545" s="152"/>
      <c r="I545" s="224"/>
      <c r="K545" s="71"/>
      <c r="L545" s="71"/>
      <c r="M545" s="71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s="223" customFormat="1" x14ac:dyDescent="0.2">
      <c r="A546" s="11"/>
      <c r="B546"/>
      <c r="C546"/>
      <c r="D546" s="152"/>
      <c r="E546" s="152"/>
      <c r="F546"/>
      <c r="G546" s="152"/>
      <c r="I546" s="224"/>
      <c r="K546" s="71"/>
      <c r="L546" s="71"/>
      <c r="M546" s="71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s="223" customFormat="1" x14ac:dyDescent="0.2">
      <c r="A547" s="11"/>
      <c r="B547"/>
      <c r="C547"/>
      <c r="D547" s="152"/>
      <c r="E547" s="152"/>
      <c r="F547"/>
      <c r="G547" s="152"/>
      <c r="I547" s="224"/>
      <c r="K547" s="71"/>
      <c r="L547" s="71"/>
      <c r="M547" s="71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s="223" customFormat="1" x14ac:dyDescent="0.2">
      <c r="A548" s="11"/>
      <c r="B548"/>
      <c r="C548"/>
      <c r="D548" s="152"/>
      <c r="E548" s="152"/>
      <c r="F548"/>
      <c r="G548" s="152"/>
      <c r="I548" s="224"/>
      <c r="K548" s="71"/>
      <c r="L548" s="71"/>
      <c r="M548" s="71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s="223" customFormat="1" x14ac:dyDescent="0.2">
      <c r="A549" s="11"/>
      <c r="B549"/>
      <c r="C549"/>
      <c r="D549" s="152"/>
      <c r="E549" s="152"/>
      <c r="F549"/>
      <c r="G549" s="152"/>
      <c r="I549" s="224"/>
      <c r="K549" s="71"/>
      <c r="L549" s="71"/>
      <c r="M549" s="71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s="223" customFormat="1" x14ac:dyDescent="0.2">
      <c r="A550" s="11"/>
      <c r="B550"/>
      <c r="C550"/>
      <c r="D550" s="152"/>
      <c r="E550" s="152"/>
      <c r="F550"/>
      <c r="G550" s="152"/>
      <c r="I550" s="224"/>
      <c r="K550" s="71"/>
      <c r="L550" s="71"/>
      <c r="M550" s="71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s="223" customFormat="1" x14ac:dyDescent="0.2">
      <c r="A551" s="11"/>
      <c r="B551"/>
      <c r="C551"/>
      <c r="D551" s="152"/>
      <c r="E551" s="152"/>
      <c r="F551"/>
      <c r="G551" s="152"/>
      <c r="I551" s="224"/>
      <c r="K551" s="71"/>
      <c r="L551" s="71"/>
      <c r="M551" s="7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s="223" customFormat="1" x14ac:dyDescent="0.2">
      <c r="A552" s="11"/>
      <c r="B552"/>
      <c r="C552"/>
      <c r="D552" s="152"/>
      <c r="E552" s="152"/>
      <c r="F552"/>
      <c r="G552" s="152"/>
      <c r="I552" s="224"/>
      <c r="K552" s="71"/>
      <c r="L552" s="71"/>
      <c r="M552" s="71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s="223" customFormat="1" x14ac:dyDescent="0.2">
      <c r="A553" s="11"/>
      <c r="B553"/>
      <c r="C553"/>
      <c r="D553" s="152"/>
      <c r="E553" s="152"/>
      <c r="F553"/>
      <c r="G553" s="152"/>
      <c r="I553" s="224"/>
      <c r="K553" s="71"/>
      <c r="L553" s="71"/>
      <c r="M553" s="71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s="223" customFormat="1" x14ac:dyDescent="0.2">
      <c r="A554" s="11"/>
      <c r="B554"/>
      <c r="C554"/>
      <c r="D554" s="152"/>
      <c r="E554" s="152"/>
      <c r="F554"/>
      <c r="G554" s="152"/>
      <c r="I554" s="224"/>
      <c r="K554" s="71"/>
      <c r="L554" s="71"/>
      <c r="M554" s="71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s="223" customFormat="1" x14ac:dyDescent="0.2">
      <c r="A555" s="11"/>
      <c r="B555"/>
      <c r="C555"/>
      <c r="D555" s="152"/>
      <c r="E555" s="152"/>
      <c r="F555"/>
      <c r="G555" s="152"/>
      <c r="I555" s="224"/>
      <c r="K555" s="71"/>
      <c r="L555" s="71"/>
      <c r="M555" s="71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s="223" customFormat="1" x14ac:dyDescent="0.2">
      <c r="A556" s="11"/>
      <c r="B556"/>
      <c r="C556"/>
      <c r="D556" s="152"/>
      <c r="E556" s="152"/>
      <c r="F556"/>
      <c r="G556" s="152"/>
      <c r="I556" s="224"/>
      <c r="K556" s="71"/>
      <c r="L556" s="71"/>
      <c r="M556" s="71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s="223" customFormat="1" x14ac:dyDescent="0.2">
      <c r="A557" s="11"/>
      <c r="B557"/>
      <c r="C557"/>
      <c r="D557" s="152"/>
      <c r="E557" s="152"/>
      <c r="F557"/>
      <c r="G557" s="152"/>
      <c r="I557" s="224"/>
      <c r="K557" s="71"/>
      <c r="L557" s="71"/>
      <c r="M557" s="71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s="223" customFormat="1" x14ac:dyDescent="0.2">
      <c r="A558" s="11"/>
      <c r="B558"/>
      <c r="C558"/>
      <c r="D558" s="152"/>
      <c r="E558" s="152"/>
      <c r="F558"/>
      <c r="G558" s="152"/>
      <c r="I558" s="224"/>
      <c r="K558" s="71"/>
      <c r="L558" s="71"/>
      <c r="M558" s="71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s="223" customFormat="1" x14ac:dyDescent="0.2">
      <c r="A559" s="11"/>
      <c r="B559"/>
      <c r="C559"/>
      <c r="D559" s="152"/>
      <c r="E559" s="152"/>
      <c r="F559"/>
      <c r="G559" s="152"/>
      <c r="I559" s="224"/>
      <c r="K559" s="71"/>
      <c r="L559" s="71"/>
      <c r="M559" s="71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s="223" customFormat="1" x14ac:dyDescent="0.2">
      <c r="A560" s="11"/>
      <c r="B560"/>
      <c r="C560"/>
      <c r="D560" s="152"/>
      <c r="E560" s="152"/>
      <c r="F560"/>
      <c r="G560" s="152"/>
      <c r="I560" s="224"/>
      <c r="K560" s="71"/>
      <c r="L560" s="71"/>
      <c r="M560" s="71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s="223" customFormat="1" x14ac:dyDescent="0.2">
      <c r="A561" s="11"/>
      <c r="B561"/>
      <c r="C561"/>
      <c r="D561" s="152"/>
      <c r="E561" s="152"/>
      <c r="F561"/>
      <c r="G561" s="152"/>
      <c r="I561" s="224"/>
      <c r="K561" s="71"/>
      <c r="L561" s="71"/>
      <c r="M561" s="7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s="223" customFormat="1" x14ac:dyDescent="0.2">
      <c r="A562" s="11"/>
      <c r="B562"/>
      <c r="C562"/>
      <c r="D562" s="152"/>
      <c r="E562" s="152"/>
      <c r="F562"/>
      <c r="G562" s="152"/>
      <c r="I562" s="224"/>
      <c r="K562" s="71"/>
      <c r="L562" s="71"/>
      <c r="M562" s="71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s="223" customFormat="1" x14ac:dyDescent="0.2">
      <c r="A563" s="11"/>
      <c r="B563"/>
      <c r="C563"/>
      <c r="D563" s="152"/>
      <c r="E563" s="152"/>
      <c r="F563"/>
      <c r="G563" s="152"/>
      <c r="I563" s="224"/>
      <c r="K563" s="71"/>
      <c r="L563" s="71"/>
      <c r="M563" s="71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s="223" customFormat="1" x14ac:dyDescent="0.2">
      <c r="A564" s="11"/>
      <c r="B564"/>
      <c r="C564"/>
      <c r="D564" s="152"/>
      <c r="E564" s="152"/>
      <c r="F564"/>
      <c r="G564" s="152"/>
      <c r="I564" s="224"/>
      <c r="K564" s="71"/>
      <c r="L564" s="71"/>
      <c r="M564" s="71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s="223" customFormat="1" x14ac:dyDescent="0.2">
      <c r="A565" s="11"/>
      <c r="B565"/>
      <c r="C565"/>
      <c r="D565" s="152"/>
      <c r="E565" s="152"/>
      <c r="F565"/>
      <c r="G565" s="152"/>
      <c r="I565" s="224"/>
      <c r="K565" s="71"/>
      <c r="L565" s="71"/>
      <c r="M565" s="71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s="223" customFormat="1" x14ac:dyDescent="0.2">
      <c r="A566" s="11"/>
      <c r="B566"/>
      <c r="C566"/>
      <c r="D566" s="152"/>
      <c r="E566" s="152"/>
      <c r="F566"/>
      <c r="G566" s="152"/>
      <c r="I566" s="224"/>
      <c r="K566" s="71"/>
      <c r="L566" s="71"/>
      <c r="M566" s="71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s="223" customFormat="1" x14ac:dyDescent="0.2">
      <c r="A567" s="11"/>
      <c r="B567"/>
      <c r="C567"/>
      <c r="D567" s="152"/>
      <c r="E567" s="152"/>
      <c r="F567"/>
      <c r="G567" s="152"/>
      <c r="I567" s="224"/>
      <c r="K567" s="71"/>
      <c r="L567" s="71"/>
      <c r="M567" s="71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s="223" customFormat="1" x14ac:dyDescent="0.2">
      <c r="A568" s="11"/>
      <c r="B568"/>
      <c r="C568"/>
      <c r="D568" s="152"/>
      <c r="E568" s="152"/>
      <c r="F568"/>
      <c r="G568" s="152"/>
      <c r="I568" s="224"/>
      <c r="K568" s="71"/>
      <c r="L568" s="71"/>
      <c r="M568" s="71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s="223" customFormat="1" x14ac:dyDescent="0.2">
      <c r="A569" s="11"/>
      <c r="B569"/>
      <c r="C569"/>
      <c r="D569" s="152"/>
      <c r="E569" s="152"/>
      <c r="F569"/>
      <c r="G569" s="152"/>
      <c r="I569" s="224"/>
      <c r="K569" s="71"/>
      <c r="L569" s="71"/>
      <c r="M569" s="71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s="223" customFormat="1" x14ac:dyDescent="0.2">
      <c r="A570" s="11"/>
      <c r="B570"/>
      <c r="C570"/>
      <c r="D570" s="152"/>
      <c r="E570" s="152"/>
      <c r="F570"/>
      <c r="G570" s="152"/>
      <c r="I570" s="224"/>
      <c r="K570" s="71"/>
      <c r="L570" s="71"/>
      <c r="M570" s="71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s="223" customFormat="1" x14ac:dyDescent="0.2">
      <c r="A571" s="11"/>
      <c r="B571"/>
      <c r="C571"/>
      <c r="D571" s="152"/>
      <c r="E571" s="152"/>
      <c r="F571"/>
      <c r="G571" s="152"/>
      <c r="I571" s="224"/>
      <c r="K571" s="71"/>
      <c r="L571" s="71"/>
      <c r="M571" s="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s="223" customFormat="1" x14ac:dyDescent="0.2">
      <c r="A572" s="11"/>
      <c r="B572"/>
      <c r="C572"/>
      <c r="D572" s="152"/>
      <c r="E572" s="152"/>
      <c r="F572"/>
      <c r="G572" s="152"/>
      <c r="I572" s="224"/>
      <c r="K572" s="71"/>
      <c r="L572" s="71"/>
      <c r="M572" s="71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s="223" customFormat="1" x14ac:dyDescent="0.2">
      <c r="A573" s="11"/>
      <c r="B573"/>
      <c r="C573"/>
      <c r="D573" s="152"/>
      <c r="E573" s="152"/>
      <c r="F573"/>
      <c r="G573" s="152"/>
      <c r="I573" s="224"/>
      <c r="K573" s="71"/>
      <c r="L573" s="71"/>
      <c r="M573" s="71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s="223" customFormat="1" x14ac:dyDescent="0.2">
      <c r="A574" s="11"/>
      <c r="B574"/>
      <c r="C574"/>
      <c r="D574" s="152"/>
      <c r="E574" s="152"/>
      <c r="F574"/>
      <c r="G574" s="152"/>
      <c r="I574" s="224"/>
      <c r="K574" s="71"/>
      <c r="L574" s="71"/>
      <c r="M574" s="71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s="223" customFormat="1" x14ac:dyDescent="0.2">
      <c r="A575" s="11"/>
      <c r="B575"/>
      <c r="C575"/>
      <c r="D575" s="152"/>
      <c r="E575" s="152"/>
      <c r="F575"/>
      <c r="G575" s="152"/>
      <c r="I575" s="224"/>
      <c r="K575" s="71"/>
      <c r="L575" s="71"/>
      <c r="M575" s="71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s="223" customFormat="1" x14ac:dyDescent="0.2">
      <c r="A576" s="11"/>
      <c r="B576"/>
      <c r="C576"/>
      <c r="D576" s="152"/>
      <c r="E576" s="152"/>
      <c r="F576"/>
      <c r="G576" s="152"/>
      <c r="I576" s="224"/>
      <c r="K576" s="71"/>
      <c r="L576" s="71"/>
      <c r="M576" s="71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s="223" customFormat="1" x14ac:dyDescent="0.2">
      <c r="A577" s="11"/>
      <c r="B577"/>
      <c r="C577"/>
      <c r="D577" s="152"/>
      <c r="E577" s="152"/>
      <c r="F577"/>
      <c r="G577" s="152"/>
      <c r="I577" s="224"/>
      <c r="K577" s="71"/>
      <c r="L577" s="71"/>
      <c r="M577" s="71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s="223" customFormat="1" x14ac:dyDescent="0.2">
      <c r="A578" s="11"/>
      <c r="B578"/>
      <c r="C578"/>
      <c r="D578" s="152"/>
      <c r="E578" s="152"/>
      <c r="F578"/>
      <c r="G578" s="152"/>
      <c r="I578" s="224"/>
      <c r="K578" s="71"/>
      <c r="L578" s="71"/>
      <c r="M578" s="71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s="223" customFormat="1" x14ac:dyDescent="0.2">
      <c r="A579" s="11"/>
      <c r="B579"/>
      <c r="C579"/>
      <c r="D579" s="152"/>
      <c r="E579" s="152"/>
      <c r="F579"/>
      <c r="G579" s="152"/>
      <c r="I579" s="224"/>
      <c r="K579" s="71"/>
      <c r="L579" s="71"/>
      <c r="M579" s="71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s="223" customFormat="1" x14ac:dyDescent="0.2">
      <c r="A580" s="11"/>
      <c r="B580"/>
      <c r="C580"/>
      <c r="D580" s="152"/>
      <c r="E580" s="152"/>
      <c r="F580"/>
      <c r="G580" s="152"/>
      <c r="I580" s="224"/>
      <c r="K580" s="71"/>
      <c r="L580" s="71"/>
      <c r="M580" s="71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s="223" customFormat="1" x14ac:dyDescent="0.2">
      <c r="A581" s="11"/>
      <c r="B581"/>
      <c r="C581"/>
      <c r="D581" s="152"/>
      <c r="E581" s="152"/>
      <c r="F581"/>
      <c r="G581" s="152"/>
      <c r="I581" s="224"/>
      <c r="K581" s="71"/>
      <c r="L581" s="71"/>
      <c r="M581" s="7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s="223" customFormat="1" x14ac:dyDescent="0.2">
      <c r="A582" s="11"/>
      <c r="B582"/>
      <c r="C582"/>
      <c r="D582" s="152"/>
      <c r="E582" s="152"/>
      <c r="F582"/>
      <c r="G582" s="152"/>
      <c r="I582" s="224"/>
      <c r="K582" s="71"/>
      <c r="L582" s="71"/>
      <c r="M582" s="71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s="223" customFormat="1" x14ac:dyDescent="0.2">
      <c r="A583" s="11"/>
      <c r="B583"/>
      <c r="C583"/>
      <c r="D583" s="152"/>
      <c r="E583" s="152"/>
      <c r="F583"/>
      <c r="G583" s="152"/>
      <c r="I583" s="224"/>
      <c r="K583" s="71"/>
      <c r="L583" s="71"/>
      <c r="M583" s="71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s="223" customFormat="1" x14ac:dyDescent="0.2">
      <c r="A584" s="11"/>
      <c r="B584"/>
      <c r="C584"/>
      <c r="D584" s="152"/>
      <c r="E584" s="152"/>
      <c r="F584"/>
      <c r="G584" s="152"/>
      <c r="I584" s="224"/>
      <c r="K584" s="71"/>
      <c r="L584" s="71"/>
      <c r="M584" s="71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s="223" customFormat="1" x14ac:dyDescent="0.2">
      <c r="A585" s="11"/>
      <c r="B585"/>
      <c r="C585"/>
      <c r="D585" s="152"/>
      <c r="E585" s="152"/>
      <c r="F585"/>
      <c r="G585" s="152"/>
      <c r="I585" s="224"/>
      <c r="K585" s="71"/>
      <c r="L585" s="71"/>
      <c r="M585" s="71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s="223" customFormat="1" x14ac:dyDescent="0.2">
      <c r="A586" s="11"/>
      <c r="B586"/>
      <c r="C586"/>
      <c r="D586" s="152"/>
      <c r="E586" s="152"/>
      <c r="F586"/>
      <c r="G586" s="152"/>
      <c r="I586" s="224"/>
      <c r="K586" s="71"/>
      <c r="L586" s="71"/>
      <c r="M586" s="71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s="223" customFormat="1" x14ac:dyDescent="0.2">
      <c r="A587" s="11"/>
      <c r="B587"/>
      <c r="C587"/>
      <c r="D587" s="152"/>
      <c r="E587" s="152"/>
      <c r="F587"/>
      <c r="G587" s="152"/>
      <c r="I587" s="224"/>
      <c r="K587" s="71"/>
      <c r="L587" s="71"/>
      <c r="M587" s="71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s="223" customFormat="1" x14ac:dyDescent="0.2">
      <c r="A588" s="11"/>
      <c r="B588"/>
      <c r="C588"/>
      <c r="D588" s="152"/>
      <c r="E588" s="152"/>
      <c r="F588"/>
      <c r="G588" s="152"/>
      <c r="I588" s="224"/>
      <c r="K588" s="71"/>
      <c r="L588" s="71"/>
      <c r="M588" s="71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s="223" customFormat="1" x14ac:dyDescent="0.2">
      <c r="A589" s="11"/>
      <c r="B589"/>
      <c r="C589"/>
      <c r="D589" s="152"/>
      <c r="E589" s="152"/>
      <c r="F589"/>
      <c r="G589" s="152"/>
      <c r="I589" s="224"/>
      <c r="K589" s="71"/>
      <c r="L589" s="71"/>
      <c r="M589" s="71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s="223" customFormat="1" x14ac:dyDescent="0.2">
      <c r="A590" s="11"/>
      <c r="B590"/>
      <c r="C590"/>
      <c r="D590" s="152"/>
      <c r="E590" s="152"/>
      <c r="F590"/>
      <c r="G590" s="152"/>
      <c r="I590" s="224"/>
      <c r="K590" s="71"/>
      <c r="L590" s="71"/>
      <c r="M590" s="71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s="223" customFormat="1" x14ac:dyDescent="0.2">
      <c r="A591" s="11"/>
      <c r="B591"/>
      <c r="C591"/>
      <c r="D591" s="152"/>
      <c r="E591" s="152"/>
      <c r="F591"/>
      <c r="G591" s="152"/>
      <c r="I591" s="224"/>
      <c r="K591" s="71"/>
      <c r="L591" s="71"/>
      <c r="M591" s="7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s="223" customFormat="1" x14ac:dyDescent="0.2">
      <c r="A592" s="11"/>
      <c r="B592"/>
      <c r="C592"/>
      <c r="D592" s="152"/>
      <c r="E592" s="152"/>
      <c r="F592"/>
      <c r="G592" s="152"/>
      <c r="I592" s="224"/>
      <c r="K592" s="71"/>
      <c r="L592" s="71"/>
      <c r="M592" s="71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s="223" customFormat="1" x14ac:dyDescent="0.2">
      <c r="A593" s="11"/>
      <c r="B593"/>
      <c r="C593"/>
      <c r="D593" s="152"/>
      <c r="E593" s="152"/>
      <c r="F593"/>
      <c r="G593" s="152"/>
      <c r="I593" s="224"/>
      <c r="K593" s="71"/>
      <c r="L593" s="71"/>
      <c r="M593" s="71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s="223" customFormat="1" x14ac:dyDescent="0.2">
      <c r="A594" s="11"/>
      <c r="B594"/>
      <c r="C594"/>
      <c r="D594" s="152"/>
      <c r="E594" s="152"/>
      <c r="F594"/>
      <c r="G594" s="152"/>
      <c r="I594" s="224"/>
      <c r="K594" s="71"/>
      <c r="L594" s="71"/>
      <c r="M594" s="71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s="223" customFormat="1" x14ac:dyDescent="0.2">
      <c r="A595" s="11"/>
      <c r="B595"/>
      <c r="C595"/>
      <c r="D595" s="152"/>
      <c r="E595" s="152"/>
      <c r="F595"/>
      <c r="G595" s="152"/>
      <c r="I595" s="224"/>
      <c r="K595" s="71"/>
      <c r="L595" s="71"/>
      <c r="M595" s="71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s="223" customFormat="1" x14ac:dyDescent="0.2">
      <c r="A596" s="11"/>
      <c r="B596"/>
      <c r="C596"/>
      <c r="D596" s="152"/>
      <c r="E596" s="152"/>
      <c r="F596"/>
      <c r="G596" s="152"/>
      <c r="I596" s="224"/>
      <c r="K596" s="71"/>
      <c r="L596" s="71"/>
      <c r="M596" s="71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s="223" customFormat="1" x14ac:dyDescent="0.2">
      <c r="A597" s="11"/>
      <c r="B597"/>
      <c r="C597"/>
      <c r="D597" s="152"/>
      <c r="E597" s="152"/>
      <c r="F597"/>
      <c r="G597" s="152"/>
      <c r="I597" s="224"/>
      <c r="K597" s="71"/>
      <c r="L597" s="71"/>
      <c r="M597" s="71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s="223" customFormat="1" x14ac:dyDescent="0.2">
      <c r="A598" s="11"/>
      <c r="B598"/>
      <c r="C598"/>
      <c r="D598" s="152"/>
      <c r="E598" s="152"/>
      <c r="F598"/>
      <c r="G598" s="152"/>
      <c r="I598" s="224"/>
      <c r="K598" s="71"/>
      <c r="L598" s="71"/>
      <c r="M598" s="71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s="223" customFormat="1" x14ac:dyDescent="0.2">
      <c r="A599" s="11"/>
      <c r="B599"/>
      <c r="C599"/>
      <c r="D599" s="152"/>
      <c r="E599" s="152"/>
      <c r="F599"/>
      <c r="G599" s="152"/>
      <c r="I599" s="224"/>
      <c r="K599" s="71"/>
      <c r="L599" s="71"/>
      <c r="M599" s="71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s="223" customFormat="1" x14ac:dyDescent="0.2">
      <c r="A600" s="11"/>
      <c r="B600"/>
      <c r="C600"/>
      <c r="D600" s="152"/>
      <c r="E600" s="152"/>
      <c r="F600"/>
      <c r="G600" s="152"/>
      <c r="I600" s="224"/>
      <c r="K600" s="71"/>
      <c r="L600" s="71"/>
      <c r="M600" s="71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s="223" customFormat="1" x14ac:dyDescent="0.2">
      <c r="A601" s="11"/>
      <c r="B601"/>
      <c r="C601"/>
      <c r="D601" s="152"/>
      <c r="E601" s="152"/>
      <c r="F601"/>
      <c r="G601" s="152"/>
      <c r="I601" s="224"/>
      <c r="K601" s="71"/>
      <c r="L601" s="71"/>
      <c r="M601" s="7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s="223" customFormat="1" x14ac:dyDescent="0.2">
      <c r="A602" s="11"/>
      <c r="B602"/>
      <c r="C602"/>
      <c r="D602" s="152"/>
      <c r="E602" s="152"/>
      <c r="F602"/>
      <c r="G602" s="152"/>
      <c r="I602" s="224"/>
      <c r="K602" s="71"/>
      <c r="L602" s="71"/>
      <c r="M602" s="71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s="223" customFormat="1" x14ac:dyDescent="0.2">
      <c r="A603" s="11"/>
      <c r="B603"/>
      <c r="C603"/>
      <c r="D603" s="152"/>
      <c r="E603" s="152"/>
      <c r="F603"/>
      <c r="G603" s="152"/>
      <c r="I603" s="224"/>
      <c r="K603" s="71"/>
      <c r="L603" s="71"/>
      <c r="M603" s="71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s="223" customFormat="1" x14ac:dyDescent="0.2">
      <c r="A604" s="11"/>
      <c r="B604"/>
      <c r="C604"/>
      <c r="D604" s="152"/>
      <c r="E604" s="152"/>
      <c r="F604"/>
      <c r="G604" s="152"/>
      <c r="I604" s="224"/>
      <c r="K604" s="71"/>
      <c r="L604" s="71"/>
      <c r="M604" s="71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s="223" customFormat="1" x14ac:dyDescent="0.2">
      <c r="A605" s="11"/>
      <c r="B605"/>
      <c r="C605"/>
      <c r="D605" s="152"/>
      <c r="E605" s="152"/>
      <c r="F605"/>
      <c r="G605" s="152"/>
      <c r="I605" s="224"/>
      <c r="K605" s="71"/>
      <c r="L605" s="71"/>
      <c r="M605" s="71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s="223" customFormat="1" x14ac:dyDescent="0.2">
      <c r="A606" s="11"/>
      <c r="B606"/>
      <c r="C606"/>
      <c r="D606" s="152"/>
      <c r="E606" s="152"/>
      <c r="F606"/>
      <c r="G606" s="152"/>
      <c r="I606" s="224"/>
      <c r="K606" s="71"/>
      <c r="L606" s="71"/>
      <c r="M606" s="71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s="223" customFormat="1" x14ac:dyDescent="0.2">
      <c r="A607" s="11"/>
      <c r="B607"/>
      <c r="C607"/>
      <c r="D607" s="152"/>
      <c r="E607" s="152"/>
      <c r="F607"/>
      <c r="G607" s="152"/>
      <c r="I607" s="224"/>
      <c r="K607" s="71"/>
      <c r="L607" s="71"/>
      <c r="M607" s="71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s="223" customFormat="1" x14ac:dyDescent="0.2">
      <c r="A608" s="11"/>
      <c r="B608"/>
      <c r="C608"/>
      <c r="D608" s="152"/>
      <c r="E608" s="152"/>
      <c r="F608"/>
      <c r="G608" s="152"/>
      <c r="I608" s="224"/>
      <c r="K608" s="71"/>
      <c r="L608" s="71"/>
      <c r="M608" s="71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s="223" customFormat="1" x14ac:dyDescent="0.2">
      <c r="A609" s="11"/>
      <c r="B609"/>
      <c r="C609"/>
      <c r="D609" s="152"/>
      <c r="E609" s="152"/>
      <c r="F609"/>
      <c r="G609" s="152"/>
      <c r="I609" s="224"/>
      <c r="K609" s="71"/>
      <c r="L609" s="71"/>
      <c r="M609" s="71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s="223" customFormat="1" x14ac:dyDescent="0.2">
      <c r="A610" s="11"/>
      <c r="B610"/>
      <c r="C610"/>
      <c r="D610" s="152"/>
      <c r="E610" s="152"/>
      <c r="F610"/>
      <c r="G610" s="152"/>
      <c r="I610" s="224"/>
      <c r="K610" s="71"/>
      <c r="L610" s="71"/>
      <c r="M610" s="71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s="223" customFormat="1" x14ac:dyDescent="0.2">
      <c r="A611" s="11"/>
      <c r="B611"/>
      <c r="C611"/>
      <c r="D611" s="152"/>
      <c r="E611" s="152"/>
      <c r="F611"/>
      <c r="G611" s="152"/>
      <c r="I611" s="224"/>
      <c r="K611" s="71"/>
      <c r="L611" s="71"/>
      <c r="M611" s="7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s="223" customFormat="1" x14ac:dyDescent="0.2">
      <c r="A612" s="11"/>
      <c r="B612"/>
      <c r="C612"/>
      <c r="D612" s="152"/>
      <c r="E612" s="152"/>
      <c r="F612"/>
      <c r="G612" s="152"/>
      <c r="I612" s="224"/>
      <c r="K612" s="71"/>
      <c r="L612" s="71"/>
      <c r="M612" s="71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s="223" customFormat="1" x14ac:dyDescent="0.2">
      <c r="A613" s="11"/>
      <c r="B613"/>
      <c r="C613"/>
      <c r="D613" s="152"/>
      <c r="E613" s="152"/>
      <c r="F613"/>
      <c r="G613" s="152"/>
      <c r="I613" s="224"/>
      <c r="K613" s="71"/>
      <c r="L613" s="71"/>
      <c r="M613" s="71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s="223" customFormat="1" x14ac:dyDescent="0.2">
      <c r="A614" s="11"/>
      <c r="B614"/>
      <c r="C614"/>
      <c r="D614" s="152"/>
      <c r="E614" s="152"/>
      <c r="F614"/>
      <c r="G614" s="152"/>
      <c r="I614" s="224"/>
      <c r="K614" s="71"/>
      <c r="L614" s="71"/>
      <c r="M614" s="71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s="223" customFormat="1" x14ac:dyDescent="0.2">
      <c r="A615" s="11"/>
      <c r="B615"/>
      <c r="C615"/>
      <c r="D615" s="152"/>
      <c r="E615" s="152"/>
      <c r="F615"/>
      <c r="G615" s="152"/>
      <c r="I615" s="224"/>
      <c r="K615" s="71"/>
      <c r="L615" s="71"/>
      <c r="M615" s="71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s="223" customFormat="1" x14ac:dyDescent="0.2">
      <c r="A616" s="11"/>
      <c r="B616"/>
      <c r="C616"/>
      <c r="D616" s="152"/>
      <c r="E616" s="152"/>
      <c r="F616"/>
      <c r="G616" s="152"/>
      <c r="I616" s="224"/>
      <c r="K616" s="71"/>
      <c r="L616" s="71"/>
      <c r="M616" s="71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s="223" customFormat="1" x14ac:dyDescent="0.2">
      <c r="A617" s="11"/>
      <c r="B617"/>
      <c r="C617"/>
      <c r="D617" s="152"/>
      <c r="E617" s="152"/>
      <c r="F617"/>
      <c r="G617" s="152"/>
      <c r="I617" s="224"/>
      <c r="K617" s="71"/>
      <c r="L617" s="71"/>
      <c r="M617" s="71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s="223" customFormat="1" x14ac:dyDescent="0.2">
      <c r="A618" s="11"/>
      <c r="B618"/>
      <c r="C618"/>
      <c r="D618" s="152"/>
      <c r="E618" s="152"/>
      <c r="F618"/>
      <c r="G618" s="152"/>
      <c r="I618" s="224"/>
      <c r="K618" s="71"/>
      <c r="L618" s="71"/>
      <c r="M618" s="71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s="223" customFormat="1" x14ac:dyDescent="0.2">
      <c r="A619" s="11"/>
      <c r="B619"/>
      <c r="C619"/>
      <c r="D619" s="152"/>
      <c r="E619" s="152"/>
      <c r="F619"/>
      <c r="G619" s="152"/>
      <c r="I619" s="224"/>
      <c r="K619" s="71"/>
      <c r="L619" s="71"/>
      <c r="M619" s="71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s="223" customFormat="1" x14ac:dyDescent="0.2">
      <c r="A620" s="11"/>
      <c r="B620"/>
      <c r="C620"/>
      <c r="D620" s="152"/>
      <c r="E620" s="152"/>
      <c r="F620"/>
      <c r="G620" s="152"/>
      <c r="I620" s="224"/>
      <c r="K620" s="71"/>
      <c r="L620" s="71"/>
      <c r="M620" s="71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s="223" customFormat="1" x14ac:dyDescent="0.2">
      <c r="A621" s="11"/>
      <c r="B621"/>
      <c r="C621"/>
      <c r="D621" s="152"/>
      <c r="E621" s="152"/>
      <c r="F621"/>
      <c r="G621" s="152"/>
      <c r="I621" s="224"/>
      <c r="K621" s="71"/>
      <c r="L621" s="71"/>
      <c r="M621" s="7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s="223" customFormat="1" x14ac:dyDescent="0.2">
      <c r="A622" s="11"/>
      <c r="B622"/>
      <c r="C622"/>
      <c r="D622" s="152"/>
      <c r="E622" s="152"/>
      <c r="F622"/>
      <c r="G622" s="152"/>
      <c r="I622" s="224"/>
      <c r="K622" s="71"/>
      <c r="L622" s="71"/>
      <c r="M622" s="71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s="223" customFormat="1" x14ac:dyDescent="0.2">
      <c r="A623" s="11"/>
      <c r="B623"/>
      <c r="C623"/>
      <c r="D623" s="152"/>
      <c r="E623" s="152"/>
      <c r="F623"/>
      <c r="G623" s="152"/>
      <c r="I623" s="224"/>
      <c r="K623" s="71"/>
      <c r="L623" s="71"/>
      <c r="M623" s="71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s="223" customFormat="1" x14ac:dyDescent="0.2">
      <c r="A624" s="11"/>
      <c r="B624"/>
      <c r="C624"/>
      <c r="D624" s="152"/>
      <c r="E624" s="152"/>
      <c r="F624"/>
      <c r="G624" s="152"/>
      <c r="I624" s="224"/>
      <c r="K624" s="71"/>
      <c r="L624" s="71"/>
      <c r="M624" s="71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s="223" customFormat="1" x14ac:dyDescent="0.2">
      <c r="A625" s="11"/>
      <c r="B625"/>
      <c r="C625"/>
      <c r="D625" s="152"/>
      <c r="E625" s="152"/>
      <c r="F625"/>
      <c r="G625" s="152"/>
      <c r="I625" s="224"/>
      <c r="K625" s="71"/>
      <c r="L625" s="71"/>
      <c r="M625" s="71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s="223" customFormat="1" x14ac:dyDescent="0.2">
      <c r="A626" s="11"/>
      <c r="B626"/>
      <c r="C626"/>
      <c r="D626" s="152"/>
      <c r="E626" s="152"/>
      <c r="F626"/>
      <c r="G626" s="152"/>
      <c r="I626" s="224"/>
      <c r="K626" s="71"/>
      <c r="L626" s="71"/>
      <c r="M626" s="71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s="223" customFormat="1" x14ac:dyDescent="0.2">
      <c r="A627" s="11"/>
      <c r="B627"/>
      <c r="C627"/>
      <c r="D627" s="152"/>
      <c r="E627" s="152"/>
      <c r="F627"/>
      <c r="G627" s="152"/>
      <c r="I627" s="224"/>
      <c r="K627" s="71"/>
      <c r="L627" s="71"/>
      <c r="M627" s="71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s="223" customFormat="1" x14ac:dyDescent="0.2">
      <c r="A628" s="11"/>
      <c r="B628"/>
      <c r="C628"/>
      <c r="D628" s="152"/>
      <c r="E628" s="152"/>
      <c r="F628"/>
      <c r="G628" s="152"/>
      <c r="I628" s="224"/>
      <c r="K628" s="71"/>
      <c r="L628" s="71"/>
      <c r="M628" s="71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s="223" customFormat="1" x14ac:dyDescent="0.2">
      <c r="A629" s="11"/>
      <c r="B629"/>
      <c r="C629"/>
      <c r="D629" s="152"/>
      <c r="E629" s="152"/>
      <c r="F629"/>
      <c r="G629" s="152"/>
      <c r="I629" s="224"/>
      <c r="K629" s="71"/>
      <c r="L629" s="71"/>
      <c r="M629" s="71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s="223" customFormat="1" x14ac:dyDescent="0.2">
      <c r="A630" s="11"/>
      <c r="B630"/>
      <c r="C630"/>
      <c r="D630" s="152"/>
      <c r="E630" s="152"/>
      <c r="F630"/>
      <c r="G630" s="152"/>
      <c r="I630" s="224"/>
      <c r="K630" s="71"/>
      <c r="L630" s="71"/>
      <c r="M630" s="71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s="223" customFormat="1" x14ac:dyDescent="0.2">
      <c r="A631" s="11"/>
      <c r="B631"/>
      <c r="C631"/>
      <c r="D631" s="152"/>
      <c r="E631" s="152"/>
      <c r="F631"/>
      <c r="G631" s="152"/>
      <c r="I631" s="224"/>
      <c r="K631" s="71"/>
      <c r="L631" s="71"/>
      <c r="M631" s="7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s="223" customFormat="1" x14ac:dyDescent="0.2">
      <c r="A632" s="11"/>
      <c r="B632"/>
      <c r="C632"/>
      <c r="D632" s="152"/>
      <c r="E632" s="152"/>
      <c r="F632"/>
      <c r="G632" s="152"/>
      <c r="I632" s="224"/>
      <c r="K632" s="71"/>
      <c r="L632" s="71"/>
      <c r="M632" s="71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s="223" customFormat="1" x14ac:dyDescent="0.2">
      <c r="A633" s="11"/>
      <c r="B633"/>
      <c r="C633"/>
      <c r="D633" s="152"/>
      <c r="E633" s="152"/>
      <c r="F633"/>
      <c r="G633" s="152"/>
      <c r="I633" s="224"/>
      <c r="K633" s="71"/>
      <c r="L633" s="71"/>
      <c r="M633" s="71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s="223" customFormat="1" x14ac:dyDescent="0.2">
      <c r="A634" s="11"/>
      <c r="B634"/>
      <c r="C634"/>
      <c r="D634" s="152"/>
      <c r="E634" s="152"/>
      <c r="F634"/>
      <c r="G634" s="152"/>
      <c r="I634" s="224"/>
      <c r="K634" s="71"/>
      <c r="L634" s="71"/>
      <c r="M634" s="71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s="223" customFormat="1" x14ac:dyDescent="0.2">
      <c r="A635" s="11"/>
      <c r="B635"/>
      <c r="C635"/>
      <c r="D635" s="152"/>
      <c r="E635" s="152"/>
      <c r="F635"/>
      <c r="G635" s="152"/>
      <c r="I635" s="224"/>
      <c r="K635" s="71"/>
      <c r="L635" s="71"/>
      <c r="M635" s="71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s="223" customFormat="1" x14ac:dyDescent="0.2">
      <c r="A636" s="11"/>
      <c r="B636"/>
      <c r="C636"/>
      <c r="D636" s="152"/>
      <c r="E636" s="152"/>
      <c r="F636"/>
      <c r="G636" s="152"/>
      <c r="I636" s="224"/>
      <c r="K636" s="71"/>
      <c r="L636" s="71"/>
      <c r="M636" s="71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s="223" customFormat="1" x14ac:dyDescent="0.2">
      <c r="A637" s="11"/>
      <c r="B637"/>
      <c r="C637"/>
      <c r="D637" s="152"/>
      <c r="E637" s="152"/>
      <c r="F637"/>
      <c r="G637" s="152"/>
      <c r="I637" s="224"/>
      <c r="K637" s="71"/>
      <c r="L637" s="71"/>
      <c r="M637" s="71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s="223" customFormat="1" x14ac:dyDescent="0.2">
      <c r="A638" s="11"/>
      <c r="B638"/>
      <c r="C638"/>
      <c r="D638" s="152"/>
      <c r="E638" s="152"/>
      <c r="F638"/>
      <c r="G638" s="152"/>
      <c r="I638" s="224"/>
      <c r="K638" s="71"/>
      <c r="L638" s="71"/>
      <c r="M638" s="71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s="223" customFormat="1" x14ac:dyDescent="0.2">
      <c r="A639" s="11"/>
      <c r="B639"/>
      <c r="C639"/>
      <c r="D639" s="152"/>
      <c r="E639" s="152"/>
      <c r="F639"/>
      <c r="G639" s="152"/>
      <c r="I639" s="224"/>
      <c r="K639" s="71"/>
      <c r="L639" s="71"/>
      <c r="M639" s="71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s="223" customFormat="1" x14ac:dyDescent="0.2">
      <c r="A640" s="11"/>
      <c r="B640"/>
      <c r="C640"/>
      <c r="D640" s="152"/>
      <c r="E640" s="152"/>
      <c r="F640"/>
      <c r="G640" s="152"/>
      <c r="I640" s="224"/>
      <c r="K640" s="71"/>
      <c r="L640" s="71"/>
      <c r="M640" s="71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s="223" customFormat="1" x14ac:dyDescent="0.2">
      <c r="A641" s="11"/>
      <c r="B641"/>
      <c r="C641"/>
      <c r="D641" s="152"/>
      <c r="E641" s="152"/>
      <c r="F641"/>
      <c r="G641" s="152"/>
      <c r="I641" s="224"/>
      <c r="K641" s="71"/>
      <c r="L641" s="71"/>
      <c r="M641" s="7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s="223" customFormat="1" x14ac:dyDescent="0.2">
      <c r="A642" s="11"/>
      <c r="B642"/>
      <c r="C642"/>
      <c r="D642" s="152"/>
      <c r="E642" s="152"/>
      <c r="F642"/>
      <c r="G642" s="152"/>
      <c r="I642" s="224"/>
      <c r="K642" s="71"/>
      <c r="L642" s="71"/>
      <c r="M642" s="71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s="223" customFormat="1" x14ac:dyDescent="0.2">
      <c r="A643" s="11"/>
      <c r="B643"/>
      <c r="C643"/>
      <c r="D643" s="152"/>
      <c r="E643" s="152"/>
      <c r="F643"/>
      <c r="G643" s="152"/>
      <c r="I643" s="224"/>
      <c r="K643" s="71"/>
      <c r="L643" s="71"/>
      <c r="M643" s="71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s="223" customFormat="1" x14ac:dyDescent="0.2">
      <c r="A644" s="11"/>
      <c r="B644"/>
      <c r="C644"/>
      <c r="D644" s="152"/>
      <c r="E644" s="152"/>
      <c r="F644"/>
      <c r="G644" s="152"/>
      <c r="I644" s="224"/>
      <c r="K644" s="71"/>
      <c r="L644" s="71"/>
      <c r="M644" s="71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s="223" customFormat="1" x14ac:dyDescent="0.2">
      <c r="A645" s="11"/>
      <c r="B645"/>
      <c r="C645"/>
      <c r="D645" s="152"/>
      <c r="E645" s="152"/>
      <c r="F645"/>
      <c r="G645" s="152"/>
      <c r="I645" s="224"/>
      <c r="K645" s="71"/>
      <c r="L645" s="71"/>
      <c r="M645" s="71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s="223" customFormat="1" x14ac:dyDescent="0.2">
      <c r="A646" s="11"/>
      <c r="B646"/>
      <c r="C646"/>
      <c r="D646" s="152"/>
      <c r="E646" s="152"/>
      <c r="F646"/>
      <c r="G646" s="152"/>
      <c r="I646" s="224"/>
      <c r="K646" s="71"/>
      <c r="L646" s="71"/>
      <c r="M646" s="71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s="223" customFormat="1" x14ac:dyDescent="0.2">
      <c r="A647" s="11"/>
      <c r="B647"/>
      <c r="C647"/>
      <c r="D647" s="152"/>
      <c r="E647" s="152"/>
      <c r="F647"/>
      <c r="G647" s="152"/>
      <c r="I647" s="224"/>
      <c r="K647" s="71"/>
      <c r="L647" s="71"/>
      <c r="M647" s="71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s="223" customFormat="1" x14ac:dyDescent="0.2">
      <c r="A648" s="11"/>
      <c r="B648"/>
      <c r="C648"/>
      <c r="D648" s="152"/>
      <c r="E648" s="152"/>
      <c r="F648"/>
      <c r="G648" s="152"/>
      <c r="I648" s="224"/>
      <c r="K648" s="71"/>
      <c r="L648" s="71"/>
      <c r="M648" s="71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s="223" customFormat="1" x14ac:dyDescent="0.2">
      <c r="A649" s="11"/>
      <c r="B649"/>
      <c r="C649"/>
      <c r="D649" s="152"/>
      <c r="E649" s="152"/>
      <c r="F649"/>
      <c r="G649" s="152"/>
      <c r="I649" s="224"/>
      <c r="K649" s="71"/>
      <c r="L649" s="71"/>
      <c r="M649" s="71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s="223" customFormat="1" x14ac:dyDescent="0.2">
      <c r="A650" s="11"/>
      <c r="B650"/>
      <c r="C650"/>
      <c r="D650" s="152"/>
      <c r="E650" s="152"/>
      <c r="F650"/>
      <c r="G650" s="152"/>
      <c r="I650" s="224"/>
      <c r="K650" s="71"/>
      <c r="L650" s="71"/>
      <c r="M650" s="71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s="223" customFormat="1" x14ac:dyDescent="0.2">
      <c r="A651" s="11"/>
      <c r="B651"/>
      <c r="C651"/>
      <c r="D651" s="152"/>
      <c r="E651" s="152"/>
      <c r="F651"/>
      <c r="G651" s="152"/>
      <c r="I651" s="224"/>
      <c r="K651" s="71"/>
      <c r="L651" s="71"/>
      <c r="M651" s="7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s="223" customFormat="1" x14ac:dyDescent="0.2">
      <c r="A652" s="11"/>
      <c r="B652"/>
      <c r="C652"/>
      <c r="D652" s="152"/>
      <c r="E652" s="152"/>
      <c r="F652"/>
      <c r="G652" s="152"/>
      <c r="I652" s="224"/>
      <c r="K652" s="71"/>
      <c r="L652" s="71"/>
      <c r="M652" s="71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s="223" customFormat="1" x14ac:dyDescent="0.2">
      <c r="A653" s="11"/>
      <c r="B653"/>
      <c r="C653"/>
      <c r="D653" s="152"/>
      <c r="E653" s="152"/>
      <c r="F653"/>
      <c r="G653" s="152"/>
      <c r="I653" s="224"/>
      <c r="K653" s="71"/>
      <c r="L653" s="71"/>
      <c r="M653" s="71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s="223" customFormat="1" x14ac:dyDescent="0.2">
      <c r="A654" s="11"/>
      <c r="B654"/>
      <c r="C654"/>
      <c r="D654" s="152"/>
      <c r="E654" s="152"/>
      <c r="F654"/>
      <c r="G654" s="152"/>
      <c r="I654" s="224"/>
      <c r="K654" s="71"/>
      <c r="L654" s="71"/>
      <c r="M654" s="71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s="223" customFormat="1" x14ac:dyDescent="0.2">
      <c r="A655" s="11"/>
      <c r="B655"/>
      <c r="C655"/>
      <c r="D655" s="152"/>
      <c r="E655" s="152"/>
      <c r="F655"/>
      <c r="G655" s="152"/>
      <c r="I655" s="224"/>
      <c r="K655" s="71"/>
      <c r="L655" s="71"/>
      <c r="M655" s="71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s="223" customFormat="1" x14ac:dyDescent="0.2">
      <c r="A656" s="11"/>
      <c r="B656"/>
      <c r="C656"/>
      <c r="D656" s="152"/>
      <c r="E656" s="152"/>
      <c r="F656"/>
      <c r="G656" s="152"/>
      <c r="I656" s="224"/>
      <c r="K656" s="71"/>
      <c r="L656" s="71"/>
      <c r="M656" s="71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s="223" customFormat="1" x14ac:dyDescent="0.2">
      <c r="A657" s="11"/>
      <c r="B657"/>
      <c r="C657"/>
      <c r="D657" s="152"/>
      <c r="E657" s="152"/>
      <c r="F657"/>
      <c r="G657" s="152"/>
      <c r="I657" s="224"/>
      <c r="K657" s="71"/>
      <c r="L657" s="71"/>
      <c r="M657" s="71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s="223" customFormat="1" x14ac:dyDescent="0.2">
      <c r="A658" s="11"/>
      <c r="B658"/>
      <c r="C658"/>
      <c r="D658" s="152"/>
      <c r="E658" s="152"/>
      <c r="F658"/>
      <c r="G658" s="152"/>
      <c r="I658" s="224"/>
      <c r="K658" s="71"/>
      <c r="L658" s="71"/>
      <c r="M658" s="71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s="223" customFormat="1" x14ac:dyDescent="0.2">
      <c r="A659" s="11"/>
      <c r="B659"/>
      <c r="C659"/>
      <c r="D659" s="152"/>
      <c r="E659" s="152"/>
      <c r="F659"/>
      <c r="G659" s="152"/>
      <c r="I659" s="224"/>
      <c r="K659" s="71"/>
      <c r="L659" s="71"/>
      <c r="M659" s="71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s="223" customFormat="1" x14ac:dyDescent="0.2">
      <c r="A660" s="11"/>
      <c r="B660"/>
      <c r="C660"/>
      <c r="D660" s="152"/>
      <c r="E660" s="152"/>
      <c r="F660"/>
      <c r="G660" s="152"/>
      <c r="I660" s="224"/>
      <c r="K660" s="71"/>
      <c r="L660" s="71"/>
      <c r="M660" s="71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s="223" customFormat="1" x14ac:dyDescent="0.2">
      <c r="A661" s="11"/>
      <c r="B661"/>
      <c r="C661"/>
      <c r="D661" s="152"/>
      <c r="E661" s="152"/>
      <c r="F661"/>
      <c r="G661" s="152"/>
      <c r="I661" s="224"/>
      <c r="K661" s="71"/>
      <c r="L661" s="71"/>
      <c r="M661" s="7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s="223" customFormat="1" x14ac:dyDescent="0.2">
      <c r="A662" s="11"/>
      <c r="B662"/>
      <c r="C662"/>
      <c r="D662" s="152"/>
      <c r="E662" s="152"/>
      <c r="F662"/>
      <c r="G662" s="152"/>
      <c r="I662" s="224"/>
      <c r="K662" s="71"/>
      <c r="L662" s="71"/>
      <c r="M662" s="71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s="223" customFormat="1" x14ac:dyDescent="0.2">
      <c r="A663" s="11"/>
      <c r="B663"/>
      <c r="C663"/>
      <c r="D663" s="152"/>
      <c r="E663" s="152"/>
      <c r="F663"/>
      <c r="G663" s="152"/>
      <c r="I663" s="224"/>
      <c r="K663" s="71"/>
      <c r="L663" s="71"/>
      <c r="M663" s="71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s="223" customFormat="1" x14ac:dyDescent="0.2">
      <c r="A664" s="11"/>
      <c r="B664"/>
      <c r="C664"/>
      <c r="D664" s="152"/>
      <c r="E664" s="152"/>
      <c r="F664"/>
      <c r="G664" s="152"/>
      <c r="I664" s="224"/>
      <c r="K664" s="71"/>
      <c r="L664" s="71"/>
      <c r="M664" s="71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s="223" customFormat="1" x14ac:dyDescent="0.2">
      <c r="A665" s="11"/>
      <c r="B665"/>
      <c r="C665"/>
      <c r="D665" s="152"/>
      <c r="E665" s="152"/>
      <c r="F665"/>
      <c r="G665" s="152"/>
      <c r="I665" s="224"/>
      <c r="K665" s="71"/>
      <c r="L665" s="71"/>
      <c r="M665" s="71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s="223" customFormat="1" x14ac:dyDescent="0.2">
      <c r="A666" s="11"/>
      <c r="B666"/>
      <c r="C666"/>
      <c r="D666" s="152"/>
      <c r="E666" s="152"/>
      <c r="F666"/>
      <c r="G666" s="152"/>
      <c r="I666" s="224"/>
      <c r="K666" s="71"/>
      <c r="L666" s="71"/>
      <c r="M666" s="71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s="223" customFormat="1" x14ac:dyDescent="0.2">
      <c r="A667" s="11"/>
      <c r="B667"/>
      <c r="C667"/>
      <c r="D667" s="152"/>
      <c r="E667" s="152"/>
      <c r="F667"/>
      <c r="G667" s="152"/>
      <c r="I667" s="224"/>
      <c r="K667" s="71"/>
      <c r="L667" s="71"/>
      <c r="M667" s="71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s="223" customFormat="1" x14ac:dyDescent="0.2">
      <c r="A668" s="11"/>
      <c r="B668"/>
      <c r="C668"/>
      <c r="D668" s="152"/>
      <c r="E668" s="152"/>
      <c r="F668"/>
      <c r="G668" s="152"/>
      <c r="I668" s="224"/>
      <c r="K668" s="71"/>
      <c r="L668" s="71"/>
      <c r="M668" s="71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s="223" customFormat="1" x14ac:dyDescent="0.2">
      <c r="A669" s="11"/>
      <c r="B669"/>
      <c r="C669"/>
      <c r="D669" s="152"/>
      <c r="E669" s="152"/>
      <c r="F669"/>
      <c r="G669" s="152"/>
      <c r="I669" s="224"/>
      <c r="K669" s="71"/>
      <c r="L669" s="71"/>
      <c r="M669" s="71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s="223" customFormat="1" x14ac:dyDescent="0.2">
      <c r="A670" s="11"/>
      <c r="B670"/>
      <c r="C670"/>
      <c r="D670" s="152"/>
      <c r="E670" s="152"/>
      <c r="F670"/>
      <c r="G670" s="152"/>
      <c r="I670" s="224"/>
      <c r="K670" s="71"/>
      <c r="L670" s="71"/>
      <c r="M670" s="71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s="223" customFormat="1" x14ac:dyDescent="0.2">
      <c r="A671" s="11"/>
      <c r="B671"/>
      <c r="C671"/>
      <c r="D671" s="152"/>
      <c r="E671" s="152"/>
      <c r="F671"/>
      <c r="G671" s="152"/>
      <c r="I671" s="224"/>
      <c r="K671" s="71"/>
      <c r="L671" s="71"/>
      <c r="M671" s="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s="223" customFormat="1" x14ac:dyDescent="0.2">
      <c r="A672" s="11"/>
      <c r="B672"/>
      <c r="C672"/>
      <c r="D672" s="152"/>
      <c r="E672" s="152"/>
      <c r="F672"/>
      <c r="G672" s="152"/>
      <c r="I672" s="224"/>
      <c r="K672" s="71"/>
      <c r="L672" s="71"/>
      <c r="M672" s="71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s="223" customFormat="1" x14ac:dyDescent="0.2">
      <c r="A673" s="11"/>
      <c r="B673"/>
      <c r="C673"/>
      <c r="D673" s="152"/>
      <c r="E673" s="152"/>
      <c r="F673"/>
      <c r="G673" s="152"/>
      <c r="I673" s="224"/>
      <c r="K673" s="71"/>
      <c r="L673" s="71"/>
      <c r="M673" s="71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s="223" customFormat="1" x14ac:dyDescent="0.2">
      <c r="A674" s="11"/>
      <c r="B674"/>
      <c r="C674"/>
      <c r="D674" s="152"/>
      <c r="E674" s="152"/>
      <c r="F674"/>
      <c r="G674" s="152"/>
      <c r="I674" s="224"/>
      <c r="K674" s="71"/>
      <c r="L674" s="71"/>
      <c r="M674" s="71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s="223" customFormat="1" x14ac:dyDescent="0.2">
      <c r="A675" s="11"/>
      <c r="B675"/>
      <c r="C675"/>
      <c r="D675" s="152"/>
      <c r="E675" s="152"/>
      <c r="F675"/>
      <c r="G675" s="152"/>
      <c r="I675" s="224"/>
      <c r="K675" s="71"/>
      <c r="L675" s="71"/>
      <c r="M675" s="71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s="223" customFormat="1" x14ac:dyDescent="0.2">
      <c r="A676" s="11"/>
      <c r="B676"/>
      <c r="C676"/>
      <c r="D676" s="152"/>
      <c r="E676" s="152"/>
      <c r="F676"/>
      <c r="G676" s="152"/>
      <c r="I676" s="224"/>
      <c r="K676" s="71"/>
      <c r="L676" s="71"/>
      <c r="M676" s="71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s="223" customFormat="1" x14ac:dyDescent="0.2">
      <c r="A677" s="11"/>
      <c r="B677"/>
      <c r="C677"/>
      <c r="D677" s="152"/>
      <c r="E677" s="152"/>
      <c r="F677"/>
      <c r="G677" s="152"/>
      <c r="I677" s="224"/>
      <c r="K677" s="71"/>
      <c r="L677" s="71"/>
      <c r="M677" s="71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s="223" customFormat="1" x14ac:dyDescent="0.2">
      <c r="A678" s="11"/>
      <c r="B678"/>
      <c r="C678"/>
      <c r="D678" s="152"/>
      <c r="E678" s="152"/>
      <c r="F678"/>
      <c r="G678" s="152"/>
      <c r="I678" s="224"/>
      <c r="K678" s="71"/>
      <c r="L678" s="71"/>
      <c r="M678" s="71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s="223" customFormat="1" x14ac:dyDescent="0.2">
      <c r="A679" s="11"/>
      <c r="B679"/>
      <c r="C679"/>
      <c r="D679" s="152"/>
      <c r="E679" s="152"/>
      <c r="F679"/>
      <c r="G679" s="152"/>
      <c r="I679" s="224"/>
      <c r="K679" s="71"/>
      <c r="L679" s="71"/>
      <c r="M679" s="71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s="223" customFormat="1" x14ac:dyDescent="0.2">
      <c r="A680" s="11"/>
      <c r="B680"/>
      <c r="C680"/>
      <c r="D680" s="152"/>
      <c r="E680" s="152"/>
      <c r="F680"/>
      <c r="G680" s="152"/>
      <c r="I680" s="224"/>
      <c r="K680" s="71"/>
      <c r="L680" s="71"/>
      <c r="M680" s="71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s="223" customFormat="1" x14ac:dyDescent="0.2">
      <c r="A681" s="11"/>
      <c r="B681"/>
      <c r="C681"/>
      <c r="D681" s="152"/>
      <c r="E681" s="152"/>
      <c r="F681"/>
      <c r="G681" s="152"/>
      <c r="I681" s="224"/>
      <c r="K681" s="71"/>
      <c r="L681" s="71"/>
      <c r="M681" s="7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s="223" customFormat="1" x14ac:dyDescent="0.2">
      <c r="A682" s="11"/>
      <c r="B682"/>
      <c r="C682"/>
      <c r="D682" s="152"/>
      <c r="E682" s="152"/>
      <c r="F682"/>
      <c r="G682" s="152"/>
      <c r="I682" s="224"/>
      <c r="K682" s="71"/>
      <c r="L682" s="71"/>
      <c r="M682" s="71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s="223" customFormat="1" x14ac:dyDescent="0.2">
      <c r="A683" s="11"/>
      <c r="B683"/>
      <c r="C683"/>
      <c r="D683" s="152"/>
      <c r="E683" s="152"/>
      <c r="F683"/>
      <c r="G683" s="152"/>
      <c r="I683" s="224"/>
      <c r="K683" s="71"/>
      <c r="L683" s="71"/>
      <c r="M683" s="71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s="223" customFormat="1" x14ac:dyDescent="0.2">
      <c r="A684" s="11"/>
      <c r="B684"/>
      <c r="C684"/>
      <c r="D684" s="152"/>
      <c r="E684" s="152"/>
      <c r="F684"/>
      <c r="G684" s="152"/>
      <c r="I684" s="224"/>
      <c r="K684" s="71"/>
      <c r="L684" s="71"/>
      <c r="M684" s="71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s="223" customFormat="1" x14ac:dyDescent="0.2">
      <c r="A685" s="11"/>
      <c r="B685"/>
      <c r="C685"/>
      <c r="D685" s="152"/>
      <c r="E685" s="152"/>
      <c r="F685"/>
      <c r="G685" s="152"/>
      <c r="I685" s="224"/>
      <c r="K685" s="71"/>
      <c r="L685" s="71"/>
      <c r="M685" s="71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s="223" customFormat="1" x14ac:dyDescent="0.2">
      <c r="A686" s="11"/>
      <c r="B686"/>
      <c r="C686"/>
      <c r="D686" s="152"/>
      <c r="E686" s="152"/>
      <c r="F686"/>
      <c r="G686" s="152"/>
      <c r="I686" s="224"/>
      <c r="K686" s="71"/>
      <c r="L686" s="71"/>
      <c r="M686" s="71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s="223" customFormat="1" x14ac:dyDescent="0.2">
      <c r="A687" s="11"/>
      <c r="B687"/>
      <c r="C687"/>
      <c r="D687" s="152"/>
      <c r="E687" s="152"/>
      <c r="F687"/>
      <c r="G687" s="152"/>
      <c r="I687" s="224"/>
      <c r="K687" s="71"/>
      <c r="L687" s="71"/>
      <c r="M687" s="71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s="223" customFormat="1" x14ac:dyDescent="0.2">
      <c r="A688" s="11"/>
      <c r="B688"/>
      <c r="C688"/>
      <c r="D688" s="152"/>
      <c r="E688" s="152"/>
      <c r="F688"/>
      <c r="G688" s="152"/>
      <c r="I688" s="224"/>
      <c r="K688" s="71"/>
      <c r="L688" s="71"/>
      <c r="M688" s="71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s="223" customFormat="1" x14ac:dyDescent="0.2">
      <c r="A689" s="11"/>
      <c r="B689"/>
      <c r="C689"/>
      <c r="D689" s="152"/>
      <c r="E689" s="152"/>
      <c r="F689"/>
      <c r="G689" s="152"/>
      <c r="I689" s="224"/>
      <c r="K689" s="71"/>
      <c r="L689" s="71"/>
      <c r="M689" s="71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s="223" customFormat="1" x14ac:dyDescent="0.2">
      <c r="A690" s="11"/>
      <c r="B690"/>
      <c r="C690"/>
      <c r="D690" s="152"/>
      <c r="E690" s="152"/>
      <c r="F690"/>
      <c r="G690" s="152"/>
      <c r="I690" s="224"/>
      <c r="K690" s="71"/>
      <c r="L690" s="71"/>
      <c r="M690" s="71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s="223" customFormat="1" x14ac:dyDescent="0.2">
      <c r="A691" s="11"/>
      <c r="B691"/>
      <c r="C691"/>
      <c r="D691" s="152"/>
      <c r="E691" s="152"/>
      <c r="F691"/>
      <c r="G691" s="152"/>
      <c r="I691" s="224"/>
      <c r="K691" s="71"/>
      <c r="L691" s="71"/>
      <c r="M691" s="7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s="223" customFormat="1" x14ac:dyDescent="0.2">
      <c r="A692" s="11"/>
      <c r="B692"/>
      <c r="C692"/>
      <c r="D692" s="152"/>
      <c r="E692" s="152"/>
      <c r="F692"/>
      <c r="G692" s="152"/>
      <c r="I692" s="224"/>
      <c r="K692" s="71"/>
      <c r="L692" s="71"/>
      <c r="M692" s="71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s="223" customFormat="1" x14ac:dyDescent="0.2">
      <c r="A693" s="11"/>
      <c r="B693"/>
      <c r="C693"/>
      <c r="D693" s="152"/>
      <c r="E693" s="152"/>
      <c r="F693"/>
      <c r="G693" s="152"/>
      <c r="I693" s="224"/>
      <c r="K693" s="71"/>
      <c r="L693" s="71"/>
      <c r="M693" s="71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s="223" customFormat="1" x14ac:dyDescent="0.2">
      <c r="A694" s="11"/>
      <c r="B694"/>
      <c r="C694"/>
      <c r="D694" s="152"/>
      <c r="E694" s="152"/>
      <c r="F694"/>
      <c r="G694" s="152"/>
      <c r="I694" s="224"/>
      <c r="K694" s="71"/>
      <c r="L694" s="71"/>
      <c r="M694" s="71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s="223" customFormat="1" x14ac:dyDescent="0.2">
      <c r="A695" s="11"/>
      <c r="B695"/>
      <c r="C695"/>
      <c r="D695" s="152"/>
      <c r="E695" s="152"/>
      <c r="F695"/>
      <c r="G695" s="152"/>
      <c r="I695" s="224"/>
      <c r="K695" s="71"/>
      <c r="L695" s="71"/>
      <c r="M695" s="71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s="223" customFormat="1" x14ac:dyDescent="0.2">
      <c r="A696" s="11"/>
      <c r="B696"/>
      <c r="C696"/>
      <c r="D696" s="152"/>
      <c r="E696" s="152"/>
      <c r="F696"/>
      <c r="G696" s="152"/>
      <c r="I696" s="224"/>
      <c r="K696" s="71"/>
      <c r="L696" s="71"/>
      <c r="M696" s="71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s="223" customFormat="1" x14ac:dyDescent="0.2">
      <c r="A697" s="11"/>
      <c r="B697"/>
      <c r="C697"/>
      <c r="D697" s="152"/>
      <c r="E697" s="152"/>
      <c r="F697"/>
      <c r="G697" s="152"/>
      <c r="I697" s="224"/>
      <c r="K697" s="71"/>
      <c r="L697" s="71"/>
      <c r="M697" s="71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s="223" customFormat="1" x14ac:dyDescent="0.2">
      <c r="A698" s="11"/>
      <c r="B698"/>
      <c r="C698"/>
      <c r="D698" s="152"/>
      <c r="E698" s="152"/>
      <c r="F698"/>
      <c r="G698" s="152"/>
      <c r="I698" s="224"/>
      <c r="K698" s="71"/>
      <c r="L698" s="71"/>
      <c r="M698" s="71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s="223" customFormat="1" x14ac:dyDescent="0.2">
      <c r="A699" s="11"/>
      <c r="B699"/>
      <c r="C699"/>
      <c r="D699" s="152"/>
      <c r="E699" s="152"/>
      <c r="F699"/>
      <c r="G699" s="152"/>
      <c r="I699" s="224"/>
      <c r="K699" s="71"/>
      <c r="L699" s="71"/>
      <c r="M699" s="71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s="223" customFormat="1" x14ac:dyDescent="0.2">
      <c r="A700" s="11"/>
      <c r="B700"/>
      <c r="C700"/>
      <c r="D700" s="152"/>
      <c r="E700" s="152"/>
      <c r="F700"/>
      <c r="G700" s="152"/>
      <c r="I700" s="224"/>
      <c r="K700" s="71"/>
      <c r="L700" s="71"/>
      <c r="M700" s="71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s="223" customFormat="1" x14ac:dyDescent="0.2">
      <c r="A701" s="11"/>
      <c r="B701"/>
      <c r="C701"/>
      <c r="D701" s="152"/>
      <c r="E701" s="152"/>
      <c r="F701"/>
      <c r="G701" s="152"/>
      <c r="I701" s="224"/>
      <c r="K701" s="71"/>
      <c r="L701" s="71"/>
      <c r="M701" s="7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s="223" customFormat="1" x14ac:dyDescent="0.2">
      <c r="A702" s="11"/>
      <c r="B702"/>
      <c r="C702"/>
      <c r="D702" s="152"/>
      <c r="E702" s="152"/>
      <c r="F702"/>
      <c r="G702" s="152"/>
      <c r="I702" s="224"/>
      <c r="K702" s="71"/>
      <c r="L702" s="71"/>
      <c r="M702" s="71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s="223" customFormat="1" x14ac:dyDescent="0.2">
      <c r="A703" s="11"/>
      <c r="B703"/>
      <c r="C703"/>
      <c r="D703" s="152"/>
      <c r="E703" s="152"/>
      <c r="F703"/>
      <c r="G703" s="152"/>
      <c r="I703" s="224"/>
      <c r="K703" s="71"/>
      <c r="L703" s="71"/>
      <c r="M703" s="71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s="223" customFormat="1" x14ac:dyDescent="0.2">
      <c r="A704" s="11"/>
      <c r="B704"/>
      <c r="C704"/>
      <c r="D704" s="152"/>
      <c r="E704" s="152"/>
      <c r="F704"/>
      <c r="G704" s="152"/>
      <c r="I704" s="224"/>
      <c r="K704" s="71"/>
      <c r="L704" s="71"/>
      <c r="M704" s="71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s="223" customFormat="1" x14ac:dyDescent="0.2">
      <c r="A705" s="11"/>
      <c r="B705"/>
      <c r="C705"/>
      <c r="D705" s="152"/>
      <c r="E705" s="152"/>
      <c r="F705"/>
      <c r="G705" s="152"/>
      <c r="I705" s="224"/>
      <c r="K705" s="71"/>
      <c r="L705" s="71"/>
      <c r="M705" s="71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s="223" customFormat="1" x14ac:dyDescent="0.2">
      <c r="A706" s="11"/>
      <c r="B706"/>
      <c r="C706"/>
      <c r="D706" s="152"/>
      <c r="E706" s="152"/>
      <c r="F706"/>
      <c r="G706" s="152"/>
      <c r="I706" s="224"/>
      <c r="K706" s="71"/>
      <c r="L706" s="71"/>
      <c r="M706" s="71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s="223" customFormat="1" x14ac:dyDescent="0.2">
      <c r="A707" s="11"/>
      <c r="B707"/>
      <c r="C707"/>
      <c r="D707" s="152"/>
      <c r="E707" s="152"/>
      <c r="F707"/>
      <c r="G707" s="152"/>
      <c r="I707" s="224"/>
      <c r="K707" s="71"/>
      <c r="L707" s="71"/>
      <c r="M707" s="71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s="223" customFormat="1" x14ac:dyDescent="0.2">
      <c r="A708" s="11"/>
      <c r="B708"/>
      <c r="C708"/>
      <c r="D708" s="152"/>
      <c r="E708" s="152"/>
      <c r="F708"/>
      <c r="G708" s="152"/>
      <c r="I708" s="224"/>
      <c r="K708" s="71"/>
      <c r="L708" s="71"/>
      <c r="M708" s="71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s="223" customFormat="1" x14ac:dyDescent="0.2">
      <c r="A709" s="11"/>
      <c r="B709"/>
      <c r="C709"/>
      <c r="D709" s="152"/>
      <c r="E709" s="152"/>
      <c r="F709"/>
      <c r="G709" s="152"/>
      <c r="I709" s="224"/>
      <c r="K709" s="71"/>
      <c r="L709" s="71"/>
      <c r="M709" s="71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s="223" customFormat="1" x14ac:dyDescent="0.2">
      <c r="A710" s="11"/>
      <c r="B710"/>
      <c r="C710"/>
      <c r="D710" s="152"/>
      <c r="E710" s="152"/>
      <c r="F710"/>
      <c r="G710" s="152"/>
      <c r="I710" s="224"/>
      <c r="K710" s="71"/>
      <c r="L710" s="71"/>
      <c r="M710" s="71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s="223" customFormat="1" x14ac:dyDescent="0.2">
      <c r="A711" s="11"/>
      <c r="B711"/>
      <c r="C711"/>
      <c r="D711" s="152"/>
      <c r="E711" s="152"/>
      <c r="F711"/>
      <c r="G711" s="152"/>
      <c r="I711" s="224"/>
      <c r="K711" s="71"/>
      <c r="L711" s="71"/>
      <c r="M711" s="7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s="223" customFormat="1" x14ac:dyDescent="0.2">
      <c r="A712" s="11"/>
      <c r="B712"/>
      <c r="C712"/>
      <c r="D712" s="152"/>
      <c r="E712" s="152"/>
      <c r="F712"/>
      <c r="G712" s="152"/>
      <c r="I712" s="224"/>
      <c r="K712" s="71"/>
      <c r="L712" s="71"/>
      <c r="M712" s="71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s="223" customFormat="1" x14ac:dyDescent="0.2">
      <c r="A713" s="11"/>
      <c r="B713"/>
      <c r="C713"/>
      <c r="D713" s="152"/>
      <c r="E713" s="152"/>
      <c r="F713"/>
      <c r="G713" s="152"/>
      <c r="I713" s="224"/>
      <c r="K713" s="71"/>
      <c r="L713" s="71"/>
      <c r="M713" s="71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s="223" customFormat="1" x14ac:dyDescent="0.2">
      <c r="A714" s="11"/>
      <c r="B714"/>
      <c r="C714"/>
      <c r="D714" s="152"/>
      <c r="E714" s="152"/>
      <c r="F714"/>
      <c r="G714" s="152"/>
      <c r="I714" s="224"/>
      <c r="K714" s="71"/>
      <c r="L714" s="71"/>
      <c r="M714" s="71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s="223" customFormat="1" x14ac:dyDescent="0.2">
      <c r="A715" s="11"/>
      <c r="B715"/>
      <c r="C715"/>
      <c r="D715" s="152"/>
      <c r="E715" s="152"/>
      <c r="F715"/>
      <c r="G715" s="152"/>
      <c r="I715" s="224"/>
      <c r="K715" s="71"/>
      <c r="L715" s="71"/>
      <c r="M715" s="71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s="223" customFormat="1" x14ac:dyDescent="0.2">
      <c r="A716" s="11"/>
      <c r="B716"/>
      <c r="C716"/>
      <c r="D716" s="152"/>
      <c r="E716" s="152"/>
      <c r="F716"/>
      <c r="G716" s="152"/>
      <c r="I716" s="224"/>
      <c r="K716" s="71"/>
      <c r="L716" s="71"/>
      <c r="M716" s="71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s="223" customFormat="1" x14ac:dyDescent="0.2">
      <c r="A717" s="11"/>
      <c r="B717"/>
      <c r="C717"/>
      <c r="D717" s="152"/>
      <c r="E717" s="152"/>
      <c r="F717"/>
      <c r="G717" s="152"/>
      <c r="I717" s="224"/>
      <c r="K717" s="71"/>
      <c r="L717" s="71"/>
      <c r="M717" s="71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s="223" customFormat="1" x14ac:dyDescent="0.2">
      <c r="A718" s="11"/>
      <c r="B718"/>
      <c r="C718"/>
      <c r="D718" s="152"/>
      <c r="E718" s="152"/>
      <c r="F718"/>
      <c r="G718" s="152"/>
      <c r="I718" s="224"/>
      <c r="K718" s="71"/>
      <c r="L718" s="71"/>
      <c r="M718" s="71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s="223" customFormat="1" x14ac:dyDescent="0.2">
      <c r="A719" s="11"/>
      <c r="B719"/>
      <c r="C719"/>
      <c r="D719" s="152"/>
      <c r="E719" s="152"/>
      <c r="F719"/>
      <c r="G719" s="152"/>
      <c r="I719" s="224"/>
      <c r="K719" s="71"/>
      <c r="L719" s="71"/>
      <c r="M719" s="71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s="223" customFormat="1" x14ac:dyDescent="0.2">
      <c r="A720" s="11"/>
      <c r="B720"/>
      <c r="C720"/>
      <c r="D720" s="152"/>
      <c r="E720" s="152"/>
      <c r="F720"/>
      <c r="G720" s="152"/>
      <c r="I720" s="224"/>
      <c r="K720" s="71"/>
      <c r="L720" s="71"/>
      <c r="M720" s="71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s="223" customFormat="1" x14ac:dyDescent="0.2">
      <c r="A721" s="11"/>
      <c r="B721"/>
      <c r="C721"/>
      <c r="D721" s="152"/>
      <c r="E721" s="152"/>
      <c r="F721"/>
      <c r="G721" s="152"/>
      <c r="I721" s="224"/>
      <c r="K721" s="71"/>
      <c r="L721" s="71"/>
      <c r="M721" s="7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s="223" customFormat="1" x14ac:dyDescent="0.2">
      <c r="A722" s="11"/>
      <c r="B722"/>
      <c r="C722"/>
      <c r="D722" s="152"/>
      <c r="E722" s="152"/>
      <c r="F722"/>
      <c r="G722" s="152"/>
      <c r="I722" s="224"/>
      <c r="K722" s="71"/>
      <c r="L722" s="71"/>
      <c r="M722" s="71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s="223" customFormat="1" x14ac:dyDescent="0.2">
      <c r="A723" s="11"/>
      <c r="B723"/>
      <c r="C723"/>
      <c r="D723" s="152"/>
      <c r="E723" s="152"/>
      <c r="F723"/>
      <c r="G723" s="152"/>
      <c r="I723" s="224"/>
      <c r="K723" s="71"/>
      <c r="L723" s="71"/>
      <c r="M723" s="71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s="223" customFormat="1" x14ac:dyDescent="0.2">
      <c r="A724" s="11"/>
      <c r="B724"/>
      <c r="C724"/>
      <c r="D724" s="152"/>
      <c r="E724" s="152"/>
      <c r="F724"/>
      <c r="G724" s="152"/>
      <c r="I724" s="224"/>
      <c r="K724" s="71"/>
      <c r="L724" s="71"/>
      <c r="M724" s="71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s="223" customFormat="1" x14ac:dyDescent="0.2">
      <c r="A725" s="11"/>
      <c r="B725"/>
      <c r="C725"/>
      <c r="D725" s="152"/>
      <c r="E725" s="152"/>
      <c r="F725"/>
      <c r="G725" s="152"/>
      <c r="I725" s="224"/>
      <c r="K725" s="71"/>
      <c r="L725" s="71"/>
      <c r="M725" s="71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s="223" customFormat="1" x14ac:dyDescent="0.2">
      <c r="A726" s="11"/>
      <c r="B726"/>
      <c r="C726"/>
      <c r="D726" s="152"/>
      <c r="E726" s="152"/>
      <c r="F726"/>
      <c r="G726" s="152"/>
      <c r="I726" s="224"/>
      <c r="K726" s="71"/>
      <c r="L726" s="71"/>
      <c r="M726" s="71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s="223" customFormat="1" x14ac:dyDescent="0.2">
      <c r="A727" s="11"/>
      <c r="B727"/>
      <c r="C727"/>
      <c r="D727" s="152"/>
      <c r="E727" s="152"/>
      <c r="F727"/>
      <c r="G727" s="152"/>
      <c r="I727" s="224"/>
      <c r="K727" s="71"/>
      <c r="L727" s="71"/>
      <c r="M727" s="71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s="223" customFormat="1" x14ac:dyDescent="0.2">
      <c r="A728" s="11"/>
      <c r="B728"/>
      <c r="C728"/>
      <c r="D728" s="152"/>
      <c r="E728" s="152"/>
      <c r="F728"/>
      <c r="G728" s="152"/>
      <c r="I728" s="224"/>
      <c r="K728" s="71"/>
      <c r="L728" s="71"/>
      <c r="M728" s="71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s="223" customFormat="1" x14ac:dyDescent="0.2">
      <c r="A729" s="11"/>
      <c r="B729"/>
      <c r="C729"/>
      <c r="D729" s="152"/>
      <c r="E729" s="152"/>
      <c r="F729"/>
      <c r="G729" s="152"/>
      <c r="I729" s="224"/>
      <c r="K729" s="71"/>
      <c r="L729" s="71"/>
      <c r="M729" s="71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s="223" customFormat="1" x14ac:dyDescent="0.2">
      <c r="A730" s="11"/>
      <c r="B730"/>
      <c r="C730"/>
      <c r="D730" s="152"/>
      <c r="E730" s="152"/>
      <c r="F730"/>
      <c r="G730" s="152"/>
      <c r="I730" s="224"/>
      <c r="K730" s="71"/>
      <c r="L730" s="71"/>
      <c r="M730" s="71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s="223" customFormat="1" x14ac:dyDescent="0.2">
      <c r="A731" s="11"/>
      <c r="B731"/>
      <c r="C731"/>
      <c r="D731" s="152"/>
      <c r="E731" s="152"/>
      <c r="F731"/>
      <c r="G731" s="152"/>
      <c r="I731" s="224"/>
      <c r="K731" s="71"/>
      <c r="L731" s="71"/>
      <c r="M731" s="7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s="223" customFormat="1" x14ac:dyDescent="0.2">
      <c r="A732" s="11"/>
      <c r="B732"/>
      <c r="C732"/>
      <c r="D732" s="152"/>
      <c r="E732" s="152"/>
      <c r="F732"/>
      <c r="G732" s="152"/>
      <c r="I732" s="224"/>
      <c r="K732" s="71"/>
      <c r="L732" s="71"/>
      <c r="M732" s="71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s="223" customFormat="1" x14ac:dyDescent="0.2">
      <c r="A733" s="11"/>
      <c r="B733"/>
      <c r="C733"/>
      <c r="D733" s="152"/>
      <c r="E733" s="152"/>
      <c r="F733"/>
      <c r="G733" s="152"/>
      <c r="I733" s="224"/>
      <c r="K733" s="71"/>
      <c r="L733" s="71"/>
      <c r="M733" s="71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s="223" customFormat="1" x14ac:dyDescent="0.2">
      <c r="A734" s="11"/>
      <c r="B734"/>
      <c r="C734"/>
      <c r="D734" s="152"/>
      <c r="E734" s="152"/>
      <c r="F734"/>
      <c r="G734" s="152"/>
      <c r="I734" s="224"/>
      <c r="K734" s="71"/>
      <c r="L734" s="71"/>
      <c r="M734" s="71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s="223" customFormat="1" x14ac:dyDescent="0.2">
      <c r="A735" s="11"/>
      <c r="B735"/>
      <c r="C735"/>
      <c r="D735" s="152"/>
      <c r="E735" s="152"/>
      <c r="F735"/>
      <c r="G735" s="152"/>
      <c r="I735" s="224"/>
      <c r="K735" s="71"/>
      <c r="L735" s="71"/>
      <c r="M735" s="71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s="223" customFormat="1" x14ac:dyDescent="0.2">
      <c r="A736" s="11"/>
      <c r="B736"/>
      <c r="C736"/>
      <c r="D736" s="152"/>
      <c r="E736" s="152"/>
      <c r="F736"/>
      <c r="G736" s="152"/>
      <c r="I736" s="224"/>
      <c r="K736" s="71"/>
      <c r="L736" s="71"/>
      <c r="M736" s="71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s="223" customFormat="1" x14ac:dyDescent="0.2">
      <c r="A737" s="11"/>
      <c r="B737"/>
      <c r="C737"/>
      <c r="D737" s="152"/>
      <c r="E737" s="152"/>
      <c r="F737"/>
      <c r="G737" s="152"/>
      <c r="I737" s="224"/>
      <c r="K737" s="71"/>
      <c r="L737" s="71"/>
      <c r="M737" s="71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s="223" customFormat="1" x14ac:dyDescent="0.2">
      <c r="A738" s="11"/>
      <c r="B738"/>
      <c r="C738"/>
      <c r="D738" s="152"/>
      <c r="E738" s="152"/>
      <c r="F738"/>
      <c r="G738" s="152"/>
      <c r="I738" s="224"/>
      <c r="K738" s="71"/>
      <c r="L738" s="71"/>
      <c r="M738" s="71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s="223" customFormat="1" x14ac:dyDescent="0.2">
      <c r="A739" s="11"/>
      <c r="B739"/>
      <c r="C739"/>
      <c r="D739" s="152"/>
      <c r="E739" s="152"/>
      <c r="F739"/>
      <c r="G739" s="152"/>
      <c r="I739" s="224"/>
      <c r="K739" s="71"/>
      <c r="L739" s="71"/>
      <c r="M739" s="71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s="223" customFormat="1" x14ac:dyDescent="0.2">
      <c r="A740" s="11"/>
      <c r="B740"/>
      <c r="C740"/>
      <c r="D740" s="152"/>
      <c r="E740" s="152"/>
      <c r="F740"/>
      <c r="G740" s="152"/>
      <c r="I740" s="224"/>
      <c r="K740" s="71"/>
      <c r="L740" s="71"/>
      <c r="M740" s="71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s="223" customFormat="1" x14ac:dyDescent="0.2">
      <c r="A741" s="11"/>
      <c r="B741"/>
      <c r="C741"/>
      <c r="D741" s="152"/>
      <c r="E741" s="152"/>
      <c r="F741"/>
      <c r="G741" s="152"/>
      <c r="I741" s="224"/>
      <c r="K741" s="71"/>
      <c r="L741" s="71"/>
      <c r="M741" s="7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s="223" customFormat="1" x14ac:dyDescent="0.2">
      <c r="A742" s="11"/>
      <c r="B742"/>
      <c r="C742"/>
      <c r="D742" s="152"/>
      <c r="E742" s="152"/>
      <c r="F742"/>
      <c r="G742" s="152"/>
      <c r="I742" s="224"/>
      <c r="K742" s="71"/>
      <c r="L742" s="71"/>
      <c r="M742" s="71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s="223" customFormat="1" x14ac:dyDescent="0.2">
      <c r="A743" s="11"/>
      <c r="B743"/>
      <c r="C743"/>
      <c r="D743" s="152"/>
      <c r="E743" s="152"/>
      <c r="F743"/>
      <c r="G743" s="152"/>
      <c r="I743" s="224"/>
      <c r="K743" s="71"/>
      <c r="L743" s="71"/>
      <c r="M743" s="71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s="223" customFormat="1" x14ac:dyDescent="0.2">
      <c r="A744" s="11"/>
      <c r="B744"/>
      <c r="C744"/>
      <c r="D744" s="152"/>
      <c r="E744" s="152"/>
      <c r="F744"/>
      <c r="G744" s="152"/>
      <c r="I744" s="224"/>
      <c r="K744" s="71"/>
      <c r="L744" s="71"/>
      <c r="M744" s="71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s="223" customFormat="1" x14ac:dyDescent="0.2">
      <c r="A745" s="11"/>
      <c r="B745"/>
      <c r="C745"/>
      <c r="D745" s="152"/>
      <c r="E745" s="152"/>
      <c r="F745"/>
      <c r="G745" s="152"/>
      <c r="I745" s="224"/>
      <c r="K745" s="71"/>
      <c r="L745" s="71"/>
      <c r="M745" s="71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s="223" customFormat="1" x14ac:dyDescent="0.2">
      <c r="A746" s="11"/>
      <c r="B746"/>
      <c r="C746"/>
      <c r="D746" s="152"/>
      <c r="E746" s="152"/>
      <c r="F746"/>
      <c r="G746" s="152"/>
      <c r="I746" s="224"/>
      <c r="K746" s="71"/>
      <c r="L746" s="71"/>
      <c r="M746" s="71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s="223" customFormat="1" x14ac:dyDescent="0.2">
      <c r="A747" s="11"/>
      <c r="B747"/>
      <c r="C747"/>
      <c r="D747" s="152"/>
      <c r="E747" s="152"/>
      <c r="F747"/>
      <c r="G747" s="152"/>
      <c r="I747" s="224"/>
      <c r="K747" s="71"/>
      <c r="L747" s="71"/>
      <c r="M747" s="71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s="223" customFormat="1" x14ac:dyDescent="0.2">
      <c r="A748" s="11"/>
      <c r="B748"/>
      <c r="C748"/>
      <c r="D748" s="152"/>
      <c r="E748" s="152"/>
      <c r="F748"/>
      <c r="G748" s="152"/>
      <c r="I748" s="224"/>
      <c r="K748" s="71"/>
      <c r="L748" s="71"/>
      <c r="M748" s="71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s="223" customFormat="1" x14ac:dyDescent="0.2">
      <c r="A749" s="11"/>
      <c r="B749"/>
      <c r="C749"/>
      <c r="D749" s="152"/>
      <c r="E749" s="152"/>
      <c r="F749"/>
      <c r="G749" s="152"/>
      <c r="I749" s="224"/>
      <c r="K749" s="71"/>
      <c r="L749" s="71"/>
      <c r="M749" s="71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s="223" customFormat="1" x14ac:dyDescent="0.2">
      <c r="A750" s="11"/>
      <c r="B750"/>
      <c r="C750"/>
      <c r="D750" s="152"/>
      <c r="E750" s="152"/>
      <c r="F750"/>
      <c r="G750" s="152"/>
      <c r="I750" s="224"/>
      <c r="K750" s="71"/>
      <c r="L750" s="71"/>
      <c r="M750" s="71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s="223" customFormat="1" x14ac:dyDescent="0.2">
      <c r="A751" s="11"/>
      <c r="B751"/>
      <c r="C751"/>
      <c r="D751" s="152"/>
      <c r="E751" s="152"/>
      <c r="F751"/>
      <c r="G751" s="152"/>
      <c r="I751" s="224"/>
      <c r="K751" s="71"/>
      <c r="L751" s="71"/>
      <c r="M751" s="7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s="223" customFormat="1" x14ac:dyDescent="0.2">
      <c r="A752" s="11"/>
      <c r="B752"/>
      <c r="C752"/>
      <c r="D752" s="152"/>
      <c r="E752" s="152"/>
      <c r="F752"/>
      <c r="G752" s="152"/>
      <c r="I752" s="224"/>
      <c r="K752" s="71"/>
      <c r="L752" s="71"/>
      <c r="M752" s="71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s="223" customFormat="1" x14ac:dyDescent="0.2">
      <c r="A753" s="11"/>
      <c r="B753"/>
      <c r="C753"/>
      <c r="D753" s="152"/>
      <c r="E753" s="152"/>
      <c r="F753"/>
      <c r="G753" s="152"/>
      <c r="I753" s="224"/>
      <c r="K753" s="71"/>
      <c r="L753" s="71"/>
      <c r="M753" s="71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s="223" customFormat="1" x14ac:dyDescent="0.2">
      <c r="A754" s="11"/>
      <c r="B754"/>
      <c r="C754"/>
      <c r="D754" s="152"/>
      <c r="E754" s="152"/>
      <c r="F754"/>
      <c r="G754" s="152"/>
      <c r="I754" s="224"/>
      <c r="K754" s="71"/>
      <c r="L754" s="71"/>
      <c r="M754" s="71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s="223" customFormat="1" x14ac:dyDescent="0.2">
      <c r="A755" s="11"/>
      <c r="B755"/>
      <c r="C755"/>
      <c r="D755" s="152"/>
      <c r="E755" s="152"/>
      <c r="F755"/>
      <c r="G755" s="152"/>
      <c r="I755" s="224"/>
      <c r="K755" s="71"/>
      <c r="L755" s="71"/>
      <c r="M755" s="71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s="223" customFormat="1" x14ac:dyDescent="0.2">
      <c r="A756" s="11"/>
      <c r="B756"/>
      <c r="C756"/>
      <c r="D756" s="152"/>
      <c r="E756" s="152"/>
      <c r="F756"/>
      <c r="G756" s="152"/>
      <c r="I756" s="224"/>
      <c r="K756" s="71"/>
      <c r="L756" s="71"/>
      <c r="M756" s="71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s="223" customFormat="1" x14ac:dyDescent="0.2">
      <c r="A757" s="11"/>
      <c r="B757"/>
      <c r="C757"/>
      <c r="D757" s="152"/>
      <c r="E757" s="152"/>
      <c r="F757"/>
      <c r="G757" s="152"/>
      <c r="I757" s="224"/>
      <c r="K757" s="71"/>
      <c r="L757" s="71"/>
      <c r="M757" s="71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s="223" customFormat="1" x14ac:dyDescent="0.2">
      <c r="A758" s="11"/>
      <c r="B758"/>
      <c r="C758"/>
      <c r="D758" s="152"/>
      <c r="E758" s="152"/>
      <c r="F758"/>
      <c r="G758" s="152"/>
      <c r="I758" s="224"/>
      <c r="K758" s="71"/>
      <c r="L758" s="71"/>
      <c r="M758" s="71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s="223" customFormat="1" x14ac:dyDescent="0.2">
      <c r="A759" s="11"/>
      <c r="B759"/>
      <c r="C759"/>
      <c r="D759" s="152"/>
      <c r="E759" s="152"/>
      <c r="F759"/>
      <c r="G759" s="152"/>
      <c r="I759" s="224"/>
      <c r="K759" s="71"/>
      <c r="L759" s="71"/>
      <c r="M759" s="71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s="223" customFormat="1" x14ac:dyDescent="0.2">
      <c r="A760" s="11"/>
      <c r="B760"/>
      <c r="C760"/>
      <c r="D760" s="152"/>
      <c r="E760" s="152"/>
      <c r="F760"/>
      <c r="G760" s="152"/>
      <c r="I760" s="224"/>
      <c r="K760" s="71"/>
      <c r="L760" s="71"/>
      <c r="M760" s="71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s="223" customFormat="1" x14ac:dyDescent="0.2">
      <c r="A761" s="11"/>
      <c r="B761"/>
      <c r="C761"/>
      <c r="D761" s="152"/>
      <c r="E761" s="152"/>
      <c r="F761"/>
      <c r="G761" s="152"/>
      <c r="I761" s="224"/>
      <c r="K761" s="71"/>
      <c r="L761" s="71"/>
      <c r="M761" s="7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s="223" customFormat="1" x14ac:dyDescent="0.2">
      <c r="A762" s="11"/>
      <c r="B762"/>
      <c r="C762"/>
      <c r="D762" s="152"/>
      <c r="E762" s="152"/>
      <c r="F762"/>
      <c r="G762" s="152"/>
      <c r="I762" s="224"/>
      <c r="K762" s="71"/>
      <c r="L762" s="71"/>
      <c r="M762" s="71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s="223" customFormat="1" x14ac:dyDescent="0.2">
      <c r="A763" s="11"/>
      <c r="B763"/>
      <c r="C763"/>
      <c r="D763" s="152"/>
      <c r="E763" s="152"/>
      <c r="F763"/>
      <c r="G763" s="152"/>
      <c r="I763" s="224"/>
      <c r="K763" s="71"/>
      <c r="L763" s="71"/>
      <c r="M763" s="71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s="223" customFormat="1" x14ac:dyDescent="0.2">
      <c r="A764" s="11"/>
      <c r="B764"/>
      <c r="C764"/>
      <c r="D764" s="152"/>
      <c r="E764" s="152"/>
      <c r="F764"/>
      <c r="G764" s="152"/>
      <c r="I764" s="224"/>
      <c r="K764" s="71"/>
      <c r="L764" s="71"/>
      <c r="M764" s="71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s="223" customFormat="1" x14ac:dyDescent="0.2">
      <c r="A765" s="11"/>
      <c r="B765"/>
      <c r="C765"/>
      <c r="D765" s="152"/>
      <c r="E765" s="152"/>
      <c r="F765"/>
      <c r="G765" s="152"/>
      <c r="I765" s="224"/>
      <c r="K765" s="71"/>
      <c r="L765" s="71"/>
      <c r="M765" s="71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s="223" customFormat="1" x14ac:dyDescent="0.2">
      <c r="A766" s="11"/>
      <c r="B766"/>
      <c r="C766"/>
      <c r="D766" s="152"/>
      <c r="E766" s="152"/>
      <c r="F766"/>
      <c r="G766" s="152"/>
      <c r="I766" s="224"/>
      <c r="K766" s="71"/>
      <c r="L766" s="71"/>
      <c r="M766" s="71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s="223" customFormat="1" x14ac:dyDescent="0.2">
      <c r="A767" s="11"/>
      <c r="B767"/>
      <c r="C767"/>
      <c r="D767" s="152"/>
      <c r="E767" s="152"/>
      <c r="F767"/>
      <c r="G767" s="152"/>
      <c r="I767" s="224"/>
      <c r="K767" s="71"/>
      <c r="L767" s="71"/>
      <c r="M767" s="71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s="223" customFormat="1" x14ac:dyDescent="0.2">
      <c r="A768" s="11"/>
      <c r="B768"/>
      <c r="C768"/>
      <c r="D768" s="152"/>
      <c r="E768" s="152"/>
      <c r="F768"/>
      <c r="G768" s="152"/>
      <c r="I768" s="224"/>
      <c r="K768" s="71"/>
      <c r="L768" s="71"/>
      <c r="M768" s="71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s="223" customFormat="1" x14ac:dyDescent="0.2">
      <c r="A769" s="11"/>
      <c r="B769"/>
      <c r="C769"/>
      <c r="D769" s="152"/>
      <c r="E769" s="152"/>
      <c r="F769"/>
      <c r="G769" s="152"/>
      <c r="I769" s="224"/>
      <c r="K769" s="71"/>
      <c r="L769" s="71"/>
      <c r="M769" s="71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s="223" customFormat="1" x14ac:dyDescent="0.2">
      <c r="A770" s="11"/>
      <c r="B770"/>
      <c r="C770"/>
      <c r="D770" s="152"/>
      <c r="E770" s="152"/>
      <c r="F770"/>
      <c r="G770" s="152"/>
      <c r="I770" s="224"/>
      <c r="K770" s="71"/>
      <c r="L770" s="71"/>
      <c r="M770" s="71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s="223" customFormat="1" x14ac:dyDescent="0.2">
      <c r="A771" s="11"/>
      <c r="B771"/>
      <c r="C771"/>
      <c r="D771" s="152"/>
      <c r="E771" s="152"/>
      <c r="F771"/>
      <c r="G771" s="152"/>
      <c r="I771" s="224"/>
      <c r="K771" s="71"/>
      <c r="L771" s="71"/>
      <c r="M771" s="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s="223" customFormat="1" x14ac:dyDescent="0.2">
      <c r="A772" s="11"/>
      <c r="B772"/>
      <c r="C772"/>
      <c r="D772" s="152"/>
      <c r="E772" s="152"/>
      <c r="F772"/>
      <c r="G772" s="152"/>
      <c r="I772" s="224"/>
      <c r="K772" s="71"/>
      <c r="L772" s="71"/>
      <c r="M772" s="71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s="223" customFormat="1" x14ac:dyDescent="0.2">
      <c r="A773" s="11"/>
      <c r="B773"/>
      <c r="C773"/>
      <c r="D773" s="152"/>
      <c r="E773" s="152"/>
      <c r="F773"/>
      <c r="G773" s="152"/>
      <c r="I773" s="224"/>
      <c r="K773" s="71"/>
      <c r="L773" s="71"/>
      <c r="M773" s="71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s="223" customFormat="1" x14ac:dyDescent="0.2">
      <c r="A774" s="11"/>
      <c r="B774"/>
      <c r="C774"/>
      <c r="D774" s="152"/>
      <c r="E774" s="152"/>
      <c r="F774"/>
      <c r="G774" s="152"/>
      <c r="I774" s="224"/>
      <c r="K774" s="71"/>
      <c r="L774" s="71"/>
      <c r="M774" s="71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s="223" customFormat="1" x14ac:dyDescent="0.2">
      <c r="A775" s="11"/>
      <c r="B775"/>
      <c r="C775"/>
      <c r="D775" s="152"/>
      <c r="E775" s="152"/>
      <c r="F775"/>
      <c r="G775" s="152"/>
      <c r="I775" s="224"/>
      <c r="K775" s="71"/>
      <c r="L775" s="71"/>
      <c r="M775" s="71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s="223" customFormat="1" x14ac:dyDescent="0.2">
      <c r="A776" s="11"/>
      <c r="B776"/>
      <c r="C776"/>
      <c r="D776" s="152"/>
      <c r="E776" s="152"/>
      <c r="F776"/>
      <c r="G776" s="152"/>
      <c r="I776" s="224"/>
      <c r="K776" s="71"/>
      <c r="L776" s="71"/>
      <c r="M776" s="71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s="223" customFormat="1" x14ac:dyDescent="0.2">
      <c r="A777" s="11"/>
      <c r="B777"/>
      <c r="C777"/>
      <c r="D777" s="152"/>
      <c r="E777" s="152"/>
      <c r="F777"/>
      <c r="G777" s="152"/>
      <c r="I777" s="224"/>
      <c r="K777" s="71"/>
      <c r="L777" s="71"/>
      <c r="M777" s="71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s="223" customFormat="1" x14ac:dyDescent="0.2">
      <c r="A778" s="11"/>
      <c r="B778"/>
      <c r="C778"/>
      <c r="D778" s="152"/>
      <c r="E778" s="152"/>
      <c r="F778"/>
      <c r="G778" s="152"/>
      <c r="I778" s="224"/>
      <c r="K778" s="71"/>
      <c r="L778" s="71"/>
      <c r="M778" s="71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s="223" customFormat="1" x14ac:dyDescent="0.2">
      <c r="A779" s="11"/>
      <c r="B779"/>
      <c r="C779"/>
      <c r="D779" s="152"/>
      <c r="E779" s="152"/>
      <c r="F779"/>
      <c r="G779" s="152"/>
      <c r="I779" s="224"/>
      <c r="K779" s="71"/>
      <c r="L779" s="71"/>
      <c r="M779" s="71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s="223" customFormat="1" x14ac:dyDescent="0.2">
      <c r="A780" s="11"/>
      <c r="B780"/>
      <c r="C780"/>
      <c r="D780" s="152"/>
      <c r="E780" s="152"/>
      <c r="F780"/>
      <c r="G780" s="152"/>
      <c r="I780" s="224"/>
      <c r="K780" s="71"/>
      <c r="L780" s="71"/>
      <c r="M780" s="71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s="223" customFormat="1" x14ac:dyDescent="0.2">
      <c r="A781" s="11"/>
      <c r="B781"/>
      <c r="C781"/>
      <c r="D781" s="152"/>
      <c r="E781" s="152"/>
      <c r="F781"/>
      <c r="G781" s="152"/>
      <c r="I781" s="224"/>
      <c r="K781" s="71"/>
      <c r="L781" s="71"/>
      <c r="M781" s="7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s="223" customFormat="1" x14ac:dyDescent="0.2">
      <c r="A782" s="11"/>
      <c r="B782"/>
      <c r="C782"/>
      <c r="D782" s="152"/>
      <c r="E782" s="152"/>
      <c r="F782"/>
      <c r="G782" s="152"/>
      <c r="I782" s="224"/>
      <c r="K782" s="71"/>
      <c r="L782" s="71"/>
      <c r="M782" s="71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s="223" customFormat="1" x14ac:dyDescent="0.2">
      <c r="A783" s="11"/>
      <c r="B783"/>
      <c r="C783"/>
      <c r="D783" s="152"/>
      <c r="E783" s="152"/>
      <c r="F783"/>
      <c r="G783" s="152"/>
      <c r="I783" s="224"/>
      <c r="K783" s="71"/>
      <c r="L783" s="71"/>
      <c r="M783" s="71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s="223" customFormat="1" x14ac:dyDescent="0.2">
      <c r="A784" s="11"/>
      <c r="B784"/>
      <c r="C784"/>
      <c r="D784" s="152"/>
      <c r="E784" s="152"/>
      <c r="F784"/>
      <c r="G784" s="152"/>
      <c r="I784" s="224"/>
      <c r="K784" s="71"/>
      <c r="L784" s="71"/>
      <c r="M784" s="71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s="223" customFormat="1" x14ac:dyDescent="0.2">
      <c r="A785" s="11"/>
      <c r="B785"/>
      <c r="C785"/>
      <c r="D785" s="152"/>
      <c r="E785" s="152"/>
      <c r="F785"/>
      <c r="G785" s="152"/>
      <c r="I785" s="224"/>
      <c r="K785" s="71"/>
      <c r="L785" s="71"/>
      <c r="M785" s="71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s="223" customFormat="1" x14ac:dyDescent="0.2">
      <c r="A786" s="11"/>
      <c r="B786"/>
      <c r="C786"/>
      <c r="D786" s="152"/>
      <c r="E786" s="152"/>
      <c r="F786"/>
      <c r="G786" s="152"/>
      <c r="I786" s="224"/>
      <c r="K786" s="71"/>
      <c r="L786" s="71"/>
      <c r="M786" s="71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s="223" customFormat="1" x14ac:dyDescent="0.2">
      <c r="A787" s="11"/>
      <c r="B787"/>
      <c r="C787"/>
      <c r="D787" s="152"/>
      <c r="E787" s="152"/>
      <c r="F787"/>
      <c r="G787" s="152"/>
      <c r="I787" s="224"/>
      <c r="K787" s="71"/>
      <c r="L787" s="71"/>
      <c r="M787" s="71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s="223" customFormat="1" x14ac:dyDescent="0.2">
      <c r="A788" s="11"/>
      <c r="B788"/>
      <c r="C788"/>
      <c r="D788" s="152"/>
      <c r="E788" s="152"/>
      <c r="F788"/>
      <c r="G788" s="152"/>
      <c r="I788" s="224"/>
      <c r="K788" s="71"/>
      <c r="L788" s="71"/>
      <c r="M788" s="71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s="223" customFormat="1" x14ac:dyDescent="0.2">
      <c r="A789" s="11"/>
      <c r="B789"/>
      <c r="C789"/>
      <c r="D789" s="152"/>
      <c r="E789" s="152"/>
      <c r="F789"/>
      <c r="G789" s="152"/>
      <c r="I789" s="224"/>
      <c r="K789" s="71"/>
      <c r="L789" s="71"/>
      <c r="M789" s="71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s="223" customFormat="1" x14ac:dyDescent="0.2">
      <c r="A790" s="11"/>
      <c r="B790"/>
      <c r="C790"/>
      <c r="D790" s="152"/>
      <c r="E790" s="152"/>
      <c r="F790"/>
      <c r="G790" s="152"/>
      <c r="I790" s="224"/>
      <c r="K790" s="71"/>
      <c r="L790" s="71"/>
      <c r="M790" s="71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s="223" customFormat="1" x14ac:dyDescent="0.2">
      <c r="A791" s="11"/>
      <c r="B791"/>
      <c r="C791"/>
      <c r="D791" s="152"/>
      <c r="E791" s="152"/>
      <c r="F791"/>
      <c r="G791" s="152"/>
      <c r="I791" s="224"/>
      <c r="K791" s="71"/>
      <c r="L791" s="71"/>
      <c r="M791" s="7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s="223" customFormat="1" x14ac:dyDescent="0.2">
      <c r="A792" s="11"/>
      <c r="B792"/>
      <c r="C792"/>
      <c r="D792" s="152"/>
      <c r="E792" s="152"/>
      <c r="F792"/>
      <c r="G792" s="152"/>
      <c r="I792" s="224"/>
      <c r="K792" s="71"/>
      <c r="L792" s="71"/>
      <c r="M792" s="71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s="223" customFormat="1" x14ac:dyDescent="0.2">
      <c r="A793" s="11"/>
      <c r="B793"/>
      <c r="C793"/>
      <c r="D793" s="152"/>
      <c r="E793" s="152"/>
      <c r="F793"/>
      <c r="G793" s="152"/>
      <c r="I793" s="224"/>
      <c r="K793" s="71"/>
      <c r="L793" s="71"/>
      <c r="M793" s="71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s="223" customFormat="1" x14ac:dyDescent="0.2">
      <c r="A794" s="11"/>
      <c r="B794"/>
      <c r="C794"/>
      <c r="D794" s="152"/>
      <c r="E794" s="152"/>
      <c r="F794"/>
      <c r="G794" s="152"/>
      <c r="I794" s="224"/>
      <c r="K794" s="71"/>
      <c r="L794" s="71"/>
      <c r="M794" s="71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s="223" customFormat="1" x14ac:dyDescent="0.2">
      <c r="A795" s="11"/>
      <c r="B795"/>
      <c r="C795"/>
      <c r="D795" s="152"/>
      <c r="E795" s="152"/>
      <c r="F795"/>
      <c r="G795" s="152"/>
      <c r="I795" s="224"/>
      <c r="K795" s="71"/>
      <c r="L795" s="71"/>
      <c r="M795" s="71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s="223" customFormat="1" x14ac:dyDescent="0.2">
      <c r="A796" s="11"/>
      <c r="B796"/>
      <c r="C796"/>
      <c r="D796" s="152"/>
      <c r="E796" s="152"/>
      <c r="F796"/>
      <c r="G796" s="152"/>
      <c r="I796" s="224"/>
      <c r="K796" s="71"/>
      <c r="L796" s="71"/>
      <c r="M796" s="71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s="223" customFormat="1" x14ac:dyDescent="0.2">
      <c r="A797" s="11"/>
      <c r="B797"/>
      <c r="C797"/>
      <c r="D797" s="152"/>
      <c r="E797" s="152"/>
      <c r="F797"/>
      <c r="G797" s="152"/>
      <c r="I797" s="224"/>
      <c r="K797" s="71"/>
      <c r="L797" s="71"/>
      <c r="M797" s="71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s="223" customFormat="1" x14ac:dyDescent="0.2">
      <c r="A798" s="11"/>
      <c r="B798"/>
      <c r="C798"/>
      <c r="D798" s="152"/>
      <c r="E798" s="152"/>
      <c r="F798"/>
      <c r="G798" s="152"/>
      <c r="I798" s="224"/>
      <c r="K798" s="71"/>
      <c r="L798" s="71"/>
      <c r="M798" s="71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s="223" customFormat="1" x14ac:dyDescent="0.2">
      <c r="A799" s="11"/>
      <c r="B799"/>
      <c r="C799"/>
      <c r="D799" s="152"/>
      <c r="E799" s="152"/>
      <c r="F799"/>
      <c r="G799" s="152"/>
      <c r="I799" s="224"/>
      <c r="K799" s="71"/>
      <c r="L799" s="71"/>
      <c r="M799" s="71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s="223" customFormat="1" x14ac:dyDescent="0.2">
      <c r="A800" s="11"/>
      <c r="B800"/>
      <c r="C800"/>
      <c r="D800" s="152"/>
      <c r="E800" s="152"/>
      <c r="F800"/>
      <c r="G800" s="152"/>
      <c r="I800" s="224"/>
      <c r="K800" s="71"/>
      <c r="L800" s="71"/>
      <c r="M800" s="71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s="223" customFormat="1" x14ac:dyDescent="0.2">
      <c r="A801" s="11"/>
      <c r="B801"/>
      <c r="C801"/>
      <c r="D801" s="152"/>
      <c r="E801" s="152"/>
      <c r="F801"/>
      <c r="G801" s="152"/>
      <c r="I801" s="224"/>
      <c r="K801" s="71"/>
      <c r="L801" s="71"/>
      <c r="M801" s="7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s="223" customFormat="1" x14ac:dyDescent="0.2">
      <c r="A802" s="11"/>
      <c r="B802"/>
      <c r="C802"/>
      <c r="D802" s="152"/>
      <c r="E802" s="152"/>
      <c r="F802"/>
      <c r="G802" s="152"/>
      <c r="I802" s="224"/>
      <c r="K802" s="71"/>
      <c r="L802" s="71"/>
      <c r="M802" s="71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s="223" customFormat="1" x14ac:dyDescent="0.2">
      <c r="A803" s="11"/>
      <c r="B803"/>
      <c r="C803"/>
      <c r="D803" s="152"/>
      <c r="E803" s="152"/>
      <c r="F803"/>
      <c r="G803" s="152"/>
      <c r="I803" s="224"/>
      <c r="K803" s="71"/>
      <c r="L803" s="71"/>
      <c r="M803" s="71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s="223" customFormat="1" x14ac:dyDescent="0.2">
      <c r="A804" s="11"/>
      <c r="B804"/>
      <c r="C804"/>
      <c r="D804" s="152"/>
      <c r="E804" s="152"/>
      <c r="F804"/>
      <c r="G804" s="152"/>
      <c r="I804" s="224"/>
      <c r="K804" s="71"/>
      <c r="L804" s="71"/>
      <c r="M804" s="71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s="223" customFormat="1" x14ac:dyDescent="0.2">
      <c r="A805" s="11"/>
      <c r="B805"/>
      <c r="C805"/>
      <c r="D805" s="152"/>
      <c r="E805" s="152"/>
      <c r="F805"/>
      <c r="G805" s="152"/>
      <c r="I805" s="224"/>
      <c r="K805" s="71"/>
      <c r="L805" s="71"/>
      <c r="M805" s="71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s="223" customFormat="1" x14ac:dyDescent="0.2">
      <c r="A806" s="11"/>
      <c r="B806"/>
      <c r="C806"/>
      <c r="D806" s="152"/>
      <c r="E806" s="152"/>
      <c r="F806"/>
      <c r="G806" s="152"/>
      <c r="I806" s="224"/>
      <c r="K806" s="71"/>
      <c r="L806" s="71"/>
      <c r="M806" s="71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s="223" customFormat="1" x14ac:dyDescent="0.2">
      <c r="A807" s="11"/>
      <c r="B807"/>
      <c r="C807"/>
      <c r="D807" s="152"/>
      <c r="E807" s="152"/>
      <c r="F807"/>
      <c r="G807" s="152"/>
      <c r="I807" s="224"/>
      <c r="K807" s="71"/>
      <c r="L807" s="71"/>
      <c r="M807" s="71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s="223" customFormat="1" x14ac:dyDescent="0.2">
      <c r="A808" s="11"/>
      <c r="B808"/>
      <c r="C808"/>
      <c r="D808" s="152"/>
      <c r="E808" s="152"/>
      <c r="F808"/>
      <c r="G808" s="152"/>
      <c r="I808" s="224"/>
      <c r="K808" s="71"/>
      <c r="L808" s="71"/>
      <c r="M808" s="71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s="223" customFormat="1" x14ac:dyDescent="0.2">
      <c r="A809" s="11"/>
      <c r="B809"/>
      <c r="C809"/>
      <c r="D809" s="152"/>
      <c r="E809" s="152"/>
      <c r="F809"/>
      <c r="G809" s="152"/>
      <c r="I809" s="224"/>
      <c r="K809" s="71"/>
      <c r="L809" s="71"/>
      <c r="M809" s="71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s="223" customFormat="1" x14ac:dyDescent="0.2">
      <c r="A810" s="11"/>
      <c r="B810"/>
      <c r="C810"/>
      <c r="D810" s="152"/>
      <c r="E810" s="152"/>
      <c r="F810"/>
      <c r="G810" s="152"/>
      <c r="I810" s="224"/>
      <c r="K810" s="71"/>
      <c r="L810" s="71"/>
      <c r="M810" s="71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s="223" customFormat="1" x14ac:dyDescent="0.2">
      <c r="A811" s="11"/>
      <c r="B811"/>
      <c r="C811"/>
      <c r="D811" s="152"/>
      <c r="E811" s="152"/>
      <c r="F811"/>
      <c r="G811" s="152"/>
      <c r="I811" s="224"/>
      <c r="K811" s="71"/>
      <c r="L811" s="71"/>
      <c r="M811" s="7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s="223" customFormat="1" x14ac:dyDescent="0.2">
      <c r="A812" s="11"/>
      <c r="B812"/>
      <c r="C812"/>
      <c r="D812" s="152"/>
      <c r="E812" s="152"/>
      <c r="F812"/>
      <c r="G812" s="152"/>
      <c r="I812" s="224"/>
      <c r="K812" s="71"/>
      <c r="L812" s="71"/>
      <c r="M812" s="71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s="223" customFormat="1" x14ac:dyDescent="0.2">
      <c r="A813" s="11"/>
      <c r="B813"/>
      <c r="C813"/>
      <c r="D813" s="152"/>
      <c r="E813" s="152"/>
      <c r="F813"/>
      <c r="G813" s="152"/>
      <c r="I813" s="224"/>
      <c r="K813" s="71"/>
      <c r="L813" s="71"/>
      <c r="M813" s="71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s="223" customFormat="1" x14ac:dyDescent="0.2">
      <c r="A814" s="11"/>
      <c r="B814"/>
      <c r="C814"/>
      <c r="D814" s="152"/>
      <c r="E814" s="152"/>
      <c r="F814"/>
      <c r="G814" s="152"/>
      <c r="I814" s="224"/>
      <c r="K814" s="71"/>
      <c r="L814" s="71"/>
      <c r="M814" s="71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s="223" customFormat="1" x14ac:dyDescent="0.2">
      <c r="A815" s="11"/>
      <c r="B815"/>
      <c r="C815"/>
      <c r="D815" s="152"/>
      <c r="E815" s="152"/>
      <c r="F815"/>
      <c r="G815" s="152"/>
      <c r="I815" s="224"/>
      <c r="K815" s="71"/>
      <c r="L815" s="71"/>
      <c r="M815" s="71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s="223" customFormat="1" x14ac:dyDescent="0.2">
      <c r="A816" s="11"/>
      <c r="B816"/>
      <c r="C816"/>
      <c r="D816" s="152"/>
      <c r="E816" s="152"/>
      <c r="F816"/>
      <c r="G816" s="152"/>
      <c r="I816" s="224"/>
      <c r="K816" s="71"/>
      <c r="L816" s="71"/>
      <c r="M816" s="71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s="223" customFormat="1" x14ac:dyDescent="0.2">
      <c r="A817" s="11"/>
      <c r="B817"/>
      <c r="C817"/>
      <c r="D817" s="152"/>
      <c r="E817" s="152"/>
      <c r="F817"/>
      <c r="G817" s="152"/>
      <c r="I817" s="224"/>
      <c r="K817" s="71"/>
      <c r="L817" s="71"/>
      <c r="M817" s="71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s="223" customFormat="1" x14ac:dyDescent="0.2">
      <c r="A818" s="11"/>
      <c r="B818"/>
      <c r="C818"/>
      <c r="D818" s="152"/>
      <c r="E818" s="152"/>
      <c r="F818"/>
      <c r="G818" s="152"/>
      <c r="I818" s="224"/>
      <c r="K818" s="71"/>
      <c r="L818" s="71"/>
      <c r="M818" s="71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s="223" customFormat="1" x14ac:dyDescent="0.2">
      <c r="A819" s="11"/>
      <c r="B819"/>
      <c r="C819"/>
      <c r="D819" s="152"/>
      <c r="E819" s="152"/>
      <c r="F819"/>
      <c r="G819" s="152"/>
      <c r="I819" s="224"/>
      <c r="K819" s="71"/>
      <c r="L819" s="71"/>
      <c r="M819" s="71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s="223" customFormat="1" x14ac:dyDescent="0.2">
      <c r="A820" s="11"/>
      <c r="B820"/>
      <c r="C820"/>
      <c r="D820" s="152"/>
      <c r="E820" s="152"/>
      <c r="F820"/>
      <c r="G820" s="152"/>
      <c r="I820" s="224"/>
      <c r="K820" s="71"/>
      <c r="L820" s="71"/>
      <c r="M820" s="71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s="223" customFormat="1" x14ac:dyDescent="0.2">
      <c r="A821" s="11"/>
      <c r="B821"/>
      <c r="C821"/>
      <c r="D821" s="152"/>
      <c r="E821" s="152"/>
      <c r="F821"/>
      <c r="G821" s="152"/>
      <c r="I821" s="224"/>
      <c r="K821" s="71"/>
      <c r="L821" s="71"/>
      <c r="M821" s="7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s="223" customFormat="1" x14ac:dyDescent="0.2">
      <c r="A822" s="11"/>
      <c r="B822"/>
      <c r="C822"/>
      <c r="D822" s="152"/>
      <c r="E822" s="152"/>
      <c r="F822"/>
      <c r="G822" s="152"/>
      <c r="I822" s="224"/>
      <c r="K822" s="71"/>
      <c r="L822" s="71"/>
      <c r="M822" s="71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s="223" customFormat="1" x14ac:dyDescent="0.2">
      <c r="A823" s="11"/>
      <c r="B823"/>
      <c r="C823"/>
      <c r="D823" s="152"/>
      <c r="E823" s="152"/>
      <c r="F823"/>
      <c r="G823" s="152"/>
      <c r="I823" s="224"/>
      <c r="K823" s="71"/>
      <c r="L823" s="71"/>
      <c r="M823" s="71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s="223" customFormat="1" x14ac:dyDescent="0.2">
      <c r="A824" s="11"/>
      <c r="B824"/>
      <c r="C824"/>
      <c r="D824" s="152"/>
      <c r="E824" s="152"/>
      <c r="F824"/>
      <c r="G824" s="152"/>
      <c r="I824" s="224"/>
      <c r="K824" s="71"/>
      <c r="L824" s="71"/>
      <c r="M824" s="71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s="223" customFormat="1" x14ac:dyDescent="0.2">
      <c r="A825" s="11"/>
      <c r="B825"/>
      <c r="C825"/>
      <c r="D825" s="152"/>
      <c r="E825" s="152"/>
      <c r="F825"/>
      <c r="G825" s="152"/>
      <c r="I825" s="224"/>
      <c r="K825" s="71"/>
      <c r="L825" s="71"/>
      <c r="M825" s="71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s="223" customFormat="1" x14ac:dyDescent="0.2">
      <c r="A826" s="11"/>
      <c r="B826"/>
      <c r="C826"/>
      <c r="D826" s="152"/>
      <c r="E826" s="152"/>
      <c r="F826"/>
      <c r="G826" s="152"/>
      <c r="I826" s="224"/>
      <c r="K826" s="71"/>
      <c r="L826" s="71"/>
      <c r="M826" s="71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s="223" customFormat="1" x14ac:dyDescent="0.2">
      <c r="A827" s="11"/>
      <c r="B827"/>
      <c r="C827"/>
      <c r="D827" s="152"/>
      <c r="E827" s="152"/>
      <c r="F827"/>
      <c r="G827" s="152"/>
      <c r="I827" s="224"/>
      <c r="K827" s="71"/>
      <c r="L827" s="71"/>
      <c r="M827" s="71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s="223" customFormat="1" x14ac:dyDescent="0.2">
      <c r="A828" s="11"/>
      <c r="B828"/>
      <c r="C828"/>
      <c r="D828" s="152"/>
      <c r="E828" s="152"/>
      <c r="F828"/>
      <c r="G828" s="152"/>
      <c r="I828" s="224"/>
      <c r="K828" s="71"/>
      <c r="L828" s="71"/>
      <c r="M828" s="71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s="223" customFormat="1" x14ac:dyDescent="0.2">
      <c r="A829" s="11"/>
      <c r="B829"/>
      <c r="C829"/>
      <c r="D829" s="152"/>
      <c r="E829" s="152"/>
      <c r="F829"/>
      <c r="G829" s="152"/>
      <c r="I829" s="224"/>
      <c r="K829" s="71"/>
      <c r="L829" s="71"/>
      <c r="M829" s="71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s="223" customFormat="1" x14ac:dyDescent="0.2">
      <c r="A830" s="11"/>
      <c r="B830"/>
      <c r="C830"/>
      <c r="D830" s="152"/>
      <c r="E830" s="152"/>
      <c r="F830"/>
      <c r="G830" s="152"/>
      <c r="I830" s="224"/>
      <c r="K830" s="71"/>
      <c r="L830" s="71"/>
      <c r="M830" s="71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s="223" customFormat="1" x14ac:dyDescent="0.2">
      <c r="A831" s="11"/>
      <c r="B831"/>
      <c r="C831"/>
      <c r="D831" s="152"/>
      <c r="E831" s="152"/>
      <c r="F831"/>
      <c r="G831" s="152"/>
      <c r="I831" s="224"/>
      <c r="K831" s="71"/>
      <c r="L831" s="71"/>
      <c r="M831" s="7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s="223" customFormat="1" x14ac:dyDescent="0.2">
      <c r="A832" s="11"/>
      <c r="B832"/>
      <c r="C832"/>
      <c r="D832" s="152"/>
      <c r="E832" s="152"/>
      <c r="F832"/>
      <c r="G832" s="152"/>
      <c r="I832" s="224"/>
      <c r="K832" s="71"/>
      <c r="L832" s="71"/>
      <c r="M832" s="71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s="223" customFormat="1" x14ac:dyDescent="0.2">
      <c r="A833" s="11"/>
      <c r="B833"/>
      <c r="C833"/>
      <c r="D833" s="152"/>
      <c r="E833" s="152"/>
      <c r="F833"/>
      <c r="G833" s="152"/>
      <c r="I833" s="224"/>
      <c r="K833" s="71"/>
      <c r="L833" s="71"/>
      <c r="M833" s="71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s="223" customFormat="1" x14ac:dyDescent="0.2">
      <c r="A834" s="11"/>
      <c r="B834"/>
      <c r="C834"/>
      <c r="D834" s="152"/>
      <c r="E834" s="152"/>
      <c r="F834"/>
      <c r="G834" s="152"/>
      <c r="I834" s="224"/>
      <c r="K834" s="71"/>
      <c r="L834" s="71"/>
      <c r="M834" s="71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s="223" customFormat="1" x14ac:dyDescent="0.2">
      <c r="A835" s="11"/>
      <c r="B835"/>
      <c r="C835"/>
      <c r="D835" s="152"/>
      <c r="E835" s="152"/>
      <c r="F835"/>
      <c r="G835" s="152"/>
      <c r="I835" s="224"/>
      <c r="K835" s="71"/>
      <c r="L835" s="71"/>
      <c r="M835" s="71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s="223" customFormat="1" x14ac:dyDescent="0.2">
      <c r="A836" s="11"/>
      <c r="B836"/>
      <c r="C836"/>
      <c r="D836" s="152"/>
      <c r="E836" s="152"/>
      <c r="F836"/>
      <c r="G836" s="152"/>
      <c r="I836" s="224"/>
      <c r="K836" s="71"/>
      <c r="L836" s="71"/>
      <c r="M836" s="71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s="223" customFormat="1" x14ac:dyDescent="0.2">
      <c r="A837" s="11"/>
      <c r="B837"/>
      <c r="C837"/>
      <c r="D837" s="152"/>
      <c r="E837" s="152"/>
      <c r="F837"/>
      <c r="G837" s="152"/>
      <c r="I837" s="224"/>
      <c r="K837" s="71"/>
      <c r="L837" s="71"/>
      <c r="M837" s="71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s="223" customFormat="1" x14ac:dyDescent="0.2">
      <c r="A838" s="11"/>
      <c r="B838"/>
      <c r="C838"/>
      <c r="D838" s="152"/>
      <c r="E838" s="152"/>
      <c r="F838"/>
      <c r="G838" s="152"/>
      <c r="I838" s="224"/>
      <c r="K838" s="71"/>
      <c r="L838" s="71"/>
      <c r="M838" s="71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s="223" customFormat="1" x14ac:dyDescent="0.2">
      <c r="A839" s="11"/>
      <c r="B839"/>
      <c r="C839"/>
      <c r="D839" s="152"/>
      <c r="E839" s="152"/>
      <c r="F839"/>
      <c r="G839" s="152"/>
      <c r="I839" s="224"/>
      <c r="K839" s="71"/>
      <c r="L839" s="71"/>
      <c r="M839" s="71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s="223" customFormat="1" x14ac:dyDescent="0.2">
      <c r="A840" s="11"/>
      <c r="B840"/>
      <c r="C840"/>
      <c r="D840" s="152"/>
      <c r="E840" s="152"/>
      <c r="F840"/>
      <c r="G840" s="152"/>
      <c r="I840" s="224"/>
      <c r="K840" s="71"/>
      <c r="L840" s="71"/>
      <c r="M840" s="71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s="223" customFormat="1" x14ac:dyDescent="0.2">
      <c r="A841" s="11"/>
      <c r="B841"/>
      <c r="C841"/>
      <c r="D841" s="152"/>
      <c r="E841" s="152"/>
      <c r="F841"/>
      <c r="G841" s="152"/>
      <c r="I841" s="224"/>
      <c r="K841" s="71"/>
      <c r="L841" s="71"/>
      <c r="M841" s="7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s="223" customFormat="1" x14ac:dyDescent="0.2">
      <c r="A842" s="11"/>
      <c r="B842"/>
      <c r="C842"/>
      <c r="D842" s="152"/>
      <c r="E842" s="152"/>
      <c r="F842"/>
      <c r="G842" s="152"/>
      <c r="I842" s="224"/>
      <c r="K842" s="71"/>
      <c r="L842" s="71"/>
      <c r="M842" s="71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s="223" customFormat="1" x14ac:dyDescent="0.2">
      <c r="A843" s="11"/>
      <c r="B843"/>
      <c r="C843"/>
      <c r="D843" s="152"/>
      <c r="E843" s="152"/>
      <c r="F843"/>
      <c r="G843" s="152"/>
      <c r="I843" s="224"/>
      <c r="K843" s="71"/>
      <c r="L843" s="71"/>
      <c r="M843" s="71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s="223" customFormat="1" x14ac:dyDescent="0.2">
      <c r="A844" s="11"/>
      <c r="B844"/>
      <c r="C844"/>
      <c r="D844" s="152"/>
      <c r="E844" s="152"/>
      <c r="F844"/>
      <c r="G844" s="152"/>
      <c r="I844" s="224"/>
      <c r="K844" s="71"/>
      <c r="L844" s="71"/>
      <c r="M844" s="71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s="223" customFormat="1" x14ac:dyDescent="0.2">
      <c r="A845" s="11"/>
      <c r="B845"/>
      <c r="C845"/>
      <c r="D845" s="152"/>
      <c r="E845" s="152"/>
      <c r="F845"/>
      <c r="G845" s="152"/>
      <c r="I845" s="224"/>
      <c r="K845" s="71"/>
      <c r="L845" s="71"/>
      <c r="M845" s="71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s="223" customFormat="1" x14ac:dyDescent="0.2">
      <c r="A846" s="11"/>
      <c r="B846"/>
      <c r="C846"/>
      <c r="D846" s="152"/>
      <c r="E846" s="152"/>
      <c r="F846"/>
      <c r="G846" s="152"/>
      <c r="I846" s="224"/>
      <c r="K846" s="71"/>
      <c r="L846" s="71"/>
      <c r="M846" s="71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s="223" customFormat="1" x14ac:dyDescent="0.2">
      <c r="A847" s="11"/>
      <c r="B847"/>
      <c r="C847"/>
      <c r="D847" s="152"/>
      <c r="E847" s="152"/>
      <c r="F847"/>
      <c r="G847" s="152"/>
      <c r="I847" s="224"/>
      <c r="K847" s="71"/>
      <c r="L847" s="71"/>
      <c r="M847" s="71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s="223" customFormat="1" x14ac:dyDescent="0.2">
      <c r="A848" s="11"/>
      <c r="B848"/>
      <c r="C848"/>
      <c r="D848" s="152"/>
      <c r="E848" s="152"/>
      <c r="F848"/>
      <c r="G848" s="152"/>
      <c r="I848" s="224"/>
      <c r="K848" s="71"/>
      <c r="L848" s="71"/>
      <c r="M848" s="71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s="223" customFormat="1" x14ac:dyDescent="0.2">
      <c r="A849" s="11"/>
      <c r="B849"/>
      <c r="C849"/>
      <c r="D849" s="152"/>
      <c r="E849" s="152"/>
      <c r="F849"/>
      <c r="G849" s="152"/>
      <c r="I849" s="224"/>
      <c r="K849" s="71"/>
      <c r="L849" s="71"/>
      <c r="M849" s="71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s="223" customFormat="1" x14ac:dyDescent="0.2">
      <c r="A850" s="11"/>
      <c r="B850"/>
      <c r="C850"/>
      <c r="D850" s="152"/>
      <c r="E850" s="152"/>
      <c r="F850"/>
      <c r="G850" s="152"/>
      <c r="I850" s="224"/>
      <c r="K850" s="71"/>
      <c r="L850" s="71"/>
      <c r="M850" s="71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s="223" customFormat="1" x14ac:dyDescent="0.2">
      <c r="A851" s="11"/>
      <c r="B851"/>
      <c r="C851"/>
      <c r="D851" s="152"/>
      <c r="E851" s="152"/>
      <c r="F851"/>
      <c r="G851" s="152"/>
      <c r="I851" s="224"/>
      <c r="K851" s="71"/>
      <c r="L851" s="71"/>
      <c r="M851" s="7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s="223" customFormat="1" x14ac:dyDescent="0.2">
      <c r="A852" s="11"/>
      <c r="B852"/>
      <c r="C852"/>
      <c r="D852" s="152"/>
      <c r="E852" s="152"/>
      <c r="F852"/>
      <c r="G852" s="152"/>
      <c r="I852" s="224"/>
      <c r="K852" s="71"/>
      <c r="L852" s="71"/>
      <c r="M852" s="71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s="223" customFormat="1" x14ac:dyDescent="0.2">
      <c r="A853" s="11"/>
      <c r="B853"/>
      <c r="C853"/>
      <c r="D853" s="152"/>
      <c r="E853" s="152"/>
      <c r="F853"/>
      <c r="G853" s="152"/>
      <c r="I853" s="224"/>
      <c r="K853" s="71"/>
      <c r="L853" s="71"/>
      <c r="M853" s="71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s="223" customFormat="1" x14ac:dyDescent="0.2">
      <c r="A854" s="11"/>
      <c r="B854"/>
      <c r="C854"/>
      <c r="D854" s="152"/>
      <c r="E854" s="152"/>
      <c r="F854"/>
      <c r="G854" s="152"/>
      <c r="I854" s="224"/>
      <c r="K854" s="71"/>
      <c r="L854" s="71"/>
      <c r="M854" s="71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s="223" customFormat="1" x14ac:dyDescent="0.2">
      <c r="A855" s="11"/>
      <c r="B855"/>
      <c r="C855"/>
      <c r="D855" s="152"/>
      <c r="E855" s="152"/>
      <c r="F855"/>
      <c r="G855" s="152"/>
      <c r="I855" s="224"/>
      <c r="K855" s="71"/>
      <c r="L855" s="71"/>
      <c r="M855" s="71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s="223" customFormat="1" x14ac:dyDescent="0.2">
      <c r="A856" s="11"/>
      <c r="B856"/>
      <c r="C856"/>
      <c r="D856" s="152"/>
      <c r="E856" s="152"/>
      <c r="F856"/>
      <c r="G856" s="152"/>
      <c r="I856" s="224"/>
      <c r="K856" s="71"/>
      <c r="L856" s="71"/>
      <c r="M856" s="71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s="223" customFormat="1" x14ac:dyDescent="0.2">
      <c r="A857" s="11"/>
      <c r="B857"/>
      <c r="C857"/>
      <c r="D857" s="152"/>
      <c r="E857" s="152"/>
      <c r="F857"/>
      <c r="G857" s="152"/>
      <c r="I857" s="224"/>
      <c r="K857" s="71"/>
      <c r="L857" s="71"/>
      <c r="M857" s="71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s="223" customFormat="1" x14ac:dyDescent="0.2">
      <c r="A858" s="11"/>
      <c r="B858"/>
      <c r="C858"/>
      <c r="D858" s="152"/>
      <c r="E858" s="152"/>
      <c r="F858"/>
      <c r="G858" s="152"/>
      <c r="I858" s="224"/>
      <c r="K858" s="71"/>
      <c r="L858" s="71"/>
      <c r="M858" s="71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s="223" customFormat="1" x14ac:dyDescent="0.2">
      <c r="A859" s="11"/>
      <c r="B859"/>
      <c r="C859"/>
      <c r="D859" s="152"/>
      <c r="E859" s="152"/>
      <c r="F859"/>
      <c r="G859" s="152"/>
      <c r="I859" s="224"/>
      <c r="K859" s="71"/>
      <c r="L859" s="71"/>
      <c r="M859" s="71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s="223" customFormat="1" x14ac:dyDescent="0.2">
      <c r="A860" s="11"/>
      <c r="B860"/>
      <c r="C860"/>
      <c r="D860" s="152"/>
      <c r="E860" s="152"/>
      <c r="F860"/>
      <c r="G860" s="152"/>
      <c r="I860" s="224"/>
      <c r="K860" s="71"/>
      <c r="L860" s="71"/>
      <c r="M860" s="71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s="223" customFormat="1" x14ac:dyDescent="0.2">
      <c r="A861" s="11"/>
      <c r="B861"/>
      <c r="C861"/>
      <c r="D861" s="152"/>
      <c r="E861" s="152"/>
      <c r="F861"/>
      <c r="G861" s="152"/>
      <c r="I861" s="224"/>
      <c r="K861" s="71"/>
      <c r="L861" s="71"/>
      <c r="M861" s="7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s="223" customFormat="1" x14ac:dyDescent="0.2">
      <c r="A862" s="11"/>
      <c r="B862"/>
      <c r="C862"/>
      <c r="D862" s="152"/>
      <c r="E862" s="152"/>
      <c r="F862"/>
      <c r="G862" s="152"/>
      <c r="I862" s="224"/>
      <c r="K862" s="71"/>
      <c r="L862" s="71"/>
      <c r="M862" s="71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s="223" customFormat="1" x14ac:dyDescent="0.2">
      <c r="A863" s="11"/>
      <c r="B863"/>
      <c r="C863"/>
      <c r="D863" s="152"/>
      <c r="E863" s="152"/>
      <c r="F863"/>
      <c r="G863" s="152"/>
      <c r="I863" s="224"/>
      <c r="K863" s="71"/>
      <c r="L863" s="71"/>
      <c r="M863" s="71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s="223" customFormat="1" x14ac:dyDescent="0.2">
      <c r="A864" s="11"/>
      <c r="B864"/>
      <c r="C864"/>
      <c r="D864" s="152"/>
      <c r="E864" s="152"/>
      <c r="F864"/>
      <c r="G864" s="152"/>
      <c r="I864" s="224"/>
      <c r="K864" s="71"/>
      <c r="L864" s="71"/>
      <c r="M864" s="71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s="223" customFormat="1" x14ac:dyDescent="0.2">
      <c r="A865" s="11"/>
      <c r="B865"/>
      <c r="C865"/>
      <c r="D865" s="152"/>
      <c r="E865" s="152"/>
      <c r="F865"/>
      <c r="G865" s="152"/>
      <c r="I865" s="224"/>
      <c r="K865" s="71"/>
      <c r="L865" s="71"/>
      <c r="M865" s="71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s="223" customFormat="1" x14ac:dyDescent="0.2">
      <c r="A866" s="11"/>
      <c r="B866"/>
      <c r="C866"/>
      <c r="D866" s="152"/>
      <c r="E866" s="152"/>
      <c r="F866"/>
      <c r="G866" s="152"/>
      <c r="I866" s="224"/>
      <c r="K866" s="71"/>
      <c r="L866" s="71"/>
      <c r="M866" s="71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s="223" customFormat="1" x14ac:dyDescent="0.2">
      <c r="A867" s="11"/>
      <c r="B867"/>
      <c r="C867"/>
      <c r="D867" s="152"/>
      <c r="E867" s="152"/>
      <c r="F867"/>
      <c r="G867" s="152"/>
      <c r="I867" s="224"/>
      <c r="K867" s="71"/>
      <c r="L867" s="71"/>
      <c r="M867" s="71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s="223" customFormat="1" x14ac:dyDescent="0.2">
      <c r="A868" s="11"/>
      <c r="B868"/>
      <c r="C868"/>
      <c r="D868" s="152"/>
      <c r="E868" s="152"/>
      <c r="F868"/>
      <c r="G868" s="152"/>
      <c r="I868" s="224"/>
      <c r="K868" s="71"/>
      <c r="L868" s="71"/>
      <c r="M868" s="71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s="223" customFormat="1" x14ac:dyDescent="0.2">
      <c r="A869" s="11"/>
      <c r="B869"/>
      <c r="C869"/>
      <c r="D869" s="152"/>
      <c r="E869" s="152"/>
      <c r="F869"/>
      <c r="G869" s="152"/>
      <c r="I869" s="224"/>
      <c r="K869" s="71"/>
      <c r="L869" s="71"/>
      <c r="M869" s="71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s="223" customFormat="1" x14ac:dyDescent="0.2">
      <c r="A870" s="11"/>
      <c r="B870"/>
      <c r="C870"/>
      <c r="D870" s="152"/>
      <c r="E870" s="152"/>
      <c r="F870"/>
      <c r="G870" s="152"/>
      <c r="I870" s="224"/>
      <c r="K870" s="71"/>
      <c r="L870" s="71"/>
      <c r="M870" s="71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s="223" customFormat="1" x14ac:dyDescent="0.2">
      <c r="A871" s="11"/>
      <c r="B871"/>
      <c r="C871"/>
      <c r="D871" s="152"/>
      <c r="E871" s="152"/>
      <c r="F871"/>
      <c r="G871" s="152"/>
      <c r="I871" s="224"/>
      <c r="K871" s="71"/>
      <c r="L871" s="71"/>
      <c r="M871" s="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s="223" customFormat="1" x14ac:dyDescent="0.2">
      <c r="A872" s="11"/>
      <c r="B872"/>
      <c r="C872"/>
      <c r="D872" s="152"/>
      <c r="E872" s="152"/>
      <c r="F872"/>
      <c r="G872" s="152"/>
      <c r="I872" s="224"/>
      <c r="K872" s="71"/>
      <c r="L872" s="71"/>
      <c r="M872" s="71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s="223" customFormat="1" x14ac:dyDescent="0.2">
      <c r="A873" s="11"/>
      <c r="B873"/>
      <c r="C873"/>
      <c r="D873" s="152"/>
      <c r="E873" s="152"/>
      <c r="F873"/>
      <c r="G873" s="152"/>
      <c r="I873" s="224"/>
      <c r="K873" s="71"/>
      <c r="L873" s="71"/>
      <c r="M873" s="71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s="223" customFormat="1" x14ac:dyDescent="0.2">
      <c r="A874" s="11"/>
      <c r="B874"/>
      <c r="C874"/>
      <c r="D874" s="152"/>
      <c r="E874" s="152"/>
      <c r="F874"/>
      <c r="G874" s="152"/>
      <c r="I874" s="224"/>
      <c r="K874" s="71"/>
      <c r="L874" s="71"/>
      <c r="M874" s="71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s="223" customFormat="1" x14ac:dyDescent="0.2">
      <c r="A875" s="11"/>
      <c r="B875"/>
      <c r="C875"/>
      <c r="D875" s="152"/>
      <c r="E875" s="152"/>
      <c r="F875"/>
      <c r="G875" s="152"/>
      <c r="I875" s="224"/>
      <c r="K875" s="71"/>
      <c r="L875" s="71"/>
      <c r="M875" s="71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s="223" customFormat="1" x14ac:dyDescent="0.2">
      <c r="A876" s="11"/>
      <c r="B876"/>
      <c r="C876"/>
      <c r="D876" s="152"/>
      <c r="E876" s="152"/>
      <c r="F876"/>
      <c r="G876" s="152"/>
      <c r="I876" s="224"/>
      <c r="K876" s="71"/>
      <c r="L876" s="71"/>
      <c r="M876" s="71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s="223" customFormat="1" x14ac:dyDescent="0.2">
      <c r="A877" s="11"/>
      <c r="B877"/>
      <c r="C877"/>
      <c r="D877" s="152"/>
      <c r="E877" s="152"/>
      <c r="F877"/>
      <c r="G877" s="152"/>
      <c r="I877" s="224"/>
      <c r="K877" s="71"/>
      <c r="L877" s="71"/>
      <c r="M877" s="71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s="223" customFormat="1" x14ac:dyDescent="0.2">
      <c r="A878" s="11"/>
      <c r="B878"/>
      <c r="C878"/>
      <c r="D878" s="152"/>
      <c r="E878" s="152"/>
      <c r="F878"/>
      <c r="G878" s="152"/>
      <c r="I878" s="224"/>
      <c r="K878" s="71"/>
      <c r="L878" s="71"/>
      <c r="M878" s="71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s="223" customFormat="1" x14ac:dyDescent="0.2">
      <c r="A879" s="11"/>
      <c r="B879"/>
      <c r="C879"/>
      <c r="D879" s="152"/>
      <c r="E879" s="152"/>
      <c r="F879"/>
      <c r="G879" s="152"/>
      <c r="I879" s="224"/>
      <c r="K879" s="71"/>
      <c r="L879" s="71"/>
      <c r="M879" s="71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s="223" customFormat="1" x14ac:dyDescent="0.2">
      <c r="A880" s="11"/>
      <c r="B880"/>
      <c r="C880"/>
      <c r="D880" s="152"/>
      <c r="E880" s="152"/>
      <c r="F880"/>
      <c r="G880" s="152"/>
      <c r="I880" s="224"/>
      <c r="K880" s="71"/>
      <c r="L880" s="71"/>
      <c r="M880" s="71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s="223" customFormat="1" x14ac:dyDescent="0.2">
      <c r="A881" s="11"/>
      <c r="B881"/>
      <c r="C881"/>
      <c r="D881" s="152"/>
      <c r="E881" s="152"/>
      <c r="F881"/>
      <c r="G881" s="152"/>
      <c r="I881" s="224"/>
      <c r="K881" s="71"/>
      <c r="L881" s="71"/>
      <c r="M881" s="7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s="223" customFormat="1" x14ac:dyDescent="0.2">
      <c r="A882" s="11"/>
      <c r="B882"/>
      <c r="C882"/>
      <c r="D882" s="152"/>
      <c r="E882" s="152"/>
      <c r="F882"/>
      <c r="G882" s="152"/>
      <c r="I882" s="224"/>
      <c r="K882" s="71"/>
      <c r="L882" s="71"/>
      <c r="M882" s="71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s="223" customFormat="1" x14ac:dyDescent="0.2">
      <c r="A883" s="11"/>
      <c r="B883"/>
      <c r="C883"/>
      <c r="D883" s="152"/>
      <c r="E883" s="152"/>
      <c r="F883"/>
      <c r="G883" s="152"/>
      <c r="I883" s="224"/>
      <c r="K883" s="71"/>
      <c r="L883" s="71"/>
      <c r="M883" s="71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s="223" customFormat="1" x14ac:dyDescent="0.2">
      <c r="A884" s="11"/>
      <c r="B884"/>
      <c r="C884"/>
      <c r="D884" s="152"/>
      <c r="E884" s="152"/>
      <c r="F884"/>
      <c r="G884" s="152"/>
      <c r="I884" s="224"/>
      <c r="K884" s="71"/>
      <c r="L884" s="71"/>
      <c r="M884" s="71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s="223" customFormat="1" x14ac:dyDescent="0.2">
      <c r="A885" s="11"/>
      <c r="B885"/>
      <c r="C885"/>
      <c r="D885" s="152"/>
      <c r="E885" s="152"/>
      <c r="F885"/>
      <c r="G885" s="152"/>
      <c r="I885" s="224"/>
      <c r="K885" s="71"/>
      <c r="L885" s="71"/>
      <c r="M885" s="71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s="223" customFormat="1" x14ac:dyDescent="0.2">
      <c r="A886" s="11"/>
      <c r="B886"/>
      <c r="C886"/>
      <c r="D886" s="152"/>
      <c r="E886" s="152"/>
      <c r="F886"/>
      <c r="G886" s="152"/>
      <c r="I886" s="224"/>
      <c r="K886" s="71"/>
      <c r="L886" s="71"/>
      <c r="M886" s="71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s="223" customFormat="1" x14ac:dyDescent="0.2">
      <c r="A887" s="11"/>
      <c r="B887"/>
      <c r="C887"/>
      <c r="D887" s="152"/>
      <c r="E887" s="152"/>
      <c r="F887"/>
      <c r="G887" s="152"/>
      <c r="I887" s="224"/>
      <c r="K887" s="71"/>
      <c r="L887" s="71"/>
      <c r="M887" s="71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s="223" customFormat="1" x14ac:dyDescent="0.2">
      <c r="A888" s="11"/>
      <c r="B888"/>
      <c r="C888"/>
      <c r="D888" s="152"/>
      <c r="E888" s="152"/>
      <c r="F888"/>
      <c r="G888" s="152"/>
      <c r="I888" s="224"/>
      <c r="K888" s="71"/>
      <c r="L888" s="71"/>
      <c r="M888" s="71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s="223" customFormat="1" x14ac:dyDescent="0.2">
      <c r="A889" s="11"/>
      <c r="B889"/>
      <c r="C889"/>
      <c r="D889" s="152"/>
      <c r="E889" s="152"/>
      <c r="F889"/>
      <c r="G889" s="152"/>
      <c r="I889" s="224"/>
      <c r="K889" s="71"/>
      <c r="L889" s="71"/>
      <c r="M889" s="71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s="223" customFormat="1" x14ac:dyDescent="0.2">
      <c r="A890" s="11"/>
      <c r="B890"/>
      <c r="C890"/>
      <c r="D890" s="152"/>
      <c r="E890" s="152"/>
      <c r="F890"/>
      <c r="G890" s="152"/>
      <c r="I890" s="224"/>
      <c r="K890" s="71"/>
      <c r="L890" s="71"/>
      <c r="M890" s="71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s="223" customFormat="1" x14ac:dyDescent="0.2">
      <c r="A891" s="11"/>
      <c r="B891"/>
      <c r="C891"/>
      <c r="D891" s="152"/>
      <c r="E891" s="152"/>
      <c r="F891"/>
      <c r="G891" s="152"/>
      <c r="I891" s="224"/>
      <c r="K891" s="71"/>
      <c r="L891" s="71"/>
      <c r="M891" s="7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s="223" customFormat="1" x14ac:dyDescent="0.2">
      <c r="A892" s="11"/>
      <c r="B892"/>
      <c r="C892"/>
      <c r="D892" s="152"/>
      <c r="E892" s="152"/>
      <c r="F892"/>
      <c r="G892" s="152"/>
      <c r="I892" s="224"/>
      <c r="K892" s="71"/>
      <c r="L892" s="71"/>
      <c r="M892" s="71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s="223" customFormat="1" x14ac:dyDescent="0.2">
      <c r="A893" s="11"/>
      <c r="B893"/>
      <c r="C893"/>
      <c r="D893" s="152"/>
      <c r="E893" s="152"/>
      <c r="F893"/>
      <c r="G893" s="152"/>
      <c r="I893" s="224"/>
      <c r="K893" s="71"/>
      <c r="L893" s="71"/>
      <c r="M893" s="71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s="223" customFormat="1" x14ac:dyDescent="0.2">
      <c r="A894" s="11"/>
      <c r="B894"/>
      <c r="C894"/>
      <c r="D894" s="152"/>
      <c r="E894" s="152"/>
      <c r="F894"/>
      <c r="G894" s="152"/>
      <c r="I894" s="224"/>
      <c r="K894" s="71"/>
      <c r="L894" s="71"/>
      <c r="M894" s="71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s="223" customFormat="1" x14ac:dyDescent="0.2">
      <c r="A895" s="11"/>
      <c r="B895"/>
      <c r="C895"/>
      <c r="D895" s="152"/>
      <c r="E895" s="152"/>
      <c r="F895"/>
      <c r="G895" s="152"/>
      <c r="I895" s="224"/>
      <c r="K895" s="71"/>
      <c r="L895" s="71"/>
      <c r="M895" s="71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s="223" customFormat="1" x14ac:dyDescent="0.2">
      <c r="A896" s="11"/>
      <c r="B896"/>
      <c r="C896"/>
      <c r="D896" s="152"/>
      <c r="E896" s="152"/>
      <c r="F896"/>
      <c r="G896" s="152"/>
      <c r="I896" s="224"/>
      <c r="K896" s="71"/>
      <c r="L896" s="71"/>
      <c r="M896" s="71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s="223" customFormat="1" x14ac:dyDescent="0.2">
      <c r="A897" s="11"/>
      <c r="B897"/>
      <c r="C897"/>
      <c r="D897" s="152"/>
      <c r="E897" s="152"/>
      <c r="F897"/>
      <c r="G897" s="152"/>
      <c r="I897" s="224"/>
      <c r="K897" s="71"/>
      <c r="L897" s="71"/>
      <c r="M897" s="71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s="223" customFormat="1" x14ac:dyDescent="0.2">
      <c r="A898" s="11"/>
      <c r="B898"/>
      <c r="C898"/>
      <c r="D898" s="152"/>
      <c r="E898" s="152"/>
      <c r="F898"/>
      <c r="G898" s="152"/>
      <c r="I898" s="224"/>
      <c r="K898" s="71"/>
      <c r="L898" s="71"/>
      <c r="M898" s="71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s="223" customFormat="1" x14ac:dyDescent="0.2">
      <c r="A899" s="11"/>
      <c r="B899"/>
      <c r="C899"/>
      <c r="D899" s="152"/>
      <c r="E899" s="152"/>
      <c r="F899"/>
      <c r="G899" s="152"/>
      <c r="I899" s="224"/>
      <c r="K899" s="71"/>
      <c r="L899" s="71"/>
      <c r="M899" s="71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s="223" customFormat="1" x14ac:dyDescent="0.2">
      <c r="A900" s="11"/>
      <c r="B900"/>
      <c r="C900"/>
      <c r="D900" s="152"/>
      <c r="E900" s="152"/>
      <c r="F900"/>
      <c r="G900" s="152"/>
      <c r="I900" s="224"/>
      <c r="K900" s="71"/>
      <c r="L900" s="71"/>
      <c r="M900" s="71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s="223" customFormat="1" x14ac:dyDescent="0.2">
      <c r="A901" s="11"/>
      <c r="B901"/>
      <c r="C901"/>
      <c r="D901" s="152"/>
      <c r="E901" s="152"/>
      <c r="F901"/>
      <c r="G901" s="152"/>
      <c r="I901" s="224"/>
      <c r="K901" s="71"/>
      <c r="L901" s="71"/>
      <c r="M901" s="7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s="223" customFormat="1" x14ac:dyDescent="0.2">
      <c r="A902" s="11"/>
      <c r="B902"/>
      <c r="C902"/>
      <c r="D902" s="152"/>
      <c r="E902" s="152"/>
      <c r="F902"/>
      <c r="G902" s="152"/>
      <c r="I902" s="224"/>
      <c r="K902" s="71"/>
      <c r="L902" s="71"/>
      <c r="M902" s="71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s="223" customFormat="1" x14ac:dyDescent="0.2">
      <c r="A903" s="11"/>
      <c r="B903"/>
      <c r="C903"/>
      <c r="D903" s="152"/>
      <c r="E903" s="152"/>
      <c r="F903"/>
      <c r="G903" s="152"/>
      <c r="I903" s="224"/>
      <c r="K903" s="71"/>
      <c r="L903" s="71"/>
      <c r="M903" s="71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s="223" customFormat="1" x14ac:dyDescent="0.2">
      <c r="A904" s="11"/>
      <c r="B904"/>
      <c r="C904"/>
      <c r="D904" s="152"/>
      <c r="E904" s="152"/>
      <c r="F904"/>
      <c r="G904" s="152"/>
      <c r="I904" s="224"/>
      <c r="K904" s="71"/>
      <c r="L904" s="71"/>
      <c r="M904" s="71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s="223" customFormat="1" x14ac:dyDescent="0.2">
      <c r="A905" s="11"/>
      <c r="B905"/>
      <c r="C905"/>
      <c r="D905" s="152"/>
      <c r="E905" s="152"/>
      <c r="F905"/>
      <c r="G905" s="152"/>
      <c r="I905" s="224"/>
      <c r="K905" s="71"/>
      <c r="L905" s="71"/>
      <c r="M905" s="71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s="223" customFormat="1" x14ac:dyDescent="0.2">
      <c r="A906" s="11"/>
      <c r="B906"/>
      <c r="C906"/>
      <c r="D906" s="152"/>
      <c r="E906" s="152"/>
      <c r="F906"/>
      <c r="G906" s="152"/>
      <c r="I906" s="224"/>
      <c r="K906" s="71"/>
      <c r="L906" s="71"/>
      <c r="M906" s="71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s="223" customFormat="1" x14ac:dyDescent="0.2">
      <c r="A907" s="11"/>
      <c r="B907"/>
      <c r="C907"/>
      <c r="D907" s="152"/>
      <c r="E907" s="152"/>
      <c r="F907"/>
      <c r="G907" s="152"/>
      <c r="I907" s="224"/>
      <c r="K907" s="71"/>
      <c r="L907" s="71"/>
      <c r="M907" s="71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s="223" customFormat="1" x14ac:dyDescent="0.2">
      <c r="A908" s="11"/>
      <c r="B908"/>
      <c r="C908"/>
      <c r="D908" s="152"/>
      <c r="E908" s="152"/>
      <c r="F908"/>
      <c r="G908" s="152"/>
      <c r="I908" s="224"/>
      <c r="K908" s="71"/>
      <c r="L908" s="71"/>
      <c r="M908" s="71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s="223" customFormat="1" x14ac:dyDescent="0.2">
      <c r="A909" s="11"/>
      <c r="B909"/>
      <c r="C909"/>
      <c r="D909" s="152"/>
      <c r="E909" s="152"/>
      <c r="F909"/>
      <c r="G909" s="152"/>
      <c r="I909" s="224"/>
      <c r="K909" s="71"/>
      <c r="L909" s="71"/>
      <c r="M909" s="71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s="223" customFormat="1" x14ac:dyDescent="0.2">
      <c r="A910" s="11"/>
      <c r="B910"/>
      <c r="C910"/>
      <c r="D910" s="152"/>
      <c r="E910" s="152"/>
      <c r="F910"/>
      <c r="G910" s="152"/>
      <c r="I910" s="224"/>
      <c r="K910" s="71"/>
      <c r="L910" s="71"/>
      <c r="M910" s="71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s="223" customFormat="1" x14ac:dyDescent="0.2">
      <c r="A911" s="11"/>
      <c r="B911"/>
      <c r="C911"/>
      <c r="D911" s="152"/>
      <c r="E911" s="152"/>
      <c r="F911"/>
      <c r="G911" s="152"/>
      <c r="I911" s="224"/>
      <c r="K911" s="71"/>
      <c r="L911" s="71"/>
      <c r="M911" s="7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s="223" customFormat="1" x14ac:dyDescent="0.2">
      <c r="A912" s="11"/>
      <c r="B912"/>
      <c r="C912"/>
      <c r="D912" s="152"/>
      <c r="E912" s="152"/>
      <c r="F912"/>
      <c r="G912" s="152"/>
      <c r="I912" s="224"/>
      <c r="K912" s="71"/>
      <c r="L912" s="71"/>
      <c r="M912" s="71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s="223" customFormat="1" x14ac:dyDescent="0.2">
      <c r="A913" s="11"/>
      <c r="B913"/>
      <c r="C913"/>
      <c r="D913" s="152"/>
      <c r="E913" s="152"/>
      <c r="F913"/>
      <c r="G913" s="152"/>
      <c r="I913" s="224"/>
      <c r="K913" s="71"/>
      <c r="L913" s="71"/>
      <c r="M913" s="71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s="223" customFormat="1" x14ac:dyDescent="0.2">
      <c r="A914" s="11"/>
      <c r="B914"/>
      <c r="C914"/>
      <c r="D914" s="152"/>
      <c r="E914" s="152"/>
      <c r="F914"/>
      <c r="G914" s="152"/>
      <c r="I914" s="224"/>
      <c r="K914" s="71"/>
      <c r="L914" s="71"/>
      <c r="M914" s="71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s="223" customFormat="1" x14ac:dyDescent="0.2">
      <c r="A915" s="11"/>
      <c r="B915"/>
      <c r="C915"/>
      <c r="D915" s="152"/>
      <c r="E915" s="152"/>
      <c r="F915"/>
      <c r="G915" s="152"/>
      <c r="I915" s="224"/>
      <c r="K915" s="71"/>
      <c r="L915" s="71"/>
      <c r="M915" s="71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s="223" customFormat="1" x14ac:dyDescent="0.2">
      <c r="A916" s="11"/>
      <c r="B916"/>
      <c r="C916"/>
      <c r="D916" s="152"/>
      <c r="E916" s="152"/>
      <c r="F916"/>
      <c r="G916" s="152"/>
      <c r="I916" s="224"/>
      <c r="K916" s="71"/>
      <c r="L916" s="71"/>
      <c r="M916" s="71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s="223" customFormat="1" x14ac:dyDescent="0.2">
      <c r="A917" s="11"/>
      <c r="B917"/>
      <c r="C917"/>
      <c r="D917" s="152"/>
      <c r="E917" s="152"/>
      <c r="F917"/>
      <c r="G917" s="152"/>
      <c r="I917" s="224"/>
      <c r="K917" s="71"/>
      <c r="L917" s="71"/>
      <c r="M917" s="71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s="223" customFormat="1" x14ac:dyDescent="0.2">
      <c r="A918" s="11"/>
      <c r="B918"/>
      <c r="C918"/>
      <c r="D918" s="152"/>
      <c r="E918" s="152"/>
      <c r="F918"/>
      <c r="G918" s="152"/>
      <c r="I918" s="224"/>
      <c r="K918" s="71"/>
      <c r="L918" s="71"/>
      <c r="M918" s="71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s="223" customFormat="1" x14ac:dyDescent="0.2">
      <c r="A919" s="11"/>
      <c r="B919"/>
      <c r="C919"/>
      <c r="D919" s="152"/>
      <c r="E919" s="152"/>
      <c r="F919"/>
      <c r="G919" s="152"/>
      <c r="I919" s="224"/>
      <c r="K919" s="71"/>
      <c r="L919" s="71"/>
      <c r="M919" s="71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s="223" customFormat="1" x14ac:dyDescent="0.2">
      <c r="A920" s="11"/>
      <c r="B920"/>
      <c r="C920"/>
      <c r="D920" s="152"/>
      <c r="E920" s="152"/>
      <c r="F920"/>
      <c r="G920" s="152"/>
      <c r="I920" s="224"/>
      <c r="K920" s="71"/>
      <c r="L920" s="71"/>
      <c r="M920" s="71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s="223" customFormat="1" x14ac:dyDescent="0.2">
      <c r="A921" s="11"/>
      <c r="B921"/>
      <c r="C921"/>
      <c r="D921" s="152"/>
      <c r="E921" s="152"/>
      <c r="F921"/>
      <c r="G921" s="152"/>
      <c r="I921" s="224"/>
      <c r="K921" s="71"/>
      <c r="L921" s="71"/>
      <c r="M921" s="7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s="223" customFormat="1" x14ac:dyDescent="0.2">
      <c r="A922" s="11"/>
      <c r="B922"/>
      <c r="C922"/>
      <c r="D922" s="152"/>
      <c r="E922" s="152"/>
      <c r="F922"/>
      <c r="G922" s="152"/>
      <c r="I922" s="224"/>
      <c r="K922" s="71"/>
      <c r="L922" s="71"/>
      <c r="M922" s="71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s="223" customFormat="1" x14ac:dyDescent="0.2">
      <c r="A923" s="11"/>
      <c r="B923"/>
      <c r="C923"/>
      <c r="D923" s="152"/>
      <c r="E923" s="152"/>
      <c r="F923"/>
      <c r="G923" s="152"/>
      <c r="I923" s="224"/>
      <c r="K923" s="71"/>
      <c r="L923" s="71"/>
      <c r="M923" s="71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s="223" customFormat="1" x14ac:dyDescent="0.2">
      <c r="A924" s="11"/>
      <c r="B924"/>
      <c r="C924"/>
      <c r="D924" s="152"/>
      <c r="E924" s="152"/>
      <c r="F924"/>
      <c r="G924" s="152"/>
      <c r="I924" s="224"/>
      <c r="K924" s="71"/>
      <c r="L924" s="71"/>
      <c r="M924" s="71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s="223" customFormat="1" x14ac:dyDescent="0.2">
      <c r="A925" s="11"/>
      <c r="B925"/>
      <c r="C925"/>
      <c r="D925" s="152"/>
      <c r="E925" s="152"/>
      <c r="F925"/>
      <c r="G925" s="152"/>
      <c r="I925" s="224"/>
      <c r="K925" s="71"/>
      <c r="L925" s="71"/>
      <c r="M925" s="71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s="223" customFormat="1" x14ac:dyDescent="0.2">
      <c r="A926" s="11"/>
      <c r="B926"/>
      <c r="C926"/>
      <c r="D926" s="152"/>
      <c r="E926" s="152"/>
      <c r="F926"/>
      <c r="G926" s="152"/>
      <c r="I926" s="224"/>
      <c r="K926" s="71"/>
      <c r="L926" s="71"/>
      <c r="M926" s="71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s="223" customFormat="1" x14ac:dyDescent="0.2">
      <c r="A927" s="11"/>
      <c r="B927"/>
      <c r="C927"/>
      <c r="D927" s="152"/>
      <c r="E927" s="152"/>
      <c r="F927"/>
      <c r="G927" s="152"/>
      <c r="I927" s="224"/>
      <c r="K927" s="71"/>
      <c r="L927" s="71"/>
      <c r="M927" s="71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s="223" customFormat="1" x14ac:dyDescent="0.2">
      <c r="A928" s="11"/>
      <c r="B928"/>
      <c r="C928"/>
      <c r="D928" s="152"/>
      <c r="E928" s="152"/>
      <c r="F928"/>
      <c r="G928" s="152"/>
      <c r="I928" s="224"/>
      <c r="K928" s="71"/>
      <c r="L928" s="71"/>
      <c r="M928" s="71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s="223" customFormat="1" x14ac:dyDescent="0.2">
      <c r="A929" s="11"/>
      <c r="B929"/>
      <c r="C929"/>
      <c r="D929" s="152"/>
      <c r="E929" s="152"/>
      <c r="F929"/>
      <c r="G929" s="152"/>
      <c r="I929" s="224"/>
      <c r="K929" s="71"/>
      <c r="L929" s="71"/>
      <c r="M929" s="71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s="223" customFormat="1" x14ac:dyDescent="0.2">
      <c r="A930" s="11"/>
      <c r="B930"/>
      <c r="C930"/>
      <c r="D930" s="152"/>
      <c r="E930" s="152"/>
      <c r="F930"/>
      <c r="G930" s="152"/>
      <c r="I930" s="224"/>
      <c r="K930" s="71"/>
      <c r="L930" s="71"/>
      <c r="M930" s="71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s="223" customFormat="1" x14ac:dyDescent="0.2">
      <c r="A931" s="11"/>
      <c r="B931"/>
      <c r="C931"/>
      <c r="D931" s="152"/>
      <c r="E931" s="152"/>
      <c r="F931"/>
      <c r="G931" s="152"/>
      <c r="I931" s="224"/>
      <c r="K931" s="71"/>
      <c r="L931" s="71"/>
      <c r="M931" s="7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s="223" customFormat="1" x14ac:dyDescent="0.2">
      <c r="A932" s="11"/>
      <c r="B932"/>
      <c r="C932"/>
      <c r="D932" s="152"/>
      <c r="E932" s="152"/>
      <c r="F932"/>
      <c r="G932" s="152"/>
      <c r="I932" s="224"/>
      <c r="K932" s="71"/>
      <c r="L932" s="71"/>
      <c r="M932" s="71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s="223" customFormat="1" x14ac:dyDescent="0.2">
      <c r="A933" s="11"/>
      <c r="B933"/>
      <c r="C933"/>
      <c r="D933" s="152"/>
      <c r="E933" s="152"/>
      <c r="F933"/>
      <c r="G933" s="152"/>
      <c r="I933" s="224"/>
      <c r="K933" s="71"/>
      <c r="L933" s="71"/>
      <c r="M933" s="71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s="223" customFormat="1" x14ac:dyDescent="0.2">
      <c r="A934" s="11"/>
      <c r="B934"/>
      <c r="C934"/>
      <c r="D934" s="152"/>
      <c r="E934" s="152"/>
      <c r="F934"/>
      <c r="G934" s="152"/>
      <c r="I934" s="224"/>
      <c r="K934" s="71"/>
      <c r="L934" s="71"/>
      <c r="M934" s="71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s="223" customFormat="1" x14ac:dyDescent="0.2">
      <c r="A935" s="11"/>
      <c r="B935"/>
      <c r="C935"/>
      <c r="D935" s="152"/>
      <c r="E935" s="152"/>
      <c r="F935"/>
      <c r="G935" s="152"/>
      <c r="I935" s="224"/>
      <c r="K935" s="71"/>
      <c r="L935" s="71"/>
      <c r="M935" s="71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s="223" customFormat="1" x14ac:dyDescent="0.2">
      <c r="A936" s="11"/>
      <c r="B936"/>
      <c r="C936"/>
      <c r="D936" s="152"/>
      <c r="E936" s="152"/>
      <c r="F936"/>
      <c r="G936" s="152"/>
      <c r="I936" s="224"/>
      <c r="K936" s="71"/>
      <c r="L936" s="71"/>
      <c r="M936" s="71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s="223" customFormat="1" x14ac:dyDescent="0.2">
      <c r="A937" s="11"/>
      <c r="B937"/>
      <c r="C937"/>
      <c r="D937" s="152"/>
      <c r="E937" s="152"/>
      <c r="F937"/>
      <c r="G937" s="152"/>
      <c r="I937" s="224"/>
      <c r="K937" s="71"/>
      <c r="L937" s="71"/>
      <c r="M937" s="71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s="223" customFormat="1" x14ac:dyDescent="0.2">
      <c r="A938" s="11"/>
      <c r="B938"/>
      <c r="C938"/>
      <c r="D938" s="152"/>
      <c r="E938" s="152"/>
      <c r="F938"/>
      <c r="G938" s="152"/>
      <c r="I938" s="224"/>
      <c r="K938" s="71"/>
      <c r="L938" s="71"/>
      <c r="M938" s="71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s="223" customFormat="1" x14ac:dyDescent="0.2">
      <c r="A939" s="11"/>
      <c r="B939"/>
      <c r="C939"/>
      <c r="D939" s="152"/>
      <c r="E939" s="152"/>
      <c r="F939"/>
      <c r="G939" s="152"/>
      <c r="I939" s="224"/>
      <c r="K939" s="71"/>
      <c r="L939" s="71"/>
      <c r="M939" s="71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s="223" customFormat="1" x14ac:dyDescent="0.2">
      <c r="A940" s="11"/>
      <c r="B940"/>
      <c r="C940"/>
      <c r="D940" s="152"/>
      <c r="E940" s="152"/>
      <c r="F940"/>
      <c r="G940" s="152"/>
      <c r="I940" s="224"/>
      <c r="K940" s="71"/>
      <c r="L940" s="71"/>
      <c r="M940" s="71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s="223" customFormat="1" x14ac:dyDescent="0.2">
      <c r="A941" s="11"/>
      <c r="B941"/>
      <c r="C941"/>
      <c r="D941" s="152"/>
      <c r="E941" s="152"/>
      <c r="F941"/>
      <c r="G941" s="152"/>
      <c r="I941" s="224"/>
      <c r="K941" s="71"/>
      <c r="L941" s="71"/>
      <c r="M941" s="7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s="223" customFormat="1" x14ac:dyDescent="0.2">
      <c r="A942" s="11"/>
      <c r="B942"/>
      <c r="C942"/>
      <c r="D942" s="152"/>
      <c r="E942" s="152"/>
      <c r="F942"/>
      <c r="G942" s="152"/>
      <c r="I942" s="224"/>
      <c r="K942" s="71"/>
      <c r="L942" s="71"/>
      <c r="M942" s="71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s="223" customFormat="1" x14ac:dyDescent="0.2">
      <c r="A943" s="11"/>
      <c r="B943"/>
      <c r="C943"/>
      <c r="D943" s="152"/>
      <c r="E943" s="152"/>
      <c r="F943"/>
      <c r="G943" s="152"/>
      <c r="I943" s="224"/>
      <c r="K943" s="71"/>
      <c r="L943" s="71"/>
      <c r="M943" s="71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s="223" customFormat="1" x14ac:dyDescent="0.2">
      <c r="A944" s="11"/>
      <c r="B944"/>
      <c r="C944"/>
      <c r="D944" s="152"/>
      <c r="E944" s="152"/>
      <c r="F944"/>
      <c r="G944" s="152"/>
      <c r="I944" s="224"/>
      <c r="K944" s="71"/>
      <c r="L944" s="71"/>
      <c r="M944" s="71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s="223" customFormat="1" x14ac:dyDescent="0.2">
      <c r="A945" s="11"/>
      <c r="B945"/>
      <c r="C945"/>
      <c r="D945" s="152"/>
      <c r="E945" s="152"/>
      <c r="F945"/>
      <c r="G945" s="152"/>
      <c r="I945" s="224"/>
      <c r="K945" s="71"/>
      <c r="L945" s="71"/>
      <c r="M945" s="71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s="223" customFormat="1" x14ac:dyDescent="0.2">
      <c r="A946" s="11"/>
      <c r="B946"/>
      <c r="C946"/>
      <c r="D946" s="152"/>
      <c r="E946" s="152"/>
      <c r="F946"/>
      <c r="G946" s="152"/>
      <c r="I946" s="224"/>
      <c r="K946" s="71"/>
      <c r="L946" s="71"/>
      <c r="M946" s="71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s="223" customFormat="1" x14ac:dyDescent="0.2">
      <c r="A947" s="11"/>
      <c r="B947"/>
      <c r="C947"/>
      <c r="D947" s="152"/>
      <c r="E947" s="152"/>
      <c r="F947"/>
      <c r="G947" s="152"/>
      <c r="I947" s="224"/>
      <c r="K947" s="71"/>
      <c r="L947" s="71"/>
      <c r="M947" s="71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s="223" customFormat="1" x14ac:dyDescent="0.2">
      <c r="A948" s="11"/>
      <c r="B948"/>
      <c r="C948"/>
      <c r="D948" s="152"/>
      <c r="E948" s="152"/>
      <c r="F948"/>
      <c r="G948" s="152"/>
      <c r="I948" s="224"/>
      <c r="K948" s="71"/>
      <c r="L948" s="71"/>
      <c r="M948" s="71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s="223" customFormat="1" x14ac:dyDescent="0.2">
      <c r="A949" s="11"/>
      <c r="B949"/>
      <c r="C949"/>
      <c r="D949" s="152"/>
      <c r="E949" s="152"/>
      <c r="F949"/>
      <c r="G949" s="152"/>
      <c r="I949" s="224"/>
      <c r="K949" s="71"/>
      <c r="L949" s="71"/>
      <c r="M949" s="71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s="223" customFormat="1" x14ac:dyDescent="0.2">
      <c r="A950" s="11"/>
      <c r="B950"/>
      <c r="C950"/>
      <c r="D950" s="152"/>
      <c r="E950" s="152"/>
      <c r="F950"/>
      <c r="G950" s="152"/>
      <c r="I950" s="224"/>
      <c r="K950" s="71"/>
      <c r="L950" s="71"/>
      <c r="M950" s="71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s="223" customFormat="1" x14ac:dyDescent="0.2">
      <c r="A951" s="11"/>
      <c r="B951"/>
      <c r="C951"/>
      <c r="D951" s="152"/>
      <c r="E951" s="152"/>
      <c r="F951"/>
      <c r="G951" s="152"/>
      <c r="I951" s="224"/>
      <c r="K951" s="71"/>
      <c r="L951" s="71"/>
      <c r="M951" s="7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s="223" customFormat="1" x14ac:dyDescent="0.2">
      <c r="A952" s="11"/>
      <c r="B952"/>
      <c r="C952"/>
      <c r="D952" s="152"/>
      <c r="E952" s="152"/>
      <c r="F952"/>
      <c r="G952" s="152"/>
      <c r="I952" s="224"/>
      <c r="K952" s="71"/>
      <c r="L952" s="71"/>
      <c r="M952" s="71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s="223" customFormat="1" x14ac:dyDescent="0.2">
      <c r="A953" s="11"/>
      <c r="B953"/>
      <c r="C953"/>
      <c r="D953" s="152"/>
      <c r="E953" s="152"/>
      <c r="F953"/>
      <c r="G953" s="152"/>
      <c r="I953" s="224"/>
      <c r="K953" s="71"/>
      <c r="L953" s="71"/>
      <c r="M953" s="71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s="223" customFormat="1" x14ac:dyDescent="0.2">
      <c r="A954" s="11"/>
      <c r="B954"/>
      <c r="C954"/>
      <c r="D954" s="152"/>
      <c r="E954" s="152"/>
      <c r="F954"/>
      <c r="G954" s="152"/>
      <c r="I954" s="224"/>
      <c r="K954" s="71"/>
      <c r="L954" s="71"/>
      <c r="M954" s="71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s="223" customFormat="1" x14ac:dyDescent="0.2">
      <c r="A955" s="11"/>
      <c r="B955"/>
      <c r="C955"/>
      <c r="D955" s="152"/>
      <c r="E955" s="152"/>
      <c r="F955"/>
      <c r="G955" s="152"/>
      <c r="I955" s="224"/>
      <c r="K955" s="71"/>
      <c r="L955" s="71"/>
      <c r="M955" s="71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s="223" customFormat="1" x14ac:dyDescent="0.2">
      <c r="A956" s="11"/>
      <c r="B956"/>
      <c r="C956"/>
      <c r="D956" s="152"/>
      <c r="E956" s="152"/>
      <c r="F956"/>
      <c r="G956" s="152"/>
      <c r="I956" s="224"/>
      <c r="K956" s="71"/>
      <c r="L956" s="71"/>
      <c r="M956" s="71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s="223" customFormat="1" x14ac:dyDescent="0.2">
      <c r="A957" s="11"/>
      <c r="B957"/>
      <c r="C957"/>
      <c r="D957" s="152"/>
      <c r="E957" s="152"/>
      <c r="F957"/>
      <c r="G957" s="152"/>
      <c r="I957" s="224"/>
      <c r="K957" s="71"/>
      <c r="L957" s="71"/>
      <c r="M957" s="71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s="223" customFormat="1" x14ac:dyDescent="0.2">
      <c r="A958" s="11"/>
      <c r="B958"/>
      <c r="C958"/>
      <c r="D958" s="152"/>
      <c r="E958" s="152"/>
      <c r="F958"/>
      <c r="G958" s="152"/>
      <c r="I958" s="224"/>
      <c r="K958" s="71"/>
      <c r="L958" s="71"/>
      <c r="M958" s="71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s="223" customFormat="1" x14ac:dyDescent="0.2">
      <c r="A959" s="11"/>
      <c r="B959"/>
      <c r="C959"/>
      <c r="D959" s="152"/>
      <c r="E959" s="152"/>
      <c r="F959"/>
      <c r="G959" s="152"/>
      <c r="I959" s="224"/>
      <c r="K959" s="71"/>
      <c r="L959" s="71"/>
      <c r="M959" s="71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s="223" customFormat="1" x14ac:dyDescent="0.2">
      <c r="A960" s="11"/>
      <c r="B960"/>
      <c r="C960"/>
      <c r="D960" s="152"/>
      <c r="E960" s="152"/>
      <c r="F960"/>
      <c r="G960" s="152"/>
      <c r="I960" s="224"/>
      <c r="K960" s="71"/>
      <c r="L960" s="71"/>
      <c r="M960" s="71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s="223" customFormat="1" x14ac:dyDescent="0.2">
      <c r="A961" s="11"/>
      <c r="B961"/>
      <c r="C961"/>
      <c r="D961" s="152"/>
      <c r="E961" s="152"/>
      <c r="F961"/>
      <c r="G961" s="152"/>
      <c r="I961" s="224"/>
      <c r="K961" s="71"/>
      <c r="L961" s="71"/>
      <c r="M961" s="7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s="223" customFormat="1" x14ac:dyDescent="0.2">
      <c r="A962" s="11"/>
      <c r="B962"/>
      <c r="C962"/>
      <c r="D962" s="152"/>
      <c r="E962" s="152"/>
      <c r="F962"/>
      <c r="G962" s="152"/>
      <c r="I962" s="224"/>
      <c r="K962" s="71"/>
      <c r="L962" s="71"/>
      <c r="M962" s="71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s="223" customFormat="1" x14ac:dyDescent="0.2">
      <c r="A963" s="11"/>
      <c r="B963"/>
      <c r="C963"/>
      <c r="D963" s="152"/>
      <c r="E963" s="152"/>
      <c r="F963"/>
      <c r="G963" s="152"/>
      <c r="I963" s="224"/>
      <c r="K963" s="71"/>
      <c r="L963" s="71"/>
      <c r="M963" s="71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s="223" customFormat="1" x14ac:dyDescent="0.2">
      <c r="A964" s="11"/>
      <c r="B964"/>
      <c r="C964"/>
      <c r="D964" s="152"/>
      <c r="E964" s="152"/>
      <c r="F964"/>
      <c r="G964" s="152"/>
      <c r="I964" s="224"/>
      <c r="K964" s="71"/>
      <c r="L964" s="71"/>
      <c r="M964" s="71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s="223" customFormat="1" x14ac:dyDescent="0.2">
      <c r="A965" s="11"/>
      <c r="B965"/>
      <c r="C965"/>
      <c r="D965" s="152"/>
      <c r="E965" s="152"/>
      <c r="F965"/>
      <c r="G965" s="152"/>
      <c r="I965" s="224"/>
      <c r="K965" s="71"/>
      <c r="L965" s="71"/>
      <c r="M965" s="71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s="223" customFormat="1" x14ac:dyDescent="0.2">
      <c r="A966" s="11"/>
      <c r="B966"/>
      <c r="C966"/>
      <c r="D966" s="152"/>
      <c r="E966" s="152"/>
      <c r="F966"/>
      <c r="G966" s="152"/>
      <c r="I966" s="224"/>
      <c r="K966" s="71"/>
      <c r="L966" s="71"/>
      <c r="M966" s="71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s="223" customFormat="1" x14ac:dyDescent="0.2">
      <c r="A967" s="11"/>
      <c r="B967"/>
      <c r="C967"/>
      <c r="D967" s="152"/>
      <c r="E967" s="152"/>
      <c r="F967"/>
      <c r="G967" s="152"/>
      <c r="I967" s="224"/>
      <c r="K967" s="71"/>
      <c r="L967" s="71"/>
      <c r="M967" s="71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s="223" customFormat="1" x14ac:dyDescent="0.2">
      <c r="A968" s="11"/>
      <c r="B968"/>
      <c r="C968"/>
      <c r="D968" s="152"/>
      <c r="E968" s="152"/>
      <c r="F968"/>
      <c r="G968" s="152"/>
      <c r="I968" s="224"/>
      <c r="K968" s="71"/>
      <c r="L968" s="71"/>
      <c r="M968" s="71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s="223" customFormat="1" x14ac:dyDescent="0.2">
      <c r="A969" s="11"/>
      <c r="B969"/>
      <c r="C969"/>
      <c r="D969" s="152"/>
      <c r="E969" s="152"/>
      <c r="F969"/>
      <c r="G969" s="152"/>
      <c r="I969" s="224"/>
      <c r="K969" s="71"/>
      <c r="L969" s="71"/>
      <c r="M969" s="71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s="223" customFormat="1" x14ac:dyDescent="0.2">
      <c r="A970" s="11"/>
      <c r="B970"/>
      <c r="C970"/>
      <c r="D970" s="152"/>
      <c r="E970" s="152"/>
      <c r="F970"/>
      <c r="G970" s="152"/>
      <c r="I970" s="224"/>
      <c r="K970" s="71"/>
      <c r="L970" s="71"/>
      <c r="M970" s="71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s="223" customFormat="1" x14ac:dyDescent="0.2">
      <c r="A971" s="11"/>
      <c r="B971"/>
      <c r="C971"/>
      <c r="D971" s="152"/>
      <c r="E971" s="152"/>
      <c r="F971"/>
      <c r="G971" s="152"/>
      <c r="I971" s="224"/>
      <c r="K971" s="71"/>
      <c r="L971" s="71"/>
      <c r="M971" s="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s="223" customFormat="1" x14ac:dyDescent="0.2">
      <c r="A972" s="11"/>
      <c r="B972"/>
      <c r="C972"/>
      <c r="D972" s="152"/>
      <c r="E972" s="152"/>
      <c r="F972"/>
      <c r="G972" s="152"/>
      <c r="I972" s="224"/>
      <c r="K972" s="71"/>
      <c r="L972" s="71"/>
      <c r="M972" s="71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s="223" customFormat="1" x14ac:dyDescent="0.2">
      <c r="A973" s="11"/>
      <c r="B973"/>
      <c r="C973"/>
      <c r="D973" s="152"/>
      <c r="E973" s="152"/>
      <c r="F973"/>
      <c r="G973" s="152"/>
      <c r="I973" s="224"/>
      <c r="K973" s="71"/>
      <c r="L973" s="71"/>
      <c r="M973" s="71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s="223" customFormat="1" x14ac:dyDescent="0.2">
      <c r="A974" s="11"/>
      <c r="B974"/>
      <c r="C974"/>
      <c r="D974" s="152"/>
      <c r="E974" s="152"/>
      <c r="F974"/>
      <c r="G974" s="152"/>
      <c r="I974" s="224"/>
      <c r="K974" s="71"/>
      <c r="L974" s="71"/>
      <c r="M974" s="71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s="223" customFormat="1" x14ac:dyDescent="0.2">
      <c r="A975" s="11"/>
      <c r="B975"/>
      <c r="C975"/>
      <c r="D975" s="152"/>
      <c r="E975" s="152"/>
      <c r="F975"/>
      <c r="G975" s="152"/>
      <c r="I975" s="224"/>
      <c r="K975" s="71"/>
      <c r="L975" s="71"/>
      <c r="M975" s="71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s="223" customFormat="1" x14ac:dyDescent="0.2">
      <c r="A976" s="11"/>
      <c r="B976"/>
      <c r="C976"/>
      <c r="D976" s="152"/>
      <c r="E976" s="152"/>
      <c r="F976"/>
      <c r="G976" s="152"/>
      <c r="I976" s="224"/>
      <c r="K976" s="71"/>
      <c r="L976" s="71"/>
      <c r="M976" s="71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s="223" customFormat="1" x14ac:dyDescent="0.2">
      <c r="A977" s="11"/>
      <c r="B977"/>
      <c r="C977"/>
      <c r="D977" s="152"/>
      <c r="E977" s="152"/>
      <c r="F977"/>
      <c r="G977" s="152"/>
      <c r="I977" s="224"/>
      <c r="K977" s="71"/>
      <c r="L977" s="71"/>
      <c r="M977" s="71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s="223" customFormat="1" x14ac:dyDescent="0.2">
      <c r="A978" s="11"/>
      <c r="B978"/>
      <c r="C978"/>
      <c r="D978" s="152"/>
      <c r="E978" s="152"/>
      <c r="F978"/>
      <c r="G978" s="152"/>
      <c r="I978" s="224"/>
      <c r="K978" s="71"/>
      <c r="L978" s="71"/>
      <c r="M978" s="71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s="223" customFormat="1" x14ac:dyDescent="0.2">
      <c r="A979" s="11"/>
      <c r="B979"/>
      <c r="C979"/>
      <c r="D979" s="152"/>
      <c r="E979" s="152"/>
      <c r="F979"/>
      <c r="G979" s="152"/>
      <c r="I979" s="224"/>
      <c r="K979" s="71"/>
      <c r="L979" s="71"/>
      <c r="M979" s="71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s="223" customFormat="1" x14ac:dyDescent="0.2">
      <c r="A980" s="11"/>
      <c r="B980"/>
      <c r="C980"/>
      <c r="D980" s="152"/>
      <c r="E980" s="152"/>
      <c r="F980"/>
      <c r="G980" s="152"/>
      <c r="I980" s="224"/>
      <c r="K980" s="71"/>
      <c r="L980" s="71"/>
      <c r="M980" s="71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s="223" customFormat="1" x14ac:dyDescent="0.2">
      <c r="A981" s="11"/>
      <c r="B981"/>
      <c r="C981"/>
      <c r="D981" s="152"/>
      <c r="E981" s="152"/>
      <c r="F981"/>
      <c r="G981" s="152"/>
      <c r="I981" s="224"/>
      <c r="K981" s="71"/>
      <c r="L981" s="71"/>
      <c r="M981" s="7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s="223" customFormat="1" x14ac:dyDescent="0.2">
      <c r="A982" s="11"/>
      <c r="B982"/>
      <c r="C982"/>
      <c r="D982" s="152"/>
      <c r="E982" s="152"/>
      <c r="F982"/>
      <c r="G982" s="152"/>
      <c r="I982" s="224"/>
      <c r="K982" s="71"/>
      <c r="L982" s="71"/>
      <c r="M982" s="71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s="223" customFormat="1" x14ac:dyDescent="0.2">
      <c r="A983" s="11"/>
      <c r="B983"/>
      <c r="C983"/>
      <c r="D983" s="152"/>
      <c r="E983" s="152"/>
      <c r="F983"/>
      <c r="G983" s="152"/>
      <c r="I983" s="224"/>
      <c r="K983" s="71"/>
      <c r="L983" s="71"/>
      <c r="M983" s="71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s="223" customFormat="1" x14ac:dyDescent="0.2">
      <c r="A984" s="11"/>
      <c r="B984"/>
      <c r="C984"/>
      <c r="D984" s="152"/>
      <c r="E984" s="152"/>
      <c r="F984"/>
      <c r="G984" s="152"/>
      <c r="I984" s="224"/>
      <c r="K984" s="71"/>
      <c r="L984" s="71"/>
      <c r="M984" s="71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s="223" customFormat="1" x14ac:dyDescent="0.2">
      <c r="A985" s="11"/>
      <c r="B985"/>
      <c r="C985"/>
      <c r="D985" s="152"/>
      <c r="E985" s="152"/>
      <c r="F985"/>
      <c r="G985" s="152"/>
      <c r="I985" s="224"/>
      <c r="K985" s="71"/>
      <c r="L985" s="71"/>
      <c r="M985" s="71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s="223" customFormat="1" x14ac:dyDescent="0.2">
      <c r="A986" s="11"/>
      <c r="B986"/>
      <c r="C986"/>
      <c r="D986" s="152"/>
      <c r="E986" s="152"/>
      <c r="F986"/>
      <c r="G986" s="152"/>
      <c r="I986" s="224"/>
      <c r="K986" s="71"/>
      <c r="L986" s="71"/>
      <c r="M986" s="71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s="223" customFormat="1" x14ac:dyDescent="0.2">
      <c r="A987" s="11"/>
      <c r="B987"/>
      <c r="C987"/>
      <c r="D987" s="152"/>
      <c r="E987" s="152"/>
      <c r="F987"/>
      <c r="G987" s="152"/>
      <c r="I987" s="224"/>
      <c r="K987" s="71"/>
      <c r="L987" s="71"/>
      <c r="M987" s="71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s="223" customFormat="1" x14ac:dyDescent="0.2">
      <c r="A988" s="11"/>
      <c r="B988"/>
      <c r="C988"/>
      <c r="D988" s="152"/>
      <c r="E988" s="152"/>
      <c r="F988"/>
      <c r="G988" s="152"/>
      <c r="I988" s="224"/>
      <c r="K988" s="71"/>
      <c r="L988" s="71"/>
      <c r="M988" s="71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s="223" customFormat="1" x14ac:dyDescent="0.2">
      <c r="A989" s="11"/>
      <c r="B989"/>
      <c r="C989"/>
      <c r="D989" s="152"/>
      <c r="E989" s="152"/>
      <c r="F989"/>
      <c r="G989" s="152"/>
      <c r="I989" s="224"/>
      <c r="K989" s="71"/>
      <c r="L989" s="71"/>
      <c r="M989" s="71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s="223" customFormat="1" x14ac:dyDescent="0.2">
      <c r="A990" s="11"/>
      <c r="B990"/>
      <c r="C990"/>
      <c r="D990" s="152"/>
      <c r="E990" s="152"/>
      <c r="F990"/>
      <c r="G990" s="152"/>
      <c r="I990" s="224"/>
      <c r="K990" s="71"/>
      <c r="L990" s="71"/>
      <c r="M990" s="71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s="223" customFormat="1" x14ac:dyDescent="0.2">
      <c r="A991" s="11"/>
      <c r="B991"/>
      <c r="C991"/>
      <c r="D991" s="152"/>
      <c r="E991" s="152"/>
      <c r="F991"/>
      <c r="G991" s="152"/>
      <c r="I991" s="224"/>
      <c r="K991" s="71"/>
      <c r="L991" s="71"/>
      <c r="M991" s="7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s="223" customFormat="1" x14ac:dyDescent="0.2">
      <c r="A992" s="11"/>
      <c r="B992"/>
      <c r="C992"/>
      <c r="D992" s="152"/>
      <c r="E992" s="152"/>
      <c r="F992"/>
      <c r="G992" s="152"/>
      <c r="I992" s="224"/>
      <c r="K992" s="71"/>
      <c r="L992" s="71"/>
      <c r="M992" s="71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s="223" customFormat="1" x14ac:dyDescent="0.2">
      <c r="A993" s="11"/>
      <c r="B993"/>
      <c r="C993"/>
      <c r="D993" s="152"/>
      <c r="E993" s="152"/>
      <c r="F993"/>
      <c r="G993" s="152"/>
      <c r="I993" s="224"/>
      <c r="K993" s="71"/>
      <c r="L993" s="71"/>
      <c r="M993" s="71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s="223" customFormat="1" x14ac:dyDescent="0.2">
      <c r="A994" s="11"/>
      <c r="B994"/>
      <c r="C994"/>
      <c r="D994" s="152"/>
      <c r="E994" s="152"/>
      <c r="F994"/>
      <c r="G994" s="152"/>
      <c r="I994" s="224"/>
      <c r="K994" s="71"/>
      <c r="L994" s="71"/>
      <c r="M994" s="71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s="223" customFormat="1" x14ac:dyDescent="0.2">
      <c r="A995" s="11"/>
      <c r="B995"/>
      <c r="C995"/>
      <c r="D995" s="152"/>
      <c r="E995" s="152"/>
      <c r="F995"/>
      <c r="G995" s="152"/>
      <c r="I995" s="224"/>
      <c r="K995" s="71"/>
      <c r="L995" s="71"/>
      <c r="M995" s="71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s="223" customFormat="1" x14ac:dyDescent="0.2">
      <c r="A996" s="11"/>
      <c r="B996"/>
      <c r="C996"/>
      <c r="D996" s="152"/>
      <c r="E996" s="152"/>
      <c r="F996"/>
      <c r="G996" s="152"/>
      <c r="I996" s="224"/>
      <c r="K996" s="71"/>
      <c r="L996" s="71"/>
      <c r="M996" s="71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s="223" customFormat="1" x14ac:dyDescent="0.2">
      <c r="A997" s="11"/>
      <c r="B997"/>
      <c r="C997"/>
      <c r="D997" s="152"/>
      <c r="E997" s="152"/>
      <c r="F997"/>
      <c r="G997" s="152"/>
      <c r="I997" s="224"/>
      <c r="K997" s="71"/>
      <c r="L997" s="71"/>
      <c r="M997" s="71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s="223" customFormat="1" x14ac:dyDescent="0.2">
      <c r="A998" s="11"/>
      <c r="B998"/>
      <c r="C998"/>
      <c r="D998" s="152"/>
      <c r="E998" s="152"/>
      <c r="F998"/>
      <c r="G998" s="152"/>
      <c r="I998" s="224"/>
      <c r="K998" s="71"/>
      <c r="L998" s="71"/>
      <c r="M998" s="71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s="223" customFormat="1" x14ac:dyDescent="0.2">
      <c r="A999" s="11"/>
      <c r="B999"/>
      <c r="C999"/>
      <c r="D999" s="152"/>
      <c r="E999" s="152"/>
      <c r="F999"/>
      <c r="G999" s="152"/>
      <c r="I999" s="224"/>
      <c r="K999" s="71"/>
      <c r="L999" s="71"/>
      <c r="M999" s="71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s="223" customFormat="1" x14ac:dyDescent="0.2">
      <c r="A1000" s="11"/>
      <c r="B1000"/>
      <c r="C1000"/>
      <c r="D1000" s="152"/>
      <c r="E1000" s="152"/>
      <c r="F1000"/>
      <c r="G1000" s="152"/>
      <c r="I1000" s="224"/>
      <c r="K1000" s="71"/>
      <c r="L1000" s="71"/>
      <c r="M1000" s="71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s="223" customFormat="1" x14ac:dyDescent="0.2">
      <c r="A1001" s="11"/>
      <c r="B1001"/>
      <c r="C1001"/>
      <c r="D1001" s="152"/>
      <c r="E1001" s="152"/>
      <c r="F1001"/>
      <c r="G1001" s="152"/>
      <c r="I1001" s="224"/>
      <c r="K1001" s="71"/>
      <c r="L1001" s="71"/>
      <c r="M1001" s="7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s="223" customFormat="1" x14ac:dyDescent="0.2">
      <c r="A1002" s="11"/>
      <c r="B1002"/>
      <c r="C1002"/>
      <c r="D1002" s="152"/>
      <c r="E1002" s="152"/>
      <c r="F1002"/>
      <c r="G1002" s="152"/>
      <c r="I1002" s="224"/>
      <c r="K1002" s="71"/>
      <c r="L1002" s="71"/>
      <c r="M1002" s="71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s="223" customFormat="1" x14ac:dyDescent="0.2">
      <c r="A1003" s="11"/>
      <c r="B1003"/>
      <c r="C1003"/>
      <c r="D1003" s="152"/>
      <c r="E1003" s="152"/>
      <c r="F1003"/>
      <c r="G1003" s="152"/>
      <c r="I1003" s="224"/>
      <c r="K1003" s="71"/>
      <c r="L1003" s="71"/>
      <c r="M1003" s="71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s="223" customFormat="1" x14ac:dyDescent="0.2">
      <c r="A1004" s="11"/>
      <c r="B1004"/>
      <c r="C1004"/>
      <c r="D1004" s="152"/>
      <c r="E1004" s="152"/>
      <c r="F1004"/>
      <c r="G1004" s="152"/>
      <c r="I1004" s="224"/>
      <c r="K1004" s="71"/>
      <c r="L1004" s="71"/>
      <c r="M1004" s="71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s="223" customFormat="1" x14ac:dyDescent="0.2">
      <c r="A1005" s="11"/>
      <c r="B1005"/>
      <c r="C1005"/>
      <c r="D1005" s="152"/>
      <c r="E1005" s="152"/>
      <c r="F1005"/>
      <c r="G1005" s="152"/>
      <c r="I1005" s="224"/>
      <c r="K1005" s="71"/>
      <c r="L1005" s="71"/>
      <c r="M1005" s="71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s="223" customFormat="1" x14ac:dyDescent="0.2">
      <c r="A1006" s="11"/>
      <c r="B1006"/>
      <c r="C1006"/>
      <c r="D1006" s="152"/>
      <c r="E1006" s="152"/>
      <c r="F1006"/>
      <c r="G1006" s="152"/>
      <c r="I1006" s="224"/>
      <c r="K1006" s="71"/>
      <c r="L1006" s="71"/>
      <c r="M1006" s="71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s="223" customFormat="1" x14ac:dyDescent="0.2">
      <c r="A1007" s="11"/>
      <c r="B1007"/>
      <c r="C1007"/>
      <c r="D1007" s="152"/>
      <c r="E1007" s="152"/>
      <c r="F1007"/>
      <c r="G1007" s="152"/>
      <c r="I1007" s="224"/>
      <c r="K1007" s="71"/>
      <c r="L1007" s="71"/>
      <c r="M1007" s="71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s="223" customFormat="1" x14ac:dyDescent="0.2">
      <c r="A1008" s="11"/>
      <c r="B1008"/>
      <c r="C1008"/>
      <c r="D1008" s="152"/>
      <c r="E1008" s="152"/>
      <c r="F1008"/>
      <c r="G1008" s="152"/>
      <c r="I1008" s="224"/>
      <c r="K1008" s="71"/>
      <c r="L1008" s="71"/>
      <c r="M1008" s="71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s="223" customFormat="1" x14ac:dyDescent="0.2">
      <c r="A1009" s="11"/>
      <c r="B1009"/>
      <c r="C1009"/>
      <c r="D1009" s="152"/>
      <c r="E1009" s="152"/>
      <c r="F1009"/>
      <c r="G1009" s="152"/>
      <c r="I1009" s="224"/>
      <c r="K1009" s="71"/>
      <c r="L1009" s="71"/>
      <c r="M1009" s="71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s="223" customFormat="1" x14ac:dyDescent="0.2">
      <c r="A1010" s="11"/>
      <c r="B1010"/>
      <c r="C1010"/>
      <c r="D1010" s="152"/>
      <c r="E1010" s="152"/>
      <c r="F1010"/>
      <c r="G1010" s="152"/>
      <c r="I1010" s="224"/>
      <c r="K1010" s="71"/>
      <c r="L1010" s="71"/>
      <c r="M1010" s="71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s="223" customFormat="1" x14ac:dyDescent="0.2">
      <c r="A1011" s="11"/>
      <c r="B1011"/>
      <c r="C1011"/>
      <c r="D1011" s="152"/>
      <c r="E1011" s="152"/>
      <c r="F1011"/>
      <c r="G1011" s="152"/>
      <c r="I1011" s="224"/>
      <c r="K1011" s="71"/>
      <c r="L1011" s="71"/>
      <c r="M1011" s="7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s="223" customFormat="1" x14ac:dyDescent="0.2">
      <c r="A1012" s="11"/>
      <c r="B1012"/>
      <c r="C1012"/>
      <c r="D1012" s="152"/>
      <c r="E1012" s="152"/>
      <c r="F1012"/>
      <c r="G1012" s="152"/>
      <c r="I1012" s="224"/>
      <c r="K1012" s="71"/>
      <c r="L1012" s="71"/>
      <c r="M1012" s="71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s="223" customFormat="1" x14ac:dyDescent="0.2">
      <c r="A1013" s="11"/>
      <c r="B1013"/>
      <c r="C1013"/>
      <c r="D1013" s="152"/>
      <c r="E1013" s="152"/>
      <c r="F1013"/>
      <c r="G1013" s="152"/>
      <c r="I1013" s="224"/>
      <c r="K1013" s="71"/>
      <c r="L1013" s="71"/>
      <c r="M1013" s="71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s="223" customFormat="1" x14ac:dyDescent="0.2">
      <c r="A1014" s="11"/>
      <c r="B1014"/>
      <c r="C1014"/>
      <c r="D1014" s="152"/>
      <c r="E1014" s="152"/>
      <c r="F1014"/>
      <c r="G1014" s="152"/>
      <c r="I1014" s="224"/>
      <c r="K1014" s="71"/>
      <c r="L1014" s="71"/>
      <c r="M1014" s="71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s="223" customFormat="1" x14ac:dyDescent="0.2">
      <c r="A1015" s="11"/>
      <c r="B1015"/>
      <c r="C1015"/>
      <c r="D1015" s="152"/>
      <c r="E1015" s="152"/>
      <c r="F1015"/>
      <c r="G1015" s="152"/>
      <c r="I1015" s="224"/>
      <c r="K1015" s="71"/>
      <c r="L1015" s="71"/>
      <c r="M1015" s="71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s="223" customFormat="1" x14ac:dyDescent="0.2">
      <c r="A1016" s="11"/>
      <c r="B1016"/>
      <c r="C1016"/>
      <c r="D1016" s="152"/>
      <c r="E1016" s="152"/>
      <c r="F1016"/>
      <c r="G1016" s="152"/>
      <c r="I1016" s="224"/>
      <c r="K1016" s="71"/>
      <c r="L1016" s="71"/>
      <c r="M1016" s="71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s="223" customFormat="1" x14ac:dyDescent="0.2">
      <c r="A1017" s="11"/>
      <c r="B1017"/>
      <c r="C1017"/>
      <c r="D1017" s="152"/>
      <c r="E1017" s="152"/>
      <c r="F1017"/>
      <c r="G1017" s="152"/>
      <c r="I1017" s="224"/>
      <c r="K1017" s="71"/>
      <c r="L1017" s="71"/>
      <c r="M1017" s="71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s="223" customFormat="1" x14ac:dyDescent="0.2">
      <c r="A1018" s="11"/>
      <c r="B1018"/>
      <c r="C1018"/>
      <c r="D1018" s="152"/>
      <c r="E1018" s="152"/>
      <c r="F1018"/>
      <c r="G1018" s="152"/>
      <c r="I1018" s="224"/>
      <c r="K1018" s="71"/>
      <c r="L1018" s="71"/>
      <c r="M1018" s="71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s="223" customFormat="1" x14ac:dyDescent="0.2">
      <c r="A1019" s="11"/>
      <c r="B1019"/>
      <c r="C1019"/>
      <c r="D1019" s="152"/>
      <c r="E1019" s="152"/>
      <c r="F1019"/>
      <c r="G1019" s="152"/>
      <c r="I1019" s="224"/>
      <c r="K1019" s="71"/>
      <c r="L1019" s="71"/>
      <c r="M1019" s="71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s="223" customFormat="1" x14ac:dyDescent="0.2">
      <c r="A1020" s="11"/>
      <c r="B1020"/>
      <c r="C1020"/>
      <c r="D1020" s="152"/>
      <c r="E1020" s="152"/>
      <c r="F1020"/>
      <c r="G1020" s="152"/>
      <c r="I1020" s="224"/>
      <c r="K1020" s="71"/>
      <c r="L1020" s="71"/>
      <c r="M1020" s="71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s="223" customFormat="1" x14ac:dyDescent="0.2">
      <c r="A1021" s="11"/>
      <c r="B1021"/>
      <c r="C1021"/>
      <c r="D1021" s="152"/>
      <c r="E1021" s="152"/>
      <c r="F1021"/>
      <c r="G1021" s="152"/>
      <c r="I1021" s="224"/>
      <c r="K1021" s="71"/>
      <c r="L1021" s="71"/>
      <c r="M1021" s="7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s="223" customFormat="1" x14ac:dyDescent="0.2">
      <c r="A1022" s="11"/>
      <c r="B1022"/>
      <c r="C1022"/>
      <c r="D1022" s="152"/>
      <c r="E1022" s="152"/>
      <c r="F1022"/>
      <c r="G1022" s="152"/>
      <c r="I1022" s="224"/>
      <c r="K1022" s="71"/>
      <c r="L1022" s="71"/>
      <c r="M1022" s="71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s="223" customFormat="1" x14ac:dyDescent="0.2">
      <c r="A1023" s="11"/>
      <c r="B1023"/>
      <c r="C1023"/>
      <c r="D1023" s="152"/>
      <c r="E1023" s="152"/>
      <c r="F1023"/>
      <c r="G1023" s="152"/>
      <c r="I1023" s="224"/>
      <c r="K1023" s="71"/>
      <c r="L1023" s="71"/>
      <c r="M1023" s="71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s="223" customFormat="1" x14ac:dyDescent="0.2">
      <c r="A1024" s="11"/>
      <c r="B1024"/>
      <c r="C1024"/>
      <c r="D1024" s="152"/>
      <c r="E1024" s="152"/>
      <c r="F1024"/>
      <c r="G1024" s="152"/>
      <c r="I1024" s="224"/>
      <c r="K1024" s="71"/>
      <c r="L1024" s="71"/>
      <c r="M1024" s="71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s="223" customFormat="1" x14ac:dyDescent="0.2">
      <c r="A1025" s="11"/>
      <c r="B1025"/>
      <c r="C1025"/>
      <c r="D1025" s="152"/>
      <c r="E1025" s="152"/>
      <c r="F1025"/>
      <c r="G1025" s="152"/>
      <c r="I1025" s="224"/>
      <c r="K1025" s="71"/>
      <c r="L1025" s="71"/>
      <c r="M1025" s="71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s="223" customFormat="1" x14ac:dyDescent="0.2">
      <c r="A1026" s="11"/>
      <c r="B1026"/>
      <c r="C1026"/>
      <c r="D1026" s="152"/>
      <c r="E1026" s="152"/>
      <c r="F1026"/>
      <c r="G1026" s="152"/>
      <c r="I1026" s="224"/>
      <c r="K1026" s="71"/>
      <c r="L1026" s="71"/>
      <c r="M1026" s="71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s="223" customFormat="1" x14ac:dyDescent="0.2">
      <c r="A1027" s="11"/>
      <c r="B1027"/>
      <c r="C1027"/>
      <c r="D1027" s="152"/>
      <c r="E1027" s="152"/>
      <c r="F1027"/>
      <c r="G1027" s="152"/>
      <c r="I1027" s="224"/>
      <c r="K1027" s="71"/>
      <c r="L1027" s="71"/>
      <c r="M1027" s="71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s="223" customFormat="1" x14ac:dyDescent="0.2">
      <c r="A1028" s="11"/>
      <c r="B1028"/>
      <c r="C1028"/>
      <c r="D1028" s="152"/>
      <c r="E1028" s="152"/>
      <c r="F1028"/>
      <c r="G1028" s="152"/>
      <c r="I1028" s="224"/>
      <c r="K1028" s="71"/>
      <c r="L1028" s="71"/>
      <c r="M1028" s="71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s="223" customFormat="1" x14ac:dyDescent="0.2">
      <c r="A1029" s="11"/>
      <c r="B1029"/>
      <c r="C1029"/>
      <c r="D1029" s="152"/>
      <c r="E1029" s="152"/>
      <c r="F1029"/>
      <c r="G1029" s="152"/>
      <c r="I1029" s="224"/>
      <c r="K1029" s="71"/>
      <c r="L1029" s="71"/>
      <c r="M1029" s="71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s="223" customFormat="1" x14ac:dyDescent="0.2">
      <c r="A1030" s="11"/>
      <c r="B1030"/>
      <c r="C1030"/>
      <c r="D1030" s="152"/>
      <c r="E1030" s="152"/>
      <c r="F1030"/>
      <c r="G1030" s="152"/>
      <c r="I1030" s="224"/>
      <c r="K1030" s="71"/>
      <c r="L1030" s="71"/>
      <c r="M1030" s="71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s="223" customFormat="1" x14ac:dyDescent="0.2">
      <c r="A1031" s="11"/>
      <c r="B1031"/>
      <c r="C1031"/>
      <c r="D1031" s="152"/>
      <c r="E1031" s="152"/>
      <c r="F1031"/>
      <c r="G1031" s="152"/>
      <c r="I1031" s="224"/>
      <c r="K1031" s="71"/>
      <c r="L1031" s="71"/>
      <c r="M1031" s="7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s="223" customFormat="1" x14ac:dyDescent="0.2">
      <c r="A1032" s="11"/>
      <c r="B1032"/>
      <c r="C1032"/>
      <c r="D1032" s="152"/>
      <c r="E1032" s="152"/>
      <c r="F1032"/>
      <c r="G1032" s="152"/>
      <c r="I1032" s="224"/>
      <c r="K1032" s="71"/>
      <c r="L1032" s="71"/>
      <c r="M1032" s="71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s="223" customFormat="1" x14ac:dyDescent="0.2">
      <c r="A1033" s="11"/>
      <c r="B1033"/>
      <c r="C1033"/>
      <c r="D1033" s="152"/>
      <c r="E1033" s="152"/>
      <c r="F1033"/>
      <c r="G1033" s="152"/>
      <c r="I1033" s="224"/>
      <c r="K1033" s="71"/>
      <c r="L1033" s="71"/>
      <c r="M1033" s="71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s="223" customFormat="1" x14ac:dyDescent="0.2">
      <c r="A1034" s="11"/>
      <c r="B1034"/>
      <c r="C1034"/>
      <c r="D1034" s="152"/>
      <c r="E1034" s="152"/>
      <c r="F1034"/>
      <c r="G1034" s="152"/>
      <c r="I1034" s="224"/>
      <c r="K1034" s="71"/>
      <c r="L1034" s="71"/>
      <c r="M1034" s="71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s="223" customFormat="1" x14ac:dyDescent="0.2">
      <c r="A1035" s="11"/>
      <c r="B1035"/>
      <c r="C1035"/>
      <c r="D1035" s="152"/>
      <c r="E1035" s="152"/>
      <c r="F1035"/>
      <c r="G1035" s="152"/>
      <c r="I1035" s="224"/>
      <c r="K1035" s="71"/>
      <c r="L1035" s="71"/>
      <c r="M1035" s="71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s="223" customFormat="1" x14ac:dyDescent="0.2">
      <c r="A1036" s="11"/>
      <c r="B1036"/>
      <c r="C1036"/>
      <c r="D1036" s="152"/>
      <c r="E1036" s="152"/>
      <c r="F1036"/>
      <c r="G1036" s="152"/>
      <c r="I1036" s="224"/>
      <c r="K1036" s="71"/>
      <c r="L1036" s="71"/>
      <c r="M1036" s="71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s="223" customFormat="1" x14ac:dyDescent="0.2">
      <c r="A1037" s="11"/>
      <c r="B1037"/>
      <c r="C1037"/>
      <c r="D1037" s="152"/>
      <c r="E1037" s="152"/>
      <c r="F1037"/>
      <c r="G1037" s="152"/>
      <c r="I1037" s="224"/>
      <c r="K1037" s="71"/>
      <c r="L1037" s="71"/>
      <c r="M1037" s="71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s="223" customFormat="1" x14ac:dyDescent="0.2">
      <c r="A1038" s="11"/>
      <c r="B1038"/>
      <c r="C1038"/>
      <c r="D1038" s="152"/>
      <c r="E1038" s="152"/>
      <c r="F1038"/>
      <c r="G1038" s="152"/>
      <c r="I1038" s="224"/>
      <c r="K1038" s="71"/>
      <c r="L1038" s="71"/>
      <c r="M1038" s="71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s="223" customFormat="1" x14ac:dyDescent="0.2">
      <c r="A1039" s="11"/>
      <c r="B1039"/>
      <c r="C1039"/>
      <c r="D1039" s="152"/>
      <c r="E1039" s="152"/>
      <c r="F1039"/>
      <c r="G1039" s="152"/>
      <c r="I1039" s="224"/>
      <c r="K1039" s="71"/>
      <c r="L1039" s="71"/>
      <c r="M1039" s="71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s="223" customFormat="1" x14ac:dyDescent="0.2">
      <c r="A1040" s="11"/>
      <c r="B1040"/>
      <c r="C1040"/>
      <c r="D1040" s="152"/>
      <c r="E1040" s="152"/>
      <c r="F1040"/>
      <c r="G1040" s="152"/>
      <c r="I1040" s="224"/>
      <c r="K1040" s="71"/>
      <c r="L1040" s="71"/>
      <c r="M1040" s="71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s="223" customFormat="1" x14ac:dyDescent="0.2">
      <c r="A1041" s="11"/>
      <c r="B1041"/>
      <c r="C1041"/>
      <c r="D1041" s="152"/>
      <c r="E1041" s="152"/>
      <c r="F1041"/>
      <c r="G1041" s="152"/>
      <c r="I1041" s="224"/>
      <c r="K1041" s="71"/>
      <c r="L1041" s="71"/>
      <c r="M1041" s="7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s="223" customFormat="1" x14ac:dyDescent="0.2">
      <c r="A1042" s="11"/>
      <c r="B1042"/>
      <c r="C1042"/>
      <c r="D1042" s="152"/>
      <c r="E1042" s="152"/>
      <c r="F1042"/>
      <c r="G1042" s="152"/>
      <c r="I1042" s="224"/>
      <c r="K1042" s="71"/>
      <c r="L1042" s="71"/>
      <c r="M1042" s="71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s="223" customFormat="1" x14ac:dyDescent="0.2">
      <c r="A1043" s="11"/>
      <c r="B1043"/>
      <c r="C1043"/>
      <c r="D1043" s="152"/>
      <c r="E1043" s="152"/>
      <c r="F1043"/>
      <c r="G1043" s="152"/>
      <c r="I1043" s="224"/>
      <c r="K1043" s="71"/>
      <c r="L1043" s="71"/>
      <c r="M1043" s="71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s="223" customFormat="1" x14ac:dyDescent="0.2">
      <c r="A1044" s="11"/>
      <c r="B1044"/>
      <c r="C1044"/>
      <c r="D1044" s="152"/>
      <c r="E1044" s="152"/>
      <c r="F1044"/>
      <c r="G1044" s="152"/>
      <c r="I1044" s="224"/>
      <c r="K1044" s="71"/>
      <c r="L1044" s="71"/>
      <c r="M1044" s="71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s="223" customFormat="1" x14ac:dyDescent="0.2">
      <c r="A1045" s="11"/>
      <c r="B1045"/>
      <c r="C1045"/>
      <c r="D1045" s="152"/>
      <c r="E1045" s="152"/>
      <c r="F1045"/>
      <c r="G1045" s="152"/>
      <c r="I1045" s="224"/>
      <c r="K1045" s="71"/>
      <c r="L1045" s="71"/>
      <c r="M1045" s="71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s="223" customFormat="1" x14ac:dyDescent="0.2">
      <c r="A1046" s="11"/>
      <c r="B1046"/>
      <c r="C1046"/>
      <c r="D1046" s="152"/>
      <c r="E1046" s="152"/>
      <c r="F1046"/>
      <c r="G1046" s="152"/>
      <c r="I1046" s="224"/>
      <c r="K1046" s="71"/>
      <c r="L1046" s="71"/>
      <c r="M1046" s="71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s="223" customFormat="1" x14ac:dyDescent="0.2">
      <c r="A1047" s="11"/>
      <c r="B1047"/>
      <c r="C1047"/>
      <c r="D1047" s="152"/>
      <c r="E1047" s="152"/>
      <c r="F1047"/>
      <c r="G1047" s="152"/>
      <c r="I1047" s="224"/>
      <c r="K1047" s="71"/>
      <c r="L1047" s="71"/>
      <c r="M1047" s="71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s="223" customFormat="1" x14ac:dyDescent="0.2">
      <c r="A1048" s="11"/>
      <c r="B1048"/>
      <c r="C1048"/>
      <c r="D1048" s="152"/>
      <c r="E1048" s="152"/>
      <c r="F1048"/>
      <c r="G1048" s="152"/>
      <c r="I1048" s="224"/>
      <c r="K1048" s="71"/>
      <c r="L1048" s="71"/>
      <c r="M1048" s="71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s="223" customFormat="1" x14ac:dyDescent="0.2">
      <c r="A1049" s="11"/>
      <c r="B1049"/>
      <c r="C1049"/>
      <c r="D1049" s="152"/>
      <c r="E1049" s="152"/>
      <c r="F1049"/>
      <c r="G1049" s="152"/>
      <c r="I1049" s="224"/>
      <c r="K1049" s="71"/>
      <c r="L1049" s="71"/>
      <c r="M1049" s="71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s="223" customFormat="1" x14ac:dyDescent="0.2">
      <c r="A1050" s="11"/>
      <c r="B1050"/>
      <c r="C1050"/>
      <c r="D1050" s="152"/>
      <c r="E1050" s="152"/>
      <c r="F1050"/>
      <c r="G1050" s="152"/>
      <c r="I1050" s="224"/>
      <c r="K1050" s="71"/>
      <c r="L1050" s="71"/>
      <c r="M1050" s="71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s="223" customFormat="1" x14ac:dyDescent="0.2">
      <c r="A1051" s="11"/>
      <c r="B1051"/>
      <c r="C1051"/>
      <c r="D1051" s="152"/>
      <c r="E1051" s="152"/>
      <c r="F1051"/>
      <c r="G1051" s="152"/>
      <c r="I1051" s="224"/>
      <c r="K1051" s="71"/>
      <c r="L1051" s="71"/>
      <c r="M1051" s="7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s="223" customFormat="1" x14ac:dyDescent="0.2">
      <c r="A1052" s="11"/>
      <c r="B1052"/>
      <c r="C1052"/>
      <c r="D1052" s="152"/>
      <c r="E1052" s="152"/>
      <c r="F1052"/>
      <c r="G1052" s="152"/>
      <c r="I1052" s="224"/>
      <c r="K1052" s="71"/>
      <c r="L1052" s="71"/>
      <c r="M1052" s="71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s="223" customFormat="1" x14ac:dyDescent="0.2">
      <c r="A1053" s="11"/>
      <c r="B1053"/>
      <c r="C1053"/>
      <c r="D1053" s="152"/>
      <c r="E1053" s="152"/>
      <c r="F1053"/>
      <c r="G1053" s="152"/>
      <c r="I1053" s="224"/>
      <c r="K1053" s="71"/>
      <c r="L1053" s="71"/>
      <c r="M1053" s="71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s="223" customFormat="1" x14ac:dyDescent="0.2">
      <c r="A1054" s="11"/>
      <c r="B1054"/>
      <c r="C1054"/>
      <c r="D1054" s="152"/>
      <c r="E1054" s="152"/>
      <c r="F1054"/>
      <c r="G1054" s="152"/>
      <c r="I1054" s="224"/>
      <c r="K1054" s="71"/>
      <c r="L1054" s="71"/>
      <c r="M1054" s="71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s="223" customFormat="1" x14ac:dyDescent="0.2">
      <c r="A1055" s="11"/>
      <c r="B1055"/>
      <c r="C1055"/>
      <c r="D1055" s="152"/>
      <c r="E1055" s="152"/>
      <c r="F1055"/>
      <c r="G1055" s="152"/>
      <c r="I1055" s="224"/>
      <c r="K1055" s="71"/>
      <c r="L1055" s="71"/>
      <c r="M1055" s="71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s="223" customFormat="1" x14ac:dyDescent="0.2">
      <c r="A1056" s="11"/>
      <c r="B1056"/>
      <c r="C1056"/>
      <c r="D1056" s="152"/>
      <c r="E1056" s="152"/>
      <c r="F1056"/>
      <c r="G1056" s="152"/>
      <c r="I1056" s="224"/>
      <c r="K1056" s="71"/>
      <c r="L1056" s="71"/>
      <c r="M1056" s="71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s="223" customFormat="1" x14ac:dyDescent="0.2">
      <c r="A1057" s="11"/>
      <c r="B1057"/>
      <c r="C1057"/>
      <c r="D1057" s="152"/>
      <c r="E1057" s="152"/>
      <c r="F1057"/>
      <c r="G1057" s="152"/>
      <c r="I1057" s="224"/>
      <c r="K1057" s="71"/>
      <c r="L1057" s="71"/>
      <c r="M1057" s="71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s="223" customFormat="1" x14ac:dyDescent="0.2">
      <c r="A1058" s="11"/>
      <c r="B1058"/>
      <c r="C1058"/>
      <c r="D1058" s="152"/>
      <c r="E1058" s="152"/>
      <c r="F1058"/>
      <c r="G1058" s="152"/>
      <c r="I1058" s="224"/>
      <c r="K1058" s="71"/>
      <c r="L1058" s="71"/>
      <c r="M1058" s="71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s="223" customFormat="1" x14ac:dyDescent="0.2">
      <c r="A1059" s="11"/>
      <c r="B1059"/>
      <c r="C1059"/>
      <c r="D1059" s="152"/>
      <c r="E1059" s="152"/>
      <c r="F1059"/>
      <c r="G1059" s="152"/>
      <c r="I1059" s="224"/>
      <c r="K1059" s="71"/>
      <c r="L1059" s="71"/>
      <c r="M1059" s="71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s="223" customFormat="1" x14ac:dyDescent="0.2">
      <c r="A1060" s="11"/>
      <c r="B1060"/>
      <c r="C1060"/>
      <c r="D1060" s="152"/>
      <c r="E1060" s="152"/>
      <c r="F1060"/>
      <c r="G1060" s="152"/>
      <c r="I1060" s="224"/>
      <c r="K1060" s="71"/>
      <c r="L1060" s="71"/>
      <c r="M1060" s="71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s="223" customFormat="1" x14ac:dyDescent="0.2">
      <c r="A1061" s="11"/>
      <c r="B1061"/>
      <c r="C1061"/>
      <c r="D1061" s="152"/>
      <c r="E1061" s="152"/>
      <c r="F1061"/>
      <c r="G1061" s="152"/>
      <c r="I1061" s="224"/>
      <c r="K1061" s="71"/>
      <c r="L1061" s="71"/>
      <c r="M1061" s="7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s="223" customFormat="1" x14ac:dyDescent="0.2">
      <c r="A1062" s="11"/>
      <c r="B1062"/>
      <c r="C1062"/>
      <c r="D1062" s="152"/>
      <c r="E1062" s="152"/>
      <c r="F1062"/>
      <c r="G1062" s="152"/>
      <c r="I1062" s="224"/>
      <c r="K1062" s="71"/>
      <c r="L1062" s="71"/>
      <c r="M1062" s="71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s="223" customFormat="1" x14ac:dyDescent="0.2">
      <c r="A1063" s="11"/>
      <c r="B1063"/>
      <c r="C1063"/>
      <c r="D1063" s="152"/>
      <c r="E1063" s="152"/>
      <c r="F1063"/>
      <c r="G1063" s="152"/>
      <c r="I1063" s="224"/>
      <c r="K1063" s="71"/>
      <c r="L1063" s="71"/>
      <c r="M1063" s="71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s="223" customFormat="1" x14ac:dyDescent="0.2">
      <c r="A1064" s="11"/>
      <c r="B1064"/>
      <c r="C1064"/>
      <c r="D1064" s="152"/>
      <c r="E1064" s="152"/>
      <c r="F1064"/>
      <c r="G1064" s="152"/>
      <c r="I1064" s="224"/>
      <c r="K1064" s="71"/>
      <c r="L1064" s="71"/>
      <c r="M1064" s="71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s="223" customFormat="1" x14ac:dyDescent="0.2">
      <c r="A1065" s="11"/>
      <c r="B1065"/>
      <c r="C1065"/>
      <c r="D1065" s="152"/>
      <c r="E1065" s="152"/>
      <c r="F1065"/>
      <c r="G1065" s="152"/>
      <c r="I1065" s="224"/>
      <c r="K1065" s="71"/>
      <c r="L1065" s="71"/>
      <c r="M1065" s="71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s="223" customFormat="1" x14ac:dyDescent="0.2">
      <c r="A1066" s="11"/>
      <c r="B1066"/>
      <c r="C1066"/>
      <c r="D1066" s="152"/>
      <c r="E1066" s="152"/>
      <c r="F1066"/>
      <c r="G1066" s="152"/>
      <c r="I1066" s="224"/>
      <c r="K1066" s="71"/>
      <c r="L1066" s="71"/>
      <c r="M1066" s="71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s="223" customFormat="1" x14ac:dyDescent="0.2">
      <c r="A1067" s="11"/>
      <c r="B1067"/>
      <c r="C1067"/>
      <c r="D1067" s="152"/>
      <c r="E1067" s="152"/>
      <c r="F1067"/>
      <c r="G1067" s="152"/>
      <c r="I1067" s="224"/>
      <c r="K1067" s="71"/>
      <c r="L1067" s="71"/>
      <c r="M1067" s="71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s="223" customFormat="1" x14ac:dyDescent="0.2">
      <c r="A1068" s="11"/>
      <c r="B1068"/>
      <c r="C1068"/>
      <c r="D1068" s="152"/>
      <c r="E1068" s="152"/>
      <c r="F1068"/>
      <c r="G1068" s="152"/>
      <c r="I1068" s="224"/>
      <c r="K1068" s="71"/>
      <c r="L1068" s="71"/>
      <c r="M1068" s="71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s="223" customFormat="1" x14ac:dyDescent="0.2">
      <c r="A1069" s="11"/>
      <c r="B1069"/>
      <c r="C1069"/>
      <c r="D1069" s="152"/>
      <c r="E1069" s="152"/>
      <c r="F1069"/>
      <c r="G1069" s="152"/>
      <c r="I1069" s="224"/>
      <c r="K1069" s="71"/>
      <c r="L1069" s="71"/>
      <c r="M1069" s="71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s="223" customFormat="1" x14ac:dyDescent="0.2">
      <c r="A1070" s="11"/>
      <c r="B1070"/>
      <c r="C1070"/>
      <c r="D1070" s="152"/>
      <c r="E1070" s="152"/>
      <c r="F1070"/>
      <c r="G1070" s="152"/>
      <c r="I1070" s="224"/>
      <c r="K1070" s="71"/>
      <c r="L1070" s="71"/>
      <c r="M1070" s="71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s="223" customFormat="1" x14ac:dyDescent="0.2">
      <c r="A1071" s="11"/>
      <c r="B1071"/>
      <c r="C1071"/>
      <c r="D1071" s="152"/>
      <c r="E1071" s="152"/>
      <c r="F1071"/>
      <c r="G1071" s="152"/>
      <c r="I1071" s="224"/>
      <c r="K1071" s="71"/>
      <c r="L1071" s="71"/>
      <c r="M1071" s="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s="223" customFormat="1" x14ac:dyDescent="0.2">
      <c r="A1072" s="11"/>
      <c r="B1072"/>
      <c r="C1072"/>
      <c r="D1072" s="152"/>
      <c r="E1072" s="152"/>
      <c r="F1072"/>
      <c r="G1072" s="152"/>
      <c r="I1072" s="224"/>
      <c r="K1072" s="71"/>
      <c r="L1072" s="71"/>
      <c r="M1072" s="71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s="223" customFormat="1" x14ac:dyDescent="0.2">
      <c r="A1073" s="11"/>
      <c r="B1073"/>
      <c r="C1073"/>
      <c r="D1073" s="152"/>
      <c r="E1073" s="152"/>
      <c r="F1073"/>
      <c r="G1073" s="152"/>
      <c r="I1073" s="224"/>
      <c r="K1073" s="71"/>
      <c r="L1073" s="71"/>
      <c r="M1073" s="71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s="223" customFormat="1" x14ac:dyDescent="0.2">
      <c r="A1074" s="11"/>
      <c r="B1074"/>
      <c r="C1074"/>
      <c r="D1074" s="152"/>
      <c r="E1074" s="152"/>
      <c r="F1074"/>
      <c r="G1074" s="152"/>
      <c r="I1074" s="224"/>
      <c r="K1074" s="71"/>
      <c r="L1074" s="71"/>
      <c r="M1074" s="71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s="223" customFormat="1" x14ac:dyDescent="0.2">
      <c r="A1075" s="11"/>
      <c r="B1075"/>
      <c r="C1075"/>
      <c r="D1075" s="152"/>
      <c r="E1075" s="152"/>
      <c r="F1075"/>
      <c r="G1075" s="152"/>
      <c r="I1075" s="224"/>
      <c r="K1075" s="71"/>
      <c r="L1075" s="71"/>
      <c r="M1075" s="71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s="223" customFormat="1" x14ac:dyDescent="0.2">
      <c r="A1076" s="11"/>
      <c r="B1076"/>
      <c r="C1076"/>
      <c r="D1076" s="152"/>
      <c r="E1076" s="152"/>
      <c r="F1076"/>
      <c r="G1076" s="152"/>
      <c r="I1076" s="224"/>
      <c r="K1076" s="71"/>
      <c r="L1076" s="71"/>
      <c r="M1076" s="71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s="223" customFormat="1" x14ac:dyDescent="0.2">
      <c r="A1077" s="11"/>
      <c r="B1077"/>
      <c r="C1077"/>
      <c r="D1077" s="152"/>
      <c r="E1077" s="152"/>
      <c r="F1077"/>
      <c r="G1077" s="152"/>
      <c r="I1077" s="224"/>
      <c r="K1077" s="71"/>
      <c r="L1077" s="71"/>
      <c r="M1077" s="71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s="223" customFormat="1" x14ac:dyDescent="0.2">
      <c r="A1078" s="11"/>
      <c r="B1078"/>
      <c r="C1078"/>
      <c r="D1078" s="152"/>
      <c r="E1078" s="152"/>
      <c r="F1078"/>
      <c r="G1078" s="152"/>
      <c r="I1078" s="224"/>
      <c r="K1078" s="71"/>
      <c r="L1078" s="71"/>
      <c r="M1078" s="71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s="223" customFormat="1" x14ac:dyDescent="0.2">
      <c r="A1079" s="11"/>
      <c r="B1079"/>
      <c r="C1079"/>
      <c r="D1079" s="152"/>
      <c r="E1079" s="152"/>
      <c r="F1079"/>
      <c r="G1079" s="152"/>
      <c r="I1079" s="224"/>
      <c r="K1079" s="71"/>
      <c r="L1079" s="71"/>
      <c r="M1079" s="71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s="223" customFormat="1" x14ac:dyDescent="0.2">
      <c r="A1080" s="11"/>
      <c r="B1080"/>
      <c r="C1080"/>
      <c r="D1080" s="152"/>
      <c r="E1080" s="152"/>
      <c r="F1080"/>
      <c r="G1080" s="152"/>
      <c r="I1080" s="224"/>
      <c r="K1080" s="71"/>
      <c r="L1080" s="71"/>
      <c r="M1080" s="71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s="223" customFormat="1" x14ac:dyDescent="0.2">
      <c r="A1081" s="11"/>
      <c r="B1081"/>
      <c r="C1081"/>
      <c r="D1081" s="152"/>
      <c r="E1081" s="152"/>
      <c r="F1081"/>
      <c r="G1081" s="152"/>
      <c r="I1081" s="224"/>
      <c r="K1081" s="71"/>
      <c r="L1081" s="71"/>
      <c r="M1081" s="7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s="223" customFormat="1" x14ac:dyDescent="0.2">
      <c r="A1082" s="11"/>
      <c r="B1082"/>
      <c r="C1082"/>
      <c r="D1082" s="152"/>
      <c r="E1082" s="152"/>
      <c r="F1082"/>
      <c r="G1082" s="152"/>
      <c r="I1082" s="224"/>
      <c r="K1082" s="71"/>
      <c r="L1082" s="71"/>
      <c r="M1082" s="71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s="223" customFormat="1" x14ac:dyDescent="0.2">
      <c r="A1083" s="11"/>
      <c r="B1083"/>
      <c r="C1083"/>
      <c r="D1083" s="152"/>
      <c r="E1083" s="152"/>
      <c r="F1083"/>
      <c r="G1083" s="152"/>
      <c r="I1083" s="224"/>
      <c r="K1083" s="71"/>
      <c r="L1083" s="71"/>
      <c r="M1083" s="71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s="223" customFormat="1" x14ac:dyDescent="0.2">
      <c r="A1084" s="11"/>
      <c r="B1084"/>
      <c r="C1084"/>
      <c r="D1084" s="152"/>
      <c r="E1084" s="152"/>
      <c r="F1084"/>
      <c r="G1084" s="152"/>
      <c r="I1084" s="224"/>
      <c r="K1084" s="71"/>
      <c r="L1084" s="71"/>
      <c r="M1084" s="71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s="223" customFormat="1" x14ac:dyDescent="0.2">
      <c r="A1085" s="11"/>
      <c r="B1085"/>
      <c r="C1085"/>
      <c r="D1085" s="152"/>
      <c r="E1085" s="152"/>
      <c r="F1085"/>
      <c r="G1085" s="152"/>
      <c r="I1085" s="224"/>
      <c r="K1085" s="71"/>
      <c r="L1085" s="71"/>
      <c r="M1085" s="71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s="223" customFormat="1" x14ac:dyDescent="0.2">
      <c r="A1086" s="11"/>
      <c r="B1086"/>
      <c r="C1086"/>
      <c r="D1086" s="152"/>
      <c r="E1086" s="152"/>
      <c r="F1086"/>
      <c r="G1086" s="152"/>
      <c r="I1086" s="224"/>
      <c r="K1086" s="71"/>
      <c r="L1086" s="71"/>
      <c r="M1086" s="71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s="223" customFormat="1" x14ac:dyDescent="0.2">
      <c r="A1087" s="11"/>
      <c r="B1087"/>
      <c r="C1087"/>
      <c r="D1087" s="152"/>
      <c r="E1087" s="152"/>
      <c r="F1087"/>
      <c r="G1087" s="152"/>
      <c r="I1087" s="224"/>
      <c r="K1087" s="71"/>
      <c r="L1087" s="71"/>
      <c r="M1087" s="71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s="223" customFormat="1" x14ac:dyDescent="0.2">
      <c r="A1088" s="11"/>
      <c r="B1088"/>
      <c r="C1088"/>
      <c r="D1088" s="152"/>
      <c r="E1088" s="152"/>
      <c r="F1088"/>
      <c r="G1088" s="152"/>
      <c r="I1088" s="224"/>
      <c r="K1088" s="71"/>
      <c r="L1088" s="71"/>
      <c r="M1088" s="71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s="223" customFormat="1" x14ac:dyDescent="0.2">
      <c r="A1089" s="11"/>
      <c r="B1089"/>
      <c r="C1089"/>
      <c r="D1089" s="152"/>
      <c r="E1089" s="152"/>
      <c r="F1089"/>
      <c r="G1089" s="152"/>
      <c r="I1089" s="224"/>
      <c r="K1089" s="71"/>
      <c r="L1089" s="71"/>
      <c r="M1089" s="71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s="223" customFormat="1" x14ac:dyDescent="0.2">
      <c r="A1090" s="11"/>
      <c r="B1090"/>
      <c r="C1090"/>
      <c r="D1090" s="152"/>
      <c r="E1090" s="152"/>
      <c r="F1090"/>
      <c r="G1090" s="152"/>
      <c r="I1090" s="224"/>
      <c r="K1090" s="71"/>
      <c r="L1090" s="71"/>
      <c r="M1090" s="71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s="223" customFormat="1" x14ac:dyDescent="0.2">
      <c r="A1091" s="11"/>
      <c r="B1091"/>
      <c r="C1091"/>
      <c r="D1091" s="152"/>
      <c r="E1091" s="152"/>
      <c r="F1091"/>
      <c r="G1091" s="152"/>
      <c r="I1091" s="224"/>
      <c r="K1091" s="71"/>
      <c r="L1091" s="71"/>
      <c r="M1091" s="7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s="223" customFormat="1" x14ac:dyDescent="0.2">
      <c r="A1092" s="11"/>
      <c r="B1092"/>
      <c r="C1092"/>
      <c r="D1092" s="152"/>
      <c r="E1092" s="152"/>
      <c r="F1092"/>
      <c r="G1092" s="152"/>
      <c r="I1092" s="224"/>
      <c r="K1092" s="71"/>
      <c r="L1092" s="71"/>
      <c r="M1092" s="71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s="223" customFormat="1" x14ac:dyDescent="0.2">
      <c r="A1093" s="11"/>
      <c r="B1093"/>
      <c r="C1093"/>
      <c r="D1093" s="152"/>
      <c r="E1093" s="152"/>
      <c r="F1093"/>
      <c r="G1093" s="152"/>
      <c r="I1093" s="224"/>
      <c r="K1093" s="71"/>
      <c r="L1093" s="71"/>
      <c r="M1093" s="71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s="223" customFormat="1" x14ac:dyDescent="0.2">
      <c r="A1094" s="11"/>
      <c r="B1094"/>
      <c r="C1094"/>
      <c r="D1094" s="152"/>
      <c r="E1094" s="152"/>
      <c r="F1094"/>
      <c r="G1094" s="152"/>
      <c r="I1094" s="224"/>
      <c r="K1094" s="71"/>
      <c r="L1094" s="71"/>
      <c r="M1094" s="71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s="223" customFormat="1" x14ac:dyDescent="0.2">
      <c r="A1095" s="11"/>
      <c r="B1095"/>
      <c r="C1095"/>
      <c r="D1095" s="152"/>
      <c r="E1095" s="152"/>
      <c r="F1095"/>
      <c r="G1095" s="152"/>
      <c r="I1095" s="224"/>
      <c r="K1095" s="71"/>
      <c r="L1095" s="71"/>
      <c r="M1095" s="71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s="223" customFormat="1" x14ac:dyDescent="0.2">
      <c r="A1096" s="11"/>
      <c r="B1096"/>
      <c r="C1096"/>
      <c r="D1096" s="152"/>
      <c r="E1096" s="152"/>
      <c r="F1096"/>
      <c r="G1096" s="152"/>
      <c r="I1096" s="224"/>
      <c r="K1096" s="71"/>
      <c r="L1096" s="71"/>
      <c r="M1096" s="71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s="223" customFormat="1" x14ac:dyDescent="0.2">
      <c r="A1097" s="11"/>
      <c r="B1097"/>
      <c r="C1097"/>
      <c r="D1097" s="152"/>
      <c r="E1097" s="152"/>
      <c r="F1097"/>
      <c r="G1097" s="152"/>
      <c r="I1097" s="224"/>
      <c r="K1097" s="71"/>
      <c r="L1097" s="71"/>
      <c r="M1097" s="71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s="223" customFormat="1" x14ac:dyDescent="0.2">
      <c r="A1098" s="11"/>
      <c r="B1098"/>
      <c r="C1098"/>
      <c r="D1098" s="152"/>
      <c r="E1098" s="152"/>
      <c r="F1098"/>
      <c r="G1098" s="152"/>
      <c r="I1098" s="224"/>
      <c r="K1098" s="71"/>
      <c r="L1098" s="71"/>
      <c r="M1098" s="71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s="223" customFormat="1" x14ac:dyDescent="0.2">
      <c r="A1099" s="11"/>
      <c r="B1099"/>
      <c r="C1099"/>
      <c r="D1099" s="152"/>
      <c r="E1099" s="152"/>
      <c r="F1099"/>
      <c r="G1099" s="152"/>
      <c r="I1099" s="224"/>
      <c r="K1099" s="71"/>
      <c r="L1099" s="71"/>
      <c r="M1099" s="71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s="223" customFormat="1" x14ac:dyDescent="0.2">
      <c r="A1100" s="11"/>
      <c r="B1100"/>
      <c r="C1100"/>
      <c r="D1100" s="152"/>
      <c r="E1100" s="152"/>
      <c r="F1100"/>
      <c r="G1100" s="152"/>
      <c r="I1100" s="224"/>
      <c r="K1100" s="71"/>
      <c r="L1100" s="71"/>
      <c r="M1100" s="71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s="223" customFormat="1" x14ac:dyDescent="0.2">
      <c r="A1101" s="11"/>
      <c r="B1101"/>
      <c r="C1101"/>
      <c r="D1101" s="152"/>
      <c r="E1101" s="152"/>
      <c r="F1101"/>
      <c r="G1101" s="152"/>
      <c r="I1101" s="224"/>
      <c r="K1101" s="71"/>
      <c r="L1101" s="71"/>
      <c r="M1101" s="7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s="223" customFormat="1" x14ac:dyDescent="0.2">
      <c r="A1102" s="11"/>
      <c r="B1102"/>
      <c r="C1102"/>
      <c r="D1102" s="152"/>
      <c r="E1102" s="152"/>
      <c r="F1102"/>
      <c r="G1102" s="152"/>
      <c r="I1102" s="224"/>
      <c r="K1102" s="71"/>
      <c r="L1102" s="71"/>
      <c r="M1102" s="71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s="223" customFormat="1" x14ac:dyDescent="0.2">
      <c r="A1103" s="11"/>
      <c r="B1103"/>
      <c r="C1103"/>
      <c r="D1103" s="152"/>
      <c r="E1103" s="152"/>
      <c r="F1103"/>
      <c r="G1103" s="152"/>
      <c r="I1103" s="224"/>
      <c r="K1103" s="71"/>
      <c r="L1103" s="71"/>
      <c r="M1103" s="71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s="223" customFormat="1" x14ac:dyDescent="0.2">
      <c r="A1104" s="11"/>
      <c r="B1104"/>
      <c r="C1104"/>
      <c r="D1104" s="152"/>
      <c r="E1104" s="152"/>
      <c r="F1104"/>
      <c r="G1104" s="152"/>
      <c r="I1104" s="224"/>
      <c r="K1104" s="71"/>
      <c r="L1104" s="71"/>
      <c r="M1104" s="71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s="223" customFormat="1" x14ac:dyDescent="0.2">
      <c r="A1105" s="11"/>
      <c r="B1105"/>
      <c r="C1105"/>
      <c r="D1105" s="152"/>
      <c r="E1105" s="152"/>
      <c r="F1105"/>
      <c r="G1105" s="152"/>
      <c r="I1105" s="224"/>
      <c r="K1105" s="71"/>
      <c r="L1105" s="71"/>
      <c r="M1105" s="71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s="223" customFormat="1" x14ac:dyDescent="0.2">
      <c r="A1106" s="11"/>
      <c r="B1106"/>
      <c r="C1106"/>
      <c r="D1106" s="152"/>
      <c r="E1106" s="152"/>
      <c r="F1106"/>
      <c r="G1106" s="152"/>
      <c r="I1106" s="224"/>
      <c r="K1106" s="71"/>
      <c r="L1106" s="71"/>
      <c r="M1106" s="71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s="223" customFormat="1" x14ac:dyDescent="0.2">
      <c r="A1107" s="11"/>
      <c r="B1107"/>
      <c r="C1107"/>
      <c r="D1107" s="152"/>
      <c r="E1107" s="152"/>
      <c r="F1107"/>
      <c r="G1107" s="152"/>
      <c r="I1107" s="224"/>
      <c r="K1107" s="71"/>
      <c r="L1107" s="71"/>
      <c r="M1107" s="71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s="223" customFormat="1" x14ac:dyDescent="0.2">
      <c r="A1108" s="11"/>
      <c r="B1108"/>
      <c r="C1108"/>
      <c r="D1108" s="152"/>
      <c r="E1108" s="152"/>
      <c r="F1108"/>
      <c r="G1108" s="152"/>
      <c r="I1108" s="224"/>
      <c r="K1108" s="71"/>
      <c r="L1108" s="71"/>
      <c r="M1108" s="71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s="223" customFormat="1" x14ac:dyDescent="0.2">
      <c r="A1109" s="11"/>
      <c r="B1109"/>
      <c r="C1109"/>
      <c r="D1109" s="152"/>
      <c r="E1109" s="152"/>
      <c r="F1109"/>
      <c r="G1109" s="152"/>
      <c r="I1109" s="224"/>
      <c r="K1109" s="71"/>
      <c r="L1109" s="71"/>
      <c r="M1109" s="71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s="223" customFormat="1" x14ac:dyDescent="0.2">
      <c r="A1110" s="11"/>
      <c r="B1110"/>
      <c r="C1110"/>
      <c r="D1110" s="152"/>
      <c r="E1110" s="152"/>
      <c r="F1110"/>
      <c r="G1110" s="152"/>
      <c r="I1110" s="224"/>
      <c r="K1110" s="71"/>
      <c r="L1110" s="71"/>
      <c r="M1110" s="71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s="223" customFormat="1" x14ac:dyDescent="0.2">
      <c r="A1111" s="11"/>
      <c r="B1111"/>
      <c r="C1111"/>
      <c r="D1111" s="152"/>
      <c r="E1111" s="152"/>
      <c r="F1111"/>
      <c r="G1111" s="152"/>
      <c r="I1111" s="224"/>
      <c r="K1111" s="71"/>
      <c r="L1111" s="71"/>
      <c r="M1111" s="7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s="223" customFormat="1" x14ac:dyDescent="0.2">
      <c r="A1112" s="11"/>
      <c r="B1112"/>
      <c r="C1112"/>
      <c r="D1112" s="152"/>
      <c r="E1112" s="152"/>
      <c r="F1112"/>
      <c r="G1112" s="152"/>
      <c r="I1112" s="224"/>
      <c r="K1112" s="71"/>
      <c r="L1112" s="71"/>
      <c r="M1112" s="71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s="223" customFormat="1" x14ac:dyDescent="0.2">
      <c r="A1113" s="11"/>
      <c r="B1113"/>
      <c r="C1113"/>
      <c r="D1113" s="152"/>
      <c r="E1113" s="152"/>
      <c r="F1113"/>
      <c r="G1113" s="152"/>
      <c r="I1113" s="224"/>
      <c r="K1113" s="71"/>
      <c r="L1113" s="71"/>
      <c r="M1113" s="71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s="223" customFormat="1" x14ac:dyDescent="0.2">
      <c r="A1114" s="11"/>
      <c r="B1114"/>
      <c r="C1114"/>
      <c r="D1114" s="152"/>
      <c r="E1114" s="152"/>
      <c r="F1114"/>
      <c r="G1114" s="152"/>
      <c r="I1114" s="224"/>
      <c r="K1114" s="71"/>
      <c r="L1114" s="71"/>
      <c r="M1114" s="71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s="223" customFormat="1" x14ac:dyDescent="0.2">
      <c r="A1115" s="11"/>
      <c r="B1115"/>
      <c r="C1115"/>
      <c r="D1115" s="152"/>
      <c r="E1115" s="152"/>
      <c r="F1115"/>
      <c r="G1115" s="152"/>
      <c r="I1115" s="224"/>
      <c r="K1115" s="71"/>
      <c r="L1115" s="71"/>
      <c r="M1115" s="71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s="223" customFormat="1" x14ac:dyDescent="0.2">
      <c r="A1116" s="11"/>
      <c r="B1116"/>
      <c r="C1116"/>
      <c r="D1116" s="152"/>
      <c r="E1116" s="152"/>
      <c r="F1116"/>
      <c r="G1116" s="152"/>
      <c r="I1116" s="224"/>
      <c r="K1116" s="71"/>
      <c r="L1116" s="71"/>
      <c r="M1116" s="71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s="223" customFormat="1" x14ac:dyDescent="0.2">
      <c r="A1117" s="11"/>
      <c r="B1117"/>
      <c r="C1117"/>
      <c r="D1117" s="152"/>
      <c r="E1117" s="152"/>
      <c r="F1117"/>
      <c r="G1117" s="152"/>
      <c r="I1117" s="224"/>
      <c r="K1117" s="71"/>
      <c r="L1117" s="71"/>
      <c r="M1117" s="71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s="223" customFormat="1" x14ac:dyDescent="0.2">
      <c r="A1118" s="11"/>
      <c r="B1118"/>
      <c r="C1118"/>
      <c r="D1118" s="152"/>
      <c r="E1118" s="152"/>
      <c r="F1118"/>
      <c r="G1118" s="152"/>
      <c r="I1118" s="224"/>
      <c r="K1118" s="71"/>
      <c r="L1118" s="71"/>
      <c r="M1118" s="71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s="223" customFormat="1" x14ac:dyDescent="0.2">
      <c r="A1119" s="11"/>
      <c r="B1119"/>
      <c r="C1119"/>
      <c r="D1119" s="152"/>
      <c r="E1119" s="152"/>
      <c r="F1119"/>
      <c r="G1119" s="152"/>
      <c r="I1119" s="224"/>
      <c r="K1119" s="71"/>
      <c r="L1119" s="71"/>
      <c r="M1119" s="71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s="223" customFormat="1" x14ac:dyDescent="0.2">
      <c r="A1120" s="11"/>
      <c r="B1120"/>
      <c r="C1120"/>
      <c r="D1120" s="152"/>
      <c r="E1120" s="152"/>
      <c r="F1120"/>
      <c r="G1120" s="152"/>
      <c r="I1120" s="224"/>
      <c r="K1120" s="71"/>
      <c r="L1120" s="71"/>
      <c r="M1120" s="71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s="223" customFormat="1" x14ac:dyDescent="0.2">
      <c r="A1121" s="11"/>
      <c r="B1121"/>
      <c r="C1121"/>
      <c r="D1121" s="152"/>
      <c r="E1121" s="152"/>
      <c r="F1121"/>
      <c r="G1121" s="152"/>
      <c r="I1121" s="224"/>
      <c r="K1121" s="71"/>
      <c r="L1121" s="71"/>
      <c r="M1121" s="7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s="223" customFormat="1" x14ac:dyDescent="0.2">
      <c r="A1122" s="11"/>
      <c r="B1122"/>
      <c r="C1122"/>
      <c r="D1122" s="152"/>
      <c r="E1122" s="152"/>
      <c r="F1122"/>
      <c r="G1122" s="152"/>
      <c r="I1122" s="224"/>
      <c r="K1122" s="71"/>
      <c r="L1122" s="71"/>
      <c r="M1122" s="71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s="223" customFormat="1" x14ac:dyDescent="0.2">
      <c r="A1123" s="11"/>
      <c r="B1123"/>
      <c r="C1123"/>
      <c r="D1123" s="152"/>
      <c r="E1123" s="152"/>
      <c r="F1123"/>
      <c r="G1123" s="152"/>
      <c r="I1123" s="224"/>
      <c r="K1123" s="71"/>
      <c r="L1123" s="71"/>
      <c r="M1123" s="71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s="223" customFormat="1" x14ac:dyDescent="0.2">
      <c r="A1124" s="11"/>
      <c r="B1124"/>
      <c r="C1124"/>
      <c r="D1124" s="152"/>
      <c r="E1124" s="152"/>
      <c r="F1124"/>
      <c r="G1124" s="152"/>
      <c r="I1124" s="224"/>
      <c r="K1124" s="71"/>
      <c r="L1124" s="71"/>
      <c r="M1124" s="71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s="223" customFormat="1" x14ac:dyDescent="0.2">
      <c r="A1125" s="11"/>
      <c r="B1125"/>
      <c r="C1125"/>
      <c r="D1125" s="152"/>
      <c r="E1125" s="152"/>
      <c r="F1125"/>
      <c r="G1125" s="152"/>
      <c r="I1125" s="224"/>
      <c r="K1125" s="71"/>
      <c r="L1125" s="71"/>
      <c r="M1125" s="71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s="223" customFormat="1" x14ac:dyDescent="0.2">
      <c r="A1126" s="11"/>
      <c r="B1126"/>
      <c r="C1126"/>
      <c r="D1126" s="152"/>
      <c r="E1126" s="152"/>
      <c r="F1126"/>
      <c r="G1126" s="152"/>
      <c r="I1126" s="224"/>
      <c r="K1126" s="71"/>
      <c r="L1126" s="71"/>
      <c r="M1126" s="71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s="223" customFormat="1" x14ac:dyDescent="0.2">
      <c r="A1127" s="11"/>
      <c r="B1127"/>
      <c r="C1127"/>
      <c r="D1127" s="152"/>
      <c r="E1127" s="152"/>
      <c r="F1127"/>
      <c r="G1127" s="152"/>
      <c r="I1127" s="224"/>
      <c r="K1127" s="71"/>
      <c r="L1127" s="71"/>
      <c r="M1127" s="71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s="223" customFormat="1" x14ac:dyDescent="0.2">
      <c r="A1128" s="11"/>
      <c r="B1128"/>
      <c r="C1128"/>
      <c r="D1128" s="152"/>
      <c r="E1128" s="152"/>
      <c r="F1128"/>
      <c r="G1128" s="152"/>
      <c r="I1128" s="224"/>
      <c r="K1128" s="71"/>
      <c r="L1128" s="71"/>
      <c r="M1128" s="71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s="223" customFormat="1" x14ac:dyDescent="0.2">
      <c r="A1129" s="11"/>
      <c r="B1129"/>
      <c r="C1129"/>
      <c r="D1129" s="152"/>
      <c r="E1129" s="152"/>
      <c r="F1129"/>
      <c r="G1129" s="152"/>
      <c r="I1129" s="224"/>
      <c r="K1129" s="71"/>
      <c r="L1129" s="71"/>
      <c r="M1129" s="71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s="223" customFormat="1" x14ac:dyDescent="0.2">
      <c r="A1130" s="11"/>
      <c r="B1130"/>
      <c r="C1130"/>
      <c r="D1130" s="152"/>
      <c r="E1130" s="152"/>
      <c r="F1130"/>
      <c r="G1130" s="152"/>
      <c r="I1130" s="224"/>
      <c r="K1130" s="71"/>
      <c r="L1130" s="71"/>
      <c r="M1130" s="71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s="223" customFormat="1" x14ac:dyDescent="0.2">
      <c r="A1131" s="11"/>
      <c r="B1131"/>
      <c r="C1131"/>
      <c r="D1131" s="152"/>
      <c r="E1131" s="152"/>
      <c r="F1131"/>
      <c r="G1131" s="152"/>
      <c r="I1131" s="224"/>
      <c r="K1131" s="71"/>
      <c r="L1131" s="71"/>
      <c r="M1131" s="7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s="223" customFormat="1" x14ac:dyDescent="0.2">
      <c r="A1132" s="11"/>
      <c r="B1132"/>
      <c r="C1132"/>
      <c r="D1132" s="152"/>
      <c r="E1132" s="152"/>
      <c r="F1132"/>
      <c r="G1132" s="152"/>
      <c r="I1132" s="224"/>
      <c r="K1132" s="71"/>
      <c r="L1132" s="71"/>
      <c r="M1132" s="71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s="223" customFormat="1" x14ac:dyDescent="0.2">
      <c r="A1133" s="11"/>
      <c r="B1133"/>
      <c r="C1133"/>
      <c r="D1133" s="152"/>
      <c r="E1133" s="152"/>
      <c r="F1133"/>
      <c r="G1133" s="152"/>
      <c r="I1133" s="224"/>
      <c r="K1133" s="71"/>
      <c r="L1133" s="71"/>
      <c r="M1133" s="71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s="223" customFormat="1" x14ac:dyDescent="0.2">
      <c r="A1134" s="11"/>
      <c r="B1134"/>
      <c r="C1134"/>
      <c r="D1134" s="152"/>
      <c r="E1134" s="152"/>
      <c r="F1134"/>
      <c r="G1134" s="152"/>
      <c r="I1134" s="224"/>
      <c r="K1134" s="71"/>
      <c r="L1134" s="71"/>
      <c r="M1134" s="71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s="223" customFormat="1" x14ac:dyDescent="0.2">
      <c r="A1135" s="11"/>
      <c r="B1135"/>
      <c r="C1135"/>
      <c r="D1135" s="152"/>
      <c r="E1135" s="152"/>
      <c r="F1135"/>
      <c r="G1135" s="152"/>
      <c r="I1135" s="224"/>
      <c r="K1135" s="71"/>
      <c r="L1135" s="71"/>
      <c r="M1135" s="71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s="223" customFormat="1" x14ac:dyDescent="0.2">
      <c r="A1136" s="11"/>
      <c r="B1136"/>
      <c r="C1136"/>
      <c r="D1136" s="152"/>
      <c r="E1136" s="152"/>
      <c r="F1136"/>
      <c r="G1136" s="152"/>
      <c r="I1136" s="224"/>
      <c r="K1136" s="71"/>
      <c r="L1136" s="71"/>
      <c r="M1136" s="71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s="223" customFormat="1" x14ac:dyDescent="0.2">
      <c r="A1137" s="11"/>
      <c r="B1137"/>
      <c r="C1137"/>
      <c r="D1137" s="152"/>
      <c r="E1137" s="152"/>
      <c r="F1137"/>
      <c r="G1137" s="152"/>
      <c r="I1137" s="224"/>
      <c r="K1137" s="71"/>
      <c r="L1137" s="71"/>
      <c r="M1137" s="71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s="223" customFormat="1" x14ac:dyDescent="0.2">
      <c r="A1138" s="11"/>
      <c r="B1138"/>
      <c r="C1138"/>
      <c r="D1138" s="152"/>
      <c r="E1138" s="152"/>
      <c r="F1138"/>
      <c r="G1138" s="152"/>
      <c r="I1138" s="224"/>
      <c r="K1138" s="71"/>
      <c r="L1138" s="71"/>
      <c r="M1138" s="71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s="223" customFormat="1" x14ac:dyDescent="0.2">
      <c r="A1139" s="11"/>
      <c r="B1139"/>
      <c r="C1139"/>
      <c r="D1139" s="152"/>
      <c r="E1139" s="152"/>
      <c r="F1139"/>
      <c r="G1139" s="152"/>
      <c r="I1139" s="224"/>
      <c r="K1139" s="71"/>
      <c r="L1139" s="71"/>
      <c r="M1139" s="71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s="223" customFormat="1" x14ac:dyDescent="0.2">
      <c r="A1140" s="11"/>
      <c r="B1140"/>
      <c r="C1140"/>
      <c r="D1140" s="152"/>
      <c r="E1140" s="152"/>
      <c r="F1140"/>
      <c r="G1140" s="152"/>
      <c r="I1140" s="224"/>
      <c r="K1140" s="71"/>
      <c r="L1140" s="71"/>
      <c r="M1140" s="71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s="223" customFormat="1" x14ac:dyDescent="0.2">
      <c r="A1141" s="11"/>
      <c r="B1141"/>
      <c r="C1141"/>
      <c r="D1141" s="152"/>
      <c r="E1141" s="152"/>
      <c r="F1141"/>
      <c r="G1141" s="152"/>
      <c r="I1141" s="224"/>
      <c r="K1141" s="71"/>
      <c r="L1141" s="71"/>
      <c r="M1141" s="7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s="223" customFormat="1" x14ac:dyDescent="0.2">
      <c r="A1142" s="11"/>
      <c r="B1142"/>
      <c r="C1142"/>
      <c r="D1142" s="152"/>
      <c r="E1142" s="152"/>
      <c r="F1142"/>
      <c r="G1142" s="152"/>
      <c r="I1142" s="224"/>
      <c r="K1142" s="71"/>
      <c r="L1142" s="71"/>
      <c r="M1142" s="71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s="223" customFormat="1" x14ac:dyDescent="0.2">
      <c r="A1143" s="11"/>
      <c r="B1143"/>
      <c r="C1143"/>
      <c r="D1143" s="152"/>
      <c r="E1143" s="152"/>
      <c r="F1143"/>
      <c r="G1143" s="152"/>
      <c r="I1143" s="224"/>
      <c r="K1143" s="71"/>
      <c r="L1143" s="71"/>
      <c r="M1143" s="71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s="223" customFormat="1" x14ac:dyDescent="0.2">
      <c r="A1144" s="11"/>
      <c r="B1144"/>
      <c r="C1144"/>
      <c r="D1144" s="152"/>
      <c r="E1144" s="152"/>
      <c r="F1144"/>
      <c r="G1144" s="152"/>
      <c r="I1144" s="224"/>
      <c r="K1144" s="71"/>
      <c r="L1144" s="71"/>
      <c r="M1144" s="71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s="223" customFormat="1" x14ac:dyDescent="0.2">
      <c r="A1145" s="11"/>
      <c r="B1145"/>
      <c r="C1145"/>
      <c r="D1145" s="152"/>
      <c r="E1145" s="152"/>
      <c r="F1145"/>
      <c r="G1145" s="152"/>
      <c r="I1145" s="224"/>
      <c r="K1145" s="71"/>
      <c r="L1145" s="71"/>
      <c r="M1145" s="71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s="223" customFormat="1" x14ac:dyDescent="0.2">
      <c r="A1146" s="11"/>
      <c r="B1146"/>
      <c r="C1146"/>
      <c r="D1146" s="152"/>
      <c r="E1146" s="152"/>
      <c r="F1146"/>
      <c r="G1146" s="152"/>
      <c r="I1146" s="224"/>
      <c r="K1146" s="71"/>
      <c r="L1146" s="71"/>
      <c r="M1146" s="71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s="223" customFormat="1" x14ac:dyDescent="0.2">
      <c r="A1147" s="11"/>
      <c r="B1147"/>
      <c r="C1147"/>
      <c r="D1147" s="152"/>
      <c r="E1147" s="152"/>
      <c r="F1147"/>
      <c r="G1147" s="152"/>
      <c r="I1147" s="224"/>
      <c r="K1147" s="71"/>
      <c r="L1147" s="71"/>
      <c r="M1147" s="71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s="223" customFormat="1" x14ac:dyDescent="0.2">
      <c r="A1148" s="11"/>
      <c r="B1148"/>
      <c r="C1148"/>
      <c r="D1148" s="152"/>
      <c r="E1148" s="152"/>
      <c r="F1148"/>
      <c r="G1148" s="152"/>
      <c r="I1148" s="224"/>
      <c r="K1148" s="71"/>
      <c r="L1148" s="71"/>
      <c r="M1148" s="71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s="223" customFormat="1" x14ac:dyDescent="0.2">
      <c r="A1149" s="11"/>
      <c r="B1149"/>
      <c r="C1149"/>
      <c r="D1149" s="152"/>
      <c r="E1149" s="152"/>
      <c r="F1149"/>
      <c r="G1149" s="152"/>
      <c r="I1149" s="224"/>
      <c r="K1149" s="71"/>
      <c r="L1149" s="71"/>
      <c r="M1149" s="71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s="223" customFormat="1" x14ac:dyDescent="0.2">
      <c r="A1150" s="11"/>
      <c r="B1150"/>
      <c r="C1150"/>
      <c r="D1150" s="152"/>
      <c r="E1150" s="152"/>
      <c r="F1150"/>
      <c r="G1150" s="152"/>
      <c r="I1150" s="224"/>
      <c r="K1150" s="71"/>
      <c r="L1150" s="71"/>
      <c r="M1150" s="71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s="223" customFormat="1" x14ac:dyDescent="0.2">
      <c r="A1151" s="11"/>
      <c r="B1151"/>
      <c r="C1151"/>
      <c r="D1151" s="152"/>
      <c r="E1151" s="152"/>
      <c r="F1151"/>
      <c r="G1151" s="152"/>
      <c r="I1151" s="224"/>
      <c r="K1151" s="71"/>
      <c r="L1151" s="71"/>
      <c r="M1151" s="7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s="223" customFormat="1" x14ac:dyDescent="0.2">
      <c r="A1152" s="11"/>
      <c r="B1152"/>
      <c r="C1152"/>
      <c r="D1152" s="152"/>
      <c r="E1152" s="152"/>
      <c r="F1152"/>
      <c r="G1152" s="152"/>
      <c r="I1152" s="224"/>
      <c r="K1152" s="71"/>
      <c r="L1152" s="71"/>
      <c r="M1152" s="71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s="223" customFormat="1" x14ac:dyDescent="0.2">
      <c r="A1153" s="11"/>
      <c r="B1153"/>
      <c r="C1153"/>
      <c r="D1153" s="152"/>
      <c r="E1153" s="152"/>
      <c r="F1153"/>
      <c r="G1153" s="152"/>
      <c r="I1153" s="224"/>
      <c r="K1153" s="71"/>
      <c r="L1153" s="71"/>
      <c r="M1153" s="71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s="223" customFormat="1" x14ac:dyDescent="0.2">
      <c r="A1154" s="11"/>
      <c r="B1154"/>
      <c r="C1154"/>
      <c r="D1154" s="152"/>
      <c r="E1154" s="152"/>
      <c r="F1154"/>
      <c r="G1154" s="152"/>
      <c r="I1154" s="224"/>
      <c r="K1154" s="71"/>
      <c r="L1154" s="71"/>
      <c r="M1154" s="71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s="223" customFormat="1" x14ac:dyDescent="0.2">
      <c r="A1155" s="11"/>
      <c r="B1155"/>
      <c r="C1155"/>
      <c r="D1155" s="152"/>
      <c r="E1155" s="152"/>
      <c r="F1155"/>
      <c r="G1155" s="152"/>
      <c r="I1155" s="224"/>
      <c r="K1155" s="71"/>
      <c r="L1155" s="71"/>
      <c r="M1155" s="71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s="223" customFormat="1" x14ac:dyDescent="0.2">
      <c r="A1156" s="11"/>
      <c r="B1156"/>
      <c r="C1156"/>
      <c r="D1156" s="152"/>
      <c r="E1156" s="152"/>
      <c r="F1156"/>
      <c r="G1156" s="152"/>
      <c r="I1156" s="224"/>
      <c r="K1156" s="71"/>
      <c r="L1156" s="71"/>
      <c r="M1156" s="71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s="223" customFormat="1" x14ac:dyDescent="0.2">
      <c r="A1157" s="11"/>
      <c r="B1157"/>
      <c r="C1157"/>
      <c r="D1157" s="152"/>
      <c r="E1157" s="152"/>
      <c r="F1157"/>
      <c r="G1157" s="152"/>
      <c r="I1157" s="224"/>
      <c r="K1157" s="71"/>
      <c r="L1157" s="71"/>
      <c r="M1157" s="71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s="223" customFormat="1" x14ac:dyDescent="0.2">
      <c r="A1158" s="11"/>
      <c r="B1158"/>
      <c r="C1158"/>
      <c r="D1158" s="152"/>
      <c r="E1158" s="152"/>
      <c r="F1158"/>
      <c r="G1158" s="152"/>
      <c r="I1158" s="224"/>
      <c r="K1158" s="71"/>
      <c r="L1158" s="71"/>
      <c r="M1158" s="71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s="223" customFormat="1" x14ac:dyDescent="0.2">
      <c r="A1159" s="11"/>
      <c r="B1159"/>
      <c r="C1159"/>
      <c r="D1159" s="152"/>
      <c r="E1159" s="152"/>
      <c r="F1159"/>
      <c r="G1159" s="152"/>
      <c r="I1159" s="224"/>
      <c r="K1159" s="71"/>
      <c r="L1159" s="71"/>
      <c r="M1159" s="71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s="223" customFormat="1" x14ac:dyDescent="0.2">
      <c r="A1160" s="11"/>
      <c r="B1160"/>
      <c r="C1160"/>
      <c r="D1160" s="152"/>
      <c r="E1160" s="152"/>
      <c r="F1160"/>
      <c r="G1160" s="152"/>
      <c r="I1160" s="224"/>
      <c r="K1160" s="71"/>
      <c r="L1160" s="71"/>
      <c r="M1160" s="71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s="223" customFormat="1" x14ac:dyDescent="0.2">
      <c r="A1161" s="11"/>
      <c r="B1161"/>
      <c r="C1161"/>
      <c r="D1161" s="152"/>
      <c r="E1161" s="152"/>
      <c r="F1161"/>
      <c r="G1161" s="152"/>
      <c r="I1161" s="224"/>
      <c r="K1161" s="71"/>
      <c r="L1161" s="71"/>
      <c r="M1161" s="7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s="223" customFormat="1" x14ac:dyDescent="0.2">
      <c r="A1162" s="11"/>
      <c r="B1162"/>
      <c r="C1162"/>
      <c r="D1162" s="152"/>
      <c r="E1162" s="152"/>
      <c r="F1162"/>
      <c r="G1162" s="152"/>
      <c r="I1162" s="224"/>
      <c r="K1162" s="71"/>
      <c r="L1162" s="71"/>
      <c r="M1162" s="71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s="223" customFormat="1" x14ac:dyDescent="0.2">
      <c r="A1163" s="11"/>
      <c r="B1163"/>
      <c r="C1163"/>
      <c r="D1163" s="152"/>
      <c r="E1163" s="152"/>
      <c r="F1163"/>
      <c r="G1163" s="152"/>
      <c r="I1163" s="224"/>
      <c r="K1163" s="71"/>
      <c r="L1163" s="71"/>
      <c r="M1163" s="71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s="223" customFormat="1" x14ac:dyDescent="0.2">
      <c r="A1164" s="11"/>
      <c r="B1164"/>
      <c r="C1164"/>
      <c r="D1164" s="152"/>
      <c r="E1164" s="152"/>
      <c r="F1164"/>
      <c r="G1164" s="152"/>
      <c r="I1164" s="224"/>
      <c r="K1164" s="71"/>
      <c r="L1164" s="71"/>
      <c r="M1164" s="71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s="223" customFormat="1" x14ac:dyDescent="0.2">
      <c r="A1165" s="11"/>
      <c r="B1165"/>
      <c r="C1165"/>
      <c r="D1165" s="152"/>
      <c r="E1165" s="152"/>
      <c r="F1165"/>
      <c r="G1165" s="152"/>
      <c r="I1165" s="224"/>
      <c r="K1165" s="71"/>
      <c r="L1165" s="71"/>
      <c r="M1165" s="71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s="223" customFormat="1" x14ac:dyDescent="0.2">
      <c r="A1166" s="11"/>
      <c r="B1166"/>
      <c r="C1166"/>
      <c r="D1166" s="152"/>
      <c r="E1166" s="152"/>
      <c r="F1166"/>
      <c r="G1166" s="152"/>
      <c r="I1166" s="224"/>
      <c r="K1166" s="71"/>
      <c r="L1166" s="71"/>
      <c r="M1166" s="71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s="223" customFormat="1" x14ac:dyDescent="0.2">
      <c r="A1167" s="11"/>
      <c r="B1167"/>
      <c r="C1167"/>
      <c r="D1167" s="152"/>
      <c r="E1167" s="152"/>
      <c r="F1167"/>
      <c r="G1167" s="152"/>
      <c r="I1167" s="224"/>
      <c r="K1167" s="71"/>
      <c r="L1167" s="71"/>
      <c r="M1167" s="71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s="223" customFormat="1" x14ac:dyDescent="0.2">
      <c r="A1168" s="11"/>
      <c r="B1168"/>
      <c r="C1168"/>
      <c r="D1168" s="152"/>
      <c r="E1168" s="152"/>
      <c r="F1168"/>
      <c r="G1168" s="152"/>
      <c r="I1168" s="224"/>
      <c r="K1168" s="71"/>
      <c r="L1168" s="71"/>
      <c r="M1168" s="71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s="223" customFormat="1" x14ac:dyDescent="0.2">
      <c r="A1169" s="11"/>
      <c r="B1169"/>
      <c r="C1169"/>
      <c r="D1169" s="152"/>
      <c r="E1169" s="152"/>
      <c r="F1169"/>
      <c r="G1169" s="152"/>
      <c r="I1169" s="224"/>
      <c r="K1169" s="71"/>
      <c r="L1169" s="71"/>
      <c r="M1169" s="71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s="223" customFormat="1" x14ac:dyDescent="0.2">
      <c r="A1170" s="11"/>
      <c r="B1170"/>
      <c r="C1170"/>
      <c r="D1170" s="152"/>
      <c r="E1170" s="152"/>
      <c r="F1170"/>
      <c r="G1170" s="152"/>
      <c r="I1170" s="224"/>
      <c r="K1170" s="71"/>
      <c r="L1170" s="71"/>
      <c r="M1170" s="71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s="223" customFormat="1" x14ac:dyDescent="0.2">
      <c r="A1171" s="11"/>
      <c r="B1171"/>
      <c r="C1171"/>
      <c r="D1171" s="152"/>
      <c r="E1171" s="152"/>
      <c r="F1171"/>
      <c r="G1171" s="152"/>
      <c r="I1171" s="224"/>
      <c r="K1171" s="71"/>
      <c r="L1171" s="71"/>
      <c r="M1171" s="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s="223" customFormat="1" x14ac:dyDescent="0.2">
      <c r="A1172" s="11"/>
      <c r="B1172"/>
      <c r="C1172"/>
      <c r="D1172" s="152"/>
      <c r="E1172" s="152"/>
      <c r="F1172"/>
      <c r="G1172" s="152"/>
      <c r="I1172" s="224"/>
      <c r="K1172" s="71"/>
      <c r="L1172" s="71"/>
      <c r="M1172" s="71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s="223" customFormat="1" x14ac:dyDescent="0.2">
      <c r="A1173" s="11"/>
      <c r="B1173"/>
      <c r="C1173"/>
      <c r="D1173" s="152"/>
      <c r="E1173" s="152"/>
      <c r="F1173"/>
      <c r="G1173" s="152"/>
      <c r="I1173" s="224"/>
      <c r="K1173" s="71"/>
      <c r="L1173" s="71"/>
      <c r="M1173" s="71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s="223" customFormat="1" x14ac:dyDescent="0.2">
      <c r="A1174" s="11"/>
      <c r="B1174"/>
      <c r="C1174"/>
      <c r="D1174" s="152"/>
      <c r="E1174" s="152"/>
      <c r="F1174"/>
      <c r="G1174" s="152"/>
      <c r="I1174" s="224"/>
      <c r="K1174" s="71"/>
      <c r="L1174" s="71"/>
      <c r="M1174" s="71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s="223" customFormat="1" x14ac:dyDescent="0.2">
      <c r="A1175" s="11"/>
      <c r="B1175"/>
      <c r="C1175"/>
      <c r="D1175" s="152"/>
      <c r="E1175" s="152"/>
      <c r="F1175"/>
      <c r="G1175" s="152"/>
      <c r="I1175" s="224"/>
      <c r="K1175" s="71"/>
      <c r="L1175" s="71"/>
      <c r="M1175" s="71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s="223" customFormat="1" x14ac:dyDescent="0.2">
      <c r="A1176" s="11"/>
      <c r="B1176"/>
      <c r="C1176"/>
      <c r="D1176" s="152"/>
      <c r="E1176" s="152"/>
      <c r="F1176"/>
      <c r="G1176" s="152"/>
      <c r="I1176" s="224"/>
      <c r="K1176" s="71"/>
      <c r="L1176" s="71"/>
      <c r="M1176" s="71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s="223" customFormat="1" x14ac:dyDescent="0.2">
      <c r="A1177" s="11"/>
      <c r="B1177"/>
      <c r="C1177"/>
      <c r="D1177" s="152"/>
      <c r="E1177" s="152"/>
      <c r="F1177"/>
      <c r="G1177" s="152"/>
      <c r="I1177" s="224"/>
      <c r="K1177" s="71"/>
      <c r="L1177" s="71"/>
      <c r="M1177" s="71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s="223" customFormat="1" x14ac:dyDescent="0.2">
      <c r="A1178" s="11"/>
      <c r="B1178"/>
      <c r="C1178"/>
      <c r="D1178" s="152"/>
      <c r="E1178" s="152"/>
      <c r="F1178"/>
      <c r="G1178" s="152"/>
      <c r="I1178" s="224"/>
      <c r="K1178" s="71"/>
      <c r="L1178" s="71"/>
      <c r="M1178" s="71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s="223" customFormat="1" x14ac:dyDescent="0.2">
      <c r="A1179" s="11"/>
      <c r="B1179"/>
      <c r="C1179"/>
      <c r="D1179" s="152"/>
      <c r="E1179" s="152"/>
      <c r="F1179"/>
      <c r="G1179" s="152"/>
      <c r="I1179" s="224"/>
      <c r="K1179" s="71"/>
      <c r="L1179" s="71"/>
      <c r="M1179" s="71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s="223" customFormat="1" x14ac:dyDescent="0.2">
      <c r="A1180" s="11"/>
      <c r="B1180"/>
      <c r="C1180"/>
      <c r="D1180" s="152"/>
      <c r="E1180" s="152"/>
      <c r="F1180"/>
      <c r="G1180" s="152"/>
      <c r="I1180" s="224"/>
      <c r="K1180" s="71"/>
      <c r="L1180" s="71"/>
      <c r="M1180" s="71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s="223" customFormat="1" x14ac:dyDescent="0.2">
      <c r="A1181" s="11"/>
      <c r="B1181"/>
      <c r="C1181"/>
      <c r="D1181" s="152"/>
      <c r="E1181" s="152"/>
      <c r="F1181"/>
      <c r="G1181" s="152"/>
      <c r="I1181" s="224"/>
      <c r="K1181" s="71"/>
      <c r="L1181" s="71"/>
      <c r="M1181" s="7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s="223" customFormat="1" x14ac:dyDescent="0.2">
      <c r="A1182" s="11"/>
      <c r="B1182"/>
      <c r="C1182"/>
      <c r="D1182" s="152"/>
      <c r="E1182" s="152"/>
      <c r="F1182"/>
      <c r="G1182" s="152"/>
      <c r="I1182" s="224"/>
      <c r="K1182" s="71"/>
      <c r="L1182" s="71"/>
      <c r="M1182" s="71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s="223" customFormat="1" x14ac:dyDescent="0.2">
      <c r="A1183" s="11"/>
      <c r="B1183"/>
      <c r="C1183"/>
      <c r="D1183" s="152"/>
      <c r="E1183" s="152"/>
      <c r="F1183"/>
      <c r="G1183" s="152"/>
      <c r="I1183" s="224"/>
      <c r="K1183" s="71"/>
      <c r="L1183" s="71"/>
      <c r="M1183" s="71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s="223" customFormat="1" x14ac:dyDescent="0.2">
      <c r="A1184" s="11"/>
      <c r="B1184"/>
      <c r="C1184"/>
      <c r="D1184" s="152"/>
      <c r="E1184" s="152"/>
      <c r="F1184"/>
      <c r="G1184" s="152"/>
      <c r="I1184" s="224"/>
      <c r="K1184" s="71"/>
      <c r="L1184" s="71"/>
      <c r="M1184" s="71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s="223" customFormat="1" x14ac:dyDescent="0.2">
      <c r="A1185" s="11"/>
      <c r="B1185"/>
      <c r="C1185"/>
      <c r="D1185" s="152"/>
      <c r="E1185" s="152"/>
      <c r="F1185"/>
      <c r="G1185" s="152"/>
      <c r="I1185" s="224"/>
      <c r="K1185" s="71"/>
      <c r="L1185" s="71"/>
      <c r="M1185" s="71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s="223" customFormat="1" x14ac:dyDescent="0.2">
      <c r="A1186" s="11"/>
      <c r="B1186"/>
      <c r="C1186"/>
      <c r="D1186" s="152"/>
      <c r="E1186" s="152"/>
      <c r="F1186"/>
      <c r="G1186" s="152"/>
      <c r="I1186" s="224"/>
      <c r="K1186" s="71"/>
      <c r="L1186" s="71"/>
      <c r="M1186" s="71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s="223" customFormat="1" x14ac:dyDescent="0.2">
      <c r="A1187" s="11"/>
      <c r="B1187"/>
      <c r="C1187"/>
      <c r="D1187" s="152"/>
      <c r="E1187" s="152"/>
      <c r="F1187"/>
      <c r="G1187" s="152"/>
      <c r="I1187" s="224"/>
      <c r="K1187" s="71"/>
      <c r="L1187" s="71"/>
      <c r="M1187" s="71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s="223" customFormat="1" x14ac:dyDescent="0.2">
      <c r="A1188" s="11"/>
      <c r="B1188"/>
      <c r="C1188"/>
      <c r="D1188" s="152"/>
      <c r="E1188" s="152"/>
      <c r="F1188"/>
      <c r="G1188" s="152"/>
      <c r="I1188" s="224"/>
      <c r="K1188" s="71"/>
      <c r="L1188" s="71"/>
      <c r="M1188" s="71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s="223" customFormat="1" x14ac:dyDescent="0.2">
      <c r="A1189" s="11"/>
      <c r="B1189"/>
      <c r="C1189"/>
      <c r="D1189" s="152"/>
      <c r="E1189" s="152"/>
      <c r="F1189"/>
      <c r="G1189" s="152"/>
      <c r="I1189" s="224"/>
      <c r="K1189" s="71"/>
      <c r="L1189" s="71"/>
      <c r="M1189" s="71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s="223" customFormat="1" x14ac:dyDescent="0.2">
      <c r="A1190" s="11"/>
      <c r="B1190"/>
      <c r="C1190"/>
      <c r="D1190" s="152"/>
      <c r="E1190" s="152"/>
      <c r="F1190"/>
      <c r="G1190" s="152"/>
      <c r="I1190" s="224"/>
      <c r="K1190" s="71"/>
      <c r="L1190" s="71"/>
      <c r="M1190" s="71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s="223" customFormat="1" x14ac:dyDescent="0.2">
      <c r="A1191" s="11"/>
      <c r="B1191"/>
      <c r="C1191"/>
      <c r="D1191" s="152"/>
      <c r="E1191" s="152"/>
      <c r="F1191"/>
      <c r="G1191" s="152"/>
      <c r="I1191" s="224"/>
      <c r="K1191" s="71"/>
      <c r="L1191" s="71"/>
      <c r="M1191" s="7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s="223" customFormat="1" x14ac:dyDescent="0.2">
      <c r="A1192" s="11"/>
      <c r="B1192"/>
      <c r="C1192"/>
      <c r="D1192" s="152"/>
      <c r="E1192" s="152"/>
      <c r="F1192"/>
      <c r="G1192" s="152"/>
      <c r="I1192" s="224"/>
      <c r="K1192" s="71"/>
      <c r="L1192" s="71"/>
      <c r="M1192" s="71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s="223" customFormat="1" x14ac:dyDescent="0.2">
      <c r="A1193" s="11"/>
      <c r="B1193"/>
      <c r="C1193"/>
      <c r="D1193" s="152"/>
      <c r="E1193" s="152"/>
      <c r="F1193"/>
      <c r="G1193" s="152"/>
      <c r="I1193" s="224"/>
      <c r="K1193" s="71"/>
      <c r="L1193" s="71"/>
      <c r="M1193" s="71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s="223" customFormat="1" x14ac:dyDescent="0.2">
      <c r="A1194" s="11"/>
      <c r="B1194"/>
      <c r="C1194"/>
      <c r="D1194" s="152"/>
      <c r="E1194" s="152"/>
      <c r="F1194"/>
      <c r="G1194" s="152"/>
      <c r="I1194" s="224"/>
      <c r="K1194" s="71"/>
      <c r="L1194" s="71"/>
      <c r="M1194" s="71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s="223" customFormat="1" x14ac:dyDescent="0.2">
      <c r="A1195" s="11"/>
      <c r="B1195"/>
      <c r="C1195"/>
      <c r="D1195" s="152"/>
      <c r="E1195" s="152"/>
      <c r="F1195"/>
      <c r="G1195" s="152"/>
      <c r="I1195" s="224"/>
      <c r="K1195" s="71"/>
      <c r="L1195" s="71"/>
      <c r="M1195" s="71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s="223" customFormat="1" x14ac:dyDescent="0.2">
      <c r="A1196" s="11"/>
      <c r="B1196"/>
      <c r="C1196"/>
      <c r="D1196" s="152"/>
      <c r="E1196" s="152"/>
      <c r="F1196"/>
      <c r="G1196" s="152"/>
      <c r="I1196" s="224"/>
      <c r="K1196" s="71"/>
      <c r="L1196" s="71"/>
      <c r="M1196" s="71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s="223" customFormat="1" x14ac:dyDescent="0.2">
      <c r="A1197" s="11"/>
      <c r="B1197"/>
      <c r="C1197"/>
      <c r="D1197" s="152"/>
      <c r="E1197" s="152"/>
      <c r="F1197"/>
      <c r="G1197" s="152"/>
      <c r="I1197" s="224"/>
      <c r="K1197" s="71"/>
      <c r="L1197" s="71"/>
      <c r="M1197" s="71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s="223" customFormat="1" x14ac:dyDescent="0.2">
      <c r="A1198" s="11"/>
      <c r="B1198"/>
      <c r="C1198"/>
      <c r="D1198" s="152"/>
      <c r="E1198" s="152"/>
      <c r="F1198"/>
      <c r="G1198" s="152"/>
      <c r="I1198" s="224"/>
      <c r="K1198" s="71"/>
      <c r="L1198" s="71"/>
      <c r="M1198" s="71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s="223" customFormat="1" x14ac:dyDescent="0.2">
      <c r="A1199" s="11"/>
      <c r="B1199"/>
      <c r="C1199"/>
      <c r="D1199" s="152"/>
      <c r="E1199" s="152"/>
      <c r="F1199"/>
      <c r="G1199" s="152"/>
      <c r="I1199" s="224"/>
      <c r="K1199" s="71"/>
      <c r="L1199" s="71"/>
      <c r="M1199" s="71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s="223" customFormat="1" x14ac:dyDescent="0.2">
      <c r="A1200" s="11"/>
      <c r="B1200"/>
      <c r="C1200"/>
      <c r="D1200" s="152"/>
      <c r="E1200" s="152"/>
      <c r="F1200"/>
      <c r="G1200" s="152"/>
      <c r="I1200" s="224"/>
      <c r="K1200" s="71"/>
      <c r="L1200" s="71"/>
      <c r="M1200" s="71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s="223" customFormat="1" x14ac:dyDescent="0.2">
      <c r="A1201" s="11"/>
      <c r="B1201"/>
      <c r="C1201"/>
      <c r="D1201" s="152"/>
      <c r="E1201" s="152"/>
      <c r="F1201"/>
      <c r="G1201" s="152"/>
      <c r="I1201" s="224"/>
      <c r="K1201" s="71"/>
      <c r="L1201" s="71"/>
      <c r="M1201" s="7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s="223" customFormat="1" x14ac:dyDescent="0.2">
      <c r="A1202" s="11"/>
      <c r="B1202"/>
      <c r="C1202"/>
      <c r="D1202" s="152"/>
      <c r="E1202" s="152"/>
      <c r="F1202"/>
      <c r="G1202" s="152"/>
      <c r="I1202" s="224"/>
      <c r="K1202" s="71"/>
      <c r="L1202" s="71"/>
      <c r="M1202" s="71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s="223" customFormat="1" x14ac:dyDescent="0.2">
      <c r="A1203" s="11"/>
      <c r="B1203"/>
      <c r="C1203"/>
      <c r="D1203" s="152"/>
      <c r="E1203" s="152"/>
      <c r="F1203"/>
      <c r="G1203" s="152"/>
      <c r="I1203" s="224"/>
      <c r="K1203" s="71"/>
      <c r="L1203" s="71"/>
      <c r="M1203" s="71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s="223" customFormat="1" x14ac:dyDescent="0.2">
      <c r="A1204" s="11"/>
      <c r="B1204"/>
      <c r="C1204"/>
      <c r="D1204" s="152"/>
      <c r="E1204" s="152"/>
      <c r="F1204"/>
      <c r="G1204" s="152"/>
      <c r="I1204" s="224"/>
      <c r="K1204" s="71"/>
      <c r="L1204" s="71"/>
      <c r="M1204" s="71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s="223" customFormat="1" x14ac:dyDescent="0.2">
      <c r="A1205" s="11"/>
      <c r="B1205"/>
      <c r="C1205"/>
      <c r="D1205" s="152"/>
      <c r="E1205" s="152"/>
      <c r="F1205"/>
      <c r="G1205" s="152"/>
      <c r="I1205" s="224"/>
      <c r="K1205" s="71"/>
      <c r="L1205" s="71"/>
      <c r="M1205" s="71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s="223" customFormat="1" x14ac:dyDescent="0.2">
      <c r="A1206" s="11"/>
      <c r="B1206"/>
      <c r="C1206"/>
      <c r="D1206" s="152"/>
      <c r="E1206" s="152"/>
      <c r="F1206"/>
      <c r="G1206" s="152"/>
      <c r="I1206" s="224"/>
      <c r="K1206" s="71"/>
      <c r="L1206" s="71"/>
      <c r="M1206" s="71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s="223" customFormat="1" x14ac:dyDescent="0.2">
      <c r="A1207" s="11"/>
      <c r="B1207"/>
      <c r="C1207"/>
      <c r="D1207" s="152"/>
      <c r="E1207" s="152"/>
      <c r="F1207"/>
      <c r="G1207" s="152"/>
      <c r="I1207" s="224"/>
      <c r="K1207" s="71"/>
      <c r="L1207" s="71"/>
      <c r="M1207" s="71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s="223" customFormat="1" x14ac:dyDescent="0.2">
      <c r="A1208" s="11"/>
      <c r="B1208"/>
      <c r="C1208"/>
      <c r="D1208" s="152"/>
      <c r="E1208" s="152"/>
      <c r="F1208"/>
      <c r="G1208" s="152"/>
      <c r="I1208" s="224"/>
      <c r="K1208" s="71"/>
      <c r="L1208" s="71"/>
      <c r="M1208" s="71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s="223" customFormat="1" x14ac:dyDescent="0.2">
      <c r="A1209" s="11"/>
      <c r="B1209"/>
      <c r="C1209"/>
      <c r="D1209" s="152"/>
      <c r="E1209" s="152"/>
      <c r="F1209"/>
      <c r="G1209" s="152"/>
      <c r="I1209" s="224"/>
      <c r="K1209" s="71"/>
      <c r="L1209" s="71"/>
      <c r="M1209" s="71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s="223" customFormat="1" x14ac:dyDescent="0.2">
      <c r="A1210" s="11"/>
      <c r="B1210"/>
      <c r="C1210"/>
      <c r="D1210" s="152"/>
      <c r="E1210" s="152"/>
      <c r="F1210"/>
      <c r="G1210" s="152"/>
      <c r="I1210" s="224"/>
      <c r="K1210" s="71"/>
      <c r="L1210" s="71"/>
      <c r="M1210" s="71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s="223" customFormat="1" x14ac:dyDescent="0.2">
      <c r="A1211" s="11"/>
      <c r="B1211"/>
      <c r="C1211"/>
      <c r="D1211" s="152"/>
      <c r="E1211" s="152"/>
      <c r="F1211"/>
      <c r="G1211" s="152"/>
      <c r="I1211" s="224"/>
      <c r="K1211" s="71"/>
      <c r="L1211" s="71"/>
      <c r="M1211" s="7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s="223" customFormat="1" x14ac:dyDescent="0.2">
      <c r="A1212" s="11"/>
      <c r="B1212"/>
      <c r="C1212"/>
      <c r="D1212" s="152"/>
      <c r="E1212" s="152"/>
      <c r="F1212"/>
      <c r="G1212" s="152"/>
      <c r="I1212" s="224"/>
      <c r="K1212" s="71"/>
      <c r="L1212" s="71"/>
      <c r="M1212" s="71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s="223" customFormat="1" x14ac:dyDescent="0.2">
      <c r="A1213" s="11"/>
      <c r="B1213"/>
      <c r="C1213"/>
      <c r="D1213" s="152"/>
      <c r="E1213" s="152"/>
      <c r="F1213"/>
      <c r="G1213" s="152"/>
      <c r="I1213" s="224"/>
      <c r="K1213" s="71"/>
      <c r="L1213" s="71"/>
      <c r="M1213" s="71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s="223" customFormat="1" x14ac:dyDescent="0.2">
      <c r="A1214" s="11"/>
      <c r="B1214"/>
      <c r="C1214"/>
      <c r="D1214" s="152"/>
      <c r="E1214" s="152"/>
      <c r="F1214"/>
      <c r="G1214" s="152"/>
      <c r="I1214" s="224"/>
      <c r="K1214" s="71"/>
      <c r="L1214" s="71"/>
      <c r="M1214" s="71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s="223" customFormat="1" x14ac:dyDescent="0.2">
      <c r="A1215" s="11"/>
      <c r="B1215"/>
      <c r="C1215"/>
      <c r="D1215" s="152"/>
      <c r="E1215" s="152"/>
      <c r="F1215"/>
      <c r="G1215" s="152"/>
      <c r="I1215" s="224"/>
      <c r="K1215" s="71"/>
      <c r="L1215" s="71"/>
      <c r="M1215" s="71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s="223" customFormat="1" x14ac:dyDescent="0.2">
      <c r="A1216" s="11"/>
      <c r="B1216"/>
      <c r="C1216"/>
      <c r="D1216" s="152"/>
      <c r="E1216" s="152"/>
      <c r="F1216"/>
      <c r="G1216" s="152"/>
      <c r="I1216" s="224"/>
      <c r="K1216" s="71"/>
      <c r="L1216" s="71"/>
      <c r="M1216" s="71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s="223" customFormat="1" x14ac:dyDescent="0.2">
      <c r="A1217" s="11"/>
      <c r="B1217"/>
      <c r="C1217"/>
      <c r="D1217" s="152"/>
      <c r="E1217" s="152"/>
      <c r="F1217"/>
      <c r="G1217" s="152"/>
      <c r="I1217" s="224"/>
      <c r="K1217" s="71"/>
      <c r="L1217" s="71"/>
      <c r="M1217" s="71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s="223" customFormat="1" x14ac:dyDescent="0.2">
      <c r="A1218" s="11"/>
      <c r="B1218"/>
      <c r="C1218"/>
      <c r="D1218" s="152"/>
      <c r="E1218" s="152"/>
      <c r="F1218"/>
      <c r="G1218" s="152"/>
      <c r="I1218" s="224"/>
      <c r="K1218" s="71"/>
      <c r="L1218" s="71"/>
      <c r="M1218" s="71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s="223" customFormat="1" x14ac:dyDescent="0.2">
      <c r="A1219" s="11"/>
      <c r="B1219"/>
      <c r="C1219"/>
      <c r="D1219" s="152"/>
      <c r="E1219" s="152"/>
      <c r="F1219"/>
      <c r="G1219" s="152"/>
      <c r="I1219" s="224"/>
      <c r="K1219" s="71"/>
      <c r="L1219" s="71"/>
      <c r="M1219" s="71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s="223" customFormat="1" x14ac:dyDescent="0.2">
      <c r="A1220" s="11"/>
      <c r="B1220"/>
      <c r="C1220"/>
      <c r="D1220" s="152"/>
      <c r="E1220" s="152"/>
      <c r="F1220"/>
      <c r="G1220" s="152"/>
      <c r="I1220" s="224"/>
      <c r="K1220" s="71"/>
      <c r="L1220" s="71"/>
      <c r="M1220" s="71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s="223" customFormat="1" x14ac:dyDescent="0.2">
      <c r="A1221" s="11"/>
      <c r="B1221"/>
      <c r="C1221"/>
      <c r="D1221" s="152"/>
      <c r="E1221" s="152"/>
      <c r="F1221"/>
      <c r="G1221" s="152"/>
      <c r="I1221" s="224"/>
      <c r="K1221" s="71"/>
      <c r="L1221" s="71"/>
      <c r="M1221" s="7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s="223" customFormat="1" x14ac:dyDescent="0.2">
      <c r="A1222" s="11"/>
      <c r="B1222"/>
      <c r="C1222"/>
      <c r="D1222" s="152"/>
      <c r="E1222" s="152"/>
      <c r="F1222"/>
      <c r="G1222" s="152"/>
      <c r="I1222" s="224"/>
      <c r="K1222" s="71"/>
      <c r="L1222" s="71"/>
      <c r="M1222" s="71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s="223" customFormat="1" x14ac:dyDescent="0.2">
      <c r="A1223" s="11"/>
      <c r="B1223"/>
      <c r="C1223"/>
      <c r="D1223" s="152"/>
      <c r="E1223" s="152"/>
      <c r="F1223"/>
      <c r="G1223" s="152"/>
      <c r="I1223" s="224"/>
      <c r="K1223" s="71"/>
      <c r="L1223" s="71"/>
      <c r="M1223" s="71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s="223" customFormat="1" x14ac:dyDescent="0.2">
      <c r="A1224" s="11"/>
      <c r="B1224"/>
      <c r="C1224"/>
      <c r="D1224" s="152"/>
      <c r="E1224" s="152"/>
      <c r="F1224"/>
      <c r="G1224" s="152"/>
      <c r="I1224" s="224"/>
      <c r="K1224" s="71"/>
      <c r="L1224" s="71"/>
      <c r="M1224" s="71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s="223" customFormat="1" x14ac:dyDescent="0.2">
      <c r="A1225" s="11"/>
      <c r="B1225"/>
      <c r="C1225"/>
      <c r="D1225" s="152"/>
      <c r="E1225" s="152"/>
      <c r="F1225"/>
      <c r="G1225" s="152"/>
      <c r="I1225" s="224"/>
      <c r="K1225" s="71"/>
      <c r="L1225" s="71"/>
      <c r="M1225" s="71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s="223" customFormat="1" x14ac:dyDescent="0.2">
      <c r="A1226" s="11"/>
      <c r="B1226"/>
      <c r="C1226"/>
      <c r="D1226" s="152"/>
      <c r="E1226" s="152"/>
      <c r="F1226"/>
      <c r="G1226" s="152"/>
      <c r="I1226" s="224"/>
      <c r="K1226" s="71"/>
      <c r="L1226" s="71"/>
      <c r="M1226" s="71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s="223" customFormat="1" x14ac:dyDescent="0.2">
      <c r="A1227" s="11"/>
      <c r="B1227"/>
      <c r="C1227"/>
      <c r="D1227" s="152"/>
      <c r="E1227" s="152"/>
      <c r="F1227"/>
      <c r="G1227" s="152"/>
      <c r="I1227" s="224"/>
      <c r="K1227" s="71"/>
      <c r="L1227" s="71"/>
      <c r="M1227" s="71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s="223" customFormat="1" x14ac:dyDescent="0.2">
      <c r="A1228" s="11"/>
      <c r="B1228"/>
      <c r="C1228"/>
      <c r="D1228" s="152"/>
      <c r="E1228" s="152"/>
      <c r="F1228"/>
      <c r="G1228" s="152"/>
      <c r="I1228" s="224"/>
      <c r="K1228" s="71"/>
      <c r="L1228" s="71"/>
      <c r="M1228" s="71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s="223" customFormat="1" x14ac:dyDescent="0.2">
      <c r="A1229" s="11"/>
      <c r="B1229"/>
      <c r="C1229"/>
      <c r="D1229" s="152"/>
      <c r="E1229" s="152"/>
      <c r="F1229"/>
      <c r="G1229" s="152"/>
      <c r="I1229" s="224"/>
      <c r="K1229" s="71"/>
      <c r="L1229" s="71"/>
      <c r="M1229" s="71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s="223" customFormat="1" x14ac:dyDescent="0.2">
      <c r="A1230" s="11"/>
      <c r="B1230"/>
      <c r="C1230"/>
      <c r="D1230" s="152"/>
      <c r="E1230" s="152"/>
      <c r="F1230"/>
      <c r="G1230" s="152"/>
      <c r="I1230" s="224"/>
      <c r="K1230" s="71"/>
      <c r="L1230" s="71"/>
      <c r="M1230" s="71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s="223" customFormat="1" x14ac:dyDescent="0.2">
      <c r="A1231" s="11"/>
      <c r="B1231"/>
      <c r="C1231"/>
      <c r="D1231" s="152"/>
      <c r="E1231" s="152"/>
      <c r="F1231"/>
      <c r="G1231" s="152"/>
      <c r="I1231" s="224"/>
      <c r="K1231" s="71"/>
      <c r="L1231" s="71"/>
      <c r="M1231" s="7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s="223" customFormat="1" x14ac:dyDescent="0.2">
      <c r="A1232" s="11"/>
      <c r="B1232"/>
      <c r="C1232"/>
      <c r="D1232" s="152"/>
      <c r="E1232" s="152"/>
      <c r="F1232"/>
      <c r="G1232" s="152"/>
      <c r="I1232" s="224"/>
      <c r="K1232" s="71"/>
      <c r="L1232" s="71"/>
      <c r="M1232" s="71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s="223" customFormat="1" x14ac:dyDescent="0.2">
      <c r="A1233" s="11"/>
      <c r="B1233"/>
      <c r="C1233"/>
      <c r="D1233" s="152"/>
      <c r="E1233" s="152"/>
      <c r="F1233"/>
      <c r="G1233" s="152"/>
      <c r="I1233" s="224"/>
      <c r="K1233" s="71"/>
      <c r="L1233" s="71"/>
      <c r="M1233" s="71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s="223" customFormat="1" x14ac:dyDescent="0.2">
      <c r="A1234" s="11"/>
      <c r="B1234"/>
      <c r="C1234"/>
      <c r="D1234" s="152"/>
      <c r="E1234" s="152"/>
      <c r="F1234"/>
      <c r="G1234" s="152"/>
      <c r="I1234" s="224"/>
      <c r="K1234" s="71"/>
      <c r="L1234" s="71"/>
      <c r="M1234" s="71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s="223" customFormat="1" x14ac:dyDescent="0.2">
      <c r="A1235" s="11"/>
      <c r="B1235"/>
      <c r="C1235"/>
      <c r="D1235" s="152"/>
      <c r="E1235" s="152"/>
      <c r="F1235"/>
      <c r="G1235" s="152"/>
      <c r="I1235" s="224"/>
      <c r="K1235" s="71"/>
      <c r="L1235" s="71"/>
      <c r="M1235" s="71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s="223" customFormat="1" x14ac:dyDescent="0.2">
      <c r="A1236" s="11"/>
      <c r="B1236"/>
      <c r="C1236"/>
      <c r="D1236" s="152"/>
      <c r="E1236" s="152"/>
      <c r="F1236"/>
      <c r="G1236" s="152"/>
      <c r="I1236" s="224"/>
      <c r="K1236" s="71"/>
      <c r="L1236" s="71"/>
      <c r="M1236" s="71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s="223" customFormat="1" x14ac:dyDescent="0.2">
      <c r="A1237" s="11"/>
      <c r="B1237"/>
      <c r="C1237"/>
      <c r="D1237" s="152"/>
      <c r="E1237" s="152"/>
      <c r="F1237"/>
      <c r="G1237" s="152"/>
      <c r="I1237" s="224"/>
      <c r="K1237" s="71"/>
      <c r="L1237" s="71"/>
      <c r="M1237" s="71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s="223" customFormat="1" x14ac:dyDescent="0.2">
      <c r="A1238" s="11"/>
      <c r="B1238"/>
      <c r="C1238"/>
      <c r="D1238" s="152"/>
      <c r="E1238" s="152"/>
      <c r="F1238"/>
      <c r="G1238" s="152"/>
      <c r="I1238" s="224"/>
      <c r="K1238" s="71"/>
      <c r="L1238" s="71"/>
      <c r="M1238" s="71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s="223" customFormat="1" x14ac:dyDescent="0.2">
      <c r="A1239" s="11"/>
      <c r="B1239"/>
      <c r="C1239"/>
      <c r="D1239" s="152"/>
      <c r="E1239" s="152"/>
      <c r="F1239"/>
      <c r="G1239" s="152"/>
      <c r="I1239" s="224"/>
      <c r="K1239" s="71"/>
      <c r="L1239" s="71"/>
      <c r="M1239" s="71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s="223" customFormat="1" x14ac:dyDescent="0.2">
      <c r="A1240" s="11"/>
      <c r="B1240"/>
      <c r="C1240"/>
      <c r="D1240" s="152"/>
      <c r="E1240" s="152"/>
      <c r="F1240"/>
      <c r="G1240" s="152"/>
      <c r="I1240" s="224"/>
      <c r="K1240" s="71"/>
      <c r="L1240" s="71"/>
      <c r="M1240" s="71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s="223" customFormat="1" x14ac:dyDescent="0.2">
      <c r="A1241" s="11"/>
      <c r="B1241"/>
      <c r="C1241"/>
      <c r="D1241" s="152"/>
      <c r="E1241" s="152"/>
      <c r="F1241"/>
      <c r="G1241" s="152"/>
      <c r="I1241" s="224"/>
      <c r="K1241" s="71"/>
      <c r="L1241" s="71"/>
      <c r="M1241" s="7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s="223" customFormat="1" x14ac:dyDescent="0.2">
      <c r="A1242" s="11"/>
      <c r="B1242"/>
      <c r="C1242"/>
      <c r="D1242" s="152"/>
      <c r="E1242" s="152"/>
      <c r="F1242"/>
      <c r="G1242" s="152"/>
      <c r="I1242" s="224"/>
      <c r="K1242" s="71"/>
      <c r="L1242" s="71"/>
      <c r="M1242" s="71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s="223" customFormat="1" x14ac:dyDescent="0.2">
      <c r="A1243" s="11"/>
      <c r="B1243"/>
      <c r="C1243"/>
      <c r="D1243" s="152"/>
      <c r="E1243" s="152"/>
      <c r="F1243"/>
      <c r="G1243" s="152"/>
      <c r="I1243" s="224"/>
      <c r="K1243" s="71"/>
      <c r="L1243" s="71"/>
      <c r="M1243" s="71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s="223" customFormat="1" x14ac:dyDescent="0.2">
      <c r="A1244" s="11"/>
      <c r="B1244"/>
      <c r="C1244"/>
      <c r="D1244" s="152"/>
      <c r="E1244" s="152"/>
      <c r="F1244"/>
      <c r="G1244" s="152"/>
      <c r="I1244" s="224"/>
      <c r="K1244" s="71"/>
      <c r="L1244" s="71"/>
      <c r="M1244" s="71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s="223" customFormat="1" x14ac:dyDescent="0.2">
      <c r="A1245" s="11"/>
      <c r="B1245"/>
      <c r="C1245"/>
      <c r="D1245" s="152"/>
      <c r="E1245" s="152"/>
      <c r="F1245"/>
      <c r="G1245" s="152"/>
      <c r="I1245" s="224"/>
      <c r="K1245" s="71"/>
      <c r="L1245" s="71"/>
      <c r="M1245" s="71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s="223" customFormat="1" x14ac:dyDescent="0.2">
      <c r="A1246" s="11"/>
      <c r="B1246"/>
      <c r="C1246"/>
      <c r="D1246" s="152"/>
      <c r="E1246" s="152"/>
      <c r="F1246"/>
      <c r="G1246" s="152"/>
      <c r="I1246" s="224"/>
      <c r="K1246" s="71"/>
      <c r="L1246" s="71"/>
      <c r="M1246" s="71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s="223" customFormat="1" x14ac:dyDescent="0.2">
      <c r="A1247" s="11"/>
      <c r="B1247"/>
      <c r="C1247"/>
      <c r="D1247" s="152"/>
      <c r="E1247" s="152"/>
      <c r="F1247"/>
      <c r="G1247" s="152"/>
      <c r="I1247" s="224"/>
      <c r="K1247" s="71"/>
      <c r="L1247" s="71"/>
      <c r="M1247" s="71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s="223" customFormat="1" x14ac:dyDescent="0.2">
      <c r="A1248" s="11"/>
      <c r="B1248"/>
      <c r="C1248"/>
      <c r="D1248" s="152"/>
      <c r="E1248" s="152"/>
      <c r="F1248"/>
      <c r="G1248" s="152"/>
      <c r="I1248" s="224"/>
      <c r="K1248" s="71"/>
      <c r="L1248" s="71"/>
      <c r="M1248" s="71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s="223" customFormat="1" x14ac:dyDescent="0.2">
      <c r="A1249" s="11"/>
      <c r="B1249"/>
      <c r="C1249"/>
      <c r="D1249" s="152"/>
      <c r="E1249" s="152"/>
      <c r="F1249"/>
      <c r="G1249" s="152"/>
      <c r="I1249" s="224"/>
      <c r="K1249" s="71"/>
      <c r="L1249" s="71"/>
      <c r="M1249" s="71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s="223" customFormat="1" x14ac:dyDescent="0.2">
      <c r="A1250" s="11"/>
      <c r="B1250"/>
      <c r="C1250"/>
      <c r="D1250" s="152"/>
      <c r="E1250" s="152"/>
      <c r="F1250"/>
      <c r="G1250" s="152"/>
      <c r="I1250" s="224"/>
      <c r="K1250" s="71"/>
      <c r="L1250" s="71"/>
      <c r="M1250" s="71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s="223" customFormat="1" x14ac:dyDescent="0.2">
      <c r="A1251" s="11"/>
      <c r="B1251"/>
      <c r="C1251"/>
      <c r="D1251" s="152"/>
      <c r="E1251" s="152"/>
      <c r="F1251"/>
      <c r="G1251" s="152"/>
      <c r="I1251" s="224"/>
      <c r="K1251" s="71"/>
      <c r="L1251" s="71"/>
      <c r="M1251" s="7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s="223" customFormat="1" x14ac:dyDescent="0.2">
      <c r="A1252" s="11"/>
      <c r="B1252"/>
      <c r="C1252"/>
      <c r="D1252" s="152"/>
      <c r="E1252" s="152"/>
      <c r="F1252"/>
      <c r="G1252" s="152"/>
      <c r="I1252" s="224"/>
      <c r="K1252" s="71"/>
      <c r="L1252" s="71"/>
      <c r="M1252" s="71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s="223" customFormat="1" x14ac:dyDescent="0.2">
      <c r="A1253" s="11"/>
      <c r="B1253"/>
      <c r="C1253"/>
      <c r="D1253" s="152"/>
      <c r="E1253" s="152"/>
      <c r="F1253"/>
      <c r="G1253" s="152"/>
      <c r="I1253" s="224"/>
      <c r="K1253" s="71"/>
      <c r="L1253" s="71"/>
      <c r="M1253" s="71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s="223" customFormat="1" x14ac:dyDescent="0.2">
      <c r="A1254" s="11"/>
      <c r="B1254"/>
      <c r="C1254"/>
      <c r="D1254" s="152"/>
      <c r="E1254" s="152"/>
      <c r="F1254"/>
      <c r="G1254" s="152"/>
      <c r="I1254" s="224"/>
      <c r="K1254" s="71"/>
      <c r="L1254" s="71"/>
      <c r="M1254" s="71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s="223" customFormat="1" x14ac:dyDescent="0.2">
      <c r="A1255" s="11"/>
      <c r="B1255"/>
      <c r="C1255"/>
      <c r="D1255" s="152"/>
      <c r="E1255" s="152"/>
      <c r="F1255"/>
      <c r="G1255" s="152"/>
      <c r="I1255" s="224"/>
      <c r="K1255" s="71"/>
      <c r="L1255" s="71"/>
      <c r="M1255" s="71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s="223" customFormat="1" x14ac:dyDescent="0.2">
      <c r="A1256" s="11"/>
      <c r="B1256"/>
      <c r="C1256"/>
      <c r="D1256" s="152"/>
      <c r="E1256" s="152"/>
      <c r="F1256"/>
      <c r="G1256" s="152"/>
      <c r="I1256" s="224"/>
      <c r="K1256" s="71"/>
      <c r="L1256" s="71"/>
      <c r="M1256" s="71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s="223" customFormat="1" x14ac:dyDescent="0.2">
      <c r="A1257" s="11"/>
      <c r="B1257"/>
      <c r="C1257"/>
      <c r="D1257" s="152"/>
      <c r="E1257" s="152"/>
      <c r="F1257"/>
      <c r="G1257" s="152"/>
      <c r="I1257" s="224"/>
      <c r="K1257" s="71"/>
      <c r="L1257" s="71"/>
      <c r="M1257" s="71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s="223" customFormat="1" x14ac:dyDescent="0.2">
      <c r="A1258" s="11"/>
      <c r="B1258"/>
      <c r="C1258"/>
      <c r="D1258" s="152"/>
      <c r="E1258" s="152"/>
      <c r="F1258"/>
      <c r="G1258" s="152"/>
      <c r="I1258" s="224"/>
      <c r="K1258" s="71"/>
      <c r="L1258" s="71"/>
      <c r="M1258" s="71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s="223" customFormat="1" x14ac:dyDescent="0.2">
      <c r="A1259" s="11"/>
      <c r="B1259"/>
      <c r="C1259"/>
      <c r="D1259" s="152"/>
      <c r="E1259" s="152"/>
      <c r="F1259"/>
      <c r="G1259" s="152"/>
      <c r="I1259" s="224"/>
      <c r="K1259" s="71"/>
      <c r="L1259" s="71"/>
      <c r="M1259" s="71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s="223" customFormat="1" x14ac:dyDescent="0.2">
      <c r="A1260" s="11"/>
      <c r="B1260"/>
      <c r="C1260"/>
      <c r="D1260" s="152"/>
      <c r="E1260" s="152"/>
      <c r="F1260"/>
      <c r="G1260" s="152"/>
      <c r="I1260" s="224"/>
      <c r="K1260" s="71"/>
      <c r="L1260" s="71"/>
      <c r="M1260" s="71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s="223" customFormat="1" x14ac:dyDescent="0.2">
      <c r="A1261" s="11"/>
      <c r="B1261"/>
      <c r="C1261"/>
      <c r="D1261" s="152"/>
      <c r="E1261" s="152"/>
      <c r="F1261"/>
      <c r="G1261" s="152"/>
      <c r="I1261" s="224"/>
      <c r="K1261" s="71"/>
      <c r="L1261" s="71"/>
      <c r="M1261" s="7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s="223" customFormat="1" x14ac:dyDescent="0.2">
      <c r="A1262" s="11"/>
      <c r="B1262"/>
      <c r="C1262"/>
      <c r="D1262" s="152"/>
      <c r="E1262" s="152"/>
      <c r="F1262"/>
      <c r="G1262" s="152"/>
      <c r="I1262" s="224"/>
      <c r="K1262" s="71"/>
      <c r="L1262" s="71"/>
      <c r="M1262" s="71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s="223" customFormat="1" x14ac:dyDescent="0.2">
      <c r="A1263" s="11"/>
      <c r="B1263"/>
      <c r="C1263"/>
      <c r="D1263" s="152"/>
      <c r="E1263" s="152"/>
      <c r="F1263"/>
      <c r="G1263" s="152"/>
      <c r="I1263" s="224"/>
      <c r="K1263" s="71"/>
      <c r="L1263" s="71"/>
      <c r="M1263" s="71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s="223" customFormat="1" x14ac:dyDescent="0.2">
      <c r="A1264" s="11"/>
      <c r="B1264"/>
      <c r="C1264"/>
      <c r="D1264" s="152"/>
      <c r="E1264" s="152"/>
      <c r="F1264"/>
      <c r="G1264" s="152"/>
      <c r="I1264" s="224"/>
      <c r="K1264" s="71"/>
      <c r="L1264" s="71"/>
      <c r="M1264" s="71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s="223" customFormat="1" x14ac:dyDescent="0.2">
      <c r="A1265" s="11"/>
      <c r="B1265"/>
      <c r="C1265"/>
      <c r="D1265" s="152"/>
      <c r="E1265" s="152"/>
      <c r="F1265"/>
      <c r="G1265" s="152"/>
      <c r="I1265" s="224"/>
      <c r="K1265" s="71"/>
      <c r="L1265" s="71"/>
      <c r="M1265" s="71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s="223" customFormat="1" x14ac:dyDescent="0.2">
      <c r="A1266" s="11"/>
      <c r="B1266"/>
      <c r="C1266"/>
      <c r="D1266" s="152"/>
      <c r="E1266" s="152"/>
      <c r="F1266"/>
      <c r="G1266" s="152"/>
      <c r="I1266" s="224"/>
      <c r="K1266" s="71"/>
      <c r="L1266" s="71"/>
      <c r="M1266" s="71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s="223" customFormat="1" x14ac:dyDescent="0.2">
      <c r="A1267" s="11"/>
      <c r="B1267"/>
      <c r="C1267"/>
      <c r="D1267" s="152"/>
      <c r="E1267" s="152"/>
      <c r="F1267"/>
      <c r="G1267" s="152"/>
      <c r="I1267" s="224"/>
      <c r="K1267" s="71"/>
      <c r="L1267" s="71"/>
      <c r="M1267" s="71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s="223" customFormat="1" x14ac:dyDescent="0.2">
      <c r="A1268" s="11"/>
      <c r="B1268"/>
      <c r="C1268"/>
      <c r="D1268" s="152"/>
      <c r="E1268" s="152"/>
      <c r="F1268"/>
      <c r="G1268" s="152"/>
      <c r="I1268" s="224"/>
      <c r="K1268" s="71"/>
      <c r="L1268" s="71"/>
      <c r="M1268" s="71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s="223" customFormat="1" x14ac:dyDescent="0.2">
      <c r="A1269" s="11"/>
      <c r="B1269"/>
      <c r="C1269"/>
      <c r="D1269" s="152"/>
      <c r="E1269" s="152"/>
      <c r="F1269"/>
      <c r="G1269" s="152"/>
      <c r="I1269" s="224"/>
      <c r="K1269" s="71"/>
      <c r="L1269" s="71"/>
      <c r="M1269" s="71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s="223" customFormat="1" x14ac:dyDescent="0.2">
      <c r="A1270" s="11"/>
      <c r="B1270"/>
      <c r="C1270"/>
      <c r="D1270" s="152"/>
      <c r="E1270" s="152"/>
      <c r="F1270"/>
      <c r="G1270" s="152"/>
      <c r="I1270" s="224"/>
      <c r="K1270" s="71"/>
      <c r="L1270" s="71"/>
      <c r="M1270" s="71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s="223" customFormat="1" x14ac:dyDescent="0.2">
      <c r="A1271" s="11"/>
      <c r="B1271"/>
      <c r="C1271"/>
      <c r="D1271" s="152"/>
      <c r="E1271" s="152"/>
      <c r="F1271"/>
      <c r="G1271" s="152"/>
      <c r="I1271" s="224"/>
      <c r="K1271" s="71"/>
      <c r="L1271" s="71"/>
      <c r="M1271" s="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s="223" customFormat="1" x14ac:dyDescent="0.2">
      <c r="A1272" s="11"/>
      <c r="B1272"/>
      <c r="C1272"/>
      <c r="D1272" s="152"/>
      <c r="E1272" s="152"/>
      <c r="F1272"/>
      <c r="G1272" s="152"/>
      <c r="I1272" s="224"/>
      <c r="K1272" s="71"/>
      <c r="L1272" s="71"/>
      <c r="M1272" s="71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s="223" customFormat="1" x14ac:dyDescent="0.2">
      <c r="A1273" s="11"/>
      <c r="B1273"/>
      <c r="C1273"/>
      <c r="D1273" s="152"/>
      <c r="E1273" s="152"/>
      <c r="F1273"/>
      <c r="G1273" s="152"/>
      <c r="I1273" s="224"/>
      <c r="K1273" s="71"/>
      <c r="L1273" s="71"/>
      <c r="M1273" s="71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s="223" customFormat="1" x14ac:dyDescent="0.2">
      <c r="A1274" s="11"/>
      <c r="B1274"/>
      <c r="C1274"/>
      <c r="D1274" s="152"/>
      <c r="E1274" s="152"/>
      <c r="F1274"/>
      <c r="G1274" s="152"/>
      <c r="I1274" s="224"/>
      <c r="K1274" s="71"/>
      <c r="L1274" s="71"/>
      <c r="M1274" s="71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s="223" customFormat="1" x14ac:dyDescent="0.2">
      <c r="A1275" s="11"/>
      <c r="B1275"/>
      <c r="C1275"/>
      <c r="D1275" s="152"/>
      <c r="E1275" s="152"/>
      <c r="F1275"/>
      <c r="G1275" s="152"/>
      <c r="I1275" s="224"/>
      <c r="K1275" s="71"/>
      <c r="L1275" s="71"/>
      <c r="M1275" s="71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s="223" customFormat="1" x14ac:dyDescent="0.2">
      <c r="A1276" s="11"/>
      <c r="B1276"/>
      <c r="C1276"/>
      <c r="D1276" s="152"/>
      <c r="E1276" s="152"/>
      <c r="F1276"/>
      <c r="G1276" s="152"/>
      <c r="I1276" s="224"/>
      <c r="K1276" s="71"/>
      <c r="L1276" s="71"/>
      <c r="M1276" s="71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s="223" customFormat="1" x14ac:dyDescent="0.2">
      <c r="A1277" s="11"/>
      <c r="B1277"/>
      <c r="C1277"/>
      <c r="D1277" s="152"/>
      <c r="E1277" s="152"/>
      <c r="F1277"/>
      <c r="G1277" s="152"/>
      <c r="I1277" s="224"/>
      <c r="K1277" s="71"/>
      <c r="L1277" s="71"/>
      <c r="M1277" s="71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s="223" customFormat="1" x14ac:dyDescent="0.2">
      <c r="A1278" s="11"/>
      <c r="B1278"/>
      <c r="C1278"/>
      <c r="D1278" s="152"/>
      <c r="E1278" s="152"/>
      <c r="F1278"/>
      <c r="G1278" s="152"/>
      <c r="I1278" s="224"/>
      <c r="K1278" s="71"/>
      <c r="L1278" s="71"/>
      <c r="M1278" s="71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s="223" customFormat="1" x14ac:dyDescent="0.2">
      <c r="A1279" s="11"/>
      <c r="B1279"/>
      <c r="C1279"/>
      <c r="D1279" s="152"/>
      <c r="E1279" s="152"/>
      <c r="F1279"/>
      <c r="G1279" s="152"/>
      <c r="I1279" s="224"/>
      <c r="K1279" s="71"/>
      <c r="L1279" s="71"/>
      <c r="M1279" s="71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s="223" customFormat="1" x14ac:dyDescent="0.2">
      <c r="A1280" s="11"/>
      <c r="B1280"/>
      <c r="C1280"/>
      <c r="D1280" s="152"/>
      <c r="E1280" s="152"/>
      <c r="F1280"/>
      <c r="G1280" s="152"/>
      <c r="I1280" s="224"/>
      <c r="K1280" s="71"/>
      <c r="L1280" s="71"/>
      <c r="M1280" s="71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s="223" customFormat="1" x14ac:dyDescent="0.2">
      <c r="A1281" s="11"/>
      <c r="B1281"/>
      <c r="C1281"/>
      <c r="D1281" s="152"/>
      <c r="E1281" s="152"/>
      <c r="F1281"/>
      <c r="G1281" s="152"/>
      <c r="I1281" s="224"/>
      <c r="K1281" s="71"/>
      <c r="L1281" s="71"/>
      <c r="M1281" s="7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s="223" customFormat="1" x14ac:dyDescent="0.2">
      <c r="A1282" s="11"/>
      <c r="B1282"/>
      <c r="C1282"/>
      <c r="D1282" s="152"/>
      <c r="E1282" s="152"/>
      <c r="F1282"/>
      <c r="G1282" s="152"/>
      <c r="I1282" s="224"/>
      <c r="K1282" s="71"/>
      <c r="L1282" s="71"/>
      <c r="M1282" s="71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s="223" customFormat="1" x14ac:dyDescent="0.2">
      <c r="A1283" s="11"/>
      <c r="B1283"/>
      <c r="C1283"/>
      <c r="D1283" s="152"/>
      <c r="E1283" s="152"/>
      <c r="F1283"/>
      <c r="G1283" s="152"/>
      <c r="I1283" s="224"/>
      <c r="K1283" s="71"/>
      <c r="L1283" s="71"/>
      <c r="M1283" s="71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s="223" customFormat="1" x14ac:dyDescent="0.2">
      <c r="A1284" s="11"/>
      <c r="B1284"/>
      <c r="C1284"/>
      <c r="D1284" s="152"/>
      <c r="E1284" s="152"/>
      <c r="F1284"/>
      <c r="G1284" s="152"/>
      <c r="I1284" s="224"/>
      <c r="K1284" s="71"/>
      <c r="L1284" s="71"/>
      <c r="M1284" s="71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s="223" customFormat="1" x14ac:dyDescent="0.2">
      <c r="A1285" s="11"/>
      <c r="B1285"/>
      <c r="C1285"/>
      <c r="D1285" s="152"/>
      <c r="E1285" s="152"/>
      <c r="F1285"/>
      <c r="G1285" s="152"/>
      <c r="I1285" s="224"/>
      <c r="K1285" s="71"/>
      <c r="L1285" s="71"/>
      <c r="M1285" s="71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s="223" customFormat="1" x14ac:dyDescent="0.2">
      <c r="A1286" s="11"/>
      <c r="B1286"/>
      <c r="C1286"/>
      <c r="D1286" s="152"/>
      <c r="E1286" s="152"/>
      <c r="F1286"/>
      <c r="G1286" s="152"/>
      <c r="I1286" s="224"/>
      <c r="K1286" s="71"/>
      <c r="L1286" s="71"/>
      <c r="M1286" s="71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s="223" customFormat="1" x14ac:dyDescent="0.2">
      <c r="A1287" s="11"/>
      <c r="B1287"/>
      <c r="C1287"/>
      <c r="D1287" s="152"/>
      <c r="E1287" s="152"/>
      <c r="F1287"/>
      <c r="G1287" s="152"/>
      <c r="I1287" s="224"/>
      <c r="K1287" s="71"/>
      <c r="L1287" s="71"/>
      <c r="M1287" s="71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s="223" customFormat="1" x14ac:dyDescent="0.2">
      <c r="A1288" s="11"/>
      <c r="B1288"/>
      <c r="C1288"/>
      <c r="D1288" s="152"/>
      <c r="E1288" s="152"/>
      <c r="F1288"/>
      <c r="G1288" s="152"/>
      <c r="I1288" s="224"/>
      <c r="K1288" s="71"/>
      <c r="L1288" s="71"/>
      <c r="M1288" s="71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s="223" customFormat="1" x14ac:dyDescent="0.2">
      <c r="A1289" s="11"/>
      <c r="B1289"/>
      <c r="C1289"/>
      <c r="D1289" s="152"/>
      <c r="E1289" s="152"/>
      <c r="F1289"/>
      <c r="G1289" s="152"/>
      <c r="I1289" s="224"/>
      <c r="K1289" s="71"/>
      <c r="L1289" s="71"/>
      <c r="M1289" s="71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s="223" customFormat="1" x14ac:dyDescent="0.2">
      <c r="A1290" s="11"/>
      <c r="B1290"/>
      <c r="C1290"/>
      <c r="D1290" s="152"/>
      <c r="E1290" s="152"/>
      <c r="F1290"/>
      <c r="G1290" s="152"/>
      <c r="I1290" s="224"/>
      <c r="K1290" s="71"/>
      <c r="L1290" s="71"/>
      <c r="M1290" s="71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s="223" customFormat="1" x14ac:dyDescent="0.2">
      <c r="A1291" s="11"/>
      <c r="B1291"/>
      <c r="C1291"/>
      <c r="D1291" s="152"/>
      <c r="E1291" s="152"/>
      <c r="F1291"/>
      <c r="G1291" s="152"/>
      <c r="I1291" s="224"/>
      <c r="K1291" s="71"/>
      <c r="L1291" s="71"/>
      <c r="M1291" s="7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s="223" customFormat="1" x14ac:dyDescent="0.2">
      <c r="A1292" s="11"/>
      <c r="B1292"/>
      <c r="C1292"/>
      <c r="D1292" s="152"/>
      <c r="E1292" s="152"/>
      <c r="F1292"/>
      <c r="G1292" s="152"/>
      <c r="I1292" s="224"/>
      <c r="K1292" s="71"/>
      <c r="L1292" s="71"/>
      <c r="M1292" s="71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s="223" customFormat="1" x14ac:dyDescent="0.2">
      <c r="A1293" s="11"/>
      <c r="B1293"/>
      <c r="C1293"/>
      <c r="D1293" s="152"/>
      <c r="E1293" s="152"/>
      <c r="F1293"/>
      <c r="G1293" s="152"/>
      <c r="I1293" s="224"/>
      <c r="K1293" s="71"/>
      <c r="L1293" s="71"/>
      <c r="M1293" s="71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s="223" customFormat="1" x14ac:dyDescent="0.2">
      <c r="A1294" s="11"/>
      <c r="B1294"/>
      <c r="C1294"/>
      <c r="D1294" s="152"/>
      <c r="E1294" s="152"/>
      <c r="F1294"/>
      <c r="G1294" s="152"/>
      <c r="I1294" s="224"/>
      <c r="K1294" s="71"/>
      <c r="L1294" s="71"/>
      <c r="M1294" s="71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s="223" customFormat="1" x14ac:dyDescent="0.2">
      <c r="A1295" s="11"/>
      <c r="B1295"/>
      <c r="C1295"/>
      <c r="D1295" s="152"/>
      <c r="E1295" s="152"/>
      <c r="F1295"/>
      <c r="G1295" s="152"/>
      <c r="I1295" s="224"/>
      <c r="K1295" s="71"/>
      <c r="L1295" s="71"/>
      <c r="M1295" s="71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s="223" customFormat="1" x14ac:dyDescent="0.2">
      <c r="A1296" s="11"/>
      <c r="B1296"/>
      <c r="C1296"/>
      <c r="D1296" s="152"/>
      <c r="E1296" s="152"/>
      <c r="F1296"/>
      <c r="G1296" s="152"/>
      <c r="I1296" s="224"/>
      <c r="K1296" s="71"/>
      <c r="L1296" s="71"/>
      <c r="M1296" s="71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s="223" customFormat="1" x14ac:dyDescent="0.2">
      <c r="A1297" s="11"/>
      <c r="B1297"/>
      <c r="C1297"/>
      <c r="D1297" s="152"/>
      <c r="E1297" s="152"/>
      <c r="F1297"/>
      <c r="G1297" s="152"/>
      <c r="I1297" s="224"/>
      <c r="K1297" s="71"/>
      <c r="L1297" s="71"/>
      <c r="M1297" s="71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s="223" customFormat="1" x14ac:dyDescent="0.2">
      <c r="A1298" s="11"/>
      <c r="B1298"/>
      <c r="C1298"/>
      <c r="D1298" s="152"/>
      <c r="E1298" s="152"/>
      <c r="F1298"/>
      <c r="G1298" s="152"/>
      <c r="I1298" s="224"/>
      <c r="K1298" s="71"/>
      <c r="L1298" s="71"/>
      <c r="M1298" s="71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s="223" customFormat="1" x14ac:dyDescent="0.2">
      <c r="A1299" s="11"/>
      <c r="B1299"/>
      <c r="C1299"/>
      <c r="D1299" s="152"/>
      <c r="E1299" s="152"/>
      <c r="F1299"/>
      <c r="G1299" s="152"/>
      <c r="I1299" s="224"/>
      <c r="K1299" s="71"/>
      <c r="L1299" s="71"/>
      <c r="M1299" s="71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s="223" customFormat="1" x14ac:dyDescent="0.2">
      <c r="A1300" s="11"/>
      <c r="B1300"/>
      <c r="C1300"/>
      <c r="D1300" s="152"/>
      <c r="E1300" s="152"/>
      <c r="F1300"/>
      <c r="G1300" s="152"/>
      <c r="I1300" s="224"/>
      <c r="K1300" s="71"/>
      <c r="L1300" s="71"/>
      <c r="M1300" s="71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s="223" customFormat="1" x14ac:dyDescent="0.2">
      <c r="A1301" s="11"/>
      <c r="B1301"/>
      <c r="C1301"/>
      <c r="D1301" s="152"/>
      <c r="E1301" s="152"/>
      <c r="F1301"/>
      <c r="G1301" s="152"/>
      <c r="I1301" s="224"/>
      <c r="K1301" s="71"/>
      <c r="L1301" s="71"/>
      <c r="M1301" s="7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s="223" customFormat="1" x14ac:dyDescent="0.2">
      <c r="A1302" s="11"/>
      <c r="B1302"/>
      <c r="C1302"/>
      <c r="D1302" s="152"/>
      <c r="E1302" s="152"/>
      <c r="F1302"/>
      <c r="G1302" s="152"/>
      <c r="I1302" s="224"/>
      <c r="K1302" s="71"/>
      <c r="L1302" s="71"/>
      <c r="M1302" s="71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s="223" customFormat="1" x14ac:dyDescent="0.2">
      <c r="A1303" s="11"/>
      <c r="B1303"/>
      <c r="C1303"/>
      <c r="D1303" s="152"/>
      <c r="E1303" s="152"/>
      <c r="F1303"/>
      <c r="G1303" s="152"/>
      <c r="I1303" s="224"/>
      <c r="K1303" s="71"/>
      <c r="L1303" s="71"/>
      <c r="M1303" s="71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s="223" customFormat="1" x14ac:dyDescent="0.2">
      <c r="A1304" s="11"/>
      <c r="B1304"/>
      <c r="C1304"/>
      <c r="D1304" s="152"/>
      <c r="E1304" s="152"/>
      <c r="F1304"/>
      <c r="G1304" s="152"/>
      <c r="I1304" s="224"/>
      <c r="K1304" s="71"/>
      <c r="L1304" s="71"/>
      <c r="M1304" s="71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s="223" customFormat="1" x14ac:dyDescent="0.2">
      <c r="A1305" s="11"/>
      <c r="B1305"/>
      <c r="C1305"/>
      <c r="D1305" s="152"/>
      <c r="E1305" s="152"/>
      <c r="F1305"/>
      <c r="G1305" s="152"/>
      <c r="I1305" s="224"/>
      <c r="K1305" s="71"/>
      <c r="L1305" s="71"/>
      <c r="M1305" s="71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s="223" customFormat="1" x14ac:dyDescent="0.2">
      <c r="A1306" s="11"/>
      <c r="B1306"/>
      <c r="C1306"/>
      <c r="D1306" s="152"/>
      <c r="E1306" s="152"/>
      <c r="F1306"/>
      <c r="G1306" s="152"/>
      <c r="I1306" s="224"/>
      <c r="K1306" s="71"/>
      <c r="L1306" s="71"/>
      <c r="M1306" s="71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s="223" customFormat="1" x14ac:dyDescent="0.2">
      <c r="A1307" s="11"/>
      <c r="B1307"/>
      <c r="C1307"/>
      <c r="D1307" s="152"/>
      <c r="E1307" s="152"/>
      <c r="F1307"/>
      <c r="G1307" s="152"/>
      <c r="I1307" s="224"/>
      <c r="K1307" s="71"/>
      <c r="L1307" s="71"/>
      <c r="M1307" s="71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s="223" customFormat="1" x14ac:dyDescent="0.2">
      <c r="A1308" s="11"/>
      <c r="B1308"/>
      <c r="C1308"/>
      <c r="D1308" s="152"/>
      <c r="E1308" s="152"/>
      <c r="F1308"/>
      <c r="G1308" s="152"/>
      <c r="I1308" s="224"/>
      <c r="K1308" s="71"/>
      <c r="L1308" s="71"/>
      <c r="M1308" s="71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s="223" customFormat="1" x14ac:dyDescent="0.2">
      <c r="A1309" s="11"/>
      <c r="B1309"/>
      <c r="C1309"/>
      <c r="D1309" s="152"/>
      <c r="E1309" s="152"/>
      <c r="F1309"/>
      <c r="G1309" s="152"/>
      <c r="I1309" s="224"/>
      <c r="K1309" s="71"/>
      <c r="L1309" s="71"/>
      <c r="M1309" s="71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s="223" customFormat="1" x14ac:dyDescent="0.2">
      <c r="A1310" s="11"/>
      <c r="B1310"/>
      <c r="C1310"/>
      <c r="D1310" s="152"/>
      <c r="E1310" s="152"/>
      <c r="F1310"/>
      <c r="G1310" s="152"/>
      <c r="I1310" s="224"/>
      <c r="K1310" s="71"/>
      <c r="L1310" s="71"/>
      <c r="M1310" s="71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s="223" customFormat="1" x14ac:dyDescent="0.2">
      <c r="A1311" s="11"/>
      <c r="B1311"/>
      <c r="C1311"/>
      <c r="D1311" s="152"/>
      <c r="E1311" s="152"/>
      <c r="F1311"/>
      <c r="G1311" s="152"/>
      <c r="I1311" s="224"/>
      <c r="K1311" s="71"/>
      <c r="L1311" s="71"/>
      <c r="M1311" s="7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s="223" customFormat="1" x14ac:dyDescent="0.2">
      <c r="A1312" s="11"/>
      <c r="B1312"/>
      <c r="C1312"/>
      <c r="D1312" s="152"/>
      <c r="E1312" s="152"/>
      <c r="F1312"/>
      <c r="G1312" s="152"/>
      <c r="I1312" s="224"/>
      <c r="K1312" s="71"/>
      <c r="L1312" s="71"/>
      <c r="M1312" s="71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s="223" customFormat="1" x14ac:dyDescent="0.2">
      <c r="A1313" s="11"/>
      <c r="B1313"/>
      <c r="C1313"/>
      <c r="D1313" s="152"/>
      <c r="E1313" s="152"/>
      <c r="F1313"/>
      <c r="G1313" s="152"/>
      <c r="I1313" s="224"/>
      <c r="K1313" s="71"/>
      <c r="L1313" s="71"/>
      <c r="M1313" s="71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s="223" customFormat="1" x14ac:dyDescent="0.2">
      <c r="A1314" s="11"/>
      <c r="B1314"/>
      <c r="C1314"/>
      <c r="D1314" s="152"/>
      <c r="E1314" s="152"/>
      <c r="F1314"/>
      <c r="G1314" s="152"/>
      <c r="I1314" s="224"/>
      <c r="K1314" s="71"/>
      <c r="L1314" s="71"/>
      <c r="M1314" s="71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s="223" customFormat="1" x14ac:dyDescent="0.2">
      <c r="A1315" s="11"/>
      <c r="B1315"/>
      <c r="C1315"/>
      <c r="D1315" s="152"/>
      <c r="E1315" s="152"/>
      <c r="F1315"/>
      <c r="G1315" s="152"/>
      <c r="I1315" s="224"/>
      <c r="K1315" s="71"/>
      <c r="L1315" s="71"/>
      <c r="M1315" s="71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s="223" customFormat="1" x14ac:dyDescent="0.2">
      <c r="A1316" s="11"/>
      <c r="B1316"/>
      <c r="C1316"/>
      <c r="D1316" s="152"/>
      <c r="E1316" s="152"/>
      <c r="F1316"/>
      <c r="G1316" s="152"/>
      <c r="I1316" s="224"/>
      <c r="K1316" s="71"/>
      <c r="L1316" s="71"/>
      <c r="M1316" s="71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s="223" customFormat="1" x14ac:dyDescent="0.2">
      <c r="A1317" s="11"/>
      <c r="B1317"/>
      <c r="C1317"/>
      <c r="D1317" s="152"/>
      <c r="E1317" s="152"/>
      <c r="F1317"/>
      <c r="G1317" s="152"/>
      <c r="I1317" s="224"/>
      <c r="K1317" s="71"/>
      <c r="L1317" s="71"/>
      <c r="M1317" s="71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s="223" customFormat="1" x14ac:dyDescent="0.2">
      <c r="A1318" s="11"/>
      <c r="B1318"/>
      <c r="C1318"/>
      <c r="D1318" s="152"/>
      <c r="E1318" s="152"/>
      <c r="F1318"/>
      <c r="G1318" s="152"/>
      <c r="I1318" s="224"/>
      <c r="K1318" s="71"/>
      <c r="L1318" s="71"/>
      <c r="M1318" s="71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s="223" customFormat="1" x14ac:dyDescent="0.2">
      <c r="A1319" s="11"/>
      <c r="B1319"/>
      <c r="C1319"/>
      <c r="D1319" s="152"/>
      <c r="E1319" s="152"/>
      <c r="F1319"/>
      <c r="G1319" s="152"/>
      <c r="I1319" s="224"/>
      <c r="K1319" s="71"/>
      <c r="L1319" s="71"/>
      <c r="M1319" s="71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s="223" customFormat="1" x14ac:dyDescent="0.2">
      <c r="A1320" s="11"/>
      <c r="B1320"/>
      <c r="C1320"/>
      <c r="D1320" s="152"/>
      <c r="E1320" s="152"/>
      <c r="F1320"/>
      <c r="G1320" s="152"/>
      <c r="I1320" s="224"/>
      <c r="K1320" s="71"/>
      <c r="L1320" s="71"/>
      <c r="M1320" s="71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s="223" customFormat="1" x14ac:dyDescent="0.2">
      <c r="A1321" s="11"/>
      <c r="B1321"/>
      <c r="C1321"/>
      <c r="D1321" s="152"/>
      <c r="E1321" s="152"/>
      <c r="F1321"/>
      <c r="G1321" s="152"/>
      <c r="I1321" s="224"/>
      <c r="K1321" s="71"/>
      <c r="L1321" s="71"/>
      <c r="M1321" s="7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s="223" customFormat="1" x14ac:dyDescent="0.2">
      <c r="A1322" s="11"/>
      <c r="B1322"/>
      <c r="C1322"/>
      <c r="D1322" s="152"/>
      <c r="E1322" s="152"/>
      <c r="F1322"/>
      <c r="G1322" s="152"/>
      <c r="I1322" s="224"/>
      <c r="K1322" s="71"/>
      <c r="L1322" s="71"/>
      <c r="M1322" s="71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s="223" customFormat="1" x14ac:dyDescent="0.2">
      <c r="A1323" s="11"/>
      <c r="B1323"/>
      <c r="C1323"/>
      <c r="D1323" s="152"/>
      <c r="E1323" s="152"/>
      <c r="F1323"/>
      <c r="G1323" s="152"/>
      <c r="I1323" s="224"/>
      <c r="K1323" s="71"/>
      <c r="L1323" s="71"/>
      <c r="M1323" s="71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s="223" customFormat="1" x14ac:dyDescent="0.2">
      <c r="A1324" s="11"/>
      <c r="B1324"/>
      <c r="C1324"/>
      <c r="D1324" s="152"/>
      <c r="E1324" s="152"/>
      <c r="F1324"/>
      <c r="G1324" s="152"/>
      <c r="I1324" s="224"/>
      <c r="K1324" s="71"/>
      <c r="L1324" s="71"/>
      <c r="M1324" s="71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s="223" customFormat="1" x14ac:dyDescent="0.2">
      <c r="A1325" s="11"/>
      <c r="B1325"/>
      <c r="C1325"/>
      <c r="D1325" s="152"/>
      <c r="E1325" s="152"/>
      <c r="F1325"/>
      <c r="G1325" s="152"/>
      <c r="I1325" s="224"/>
      <c r="K1325" s="71"/>
      <c r="L1325" s="71"/>
      <c r="M1325" s="71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s="223" customFormat="1" x14ac:dyDescent="0.2">
      <c r="A1326" s="11"/>
      <c r="B1326"/>
      <c r="C1326"/>
      <c r="D1326" s="152"/>
      <c r="E1326" s="152"/>
      <c r="F1326"/>
      <c r="G1326" s="152"/>
      <c r="I1326" s="224"/>
      <c r="K1326" s="71"/>
      <c r="L1326" s="71"/>
      <c r="M1326" s="71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s="223" customFormat="1" x14ac:dyDescent="0.2">
      <c r="A1327" s="11"/>
      <c r="B1327"/>
      <c r="C1327"/>
      <c r="D1327" s="152"/>
      <c r="E1327" s="152"/>
      <c r="F1327"/>
      <c r="G1327" s="152"/>
      <c r="I1327" s="224"/>
      <c r="K1327" s="71"/>
      <c r="L1327" s="71"/>
      <c r="M1327" s="71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s="223" customFormat="1" x14ac:dyDescent="0.2">
      <c r="A1328" s="11"/>
      <c r="B1328"/>
      <c r="C1328"/>
      <c r="D1328" s="152"/>
      <c r="E1328" s="152"/>
      <c r="F1328"/>
      <c r="G1328" s="152"/>
      <c r="I1328" s="224"/>
      <c r="K1328" s="71"/>
      <c r="L1328" s="71"/>
      <c r="M1328" s="71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s="223" customFormat="1" x14ac:dyDescent="0.2">
      <c r="A1329" s="11"/>
      <c r="B1329"/>
      <c r="C1329"/>
      <c r="D1329" s="152"/>
      <c r="E1329" s="152"/>
      <c r="F1329"/>
      <c r="G1329" s="152"/>
      <c r="I1329" s="224"/>
      <c r="K1329" s="71"/>
      <c r="L1329" s="71"/>
      <c r="M1329" s="71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s="223" customFormat="1" x14ac:dyDescent="0.2">
      <c r="A1330" s="11"/>
      <c r="B1330"/>
      <c r="C1330"/>
      <c r="D1330" s="152"/>
      <c r="E1330" s="152"/>
      <c r="F1330"/>
      <c r="G1330" s="152"/>
      <c r="I1330" s="224"/>
      <c r="K1330" s="71"/>
      <c r="L1330" s="71"/>
      <c r="M1330" s="71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s="223" customFormat="1" x14ac:dyDescent="0.2">
      <c r="A1331" s="11"/>
      <c r="B1331"/>
      <c r="C1331"/>
      <c r="D1331" s="152"/>
      <c r="E1331" s="152"/>
      <c r="F1331"/>
      <c r="G1331" s="152"/>
      <c r="I1331" s="224"/>
      <c r="K1331" s="71"/>
      <c r="L1331" s="71"/>
      <c r="M1331" s="7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s="223" customFormat="1" x14ac:dyDescent="0.2">
      <c r="A1332" s="11"/>
      <c r="B1332"/>
      <c r="C1332"/>
      <c r="D1332" s="152"/>
      <c r="E1332" s="152"/>
      <c r="F1332"/>
      <c r="G1332" s="152"/>
      <c r="I1332" s="224"/>
      <c r="K1332" s="71"/>
      <c r="L1332" s="71"/>
      <c r="M1332" s="71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s="223" customFormat="1" x14ac:dyDescent="0.2">
      <c r="A1333" s="11"/>
      <c r="B1333"/>
      <c r="C1333"/>
      <c r="D1333" s="152"/>
      <c r="E1333" s="152"/>
      <c r="F1333"/>
      <c r="G1333" s="152"/>
      <c r="I1333" s="224"/>
      <c r="K1333" s="71"/>
      <c r="L1333" s="71"/>
      <c r="M1333" s="71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s="223" customFormat="1" x14ac:dyDescent="0.2">
      <c r="A1334" s="11"/>
      <c r="B1334"/>
      <c r="C1334"/>
      <c r="D1334" s="152"/>
      <c r="E1334" s="152"/>
      <c r="F1334"/>
      <c r="G1334" s="152"/>
      <c r="I1334" s="224"/>
      <c r="K1334" s="71"/>
      <c r="L1334" s="71"/>
      <c r="M1334" s="71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s="223" customFormat="1" x14ac:dyDescent="0.2">
      <c r="A1335" s="11"/>
      <c r="B1335"/>
      <c r="C1335"/>
      <c r="D1335" s="152"/>
      <c r="E1335" s="152"/>
      <c r="F1335"/>
      <c r="G1335" s="152"/>
      <c r="I1335" s="224"/>
      <c r="K1335" s="71"/>
      <c r="L1335" s="71"/>
      <c r="M1335" s="71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s="223" customFormat="1" x14ac:dyDescent="0.2">
      <c r="A1336" s="11"/>
      <c r="B1336"/>
      <c r="C1336"/>
      <c r="D1336" s="152"/>
      <c r="E1336" s="152"/>
      <c r="F1336"/>
      <c r="G1336" s="152"/>
      <c r="I1336" s="224"/>
      <c r="K1336" s="71"/>
      <c r="L1336" s="71"/>
      <c r="M1336" s="71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s="223" customFormat="1" x14ac:dyDescent="0.2">
      <c r="A1337" s="11"/>
      <c r="B1337"/>
      <c r="C1337"/>
      <c r="D1337" s="152"/>
      <c r="E1337" s="152"/>
      <c r="F1337"/>
      <c r="G1337" s="152"/>
      <c r="I1337" s="224"/>
      <c r="K1337" s="71"/>
      <c r="L1337" s="71"/>
      <c r="M1337" s="71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s="223" customFormat="1" x14ac:dyDescent="0.2">
      <c r="A1338" s="11"/>
      <c r="B1338"/>
      <c r="C1338"/>
      <c r="D1338" s="152"/>
      <c r="E1338" s="152"/>
      <c r="F1338"/>
      <c r="G1338" s="152"/>
      <c r="I1338" s="224"/>
      <c r="K1338" s="71"/>
      <c r="L1338" s="71"/>
      <c r="M1338" s="71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s="223" customFormat="1" x14ac:dyDescent="0.2">
      <c r="A1339" s="11"/>
      <c r="B1339"/>
      <c r="C1339"/>
      <c r="D1339" s="152"/>
      <c r="E1339" s="152"/>
      <c r="F1339"/>
      <c r="G1339" s="152"/>
      <c r="I1339" s="224"/>
      <c r="K1339" s="71"/>
      <c r="L1339" s="71"/>
      <c r="M1339" s="71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s="223" customFormat="1" x14ac:dyDescent="0.2">
      <c r="A1340" s="11"/>
      <c r="B1340"/>
      <c r="C1340"/>
      <c r="D1340" s="152"/>
      <c r="E1340" s="152"/>
      <c r="F1340"/>
      <c r="G1340" s="152"/>
      <c r="I1340" s="224"/>
      <c r="K1340" s="71"/>
      <c r="L1340" s="71"/>
      <c r="M1340" s="71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s="223" customFormat="1" x14ac:dyDescent="0.2">
      <c r="A1341" s="11"/>
      <c r="B1341"/>
      <c r="C1341"/>
      <c r="D1341" s="152"/>
      <c r="E1341" s="152"/>
      <c r="F1341"/>
      <c r="G1341" s="152"/>
      <c r="I1341" s="224"/>
      <c r="K1341" s="71"/>
      <c r="L1341" s="71"/>
      <c r="M1341" s="7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s="223" customFormat="1" x14ac:dyDescent="0.2">
      <c r="A1342" s="11"/>
      <c r="B1342"/>
      <c r="C1342"/>
      <c r="D1342" s="152"/>
      <c r="E1342" s="152"/>
      <c r="F1342"/>
      <c r="G1342" s="152"/>
      <c r="I1342" s="224"/>
      <c r="K1342" s="71"/>
      <c r="L1342" s="71"/>
      <c r="M1342" s="71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s="223" customFormat="1" x14ac:dyDescent="0.2">
      <c r="A1343" s="11"/>
      <c r="B1343"/>
      <c r="C1343"/>
      <c r="D1343" s="152"/>
      <c r="E1343" s="152"/>
      <c r="F1343"/>
      <c r="G1343" s="152"/>
      <c r="I1343" s="224"/>
      <c r="K1343" s="71"/>
      <c r="L1343" s="71"/>
      <c r="M1343" s="71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s="223" customFormat="1" x14ac:dyDescent="0.2">
      <c r="A1344" s="11"/>
      <c r="B1344"/>
      <c r="C1344"/>
      <c r="D1344" s="152"/>
      <c r="E1344" s="152"/>
      <c r="F1344"/>
      <c r="G1344" s="152"/>
      <c r="I1344" s="224"/>
      <c r="K1344" s="71"/>
      <c r="L1344" s="71"/>
      <c r="M1344" s="71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s="223" customFormat="1" x14ac:dyDescent="0.2">
      <c r="A1345" s="11"/>
      <c r="B1345"/>
      <c r="C1345"/>
      <c r="D1345" s="152"/>
      <c r="E1345" s="152"/>
      <c r="F1345"/>
      <c r="G1345" s="152"/>
      <c r="I1345" s="224"/>
      <c r="K1345" s="71"/>
      <c r="L1345" s="71"/>
      <c r="M1345" s="71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s="223" customFormat="1" x14ac:dyDescent="0.2">
      <c r="A1346" s="11"/>
      <c r="B1346"/>
      <c r="C1346"/>
      <c r="D1346" s="152"/>
      <c r="E1346" s="152"/>
      <c r="F1346"/>
      <c r="G1346" s="152"/>
      <c r="I1346" s="224"/>
      <c r="K1346" s="71"/>
      <c r="L1346" s="71"/>
      <c r="M1346" s="71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s="223" customFormat="1" x14ac:dyDescent="0.2">
      <c r="A1347" s="11"/>
      <c r="B1347"/>
      <c r="C1347"/>
      <c r="D1347" s="152"/>
      <c r="E1347" s="152"/>
      <c r="F1347"/>
      <c r="G1347" s="152"/>
      <c r="I1347" s="224"/>
      <c r="K1347" s="71"/>
      <c r="L1347" s="71"/>
      <c r="M1347" s="71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s="223" customFormat="1" x14ac:dyDescent="0.2">
      <c r="A1348" s="11"/>
      <c r="B1348"/>
      <c r="C1348"/>
      <c r="D1348" s="152"/>
      <c r="E1348" s="152"/>
      <c r="F1348"/>
      <c r="G1348" s="152"/>
      <c r="I1348" s="224"/>
      <c r="K1348" s="71"/>
      <c r="L1348" s="71"/>
      <c r="M1348" s="71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s="223" customFormat="1" x14ac:dyDescent="0.2">
      <c r="A1349" s="11"/>
      <c r="B1349"/>
      <c r="C1349"/>
      <c r="D1349" s="152"/>
      <c r="E1349" s="152"/>
      <c r="F1349"/>
      <c r="G1349" s="152"/>
      <c r="I1349" s="224"/>
      <c r="K1349" s="71"/>
      <c r="L1349" s="71"/>
      <c r="M1349" s="71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s="223" customFormat="1" x14ac:dyDescent="0.2">
      <c r="A1350" s="11"/>
      <c r="B1350"/>
      <c r="C1350"/>
      <c r="D1350" s="152"/>
      <c r="E1350" s="152"/>
      <c r="F1350"/>
      <c r="G1350" s="152"/>
      <c r="I1350" s="224"/>
      <c r="K1350" s="71"/>
      <c r="L1350" s="71"/>
      <c r="M1350" s="71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s="223" customFormat="1" x14ac:dyDescent="0.2">
      <c r="A1351" s="11"/>
      <c r="B1351"/>
      <c r="C1351"/>
      <c r="D1351" s="152"/>
      <c r="E1351" s="152"/>
      <c r="F1351"/>
      <c r="G1351" s="152"/>
      <c r="I1351" s="224"/>
      <c r="K1351" s="71"/>
      <c r="L1351" s="71"/>
      <c r="M1351" s="7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s="223" customFormat="1" x14ac:dyDescent="0.2">
      <c r="A1352" s="11"/>
      <c r="B1352"/>
      <c r="C1352"/>
      <c r="D1352" s="152"/>
      <c r="E1352" s="152"/>
      <c r="F1352"/>
      <c r="G1352" s="152"/>
      <c r="I1352" s="224"/>
      <c r="K1352" s="71"/>
      <c r="L1352" s="71"/>
      <c r="M1352" s="71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s="223" customFormat="1" x14ac:dyDescent="0.2">
      <c r="A1353" s="11"/>
      <c r="B1353"/>
      <c r="C1353"/>
      <c r="D1353" s="152"/>
      <c r="E1353" s="152"/>
      <c r="F1353"/>
      <c r="G1353" s="152"/>
      <c r="I1353" s="224"/>
      <c r="K1353" s="71"/>
      <c r="L1353" s="71"/>
      <c r="M1353" s="71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s="223" customFormat="1" x14ac:dyDescent="0.2">
      <c r="A1354" s="11"/>
      <c r="B1354"/>
      <c r="C1354"/>
      <c r="D1354" s="152"/>
      <c r="E1354" s="152"/>
      <c r="F1354"/>
      <c r="G1354" s="152"/>
      <c r="I1354" s="224"/>
      <c r="K1354" s="71"/>
      <c r="L1354" s="71"/>
      <c r="M1354" s="71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s="223" customFormat="1" x14ac:dyDescent="0.2">
      <c r="A1355" s="11"/>
      <c r="B1355"/>
      <c r="C1355"/>
      <c r="D1355" s="152"/>
      <c r="E1355" s="152"/>
      <c r="F1355"/>
      <c r="G1355" s="152"/>
      <c r="I1355" s="224"/>
      <c r="K1355" s="71"/>
      <c r="L1355" s="71"/>
      <c r="M1355" s="71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s="223" customFormat="1" x14ac:dyDescent="0.2">
      <c r="A1356" s="11"/>
      <c r="B1356"/>
      <c r="C1356"/>
      <c r="D1356" s="152"/>
      <c r="E1356" s="152"/>
      <c r="F1356"/>
      <c r="G1356" s="152"/>
      <c r="I1356" s="224"/>
      <c r="K1356" s="71"/>
      <c r="L1356" s="71"/>
      <c r="M1356" s="71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s="223" customFormat="1" x14ac:dyDescent="0.2">
      <c r="A1357" s="11"/>
      <c r="B1357"/>
      <c r="C1357"/>
      <c r="D1357" s="152"/>
      <c r="E1357" s="152"/>
      <c r="F1357"/>
      <c r="G1357" s="152"/>
      <c r="I1357" s="224"/>
      <c r="K1357" s="71"/>
      <c r="L1357" s="71"/>
      <c r="M1357" s="71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s="223" customFormat="1" x14ac:dyDescent="0.2">
      <c r="A1358" s="11"/>
      <c r="B1358"/>
      <c r="C1358"/>
      <c r="D1358" s="152"/>
      <c r="E1358" s="152"/>
      <c r="F1358"/>
      <c r="G1358" s="152"/>
      <c r="I1358" s="224"/>
      <c r="K1358" s="71"/>
      <c r="L1358" s="71"/>
      <c r="M1358" s="71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s="223" customFormat="1" x14ac:dyDescent="0.2">
      <c r="A1359" s="11"/>
      <c r="B1359"/>
      <c r="C1359"/>
      <c r="D1359" s="152"/>
      <c r="E1359" s="152"/>
      <c r="F1359"/>
      <c r="G1359" s="152"/>
      <c r="I1359" s="224"/>
      <c r="K1359" s="71"/>
      <c r="L1359" s="71"/>
      <c r="M1359" s="71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s="223" customFormat="1" x14ac:dyDescent="0.2">
      <c r="A1360" s="11"/>
      <c r="B1360"/>
      <c r="C1360"/>
      <c r="D1360" s="152"/>
      <c r="E1360" s="152"/>
      <c r="F1360"/>
      <c r="G1360" s="152"/>
      <c r="I1360" s="224"/>
      <c r="K1360" s="71"/>
      <c r="L1360" s="71"/>
      <c r="M1360" s="71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s="223" customFormat="1" x14ac:dyDescent="0.2">
      <c r="A1361" s="11"/>
      <c r="B1361"/>
      <c r="C1361"/>
      <c r="D1361" s="152"/>
      <c r="E1361" s="152"/>
      <c r="F1361"/>
      <c r="G1361" s="152"/>
      <c r="I1361" s="224"/>
      <c r="K1361" s="71"/>
      <c r="L1361" s="71"/>
      <c r="M1361" s="7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s="223" customFormat="1" x14ac:dyDescent="0.2">
      <c r="A1362" s="11"/>
      <c r="B1362"/>
      <c r="C1362"/>
      <c r="D1362" s="152"/>
      <c r="E1362" s="152"/>
      <c r="F1362"/>
      <c r="G1362" s="152"/>
      <c r="I1362" s="224"/>
      <c r="K1362" s="71"/>
      <c r="L1362" s="71"/>
      <c r="M1362" s="71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s="223" customFormat="1" x14ac:dyDescent="0.2">
      <c r="A1363" s="11"/>
      <c r="B1363"/>
      <c r="C1363"/>
      <c r="D1363" s="152"/>
      <c r="E1363" s="152"/>
      <c r="F1363"/>
      <c r="G1363" s="152"/>
      <c r="I1363" s="224"/>
      <c r="K1363" s="71"/>
      <c r="L1363" s="71"/>
      <c r="M1363" s="71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s="223" customFormat="1" x14ac:dyDescent="0.2">
      <c r="A1364" s="11"/>
      <c r="B1364"/>
      <c r="C1364"/>
      <c r="D1364" s="152"/>
      <c r="E1364" s="152"/>
      <c r="F1364"/>
      <c r="G1364" s="152"/>
      <c r="I1364" s="224"/>
      <c r="K1364" s="71"/>
      <c r="L1364" s="71"/>
      <c r="M1364" s="71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s="223" customFormat="1" x14ac:dyDescent="0.2">
      <c r="A1365" s="11"/>
      <c r="B1365"/>
      <c r="C1365"/>
      <c r="D1365" s="152"/>
      <c r="E1365" s="152"/>
      <c r="F1365"/>
      <c r="G1365" s="152"/>
      <c r="I1365" s="224"/>
      <c r="K1365" s="71"/>
      <c r="L1365" s="71"/>
      <c r="M1365" s="71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s="223" customFormat="1" x14ac:dyDescent="0.2">
      <c r="A1366" s="11"/>
      <c r="B1366"/>
      <c r="C1366"/>
      <c r="D1366" s="152"/>
      <c r="E1366" s="152"/>
      <c r="F1366"/>
      <c r="G1366" s="152"/>
      <c r="I1366" s="224"/>
      <c r="K1366" s="71"/>
      <c r="L1366" s="71"/>
      <c r="M1366" s="71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s="223" customFormat="1" x14ac:dyDescent="0.2">
      <c r="A1367" s="11"/>
      <c r="B1367"/>
      <c r="C1367"/>
      <c r="D1367" s="152"/>
      <c r="E1367" s="152"/>
      <c r="F1367"/>
      <c r="G1367" s="152"/>
      <c r="I1367" s="224"/>
      <c r="K1367" s="71"/>
      <c r="L1367" s="71"/>
      <c r="M1367" s="71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s="223" customFormat="1" x14ac:dyDescent="0.2">
      <c r="A1368" s="11"/>
      <c r="B1368"/>
      <c r="C1368"/>
      <c r="D1368" s="152"/>
      <c r="E1368" s="152"/>
      <c r="F1368"/>
      <c r="G1368" s="152"/>
      <c r="I1368" s="224"/>
      <c r="K1368" s="71"/>
      <c r="L1368" s="71"/>
      <c r="M1368" s="71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s="223" customFormat="1" x14ac:dyDescent="0.2">
      <c r="A1369" s="11"/>
      <c r="B1369"/>
      <c r="C1369"/>
      <c r="D1369" s="152"/>
      <c r="E1369" s="152"/>
      <c r="F1369"/>
      <c r="G1369" s="152"/>
      <c r="I1369" s="224"/>
      <c r="K1369" s="71"/>
      <c r="L1369" s="71"/>
      <c r="M1369" s="71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s="223" customFormat="1" x14ac:dyDescent="0.2">
      <c r="A1370" s="11"/>
      <c r="B1370"/>
      <c r="C1370"/>
      <c r="D1370" s="152"/>
      <c r="E1370" s="152"/>
      <c r="F1370"/>
      <c r="G1370" s="152"/>
      <c r="I1370" s="224"/>
      <c r="K1370" s="71"/>
      <c r="L1370" s="71"/>
      <c r="M1370" s="71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s="223" customFormat="1" x14ac:dyDescent="0.2">
      <c r="A1371" s="11"/>
      <c r="B1371"/>
      <c r="C1371"/>
      <c r="D1371" s="152"/>
      <c r="E1371" s="152"/>
      <c r="F1371"/>
      <c r="G1371" s="152"/>
      <c r="I1371" s="224"/>
      <c r="K1371" s="71"/>
      <c r="L1371" s="71"/>
      <c r="M1371" s="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s="223" customFormat="1" x14ac:dyDescent="0.2">
      <c r="A1372" s="11"/>
      <c r="B1372"/>
      <c r="C1372"/>
      <c r="D1372" s="152"/>
      <c r="E1372" s="152"/>
      <c r="F1372"/>
      <c r="G1372" s="152"/>
      <c r="I1372" s="224"/>
      <c r="K1372" s="71"/>
      <c r="L1372" s="71"/>
      <c r="M1372" s="71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s="223" customFormat="1" x14ac:dyDescent="0.2">
      <c r="A1373" s="11"/>
      <c r="B1373"/>
      <c r="C1373"/>
      <c r="D1373" s="152"/>
      <c r="E1373" s="152"/>
      <c r="F1373"/>
      <c r="G1373" s="152"/>
      <c r="I1373" s="224"/>
      <c r="K1373" s="71"/>
      <c r="L1373" s="71"/>
      <c r="M1373" s="71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s="223" customFormat="1" x14ac:dyDescent="0.2">
      <c r="A1374" s="11"/>
      <c r="B1374"/>
      <c r="C1374"/>
      <c r="D1374" s="152"/>
      <c r="E1374" s="152"/>
      <c r="F1374"/>
      <c r="G1374" s="152"/>
      <c r="I1374" s="224"/>
      <c r="K1374" s="71"/>
      <c r="L1374" s="71"/>
      <c r="M1374" s="71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s="223" customFormat="1" x14ac:dyDescent="0.2">
      <c r="A1375" s="11"/>
      <c r="B1375"/>
      <c r="C1375"/>
      <c r="D1375" s="152"/>
      <c r="E1375" s="152"/>
      <c r="F1375"/>
      <c r="G1375" s="152"/>
      <c r="I1375" s="224"/>
      <c r="K1375" s="71"/>
      <c r="L1375" s="71"/>
      <c r="M1375" s="71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s="223" customFormat="1" x14ac:dyDescent="0.2">
      <c r="A1376" s="11"/>
      <c r="B1376"/>
      <c r="C1376"/>
      <c r="D1376" s="152"/>
      <c r="E1376" s="152"/>
      <c r="F1376"/>
      <c r="G1376" s="152"/>
      <c r="I1376" s="224"/>
      <c r="K1376" s="71"/>
      <c r="L1376" s="71"/>
      <c r="M1376" s="71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s="223" customFormat="1" x14ac:dyDescent="0.2">
      <c r="A1377" s="11"/>
      <c r="B1377"/>
      <c r="C1377"/>
      <c r="D1377" s="152"/>
      <c r="E1377" s="152"/>
      <c r="F1377"/>
      <c r="G1377" s="152"/>
      <c r="I1377" s="224"/>
      <c r="K1377" s="71"/>
      <c r="L1377" s="71"/>
      <c r="M1377" s="71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s="223" customFormat="1" x14ac:dyDescent="0.2">
      <c r="A1378" s="11"/>
      <c r="B1378"/>
      <c r="C1378"/>
      <c r="D1378" s="152"/>
      <c r="E1378" s="152"/>
      <c r="F1378"/>
      <c r="G1378" s="152"/>
      <c r="I1378" s="224"/>
      <c r="K1378" s="71"/>
      <c r="L1378" s="71"/>
      <c r="M1378" s="71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s="223" customFormat="1" x14ac:dyDescent="0.2">
      <c r="A1379" s="11"/>
      <c r="B1379"/>
      <c r="C1379"/>
      <c r="D1379" s="152"/>
      <c r="E1379" s="152"/>
      <c r="F1379"/>
      <c r="G1379" s="152"/>
      <c r="I1379" s="224"/>
      <c r="K1379" s="71"/>
      <c r="L1379" s="71"/>
      <c r="M1379" s="71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s="223" customFormat="1" x14ac:dyDescent="0.2">
      <c r="A1380" s="11"/>
      <c r="B1380"/>
      <c r="C1380"/>
      <c r="D1380" s="152"/>
      <c r="E1380" s="152"/>
      <c r="F1380"/>
      <c r="G1380" s="152"/>
      <c r="I1380" s="224"/>
      <c r="K1380" s="71"/>
      <c r="L1380" s="71"/>
      <c r="M1380" s="71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s="223" customFormat="1" x14ac:dyDescent="0.2">
      <c r="A1381" s="11"/>
      <c r="B1381"/>
      <c r="C1381"/>
      <c r="D1381" s="152"/>
      <c r="E1381" s="152"/>
      <c r="F1381"/>
      <c r="G1381" s="152"/>
      <c r="I1381" s="224"/>
      <c r="K1381" s="71"/>
      <c r="L1381" s="71"/>
      <c r="M1381" s="7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s="223" customFormat="1" x14ac:dyDescent="0.2">
      <c r="A1382" s="11"/>
      <c r="B1382"/>
      <c r="C1382"/>
      <c r="D1382" s="152"/>
      <c r="E1382" s="152"/>
      <c r="F1382"/>
      <c r="G1382" s="152"/>
      <c r="I1382" s="224"/>
      <c r="K1382" s="71"/>
      <c r="L1382" s="71"/>
      <c r="M1382" s="71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s="223" customFormat="1" x14ac:dyDescent="0.2">
      <c r="A1383" s="11"/>
      <c r="B1383"/>
      <c r="C1383"/>
      <c r="D1383" s="152"/>
      <c r="E1383" s="152"/>
      <c r="F1383"/>
      <c r="G1383" s="152"/>
      <c r="I1383" s="224"/>
      <c r="K1383" s="71"/>
      <c r="L1383" s="71"/>
      <c r="M1383" s="71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s="223" customFormat="1" x14ac:dyDescent="0.2">
      <c r="A1384" s="11"/>
      <c r="B1384"/>
      <c r="C1384"/>
      <c r="D1384" s="152"/>
      <c r="E1384" s="152"/>
      <c r="F1384"/>
      <c r="G1384" s="152"/>
      <c r="I1384" s="224"/>
      <c r="K1384" s="71"/>
      <c r="L1384" s="71"/>
      <c r="M1384" s="71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s="223" customFormat="1" x14ac:dyDescent="0.2">
      <c r="A1385" s="11"/>
      <c r="B1385"/>
      <c r="C1385"/>
      <c r="D1385" s="152"/>
      <c r="E1385" s="152"/>
      <c r="F1385"/>
      <c r="G1385" s="152"/>
      <c r="I1385" s="224"/>
      <c r="K1385" s="71"/>
      <c r="L1385" s="71"/>
      <c r="M1385" s="71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s="223" customFormat="1" x14ac:dyDescent="0.2">
      <c r="A1386" s="11"/>
      <c r="B1386"/>
      <c r="C1386"/>
      <c r="D1386" s="152"/>
      <c r="E1386" s="152"/>
      <c r="F1386"/>
      <c r="G1386" s="152"/>
      <c r="I1386" s="224"/>
      <c r="K1386" s="71"/>
      <c r="L1386" s="71"/>
      <c r="M1386" s="71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s="223" customFormat="1" x14ac:dyDescent="0.2">
      <c r="A1387" s="11"/>
      <c r="B1387"/>
      <c r="C1387"/>
      <c r="D1387" s="152"/>
      <c r="E1387" s="152"/>
      <c r="F1387"/>
      <c r="G1387" s="152"/>
      <c r="I1387" s="224"/>
      <c r="K1387" s="71"/>
      <c r="L1387" s="71"/>
      <c r="M1387" s="71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s="223" customFormat="1" x14ac:dyDescent="0.2">
      <c r="A1388" s="11"/>
      <c r="B1388"/>
      <c r="C1388"/>
      <c r="D1388" s="152"/>
      <c r="E1388" s="152"/>
      <c r="F1388"/>
      <c r="G1388" s="152"/>
      <c r="I1388" s="224"/>
      <c r="K1388" s="71"/>
      <c r="L1388" s="71"/>
      <c r="M1388" s="71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s="223" customFormat="1" x14ac:dyDescent="0.2">
      <c r="A1389" s="11"/>
      <c r="B1389"/>
      <c r="C1389"/>
      <c r="D1389" s="152"/>
      <c r="E1389" s="152"/>
      <c r="F1389"/>
      <c r="G1389" s="152"/>
      <c r="I1389" s="224"/>
      <c r="K1389" s="71"/>
      <c r="L1389" s="71"/>
      <c r="M1389" s="71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s="223" customFormat="1" x14ac:dyDescent="0.2">
      <c r="A1390" s="11"/>
      <c r="B1390"/>
      <c r="C1390"/>
      <c r="D1390" s="152"/>
      <c r="E1390" s="152"/>
      <c r="F1390"/>
      <c r="G1390" s="152"/>
      <c r="I1390" s="224"/>
      <c r="K1390" s="71"/>
      <c r="L1390" s="71"/>
      <c r="M1390" s="71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s="223" customFormat="1" x14ac:dyDescent="0.2">
      <c r="A1391" s="11"/>
      <c r="B1391"/>
      <c r="C1391"/>
      <c r="D1391" s="152"/>
      <c r="E1391" s="152"/>
      <c r="F1391"/>
      <c r="G1391" s="152"/>
      <c r="I1391" s="224"/>
      <c r="K1391" s="71"/>
      <c r="L1391" s="71"/>
      <c r="M1391" s="7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s="223" customFormat="1" x14ac:dyDescent="0.2">
      <c r="A1392" s="11"/>
      <c r="B1392"/>
      <c r="C1392"/>
      <c r="D1392" s="152"/>
      <c r="E1392" s="152"/>
      <c r="F1392"/>
      <c r="G1392" s="152"/>
      <c r="I1392" s="224"/>
      <c r="K1392" s="71"/>
      <c r="L1392" s="71"/>
      <c r="M1392" s="71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s="223" customFormat="1" x14ac:dyDescent="0.2">
      <c r="A1393" s="11"/>
      <c r="B1393"/>
      <c r="C1393"/>
      <c r="D1393" s="152"/>
      <c r="E1393" s="152"/>
      <c r="F1393"/>
      <c r="G1393" s="152"/>
      <c r="I1393" s="224"/>
      <c r="K1393" s="71"/>
      <c r="L1393" s="71"/>
      <c r="M1393" s="71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s="223" customFormat="1" x14ac:dyDescent="0.2">
      <c r="A1394" s="11"/>
      <c r="B1394"/>
      <c r="C1394"/>
      <c r="D1394" s="152"/>
      <c r="E1394" s="152"/>
      <c r="F1394"/>
      <c r="G1394" s="152"/>
      <c r="I1394" s="224"/>
      <c r="K1394" s="71"/>
      <c r="L1394" s="71"/>
      <c r="M1394" s="71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s="223" customFormat="1" x14ac:dyDescent="0.2">
      <c r="A1395" s="11"/>
      <c r="B1395"/>
      <c r="C1395"/>
      <c r="D1395" s="152"/>
      <c r="E1395" s="152"/>
      <c r="F1395"/>
      <c r="G1395" s="152"/>
      <c r="I1395" s="224"/>
      <c r="K1395" s="71"/>
      <c r="L1395" s="71"/>
      <c r="M1395" s="71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s="223" customFormat="1" x14ac:dyDescent="0.2">
      <c r="A1396" s="11"/>
      <c r="B1396"/>
      <c r="C1396"/>
      <c r="D1396" s="152"/>
      <c r="E1396" s="152"/>
      <c r="F1396"/>
      <c r="G1396" s="152"/>
      <c r="I1396" s="224"/>
      <c r="K1396" s="71"/>
      <c r="L1396" s="71"/>
      <c r="M1396" s="71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s="223" customFormat="1" x14ac:dyDescent="0.2">
      <c r="A1397" s="11"/>
      <c r="B1397"/>
      <c r="C1397"/>
      <c r="D1397" s="152"/>
      <c r="E1397" s="152"/>
      <c r="F1397"/>
      <c r="G1397" s="152"/>
      <c r="I1397" s="224"/>
      <c r="K1397" s="71"/>
      <c r="L1397" s="71"/>
      <c r="M1397" s="71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s="223" customFormat="1" x14ac:dyDescent="0.2">
      <c r="A1398" s="11"/>
      <c r="B1398"/>
      <c r="C1398"/>
      <c r="D1398" s="152"/>
      <c r="E1398" s="152"/>
      <c r="F1398"/>
      <c r="G1398" s="152"/>
      <c r="I1398" s="224"/>
      <c r="K1398" s="71"/>
      <c r="L1398" s="71"/>
      <c r="M1398" s="71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s="223" customFormat="1" x14ac:dyDescent="0.2">
      <c r="A1399" s="11"/>
      <c r="B1399"/>
      <c r="C1399"/>
      <c r="D1399" s="152"/>
      <c r="E1399" s="152"/>
      <c r="F1399"/>
      <c r="G1399" s="152"/>
      <c r="I1399" s="224"/>
      <c r="K1399" s="71"/>
      <c r="L1399" s="71"/>
      <c r="M1399" s="71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s="223" customFormat="1" x14ac:dyDescent="0.2">
      <c r="A1400" s="11"/>
      <c r="B1400"/>
      <c r="C1400"/>
      <c r="D1400" s="152"/>
      <c r="E1400" s="152"/>
      <c r="F1400"/>
      <c r="G1400" s="152"/>
      <c r="I1400" s="224"/>
      <c r="K1400" s="71"/>
      <c r="L1400" s="71"/>
      <c r="M1400" s="71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s="223" customFormat="1" x14ac:dyDescent="0.2">
      <c r="A1401" s="11"/>
      <c r="B1401"/>
      <c r="C1401"/>
      <c r="D1401" s="152"/>
      <c r="E1401" s="152"/>
      <c r="F1401"/>
      <c r="G1401" s="152"/>
      <c r="I1401" s="224"/>
      <c r="K1401" s="71"/>
      <c r="L1401" s="71"/>
      <c r="M1401" s="7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s="223" customFormat="1" x14ac:dyDescent="0.2">
      <c r="A1402" s="11"/>
      <c r="B1402"/>
      <c r="C1402"/>
      <c r="D1402" s="152"/>
      <c r="E1402" s="152"/>
      <c r="F1402"/>
      <c r="G1402" s="152"/>
      <c r="I1402" s="224"/>
      <c r="K1402" s="71"/>
      <c r="L1402" s="71"/>
      <c r="M1402" s="71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s="223" customFormat="1" x14ac:dyDescent="0.2">
      <c r="A1403" s="11"/>
      <c r="B1403"/>
      <c r="C1403"/>
      <c r="D1403" s="152"/>
      <c r="E1403" s="152"/>
      <c r="F1403"/>
      <c r="G1403" s="152"/>
      <c r="I1403" s="224"/>
      <c r="K1403" s="71"/>
      <c r="L1403" s="71"/>
      <c r="M1403" s="71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s="223" customFormat="1" x14ac:dyDescent="0.2">
      <c r="A1404" s="11"/>
      <c r="B1404"/>
      <c r="C1404"/>
      <c r="D1404" s="152"/>
      <c r="E1404" s="152"/>
      <c r="F1404"/>
      <c r="G1404" s="152"/>
      <c r="I1404" s="224"/>
      <c r="K1404" s="71"/>
      <c r="L1404" s="71"/>
      <c r="M1404" s="71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s="223" customFormat="1" x14ac:dyDescent="0.2">
      <c r="A1405" s="11"/>
      <c r="B1405"/>
      <c r="C1405"/>
      <c r="D1405" s="152"/>
      <c r="E1405" s="152"/>
      <c r="F1405"/>
      <c r="G1405" s="152"/>
      <c r="I1405" s="224"/>
      <c r="K1405" s="71"/>
      <c r="L1405" s="71"/>
      <c r="M1405" s="71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s="223" customFormat="1" x14ac:dyDescent="0.2">
      <c r="A1406" s="11"/>
      <c r="B1406"/>
      <c r="C1406"/>
      <c r="D1406" s="152"/>
      <c r="E1406" s="152"/>
      <c r="F1406"/>
      <c r="G1406" s="152"/>
      <c r="I1406" s="224"/>
      <c r="K1406" s="71"/>
      <c r="L1406" s="71"/>
      <c r="M1406" s="71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s="223" customFormat="1" x14ac:dyDescent="0.2">
      <c r="A1407" s="11"/>
      <c r="B1407"/>
      <c r="C1407"/>
      <c r="D1407" s="152"/>
      <c r="E1407" s="152"/>
      <c r="F1407"/>
      <c r="G1407" s="152"/>
      <c r="I1407" s="224"/>
      <c r="K1407" s="71"/>
      <c r="L1407" s="71"/>
      <c r="M1407" s="71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s="223" customFormat="1" x14ac:dyDescent="0.2">
      <c r="A1408" s="11"/>
      <c r="B1408"/>
      <c r="C1408"/>
      <c r="D1408" s="152"/>
      <c r="E1408" s="152"/>
      <c r="F1408"/>
      <c r="G1408" s="152"/>
      <c r="I1408" s="224"/>
      <c r="K1408" s="71"/>
      <c r="L1408" s="71"/>
      <c r="M1408" s="71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s="223" customFormat="1" x14ac:dyDescent="0.2">
      <c r="A1409" s="11"/>
      <c r="B1409"/>
      <c r="C1409"/>
      <c r="D1409" s="152"/>
      <c r="E1409" s="152"/>
      <c r="F1409"/>
      <c r="G1409" s="152"/>
      <c r="I1409" s="224"/>
      <c r="K1409" s="71"/>
      <c r="L1409" s="71"/>
      <c r="M1409" s="71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s="223" customFormat="1" x14ac:dyDescent="0.2">
      <c r="A1410" s="11"/>
      <c r="B1410"/>
      <c r="C1410"/>
      <c r="D1410" s="152"/>
      <c r="E1410" s="152"/>
      <c r="F1410"/>
      <c r="G1410" s="152"/>
      <c r="I1410" s="224"/>
      <c r="K1410" s="71"/>
      <c r="L1410" s="71"/>
      <c r="M1410" s="71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s="223" customFormat="1" x14ac:dyDescent="0.2">
      <c r="A1411" s="11"/>
      <c r="B1411"/>
      <c r="C1411"/>
      <c r="D1411" s="152"/>
      <c r="E1411" s="152"/>
      <c r="F1411"/>
      <c r="G1411" s="152"/>
      <c r="I1411" s="224"/>
      <c r="K1411" s="71"/>
      <c r="L1411" s="71"/>
      <c r="M1411" s="7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s="223" customFormat="1" x14ac:dyDescent="0.2">
      <c r="A1412" s="11"/>
      <c r="B1412"/>
      <c r="C1412"/>
      <c r="D1412" s="152"/>
      <c r="E1412" s="152"/>
      <c r="F1412"/>
      <c r="G1412" s="152"/>
      <c r="I1412" s="224"/>
      <c r="K1412" s="71"/>
      <c r="L1412" s="71"/>
      <c r="M1412" s="71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s="223" customFormat="1" x14ac:dyDescent="0.2">
      <c r="A1413" s="11"/>
      <c r="B1413"/>
      <c r="C1413"/>
      <c r="D1413" s="152"/>
      <c r="E1413" s="152"/>
      <c r="F1413"/>
      <c r="G1413" s="152"/>
      <c r="I1413" s="224"/>
      <c r="K1413" s="71"/>
      <c r="L1413" s="71"/>
      <c r="M1413" s="71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s="223" customFormat="1" x14ac:dyDescent="0.2">
      <c r="A1414" s="11"/>
      <c r="B1414"/>
      <c r="C1414"/>
      <c r="D1414" s="152"/>
      <c r="E1414" s="152"/>
      <c r="F1414"/>
      <c r="G1414" s="152"/>
      <c r="I1414" s="224"/>
      <c r="K1414" s="71"/>
      <c r="L1414" s="71"/>
      <c r="M1414" s="71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s="223" customFormat="1" x14ac:dyDescent="0.2">
      <c r="A1415" s="11"/>
      <c r="B1415"/>
      <c r="C1415"/>
      <c r="D1415" s="152"/>
      <c r="E1415" s="152"/>
      <c r="F1415"/>
      <c r="G1415" s="152"/>
      <c r="I1415" s="224"/>
      <c r="K1415" s="71"/>
      <c r="L1415" s="71"/>
      <c r="M1415" s="71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s="223" customFormat="1" x14ac:dyDescent="0.2">
      <c r="A1416" s="11"/>
      <c r="B1416"/>
      <c r="C1416"/>
      <c r="D1416" s="152"/>
      <c r="E1416" s="152"/>
      <c r="F1416"/>
      <c r="G1416" s="152"/>
      <c r="I1416" s="224"/>
      <c r="K1416" s="71"/>
      <c r="L1416" s="71"/>
      <c r="M1416" s="71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s="223" customFormat="1" x14ac:dyDescent="0.2">
      <c r="A1417" s="11"/>
      <c r="B1417"/>
      <c r="C1417"/>
      <c r="D1417" s="152"/>
      <c r="E1417" s="152"/>
      <c r="F1417"/>
      <c r="G1417" s="152"/>
      <c r="I1417" s="224"/>
      <c r="K1417" s="71"/>
      <c r="L1417" s="71"/>
      <c r="M1417" s="71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s="223" customFormat="1" x14ac:dyDescent="0.2">
      <c r="A1418" s="11"/>
      <c r="B1418"/>
      <c r="C1418"/>
      <c r="D1418" s="152"/>
      <c r="E1418" s="152"/>
      <c r="F1418"/>
      <c r="G1418" s="152"/>
      <c r="I1418" s="224"/>
      <c r="K1418" s="71"/>
      <c r="L1418" s="71"/>
      <c r="M1418" s="71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s="223" customFormat="1" x14ac:dyDescent="0.2">
      <c r="A1419" s="11"/>
      <c r="B1419"/>
      <c r="C1419"/>
      <c r="D1419" s="152"/>
      <c r="E1419" s="152"/>
      <c r="F1419"/>
      <c r="G1419" s="152"/>
      <c r="I1419" s="224"/>
      <c r="K1419" s="71"/>
      <c r="L1419" s="71"/>
      <c r="M1419" s="71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s="223" customFormat="1" x14ac:dyDescent="0.2">
      <c r="A1420" s="11"/>
      <c r="B1420"/>
      <c r="C1420"/>
      <c r="D1420" s="152"/>
      <c r="E1420" s="152"/>
      <c r="F1420"/>
      <c r="G1420" s="152"/>
      <c r="I1420" s="224"/>
      <c r="K1420" s="71"/>
      <c r="L1420" s="71"/>
      <c r="M1420" s="71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s="223" customFormat="1" x14ac:dyDescent="0.2">
      <c r="A1421" s="11"/>
      <c r="B1421"/>
      <c r="C1421"/>
      <c r="D1421" s="152"/>
      <c r="E1421" s="152"/>
      <c r="F1421"/>
      <c r="G1421" s="152"/>
      <c r="I1421" s="224"/>
      <c r="K1421" s="71"/>
      <c r="L1421" s="71"/>
      <c r="M1421" s="7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s="223" customFormat="1" x14ac:dyDescent="0.2">
      <c r="A1422" s="11"/>
      <c r="B1422"/>
      <c r="C1422"/>
      <c r="D1422" s="152"/>
      <c r="E1422" s="152"/>
      <c r="F1422"/>
      <c r="G1422" s="152"/>
      <c r="I1422" s="224"/>
      <c r="K1422" s="71"/>
      <c r="L1422" s="71"/>
      <c r="M1422" s="71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s="223" customFormat="1" x14ac:dyDescent="0.2">
      <c r="A1423" s="11"/>
      <c r="B1423"/>
      <c r="C1423"/>
      <c r="D1423" s="152"/>
      <c r="E1423" s="152"/>
      <c r="F1423"/>
      <c r="G1423" s="152"/>
      <c r="I1423" s="224"/>
      <c r="K1423" s="71"/>
      <c r="L1423" s="71"/>
      <c r="M1423" s="71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s="223" customFormat="1" x14ac:dyDescent="0.2">
      <c r="A1424" s="11"/>
      <c r="B1424"/>
      <c r="C1424"/>
      <c r="D1424" s="152"/>
      <c r="E1424" s="152"/>
      <c r="F1424"/>
      <c r="G1424" s="152"/>
      <c r="I1424" s="224"/>
      <c r="K1424" s="71"/>
      <c r="L1424" s="71"/>
      <c r="M1424" s="71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s="223" customFormat="1" x14ac:dyDescent="0.2">
      <c r="A1425" s="11"/>
      <c r="B1425"/>
      <c r="C1425"/>
      <c r="D1425" s="152"/>
      <c r="E1425" s="152"/>
      <c r="F1425"/>
      <c r="G1425" s="152"/>
      <c r="I1425" s="224"/>
      <c r="K1425" s="71"/>
      <c r="L1425" s="71"/>
      <c r="M1425" s="71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s="223" customFormat="1" x14ac:dyDescent="0.2">
      <c r="A1426" s="11"/>
      <c r="B1426"/>
      <c r="C1426"/>
      <c r="D1426" s="152"/>
      <c r="E1426" s="152"/>
      <c r="F1426"/>
      <c r="G1426" s="152"/>
      <c r="I1426" s="224"/>
      <c r="K1426" s="71"/>
      <c r="L1426" s="71"/>
      <c r="M1426" s="71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s="223" customFormat="1" x14ac:dyDescent="0.2">
      <c r="A1427" s="11"/>
      <c r="B1427"/>
      <c r="C1427"/>
      <c r="D1427" s="152"/>
      <c r="E1427" s="152"/>
      <c r="F1427"/>
      <c r="G1427" s="152"/>
      <c r="I1427" s="224"/>
      <c r="K1427" s="71"/>
      <c r="L1427" s="71"/>
      <c r="M1427" s="71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s="223" customFormat="1" x14ac:dyDescent="0.2">
      <c r="A1428" s="11"/>
      <c r="B1428"/>
      <c r="C1428"/>
      <c r="D1428" s="152"/>
      <c r="E1428" s="152"/>
      <c r="F1428"/>
      <c r="G1428" s="152"/>
      <c r="I1428" s="224"/>
      <c r="K1428" s="71"/>
      <c r="L1428" s="71"/>
      <c r="M1428" s="71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s="223" customFormat="1" x14ac:dyDescent="0.2">
      <c r="A1429" s="11"/>
      <c r="B1429"/>
      <c r="C1429"/>
      <c r="D1429" s="152"/>
      <c r="E1429" s="152"/>
      <c r="F1429"/>
      <c r="G1429" s="152"/>
      <c r="I1429" s="224"/>
      <c r="K1429" s="71"/>
      <c r="L1429" s="71"/>
      <c r="M1429" s="71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s="223" customFormat="1" x14ac:dyDescent="0.2">
      <c r="A1430" s="11"/>
      <c r="B1430"/>
      <c r="C1430"/>
      <c r="D1430" s="152"/>
      <c r="E1430" s="152"/>
      <c r="F1430"/>
      <c r="G1430" s="152"/>
      <c r="I1430" s="224"/>
      <c r="K1430" s="71"/>
      <c r="L1430" s="71"/>
      <c r="M1430" s="71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s="223" customFormat="1" x14ac:dyDescent="0.2">
      <c r="A1431" s="11"/>
      <c r="B1431"/>
      <c r="C1431"/>
      <c r="D1431" s="152"/>
      <c r="E1431" s="152"/>
      <c r="F1431"/>
      <c r="G1431" s="152"/>
      <c r="I1431" s="224"/>
      <c r="K1431" s="71"/>
      <c r="L1431" s="71"/>
      <c r="M1431" s="7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s="223" customFormat="1" x14ac:dyDescent="0.2">
      <c r="A1432" s="11"/>
      <c r="B1432"/>
      <c r="C1432"/>
      <c r="D1432" s="152"/>
      <c r="E1432" s="152"/>
      <c r="F1432"/>
      <c r="G1432" s="152"/>
      <c r="I1432" s="224"/>
      <c r="K1432" s="71"/>
      <c r="L1432" s="71"/>
      <c r="M1432" s="71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s="223" customFormat="1" x14ac:dyDescent="0.2">
      <c r="A1433" s="11"/>
      <c r="B1433"/>
      <c r="C1433"/>
      <c r="D1433" s="152"/>
      <c r="E1433" s="152"/>
      <c r="F1433"/>
      <c r="G1433" s="152"/>
      <c r="I1433" s="224"/>
      <c r="K1433" s="71"/>
      <c r="L1433" s="71"/>
      <c r="M1433" s="71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s="223" customFormat="1" x14ac:dyDescent="0.2">
      <c r="A1434" s="11"/>
      <c r="B1434"/>
      <c r="C1434"/>
      <c r="D1434" s="152"/>
      <c r="E1434" s="152"/>
      <c r="F1434"/>
      <c r="G1434" s="152"/>
      <c r="I1434" s="224"/>
      <c r="K1434" s="71"/>
      <c r="L1434" s="71"/>
      <c r="M1434" s="71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s="223" customFormat="1" x14ac:dyDescent="0.2">
      <c r="A1435" s="11"/>
      <c r="B1435"/>
      <c r="C1435"/>
      <c r="D1435" s="152"/>
      <c r="E1435" s="152"/>
      <c r="F1435"/>
      <c r="G1435" s="152"/>
      <c r="I1435" s="224"/>
      <c r="K1435" s="71"/>
      <c r="L1435" s="71"/>
      <c r="M1435" s="71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s="223" customFormat="1" x14ac:dyDescent="0.2">
      <c r="A1436" s="11"/>
      <c r="B1436"/>
      <c r="C1436"/>
      <c r="D1436" s="152"/>
      <c r="E1436" s="152"/>
      <c r="F1436"/>
      <c r="G1436" s="152"/>
      <c r="I1436" s="224"/>
      <c r="K1436" s="71"/>
      <c r="L1436" s="71"/>
      <c r="M1436" s="71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s="223" customFormat="1" x14ac:dyDescent="0.2">
      <c r="A1437" s="11"/>
      <c r="B1437"/>
      <c r="C1437"/>
      <c r="D1437" s="152"/>
      <c r="E1437" s="152"/>
      <c r="F1437"/>
      <c r="G1437" s="152"/>
      <c r="I1437" s="224"/>
      <c r="K1437" s="71"/>
      <c r="L1437" s="71"/>
      <c r="M1437" s="71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s="223" customFormat="1" x14ac:dyDescent="0.2">
      <c r="A1438" s="11"/>
      <c r="B1438"/>
      <c r="C1438"/>
      <c r="D1438" s="152"/>
      <c r="E1438" s="152"/>
      <c r="F1438"/>
      <c r="G1438" s="152"/>
      <c r="I1438" s="224"/>
      <c r="K1438" s="71"/>
      <c r="L1438" s="71"/>
      <c r="M1438" s="71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s="223" customFormat="1" x14ac:dyDescent="0.2">
      <c r="A1439" s="11"/>
      <c r="B1439"/>
      <c r="C1439"/>
      <c r="D1439" s="152"/>
      <c r="E1439" s="152"/>
      <c r="F1439"/>
      <c r="G1439" s="152"/>
      <c r="I1439" s="224"/>
      <c r="K1439" s="71"/>
      <c r="L1439" s="71"/>
      <c r="M1439" s="71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s="223" customFormat="1" x14ac:dyDescent="0.2">
      <c r="A1440" s="11"/>
      <c r="B1440"/>
      <c r="C1440"/>
      <c r="D1440" s="152"/>
      <c r="E1440" s="152"/>
      <c r="F1440"/>
      <c r="G1440" s="152"/>
      <c r="I1440" s="224"/>
      <c r="K1440" s="71"/>
      <c r="L1440" s="71"/>
      <c r="M1440" s="71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s="223" customFormat="1" x14ac:dyDescent="0.2">
      <c r="A1441" s="11"/>
      <c r="B1441"/>
      <c r="C1441"/>
      <c r="D1441" s="152"/>
      <c r="E1441" s="152"/>
      <c r="F1441"/>
      <c r="G1441" s="152"/>
      <c r="I1441" s="224"/>
      <c r="K1441" s="71"/>
      <c r="L1441" s="71"/>
      <c r="M1441" s="7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s="223" customFormat="1" x14ac:dyDescent="0.2">
      <c r="A1442" s="11"/>
      <c r="B1442"/>
      <c r="C1442"/>
      <c r="D1442" s="152"/>
      <c r="E1442" s="152"/>
      <c r="F1442"/>
      <c r="G1442" s="152"/>
      <c r="I1442" s="224"/>
      <c r="K1442" s="71"/>
      <c r="L1442" s="71"/>
      <c r="M1442" s="71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s="223" customFormat="1" x14ac:dyDescent="0.2">
      <c r="A1443" s="11"/>
      <c r="B1443"/>
      <c r="C1443"/>
      <c r="D1443" s="152"/>
      <c r="E1443" s="152"/>
      <c r="F1443"/>
      <c r="G1443" s="152"/>
      <c r="I1443" s="224"/>
      <c r="K1443" s="71"/>
      <c r="L1443" s="71"/>
      <c r="M1443" s="71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s="223" customFormat="1" x14ac:dyDescent="0.2">
      <c r="A1444" s="11"/>
      <c r="B1444"/>
      <c r="C1444"/>
      <c r="D1444" s="152"/>
      <c r="E1444" s="152"/>
      <c r="F1444"/>
      <c r="G1444" s="152"/>
      <c r="I1444" s="224"/>
      <c r="K1444" s="71"/>
      <c r="L1444" s="71"/>
      <c r="M1444" s="71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s="223" customFormat="1" x14ac:dyDescent="0.2">
      <c r="A1445" s="11"/>
      <c r="B1445"/>
      <c r="C1445"/>
      <c r="D1445" s="152"/>
      <c r="E1445" s="152"/>
      <c r="F1445"/>
      <c r="G1445" s="152"/>
      <c r="I1445" s="224"/>
      <c r="K1445" s="71"/>
      <c r="L1445" s="71"/>
      <c r="M1445" s="71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s="223" customFormat="1" x14ac:dyDescent="0.2">
      <c r="A1446" s="11"/>
      <c r="B1446"/>
      <c r="C1446"/>
      <c r="D1446" s="152"/>
      <c r="E1446" s="152"/>
      <c r="F1446"/>
      <c r="G1446" s="152"/>
      <c r="I1446" s="224"/>
      <c r="K1446" s="71"/>
      <c r="L1446" s="71"/>
      <c r="M1446" s="71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s="223" customFormat="1" x14ac:dyDescent="0.2">
      <c r="A1447" s="11"/>
      <c r="B1447"/>
      <c r="C1447"/>
      <c r="D1447" s="152"/>
      <c r="E1447" s="152"/>
      <c r="F1447"/>
      <c r="G1447" s="152"/>
      <c r="I1447" s="224"/>
      <c r="K1447" s="71"/>
      <c r="L1447" s="71"/>
      <c r="M1447" s="71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s="223" customFormat="1" x14ac:dyDescent="0.2">
      <c r="A1448" s="11"/>
      <c r="B1448"/>
      <c r="C1448"/>
      <c r="D1448" s="152"/>
      <c r="E1448" s="152"/>
      <c r="F1448"/>
      <c r="G1448" s="152"/>
      <c r="I1448" s="224"/>
      <c r="K1448" s="71"/>
      <c r="L1448" s="71"/>
      <c r="M1448" s="71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s="223" customFormat="1" x14ac:dyDescent="0.2">
      <c r="A1449" s="11"/>
      <c r="B1449"/>
      <c r="C1449"/>
      <c r="D1449" s="152"/>
      <c r="E1449" s="152"/>
      <c r="F1449"/>
      <c r="G1449" s="152"/>
      <c r="I1449" s="224"/>
      <c r="K1449" s="71"/>
      <c r="L1449" s="71"/>
      <c r="M1449" s="71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s="223" customFormat="1" x14ac:dyDescent="0.2">
      <c r="A1450" s="11"/>
      <c r="B1450"/>
      <c r="C1450"/>
      <c r="D1450" s="152"/>
      <c r="E1450" s="152"/>
      <c r="F1450"/>
      <c r="G1450" s="152"/>
      <c r="I1450" s="224"/>
      <c r="K1450" s="71"/>
      <c r="L1450" s="71"/>
      <c r="M1450" s="71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s="223" customFormat="1" x14ac:dyDescent="0.2">
      <c r="A1451" s="11"/>
      <c r="B1451"/>
      <c r="C1451"/>
      <c r="D1451" s="152"/>
      <c r="E1451" s="152"/>
      <c r="F1451"/>
      <c r="G1451" s="152"/>
      <c r="I1451" s="224"/>
      <c r="K1451" s="71"/>
      <c r="L1451" s="71"/>
      <c r="M1451" s="7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s="223" customFormat="1" x14ac:dyDescent="0.2">
      <c r="A1452" s="11"/>
      <c r="B1452"/>
      <c r="C1452"/>
      <c r="D1452" s="152"/>
      <c r="E1452" s="152"/>
      <c r="F1452"/>
      <c r="G1452" s="152"/>
      <c r="I1452" s="224"/>
      <c r="K1452" s="71"/>
      <c r="L1452" s="71"/>
      <c r="M1452" s="71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s="223" customFormat="1" x14ac:dyDescent="0.2">
      <c r="A1453" s="11"/>
      <c r="B1453"/>
      <c r="C1453"/>
      <c r="D1453" s="152"/>
      <c r="E1453" s="152"/>
      <c r="F1453"/>
      <c r="G1453" s="152"/>
      <c r="I1453" s="224"/>
      <c r="K1453" s="71"/>
      <c r="L1453" s="71"/>
      <c r="M1453" s="71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s="223" customFormat="1" x14ac:dyDescent="0.2">
      <c r="A1454" s="11"/>
      <c r="B1454"/>
      <c r="C1454"/>
      <c r="D1454" s="152"/>
      <c r="E1454" s="152"/>
      <c r="F1454"/>
      <c r="G1454" s="152"/>
      <c r="I1454" s="224"/>
      <c r="K1454" s="71"/>
      <c r="L1454" s="71"/>
      <c r="M1454" s="71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s="223" customFormat="1" x14ac:dyDescent="0.2">
      <c r="A1455" s="11"/>
      <c r="B1455"/>
      <c r="C1455"/>
      <c r="D1455" s="152"/>
      <c r="E1455" s="152"/>
      <c r="F1455"/>
      <c r="G1455" s="152"/>
      <c r="I1455" s="224"/>
      <c r="K1455" s="71"/>
      <c r="L1455" s="71"/>
      <c r="M1455" s="71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s="223" customFormat="1" x14ac:dyDescent="0.2">
      <c r="A1456" s="11"/>
      <c r="B1456"/>
      <c r="C1456"/>
      <c r="D1456" s="152"/>
      <c r="E1456" s="152"/>
      <c r="F1456"/>
      <c r="G1456" s="152"/>
      <c r="I1456" s="224"/>
      <c r="K1456" s="71"/>
      <c r="L1456" s="71"/>
      <c r="M1456" s="71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s="223" customFormat="1" x14ac:dyDescent="0.2">
      <c r="A1457" s="11"/>
      <c r="B1457"/>
      <c r="C1457"/>
      <c r="D1457" s="152"/>
      <c r="E1457" s="152"/>
      <c r="F1457"/>
      <c r="G1457" s="152"/>
      <c r="I1457" s="224"/>
      <c r="K1457" s="71"/>
      <c r="L1457" s="71"/>
      <c r="M1457" s="71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s="223" customFormat="1" x14ac:dyDescent="0.2">
      <c r="A1458" s="11"/>
      <c r="B1458"/>
      <c r="C1458"/>
      <c r="D1458" s="152"/>
      <c r="E1458" s="152"/>
      <c r="F1458"/>
      <c r="G1458" s="152"/>
      <c r="I1458" s="224"/>
      <c r="K1458" s="71"/>
      <c r="L1458" s="71"/>
      <c r="M1458" s="71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s="223" customFormat="1" x14ac:dyDescent="0.2">
      <c r="A1459" s="11"/>
      <c r="B1459"/>
      <c r="C1459"/>
      <c r="D1459" s="152"/>
      <c r="E1459" s="152"/>
      <c r="F1459"/>
      <c r="G1459" s="152"/>
      <c r="I1459" s="224"/>
      <c r="K1459" s="71"/>
      <c r="L1459" s="71"/>
      <c r="M1459" s="71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s="223" customFormat="1" x14ac:dyDescent="0.2">
      <c r="A1460" s="11"/>
      <c r="B1460"/>
      <c r="C1460"/>
      <c r="D1460" s="152"/>
      <c r="E1460" s="152"/>
      <c r="F1460"/>
      <c r="G1460" s="152"/>
      <c r="I1460" s="224"/>
      <c r="K1460" s="71"/>
      <c r="L1460" s="71"/>
      <c r="M1460" s="71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s="223" customFormat="1" x14ac:dyDescent="0.2">
      <c r="A1461" s="11"/>
      <c r="B1461"/>
      <c r="C1461"/>
      <c r="D1461" s="152"/>
      <c r="E1461" s="152"/>
      <c r="F1461"/>
      <c r="G1461" s="152"/>
      <c r="I1461" s="224"/>
      <c r="K1461" s="71"/>
      <c r="L1461" s="71"/>
      <c r="M1461" s="7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s="223" customFormat="1" x14ac:dyDescent="0.2">
      <c r="A1462" s="11"/>
      <c r="B1462"/>
      <c r="C1462"/>
      <c r="D1462" s="152"/>
      <c r="E1462" s="152"/>
      <c r="F1462"/>
      <c r="G1462" s="152"/>
      <c r="I1462" s="224"/>
      <c r="K1462" s="71"/>
      <c r="L1462" s="71"/>
      <c r="M1462" s="71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s="223" customFormat="1" x14ac:dyDescent="0.2">
      <c r="A1463" s="11"/>
      <c r="B1463"/>
      <c r="C1463"/>
      <c r="D1463" s="152"/>
      <c r="E1463" s="152"/>
      <c r="F1463"/>
      <c r="G1463" s="152"/>
      <c r="I1463" s="224"/>
      <c r="K1463" s="71"/>
      <c r="L1463" s="71"/>
      <c r="M1463" s="71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s="223" customFormat="1" x14ac:dyDescent="0.2">
      <c r="A1464" s="11"/>
      <c r="B1464"/>
      <c r="C1464"/>
      <c r="D1464" s="152"/>
      <c r="E1464" s="152"/>
      <c r="F1464"/>
      <c r="G1464" s="152"/>
      <c r="I1464" s="224"/>
      <c r="K1464" s="71"/>
      <c r="L1464" s="71"/>
      <c r="M1464" s="71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s="223" customFormat="1" x14ac:dyDescent="0.2">
      <c r="A1465" s="11"/>
      <c r="B1465"/>
      <c r="C1465"/>
      <c r="D1465" s="152"/>
      <c r="E1465" s="152"/>
      <c r="F1465"/>
      <c r="G1465" s="152"/>
      <c r="I1465" s="224"/>
      <c r="K1465" s="71"/>
      <c r="L1465" s="71"/>
      <c r="M1465" s="71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s="223" customFormat="1" x14ac:dyDescent="0.2">
      <c r="A1466" s="11"/>
      <c r="B1466"/>
      <c r="C1466"/>
      <c r="D1466" s="152"/>
      <c r="E1466" s="152"/>
      <c r="F1466"/>
      <c r="G1466" s="152"/>
      <c r="I1466" s="224"/>
      <c r="K1466" s="71"/>
      <c r="L1466" s="71"/>
      <c r="M1466" s="71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s="223" customFormat="1" x14ac:dyDescent="0.2">
      <c r="A1467" s="11"/>
      <c r="B1467"/>
      <c r="C1467"/>
      <c r="D1467" s="152"/>
      <c r="E1467" s="152"/>
      <c r="F1467"/>
      <c r="G1467" s="152"/>
      <c r="I1467" s="224"/>
      <c r="K1467" s="71"/>
      <c r="L1467" s="71"/>
      <c r="M1467" s="71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s="223" customFormat="1" x14ac:dyDescent="0.2">
      <c r="A1468" s="11"/>
      <c r="B1468"/>
      <c r="C1468"/>
      <c r="D1468" s="152"/>
      <c r="E1468" s="152"/>
      <c r="F1468"/>
      <c r="G1468" s="152"/>
      <c r="I1468" s="224"/>
      <c r="K1468" s="71"/>
      <c r="L1468" s="71"/>
      <c r="M1468" s="71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s="223" customFormat="1" x14ac:dyDescent="0.2">
      <c r="A1469" s="11"/>
      <c r="B1469"/>
      <c r="C1469"/>
      <c r="D1469" s="152"/>
      <c r="E1469" s="152"/>
      <c r="F1469"/>
      <c r="G1469" s="152"/>
      <c r="I1469" s="224"/>
      <c r="K1469" s="71"/>
      <c r="L1469" s="71"/>
      <c r="M1469" s="71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s="223" customFormat="1" x14ac:dyDescent="0.2">
      <c r="A1470" s="11"/>
      <c r="B1470"/>
      <c r="C1470"/>
      <c r="D1470" s="152"/>
      <c r="E1470" s="152"/>
      <c r="F1470"/>
      <c r="G1470" s="152"/>
      <c r="I1470" s="224"/>
      <c r="K1470" s="71"/>
      <c r="L1470" s="71"/>
      <c r="M1470" s="71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s="223" customFormat="1" x14ac:dyDescent="0.2">
      <c r="A1471" s="11"/>
      <c r="B1471"/>
      <c r="C1471"/>
      <c r="D1471" s="152"/>
      <c r="E1471" s="152"/>
      <c r="F1471"/>
      <c r="G1471" s="152"/>
      <c r="I1471" s="224"/>
      <c r="K1471" s="71"/>
      <c r="L1471" s="71"/>
      <c r="M1471" s="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s="223" customFormat="1" x14ac:dyDescent="0.2">
      <c r="A1472" s="11"/>
      <c r="B1472"/>
      <c r="C1472"/>
      <c r="D1472" s="152"/>
      <c r="E1472" s="152"/>
      <c r="F1472"/>
      <c r="G1472" s="152"/>
      <c r="I1472" s="224"/>
      <c r="K1472" s="71"/>
      <c r="L1472" s="71"/>
      <c r="M1472" s="71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s="223" customFormat="1" x14ac:dyDescent="0.2">
      <c r="A1473" s="11"/>
      <c r="B1473"/>
      <c r="C1473"/>
      <c r="D1473" s="152"/>
      <c r="E1473" s="152"/>
      <c r="F1473"/>
      <c r="G1473" s="152"/>
      <c r="I1473" s="224"/>
      <c r="K1473" s="71"/>
      <c r="L1473" s="71"/>
      <c r="M1473" s="71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s="223" customFormat="1" x14ac:dyDescent="0.2">
      <c r="A1474" s="11"/>
      <c r="B1474"/>
      <c r="C1474"/>
      <c r="D1474" s="152"/>
      <c r="E1474" s="152"/>
      <c r="F1474"/>
      <c r="G1474" s="152"/>
      <c r="I1474" s="224"/>
      <c r="K1474" s="71"/>
      <c r="L1474" s="71"/>
      <c r="M1474" s="71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s="223" customFormat="1" x14ac:dyDescent="0.2">
      <c r="A1475" s="11"/>
      <c r="B1475"/>
      <c r="C1475"/>
      <c r="D1475" s="152"/>
      <c r="E1475" s="152"/>
      <c r="F1475"/>
      <c r="G1475" s="152"/>
      <c r="I1475" s="224"/>
      <c r="K1475" s="71"/>
      <c r="L1475" s="71"/>
      <c r="M1475" s="71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s="223" customFormat="1" x14ac:dyDescent="0.2">
      <c r="A1476" s="11"/>
      <c r="B1476"/>
      <c r="C1476"/>
      <c r="D1476" s="152"/>
      <c r="E1476" s="152"/>
      <c r="F1476"/>
      <c r="G1476" s="152"/>
      <c r="I1476" s="224"/>
      <c r="K1476" s="71"/>
      <c r="L1476" s="71"/>
      <c r="M1476" s="71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s="223" customFormat="1" x14ac:dyDescent="0.2">
      <c r="A1477" s="11"/>
      <c r="B1477"/>
      <c r="C1477"/>
      <c r="D1477" s="152"/>
      <c r="E1477" s="152"/>
      <c r="F1477"/>
      <c r="G1477" s="152"/>
      <c r="I1477" s="224"/>
      <c r="K1477" s="71"/>
      <c r="L1477" s="71"/>
      <c r="M1477" s="71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s="223" customFormat="1" x14ac:dyDescent="0.2">
      <c r="A1478" s="11"/>
      <c r="B1478"/>
      <c r="C1478"/>
      <c r="D1478" s="152"/>
      <c r="E1478" s="152"/>
      <c r="F1478"/>
      <c r="G1478" s="152"/>
      <c r="I1478" s="224"/>
      <c r="K1478" s="71"/>
      <c r="L1478" s="71"/>
      <c r="M1478" s="71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s="223" customFormat="1" x14ac:dyDescent="0.2">
      <c r="A1479" s="11"/>
      <c r="B1479"/>
      <c r="C1479"/>
      <c r="D1479" s="152"/>
      <c r="E1479" s="152"/>
      <c r="F1479"/>
      <c r="G1479" s="152"/>
      <c r="I1479" s="224"/>
      <c r="K1479" s="71"/>
      <c r="L1479" s="71"/>
      <c r="M1479" s="71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s="223" customFormat="1" x14ac:dyDescent="0.2">
      <c r="A1480" s="11"/>
      <c r="B1480"/>
      <c r="C1480"/>
      <c r="D1480" s="152"/>
      <c r="E1480" s="152"/>
      <c r="F1480"/>
      <c r="G1480" s="152"/>
      <c r="I1480" s="224"/>
      <c r="K1480" s="71"/>
      <c r="L1480" s="71"/>
      <c r="M1480" s="71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s="223" customFormat="1" x14ac:dyDescent="0.2">
      <c r="A1481" s="11"/>
      <c r="B1481"/>
      <c r="C1481"/>
      <c r="D1481" s="152"/>
      <c r="E1481" s="152"/>
      <c r="F1481"/>
      <c r="G1481" s="152"/>
      <c r="I1481" s="224"/>
      <c r="K1481" s="71"/>
      <c r="L1481" s="71"/>
      <c r="M1481" s="7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s="223" customFormat="1" x14ac:dyDescent="0.2">
      <c r="A1482" s="11"/>
      <c r="B1482"/>
      <c r="C1482"/>
      <c r="D1482" s="152"/>
      <c r="E1482" s="152"/>
      <c r="F1482"/>
      <c r="G1482" s="152"/>
      <c r="I1482" s="224"/>
      <c r="K1482" s="71"/>
      <c r="L1482" s="71"/>
      <c r="M1482" s="71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s="223" customFormat="1" x14ac:dyDescent="0.2">
      <c r="A1483" s="11"/>
      <c r="B1483"/>
      <c r="C1483"/>
      <c r="D1483" s="152"/>
      <c r="E1483" s="152"/>
      <c r="F1483"/>
      <c r="G1483" s="152"/>
      <c r="I1483" s="224"/>
      <c r="K1483" s="71"/>
      <c r="L1483" s="71"/>
      <c r="M1483" s="71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s="223" customFormat="1" x14ac:dyDescent="0.2">
      <c r="A1484" s="11"/>
      <c r="B1484"/>
      <c r="C1484"/>
      <c r="D1484" s="152"/>
      <c r="E1484" s="152"/>
      <c r="F1484"/>
      <c r="G1484" s="152"/>
      <c r="I1484" s="224"/>
      <c r="K1484" s="71"/>
      <c r="L1484" s="71"/>
      <c r="M1484" s="71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s="223" customFormat="1" x14ac:dyDescent="0.2">
      <c r="A1485" s="11"/>
      <c r="B1485"/>
      <c r="C1485"/>
      <c r="D1485" s="152"/>
      <c r="E1485" s="152"/>
      <c r="F1485"/>
      <c r="G1485" s="152"/>
      <c r="I1485" s="224"/>
      <c r="K1485" s="71"/>
      <c r="L1485" s="71"/>
      <c r="M1485" s="71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s="223" customFormat="1" x14ac:dyDescent="0.2">
      <c r="A1486" s="11"/>
      <c r="B1486"/>
      <c r="C1486"/>
      <c r="D1486" s="152"/>
      <c r="E1486" s="152"/>
      <c r="F1486"/>
      <c r="G1486" s="152"/>
      <c r="I1486" s="224"/>
      <c r="K1486" s="71"/>
      <c r="L1486" s="71"/>
      <c r="M1486" s="71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s="223" customFormat="1" x14ac:dyDescent="0.2">
      <c r="A1487" s="11"/>
      <c r="B1487"/>
      <c r="C1487"/>
      <c r="D1487" s="152"/>
      <c r="E1487" s="152"/>
      <c r="F1487"/>
      <c r="G1487" s="152"/>
      <c r="I1487" s="224"/>
      <c r="K1487" s="71"/>
      <c r="L1487" s="71"/>
      <c r="M1487" s="71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s="223" customFormat="1" x14ac:dyDescent="0.2">
      <c r="A1488" s="11"/>
      <c r="B1488"/>
      <c r="C1488"/>
      <c r="D1488" s="152"/>
      <c r="E1488" s="152"/>
      <c r="F1488"/>
      <c r="G1488" s="152"/>
      <c r="I1488" s="224"/>
      <c r="K1488" s="71"/>
      <c r="L1488" s="71"/>
      <c r="M1488" s="71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s="223" customFormat="1" x14ac:dyDescent="0.2">
      <c r="A1489" s="11"/>
      <c r="B1489"/>
      <c r="C1489"/>
      <c r="D1489" s="152"/>
      <c r="E1489" s="152"/>
      <c r="F1489"/>
      <c r="G1489" s="152"/>
      <c r="I1489" s="224"/>
      <c r="K1489" s="71"/>
      <c r="L1489" s="71"/>
      <c r="M1489" s="71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s="223" customFormat="1" x14ac:dyDescent="0.2">
      <c r="A1490" s="11"/>
      <c r="B1490"/>
      <c r="C1490"/>
      <c r="D1490" s="152"/>
      <c r="E1490" s="152"/>
      <c r="F1490"/>
      <c r="G1490" s="152"/>
      <c r="I1490" s="224"/>
      <c r="K1490" s="71"/>
      <c r="L1490" s="71"/>
      <c r="M1490" s="71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s="223" customFormat="1" x14ac:dyDescent="0.2">
      <c r="A1491" s="11"/>
      <c r="B1491"/>
      <c r="C1491"/>
      <c r="D1491" s="152"/>
      <c r="E1491" s="152"/>
      <c r="F1491"/>
      <c r="G1491" s="152"/>
      <c r="I1491" s="224"/>
      <c r="K1491" s="71"/>
      <c r="L1491" s="71"/>
      <c r="M1491" s="7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s="223" customFormat="1" x14ac:dyDescent="0.2">
      <c r="A1492" s="11"/>
      <c r="B1492"/>
      <c r="C1492"/>
      <c r="D1492" s="152"/>
      <c r="E1492" s="152"/>
      <c r="F1492"/>
      <c r="G1492" s="152"/>
      <c r="I1492" s="224"/>
      <c r="K1492" s="71"/>
      <c r="L1492" s="71"/>
      <c r="M1492" s="71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s="223" customFormat="1" x14ac:dyDescent="0.2">
      <c r="A1493" s="11"/>
      <c r="B1493"/>
      <c r="C1493"/>
      <c r="D1493" s="152"/>
      <c r="E1493" s="152"/>
      <c r="F1493"/>
      <c r="G1493" s="152"/>
      <c r="I1493" s="224"/>
      <c r="K1493" s="71"/>
      <c r="L1493" s="71"/>
      <c r="M1493" s="71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s="223" customFormat="1" x14ac:dyDescent="0.2">
      <c r="A1494" s="11"/>
      <c r="B1494"/>
      <c r="C1494"/>
      <c r="D1494" s="152"/>
      <c r="E1494" s="152"/>
      <c r="F1494"/>
      <c r="G1494" s="152"/>
      <c r="I1494" s="224"/>
      <c r="K1494" s="71"/>
      <c r="L1494" s="71"/>
      <c r="M1494" s="71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s="223" customFormat="1" x14ac:dyDescent="0.2">
      <c r="A1495" s="11"/>
      <c r="B1495"/>
      <c r="C1495"/>
      <c r="D1495" s="152"/>
      <c r="E1495" s="152"/>
      <c r="F1495"/>
      <c r="G1495" s="152"/>
      <c r="I1495" s="224"/>
      <c r="K1495" s="71"/>
      <c r="L1495" s="71"/>
      <c r="M1495" s="71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s="223" customFormat="1" x14ac:dyDescent="0.2">
      <c r="A1496" s="11"/>
      <c r="B1496"/>
      <c r="C1496"/>
      <c r="D1496" s="152"/>
      <c r="E1496" s="152"/>
      <c r="F1496"/>
      <c r="G1496" s="152"/>
      <c r="I1496" s="224"/>
      <c r="K1496" s="71"/>
      <c r="L1496" s="71"/>
      <c r="M1496" s="71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s="223" customFormat="1" x14ac:dyDescent="0.2">
      <c r="A1497" s="11"/>
      <c r="B1497"/>
      <c r="C1497"/>
      <c r="D1497" s="152"/>
      <c r="E1497" s="152"/>
      <c r="F1497"/>
      <c r="G1497" s="152"/>
      <c r="I1497" s="224"/>
      <c r="K1497" s="71"/>
      <c r="L1497" s="71"/>
      <c r="M1497" s="71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s="223" customFormat="1" x14ac:dyDescent="0.2">
      <c r="A1498" s="11"/>
      <c r="B1498"/>
      <c r="C1498"/>
      <c r="D1498" s="152"/>
      <c r="E1498" s="152"/>
      <c r="F1498"/>
      <c r="G1498" s="152"/>
      <c r="I1498" s="224"/>
      <c r="K1498" s="71"/>
      <c r="L1498" s="71"/>
      <c r="M1498" s="71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s="223" customFormat="1" x14ac:dyDescent="0.2">
      <c r="A1499" s="11"/>
      <c r="B1499"/>
      <c r="C1499"/>
      <c r="D1499" s="152"/>
      <c r="E1499" s="152"/>
      <c r="F1499"/>
      <c r="G1499" s="152"/>
      <c r="I1499" s="224"/>
      <c r="K1499" s="71"/>
      <c r="L1499" s="71"/>
      <c r="M1499" s="71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s="223" customFormat="1" x14ac:dyDescent="0.2">
      <c r="A1500" s="11"/>
      <c r="B1500"/>
      <c r="C1500"/>
      <c r="D1500" s="152"/>
      <c r="E1500" s="152"/>
      <c r="F1500"/>
      <c r="G1500" s="152"/>
      <c r="I1500" s="224"/>
      <c r="K1500" s="71"/>
      <c r="L1500" s="71"/>
      <c r="M1500" s="71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s="223" customFormat="1" x14ac:dyDescent="0.2">
      <c r="A1501" s="11"/>
      <c r="B1501"/>
      <c r="C1501"/>
      <c r="D1501" s="152"/>
      <c r="E1501" s="152"/>
      <c r="F1501"/>
      <c r="G1501" s="152"/>
      <c r="I1501" s="224"/>
      <c r="K1501" s="71"/>
      <c r="L1501" s="71"/>
      <c r="M1501" s="7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s="223" customFormat="1" x14ac:dyDescent="0.2">
      <c r="A1502" s="11"/>
      <c r="B1502"/>
      <c r="C1502"/>
      <c r="D1502" s="152"/>
      <c r="E1502" s="152"/>
      <c r="F1502"/>
      <c r="G1502" s="152"/>
      <c r="I1502" s="224"/>
      <c r="K1502" s="71"/>
      <c r="L1502" s="71"/>
      <c r="M1502" s="71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s="223" customFormat="1" x14ac:dyDescent="0.2">
      <c r="A1503" s="11"/>
      <c r="B1503"/>
      <c r="C1503"/>
      <c r="D1503" s="152"/>
      <c r="E1503" s="152"/>
      <c r="F1503"/>
      <c r="G1503" s="152"/>
      <c r="I1503" s="224"/>
      <c r="K1503" s="71"/>
      <c r="L1503" s="71"/>
      <c r="M1503" s="71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s="223" customFormat="1" x14ac:dyDescent="0.2">
      <c r="A1504" s="11"/>
      <c r="B1504"/>
      <c r="C1504"/>
      <c r="D1504" s="152"/>
      <c r="E1504" s="152"/>
      <c r="F1504"/>
      <c r="G1504" s="152"/>
      <c r="I1504" s="224"/>
      <c r="K1504" s="71"/>
      <c r="L1504" s="71"/>
      <c r="M1504" s="71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s="223" customFormat="1" x14ac:dyDescent="0.2">
      <c r="A1505" s="11"/>
      <c r="B1505"/>
      <c r="C1505"/>
      <c r="D1505" s="152"/>
      <c r="E1505" s="152"/>
      <c r="F1505"/>
      <c r="G1505" s="152"/>
      <c r="I1505" s="224"/>
      <c r="K1505" s="71"/>
      <c r="L1505" s="71"/>
      <c r="M1505" s="71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s="223" customFormat="1" x14ac:dyDescent="0.2">
      <c r="A1506" s="11"/>
      <c r="B1506"/>
      <c r="C1506"/>
      <c r="D1506" s="152"/>
      <c r="E1506" s="152"/>
      <c r="F1506"/>
      <c r="G1506" s="152"/>
      <c r="I1506" s="224"/>
      <c r="K1506" s="71"/>
      <c r="L1506" s="71"/>
      <c r="M1506" s="71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s="223" customFormat="1" x14ac:dyDescent="0.2">
      <c r="A1507" s="11"/>
      <c r="B1507"/>
      <c r="C1507"/>
      <c r="D1507" s="152"/>
      <c r="E1507" s="152"/>
      <c r="F1507"/>
      <c r="G1507" s="152"/>
      <c r="I1507" s="224"/>
      <c r="K1507" s="71"/>
      <c r="L1507" s="71"/>
      <c r="M1507" s="71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s="223" customFormat="1" x14ac:dyDescent="0.2">
      <c r="A1508" s="11"/>
      <c r="B1508"/>
      <c r="C1508"/>
      <c r="D1508" s="152"/>
      <c r="E1508" s="152"/>
      <c r="F1508"/>
      <c r="G1508" s="152"/>
      <c r="I1508" s="224"/>
      <c r="K1508" s="71"/>
      <c r="L1508" s="71"/>
      <c r="M1508" s="71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s="223" customFormat="1" x14ac:dyDescent="0.2">
      <c r="A1509" s="11"/>
      <c r="B1509"/>
      <c r="C1509"/>
      <c r="D1509" s="152"/>
      <c r="E1509" s="152"/>
      <c r="F1509"/>
      <c r="G1509" s="152"/>
      <c r="I1509" s="224"/>
      <c r="K1509" s="71"/>
      <c r="L1509" s="71"/>
      <c r="M1509" s="71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s="223" customFormat="1" x14ac:dyDescent="0.2">
      <c r="A1510" s="11"/>
      <c r="B1510"/>
      <c r="C1510"/>
      <c r="D1510" s="152"/>
      <c r="E1510" s="152"/>
      <c r="F1510"/>
      <c r="G1510" s="152"/>
      <c r="I1510" s="224"/>
      <c r="K1510" s="71"/>
      <c r="L1510" s="71"/>
      <c r="M1510" s="71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s="223" customFormat="1" x14ac:dyDescent="0.2">
      <c r="A1511" s="11"/>
      <c r="B1511"/>
      <c r="C1511"/>
      <c r="D1511" s="152"/>
      <c r="E1511" s="152"/>
      <c r="F1511"/>
      <c r="G1511" s="152"/>
      <c r="I1511" s="224"/>
      <c r="K1511" s="71"/>
      <c r="L1511" s="71"/>
      <c r="M1511" s="7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s="223" customFormat="1" x14ac:dyDescent="0.2">
      <c r="A1512" s="11"/>
      <c r="B1512"/>
      <c r="C1512"/>
      <c r="D1512" s="152"/>
      <c r="E1512" s="152"/>
      <c r="F1512"/>
      <c r="G1512" s="152"/>
      <c r="I1512" s="224"/>
      <c r="K1512" s="71"/>
      <c r="L1512" s="71"/>
      <c r="M1512" s="71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s="223" customFormat="1" x14ac:dyDescent="0.2">
      <c r="A1513" s="11"/>
      <c r="B1513"/>
      <c r="C1513"/>
      <c r="D1513" s="152"/>
      <c r="E1513" s="152"/>
      <c r="F1513"/>
      <c r="G1513" s="152"/>
      <c r="I1513" s="224"/>
      <c r="K1513" s="71"/>
      <c r="L1513" s="71"/>
      <c r="M1513" s="71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s="223" customFormat="1" x14ac:dyDescent="0.2">
      <c r="A1514" s="11"/>
      <c r="B1514"/>
      <c r="C1514"/>
      <c r="D1514" s="152"/>
      <c r="E1514" s="152"/>
      <c r="F1514"/>
      <c r="G1514" s="152"/>
      <c r="I1514" s="224"/>
      <c r="K1514" s="71"/>
      <c r="L1514" s="71"/>
      <c r="M1514" s="71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s="223" customFormat="1" x14ac:dyDescent="0.2">
      <c r="A1515" s="11"/>
      <c r="B1515"/>
      <c r="C1515"/>
      <c r="D1515" s="152"/>
      <c r="E1515" s="152"/>
      <c r="F1515"/>
      <c r="G1515" s="152"/>
      <c r="I1515" s="224"/>
      <c r="K1515" s="71"/>
      <c r="L1515" s="71"/>
      <c r="M1515" s="71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s="223" customFormat="1" x14ac:dyDescent="0.2">
      <c r="A1516" s="11"/>
      <c r="B1516"/>
      <c r="C1516"/>
      <c r="D1516" s="152"/>
      <c r="E1516" s="152"/>
      <c r="F1516"/>
      <c r="G1516" s="152"/>
      <c r="I1516" s="224"/>
      <c r="K1516" s="71"/>
      <c r="L1516" s="71"/>
      <c r="M1516" s="71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s="223" customFormat="1" x14ac:dyDescent="0.2">
      <c r="A1517" s="11"/>
      <c r="B1517"/>
      <c r="C1517"/>
      <c r="D1517" s="152"/>
      <c r="E1517" s="152"/>
      <c r="F1517"/>
      <c r="G1517" s="152"/>
      <c r="I1517" s="224"/>
      <c r="K1517" s="71"/>
      <c r="L1517" s="71"/>
      <c r="M1517" s="71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s="223" customFormat="1" x14ac:dyDescent="0.2">
      <c r="A1518" s="11"/>
      <c r="B1518"/>
      <c r="C1518"/>
      <c r="D1518" s="152"/>
      <c r="E1518" s="152"/>
      <c r="F1518"/>
      <c r="G1518" s="152"/>
      <c r="I1518" s="224"/>
      <c r="K1518" s="71"/>
      <c r="L1518" s="71"/>
      <c r="M1518" s="71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s="223" customFormat="1" x14ac:dyDescent="0.2">
      <c r="A1519" s="11"/>
      <c r="B1519"/>
      <c r="C1519"/>
      <c r="D1519" s="152"/>
      <c r="E1519" s="152"/>
      <c r="F1519"/>
      <c r="G1519" s="152"/>
      <c r="I1519" s="224"/>
      <c r="K1519" s="71"/>
      <c r="L1519" s="71"/>
      <c r="M1519" s="71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s="223" customFormat="1" x14ac:dyDescent="0.2">
      <c r="A1520" s="11"/>
      <c r="B1520"/>
      <c r="C1520"/>
      <c r="D1520" s="152"/>
      <c r="E1520" s="152"/>
      <c r="F1520"/>
      <c r="G1520" s="152"/>
      <c r="I1520" s="224"/>
      <c r="K1520" s="71"/>
      <c r="L1520" s="71"/>
      <c r="M1520" s="71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s="223" customFormat="1" x14ac:dyDescent="0.2">
      <c r="A1521" s="11"/>
      <c r="B1521"/>
      <c r="C1521"/>
      <c r="D1521" s="152"/>
      <c r="E1521" s="152"/>
      <c r="F1521"/>
      <c r="G1521" s="152"/>
      <c r="I1521" s="224"/>
      <c r="K1521" s="71"/>
      <c r="L1521" s="71"/>
      <c r="M1521" s="7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s="223" customFormat="1" x14ac:dyDescent="0.2">
      <c r="A1522" s="11"/>
      <c r="B1522"/>
      <c r="C1522"/>
      <c r="D1522" s="152"/>
      <c r="E1522" s="152"/>
      <c r="F1522"/>
      <c r="G1522" s="152"/>
      <c r="I1522" s="224"/>
      <c r="K1522" s="71"/>
      <c r="L1522" s="71"/>
      <c r="M1522" s="71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s="223" customFormat="1" x14ac:dyDescent="0.2">
      <c r="A1523" s="11"/>
      <c r="B1523"/>
      <c r="C1523"/>
      <c r="D1523" s="152"/>
      <c r="E1523" s="152"/>
      <c r="F1523"/>
      <c r="G1523" s="152"/>
      <c r="I1523" s="224"/>
      <c r="K1523" s="71"/>
      <c r="L1523" s="71"/>
      <c r="M1523" s="71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s="223" customFormat="1" x14ac:dyDescent="0.2">
      <c r="A1524" s="11"/>
      <c r="B1524"/>
      <c r="C1524"/>
      <c r="D1524" s="152"/>
      <c r="E1524" s="152"/>
      <c r="F1524"/>
      <c r="G1524" s="152"/>
      <c r="I1524" s="224"/>
      <c r="K1524" s="71"/>
      <c r="L1524" s="71"/>
      <c r="M1524" s="71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s="223" customFormat="1" x14ac:dyDescent="0.2">
      <c r="A1525" s="11"/>
      <c r="B1525"/>
      <c r="C1525"/>
      <c r="D1525" s="152"/>
      <c r="E1525" s="152"/>
      <c r="F1525"/>
      <c r="G1525" s="152"/>
      <c r="I1525" s="224"/>
      <c r="K1525" s="71"/>
      <c r="L1525" s="71"/>
      <c r="M1525" s="71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s="223" customFormat="1" x14ac:dyDescent="0.2">
      <c r="A1526" s="11"/>
      <c r="B1526"/>
      <c r="C1526"/>
      <c r="D1526" s="152"/>
      <c r="E1526" s="152"/>
      <c r="F1526"/>
      <c r="G1526" s="152"/>
      <c r="I1526" s="224"/>
      <c r="K1526" s="71"/>
      <c r="L1526" s="71"/>
      <c r="M1526" s="71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s="223" customFormat="1" x14ac:dyDescent="0.2">
      <c r="A1527" s="11"/>
      <c r="B1527"/>
      <c r="C1527"/>
      <c r="D1527" s="152"/>
      <c r="E1527" s="152"/>
      <c r="F1527"/>
      <c r="G1527" s="152"/>
      <c r="I1527" s="224"/>
      <c r="K1527" s="71"/>
      <c r="L1527" s="71"/>
      <c r="M1527" s="71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s="223" customFormat="1" x14ac:dyDescent="0.2">
      <c r="A1528" s="11"/>
      <c r="B1528"/>
      <c r="C1528"/>
      <c r="D1528" s="152"/>
      <c r="E1528" s="152"/>
      <c r="F1528"/>
      <c r="G1528" s="152"/>
      <c r="I1528" s="224"/>
      <c r="K1528" s="71"/>
      <c r="L1528" s="71"/>
      <c r="M1528" s="71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s="223" customFormat="1" x14ac:dyDescent="0.2">
      <c r="A1529" s="11"/>
      <c r="B1529"/>
      <c r="C1529"/>
      <c r="D1529" s="152"/>
      <c r="E1529" s="152"/>
      <c r="F1529"/>
      <c r="G1529" s="152"/>
      <c r="I1529" s="224"/>
      <c r="K1529" s="71"/>
      <c r="L1529" s="71"/>
      <c r="M1529" s="71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s="223" customFormat="1" x14ac:dyDescent="0.2">
      <c r="A1530" s="11"/>
      <c r="B1530"/>
      <c r="C1530"/>
      <c r="D1530" s="152"/>
      <c r="E1530" s="152"/>
      <c r="F1530"/>
      <c r="G1530" s="152"/>
      <c r="I1530" s="224"/>
      <c r="K1530" s="71"/>
      <c r="L1530" s="71"/>
      <c r="M1530" s="71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s="223" customFormat="1" x14ac:dyDescent="0.2">
      <c r="A1531" s="11"/>
      <c r="B1531"/>
      <c r="C1531"/>
      <c r="D1531" s="152"/>
      <c r="E1531" s="152"/>
      <c r="F1531"/>
      <c r="G1531" s="152"/>
      <c r="I1531" s="224"/>
      <c r="K1531" s="71"/>
      <c r="L1531" s="71"/>
      <c r="M1531" s="7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s="223" customFormat="1" x14ac:dyDescent="0.2">
      <c r="A1532" s="11"/>
      <c r="B1532"/>
      <c r="C1532"/>
      <c r="D1532" s="152"/>
      <c r="E1532" s="152"/>
      <c r="F1532"/>
      <c r="G1532" s="152"/>
      <c r="I1532" s="224"/>
      <c r="K1532" s="71"/>
      <c r="L1532" s="71"/>
      <c r="M1532" s="71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s="223" customFormat="1" x14ac:dyDescent="0.2">
      <c r="A1533" s="11"/>
      <c r="B1533"/>
      <c r="C1533"/>
      <c r="D1533" s="152"/>
      <c r="E1533" s="152"/>
      <c r="F1533"/>
      <c r="G1533" s="152"/>
      <c r="I1533" s="224"/>
      <c r="K1533" s="71"/>
      <c r="L1533" s="71"/>
      <c r="M1533" s="71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s="223" customFormat="1" x14ac:dyDescent="0.2">
      <c r="A1534" s="11"/>
      <c r="B1534"/>
      <c r="C1534"/>
      <c r="D1534" s="152"/>
      <c r="E1534" s="152"/>
      <c r="F1534"/>
      <c r="G1534" s="152"/>
      <c r="I1534" s="224"/>
      <c r="K1534" s="71"/>
      <c r="L1534" s="71"/>
      <c r="M1534" s="71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s="223" customFormat="1" x14ac:dyDescent="0.2">
      <c r="A1535" s="11"/>
      <c r="B1535"/>
      <c r="C1535"/>
      <c r="D1535" s="152"/>
      <c r="E1535" s="152"/>
      <c r="F1535"/>
      <c r="G1535" s="152"/>
      <c r="I1535" s="224"/>
      <c r="K1535" s="71"/>
      <c r="L1535" s="71"/>
      <c r="M1535" s="71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s="223" customFormat="1" x14ac:dyDescent="0.2">
      <c r="A1536" s="11"/>
      <c r="B1536"/>
      <c r="C1536"/>
      <c r="D1536" s="152"/>
      <c r="E1536" s="152"/>
      <c r="F1536"/>
      <c r="G1536" s="152"/>
      <c r="I1536" s="224"/>
      <c r="K1536" s="71"/>
      <c r="L1536" s="71"/>
      <c r="M1536" s="71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s="223" customFormat="1" x14ac:dyDescent="0.2">
      <c r="A1537" s="11"/>
      <c r="B1537"/>
      <c r="C1537"/>
      <c r="D1537" s="152"/>
      <c r="E1537" s="152"/>
      <c r="F1537"/>
      <c r="G1537" s="152"/>
      <c r="I1537" s="224"/>
      <c r="K1537" s="71"/>
      <c r="L1537" s="71"/>
      <c r="M1537" s="71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s="223" customFormat="1" x14ac:dyDescent="0.2">
      <c r="A1538" s="11"/>
      <c r="B1538"/>
      <c r="C1538"/>
      <c r="D1538" s="152"/>
      <c r="E1538" s="152"/>
      <c r="F1538"/>
      <c r="G1538" s="152"/>
      <c r="I1538" s="224"/>
      <c r="K1538" s="71"/>
      <c r="L1538" s="71"/>
      <c r="M1538" s="71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s="223" customFormat="1" x14ac:dyDescent="0.2">
      <c r="A1539" s="11"/>
      <c r="B1539"/>
      <c r="C1539"/>
      <c r="D1539" s="152"/>
      <c r="E1539" s="152"/>
      <c r="F1539"/>
      <c r="G1539" s="152"/>
      <c r="I1539" s="224"/>
      <c r="K1539" s="71"/>
      <c r="L1539" s="71"/>
      <c r="M1539" s="71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s="223" customFormat="1" x14ac:dyDescent="0.2">
      <c r="A1540" s="11"/>
      <c r="B1540"/>
      <c r="C1540"/>
      <c r="D1540" s="152"/>
      <c r="E1540" s="152"/>
      <c r="F1540"/>
      <c r="G1540" s="152"/>
      <c r="I1540" s="224"/>
      <c r="K1540" s="71"/>
      <c r="L1540" s="71"/>
      <c r="M1540" s="71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s="223" customFormat="1" x14ac:dyDescent="0.2">
      <c r="A1541" s="11"/>
      <c r="B1541"/>
      <c r="C1541"/>
      <c r="D1541" s="152"/>
      <c r="E1541" s="152"/>
      <c r="F1541"/>
      <c r="G1541" s="152"/>
      <c r="I1541" s="224"/>
      <c r="K1541" s="71"/>
      <c r="L1541" s="71"/>
      <c r="M1541" s="7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s="223" customFormat="1" x14ac:dyDescent="0.2">
      <c r="A1542" s="11"/>
      <c r="B1542"/>
      <c r="C1542"/>
      <c r="D1542" s="152"/>
      <c r="E1542" s="152"/>
      <c r="F1542"/>
      <c r="G1542" s="152"/>
      <c r="I1542" s="224"/>
      <c r="K1542" s="71"/>
      <c r="L1542" s="71"/>
      <c r="M1542" s="71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s="223" customFormat="1" x14ac:dyDescent="0.2">
      <c r="A1543" s="11"/>
      <c r="B1543"/>
      <c r="C1543"/>
      <c r="D1543" s="152"/>
      <c r="E1543" s="152"/>
      <c r="F1543"/>
      <c r="G1543" s="152"/>
      <c r="I1543" s="224"/>
      <c r="K1543" s="71"/>
      <c r="L1543" s="71"/>
      <c r="M1543" s="71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s="223" customFormat="1" x14ac:dyDescent="0.2">
      <c r="A1544" s="11"/>
      <c r="B1544"/>
      <c r="C1544"/>
      <c r="D1544" s="152"/>
      <c r="E1544" s="152"/>
      <c r="F1544"/>
      <c r="G1544" s="152"/>
      <c r="I1544" s="224"/>
      <c r="K1544" s="71"/>
      <c r="L1544" s="71"/>
      <c r="M1544" s="71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s="223" customFormat="1" x14ac:dyDescent="0.2">
      <c r="A1545" s="11"/>
      <c r="B1545"/>
      <c r="C1545"/>
      <c r="D1545" s="152"/>
      <c r="E1545" s="152"/>
      <c r="F1545"/>
      <c r="G1545" s="152"/>
      <c r="I1545" s="224"/>
      <c r="K1545" s="71"/>
      <c r="L1545" s="71"/>
      <c r="M1545" s="71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s="223" customFormat="1" x14ac:dyDescent="0.2">
      <c r="A1546" s="11"/>
      <c r="B1546"/>
      <c r="C1546"/>
      <c r="D1546" s="152"/>
      <c r="E1546" s="152"/>
      <c r="F1546"/>
      <c r="G1546" s="152"/>
      <c r="I1546" s="224"/>
      <c r="K1546" s="71"/>
      <c r="L1546" s="71"/>
      <c r="M1546" s="71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s="223" customFormat="1" x14ac:dyDescent="0.2">
      <c r="A1547" s="11"/>
      <c r="B1547"/>
      <c r="C1547"/>
      <c r="D1547" s="152"/>
      <c r="E1547" s="152"/>
      <c r="F1547"/>
      <c r="G1547" s="152"/>
      <c r="I1547" s="224"/>
      <c r="K1547" s="71"/>
      <c r="L1547" s="71"/>
      <c r="M1547" s="71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s="223" customFormat="1" x14ac:dyDescent="0.2">
      <c r="A1548" s="11"/>
      <c r="B1548"/>
      <c r="C1548"/>
      <c r="D1548" s="152"/>
      <c r="E1548" s="152"/>
      <c r="F1548"/>
      <c r="G1548" s="152"/>
      <c r="I1548" s="224"/>
      <c r="K1548" s="71"/>
      <c r="L1548" s="71"/>
      <c r="M1548" s="71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s="223" customFormat="1" x14ac:dyDescent="0.2">
      <c r="A1549" s="11"/>
      <c r="B1549"/>
      <c r="C1549"/>
      <c r="D1549" s="152"/>
      <c r="E1549" s="152"/>
      <c r="F1549"/>
      <c r="G1549" s="152"/>
      <c r="I1549" s="224"/>
      <c r="K1549" s="71"/>
      <c r="L1549" s="71"/>
      <c r="M1549" s="71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s="223" customFormat="1" x14ac:dyDescent="0.2">
      <c r="A1550" s="11"/>
      <c r="B1550"/>
      <c r="C1550"/>
      <c r="D1550" s="152"/>
      <c r="E1550" s="152"/>
      <c r="F1550"/>
      <c r="G1550" s="152"/>
      <c r="I1550" s="224"/>
      <c r="K1550" s="71"/>
      <c r="L1550" s="71"/>
      <c r="M1550" s="71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s="223" customFormat="1" x14ac:dyDescent="0.2">
      <c r="A1551" s="11"/>
      <c r="B1551"/>
      <c r="C1551"/>
      <c r="D1551" s="152"/>
      <c r="E1551" s="152"/>
      <c r="F1551"/>
      <c r="G1551" s="152"/>
      <c r="I1551" s="224"/>
      <c r="K1551" s="71"/>
      <c r="L1551" s="71"/>
      <c r="M1551" s="7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s="223" customFormat="1" x14ac:dyDescent="0.2">
      <c r="A1552" s="11"/>
      <c r="B1552"/>
      <c r="C1552"/>
      <c r="D1552" s="152"/>
      <c r="E1552" s="152"/>
      <c r="F1552"/>
      <c r="G1552" s="152"/>
      <c r="I1552" s="224"/>
      <c r="K1552" s="71"/>
      <c r="L1552" s="71"/>
      <c r="M1552" s="71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s="223" customFormat="1" x14ac:dyDescent="0.2">
      <c r="A1553" s="11"/>
      <c r="B1553"/>
      <c r="C1553"/>
      <c r="D1553" s="152"/>
      <c r="E1553" s="152"/>
      <c r="F1553"/>
      <c r="G1553" s="152"/>
      <c r="I1553" s="224"/>
      <c r="K1553" s="71"/>
      <c r="L1553" s="71"/>
      <c r="M1553" s="71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s="223" customFormat="1" x14ac:dyDescent="0.2">
      <c r="A1554" s="11"/>
      <c r="B1554"/>
      <c r="C1554"/>
      <c r="D1554" s="152"/>
      <c r="E1554" s="152"/>
      <c r="F1554"/>
      <c r="G1554" s="152"/>
      <c r="I1554" s="224"/>
      <c r="K1554" s="71"/>
      <c r="L1554" s="71"/>
      <c r="M1554" s="71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s="223" customFormat="1" x14ac:dyDescent="0.2">
      <c r="A1555" s="11"/>
      <c r="B1555"/>
      <c r="C1555"/>
      <c r="D1555" s="152"/>
      <c r="E1555" s="152"/>
      <c r="F1555"/>
      <c r="G1555" s="152"/>
      <c r="I1555" s="224"/>
      <c r="K1555" s="71"/>
      <c r="L1555" s="71"/>
      <c r="M1555" s="71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s="223" customFormat="1" x14ac:dyDescent="0.2">
      <c r="A1556" s="11"/>
      <c r="B1556"/>
      <c r="C1556"/>
      <c r="D1556" s="152"/>
      <c r="E1556" s="152"/>
      <c r="F1556"/>
      <c r="G1556" s="152"/>
      <c r="I1556" s="224"/>
      <c r="K1556" s="71"/>
      <c r="L1556" s="71"/>
      <c r="M1556" s="71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s="223" customFormat="1" x14ac:dyDescent="0.2">
      <c r="A1557" s="11"/>
      <c r="B1557"/>
      <c r="C1557"/>
      <c r="D1557" s="152"/>
      <c r="E1557" s="152"/>
      <c r="F1557"/>
      <c r="G1557" s="152"/>
      <c r="I1557" s="224"/>
      <c r="K1557" s="71"/>
      <c r="L1557" s="71"/>
      <c r="M1557" s="71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s="223" customFormat="1" x14ac:dyDescent="0.2">
      <c r="A1558" s="11"/>
      <c r="B1558"/>
      <c r="C1558"/>
      <c r="D1558" s="152"/>
      <c r="E1558" s="152"/>
      <c r="F1558"/>
      <c r="G1558" s="152"/>
      <c r="I1558" s="224"/>
      <c r="K1558" s="71"/>
      <c r="L1558" s="71"/>
      <c r="M1558" s="71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s="223" customFormat="1" x14ac:dyDescent="0.2">
      <c r="A1559" s="11"/>
      <c r="B1559"/>
      <c r="C1559"/>
      <c r="D1559" s="152"/>
      <c r="E1559" s="152"/>
      <c r="F1559"/>
      <c r="G1559" s="152"/>
      <c r="I1559" s="224"/>
      <c r="K1559" s="71"/>
      <c r="L1559" s="71"/>
      <c r="M1559" s="71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s="223" customFormat="1" x14ac:dyDescent="0.2">
      <c r="A1560" s="11"/>
      <c r="B1560"/>
      <c r="C1560"/>
      <c r="D1560" s="152"/>
      <c r="E1560" s="152"/>
      <c r="F1560"/>
      <c r="G1560" s="152"/>
      <c r="I1560" s="224"/>
      <c r="K1560" s="71"/>
      <c r="L1560" s="71"/>
      <c r="M1560" s="71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s="223" customFormat="1" x14ac:dyDescent="0.2">
      <c r="A1561" s="11"/>
      <c r="B1561"/>
      <c r="C1561"/>
      <c r="D1561" s="152"/>
      <c r="E1561" s="152"/>
      <c r="F1561"/>
      <c r="G1561" s="152"/>
      <c r="I1561" s="224"/>
      <c r="K1561" s="71"/>
      <c r="L1561" s="71"/>
      <c r="M1561" s="7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s="223" customFormat="1" x14ac:dyDescent="0.2">
      <c r="A1562" s="11"/>
      <c r="B1562"/>
      <c r="C1562"/>
      <c r="D1562" s="152"/>
      <c r="E1562" s="152"/>
      <c r="F1562"/>
      <c r="G1562" s="152"/>
      <c r="I1562" s="224"/>
      <c r="K1562" s="71"/>
      <c r="L1562" s="71"/>
      <c r="M1562" s="71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s="223" customFormat="1" x14ac:dyDescent="0.2">
      <c r="A1563" s="11"/>
      <c r="B1563"/>
      <c r="C1563"/>
      <c r="D1563" s="152"/>
      <c r="E1563" s="152"/>
      <c r="F1563"/>
      <c r="G1563" s="152"/>
      <c r="I1563" s="224"/>
      <c r="K1563" s="71"/>
      <c r="L1563" s="71"/>
      <c r="M1563" s="71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s="223" customFormat="1" x14ac:dyDescent="0.2">
      <c r="A1564" s="11"/>
      <c r="B1564"/>
      <c r="C1564"/>
      <c r="D1564" s="152"/>
      <c r="E1564" s="152"/>
      <c r="F1564"/>
      <c r="G1564" s="152"/>
      <c r="I1564" s="224"/>
      <c r="K1564" s="71"/>
      <c r="L1564" s="71"/>
      <c r="M1564" s="71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s="223" customFormat="1" x14ac:dyDescent="0.2">
      <c r="A1565" s="11"/>
      <c r="B1565"/>
      <c r="C1565"/>
      <c r="D1565" s="152"/>
      <c r="E1565" s="152"/>
      <c r="F1565"/>
      <c r="G1565" s="152"/>
      <c r="I1565" s="224"/>
      <c r="K1565" s="71"/>
      <c r="L1565" s="71"/>
      <c r="M1565" s="71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s="223" customFormat="1" x14ac:dyDescent="0.2">
      <c r="A1566" s="11"/>
      <c r="B1566"/>
      <c r="C1566"/>
      <c r="D1566" s="152"/>
      <c r="E1566" s="152"/>
      <c r="F1566"/>
      <c r="G1566" s="152"/>
      <c r="I1566" s="224"/>
      <c r="K1566" s="71"/>
      <c r="L1566" s="71"/>
      <c r="M1566" s="71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s="223" customFormat="1" x14ac:dyDescent="0.2">
      <c r="A1567" s="11"/>
      <c r="B1567"/>
      <c r="C1567"/>
      <c r="D1567" s="152"/>
      <c r="E1567" s="152"/>
      <c r="F1567"/>
      <c r="G1567" s="152"/>
      <c r="I1567" s="224"/>
      <c r="K1567" s="71"/>
      <c r="L1567" s="71"/>
      <c r="M1567" s="71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s="223" customFormat="1" x14ac:dyDescent="0.2">
      <c r="A1568" s="11"/>
      <c r="B1568"/>
      <c r="C1568"/>
      <c r="D1568" s="152"/>
      <c r="E1568" s="152"/>
      <c r="F1568"/>
      <c r="G1568" s="152"/>
      <c r="I1568" s="224"/>
      <c r="K1568" s="71"/>
      <c r="L1568" s="71"/>
      <c r="M1568" s="71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s="223" customFormat="1" x14ac:dyDescent="0.2">
      <c r="A1569" s="11"/>
      <c r="B1569"/>
      <c r="C1569"/>
      <c r="D1569" s="152"/>
      <c r="E1569" s="152"/>
      <c r="F1569"/>
      <c r="G1569" s="152"/>
      <c r="I1569" s="224"/>
      <c r="K1569" s="71"/>
      <c r="L1569" s="71"/>
      <c r="M1569" s="71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s="223" customFormat="1" x14ac:dyDescent="0.2">
      <c r="A1570" s="11"/>
      <c r="B1570"/>
      <c r="C1570"/>
      <c r="D1570" s="152"/>
      <c r="E1570" s="152"/>
      <c r="F1570"/>
      <c r="G1570" s="152"/>
      <c r="I1570" s="224"/>
      <c r="K1570" s="71"/>
      <c r="L1570" s="71"/>
      <c r="M1570" s="71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s="223" customFormat="1" x14ac:dyDescent="0.2">
      <c r="A1571" s="11"/>
      <c r="B1571"/>
      <c r="C1571"/>
      <c r="D1571" s="152"/>
      <c r="E1571" s="152"/>
      <c r="F1571"/>
      <c r="G1571" s="152"/>
      <c r="I1571" s="224"/>
      <c r="K1571" s="71"/>
      <c r="L1571" s="71"/>
      <c r="M1571" s="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s="223" customFormat="1" x14ac:dyDescent="0.2">
      <c r="A1572" s="11"/>
      <c r="B1572"/>
      <c r="C1572"/>
      <c r="D1572" s="152"/>
      <c r="E1572" s="152"/>
      <c r="F1572"/>
      <c r="G1572" s="152"/>
      <c r="I1572" s="224"/>
      <c r="K1572" s="71"/>
      <c r="L1572" s="71"/>
      <c r="M1572" s="71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s="223" customFormat="1" x14ac:dyDescent="0.2">
      <c r="A1573" s="11"/>
      <c r="B1573"/>
      <c r="C1573"/>
      <c r="D1573" s="152"/>
      <c r="E1573" s="152"/>
      <c r="F1573"/>
      <c r="G1573" s="152"/>
      <c r="I1573" s="224"/>
      <c r="K1573" s="71"/>
      <c r="L1573" s="71"/>
      <c r="M1573" s="71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s="223" customFormat="1" x14ac:dyDescent="0.2">
      <c r="A1574" s="11"/>
      <c r="B1574"/>
      <c r="C1574"/>
      <c r="D1574" s="152"/>
      <c r="E1574" s="152"/>
      <c r="F1574"/>
      <c r="G1574" s="152"/>
      <c r="I1574" s="224"/>
      <c r="K1574" s="71"/>
      <c r="L1574" s="71"/>
      <c r="M1574" s="71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s="223" customFormat="1" x14ac:dyDescent="0.2">
      <c r="A1575" s="11"/>
      <c r="B1575"/>
      <c r="C1575"/>
      <c r="D1575" s="152"/>
      <c r="E1575" s="152"/>
      <c r="F1575"/>
      <c r="G1575" s="152"/>
      <c r="I1575" s="224"/>
      <c r="K1575" s="71"/>
      <c r="L1575" s="71"/>
      <c r="M1575" s="71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s="223" customFormat="1" x14ac:dyDescent="0.2">
      <c r="A1576" s="11"/>
      <c r="B1576"/>
      <c r="C1576"/>
      <c r="D1576" s="152"/>
      <c r="E1576" s="152"/>
      <c r="F1576"/>
      <c r="G1576" s="152"/>
      <c r="I1576" s="224"/>
      <c r="K1576" s="71"/>
      <c r="L1576" s="71"/>
      <c r="M1576" s="71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s="223" customFormat="1" x14ac:dyDescent="0.2">
      <c r="A1577" s="11"/>
      <c r="B1577"/>
      <c r="C1577"/>
      <c r="D1577" s="152"/>
      <c r="E1577" s="152"/>
      <c r="F1577"/>
      <c r="G1577" s="152"/>
      <c r="I1577" s="224"/>
      <c r="K1577" s="71"/>
      <c r="L1577" s="71"/>
      <c r="M1577" s="71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s="223" customFormat="1" x14ac:dyDescent="0.2">
      <c r="A1578" s="11"/>
      <c r="B1578"/>
      <c r="C1578"/>
      <c r="D1578" s="152"/>
      <c r="E1578" s="152"/>
      <c r="F1578"/>
      <c r="G1578" s="152"/>
      <c r="I1578" s="224"/>
      <c r="K1578" s="71"/>
      <c r="L1578" s="71"/>
      <c r="M1578" s="71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s="223" customFormat="1" x14ac:dyDescent="0.2">
      <c r="A1579" s="11"/>
      <c r="B1579"/>
      <c r="C1579"/>
      <c r="D1579" s="152"/>
      <c r="E1579" s="152"/>
      <c r="F1579"/>
      <c r="G1579" s="152"/>
      <c r="I1579" s="224"/>
      <c r="K1579" s="71"/>
      <c r="L1579" s="71"/>
      <c r="M1579" s="71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s="223" customFormat="1" x14ac:dyDescent="0.2">
      <c r="A1580" s="11"/>
      <c r="B1580"/>
      <c r="C1580"/>
      <c r="D1580" s="152"/>
      <c r="E1580" s="152"/>
      <c r="F1580"/>
      <c r="G1580" s="152"/>
      <c r="I1580" s="224"/>
      <c r="K1580" s="71"/>
      <c r="L1580" s="71"/>
      <c r="M1580" s="71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s="223" customFormat="1" x14ac:dyDescent="0.2">
      <c r="A1581" s="11"/>
      <c r="B1581"/>
      <c r="C1581"/>
      <c r="D1581" s="152"/>
      <c r="E1581" s="152"/>
      <c r="F1581"/>
      <c r="G1581" s="152"/>
      <c r="I1581" s="224"/>
      <c r="K1581" s="71"/>
      <c r="L1581" s="71"/>
      <c r="M1581" s="7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s="223" customFormat="1" x14ac:dyDescent="0.2">
      <c r="A1582" s="11"/>
      <c r="B1582"/>
      <c r="C1582"/>
      <c r="D1582" s="152"/>
      <c r="E1582" s="152"/>
      <c r="F1582"/>
      <c r="G1582" s="152"/>
      <c r="I1582" s="224"/>
      <c r="K1582" s="71"/>
      <c r="L1582" s="71"/>
      <c r="M1582" s="71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s="223" customFormat="1" x14ac:dyDescent="0.2">
      <c r="A1583" s="11"/>
      <c r="B1583"/>
      <c r="C1583"/>
      <c r="D1583" s="152"/>
      <c r="E1583" s="152"/>
      <c r="F1583"/>
      <c r="G1583" s="152"/>
      <c r="I1583" s="224"/>
      <c r="K1583" s="71"/>
      <c r="L1583" s="71"/>
      <c r="M1583" s="71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s="223" customFormat="1" x14ac:dyDescent="0.2">
      <c r="A1584" s="11"/>
      <c r="B1584"/>
      <c r="C1584"/>
      <c r="D1584" s="152"/>
      <c r="E1584" s="152"/>
      <c r="F1584"/>
      <c r="G1584" s="152"/>
      <c r="I1584" s="224"/>
      <c r="K1584" s="71"/>
      <c r="L1584" s="71"/>
      <c r="M1584" s="71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s="223" customFormat="1" x14ac:dyDescent="0.2">
      <c r="A1585" s="11"/>
      <c r="B1585"/>
      <c r="C1585"/>
      <c r="D1585" s="152"/>
      <c r="E1585" s="152"/>
      <c r="F1585"/>
      <c r="G1585" s="152"/>
      <c r="I1585" s="224"/>
      <c r="K1585" s="71"/>
      <c r="L1585" s="71"/>
      <c r="M1585" s="71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s="223" customFormat="1" x14ac:dyDescent="0.2">
      <c r="A1586" s="11"/>
      <c r="B1586"/>
      <c r="C1586"/>
      <c r="D1586" s="152"/>
      <c r="E1586" s="152"/>
      <c r="F1586"/>
      <c r="G1586" s="152"/>
      <c r="I1586" s="224"/>
      <c r="K1586" s="71"/>
      <c r="L1586" s="71"/>
      <c r="M1586" s="71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s="223" customFormat="1" x14ac:dyDescent="0.2">
      <c r="A1587" s="11"/>
      <c r="B1587"/>
      <c r="C1587"/>
      <c r="D1587" s="152"/>
      <c r="E1587" s="152"/>
      <c r="F1587"/>
      <c r="G1587" s="152"/>
      <c r="I1587" s="224"/>
      <c r="K1587" s="71"/>
      <c r="L1587" s="71"/>
      <c r="M1587" s="71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s="223" customFormat="1" x14ac:dyDescent="0.2">
      <c r="A1588" s="11"/>
      <c r="B1588"/>
      <c r="C1588"/>
      <c r="D1588" s="152"/>
      <c r="E1588" s="152"/>
      <c r="F1588"/>
      <c r="G1588" s="152"/>
      <c r="I1588" s="224"/>
      <c r="K1588" s="71"/>
      <c r="L1588" s="71"/>
      <c r="M1588" s="71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s="223" customFormat="1" x14ac:dyDescent="0.2">
      <c r="A1589" s="11"/>
      <c r="B1589"/>
      <c r="C1589"/>
      <c r="D1589" s="152"/>
      <c r="E1589" s="152"/>
      <c r="F1589"/>
      <c r="G1589" s="152"/>
      <c r="I1589" s="224"/>
      <c r="K1589" s="71"/>
      <c r="L1589" s="71"/>
      <c r="M1589" s="71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s="223" customFormat="1" x14ac:dyDescent="0.2">
      <c r="A1590" s="11"/>
      <c r="B1590"/>
      <c r="C1590"/>
      <c r="D1590" s="152"/>
      <c r="E1590" s="152"/>
      <c r="F1590"/>
      <c r="G1590" s="152"/>
      <c r="I1590" s="224"/>
      <c r="K1590" s="71"/>
      <c r="L1590" s="71"/>
      <c r="M1590" s="71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s="223" customFormat="1" x14ac:dyDescent="0.2">
      <c r="A1591" s="11"/>
      <c r="B1591"/>
      <c r="C1591"/>
      <c r="D1591" s="152"/>
      <c r="E1591" s="152"/>
      <c r="F1591"/>
      <c r="G1591" s="152"/>
      <c r="I1591" s="224"/>
      <c r="K1591" s="71"/>
      <c r="L1591" s="71"/>
      <c r="M1591" s="7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s="223" customFormat="1" x14ac:dyDescent="0.2">
      <c r="A1592" s="11"/>
      <c r="B1592"/>
      <c r="C1592"/>
      <c r="D1592" s="152"/>
      <c r="E1592" s="152"/>
      <c r="F1592"/>
      <c r="G1592" s="152"/>
      <c r="I1592" s="224"/>
      <c r="K1592" s="71"/>
      <c r="L1592" s="71"/>
      <c r="M1592" s="71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s="223" customFormat="1" x14ac:dyDescent="0.2">
      <c r="A1593" s="11"/>
      <c r="B1593"/>
      <c r="C1593"/>
      <c r="D1593" s="152"/>
      <c r="E1593" s="152"/>
      <c r="F1593"/>
      <c r="G1593" s="152"/>
      <c r="I1593" s="224"/>
      <c r="K1593" s="71"/>
      <c r="L1593" s="71"/>
      <c r="M1593" s="71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s="223" customFormat="1" x14ac:dyDescent="0.2">
      <c r="A1594" s="11"/>
      <c r="B1594"/>
      <c r="C1594"/>
      <c r="D1594" s="152"/>
      <c r="E1594" s="152"/>
      <c r="F1594"/>
      <c r="G1594" s="152"/>
      <c r="I1594" s="224"/>
      <c r="K1594" s="71"/>
      <c r="L1594" s="71"/>
      <c r="M1594" s="71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s="223" customFormat="1" x14ac:dyDescent="0.2">
      <c r="A1595" s="11"/>
      <c r="B1595"/>
      <c r="C1595"/>
      <c r="D1595" s="152"/>
      <c r="E1595" s="152"/>
      <c r="F1595"/>
      <c r="G1595" s="152"/>
      <c r="I1595" s="224"/>
      <c r="K1595" s="71"/>
      <c r="L1595" s="71"/>
      <c r="M1595" s="71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s="223" customFormat="1" x14ac:dyDescent="0.2">
      <c r="A1596" s="11"/>
      <c r="B1596"/>
      <c r="C1596"/>
      <c r="D1596" s="152"/>
      <c r="E1596" s="152"/>
      <c r="F1596"/>
      <c r="G1596" s="152"/>
      <c r="I1596" s="224"/>
      <c r="K1596" s="71"/>
      <c r="L1596" s="71"/>
      <c r="M1596" s="71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s="223" customFormat="1" x14ac:dyDescent="0.2">
      <c r="A1597" s="11"/>
      <c r="B1597"/>
      <c r="C1597"/>
      <c r="D1597" s="152"/>
      <c r="E1597" s="152"/>
      <c r="F1597"/>
      <c r="G1597" s="152"/>
      <c r="I1597" s="224"/>
      <c r="K1597" s="71"/>
      <c r="L1597" s="71"/>
      <c r="M1597" s="71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s="223" customFormat="1" x14ac:dyDescent="0.2">
      <c r="A1598" s="11"/>
      <c r="B1598"/>
      <c r="C1598"/>
      <c r="D1598" s="152"/>
      <c r="E1598" s="152"/>
      <c r="F1598"/>
      <c r="G1598" s="152"/>
      <c r="I1598" s="224"/>
      <c r="K1598" s="71"/>
      <c r="L1598" s="71"/>
      <c r="M1598" s="71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s="223" customFormat="1" x14ac:dyDescent="0.2">
      <c r="A1599" s="11"/>
      <c r="B1599"/>
      <c r="C1599"/>
      <c r="D1599" s="152"/>
      <c r="E1599" s="152"/>
      <c r="F1599"/>
      <c r="G1599" s="152"/>
      <c r="I1599" s="224"/>
      <c r="K1599" s="71"/>
      <c r="L1599" s="71"/>
      <c r="M1599" s="71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s="223" customFormat="1" x14ac:dyDescent="0.2">
      <c r="A1600" s="11"/>
      <c r="B1600"/>
      <c r="C1600"/>
      <c r="D1600" s="152"/>
      <c r="E1600" s="152"/>
      <c r="F1600"/>
      <c r="G1600" s="152"/>
      <c r="I1600" s="224"/>
      <c r="K1600" s="71"/>
      <c r="L1600" s="71"/>
      <c r="M1600" s="71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s="223" customFormat="1" x14ac:dyDescent="0.2">
      <c r="A1601" s="11"/>
      <c r="B1601"/>
      <c r="C1601"/>
      <c r="D1601" s="152"/>
      <c r="E1601" s="152"/>
      <c r="F1601"/>
      <c r="G1601" s="152"/>
      <c r="I1601" s="224"/>
      <c r="K1601" s="71"/>
      <c r="L1601" s="71"/>
      <c r="M1601" s="7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s="223" customFormat="1" x14ac:dyDescent="0.2">
      <c r="A1602" s="11"/>
      <c r="B1602"/>
      <c r="C1602"/>
      <c r="D1602" s="152"/>
      <c r="E1602" s="152"/>
      <c r="F1602"/>
      <c r="G1602" s="152"/>
      <c r="I1602" s="224"/>
      <c r="K1602" s="71"/>
      <c r="L1602" s="71"/>
      <c r="M1602" s="71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s="223" customFormat="1" x14ac:dyDescent="0.2">
      <c r="A1603" s="11"/>
      <c r="B1603"/>
      <c r="C1603"/>
      <c r="D1603" s="152"/>
      <c r="E1603" s="152"/>
      <c r="F1603"/>
      <c r="G1603" s="152"/>
      <c r="I1603" s="224"/>
      <c r="K1603" s="71"/>
      <c r="L1603" s="71"/>
      <c r="M1603" s="71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s="223" customFormat="1" x14ac:dyDescent="0.2">
      <c r="A1604" s="11"/>
      <c r="B1604"/>
      <c r="C1604"/>
      <c r="D1604" s="152"/>
      <c r="E1604" s="152"/>
      <c r="F1604"/>
      <c r="G1604" s="152"/>
      <c r="I1604" s="224"/>
      <c r="K1604" s="71"/>
      <c r="L1604" s="71"/>
      <c r="M1604" s="71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s="223" customFormat="1" x14ac:dyDescent="0.2">
      <c r="A1605" s="11"/>
      <c r="B1605"/>
      <c r="C1605"/>
      <c r="D1605" s="152"/>
      <c r="E1605" s="152"/>
      <c r="F1605"/>
      <c r="G1605" s="152"/>
      <c r="I1605" s="224"/>
      <c r="K1605" s="71"/>
      <c r="L1605" s="71"/>
      <c r="M1605" s="71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s="223" customFormat="1" x14ac:dyDescent="0.2">
      <c r="A1606" s="11"/>
      <c r="B1606"/>
      <c r="C1606"/>
      <c r="D1606" s="152"/>
      <c r="E1606" s="152"/>
      <c r="F1606"/>
      <c r="G1606" s="152"/>
      <c r="I1606" s="224"/>
      <c r="K1606" s="71"/>
      <c r="L1606" s="71"/>
      <c r="M1606" s="71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s="223" customFormat="1" x14ac:dyDescent="0.2">
      <c r="A1607" s="11"/>
      <c r="B1607"/>
      <c r="C1607"/>
      <c r="D1607" s="152"/>
      <c r="E1607" s="152"/>
      <c r="F1607"/>
      <c r="G1607" s="152"/>
      <c r="I1607" s="224"/>
      <c r="K1607" s="71"/>
      <c r="L1607" s="71"/>
      <c r="M1607" s="71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s="223" customFormat="1" x14ac:dyDescent="0.2">
      <c r="A1608" s="11"/>
      <c r="B1608"/>
      <c r="C1608"/>
      <c r="D1608" s="152"/>
      <c r="E1608" s="152"/>
      <c r="F1608"/>
      <c r="G1608" s="152"/>
      <c r="I1608" s="224"/>
      <c r="K1608" s="71"/>
      <c r="L1608" s="71"/>
      <c r="M1608" s="71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s="223" customFormat="1" x14ac:dyDescent="0.2">
      <c r="A1609" s="11"/>
      <c r="B1609"/>
      <c r="C1609"/>
      <c r="D1609" s="152"/>
      <c r="E1609" s="152"/>
      <c r="F1609"/>
      <c r="G1609" s="152"/>
      <c r="I1609" s="224"/>
      <c r="K1609" s="71"/>
      <c r="L1609" s="71"/>
      <c r="M1609" s="71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s="223" customFormat="1" x14ac:dyDescent="0.2">
      <c r="A1610" s="11"/>
      <c r="B1610"/>
      <c r="C1610"/>
      <c r="D1610" s="152"/>
      <c r="E1610" s="152"/>
      <c r="F1610"/>
      <c r="G1610" s="152"/>
      <c r="I1610" s="224"/>
      <c r="K1610" s="71"/>
      <c r="L1610" s="71"/>
      <c r="M1610" s="71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s="223" customFormat="1" x14ac:dyDescent="0.2">
      <c r="A1611" s="11"/>
      <c r="B1611"/>
      <c r="C1611"/>
      <c r="D1611" s="152"/>
      <c r="E1611" s="152"/>
      <c r="F1611"/>
      <c r="G1611" s="152"/>
      <c r="I1611" s="224"/>
      <c r="K1611" s="71"/>
      <c r="L1611" s="71"/>
      <c r="M1611" s="7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s="223" customFormat="1" x14ac:dyDescent="0.2">
      <c r="A1612" s="11"/>
      <c r="B1612"/>
      <c r="C1612"/>
      <c r="D1612" s="152"/>
      <c r="E1612" s="152"/>
      <c r="F1612"/>
      <c r="G1612" s="152"/>
      <c r="I1612" s="224"/>
      <c r="K1612" s="71"/>
      <c r="L1612" s="71"/>
      <c r="M1612" s="71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s="223" customFormat="1" x14ac:dyDescent="0.2">
      <c r="A1613" s="11"/>
      <c r="B1613"/>
      <c r="C1613"/>
      <c r="D1613" s="152"/>
      <c r="E1613" s="152"/>
      <c r="F1613"/>
      <c r="G1613" s="152"/>
      <c r="I1613" s="224"/>
      <c r="K1613" s="71"/>
      <c r="L1613" s="71"/>
      <c r="M1613" s="71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s="223" customFormat="1" x14ac:dyDescent="0.2">
      <c r="A1614" s="11"/>
      <c r="B1614"/>
      <c r="C1614"/>
      <c r="D1614" s="152"/>
      <c r="E1614" s="152"/>
      <c r="F1614"/>
      <c r="G1614" s="152"/>
      <c r="I1614" s="224"/>
      <c r="K1614" s="71"/>
      <c r="L1614" s="71"/>
      <c r="M1614" s="71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s="223" customFormat="1" x14ac:dyDescent="0.2">
      <c r="A1615" s="11"/>
      <c r="B1615"/>
      <c r="C1615"/>
      <c r="D1615" s="152"/>
      <c r="E1615" s="152"/>
      <c r="F1615"/>
      <c r="G1615" s="152"/>
      <c r="I1615" s="224"/>
      <c r="K1615" s="71"/>
      <c r="L1615" s="71"/>
      <c r="M1615" s="71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s="223" customFormat="1" x14ac:dyDescent="0.2">
      <c r="A1616" s="11"/>
      <c r="B1616"/>
      <c r="C1616"/>
      <c r="D1616" s="152"/>
      <c r="E1616" s="152"/>
      <c r="F1616"/>
      <c r="G1616" s="152"/>
      <c r="I1616" s="224"/>
      <c r="K1616" s="71"/>
      <c r="L1616" s="71"/>
      <c r="M1616" s="71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s="223" customFormat="1" x14ac:dyDescent="0.2">
      <c r="A1617" s="11"/>
      <c r="B1617"/>
      <c r="C1617"/>
      <c r="D1617" s="152"/>
      <c r="E1617" s="152"/>
      <c r="F1617"/>
      <c r="G1617" s="152"/>
      <c r="I1617" s="224"/>
      <c r="K1617" s="71"/>
      <c r="L1617" s="71"/>
      <c r="M1617" s="71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s="223" customFormat="1" x14ac:dyDescent="0.2">
      <c r="A1618" s="11"/>
      <c r="B1618"/>
      <c r="C1618"/>
      <c r="D1618" s="152"/>
      <c r="E1618" s="152"/>
      <c r="F1618"/>
      <c r="G1618" s="152"/>
      <c r="I1618" s="224"/>
      <c r="K1618" s="71"/>
      <c r="L1618" s="71"/>
      <c r="M1618" s="71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s="223" customFormat="1" x14ac:dyDescent="0.2">
      <c r="A1619" s="11"/>
      <c r="B1619"/>
      <c r="C1619"/>
      <c r="D1619" s="152"/>
      <c r="E1619" s="152"/>
      <c r="F1619"/>
      <c r="G1619" s="152"/>
      <c r="I1619" s="224"/>
      <c r="K1619" s="71"/>
      <c r="L1619" s="71"/>
      <c r="M1619" s="71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s="223" customFormat="1" x14ac:dyDescent="0.2">
      <c r="A1620" s="11"/>
      <c r="B1620"/>
      <c r="C1620"/>
      <c r="D1620" s="152"/>
      <c r="E1620" s="152"/>
      <c r="F1620"/>
      <c r="G1620" s="152"/>
      <c r="I1620" s="224"/>
      <c r="K1620" s="71"/>
      <c r="L1620" s="71"/>
      <c r="M1620" s="71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s="223" customFormat="1" x14ac:dyDescent="0.2">
      <c r="A1621" s="11"/>
      <c r="B1621"/>
      <c r="C1621"/>
      <c r="D1621" s="152"/>
      <c r="E1621" s="152"/>
      <c r="F1621"/>
      <c r="G1621" s="152"/>
      <c r="I1621" s="224"/>
      <c r="K1621" s="71"/>
      <c r="L1621" s="71"/>
      <c r="M1621" s="7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s="223" customFormat="1" x14ac:dyDescent="0.2">
      <c r="A1622" s="11"/>
      <c r="B1622"/>
      <c r="C1622"/>
      <c r="D1622" s="152"/>
      <c r="E1622" s="152"/>
      <c r="F1622"/>
      <c r="G1622" s="152"/>
      <c r="I1622" s="224"/>
      <c r="K1622" s="71"/>
      <c r="L1622" s="71"/>
      <c r="M1622" s="71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s="223" customFormat="1" x14ac:dyDescent="0.2">
      <c r="A1623" s="11"/>
      <c r="B1623"/>
      <c r="C1623"/>
      <c r="D1623" s="152"/>
      <c r="E1623" s="152"/>
      <c r="F1623"/>
      <c r="G1623" s="152"/>
      <c r="I1623" s="224"/>
      <c r="K1623" s="71"/>
      <c r="L1623" s="71"/>
      <c r="M1623" s="71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s="223" customFormat="1" x14ac:dyDescent="0.2">
      <c r="A1624" s="11"/>
      <c r="B1624"/>
      <c r="C1624"/>
      <c r="D1624" s="152"/>
      <c r="E1624" s="152"/>
      <c r="F1624"/>
      <c r="G1624" s="152"/>
      <c r="I1624" s="224"/>
      <c r="K1624" s="71"/>
      <c r="L1624" s="71"/>
      <c r="M1624" s="71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s="223" customFormat="1" x14ac:dyDescent="0.2">
      <c r="A1625" s="11"/>
      <c r="B1625"/>
      <c r="C1625"/>
      <c r="D1625" s="152"/>
      <c r="E1625" s="152"/>
      <c r="F1625"/>
      <c r="G1625" s="152"/>
      <c r="I1625" s="224"/>
      <c r="K1625" s="71"/>
      <c r="L1625" s="71"/>
      <c r="M1625" s="71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s="223" customFormat="1" x14ac:dyDescent="0.2">
      <c r="A1626" s="11"/>
      <c r="B1626"/>
      <c r="C1626"/>
      <c r="D1626" s="152"/>
      <c r="E1626" s="152"/>
      <c r="F1626"/>
      <c r="G1626" s="152"/>
      <c r="I1626" s="224"/>
      <c r="K1626" s="71"/>
      <c r="L1626" s="71"/>
      <c r="M1626" s="71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s="223" customFormat="1" x14ac:dyDescent="0.2">
      <c r="A1627" s="11"/>
      <c r="B1627"/>
      <c r="C1627"/>
      <c r="D1627" s="152"/>
      <c r="E1627" s="152"/>
      <c r="F1627"/>
      <c r="G1627" s="152"/>
      <c r="I1627" s="224"/>
      <c r="K1627" s="71"/>
      <c r="L1627" s="71"/>
      <c r="M1627" s="71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s="223" customFormat="1" x14ac:dyDescent="0.2">
      <c r="A1628" s="11"/>
      <c r="B1628"/>
      <c r="C1628"/>
      <c r="D1628" s="152"/>
      <c r="E1628" s="152"/>
      <c r="F1628"/>
      <c r="G1628" s="152"/>
      <c r="I1628" s="224"/>
      <c r="K1628" s="71"/>
      <c r="L1628" s="71"/>
      <c r="M1628" s="71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s="223" customFormat="1" x14ac:dyDescent="0.2">
      <c r="A1629" s="11"/>
      <c r="B1629"/>
      <c r="C1629"/>
      <c r="D1629" s="152"/>
      <c r="E1629" s="152"/>
      <c r="F1629"/>
      <c r="G1629" s="152"/>
      <c r="I1629" s="224"/>
      <c r="K1629" s="71"/>
      <c r="L1629" s="71"/>
      <c r="M1629" s="71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s="223" customFormat="1" x14ac:dyDescent="0.2">
      <c r="A1630" s="11"/>
      <c r="B1630"/>
      <c r="C1630"/>
      <c r="D1630" s="152"/>
      <c r="E1630" s="152"/>
      <c r="F1630"/>
      <c r="G1630" s="152"/>
      <c r="I1630" s="224"/>
      <c r="K1630" s="71"/>
      <c r="L1630" s="71"/>
      <c r="M1630" s="71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s="223" customFormat="1" x14ac:dyDescent="0.2">
      <c r="A1631" s="11"/>
      <c r="B1631"/>
      <c r="C1631"/>
      <c r="D1631" s="152"/>
      <c r="E1631" s="152"/>
      <c r="F1631"/>
      <c r="G1631" s="152"/>
      <c r="I1631" s="224"/>
      <c r="K1631" s="71"/>
      <c r="L1631" s="71"/>
      <c r="M1631" s="7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s="223" customFormat="1" x14ac:dyDescent="0.2">
      <c r="A1632" s="11"/>
      <c r="B1632"/>
      <c r="C1632"/>
      <c r="D1632" s="152"/>
      <c r="E1632" s="152"/>
      <c r="F1632"/>
      <c r="G1632" s="152"/>
      <c r="I1632" s="224"/>
      <c r="K1632" s="71"/>
      <c r="L1632" s="71"/>
      <c r="M1632" s="71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s="223" customFormat="1" x14ac:dyDescent="0.2">
      <c r="A1633" s="11"/>
      <c r="B1633"/>
      <c r="C1633"/>
      <c r="D1633" s="152"/>
      <c r="E1633" s="152"/>
      <c r="F1633"/>
      <c r="G1633" s="152"/>
      <c r="I1633" s="224"/>
      <c r="K1633" s="71"/>
      <c r="L1633" s="71"/>
      <c r="M1633" s="71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s="223" customFormat="1" x14ac:dyDescent="0.2">
      <c r="A1634" s="11"/>
      <c r="B1634"/>
      <c r="C1634"/>
      <c r="D1634" s="152"/>
      <c r="E1634" s="152"/>
      <c r="F1634"/>
      <c r="G1634" s="152"/>
      <c r="I1634" s="224"/>
      <c r="K1634" s="71"/>
      <c r="L1634" s="71"/>
      <c r="M1634" s="71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s="223" customFormat="1" x14ac:dyDescent="0.2">
      <c r="A1635" s="11"/>
      <c r="B1635"/>
      <c r="C1635"/>
      <c r="D1635" s="152"/>
      <c r="E1635" s="152"/>
      <c r="F1635"/>
      <c r="G1635" s="152"/>
      <c r="I1635" s="224"/>
      <c r="K1635" s="71"/>
      <c r="L1635" s="71"/>
      <c r="M1635" s="71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s="223" customFormat="1" x14ac:dyDescent="0.2">
      <c r="A1636" s="11"/>
      <c r="B1636"/>
      <c r="C1636"/>
      <c r="D1636" s="152"/>
      <c r="E1636" s="152"/>
      <c r="F1636"/>
      <c r="G1636" s="152"/>
      <c r="I1636" s="224"/>
      <c r="K1636" s="71"/>
      <c r="L1636" s="71"/>
      <c r="M1636" s="71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s="223" customFormat="1" x14ac:dyDescent="0.2">
      <c r="A1637" s="11"/>
      <c r="B1637"/>
      <c r="C1637"/>
      <c r="D1637" s="152"/>
      <c r="E1637" s="152"/>
      <c r="F1637"/>
      <c r="G1637" s="152"/>
      <c r="I1637" s="224"/>
      <c r="K1637" s="71"/>
      <c r="L1637" s="71"/>
      <c r="M1637" s="71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s="223" customFormat="1" x14ac:dyDescent="0.2">
      <c r="A1638" s="11"/>
      <c r="B1638"/>
      <c r="C1638"/>
      <c r="D1638" s="152"/>
      <c r="E1638" s="152"/>
      <c r="F1638"/>
      <c r="G1638" s="152"/>
      <c r="I1638" s="224"/>
      <c r="K1638" s="71"/>
      <c r="L1638" s="71"/>
      <c r="M1638" s="71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s="223" customFormat="1" x14ac:dyDescent="0.2">
      <c r="A1639" s="11"/>
      <c r="B1639"/>
      <c r="C1639"/>
      <c r="D1639" s="152"/>
      <c r="E1639" s="152"/>
      <c r="F1639"/>
      <c r="G1639" s="152"/>
      <c r="I1639" s="224"/>
      <c r="K1639" s="71"/>
      <c r="L1639" s="71"/>
      <c r="M1639" s="71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s="223" customFormat="1" x14ac:dyDescent="0.2">
      <c r="A1640" s="11"/>
      <c r="B1640"/>
      <c r="C1640"/>
      <c r="D1640" s="152"/>
      <c r="E1640" s="152"/>
      <c r="F1640"/>
      <c r="G1640" s="152"/>
      <c r="I1640" s="224"/>
      <c r="K1640" s="71"/>
      <c r="L1640" s="71"/>
      <c r="M1640" s="71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s="223" customFormat="1" x14ac:dyDescent="0.2">
      <c r="A1641" s="11"/>
      <c r="B1641"/>
      <c r="C1641"/>
      <c r="D1641" s="152"/>
      <c r="E1641" s="152"/>
      <c r="F1641"/>
      <c r="G1641" s="152"/>
      <c r="I1641" s="224"/>
      <c r="K1641" s="71"/>
      <c r="L1641" s="71"/>
      <c r="M1641" s="7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s="223" customFormat="1" x14ac:dyDescent="0.2">
      <c r="A1642" s="11"/>
      <c r="B1642"/>
      <c r="C1642"/>
      <c r="D1642" s="152"/>
      <c r="E1642" s="152"/>
      <c r="F1642"/>
      <c r="G1642" s="152"/>
      <c r="I1642" s="224"/>
      <c r="K1642" s="71"/>
      <c r="L1642" s="71"/>
      <c r="M1642" s="71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s="223" customFormat="1" x14ac:dyDescent="0.2">
      <c r="A1643" s="11"/>
      <c r="B1643"/>
      <c r="C1643"/>
      <c r="D1643" s="152"/>
      <c r="E1643" s="152"/>
      <c r="F1643"/>
      <c r="G1643" s="152"/>
      <c r="I1643" s="224"/>
      <c r="K1643" s="71"/>
      <c r="L1643" s="71"/>
      <c r="M1643" s="71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s="223" customFormat="1" x14ac:dyDescent="0.2">
      <c r="A1644" s="11"/>
      <c r="B1644"/>
      <c r="C1644"/>
      <c r="D1644" s="152"/>
      <c r="E1644" s="152"/>
      <c r="F1644"/>
      <c r="G1644" s="152"/>
      <c r="I1644" s="224"/>
      <c r="K1644" s="71"/>
      <c r="L1644" s="71"/>
      <c r="M1644" s="71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s="223" customFormat="1" x14ac:dyDescent="0.2">
      <c r="A1645" s="11"/>
      <c r="B1645"/>
      <c r="C1645"/>
      <c r="D1645" s="152"/>
      <c r="E1645" s="152"/>
      <c r="F1645"/>
      <c r="G1645" s="152"/>
      <c r="I1645" s="224"/>
      <c r="K1645" s="71"/>
      <c r="L1645" s="71"/>
      <c r="M1645" s="71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s="223" customFormat="1" x14ac:dyDescent="0.2">
      <c r="A1646" s="11"/>
      <c r="B1646"/>
      <c r="C1646"/>
      <c r="D1646" s="152"/>
      <c r="E1646" s="152"/>
      <c r="F1646"/>
      <c r="G1646" s="152"/>
      <c r="I1646" s="224"/>
      <c r="K1646" s="71"/>
      <c r="L1646" s="71"/>
      <c r="M1646" s="71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s="223" customFormat="1" x14ac:dyDescent="0.2">
      <c r="A1647" s="11"/>
      <c r="B1647"/>
      <c r="C1647"/>
      <c r="D1647" s="152"/>
      <c r="E1647" s="152"/>
      <c r="F1647"/>
      <c r="G1647" s="152"/>
      <c r="I1647" s="224"/>
      <c r="K1647" s="71"/>
      <c r="L1647" s="71"/>
      <c r="M1647" s="71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s="223" customFormat="1" x14ac:dyDescent="0.2">
      <c r="A1648" s="11"/>
      <c r="B1648"/>
      <c r="C1648"/>
      <c r="D1648" s="152"/>
      <c r="E1648" s="152"/>
      <c r="F1648"/>
      <c r="G1648" s="152"/>
      <c r="I1648" s="224"/>
      <c r="K1648" s="71"/>
      <c r="L1648" s="71"/>
      <c r="M1648" s="71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s="223" customFormat="1" x14ac:dyDescent="0.2">
      <c r="A1649" s="11"/>
      <c r="B1649"/>
      <c r="C1649"/>
      <c r="D1649" s="152"/>
      <c r="E1649" s="152"/>
      <c r="F1649"/>
      <c r="G1649" s="152"/>
      <c r="I1649" s="224"/>
      <c r="K1649" s="71"/>
      <c r="L1649" s="71"/>
      <c r="M1649" s="71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s="223" customFormat="1" x14ac:dyDescent="0.2">
      <c r="A1650" s="11"/>
      <c r="B1650"/>
      <c r="C1650"/>
      <c r="D1650" s="152"/>
      <c r="E1650" s="152"/>
      <c r="F1650"/>
      <c r="G1650" s="152"/>
      <c r="I1650" s="224"/>
      <c r="K1650" s="71"/>
      <c r="L1650" s="71"/>
      <c r="M1650" s="71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s="223" customFormat="1" x14ac:dyDescent="0.2">
      <c r="A1651" s="11"/>
      <c r="B1651"/>
      <c r="C1651"/>
      <c r="D1651" s="152"/>
      <c r="E1651" s="152"/>
      <c r="F1651"/>
      <c r="G1651" s="152"/>
      <c r="I1651" s="224"/>
      <c r="K1651" s="71"/>
      <c r="L1651" s="71"/>
      <c r="M1651" s="7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s="223" customFormat="1" x14ac:dyDescent="0.2">
      <c r="A1652" s="11"/>
      <c r="B1652"/>
      <c r="C1652"/>
      <c r="D1652" s="152"/>
      <c r="E1652" s="152"/>
      <c r="F1652"/>
      <c r="G1652" s="152"/>
      <c r="I1652" s="224"/>
      <c r="K1652" s="71"/>
      <c r="L1652" s="71"/>
      <c r="M1652" s="71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s="223" customFormat="1" x14ac:dyDescent="0.2">
      <c r="A1653" s="11"/>
      <c r="B1653"/>
      <c r="C1653"/>
      <c r="D1653" s="152"/>
      <c r="E1653" s="152"/>
      <c r="F1653"/>
      <c r="G1653" s="152"/>
      <c r="I1653" s="224"/>
      <c r="K1653" s="71"/>
      <c r="L1653" s="71"/>
      <c r="M1653" s="71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s="223" customFormat="1" x14ac:dyDescent="0.2">
      <c r="A1654" s="11"/>
      <c r="B1654"/>
      <c r="C1654"/>
      <c r="D1654" s="152"/>
      <c r="E1654" s="152"/>
      <c r="F1654"/>
      <c r="G1654" s="152"/>
      <c r="I1654" s="224"/>
      <c r="K1654" s="71"/>
      <c r="L1654" s="71"/>
      <c r="M1654" s="71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s="223" customFormat="1" x14ac:dyDescent="0.2">
      <c r="A1655" s="11"/>
      <c r="B1655"/>
      <c r="C1655"/>
      <c r="D1655" s="152"/>
      <c r="E1655" s="152"/>
      <c r="F1655"/>
      <c r="G1655" s="152"/>
      <c r="I1655" s="224"/>
      <c r="K1655" s="71"/>
      <c r="L1655" s="71"/>
      <c r="M1655" s="71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s="223" customFormat="1" x14ac:dyDescent="0.2">
      <c r="A1656" s="11"/>
      <c r="B1656"/>
      <c r="C1656"/>
      <c r="D1656" s="152"/>
      <c r="E1656" s="152"/>
      <c r="F1656"/>
      <c r="G1656" s="152"/>
      <c r="I1656" s="224"/>
      <c r="K1656" s="71"/>
      <c r="L1656" s="71"/>
      <c r="M1656" s="71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s="223" customFormat="1" x14ac:dyDescent="0.2">
      <c r="A1657" s="11"/>
      <c r="B1657"/>
      <c r="C1657"/>
      <c r="D1657" s="152"/>
      <c r="E1657" s="152"/>
      <c r="F1657"/>
      <c r="G1657" s="152"/>
      <c r="I1657" s="224"/>
      <c r="K1657" s="71"/>
      <c r="L1657" s="71"/>
      <c r="M1657" s="71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s="223" customFormat="1" x14ac:dyDescent="0.2">
      <c r="A1658" s="11"/>
      <c r="B1658"/>
      <c r="C1658"/>
      <c r="D1658" s="152"/>
      <c r="E1658" s="152"/>
      <c r="F1658"/>
      <c r="G1658" s="152"/>
      <c r="I1658" s="224"/>
      <c r="K1658" s="71"/>
      <c r="L1658" s="71"/>
      <c r="M1658" s="71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s="223" customFormat="1" x14ac:dyDescent="0.2">
      <c r="A1659" s="11"/>
      <c r="B1659"/>
      <c r="C1659"/>
      <c r="D1659" s="152"/>
      <c r="E1659" s="152"/>
      <c r="F1659"/>
      <c r="G1659" s="152"/>
      <c r="I1659" s="224"/>
      <c r="K1659" s="71"/>
      <c r="L1659" s="71"/>
      <c r="M1659" s="71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s="223" customFormat="1" x14ac:dyDescent="0.2">
      <c r="A1660" s="11"/>
      <c r="B1660"/>
      <c r="C1660"/>
      <c r="D1660" s="152"/>
      <c r="E1660" s="152"/>
      <c r="F1660"/>
      <c r="G1660" s="152"/>
      <c r="I1660" s="224"/>
      <c r="K1660" s="71"/>
      <c r="L1660" s="71"/>
      <c r="M1660" s="71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s="223" customFormat="1" x14ac:dyDescent="0.2">
      <c r="A1661" s="11"/>
      <c r="B1661"/>
      <c r="C1661"/>
      <c r="D1661" s="152"/>
      <c r="E1661" s="152"/>
      <c r="F1661"/>
      <c r="G1661" s="152"/>
      <c r="I1661" s="224"/>
      <c r="K1661" s="71"/>
      <c r="L1661" s="71"/>
      <c r="M1661" s="7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s="223" customFormat="1" x14ac:dyDescent="0.2">
      <c r="A1662" s="11"/>
      <c r="B1662"/>
      <c r="C1662"/>
      <c r="D1662" s="152"/>
      <c r="E1662" s="152"/>
      <c r="F1662"/>
      <c r="G1662" s="152"/>
      <c r="I1662" s="224"/>
      <c r="K1662" s="71"/>
      <c r="L1662" s="71"/>
      <c r="M1662" s="71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s="223" customFormat="1" x14ac:dyDescent="0.2">
      <c r="A1663" s="11"/>
      <c r="B1663"/>
      <c r="C1663"/>
      <c r="D1663" s="152"/>
      <c r="E1663" s="152"/>
      <c r="F1663"/>
      <c r="G1663" s="152"/>
      <c r="I1663" s="224"/>
      <c r="K1663" s="71"/>
      <c r="L1663" s="71"/>
      <c r="M1663" s="71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s="223" customFormat="1" x14ac:dyDescent="0.2">
      <c r="A1664" s="11"/>
      <c r="B1664"/>
      <c r="C1664"/>
      <c r="D1664" s="152"/>
      <c r="E1664" s="152"/>
      <c r="F1664"/>
      <c r="G1664" s="152"/>
      <c r="I1664" s="224"/>
      <c r="K1664" s="71"/>
      <c r="L1664" s="71"/>
      <c r="M1664" s="71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s="223" customFormat="1" x14ac:dyDescent="0.2">
      <c r="A1665" s="11"/>
      <c r="B1665"/>
      <c r="C1665"/>
      <c r="D1665" s="152"/>
      <c r="E1665" s="152"/>
      <c r="F1665"/>
      <c r="G1665" s="152"/>
      <c r="I1665" s="224"/>
      <c r="K1665" s="71"/>
      <c r="L1665" s="71"/>
      <c r="M1665" s="71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s="223" customFormat="1" x14ac:dyDescent="0.2">
      <c r="A1666" s="11"/>
      <c r="B1666"/>
      <c r="C1666"/>
      <c r="D1666" s="152"/>
      <c r="E1666" s="152"/>
      <c r="F1666"/>
      <c r="G1666" s="152"/>
      <c r="I1666" s="224"/>
      <c r="K1666" s="71"/>
      <c r="L1666" s="71"/>
      <c r="M1666" s="71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s="223" customFormat="1" x14ac:dyDescent="0.2">
      <c r="A1667" s="11"/>
      <c r="B1667"/>
      <c r="C1667"/>
      <c r="D1667" s="152"/>
      <c r="E1667" s="152"/>
      <c r="F1667"/>
      <c r="G1667" s="152"/>
      <c r="I1667" s="224"/>
      <c r="K1667" s="71"/>
      <c r="L1667" s="71"/>
      <c r="M1667" s="71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s="223" customFormat="1" x14ac:dyDescent="0.2">
      <c r="A1668" s="11"/>
      <c r="B1668"/>
      <c r="C1668"/>
      <c r="D1668" s="152"/>
      <c r="E1668" s="152"/>
      <c r="F1668"/>
      <c r="G1668" s="152"/>
      <c r="I1668" s="224"/>
      <c r="K1668" s="71"/>
      <c r="L1668" s="71"/>
      <c r="M1668" s="71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s="223" customFormat="1" x14ac:dyDescent="0.2">
      <c r="A1669" s="11"/>
      <c r="B1669"/>
      <c r="C1669"/>
      <c r="D1669" s="152"/>
      <c r="E1669" s="152"/>
      <c r="F1669"/>
      <c r="G1669" s="152"/>
      <c r="I1669" s="224"/>
      <c r="K1669" s="71"/>
      <c r="L1669" s="71"/>
      <c r="M1669" s="71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s="223" customFormat="1" x14ac:dyDescent="0.2">
      <c r="A1670" s="11"/>
      <c r="B1670"/>
      <c r="C1670"/>
      <c r="D1670" s="152"/>
      <c r="E1670" s="152"/>
      <c r="F1670"/>
      <c r="G1670" s="152"/>
      <c r="I1670" s="224"/>
      <c r="K1670" s="71"/>
      <c r="L1670" s="71"/>
      <c r="M1670" s="71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s="223" customFormat="1" x14ac:dyDescent="0.2">
      <c r="A1671" s="11"/>
      <c r="B1671"/>
      <c r="C1671"/>
      <c r="D1671" s="152"/>
      <c r="E1671" s="152"/>
      <c r="F1671"/>
      <c r="G1671" s="152"/>
      <c r="I1671" s="224"/>
      <c r="K1671" s="71"/>
      <c r="L1671" s="71"/>
      <c r="M1671" s="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s="223" customFormat="1" x14ac:dyDescent="0.2">
      <c r="A1672" s="11"/>
      <c r="B1672"/>
      <c r="C1672"/>
      <c r="D1672" s="152"/>
      <c r="E1672" s="152"/>
      <c r="F1672"/>
      <c r="G1672" s="152"/>
      <c r="I1672" s="224"/>
      <c r="K1672" s="71"/>
      <c r="L1672" s="71"/>
      <c r="M1672" s="71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s="223" customFormat="1" x14ac:dyDescent="0.2">
      <c r="A1673" s="11"/>
      <c r="B1673"/>
      <c r="C1673"/>
      <c r="D1673" s="152"/>
      <c r="E1673" s="152"/>
      <c r="F1673"/>
      <c r="G1673" s="152"/>
      <c r="I1673" s="224"/>
      <c r="K1673" s="71"/>
      <c r="L1673" s="71"/>
      <c r="M1673" s="71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s="223" customFormat="1" x14ac:dyDescent="0.2">
      <c r="A1674" s="11"/>
      <c r="B1674"/>
      <c r="C1674"/>
      <c r="D1674" s="152"/>
      <c r="E1674" s="152"/>
      <c r="F1674"/>
      <c r="G1674" s="152"/>
      <c r="I1674" s="224"/>
      <c r="K1674" s="71"/>
      <c r="L1674" s="71"/>
      <c r="M1674" s="71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s="223" customFormat="1" x14ac:dyDescent="0.2">
      <c r="A1675" s="11"/>
      <c r="B1675"/>
      <c r="C1675"/>
      <c r="D1675" s="152"/>
      <c r="E1675" s="152"/>
      <c r="F1675"/>
      <c r="G1675" s="152"/>
      <c r="I1675" s="224"/>
      <c r="K1675" s="71"/>
      <c r="L1675" s="71"/>
      <c r="M1675" s="71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s="223" customFormat="1" x14ac:dyDescent="0.2">
      <c r="A1676" s="11"/>
      <c r="B1676"/>
      <c r="C1676"/>
      <c r="D1676" s="152"/>
      <c r="E1676" s="152"/>
      <c r="F1676"/>
      <c r="G1676" s="152"/>
      <c r="I1676" s="224"/>
      <c r="K1676" s="71"/>
      <c r="L1676" s="71"/>
      <c r="M1676" s="71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s="223" customFormat="1" x14ac:dyDescent="0.2">
      <c r="A1677" s="11"/>
      <c r="B1677"/>
      <c r="C1677"/>
      <c r="D1677" s="152"/>
      <c r="E1677" s="152"/>
      <c r="F1677"/>
      <c r="G1677" s="152"/>
      <c r="I1677" s="224"/>
      <c r="K1677" s="71"/>
      <c r="L1677" s="71"/>
      <c r="M1677" s="71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s="223" customFormat="1" x14ac:dyDescent="0.2">
      <c r="A1678" s="11"/>
      <c r="B1678"/>
      <c r="C1678"/>
      <c r="D1678" s="152"/>
      <c r="E1678" s="152"/>
      <c r="F1678"/>
      <c r="G1678" s="152"/>
      <c r="I1678" s="224"/>
      <c r="K1678" s="71"/>
      <c r="L1678" s="71"/>
      <c r="M1678" s="71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s="223" customFormat="1" x14ac:dyDescent="0.2">
      <c r="A1679" s="11"/>
      <c r="B1679"/>
      <c r="C1679"/>
      <c r="D1679" s="152"/>
      <c r="E1679" s="152"/>
      <c r="F1679"/>
      <c r="G1679" s="152"/>
      <c r="I1679" s="224"/>
      <c r="K1679" s="71"/>
      <c r="L1679" s="71"/>
      <c r="M1679" s="71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s="223" customFormat="1" x14ac:dyDescent="0.2">
      <c r="A1680" s="11"/>
      <c r="B1680"/>
      <c r="C1680"/>
      <c r="D1680" s="152"/>
      <c r="E1680" s="152"/>
      <c r="F1680"/>
      <c r="G1680" s="152"/>
      <c r="I1680" s="224"/>
      <c r="K1680" s="71"/>
      <c r="L1680" s="71"/>
      <c r="M1680" s="71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s="223" customFormat="1" x14ac:dyDescent="0.2">
      <c r="A1681" s="11"/>
      <c r="B1681"/>
      <c r="C1681"/>
      <c r="D1681" s="152"/>
      <c r="E1681" s="152"/>
      <c r="F1681"/>
      <c r="G1681" s="152"/>
      <c r="I1681" s="224"/>
      <c r="K1681" s="71"/>
      <c r="L1681" s="71"/>
      <c r="M1681" s="7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s="223" customFormat="1" x14ac:dyDescent="0.2">
      <c r="A1682" s="11"/>
      <c r="B1682"/>
      <c r="C1682"/>
      <c r="D1682" s="152"/>
      <c r="E1682" s="152"/>
      <c r="F1682"/>
      <c r="G1682" s="152"/>
      <c r="I1682" s="224"/>
      <c r="K1682" s="71"/>
      <c r="L1682" s="71"/>
      <c r="M1682" s="71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s="223" customFormat="1" x14ac:dyDescent="0.2">
      <c r="A1683" s="11"/>
      <c r="B1683"/>
      <c r="C1683"/>
      <c r="D1683" s="152"/>
      <c r="E1683" s="152"/>
      <c r="F1683"/>
      <c r="G1683" s="152"/>
      <c r="I1683" s="224"/>
      <c r="K1683" s="71"/>
      <c r="L1683" s="71"/>
      <c r="M1683" s="71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s="223" customFormat="1" x14ac:dyDescent="0.2">
      <c r="A1684" s="11"/>
      <c r="B1684"/>
      <c r="C1684"/>
      <c r="D1684" s="152"/>
      <c r="E1684" s="152"/>
      <c r="F1684"/>
      <c r="G1684" s="152"/>
      <c r="I1684" s="224"/>
      <c r="K1684" s="71"/>
      <c r="L1684" s="71"/>
      <c r="M1684" s="71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s="223" customFormat="1" x14ac:dyDescent="0.2">
      <c r="A1685" s="11"/>
      <c r="B1685"/>
      <c r="C1685"/>
      <c r="D1685" s="152"/>
      <c r="E1685" s="152"/>
      <c r="F1685"/>
      <c r="G1685" s="152"/>
      <c r="I1685" s="224"/>
      <c r="K1685" s="71"/>
      <c r="L1685" s="71"/>
      <c r="M1685" s="71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s="223" customFormat="1" x14ac:dyDescent="0.2">
      <c r="A1686" s="11"/>
      <c r="B1686"/>
      <c r="C1686"/>
      <c r="D1686" s="152"/>
      <c r="E1686" s="152"/>
      <c r="F1686"/>
      <c r="G1686" s="152"/>
      <c r="I1686" s="224"/>
      <c r="K1686" s="71"/>
      <c r="L1686" s="71"/>
      <c r="M1686" s="71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s="223" customFormat="1" x14ac:dyDescent="0.2">
      <c r="A1687" s="11"/>
      <c r="B1687"/>
      <c r="C1687"/>
      <c r="D1687" s="152"/>
      <c r="E1687" s="152"/>
      <c r="F1687"/>
      <c r="G1687" s="152"/>
      <c r="I1687" s="224"/>
      <c r="K1687" s="71"/>
      <c r="L1687" s="71"/>
      <c r="M1687" s="71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s="223" customFormat="1" x14ac:dyDescent="0.2">
      <c r="A1688" s="11"/>
      <c r="B1688"/>
      <c r="C1688"/>
      <c r="D1688" s="152"/>
      <c r="E1688" s="152"/>
      <c r="F1688"/>
      <c r="G1688" s="152"/>
      <c r="I1688" s="224"/>
      <c r="K1688" s="71"/>
      <c r="L1688" s="71"/>
      <c r="M1688" s="71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s="223" customFormat="1" x14ac:dyDescent="0.2">
      <c r="A1689" s="11"/>
      <c r="B1689"/>
      <c r="C1689"/>
      <c r="D1689" s="152"/>
      <c r="E1689" s="152"/>
      <c r="F1689"/>
      <c r="G1689" s="152"/>
      <c r="I1689" s="224"/>
      <c r="K1689" s="71"/>
      <c r="L1689" s="71"/>
      <c r="M1689" s="71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s="223" customFormat="1" x14ac:dyDescent="0.2">
      <c r="A1690" s="11"/>
      <c r="B1690"/>
      <c r="C1690"/>
      <c r="D1690" s="152"/>
      <c r="E1690" s="152"/>
      <c r="F1690"/>
      <c r="G1690" s="152"/>
      <c r="I1690" s="224"/>
      <c r="K1690" s="71"/>
      <c r="L1690" s="71"/>
      <c r="M1690" s="71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s="223" customFormat="1" x14ac:dyDescent="0.2">
      <c r="A1691" s="11"/>
      <c r="B1691"/>
      <c r="C1691"/>
      <c r="D1691" s="152"/>
      <c r="E1691" s="152"/>
      <c r="F1691"/>
      <c r="G1691" s="152"/>
      <c r="I1691" s="224"/>
      <c r="K1691" s="71"/>
      <c r="L1691" s="71"/>
      <c r="M1691" s="7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s="223" customFormat="1" x14ac:dyDescent="0.2">
      <c r="A1692" s="11"/>
      <c r="B1692"/>
      <c r="C1692"/>
      <c r="D1692" s="152"/>
      <c r="E1692" s="152"/>
      <c r="F1692"/>
      <c r="G1692" s="152"/>
      <c r="I1692" s="224"/>
      <c r="K1692" s="71"/>
      <c r="L1692" s="71"/>
      <c r="M1692" s="71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s="223" customFormat="1" x14ac:dyDescent="0.2">
      <c r="A1693" s="11"/>
      <c r="B1693"/>
      <c r="C1693"/>
      <c r="D1693" s="152"/>
      <c r="E1693" s="152"/>
      <c r="F1693"/>
      <c r="G1693" s="152"/>
      <c r="I1693" s="224"/>
      <c r="K1693" s="71"/>
      <c r="L1693" s="71"/>
      <c r="M1693" s="71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s="223" customFormat="1" x14ac:dyDescent="0.2">
      <c r="A1694" s="11"/>
      <c r="B1694"/>
      <c r="C1694"/>
      <c r="D1694" s="152"/>
      <c r="E1694" s="152"/>
      <c r="F1694"/>
      <c r="G1694" s="152"/>
      <c r="I1694" s="224"/>
      <c r="K1694" s="71"/>
      <c r="L1694" s="71"/>
      <c r="M1694" s="71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s="223" customFormat="1" x14ac:dyDescent="0.2">
      <c r="A1695" s="11"/>
      <c r="B1695"/>
      <c r="C1695"/>
      <c r="D1695" s="152"/>
      <c r="E1695" s="152"/>
      <c r="F1695"/>
      <c r="G1695" s="152"/>
      <c r="I1695" s="224"/>
      <c r="K1695" s="71"/>
      <c r="L1695" s="71"/>
      <c r="M1695" s="71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s="223" customFormat="1" x14ac:dyDescent="0.2">
      <c r="A1696" s="11"/>
      <c r="B1696"/>
      <c r="C1696"/>
      <c r="D1696" s="152"/>
      <c r="E1696" s="152"/>
      <c r="F1696"/>
      <c r="G1696" s="152"/>
      <c r="I1696" s="224"/>
      <c r="K1696" s="71"/>
      <c r="L1696" s="71"/>
      <c r="M1696" s="71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s="223" customFormat="1" x14ac:dyDescent="0.2">
      <c r="A1697" s="11"/>
      <c r="B1697"/>
      <c r="C1697"/>
      <c r="D1697" s="152"/>
      <c r="E1697" s="152"/>
      <c r="F1697"/>
      <c r="G1697" s="152"/>
      <c r="I1697" s="224"/>
      <c r="K1697" s="71"/>
      <c r="L1697" s="71"/>
      <c r="M1697" s="71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s="223" customFormat="1" x14ac:dyDescent="0.2">
      <c r="A1698" s="11"/>
      <c r="B1698"/>
      <c r="C1698"/>
      <c r="D1698" s="152"/>
      <c r="E1698" s="152"/>
      <c r="F1698"/>
      <c r="G1698" s="152"/>
      <c r="I1698" s="224"/>
      <c r="K1698" s="71"/>
      <c r="L1698" s="71"/>
      <c r="M1698" s="71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s="223" customFormat="1" x14ac:dyDescent="0.2">
      <c r="A1699" s="11"/>
      <c r="B1699"/>
      <c r="C1699"/>
      <c r="D1699" s="152"/>
      <c r="E1699" s="152"/>
      <c r="F1699"/>
      <c r="G1699" s="152"/>
      <c r="I1699" s="224"/>
      <c r="K1699" s="71"/>
      <c r="L1699" s="71"/>
      <c r="M1699" s="71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s="223" customFormat="1" x14ac:dyDescent="0.2">
      <c r="A1700" s="11"/>
      <c r="B1700"/>
      <c r="C1700"/>
      <c r="D1700" s="152"/>
      <c r="E1700" s="152"/>
      <c r="F1700"/>
      <c r="G1700" s="152"/>
      <c r="I1700" s="224"/>
      <c r="K1700" s="71"/>
      <c r="L1700" s="71"/>
      <c r="M1700" s="71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s="223" customFormat="1" x14ac:dyDescent="0.2">
      <c r="A1701" s="11"/>
      <c r="B1701"/>
      <c r="C1701"/>
      <c r="D1701" s="152"/>
      <c r="E1701" s="152"/>
      <c r="F1701"/>
      <c r="G1701" s="152"/>
      <c r="I1701" s="224"/>
      <c r="K1701" s="71"/>
      <c r="L1701" s="71"/>
      <c r="M1701" s="7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s="223" customFormat="1" x14ac:dyDescent="0.2">
      <c r="A1702" s="11"/>
      <c r="B1702"/>
      <c r="C1702"/>
      <c r="D1702" s="152"/>
      <c r="E1702" s="152"/>
      <c r="F1702"/>
      <c r="G1702" s="152"/>
      <c r="I1702" s="224"/>
      <c r="K1702" s="71"/>
      <c r="L1702" s="71"/>
      <c r="M1702" s="71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s="223" customFormat="1" x14ac:dyDescent="0.2">
      <c r="A1703" s="11"/>
      <c r="B1703"/>
      <c r="C1703"/>
      <c r="D1703" s="152"/>
      <c r="E1703" s="152"/>
      <c r="F1703"/>
      <c r="G1703" s="152"/>
      <c r="I1703" s="224"/>
      <c r="K1703" s="71"/>
      <c r="L1703" s="71"/>
      <c r="M1703" s="71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s="223" customFormat="1" x14ac:dyDescent="0.2">
      <c r="A1704" s="11"/>
      <c r="B1704"/>
      <c r="C1704"/>
      <c r="D1704" s="152"/>
      <c r="E1704" s="152"/>
      <c r="F1704"/>
      <c r="G1704" s="152"/>
      <c r="I1704" s="224"/>
      <c r="K1704" s="71"/>
      <c r="L1704" s="71"/>
      <c r="M1704" s="71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s="223" customFormat="1" x14ac:dyDescent="0.2">
      <c r="A1705" s="11"/>
      <c r="B1705"/>
      <c r="C1705"/>
      <c r="D1705" s="152"/>
      <c r="E1705" s="152"/>
      <c r="F1705"/>
      <c r="G1705" s="152"/>
      <c r="I1705" s="224"/>
      <c r="K1705" s="71"/>
      <c r="L1705" s="71"/>
      <c r="M1705" s="71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s="223" customFormat="1" x14ac:dyDescent="0.2">
      <c r="A1706" s="11"/>
      <c r="B1706"/>
      <c r="C1706"/>
      <c r="D1706" s="152"/>
      <c r="E1706" s="152"/>
      <c r="F1706"/>
      <c r="G1706" s="152"/>
      <c r="I1706" s="224"/>
      <c r="K1706" s="71"/>
      <c r="L1706" s="71"/>
      <c r="M1706" s="71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s="223" customFormat="1" x14ac:dyDescent="0.2">
      <c r="A1707" s="11"/>
      <c r="B1707"/>
      <c r="C1707"/>
      <c r="D1707" s="152"/>
      <c r="E1707" s="152"/>
      <c r="F1707"/>
      <c r="G1707" s="152"/>
      <c r="I1707" s="224"/>
      <c r="K1707" s="71"/>
      <c r="L1707" s="71"/>
      <c r="M1707" s="71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s="223" customFormat="1" x14ac:dyDescent="0.2">
      <c r="A1708" s="11"/>
      <c r="B1708"/>
      <c r="C1708"/>
      <c r="D1708" s="152"/>
      <c r="E1708" s="152"/>
      <c r="F1708"/>
      <c r="G1708" s="152"/>
      <c r="I1708" s="224"/>
      <c r="K1708" s="71"/>
      <c r="L1708" s="71"/>
      <c r="M1708" s="71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s="223" customFormat="1" x14ac:dyDescent="0.2">
      <c r="A1709" s="11"/>
      <c r="B1709"/>
      <c r="C1709"/>
      <c r="D1709" s="152"/>
      <c r="E1709" s="152"/>
      <c r="F1709"/>
      <c r="G1709" s="152"/>
      <c r="I1709" s="224"/>
      <c r="K1709" s="71"/>
      <c r="L1709" s="71"/>
      <c r="M1709" s="71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s="223" customFormat="1" x14ac:dyDescent="0.2">
      <c r="A1710" s="11"/>
      <c r="B1710"/>
      <c r="C1710"/>
      <c r="D1710" s="152"/>
      <c r="E1710" s="152"/>
      <c r="F1710"/>
      <c r="G1710" s="152"/>
      <c r="I1710" s="224"/>
      <c r="K1710" s="71"/>
      <c r="L1710" s="71"/>
      <c r="M1710" s="71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s="223" customFormat="1" x14ac:dyDescent="0.2">
      <c r="A1711" s="11"/>
      <c r="B1711"/>
      <c r="C1711"/>
      <c r="D1711" s="152"/>
      <c r="E1711" s="152"/>
      <c r="F1711"/>
      <c r="G1711" s="152"/>
      <c r="I1711" s="224"/>
      <c r="K1711" s="71"/>
      <c r="L1711" s="71"/>
      <c r="M1711" s="7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s="223" customFormat="1" x14ac:dyDescent="0.2">
      <c r="A1712" s="11"/>
      <c r="B1712"/>
      <c r="C1712"/>
      <c r="D1712" s="152"/>
      <c r="E1712" s="152"/>
      <c r="F1712"/>
      <c r="G1712" s="152"/>
      <c r="I1712" s="224"/>
      <c r="K1712" s="71"/>
      <c r="L1712" s="71"/>
      <c r="M1712" s="71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s="223" customFormat="1" x14ac:dyDescent="0.2">
      <c r="A1713" s="11"/>
      <c r="B1713"/>
      <c r="C1713"/>
      <c r="D1713" s="152"/>
      <c r="E1713" s="152"/>
      <c r="F1713"/>
      <c r="G1713" s="152"/>
      <c r="I1713" s="224"/>
      <c r="K1713" s="71"/>
      <c r="L1713" s="71"/>
      <c r="M1713" s="71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s="223" customFormat="1" x14ac:dyDescent="0.2">
      <c r="A1714" s="11"/>
      <c r="B1714"/>
      <c r="C1714"/>
      <c r="D1714" s="152"/>
      <c r="E1714" s="152"/>
      <c r="F1714"/>
      <c r="G1714" s="152"/>
      <c r="I1714" s="224"/>
      <c r="K1714" s="71"/>
      <c r="L1714" s="71"/>
      <c r="M1714" s="71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s="223" customFormat="1" x14ac:dyDescent="0.2">
      <c r="A1715" s="11"/>
      <c r="B1715"/>
      <c r="C1715"/>
      <c r="D1715" s="152"/>
      <c r="E1715" s="152"/>
      <c r="F1715"/>
      <c r="G1715" s="152"/>
      <c r="I1715" s="224"/>
      <c r="K1715" s="71"/>
      <c r="L1715" s="71"/>
      <c r="M1715" s="71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s="223" customFormat="1" x14ac:dyDescent="0.2">
      <c r="A1716" s="11"/>
      <c r="B1716"/>
      <c r="C1716"/>
      <c r="D1716" s="152"/>
      <c r="E1716" s="152"/>
      <c r="F1716"/>
      <c r="G1716" s="152"/>
      <c r="I1716" s="224"/>
      <c r="K1716" s="71"/>
      <c r="L1716" s="71"/>
      <c r="M1716" s="71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s="223" customFormat="1" x14ac:dyDescent="0.2">
      <c r="A1717" s="11"/>
      <c r="B1717"/>
      <c r="C1717"/>
      <c r="D1717" s="152"/>
      <c r="E1717" s="152"/>
      <c r="F1717"/>
      <c r="G1717" s="152"/>
      <c r="I1717" s="224"/>
      <c r="K1717" s="71"/>
      <c r="L1717" s="71"/>
      <c r="M1717" s="71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s="223" customFormat="1" x14ac:dyDescent="0.2">
      <c r="A1718" s="11"/>
      <c r="B1718"/>
      <c r="C1718"/>
      <c r="D1718" s="152"/>
      <c r="E1718" s="152"/>
      <c r="F1718"/>
      <c r="G1718" s="152"/>
      <c r="I1718" s="224"/>
      <c r="K1718" s="71"/>
      <c r="L1718" s="71"/>
      <c r="M1718" s="71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s="223" customFormat="1" x14ac:dyDescent="0.2">
      <c r="A1719" s="11"/>
      <c r="B1719"/>
      <c r="C1719"/>
      <c r="D1719" s="152"/>
      <c r="E1719" s="152"/>
      <c r="F1719"/>
      <c r="G1719" s="152"/>
      <c r="I1719" s="224"/>
      <c r="K1719" s="71"/>
      <c r="L1719" s="71"/>
      <c r="M1719" s="71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s="223" customFormat="1" x14ac:dyDescent="0.2">
      <c r="A1720" s="11"/>
      <c r="B1720"/>
      <c r="C1720"/>
      <c r="D1720" s="152"/>
      <c r="E1720" s="152"/>
      <c r="F1720"/>
      <c r="G1720" s="152"/>
      <c r="I1720" s="224"/>
      <c r="K1720" s="71"/>
      <c r="L1720" s="71"/>
      <c r="M1720" s="71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s="223" customFormat="1" x14ac:dyDescent="0.2">
      <c r="A1721" s="11"/>
      <c r="B1721"/>
      <c r="C1721"/>
      <c r="D1721" s="152"/>
      <c r="E1721" s="152"/>
      <c r="F1721"/>
      <c r="G1721" s="152"/>
      <c r="I1721" s="224"/>
      <c r="K1721" s="71"/>
      <c r="L1721" s="71"/>
      <c r="M1721" s="7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s="223" customFormat="1" x14ac:dyDescent="0.2">
      <c r="A1722" s="11"/>
      <c r="B1722"/>
      <c r="C1722"/>
      <c r="D1722" s="152"/>
      <c r="E1722" s="152"/>
      <c r="F1722"/>
      <c r="G1722" s="152"/>
      <c r="I1722" s="224"/>
      <c r="K1722" s="71"/>
      <c r="L1722" s="71"/>
      <c r="M1722" s="71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s="223" customFormat="1" x14ac:dyDescent="0.2">
      <c r="A1723" s="11"/>
      <c r="B1723"/>
      <c r="C1723"/>
      <c r="D1723" s="152"/>
      <c r="E1723" s="152"/>
      <c r="F1723"/>
      <c r="G1723" s="152"/>
      <c r="I1723" s="224"/>
      <c r="K1723" s="71"/>
      <c r="L1723" s="71"/>
      <c r="M1723" s="71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s="223" customFormat="1" x14ac:dyDescent="0.2">
      <c r="A1724" s="11"/>
      <c r="B1724"/>
      <c r="C1724"/>
      <c r="D1724" s="152"/>
      <c r="E1724" s="152"/>
      <c r="F1724"/>
      <c r="G1724" s="152"/>
      <c r="I1724" s="224"/>
      <c r="K1724" s="71"/>
      <c r="L1724" s="71"/>
      <c r="M1724" s="71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s="223" customFormat="1" x14ac:dyDescent="0.2">
      <c r="A1725" s="11"/>
      <c r="B1725"/>
      <c r="C1725"/>
      <c r="D1725" s="152"/>
      <c r="E1725" s="152"/>
      <c r="F1725"/>
      <c r="G1725" s="152"/>
      <c r="I1725" s="224"/>
      <c r="K1725" s="71"/>
      <c r="L1725" s="71"/>
      <c r="M1725" s="71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s="223" customFormat="1" x14ac:dyDescent="0.2">
      <c r="A1726" s="11"/>
      <c r="B1726"/>
      <c r="C1726"/>
      <c r="D1726" s="152"/>
      <c r="E1726" s="152"/>
      <c r="F1726"/>
      <c r="G1726" s="152"/>
      <c r="I1726" s="224"/>
      <c r="K1726" s="71"/>
      <c r="L1726" s="71"/>
      <c r="M1726" s="71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s="223" customFormat="1" x14ac:dyDescent="0.2">
      <c r="A1727" s="11"/>
      <c r="B1727"/>
      <c r="C1727"/>
      <c r="D1727" s="152"/>
      <c r="E1727" s="152"/>
      <c r="F1727"/>
      <c r="G1727" s="152"/>
      <c r="I1727" s="224"/>
      <c r="K1727" s="71"/>
      <c r="L1727" s="71"/>
      <c r="M1727" s="71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s="223" customFormat="1" x14ac:dyDescent="0.2">
      <c r="A1728" s="11"/>
      <c r="B1728"/>
      <c r="C1728"/>
      <c r="D1728" s="152"/>
      <c r="E1728" s="152"/>
      <c r="F1728"/>
      <c r="G1728" s="152"/>
      <c r="I1728" s="224"/>
      <c r="K1728" s="71"/>
      <c r="L1728" s="71"/>
      <c r="M1728" s="71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s="223" customFormat="1" x14ac:dyDescent="0.2">
      <c r="A1729" s="11"/>
      <c r="B1729"/>
      <c r="C1729"/>
      <c r="D1729" s="152"/>
      <c r="E1729" s="152"/>
      <c r="F1729"/>
      <c r="G1729" s="152"/>
      <c r="I1729" s="224"/>
      <c r="K1729" s="71"/>
      <c r="L1729" s="71"/>
      <c r="M1729" s="71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s="223" customFormat="1" x14ac:dyDescent="0.2">
      <c r="A1730" s="11"/>
      <c r="B1730"/>
      <c r="C1730"/>
      <c r="D1730" s="152"/>
      <c r="E1730" s="152"/>
      <c r="F1730"/>
      <c r="G1730" s="152"/>
      <c r="I1730" s="224"/>
      <c r="K1730" s="71"/>
      <c r="L1730" s="71"/>
      <c r="M1730" s="71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s="223" customFormat="1" x14ac:dyDescent="0.2">
      <c r="A1731" s="11"/>
      <c r="B1731"/>
      <c r="C1731"/>
      <c r="D1731" s="152"/>
      <c r="E1731" s="152"/>
      <c r="F1731"/>
      <c r="G1731" s="152"/>
      <c r="I1731" s="224"/>
      <c r="K1731" s="71"/>
      <c r="L1731" s="71"/>
      <c r="M1731" s="7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s="223" customFormat="1" x14ac:dyDescent="0.2">
      <c r="A1732" s="11"/>
      <c r="B1732"/>
      <c r="C1732"/>
      <c r="D1732" s="152"/>
      <c r="E1732" s="152"/>
      <c r="F1732"/>
      <c r="G1732" s="152"/>
      <c r="I1732" s="224"/>
      <c r="K1732" s="71"/>
      <c r="L1732" s="71"/>
      <c r="M1732" s="71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s="223" customFormat="1" x14ac:dyDescent="0.2">
      <c r="A1733" s="11"/>
      <c r="B1733"/>
      <c r="C1733"/>
      <c r="D1733" s="152"/>
      <c r="E1733" s="152"/>
      <c r="F1733"/>
      <c r="G1733" s="152"/>
      <c r="I1733" s="224"/>
      <c r="K1733" s="71"/>
      <c r="L1733" s="71"/>
      <c r="M1733" s="71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s="223" customFormat="1" x14ac:dyDescent="0.2">
      <c r="A1734" s="11"/>
      <c r="B1734"/>
      <c r="C1734"/>
      <c r="D1734" s="152"/>
      <c r="E1734" s="152"/>
      <c r="F1734"/>
      <c r="G1734" s="152"/>
      <c r="I1734" s="224"/>
      <c r="K1734" s="71"/>
      <c r="L1734" s="71"/>
      <c r="M1734" s="71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s="223" customFormat="1" x14ac:dyDescent="0.2">
      <c r="A1735" s="11"/>
      <c r="B1735"/>
      <c r="C1735"/>
      <c r="D1735" s="152"/>
      <c r="E1735" s="152"/>
      <c r="F1735"/>
      <c r="G1735" s="152"/>
      <c r="I1735" s="224"/>
      <c r="K1735" s="71"/>
      <c r="L1735" s="71"/>
      <c r="M1735" s="71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s="223" customFormat="1" x14ac:dyDescent="0.2">
      <c r="A1736" s="11"/>
      <c r="B1736"/>
      <c r="C1736"/>
      <c r="D1736" s="152"/>
      <c r="E1736" s="152"/>
      <c r="F1736"/>
      <c r="G1736" s="152"/>
      <c r="I1736" s="224"/>
      <c r="K1736" s="71"/>
      <c r="L1736" s="71"/>
      <c r="M1736" s="71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s="223" customFormat="1" x14ac:dyDescent="0.2">
      <c r="A1737" s="11"/>
      <c r="B1737"/>
      <c r="C1737"/>
      <c r="D1737" s="152"/>
      <c r="E1737" s="152"/>
      <c r="F1737"/>
      <c r="G1737" s="152"/>
      <c r="I1737" s="224"/>
      <c r="K1737" s="71"/>
      <c r="L1737" s="71"/>
      <c r="M1737" s="71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s="223" customFormat="1" x14ac:dyDescent="0.2">
      <c r="A1738" s="11"/>
      <c r="B1738"/>
      <c r="C1738"/>
      <c r="D1738" s="152"/>
      <c r="E1738" s="152"/>
      <c r="F1738"/>
      <c r="G1738" s="152"/>
      <c r="I1738" s="224"/>
      <c r="K1738" s="71"/>
      <c r="L1738" s="71"/>
      <c r="M1738" s="71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s="223" customFormat="1" x14ac:dyDescent="0.2">
      <c r="A1739" s="11"/>
      <c r="B1739"/>
      <c r="C1739"/>
      <c r="D1739" s="152"/>
      <c r="E1739" s="152"/>
      <c r="F1739"/>
      <c r="G1739" s="152"/>
      <c r="I1739" s="224"/>
      <c r="K1739" s="71"/>
      <c r="L1739" s="71"/>
      <c r="M1739" s="71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s="223" customFormat="1" x14ac:dyDescent="0.2">
      <c r="A1740" s="11"/>
      <c r="B1740"/>
      <c r="C1740"/>
      <c r="D1740" s="152"/>
      <c r="E1740" s="152"/>
      <c r="F1740"/>
      <c r="G1740" s="152"/>
      <c r="I1740" s="224"/>
      <c r="K1740" s="71"/>
      <c r="L1740" s="71"/>
      <c r="M1740" s="71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s="223" customFormat="1" x14ac:dyDescent="0.2">
      <c r="A1741" s="11"/>
      <c r="B1741"/>
      <c r="C1741"/>
      <c r="D1741" s="152"/>
      <c r="E1741" s="152"/>
      <c r="F1741"/>
      <c r="G1741" s="152"/>
      <c r="I1741" s="224"/>
      <c r="K1741" s="71"/>
      <c r="L1741" s="71"/>
      <c r="M1741" s="7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s="223" customFormat="1" x14ac:dyDescent="0.2">
      <c r="A1742" s="11"/>
      <c r="B1742"/>
      <c r="C1742"/>
      <c r="D1742" s="152"/>
      <c r="E1742" s="152"/>
      <c r="F1742"/>
      <c r="G1742" s="152"/>
      <c r="I1742" s="224"/>
      <c r="K1742" s="71"/>
      <c r="L1742" s="71"/>
      <c r="M1742" s="71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s="223" customFormat="1" x14ac:dyDescent="0.2">
      <c r="A1743" s="11"/>
      <c r="B1743"/>
      <c r="C1743"/>
      <c r="D1743" s="152"/>
      <c r="E1743" s="152"/>
      <c r="F1743"/>
      <c r="G1743" s="152"/>
      <c r="I1743" s="224"/>
      <c r="K1743" s="71"/>
      <c r="L1743" s="71"/>
      <c r="M1743" s="71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s="223" customFormat="1" x14ac:dyDescent="0.2">
      <c r="A1744" s="11"/>
      <c r="B1744"/>
      <c r="C1744"/>
      <c r="D1744" s="152"/>
      <c r="E1744" s="152"/>
      <c r="F1744"/>
      <c r="G1744" s="152"/>
      <c r="I1744" s="224"/>
      <c r="K1744" s="71"/>
      <c r="L1744" s="71"/>
      <c r="M1744" s="71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s="223" customFormat="1" x14ac:dyDescent="0.2">
      <c r="A1745" s="11"/>
      <c r="B1745"/>
      <c r="C1745"/>
      <c r="D1745" s="152"/>
      <c r="E1745" s="152"/>
      <c r="F1745"/>
      <c r="G1745" s="152"/>
      <c r="I1745" s="224"/>
      <c r="K1745" s="71"/>
      <c r="L1745" s="71"/>
      <c r="M1745" s="71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s="223" customFormat="1" x14ac:dyDescent="0.2">
      <c r="A1746" s="11"/>
      <c r="B1746"/>
      <c r="C1746"/>
      <c r="D1746" s="152"/>
      <c r="E1746" s="152"/>
      <c r="F1746"/>
      <c r="G1746" s="152"/>
      <c r="I1746" s="224"/>
      <c r="K1746" s="71"/>
      <c r="L1746" s="71"/>
      <c r="M1746" s="71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s="223" customFormat="1" x14ac:dyDescent="0.2">
      <c r="A1747" s="11"/>
      <c r="B1747"/>
      <c r="C1747"/>
      <c r="D1747" s="152"/>
      <c r="E1747" s="152"/>
      <c r="F1747"/>
      <c r="G1747" s="152"/>
      <c r="I1747" s="224"/>
      <c r="K1747" s="71"/>
      <c r="L1747" s="71"/>
      <c r="M1747" s="71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s="223" customFormat="1" x14ac:dyDescent="0.2">
      <c r="A1748" s="11"/>
      <c r="B1748"/>
      <c r="C1748"/>
      <c r="D1748" s="152"/>
      <c r="E1748" s="152"/>
      <c r="F1748"/>
      <c r="G1748" s="152"/>
      <c r="I1748" s="224"/>
      <c r="K1748" s="71"/>
      <c r="L1748" s="71"/>
      <c r="M1748" s="71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s="223" customFormat="1" x14ac:dyDescent="0.2">
      <c r="A1749" s="11"/>
      <c r="B1749"/>
      <c r="C1749"/>
      <c r="D1749" s="152"/>
      <c r="E1749" s="152"/>
      <c r="F1749"/>
      <c r="G1749" s="152"/>
      <c r="I1749" s="224"/>
      <c r="K1749" s="71"/>
      <c r="L1749" s="71"/>
      <c r="M1749" s="71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s="223" customFormat="1" x14ac:dyDescent="0.2">
      <c r="A1750" s="11"/>
      <c r="B1750"/>
      <c r="C1750"/>
      <c r="D1750" s="152"/>
      <c r="E1750" s="152"/>
      <c r="F1750"/>
      <c r="G1750" s="152"/>
      <c r="I1750" s="224"/>
      <c r="K1750" s="71"/>
      <c r="L1750" s="71"/>
      <c r="M1750" s="71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s="223" customFormat="1" x14ac:dyDescent="0.2">
      <c r="A1751" s="11"/>
      <c r="B1751"/>
      <c r="C1751"/>
      <c r="D1751" s="152"/>
      <c r="E1751" s="152"/>
      <c r="F1751"/>
      <c r="G1751" s="152"/>
      <c r="I1751" s="224"/>
      <c r="K1751" s="71"/>
      <c r="L1751" s="71"/>
      <c r="M1751" s="7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s="223" customFormat="1" x14ac:dyDescent="0.2">
      <c r="A1752" s="11"/>
      <c r="B1752"/>
      <c r="C1752"/>
      <c r="D1752" s="152"/>
      <c r="E1752" s="152"/>
      <c r="F1752"/>
      <c r="G1752" s="152"/>
      <c r="I1752" s="224"/>
      <c r="K1752" s="71"/>
      <c r="L1752" s="71"/>
      <c r="M1752" s="71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s="223" customFormat="1" x14ac:dyDescent="0.2">
      <c r="A1753" s="11"/>
      <c r="B1753"/>
      <c r="C1753"/>
      <c r="D1753" s="152"/>
      <c r="E1753" s="152"/>
      <c r="F1753"/>
      <c r="G1753" s="152"/>
      <c r="I1753" s="224"/>
      <c r="K1753" s="71"/>
      <c r="L1753" s="71"/>
      <c r="M1753" s="71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s="223" customFormat="1" x14ac:dyDescent="0.2">
      <c r="A1754" s="11"/>
      <c r="B1754"/>
      <c r="C1754"/>
      <c r="D1754" s="152"/>
      <c r="E1754" s="152"/>
      <c r="F1754"/>
      <c r="G1754" s="152"/>
      <c r="I1754" s="224"/>
      <c r="K1754" s="71"/>
      <c r="L1754" s="71"/>
      <c r="M1754" s="71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s="223" customFormat="1" x14ac:dyDescent="0.2">
      <c r="A1755" s="11"/>
      <c r="B1755"/>
      <c r="C1755"/>
      <c r="D1755" s="152"/>
      <c r="E1755" s="152"/>
      <c r="F1755"/>
      <c r="G1755" s="152"/>
      <c r="I1755" s="224"/>
      <c r="K1755" s="71"/>
      <c r="L1755" s="71"/>
      <c r="M1755" s="71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s="223" customFormat="1" x14ac:dyDescent="0.2">
      <c r="A1756" s="11"/>
      <c r="B1756"/>
      <c r="C1756"/>
      <c r="D1756" s="152"/>
      <c r="E1756" s="152"/>
      <c r="F1756"/>
      <c r="G1756" s="152"/>
      <c r="I1756" s="224"/>
      <c r="K1756" s="71"/>
      <c r="L1756" s="71"/>
      <c r="M1756" s="71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s="223" customFormat="1" x14ac:dyDescent="0.2">
      <c r="A1757" s="11"/>
      <c r="B1757"/>
      <c r="C1757"/>
      <c r="D1757" s="152"/>
      <c r="E1757" s="152"/>
      <c r="F1757"/>
      <c r="G1757" s="152"/>
      <c r="I1757" s="224"/>
      <c r="K1757" s="71"/>
      <c r="L1757" s="71"/>
      <c r="M1757" s="71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s="223" customFormat="1" x14ac:dyDescent="0.2">
      <c r="A1758" s="11"/>
      <c r="B1758"/>
      <c r="C1758"/>
      <c r="D1758" s="152"/>
      <c r="E1758" s="152"/>
      <c r="F1758"/>
      <c r="G1758" s="152"/>
      <c r="I1758" s="224"/>
      <c r="K1758" s="71"/>
      <c r="L1758" s="71"/>
      <c r="M1758" s="71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s="223" customFormat="1" x14ac:dyDescent="0.2">
      <c r="A1759" s="11"/>
      <c r="B1759"/>
      <c r="C1759"/>
      <c r="D1759" s="152"/>
      <c r="E1759" s="152"/>
      <c r="F1759"/>
      <c r="G1759" s="152"/>
      <c r="I1759" s="224"/>
      <c r="K1759" s="71"/>
      <c r="L1759" s="71"/>
      <c r="M1759" s="71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s="223" customFormat="1" x14ac:dyDescent="0.2">
      <c r="A1760" s="11"/>
      <c r="B1760"/>
      <c r="C1760"/>
      <c r="D1760" s="152"/>
      <c r="E1760" s="152"/>
      <c r="F1760"/>
      <c r="G1760" s="152"/>
      <c r="I1760" s="224"/>
      <c r="K1760" s="71"/>
      <c r="L1760" s="71"/>
      <c r="M1760" s="71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s="223" customFormat="1" x14ac:dyDescent="0.2">
      <c r="A1761" s="11"/>
      <c r="B1761"/>
      <c r="C1761"/>
      <c r="D1761" s="152"/>
      <c r="E1761" s="152"/>
      <c r="F1761"/>
      <c r="G1761" s="152"/>
      <c r="I1761" s="224"/>
      <c r="K1761" s="71"/>
      <c r="L1761" s="71"/>
      <c r="M1761" s="7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s="223" customFormat="1" x14ac:dyDescent="0.2">
      <c r="A1762" s="11"/>
      <c r="B1762"/>
      <c r="C1762"/>
      <c r="D1762" s="152"/>
      <c r="E1762" s="152"/>
      <c r="F1762"/>
      <c r="G1762" s="152"/>
      <c r="I1762" s="224"/>
      <c r="K1762" s="71"/>
      <c r="L1762" s="71"/>
      <c r="M1762" s="71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s="223" customFormat="1" x14ac:dyDescent="0.2">
      <c r="A1763" s="11"/>
      <c r="B1763"/>
      <c r="C1763"/>
      <c r="D1763" s="152"/>
      <c r="E1763" s="152"/>
      <c r="F1763"/>
      <c r="G1763" s="152"/>
      <c r="I1763" s="224"/>
      <c r="K1763" s="71"/>
      <c r="L1763" s="71"/>
      <c r="M1763" s="71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s="223" customFormat="1" x14ac:dyDescent="0.2">
      <c r="A1764" s="11"/>
      <c r="B1764"/>
      <c r="C1764"/>
      <c r="D1764" s="152"/>
      <c r="E1764" s="152"/>
      <c r="F1764"/>
      <c r="G1764" s="152"/>
      <c r="I1764" s="224"/>
      <c r="K1764" s="71"/>
      <c r="L1764" s="71"/>
      <c r="M1764" s="71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s="223" customFormat="1" x14ac:dyDescent="0.2">
      <c r="A1765" s="11"/>
      <c r="B1765"/>
      <c r="C1765"/>
      <c r="D1765" s="152"/>
      <c r="E1765" s="152"/>
      <c r="F1765"/>
      <c r="G1765" s="152"/>
      <c r="I1765" s="224"/>
      <c r="K1765" s="71"/>
      <c r="L1765" s="71"/>
      <c r="M1765" s="71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s="223" customFormat="1" x14ac:dyDescent="0.2">
      <c r="A1766" s="11"/>
      <c r="B1766"/>
      <c r="C1766"/>
      <c r="D1766" s="152"/>
      <c r="E1766" s="152"/>
      <c r="F1766"/>
      <c r="G1766" s="152"/>
      <c r="I1766" s="224"/>
      <c r="K1766" s="71"/>
      <c r="L1766" s="71"/>
      <c r="M1766" s="71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s="223" customFormat="1" x14ac:dyDescent="0.2">
      <c r="A1767" s="11"/>
      <c r="B1767"/>
      <c r="C1767"/>
      <c r="D1767" s="152"/>
      <c r="E1767" s="152"/>
      <c r="F1767"/>
      <c r="G1767" s="152"/>
      <c r="I1767" s="224"/>
      <c r="K1767" s="71"/>
      <c r="L1767" s="71"/>
      <c r="M1767" s="71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s="223" customFormat="1" x14ac:dyDescent="0.2">
      <c r="A1768" s="11"/>
      <c r="B1768"/>
      <c r="C1768"/>
      <c r="D1768" s="152"/>
      <c r="E1768" s="152"/>
      <c r="F1768"/>
      <c r="G1768" s="152"/>
      <c r="I1768" s="224"/>
      <c r="K1768" s="71"/>
      <c r="L1768" s="71"/>
      <c r="M1768" s="71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s="223" customFormat="1" x14ac:dyDescent="0.2">
      <c r="A1769" s="11"/>
      <c r="B1769"/>
      <c r="C1769"/>
      <c r="D1769" s="152"/>
      <c r="E1769" s="152"/>
      <c r="F1769"/>
      <c r="G1769" s="152"/>
      <c r="I1769" s="224"/>
      <c r="K1769" s="71"/>
      <c r="L1769" s="71"/>
      <c r="M1769" s="71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s="223" customFormat="1" x14ac:dyDescent="0.2">
      <c r="A1770" s="11"/>
      <c r="B1770"/>
      <c r="C1770"/>
      <c r="D1770" s="152"/>
      <c r="E1770" s="152"/>
      <c r="F1770"/>
      <c r="G1770" s="152"/>
      <c r="I1770" s="224"/>
      <c r="K1770" s="71"/>
      <c r="L1770" s="71"/>
      <c r="M1770" s="71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s="223" customFormat="1" x14ac:dyDescent="0.2">
      <c r="A1771" s="11"/>
      <c r="B1771"/>
      <c r="C1771"/>
      <c r="D1771" s="152"/>
      <c r="E1771" s="152"/>
      <c r="F1771"/>
      <c r="G1771" s="152"/>
      <c r="I1771" s="224"/>
      <c r="K1771" s="71"/>
      <c r="L1771" s="71"/>
      <c r="M1771" s="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s="223" customFormat="1" x14ac:dyDescent="0.2">
      <c r="A1772" s="11"/>
      <c r="B1772"/>
      <c r="C1772"/>
      <c r="D1772" s="152"/>
      <c r="E1772" s="152"/>
      <c r="F1772"/>
      <c r="G1772" s="152"/>
      <c r="I1772" s="224"/>
      <c r="K1772" s="71"/>
      <c r="L1772" s="71"/>
      <c r="M1772" s="71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s="223" customFormat="1" x14ac:dyDescent="0.2">
      <c r="A1773" s="11"/>
      <c r="B1773"/>
      <c r="C1773"/>
      <c r="D1773" s="152"/>
      <c r="E1773" s="152"/>
      <c r="F1773"/>
      <c r="G1773" s="152"/>
      <c r="I1773" s="224"/>
      <c r="K1773" s="71"/>
      <c r="L1773" s="71"/>
      <c r="M1773" s="71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s="223" customFormat="1" x14ac:dyDescent="0.2">
      <c r="A1774" s="11"/>
      <c r="B1774"/>
      <c r="C1774"/>
      <c r="D1774" s="152"/>
      <c r="E1774" s="152"/>
      <c r="F1774"/>
      <c r="G1774" s="152"/>
      <c r="I1774" s="224"/>
      <c r="K1774" s="71"/>
      <c r="L1774" s="71"/>
      <c r="M1774" s="71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s="223" customFormat="1" x14ac:dyDescent="0.2">
      <c r="A1775" s="11"/>
      <c r="B1775"/>
      <c r="C1775"/>
      <c r="D1775" s="152"/>
      <c r="E1775" s="152"/>
      <c r="F1775"/>
      <c r="G1775" s="152"/>
      <c r="I1775" s="224"/>
      <c r="K1775" s="71"/>
      <c r="L1775" s="71"/>
      <c r="M1775" s="71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s="223" customFormat="1" x14ac:dyDescent="0.2">
      <c r="A1776" s="11"/>
      <c r="B1776"/>
      <c r="C1776"/>
      <c r="D1776" s="152"/>
      <c r="E1776" s="152"/>
      <c r="F1776"/>
      <c r="G1776" s="152"/>
      <c r="I1776" s="224"/>
      <c r="K1776" s="71"/>
      <c r="L1776" s="71"/>
      <c r="M1776" s="71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s="223" customFormat="1" x14ac:dyDescent="0.2">
      <c r="A1777" s="11"/>
      <c r="B1777"/>
      <c r="C1777"/>
      <c r="D1777" s="152"/>
      <c r="E1777" s="152"/>
      <c r="F1777"/>
      <c r="G1777" s="152"/>
      <c r="I1777" s="224"/>
      <c r="K1777" s="71"/>
      <c r="L1777" s="71"/>
      <c r="M1777" s="71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s="223" customFormat="1" x14ac:dyDescent="0.2">
      <c r="A1778" s="11"/>
      <c r="B1778"/>
      <c r="C1778"/>
      <c r="D1778" s="152"/>
      <c r="E1778" s="152"/>
      <c r="F1778"/>
      <c r="G1778" s="152"/>
      <c r="I1778" s="224"/>
      <c r="K1778" s="71"/>
      <c r="L1778" s="71"/>
      <c r="M1778" s="71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s="223" customFormat="1" x14ac:dyDescent="0.2">
      <c r="A1779" s="11"/>
      <c r="B1779"/>
      <c r="C1779"/>
      <c r="D1779" s="152"/>
      <c r="E1779" s="152"/>
      <c r="F1779"/>
      <c r="G1779" s="152"/>
      <c r="I1779" s="224"/>
      <c r="K1779" s="71"/>
      <c r="L1779" s="71"/>
      <c r="M1779" s="71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s="223" customFormat="1" x14ac:dyDescent="0.2">
      <c r="A1780" s="11"/>
      <c r="B1780"/>
      <c r="C1780"/>
      <c r="D1780" s="152"/>
      <c r="E1780" s="152"/>
      <c r="F1780"/>
      <c r="G1780" s="152"/>
      <c r="I1780" s="224"/>
      <c r="K1780" s="71"/>
      <c r="L1780" s="71"/>
      <c r="M1780" s="71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s="223" customFormat="1" x14ac:dyDescent="0.2">
      <c r="A1781" s="11"/>
      <c r="B1781"/>
      <c r="C1781"/>
      <c r="D1781" s="152"/>
      <c r="E1781" s="152"/>
      <c r="F1781"/>
      <c r="G1781" s="152"/>
      <c r="I1781" s="224"/>
      <c r="K1781" s="71"/>
      <c r="L1781" s="71"/>
      <c r="M1781" s="7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s="223" customFormat="1" x14ac:dyDescent="0.2">
      <c r="A1782" s="11"/>
      <c r="B1782"/>
      <c r="C1782"/>
      <c r="D1782" s="152"/>
      <c r="E1782" s="152"/>
      <c r="F1782"/>
      <c r="G1782" s="152"/>
      <c r="I1782" s="224"/>
      <c r="K1782" s="71"/>
      <c r="L1782" s="71"/>
      <c r="M1782" s="71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s="223" customFormat="1" x14ac:dyDescent="0.2">
      <c r="A1783" s="11"/>
      <c r="B1783"/>
      <c r="C1783"/>
      <c r="D1783" s="152"/>
      <c r="E1783" s="152"/>
      <c r="F1783"/>
      <c r="G1783" s="152"/>
      <c r="I1783" s="224"/>
      <c r="K1783" s="71"/>
      <c r="L1783" s="71"/>
      <c r="M1783" s="71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s="223" customFormat="1" x14ac:dyDescent="0.2">
      <c r="A1784" s="11"/>
      <c r="B1784"/>
      <c r="C1784"/>
      <c r="D1784" s="152"/>
      <c r="E1784" s="152"/>
      <c r="F1784"/>
      <c r="G1784" s="152"/>
      <c r="I1784" s="224"/>
      <c r="K1784" s="71"/>
      <c r="L1784" s="71"/>
      <c r="M1784" s="71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s="223" customFormat="1" x14ac:dyDescent="0.2">
      <c r="A1785" s="11"/>
      <c r="B1785"/>
      <c r="C1785"/>
      <c r="D1785" s="152"/>
      <c r="E1785" s="152"/>
      <c r="F1785"/>
      <c r="G1785" s="152"/>
      <c r="I1785" s="224"/>
      <c r="K1785" s="71"/>
      <c r="L1785" s="71"/>
      <c r="M1785" s="71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s="223" customFormat="1" x14ac:dyDescent="0.2">
      <c r="A1786" s="11"/>
      <c r="B1786"/>
      <c r="C1786"/>
      <c r="D1786" s="152"/>
      <c r="E1786" s="152"/>
      <c r="F1786"/>
      <c r="G1786" s="152"/>
      <c r="I1786" s="224"/>
      <c r="K1786" s="71"/>
      <c r="L1786" s="71"/>
      <c r="M1786" s="71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s="223" customFormat="1" x14ac:dyDescent="0.2">
      <c r="A1787" s="11"/>
      <c r="B1787"/>
      <c r="C1787"/>
      <c r="D1787" s="152"/>
      <c r="E1787" s="152"/>
      <c r="F1787"/>
      <c r="G1787" s="152"/>
      <c r="I1787" s="224"/>
      <c r="K1787" s="71"/>
      <c r="L1787" s="71"/>
      <c r="M1787" s="71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s="223" customFormat="1" x14ac:dyDescent="0.2">
      <c r="A1788" s="11"/>
      <c r="B1788"/>
      <c r="C1788"/>
      <c r="D1788" s="152"/>
      <c r="E1788" s="152"/>
      <c r="F1788"/>
      <c r="G1788" s="152"/>
      <c r="I1788" s="224"/>
      <c r="K1788" s="71"/>
      <c r="L1788" s="71"/>
      <c r="M1788" s="71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s="223" customFormat="1" x14ac:dyDescent="0.2">
      <c r="A1789" s="11"/>
      <c r="B1789"/>
      <c r="C1789"/>
      <c r="D1789" s="152"/>
      <c r="E1789" s="152"/>
      <c r="F1789"/>
      <c r="G1789" s="152"/>
      <c r="I1789" s="224"/>
      <c r="K1789" s="71"/>
      <c r="L1789" s="71"/>
      <c r="M1789" s="71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s="223" customFormat="1" x14ac:dyDescent="0.2">
      <c r="A1790" s="11"/>
      <c r="B1790"/>
      <c r="C1790"/>
      <c r="D1790" s="152"/>
      <c r="E1790" s="152"/>
      <c r="F1790"/>
      <c r="G1790" s="152"/>
      <c r="I1790" s="224"/>
      <c r="K1790" s="71"/>
      <c r="L1790" s="71"/>
      <c r="M1790" s="71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s="223" customFormat="1" x14ac:dyDescent="0.2">
      <c r="A1791" s="11"/>
      <c r="B1791"/>
      <c r="C1791"/>
      <c r="D1791" s="152"/>
      <c r="E1791" s="152"/>
      <c r="F1791"/>
      <c r="G1791" s="152"/>
      <c r="I1791" s="224"/>
      <c r="K1791" s="71"/>
      <c r="L1791" s="71"/>
      <c r="M1791" s="7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s="223" customFormat="1" x14ac:dyDescent="0.2">
      <c r="A1792" s="11"/>
      <c r="B1792"/>
      <c r="C1792"/>
      <c r="D1792" s="152"/>
      <c r="E1792" s="152"/>
      <c r="F1792"/>
      <c r="G1792" s="152"/>
      <c r="I1792" s="224"/>
      <c r="K1792" s="71"/>
      <c r="L1792" s="71"/>
      <c r="M1792" s="71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s="223" customFormat="1" x14ac:dyDescent="0.2">
      <c r="A1793" s="11"/>
      <c r="B1793"/>
      <c r="C1793"/>
      <c r="D1793" s="152"/>
      <c r="E1793" s="152"/>
      <c r="F1793"/>
      <c r="G1793" s="152"/>
      <c r="I1793" s="224"/>
      <c r="K1793" s="71"/>
      <c r="L1793" s="71"/>
      <c r="M1793" s="71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s="223" customFormat="1" x14ac:dyDescent="0.2">
      <c r="A1794" s="11"/>
      <c r="B1794"/>
      <c r="C1794"/>
      <c r="D1794" s="152"/>
      <c r="E1794" s="152"/>
      <c r="F1794"/>
      <c r="G1794" s="152"/>
      <c r="I1794" s="224"/>
      <c r="K1794" s="71"/>
      <c r="L1794" s="71"/>
      <c r="M1794" s="71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s="223" customFormat="1" x14ac:dyDescent="0.2">
      <c r="A1795" s="11"/>
      <c r="B1795"/>
      <c r="C1795"/>
      <c r="D1795" s="152"/>
      <c r="E1795" s="152"/>
      <c r="F1795"/>
      <c r="G1795" s="152"/>
      <c r="I1795" s="224"/>
      <c r="K1795" s="71"/>
      <c r="L1795" s="71"/>
      <c r="M1795" s="71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s="223" customFormat="1" x14ac:dyDescent="0.2">
      <c r="A1796" s="11"/>
      <c r="B1796"/>
      <c r="C1796"/>
      <c r="D1796" s="152"/>
      <c r="E1796" s="152"/>
      <c r="F1796"/>
      <c r="G1796" s="152"/>
      <c r="I1796" s="224"/>
      <c r="K1796" s="71"/>
      <c r="L1796" s="71"/>
      <c r="M1796" s="71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s="223" customFormat="1" x14ac:dyDescent="0.2">
      <c r="A1797" s="11"/>
      <c r="B1797"/>
      <c r="C1797"/>
      <c r="D1797" s="152"/>
      <c r="E1797" s="152"/>
      <c r="F1797"/>
      <c r="G1797" s="152"/>
      <c r="I1797" s="224"/>
      <c r="K1797" s="71"/>
      <c r="L1797" s="71"/>
      <c r="M1797" s="71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s="223" customFormat="1" x14ac:dyDescent="0.2">
      <c r="A1798" s="11"/>
      <c r="B1798"/>
      <c r="C1798"/>
      <c r="D1798" s="152"/>
      <c r="E1798" s="152"/>
      <c r="F1798"/>
      <c r="G1798" s="152"/>
      <c r="I1798" s="224"/>
      <c r="K1798" s="71"/>
      <c r="L1798" s="71"/>
      <c r="M1798" s="71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s="223" customFormat="1" x14ac:dyDescent="0.2">
      <c r="A1799" s="11"/>
      <c r="B1799"/>
      <c r="C1799"/>
      <c r="D1799" s="152"/>
      <c r="E1799" s="152"/>
      <c r="F1799"/>
      <c r="G1799" s="152"/>
      <c r="I1799" s="224"/>
      <c r="K1799" s="71"/>
      <c r="L1799" s="71"/>
      <c r="M1799" s="71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s="223" customFormat="1" x14ac:dyDescent="0.2">
      <c r="A1800" s="11"/>
      <c r="B1800"/>
      <c r="C1800"/>
      <c r="D1800" s="152"/>
      <c r="E1800" s="152"/>
      <c r="F1800"/>
      <c r="G1800" s="152"/>
      <c r="I1800" s="224"/>
      <c r="K1800" s="71"/>
      <c r="L1800" s="71"/>
      <c r="M1800" s="71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s="223" customFormat="1" x14ac:dyDescent="0.2">
      <c r="A1801" s="11"/>
      <c r="B1801"/>
      <c r="C1801"/>
      <c r="D1801" s="152"/>
      <c r="E1801" s="152"/>
      <c r="F1801"/>
      <c r="G1801" s="152"/>
      <c r="I1801" s="224"/>
      <c r="K1801" s="71"/>
      <c r="L1801" s="71"/>
      <c r="M1801" s="7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s="223" customFormat="1" x14ac:dyDescent="0.2">
      <c r="A1802" s="11"/>
      <c r="B1802"/>
      <c r="C1802"/>
      <c r="D1802" s="152"/>
      <c r="E1802" s="152"/>
      <c r="F1802"/>
      <c r="G1802" s="152"/>
      <c r="I1802" s="224"/>
      <c r="K1802" s="71"/>
      <c r="L1802" s="71"/>
      <c r="M1802" s="71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s="223" customFormat="1" x14ac:dyDescent="0.2">
      <c r="A1803" s="11"/>
      <c r="B1803"/>
      <c r="C1803"/>
      <c r="D1803" s="152"/>
      <c r="E1803" s="152"/>
      <c r="F1803"/>
      <c r="G1803" s="152"/>
      <c r="I1803" s="224"/>
      <c r="K1803" s="71"/>
      <c r="L1803" s="71"/>
      <c r="M1803" s="71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s="223" customFormat="1" x14ac:dyDescent="0.2">
      <c r="A1804" s="11"/>
      <c r="B1804"/>
      <c r="C1804"/>
      <c r="D1804" s="152"/>
      <c r="E1804" s="152"/>
      <c r="F1804"/>
      <c r="G1804" s="152"/>
      <c r="I1804" s="224"/>
      <c r="K1804" s="71"/>
      <c r="L1804" s="71"/>
      <c r="M1804" s="71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s="223" customFormat="1" x14ac:dyDescent="0.2">
      <c r="A1805" s="11"/>
      <c r="B1805"/>
      <c r="C1805"/>
      <c r="D1805" s="152"/>
      <c r="E1805" s="152"/>
      <c r="F1805"/>
      <c r="G1805" s="152"/>
      <c r="I1805" s="224"/>
      <c r="K1805" s="71"/>
      <c r="L1805" s="71"/>
      <c r="M1805" s="71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s="223" customFormat="1" x14ac:dyDescent="0.2">
      <c r="A1806" s="11"/>
      <c r="B1806"/>
      <c r="C1806"/>
      <c r="D1806" s="152"/>
      <c r="E1806" s="152"/>
      <c r="F1806"/>
      <c r="G1806" s="152"/>
      <c r="I1806" s="224"/>
      <c r="K1806" s="71"/>
      <c r="L1806" s="71"/>
      <c r="M1806" s="71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s="223" customFormat="1" x14ac:dyDescent="0.2">
      <c r="A1807" s="11"/>
      <c r="B1807"/>
      <c r="C1807"/>
      <c r="D1807" s="152"/>
      <c r="E1807" s="152"/>
      <c r="F1807"/>
      <c r="G1807" s="152"/>
      <c r="I1807" s="224"/>
      <c r="K1807" s="71"/>
      <c r="L1807" s="71"/>
      <c r="M1807" s="71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s="223" customFormat="1" x14ac:dyDescent="0.2">
      <c r="A1808" s="11"/>
      <c r="B1808"/>
      <c r="C1808"/>
      <c r="D1808" s="152"/>
      <c r="E1808" s="152"/>
      <c r="F1808"/>
      <c r="G1808" s="152"/>
      <c r="I1808" s="224"/>
      <c r="K1808" s="71"/>
      <c r="L1808" s="71"/>
      <c r="M1808" s="71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s="223" customFormat="1" x14ac:dyDescent="0.2">
      <c r="A1809" s="11"/>
      <c r="B1809"/>
      <c r="C1809"/>
      <c r="D1809" s="152"/>
      <c r="E1809" s="152"/>
      <c r="F1809"/>
      <c r="G1809" s="152"/>
      <c r="I1809" s="224"/>
      <c r="K1809" s="71"/>
      <c r="L1809" s="71"/>
      <c r="M1809" s="71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s="223" customFormat="1" x14ac:dyDescent="0.2">
      <c r="A1810" s="11"/>
      <c r="B1810"/>
      <c r="C1810"/>
      <c r="D1810" s="152"/>
      <c r="E1810" s="152"/>
      <c r="F1810"/>
      <c r="G1810" s="152"/>
      <c r="I1810" s="224"/>
      <c r="K1810" s="71"/>
      <c r="L1810" s="71"/>
      <c r="M1810" s="71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s="223" customFormat="1" x14ac:dyDescent="0.2">
      <c r="A1811" s="11"/>
      <c r="B1811"/>
      <c r="C1811"/>
      <c r="D1811" s="152"/>
      <c r="E1811" s="152"/>
      <c r="F1811"/>
      <c r="G1811" s="152"/>
      <c r="I1811" s="224"/>
      <c r="K1811" s="71"/>
      <c r="L1811" s="71"/>
      <c r="M1811" s="7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s="223" customFormat="1" x14ac:dyDescent="0.2">
      <c r="A1812" s="11"/>
      <c r="B1812"/>
      <c r="C1812"/>
      <c r="D1812" s="152"/>
      <c r="E1812" s="152"/>
      <c r="F1812"/>
      <c r="G1812" s="152"/>
      <c r="I1812" s="224"/>
      <c r="K1812" s="71"/>
      <c r="L1812" s="71"/>
      <c r="M1812" s="71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s="223" customFormat="1" x14ac:dyDescent="0.2">
      <c r="A1813" s="11"/>
      <c r="B1813"/>
      <c r="C1813"/>
      <c r="D1813" s="152"/>
      <c r="E1813" s="152"/>
      <c r="F1813"/>
      <c r="G1813" s="152"/>
      <c r="I1813" s="224"/>
      <c r="K1813" s="71"/>
      <c r="L1813" s="71"/>
      <c r="M1813" s="71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s="223" customFormat="1" x14ac:dyDescent="0.2">
      <c r="A1814" s="11"/>
      <c r="B1814"/>
      <c r="C1814"/>
      <c r="D1814" s="152"/>
      <c r="E1814" s="152"/>
      <c r="F1814"/>
      <c r="G1814" s="152"/>
      <c r="I1814" s="224"/>
      <c r="K1814" s="71"/>
      <c r="L1814" s="71"/>
      <c r="M1814" s="71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s="223" customFormat="1" x14ac:dyDescent="0.2">
      <c r="A1815" s="11"/>
      <c r="B1815"/>
      <c r="C1815"/>
      <c r="D1815" s="152"/>
      <c r="E1815" s="152"/>
      <c r="F1815"/>
      <c r="G1815" s="152"/>
      <c r="I1815" s="224"/>
      <c r="K1815" s="71"/>
      <c r="L1815" s="71"/>
      <c r="M1815" s="71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s="223" customFormat="1" x14ac:dyDescent="0.2">
      <c r="A1816" s="11"/>
      <c r="B1816"/>
      <c r="C1816"/>
      <c r="D1816" s="152"/>
      <c r="E1816" s="152"/>
      <c r="F1816"/>
      <c r="G1816" s="152"/>
      <c r="I1816" s="224"/>
      <c r="K1816" s="71"/>
      <c r="L1816" s="71"/>
      <c r="M1816" s="71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s="223" customFormat="1" x14ac:dyDescent="0.2">
      <c r="A1817" s="11"/>
      <c r="B1817"/>
      <c r="C1817"/>
      <c r="D1817" s="152"/>
      <c r="E1817" s="152"/>
      <c r="F1817"/>
      <c r="G1817" s="152"/>
      <c r="I1817" s="224"/>
      <c r="K1817" s="71"/>
      <c r="L1817" s="71"/>
      <c r="M1817" s="71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s="223" customFormat="1" x14ac:dyDescent="0.2">
      <c r="A1818" s="11"/>
      <c r="B1818"/>
      <c r="C1818"/>
      <c r="D1818" s="152"/>
      <c r="E1818" s="152"/>
      <c r="F1818"/>
      <c r="G1818" s="152"/>
      <c r="I1818" s="224"/>
      <c r="K1818" s="71"/>
      <c r="L1818" s="71"/>
      <c r="M1818" s="71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s="223" customFormat="1" x14ac:dyDescent="0.2">
      <c r="A1819" s="11"/>
      <c r="B1819"/>
      <c r="C1819"/>
      <c r="D1819" s="152"/>
      <c r="E1819" s="152"/>
      <c r="F1819"/>
      <c r="G1819" s="152"/>
      <c r="I1819" s="224"/>
      <c r="K1819" s="71"/>
      <c r="L1819" s="71"/>
      <c r="M1819" s="71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s="223" customFormat="1" x14ac:dyDescent="0.2">
      <c r="A1820" s="11"/>
      <c r="B1820"/>
      <c r="C1820"/>
      <c r="D1820" s="152"/>
      <c r="E1820" s="152"/>
      <c r="F1820"/>
      <c r="G1820" s="152"/>
      <c r="I1820" s="224"/>
      <c r="K1820" s="71"/>
      <c r="L1820" s="71"/>
      <c r="M1820" s="71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s="223" customFormat="1" x14ac:dyDescent="0.2">
      <c r="A1821" s="11"/>
      <c r="B1821"/>
      <c r="C1821"/>
      <c r="D1821" s="152"/>
      <c r="E1821" s="152"/>
      <c r="F1821"/>
      <c r="G1821" s="152"/>
      <c r="I1821" s="224"/>
      <c r="K1821" s="71"/>
      <c r="L1821" s="71"/>
      <c r="M1821" s="7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s="223" customFormat="1" x14ac:dyDescent="0.2">
      <c r="A1822" s="11"/>
      <c r="B1822"/>
      <c r="C1822"/>
      <c r="D1822" s="152"/>
      <c r="E1822" s="152"/>
      <c r="F1822"/>
      <c r="G1822" s="152"/>
      <c r="I1822" s="224"/>
      <c r="K1822" s="71"/>
      <c r="L1822" s="71"/>
      <c r="M1822" s="71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s="223" customFormat="1" x14ac:dyDescent="0.2">
      <c r="A1823" s="11"/>
      <c r="B1823"/>
      <c r="C1823"/>
      <c r="D1823" s="152"/>
      <c r="E1823" s="152"/>
      <c r="F1823"/>
      <c r="G1823" s="152"/>
      <c r="I1823" s="224"/>
      <c r="K1823" s="71"/>
      <c r="L1823" s="71"/>
      <c r="M1823" s="71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s="223" customFormat="1" x14ac:dyDescent="0.2">
      <c r="A1824" s="11"/>
      <c r="B1824"/>
      <c r="C1824"/>
      <c r="D1824" s="152"/>
      <c r="E1824" s="152"/>
      <c r="F1824"/>
      <c r="G1824" s="152"/>
      <c r="I1824" s="224"/>
      <c r="K1824" s="71"/>
      <c r="L1824" s="71"/>
      <c r="M1824" s="71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s="223" customFormat="1" x14ac:dyDescent="0.2">
      <c r="A1825" s="11"/>
      <c r="B1825"/>
      <c r="C1825"/>
      <c r="D1825" s="152"/>
      <c r="E1825" s="152"/>
      <c r="F1825"/>
      <c r="G1825" s="152"/>
      <c r="I1825" s="224"/>
      <c r="K1825" s="71"/>
      <c r="L1825" s="71"/>
      <c r="M1825" s="71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s="223" customFormat="1" x14ac:dyDescent="0.2">
      <c r="A1826" s="11"/>
      <c r="B1826"/>
      <c r="C1826"/>
      <c r="D1826" s="152"/>
      <c r="E1826" s="152"/>
      <c r="F1826"/>
      <c r="G1826" s="152"/>
      <c r="I1826" s="224"/>
      <c r="K1826" s="71"/>
      <c r="L1826" s="71"/>
      <c r="M1826" s="71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s="223" customFormat="1" x14ac:dyDescent="0.2">
      <c r="A1827" s="11"/>
      <c r="B1827"/>
      <c r="C1827"/>
      <c r="D1827" s="152"/>
      <c r="E1827" s="152"/>
      <c r="F1827"/>
      <c r="G1827" s="152"/>
      <c r="I1827" s="224"/>
      <c r="K1827" s="71"/>
      <c r="L1827" s="71"/>
      <c r="M1827" s="71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s="223" customFormat="1" x14ac:dyDescent="0.2">
      <c r="A1828" s="11"/>
      <c r="B1828"/>
      <c r="C1828"/>
      <c r="D1828" s="152"/>
      <c r="E1828" s="152"/>
      <c r="F1828"/>
      <c r="G1828" s="152"/>
      <c r="I1828" s="224"/>
      <c r="K1828" s="71"/>
      <c r="L1828" s="71"/>
      <c r="M1828" s="71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s="223" customFormat="1" x14ac:dyDescent="0.2">
      <c r="A1829" s="11"/>
      <c r="B1829"/>
      <c r="C1829"/>
      <c r="D1829" s="152"/>
      <c r="E1829" s="152"/>
      <c r="F1829"/>
      <c r="G1829" s="152"/>
      <c r="I1829" s="224"/>
      <c r="K1829" s="71"/>
      <c r="L1829" s="71"/>
      <c r="M1829" s="71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s="223" customFormat="1" x14ac:dyDescent="0.2">
      <c r="A1830" s="11"/>
      <c r="B1830"/>
      <c r="C1830"/>
      <c r="D1830" s="152"/>
      <c r="E1830" s="152"/>
      <c r="F1830"/>
      <c r="G1830" s="152"/>
      <c r="I1830" s="224"/>
      <c r="K1830" s="71"/>
      <c r="L1830" s="71"/>
      <c r="M1830" s="71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s="223" customFormat="1" x14ac:dyDescent="0.2">
      <c r="A1831" s="11"/>
      <c r="B1831"/>
      <c r="C1831"/>
      <c r="D1831" s="152"/>
      <c r="E1831" s="152"/>
      <c r="F1831"/>
      <c r="G1831" s="152"/>
      <c r="I1831" s="224"/>
      <c r="K1831" s="71"/>
      <c r="L1831" s="71"/>
      <c r="M1831" s="7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s="223" customFormat="1" x14ac:dyDescent="0.2">
      <c r="A1832" s="11"/>
      <c r="B1832"/>
      <c r="C1832"/>
      <c r="D1832" s="152"/>
      <c r="E1832" s="152"/>
      <c r="F1832"/>
      <c r="G1832" s="152"/>
      <c r="I1832" s="224"/>
      <c r="K1832" s="71"/>
      <c r="L1832" s="71"/>
      <c r="M1832" s="71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s="223" customFormat="1" x14ac:dyDescent="0.2">
      <c r="A1833" s="11"/>
      <c r="B1833"/>
      <c r="C1833"/>
      <c r="D1833" s="152"/>
      <c r="E1833" s="152"/>
      <c r="F1833"/>
      <c r="G1833" s="152"/>
      <c r="I1833" s="224"/>
      <c r="K1833" s="71"/>
      <c r="L1833" s="71"/>
      <c r="M1833" s="71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s="223" customFormat="1" x14ac:dyDescent="0.2">
      <c r="A1834" s="11"/>
      <c r="B1834"/>
      <c r="C1834"/>
      <c r="D1834" s="152"/>
      <c r="E1834" s="152"/>
      <c r="F1834"/>
      <c r="G1834" s="152"/>
      <c r="I1834" s="224"/>
      <c r="K1834" s="71"/>
      <c r="L1834" s="71"/>
      <c r="M1834" s="71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s="223" customFormat="1" x14ac:dyDescent="0.2">
      <c r="A1835" s="11"/>
      <c r="B1835"/>
      <c r="C1835"/>
      <c r="D1835" s="152"/>
      <c r="E1835" s="152"/>
      <c r="F1835"/>
      <c r="G1835" s="152"/>
      <c r="I1835" s="224"/>
      <c r="K1835" s="71"/>
      <c r="L1835" s="71"/>
      <c r="M1835" s="71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s="223" customFormat="1" x14ac:dyDescent="0.2">
      <c r="A1836" s="11"/>
      <c r="B1836"/>
      <c r="C1836"/>
      <c r="D1836" s="152"/>
      <c r="E1836" s="152"/>
      <c r="F1836"/>
      <c r="G1836" s="152"/>
      <c r="I1836" s="224"/>
      <c r="K1836" s="71"/>
      <c r="L1836" s="71"/>
      <c r="M1836" s="71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s="223" customFormat="1" x14ac:dyDescent="0.2">
      <c r="A1837" s="11"/>
      <c r="B1837"/>
      <c r="C1837"/>
      <c r="D1837" s="152"/>
      <c r="E1837" s="152"/>
      <c r="F1837"/>
      <c r="G1837" s="152"/>
      <c r="I1837" s="224"/>
      <c r="K1837" s="71"/>
      <c r="L1837" s="71"/>
      <c r="M1837" s="71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s="223" customFormat="1" x14ac:dyDescent="0.2">
      <c r="A1838" s="11"/>
      <c r="B1838"/>
      <c r="C1838"/>
      <c r="D1838" s="152"/>
      <c r="E1838" s="152"/>
      <c r="F1838"/>
      <c r="G1838" s="152"/>
      <c r="I1838" s="224"/>
      <c r="K1838" s="71"/>
      <c r="L1838" s="71"/>
      <c r="M1838" s="71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s="223" customFormat="1" x14ac:dyDescent="0.2">
      <c r="A1839" s="11"/>
      <c r="B1839"/>
      <c r="C1839"/>
      <c r="D1839" s="152"/>
      <c r="E1839" s="152"/>
      <c r="F1839"/>
      <c r="G1839" s="152"/>
      <c r="I1839" s="224"/>
      <c r="K1839" s="71"/>
      <c r="L1839" s="71"/>
      <c r="M1839" s="71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s="223" customFormat="1" x14ac:dyDescent="0.2">
      <c r="A1840" s="11"/>
      <c r="B1840"/>
      <c r="C1840"/>
      <c r="D1840" s="152"/>
      <c r="E1840" s="152"/>
      <c r="F1840"/>
      <c r="G1840" s="152"/>
      <c r="I1840" s="224"/>
      <c r="K1840" s="71"/>
      <c r="L1840" s="71"/>
      <c r="M1840" s="71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s="223" customFormat="1" x14ac:dyDescent="0.2">
      <c r="A1841" s="11"/>
      <c r="B1841"/>
      <c r="C1841"/>
      <c r="D1841" s="152"/>
      <c r="E1841" s="152"/>
      <c r="F1841"/>
      <c r="G1841" s="152"/>
      <c r="I1841" s="224"/>
      <c r="K1841" s="71"/>
      <c r="L1841" s="71"/>
      <c r="M1841" s="7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s="223" customFormat="1" x14ac:dyDescent="0.2">
      <c r="A1842" s="11"/>
      <c r="B1842"/>
      <c r="C1842"/>
      <c r="D1842" s="152"/>
      <c r="E1842" s="152"/>
      <c r="F1842"/>
      <c r="G1842" s="152"/>
      <c r="I1842" s="224"/>
      <c r="K1842" s="71"/>
      <c r="L1842" s="71"/>
      <c r="M1842" s="71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s="223" customFormat="1" x14ac:dyDescent="0.2">
      <c r="A1843" s="11"/>
      <c r="B1843"/>
      <c r="C1843"/>
      <c r="D1843" s="152"/>
      <c r="E1843" s="152"/>
      <c r="F1843"/>
      <c r="G1843" s="152"/>
      <c r="I1843" s="224"/>
      <c r="K1843" s="71"/>
      <c r="L1843" s="71"/>
      <c r="M1843" s="71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s="223" customFormat="1" x14ac:dyDescent="0.2">
      <c r="A1844" s="11"/>
      <c r="B1844"/>
      <c r="C1844"/>
      <c r="D1844" s="152"/>
      <c r="E1844" s="152"/>
      <c r="F1844"/>
      <c r="G1844" s="152"/>
      <c r="I1844" s="224"/>
      <c r="K1844" s="71"/>
      <c r="L1844" s="71"/>
      <c r="M1844" s="71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s="223" customFormat="1" x14ac:dyDescent="0.2">
      <c r="A1845" s="11"/>
      <c r="B1845"/>
      <c r="C1845"/>
      <c r="D1845" s="152"/>
      <c r="E1845" s="152"/>
      <c r="F1845"/>
      <c r="G1845" s="152"/>
      <c r="I1845" s="224"/>
      <c r="K1845" s="71"/>
      <c r="L1845" s="71"/>
      <c r="M1845" s="71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s="223" customFormat="1" x14ac:dyDescent="0.2">
      <c r="A1846" s="11"/>
      <c r="B1846"/>
      <c r="C1846"/>
      <c r="D1846" s="152"/>
      <c r="E1846" s="152"/>
      <c r="F1846"/>
      <c r="G1846" s="152"/>
      <c r="I1846" s="224"/>
      <c r="K1846" s="71"/>
      <c r="L1846" s="71"/>
      <c r="M1846" s="71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s="223" customFormat="1" x14ac:dyDescent="0.2">
      <c r="A1847" s="11"/>
      <c r="B1847"/>
      <c r="C1847"/>
      <c r="D1847" s="152"/>
      <c r="E1847" s="152"/>
      <c r="F1847"/>
      <c r="G1847" s="152"/>
      <c r="I1847" s="224"/>
      <c r="K1847" s="71"/>
      <c r="L1847" s="71"/>
      <c r="M1847" s="71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s="223" customFormat="1" x14ac:dyDescent="0.2">
      <c r="A1848" s="11"/>
      <c r="B1848"/>
      <c r="C1848"/>
      <c r="D1848" s="152"/>
      <c r="E1848" s="152"/>
      <c r="F1848"/>
      <c r="G1848" s="152"/>
      <c r="I1848" s="224"/>
      <c r="K1848" s="71"/>
      <c r="L1848" s="71"/>
      <c r="M1848" s="71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s="223" customFormat="1" x14ac:dyDescent="0.2">
      <c r="A1849" s="11"/>
      <c r="B1849"/>
      <c r="C1849"/>
      <c r="D1849" s="152"/>
      <c r="E1849" s="152"/>
      <c r="F1849"/>
      <c r="G1849" s="152"/>
      <c r="I1849" s="224"/>
      <c r="K1849" s="71"/>
      <c r="L1849" s="71"/>
      <c r="M1849" s="71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s="223" customFormat="1" x14ac:dyDescent="0.2">
      <c r="A1850" s="11"/>
      <c r="B1850"/>
      <c r="C1850"/>
      <c r="D1850" s="152"/>
      <c r="E1850" s="152"/>
      <c r="F1850"/>
      <c r="G1850" s="152"/>
      <c r="I1850" s="224"/>
      <c r="K1850" s="71"/>
      <c r="L1850" s="71"/>
      <c r="M1850" s="71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s="223" customFormat="1" x14ac:dyDescent="0.2">
      <c r="A1851" s="11"/>
      <c r="B1851"/>
      <c r="C1851"/>
      <c r="D1851" s="152"/>
      <c r="E1851" s="152"/>
      <c r="F1851"/>
      <c r="G1851" s="152"/>
      <c r="I1851" s="224"/>
      <c r="K1851" s="71"/>
      <c r="L1851" s="71"/>
      <c r="M1851" s="7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s="223" customFormat="1" x14ac:dyDescent="0.2">
      <c r="A1852" s="11"/>
      <c r="B1852"/>
      <c r="C1852"/>
      <c r="D1852" s="152"/>
      <c r="E1852" s="152"/>
      <c r="F1852"/>
      <c r="G1852" s="152"/>
      <c r="I1852" s="224"/>
      <c r="K1852" s="71"/>
      <c r="L1852" s="71"/>
      <c r="M1852" s="71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s="223" customFormat="1" x14ac:dyDescent="0.2">
      <c r="A1853" s="11"/>
      <c r="B1853"/>
      <c r="C1853"/>
      <c r="D1853" s="152"/>
      <c r="E1853" s="152"/>
      <c r="F1853"/>
      <c r="G1853" s="152"/>
      <c r="I1853" s="224"/>
      <c r="K1853" s="71"/>
      <c r="L1853" s="71"/>
      <c r="M1853" s="71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s="223" customFormat="1" x14ac:dyDescent="0.2">
      <c r="A1854" s="11"/>
      <c r="B1854"/>
      <c r="C1854"/>
      <c r="D1854" s="152"/>
      <c r="E1854" s="152"/>
      <c r="F1854"/>
      <c r="G1854" s="152"/>
      <c r="I1854" s="224"/>
      <c r="K1854" s="71"/>
      <c r="L1854" s="71"/>
      <c r="M1854" s="71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s="223" customFormat="1" x14ac:dyDescent="0.2">
      <c r="A1855" s="11"/>
      <c r="B1855"/>
      <c r="C1855"/>
      <c r="D1855" s="152"/>
      <c r="E1855" s="152"/>
      <c r="F1855"/>
      <c r="G1855" s="152"/>
      <c r="I1855" s="224"/>
      <c r="K1855" s="71"/>
      <c r="L1855" s="71"/>
      <c r="M1855" s="71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s="223" customFormat="1" x14ac:dyDescent="0.2">
      <c r="A1856" s="11"/>
      <c r="B1856"/>
      <c r="C1856"/>
      <c r="D1856" s="152"/>
      <c r="E1856" s="152"/>
      <c r="F1856"/>
      <c r="G1856" s="152"/>
      <c r="I1856" s="224"/>
      <c r="K1856" s="71"/>
      <c r="L1856" s="71"/>
      <c r="M1856" s="71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s="223" customFormat="1" x14ac:dyDescent="0.2">
      <c r="A1857" s="11"/>
      <c r="B1857"/>
      <c r="C1857"/>
      <c r="D1857" s="152"/>
      <c r="E1857" s="152"/>
      <c r="F1857"/>
      <c r="G1857" s="152"/>
      <c r="I1857" s="224"/>
      <c r="K1857" s="71"/>
      <c r="L1857" s="71"/>
      <c r="M1857" s="71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s="223" customFormat="1" x14ac:dyDescent="0.2">
      <c r="A1858" s="11"/>
      <c r="B1858"/>
      <c r="C1858"/>
      <c r="D1858" s="152"/>
      <c r="E1858" s="152"/>
      <c r="F1858"/>
      <c r="G1858" s="152"/>
      <c r="I1858" s="224"/>
      <c r="K1858" s="71"/>
      <c r="L1858" s="71"/>
      <c r="M1858" s="71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s="223" customFormat="1" x14ac:dyDescent="0.2">
      <c r="A1859" s="11"/>
      <c r="B1859"/>
      <c r="C1859"/>
      <c r="D1859" s="152"/>
      <c r="E1859" s="152"/>
      <c r="F1859"/>
      <c r="G1859" s="152"/>
      <c r="I1859" s="224"/>
      <c r="K1859" s="71"/>
      <c r="L1859" s="71"/>
      <c r="M1859" s="71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s="223" customFormat="1" x14ac:dyDescent="0.2">
      <c r="A1860" s="11"/>
      <c r="B1860"/>
      <c r="C1860"/>
      <c r="D1860" s="152"/>
      <c r="E1860" s="152"/>
      <c r="F1860"/>
      <c r="G1860" s="152"/>
      <c r="I1860" s="224"/>
      <c r="K1860" s="71"/>
      <c r="L1860" s="71"/>
      <c r="M1860" s="71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s="223" customFormat="1" x14ac:dyDescent="0.2">
      <c r="A1861" s="11"/>
      <c r="B1861"/>
      <c r="C1861"/>
      <c r="D1861" s="152"/>
      <c r="E1861" s="152"/>
      <c r="F1861"/>
      <c r="G1861" s="152"/>
      <c r="I1861" s="224"/>
      <c r="K1861" s="71"/>
      <c r="L1861" s="71"/>
      <c r="M1861" s="7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s="223" customFormat="1" x14ac:dyDescent="0.2">
      <c r="A1862" s="11"/>
      <c r="B1862"/>
      <c r="C1862"/>
      <c r="D1862" s="152"/>
      <c r="E1862" s="152"/>
      <c r="F1862"/>
      <c r="G1862" s="152"/>
      <c r="I1862" s="224"/>
      <c r="K1862" s="71"/>
      <c r="L1862" s="71"/>
      <c r="M1862" s="71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s="223" customFormat="1" x14ac:dyDescent="0.2">
      <c r="A1863" s="11"/>
      <c r="B1863"/>
      <c r="C1863"/>
      <c r="D1863" s="152"/>
      <c r="E1863" s="152"/>
      <c r="F1863"/>
      <c r="G1863" s="152"/>
      <c r="I1863" s="224"/>
      <c r="K1863" s="71"/>
      <c r="L1863" s="71"/>
      <c r="M1863" s="71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s="223" customFormat="1" x14ac:dyDescent="0.2">
      <c r="A1864" s="11"/>
      <c r="B1864"/>
      <c r="C1864"/>
      <c r="D1864" s="152"/>
      <c r="E1864" s="152"/>
      <c r="F1864"/>
      <c r="G1864" s="152"/>
      <c r="I1864" s="224"/>
      <c r="K1864" s="71"/>
      <c r="L1864" s="71"/>
      <c r="M1864" s="71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s="223" customFormat="1" x14ac:dyDescent="0.2">
      <c r="A1865" s="11"/>
      <c r="B1865"/>
      <c r="C1865"/>
      <c r="D1865" s="152"/>
      <c r="E1865" s="152"/>
      <c r="F1865"/>
      <c r="G1865" s="152"/>
      <c r="I1865" s="224"/>
      <c r="K1865" s="71"/>
      <c r="L1865" s="71"/>
      <c r="M1865" s="71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s="223" customFormat="1" x14ac:dyDescent="0.2">
      <c r="A1866" s="11"/>
      <c r="B1866"/>
      <c r="C1866"/>
      <c r="D1866" s="152"/>
      <c r="E1866" s="152"/>
      <c r="F1866"/>
      <c r="G1866" s="152"/>
      <c r="I1866" s="224"/>
      <c r="K1866" s="71"/>
      <c r="L1866" s="71"/>
      <c r="M1866" s="71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s="223" customFormat="1" x14ac:dyDescent="0.2">
      <c r="A1867" s="11"/>
      <c r="B1867"/>
      <c r="C1867"/>
      <c r="D1867" s="152"/>
      <c r="E1867" s="152"/>
      <c r="F1867"/>
      <c r="G1867" s="152"/>
      <c r="I1867" s="224"/>
      <c r="K1867" s="71"/>
      <c r="L1867" s="71"/>
      <c r="M1867" s="71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s="223" customFormat="1" x14ac:dyDescent="0.2">
      <c r="A1868" s="11"/>
      <c r="B1868"/>
      <c r="C1868"/>
      <c r="D1868" s="152"/>
      <c r="E1868" s="152"/>
      <c r="F1868"/>
      <c r="G1868" s="152"/>
      <c r="I1868" s="224"/>
      <c r="K1868" s="71"/>
      <c r="L1868" s="71"/>
      <c r="M1868" s="71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s="223" customFormat="1" x14ac:dyDescent="0.2">
      <c r="A1869" s="11"/>
      <c r="B1869"/>
      <c r="C1869"/>
      <c r="D1869" s="152"/>
      <c r="E1869" s="152"/>
      <c r="F1869"/>
      <c r="G1869" s="152"/>
      <c r="I1869" s="224"/>
      <c r="K1869" s="71"/>
      <c r="L1869" s="71"/>
      <c r="M1869" s="71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s="223" customFormat="1" x14ac:dyDescent="0.2">
      <c r="A1870" s="11"/>
      <c r="B1870"/>
      <c r="C1870"/>
      <c r="D1870" s="152"/>
      <c r="E1870" s="152"/>
      <c r="F1870"/>
      <c r="G1870" s="152"/>
      <c r="I1870" s="224"/>
      <c r="K1870" s="71"/>
      <c r="L1870" s="71"/>
      <c r="M1870" s="71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s="223" customFormat="1" x14ac:dyDescent="0.2">
      <c r="A1871" s="11"/>
      <c r="B1871"/>
      <c r="C1871"/>
      <c r="D1871" s="152"/>
      <c r="E1871" s="152"/>
      <c r="F1871"/>
      <c r="G1871" s="152"/>
      <c r="I1871" s="224"/>
      <c r="K1871" s="71"/>
      <c r="L1871" s="71"/>
      <c r="M1871" s="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s="223" customFormat="1" x14ac:dyDescent="0.2">
      <c r="A1872" s="11"/>
      <c r="B1872"/>
      <c r="C1872"/>
      <c r="D1872" s="152"/>
      <c r="E1872" s="152"/>
      <c r="F1872"/>
      <c r="G1872" s="152"/>
      <c r="I1872" s="224"/>
      <c r="K1872" s="71"/>
      <c r="L1872" s="71"/>
      <c r="M1872" s="71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s="223" customFormat="1" x14ac:dyDescent="0.2">
      <c r="A1873" s="11"/>
      <c r="B1873"/>
      <c r="C1873"/>
      <c r="D1873" s="152"/>
      <c r="E1873" s="152"/>
      <c r="F1873"/>
      <c r="G1873" s="152"/>
      <c r="I1873" s="224"/>
      <c r="K1873" s="71"/>
      <c r="L1873" s="71"/>
      <c r="M1873" s="71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s="223" customFormat="1" x14ac:dyDescent="0.2">
      <c r="A1874" s="11"/>
      <c r="B1874"/>
      <c r="C1874"/>
      <c r="D1874" s="152"/>
      <c r="E1874" s="152"/>
      <c r="F1874"/>
      <c r="G1874" s="152"/>
      <c r="I1874" s="224"/>
      <c r="K1874" s="71"/>
      <c r="L1874" s="71"/>
      <c r="M1874" s="71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s="223" customFormat="1" x14ac:dyDescent="0.2">
      <c r="A1875" s="11"/>
      <c r="B1875"/>
      <c r="C1875"/>
      <c r="D1875" s="152"/>
      <c r="E1875" s="152"/>
      <c r="F1875"/>
      <c r="G1875" s="152"/>
      <c r="I1875" s="224"/>
      <c r="K1875" s="71"/>
      <c r="L1875" s="71"/>
      <c r="M1875" s="71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s="223" customFormat="1" x14ac:dyDescent="0.2">
      <c r="A1876" s="11"/>
      <c r="B1876"/>
      <c r="C1876"/>
      <c r="D1876" s="152"/>
      <c r="E1876" s="152"/>
      <c r="F1876"/>
      <c r="G1876" s="152"/>
      <c r="I1876" s="224"/>
      <c r="K1876" s="71"/>
      <c r="L1876" s="71"/>
      <c r="M1876" s="71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s="223" customFormat="1" x14ac:dyDescent="0.2">
      <c r="A1877" s="11"/>
      <c r="B1877"/>
      <c r="C1877"/>
      <c r="D1877" s="152"/>
      <c r="E1877" s="152"/>
      <c r="F1877"/>
      <c r="G1877" s="152"/>
      <c r="I1877" s="224"/>
      <c r="K1877" s="71"/>
      <c r="L1877" s="71"/>
      <c r="M1877" s="71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s="223" customFormat="1" x14ac:dyDescent="0.2">
      <c r="A1878" s="11"/>
      <c r="B1878"/>
      <c r="C1878"/>
      <c r="D1878" s="152"/>
      <c r="E1878" s="152"/>
      <c r="F1878"/>
      <c r="G1878" s="152"/>
      <c r="I1878" s="224"/>
      <c r="K1878" s="71"/>
      <c r="L1878" s="71"/>
      <c r="M1878" s="71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s="223" customFormat="1" x14ac:dyDescent="0.2">
      <c r="A1879" s="11"/>
      <c r="B1879"/>
      <c r="C1879"/>
      <c r="D1879" s="152"/>
      <c r="E1879" s="152"/>
      <c r="F1879"/>
      <c r="G1879" s="152"/>
      <c r="I1879" s="224"/>
      <c r="K1879" s="71"/>
      <c r="L1879" s="71"/>
      <c r="M1879" s="71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s="223" customFormat="1" x14ac:dyDescent="0.2">
      <c r="A1880" s="11"/>
      <c r="B1880"/>
      <c r="C1880"/>
      <c r="D1880" s="152"/>
      <c r="E1880" s="152"/>
      <c r="F1880"/>
      <c r="G1880" s="152"/>
      <c r="I1880" s="224"/>
      <c r="K1880" s="71"/>
      <c r="L1880" s="71"/>
      <c r="M1880" s="71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s="223" customFormat="1" x14ac:dyDescent="0.2">
      <c r="A1881" s="11"/>
      <c r="B1881"/>
      <c r="C1881"/>
      <c r="D1881" s="152"/>
      <c r="E1881" s="152"/>
      <c r="F1881"/>
      <c r="G1881" s="152"/>
      <c r="I1881" s="224"/>
      <c r="K1881" s="71"/>
      <c r="L1881" s="71"/>
      <c r="M1881" s="7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s="223" customFormat="1" x14ac:dyDescent="0.2">
      <c r="A1882" s="11"/>
      <c r="B1882"/>
      <c r="C1882"/>
      <c r="D1882" s="152"/>
      <c r="E1882" s="152"/>
      <c r="F1882"/>
      <c r="G1882" s="152"/>
      <c r="I1882" s="224"/>
      <c r="K1882" s="71"/>
      <c r="L1882" s="71"/>
      <c r="M1882" s="71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s="223" customFormat="1" x14ac:dyDescent="0.2">
      <c r="A1883" s="11"/>
      <c r="B1883"/>
      <c r="C1883"/>
      <c r="D1883" s="152"/>
      <c r="E1883" s="152"/>
      <c r="F1883"/>
      <c r="G1883" s="152"/>
      <c r="I1883" s="224"/>
      <c r="K1883" s="71"/>
      <c r="L1883" s="71"/>
      <c r="M1883" s="71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s="223" customFormat="1" x14ac:dyDescent="0.2">
      <c r="A1884" s="11"/>
      <c r="B1884"/>
      <c r="C1884"/>
      <c r="D1884" s="152"/>
      <c r="E1884" s="152"/>
      <c r="F1884"/>
      <c r="G1884" s="152"/>
      <c r="I1884" s="224"/>
      <c r="K1884" s="71"/>
      <c r="L1884" s="71"/>
      <c r="M1884" s="71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s="223" customFormat="1" x14ac:dyDescent="0.2">
      <c r="A1885" s="11"/>
      <c r="B1885"/>
      <c r="C1885"/>
      <c r="D1885" s="152"/>
      <c r="E1885" s="152"/>
      <c r="F1885"/>
      <c r="G1885" s="152"/>
      <c r="I1885" s="224"/>
      <c r="K1885" s="71"/>
      <c r="L1885" s="71"/>
      <c r="M1885" s="71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s="223" customFormat="1" x14ac:dyDescent="0.2">
      <c r="A1886" s="11"/>
      <c r="B1886"/>
      <c r="C1886"/>
      <c r="D1886" s="152"/>
      <c r="E1886" s="152"/>
      <c r="F1886"/>
      <c r="G1886" s="152"/>
      <c r="I1886" s="224"/>
      <c r="K1886" s="71"/>
      <c r="L1886" s="71"/>
      <c r="M1886" s="71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s="223" customFormat="1" x14ac:dyDescent="0.2">
      <c r="A1887" s="11"/>
      <c r="B1887"/>
      <c r="C1887"/>
      <c r="D1887" s="152"/>
      <c r="E1887" s="152"/>
      <c r="F1887"/>
      <c r="G1887" s="152"/>
      <c r="I1887" s="224"/>
      <c r="K1887" s="71"/>
      <c r="L1887" s="71"/>
      <c r="M1887" s="71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s="223" customFormat="1" x14ac:dyDescent="0.2">
      <c r="A1888" s="11"/>
      <c r="B1888"/>
      <c r="C1888"/>
      <c r="D1888" s="152"/>
      <c r="E1888" s="152"/>
      <c r="F1888"/>
      <c r="G1888" s="152"/>
      <c r="I1888" s="224"/>
      <c r="K1888" s="71"/>
      <c r="L1888" s="71"/>
      <c r="M1888" s="71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s="223" customFormat="1" x14ac:dyDescent="0.2">
      <c r="A1889" s="11"/>
      <c r="B1889"/>
      <c r="C1889"/>
      <c r="D1889" s="152"/>
      <c r="E1889" s="152"/>
      <c r="F1889"/>
      <c r="G1889" s="152"/>
      <c r="I1889" s="224"/>
      <c r="K1889" s="71"/>
      <c r="L1889" s="71"/>
      <c r="M1889" s="71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s="223" customFormat="1" x14ac:dyDescent="0.2">
      <c r="A1890" s="11"/>
      <c r="B1890"/>
      <c r="C1890"/>
      <c r="D1890" s="152"/>
      <c r="E1890" s="152"/>
      <c r="F1890"/>
      <c r="G1890" s="152"/>
      <c r="I1890" s="224"/>
      <c r="K1890" s="71"/>
      <c r="L1890" s="71"/>
      <c r="M1890" s="71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s="223" customFormat="1" x14ac:dyDescent="0.2">
      <c r="A1891" s="11"/>
      <c r="B1891"/>
      <c r="C1891"/>
      <c r="D1891" s="152"/>
      <c r="E1891" s="152"/>
      <c r="F1891"/>
      <c r="G1891" s="152"/>
      <c r="I1891" s="224"/>
      <c r="K1891" s="71"/>
      <c r="L1891" s="71"/>
      <c r="M1891" s="7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s="223" customFormat="1" x14ac:dyDescent="0.2">
      <c r="A1892" s="11"/>
      <c r="B1892"/>
      <c r="C1892"/>
      <c r="D1892" s="152"/>
      <c r="E1892" s="152"/>
      <c r="F1892"/>
      <c r="G1892" s="152"/>
      <c r="I1892" s="224"/>
      <c r="K1892" s="71"/>
      <c r="L1892" s="71"/>
      <c r="M1892" s="71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s="223" customFormat="1" x14ac:dyDescent="0.2">
      <c r="A1893" s="11"/>
      <c r="B1893"/>
      <c r="C1893"/>
      <c r="D1893" s="152"/>
      <c r="E1893" s="152"/>
      <c r="F1893"/>
      <c r="G1893" s="152"/>
      <c r="I1893" s="224"/>
      <c r="K1893" s="71"/>
      <c r="L1893" s="71"/>
      <c r="M1893" s="71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s="223" customFormat="1" x14ac:dyDescent="0.2">
      <c r="A1894" s="11"/>
      <c r="B1894"/>
      <c r="C1894"/>
      <c r="D1894" s="152"/>
      <c r="E1894" s="152"/>
      <c r="F1894"/>
      <c r="G1894" s="152"/>
      <c r="I1894" s="224"/>
      <c r="K1894" s="71"/>
      <c r="L1894" s="71"/>
      <c r="M1894" s="71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s="223" customFormat="1" x14ac:dyDescent="0.2">
      <c r="A1895" s="11"/>
      <c r="B1895"/>
      <c r="C1895"/>
      <c r="D1895" s="152"/>
      <c r="E1895" s="152"/>
      <c r="F1895"/>
      <c r="G1895" s="152"/>
      <c r="I1895" s="224"/>
      <c r="K1895" s="71"/>
      <c r="L1895" s="71"/>
      <c r="M1895" s="71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s="223" customFormat="1" x14ac:dyDescent="0.2">
      <c r="A1896" s="11"/>
      <c r="B1896"/>
      <c r="C1896"/>
      <c r="D1896" s="152"/>
      <c r="E1896" s="152"/>
      <c r="F1896"/>
      <c r="G1896" s="152"/>
      <c r="I1896" s="224"/>
      <c r="K1896" s="71"/>
      <c r="L1896" s="71"/>
      <c r="M1896" s="71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s="223" customFormat="1" x14ac:dyDescent="0.2">
      <c r="A1897" s="11"/>
      <c r="B1897"/>
      <c r="C1897"/>
      <c r="D1897" s="152"/>
      <c r="E1897" s="152"/>
      <c r="F1897"/>
      <c r="G1897" s="152"/>
      <c r="I1897" s="224"/>
      <c r="K1897" s="71"/>
      <c r="L1897" s="71"/>
      <c r="M1897" s="71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s="223" customFormat="1" x14ac:dyDescent="0.2">
      <c r="A1898" s="11"/>
      <c r="B1898"/>
      <c r="C1898"/>
      <c r="D1898" s="152"/>
      <c r="E1898" s="152"/>
      <c r="F1898"/>
      <c r="G1898" s="152"/>
      <c r="I1898" s="224"/>
      <c r="K1898" s="71"/>
      <c r="L1898" s="71"/>
      <c r="M1898" s="71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s="223" customFormat="1" x14ac:dyDescent="0.2">
      <c r="A1899" s="11"/>
      <c r="B1899"/>
      <c r="C1899"/>
      <c r="D1899" s="152"/>
      <c r="E1899" s="152"/>
      <c r="F1899"/>
      <c r="G1899" s="152"/>
      <c r="I1899" s="224"/>
      <c r="K1899" s="71"/>
      <c r="L1899" s="71"/>
      <c r="M1899" s="71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s="223" customFormat="1" x14ac:dyDescent="0.2">
      <c r="A1900" s="11"/>
      <c r="B1900"/>
      <c r="C1900"/>
      <c r="D1900" s="152"/>
      <c r="E1900" s="152"/>
      <c r="F1900"/>
      <c r="G1900" s="152"/>
      <c r="I1900" s="224"/>
      <c r="K1900" s="71"/>
      <c r="L1900" s="71"/>
      <c r="M1900" s="71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s="223" customFormat="1" x14ac:dyDescent="0.2">
      <c r="A1901" s="11"/>
      <c r="B1901"/>
      <c r="C1901"/>
      <c r="D1901" s="152"/>
      <c r="E1901" s="152"/>
      <c r="F1901"/>
      <c r="G1901" s="152"/>
      <c r="I1901" s="224"/>
      <c r="K1901" s="71"/>
      <c r="L1901" s="71"/>
      <c r="M1901" s="7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s="223" customFormat="1" x14ac:dyDescent="0.2">
      <c r="A1902" s="11"/>
      <c r="B1902"/>
      <c r="C1902"/>
      <c r="D1902" s="152"/>
      <c r="E1902" s="152"/>
      <c r="F1902"/>
      <c r="G1902" s="152"/>
      <c r="I1902" s="224"/>
      <c r="K1902" s="71"/>
      <c r="L1902" s="71"/>
      <c r="M1902" s="71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s="223" customFormat="1" x14ac:dyDescent="0.2">
      <c r="A1903" s="11"/>
      <c r="B1903"/>
      <c r="C1903"/>
      <c r="D1903" s="152"/>
      <c r="E1903" s="152"/>
      <c r="F1903"/>
      <c r="G1903" s="152"/>
      <c r="I1903" s="224"/>
      <c r="K1903" s="71"/>
      <c r="L1903" s="71"/>
      <c r="M1903" s="71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s="223" customFormat="1" x14ac:dyDescent="0.2">
      <c r="A1904" s="11"/>
      <c r="B1904"/>
      <c r="C1904"/>
      <c r="D1904" s="152"/>
      <c r="E1904" s="152"/>
      <c r="F1904"/>
      <c r="G1904" s="152"/>
      <c r="I1904" s="224"/>
      <c r="K1904" s="71"/>
      <c r="L1904" s="71"/>
      <c r="M1904" s="71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s="223" customFormat="1" x14ac:dyDescent="0.2">
      <c r="A1905" s="11"/>
      <c r="B1905"/>
      <c r="C1905"/>
      <c r="D1905" s="152"/>
      <c r="E1905" s="152"/>
      <c r="F1905"/>
      <c r="G1905" s="152"/>
      <c r="I1905" s="224"/>
      <c r="K1905" s="71"/>
      <c r="L1905" s="71"/>
      <c r="M1905" s="71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s="223" customFormat="1" x14ac:dyDescent="0.2">
      <c r="A1906" s="11"/>
      <c r="B1906"/>
      <c r="C1906"/>
      <c r="D1906" s="152"/>
      <c r="E1906" s="152"/>
      <c r="F1906"/>
      <c r="G1906" s="152"/>
      <c r="I1906" s="224"/>
      <c r="K1906" s="71"/>
      <c r="L1906" s="71"/>
      <c r="M1906" s="71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s="223" customFormat="1" x14ac:dyDescent="0.2">
      <c r="A1907" s="11"/>
      <c r="B1907"/>
      <c r="C1907"/>
      <c r="D1907" s="152"/>
      <c r="E1907" s="152"/>
      <c r="F1907"/>
      <c r="G1907" s="152"/>
      <c r="I1907" s="224"/>
      <c r="K1907" s="71"/>
      <c r="L1907" s="71"/>
      <c r="M1907" s="71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s="223" customFormat="1" x14ac:dyDescent="0.2">
      <c r="A1908" s="11"/>
      <c r="B1908"/>
      <c r="C1908"/>
      <c r="D1908" s="152"/>
      <c r="E1908" s="152"/>
      <c r="F1908"/>
      <c r="G1908" s="152"/>
      <c r="I1908" s="224"/>
      <c r="K1908" s="71"/>
      <c r="L1908" s="71"/>
      <c r="M1908" s="71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s="223" customFormat="1" x14ac:dyDescent="0.2">
      <c r="A1909" s="11"/>
      <c r="B1909"/>
      <c r="C1909"/>
      <c r="D1909" s="152"/>
      <c r="E1909" s="152"/>
      <c r="F1909"/>
      <c r="G1909" s="152"/>
      <c r="I1909" s="224"/>
      <c r="K1909" s="71"/>
      <c r="L1909" s="71"/>
      <c r="M1909" s="71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s="223" customFormat="1" x14ac:dyDescent="0.2">
      <c r="A1910" s="11"/>
      <c r="B1910"/>
      <c r="C1910"/>
      <c r="D1910" s="152"/>
      <c r="E1910" s="152"/>
      <c r="F1910"/>
      <c r="G1910" s="152"/>
      <c r="I1910" s="224"/>
      <c r="K1910" s="71"/>
      <c r="L1910" s="71"/>
      <c r="M1910" s="71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s="223" customFormat="1" x14ac:dyDescent="0.2">
      <c r="A1911" s="11"/>
      <c r="B1911"/>
      <c r="C1911"/>
      <c r="D1911" s="152"/>
      <c r="E1911" s="152"/>
      <c r="F1911"/>
      <c r="G1911" s="152"/>
      <c r="I1911" s="224"/>
      <c r="K1911" s="71"/>
      <c r="L1911" s="71"/>
      <c r="M1911" s="7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s="223" customFormat="1" x14ac:dyDescent="0.2">
      <c r="A1912" s="11"/>
      <c r="B1912"/>
      <c r="C1912"/>
      <c r="D1912" s="152"/>
      <c r="E1912" s="152"/>
      <c r="F1912"/>
      <c r="G1912" s="152"/>
      <c r="I1912" s="224"/>
      <c r="K1912" s="71"/>
      <c r="L1912" s="71"/>
      <c r="M1912" s="71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s="223" customFormat="1" x14ac:dyDescent="0.2">
      <c r="A1913" s="11"/>
      <c r="B1913"/>
      <c r="C1913"/>
      <c r="D1913" s="152"/>
      <c r="E1913" s="152"/>
      <c r="F1913"/>
      <c r="G1913" s="152"/>
      <c r="I1913" s="224"/>
      <c r="K1913" s="71"/>
      <c r="L1913" s="71"/>
      <c r="M1913" s="71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s="223" customFormat="1" x14ac:dyDescent="0.2">
      <c r="A1914" s="11"/>
      <c r="B1914"/>
      <c r="C1914"/>
      <c r="D1914" s="152"/>
      <c r="E1914" s="152"/>
      <c r="F1914"/>
      <c r="G1914" s="152"/>
      <c r="I1914" s="224"/>
      <c r="K1914" s="71"/>
      <c r="L1914" s="71"/>
      <c r="M1914" s="71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s="223" customFormat="1" x14ac:dyDescent="0.2">
      <c r="A1915" s="11"/>
      <c r="B1915"/>
      <c r="C1915"/>
      <c r="D1915" s="152"/>
      <c r="E1915" s="152"/>
      <c r="F1915"/>
      <c r="G1915" s="152"/>
      <c r="I1915" s="224"/>
      <c r="K1915" s="71"/>
      <c r="L1915" s="71"/>
      <c r="M1915" s="71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s="223" customFormat="1" x14ac:dyDescent="0.2">
      <c r="A1916" s="11"/>
      <c r="B1916"/>
      <c r="C1916"/>
      <c r="D1916" s="152"/>
      <c r="E1916" s="152"/>
      <c r="F1916"/>
      <c r="G1916" s="152"/>
      <c r="I1916" s="224"/>
      <c r="K1916" s="71"/>
      <c r="L1916" s="71"/>
      <c r="M1916" s="71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s="223" customFormat="1" x14ac:dyDescent="0.2">
      <c r="A1917" s="11"/>
      <c r="B1917"/>
      <c r="C1917"/>
      <c r="D1917" s="152"/>
      <c r="E1917" s="152"/>
      <c r="F1917"/>
      <c r="G1917" s="152"/>
      <c r="I1917" s="224"/>
      <c r="K1917" s="71"/>
      <c r="L1917" s="71"/>
      <c r="M1917" s="71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s="223" customFormat="1" x14ac:dyDescent="0.2">
      <c r="A1918" s="11"/>
      <c r="B1918"/>
      <c r="C1918"/>
      <c r="D1918" s="152"/>
      <c r="E1918" s="152"/>
      <c r="F1918"/>
      <c r="G1918" s="152"/>
      <c r="I1918" s="224"/>
      <c r="K1918" s="71"/>
      <c r="L1918" s="71"/>
      <c r="M1918" s="71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s="223" customFormat="1" x14ac:dyDescent="0.2">
      <c r="A1919" s="11"/>
      <c r="B1919"/>
      <c r="C1919"/>
      <c r="D1919" s="152"/>
      <c r="E1919" s="152"/>
      <c r="F1919"/>
      <c r="G1919" s="152"/>
      <c r="I1919" s="224"/>
      <c r="K1919" s="71"/>
      <c r="L1919" s="71"/>
      <c r="M1919" s="71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  <row r="1920" spans="1:37" s="223" customFormat="1" x14ac:dyDescent="0.2">
      <c r="A1920" s="11"/>
      <c r="B1920"/>
      <c r="C1920"/>
      <c r="D1920" s="152"/>
      <c r="E1920" s="152"/>
      <c r="F1920"/>
      <c r="G1920" s="152"/>
      <c r="I1920" s="224"/>
      <c r="K1920" s="71"/>
      <c r="L1920" s="71"/>
      <c r="M1920" s="71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</row>
    <row r="1921" spans="1:37" s="223" customFormat="1" x14ac:dyDescent="0.2">
      <c r="A1921" s="11"/>
      <c r="B1921"/>
      <c r="C1921"/>
      <c r="D1921" s="152"/>
      <c r="E1921" s="152"/>
      <c r="F1921"/>
      <c r="G1921" s="152"/>
      <c r="I1921" s="224"/>
      <c r="K1921" s="71"/>
      <c r="L1921" s="71"/>
      <c r="M1921" s="7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</row>
    <row r="1922" spans="1:37" s="223" customFormat="1" x14ac:dyDescent="0.2">
      <c r="A1922" s="11"/>
      <c r="B1922"/>
      <c r="C1922"/>
      <c r="D1922" s="152"/>
      <c r="E1922" s="152"/>
      <c r="F1922"/>
      <c r="G1922" s="152"/>
      <c r="I1922" s="224"/>
      <c r="K1922" s="71"/>
      <c r="L1922" s="71"/>
      <c r="M1922" s="71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</row>
    <row r="1923" spans="1:37" s="223" customFormat="1" x14ac:dyDescent="0.2">
      <c r="A1923" s="11"/>
      <c r="B1923"/>
      <c r="C1923"/>
      <c r="D1923" s="152"/>
      <c r="E1923" s="152"/>
      <c r="F1923"/>
      <c r="G1923" s="152"/>
      <c r="I1923" s="224"/>
      <c r="K1923" s="71"/>
      <c r="L1923" s="71"/>
      <c r="M1923" s="71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</row>
    <row r="1924" spans="1:37" s="223" customFormat="1" x14ac:dyDescent="0.2">
      <c r="A1924" s="11"/>
      <c r="B1924"/>
      <c r="C1924"/>
      <c r="D1924" s="152"/>
      <c r="E1924" s="152"/>
      <c r="F1924"/>
      <c r="G1924" s="152"/>
      <c r="I1924" s="224"/>
      <c r="K1924" s="71"/>
      <c r="L1924" s="71"/>
      <c r="M1924" s="71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</row>
    <row r="1925" spans="1:37" s="223" customFormat="1" x14ac:dyDescent="0.2">
      <c r="A1925" s="11"/>
      <c r="B1925"/>
      <c r="C1925"/>
      <c r="D1925" s="152"/>
      <c r="E1925" s="152"/>
      <c r="F1925"/>
      <c r="G1925" s="152"/>
      <c r="I1925" s="224"/>
      <c r="K1925" s="71"/>
      <c r="L1925" s="71"/>
      <c r="M1925" s="71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</row>
    <row r="1926" spans="1:37" s="223" customFormat="1" x14ac:dyDescent="0.2">
      <c r="A1926" s="11"/>
      <c r="B1926"/>
      <c r="C1926"/>
      <c r="D1926" s="152"/>
      <c r="E1926" s="152"/>
      <c r="F1926"/>
      <c r="G1926" s="152"/>
      <c r="I1926" s="224"/>
      <c r="K1926" s="71"/>
      <c r="L1926" s="71"/>
      <c r="M1926" s="71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</row>
    <row r="1927" spans="1:37" s="223" customFormat="1" x14ac:dyDescent="0.2">
      <c r="A1927" s="11"/>
      <c r="B1927"/>
      <c r="C1927"/>
      <c r="D1927" s="152"/>
      <c r="E1927" s="152"/>
      <c r="F1927"/>
      <c r="G1927" s="152"/>
      <c r="I1927" s="224"/>
      <c r="K1927" s="71"/>
      <c r="L1927" s="71"/>
      <c r="M1927" s="71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</row>
    <row r="1928" spans="1:37" s="223" customFormat="1" x14ac:dyDescent="0.2">
      <c r="A1928" s="11"/>
      <c r="B1928"/>
      <c r="C1928"/>
      <c r="D1928" s="152"/>
      <c r="E1928" s="152"/>
      <c r="F1928"/>
      <c r="G1928" s="152"/>
      <c r="I1928" s="224"/>
      <c r="K1928" s="71"/>
      <c r="L1928" s="71"/>
      <c r="M1928" s="71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</row>
    <row r="1929" spans="1:37" s="223" customFormat="1" x14ac:dyDescent="0.2">
      <c r="A1929" s="11"/>
      <c r="B1929"/>
      <c r="C1929"/>
      <c r="D1929" s="152"/>
      <c r="E1929" s="152"/>
      <c r="F1929"/>
      <c r="G1929" s="152"/>
      <c r="I1929" s="224"/>
      <c r="K1929" s="71"/>
      <c r="L1929" s="71"/>
      <c r="M1929" s="71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</row>
    <row r="1930" spans="1:37" s="223" customFormat="1" x14ac:dyDescent="0.2">
      <c r="A1930" s="11"/>
      <c r="B1930"/>
      <c r="C1930"/>
      <c r="D1930" s="152"/>
      <c r="E1930" s="152"/>
      <c r="F1930"/>
      <c r="G1930" s="152"/>
      <c r="I1930" s="224"/>
      <c r="K1930" s="71"/>
      <c r="L1930" s="71"/>
      <c r="M1930" s="71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</row>
    <row r="1931" spans="1:37" s="223" customFormat="1" x14ac:dyDescent="0.2">
      <c r="A1931" s="11"/>
      <c r="B1931"/>
      <c r="C1931"/>
      <c r="D1931" s="152"/>
      <c r="E1931" s="152"/>
      <c r="F1931"/>
      <c r="G1931" s="152"/>
      <c r="I1931" s="224"/>
      <c r="K1931" s="71"/>
      <c r="L1931" s="71"/>
      <c r="M1931" s="7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</row>
    <row r="1932" spans="1:37" s="223" customFormat="1" x14ac:dyDescent="0.2">
      <c r="A1932" s="11"/>
      <c r="B1932"/>
      <c r="C1932"/>
      <c r="D1932" s="152"/>
      <c r="E1932" s="152"/>
      <c r="F1932"/>
      <c r="G1932" s="152"/>
      <c r="I1932" s="224"/>
      <c r="K1932" s="71"/>
      <c r="L1932" s="71"/>
      <c r="M1932" s="71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</row>
    <row r="1933" spans="1:37" s="223" customFormat="1" x14ac:dyDescent="0.2">
      <c r="A1933" s="11"/>
      <c r="B1933"/>
      <c r="C1933"/>
      <c r="D1933" s="152"/>
      <c r="E1933" s="152"/>
      <c r="F1933"/>
      <c r="G1933" s="152"/>
      <c r="I1933" s="224"/>
      <c r="K1933" s="71"/>
      <c r="L1933" s="71"/>
      <c r="M1933" s="71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</row>
    <row r="1934" spans="1:37" s="223" customFormat="1" x14ac:dyDescent="0.2">
      <c r="A1934" s="11"/>
      <c r="B1934"/>
      <c r="C1934"/>
      <c r="D1934" s="152"/>
      <c r="E1934" s="152"/>
      <c r="F1934"/>
      <c r="G1934" s="152"/>
      <c r="I1934" s="224"/>
      <c r="K1934" s="71"/>
      <c r="L1934" s="71"/>
      <c r="M1934" s="71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</row>
    <row r="1935" spans="1:37" s="223" customFormat="1" x14ac:dyDescent="0.2">
      <c r="A1935" s="11"/>
      <c r="B1935"/>
      <c r="C1935"/>
      <c r="D1935" s="152"/>
      <c r="E1935" s="152"/>
      <c r="F1935"/>
      <c r="G1935" s="152"/>
      <c r="I1935" s="224"/>
      <c r="K1935" s="71"/>
      <c r="L1935" s="71"/>
      <c r="M1935" s="71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</row>
    <row r="1936" spans="1:37" s="223" customFormat="1" x14ac:dyDescent="0.2">
      <c r="A1936" s="11"/>
      <c r="B1936"/>
      <c r="C1936"/>
      <c r="D1936" s="152"/>
      <c r="E1936" s="152"/>
      <c r="F1936"/>
      <c r="G1936" s="152"/>
      <c r="I1936" s="224"/>
      <c r="K1936" s="71"/>
      <c r="L1936" s="71"/>
      <c r="M1936" s="71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</row>
    <row r="1937" spans="1:37" s="223" customFormat="1" x14ac:dyDescent="0.2">
      <c r="A1937" s="11"/>
      <c r="B1937"/>
      <c r="C1937"/>
      <c r="D1937" s="152"/>
      <c r="E1937" s="152"/>
      <c r="F1937"/>
      <c r="G1937" s="152"/>
      <c r="I1937" s="224"/>
      <c r="K1937" s="71"/>
      <c r="L1937" s="71"/>
      <c r="M1937" s="71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</row>
    <row r="1938" spans="1:37" s="223" customFormat="1" x14ac:dyDescent="0.2">
      <c r="A1938" s="11"/>
      <c r="B1938"/>
      <c r="C1938"/>
      <c r="D1938" s="152"/>
      <c r="E1938" s="152"/>
      <c r="F1938"/>
      <c r="G1938" s="152"/>
      <c r="I1938" s="224"/>
      <c r="K1938" s="71"/>
      <c r="L1938" s="71"/>
      <c r="M1938" s="71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</row>
    <row r="1939" spans="1:37" s="223" customFormat="1" x14ac:dyDescent="0.2">
      <c r="A1939" s="11"/>
      <c r="B1939"/>
      <c r="C1939"/>
      <c r="D1939" s="152"/>
      <c r="E1939" s="152"/>
      <c r="F1939"/>
      <c r="G1939" s="152"/>
      <c r="I1939" s="224"/>
      <c r="K1939" s="71"/>
      <c r="L1939" s="71"/>
      <c r="M1939" s="71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</row>
    <row r="1940" spans="1:37" s="223" customFormat="1" x14ac:dyDescent="0.2">
      <c r="A1940" s="11"/>
      <c r="B1940"/>
      <c r="C1940"/>
      <c r="D1940" s="152"/>
      <c r="E1940" s="152"/>
      <c r="F1940"/>
      <c r="G1940" s="152"/>
      <c r="I1940" s="224"/>
      <c r="K1940" s="71"/>
      <c r="L1940" s="71"/>
      <c r="M1940" s="71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</row>
    <row r="1941" spans="1:37" s="223" customFormat="1" x14ac:dyDescent="0.2">
      <c r="A1941" s="11"/>
      <c r="B1941"/>
      <c r="C1941"/>
      <c r="D1941" s="152"/>
      <c r="E1941" s="152"/>
      <c r="F1941"/>
      <c r="G1941" s="152"/>
      <c r="I1941" s="224"/>
      <c r="K1941" s="71"/>
      <c r="L1941" s="71"/>
      <c r="M1941" s="7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</row>
    <row r="1942" spans="1:37" s="223" customFormat="1" x14ac:dyDescent="0.2">
      <c r="A1942" s="11"/>
      <c r="B1942"/>
      <c r="C1942"/>
      <c r="D1942" s="152"/>
      <c r="E1942" s="152"/>
      <c r="F1942"/>
      <c r="G1942" s="152"/>
      <c r="I1942" s="224"/>
      <c r="K1942" s="71"/>
      <c r="L1942" s="71"/>
      <c r="M1942" s="71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</row>
    <row r="1943" spans="1:37" s="223" customFormat="1" x14ac:dyDescent="0.2">
      <c r="A1943" s="11"/>
      <c r="B1943"/>
      <c r="C1943"/>
      <c r="D1943" s="152"/>
      <c r="E1943" s="152"/>
      <c r="F1943"/>
      <c r="G1943" s="152"/>
      <c r="I1943" s="224"/>
      <c r="K1943" s="71"/>
      <c r="L1943" s="71"/>
      <c r="M1943" s="71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</row>
    <row r="1944" spans="1:37" s="223" customFormat="1" x14ac:dyDescent="0.2">
      <c r="A1944" s="11"/>
      <c r="B1944"/>
      <c r="C1944"/>
      <c r="D1944" s="152"/>
      <c r="E1944" s="152"/>
      <c r="F1944"/>
      <c r="G1944" s="152"/>
      <c r="I1944" s="224"/>
      <c r="K1944" s="71"/>
      <c r="L1944" s="71"/>
      <c r="M1944" s="71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</row>
    <row r="1945" spans="1:37" s="223" customFormat="1" x14ac:dyDescent="0.2">
      <c r="A1945" s="11"/>
      <c r="B1945"/>
      <c r="C1945"/>
      <c r="D1945" s="152"/>
      <c r="E1945" s="152"/>
      <c r="F1945"/>
      <c r="G1945" s="152"/>
      <c r="I1945" s="224"/>
      <c r="K1945" s="71"/>
      <c r="L1945" s="71"/>
      <c r="M1945" s="71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</row>
    <row r="1946" spans="1:37" s="223" customFormat="1" x14ac:dyDescent="0.2">
      <c r="A1946" s="11"/>
      <c r="B1946"/>
      <c r="C1946"/>
      <c r="D1946" s="152"/>
      <c r="E1946" s="152"/>
      <c r="F1946"/>
      <c r="G1946" s="152"/>
      <c r="I1946" s="224"/>
      <c r="K1946" s="71"/>
      <c r="L1946" s="71"/>
      <c r="M1946" s="71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</row>
    <row r="1947" spans="1:37" s="223" customFormat="1" x14ac:dyDescent="0.2">
      <c r="A1947" s="11"/>
      <c r="B1947"/>
      <c r="C1947"/>
      <c r="D1947" s="152"/>
      <c r="E1947" s="152"/>
      <c r="F1947"/>
      <c r="G1947" s="152"/>
      <c r="I1947" s="224"/>
      <c r="K1947" s="71"/>
      <c r="L1947" s="71"/>
      <c r="M1947" s="71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</row>
    <row r="1948" spans="1:37" s="223" customFormat="1" x14ac:dyDescent="0.2">
      <c r="A1948" s="11"/>
      <c r="B1948"/>
      <c r="C1948"/>
      <c r="D1948" s="152"/>
      <c r="E1948" s="152"/>
      <c r="F1948"/>
      <c r="G1948" s="152"/>
      <c r="I1948" s="224"/>
      <c r="K1948" s="71"/>
      <c r="L1948" s="71"/>
      <c r="M1948" s="71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</row>
    <row r="1949" spans="1:37" s="223" customFormat="1" x14ac:dyDescent="0.2">
      <c r="A1949" s="11"/>
      <c r="B1949"/>
      <c r="C1949"/>
      <c r="D1949" s="152"/>
      <c r="E1949" s="152"/>
      <c r="F1949"/>
      <c r="G1949" s="152"/>
      <c r="I1949" s="224"/>
      <c r="K1949" s="71"/>
      <c r="L1949" s="71"/>
      <c r="M1949" s="71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</row>
    <row r="1950" spans="1:37" s="223" customFormat="1" x14ac:dyDescent="0.2">
      <c r="A1950" s="11"/>
      <c r="B1950"/>
      <c r="C1950"/>
      <c r="D1950" s="152"/>
      <c r="E1950" s="152"/>
      <c r="F1950"/>
      <c r="G1950" s="152"/>
      <c r="I1950" s="224"/>
      <c r="K1950" s="71"/>
      <c r="L1950" s="71"/>
      <c r="M1950" s="71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</row>
    <row r="1951" spans="1:37" s="223" customFormat="1" x14ac:dyDescent="0.2">
      <c r="A1951" s="11"/>
      <c r="B1951"/>
      <c r="C1951"/>
      <c r="D1951" s="152"/>
      <c r="E1951" s="152"/>
      <c r="F1951"/>
      <c r="G1951" s="152"/>
      <c r="I1951" s="224"/>
      <c r="K1951" s="71"/>
      <c r="L1951" s="71"/>
      <c r="M1951" s="7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</row>
    <row r="1952" spans="1:37" s="223" customFormat="1" x14ac:dyDescent="0.2">
      <c r="A1952" s="11"/>
      <c r="B1952"/>
      <c r="C1952"/>
      <c r="D1952" s="152"/>
      <c r="E1952" s="152"/>
      <c r="F1952"/>
      <c r="G1952" s="152"/>
      <c r="I1952" s="224"/>
      <c r="K1952" s="71"/>
      <c r="L1952" s="71"/>
      <c r="M1952" s="71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</row>
    <row r="1953" spans="1:37" s="223" customFormat="1" x14ac:dyDescent="0.2">
      <c r="A1953" s="11"/>
      <c r="B1953"/>
      <c r="C1953"/>
      <c r="D1953" s="152"/>
      <c r="E1953" s="152"/>
      <c r="F1953"/>
      <c r="G1953" s="152"/>
      <c r="I1953" s="224"/>
      <c r="K1953" s="71"/>
      <c r="L1953" s="71"/>
      <c r="M1953" s="71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</row>
    <row r="1954" spans="1:37" s="223" customFormat="1" x14ac:dyDescent="0.2">
      <c r="A1954" s="11"/>
      <c r="B1954"/>
      <c r="C1954"/>
      <c r="D1954" s="152"/>
      <c r="E1954" s="152"/>
      <c r="F1954"/>
      <c r="G1954" s="152"/>
      <c r="I1954" s="224"/>
      <c r="K1954" s="71"/>
      <c r="L1954" s="71"/>
      <c r="M1954" s="71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</row>
    <row r="1955" spans="1:37" s="223" customFormat="1" x14ac:dyDescent="0.2">
      <c r="A1955" s="11"/>
      <c r="B1955"/>
      <c r="C1955"/>
      <c r="D1955" s="152"/>
      <c r="E1955" s="152"/>
      <c r="F1955"/>
      <c r="G1955" s="152"/>
      <c r="I1955" s="224"/>
      <c r="K1955" s="71"/>
      <c r="L1955" s="71"/>
      <c r="M1955" s="71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</row>
    <row r="1956" spans="1:37" s="223" customFormat="1" x14ac:dyDescent="0.2">
      <c r="A1956" s="11"/>
      <c r="B1956"/>
      <c r="C1956"/>
      <c r="D1956" s="152"/>
      <c r="E1956" s="152"/>
      <c r="F1956"/>
      <c r="G1956" s="152"/>
      <c r="I1956" s="224"/>
      <c r="K1956" s="71"/>
      <c r="L1956" s="71"/>
      <c r="M1956" s="71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</row>
    <row r="1957" spans="1:37" s="223" customFormat="1" x14ac:dyDescent="0.2">
      <c r="A1957" s="11"/>
      <c r="B1957"/>
      <c r="C1957"/>
      <c r="D1957" s="152"/>
      <c r="E1957" s="152"/>
      <c r="F1957"/>
      <c r="G1957" s="152"/>
      <c r="I1957" s="224"/>
      <c r="K1957" s="71"/>
      <c r="L1957" s="71"/>
      <c r="M1957" s="71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</row>
    <row r="1958" spans="1:37" s="223" customFormat="1" x14ac:dyDescent="0.2">
      <c r="A1958" s="11"/>
      <c r="B1958"/>
      <c r="C1958"/>
      <c r="D1958" s="152"/>
      <c r="E1958" s="152"/>
      <c r="F1958"/>
      <c r="G1958" s="152"/>
      <c r="I1958" s="224"/>
      <c r="K1958" s="71"/>
      <c r="L1958" s="71"/>
      <c r="M1958" s="71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</row>
    <row r="1959" spans="1:37" s="223" customFormat="1" x14ac:dyDescent="0.2">
      <c r="A1959" s="11"/>
      <c r="B1959"/>
      <c r="C1959"/>
      <c r="D1959" s="152"/>
      <c r="E1959" s="152"/>
      <c r="F1959"/>
      <c r="G1959" s="152"/>
      <c r="I1959" s="224"/>
      <c r="K1959" s="71"/>
      <c r="L1959" s="71"/>
      <c r="M1959" s="71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</row>
    <row r="1960" spans="1:37" s="223" customFormat="1" x14ac:dyDescent="0.2">
      <c r="A1960" s="11"/>
      <c r="B1960"/>
      <c r="C1960"/>
      <c r="D1960" s="152"/>
      <c r="E1960" s="152"/>
      <c r="F1960"/>
      <c r="G1960" s="152"/>
      <c r="I1960" s="224"/>
      <c r="K1960" s="71"/>
      <c r="L1960" s="71"/>
      <c r="M1960" s="71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</row>
    <row r="1961" spans="1:37" s="223" customFormat="1" x14ac:dyDescent="0.2">
      <c r="A1961" s="11"/>
      <c r="B1961"/>
      <c r="C1961"/>
      <c r="D1961" s="152"/>
      <c r="E1961" s="152"/>
      <c r="F1961"/>
      <c r="G1961" s="152"/>
      <c r="I1961" s="224"/>
      <c r="K1961" s="71"/>
      <c r="L1961" s="71"/>
      <c r="M1961" s="7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</row>
    <row r="1962" spans="1:37" s="223" customFormat="1" x14ac:dyDescent="0.2">
      <c r="A1962" s="11"/>
      <c r="B1962"/>
      <c r="C1962"/>
      <c r="D1962" s="152"/>
      <c r="E1962" s="152"/>
      <c r="F1962"/>
      <c r="G1962" s="152"/>
      <c r="I1962" s="224"/>
      <c r="K1962" s="71"/>
      <c r="L1962" s="71"/>
      <c r="M1962" s="71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</row>
    <row r="1963" spans="1:37" s="223" customFormat="1" x14ac:dyDescent="0.2">
      <c r="A1963" s="11"/>
      <c r="B1963"/>
      <c r="C1963"/>
      <c r="D1963" s="152"/>
      <c r="E1963" s="152"/>
      <c r="F1963"/>
      <c r="G1963" s="152"/>
      <c r="I1963" s="224"/>
      <c r="K1963" s="71"/>
      <c r="L1963" s="71"/>
      <c r="M1963" s="71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</row>
    <row r="1964" spans="1:37" s="223" customFormat="1" x14ac:dyDescent="0.2">
      <c r="A1964" s="11"/>
      <c r="B1964"/>
      <c r="C1964"/>
      <c r="D1964" s="152"/>
      <c r="E1964" s="152"/>
      <c r="F1964"/>
      <c r="G1964" s="152"/>
      <c r="I1964" s="224"/>
      <c r="K1964" s="71"/>
      <c r="L1964" s="71"/>
      <c r="M1964" s="71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</row>
    <row r="1965" spans="1:37" s="223" customFormat="1" x14ac:dyDescent="0.2">
      <c r="A1965" s="11"/>
      <c r="B1965"/>
      <c r="C1965"/>
      <c r="D1965" s="152"/>
      <c r="E1965" s="152"/>
      <c r="F1965"/>
      <c r="G1965" s="152"/>
      <c r="I1965" s="224"/>
      <c r="K1965" s="71"/>
      <c r="L1965" s="71"/>
      <c r="M1965" s="71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</row>
    <row r="1966" spans="1:37" s="223" customFormat="1" x14ac:dyDescent="0.2">
      <c r="A1966" s="11"/>
      <c r="B1966"/>
      <c r="C1966"/>
      <c r="D1966" s="152"/>
      <c r="E1966" s="152"/>
      <c r="F1966"/>
      <c r="G1966" s="152"/>
      <c r="I1966" s="224"/>
      <c r="K1966" s="71"/>
      <c r="L1966" s="71"/>
      <c r="M1966" s="71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</row>
    <row r="1967" spans="1:37" s="223" customFormat="1" x14ac:dyDescent="0.2">
      <c r="A1967" s="11"/>
      <c r="B1967"/>
      <c r="C1967"/>
      <c r="D1967" s="152"/>
      <c r="E1967" s="152"/>
      <c r="F1967"/>
      <c r="G1967" s="152"/>
      <c r="I1967" s="224"/>
      <c r="K1967" s="71"/>
      <c r="L1967" s="71"/>
      <c r="M1967" s="71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</row>
    <row r="1968" spans="1:37" s="223" customFormat="1" x14ac:dyDescent="0.2">
      <c r="A1968" s="11"/>
      <c r="B1968"/>
      <c r="C1968"/>
      <c r="D1968" s="152"/>
      <c r="E1968" s="152"/>
      <c r="F1968"/>
      <c r="G1968" s="152"/>
      <c r="I1968" s="224"/>
      <c r="K1968" s="71"/>
      <c r="L1968" s="71"/>
      <c r="M1968" s="71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</row>
    <row r="1969" spans="1:37" s="223" customFormat="1" x14ac:dyDescent="0.2">
      <c r="A1969" s="11"/>
      <c r="B1969"/>
      <c r="C1969"/>
      <c r="D1969" s="152"/>
      <c r="E1969" s="152"/>
      <c r="F1969"/>
      <c r="G1969" s="152"/>
      <c r="I1969" s="224"/>
      <c r="K1969" s="71"/>
      <c r="L1969" s="71"/>
      <c r="M1969" s="71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</row>
    <row r="1970" spans="1:37" s="223" customFormat="1" x14ac:dyDescent="0.2">
      <c r="A1970" s="11"/>
      <c r="B1970"/>
      <c r="C1970"/>
      <c r="D1970" s="152"/>
      <c r="E1970" s="152"/>
      <c r="F1970"/>
      <c r="G1970" s="152"/>
      <c r="I1970" s="224"/>
      <c r="K1970" s="71"/>
      <c r="L1970" s="71"/>
      <c r="M1970" s="71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</row>
    <row r="1971" spans="1:37" s="223" customFormat="1" x14ac:dyDescent="0.2">
      <c r="A1971" s="11"/>
      <c r="B1971"/>
      <c r="C1971"/>
      <c r="D1971" s="152"/>
      <c r="E1971" s="152"/>
      <c r="F1971"/>
      <c r="G1971" s="152"/>
      <c r="I1971" s="224"/>
      <c r="K1971" s="71"/>
      <c r="L1971" s="71"/>
      <c r="M1971" s="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</row>
    <row r="1972" spans="1:37" s="223" customFormat="1" x14ac:dyDescent="0.2">
      <c r="A1972" s="11"/>
      <c r="B1972"/>
      <c r="C1972"/>
      <c r="D1972" s="152"/>
      <c r="E1972" s="152"/>
      <c r="F1972"/>
      <c r="G1972" s="152"/>
      <c r="I1972" s="224"/>
      <c r="K1972" s="71"/>
      <c r="L1972" s="71"/>
      <c r="M1972" s="71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</row>
    <row r="1973" spans="1:37" s="223" customFormat="1" x14ac:dyDescent="0.2">
      <c r="A1973" s="11"/>
      <c r="B1973"/>
      <c r="C1973"/>
      <c r="D1973" s="152"/>
      <c r="E1973" s="152"/>
      <c r="F1973"/>
      <c r="G1973" s="152"/>
      <c r="I1973" s="224"/>
      <c r="K1973" s="71"/>
      <c r="L1973" s="71"/>
      <c r="M1973" s="71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</row>
    <row r="1974" spans="1:37" s="223" customFormat="1" x14ac:dyDescent="0.2">
      <c r="A1974" s="11"/>
      <c r="B1974"/>
      <c r="C1974"/>
      <c r="D1974" s="152"/>
      <c r="E1974" s="152"/>
      <c r="F1974"/>
      <c r="G1974" s="152"/>
      <c r="I1974" s="224"/>
      <c r="K1974" s="71"/>
      <c r="L1974" s="71"/>
      <c r="M1974" s="71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</row>
    <row r="1975" spans="1:37" s="223" customFormat="1" x14ac:dyDescent="0.2">
      <c r="A1975" s="11"/>
      <c r="B1975"/>
      <c r="C1975"/>
      <c r="D1975" s="152"/>
      <c r="E1975" s="152"/>
      <c r="F1975"/>
      <c r="G1975" s="152"/>
      <c r="I1975" s="224"/>
      <c r="K1975" s="71"/>
      <c r="L1975" s="71"/>
      <c r="M1975" s="71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</row>
    <row r="1976" spans="1:37" s="223" customFormat="1" x14ac:dyDescent="0.2">
      <c r="A1976" s="11"/>
      <c r="B1976"/>
      <c r="C1976"/>
      <c r="D1976" s="152"/>
      <c r="E1976" s="152"/>
      <c r="F1976"/>
      <c r="G1976" s="152"/>
      <c r="I1976" s="224"/>
      <c r="K1976" s="71"/>
      <c r="L1976" s="71"/>
      <c r="M1976" s="71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</row>
    <row r="1977" spans="1:37" s="223" customFormat="1" x14ac:dyDescent="0.2">
      <c r="A1977" s="11"/>
      <c r="B1977"/>
      <c r="C1977"/>
      <c r="D1977" s="152"/>
      <c r="E1977" s="152"/>
      <c r="F1977"/>
      <c r="G1977" s="152"/>
      <c r="I1977" s="224"/>
      <c r="K1977" s="71"/>
      <c r="L1977" s="71"/>
      <c r="M1977" s="71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</row>
    <row r="1978" spans="1:37" s="223" customFormat="1" x14ac:dyDescent="0.2">
      <c r="A1978" s="11"/>
      <c r="B1978"/>
      <c r="C1978"/>
      <c r="D1978" s="152"/>
      <c r="E1978" s="152"/>
      <c r="F1978"/>
      <c r="G1978" s="152"/>
      <c r="I1978" s="224"/>
      <c r="K1978" s="71"/>
      <c r="L1978" s="71"/>
      <c r="M1978" s="71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</row>
    <row r="1979" spans="1:37" s="223" customFormat="1" x14ac:dyDescent="0.2">
      <c r="A1979" s="11"/>
      <c r="B1979"/>
      <c r="C1979"/>
      <c r="D1979" s="152"/>
      <c r="E1979" s="152"/>
      <c r="F1979"/>
      <c r="G1979" s="152"/>
      <c r="I1979" s="224"/>
      <c r="K1979" s="71"/>
      <c r="L1979" s="71"/>
      <c r="M1979" s="71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</row>
    <row r="1980" spans="1:37" s="223" customFormat="1" x14ac:dyDescent="0.2">
      <c r="A1980" s="11"/>
      <c r="B1980"/>
      <c r="C1980"/>
      <c r="D1980" s="152"/>
      <c r="E1980" s="152"/>
      <c r="F1980"/>
      <c r="G1980" s="152"/>
      <c r="I1980" s="224"/>
      <c r="K1980" s="71"/>
      <c r="L1980" s="71"/>
      <c r="M1980" s="71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</row>
    <row r="1981" spans="1:37" s="223" customFormat="1" x14ac:dyDescent="0.2">
      <c r="A1981" s="11"/>
      <c r="B1981"/>
      <c r="C1981"/>
      <c r="D1981" s="152"/>
      <c r="E1981" s="152"/>
      <c r="F1981"/>
      <c r="G1981" s="152"/>
      <c r="I1981" s="224"/>
      <c r="K1981" s="71"/>
      <c r="L1981" s="71"/>
      <c r="M1981" s="7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</row>
    <row r="1982" spans="1:37" s="223" customFormat="1" x14ac:dyDescent="0.2">
      <c r="A1982" s="11"/>
      <c r="B1982"/>
      <c r="C1982"/>
      <c r="D1982" s="152"/>
      <c r="E1982" s="152"/>
      <c r="F1982"/>
      <c r="G1982" s="152"/>
      <c r="I1982" s="224"/>
      <c r="K1982" s="71"/>
      <c r="L1982" s="71"/>
      <c r="M1982" s="71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</row>
    <row r="1983" spans="1:37" s="223" customFormat="1" x14ac:dyDescent="0.2">
      <c r="A1983" s="11"/>
      <c r="B1983"/>
      <c r="C1983"/>
      <c r="D1983" s="152"/>
      <c r="E1983" s="152"/>
      <c r="F1983"/>
      <c r="G1983" s="152"/>
      <c r="I1983" s="224"/>
      <c r="K1983" s="71"/>
      <c r="L1983" s="71"/>
      <c r="M1983" s="71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</row>
    <row r="1984" spans="1:37" s="223" customFormat="1" x14ac:dyDescent="0.2">
      <c r="A1984" s="11"/>
      <c r="B1984"/>
      <c r="C1984"/>
      <c r="D1984" s="152"/>
      <c r="E1984" s="152"/>
      <c r="F1984"/>
      <c r="G1984" s="152"/>
      <c r="I1984" s="224"/>
      <c r="K1984" s="71"/>
      <c r="L1984" s="71"/>
      <c r="M1984" s="71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</row>
    <row r="1985" spans="1:37" s="223" customFormat="1" x14ac:dyDescent="0.2">
      <c r="A1985" s="11"/>
      <c r="B1985"/>
      <c r="C1985"/>
      <c r="D1985" s="152"/>
      <c r="E1985" s="152"/>
      <c r="F1985"/>
      <c r="G1985" s="152"/>
      <c r="I1985" s="224"/>
      <c r="K1985" s="71"/>
      <c r="L1985" s="71"/>
      <c r="M1985" s="71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</row>
    <row r="1986" spans="1:37" s="223" customFormat="1" x14ac:dyDescent="0.2">
      <c r="A1986" s="11"/>
      <c r="B1986"/>
      <c r="C1986"/>
      <c r="D1986" s="152"/>
      <c r="E1986" s="152"/>
      <c r="F1986"/>
      <c r="G1986" s="152"/>
      <c r="I1986" s="224"/>
      <c r="K1986" s="71"/>
      <c r="L1986" s="71"/>
      <c r="M1986" s="71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</row>
    <row r="1987" spans="1:37" s="223" customFormat="1" x14ac:dyDescent="0.2">
      <c r="A1987" s="11"/>
      <c r="B1987"/>
      <c r="C1987"/>
      <c r="D1987" s="152"/>
      <c r="E1987" s="152"/>
      <c r="F1987"/>
      <c r="G1987" s="152"/>
      <c r="I1987" s="224"/>
      <c r="K1987" s="71"/>
      <c r="L1987" s="71"/>
      <c r="M1987" s="71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</row>
    <row r="1988" spans="1:37" s="223" customFormat="1" x14ac:dyDescent="0.2">
      <c r="A1988" s="11"/>
      <c r="B1988"/>
      <c r="C1988"/>
      <c r="D1988" s="152"/>
      <c r="E1988" s="152"/>
      <c r="F1988"/>
      <c r="G1988" s="152"/>
      <c r="I1988" s="224"/>
      <c r="K1988" s="71"/>
      <c r="L1988" s="71"/>
      <c r="M1988" s="71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</row>
    <row r="1989" spans="1:37" s="223" customFormat="1" x14ac:dyDescent="0.2">
      <c r="A1989" s="11"/>
      <c r="B1989"/>
      <c r="C1989"/>
      <c r="D1989" s="152"/>
      <c r="E1989" s="152"/>
      <c r="F1989"/>
      <c r="G1989" s="152"/>
      <c r="I1989" s="224"/>
      <c r="K1989" s="71"/>
      <c r="L1989" s="71"/>
      <c r="M1989" s="71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</row>
    <row r="1990" spans="1:37" s="223" customFormat="1" x14ac:dyDescent="0.2">
      <c r="A1990" s="11"/>
      <c r="B1990"/>
      <c r="C1990"/>
      <c r="D1990" s="152"/>
      <c r="E1990" s="152"/>
      <c r="F1990"/>
      <c r="G1990" s="152"/>
      <c r="I1990" s="224"/>
      <c r="K1990" s="71"/>
      <c r="L1990" s="71"/>
      <c r="M1990" s="71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</row>
    <row r="1991" spans="1:37" s="223" customFormat="1" x14ac:dyDescent="0.2">
      <c r="A1991" s="11"/>
      <c r="B1991"/>
      <c r="C1991"/>
      <c r="D1991" s="152"/>
      <c r="E1991" s="152"/>
      <c r="F1991"/>
      <c r="G1991" s="152"/>
      <c r="I1991" s="224"/>
      <c r="K1991" s="71"/>
      <c r="L1991" s="71"/>
      <c r="M1991" s="7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</row>
    <row r="1992" spans="1:37" s="223" customFormat="1" x14ac:dyDescent="0.2">
      <c r="A1992" s="11"/>
      <c r="B1992"/>
      <c r="C1992"/>
      <c r="D1992" s="152"/>
      <c r="E1992" s="152"/>
      <c r="F1992"/>
      <c r="G1992" s="152"/>
      <c r="I1992" s="224"/>
      <c r="K1992" s="71"/>
      <c r="L1992" s="71"/>
      <c r="M1992" s="71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</row>
    <row r="1993" spans="1:37" s="223" customFormat="1" x14ac:dyDescent="0.2">
      <c r="A1993" s="11"/>
      <c r="B1993"/>
      <c r="C1993"/>
      <c r="D1993" s="152"/>
      <c r="E1993" s="152"/>
      <c r="F1993"/>
      <c r="G1993" s="152"/>
      <c r="I1993" s="224"/>
      <c r="K1993" s="71"/>
      <c r="L1993" s="71"/>
      <c r="M1993" s="71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</row>
    <row r="1994" spans="1:37" s="223" customFormat="1" x14ac:dyDescent="0.2">
      <c r="A1994" s="11"/>
      <c r="B1994"/>
      <c r="C1994"/>
      <c r="D1994" s="152"/>
      <c r="E1994" s="152"/>
      <c r="F1994"/>
      <c r="G1994" s="152"/>
      <c r="I1994" s="224"/>
      <c r="K1994" s="71"/>
      <c r="L1994" s="71"/>
      <c r="M1994" s="71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</row>
    <row r="1995" spans="1:37" s="223" customFormat="1" x14ac:dyDescent="0.2">
      <c r="A1995" s="11"/>
      <c r="B1995"/>
      <c r="C1995"/>
      <c r="D1995" s="152"/>
      <c r="E1995" s="152"/>
      <c r="F1995"/>
      <c r="G1995" s="152"/>
      <c r="I1995" s="224"/>
      <c r="K1995" s="71"/>
      <c r="L1995" s="71"/>
      <c r="M1995" s="71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</row>
    <row r="1996" spans="1:37" s="223" customFormat="1" x14ac:dyDescent="0.2">
      <c r="A1996" s="11"/>
      <c r="B1996"/>
      <c r="C1996"/>
      <c r="D1996" s="152"/>
      <c r="E1996" s="152"/>
      <c r="F1996"/>
      <c r="G1996" s="152"/>
      <c r="I1996" s="224"/>
      <c r="K1996" s="71"/>
      <c r="L1996" s="71"/>
      <c r="M1996" s="71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</row>
    <row r="1997" spans="1:37" s="223" customFormat="1" x14ac:dyDescent="0.2">
      <c r="A1997" s="11"/>
      <c r="B1997"/>
      <c r="C1997"/>
      <c r="D1997" s="152"/>
      <c r="E1997" s="152"/>
      <c r="F1997"/>
      <c r="G1997" s="152"/>
      <c r="I1997" s="224"/>
      <c r="K1997" s="71"/>
      <c r="L1997" s="71"/>
      <c r="M1997" s="71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</row>
    <row r="1998" spans="1:37" s="223" customFormat="1" x14ac:dyDescent="0.2">
      <c r="A1998" s="11"/>
      <c r="B1998"/>
      <c r="C1998"/>
      <c r="D1998" s="152"/>
      <c r="E1998" s="152"/>
      <c r="F1998"/>
      <c r="G1998" s="152"/>
      <c r="I1998" s="224"/>
      <c r="K1998" s="71"/>
      <c r="L1998" s="71"/>
      <c r="M1998" s="71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</row>
    <row r="1999" spans="1:37" s="223" customFormat="1" x14ac:dyDescent="0.2">
      <c r="A1999" s="11"/>
      <c r="B1999"/>
      <c r="C1999"/>
      <c r="D1999" s="152"/>
      <c r="E1999" s="152"/>
      <c r="F1999"/>
      <c r="G1999" s="152"/>
      <c r="I1999" s="224"/>
      <c r="K1999" s="71"/>
      <c r="L1999" s="71"/>
      <c r="M1999" s="71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</row>
    <row r="2000" spans="1:37" s="223" customFormat="1" x14ac:dyDescent="0.2">
      <c r="A2000" s="11"/>
      <c r="B2000"/>
      <c r="C2000"/>
      <c r="D2000" s="152"/>
      <c r="E2000" s="152"/>
      <c r="F2000"/>
      <c r="G2000" s="152"/>
      <c r="I2000" s="224"/>
      <c r="K2000" s="71"/>
      <c r="L2000" s="71"/>
      <c r="M2000" s="71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</row>
    <row r="2001" spans="1:37" s="223" customFormat="1" x14ac:dyDescent="0.2">
      <c r="A2001" s="11"/>
      <c r="B2001"/>
      <c r="C2001"/>
      <c r="D2001" s="152"/>
      <c r="E2001" s="152"/>
      <c r="F2001"/>
      <c r="G2001" s="152"/>
      <c r="I2001" s="224"/>
      <c r="K2001" s="71"/>
      <c r="L2001" s="71"/>
      <c r="M2001" s="7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</row>
    <row r="2002" spans="1:37" s="223" customFormat="1" x14ac:dyDescent="0.2">
      <c r="A2002" s="11"/>
      <c r="B2002"/>
      <c r="C2002"/>
      <c r="D2002" s="152"/>
      <c r="E2002" s="152"/>
      <c r="F2002"/>
      <c r="G2002" s="152"/>
      <c r="I2002" s="224"/>
      <c r="K2002" s="71"/>
      <c r="L2002" s="71"/>
      <c r="M2002" s="71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</row>
    <row r="2003" spans="1:37" s="223" customFormat="1" x14ac:dyDescent="0.2">
      <c r="A2003" s="11"/>
      <c r="B2003"/>
      <c r="C2003"/>
      <c r="D2003" s="152"/>
      <c r="E2003" s="152"/>
      <c r="F2003"/>
      <c r="G2003" s="152"/>
      <c r="I2003" s="224"/>
      <c r="K2003" s="71"/>
      <c r="L2003" s="71"/>
      <c r="M2003" s="71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</row>
    <row r="2004" spans="1:37" s="223" customFormat="1" x14ac:dyDescent="0.2">
      <c r="A2004" s="11"/>
      <c r="B2004"/>
      <c r="C2004"/>
      <c r="D2004" s="152"/>
      <c r="E2004" s="152"/>
      <c r="F2004"/>
      <c r="G2004" s="152"/>
      <c r="I2004" s="224"/>
      <c r="K2004" s="71"/>
      <c r="L2004" s="71"/>
      <c r="M2004" s="71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</row>
    <row r="2005" spans="1:37" s="223" customFormat="1" x14ac:dyDescent="0.2">
      <c r="A2005" s="11"/>
      <c r="B2005"/>
      <c r="C2005"/>
      <c r="D2005" s="152"/>
      <c r="E2005" s="152"/>
      <c r="F2005"/>
      <c r="G2005" s="152"/>
      <c r="I2005" s="224"/>
      <c r="K2005" s="71"/>
      <c r="L2005" s="71"/>
      <c r="M2005" s="71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</row>
    <row r="2006" spans="1:37" s="223" customFormat="1" x14ac:dyDescent="0.2">
      <c r="A2006" s="11"/>
      <c r="B2006"/>
      <c r="C2006"/>
      <c r="D2006" s="152"/>
      <c r="E2006" s="152"/>
      <c r="F2006"/>
      <c r="G2006" s="152"/>
      <c r="I2006" s="224"/>
      <c r="K2006" s="71"/>
      <c r="L2006" s="71"/>
      <c r="M2006" s="71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</row>
    <row r="2007" spans="1:37" s="223" customFormat="1" x14ac:dyDescent="0.2">
      <c r="A2007" s="11"/>
      <c r="B2007"/>
      <c r="C2007"/>
      <c r="D2007" s="152"/>
      <c r="E2007" s="152"/>
      <c r="F2007"/>
      <c r="G2007" s="152"/>
      <c r="I2007" s="224"/>
      <c r="K2007" s="71"/>
      <c r="L2007" s="71"/>
      <c r="M2007" s="71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</row>
    <row r="2008" spans="1:37" s="223" customFormat="1" x14ac:dyDescent="0.2">
      <c r="A2008" s="11"/>
      <c r="B2008"/>
      <c r="C2008"/>
      <c r="D2008" s="152"/>
      <c r="E2008" s="152"/>
      <c r="F2008"/>
      <c r="G2008" s="152"/>
      <c r="I2008" s="224"/>
      <c r="K2008" s="71"/>
      <c r="L2008" s="71"/>
      <c r="M2008" s="71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</row>
    <row r="2009" spans="1:37" s="223" customFormat="1" x14ac:dyDescent="0.2">
      <c r="A2009" s="11"/>
      <c r="B2009"/>
      <c r="C2009"/>
      <c r="D2009" s="152"/>
      <c r="E2009" s="152"/>
      <c r="F2009"/>
      <c r="G2009" s="152"/>
      <c r="I2009" s="224"/>
      <c r="K2009" s="71"/>
      <c r="L2009" s="71"/>
      <c r="M2009" s="71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</row>
    <row r="2010" spans="1:37" s="223" customFormat="1" x14ac:dyDescent="0.2">
      <c r="A2010" s="11"/>
      <c r="B2010"/>
      <c r="C2010"/>
      <c r="D2010" s="152"/>
      <c r="E2010" s="152"/>
      <c r="F2010"/>
      <c r="G2010" s="152"/>
      <c r="I2010" s="224"/>
      <c r="K2010" s="71"/>
      <c r="L2010" s="71"/>
      <c r="M2010" s="71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</row>
    <row r="2011" spans="1:37" s="223" customFormat="1" x14ac:dyDescent="0.2">
      <c r="A2011" s="11"/>
      <c r="B2011"/>
      <c r="C2011"/>
      <c r="D2011" s="152"/>
      <c r="E2011" s="152"/>
      <c r="F2011"/>
      <c r="G2011" s="152"/>
      <c r="I2011" s="224"/>
      <c r="K2011" s="71"/>
      <c r="L2011" s="71"/>
      <c r="M2011" s="7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</row>
    <row r="2012" spans="1:37" s="223" customFormat="1" x14ac:dyDescent="0.2">
      <c r="A2012" s="11"/>
      <c r="B2012"/>
      <c r="C2012"/>
      <c r="D2012" s="152"/>
      <c r="E2012" s="152"/>
      <c r="F2012"/>
      <c r="G2012" s="152"/>
      <c r="I2012" s="224"/>
      <c r="K2012" s="71"/>
      <c r="L2012" s="71"/>
      <c r="M2012" s="71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</row>
    <row r="2013" spans="1:37" s="223" customFormat="1" x14ac:dyDescent="0.2">
      <c r="A2013" s="11"/>
      <c r="B2013"/>
      <c r="C2013"/>
      <c r="D2013" s="152"/>
      <c r="E2013" s="152"/>
      <c r="F2013"/>
      <c r="G2013" s="152"/>
      <c r="I2013" s="224"/>
      <c r="K2013" s="71"/>
      <c r="L2013" s="71"/>
      <c r="M2013" s="71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</row>
    <row r="2014" spans="1:37" s="223" customFormat="1" x14ac:dyDescent="0.2">
      <c r="A2014" s="11"/>
      <c r="B2014"/>
      <c r="C2014"/>
      <c r="D2014" s="152"/>
      <c r="E2014" s="152"/>
      <c r="F2014"/>
      <c r="G2014" s="152"/>
      <c r="I2014" s="224"/>
      <c r="K2014" s="71"/>
      <c r="L2014" s="71"/>
      <c r="M2014" s="71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</row>
    <row r="2015" spans="1:37" s="223" customFormat="1" x14ac:dyDescent="0.2">
      <c r="A2015" s="11"/>
      <c r="B2015"/>
      <c r="C2015"/>
      <c r="D2015" s="152"/>
      <c r="E2015" s="152"/>
      <c r="F2015"/>
      <c r="G2015" s="152"/>
      <c r="I2015" s="224"/>
      <c r="K2015" s="71"/>
      <c r="L2015" s="71"/>
      <c r="M2015" s="71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</row>
    <row r="2016" spans="1:37" s="223" customFormat="1" x14ac:dyDescent="0.2">
      <c r="A2016" s="11"/>
      <c r="B2016"/>
      <c r="C2016"/>
      <c r="D2016" s="152"/>
      <c r="E2016" s="152"/>
      <c r="F2016"/>
      <c r="G2016" s="152"/>
      <c r="I2016" s="224"/>
      <c r="K2016" s="71"/>
      <c r="L2016" s="71"/>
      <c r="M2016" s="71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</row>
    <row r="2017" spans="1:37" s="223" customFormat="1" x14ac:dyDescent="0.2">
      <c r="A2017" s="11"/>
      <c r="B2017"/>
      <c r="C2017"/>
      <c r="D2017" s="152"/>
      <c r="E2017" s="152"/>
      <c r="F2017"/>
      <c r="G2017" s="152"/>
      <c r="I2017" s="224"/>
      <c r="K2017" s="71"/>
      <c r="L2017" s="71"/>
      <c r="M2017" s="71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</row>
    <row r="2018" spans="1:37" s="223" customFormat="1" x14ac:dyDescent="0.2">
      <c r="A2018" s="11"/>
      <c r="B2018"/>
      <c r="C2018"/>
      <c r="D2018" s="152"/>
      <c r="E2018" s="152"/>
      <c r="F2018"/>
      <c r="G2018" s="152"/>
      <c r="I2018" s="224"/>
      <c r="K2018" s="71"/>
      <c r="L2018" s="71"/>
      <c r="M2018" s="71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</row>
    <row r="2019" spans="1:37" s="223" customFormat="1" x14ac:dyDescent="0.2">
      <c r="A2019" s="11"/>
      <c r="B2019"/>
      <c r="C2019"/>
      <c r="D2019" s="152"/>
      <c r="E2019" s="152"/>
      <c r="F2019"/>
      <c r="G2019" s="152"/>
      <c r="I2019" s="224"/>
      <c r="K2019" s="71"/>
      <c r="L2019" s="71"/>
      <c r="M2019" s="71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</row>
    <row r="2020" spans="1:37" s="223" customFormat="1" x14ac:dyDescent="0.2">
      <c r="A2020" s="11"/>
      <c r="B2020"/>
      <c r="C2020"/>
      <c r="D2020" s="152"/>
      <c r="E2020" s="152"/>
      <c r="F2020"/>
      <c r="G2020" s="152"/>
      <c r="I2020" s="224"/>
      <c r="K2020" s="71"/>
      <c r="L2020" s="71"/>
      <c r="M2020" s="71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</row>
    <row r="2021" spans="1:37" s="223" customFormat="1" x14ac:dyDescent="0.2">
      <c r="A2021" s="11"/>
      <c r="B2021"/>
      <c r="C2021"/>
      <c r="D2021" s="152"/>
      <c r="E2021" s="152"/>
      <c r="F2021"/>
      <c r="G2021" s="152"/>
      <c r="I2021" s="224"/>
      <c r="K2021" s="71"/>
      <c r="L2021" s="71"/>
      <c r="M2021" s="7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</row>
    <row r="2022" spans="1:37" s="223" customFormat="1" x14ac:dyDescent="0.2">
      <c r="A2022" s="11"/>
      <c r="B2022"/>
      <c r="C2022"/>
      <c r="D2022" s="152"/>
      <c r="E2022" s="152"/>
      <c r="F2022"/>
      <c r="G2022" s="152"/>
      <c r="I2022" s="224"/>
      <c r="K2022" s="71"/>
      <c r="L2022" s="71"/>
      <c r="M2022" s="71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</row>
    <row r="2023" spans="1:37" s="223" customFormat="1" x14ac:dyDescent="0.2">
      <c r="A2023" s="11"/>
      <c r="B2023"/>
      <c r="C2023"/>
      <c r="D2023" s="152"/>
      <c r="E2023" s="152"/>
      <c r="F2023"/>
      <c r="G2023" s="152"/>
      <c r="I2023" s="224"/>
      <c r="K2023" s="71"/>
      <c r="L2023" s="71"/>
      <c r="M2023" s="71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</row>
    <row r="2024" spans="1:37" s="223" customFormat="1" x14ac:dyDescent="0.2">
      <c r="A2024" s="11"/>
      <c r="B2024"/>
      <c r="C2024"/>
      <c r="D2024" s="152"/>
      <c r="E2024" s="152"/>
      <c r="F2024"/>
      <c r="G2024" s="152"/>
      <c r="I2024" s="224"/>
      <c r="K2024" s="71"/>
      <c r="L2024" s="71"/>
      <c r="M2024" s="71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</row>
    <row r="2025" spans="1:37" s="223" customFormat="1" x14ac:dyDescent="0.2">
      <c r="A2025" s="11"/>
      <c r="B2025"/>
      <c r="C2025"/>
      <c r="D2025" s="152"/>
      <c r="E2025" s="152"/>
      <c r="F2025"/>
      <c r="G2025" s="152"/>
      <c r="I2025" s="224"/>
      <c r="K2025" s="71"/>
      <c r="L2025" s="71"/>
      <c r="M2025" s="71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</row>
    <row r="2026" spans="1:37" s="223" customFormat="1" x14ac:dyDescent="0.2">
      <c r="A2026" s="11"/>
      <c r="B2026"/>
      <c r="C2026"/>
      <c r="D2026" s="152"/>
      <c r="E2026" s="152"/>
      <c r="F2026"/>
      <c r="G2026" s="152"/>
      <c r="I2026" s="224"/>
      <c r="K2026" s="71"/>
      <c r="L2026" s="71"/>
      <c r="M2026" s="71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</row>
    <row r="2027" spans="1:37" s="223" customFormat="1" x14ac:dyDescent="0.2">
      <c r="A2027" s="11"/>
      <c r="B2027"/>
      <c r="C2027"/>
      <c r="D2027" s="152"/>
      <c r="E2027" s="152"/>
      <c r="F2027"/>
      <c r="G2027" s="152"/>
      <c r="I2027" s="224"/>
      <c r="K2027" s="71"/>
      <c r="L2027" s="71"/>
      <c r="M2027" s="71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</row>
    <row r="2028" spans="1:37" s="223" customFormat="1" x14ac:dyDescent="0.2">
      <c r="A2028" s="11"/>
      <c r="B2028"/>
      <c r="C2028"/>
      <c r="D2028" s="152"/>
      <c r="E2028" s="152"/>
      <c r="F2028"/>
      <c r="G2028" s="152"/>
      <c r="I2028" s="224"/>
      <c r="K2028" s="71"/>
      <c r="L2028" s="71"/>
      <c r="M2028" s="71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</row>
    <row r="2029" spans="1:37" s="223" customFormat="1" x14ac:dyDescent="0.2">
      <c r="A2029" s="11"/>
      <c r="B2029"/>
      <c r="C2029"/>
      <c r="D2029" s="152"/>
      <c r="E2029" s="152"/>
      <c r="F2029"/>
      <c r="G2029" s="152"/>
      <c r="I2029" s="224"/>
      <c r="K2029" s="71"/>
      <c r="L2029" s="71"/>
      <c r="M2029" s="71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</row>
    <row r="2030" spans="1:37" s="223" customFormat="1" x14ac:dyDescent="0.2">
      <c r="A2030" s="11"/>
      <c r="B2030"/>
      <c r="C2030"/>
      <c r="D2030" s="152"/>
      <c r="E2030" s="152"/>
      <c r="F2030"/>
      <c r="G2030" s="152"/>
      <c r="I2030" s="224"/>
      <c r="K2030" s="71"/>
      <c r="L2030" s="71"/>
      <c r="M2030" s="71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</row>
    <row r="2031" spans="1:37" s="223" customFormat="1" x14ac:dyDescent="0.2">
      <c r="A2031" s="11"/>
      <c r="B2031"/>
      <c r="C2031"/>
      <c r="D2031" s="152"/>
      <c r="E2031" s="152"/>
      <c r="F2031"/>
      <c r="G2031" s="152"/>
      <c r="I2031" s="224"/>
      <c r="K2031" s="71"/>
      <c r="L2031" s="71"/>
      <c r="M2031" s="7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</row>
    <row r="2032" spans="1:37" s="223" customFormat="1" x14ac:dyDescent="0.2">
      <c r="A2032" s="11"/>
      <c r="B2032"/>
      <c r="C2032"/>
      <c r="D2032" s="152"/>
      <c r="E2032" s="152"/>
      <c r="F2032"/>
      <c r="G2032" s="152"/>
      <c r="I2032" s="224"/>
      <c r="K2032" s="71"/>
      <c r="L2032" s="71"/>
      <c r="M2032" s="71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</row>
    <row r="2033" spans="1:37" s="223" customFormat="1" x14ac:dyDescent="0.2">
      <c r="A2033" s="11"/>
      <c r="B2033"/>
      <c r="C2033"/>
      <c r="D2033" s="152"/>
      <c r="E2033" s="152"/>
      <c r="F2033"/>
      <c r="G2033" s="152"/>
      <c r="I2033" s="224"/>
      <c r="K2033" s="71"/>
      <c r="L2033" s="71"/>
      <c r="M2033" s="71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</row>
    <row r="2034" spans="1:37" s="223" customFormat="1" x14ac:dyDescent="0.2">
      <c r="A2034" s="11"/>
      <c r="B2034"/>
      <c r="C2034"/>
      <c r="D2034" s="152"/>
      <c r="E2034" s="152"/>
      <c r="F2034"/>
      <c r="G2034" s="152"/>
      <c r="I2034" s="224"/>
      <c r="K2034" s="71"/>
      <c r="L2034" s="71"/>
      <c r="M2034" s="71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</row>
    <row r="2035" spans="1:37" s="223" customFormat="1" x14ac:dyDescent="0.2">
      <c r="A2035" s="11"/>
      <c r="B2035"/>
      <c r="C2035"/>
      <c r="D2035" s="152"/>
      <c r="E2035" s="152"/>
      <c r="F2035"/>
      <c r="G2035" s="152"/>
      <c r="I2035" s="224"/>
      <c r="K2035" s="71"/>
      <c r="L2035" s="71"/>
      <c r="M2035" s="71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</row>
    <row r="2036" spans="1:37" s="223" customFormat="1" x14ac:dyDescent="0.2">
      <c r="A2036" s="11"/>
      <c r="B2036"/>
      <c r="C2036"/>
      <c r="D2036" s="152"/>
      <c r="E2036" s="152"/>
      <c r="F2036"/>
      <c r="G2036" s="152"/>
      <c r="I2036" s="224"/>
      <c r="K2036" s="71"/>
      <c r="L2036" s="71"/>
      <c r="M2036" s="71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</row>
    <row r="2037" spans="1:37" s="223" customFormat="1" x14ac:dyDescent="0.2">
      <c r="A2037" s="11"/>
      <c r="B2037"/>
      <c r="C2037"/>
      <c r="D2037" s="152"/>
      <c r="E2037" s="152"/>
      <c r="F2037"/>
      <c r="G2037" s="152"/>
      <c r="I2037" s="224"/>
      <c r="K2037" s="71"/>
      <c r="L2037" s="71"/>
      <c r="M2037" s="71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</row>
    <row r="2038" spans="1:37" s="223" customFormat="1" x14ac:dyDescent="0.2">
      <c r="A2038" s="11"/>
      <c r="B2038"/>
      <c r="C2038"/>
      <c r="D2038" s="152"/>
      <c r="E2038" s="152"/>
      <c r="F2038"/>
      <c r="G2038" s="152"/>
      <c r="I2038" s="224"/>
      <c r="K2038" s="71"/>
      <c r="L2038" s="71"/>
      <c r="M2038" s="71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</row>
    <row r="2039" spans="1:37" s="223" customFormat="1" x14ac:dyDescent="0.2">
      <c r="A2039" s="11"/>
      <c r="B2039"/>
      <c r="C2039"/>
      <c r="D2039" s="152"/>
      <c r="E2039" s="152"/>
      <c r="F2039"/>
      <c r="G2039" s="152"/>
      <c r="I2039" s="224"/>
      <c r="K2039" s="71"/>
      <c r="L2039" s="71"/>
      <c r="M2039" s="71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</row>
    <row r="2040" spans="1:37" s="223" customFormat="1" x14ac:dyDescent="0.2">
      <c r="A2040" s="11"/>
      <c r="B2040"/>
      <c r="C2040"/>
      <c r="D2040" s="152"/>
      <c r="E2040" s="152"/>
      <c r="F2040"/>
      <c r="G2040" s="152"/>
      <c r="I2040" s="224"/>
      <c r="K2040" s="71"/>
      <c r="L2040" s="71"/>
      <c r="M2040" s="71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</row>
    <row r="2041" spans="1:37" s="223" customFormat="1" x14ac:dyDescent="0.2">
      <c r="A2041" s="11"/>
      <c r="B2041"/>
      <c r="C2041"/>
      <c r="D2041" s="152"/>
      <c r="E2041" s="152"/>
      <c r="F2041"/>
      <c r="G2041" s="152"/>
      <c r="I2041" s="224"/>
      <c r="K2041" s="71"/>
      <c r="L2041" s="71"/>
      <c r="M2041" s="7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</row>
    <row r="2042" spans="1:37" s="223" customFormat="1" x14ac:dyDescent="0.2">
      <c r="A2042" s="11"/>
      <c r="B2042"/>
      <c r="C2042"/>
      <c r="D2042" s="152"/>
      <c r="E2042" s="152"/>
      <c r="F2042"/>
      <c r="G2042" s="152"/>
      <c r="I2042" s="224"/>
      <c r="K2042" s="71"/>
      <c r="L2042" s="71"/>
      <c r="M2042" s="71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</row>
    <row r="2043" spans="1:37" s="223" customFormat="1" x14ac:dyDescent="0.2">
      <c r="A2043" s="11"/>
      <c r="B2043"/>
      <c r="C2043"/>
      <c r="D2043" s="152"/>
      <c r="E2043" s="152"/>
      <c r="F2043"/>
      <c r="G2043" s="152"/>
      <c r="I2043" s="224"/>
      <c r="K2043" s="71"/>
      <c r="L2043" s="71"/>
      <c r="M2043" s="71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</row>
    <row r="2044" spans="1:37" s="223" customFormat="1" x14ac:dyDescent="0.2">
      <c r="A2044" s="11"/>
      <c r="B2044"/>
      <c r="C2044"/>
      <c r="D2044" s="152"/>
      <c r="E2044" s="152"/>
      <c r="F2044"/>
      <c r="G2044" s="152"/>
      <c r="I2044" s="224"/>
      <c r="K2044" s="71"/>
      <c r="L2044" s="71"/>
      <c r="M2044" s="71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</row>
    <row r="2045" spans="1:37" s="223" customFormat="1" x14ac:dyDescent="0.2">
      <c r="A2045" s="11"/>
      <c r="B2045"/>
      <c r="C2045"/>
      <c r="D2045" s="152"/>
      <c r="E2045" s="152"/>
      <c r="F2045"/>
      <c r="G2045" s="152"/>
      <c r="I2045" s="224"/>
      <c r="K2045" s="71"/>
      <c r="L2045" s="71"/>
      <c r="M2045" s="71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</row>
    <row r="2046" spans="1:37" s="223" customFormat="1" x14ac:dyDescent="0.2">
      <c r="A2046" s="11"/>
      <c r="B2046"/>
      <c r="C2046"/>
      <c r="D2046" s="152"/>
      <c r="E2046" s="152"/>
      <c r="F2046"/>
      <c r="G2046" s="152"/>
      <c r="I2046" s="224"/>
      <c r="K2046" s="71"/>
      <c r="L2046" s="71"/>
      <c r="M2046" s="71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</row>
    <row r="2047" spans="1:37" s="223" customFormat="1" x14ac:dyDescent="0.2">
      <c r="A2047" s="11"/>
      <c r="B2047"/>
      <c r="C2047"/>
      <c r="D2047" s="152"/>
      <c r="E2047" s="152"/>
      <c r="F2047"/>
      <c r="G2047" s="152"/>
      <c r="I2047" s="224"/>
      <c r="K2047" s="71"/>
      <c r="L2047" s="71"/>
      <c r="M2047" s="71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</row>
    <row r="2048" spans="1:37" s="223" customFormat="1" x14ac:dyDescent="0.2">
      <c r="A2048" s="11"/>
      <c r="B2048"/>
      <c r="C2048"/>
      <c r="D2048" s="152"/>
      <c r="E2048" s="152"/>
      <c r="F2048"/>
      <c r="G2048" s="152"/>
      <c r="I2048" s="224"/>
      <c r="K2048" s="71"/>
      <c r="L2048" s="71"/>
      <c r="M2048" s="71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</row>
    <row r="2049" spans="1:37" s="223" customFormat="1" x14ac:dyDescent="0.2">
      <c r="A2049" s="11"/>
      <c r="B2049"/>
      <c r="C2049"/>
      <c r="D2049" s="152"/>
      <c r="E2049" s="152"/>
      <c r="F2049"/>
      <c r="G2049" s="152"/>
      <c r="I2049" s="224"/>
      <c r="K2049" s="71"/>
      <c r="L2049" s="71"/>
      <c r="M2049" s="71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</row>
    <row r="2050" spans="1:37" s="223" customFormat="1" x14ac:dyDescent="0.2">
      <c r="A2050" s="11"/>
      <c r="B2050"/>
      <c r="C2050"/>
      <c r="D2050" s="152"/>
      <c r="E2050" s="152"/>
      <c r="F2050"/>
      <c r="G2050" s="152"/>
      <c r="I2050" s="224"/>
      <c r="K2050" s="71"/>
      <c r="L2050" s="71"/>
      <c r="M2050" s="71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</row>
    <row r="2051" spans="1:37" s="223" customFormat="1" x14ac:dyDescent="0.2">
      <c r="A2051" s="11"/>
      <c r="B2051"/>
      <c r="C2051"/>
      <c r="D2051" s="152"/>
      <c r="E2051" s="152"/>
      <c r="F2051"/>
      <c r="G2051" s="152"/>
      <c r="I2051" s="224"/>
      <c r="K2051" s="71"/>
      <c r="L2051" s="71"/>
      <c r="M2051" s="7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</row>
    <row r="2052" spans="1:37" s="223" customFormat="1" x14ac:dyDescent="0.2">
      <c r="A2052" s="11"/>
      <c r="B2052"/>
      <c r="C2052"/>
      <c r="D2052" s="152"/>
      <c r="E2052" s="152"/>
      <c r="F2052"/>
      <c r="G2052" s="152"/>
      <c r="I2052" s="224"/>
      <c r="K2052" s="71"/>
      <c r="L2052" s="71"/>
      <c r="M2052" s="71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</row>
    <row r="2053" spans="1:37" s="223" customFormat="1" x14ac:dyDescent="0.2">
      <c r="A2053" s="11"/>
      <c r="B2053"/>
      <c r="C2053"/>
      <c r="D2053" s="152"/>
      <c r="E2053" s="152"/>
      <c r="F2053"/>
      <c r="G2053" s="152"/>
      <c r="I2053" s="224"/>
      <c r="K2053" s="71"/>
      <c r="L2053" s="71"/>
      <c r="M2053" s="71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</row>
    <row r="2054" spans="1:37" s="223" customFormat="1" x14ac:dyDescent="0.2">
      <c r="A2054" s="11"/>
      <c r="B2054"/>
      <c r="C2054"/>
      <c r="D2054" s="152"/>
      <c r="E2054" s="152"/>
      <c r="F2054"/>
      <c r="G2054" s="152"/>
      <c r="I2054" s="224"/>
      <c r="K2054" s="71"/>
      <c r="L2054" s="71"/>
      <c r="M2054" s="71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</row>
    <row r="2055" spans="1:37" s="223" customFormat="1" x14ac:dyDescent="0.2">
      <c r="A2055" s="11"/>
      <c r="B2055"/>
      <c r="C2055"/>
      <c r="D2055" s="152"/>
      <c r="E2055" s="152"/>
      <c r="F2055"/>
      <c r="G2055" s="152"/>
      <c r="I2055" s="224"/>
      <c r="K2055" s="71"/>
      <c r="L2055" s="71"/>
      <c r="M2055" s="71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</row>
    <row r="2056" spans="1:37" s="223" customFormat="1" x14ac:dyDescent="0.2">
      <c r="A2056" s="11"/>
      <c r="B2056"/>
      <c r="C2056"/>
      <c r="D2056" s="152"/>
      <c r="E2056" s="152"/>
      <c r="F2056"/>
      <c r="G2056" s="152"/>
      <c r="I2056" s="224"/>
      <c r="K2056" s="71"/>
      <c r="L2056" s="71"/>
      <c r="M2056" s="71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</row>
    <row r="2057" spans="1:37" s="223" customFormat="1" x14ac:dyDescent="0.2">
      <c r="A2057" s="11"/>
      <c r="B2057"/>
      <c r="C2057"/>
      <c r="D2057" s="152"/>
      <c r="E2057" s="152"/>
      <c r="F2057"/>
      <c r="G2057" s="152"/>
      <c r="I2057" s="224"/>
      <c r="K2057" s="71"/>
      <c r="L2057" s="71"/>
      <c r="M2057" s="71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</row>
    <row r="2058" spans="1:37" s="223" customFormat="1" x14ac:dyDescent="0.2">
      <c r="A2058" s="11"/>
      <c r="B2058"/>
      <c r="C2058"/>
      <c r="D2058" s="152"/>
      <c r="E2058" s="152"/>
      <c r="F2058"/>
      <c r="G2058" s="152"/>
      <c r="I2058" s="224"/>
      <c r="K2058" s="71"/>
      <c r="L2058" s="71"/>
      <c r="M2058" s="71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</row>
    <row r="2059" spans="1:37" s="223" customFormat="1" x14ac:dyDescent="0.2">
      <c r="A2059" s="11"/>
      <c r="B2059"/>
      <c r="C2059"/>
      <c r="D2059" s="152"/>
      <c r="E2059" s="152"/>
      <c r="F2059"/>
      <c r="G2059" s="152"/>
      <c r="I2059" s="224"/>
      <c r="K2059" s="71"/>
      <c r="L2059" s="71"/>
      <c r="M2059" s="71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</row>
    <row r="2060" spans="1:37" s="223" customFormat="1" x14ac:dyDescent="0.2">
      <c r="A2060" s="11"/>
      <c r="B2060"/>
      <c r="C2060"/>
      <c r="D2060" s="152"/>
      <c r="E2060" s="152"/>
      <c r="F2060"/>
      <c r="G2060" s="152"/>
      <c r="I2060" s="224"/>
      <c r="K2060" s="71"/>
      <c r="L2060" s="71"/>
      <c r="M2060" s="71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</row>
    <row r="2061" spans="1:37" s="223" customFormat="1" x14ac:dyDescent="0.2">
      <c r="A2061" s="11"/>
      <c r="B2061"/>
      <c r="C2061"/>
      <c r="D2061" s="152"/>
      <c r="E2061" s="152"/>
      <c r="F2061"/>
      <c r="G2061" s="152"/>
      <c r="I2061" s="224"/>
      <c r="K2061" s="71"/>
      <c r="L2061" s="71"/>
      <c r="M2061" s="7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</row>
    <row r="2062" spans="1:37" s="223" customFormat="1" x14ac:dyDescent="0.2">
      <c r="A2062" s="11"/>
      <c r="B2062"/>
      <c r="C2062"/>
      <c r="D2062" s="152"/>
      <c r="E2062" s="152"/>
      <c r="F2062"/>
      <c r="G2062" s="152"/>
      <c r="I2062" s="224"/>
      <c r="K2062" s="71"/>
      <c r="L2062" s="71"/>
      <c r="M2062" s="71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</row>
    <row r="2063" spans="1:37" s="223" customFormat="1" x14ac:dyDescent="0.2">
      <c r="A2063" s="11"/>
      <c r="B2063"/>
      <c r="C2063"/>
      <c r="D2063" s="152"/>
      <c r="E2063" s="152"/>
      <c r="F2063"/>
      <c r="G2063" s="152"/>
      <c r="I2063" s="224"/>
      <c r="K2063" s="71"/>
      <c r="L2063" s="71"/>
      <c r="M2063" s="71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</row>
    <row r="2064" spans="1:37" s="223" customFormat="1" x14ac:dyDescent="0.2">
      <c r="A2064" s="11"/>
      <c r="B2064"/>
      <c r="C2064"/>
      <c r="D2064" s="152"/>
      <c r="E2064" s="152"/>
      <c r="F2064"/>
      <c r="G2064" s="152"/>
      <c r="I2064" s="224"/>
      <c r="K2064" s="71"/>
      <c r="L2064" s="71"/>
      <c r="M2064" s="71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</row>
    <row r="2065" spans="1:37" s="223" customFormat="1" x14ac:dyDescent="0.2">
      <c r="A2065" s="11"/>
      <c r="B2065"/>
      <c r="C2065"/>
      <c r="D2065" s="152"/>
      <c r="E2065" s="152"/>
      <c r="F2065"/>
      <c r="G2065" s="152"/>
      <c r="I2065" s="224"/>
      <c r="K2065" s="71"/>
      <c r="L2065" s="71"/>
      <c r="M2065" s="71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</row>
    <row r="2066" spans="1:37" s="223" customFormat="1" x14ac:dyDescent="0.2">
      <c r="A2066" s="11"/>
      <c r="B2066"/>
      <c r="C2066"/>
      <c r="D2066" s="152"/>
      <c r="E2066" s="152"/>
      <c r="F2066"/>
      <c r="G2066" s="152"/>
      <c r="I2066" s="224"/>
      <c r="K2066" s="71"/>
      <c r="L2066" s="71"/>
      <c r="M2066" s="71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</row>
    <row r="2067" spans="1:37" s="223" customFormat="1" x14ac:dyDescent="0.2">
      <c r="A2067" s="11"/>
      <c r="B2067"/>
      <c r="C2067"/>
      <c r="D2067" s="152"/>
      <c r="E2067" s="152"/>
      <c r="F2067"/>
      <c r="G2067" s="152"/>
      <c r="I2067" s="224"/>
      <c r="K2067" s="71"/>
      <c r="L2067" s="71"/>
      <c r="M2067" s="71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</row>
    <row r="2068" spans="1:37" s="223" customFormat="1" x14ac:dyDescent="0.2">
      <c r="A2068" s="11"/>
      <c r="B2068"/>
      <c r="C2068"/>
      <c r="D2068" s="152"/>
      <c r="E2068" s="152"/>
      <c r="F2068"/>
      <c r="G2068" s="152"/>
      <c r="I2068" s="224"/>
      <c r="K2068" s="71"/>
      <c r="L2068" s="71"/>
      <c r="M2068" s="71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</row>
    <row r="2069" spans="1:37" s="223" customFormat="1" x14ac:dyDescent="0.2">
      <c r="A2069" s="11"/>
      <c r="B2069"/>
      <c r="C2069"/>
      <c r="D2069" s="152"/>
      <c r="E2069" s="152"/>
      <c r="F2069"/>
      <c r="G2069" s="152"/>
      <c r="I2069" s="224"/>
      <c r="K2069" s="71"/>
      <c r="L2069" s="71"/>
      <c r="M2069" s="71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</row>
    <row r="2070" spans="1:37" s="223" customFormat="1" x14ac:dyDescent="0.2">
      <c r="A2070" s="11"/>
      <c r="B2070"/>
      <c r="C2070"/>
      <c r="D2070" s="152"/>
      <c r="E2070" s="152"/>
      <c r="F2070"/>
      <c r="G2070" s="152"/>
      <c r="I2070" s="224"/>
      <c r="K2070" s="71"/>
      <c r="L2070" s="71"/>
      <c r="M2070" s="71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</row>
    <row r="2071" spans="1:37" s="223" customFormat="1" x14ac:dyDescent="0.2">
      <c r="A2071" s="11"/>
      <c r="B2071"/>
      <c r="C2071"/>
      <c r="D2071" s="152"/>
      <c r="E2071" s="152"/>
      <c r="F2071"/>
      <c r="G2071" s="152"/>
      <c r="I2071" s="224"/>
      <c r="K2071" s="71"/>
      <c r="L2071" s="71"/>
      <c r="M2071" s="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</row>
    <row r="2072" spans="1:37" s="223" customFormat="1" x14ac:dyDescent="0.2">
      <c r="A2072" s="11"/>
      <c r="B2072"/>
      <c r="C2072"/>
      <c r="D2072" s="152"/>
      <c r="E2072" s="152"/>
      <c r="F2072"/>
      <c r="G2072" s="152"/>
      <c r="I2072" s="224"/>
      <c r="K2072" s="71"/>
      <c r="L2072" s="71"/>
      <c r="M2072" s="71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</row>
    <row r="2073" spans="1:37" s="223" customFormat="1" x14ac:dyDescent="0.2">
      <c r="A2073" s="11"/>
      <c r="B2073"/>
      <c r="C2073"/>
      <c r="D2073" s="152"/>
      <c r="E2073" s="152"/>
      <c r="F2073"/>
      <c r="G2073" s="152"/>
      <c r="I2073" s="224"/>
      <c r="K2073" s="71"/>
      <c r="L2073" s="71"/>
      <c r="M2073" s="71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</row>
    <row r="2074" spans="1:37" s="223" customFormat="1" x14ac:dyDescent="0.2">
      <c r="A2074" s="11"/>
      <c r="B2074"/>
      <c r="C2074"/>
      <c r="D2074" s="152"/>
      <c r="E2074" s="152"/>
      <c r="F2074"/>
      <c r="G2074" s="152"/>
      <c r="I2074" s="224"/>
      <c r="K2074" s="71"/>
      <c r="L2074" s="71"/>
      <c r="M2074" s="71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</row>
    <row r="2075" spans="1:37" s="223" customFormat="1" x14ac:dyDescent="0.2">
      <c r="A2075" s="11"/>
      <c r="B2075"/>
      <c r="C2075"/>
      <c r="D2075" s="152"/>
      <c r="E2075" s="152"/>
      <c r="F2075"/>
      <c r="G2075" s="152"/>
      <c r="I2075" s="224"/>
      <c r="K2075" s="71"/>
      <c r="L2075" s="71"/>
      <c r="M2075" s="71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</row>
    <row r="2076" spans="1:37" s="223" customFormat="1" x14ac:dyDescent="0.2">
      <c r="A2076" s="11"/>
      <c r="B2076"/>
      <c r="C2076"/>
      <c r="D2076" s="152"/>
      <c r="E2076" s="152"/>
      <c r="F2076"/>
      <c r="G2076" s="152"/>
      <c r="I2076" s="224"/>
      <c r="K2076" s="71"/>
      <c r="L2076" s="71"/>
      <c r="M2076" s="71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</row>
    <row r="2077" spans="1:37" s="223" customFormat="1" x14ac:dyDescent="0.2">
      <c r="A2077" s="11"/>
      <c r="B2077"/>
      <c r="C2077"/>
      <c r="D2077" s="152"/>
      <c r="E2077" s="152"/>
      <c r="F2077"/>
      <c r="G2077" s="152"/>
      <c r="I2077" s="224"/>
      <c r="K2077" s="71"/>
      <c r="L2077" s="71"/>
      <c r="M2077" s="71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</row>
    <row r="2078" spans="1:37" s="223" customFormat="1" x14ac:dyDescent="0.2">
      <c r="A2078" s="11"/>
      <c r="B2078"/>
      <c r="C2078"/>
      <c r="D2078" s="152"/>
      <c r="E2078" s="152"/>
      <c r="F2078"/>
      <c r="G2078" s="152"/>
      <c r="I2078" s="224"/>
      <c r="K2078" s="71"/>
      <c r="L2078" s="71"/>
      <c r="M2078" s="71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</row>
    <row r="2079" spans="1:37" s="223" customFormat="1" x14ac:dyDescent="0.2">
      <c r="A2079" s="11"/>
      <c r="B2079"/>
      <c r="C2079"/>
      <c r="D2079" s="152"/>
      <c r="E2079" s="152"/>
      <c r="F2079"/>
      <c r="G2079" s="152"/>
      <c r="I2079" s="224"/>
      <c r="K2079" s="71"/>
      <c r="L2079" s="71"/>
      <c r="M2079" s="71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</row>
    <row r="2080" spans="1:37" s="223" customFormat="1" x14ac:dyDescent="0.2">
      <c r="A2080" s="11"/>
      <c r="B2080"/>
      <c r="C2080"/>
      <c r="D2080" s="152"/>
      <c r="E2080" s="152"/>
      <c r="F2080"/>
      <c r="G2080" s="152"/>
      <c r="I2080" s="224"/>
      <c r="K2080" s="71"/>
      <c r="L2080" s="71"/>
      <c r="M2080" s="71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</row>
    <row r="2081" spans="1:37" s="223" customFormat="1" x14ac:dyDescent="0.2">
      <c r="A2081" s="11"/>
      <c r="B2081"/>
      <c r="C2081"/>
      <c r="D2081" s="152"/>
      <c r="E2081" s="152"/>
      <c r="F2081"/>
      <c r="G2081" s="152"/>
      <c r="I2081" s="224"/>
      <c r="K2081" s="71"/>
      <c r="L2081" s="71"/>
      <c r="M2081" s="7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</row>
    <row r="2082" spans="1:37" s="223" customFormat="1" x14ac:dyDescent="0.2">
      <c r="A2082" s="11"/>
      <c r="B2082"/>
      <c r="C2082"/>
      <c r="D2082" s="152"/>
      <c r="E2082" s="152"/>
      <c r="F2082"/>
      <c r="G2082" s="152"/>
      <c r="I2082" s="224"/>
      <c r="K2082" s="71"/>
      <c r="L2082" s="71"/>
      <c r="M2082" s="71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</row>
    <row r="2083" spans="1:37" s="223" customFormat="1" x14ac:dyDescent="0.2">
      <c r="A2083" s="11"/>
      <c r="B2083"/>
      <c r="C2083"/>
      <c r="D2083" s="152"/>
      <c r="E2083" s="152"/>
      <c r="F2083"/>
      <c r="G2083" s="152"/>
      <c r="I2083" s="224"/>
      <c r="K2083" s="71"/>
      <c r="L2083" s="71"/>
      <c r="M2083" s="71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</row>
    <row r="2084" spans="1:37" s="223" customFormat="1" x14ac:dyDescent="0.2">
      <c r="A2084" s="11"/>
      <c r="B2084"/>
      <c r="C2084"/>
      <c r="D2084" s="152"/>
      <c r="E2084" s="152"/>
      <c r="F2084"/>
      <c r="G2084" s="152"/>
      <c r="I2084" s="224"/>
      <c r="K2084" s="71"/>
      <c r="L2084" s="71"/>
      <c r="M2084" s="71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</row>
    <row r="2085" spans="1:37" s="223" customFormat="1" x14ac:dyDescent="0.2">
      <c r="A2085" s="11"/>
      <c r="B2085"/>
      <c r="C2085"/>
      <c r="D2085" s="152"/>
      <c r="E2085" s="152"/>
      <c r="F2085"/>
      <c r="G2085" s="152"/>
      <c r="I2085" s="224"/>
      <c r="K2085" s="71"/>
      <c r="L2085" s="71"/>
      <c r="M2085" s="71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</row>
    <row r="2086" spans="1:37" s="223" customFormat="1" x14ac:dyDescent="0.2">
      <c r="A2086" s="11"/>
      <c r="B2086"/>
      <c r="C2086"/>
      <c r="D2086" s="152"/>
      <c r="E2086" s="152"/>
      <c r="F2086"/>
      <c r="G2086" s="152"/>
      <c r="I2086" s="224"/>
      <c r="K2086" s="71"/>
      <c r="L2086" s="71"/>
      <c r="M2086" s="71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</row>
    <row r="2087" spans="1:37" s="223" customFormat="1" x14ac:dyDescent="0.2">
      <c r="A2087" s="11"/>
      <c r="B2087"/>
      <c r="C2087"/>
      <c r="D2087" s="152"/>
      <c r="E2087" s="152"/>
      <c r="F2087"/>
      <c r="G2087" s="152"/>
      <c r="I2087" s="224"/>
      <c r="K2087" s="71"/>
      <c r="L2087" s="71"/>
      <c r="M2087" s="71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</row>
    <row r="2088" spans="1:37" s="223" customFormat="1" x14ac:dyDescent="0.2">
      <c r="A2088" s="11"/>
      <c r="B2088"/>
      <c r="C2088"/>
      <c r="D2088" s="152"/>
      <c r="E2088" s="152"/>
      <c r="F2088"/>
      <c r="G2088" s="152"/>
      <c r="I2088" s="224"/>
      <c r="K2088" s="71"/>
      <c r="L2088" s="71"/>
      <c r="M2088" s="71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</row>
    <row r="2089" spans="1:37" s="223" customFormat="1" x14ac:dyDescent="0.2">
      <c r="A2089" s="11"/>
      <c r="B2089"/>
      <c r="C2089"/>
      <c r="D2089" s="152"/>
      <c r="E2089" s="152"/>
      <c r="F2089"/>
      <c r="G2089" s="152"/>
      <c r="I2089" s="224"/>
      <c r="K2089" s="71"/>
      <c r="L2089" s="71"/>
      <c r="M2089" s="71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</row>
    <row r="2090" spans="1:37" s="223" customFormat="1" x14ac:dyDescent="0.2">
      <c r="A2090" s="11"/>
      <c r="B2090"/>
      <c r="C2090"/>
      <c r="D2090" s="152"/>
      <c r="E2090" s="152"/>
      <c r="F2090"/>
      <c r="G2090" s="152"/>
      <c r="I2090" s="224"/>
      <c r="K2090" s="71"/>
      <c r="L2090" s="71"/>
      <c r="M2090" s="71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</row>
    <row r="2091" spans="1:37" s="223" customFormat="1" x14ac:dyDescent="0.2">
      <c r="A2091" s="11"/>
      <c r="B2091"/>
      <c r="C2091"/>
      <c r="D2091" s="152"/>
      <c r="E2091" s="152"/>
      <c r="F2091"/>
      <c r="G2091" s="152"/>
      <c r="I2091" s="224"/>
      <c r="K2091" s="71"/>
      <c r="L2091" s="71"/>
      <c r="M2091" s="7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</row>
    <row r="2092" spans="1:37" s="223" customFormat="1" x14ac:dyDescent="0.2">
      <c r="A2092" s="11"/>
      <c r="B2092"/>
      <c r="C2092"/>
      <c r="D2092" s="152"/>
      <c r="E2092" s="152"/>
      <c r="F2092"/>
      <c r="G2092" s="152"/>
      <c r="I2092" s="224"/>
      <c r="K2092" s="71"/>
      <c r="L2092" s="71"/>
      <c r="M2092" s="71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</row>
    <row r="2093" spans="1:37" s="223" customFormat="1" x14ac:dyDescent="0.2">
      <c r="A2093" s="11"/>
      <c r="B2093"/>
      <c r="C2093"/>
      <c r="D2093" s="152"/>
      <c r="E2093" s="152"/>
      <c r="F2093"/>
      <c r="G2093" s="152"/>
      <c r="I2093" s="224"/>
      <c r="K2093" s="71"/>
      <c r="L2093" s="71"/>
      <c r="M2093" s="71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</row>
    <row r="2094" spans="1:37" s="223" customFormat="1" x14ac:dyDescent="0.2">
      <c r="A2094" s="11"/>
      <c r="B2094"/>
      <c r="C2094"/>
      <c r="D2094" s="152"/>
      <c r="E2094" s="152"/>
      <c r="F2094"/>
      <c r="G2094" s="152"/>
      <c r="I2094" s="224"/>
      <c r="K2094" s="71"/>
      <c r="L2094" s="71"/>
      <c r="M2094" s="71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</row>
    <row r="2095" spans="1:37" s="223" customFormat="1" x14ac:dyDescent="0.2">
      <c r="A2095" s="11"/>
      <c r="B2095"/>
      <c r="C2095"/>
      <c r="D2095" s="152"/>
      <c r="E2095" s="152"/>
      <c r="F2095"/>
      <c r="G2095" s="152"/>
      <c r="I2095" s="224"/>
      <c r="K2095" s="71"/>
      <c r="L2095" s="71"/>
      <c r="M2095" s="71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</row>
    <row r="2096" spans="1:37" s="223" customFormat="1" x14ac:dyDescent="0.2">
      <c r="A2096" s="11"/>
      <c r="B2096"/>
      <c r="C2096"/>
      <c r="D2096" s="152"/>
      <c r="E2096" s="152"/>
      <c r="F2096"/>
      <c r="G2096" s="152"/>
      <c r="I2096" s="224"/>
      <c r="K2096" s="71"/>
      <c r="L2096" s="71"/>
      <c r="M2096" s="71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</row>
    <row r="2097" spans="1:37" s="223" customFormat="1" x14ac:dyDescent="0.2">
      <c r="A2097" s="11"/>
      <c r="B2097"/>
      <c r="C2097"/>
      <c r="D2097" s="152"/>
      <c r="E2097" s="152"/>
      <c r="F2097"/>
      <c r="G2097" s="152"/>
      <c r="I2097" s="224"/>
      <c r="K2097" s="71"/>
      <c r="L2097" s="71"/>
      <c r="M2097" s="71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</row>
    <row r="2098" spans="1:37" s="223" customFormat="1" x14ac:dyDescent="0.2">
      <c r="A2098" s="11"/>
      <c r="B2098"/>
      <c r="C2098"/>
      <c r="D2098" s="152"/>
      <c r="E2098" s="152"/>
      <c r="F2098"/>
      <c r="G2098" s="152"/>
      <c r="I2098" s="224"/>
      <c r="K2098" s="71"/>
      <c r="L2098" s="71"/>
      <c r="M2098" s="71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</row>
    <row r="2099" spans="1:37" s="223" customFormat="1" x14ac:dyDescent="0.2">
      <c r="A2099" s="11"/>
      <c r="B2099"/>
      <c r="C2099"/>
      <c r="D2099" s="152"/>
      <c r="E2099" s="152"/>
      <c r="F2099"/>
      <c r="G2099" s="152"/>
      <c r="I2099" s="224"/>
      <c r="K2099" s="71"/>
      <c r="L2099" s="71"/>
      <c r="M2099" s="71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</row>
    <row r="2100" spans="1:37" s="223" customFormat="1" x14ac:dyDescent="0.2">
      <c r="A2100" s="11"/>
      <c r="B2100"/>
      <c r="C2100"/>
      <c r="D2100" s="152"/>
      <c r="E2100" s="152"/>
      <c r="F2100"/>
      <c r="G2100" s="152"/>
      <c r="I2100" s="224"/>
      <c r="K2100" s="71"/>
      <c r="L2100" s="71"/>
      <c r="M2100" s="71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</row>
    <row r="2101" spans="1:37" s="223" customFormat="1" x14ac:dyDescent="0.2">
      <c r="A2101" s="11"/>
      <c r="B2101"/>
      <c r="C2101"/>
      <c r="D2101" s="152"/>
      <c r="E2101" s="152"/>
      <c r="F2101"/>
      <c r="G2101" s="152"/>
      <c r="I2101" s="224"/>
      <c r="K2101" s="71"/>
      <c r="L2101" s="71"/>
      <c r="M2101" s="7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</row>
    <row r="2102" spans="1:37" s="223" customFormat="1" x14ac:dyDescent="0.2">
      <c r="A2102" s="11"/>
      <c r="B2102"/>
      <c r="C2102"/>
      <c r="D2102" s="152"/>
      <c r="E2102" s="152"/>
      <c r="F2102"/>
      <c r="G2102" s="152"/>
      <c r="I2102" s="224"/>
      <c r="K2102" s="71"/>
      <c r="L2102" s="71"/>
      <c r="M2102" s="71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</row>
    <row r="2103" spans="1:37" s="223" customFormat="1" x14ac:dyDescent="0.2">
      <c r="A2103" s="11"/>
      <c r="B2103"/>
      <c r="C2103"/>
      <c r="D2103" s="152"/>
      <c r="E2103" s="152"/>
      <c r="F2103"/>
      <c r="G2103" s="152"/>
      <c r="I2103" s="224"/>
      <c r="K2103" s="71"/>
      <c r="L2103" s="71"/>
      <c r="M2103" s="71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</row>
    <row r="2104" spans="1:37" s="223" customFormat="1" x14ac:dyDescent="0.2">
      <c r="A2104" s="11"/>
      <c r="B2104"/>
      <c r="C2104"/>
      <c r="D2104" s="152"/>
      <c r="E2104" s="152"/>
      <c r="F2104"/>
      <c r="G2104" s="152"/>
      <c r="I2104" s="224"/>
      <c r="K2104" s="71"/>
      <c r="L2104" s="71"/>
      <c r="M2104" s="71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</row>
    <row r="2105" spans="1:37" s="223" customFormat="1" x14ac:dyDescent="0.2">
      <c r="A2105" s="11"/>
      <c r="B2105"/>
      <c r="C2105"/>
      <c r="D2105" s="152"/>
      <c r="E2105" s="152"/>
      <c r="F2105"/>
      <c r="G2105" s="152"/>
      <c r="I2105" s="224"/>
      <c r="K2105" s="71"/>
      <c r="L2105" s="71"/>
      <c r="M2105" s="71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</row>
    <row r="2106" spans="1:37" s="223" customFormat="1" x14ac:dyDescent="0.2">
      <c r="A2106" s="11"/>
      <c r="B2106"/>
      <c r="C2106"/>
      <c r="D2106" s="152"/>
      <c r="E2106" s="152"/>
      <c r="F2106"/>
      <c r="G2106" s="152"/>
      <c r="I2106" s="224"/>
      <c r="K2106" s="71"/>
      <c r="L2106" s="71"/>
      <c r="M2106" s="71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</row>
    <row r="2107" spans="1:37" s="223" customFormat="1" x14ac:dyDescent="0.2">
      <c r="A2107" s="11"/>
      <c r="B2107"/>
      <c r="C2107"/>
      <c r="D2107" s="152"/>
      <c r="E2107" s="152"/>
      <c r="F2107"/>
      <c r="G2107" s="152"/>
      <c r="I2107" s="224"/>
      <c r="K2107" s="71"/>
      <c r="L2107" s="71"/>
      <c r="M2107" s="71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</row>
    <row r="2108" spans="1:37" s="223" customFormat="1" x14ac:dyDescent="0.2">
      <c r="A2108" s="11"/>
      <c r="B2108"/>
      <c r="C2108"/>
      <c r="D2108" s="152"/>
      <c r="E2108" s="152"/>
      <c r="F2108"/>
      <c r="G2108" s="152"/>
      <c r="I2108" s="224"/>
      <c r="K2108" s="71"/>
      <c r="L2108" s="71"/>
      <c r="M2108" s="71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</row>
    <row r="2109" spans="1:37" s="223" customFormat="1" x14ac:dyDescent="0.2">
      <c r="A2109" s="11"/>
      <c r="B2109"/>
      <c r="C2109"/>
      <c r="D2109" s="152"/>
      <c r="E2109" s="152"/>
      <c r="F2109"/>
      <c r="G2109" s="152"/>
      <c r="I2109" s="224"/>
      <c r="K2109" s="71"/>
      <c r="L2109" s="71"/>
      <c r="M2109" s="71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</row>
    <row r="2110" spans="1:37" s="223" customFormat="1" x14ac:dyDescent="0.2">
      <c r="A2110" s="11"/>
      <c r="B2110"/>
      <c r="C2110"/>
      <c r="D2110" s="152"/>
      <c r="E2110" s="152"/>
      <c r="F2110"/>
      <c r="G2110" s="152"/>
      <c r="I2110" s="224"/>
      <c r="K2110" s="71"/>
      <c r="L2110" s="71"/>
      <c r="M2110" s="71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</row>
    <row r="2111" spans="1:37" s="223" customFormat="1" x14ac:dyDescent="0.2">
      <c r="A2111" s="11"/>
      <c r="B2111"/>
      <c r="C2111"/>
      <c r="D2111" s="152"/>
      <c r="E2111" s="152"/>
      <c r="F2111"/>
      <c r="G2111" s="152"/>
      <c r="I2111" s="224"/>
      <c r="K2111" s="71"/>
      <c r="L2111" s="71"/>
      <c r="M2111" s="7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</row>
    <row r="2112" spans="1:37" s="223" customFormat="1" x14ac:dyDescent="0.2">
      <c r="A2112" s="11"/>
      <c r="B2112"/>
      <c r="C2112"/>
      <c r="D2112" s="152"/>
      <c r="E2112" s="152"/>
      <c r="F2112"/>
      <c r="G2112" s="152"/>
      <c r="I2112" s="224"/>
      <c r="K2112" s="71"/>
      <c r="L2112" s="71"/>
      <c r="M2112" s="71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</row>
    <row r="2113" spans="1:37" s="223" customFormat="1" x14ac:dyDescent="0.2">
      <c r="A2113" s="11"/>
      <c r="B2113"/>
      <c r="C2113"/>
      <c r="D2113" s="152"/>
      <c r="E2113" s="152"/>
      <c r="F2113"/>
      <c r="G2113" s="152"/>
      <c r="I2113" s="224"/>
      <c r="K2113" s="71"/>
      <c r="L2113" s="71"/>
      <c r="M2113" s="71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</row>
    <row r="2114" spans="1:37" s="223" customFormat="1" x14ac:dyDescent="0.2">
      <c r="A2114" s="11"/>
      <c r="B2114"/>
      <c r="C2114"/>
      <c r="D2114" s="152"/>
      <c r="E2114" s="152"/>
      <c r="F2114"/>
      <c r="G2114" s="152"/>
      <c r="I2114" s="224"/>
      <c r="K2114" s="71"/>
      <c r="L2114" s="71"/>
      <c r="M2114" s="71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</row>
    <row r="2115" spans="1:37" s="223" customFormat="1" x14ac:dyDescent="0.2">
      <c r="A2115" s="11"/>
      <c r="B2115"/>
      <c r="C2115"/>
      <c r="D2115" s="152"/>
      <c r="E2115" s="152"/>
      <c r="F2115"/>
      <c r="G2115" s="152"/>
      <c r="I2115" s="224"/>
      <c r="K2115" s="71"/>
      <c r="L2115" s="71"/>
      <c r="M2115" s="71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</row>
    <row r="2116" spans="1:37" s="223" customFormat="1" x14ac:dyDescent="0.2">
      <c r="A2116" s="11"/>
      <c r="B2116"/>
      <c r="C2116"/>
      <c r="D2116" s="152"/>
      <c r="E2116" s="152"/>
      <c r="F2116"/>
      <c r="G2116" s="152"/>
      <c r="I2116" s="224"/>
      <c r="K2116" s="71"/>
      <c r="L2116" s="71"/>
      <c r="M2116" s="71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</row>
    <row r="2117" spans="1:37" s="223" customFormat="1" x14ac:dyDescent="0.2">
      <c r="A2117" s="11"/>
      <c r="B2117"/>
      <c r="C2117"/>
      <c r="D2117" s="152"/>
      <c r="E2117" s="152"/>
      <c r="F2117"/>
      <c r="G2117" s="152"/>
      <c r="I2117" s="224"/>
      <c r="K2117" s="71"/>
      <c r="L2117" s="71"/>
      <c r="M2117" s="71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</row>
    <row r="2118" spans="1:37" s="223" customFormat="1" x14ac:dyDescent="0.2">
      <c r="A2118" s="11"/>
      <c r="B2118"/>
      <c r="C2118"/>
      <c r="D2118" s="152"/>
      <c r="E2118" s="152"/>
      <c r="F2118"/>
      <c r="G2118" s="152"/>
      <c r="I2118" s="224"/>
      <c r="K2118" s="71"/>
      <c r="L2118" s="71"/>
      <c r="M2118" s="71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</row>
    <row r="2119" spans="1:37" s="223" customFormat="1" x14ac:dyDescent="0.2">
      <c r="A2119" s="11"/>
      <c r="B2119"/>
      <c r="C2119"/>
      <c r="D2119" s="152"/>
      <c r="E2119" s="152"/>
      <c r="F2119"/>
      <c r="G2119" s="152"/>
      <c r="I2119" s="224"/>
      <c r="K2119" s="71"/>
      <c r="L2119" s="71"/>
      <c r="M2119" s="71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</row>
    <row r="2120" spans="1:37" s="223" customFormat="1" x14ac:dyDescent="0.2">
      <c r="A2120" s="11"/>
      <c r="B2120"/>
      <c r="C2120"/>
      <c r="D2120" s="152"/>
      <c r="E2120" s="152"/>
      <c r="F2120"/>
      <c r="G2120" s="152"/>
      <c r="I2120" s="224"/>
      <c r="K2120" s="71"/>
      <c r="L2120" s="71"/>
      <c r="M2120" s="71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</row>
    <row r="2121" spans="1:37" s="223" customFormat="1" x14ac:dyDescent="0.2">
      <c r="A2121" s="11"/>
      <c r="B2121"/>
      <c r="C2121"/>
      <c r="D2121" s="152"/>
      <c r="E2121" s="152"/>
      <c r="F2121"/>
      <c r="G2121" s="152"/>
      <c r="I2121" s="224"/>
      <c r="K2121" s="71"/>
      <c r="L2121" s="71"/>
      <c r="M2121" s="7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</row>
    <row r="2122" spans="1:37" s="223" customFormat="1" x14ac:dyDescent="0.2">
      <c r="A2122" s="11"/>
      <c r="B2122"/>
      <c r="C2122"/>
      <c r="D2122" s="152"/>
      <c r="E2122" s="152"/>
      <c r="F2122"/>
      <c r="G2122" s="152"/>
      <c r="I2122" s="224"/>
      <c r="K2122" s="71"/>
      <c r="L2122" s="71"/>
      <c r="M2122" s="71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</row>
    <row r="2123" spans="1:37" s="223" customFormat="1" x14ac:dyDescent="0.2">
      <c r="A2123" s="11"/>
      <c r="B2123"/>
      <c r="C2123"/>
      <c r="D2123" s="152"/>
      <c r="E2123" s="152"/>
      <c r="F2123"/>
      <c r="G2123" s="152"/>
      <c r="I2123" s="224"/>
      <c r="K2123" s="71"/>
      <c r="L2123" s="71"/>
      <c r="M2123" s="71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</row>
    <row r="2124" spans="1:37" s="223" customFormat="1" x14ac:dyDescent="0.2">
      <c r="A2124" s="11"/>
      <c r="B2124"/>
      <c r="C2124"/>
      <c r="D2124" s="152"/>
      <c r="E2124" s="152"/>
      <c r="F2124"/>
      <c r="G2124" s="152"/>
      <c r="I2124" s="224"/>
      <c r="K2124" s="71"/>
      <c r="L2124" s="71"/>
      <c r="M2124" s="71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</row>
    <row r="2125" spans="1:37" s="223" customFormat="1" x14ac:dyDescent="0.2">
      <c r="A2125" s="11"/>
      <c r="B2125"/>
      <c r="C2125"/>
      <c r="D2125" s="152"/>
      <c r="E2125" s="152"/>
      <c r="F2125"/>
      <c r="G2125" s="152"/>
      <c r="I2125" s="224"/>
      <c r="K2125" s="71"/>
      <c r="L2125" s="71"/>
      <c r="M2125" s="71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</row>
    <row r="2126" spans="1:37" s="223" customFormat="1" x14ac:dyDescent="0.2">
      <c r="A2126" s="11"/>
      <c r="B2126"/>
      <c r="C2126"/>
      <c r="D2126" s="152"/>
      <c r="E2126" s="152"/>
      <c r="F2126"/>
      <c r="G2126" s="152"/>
      <c r="I2126" s="224"/>
      <c r="K2126" s="71"/>
      <c r="L2126" s="71"/>
      <c r="M2126" s="71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</row>
    <row r="2127" spans="1:37" s="223" customFormat="1" x14ac:dyDescent="0.2">
      <c r="A2127" s="11"/>
      <c r="B2127"/>
      <c r="C2127"/>
      <c r="D2127" s="152"/>
      <c r="E2127" s="152"/>
      <c r="F2127"/>
      <c r="G2127" s="152"/>
      <c r="I2127" s="224"/>
      <c r="K2127" s="71"/>
      <c r="L2127" s="71"/>
      <c r="M2127" s="71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</row>
    <row r="2128" spans="1:37" s="223" customFormat="1" x14ac:dyDescent="0.2">
      <c r="A2128" s="11"/>
      <c r="B2128"/>
      <c r="C2128"/>
      <c r="D2128" s="152"/>
      <c r="E2128" s="152"/>
      <c r="F2128"/>
      <c r="G2128" s="152"/>
      <c r="I2128" s="224"/>
      <c r="K2128" s="71"/>
      <c r="L2128" s="71"/>
      <c r="M2128" s="71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</row>
    <row r="2129" spans="1:37" s="223" customFormat="1" x14ac:dyDescent="0.2">
      <c r="A2129" s="11"/>
      <c r="B2129"/>
      <c r="C2129"/>
      <c r="D2129" s="152"/>
      <c r="E2129" s="152"/>
      <c r="F2129"/>
      <c r="G2129" s="152"/>
      <c r="I2129" s="224"/>
      <c r="K2129" s="71"/>
      <c r="L2129" s="71"/>
      <c r="M2129" s="71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</row>
    <row r="2130" spans="1:37" s="223" customFormat="1" x14ac:dyDescent="0.2">
      <c r="A2130" s="11"/>
      <c r="B2130"/>
      <c r="C2130"/>
      <c r="D2130" s="152"/>
      <c r="E2130" s="152"/>
      <c r="F2130"/>
      <c r="G2130" s="152"/>
      <c r="I2130" s="224"/>
      <c r="K2130" s="71"/>
      <c r="L2130" s="71"/>
      <c r="M2130" s="71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</row>
    <row r="2131" spans="1:37" s="223" customFormat="1" x14ac:dyDescent="0.2">
      <c r="A2131" s="11"/>
      <c r="B2131"/>
      <c r="C2131"/>
      <c r="D2131" s="152"/>
      <c r="E2131" s="152"/>
      <c r="F2131"/>
      <c r="G2131" s="152"/>
      <c r="I2131" s="224"/>
      <c r="K2131" s="71"/>
      <c r="L2131" s="71"/>
      <c r="M2131" s="7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</row>
    <row r="2132" spans="1:37" s="223" customFormat="1" x14ac:dyDescent="0.2">
      <c r="A2132" s="11"/>
      <c r="B2132"/>
      <c r="C2132"/>
      <c r="D2132" s="152"/>
      <c r="E2132" s="152"/>
      <c r="F2132"/>
      <c r="G2132" s="152"/>
      <c r="I2132" s="224"/>
      <c r="K2132" s="71"/>
      <c r="L2132" s="71"/>
      <c r="M2132" s="71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</row>
    <row r="2133" spans="1:37" s="223" customFormat="1" x14ac:dyDescent="0.2">
      <c r="A2133" s="11"/>
      <c r="B2133"/>
      <c r="C2133"/>
      <c r="D2133" s="152"/>
      <c r="E2133" s="152"/>
      <c r="F2133"/>
      <c r="G2133" s="152"/>
      <c r="I2133" s="224"/>
      <c r="K2133" s="71"/>
      <c r="L2133" s="71"/>
      <c r="M2133" s="71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</row>
    <row r="2134" spans="1:37" s="223" customFormat="1" x14ac:dyDescent="0.2">
      <c r="A2134" s="11"/>
      <c r="B2134"/>
      <c r="C2134"/>
      <c r="D2134" s="152"/>
      <c r="E2134" s="152"/>
      <c r="F2134"/>
      <c r="G2134" s="152"/>
      <c r="I2134" s="224"/>
      <c r="K2134" s="71"/>
      <c r="L2134" s="71"/>
      <c r="M2134" s="71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</row>
    <row r="2135" spans="1:37" s="223" customFormat="1" x14ac:dyDescent="0.2">
      <c r="A2135" s="11"/>
      <c r="B2135"/>
      <c r="C2135"/>
      <c r="D2135" s="152"/>
      <c r="E2135" s="152"/>
      <c r="F2135"/>
      <c r="G2135" s="152"/>
      <c r="I2135" s="224"/>
      <c r="K2135" s="71"/>
      <c r="L2135" s="71"/>
      <c r="M2135" s="71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</row>
    <row r="2136" spans="1:37" s="223" customFormat="1" x14ac:dyDescent="0.2">
      <c r="A2136" s="11"/>
      <c r="B2136"/>
      <c r="C2136"/>
      <c r="D2136" s="152"/>
      <c r="E2136" s="152"/>
      <c r="F2136"/>
      <c r="G2136" s="152"/>
      <c r="I2136" s="224"/>
      <c r="K2136" s="71"/>
      <c r="L2136" s="71"/>
      <c r="M2136" s="71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</row>
    <row r="2137" spans="1:37" s="223" customFormat="1" x14ac:dyDescent="0.2">
      <c r="A2137" s="11"/>
      <c r="B2137"/>
      <c r="C2137"/>
      <c r="D2137" s="152"/>
      <c r="E2137" s="152"/>
      <c r="F2137"/>
      <c r="G2137" s="152"/>
      <c r="I2137" s="224"/>
      <c r="K2137" s="71"/>
      <c r="L2137" s="71"/>
      <c r="M2137" s="71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</row>
    <row r="2138" spans="1:37" s="223" customFormat="1" x14ac:dyDescent="0.2">
      <c r="A2138" s="11"/>
      <c r="B2138"/>
      <c r="C2138"/>
      <c r="D2138" s="152"/>
      <c r="E2138" s="152"/>
      <c r="F2138"/>
      <c r="G2138" s="152"/>
      <c r="I2138" s="224"/>
      <c r="K2138" s="71"/>
      <c r="L2138" s="71"/>
      <c r="M2138" s="71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</row>
    <row r="2139" spans="1:37" s="223" customFormat="1" x14ac:dyDescent="0.2">
      <c r="A2139" s="11"/>
      <c r="B2139"/>
      <c r="C2139"/>
      <c r="D2139" s="152"/>
      <c r="E2139" s="152"/>
      <c r="F2139"/>
      <c r="G2139" s="152"/>
      <c r="I2139" s="224"/>
      <c r="K2139" s="71"/>
      <c r="L2139" s="71"/>
      <c r="M2139" s="71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</row>
    <row r="2140" spans="1:37" s="223" customFormat="1" x14ac:dyDescent="0.2">
      <c r="A2140" s="11"/>
      <c r="B2140"/>
      <c r="C2140"/>
      <c r="D2140" s="152"/>
      <c r="E2140" s="152"/>
      <c r="F2140"/>
      <c r="G2140" s="152"/>
      <c r="I2140" s="224"/>
      <c r="K2140" s="71"/>
      <c r="L2140" s="71"/>
      <c r="M2140" s="71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</row>
    <row r="2141" spans="1:37" s="223" customFormat="1" x14ac:dyDescent="0.2">
      <c r="A2141" s="11"/>
      <c r="B2141"/>
      <c r="C2141"/>
      <c r="D2141" s="152"/>
      <c r="E2141" s="152"/>
      <c r="F2141"/>
      <c r="G2141" s="152"/>
      <c r="I2141" s="224"/>
      <c r="K2141" s="71"/>
      <c r="L2141" s="71"/>
      <c r="M2141" s="7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</row>
    <row r="2142" spans="1:37" s="223" customFormat="1" x14ac:dyDescent="0.2">
      <c r="A2142" s="11"/>
      <c r="B2142"/>
      <c r="C2142"/>
      <c r="D2142" s="152"/>
      <c r="E2142" s="152"/>
      <c r="F2142"/>
      <c r="G2142" s="152"/>
      <c r="I2142" s="224"/>
      <c r="K2142" s="71"/>
      <c r="L2142" s="71"/>
      <c r="M2142" s="71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</row>
    <row r="2143" spans="1:37" s="223" customFormat="1" x14ac:dyDescent="0.2">
      <c r="A2143" s="11"/>
      <c r="B2143"/>
      <c r="C2143"/>
      <c r="D2143" s="152"/>
      <c r="E2143" s="152"/>
      <c r="F2143"/>
      <c r="G2143" s="152"/>
      <c r="I2143" s="224"/>
      <c r="K2143" s="71"/>
      <c r="L2143" s="71"/>
      <c r="M2143" s="71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</row>
    <row r="2144" spans="1:37" s="223" customFormat="1" x14ac:dyDescent="0.2">
      <c r="A2144" s="11"/>
      <c r="B2144"/>
      <c r="C2144"/>
      <c r="D2144" s="152"/>
      <c r="E2144" s="152"/>
      <c r="F2144"/>
      <c r="G2144" s="152"/>
      <c r="I2144" s="224"/>
      <c r="K2144" s="71"/>
      <c r="L2144" s="71"/>
      <c r="M2144" s="71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</row>
    <row r="2145" spans="1:37" s="223" customFormat="1" x14ac:dyDescent="0.2">
      <c r="A2145" s="11"/>
      <c r="B2145"/>
      <c r="C2145"/>
      <c r="D2145" s="152"/>
      <c r="E2145" s="152"/>
      <c r="F2145"/>
      <c r="G2145" s="152"/>
      <c r="I2145" s="224"/>
      <c r="K2145" s="71"/>
      <c r="L2145" s="71"/>
      <c r="M2145" s="71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</row>
    <row r="2146" spans="1:37" s="223" customFormat="1" x14ac:dyDescent="0.2">
      <c r="A2146" s="11"/>
      <c r="B2146"/>
      <c r="C2146"/>
      <c r="D2146" s="152"/>
      <c r="E2146" s="152"/>
      <c r="F2146"/>
      <c r="G2146" s="152"/>
      <c r="I2146" s="224"/>
      <c r="K2146" s="71"/>
      <c r="L2146" s="71"/>
      <c r="M2146" s="71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</row>
    <row r="2147" spans="1:37" s="223" customFormat="1" x14ac:dyDescent="0.2">
      <c r="A2147" s="11"/>
      <c r="B2147"/>
      <c r="C2147"/>
      <c r="D2147" s="152"/>
      <c r="E2147" s="152"/>
      <c r="F2147"/>
      <c r="G2147" s="152"/>
      <c r="I2147" s="224"/>
      <c r="K2147" s="71"/>
      <c r="L2147" s="71"/>
      <c r="M2147" s="71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</row>
    <row r="2148" spans="1:37" s="223" customFormat="1" x14ac:dyDescent="0.2">
      <c r="A2148" s="11"/>
      <c r="B2148"/>
      <c r="C2148"/>
      <c r="D2148" s="152"/>
      <c r="E2148" s="152"/>
      <c r="F2148"/>
      <c r="G2148" s="152"/>
      <c r="I2148" s="224"/>
      <c r="K2148" s="71"/>
      <c r="L2148" s="71"/>
      <c r="M2148" s="71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</row>
    <row r="2149" spans="1:37" s="223" customFormat="1" x14ac:dyDescent="0.2">
      <c r="A2149" s="11"/>
      <c r="B2149"/>
      <c r="C2149"/>
      <c r="D2149" s="152"/>
      <c r="E2149" s="152"/>
      <c r="F2149"/>
      <c r="G2149" s="152"/>
      <c r="I2149" s="224"/>
      <c r="K2149" s="71"/>
      <c r="L2149" s="71"/>
      <c r="M2149" s="71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</row>
    <row r="2150" spans="1:37" s="223" customFormat="1" x14ac:dyDescent="0.2">
      <c r="A2150" s="11"/>
      <c r="B2150"/>
      <c r="C2150"/>
      <c r="D2150" s="152"/>
      <c r="E2150" s="152"/>
      <c r="F2150"/>
      <c r="G2150" s="152"/>
      <c r="I2150" s="224"/>
      <c r="K2150" s="71"/>
      <c r="L2150" s="71"/>
      <c r="M2150" s="71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</row>
    <row r="2151" spans="1:37" s="223" customFormat="1" x14ac:dyDescent="0.2">
      <c r="A2151" s="11"/>
      <c r="B2151"/>
      <c r="C2151"/>
      <c r="D2151" s="152"/>
      <c r="E2151" s="152"/>
      <c r="F2151"/>
      <c r="G2151" s="152"/>
      <c r="I2151" s="224"/>
      <c r="K2151" s="71"/>
      <c r="L2151" s="71"/>
      <c r="M2151" s="7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</row>
    <row r="2152" spans="1:37" s="223" customFormat="1" x14ac:dyDescent="0.2">
      <c r="A2152" s="11"/>
      <c r="B2152"/>
      <c r="C2152"/>
      <c r="D2152" s="152"/>
      <c r="E2152" s="152"/>
      <c r="F2152"/>
      <c r="G2152" s="152"/>
      <c r="I2152" s="224"/>
      <c r="K2152" s="71"/>
      <c r="L2152" s="71"/>
      <c r="M2152" s="71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</row>
    <row r="2153" spans="1:37" s="223" customFormat="1" x14ac:dyDescent="0.2">
      <c r="A2153" s="11"/>
      <c r="B2153"/>
      <c r="C2153"/>
      <c r="D2153" s="152"/>
      <c r="E2153" s="152"/>
      <c r="F2153"/>
      <c r="G2153" s="152"/>
      <c r="I2153" s="224"/>
      <c r="K2153" s="71"/>
      <c r="L2153" s="71"/>
      <c r="M2153" s="71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</row>
    <row r="2154" spans="1:37" s="223" customFormat="1" x14ac:dyDescent="0.2">
      <c r="A2154" s="11"/>
      <c r="B2154"/>
      <c r="C2154"/>
      <c r="D2154" s="152"/>
      <c r="E2154" s="152"/>
      <c r="F2154"/>
      <c r="G2154" s="152"/>
      <c r="I2154" s="224"/>
      <c r="K2154" s="71"/>
      <c r="L2154" s="71"/>
      <c r="M2154" s="71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</row>
    <row r="2155" spans="1:37" s="223" customFormat="1" x14ac:dyDescent="0.2">
      <c r="A2155" s="11"/>
      <c r="B2155"/>
      <c r="C2155"/>
      <c r="D2155" s="152"/>
      <c r="E2155" s="152"/>
      <c r="F2155"/>
      <c r="G2155" s="152"/>
      <c r="I2155" s="224"/>
      <c r="K2155" s="71"/>
      <c r="L2155" s="71"/>
      <c r="M2155" s="71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</row>
    <row r="2156" spans="1:37" s="223" customFormat="1" x14ac:dyDescent="0.2">
      <c r="A2156" s="11"/>
      <c r="B2156"/>
      <c r="C2156"/>
      <c r="D2156" s="152"/>
      <c r="E2156" s="152"/>
      <c r="F2156"/>
      <c r="G2156" s="152"/>
      <c r="I2156" s="224"/>
      <c r="K2156" s="71"/>
      <c r="L2156" s="71"/>
      <c r="M2156" s="71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</row>
    <row r="2157" spans="1:37" s="223" customFormat="1" x14ac:dyDescent="0.2">
      <c r="A2157" s="11"/>
      <c r="B2157"/>
      <c r="C2157"/>
      <c r="D2157" s="152"/>
      <c r="E2157" s="152"/>
      <c r="F2157"/>
      <c r="G2157" s="152"/>
      <c r="I2157" s="224"/>
      <c r="K2157" s="71"/>
      <c r="L2157" s="71"/>
      <c r="M2157" s="71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</row>
    <row r="2158" spans="1:37" s="223" customFormat="1" x14ac:dyDescent="0.2">
      <c r="A2158" s="11"/>
      <c r="B2158"/>
      <c r="C2158"/>
      <c r="D2158" s="152"/>
      <c r="E2158" s="152"/>
      <c r="F2158"/>
      <c r="G2158" s="152"/>
      <c r="I2158" s="224"/>
      <c r="K2158" s="71"/>
      <c r="L2158" s="71"/>
      <c r="M2158" s="71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</row>
    <row r="2159" spans="1:37" s="223" customFormat="1" x14ac:dyDescent="0.2">
      <c r="A2159" s="11"/>
      <c r="B2159"/>
      <c r="C2159"/>
      <c r="D2159" s="152"/>
      <c r="E2159" s="152"/>
      <c r="F2159"/>
      <c r="G2159" s="152"/>
      <c r="I2159" s="224"/>
      <c r="K2159" s="71"/>
      <c r="L2159" s="71"/>
      <c r="M2159" s="71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</row>
    <row r="2160" spans="1:37" s="223" customFormat="1" x14ac:dyDescent="0.2">
      <c r="A2160" s="11"/>
      <c r="B2160"/>
      <c r="C2160"/>
      <c r="D2160" s="152"/>
      <c r="E2160" s="152"/>
      <c r="F2160"/>
      <c r="G2160" s="152"/>
      <c r="I2160" s="224"/>
      <c r="K2160" s="71"/>
      <c r="L2160" s="71"/>
      <c r="M2160" s="71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</row>
    <row r="2161" spans="1:37" s="223" customFormat="1" x14ac:dyDescent="0.2">
      <c r="A2161" s="11"/>
      <c r="B2161"/>
      <c r="C2161"/>
      <c r="D2161" s="152"/>
      <c r="E2161" s="152"/>
      <c r="F2161"/>
      <c r="G2161" s="152"/>
      <c r="I2161" s="224"/>
      <c r="K2161" s="71"/>
      <c r="L2161" s="71"/>
      <c r="M2161" s="7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</row>
    <row r="2162" spans="1:37" s="223" customFormat="1" x14ac:dyDescent="0.2">
      <c r="A2162" s="11"/>
      <c r="B2162"/>
      <c r="C2162"/>
      <c r="D2162" s="152"/>
      <c r="E2162" s="152"/>
      <c r="F2162"/>
      <c r="G2162" s="152"/>
      <c r="I2162" s="224"/>
      <c r="K2162" s="71"/>
      <c r="L2162" s="71"/>
      <c r="M2162" s="71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</row>
    <row r="2163" spans="1:37" s="223" customFormat="1" x14ac:dyDescent="0.2">
      <c r="A2163" s="11"/>
      <c r="B2163"/>
      <c r="C2163"/>
      <c r="D2163" s="152"/>
      <c r="E2163" s="152"/>
      <c r="F2163"/>
      <c r="G2163" s="152"/>
      <c r="I2163" s="224"/>
      <c r="K2163" s="71"/>
      <c r="L2163" s="71"/>
      <c r="M2163" s="71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</row>
    <row r="2164" spans="1:37" s="223" customFormat="1" x14ac:dyDescent="0.2">
      <c r="A2164" s="11"/>
      <c r="B2164"/>
      <c r="C2164"/>
      <c r="D2164" s="152"/>
      <c r="E2164" s="152"/>
      <c r="F2164"/>
      <c r="G2164" s="152"/>
      <c r="I2164" s="224"/>
      <c r="K2164" s="71"/>
      <c r="L2164" s="71"/>
      <c r="M2164" s="71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</row>
    <row r="2165" spans="1:37" s="223" customFormat="1" x14ac:dyDescent="0.2">
      <c r="A2165" s="11"/>
      <c r="B2165"/>
      <c r="C2165"/>
      <c r="D2165" s="152"/>
      <c r="E2165" s="152"/>
      <c r="F2165"/>
      <c r="G2165" s="152"/>
      <c r="I2165" s="224"/>
      <c r="K2165" s="71"/>
      <c r="L2165" s="71"/>
      <c r="M2165" s="71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</row>
    <row r="2166" spans="1:37" s="223" customFormat="1" x14ac:dyDescent="0.2">
      <c r="A2166" s="11"/>
      <c r="B2166"/>
      <c r="C2166"/>
      <c r="D2166" s="152"/>
      <c r="E2166" s="152"/>
      <c r="F2166"/>
      <c r="G2166" s="152"/>
      <c r="I2166" s="224"/>
      <c r="K2166" s="71"/>
      <c r="L2166" s="71"/>
      <c r="M2166" s="71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</row>
    <row r="2167" spans="1:37" s="223" customFormat="1" x14ac:dyDescent="0.2">
      <c r="A2167" s="11"/>
      <c r="B2167"/>
      <c r="C2167"/>
      <c r="D2167" s="152"/>
      <c r="E2167" s="152"/>
      <c r="F2167"/>
      <c r="G2167" s="152"/>
      <c r="I2167" s="224"/>
      <c r="K2167" s="71"/>
      <c r="L2167" s="71"/>
      <c r="M2167" s="71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</row>
    <row r="2168" spans="1:37" s="223" customFormat="1" x14ac:dyDescent="0.2">
      <c r="A2168" s="11"/>
      <c r="B2168"/>
      <c r="C2168"/>
      <c r="D2168" s="152"/>
      <c r="E2168" s="152"/>
      <c r="F2168"/>
      <c r="G2168" s="152"/>
      <c r="I2168" s="224"/>
      <c r="K2168" s="71"/>
      <c r="L2168" s="71"/>
      <c r="M2168" s="71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</row>
    <row r="2169" spans="1:37" s="223" customFormat="1" x14ac:dyDescent="0.2">
      <c r="A2169" s="11"/>
      <c r="B2169"/>
      <c r="C2169"/>
      <c r="D2169" s="152"/>
      <c r="E2169" s="152"/>
      <c r="F2169"/>
      <c r="G2169" s="152"/>
      <c r="I2169" s="224"/>
      <c r="K2169" s="71"/>
      <c r="L2169" s="71"/>
      <c r="M2169" s="71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</row>
    <row r="2170" spans="1:37" s="223" customFormat="1" x14ac:dyDescent="0.2">
      <c r="A2170" s="11"/>
      <c r="B2170"/>
      <c r="C2170"/>
      <c r="D2170" s="152"/>
      <c r="E2170" s="152"/>
      <c r="F2170"/>
      <c r="G2170" s="152"/>
      <c r="I2170" s="224"/>
      <c r="K2170" s="71"/>
      <c r="L2170" s="71"/>
      <c r="M2170" s="71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</row>
    <row r="2171" spans="1:37" s="223" customFormat="1" x14ac:dyDescent="0.2">
      <c r="A2171" s="11"/>
      <c r="B2171"/>
      <c r="C2171"/>
      <c r="D2171" s="152"/>
      <c r="E2171" s="152"/>
      <c r="F2171"/>
      <c r="G2171" s="152"/>
      <c r="I2171" s="224"/>
      <c r="K2171" s="71"/>
      <c r="L2171" s="71"/>
      <c r="M2171" s="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</row>
    <row r="2172" spans="1:37" s="223" customFormat="1" x14ac:dyDescent="0.2">
      <c r="A2172" s="11"/>
      <c r="B2172"/>
      <c r="C2172"/>
      <c r="D2172" s="152"/>
      <c r="E2172" s="152"/>
      <c r="F2172"/>
      <c r="G2172" s="152"/>
      <c r="I2172" s="224"/>
      <c r="K2172" s="71"/>
      <c r="L2172" s="71"/>
      <c r="M2172" s="71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</row>
    <row r="2173" spans="1:37" s="223" customFormat="1" x14ac:dyDescent="0.2">
      <c r="A2173" s="11"/>
      <c r="B2173"/>
      <c r="C2173"/>
      <c r="D2173" s="152"/>
      <c r="E2173" s="152"/>
      <c r="F2173"/>
      <c r="G2173" s="152"/>
      <c r="I2173" s="224"/>
      <c r="K2173" s="71"/>
      <c r="L2173" s="71"/>
      <c r="M2173" s="71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</row>
    <row r="2174" spans="1:37" s="223" customFormat="1" x14ac:dyDescent="0.2">
      <c r="A2174" s="11"/>
      <c r="B2174"/>
      <c r="C2174"/>
      <c r="D2174" s="152"/>
      <c r="E2174" s="152"/>
      <c r="F2174"/>
      <c r="G2174" s="152"/>
      <c r="I2174" s="224"/>
      <c r="K2174" s="71"/>
      <c r="L2174" s="71"/>
      <c r="M2174" s="71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</row>
    <row r="2175" spans="1:37" s="223" customFormat="1" x14ac:dyDescent="0.2">
      <c r="A2175" s="11"/>
      <c r="B2175"/>
      <c r="C2175"/>
      <c r="D2175" s="152"/>
      <c r="E2175" s="152"/>
      <c r="F2175"/>
      <c r="G2175" s="152"/>
      <c r="I2175" s="224"/>
      <c r="K2175" s="71"/>
      <c r="L2175" s="71"/>
      <c r="M2175" s="71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</row>
    <row r="2176" spans="1:37" s="223" customFormat="1" x14ac:dyDescent="0.2">
      <c r="A2176" s="11"/>
      <c r="B2176"/>
      <c r="C2176"/>
      <c r="D2176" s="152"/>
      <c r="E2176" s="152"/>
      <c r="F2176"/>
      <c r="G2176" s="152"/>
      <c r="I2176" s="224"/>
      <c r="K2176" s="71"/>
      <c r="L2176" s="71"/>
      <c r="M2176" s="71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</row>
    <row r="2177" spans="1:37" s="223" customFormat="1" x14ac:dyDescent="0.2">
      <c r="A2177" s="11"/>
      <c r="B2177"/>
      <c r="C2177"/>
      <c r="D2177" s="152"/>
      <c r="E2177" s="152"/>
      <c r="F2177"/>
      <c r="G2177" s="152"/>
      <c r="I2177" s="224"/>
      <c r="K2177" s="71"/>
      <c r="L2177" s="71"/>
      <c r="M2177" s="71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</row>
    <row r="2178" spans="1:37" s="223" customFormat="1" x14ac:dyDescent="0.2">
      <c r="A2178" s="11"/>
      <c r="B2178"/>
      <c r="C2178"/>
      <c r="D2178" s="152"/>
      <c r="E2178" s="152"/>
      <c r="F2178"/>
      <c r="G2178" s="152"/>
      <c r="I2178" s="224"/>
      <c r="K2178" s="71"/>
      <c r="L2178" s="71"/>
      <c r="M2178" s="71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</row>
    <row r="2179" spans="1:37" s="223" customFormat="1" x14ac:dyDescent="0.2">
      <c r="A2179" s="11"/>
      <c r="B2179"/>
      <c r="C2179"/>
      <c r="D2179" s="152"/>
      <c r="E2179" s="152"/>
      <c r="F2179"/>
      <c r="G2179" s="152"/>
      <c r="I2179" s="224"/>
      <c r="K2179" s="71"/>
      <c r="L2179" s="71"/>
      <c r="M2179" s="71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</row>
    <row r="2180" spans="1:37" s="223" customFormat="1" x14ac:dyDescent="0.2">
      <c r="A2180" s="11"/>
      <c r="B2180"/>
      <c r="C2180"/>
      <c r="D2180" s="152"/>
      <c r="E2180" s="152"/>
      <c r="F2180"/>
      <c r="G2180" s="152"/>
      <c r="I2180" s="224"/>
      <c r="K2180" s="71"/>
      <c r="L2180" s="71"/>
      <c r="M2180" s="71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</row>
    <row r="2181" spans="1:37" s="223" customFormat="1" x14ac:dyDescent="0.2">
      <c r="A2181" s="11"/>
      <c r="B2181"/>
      <c r="C2181"/>
      <c r="D2181" s="152"/>
      <c r="E2181" s="152"/>
      <c r="F2181"/>
      <c r="G2181" s="152"/>
      <c r="I2181" s="224"/>
      <c r="K2181" s="71"/>
      <c r="L2181" s="71"/>
      <c r="M2181" s="7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</row>
    <row r="2182" spans="1:37" s="223" customFormat="1" x14ac:dyDescent="0.2">
      <c r="A2182" s="11"/>
      <c r="B2182"/>
      <c r="C2182"/>
      <c r="D2182" s="152"/>
      <c r="E2182" s="152"/>
      <c r="F2182"/>
      <c r="G2182" s="152"/>
      <c r="I2182" s="224"/>
      <c r="K2182" s="71"/>
      <c r="L2182" s="71"/>
      <c r="M2182" s="71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</row>
    <row r="2183" spans="1:37" s="223" customFormat="1" x14ac:dyDescent="0.2">
      <c r="A2183" s="11"/>
      <c r="B2183"/>
      <c r="C2183"/>
      <c r="D2183" s="152"/>
      <c r="E2183" s="152"/>
      <c r="F2183"/>
      <c r="G2183" s="152"/>
      <c r="I2183" s="224"/>
      <c r="K2183" s="71"/>
      <c r="L2183" s="71"/>
      <c r="M2183" s="71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</row>
    <row r="2184" spans="1:37" s="223" customFormat="1" x14ac:dyDescent="0.2">
      <c r="A2184" s="11"/>
      <c r="B2184"/>
      <c r="C2184"/>
      <c r="D2184" s="152"/>
      <c r="E2184" s="152"/>
      <c r="F2184"/>
      <c r="G2184" s="152"/>
      <c r="I2184" s="224"/>
      <c r="K2184" s="71"/>
      <c r="L2184" s="71"/>
      <c r="M2184" s="71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</row>
    <row r="2185" spans="1:37" s="223" customFormat="1" x14ac:dyDescent="0.2">
      <c r="A2185" s="11"/>
      <c r="B2185"/>
      <c r="C2185"/>
      <c r="D2185" s="152"/>
      <c r="E2185" s="152"/>
      <c r="F2185"/>
      <c r="G2185" s="152"/>
      <c r="I2185" s="224"/>
      <c r="K2185" s="71"/>
      <c r="L2185" s="71"/>
      <c r="M2185" s="71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</row>
    <row r="2186" spans="1:37" s="223" customFormat="1" x14ac:dyDescent="0.2">
      <c r="A2186" s="11"/>
      <c r="B2186"/>
      <c r="C2186"/>
      <c r="D2186" s="152"/>
      <c r="E2186" s="152"/>
      <c r="F2186"/>
      <c r="G2186" s="152"/>
      <c r="I2186" s="224"/>
      <c r="K2186" s="71"/>
      <c r="L2186" s="71"/>
      <c r="M2186" s="71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</row>
    <row r="2187" spans="1:37" s="223" customFormat="1" x14ac:dyDescent="0.2">
      <c r="A2187" s="11"/>
      <c r="B2187"/>
      <c r="C2187"/>
      <c r="D2187" s="152"/>
      <c r="E2187" s="152"/>
      <c r="F2187"/>
      <c r="G2187" s="152"/>
      <c r="I2187" s="224"/>
      <c r="K2187" s="71"/>
      <c r="L2187" s="71"/>
      <c r="M2187" s="71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</row>
    <row r="2188" spans="1:37" s="223" customFormat="1" x14ac:dyDescent="0.2">
      <c r="A2188" s="11"/>
      <c r="B2188"/>
      <c r="C2188"/>
      <c r="D2188" s="152"/>
      <c r="E2188" s="152"/>
      <c r="F2188"/>
      <c r="G2188" s="152"/>
      <c r="I2188" s="224"/>
      <c r="K2188" s="71"/>
      <c r="L2188" s="71"/>
      <c r="M2188" s="71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</row>
    <row r="2189" spans="1:37" s="223" customFormat="1" x14ac:dyDescent="0.2">
      <c r="A2189" s="11"/>
      <c r="B2189"/>
      <c r="C2189"/>
      <c r="D2189" s="152"/>
      <c r="E2189" s="152"/>
      <c r="F2189"/>
      <c r="G2189" s="152"/>
      <c r="I2189" s="224"/>
      <c r="K2189" s="71"/>
      <c r="L2189" s="71"/>
      <c r="M2189" s="71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</row>
    <row r="2190" spans="1:37" s="223" customFormat="1" x14ac:dyDescent="0.2">
      <c r="A2190" s="11"/>
      <c r="B2190"/>
      <c r="C2190"/>
      <c r="D2190" s="152"/>
      <c r="E2190" s="152"/>
      <c r="F2190"/>
      <c r="G2190" s="152"/>
      <c r="I2190" s="224"/>
      <c r="K2190" s="71"/>
      <c r="L2190" s="71"/>
      <c r="M2190" s="71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</row>
    <row r="2191" spans="1:37" s="223" customFormat="1" x14ac:dyDescent="0.2">
      <c r="A2191" s="11"/>
      <c r="B2191"/>
      <c r="C2191"/>
      <c r="D2191" s="152"/>
      <c r="E2191" s="152"/>
      <c r="F2191"/>
      <c r="G2191" s="152"/>
      <c r="I2191" s="224"/>
      <c r="K2191" s="71"/>
      <c r="L2191" s="71"/>
      <c r="M2191" s="7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</row>
    <row r="2192" spans="1:37" s="223" customFormat="1" x14ac:dyDescent="0.2">
      <c r="A2192" s="11"/>
      <c r="B2192"/>
      <c r="C2192"/>
      <c r="D2192" s="152"/>
      <c r="E2192" s="152"/>
      <c r="F2192"/>
      <c r="G2192" s="152"/>
      <c r="I2192" s="224"/>
      <c r="K2192" s="71"/>
      <c r="L2192" s="71"/>
      <c r="M2192" s="71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</row>
    <row r="2193" spans="1:37" s="223" customFormat="1" x14ac:dyDescent="0.2">
      <c r="A2193" s="11"/>
      <c r="B2193"/>
      <c r="C2193"/>
      <c r="D2193" s="152"/>
      <c r="E2193" s="152"/>
      <c r="F2193"/>
      <c r="G2193" s="152"/>
      <c r="I2193" s="224"/>
      <c r="K2193" s="71"/>
      <c r="L2193" s="71"/>
      <c r="M2193" s="71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</row>
    <row r="2194" spans="1:37" s="223" customFormat="1" x14ac:dyDescent="0.2">
      <c r="A2194" s="11"/>
      <c r="B2194"/>
      <c r="C2194"/>
      <c r="D2194" s="152"/>
      <c r="E2194" s="152"/>
      <c r="F2194"/>
      <c r="G2194" s="152"/>
      <c r="I2194" s="224"/>
      <c r="K2194" s="71"/>
      <c r="L2194" s="71"/>
      <c r="M2194" s="71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</row>
    <row r="2195" spans="1:37" s="223" customFormat="1" x14ac:dyDescent="0.2">
      <c r="A2195" s="11"/>
      <c r="B2195"/>
      <c r="C2195"/>
      <c r="D2195" s="152"/>
      <c r="E2195" s="152"/>
      <c r="F2195"/>
      <c r="G2195" s="152"/>
      <c r="I2195" s="224"/>
      <c r="K2195" s="71"/>
      <c r="L2195" s="71"/>
      <c r="M2195" s="71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</row>
    <row r="2196" spans="1:37" s="223" customFormat="1" x14ac:dyDescent="0.2">
      <c r="A2196" s="11"/>
      <c r="B2196"/>
      <c r="C2196"/>
      <c r="D2196" s="152"/>
      <c r="E2196" s="152"/>
      <c r="F2196"/>
      <c r="G2196" s="152"/>
      <c r="I2196" s="224"/>
      <c r="K2196" s="71"/>
      <c r="L2196" s="71"/>
      <c r="M2196" s="71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</row>
    <row r="2197" spans="1:37" s="223" customFormat="1" x14ac:dyDescent="0.2">
      <c r="A2197" s="11"/>
      <c r="B2197"/>
      <c r="C2197"/>
      <c r="D2197" s="152"/>
      <c r="E2197" s="152"/>
      <c r="F2197"/>
      <c r="G2197" s="152"/>
      <c r="I2197" s="224"/>
      <c r="K2197" s="71"/>
      <c r="L2197" s="71"/>
      <c r="M2197" s="71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</row>
    <row r="2198" spans="1:37" s="223" customFormat="1" x14ac:dyDescent="0.2">
      <c r="A2198" s="11"/>
      <c r="B2198"/>
      <c r="C2198"/>
      <c r="D2198" s="152"/>
      <c r="E2198" s="152"/>
      <c r="F2198"/>
      <c r="G2198" s="152"/>
      <c r="I2198" s="224"/>
      <c r="K2198" s="71"/>
      <c r="L2198" s="71"/>
      <c r="M2198" s="71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</row>
    <row r="2199" spans="1:37" s="223" customFormat="1" x14ac:dyDescent="0.2">
      <c r="A2199" s="11"/>
      <c r="B2199"/>
      <c r="C2199"/>
      <c r="D2199" s="152"/>
      <c r="E2199" s="152"/>
      <c r="F2199"/>
      <c r="G2199" s="152"/>
      <c r="I2199" s="224"/>
      <c r="K2199" s="71"/>
      <c r="L2199" s="71"/>
      <c r="M2199" s="71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</row>
    <row r="2200" spans="1:37" s="223" customFormat="1" x14ac:dyDescent="0.2">
      <c r="A2200" s="11"/>
      <c r="B2200"/>
      <c r="C2200"/>
      <c r="D2200" s="152"/>
      <c r="E2200" s="152"/>
      <c r="F2200"/>
      <c r="G2200" s="152"/>
      <c r="I2200" s="224"/>
      <c r="K2200" s="71"/>
      <c r="L2200" s="71"/>
      <c r="M2200" s="71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</row>
    <row r="2201" spans="1:37" s="223" customFormat="1" x14ac:dyDescent="0.2">
      <c r="A2201" s="11"/>
      <c r="B2201"/>
      <c r="C2201"/>
      <c r="D2201" s="152"/>
      <c r="E2201" s="152"/>
      <c r="F2201"/>
      <c r="G2201" s="152"/>
      <c r="I2201" s="224"/>
      <c r="K2201" s="71"/>
      <c r="L2201" s="71"/>
      <c r="M2201" s="7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</row>
    <row r="2202" spans="1:37" s="223" customFormat="1" x14ac:dyDescent="0.2">
      <c r="A2202" s="11"/>
      <c r="B2202"/>
      <c r="C2202"/>
      <c r="D2202" s="152"/>
      <c r="E2202" s="152"/>
      <c r="F2202"/>
      <c r="G2202" s="152"/>
      <c r="I2202" s="224"/>
      <c r="K2202" s="71"/>
      <c r="L2202" s="71"/>
      <c r="M2202" s="71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</row>
    <row r="2203" spans="1:37" s="223" customFormat="1" x14ac:dyDescent="0.2">
      <c r="A2203" s="11"/>
      <c r="B2203"/>
      <c r="C2203"/>
      <c r="D2203" s="152"/>
      <c r="E2203" s="152"/>
      <c r="F2203"/>
      <c r="G2203" s="152"/>
      <c r="I2203" s="224"/>
      <c r="K2203" s="71"/>
      <c r="L2203" s="71"/>
      <c r="M2203" s="71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</row>
    <row r="2204" spans="1:37" s="223" customFormat="1" x14ac:dyDescent="0.2">
      <c r="A2204" s="11"/>
      <c r="B2204"/>
      <c r="C2204"/>
      <c r="D2204" s="152"/>
      <c r="E2204" s="152"/>
      <c r="F2204"/>
      <c r="G2204" s="152"/>
      <c r="I2204" s="224"/>
      <c r="K2204" s="71"/>
      <c r="L2204" s="71"/>
      <c r="M2204" s="71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</row>
    <row r="2205" spans="1:37" s="223" customFormat="1" x14ac:dyDescent="0.2">
      <c r="A2205" s="11"/>
      <c r="B2205"/>
      <c r="C2205"/>
      <c r="D2205" s="152"/>
      <c r="E2205" s="152"/>
      <c r="F2205"/>
      <c r="G2205" s="152"/>
      <c r="I2205" s="224"/>
      <c r="K2205" s="71"/>
      <c r="L2205" s="71"/>
      <c r="M2205" s="71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</row>
    <row r="2206" spans="1:37" s="223" customFormat="1" x14ac:dyDescent="0.2">
      <c r="A2206" s="11"/>
      <c r="B2206"/>
      <c r="C2206"/>
      <c r="D2206" s="152"/>
      <c r="E2206" s="152"/>
      <c r="F2206"/>
      <c r="G2206" s="152"/>
      <c r="I2206" s="224"/>
      <c r="K2206" s="71"/>
      <c r="L2206" s="71"/>
      <c r="M2206" s="71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</row>
    <row r="2207" spans="1:37" s="223" customFormat="1" x14ac:dyDescent="0.2">
      <c r="A2207" s="11"/>
      <c r="B2207"/>
      <c r="C2207"/>
      <c r="D2207" s="152"/>
      <c r="E2207" s="152"/>
      <c r="F2207"/>
      <c r="G2207" s="152"/>
      <c r="I2207" s="224"/>
      <c r="K2207" s="71"/>
      <c r="L2207" s="71"/>
      <c r="M2207" s="71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</row>
    <row r="2208" spans="1:37" s="223" customFormat="1" x14ac:dyDescent="0.2">
      <c r="A2208" s="11"/>
      <c r="B2208"/>
      <c r="C2208"/>
      <c r="D2208" s="152"/>
      <c r="E2208" s="152"/>
      <c r="F2208"/>
      <c r="G2208" s="152"/>
      <c r="I2208" s="224"/>
      <c r="K2208" s="71"/>
      <c r="L2208" s="71"/>
      <c r="M2208" s="71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</row>
    <row r="2209" spans="1:37" s="223" customFormat="1" x14ac:dyDescent="0.2">
      <c r="A2209" s="11"/>
      <c r="B2209"/>
      <c r="C2209"/>
      <c r="D2209" s="152"/>
      <c r="E2209" s="152"/>
      <c r="F2209"/>
      <c r="G2209" s="152"/>
      <c r="I2209" s="224"/>
      <c r="K2209" s="71"/>
      <c r="L2209" s="71"/>
      <c r="M2209" s="71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</row>
    <row r="2210" spans="1:37" s="223" customFormat="1" x14ac:dyDescent="0.2">
      <c r="A2210" s="11"/>
      <c r="B2210"/>
      <c r="C2210"/>
      <c r="D2210" s="152"/>
      <c r="E2210" s="152"/>
      <c r="F2210"/>
      <c r="G2210" s="152"/>
      <c r="I2210" s="224"/>
      <c r="K2210" s="71"/>
      <c r="L2210" s="71"/>
      <c r="M2210" s="71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</row>
    <row r="2211" spans="1:37" s="223" customFormat="1" x14ac:dyDescent="0.2">
      <c r="A2211" s="11"/>
      <c r="B2211"/>
      <c r="C2211"/>
      <c r="D2211" s="152"/>
      <c r="E2211" s="152"/>
      <c r="F2211"/>
      <c r="G2211" s="152"/>
      <c r="I2211" s="224"/>
      <c r="K2211" s="71"/>
      <c r="L2211" s="71"/>
      <c r="M2211" s="7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</row>
    <row r="2212" spans="1:37" s="223" customFormat="1" x14ac:dyDescent="0.2">
      <c r="A2212" s="11"/>
      <c r="B2212"/>
      <c r="C2212"/>
      <c r="D2212" s="152"/>
      <c r="E2212" s="152"/>
      <c r="F2212"/>
      <c r="G2212" s="152"/>
      <c r="I2212" s="224"/>
      <c r="K2212" s="71"/>
      <c r="L2212" s="71"/>
      <c r="M2212" s="71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</row>
    <row r="2213" spans="1:37" s="223" customFormat="1" x14ac:dyDescent="0.2">
      <c r="A2213" s="11"/>
      <c r="B2213"/>
      <c r="C2213"/>
      <c r="D2213" s="152"/>
      <c r="E2213" s="152"/>
      <c r="F2213"/>
      <c r="G2213" s="152"/>
      <c r="I2213" s="224"/>
      <c r="K2213" s="71"/>
      <c r="L2213" s="71"/>
      <c r="M2213" s="71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</row>
    <row r="2214" spans="1:37" s="223" customFormat="1" x14ac:dyDescent="0.2">
      <c r="A2214" s="11"/>
      <c r="B2214"/>
      <c r="C2214"/>
      <c r="D2214" s="152"/>
      <c r="E2214" s="152"/>
      <c r="F2214"/>
      <c r="G2214" s="152"/>
      <c r="I2214" s="224"/>
      <c r="K2214" s="71"/>
      <c r="L2214" s="71"/>
      <c r="M2214" s="71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</row>
    <row r="2215" spans="1:37" s="223" customFormat="1" x14ac:dyDescent="0.2">
      <c r="A2215" s="11"/>
      <c r="B2215"/>
      <c r="C2215"/>
      <c r="D2215" s="152"/>
      <c r="E2215" s="152"/>
      <c r="F2215"/>
      <c r="G2215" s="152"/>
      <c r="I2215" s="224"/>
      <c r="K2215" s="71"/>
      <c r="L2215" s="71"/>
      <c r="M2215" s="71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</row>
    <row r="2216" spans="1:37" s="223" customFormat="1" x14ac:dyDescent="0.2">
      <c r="A2216" s="11"/>
      <c r="B2216"/>
      <c r="C2216"/>
      <c r="D2216" s="152"/>
      <c r="E2216" s="152"/>
      <c r="F2216"/>
      <c r="G2216" s="152"/>
      <c r="I2216" s="224"/>
      <c r="K2216" s="71"/>
      <c r="L2216" s="71"/>
      <c r="M2216" s="71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</row>
    <row r="2217" spans="1:37" s="223" customFormat="1" x14ac:dyDescent="0.2">
      <c r="A2217" s="11"/>
      <c r="B2217"/>
      <c r="C2217"/>
      <c r="D2217" s="152"/>
      <c r="E2217" s="152"/>
      <c r="F2217"/>
      <c r="G2217" s="152"/>
      <c r="I2217" s="224"/>
      <c r="K2217" s="71"/>
      <c r="L2217" s="71"/>
      <c r="M2217" s="71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</row>
    <row r="2218" spans="1:37" s="223" customFormat="1" x14ac:dyDescent="0.2">
      <c r="A2218" s="11"/>
      <c r="B2218"/>
      <c r="C2218"/>
      <c r="D2218" s="152"/>
      <c r="E2218" s="152"/>
      <c r="F2218"/>
      <c r="G2218" s="152"/>
      <c r="I2218" s="224"/>
      <c r="K2218" s="71"/>
      <c r="L2218" s="71"/>
      <c r="M2218" s="71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</row>
    <row r="2219" spans="1:37" s="223" customFormat="1" x14ac:dyDescent="0.2">
      <c r="A2219" s="11"/>
      <c r="B2219"/>
      <c r="C2219"/>
      <c r="D2219" s="152"/>
      <c r="E2219" s="152"/>
      <c r="F2219"/>
      <c r="G2219" s="152"/>
      <c r="I2219" s="224"/>
      <c r="K2219" s="71"/>
      <c r="L2219" s="71"/>
      <c r="M2219" s="71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</row>
    <row r="2220" spans="1:37" s="223" customFormat="1" x14ac:dyDescent="0.2">
      <c r="A2220" s="11"/>
      <c r="B2220"/>
      <c r="C2220"/>
      <c r="D2220" s="152"/>
      <c r="E2220" s="152"/>
      <c r="F2220"/>
      <c r="G2220" s="152"/>
      <c r="I2220" s="224"/>
      <c r="K2220" s="71"/>
      <c r="L2220" s="71"/>
      <c r="M2220" s="71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</row>
    <row r="2221" spans="1:37" s="223" customFormat="1" x14ac:dyDescent="0.2">
      <c r="A2221" s="11"/>
      <c r="B2221"/>
      <c r="C2221"/>
      <c r="D2221" s="152"/>
      <c r="E2221" s="152"/>
      <c r="F2221"/>
      <c r="G2221" s="152"/>
      <c r="I2221" s="224"/>
      <c r="K2221" s="71"/>
      <c r="L2221" s="71"/>
      <c r="M2221" s="7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</row>
    <row r="2222" spans="1:37" s="223" customFormat="1" x14ac:dyDescent="0.2">
      <c r="A2222" s="11"/>
      <c r="B2222"/>
      <c r="C2222"/>
      <c r="D2222" s="152"/>
      <c r="E2222" s="152"/>
      <c r="F2222"/>
      <c r="G2222" s="152"/>
      <c r="I2222" s="224"/>
      <c r="K2222" s="71"/>
      <c r="L2222" s="71"/>
      <c r="M2222" s="71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</row>
    <row r="2223" spans="1:37" s="223" customFormat="1" x14ac:dyDescent="0.2">
      <c r="A2223" s="11"/>
      <c r="B2223"/>
      <c r="C2223"/>
      <c r="D2223" s="152"/>
      <c r="E2223" s="152"/>
      <c r="F2223"/>
      <c r="G2223" s="152"/>
      <c r="I2223" s="224"/>
      <c r="K2223" s="71"/>
      <c r="L2223" s="71"/>
      <c r="M2223" s="71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</row>
    <row r="2224" spans="1:37" s="223" customFormat="1" x14ac:dyDescent="0.2">
      <c r="A2224" s="11"/>
      <c r="B2224"/>
      <c r="C2224"/>
      <c r="D2224" s="152"/>
      <c r="E2224" s="152"/>
      <c r="F2224"/>
      <c r="G2224" s="152"/>
      <c r="I2224" s="224"/>
      <c r="K2224" s="71"/>
      <c r="L2224" s="71"/>
      <c r="M2224" s="71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</row>
    <row r="2225" spans="1:37" s="223" customFormat="1" x14ac:dyDescent="0.2">
      <c r="A2225" s="11"/>
      <c r="B2225"/>
      <c r="C2225"/>
      <c r="D2225" s="152"/>
      <c r="E2225" s="152"/>
      <c r="F2225"/>
      <c r="G2225" s="152"/>
      <c r="I2225" s="224"/>
      <c r="K2225" s="71"/>
      <c r="L2225" s="71"/>
      <c r="M2225" s="71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</row>
    <row r="2226" spans="1:37" s="223" customFormat="1" x14ac:dyDescent="0.2">
      <c r="A2226" s="11"/>
      <c r="B2226"/>
      <c r="C2226"/>
      <c r="D2226" s="152"/>
      <c r="E2226" s="152"/>
      <c r="F2226"/>
      <c r="G2226" s="152"/>
      <c r="I2226" s="224"/>
      <c r="K2226" s="71"/>
      <c r="L2226" s="71"/>
      <c r="M2226" s="71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</row>
    <row r="2227" spans="1:37" s="223" customFormat="1" x14ac:dyDescent="0.2">
      <c r="A2227" s="11"/>
      <c r="B2227"/>
      <c r="C2227"/>
      <c r="D2227" s="152"/>
      <c r="E2227" s="152"/>
      <c r="F2227"/>
      <c r="G2227" s="152"/>
      <c r="I2227" s="224"/>
      <c r="K2227" s="71"/>
      <c r="L2227" s="71"/>
      <c r="M2227" s="71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</row>
    <row r="2228" spans="1:37" s="223" customFormat="1" x14ac:dyDescent="0.2">
      <c r="A2228" s="11"/>
      <c r="B2228"/>
      <c r="C2228"/>
      <c r="D2228" s="152"/>
      <c r="E2228" s="152"/>
      <c r="F2228"/>
      <c r="G2228" s="152"/>
      <c r="I2228" s="224"/>
      <c r="K2228" s="71"/>
      <c r="L2228" s="71"/>
      <c r="M2228" s="71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</row>
    <row r="2229" spans="1:37" s="223" customFormat="1" x14ac:dyDescent="0.2">
      <c r="A2229" s="11"/>
      <c r="B2229"/>
      <c r="C2229"/>
      <c r="D2229" s="152"/>
      <c r="E2229" s="152"/>
      <c r="F2229"/>
      <c r="G2229" s="152"/>
      <c r="I2229" s="224"/>
      <c r="K2229" s="71"/>
      <c r="L2229" s="71"/>
      <c r="M2229" s="71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</row>
    <row r="2230" spans="1:37" s="223" customFormat="1" x14ac:dyDescent="0.2">
      <c r="A2230" s="11"/>
      <c r="B2230"/>
      <c r="C2230"/>
      <c r="D2230" s="152"/>
      <c r="E2230" s="152"/>
      <c r="F2230"/>
      <c r="G2230" s="152"/>
      <c r="I2230" s="224"/>
      <c r="K2230" s="71"/>
      <c r="L2230" s="71"/>
      <c r="M2230" s="71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</row>
    <row r="2231" spans="1:37" s="223" customFormat="1" x14ac:dyDescent="0.2">
      <c r="A2231" s="11"/>
      <c r="B2231"/>
      <c r="C2231"/>
      <c r="D2231" s="152"/>
      <c r="E2231" s="152"/>
      <c r="F2231"/>
      <c r="G2231" s="152"/>
      <c r="I2231" s="224"/>
      <c r="K2231" s="71"/>
      <c r="L2231" s="71"/>
      <c r="M2231" s="7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</row>
    <row r="2232" spans="1:37" s="223" customFormat="1" x14ac:dyDescent="0.2">
      <c r="A2232" s="11"/>
      <c r="B2232"/>
      <c r="C2232"/>
      <c r="D2232" s="152"/>
      <c r="E2232" s="152"/>
      <c r="F2232"/>
      <c r="G2232" s="152"/>
      <c r="I2232" s="224"/>
      <c r="K2232" s="71"/>
      <c r="L2232" s="71"/>
      <c r="M2232" s="71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</row>
    <row r="2233" spans="1:37" s="223" customFormat="1" x14ac:dyDescent="0.2">
      <c r="A2233" s="11"/>
      <c r="B2233"/>
      <c r="C2233"/>
      <c r="D2233" s="152"/>
      <c r="E2233" s="152"/>
      <c r="F2233"/>
      <c r="G2233" s="152"/>
      <c r="I2233" s="224"/>
      <c r="K2233" s="71"/>
      <c r="L2233" s="71"/>
      <c r="M2233" s="71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</row>
    <row r="2234" spans="1:37" s="223" customFormat="1" x14ac:dyDescent="0.2">
      <c r="A2234" s="11"/>
      <c r="B2234"/>
      <c r="C2234"/>
      <c r="D2234" s="152"/>
      <c r="E2234" s="152"/>
      <c r="F2234"/>
      <c r="G2234" s="152"/>
      <c r="I2234" s="224"/>
      <c r="K2234" s="71"/>
      <c r="L2234" s="71"/>
      <c r="M2234" s="71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</row>
    <row r="2235" spans="1:37" s="223" customFormat="1" x14ac:dyDescent="0.2">
      <c r="A2235" s="11"/>
      <c r="B2235"/>
      <c r="C2235"/>
      <c r="D2235" s="152"/>
      <c r="E2235" s="152"/>
      <c r="F2235"/>
      <c r="G2235" s="152"/>
      <c r="I2235" s="224"/>
      <c r="K2235" s="71"/>
      <c r="L2235" s="71"/>
      <c r="M2235" s="71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</row>
    <row r="2236" spans="1:37" s="223" customFormat="1" x14ac:dyDescent="0.2">
      <c r="A2236" s="11"/>
      <c r="B2236"/>
      <c r="C2236"/>
      <c r="D2236" s="152"/>
      <c r="E2236" s="152"/>
      <c r="F2236"/>
      <c r="G2236" s="152"/>
      <c r="I2236" s="224"/>
      <c r="K2236" s="71"/>
      <c r="L2236" s="71"/>
      <c r="M2236" s="71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</row>
    <row r="2237" spans="1:37" s="223" customFormat="1" x14ac:dyDescent="0.2">
      <c r="A2237" s="11"/>
      <c r="B2237"/>
      <c r="C2237"/>
      <c r="D2237" s="152"/>
      <c r="E2237" s="152"/>
      <c r="F2237"/>
      <c r="G2237" s="152"/>
      <c r="I2237" s="224"/>
      <c r="K2237" s="71"/>
      <c r="L2237" s="71"/>
      <c r="M2237" s="71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</row>
    <row r="2238" spans="1:37" s="223" customFormat="1" x14ac:dyDescent="0.2">
      <c r="A2238" s="11"/>
      <c r="B2238"/>
      <c r="C2238"/>
      <c r="D2238" s="152"/>
      <c r="E2238" s="152"/>
      <c r="F2238"/>
      <c r="G2238" s="152"/>
      <c r="I2238" s="224"/>
      <c r="K2238" s="71"/>
      <c r="L2238" s="71"/>
      <c r="M2238" s="71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</row>
    <row r="2239" spans="1:37" s="223" customFormat="1" x14ac:dyDescent="0.2">
      <c r="A2239" s="11"/>
      <c r="B2239"/>
      <c r="C2239"/>
      <c r="D2239" s="152"/>
      <c r="E2239" s="152"/>
      <c r="F2239"/>
      <c r="G2239" s="152"/>
      <c r="I2239" s="224"/>
      <c r="K2239" s="71"/>
      <c r="L2239" s="71"/>
      <c r="M2239" s="71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</row>
    <row r="2240" spans="1:37" s="223" customFormat="1" x14ac:dyDescent="0.2">
      <c r="A2240" s="11"/>
      <c r="B2240"/>
      <c r="C2240"/>
      <c r="D2240" s="152"/>
      <c r="E2240" s="152"/>
      <c r="F2240"/>
      <c r="G2240" s="152"/>
      <c r="I2240" s="224"/>
      <c r="K2240" s="71"/>
      <c r="L2240" s="71"/>
      <c r="M2240" s="71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</row>
    <row r="2241" spans="1:37" s="223" customFormat="1" x14ac:dyDescent="0.2">
      <c r="A2241" s="11"/>
      <c r="B2241"/>
      <c r="C2241"/>
      <c r="D2241" s="152"/>
      <c r="E2241" s="152"/>
      <c r="F2241"/>
      <c r="G2241" s="152"/>
      <c r="I2241" s="224"/>
      <c r="K2241" s="71"/>
      <c r="L2241" s="71"/>
      <c r="M2241" s="7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</row>
    <row r="2242" spans="1:37" s="223" customFormat="1" x14ac:dyDescent="0.2">
      <c r="A2242" s="11"/>
      <c r="B2242"/>
      <c r="C2242"/>
      <c r="D2242" s="152"/>
      <c r="E2242" s="152"/>
      <c r="F2242"/>
      <c r="G2242" s="152"/>
      <c r="I2242" s="224"/>
      <c r="K2242" s="71"/>
      <c r="L2242" s="71"/>
      <c r="M2242" s="71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</row>
    <row r="2243" spans="1:37" s="223" customFormat="1" x14ac:dyDescent="0.2">
      <c r="A2243" s="11"/>
      <c r="B2243"/>
      <c r="C2243"/>
      <c r="D2243" s="152"/>
      <c r="E2243" s="152"/>
      <c r="F2243"/>
      <c r="G2243" s="152"/>
      <c r="I2243" s="224"/>
      <c r="K2243" s="71"/>
      <c r="L2243" s="71"/>
      <c r="M2243" s="71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</row>
    <row r="2244" spans="1:37" s="223" customFormat="1" x14ac:dyDescent="0.2">
      <c r="A2244" s="11"/>
      <c r="B2244"/>
      <c r="C2244"/>
      <c r="D2244" s="152"/>
      <c r="E2244" s="152"/>
      <c r="F2244"/>
      <c r="G2244" s="152"/>
      <c r="I2244" s="224"/>
      <c r="K2244" s="71"/>
      <c r="L2244" s="71"/>
      <c r="M2244" s="71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</row>
    <row r="2245" spans="1:37" s="223" customFormat="1" x14ac:dyDescent="0.2">
      <c r="A2245" s="11"/>
      <c r="B2245"/>
      <c r="C2245"/>
      <c r="D2245" s="152"/>
      <c r="E2245" s="152"/>
      <c r="F2245"/>
      <c r="G2245" s="152"/>
      <c r="I2245" s="224"/>
      <c r="K2245" s="71"/>
      <c r="L2245" s="71"/>
      <c r="M2245" s="71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</row>
    <row r="2246" spans="1:37" s="223" customFormat="1" x14ac:dyDescent="0.2">
      <c r="A2246" s="11"/>
      <c r="B2246"/>
      <c r="C2246"/>
      <c r="D2246" s="152"/>
      <c r="E2246" s="152"/>
      <c r="F2246"/>
      <c r="G2246" s="152"/>
      <c r="I2246" s="224"/>
      <c r="K2246" s="71"/>
      <c r="L2246" s="71"/>
      <c r="M2246" s="71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</row>
    <row r="2247" spans="1:37" s="223" customFormat="1" x14ac:dyDescent="0.2">
      <c r="A2247" s="11"/>
      <c r="B2247"/>
      <c r="C2247"/>
      <c r="D2247" s="152"/>
      <c r="E2247" s="152"/>
      <c r="F2247"/>
      <c r="G2247" s="152"/>
      <c r="I2247" s="224"/>
      <c r="K2247" s="71"/>
      <c r="L2247" s="71"/>
      <c r="M2247" s="71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</row>
    <row r="2248" spans="1:37" s="223" customFormat="1" x14ac:dyDescent="0.2">
      <c r="A2248" s="11"/>
      <c r="B2248"/>
      <c r="C2248"/>
      <c r="D2248" s="152"/>
      <c r="E2248" s="152"/>
      <c r="F2248"/>
      <c r="G2248" s="152"/>
      <c r="I2248" s="224"/>
      <c r="K2248" s="71"/>
      <c r="L2248" s="71"/>
      <c r="M2248" s="71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</row>
    <row r="2249" spans="1:37" s="223" customFormat="1" x14ac:dyDescent="0.2">
      <c r="A2249" s="11"/>
      <c r="B2249"/>
      <c r="C2249"/>
      <c r="D2249" s="152"/>
      <c r="E2249" s="152"/>
      <c r="F2249"/>
      <c r="G2249" s="152"/>
      <c r="I2249" s="224"/>
      <c r="K2249" s="71"/>
      <c r="L2249" s="71"/>
      <c r="M2249" s="71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</row>
    <row r="2250" spans="1:37" s="223" customFormat="1" x14ac:dyDescent="0.2">
      <c r="A2250" s="11"/>
      <c r="B2250"/>
      <c r="C2250"/>
      <c r="D2250" s="152"/>
      <c r="E2250" s="152"/>
      <c r="F2250"/>
      <c r="G2250" s="152"/>
      <c r="I2250" s="224"/>
      <c r="K2250" s="71"/>
      <c r="L2250" s="71"/>
      <c r="M2250" s="71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</row>
    <row r="2251" spans="1:37" s="223" customFormat="1" x14ac:dyDescent="0.2">
      <c r="A2251" s="11"/>
      <c r="B2251"/>
      <c r="C2251"/>
      <c r="D2251" s="152"/>
      <c r="E2251" s="152"/>
      <c r="F2251"/>
      <c r="G2251" s="152"/>
      <c r="I2251" s="224"/>
      <c r="K2251" s="71"/>
      <c r="L2251" s="71"/>
      <c r="M2251" s="7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</row>
    <row r="2252" spans="1:37" s="223" customFormat="1" x14ac:dyDescent="0.2">
      <c r="A2252" s="11"/>
      <c r="B2252"/>
      <c r="C2252"/>
      <c r="D2252" s="152"/>
      <c r="E2252" s="152"/>
      <c r="F2252"/>
      <c r="G2252" s="152"/>
      <c r="I2252" s="224"/>
      <c r="K2252" s="71"/>
      <c r="L2252" s="71"/>
      <c r="M2252" s="71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</row>
    <row r="2253" spans="1:37" s="223" customFormat="1" x14ac:dyDescent="0.2">
      <c r="A2253" s="11"/>
      <c r="B2253"/>
      <c r="C2253"/>
      <c r="D2253" s="152"/>
      <c r="E2253" s="152"/>
      <c r="F2253"/>
      <c r="G2253" s="152"/>
      <c r="I2253" s="224"/>
      <c r="K2253" s="71"/>
      <c r="L2253" s="71"/>
      <c r="M2253" s="71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</row>
    <row r="2254" spans="1:37" s="223" customFormat="1" x14ac:dyDescent="0.2">
      <c r="A2254" s="11"/>
      <c r="B2254"/>
      <c r="C2254"/>
      <c r="D2254" s="152"/>
      <c r="E2254" s="152"/>
      <c r="F2254"/>
      <c r="G2254" s="152"/>
      <c r="I2254" s="224"/>
      <c r="K2254" s="71"/>
      <c r="L2254" s="71"/>
      <c r="M2254" s="71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</row>
    <row r="2255" spans="1:37" s="223" customFormat="1" x14ac:dyDescent="0.2">
      <c r="A2255" s="11"/>
      <c r="B2255"/>
      <c r="C2255"/>
      <c r="D2255" s="152"/>
      <c r="E2255" s="152"/>
      <c r="F2255"/>
      <c r="G2255" s="152"/>
      <c r="I2255" s="224"/>
      <c r="K2255" s="71"/>
      <c r="L2255" s="71"/>
      <c r="M2255" s="71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</row>
    <row r="2256" spans="1:37" s="223" customFormat="1" x14ac:dyDescent="0.2">
      <c r="A2256" s="11"/>
      <c r="B2256"/>
      <c r="C2256"/>
      <c r="D2256" s="152"/>
      <c r="E2256" s="152"/>
      <c r="F2256"/>
      <c r="G2256" s="152"/>
      <c r="I2256" s="224"/>
      <c r="K2256" s="71"/>
      <c r="L2256" s="71"/>
      <c r="M2256" s="71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</row>
    <row r="2257" spans="1:37" s="223" customFormat="1" x14ac:dyDescent="0.2">
      <c r="A2257" s="11"/>
      <c r="B2257"/>
      <c r="C2257"/>
      <c r="D2257" s="152"/>
      <c r="E2257" s="152"/>
      <c r="F2257"/>
      <c r="G2257" s="152"/>
      <c r="I2257" s="224"/>
      <c r="K2257" s="71"/>
      <c r="L2257" s="71"/>
      <c r="M2257" s="71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</row>
    <row r="2258" spans="1:37" s="223" customFormat="1" x14ac:dyDescent="0.2">
      <c r="A2258" s="11"/>
      <c r="B2258"/>
      <c r="C2258"/>
      <c r="D2258" s="152"/>
      <c r="E2258" s="152"/>
      <c r="F2258"/>
      <c r="G2258" s="152"/>
      <c r="I2258" s="224"/>
      <c r="K2258" s="71"/>
      <c r="L2258" s="71"/>
      <c r="M2258" s="71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</row>
    <row r="2259" spans="1:37" s="223" customFormat="1" x14ac:dyDescent="0.2">
      <c r="A2259" s="11"/>
      <c r="B2259"/>
      <c r="C2259"/>
      <c r="D2259" s="152"/>
      <c r="E2259" s="152"/>
      <c r="F2259"/>
      <c r="G2259" s="152"/>
      <c r="I2259" s="224"/>
      <c r="K2259" s="71"/>
      <c r="L2259" s="71"/>
      <c r="M2259" s="71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</row>
    <row r="2260" spans="1:37" s="223" customFormat="1" x14ac:dyDescent="0.2">
      <c r="A2260" s="11"/>
      <c r="B2260"/>
      <c r="C2260"/>
      <c r="D2260" s="152"/>
      <c r="E2260" s="152"/>
      <c r="F2260"/>
      <c r="G2260" s="152"/>
      <c r="I2260" s="224"/>
      <c r="K2260" s="71"/>
      <c r="L2260" s="71"/>
      <c r="M2260" s="71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</row>
    <row r="2261" spans="1:37" s="223" customFormat="1" x14ac:dyDescent="0.2">
      <c r="A2261" s="11"/>
      <c r="B2261"/>
      <c r="C2261"/>
      <c r="D2261" s="152"/>
      <c r="E2261" s="152"/>
      <c r="F2261"/>
      <c r="G2261" s="152"/>
      <c r="I2261" s="224"/>
      <c r="K2261" s="71"/>
      <c r="L2261" s="71"/>
      <c r="M2261" s="7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</row>
    <row r="2262" spans="1:37" s="223" customFormat="1" x14ac:dyDescent="0.2">
      <c r="A2262" s="11"/>
      <c r="B2262"/>
      <c r="C2262"/>
      <c r="D2262" s="152"/>
      <c r="E2262" s="152"/>
      <c r="F2262"/>
      <c r="G2262" s="152"/>
      <c r="I2262" s="224"/>
      <c r="K2262" s="71"/>
      <c r="L2262" s="71"/>
      <c r="M2262" s="71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</row>
    <row r="2263" spans="1:37" s="223" customFormat="1" x14ac:dyDescent="0.2">
      <c r="A2263" s="11"/>
      <c r="B2263"/>
      <c r="C2263"/>
      <c r="D2263" s="152"/>
      <c r="E2263" s="152"/>
      <c r="F2263"/>
      <c r="G2263" s="152"/>
      <c r="I2263" s="224"/>
      <c r="K2263" s="71"/>
      <c r="L2263" s="71"/>
      <c r="M2263" s="71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</row>
    <row r="2264" spans="1:37" s="223" customFormat="1" x14ac:dyDescent="0.2">
      <c r="A2264" s="11"/>
      <c r="B2264"/>
      <c r="C2264"/>
      <c r="D2264" s="152"/>
      <c r="E2264" s="152"/>
      <c r="F2264"/>
      <c r="G2264" s="152"/>
      <c r="I2264" s="224"/>
      <c r="K2264" s="71"/>
      <c r="L2264" s="71"/>
      <c r="M2264" s="71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</row>
    <row r="2265" spans="1:37" s="223" customFormat="1" x14ac:dyDescent="0.2">
      <c r="A2265" s="11"/>
      <c r="B2265"/>
      <c r="C2265"/>
      <c r="D2265" s="152"/>
      <c r="E2265" s="152"/>
      <c r="F2265"/>
      <c r="G2265" s="152"/>
      <c r="I2265" s="224"/>
      <c r="K2265" s="71"/>
      <c r="L2265" s="71"/>
      <c r="M2265" s="71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</row>
    <row r="2266" spans="1:37" s="223" customFormat="1" x14ac:dyDescent="0.2">
      <c r="A2266" s="11"/>
      <c r="B2266"/>
      <c r="C2266"/>
      <c r="D2266" s="152"/>
      <c r="E2266" s="152"/>
      <c r="F2266"/>
      <c r="G2266" s="152"/>
      <c r="I2266" s="224"/>
      <c r="K2266" s="71"/>
      <c r="L2266" s="71"/>
      <c r="M2266" s="71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</row>
    <row r="2267" spans="1:37" s="223" customFormat="1" x14ac:dyDescent="0.2">
      <c r="A2267" s="11"/>
      <c r="B2267"/>
      <c r="C2267"/>
      <c r="D2267" s="152"/>
      <c r="E2267" s="152"/>
      <c r="F2267"/>
      <c r="G2267" s="152"/>
      <c r="I2267" s="224"/>
      <c r="K2267" s="71"/>
      <c r="L2267" s="71"/>
      <c r="M2267" s="71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</row>
    <row r="2268" spans="1:37" s="223" customFormat="1" x14ac:dyDescent="0.2">
      <c r="A2268" s="11"/>
      <c r="B2268"/>
      <c r="C2268"/>
      <c r="D2268" s="152"/>
      <c r="E2268" s="152"/>
      <c r="F2268"/>
      <c r="G2268" s="152"/>
      <c r="I2268" s="224"/>
      <c r="K2268" s="71"/>
      <c r="L2268" s="71"/>
      <c r="M2268" s="71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</row>
    <row r="2269" spans="1:37" s="223" customFormat="1" x14ac:dyDescent="0.2">
      <c r="A2269" s="11"/>
      <c r="B2269"/>
      <c r="C2269"/>
      <c r="D2269" s="152"/>
      <c r="E2269" s="152"/>
      <c r="F2269"/>
      <c r="G2269" s="152"/>
      <c r="I2269" s="224"/>
      <c r="K2269" s="71"/>
      <c r="L2269" s="71"/>
      <c r="M2269" s="71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</row>
    <row r="2270" spans="1:37" s="223" customFormat="1" x14ac:dyDescent="0.2">
      <c r="A2270" s="11"/>
      <c r="B2270"/>
      <c r="C2270"/>
      <c r="D2270" s="152"/>
      <c r="E2270" s="152"/>
      <c r="F2270"/>
      <c r="G2270" s="152"/>
      <c r="I2270" s="224"/>
      <c r="K2270" s="71"/>
      <c r="L2270" s="71"/>
      <c r="M2270" s="71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</row>
    <row r="2271" spans="1:37" s="223" customFormat="1" x14ac:dyDescent="0.2">
      <c r="A2271" s="11"/>
      <c r="B2271"/>
      <c r="C2271"/>
      <c r="D2271" s="152"/>
      <c r="E2271" s="152"/>
      <c r="F2271"/>
      <c r="G2271" s="152"/>
      <c r="I2271" s="224"/>
      <c r="K2271" s="71"/>
      <c r="L2271" s="71"/>
      <c r="M2271" s="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</row>
    <row r="2272" spans="1:37" s="223" customFormat="1" x14ac:dyDescent="0.2">
      <c r="A2272" s="11"/>
      <c r="B2272"/>
      <c r="C2272"/>
      <c r="D2272" s="152"/>
      <c r="E2272" s="152"/>
      <c r="F2272"/>
      <c r="G2272" s="152"/>
      <c r="I2272" s="224"/>
      <c r="K2272" s="71"/>
      <c r="L2272" s="71"/>
      <c r="M2272" s="71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</row>
    <row r="2273" spans="1:37" s="223" customFormat="1" x14ac:dyDescent="0.2">
      <c r="A2273" s="11"/>
      <c r="B2273"/>
      <c r="C2273"/>
      <c r="D2273" s="152"/>
      <c r="E2273" s="152"/>
      <c r="F2273"/>
      <c r="G2273" s="152"/>
      <c r="I2273" s="224"/>
      <c r="K2273" s="71"/>
      <c r="L2273" s="71"/>
      <c r="M2273" s="71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</row>
    <row r="2274" spans="1:37" s="223" customFormat="1" x14ac:dyDescent="0.2">
      <c r="A2274" s="11"/>
      <c r="B2274"/>
      <c r="C2274"/>
      <c r="D2274" s="152"/>
      <c r="E2274" s="152"/>
      <c r="F2274"/>
      <c r="G2274" s="152"/>
      <c r="I2274" s="224"/>
      <c r="K2274" s="71"/>
      <c r="L2274" s="71"/>
      <c r="M2274" s="71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</row>
    <row r="2275" spans="1:37" s="223" customFormat="1" x14ac:dyDescent="0.2">
      <c r="A2275" s="11"/>
      <c r="B2275"/>
      <c r="C2275"/>
      <c r="D2275" s="152"/>
      <c r="E2275" s="152"/>
      <c r="F2275"/>
      <c r="G2275" s="152"/>
      <c r="I2275" s="224"/>
      <c r="K2275" s="71"/>
      <c r="L2275" s="71"/>
      <c r="M2275" s="71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</row>
    <row r="2276" spans="1:37" s="223" customFormat="1" x14ac:dyDescent="0.2">
      <c r="A2276" s="11"/>
      <c r="B2276"/>
      <c r="C2276"/>
      <c r="D2276" s="152"/>
      <c r="E2276" s="152"/>
      <c r="F2276"/>
      <c r="G2276" s="152"/>
      <c r="I2276" s="224"/>
      <c r="K2276" s="71"/>
      <c r="L2276" s="71"/>
      <c r="M2276" s="71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</row>
    <row r="2277" spans="1:37" s="223" customFormat="1" x14ac:dyDescent="0.2">
      <c r="A2277" s="11"/>
      <c r="B2277"/>
      <c r="C2277"/>
      <c r="D2277" s="152"/>
      <c r="E2277" s="152"/>
      <c r="F2277"/>
      <c r="G2277" s="152"/>
      <c r="I2277" s="224"/>
      <c r="K2277" s="71"/>
      <c r="L2277" s="71"/>
      <c r="M2277" s="71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</row>
    <row r="2278" spans="1:37" s="223" customFormat="1" x14ac:dyDescent="0.2">
      <c r="A2278" s="11"/>
      <c r="B2278"/>
      <c r="C2278"/>
      <c r="D2278" s="152"/>
      <c r="E2278" s="152"/>
      <c r="F2278"/>
      <c r="G2278" s="152"/>
      <c r="I2278" s="224"/>
      <c r="K2278" s="71"/>
      <c r="L2278" s="71"/>
      <c r="M2278" s="71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</row>
    <row r="2279" spans="1:37" s="223" customFormat="1" x14ac:dyDescent="0.2">
      <c r="A2279" s="11"/>
      <c r="B2279"/>
      <c r="C2279"/>
      <c r="D2279" s="152"/>
      <c r="E2279" s="152"/>
      <c r="F2279"/>
      <c r="G2279" s="152"/>
      <c r="I2279" s="224"/>
      <c r="K2279" s="71"/>
      <c r="L2279" s="71"/>
      <c r="M2279" s="71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</row>
    <row r="2280" spans="1:37" s="223" customFormat="1" x14ac:dyDescent="0.2">
      <c r="A2280" s="11"/>
      <c r="B2280"/>
      <c r="C2280"/>
      <c r="D2280" s="152"/>
      <c r="E2280" s="152"/>
      <c r="F2280"/>
      <c r="G2280" s="152"/>
      <c r="I2280" s="224"/>
      <c r="K2280" s="71"/>
      <c r="L2280" s="71"/>
      <c r="M2280" s="71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</row>
    <row r="2281" spans="1:37" s="223" customFormat="1" x14ac:dyDescent="0.2">
      <c r="A2281" s="11"/>
      <c r="B2281"/>
      <c r="C2281"/>
      <c r="D2281" s="152"/>
      <c r="E2281" s="152"/>
      <c r="F2281"/>
      <c r="G2281" s="152"/>
      <c r="I2281" s="224"/>
      <c r="K2281" s="71"/>
      <c r="L2281" s="71"/>
      <c r="M2281" s="7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</row>
    <row r="2282" spans="1:37" s="223" customFormat="1" x14ac:dyDescent="0.2">
      <c r="A2282" s="11"/>
      <c r="B2282"/>
      <c r="C2282"/>
      <c r="D2282" s="152"/>
      <c r="E2282" s="152"/>
      <c r="F2282"/>
      <c r="G2282" s="152"/>
      <c r="I2282" s="224"/>
      <c r="K2282" s="71"/>
      <c r="L2282" s="71"/>
      <c r="M2282" s="71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</row>
    <row r="2283" spans="1:37" s="223" customFormat="1" x14ac:dyDescent="0.2">
      <c r="A2283" s="11"/>
      <c r="B2283"/>
      <c r="C2283"/>
      <c r="D2283" s="152"/>
      <c r="E2283" s="152"/>
      <c r="F2283"/>
      <c r="G2283" s="152"/>
      <c r="I2283" s="224"/>
      <c r="K2283" s="71"/>
      <c r="L2283" s="71"/>
      <c r="M2283" s="71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</row>
    <row r="2284" spans="1:37" s="223" customFormat="1" x14ac:dyDescent="0.2">
      <c r="A2284" s="11"/>
      <c r="B2284"/>
      <c r="C2284"/>
      <c r="D2284" s="152"/>
      <c r="E2284" s="152"/>
      <c r="F2284"/>
      <c r="G2284" s="152"/>
      <c r="I2284" s="224"/>
      <c r="K2284" s="71"/>
      <c r="L2284" s="71"/>
      <c r="M2284" s="71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</row>
    <row r="2285" spans="1:37" s="223" customFormat="1" x14ac:dyDescent="0.2">
      <c r="A2285" s="11"/>
      <c r="B2285"/>
      <c r="C2285"/>
      <c r="D2285" s="152"/>
      <c r="E2285" s="152"/>
      <c r="F2285"/>
      <c r="G2285" s="152"/>
      <c r="I2285" s="224"/>
      <c r="K2285" s="71"/>
      <c r="L2285" s="71"/>
      <c r="M2285" s="71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</row>
    <row r="2286" spans="1:37" s="223" customFormat="1" x14ac:dyDescent="0.2">
      <c r="A2286" s="11"/>
      <c r="B2286"/>
      <c r="C2286"/>
      <c r="D2286" s="152"/>
      <c r="E2286" s="152"/>
      <c r="F2286"/>
      <c r="G2286" s="152"/>
      <c r="I2286" s="224"/>
      <c r="K2286" s="71"/>
      <c r="L2286" s="71"/>
      <c r="M2286" s="71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</row>
    <row r="2287" spans="1:37" s="223" customFormat="1" x14ac:dyDescent="0.2">
      <c r="A2287" s="11"/>
      <c r="B2287"/>
      <c r="C2287"/>
      <c r="D2287" s="152"/>
      <c r="E2287" s="152"/>
      <c r="F2287"/>
      <c r="G2287" s="152"/>
      <c r="I2287" s="224"/>
      <c r="K2287" s="71"/>
      <c r="L2287" s="71"/>
      <c r="M2287" s="71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</row>
    <row r="2288" spans="1:37" s="223" customFormat="1" x14ac:dyDescent="0.2">
      <c r="A2288" s="11"/>
      <c r="B2288"/>
      <c r="C2288"/>
      <c r="D2288" s="152"/>
      <c r="E2288" s="152"/>
      <c r="F2288"/>
      <c r="G2288" s="152"/>
      <c r="I2288" s="224"/>
      <c r="K2288" s="71"/>
      <c r="L2288" s="71"/>
      <c r="M2288" s="71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</row>
    <row r="2289" spans="1:37" s="223" customFormat="1" x14ac:dyDescent="0.2">
      <c r="A2289" s="11"/>
      <c r="B2289"/>
      <c r="C2289"/>
      <c r="D2289" s="152"/>
      <c r="E2289" s="152"/>
      <c r="F2289"/>
      <c r="G2289" s="152"/>
      <c r="I2289" s="224"/>
      <c r="K2289" s="71"/>
      <c r="L2289" s="71"/>
      <c r="M2289" s="71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</row>
    <row r="2290" spans="1:37" s="223" customFormat="1" x14ac:dyDescent="0.2">
      <c r="A2290" s="11"/>
      <c r="B2290"/>
      <c r="C2290"/>
      <c r="D2290" s="152"/>
      <c r="E2290" s="152"/>
      <c r="F2290"/>
      <c r="G2290" s="152"/>
      <c r="I2290" s="224"/>
      <c r="K2290" s="71"/>
      <c r="L2290" s="71"/>
      <c r="M2290" s="71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</row>
    <row r="2291" spans="1:37" s="223" customFormat="1" x14ac:dyDescent="0.2">
      <c r="A2291" s="11"/>
      <c r="B2291"/>
      <c r="C2291"/>
      <c r="D2291" s="152"/>
      <c r="E2291" s="152"/>
      <c r="F2291"/>
      <c r="G2291" s="152"/>
      <c r="I2291" s="224"/>
      <c r="K2291" s="71"/>
      <c r="L2291" s="71"/>
      <c r="M2291" s="7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</row>
    <row r="2292" spans="1:37" s="223" customFormat="1" x14ac:dyDescent="0.2">
      <c r="A2292" s="11"/>
      <c r="B2292"/>
      <c r="C2292"/>
      <c r="D2292" s="152"/>
      <c r="E2292" s="152"/>
      <c r="F2292"/>
      <c r="G2292" s="152"/>
      <c r="I2292" s="224"/>
      <c r="K2292" s="71"/>
      <c r="L2292" s="71"/>
      <c r="M2292" s="71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</row>
    <row r="2293" spans="1:37" s="223" customFormat="1" x14ac:dyDescent="0.2">
      <c r="A2293" s="11"/>
      <c r="B2293"/>
      <c r="C2293"/>
      <c r="D2293" s="152"/>
      <c r="E2293" s="152"/>
      <c r="F2293"/>
      <c r="G2293" s="152"/>
      <c r="I2293" s="224"/>
      <c r="K2293" s="71"/>
      <c r="L2293" s="71"/>
      <c r="M2293" s="71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</row>
    <row r="2294" spans="1:37" s="223" customFormat="1" x14ac:dyDescent="0.2">
      <c r="A2294" s="11"/>
      <c r="B2294"/>
      <c r="C2294"/>
      <c r="D2294" s="152"/>
      <c r="E2294" s="152"/>
      <c r="F2294"/>
      <c r="G2294" s="152"/>
      <c r="I2294" s="224"/>
      <c r="K2294" s="71"/>
      <c r="L2294" s="71"/>
      <c r="M2294" s="71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</row>
    <row r="2295" spans="1:37" s="223" customFormat="1" x14ac:dyDescent="0.2">
      <c r="A2295" s="11"/>
      <c r="B2295"/>
      <c r="C2295"/>
      <c r="D2295" s="152"/>
      <c r="E2295" s="152"/>
      <c r="F2295"/>
      <c r="G2295" s="152"/>
      <c r="I2295" s="224"/>
      <c r="K2295" s="71"/>
      <c r="L2295" s="71"/>
      <c r="M2295" s="71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</row>
    <row r="2296" spans="1:37" s="223" customFormat="1" x14ac:dyDescent="0.2">
      <c r="A2296" s="11"/>
      <c r="B2296"/>
      <c r="C2296"/>
      <c r="D2296" s="152"/>
      <c r="E2296" s="152"/>
      <c r="F2296"/>
      <c r="G2296" s="152"/>
      <c r="I2296" s="224"/>
      <c r="K2296" s="71"/>
      <c r="L2296" s="71"/>
      <c r="M2296" s="71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</row>
    <row r="2297" spans="1:37" s="223" customFormat="1" x14ac:dyDescent="0.2">
      <c r="A2297" s="11"/>
      <c r="B2297"/>
      <c r="C2297"/>
      <c r="D2297" s="152"/>
      <c r="E2297" s="152"/>
      <c r="F2297"/>
      <c r="G2297" s="152"/>
      <c r="I2297" s="224"/>
      <c r="K2297" s="71"/>
      <c r="L2297" s="71"/>
      <c r="M2297" s="71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</row>
    <row r="2298" spans="1:37" s="223" customFormat="1" x14ac:dyDescent="0.2">
      <c r="A2298" s="11"/>
      <c r="B2298"/>
      <c r="C2298"/>
      <c r="D2298" s="152"/>
      <c r="E2298" s="152"/>
      <c r="F2298"/>
      <c r="G2298" s="152"/>
      <c r="I2298" s="224"/>
      <c r="K2298" s="71"/>
      <c r="L2298" s="71"/>
      <c r="M2298" s="71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</row>
    <row r="2299" spans="1:37" s="223" customFormat="1" x14ac:dyDescent="0.2">
      <c r="A2299" s="11"/>
      <c r="B2299"/>
      <c r="C2299"/>
      <c r="D2299" s="152"/>
      <c r="E2299" s="152"/>
      <c r="F2299"/>
      <c r="G2299" s="152"/>
      <c r="I2299" s="224"/>
      <c r="K2299" s="71"/>
      <c r="L2299" s="71"/>
      <c r="M2299" s="71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</row>
    <row r="2300" spans="1:37" s="223" customFormat="1" x14ac:dyDescent="0.2">
      <c r="A2300" s="11"/>
      <c r="B2300"/>
      <c r="C2300"/>
      <c r="D2300" s="152"/>
      <c r="E2300" s="152"/>
      <c r="F2300"/>
      <c r="G2300" s="152"/>
      <c r="I2300" s="224"/>
      <c r="K2300" s="71"/>
      <c r="L2300" s="71"/>
      <c r="M2300" s="71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</row>
    <row r="2301" spans="1:37" s="223" customFormat="1" x14ac:dyDescent="0.2">
      <c r="A2301" s="11"/>
      <c r="B2301"/>
      <c r="C2301"/>
      <c r="D2301" s="152"/>
      <c r="E2301" s="152"/>
      <c r="F2301"/>
      <c r="G2301" s="152"/>
      <c r="I2301" s="224"/>
      <c r="K2301" s="71"/>
      <c r="L2301" s="71"/>
      <c r="M2301" s="7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</row>
    <row r="2302" spans="1:37" s="223" customFormat="1" x14ac:dyDescent="0.2">
      <c r="A2302" s="11"/>
      <c r="B2302"/>
      <c r="C2302"/>
      <c r="D2302" s="152"/>
      <c r="E2302" s="152"/>
      <c r="F2302"/>
      <c r="G2302" s="152"/>
      <c r="I2302" s="224"/>
      <c r="K2302" s="71"/>
      <c r="L2302" s="71"/>
      <c r="M2302" s="71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</row>
    <row r="2303" spans="1:37" s="223" customFormat="1" x14ac:dyDescent="0.2">
      <c r="A2303" s="11"/>
      <c r="B2303"/>
      <c r="C2303"/>
      <c r="D2303" s="152"/>
      <c r="E2303" s="152"/>
      <c r="F2303"/>
      <c r="G2303" s="152"/>
      <c r="I2303" s="224"/>
      <c r="K2303" s="71"/>
      <c r="L2303" s="71"/>
      <c r="M2303" s="71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</row>
    <row r="2304" spans="1:37" s="223" customFormat="1" x14ac:dyDescent="0.2">
      <c r="A2304" s="11"/>
      <c r="B2304"/>
      <c r="C2304"/>
      <c r="D2304" s="152"/>
      <c r="E2304" s="152"/>
      <c r="F2304"/>
      <c r="G2304" s="152"/>
      <c r="I2304" s="224"/>
      <c r="K2304" s="71"/>
      <c r="L2304" s="71"/>
      <c r="M2304" s="71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</row>
    <row r="2305" spans="1:37" s="223" customFormat="1" x14ac:dyDescent="0.2">
      <c r="A2305" s="11"/>
      <c r="B2305"/>
      <c r="C2305"/>
      <c r="D2305" s="152"/>
      <c r="E2305" s="152"/>
      <c r="F2305"/>
      <c r="G2305" s="152"/>
      <c r="I2305" s="224"/>
      <c r="K2305" s="71"/>
      <c r="L2305" s="71"/>
      <c r="M2305" s="71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</row>
    <row r="2306" spans="1:37" s="223" customFormat="1" x14ac:dyDescent="0.2">
      <c r="A2306" s="11"/>
      <c r="B2306"/>
      <c r="C2306"/>
      <c r="D2306" s="152"/>
      <c r="E2306" s="152"/>
      <c r="F2306"/>
      <c r="G2306" s="152"/>
      <c r="I2306" s="224"/>
      <c r="K2306" s="71"/>
      <c r="L2306" s="71"/>
      <c r="M2306" s="71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</row>
    <row r="2307" spans="1:37" s="223" customFormat="1" x14ac:dyDescent="0.2">
      <c r="A2307" s="11"/>
      <c r="B2307"/>
      <c r="C2307"/>
      <c r="D2307" s="152"/>
      <c r="E2307" s="152"/>
      <c r="F2307"/>
      <c r="G2307" s="152"/>
      <c r="I2307" s="224"/>
      <c r="K2307" s="71"/>
      <c r="L2307" s="71"/>
      <c r="M2307" s="71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</row>
    <row r="2308" spans="1:37" s="223" customFormat="1" x14ac:dyDescent="0.2">
      <c r="A2308" s="11"/>
      <c r="B2308"/>
      <c r="C2308"/>
      <c r="D2308" s="152"/>
      <c r="E2308" s="152"/>
      <c r="F2308"/>
      <c r="G2308" s="152"/>
      <c r="I2308" s="224"/>
      <c r="K2308" s="71"/>
      <c r="L2308" s="71"/>
      <c r="M2308" s="71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</row>
    <row r="2309" spans="1:37" s="223" customFormat="1" x14ac:dyDescent="0.2">
      <c r="A2309" s="11"/>
      <c r="B2309"/>
      <c r="C2309"/>
      <c r="D2309" s="152"/>
      <c r="E2309" s="152"/>
      <c r="F2309"/>
      <c r="G2309" s="152"/>
      <c r="I2309" s="224"/>
      <c r="K2309" s="71"/>
      <c r="L2309" s="71"/>
      <c r="M2309" s="71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</row>
    <row r="2310" spans="1:37" s="223" customFormat="1" x14ac:dyDescent="0.2">
      <c r="A2310" s="11"/>
      <c r="B2310"/>
      <c r="C2310"/>
      <c r="D2310" s="152"/>
      <c r="E2310" s="152"/>
      <c r="F2310"/>
      <c r="G2310" s="152"/>
      <c r="I2310" s="224"/>
      <c r="K2310" s="71"/>
      <c r="L2310" s="71"/>
      <c r="M2310" s="71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</row>
    <row r="2311" spans="1:37" s="223" customFormat="1" x14ac:dyDescent="0.2">
      <c r="A2311" s="11"/>
      <c r="B2311"/>
      <c r="C2311"/>
      <c r="D2311" s="152"/>
      <c r="E2311" s="152"/>
      <c r="F2311"/>
      <c r="G2311" s="152"/>
      <c r="I2311" s="224"/>
      <c r="K2311" s="71"/>
      <c r="L2311" s="71"/>
      <c r="M2311" s="7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</row>
    <row r="2312" spans="1:37" s="223" customFormat="1" x14ac:dyDescent="0.2">
      <c r="A2312" s="11"/>
      <c r="B2312"/>
      <c r="C2312"/>
      <c r="D2312" s="152"/>
      <c r="E2312" s="152"/>
      <c r="F2312"/>
      <c r="G2312" s="152"/>
      <c r="I2312" s="224"/>
      <c r="K2312" s="71"/>
      <c r="L2312" s="71"/>
      <c r="M2312" s="71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</row>
    <row r="2313" spans="1:37" s="223" customFormat="1" x14ac:dyDescent="0.2">
      <c r="A2313" s="11"/>
      <c r="B2313"/>
      <c r="C2313"/>
      <c r="D2313" s="152"/>
      <c r="E2313" s="152"/>
      <c r="F2313"/>
      <c r="G2313" s="152"/>
      <c r="I2313" s="224"/>
      <c r="K2313" s="71"/>
      <c r="L2313" s="71"/>
      <c r="M2313" s="71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</row>
    <row r="2314" spans="1:37" s="223" customFormat="1" x14ac:dyDescent="0.2">
      <c r="A2314" s="11"/>
      <c r="B2314"/>
      <c r="C2314"/>
      <c r="D2314" s="152"/>
      <c r="E2314" s="152"/>
      <c r="F2314"/>
      <c r="G2314" s="152"/>
      <c r="I2314" s="224"/>
      <c r="K2314" s="71"/>
      <c r="L2314" s="71"/>
      <c r="M2314" s="71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</row>
    <row r="2315" spans="1:37" s="223" customFormat="1" x14ac:dyDescent="0.2">
      <c r="A2315" s="11"/>
      <c r="B2315"/>
      <c r="C2315"/>
      <c r="D2315" s="152"/>
      <c r="E2315" s="152"/>
      <c r="F2315"/>
      <c r="G2315" s="152"/>
      <c r="I2315" s="224"/>
      <c r="K2315" s="71"/>
      <c r="L2315" s="71"/>
      <c r="M2315" s="71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</row>
    <row r="2316" spans="1:37" s="223" customFormat="1" x14ac:dyDescent="0.2">
      <c r="A2316" s="11"/>
      <c r="B2316"/>
      <c r="C2316"/>
      <c r="D2316" s="152"/>
      <c r="E2316" s="152"/>
      <c r="F2316"/>
      <c r="G2316" s="152"/>
      <c r="I2316" s="224"/>
      <c r="K2316" s="71"/>
      <c r="L2316" s="71"/>
      <c r="M2316" s="71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</row>
    <row r="2317" spans="1:37" s="223" customFormat="1" x14ac:dyDescent="0.2">
      <c r="A2317" s="11"/>
      <c r="B2317"/>
      <c r="C2317"/>
      <c r="D2317" s="152"/>
      <c r="E2317" s="152"/>
      <c r="F2317"/>
      <c r="G2317" s="152"/>
      <c r="I2317" s="224"/>
      <c r="K2317" s="71"/>
      <c r="L2317" s="71"/>
      <c r="M2317" s="71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</row>
    <row r="2318" spans="1:37" s="223" customFormat="1" x14ac:dyDescent="0.2">
      <c r="A2318" s="11"/>
      <c r="B2318"/>
      <c r="C2318"/>
      <c r="D2318" s="152"/>
      <c r="E2318" s="152"/>
      <c r="F2318"/>
      <c r="G2318" s="152"/>
      <c r="I2318" s="224"/>
      <c r="K2318" s="71"/>
      <c r="L2318" s="71"/>
      <c r="M2318" s="71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</row>
    <row r="2319" spans="1:37" s="223" customFormat="1" x14ac:dyDescent="0.2">
      <c r="A2319" s="11"/>
      <c r="B2319"/>
      <c r="C2319"/>
      <c r="D2319" s="152"/>
      <c r="E2319" s="152"/>
      <c r="F2319"/>
      <c r="G2319" s="152"/>
      <c r="I2319" s="224"/>
      <c r="K2319" s="71"/>
      <c r="L2319" s="71"/>
      <c r="M2319" s="71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</row>
    <row r="2320" spans="1:37" s="223" customFormat="1" x14ac:dyDescent="0.2">
      <c r="A2320" s="11"/>
      <c r="B2320"/>
      <c r="C2320"/>
      <c r="D2320" s="152"/>
      <c r="E2320" s="152"/>
      <c r="F2320"/>
      <c r="G2320" s="152"/>
      <c r="I2320" s="224"/>
      <c r="K2320" s="71"/>
      <c r="L2320" s="71"/>
      <c r="M2320" s="71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</row>
    <row r="2321" spans="1:37" s="223" customFormat="1" x14ac:dyDescent="0.2">
      <c r="A2321" s="11"/>
      <c r="B2321"/>
      <c r="C2321"/>
      <c r="D2321" s="152"/>
      <c r="E2321" s="152"/>
      <c r="F2321"/>
      <c r="G2321" s="152"/>
      <c r="I2321" s="224"/>
      <c r="K2321" s="71"/>
      <c r="L2321" s="71"/>
      <c r="M2321" s="7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</row>
    <row r="2322" spans="1:37" s="223" customFormat="1" x14ac:dyDescent="0.2">
      <c r="A2322" s="11"/>
      <c r="B2322"/>
      <c r="C2322"/>
      <c r="D2322" s="152"/>
      <c r="E2322" s="152"/>
      <c r="F2322"/>
      <c r="G2322" s="152"/>
      <c r="I2322" s="224"/>
      <c r="K2322" s="71"/>
      <c r="L2322" s="71"/>
      <c r="M2322" s="71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</row>
    <row r="2323" spans="1:37" s="223" customFormat="1" x14ac:dyDescent="0.2">
      <c r="A2323" s="11"/>
      <c r="B2323"/>
      <c r="C2323"/>
      <c r="D2323" s="152"/>
      <c r="E2323" s="152"/>
      <c r="F2323"/>
      <c r="G2323" s="152"/>
      <c r="I2323" s="224"/>
      <c r="K2323" s="71"/>
      <c r="L2323" s="71"/>
      <c r="M2323" s="71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</row>
    <row r="2324" spans="1:37" s="223" customFormat="1" x14ac:dyDescent="0.2">
      <c r="A2324" s="11"/>
      <c r="B2324"/>
      <c r="C2324"/>
      <c r="D2324" s="152"/>
      <c r="E2324" s="152"/>
      <c r="F2324"/>
      <c r="G2324" s="152"/>
      <c r="I2324" s="224"/>
      <c r="K2324" s="71"/>
      <c r="L2324" s="71"/>
      <c r="M2324" s="71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</row>
    <row r="2325" spans="1:37" s="223" customFormat="1" x14ac:dyDescent="0.2">
      <c r="A2325" s="11"/>
      <c r="B2325"/>
      <c r="C2325"/>
      <c r="D2325" s="152"/>
      <c r="E2325" s="152"/>
      <c r="F2325"/>
      <c r="G2325" s="152"/>
      <c r="I2325" s="224"/>
      <c r="K2325" s="71"/>
      <c r="L2325" s="71"/>
      <c r="M2325" s="71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</row>
    <row r="2326" spans="1:37" s="223" customFormat="1" x14ac:dyDescent="0.2">
      <c r="A2326" s="11"/>
      <c r="B2326"/>
      <c r="C2326"/>
      <c r="D2326" s="152"/>
      <c r="E2326" s="152"/>
      <c r="F2326"/>
      <c r="G2326" s="152"/>
      <c r="I2326" s="224"/>
      <c r="K2326" s="71"/>
      <c r="L2326" s="71"/>
      <c r="M2326" s="71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</row>
    <row r="2327" spans="1:37" s="223" customFormat="1" x14ac:dyDescent="0.2">
      <c r="A2327" s="11"/>
      <c r="B2327"/>
      <c r="C2327"/>
      <c r="D2327" s="152"/>
      <c r="E2327" s="152"/>
      <c r="F2327"/>
      <c r="G2327" s="152"/>
      <c r="I2327" s="224"/>
      <c r="K2327" s="71"/>
      <c r="L2327" s="71"/>
      <c r="M2327" s="71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</row>
    <row r="2328" spans="1:37" s="223" customFormat="1" x14ac:dyDescent="0.2">
      <c r="A2328" s="11"/>
      <c r="B2328"/>
      <c r="C2328"/>
      <c r="D2328" s="152"/>
      <c r="E2328" s="152"/>
      <c r="F2328"/>
      <c r="G2328" s="152"/>
      <c r="I2328" s="224"/>
      <c r="K2328" s="71"/>
      <c r="L2328" s="71"/>
      <c r="M2328" s="71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</row>
    <row r="2329" spans="1:37" s="223" customFormat="1" x14ac:dyDescent="0.2">
      <c r="A2329" s="11"/>
      <c r="B2329"/>
      <c r="C2329"/>
      <c r="D2329" s="152"/>
      <c r="E2329" s="152"/>
      <c r="F2329"/>
      <c r="G2329" s="152"/>
      <c r="I2329" s="224"/>
      <c r="K2329" s="71"/>
      <c r="L2329" s="71"/>
      <c r="M2329" s="71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</row>
    <row r="2330" spans="1:37" s="223" customFormat="1" x14ac:dyDescent="0.2">
      <c r="A2330" s="11"/>
      <c r="B2330"/>
      <c r="C2330"/>
      <c r="D2330" s="152"/>
      <c r="E2330" s="152"/>
      <c r="F2330"/>
      <c r="G2330" s="152"/>
      <c r="I2330" s="224"/>
      <c r="K2330" s="71"/>
      <c r="L2330" s="71"/>
      <c r="M2330" s="71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</row>
    <row r="2331" spans="1:37" s="223" customFormat="1" x14ac:dyDescent="0.2">
      <c r="A2331" s="11"/>
      <c r="B2331"/>
      <c r="C2331"/>
      <c r="D2331" s="152"/>
      <c r="E2331" s="152"/>
      <c r="F2331"/>
      <c r="G2331" s="152"/>
      <c r="I2331" s="224"/>
      <c r="K2331" s="71"/>
      <c r="L2331" s="71"/>
      <c r="M2331" s="7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</row>
    <row r="2332" spans="1:37" s="223" customFormat="1" x14ac:dyDescent="0.2">
      <c r="A2332" s="11"/>
      <c r="B2332"/>
      <c r="C2332"/>
      <c r="D2332" s="152"/>
      <c r="E2332" s="152"/>
      <c r="F2332"/>
      <c r="G2332" s="152"/>
      <c r="I2332" s="224"/>
      <c r="K2332" s="71"/>
      <c r="L2332" s="71"/>
      <c r="M2332" s="71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</row>
    <row r="2333" spans="1:37" s="223" customFormat="1" x14ac:dyDescent="0.2">
      <c r="A2333" s="11"/>
      <c r="B2333"/>
      <c r="C2333"/>
      <c r="D2333" s="152"/>
      <c r="E2333" s="152"/>
      <c r="F2333"/>
      <c r="G2333" s="152"/>
      <c r="I2333" s="224"/>
      <c r="K2333" s="71"/>
      <c r="L2333" s="71"/>
      <c r="M2333" s="71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</row>
    <row r="2334" spans="1:37" s="223" customFormat="1" x14ac:dyDescent="0.2">
      <c r="A2334" s="11"/>
      <c r="B2334"/>
      <c r="C2334"/>
      <c r="D2334" s="152"/>
      <c r="E2334" s="152"/>
      <c r="F2334"/>
      <c r="G2334" s="152"/>
      <c r="I2334" s="224"/>
      <c r="K2334" s="71"/>
      <c r="L2334" s="71"/>
      <c r="M2334" s="71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</row>
    <row r="2335" spans="1:37" s="223" customFormat="1" x14ac:dyDescent="0.2">
      <c r="A2335" s="11"/>
      <c r="B2335"/>
      <c r="C2335"/>
      <c r="D2335" s="152"/>
      <c r="E2335" s="152"/>
      <c r="F2335"/>
      <c r="G2335" s="152"/>
      <c r="I2335" s="224"/>
      <c r="K2335" s="71"/>
      <c r="L2335" s="71"/>
      <c r="M2335" s="71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</row>
    <row r="2336" spans="1:37" s="223" customFormat="1" x14ac:dyDescent="0.2">
      <c r="A2336" s="11"/>
      <c r="B2336"/>
      <c r="C2336"/>
      <c r="D2336" s="152"/>
      <c r="E2336" s="152"/>
      <c r="F2336"/>
      <c r="G2336" s="152"/>
      <c r="I2336" s="224"/>
      <c r="K2336" s="71"/>
      <c r="L2336" s="71"/>
      <c r="M2336" s="71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</row>
    <row r="2337" spans="1:37" s="223" customFormat="1" x14ac:dyDescent="0.2">
      <c r="A2337" s="11"/>
      <c r="B2337"/>
      <c r="C2337"/>
      <c r="D2337" s="152"/>
      <c r="E2337" s="152"/>
      <c r="F2337"/>
      <c r="G2337" s="152"/>
      <c r="I2337" s="224"/>
      <c r="K2337" s="71"/>
      <c r="L2337" s="71"/>
      <c r="M2337" s="71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</row>
    <row r="2338" spans="1:37" s="223" customFormat="1" x14ac:dyDescent="0.2">
      <c r="A2338" s="11"/>
      <c r="B2338"/>
      <c r="C2338"/>
      <c r="D2338" s="152"/>
      <c r="E2338" s="152"/>
      <c r="F2338"/>
      <c r="G2338" s="152"/>
      <c r="I2338" s="224"/>
      <c r="K2338" s="71"/>
      <c r="L2338" s="71"/>
      <c r="M2338" s="71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</row>
    <row r="2339" spans="1:37" s="223" customFormat="1" x14ac:dyDescent="0.2">
      <c r="A2339" s="11"/>
      <c r="B2339"/>
      <c r="C2339"/>
      <c r="D2339" s="152"/>
      <c r="E2339" s="152"/>
      <c r="F2339"/>
      <c r="G2339" s="152"/>
      <c r="I2339" s="224"/>
      <c r="K2339" s="71"/>
      <c r="L2339" s="71"/>
      <c r="M2339" s="71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</row>
    <row r="2340" spans="1:37" s="223" customFormat="1" x14ac:dyDescent="0.2">
      <c r="A2340" s="11"/>
      <c r="B2340"/>
      <c r="C2340"/>
      <c r="D2340" s="152"/>
      <c r="E2340" s="152"/>
      <c r="F2340"/>
      <c r="G2340" s="152"/>
      <c r="I2340" s="224"/>
      <c r="K2340" s="71"/>
      <c r="L2340" s="71"/>
      <c r="M2340" s="71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</row>
    <row r="2341" spans="1:37" s="223" customFormat="1" x14ac:dyDescent="0.2">
      <c r="A2341" s="11"/>
      <c r="B2341"/>
      <c r="C2341"/>
      <c r="D2341" s="152"/>
      <c r="E2341" s="152"/>
      <c r="F2341"/>
      <c r="G2341" s="152"/>
      <c r="I2341" s="224"/>
      <c r="K2341" s="71"/>
      <c r="L2341" s="71"/>
      <c r="M2341" s="7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</row>
    <row r="2342" spans="1:37" s="223" customFormat="1" x14ac:dyDescent="0.2">
      <c r="A2342" s="11"/>
      <c r="B2342"/>
      <c r="C2342"/>
      <c r="D2342" s="152"/>
      <c r="E2342" s="152"/>
      <c r="F2342"/>
      <c r="G2342" s="152"/>
      <c r="I2342" s="224"/>
      <c r="K2342" s="71"/>
      <c r="L2342" s="71"/>
      <c r="M2342" s="71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</row>
    <row r="2343" spans="1:37" s="223" customFormat="1" x14ac:dyDescent="0.2">
      <c r="A2343" s="11"/>
      <c r="B2343"/>
      <c r="C2343"/>
      <c r="D2343" s="152"/>
      <c r="E2343" s="152"/>
      <c r="F2343"/>
      <c r="G2343" s="152"/>
      <c r="I2343" s="224"/>
      <c r="K2343" s="71"/>
      <c r="L2343" s="71"/>
      <c r="M2343" s="71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</row>
    <row r="2344" spans="1:37" s="223" customFormat="1" x14ac:dyDescent="0.2">
      <c r="A2344" s="11"/>
      <c r="B2344"/>
      <c r="C2344"/>
      <c r="D2344" s="152"/>
      <c r="E2344" s="152"/>
      <c r="F2344"/>
      <c r="G2344" s="152"/>
      <c r="I2344" s="224"/>
      <c r="K2344" s="71"/>
      <c r="L2344" s="71"/>
      <c r="M2344" s="71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</row>
    <row r="2345" spans="1:37" s="223" customFormat="1" x14ac:dyDescent="0.2">
      <c r="A2345" s="11"/>
      <c r="B2345"/>
      <c r="C2345"/>
      <c r="D2345" s="152"/>
      <c r="E2345" s="152"/>
      <c r="F2345"/>
      <c r="G2345" s="152"/>
      <c r="I2345" s="224"/>
      <c r="K2345" s="71"/>
      <c r="L2345" s="71"/>
      <c r="M2345" s="71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</row>
    <row r="2346" spans="1:37" s="223" customFormat="1" x14ac:dyDescent="0.2">
      <c r="A2346" s="11"/>
      <c r="B2346"/>
      <c r="C2346"/>
      <c r="D2346" s="152"/>
      <c r="E2346" s="152"/>
      <c r="F2346"/>
      <c r="G2346" s="152"/>
      <c r="I2346" s="224"/>
      <c r="K2346" s="71"/>
      <c r="L2346" s="71"/>
      <c r="M2346" s="71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</row>
    <row r="2347" spans="1:37" s="223" customFormat="1" x14ac:dyDescent="0.2">
      <c r="A2347" s="11"/>
      <c r="B2347"/>
      <c r="C2347"/>
      <c r="D2347" s="152"/>
      <c r="E2347" s="152"/>
      <c r="F2347"/>
      <c r="G2347" s="152"/>
      <c r="I2347" s="224"/>
      <c r="K2347" s="71"/>
      <c r="L2347" s="71"/>
      <c r="M2347" s="71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</row>
    <row r="2348" spans="1:37" s="223" customFormat="1" x14ac:dyDescent="0.2">
      <c r="A2348" s="11"/>
      <c r="B2348"/>
      <c r="C2348"/>
      <c r="D2348" s="152"/>
      <c r="E2348" s="152"/>
      <c r="F2348"/>
      <c r="G2348" s="152"/>
      <c r="I2348" s="224"/>
      <c r="K2348" s="71"/>
      <c r="L2348" s="71"/>
      <c r="M2348" s="71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</row>
    <row r="2349" spans="1:37" s="223" customFormat="1" x14ac:dyDescent="0.2">
      <c r="A2349" s="11"/>
      <c r="B2349"/>
      <c r="C2349"/>
      <c r="D2349" s="152"/>
      <c r="E2349" s="152"/>
      <c r="F2349"/>
      <c r="G2349" s="152"/>
      <c r="I2349" s="224"/>
      <c r="K2349" s="71"/>
      <c r="L2349" s="71"/>
      <c r="M2349" s="71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</row>
    <row r="2350" spans="1:37" s="223" customFormat="1" x14ac:dyDescent="0.2">
      <c r="A2350" s="11"/>
      <c r="B2350"/>
      <c r="C2350"/>
      <c r="D2350" s="152"/>
      <c r="E2350" s="152"/>
      <c r="F2350"/>
      <c r="G2350" s="152"/>
      <c r="I2350" s="224"/>
      <c r="K2350" s="71"/>
      <c r="L2350" s="71"/>
      <c r="M2350" s="71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</row>
    <row r="2351" spans="1:37" s="223" customFormat="1" x14ac:dyDescent="0.2">
      <c r="A2351" s="11"/>
      <c r="B2351"/>
      <c r="C2351"/>
      <c r="D2351" s="152"/>
      <c r="E2351" s="152"/>
      <c r="F2351"/>
      <c r="G2351" s="152"/>
      <c r="I2351" s="224"/>
      <c r="K2351" s="71"/>
      <c r="L2351" s="71"/>
      <c r="M2351" s="7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</row>
    <row r="2352" spans="1:37" s="223" customFormat="1" x14ac:dyDescent="0.2">
      <c r="A2352" s="11"/>
      <c r="B2352"/>
      <c r="C2352"/>
      <c r="D2352" s="152"/>
      <c r="E2352" s="152"/>
      <c r="F2352"/>
      <c r="G2352" s="152"/>
      <c r="I2352" s="224"/>
      <c r="K2352" s="71"/>
      <c r="L2352" s="71"/>
      <c r="M2352" s="71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</row>
    <row r="2353" spans="1:37" s="223" customFormat="1" x14ac:dyDescent="0.2">
      <c r="A2353" s="11"/>
      <c r="B2353"/>
      <c r="C2353"/>
      <c r="D2353" s="152"/>
      <c r="E2353" s="152"/>
      <c r="F2353"/>
      <c r="G2353" s="152"/>
      <c r="I2353" s="224"/>
      <c r="K2353" s="71"/>
      <c r="L2353" s="71"/>
      <c r="M2353" s="71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</row>
    <row r="2354" spans="1:37" s="223" customFormat="1" x14ac:dyDescent="0.2">
      <c r="A2354" s="11"/>
      <c r="B2354"/>
      <c r="C2354"/>
      <c r="D2354" s="152"/>
      <c r="E2354" s="152"/>
      <c r="F2354"/>
      <c r="G2354" s="152"/>
      <c r="I2354" s="224"/>
      <c r="K2354" s="71"/>
      <c r="L2354" s="71"/>
      <c r="M2354" s="71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</row>
    <row r="2355" spans="1:37" s="223" customFormat="1" x14ac:dyDescent="0.2">
      <c r="A2355" s="11"/>
      <c r="B2355"/>
      <c r="C2355"/>
      <c r="D2355" s="152"/>
      <c r="E2355" s="152"/>
      <c r="F2355"/>
      <c r="G2355" s="152"/>
      <c r="I2355" s="224"/>
      <c r="K2355" s="71"/>
      <c r="L2355" s="71"/>
      <c r="M2355" s="71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</row>
    <row r="2356" spans="1:37" s="223" customFormat="1" x14ac:dyDescent="0.2">
      <c r="A2356" s="11"/>
      <c r="B2356"/>
      <c r="C2356"/>
      <c r="D2356" s="152"/>
      <c r="E2356" s="152"/>
      <c r="F2356"/>
      <c r="G2356" s="152"/>
      <c r="I2356" s="224"/>
      <c r="K2356" s="71"/>
      <c r="L2356" s="71"/>
      <c r="M2356" s="71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</row>
    <row r="2357" spans="1:37" s="223" customFormat="1" x14ac:dyDescent="0.2">
      <c r="A2357" s="11"/>
      <c r="B2357"/>
      <c r="C2357"/>
      <c r="D2357" s="152"/>
      <c r="E2357" s="152"/>
      <c r="F2357"/>
      <c r="G2357" s="152"/>
      <c r="I2357" s="224"/>
      <c r="K2357" s="71"/>
      <c r="L2357" s="71"/>
      <c r="M2357" s="71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</row>
    <row r="2358" spans="1:37" s="223" customFormat="1" x14ac:dyDescent="0.2">
      <c r="A2358" s="11"/>
      <c r="B2358"/>
      <c r="C2358"/>
      <c r="D2358" s="152"/>
      <c r="E2358" s="152"/>
      <c r="F2358"/>
      <c r="G2358" s="152"/>
      <c r="I2358" s="224"/>
      <c r="K2358" s="71"/>
      <c r="L2358" s="71"/>
      <c r="M2358" s="71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</row>
    <row r="2359" spans="1:37" s="223" customFormat="1" x14ac:dyDescent="0.2">
      <c r="A2359" s="11"/>
      <c r="B2359"/>
      <c r="C2359"/>
      <c r="D2359" s="152"/>
      <c r="E2359" s="152"/>
      <c r="F2359"/>
      <c r="G2359" s="152"/>
      <c r="I2359" s="224"/>
      <c r="K2359" s="71"/>
      <c r="L2359" s="71"/>
      <c r="M2359" s="71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</row>
    <row r="2360" spans="1:37" s="223" customFormat="1" x14ac:dyDescent="0.2">
      <c r="A2360" s="11"/>
      <c r="B2360"/>
      <c r="C2360"/>
      <c r="D2360" s="152"/>
      <c r="E2360" s="152"/>
      <c r="F2360"/>
      <c r="G2360" s="152"/>
      <c r="I2360" s="224"/>
      <c r="K2360" s="71"/>
      <c r="L2360" s="71"/>
      <c r="M2360" s="71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</row>
    <row r="2361" spans="1:37" s="223" customFormat="1" x14ac:dyDescent="0.2">
      <c r="A2361" s="11"/>
      <c r="B2361"/>
      <c r="C2361"/>
      <c r="D2361" s="152"/>
      <c r="E2361" s="152"/>
      <c r="F2361"/>
      <c r="G2361" s="152"/>
      <c r="I2361" s="224"/>
      <c r="K2361" s="71"/>
      <c r="L2361" s="71"/>
      <c r="M2361" s="7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</row>
    <row r="2362" spans="1:37" s="223" customFormat="1" x14ac:dyDescent="0.2">
      <c r="A2362" s="11"/>
      <c r="B2362"/>
      <c r="C2362"/>
      <c r="D2362" s="152"/>
      <c r="E2362" s="152"/>
      <c r="F2362"/>
      <c r="G2362" s="152"/>
      <c r="I2362" s="224"/>
      <c r="K2362" s="71"/>
      <c r="L2362" s="71"/>
      <c r="M2362" s="71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</row>
    <row r="2363" spans="1:37" s="223" customFormat="1" x14ac:dyDescent="0.2">
      <c r="A2363" s="11"/>
      <c r="B2363"/>
      <c r="C2363"/>
      <c r="D2363" s="152"/>
      <c r="E2363" s="152"/>
      <c r="F2363"/>
      <c r="G2363" s="152"/>
      <c r="I2363" s="224"/>
      <c r="K2363" s="71"/>
      <c r="L2363" s="71"/>
      <c r="M2363" s="71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</row>
    <row r="2364" spans="1:37" s="223" customFormat="1" x14ac:dyDescent="0.2">
      <c r="A2364" s="11"/>
      <c r="B2364"/>
      <c r="C2364"/>
      <c r="D2364" s="152"/>
      <c r="E2364" s="152"/>
      <c r="F2364"/>
      <c r="G2364" s="152"/>
      <c r="I2364" s="224"/>
      <c r="K2364" s="71"/>
      <c r="L2364" s="71"/>
      <c r="M2364" s="71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</row>
    <row r="2365" spans="1:37" s="223" customFormat="1" x14ac:dyDescent="0.2">
      <c r="A2365" s="11"/>
      <c r="B2365"/>
      <c r="C2365"/>
      <c r="D2365" s="152"/>
      <c r="E2365" s="152"/>
      <c r="F2365"/>
      <c r="G2365" s="152"/>
      <c r="I2365" s="224"/>
      <c r="K2365" s="71"/>
      <c r="L2365" s="71"/>
      <c r="M2365" s="71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</row>
    <row r="2366" spans="1:37" s="223" customFormat="1" x14ac:dyDescent="0.2">
      <c r="A2366" s="11"/>
      <c r="B2366"/>
      <c r="C2366"/>
      <c r="D2366" s="152"/>
      <c r="E2366" s="152"/>
      <c r="F2366"/>
      <c r="G2366" s="152"/>
      <c r="I2366" s="224"/>
      <c r="K2366" s="71"/>
      <c r="L2366" s="71"/>
      <c r="M2366" s="71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</row>
    <row r="2367" spans="1:37" s="223" customFormat="1" x14ac:dyDescent="0.2">
      <c r="A2367" s="11"/>
      <c r="B2367"/>
      <c r="C2367"/>
      <c r="D2367" s="152"/>
      <c r="E2367" s="152"/>
      <c r="F2367"/>
      <c r="G2367" s="152"/>
      <c r="I2367" s="224"/>
      <c r="K2367" s="71"/>
      <c r="L2367" s="71"/>
      <c r="M2367" s="71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</row>
    <row r="2368" spans="1:37" s="223" customFormat="1" x14ac:dyDescent="0.2">
      <c r="A2368" s="11"/>
      <c r="B2368"/>
      <c r="C2368"/>
      <c r="D2368" s="152"/>
      <c r="E2368" s="152"/>
      <c r="F2368"/>
      <c r="G2368" s="152"/>
      <c r="I2368" s="224"/>
      <c r="K2368" s="71"/>
      <c r="L2368" s="71"/>
      <c r="M2368" s="71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</row>
    <row r="2369" spans="1:37" s="223" customFormat="1" x14ac:dyDescent="0.2">
      <c r="A2369" s="11"/>
      <c r="B2369"/>
      <c r="C2369"/>
      <c r="D2369" s="152"/>
      <c r="E2369" s="152"/>
      <c r="F2369"/>
      <c r="G2369" s="152"/>
      <c r="I2369" s="224"/>
      <c r="K2369" s="71"/>
      <c r="L2369" s="71"/>
      <c r="M2369" s="71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</row>
    <row r="2370" spans="1:37" s="223" customFormat="1" x14ac:dyDescent="0.2">
      <c r="A2370" s="11"/>
      <c r="B2370"/>
      <c r="C2370"/>
      <c r="D2370" s="152"/>
      <c r="E2370" s="152"/>
      <c r="F2370"/>
      <c r="G2370" s="152"/>
      <c r="I2370" s="224"/>
      <c r="K2370" s="71"/>
      <c r="L2370" s="71"/>
      <c r="M2370" s="71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</row>
    <row r="2371" spans="1:37" s="223" customFormat="1" x14ac:dyDescent="0.2">
      <c r="A2371" s="11"/>
      <c r="B2371"/>
      <c r="C2371"/>
      <c r="D2371" s="152"/>
      <c r="E2371" s="152"/>
      <c r="F2371"/>
      <c r="G2371" s="152"/>
      <c r="I2371" s="224"/>
      <c r="K2371" s="71"/>
      <c r="L2371" s="71"/>
      <c r="M2371" s="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</row>
    <row r="2372" spans="1:37" s="223" customFormat="1" x14ac:dyDescent="0.2">
      <c r="A2372" s="11"/>
      <c r="B2372"/>
      <c r="C2372"/>
      <c r="D2372" s="152"/>
      <c r="E2372" s="152"/>
      <c r="F2372"/>
      <c r="G2372" s="152"/>
      <c r="I2372" s="224"/>
      <c r="K2372" s="71"/>
      <c r="L2372" s="71"/>
      <c r="M2372" s="71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</row>
    <row r="2373" spans="1:37" s="223" customFormat="1" x14ac:dyDescent="0.2">
      <c r="A2373" s="11"/>
      <c r="B2373"/>
      <c r="C2373"/>
      <c r="D2373" s="152"/>
      <c r="E2373" s="152"/>
      <c r="F2373"/>
      <c r="G2373" s="152"/>
      <c r="I2373" s="224"/>
      <c r="K2373" s="71"/>
      <c r="L2373" s="71"/>
      <c r="M2373" s="71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</row>
    <row r="2374" spans="1:37" s="223" customFormat="1" x14ac:dyDescent="0.2">
      <c r="A2374" s="11"/>
      <c r="B2374"/>
      <c r="C2374"/>
      <c r="D2374" s="152"/>
      <c r="E2374" s="152"/>
      <c r="F2374"/>
      <c r="G2374" s="152"/>
      <c r="I2374" s="224"/>
      <c r="K2374" s="71"/>
      <c r="L2374" s="71"/>
      <c r="M2374" s="71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</row>
    <row r="2375" spans="1:37" s="223" customFormat="1" x14ac:dyDescent="0.2">
      <c r="A2375" s="11"/>
      <c r="B2375"/>
      <c r="C2375"/>
      <c r="D2375" s="152"/>
      <c r="E2375" s="152"/>
      <c r="F2375"/>
      <c r="G2375" s="152"/>
      <c r="I2375" s="224"/>
      <c r="K2375" s="71"/>
      <c r="L2375" s="71"/>
      <c r="M2375" s="71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</row>
    <row r="2376" spans="1:37" s="223" customFormat="1" x14ac:dyDescent="0.2">
      <c r="A2376" s="11"/>
      <c r="B2376"/>
      <c r="C2376"/>
      <c r="D2376" s="152"/>
      <c r="E2376" s="152"/>
      <c r="F2376"/>
      <c r="G2376" s="152"/>
      <c r="I2376" s="224"/>
      <c r="K2376" s="71"/>
      <c r="L2376" s="71"/>
      <c r="M2376" s="71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</row>
    <row r="2377" spans="1:37" s="223" customFormat="1" x14ac:dyDescent="0.2">
      <c r="A2377" s="11"/>
      <c r="B2377"/>
      <c r="C2377"/>
      <c r="D2377" s="152"/>
      <c r="E2377" s="152"/>
      <c r="F2377"/>
      <c r="G2377" s="152"/>
      <c r="I2377" s="224"/>
      <c r="K2377" s="71"/>
      <c r="L2377" s="71"/>
      <c r="M2377" s="71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</row>
    <row r="2378" spans="1:37" s="223" customFormat="1" x14ac:dyDescent="0.2">
      <c r="A2378" s="11"/>
      <c r="B2378"/>
      <c r="C2378"/>
      <c r="D2378" s="152"/>
      <c r="E2378" s="152"/>
      <c r="F2378"/>
      <c r="G2378" s="152"/>
      <c r="I2378" s="224"/>
      <c r="K2378" s="71"/>
      <c r="L2378" s="71"/>
      <c r="M2378" s="71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</row>
    <row r="2379" spans="1:37" s="223" customFormat="1" x14ac:dyDescent="0.2">
      <c r="A2379" s="11"/>
      <c r="B2379"/>
      <c r="C2379"/>
      <c r="D2379" s="152"/>
      <c r="E2379" s="152"/>
      <c r="F2379"/>
      <c r="G2379" s="152"/>
      <c r="I2379" s="224"/>
      <c r="K2379" s="71"/>
      <c r="L2379" s="71"/>
      <c r="M2379" s="71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</row>
    <row r="2380" spans="1:37" s="223" customFormat="1" x14ac:dyDescent="0.2">
      <c r="A2380" s="11"/>
      <c r="B2380"/>
      <c r="C2380"/>
      <c r="D2380" s="152"/>
      <c r="E2380" s="152"/>
      <c r="F2380"/>
      <c r="G2380" s="152"/>
      <c r="I2380" s="224"/>
      <c r="K2380" s="71"/>
      <c r="L2380" s="71"/>
      <c r="M2380" s="71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</row>
    <row r="2381" spans="1:37" s="223" customFormat="1" x14ac:dyDescent="0.2">
      <c r="A2381" s="11"/>
      <c r="B2381"/>
      <c r="C2381"/>
      <c r="D2381" s="152"/>
      <c r="E2381" s="152"/>
      <c r="F2381"/>
      <c r="G2381" s="152"/>
      <c r="I2381" s="224"/>
      <c r="K2381" s="71"/>
      <c r="L2381" s="71"/>
      <c r="M2381" s="7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</row>
    <row r="2382" spans="1:37" s="223" customFormat="1" x14ac:dyDescent="0.2">
      <c r="A2382" s="11"/>
      <c r="B2382"/>
      <c r="C2382"/>
      <c r="D2382" s="152"/>
      <c r="E2382" s="152"/>
      <c r="F2382"/>
      <c r="G2382" s="152"/>
      <c r="I2382" s="224"/>
      <c r="K2382" s="71"/>
      <c r="L2382" s="71"/>
      <c r="M2382" s="71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</row>
    <row r="2383" spans="1:37" s="223" customFormat="1" x14ac:dyDescent="0.2">
      <c r="A2383" s="11"/>
      <c r="B2383"/>
      <c r="C2383"/>
      <c r="D2383" s="152"/>
      <c r="E2383" s="152"/>
      <c r="F2383"/>
      <c r="G2383" s="152"/>
      <c r="I2383" s="224"/>
      <c r="K2383" s="71"/>
      <c r="L2383" s="71"/>
      <c r="M2383" s="71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</row>
    <row r="2384" spans="1:37" s="223" customFormat="1" x14ac:dyDescent="0.2">
      <c r="A2384" s="11"/>
      <c r="B2384"/>
      <c r="C2384"/>
      <c r="D2384" s="152"/>
      <c r="E2384" s="152"/>
      <c r="F2384"/>
      <c r="G2384" s="152"/>
      <c r="I2384" s="224"/>
      <c r="K2384" s="71"/>
      <c r="L2384" s="71"/>
      <c r="M2384" s="71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</row>
    <row r="2385" spans="1:37" s="223" customFormat="1" x14ac:dyDescent="0.2">
      <c r="A2385" s="11"/>
      <c r="B2385"/>
      <c r="C2385"/>
      <c r="D2385" s="152"/>
      <c r="E2385" s="152"/>
      <c r="F2385"/>
      <c r="G2385" s="152"/>
      <c r="I2385" s="224"/>
      <c r="K2385" s="71"/>
      <c r="L2385" s="71"/>
      <c r="M2385" s="71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</row>
    <row r="2386" spans="1:37" s="223" customFormat="1" x14ac:dyDescent="0.2">
      <c r="A2386" s="11"/>
      <c r="B2386"/>
      <c r="C2386"/>
      <c r="D2386" s="152"/>
      <c r="E2386" s="152"/>
      <c r="F2386"/>
      <c r="G2386" s="152"/>
      <c r="I2386" s="224"/>
      <c r="K2386" s="71"/>
      <c r="L2386" s="71"/>
      <c r="M2386" s="71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</row>
    <row r="2387" spans="1:37" s="223" customFormat="1" x14ac:dyDescent="0.2">
      <c r="A2387" s="11"/>
      <c r="B2387"/>
      <c r="C2387"/>
      <c r="D2387" s="152"/>
      <c r="E2387" s="152"/>
      <c r="F2387"/>
      <c r="G2387" s="152"/>
      <c r="I2387" s="224"/>
      <c r="K2387" s="71"/>
      <c r="L2387" s="71"/>
      <c r="M2387" s="71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</row>
    <row r="2388" spans="1:37" s="223" customFormat="1" x14ac:dyDescent="0.2">
      <c r="A2388" s="11"/>
      <c r="B2388"/>
      <c r="C2388"/>
      <c r="D2388" s="152"/>
      <c r="E2388" s="152"/>
      <c r="F2388"/>
      <c r="G2388" s="152"/>
      <c r="I2388" s="224"/>
      <c r="K2388" s="71"/>
      <c r="L2388" s="71"/>
      <c r="M2388" s="71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</row>
    <row r="2389" spans="1:37" s="223" customFormat="1" x14ac:dyDescent="0.2">
      <c r="A2389" s="11"/>
      <c r="B2389"/>
      <c r="C2389"/>
      <c r="D2389" s="152"/>
      <c r="E2389" s="152"/>
      <c r="F2389"/>
      <c r="G2389" s="152"/>
      <c r="I2389" s="224"/>
      <c r="K2389" s="71"/>
      <c r="L2389" s="71"/>
      <c r="M2389" s="71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</row>
    <row r="2390" spans="1:37" s="223" customFormat="1" x14ac:dyDescent="0.2">
      <c r="A2390" s="11"/>
      <c r="B2390"/>
      <c r="C2390"/>
      <c r="D2390" s="152"/>
      <c r="E2390" s="152"/>
      <c r="F2390"/>
      <c r="G2390" s="152"/>
      <c r="I2390" s="224"/>
      <c r="K2390" s="71"/>
      <c r="L2390" s="71"/>
      <c r="M2390" s="71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</row>
    <row r="2391" spans="1:37" s="223" customFormat="1" x14ac:dyDescent="0.2">
      <c r="A2391" s="11"/>
      <c r="B2391"/>
      <c r="C2391"/>
      <c r="D2391" s="152"/>
      <c r="E2391" s="152"/>
      <c r="F2391"/>
      <c r="G2391" s="152"/>
      <c r="I2391" s="224"/>
      <c r="K2391" s="71"/>
      <c r="L2391" s="71"/>
      <c r="M2391" s="7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</row>
    <row r="2392" spans="1:37" s="223" customFormat="1" x14ac:dyDescent="0.2">
      <c r="A2392" s="11"/>
      <c r="B2392"/>
      <c r="C2392"/>
      <c r="D2392" s="152"/>
      <c r="E2392" s="152"/>
      <c r="F2392"/>
      <c r="G2392" s="152"/>
      <c r="I2392" s="224"/>
      <c r="K2392" s="71"/>
      <c r="L2392" s="71"/>
      <c r="M2392" s="71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</row>
    <row r="2393" spans="1:37" s="223" customFormat="1" x14ac:dyDescent="0.2">
      <c r="A2393" s="11"/>
      <c r="B2393"/>
      <c r="C2393"/>
      <c r="D2393" s="152"/>
      <c r="E2393" s="152"/>
      <c r="F2393"/>
      <c r="G2393" s="152"/>
      <c r="I2393" s="224"/>
      <c r="K2393" s="71"/>
      <c r="L2393" s="71"/>
      <c r="M2393" s="71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</row>
    <row r="2394" spans="1:37" s="223" customFormat="1" x14ac:dyDescent="0.2">
      <c r="A2394" s="11"/>
      <c r="B2394"/>
      <c r="C2394"/>
      <c r="D2394" s="152"/>
      <c r="E2394" s="152"/>
      <c r="F2394"/>
      <c r="G2394" s="152"/>
      <c r="I2394" s="224"/>
      <c r="K2394" s="71"/>
      <c r="L2394" s="71"/>
      <c r="M2394" s="71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</row>
    <row r="2395" spans="1:37" s="223" customFormat="1" x14ac:dyDescent="0.2">
      <c r="A2395" s="11"/>
      <c r="B2395"/>
      <c r="C2395"/>
      <c r="D2395" s="152"/>
      <c r="E2395" s="152"/>
      <c r="F2395"/>
      <c r="G2395" s="152"/>
      <c r="I2395" s="224"/>
      <c r="K2395" s="71"/>
      <c r="L2395" s="71"/>
      <c r="M2395" s="71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</row>
    <row r="2396" spans="1:37" s="223" customFormat="1" x14ac:dyDescent="0.2">
      <c r="A2396" s="11"/>
      <c r="B2396"/>
      <c r="C2396"/>
      <c r="D2396" s="152"/>
      <c r="E2396" s="152"/>
      <c r="F2396"/>
      <c r="G2396" s="152"/>
      <c r="I2396" s="224"/>
      <c r="K2396" s="71"/>
      <c r="L2396" s="71"/>
      <c r="M2396" s="71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</row>
    <row r="2397" spans="1:37" s="223" customFormat="1" x14ac:dyDescent="0.2">
      <c r="A2397" s="11"/>
      <c r="B2397"/>
      <c r="C2397"/>
      <c r="D2397" s="152"/>
      <c r="E2397" s="152"/>
      <c r="F2397"/>
      <c r="G2397" s="152"/>
      <c r="I2397" s="224"/>
      <c r="K2397" s="71"/>
      <c r="L2397" s="71"/>
      <c r="M2397" s="71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</row>
    <row r="2398" spans="1:37" s="223" customFormat="1" x14ac:dyDescent="0.2">
      <c r="A2398" s="11"/>
      <c r="B2398"/>
      <c r="C2398"/>
      <c r="D2398" s="152"/>
      <c r="E2398" s="152"/>
      <c r="F2398"/>
      <c r="G2398" s="152"/>
      <c r="I2398" s="224"/>
      <c r="K2398" s="71"/>
      <c r="L2398" s="71"/>
      <c r="M2398" s="71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</row>
    <row r="2399" spans="1:37" s="223" customFormat="1" x14ac:dyDescent="0.2">
      <c r="A2399" s="11"/>
      <c r="B2399"/>
      <c r="C2399"/>
      <c r="D2399" s="152"/>
      <c r="E2399" s="152"/>
      <c r="F2399"/>
      <c r="G2399" s="152"/>
      <c r="I2399" s="224"/>
      <c r="K2399" s="71"/>
      <c r="L2399" s="71"/>
      <c r="M2399" s="71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</row>
    <row r="2400" spans="1:37" s="223" customFormat="1" x14ac:dyDescent="0.2">
      <c r="A2400" s="11"/>
      <c r="B2400"/>
      <c r="C2400"/>
      <c r="D2400" s="152"/>
      <c r="E2400" s="152"/>
      <c r="F2400"/>
      <c r="G2400" s="152"/>
      <c r="I2400" s="224"/>
      <c r="K2400" s="71"/>
      <c r="L2400" s="71"/>
      <c r="M2400" s="71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</row>
    <row r="2401" spans="1:37" s="223" customFormat="1" x14ac:dyDescent="0.2">
      <c r="A2401" s="11"/>
      <c r="B2401"/>
      <c r="C2401"/>
      <c r="D2401" s="152"/>
      <c r="E2401" s="152"/>
      <c r="F2401"/>
      <c r="G2401" s="152"/>
      <c r="I2401" s="224"/>
      <c r="K2401" s="71"/>
      <c r="L2401" s="71"/>
      <c r="M2401" s="7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</row>
    <row r="2402" spans="1:37" s="223" customFormat="1" x14ac:dyDescent="0.2">
      <c r="A2402" s="11"/>
      <c r="B2402"/>
      <c r="C2402"/>
      <c r="D2402" s="152"/>
      <c r="E2402" s="152"/>
      <c r="F2402"/>
      <c r="G2402" s="152"/>
      <c r="I2402" s="224"/>
      <c r="K2402" s="71"/>
      <c r="L2402" s="71"/>
      <c r="M2402" s="71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</row>
    <row r="2403" spans="1:37" s="223" customFormat="1" x14ac:dyDescent="0.2">
      <c r="A2403" s="11"/>
      <c r="B2403"/>
      <c r="C2403"/>
      <c r="D2403" s="152"/>
      <c r="E2403" s="152"/>
      <c r="F2403"/>
      <c r="G2403" s="152"/>
      <c r="I2403" s="224"/>
      <c r="K2403" s="71"/>
      <c r="L2403" s="71"/>
      <c r="M2403" s="71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</row>
    <row r="2404" spans="1:37" s="223" customFormat="1" x14ac:dyDescent="0.2">
      <c r="A2404" s="11"/>
      <c r="B2404"/>
      <c r="C2404"/>
      <c r="D2404" s="152"/>
      <c r="E2404" s="152"/>
      <c r="F2404"/>
      <c r="G2404" s="152"/>
      <c r="I2404" s="224"/>
      <c r="K2404" s="71"/>
      <c r="L2404" s="71"/>
      <c r="M2404" s="71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</row>
    <row r="2405" spans="1:37" s="223" customFormat="1" x14ac:dyDescent="0.2">
      <c r="A2405" s="11"/>
      <c r="B2405"/>
      <c r="C2405"/>
      <c r="D2405" s="152"/>
      <c r="E2405" s="152"/>
      <c r="F2405"/>
      <c r="G2405" s="152"/>
      <c r="I2405" s="224"/>
      <c r="K2405" s="71"/>
      <c r="L2405" s="71"/>
      <c r="M2405" s="71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</row>
    <row r="2406" spans="1:37" s="223" customFormat="1" x14ac:dyDescent="0.2">
      <c r="A2406" s="11"/>
      <c r="B2406"/>
      <c r="C2406"/>
      <c r="D2406" s="152"/>
      <c r="E2406" s="152"/>
      <c r="F2406"/>
      <c r="G2406" s="152"/>
      <c r="I2406" s="224"/>
      <c r="K2406" s="71"/>
      <c r="L2406" s="71"/>
      <c r="M2406" s="71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</row>
    <row r="2407" spans="1:37" s="223" customFormat="1" x14ac:dyDescent="0.2">
      <c r="A2407" s="11"/>
      <c r="B2407"/>
      <c r="C2407"/>
      <c r="D2407" s="152"/>
      <c r="E2407" s="152"/>
      <c r="F2407"/>
      <c r="G2407" s="152"/>
      <c r="I2407" s="224"/>
      <c r="K2407" s="71"/>
      <c r="L2407" s="71"/>
      <c r="M2407" s="71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</row>
    <row r="2408" spans="1:37" s="223" customFormat="1" x14ac:dyDescent="0.2">
      <c r="A2408" s="11"/>
      <c r="B2408"/>
      <c r="C2408"/>
      <c r="D2408" s="152"/>
      <c r="E2408" s="152"/>
      <c r="F2408"/>
      <c r="G2408" s="152"/>
      <c r="I2408" s="224"/>
      <c r="K2408" s="71"/>
      <c r="L2408" s="71"/>
      <c r="M2408" s="71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</row>
    <row r="2409" spans="1:37" s="223" customFormat="1" x14ac:dyDescent="0.2">
      <c r="A2409" s="11"/>
      <c r="B2409"/>
      <c r="C2409"/>
      <c r="D2409" s="152"/>
      <c r="E2409" s="152"/>
      <c r="F2409"/>
      <c r="G2409" s="152"/>
      <c r="I2409" s="224"/>
      <c r="K2409" s="71"/>
      <c r="L2409" s="71"/>
      <c r="M2409" s="71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</row>
    <row r="2410" spans="1:37" s="223" customFormat="1" x14ac:dyDescent="0.2">
      <c r="A2410" s="11"/>
      <c r="B2410"/>
      <c r="C2410"/>
      <c r="D2410" s="152"/>
      <c r="E2410" s="152"/>
      <c r="F2410"/>
      <c r="G2410" s="152"/>
      <c r="I2410" s="224"/>
      <c r="K2410" s="71"/>
      <c r="L2410" s="71"/>
      <c r="M2410" s="71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</row>
    <row r="2411" spans="1:37" s="223" customFormat="1" x14ac:dyDescent="0.2">
      <c r="A2411" s="11"/>
      <c r="B2411"/>
      <c r="C2411"/>
      <c r="D2411" s="152"/>
      <c r="E2411" s="152"/>
      <c r="F2411"/>
      <c r="G2411" s="152"/>
      <c r="I2411" s="224"/>
      <c r="K2411" s="71"/>
      <c r="L2411" s="71"/>
      <c r="M2411" s="7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</row>
    <row r="2412" spans="1:37" s="223" customFormat="1" x14ac:dyDescent="0.2">
      <c r="A2412" s="11"/>
      <c r="B2412"/>
      <c r="C2412"/>
      <c r="D2412" s="152"/>
      <c r="E2412" s="152"/>
      <c r="F2412"/>
      <c r="G2412" s="152"/>
      <c r="I2412" s="224"/>
      <c r="K2412" s="71"/>
      <c r="L2412" s="71"/>
      <c r="M2412" s="71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</row>
    <row r="2413" spans="1:37" s="223" customFormat="1" x14ac:dyDescent="0.2">
      <c r="A2413" s="11"/>
      <c r="B2413"/>
      <c r="C2413"/>
      <c r="D2413" s="152"/>
      <c r="E2413" s="152"/>
      <c r="F2413"/>
      <c r="G2413" s="152"/>
      <c r="I2413" s="224"/>
      <c r="K2413" s="71"/>
      <c r="L2413" s="71"/>
      <c r="M2413" s="71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</row>
    <row r="2414" spans="1:37" s="223" customFormat="1" x14ac:dyDescent="0.2">
      <c r="A2414" s="11"/>
      <c r="B2414"/>
      <c r="C2414"/>
      <c r="D2414" s="152"/>
      <c r="E2414" s="152"/>
      <c r="F2414"/>
      <c r="G2414" s="152"/>
      <c r="I2414" s="224"/>
      <c r="K2414" s="71"/>
      <c r="L2414" s="71"/>
      <c r="M2414" s="71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</row>
    <row r="2415" spans="1:37" s="223" customFormat="1" x14ac:dyDescent="0.2">
      <c r="A2415" s="11"/>
      <c r="B2415"/>
      <c r="C2415"/>
      <c r="D2415" s="152"/>
      <c r="E2415" s="152"/>
      <c r="F2415"/>
      <c r="G2415" s="152"/>
      <c r="I2415" s="224"/>
      <c r="K2415" s="71"/>
      <c r="L2415" s="71"/>
      <c r="M2415" s="71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</row>
    <row r="2416" spans="1:37" s="223" customFormat="1" x14ac:dyDescent="0.2">
      <c r="A2416" s="11"/>
      <c r="B2416"/>
      <c r="C2416"/>
      <c r="D2416" s="152"/>
      <c r="E2416" s="152"/>
      <c r="F2416"/>
      <c r="G2416" s="152"/>
      <c r="I2416" s="224"/>
      <c r="K2416" s="71"/>
      <c r="L2416" s="71"/>
      <c r="M2416" s="71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</row>
    <row r="2417" spans="1:37" s="223" customFormat="1" x14ac:dyDescent="0.2">
      <c r="A2417" s="11"/>
      <c r="B2417"/>
      <c r="C2417"/>
      <c r="D2417" s="152"/>
      <c r="E2417" s="152"/>
      <c r="F2417"/>
      <c r="G2417" s="152"/>
      <c r="I2417" s="224"/>
      <c r="K2417" s="71"/>
      <c r="L2417" s="71"/>
      <c r="M2417" s="71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</row>
    <row r="2418" spans="1:37" s="223" customFormat="1" x14ac:dyDescent="0.2">
      <c r="A2418" s="11"/>
      <c r="B2418"/>
      <c r="C2418"/>
      <c r="D2418" s="152"/>
      <c r="E2418" s="152"/>
      <c r="F2418"/>
      <c r="G2418" s="152"/>
      <c r="I2418" s="224"/>
      <c r="K2418" s="71"/>
      <c r="L2418" s="71"/>
      <c r="M2418" s="71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</row>
    <row r="2419" spans="1:37" s="223" customFormat="1" x14ac:dyDescent="0.2">
      <c r="A2419" s="11"/>
      <c r="B2419"/>
      <c r="C2419"/>
      <c r="D2419" s="152"/>
      <c r="E2419" s="152"/>
      <c r="F2419"/>
      <c r="G2419" s="152"/>
      <c r="I2419" s="224"/>
      <c r="K2419" s="71"/>
      <c r="L2419" s="71"/>
      <c r="M2419" s="71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</row>
    <row r="2420" spans="1:37" s="223" customFormat="1" x14ac:dyDescent="0.2">
      <c r="A2420" s="11"/>
      <c r="B2420"/>
      <c r="C2420"/>
      <c r="D2420" s="152"/>
      <c r="E2420" s="152"/>
      <c r="F2420"/>
      <c r="G2420" s="152"/>
      <c r="I2420" s="224"/>
      <c r="K2420" s="71"/>
      <c r="L2420" s="71"/>
      <c r="M2420" s="71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</row>
    <row r="2421" spans="1:37" s="223" customFormat="1" x14ac:dyDescent="0.2">
      <c r="A2421" s="11"/>
      <c r="B2421"/>
      <c r="C2421"/>
      <c r="D2421" s="152"/>
      <c r="E2421" s="152"/>
      <c r="F2421"/>
      <c r="G2421" s="152"/>
      <c r="I2421" s="224"/>
      <c r="K2421" s="71"/>
      <c r="L2421" s="71"/>
      <c r="M2421" s="7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</row>
    <row r="2422" spans="1:37" s="223" customFormat="1" x14ac:dyDescent="0.2">
      <c r="A2422" s="11"/>
      <c r="B2422"/>
      <c r="C2422"/>
      <c r="D2422" s="152"/>
      <c r="E2422" s="152"/>
      <c r="F2422"/>
      <c r="G2422" s="152"/>
      <c r="I2422" s="224"/>
      <c r="K2422" s="71"/>
      <c r="L2422" s="71"/>
      <c r="M2422" s="71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</row>
    <row r="2423" spans="1:37" s="223" customFormat="1" x14ac:dyDescent="0.2">
      <c r="A2423" s="11"/>
      <c r="B2423"/>
      <c r="C2423"/>
      <c r="D2423" s="152"/>
      <c r="E2423" s="152"/>
      <c r="F2423"/>
      <c r="G2423" s="152"/>
      <c r="I2423" s="224"/>
      <c r="K2423" s="71"/>
      <c r="L2423" s="71"/>
      <c r="M2423" s="71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</row>
    <row r="2424" spans="1:37" s="223" customFormat="1" x14ac:dyDescent="0.2">
      <c r="A2424" s="11"/>
      <c r="B2424"/>
      <c r="C2424"/>
      <c r="D2424" s="152"/>
      <c r="E2424" s="152"/>
      <c r="F2424"/>
      <c r="G2424" s="152"/>
      <c r="I2424" s="224"/>
      <c r="K2424" s="71"/>
      <c r="L2424" s="71"/>
      <c r="M2424" s="71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</row>
    <row r="2425" spans="1:37" s="223" customFormat="1" x14ac:dyDescent="0.2">
      <c r="A2425" s="11"/>
      <c r="B2425"/>
      <c r="C2425"/>
      <c r="D2425" s="152"/>
      <c r="E2425" s="152"/>
      <c r="F2425"/>
      <c r="G2425" s="152"/>
      <c r="I2425" s="224"/>
      <c r="K2425" s="71"/>
      <c r="L2425" s="71"/>
      <c r="M2425" s="71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</row>
    <row r="2426" spans="1:37" s="223" customFormat="1" x14ac:dyDescent="0.2">
      <c r="A2426" s="11"/>
      <c r="B2426"/>
      <c r="C2426"/>
      <c r="D2426" s="152"/>
      <c r="E2426" s="152"/>
      <c r="F2426"/>
      <c r="G2426" s="152"/>
      <c r="I2426" s="224"/>
      <c r="K2426" s="71"/>
      <c r="L2426" s="71"/>
      <c r="M2426" s="71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</row>
    <row r="2427" spans="1:37" s="223" customFormat="1" x14ac:dyDescent="0.2">
      <c r="A2427" s="11"/>
      <c r="B2427"/>
      <c r="C2427"/>
      <c r="D2427" s="152"/>
      <c r="E2427" s="152"/>
      <c r="F2427"/>
      <c r="G2427" s="152"/>
      <c r="I2427" s="224"/>
      <c r="K2427" s="71"/>
      <c r="L2427" s="71"/>
      <c r="M2427" s="71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</row>
    <row r="2428" spans="1:37" s="223" customFormat="1" x14ac:dyDescent="0.2">
      <c r="A2428" s="11"/>
      <c r="B2428"/>
      <c r="C2428"/>
      <c r="D2428" s="152"/>
      <c r="E2428" s="152"/>
      <c r="F2428"/>
      <c r="G2428" s="152"/>
      <c r="I2428" s="224"/>
      <c r="K2428" s="71"/>
      <c r="L2428" s="71"/>
      <c r="M2428" s="71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</row>
    <row r="2429" spans="1:37" s="223" customFormat="1" x14ac:dyDescent="0.2">
      <c r="A2429" s="11"/>
      <c r="B2429"/>
      <c r="C2429"/>
      <c r="D2429" s="152"/>
      <c r="E2429" s="152"/>
      <c r="F2429"/>
      <c r="G2429" s="152"/>
      <c r="I2429" s="224"/>
      <c r="K2429" s="71"/>
      <c r="L2429" s="71"/>
      <c r="M2429" s="71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</row>
    <row r="2430" spans="1:37" s="223" customFormat="1" x14ac:dyDescent="0.2">
      <c r="A2430" s="11"/>
      <c r="B2430"/>
      <c r="C2430"/>
      <c r="D2430" s="152"/>
      <c r="E2430" s="152"/>
      <c r="F2430"/>
      <c r="G2430" s="152"/>
      <c r="I2430" s="224"/>
      <c r="K2430" s="71"/>
      <c r="L2430" s="71"/>
      <c r="M2430" s="71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</row>
    <row r="2431" spans="1:37" s="223" customFormat="1" x14ac:dyDescent="0.2">
      <c r="A2431" s="11"/>
      <c r="B2431"/>
      <c r="C2431"/>
      <c r="D2431" s="152"/>
      <c r="E2431" s="152"/>
      <c r="F2431"/>
      <c r="G2431" s="152"/>
      <c r="I2431" s="224"/>
      <c r="K2431" s="71"/>
      <c r="L2431" s="71"/>
      <c r="M2431" s="7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</row>
    <row r="2432" spans="1:37" s="223" customFormat="1" x14ac:dyDescent="0.2">
      <c r="A2432" s="11"/>
      <c r="B2432"/>
      <c r="C2432"/>
      <c r="D2432" s="152"/>
      <c r="E2432" s="152"/>
      <c r="F2432"/>
      <c r="G2432" s="152"/>
      <c r="I2432" s="224"/>
      <c r="K2432" s="71"/>
      <c r="L2432" s="71"/>
      <c r="M2432" s="71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</row>
    <row r="2433" spans="1:37" s="223" customFormat="1" x14ac:dyDescent="0.2">
      <c r="A2433" s="11"/>
      <c r="B2433"/>
      <c r="C2433"/>
      <c r="D2433" s="152"/>
      <c r="E2433" s="152"/>
      <c r="F2433"/>
      <c r="G2433" s="152"/>
      <c r="I2433" s="224"/>
      <c r="K2433" s="71"/>
      <c r="L2433" s="71"/>
      <c r="M2433" s="71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</row>
    <row r="2434" spans="1:37" s="223" customFormat="1" x14ac:dyDescent="0.2">
      <c r="A2434" s="11"/>
      <c r="B2434"/>
      <c r="C2434"/>
      <c r="D2434" s="152"/>
      <c r="E2434" s="152"/>
      <c r="F2434"/>
      <c r="G2434" s="152"/>
      <c r="I2434" s="224"/>
      <c r="K2434" s="71"/>
      <c r="L2434" s="71"/>
      <c r="M2434" s="71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</row>
    <row r="2435" spans="1:37" s="223" customFormat="1" x14ac:dyDescent="0.2">
      <c r="A2435" s="11"/>
      <c r="B2435"/>
      <c r="C2435"/>
      <c r="D2435" s="152"/>
      <c r="E2435" s="152"/>
      <c r="F2435"/>
      <c r="G2435" s="152"/>
      <c r="I2435" s="224"/>
      <c r="K2435" s="71"/>
      <c r="L2435" s="71"/>
      <c r="M2435" s="71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</row>
    <row r="2436" spans="1:37" s="223" customFormat="1" x14ac:dyDescent="0.2">
      <c r="A2436" s="11"/>
      <c r="B2436"/>
      <c r="C2436"/>
      <c r="D2436" s="152"/>
      <c r="E2436" s="152"/>
      <c r="F2436"/>
      <c r="G2436" s="152"/>
      <c r="I2436" s="224"/>
      <c r="K2436" s="71"/>
      <c r="L2436" s="71"/>
      <c r="M2436" s="71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</row>
    <row r="2437" spans="1:37" s="223" customFormat="1" x14ac:dyDescent="0.2">
      <c r="A2437" s="11"/>
      <c r="B2437"/>
      <c r="C2437"/>
      <c r="D2437" s="152"/>
      <c r="E2437" s="152"/>
      <c r="F2437"/>
      <c r="G2437" s="152"/>
      <c r="I2437" s="224"/>
      <c r="K2437" s="71"/>
      <c r="L2437" s="71"/>
      <c r="M2437" s="71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</row>
    <row r="2438" spans="1:37" s="223" customFormat="1" x14ac:dyDescent="0.2">
      <c r="A2438" s="11"/>
      <c r="B2438"/>
      <c r="C2438"/>
      <c r="D2438" s="152"/>
      <c r="E2438" s="152"/>
      <c r="F2438"/>
      <c r="G2438" s="152"/>
      <c r="I2438" s="224"/>
      <c r="K2438" s="71"/>
      <c r="L2438" s="71"/>
      <c r="M2438" s="71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</row>
    <row r="2439" spans="1:37" s="223" customFormat="1" x14ac:dyDescent="0.2">
      <c r="A2439" s="11"/>
      <c r="B2439"/>
      <c r="C2439"/>
      <c r="D2439" s="152"/>
      <c r="E2439" s="152"/>
      <c r="F2439"/>
      <c r="G2439" s="152"/>
      <c r="I2439" s="224"/>
      <c r="K2439" s="71"/>
      <c r="L2439" s="71"/>
      <c r="M2439" s="71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</row>
    <row r="2440" spans="1:37" s="223" customFormat="1" x14ac:dyDescent="0.2">
      <c r="A2440" s="11"/>
      <c r="B2440"/>
      <c r="C2440"/>
      <c r="D2440" s="152"/>
      <c r="E2440" s="152"/>
      <c r="F2440"/>
      <c r="G2440" s="152"/>
      <c r="I2440" s="224"/>
      <c r="K2440" s="71"/>
      <c r="L2440" s="71"/>
      <c r="M2440" s="71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</row>
    <row r="2441" spans="1:37" s="223" customFormat="1" x14ac:dyDescent="0.2">
      <c r="A2441" s="11"/>
      <c r="B2441"/>
      <c r="C2441"/>
      <c r="D2441" s="152"/>
      <c r="E2441" s="152"/>
      <c r="F2441"/>
      <c r="G2441" s="152"/>
      <c r="I2441" s="224"/>
      <c r="K2441" s="71"/>
      <c r="L2441" s="71"/>
      <c r="M2441" s="7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</row>
    <row r="2442" spans="1:37" s="223" customFormat="1" x14ac:dyDescent="0.2">
      <c r="A2442" s="11"/>
      <c r="B2442"/>
      <c r="C2442"/>
      <c r="D2442" s="152"/>
      <c r="E2442" s="152"/>
      <c r="F2442"/>
      <c r="G2442" s="152"/>
      <c r="I2442" s="224"/>
      <c r="K2442" s="71"/>
      <c r="L2442" s="71"/>
      <c r="M2442" s="71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</row>
    <row r="2443" spans="1:37" s="223" customFormat="1" x14ac:dyDescent="0.2">
      <c r="A2443" s="11"/>
      <c r="B2443"/>
      <c r="C2443"/>
      <c r="D2443" s="152"/>
      <c r="E2443" s="152"/>
      <c r="F2443"/>
      <c r="G2443" s="152"/>
      <c r="I2443" s="224"/>
      <c r="K2443" s="71"/>
      <c r="L2443" s="71"/>
      <c r="M2443" s="71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</row>
    <row r="2444" spans="1:37" s="223" customFormat="1" x14ac:dyDescent="0.2">
      <c r="A2444" s="11"/>
      <c r="B2444"/>
      <c r="C2444"/>
      <c r="D2444" s="152"/>
      <c r="E2444" s="152"/>
      <c r="F2444"/>
      <c r="G2444" s="152"/>
      <c r="I2444" s="224"/>
      <c r="K2444" s="71"/>
      <c r="L2444" s="71"/>
      <c r="M2444" s="71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</row>
    <row r="2445" spans="1:37" s="223" customFormat="1" x14ac:dyDescent="0.2">
      <c r="A2445" s="11"/>
      <c r="B2445"/>
      <c r="C2445"/>
      <c r="D2445" s="152"/>
      <c r="E2445" s="152"/>
      <c r="F2445"/>
      <c r="G2445" s="152"/>
      <c r="I2445" s="224"/>
      <c r="K2445" s="71"/>
      <c r="L2445" s="71"/>
      <c r="M2445" s="71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</row>
    <row r="2446" spans="1:37" s="223" customFormat="1" x14ac:dyDescent="0.2">
      <c r="A2446" s="11"/>
      <c r="B2446"/>
      <c r="C2446"/>
      <c r="D2446" s="152"/>
      <c r="E2446" s="152"/>
      <c r="F2446"/>
      <c r="G2446" s="152"/>
      <c r="I2446" s="224"/>
      <c r="K2446" s="71"/>
      <c r="L2446" s="71"/>
      <c r="M2446" s="71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</row>
    <row r="2447" spans="1:37" s="223" customFormat="1" x14ac:dyDescent="0.2">
      <c r="A2447" s="11"/>
      <c r="B2447"/>
      <c r="C2447"/>
      <c r="D2447" s="152"/>
      <c r="E2447" s="152"/>
      <c r="F2447"/>
      <c r="G2447" s="152"/>
      <c r="I2447" s="224"/>
      <c r="K2447" s="71"/>
      <c r="L2447" s="71"/>
      <c r="M2447" s="71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</row>
    <row r="2448" spans="1:37" s="223" customFormat="1" x14ac:dyDescent="0.2">
      <c r="A2448" s="11"/>
      <c r="B2448"/>
      <c r="C2448"/>
      <c r="D2448" s="152"/>
      <c r="E2448" s="152"/>
      <c r="F2448"/>
      <c r="G2448" s="152"/>
      <c r="I2448" s="224"/>
      <c r="K2448" s="71"/>
      <c r="L2448" s="71"/>
      <c r="M2448" s="71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</row>
    <row r="2449" spans="1:37" s="223" customFormat="1" x14ac:dyDescent="0.2">
      <c r="A2449" s="11"/>
      <c r="B2449"/>
      <c r="C2449"/>
      <c r="D2449" s="152"/>
      <c r="E2449" s="152"/>
      <c r="F2449"/>
      <c r="G2449" s="152"/>
      <c r="I2449" s="224"/>
      <c r="K2449" s="71"/>
      <c r="L2449" s="71"/>
      <c r="M2449" s="71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</row>
    <row r="2450" spans="1:37" s="223" customFormat="1" x14ac:dyDescent="0.2">
      <c r="A2450" s="11"/>
      <c r="B2450"/>
      <c r="C2450"/>
      <c r="D2450" s="152"/>
      <c r="E2450" s="152"/>
      <c r="F2450"/>
      <c r="G2450" s="152"/>
      <c r="I2450" s="224"/>
      <c r="K2450" s="71"/>
      <c r="L2450" s="71"/>
      <c r="M2450" s="71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</row>
    <row r="2451" spans="1:37" s="223" customFormat="1" x14ac:dyDescent="0.2">
      <c r="A2451" s="11"/>
      <c r="B2451"/>
      <c r="C2451"/>
      <c r="D2451" s="152"/>
      <c r="E2451" s="152"/>
      <c r="F2451"/>
      <c r="G2451" s="152"/>
      <c r="I2451" s="224"/>
      <c r="K2451" s="71"/>
      <c r="L2451" s="71"/>
      <c r="M2451" s="7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</row>
    <row r="2452" spans="1:37" s="223" customFormat="1" x14ac:dyDescent="0.2">
      <c r="A2452" s="11"/>
      <c r="B2452"/>
      <c r="C2452"/>
      <c r="D2452" s="152"/>
      <c r="E2452" s="152"/>
      <c r="F2452"/>
      <c r="G2452" s="152"/>
      <c r="I2452" s="224"/>
      <c r="K2452" s="71"/>
      <c r="L2452" s="71"/>
      <c r="M2452" s="71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</row>
    <row r="2453" spans="1:37" s="223" customFormat="1" x14ac:dyDescent="0.2">
      <c r="A2453" s="11"/>
      <c r="B2453"/>
      <c r="C2453"/>
      <c r="D2453" s="152"/>
      <c r="E2453" s="152"/>
      <c r="F2453"/>
      <c r="G2453" s="152"/>
      <c r="I2453" s="224"/>
      <c r="K2453" s="71"/>
      <c r="L2453" s="71"/>
      <c r="M2453" s="71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</row>
    <row r="2454" spans="1:37" s="223" customFormat="1" x14ac:dyDescent="0.2">
      <c r="A2454" s="11"/>
      <c r="B2454"/>
      <c r="C2454"/>
      <c r="D2454" s="152"/>
      <c r="E2454" s="152"/>
      <c r="F2454"/>
      <c r="G2454" s="152"/>
      <c r="I2454" s="224"/>
      <c r="K2454" s="71"/>
      <c r="L2454" s="71"/>
      <c r="M2454" s="71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</row>
    <row r="2455" spans="1:37" s="223" customFormat="1" x14ac:dyDescent="0.2">
      <c r="A2455" s="11"/>
      <c r="B2455"/>
      <c r="C2455"/>
      <c r="D2455" s="152"/>
      <c r="E2455" s="152"/>
      <c r="F2455"/>
      <c r="G2455" s="152"/>
      <c r="I2455" s="224"/>
      <c r="K2455" s="71"/>
      <c r="L2455" s="71"/>
      <c r="M2455" s="71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</row>
    <row r="2456" spans="1:37" s="223" customFormat="1" x14ac:dyDescent="0.2">
      <c r="A2456" s="11"/>
      <c r="B2456"/>
      <c r="C2456"/>
      <c r="D2456" s="152"/>
      <c r="E2456" s="152"/>
      <c r="F2456"/>
      <c r="G2456" s="152"/>
      <c r="I2456" s="224"/>
      <c r="K2456" s="71"/>
      <c r="L2456" s="71"/>
      <c r="M2456" s="71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</row>
    <row r="2457" spans="1:37" s="223" customFormat="1" x14ac:dyDescent="0.2">
      <c r="A2457" s="11"/>
      <c r="B2457"/>
      <c r="C2457"/>
      <c r="D2457" s="152"/>
      <c r="E2457" s="152"/>
      <c r="F2457"/>
      <c r="G2457" s="152"/>
      <c r="I2457" s="224"/>
      <c r="K2457" s="71"/>
      <c r="L2457" s="71"/>
      <c r="M2457" s="71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</row>
    <row r="2458" spans="1:37" s="223" customFormat="1" x14ac:dyDescent="0.2">
      <c r="A2458" s="11"/>
      <c r="B2458"/>
      <c r="C2458"/>
      <c r="D2458" s="152"/>
      <c r="E2458" s="152"/>
      <c r="F2458"/>
      <c r="G2458" s="152"/>
      <c r="I2458" s="224"/>
      <c r="K2458" s="71"/>
      <c r="L2458" s="71"/>
      <c r="M2458" s="71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</row>
    <row r="2459" spans="1:37" s="223" customFormat="1" x14ac:dyDescent="0.2">
      <c r="A2459" s="11"/>
      <c r="B2459"/>
      <c r="C2459"/>
      <c r="D2459" s="152"/>
      <c r="E2459" s="152"/>
      <c r="F2459"/>
      <c r="G2459" s="152"/>
      <c r="I2459" s="224"/>
      <c r="K2459" s="71"/>
      <c r="L2459" s="71"/>
      <c r="M2459" s="71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</row>
    <row r="2460" spans="1:37" s="223" customFormat="1" x14ac:dyDescent="0.2">
      <c r="A2460" s="11"/>
      <c r="B2460"/>
      <c r="C2460"/>
      <c r="D2460" s="152"/>
      <c r="E2460" s="152"/>
      <c r="F2460"/>
      <c r="G2460" s="152"/>
      <c r="I2460" s="224"/>
      <c r="K2460" s="71"/>
      <c r="L2460" s="71"/>
      <c r="M2460" s="71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</row>
    <row r="2461" spans="1:37" s="223" customFormat="1" x14ac:dyDescent="0.2">
      <c r="A2461" s="11"/>
      <c r="B2461"/>
      <c r="C2461"/>
      <c r="D2461" s="152"/>
      <c r="E2461" s="152"/>
      <c r="F2461"/>
      <c r="G2461" s="152"/>
      <c r="I2461" s="224"/>
      <c r="K2461" s="71"/>
      <c r="L2461" s="71"/>
      <c r="M2461" s="7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</row>
    <row r="2462" spans="1:37" s="223" customFormat="1" x14ac:dyDescent="0.2">
      <c r="A2462" s="11"/>
      <c r="B2462"/>
      <c r="C2462"/>
      <c r="D2462" s="152"/>
      <c r="E2462" s="152"/>
      <c r="F2462"/>
      <c r="G2462" s="152"/>
      <c r="I2462" s="224"/>
      <c r="K2462" s="71"/>
      <c r="L2462" s="71"/>
      <c r="M2462" s="71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</row>
    <row r="2463" spans="1:37" s="223" customFormat="1" x14ac:dyDescent="0.2">
      <c r="A2463" s="11"/>
      <c r="B2463"/>
      <c r="C2463"/>
      <c r="D2463" s="152"/>
      <c r="E2463" s="152"/>
      <c r="F2463"/>
      <c r="G2463" s="152"/>
      <c r="I2463" s="224"/>
      <c r="K2463" s="71"/>
      <c r="L2463" s="71"/>
      <c r="M2463" s="71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</row>
    <row r="2464" spans="1:37" s="223" customFormat="1" x14ac:dyDescent="0.2">
      <c r="A2464" s="11"/>
      <c r="B2464"/>
      <c r="C2464"/>
      <c r="D2464" s="152"/>
      <c r="E2464" s="152"/>
      <c r="F2464"/>
      <c r="G2464" s="152"/>
      <c r="I2464" s="224"/>
      <c r="K2464" s="71"/>
      <c r="L2464" s="71"/>
      <c r="M2464" s="71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</row>
    <row r="2465" spans="1:37" s="223" customFormat="1" x14ac:dyDescent="0.2">
      <c r="A2465" s="11"/>
      <c r="B2465"/>
      <c r="C2465"/>
      <c r="D2465" s="152"/>
      <c r="E2465" s="152"/>
      <c r="F2465"/>
      <c r="G2465" s="152"/>
      <c r="I2465" s="224"/>
      <c r="K2465" s="71"/>
      <c r="L2465" s="71"/>
      <c r="M2465" s="71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</row>
    <row r="2466" spans="1:37" s="223" customFormat="1" x14ac:dyDescent="0.2">
      <c r="A2466" s="11"/>
      <c r="B2466"/>
      <c r="C2466"/>
      <c r="D2466" s="152"/>
      <c r="E2466" s="152"/>
      <c r="F2466"/>
      <c r="G2466" s="152"/>
      <c r="I2466" s="224"/>
      <c r="K2466" s="71"/>
      <c r="L2466" s="71"/>
      <c r="M2466" s="71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</row>
    <row r="2467" spans="1:37" s="223" customFormat="1" x14ac:dyDescent="0.2">
      <c r="A2467" s="11"/>
      <c r="B2467"/>
      <c r="C2467"/>
      <c r="D2467" s="152"/>
      <c r="E2467" s="152"/>
      <c r="F2467"/>
      <c r="G2467" s="152"/>
      <c r="I2467" s="224"/>
      <c r="K2467" s="71"/>
      <c r="L2467" s="71"/>
      <c r="M2467" s="71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</row>
    <row r="2468" spans="1:37" s="223" customFormat="1" x14ac:dyDescent="0.2">
      <c r="A2468" s="11"/>
      <c r="B2468"/>
      <c r="C2468"/>
      <c r="D2468" s="152"/>
      <c r="E2468" s="152"/>
      <c r="F2468"/>
      <c r="G2468" s="152"/>
      <c r="I2468" s="224"/>
      <c r="K2468" s="71"/>
      <c r="L2468" s="71"/>
      <c r="M2468" s="71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</row>
    <row r="2469" spans="1:37" s="223" customFormat="1" x14ac:dyDescent="0.2">
      <c r="A2469" s="11"/>
      <c r="B2469"/>
      <c r="C2469"/>
      <c r="D2469" s="152"/>
      <c r="E2469" s="152"/>
      <c r="F2469"/>
      <c r="G2469" s="152"/>
      <c r="I2469" s="224"/>
      <c r="K2469" s="71"/>
      <c r="L2469" s="71"/>
      <c r="M2469" s="71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</row>
    <row r="2470" spans="1:37" s="223" customFormat="1" x14ac:dyDescent="0.2">
      <c r="A2470" s="11"/>
      <c r="B2470"/>
      <c r="C2470"/>
      <c r="D2470" s="152"/>
      <c r="E2470" s="152"/>
      <c r="F2470"/>
      <c r="G2470" s="152"/>
      <c r="I2470" s="224"/>
      <c r="K2470" s="71"/>
      <c r="L2470" s="71"/>
      <c r="M2470" s="71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</row>
    <row r="2471" spans="1:37" s="223" customFormat="1" x14ac:dyDescent="0.2">
      <c r="A2471" s="11"/>
      <c r="B2471"/>
      <c r="C2471"/>
      <c r="D2471" s="152"/>
      <c r="E2471" s="152"/>
      <c r="F2471"/>
      <c r="G2471" s="152"/>
      <c r="I2471" s="224"/>
      <c r="K2471" s="71"/>
      <c r="L2471" s="71"/>
      <c r="M2471" s="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</row>
    <row r="2472" spans="1:37" s="223" customFormat="1" x14ac:dyDescent="0.2">
      <c r="A2472" s="11"/>
      <c r="B2472"/>
      <c r="C2472"/>
      <c r="D2472" s="152"/>
      <c r="E2472" s="152"/>
      <c r="F2472"/>
      <c r="G2472" s="152"/>
      <c r="I2472" s="224"/>
      <c r="K2472" s="71"/>
      <c r="L2472" s="71"/>
      <c r="M2472" s="71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</row>
    <row r="2473" spans="1:37" s="223" customFormat="1" x14ac:dyDescent="0.2">
      <c r="A2473" s="11"/>
      <c r="B2473"/>
      <c r="C2473"/>
      <c r="D2473" s="152"/>
      <c r="E2473" s="152"/>
      <c r="F2473"/>
      <c r="G2473" s="152"/>
      <c r="I2473" s="224"/>
      <c r="K2473" s="71"/>
      <c r="L2473" s="71"/>
      <c r="M2473" s="71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</row>
    <row r="2474" spans="1:37" s="223" customFormat="1" x14ac:dyDescent="0.2">
      <c r="A2474" s="11"/>
      <c r="B2474"/>
      <c r="C2474"/>
      <c r="D2474" s="152"/>
      <c r="E2474" s="152"/>
      <c r="F2474"/>
      <c r="G2474" s="152"/>
      <c r="I2474" s="224"/>
      <c r="K2474" s="71"/>
      <c r="L2474" s="71"/>
      <c r="M2474" s="71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</row>
    <row r="2475" spans="1:37" s="223" customFormat="1" x14ac:dyDescent="0.2">
      <c r="A2475" s="11"/>
      <c r="B2475"/>
      <c r="C2475"/>
      <c r="D2475" s="152"/>
      <c r="E2475" s="152"/>
      <c r="F2475"/>
      <c r="G2475" s="152"/>
      <c r="I2475" s="224"/>
      <c r="K2475" s="71"/>
      <c r="L2475" s="71"/>
      <c r="M2475" s="71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</row>
    <row r="2476" spans="1:37" s="223" customFormat="1" x14ac:dyDescent="0.2">
      <c r="A2476" s="11"/>
      <c r="B2476"/>
      <c r="C2476"/>
      <c r="D2476" s="152"/>
      <c r="E2476" s="152"/>
      <c r="F2476"/>
      <c r="G2476" s="152"/>
      <c r="I2476" s="224"/>
      <c r="K2476" s="71"/>
      <c r="L2476" s="71"/>
      <c r="M2476" s="71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</row>
    <row r="2477" spans="1:37" s="223" customFormat="1" x14ac:dyDescent="0.2">
      <c r="A2477" s="11"/>
      <c r="B2477"/>
      <c r="C2477"/>
      <c r="D2477" s="152"/>
      <c r="E2477" s="152"/>
      <c r="F2477"/>
      <c r="G2477" s="152"/>
      <c r="I2477" s="224"/>
      <c r="K2477" s="71"/>
      <c r="L2477" s="71"/>
      <c r="M2477" s="71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</row>
    <row r="2478" spans="1:37" s="223" customFormat="1" x14ac:dyDescent="0.2">
      <c r="A2478" s="11"/>
      <c r="B2478"/>
      <c r="C2478"/>
      <c r="D2478" s="152"/>
      <c r="E2478" s="152"/>
      <c r="F2478"/>
      <c r="G2478" s="152"/>
      <c r="I2478" s="224"/>
      <c r="K2478" s="71"/>
      <c r="L2478" s="71"/>
      <c r="M2478" s="71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</row>
    <row r="2479" spans="1:37" s="223" customFormat="1" x14ac:dyDescent="0.2">
      <c r="A2479" s="11"/>
      <c r="B2479"/>
      <c r="C2479"/>
      <c r="D2479" s="152"/>
      <c r="E2479" s="152"/>
      <c r="F2479"/>
      <c r="G2479" s="152"/>
      <c r="I2479" s="224"/>
      <c r="K2479" s="71"/>
      <c r="L2479" s="71"/>
      <c r="M2479" s="71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</row>
    <row r="2480" spans="1:37" s="223" customFormat="1" x14ac:dyDescent="0.2">
      <c r="A2480" s="11"/>
      <c r="B2480"/>
      <c r="C2480"/>
      <c r="D2480" s="152"/>
      <c r="E2480" s="152"/>
      <c r="F2480"/>
      <c r="G2480" s="152"/>
      <c r="I2480" s="224"/>
      <c r="K2480" s="71"/>
      <c r="L2480" s="71"/>
      <c r="M2480" s="71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</row>
    <row r="2481" spans="1:37" s="223" customFormat="1" x14ac:dyDescent="0.2">
      <c r="A2481" s="11"/>
      <c r="B2481"/>
      <c r="C2481"/>
      <c r="D2481" s="152"/>
      <c r="E2481" s="152"/>
      <c r="F2481"/>
      <c r="G2481" s="152"/>
      <c r="I2481" s="224"/>
      <c r="K2481" s="71"/>
      <c r="L2481" s="71"/>
      <c r="M2481" s="7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</row>
    <row r="2482" spans="1:37" s="223" customFormat="1" x14ac:dyDescent="0.2">
      <c r="A2482" s="11"/>
      <c r="B2482"/>
      <c r="C2482"/>
      <c r="D2482" s="152"/>
      <c r="E2482" s="152"/>
      <c r="F2482"/>
      <c r="G2482" s="152"/>
      <c r="I2482" s="224"/>
      <c r="K2482" s="71"/>
      <c r="L2482" s="71"/>
      <c r="M2482" s="71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</row>
    <row r="2483" spans="1:37" s="223" customFormat="1" x14ac:dyDescent="0.2">
      <c r="A2483" s="11"/>
      <c r="B2483"/>
      <c r="C2483"/>
      <c r="D2483" s="152"/>
      <c r="E2483" s="152"/>
      <c r="F2483"/>
      <c r="G2483" s="152"/>
      <c r="I2483" s="224"/>
      <c r="K2483" s="71"/>
      <c r="L2483" s="71"/>
      <c r="M2483" s="71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</row>
    <row r="2484" spans="1:37" s="223" customFormat="1" x14ac:dyDescent="0.2">
      <c r="A2484" s="11"/>
      <c r="B2484"/>
      <c r="C2484"/>
      <c r="D2484" s="152"/>
      <c r="E2484" s="152"/>
      <c r="F2484"/>
      <c r="G2484" s="152"/>
      <c r="I2484" s="224"/>
      <c r="K2484" s="71"/>
      <c r="L2484" s="71"/>
      <c r="M2484" s="71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</row>
    <row r="2485" spans="1:37" s="223" customFormat="1" x14ac:dyDescent="0.2">
      <c r="A2485" s="11"/>
      <c r="B2485"/>
      <c r="C2485"/>
      <c r="D2485" s="152"/>
      <c r="E2485" s="152"/>
      <c r="F2485"/>
      <c r="G2485" s="152"/>
      <c r="I2485" s="224"/>
      <c r="K2485" s="71"/>
      <c r="L2485" s="71"/>
      <c r="M2485" s="71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</row>
    <row r="2486" spans="1:37" s="223" customFormat="1" x14ac:dyDescent="0.2">
      <c r="A2486" s="11"/>
      <c r="B2486"/>
      <c r="C2486"/>
      <c r="D2486" s="152"/>
      <c r="E2486" s="152"/>
      <c r="F2486"/>
      <c r="G2486" s="152"/>
      <c r="I2486" s="224"/>
      <c r="K2486" s="71"/>
      <c r="L2486" s="71"/>
      <c r="M2486" s="71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</row>
    <row r="2487" spans="1:37" s="223" customFormat="1" x14ac:dyDescent="0.2">
      <c r="A2487" s="11"/>
      <c r="B2487"/>
      <c r="C2487"/>
      <c r="D2487" s="152"/>
      <c r="E2487" s="152"/>
      <c r="F2487"/>
      <c r="G2487" s="152"/>
      <c r="I2487" s="224"/>
      <c r="K2487" s="71"/>
      <c r="L2487" s="71"/>
      <c r="M2487" s="71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</row>
    <row r="2488" spans="1:37" s="223" customFormat="1" x14ac:dyDescent="0.2">
      <c r="A2488" s="11"/>
      <c r="B2488"/>
      <c r="C2488"/>
      <c r="D2488" s="152"/>
      <c r="E2488" s="152"/>
      <c r="F2488"/>
      <c r="G2488" s="152"/>
      <c r="I2488" s="224"/>
      <c r="K2488" s="71"/>
      <c r="L2488" s="71"/>
      <c r="M2488" s="71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</row>
    <row r="2489" spans="1:37" s="223" customFormat="1" x14ac:dyDescent="0.2">
      <c r="A2489" s="11"/>
      <c r="B2489"/>
      <c r="C2489"/>
      <c r="D2489" s="152"/>
      <c r="E2489" s="152"/>
      <c r="F2489"/>
      <c r="G2489" s="152"/>
      <c r="I2489" s="224"/>
      <c r="K2489" s="71"/>
      <c r="L2489" s="71"/>
      <c r="M2489" s="71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</row>
    <row r="2490" spans="1:37" s="223" customFormat="1" x14ac:dyDescent="0.2">
      <c r="A2490" s="11"/>
      <c r="B2490"/>
      <c r="C2490"/>
      <c r="D2490" s="152"/>
      <c r="E2490" s="152"/>
      <c r="F2490"/>
      <c r="G2490" s="152"/>
      <c r="I2490" s="224"/>
      <c r="K2490" s="71"/>
      <c r="L2490" s="71"/>
      <c r="M2490" s="71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</row>
    <row r="2491" spans="1:37" s="223" customFormat="1" x14ac:dyDescent="0.2">
      <c r="A2491" s="11"/>
      <c r="B2491"/>
      <c r="C2491"/>
      <c r="D2491" s="152"/>
      <c r="E2491" s="152"/>
      <c r="F2491"/>
      <c r="G2491" s="152"/>
      <c r="I2491" s="224"/>
      <c r="K2491" s="71"/>
      <c r="L2491" s="71"/>
      <c r="M2491" s="7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</row>
    <row r="2492" spans="1:37" s="223" customFormat="1" x14ac:dyDescent="0.2">
      <c r="A2492" s="11"/>
      <c r="B2492"/>
      <c r="C2492"/>
      <c r="D2492" s="152"/>
      <c r="E2492" s="152"/>
      <c r="F2492"/>
      <c r="G2492" s="152"/>
      <c r="I2492" s="224"/>
      <c r="K2492" s="71"/>
      <c r="L2492" s="71"/>
      <c r="M2492" s="71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</row>
    <row r="2493" spans="1:37" s="223" customFormat="1" x14ac:dyDescent="0.2">
      <c r="A2493" s="11"/>
      <c r="B2493"/>
      <c r="C2493"/>
      <c r="D2493" s="152"/>
      <c r="E2493" s="152"/>
      <c r="F2493"/>
      <c r="G2493" s="152"/>
      <c r="I2493" s="224"/>
      <c r="K2493" s="71"/>
      <c r="L2493" s="71"/>
      <c r="M2493" s="71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</row>
    <row r="2494" spans="1:37" s="223" customFormat="1" x14ac:dyDescent="0.2">
      <c r="A2494" s="11"/>
      <c r="B2494"/>
      <c r="C2494"/>
      <c r="D2494" s="152"/>
      <c r="E2494" s="152"/>
      <c r="F2494"/>
      <c r="G2494" s="152"/>
      <c r="I2494" s="224"/>
      <c r="K2494" s="71"/>
      <c r="L2494" s="71"/>
      <c r="M2494" s="71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</row>
    <row r="2495" spans="1:37" s="223" customFormat="1" x14ac:dyDescent="0.2">
      <c r="A2495" s="11"/>
      <c r="B2495"/>
      <c r="C2495"/>
      <c r="D2495" s="152"/>
      <c r="E2495" s="152"/>
      <c r="F2495"/>
      <c r="G2495" s="152"/>
      <c r="I2495" s="224"/>
      <c r="K2495" s="71"/>
      <c r="L2495" s="71"/>
      <c r="M2495" s="71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</row>
    <row r="2496" spans="1:37" s="223" customFormat="1" x14ac:dyDescent="0.2">
      <c r="A2496" s="11"/>
      <c r="B2496"/>
      <c r="C2496"/>
      <c r="D2496" s="152"/>
      <c r="E2496" s="152"/>
      <c r="F2496"/>
      <c r="G2496" s="152"/>
      <c r="I2496" s="224"/>
      <c r="K2496" s="71"/>
      <c r="L2496" s="71"/>
      <c r="M2496" s="71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</row>
    <row r="2497" spans="1:37" s="223" customFormat="1" x14ac:dyDescent="0.2">
      <c r="A2497" s="11"/>
      <c r="B2497"/>
      <c r="C2497"/>
      <c r="D2497" s="152"/>
      <c r="E2497" s="152"/>
      <c r="F2497"/>
      <c r="G2497" s="152"/>
      <c r="I2497" s="224"/>
      <c r="K2497" s="71"/>
      <c r="L2497" s="71"/>
      <c r="M2497" s="71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</row>
    <row r="2498" spans="1:37" s="223" customFormat="1" x14ac:dyDescent="0.2">
      <c r="A2498" s="11"/>
      <c r="B2498"/>
      <c r="C2498"/>
      <c r="D2498" s="152"/>
      <c r="E2498" s="152"/>
      <c r="F2498"/>
      <c r="G2498" s="152"/>
      <c r="I2498" s="224"/>
      <c r="K2498" s="71"/>
      <c r="L2498" s="71"/>
      <c r="M2498" s="71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</row>
    <row r="2499" spans="1:37" s="223" customFormat="1" x14ac:dyDescent="0.2">
      <c r="A2499" s="11"/>
      <c r="B2499"/>
      <c r="C2499"/>
      <c r="D2499" s="152"/>
      <c r="E2499" s="152"/>
      <c r="F2499"/>
      <c r="G2499" s="152"/>
      <c r="I2499" s="224"/>
      <c r="K2499" s="71"/>
      <c r="L2499" s="71"/>
      <c r="M2499" s="71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</row>
    <row r="2500" spans="1:37" s="223" customFormat="1" x14ac:dyDescent="0.2">
      <c r="A2500" s="11"/>
      <c r="B2500"/>
      <c r="C2500"/>
      <c r="D2500" s="152"/>
      <c r="E2500" s="152"/>
      <c r="F2500"/>
      <c r="G2500" s="152"/>
      <c r="I2500" s="224"/>
      <c r="K2500" s="71"/>
      <c r="L2500" s="71"/>
      <c r="M2500" s="71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</row>
    <row r="2501" spans="1:37" s="223" customFormat="1" x14ac:dyDescent="0.2">
      <c r="A2501" s="11"/>
      <c r="B2501"/>
      <c r="C2501"/>
      <c r="D2501" s="152"/>
      <c r="E2501" s="152"/>
      <c r="F2501"/>
      <c r="G2501" s="152"/>
      <c r="I2501" s="224"/>
      <c r="K2501" s="71"/>
      <c r="L2501" s="71"/>
      <c r="M2501" s="7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</row>
    <row r="2502" spans="1:37" s="223" customFormat="1" x14ac:dyDescent="0.2">
      <c r="A2502" s="11"/>
      <c r="B2502"/>
      <c r="C2502"/>
      <c r="D2502" s="152"/>
      <c r="E2502" s="152"/>
      <c r="F2502"/>
      <c r="G2502" s="152"/>
      <c r="I2502" s="224"/>
      <c r="K2502" s="71"/>
      <c r="L2502" s="71"/>
      <c r="M2502" s="71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</row>
    <row r="2503" spans="1:37" s="223" customFormat="1" x14ac:dyDescent="0.2">
      <c r="A2503" s="11"/>
      <c r="B2503"/>
      <c r="C2503"/>
      <c r="D2503" s="152"/>
      <c r="E2503" s="152"/>
      <c r="F2503"/>
      <c r="G2503" s="152"/>
      <c r="I2503" s="224"/>
      <c r="K2503" s="71"/>
      <c r="L2503" s="71"/>
      <c r="M2503" s="71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</row>
    <row r="2504" spans="1:37" s="223" customFormat="1" x14ac:dyDescent="0.2">
      <c r="A2504" s="11"/>
      <c r="B2504"/>
      <c r="C2504"/>
      <c r="D2504" s="152"/>
      <c r="E2504" s="152"/>
      <c r="F2504"/>
      <c r="G2504" s="152"/>
      <c r="I2504" s="224"/>
      <c r="K2504" s="71"/>
      <c r="L2504" s="71"/>
      <c r="M2504" s="71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</row>
    <row r="2505" spans="1:37" s="223" customFormat="1" x14ac:dyDescent="0.2">
      <c r="A2505" s="11"/>
      <c r="B2505"/>
      <c r="C2505"/>
      <c r="D2505" s="152"/>
      <c r="E2505" s="152"/>
      <c r="F2505"/>
      <c r="G2505" s="152"/>
      <c r="I2505" s="224"/>
      <c r="K2505" s="71"/>
      <c r="L2505" s="71"/>
      <c r="M2505" s="71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</row>
    <row r="2506" spans="1:37" s="223" customFormat="1" x14ac:dyDescent="0.2">
      <c r="A2506" s="11"/>
      <c r="B2506"/>
      <c r="C2506"/>
      <c r="D2506" s="152"/>
      <c r="E2506" s="152"/>
      <c r="F2506"/>
      <c r="G2506" s="152"/>
      <c r="I2506" s="224"/>
      <c r="K2506" s="71"/>
      <c r="L2506" s="71"/>
      <c r="M2506" s="71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</row>
    <row r="2507" spans="1:37" s="223" customFormat="1" x14ac:dyDescent="0.2">
      <c r="A2507" s="11"/>
      <c r="B2507"/>
      <c r="C2507"/>
      <c r="D2507" s="152"/>
      <c r="E2507" s="152"/>
      <c r="F2507"/>
      <c r="G2507" s="152"/>
      <c r="I2507" s="224"/>
      <c r="K2507" s="71"/>
      <c r="L2507" s="71"/>
      <c r="M2507" s="71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</row>
    <row r="2508" spans="1:37" s="223" customFormat="1" x14ac:dyDescent="0.2">
      <c r="A2508" s="11"/>
      <c r="B2508"/>
      <c r="C2508"/>
      <c r="D2508" s="152"/>
      <c r="E2508" s="152"/>
      <c r="F2508"/>
      <c r="G2508" s="152"/>
      <c r="I2508" s="224"/>
      <c r="K2508" s="71"/>
      <c r="L2508" s="71"/>
      <c r="M2508" s="71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</row>
    <row r="2509" spans="1:37" s="223" customFormat="1" x14ac:dyDescent="0.2">
      <c r="A2509" s="11"/>
      <c r="B2509"/>
      <c r="C2509"/>
      <c r="D2509" s="152"/>
      <c r="E2509" s="152"/>
      <c r="F2509"/>
      <c r="G2509" s="152"/>
      <c r="I2509" s="224"/>
      <c r="K2509" s="71"/>
      <c r="L2509" s="71"/>
      <c r="M2509" s="71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</row>
    <row r="2510" spans="1:37" s="223" customFormat="1" x14ac:dyDescent="0.2">
      <c r="A2510" s="11"/>
      <c r="B2510"/>
      <c r="C2510"/>
      <c r="D2510" s="152"/>
      <c r="E2510" s="152"/>
      <c r="F2510"/>
      <c r="G2510" s="152"/>
      <c r="I2510" s="224"/>
      <c r="K2510" s="71"/>
      <c r="L2510" s="71"/>
      <c r="M2510" s="71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</row>
    <row r="2511" spans="1:37" s="223" customFormat="1" x14ac:dyDescent="0.2">
      <c r="A2511" s="11"/>
      <c r="B2511"/>
      <c r="C2511"/>
      <c r="D2511" s="152"/>
      <c r="E2511" s="152"/>
      <c r="F2511"/>
      <c r="G2511" s="152"/>
      <c r="I2511" s="224"/>
      <c r="K2511" s="71"/>
      <c r="L2511" s="71"/>
      <c r="M2511" s="7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</row>
    <row r="2512" spans="1:37" s="223" customFormat="1" x14ac:dyDescent="0.2">
      <c r="A2512" s="11"/>
      <c r="B2512"/>
      <c r="C2512"/>
      <c r="D2512" s="152"/>
      <c r="E2512" s="152"/>
      <c r="F2512"/>
      <c r="G2512" s="152"/>
      <c r="I2512" s="224"/>
      <c r="K2512" s="71"/>
      <c r="L2512" s="71"/>
      <c r="M2512" s="71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</row>
    <row r="2513" spans="1:37" s="223" customFormat="1" x14ac:dyDescent="0.2">
      <c r="A2513" s="11"/>
      <c r="B2513"/>
      <c r="C2513"/>
      <c r="D2513" s="152"/>
      <c r="E2513" s="152"/>
      <c r="F2513"/>
      <c r="G2513" s="152"/>
      <c r="I2513" s="224"/>
      <c r="K2513" s="71"/>
      <c r="L2513" s="71"/>
      <c r="M2513" s="71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</row>
    <row r="2514" spans="1:37" s="223" customFormat="1" x14ac:dyDescent="0.2">
      <c r="A2514" s="11"/>
      <c r="B2514"/>
      <c r="C2514"/>
      <c r="D2514" s="152"/>
      <c r="E2514" s="152"/>
      <c r="F2514"/>
      <c r="G2514" s="152"/>
      <c r="I2514" s="224"/>
      <c r="K2514" s="71"/>
      <c r="L2514" s="71"/>
      <c r="M2514" s="71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</row>
    <row r="2515" spans="1:37" s="223" customFormat="1" x14ac:dyDescent="0.2">
      <c r="A2515" s="11"/>
      <c r="B2515"/>
      <c r="C2515"/>
      <c r="D2515" s="152"/>
      <c r="E2515" s="152"/>
      <c r="F2515"/>
      <c r="G2515" s="152"/>
      <c r="I2515" s="224"/>
      <c r="K2515" s="71"/>
      <c r="L2515" s="71"/>
      <c r="M2515" s="71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</row>
    <row r="2516" spans="1:37" s="223" customFormat="1" x14ac:dyDescent="0.2">
      <c r="A2516" s="11"/>
      <c r="B2516"/>
      <c r="C2516"/>
      <c r="D2516" s="152"/>
      <c r="E2516" s="152"/>
      <c r="F2516"/>
      <c r="G2516" s="152"/>
      <c r="I2516" s="224"/>
      <c r="K2516" s="71"/>
      <c r="L2516" s="71"/>
      <c r="M2516" s="71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</row>
    <row r="2517" spans="1:37" s="223" customFormat="1" x14ac:dyDescent="0.2">
      <c r="A2517" s="11"/>
      <c r="B2517"/>
      <c r="C2517"/>
      <c r="D2517" s="152"/>
      <c r="E2517" s="152"/>
      <c r="F2517"/>
      <c r="G2517" s="152"/>
      <c r="I2517" s="224"/>
      <c r="K2517" s="71"/>
      <c r="L2517" s="71"/>
      <c r="M2517" s="71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</row>
    <row r="2518" spans="1:37" s="223" customFormat="1" x14ac:dyDescent="0.2">
      <c r="A2518" s="11"/>
      <c r="B2518"/>
      <c r="C2518"/>
      <c r="D2518" s="152"/>
      <c r="E2518" s="152"/>
      <c r="F2518"/>
      <c r="G2518" s="152"/>
      <c r="I2518" s="224"/>
      <c r="K2518" s="71"/>
      <c r="L2518" s="71"/>
      <c r="M2518" s="71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</row>
    <row r="2519" spans="1:37" s="223" customFormat="1" x14ac:dyDescent="0.2">
      <c r="A2519" s="11"/>
      <c r="B2519"/>
      <c r="C2519"/>
      <c r="D2519" s="152"/>
      <c r="E2519" s="152"/>
      <c r="F2519"/>
      <c r="G2519" s="152"/>
      <c r="I2519" s="224"/>
      <c r="K2519" s="71"/>
      <c r="L2519" s="71"/>
      <c r="M2519" s="71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</row>
    <row r="2520" spans="1:37" s="223" customFormat="1" x14ac:dyDescent="0.2">
      <c r="A2520" s="11"/>
      <c r="B2520"/>
      <c r="C2520"/>
      <c r="D2520" s="152"/>
      <c r="E2520" s="152"/>
      <c r="F2520"/>
      <c r="G2520" s="152"/>
      <c r="I2520" s="224"/>
      <c r="K2520" s="71"/>
      <c r="L2520" s="71"/>
      <c r="M2520" s="71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</row>
    <row r="2521" spans="1:37" s="223" customFormat="1" x14ac:dyDescent="0.2">
      <c r="A2521" s="11"/>
      <c r="B2521"/>
      <c r="C2521"/>
      <c r="D2521" s="152"/>
      <c r="E2521" s="152"/>
      <c r="F2521"/>
      <c r="G2521" s="152"/>
      <c r="I2521" s="224"/>
      <c r="K2521" s="71"/>
      <c r="L2521" s="71"/>
      <c r="M2521" s="7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</row>
    <row r="2522" spans="1:37" s="223" customFormat="1" x14ac:dyDescent="0.2">
      <c r="A2522" s="11"/>
      <c r="B2522"/>
      <c r="C2522"/>
      <c r="D2522" s="152"/>
      <c r="E2522" s="152"/>
      <c r="F2522"/>
      <c r="G2522" s="152"/>
      <c r="I2522" s="224"/>
      <c r="K2522" s="71"/>
      <c r="L2522" s="71"/>
      <c r="M2522" s="71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</row>
    <row r="2523" spans="1:37" s="223" customFormat="1" x14ac:dyDescent="0.2">
      <c r="A2523" s="11"/>
      <c r="B2523"/>
      <c r="C2523"/>
      <c r="D2523" s="152"/>
      <c r="E2523" s="152"/>
      <c r="F2523"/>
      <c r="G2523" s="152"/>
      <c r="I2523" s="224"/>
      <c r="K2523" s="71"/>
      <c r="L2523" s="71"/>
      <c r="M2523" s="71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</row>
    <row r="2524" spans="1:37" s="223" customFormat="1" x14ac:dyDescent="0.2">
      <c r="A2524" s="11"/>
      <c r="B2524"/>
      <c r="C2524"/>
      <c r="D2524" s="152"/>
      <c r="E2524" s="152"/>
      <c r="F2524"/>
      <c r="G2524" s="152"/>
      <c r="I2524" s="224"/>
      <c r="K2524" s="71"/>
      <c r="L2524" s="71"/>
      <c r="M2524" s="71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</row>
    <row r="2525" spans="1:37" s="223" customFormat="1" x14ac:dyDescent="0.2">
      <c r="A2525" s="11"/>
      <c r="B2525"/>
      <c r="C2525"/>
      <c r="D2525" s="152"/>
      <c r="E2525" s="152"/>
      <c r="F2525"/>
      <c r="G2525" s="152"/>
      <c r="I2525" s="224"/>
      <c r="K2525" s="71"/>
      <c r="L2525" s="71"/>
      <c r="M2525" s="71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</row>
    <row r="2526" spans="1:37" s="223" customFormat="1" x14ac:dyDescent="0.2">
      <c r="A2526" s="11"/>
      <c r="B2526"/>
      <c r="C2526"/>
      <c r="D2526" s="152"/>
      <c r="E2526" s="152"/>
      <c r="F2526"/>
      <c r="G2526" s="152"/>
      <c r="I2526" s="224"/>
      <c r="K2526" s="71"/>
      <c r="L2526" s="71"/>
      <c r="M2526" s="71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</row>
    <row r="2527" spans="1:37" s="223" customFormat="1" x14ac:dyDescent="0.2">
      <c r="A2527" s="11"/>
      <c r="B2527"/>
      <c r="C2527"/>
      <c r="D2527" s="152"/>
      <c r="E2527" s="152"/>
      <c r="F2527"/>
      <c r="G2527" s="152"/>
      <c r="I2527" s="224"/>
      <c r="K2527" s="71"/>
      <c r="L2527" s="71"/>
      <c r="M2527" s="71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</row>
    <row r="2528" spans="1:37" s="223" customFormat="1" x14ac:dyDescent="0.2">
      <c r="A2528" s="11"/>
      <c r="B2528"/>
      <c r="C2528"/>
      <c r="D2528" s="152"/>
      <c r="E2528" s="152"/>
      <c r="F2528"/>
      <c r="G2528" s="152"/>
      <c r="I2528" s="224"/>
      <c r="K2528" s="71"/>
      <c r="L2528" s="71"/>
      <c r="M2528" s="71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</row>
    <row r="2529" spans="1:37" s="223" customFormat="1" x14ac:dyDescent="0.2">
      <c r="A2529" s="11"/>
      <c r="B2529"/>
      <c r="C2529"/>
      <c r="D2529" s="152"/>
      <c r="E2529" s="152"/>
      <c r="F2529"/>
      <c r="G2529" s="152"/>
      <c r="I2529" s="224"/>
      <c r="K2529" s="71"/>
      <c r="L2529" s="71"/>
      <c r="M2529" s="71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</row>
    <row r="2530" spans="1:37" s="223" customFormat="1" x14ac:dyDescent="0.2">
      <c r="A2530" s="11"/>
      <c r="B2530"/>
      <c r="C2530"/>
      <c r="D2530" s="152"/>
      <c r="E2530" s="152"/>
      <c r="F2530"/>
      <c r="G2530" s="152"/>
      <c r="I2530" s="224"/>
      <c r="K2530" s="71"/>
      <c r="L2530" s="71"/>
      <c r="M2530" s="71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</row>
    <row r="2531" spans="1:37" s="223" customFormat="1" x14ac:dyDescent="0.2">
      <c r="A2531" s="11"/>
      <c r="B2531"/>
      <c r="C2531"/>
      <c r="D2531" s="152"/>
      <c r="E2531" s="152"/>
      <c r="F2531"/>
      <c r="G2531" s="152"/>
      <c r="I2531" s="224"/>
      <c r="K2531" s="71"/>
      <c r="L2531" s="71"/>
      <c r="M2531" s="7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</row>
    <row r="2532" spans="1:37" s="223" customFormat="1" x14ac:dyDescent="0.2">
      <c r="A2532" s="11"/>
      <c r="B2532"/>
      <c r="C2532"/>
      <c r="D2532" s="152"/>
      <c r="E2532" s="152"/>
      <c r="F2532"/>
      <c r="G2532" s="152"/>
      <c r="I2532" s="224"/>
      <c r="K2532" s="71"/>
      <c r="L2532" s="71"/>
      <c r="M2532" s="71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</row>
    <row r="2533" spans="1:37" s="223" customFormat="1" x14ac:dyDescent="0.2">
      <c r="A2533" s="11"/>
      <c r="B2533"/>
      <c r="C2533"/>
      <c r="D2533" s="152"/>
      <c r="E2533" s="152"/>
      <c r="F2533"/>
      <c r="G2533" s="152"/>
      <c r="I2533" s="224"/>
      <c r="K2533" s="71"/>
      <c r="L2533" s="71"/>
      <c r="M2533" s="71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</row>
    <row r="2534" spans="1:37" s="223" customFormat="1" x14ac:dyDescent="0.2">
      <c r="A2534" s="11"/>
      <c r="B2534"/>
      <c r="C2534"/>
      <c r="D2534" s="152"/>
      <c r="E2534" s="152"/>
      <c r="F2534"/>
      <c r="G2534" s="152"/>
      <c r="I2534" s="224"/>
      <c r="K2534" s="71"/>
      <c r="L2534" s="71"/>
      <c r="M2534" s="71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</row>
    <row r="2535" spans="1:37" s="223" customFormat="1" x14ac:dyDescent="0.2">
      <c r="A2535" s="11"/>
      <c r="B2535"/>
      <c r="C2535"/>
      <c r="D2535" s="152"/>
      <c r="E2535" s="152"/>
      <c r="F2535"/>
      <c r="G2535" s="152"/>
      <c r="I2535" s="224"/>
      <c r="K2535" s="71"/>
      <c r="L2535" s="71"/>
      <c r="M2535" s="71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</row>
    <row r="2536" spans="1:37" s="223" customFormat="1" x14ac:dyDescent="0.2">
      <c r="A2536" s="11"/>
      <c r="B2536"/>
      <c r="C2536"/>
      <c r="D2536" s="152"/>
      <c r="E2536" s="152"/>
      <c r="F2536"/>
      <c r="G2536" s="152"/>
      <c r="I2536" s="224"/>
      <c r="K2536" s="71"/>
      <c r="L2536" s="71"/>
      <c r="M2536" s="71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</row>
    <row r="2537" spans="1:37" s="223" customFormat="1" x14ac:dyDescent="0.2">
      <c r="A2537" s="11"/>
      <c r="B2537"/>
      <c r="C2537"/>
      <c r="D2537" s="152"/>
      <c r="E2537" s="152"/>
      <c r="F2537"/>
      <c r="G2537" s="152"/>
      <c r="I2537" s="224"/>
      <c r="K2537" s="71"/>
      <c r="L2537" s="71"/>
      <c r="M2537" s="71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</row>
    <row r="2538" spans="1:37" s="223" customFormat="1" x14ac:dyDescent="0.2">
      <c r="A2538" s="11"/>
      <c r="B2538"/>
      <c r="C2538"/>
      <c r="D2538" s="152"/>
      <c r="E2538" s="152"/>
      <c r="F2538"/>
      <c r="G2538" s="152"/>
      <c r="I2538" s="224"/>
      <c r="K2538" s="71"/>
      <c r="L2538" s="71"/>
      <c r="M2538" s="71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</row>
    <row r="2539" spans="1:37" s="223" customFormat="1" x14ac:dyDescent="0.2">
      <c r="A2539" s="11"/>
      <c r="B2539"/>
      <c r="C2539"/>
      <c r="D2539" s="152"/>
      <c r="E2539" s="152"/>
      <c r="F2539"/>
      <c r="G2539" s="152"/>
      <c r="I2539" s="224"/>
      <c r="K2539" s="71"/>
      <c r="L2539" s="71"/>
      <c r="M2539" s="71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</row>
    <row r="2540" spans="1:37" s="223" customFormat="1" x14ac:dyDescent="0.2">
      <c r="A2540" s="11"/>
      <c r="B2540"/>
      <c r="C2540"/>
      <c r="D2540" s="152"/>
      <c r="E2540" s="152"/>
      <c r="F2540"/>
      <c r="G2540" s="152"/>
      <c r="I2540" s="224"/>
      <c r="K2540" s="71"/>
      <c r="L2540" s="71"/>
      <c r="M2540" s="71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</row>
    <row r="2541" spans="1:37" s="223" customFormat="1" x14ac:dyDescent="0.2">
      <c r="A2541" s="11"/>
      <c r="B2541"/>
      <c r="C2541"/>
      <c r="D2541" s="152"/>
      <c r="E2541" s="152"/>
      <c r="F2541"/>
      <c r="G2541" s="152"/>
      <c r="I2541" s="224"/>
      <c r="K2541" s="71"/>
      <c r="L2541" s="71"/>
      <c r="M2541" s="7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</row>
    <row r="2542" spans="1:37" s="223" customFormat="1" x14ac:dyDescent="0.2">
      <c r="A2542" s="11"/>
      <c r="B2542"/>
      <c r="C2542"/>
      <c r="D2542" s="152"/>
      <c r="E2542" s="152"/>
      <c r="F2542"/>
      <c r="G2542" s="152"/>
      <c r="I2542" s="224"/>
      <c r="K2542" s="71"/>
      <c r="L2542" s="71"/>
      <c r="M2542" s="71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</row>
    <row r="2543" spans="1:37" s="223" customFormat="1" x14ac:dyDescent="0.2">
      <c r="A2543" s="11"/>
      <c r="B2543"/>
      <c r="C2543"/>
      <c r="D2543" s="152"/>
      <c r="E2543" s="152"/>
      <c r="F2543"/>
      <c r="G2543" s="152"/>
      <c r="I2543" s="224"/>
      <c r="K2543" s="71"/>
      <c r="L2543" s="71"/>
      <c r="M2543" s="71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</row>
    <row r="2544" spans="1:37" s="223" customFormat="1" x14ac:dyDescent="0.2">
      <c r="A2544" s="11"/>
      <c r="B2544"/>
      <c r="C2544"/>
      <c r="D2544" s="152"/>
      <c r="E2544" s="152"/>
      <c r="F2544"/>
      <c r="G2544" s="152"/>
      <c r="I2544" s="224"/>
      <c r="K2544" s="71"/>
      <c r="L2544" s="71"/>
      <c r="M2544" s="71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</row>
    <row r="2545" spans="1:37" s="223" customFormat="1" x14ac:dyDescent="0.2">
      <c r="A2545" s="11"/>
      <c r="B2545"/>
      <c r="C2545"/>
      <c r="D2545" s="152"/>
      <c r="E2545" s="152"/>
      <c r="F2545"/>
      <c r="G2545" s="152"/>
      <c r="I2545" s="224"/>
      <c r="K2545" s="71"/>
      <c r="L2545" s="71"/>
      <c r="M2545" s="71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</row>
    <row r="2546" spans="1:37" s="223" customFormat="1" x14ac:dyDescent="0.2">
      <c r="A2546" s="11"/>
      <c r="B2546"/>
      <c r="C2546"/>
      <c r="D2546" s="152"/>
      <c r="E2546" s="152"/>
      <c r="F2546"/>
      <c r="G2546" s="152"/>
      <c r="I2546" s="224"/>
      <c r="K2546" s="71"/>
      <c r="L2546" s="71"/>
      <c r="M2546" s="71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</row>
    <row r="2547" spans="1:37" s="223" customFormat="1" x14ac:dyDescent="0.2">
      <c r="A2547" s="11"/>
      <c r="B2547"/>
      <c r="C2547"/>
      <c r="D2547" s="152"/>
      <c r="E2547" s="152"/>
      <c r="F2547"/>
      <c r="G2547" s="152"/>
      <c r="I2547" s="224"/>
      <c r="K2547" s="71"/>
      <c r="L2547" s="71"/>
      <c r="M2547" s="71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</row>
    <row r="2548" spans="1:37" s="223" customFormat="1" x14ac:dyDescent="0.2">
      <c r="A2548" s="11"/>
      <c r="B2548"/>
      <c r="C2548"/>
      <c r="D2548" s="152"/>
      <c r="E2548" s="152"/>
      <c r="F2548"/>
      <c r="G2548" s="152"/>
      <c r="I2548" s="224"/>
      <c r="K2548" s="71"/>
      <c r="L2548" s="71"/>
      <c r="M2548" s="71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</row>
    <row r="2549" spans="1:37" s="223" customFormat="1" x14ac:dyDescent="0.2">
      <c r="A2549" s="11"/>
      <c r="B2549"/>
      <c r="C2549"/>
      <c r="D2549" s="152"/>
      <c r="E2549" s="152"/>
      <c r="F2549"/>
      <c r="G2549" s="152"/>
      <c r="I2549" s="224"/>
      <c r="K2549" s="71"/>
      <c r="L2549" s="71"/>
      <c r="M2549" s="71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</row>
    <row r="2550" spans="1:37" s="223" customFormat="1" x14ac:dyDescent="0.2">
      <c r="A2550" s="11"/>
      <c r="B2550"/>
      <c r="C2550"/>
      <c r="D2550" s="152"/>
      <c r="E2550" s="152"/>
      <c r="F2550"/>
      <c r="G2550" s="152"/>
      <c r="I2550" s="224"/>
      <c r="K2550" s="71"/>
      <c r="L2550" s="71"/>
      <c r="M2550" s="71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</row>
    <row r="2551" spans="1:37" s="223" customFormat="1" x14ac:dyDescent="0.2">
      <c r="A2551" s="11"/>
      <c r="B2551"/>
      <c r="C2551"/>
      <c r="D2551" s="152"/>
      <c r="E2551" s="152"/>
      <c r="F2551"/>
      <c r="G2551" s="152"/>
      <c r="I2551" s="224"/>
      <c r="K2551" s="71"/>
      <c r="L2551" s="71"/>
      <c r="M2551" s="7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</row>
    <row r="2552" spans="1:37" s="223" customFormat="1" x14ac:dyDescent="0.2">
      <c r="A2552" s="11"/>
      <c r="B2552"/>
      <c r="C2552"/>
      <c r="D2552" s="152"/>
      <c r="E2552" s="152"/>
      <c r="F2552"/>
      <c r="G2552" s="152"/>
      <c r="I2552" s="224"/>
      <c r="K2552" s="71"/>
      <c r="L2552" s="71"/>
      <c r="M2552" s="71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</row>
    <row r="2553" spans="1:37" s="223" customFormat="1" x14ac:dyDescent="0.2">
      <c r="A2553" s="11"/>
      <c r="B2553"/>
      <c r="C2553"/>
      <c r="D2553" s="152"/>
      <c r="E2553" s="152"/>
      <c r="F2553"/>
      <c r="G2553" s="152"/>
      <c r="I2553" s="224"/>
      <c r="K2553" s="71"/>
      <c r="L2553" s="71"/>
      <c r="M2553" s="71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</row>
    <row r="2554" spans="1:37" s="223" customFormat="1" x14ac:dyDescent="0.2">
      <c r="A2554" s="11"/>
      <c r="B2554"/>
      <c r="C2554"/>
      <c r="D2554" s="152"/>
      <c r="E2554" s="152"/>
      <c r="F2554"/>
      <c r="G2554" s="152"/>
      <c r="I2554" s="224"/>
      <c r="K2554" s="71"/>
      <c r="L2554" s="71"/>
      <c r="M2554" s="71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</row>
    <row r="2555" spans="1:37" s="223" customFormat="1" x14ac:dyDescent="0.2">
      <c r="A2555" s="11"/>
      <c r="B2555"/>
      <c r="C2555"/>
      <c r="D2555" s="152"/>
      <c r="E2555" s="152"/>
      <c r="F2555"/>
      <c r="G2555" s="152"/>
      <c r="I2555" s="224"/>
      <c r="K2555" s="71"/>
      <c r="L2555" s="71"/>
      <c r="M2555" s="71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</row>
    <row r="2556" spans="1:37" s="223" customFormat="1" x14ac:dyDescent="0.2">
      <c r="A2556" s="11"/>
      <c r="B2556"/>
      <c r="C2556"/>
      <c r="D2556" s="152"/>
      <c r="E2556" s="152"/>
      <c r="F2556"/>
      <c r="G2556" s="152"/>
      <c r="I2556" s="224"/>
      <c r="K2556" s="71"/>
      <c r="L2556" s="71"/>
      <c r="M2556" s="71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</row>
    <row r="2557" spans="1:37" s="223" customFormat="1" x14ac:dyDescent="0.2">
      <c r="A2557" s="11"/>
      <c r="B2557"/>
      <c r="C2557"/>
      <c r="D2557" s="152"/>
      <c r="E2557" s="152"/>
      <c r="F2557"/>
      <c r="G2557" s="152"/>
      <c r="I2557" s="224"/>
      <c r="K2557" s="71"/>
      <c r="L2557" s="71"/>
      <c r="M2557" s="71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</row>
    <row r="2558" spans="1:37" s="223" customFormat="1" x14ac:dyDescent="0.2">
      <c r="A2558" s="11"/>
      <c r="B2558"/>
      <c r="C2558"/>
      <c r="D2558" s="152"/>
      <c r="E2558" s="152"/>
      <c r="F2558"/>
      <c r="G2558" s="152"/>
      <c r="I2558" s="224"/>
      <c r="K2558" s="71"/>
      <c r="L2558" s="71"/>
      <c r="M2558" s="71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</row>
    <row r="2559" spans="1:37" s="223" customFormat="1" x14ac:dyDescent="0.2">
      <c r="A2559" s="11"/>
      <c r="B2559"/>
      <c r="C2559"/>
      <c r="D2559" s="152"/>
      <c r="E2559" s="152"/>
      <c r="F2559"/>
      <c r="G2559" s="152"/>
      <c r="I2559" s="224"/>
      <c r="K2559" s="71"/>
      <c r="L2559" s="71"/>
      <c r="M2559" s="71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</row>
    <row r="2560" spans="1:37" s="223" customFormat="1" x14ac:dyDescent="0.2">
      <c r="A2560" s="11"/>
      <c r="B2560"/>
      <c r="C2560"/>
      <c r="D2560" s="152"/>
      <c r="E2560" s="152"/>
      <c r="F2560"/>
      <c r="G2560" s="152"/>
      <c r="I2560" s="224"/>
      <c r="K2560" s="71"/>
      <c r="L2560" s="71"/>
      <c r="M2560" s="71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</row>
    <row r="2561" spans="1:37" s="223" customFormat="1" x14ac:dyDescent="0.2">
      <c r="A2561" s="11"/>
      <c r="B2561"/>
      <c r="C2561"/>
      <c r="D2561" s="152"/>
      <c r="E2561" s="152"/>
      <c r="F2561"/>
      <c r="G2561" s="152"/>
      <c r="I2561" s="224"/>
      <c r="K2561" s="71"/>
      <c r="L2561" s="71"/>
      <c r="M2561" s="7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</row>
    <row r="2562" spans="1:37" s="223" customFormat="1" x14ac:dyDescent="0.2">
      <c r="A2562" s="11"/>
      <c r="B2562"/>
      <c r="C2562"/>
      <c r="D2562" s="152"/>
      <c r="E2562" s="152"/>
      <c r="F2562"/>
      <c r="G2562" s="152"/>
      <c r="I2562" s="224"/>
      <c r="K2562" s="71"/>
      <c r="L2562" s="71"/>
      <c r="M2562" s="71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</row>
    <row r="2563" spans="1:37" s="223" customFormat="1" x14ac:dyDescent="0.2">
      <c r="A2563" s="11"/>
      <c r="B2563"/>
      <c r="C2563"/>
      <c r="D2563" s="152"/>
      <c r="E2563" s="152"/>
      <c r="F2563"/>
      <c r="G2563" s="152"/>
      <c r="I2563" s="224"/>
      <c r="K2563" s="71"/>
      <c r="L2563" s="71"/>
      <c r="M2563" s="71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</row>
    <row r="2564" spans="1:37" s="223" customFormat="1" x14ac:dyDescent="0.2">
      <c r="A2564" s="11"/>
      <c r="B2564"/>
      <c r="C2564"/>
      <c r="D2564" s="152"/>
      <c r="E2564" s="152"/>
      <c r="F2564"/>
      <c r="G2564" s="152"/>
      <c r="I2564" s="224"/>
      <c r="K2564" s="71"/>
      <c r="L2564" s="71"/>
      <c r="M2564" s="71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</row>
    <row r="2565" spans="1:37" s="223" customFormat="1" x14ac:dyDescent="0.2">
      <c r="A2565" s="11"/>
      <c r="B2565"/>
      <c r="C2565"/>
      <c r="D2565" s="152"/>
      <c r="E2565" s="152"/>
      <c r="F2565"/>
      <c r="G2565" s="152"/>
      <c r="I2565" s="224"/>
      <c r="K2565" s="71"/>
      <c r="L2565" s="71"/>
      <c r="M2565" s="71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</row>
    <row r="2566" spans="1:37" s="223" customFormat="1" x14ac:dyDescent="0.2">
      <c r="A2566" s="11"/>
      <c r="B2566"/>
      <c r="C2566"/>
      <c r="D2566" s="152"/>
      <c r="E2566" s="152"/>
      <c r="F2566"/>
      <c r="G2566" s="152"/>
      <c r="I2566" s="224"/>
      <c r="K2566" s="71"/>
      <c r="L2566" s="71"/>
      <c r="M2566" s="71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</row>
    <row r="2567" spans="1:37" s="223" customFormat="1" x14ac:dyDescent="0.2">
      <c r="A2567" s="11"/>
      <c r="B2567"/>
      <c r="C2567"/>
      <c r="D2567" s="152"/>
      <c r="E2567" s="152"/>
      <c r="F2567"/>
      <c r="G2567" s="152"/>
      <c r="I2567" s="224"/>
      <c r="K2567" s="71"/>
      <c r="L2567" s="71"/>
      <c r="M2567" s="71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</row>
    <row r="2568" spans="1:37" s="223" customFormat="1" x14ac:dyDescent="0.2">
      <c r="A2568" s="11"/>
      <c r="B2568"/>
      <c r="C2568"/>
      <c r="D2568" s="152"/>
      <c r="E2568" s="152"/>
      <c r="F2568"/>
      <c r="G2568" s="152"/>
      <c r="I2568" s="224"/>
      <c r="K2568" s="71"/>
      <c r="L2568" s="71"/>
      <c r="M2568" s="71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</row>
    <row r="2569" spans="1:37" s="223" customFormat="1" x14ac:dyDescent="0.2">
      <c r="A2569" s="11"/>
      <c r="B2569"/>
      <c r="C2569"/>
      <c r="D2569" s="152"/>
      <c r="E2569" s="152"/>
      <c r="F2569"/>
      <c r="G2569" s="152"/>
      <c r="I2569" s="224"/>
      <c r="K2569" s="71"/>
      <c r="L2569" s="71"/>
      <c r="M2569" s="71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</row>
    <row r="2570" spans="1:37" s="223" customFormat="1" x14ac:dyDescent="0.2">
      <c r="A2570" s="11"/>
      <c r="B2570"/>
      <c r="C2570"/>
      <c r="D2570" s="152"/>
      <c r="E2570" s="152"/>
      <c r="F2570"/>
      <c r="G2570" s="152"/>
      <c r="I2570" s="224"/>
      <c r="K2570" s="71"/>
      <c r="L2570" s="71"/>
      <c r="M2570" s="71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</row>
    <row r="2571" spans="1:37" s="223" customFormat="1" x14ac:dyDescent="0.2">
      <c r="A2571" s="11"/>
      <c r="B2571"/>
      <c r="C2571"/>
      <c r="D2571" s="152"/>
      <c r="E2571" s="152"/>
      <c r="F2571"/>
      <c r="G2571" s="152"/>
      <c r="I2571" s="224"/>
      <c r="K2571" s="71"/>
      <c r="L2571" s="71"/>
      <c r="M2571" s="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</row>
    <row r="2572" spans="1:37" s="223" customFormat="1" x14ac:dyDescent="0.2">
      <c r="A2572" s="11"/>
      <c r="B2572"/>
      <c r="C2572"/>
      <c r="D2572" s="152"/>
      <c r="E2572" s="152"/>
      <c r="F2572"/>
      <c r="G2572" s="152"/>
      <c r="I2572" s="224"/>
      <c r="K2572" s="71"/>
      <c r="L2572" s="71"/>
      <c r="M2572" s="71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</row>
    <row r="2573" spans="1:37" s="223" customFormat="1" x14ac:dyDescent="0.2">
      <c r="A2573" s="11"/>
      <c r="B2573"/>
      <c r="C2573"/>
      <c r="D2573" s="152"/>
      <c r="E2573" s="152"/>
      <c r="F2573"/>
      <c r="G2573" s="152"/>
      <c r="I2573" s="224"/>
      <c r="K2573" s="71"/>
      <c r="L2573" s="71"/>
      <c r="M2573" s="71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</row>
    <row r="2574" spans="1:37" s="223" customFormat="1" x14ac:dyDescent="0.2">
      <c r="A2574" s="11"/>
      <c r="B2574"/>
      <c r="C2574"/>
      <c r="D2574" s="152"/>
      <c r="E2574" s="152"/>
      <c r="F2574"/>
      <c r="G2574" s="152"/>
      <c r="I2574" s="224"/>
      <c r="K2574" s="71"/>
      <c r="L2574" s="71"/>
      <c r="M2574" s="71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</row>
    <row r="2575" spans="1:37" s="223" customFormat="1" x14ac:dyDescent="0.2">
      <c r="A2575" s="11"/>
      <c r="B2575"/>
      <c r="C2575"/>
      <c r="D2575" s="152"/>
      <c r="E2575" s="152"/>
      <c r="F2575"/>
      <c r="G2575" s="152"/>
      <c r="I2575" s="224"/>
      <c r="K2575" s="71"/>
      <c r="L2575" s="71"/>
      <c r="M2575" s="71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</row>
    <row r="2576" spans="1:37" s="223" customFormat="1" x14ac:dyDescent="0.2">
      <c r="A2576" s="11"/>
      <c r="B2576"/>
      <c r="C2576"/>
      <c r="D2576" s="152"/>
      <c r="E2576" s="152"/>
      <c r="F2576"/>
      <c r="G2576" s="152"/>
      <c r="I2576" s="224"/>
      <c r="K2576" s="71"/>
      <c r="L2576" s="71"/>
      <c r="M2576" s="71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</row>
    <row r="2577" spans="1:37" s="223" customFormat="1" x14ac:dyDescent="0.2">
      <c r="A2577" s="11"/>
      <c r="B2577"/>
      <c r="C2577"/>
      <c r="D2577" s="152"/>
      <c r="E2577" s="152"/>
      <c r="F2577"/>
      <c r="G2577" s="152"/>
      <c r="I2577" s="224"/>
      <c r="K2577" s="71"/>
      <c r="L2577" s="71"/>
      <c r="M2577" s="71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</row>
    <row r="2578" spans="1:37" s="223" customFormat="1" x14ac:dyDescent="0.2">
      <c r="A2578" s="11"/>
      <c r="B2578"/>
      <c r="C2578"/>
      <c r="D2578" s="152"/>
      <c r="E2578" s="152"/>
      <c r="F2578"/>
      <c r="G2578" s="152"/>
      <c r="I2578" s="224"/>
      <c r="K2578" s="71"/>
      <c r="L2578" s="71"/>
      <c r="M2578" s="71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</row>
    <row r="2579" spans="1:37" s="223" customFormat="1" x14ac:dyDescent="0.2">
      <c r="A2579" s="11"/>
      <c r="B2579"/>
      <c r="C2579"/>
      <c r="D2579" s="152"/>
      <c r="E2579" s="152"/>
      <c r="F2579"/>
      <c r="G2579" s="152"/>
      <c r="I2579" s="224"/>
      <c r="K2579" s="71"/>
      <c r="L2579" s="71"/>
      <c r="M2579" s="71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</row>
    <row r="2580" spans="1:37" s="223" customFormat="1" x14ac:dyDescent="0.2">
      <c r="A2580" s="11"/>
      <c r="B2580"/>
      <c r="C2580"/>
      <c r="D2580" s="152"/>
      <c r="E2580" s="152"/>
      <c r="F2580"/>
      <c r="G2580" s="152"/>
      <c r="I2580" s="224"/>
      <c r="K2580" s="71"/>
      <c r="L2580" s="71"/>
      <c r="M2580" s="71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</row>
    <row r="2581" spans="1:37" s="223" customFormat="1" x14ac:dyDescent="0.2">
      <c r="A2581" s="11"/>
      <c r="B2581"/>
      <c r="C2581"/>
      <c r="D2581" s="152"/>
      <c r="E2581" s="152"/>
      <c r="F2581"/>
      <c r="G2581" s="152"/>
      <c r="I2581" s="224"/>
      <c r="K2581" s="71"/>
      <c r="L2581" s="71"/>
      <c r="M2581" s="7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</row>
    <row r="2582" spans="1:37" s="223" customFormat="1" x14ac:dyDescent="0.2">
      <c r="A2582" s="11"/>
      <c r="B2582"/>
      <c r="C2582"/>
      <c r="D2582" s="152"/>
      <c r="E2582" s="152"/>
      <c r="F2582"/>
      <c r="G2582" s="152"/>
      <c r="I2582" s="224"/>
      <c r="K2582" s="71"/>
      <c r="L2582" s="71"/>
      <c r="M2582" s="71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</row>
    <row r="2583" spans="1:37" s="223" customFormat="1" x14ac:dyDescent="0.2">
      <c r="A2583" s="11"/>
      <c r="B2583"/>
      <c r="C2583"/>
      <c r="D2583" s="152"/>
      <c r="E2583" s="152"/>
      <c r="F2583"/>
      <c r="G2583" s="152"/>
      <c r="I2583" s="224"/>
      <c r="K2583" s="71"/>
      <c r="L2583" s="71"/>
      <c r="M2583" s="71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</row>
    <row r="2584" spans="1:37" s="223" customFormat="1" x14ac:dyDescent="0.2">
      <c r="A2584" s="11"/>
      <c r="B2584"/>
      <c r="C2584"/>
      <c r="D2584" s="152"/>
      <c r="E2584" s="152"/>
      <c r="F2584"/>
      <c r="G2584" s="152"/>
      <c r="I2584" s="224"/>
      <c r="K2584" s="71"/>
      <c r="L2584" s="71"/>
      <c r="M2584" s="71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</row>
    <row r="2585" spans="1:37" s="223" customFormat="1" x14ac:dyDescent="0.2">
      <c r="A2585" s="11"/>
      <c r="B2585"/>
      <c r="C2585"/>
      <c r="D2585" s="152"/>
      <c r="E2585" s="152"/>
      <c r="F2585"/>
      <c r="G2585" s="152"/>
      <c r="I2585" s="224"/>
      <c r="K2585" s="71"/>
      <c r="L2585" s="71"/>
      <c r="M2585" s="71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</row>
    <row r="2586" spans="1:37" s="223" customFormat="1" x14ac:dyDescent="0.2">
      <c r="A2586" s="11"/>
      <c r="B2586"/>
      <c r="C2586"/>
      <c r="D2586" s="152"/>
      <c r="E2586" s="152"/>
      <c r="F2586"/>
      <c r="G2586" s="152"/>
      <c r="I2586" s="224"/>
      <c r="K2586" s="71"/>
      <c r="L2586" s="71"/>
      <c r="M2586" s="71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</row>
    <row r="2587" spans="1:37" s="223" customFormat="1" x14ac:dyDescent="0.2">
      <c r="A2587" s="11"/>
      <c r="B2587"/>
      <c r="C2587"/>
      <c r="D2587" s="152"/>
      <c r="E2587" s="152"/>
      <c r="F2587"/>
      <c r="G2587" s="152"/>
      <c r="I2587" s="224"/>
      <c r="K2587" s="71"/>
      <c r="L2587" s="71"/>
      <c r="M2587" s="71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</row>
    <row r="2588" spans="1:37" s="223" customFormat="1" x14ac:dyDescent="0.2">
      <c r="A2588" s="11"/>
      <c r="B2588"/>
      <c r="C2588"/>
      <c r="D2588" s="152"/>
      <c r="E2588" s="152"/>
      <c r="F2588"/>
      <c r="G2588" s="152"/>
      <c r="I2588" s="224"/>
      <c r="K2588" s="71"/>
      <c r="L2588" s="71"/>
      <c r="M2588" s="71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</row>
    <row r="2589" spans="1:37" s="223" customFormat="1" x14ac:dyDescent="0.2">
      <c r="A2589" s="11"/>
      <c r="B2589"/>
      <c r="C2589"/>
      <c r="D2589" s="152"/>
      <c r="E2589" s="152"/>
      <c r="F2589"/>
      <c r="G2589" s="152"/>
      <c r="I2589" s="224"/>
      <c r="K2589" s="71"/>
      <c r="L2589" s="71"/>
      <c r="M2589" s="71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</row>
    <row r="2590" spans="1:37" s="223" customFormat="1" x14ac:dyDescent="0.2">
      <c r="A2590" s="11"/>
      <c r="B2590"/>
      <c r="C2590"/>
      <c r="D2590" s="152"/>
      <c r="E2590" s="152"/>
      <c r="F2590"/>
      <c r="G2590" s="152"/>
      <c r="I2590" s="224"/>
      <c r="K2590" s="71"/>
      <c r="L2590" s="71"/>
      <c r="M2590" s="71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</row>
    <row r="2591" spans="1:37" s="223" customFormat="1" x14ac:dyDescent="0.2">
      <c r="A2591" s="11"/>
      <c r="B2591"/>
      <c r="C2591"/>
      <c r="D2591" s="152"/>
      <c r="E2591" s="152"/>
      <c r="F2591"/>
      <c r="G2591" s="152"/>
      <c r="I2591" s="224"/>
      <c r="K2591" s="71"/>
      <c r="L2591" s="71"/>
      <c r="M2591" s="7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</row>
    <row r="2592" spans="1:37" s="223" customFormat="1" x14ac:dyDescent="0.2">
      <c r="A2592" s="11"/>
      <c r="B2592"/>
      <c r="C2592"/>
      <c r="D2592" s="152"/>
      <c r="E2592" s="152"/>
      <c r="F2592"/>
      <c r="G2592" s="152"/>
      <c r="I2592" s="224"/>
      <c r="K2592" s="71"/>
      <c r="L2592" s="71"/>
      <c r="M2592" s="71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</row>
    <row r="2593" spans="1:37" s="223" customFormat="1" x14ac:dyDescent="0.2">
      <c r="A2593" s="11"/>
      <c r="B2593"/>
      <c r="C2593"/>
      <c r="D2593" s="152"/>
      <c r="E2593" s="152"/>
      <c r="F2593"/>
      <c r="G2593" s="152"/>
      <c r="I2593" s="224"/>
      <c r="K2593" s="71"/>
      <c r="L2593" s="71"/>
      <c r="M2593" s="71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</row>
    <row r="2594" spans="1:37" s="223" customFormat="1" x14ac:dyDescent="0.2">
      <c r="A2594" s="11"/>
      <c r="B2594"/>
      <c r="C2594"/>
      <c r="D2594" s="152"/>
      <c r="E2594" s="152"/>
      <c r="F2594"/>
      <c r="G2594" s="152"/>
      <c r="I2594" s="224"/>
      <c r="K2594" s="71"/>
      <c r="L2594" s="71"/>
      <c r="M2594" s="71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</row>
    <row r="2595" spans="1:37" s="223" customFormat="1" x14ac:dyDescent="0.2">
      <c r="A2595" s="11"/>
      <c r="B2595"/>
      <c r="C2595"/>
      <c r="D2595" s="152"/>
      <c r="E2595" s="152"/>
      <c r="F2595"/>
      <c r="G2595" s="152"/>
      <c r="I2595" s="224"/>
      <c r="K2595" s="71"/>
      <c r="L2595" s="71"/>
      <c r="M2595" s="71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</row>
    <row r="2596" spans="1:37" s="223" customFormat="1" x14ac:dyDescent="0.2">
      <c r="A2596" s="11"/>
      <c r="B2596"/>
      <c r="C2596"/>
      <c r="D2596" s="152"/>
      <c r="E2596" s="152"/>
      <c r="F2596"/>
      <c r="G2596" s="152"/>
      <c r="I2596" s="224"/>
      <c r="K2596" s="71"/>
      <c r="L2596" s="71"/>
      <c r="M2596" s="71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</row>
    <row r="2597" spans="1:37" s="223" customFormat="1" x14ac:dyDescent="0.2">
      <c r="A2597" s="11"/>
      <c r="B2597"/>
      <c r="C2597"/>
      <c r="D2597" s="152"/>
      <c r="E2597" s="152"/>
      <c r="F2597"/>
      <c r="G2597" s="152"/>
      <c r="I2597" s="224"/>
      <c r="K2597" s="71"/>
      <c r="L2597" s="71"/>
      <c r="M2597" s="71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</row>
    <row r="2598" spans="1:37" s="223" customFormat="1" x14ac:dyDescent="0.2">
      <c r="A2598" s="11"/>
      <c r="B2598"/>
      <c r="C2598"/>
      <c r="D2598" s="152"/>
      <c r="E2598" s="152"/>
      <c r="F2598"/>
      <c r="G2598" s="152"/>
      <c r="I2598" s="224"/>
      <c r="K2598" s="71"/>
      <c r="L2598" s="71"/>
      <c r="M2598" s="71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</row>
    <row r="2599" spans="1:37" s="223" customFormat="1" x14ac:dyDescent="0.2">
      <c r="A2599" s="11"/>
      <c r="B2599"/>
      <c r="C2599"/>
      <c r="D2599" s="152"/>
      <c r="E2599" s="152"/>
      <c r="F2599"/>
      <c r="G2599" s="152"/>
      <c r="I2599" s="224"/>
      <c r="K2599" s="71"/>
      <c r="L2599" s="71"/>
      <c r="M2599" s="71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</row>
    <row r="2600" spans="1:37" s="223" customFormat="1" x14ac:dyDescent="0.2">
      <c r="A2600" s="11"/>
      <c r="B2600"/>
      <c r="C2600"/>
      <c r="D2600" s="152"/>
      <c r="E2600" s="152"/>
      <c r="F2600"/>
      <c r="G2600" s="152"/>
      <c r="I2600" s="224"/>
      <c r="K2600" s="71"/>
      <c r="L2600" s="71"/>
      <c r="M2600" s="71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</row>
    <row r="2601" spans="1:37" s="223" customFormat="1" x14ac:dyDescent="0.2">
      <c r="A2601" s="11"/>
      <c r="B2601"/>
      <c r="C2601"/>
      <c r="D2601" s="152"/>
      <c r="E2601" s="152"/>
      <c r="F2601"/>
      <c r="G2601" s="152"/>
      <c r="I2601" s="224"/>
      <c r="K2601" s="71"/>
      <c r="L2601" s="71"/>
      <c r="M2601" s="7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</row>
    <row r="2602" spans="1:37" s="223" customFormat="1" x14ac:dyDescent="0.2">
      <c r="A2602" s="11"/>
      <c r="B2602"/>
      <c r="C2602"/>
      <c r="D2602" s="152"/>
      <c r="E2602" s="152"/>
      <c r="F2602"/>
      <c r="G2602" s="152"/>
      <c r="I2602" s="224"/>
      <c r="K2602" s="71"/>
      <c r="L2602" s="71"/>
      <c r="M2602" s="71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</row>
    <row r="2603" spans="1:37" s="223" customFormat="1" x14ac:dyDescent="0.2">
      <c r="A2603" s="11"/>
      <c r="B2603"/>
      <c r="C2603"/>
      <c r="D2603" s="152"/>
      <c r="E2603" s="152"/>
      <c r="F2603"/>
      <c r="G2603" s="152"/>
      <c r="I2603" s="224"/>
      <c r="K2603" s="71"/>
      <c r="L2603" s="71"/>
      <c r="M2603" s="71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</row>
    <row r="2604" spans="1:37" s="223" customFormat="1" x14ac:dyDescent="0.2">
      <c r="A2604" s="11"/>
      <c r="B2604"/>
      <c r="C2604"/>
      <c r="D2604" s="152"/>
      <c r="E2604" s="152"/>
      <c r="F2604"/>
      <c r="G2604" s="152"/>
      <c r="I2604" s="224"/>
      <c r="K2604" s="71"/>
      <c r="L2604" s="71"/>
      <c r="M2604" s="71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</row>
    <row r="2605" spans="1:37" s="223" customFormat="1" x14ac:dyDescent="0.2">
      <c r="A2605" s="11"/>
      <c r="B2605"/>
      <c r="C2605"/>
      <c r="D2605" s="152"/>
      <c r="E2605" s="152"/>
      <c r="F2605"/>
      <c r="G2605" s="152"/>
      <c r="I2605" s="224"/>
      <c r="K2605" s="71"/>
      <c r="L2605" s="71"/>
      <c r="M2605" s="71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</row>
    <row r="2606" spans="1:37" s="223" customFormat="1" x14ac:dyDescent="0.2">
      <c r="A2606" s="11"/>
      <c r="B2606"/>
      <c r="C2606"/>
      <c r="D2606" s="152"/>
      <c r="E2606" s="152"/>
      <c r="F2606"/>
      <c r="G2606" s="152"/>
      <c r="I2606" s="224"/>
      <c r="K2606" s="71"/>
      <c r="L2606" s="71"/>
      <c r="M2606" s="71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</row>
    <row r="2607" spans="1:37" s="223" customFormat="1" x14ac:dyDescent="0.2">
      <c r="A2607" s="11"/>
      <c r="B2607"/>
      <c r="C2607"/>
      <c r="D2607" s="152"/>
      <c r="E2607" s="152"/>
      <c r="F2607"/>
      <c r="G2607" s="152"/>
      <c r="I2607" s="224"/>
      <c r="K2607" s="71"/>
      <c r="L2607" s="71"/>
      <c r="M2607" s="71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</row>
    <row r="2608" spans="1:37" s="223" customFormat="1" x14ac:dyDescent="0.2">
      <c r="A2608" s="11"/>
      <c r="B2608"/>
      <c r="C2608"/>
      <c r="D2608" s="152"/>
      <c r="E2608" s="152"/>
      <c r="F2608"/>
      <c r="G2608" s="152"/>
      <c r="I2608" s="224"/>
      <c r="K2608" s="71"/>
      <c r="L2608" s="71"/>
      <c r="M2608" s="71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</row>
    <row r="2609" spans="1:37" s="223" customFormat="1" x14ac:dyDescent="0.2">
      <c r="A2609" s="11"/>
      <c r="B2609"/>
      <c r="C2609"/>
      <c r="D2609" s="152"/>
      <c r="E2609" s="152"/>
      <c r="F2609"/>
      <c r="G2609" s="152"/>
      <c r="I2609" s="224"/>
      <c r="K2609" s="71"/>
      <c r="L2609" s="71"/>
      <c r="M2609" s="71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</row>
    <row r="2610" spans="1:37" s="223" customFormat="1" x14ac:dyDescent="0.2">
      <c r="A2610" s="11"/>
      <c r="B2610"/>
      <c r="C2610"/>
      <c r="D2610" s="152"/>
      <c r="E2610" s="152"/>
      <c r="F2610"/>
      <c r="G2610" s="152"/>
      <c r="I2610" s="224"/>
      <c r="K2610" s="71"/>
      <c r="L2610" s="71"/>
      <c r="M2610" s="71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</row>
    <row r="2611" spans="1:37" s="223" customFormat="1" x14ac:dyDescent="0.2">
      <c r="A2611" s="11"/>
      <c r="B2611"/>
      <c r="C2611"/>
      <c r="D2611" s="152"/>
      <c r="E2611" s="152"/>
      <c r="F2611"/>
      <c r="G2611" s="152"/>
      <c r="I2611" s="224"/>
      <c r="K2611" s="71"/>
      <c r="L2611" s="71"/>
      <c r="M2611" s="7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</row>
    <row r="2612" spans="1:37" s="223" customFormat="1" x14ac:dyDescent="0.2">
      <c r="A2612" s="11"/>
      <c r="B2612"/>
      <c r="C2612"/>
      <c r="D2612" s="152"/>
      <c r="E2612" s="152"/>
      <c r="F2612"/>
      <c r="G2612" s="152"/>
      <c r="I2612" s="224"/>
      <c r="K2612" s="71"/>
      <c r="L2612" s="71"/>
      <c r="M2612" s="71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</row>
    <row r="2613" spans="1:37" s="223" customFormat="1" x14ac:dyDescent="0.2">
      <c r="A2613" s="11"/>
      <c r="B2613"/>
      <c r="C2613"/>
      <c r="D2613" s="152"/>
      <c r="E2613" s="152"/>
      <c r="F2613"/>
      <c r="G2613" s="152"/>
      <c r="I2613" s="224"/>
      <c r="K2613" s="71"/>
      <c r="L2613" s="71"/>
      <c r="M2613" s="71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</row>
    <row r="2614" spans="1:37" s="223" customFormat="1" x14ac:dyDescent="0.2">
      <c r="A2614" s="11"/>
      <c r="B2614"/>
      <c r="C2614"/>
      <c r="D2614" s="152"/>
      <c r="E2614" s="152"/>
      <c r="F2614"/>
      <c r="G2614" s="152"/>
      <c r="I2614" s="224"/>
      <c r="K2614" s="71"/>
      <c r="L2614" s="71"/>
      <c r="M2614" s="71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</row>
    <row r="2615" spans="1:37" s="223" customFormat="1" x14ac:dyDescent="0.2">
      <c r="A2615" s="11"/>
      <c r="B2615"/>
      <c r="C2615"/>
      <c r="D2615" s="152"/>
      <c r="E2615" s="152"/>
      <c r="F2615"/>
      <c r="G2615" s="152"/>
      <c r="I2615" s="224"/>
      <c r="K2615" s="71"/>
      <c r="L2615" s="71"/>
      <c r="M2615" s="71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</row>
    <row r="2616" spans="1:37" s="223" customFormat="1" x14ac:dyDescent="0.2">
      <c r="A2616" s="11"/>
      <c r="B2616"/>
      <c r="C2616"/>
      <c r="D2616" s="152"/>
      <c r="E2616" s="152"/>
      <c r="F2616"/>
      <c r="G2616" s="152"/>
      <c r="I2616" s="224"/>
      <c r="K2616" s="71"/>
      <c r="L2616" s="71"/>
      <c r="M2616" s="71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</row>
    <row r="2617" spans="1:37" s="223" customFormat="1" x14ac:dyDescent="0.2">
      <c r="A2617" s="11"/>
      <c r="B2617"/>
      <c r="C2617"/>
      <c r="D2617" s="152"/>
      <c r="E2617" s="152"/>
      <c r="F2617"/>
      <c r="G2617" s="152"/>
      <c r="I2617" s="224"/>
      <c r="K2617" s="71"/>
      <c r="L2617" s="71"/>
      <c r="M2617" s="71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</row>
    <row r="2618" spans="1:37" s="223" customFormat="1" x14ac:dyDescent="0.2">
      <c r="A2618" s="11"/>
      <c r="B2618"/>
      <c r="C2618"/>
      <c r="D2618" s="152"/>
      <c r="E2618" s="152"/>
      <c r="F2618"/>
      <c r="G2618" s="152"/>
      <c r="I2618" s="224"/>
      <c r="K2618" s="71"/>
      <c r="L2618" s="71"/>
      <c r="M2618" s="71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</row>
    <row r="2619" spans="1:37" s="223" customFormat="1" x14ac:dyDescent="0.2">
      <c r="A2619" s="11"/>
      <c r="B2619"/>
      <c r="C2619"/>
      <c r="D2619" s="152"/>
      <c r="E2619" s="152"/>
      <c r="F2619"/>
      <c r="G2619" s="152"/>
      <c r="I2619" s="224"/>
      <c r="K2619" s="71"/>
      <c r="L2619" s="71"/>
      <c r="M2619" s="71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</row>
    <row r="2620" spans="1:37" s="223" customFormat="1" x14ac:dyDescent="0.2">
      <c r="A2620" s="11"/>
      <c r="B2620"/>
      <c r="C2620"/>
      <c r="D2620" s="152"/>
      <c r="E2620" s="152"/>
      <c r="F2620"/>
      <c r="G2620" s="152"/>
      <c r="I2620" s="224"/>
      <c r="K2620" s="71"/>
      <c r="L2620" s="71"/>
      <c r="M2620" s="71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</row>
    <row r="2621" spans="1:37" s="223" customFormat="1" x14ac:dyDescent="0.2">
      <c r="A2621" s="11"/>
      <c r="B2621"/>
      <c r="C2621"/>
      <c r="D2621" s="152"/>
      <c r="E2621" s="152"/>
      <c r="F2621"/>
      <c r="G2621" s="152"/>
      <c r="I2621" s="224"/>
      <c r="K2621" s="71"/>
      <c r="L2621" s="71"/>
      <c r="M2621" s="7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</row>
    <row r="2622" spans="1:37" s="223" customFormat="1" x14ac:dyDescent="0.2">
      <c r="A2622" s="11"/>
      <c r="B2622"/>
      <c r="C2622"/>
      <c r="D2622" s="152"/>
      <c r="E2622" s="152"/>
      <c r="F2622"/>
      <c r="G2622" s="152"/>
      <c r="I2622" s="224"/>
      <c r="K2622" s="71"/>
      <c r="L2622" s="71"/>
      <c r="M2622" s="71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</row>
    <row r="2623" spans="1:37" s="223" customFormat="1" x14ac:dyDescent="0.2">
      <c r="A2623" s="11"/>
      <c r="B2623"/>
      <c r="C2623"/>
      <c r="D2623" s="152"/>
      <c r="E2623" s="152"/>
      <c r="F2623"/>
      <c r="G2623" s="152"/>
      <c r="I2623" s="224"/>
      <c r="K2623" s="71"/>
      <c r="L2623" s="71"/>
      <c r="M2623" s="71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</row>
    <row r="2624" spans="1:37" s="223" customFormat="1" x14ac:dyDescent="0.2">
      <c r="A2624" s="11"/>
      <c r="B2624"/>
      <c r="C2624"/>
      <c r="D2624" s="152"/>
      <c r="E2624" s="152"/>
      <c r="F2624"/>
      <c r="G2624" s="152"/>
      <c r="I2624" s="224"/>
      <c r="K2624" s="71"/>
      <c r="L2624" s="71"/>
      <c r="M2624" s="71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</row>
    <row r="2625" spans="1:37" s="223" customFormat="1" x14ac:dyDescent="0.2">
      <c r="A2625" s="11"/>
      <c r="B2625"/>
      <c r="C2625"/>
      <c r="D2625" s="152"/>
      <c r="E2625" s="152"/>
      <c r="F2625"/>
      <c r="G2625" s="152"/>
      <c r="I2625" s="224"/>
      <c r="K2625" s="71"/>
      <c r="L2625" s="71"/>
      <c r="M2625" s="71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</row>
    <row r="2626" spans="1:37" s="223" customFormat="1" x14ac:dyDescent="0.2">
      <c r="A2626" s="11"/>
      <c r="B2626"/>
      <c r="C2626"/>
      <c r="D2626" s="152"/>
      <c r="E2626" s="152"/>
      <c r="F2626"/>
      <c r="G2626" s="152"/>
      <c r="I2626" s="224"/>
      <c r="K2626" s="71"/>
      <c r="L2626" s="71"/>
      <c r="M2626" s="71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</row>
    <row r="2627" spans="1:37" s="223" customFormat="1" x14ac:dyDescent="0.2">
      <c r="A2627" s="11"/>
      <c r="B2627"/>
      <c r="C2627"/>
      <c r="D2627" s="152"/>
      <c r="E2627" s="152"/>
      <c r="F2627"/>
      <c r="G2627" s="152"/>
      <c r="I2627" s="224"/>
      <c r="K2627" s="71"/>
      <c r="L2627" s="71"/>
      <c r="M2627" s="71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</row>
    <row r="2628" spans="1:37" s="223" customFormat="1" x14ac:dyDescent="0.2">
      <c r="A2628" s="11"/>
      <c r="B2628"/>
      <c r="C2628"/>
      <c r="D2628" s="152"/>
      <c r="E2628" s="152"/>
      <c r="F2628"/>
      <c r="G2628" s="152"/>
      <c r="I2628" s="224"/>
      <c r="K2628" s="71"/>
      <c r="L2628" s="71"/>
      <c r="M2628" s="71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</row>
    <row r="2629" spans="1:37" s="223" customFormat="1" x14ac:dyDescent="0.2">
      <c r="A2629" s="11"/>
      <c r="B2629"/>
      <c r="C2629"/>
      <c r="D2629" s="152"/>
      <c r="E2629" s="152"/>
      <c r="F2629"/>
      <c r="G2629" s="152"/>
      <c r="I2629" s="224"/>
      <c r="K2629" s="71"/>
      <c r="L2629" s="71"/>
      <c r="M2629" s="71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</row>
    <row r="2630" spans="1:37" s="223" customFormat="1" x14ac:dyDescent="0.2">
      <c r="A2630" s="11"/>
      <c r="B2630"/>
      <c r="C2630"/>
      <c r="D2630" s="152"/>
      <c r="E2630" s="152"/>
      <c r="F2630"/>
      <c r="G2630" s="152"/>
      <c r="I2630" s="224"/>
      <c r="K2630" s="71"/>
      <c r="L2630" s="71"/>
      <c r="M2630" s="71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</row>
    <row r="2631" spans="1:37" s="223" customFormat="1" x14ac:dyDescent="0.2">
      <c r="A2631" s="11"/>
      <c r="B2631"/>
      <c r="C2631"/>
      <c r="D2631" s="152"/>
      <c r="E2631" s="152"/>
      <c r="F2631"/>
      <c r="G2631" s="152"/>
      <c r="I2631" s="224"/>
      <c r="K2631" s="71"/>
      <c r="L2631" s="71"/>
      <c r="M2631" s="7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</row>
    <row r="2632" spans="1:37" s="223" customFormat="1" x14ac:dyDescent="0.2">
      <c r="A2632" s="11"/>
      <c r="B2632"/>
      <c r="C2632"/>
      <c r="D2632" s="152"/>
      <c r="E2632" s="152"/>
      <c r="F2632"/>
      <c r="G2632" s="152"/>
      <c r="I2632" s="224"/>
      <c r="K2632" s="71"/>
      <c r="L2632" s="71"/>
      <c r="M2632" s="71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</row>
    <row r="2633" spans="1:37" s="223" customFormat="1" x14ac:dyDescent="0.2">
      <c r="A2633" s="11"/>
      <c r="B2633"/>
      <c r="C2633"/>
      <c r="D2633" s="152"/>
      <c r="E2633" s="152"/>
      <c r="F2633"/>
      <c r="G2633" s="152"/>
      <c r="I2633" s="224"/>
      <c r="K2633" s="71"/>
      <c r="L2633" s="71"/>
      <c r="M2633" s="71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</row>
    <row r="2634" spans="1:37" s="223" customFormat="1" x14ac:dyDescent="0.2">
      <c r="A2634" s="11"/>
      <c r="B2634"/>
      <c r="C2634"/>
      <c r="D2634" s="152"/>
      <c r="E2634" s="152"/>
      <c r="F2634"/>
      <c r="G2634" s="152"/>
      <c r="I2634" s="224"/>
      <c r="K2634" s="71"/>
      <c r="L2634" s="71"/>
      <c r="M2634" s="71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</row>
    <row r="2635" spans="1:37" s="223" customFormat="1" x14ac:dyDescent="0.2">
      <c r="A2635" s="11"/>
      <c r="B2635"/>
      <c r="C2635"/>
      <c r="D2635" s="152"/>
      <c r="E2635" s="152"/>
      <c r="F2635"/>
      <c r="G2635" s="152"/>
      <c r="I2635" s="224"/>
      <c r="K2635" s="71"/>
      <c r="L2635" s="71"/>
      <c r="M2635" s="71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</row>
    <row r="2636" spans="1:37" s="223" customFormat="1" x14ac:dyDescent="0.2">
      <c r="A2636" s="11"/>
      <c r="B2636"/>
      <c r="C2636"/>
      <c r="D2636" s="152"/>
      <c r="E2636" s="152"/>
      <c r="F2636"/>
      <c r="G2636" s="152"/>
      <c r="I2636" s="224"/>
      <c r="K2636" s="71"/>
      <c r="L2636" s="71"/>
      <c r="M2636" s="71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</row>
    <row r="2637" spans="1:37" s="223" customFormat="1" x14ac:dyDescent="0.2">
      <c r="A2637" s="11"/>
      <c r="B2637"/>
      <c r="C2637"/>
      <c r="D2637" s="152"/>
      <c r="E2637" s="152"/>
      <c r="F2637"/>
      <c r="G2637" s="152"/>
      <c r="I2637" s="224"/>
      <c r="K2637" s="71"/>
      <c r="L2637" s="71"/>
      <c r="M2637" s="71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</row>
    <row r="2638" spans="1:37" s="223" customFormat="1" x14ac:dyDescent="0.2">
      <c r="A2638" s="11"/>
      <c r="B2638"/>
      <c r="C2638"/>
      <c r="D2638" s="152"/>
      <c r="E2638" s="152"/>
      <c r="F2638"/>
      <c r="G2638" s="152"/>
      <c r="I2638" s="224"/>
      <c r="K2638" s="71"/>
      <c r="L2638" s="71"/>
      <c r="M2638" s="71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</row>
    <row r="2639" spans="1:37" s="223" customFormat="1" x14ac:dyDescent="0.2">
      <c r="A2639" s="11"/>
      <c r="B2639"/>
      <c r="C2639"/>
      <c r="D2639" s="152"/>
      <c r="E2639" s="152"/>
      <c r="F2639"/>
      <c r="G2639" s="152"/>
      <c r="I2639" s="224"/>
      <c r="K2639" s="71"/>
      <c r="L2639" s="71"/>
      <c r="M2639" s="71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</row>
    <row r="2640" spans="1:37" s="223" customFormat="1" x14ac:dyDescent="0.2">
      <c r="A2640" s="11"/>
      <c r="B2640"/>
      <c r="C2640"/>
      <c r="D2640" s="152"/>
      <c r="E2640" s="152"/>
      <c r="F2640"/>
      <c r="G2640" s="152"/>
      <c r="I2640" s="224"/>
      <c r="K2640" s="71"/>
      <c r="L2640" s="71"/>
      <c r="M2640" s="71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</row>
    <row r="2641" spans="1:37" s="223" customFormat="1" x14ac:dyDescent="0.2">
      <c r="A2641" s="11"/>
      <c r="B2641"/>
      <c r="C2641"/>
      <c r="D2641" s="152"/>
      <c r="E2641" s="152"/>
      <c r="F2641"/>
      <c r="G2641" s="152"/>
      <c r="I2641" s="224"/>
      <c r="K2641" s="71"/>
      <c r="L2641" s="71"/>
      <c r="M2641" s="7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</row>
    <row r="2642" spans="1:37" s="223" customFormat="1" x14ac:dyDescent="0.2">
      <c r="A2642" s="11"/>
      <c r="B2642"/>
      <c r="C2642"/>
      <c r="D2642" s="152"/>
      <c r="E2642" s="152"/>
      <c r="F2642"/>
      <c r="G2642" s="152"/>
      <c r="I2642" s="224"/>
      <c r="K2642" s="71"/>
      <c r="L2642" s="71"/>
      <c r="M2642" s="71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</row>
    <row r="2643" spans="1:37" s="223" customFormat="1" x14ac:dyDescent="0.2">
      <c r="A2643" s="11"/>
      <c r="B2643"/>
      <c r="C2643"/>
      <c r="D2643" s="152"/>
      <c r="E2643" s="152"/>
      <c r="F2643"/>
      <c r="G2643" s="152"/>
      <c r="I2643" s="224"/>
      <c r="K2643" s="71"/>
      <c r="L2643" s="71"/>
      <c r="M2643" s="71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</row>
    <row r="2644" spans="1:37" s="223" customFormat="1" x14ac:dyDescent="0.2">
      <c r="A2644" s="11"/>
      <c r="B2644"/>
      <c r="C2644"/>
      <c r="D2644" s="152"/>
      <c r="E2644" s="152"/>
      <c r="F2644"/>
      <c r="G2644" s="152"/>
      <c r="I2644" s="224"/>
      <c r="K2644" s="71"/>
      <c r="L2644" s="71"/>
      <c r="M2644" s="71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</row>
    <row r="2645" spans="1:37" s="223" customFormat="1" x14ac:dyDescent="0.2">
      <c r="A2645" s="11"/>
      <c r="B2645"/>
      <c r="C2645"/>
      <c r="D2645" s="152"/>
      <c r="E2645" s="152"/>
      <c r="F2645"/>
      <c r="G2645" s="152"/>
      <c r="I2645" s="224"/>
      <c r="K2645" s="71"/>
      <c r="L2645" s="71"/>
      <c r="M2645" s="71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</row>
    <row r="2646" spans="1:37" s="223" customFormat="1" x14ac:dyDescent="0.2">
      <c r="A2646" s="11"/>
      <c r="B2646"/>
      <c r="C2646"/>
      <c r="D2646" s="152"/>
      <c r="E2646" s="152"/>
      <c r="F2646"/>
      <c r="G2646" s="152"/>
      <c r="I2646" s="224"/>
      <c r="K2646" s="71"/>
      <c r="L2646" s="71"/>
      <c r="M2646" s="71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</row>
    <row r="2647" spans="1:37" s="223" customFormat="1" x14ac:dyDescent="0.2">
      <c r="A2647" s="11"/>
      <c r="B2647"/>
      <c r="C2647"/>
      <c r="D2647" s="152"/>
      <c r="E2647" s="152"/>
      <c r="F2647"/>
      <c r="G2647" s="152"/>
      <c r="I2647" s="224"/>
      <c r="K2647" s="71"/>
      <c r="L2647" s="71"/>
      <c r="M2647" s="71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</row>
    <row r="2648" spans="1:37" s="223" customFormat="1" x14ac:dyDescent="0.2">
      <c r="A2648" s="11"/>
      <c r="B2648"/>
      <c r="C2648"/>
      <c r="D2648" s="152"/>
      <c r="E2648" s="152"/>
      <c r="F2648"/>
      <c r="G2648" s="152"/>
      <c r="I2648" s="224"/>
      <c r="K2648" s="71"/>
      <c r="L2648" s="71"/>
      <c r="M2648" s="71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</row>
    <row r="2649" spans="1:37" s="223" customFormat="1" x14ac:dyDescent="0.2">
      <c r="A2649" s="11"/>
      <c r="B2649"/>
      <c r="C2649"/>
      <c r="D2649" s="152"/>
      <c r="E2649" s="152"/>
      <c r="F2649"/>
      <c r="G2649" s="152"/>
      <c r="I2649" s="224"/>
      <c r="K2649" s="71"/>
      <c r="L2649" s="71"/>
      <c r="M2649" s="71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</row>
    <row r="2650" spans="1:37" s="223" customFormat="1" x14ac:dyDescent="0.2">
      <c r="A2650" s="11"/>
      <c r="B2650"/>
      <c r="C2650"/>
      <c r="D2650" s="152"/>
      <c r="E2650" s="152"/>
      <c r="F2650"/>
      <c r="G2650" s="152"/>
      <c r="I2650" s="224"/>
      <c r="K2650" s="71"/>
      <c r="L2650" s="71"/>
      <c r="M2650" s="71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</row>
    <row r="2651" spans="1:37" s="223" customFormat="1" x14ac:dyDescent="0.2">
      <c r="A2651" s="11"/>
      <c r="B2651"/>
      <c r="C2651"/>
      <c r="D2651" s="152"/>
      <c r="E2651" s="152"/>
      <c r="F2651"/>
      <c r="G2651" s="152"/>
      <c r="I2651" s="224"/>
      <c r="K2651" s="71"/>
      <c r="L2651" s="71"/>
      <c r="M2651" s="7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</row>
    <row r="2652" spans="1:37" s="223" customFormat="1" x14ac:dyDescent="0.2">
      <c r="A2652" s="11"/>
      <c r="B2652"/>
      <c r="C2652"/>
      <c r="D2652" s="152"/>
      <c r="E2652" s="152"/>
      <c r="F2652"/>
      <c r="G2652" s="152"/>
      <c r="I2652" s="224"/>
      <c r="K2652" s="71"/>
      <c r="L2652" s="71"/>
      <c r="M2652" s="71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</row>
    <row r="2653" spans="1:37" s="223" customFormat="1" x14ac:dyDescent="0.2">
      <c r="A2653" s="11"/>
      <c r="B2653"/>
      <c r="C2653"/>
      <c r="D2653" s="152"/>
      <c r="E2653" s="152"/>
      <c r="F2653"/>
      <c r="G2653" s="152"/>
      <c r="I2653" s="224"/>
      <c r="K2653" s="71"/>
      <c r="L2653" s="71"/>
      <c r="M2653" s="71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</row>
    <row r="2654" spans="1:37" s="223" customFormat="1" x14ac:dyDescent="0.2">
      <c r="A2654" s="11"/>
      <c r="B2654"/>
      <c r="C2654"/>
      <c r="D2654" s="152"/>
      <c r="E2654" s="152"/>
      <c r="F2654"/>
      <c r="G2654" s="152"/>
      <c r="I2654" s="224"/>
      <c r="K2654" s="71"/>
      <c r="L2654" s="71"/>
      <c r="M2654" s="71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</row>
    <row r="2655" spans="1:37" s="223" customFormat="1" x14ac:dyDescent="0.2">
      <c r="A2655" s="11"/>
      <c r="B2655"/>
      <c r="C2655"/>
      <c r="D2655" s="152"/>
      <c r="E2655" s="152"/>
      <c r="F2655"/>
      <c r="G2655" s="152"/>
      <c r="I2655" s="224"/>
      <c r="K2655" s="71"/>
      <c r="L2655" s="71"/>
      <c r="M2655" s="71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</row>
    <row r="2656" spans="1:37" s="223" customFormat="1" x14ac:dyDescent="0.2">
      <c r="A2656" s="11"/>
      <c r="B2656"/>
      <c r="C2656"/>
      <c r="D2656" s="152"/>
      <c r="E2656" s="152"/>
      <c r="F2656"/>
      <c r="G2656" s="152"/>
      <c r="I2656" s="224"/>
      <c r="K2656" s="71"/>
      <c r="L2656" s="71"/>
      <c r="M2656" s="71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</row>
    <row r="2657" spans="1:37" s="223" customFormat="1" x14ac:dyDescent="0.2">
      <c r="A2657" s="11"/>
      <c r="B2657"/>
      <c r="C2657"/>
      <c r="D2657" s="152"/>
      <c r="E2657" s="152"/>
      <c r="F2657"/>
      <c r="G2657" s="152"/>
      <c r="I2657" s="224"/>
      <c r="K2657" s="71"/>
      <c r="L2657" s="71"/>
      <c r="M2657" s="71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</row>
    <row r="2658" spans="1:37" s="223" customFormat="1" x14ac:dyDescent="0.2">
      <c r="A2658" s="11"/>
      <c r="B2658"/>
      <c r="C2658"/>
      <c r="D2658" s="152"/>
      <c r="E2658" s="152"/>
      <c r="F2658"/>
      <c r="G2658" s="152"/>
      <c r="I2658" s="224"/>
      <c r="K2658" s="71"/>
      <c r="L2658" s="71"/>
      <c r="M2658" s="71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</row>
    <row r="2659" spans="1:37" s="223" customFormat="1" x14ac:dyDescent="0.2">
      <c r="A2659" s="11"/>
      <c r="B2659"/>
      <c r="C2659"/>
      <c r="D2659" s="152"/>
      <c r="E2659" s="152"/>
      <c r="F2659"/>
      <c r="G2659" s="152"/>
      <c r="I2659" s="224"/>
      <c r="K2659" s="71"/>
      <c r="L2659" s="71"/>
      <c r="M2659" s="71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</row>
    <row r="2660" spans="1:37" s="223" customFormat="1" x14ac:dyDescent="0.2">
      <c r="A2660" s="11"/>
      <c r="B2660"/>
      <c r="C2660"/>
      <c r="D2660" s="152"/>
      <c r="E2660" s="152"/>
      <c r="F2660"/>
      <c r="G2660" s="152"/>
      <c r="I2660" s="224"/>
      <c r="K2660" s="71"/>
      <c r="L2660" s="71"/>
      <c r="M2660" s="71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</row>
    <row r="2661" spans="1:37" s="223" customFormat="1" x14ac:dyDescent="0.2">
      <c r="A2661" s="11"/>
      <c r="B2661"/>
      <c r="C2661"/>
      <c r="D2661" s="152"/>
      <c r="E2661" s="152"/>
      <c r="F2661"/>
      <c r="G2661" s="152"/>
      <c r="I2661" s="224"/>
      <c r="K2661" s="71"/>
      <c r="L2661" s="71"/>
      <c r="M2661" s="7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</row>
    <row r="2662" spans="1:37" s="223" customFormat="1" x14ac:dyDescent="0.2">
      <c r="A2662" s="11"/>
      <c r="B2662"/>
      <c r="C2662"/>
      <c r="D2662" s="152"/>
      <c r="E2662" s="152"/>
      <c r="F2662"/>
      <c r="G2662" s="152"/>
      <c r="I2662" s="224"/>
      <c r="K2662" s="71"/>
      <c r="L2662" s="71"/>
      <c r="M2662" s="71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</row>
    <row r="2663" spans="1:37" s="223" customFormat="1" x14ac:dyDescent="0.2">
      <c r="A2663" s="11"/>
      <c r="B2663"/>
      <c r="C2663"/>
      <c r="D2663" s="152"/>
      <c r="E2663" s="152"/>
      <c r="F2663"/>
      <c r="G2663" s="152"/>
      <c r="I2663" s="224"/>
      <c r="K2663" s="71"/>
      <c r="L2663" s="71"/>
      <c r="M2663" s="71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</row>
    <row r="2664" spans="1:37" s="223" customFormat="1" x14ac:dyDescent="0.2">
      <c r="A2664" s="11"/>
      <c r="B2664"/>
      <c r="C2664"/>
      <c r="D2664" s="152"/>
      <c r="E2664" s="152"/>
      <c r="F2664"/>
      <c r="G2664" s="152"/>
      <c r="I2664" s="224"/>
      <c r="K2664" s="71"/>
      <c r="L2664" s="71"/>
      <c r="M2664" s="71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</row>
    <row r="2665" spans="1:37" s="223" customFormat="1" x14ac:dyDescent="0.2">
      <c r="A2665" s="11"/>
      <c r="B2665"/>
      <c r="C2665"/>
      <c r="D2665" s="152"/>
      <c r="E2665" s="152"/>
      <c r="F2665"/>
      <c r="G2665" s="152"/>
      <c r="I2665" s="224"/>
      <c r="K2665" s="71"/>
      <c r="L2665" s="71"/>
      <c r="M2665" s="71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</row>
    <row r="2666" spans="1:37" s="223" customFormat="1" x14ac:dyDescent="0.2">
      <c r="A2666" s="11"/>
      <c r="B2666"/>
      <c r="C2666"/>
      <c r="D2666" s="152"/>
      <c r="E2666" s="152"/>
      <c r="F2666"/>
      <c r="G2666" s="152"/>
      <c r="I2666" s="224"/>
      <c r="K2666" s="71"/>
      <c r="L2666" s="71"/>
      <c r="M2666" s="71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</row>
    <row r="2667" spans="1:37" s="223" customFormat="1" x14ac:dyDescent="0.2">
      <c r="A2667" s="11"/>
      <c r="B2667"/>
      <c r="C2667"/>
      <c r="D2667" s="152"/>
      <c r="E2667" s="152"/>
      <c r="F2667"/>
      <c r="G2667" s="152"/>
      <c r="I2667" s="224"/>
      <c r="K2667" s="71"/>
      <c r="L2667" s="71"/>
      <c r="M2667" s="71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</row>
    <row r="2668" spans="1:37" s="223" customFormat="1" x14ac:dyDescent="0.2">
      <c r="A2668" s="11"/>
      <c r="B2668"/>
      <c r="C2668"/>
      <c r="D2668" s="152"/>
      <c r="E2668" s="152"/>
      <c r="F2668"/>
      <c r="G2668" s="152"/>
      <c r="I2668" s="224"/>
      <c r="K2668" s="71"/>
      <c r="L2668" s="71"/>
      <c r="M2668" s="71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</row>
    <row r="2669" spans="1:37" s="223" customFormat="1" x14ac:dyDescent="0.2">
      <c r="A2669" s="11"/>
      <c r="B2669"/>
      <c r="C2669"/>
      <c r="D2669" s="152"/>
      <c r="E2669" s="152"/>
      <c r="F2669"/>
      <c r="G2669" s="152"/>
      <c r="I2669" s="224"/>
      <c r="K2669" s="71"/>
      <c r="L2669" s="71"/>
      <c r="M2669" s="71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</row>
    <row r="2670" spans="1:37" s="223" customFormat="1" x14ac:dyDescent="0.2">
      <c r="A2670" s="11"/>
      <c r="B2670"/>
      <c r="C2670"/>
      <c r="D2670" s="152"/>
      <c r="E2670" s="152"/>
      <c r="F2670"/>
      <c r="G2670" s="152"/>
      <c r="I2670" s="224"/>
      <c r="K2670" s="71"/>
      <c r="L2670" s="71"/>
      <c r="M2670" s="71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</row>
    <row r="2671" spans="1:37" s="223" customFormat="1" x14ac:dyDescent="0.2">
      <c r="A2671" s="11"/>
      <c r="B2671"/>
      <c r="C2671"/>
      <c r="D2671" s="152"/>
      <c r="E2671" s="152"/>
      <c r="F2671"/>
      <c r="G2671" s="152"/>
      <c r="I2671" s="224"/>
      <c r="K2671" s="71"/>
      <c r="L2671" s="71"/>
      <c r="M2671" s="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</row>
    <row r="2672" spans="1:37" s="223" customFormat="1" x14ac:dyDescent="0.2">
      <c r="A2672" s="11"/>
      <c r="B2672"/>
      <c r="C2672"/>
      <c r="D2672" s="152"/>
      <c r="E2672" s="152"/>
      <c r="F2672"/>
      <c r="G2672" s="152"/>
      <c r="I2672" s="224"/>
      <c r="K2672" s="71"/>
      <c r="L2672" s="71"/>
      <c r="M2672" s="71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</row>
    <row r="2673" spans="1:37" s="223" customFormat="1" x14ac:dyDescent="0.2">
      <c r="A2673" s="11"/>
      <c r="B2673"/>
      <c r="C2673"/>
      <c r="D2673" s="152"/>
      <c r="E2673" s="152"/>
      <c r="F2673"/>
      <c r="G2673" s="152"/>
      <c r="I2673" s="224"/>
      <c r="K2673" s="71"/>
      <c r="L2673" s="71"/>
      <c r="M2673" s="71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</row>
    <row r="2674" spans="1:37" s="223" customFormat="1" x14ac:dyDescent="0.2">
      <c r="A2674" s="11"/>
      <c r="B2674"/>
      <c r="C2674"/>
      <c r="D2674" s="152"/>
      <c r="E2674" s="152"/>
      <c r="F2674"/>
      <c r="G2674" s="152"/>
      <c r="I2674" s="224"/>
      <c r="K2674" s="71"/>
      <c r="L2674" s="71"/>
      <c r="M2674" s="71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</row>
    <row r="2675" spans="1:37" s="223" customFormat="1" x14ac:dyDescent="0.2">
      <c r="A2675" s="11"/>
      <c r="B2675"/>
      <c r="C2675"/>
      <c r="D2675" s="152"/>
      <c r="E2675" s="152"/>
      <c r="F2675"/>
      <c r="G2675" s="152"/>
      <c r="I2675" s="224"/>
      <c r="K2675" s="71"/>
      <c r="L2675" s="71"/>
      <c r="M2675" s="71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</row>
    <row r="2676" spans="1:37" s="223" customFormat="1" x14ac:dyDescent="0.2">
      <c r="A2676" s="11"/>
      <c r="B2676"/>
      <c r="C2676"/>
      <c r="D2676" s="152"/>
      <c r="E2676" s="152"/>
      <c r="F2676"/>
      <c r="G2676" s="152"/>
      <c r="I2676" s="224"/>
      <c r="K2676" s="71"/>
      <c r="L2676" s="71"/>
      <c r="M2676" s="71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</row>
    <row r="2677" spans="1:37" s="223" customFormat="1" x14ac:dyDescent="0.2">
      <c r="A2677" s="11"/>
      <c r="B2677"/>
      <c r="C2677"/>
      <c r="D2677" s="152"/>
      <c r="E2677" s="152"/>
      <c r="F2677"/>
      <c r="G2677" s="152"/>
      <c r="I2677" s="224"/>
      <c r="K2677" s="71"/>
      <c r="L2677" s="71"/>
      <c r="M2677" s="71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</row>
    <row r="2678" spans="1:37" s="223" customFormat="1" x14ac:dyDescent="0.2">
      <c r="A2678" s="11"/>
      <c r="B2678"/>
      <c r="C2678"/>
      <c r="D2678" s="152"/>
      <c r="E2678" s="152"/>
      <c r="F2678"/>
      <c r="G2678" s="152"/>
      <c r="I2678" s="224"/>
      <c r="K2678" s="71"/>
      <c r="L2678" s="71"/>
      <c r="M2678" s="71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</row>
    <row r="2679" spans="1:37" s="223" customFormat="1" x14ac:dyDescent="0.2">
      <c r="A2679" s="11"/>
      <c r="B2679"/>
      <c r="C2679"/>
      <c r="D2679" s="152"/>
      <c r="E2679" s="152"/>
      <c r="F2679"/>
      <c r="G2679" s="152"/>
      <c r="I2679" s="224"/>
      <c r="K2679" s="71"/>
      <c r="L2679" s="71"/>
      <c r="M2679" s="71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</row>
    <row r="2680" spans="1:37" s="223" customFormat="1" x14ac:dyDescent="0.2">
      <c r="A2680" s="11"/>
      <c r="B2680"/>
      <c r="C2680"/>
      <c r="D2680" s="152"/>
      <c r="E2680" s="152"/>
      <c r="F2680"/>
      <c r="G2680" s="152"/>
      <c r="I2680" s="224"/>
      <c r="K2680" s="71"/>
      <c r="L2680" s="71"/>
      <c r="M2680" s="71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</row>
    <row r="2681" spans="1:37" s="223" customFormat="1" x14ac:dyDescent="0.2">
      <c r="A2681" s="11"/>
      <c r="B2681"/>
      <c r="C2681"/>
      <c r="D2681" s="152"/>
      <c r="E2681" s="152"/>
      <c r="F2681"/>
      <c r="G2681" s="152"/>
      <c r="I2681" s="224"/>
      <c r="K2681" s="71"/>
      <c r="L2681" s="71"/>
      <c r="M2681" s="7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</row>
    <row r="2682" spans="1:37" s="223" customFormat="1" x14ac:dyDescent="0.2">
      <c r="A2682" s="11"/>
      <c r="B2682"/>
      <c r="C2682"/>
      <c r="D2682" s="152"/>
      <c r="E2682" s="152"/>
      <c r="F2682"/>
      <c r="G2682" s="152"/>
      <c r="I2682" s="224"/>
      <c r="K2682" s="71"/>
      <c r="L2682" s="71"/>
      <c r="M2682" s="71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</row>
    <row r="2683" spans="1:37" s="223" customFormat="1" x14ac:dyDescent="0.2">
      <c r="A2683" s="11"/>
      <c r="B2683"/>
      <c r="C2683"/>
      <c r="D2683" s="152"/>
      <c r="E2683" s="152"/>
      <c r="F2683"/>
      <c r="G2683" s="152"/>
      <c r="I2683" s="224"/>
      <c r="K2683" s="71"/>
      <c r="L2683" s="71"/>
      <c r="M2683" s="71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</row>
    <row r="2684" spans="1:37" s="223" customFormat="1" x14ac:dyDescent="0.2">
      <c r="A2684" s="11"/>
      <c r="B2684"/>
      <c r="C2684"/>
      <c r="D2684" s="152"/>
      <c r="E2684" s="152"/>
      <c r="F2684"/>
      <c r="G2684" s="152"/>
      <c r="I2684" s="224"/>
      <c r="K2684" s="71"/>
      <c r="L2684" s="71"/>
      <c r="M2684" s="71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</row>
    <row r="2685" spans="1:37" s="223" customFormat="1" x14ac:dyDescent="0.2">
      <c r="A2685" s="11"/>
      <c r="B2685"/>
      <c r="C2685"/>
      <c r="D2685" s="152"/>
      <c r="E2685" s="152"/>
      <c r="F2685"/>
      <c r="G2685" s="152"/>
      <c r="I2685" s="224"/>
      <c r="K2685" s="71"/>
      <c r="L2685" s="71"/>
      <c r="M2685" s="71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</row>
    <row r="2686" spans="1:37" s="223" customFormat="1" x14ac:dyDescent="0.2">
      <c r="A2686" s="11"/>
      <c r="B2686"/>
      <c r="C2686"/>
      <c r="D2686" s="152"/>
      <c r="E2686" s="152"/>
      <c r="F2686"/>
      <c r="G2686" s="152"/>
      <c r="I2686" s="224"/>
      <c r="K2686" s="71"/>
      <c r="L2686" s="71"/>
      <c r="M2686" s="71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</row>
    <row r="2687" spans="1:37" s="223" customFormat="1" x14ac:dyDescent="0.2">
      <c r="A2687" s="11"/>
      <c r="B2687"/>
      <c r="C2687"/>
      <c r="D2687" s="152"/>
      <c r="E2687" s="152"/>
      <c r="F2687"/>
      <c r="G2687" s="152"/>
      <c r="I2687" s="224"/>
      <c r="K2687" s="71"/>
      <c r="L2687" s="71"/>
      <c r="M2687" s="71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</row>
    <row r="2688" spans="1:37" s="223" customFormat="1" x14ac:dyDescent="0.2">
      <c r="A2688" s="11"/>
      <c r="B2688"/>
      <c r="C2688"/>
      <c r="D2688" s="152"/>
      <c r="E2688" s="152"/>
      <c r="F2688"/>
      <c r="G2688" s="152"/>
      <c r="I2688" s="224"/>
      <c r="K2688" s="71"/>
      <c r="L2688" s="71"/>
      <c r="M2688" s="71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</row>
    <row r="2689" spans="1:37" s="223" customFormat="1" x14ac:dyDescent="0.2">
      <c r="A2689" s="11"/>
      <c r="B2689"/>
      <c r="C2689"/>
      <c r="D2689" s="152"/>
      <c r="E2689" s="152"/>
      <c r="F2689"/>
      <c r="G2689" s="152"/>
      <c r="I2689" s="224"/>
      <c r="K2689" s="71"/>
      <c r="L2689" s="71"/>
      <c r="M2689" s="71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</row>
    <row r="2690" spans="1:37" s="223" customFormat="1" x14ac:dyDescent="0.2">
      <c r="A2690" s="11"/>
      <c r="B2690"/>
      <c r="C2690"/>
      <c r="D2690" s="152"/>
      <c r="E2690" s="152"/>
      <c r="F2690"/>
      <c r="G2690" s="152"/>
      <c r="I2690" s="224"/>
      <c r="K2690" s="71"/>
      <c r="L2690" s="71"/>
      <c r="M2690" s="71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</row>
    <row r="2691" spans="1:37" s="223" customFormat="1" x14ac:dyDescent="0.2">
      <c r="A2691" s="11"/>
      <c r="B2691"/>
      <c r="C2691"/>
      <c r="D2691" s="152"/>
      <c r="E2691" s="152"/>
      <c r="F2691"/>
      <c r="G2691" s="152"/>
      <c r="I2691" s="224"/>
      <c r="K2691" s="71"/>
      <c r="L2691" s="71"/>
      <c r="M2691" s="7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</row>
    <row r="2692" spans="1:37" s="223" customFormat="1" x14ac:dyDescent="0.2">
      <c r="A2692" s="11"/>
      <c r="B2692"/>
      <c r="C2692"/>
      <c r="D2692" s="152"/>
      <c r="E2692" s="152"/>
      <c r="F2692"/>
      <c r="G2692" s="152"/>
      <c r="I2692" s="224"/>
      <c r="K2692" s="71"/>
      <c r="L2692" s="71"/>
      <c r="M2692" s="71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</row>
    <row r="2693" spans="1:37" s="223" customFormat="1" x14ac:dyDescent="0.2">
      <c r="A2693" s="11"/>
      <c r="B2693"/>
      <c r="C2693"/>
      <c r="D2693" s="152"/>
      <c r="E2693" s="152"/>
      <c r="F2693"/>
      <c r="G2693" s="152"/>
      <c r="I2693" s="224"/>
      <c r="K2693" s="71"/>
      <c r="L2693" s="71"/>
      <c r="M2693" s="71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</row>
    <row r="2694" spans="1:37" s="223" customFormat="1" x14ac:dyDescent="0.2">
      <c r="A2694" s="11"/>
      <c r="B2694"/>
      <c r="C2694"/>
      <c r="D2694" s="152"/>
      <c r="E2694" s="152"/>
      <c r="F2694"/>
      <c r="G2694" s="152"/>
      <c r="I2694" s="224"/>
      <c r="K2694" s="71"/>
      <c r="L2694" s="71"/>
      <c r="M2694" s="71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</row>
    <row r="2695" spans="1:37" s="223" customFormat="1" x14ac:dyDescent="0.2">
      <c r="A2695" s="11"/>
      <c r="B2695"/>
      <c r="C2695"/>
      <c r="D2695" s="152"/>
      <c r="E2695" s="152"/>
      <c r="F2695"/>
      <c r="G2695" s="152"/>
      <c r="I2695" s="224"/>
      <c r="K2695" s="71"/>
      <c r="L2695" s="71"/>
      <c r="M2695" s="71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</row>
    <row r="2696" spans="1:37" s="223" customFormat="1" x14ac:dyDescent="0.2">
      <c r="A2696" s="11"/>
      <c r="B2696"/>
      <c r="C2696"/>
      <c r="D2696" s="152"/>
      <c r="E2696" s="152"/>
      <c r="F2696"/>
      <c r="G2696" s="152"/>
      <c r="I2696" s="224"/>
      <c r="K2696" s="71"/>
      <c r="L2696" s="71"/>
      <c r="M2696" s="71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</row>
    <row r="2697" spans="1:37" s="223" customFormat="1" x14ac:dyDescent="0.2">
      <c r="A2697" s="11"/>
      <c r="B2697"/>
      <c r="C2697"/>
      <c r="D2697" s="152"/>
      <c r="E2697" s="152"/>
      <c r="F2697"/>
      <c r="G2697" s="152"/>
      <c r="I2697" s="224"/>
      <c r="K2697" s="71"/>
      <c r="L2697" s="71"/>
      <c r="M2697" s="71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</row>
    <row r="2698" spans="1:37" s="223" customFormat="1" x14ac:dyDescent="0.2">
      <c r="A2698" s="11"/>
      <c r="B2698"/>
      <c r="C2698"/>
      <c r="D2698" s="152"/>
      <c r="E2698" s="152"/>
      <c r="F2698"/>
      <c r="G2698" s="152"/>
      <c r="I2698" s="224"/>
      <c r="K2698" s="71"/>
      <c r="L2698" s="71"/>
      <c r="M2698" s="71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</row>
    <row r="2699" spans="1:37" s="223" customFormat="1" x14ac:dyDescent="0.2">
      <c r="A2699" s="11"/>
      <c r="B2699"/>
      <c r="C2699"/>
      <c r="D2699" s="152"/>
      <c r="E2699" s="152"/>
      <c r="F2699"/>
      <c r="G2699" s="152"/>
      <c r="I2699" s="224"/>
      <c r="K2699" s="71"/>
      <c r="L2699" s="71"/>
      <c r="M2699" s="71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</row>
    <row r="2700" spans="1:37" s="223" customFormat="1" x14ac:dyDescent="0.2">
      <c r="A2700" s="11"/>
      <c r="B2700"/>
      <c r="C2700"/>
      <c r="D2700" s="152"/>
      <c r="E2700" s="152"/>
      <c r="F2700"/>
      <c r="G2700" s="152"/>
      <c r="I2700" s="224"/>
      <c r="K2700" s="71"/>
      <c r="L2700" s="71"/>
      <c r="M2700" s="71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</row>
    <row r="2701" spans="1:37" s="223" customFormat="1" x14ac:dyDescent="0.2">
      <c r="A2701" s="11"/>
      <c r="B2701"/>
      <c r="C2701"/>
      <c r="D2701" s="152"/>
      <c r="E2701" s="152"/>
      <c r="F2701"/>
      <c r="G2701" s="152"/>
      <c r="I2701" s="224"/>
      <c r="K2701" s="71"/>
      <c r="L2701" s="71"/>
      <c r="M2701" s="7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</row>
    <row r="2702" spans="1:37" s="223" customFormat="1" x14ac:dyDescent="0.2">
      <c r="A2702" s="11"/>
      <c r="B2702"/>
      <c r="C2702"/>
      <c r="D2702" s="152"/>
      <c r="E2702" s="152"/>
      <c r="F2702"/>
      <c r="G2702" s="152"/>
      <c r="I2702" s="224"/>
      <c r="K2702" s="71"/>
      <c r="L2702" s="71"/>
      <c r="M2702" s="71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</row>
    <row r="2703" spans="1:37" s="223" customFormat="1" x14ac:dyDescent="0.2">
      <c r="A2703" s="11"/>
      <c r="B2703"/>
      <c r="C2703"/>
      <c r="D2703" s="152"/>
      <c r="E2703" s="152"/>
      <c r="F2703"/>
      <c r="G2703" s="152"/>
      <c r="I2703" s="224"/>
      <c r="K2703" s="71"/>
      <c r="L2703" s="71"/>
      <c r="M2703" s="71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</row>
    <row r="2704" spans="1:37" s="223" customFormat="1" x14ac:dyDescent="0.2">
      <c r="A2704" s="11"/>
      <c r="B2704"/>
      <c r="C2704"/>
      <c r="D2704" s="152"/>
      <c r="E2704" s="152"/>
      <c r="F2704"/>
      <c r="G2704" s="152"/>
      <c r="I2704" s="224"/>
      <c r="K2704" s="71"/>
      <c r="L2704" s="71"/>
      <c r="M2704" s="71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</row>
    <row r="2705" spans="1:37" s="223" customFormat="1" x14ac:dyDescent="0.2">
      <c r="A2705" s="11"/>
      <c r="B2705"/>
      <c r="C2705"/>
      <c r="D2705" s="152"/>
      <c r="E2705" s="152"/>
      <c r="F2705"/>
      <c r="G2705" s="152"/>
      <c r="I2705" s="224"/>
      <c r="K2705" s="71"/>
      <c r="L2705" s="71"/>
      <c r="M2705" s="71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</row>
    <row r="2706" spans="1:37" s="223" customFormat="1" x14ac:dyDescent="0.2">
      <c r="A2706" s="11"/>
      <c r="B2706"/>
      <c r="C2706"/>
      <c r="D2706" s="152"/>
      <c r="E2706" s="152"/>
      <c r="F2706"/>
      <c r="G2706" s="152"/>
      <c r="I2706" s="224"/>
      <c r="K2706" s="71"/>
      <c r="L2706" s="71"/>
      <c r="M2706" s="71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</row>
    <row r="2707" spans="1:37" s="223" customFormat="1" x14ac:dyDescent="0.2">
      <c r="A2707" s="11"/>
      <c r="B2707"/>
      <c r="C2707"/>
      <c r="D2707" s="152"/>
      <c r="E2707" s="152"/>
      <c r="F2707"/>
      <c r="G2707" s="152"/>
      <c r="I2707" s="224"/>
      <c r="K2707" s="71"/>
      <c r="L2707" s="71"/>
      <c r="M2707" s="71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</row>
    <row r="2708" spans="1:37" s="223" customFormat="1" x14ac:dyDescent="0.2">
      <c r="A2708" s="11"/>
      <c r="B2708"/>
      <c r="C2708"/>
      <c r="D2708" s="152"/>
      <c r="E2708" s="152"/>
      <c r="F2708"/>
      <c r="G2708" s="152"/>
      <c r="I2708" s="224"/>
      <c r="K2708" s="71"/>
      <c r="L2708" s="71"/>
      <c r="M2708" s="71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</row>
    <row r="2709" spans="1:37" s="223" customFormat="1" x14ac:dyDescent="0.2">
      <c r="A2709" s="11"/>
      <c r="B2709"/>
      <c r="C2709"/>
      <c r="D2709" s="152"/>
      <c r="E2709" s="152"/>
      <c r="F2709"/>
      <c r="G2709" s="152"/>
      <c r="I2709" s="224"/>
      <c r="K2709" s="71"/>
      <c r="L2709" s="71"/>
      <c r="M2709" s="71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</row>
    <row r="2710" spans="1:37" s="223" customFormat="1" x14ac:dyDescent="0.2">
      <c r="A2710" s="11"/>
      <c r="B2710"/>
      <c r="C2710"/>
      <c r="D2710" s="152"/>
      <c r="E2710" s="152"/>
      <c r="F2710"/>
      <c r="G2710" s="152"/>
      <c r="I2710" s="224"/>
      <c r="K2710" s="71"/>
      <c r="L2710" s="71"/>
      <c r="M2710" s="71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</row>
    <row r="2711" spans="1:37" s="223" customFormat="1" x14ac:dyDescent="0.2">
      <c r="A2711" s="11"/>
      <c r="B2711"/>
      <c r="C2711"/>
      <c r="D2711" s="152"/>
      <c r="E2711" s="152"/>
      <c r="F2711"/>
      <c r="G2711" s="152"/>
      <c r="I2711" s="224"/>
      <c r="K2711" s="71"/>
      <c r="L2711" s="71"/>
      <c r="M2711" s="7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</row>
    <row r="2712" spans="1:37" s="223" customFormat="1" x14ac:dyDescent="0.2">
      <c r="A2712" s="11"/>
      <c r="B2712"/>
      <c r="C2712"/>
      <c r="D2712" s="152"/>
      <c r="E2712" s="152"/>
      <c r="F2712"/>
      <c r="G2712" s="152"/>
      <c r="I2712" s="224"/>
      <c r="K2712" s="71"/>
      <c r="L2712" s="71"/>
      <c r="M2712" s="71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</row>
    <row r="2713" spans="1:37" s="223" customFormat="1" x14ac:dyDescent="0.2">
      <c r="A2713" s="11"/>
      <c r="B2713"/>
      <c r="C2713"/>
      <c r="D2713" s="152"/>
      <c r="E2713" s="152"/>
      <c r="F2713"/>
      <c r="G2713" s="152"/>
      <c r="I2713" s="224"/>
      <c r="K2713" s="71"/>
      <c r="L2713" s="71"/>
      <c r="M2713" s="71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</row>
    <row r="2714" spans="1:37" s="223" customFormat="1" x14ac:dyDescent="0.2">
      <c r="A2714" s="11"/>
      <c r="B2714"/>
      <c r="C2714"/>
      <c r="D2714" s="152"/>
      <c r="E2714" s="152"/>
      <c r="F2714"/>
      <c r="G2714" s="152"/>
      <c r="I2714" s="224"/>
      <c r="K2714" s="71"/>
      <c r="L2714" s="71"/>
      <c r="M2714" s="71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</row>
    <row r="2715" spans="1:37" s="223" customFormat="1" x14ac:dyDescent="0.2">
      <c r="A2715" s="11"/>
      <c r="B2715"/>
      <c r="C2715"/>
      <c r="D2715" s="152"/>
      <c r="E2715" s="152"/>
      <c r="F2715"/>
      <c r="G2715" s="152"/>
      <c r="I2715" s="224"/>
      <c r="K2715" s="71"/>
      <c r="L2715" s="71"/>
      <c r="M2715" s="71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</row>
    <row r="2716" spans="1:37" s="223" customFormat="1" x14ac:dyDescent="0.2">
      <c r="A2716" s="11"/>
      <c r="B2716"/>
      <c r="C2716"/>
      <c r="D2716" s="152"/>
      <c r="E2716" s="152"/>
      <c r="F2716"/>
      <c r="G2716" s="152"/>
      <c r="I2716" s="224"/>
      <c r="K2716" s="71"/>
      <c r="L2716" s="71"/>
      <c r="M2716" s="71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</row>
    <row r="2717" spans="1:37" s="223" customFormat="1" x14ac:dyDescent="0.2">
      <c r="A2717" s="11"/>
      <c r="B2717"/>
      <c r="C2717"/>
      <c r="D2717" s="152"/>
      <c r="E2717" s="152"/>
      <c r="F2717"/>
      <c r="G2717" s="152"/>
      <c r="I2717" s="224"/>
      <c r="K2717" s="71"/>
      <c r="L2717" s="71"/>
      <c r="M2717" s="71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</row>
    <row r="2718" spans="1:37" s="223" customFormat="1" x14ac:dyDescent="0.2">
      <c r="A2718" s="11"/>
      <c r="B2718"/>
      <c r="C2718"/>
      <c r="D2718" s="152"/>
      <c r="E2718" s="152"/>
      <c r="F2718"/>
      <c r="G2718" s="152"/>
      <c r="I2718" s="224"/>
      <c r="K2718" s="71"/>
      <c r="L2718" s="71"/>
      <c r="M2718" s="71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</row>
    <row r="2719" spans="1:37" s="223" customFormat="1" x14ac:dyDescent="0.2">
      <c r="A2719" s="11"/>
      <c r="B2719"/>
      <c r="C2719"/>
      <c r="D2719" s="152"/>
      <c r="E2719" s="152"/>
      <c r="F2719"/>
      <c r="G2719" s="152"/>
      <c r="I2719" s="224"/>
      <c r="K2719" s="71"/>
      <c r="L2719" s="71"/>
      <c r="M2719" s="71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</row>
    <row r="2720" spans="1:37" s="223" customFormat="1" x14ac:dyDescent="0.2">
      <c r="A2720" s="11"/>
      <c r="B2720"/>
      <c r="C2720"/>
      <c r="D2720" s="152"/>
      <c r="E2720" s="152"/>
      <c r="F2720"/>
      <c r="G2720" s="152"/>
      <c r="I2720" s="224"/>
      <c r="K2720" s="71"/>
      <c r="L2720" s="71"/>
      <c r="M2720" s="71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</row>
    <row r="2721" spans="1:37" s="223" customFormat="1" x14ac:dyDescent="0.2">
      <c r="A2721" s="11"/>
      <c r="B2721"/>
      <c r="C2721"/>
      <c r="D2721" s="152"/>
      <c r="E2721" s="152"/>
      <c r="F2721"/>
      <c r="G2721" s="152"/>
      <c r="I2721" s="224"/>
      <c r="K2721" s="71"/>
      <c r="L2721" s="71"/>
      <c r="M2721" s="7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</row>
    <row r="2722" spans="1:37" s="223" customFormat="1" x14ac:dyDescent="0.2">
      <c r="A2722" s="11"/>
      <c r="B2722"/>
      <c r="C2722"/>
      <c r="D2722" s="152"/>
      <c r="E2722" s="152"/>
      <c r="F2722"/>
      <c r="G2722" s="152"/>
      <c r="I2722" s="224"/>
      <c r="K2722" s="71"/>
      <c r="L2722" s="71"/>
      <c r="M2722" s="71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</row>
    <row r="2723" spans="1:37" s="223" customFormat="1" x14ac:dyDescent="0.2">
      <c r="A2723" s="11"/>
      <c r="B2723"/>
      <c r="C2723"/>
      <c r="D2723" s="152"/>
      <c r="E2723" s="152"/>
      <c r="F2723"/>
      <c r="G2723" s="152"/>
      <c r="I2723" s="224"/>
      <c r="K2723" s="71"/>
      <c r="L2723" s="71"/>
      <c r="M2723" s="71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</row>
    <row r="2724" spans="1:37" s="223" customFormat="1" x14ac:dyDescent="0.2">
      <c r="A2724" s="11"/>
      <c r="B2724"/>
      <c r="C2724"/>
      <c r="D2724" s="152"/>
      <c r="E2724" s="152"/>
      <c r="F2724"/>
      <c r="G2724" s="152"/>
      <c r="I2724" s="224"/>
      <c r="K2724" s="71"/>
      <c r="L2724" s="71"/>
      <c r="M2724" s="71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</row>
    <row r="2725" spans="1:37" s="223" customFormat="1" x14ac:dyDescent="0.2">
      <c r="A2725" s="11"/>
      <c r="B2725"/>
      <c r="C2725"/>
      <c r="D2725" s="152"/>
      <c r="E2725" s="152"/>
      <c r="F2725"/>
      <c r="G2725" s="152"/>
      <c r="I2725" s="224"/>
      <c r="K2725" s="71"/>
      <c r="L2725" s="71"/>
      <c r="M2725" s="71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</row>
    <row r="2726" spans="1:37" s="223" customFormat="1" x14ac:dyDescent="0.2">
      <c r="A2726" s="11"/>
      <c r="B2726"/>
      <c r="C2726"/>
      <c r="D2726" s="152"/>
      <c r="E2726" s="152"/>
      <c r="F2726"/>
      <c r="G2726" s="152"/>
      <c r="I2726" s="224"/>
      <c r="K2726" s="71"/>
      <c r="L2726" s="71"/>
      <c r="M2726" s="71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</row>
    <row r="2727" spans="1:37" s="223" customFormat="1" x14ac:dyDescent="0.2">
      <c r="A2727" s="11"/>
      <c r="B2727"/>
      <c r="C2727"/>
      <c r="D2727" s="152"/>
      <c r="E2727" s="152"/>
      <c r="F2727"/>
      <c r="G2727" s="152"/>
      <c r="I2727" s="224"/>
      <c r="K2727" s="71"/>
      <c r="L2727" s="71"/>
      <c r="M2727" s="71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</row>
    <row r="2728" spans="1:37" s="223" customFormat="1" x14ac:dyDescent="0.2">
      <c r="A2728" s="11"/>
      <c r="B2728"/>
      <c r="C2728"/>
      <c r="D2728" s="152"/>
      <c r="E2728" s="152"/>
      <c r="F2728"/>
      <c r="G2728" s="152"/>
      <c r="I2728" s="224"/>
      <c r="K2728" s="71"/>
      <c r="L2728" s="71"/>
      <c r="M2728" s="71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</row>
    <row r="2729" spans="1:37" s="223" customFormat="1" x14ac:dyDescent="0.2">
      <c r="A2729" s="11"/>
      <c r="B2729"/>
      <c r="C2729"/>
      <c r="D2729" s="152"/>
      <c r="E2729" s="152"/>
      <c r="F2729"/>
      <c r="G2729" s="152"/>
      <c r="I2729" s="224"/>
      <c r="K2729" s="71"/>
      <c r="L2729" s="71"/>
      <c r="M2729" s="71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</row>
    <row r="2730" spans="1:37" s="223" customFormat="1" x14ac:dyDescent="0.2">
      <c r="A2730" s="11"/>
      <c r="B2730"/>
      <c r="C2730"/>
      <c r="D2730" s="152"/>
      <c r="E2730" s="152"/>
      <c r="F2730"/>
      <c r="G2730" s="152"/>
      <c r="I2730" s="224"/>
      <c r="K2730" s="71"/>
      <c r="L2730" s="71"/>
      <c r="M2730" s="71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</row>
    <row r="2731" spans="1:37" s="223" customFormat="1" x14ac:dyDescent="0.2">
      <c r="A2731" s="11"/>
      <c r="B2731"/>
      <c r="C2731"/>
      <c r="D2731" s="152"/>
      <c r="E2731" s="152"/>
      <c r="F2731"/>
      <c r="G2731" s="152"/>
      <c r="I2731" s="224"/>
      <c r="K2731" s="71"/>
      <c r="L2731" s="71"/>
      <c r="M2731" s="7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</row>
    <row r="2732" spans="1:37" s="223" customFormat="1" x14ac:dyDescent="0.2">
      <c r="A2732" s="11"/>
      <c r="B2732"/>
      <c r="C2732"/>
      <c r="D2732" s="152"/>
      <c r="E2732" s="152"/>
      <c r="F2732"/>
      <c r="G2732" s="152"/>
      <c r="I2732" s="224"/>
      <c r="K2732" s="71"/>
      <c r="L2732" s="71"/>
      <c r="M2732" s="71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</row>
    <row r="2733" spans="1:37" s="223" customFormat="1" x14ac:dyDescent="0.2">
      <c r="A2733" s="11"/>
      <c r="B2733"/>
      <c r="C2733"/>
      <c r="D2733" s="152"/>
      <c r="E2733" s="152"/>
      <c r="F2733"/>
      <c r="G2733" s="152"/>
      <c r="I2733" s="224"/>
      <c r="K2733" s="71"/>
      <c r="L2733" s="71"/>
      <c r="M2733" s="71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</row>
    <row r="2734" spans="1:37" s="223" customFormat="1" x14ac:dyDescent="0.2">
      <c r="A2734" s="11"/>
      <c r="B2734"/>
      <c r="C2734"/>
      <c r="D2734" s="152"/>
      <c r="E2734" s="152"/>
      <c r="F2734"/>
      <c r="G2734" s="152"/>
      <c r="I2734" s="224"/>
      <c r="K2734" s="71"/>
      <c r="L2734" s="71"/>
      <c r="M2734" s="71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</row>
    <row r="2735" spans="1:37" s="223" customFormat="1" x14ac:dyDescent="0.2">
      <c r="A2735" s="11"/>
      <c r="B2735"/>
      <c r="C2735"/>
      <c r="D2735" s="152"/>
      <c r="E2735" s="152"/>
      <c r="F2735"/>
      <c r="G2735" s="152"/>
      <c r="I2735" s="224"/>
      <c r="K2735" s="71"/>
      <c r="L2735" s="71"/>
      <c r="M2735" s="71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</row>
    <row r="2736" spans="1:37" s="223" customFormat="1" x14ac:dyDescent="0.2">
      <c r="A2736" s="11"/>
      <c r="B2736"/>
      <c r="C2736"/>
      <c r="D2736" s="152"/>
      <c r="E2736" s="152"/>
      <c r="F2736"/>
      <c r="G2736" s="152"/>
      <c r="I2736" s="224"/>
      <c r="K2736" s="71"/>
      <c r="L2736" s="71"/>
      <c r="M2736" s="71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</row>
    <row r="2737" spans="1:37" s="223" customFormat="1" x14ac:dyDescent="0.2">
      <c r="A2737" s="11"/>
      <c r="B2737"/>
      <c r="C2737"/>
      <c r="D2737" s="152"/>
      <c r="E2737" s="152"/>
      <c r="F2737"/>
      <c r="G2737" s="152"/>
      <c r="I2737" s="224"/>
      <c r="K2737" s="71"/>
      <c r="L2737" s="71"/>
      <c r="M2737" s="71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</row>
    <row r="2738" spans="1:37" s="223" customFormat="1" x14ac:dyDescent="0.2">
      <c r="A2738" s="11"/>
      <c r="B2738"/>
      <c r="C2738"/>
      <c r="D2738" s="152"/>
      <c r="E2738" s="152"/>
      <c r="F2738"/>
      <c r="G2738" s="152"/>
      <c r="I2738" s="224"/>
      <c r="K2738" s="71"/>
      <c r="L2738" s="71"/>
      <c r="M2738" s="71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</row>
    <row r="2739" spans="1:37" s="223" customFormat="1" x14ac:dyDescent="0.2">
      <c r="A2739" s="11"/>
      <c r="B2739"/>
      <c r="C2739"/>
      <c r="D2739" s="152"/>
      <c r="E2739" s="152"/>
      <c r="F2739"/>
      <c r="G2739" s="152"/>
      <c r="I2739" s="224"/>
      <c r="K2739" s="71"/>
      <c r="L2739" s="71"/>
      <c r="M2739" s="71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</row>
    <row r="2740" spans="1:37" s="223" customFormat="1" x14ac:dyDescent="0.2">
      <c r="A2740" s="11"/>
      <c r="B2740"/>
      <c r="C2740"/>
      <c r="D2740" s="152"/>
      <c r="E2740" s="152"/>
      <c r="F2740"/>
      <c r="G2740" s="152"/>
      <c r="I2740" s="224"/>
      <c r="K2740" s="71"/>
      <c r="L2740" s="71"/>
      <c r="M2740" s="71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</row>
    <row r="2741" spans="1:37" s="223" customFormat="1" x14ac:dyDescent="0.2">
      <c r="A2741" s="11"/>
      <c r="B2741"/>
      <c r="C2741"/>
      <c r="D2741" s="152"/>
      <c r="E2741" s="152"/>
      <c r="F2741"/>
      <c r="G2741" s="152"/>
      <c r="I2741" s="224"/>
      <c r="K2741" s="71"/>
      <c r="L2741" s="71"/>
      <c r="M2741" s="7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</row>
    <row r="2742" spans="1:37" s="223" customFormat="1" x14ac:dyDescent="0.2">
      <c r="A2742" s="11"/>
      <c r="B2742"/>
      <c r="C2742"/>
      <c r="D2742" s="152"/>
      <c r="E2742" s="152"/>
      <c r="F2742"/>
      <c r="G2742" s="152"/>
      <c r="I2742" s="224"/>
      <c r="K2742" s="71"/>
      <c r="L2742" s="71"/>
      <c r="M2742" s="71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</row>
    <row r="2743" spans="1:37" s="223" customFormat="1" x14ac:dyDescent="0.2">
      <c r="A2743" s="11"/>
      <c r="B2743"/>
      <c r="C2743"/>
      <c r="D2743" s="152"/>
      <c r="E2743" s="152"/>
      <c r="F2743"/>
      <c r="G2743" s="152"/>
      <c r="I2743" s="224"/>
      <c r="K2743" s="71"/>
      <c r="L2743" s="71"/>
      <c r="M2743" s="71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</row>
    <row r="2744" spans="1:37" s="223" customFormat="1" x14ac:dyDescent="0.2">
      <c r="A2744" s="11"/>
      <c r="B2744"/>
      <c r="C2744"/>
      <c r="D2744" s="152"/>
      <c r="E2744" s="152"/>
      <c r="F2744"/>
      <c r="G2744" s="152"/>
      <c r="I2744" s="224"/>
      <c r="K2744" s="71"/>
      <c r="L2744" s="71"/>
      <c r="M2744" s="71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</row>
    <row r="2745" spans="1:37" s="223" customFormat="1" x14ac:dyDescent="0.2">
      <c r="A2745" s="11"/>
      <c r="B2745"/>
      <c r="C2745"/>
      <c r="D2745" s="152"/>
      <c r="E2745" s="152"/>
      <c r="F2745"/>
      <c r="G2745" s="152"/>
      <c r="I2745" s="224"/>
      <c r="K2745" s="71"/>
      <c r="L2745" s="71"/>
      <c r="M2745" s="71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</row>
    <row r="2746" spans="1:37" s="223" customFormat="1" x14ac:dyDescent="0.2">
      <c r="A2746" s="11"/>
      <c r="B2746"/>
      <c r="C2746"/>
      <c r="D2746" s="152"/>
      <c r="E2746" s="152"/>
      <c r="F2746"/>
      <c r="G2746" s="152"/>
      <c r="I2746" s="224"/>
      <c r="K2746" s="71"/>
      <c r="L2746" s="71"/>
      <c r="M2746" s="71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</row>
    <row r="2747" spans="1:37" s="223" customFormat="1" x14ac:dyDescent="0.2">
      <c r="A2747" s="11"/>
      <c r="B2747"/>
      <c r="C2747"/>
      <c r="D2747" s="152"/>
      <c r="E2747" s="152"/>
      <c r="F2747"/>
      <c r="G2747" s="152"/>
      <c r="I2747" s="224"/>
      <c r="K2747" s="71"/>
      <c r="L2747" s="71"/>
      <c r="M2747" s="71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</row>
    <row r="2748" spans="1:37" s="223" customFormat="1" x14ac:dyDescent="0.2">
      <c r="A2748" s="11"/>
      <c r="B2748"/>
      <c r="C2748"/>
      <c r="D2748" s="152"/>
      <c r="E2748" s="152"/>
      <c r="F2748"/>
      <c r="G2748" s="152"/>
      <c r="I2748" s="224"/>
      <c r="K2748" s="71"/>
      <c r="L2748" s="71"/>
      <c r="M2748" s="71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</row>
    <row r="2749" spans="1:37" s="223" customFormat="1" x14ac:dyDescent="0.2">
      <c r="A2749" s="11"/>
      <c r="B2749"/>
      <c r="C2749"/>
      <c r="D2749" s="152"/>
      <c r="E2749" s="152"/>
      <c r="F2749"/>
      <c r="G2749" s="152"/>
      <c r="I2749" s="224"/>
      <c r="K2749" s="71"/>
      <c r="L2749" s="71"/>
      <c r="M2749" s="71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</row>
    <row r="2750" spans="1:37" s="223" customFormat="1" x14ac:dyDescent="0.2">
      <c r="A2750" s="11"/>
      <c r="B2750"/>
      <c r="C2750"/>
      <c r="D2750" s="152"/>
      <c r="E2750" s="152"/>
      <c r="F2750"/>
      <c r="G2750" s="152"/>
      <c r="I2750" s="224"/>
      <c r="K2750" s="71"/>
      <c r="L2750" s="71"/>
      <c r="M2750" s="71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</row>
    <row r="2751" spans="1:37" s="223" customFormat="1" x14ac:dyDescent="0.2">
      <c r="A2751" s="11"/>
      <c r="B2751"/>
      <c r="C2751"/>
      <c r="D2751" s="152"/>
      <c r="E2751" s="152"/>
      <c r="F2751"/>
      <c r="G2751" s="152"/>
      <c r="I2751" s="224"/>
      <c r="K2751" s="71"/>
      <c r="L2751" s="71"/>
      <c r="M2751" s="7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</row>
    <row r="2752" spans="1:37" s="223" customFormat="1" x14ac:dyDescent="0.2">
      <c r="A2752" s="11"/>
      <c r="B2752"/>
      <c r="C2752"/>
      <c r="D2752" s="152"/>
      <c r="E2752" s="152"/>
      <c r="F2752"/>
      <c r="G2752" s="152"/>
      <c r="I2752" s="224"/>
      <c r="K2752" s="71"/>
      <c r="L2752" s="71"/>
      <c r="M2752" s="71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</row>
    <row r="2753" spans="1:37" s="223" customFormat="1" x14ac:dyDescent="0.2">
      <c r="A2753" s="11"/>
      <c r="B2753"/>
      <c r="C2753"/>
      <c r="D2753" s="152"/>
      <c r="E2753" s="152"/>
      <c r="F2753"/>
      <c r="G2753" s="152"/>
      <c r="I2753" s="224"/>
      <c r="K2753" s="71"/>
      <c r="L2753" s="71"/>
      <c r="M2753" s="71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</row>
    <row r="2754" spans="1:37" s="223" customFormat="1" x14ac:dyDescent="0.2">
      <c r="A2754" s="11"/>
      <c r="B2754"/>
      <c r="C2754"/>
      <c r="D2754" s="152"/>
      <c r="E2754" s="152"/>
      <c r="F2754"/>
      <c r="G2754" s="152"/>
      <c r="I2754" s="224"/>
      <c r="K2754" s="71"/>
      <c r="L2754" s="71"/>
      <c r="M2754" s="71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</row>
    <row r="2755" spans="1:37" s="223" customFormat="1" x14ac:dyDescent="0.2">
      <c r="A2755" s="11"/>
      <c r="B2755"/>
      <c r="C2755"/>
      <c r="D2755" s="152"/>
      <c r="E2755" s="152"/>
      <c r="F2755"/>
      <c r="G2755" s="152"/>
      <c r="I2755" s="224"/>
      <c r="K2755" s="71"/>
      <c r="L2755" s="71"/>
      <c r="M2755" s="71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</row>
    <row r="2756" spans="1:37" s="223" customFormat="1" x14ac:dyDescent="0.2">
      <c r="A2756" s="11"/>
      <c r="B2756"/>
      <c r="C2756"/>
      <c r="D2756" s="152"/>
      <c r="E2756" s="152"/>
      <c r="F2756"/>
      <c r="G2756" s="152"/>
      <c r="I2756" s="224"/>
      <c r="K2756" s="71"/>
      <c r="L2756" s="71"/>
      <c r="M2756" s="71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</row>
    <row r="2757" spans="1:37" s="223" customFormat="1" x14ac:dyDescent="0.2">
      <c r="A2757" s="11"/>
      <c r="B2757"/>
      <c r="C2757"/>
      <c r="D2757" s="152"/>
      <c r="E2757" s="152"/>
      <c r="F2757"/>
      <c r="G2757" s="152"/>
      <c r="I2757" s="224"/>
      <c r="K2757" s="71"/>
      <c r="L2757" s="71"/>
      <c r="M2757" s="71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</row>
    <row r="2758" spans="1:37" s="223" customFormat="1" x14ac:dyDescent="0.2">
      <c r="A2758" s="11"/>
      <c r="B2758"/>
      <c r="C2758"/>
      <c r="D2758" s="152"/>
      <c r="E2758" s="152"/>
      <c r="F2758"/>
      <c r="G2758" s="152"/>
      <c r="I2758" s="224"/>
      <c r="K2758" s="71"/>
      <c r="L2758" s="71"/>
      <c r="M2758" s="71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</row>
    <row r="2759" spans="1:37" s="223" customFormat="1" x14ac:dyDescent="0.2">
      <c r="A2759" s="11"/>
      <c r="B2759"/>
      <c r="C2759"/>
      <c r="D2759" s="152"/>
      <c r="E2759" s="152"/>
      <c r="F2759"/>
      <c r="G2759" s="152"/>
      <c r="I2759" s="224"/>
      <c r="K2759" s="71"/>
      <c r="L2759" s="71"/>
      <c r="M2759" s="71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</row>
    <row r="2760" spans="1:37" s="223" customFormat="1" x14ac:dyDescent="0.2">
      <c r="A2760" s="11"/>
      <c r="B2760"/>
      <c r="C2760"/>
      <c r="D2760" s="152"/>
      <c r="E2760" s="152"/>
      <c r="F2760"/>
      <c r="G2760" s="152"/>
      <c r="I2760" s="224"/>
      <c r="K2760" s="71"/>
      <c r="L2760" s="71"/>
      <c r="M2760" s="71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</row>
    <row r="2761" spans="1:37" s="223" customFormat="1" x14ac:dyDescent="0.2">
      <c r="A2761" s="11"/>
      <c r="B2761"/>
      <c r="C2761"/>
      <c r="D2761" s="152"/>
      <c r="E2761" s="152"/>
      <c r="F2761"/>
      <c r="G2761" s="152"/>
      <c r="I2761" s="224"/>
      <c r="K2761" s="71"/>
      <c r="L2761" s="71"/>
      <c r="M2761" s="7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</row>
    <row r="2762" spans="1:37" s="223" customFormat="1" x14ac:dyDescent="0.2">
      <c r="A2762" s="11"/>
      <c r="B2762"/>
      <c r="C2762"/>
      <c r="D2762" s="152"/>
      <c r="E2762" s="152"/>
      <c r="F2762"/>
      <c r="G2762" s="152"/>
      <c r="I2762" s="224"/>
      <c r="K2762" s="71"/>
      <c r="L2762" s="71"/>
      <c r="M2762" s="71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</row>
    <row r="2763" spans="1:37" s="223" customFormat="1" x14ac:dyDescent="0.2">
      <c r="A2763" s="11"/>
      <c r="B2763"/>
      <c r="C2763"/>
      <c r="D2763" s="152"/>
      <c r="E2763" s="152"/>
      <c r="F2763"/>
      <c r="G2763" s="152"/>
      <c r="I2763" s="224"/>
      <c r="K2763" s="71"/>
      <c r="L2763" s="71"/>
      <c r="M2763" s="71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</row>
    <row r="2764" spans="1:37" s="223" customFormat="1" x14ac:dyDescent="0.2">
      <c r="A2764" s="11"/>
      <c r="B2764"/>
      <c r="C2764"/>
      <c r="D2764" s="152"/>
      <c r="E2764" s="152"/>
      <c r="F2764"/>
      <c r="G2764" s="152"/>
      <c r="I2764" s="224"/>
      <c r="K2764" s="71"/>
      <c r="L2764" s="71"/>
      <c r="M2764" s="71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</row>
    <row r="2765" spans="1:37" s="223" customFormat="1" x14ac:dyDescent="0.2">
      <c r="A2765" s="11"/>
      <c r="B2765"/>
      <c r="C2765"/>
      <c r="D2765" s="152"/>
      <c r="E2765" s="152"/>
      <c r="F2765"/>
      <c r="G2765" s="152"/>
      <c r="I2765" s="224"/>
      <c r="K2765" s="71"/>
      <c r="L2765" s="71"/>
      <c r="M2765" s="71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</row>
    <row r="2766" spans="1:37" s="223" customFormat="1" x14ac:dyDescent="0.2">
      <c r="A2766" s="11"/>
      <c r="B2766"/>
      <c r="C2766"/>
      <c r="D2766" s="152"/>
      <c r="E2766" s="152"/>
      <c r="F2766"/>
      <c r="G2766" s="152"/>
      <c r="I2766" s="224"/>
      <c r="K2766" s="71"/>
      <c r="L2766" s="71"/>
      <c r="M2766" s="71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</row>
    <row r="2767" spans="1:37" s="223" customFormat="1" x14ac:dyDescent="0.2">
      <c r="A2767" s="11"/>
      <c r="B2767"/>
      <c r="C2767"/>
      <c r="D2767" s="152"/>
      <c r="E2767" s="152"/>
      <c r="F2767"/>
      <c r="G2767" s="152"/>
      <c r="I2767" s="224"/>
      <c r="K2767" s="71"/>
      <c r="L2767" s="71"/>
      <c r="M2767" s="71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</row>
    <row r="2768" spans="1:37" s="223" customFormat="1" x14ac:dyDescent="0.2">
      <c r="A2768" s="11"/>
      <c r="B2768"/>
      <c r="C2768"/>
      <c r="D2768" s="152"/>
      <c r="E2768" s="152"/>
      <c r="F2768"/>
      <c r="G2768" s="152"/>
      <c r="I2768" s="224"/>
      <c r="K2768" s="71"/>
      <c r="L2768" s="71"/>
      <c r="M2768" s="71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</row>
    <row r="2769" spans="1:37" s="223" customFormat="1" x14ac:dyDescent="0.2">
      <c r="A2769" s="11"/>
      <c r="B2769"/>
      <c r="C2769"/>
      <c r="D2769" s="152"/>
      <c r="E2769" s="152"/>
      <c r="F2769"/>
      <c r="G2769" s="152"/>
      <c r="I2769" s="224"/>
      <c r="K2769" s="71"/>
      <c r="L2769" s="71"/>
      <c r="M2769" s="71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</row>
    <row r="2770" spans="1:37" s="223" customFormat="1" x14ac:dyDescent="0.2">
      <c r="A2770" s="11"/>
      <c r="B2770"/>
      <c r="C2770"/>
      <c r="D2770" s="152"/>
      <c r="E2770" s="152"/>
      <c r="F2770"/>
      <c r="G2770" s="152"/>
      <c r="I2770" s="224"/>
      <c r="K2770" s="71"/>
      <c r="L2770" s="71"/>
      <c r="M2770" s="71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</row>
    <row r="2771" spans="1:37" s="223" customFormat="1" x14ac:dyDescent="0.2">
      <c r="A2771" s="11"/>
      <c r="B2771"/>
      <c r="C2771"/>
      <c r="D2771" s="152"/>
      <c r="E2771" s="152"/>
      <c r="F2771"/>
      <c r="G2771" s="152"/>
      <c r="I2771" s="224"/>
      <c r="K2771" s="71"/>
      <c r="L2771" s="71"/>
      <c r="M2771" s="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</row>
    <row r="2772" spans="1:37" s="223" customFormat="1" x14ac:dyDescent="0.2">
      <c r="A2772" s="11"/>
      <c r="B2772"/>
      <c r="C2772"/>
      <c r="D2772" s="152"/>
      <c r="E2772" s="152"/>
      <c r="F2772"/>
      <c r="G2772" s="152"/>
      <c r="I2772" s="224"/>
      <c r="K2772" s="71"/>
      <c r="L2772" s="71"/>
      <c r="M2772" s="71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</row>
    <row r="2773" spans="1:37" s="223" customFormat="1" x14ac:dyDescent="0.2">
      <c r="A2773" s="11"/>
      <c r="B2773"/>
      <c r="C2773"/>
      <c r="D2773" s="152"/>
      <c r="E2773" s="152"/>
      <c r="F2773"/>
      <c r="G2773" s="152"/>
      <c r="I2773" s="224"/>
      <c r="K2773" s="71"/>
      <c r="L2773" s="71"/>
      <c r="M2773" s="71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</row>
    <row r="2774" spans="1:37" s="223" customFormat="1" x14ac:dyDescent="0.2">
      <c r="A2774" s="11"/>
      <c r="B2774"/>
      <c r="C2774"/>
      <c r="D2774" s="152"/>
      <c r="E2774" s="152"/>
      <c r="F2774"/>
      <c r="G2774" s="152"/>
      <c r="I2774" s="224"/>
      <c r="K2774" s="71"/>
      <c r="L2774" s="71"/>
      <c r="M2774" s="71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</row>
    <row r="2775" spans="1:37" s="223" customFormat="1" x14ac:dyDescent="0.2">
      <c r="A2775" s="11"/>
      <c r="B2775"/>
      <c r="C2775"/>
      <c r="D2775" s="152"/>
      <c r="E2775" s="152"/>
      <c r="F2775"/>
      <c r="G2775" s="152"/>
      <c r="I2775" s="224"/>
      <c r="K2775" s="71"/>
      <c r="L2775" s="71"/>
      <c r="M2775" s="71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</row>
    <row r="2776" spans="1:37" s="223" customFormat="1" x14ac:dyDescent="0.2">
      <c r="A2776" s="11"/>
      <c r="B2776"/>
      <c r="C2776"/>
      <c r="D2776" s="152"/>
      <c r="E2776" s="152"/>
      <c r="F2776"/>
      <c r="G2776" s="152"/>
      <c r="I2776" s="224"/>
      <c r="K2776" s="71"/>
      <c r="L2776" s="71"/>
      <c r="M2776" s="71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</row>
    <row r="2777" spans="1:37" s="223" customFormat="1" x14ac:dyDescent="0.2">
      <c r="A2777" s="11"/>
      <c r="B2777"/>
      <c r="C2777"/>
      <c r="D2777" s="152"/>
      <c r="E2777" s="152"/>
      <c r="F2777"/>
      <c r="G2777" s="152"/>
      <c r="I2777" s="224"/>
      <c r="K2777" s="71"/>
      <c r="L2777" s="71"/>
      <c r="M2777" s="71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</row>
    <row r="2778" spans="1:37" s="223" customFormat="1" x14ac:dyDescent="0.2">
      <c r="A2778" s="11"/>
      <c r="B2778"/>
      <c r="C2778"/>
      <c r="D2778" s="152"/>
      <c r="E2778" s="152"/>
      <c r="F2778"/>
      <c r="G2778" s="152"/>
      <c r="I2778" s="224"/>
      <c r="K2778" s="71"/>
      <c r="L2778" s="71"/>
      <c r="M2778" s="71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</row>
    <row r="2779" spans="1:37" s="223" customFormat="1" x14ac:dyDescent="0.2">
      <c r="A2779" s="11"/>
      <c r="B2779"/>
      <c r="C2779"/>
      <c r="D2779" s="152"/>
      <c r="E2779" s="152"/>
      <c r="F2779"/>
      <c r="G2779" s="152"/>
      <c r="I2779" s="224"/>
      <c r="K2779" s="71"/>
      <c r="L2779" s="71"/>
      <c r="M2779" s="71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</row>
    <row r="2780" spans="1:37" s="223" customFormat="1" x14ac:dyDescent="0.2">
      <c r="A2780" s="11"/>
      <c r="B2780"/>
      <c r="C2780"/>
      <c r="D2780" s="152"/>
      <c r="E2780" s="152"/>
      <c r="F2780"/>
      <c r="G2780" s="152"/>
      <c r="I2780" s="224"/>
      <c r="K2780" s="71"/>
      <c r="L2780" s="71"/>
      <c r="M2780" s="71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</row>
    <row r="2781" spans="1:37" s="223" customFormat="1" x14ac:dyDescent="0.2">
      <c r="A2781" s="11"/>
      <c r="B2781"/>
      <c r="C2781"/>
      <c r="D2781" s="152"/>
      <c r="E2781" s="152"/>
      <c r="F2781"/>
      <c r="G2781" s="152"/>
      <c r="I2781" s="224"/>
      <c r="K2781" s="71"/>
      <c r="L2781" s="71"/>
      <c r="M2781" s="7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</row>
    <row r="2782" spans="1:37" s="223" customFormat="1" x14ac:dyDescent="0.2">
      <c r="A2782" s="11"/>
      <c r="B2782"/>
      <c r="C2782"/>
      <c r="D2782" s="152"/>
      <c r="E2782" s="152"/>
      <c r="F2782"/>
      <c r="G2782" s="152"/>
      <c r="I2782" s="224"/>
      <c r="K2782" s="71"/>
      <c r="L2782" s="71"/>
      <c r="M2782" s="71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</row>
    <row r="2783" spans="1:37" s="223" customFormat="1" x14ac:dyDescent="0.2">
      <c r="A2783" s="11"/>
      <c r="B2783"/>
      <c r="C2783"/>
      <c r="D2783" s="152"/>
      <c r="E2783" s="152"/>
      <c r="F2783"/>
      <c r="G2783" s="152"/>
      <c r="I2783" s="224"/>
      <c r="K2783" s="71"/>
      <c r="L2783" s="71"/>
      <c r="M2783" s="71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</row>
    <row r="2784" spans="1:37" s="223" customFormat="1" x14ac:dyDescent="0.2">
      <c r="A2784" s="11"/>
      <c r="B2784"/>
      <c r="C2784"/>
      <c r="D2784" s="152"/>
      <c r="E2784" s="152"/>
      <c r="F2784"/>
      <c r="G2784" s="152"/>
      <c r="I2784" s="224"/>
      <c r="K2784" s="71"/>
      <c r="L2784" s="71"/>
      <c r="M2784" s="71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</row>
    <row r="2785" spans="1:37" s="223" customFormat="1" x14ac:dyDescent="0.2">
      <c r="A2785" s="11"/>
      <c r="B2785"/>
      <c r="C2785"/>
      <c r="D2785" s="152"/>
      <c r="E2785" s="152"/>
      <c r="F2785"/>
      <c r="G2785" s="152"/>
      <c r="I2785" s="224"/>
      <c r="K2785" s="71"/>
      <c r="L2785" s="71"/>
      <c r="M2785" s="71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</row>
    <row r="2786" spans="1:37" s="223" customFormat="1" x14ac:dyDescent="0.2">
      <c r="A2786" s="11"/>
      <c r="B2786"/>
      <c r="C2786"/>
      <c r="D2786" s="152"/>
      <c r="E2786" s="152"/>
      <c r="F2786"/>
      <c r="G2786" s="152"/>
      <c r="I2786" s="224"/>
      <c r="K2786" s="71"/>
      <c r="L2786" s="71"/>
      <c r="M2786" s="71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</row>
    <row r="2787" spans="1:37" s="223" customFormat="1" x14ac:dyDescent="0.2">
      <c r="A2787" s="11"/>
      <c r="B2787"/>
      <c r="C2787"/>
      <c r="D2787" s="152"/>
      <c r="E2787" s="152"/>
      <c r="F2787"/>
      <c r="G2787" s="152"/>
      <c r="I2787" s="224"/>
      <c r="K2787" s="71"/>
      <c r="L2787" s="71"/>
      <c r="M2787" s="71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</row>
    <row r="2788" spans="1:37" s="223" customFormat="1" x14ac:dyDescent="0.2">
      <c r="A2788" s="11"/>
      <c r="B2788"/>
      <c r="C2788"/>
      <c r="D2788" s="152"/>
      <c r="E2788" s="152"/>
      <c r="F2788"/>
      <c r="G2788" s="152"/>
      <c r="I2788" s="224"/>
      <c r="K2788" s="71"/>
      <c r="L2788" s="71"/>
      <c r="M2788" s="71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</row>
    <row r="2789" spans="1:37" s="223" customFormat="1" x14ac:dyDescent="0.2">
      <c r="A2789" s="11"/>
      <c r="B2789"/>
      <c r="C2789"/>
      <c r="D2789" s="152"/>
      <c r="E2789" s="152"/>
      <c r="F2789"/>
      <c r="G2789" s="152"/>
      <c r="I2789" s="224"/>
      <c r="K2789" s="71"/>
      <c r="L2789" s="71"/>
      <c r="M2789" s="71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</row>
    <row r="2790" spans="1:37" s="223" customFormat="1" x14ac:dyDescent="0.2">
      <c r="A2790" s="11"/>
      <c r="B2790"/>
      <c r="C2790"/>
      <c r="D2790" s="152"/>
      <c r="E2790" s="152"/>
      <c r="F2790"/>
      <c r="G2790" s="152"/>
      <c r="I2790" s="224"/>
      <c r="K2790" s="71"/>
      <c r="L2790" s="71"/>
      <c r="M2790" s="71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</row>
    <row r="2791" spans="1:37" s="223" customFormat="1" x14ac:dyDescent="0.2">
      <c r="A2791" s="11"/>
      <c r="B2791"/>
      <c r="C2791"/>
      <c r="D2791" s="152"/>
      <c r="E2791" s="152"/>
      <c r="F2791"/>
      <c r="G2791" s="152"/>
      <c r="I2791" s="224"/>
      <c r="K2791" s="71"/>
      <c r="L2791" s="71"/>
      <c r="M2791" s="7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</row>
    <row r="2792" spans="1:37" s="223" customFormat="1" x14ac:dyDescent="0.2">
      <c r="A2792" s="11"/>
      <c r="B2792"/>
      <c r="C2792"/>
      <c r="D2792" s="152"/>
      <c r="E2792" s="152"/>
      <c r="F2792"/>
      <c r="G2792" s="152"/>
      <c r="I2792" s="224"/>
      <c r="K2792" s="71"/>
      <c r="L2792" s="71"/>
      <c r="M2792" s="71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</row>
    <row r="2793" spans="1:37" s="223" customFormat="1" x14ac:dyDescent="0.2">
      <c r="A2793" s="11"/>
      <c r="B2793"/>
      <c r="C2793"/>
      <c r="D2793" s="152"/>
      <c r="E2793" s="152"/>
      <c r="F2793"/>
      <c r="G2793" s="152"/>
      <c r="I2793" s="224"/>
      <c r="K2793" s="71"/>
      <c r="L2793" s="71"/>
      <c r="M2793" s="71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</row>
    <row r="2794" spans="1:37" s="223" customFormat="1" x14ac:dyDescent="0.2">
      <c r="A2794" s="11"/>
      <c r="B2794"/>
      <c r="C2794"/>
      <c r="D2794" s="152"/>
      <c r="E2794" s="152"/>
      <c r="F2794"/>
      <c r="G2794" s="152"/>
      <c r="I2794" s="224"/>
      <c r="K2794" s="71"/>
      <c r="L2794" s="71"/>
      <c r="M2794" s="71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</row>
    <row r="2795" spans="1:37" s="223" customFormat="1" x14ac:dyDescent="0.2">
      <c r="A2795" s="11"/>
      <c r="B2795"/>
      <c r="C2795"/>
      <c r="D2795" s="152"/>
      <c r="E2795" s="152"/>
      <c r="F2795"/>
      <c r="G2795" s="152"/>
      <c r="I2795" s="224"/>
      <c r="K2795" s="71"/>
      <c r="L2795" s="71"/>
      <c r="M2795" s="71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</row>
    <row r="2796" spans="1:37" s="223" customFormat="1" x14ac:dyDescent="0.2">
      <c r="A2796" s="11"/>
      <c r="B2796"/>
      <c r="C2796"/>
      <c r="D2796" s="152"/>
      <c r="E2796" s="152"/>
      <c r="F2796"/>
      <c r="G2796" s="152"/>
      <c r="I2796" s="224"/>
      <c r="K2796" s="71"/>
      <c r="L2796" s="71"/>
      <c r="M2796" s="71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</row>
    <row r="2797" spans="1:37" s="223" customFormat="1" x14ac:dyDescent="0.2">
      <c r="A2797" s="11"/>
      <c r="B2797"/>
      <c r="C2797"/>
      <c r="D2797" s="152"/>
      <c r="E2797" s="152"/>
      <c r="F2797"/>
      <c r="G2797" s="152"/>
      <c r="I2797" s="224"/>
      <c r="K2797" s="71"/>
      <c r="L2797" s="71"/>
      <c r="M2797" s="71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</row>
    <row r="2798" spans="1:37" s="223" customFormat="1" x14ac:dyDescent="0.2">
      <c r="A2798" s="11"/>
      <c r="B2798"/>
      <c r="C2798"/>
      <c r="D2798" s="152"/>
      <c r="E2798" s="152"/>
      <c r="F2798"/>
      <c r="G2798" s="152"/>
      <c r="I2798" s="224"/>
      <c r="K2798" s="71"/>
      <c r="L2798" s="71"/>
      <c r="M2798" s="71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</row>
    <row r="2799" spans="1:37" s="223" customFormat="1" x14ac:dyDescent="0.2">
      <c r="A2799" s="11"/>
      <c r="B2799"/>
      <c r="C2799"/>
      <c r="D2799" s="152"/>
      <c r="E2799" s="152"/>
      <c r="F2799"/>
      <c r="G2799" s="152"/>
      <c r="I2799" s="224"/>
      <c r="K2799" s="71"/>
      <c r="L2799" s="71"/>
      <c r="M2799" s="71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</row>
    <row r="2800" spans="1:37" s="223" customFormat="1" x14ac:dyDescent="0.2">
      <c r="A2800" s="11"/>
      <c r="B2800"/>
      <c r="C2800"/>
      <c r="D2800" s="152"/>
      <c r="E2800" s="152"/>
      <c r="F2800"/>
      <c r="G2800" s="152"/>
      <c r="I2800" s="224"/>
      <c r="K2800" s="71"/>
      <c r="L2800" s="71"/>
      <c r="M2800" s="71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</row>
    <row r="2801" spans="1:37" s="223" customFormat="1" x14ac:dyDescent="0.2">
      <c r="A2801" s="11"/>
      <c r="B2801"/>
      <c r="C2801"/>
      <c r="D2801" s="152"/>
      <c r="E2801" s="152"/>
      <c r="F2801"/>
      <c r="G2801" s="152"/>
      <c r="I2801" s="224"/>
      <c r="K2801" s="71"/>
      <c r="L2801" s="71"/>
      <c r="M2801" s="7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</row>
    <row r="2802" spans="1:37" s="223" customFormat="1" x14ac:dyDescent="0.2">
      <c r="A2802" s="11"/>
      <c r="B2802"/>
      <c r="C2802"/>
      <c r="D2802" s="152"/>
      <c r="E2802" s="152"/>
      <c r="F2802"/>
      <c r="G2802" s="152"/>
      <c r="I2802" s="224"/>
      <c r="K2802" s="71"/>
      <c r="L2802" s="71"/>
      <c r="M2802" s="71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</row>
    <row r="2803" spans="1:37" s="223" customFormat="1" x14ac:dyDescent="0.2">
      <c r="A2803" s="11"/>
      <c r="B2803"/>
      <c r="C2803"/>
      <c r="D2803" s="152"/>
      <c r="E2803" s="152"/>
      <c r="F2803"/>
      <c r="G2803" s="152"/>
      <c r="I2803" s="224"/>
      <c r="K2803" s="71"/>
      <c r="L2803" s="71"/>
      <c r="M2803" s="71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</row>
    <row r="2804" spans="1:37" s="223" customFormat="1" x14ac:dyDescent="0.2">
      <c r="A2804" s="11"/>
      <c r="B2804"/>
      <c r="C2804"/>
      <c r="D2804" s="152"/>
      <c r="E2804" s="152"/>
      <c r="F2804"/>
      <c r="G2804" s="152"/>
      <c r="I2804" s="224"/>
      <c r="K2804" s="71"/>
      <c r="L2804" s="71"/>
      <c r="M2804" s="71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</row>
    <row r="2805" spans="1:37" s="223" customFormat="1" x14ac:dyDescent="0.2">
      <c r="A2805" s="11"/>
      <c r="B2805"/>
      <c r="C2805"/>
      <c r="D2805" s="152"/>
      <c r="E2805" s="152"/>
      <c r="F2805"/>
      <c r="G2805" s="152"/>
      <c r="I2805" s="224"/>
      <c r="K2805" s="71"/>
      <c r="L2805" s="71"/>
      <c r="M2805" s="71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</row>
    <row r="2806" spans="1:37" s="223" customFormat="1" x14ac:dyDescent="0.2">
      <c r="A2806" s="11"/>
      <c r="B2806"/>
      <c r="C2806"/>
      <c r="D2806" s="152"/>
      <c r="E2806" s="152"/>
      <c r="F2806"/>
      <c r="G2806" s="152"/>
      <c r="I2806" s="224"/>
      <c r="K2806" s="71"/>
      <c r="L2806" s="71"/>
      <c r="M2806" s="71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</row>
    <row r="2807" spans="1:37" s="223" customFormat="1" x14ac:dyDescent="0.2">
      <c r="A2807" s="11"/>
      <c r="B2807"/>
      <c r="C2807"/>
      <c r="D2807" s="152"/>
      <c r="E2807" s="152"/>
      <c r="F2807"/>
      <c r="G2807" s="152"/>
      <c r="I2807" s="224"/>
      <c r="K2807" s="71"/>
      <c r="L2807" s="71"/>
      <c r="M2807" s="71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</row>
    <row r="2808" spans="1:37" s="223" customFormat="1" x14ac:dyDescent="0.2">
      <c r="A2808" s="11"/>
      <c r="B2808"/>
      <c r="C2808"/>
      <c r="D2808" s="152"/>
      <c r="E2808" s="152"/>
      <c r="F2808"/>
      <c r="G2808" s="152"/>
      <c r="I2808" s="224"/>
      <c r="K2808" s="71"/>
      <c r="L2808" s="71"/>
      <c r="M2808" s="71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</row>
    <row r="2809" spans="1:37" s="223" customFormat="1" x14ac:dyDescent="0.2">
      <c r="A2809" s="11"/>
      <c r="B2809"/>
      <c r="C2809"/>
      <c r="D2809" s="152"/>
      <c r="E2809" s="152"/>
      <c r="F2809"/>
      <c r="G2809" s="152"/>
      <c r="I2809" s="224"/>
      <c r="K2809" s="71"/>
      <c r="L2809" s="71"/>
      <c r="M2809" s="71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</row>
    <row r="2810" spans="1:37" s="223" customFormat="1" x14ac:dyDescent="0.2">
      <c r="A2810" s="11"/>
      <c r="B2810"/>
      <c r="C2810"/>
      <c r="D2810" s="152"/>
      <c r="E2810" s="152"/>
      <c r="F2810"/>
      <c r="G2810" s="152"/>
      <c r="I2810" s="224"/>
      <c r="K2810" s="71"/>
      <c r="L2810" s="71"/>
      <c r="M2810" s="71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</row>
    <row r="2811" spans="1:37" s="223" customFormat="1" x14ac:dyDescent="0.2">
      <c r="A2811" s="11"/>
      <c r="B2811"/>
      <c r="C2811"/>
      <c r="D2811" s="152"/>
      <c r="E2811" s="152"/>
      <c r="F2811"/>
      <c r="G2811" s="152"/>
      <c r="I2811" s="224"/>
      <c r="K2811" s="71"/>
      <c r="L2811" s="71"/>
      <c r="M2811" s="7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</row>
    <row r="2812" spans="1:37" s="223" customFormat="1" x14ac:dyDescent="0.2">
      <c r="A2812" s="11"/>
      <c r="B2812"/>
      <c r="C2812"/>
      <c r="D2812" s="152"/>
      <c r="E2812" s="152"/>
      <c r="F2812"/>
      <c r="G2812" s="152"/>
      <c r="I2812" s="224"/>
      <c r="K2812" s="71"/>
      <c r="L2812" s="71"/>
      <c r="M2812" s="71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</row>
    <row r="2813" spans="1:37" s="223" customFormat="1" x14ac:dyDescent="0.2">
      <c r="A2813" s="11"/>
      <c r="B2813"/>
      <c r="C2813"/>
      <c r="D2813" s="152"/>
      <c r="E2813" s="152"/>
      <c r="F2813"/>
      <c r="G2813" s="152"/>
      <c r="I2813" s="224"/>
      <c r="K2813" s="71"/>
      <c r="L2813" s="71"/>
      <c r="M2813" s="71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</row>
    <row r="2814" spans="1:37" s="223" customFormat="1" x14ac:dyDescent="0.2">
      <c r="A2814" s="11"/>
      <c r="B2814"/>
      <c r="C2814"/>
      <c r="D2814" s="152"/>
      <c r="E2814" s="152"/>
      <c r="F2814"/>
      <c r="G2814" s="152"/>
      <c r="I2814" s="224"/>
      <c r="K2814" s="71"/>
      <c r="L2814" s="71"/>
      <c r="M2814" s="71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</row>
    <row r="2815" spans="1:37" s="223" customFormat="1" x14ac:dyDescent="0.2">
      <c r="A2815" s="11"/>
      <c r="B2815"/>
      <c r="C2815"/>
      <c r="D2815" s="152"/>
      <c r="E2815" s="152"/>
      <c r="F2815"/>
      <c r="G2815" s="152"/>
      <c r="I2815" s="224"/>
      <c r="K2815" s="71"/>
      <c r="L2815" s="71"/>
      <c r="M2815" s="71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</row>
    <row r="2816" spans="1:37" s="223" customFormat="1" x14ac:dyDescent="0.2">
      <c r="A2816" s="11"/>
      <c r="B2816"/>
      <c r="C2816"/>
      <c r="D2816" s="152"/>
      <c r="E2816" s="152"/>
      <c r="F2816"/>
      <c r="G2816" s="152"/>
      <c r="I2816" s="224"/>
      <c r="K2816" s="71"/>
      <c r="L2816" s="71"/>
      <c r="M2816" s="71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</row>
    <row r="2817" spans="1:37" s="223" customFormat="1" x14ac:dyDescent="0.2">
      <c r="A2817" s="11"/>
      <c r="B2817"/>
      <c r="C2817"/>
      <c r="D2817" s="152"/>
      <c r="E2817" s="152"/>
      <c r="F2817"/>
      <c r="G2817" s="152"/>
      <c r="I2817" s="224"/>
      <c r="K2817" s="71"/>
      <c r="L2817" s="71"/>
      <c r="M2817" s="71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</row>
    <row r="2818" spans="1:37" s="223" customFormat="1" x14ac:dyDescent="0.2">
      <c r="A2818" s="11"/>
      <c r="B2818"/>
      <c r="C2818"/>
      <c r="D2818" s="152"/>
      <c r="E2818" s="152"/>
      <c r="F2818"/>
      <c r="G2818" s="152"/>
      <c r="I2818" s="224"/>
      <c r="K2818" s="71"/>
      <c r="L2818" s="71"/>
      <c r="M2818" s="71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</row>
    <row r="2819" spans="1:37" s="223" customFormat="1" x14ac:dyDescent="0.2">
      <c r="A2819" s="11"/>
      <c r="B2819"/>
      <c r="C2819"/>
      <c r="D2819" s="152"/>
      <c r="E2819" s="152"/>
      <c r="F2819"/>
      <c r="G2819" s="152"/>
      <c r="I2819" s="224"/>
      <c r="K2819" s="71"/>
      <c r="L2819" s="71"/>
      <c r="M2819" s="71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</row>
    <row r="2820" spans="1:37" s="223" customFormat="1" x14ac:dyDescent="0.2">
      <c r="A2820" s="11"/>
      <c r="B2820"/>
      <c r="C2820"/>
      <c r="D2820" s="152"/>
      <c r="E2820" s="152"/>
      <c r="F2820"/>
      <c r="G2820" s="152"/>
      <c r="I2820" s="224"/>
      <c r="K2820" s="71"/>
      <c r="L2820" s="71"/>
      <c r="M2820" s="71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</row>
    <row r="2821" spans="1:37" s="223" customFormat="1" x14ac:dyDescent="0.2">
      <c r="A2821" s="11"/>
      <c r="B2821"/>
      <c r="C2821"/>
      <c r="D2821" s="152"/>
      <c r="E2821" s="152"/>
      <c r="F2821"/>
      <c r="G2821" s="152"/>
      <c r="I2821" s="224"/>
      <c r="K2821" s="71"/>
      <c r="L2821" s="71"/>
      <c r="M2821" s="7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</row>
    <row r="2822" spans="1:37" s="223" customFormat="1" x14ac:dyDescent="0.2">
      <c r="A2822" s="11"/>
      <c r="B2822"/>
      <c r="C2822"/>
      <c r="D2822" s="152"/>
      <c r="E2822" s="152"/>
      <c r="F2822"/>
      <c r="G2822" s="152"/>
      <c r="I2822" s="224"/>
      <c r="K2822" s="71"/>
      <c r="L2822" s="71"/>
      <c r="M2822" s="71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</row>
    <row r="2823" spans="1:37" s="223" customFormat="1" x14ac:dyDescent="0.2">
      <c r="A2823" s="11"/>
      <c r="B2823"/>
      <c r="C2823"/>
      <c r="D2823" s="152"/>
      <c r="E2823" s="152"/>
      <c r="F2823"/>
      <c r="G2823" s="152"/>
      <c r="I2823" s="224"/>
      <c r="K2823" s="71"/>
      <c r="L2823" s="71"/>
      <c r="M2823" s="71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</row>
    <row r="2824" spans="1:37" s="223" customFormat="1" x14ac:dyDescent="0.2">
      <c r="A2824" s="11"/>
      <c r="B2824"/>
      <c r="C2824"/>
      <c r="D2824" s="152"/>
      <c r="E2824" s="152"/>
      <c r="F2824"/>
      <c r="G2824" s="152"/>
      <c r="I2824" s="224"/>
      <c r="K2824" s="71"/>
      <c r="L2824" s="71"/>
      <c r="M2824" s="71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</row>
    <row r="2825" spans="1:37" s="223" customFormat="1" x14ac:dyDescent="0.2">
      <c r="A2825" s="11"/>
      <c r="B2825"/>
      <c r="C2825"/>
      <c r="D2825" s="152"/>
      <c r="E2825" s="152"/>
      <c r="F2825"/>
      <c r="G2825" s="152"/>
      <c r="I2825" s="224"/>
      <c r="K2825" s="71"/>
      <c r="L2825" s="71"/>
      <c r="M2825" s="71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</row>
    <row r="2826" spans="1:37" s="223" customFormat="1" x14ac:dyDescent="0.2">
      <c r="A2826" s="11"/>
      <c r="B2826"/>
      <c r="C2826"/>
      <c r="D2826" s="152"/>
      <c r="E2826" s="152"/>
      <c r="F2826"/>
      <c r="G2826" s="152"/>
      <c r="I2826" s="224"/>
      <c r="K2826" s="71"/>
      <c r="L2826" s="71"/>
      <c r="M2826" s="71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</row>
    <row r="2827" spans="1:37" s="223" customFormat="1" x14ac:dyDescent="0.2">
      <c r="A2827" s="11"/>
      <c r="B2827"/>
      <c r="C2827"/>
      <c r="D2827" s="152"/>
      <c r="E2827" s="152"/>
      <c r="F2827"/>
      <c r="G2827" s="152"/>
      <c r="I2827" s="224"/>
      <c r="K2827" s="71"/>
      <c r="L2827" s="71"/>
      <c r="M2827" s="71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</row>
    <row r="2828" spans="1:37" s="223" customFormat="1" x14ac:dyDescent="0.2">
      <c r="A2828" s="11"/>
      <c r="B2828"/>
      <c r="C2828"/>
      <c r="D2828" s="152"/>
      <c r="E2828" s="152"/>
      <c r="F2828"/>
      <c r="G2828" s="152"/>
      <c r="I2828" s="224"/>
      <c r="K2828" s="71"/>
      <c r="L2828" s="71"/>
      <c r="M2828" s="71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</row>
    <row r="2829" spans="1:37" s="223" customFormat="1" x14ac:dyDescent="0.2">
      <c r="A2829" s="11"/>
      <c r="B2829"/>
      <c r="C2829"/>
      <c r="D2829" s="152"/>
      <c r="E2829" s="152"/>
      <c r="F2829"/>
      <c r="G2829" s="152"/>
      <c r="I2829" s="224"/>
      <c r="K2829" s="71"/>
      <c r="L2829" s="71"/>
      <c r="M2829" s="71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</row>
    <row r="2830" spans="1:37" s="223" customFormat="1" x14ac:dyDescent="0.2">
      <c r="A2830" s="11"/>
      <c r="B2830"/>
      <c r="C2830"/>
      <c r="D2830" s="152"/>
      <c r="E2830" s="152"/>
      <c r="F2830"/>
      <c r="G2830" s="152"/>
      <c r="I2830" s="224"/>
      <c r="K2830" s="71"/>
      <c r="L2830" s="71"/>
      <c r="M2830" s="71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</row>
    <row r="2831" spans="1:37" s="223" customFormat="1" x14ac:dyDescent="0.2">
      <c r="A2831" s="11"/>
      <c r="B2831"/>
      <c r="C2831"/>
      <c r="D2831" s="152"/>
      <c r="E2831" s="152"/>
      <c r="F2831"/>
      <c r="G2831" s="152"/>
      <c r="I2831" s="224"/>
      <c r="K2831" s="71"/>
      <c r="L2831" s="71"/>
      <c r="M2831" s="7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</row>
    <row r="2832" spans="1:37" s="223" customFormat="1" x14ac:dyDescent="0.2">
      <c r="A2832" s="11"/>
      <c r="B2832"/>
      <c r="C2832"/>
      <c r="D2832" s="152"/>
      <c r="E2832" s="152"/>
      <c r="F2832"/>
      <c r="G2832" s="152"/>
      <c r="I2832" s="224"/>
      <c r="K2832" s="71"/>
      <c r="L2832" s="71"/>
      <c r="M2832" s="71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</row>
    <row r="2833" spans="1:37" s="223" customFormat="1" x14ac:dyDescent="0.2">
      <c r="A2833" s="11"/>
      <c r="B2833"/>
      <c r="C2833"/>
      <c r="D2833" s="152"/>
      <c r="E2833" s="152"/>
      <c r="F2833"/>
      <c r="G2833" s="152"/>
      <c r="I2833" s="224"/>
      <c r="K2833" s="71"/>
      <c r="L2833" s="71"/>
      <c r="M2833" s="71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</row>
    <row r="2834" spans="1:37" s="223" customFormat="1" x14ac:dyDescent="0.2">
      <c r="A2834" s="11"/>
      <c r="B2834"/>
      <c r="C2834"/>
      <c r="D2834" s="152"/>
      <c r="E2834" s="152"/>
      <c r="F2834"/>
      <c r="G2834" s="152"/>
      <c r="I2834" s="224"/>
      <c r="K2834" s="71"/>
      <c r="L2834" s="71"/>
      <c r="M2834" s="71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</row>
    <row r="2835" spans="1:37" s="223" customFormat="1" x14ac:dyDescent="0.2">
      <c r="A2835" s="11"/>
      <c r="B2835"/>
      <c r="C2835"/>
      <c r="D2835" s="152"/>
      <c r="E2835" s="152"/>
      <c r="F2835"/>
      <c r="G2835" s="152"/>
      <c r="I2835" s="224"/>
      <c r="K2835" s="71"/>
      <c r="L2835" s="71"/>
      <c r="M2835" s="71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</row>
    <row r="2836" spans="1:37" s="223" customFormat="1" x14ac:dyDescent="0.2">
      <c r="A2836" s="11"/>
      <c r="B2836"/>
      <c r="C2836"/>
      <c r="D2836" s="152"/>
      <c r="E2836" s="152"/>
      <c r="F2836"/>
      <c r="G2836" s="152"/>
      <c r="I2836" s="224"/>
      <c r="K2836" s="71"/>
      <c r="L2836" s="71"/>
      <c r="M2836" s="71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</row>
    <row r="2837" spans="1:37" s="223" customFormat="1" x14ac:dyDescent="0.2">
      <c r="A2837" s="11"/>
      <c r="B2837"/>
      <c r="C2837"/>
      <c r="D2837" s="152"/>
      <c r="E2837" s="152"/>
      <c r="F2837"/>
      <c r="G2837" s="152"/>
      <c r="I2837" s="224"/>
      <c r="K2837" s="71"/>
      <c r="L2837" s="71"/>
      <c r="M2837" s="71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</row>
    <row r="2838" spans="1:37" s="223" customFormat="1" x14ac:dyDescent="0.2">
      <c r="A2838" s="11"/>
      <c r="B2838"/>
      <c r="C2838"/>
      <c r="D2838" s="152"/>
      <c r="E2838" s="152"/>
      <c r="F2838"/>
      <c r="G2838" s="152"/>
      <c r="I2838" s="224"/>
      <c r="K2838" s="71"/>
      <c r="L2838" s="71"/>
      <c r="M2838" s="71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</row>
    <row r="2839" spans="1:37" s="223" customFormat="1" x14ac:dyDescent="0.2">
      <c r="A2839" s="11"/>
      <c r="B2839"/>
      <c r="C2839"/>
      <c r="D2839" s="152"/>
      <c r="E2839" s="152"/>
      <c r="F2839"/>
      <c r="G2839" s="152"/>
      <c r="I2839" s="224"/>
      <c r="K2839" s="71"/>
      <c r="L2839" s="71"/>
      <c r="M2839" s="71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</row>
    <row r="2840" spans="1:37" s="223" customFormat="1" x14ac:dyDescent="0.2">
      <c r="A2840" s="11"/>
      <c r="B2840"/>
      <c r="C2840"/>
      <c r="D2840" s="152"/>
      <c r="E2840" s="152"/>
      <c r="F2840"/>
      <c r="G2840" s="152"/>
      <c r="I2840" s="224"/>
      <c r="K2840" s="71"/>
      <c r="L2840" s="71"/>
      <c r="M2840" s="71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</row>
    <row r="2841" spans="1:37" s="223" customFormat="1" x14ac:dyDescent="0.2">
      <c r="A2841" s="11"/>
      <c r="B2841"/>
      <c r="C2841"/>
      <c r="D2841" s="152"/>
      <c r="E2841" s="152"/>
      <c r="F2841"/>
      <c r="G2841" s="152"/>
      <c r="I2841" s="224"/>
      <c r="K2841" s="71"/>
      <c r="L2841" s="71"/>
      <c r="M2841" s="7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</row>
    <row r="2842" spans="1:37" s="223" customFormat="1" x14ac:dyDescent="0.2">
      <c r="A2842" s="11"/>
      <c r="B2842"/>
      <c r="C2842"/>
      <c r="D2842" s="152"/>
      <c r="E2842" s="152"/>
      <c r="F2842"/>
      <c r="G2842" s="152"/>
      <c r="I2842" s="224"/>
      <c r="K2842" s="71"/>
      <c r="L2842" s="71"/>
      <c r="M2842" s="71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</row>
    <row r="2843" spans="1:37" s="223" customFormat="1" x14ac:dyDescent="0.2">
      <c r="A2843" s="11"/>
      <c r="B2843"/>
      <c r="C2843"/>
      <c r="D2843" s="152"/>
      <c r="E2843" s="152"/>
      <c r="F2843"/>
      <c r="G2843" s="152"/>
      <c r="I2843" s="224"/>
      <c r="K2843" s="71"/>
      <c r="L2843" s="71"/>
      <c r="M2843" s="71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</row>
    <row r="2844" spans="1:37" s="223" customFormat="1" x14ac:dyDescent="0.2">
      <c r="A2844" s="11"/>
      <c r="B2844"/>
      <c r="C2844"/>
      <c r="D2844" s="152"/>
      <c r="E2844" s="152"/>
      <c r="F2844"/>
      <c r="G2844" s="152"/>
      <c r="I2844" s="224"/>
      <c r="K2844" s="71"/>
      <c r="L2844" s="71"/>
      <c r="M2844" s="71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</row>
    <row r="2845" spans="1:37" s="223" customFormat="1" x14ac:dyDescent="0.2">
      <c r="A2845" s="11"/>
      <c r="B2845"/>
      <c r="C2845"/>
      <c r="D2845" s="152"/>
      <c r="E2845" s="152"/>
      <c r="F2845"/>
      <c r="G2845" s="152"/>
      <c r="I2845" s="224"/>
      <c r="K2845" s="71"/>
      <c r="L2845" s="71"/>
      <c r="M2845" s="71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</row>
    <row r="2846" spans="1:37" s="223" customFormat="1" x14ac:dyDescent="0.2">
      <c r="A2846" s="11"/>
      <c r="B2846"/>
      <c r="C2846"/>
      <c r="D2846" s="152"/>
      <c r="E2846" s="152"/>
      <c r="F2846"/>
      <c r="G2846" s="152"/>
      <c r="I2846" s="224"/>
      <c r="K2846" s="71"/>
      <c r="L2846" s="71"/>
      <c r="M2846" s="71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</row>
    <row r="2847" spans="1:37" s="223" customFormat="1" x14ac:dyDescent="0.2">
      <c r="A2847" s="11"/>
      <c r="B2847"/>
      <c r="C2847"/>
      <c r="D2847" s="152"/>
      <c r="E2847" s="152"/>
      <c r="F2847"/>
      <c r="G2847" s="152"/>
      <c r="I2847" s="224"/>
      <c r="K2847" s="71"/>
      <c r="L2847" s="71"/>
      <c r="M2847" s="71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</row>
    <row r="2848" spans="1:37" s="223" customFormat="1" x14ac:dyDescent="0.2">
      <c r="A2848" s="11"/>
      <c r="B2848"/>
      <c r="C2848"/>
      <c r="D2848" s="152"/>
      <c r="E2848" s="152"/>
      <c r="F2848"/>
      <c r="G2848" s="152"/>
      <c r="I2848" s="224"/>
      <c r="K2848" s="71"/>
      <c r="L2848" s="71"/>
      <c r="M2848" s="71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</row>
    <row r="2849" spans="1:37" s="223" customFormat="1" x14ac:dyDescent="0.2">
      <c r="A2849" s="11"/>
      <c r="B2849"/>
      <c r="C2849"/>
      <c r="D2849" s="152"/>
      <c r="E2849" s="152"/>
      <c r="F2849"/>
      <c r="G2849" s="152"/>
      <c r="I2849" s="224"/>
      <c r="K2849" s="71"/>
      <c r="L2849" s="71"/>
      <c r="M2849" s="71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</row>
    <row r="2850" spans="1:37" s="223" customFormat="1" x14ac:dyDescent="0.2">
      <c r="A2850" s="11"/>
      <c r="B2850"/>
      <c r="C2850"/>
      <c r="D2850" s="152"/>
      <c r="E2850" s="152"/>
      <c r="F2850"/>
      <c r="G2850" s="152"/>
      <c r="I2850" s="224"/>
      <c r="K2850" s="71"/>
      <c r="L2850" s="71"/>
      <c r="M2850" s="71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</row>
    <row r="2851" spans="1:37" s="223" customFormat="1" x14ac:dyDescent="0.2">
      <c r="A2851" s="11"/>
      <c r="B2851"/>
      <c r="C2851"/>
      <c r="D2851" s="152"/>
      <c r="E2851" s="152"/>
      <c r="F2851"/>
      <c r="G2851" s="152"/>
      <c r="I2851" s="224"/>
      <c r="K2851" s="71"/>
      <c r="L2851" s="71"/>
      <c r="M2851" s="7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</row>
    <row r="2852" spans="1:37" s="223" customFormat="1" x14ac:dyDescent="0.2">
      <c r="A2852" s="11"/>
      <c r="B2852"/>
      <c r="C2852"/>
      <c r="D2852" s="152"/>
      <c r="E2852" s="152"/>
      <c r="F2852"/>
      <c r="G2852" s="152"/>
      <c r="I2852" s="224"/>
      <c r="K2852" s="71"/>
      <c r="L2852" s="71"/>
      <c r="M2852" s="71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</row>
    <row r="2853" spans="1:37" s="223" customFormat="1" x14ac:dyDescent="0.2">
      <c r="A2853" s="11"/>
      <c r="B2853"/>
      <c r="C2853"/>
      <c r="D2853" s="152"/>
      <c r="E2853" s="152"/>
      <c r="F2853"/>
      <c r="G2853" s="152"/>
      <c r="I2853" s="224"/>
      <c r="K2853" s="71"/>
      <c r="L2853" s="71"/>
      <c r="M2853" s="71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</row>
    <row r="2854" spans="1:37" s="223" customFormat="1" x14ac:dyDescent="0.2">
      <c r="A2854" s="11"/>
      <c r="B2854"/>
      <c r="C2854"/>
      <c r="D2854" s="152"/>
      <c r="E2854" s="152"/>
      <c r="F2854"/>
      <c r="G2854" s="152"/>
      <c r="I2854" s="224"/>
      <c r="K2854" s="71"/>
      <c r="L2854" s="71"/>
      <c r="M2854" s="71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</row>
    <row r="2855" spans="1:37" s="223" customFormat="1" x14ac:dyDescent="0.2">
      <c r="A2855" s="11"/>
      <c r="B2855"/>
      <c r="C2855"/>
      <c r="D2855" s="152"/>
      <c r="E2855" s="152"/>
      <c r="F2855"/>
      <c r="G2855" s="152"/>
      <c r="I2855" s="224"/>
      <c r="K2855" s="71"/>
      <c r="L2855" s="71"/>
      <c r="M2855" s="71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</row>
    <row r="2856" spans="1:37" s="223" customFormat="1" x14ac:dyDescent="0.2">
      <c r="A2856" s="11"/>
      <c r="B2856"/>
      <c r="C2856"/>
      <c r="D2856" s="152"/>
      <c r="E2856" s="152"/>
      <c r="F2856"/>
      <c r="G2856" s="152"/>
      <c r="I2856" s="224"/>
      <c r="K2856" s="71"/>
      <c r="L2856" s="71"/>
      <c r="M2856" s="71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</row>
    <row r="2857" spans="1:37" s="223" customFormat="1" x14ac:dyDescent="0.2">
      <c r="A2857" s="11"/>
      <c r="B2857"/>
      <c r="C2857"/>
      <c r="D2857" s="152"/>
      <c r="E2857" s="152"/>
      <c r="F2857"/>
      <c r="G2857" s="152"/>
      <c r="I2857" s="224"/>
      <c r="K2857" s="71"/>
      <c r="L2857" s="71"/>
      <c r="M2857" s="71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</row>
    <row r="2858" spans="1:37" s="223" customFormat="1" x14ac:dyDescent="0.2">
      <c r="A2858" s="11"/>
      <c r="B2858"/>
      <c r="C2858"/>
      <c r="D2858" s="152"/>
      <c r="E2858" s="152"/>
      <c r="F2858"/>
      <c r="G2858" s="152"/>
      <c r="I2858" s="224"/>
      <c r="K2858" s="71"/>
      <c r="L2858" s="71"/>
      <c r="M2858" s="71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</row>
    <row r="2859" spans="1:37" s="223" customFormat="1" x14ac:dyDescent="0.2">
      <c r="A2859" s="11"/>
      <c r="B2859"/>
      <c r="C2859"/>
      <c r="D2859" s="152"/>
      <c r="E2859" s="152"/>
      <c r="F2859"/>
      <c r="G2859" s="152"/>
      <c r="I2859" s="224"/>
      <c r="K2859" s="71"/>
      <c r="L2859" s="71"/>
      <c r="M2859" s="71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</row>
    <row r="2860" spans="1:37" s="223" customFormat="1" x14ac:dyDescent="0.2">
      <c r="A2860" s="11"/>
      <c r="B2860"/>
      <c r="C2860"/>
      <c r="D2860" s="152"/>
      <c r="E2860" s="152"/>
      <c r="F2860"/>
      <c r="G2860" s="152"/>
      <c r="I2860" s="224"/>
      <c r="K2860" s="71"/>
      <c r="L2860" s="71"/>
      <c r="M2860" s="71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</row>
    <row r="2861" spans="1:37" s="223" customFormat="1" x14ac:dyDescent="0.2">
      <c r="A2861" s="11"/>
      <c r="B2861"/>
      <c r="C2861"/>
      <c r="D2861" s="152"/>
      <c r="E2861" s="152"/>
      <c r="F2861"/>
      <c r="G2861" s="152"/>
      <c r="I2861" s="224"/>
      <c r="K2861" s="71"/>
      <c r="L2861" s="71"/>
      <c r="M2861" s="7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</row>
    <row r="2862" spans="1:37" s="223" customFormat="1" x14ac:dyDescent="0.2">
      <c r="A2862" s="11"/>
      <c r="B2862"/>
      <c r="C2862"/>
      <c r="D2862" s="152"/>
      <c r="E2862" s="152"/>
      <c r="F2862"/>
      <c r="G2862" s="152"/>
      <c r="I2862" s="224"/>
      <c r="K2862" s="71"/>
      <c r="L2862" s="71"/>
      <c r="M2862" s="71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</row>
    <row r="2863" spans="1:37" s="223" customFormat="1" x14ac:dyDescent="0.2">
      <c r="A2863" s="11"/>
      <c r="B2863"/>
      <c r="C2863"/>
      <c r="D2863" s="152"/>
      <c r="E2863" s="152"/>
      <c r="F2863"/>
      <c r="G2863" s="152"/>
      <c r="I2863" s="224"/>
      <c r="K2863" s="71"/>
      <c r="L2863" s="71"/>
      <c r="M2863" s="71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</row>
    <row r="2864" spans="1:37" s="223" customFormat="1" x14ac:dyDescent="0.2">
      <c r="A2864" s="11"/>
      <c r="B2864"/>
      <c r="C2864"/>
      <c r="D2864" s="152"/>
      <c r="E2864" s="152"/>
      <c r="F2864"/>
      <c r="G2864" s="152"/>
      <c r="I2864" s="224"/>
      <c r="K2864" s="71"/>
      <c r="L2864" s="71"/>
      <c r="M2864" s="71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</row>
    <row r="2865" spans="1:37" s="223" customFormat="1" x14ac:dyDescent="0.2">
      <c r="A2865" s="11"/>
      <c r="B2865"/>
      <c r="C2865"/>
      <c r="D2865" s="152"/>
      <c r="E2865" s="152"/>
      <c r="F2865"/>
      <c r="G2865" s="152"/>
      <c r="I2865" s="224"/>
      <c r="K2865" s="71"/>
      <c r="L2865" s="71"/>
      <c r="M2865" s="71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</row>
    <row r="2866" spans="1:37" s="223" customFormat="1" x14ac:dyDescent="0.2">
      <c r="A2866" s="11"/>
      <c r="B2866"/>
      <c r="C2866"/>
      <c r="D2866" s="152"/>
      <c r="E2866" s="152"/>
      <c r="F2866"/>
      <c r="G2866" s="152"/>
      <c r="I2866" s="224"/>
      <c r="K2866" s="71"/>
      <c r="L2866" s="71"/>
      <c r="M2866" s="71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</row>
    <row r="2867" spans="1:37" s="223" customFormat="1" x14ac:dyDescent="0.2">
      <c r="A2867" s="11"/>
      <c r="B2867"/>
      <c r="C2867"/>
      <c r="D2867" s="152"/>
      <c r="E2867" s="152"/>
      <c r="F2867"/>
      <c r="G2867" s="152"/>
      <c r="I2867" s="224"/>
      <c r="K2867" s="71"/>
      <c r="L2867" s="71"/>
      <c r="M2867" s="71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</row>
    <row r="2868" spans="1:37" s="223" customFormat="1" x14ac:dyDescent="0.2">
      <c r="A2868" s="11"/>
      <c r="B2868"/>
      <c r="C2868"/>
      <c r="D2868" s="152"/>
      <c r="E2868" s="152"/>
      <c r="F2868"/>
      <c r="G2868" s="152"/>
      <c r="I2868" s="224"/>
      <c r="K2868" s="71"/>
      <c r="L2868" s="71"/>
      <c r="M2868" s="71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</row>
    <row r="2869" spans="1:37" s="223" customFormat="1" x14ac:dyDescent="0.2">
      <c r="A2869" s="11"/>
      <c r="B2869"/>
      <c r="C2869"/>
      <c r="D2869" s="152"/>
      <c r="E2869" s="152"/>
      <c r="F2869"/>
      <c r="G2869" s="152"/>
      <c r="I2869" s="224"/>
      <c r="K2869" s="71"/>
      <c r="L2869" s="71"/>
      <c r="M2869" s="71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</row>
    <row r="2870" spans="1:37" s="223" customFormat="1" x14ac:dyDescent="0.2">
      <c r="A2870" s="11"/>
      <c r="B2870"/>
      <c r="C2870"/>
      <c r="D2870" s="152"/>
      <c r="E2870" s="152"/>
      <c r="F2870"/>
      <c r="G2870" s="152"/>
      <c r="I2870" s="224"/>
      <c r="K2870" s="71"/>
      <c r="L2870" s="71"/>
      <c r="M2870" s="71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</row>
    <row r="2871" spans="1:37" s="223" customFormat="1" x14ac:dyDescent="0.2">
      <c r="A2871" s="11"/>
      <c r="B2871"/>
      <c r="C2871"/>
      <c r="D2871" s="152"/>
      <c r="E2871" s="152"/>
      <c r="F2871"/>
      <c r="G2871" s="152"/>
      <c r="I2871" s="224"/>
      <c r="K2871" s="71"/>
      <c r="L2871" s="71"/>
      <c r="M2871" s="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</row>
    <row r="2872" spans="1:37" s="223" customFormat="1" x14ac:dyDescent="0.2">
      <c r="A2872" s="11"/>
      <c r="B2872"/>
      <c r="C2872"/>
      <c r="D2872" s="152"/>
      <c r="E2872" s="152"/>
      <c r="F2872"/>
      <c r="G2872" s="152"/>
      <c r="I2872" s="224"/>
      <c r="K2872" s="71"/>
      <c r="L2872" s="71"/>
      <c r="M2872" s="71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</row>
    <row r="2873" spans="1:37" s="223" customFormat="1" x14ac:dyDescent="0.2">
      <c r="A2873" s="11"/>
      <c r="B2873"/>
      <c r="C2873"/>
      <c r="D2873" s="152"/>
      <c r="E2873" s="152"/>
      <c r="F2873"/>
      <c r="G2873" s="152"/>
      <c r="I2873" s="224"/>
      <c r="K2873" s="71"/>
      <c r="L2873" s="71"/>
      <c r="M2873" s="71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</row>
    <row r="2874" spans="1:37" s="223" customFormat="1" x14ac:dyDescent="0.2">
      <c r="A2874" s="11"/>
      <c r="B2874"/>
      <c r="C2874"/>
      <c r="D2874" s="152"/>
      <c r="E2874" s="152"/>
      <c r="F2874"/>
      <c r="G2874" s="152"/>
      <c r="I2874" s="224"/>
      <c r="K2874" s="71"/>
      <c r="L2874" s="71"/>
      <c r="M2874" s="71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</row>
    <row r="2875" spans="1:37" s="223" customFormat="1" x14ac:dyDescent="0.2">
      <c r="A2875" s="11"/>
      <c r="B2875"/>
      <c r="C2875"/>
      <c r="D2875" s="152"/>
      <c r="E2875" s="152"/>
      <c r="F2875"/>
      <c r="G2875" s="152"/>
      <c r="I2875" s="224"/>
      <c r="K2875" s="71"/>
      <c r="L2875" s="71"/>
      <c r="M2875" s="71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</row>
    <row r="2876" spans="1:37" s="223" customFormat="1" x14ac:dyDescent="0.2">
      <c r="A2876" s="11"/>
      <c r="B2876"/>
      <c r="C2876"/>
      <c r="D2876" s="152"/>
      <c r="E2876" s="152"/>
      <c r="F2876"/>
      <c r="G2876" s="152"/>
      <c r="I2876" s="224"/>
      <c r="K2876" s="71"/>
      <c r="L2876" s="71"/>
      <c r="M2876" s="71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</row>
    <row r="2877" spans="1:37" s="223" customFormat="1" x14ac:dyDescent="0.2">
      <c r="A2877" s="11"/>
      <c r="B2877"/>
      <c r="C2877"/>
      <c r="D2877" s="152"/>
      <c r="E2877" s="152"/>
      <c r="F2877"/>
      <c r="G2877" s="152"/>
      <c r="I2877" s="224"/>
      <c r="K2877" s="71"/>
      <c r="L2877" s="71"/>
      <c r="M2877" s="71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</row>
    <row r="2878" spans="1:37" s="223" customFormat="1" x14ac:dyDescent="0.2">
      <c r="A2878" s="11"/>
      <c r="B2878"/>
      <c r="C2878"/>
      <c r="D2878" s="152"/>
      <c r="E2878" s="152"/>
      <c r="F2878"/>
      <c r="G2878" s="152"/>
      <c r="I2878" s="224"/>
      <c r="K2878" s="71"/>
      <c r="L2878" s="71"/>
      <c r="M2878" s="71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</row>
    <row r="2879" spans="1:37" s="223" customFormat="1" x14ac:dyDescent="0.2">
      <c r="A2879" s="11"/>
      <c r="B2879"/>
      <c r="C2879"/>
      <c r="D2879" s="152"/>
      <c r="E2879" s="152"/>
      <c r="F2879"/>
      <c r="G2879" s="152"/>
      <c r="I2879" s="224"/>
      <c r="K2879" s="71"/>
      <c r="L2879" s="71"/>
      <c r="M2879" s="71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</row>
    <row r="2880" spans="1:37" s="223" customFormat="1" x14ac:dyDescent="0.2">
      <c r="A2880" s="11"/>
      <c r="B2880"/>
      <c r="C2880"/>
      <c r="D2880" s="152"/>
      <c r="E2880" s="152"/>
      <c r="F2880"/>
      <c r="G2880" s="152"/>
      <c r="I2880" s="224"/>
      <c r="K2880" s="71"/>
      <c r="L2880" s="71"/>
      <c r="M2880" s="71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</row>
    <row r="2881" spans="1:37" s="223" customFormat="1" x14ac:dyDescent="0.2">
      <c r="A2881" s="11"/>
      <c r="B2881"/>
      <c r="C2881"/>
      <c r="D2881" s="152"/>
      <c r="E2881" s="152"/>
      <c r="F2881"/>
      <c r="G2881" s="152"/>
      <c r="I2881" s="224"/>
      <c r="K2881" s="71"/>
      <c r="L2881" s="71"/>
      <c r="M2881" s="7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</row>
    <row r="2882" spans="1:37" s="223" customFormat="1" x14ac:dyDescent="0.2">
      <c r="A2882" s="11"/>
      <c r="B2882"/>
      <c r="C2882"/>
      <c r="D2882" s="152"/>
      <c r="E2882" s="152"/>
      <c r="F2882"/>
      <c r="G2882" s="152"/>
      <c r="I2882" s="224"/>
      <c r="K2882" s="71"/>
      <c r="L2882" s="71"/>
      <c r="M2882" s="71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</row>
    <row r="2883" spans="1:37" s="223" customFormat="1" x14ac:dyDescent="0.2">
      <c r="A2883" s="11"/>
      <c r="B2883"/>
      <c r="C2883"/>
      <c r="D2883" s="152"/>
      <c r="E2883" s="152"/>
      <c r="F2883"/>
      <c r="G2883" s="152"/>
      <c r="I2883" s="224"/>
      <c r="K2883" s="71"/>
      <c r="L2883" s="71"/>
      <c r="M2883" s="71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</row>
    <row r="2884" spans="1:37" s="223" customFormat="1" x14ac:dyDescent="0.2">
      <c r="A2884" s="11"/>
      <c r="B2884"/>
      <c r="C2884"/>
      <c r="D2884" s="152"/>
      <c r="E2884" s="152"/>
      <c r="F2884"/>
      <c r="G2884" s="152"/>
      <c r="I2884" s="224"/>
      <c r="K2884" s="71"/>
      <c r="L2884" s="71"/>
      <c r="M2884" s="71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</row>
    <row r="2885" spans="1:37" s="223" customFormat="1" x14ac:dyDescent="0.2">
      <c r="A2885" s="11"/>
      <c r="B2885"/>
      <c r="C2885"/>
      <c r="D2885" s="152"/>
      <c r="E2885" s="152"/>
      <c r="F2885"/>
      <c r="G2885" s="152"/>
      <c r="I2885" s="224"/>
      <c r="K2885" s="71"/>
      <c r="L2885" s="71"/>
      <c r="M2885" s="71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</row>
    <row r="2886" spans="1:37" s="223" customFormat="1" x14ac:dyDescent="0.2">
      <c r="A2886" s="11"/>
      <c r="B2886"/>
      <c r="C2886"/>
      <c r="D2886" s="152"/>
      <c r="E2886" s="152"/>
      <c r="F2886"/>
      <c r="G2886" s="152"/>
      <c r="I2886" s="224"/>
      <c r="K2886" s="71"/>
      <c r="L2886" s="71"/>
      <c r="M2886" s="71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</row>
    <row r="2887" spans="1:37" s="223" customFormat="1" x14ac:dyDescent="0.2">
      <c r="A2887" s="11"/>
      <c r="B2887"/>
      <c r="C2887"/>
      <c r="D2887" s="152"/>
      <c r="E2887" s="152"/>
      <c r="F2887"/>
      <c r="G2887" s="152"/>
      <c r="I2887" s="224"/>
      <c r="K2887" s="71"/>
      <c r="L2887" s="71"/>
      <c r="M2887" s="71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</row>
    <row r="2888" spans="1:37" s="223" customFormat="1" x14ac:dyDescent="0.2">
      <c r="A2888" s="11"/>
      <c r="B2888"/>
      <c r="C2888"/>
      <c r="D2888" s="152"/>
      <c r="E2888" s="152"/>
      <c r="F2888"/>
      <c r="G2888" s="152"/>
      <c r="I2888" s="224"/>
      <c r="K2888" s="71"/>
      <c r="L2888" s="71"/>
      <c r="M2888" s="71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</row>
    <row r="2889" spans="1:37" s="223" customFormat="1" x14ac:dyDescent="0.2">
      <c r="A2889" s="11"/>
      <c r="B2889"/>
      <c r="C2889"/>
      <c r="D2889" s="152"/>
      <c r="E2889" s="152"/>
      <c r="F2889"/>
      <c r="G2889" s="152"/>
      <c r="I2889" s="224"/>
      <c r="K2889" s="71"/>
      <c r="L2889" s="71"/>
      <c r="M2889" s="71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</row>
    <row r="2890" spans="1:37" s="223" customFormat="1" x14ac:dyDescent="0.2">
      <c r="A2890" s="11"/>
      <c r="B2890"/>
      <c r="C2890"/>
      <c r="D2890" s="152"/>
      <c r="E2890" s="152"/>
      <c r="F2890"/>
      <c r="G2890" s="152"/>
      <c r="I2890" s="224"/>
      <c r="K2890" s="71"/>
      <c r="L2890" s="71"/>
      <c r="M2890" s="71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</row>
    <row r="2891" spans="1:37" s="223" customFormat="1" x14ac:dyDescent="0.2">
      <c r="A2891" s="11"/>
      <c r="B2891"/>
      <c r="C2891"/>
      <c r="D2891" s="152"/>
      <c r="E2891" s="152"/>
      <c r="F2891"/>
      <c r="G2891" s="152"/>
      <c r="I2891" s="224"/>
      <c r="K2891" s="71"/>
      <c r="L2891" s="71"/>
      <c r="M2891" s="7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</row>
    <row r="2892" spans="1:37" s="223" customFormat="1" x14ac:dyDescent="0.2">
      <c r="A2892" s="11"/>
      <c r="B2892"/>
      <c r="C2892"/>
      <c r="D2892" s="152"/>
      <c r="E2892" s="152"/>
      <c r="F2892"/>
      <c r="G2892" s="152"/>
      <c r="I2892" s="224"/>
      <c r="K2892" s="71"/>
      <c r="L2892" s="71"/>
      <c r="M2892" s="71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</row>
    <row r="2893" spans="1:37" s="223" customFormat="1" x14ac:dyDescent="0.2">
      <c r="A2893" s="11"/>
      <c r="B2893"/>
      <c r="C2893"/>
      <c r="D2893" s="152"/>
      <c r="E2893" s="152"/>
      <c r="F2893"/>
      <c r="G2893" s="152"/>
      <c r="I2893" s="224"/>
      <c r="K2893" s="71"/>
      <c r="L2893" s="71"/>
      <c r="M2893" s="71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</row>
    <row r="2894" spans="1:37" s="223" customFormat="1" x14ac:dyDescent="0.2">
      <c r="A2894" s="11"/>
      <c r="B2894"/>
      <c r="C2894"/>
      <c r="D2894" s="152"/>
      <c r="E2894" s="152"/>
      <c r="F2894"/>
      <c r="G2894" s="152"/>
      <c r="I2894" s="224"/>
      <c r="K2894" s="71"/>
      <c r="L2894" s="71"/>
      <c r="M2894" s="71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</row>
    <row r="2895" spans="1:37" s="223" customFormat="1" x14ac:dyDescent="0.2">
      <c r="A2895" s="11"/>
      <c r="B2895"/>
      <c r="C2895"/>
      <c r="D2895" s="152"/>
      <c r="E2895" s="152"/>
      <c r="F2895"/>
      <c r="G2895" s="152"/>
      <c r="I2895" s="224"/>
      <c r="K2895" s="71"/>
      <c r="L2895" s="71"/>
      <c r="M2895" s="71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</row>
    <row r="2896" spans="1:37" s="223" customFormat="1" x14ac:dyDescent="0.2">
      <c r="A2896" s="11"/>
      <c r="B2896"/>
      <c r="C2896"/>
      <c r="D2896" s="152"/>
      <c r="E2896" s="152"/>
      <c r="F2896"/>
      <c r="G2896" s="152"/>
      <c r="I2896" s="224"/>
      <c r="K2896" s="71"/>
      <c r="L2896" s="71"/>
      <c r="M2896" s="71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</row>
    <row r="2897" spans="1:37" s="223" customFormat="1" x14ac:dyDescent="0.2">
      <c r="A2897" s="11"/>
      <c r="B2897"/>
      <c r="C2897"/>
      <c r="D2897" s="152"/>
      <c r="E2897" s="152"/>
      <c r="F2897"/>
      <c r="G2897" s="152"/>
      <c r="I2897" s="224"/>
      <c r="K2897" s="71"/>
      <c r="L2897" s="71"/>
      <c r="M2897" s="71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</row>
    <row r="2898" spans="1:37" s="223" customFormat="1" x14ac:dyDescent="0.2">
      <c r="A2898" s="11"/>
      <c r="B2898"/>
      <c r="C2898"/>
      <c r="D2898" s="152"/>
      <c r="E2898" s="152"/>
      <c r="F2898"/>
      <c r="G2898" s="152"/>
      <c r="I2898" s="224"/>
      <c r="K2898" s="71"/>
      <c r="L2898" s="71"/>
      <c r="M2898" s="71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</row>
    <row r="2899" spans="1:37" s="223" customFormat="1" x14ac:dyDescent="0.2">
      <c r="A2899" s="11"/>
      <c r="B2899"/>
      <c r="C2899"/>
      <c r="D2899" s="152"/>
      <c r="E2899" s="152"/>
      <c r="F2899"/>
      <c r="G2899" s="152"/>
      <c r="I2899" s="224"/>
      <c r="K2899" s="71"/>
      <c r="L2899" s="71"/>
      <c r="M2899" s="71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</row>
    <row r="2900" spans="1:37" s="223" customFormat="1" x14ac:dyDescent="0.2">
      <c r="A2900" s="11"/>
      <c r="B2900"/>
      <c r="C2900"/>
      <c r="D2900" s="152"/>
      <c r="E2900" s="152"/>
      <c r="F2900"/>
      <c r="G2900" s="152"/>
      <c r="I2900" s="224"/>
      <c r="K2900" s="71"/>
      <c r="L2900" s="71"/>
      <c r="M2900" s="71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</row>
    <row r="2901" spans="1:37" s="223" customFormat="1" x14ac:dyDescent="0.2">
      <c r="A2901" s="11"/>
      <c r="B2901"/>
      <c r="C2901"/>
      <c r="D2901" s="152"/>
      <c r="E2901" s="152"/>
      <c r="F2901"/>
      <c r="G2901" s="152"/>
      <c r="I2901" s="224"/>
      <c r="K2901" s="71"/>
      <c r="L2901" s="71"/>
      <c r="M2901" s="7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</row>
    <row r="2902" spans="1:37" s="223" customFormat="1" x14ac:dyDescent="0.2">
      <c r="A2902" s="11"/>
      <c r="B2902"/>
      <c r="C2902"/>
      <c r="D2902" s="152"/>
      <c r="E2902" s="152"/>
      <c r="F2902"/>
      <c r="G2902" s="152"/>
      <c r="I2902" s="224"/>
      <c r="K2902" s="71"/>
      <c r="L2902" s="71"/>
      <c r="M2902" s="71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</row>
    <row r="2903" spans="1:37" s="223" customFormat="1" x14ac:dyDescent="0.2">
      <c r="A2903" s="11"/>
      <c r="B2903"/>
      <c r="C2903"/>
      <c r="D2903" s="152"/>
      <c r="E2903" s="152"/>
      <c r="F2903"/>
      <c r="G2903" s="152"/>
      <c r="I2903" s="224"/>
      <c r="K2903" s="71"/>
      <c r="L2903" s="71"/>
      <c r="M2903" s="71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</row>
    <row r="2904" spans="1:37" s="223" customFormat="1" x14ac:dyDescent="0.2">
      <c r="A2904" s="11"/>
      <c r="B2904"/>
      <c r="C2904"/>
      <c r="D2904" s="152"/>
      <c r="E2904" s="152"/>
      <c r="F2904"/>
      <c r="G2904" s="152"/>
      <c r="I2904" s="224"/>
      <c r="K2904" s="71"/>
      <c r="L2904" s="71"/>
      <c r="M2904" s="71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</row>
    <row r="2905" spans="1:37" s="223" customFormat="1" x14ac:dyDescent="0.2">
      <c r="A2905" s="11"/>
      <c r="B2905"/>
      <c r="C2905"/>
      <c r="D2905" s="152"/>
      <c r="E2905" s="152"/>
      <c r="F2905"/>
      <c r="G2905" s="152"/>
      <c r="I2905" s="224"/>
      <c r="K2905" s="71"/>
      <c r="L2905" s="71"/>
      <c r="M2905" s="71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</row>
    <row r="2906" spans="1:37" s="223" customFormat="1" x14ac:dyDescent="0.2">
      <c r="A2906" s="11"/>
      <c r="B2906"/>
      <c r="C2906"/>
      <c r="D2906" s="152"/>
      <c r="E2906" s="152"/>
      <c r="F2906"/>
      <c r="G2906" s="152"/>
      <c r="I2906" s="224"/>
      <c r="K2906" s="71"/>
      <c r="L2906" s="71"/>
      <c r="M2906" s="71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</row>
    <row r="2907" spans="1:37" s="223" customFormat="1" x14ac:dyDescent="0.2">
      <c r="A2907" s="11"/>
      <c r="B2907"/>
      <c r="C2907"/>
      <c r="D2907" s="152"/>
      <c r="E2907" s="152"/>
      <c r="F2907"/>
      <c r="G2907" s="152"/>
      <c r="I2907" s="224"/>
      <c r="K2907" s="71"/>
      <c r="L2907" s="71"/>
      <c r="M2907" s="71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</row>
    <row r="2908" spans="1:37" s="223" customFormat="1" x14ac:dyDescent="0.2">
      <c r="A2908" s="11"/>
      <c r="B2908"/>
      <c r="C2908"/>
      <c r="D2908" s="152"/>
      <c r="E2908" s="152"/>
      <c r="F2908"/>
      <c r="G2908" s="152"/>
      <c r="I2908" s="224"/>
      <c r="K2908" s="71"/>
      <c r="L2908" s="71"/>
      <c r="M2908" s="71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</row>
    <row r="2909" spans="1:37" s="223" customFormat="1" x14ac:dyDescent="0.2">
      <c r="A2909" s="11"/>
      <c r="B2909"/>
      <c r="C2909"/>
      <c r="D2909" s="152"/>
      <c r="E2909" s="152"/>
      <c r="F2909"/>
      <c r="G2909" s="152"/>
      <c r="I2909" s="224"/>
      <c r="K2909" s="71"/>
      <c r="L2909" s="71"/>
      <c r="M2909" s="71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</row>
    <row r="2910" spans="1:37" s="223" customFormat="1" x14ac:dyDescent="0.2">
      <c r="A2910" s="11"/>
      <c r="B2910"/>
      <c r="C2910"/>
      <c r="D2910" s="152"/>
      <c r="E2910" s="152"/>
      <c r="F2910"/>
      <c r="G2910" s="152"/>
      <c r="I2910" s="224"/>
      <c r="K2910" s="71"/>
      <c r="L2910" s="71"/>
      <c r="M2910" s="71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</row>
    <row r="2911" spans="1:37" s="223" customFormat="1" x14ac:dyDescent="0.2">
      <c r="A2911" s="11"/>
      <c r="B2911"/>
      <c r="C2911"/>
      <c r="D2911" s="152"/>
      <c r="E2911" s="152"/>
      <c r="F2911"/>
      <c r="G2911" s="152"/>
      <c r="I2911" s="224"/>
      <c r="K2911" s="71"/>
      <c r="L2911" s="71"/>
      <c r="M2911" s="7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</row>
    <row r="2912" spans="1:37" s="223" customFormat="1" x14ac:dyDescent="0.2">
      <c r="A2912" s="11"/>
      <c r="B2912"/>
      <c r="C2912"/>
      <c r="D2912" s="152"/>
      <c r="E2912" s="152"/>
      <c r="F2912"/>
      <c r="G2912" s="152"/>
      <c r="I2912" s="224"/>
      <c r="K2912" s="71"/>
      <c r="L2912" s="71"/>
      <c r="M2912" s="71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</row>
    <row r="2913" spans="1:37" s="223" customFormat="1" x14ac:dyDescent="0.2">
      <c r="A2913" s="11"/>
      <c r="B2913"/>
      <c r="C2913"/>
      <c r="D2913" s="152"/>
      <c r="E2913" s="152"/>
      <c r="F2913"/>
      <c r="G2913" s="152"/>
      <c r="I2913" s="224"/>
      <c r="K2913" s="71"/>
      <c r="L2913" s="71"/>
      <c r="M2913" s="71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</row>
    <row r="2914" spans="1:37" s="223" customFormat="1" x14ac:dyDescent="0.2">
      <c r="A2914" s="11"/>
      <c r="B2914"/>
      <c r="C2914"/>
      <c r="D2914" s="152"/>
      <c r="E2914" s="152"/>
      <c r="F2914"/>
      <c r="G2914" s="152"/>
      <c r="I2914" s="224"/>
      <c r="K2914" s="71"/>
      <c r="L2914" s="71"/>
      <c r="M2914" s="71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</row>
    <row r="2915" spans="1:37" s="223" customFormat="1" x14ac:dyDescent="0.2">
      <c r="A2915" s="11"/>
      <c r="B2915"/>
      <c r="C2915"/>
      <c r="D2915" s="152"/>
      <c r="E2915" s="152"/>
      <c r="F2915"/>
      <c r="G2915" s="152"/>
      <c r="I2915" s="224"/>
      <c r="K2915" s="71"/>
      <c r="L2915" s="71"/>
      <c r="M2915" s="71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</row>
    <row r="2916" spans="1:37" s="223" customFormat="1" x14ac:dyDescent="0.2">
      <c r="A2916" s="11"/>
      <c r="B2916"/>
      <c r="C2916"/>
      <c r="D2916" s="152"/>
      <c r="E2916" s="152"/>
      <c r="F2916"/>
      <c r="G2916" s="152"/>
      <c r="I2916" s="224"/>
      <c r="K2916" s="71"/>
      <c r="L2916" s="71"/>
      <c r="M2916" s="71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</row>
    <row r="2917" spans="1:37" s="223" customFormat="1" x14ac:dyDescent="0.2">
      <c r="A2917" s="11"/>
      <c r="B2917"/>
      <c r="C2917"/>
      <c r="D2917" s="152"/>
      <c r="E2917" s="152"/>
      <c r="F2917"/>
      <c r="G2917" s="152"/>
      <c r="I2917" s="224"/>
      <c r="K2917" s="71"/>
      <c r="L2917" s="71"/>
      <c r="M2917" s="71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</row>
    <row r="2918" spans="1:37" s="223" customFormat="1" x14ac:dyDescent="0.2">
      <c r="A2918" s="11"/>
      <c r="B2918"/>
      <c r="C2918"/>
      <c r="D2918" s="152"/>
      <c r="E2918" s="152"/>
      <c r="F2918"/>
      <c r="G2918" s="152"/>
      <c r="I2918" s="224"/>
      <c r="K2918" s="71"/>
      <c r="L2918" s="71"/>
      <c r="M2918" s="71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</row>
    <row r="2919" spans="1:37" s="223" customFormat="1" x14ac:dyDescent="0.2">
      <c r="A2919" s="11"/>
      <c r="B2919"/>
      <c r="C2919"/>
      <c r="D2919" s="152"/>
      <c r="E2919" s="152"/>
      <c r="F2919"/>
      <c r="G2919" s="152"/>
      <c r="I2919" s="224"/>
      <c r="K2919" s="71"/>
      <c r="L2919" s="71"/>
      <c r="M2919" s="71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</row>
    <row r="2920" spans="1:37" s="223" customFormat="1" x14ac:dyDescent="0.2">
      <c r="A2920" s="11"/>
      <c r="B2920"/>
      <c r="C2920"/>
      <c r="D2920" s="152"/>
      <c r="E2920" s="152"/>
      <c r="F2920"/>
      <c r="G2920" s="152"/>
      <c r="I2920" s="224"/>
      <c r="K2920" s="71"/>
      <c r="L2920" s="71"/>
      <c r="M2920" s="71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</row>
    <row r="2921" spans="1:37" s="223" customFormat="1" x14ac:dyDescent="0.2">
      <c r="A2921" s="11"/>
      <c r="B2921"/>
      <c r="C2921"/>
      <c r="D2921" s="152"/>
      <c r="E2921" s="152"/>
      <c r="F2921"/>
      <c r="G2921" s="152"/>
      <c r="I2921" s="224"/>
      <c r="K2921" s="71"/>
      <c r="L2921" s="71"/>
      <c r="M2921" s="7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</row>
    <row r="2922" spans="1:37" s="223" customFormat="1" x14ac:dyDescent="0.2">
      <c r="A2922" s="11"/>
      <c r="B2922"/>
      <c r="C2922"/>
      <c r="D2922" s="152"/>
      <c r="E2922" s="152"/>
      <c r="F2922"/>
      <c r="G2922" s="152"/>
      <c r="I2922" s="224"/>
      <c r="K2922" s="71"/>
      <c r="L2922" s="71"/>
      <c r="M2922" s="71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</row>
    <row r="2923" spans="1:37" s="223" customFormat="1" x14ac:dyDescent="0.2">
      <c r="A2923" s="11"/>
      <c r="B2923"/>
      <c r="C2923"/>
      <c r="D2923" s="152"/>
      <c r="E2923" s="152"/>
      <c r="F2923"/>
      <c r="G2923" s="152"/>
      <c r="I2923" s="224"/>
      <c r="K2923" s="71"/>
      <c r="L2923" s="71"/>
      <c r="M2923" s="71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</row>
    <row r="2924" spans="1:37" s="223" customFormat="1" x14ac:dyDescent="0.2">
      <c r="A2924" s="11"/>
      <c r="B2924"/>
      <c r="C2924"/>
      <c r="D2924" s="152"/>
      <c r="E2924" s="152"/>
      <c r="F2924"/>
      <c r="G2924" s="152"/>
      <c r="I2924" s="224"/>
      <c r="K2924" s="71"/>
      <c r="L2924" s="71"/>
      <c r="M2924" s="71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</row>
    <row r="2925" spans="1:37" s="223" customFormat="1" x14ac:dyDescent="0.2">
      <c r="A2925" s="11"/>
      <c r="B2925"/>
      <c r="C2925"/>
      <c r="D2925" s="152"/>
      <c r="E2925" s="152"/>
      <c r="F2925"/>
      <c r="G2925" s="152"/>
      <c r="I2925" s="224"/>
      <c r="K2925" s="71"/>
      <c r="L2925" s="71"/>
      <c r="M2925" s="71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</row>
    <row r="2926" spans="1:37" s="223" customFormat="1" x14ac:dyDescent="0.2">
      <c r="A2926" s="11"/>
      <c r="B2926"/>
      <c r="C2926"/>
      <c r="D2926" s="152"/>
      <c r="E2926" s="152"/>
      <c r="F2926"/>
      <c r="G2926" s="152"/>
      <c r="I2926" s="224"/>
      <c r="K2926" s="71"/>
      <c r="L2926" s="71"/>
      <c r="M2926" s="71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</row>
    <row r="2927" spans="1:37" s="223" customFormat="1" x14ac:dyDescent="0.2">
      <c r="A2927" s="11"/>
      <c r="B2927"/>
      <c r="C2927"/>
      <c r="D2927" s="152"/>
      <c r="E2927" s="152"/>
      <c r="F2927"/>
      <c r="G2927" s="152"/>
      <c r="I2927" s="224"/>
      <c r="K2927" s="71"/>
      <c r="L2927" s="71"/>
      <c r="M2927" s="71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</row>
    <row r="2928" spans="1:37" s="223" customFormat="1" x14ac:dyDescent="0.2">
      <c r="A2928" s="11"/>
      <c r="B2928"/>
      <c r="C2928"/>
      <c r="D2928" s="152"/>
      <c r="E2928" s="152"/>
      <c r="F2928"/>
      <c r="G2928" s="152"/>
      <c r="I2928" s="224"/>
      <c r="K2928" s="71"/>
      <c r="L2928" s="71"/>
      <c r="M2928" s="71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</row>
    <row r="2929" spans="1:37" s="223" customFormat="1" x14ac:dyDescent="0.2">
      <c r="A2929" s="11"/>
      <c r="B2929"/>
      <c r="C2929"/>
      <c r="D2929" s="152"/>
      <c r="E2929" s="152"/>
      <c r="F2929"/>
      <c r="G2929" s="152"/>
      <c r="I2929" s="224"/>
      <c r="K2929" s="71"/>
      <c r="L2929" s="71"/>
      <c r="M2929" s="71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</row>
    <row r="2930" spans="1:37" s="223" customFormat="1" x14ac:dyDescent="0.2">
      <c r="A2930" s="11"/>
      <c r="B2930"/>
      <c r="C2930"/>
      <c r="D2930" s="152"/>
      <c r="E2930" s="152"/>
      <c r="F2930"/>
      <c r="G2930" s="152"/>
      <c r="I2930" s="224"/>
      <c r="K2930" s="71"/>
      <c r="L2930" s="71"/>
      <c r="M2930" s="71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</row>
    <row r="2931" spans="1:37" s="223" customFormat="1" x14ac:dyDescent="0.2">
      <c r="A2931" s="11"/>
      <c r="B2931"/>
      <c r="C2931"/>
      <c r="D2931" s="152"/>
      <c r="E2931" s="152"/>
      <c r="F2931"/>
      <c r="G2931" s="152"/>
      <c r="I2931" s="224"/>
      <c r="K2931" s="71"/>
      <c r="L2931" s="71"/>
      <c r="M2931" s="7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</row>
    <row r="2932" spans="1:37" s="223" customFormat="1" x14ac:dyDescent="0.2">
      <c r="A2932" s="11"/>
      <c r="B2932"/>
      <c r="C2932"/>
      <c r="D2932" s="152"/>
      <c r="E2932" s="152"/>
      <c r="F2932"/>
      <c r="G2932" s="152"/>
      <c r="I2932" s="224"/>
      <c r="K2932" s="71"/>
      <c r="L2932" s="71"/>
      <c r="M2932" s="71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</row>
    <row r="2933" spans="1:37" s="223" customFormat="1" x14ac:dyDescent="0.2">
      <c r="A2933" s="11"/>
      <c r="B2933"/>
      <c r="C2933"/>
      <c r="D2933" s="152"/>
      <c r="E2933" s="152"/>
      <c r="F2933"/>
      <c r="G2933" s="152"/>
      <c r="I2933" s="224"/>
      <c r="K2933" s="71"/>
      <c r="L2933" s="71"/>
      <c r="M2933" s="71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</row>
    <row r="2934" spans="1:37" s="223" customFormat="1" x14ac:dyDescent="0.2">
      <c r="A2934" s="11"/>
      <c r="B2934"/>
      <c r="C2934"/>
      <c r="D2934" s="152"/>
      <c r="E2934" s="152"/>
      <c r="F2934"/>
      <c r="G2934" s="152"/>
      <c r="I2934" s="224"/>
      <c r="K2934" s="71"/>
      <c r="L2934" s="71"/>
      <c r="M2934" s="71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</row>
    <row r="2935" spans="1:37" s="223" customFormat="1" x14ac:dyDescent="0.2">
      <c r="A2935" s="11"/>
      <c r="B2935"/>
      <c r="C2935"/>
      <c r="D2935" s="152"/>
      <c r="E2935" s="152"/>
      <c r="F2935"/>
      <c r="G2935" s="152"/>
      <c r="I2935" s="224"/>
      <c r="K2935" s="71"/>
      <c r="L2935" s="71"/>
      <c r="M2935" s="71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</row>
    <row r="2936" spans="1:37" s="223" customFormat="1" x14ac:dyDescent="0.2">
      <c r="A2936" s="11"/>
      <c r="B2936"/>
      <c r="C2936"/>
      <c r="D2936" s="152"/>
      <c r="E2936" s="152"/>
      <c r="F2936"/>
      <c r="G2936" s="152"/>
      <c r="I2936" s="224"/>
      <c r="K2936" s="71"/>
      <c r="L2936" s="71"/>
      <c r="M2936" s="71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</row>
    <row r="2937" spans="1:37" s="223" customFormat="1" x14ac:dyDescent="0.2">
      <c r="A2937" s="11"/>
      <c r="B2937"/>
      <c r="C2937"/>
      <c r="D2937" s="152"/>
      <c r="E2937" s="152"/>
      <c r="F2937"/>
      <c r="G2937" s="152"/>
      <c r="I2937" s="224"/>
      <c r="K2937" s="71"/>
      <c r="L2937" s="71"/>
      <c r="M2937" s="71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</row>
    <row r="2938" spans="1:37" s="223" customFormat="1" x14ac:dyDescent="0.2">
      <c r="A2938" s="11"/>
      <c r="B2938"/>
      <c r="C2938"/>
      <c r="D2938" s="152"/>
      <c r="E2938" s="152"/>
      <c r="F2938"/>
      <c r="G2938" s="152"/>
      <c r="I2938" s="224"/>
      <c r="K2938" s="71"/>
      <c r="L2938" s="71"/>
      <c r="M2938" s="71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</row>
    <row r="2939" spans="1:37" s="223" customFormat="1" x14ac:dyDescent="0.2">
      <c r="A2939" s="11"/>
      <c r="B2939"/>
      <c r="C2939"/>
      <c r="D2939" s="152"/>
      <c r="E2939" s="152"/>
      <c r="F2939"/>
      <c r="G2939" s="152"/>
      <c r="I2939" s="224"/>
      <c r="K2939" s="71"/>
      <c r="L2939" s="71"/>
      <c r="M2939" s="71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</row>
    <row r="2940" spans="1:37" s="223" customFormat="1" x14ac:dyDescent="0.2">
      <c r="A2940" s="11"/>
      <c r="B2940"/>
      <c r="C2940"/>
      <c r="D2940" s="152"/>
      <c r="E2940" s="152"/>
      <c r="F2940"/>
      <c r="G2940" s="152"/>
      <c r="I2940" s="224"/>
      <c r="K2940" s="71"/>
      <c r="L2940" s="71"/>
      <c r="M2940" s="71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</row>
    <row r="2941" spans="1:37" s="223" customFormat="1" x14ac:dyDescent="0.2">
      <c r="A2941" s="11"/>
      <c r="B2941"/>
      <c r="C2941"/>
      <c r="D2941" s="152"/>
      <c r="E2941" s="152"/>
      <c r="F2941"/>
      <c r="G2941" s="152"/>
      <c r="I2941" s="224"/>
      <c r="K2941" s="71"/>
      <c r="L2941" s="71"/>
      <c r="M2941" s="7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</row>
    <row r="2942" spans="1:37" s="223" customFormat="1" x14ac:dyDescent="0.2">
      <c r="A2942" s="11"/>
      <c r="B2942"/>
      <c r="C2942"/>
      <c r="D2942" s="152"/>
      <c r="E2942" s="152"/>
      <c r="F2942"/>
      <c r="G2942" s="152"/>
      <c r="I2942" s="224"/>
      <c r="K2942" s="71"/>
      <c r="L2942" s="71"/>
      <c r="M2942" s="71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</row>
    <row r="2943" spans="1:37" s="223" customFormat="1" x14ac:dyDescent="0.2">
      <c r="A2943" s="11"/>
      <c r="B2943"/>
      <c r="C2943"/>
      <c r="D2943" s="152"/>
      <c r="E2943" s="152"/>
      <c r="F2943"/>
      <c r="G2943" s="152"/>
      <c r="I2943" s="224"/>
      <c r="K2943" s="71"/>
      <c r="L2943" s="71"/>
      <c r="M2943" s="71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</row>
    <row r="2944" spans="1:37" s="223" customFormat="1" x14ac:dyDescent="0.2">
      <c r="A2944" s="11"/>
      <c r="B2944"/>
      <c r="C2944"/>
      <c r="D2944" s="152"/>
      <c r="E2944" s="152"/>
      <c r="F2944"/>
      <c r="G2944" s="152"/>
      <c r="I2944" s="224"/>
      <c r="K2944" s="71"/>
      <c r="L2944" s="71"/>
      <c r="M2944" s="71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</row>
    <row r="2945" spans="1:37" s="223" customFormat="1" x14ac:dyDescent="0.2">
      <c r="A2945" s="11"/>
      <c r="B2945"/>
      <c r="C2945"/>
      <c r="D2945" s="152"/>
      <c r="E2945" s="152"/>
      <c r="F2945"/>
      <c r="G2945" s="152"/>
      <c r="I2945" s="224"/>
      <c r="K2945" s="71"/>
      <c r="L2945" s="71"/>
      <c r="M2945" s="71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</row>
    <row r="2946" spans="1:37" s="223" customFormat="1" x14ac:dyDescent="0.2">
      <c r="A2946" s="11"/>
      <c r="B2946"/>
      <c r="C2946"/>
      <c r="D2946" s="152"/>
      <c r="E2946" s="152"/>
      <c r="F2946"/>
      <c r="G2946" s="152"/>
      <c r="I2946" s="224"/>
      <c r="K2946" s="71"/>
      <c r="L2946" s="71"/>
      <c r="M2946" s="71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</row>
    <row r="2947" spans="1:37" s="223" customFormat="1" x14ac:dyDescent="0.2">
      <c r="A2947" s="11"/>
      <c r="B2947"/>
      <c r="C2947"/>
      <c r="D2947" s="152"/>
      <c r="E2947" s="152"/>
      <c r="F2947"/>
      <c r="G2947" s="152"/>
      <c r="I2947" s="224"/>
      <c r="K2947" s="71"/>
      <c r="L2947" s="71"/>
      <c r="M2947" s="71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</row>
    <row r="2948" spans="1:37" s="223" customFormat="1" x14ac:dyDescent="0.2">
      <c r="A2948" s="11"/>
      <c r="B2948"/>
      <c r="C2948"/>
      <c r="D2948" s="152"/>
      <c r="E2948" s="152"/>
      <c r="F2948"/>
      <c r="G2948" s="152"/>
      <c r="I2948" s="224"/>
      <c r="K2948" s="71"/>
      <c r="L2948" s="71"/>
      <c r="M2948" s="71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</row>
    <row r="2949" spans="1:37" s="223" customFormat="1" x14ac:dyDescent="0.2">
      <c r="A2949" s="11"/>
      <c r="B2949"/>
      <c r="C2949"/>
      <c r="D2949" s="152"/>
      <c r="E2949" s="152"/>
      <c r="F2949"/>
      <c r="G2949" s="152"/>
      <c r="I2949" s="224"/>
      <c r="K2949" s="71"/>
      <c r="L2949" s="71"/>
      <c r="M2949" s="71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</row>
    <row r="2950" spans="1:37" s="223" customFormat="1" x14ac:dyDescent="0.2">
      <c r="A2950" s="11"/>
      <c r="B2950"/>
      <c r="C2950"/>
      <c r="D2950" s="152"/>
      <c r="E2950" s="152"/>
      <c r="F2950"/>
      <c r="G2950" s="152"/>
      <c r="I2950" s="224"/>
      <c r="K2950" s="71"/>
      <c r="L2950" s="71"/>
      <c r="M2950" s="71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</row>
    <row r="2951" spans="1:37" s="223" customFormat="1" x14ac:dyDescent="0.2">
      <c r="A2951" s="11"/>
      <c r="B2951"/>
      <c r="C2951"/>
      <c r="D2951" s="152"/>
      <c r="E2951" s="152"/>
      <c r="F2951"/>
      <c r="G2951" s="152"/>
      <c r="I2951" s="224"/>
      <c r="K2951" s="71"/>
      <c r="L2951" s="71"/>
      <c r="M2951" s="7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</row>
    <row r="2952" spans="1:37" s="223" customFormat="1" x14ac:dyDescent="0.2">
      <c r="A2952" s="11"/>
      <c r="B2952"/>
      <c r="C2952"/>
      <c r="D2952" s="152"/>
      <c r="E2952" s="152"/>
      <c r="F2952"/>
      <c r="G2952" s="152"/>
      <c r="I2952" s="224"/>
      <c r="K2952" s="71"/>
      <c r="L2952" s="71"/>
      <c r="M2952" s="71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</row>
    <row r="2953" spans="1:37" s="223" customFormat="1" x14ac:dyDescent="0.2">
      <c r="A2953" s="11"/>
      <c r="B2953"/>
      <c r="C2953"/>
      <c r="D2953" s="152"/>
      <c r="E2953" s="152"/>
      <c r="F2953"/>
      <c r="G2953" s="152"/>
      <c r="I2953" s="224"/>
      <c r="K2953" s="71"/>
      <c r="L2953" s="71"/>
      <c r="M2953" s="71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</row>
    <row r="2954" spans="1:37" s="223" customFormat="1" x14ac:dyDescent="0.2">
      <c r="A2954" s="11"/>
      <c r="B2954"/>
      <c r="C2954"/>
      <c r="D2954" s="152"/>
      <c r="E2954" s="152"/>
      <c r="F2954"/>
      <c r="G2954" s="152"/>
      <c r="I2954" s="224"/>
      <c r="K2954" s="71"/>
      <c r="L2954" s="71"/>
      <c r="M2954" s="71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</row>
    <row r="2955" spans="1:37" s="223" customFormat="1" x14ac:dyDescent="0.2">
      <c r="A2955" s="11"/>
      <c r="B2955"/>
      <c r="C2955"/>
      <c r="D2955" s="152"/>
      <c r="E2955" s="152"/>
      <c r="F2955"/>
      <c r="G2955" s="152"/>
      <c r="I2955" s="224"/>
      <c r="K2955" s="71"/>
      <c r="L2955" s="71"/>
      <c r="M2955" s="71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</row>
    <row r="2956" spans="1:37" s="223" customFormat="1" x14ac:dyDescent="0.2">
      <c r="A2956" s="11"/>
      <c r="B2956"/>
      <c r="C2956"/>
      <c r="D2956" s="152"/>
      <c r="E2956" s="152"/>
      <c r="F2956"/>
      <c r="G2956" s="152"/>
      <c r="I2956" s="224"/>
      <c r="K2956" s="71"/>
      <c r="L2956" s="71"/>
      <c r="M2956" s="71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</row>
    <row r="2957" spans="1:37" s="223" customFormat="1" x14ac:dyDescent="0.2">
      <c r="A2957" s="11"/>
      <c r="B2957"/>
      <c r="C2957"/>
      <c r="D2957" s="152"/>
      <c r="E2957" s="152"/>
      <c r="F2957"/>
      <c r="G2957" s="152"/>
      <c r="I2957" s="224"/>
      <c r="K2957" s="71"/>
      <c r="L2957" s="71"/>
      <c r="M2957" s="71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</row>
    <row r="2958" spans="1:37" s="223" customFormat="1" x14ac:dyDescent="0.2">
      <c r="A2958" s="11"/>
      <c r="B2958"/>
      <c r="C2958"/>
      <c r="D2958" s="152"/>
      <c r="E2958" s="152"/>
      <c r="F2958"/>
      <c r="G2958" s="152"/>
      <c r="I2958" s="224"/>
      <c r="K2958" s="71"/>
      <c r="L2958" s="71"/>
      <c r="M2958" s="71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</row>
    <row r="2959" spans="1:37" s="223" customFormat="1" x14ac:dyDescent="0.2">
      <c r="A2959" s="11"/>
      <c r="B2959"/>
      <c r="C2959"/>
      <c r="D2959" s="152"/>
      <c r="E2959" s="152"/>
      <c r="F2959"/>
      <c r="G2959" s="152"/>
      <c r="I2959" s="224"/>
      <c r="K2959" s="71"/>
      <c r="L2959" s="71"/>
      <c r="M2959" s="71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</row>
    <row r="2960" spans="1:37" s="223" customFormat="1" x14ac:dyDescent="0.2">
      <c r="A2960" s="11"/>
      <c r="B2960"/>
      <c r="C2960"/>
      <c r="D2960" s="152"/>
      <c r="E2960" s="152"/>
      <c r="F2960"/>
      <c r="G2960" s="152"/>
      <c r="I2960" s="224"/>
      <c r="K2960" s="71"/>
      <c r="L2960" s="71"/>
      <c r="M2960" s="71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</row>
    <row r="2961" spans="1:37" s="223" customFormat="1" x14ac:dyDescent="0.2">
      <c r="A2961" s="11"/>
      <c r="B2961"/>
      <c r="C2961"/>
      <c r="D2961" s="152"/>
      <c r="E2961" s="152"/>
      <c r="F2961"/>
      <c r="G2961" s="152"/>
      <c r="I2961" s="224"/>
      <c r="K2961" s="71"/>
      <c r="L2961" s="71"/>
      <c r="M2961" s="7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</row>
    <row r="2962" spans="1:37" s="223" customFormat="1" x14ac:dyDescent="0.2">
      <c r="A2962" s="11"/>
      <c r="B2962"/>
      <c r="C2962"/>
      <c r="D2962" s="152"/>
      <c r="E2962" s="152"/>
      <c r="F2962"/>
      <c r="G2962" s="152"/>
      <c r="I2962" s="224"/>
      <c r="K2962" s="71"/>
      <c r="L2962" s="71"/>
      <c r="M2962" s="71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</row>
    <row r="2963" spans="1:37" s="223" customFormat="1" x14ac:dyDescent="0.2">
      <c r="A2963" s="11"/>
      <c r="B2963"/>
      <c r="C2963"/>
      <c r="D2963" s="152"/>
      <c r="E2963" s="152"/>
      <c r="F2963"/>
      <c r="G2963" s="152"/>
      <c r="I2963" s="224"/>
      <c r="K2963" s="71"/>
      <c r="L2963" s="71"/>
      <c r="M2963" s="71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</row>
    <row r="2964" spans="1:37" s="223" customFormat="1" x14ac:dyDescent="0.2">
      <c r="A2964" s="11"/>
      <c r="B2964"/>
      <c r="C2964"/>
      <c r="D2964" s="152"/>
      <c r="E2964" s="152"/>
      <c r="F2964"/>
      <c r="G2964" s="152"/>
      <c r="I2964" s="224"/>
      <c r="K2964" s="71"/>
      <c r="L2964" s="71"/>
      <c r="M2964" s="71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</row>
    <row r="2965" spans="1:37" s="223" customFormat="1" x14ac:dyDescent="0.2">
      <c r="A2965" s="11"/>
      <c r="B2965"/>
      <c r="C2965"/>
      <c r="D2965" s="152"/>
      <c r="E2965" s="152"/>
      <c r="F2965"/>
      <c r="G2965" s="152"/>
      <c r="I2965" s="224"/>
      <c r="K2965" s="71"/>
      <c r="L2965" s="71"/>
      <c r="M2965" s="71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</row>
    <row r="2966" spans="1:37" s="223" customFormat="1" x14ac:dyDescent="0.2">
      <c r="A2966" s="11"/>
      <c r="B2966"/>
      <c r="C2966"/>
      <c r="D2966" s="152"/>
      <c r="E2966" s="152"/>
      <c r="F2966"/>
      <c r="G2966" s="152"/>
      <c r="I2966" s="224"/>
      <c r="K2966" s="71"/>
      <c r="L2966" s="71"/>
      <c r="M2966" s="71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</row>
    <row r="2967" spans="1:37" s="223" customFormat="1" x14ac:dyDescent="0.2">
      <c r="A2967" s="11"/>
      <c r="B2967"/>
      <c r="C2967"/>
      <c r="D2967" s="152"/>
      <c r="E2967" s="152"/>
      <c r="F2967"/>
      <c r="G2967" s="152"/>
      <c r="I2967" s="224"/>
      <c r="K2967" s="71"/>
      <c r="L2967" s="71"/>
      <c r="M2967" s="71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</row>
    <row r="2968" spans="1:37" s="223" customFormat="1" x14ac:dyDescent="0.2">
      <c r="A2968" s="11"/>
      <c r="B2968"/>
      <c r="C2968"/>
      <c r="D2968" s="152"/>
      <c r="E2968" s="152"/>
      <c r="F2968"/>
      <c r="G2968" s="152"/>
      <c r="I2968" s="224"/>
      <c r="K2968" s="71"/>
      <c r="L2968" s="71"/>
      <c r="M2968" s="71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</row>
    <row r="2969" spans="1:37" s="223" customFormat="1" x14ac:dyDescent="0.2">
      <c r="A2969" s="11"/>
      <c r="B2969"/>
      <c r="C2969"/>
      <c r="D2969" s="152"/>
      <c r="E2969" s="152"/>
      <c r="F2969"/>
      <c r="G2969" s="152"/>
      <c r="I2969" s="224"/>
      <c r="K2969" s="71"/>
      <c r="L2969" s="71"/>
      <c r="M2969" s="71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</row>
    <row r="2970" spans="1:37" s="223" customFormat="1" x14ac:dyDescent="0.2">
      <c r="A2970" s="11"/>
      <c r="B2970"/>
      <c r="C2970"/>
      <c r="D2970" s="152"/>
      <c r="E2970" s="152"/>
      <c r="F2970"/>
      <c r="G2970" s="152"/>
      <c r="I2970" s="224"/>
      <c r="K2970" s="71"/>
      <c r="L2970" s="71"/>
      <c r="M2970" s="71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</row>
    <row r="2971" spans="1:37" s="223" customFormat="1" x14ac:dyDescent="0.2">
      <c r="A2971" s="11"/>
      <c r="B2971"/>
      <c r="C2971"/>
      <c r="D2971" s="152"/>
      <c r="E2971" s="152"/>
      <c r="F2971"/>
      <c r="G2971" s="152"/>
      <c r="I2971" s="224"/>
      <c r="K2971" s="71"/>
      <c r="L2971" s="71"/>
      <c r="M2971" s="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</row>
    <row r="2972" spans="1:37" s="223" customFormat="1" x14ac:dyDescent="0.2">
      <c r="A2972" s="11"/>
      <c r="B2972"/>
      <c r="C2972"/>
      <c r="D2972" s="152"/>
      <c r="E2972" s="152"/>
      <c r="F2972"/>
      <c r="G2972" s="152"/>
      <c r="I2972" s="224"/>
      <c r="K2972" s="71"/>
      <c r="L2972" s="71"/>
      <c r="M2972" s="71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</row>
    <row r="2973" spans="1:37" s="223" customFormat="1" x14ac:dyDescent="0.2">
      <c r="A2973" s="11"/>
      <c r="B2973"/>
      <c r="C2973"/>
      <c r="D2973" s="152"/>
      <c r="E2973" s="152"/>
      <c r="F2973"/>
      <c r="G2973" s="152"/>
      <c r="I2973" s="224"/>
      <c r="K2973" s="71"/>
      <c r="L2973" s="71"/>
      <c r="M2973" s="71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</row>
    <row r="2974" spans="1:37" s="223" customFormat="1" x14ac:dyDescent="0.2">
      <c r="A2974" s="11"/>
      <c r="B2974"/>
      <c r="C2974"/>
      <c r="D2974" s="152"/>
      <c r="E2974" s="152"/>
      <c r="F2974"/>
      <c r="G2974" s="152"/>
      <c r="I2974" s="224"/>
      <c r="K2974" s="71"/>
      <c r="L2974" s="71"/>
      <c r="M2974" s="71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</row>
    <row r="2975" spans="1:37" s="223" customFormat="1" x14ac:dyDescent="0.2">
      <c r="A2975" s="11"/>
      <c r="B2975"/>
      <c r="C2975"/>
      <c r="D2975" s="152"/>
      <c r="E2975" s="152"/>
      <c r="F2975"/>
      <c r="G2975" s="152"/>
      <c r="I2975" s="224"/>
      <c r="K2975" s="71"/>
      <c r="L2975" s="71"/>
      <c r="M2975" s="71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</row>
    <row r="2976" spans="1:37" s="223" customFormat="1" x14ac:dyDescent="0.2">
      <c r="A2976" s="11"/>
      <c r="B2976"/>
      <c r="C2976"/>
      <c r="D2976" s="152"/>
      <c r="E2976" s="152"/>
      <c r="F2976"/>
      <c r="G2976" s="152"/>
      <c r="I2976" s="224"/>
      <c r="K2976" s="71"/>
      <c r="L2976" s="71"/>
      <c r="M2976" s="71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</row>
    <row r="2977" spans="1:37" s="223" customFormat="1" x14ac:dyDescent="0.2">
      <c r="A2977" s="11"/>
      <c r="B2977"/>
      <c r="C2977"/>
      <c r="D2977" s="152"/>
      <c r="E2977" s="152"/>
      <c r="F2977"/>
      <c r="G2977" s="152"/>
      <c r="I2977" s="224"/>
      <c r="K2977" s="71"/>
      <c r="L2977" s="71"/>
      <c r="M2977" s="71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</row>
    <row r="2978" spans="1:37" s="223" customFormat="1" x14ac:dyDescent="0.2">
      <c r="A2978" s="11"/>
      <c r="B2978"/>
      <c r="C2978"/>
      <c r="D2978" s="152"/>
      <c r="E2978" s="152"/>
      <c r="F2978"/>
      <c r="G2978" s="152"/>
      <c r="I2978" s="224"/>
      <c r="K2978" s="71"/>
      <c r="L2978" s="71"/>
      <c r="M2978" s="71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</row>
    <row r="2979" spans="1:37" s="223" customFormat="1" x14ac:dyDescent="0.2">
      <c r="A2979" s="11"/>
      <c r="B2979"/>
      <c r="C2979"/>
      <c r="D2979" s="152"/>
      <c r="E2979" s="152"/>
      <c r="F2979"/>
      <c r="G2979" s="152"/>
      <c r="I2979" s="224"/>
      <c r="K2979" s="71"/>
      <c r="L2979" s="71"/>
      <c r="M2979" s="71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</row>
    <row r="2980" spans="1:37" s="223" customFormat="1" x14ac:dyDescent="0.2">
      <c r="A2980" s="11"/>
      <c r="B2980"/>
      <c r="C2980"/>
      <c r="D2980" s="152"/>
      <c r="E2980" s="152"/>
      <c r="F2980"/>
      <c r="G2980" s="152"/>
      <c r="I2980" s="224"/>
      <c r="K2980" s="71"/>
      <c r="L2980" s="71"/>
      <c r="M2980" s="71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</row>
    <row r="2981" spans="1:37" s="223" customFormat="1" x14ac:dyDescent="0.2">
      <c r="A2981" s="11"/>
      <c r="B2981"/>
      <c r="C2981"/>
      <c r="D2981" s="152"/>
      <c r="E2981" s="152"/>
      <c r="F2981"/>
      <c r="G2981" s="152"/>
      <c r="I2981" s="224"/>
      <c r="K2981" s="71"/>
      <c r="L2981" s="71"/>
      <c r="M2981" s="7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</row>
    <row r="2982" spans="1:37" s="223" customFormat="1" x14ac:dyDescent="0.2">
      <c r="A2982" s="11"/>
      <c r="B2982"/>
      <c r="C2982"/>
      <c r="D2982" s="152"/>
      <c r="E2982" s="152"/>
      <c r="F2982"/>
      <c r="G2982" s="152"/>
      <c r="I2982" s="224"/>
      <c r="K2982" s="71"/>
      <c r="L2982" s="71"/>
      <c r="M2982" s="71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</row>
    <row r="2983" spans="1:37" s="223" customFormat="1" x14ac:dyDescent="0.2">
      <c r="A2983" s="11"/>
      <c r="B2983"/>
      <c r="C2983"/>
      <c r="D2983" s="152"/>
      <c r="E2983" s="152"/>
      <c r="F2983"/>
      <c r="G2983" s="152"/>
      <c r="I2983" s="224"/>
      <c r="K2983" s="71"/>
      <c r="L2983" s="71"/>
      <c r="M2983" s="71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</row>
    <row r="2984" spans="1:37" s="223" customFormat="1" x14ac:dyDescent="0.2">
      <c r="A2984" s="11"/>
      <c r="B2984"/>
      <c r="C2984"/>
      <c r="D2984" s="152"/>
      <c r="E2984" s="152"/>
      <c r="F2984"/>
      <c r="G2984" s="152"/>
      <c r="I2984" s="224"/>
      <c r="K2984" s="71"/>
      <c r="L2984" s="71"/>
      <c r="M2984" s="71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</row>
    <row r="2985" spans="1:37" s="223" customFormat="1" x14ac:dyDescent="0.2">
      <c r="A2985" s="11"/>
      <c r="B2985"/>
      <c r="C2985"/>
      <c r="D2985" s="152"/>
      <c r="E2985" s="152"/>
      <c r="F2985"/>
      <c r="G2985" s="152"/>
      <c r="I2985" s="224"/>
      <c r="K2985" s="71"/>
      <c r="L2985" s="71"/>
      <c r="M2985" s="71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</row>
    <row r="2986" spans="1:37" s="223" customFormat="1" x14ac:dyDescent="0.2">
      <c r="A2986" s="11"/>
      <c r="B2986"/>
      <c r="C2986"/>
      <c r="D2986" s="152"/>
      <c r="E2986" s="152"/>
      <c r="F2986"/>
      <c r="G2986" s="152"/>
      <c r="I2986" s="224"/>
      <c r="K2986" s="71"/>
      <c r="L2986" s="71"/>
      <c r="M2986" s="71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</row>
    <row r="2987" spans="1:37" s="223" customFormat="1" x14ac:dyDescent="0.2">
      <c r="A2987" s="11"/>
      <c r="B2987"/>
      <c r="C2987"/>
      <c r="D2987" s="152"/>
      <c r="E2987" s="152"/>
      <c r="F2987"/>
      <c r="G2987" s="152"/>
      <c r="I2987" s="224"/>
      <c r="K2987" s="71"/>
      <c r="L2987" s="71"/>
      <c r="M2987" s="71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</row>
    <row r="2988" spans="1:37" s="223" customFormat="1" x14ac:dyDescent="0.2">
      <c r="A2988" s="11"/>
      <c r="B2988"/>
      <c r="C2988"/>
      <c r="D2988" s="152"/>
      <c r="E2988" s="152"/>
      <c r="F2988"/>
      <c r="G2988" s="152"/>
      <c r="I2988" s="224"/>
      <c r="K2988" s="71"/>
      <c r="L2988" s="71"/>
      <c r="M2988" s="71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</row>
    <row r="2989" spans="1:37" s="223" customFormat="1" x14ac:dyDescent="0.2">
      <c r="A2989" s="11"/>
      <c r="B2989"/>
      <c r="C2989"/>
      <c r="D2989" s="152"/>
      <c r="E2989" s="152"/>
      <c r="F2989"/>
      <c r="G2989" s="152"/>
      <c r="I2989" s="224"/>
      <c r="K2989" s="71"/>
      <c r="L2989" s="71"/>
      <c r="M2989" s="71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</row>
    <row r="2990" spans="1:37" s="223" customFormat="1" x14ac:dyDescent="0.2">
      <c r="A2990" s="11"/>
      <c r="B2990"/>
      <c r="C2990"/>
      <c r="D2990" s="152"/>
      <c r="E2990" s="152"/>
      <c r="F2990"/>
      <c r="G2990" s="152"/>
      <c r="I2990" s="224"/>
      <c r="K2990" s="71"/>
      <c r="L2990" s="71"/>
      <c r="M2990" s="71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</row>
    <row r="2991" spans="1:37" s="223" customFormat="1" x14ac:dyDescent="0.2">
      <c r="A2991" s="11"/>
      <c r="B2991"/>
      <c r="C2991"/>
      <c r="D2991" s="152"/>
      <c r="E2991" s="152"/>
      <c r="F2991"/>
      <c r="G2991" s="152"/>
      <c r="I2991" s="224"/>
      <c r="K2991" s="71"/>
      <c r="L2991" s="71"/>
      <c r="M2991" s="7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</row>
    <row r="2992" spans="1:37" s="223" customFormat="1" x14ac:dyDescent="0.2">
      <c r="A2992" s="11"/>
      <c r="B2992"/>
      <c r="C2992"/>
      <c r="D2992" s="152"/>
      <c r="E2992" s="152"/>
      <c r="F2992"/>
      <c r="G2992" s="152"/>
      <c r="I2992" s="224"/>
      <c r="K2992" s="71"/>
      <c r="L2992" s="71"/>
      <c r="M2992" s="71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</row>
    <row r="2993" spans="1:37" s="223" customFormat="1" x14ac:dyDescent="0.2">
      <c r="A2993" s="11"/>
      <c r="B2993"/>
      <c r="C2993"/>
      <c r="D2993" s="152"/>
      <c r="E2993" s="152"/>
      <c r="F2993"/>
      <c r="G2993" s="152"/>
      <c r="I2993" s="224"/>
      <c r="K2993" s="71"/>
      <c r="L2993" s="71"/>
      <c r="M2993" s="71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</row>
    <row r="2994" spans="1:37" s="223" customFormat="1" x14ac:dyDescent="0.2">
      <c r="A2994" s="11"/>
      <c r="B2994"/>
      <c r="C2994"/>
      <c r="D2994" s="152"/>
      <c r="E2994" s="152"/>
      <c r="F2994"/>
      <c r="G2994" s="152"/>
      <c r="I2994" s="224"/>
      <c r="K2994" s="71"/>
      <c r="L2994" s="71"/>
      <c r="M2994" s="71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</row>
    <row r="2995" spans="1:37" s="223" customFormat="1" x14ac:dyDescent="0.2">
      <c r="A2995" s="11"/>
      <c r="B2995"/>
      <c r="C2995"/>
      <c r="D2995" s="152"/>
      <c r="E2995" s="152"/>
      <c r="F2995"/>
      <c r="G2995" s="152"/>
      <c r="I2995" s="224"/>
      <c r="K2995" s="71"/>
      <c r="L2995" s="71"/>
      <c r="M2995" s="71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</row>
    <row r="2996" spans="1:37" s="223" customFormat="1" x14ac:dyDescent="0.2">
      <c r="A2996" s="11"/>
      <c r="B2996"/>
      <c r="C2996"/>
      <c r="D2996" s="152"/>
      <c r="E2996" s="152"/>
      <c r="F2996"/>
      <c r="G2996" s="152"/>
      <c r="I2996" s="224"/>
      <c r="K2996" s="71"/>
      <c r="L2996" s="71"/>
      <c r="M2996" s="71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</row>
    <row r="2997" spans="1:37" s="223" customFormat="1" x14ac:dyDescent="0.2">
      <c r="A2997" s="11"/>
      <c r="B2997"/>
      <c r="C2997"/>
      <c r="D2997" s="152"/>
      <c r="E2997" s="152"/>
      <c r="F2997"/>
      <c r="G2997" s="152"/>
      <c r="I2997" s="224"/>
      <c r="K2997" s="71"/>
      <c r="L2997" s="71"/>
      <c r="M2997" s="71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</row>
    <row r="2998" spans="1:37" s="223" customFormat="1" x14ac:dyDescent="0.2">
      <c r="A2998" s="11"/>
      <c r="B2998"/>
      <c r="C2998"/>
      <c r="D2998" s="152"/>
      <c r="E2998" s="152"/>
      <c r="F2998"/>
      <c r="G2998" s="152"/>
      <c r="I2998" s="224"/>
      <c r="K2998" s="71"/>
      <c r="L2998" s="71"/>
      <c r="M2998" s="71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</row>
    <row r="2999" spans="1:37" s="223" customFormat="1" x14ac:dyDescent="0.2">
      <c r="A2999" s="11"/>
      <c r="B2999"/>
      <c r="C2999"/>
      <c r="D2999" s="152"/>
      <c r="E2999" s="152"/>
      <c r="F2999"/>
      <c r="G2999" s="152"/>
      <c r="I2999" s="224"/>
      <c r="K2999" s="71"/>
      <c r="L2999" s="71"/>
      <c r="M2999" s="71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</row>
    <row r="3000" spans="1:37" s="223" customFormat="1" x14ac:dyDescent="0.2">
      <c r="A3000" s="11"/>
      <c r="B3000"/>
      <c r="C3000"/>
      <c r="D3000" s="152"/>
      <c r="E3000" s="152"/>
      <c r="F3000"/>
      <c r="G3000" s="152"/>
      <c r="I3000" s="224"/>
      <c r="K3000" s="71"/>
      <c r="L3000" s="71"/>
      <c r="M3000" s="71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</row>
    <row r="3001" spans="1:37" s="223" customFormat="1" x14ac:dyDescent="0.2">
      <c r="A3001" s="11"/>
      <c r="B3001"/>
      <c r="C3001"/>
      <c r="D3001" s="152"/>
      <c r="E3001" s="152"/>
      <c r="F3001"/>
      <c r="G3001" s="152"/>
      <c r="I3001" s="224"/>
      <c r="K3001" s="71"/>
      <c r="L3001" s="71"/>
      <c r="M3001" s="7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</row>
    <row r="3002" spans="1:37" s="223" customFormat="1" x14ac:dyDescent="0.2">
      <c r="A3002" s="11"/>
      <c r="B3002"/>
      <c r="C3002"/>
      <c r="D3002" s="152"/>
      <c r="E3002" s="152"/>
      <c r="F3002"/>
      <c r="G3002" s="152"/>
      <c r="I3002" s="224"/>
      <c r="K3002" s="71"/>
      <c r="L3002" s="71"/>
      <c r="M3002" s="71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</row>
    <row r="3003" spans="1:37" s="223" customFormat="1" x14ac:dyDescent="0.2">
      <c r="A3003" s="11"/>
      <c r="B3003"/>
      <c r="C3003"/>
      <c r="D3003" s="152"/>
      <c r="E3003" s="152"/>
      <c r="F3003"/>
      <c r="G3003" s="152"/>
      <c r="I3003" s="224"/>
      <c r="K3003" s="71"/>
      <c r="L3003" s="71"/>
      <c r="M3003" s="71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</row>
    <row r="3004" spans="1:37" s="223" customFormat="1" x14ac:dyDescent="0.2">
      <c r="A3004" s="11"/>
      <c r="B3004"/>
      <c r="C3004"/>
      <c r="D3004" s="152"/>
      <c r="E3004" s="152"/>
      <c r="F3004"/>
      <c r="G3004" s="152"/>
      <c r="I3004" s="224"/>
      <c r="K3004" s="71"/>
      <c r="L3004" s="71"/>
      <c r="M3004" s="71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</row>
    <row r="3005" spans="1:37" s="223" customFormat="1" x14ac:dyDescent="0.2">
      <c r="A3005" s="11"/>
      <c r="B3005"/>
      <c r="C3005"/>
      <c r="D3005" s="152"/>
      <c r="E3005" s="152"/>
      <c r="F3005"/>
      <c r="G3005" s="152"/>
      <c r="I3005" s="224"/>
      <c r="K3005" s="71"/>
      <c r="L3005" s="71"/>
      <c r="M3005" s="71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</row>
    <row r="3006" spans="1:37" s="223" customFormat="1" x14ac:dyDescent="0.2">
      <c r="A3006" s="11"/>
      <c r="B3006"/>
      <c r="C3006"/>
      <c r="D3006" s="152"/>
      <c r="E3006" s="152"/>
      <c r="F3006"/>
      <c r="G3006" s="152"/>
      <c r="I3006" s="224"/>
      <c r="K3006" s="71"/>
      <c r="L3006" s="71"/>
      <c r="M3006" s="71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</row>
    <row r="3007" spans="1:37" s="223" customFormat="1" x14ac:dyDescent="0.2">
      <c r="A3007" s="11"/>
      <c r="B3007"/>
      <c r="C3007"/>
      <c r="D3007" s="152"/>
      <c r="E3007" s="152"/>
      <c r="F3007"/>
      <c r="G3007" s="152"/>
      <c r="I3007" s="224"/>
      <c r="K3007" s="71"/>
      <c r="L3007" s="71"/>
      <c r="M3007" s="71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</row>
    <row r="3008" spans="1:37" s="223" customFormat="1" x14ac:dyDescent="0.2">
      <c r="A3008" s="11"/>
      <c r="B3008"/>
      <c r="C3008"/>
      <c r="D3008" s="152"/>
      <c r="E3008" s="152"/>
      <c r="F3008"/>
      <c r="G3008" s="152"/>
      <c r="I3008" s="224"/>
      <c r="K3008" s="71"/>
      <c r="L3008" s="71"/>
      <c r="M3008" s="71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</row>
    <row r="3009" spans="1:37" s="223" customFormat="1" x14ac:dyDescent="0.2">
      <c r="A3009" s="11"/>
      <c r="B3009"/>
      <c r="C3009"/>
      <c r="D3009" s="152"/>
      <c r="E3009" s="152"/>
      <c r="F3009"/>
      <c r="G3009" s="152"/>
      <c r="I3009" s="224"/>
      <c r="K3009" s="71"/>
      <c r="L3009" s="71"/>
      <c r="M3009" s="71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</row>
    <row r="3010" spans="1:37" s="223" customFormat="1" x14ac:dyDescent="0.2">
      <c r="A3010" s="11"/>
      <c r="B3010"/>
      <c r="C3010"/>
      <c r="D3010" s="152"/>
      <c r="E3010" s="152"/>
      <c r="F3010"/>
      <c r="G3010" s="152"/>
      <c r="I3010" s="224"/>
      <c r="K3010" s="71"/>
      <c r="L3010" s="71"/>
      <c r="M3010" s="71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</row>
    <row r="3011" spans="1:37" s="223" customFormat="1" x14ac:dyDescent="0.2">
      <c r="A3011" s="11"/>
      <c r="B3011"/>
      <c r="C3011"/>
      <c r="D3011" s="152"/>
      <c r="E3011" s="152"/>
      <c r="F3011"/>
      <c r="G3011" s="152"/>
      <c r="I3011" s="224"/>
      <c r="K3011" s="71"/>
      <c r="L3011" s="71"/>
      <c r="M3011" s="7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</row>
    <row r="3012" spans="1:37" s="223" customFormat="1" x14ac:dyDescent="0.2">
      <c r="A3012" s="11"/>
      <c r="B3012"/>
      <c r="C3012"/>
      <c r="D3012" s="152"/>
      <c r="E3012" s="152"/>
      <c r="F3012"/>
      <c r="G3012" s="152"/>
      <c r="I3012" s="224"/>
      <c r="K3012" s="71"/>
      <c r="L3012" s="71"/>
      <c r="M3012" s="71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</row>
    <row r="3013" spans="1:37" s="223" customFormat="1" x14ac:dyDescent="0.2">
      <c r="A3013" s="11"/>
      <c r="B3013"/>
      <c r="C3013"/>
      <c r="D3013" s="152"/>
      <c r="E3013" s="152"/>
      <c r="F3013"/>
      <c r="G3013" s="152"/>
      <c r="I3013" s="224"/>
      <c r="K3013" s="71"/>
      <c r="L3013" s="71"/>
      <c r="M3013" s="71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</row>
    <row r="3014" spans="1:37" s="223" customFormat="1" x14ac:dyDescent="0.2">
      <c r="A3014" s="11"/>
      <c r="B3014"/>
      <c r="C3014"/>
      <c r="D3014" s="152"/>
      <c r="E3014" s="152"/>
      <c r="F3014"/>
      <c r="G3014" s="152"/>
      <c r="I3014" s="224"/>
      <c r="K3014" s="71"/>
      <c r="L3014" s="71"/>
      <c r="M3014" s="71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</row>
    <row r="3015" spans="1:37" s="223" customFormat="1" x14ac:dyDescent="0.2">
      <c r="A3015" s="11"/>
      <c r="B3015"/>
      <c r="C3015"/>
      <c r="D3015" s="152"/>
      <c r="E3015" s="152"/>
      <c r="F3015"/>
      <c r="G3015" s="152"/>
      <c r="I3015" s="224"/>
      <c r="K3015" s="71"/>
      <c r="L3015" s="71"/>
      <c r="M3015" s="71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</row>
    <row r="3016" spans="1:37" s="223" customFormat="1" x14ac:dyDescent="0.2">
      <c r="A3016" s="11"/>
      <c r="B3016"/>
      <c r="C3016"/>
      <c r="D3016" s="152"/>
      <c r="E3016" s="152"/>
      <c r="F3016"/>
      <c r="G3016" s="152"/>
      <c r="I3016" s="224"/>
      <c r="K3016" s="71"/>
      <c r="L3016" s="71"/>
      <c r="M3016" s="71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</row>
    <row r="3017" spans="1:37" s="223" customFormat="1" x14ac:dyDescent="0.2">
      <c r="A3017" s="11"/>
      <c r="B3017"/>
      <c r="C3017"/>
      <c r="D3017" s="152"/>
      <c r="E3017" s="152"/>
      <c r="F3017"/>
      <c r="G3017" s="152"/>
      <c r="I3017" s="224"/>
      <c r="K3017" s="71"/>
      <c r="L3017" s="71"/>
      <c r="M3017" s="71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</row>
    <row r="3018" spans="1:37" s="223" customFormat="1" x14ac:dyDescent="0.2">
      <c r="A3018" s="11"/>
      <c r="B3018"/>
      <c r="C3018"/>
      <c r="D3018" s="152"/>
      <c r="E3018" s="152"/>
      <c r="F3018"/>
      <c r="G3018" s="152"/>
      <c r="I3018" s="224"/>
      <c r="K3018" s="71"/>
      <c r="L3018" s="71"/>
      <c r="M3018" s="71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</row>
    <row r="3019" spans="1:37" s="223" customFormat="1" x14ac:dyDescent="0.2">
      <c r="A3019" s="11"/>
      <c r="B3019"/>
      <c r="C3019"/>
      <c r="D3019" s="152"/>
      <c r="E3019" s="152"/>
      <c r="F3019"/>
      <c r="G3019" s="152"/>
      <c r="I3019" s="224"/>
      <c r="K3019" s="71"/>
      <c r="L3019" s="71"/>
      <c r="M3019" s="71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</row>
    <row r="3020" spans="1:37" s="223" customFormat="1" x14ac:dyDescent="0.2">
      <c r="A3020" s="11"/>
      <c r="B3020"/>
      <c r="C3020"/>
      <c r="D3020" s="152"/>
      <c r="E3020" s="152"/>
      <c r="F3020"/>
      <c r="G3020" s="152"/>
      <c r="I3020" s="224"/>
      <c r="K3020" s="71"/>
      <c r="L3020" s="71"/>
      <c r="M3020" s="71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</row>
    <row r="3021" spans="1:37" s="223" customFormat="1" x14ac:dyDescent="0.2">
      <c r="A3021" s="11"/>
      <c r="B3021"/>
      <c r="C3021"/>
      <c r="D3021" s="152"/>
      <c r="E3021" s="152"/>
      <c r="F3021"/>
      <c r="G3021" s="152"/>
      <c r="I3021" s="224"/>
      <c r="K3021" s="71"/>
      <c r="L3021" s="71"/>
      <c r="M3021" s="7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</row>
    <row r="3022" spans="1:37" s="223" customFormat="1" x14ac:dyDescent="0.2">
      <c r="A3022" s="11"/>
      <c r="B3022"/>
      <c r="C3022"/>
      <c r="D3022" s="152"/>
      <c r="E3022" s="152"/>
      <c r="F3022"/>
      <c r="G3022" s="152"/>
      <c r="I3022" s="224"/>
      <c r="K3022" s="71"/>
      <c r="L3022" s="71"/>
      <c r="M3022" s="71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</row>
    <row r="3023" spans="1:37" s="223" customFormat="1" x14ac:dyDescent="0.2">
      <c r="A3023" s="11"/>
      <c r="B3023"/>
      <c r="C3023"/>
      <c r="D3023" s="152"/>
      <c r="E3023" s="152"/>
      <c r="F3023"/>
      <c r="G3023" s="152"/>
      <c r="I3023" s="224"/>
      <c r="K3023" s="71"/>
      <c r="L3023" s="71"/>
      <c r="M3023" s="71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</row>
    <row r="3024" spans="1:37" s="223" customFormat="1" x14ac:dyDescent="0.2">
      <c r="A3024" s="11"/>
      <c r="B3024"/>
      <c r="C3024"/>
      <c r="D3024" s="152"/>
      <c r="E3024" s="152"/>
      <c r="F3024"/>
      <c r="G3024" s="152"/>
      <c r="I3024" s="224"/>
      <c r="K3024" s="71"/>
      <c r="L3024" s="71"/>
      <c r="M3024" s="71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</row>
    <row r="3025" spans="1:37" s="223" customFormat="1" x14ac:dyDescent="0.2">
      <c r="A3025" s="11"/>
      <c r="B3025"/>
      <c r="C3025"/>
      <c r="D3025" s="152"/>
      <c r="E3025" s="152"/>
      <c r="F3025"/>
      <c r="G3025" s="152"/>
      <c r="I3025" s="224"/>
      <c r="K3025" s="71"/>
      <c r="L3025" s="71"/>
      <c r="M3025" s="71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</row>
    <row r="3026" spans="1:37" s="223" customFormat="1" x14ac:dyDescent="0.2">
      <c r="A3026" s="11"/>
      <c r="B3026"/>
      <c r="C3026"/>
      <c r="D3026" s="152"/>
      <c r="E3026" s="152"/>
      <c r="F3026"/>
      <c r="G3026" s="152"/>
      <c r="I3026" s="224"/>
      <c r="K3026" s="71"/>
      <c r="L3026" s="71"/>
      <c r="M3026" s="71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</row>
    <row r="3027" spans="1:37" s="223" customFormat="1" x14ac:dyDescent="0.2">
      <c r="A3027" s="11"/>
      <c r="B3027"/>
      <c r="C3027"/>
      <c r="D3027" s="152"/>
      <c r="E3027" s="152"/>
      <c r="F3027"/>
      <c r="G3027" s="152"/>
      <c r="I3027" s="224"/>
      <c r="K3027" s="71"/>
      <c r="L3027" s="71"/>
      <c r="M3027" s="71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</row>
    <row r="3028" spans="1:37" s="223" customFormat="1" x14ac:dyDescent="0.2">
      <c r="A3028" s="11"/>
      <c r="B3028"/>
      <c r="C3028"/>
      <c r="D3028" s="152"/>
      <c r="E3028" s="152"/>
      <c r="F3028"/>
      <c r="G3028" s="152"/>
      <c r="I3028" s="224"/>
      <c r="K3028" s="71"/>
      <c r="L3028" s="71"/>
      <c r="M3028" s="71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</row>
    <row r="3029" spans="1:37" s="223" customFormat="1" x14ac:dyDescent="0.2">
      <c r="A3029" s="11"/>
      <c r="B3029"/>
      <c r="C3029"/>
      <c r="D3029" s="152"/>
      <c r="E3029" s="152"/>
      <c r="F3029"/>
      <c r="G3029" s="152"/>
      <c r="I3029" s="224"/>
      <c r="K3029" s="71"/>
      <c r="L3029" s="71"/>
      <c r="M3029" s="71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</row>
    <row r="3030" spans="1:37" s="223" customFormat="1" x14ac:dyDescent="0.2">
      <c r="A3030" s="11"/>
      <c r="B3030"/>
      <c r="C3030"/>
      <c r="D3030" s="152"/>
      <c r="E3030" s="152"/>
      <c r="F3030"/>
      <c r="G3030" s="152"/>
      <c r="I3030" s="224"/>
      <c r="K3030" s="71"/>
      <c r="L3030" s="71"/>
      <c r="M3030" s="71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</row>
    <row r="3031" spans="1:37" s="223" customFormat="1" x14ac:dyDescent="0.2">
      <c r="A3031" s="11"/>
      <c r="B3031"/>
      <c r="C3031"/>
      <c r="D3031" s="152"/>
      <c r="E3031" s="152"/>
      <c r="F3031"/>
      <c r="G3031" s="152"/>
      <c r="I3031" s="224"/>
      <c r="K3031" s="71"/>
      <c r="L3031" s="71"/>
      <c r="M3031" s="7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</row>
    <row r="3032" spans="1:37" s="223" customFormat="1" x14ac:dyDescent="0.2">
      <c r="A3032" s="11"/>
      <c r="B3032"/>
      <c r="C3032"/>
      <c r="D3032" s="152"/>
      <c r="E3032" s="152"/>
      <c r="F3032"/>
      <c r="G3032" s="152"/>
      <c r="I3032" s="224"/>
      <c r="K3032" s="71"/>
      <c r="L3032" s="71"/>
      <c r="M3032" s="71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</row>
    <row r="3033" spans="1:37" s="223" customFormat="1" x14ac:dyDescent="0.2">
      <c r="A3033" s="11"/>
      <c r="B3033"/>
      <c r="C3033"/>
      <c r="D3033" s="152"/>
      <c r="E3033" s="152"/>
      <c r="F3033"/>
      <c r="G3033" s="152"/>
      <c r="I3033" s="224"/>
      <c r="K3033" s="71"/>
      <c r="L3033" s="71"/>
      <c r="M3033" s="71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</row>
    <row r="3034" spans="1:37" s="223" customFormat="1" x14ac:dyDescent="0.2">
      <c r="A3034" s="11"/>
      <c r="B3034"/>
      <c r="C3034"/>
      <c r="D3034" s="152"/>
      <c r="E3034" s="152"/>
      <c r="F3034"/>
      <c r="G3034" s="152"/>
      <c r="I3034" s="224"/>
      <c r="K3034" s="71"/>
      <c r="L3034" s="71"/>
      <c r="M3034" s="71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</row>
    <row r="3035" spans="1:37" s="223" customFormat="1" x14ac:dyDescent="0.2">
      <c r="A3035" s="11"/>
      <c r="B3035"/>
      <c r="C3035"/>
      <c r="D3035" s="152"/>
      <c r="E3035" s="152"/>
      <c r="F3035"/>
      <c r="G3035" s="152"/>
      <c r="I3035" s="224"/>
      <c r="K3035" s="71"/>
      <c r="L3035" s="71"/>
      <c r="M3035" s="71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</row>
    <row r="3036" spans="1:37" s="223" customFormat="1" x14ac:dyDescent="0.2">
      <c r="A3036" s="11"/>
      <c r="B3036"/>
      <c r="C3036"/>
      <c r="D3036" s="152"/>
      <c r="E3036" s="152"/>
      <c r="F3036"/>
      <c r="G3036" s="152"/>
      <c r="I3036" s="224"/>
      <c r="K3036" s="71"/>
      <c r="L3036" s="71"/>
      <c r="M3036" s="71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</row>
    <row r="3037" spans="1:37" s="223" customFormat="1" x14ac:dyDescent="0.2">
      <c r="A3037" s="11"/>
      <c r="B3037"/>
      <c r="C3037"/>
      <c r="D3037" s="152"/>
      <c r="E3037" s="152"/>
      <c r="F3037"/>
      <c r="G3037" s="152"/>
      <c r="I3037" s="224"/>
      <c r="K3037" s="71"/>
      <c r="L3037" s="71"/>
      <c r="M3037" s="71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</row>
    <row r="3038" spans="1:37" s="223" customFormat="1" x14ac:dyDescent="0.2">
      <c r="A3038" s="11"/>
      <c r="B3038"/>
      <c r="C3038"/>
      <c r="D3038" s="152"/>
      <c r="E3038" s="152"/>
      <c r="F3038"/>
      <c r="G3038" s="152"/>
      <c r="I3038" s="224"/>
      <c r="K3038" s="71"/>
      <c r="L3038" s="71"/>
      <c r="M3038" s="71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</row>
    <row r="3039" spans="1:37" s="223" customFormat="1" x14ac:dyDescent="0.2">
      <c r="A3039" s="11"/>
      <c r="B3039"/>
      <c r="C3039"/>
      <c r="D3039" s="152"/>
      <c r="E3039" s="152"/>
      <c r="F3039"/>
      <c r="G3039" s="152"/>
      <c r="I3039" s="224"/>
      <c r="K3039" s="71"/>
      <c r="L3039" s="71"/>
      <c r="M3039" s="71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</row>
    <row r="3040" spans="1:37" s="223" customFormat="1" x14ac:dyDescent="0.2">
      <c r="A3040" s="11"/>
      <c r="B3040"/>
      <c r="C3040"/>
      <c r="D3040" s="152"/>
      <c r="E3040" s="152"/>
      <c r="F3040"/>
      <c r="G3040" s="152"/>
      <c r="I3040" s="224"/>
      <c r="K3040" s="71"/>
      <c r="L3040" s="71"/>
      <c r="M3040" s="71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</row>
    <row r="3041" spans="1:37" s="223" customFormat="1" x14ac:dyDescent="0.2">
      <c r="A3041" s="11"/>
      <c r="B3041"/>
      <c r="C3041"/>
      <c r="D3041" s="152"/>
      <c r="E3041" s="152"/>
      <c r="F3041"/>
      <c r="G3041" s="152"/>
      <c r="I3041" s="224"/>
      <c r="K3041" s="71"/>
      <c r="L3041" s="71"/>
      <c r="M3041" s="7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</row>
    <row r="3042" spans="1:37" s="223" customFormat="1" x14ac:dyDescent="0.2">
      <c r="A3042" s="11"/>
      <c r="B3042"/>
      <c r="C3042"/>
      <c r="D3042" s="152"/>
      <c r="E3042" s="152"/>
      <c r="F3042"/>
      <c r="G3042" s="152"/>
      <c r="I3042" s="224"/>
      <c r="K3042" s="71"/>
      <c r="L3042" s="71"/>
      <c r="M3042" s="71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</row>
    <row r="3043" spans="1:37" s="223" customFormat="1" x14ac:dyDescent="0.2">
      <c r="A3043" s="11"/>
      <c r="B3043"/>
      <c r="C3043"/>
      <c r="D3043" s="152"/>
      <c r="E3043" s="152"/>
      <c r="F3043"/>
      <c r="G3043" s="152"/>
      <c r="I3043" s="224"/>
      <c r="K3043" s="71"/>
      <c r="L3043" s="71"/>
      <c r="M3043" s="71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</row>
    <row r="3044" spans="1:37" s="223" customFormat="1" x14ac:dyDescent="0.2">
      <c r="A3044" s="11"/>
      <c r="B3044"/>
      <c r="C3044"/>
      <c r="D3044" s="152"/>
      <c r="E3044" s="152"/>
      <c r="F3044"/>
      <c r="G3044" s="152"/>
      <c r="I3044" s="224"/>
      <c r="K3044" s="71"/>
      <c r="L3044" s="71"/>
      <c r="M3044" s="71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</row>
    <row r="3045" spans="1:37" s="223" customFormat="1" x14ac:dyDescent="0.2">
      <c r="A3045" s="11"/>
      <c r="B3045"/>
      <c r="C3045"/>
      <c r="D3045" s="152"/>
      <c r="E3045" s="152"/>
      <c r="F3045"/>
      <c r="G3045" s="152"/>
      <c r="I3045" s="224"/>
      <c r="K3045" s="71"/>
      <c r="L3045" s="71"/>
      <c r="M3045" s="71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</row>
    <row r="3046" spans="1:37" s="223" customFormat="1" x14ac:dyDescent="0.2">
      <c r="A3046" s="11"/>
      <c r="B3046"/>
      <c r="C3046"/>
      <c r="D3046" s="152"/>
      <c r="E3046" s="152"/>
      <c r="F3046"/>
      <c r="G3046" s="152"/>
      <c r="I3046" s="224"/>
      <c r="K3046" s="71"/>
      <c r="L3046" s="71"/>
      <c r="M3046" s="71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</row>
    <row r="3047" spans="1:37" s="223" customFormat="1" x14ac:dyDescent="0.2">
      <c r="A3047" s="11"/>
      <c r="B3047"/>
      <c r="C3047"/>
      <c r="D3047" s="152"/>
      <c r="E3047" s="152"/>
      <c r="F3047"/>
      <c r="G3047" s="152"/>
      <c r="I3047" s="224"/>
      <c r="K3047" s="71"/>
      <c r="L3047" s="71"/>
      <c r="M3047" s="71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</row>
    <row r="3048" spans="1:37" s="223" customFormat="1" x14ac:dyDescent="0.2">
      <c r="A3048" s="11"/>
      <c r="B3048"/>
      <c r="C3048"/>
      <c r="D3048" s="152"/>
      <c r="E3048" s="152"/>
      <c r="F3048"/>
      <c r="G3048" s="152"/>
      <c r="I3048" s="224"/>
      <c r="K3048" s="71"/>
      <c r="L3048" s="71"/>
      <c r="M3048" s="71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</row>
    <row r="3049" spans="1:37" s="223" customFormat="1" x14ac:dyDescent="0.2">
      <c r="A3049" s="11"/>
      <c r="B3049"/>
      <c r="C3049"/>
      <c r="D3049" s="152"/>
      <c r="E3049" s="152"/>
      <c r="F3049"/>
      <c r="G3049" s="152"/>
      <c r="I3049" s="224"/>
      <c r="K3049" s="71"/>
      <c r="L3049" s="71"/>
      <c r="M3049" s="71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</row>
    <row r="3050" spans="1:37" s="223" customFormat="1" x14ac:dyDescent="0.2">
      <c r="A3050" s="11"/>
      <c r="B3050"/>
      <c r="C3050"/>
      <c r="D3050" s="152"/>
      <c r="E3050" s="152"/>
      <c r="F3050"/>
      <c r="G3050" s="152"/>
      <c r="I3050" s="224"/>
      <c r="K3050" s="71"/>
      <c r="L3050" s="71"/>
      <c r="M3050" s="71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</row>
    <row r="3051" spans="1:37" s="223" customFormat="1" x14ac:dyDescent="0.2">
      <c r="A3051" s="11"/>
      <c r="B3051"/>
      <c r="C3051"/>
      <c r="D3051" s="152"/>
      <c r="E3051" s="152"/>
      <c r="F3051"/>
      <c r="G3051" s="152"/>
      <c r="I3051" s="224"/>
      <c r="K3051" s="71"/>
      <c r="L3051" s="71"/>
      <c r="M3051" s="7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</row>
    <row r="3052" spans="1:37" s="223" customFormat="1" x14ac:dyDescent="0.2">
      <c r="A3052" s="11"/>
      <c r="B3052"/>
      <c r="C3052"/>
      <c r="D3052" s="152"/>
      <c r="E3052" s="152"/>
      <c r="F3052"/>
      <c r="G3052" s="152"/>
      <c r="I3052" s="224"/>
      <c r="K3052" s="71"/>
      <c r="L3052" s="71"/>
      <c r="M3052" s="71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</row>
    <row r="3053" spans="1:37" s="223" customFormat="1" x14ac:dyDescent="0.2">
      <c r="A3053" s="11"/>
      <c r="B3053"/>
      <c r="C3053"/>
      <c r="D3053" s="152"/>
      <c r="E3053" s="152"/>
      <c r="F3053"/>
      <c r="G3053" s="152"/>
      <c r="I3053" s="224"/>
      <c r="K3053" s="71"/>
      <c r="L3053" s="71"/>
      <c r="M3053" s="71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</row>
    <row r="3054" spans="1:37" s="223" customFormat="1" x14ac:dyDescent="0.2">
      <c r="A3054" s="11"/>
      <c r="B3054"/>
      <c r="C3054"/>
      <c r="D3054" s="152"/>
      <c r="E3054" s="152"/>
      <c r="F3054"/>
      <c r="G3054" s="152"/>
      <c r="I3054" s="224"/>
      <c r="K3054" s="71"/>
      <c r="L3054" s="71"/>
      <c r="M3054" s="71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</row>
    <row r="3055" spans="1:37" s="223" customFormat="1" x14ac:dyDescent="0.2">
      <c r="A3055" s="11"/>
      <c r="B3055"/>
      <c r="C3055"/>
      <c r="D3055" s="152"/>
      <c r="E3055" s="152"/>
      <c r="F3055"/>
      <c r="G3055" s="152"/>
      <c r="I3055" s="224"/>
      <c r="K3055" s="71"/>
      <c r="L3055" s="71"/>
      <c r="M3055" s="71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</row>
    <row r="3056" spans="1:37" s="223" customFormat="1" x14ac:dyDescent="0.2">
      <c r="A3056" s="11"/>
      <c r="B3056"/>
      <c r="C3056"/>
      <c r="D3056" s="152"/>
      <c r="E3056" s="152"/>
      <c r="F3056"/>
      <c r="G3056" s="152"/>
      <c r="I3056" s="224"/>
      <c r="K3056" s="71"/>
      <c r="L3056" s="71"/>
      <c r="M3056" s="71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</row>
    <row r="3057" spans="1:37" s="223" customFormat="1" x14ac:dyDescent="0.2">
      <c r="A3057" s="11"/>
      <c r="B3057"/>
      <c r="C3057"/>
      <c r="D3057" s="152"/>
      <c r="E3057" s="152"/>
      <c r="F3057"/>
      <c r="G3057" s="152"/>
      <c r="I3057" s="224"/>
      <c r="K3057" s="71"/>
      <c r="L3057" s="71"/>
      <c r="M3057" s="71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</row>
    <row r="3058" spans="1:37" s="223" customFormat="1" x14ac:dyDescent="0.2">
      <c r="A3058" s="11"/>
      <c r="B3058"/>
      <c r="C3058"/>
      <c r="D3058" s="152"/>
      <c r="E3058" s="152"/>
      <c r="F3058"/>
      <c r="G3058" s="152"/>
      <c r="I3058" s="224"/>
      <c r="K3058" s="71"/>
      <c r="L3058" s="71"/>
      <c r="M3058" s="71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</row>
    <row r="3059" spans="1:37" s="223" customFormat="1" x14ac:dyDescent="0.2">
      <c r="A3059" s="11"/>
      <c r="B3059"/>
      <c r="C3059"/>
      <c r="D3059" s="152"/>
      <c r="E3059" s="152"/>
      <c r="F3059"/>
      <c r="G3059" s="152"/>
      <c r="I3059" s="224"/>
      <c r="K3059" s="71"/>
      <c r="L3059" s="71"/>
      <c r="M3059" s="71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</row>
    <row r="3060" spans="1:37" s="223" customFormat="1" x14ac:dyDescent="0.2">
      <c r="A3060" s="11"/>
      <c r="B3060"/>
      <c r="C3060"/>
      <c r="D3060" s="152"/>
      <c r="E3060" s="152"/>
      <c r="F3060"/>
      <c r="G3060" s="152"/>
      <c r="I3060" s="224"/>
      <c r="K3060" s="71"/>
      <c r="L3060" s="71"/>
      <c r="M3060" s="71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</row>
    <row r="3061" spans="1:37" s="223" customFormat="1" x14ac:dyDescent="0.2">
      <c r="A3061" s="11"/>
      <c r="B3061"/>
      <c r="C3061"/>
      <c r="D3061" s="152"/>
      <c r="E3061" s="152"/>
      <c r="F3061"/>
      <c r="G3061" s="152"/>
      <c r="I3061" s="224"/>
      <c r="K3061" s="71"/>
      <c r="L3061" s="71"/>
      <c r="M3061" s="7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</row>
    <row r="3062" spans="1:37" s="223" customFormat="1" x14ac:dyDescent="0.2">
      <c r="A3062" s="11"/>
      <c r="B3062"/>
      <c r="C3062"/>
      <c r="D3062" s="152"/>
      <c r="E3062" s="152"/>
      <c r="F3062"/>
      <c r="G3062" s="152"/>
      <c r="I3062" s="224"/>
      <c r="K3062" s="71"/>
      <c r="L3062" s="71"/>
      <c r="M3062" s="71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</row>
    <row r="3063" spans="1:37" s="223" customFormat="1" x14ac:dyDescent="0.2">
      <c r="A3063" s="11"/>
      <c r="B3063"/>
      <c r="C3063"/>
      <c r="D3063" s="152"/>
      <c r="E3063" s="152"/>
      <c r="F3063"/>
      <c r="G3063" s="152"/>
      <c r="I3063" s="224"/>
      <c r="K3063" s="71"/>
      <c r="L3063" s="71"/>
      <c r="M3063" s="71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</row>
    <row r="3064" spans="1:37" s="223" customFormat="1" x14ac:dyDescent="0.2">
      <c r="A3064" s="11"/>
      <c r="B3064"/>
      <c r="C3064"/>
      <c r="D3064" s="152"/>
      <c r="E3064" s="152"/>
      <c r="F3064"/>
      <c r="G3064" s="152"/>
      <c r="I3064" s="224"/>
      <c r="K3064" s="71"/>
      <c r="L3064" s="71"/>
      <c r="M3064" s="71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</row>
    <row r="3065" spans="1:37" s="223" customFormat="1" x14ac:dyDescent="0.2">
      <c r="A3065" s="11"/>
      <c r="B3065"/>
      <c r="C3065"/>
      <c r="D3065" s="152"/>
      <c r="E3065" s="152"/>
      <c r="F3065"/>
      <c r="G3065" s="152"/>
      <c r="I3065" s="224"/>
      <c r="K3065" s="71"/>
      <c r="L3065" s="71"/>
      <c r="M3065" s="71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</row>
    <row r="3066" spans="1:37" s="223" customFormat="1" x14ac:dyDescent="0.2">
      <c r="A3066" s="11"/>
      <c r="B3066"/>
      <c r="C3066"/>
      <c r="D3066" s="152"/>
      <c r="E3066" s="152"/>
      <c r="F3066"/>
      <c r="G3066" s="152"/>
      <c r="I3066" s="224"/>
      <c r="K3066" s="71"/>
      <c r="L3066" s="71"/>
      <c r="M3066" s="71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</row>
    <row r="3067" spans="1:37" s="223" customFormat="1" x14ac:dyDescent="0.2">
      <c r="A3067" s="11"/>
      <c r="B3067"/>
      <c r="C3067"/>
      <c r="D3067" s="152"/>
      <c r="E3067" s="152"/>
      <c r="F3067"/>
      <c r="G3067" s="152"/>
      <c r="I3067" s="224"/>
      <c r="K3067" s="71"/>
      <c r="L3067" s="71"/>
      <c r="M3067" s="71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</row>
    <row r="3068" spans="1:37" s="223" customFormat="1" x14ac:dyDescent="0.2">
      <c r="A3068" s="11"/>
      <c r="B3068"/>
      <c r="C3068"/>
      <c r="D3068" s="152"/>
      <c r="E3068" s="152"/>
      <c r="F3068"/>
      <c r="G3068" s="152"/>
      <c r="I3068" s="224"/>
      <c r="K3068" s="71"/>
      <c r="L3068" s="71"/>
      <c r="M3068" s="71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</row>
    <row r="3069" spans="1:37" s="223" customFormat="1" x14ac:dyDescent="0.2">
      <c r="A3069" s="11"/>
      <c r="B3069"/>
      <c r="C3069"/>
      <c r="D3069" s="152"/>
      <c r="E3069" s="152"/>
      <c r="F3069"/>
      <c r="G3069" s="152"/>
      <c r="I3069" s="224"/>
      <c r="K3069" s="71"/>
      <c r="L3069" s="71"/>
      <c r="M3069" s="71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</row>
    <row r="3070" spans="1:37" s="223" customFormat="1" x14ac:dyDescent="0.2">
      <c r="A3070" s="11"/>
      <c r="B3070"/>
      <c r="C3070"/>
      <c r="D3070" s="152"/>
      <c r="E3070" s="152"/>
      <c r="F3070"/>
      <c r="G3070" s="152"/>
      <c r="I3070" s="224"/>
      <c r="K3070" s="71"/>
      <c r="L3070" s="71"/>
      <c r="M3070" s="71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</row>
    <row r="3071" spans="1:37" s="223" customFormat="1" x14ac:dyDescent="0.2">
      <c r="A3071" s="11"/>
      <c r="B3071"/>
      <c r="C3071"/>
      <c r="D3071" s="152"/>
      <c r="E3071" s="152"/>
      <c r="F3071"/>
      <c r="G3071" s="152"/>
      <c r="I3071" s="224"/>
      <c r="K3071" s="71"/>
      <c r="L3071" s="71"/>
      <c r="M3071" s="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</row>
    <row r="3072" spans="1:37" s="223" customFormat="1" x14ac:dyDescent="0.2">
      <c r="A3072" s="11"/>
      <c r="B3072"/>
      <c r="C3072"/>
      <c r="D3072" s="152"/>
      <c r="E3072" s="152"/>
      <c r="F3072"/>
      <c r="G3072" s="152"/>
      <c r="I3072" s="224"/>
      <c r="K3072" s="71"/>
      <c r="L3072" s="71"/>
      <c r="M3072" s="71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</row>
    <row r="3073" spans="1:37" s="223" customFormat="1" x14ac:dyDescent="0.2">
      <c r="A3073" s="11"/>
      <c r="B3073"/>
      <c r="C3073"/>
      <c r="D3073" s="152"/>
      <c r="E3073" s="152"/>
      <c r="F3073"/>
      <c r="G3073" s="152"/>
      <c r="I3073" s="224"/>
      <c r="K3073" s="71"/>
      <c r="L3073" s="71"/>
      <c r="M3073" s="71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</row>
    <row r="3074" spans="1:37" s="223" customFormat="1" x14ac:dyDescent="0.2">
      <c r="A3074" s="11"/>
      <c r="B3074"/>
      <c r="C3074"/>
      <c r="D3074" s="152"/>
      <c r="E3074" s="152"/>
      <c r="F3074"/>
      <c r="G3074" s="152"/>
      <c r="I3074" s="224"/>
      <c r="K3074" s="71"/>
      <c r="L3074" s="71"/>
      <c r="M3074" s="71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</row>
    <row r="3075" spans="1:37" s="223" customFormat="1" x14ac:dyDescent="0.2">
      <c r="A3075" s="11"/>
      <c r="B3075"/>
      <c r="C3075"/>
      <c r="D3075" s="152"/>
      <c r="E3075" s="152"/>
      <c r="F3075"/>
      <c r="G3075" s="152"/>
      <c r="I3075" s="224"/>
      <c r="K3075" s="71"/>
      <c r="L3075" s="71"/>
      <c r="M3075" s="71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</row>
    <row r="3076" spans="1:37" s="223" customFormat="1" x14ac:dyDescent="0.2">
      <c r="A3076" s="11"/>
      <c r="B3076"/>
      <c r="C3076"/>
      <c r="D3076" s="152"/>
      <c r="E3076" s="152"/>
      <c r="F3076"/>
      <c r="G3076" s="152"/>
      <c r="I3076" s="224"/>
      <c r="K3076" s="71"/>
      <c r="L3076" s="71"/>
      <c r="M3076" s="71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</row>
    <row r="3077" spans="1:37" s="223" customFormat="1" x14ac:dyDescent="0.2">
      <c r="A3077" s="11"/>
      <c r="B3077"/>
      <c r="C3077"/>
      <c r="D3077" s="152"/>
      <c r="E3077" s="152"/>
      <c r="F3077"/>
      <c r="G3077" s="152"/>
      <c r="I3077" s="224"/>
      <c r="K3077" s="71"/>
      <c r="L3077" s="71"/>
      <c r="M3077" s="71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</row>
    <row r="3078" spans="1:37" s="223" customFormat="1" x14ac:dyDescent="0.2">
      <c r="A3078" s="11"/>
      <c r="B3078"/>
      <c r="C3078"/>
      <c r="D3078" s="152"/>
      <c r="E3078" s="152"/>
      <c r="F3078"/>
      <c r="G3078" s="152"/>
      <c r="I3078" s="224"/>
      <c r="K3078" s="71"/>
      <c r="L3078" s="71"/>
      <c r="M3078" s="71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</row>
    <row r="3079" spans="1:37" s="223" customFormat="1" x14ac:dyDescent="0.2">
      <c r="A3079" s="11"/>
      <c r="B3079"/>
      <c r="C3079"/>
      <c r="D3079" s="152"/>
      <c r="E3079" s="152"/>
      <c r="F3079"/>
      <c r="G3079" s="152"/>
      <c r="I3079" s="224"/>
      <c r="K3079" s="71"/>
      <c r="L3079" s="71"/>
      <c r="M3079" s="71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</row>
    <row r="3080" spans="1:37" s="223" customFormat="1" x14ac:dyDescent="0.2">
      <c r="A3080" s="11"/>
      <c r="B3080"/>
      <c r="C3080"/>
      <c r="D3080" s="152"/>
      <c r="E3080" s="152"/>
      <c r="F3080"/>
      <c r="G3080" s="152"/>
      <c r="I3080" s="224"/>
      <c r="K3080" s="71"/>
      <c r="L3080" s="71"/>
      <c r="M3080" s="71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</row>
    <row r="3081" spans="1:37" s="223" customFormat="1" x14ac:dyDescent="0.2">
      <c r="A3081" s="11"/>
      <c r="B3081"/>
      <c r="C3081"/>
      <c r="D3081" s="152"/>
      <c r="E3081" s="152"/>
      <c r="F3081"/>
      <c r="G3081" s="152"/>
      <c r="I3081" s="224"/>
      <c r="K3081" s="71"/>
      <c r="L3081" s="71"/>
      <c r="M3081" s="7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</row>
    <row r="3082" spans="1:37" s="223" customFormat="1" x14ac:dyDescent="0.2">
      <c r="A3082" s="11"/>
      <c r="B3082"/>
      <c r="C3082"/>
      <c r="D3082" s="152"/>
      <c r="E3082" s="152"/>
      <c r="F3082"/>
      <c r="G3082" s="152"/>
      <c r="I3082" s="224"/>
      <c r="K3082" s="71"/>
      <c r="L3082" s="71"/>
      <c r="M3082" s="71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</row>
    <row r="3083" spans="1:37" s="223" customFormat="1" x14ac:dyDescent="0.2">
      <c r="A3083" s="11"/>
      <c r="B3083"/>
      <c r="C3083"/>
      <c r="D3083" s="152"/>
      <c r="E3083" s="152"/>
      <c r="F3083"/>
      <c r="G3083" s="152"/>
      <c r="I3083" s="224"/>
      <c r="K3083" s="71"/>
      <c r="L3083" s="71"/>
      <c r="M3083" s="71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</row>
    <row r="3084" spans="1:37" s="223" customFormat="1" x14ac:dyDescent="0.2">
      <c r="A3084" s="11"/>
      <c r="B3084"/>
      <c r="C3084"/>
      <c r="D3084" s="152"/>
      <c r="E3084" s="152"/>
      <c r="F3084"/>
      <c r="G3084" s="152"/>
      <c r="I3084" s="224"/>
      <c r="K3084" s="71"/>
      <c r="L3084" s="71"/>
      <c r="M3084" s="71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</row>
    <row r="3085" spans="1:37" s="223" customFormat="1" x14ac:dyDescent="0.2">
      <c r="A3085" s="11"/>
      <c r="B3085"/>
      <c r="C3085"/>
      <c r="D3085" s="152"/>
      <c r="E3085" s="152"/>
      <c r="F3085"/>
      <c r="G3085" s="152"/>
      <c r="I3085" s="224"/>
      <c r="K3085" s="71"/>
      <c r="L3085" s="71"/>
      <c r="M3085" s="71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</row>
    <row r="3086" spans="1:37" s="223" customFormat="1" x14ac:dyDescent="0.2">
      <c r="A3086" s="11"/>
      <c r="B3086"/>
      <c r="C3086"/>
      <c r="D3086" s="152"/>
      <c r="E3086" s="152"/>
      <c r="F3086"/>
      <c r="G3086" s="152"/>
      <c r="I3086" s="224"/>
      <c r="K3086" s="71"/>
      <c r="L3086" s="71"/>
      <c r="M3086" s="71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</row>
    <row r="3087" spans="1:37" s="223" customFormat="1" x14ac:dyDescent="0.2">
      <c r="A3087" s="11"/>
      <c r="B3087"/>
      <c r="C3087"/>
      <c r="D3087" s="152"/>
      <c r="E3087" s="152"/>
      <c r="F3087"/>
      <c r="G3087" s="152"/>
      <c r="I3087" s="224"/>
      <c r="K3087" s="71"/>
      <c r="L3087" s="71"/>
      <c r="M3087" s="71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</row>
    <row r="3088" spans="1:37" s="223" customFormat="1" x14ac:dyDescent="0.2">
      <c r="A3088" s="11"/>
      <c r="B3088"/>
      <c r="C3088"/>
      <c r="D3088" s="152"/>
      <c r="E3088" s="152"/>
      <c r="F3088"/>
      <c r="G3088" s="152"/>
      <c r="I3088" s="224"/>
      <c r="K3088" s="71"/>
      <c r="L3088" s="71"/>
      <c r="M3088" s="71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</row>
    <row r="3089" spans="1:37" s="223" customFormat="1" x14ac:dyDescent="0.2">
      <c r="A3089" s="11"/>
      <c r="B3089"/>
      <c r="C3089"/>
      <c r="D3089" s="152"/>
      <c r="E3089" s="152"/>
      <c r="F3089"/>
      <c r="G3089" s="152"/>
      <c r="I3089" s="224"/>
      <c r="K3089" s="71"/>
      <c r="L3089" s="71"/>
      <c r="M3089" s="71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</row>
    <row r="3090" spans="1:37" s="223" customFormat="1" x14ac:dyDescent="0.2">
      <c r="A3090" s="11"/>
      <c r="B3090"/>
      <c r="C3090"/>
      <c r="D3090" s="152"/>
      <c r="E3090" s="152"/>
      <c r="F3090"/>
      <c r="G3090" s="152"/>
      <c r="I3090" s="224"/>
      <c r="K3090" s="71"/>
      <c r="L3090" s="71"/>
      <c r="M3090" s="71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</row>
    <row r="3091" spans="1:37" s="223" customFormat="1" x14ac:dyDescent="0.2">
      <c r="A3091" s="11"/>
      <c r="B3091"/>
      <c r="C3091"/>
      <c r="D3091" s="152"/>
      <c r="E3091" s="152"/>
      <c r="F3091"/>
      <c r="G3091" s="152"/>
      <c r="I3091" s="224"/>
      <c r="K3091" s="71"/>
      <c r="L3091" s="71"/>
      <c r="M3091" s="7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</row>
    <row r="3092" spans="1:37" s="223" customFormat="1" x14ac:dyDescent="0.2">
      <c r="A3092" s="11"/>
      <c r="B3092"/>
      <c r="C3092"/>
      <c r="D3092" s="152"/>
      <c r="E3092" s="152"/>
      <c r="F3092"/>
      <c r="G3092" s="152"/>
      <c r="I3092" s="224"/>
      <c r="K3092" s="71"/>
      <c r="L3092" s="71"/>
      <c r="M3092" s="71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</row>
    <row r="3093" spans="1:37" s="223" customFormat="1" x14ac:dyDescent="0.2">
      <c r="A3093" s="11"/>
      <c r="B3093"/>
      <c r="C3093"/>
      <c r="D3093" s="152"/>
      <c r="E3093" s="152"/>
      <c r="F3093"/>
      <c r="G3093" s="152"/>
      <c r="I3093" s="224"/>
      <c r="K3093" s="71"/>
      <c r="L3093" s="71"/>
      <c r="M3093" s="71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</row>
    <row r="3094" spans="1:37" s="223" customFormat="1" x14ac:dyDescent="0.2">
      <c r="A3094" s="11"/>
      <c r="B3094"/>
      <c r="C3094"/>
      <c r="D3094" s="152"/>
      <c r="E3094" s="152"/>
      <c r="F3094"/>
      <c r="G3094" s="152"/>
      <c r="I3094" s="224"/>
      <c r="K3094" s="71"/>
      <c r="L3094" s="71"/>
      <c r="M3094" s="71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</row>
    <row r="3095" spans="1:37" s="223" customFormat="1" x14ac:dyDescent="0.2">
      <c r="A3095" s="11"/>
      <c r="B3095"/>
      <c r="C3095"/>
      <c r="D3095" s="152"/>
      <c r="E3095" s="152"/>
      <c r="F3095"/>
      <c r="G3095" s="152"/>
      <c r="I3095" s="224"/>
      <c r="K3095" s="71"/>
      <c r="L3095" s="71"/>
      <c r="M3095" s="71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</row>
    <row r="3096" spans="1:37" s="223" customFormat="1" x14ac:dyDescent="0.2">
      <c r="A3096" s="11"/>
      <c r="B3096"/>
      <c r="C3096"/>
      <c r="D3096" s="152"/>
      <c r="E3096" s="152"/>
      <c r="F3096"/>
      <c r="G3096" s="152"/>
      <c r="I3096" s="224"/>
      <c r="K3096" s="71"/>
      <c r="L3096" s="71"/>
      <c r="M3096" s="71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</row>
    <row r="3097" spans="1:37" s="223" customFormat="1" x14ac:dyDescent="0.2">
      <c r="A3097" s="11"/>
      <c r="B3097"/>
      <c r="C3097"/>
      <c r="D3097" s="152"/>
      <c r="E3097" s="152"/>
      <c r="F3097"/>
      <c r="G3097" s="152"/>
      <c r="I3097" s="224"/>
      <c r="K3097" s="71"/>
      <c r="L3097" s="71"/>
      <c r="M3097" s="71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</row>
    <row r="3098" spans="1:37" s="223" customFormat="1" x14ac:dyDescent="0.2">
      <c r="A3098" s="11"/>
      <c r="B3098"/>
      <c r="C3098"/>
      <c r="D3098" s="152"/>
      <c r="E3098" s="152"/>
      <c r="F3098"/>
      <c r="G3098" s="152"/>
      <c r="I3098" s="224"/>
      <c r="K3098" s="71"/>
      <c r="L3098" s="71"/>
      <c r="M3098" s="71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</row>
    <row r="3099" spans="1:37" s="223" customFormat="1" x14ac:dyDescent="0.2">
      <c r="A3099" s="11"/>
      <c r="B3099"/>
      <c r="C3099"/>
      <c r="D3099" s="152"/>
      <c r="E3099" s="152"/>
      <c r="F3099"/>
      <c r="G3099" s="152"/>
      <c r="I3099" s="224"/>
      <c r="K3099" s="71"/>
      <c r="L3099" s="71"/>
      <c r="M3099" s="71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</row>
    <row r="3100" spans="1:37" s="223" customFormat="1" x14ac:dyDescent="0.2">
      <c r="A3100" s="11"/>
      <c r="B3100"/>
      <c r="C3100"/>
      <c r="D3100" s="152"/>
      <c r="E3100" s="152"/>
      <c r="F3100"/>
      <c r="G3100" s="152"/>
      <c r="I3100" s="224"/>
      <c r="K3100" s="71"/>
      <c r="L3100" s="71"/>
      <c r="M3100" s="71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</row>
    <row r="3101" spans="1:37" s="223" customFormat="1" x14ac:dyDescent="0.2">
      <c r="A3101" s="11"/>
      <c r="B3101"/>
      <c r="C3101"/>
      <c r="D3101" s="152"/>
      <c r="E3101" s="152"/>
      <c r="F3101"/>
      <c r="G3101" s="152"/>
      <c r="I3101" s="224"/>
      <c r="K3101" s="71"/>
      <c r="L3101" s="71"/>
      <c r="M3101" s="7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</row>
    <row r="3102" spans="1:37" s="223" customFormat="1" x14ac:dyDescent="0.2">
      <c r="A3102" s="11"/>
      <c r="B3102"/>
      <c r="C3102"/>
      <c r="D3102" s="152"/>
      <c r="E3102" s="152"/>
      <c r="F3102"/>
      <c r="G3102" s="152"/>
      <c r="I3102" s="224"/>
      <c r="K3102" s="71"/>
      <c r="L3102" s="71"/>
      <c r="M3102" s="71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</row>
    <row r="3103" spans="1:37" s="223" customFormat="1" x14ac:dyDescent="0.2">
      <c r="A3103" s="11"/>
      <c r="B3103"/>
      <c r="C3103"/>
      <c r="D3103" s="152"/>
      <c r="E3103" s="152"/>
      <c r="F3103"/>
      <c r="G3103" s="152"/>
      <c r="I3103" s="224"/>
      <c r="K3103" s="71"/>
      <c r="L3103" s="71"/>
      <c r="M3103" s="71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</row>
    <row r="3104" spans="1:37" s="223" customFormat="1" x14ac:dyDescent="0.2">
      <c r="A3104" s="11"/>
      <c r="B3104"/>
      <c r="C3104"/>
      <c r="D3104" s="152"/>
      <c r="E3104" s="152"/>
      <c r="F3104"/>
      <c r="G3104" s="152"/>
      <c r="I3104" s="224"/>
      <c r="K3104" s="71"/>
      <c r="L3104" s="71"/>
      <c r="M3104" s="71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</row>
    <row r="3105" spans="1:37" s="223" customFormat="1" x14ac:dyDescent="0.2">
      <c r="A3105" s="11"/>
      <c r="B3105"/>
      <c r="C3105"/>
      <c r="D3105" s="152"/>
      <c r="E3105" s="152"/>
      <c r="F3105"/>
      <c r="G3105" s="152"/>
      <c r="I3105" s="224"/>
      <c r="K3105" s="71"/>
      <c r="L3105" s="71"/>
      <c r="M3105" s="71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</row>
    <row r="3106" spans="1:37" s="223" customFormat="1" x14ac:dyDescent="0.2">
      <c r="A3106" s="11"/>
      <c r="B3106"/>
      <c r="C3106"/>
      <c r="D3106" s="152"/>
      <c r="E3106" s="152"/>
      <c r="F3106"/>
      <c r="G3106" s="152"/>
      <c r="I3106" s="224"/>
      <c r="K3106" s="71"/>
      <c r="L3106" s="71"/>
      <c r="M3106" s="71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</row>
    <row r="3107" spans="1:37" s="223" customFormat="1" x14ac:dyDescent="0.2">
      <c r="A3107" s="11"/>
      <c r="B3107"/>
      <c r="C3107"/>
      <c r="D3107" s="152"/>
      <c r="E3107" s="152"/>
      <c r="F3107"/>
      <c r="G3107" s="152"/>
      <c r="I3107" s="224"/>
      <c r="K3107" s="71"/>
      <c r="L3107" s="71"/>
      <c r="M3107" s="71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</row>
    <row r="3108" spans="1:37" s="223" customFormat="1" x14ac:dyDescent="0.2">
      <c r="A3108" s="11"/>
      <c r="B3108"/>
      <c r="C3108"/>
      <c r="D3108" s="152"/>
      <c r="E3108" s="152"/>
      <c r="F3108"/>
      <c r="G3108" s="152"/>
      <c r="I3108" s="224"/>
      <c r="K3108" s="71"/>
      <c r="L3108" s="71"/>
      <c r="M3108" s="71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</row>
    <row r="3109" spans="1:37" s="223" customFormat="1" x14ac:dyDescent="0.2">
      <c r="A3109" s="11"/>
      <c r="B3109"/>
      <c r="C3109"/>
      <c r="D3109" s="152"/>
      <c r="E3109" s="152"/>
      <c r="F3109"/>
      <c r="G3109" s="152"/>
      <c r="I3109" s="224"/>
      <c r="K3109" s="71"/>
      <c r="L3109" s="71"/>
      <c r="M3109" s="71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</row>
    <row r="3110" spans="1:37" s="223" customFormat="1" x14ac:dyDescent="0.2">
      <c r="A3110" s="11"/>
      <c r="B3110"/>
      <c r="C3110"/>
      <c r="D3110" s="152"/>
      <c r="E3110" s="152"/>
      <c r="F3110"/>
      <c r="G3110" s="152"/>
      <c r="I3110" s="224"/>
      <c r="K3110" s="71"/>
      <c r="L3110" s="71"/>
      <c r="M3110" s="71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</row>
    <row r="3111" spans="1:37" s="223" customFormat="1" x14ac:dyDescent="0.2">
      <c r="A3111" s="11"/>
      <c r="B3111"/>
      <c r="C3111"/>
      <c r="D3111" s="152"/>
      <c r="E3111" s="152"/>
      <c r="F3111"/>
      <c r="G3111" s="152"/>
      <c r="I3111" s="224"/>
      <c r="K3111" s="71"/>
      <c r="L3111" s="71"/>
      <c r="M3111" s="7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</row>
    <row r="3112" spans="1:37" s="223" customFormat="1" x14ac:dyDescent="0.2">
      <c r="A3112" s="11"/>
      <c r="B3112"/>
      <c r="C3112"/>
      <c r="D3112" s="152"/>
      <c r="E3112" s="152"/>
      <c r="F3112"/>
      <c r="G3112" s="152"/>
      <c r="I3112" s="224"/>
      <c r="K3112" s="71"/>
      <c r="L3112" s="71"/>
      <c r="M3112" s="71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</row>
    <row r="3113" spans="1:37" s="223" customFormat="1" x14ac:dyDescent="0.2">
      <c r="A3113" s="11"/>
      <c r="B3113"/>
      <c r="C3113"/>
      <c r="D3113" s="152"/>
      <c r="E3113" s="152"/>
      <c r="F3113"/>
      <c r="G3113" s="152"/>
      <c r="I3113" s="224"/>
      <c r="K3113" s="71"/>
      <c r="L3113" s="71"/>
      <c r="M3113" s="71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</row>
    <row r="3114" spans="1:37" s="223" customFormat="1" x14ac:dyDescent="0.2">
      <c r="A3114" s="11"/>
      <c r="B3114"/>
      <c r="C3114"/>
      <c r="D3114" s="152"/>
      <c r="E3114" s="152"/>
      <c r="F3114"/>
      <c r="G3114" s="152"/>
      <c r="I3114" s="224"/>
      <c r="K3114" s="71"/>
      <c r="L3114" s="71"/>
      <c r="M3114" s="71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</row>
    <row r="3115" spans="1:37" s="223" customFormat="1" x14ac:dyDescent="0.2">
      <c r="A3115" s="11"/>
      <c r="B3115"/>
      <c r="C3115"/>
      <c r="D3115" s="152"/>
      <c r="E3115" s="152"/>
      <c r="F3115"/>
      <c r="G3115" s="152"/>
      <c r="I3115" s="224"/>
      <c r="K3115" s="71"/>
      <c r="L3115" s="71"/>
      <c r="M3115" s="71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</row>
    <row r="3116" spans="1:37" s="223" customFormat="1" x14ac:dyDescent="0.2">
      <c r="A3116" s="11"/>
      <c r="B3116"/>
      <c r="C3116"/>
      <c r="D3116" s="152"/>
      <c r="E3116" s="152"/>
      <c r="F3116"/>
      <c r="G3116" s="152"/>
      <c r="I3116" s="224"/>
      <c r="K3116" s="71"/>
      <c r="L3116" s="71"/>
      <c r="M3116" s="71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</row>
    <row r="3117" spans="1:37" s="223" customFormat="1" x14ac:dyDescent="0.2">
      <c r="A3117" s="11"/>
      <c r="B3117"/>
      <c r="C3117"/>
      <c r="D3117" s="152"/>
      <c r="E3117" s="152"/>
      <c r="F3117"/>
      <c r="G3117" s="152"/>
      <c r="I3117" s="224"/>
      <c r="K3117" s="71"/>
      <c r="L3117" s="71"/>
      <c r="M3117" s="71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</row>
    <row r="3118" spans="1:37" s="223" customFormat="1" x14ac:dyDescent="0.2">
      <c r="A3118" s="11"/>
      <c r="B3118"/>
      <c r="C3118"/>
      <c r="D3118" s="152"/>
      <c r="E3118" s="152"/>
      <c r="F3118"/>
      <c r="G3118" s="152"/>
      <c r="I3118" s="224"/>
      <c r="K3118" s="71"/>
      <c r="L3118" s="71"/>
      <c r="M3118" s="71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</row>
    <row r="3119" spans="1:37" s="223" customFormat="1" x14ac:dyDescent="0.2">
      <c r="A3119" s="11"/>
      <c r="B3119"/>
      <c r="C3119"/>
      <c r="D3119" s="152"/>
      <c r="E3119" s="152"/>
      <c r="F3119"/>
      <c r="G3119" s="152"/>
      <c r="I3119" s="224"/>
      <c r="K3119" s="71"/>
      <c r="L3119" s="71"/>
      <c r="M3119" s="71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</row>
    <row r="3120" spans="1:37" s="223" customFormat="1" x14ac:dyDescent="0.2">
      <c r="A3120" s="11"/>
      <c r="B3120"/>
      <c r="C3120"/>
      <c r="D3120" s="152"/>
      <c r="E3120" s="152"/>
      <c r="F3120"/>
      <c r="G3120" s="152"/>
      <c r="I3120" s="224"/>
      <c r="K3120" s="71"/>
      <c r="L3120" s="71"/>
      <c r="M3120" s="71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</row>
    <row r="3121" spans="1:37" s="223" customFormat="1" x14ac:dyDescent="0.2">
      <c r="A3121" s="11"/>
      <c r="B3121"/>
      <c r="C3121"/>
      <c r="D3121" s="152"/>
      <c r="E3121" s="152"/>
      <c r="F3121"/>
      <c r="G3121" s="152"/>
      <c r="I3121" s="224"/>
      <c r="K3121" s="71"/>
      <c r="L3121" s="71"/>
      <c r="M3121" s="7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</row>
    <row r="3122" spans="1:37" s="223" customFormat="1" x14ac:dyDescent="0.2">
      <c r="A3122" s="11"/>
      <c r="B3122"/>
      <c r="C3122"/>
      <c r="D3122" s="152"/>
      <c r="E3122" s="152"/>
      <c r="F3122"/>
      <c r="G3122" s="152"/>
      <c r="I3122" s="224"/>
      <c r="K3122" s="71"/>
      <c r="L3122" s="71"/>
      <c r="M3122" s="71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</row>
    <row r="3123" spans="1:37" s="223" customFormat="1" x14ac:dyDescent="0.2">
      <c r="A3123" s="11"/>
      <c r="B3123"/>
      <c r="C3123"/>
      <c r="D3123" s="152"/>
      <c r="E3123" s="152"/>
      <c r="F3123"/>
      <c r="G3123" s="152"/>
      <c r="I3123" s="224"/>
      <c r="K3123" s="71"/>
      <c r="L3123" s="71"/>
      <c r="M3123" s="71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</row>
    <row r="3124" spans="1:37" s="223" customFormat="1" x14ac:dyDescent="0.2">
      <c r="A3124" s="11"/>
      <c r="B3124"/>
      <c r="C3124"/>
      <c r="D3124" s="152"/>
      <c r="E3124" s="152"/>
      <c r="F3124"/>
      <c r="G3124" s="152"/>
      <c r="I3124" s="224"/>
      <c r="K3124" s="71"/>
      <c r="L3124" s="71"/>
      <c r="M3124" s="71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</row>
    <row r="3125" spans="1:37" s="223" customFormat="1" x14ac:dyDescent="0.2">
      <c r="A3125" s="11"/>
      <c r="B3125"/>
      <c r="C3125"/>
      <c r="D3125" s="152"/>
      <c r="E3125" s="152"/>
      <c r="F3125"/>
      <c r="G3125" s="152"/>
      <c r="I3125" s="224"/>
      <c r="K3125" s="71"/>
      <c r="L3125" s="71"/>
      <c r="M3125" s="71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</row>
    <row r="3126" spans="1:37" s="223" customFormat="1" x14ac:dyDescent="0.2">
      <c r="A3126" s="11"/>
      <c r="B3126"/>
      <c r="C3126"/>
      <c r="D3126" s="152"/>
      <c r="E3126" s="152"/>
      <c r="F3126"/>
      <c r="G3126" s="152"/>
      <c r="I3126" s="224"/>
      <c r="K3126" s="71"/>
      <c r="L3126" s="71"/>
      <c r="M3126" s="71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</row>
    <row r="3127" spans="1:37" s="223" customFormat="1" x14ac:dyDescent="0.2">
      <c r="A3127" s="11"/>
      <c r="B3127"/>
      <c r="C3127"/>
      <c r="D3127" s="152"/>
      <c r="E3127" s="152"/>
      <c r="F3127"/>
      <c r="G3127" s="152"/>
      <c r="I3127" s="224"/>
      <c r="K3127" s="71"/>
      <c r="L3127" s="71"/>
      <c r="M3127" s="71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</row>
    <row r="3128" spans="1:37" s="223" customFormat="1" x14ac:dyDescent="0.2">
      <c r="A3128" s="11"/>
      <c r="B3128"/>
      <c r="C3128"/>
      <c r="D3128" s="152"/>
      <c r="E3128" s="152"/>
      <c r="F3128"/>
      <c r="G3128" s="152"/>
      <c r="I3128" s="224"/>
      <c r="K3128" s="71"/>
      <c r="L3128" s="71"/>
      <c r="M3128" s="71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</row>
    <row r="3129" spans="1:37" s="223" customFormat="1" x14ac:dyDescent="0.2">
      <c r="A3129" s="11"/>
      <c r="B3129"/>
      <c r="C3129"/>
      <c r="D3129" s="152"/>
      <c r="E3129" s="152"/>
      <c r="F3129"/>
      <c r="G3129" s="152"/>
      <c r="I3129" s="224"/>
      <c r="K3129" s="71"/>
      <c r="L3129" s="71"/>
      <c r="M3129" s="71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</row>
    <row r="3130" spans="1:37" s="223" customFormat="1" x14ac:dyDescent="0.2">
      <c r="A3130" s="11"/>
      <c r="B3130"/>
      <c r="C3130"/>
      <c r="D3130" s="152"/>
      <c r="E3130" s="152"/>
      <c r="F3130"/>
      <c r="G3130" s="152"/>
      <c r="I3130" s="224"/>
      <c r="K3130" s="71"/>
      <c r="L3130" s="71"/>
      <c r="M3130" s="71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</row>
    <row r="3131" spans="1:37" s="223" customFormat="1" x14ac:dyDescent="0.2">
      <c r="A3131" s="11"/>
      <c r="B3131"/>
      <c r="C3131"/>
      <c r="D3131" s="152"/>
      <c r="E3131" s="152"/>
      <c r="F3131"/>
      <c r="G3131" s="152"/>
      <c r="I3131" s="224"/>
      <c r="K3131" s="71"/>
      <c r="L3131" s="71"/>
      <c r="M3131" s="7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</row>
    <row r="3132" spans="1:37" s="223" customFormat="1" x14ac:dyDescent="0.2">
      <c r="A3132" s="11"/>
      <c r="B3132"/>
      <c r="C3132"/>
      <c r="D3132" s="152"/>
      <c r="E3132" s="152"/>
      <c r="F3132"/>
      <c r="G3132" s="152"/>
      <c r="I3132" s="224"/>
      <c r="K3132" s="71"/>
      <c r="L3132" s="71"/>
      <c r="M3132" s="71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</row>
    <row r="3133" spans="1:37" s="223" customFormat="1" x14ac:dyDescent="0.2">
      <c r="A3133" s="11"/>
      <c r="B3133"/>
      <c r="C3133"/>
      <c r="D3133" s="152"/>
      <c r="E3133" s="152"/>
      <c r="F3133"/>
      <c r="G3133" s="152"/>
      <c r="I3133" s="224"/>
      <c r="K3133" s="71"/>
      <c r="L3133" s="71"/>
      <c r="M3133" s="71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</row>
    <row r="3134" spans="1:37" s="223" customFormat="1" x14ac:dyDescent="0.2">
      <c r="A3134" s="11"/>
      <c r="B3134"/>
      <c r="C3134"/>
      <c r="D3134" s="152"/>
      <c r="E3134" s="152"/>
      <c r="F3134"/>
      <c r="G3134" s="152"/>
      <c r="I3134" s="224"/>
      <c r="K3134" s="71"/>
      <c r="L3134" s="71"/>
      <c r="M3134" s="71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</row>
    <row r="3135" spans="1:37" s="223" customFormat="1" x14ac:dyDescent="0.2">
      <c r="A3135" s="11"/>
      <c r="B3135"/>
      <c r="C3135"/>
      <c r="D3135" s="152"/>
      <c r="E3135" s="152"/>
      <c r="F3135"/>
      <c r="G3135" s="152"/>
      <c r="I3135" s="224"/>
      <c r="K3135" s="71"/>
      <c r="L3135" s="71"/>
      <c r="M3135" s="71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</row>
    <row r="3136" spans="1:37" s="223" customFormat="1" x14ac:dyDescent="0.2">
      <c r="A3136" s="11"/>
      <c r="B3136"/>
      <c r="C3136"/>
      <c r="D3136" s="152"/>
      <c r="E3136" s="152"/>
      <c r="F3136"/>
      <c r="G3136" s="152"/>
      <c r="I3136" s="224"/>
      <c r="K3136" s="71"/>
      <c r="L3136" s="71"/>
      <c r="M3136" s="71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</row>
    <row r="3137" spans="1:37" s="223" customFormat="1" x14ac:dyDescent="0.2">
      <c r="A3137" s="11"/>
      <c r="B3137"/>
      <c r="C3137"/>
      <c r="D3137" s="152"/>
      <c r="E3137" s="152"/>
      <c r="F3137"/>
      <c r="G3137" s="152"/>
      <c r="I3137" s="224"/>
      <c r="K3137" s="71"/>
      <c r="L3137" s="71"/>
      <c r="M3137" s="71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</row>
    <row r="3138" spans="1:37" s="223" customFormat="1" x14ac:dyDescent="0.2">
      <c r="A3138" s="11"/>
      <c r="B3138"/>
      <c r="C3138"/>
      <c r="D3138" s="152"/>
      <c r="E3138" s="152"/>
      <c r="F3138"/>
      <c r="G3138" s="152"/>
      <c r="I3138" s="224"/>
      <c r="K3138" s="71"/>
      <c r="L3138" s="71"/>
      <c r="M3138" s="71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</row>
    <row r="3139" spans="1:37" s="223" customFormat="1" x14ac:dyDescent="0.2">
      <c r="A3139" s="11"/>
      <c r="B3139"/>
      <c r="C3139"/>
      <c r="D3139" s="152"/>
      <c r="E3139" s="152"/>
      <c r="F3139"/>
      <c r="G3139" s="152"/>
      <c r="I3139" s="224"/>
      <c r="K3139" s="71"/>
      <c r="L3139" s="71"/>
      <c r="M3139" s="71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</row>
    <row r="3140" spans="1:37" s="223" customFormat="1" x14ac:dyDescent="0.2">
      <c r="A3140" s="11"/>
      <c r="B3140"/>
      <c r="C3140"/>
      <c r="D3140" s="152"/>
      <c r="E3140" s="152"/>
      <c r="F3140"/>
      <c r="G3140" s="152"/>
      <c r="I3140" s="224"/>
      <c r="K3140" s="71"/>
      <c r="L3140" s="71"/>
      <c r="M3140" s="71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</row>
    <row r="3141" spans="1:37" s="223" customFormat="1" x14ac:dyDescent="0.2">
      <c r="A3141" s="11"/>
      <c r="B3141"/>
      <c r="C3141"/>
      <c r="D3141" s="152"/>
      <c r="E3141" s="152"/>
      <c r="F3141"/>
      <c r="G3141" s="152"/>
      <c r="I3141" s="224"/>
      <c r="K3141" s="71"/>
      <c r="L3141" s="71"/>
      <c r="M3141" s="7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</row>
    <row r="3142" spans="1:37" s="223" customFormat="1" x14ac:dyDescent="0.2">
      <c r="A3142" s="11"/>
      <c r="B3142"/>
      <c r="C3142"/>
      <c r="D3142" s="152"/>
      <c r="E3142" s="152"/>
      <c r="F3142"/>
      <c r="G3142" s="152"/>
      <c r="I3142" s="224"/>
      <c r="K3142" s="71"/>
      <c r="L3142" s="71"/>
      <c r="M3142" s="71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</row>
    <row r="3143" spans="1:37" s="223" customFormat="1" x14ac:dyDescent="0.2">
      <c r="A3143" s="11"/>
      <c r="B3143"/>
      <c r="C3143"/>
      <c r="D3143" s="152"/>
      <c r="E3143" s="152"/>
      <c r="F3143"/>
      <c r="G3143" s="152"/>
      <c r="I3143" s="224"/>
      <c r="K3143" s="71"/>
      <c r="L3143" s="71"/>
      <c r="M3143" s="71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</row>
    <row r="3144" spans="1:37" s="223" customFormat="1" x14ac:dyDescent="0.2">
      <c r="A3144" s="11"/>
      <c r="B3144"/>
      <c r="C3144"/>
      <c r="D3144" s="152"/>
      <c r="E3144" s="152"/>
      <c r="F3144"/>
      <c r="G3144" s="152"/>
      <c r="I3144" s="224"/>
      <c r="K3144" s="71"/>
      <c r="L3144" s="71"/>
      <c r="M3144" s="71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</row>
    <row r="3145" spans="1:37" s="223" customFormat="1" x14ac:dyDescent="0.2">
      <c r="A3145" s="11"/>
      <c r="B3145"/>
      <c r="C3145"/>
      <c r="D3145" s="152"/>
      <c r="E3145" s="152"/>
      <c r="F3145"/>
      <c r="G3145" s="152"/>
      <c r="I3145" s="224"/>
      <c r="K3145" s="71"/>
      <c r="L3145" s="71"/>
      <c r="M3145" s="71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</row>
    <row r="3146" spans="1:37" s="223" customFormat="1" x14ac:dyDescent="0.2">
      <c r="A3146" s="11"/>
      <c r="B3146"/>
      <c r="C3146"/>
      <c r="D3146" s="152"/>
      <c r="E3146" s="152"/>
      <c r="F3146"/>
      <c r="G3146" s="152"/>
      <c r="I3146" s="224"/>
      <c r="K3146" s="71"/>
      <c r="L3146" s="71"/>
      <c r="M3146" s="71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</row>
    <row r="3147" spans="1:37" s="223" customFormat="1" x14ac:dyDescent="0.2">
      <c r="A3147" s="11"/>
      <c r="B3147"/>
      <c r="C3147"/>
      <c r="D3147" s="152"/>
      <c r="E3147" s="152"/>
      <c r="F3147"/>
      <c r="G3147" s="152"/>
      <c r="I3147" s="224"/>
      <c r="K3147" s="71"/>
      <c r="L3147" s="71"/>
      <c r="M3147" s="71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</row>
    <row r="3148" spans="1:37" s="223" customFormat="1" x14ac:dyDescent="0.2">
      <c r="A3148" s="11"/>
      <c r="B3148"/>
      <c r="C3148"/>
      <c r="D3148" s="152"/>
      <c r="E3148" s="152"/>
      <c r="F3148"/>
      <c r="G3148" s="152"/>
      <c r="I3148" s="224"/>
      <c r="K3148" s="71"/>
      <c r="L3148" s="71"/>
      <c r="M3148" s="71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</row>
    <row r="3149" spans="1:37" s="223" customFormat="1" x14ac:dyDescent="0.2">
      <c r="A3149" s="11"/>
      <c r="B3149"/>
      <c r="C3149"/>
      <c r="D3149" s="152"/>
      <c r="E3149" s="152"/>
      <c r="F3149"/>
      <c r="G3149" s="152"/>
      <c r="I3149" s="224"/>
      <c r="K3149" s="71"/>
      <c r="L3149" s="71"/>
      <c r="M3149" s="71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</row>
    <row r="3150" spans="1:37" s="223" customFormat="1" x14ac:dyDescent="0.2">
      <c r="A3150" s="11"/>
      <c r="B3150"/>
      <c r="C3150"/>
      <c r="D3150" s="152"/>
      <c r="E3150" s="152"/>
      <c r="F3150"/>
      <c r="G3150" s="152"/>
      <c r="I3150" s="224"/>
      <c r="K3150" s="71"/>
      <c r="L3150" s="71"/>
      <c r="M3150" s="71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</row>
    <row r="3151" spans="1:37" s="223" customFormat="1" x14ac:dyDescent="0.2">
      <c r="A3151" s="11"/>
      <c r="B3151"/>
      <c r="C3151"/>
      <c r="D3151" s="152"/>
      <c r="E3151" s="152"/>
      <c r="F3151"/>
      <c r="G3151" s="152"/>
      <c r="I3151" s="224"/>
      <c r="K3151" s="71"/>
      <c r="L3151" s="71"/>
      <c r="M3151" s="7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</row>
    <row r="3152" spans="1:37" s="223" customFormat="1" x14ac:dyDescent="0.2">
      <c r="A3152" s="11"/>
      <c r="B3152"/>
      <c r="C3152"/>
      <c r="D3152" s="152"/>
      <c r="E3152" s="152"/>
      <c r="F3152"/>
      <c r="G3152" s="152"/>
      <c r="I3152" s="224"/>
      <c r="K3152" s="71"/>
      <c r="L3152" s="71"/>
      <c r="M3152" s="71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</row>
    <row r="3153" spans="1:37" s="223" customFormat="1" x14ac:dyDescent="0.2">
      <c r="A3153" s="11"/>
      <c r="B3153"/>
      <c r="C3153"/>
      <c r="D3153" s="152"/>
      <c r="E3153" s="152"/>
      <c r="F3153"/>
      <c r="G3153" s="152"/>
      <c r="I3153" s="224"/>
      <c r="K3153" s="71"/>
      <c r="L3153" s="71"/>
      <c r="M3153" s="71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</row>
    <row r="3154" spans="1:37" s="223" customFormat="1" x14ac:dyDescent="0.2">
      <c r="A3154" s="11"/>
      <c r="B3154"/>
      <c r="C3154"/>
      <c r="D3154" s="152"/>
      <c r="E3154" s="152"/>
      <c r="F3154"/>
      <c r="G3154" s="152"/>
      <c r="I3154" s="224"/>
      <c r="K3154" s="71"/>
      <c r="L3154" s="71"/>
      <c r="M3154" s="71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</row>
    <row r="3155" spans="1:37" s="223" customFormat="1" x14ac:dyDescent="0.2">
      <c r="A3155" s="11"/>
      <c r="B3155"/>
      <c r="C3155"/>
      <c r="D3155" s="152"/>
      <c r="E3155" s="152"/>
      <c r="F3155"/>
      <c r="G3155" s="152"/>
      <c r="I3155" s="224"/>
      <c r="K3155" s="71"/>
      <c r="L3155" s="71"/>
      <c r="M3155" s="71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</row>
    <row r="3156" spans="1:37" s="223" customFormat="1" x14ac:dyDescent="0.2">
      <c r="A3156" s="11"/>
      <c r="B3156"/>
      <c r="C3156"/>
      <c r="D3156" s="152"/>
      <c r="E3156" s="152"/>
      <c r="F3156"/>
      <c r="G3156" s="152"/>
      <c r="I3156" s="224"/>
      <c r="K3156" s="71"/>
      <c r="L3156" s="71"/>
      <c r="M3156" s="71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</row>
    <row r="3157" spans="1:37" s="223" customFormat="1" x14ac:dyDescent="0.2">
      <c r="A3157" s="11"/>
      <c r="B3157"/>
      <c r="C3157"/>
      <c r="D3157" s="152"/>
      <c r="E3157" s="152"/>
      <c r="F3157"/>
      <c r="G3157" s="152"/>
      <c r="I3157" s="224"/>
      <c r="K3157" s="71"/>
      <c r="L3157" s="71"/>
      <c r="M3157" s="71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</row>
    <row r="3158" spans="1:37" s="223" customFormat="1" x14ac:dyDescent="0.2">
      <c r="A3158" s="11"/>
      <c r="B3158"/>
      <c r="C3158"/>
      <c r="D3158" s="152"/>
      <c r="E3158" s="152"/>
      <c r="F3158"/>
      <c r="G3158" s="152"/>
      <c r="I3158" s="224"/>
      <c r="K3158" s="71"/>
      <c r="L3158" s="71"/>
      <c r="M3158" s="71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</row>
    <row r="3159" spans="1:37" s="223" customFormat="1" x14ac:dyDescent="0.2">
      <c r="A3159" s="11"/>
      <c r="B3159"/>
      <c r="C3159"/>
      <c r="D3159" s="152"/>
      <c r="E3159" s="152"/>
      <c r="F3159"/>
      <c r="G3159" s="152"/>
      <c r="I3159" s="224"/>
      <c r="K3159" s="71"/>
      <c r="L3159" s="71"/>
      <c r="M3159" s="71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</row>
    <row r="3160" spans="1:37" s="223" customFormat="1" x14ac:dyDescent="0.2">
      <c r="A3160" s="11"/>
      <c r="B3160"/>
      <c r="C3160"/>
      <c r="D3160" s="152"/>
      <c r="E3160" s="152"/>
      <c r="F3160"/>
      <c r="G3160" s="152"/>
      <c r="I3160" s="224"/>
      <c r="K3160" s="71"/>
      <c r="L3160" s="71"/>
      <c r="M3160" s="71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</row>
    <row r="3161" spans="1:37" s="223" customFormat="1" x14ac:dyDescent="0.2">
      <c r="A3161" s="11"/>
      <c r="B3161"/>
      <c r="C3161"/>
      <c r="D3161" s="152"/>
      <c r="E3161" s="152"/>
      <c r="F3161"/>
      <c r="G3161" s="152"/>
      <c r="I3161" s="224"/>
      <c r="K3161" s="71"/>
      <c r="L3161" s="71"/>
      <c r="M3161" s="7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</row>
    <row r="3162" spans="1:37" s="223" customFormat="1" x14ac:dyDescent="0.2">
      <c r="A3162" s="11"/>
      <c r="B3162"/>
      <c r="C3162"/>
      <c r="D3162" s="152"/>
      <c r="E3162" s="152"/>
      <c r="F3162"/>
      <c r="G3162" s="152"/>
      <c r="I3162" s="224"/>
      <c r="K3162" s="71"/>
      <c r="L3162" s="71"/>
      <c r="M3162" s="71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</row>
    <row r="3163" spans="1:37" s="223" customFormat="1" x14ac:dyDescent="0.2">
      <c r="A3163" s="11"/>
      <c r="B3163"/>
      <c r="C3163"/>
      <c r="D3163" s="152"/>
      <c r="E3163" s="152"/>
      <c r="F3163"/>
      <c r="G3163" s="152"/>
      <c r="I3163" s="224"/>
      <c r="K3163" s="71"/>
      <c r="L3163" s="71"/>
      <c r="M3163" s="71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</row>
    <row r="3164" spans="1:37" s="223" customFormat="1" x14ac:dyDescent="0.2">
      <c r="A3164" s="11"/>
      <c r="B3164"/>
      <c r="C3164"/>
      <c r="D3164" s="152"/>
      <c r="E3164" s="152"/>
      <c r="F3164"/>
      <c r="G3164" s="152"/>
      <c r="I3164" s="224"/>
      <c r="K3164" s="71"/>
      <c r="L3164" s="71"/>
      <c r="M3164" s="71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</row>
    <row r="3165" spans="1:37" s="223" customFormat="1" x14ac:dyDescent="0.2">
      <c r="A3165" s="11"/>
      <c r="B3165"/>
      <c r="C3165"/>
      <c r="D3165" s="152"/>
      <c r="E3165" s="152"/>
      <c r="F3165"/>
      <c r="G3165" s="152"/>
      <c r="I3165" s="224"/>
      <c r="K3165" s="71"/>
      <c r="L3165" s="71"/>
      <c r="M3165" s="71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</row>
    <row r="3166" spans="1:37" s="223" customFormat="1" x14ac:dyDescent="0.2">
      <c r="A3166" s="11"/>
      <c r="B3166"/>
      <c r="C3166"/>
      <c r="D3166" s="152"/>
      <c r="E3166" s="152"/>
      <c r="F3166"/>
      <c r="G3166" s="152"/>
      <c r="I3166" s="224"/>
      <c r="K3166" s="71"/>
      <c r="L3166" s="71"/>
      <c r="M3166" s="71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</row>
    <row r="3167" spans="1:37" s="223" customFormat="1" x14ac:dyDescent="0.2">
      <c r="A3167" s="11"/>
      <c r="B3167"/>
      <c r="C3167"/>
      <c r="D3167" s="152"/>
      <c r="E3167" s="152"/>
      <c r="F3167"/>
      <c r="G3167" s="152"/>
      <c r="I3167" s="224"/>
      <c r="K3167" s="71"/>
      <c r="L3167" s="71"/>
      <c r="M3167" s="71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</row>
    <row r="3168" spans="1:37" s="223" customFormat="1" x14ac:dyDescent="0.2">
      <c r="A3168" s="11"/>
      <c r="B3168"/>
      <c r="C3168"/>
      <c r="D3168" s="152"/>
      <c r="E3168" s="152"/>
      <c r="F3168"/>
      <c r="G3168" s="152"/>
      <c r="I3168" s="224"/>
      <c r="K3168" s="71"/>
      <c r="L3168" s="71"/>
      <c r="M3168" s="71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</row>
    <row r="3169" spans="1:37" s="223" customFormat="1" x14ac:dyDescent="0.2">
      <c r="A3169" s="11"/>
      <c r="B3169"/>
      <c r="C3169"/>
      <c r="D3169" s="152"/>
      <c r="E3169" s="152"/>
      <c r="F3169"/>
      <c r="G3169" s="152"/>
      <c r="I3169" s="224"/>
      <c r="K3169" s="71"/>
      <c r="L3169" s="71"/>
      <c r="M3169" s="71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</row>
    <row r="3170" spans="1:37" s="223" customFormat="1" x14ac:dyDescent="0.2">
      <c r="A3170" s="11"/>
      <c r="B3170"/>
      <c r="C3170"/>
      <c r="D3170" s="152"/>
      <c r="E3170" s="152"/>
      <c r="F3170"/>
      <c r="G3170" s="152"/>
      <c r="I3170" s="224"/>
      <c r="K3170" s="71"/>
      <c r="L3170" s="71"/>
      <c r="M3170" s="71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</row>
    <row r="3171" spans="1:37" s="223" customFormat="1" x14ac:dyDescent="0.2">
      <c r="A3171" s="11"/>
      <c r="B3171"/>
      <c r="C3171"/>
      <c r="D3171" s="152"/>
      <c r="E3171" s="152"/>
      <c r="F3171"/>
      <c r="G3171" s="152"/>
      <c r="I3171" s="224"/>
      <c r="K3171" s="71"/>
      <c r="L3171" s="71"/>
      <c r="M3171" s="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</row>
    <row r="3172" spans="1:37" s="223" customFormat="1" x14ac:dyDescent="0.2">
      <c r="A3172" s="11"/>
      <c r="B3172"/>
      <c r="C3172"/>
      <c r="D3172" s="152"/>
      <c r="E3172" s="152"/>
      <c r="F3172"/>
      <c r="G3172" s="152"/>
      <c r="I3172" s="224"/>
      <c r="K3172" s="71"/>
      <c r="L3172" s="71"/>
      <c r="M3172" s="71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</row>
    <row r="3173" spans="1:37" s="223" customFormat="1" x14ac:dyDescent="0.2">
      <c r="A3173" s="11"/>
      <c r="B3173"/>
      <c r="C3173"/>
      <c r="D3173" s="152"/>
      <c r="E3173" s="152"/>
      <c r="F3173"/>
      <c r="G3173" s="152"/>
      <c r="I3173" s="224"/>
      <c r="K3173" s="71"/>
      <c r="L3173" s="71"/>
      <c r="M3173" s="71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</row>
    <row r="3174" spans="1:37" s="223" customFormat="1" x14ac:dyDescent="0.2">
      <c r="A3174" s="11"/>
      <c r="B3174"/>
      <c r="C3174"/>
      <c r="D3174" s="152"/>
      <c r="E3174" s="152"/>
      <c r="F3174"/>
      <c r="G3174" s="152"/>
      <c r="I3174" s="224"/>
      <c r="K3174" s="71"/>
      <c r="L3174" s="71"/>
      <c r="M3174" s="71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</row>
    <row r="3175" spans="1:37" s="223" customFormat="1" x14ac:dyDescent="0.2">
      <c r="A3175" s="11"/>
      <c r="B3175"/>
      <c r="C3175"/>
      <c r="D3175" s="152"/>
      <c r="E3175" s="152"/>
      <c r="F3175"/>
      <c r="G3175" s="152"/>
      <c r="I3175" s="224"/>
      <c r="K3175" s="71"/>
      <c r="L3175" s="71"/>
      <c r="M3175" s="71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</row>
    <row r="3176" spans="1:37" s="223" customFormat="1" x14ac:dyDescent="0.2">
      <c r="A3176" s="11"/>
      <c r="B3176"/>
      <c r="C3176"/>
      <c r="D3176" s="152"/>
      <c r="E3176" s="152"/>
      <c r="F3176"/>
      <c r="G3176" s="152"/>
      <c r="I3176" s="224"/>
      <c r="K3176" s="71"/>
      <c r="L3176" s="71"/>
      <c r="M3176" s="71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</row>
    <row r="3177" spans="1:37" s="223" customFormat="1" x14ac:dyDescent="0.2">
      <c r="A3177" s="11"/>
      <c r="B3177"/>
      <c r="C3177"/>
      <c r="D3177" s="152"/>
      <c r="E3177" s="152"/>
      <c r="F3177"/>
      <c r="G3177" s="152"/>
      <c r="I3177" s="224"/>
      <c r="K3177" s="71"/>
      <c r="L3177" s="71"/>
      <c r="M3177" s="71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</row>
    <row r="3178" spans="1:37" s="223" customFormat="1" x14ac:dyDescent="0.2">
      <c r="A3178" s="11"/>
      <c r="B3178"/>
      <c r="C3178"/>
      <c r="D3178" s="152"/>
      <c r="E3178" s="152"/>
      <c r="F3178"/>
      <c r="G3178" s="152"/>
      <c r="I3178" s="224"/>
      <c r="K3178" s="71"/>
      <c r="L3178" s="71"/>
      <c r="M3178" s="71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</row>
    <row r="3179" spans="1:37" s="223" customFormat="1" x14ac:dyDescent="0.2">
      <c r="A3179" s="11"/>
      <c r="B3179"/>
      <c r="C3179"/>
      <c r="D3179" s="152"/>
      <c r="E3179" s="152"/>
      <c r="F3179"/>
      <c r="G3179" s="152"/>
      <c r="I3179" s="224"/>
      <c r="K3179" s="71"/>
      <c r="L3179" s="71"/>
      <c r="M3179" s="71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</row>
    <row r="3180" spans="1:37" s="223" customFormat="1" x14ac:dyDescent="0.2">
      <c r="A3180" s="11"/>
      <c r="B3180"/>
      <c r="C3180"/>
      <c r="D3180" s="152"/>
      <c r="E3180" s="152"/>
      <c r="F3180"/>
      <c r="G3180" s="152"/>
      <c r="I3180" s="224"/>
      <c r="K3180" s="71"/>
      <c r="L3180" s="71"/>
      <c r="M3180" s="71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</row>
    <row r="3181" spans="1:37" s="223" customFormat="1" x14ac:dyDescent="0.2">
      <c r="A3181" s="11"/>
      <c r="B3181"/>
      <c r="C3181"/>
      <c r="D3181" s="152"/>
      <c r="E3181" s="152"/>
      <c r="F3181"/>
      <c r="G3181" s="152"/>
      <c r="I3181" s="224"/>
      <c r="K3181" s="71"/>
      <c r="L3181" s="71"/>
      <c r="M3181" s="7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</row>
    <row r="3182" spans="1:37" s="223" customFormat="1" x14ac:dyDescent="0.2">
      <c r="A3182" s="11"/>
      <c r="B3182"/>
      <c r="C3182"/>
      <c r="D3182" s="152"/>
      <c r="E3182" s="152"/>
      <c r="F3182"/>
      <c r="G3182" s="152"/>
      <c r="I3182" s="224"/>
      <c r="K3182" s="71"/>
      <c r="L3182" s="71"/>
      <c r="M3182" s="71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</row>
    <row r="3183" spans="1:37" s="223" customFormat="1" x14ac:dyDescent="0.2">
      <c r="A3183" s="11"/>
      <c r="B3183"/>
      <c r="C3183"/>
      <c r="D3183" s="152"/>
      <c r="E3183" s="152"/>
      <c r="F3183"/>
      <c r="G3183" s="152"/>
      <c r="I3183" s="224"/>
      <c r="K3183" s="71"/>
      <c r="L3183" s="71"/>
      <c r="M3183" s="71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</row>
    <row r="3184" spans="1:37" s="223" customFormat="1" x14ac:dyDescent="0.2">
      <c r="A3184" s="11"/>
      <c r="B3184"/>
      <c r="C3184"/>
      <c r="D3184" s="152"/>
      <c r="E3184" s="152"/>
      <c r="F3184"/>
      <c r="G3184" s="152"/>
      <c r="I3184" s="224"/>
      <c r="K3184" s="71"/>
      <c r="L3184" s="71"/>
      <c r="M3184" s="71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</row>
    <row r="3185" spans="1:37" s="223" customFormat="1" x14ac:dyDescent="0.2">
      <c r="A3185" s="11"/>
      <c r="B3185"/>
      <c r="C3185"/>
      <c r="D3185" s="152"/>
      <c r="E3185" s="152"/>
      <c r="F3185"/>
      <c r="G3185" s="152"/>
      <c r="I3185" s="224"/>
      <c r="K3185" s="71"/>
      <c r="L3185" s="71"/>
      <c r="M3185" s="71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</row>
    <row r="3186" spans="1:37" s="223" customFormat="1" x14ac:dyDescent="0.2">
      <c r="A3186" s="11"/>
      <c r="B3186"/>
      <c r="C3186"/>
      <c r="D3186" s="152"/>
      <c r="E3186" s="152"/>
      <c r="F3186"/>
      <c r="G3186" s="152"/>
      <c r="I3186" s="224"/>
      <c r="K3186" s="71"/>
      <c r="L3186" s="71"/>
      <c r="M3186" s="71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</row>
    <row r="3187" spans="1:37" s="223" customFormat="1" x14ac:dyDescent="0.2">
      <c r="A3187" s="11"/>
      <c r="B3187"/>
      <c r="C3187"/>
      <c r="D3187" s="152"/>
      <c r="E3187" s="152"/>
      <c r="F3187"/>
      <c r="G3187" s="152"/>
      <c r="I3187" s="224"/>
      <c r="K3187" s="71"/>
      <c r="L3187" s="71"/>
      <c r="M3187" s="71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</row>
    <row r="3188" spans="1:37" s="223" customFormat="1" x14ac:dyDescent="0.2">
      <c r="A3188" s="11"/>
      <c r="B3188"/>
      <c r="C3188"/>
      <c r="D3188" s="152"/>
      <c r="E3188" s="152"/>
      <c r="F3188"/>
      <c r="G3188" s="152"/>
      <c r="I3188" s="224"/>
      <c r="K3188" s="71"/>
      <c r="L3188" s="71"/>
      <c r="M3188" s="71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</row>
    <row r="3189" spans="1:37" s="223" customFormat="1" x14ac:dyDescent="0.2">
      <c r="A3189" s="11"/>
      <c r="B3189"/>
      <c r="C3189"/>
      <c r="D3189" s="152"/>
      <c r="E3189" s="152"/>
      <c r="F3189"/>
      <c r="G3189" s="152"/>
      <c r="I3189" s="224"/>
      <c r="K3189" s="71"/>
      <c r="L3189" s="71"/>
      <c r="M3189" s="71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</row>
    <row r="3190" spans="1:37" s="223" customFormat="1" x14ac:dyDescent="0.2">
      <c r="A3190" s="11"/>
      <c r="B3190"/>
      <c r="C3190"/>
      <c r="D3190" s="152"/>
      <c r="E3190" s="152"/>
      <c r="F3190"/>
      <c r="G3190" s="152"/>
      <c r="I3190" s="224"/>
      <c r="K3190" s="71"/>
      <c r="L3190" s="71"/>
      <c r="M3190" s="71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</row>
    <row r="3191" spans="1:37" s="223" customFormat="1" x14ac:dyDescent="0.2">
      <c r="A3191" s="11"/>
      <c r="B3191"/>
      <c r="C3191"/>
      <c r="D3191" s="152"/>
      <c r="E3191" s="152"/>
      <c r="F3191"/>
      <c r="G3191" s="152"/>
      <c r="I3191" s="224"/>
      <c r="K3191" s="71"/>
      <c r="L3191" s="71"/>
      <c r="M3191" s="7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</row>
    <row r="3192" spans="1:37" s="223" customFormat="1" x14ac:dyDescent="0.2">
      <c r="A3192" s="11"/>
      <c r="B3192"/>
      <c r="C3192"/>
      <c r="D3192" s="152"/>
      <c r="E3192" s="152"/>
      <c r="F3192"/>
      <c r="G3192" s="152"/>
      <c r="I3192" s="224"/>
      <c r="K3192" s="71"/>
      <c r="L3192" s="71"/>
      <c r="M3192" s="71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</row>
    <row r="3193" spans="1:37" s="223" customFormat="1" x14ac:dyDescent="0.2">
      <c r="A3193" s="11"/>
      <c r="B3193"/>
      <c r="C3193"/>
      <c r="D3193" s="152"/>
      <c r="E3193" s="152"/>
      <c r="F3193"/>
      <c r="G3193" s="152"/>
      <c r="I3193" s="224"/>
      <c r="K3193" s="71"/>
      <c r="L3193" s="71"/>
      <c r="M3193" s="71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</row>
    <row r="3194" spans="1:37" s="223" customFormat="1" x14ac:dyDescent="0.2">
      <c r="A3194" s="11"/>
      <c r="B3194"/>
      <c r="C3194"/>
      <c r="D3194" s="152"/>
      <c r="E3194" s="152"/>
      <c r="F3194"/>
      <c r="G3194" s="152"/>
      <c r="I3194" s="224"/>
      <c r="K3194" s="71"/>
      <c r="L3194" s="71"/>
      <c r="M3194" s="71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</row>
    <row r="3195" spans="1:37" s="223" customFormat="1" x14ac:dyDescent="0.2">
      <c r="A3195" s="11"/>
      <c r="B3195"/>
      <c r="C3195"/>
      <c r="D3195" s="152"/>
      <c r="E3195" s="152"/>
      <c r="F3195"/>
      <c r="G3195" s="152"/>
      <c r="I3195" s="224"/>
      <c r="K3195" s="71"/>
      <c r="L3195" s="71"/>
      <c r="M3195" s="71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</row>
    <row r="3196" spans="1:37" s="223" customFormat="1" x14ac:dyDescent="0.2">
      <c r="A3196" s="11"/>
      <c r="B3196"/>
      <c r="C3196"/>
      <c r="D3196" s="152"/>
      <c r="E3196" s="152"/>
      <c r="F3196"/>
      <c r="G3196" s="152"/>
      <c r="I3196" s="224"/>
      <c r="K3196" s="71"/>
      <c r="L3196" s="71"/>
      <c r="M3196" s="71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</row>
    <row r="3197" spans="1:37" s="223" customFormat="1" x14ac:dyDescent="0.2">
      <c r="A3197" s="11"/>
      <c r="B3197"/>
      <c r="C3197"/>
      <c r="D3197" s="152"/>
      <c r="E3197" s="152"/>
      <c r="F3197"/>
      <c r="G3197" s="152"/>
      <c r="I3197" s="224"/>
      <c r="K3197" s="71"/>
      <c r="L3197" s="71"/>
      <c r="M3197" s="71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</row>
    <row r="3198" spans="1:37" s="223" customFormat="1" x14ac:dyDescent="0.2">
      <c r="A3198" s="11"/>
      <c r="B3198"/>
      <c r="C3198"/>
      <c r="D3198" s="152"/>
      <c r="E3198" s="152"/>
      <c r="F3198"/>
      <c r="G3198" s="152"/>
      <c r="I3198" s="224"/>
      <c r="K3198" s="71"/>
      <c r="L3198" s="71"/>
      <c r="M3198" s="71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</row>
    <row r="3199" spans="1:37" s="223" customFormat="1" x14ac:dyDescent="0.2">
      <c r="A3199" s="11"/>
      <c r="B3199"/>
      <c r="C3199"/>
      <c r="D3199" s="152"/>
      <c r="E3199" s="152"/>
      <c r="F3199"/>
      <c r="G3199" s="152"/>
      <c r="I3199" s="224"/>
      <c r="K3199" s="71"/>
      <c r="L3199" s="71"/>
      <c r="M3199" s="71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</row>
    <row r="3200" spans="1:37" s="223" customFormat="1" x14ac:dyDescent="0.2">
      <c r="A3200" s="11"/>
      <c r="B3200"/>
      <c r="C3200"/>
      <c r="D3200" s="152"/>
      <c r="E3200" s="152"/>
      <c r="F3200"/>
      <c r="G3200" s="152"/>
      <c r="I3200" s="224"/>
      <c r="K3200" s="71"/>
      <c r="L3200" s="71"/>
      <c r="M3200" s="71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</row>
    <row r="3201" spans="1:37" s="223" customFormat="1" x14ac:dyDescent="0.2">
      <c r="A3201" s="11"/>
      <c r="B3201"/>
      <c r="C3201"/>
      <c r="D3201" s="152"/>
      <c r="E3201" s="152"/>
      <c r="F3201"/>
      <c r="G3201" s="152"/>
      <c r="I3201" s="224"/>
      <c r="K3201" s="71"/>
      <c r="L3201" s="71"/>
      <c r="M3201" s="7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</row>
    <row r="3202" spans="1:37" s="223" customFormat="1" x14ac:dyDescent="0.2">
      <c r="A3202" s="11"/>
      <c r="B3202"/>
      <c r="C3202"/>
      <c r="D3202" s="152"/>
      <c r="E3202" s="152"/>
      <c r="F3202"/>
      <c r="G3202" s="152"/>
      <c r="I3202" s="224"/>
      <c r="K3202" s="71"/>
      <c r="L3202" s="71"/>
      <c r="M3202" s="71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</row>
    <row r="3203" spans="1:37" s="223" customFormat="1" x14ac:dyDescent="0.2">
      <c r="A3203" s="11"/>
      <c r="B3203"/>
      <c r="C3203"/>
      <c r="D3203" s="152"/>
      <c r="E3203" s="152"/>
      <c r="F3203"/>
      <c r="G3203" s="152"/>
      <c r="I3203" s="224"/>
      <c r="K3203" s="71"/>
      <c r="L3203" s="71"/>
      <c r="M3203" s="71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</row>
    <row r="3204" spans="1:37" s="223" customFormat="1" x14ac:dyDescent="0.2">
      <c r="A3204" s="11"/>
      <c r="B3204"/>
      <c r="C3204"/>
      <c r="D3204" s="152"/>
      <c r="E3204" s="152"/>
      <c r="F3204"/>
      <c r="G3204" s="152"/>
      <c r="I3204" s="224"/>
      <c r="K3204" s="71"/>
      <c r="L3204" s="71"/>
      <c r="M3204" s="71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</row>
    <row r="3205" spans="1:37" s="223" customFormat="1" x14ac:dyDescent="0.2">
      <c r="A3205" s="11"/>
      <c r="B3205"/>
      <c r="C3205"/>
      <c r="D3205" s="152"/>
      <c r="E3205" s="152"/>
      <c r="F3205"/>
      <c r="G3205" s="152"/>
      <c r="I3205" s="224"/>
      <c r="K3205" s="71"/>
      <c r="L3205" s="71"/>
      <c r="M3205" s="71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</row>
    <row r="3206" spans="1:37" s="223" customFormat="1" x14ac:dyDescent="0.2">
      <c r="A3206" s="11"/>
      <c r="B3206"/>
      <c r="C3206"/>
      <c r="D3206" s="152"/>
      <c r="E3206" s="152"/>
      <c r="F3206"/>
      <c r="G3206" s="152"/>
      <c r="I3206" s="224"/>
      <c r="K3206" s="71"/>
      <c r="L3206" s="71"/>
      <c r="M3206" s="71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</row>
    <row r="3207" spans="1:37" s="223" customFormat="1" x14ac:dyDescent="0.2">
      <c r="A3207" s="11"/>
      <c r="B3207"/>
      <c r="C3207"/>
      <c r="D3207" s="152"/>
      <c r="E3207" s="152"/>
      <c r="F3207"/>
      <c r="G3207" s="152"/>
      <c r="I3207" s="224"/>
      <c r="K3207" s="71"/>
      <c r="L3207" s="71"/>
      <c r="M3207" s="71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</row>
    <row r="3208" spans="1:37" s="223" customFormat="1" x14ac:dyDescent="0.2">
      <c r="A3208" s="11"/>
      <c r="B3208"/>
      <c r="C3208"/>
      <c r="D3208" s="152"/>
      <c r="E3208" s="152"/>
      <c r="F3208"/>
      <c r="G3208" s="152"/>
      <c r="I3208" s="224"/>
      <c r="K3208" s="71"/>
      <c r="L3208" s="71"/>
      <c r="M3208" s="71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</row>
    <row r="3209" spans="1:37" s="223" customFormat="1" x14ac:dyDescent="0.2">
      <c r="A3209" s="11"/>
      <c r="B3209"/>
      <c r="C3209"/>
      <c r="D3209" s="152"/>
      <c r="E3209" s="152"/>
      <c r="F3209"/>
      <c r="G3209" s="152"/>
      <c r="I3209" s="224"/>
      <c r="K3209" s="71"/>
      <c r="L3209" s="71"/>
      <c r="M3209" s="71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</row>
    <row r="3210" spans="1:37" s="223" customFormat="1" x14ac:dyDescent="0.2">
      <c r="A3210" s="11"/>
      <c r="B3210"/>
      <c r="C3210"/>
      <c r="D3210" s="152"/>
      <c r="E3210" s="152"/>
      <c r="F3210"/>
      <c r="G3210" s="152"/>
      <c r="I3210" s="224"/>
      <c r="K3210" s="71"/>
      <c r="L3210" s="71"/>
      <c r="M3210" s="71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</row>
    <row r="3211" spans="1:37" s="223" customFormat="1" x14ac:dyDescent="0.2">
      <c r="A3211" s="11"/>
      <c r="B3211"/>
      <c r="C3211"/>
      <c r="D3211" s="152"/>
      <c r="E3211" s="152"/>
      <c r="F3211"/>
      <c r="G3211" s="152"/>
      <c r="I3211" s="224"/>
      <c r="K3211" s="71"/>
      <c r="L3211" s="71"/>
      <c r="M3211" s="7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</row>
    <row r="3212" spans="1:37" s="223" customFormat="1" x14ac:dyDescent="0.2">
      <c r="A3212" s="11"/>
      <c r="B3212"/>
      <c r="C3212"/>
      <c r="D3212" s="152"/>
      <c r="E3212" s="152"/>
      <c r="F3212"/>
      <c r="G3212" s="152"/>
      <c r="I3212" s="224"/>
      <c r="K3212" s="71"/>
      <c r="L3212" s="71"/>
      <c r="M3212" s="71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</row>
    <row r="3213" spans="1:37" s="223" customFormat="1" x14ac:dyDescent="0.2">
      <c r="A3213" s="11"/>
      <c r="B3213"/>
      <c r="C3213"/>
      <c r="D3213" s="152"/>
      <c r="E3213" s="152"/>
      <c r="F3213"/>
      <c r="G3213" s="152"/>
      <c r="I3213" s="224"/>
      <c r="K3213" s="71"/>
      <c r="L3213" s="71"/>
      <c r="M3213" s="71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</row>
    <row r="3214" spans="1:37" s="223" customFormat="1" x14ac:dyDescent="0.2">
      <c r="A3214" s="11"/>
      <c r="B3214"/>
      <c r="C3214"/>
      <c r="D3214" s="152"/>
      <c r="E3214" s="152"/>
      <c r="F3214"/>
      <c r="G3214" s="152"/>
      <c r="I3214" s="224"/>
      <c r="K3214" s="71"/>
      <c r="L3214" s="71"/>
      <c r="M3214" s="71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</row>
    <row r="3215" spans="1:37" s="223" customFormat="1" x14ac:dyDescent="0.2">
      <c r="A3215" s="11"/>
      <c r="B3215"/>
      <c r="C3215"/>
      <c r="D3215" s="152"/>
      <c r="E3215" s="152"/>
      <c r="F3215"/>
      <c r="G3215" s="152"/>
      <c r="I3215" s="224"/>
      <c r="K3215" s="71"/>
      <c r="L3215" s="71"/>
      <c r="M3215" s="71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</row>
    <row r="3216" spans="1:37" s="223" customFormat="1" x14ac:dyDescent="0.2">
      <c r="A3216" s="11"/>
      <c r="B3216"/>
      <c r="C3216"/>
      <c r="D3216" s="152"/>
      <c r="E3216" s="152"/>
      <c r="F3216"/>
      <c r="G3216" s="152"/>
      <c r="I3216" s="224"/>
      <c r="K3216" s="71"/>
      <c r="L3216" s="71"/>
      <c r="M3216" s="71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</row>
    <row r="3217" spans="1:37" s="223" customFormat="1" x14ac:dyDescent="0.2">
      <c r="A3217" s="11"/>
      <c r="B3217"/>
      <c r="C3217"/>
      <c r="D3217" s="152"/>
      <c r="E3217" s="152"/>
      <c r="F3217"/>
      <c r="G3217" s="152"/>
      <c r="I3217" s="224"/>
      <c r="K3217" s="71"/>
      <c r="L3217" s="71"/>
      <c r="M3217" s="71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</row>
    <row r="3218" spans="1:37" s="223" customFormat="1" x14ac:dyDescent="0.2">
      <c r="A3218" s="11"/>
      <c r="B3218"/>
      <c r="C3218"/>
      <c r="D3218" s="152"/>
      <c r="E3218" s="152"/>
      <c r="F3218"/>
      <c r="G3218" s="152"/>
      <c r="I3218" s="224"/>
      <c r="K3218" s="71"/>
      <c r="L3218" s="71"/>
      <c r="M3218" s="71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</row>
    <row r="3219" spans="1:37" s="223" customFormat="1" x14ac:dyDescent="0.2">
      <c r="A3219" s="11"/>
      <c r="B3219"/>
      <c r="C3219"/>
      <c r="D3219" s="152"/>
      <c r="E3219" s="152"/>
      <c r="F3219"/>
      <c r="G3219" s="152"/>
      <c r="I3219" s="224"/>
      <c r="K3219" s="71"/>
      <c r="L3219" s="71"/>
      <c r="M3219" s="71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</row>
    <row r="3220" spans="1:37" s="223" customFormat="1" x14ac:dyDescent="0.2">
      <c r="A3220" s="11"/>
      <c r="B3220"/>
      <c r="C3220"/>
      <c r="D3220" s="152"/>
      <c r="E3220" s="152"/>
      <c r="F3220"/>
      <c r="G3220" s="152"/>
      <c r="I3220" s="224"/>
      <c r="K3220" s="71"/>
      <c r="L3220" s="71"/>
      <c r="M3220" s="71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</row>
    <row r="3221" spans="1:37" s="223" customFormat="1" x14ac:dyDescent="0.2">
      <c r="A3221" s="11"/>
      <c r="B3221"/>
      <c r="C3221"/>
      <c r="D3221" s="152"/>
      <c r="E3221" s="152"/>
      <c r="F3221"/>
      <c r="G3221" s="152"/>
      <c r="I3221" s="224"/>
      <c r="K3221" s="71"/>
      <c r="L3221" s="71"/>
      <c r="M3221" s="7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</row>
    <row r="3222" spans="1:37" s="223" customFormat="1" x14ac:dyDescent="0.2">
      <c r="A3222" s="11"/>
      <c r="B3222"/>
      <c r="C3222"/>
      <c r="D3222" s="152"/>
      <c r="E3222" s="152"/>
      <c r="F3222"/>
      <c r="G3222" s="152"/>
      <c r="I3222" s="224"/>
      <c r="K3222" s="71"/>
      <c r="L3222" s="71"/>
      <c r="M3222" s="71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</row>
    <row r="3223" spans="1:37" s="223" customFormat="1" x14ac:dyDescent="0.2">
      <c r="A3223" s="11"/>
      <c r="B3223"/>
      <c r="C3223"/>
      <c r="D3223" s="152"/>
      <c r="E3223" s="152"/>
      <c r="F3223"/>
      <c r="G3223" s="152"/>
      <c r="I3223" s="224"/>
      <c r="K3223" s="71"/>
      <c r="L3223" s="71"/>
      <c r="M3223" s="71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</row>
    <row r="3224" spans="1:37" s="223" customFormat="1" x14ac:dyDescent="0.2">
      <c r="A3224" s="11"/>
      <c r="B3224"/>
      <c r="C3224"/>
      <c r="D3224" s="152"/>
      <c r="E3224" s="152"/>
      <c r="F3224"/>
      <c r="G3224" s="152"/>
      <c r="I3224" s="224"/>
      <c r="K3224" s="71"/>
      <c r="L3224" s="71"/>
      <c r="M3224" s="71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</row>
    <row r="3225" spans="1:37" s="223" customFormat="1" x14ac:dyDescent="0.2">
      <c r="A3225" s="11"/>
      <c r="B3225"/>
      <c r="C3225"/>
      <c r="D3225" s="152"/>
      <c r="E3225" s="152"/>
      <c r="F3225"/>
      <c r="G3225" s="152"/>
      <c r="I3225" s="224"/>
      <c r="K3225" s="71"/>
      <c r="L3225" s="71"/>
      <c r="M3225" s="71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</row>
    <row r="3226" spans="1:37" s="223" customFormat="1" x14ac:dyDescent="0.2">
      <c r="A3226" s="11"/>
      <c r="B3226"/>
      <c r="C3226"/>
      <c r="D3226" s="152"/>
      <c r="E3226" s="152"/>
      <c r="F3226"/>
      <c r="G3226" s="152"/>
      <c r="I3226" s="224"/>
      <c r="K3226" s="71"/>
      <c r="L3226" s="71"/>
      <c r="M3226" s="71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</row>
    <row r="3227" spans="1:37" s="223" customFormat="1" x14ac:dyDescent="0.2">
      <c r="A3227" s="11"/>
      <c r="B3227"/>
      <c r="C3227"/>
      <c r="D3227" s="152"/>
      <c r="E3227" s="152"/>
      <c r="F3227"/>
      <c r="G3227" s="152"/>
      <c r="I3227" s="224"/>
      <c r="K3227" s="71"/>
      <c r="L3227" s="71"/>
      <c r="M3227" s="71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</row>
    <row r="3228" spans="1:37" s="223" customFormat="1" x14ac:dyDescent="0.2">
      <c r="A3228" s="11"/>
      <c r="B3228"/>
      <c r="C3228"/>
      <c r="D3228" s="152"/>
      <c r="E3228" s="152"/>
      <c r="F3228"/>
      <c r="G3228" s="152"/>
      <c r="I3228" s="224"/>
      <c r="K3228" s="71"/>
      <c r="L3228" s="71"/>
      <c r="M3228" s="71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</row>
    <row r="3229" spans="1:37" s="223" customFormat="1" x14ac:dyDescent="0.2">
      <c r="A3229" s="11"/>
      <c r="B3229"/>
      <c r="C3229"/>
      <c r="D3229" s="152"/>
      <c r="E3229" s="152"/>
      <c r="F3229"/>
      <c r="G3229" s="152"/>
      <c r="I3229" s="224"/>
      <c r="K3229" s="71"/>
      <c r="L3229" s="71"/>
      <c r="M3229" s="71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</row>
    <row r="3230" spans="1:37" s="223" customFormat="1" x14ac:dyDescent="0.2">
      <c r="A3230" s="11"/>
      <c r="B3230"/>
      <c r="C3230"/>
      <c r="D3230" s="152"/>
      <c r="E3230" s="152"/>
      <c r="F3230"/>
      <c r="G3230" s="152"/>
      <c r="I3230" s="224"/>
      <c r="K3230" s="71"/>
      <c r="L3230" s="71"/>
      <c r="M3230" s="71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</row>
    <row r="3231" spans="1:37" s="223" customFormat="1" x14ac:dyDescent="0.2">
      <c r="A3231" s="11"/>
      <c r="B3231"/>
      <c r="C3231"/>
      <c r="D3231" s="152"/>
      <c r="E3231" s="152"/>
      <c r="F3231"/>
      <c r="G3231" s="152"/>
      <c r="I3231" s="224"/>
      <c r="K3231" s="71"/>
      <c r="L3231" s="71"/>
      <c r="M3231" s="7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</row>
    <row r="3232" spans="1:37" s="223" customFormat="1" x14ac:dyDescent="0.2">
      <c r="A3232" s="11"/>
      <c r="B3232"/>
      <c r="C3232"/>
      <c r="D3232" s="152"/>
      <c r="E3232" s="152"/>
      <c r="F3232"/>
      <c r="G3232" s="152"/>
      <c r="I3232" s="224"/>
      <c r="K3232" s="71"/>
      <c r="L3232" s="71"/>
      <c r="M3232" s="71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</row>
    <row r="3233" spans="1:37" s="223" customFormat="1" x14ac:dyDescent="0.2">
      <c r="A3233" s="11"/>
      <c r="B3233"/>
      <c r="C3233"/>
      <c r="D3233" s="152"/>
      <c r="E3233" s="152"/>
      <c r="F3233"/>
      <c r="G3233" s="152"/>
      <c r="I3233" s="224"/>
      <c r="K3233" s="71"/>
      <c r="L3233" s="71"/>
      <c r="M3233" s="71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</row>
    <row r="3234" spans="1:37" s="223" customFormat="1" x14ac:dyDescent="0.2">
      <c r="A3234" s="11"/>
      <c r="B3234"/>
      <c r="C3234"/>
      <c r="D3234" s="152"/>
      <c r="E3234" s="152"/>
      <c r="F3234"/>
      <c r="G3234" s="152"/>
      <c r="I3234" s="224"/>
      <c r="K3234" s="71"/>
      <c r="L3234" s="71"/>
      <c r="M3234" s="71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</row>
    <row r="3235" spans="1:37" s="223" customFormat="1" x14ac:dyDescent="0.2">
      <c r="A3235" s="11"/>
      <c r="B3235"/>
      <c r="C3235"/>
      <c r="D3235" s="152"/>
      <c r="E3235" s="152"/>
      <c r="F3235"/>
      <c r="G3235" s="152"/>
      <c r="I3235" s="224"/>
      <c r="K3235" s="71"/>
      <c r="L3235" s="71"/>
      <c r="M3235" s="71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</row>
    <row r="3236" spans="1:37" s="223" customFormat="1" x14ac:dyDescent="0.2">
      <c r="A3236" s="11"/>
      <c r="B3236"/>
      <c r="C3236"/>
      <c r="D3236" s="152"/>
      <c r="E3236" s="152"/>
      <c r="F3236"/>
      <c r="G3236" s="152"/>
      <c r="I3236" s="224"/>
      <c r="K3236" s="71"/>
      <c r="L3236" s="71"/>
      <c r="M3236" s="71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</row>
    <row r="3237" spans="1:37" s="223" customFormat="1" x14ac:dyDescent="0.2">
      <c r="A3237" s="11"/>
      <c r="B3237"/>
      <c r="C3237"/>
      <c r="D3237" s="152"/>
      <c r="E3237" s="152"/>
      <c r="F3237"/>
      <c r="G3237" s="152"/>
      <c r="I3237" s="224"/>
      <c r="K3237" s="71"/>
      <c r="L3237" s="71"/>
      <c r="M3237" s="71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</row>
    <row r="3238" spans="1:37" s="223" customFormat="1" x14ac:dyDescent="0.2">
      <c r="A3238" s="11"/>
      <c r="B3238"/>
      <c r="C3238"/>
      <c r="D3238" s="152"/>
      <c r="E3238" s="152"/>
      <c r="F3238"/>
      <c r="G3238" s="152"/>
      <c r="I3238" s="224"/>
      <c r="K3238" s="71"/>
      <c r="L3238" s="71"/>
      <c r="M3238" s="71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</row>
    <row r="3239" spans="1:37" s="223" customFormat="1" x14ac:dyDescent="0.2">
      <c r="A3239" s="11"/>
      <c r="B3239"/>
      <c r="C3239"/>
      <c r="D3239" s="152"/>
      <c r="E3239" s="152"/>
      <c r="F3239"/>
      <c r="G3239" s="152"/>
      <c r="I3239" s="224"/>
      <c r="K3239" s="71"/>
      <c r="L3239" s="71"/>
      <c r="M3239" s="71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</row>
    <row r="3240" spans="1:37" s="223" customFormat="1" x14ac:dyDescent="0.2">
      <c r="A3240" s="11"/>
      <c r="B3240"/>
      <c r="C3240"/>
      <c r="D3240" s="152"/>
      <c r="E3240" s="152"/>
      <c r="F3240"/>
      <c r="G3240" s="152"/>
      <c r="I3240" s="224"/>
      <c r="K3240" s="71"/>
      <c r="L3240" s="71"/>
      <c r="M3240" s="71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</row>
    <row r="3241" spans="1:37" s="223" customFormat="1" x14ac:dyDescent="0.2">
      <c r="A3241" s="11"/>
      <c r="B3241"/>
      <c r="C3241"/>
      <c r="D3241" s="152"/>
      <c r="E3241" s="152"/>
      <c r="F3241"/>
      <c r="G3241" s="152"/>
      <c r="I3241" s="224"/>
      <c r="K3241" s="71"/>
      <c r="L3241" s="71"/>
      <c r="M3241" s="7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</row>
    <row r="3242" spans="1:37" s="223" customFormat="1" x14ac:dyDescent="0.2">
      <c r="A3242" s="11"/>
      <c r="B3242"/>
      <c r="C3242"/>
      <c r="D3242" s="152"/>
      <c r="E3242" s="152"/>
      <c r="F3242"/>
      <c r="G3242" s="152"/>
      <c r="I3242" s="224"/>
      <c r="K3242" s="71"/>
      <c r="L3242" s="71"/>
      <c r="M3242" s="71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</row>
    <row r="3243" spans="1:37" s="223" customFormat="1" x14ac:dyDescent="0.2">
      <c r="A3243" s="11"/>
      <c r="B3243"/>
      <c r="C3243"/>
      <c r="D3243" s="152"/>
      <c r="E3243" s="152"/>
      <c r="F3243"/>
      <c r="G3243" s="152"/>
      <c r="I3243" s="224"/>
      <c r="K3243" s="71"/>
      <c r="L3243" s="71"/>
      <c r="M3243" s="71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</row>
    <row r="3244" spans="1:37" s="223" customFormat="1" x14ac:dyDescent="0.2">
      <c r="A3244" s="11"/>
      <c r="B3244"/>
      <c r="C3244"/>
      <c r="D3244" s="152"/>
      <c r="E3244" s="152"/>
      <c r="F3244"/>
      <c r="G3244" s="152"/>
      <c r="I3244" s="224"/>
      <c r="K3244" s="71"/>
      <c r="L3244" s="71"/>
      <c r="M3244" s="71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</row>
    <row r="3245" spans="1:37" s="223" customFormat="1" x14ac:dyDescent="0.2">
      <c r="A3245" s="11"/>
      <c r="B3245"/>
      <c r="C3245"/>
      <c r="D3245" s="152"/>
      <c r="E3245" s="152"/>
      <c r="F3245"/>
      <c r="G3245" s="152"/>
      <c r="I3245" s="224"/>
      <c r="K3245" s="71"/>
      <c r="L3245" s="71"/>
      <c r="M3245" s="71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</row>
    <row r="3246" spans="1:37" s="223" customFormat="1" x14ac:dyDescent="0.2">
      <c r="A3246" s="11"/>
      <c r="B3246"/>
      <c r="C3246"/>
      <c r="D3246" s="152"/>
      <c r="E3246" s="152"/>
      <c r="F3246"/>
      <c r="G3246" s="152"/>
      <c r="I3246" s="224"/>
      <c r="K3246" s="71"/>
      <c r="L3246" s="71"/>
      <c r="M3246" s="71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</row>
    <row r="3247" spans="1:37" s="223" customFormat="1" x14ac:dyDescent="0.2">
      <c r="A3247" s="11"/>
      <c r="B3247"/>
      <c r="C3247"/>
      <c r="D3247" s="152"/>
      <c r="E3247" s="152"/>
      <c r="F3247"/>
      <c r="G3247" s="152"/>
      <c r="I3247" s="224"/>
      <c r="K3247" s="71"/>
      <c r="L3247" s="71"/>
      <c r="M3247" s="71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</row>
    <row r="3248" spans="1:37" s="223" customFormat="1" x14ac:dyDescent="0.2">
      <c r="A3248" s="11"/>
      <c r="B3248"/>
      <c r="C3248"/>
      <c r="D3248" s="152"/>
      <c r="E3248" s="152"/>
      <c r="F3248"/>
      <c r="G3248" s="152"/>
      <c r="I3248" s="224"/>
      <c r="K3248" s="71"/>
      <c r="L3248" s="71"/>
      <c r="M3248" s="71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</row>
    <row r="3249" spans="1:37" s="223" customFormat="1" x14ac:dyDescent="0.2">
      <c r="A3249" s="11"/>
      <c r="B3249"/>
      <c r="C3249"/>
      <c r="D3249" s="152"/>
      <c r="E3249" s="152"/>
      <c r="F3249"/>
      <c r="G3249" s="152"/>
      <c r="I3249" s="224"/>
      <c r="K3249" s="71"/>
      <c r="L3249" s="71"/>
      <c r="M3249" s="71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</row>
    <row r="3250" spans="1:37" s="223" customFormat="1" x14ac:dyDescent="0.2">
      <c r="A3250" s="11"/>
      <c r="B3250"/>
      <c r="C3250"/>
      <c r="D3250" s="152"/>
      <c r="E3250" s="152"/>
      <c r="F3250"/>
      <c r="G3250" s="152"/>
      <c r="I3250" s="224"/>
      <c r="K3250" s="71"/>
      <c r="L3250" s="71"/>
      <c r="M3250" s="71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</row>
    <row r="3251" spans="1:37" s="223" customFormat="1" x14ac:dyDescent="0.2">
      <c r="A3251" s="11"/>
      <c r="B3251"/>
      <c r="C3251"/>
      <c r="D3251" s="152"/>
      <c r="E3251" s="152"/>
      <c r="F3251"/>
      <c r="G3251" s="152"/>
      <c r="I3251" s="224"/>
      <c r="K3251" s="71"/>
      <c r="L3251" s="71"/>
      <c r="M3251" s="7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</row>
    <row r="3252" spans="1:37" s="223" customFormat="1" x14ac:dyDescent="0.2">
      <c r="A3252" s="11"/>
      <c r="B3252"/>
      <c r="C3252"/>
      <c r="D3252" s="152"/>
      <c r="E3252" s="152"/>
      <c r="F3252"/>
      <c r="G3252" s="152"/>
      <c r="I3252" s="224"/>
      <c r="K3252" s="71"/>
      <c r="L3252" s="71"/>
      <c r="M3252" s="71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</row>
    <row r="3253" spans="1:37" s="223" customFormat="1" x14ac:dyDescent="0.2">
      <c r="A3253" s="11"/>
      <c r="B3253"/>
      <c r="C3253"/>
      <c r="D3253" s="152"/>
      <c r="E3253" s="152"/>
      <c r="F3253"/>
      <c r="G3253" s="152"/>
      <c r="I3253" s="224"/>
      <c r="K3253" s="71"/>
      <c r="L3253" s="71"/>
      <c r="M3253" s="71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</row>
    <row r="3254" spans="1:37" s="223" customFormat="1" x14ac:dyDescent="0.2">
      <c r="A3254" s="11"/>
      <c r="B3254"/>
      <c r="C3254"/>
      <c r="D3254" s="152"/>
      <c r="E3254" s="152"/>
      <c r="F3254"/>
      <c r="G3254" s="152"/>
      <c r="I3254" s="224"/>
      <c r="K3254" s="71"/>
      <c r="L3254" s="71"/>
      <c r="M3254" s="71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</row>
    <row r="3255" spans="1:37" s="223" customFormat="1" x14ac:dyDescent="0.2">
      <c r="A3255" s="11"/>
      <c r="B3255"/>
      <c r="C3255"/>
      <c r="D3255" s="152"/>
      <c r="E3255" s="152"/>
      <c r="F3255"/>
      <c r="G3255" s="152"/>
      <c r="I3255" s="224"/>
      <c r="K3255" s="71"/>
      <c r="L3255" s="71"/>
      <c r="M3255" s="71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</row>
    <row r="3256" spans="1:37" s="223" customFormat="1" x14ac:dyDescent="0.2">
      <c r="A3256" s="11"/>
      <c r="B3256"/>
      <c r="C3256"/>
      <c r="D3256" s="152"/>
      <c r="E3256" s="152"/>
      <c r="F3256"/>
      <c r="G3256" s="152"/>
      <c r="I3256" s="224"/>
      <c r="K3256" s="71"/>
      <c r="L3256" s="71"/>
      <c r="M3256" s="71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</row>
    <row r="3257" spans="1:37" s="223" customFormat="1" x14ac:dyDescent="0.2">
      <c r="A3257" s="11"/>
      <c r="B3257"/>
      <c r="C3257"/>
      <c r="D3257" s="152"/>
      <c r="E3257" s="152"/>
      <c r="F3257"/>
      <c r="G3257" s="152"/>
      <c r="I3257" s="224"/>
      <c r="K3257" s="71"/>
      <c r="L3257" s="71"/>
      <c r="M3257" s="71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</row>
    <row r="3258" spans="1:37" s="223" customFormat="1" x14ac:dyDescent="0.2">
      <c r="A3258" s="11"/>
      <c r="B3258"/>
      <c r="C3258"/>
      <c r="D3258" s="152"/>
      <c r="E3258" s="152"/>
      <c r="F3258"/>
      <c r="G3258" s="152"/>
      <c r="I3258" s="224"/>
      <c r="K3258" s="71"/>
      <c r="L3258" s="71"/>
      <c r="M3258" s="71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</row>
    <row r="3259" spans="1:37" s="223" customFormat="1" x14ac:dyDescent="0.2">
      <c r="A3259" s="11"/>
      <c r="B3259"/>
      <c r="C3259"/>
      <c r="D3259" s="152"/>
      <c r="E3259" s="152"/>
      <c r="F3259"/>
      <c r="G3259" s="152"/>
      <c r="I3259" s="224"/>
      <c r="K3259" s="71"/>
      <c r="L3259" s="71"/>
      <c r="M3259" s="71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</row>
    <row r="3260" spans="1:37" s="223" customFormat="1" x14ac:dyDescent="0.2">
      <c r="A3260" s="11"/>
      <c r="B3260"/>
      <c r="C3260"/>
      <c r="D3260" s="152"/>
      <c r="E3260" s="152"/>
      <c r="F3260"/>
      <c r="G3260" s="152"/>
      <c r="I3260" s="224"/>
      <c r="K3260" s="71"/>
      <c r="L3260" s="71"/>
      <c r="M3260" s="71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</row>
    <row r="3261" spans="1:37" s="223" customFormat="1" x14ac:dyDescent="0.2">
      <c r="A3261" s="11"/>
      <c r="B3261"/>
      <c r="C3261"/>
      <c r="D3261" s="152"/>
      <c r="E3261" s="152"/>
      <c r="F3261"/>
      <c r="G3261" s="152"/>
      <c r="I3261" s="224"/>
      <c r="K3261" s="71"/>
      <c r="L3261" s="71"/>
      <c r="M3261" s="7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</row>
    <row r="3262" spans="1:37" s="223" customFormat="1" x14ac:dyDescent="0.2">
      <c r="A3262" s="11"/>
      <c r="B3262"/>
      <c r="C3262"/>
      <c r="D3262" s="152"/>
      <c r="E3262" s="152"/>
      <c r="F3262"/>
      <c r="G3262" s="152"/>
      <c r="I3262" s="224"/>
      <c r="K3262" s="71"/>
      <c r="L3262" s="71"/>
      <c r="M3262" s="71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</row>
    <row r="3263" spans="1:37" s="223" customFormat="1" x14ac:dyDescent="0.2">
      <c r="A3263" s="11"/>
      <c r="B3263"/>
      <c r="C3263"/>
      <c r="D3263" s="152"/>
      <c r="E3263" s="152"/>
      <c r="F3263"/>
      <c r="G3263" s="152"/>
      <c r="I3263" s="224"/>
      <c r="K3263" s="71"/>
      <c r="L3263" s="71"/>
      <c r="M3263" s="71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</row>
    <row r="3264" spans="1:37" s="223" customFormat="1" x14ac:dyDescent="0.2">
      <c r="A3264" s="11"/>
      <c r="B3264"/>
      <c r="C3264"/>
      <c r="D3264" s="152"/>
      <c r="E3264" s="152"/>
      <c r="F3264"/>
      <c r="G3264" s="152"/>
      <c r="I3264" s="224"/>
      <c r="K3264" s="71"/>
      <c r="L3264" s="71"/>
      <c r="M3264" s="71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</row>
    <row r="3265" spans="1:37" s="223" customFormat="1" x14ac:dyDescent="0.2">
      <c r="A3265" s="11"/>
      <c r="B3265"/>
      <c r="C3265"/>
      <c r="D3265" s="152"/>
      <c r="E3265" s="152"/>
      <c r="F3265"/>
      <c r="G3265" s="152"/>
      <c r="I3265" s="224"/>
      <c r="K3265" s="71"/>
      <c r="L3265" s="71"/>
      <c r="M3265" s="71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</row>
    <row r="3266" spans="1:37" s="223" customFormat="1" x14ac:dyDescent="0.2">
      <c r="A3266" s="11"/>
      <c r="B3266"/>
      <c r="C3266"/>
      <c r="D3266" s="152"/>
      <c r="E3266" s="152"/>
      <c r="F3266"/>
      <c r="G3266" s="152"/>
      <c r="I3266" s="224"/>
      <c r="K3266" s="71"/>
      <c r="L3266" s="71"/>
      <c r="M3266" s="71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</row>
    <row r="3267" spans="1:37" s="223" customFormat="1" x14ac:dyDescent="0.2">
      <c r="A3267" s="11"/>
      <c r="B3267"/>
      <c r="C3267"/>
      <c r="D3267" s="152"/>
      <c r="E3267" s="152"/>
      <c r="F3267"/>
      <c r="G3267" s="152"/>
      <c r="I3267" s="224"/>
      <c r="K3267" s="71"/>
      <c r="L3267" s="71"/>
      <c r="M3267" s="71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</row>
    <row r="3268" spans="1:37" s="223" customFormat="1" x14ac:dyDescent="0.2">
      <c r="A3268" s="11"/>
      <c r="B3268"/>
      <c r="C3268"/>
      <c r="D3268" s="152"/>
      <c r="E3268" s="152"/>
      <c r="F3268"/>
      <c r="G3268" s="152"/>
      <c r="I3268" s="224"/>
      <c r="K3268" s="71"/>
      <c r="L3268" s="71"/>
      <c r="M3268" s="71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</row>
    <row r="3269" spans="1:37" s="223" customFormat="1" x14ac:dyDescent="0.2">
      <c r="A3269" s="11"/>
      <c r="B3269"/>
      <c r="C3269"/>
      <c r="D3269" s="152"/>
      <c r="E3269" s="152"/>
      <c r="F3269"/>
      <c r="G3269" s="152"/>
      <c r="I3269" s="224"/>
      <c r="K3269" s="71"/>
      <c r="L3269" s="71"/>
      <c r="M3269" s="71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</row>
    <row r="3270" spans="1:37" s="223" customFormat="1" x14ac:dyDescent="0.2">
      <c r="A3270" s="11"/>
      <c r="B3270"/>
      <c r="C3270"/>
      <c r="D3270" s="152"/>
      <c r="E3270" s="152"/>
      <c r="F3270"/>
      <c r="G3270" s="152"/>
      <c r="I3270" s="224"/>
      <c r="K3270" s="71"/>
      <c r="L3270" s="71"/>
      <c r="M3270" s="71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</row>
    <row r="3271" spans="1:37" s="223" customFormat="1" x14ac:dyDescent="0.2">
      <c r="A3271" s="11"/>
      <c r="B3271"/>
      <c r="C3271"/>
      <c r="D3271" s="152"/>
      <c r="E3271" s="152"/>
      <c r="F3271"/>
      <c r="G3271" s="152"/>
      <c r="I3271" s="224"/>
      <c r="K3271" s="71"/>
      <c r="L3271" s="71"/>
      <c r="M3271" s="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</row>
    <row r="3272" spans="1:37" s="223" customFormat="1" x14ac:dyDescent="0.2">
      <c r="A3272" s="11"/>
      <c r="B3272"/>
      <c r="C3272"/>
      <c r="D3272" s="152"/>
      <c r="E3272" s="152"/>
      <c r="F3272"/>
      <c r="G3272" s="152"/>
      <c r="I3272" s="224"/>
      <c r="K3272" s="71"/>
      <c r="L3272" s="71"/>
      <c r="M3272" s="71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</row>
    <row r="3273" spans="1:37" s="223" customFormat="1" x14ac:dyDescent="0.2">
      <c r="A3273" s="11"/>
      <c r="B3273"/>
      <c r="C3273"/>
      <c r="D3273" s="152"/>
      <c r="E3273" s="152"/>
      <c r="F3273"/>
      <c r="G3273" s="152"/>
      <c r="I3273" s="224"/>
      <c r="K3273" s="71"/>
      <c r="L3273" s="71"/>
      <c r="M3273" s="71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</row>
    <row r="3274" spans="1:37" s="223" customFormat="1" x14ac:dyDescent="0.2">
      <c r="A3274" s="11"/>
      <c r="B3274"/>
      <c r="C3274"/>
      <c r="D3274" s="152"/>
      <c r="E3274" s="152"/>
      <c r="F3274"/>
      <c r="G3274" s="152"/>
      <c r="I3274" s="224"/>
      <c r="K3274" s="71"/>
      <c r="L3274" s="71"/>
      <c r="M3274" s="71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</row>
    <row r="3275" spans="1:37" s="223" customFormat="1" x14ac:dyDescent="0.2">
      <c r="A3275" s="11"/>
      <c r="B3275"/>
      <c r="C3275"/>
      <c r="D3275" s="152"/>
      <c r="E3275" s="152"/>
      <c r="F3275"/>
      <c r="G3275" s="152"/>
      <c r="I3275" s="224"/>
      <c r="K3275" s="71"/>
      <c r="L3275" s="71"/>
      <c r="M3275" s="71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</row>
    <row r="3276" spans="1:37" s="223" customFormat="1" x14ac:dyDescent="0.2">
      <c r="A3276" s="11"/>
      <c r="B3276"/>
      <c r="C3276"/>
      <c r="D3276" s="152"/>
      <c r="E3276" s="152"/>
      <c r="F3276"/>
      <c r="G3276" s="152"/>
      <c r="I3276" s="224"/>
      <c r="K3276" s="71"/>
      <c r="L3276" s="71"/>
      <c r="M3276" s="71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</row>
    <row r="3277" spans="1:37" s="223" customFormat="1" x14ac:dyDescent="0.2">
      <c r="A3277" s="11"/>
      <c r="B3277"/>
      <c r="C3277"/>
      <c r="D3277" s="152"/>
      <c r="E3277" s="152"/>
      <c r="F3277"/>
      <c r="G3277" s="152"/>
      <c r="I3277" s="224"/>
      <c r="K3277" s="71"/>
      <c r="L3277" s="71"/>
      <c r="M3277" s="71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</row>
    <row r="3278" spans="1:37" s="223" customFormat="1" x14ac:dyDescent="0.2">
      <c r="A3278" s="11"/>
      <c r="B3278"/>
      <c r="C3278"/>
      <c r="D3278" s="152"/>
      <c r="E3278" s="152"/>
      <c r="F3278"/>
      <c r="G3278" s="152"/>
      <c r="I3278" s="224"/>
      <c r="K3278" s="71"/>
      <c r="L3278" s="71"/>
      <c r="M3278" s="71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</row>
    <row r="3279" spans="1:37" s="223" customFormat="1" x14ac:dyDescent="0.2">
      <c r="A3279" s="11"/>
      <c r="B3279"/>
      <c r="C3279"/>
      <c r="D3279" s="152"/>
      <c r="E3279" s="152"/>
      <c r="F3279"/>
      <c r="G3279" s="152"/>
      <c r="I3279" s="224"/>
      <c r="K3279" s="71"/>
      <c r="L3279" s="71"/>
      <c r="M3279" s="71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</row>
    <row r="3280" spans="1:37" s="223" customFormat="1" x14ac:dyDescent="0.2">
      <c r="A3280" s="11"/>
      <c r="B3280"/>
      <c r="C3280"/>
      <c r="D3280" s="152"/>
      <c r="E3280" s="152"/>
      <c r="F3280"/>
      <c r="G3280" s="152"/>
      <c r="I3280" s="224"/>
      <c r="K3280" s="71"/>
      <c r="L3280" s="71"/>
      <c r="M3280" s="71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</row>
    <row r="3281" spans="1:37" s="223" customFormat="1" x14ac:dyDescent="0.2">
      <c r="A3281" s="11"/>
      <c r="B3281"/>
      <c r="C3281"/>
      <c r="D3281" s="152"/>
      <c r="E3281" s="152"/>
      <c r="F3281"/>
      <c r="G3281" s="152"/>
      <c r="I3281" s="224"/>
      <c r="K3281" s="71"/>
      <c r="L3281" s="71"/>
      <c r="M3281" s="7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</row>
    <row r="3282" spans="1:37" s="223" customFormat="1" x14ac:dyDescent="0.2">
      <c r="A3282" s="11"/>
      <c r="B3282"/>
      <c r="C3282"/>
      <c r="D3282" s="152"/>
      <c r="E3282" s="152"/>
      <c r="F3282"/>
      <c r="G3282" s="152"/>
      <c r="I3282" s="224"/>
      <c r="K3282" s="71"/>
      <c r="L3282" s="71"/>
      <c r="M3282" s="71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</row>
    <row r="3283" spans="1:37" s="223" customFormat="1" x14ac:dyDescent="0.2">
      <c r="A3283" s="11"/>
      <c r="B3283"/>
      <c r="C3283"/>
      <c r="D3283" s="152"/>
      <c r="E3283" s="152"/>
      <c r="F3283"/>
      <c r="G3283" s="152"/>
      <c r="I3283" s="224"/>
      <c r="K3283" s="71"/>
      <c r="L3283" s="71"/>
      <c r="M3283" s="71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</row>
    <row r="3284" spans="1:37" s="223" customFormat="1" x14ac:dyDescent="0.2">
      <c r="A3284" s="11"/>
      <c r="B3284"/>
      <c r="C3284"/>
      <c r="D3284" s="152"/>
      <c r="E3284" s="152"/>
      <c r="F3284"/>
      <c r="G3284" s="152"/>
      <c r="I3284" s="224"/>
      <c r="K3284" s="71"/>
      <c r="L3284" s="71"/>
      <c r="M3284" s="71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</row>
    <row r="3285" spans="1:37" s="223" customFormat="1" x14ac:dyDescent="0.2">
      <c r="A3285" s="11"/>
      <c r="B3285"/>
      <c r="C3285"/>
      <c r="D3285" s="152"/>
      <c r="E3285" s="152"/>
      <c r="F3285"/>
      <c r="G3285" s="152"/>
      <c r="I3285" s="224"/>
      <c r="K3285" s="71"/>
      <c r="L3285" s="71"/>
      <c r="M3285" s="71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</row>
    <row r="3286" spans="1:37" s="223" customFormat="1" x14ac:dyDescent="0.2">
      <c r="A3286" s="11"/>
      <c r="B3286"/>
      <c r="C3286"/>
      <c r="D3286" s="152"/>
      <c r="E3286" s="152"/>
      <c r="F3286"/>
      <c r="G3286" s="152"/>
      <c r="I3286" s="224"/>
      <c r="K3286" s="71"/>
      <c r="L3286" s="71"/>
      <c r="M3286" s="71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</row>
    <row r="3287" spans="1:37" s="223" customFormat="1" x14ac:dyDescent="0.2">
      <c r="A3287" s="11"/>
      <c r="B3287"/>
      <c r="C3287"/>
      <c r="D3287" s="152"/>
      <c r="E3287" s="152"/>
      <c r="F3287"/>
      <c r="G3287" s="152"/>
      <c r="I3287" s="224"/>
      <c r="K3287" s="71"/>
      <c r="L3287" s="71"/>
      <c r="M3287" s="71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</row>
    <row r="3288" spans="1:37" s="223" customFormat="1" x14ac:dyDescent="0.2">
      <c r="A3288" s="11"/>
      <c r="B3288"/>
      <c r="C3288"/>
      <c r="D3288" s="152"/>
      <c r="E3288" s="152"/>
      <c r="F3288"/>
      <c r="G3288" s="152"/>
      <c r="I3288" s="224"/>
      <c r="K3288" s="71"/>
      <c r="L3288" s="71"/>
      <c r="M3288" s="71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</row>
    <row r="3289" spans="1:37" s="223" customFormat="1" x14ac:dyDescent="0.2">
      <c r="A3289" s="11"/>
      <c r="B3289"/>
      <c r="C3289"/>
      <c r="D3289" s="152"/>
      <c r="E3289" s="152"/>
      <c r="F3289"/>
      <c r="G3289" s="152"/>
      <c r="I3289" s="224"/>
      <c r="K3289" s="71"/>
      <c r="L3289" s="71"/>
      <c r="M3289" s="71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</row>
    <row r="3290" spans="1:37" s="223" customFormat="1" x14ac:dyDescent="0.2">
      <c r="A3290" s="11"/>
      <c r="B3290"/>
      <c r="C3290"/>
      <c r="D3290" s="152"/>
      <c r="E3290" s="152"/>
      <c r="F3290"/>
      <c r="G3290" s="152"/>
      <c r="I3290" s="224"/>
      <c r="K3290" s="71"/>
      <c r="L3290" s="71"/>
      <c r="M3290" s="71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</row>
    <row r="3291" spans="1:37" s="223" customFormat="1" x14ac:dyDescent="0.2">
      <c r="A3291" s="11"/>
      <c r="B3291"/>
      <c r="C3291"/>
      <c r="D3291" s="152"/>
      <c r="E3291" s="152"/>
      <c r="F3291"/>
      <c r="G3291" s="152"/>
      <c r="I3291" s="224"/>
      <c r="K3291" s="71"/>
      <c r="L3291" s="71"/>
      <c r="M3291" s="7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</row>
    <row r="3292" spans="1:37" s="223" customFormat="1" x14ac:dyDescent="0.2">
      <c r="A3292" s="11"/>
      <c r="B3292"/>
      <c r="C3292"/>
      <c r="D3292" s="152"/>
      <c r="E3292" s="152"/>
      <c r="F3292"/>
      <c r="G3292" s="152"/>
      <c r="I3292" s="224"/>
      <c r="K3292" s="71"/>
      <c r="L3292" s="71"/>
      <c r="M3292" s="71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</row>
    <row r="3293" spans="1:37" s="223" customFormat="1" x14ac:dyDescent="0.2">
      <c r="A3293" s="11"/>
      <c r="B3293"/>
      <c r="C3293"/>
      <c r="D3293" s="152"/>
      <c r="E3293" s="152"/>
      <c r="F3293"/>
      <c r="G3293" s="152"/>
      <c r="I3293" s="224"/>
      <c r="K3293" s="71"/>
      <c r="L3293" s="71"/>
      <c r="M3293" s="71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</row>
    <row r="3294" spans="1:37" s="223" customFormat="1" x14ac:dyDescent="0.2">
      <c r="A3294" s="11"/>
      <c r="B3294"/>
      <c r="C3294"/>
      <c r="D3294" s="152"/>
      <c r="E3294" s="152"/>
      <c r="F3294"/>
      <c r="G3294" s="152"/>
      <c r="I3294" s="224"/>
      <c r="K3294" s="71"/>
      <c r="L3294" s="71"/>
      <c r="M3294" s="71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</row>
    <row r="3295" spans="1:37" s="223" customFormat="1" x14ac:dyDescent="0.2">
      <c r="A3295" s="11"/>
      <c r="B3295"/>
      <c r="C3295"/>
      <c r="D3295" s="152"/>
      <c r="E3295" s="152"/>
      <c r="F3295"/>
      <c r="G3295" s="152"/>
      <c r="I3295" s="224"/>
      <c r="K3295" s="71"/>
      <c r="L3295" s="71"/>
      <c r="M3295" s="71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</row>
    <row r="3296" spans="1:37" s="223" customFormat="1" x14ac:dyDescent="0.2">
      <c r="A3296" s="11"/>
      <c r="B3296"/>
      <c r="C3296"/>
      <c r="D3296" s="152"/>
      <c r="E3296" s="152"/>
      <c r="F3296"/>
      <c r="G3296" s="152"/>
      <c r="I3296" s="224"/>
      <c r="K3296" s="71"/>
      <c r="L3296" s="71"/>
      <c r="M3296" s="71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</row>
    <row r="3297" spans="1:37" s="223" customFormat="1" x14ac:dyDescent="0.2">
      <c r="A3297" s="11"/>
      <c r="B3297"/>
      <c r="C3297"/>
      <c r="D3297" s="152"/>
      <c r="E3297" s="152"/>
      <c r="F3297"/>
      <c r="G3297" s="152"/>
      <c r="I3297" s="224"/>
      <c r="K3297" s="71"/>
      <c r="L3297" s="71"/>
      <c r="M3297" s="71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</row>
    <row r="3298" spans="1:37" s="223" customFormat="1" x14ac:dyDescent="0.2">
      <c r="A3298" s="11"/>
      <c r="B3298"/>
      <c r="C3298"/>
      <c r="D3298" s="152"/>
      <c r="E3298" s="152"/>
      <c r="F3298"/>
      <c r="G3298" s="152"/>
      <c r="I3298" s="224"/>
      <c r="K3298" s="71"/>
      <c r="L3298" s="71"/>
      <c r="M3298" s="71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</row>
    <row r="3299" spans="1:37" s="223" customFormat="1" x14ac:dyDescent="0.2">
      <c r="A3299" s="11"/>
      <c r="B3299"/>
      <c r="C3299"/>
      <c r="D3299" s="152"/>
      <c r="E3299" s="152"/>
      <c r="F3299"/>
      <c r="G3299" s="152"/>
      <c r="I3299" s="224"/>
      <c r="K3299" s="71"/>
      <c r="L3299" s="71"/>
      <c r="M3299" s="71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</row>
    <row r="3300" spans="1:37" s="223" customFormat="1" x14ac:dyDescent="0.2">
      <c r="A3300" s="11"/>
      <c r="B3300"/>
      <c r="C3300"/>
      <c r="D3300" s="152"/>
      <c r="E3300" s="152"/>
      <c r="F3300"/>
      <c r="G3300" s="152"/>
      <c r="I3300" s="224"/>
      <c r="K3300" s="71"/>
      <c r="L3300" s="71"/>
      <c r="M3300" s="71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</row>
    <row r="3301" spans="1:37" s="223" customFormat="1" x14ac:dyDescent="0.2">
      <c r="A3301" s="11"/>
      <c r="B3301"/>
      <c r="C3301"/>
      <c r="D3301" s="152"/>
      <c r="E3301" s="152"/>
      <c r="F3301"/>
      <c r="G3301" s="152"/>
      <c r="I3301" s="224"/>
      <c r="K3301" s="71"/>
      <c r="L3301" s="71"/>
      <c r="M3301" s="7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</row>
    <row r="3302" spans="1:37" s="223" customFormat="1" x14ac:dyDescent="0.2">
      <c r="A3302" s="11"/>
      <c r="B3302"/>
      <c r="C3302"/>
      <c r="D3302" s="152"/>
      <c r="E3302" s="152"/>
      <c r="F3302"/>
      <c r="G3302" s="152"/>
      <c r="I3302" s="224"/>
      <c r="K3302" s="71"/>
      <c r="L3302" s="71"/>
      <c r="M3302" s="71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</row>
    <row r="3303" spans="1:37" s="223" customFormat="1" x14ac:dyDescent="0.2">
      <c r="A3303" s="11"/>
      <c r="B3303"/>
      <c r="C3303"/>
      <c r="D3303" s="152"/>
      <c r="E3303" s="152"/>
      <c r="F3303"/>
      <c r="G3303" s="152"/>
      <c r="I3303" s="224"/>
      <c r="K3303" s="71"/>
      <c r="L3303" s="71"/>
      <c r="M3303" s="71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</row>
    <row r="3304" spans="1:37" s="223" customFormat="1" x14ac:dyDescent="0.2">
      <c r="A3304" s="11"/>
      <c r="B3304"/>
      <c r="C3304"/>
      <c r="D3304" s="152"/>
      <c r="E3304" s="152"/>
      <c r="F3304"/>
      <c r="G3304" s="152"/>
      <c r="I3304" s="224"/>
      <c r="K3304" s="71"/>
      <c r="L3304" s="71"/>
      <c r="M3304" s="71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</row>
    <row r="3305" spans="1:37" s="223" customFormat="1" x14ac:dyDescent="0.2">
      <c r="A3305" s="11"/>
      <c r="B3305"/>
      <c r="C3305"/>
      <c r="D3305" s="152"/>
      <c r="E3305" s="152"/>
      <c r="F3305"/>
      <c r="G3305" s="152"/>
      <c r="I3305" s="224"/>
      <c r="K3305" s="71"/>
      <c r="L3305" s="71"/>
      <c r="M3305" s="71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</row>
    <row r="3306" spans="1:37" s="223" customFormat="1" x14ac:dyDescent="0.2">
      <c r="A3306" s="11"/>
      <c r="B3306"/>
      <c r="C3306"/>
      <c r="D3306" s="152"/>
      <c r="E3306" s="152"/>
      <c r="F3306"/>
      <c r="G3306" s="152"/>
      <c r="I3306" s="224"/>
      <c r="K3306" s="71"/>
      <c r="L3306" s="71"/>
      <c r="M3306" s="71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</row>
    <row r="3307" spans="1:37" s="223" customFormat="1" x14ac:dyDescent="0.2">
      <c r="A3307" s="11"/>
      <c r="B3307"/>
      <c r="C3307"/>
      <c r="D3307" s="152"/>
      <c r="E3307" s="152"/>
      <c r="F3307"/>
      <c r="G3307" s="152"/>
      <c r="I3307" s="224"/>
      <c r="K3307" s="71"/>
      <c r="L3307" s="71"/>
      <c r="M3307" s="71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</row>
    <row r="3308" spans="1:37" s="223" customFormat="1" x14ac:dyDescent="0.2">
      <c r="A3308" s="11"/>
      <c r="B3308"/>
      <c r="C3308"/>
      <c r="D3308" s="152"/>
      <c r="E3308" s="152"/>
      <c r="F3308"/>
      <c r="G3308" s="152"/>
      <c r="I3308" s="224"/>
      <c r="K3308" s="71"/>
      <c r="L3308" s="71"/>
      <c r="M3308" s="71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</row>
    <row r="3309" spans="1:37" s="223" customFormat="1" x14ac:dyDescent="0.2">
      <c r="A3309" s="11"/>
      <c r="B3309"/>
      <c r="C3309"/>
      <c r="D3309" s="152"/>
      <c r="E3309" s="152"/>
      <c r="F3309"/>
      <c r="G3309" s="152"/>
      <c r="I3309" s="224"/>
      <c r="K3309" s="71"/>
      <c r="L3309" s="71"/>
      <c r="M3309" s="71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</row>
    <row r="3310" spans="1:37" s="223" customFormat="1" x14ac:dyDescent="0.2">
      <c r="A3310" s="11"/>
      <c r="B3310"/>
      <c r="C3310"/>
      <c r="D3310" s="152"/>
      <c r="E3310" s="152"/>
      <c r="F3310"/>
      <c r="G3310" s="152"/>
      <c r="I3310" s="224"/>
      <c r="K3310" s="71"/>
      <c r="L3310" s="71"/>
      <c r="M3310" s="71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</row>
    <row r="3311" spans="1:37" s="223" customFormat="1" x14ac:dyDescent="0.2">
      <c r="A3311" s="11"/>
      <c r="B3311"/>
      <c r="C3311"/>
      <c r="D3311" s="152"/>
      <c r="E3311" s="152"/>
      <c r="F3311"/>
      <c r="G3311" s="152"/>
      <c r="I3311" s="224"/>
      <c r="K3311" s="71"/>
      <c r="L3311" s="71"/>
      <c r="M3311" s="7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</row>
    <row r="3312" spans="1:37" s="223" customFormat="1" x14ac:dyDescent="0.2">
      <c r="A3312" s="11"/>
      <c r="B3312"/>
      <c r="C3312"/>
      <c r="D3312" s="152"/>
      <c r="E3312" s="152"/>
      <c r="F3312"/>
      <c r="G3312" s="152"/>
      <c r="I3312" s="224"/>
      <c r="K3312" s="71"/>
      <c r="L3312" s="71"/>
      <c r="M3312" s="71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</row>
    <row r="3313" spans="1:37" s="223" customFormat="1" x14ac:dyDescent="0.2">
      <c r="A3313" s="11"/>
      <c r="B3313"/>
      <c r="C3313"/>
      <c r="D3313" s="152"/>
      <c r="E3313" s="152"/>
      <c r="F3313"/>
      <c r="G3313" s="152"/>
      <c r="I3313" s="224"/>
      <c r="K3313" s="71"/>
      <c r="L3313" s="71"/>
      <c r="M3313" s="71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</row>
    <row r="3314" spans="1:37" s="223" customFormat="1" x14ac:dyDescent="0.2">
      <c r="A3314" s="11"/>
      <c r="B3314"/>
      <c r="C3314"/>
      <c r="D3314" s="152"/>
      <c r="E3314" s="152"/>
      <c r="F3314"/>
      <c r="G3314" s="152"/>
      <c r="I3314" s="224"/>
      <c r="K3314" s="71"/>
      <c r="L3314" s="71"/>
      <c r="M3314" s="71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</row>
    <row r="3315" spans="1:37" s="223" customFormat="1" x14ac:dyDescent="0.2">
      <c r="A3315" s="11"/>
      <c r="B3315"/>
      <c r="C3315"/>
      <c r="D3315" s="152"/>
      <c r="E3315" s="152"/>
      <c r="F3315"/>
      <c r="G3315" s="152"/>
      <c r="I3315" s="224"/>
      <c r="K3315" s="71"/>
      <c r="L3315" s="71"/>
      <c r="M3315" s="71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</row>
    <row r="3316" spans="1:37" s="223" customFormat="1" x14ac:dyDescent="0.2">
      <c r="A3316" s="11"/>
      <c r="B3316"/>
      <c r="C3316"/>
      <c r="D3316" s="152"/>
      <c r="E3316" s="152"/>
      <c r="F3316"/>
      <c r="G3316" s="152"/>
      <c r="I3316" s="224"/>
      <c r="K3316" s="71"/>
      <c r="L3316" s="71"/>
      <c r="M3316" s="71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</row>
    <row r="3317" spans="1:37" s="223" customFormat="1" x14ac:dyDescent="0.2">
      <c r="A3317" s="11"/>
      <c r="B3317"/>
      <c r="C3317"/>
      <c r="D3317" s="152"/>
      <c r="E3317" s="152"/>
      <c r="F3317"/>
      <c r="G3317" s="152"/>
      <c r="I3317" s="224"/>
      <c r="K3317" s="71"/>
      <c r="L3317" s="71"/>
      <c r="M3317" s="71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</row>
    <row r="3318" spans="1:37" s="223" customFormat="1" x14ac:dyDescent="0.2">
      <c r="A3318" s="11"/>
      <c r="B3318"/>
      <c r="C3318"/>
      <c r="D3318" s="152"/>
      <c r="E3318" s="152"/>
      <c r="F3318"/>
      <c r="G3318" s="152"/>
      <c r="I3318" s="224"/>
      <c r="K3318" s="71"/>
      <c r="L3318" s="71"/>
      <c r="M3318" s="71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</row>
    <row r="3319" spans="1:37" s="223" customFormat="1" x14ac:dyDescent="0.2">
      <c r="A3319" s="11"/>
      <c r="B3319"/>
      <c r="C3319"/>
      <c r="D3319" s="152"/>
      <c r="E3319" s="152"/>
      <c r="F3319"/>
      <c r="G3319" s="152"/>
      <c r="I3319" s="224"/>
      <c r="K3319" s="71"/>
      <c r="L3319" s="71"/>
      <c r="M3319" s="71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</row>
    <row r="3320" spans="1:37" s="223" customFormat="1" x14ac:dyDescent="0.2">
      <c r="A3320" s="11"/>
      <c r="B3320"/>
      <c r="C3320"/>
      <c r="D3320" s="152"/>
      <c r="E3320" s="152"/>
      <c r="F3320"/>
      <c r="G3320" s="152"/>
      <c r="I3320" s="224"/>
      <c r="K3320" s="71"/>
      <c r="L3320" s="71"/>
      <c r="M3320" s="71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</row>
    <row r="3321" spans="1:37" s="223" customFormat="1" x14ac:dyDescent="0.2">
      <c r="A3321" s="11"/>
      <c r="B3321"/>
      <c r="C3321"/>
      <c r="D3321" s="152"/>
      <c r="E3321" s="152"/>
      <c r="F3321"/>
      <c r="G3321" s="152"/>
      <c r="I3321" s="224"/>
      <c r="K3321" s="71"/>
      <c r="L3321" s="71"/>
      <c r="M3321" s="7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</row>
    <row r="3322" spans="1:37" s="223" customFormat="1" x14ac:dyDescent="0.2">
      <c r="A3322" s="11"/>
      <c r="B3322"/>
      <c r="C3322"/>
      <c r="D3322" s="152"/>
      <c r="E3322" s="152"/>
      <c r="F3322"/>
      <c r="G3322" s="152"/>
      <c r="I3322" s="224"/>
      <c r="K3322" s="71"/>
      <c r="L3322" s="71"/>
      <c r="M3322" s="71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</row>
    <row r="3323" spans="1:37" s="223" customFormat="1" x14ac:dyDescent="0.2">
      <c r="A3323" s="11"/>
      <c r="B3323"/>
      <c r="C3323"/>
      <c r="D3323" s="152"/>
      <c r="E3323" s="152"/>
      <c r="F3323"/>
      <c r="G3323" s="152"/>
      <c r="I3323" s="224"/>
      <c r="K3323" s="71"/>
      <c r="L3323" s="71"/>
      <c r="M3323" s="71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</row>
    <row r="3324" spans="1:37" s="223" customFormat="1" x14ac:dyDescent="0.2">
      <c r="A3324" s="11"/>
      <c r="B3324"/>
      <c r="C3324"/>
      <c r="D3324" s="152"/>
      <c r="E3324" s="152"/>
      <c r="F3324"/>
      <c r="G3324" s="152"/>
      <c r="I3324" s="224"/>
      <c r="K3324" s="71"/>
      <c r="L3324" s="71"/>
      <c r="M3324" s="71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</row>
    <row r="3325" spans="1:37" s="223" customFormat="1" x14ac:dyDescent="0.2">
      <c r="A3325" s="11"/>
      <c r="B3325"/>
      <c r="C3325"/>
      <c r="D3325" s="152"/>
      <c r="E3325" s="152"/>
      <c r="F3325"/>
      <c r="G3325" s="152"/>
      <c r="I3325" s="224"/>
      <c r="K3325" s="71"/>
      <c r="L3325" s="71"/>
      <c r="M3325" s="71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</row>
    <row r="3326" spans="1:37" s="223" customFormat="1" x14ac:dyDescent="0.2">
      <c r="A3326" s="11"/>
      <c r="B3326"/>
      <c r="C3326"/>
      <c r="D3326" s="152"/>
      <c r="E3326" s="152"/>
      <c r="F3326"/>
      <c r="G3326" s="152"/>
      <c r="I3326" s="224"/>
      <c r="K3326" s="71"/>
      <c r="L3326" s="71"/>
      <c r="M3326" s="71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</row>
    <row r="3327" spans="1:37" s="223" customFormat="1" x14ac:dyDescent="0.2">
      <c r="A3327" s="11"/>
      <c r="B3327"/>
      <c r="C3327"/>
      <c r="D3327" s="152"/>
      <c r="E3327" s="152"/>
      <c r="F3327"/>
      <c r="G3327" s="152"/>
      <c r="I3327" s="224"/>
      <c r="K3327" s="71"/>
      <c r="L3327" s="71"/>
      <c r="M3327" s="71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</row>
    <row r="3328" spans="1:37" s="223" customFormat="1" x14ac:dyDescent="0.2">
      <c r="A3328" s="11"/>
      <c r="B3328"/>
      <c r="C3328"/>
      <c r="D3328" s="152"/>
      <c r="E3328" s="152"/>
      <c r="F3328"/>
      <c r="G3328" s="152"/>
      <c r="I3328" s="224"/>
      <c r="K3328" s="71"/>
      <c r="L3328" s="71"/>
      <c r="M3328" s="71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</row>
    <row r="3329" spans="1:37" s="223" customFormat="1" x14ac:dyDescent="0.2">
      <c r="A3329" s="11"/>
      <c r="B3329"/>
      <c r="C3329"/>
      <c r="D3329" s="152"/>
      <c r="E3329" s="152"/>
      <c r="F3329"/>
      <c r="G3329" s="152"/>
      <c r="I3329" s="224"/>
      <c r="K3329" s="71"/>
      <c r="L3329" s="71"/>
      <c r="M3329" s="71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</row>
    <row r="3330" spans="1:37" s="223" customFormat="1" x14ac:dyDescent="0.2">
      <c r="A3330" s="11"/>
      <c r="B3330"/>
      <c r="C3330"/>
      <c r="D3330" s="152"/>
      <c r="E3330" s="152"/>
      <c r="F3330"/>
      <c r="G3330" s="152"/>
      <c r="I3330" s="224"/>
      <c r="K3330" s="71"/>
      <c r="L3330" s="71"/>
      <c r="M3330" s="71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</row>
    <row r="3331" spans="1:37" s="223" customFormat="1" x14ac:dyDescent="0.2">
      <c r="A3331" s="11"/>
      <c r="B3331"/>
      <c r="C3331"/>
      <c r="D3331" s="152"/>
      <c r="E3331" s="152"/>
      <c r="F3331"/>
      <c r="G3331" s="152"/>
      <c r="I3331" s="224"/>
      <c r="K3331" s="71"/>
      <c r="L3331" s="71"/>
      <c r="M3331" s="7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</row>
    <row r="3332" spans="1:37" s="223" customFormat="1" x14ac:dyDescent="0.2">
      <c r="A3332" s="11"/>
      <c r="B3332"/>
      <c r="C3332"/>
      <c r="D3332" s="152"/>
      <c r="E3332" s="152"/>
      <c r="F3332"/>
      <c r="G3332" s="152"/>
      <c r="I3332" s="224"/>
      <c r="K3332" s="71"/>
      <c r="L3332" s="71"/>
      <c r="M3332" s="71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</row>
    <row r="3333" spans="1:37" s="223" customFormat="1" x14ac:dyDescent="0.2">
      <c r="A3333" s="11"/>
      <c r="B3333"/>
      <c r="C3333"/>
      <c r="D3333" s="152"/>
      <c r="E3333" s="152"/>
      <c r="F3333"/>
      <c r="G3333" s="152"/>
      <c r="I3333" s="224"/>
      <c r="K3333" s="71"/>
      <c r="L3333" s="71"/>
      <c r="M3333" s="71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</row>
    <row r="3334" spans="1:37" s="223" customFormat="1" x14ac:dyDescent="0.2">
      <c r="A3334" s="11"/>
      <c r="B3334"/>
      <c r="C3334"/>
      <c r="D3334" s="152"/>
      <c r="E3334" s="152"/>
      <c r="F3334"/>
      <c r="G3334" s="152"/>
      <c r="I3334" s="224"/>
      <c r="K3334" s="71"/>
      <c r="L3334" s="71"/>
      <c r="M3334" s="71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</row>
    <row r="3335" spans="1:37" s="223" customFormat="1" x14ac:dyDescent="0.2">
      <c r="A3335" s="11"/>
      <c r="B3335"/>
      <c r="C3335"/>
      <c r="D3335" s="152"/>
      <c r="E3335" s="152"/>
      <c r="F3335"/>
      <c r="G3335" s="152"/>
      <c r="I3335" s="224"/>
      <c r="K3335" s="71"/>
      <c r="L3335" s="71"/>
      <c r="M3335" s="71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</row>
    <row r="3336" spans="1:37" s="223" customFormat="1" x14ac:dyDescent="0.2">
      <c r="A3336" s="11"/>
      <c r="B3336"/>
      <c r="C3336"/>
      <c r="D3336" s="152"/>
      <c r="E3336" s="152"/>
      <c r="F3336"/>
      <c r="G3336" s="152"/>
      <c r="I3336" s="224"/>
      <c r="K3336" s="71"/>
      <c r="L3336" s="71"/>
      <c r="M3336" s="71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</row>
    <row r="3337" spans="1:37" s="223" customFormat="1" x14ac:dyDescent="0.2">
      <c r="A3337" s="11"/>
      <c r="B3337"/>
      <c r="C3337"/>
      <c r="D3337" s="152"/>
      <c r="E3337" s="152"/>
      <c r="F3337"/>
      <c r="G3337" s="152"/>
      <c r="I3337" s="224"/>
      <c r="K3337" s="71"/>
      <c r="L3337" s="71"/>
      <c r="M3337" s="71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</row>
    <row r="3338" spans="1:37" s="223" customFormat="1" x14ac:dyDescent="0.2">
      <c r="A3338" s="11"/>
      <c r="B3338"/>
      <c r="C3338"/>
      <c r="D3338" s="152"/>
      <c r="E3338" s="152"/>
      <c r="F3338"/>
      <c r="G3338" s="152"/>
      <c r="I3338" s="224"/>
      <c r="K3338" s="71"/>
      <c r="L3338" s="71"/>
      <c r="M3338" s="71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</row>
    <row r="3339" spans="1:37" s="223" customFormat="1" x14ac:dyDescent="0.2">
      <c r="A3339" s="11"/>
      <c r="B3339"/>
      <c r="C3339"/>
      <c r="D3339" s="152"/>
      <c r="E3339" s="152"/>
      <c r="F3339"/>
      <c r="G3339" s="152"/>
      <c r="I3339" s="224"/>
      <c r="K3339" s="71"/>
      <c r="L3339" s="71"/>
      <c r="M3339" s="71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</row>
    <row r="3340" spans="1:37" s="223" customFormat="1" x14ac:dyDescent="0.2">
      <c r="A3340" s="11"/>
      <c r="B3340"/>
      <c r="C3340"/>
      <c r="D3340" s="152"/>
      <c r="E3340" s="152"/>
      <c r="F3340"/>
      <c r="G3340" s="152"/>
      <c r="I3340" s="224"/>
      <c r="K3340" s="71"/>
      <c r="L3340" s="71"/>
      <c r="M3340" s="71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</row>
    <row r="3341" spans="1:37" s="223" customFormat="1" x14ac:dyDescent="0.2">
      <c r="A3341" s="11"/>
      <c r="B3341"/>
      <c r="C3341"/>
      <c r="D3341" s="152"/>
      <c r="E3341" s="152"/>
      <c r="F3341"/>
      <c r="G3341" s="152"/>
      <c r="I3341" s="224"/>
      <c r="K3341" s="71"/>
      <c r="L3341" s="71"/>
      <c r="M3341" s="7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</row>
    <row r="3342" spans="1:37" s="223" customFormat="1" x14ac:dyDescent="0.2">
      <c r="A3342" s="11"/>
      <c r="B3342"/>
      <c r="C3342"/>
      <c r="D3342" s="152"/>
      <c r="E3342" s="152"/>
      <c r="F3342"/>
      <c r="G3342" s="152"/>
      <c r="I3342" s="224"/>
      <c r="K3342" s="71"/>
      <c r="L3342" s="71"/>
      <c r="M3342" s="71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</row>
    <row r="3343" spans="1:37" s="223" customFormat="1" x14ac:dyDescent="0.2">
      <c r="A3343" s="11"/>
      <c r="B3343"/>
      <c r="C3343"/>
      <c r="D3343" s="152"/>
      <c r="E3343" s="152"/>
      <c r="F3343"/>
      <c r="G3343" s="152"/>
      <c r="I3343" s="224"/>
      <c r="K3343" s="71"/>
      <c r="L3343" s="71"/>
      <c r="M3343" s="71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</row>
    <row r="3344" spans="1:37" s="223" customFormat="1" x14ac:dyDescent="0.2">
      <c r="A3344" s="11"/>
      <c r="B3344"/>
      <c r="C3344"/>
      <c r="D3344" s="152"/>
      <c r="E3344" s="152"/>
      <c r="F3344"/>
      <c r="G3344" s="152"/>
      <c r="I3344" s="224"/>
      <c r="K3344" s="71"/>
      <c r="L3344" s="71"/>
      <c r="M3344" s="71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</row>
    <row r="3345" spans="1:37" s="223" customFormat="1" x14ac:dyDescent="0.2">
      <c r="A3345" s="11"/>
      <c r="B3345"/>
      <c r="C3345"/>
      <c r="D3345" s="152"/>
      <c r="E3345" s="152"/>
      <c r="F3345"/>
      <c r="G3345" s="152"/>
      <c r="I3345" s="224"/>
      <c r="K3345" s="71"/>
      <c r="L3345" s="71"/>
      <c r="M3345" s="71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</row>
    <row r="3346" spans="1:37" s="223" customFormat="1" x14ac:dyDescent="0.2">
      <c r="A3346" s="11"/>
      <c r="B3346"/>
      <c r="C3346"/>
      <c r="D3346" s="152"/>
      <c r="E3346" s="152"/>
      <c r="F3346"/>
      <c r="G3346" s="152"/>
      <c r="I3346" s="224"/>
      <c r="K3346" s="71"/>
      <c r="L3346" s="71"/>
      <c r="M3346" s="71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</row>
    <row r="3347" spans="1:37" s="223" customFormat="1" x14ac:dyDescent="0.2">
      <c r="A3347" s="11"/>
      <c r="B3347"/>
      <c r="C3347"/>
      <c r="D3347" s="152"/>
      <c r="E3347" s="152"/>
      <c r="F3347"/>
      <c r="G3347" s="152"/>
      <c r="I3347" s="224"/>
      <c r="K3347" s="71"/>
      <c r="L3347" s="71"/>
      <c r="M3347" s="71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</row>
    <row r="3348" spans="1:37" s="223" customFormat="1" x14ac:dyDescent="0.2">
      <c r="A3348" s="11"/>
      <c r="B3348"/>
      <c r="C3348"/>
      <c r="D3348" s="152"/>
      <c r="E3348" s="152"/>
      <c r="F3348"/>
      <c r="G3348" s="152"/>
      <c r="I3348" s="224"/>
      <c r="K3348" s="71"/>
      <c r="L3348" s="71"/>
      <c r="M3348" s="71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</row>
    <row r="3349" spans="1:37" s="223" customFormat="1" x14ac:dyDescent="0.2">
      <c r="A3349" s="11"/>
      <c r="B3349"/>
      <c r="C3349"/>
      <c r="D3349" s="152"/>
      <c r="E3349" s="152"/>
      <c r="F3349"/>
      <c r="G3349" s="152"/>
      <c r="I3349" s="224"/>
      <c r="K3349" s="71"/>
      <c r="L3349" s="71"/>
      <c r="M3349" s="71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</row>
    <row r="3350" spans="1:37" s="223" customFormat="1" x14ac:dyDescent="0.2">
      <c r="A3350" s="11"/>
      <c r="B3350"/>
      <c r="C3350"/>
      <c r="D3350" s="152"/>
      <c r="E3350" s="152"/>
      <c r="F3350"/>
      <c r="G3350" s="152"/>
      <c r="I3350" s="224"/>
      <c r="K3350" s="71"/>
      <c r="L3350" s="71"/>
      <c r="M3350" s="71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</row>
    <row r="3351" spans="1:37" s="223" customFormat="1" x14ac:dyDescent="0.2">
      <c r="A3351" s="11"/>
      <c r="B3351"/>
      <c r="C3351"/>
      <c r="D3351" s="152"/>
      <c r="E3351" s="152"/>
      <c r="F3351"/>
      <c r="G3351" s="152"/>
      <c r="I3351" s="224"/>
      <c r="K3351" s="71"/>
      <c r="L3351" s="71"/>
      <c r="M3351" s="7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</row>
    <row r="3352" spans="1:37" s="223" customFormat="1" x14ac:dyDescent="0.2">
      <c r="A3352" s="11"/>
      <c r="B3352"/>
      <c r="C3352"/>
      <c r="D3352" s="152"/>
      <c r="E3352" s="152"/>
      <c r="F3352"/>
      <c r="G3352" s="152"/>
      <c r="I3352" s="224"/>
      <c r="K3352" s="71"/>
      <c r="L3352" s="71"/>
      <c r="M3352" s="71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</row>
    <row r="3353" spans="1:37" s="223" customFormat="1" x14ac:dyDescent="0.2">
      <c r="A3353" s="11"/>
      <c r="B3353"/>
      <c r="C3353"/>
      <c r="D3353" s="152"/>
      <c r="E3353" s="152"/>
      <c r="F3353"/>
      <c r="G3353" s="152"/>
      <c r="I3353" s="224"/>
      <c r="K3353" s="71"/>
      <c r="L3353" s="71"/>
      <c r="M3353" s="71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</row>
    <row r="3354" spans="1:37" s="223" customFormat="1" x14ac:dyDescent="0.2">
      <c r="A3354" s="11"/>
      <c r="B3354"/>
      <c r="C3354"/>
      <c r="D3354" s="152"/>
      <c r="E3354" s="152"/>
      <c r="F3354"/>
      <c r="G3354" s="152"/>
      <c r="I3354" s="224"/>
      <c r="K3354" s="71"/>
      <c r="L3354" s="71"/>
      <c r="M3354" s="71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</row>
    <row r="3355" spans="1:37" s="223" customFormat="1" x14ac:dyDescent="0.2">
      <c r="A3355" s="11"/>
      <c r="B3355"/>
      <c r="C3355"/>
      <c r="D3355" s="152"/>
      <c r="E3355" s="152"/>
      <c r="F3355"/>
      <c r="G3355" s="152"/>
      <c r="I3355" s="224"/>
      <c r="K3355" s="71"/>
      <c r="L3355" s="71"/>
      <c r="M3355" s="71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</row>
    <row r="3356" spans="1:37" s="223" customFormat="1" x14ac:dyDescent="0.2">
      <c r="A3356" s="11"/>
      <c r="B3356"/>
      <c r="C3356"/>
      <c r="D3356" s="152"/>
      <c r="E3356" s="152"/>
      <c r="F3356"/>
      <c r="G3356" s="152"/>
      <c r="I3356" s="224"/>
      <c r="K3356" s="71"/>
      <c r="L3356" s="71"/>
      <c r="M3356" s="71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</row>
    <row r="3357" spans="1:37" s="223" customFormat="1" x14ac:dyDescent="0.2">
      <c r="A3357" s="11"/>
      <c r="B3357"/>
      <c r="C3357"/>
      <c r="D3357" s="152"/>
      <c r="E3357" s="152"/>
      <c r="F3357"/>
      <c r="G3357" s="152"/>
      <c r="I3357" s="224"/>
      <c r="K3357" s="71"/>
      <c r="L3357" s="71"/>
      <c r="M3357" s="71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</row>
    <row r="3358" spans="1:37" s="223" customFormat="1" x14ac:dyDescent="0.2">
      <c r="A3358" s="11"/>
      <c r="B3358"/>
      <c r="C3358"/>
      <c r="D3358" s="152"/>
      <c r="E3358" s="152"/>
      <c r="F3358"/>
      <c r="G3358" s="152"/>
      <c r="I3358" s="224"/>
      <c r="K3358" s="71"/>
      <c r="L3358" s="71"/>
      <c r="M3358" s="71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</row>
    <row r="3359" spans="1:37" s="223" customFormat="1" x14ac:dyDescent="0.2">
      <c r="A3359" s="11"/>
      <c r="B3359"/>
      <c r="C3359"/>
      <c r="D3359" s="152"/>
      <c r="E3359" s="152"/>
      <c r="F3359"/>
      <c r="G3359" s="152"/>
      <c r="I3359" s="224"/>
      <c r="K3359" s="71"/>
      <c r="L3359" s="71"/>
      <c r="M3359" s="71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</row>
    <row r="3360" spans="1:37" s="223" customFormat="1" x14ac:dyDescent="0.2">
      <c r="A3360" s="11"/>
      <c r="B3360"/>
      <c r="C3360"/>
      <c r="D3360" s="152"/>
      <c r="E3360" s="152"/>
      <c r="F3360"/>
      <c r="G3360" s="152"/>
      <c r="I3360" s="224"/>
      <c r="K3360" s="71"/>
      <c r="L3360" s="71"/>
      <c r="M3360" s="71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</row>
    <row r="3361" spans="1:37" s="223" customFormat="1" x14ac:dyDescent="0.2">
      <c r="A3361" s="11"/>
      <c r="B3361"/>
      <c r="C3361"/>
      <c r="D3361" s="152"/>
      <c r="E3361" s="152"/>
      <c r="F3361"/>
      <c r="G3361" s="152"/>
      <c r="I3361" s="224"/>
      <c r="K3361" s="71"/>
      <c r="L3361" s="71"/>
      <c r="M3361" s="7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</row>
    <row r="3362" spans="1:37" s="223" customFormat="1" x14ac:dyDescent="0.2">
      <c r="A3362" s="11"/>
      <c r="B3362"/>
      <c r="C3362"/>
      <c r="D3362" s="152"/>
      <c r="E3362" s="152"/>
      <c r="F3362"/>
      <c r="G3362" s="152"/>
      <c r="I3362" s="224"/>
      <c r="K3362" s="71"/>
      <c r="L3362" s="71"/>
      <c r="M3362" s="71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</row>
    <row r="3363" spans="1:37" s="223" customFormat="1" x14ac:dyDescent="0.2">
      <c r="A3363" s="11"/>
      <c r="B3363"/>
      <c r="C3363"/>
      <c r="D3363" s="152"/>
      <c r="E3363" s="152"/>
      <c r="F3363"/>
      <c r="G3363" s="152"/>
      <c r="I3363" s="224"/>
      <c r="K3363" s="71"/>
      <c r="L3363" s="71"/>
      <c r="M3363" s="71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</row>
    <row r="3364" spans="1:37" s="223" customFormat="1" x14ac:dyDescent="0.2">
      <c r="A3364" s="11"/>
      <c r="B3364"/>
      <c r="C3364"/>
      <c r="D3364" s="152"/>
      <c r="E3364" s="152"/>
      <c r="F3364"/>
      <c r="G3364" s="152"/>
      <c r="I3364" s="224"/>
      <c r="K3364" s="71"/>
      <c r="L3364" s="71"/>
      <c r="M3364" s="71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</row>
    <row r="3365" spans="1:37" s="223" customFormat="1" x14ac:dyDescent="0.2">
      <c r="A3365" s="11"/>
      <c r="B3365"/>
      <c r="C3365"/>
      <c r="D3365" s="152"/>
      <c r="E3365" s="152"/>
      <c r="F3365"/>
      <c r="G3365" s="152"/>
      <c r="I3365" s="224"/>
      <c r="K3365" s="71"/>
      <c r="L3365" s="71"/>
      <c r="M3365" s="71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</row>
    <row r="3366" spans="1:37" s="223" customFormat="1" x14ac:dyDescent="0.2">
      <c r="A3366" s="11"/>
      <c r="B3366"/>
      <c r="C3366"/>
      <c r="D3366" s="152"/>
      <c r="E3366" s="152"/>
      <c r="F3366"/>
      <c r="G3366" s="152"/>
      <c r="I3366" s="224"/>
      <c r="K3366" s="71"/>
      <c r="L3366" s="71"/>
      <c r="M3366" s="71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</row>
    <row r="3367" spans="1:37" s="223" customFormat="1" x14ac:dyDescent="0.2">
      <c r="A3367" s="11"/>
      <c r="B3367"/>
      <c r="C3367"/>
      <c r="D3367" s="152"/>
      <c r="E3367" s="152"/>
      <c r="F3367"/>
      <c r="G3367" s="152"/>
      <c r="I3367" s="224"/>
      <c r="K3367" s="71"/>
      <c r="L3367" s="71"/>
      <c r="M3367" s="71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</row>
    <row r="3368" spans="1:37" s="223" customFormat="1" x14ac:dyDescent="0.2">
      <c r="A3368" s="11"/>
      <c r="B3368"/>
      <c r="C3368"/>
      <c r="D3368" s="152"/>
      <c r="E3368" s="152"/>
      <c r="F3368"/>
      <c r="G3368" s="152"/>
      <c r="I3368" s="224"/>
      <c r="K3368" s="71"/>
      <c r="L3368" s="71"/>
      <c r="M3368" s="71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</row>
    <row r="3369" spans="1:37" s="223" customFormat="1" x14ac:dyDescent="0.2">
      <c r="A3369" s="11"/>
      <c r="B3369"/>
      <c r="C3369"/>
      <c r="D3369" s="152"/>
      <c r="E3369" s="152"/>
      <c r="F3369"/>
      <c r="G3369" s="152"/>
      <c r="I3369" s="224"/>
      <c r="K3369" s="71"/>
      <c r="L3369" s="71"/>
      <c r="M3369" s="71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</row>
    <row r="3370" spans="1:37" s="223" customFormat="1" x14ac:dyDescent="0.2">
      <c r="A3370" s="11"/>
      <c r="B3370"/>
      <c r="C3370"/>
      <c r="D3370" s="152"/>
      <c r="E3370" s="152"/>
      <c r="F3370"/>
      <c r="G3370" s="152"/>
      <c r="I3370" s="224"/>
      <c r="K3370" s="71"/>
      <c r="L3370" s="71"/>
      <c r="M3370" s="71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</row>
    <row r="3371" spans="1:37" s="223" customFormat="1" x14ac:dyDescent="0.2">
      <c r="A3371" s="11"/>
      <c r="B3371"/>
      <c r="C3371"/>
      <c r="D3371" s="152"/>
      <c r="E3371" s="152"/>
      <c r="F3371"/>
      <c r="G3371" s="152"/>
      <c r="I3371" s="224"/>
      <c r="K3371" s="71"/>
      <c r="L3371" s="71"/>
      <c r="M3371" s="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</row>
    <row r="3372" spans="1:37" s="223" customFormat="1" x14ac:dyDescent="0.2">
      <c r="A3372" s="11"/>
      <c r="B3372"/>
      <c r="C3372"/>
      <c r="D3372" s="152"/>
      <c r="E3372" s="152"/>
      <c r="F3372"/>
      <c r="G3372" s="152"/>
      <c r="I3372" s="224"/>
      <c r="K3372" s="71"/>
      <c r="L3372" s="71"/>
      <c r="M3372" s="71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</row>
    <row r="3373" spans="1:37" s="223" customFormat="1" x14ac:dyDescent="0.2">
      <c r="A3373" s="11"/>
      <c r="B3373"/>
      <c r="C3373"/>
      <c r="D3373" s="152"/>
      <c r="E3373" s="152"/>
      <c r="F3373"/>
      <c r="G3373" s="152"/>
      <c r="I3373" s="224"/>
      <c r="K3373" s="71"/>
      <c r="L3373" s="71"/>
      <c r="M3373" s="71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</row>
    <row r="3374" spans="1:37" s="223" customFormat="1" x14ac:dyDescent="0.2">
      <c r="A3374" s="11"/>
      <c r="B3374"/>
      <c r="C3374"/>
      <c r="D3374" s="152"/>
      <c r="E3374" s="152"/>
      <c r="F3374"/>
      <c r="G3374" s="152"/>
      <c r="I3374" s="224"/>
      <c r="K3374" s="71"/>
      <c r="L3374" s="71"/>
      <c r="M3374" s="71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</row>
    <row r="3375" spans="1:37" s="223" customFormat="1" x14ac:dyDescent="0.2">
      <c r="A3375" s="11"/>
      <c r="B3375"/>
      <c r="C3375"/>
      <c r="D3375" s="152"/>
      <c r="E3375" s="152"/>
      <c r="F3375"/>
      <c r="G3375" s="152"/>
      <c r="I3375" s="224"/>
      <c r="K3375" s="71"/>
      <c r="L3375" s="71"/>
      <c r="M3375" s="71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</row>
    <row r="3376" spans="1:37" s="223" customFormat="1" x14ac:dyDescent="0.2">
      <c r="A3376" s="11"/>
      <c r="B3376"/>
      <c r="C3376"/>
      <c r="D3376" s="152"/>
      <c r="E3376" s="152"/>
      <c r="F3376"/>
      <c r="G3376" s="152"/>
      <c r="I3376" s="224"/>
      <c r="K3376" s="71"/>
      <c r="L3376" s="71"/>
      <c r="M3376" s="71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</row>
    <row r="3377" spans="1:37" s="223" customFormat="1" x14ac:dyDescent="0.2">
      <c r="A3377" s="11"/>
      <c r="B3377"/>
      <c r="C3377"/>
      <c r="D3377" s="152"/>
      <c r="E3377" s="152"/>
      <c r="F3377"/>
      <c r="G3377" s="152"/>
      <c r="I3377" s="224"/>
      <c r="K3377" s="71"/>
      <c r="L3377" s="71"/>
      <c r="M3377" s="71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</row>
    <row r="3378" spans="1:37" s="223" customFormat="1" x14ac:dyDescent="0.2">
      <c r="A3378" s="11"/>
      <c r="B3378"/>
      <c r="C3378"/>
      <c r="D3378" s="152"/>
      <c r="E3378" s="152"/>
      <c r="F3378"/>
      <c r="G3378" s="152"/>
      <c r="I3378" s="224"/>
      <c r="K3378" s="71"/>
      <c r="L3378" s="71"/>
      <c r="M3378" s="71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</row>
    <row r="3379" spans="1:37" s="223" customFormat="1" x14ac:dyDescent="0.2">
      <c r="A3379" s="11"/>
      <c r="B3379"/>
      <c r="C3379"/>
      <c r="D3379" s="152"/>
      <c r="E3379" s="152"/>
      <c r="F3379"/>
      <c r="G3379" s="152"/>
      <c r="I3379" s="224"/>
      <c r="K3379" s="71"/>
      <c r="L3379" s="71"/>
      <c r="M3379" s="71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</row>
    <row r="3380" spans="1:37" s="223" customFormat="1" x14ac:dyDescent="0.2">
      <c r="A3380" s="11"/>
      <c r="B3380"/>
      <c r="C3380"/>
      <c r="D3380" s="152"/>
      <c r="E3380" s="152"/>
      <c r="F3380"/>
      <c r="G3380" s="152"/>
      <c r="I3380" s="224"/>
      <c r="K3380" s="71"/>
      <c r="L3380" s="71"/>
      <c r="M3380" s="71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</row>
    <row r="3381" spans="1:37" s="223" customFormat="1" x14ac:dyDescent="0.2">
      <c r="A3381" s="11"/>
      <c r="B3381"/>
      <c r="C3381"/>
      <c r="D3381" s="152"/>
      <c r="E3381" s="152"/>
      <c r="F3381"/>
      <c r="G3381" s="152"/>
      <c r="I3381" s="224"/>
      <c r="K3381" s="71"/>
      <c r="L3381" s="71"/>
      <c r="M3381" s="7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</row>
    <row r="3382" spans="1:37" s="223" customFormat="1" x14ac:dyDescent="0.2">
      <c r="A3382" s="11"/>
      <c r="B3382"/>
      <c r="C3382"/>
      <c r="D3382" s="152"/>
      <c r="E3382" s="152"/>
      <c r="F3382"/>
      <c r="G3382" s="152"/>
      <c r="I3382" s="224"/>
      <c r="K3382" s="71"/>
      <c r="L3382" s="71"/>
      <c r="M3382" s="71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</row>
    <row r="3383" spans="1:37" s="223" customFormat="1" x14ac:dyDescent="0.2">
      <c r="A3383" s="11"/>
      <c r="B3383"/>
      <c r="C3383"/>
      <c r="D3383" s="152"/>
      <c r="E3383" s="152"/>
      <c r="F3383"/>
      <c r="G3383" s="152"/>
      <c r="I3383" s="224"/>
      <c r="K3383" s="71"/>
      <c r="L3383" s="71"/>
      <c r="M3383" s="71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</row>
    <row r="3384" spans="1:37" s="223" customFormat="1" x14ac:dyDescent="0.2">
      <c r="A3384" s="11"/>
      <c r="B3384"/>
      <c r="C3384"/>
      <c r="D3384" s="152"/>
      <c r="E3384" s="152"/>
      <c r="F3384"/>
      <c r="G3384" s="152"/>
      <c r="I3384" s="224"/>
      <c r="K3384" s="71"/>
      <c r="L3384" s="71"/>
      <c r="M3384" s="71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</row>
    <row r="3385" spans="1:37" s="223" customFormat="1" x14ac:dyDescent="0.2">
      <c r="A3385" s="11"/>
      <c r="B3385"/>
      <c r="C3385"/>
      <c r="D3385" s="152"/>
      <c r="E3385" s="152"/>
      <c r="F3385"/>
      <c r="G3385" s="152"/>
      <c r="I3385" s="224"/>
      <c r="K3385" s="71"/>
      <c r="L3385" s="71"/>
      <c r="M3385" s="71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</row>
    <row r="3386" spans="1:37" s="223" customFormat="1" x14ac:dyDescent="0.2">
      <c r="A3386" s="11"/>
      <c r="B3386"/>
      <c r="C3386"/>
      <c r="D3386" s="152"/>
      <c r="E3386" s="152"/>
      <c r="F3386"/>
      <c r="G3386" s="152"/>
      <c r="I3386" s="224"/>
      <c r="K3386" s="71"/>
      <c r="L3386" s="71"/>
      <c r="M3386" s="71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</row>
    <row r="3387" spans="1:37" s="223" customFormat="1" x14ac:dyDescent="0.2">
      <c r="A3387" s="11"/>
      <c r="B3387"/>
      <c r="C3387"/>
      <c r="D3387" s="152"/>
      <c r="E3387" s="152"/>
      <c r="F3387"/>
      <c r="G3387" s="152"/>
      <c r="I3387" s="224"/>
      <c r="K3387" s="71"/>
      <c r="L3387" s="71"/>
      <c r="M3387" s="71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</row>
    <row r="3388" spans="1:37" s="223" customFormat="1" x14ac:dyDescent="0.2">
      <c r="A3388" s="11"/>
      <c r="B3388"/>
      <c r="C3388"/>
      <c r="D3388" s="152"/>
      <c r="E3388" s="152"/>
      <c r="F3388"/>
      <c r="G3388" s="152"/>
      <c r="I3388" s="224"/>
      <c r="K3388" s="71"/>
      <c r="L3388" s="71"/>
      <c r="M3388" s="71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</row>
    <row r="3389" spans="1:37" s="223" customFormat="1" x14ac:dyDescent="0.2">
      <c r="A3389" s="11"/>
      <c r="B3389"/>
      <c r="C3389"/>
      <c r="D3389" s="152"/>
      <c r="E3389" s="152"/>
      <c r="F3389"/>
      <c r="G3389" s="152"/>
      <c r="I3389" s="224"/>
      <c r="K3389" s="71"/>
      <c r="L3389" s="71"/>
      <c r="M3389" s="71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</row>
    <row r="3390" spans="1:37" s="223" customFormat="1" x14ac:dyDescent="0.2">
      <c r="A3390" s="11"/>
      <c r="B3390"/>
      <c r="C3390"/>
      <c r="D3390" s="152"/>
      <c r="E3390" s="152"/>
      <c r="F3390"/>
      <c r="G3390" s="152"/>
      <c r="I3390" s="224"/>
      <c r="K3390" s="71"/>
      <c r="L3390" s="71"/>
      <c r="M3390" s="71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</row>
    <row r="3391" spans="1:37" s="223" customFormat="1" x14ac:dyDescent="0.2">
      <c r="A3391" s="11"/>
      <c r="B3391"/>
      <c r="C3391"/>
      <c r="D3391" s="152"/>
      <c r="E3391" s="152"/>
      <c r="F3391"/>
      <c r="G3391" s="152"/>
      <c r="I3391" s="224"/>
      <c r="K3391" s="71"/>
      <c r="L3391" s="71"/>
      <c r="M3391" s="7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</row>
    <row r="3392" spans="1:37" s="223" customFormat="1" x14ac:dyDescent="0.2">
      <c r="A3392" s="11"/>
      <c r="B3392"/>
      <c r="C3392"/>
      <c r="D3392" s="152"/>
      <c r="E3392" s="152"/>
      <c r="F3392"/>
      <c r="G3392" s="152"/>
      <c r="I3392" s="224"/>
      <c r="K3392" s="71"/>
      <c r="L3392" s="71"/>
      <c r="M3392" s="71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</row>
    <row r="3393" spans="1:37" s="223" customFormat="1" x14ac:dyDescent="0.2">
      <c r="A3393" s="11"/>
      <c r="B3393"/>
      <c r="C3393"/>
      <c r="D3393" s="152"/>
      <c r="E3393" s="152"/>
      <c r="F3393"/>
      <c r="G3393" s="152"/>
      <c r="I3393" s="224"/>
      <c r="K3393" s="71"/>
      <c r="L3393" s="71"/>
      <c r="M3393" s="71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</row>
    <row r="3394" spans="1:37" s="223" customFormat="1" x14ac:dyDescent="0.2">
      <c r="A3394" s="11"/>
      <c r="B3394"/>
      <c r="C3394"/>
      <c r="D3394" s="152"/>
      <c r="E3394" s="152"/>
      <c r="F3394"/>
      <c r="G3394" s="152"/>
      <c r="I3394" s="224"/>
      <c r="K3394" s="71"/>
      <c r="L3394" s="71"/>
      <c r="M3394" s="71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</row>
    <row r="3395" spans="1:37" s="223" customFormat="1" x14ac:dyDescent="0.2">
      <c r="A3395" s="11"/>
      <c r="B3395"/>
      <c r="C3395"/>
      <c r="D3395" s="152"/>
      <c r="E3395" s="152"/>
      <c r="F3395"/>
      <c r="G3395" s="152"/>
      <c r="I3395" s="224"/>
      <c r="K3395" s="71"/>
      <c r="L3395" s="71"/>
      <c r="M3395" s="71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</row>
    <row r="3396" spans="1:37" s="223" customFormat="1" x14ac:dyDescent="0.2">
      <c r="A3396" s="11"/>
      <c r="B3396"/>
      <c r="C3396"/>
      <c r="D3396" s="152"/>
      <c r="E3396" s="152"/>
      <c r="F3396"/>
      <c r="G3396" s="152"/>
      <c r="I3396" s="224"/>
      <c r="K3396" s="71"/>
      <c r="L3396" s="71"/>
      <c r="M3396" s="71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</row>
    <row r="3397" spans="1:37" s="223" customFormat="1" x14ac:dyDescent="0.2">
      <c r="A3397" s="11"/>
      <c r="B3397"/>
      <c r="C3397"/>
      <c r="D3397" s="152"/>
      <c r="E3397" s="152"/>
      <c r="F3397"/>
      <c r="G3397" s="152"/>
      <c r="I3397" s="224"/>
      <c r="K3397" s="71"/>
      <c r="L3397" s="71"/>
      <c r="M3397" s="71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</row>
    <row r="3398" spans="1:37" s="223" customFormat="1" x14ac:dyDescent="0.2">
      <c r="A3398" s="11"/>
      <c r="B3398"/>
      <c r="C3398"/>
      <c r="D3398" s="152"/>
      <c r="E3398" s="152"/>
      <c r="F3398"/>
      <c r="G3398" s="152"/>
      <c r="I3398" s="224"/>
      <c r="K3398" s="71"/>
      <c r="L3398" s="71"/>
      <c r="M3398" s="71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</row>
    <row r="3399" spans="1:37" s="223" customFormat="1" x14ac:dyDescent="0.2">
      <c r="A3399" s="11"/>
      <c r="B3399"/>
      <c r="C3399"/>
      <c r="D3399" s="152"/>
      <c r="E3399" s="152"/>
      <c r="F3399"/>
      <c r="G3399" s="152"/>
      <c r="I3399" s="224"/>
      <c r="K3399" s="71"/>
      <c r="L3399" s="71"/>
      <c r="M3399" s="71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</row>
    <row r="3400" spans="1:37" s="223" customFormat="1" x14ac:dyDescent="0.2">
      <c r="A3400" s="11"/>
      <c r="B3400"/>
      <c r="C3400"/>
      <c r="D3400" s="152"/>
      <c r="E3400" s="152"/>
      <c r="F3400"/>
      <c r="G3400" s="152"/>
      <c r="I3400" s="224"/>
      <c r="K3400" s="71"/>
      <c r="L3400" s="71"/>
      <c r="M3400" s="71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</row>
    <row r="3401" spans="1:37" s="223" customFormat="1" x14ac:dyDescent="0.2">
      <c r="A3401" s="11"/>
      <c r="B3401"/>
      <c r="C3401"/>
      <c r="D3401" s="152"/>
      <c r="E3401" s="152"/>
      <c r="F3401"/>
      <c r="G3401" s="152"/>
      <c r="I3401" s="224"/>
      <c r="K3401" s="71"/>
      <c r="L3401" s="71"/>
      <c r="M3401" s="7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</row>
    <row r="3402" spans="1:37" s="223" customFormat="1" x14ac:dyDescent="0.2">
      <c r="A3402" s="11"/>
      <c r="B3402"/>
      <c r="C3402"/>
      <c r="D3402" s="152"/>
      <c r="E3402" s="152"/>
      <c r="F3402"/>
      <c r="G3402" s="152"/>
      <c r="I3402" s="224"/>
      <c r="K3402" s="71"/>
      <c r="L3402" s="71"/>
      <c r="M3402" s="71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</row>
    <row r="3403" spans="1:37" s="223" customFormat="1" x14ac:dyDescent="0.2">
      <c r="A3403" s="11"/>
      <c r="B3403"/>
      <c r="C3403"/>
      <c r="D3403" s="152"/>
      <c r="E3403" s="152"/>
      <c r="F3403"/>
      <c r="G3403" s="152"/>
      <c r="I3403" s="224"/>
      <c r="K3403" s="71"/>
      <c r="L3403" s="71"/>
      <c r="M3403" s="71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</row>
    <row r="3404" spans="1:37" s="223" customFormat="1" x14ac:dyDescent="0.2">
      <c r="A3404" s="11"/>
      <c r="B3404"/>
      <c r="C3404"/>
      <c r="D3404" s="152"/>
      <c r="E3404" s="152"/>
      <c r="F3404"/>
      <c r="G3404" s="152"/>
      <c r="I3404" s="224"/>
      <c r="K3404" s="71"/>
      <c r="L3404" s="71"/>
      <c r="M3404" s="71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</row>
    <row r="3405" spans="1:37" s="223" customFormat="1" x14ac:dyDescent="0.2">
      <c r="A3405" s="11"/>
      <c r="B3405"/>
      <c r="C3405"/>
      <c r="D3405" s="152"/>
      <c r="E3405" s="152"/>
      <c r="F3405"/>
      <c r="G3405" s="152"/>
      <c r="I3405" s="224"/>
      <c r="K3405" s="71"/>
      <c r="L3405" s="71"/>
      <c r="M3405" s="71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</row>
    <row r="3406" spans="1:37" s="223" customFormat="1" x14ac:dyDescent="0.2">
      <c r="A3406" s="11"/>
      <c r="B3406"/>
      <c r="C3406"/>
      <c r="D3406" s="152"/>
      <c r="E3406" s="152"/>
      <c r="F3406"/>
      <c r="G3406" s="152"/>
      <c r="I3406" s="224"/>
      <c r="K3406" s="71"/>
      <c r="L3406" s="71"/>
      <c r="M3406" s="71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</row>
    <row r="3407" spans="1:37" s="223" customFormat="1" x14ac:dyDescent="0.2">
      <c r="A3407" s="11"/>
      <c r="B3407"/>
      <c r="C3407"/>
      <c r="D3407" s="152"/>
      <c r="E3407" s="152"/>
      <c r="F3407"/>
      <c r="G3407" s="152"/>
      <c r="I3407" s="224"/>
      <c r="K3407" s="71"/>
      <c r="L3407" s="71"/>
      <c r="M3407" s="71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</row>
    <row r="3408" spans="1:37" s="223" customFormat="1" x14ac:dyDescent="0.2">
      <c r="A3408" s="11"/>
      <c r="B3408"/>
      <c r="C3408"/>
      <c r="D3408" s="152"/>
      <c r="E3408" s="152"/>
      <c r="F3408"/>
      <c r="G3408" s="152"/>
      <c r="I3408" s="224"/>
      <c r="K3408" s="71"/>
      <c r="L3408" s="71"/>
      <c r="M3408" s="71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</row>
    <row r="3409" spans="1:37" s="223" customFormat="1" x14ac:dyDescent="0.2">
      <c r="A3409" s="11"/>
      <c r="B3409"/>
      <c r="C3409"/>
      <c r="D3409" s="152"/>
      <c r="E3409" s="152"/>
      <c r="F3409"/>
      <c r="G3409" s="152"/>
      <c r="I3409" s="224"/>
      <c r="K3409" s="71"/>
      <c r="L3409" s="71"/>
      <c r="M3409" s="71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</row>
    <row r="3410" spans="1:37" s="223" customFormat="1" x14ac:dyDescent="0.2">
      <c r="A3410" s="11"/>
      <c r="B3410"/>
      <c r="C3410"/>
      <c r="D3410" s="152"/>
      <c r="E3410" s="152"/>
      <c r="F3410"/>
      <c r="G3410" s="152"/>
      <c r="I3410" s="224"/>
      <c r="K3410" s="71"/>
      <c r="L3410" s="71"/>
      <c r="M3410" s="71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</row>
    <row r="3411" spans="1:37" s="223" customFormat="1" x14ac:dyDescent="0.2">
      <c r="A3411" s="11"/>
      <c r="B3411"/>
      <c r="C3411"/>
      <c r="D3411" s="152"/>
      <c r="E3411" s="152"/>
      <c r="F3411"/>
      <c r="G3411" s="152"/>
      <c r="I3411" s="224"/>
      <c r="K3411" s="71"/>
      <c r="L3411" s="71"/>
      <c r="M3411" s="7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</row>
    <row r="3412" spans="1:37" s="223" customFormat="1" x14ac:dyDescent="0.2">
      <c r="A3412" s="11"/>
      <c r="B3412"/>
      <c r="C3412"/>
      <c r="D3412" s="152"/>
      <c r="E3412" s="152"/>
      <c r="F3412"/>
      <c r="G3412" s="152"/>
      <c r="I3412" s="224"/>
      <c r="K3412" s="71"/>
      <c r="L3412" s="71"/>
      <c r="M3412" s="71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</row>
    <row r="3413" spans="1:37" s="223" customFormat="1" x14ac:dyDescent="0.2">
      <c r="A3413" s="11"/>
      <c r="B3413"/>
      <c r="C3413"/>
      <c r="D3413" s="152"/>
      <c r="E3413" s="152"/>
      <c r="F3413"/>
      <c r="G3413" s="152"/>
      <c r="I3413" s="224"/>
      <c r="K3413" s="71"/>
      <c r="L3413" s="71"/>
      <c r="M3413" s="71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</row>
    <row r="3414" spans="1:37" s="223" customFormat="1" x14ac:dyDescent="0.2">
      <c r="A3414" s="11"/>
      <c r="B3414"/>
      <c r="C3414"/>
      <c r="D3414" s="152"/>
      <c r="E3414" s="152"/>
      <c r="F3414"/>
      <c r="G3414" s="152"/>
      <c r="I3414" s="224"/>
      <c r="K3414" s="71"/>
      <c r="L3414" s="71"/>
      <c r="M3414" s="71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</row>
    <row r="3415" spans="1:37" s="223" customFormat="1" x14ac:dyDescent="0.2">
      <c r="A3415" s="11"/>
      <c r="B3415"/>
      <c r="C3415"/>
      <c r="D3415" s="152"/>
      <c r="E3415" s="152"/>
      <c r="F3415"/>
      <c r="G3415" s="152"/>
      <c r="I3415" s="224"/>
      <c r="K3415" s="71"/>
      <c r="L3415" s="71"/>
      <c r="M3415" s="71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</row>
    <row r="3416" spans="1:37" s="223" customFormat="1" x14ac:dyDescent="0.2">
      <c r="A3416" s="11"/>
      <c r="B3416"/>
      <c r="C3416"/>
      <c r="D3416" s="152"/>
      <c r="E3416" s="152"/>
      <c r="F3416"/>
      <c r="G3416" s="152"/>
      <c r="I3416" s="224"/>
      <c r="K3416" s="71"/>
      <c r="L3416" s="71"/>
      <c r="M3416" s="71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</row>
    <row r="3417" spans="1:37" s="223" customFormat="1" x14ac:dyDescent="0.2">
      <c r="A3417" s="11"/>
      <c r="B3417"/>
      <c r="C3417"/>
      <c r="D3417" s="152"/>
      <c r="E3417" s="152"/>
      <c r="F3417"/>
      <c r="G3417" s="152"/>
      <c r="I3417" s="224"/>
      <c r="K3417" s="71"/>
      <c r="L3417" s="71"/>
      <c r="M3417" s="71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</row>
    <row r="3418" spans="1:37" s="223" customFormat="1" x14ac:dyDescent="0.2">
      <c r="A3418" s="11"/>
      <c r="B3418"/>
      <c r="C3418"/>
      <c r="D3418" s="152"/>
      <c r="E3418" s="152"/>
      <c r="F3418"/>
      <c r="G3418" s="152"/>
      <c r="I3418" s="224"/>
      <c r="K3418" s="71"/>
      <c r="L3418" s="71"/>
      <c r="M3418" s="71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</row>
    <row r="3419" spans="1:37" s="223" customFormat="1" x14ac:dyDescent="0.2">
      <c r="A3419" s="11"/>
      <c r="B3419"/>
      <c r="C3419"/>
      <c r="D3419" s="152"/>
      <c r="E3419" s="152"/>
      <c r="F3419"/>
      <c r="G3419" s="152"/>
      <c r="I3419" s="224"/>
      <c r="K3419" s="71"/>
      <c r="L3419" s="71"/>
      <c r="M3419" s="71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</row>
    <row r="3420" spans="1:37" s="223" customFormat="1" x14ac:dyDescent="0.2">
      <c r="A3420" s="11"/>
      <c r="B3420"/>
      <c r="C3420"/>
      <c r="D3420" s="152"/>
      <c r="E3420" s="152"/>
      <c r="F3420"/>
      <c r="G3420" s="152"/>
      <c r="I3420" s="224"/>
      <c r="K3420" s="71"/>
      <c r="L3420" s="71"/>
      <c r="M3420" s="71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</row>
    <row r="3421" spans="1:37" s="223" customFormat="1" x14ac:dyDescent="0.2">
      <c r="A3421" s="11"/>
      <c r="B3421"/>
      <c r="C3421"/>
      <c r="D3421" s="152"/>
      <c r="E3421" s="152"/>
      <c r="F3421"/>
      <c r="G3421" s="152"/>
      <c r="I3421" s="224"/>
      <c r="K3421" s="71"/>
      <c r="L3421" s="71"/>
      <c r="M3421" s="7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</row>
    <row r="3422" spans="1:37" s="223" customFormat="1" x14ac:dyDescent="0.2">
      <c r="A3422" s="11"/>
      <c r="B3422"/>
      <c r="C3422"/>
      <c r="D3422" s="152"/>
      <c r="E3422" s="152"/>
      <c r="F3422"/>
      <c r="G3422" s="152"/>
      <c r="I3422" s="224"/>
      <c r="K3422" s="71"/>
      <c r="L3422" s="71"/>
      <c r="M3422" s="71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</row>
    <row r="3423" spans="1:37" s="223" customFormat="1" x14ac:dyDescent="0.2">
      <c r="A3423" s="11"/>
      <c r="B3423"/>
      <c r="C3423"/>
      <c r="D3423" s="152"/>
      <c r="E3423" s="152"/>
      <c r="F3423"/>
      <c r="G3423" s="152"/>
      <c r="I3423" s="224"/>
      <c r="K3423" s="71"/>
      <c r="L3423" s="71"/>
      <c r="M3423" s="71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</row>
    <row r="3424" spans="1:37" s="223" customFormat="1" x14ac:dyDescent="0.2">
      <c r="A3424" s="11"/>
      <c r="B3424"/>
      <c r="C3424"/>
      <c r="D3424" s="152"/>
      <c r="E3424" s="152"/>
      <c r="F3424"/>
      <c r="G3424" s="152"/>
      <c r="I3424" s="224"/>
      <c r="K3424" s="71"/>
      <c r="L3424" s="71"/>
      <c r="M3424" s="71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</row>
    <row r="3425" spans="1:37" s="223" customFormat="1" x14ac:dyDescent="0.2">
      <c r="A3425" s="11"/>
      <c r="B3425"/>
      <c r="C3425"/>
      <c r="D3425" s="152"/>
      <c r="E3425" s="152"/>
      <c r="F3425"/>
      <c r="G3425" s="152"/>
      <c r="I3425" s="224"/>
      <c r="K3425" s="71"/>
      <c r="L3425" s="71"/>
      <c r="M3425" s="71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</row>
    <row r="3426" spans="1:37" s="223" customFormat="1" x14ac:dyDescent="0.2">
      <c r="A3426" s="11"/>
      <c r="B3426"/>
      <c r="C3426"/>
      <c r="D3426" s="152"/>
      <c r="E3426" s="152"/>
      <c r="F3426"/>
      <c r="G3426" s="152"/>
      <c r="I3426" s="224"/>
      <c r="K3426" s="71"/>
      <c r="L3426" s="71"/>
      <c r="M3426" s="71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</row>
    <row r="3427" spans="1:37" s="223" customFormat="1" x14ac:dyDescent="0.2">
      <c r="A3427" s="11"/>
      <c r="B3427"/>
      <c r="C3427"/>
      <c r="D3427" s="152"/>
      <c r="E3427" s="152"/>
      <c r="F3427"/>
      <c r="G3427" s="152"/>
      <c r="I3427" s="224"/>
      <c r="K3427" s="71"/>
      <c r="L3427" s="71"/>
      <c r="M3427" s="71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</row>
    <row r="3428" spans="1:37" s="223" customFormat="1" x14ac:dyDescent="0.2">
      <c r="A3428" s="11"/>
      <c r="B3428"/>
      <c r="C3428"/>
      <c r="D3428" s="152"/>
      <c r="E3428" s="152"/>
      <c r="F3428"/>
      <c r="G3428" s="152"/>
      <c r="I3428" s="224"/>
      <c r="K3428" s="71"/>
      <c r="L3428" s="71"/>
      <c r="M3428" s="71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</row>
    <row r="3429" spans="1:37" s="223" customFormat="1" x14ac:dyDescent="0.2">
      <c r="A3429" s="11"/>
      <c r="B3429"/>
      <c r="C3429"/>
      <c r="D3429" s="152"/>
      <c r="E3429" s="152"/>
      <c r="F3429"/>
      <c r="G3429" s="152"/>
      <c r="I3429" s="224"/>
      <c r="K3429" s="71"/>
      <c r="L3429" s="71"/>
      <c r="M3429" s="71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</row>
    <row r="3430" spans="1:37" s="223" customFormat="1" x14ac:dyDescent="0.2">
      <c r="A3430" s="11"/>
      <c r="B3430"/>
      <c r="C3430"/>
      <c r="D3430" s="152"/>
      <c r="E3430" s="152"/>
      <c r="F3430"/>
      <c r="G3430" s="152"/>
      <c r="I3430" s="224"/>
      <c r="K3430" s="71"/>
      <c r="L3430" s="71"/>
      <c r="M3430" s="71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</row>
    <row r="3431" spans="1:37" s="223" customFormat="1" x14ac:dyDescent="0.2">
      <c r="A3431" s="11"/>
      <c r="B3431"/>
      <c r="C3431"/>
      <c r="D3431" s="152"/>
      <c r="E3431" s="152"/>
      <c r="F3431"/>
      <c r="G3431" s="152"/>
      <c r="I3431" s="224"/>
      <c r="K3431" s="71"/>
      <c r="L3431" s="71"/>
      <c r="M3431" s="7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</row>
    <row r="3432" spans="1:37" s="223" customFormat="1" x14ac:dyDescent="0.2">
      <c r="A3432" s="11"/>
      <c r="B3432"/>
      <c r="C3432"/>
      <c r="D3432" s="152"/>
      <c r="E3432" s="152"/>
      <c r="F3432"/>
      <c r="G3432" s="152"/>
      <c r="I3432" s="224"/>
      <c r="K3432" s="71"/>
      <c r="L3432" s="71"/>
      <c r="M3432" s="71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</row>
    <row r="3433" spans="1:37" s="223" customFormat="1" x14ac:dyDescent="0.2">
      <c r="A3433" s="11"/>
      <c r="B3433"/>
      <c r="C3433"/>
      <c r="D3433" s="152"/>
      <c r="E3433" s="152"/>
      <c r="F3433"/>
      <c r="G3433" s="152"/>
      <c r="I3433" s="224"/>
      <c r="K3433" s="71"/>
      <c r="L3433" s="71"/>
      <c r="M3433" s="71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</row>
    <row r="3434" spans="1:37" s="223" customFormat="1" x14ac:dyDescent="0.2">
      <c r="A3434" s="11"/>
      <c r="B3434"/>
      <c r="C3434"/>
      <c r="D3434" s="152"/>
      <c r="E3434" s="152"/>
      <c r="F3434"/>
      <c r="G3434" s="152"/>
      <c r="I3434" s="224"/>
      <c r="K3434" s="71"/>
      <c r="L3434" s="71"/>
      <c r="M3434" s="71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</row>
    <row r="3435" spans="1:37" s="223" customFormat="1" x14ac:dyDescent="0.2">
      <c r="A3435" s="11"/>
      <c r="B3435"/>
      <c r="C3435"/>
      <c r="D3435" s="152"/>
      <c r="E3435" s="152"/>
      <c r="F3435"/>
      <c r="G3435" s="152"/>
      <c r="I3435" s="224"/>
      <c r="K3435" s="71"/>
      <c r="L3435" s="71"/>
      <c r="M3435" s="71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</row>
    <row r="3436" spans="1:37" s="223" customFormat="1" x14ac:dyDescent="0.2">
      <c r="A3436" s="11"/>
      <c r="B3436"/>
      <c r="C3436"/>
      <c r="D3436" s="152"/>
      <c r="E3436" s="152"/>
      <c r="F3436"/>
      <c r="G3436" s="152"/>
      <c r="I3436" s="224"/>
      <c r="K3436" s="71"/>
      <c r="L3436" s="71"/>
      <c r="M3436" s="71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</row>
    <row r="3437" spans="1:37" s="223" customFormat="1" x14ac:dyDescent="0.2">
      <c r="A3437" s="11"/>
      <c r="B3437"/>
      <c r="C3437"/>
      <c r="D3437" s="152"/>
      <c r="E3437" s="152"/>
      <c r="F3437"/>
      <c r="G3437" s="152"/>
      <c r="I3437" s="224"/>
      <c r="K3437" s="71"/>
      <c r="L3437" s="71"/>
      <c r="M3437" s="71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</row>
    <row r="3438" spans="1:37" s="223" customFormat="1" x14ac:dyDescent="0.2">
      <c r="A3438" s="11"/>
      <c r="B3438"/>
      <c r="C3438"/>
      <c r="D3438" s="152"/>
      <c r="E3438" s="152"/>
      <c r="F3438"/>
      <c r="G3438" s="152"/>
      <c r="I3438" s="224"/>
      <c r="K3438" s="71"/>
      <c r="L3438" s="71"/>
      <c r="M3438" s="71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</row>
    <row r="3439" spans="1:37" s="223" customFormat="1" x14ac:dyDescent="0.2">
      <c r="A3439" s="11"/>
      <c r="B3439"/>
      <c r="C3439"/>
      <c r="D3439" s="152"/>
      <c r="E3439" s="152"/>
      <c r="F3439"/>
      <c r="G3439" s="152"/>
      <c r="I3439" s="224"/>
      <c r="K3439" s="71"/>
      <c r="L3439" s="71"/>
      <c r="M3439" s="71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</row>
    <row r="3440" spans="1:37" s="223" customFormat="1" x14ac:dyDescent="0.2">
      <c r="A3440" s="11"/>
      <c r="B3440"/>
      <c r="C3440"/>
      <c r="D3440" s="152"/>
      <c r="E3440" s="152"/>
      <c r="F3440"/>
      <c r="G3440" s="152"/>
      <c r="I3440" s="224"/>
      <c r="K3440" s="71"/>
      <c r="L3440" s="71"/>
      <c r="M3440" s="71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</row>
    <row r="3441" spans="1:37" s="223" customFormat="1" x14ac:dyDescent="0.2">
      <c r="A3441" s="11"/>
      <c r="B3441"/>
      <c r="C3441"/>
      <c r="D3441" s="152"/>
      <c r="E3441" s="152"/>
      <c r="F3441"/>
      <c r="G3441" s="152"/>
      <c r="I3441" s="224"/>
      <c r="K3441" s="71"/>
      <c r="L3441" s="71"/>
      <c r="M3441" s="7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</row>
    <row r="3442" spans="1:37" s="223" customFormat="1" x14ac:dyDescent="0.2">
      <c r="A3442" s="11"/>
      <c r="B3442"/>
      <c r="C3442"/>
      <c r="D3442" s="152"/>
      <c r="E3442" s="152"/>
      <c r="F3442"/>
      <c r="G3442" s="152"/>
      <c r="I3442" s="224"/>
      <c r="K3442" s="71"/>
      <c r="L3442" s="71"/>
      <c r="M3442" s="71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</row>
    <row r="3443" spans="1:37" s="223" customFormat="1" x14ac:dyDescent="0.2">
      <c r="A3443" s="11"/>
      <c r="B3443"/>
      <c r="C3443"/>
      <c r="D3443" s="152"/>
      <c r="E3443" s="152"/>
      <c r="F3443"/>
      <c r="G3443" s="152"/>
      <c r="I3443" s="224"/>
      <c r="K3443" s="71"/>
      <c r="L3443" s="71"/>
      <c r="M3443" s="71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</row>
    <row r="3444" spans="1:37" s="223" customFormat="1" x14ac:dyDescent="0.2">
      <c r="A3444" s="11"/>
      <c r="B3444"/>
      <c r="C3444"/>
      <c r="D3444" s="152"/>
      <c r="E3444" s="152"/>
      <c r="F3444"/>
      <c r="G3444" s="152"/>
      <c r="I3444" s="224"/>
      <c r="K3444" s="71"/>
      <c r="L3444" s="71"/>
      <c r="M3444" s="71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</row>
    <row r="3445" spans="1:37" s="223" customFormat="1" x14ac:dyDescent="0.2">
      <c r="A3445" s="11"/>
      <c r="B3445"/>
      <c r="C3445"/>
      <c r="D3445" s="152"/>
      <c r="E3445" s="152"/>
      <c r="F3445"/>
      <c r="G3445" s="152"/>
      <c r="I3445" s="224"/>
      <c r="K3445" s="71"/>
      <c r="L3445" s="71"/>
      <c r="M3445" s="71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</row>
    <row r="3446" spans="1:37" s="223" customFormat="1" x14ac:dyDescent="0.2">
      <c r="A3446" s="11"/>
      <c r="B3446"/>
      <c r="C3446"/>
      <c r="D3446" s="152"/>
      <c r="E3446" s="152"/>
      <c r="F3446"/>
      <c r="G3446" s="152"/>
      <c r="I3446" s="224"/>
      <c r="K3446" s="71"/>
      <c r="L3446" s="71"/>
      <c r="M3446" s="71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</row>
    <row r="3447" spans="1:37" s="223" customFormat="1" x14ac:dyDescent="0.2">
      <c r="A3447" s="11"/>
      <c r="B3447"/>
      <c r="C3447"/>
      <c r="D3447" s="152"/>
      <c r="E3447" s="152"/>
      <c r="F3447"/>
      <c r="G3447" s="152"/>
      <c r="I3447" s="224"/>
      <c r="K3447" s="71"/>
      <c r="L3447" s="71"/>
      <c r="M3447" s="71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</row>
    <row r="3448" spans="1:37" s="223" customFormat="1" x14ac:dyDescent="0.2">
      <c r="A3448" s="11"/>
      <c r="B3448"/>
      <c r="C3448"/>
      <c r="D3448" s="152"/>
      <c r="E3448" s="152"/>
      <c r="F3448"/>
      <c r="G3448" s="152"/>
      <c r="I3448" s="224"/>
      <c r="K3448" s="71"/>
      <c r="L3448" s="71"/>
      <c r="M3448" s="71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</row>
    <row r="3449" spans="1:37" s="223" customFormat="1" x14ac:dyDescent="0.2">
      <c r="A3449" s="11"/>
      <c r="B3449"/>
      <c r="C3449"/>
      <c r="D3449" s="152"/>
      <c r="E3449" s="152"/>
      <c r="F3449"/>
      <c r="G3449" s="152"/>
      <c r="I3449" s="224"/>
      <c r="K3449" s="71"/>
      <c r="L3449" s="71"/>
      <c r="M3449" s="71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</row>
    <row r="3450" spans="1:37" s="223" customFormat="1" x14ac:dyDescent="0.2">
      <c r="A3450" s="11"/>
      <c r="B3450"/>
      <c r="C3450"/>
      <c r="D3450" s="152"/>
      <c r="E3450" s="152"/>
      <c r="F3450"/>
      <c r="G3450" s="152"/>
      <c r="I3450" s="224"/>
      <c r="K3450" s="71"/>
      <c r="L3450" s="71"/>
      <c r="M3450" s="71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</row>
    <row r="3451" spans="1:37" s="223" customFormat="1" x14ac:dyDescent="0.2">
      <c r="A3451" s="11"/>
      <c r="B3451"/>
      <c r="C3451"/>
      <c r="D3451" s="152"/>
      <c r="E3451" s="152"/>
      <c r="F3451"/>
      <c r="G3451" s="152"/>
      <c r="I3451" s="224"/>
      <c r="K3451" s="71"/>
      <c r="L3451" s="71"/>
      <c r="M3451" s="7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</row>
    <row r="3452" spans="1:37" s="223" customFormat="1" x14ac:dyDescent="0.2">
      <c r="A3452" s="11"/>
      <c r="B3452"/>
      <c r="C3452"/>
      <c r="D3452" s="152"/>
      <c r="E3452" s="152"/>
      <c r="F3452"/>
      <c r="G3452" s="152"/>
      <c r="I3452" s="224"/>
      <c r="K3452" s="71"/>
      <c r="L3452" s="71"/>
      <c r="M3452" s="71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</row>
    <row r="3453" spans="1:37" s="223" customFormat="1" x14ac:dyDescent="0.2">
      <c r="A3453" s="11"/>
      <c r="B3453"/>
      <c r="C3453"/>
      <c r="D3453" s="152"/>
      <c r="E3453" s="152"/>
      <c r="F3453"/>
      <c r="G3453" s="152"/>
      <c r="I3453" s="224"/>
      <c r="K3453" s="71"/>
      <c r="L3453" s="71"/>
      <c r="M3453" s="71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</row>
    <row r="3454" spans="1:37" s="223" customFormat="1" x14ac:dyDescent="0.2">
      <c r="A3454" s="11"/>
      <c r="B3454"/>
      <c r="C3454"/>
      <c r="D3454" s="152"/>
      <c r="E3454" s="152"/>
      <c r="F3454"/>
      <c r="G3454" s="152"/>
      <c r="I3454" s="224"/>
      <c r="K3454" s="71"/>
      <c r="L3454" s="71"/>
      <c r="M3454" s="71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</row>
    <row r="3455" spans="1:37" s="223" customFormat="1" x14ac:dyDescent="0.2">
      <c r="A3455" s="11"/>
      <c r="B3455"/>
      <c r="C3455"/>
      <c r="D3455" s="152"/>
      <c r="E3455" s="152"/>
      <c r="F3455"/>
      <c r="G3455" s="152"/>
      <c r="I3455" s="224"/>
      <c r="K3455" s="71"/>
      <c r="L3455" s="71"/>
      <c r="M3455" s="71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</row>
    <row r="3456" spans="1:37" s="223" customFormat="1" x14ac:dyDescent="0.2">
      <c r="A3456" s="11"/>
      <c r="B3456"/>
      <c r="C3456"/>
      <c r="D3456" s="152"/>
      <c r="E3456" s="152"/>
      <c r="F3456"/>
      <c r="G3456" s="152"/>
      <c r="I3456" s="224"/>
      <c r="K3456" s="71"/>
      <c r="L3456" s="71"/>
      <c r="M3456" s="71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</row>
    <row r="3457" spans="1:37" s="223" customFormat="1" x14ac:dyDescent="0.2">
      <c r="A3457" s="11"/>
      <c r="B3457"/>
      <c r="C3457"/>
      <c r="D3457" s="152"/>
      <c r="E3457" s="152"/>
      <c r="F3457"/>
      <c r="G3457" s="152"/>
      <c r="I3457" s="224"/>
      <c r="K3457" s="71"/>
      <c r="L3457" s="71"/>
      <c r="M3457" s="71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</row>
    <row r="3458" spans="1:37" s="223" customFormat="1" x14ac:dyDescent="0.2">
      <c r="A3458" s="11"/>
      <c r="B3458"/>
      <c r="C3458"/>
      <c r="D3458" s="152"/>
      <c r="E3458" s="152"/>
      <c r="F3458"/>
      <c r="G3458" s="152"/>
      <c r="I3458" s="224"/>
      <c r="K3458" s="71"/>
      <c r="L3458" s="71"/>
      <c r="M3458" s="71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</row>
    <row r="3459" spans="1:37" s="223" customFormat="1" x14ac:dyDescent="0.2">
      <c r="A3459" s="11"/>
      <c r="B3459"/>
      <c r="C3459"/>
      <c r="D3459" s="152"/>
      <c r="E3459" s="152"/>
      <c r="F3459"/>
      <c r="G3459" s="152"/>
      <c r="I3459" s="224"/>
      <c r="K3459" s="71"/>
      <c r="L3459" s="71"/>
      <c r="M3459" s="71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</row>
    <row r="3460" spans="1:37" s="223" customFormat="1" x14ac:dyDescent="0.2">
      <c r="A3460" s="11"/>
      <c r="B3460"/>
      <c r="C3460"/>
      <c r="D3460" s="152"/>
      <c r="E3460" s="152"/>
      <c r="F3460"/>
      <c r="G3460" s="152"/>
      <c r="I3460" s="224"/>
      <c r="K3460" s="71"/>
      <c r="L3460" s="71"/>
      <c r="M3460" s="71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</row>
    <row r="3461" spans="1:37" s="223" customFormat="1" x14ac:dyDescent="0.2">
      <c r="A3461" s="11"/>
      <c r="B3461"/>
      <c r="C3461"/>
      <c r="D3461" s="152"/>
      <c r="E3461" s="152"/>
      <c r="F3461"/>
      <c r="G3461" s="152"/>
      <c r="I3461" s="224"/>
      <c r="K3461" s="71"/>
      <c r="L3461" s="71"/>
      <c r="M3461" s="7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</row>
    <row r="3462" spans="1:37" s="223" customFormat="1" x14ac:dyDescent="0.2">
      <c r="A3462" s="11"/>
      <c r="B3462"/>
      <c r="C3462"/>
      <c r="D3462" s="152"/>
      <c r="E3462" s="152"/>
      <c r="F3462"/>
      <c r="G3462" s="152"/>
      <c r="I3462" s="224"/>
      <c r="K3462" s="71"/>
      <c r="L3462" s="71"/>
      <c r="M3462" s="71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</row>
    <row r="3463" spans="1:37" s="223" customFormat="1" x14ac:dyDescent="0.2">
      <c r="A3463" s="11"/>
      <c r="B3463"/>
      <c r="C3463"/>
      <c r="D3463" s="152"/>
      <c r="E3463" s="152"/>
      <c r="F3463"/>
      <c r="G3463" s="152"/>
      <c r="I3463" s="224"/>
      <c r="K3463" s="71"/>
      <c r="L3463" s="71"/>
      <c r="M3463" s="71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</row>
    <row r="3464" spans="1:37" s="223" customFormat="1" x14ac:dyDescent="0.2">
      <c r="A3464" s="11"/>
      <c r="B3464"/>
      <c r="C3464"/>
      <c r="D3464" s="152"/>
      <c r="E3464" s="152"/>
      <c r="F3464"/>
      <c r="G3464" s="152"/>
      <c r="I3464" s="224"/>
      <c r="K3464" s="71"/>
      <c r="L3464" s="71"/>
      <c r="M3464" s="71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</row>
    <row r="3465" spans="1:37" s="223" customFormat="1" x14ac:dyDescent="0.2">
      <c r="A3465" s="11"/>
      <c r="B3465"/>
      <c r="C3465"/>
      <c r="D3465" s="152"/>
      <c r="E3465" s="152"/>
      <c r="F3465"/>
      <c r="G3465" s="152"/>
      <c r="I3465" s="224"/>
      <c r="K3465" s="71"/>
      <c r="L3465" s="71"/>
      <c r="M3465" s="71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</row>
    <row r="3466" spans="1:37" s="223" customFormat="1" x14ac:dyDescent="0.2">
      <c r="A3466" s="11"/>
      <c r="B3466"/>
      <c r="C3466"/>
      <c r="D3466" s="152"/>
      <c r="E3466" s="152"/>
      <c r="F3466"/>
      <c r="G3466" s="152"/>
      <c r="I3466" s="224"/>
      <c r="K3466" s="71"/>
      <c r="L3466" s="71"/>
      <c r="M3466" s="71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</row>
    <row r="3467" spans="1:37" s="223" customFormat="1" x14ac:dyDescent="0.2">
      <c r="A3467" s="11"/>
      <c r="B3467"/>
      <c r="C3467"/>
      <c r="D3467" s="152"/>
      <c r="E3467" s="152"/>
      <c r="F3467"/>
      <c r="G3467" s="152"/>
      <c r="I3467" s="224"/>
      <c r="K3467" s="71"/>
      <c r="L3467" s="71"/>
      <c r="M3467" s="71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</row>
    <row r="3468" spans="1:37" s="223" customFormat="1" x14ac:dyDescent="0.2">
      <c r="A3468" s="11"/>
      <c r="B3468"/>
      <c r="C3468"/>
      <c r="D3468" s="152"/>
      <c r="E3468" s="152"/>
      <c r="F3468"/>
      <c r="G3468" s="152"/>
      <c r="I3468" s="224"/>
      <c r="K3468" s="71"/>
      <c r="L3468" s="71"/>
      <c r="M3468" s="71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</row>
    <row r="3469" spans="1:37" s="223" customFormat="1" x14ac:dyDescent="0.2">
      <c r="A3469" s="11"/>
      <c r="B3469"/>
      <c r="C3469"/>
      <c r="D3469" s="152"/>
      <c r="E3469" s="152"/>
      <c r="F3469"/>
      <c r="G3469" s="152"/>
      <c r="I3469" s="224"/>
      <c r="K3469" s="71"/>
      <c r="L3469" s="71"/>
      <c r="M3469" s="71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</row>
    <row r="3470" spans="1:37" s="223" customFormat="1" x14ac:dyDescent="0.2">
      <c r="A3470" s="11"/>
      <c r="B3470"/>
      <c r="C3470"/>
      <c r="D3470" s="152"/>
      <c r="E3470" s="152"/>
      <c r="F3470"/>
      <c r="G3470" s="152"/>
      <c r="I3470" s="224"/>
      <c r="K3470" s="71"/>
      <c r="L3470" s="71"/>
      <c r="M3470" s="71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</row>
    <row r="3471" spans="1:37" s="223" customFormat="1" x14ac:dyDescent="0.2">
      <c r="A3471" s="11"/>
      <c r="B3471"/>
      <c r="C3471"/>
      <c r="D3471" s="152"/>
      <c r="E3471" s="152"/>
      <c r="F3471"/>
      <c r="G3471" s="152"/>
      <c r="I3471" s="224"/>
      <c r="K3471" s="71"/>
      <c r="L3471" s="71"/>
      <c r="M3471" s="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</row>
    <row r="3472" spans="1:37" s="223" customFormat="1" x14ac:dyDescent="0.2">
      <c r="A3472" s="11"/>
      <c r="B3472"/>
      <c r="C3472"/>
      <c r="D3472" s="152"/>
      <c r="E3472" s="152"/>
      <c r="F3472"/>
      <c r="G3472" s="152"/>
      <c r="I3472" s="224"/>
      <c r="K3472" s="71"/>
      <c r="L3472" s="71"/>
      <c r="M3472" s="71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</row>
    <row r="3473" spans="1:37" s="223" customFormat="1" x14ac:dyDescent="0.2">
      <c r="A3473" s="11"/>
      <c r="B3473"/>
      <c r="C3473"/>
      <c r="D3473" s="152"/>
      <c r="E3473" s="152"/>
      <c r="F3473"/>
      <c r="G3473" s="152"/>
      <c r="I3473" s="224"/>
      <c r="K3473" s="71"/>
      <c r="L3473" s="71"/>
      <c r="M3473" s="71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</row>
    <row r="3474" spans="1:37" s="223" customFormat="1" x14ac:dyDescent="0.2">
      <c r="A3474" s="11"/>
      <c r="B3474"/>
      <c r="C3474"/>
      <c r="D3474" s="152"/>
      <c r="E3474" s="152"/>
      <c r="F3474"/>
      <c r="G3474" s="152"/>
      <c r="I3474" s="224"/>
      <c r="K3474" s="71"/>
      <c r="L3474" s="71"/>
      <c r="M3474" s="71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</row>
    <row r="3475" spans="1:37" s="223" customFormat="1" x14ac:dyDescent="0.2">
      <c r="A3475" s="11"/>
      <c r="B3475"/>
      <c r="C3475"/>
      <c r="D3475" s="152"/>
      <c r="E3475" s="152"/>
      <c r="F3475"/>
      <c r="G3475" s="152"/>
      <c r="I3475" s="224"/>
      <c r="K3475" s="71"/>
      <c r="L3475" s="71"/>
      <c r="M3475" s="71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</row>
    <row r="3476" spans="1:37" s="223" customFormat="1" x14ac:dyDescent="0.2">
      <c r="A3476" s="11"/>
      <c r="B3476"/>
      <c r="C3476"/>
      <c r="D3476" s="152"/>
      <c r="E3476" s="152"/>
      <c r="F3476"/>
      <c r="G3476" s="152"/>
      <c r="I3476" s="224"/>
      <c r="K3476" s="71"/>
      <c r="L3476" s="71"/>
      <c r="M3476" s="71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</row>
    <row r="3477" spans="1:37" s="223" customFormat="1" x14ac:dyDescent="0.2">
      <c r="A3477" s="11"/>
      <c r="B3477"/>
      <c r="C3477"/>
      <c r="D3477" s="152"/>
      <c r="E3477" s="152"/>
      <c r="F3477"/>
      <c r="G3477" s="152"/>
      <c r="I3477" s="224"/>
      <c r="K3477" s="71"/>
      <c r="L3477" s="71"/>
      <c r="M3477" s="71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</row>
    <row r="3478" spans="1:37" s="223" customFormat="1" x14ac:dyDescent="0.2">
      <c r="A3478" s="11"/>
      <c r="B3478"/>
      <c r="C3478"/>
      <c r="D3478" s="152"/>
      <c r="E3478" s="152"/>
      <c r="F3478"/>
      <c r="G3478" s="152"/>
      <c r="I3478" s="224"/>
      <c r="K3478" s="71"/>
      <c r="L3478" s="71"/>
      <c r="M3478" s="71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</row>
    <row r="3479" spans="1:37" s="223" customFormat="1" x14ac:dyDescent="0.2">
      <c r="A3479" s="11"/>
      <c r="B3479"/>
      <c r="C3479"/>
      <c r="D3479" s="152"/>
      <c r="E3479" s="152"/>
      <c r="F3479"/>
      <c r="G3479" s="152"/>
      <c r="I3479" s="224"/>
      <c r="K3479" s="71"/>
      <c r="L3479" s="71"/>
      <c r="M3479" s="71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</row>
    <row r="3480" spans="1:37" s="223" customFormat="1" x14ac:dyDescent="0.2">
      <c r="A3480" s="11"/>
      <c r="B3480"/>
      <c r="C3480"/>
      <c r="D3480" s="152"/>
      <c r="E3480" s="152"/>
      <c r="F3480"/>
      <c r="G3480" s="152"/>
      <c r="I3480" s="224"/>
      <c r="K3480" s="71"/>
      <c r="L3480" s="71"/>
      <c r="M3480" s="71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</row>
    <row r="3481" spans="1:37" s="223" customFormat="1" x14ac:dyDescent="0.2">
      <c r="A3481" s="11"/>
      <c r="B3481"/>
      <c r="C3481"/>
      <c r="D3481" s="152"/>
      <c r="E3481" s="152"/>
      <c r="F3481"/>
      <c r="G3481" s="152"/>
      <c r="I3481" s="224"/>
      <c r="K3481" s="71"/>
      <c r="L3481" s="71"/>
      <c r="M3481" s="7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</row>
    <row r="3482" spans="1:37" s="223" customFormat="1" x14ac:dyDescent="0.2">
      <c r="A3482" s="11"/>
      <c r="B3482"/>
      <c r="C3482"/>
      <c r="D3482" s="152"/>
      <c r="E3482" s="152"/>
      <c r="F3482"/>
      <c r="G3482" s="152"/>
      <c r="I3482" s="224"/>
      <c r="K3482" s="71"/>
      <c r="L3482" s="71"/>
      <c r="M3482" s="71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</row>
    <row r="3483" spans="1:37" s="223" customFormat="1" x14ac:dyDescent="0.2">
      <c r="A3483" s="11"/>
      <c r="B3483"/>
      <c r="C3483"/>
      <c r="D3483" s="152"/>
      <c r="E3483" s="152"/>
      <c r="F3483"/>
      <c r="G3483" s="152"/>
      <c r="I3483" s="224"/>
      <c r="K3483" s="71"/>
      <c r="L3483" s="71"/>
      <c r="M3483" s="71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</row>
    <row r="3484" spans="1:37" s="223" customFormat="1" x14ac:dyDescent="0.2">
      <c r="A3484" s="11"/>
      <c r="B3484"/>
      <c r="C3484"/>
      <c r="D3484" s="152"/>
      <c r="E3484" s="152"/>
      <c r="F3484"/>
      <c r="G3484" s="152"/>
      <c r="I3484" s="224"/>
      <c r="K3484" s="71"/>
      <c r="L3484" s="71"/>
      <c r="M3484" s="71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</row>
    <row r="3485" spans="1:37" s="223" customFormat="1" x14ac:dyDescent="0.2">
      <c r="A3485" s="11"/>
      <c r="B3485"/>
      <c r="C3485"/>
      <c r="D3485" s="152"/>
      <c r="E3485" s="152"/>
      <c r="F3485"/>
      <c r="G3485" s="152"/>
      <c r="I3485" s="224"/>
      <c r="K3485" s="71"/>
      <c r="L3485" s="71"/>
      <c r="M3485" s="71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</row>
    <row r="3486" spans="1:37" s="223" customFormat="1" x14ac:dyDescent="0.2">
      <c r="A3486" s="11"/>
      <c r="B3486"/>
      <c r="C3486"/>
      <c r="D3486" s="152"/>
      <c r="E3486" s="152"/>
      <c r="F3486"/>
      <c r="G3486" s="152"/>
      <c r="I3486" s="224"/>
      <c r="K3486" s="71"/>
      <c r="L3486" s="71"/>
      <c r="M3486" s="71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</row>
    <row r="3487" spans="1:37" s="223" customFormat="1" x14ac:dyDescent="0.2">
      <c r="A3487" s="11"/>
      <c r="B3487"/>
      <c r="C3487"/>
      <c r="D3487" s="152"/>
      <c r="E3487" s="152"/>
      <c r="F3487"/>
      <c r="G3487" s="152"/>
      <c r="I3487" s="224"/>
      <c r="K3487" s="71"/>
      <c r="L3487" s="71"/>
      <c r="M3487" s="71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</row>
    <row r="3488" spans="1:37" s="223" customFormat="1" x14ac:dyDescent="0.2">
      <c r="A3488" s="11"/>
      <c r="B3488"/>
      <c r="C3488"/>
      <c r="D3488" s="152"/>
      <c r="E3488" s="152"/>
      <c r="F3488"/>
      <c r="G3488" s="152"/>
      <c r="I3488" s="224"/>
      <c r="K3488" s="71"/>
      <c r="L3488" s="71"/>
      <c r="M3488" s="71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</row>
    <row r="3489" spans="1:37" s="223" customFormat="1" x14ac:dyDescent="0.2">
      <c r="A3489" s="11"/>
      <c r="B3489"/>
      <c r="C3489"/>
      <c r="D3489" s="152"/>
      <c r="E3489" s="152"/>
      <c r="F3489"/>
      <c r="G3489" s="152"/>
      <c r="I3489" s="224"/>
      <c r="K3489" s="71"/>
      <c r="L3489" s="71"/>
      <c r="M3489" s="71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</row>
    <row r="3490" spans="1:37" s="223" customFormat="1" x14ac:dyDescent="0.2">
      <c r="A3490" s="11"/>
      <c r="B3490"/>
      <c r="C3490"/>
      <c r="D3490" s="152"/>
      <c r="E3490" s="152"/>
      <c r="F3490"/>
      <c r="G3490" s="152"/>
      <c r="I3490" s="224"/>
      <c r="K3490" s="71"/>
      <c r="L3490" s="71"/>
      <c r="M3490" s="71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</row>
    <row r="3491" spans="1:37" s="223" customFormat="1" x14ac:dyDescent="0.2">
      <c r="A3491" s="11"/>
      <c r="B3491"/>
      <c r="C3491"/>
      <c r="D3491" s="152"/>
      <c r="E3491" s="152"/>
      <c r="F3491"/>
      <c r="G3491" s="152"/>
      <c r="I3491" s="224"/>
      <c r="K3491" s="71"/>
      <c r="L3491" s="71"/>
      <c r="M3491" s="7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</row>
    <row r="3492" spans="1:37" s="223" customFormat="1" x14ac:dyDescent="0.2">
      <c r="A3492" s="11"/>
      <c r="B3492"/>
      <c r="C3492"/>
      <c r="D3492" s="152"/>
      <c r="E3492" s="152"/>
      <c r="F3492"/>
      <c r="G3492" s="152"/>
      <c r="I3492" s="224"/>
      <c r="K3492" s="71"/>
      <c r="L3492" s="71"/>
      <c r="M3492" s="71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</row>
    <row r="3493" spans="1:37" s="223" customFormat="1" x14ac:dyDescent="0.2">
      <c r="A3493" s="11"/>
      <c r="B3493"/>
      <c r="C3493"/>
      <c r="D3493" s="152"/>
      <c r="E3493" s="152"/>
      <c r="F3493"/>
      <c r="G3493" s="152"/>
      <c r="I3493" s="224"/>
      <c r="K3493" s="71"/>
      <c r="L3493" s="71"/>
      <c r="M3493" s="71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</row>
    <row r="3494" spans="1:37" s="223" customFormat="1" x14ac:dyDescent="0.2">
      <c r="A3494" s="11"/>
      <c r="B3494"/>
      <c r="C3494"/>
      <c r="D3494" s="152"/>
      <c r="E3494" s="152"/>
      <c r="F3494"/>
      <c r="G3494" s="152"/>
      <c r="I3494" s="224"/>
      <c r="K3494" s="71"/>
      <c r="L3494" s="71"/>
      <c r="M3494" s="71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</row>
    <row r="3495" spans="1:37" s="223" customFormat="1" x14ac:dyDescent="0.2">
      <c r="A3495" s="11"/>
      <c r="B3495"/>
      <c r="C3495"/>
      <c r="D3495" s="152"/>
      <c r="E3495" s="152"/>
      <c r="F3495"/>
      <c r="G3495" s="152"/>
      <c r="I3495" s="224"/>
      <c r="K3495" s="71"/>
      <c r="L3495" s="71"/>
      <c r="M3495" s="71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</row>
    <row r="3496" spans="1:37" s="223" customFormat="1" x14ac:dyDescent="0.2">
      <c r="A3496" s="11"/>
      <c r="B3496"/>
      <c r="C3496"/>
      <c r="D3496" s="152"/>
      <c r="E3496" s="152"/>
      <c r="F3496"/>
      <c r="G3496" s="152"/>
      <c r="I3496" s="224"/>
      <c r="K3496" s="71"/>
      <c r="L3496" s="71"/>
      <c r="M3496" s="71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</row>
    <row r="3497" spans="1:37" s="223" customFormat="1" x14ac:dyDescent="0.2">
      <c r="A3497" s="11"/>
      <c r="B3497"/>
      <c r="C3497"/>
      <c r="D3497" s="152"/>
      <c r="E3497" s="152"/>
      <c r="F3497"/>
      <c r="G3497" s="152"/>
      <c r="I3497" s="224"/>
      <c r="K3497" s="71"/>
      <c r="L3497" s="71"/>
      <c r="M3497" s="71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</row>
    <row r="3498" spans="1:37" s="223" customFormat="1" x14ac:dyDescent="0.2">
      <c r="A3498" s="11"/>
      <c r="B3498"/>
      <c r="C3498"/>
      <c r="D3498" s="152"/>
      <c r="E3498" s="152"/>
      <c r="F3498"/>
      <c r="G3498" s="152"/>
      <c r="I3498" s="224"/>
      <c r="K3498" s="71"/>
      <c r="L3498" s="71"/>
      <c r="M3498" s="71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</row>
    <row r="3499" spans="1:37" s="223" customFormat="1" x14ac:dyDescent="0.2">
      <c r="A3499" s="11"/>
      <c r="B3499"/>
      <c r="C3499"/>
      <c r="D3499" s="152"/>
      <c r="E3499" s="152"/>
      <c r="F3499"/>
      <c r="G3499" s="152"/>
      <c r="I3499" s="224"/>
      <c r="K3499" s="71"/>
      <c r="L3499" s="71"/>
      <c r="M3499" s="71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</row>
    <row r="3500" spans="1:37" s="223" customFormat="1" x14ac:dyDescent="0.2">
      <c r="A3500" s="11"/>
      <c r="B3500"/>
      <c r="C3500"/>
      <c r="D3500" s="152"/>
      <c r="E3500" s="152"/>
      <c r="F3500"/>
      <c r="G3500" s="152"/>
      <c r="I3500" s="224"/>
      <c r="K3500" s="71"/>
      <c r="L3500" s="71"/>
      <c r="M3500" s="71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</row>
    <row r="3501" spans="1:37" s="223" customFormat="1" x14ac:dyDescent="0.2">
      <c r="A3501" s="11"/>
      <c r="B3501"/>
      <c r="C3501"/>
      <c r="D3501" s="152"/>
      <c r="E3501" s="152"/>
      <c r="F3501"/>
      <c r="G3501" s="152"/>
      <c r="I3501" s="224"/>
      <c r="K3501" s="71"/>
      <c r="L3501" s="71"/>
      <c r="M3501" s="7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</row>
    <row r="3502" spans="1:37" s="223" customFormat="1" x14ac:dyDescent="0.2">
      <c r="A3502" s="11"/>
      <c r="B3502"/>
      <c r="C3502"/>
      <c r="D3502" s="152"/>
      <c r="E3502" s="152"/>
      <c r="F3502"/>
      <c r="G3502" s="152"/>
      <c r="I3502" s="224"/>
      <c r="K3502" s="71"/>
      <c r="L3502" s="71"/>
      <c r="M3502" s="71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</row>
    <row r="3503" spans="1:37" s="223" customFormat="1" x14ac:dyDescent="0.2">
      <c r="A3503" s="11"/>
      <c r="B3503"/>
      <c r="C3503"/>
      <c r="D3503" s="152"/>
      <c r="E3503" s="152"/>
      <c r="F3503"/>
      <c r="G3503" s="152"/>
      <c r="I3503" s="224"/>
      <c r="K3503" s="71"/>
      <c r="L3503" s="71"/>
      <c r="M3503" s="71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</row>
    <row r="3504" spans="1:37" s="223" customFormat="1" x14ac:dyDescent="0.2">
      <c r="A3504" s="11"/>
      <c r="B3504"/>
      <c r="C3504"/>
      <c r="D3504" s="152"/>
      <c r="E3504" s="152"/>
      <c r="F3504"/>
      <c r="G3504" s="152"/>
      <c r="I3504" s="224"/>
      <c r="K3504" s="71"/>
      <c r="L3504" s="71"/>
      <c r="M3504" s="71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</row>
    <row r="3505" spans="1:37" s="223" customFormat="1" x14ac:dyDescent="0.2">
      <c r="A3505" s="11"/>
      <c r="B3505"/>
      <c r="C3505"/>
      <c r="D3505" s="152"/>
      <c r="E3505" s="152"/>
      <c r="F3505"/>
      <c r="G3505" s="152"/>
      <c r="I3505" s="224"/>
      <c r="K3505" s="71"/>
      <c r="L3505" s="71"/>
      <c r="M3505" s="71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</row>
    <row r="3506" spans="1:37" s="223" customFormat="1" x14ac:dyDescent="0.2">
      <c r="A3506" s="11"/>
      <c r="B3506"/>
      <c r="C3506"/>
      <c r="D3506" s="152"/>
      <c r="E3506" s="152"/>
      <c r="F3506"/>
      <c r="G3506" s="152"/>
      <c r="I3506" s="224"/>
      <c r="K3506" s="71"/>
      <c r="L3506" s="71"/>
      <c r="M3506" s="71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</row>
    <row r="3507" spans="1:37" s="223" customFormat="1" x14ac:dyDescent="0.2">
      <c r="A3507" s="11"/>
      <c r="B3507"/>
      <c r="C3507"/>
      <c r="D3507" s="152"/>
      <c r="E3507" s="152"/>
      <c r="F3507"/>
      <c r="G3507" s="152"/>
      <c r="I3507" s="224"/>
      <c r="K3507" s="71"/>
      <c r="L3507" s="71"/>
      <c r="M3507" s="71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</row>
    <row r="3508" spans="1:37" s="223" customFormat="1" x14ac:dyDescent="0.2">
      <c r="A3508" s="11"/>
      <c r="B3508"/>
      <c r="C3508"/>
      <c r="D3508" s="152"/>
      <c r="E3508" s="152"/>
      <c r="F3508"/>
      <c r="G3508" s="152"/>
      <c r="I3508" s="224"/>
      <c r="K3508" s="71"/>
      <c r="L3508" s="71"/>
      <c r="M3508" s="71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</row>
    <row r="3509" spans="1:37" s="223" customFormat="1" x14ac:dyDescent="0.2">
      <c r="A3509" s="11"/>
      <c r="B3509"/>
      <c r="C3509"/>
      <c r="D3509" s="152"/>
      <c r="E3509" s="152"/>
      <c r="F3509"/>
      <c r="G3509" s="152"/>
      <c r="I3509" s="224"/>
      <c r="K3509" s="71"/>
      <c r="L3509" s="71"/>
      <c r="M3509" s="71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</row>
    <row r="3510" spans="1:37" s="223" customFormat="1" x14ac:dyDescent="0.2">
      <c r="A3510" s="11"/>
      <c r="B3510"/>
      <c r="C3510"/>
      <c r="D3510" s="152"/>
      <c r="E3510" s="152"/>
      <c r="F3510"/>
      <c r="G3510" s="152"/>
      <c r="I3510" s="224"/>
      <c r="K3510" s="71"/>
      <c r="L3510" s="71"/>
      <c r="M3510" s="71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</row>
    <row r="3511" spans="1:37" s="223" customFormat="1" x14ac:dyDescent="0.2">
      <c r="A3511" s="11"/>
      <c r="B3511"/>
      <c r="C3511"/>
      <c r="D3511" s="152"/>
      <c r="E3511" s="152"/>
      <c r="F3511"/>
      <c r="G3511" s="152"/>
      <c r="I3511" s="224"/>
      <c r="K3511" s="71"/>
      <c r="L3511" s="71"/>
      <c r="M3511" s="7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</row>
    <row r="3512" spans="1:37" s="223" customFormat="1" x14ac:dyDescent="0.2">
      <c r="A3512" s="11"/>
      <c r="B3512"/>
      <c r="C3512"/>
      <c r="D3512" s="152"/>
      <c r="E3512" s="152"/>
      <c r="F3512"/>
      <c r="G3512" s="152"/>
      <c r="I3512" s="224"/>
      <c r="K3512" s="71"/>
      <c r="L3512" s="71"/>
      <c r="M3512" s="71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</row>
    <row r="3513" spans="1:37" s="223" customFormat="1" x14ac:dyDescent="0.2">
      <c r="A3513" s="11"/>
      <c r="B3513"/>
      <c r="C3513"/>
      <c r="D3513" s="152"/>
      <c r="E3513" s="152"/>
      <c r="F3513"/>
      <c r="G3513" s="152"/>
      <c r="I3513" s="224"/>
      <c r="K3513" s="71"/>
      <c r="L3513" s="71"/>
      <c r="M3513" s="71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</row>
    <row r="3514" spans="1:37" s="223" customFormat="1" x14ac:dyDescent="0.2">
      <c r="A3514" s="11"/>
      <c r="B3514"/>
      <c r="C3514"/>
      <c r="D3514" s="152"/>
      <c r="E3514" s="152"/>
      <c r="F3514"/>
      <c r="G3514" s="152"/>
      <c r="I3514" s="224"/>
      <c r="K3514" s="71"/>
      <c r="L3514" s="71"/>
      <c r="M3514" s="71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</row>
    <row r="3515" spans="1:37" s="223" customFormat="1" x14ac:dyDescent="0.2">
      <c r="A3515" s="11"/>
      <c r="B3515"/>
      <c r="C3515"/>
      <c r="D3515" s="152"/>
      <c r="E3515" s="152"/>
      <c r="F3515"/>
      <c r="G3515" s="152"/>
      <c r="I3515" s="224"/>
      <c r="K3515" s="71"/>
      <c r="L3515" s="71"/>
      <c r="M3515" s="71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</row>
    <row r="3516" spans="1:37" s="223" customFormat="1" x14ac:dyDescent="0.2">
      <c r="A3516" s="11"/>
      <c r="B3516"/>
      <c r="C3516"/>
      <c r="D3516" s="152"/>
      <c r="E3516" s="152"/>
      <c r="F3516"/>
      <c r="G3516" s="152"/>
      <c r="I3516" s="224"/>
      <c r="K3516" s="71"/>
      <c r="L3516" s="71"/>
      <c r="M3516" s="71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</row>
    <row r="3517" spans="1:37" s="223" customFormat="1" x14ac:dyDescent="0.2">
      <c r="A3517" s="11"/>
      <c r="B3517"/>
      <c r="C3517"/>
      <c r="D3517" s="152"/>
      <c r="E3517" s="152"/>
      <c r="F3517"/>
      <c r="G3517" s="152"/>
      <c r="I3517" s="224"/>
      <c r="K3517" s="71"/>
      <c r="L3517" s="71"/>
      <c r="M3517" s="71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</row>
    <row r="3518" spans="1:37" s="223" customFormat="1" x14ac:dyDescent="0.2">
      <c r="A3518" s="11"/>
      <c r="B3518"/>
      <c r="C3518"/>
      <c r="D3518" s="152"/>
      <c r="E3518" s="152"/>
      <c r="F3518"/>
      <c r="G3518" s="152"/>
      <c r="I3518" s="224"/>
      <c r="K3518" s="71"/>
      <c r="L3518" s="71"/>
      <c r="M3518" s="71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</row>
    <row r="3519" spans="1:37" s="223" customFormat="1" x14ac:dyDescent="0.2">
      <c r="A3519" s="11"/>
      <c r="B3519"/>
      <c r="C3519"/>
      <c r="D3519" s="152"/>
      <c r="E3519" s="152"/>
      <c r="F3519"/>
      <c r="G3519" s="152"/>
      <c r="I3519" s="224"/>
      <c r="K3519" s="71"/>
      <c r="L3519" s="71"/>
      <c r="M3519" s="71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</row>
    <row r="3520" spans="1:37" s="223" customFormat="1" x14ac:dyDescent="0.2">
      <c r="A3520" s="11"/>
      <c r="B3520"/>
      <c r="C3520"/>
      <c r="D3520" s="152"/>
      <c r="E3520" s="152"/>
      <c r="F3520"/>
      <c r="G3520" s="152"/>
      <c r="I3520" s="224"/>
      <c r="K3520" s="71"/>
      <c r="L3520" s="71"/>
      <c r="M3520" s="71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</row>
    <row r="3521" spans="1:37" s="223" customFormat="1" x14ac:dyDescent="0.2">
      <c r="A3521" s="11"/>
      <c r="B3521"/>
      <c r="C3521"/>
      <c r="D3521" s="152"/>
      <c r="E3521" s="152"/>
      <c r="F3521"/>
      <c r="G3521" s="152"/>
      <c r="I3521" s="224"/>
      <c r="K3521" s="71"/>
      <c r="L3521" s="71"/>
      <c r="M3521" s="7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</row>
    <row r="3522" spans="1:37" s="223" customFormat="1" x14ac:dyDescent="0.2">
      <c r="A3522" s="11"/>
      <c r="B3522"/>
      <c r="C3522"/>
      <c r="D3522" s="152"/>
      <c r="E3522" s="152"/>
      <c r="F3522"/>
      <c r="G3522" s="152"/>
      <c r="I3522" s="224"/>
      <c r="K3522" s="71"/>
      <c r="L3522" s="71"/>
      <c r="M3522" s="71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</row>
    <row r="3523" spans="1:37" s="223" customFormat="1" x14ac:dyDescent="0.2">
      <c r="A3523" s="11"/>
      <c r="B3523"/>
      <c r="C3523"/>
      <c r="D3523" s="152"/>
      <c r="E3523" s="152"/>
      <c r="F3523"/>
      <c r="G3523" s="152"/>
      <c r="I3523" s="224"/>
      <c r="K3523" s="71"/>
      <c r="L3523" s="71"/>
      <c r="M3523" s="71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</row>
    <row r="3524" spans="1:37" s="223" customFormat="1" x14ac:dyDescent="0.2">
      <c r="A3524" s="11"/>
      <c r="B3524"/>
      <c r="C3524"/>
      <c r="D3524" s="152"/>
      <c r="E3524" s="152"/>
      <c r="F3524"/>
      <c r="G3524" s="152"/>
      <c r="I3524" s="224"/>
      <c r="K3524" s="71"/>
      <c r="L3524" s="71"/>
      <c r="M3524" s="71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</row>
    <row r="3525" spans="1:37" s="223" customFormat="1" x14ac:dyDescent="0.2">
      <c r="A3525" s="11"/>
      <c r="B3525"/>
      <c r="C3525"/>
      <c r="D3525" s="152"/>
      <c r="E3525" s="152"/>
      <c r="F3525"/>
      <c r="G3525" s="152"/>
      <c r="I3525" s="224"/>
      <c r="K3525" s="71"/>
      <c r="L3525" s="71"/>
      <c r="M3525" s="71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</row>
    <row r="3526" spans="1:37" s="223" customFormat="1" x14ac:dyDescent="0.2">
      <c r="A3526" s="11"/>
      <c r="B3526"/>
      <c r="C3526"/>
      <c r="D3526" s="152"/>
      <c r="E3526" s="152"/>
      <c r="F3526"/>
      <c r="G3526" s="152"/>
      <c r="I3526" s="224"/>
      <c r="K3526" s="71"/>
      <c r="L3526" s="71"/>
      <c r="M3526" s="71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</row>
    <row r="3527" spans="1:37" s="223" customFormat="1" x14ac:dyDescent="0.2">
      <c r="A3527" s="11"/>
      <c r="B3527"/>
      <c r="C3527"/>
      <c r="D3527" s="152"/>
      <c r="E3527" s="152"/>
      <c r="F3527"/>
      <c r="G3527" s="152"/>
      <c r="I3527" s="224"/>
      <c r="K3527" s="71"/>
      <c r="L3527" s="71"/>
      <c r="M3527" s="71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</row>
    <row r="3528" spans="1:37" s="223" customFormat="1" x14ac:dyDescent="0.2">
      <c r="A3528" s="11"/>
      <c r="B3528"/>
      <c r="C3528"/>
      <c r="D3528" s="152"/>
      <c r="E3528" s="152"/>
      <c r="F3528"/>
      <c r="G3528" s="152"/>
      <c r="I3528" s="224"/>
      <c r="K3528" s="71"/>
      <c r="L3528" s="71"/>
      <c r="M3528" s="71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</row>
    <row r="3529" spans="1:37" s="223" customFormat="1" x14ac:dyDescent="0.2">
      <c r="A3529" s="11"/>
      <c r="B3529"/>
      <c r="C3529"/>
      <c r="D3529" s="152"/>
      <c r="E3529" s="152"/>
      <c r="F3529"/>
      <c r="G3529" s="152"/>
      <c r="I3529" s="224"/>
      <c r="K3529" s="71"/>
      <c r="L3529" s="71"/>
      <c r="M3529" s="71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</row>
    <row r="3530" spans="1:37" s="223" customFormat="1" x14ac:dyDescent="0.2">
      <c r="A3530" s="11"/>
      <c r="B3530"/>
      <c r="C3530"/>
      <c r="D3530" s="152"/>
      <c r="E3530" s="152"/>
      <c r="F3530"/>
      <c r="G3530" s="152"/>
      <c r="I3530" s="224"/>
      <c r="K3530" s="71"/>
      <c r="L3530" s="71"/>
      <c r="M3530" s="71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</row>
    <row r="3531" spans="1:37" s="223" customFormat="1" x14ac:dyDescent="0.2">
      <c r="A3531" s="11"/>
      <c r="B3531"/>
      <c r="C3531"/>
      <c r="D3531" s="152"/>
      <c r="E3531" s="152"/>
      <c r="F3531"/>
      <c r="G3531" s="152"/>
      <c r="I3531" s="224"/>
      <c r="K3531" s="71"/>
      <c r="L3531" s="71"/>
      <c r="M3531" s="7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</row>
    <row r="3532" spans="1:37" s="223" customFormat="1" x14ac:dyDescent="0.2">
      <c r="A3532" s="11"/>
      <c r="B3532"/>
      <c r="C3532"/>
      <c r="D3532" s="152"/>
      <c r="E3532" s="152"/>
      <c r="F3532"/>
      <c r="G3532" s="152"/>
      <c r="I3532" s="224"/>
      <c r="K3532" s="71"/>
      <c r="L3532" s="71"/>
      <c r="M3532" s="71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</row>
    <row r="3533" spans="1:37" s="223" customFormat="1" x14ac:dyDescent="0.2">
      <c r="A3533" s="11"/>
      <c r="B3533"/>
      <c r="C3533"/>
      <c r="D3533" s="152"/>
      <c r="E3533" s="152"/>
      <c r="F3533"/>
      <c r="G3533" s="152"/>
      <c r="I3533" s="224"/>
      <c r="K3533" s="71"/>
      <c r="L3533" s="71"/>
      <c r="M3533" s="71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</row>
    <row r="3534" spans="1:37" s="223" customFormat="1" x14ac:dyDescent="0.2">
      <c r="A3534" s="11"/>
      <c r="B3534"/>
      <c r="C3534"/>
      <c r="D3534" s="152"/>
      <c r="E3534" s="152"/>
      <c r="F3534"/>
      <c r="G3534" s="152"/>
      <c r="I3534" s="224"/>
      <c r="K3534" s="71"/>
      <c r="L3534" s="71"/>
      <c r="M3534" s="71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</row>
    <row r="3535" spans="1:37" s="223" customFormat="1" x14ac:dyDescent="0.2">
      <c r="A3535" s="11"/>
      <c r="B3535"/>
      <c r="C3535"/>
      <c r="D3535" s="152"/>
      <c r="E3535" s="152"/>
      <c r="F3535"/>
      <c r="G3535" s="152"/>
      <c r="I3535" s="224"/>
      <c r="K3535" s="71"/>
      <c r="L3535" s="71"/>
      <c r="M3535" s="71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</row>
    <row r="3536" spans="1:37" s="223" customFormat="1" x14ac:dyDescent="0.2">
      <c r="A3536" s="11"/>
      <c r="B3536"/>
      <c r="C3536"/>
      <c r="D3536" s="152"/>
      <c r="E3536" s="152"/>
      <c r="F3536"/>
      <c r="G3536" s="152"/>
      <c r="I3536" s="224"/>
      <c r="K3536" s="71"/>
      <c r="L3536" s="71"/>
      <c r="M3536" s="71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</row>
    <row r="3537" spans="1:37" s="223" customFormat="1" x14ac:dyDescent="0.2">
      <c r="A3537" s="11"/>
      <c r="B3537"/>
      <c r="C3537"/>
      <c r="D3537" s="152"/>
      <c r="E3537" s="152"/>
      <c r="F3537"/>
      <c r="G3537" s="152"/>
      <c r="I3537" s="224"/>
      <c r="K3537" s="71"/>
      <c r="L3537" s="71"/>
      <c r="M3537" s="71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</row>
    <row r="3538" spans="1:37" s="223" customFormat="1" x14ac:dyDescent="0.2">
      <c r="A3538" s="11"/>
      <c r="B3538"/>
      <c r="C3538"/>
      <c r="D3538" s="152"/>
      <c r="E3538" s="152"/>
      <c r="F3538"/>
      <c r="G3538" s="152"/>
      <c r="I3538" s="224"/>
      <c r="K3538" s="71"/>
      <c r="L3538" s="71"/>
      <c r="M3538" s="71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</row>
    <row r="3539" spans="1:37" s="223" customFormat="1" x14ac:dyDescent="0.2">
      <c r="A3539" s="11"/>
      <c r="B3539"/>
      <c r="C3539"/>
      <c r="D3539" s="152"/>
      <c r="E3539" s="152"/>
      <c r="F3539"/>
      <c r="G3539" s="152"/>
      <c r="I3539" s="224"/>
      <c r="K3539" s="71"/>
      <c r="L3539" s="71"/>
      <c r="M3539" s="71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</row>
    <row r="3540" spans="1:37" s="223" customFormat="1" x14ac:dyDescent="0.2">
      <c r="A3540" s="11"/>
      <c r="B3540"/>
      <c r="C3540"/>
      <c r="D3540" s="152"/>
      <c r="E3540" s="152"/>
      <c r="F3540"/>
      <c r="G3540" s="152"/>
      <c r="I3540" s="224"/>
      <c r="K3540" s="71"/>
      <c r="L3540" s="71"/>
      <c r="M3540" s="71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</row>
    <row r="3541" spans="1:37" s="223" customFormat="1" x14ac:dyDescent="0.2">
      <c r="A3541" s="11"/>
      <c r="B3541"/>
      <c r="C3541"/>
      <c r="D3541" s="152"/>
      <c r="E3541" s="152"/>
      <c r="F3541"/>
      <c r="G3541" s="152"/>
      <c r="I3541" s="224"/>
      <c r="K3541" s="71"/>
      <c r="L3541" s="71"/>
      <c r="M3541" s="7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</row>
    <row r="3542" spans="1:37" s="223" customFormat="1" x14ac:dyDescent="0.2">
      <c r="A3542" s="11"/>
      <c r="B3542"/>
      <c r="C3542"/>
      <c r="D3542" s="152"/>
      <c r="E3542" s="152"/>
      <c r="F3542"/>
      <c r="G3542" s="152"/>
      <c r="I3542" s="224"/>
      <c r="K3542" s="71"/>
      <c r="L3542" s="71"/>
      <c r="M3542" s="71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</row>
    <row r="3543" spans="1:37" s="223" customFormat="1" x14ac:dyDescent="0.2">
      <c r="A3543" s="11"/>
      <c r="B3543"/>
      <c r="C3543"/>
      <c r="D3543" s="152"/>
      <c r="E3543" s="152"/>
      <c r="F3543"/>
      <c r="G3543" s="152"/>
      <c r="I3543" s="224"/>
      <c r="K3543" s="71"/>
      <c r="L3543" s="71"/>
      <c r="M3543" s="71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</row>
    <row r="3544" spans="1:37" s="223" customFormat="1" x14ac:dyDescent="0.2">
      <c r="A3544" s="11"/>
      <c r="B3544"/>
      <c r="C3544"/>
      <c r="D3544" s="152"/>
      <c r="E3544" s="152"/>
      <c r="F3544"/>
      <c r="G3544" s="152"/>
      <c r="I3544" s="224"/>
      <c r="K3544" s="71"/>
      <c r="L3544" s="71"/>
      <c r="M3544" s="71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</row>
    <row r="3545" spans="1:37" s="223" customFormat="1" x14ac:dyDescent="0.2">
      <c r="A3545" s="11"/>
      <c r="B3545"/>
      <c r="C3545"/>
      <c r="D3545" s="152"/>
      <c r="E3545" s="152"/>
      <c r="F3545"/>
      <c r="G3545" s="152"/>
      <c r="I3545" s="224"/>
      <c r="K3545" s="71"/>
      <c r="L3545" s="71"/>
      <c r="M3545" s="71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</row>
    <row r="3546" spans="1:37" s="223" customFormat="1" x14ac:dyDescent="0.2">
      <c r="A3546" s="11"/>
      <c r="B3546"/>
      <c r="C3546"/>
      <c r="D3546" s="152"/>
      <c r="E3546" s="152"/>
      <c r="F3546"/>
      <c r="G3546" s="152"/>
      <c r="I3546" s="224"/>
      <c r="K3546" s="71"/>
      <c r="L3546" s="71"/>
      <c r="M3546" s="71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</row>
    <row r="3547" spans="1:37" s="223" customFormat="1" x14ac:dyDescent="0.2">
      <c r="A3547" s="11"/>
      <c r="B3547"/>
      <c r="C3547"/>
      <c r="D3547" s="152"/>
      <c r="E3547" s="152"/>
      <c r="F3547"/>
      <c r="G3547" s="152"/>
      <c r="I3547" s="224"/>
      <c r="K3547" s="71"/>
      <c r="L3547" s="71"/>
      <c r="M3547" s="71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</row>
    <row r="3548" spans="1:37" s="223" customFormat="1" x14ac:dyDescent="0.2">
      <c r="A3548" s="11"/>
      <c r="B3548"/>
      <c r="C3548"/>
      <c r="D3548" s="152"/>
      <c r="E3548" s="152"/>
      <c r="F3548"/>
      <c r="G3548" s="152"/>
      <c r="I3548" s="224"/>
      <c r="K3548" s="71"/>
      <c r="L3548" s="71"/>
      <c r="M3548" s="71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</row>
    <row r="3549" spans="1:37" s="223" customFormat="1" x14ac:dyDescent="0.2">
      <c r="A3549" s="11"/>
      <c r="B3549"/>
      <c r="C3549"/>
      <c r="D3549" s="152"/>
      <c r="E3549" s="152"/>
      <c r="F3549"/>
      <c r="G3549" s="152"/>
      <c r="I3549" s="224"/>
      <c r="K3549" s="71"/>
      <c r="L3549" s="71"/>
      <c r="M3549" s="71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</row>
    <row r="3550" spans="1:37" s="223" customFormat="1" x14ac:dyDescent="0.2">
      <c r="A3550" s="11"/>
      <c r="B3550"/>
      <c r="C3550"/>
      <c r="D3550" s="152"/>
      <c r="E3550" s="152"/>
      <c r="F3550"/>
      <c r="G3550" s="152"/>
      <c r="I3550" s="224"/>
      <c r="K3550" s="71"/>
      <c r="L3550" s="71"/>
      <c r="M3550" s="71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</row>
    <row r="3551" spans="1:37" s="223" customFormat="1" x14ac:dyDescent="0.2">
      <c r="A3551" s="11"/>
      <c r="B3551"/>
      <c r="C3551"/>
      <c r="D3551" s="152"/>
      <c r="E3551" s="152"/>
      <c r="F3551"/>
      <c r="G3551" s="152"/>
      <c r="I3551" s="224"/>
      <c r="K3551" s="71"/>
      <c r="L3551" s="71"/>
      <c r="M3551" s="7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</row>
    <row r="3552" spans="1:37" s="223" customFormat="1" x14ac:dyDescent="0.2">
      <c r="A3552" s="11"/>
      <c r="B3552"/>
      <c r="C3552"/>
      <c r="D3552" s="152"/>
      <c r="E3552" s="152"/>
      <c r="F3552"/>
      <c r="G3552" s="152"/>
      <c r="I3552" s="224"/>
      <c r="K3552" s="71"/>
      <c r="L3552" s="71"/>
      <c r="M3552" s="71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</row>
    <row r="3553" spans="1:37" s="223" customFormat="1" x14ac:dyDescent="0.2">
      <c r="A3553" s="11"/>
      <c r="B3553"/>
      <c r="C3553"/>
      <c r="D3553" s="152"/>
      <c r="E3553" s="152"/>
      <c r="F3553"/>
      <c r="G3553" s="152"/>
      <c r="I3553" s="224"/>
      <c r="K3553" s="71"/>
      <c r="L3553" s="71"/>
      <c r="M3553" s="71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</row>
    <row r="3554" spans="1:37" s="223" customFormat="1" x14ac:dyDescent="0.2">
      <c r="A3554" s="11"/>
      <c r="B3554"/>
      <c r="C3554"/>
      <c r="D3554" s="152"/>
      <c r="E3554" s="152"/>
      <c r="F3554"/>
      <c r="G3554" s="152"/>
      <c r="I3554" s="224"/>
      <c r="K3554" s="71"/>
      <c r="L3554" s="71"/>
      <c r="M3554" s="71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</row>
    <row r="3555" spans="1:37" s="223" customFormat="1" x14ac:dyDescent="0.2">
      <c r="A3555" s="11"/>
      <c r="B3555"/>
      <c r="C3555"/>
      <c r="D3555" s="152"/>
      <c r="E3555" s="152"/>
      <c r="F3555"/>
      <c r="G3555" s="152"/>
      <c r="I3555" s="224"/>
      <c r="K3555" s="71"/>
      <c r="L3555" s="71"/>
      <c r="M3555" s="71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</row>
    <row r="3556" spans="1:37" s="223" customFormat="1" x14ac:dyDescent="0.2">
      <c r="A3556" s="11"/>
      <c r="B3556"/>
      <c r="C3556"/>
      <c r="D3556" s="152"/>
      <c r="E3556" s="152"/>
      <c r="F3556"/>
      <c r="G3556" s="152"/>
      <c r="I3556" s="224"/>
      <c r="K3556" s="71"/>
      <c r="L3556" s="71"/>
      <c r="M3556" s="71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</row>
    <row r="3557" spans="1:37" s="223" customFormat="1" x14ac:dyDescent="0.2">
      <c r="A3557" s="11"/>
      <c r="B3557"/>
      <c r="C3557"/>
      <c r="D3557" s="152"/>
      <c r="E3557" s="152"/>
      <c r="F3557"/>
      <c r="G3557" s="152"/>
      <c r="I3557" s="224"/>
      <c r="K3557" s="71"/>
      <c r="L3557" s="71"/>
      <c r="M3557" s="71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</row>
    <row r="3558" spans="1:37" s="223" customFormat="1" x14ac:dyDescent="0.2">
      <c r="A3558" s="11"/>
      <c r="B3558"/>
      <c r="C3558"/>
      <c r="D3558" s="152"/>
      <c r="E3558" s="152"/>
      <c r="F3558"/>
      <c r="G3558" s="152"/>
      <c r="I3558" s="224"/>
      <c r="K3558" s="71"/>
      <c r="L3558" s="71"/>
      <c r="M3558" s="71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</row>
    <row r="3559" spans="1:37" s="223" customFormat="1" x14ac:dyDescent="0.2">
      <c r="A3559" s="11"/>
      <c r="B3559"/>
      <c r="C3559"/>
      <c r="D3559" s="152"/>
      <c r="E3559" s="152"/>
      <c r="F3559"/>
      <c r="G3559" s="152"/>
      <c r="I3559" s="224"/>
      <c r="K3559" s="71"/>
      <c r="L3559" s="71"/>
      <c r="M3559" s="71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</row>
    <row r="3560" spans="1:37" s="223" customFormat="1" x14ac:dyDescent="0.2">
      <c r="A3560" s="11"/>
      <c r="B3560"/>
      <c r="C3560"/>
      <c r="D3560" s="152"/>
      <c r="E3560" s="152"/>
      <c r="F3560"/>
      <c r="G3560" s="152"/>
      <c r="I3560" s="224"/>
      <c r="K3560" s="71"/>
      <c r="L3560" s="71"/>
      <c r="M3560" s="71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</row>
    <row r="3561" spans="1:37" s="223" customFormat="1" x14ac:dyDescent="0.2">
      <c r="A3561" s="11"/>
      <c r="B3561"/>
      <c r="C3561"/>
      <c r="D3561" s="152"/>
      <c r="E3561" s="152"/>
      <c r="F3561"/>
      <c r="G3561" s="152"/>
      <c r="I3561" s="224"/>
      <c r="K3561" s="71"/>
      <c r="L3561" s="71"/>
      <c r="M3561" s="7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</row>
    <row r="3562" spans="1:37" s="223" customFormat="1" x14ac:dyDescent="0.2">
      <c r="A3562" s="11"/>
      <c r="B3562"/>
      <c r="C3562"/>
      <c r="D3562" s="152"/>
      <c r="E3562" s="152"/>
      <c r="F3562"/>
      <c r="G3562" s="152"/>
      <c r="I3562" s="224"/>
      <c r="K3562" s="71"/>
      <c r="L3562" s="71"/>
      <c r="M3562" s="71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</row>
    <row r="3563" spans="1:37" s="223" customFormat="1" x14ac:dyDescent="0.2">
      <c r="A3563" s="11"/>
      <c r="B3563"/>
      <c r="C3563"/>
      <c r="D3563" s="152"/>
      <c r="E3563" s="152"/>
      <c r="F3563"/>
      <c r="G3563" s="152"/>
      <c r="I3563" s="224"/>
      <c r="K3563" s="71"/>
      <c r="L3563" s="71"/>
      <c r="M3563" s="71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</row>
    <row r="3564" spans="1:37" s="223" customFormat="1" x14ac:dyDescent="0.2">
      <c r="A3564" s="11"/>
      <c r="B3564"/>
      <c r="C3564"/>
      <c r="D3564" s="152"/>
      <c r="E3564" s="152"/>
      <c r="F3564"/>
      <c r="G3564" s="152"/>
      <c r="I3564" s="224"/>
      <c r="K3564" s="71"/>
      <c r="L3564" s="71"/>
      <c r="M3564" s="71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</row>
    <row r="3565" spans="1:37" s="223" customFormat="1" x14ac:dyDescent="0.2">
      <c r="A3565" s="11"/>
      <c r="B3565"/>
      <c r="C3565"/>
      <c r="D3565" s="152"/>
      <c r="E3565" s="152"/>
      <c r="F3565"/>
      <c r="G3565" s="152"/>
      <c r="I3565" s="224"/>
      <c r="K3565" s="71"/>
      <c r="L3565" s="71"/>
      <c r="M3565" s="71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</row>
    <row r="3566" spans="1:37" s="223" customFormat="1" x14ac:dyDescent="0.2">
      <c r="A3566" s="11"/>
      <c r="B3566"/>
      <c r="C3566"/>
      <c r="D3566" s="152"/>
      <c r="E3566" s="152"/>
      <c r="F3566"/>
      <c r="G3566" s="152"/>
      <c r="I3566" s="224"/>
      <c r="K3566" s="71"/>
      <c r="L3566" s="71"/>
      <c r="M3566" s="71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</row>
    <row r="3567" spans="1:37" s="223" customFormat="1" x14ac:dyDescent="0.2">
      <c r="A3567" s="11"/>
      <c r="B3567"/>
      <c r="C3567"/>
      <c r="D3567" s="152"/>
      <c r="E3567" s="152"/>
      <c r="F3567"/>
      <c r="G3567" s="152"/>
      <c r="I3567" s="224"/>
      <c r="K3567" s="71"/>
      <c r="L3567" s="71"/>
      <c r="M3567" s="71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</row>
    <row r="3568" spans="1:37" s="223" customFormat="1" x14ac:dyDescent="0.2">
      <c r="A3568" s="11"/>
      <c r="B3568"/>
      <c r="C3568"/>
      <c r="D3568" s="152"/>
      <c r="E3568" s="152"/>
      <c r="F3568"/>
      <c r="G3568" s="152"/>
      <c r="I3568" s="224"/>
      <c r="K3568" s="71"/>
      <c r="L3568" s="71"/>
      <c r="M3568" s="71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</row>
    <row r="3569" spans="1:37" s="223" customFormat="1" x14ac:dyDescent="0.2">
      <c r="A3569" s="11"/>
      <c r="B3569"/>
      <c r="C3569"/>
      <c r="D3569" s="152"/>
      <c r="E3569" s="152"/>
      <c r="F3569"/>
      <c r="G3569" s="152"/>
      <c r="I3569" s="224"/>
      <c r="K3569" s="71"/>
      <c r="L3569" s="71"/>
      <c r="M3569" s="71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</row>
    <row r="3570" spans="1:37" s="223" customFormat="1" x14ac:dyDescent="0.2">
      <c r="A3570" s="11"/>
      <c r="B3570"/>
      <c r="C3570"/>
      <c r="D3570" s="152"/>
      <c r="E3570" s="152"/>
      <c r="F3570"/>
      <c r="G3570" s="152"/>
      <c r="I3570" s="224"/>
      <c r="K3570" s="71"/>
      <c r="L3570" s="71"/>
      <c r="M3570" s="71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</row>
    <row r="3571" spans="1:37" s="223" customFormat="1" x14ac:dyDescent="0.2">
      <c r="A3571" s="11"/>
      <c r="B3571"/>
      <c r="C3571"/>
      <c r="D3571" s="152"/>
      <c r="E3571" s="152"/>
      <c r="F3571"/>
      <c r="G3571" s="152"/>
      <c r="I3571" s="224"/>
      <c r="K3571" s="71"/>
      <c r="L3571" s="71"/>
      <c r="M3571" s="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</row>
    <row r="3572" spans="1:37" s="223" customFormat="1" x14ac:dyDescent="0.2">
      <c r="A3572" s="11"/>
      <c r="B3572"/>
      <c r="C3572"/>
      <c r="D3572" s="152"/>
      <c r="E3572" s="152"/>
      <c r="F3572"/>
      <c r="G3572" s="152"/>
      <c r="I3572" s="224"/>
      <c r="K3572" s="71"/>
      <c r="L3572" s="71"/>
      <c r="M3572" s="71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</row>
    <row r="3573" spans="1:37" s="223" customFormat="1" x14ac:dyDescent="0.2">
      <c r="A3573" s="11"/>
      <c r="B3573"/>
      <c r="C3573"/>
      <c r="D3573" s="152"/>
      <c r="E3573" s="152"/>
      <c r="F3573"/>
      <c r="G3573" s="152"/>
      <c r="I3573" s="224"/>
      <c r="K3573" s="71"/>
      <c r="L3573" s="71"/>
      <c r="M3573" s="71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</row>
    <row r="3574" spans="1:37" s="223" customFormat="1" x14ac:dyDescent="0.2">
      <c r="A3574" s="11"/>
      <c r="B3574"/>
      <c r="C3574"/>
      <c r="D3574" s="152"/>
      <c r="E3574" s="152"/>
      <c r="F3574"/>
      <c r="G3574" s="152"/>
      <c r="I3574" s="224"/>
      <c r="K3574" s="71"/>
      <c r="L3574" s="71"/>
      <c r="M3574" s="71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</row>
    <row r="3575" spans="1:37" s="223" customFormat="1" x14ac:dyDescent="0.2">
      <c r="A3575" s="11"/>
      <c r="B3575"/>
      <c r="C3575"/>
      <c r="D3575" s="152"/>
      <c r="E3575" s="152"/>
      <c r="F3575"/>
      <c r="G3575" s="152"/>
      <c r="I3575" s="224"/>
      <c r="K3575" s="71"/>
      <c r="L3575" s="71"/>
      <c r="M3575" s="71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</row>
    <row r="3576" spans="1:37" s="223" customFormat="1" x14ac:dyDescent="0.2">
      <c r="A3576" s="11"/>
      <c r="B3576"/>
      <c r="C3576"/>
      <c r="D3576" s="152"/>
      <c r="E3576" s="152"/>
      <c r="F3576"/>
      <c r="G3576" s="152"/>
      <c r="I3576" s="224"/>
      <c r="K3576" s="71"/>
      <c r="L3576" s="71"/>
      <c r="M3576" s="71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</row>
    <row r="3577" spans="1:37" s="223" customFormat="1" x14ac:dyDescent="0.2">
      <c r="A3577" s="11"/>
      <c r="B3577"/>
      <c r="C3577"/>
      <c r="D3577" s="152"/>
      <c r="E3577" s="152"/>
      <c r="F3577"/>
      <c r="G3577" s="152"/>
      <c r="I3577" s="224"/>
      <c r="K3577" s="71"/>
      <c r="L3577" s="71"/>
      <c r="M3577" s="71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</row>
    <row r="3578" spans="1:37" s="223" customFormat="1" x14ac:dyDescent="0.2">
      <c r="A3578" s="11"/>
      <c r="B3578"/>
      <c r="C3578"/>
      <c r="D3578" s="152"/>
      <c r="E3578" s="152"/>
      <c r="F3578"/>
      <c r="G3578" s="152"/>
      <c r="I3578" s="224"/>
      <c r="K3578" s="71"/>
      <c r="L3578" s="71"/>
      <c r="M3578" s="71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</row>
    <row r="3579" spans="1:37" s="223" customFormat="1" x14ac:dyDescent="0.2">
      <c r="A3579" s="11"/>
      <c r="B3579"/>
      <c r="C3579"/>
      <c r="D3579" s="152"/>
      <c r="E3579" s="152"/>
      <c r="F3579"/>
      <c r="G3579" s="152"/>
      <c r="I3579" s="224"/>
      <c r="K3579" s="71"/>
      <c r="L3579" s="71"/>
      <c r="M3579" s="71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</row>
    <row r="3580" spans="1:37" s="223" customFormat="1" x14ac:dyDescent="0.2">
      <c r="A3580" s="11"/>
      <c r="B3580"/>
      <c r="C3580"/>
      <c r="D3580" s="152"/>
      <c r="E3580" s="152"/>
      <c r="F3580"/>
      <c r="G3580" s="152"/>
      <c r="I3580" s="224"/>
      <c r="K3580" s="71"/>
      <c r="L3580" s="71"/>
      <c r="M3580" s="71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</row>
    <row r="3581" spans="1:37" s="223" customFormat="1" x14ac:dyDescent="0.2">
      <c r="A3581" s="11"/>
      <c r="B3581"/>
      <c r="C3581"/>
      <c r="D3581" s="152"/>
      <c r="E3581" s="152"/>
      <c r="F3581"/>
      <c r="G3581" s="152"/>
      <c r="I3581" s="224"/>
      <c r="K3581" s="71"/>
      <c r="L3581" s="71"/>
      <c r="M3581" s="7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</row>
    <row r="3582" spans="1:37" s="223" customFormat="1" x14ac:dyDescent="0.2">
      <c r="A3582" s="11"/>
      <c r="B3582"/>
      <c r="C3582"/>
      <c r="D3582" s="152"/>
      <c r="E3582" s="152"/>
      <c r="F3582"/>
      <c r="G3582" s="152"/>
      <c r="I3582" s="224"/>
      <c r="K3582" s="71"/>
      <c r="L3582" s="71"/>
      <c r="M3582" s="71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</row>
    <row r="3583" spans="1:37" s="223" customFormat="1" x14ac:dyDescent="0.2">
      <c r="A3583" s="11"/>
      <c r="B3583"/>
      <c r="C3583"/>
      <c r="D3583" s="152"/>
      <c r="E3583" s="152"/>
      <c r="F3583"/>
      <c r="G3583" s="152"/>
      <c r="I3583" s="224"/>
      <c r="K3583" s="71"/>
      <c r="L3583" s="71"/>
      <c r="M3583" s="71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</row>
    <row r="3584" spans="1:37" s="223" customFormat="1" x14ac:dyDescent="0.2">
      <c r="A3584" s="11"/>
      <c r="B3584"/>
      <c r="C3584"/>
      <c r="D3584" s="152"/>
      <c r="E3584" s="152"/>
      <c r="F3584"/>
      <c r="G3584" s="152"/>
      <c r="I3584" s="224"/>
      <c r="K3584" s="71"/>
      <c r="L3584" s="71"/>
      <c r="M3584" s="71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</row>
    <row r="3585" spans="1:37" s="223" customFormat="1" x14ac:dyDescent="0.2">
      <c r="A3585" s="11"/>
      <c r="B3585"/>
      <c r="C3585"/>
      <c r="D3585" s="152"/>
      <c r="E3585" s="152"/>
      <c r="F3585"/>
      <c r="G3585" s="152"/>
      <c r="I3585" s="224"/>
      <c r="K3585" s="71"/>
      <c r="L3585" s="71"/>
      <c r="M3585" s="71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</row>
    <row r="3586" spans="1:37" s="223" customFormat="1" x14ac:dyDescent="0.2">
      <c r="A3586" s="11"/>
      <c r="B3586"/>
      <c r="C3586"/>
      <c r="D3586" s="152"/>
      <c r="E3586" s="152"/>
      <c r="F3586"/>
      <c r="G3586" s="152"/>
      <c r="I3586" s="224"/>
      <c r="K3586" s="71"/>
      <c r="L3586" s="71"/>
      <c r="M3586" s="71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</row>
    <row r="3587" spans="1:37" s="223" customFormat="1" x14ac:dyDescent="0.2">
      <c r="A3587" s="11"/>
      <c r="B3587"/>
      <c r="C3587"/>
      <c r="D3587" s="152"/>
      <c r="E3587" s="152"/>
      <c r="F3587"/>
      <c r="G3587" s="152"/>
      <c r="I3587" s="224"/>
      <c r="K3587" s="71"/>
      <c r="L3587" s="71"/>
      <c r="M3587" s="71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</row>
    <row r="3588" spans="1:37" s="223" customFormat="1" x14ac:dyDescent="0.2">
      <c r="A3588" s="11"/>
      <c r="B3588"/>
      <c r="C3588"/>
      <c r="D3588" s="152"/>
      <c r="E3588" s="152"/>
      <c r="F3588"/>
      <c r="G3588" s="152"/>
      <c r="I3588" s="224"/>
      <c r="K3588" s="71"/>
      <c r="L3588" s="71"/>
      <c r="M3588" s="71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</row>
    <row r="3589" spans="1:37" s="223" customFormat="1" x14ac:dyDescent="0.2">
      <c r="A3589" s="11"/>
      <c r="B3589"/>
      <c r="C3589"/>
      <c r="D3589" s="152"/>
      <c r="E3589" s="152"/>
      <c r="F3589"/>
      <c r="G3589" s="152"/>
      <c r="I3589" s="224"/>
      <c r="K3589" s="71"/>
      <c r="L3589" s="71"/>
      <c r="M3589" s="71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</row>
    <row r="3590" spans="1:37" s="223" customFormat="1" x14ac:dyDescent="0.2">
      <c r="A3590" s="11"/>
      <c r="B3590"/>
      <c r="C3590"/>
      <c r="D3590" s="152"/>
      <c r="E3590" s="152"/>
      <c r="F3590"/>
      <c r="G3590" s="152"/>
      <c r="I3590" s="224"/>
      <c r="K3590" s="71"/>
      <c r="L3590" s="71"/>
      <c r="M3590" s="71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</row>
    <row r="3591" spans="1:37" s="223" customFormat="1" x14ac:dyDescent="0.2">
      <c r="A3591" s="11"/>
      <c r="B3591"/>
      <c r="C3591"/>
      <c r="D3591" s="152"/>
      <c r="E3591" s="152"/>
      <c r="F3591"/>
      <c r="G3591" s="152"/>
      <c r="I3591" s="224"/>
      <c r="K3591" s="71"/>
      <c r="L3591" s="71"/>
      <c r="M3591" s="7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</row>
    <row r="3592" spans="1:37" s="223" customFormat="1" x14ac:dyDescent="0.2">
      <c r="A3592" s="11"/>
      <c r="B3592"/>
      <c r="C3592"/>
      <c r="D3592" s="152"/>
      <c r="E3592" s="152"/>
      <c r="F3592"/>
      <c r="G3592" s="152"/>
      <c r="I3592" s="224"/>
      <c r="K3592" s="71"/>
      <c r="L3592" s="71"/>
      <c r="M3592" s="71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</row>
    <row r="3593" spans="1:37" s="223" customFormat="1" x14ac:dyDescent="0.2">
      <c r="A3593" s="11"/>
      <c r="B3593"/>
      <c r="C3593"/>
      <c r="D3593" s="152"/>
      <c r="E3593" s="152"/>
      <c r="F3593"/>
      <c r="G3593" s="152"/>
      <c r="I3593" s="224"/>
      <c r="K3593" s="71"/>
      <c r="L3593" s="71"/>
      <c r="M3593" s="71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</row>
    <row r="3594" spans="1:37" s="223" customFormat="1" x14ac:dyDescent="0.2">
      <c r="A3594" s="11"/>
      <c r="B3594"/>
      <c r="C3594"/>
      <c r="D3594" s="152"/>
      <c r="E3594" s="152"/>
      <c r="F3594"/>
      <c r="G3594" s="152"/>
      <c r="I3594" s="224"/>
      <c r="K3594" s="71"/>
      <c r="L3594" s="71"/>
      <c r="M3594" s="71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</row>
    <row r="3595" spans="1:37" s="223" customFormat="1" x14ac:dyDescent="0.2">
      <c r="A3595" s="11"/>
      <c r="B3595"/>
      <c r="C3595"/>
      <c r="D3595" s="152"/>
      <c r="E3595" s="152"/>
      <c r="F3595"/>
      <c r="G3595" s="152"/>
      <c r="I3595" s="224"/>
      <c r="K3595" s="71"/>
      <c r="L3595" s="71"/>
      <c r="M3595" s="71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</row>
    <row r="3596" spans="1:37" s="223" customFormat="1" x14ac:dyDescent="0.2">
      <c r="A3596" s="11"/>
      <c r="B3596"/>
      <c r="C3596"/>
      <c r="D3596" s="152"/>
      <c r="E3596" s="152"/>
      <c r="F3596"/>
      <c r="G3596" s="152"/>
      <c r="I3596" s="224"/>
      <c r="K3596" s="71"/>
      <c r="L3596" s="71"/>
      <c r="M3596" s="71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</row>
    <row r="3597" spans="1:37" s="223" customFormat="1" x14ac:dyDescent="0.2">
      <c r="A3597" s="11"/>
      <c r="B3597"/>
      <c r="C3597"/>
      <c r="D3597" s="152"/>
      <c r="E3597" s="152"/>
      <c r="F3597"/>
      <c r="G3597" s="152"/>
      <c r="I3597" s="224"/>
      <c r="K3597" s="71"/>
      <c r="L3597" s="71"/>
      <c r="M3597" s="71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</row>
    <row r="3598" spans="1:37" s="223" customFormat="1" x14ac:dyDescent="0.2">
      <c r="A3598" s="11"/>
      <c r="B3598"/>
      <c r="C3598"/>
      <c r="D3598" s="152"/>
      <c r="E3598" s="152"/>
      <c r="F3598"/>
      <c r="G3598" s="152"/>
      <c r="I3598" s="224"/>
      <c r="K3598" s="71"/>
      <c r="L3598" s="71"/>
      <c r="M3598" s="71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</row>
    <row r="3599" spans="1:37" s="223" customFormat="1" x14ac:dyDescent="0.2">
      <c r="A3599" s="11"/>
      <c r="B3599"/>
      <c r="C3599"/>
      <c r="D3599" s="152"/>
      <c r="E3599" s="152"/>
      <c r="F3599"/>
      <c r="G3599" s="152"/>
      <c r="I3599" s="224"/>
      <c r="K3599" s="71"/>
      <c r="L3599" s="71"/>
      <c r="M3599" s="71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</row>
    <row r="3600" spans="1:37" s="223" customFormat="1" x14ac:dyDescent="0.2">
      <c r="A3600" s="11"/>
      <c r="B3600"/>
      <c r="C3600"/>
      <c r="D3600" s="152"/>
      <c r="E3600" s="152"/>
      <c r="F3600"/>
      <c r="G3600" s="152"/>
      <c r="I3600" s="224"/>
      <c r="K3600" s="71"/>
      <c r="L3600" s="71"/>
      <c r="M3600" s="71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</row>
    <row r="3601" spans="1:37" s="223" customFormat="1" x14ac:dyDescent="0.2">
      <c r="A3601" s="11"/>
      <c r="B3601"/>
      <c r="C3601"/>
      <c r="D3601" s="152"/>
      <c r="E3601" s="152"/>
      <c r="F3601"/>
      <c r="G3601" s="152"/>
      <c r="I3601" s="224"/>
      <c r="K3601" s="71"/>
      <c r="L3601" s="71"/>
      <c r="M3601" s="7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</row>
    <row r="3602" spans="1:37" s="223" customFormat="1" x14ac:dyDescent="0.2">
      <c r="A3602" s="11"/>
      <c r="B3602"/>
      <c r="C3602"/>
      <c r="D3602" s="152"/>
      <c r="E3602" s="152"/>
      <c r="F3602"/>
      <c r="G3602" s="152"/>
      <c r="I3602" s="224"/>
      <c r="K3602" s="71"/>
      <c r="L3602" s="71"/>
      <c r="M3602" s="71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</row>
    <row r="3603" spans="1:37" s="223" customFormat="1" x14ac:dyDescent="0.2">
      <c r="A3603" s="11"/>
      <c r="B3603"/>
      <c r="C3603"/>
      <c r="D3603" s="152"/>
      <c r="E3603" s="152"/>
      <c r="F3603"/>
      <c r="G3603" s="152"/>
      <c r="I3603" s="224"/>
      <c r="K3603" s="71"/>
      <c r="L3603" s="71"/>
      <c r="M3603" s="71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</row>
    <row r="3604" spans="1:37" s="223" customFormat="1" x14ac:dyDescent="0.2">
      <c r="A3604" s="11"/>
      <c r="B3604"/>
      <c r="C3604"/>
      <c r="D3604" s="152"/>
      <c r="E3604" s="152"/>
      <c r="F3604"/>
      <c r="G3604" s="152"/>
      <c r="I3604" s="224"/>
      <c r="K3604" s="71"/>
      <c r="L3604" s="71"/>
      <c r="M3604" s="71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</row>
    <row r="3605" spans="1:37" s="223" customFormat="1" x14ac:dyDescent="0.2">
      <c r="A3605" s="11"/>
      <c r="B3605"/>
      <c r="C3605"/>
      <c r="D3605" s="152"/>
      <c r="E3605" s="152"/>
      <c r="F3605"/>
      <c r="G3605" s="152"/>
      <c r="I3605" s="224"/>
      <c r="K3605" s="71"/>
      <c r="L3605" s="71"/>
      <c r="M3605" s="71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</row>
    <row r="3606" spans="1:37" s="223" customFormat="1" x14ac:dyDescent="0.2">
      <c r="A3606" s="11"/>
      <c r="B3606"/>
      <c r="C3606"/>
      <c r="D3606" s="152"/>
      <c r="E3606" s="152"/>
      <c r="F3606"/>
      <c r="G3606" s="152"/>
      <c r="I3606" s="224"/>
      <c r="K3606" s="71"/>
      <c r="L3606" s="71"/>
      <c r="M3606" s="71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</row>
    <row r="3607" spans="1:37" s="223" customFormat="1" x14ac:dyDescent="0.2">
      <c r="A3607" s="11"/>
      <c r="B3607"/>
      <c r="C3607"/>
      <c r="D3607" s="152"/>
      <c r="E3607" s="152"/>
      <c r="F3607"/>
      <c r="G3607" s="152"/>
      <c r="I3607" s="224"/>
      <c r="K3607" s="71"/>
      <c r="L3607" s="71"/>
      <c r="M3607" s="71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</row>
    <row r="3608" spans="1:37" s="223" customFormat="1" x14ac:dyDescent="0.2">
      <c r="A3608" s="11"/>
      <c r="B3608"/>
      <c r="C3608"/>
      <c r="D3608" s="152"/>
      <c r="E3608" s="152"/>
      <c r="F3608"/>
      <c r="G3608" s="152"/>
      <c r="I3608" s="224"/>
      <c r="K3608" s="71"/>
      <c r="L3608" s="71"/>
      <c r="M3608" s="71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</row>
    <row r="3609" spans="1:37" s="223" customFormat="1" x14ac:dyDescent="0.2">
      <c r="A3609" s="11"/>
      <c r="B3609"/>
      <c r="C3609"/>
      <c r="D3609" s="152"/>
      <c r="E3609" s="152"/>
      <c r="F3609"/>
      <c r="G3609" s="152"/>
      <c r="I3609" s="224"/>
      <c r="K3609" s="71"/>
      <c r="L3609" s="71"/>
      <c r="M3609" s="71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</row>
    <row r="3610" spans="1:37" s="223" customFormat="1" x14ac:dyDescent="0.2">
      <c r="A3610" s="11"/>
      <c r="B3610"/>
      <c r="C3610"/>
      <c r="D3610" s="152"/>
      <c r="E3610" s="152"/>
      <c r="F3610"/>
      <c r="G3610" s="152"/>
      <c r="I3610" s="224"/>
      <c r="K3610" s="71"/>
      <c r="L3610" s="71"/>
      <c r="M3610" s="71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</row>
    <row r="3611" spans="1:37" s="223" customFormat="1" x14ac:dyDescent="0.2">
      <c r="A3611" s="11"/>
      <c r="B3611"/>
      <c r="C3611"/>
      <c r="D3611" s="152"/>
      <c r="E3611" s="152"/>
      <c r="F3611"/>
      <c r="G3611" s="152"/>
      <c r="I3611" s="224"/>
      <c r="K3611" s="71"/>
      <c r="L3611" s="71"/>
      <c r="M3611" s="7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</row>
    <row r="3612" spans="1:37" s="223" customFormat="1" x14ac:dyDescent="0.2">
      <c r="A3612" s="11"/>
      <c r="B3612"/>
      <c r="C3612"/>
      <c r="D3612" s="152"/>
      <c r="E3612" s="152"/>
      <c r="F3612"/>
      <c r="G3612" s="152"/>
      <c r="I3612" s="224"/>
      <c r="K3612" s="71"/>
      <c r="L3612" s="71"/>
      <c r="M3612" s="71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</row>
    <row r="3613" spans="1:37" s="223" customFormat="1" x14ac:dyDescent="0.2">
      <c r="A3613" s="11"/>
      <c r="B3613"/>
      <c r="C3613"/>
      <c r="D3613" s="152"/>
      <c r="E3613" s="152"/>
      <c r="F3613"/>
      <c r="G3613" s="152"/>
      <c r="I3613" s="224"/>
      <c r="K3613" s="71"/>
      <c r="L3613" s="71"/>
      <c r="M3613" s="71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</row>
    <row r="3614" spans="1:37" s="223" customFormat="1" x14ac:dyDescent="0.2">
      <c r="A3614" s="11"/>
      <c r="B3614"/>
      <c r="C3614"/>
      <c r="D3614" s="152"/>
      <c r="E3614" s="152"/>
      <c r="F3614"/>
      <c r="G3614" s="152"/>
      <c r="I3614" s="224"/>
      <c r="K3614" s="71"/>
      <c r="L3614" s="71"/>
      <c r="M3614" s="71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</row>
    <row r="3615" spans="1:37" s="223" customFormat="1" x14ac:dyDescent="0.2">
      <c r="A3615" s="11"/>
      <c r="B3615"/>
      <c r="C3615"/>
      <c r="D3615" s="152"/>
      <c r="E3615" s="152"/>
      <c r="F3615"/>
      <c r="G3615" s="152"/>
      <c r="I3615" s="224"/>
      <c r="K3615" s="71"/>
      <c r="L3615" s="71"/>
      <c r="M3615" s="71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</row>
    <row r="3616" spans="1:37" s="223" customFormat="1" x14ac:dyDescent="0.2">
      <c r="A3616" s="11"/>
      <c r="B3616"/>
      <c r="C3616"/>
      <c r="D3616" s="152"/>
      <c r="E3616" s="152"/>
      <c r="F3616"/>
      <c r="G3616" s="152"/>
      <c r="I3616" s="224"/>
      <c r="K3616" s="71"/>
      <c r="L3616" s="71"/>
      <c r="M3616" s="71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</row>
    <row r="3617" spans="1:37" s="223" customFormat="1" x14ac:dyDescent="0.2">
      <c r="A3617" s="11"/>
      <c r="B3617"/>
      <c r="C3617"/>
      <c r="D3617" s="152"/>
      <c r="E3617" s="152"/>
      <c r="F3617"/>
      <c r="G3617" s="152"/>
      <c r="I3617" s="224"/>
      <c r="K3617" s="71"/>
      <c r="L3617" s="71"/>
      <c r="M3617" s="71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</row>
    <row r="3618" spans="1:37" s="223" customFormat="1" x14ac:dyDescent="0.2">
      <c r="A3618" s="11"/>
      <c r="B3618"/>
      <c r="C3618"/>
      <c r="D3618" s="152"/>
      <c r="E3618" s="152"/>
      <c r="F3618"/>
      <c r="G3618" s="152"/>
      <c r="I3618" s="224"/>
      <c r="K3618" s="71"/>
      <c r="L3618" s="71"/>
      <c r="M3618" s="71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</row>
    <row r="3619" spans="1:37" s="223" customFormat="1" x14ac:dyDescent="0.2">
      <c r="A3619" s="11"/>
      <c r="B3619"/>
      <c r="C3619"/>
      <c r="D3619" s="152"/>
      <c r="E3619" s="152"/>
      <c r="F3619"/>
      <c r="G3619" s="152"/>
      <c r="I3619" s="224"/>
      <c r="K3619" s="71"/>
      <c r="L3619" s="71"/>
      <c r="M3619" s="71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</row>
    <row r="3620" spans="1:37" s="223" customFormat="1" x14ac:dyDescent="0.2">
      <c r="A3620" s="11"/>
      <c r="B3620"/>
      <c r="C3620"/>
      <c r="D3620" s="152"/>
      <c r="E3620" s="152"/>
      <c r="F3620"/>
      <c r="G3620" s="152"/>
      <c r="I3620" s="224"/>
      <c r="K3620" s="71"/>
      <c r="L3620" s="71"/>
      <c r="M3620" s="71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</row>
    <row r="3621" spans="1:37" s="223" customFormat="1" x14ac:dyDescent="0.2">
      <c r="A3621" s="11"/>
      <c r="B3621"/>
      <c r="C3621"/>
      <c r="D3621" s="152"/>
      <c r="E3621" s="152"/>
      <c r="F3621"/>
      <c r="G3621" s="152"/>
      <c r="I3621" s="224"/>
      <c r="K3621" s="71"/>
      <c r="L3621" s="71"/>
      <c r="M3621" s="7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</row>
    <row r="3622" spans="1:37" s="223" customFormat="1" x14ac:dyDescent="0.2">
      <c r="A3622" s="11"/>
      <c r="B3622"/>
      <c r="C3622"/>
      <c r="D3622" s="152"/>
      <c r="E3622" s="152"/>
      <c r="F3622"/>
      <c r="G3622" s="152"/>
      <c r="I3622" s="224"/>
      <c r="K3622" s="71"/>
      <c r="L3622" s="71"/>
      <c r="M3622" s="71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</row>
    <row r="3623" spans="1:37" s="223" customFormat="1" x14ac:dyDescent="0.2">
      <c r="A3623" s="11"/>
      <c r="B3623"/>
      <c r="C3623"/>
      <c r="D3623" s="152"/>
      <c r="E3623" s="152"/>
      <c r="F3623"/>
      <c r="G3623" s="152"/>
      <c r="I3623" s="224"/>
      <c r="K3623" s="71"/>
      <c r="L3623" s="71"/>
      <c r="M3623" s="71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</row>
    <row r="3624" spans="1:37" s="223" customFormat="1" x14ac:dyDescent="0.2">
      <c r="A3624" s="11"/>
      <c r="B3624"/>
      <c r="C3624"/>
      <c r="D3624" s="152"/>
      <c r="E3624" s="152"/>
      <c r="F3624"/>
      <c r="G3624" s="152"/>
      <c r="I3624" s="224"/>
      <c r="K3624" s="71"/>
      <c r="L3624" s="71"/>
      <c r="M3624" s="71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</row>
    <row r="3625" spans="1:37" s="223" customFormat="1" x14ac:dyDescent="0.2">
      <c r="A3625" s="11"/>
      <c r="B3625"/>
      <c r="C3625"/>
      <c r="D3625" s="152"/>
      <c r="E3625" s="152"/>
      <c r="F3625"/>
      <c r="G3625" s="152"/>
      <c r="I3625" s="224"/>
      <c r="K3625" s="71"/>
      <c r="L3625" s="71"/>
      <c r="M3625" s="71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</row>
    <row r="3626" spans="1:37" s="223" customFormat="1" x14ac:dyDescent="0.2">
      <c r="A3626" s="11"/>
      <c r="B3626"/>
      <c r="C3626"/>
      <c r="D3626" s="152"/>
      <c r="E3626" s="152"/>
      <c r="F3626"/>
      <c r="G3626" s="152"/>
      <c r="I3626" s="224"/>
      <c r="K3626" s="71"/>
      <c r="L3626" s="71"/>
      <c r="M3626" s="71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</row>
    <row r="3627" spans="1:37" s="223" customFormat="1" x14ac:dyDescent="0.2">
      <c r="A3627" s="11"/>
      <c r="B3627"/>
      <c r="C3627"/>
      <c r="D3627" s="152"/>
      <c r="E3627" s="152"/>
      <c r="F3627"/>
      <c r="G3627" s="152"/>
      <c r="I3627" s="224"/>
      <c r="K3627" s="71"/>
      <c r="L3627" s="71"/>
      <c r="M3627" s="71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</row>
    <row r="3628" spans="1:37" s="223" customFormat="1" x14ac:dyDescent="0.2">
      <c r="A3628" s="11"/>
      <c r="B3628"/>
      <c r="C3628"/>
      <c r="D3628" s="152"/>
      <c r="E3628" s="152"/>
      <c r="F3628"/>
      <c r="G3628" s="152"/>
      <c r="I3628" s="224"/>
      <c r="K3628" s="71"/>
      <c r="L3628" s="71"/>
      <c r="M3628" s="71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</row>
    <row r="3629" spans="1:37" s="223" customFormat="1" x14ac:dyDescent="0.2">
      <c r="A3629" s="11"/>
      <c r="B3629"/>
      <c r="C3629"/>
      <c r="D3629" s="152"/>
      <c r="E3629" s="152"/>
      <c r="F3629"/>
      <c r="G3629" s="152"/>
      <c r="I3629" s="224"/>
      <c r="K3629" s="71"/>
      <c r="L3629" s="71"/>
      <c r="M3629" s="71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</row>
    <row r="3630" spans="1:37" s="223" customFormat="1" x14ac:dyDescent="0.2">
      <c r="A3630" s="11"/>
      <c r="B3630"/>
      <c r="C3630"/>
      <c r="D3630" s="152"/>
      <c r="E3630" s="152"/>
      <c r="F3630"/>
      <c r="G3630" s="152"/>
      <c r="I3630" s="224"/>
      <c r="K3630" s="71"/>
      <c r="L3630" s="71"/>
      <c r="M3630" s="71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</row>
    <row r="3631" spans="1:37" s="223" customFormat="1" x14ac:dyDescent="0.2">
      <c r="A3631" s="11"/>
      <c r="B3631"/>
      <c r="C3631"/>
      <c r="D3631" s="152"/>
      <c r="E3631" s="152"/>
      <c r="F3631"/>
      <c r="G3631" s="152"/>
      <c r="I3631" s="224"/>
      <c r="K3631" s="71"/>
      <c r="L3631" s="71"/>
      <c r="M3631" s="7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</row>
    <row r="3632" spans="1:37" s="223" customFormat="1" x14ac:dyDescent="0.2">
      <c r="A3632" s="11"/>
      <c r="B3632"/>
      <c r="C3632"/>
      <c r="D3632" s="152"/>
      <c r="E3632" s="152"/>
      <c r="F3632"/>
      <c r="G3632" s="152"/>
      <c r="I3632" s="224"/>
      <c r="K3632" s="71"/>
      <c r="L3632" s="71"/>
      <c r="M3632" s="71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</row>
    <row r="3633" spans="1:37" s="223" customFormat="1" x14ac:dyDescent="0.2">
      <c r="A3633" s="11"/>
      <c r="B3633"/>
      <c r="C3633"/>
      <c r="D3633" s="152"/>
      <c r="E3633" s="152"/>
      <c r="F3633"/>
      <c r="G3633" s="152"/>
      <c r="I3633" s="224"/>
      <c r="K3633" s="71"/>
      <c r="L3633" s="71"/>
      <c r="M3633" s="71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</row>
    <row r="3634" spans="1:37" s="223" customFormat="1" x14ac:dyDescent="0.2">
      <c r="A3634" s="11"/>
      <c r="B3634"/>
      <c r="C3634"/>
      <c r="D3634" s="152"/>
      <c r="E3634" s="152"/>
      <c r="F3634"/>
      <c r="G3634" s="152"/>
      <c r="I3634" s="224"/>
      <c r="K3634" s="71"/>
      <c r="L3634" s="71"/>
      <c r="M3634" s="71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</row>
    <row r="3635" spans="1:37" s="223" customFormat="1" x14ac:dyDescent="0.2">
      <c r="A3635" s="11"/>
      <c r="B3635"/>
      <c r="C3635"/>
      <c r="D3635" s="152"/>
      <c r="E3635" s="152"/>
      <c r="F3635"/>
      <c r="G3635" s="152"/>
      <c r="I3635" s="224"/>
      <c r="K3635" s="71"/>
      <c r="L3635" s="71"/>
      <c r="M3635" s="71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</row>
    <row r="3636" spans="1:37" s="223" customFormat="1" x14ac:dyDescent="0.2">
      <c r="A3636" s="11"/>
      <c r="B3636"/>
      <c r="C3636"/>
      <c r="D3636" s="152"/>
      <c r="E3636" s="152"/>
      <c r="F3636"/>
      <c r="G3636" s="152"/>
      <c r="I3636" s="224"/>
      <c r="K3636" s="71"/>
      <c r="L3636" s="71"/>
      <c r="M3636" s="71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</row>
    <row r="3637" spans="1:37" s="223" customFormat="1" x14ac:dyDescent="0.2">
      <c r="A3637" s="11"/>
      <c r="B3637"/>
      <c r="C3637"/>
      <c r="D3637" s="152"/>
      <c r="E3637" s="152"/>
      <c r="F3637"/>
      <c r="G3637" s="152"/>
      <c r="I3637" s="224"/>
      <c r="K3637" s="71"/>
      <c r="L3637" s="71"/>
      <c r="M3637" s="71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</row>
    <row r="3638" spans="1:37" s="223" customFormat="1" x14ac:dyDescent="0.2">
      <c r="A3638" s="11"/>
      <c r="B3638"/>
      <c r="C3638"/>
      <c r="D3638" s="152"/>
      <c r="E3638" s="152"/>
      <c r="F3638"/>
      <c r="G3638" s="152"/>
      <c r="I3638" s="224"/>
      <c r="K3638" s="71"/>
      <c r="L3638" s="71"/>
      <c r="M3638" s="71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</row>
    <row r="3639" spans="1:37" s="223" customFormat="1" x14ac:dyDescent="0.2">
      <c r="A3639" s="11"/>
      <c r="B3639"/>
      <c r="C3639"/>
      <c r="D3639" s="152"/>
      <c r="E3639" s="152"/>
      <c r="F3639"/>
      <c r="G3639" s="152"/>
      <c r="I3639" s="224"/>
      <c r="K3639" s="71"/>
      <c r="L3639" s="71"/>
      <c r="M3639" s="71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</row>
    <row r="3640" spans="1:37" s="223" customFormat="1" x14ac:dyDescent="0.2">
      <c r="A3640" s="11"/>
      <c r="B3640"/>
      <c r="C3640"/>
      <c r="D3640" s="152"/>
      <c r="E3640" s="152"/>
      <c r="F3640"/>
      <c r="G3640" s="152"/>
      <c r="I3640" s="224"/>
      <c r="K3640" s="71"/>
      <c r="L3640" s="71"/>
      <c r="M3640" s="71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</row>
    <row r="3641" spans="1:37" s="223" customFormat="1" x14ac:dyDescent="0.2">
      <c r="A3641" s="11"/>
      <c r="B3641"/>
      <c r="C3641"/>
      <c r="D3641" s="152"/>
      <c r="E3641" s="152"/>
      <c r="F3641"/>
      <c r="G3641" s="152"/>
      <c r="I3641" s="224"/>
      <c r="K3641" s="71"/>
      <c r="L3641" s="71"/>
      <c r="M3641" s="7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</row>
    <row r="3642" spans="1:37" s="223" customFormat="1" x14ac:dyDescent="0.2">
      <c r="A3642" s="11"/>
      <c r="B3642"/>
      <c r="C3642"/>
      <c r="D3642" s="152"/>
      <c r="E3642" s="152"/>
      <c r="F3642"/>
      <c r="G3642" s="152"/>
      <c r="I3642" s="224"/>
      <c r="K3642" s="71"/>
      <c r="L3642" s="71"/>
      <c r="M3642" s="71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</row>
    <row r="3643" spans="1:37" s="223" customFormat="1" x14ac:dyDescent="0.2">
      <c r="A3643" s="11"/>
      <c r="B3643"/>
      <c r="C3643"/>
      <c r="D3643" s="152"/>
      <c r="E3643" s="152"/>
      <c r="F3643"/>
      <c r="G3643" s="152"/>
      <c r="I3643" s="224"/>
      <c r="K3643" s="71"/>
      <c r="L3643" s="71"/>
      <c r="M3643" s="71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</row>
    <row r="3644" spans="1:37" s="223" customFormat="1" x14ac:dyDescent="0.2">
      <c r="A3644" s="11"/>
      <c r="B3644"/>
      <c r="C3644"/>
      <c r="D3644" s="152"/>
      <c r="E3644" s="152"/>
      <c r="F3644"/>
      <c r="G3644" s="152"/>
      <c r="I3644" s="224"/>
      <c r="K3644" s="71"/>
      <c r="L3644" s="71"/>
      <c r="M3644" s="71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</row>
    <row r="3645" spans="1:37" s="223" customFormat="1" x14ac:dyDescent="0.2">
      <c r="A3645" s="11"/>
      <c r="B3645"/>
      <c r="C3645"/>
      <c r="D3645" s="152"/>
      <c r="E3645" s="152"/>
      <c r="F3645"/>
      <c r="G3645" s="152"/>
      <c r="I3645" s="224"/>
      <c r="K3645" s="71"/>
      <c r="L3645" s="71"/>
      <c r="M3645" s="71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</row>
    <row r="3646" spans="1:37" s="223" customFormat="1" x14ac:dyDescent="0.2">
      <c r="A3646" s="11"/>
      <c r="B3646"/>
      <c r="C3646"/>
      <c r="D3646" s="152"/>
      <c r="E3646" s="152"/>
      <c r="F3646"/>
      <c r="G3646" s="152"/>
      <c r="I3646" s="224"/>
      <c r="K3646" s="71"/>
      <c r="L3646" s="71"/>
      <c r="M3646" s="71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</row>
    <row r="3647" spans="1:37" s="223" customFormat="1" x14ac:dyDescent="0.2">
      <c r="A3647" s="11"/>
      <c r="B3647"/>
      <c r="C3647"/>
      <c r="D3647" s="152"/>
      <c r="E3647" s="152"/>
      <c r="F3647"/>
      <c r="G3647" s="152"/>
      <c r="I3647" s="224"/>
      <c r="K3647" s="71"/>
      <c r="L3647" s="71"/>
      <c r="M3647" s="71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</row>
    <row r="3648" spans="1:37" s="223" customFormat="1" x14ac:dyDescent="0.2">
      <c r="A3648" s="11"/>
      <c r="B3648"/>
      <c r="C3648"/>
      <c r="D3648" s="152"/>
      <c r="E3648" s="152"/>
      <c r="F3648"/>
      <c r="G3648" s="152"/>
      <c r="I3648" s="224"/>
      <c r="K3648" s="71"/>
      <c r="L3648" s="71"/>
      <c r="M3648" s="71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</row>
    <row r="3649" spans="1:37" s="223" customFormat="1" x14ac:dyDescent="0.2">
      <c r="A3649" s="11"/>
      <c r="B3649"/>
      <c r="C3649"/>
      <c r="D3649" s="152"/>
      <c r="E3649" s="152"/>
      <c r="F3649"/>
      <c r="G3649" s="152"/>
      <c r="I3649" s="224"/>
      <c r="K3649" s="71"/>
      <c r="L3649" s="71"/>
      <c r="M3649" s="71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</row>
    <row r="3650" spans="1:37" s="223" customFormat="1" x14ac:dyDescent="0.2">
      <c r="A3650" s="11"/>
      <c r="B3650"/>
      <c r="C3650"/>
      <c r="D3650" s="152"/>
      <c r="E3650" s="152"/>
      <c r="F3650"/>
      <c r="G3650" s="152"/>
      <c r="I3650" s="224"/>
      <c r="K3650" s="71"/>
      <c r="L3650" s="71"/>
      <c r="M3650" s="71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</row>
    <row r="3651" spans="1:37" s="223" customFormat="1" x14ac:dyDescent="0.2">
      <c r="A3651" s="11"/>
      <c r="B3651"/>
      <c r="C3651"/>
      <c r="D3651" s="152"/>
      <c r="E3651" s="152"/>
      <c r="F3651"/>
      <c r="G3651" s="152"/>
      <c r="I3651" s="224"/>
      <c r="K3651" s="71"/>
      <c r="L3651" s="71"/>
      <c r="M3651" s="7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</row>
    <row r="3652" spans="1:37" s="223" customFormat="1" x14ac:dyDescent="0.2">
      <c r="A3652" s="11"/>
      <c r="B3652"/>
      <c r="C3652"/>
      <c r="D3652" s="152"/>
      <c r="E3652" s="152"/>
      <c r="F3652"/>
      <c r="G3652" s="152"/>
      <c r="I3652" s="224"/>
      <c r="K3652" s="71"/>
      <c r="L3652" s="71"/>
      <c r="M3652" s="71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</row>
    <row r="3653" spans="1:37" s="223" customFormat="1" x14ac:dyDescent="0.2">
      <c r="A3653" s="11"/>
      <c r="B3653"/>
      <c r="C3653"/>
      <c r="D3653" s="152"/>
      <c r="E3653" s="152"/>
      <c r="F3653"/>
      <c r="G3653" s="152"/>
      <c r="I3653" s="224"/>
      <c r="K3653" s="71"/>
      <c r="L3653" s="71"/>
      <c r="M3653" s="71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</row>
    <row r="3654" spans="1:37" s="223" customFormat="1" x14ac:dyDescent="0.2">
      <c r="A3654" s="11"/>
      <c r="B3654"/>
      <c r="C3654"/>
      <c r="D3654" s="152"/>
      <c r="E3654" s="152"/>
      <c r="F3654"/>
      <c r="G3654" s="152"/>
      <c r="I3654" s="224"/>
      <c r="K3654" s="71"/>
      <c r="L3654" s="71"/>
      <c r="M3654" s="71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</row>
    <row r="3655" spans="1:37" s="223" customFormat="1" x14ac:dyDescent="0.2">
      <c r="A3655" s="11"/>
      <c r="B3655"/>
      <c r="C3655"/>
      <c r="D3655" s="152"/>
      <c r="E3655" s="152"/>
      <c r="F3655"/>
      <c r="G3655" s="152"/>
      <c r="I3655" s="224"/>
      <c r="K3655" s="71"/>
      <c r="L3655" s="71"/>
      <c r="M3655" s="71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</row>
    <row r="3656" spans="1:37" s="223" customFormat="1" x14ac:dyDescent="0.2">
      <c r="A3656" s="11"/>
      <c r="B3656"/>
      <c r="C3656"/>
      <c r="D3656" s="152"/>
      <c r="E3656" s="152"/>
      <c r="F3656"/>
      <c r="G3656" s="152"/>
      <c r="I3656" s="224"/>
      <c r="K3656" s="71"/>
      <c r="L3656" s="71"/>
      <c r="M3656" s="71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</row>
    <row r="3657" spans="1:37" s="223" customFormat="1" x14ac:dyDescent="0.2">
      <c r="A3657" s="11"/>
      <c r="B3657"/>
      <c r="C3657"/>
      <c r="D3657" s="152"/>
      <c r="E3657" s="152"/>
      <c r="F3657"/>
      <c r="G3657" s="152"/>
      <c r="I3657" s="224"/>
      <c r="K3657" s="71"/>
      <c r="L3657" s="71"/>
      <c r="M3657" s="71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</row>
    <row r="3658" spans="1:37" s="223" customFormat="1" x14ac:dyDescent="0.2">
      <c r="A3658" s="11"/>
      <c r="B3658"/>
      <c r="C3658"/>
      <c r="D3658" s="152"/>
      <c r="E3658" s="152"/>
      <c r="F3658"/>
      <c r="G3658" s="152"/>
      <c r="I3658" s="224"/>
      <c r="K3658" s="71"/>
      <c r="L3658" s="71"/>
      <c r="M3658" s="71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</row>
    <row r="3659" spans="1:37" s="223" customFormat="1" x14ac:dyDescent="0.2">
      <c r="A3659" s="11"/>
      <c r="B3659"/>
      <c r="C3659"/>
      <c r="D3659" s="152"/>
      <c r="E3659" s="152"/>
      <c r="F3659"/>
      <c r="G3659" s="152"/>
      <c r="I3659" s="224"/>
      <c r="K3659" s="71"/>
      <c r="L3659" s="71"/>
      <c r="M3659" s="71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</row>
    <row r="3660" spans="1:37" s="223" customFormat="1" x14ac:dyDescent="0.2">
      <c r="A3660" s="11"/>
      <c r="B3660"/>
      <c r="C3660"/>
      <c r="D3660" s="152"/>
      <c r="E3660" s="152"/>
      <c r="F3660"/>
      <c r="G3660" s="152"/>
      <c r="I3660" s="224"/>
      <c r="K3660" s="71"/>
      <c r="L3660" s="71"/>
      <c r="M3660" s="71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</row>
    <row r="3661" spans="1:37" s="223" customFormat="1" x14ac:dyDescent="0.2">
      <c r="A3661" s="11"/>
      <c r="B3661"/>
      <c r="C3661"/>
      <c r="D3661" s="152"/>
      <c r="E3661" s="152"/>
      <c r="F3661"/>
      <c r="G3661" s="152"/>
      <c r="I3661" s="224"/>
      <c r="K3661" s="71"/>
      <c r="L3661" s="71"/>
      <c r="M3661" s="7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</row>
    <row r="3662" spans="1:37" s="223" customFormat="1" x14ac:dyDescent="0.2">
      <c r="A3662" s="11"/>
      <c r="B3662"/>
      <c r="C3662"/>
      <c r="D3662" s="152"/>
      <c r="E3662" s="152"/>
      <c r="F3662"/>
      <c r="G3662" s="152"/>
      <c r="I3662" s="224"/>
      <c r="K3662" s="71"/>
      <c r="L3662" s="71"/>
      <c r="M3662" s="71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</row>
    <row r="3663" spans="1:37" s="223" customFormat="1" x14ac:dyDescent="0.2">
      <c r="A3663" s="11"/>
      <c r="B3663"/>
      <c r="C3663"/>
      <c r="D3663" s="152"/>
      <c r="E3663" s="152"/>
      <c r="F3663"/>
      <c r="G3663" s="152"/>
      <c r="I3663" s="224"/>
      <c r="K3663" s="71"/>
      <c r="L3663" s="71"/>
      <c r="M3663" s="71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</row>
    <row r="3664" spans="1:37" s="223" customFormat="1" x14ac:dyDescent="0.2">
      <c r="A3664" s="11"/>
      <c r="B3664"/>
      <c r="C3664"/>
      <c r="D3664" s="152"/>
      <c r="E3664" s="152"/>
      <c r="F3664"/>
      <c r="G3664" s="152"/>
      <c r="I3664" s="224"/>
      <c r="K3664" s="71"/>
      <c r="L3664" s="71"/>
      <c r="M3664" s="71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</row>
    <row r="3665" spans="1:37" s="223" customFormat="1" x14ac:dyDescent="0.2">
      <c r="A3665" s="11"/>
      <c r="B3665"/>
      <c r="C3665"/>
      <c r="D3665" s="152"/>
      <c r="E3665" s="152"/>
      <c r="F3665"/>
      <c r="G3665" s="152"/>
      <c r="I3665" s="224"/>
      <c r="K3665" s="71"/>
      <c r="L3665" s="71"/>
      <c r="M3665" s="71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</row>
    <row r="3666" spans="1:37" s="223" customFormat="1" x14ac:dyDescent="0.2">
      <c r="A3666" s="11"/>
      <c r="B3666"/>
      <c r="C3666"/>
      <c r="D3666" s="152"/>
      <c r="E3666" s="152"/>
      <c r="F3666"/>
      <c r="G3666" s="152"/>
      <c r="I3666" s="224"/>
      <c r="K3666" s="71"/>
      <c r="L3666" s="71"/>
      <c r="M3666" s="71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</row>
    <row r="3667" spans="1:37" s="223" customFormat="1" x14ac:dyDescent="0.2">
      <c r="A3667" s="11"/>
      <c r="B3667"/>
      <c r="C3667"/>
      <c r="D3667" s="152"/>
      <c r="E3667" s="152"/>
      <c r="F3667"/>
      <c r="G3667" s="152"/>
      <c r="I3667" s="224"/>
      <c r="K3667" s="71"/>
      <c r="L3667" s="71"/>
      <c r="M3667" s="71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</row>
    <row r="3668" spans="1:37" s="223" customFormat="1" x14ac:dyDescent="0.2">
      <c r="A3668" s="11"/>
      <c r="B3668"/>
      <c r="C3668"/>
      <c r="D3668" s="152"/>
      <c r="E3668" s="152"/>
      <c r="F3668"/>
      <c r="G3668" s="152"/>
      <c r="I3668" s="224"/>
      <c r="K3668" s="71"/>
      <c r="L3668" s="71"/>
      <c r="M3668" s="71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</row>
    <row r="3669" spans="1:37" s="223" customFormat="1" x14ac:dyDescent="0.2">
      <c r="A3669" s="11"/>
      <c r="B3669"/>
      <c r="C3669"/>
      <c r="D3669" s="152"/>
      <c r="E3669" s="152"/>
      <c r="F3669"/>
      <c r="G3669" s="152"/>
      <c r="I3669" s="224"/>
      <c r="K3669" s="71"/>
      <c r="L3669" s="71"/>
      <c r="M3669" s="71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</row>
    <row r="3670" spans="1:37" s="223" customFormat="1" x14ac:dyDescent="0.2">
      <c r="A3670" s="11"/>
      <c r="B3670"/>
      <c r="C3670"/>
      <c r="D3670" s="152"/>
      <c r="E3670" s="152"/>
      <c r="F3670"/>
      <c r="G3670" s="152"/>
      <c r="I3670" s="224"/>
      <c r="K3670" s="71"/>
      <c r="L3670" s="71"/>
      <c r="M3670" s="71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</row>
    <row r="3671" spans="1:37" s="223" customFormat="1" x14ac:dyDescent="0.2">
      <c r="A3671" s="11"/>
      <c r="B3671"/>
      <c r="C3671"/>
      <c r="D3671" s="152"/>
      <c r="E3671" s="152"/>
      <c r="F3671"/>
      <c r="G3671" s="152"/>
      <c r="I3671" s="224"/>
      <c r="K3671" s="71"/>
      <c r="L3671" s="71"/>
      <c r="M3671" s="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</row>
    <row r="3672" spans="1:37" s="223" customFormat="1" x14ac:dyDescent="0.2">
      <c r="A3672" s="11"/>
      <c r="B3672"/>
      <c r="C3672"/>
      <c r="D3672" s="152"/>
      <c r="E3672" s="152"/>
      <c r="F3672"/>
      <c r="G3672" s="152"/>
      <c r="I3672" s="224"/>
      <c r="K3672" s="71"/>
      <c r="L3672" s="71"/>
      <c r="M3672" s="71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</row>
    <row r="3673" spans="1:37" s="223" customFormat="1" x14ac:dyDescent="0.2">
      <c r="A3673" s="11"/>
      <c r="B3673"/>
      <c r="C3673"/>
      <c r="D3673" s="152"/>
      <c r="E3673" s="152"/>
      <c r="F3673"/>
      <c r="G3673" s="152"/>
      <c r="I3673" s="224"/>
      <c r="K3673" s="71"/>
      <c r="L3673" s="71"/>
      <c r="M3673" s="71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</row>
    <row r="3674" spans="1:37" s="223" customFormat="1" x14ac:dyDescent="0.2">
      <c r="A3674" s="11"/>
      <c r="B3674"/>
      <c r="C3674"/>
      <c r="D3674" s="152"/>
      <c r="E3674" s="152"/>
      <c r="F3674"/>
      <c r="G3674" s="152"/>
      <c r="I3674" s="224"/>
      <c r="K3674" s="71"/>
      <c r="L3674" s="71"/>
      <c r="M3674" s="71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</row>
    <row r="3675" spans="1:37" s="223" customFormat="1" x14ac:dyDescent="0.2">
      <c r="A3675" s="11"/>
      <c r="B3675"/>
      <c r="C3675"/>
      <c r="D3675" s="152"/>
      <c r="E3675" s="152"/>
      <c r="F3675"/>
      <c r="G3675" s="152"/>
      <c r="I3675" s="224"/>
      <c r="K3675" s="71"/>
      <c r="L3675" s="71"/>
      <c r="M3675" s="71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</row>
    <row r="3676" spans="1:37" s="223" customFormat="1" x14ac:dyDescent="0.2">
      <c r="A3676" s="11"/>
      <c r="B3676"/>
      <c r="C3676"/>
      <c r="D3676" s="152"/>
      <c r="E3676" s="152"/>
      <c r="F3676"/>
      <c r="G3676" s="152"/>
      <c r="I3676" s="224"/>
      <c r="K3676" s="71"/>
      <c r="L3676" s="71"/>
      <c r="M3676" s="71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</row>
    <row r="3677" spans="1:37" s="223" customFormat="1" x14ac:dyDescent="0.2">
      <c r="A3677" s="11"/>
      <c r="B3677"/>
      <c r="C3677"/>
      <c r="D3677" s="152"/>
      <c r="E3677" s="152"/>
      <c r="F3677"/>
      <c r="G3677" s="152"/>
      <c r="I3677" s="224"/>
      <c r="K3677" s="71"/>
      <c r="L3677" s="71"/>
      <c r="M3677" s="71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</row>
    <row r="3678" spans="1:37" s="223" customFormat="1" x14ac:dyDescent="0.2">
      <c r="A3678" s="11"/>
      <c r="B3678"/>
      <c r="C3678"/>
      <c r="D3678" s="152"/>
      <c r="E3678" s="152"/>
      <c r="F3678"/>
      <c r="G3678" s="152"/>
      <c r="I3678" s="224"/>
      <c r="K3678" s="71"/>
      <c r="L3678" s="71"/>
      <c r="M3678" s="71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</row>
    <row r="3679" spans="1:37" s="223" customFormat="1" x14ac:dyDescent="0.2">
      <c r="A3679" s="11"/>
      <c r="B3679"/>
      <c r="C3679"/>
      <c r="D3679" s="152"/>
      <c r="E3679" s="152"/>
      <c r="F3679"/>
      <c r="G3679" s="152"/>
      <c r="I3679" s="224"/>
      <c r="K3679" s="71"/>
      <c r="L3679" s="71"/>
      <c r="M3679" s="71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</row>
    <row r="3680" spans="1:37" s="223" customFormat="1" x14ac:dyDescent="0.2">
      <c r="A3680" s="11"/>
      <c r="B3680"/>
      <c r="C3680"/>
      <c r="D3680" s="152"/>
      <c r="E3680" s="152"/>
      <c r="F3680"/>
      <c r="G3680" s="152"/>
      <c r="I3680" s="224"/>
      <c r="K3680" s="71"/>
      <c r="L3680" s="71"/>
      <c r="M3680" s="71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</row>
    <row r="3681" spans="1:37" s="223" customFormat="1" x14ac:dyDescent="0.2">
      <c r="A3681" s="11"/>
      <c r="B3681"/>
      <c r="C3681"/>
      <c r="D3681" s="152"/>
      <c r="E3681" s="152"/>
      <c r="F3681"/>
      <c r="G3681" s="152"/>
      <c r="I3681" s="224"/>
      <c r="K3681" s="71"/>
      <c r="L3681" s="71"/>
      <c r="M3681" s="7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</row>
    <row r="3682" spans="1:37" s="223" customFormat="1" x14ac:dyDescent="0.2">
      <c r="A3682" s="11"/>
      <c r="B3682"/>
      <c r="C3682"/>
      <c r="D3682" s="152"/>
      <c r="E3682" s="152"/>
      <c r="F3682"/>
      <c r="G3682" s="152"/>
      <c r="I3682" s="224"/>
      <c r="K3682" s="71"/>
      <c r="L3682" s="71"/>
      <c r="M3682" s="71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</row>
    <row r="3683" spans="1:37" s="223" customFormat="1" x14ac:dyDescent="0.2">
      <c r="A3683" s="11"/>
      <c r="B3683"/>
      <c r="C3683"/>
      <c r="D3683" s="152"/>
      <c r="E3683" s="152"/>
      <c r="F3683"/>
      <c r="G3683" s="152"/>
      <c r="I3683" s="224"/>
      <c r="K3683" s="71"/>
      <c r="L3683" s="71"/>
      <c r="M3683" s="71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</row>
    <row r="3684" spans="1:37" s="223" customFormat="1" x14ac:dyDescent="0.2">
      <c r="A3684" s="11"/>
      <c r="B3684"/>
      <c r="C3684"/>
      <c r="D3684" s="152"/>
      <c r="E3684" s="152"/>
      <c r="F3684"/>
      <c r="G3684" s="152"/>
      <c r="I3684" s="224"/>
      <c r="K3684" s="71"/>
      <c r="L3684" s="71"/>
      <c r="M3684" s="71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</row>
    <row r="3685" spans="1:37" s="223" customFormat="1" x14ac:dyDescent="0.2">
      <c r="A3685" s="11"/>
      <c r="B3685"/>
      <c r="C3685"/>
      <c r="D3685" s="152"/>
      <c r="E3685" s="152"/>
      <c r="F3685"/>
      <c r="G3685" s="152"/>
      <c r="I3685" s="224"/>
      <c r="K3685" s="71"/>
      <c r="L3685" s="71"/>
      <c r="M3685" s="71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</row>
    <row r="3686" spans="1:37" s="223" customFormat="1" x14ac:dyDescent="0.2">
      <c r="A3686" s="11"/>
      <c r="B3686"/>
      <c r="C3686"/>
      <c r="D3686" s="152"/>
      <c r="E3686" s="152"/>
      <c r="F3686"/>
      <c r="G3686" s="152"/>
      <c r="I3686" s="224"/>
      <c r="K3686" s="71"/>
      <c r="L3686" s="71"/>
      <c r="M3686" s="71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</row>
    <row r="3687" spans="1:37" s="223" customFormat="1" x14ac:dyDescent="0.2">
      <c r="A3687" s="11"/>
      <c r="B3687"/>
      <c r="C3687"/>
      <c r="D3687" s="152"/>
      <c r="E3687" s="152"/>
      <c r="F3687"/>
      <c r="G3687" s="152"/>
      <c r="I3687" s="224"/>
      <c r="K3687" s="71"/>
      <c r="L3687" s="71"/>
      <c r="M3687" s="71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</row>
    <row r="3688" spans="1:37" s="223" customFormat="1" x14ac:dyDescent="0.2">
      <c r="A3688" s="11"/>
      <c r="B3688"/>
      <c r="C3688"/>
      <c r="D3688" s="152"/>
      <c r="E3688" s="152"/>
      <c r="F3688"/>
      <c r="G3688" s="152"/>
      <c r="I3688" s="224"/>
      <c r="K3688" s="71"/>
      <c r="L3688" s="71"/>
      <c r="M3688" s="71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</row>
    <row r="3689" spans="1:37" s="223" customFormat="1" x14ac:dyDescent="0.2">
      <c r="A3689" s="11"/>
      <c r="B3689"/>
      <c r="C3689"/>
      <c r="D3689" s="152"/>
      <c r="E3689" s="152"/>
      <c r="F3689"/>
      <c r="G3689" s="152"/>
      <c r="I3689" s="224"/>
      <c r="K3689" s="71"/>
      <c r="L3689" s="71"/>
      <c r="M3689" s="71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</row>
    <row r="3690" spans="1:37" s="223" customFormat="1" x14ac:dyDescent="0.2">
      <c r="A3690" s="11"/>
      <c r="B3690"/>
      <c r="C3690"/>
      <c r="D3690" s="152"/>
      <c r="E3690" s="152"/>
      <c r="F3690"/>
      <c r="G3690" s="152"/>
      <c r="I3690" s="224"/>
      <c r="K3690" s="71"/>
      <c r="L3690" s="71"/>
      <c r="M3690" s="71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</row>
    <row r="3691" spans="1:37" s="223" customFormat="1" x14ac:dyDescent="0.2">
      <c r="A3691" s="11"/>
      <c r="B3691"/>
      <c r="C3691"/>
      <c r="D3691" s="152"/>
      <c r="E3691" s="152"/>
      <c r="F3691"/>
      <c r="G3691" s="152"/>
      <c r="I3691" s="224"/>
      <c r="K3691" s="71"/>
      <c r="L3691" s="71"/>
      <c r="M3691" s="7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</row>
    <row r="3692" spans="1:37" s="223" customFormat="1" x14ac:dyDescent="0.2">
      <c r="A3692" s="11"/>
      <c r="B3692"/>
      <c r="C3692"/>
      <c r="D3692" s="152"/>
      <c r="E3692" s="152"/>
      <c r="F3692"/>
      <c r="G3692" s="152"/>
      <c r="I3692" s="224"/>
      <c r="K3692" s="71"/>
      <c r="L3692" s="71"/>
      <c r="M3692" s="71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</row>
    <row r="3693" spans="1:37" s="223" customFormat="1" x14ac:dyDescent="0.2">
      <c r="A3693" s="11"/>
      <c r="B3693"/>
      <c r="C3693"/>
      <c r="D3693" s="152"/>
      <c r="E3693" s="152"/>
      <c r="F3693"/>
      <c r="G3693" s="152"/>
      <c r="I3693" s="224"/>
      <c r="K3693" s="71"/>
      <c r="L3693" s="71"/>
      <c r="M3693" s="71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</row>
    <row r="3694" spans="1:37" s="223" customFormat="1" x14ac:dyDescent="0.2">
      <c r="A3694" s="11"/>
      <c r="B3694"/>
      <c r="C3694"/>
      <c r="D3694" s="152"/>
      <c r="E3694" s="152"/>
      <c r="F3694"/>
      <c r="G3694" s="152"/>
      <c r="I3694" s="224"/>
      <c r="K3694" s="71"/>
      <c r="L3694" s="71"/>
      <c r="M3694" s="71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</row>
    <row r="3695" spans="1:37" s="223" customFormat="1" x14ac:dyDescent="0.2">
      <c r="A3695" s="11"/>
      <c r="B3695"/>
      <c r="C3695"/>
      <c r="D3695" s="152"/>
      <c r="E3695" s="152"/>
      <c r="F3695"/>
      <c r="G3695" s="152"/>
      <c r="I3695" s="224"/>
      <c r="K3695" s="71"/>
      <c r="L3695" s="71"/>
      <c r="M3695" s="71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</row>
    <row r="3696" spans="1:37" s="223" customFormat="1" x14ac:dyDescent="0.2">
      <c r="A3696" s="11"/>
      <c r="B3696"/>
      <c r="C3696"/>
      <c r="D3696" s="152"/>
      <c r="E3696" s="152"/>
      <c r="F3696"/>
      <c r="G3696" s="152"/>
      <c r="I3696" s="224"/>
      <c r="K3696" s="71"/>
      <c r="L3696" s="71"/>
      <c r="M3696" s="71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</row>
    <row r="3697" spans="1:37" s="223" customFormat="1" x14ac:dyDescent="0.2">
      <c r="A3697" s="11"/>
      <c r="B3697"/>
      <c r="C3697"/>
      <c r="D3697" s="152"/>
      <c r="E3697" s="152"/>
      <c r="F3697"/>
      <c r="G3697" s="152"/>
      <c r="I3697" s="224"/>
      <c r="K3697" s="71"/>
      <c r="L3697" s="71"/>
      <c r="M3697" s="71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</row>
    <row r="3698" spans="1:37" s="223" customFormat="1" x14ac:dyDescent="0.2">
      <c r="A3698" s="11"/>
      <c r="B3698"/>
      <c r="C3698"/>
      <c r="D3698" s="152"/>
      <c r="E3698" s="152"/>
      <c r="F3698"/>
      <c r="G3698" s="152"/>
      <c r="I3698" s="224"/>
      <c r="K3698" s="71"/>
      <c r="L3698" s="71"/>
      <c r="M3698" s="71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</row>
    <row r="3699" spans="1:37" s="223" customFormat="1" x14ac:dyDescent="0.2">
      <c r="A3699" s="11"/>
      <c r="B3699"/>
      <c r="C3699"/>
      <c r="D3699" s="152"/>
      <c r="E3699" s="152"/>
      <c r="F3699"/>
      <c r="G3699" s="152"/>
      <c r="I3699" s="224"/>
      <c r="K3699" s="71"/>
      <c r="L3699" s="71"/>
      <c r="M3699" s="71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</row>
    <row r="3700" spans="1:37" s="223" customFormat="1" x14ac:dyDescent="0.2">
      <c r="A3700" s="11"/>
      <c r="B3700"/>
      <c r="C3700"/>
      <c r="D3700" s="152"/>
      <c r="E3700" s="152"/>
      <c r="F3700"/>
      <c r="G3700" s="152"/>
      <c r="I3700" s="224"/>
      <c r="K3700" s="71"/>
      <c r="L3700" s="71"/>
      <c r="M3700" s="71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</row>
    <row r="3701" spans="1:37" s="223" customFormat="1" x14ac:dyDescent="0.2">
      <c r="A3701" s="11"/>
      <c r="B3701"/>
      <c r="C3701"/>
      <c r="D3701" s="152"/>
      <c r="E3701" s="152"/>
      <c r="F3701"/>
      <c r="G3701" s="152"/>
      <c r="I3701" s="224"/>
      <c r="K3701" s="71"/>
      <c r="L3701" s="71"/>
      <c r="M3701" s="7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</row>
    <row r="3702" spans="1:37" s="223" customFormat="1" x14ac:dyDescent="0.2">
      <c r="A3702" s="11"/>
      <c r="B3702"/>
      <c r="C3702"/>
      <c r="D3702" s="152"/>
      <c r="E3702" s="152"/>
      <c r="F3702"/>
      <c r="G3702" s="152"/>
      <c r="I3702" s="224"/>
      <c r="K3702" s="71"/>
      <c r="L3702" s="71"/>
      <c r="M3702" s="71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</row>
    <row r="3703" spans="1:37" s="223" customFormat="1" x14ac:dyDescent="0.2">
      <c r="A3703" s="11"/>
      <c r="B3703"/>
      <c r="C3703"/>
      <c r="D3703" s="152"/>
      <c r="E3703" s="152"/>
      <c r="F3703"/>
      <c r="G3703" s="152"/>
      <c r="I3703" s="224"/>
      <c r="K3703" s="71"/>
      <c r="L3703" s="71"/>
      <c r="M3703" s="71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</row>
    <row r="3704" spans="1:37" s="223" customFormat="1" x14ac:dyDescent="0.2">
      <c r="A3704" s="11"/>
      <c r="B3704"/>
      <c r="C3704"/>
      <c r="D3704" s="152"/>
      <c r="E3704" s="152"/>
      <c r="F3704"/>
      <c r="G3704" s="152"/>
      <c r="I3704" s="224"/>
      <c r="K3704" s="71"/>
      <c r="L3704" s="71"/>
      <c r="M3704" s="71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</row>
    <row r="3705" spans="1:37" s="223" customFormat="1" x14ac:dyDescent="0.2">
      <c r="A3705" s="11"/>
      <c r="B3705"/>
      <c r="C3705"/>
      <c r="D3705" s="152"/>
      <c r="E3705" s="152"/>
      <c r="F3705"/>
      <c r="G3705" s="152"/>
      <c r="I3705" s="224"/>
      <c r="K3705" s="71"/>
      <c r="L3705" s="71"/>
      <c r="M3705" s="71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</row>
    <row r="3706" spans="1:37" s="223" customFormat="1" x14ac:dyDescent="0.2">
      <c r="A3706" s="11"/>
      <c r="B3706"/>
      <c r="C3706"/>
      <c r="D3706" s="152"/>
      <c r="E3706" s="152"/>
      <c r="F3706"/>
      <c r="G3706" s="152"/>
      <c r="I3706" s="224"/>
      <c r="K3706" s="71"/>
      <c r="L3706" s="71"/>
      <c r="M3706" s="71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</row>
    <row r="3707" spans="1:37" s="223" customFormat="1" x14ac:dyDescent="0.2">
      <c r="A3707" s="11"/>
      <c r="B3707"/>
      <c r="C3707"/>
      <c r="D3707" s="152"/>
      <c r="E3707" s="152"/>
      <c r="F3707"/>
      <c r="G3707" s="152"/>
      <c r="I3707" s="224"/>
      <c r="K3707" s="71"/>
      <c r="L3707" s="71"/>
      <c r="M3707" s="71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</row>
    <row r="3708" spans="1:37" s="223" customFormat="1" x14ac:dyDescent="0.2">
      <c r="A3708" s="11"/>
      <c r="B3708"/>
      <c r="C3708"/>
      <c r="D3708" s="152"/>
      <c r="E3708" s="152"/>
      <c r="F3708"/>
      <c r="G3708" s="152"/>
      <c r="I3708" s="224"/>
      <c r="K3708" s="71"/>
      <c r="L3708" s="71"/>
      <c r="M3708" s="71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</row>
    <row r="3709" spans="1:37" s="223" customFormat="1" x14ac:dyDescent="0.2">
      <c r="A3709" s="11"/>
      <c r="B3709"/>
      <c r="C3709"/>
      <c r="D3709" s="152"/>
      <c r="E3709" s="152"/>
      <c r="F3709"/>
      <c r="G3709" s="152"/>
      <c r="I3709" s="224"/>
      <c r="K3709" s="71"/>
      <c r="L3709" s="71"/>
      <c r="M3709" s="71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</row>
    <row r="3710" spans="1:37" s="223" customFormat="1" x14ac:dyDescent="0.2">
      <c r="A3710" s="11"/>
      <c r="B3710"/>
      <c r="C3710"/>
      <c r="D3710" s="152"/>
      <c r="E3710" s="152"/>
      <c r="F3710"/>
      <c r="G3710" s="152"/>
      <c r="I3710" s="224"/>
      <c r="K3710" s="71"/>
      <c r="L3710" s="71"/>
      <c r="M3710" s="71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</row>
    <row r="3711" spans="1:37" s="223" customFormat="1" x14ac:dyDescent="0.2">
      <c r="A3711" s="11"/>
      <c r="B3711"/>
      <c r="C3711"/>
      <c r="D3711" s="152"/>
      <c r="E3711" s="152"/>
      <c r="F3711"/>
      <c r="G3711" s="152"/>
      <c r="I3711" s="224"/>
      <c r="K3711" s="71"/>
      <c r="L3711" s="71"/>
      <c r="M3711" s="7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</row>
    <row r="3712" spans="1:37" s="223" customFormat="1" x14ac:dyDescent="0.2">
      <c r="A3712" s="11"/>
      <c r="B3712"/>
      <c r="C3712"/>
      <c r="D3712" s="152"/>
      <c r="E3712" s="152"/>
      <c r="F3712"/>
      <c r="G3712" s="152"/>
      <c r="I3712" s="224"/>
      <c r="K3712" s="71"/>
      <c r="L3712" s="71"/>
      <c r="M3712" s="71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</row>
    <row r="3713" spans="1:37" s="223" customFormat="1" x14ac:dyDescent="0.2">
      <c r="A3713" s="11"/>
      <c r="B3713"/>
      <c r="C3713"/>
      <c r="D3713" s="152"/>
      <c r="E3713" s="152"/>
      <c r="F3713"/>
      <c r="G3713" s="152"/>
      <c r="I3713" s="224"/>
      <c r="K3713" s="71"/>
      <c r="L3713" s="71"/>
      <c r="M3713" s="71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</row>
    <row r="3714" spans="1:37" s="223" customFormat="1" x14ac:dyDescent="0.2">
      <c r="A3714" s="11"/>
      <c r="B3714"/>
      <c r="C3714"/>
      <c r="D3714" s="152"/>
      <c r="E3714" s="152"/>
      <c r="F3714"/>
      <c r="G3714" s="152"/>
      <c r="I3714" s="224"/>
      <c r="K3714" s="71"/>
      <c r="L3714" s="71"/>
      <c r="M3714" s="71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</row>
    <row r="3715" spans="1:37" s="223" customFormat="1" x14ac:dyDescent="0.2">
      <c r="A3715" s="11"/>
      <c r="B3715"/>
      <c r="C3715"/>
      <c r="D3715" s="152"/>
      <c r="E3715" s="152"/>
      <c r="F3715"/>
      <c r="G3715" s="152"/>
      <c r="I3715" s="224"/>
      <c r="K3715" s="71"/>
      <c r="L3715" s="71"/>
      <c r="M3715" s="71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</row>
    <row r="3716" spans="1:37" s="223" customFormat="1" x14ac:dyDescent="0.2">
      <c r="A3716" s="11"/>
      <c r="B3716"/>
      <c r="C3716"/>
      <c r="D3716" s="152"/>
      <c r="E3716" s="152"/>
      <c r="F3716"/>
      <c r="G3716" s="152"/>
      <c r="I3716" s="224"/>
      <c r="K3716" s="71"/>
      <c r="L3716" s="71"/>
      <c r="M3716" s="71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</row>
    <row r="3717" spans="1:37" s="223" customFormat="1" x14ac:dyDescent="0.2">
      <c r="A3717" s="11"/>
      <c r="B3717"/>
      <c r="C3717"/>
      <c r="D3717" s="152"/>
      <c r="E3717" s="152"/>
      <c r="F3717"/>
      <c r="G3717" s="152"/>
      <c r="I3717" s="224"/>
      <c r="K3717" s="71"/>
      <c r="L3717" s="71"/>
      <c r="M3717" s="71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</row>
    <row r="3718" spans="1:37" s="223" customFormat="1" x14ac:dyDescent="0.2">
      <c r="A3718" s="11"/>
      <c r="B3718"/>
      <c r="C3718"/>
      <c r="D3718" s="152"/>
      <c r="E3718" s="152"/>
      <c r="F3718"/>
      <c r="G3718" s="152"/>
      <c r="I3718" s="224"/>
      <c r="K3718" s="71"/>
      <c r="L3718" s="71"/>
      <c r="M3718" s="71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</row>
    <row r="3719" spans="1:37" s="223" customFormat="1" x14ac:dyDescent="0.2">
      <c r="A3719" s="11"/>
      <c r="B3719"/>
      <c r="C3719"/>
      <c r="D3719" s="152"/>
      <c r="E3719" s="152"/>
      <c r="F3719"/>
      <c r="G3719" s="152"/>
      <c r="I3719" s="224"/>
      <c r="K3719" s="71"/>
      <c r="L3719" s="71"/>
      <c r="M3719" s="71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</row>
    <row r="3720" spans="1:37" s="223" customFormat="1" x14ac:dyDescent="0.2">
      <c r="A3720" s="11"/>
      <c r="B3720"/>
      <c r="C3720"/>
      <c r="D3720" s="152"/>
      <c r="E3720" s="152"/>
      <c r="F3720"/>
      <c r="G3720" s="152"/>
      <c r="I3720" s="224"/>
      <c r="K3720" s="71"/>
      <c r="L3720" s="71"/>
      <c r="M3720" s="71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</row>
    <row r="3721" spans="1:37" s="223" customFormat="1" x14ac:dyDescent="0.2">
      <c r="A3721" s="11"/>
      <c r="B3721"/>
      <c r="C3721"/>
      <c r="D3721" s="152"/>
      <c r="E3721" s="152"/>
      <c r="F3721"/>
      <c r="G3721" s="152"/>
      <c r="I3721" s="224"/>
      <c r="K3721" s="71"/>
      <c r="L3721" s="71"/>
      <c r="M3721" s="7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</row>
    <row r="3722" spans="1:37" s="223" customFormat="1" x14ac:dyDescent="0.2">
      <c r="A3722" s="11"/>
      <c r="B3722"/>
      <c r="C3722"/>
      <c r="D3722" s="152"/>
      <c r="E3722" s="152"/>
      <c r="F3722"/>
      <c r="G3722" s="152"/>
      <c r="I3722" s="224"/>
      <c r="K3722" s="71"/>
      <c r="L3722" s="71"/>
      <c r="M3722" s="71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</row>
    <row r="3723" spans="1:37" s="223" customFormat="1" x14ac:dyDescent="0.2">
      <c r="A3723" s="11"/>
      <c r="B3723"/>
      <c r="C3723"/>
      <c r="D3723" s="152"/>
      <c r="E3723" s="152"/>
      <c r="F3723"/>
      <c r="G3723" s="152"/>
      <c r="I3723" s="224"/>
      <c r="K3723" s="71"/>
      <c r="L3723" s="71"/>
      <c r="M3723" s="71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</row>
    <row r="3724" spans="1:37" s="223" customFormat="1" x14ac:dyDescent="0.2">
      <c r="A3724" s="11"/>
      <c r="B3724"/>
      <c r="C3724"/>
      <c r="D3724" s="152"/>
      <c r="E3724" s="152"/>
      <c r="F3724"/>
      <c r="G3724" s="152"/>
      <c r="I3724" s="224"/>
      <c r="K3724" s="71"/>
      <c r="L3724" s="71"/>
      <c r="M3724" s="71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</row>
    <row r="3725" spans="1:37" s="223" customFormat="1" x14ac:dyDescent="0.2">
      <c r="A3725" s="11"/>
      <c r="B3725"/>
      <c r="C3725"/>
      <c r="D3725" s="152"/>
      <c r="E3725" s="152"/>
      <c r="F3725"/>
      <c r="G3725" s="152"/>
      <c r="I3725" s="224"/>
      <c r="K3725" s="71"/>
      <c r="L3725" s="71"/>
      <c r="M3725" s="71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</row>
    <row r="3726" spans="1:37" s="223" customFormat="1" x14ac:dyDescent="0.2">
      <c r="A3726" s="11"/>
      <c r="B3726"/>
      <c r="C3726"/>
      <c r="D3726" s="152"/>
      <c r="E3726" s="152"/>
      <c r="F3726"/>
      <c r="G3726" s="152"/>
      <c r="I3726" s="224"/>
      <c r="K3726" s="71"/>
      <c r="L3726" s="71"/>
      <c r="M3726" s="71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</row>
    <row r="3727" spans="1:37" s="223" customFormat="1" x14ac:dyDescent="0.2">
      <c r="A3727" s="11"/>
      <c r="B3727"/>
      <c r="C3727"/>
      <c r="D3727" s="152"/>
      <c r="E3727" s="152"/>
      <c r="F3727"/>
      <c r="G3727" s="152"/>
      <c r="I3727" s="224"/>
      <c r="K3727" s="71"/>
      <c r="L3727" s="71"/>
      <c r="M3727" s="71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</row>
    <row r="3728" spans="1:37" s="223" customFormat="1" x14ac:dyDescent="0.2">
      <c r="A3728" s="11"/>
      <c r="B3728"/>
      <c r="C3728"/>
      <c r="D3728" s="152"/>
      <c r="E3728" s="152"/>
      <c r="F3728"/>
      <c r="G3728" s="152"/>
      <c r="I3728" s="224"/>
      <c r="K3728" s="71"/>
      <c r="L3728" s="71"/>
      <c r="M3728" s="71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</row>
    <row r="3729" spans="1:37" s="223" customFormat="1" x14ac:dyDescent="0.2">
      <c r="A3729" s="11"/>
      <c r="B3729"/>
      <c r="C3729"/>
      <c r="D3729" s="152"/>
      <c r="E3729" s="152"/>
      <c r="F3729"/>
      <c r="G3729" s="152"/>
      <c r="I3729" s="224"/>
      <c r="K3729" s="71"/>
      <c r="L3729" s="71"/>
      <c r="M3729" s="71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</row>
    <row r="3730" spans="1:37" s="223" customFormat="1" x14ac:dyDescent="0.2">
      <c r="A3730" s="11"/>
      <c r="B3730"/>
      <c r="C3730"/>
      <c r="D3730" s="152"/>
      <c r="E3730" s="152"/>
      <c r="F3730"/>
      <c r="G3730" s="152"/>
      <c r="I3730" s="224"/>
      <c r="K3730" s="71"/>
      <c r="L3730" s="71"/>
      <c r="M3730" s="71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</row>
    <row r="3731" spans="1:37" s="223" customFormat="1" x14ac:dyDescent="0.2">
      <c r="A3731" s="11"/>
      <c r="B3731"/>
      <c r="C3731"/>
      <c r="D3731" s="152"/>
      <c r="E3731" s="152"/>
      <c r="F3731"/>
      <c r="G3731" s="152"/>
      <c r="I3731" s="224"/>
      <c r="K3731" s="71"/>
      <c r="L3731" s="71"/>
      <c r="M3731" s="7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</row>
    <row r="3732" spans="1:37" s="223" customFormat="1" x14ac:dyDescent="0.2">
      <c r="A3732" s="11"/>
      <c r="B3732"/>
      <c r="C3732"/>
      <c r="D3732" s="152"/>
      <c r="E3732" s="152"/>
      <c r="F3732"/>
      <c r="G3732" s="152"/>
      <c r="I3732" s="224"/>
      <c r="K3732" s="71"/>
      <c r="L3732" s="71"/>
      <c r="M3732" s="71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</row>
    <row r="3733" spans="1:37" s="223" customFormat="1" x14ac:dyDescent="0.2">
      <c r="A3733" s="11"/>
      <c r="B3733"/>
      <c r="C3733"/>
      <c r="D3733" s="152"/>
      <c r="E3733" s="152"/>
      <c r="F3733"/>
      <c r="G3733" s="152"/>
      <c r="I3733" s="224"/>
      <c r="K3733" s="71"/>
      <c r="L3733" s="71"/>
      <c r="M3733" s="71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</row>
    <row r="3734" spans="1:37" s="223" customFormat="1" x14ac:dyDescent="0.2">
      <c r="A3734" s="11"/>
      <c r="B3734"/>
      <c r="C3734"/>
      <c r="D3734" s="152"/>
      <c r="E3734" s="152"/>
      <c r="F3734"/>
      <c r="G3734" s="152"/>
      <c r="I3734" s="224"/>
      <c r="K3734" s="71"/>
      <c r="L3734" s="71"/>
      <c r="M3734" s="71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</row>
    <row r="3735" spans="1:37" s="223" customFormat="1" x14ac:dyDescent="0.2">
      <c r="A3735" s="11"/>
      <c r="B3735"/>
      <c r="C3735"/>
      <c r="D3735" s="152"/>
      <c r="E3735" s="152"/>
      <c r="F3735"/>
      <c r="G3735" s="152"/>
      <c r="I3735" s="224"/>
      <c r="K3735" s="71"/>
      <c r="L3735" s="71"/>
      <c r="M3735" s="71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</row>
    <row r="3736" spans="1:37" s="223" customFormat="1" x14ac:dyDescent="0.2">
      <c r="A3736" s="11"/>
      <c r="B3736"/>
      <c r="C3736"/>
      <c r="D3736" s="152"/>
      <c r="E3736" s="152"/>
      <c r="F3736"/>
      <c r="G3736" s="152"/>
      <c r="I3736" s="224"/>
      <c r="K3736" s="71"/>
      <c r="L3736" s="71"/>
      <c r="M3736" s="71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</row>
    <row r="3737" spans="1:37" s="223" customFormat="1" x14ac:dyDescent="0.2">
      <c r="A3737" s="11"/>
      <c r="B3737"/>
      <c r="C3737"/>
      <c r="D3737" s="152"/>
      <c r="E3737" s="152"/>
      <c r="F3737"/>
      <c r="G3737" s="152"/>
      <c r="I3737" s="224"/>
      <c r="K3737" s="71"/>
      <c r="L3737" s="71"/>
      <c r="M3737" s="71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</row>
    <row r="3738" spans="1:37" s="223" customFormat="1" x14ac:dyDescent="0.2">
      <c r="A3738" s="11"/>
      <c r="B3738"/>
      <c r="C3738"/>
      <c r="D3738" s="152"/>
      <c r="E3738" s="152"/>
      <c r="F3738"/>
      <c r="G3738" s="152"/>
      <c r="I3738" s="224"/>
      <c r="K3738" s="71"/>
      <c r="L3738" s="71"/>
      <c r="M3738" s="71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</row>
    <row r="3739" spans="1:37" s="223" customFormat="1" x14ac:dyDescent="0.2">
      <c r="A3739" s="11"/>
      <c r="B3739"/>
      <c r="C3739"/>
      <c r="D3739" s="152"/>
      <c r="E3739" s="152"/>
      <c r="F3739"/>
      <c r="G3739" s="152"/>
      <c r="I3739" s="224"/>
      <c r="K3739" s="71"/>
      <c r="L3739" s="71"/>
      <c r="M3739" s="71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</row>
    <row r="3740" spans="1:37" s="223" customFormat="1" x14ac:dyDescent="0.2">
      <c r="A3740" s="11"/>
      <c r="B3740"/>
      <c r="C3740"/>
      <c r="D3740" s="152"/>
      <c r="E3740" s="152"/>
      <c r="F3740"/>
      <c r="G3740" s="152"/>
      <c r="I3740" s="224"/>
      <c r="K3740" s="71"/>
      <c r="L3740" s="71"/>
      <c r="M3740" s="71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</row>
    <row r="3741" spans="1:37" s="223" customFormat="1" x14ac:dyDescent="0.2">
      <c r="A3741" s="11"/>
      <c r="B3741"/>
      <c r="C3741"/>
      <c r="D3741" s="152"/>
      <c r="E3741" s="152"/>
      <c r="F3741"/>
      <c r="G3741" s="152"/>
      <c r="I3741" s="224"/>
      <c r="K3741" s="71"/>
      <c r="L3741" s="71"/>
      <c r="M3741" s="7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</row>
    <row r="3742" spans="1:37" s="223" customFormat="1" x14ac:dyDescent="0.2">
      <c r="A3742" s="11"/>
      <c r="B3742"/>
      <c r="C3742"/>
      <c r="D3742" s="152"/>
      <c r="E3742" s="152"/>
      <c r="F3742"/>
      <c r="G3742" s="152"/>
      <c r="I3742" s="224"/>
      <c r="K3742" s="71"/>
      <c r="L3742" s="71"/>
      <c r="M3742" s="71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</row>
    <row r="3743" spans="1:37" s="223" customFormat="1" x14ac:dyDescent="0.2">
      <c r="A3743" s="11"/>
      <c r="B3743"/>
      <c r="C3743"/>
      <c r="D3743" s="152"/>
      <c r="E3743" s="152"/>
      <c r="F3743"/>
      <c r="G3743" s="152"/>
      <c r="I3743" s="224"/>
      <c r="K3743" s="71"/>
      <c r="L3743" s="71"/>
      <c r="M3743" s="71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</row>
    <row r="3744" spans="1:37" s="223" customFormat="1" x14ac:dyDescent="0.2">
      <c r="A3744" s="11"/>
      <c r="B3744"/>
      <c r="C3744"/>
      <c r="D3744" s="152"/>
      <c r="E3744" s="152"/>
      <c r="F3744"/>
      <c r="G3744" s="152"/>
      <c r="I3744" s="224"/>
      <c r="K3744" s="71"/>
      <c r="L3744" s="71"/>
      <c r="M3744" s="71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</row>
    <row r="3745" spans="1:37" s="223" customFormat="1" x14ac:dyDescent="0.2">
      <c r="A3745" s="11"/>
      <c r="B3745"/>
      <c r="C3745"/>
      <c r="D3745" s="152"/>
      <c r="E3745" s="152"/>
      <c r="F3745"/>
      <c r="G3745" s="152"/>
      <c r="I3745" s="224"/>
      <c r="K3745" s="71"/>
      <c r="L3745" s="71"/>
      <c r="M3745" s="71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</row>
    <row r="3746" spans="1:37" s="223" customFormat="1" x14ac:dyDescent="0.2">
      <c r="A3746" s="11"/>
      <c r="B3746"/>
      <c r="C3746"/>
      <c r="D3746" s="152"/>
      <c r="E3746" s="152"/>
      <c r="F3746"/>
      <c r="G3746" s="152"/>
      <c r="I3746" s="224"/>
      <c r="K3746" s="71"/>
      <c r="L3746" s="71"/>
      <c r="M3746" s="71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</row>
    <row r="3747" spans="1:37" s="223" customFormat="1" x14ac:dyDescent="0.2">
      <c r="A3747" s="11"/>
      <c r="B3747"/>
      <c r="C3747"/>
      <c r="D3747" s="152"/>
      <c r="E3747" s="152"/>
      <c r="F3747"/>
      <c r="G3747" s="152"/>
      <c r="I3747" s="224"/>
      <c r="K3747" s="71"/>
      <c r="L3747" s="71"/>
      <c r="M3747" s="71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</row>
    <row r="3748" spans="1:37" s="223" customFormat="1" x14ac:dyDescent="0.2">
      <c r="A3748" s="11"/>
      <c r="B3748"/>
      <c r="C3748"/>
      <c r="D3748" s="152"/>
      <c r="E3748" s="152"/>
      <c r="F3748"/>
      <c r="G3748" s="152"/>
      <c r="I3748" s="224"/>
      <c r="K3748" s="71"/>
      <c r="L3748" s="71"/>
      <c r="M3748" s="71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</row>
    <row r="3749" spans="1:37" s="223" customFormat="1" x14ac:dyDescent="0.2">
      <c r="A3749" s="11"/>
      <c r="B3749"/>
      <c r="C3749"/>
      <c r="D3749" s="152"/>
      <c r="E3749" s="152"/>
      <c r="F3749"/>
      <c r="G3749" s="152"/>
      <c r="I3749" s="224"/>
      <c r="K3749" s="71"/>
      <c r="L3749" s="71"/>
      <c r="M3749" s="71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</row>
    <row r="3750" spans="1:37" s="223" customFormat="1" x14ac:dyDescent="0.2">
      <c r="A3750" s="11"/>
      <c r="B3750"/>
      <c r="C3750"/>
      <c r="D3750" s="152"/>
      <c r="E3750" s="152"/>
      <c r="F3750"/>
      <c r="G3750" s="152"/>
      <c r="I3750" s="224"/>
      <c r="K3750" s="71"/>
      <c r="L3750" s="71"/>
      <c r="M3750" s="71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</row>
    <row r="3751" spans="1:37" s="223" customFormat="1" x14ac:dyDescent="0.2">
      <c r="A3751" s="11"/>
      <c r="B3751"/>
      <c r="C3751"/>
      <c r="D3751" s="152"/>
      <c r="E3751" s="152"/>
      <c r="F3751"/>
      <c r="G3751" s="152"/>
      <c r="I3751" s="224"/>
      <c r="K3751" s="71"/>
      <c r="L3751" s="71"/>
      <c r="M3751" s="7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</row>
    <row r="3752" spans="1:37" s="223" customFormat="1" x14ac:dyDescent="0.2">
      <c r="A3752" s="11"/>
      <c r="B3752"/>
      <c r="C3752"/>
      <c r="D3752" s="152"/>
      <c r="E3752" s="152"/>
      <c r="F3752"/>
      <c r="G3752" s="152"/>
      <c r="I3752" s="224"/>
      <c r="K3752" s="71"/>
      <c r="L3752" s="71"/>
      <c r="M3752" s="71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</row>
    <row r="3753" spans="1:37" s="223" customFormat="1" x14ac:dyDescent="0.2">
      <c r="A3753" s="11"/>
      <c r="B3753"/>
      <c r="C3753"/>
      <c r="D3753" s="152"/>
      <c r="E3753" s="152"/>
      <c r="F3753"/>
      <c r="G3753" s="152"/>
      <c r="I3753" s="224"/>
      <c r="K3753" s="71"/>
      <c r="L3753" s="71"/>
      <c r="M3753" s="71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</row>
    <row r="3754" spans="1:37" s="223" customFormat="1" x14ac:dyDescent="0.2">
      <c r="A3754" s="11"/>
      <c r="B3754"/>
      <c r="C3754"/>
      <c r="D3754" s="152"/>
      <c r="E3754" s="152"/>
      <c r="F3754"/>
      <c r="G3754" s="152"/>
      <c r="I3754" s="224"/>
      <c r="K3754" s="71"/>
      <c r="L3754" s="71"/>
      <c r="M3754" s="71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</row>
    <row r="3755" spans="1:37" s="223" customFormat="1" x14ac:dyDescent="0.2">
      <c r="A3755" s="11"/>
      <c r="B3755"/>
      <c r="C3755"/>
      <c r="D3755" s="152"/>
      <c r="E3755" s="152"/>
      <c r="F3755"/>
      <c r="G3755" s="152"/>
      <c r="I3755" s="224"/>
      <c r="K3755" s="71"/>
      <c r="L3755" s="71"/>
      <c r="M3755" s="71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</row>
    <row r="3756" spans="1:37" s="223" customFormat="1" x14ac:dyDescent="0.2">
      <c r="A3756" s="11"/>
      <c r="B3756"/>
      <c r="C3756"/>
      <c r="D3756" s="152"/>
      <c r="E3756" s="152"/>
      <c r="F3756"/>
      <c r="G3756" s="152"/>
      <c r="I3756" s="224"/>
      <c r="K3756" s="71"/>
      <c r="L3756" s="71"/>
      <c r="M3756" s="71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</row>
    <row r="3757" spans="1:37" s="223" customFormat="1" x14ac:dyDescent="0.2">
      <c r="A3757" s="11"/>
      <c r="B3757"/>
      <c r="C3757"/>
      <c r="D3757" s="152"/>
      <c r="E3757" s="152"/>
      <c r="F3757"/>
      <c r="G3757" s="152"/>
      <c r="I3757" s="224"/>
      <c r="K3757" s="71"/>
      <c r="L3757" s="71"/>
      <c r="M3757" s="71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</row>
    <row r="3758" spans="1:37" s="223" customFormat="1" x14ac:dyDescent="0.2">
      <c r="A3758" s="11"/>
      <c r="B3758"/>
      <c r="C3758"/>
      <c r="D3758" s="152"/>
      <c r="E3758" s="152"/>
      <c r="F3758"/>
      <c r="G3758" s="152"/>
      <c r="I3758" s="224"/>
      <c r="K3758" s="71"/>
      <c r="L3758" s="71"/>
      <c r="M3758" s="71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</row>
    <row r="3759" spans="1:37" s="223" customFormat="1" x14ac:dyDescent="0.2">
      <c r="A3759" s="11"/>
      <c r="B3759"/>
      <c r="C3759"/>
      <c r="D3759" s="152"/>
      <c r="E3759" s="152"/>
      <c r="F3759"/>
      <c r="G3759" s="152"/>
      <c r="I3759" s="224"/>
      <c r="K3759" s="71"/>
      <c r="L3759" s="71"/>
      <c r="M3759" s="71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</row>
    <row r="3760" spans="1:37" s="223" customFormat="1" x14ac:dyDescent="0.2">
      <c r="A3760" s="11"/>
      <c r="B3760"/>
      <c r="C3760"/>
      <c r="D3760" s="152"/>
      <c r="E3760" s="152"/>
      <c r="F3760"/>
      <c r="G3760" s="152"/>
      <c r="I3760" s="224"/>
      <c r="K3760" s="71"/>
      <c r="L3760" s="71"/>
      <c r="M3760" s="71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</row>
    <row r="3761" spans="1:37" s="223" customFormat="1" x14ac:dyDescent="0.2">
      <c r="A3761" s="11"/>
      <c r="B3761"/>
      <c r="C3761"/>
      <c r="D3761" s="152"/>
      <c r="E3761" s="152"/>
      <c r="F3761"/>
      <c r="G3761" s="152"/>
      <c r="I3761" s="224"/>
      <c r="K3761" s="71"/>
      <c r="L3761" s="71"/>
      <c r="M3761" s="7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</row>
    <row r="3762" spans="1:37" s="223" customFormat="1" x14ac:dyDescent="0.2">
      <c r="A3762" s="11"/>
      <c r="B3762"/>
      <c r="C3762"/>
      <c r="D3762" s="152"/>
      <c r="E3762" s="152"/>
      <c r="F3762"/>
      <c r="G3762" s="152"/>
      <c r="I3762" s="224"/>
      <c r="K3762" s="71"/>
      <c r="L3762" s="71"/>
      <c r="M3762" s="71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</row>
    <row r="3763" spans="1:37" s="223" customFormat="1" x14ac:dyDescent="0.2">
      <c r="A3763" s="11"/>
      <c r="B3763"/>
      <c r="C3763"/>
      <c r="D3763" s="152"/>
      <c r="E3763" s="152"/>
      <c r="F3763"/>
      <c r="G3763" s="152"/>
      <c r="I3763" s="224"/>
      <c r="K3763" s="71"/>
      <c r="L3763" s="71"/>
      <c r="M3763" s="71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</row>
    <row r="3764" spans="1:37" s="223" customFormat="1" x14ac:dyDescent="0.2">
      <c r="A3764" s="11"/>
      <c r="B3764"/>
      <c r="C3764"/>
      <c r="D3764" s="152"/>
      <c r="E3764" s="152"/>
      <c r="F3764"/>
      <c r="G3764" s="152"/>
      <c r="I3764" s="224"/>
      <c r="K3764" s="71"/>
      <c r="L3764" s="71"/>
      <c r="M3764" s="71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</row>
    <row r="3765" spans="1:37" s="223" customFormat="1" x14ac:dyDescent="0.2">
      <c r="A3765" s="11"/>
      <c r="B3765"/>
      <c r="C3765"/>
      <c r="D3765" s="152"/>
      <c r="E3765" s="152"/>
      <c r="F3765"/>
      <c r="G3765" s="152"/>
      <c r="I3765" s="224"/>
      <c r="K3765" s="71"/>
      <c r="L3765" s="71"/>
      <c r="M3765" s="71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</row>
    <row r="3766" spans="1:37" s="223" customFormat="1" x14ac:dyDescent="0.2">
      <c r="A3766" s="11"/>
      <c r="B3766"/>
      <c r="C3766"/>
      <c r="D3766" s="152"/>
      <c r="E3766" s="152"/>
      <c r="F3766"/>
      <c r="G3766" s="152"/>
      <c r="I3766" s="224"/>
      <c r="K3766" s="71"/>
      <c r="L3766" s="71"/>
      <c r="M3766" s="71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</row>
    <row r="3767" spans="1:37" s="223" customFormat="1" x14ac:dyDescent="0.2">
      <c r="A3767" s="11"/>
      <c r="B3767"/>
      <c r="C3767"/>
      <c r="D3767" s="152"/>
      <c r="E3767" s="152"/>
      <c r="F3767"/>
      <c r="G3767" s="152"/>
      <c r="I3767" s="224"/>
      <c r="K3767" s="71"/>
      <c r="L3767" s="71"/>
      <c r="M3767" s="71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</row>
    <row r="3768" spans="1:37" s="223" customFormat="1" x14ac:dyDescent="0.2">
      <c r="A3768" s="11"/>
      <c r="B3768"/>
      <c r="C3768"/>
      <c r="D3768" s="152"/>
      <c r="E3768" s="152"/>
      <c r="F3768"/>
      <c r="G3768" s="152"/>
      <c r="I3768" s="224"/>
      <c r="K3768" s="71"/>
      <c r="L3768" s="71"/>
      <c r="M3768" s="71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</row>
    <row r="3769" spans="1:37" s="223" customFormat="1" x14ac:dyDescent="0.2">
      <c r="A3769" s="11"/>
      <c r="B3769"/>
      <c r="C3769"/>
      <c r="D3769" s="152"/>
      <c r="E3769" s="152"/>
      <c r="F3769"/>
      <c r="G3769" s="152"/>
      <c r="I3769" s="224"/>
      <c r="K3769" s="71"/>
      <c r="L3769" s="71"/>
      <c r="M3769" s="71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</row>
    <row r="3770" spans="1:37" s="223" customFormat="1" x14ac:dyDescent="0.2">
      <c r="A3770" s="11"/>
      <c r="B3770"/>
      <c r="C3770"/>
      <c r="D3770" s="152"/>
      <c r="E3770" s="152"/>
      <c r="F3770"/>
      <c r="G3770" s="152"/>
      <c r="I3770" s="224"/>
      <c r="K3770" s="71"/>
      <c r="L3770" s="71"/>
      <c r="M3770" s="71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</row>
    <row r="3771" spans="1:37" s="223" customFormat="1" x14ac:dyDescent="0.2">
      <c r="A3771" s="11"/>
      <c r="B3771"/>
      <c r="C3771"/>
      <c r="D3771" s="152"/>
      <c r="E3771" s="152"/>
      <c r="F3771"/>
      <c r="G3771" s="152"/>
      <c r="I3771" s="224"/>
      <c r="K3771" s="71"/>
      <c r="L3771" s="71"/>
      <c r="M3771" s="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</row>
    <row r="3772" spans="1:37" s="223" customFormat="1" x14ac:dyDescent="0.2">
      <c r="A3772" s="11"/>
      <c r="B3772"/>
      <c r="C3772"/>
      <c r="D3772" s="152"/>
      <c r="E3772" s="152"/>
      <c r="F3772"/>
      <c r="G3772" s="152"/>
      <c r="I3772" s="224"/>
      <c r="K3772" s="71"/>
      <c r="L3772" s="71"/>
      <c r="M3772" s="71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</row>
    <row r="3773" spans="1:37" s="223" customFormat="1" x14ac:dyDescent="0.2">
      <c r="A3773" s="11"/>
      <c r="B3773"/>
      <c r="C3773"/>
      <c r="D3773" s="152"/>
      <c r="E3773" s="152"/>
      <c r="F3773"/>
      <c r="G3773" s="152"/>
      <c r="I3773" s="224"/>
      <c r="K3773" s="71"/>
      <c r="L3773" s="71"/>
      <c r="M3773" s="71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</row>
    <row r="3774" spans="1:37" s="223" customFormat="1" x14ac:dyDescent="0.2">
      <c r="A3774" s="11"/>
      <c r="B3774"/>
      <c r="C3774"/>
      <c r="D3774" s="152"/>
      <c r="E3774" s="152"/>
      <c r="F3774"/>
      <c r="G3774" s="152"/>
      <c r="I3774" s="224"/>
      <c r="K3774" s="71"/>
      <c r="L3774" s="71"/>
      <c r="M3774" s="71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</row>
    <row r="3775" spans="1:37" s="223" customFormat="1" x14ac:dyDescent="0.2">
      <c r="A3775" s="11"/>
      <c r="B3775"/>
      <c r="C3775"/>
      <c r="D3775" s="152"/>
      <c r="E3775" s="152"/>
      <c r="F3775"/>
      <c r="G3775" s="152"/>
      <c r="I3775" s="224"/>
      <c r="K3775" s="71"/>
      <c r="L3775" s="71"/>
      <c r="M3775" s="71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</row>
    <row r="3776" spans="1:37" s="223" customFormat="1" x14ac:dyDescent="0.2">
      <c r="A3776" s="11"/>
      <c r="B3776"/>
      <c r="C3776"/>
      <c r="D3776" s="152"/>
      <c r="E3776" s="152"/>
      <c r="F3776"/>
      <c r="G3776" s="152"/>
      <c r="I3776" s="224"/>
      <c r="K3776" s="71"/>
      <c r="L3776" s="71"/>
      <c r="M3776" s="71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</row>
    <row r="3777" spans="1:37" s="223" customFormat="1" x14ac:dyDescent="0.2">
      <c r="A3777" s="11"/>
      <c r="B3777"/>
      <c r="C3777"/>
      <c r="D3777" s="152"/>
      <c r="E3777" s="152"/>
      <c r="F3777"/>
      <c r="G3777" s="152"/>
      <c r="I3777" s="224"/>
      <c r="K3777" s="71"/>
      <c r="L3777" s="71"/>
      <c r="M3777" s="71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</row>
    <row r="3778" spans="1:37" s="223" customFormat="1" x14ac:dyDescent="0.2">
      <c r="A3778" s="11"/>
      <c r="B3778"/>
      <c r="C3778"/>
      <c r="D3778" s="152"/>
      <c r="E3778" s="152"/>
      <c r="F3778"/>
      <c r="G3778" s="152"/>
      <c r="I3778" s="224"/>
      <c r="K3778" s="71"/>
      <c r="L3778" s="71"/>
      <c r="M3778" s="71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</row>
    <row r="3779" spans="1:37" s="223" customFormat="1" x14ac:dyDescent="0.2">
      <c r="A3779" s="11"/>
      <c r="B3779"/>
      <c r="C3779"/>
      <c r="D3779" s="152"/>
      <c r="E3779" s="152"/>
      <c r="F3779"/>
      <c r="G3779" s="152"/>
      <c r="I3779" s="224"/>
      <c r="K3779" s="71"/>
      <c r="L3779" s="71"/>
      <c r="M3779" s="71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</row>
    <row r="3780" spans="1:37" s="223" customFormat="1" x14ac:dyDescent="0.2">
      <c r="A3780" s="11"/>
      <c r="B3780"/>
      <c r="C3780"/>
      <c r="D3780" s="152"/>
      <c r="E3780" s="152"/>
      <c r="F3780"/>
      <c r="G3780" s="152"/>
      <c r="I3780" s="224"/>
      <c r="K3780" s="71"/>
      <c r="L3780" s="71"/>
      <c r="M3780" s="71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</row>
    <row r="3781" spans="1:37" s="223" customFormat="1" x14ac:dyDescent="0.2">
      <c r="A3781" s="11"/>
      <c r="B3781"/>
      <c r="C3781"/>
      <c r="D3781" s="152"/>
      <c r="E3781" s="152"/>
      <c r="F3781"/>
      <c r="G3781" s="152"/>
      <c r="I3781" s="224"/>
      <c r="K3781" s="71"/>
      <c r="L3781" s="71"/>
      <c r="M3781" s="7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</row>
    <row r="3782" spans="1:37" s="223" customFormat="1" x14ac:dyDescent="0.2">
      <c r="A3782" s="11"/>
      <c r="B3782"/>
      <c r="C3782"/>
      <c r="D3782" s="152"/>
      <c r="E3782" s="152"/>
      <c r="F3782"/>
      <c r="G3782" s="152"/>
      <c r="I3782" s="224"/>
      <c r="K3782" s="71"/>
      <c r="L3782" s="71"/>
      <c r="M3782" s="71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</row>
    <row r="3783" spans="1:37" s="223" customFormat="1" x14ac:dyDescent="0.2">
      <c r="A3783" s="11"/>
      <c r="B3783"/>
      <c r="C3783"/>
      <c r="D3783" s="152"/>
      <c r="E3783" s="152"/>
      <c r="F3783"/>
      <c r="G3783" s="152"/>
      <c r="I3783" s="224"/>
      <c r="K3783" s="71"/>
      <c r="L3783" s="71"/>
      <c r="M3783" s="71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</row>
    <row r="3784" spans="1:37" s="223" customFormat="1" x14ac:dyDescent="0.2">
      <c r="A3784" s="11"/>
      <c r="B3784"/>
      <c r="C3784"/>
      <c r="D3784" s="152"/>
      <c r="E3784" s="152"/>
      <c r="F3784"/>
      <c r="G3784" s="152"/>
      <c r="I3784" s="224"/>
      <c r="K3784" s="71"/>
      <c r="L3784" s="71"/>
      <c r="M3784" s="71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</row>
    <row r="3785" spans="1:37" s="223" customFormat="1" x14ac:dyDescent="0.2">
      <c r="A3785" s="11"/>
      <c r="B3785"/>
      <c r="C3785"/>
      <c r="D3785" s="152"/>
      <c r="E3785" s="152"/>
      <c r="F3785"/>
      <c r="G3785" s="152"/>
      <c r="I3785" s="224"/>
      <c r="K3785" s="71"/>
      <c r="L3785" s="71"/>
      <c r="M3785" s="71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</row>
    <row r="3786" spans="1:37" s="223" customFormat="1" x14ac:dyDescent="0.2">
      <c r="A3786" s="11"/>
      <c r="B3786"/>
      <c r="C3786"/>
      <c r="D3786" s="152"/>
      <c r="E3786" s="152"/>
      <c r="F3786"/>
      <c r="G3786" s="152"/>
      <c r="I3786" s="224"/>
      <c r="K3786" s="71"/>
      <c r="L3786" s="71"/>
      <c r="M3786" s="71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</row>
    <row r="3787" spans="1:37" s="223" customFormat="1" x14ac:dyDescent="0.2">
      <c r="A3787" s="11"/>
      <c r="B3787"/>
      <c r="C3787"/>
      <c r="D3787" s="152"/>
      <c r="E3787" s="152"/>
      <c r="F3787"/>
      <c r="G3787" s="152"/>
      <c r="I3787" s="224"/>
      <c r="K3787" s="71"/>
      <c r="L3787" s="71"/>
      <c r="M3787" s="71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</row>
    <row r="3788" spans="1:37" s="223" customFormat="1" x14ac:dyDescent="0.2">
      <c r="A3788" s="11"/>
      <c r="B3788"/>
      <c r="C3788"/>
      <c r="D3788" s="152"/>
      <c r="E3788" s="152"/>
      <c r="F3788"/>
      <c r="G3788" s="152"/>
      <c r="I3788" s="224"/>
      <c r="K3788" s="71"/>
      <c r="L3788" s="71"/>
      <c r="M3788" s="71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</row>
    <row r="3789" spans="1:37" s="223" customFormat="1" x14ac:dyDescent="0.2">
      <c r="A3789" s="11"/>
      <c r="B3789"/>
      <c r="C3789"/>
      <c r="D3789" s="152"/>
      <c r="E3789" s="152"/>
      <c r="F3789"/>
      <c r="G3789" s="152"/>
      <c r="I3789" s="224"/>
      <c r="K3789" s="71"/>
      <c r="L3789" s="71"/>
      <c r="M3789" s="71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</row>
    <row r="3790" spans="1:37" s="223" customFormat="1" x14ac:dyDescent="0.2">
      <c r="A3790" s="11"/>
      <c r="B3790"/>
      <c r="C3790"/>
      <c r="D3790" s="152"/>
      <c r="E3790" s="152"/>
      <c r="F3790"/>
      <c r="G3790" s="152"/>
      <c r="I3790" s="224"/>
      <c r="K3790" s="71"/>
      <c r="L3790" s="71"/>
      <c r="M3790" s="71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</row>
    <row r="3791" spans="1:37" s="223" customFormat="1" x14ac:dyDescent="0.2">
      <c r="A3791" s="11"/>
      <c r="B3791"/>
      <c r="C3791"/>
      <c r="D3791" s="152"/>
      <c r="E3791" s="152"/>
      <c r="F3791"/>
      <c r="G3791" s="152"/>
      <c r="I3791" s="224"/>
      <c r="K3791" s="71"/>
      <c r="L3791" s="71"/>
      <c r="M3791" s="7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</row>
    <row r="3792" spans="1:37" s="223" customFormat="1" x14ac:dyDescent="0.2">
      <c r="A3792" s="11"/>
      <c r="B3792"/>
      <c r="C3792"/>
      <c r="D3792" s="152"/>
      <c r="E3792" s="152"/>
      <c r="F3792"/>
      <c r="G3792" s="152"/>
      <c r="I3792" s="224"/>
      <c r="K3792" s="71"/>
      <c r="L3792" s="71"/>
      <c r="M3792" s="71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</row>
    <row r="3793" spans="1:37" s="223" customFormat="1" x14ac:dyDescent="0.2">
      <c r="A3793" s="11"/>
      <c r="B3793"/>
      <c r="C3793"/>
      <c r="D3793" s="152"/>
      <c r="E3793" s="152"/>
      <c r="F3793"/>
      <c r="G3793" s="152"/>
      <c r="I3793" s="224"/>
      <c r="K3793" s="71"/>
      <c r="L3793" s="71"/>
      <c r="M3793" s="71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</row>
    <row r="3794" spans="1:37" s="223" customFormat="1" x14ac:dyDescent="0.2">
      <c r="A3794" s="11"/>
      <c r="B3794"/>
      <c r="C3794"/>
      <c r="D3794" s="152"/>
      <c r="E3794" s="152"/>
      <c r="F3794"/>
      <c r="G3794" s="152"/>
      <c r="I3794" s="224"/>
      <c r="K3794" s="71"/>
      <c r="L3794" s="71"/>
      <c r="M3794" s="71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</row>
    <row r="3795" spans="1:37" s="223" customFormat="1" x14ac:dyDescent="0.2">
      <c r="A3795" s="11"/>
      <c r="B3795"/>
      <c r="C3795"/>
      <c r="D3795" s="152"/>
      <c r="E3795" s="152"/>
      <c r="F3795"/>
      <c r="G3795" s="152"/>
      <c r="I3795" s="224"/>
      <c r="K3795" s="71"/>
      <c r="L3795" s="71"/>
      <c r="M3795" s="71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</row>
    <row r="3796" spans="1:37" s="223" customFormat="1" x14ac:dyDescent="0.2">
      <c r="A3796" s="11"/>
      <c r="B3796"/>
      <c r="C3796"/>
      <c r="D3796" s="152"/>
      <c r="E3796" s="152"/>
      <c r="F3796"/>
      <c r="G3796" s="152"/>
      <c r="I3796" s="224"/>
      <c r="K3796" s="71"/>
      <c r="L3796" s="71"/>
      <c r="M3796" s="71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</row>
    <row r="3797" spans="1:37" s="223" customFormat="1" x14ac:dyDescent="0.2">
      <c r="A3797" s="11"/>
      <c r="B3797"/>
      <c r="C3797"/>
      <c r="D3797" s="152"/>
      <c r="E3797" s="152"/>
      <c r="F3797"/>
      <c r="G3797" s="152"/>
      <c r="I3797" s="224"/>
      <c r="K3797" s="71"/>
      <c r="L3797" s="71"/>
      <c r="M3797" s="71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</row>
    <row r="3798" spans="1:37" s="223" customFormat="1" x14ac:dyDescent="0.2">
      <c r="A3798" s="11"/>
      <c r="B3798"/>
      <c r="C3798"/>
      <c r="D3798" s="152"/>
      <c r="E3798" s="152"/>
      <c r="F3798"/>
      <c r="G3798" s="152"/>
      <c r="I3798" s="224"/>
      <c r="K3798" s="71"/>
      <c r="L3798" s="71"/>
      <c r="M3798" s="71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</row>
    <row r="3799" spans="1:37" s="223" customFormat="1" x14ac:dyDescent="0.2">
      <c r="A3799" s="11"/>
      <c r="B3799"/>
      <c r="C3799"/>
      <c r="D3799" s="152"/>
      <c r="E3799" s="152"/>
      <c r="F3799"/>
      <c r="G3799" s="152"/>
      <c r="I3799" s="224"/>
      <c r="K3799" s="71"/>
      <c r="L3799" s="71"/>
      <c r="M3799" s="71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</row>
    <row r="3800" spans="1:37" s="223" customFormat="1" x14ac:dyDescent="0.2">
      <c r="A3800" s="11"/>
      <c r="B3800"/>
      <c r="C3800"/>
      <c r="D3800" s="152"/>
      <c r="E3800" s="152"/>
      <c r="F3800"/>
      <c r="G3800" s="152"/>
      <c r="I3800" s="224"/>
      <c r="K3800" s="71"/>
      <c r="L3800" s="71"/>
      <c r="M3800" s="71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</row>
    <row r="3801" spans="1:37" s="223" customFormat="1" x14ac:dyDescent="0.2">
      <c r="A3801" s="11"/>
      <c r="B3801"/>
      <c r="C3801"/>
      <c r="D3801" s="152"/>
      <c r="E3801" s="152"/>
      <c r="F3801"/>
      <c r="G3801" s="152"/>
      <c r="I3801" s="224"/>
      <c r="K3801" s="71"/>
      <c r="L3801" s="71"/>
      <c r="M3801" s="7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</row>
    <row r="3802" spans="1:37" s="223" customFormat="1" x14ac:dyDescent="0.2">
      <c r="A3802" s="11"/>
      <c r="B3802"/>
      <c r="C3802"/>
      <c r="D3802" s="152"/>
      <c r="E3802" s="152"/>
      <c r="F3802"/>
      <c r="G3802" s="152"/>
      <c r="I3802" s="224"/>
      <c r="K3802" s="71"/>
      <c r="L3802" s="71"/>
      <c r="M3802" s="71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</row>
    <row r="3803" spans="1:37" s="223" customFormat="1" x14ac:dyDescent="0.2">
      <c r="A3803" s="11"/>
      <c r="B3803"/>
      <c r="C3803"/>
      <c r="D3803" s="152"/>
      <c r="E3803" s="152"/>
      <c r="F3803"/>
      <c r="G3803" s="152"/>
      <c r="I3803" s="224"/>
      <c r="K3803" s="71"/>
      <c r="L3803" s="71"/>
      <c r="M3803" s="71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</row>
    <row r="3804" spans="1:37" s="223" customFormat="1" x14ac:dyDescent="0.2">
      <c r="A3804" s="11"/>
      <c r="B3804"/>
      <c r="C3804"/>
      <c r="D3804" s="152"/>
      <c r="E3804" s="152"/>
      <c r="F3804"/>
      <c r="G3804" s="152"/>
      <c r="I3804" s="224"/>
      <c r="K3804" s="71"/>
      <c r="L3804" s="71"/>
      <c r="M3804" s="71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</row>
    <row r="3805" spans="1:37" s="223" customFormat="1" x14ac:dyDescent="0.2">
      <c r="A3805" s="11"/>
      <c r="B3805"/>
      <c r="C3805"/>
      <c r="D3805" s="152"/>
      <c r="E3805" s="152"/>
      <c r="F3805"/>
      <c r="G3805" s="152"/>
      <c r="I3805" s="224"/>
      <c r="K3805" s="71"/>
      <c r="L3805" s="71"/>
      <c r="M3805" s="71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</row>
    <row r="3806" spans="1:37" s="223" customFormat="1" x14ac:dyDescent="0.2">
      <c r="A3806" s="11"/>
      <c r="B3806"/>
      <c r="C3806"/>
      <c r="D3806" s="152"/>
      <c r="E3806" s="152"/>
      <c r="F3806"/>
      <c r="G3806" s="152"/>
      <c r="I3806" s="224"/>
      <c r="K3806" s="71"/>
      <c r="L3806" s="71"/>
      <c r="M3806" s="71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</row>
    <row r="3807" spans="1:37" s="223" customFormat="1" x14ac:dyDescent="0.2">
      <c r="A3807" s="11"/>
      <c r="B3807"/>
      <c r="C3807"/>
      <c r="D3807" s="152"/>
      <c r="E3807" s="152"/>
      <c r="F3807"/>
      <c r="G3807" s="152"/>
      <c r="I3807" s="224"/>
      <c r="K3807" s="71"/>
      <c r="L3807" s="71"/>
      <c r="M3807" s="71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</row>
    <row r="3808" spans="1:37" s="223" customFormat="1" x14ac:dyDescent="0.2">
      <c r="A3808" s="11"/>
      <c r="B3808"/>
      <c r="C3808"/>
      <c r="D3808" s="152"/>
      <c r="E3808" s="152"/>
      <c r="F3808"/>
      <c r="G3808" s="152"/>
      <c r="I3808" s="224"/>
      <c r="K3808" s="71"/>
      <c r="L3808" s="71"/>
      <c r="M3808" s="71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</row>
    <row r="3809" spans="1:37" s="223" customFormat="1" x14ac:dyDescent="0.2">
      <c r="A3809" s="11"/>
      <c r="B3809"/>
      <c r="C3809"/>
      <c r="D3809" s="152"/>
      <c r="E3809" s="152"/>
      <c r="F3809"/>
      <c r="G3809" s="152"/>
      <c r="I3809" s="224"/>
      <c r="K3809" s="71"/>
      <c r="L3809" s="71"/>
      <c r="M3809" s="71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</row>
    <row r="3810" spans="1:37" s="223" customFormat="1" x14ac:dyDescent="0.2">
      <c r="A3810" s="11"/>
      <c r="B3810"/>
      <c r="C3810"/>
      <c r="D3810" s="152"/>
      <c r="E3810" s="152"/>
      <c r="F3810"/>
      <c r="G3810" s="152"/>
      <c r="I3810" s="224"/>
      <c r="K3810" s="71"/>
      <c r="L3810" s="71"/>
      <c r="M3810" s="71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</row>
    <row r="3811" spans="1:37" s="223" customFormat="1" x14ac:dyDescent="0.2">
      <c r="A3811" s="11"/>
      <c r="B3811"/>
      <c r="C3811"/>
      <c r="D3811" s="152"/>
      <c r="E3811" s="152"/>
      <c r="F3811"/>
      <c r="G3811" s="152"/>
      <c r="I3811" s="224"/>
      <c r="K3811" s="71"/>
      <c r="L3811" s="71"/>
      <c r="M3811" s="7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</row>
    <row r="3812" spans="1:37" s="223" customFormat="1" x14ac:dyDescent="0.2">
      <c r="A3812" s="11"/>
      <c r="B3812"/>
      <c r="C3812"/>
      <c r="D3812" s="152"/>
      <c r="E3812" s="152"/>
      <c r="F3812"/>
      <c r="G3812" s="152"/>
      <c r="I3812" s="224"/>
      <c r="K3812" s="71"/>
      <c r="L3812" s="71"/>
      <c r="M3812" s="71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</row>
    <row r="3813" spans="1:37" s="223" customFormat="1" x14ac:dyDescent="0.2">
      <c r="A3813" s="11"/>
      <c r="B3813"/>
      <c r="C3813"/>
      <c r="D3813" s="152"/>
      <c r="E3813" s="152"/>
      <c r="F3813"/>
      <c r="G3813" s="152"/>
      <c r="I3813" s="224"/>
      <c r="K3813" s="71"/>
      <c r="L3813" s="71"/>
      <c r="M3813" s="71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</row>
    <row r="3814" spans="1:37" s="223" customFormat="1" x14ac:dyDescent="0.2">
      <c r="A3814" s="11"/>
      <c r="B3814"/>
      <c r="C3814"/>
      <c r="D3814" s="152"/>
      <c r="E3814" s="152"/>
      <c r="F3814"/>
      <c r="G3814" s="152"/>
      <c r="I3814" s="224"/>
      <c r="K3814" s="71"/>
      <c r="L3814" s="71"/>
      <c r="M3814" s="71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</row>
    <row r="3815" spans="1:37" s="223" customFormat="1" x14ac:dyDescent="0.2">
      <c r="A3815" s="11"/>
      <c r="B3815"/>
      <c r="C3815"/>
      <c r="D3815" s="152"/>
      <c r="E3815" s="152"/>
      <c r="F3815"/>
      <c r="G3815" s="152"/>
      <c r="I3815" s="224"/>
      <c r="K3815" s="71"/>
      <c r="L3815" s="71"/>
      <c r="M3815" s="71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</row>
    <row r="3816" spans="1:37" s="223" customFormat="1" x14ac:dyDescent="0.2">
      <c r="A3816" s="11"/>
      <c r="B3816"/>
      <c r="C3816"/>
      <c r="D3816" s="152"/>
      <c r="E3816" s="152"/>
      <c r="F3816"/>
      <c r="G3816" s="152"/>
      <c r="I3816" s="224"/>
      <c r="K3816" s="71"/>
      <c r="L3816" s="71"/>
      <c r="M3816" s="71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</row>
    <row r="3817" spans="1:37" s="223" customFormat="1" x14ac:dyDescent="0.2">
      <c r="A3817" s="11"/>
      <c r="B3817"/>
      <c r="C3817"/>
      <c r="D3817" s="152"/>
      <c r="E3817" s="152"/>
      <c r="F3817"/>
      <c r="G3817" s="152"/>
      <c r="I3817" s="224"/>
      <c r="K3817" s="71"/>
      <c r="L3817" s="71"/>
      <c r="M3817" s="71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</row>
    <row r="3818" spans="1:37" s="223" customFormat="1" x14ac:dyDescent="0.2">
      <c r="A3818" s="11"/>
      <c r="B3818"/>
      <c r="C3818"/>
      <c r="D3818" s="152"/>
      <c r="E3818" s="152"/>
      <c r="F3818"/>
      <c r="G3818" s="152"/>
      <c r="I3818" s="224"/>
      <c r="K3818" s="71"/>
      <c r="L3818" s="71"/>
      <c r="M3818" s="71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</row>
    <row r="3819" spans="1:37" s="223" customFormat="1" x14ac:dyDescent="0.2">
      <c r="A3819" s="11"/>
      <c r="B3819"/>
      <c r="C3819"/>
      <c r="D3819" s="152"/>
      <c r="E3819" s="152"/>
      <c r="F3819"/>
      <c r="G3819" s="152"/>
      <c r="I3819" s="224"/>
      <c r="K3819" s="71"/>
      <c r="L3819" s="71"/>
      <c r="M3819" s="71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</row>
    <row r="3820" spans="1:37" s="223" customFormat="1" x14ac:dyDescent="0.2">
      <c r="A3820" s="11"/>
      <c r="B3820"/>
      <c r="C3820"/>
      <c r="D3820" s="152"/>
      <c r="E3820" s="152"/>
      <c r="F3820"/>
      <c r="G3820" s="152"/>
      <c r="I3820" s="224"/>
      <c r="K3820" s="71"/>
      <c r="L3820" s="71"/>
      <c r="M3820" s="71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</row>
    <row r="3821" spans="1:37" s="223" customFormat="1" x14ac:dyDescent="0.2">
      <c r="A3821" s="11"/>
      <c r="B3821"/>
      <c r="C3821"/>
      <c r="D3821" s="152"/>
      <c r="E3821" s="152"/>
      <c r="F3821"/>
      <c r="G3821" s="152"/>
      <c r="I3821" s="224"/>
      <c r="K3821" s="71"/>
      <c r="L3821" s="71"/>
      <c r="M3821" s="7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</row>
    <row r="3822" spans="1:37" s="223" customFormat="1" x14ac:dyDescent="0.2">
      <c r="A3822" s="11"/>
      <c r="B3822"/>
      <c r="C3822"/>
      <c r="D3822" s="152"/>
      <c r="E3822" s="152"/>
      <c r="F3822"/>
      <c r="G3822" s="152"/>
      <c r="I3822" s="224"/>
      <c r="K3822" s="71"/>
      <c r="L3822" s="71"/>
      <c r="M3822" s="71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</row>
    <row r="3823" spans="1:37" s="223" customFormat="1" x14ac:dyDescent="0.2">
      <c r="A3823" s="11"/>
      <c r="B3823"/>
      <c r="C3823"/>
      <c r="D3823" s="152"/>
      <c r="E3823" s="152"/>
      <c r="F3823"/>
      <c r="G3823" s="152"/>
      <c r="I3823" s="224"/>
      <c r="K3823" s="71"/>
      <c r="L3823" s="71"/>
      <c r="M3823" s="71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</row>
    <row r="3824" spans="1:37" s="223" customFormat="1" x14ac:dyDescent="0.2">
      <c r="A3824" s="11"/>
      <c r="B3824"/>
      <c r="C3824"/>
      <c r="D3824" s="152"/>
      <c r="E3824" s="152"/>
      <c r="F3824"/>
      <c r="G3824" s="152"/>
      <c r="I3824" s="224"/>
      <c r="K3824" s="71"/>
      <c r="L3824" s="71"/>
      <c r="M3824" s="71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</row>
    <row r="3825" spans="1:37" s="223" customFormat="1" x14ac:dyDescent="0.2">
      <c r="A3825" s="11"/>
      <c r="B3825"/>
      <c r="C3825"/>
      <c r="D3825" s="152"/>
      <c r="E3825" s="152"/>
      <c r="F3825"/>
      <c r="G3825" s="152"/>
      <c r="I3825" s="224"/>
      <c r="K3825" s="71"/>
      <c r="L3825" s="71"/>
      <c r="M3825" s="71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</row>
    <row r="3826" spans="1:37" s="223" customFormat="1" x14ac:dyDescent="0.2">
      <c r="A3826" s="11"/>
      <c r="B3826"/>
      <c r="C3826"/>
      <c r="D3826" s="152"/>
      <c r="E3826" s="152"/>
      <c r="F3826"/>
      <c r="G3826" s="152"/>
      <c r="I3826" s="224"/>
      <c r="K3826" s="71"/>
      <c r="L3826" s="71"/>
      <c r="M3826" s="71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</row>
    <row r="3827" spans="1:37" s="223" customFormat="1" x14ac:dyDescent="0.2">
      <c r="A3827" s="11"/>
      <c r="B3827"/>
      <c r="C3827"/>
      <c r="D3827" s="152"/>
      <c r="E3827" s="152"/>
      <c r="F3827"/>
      <c r="G3827" s="152"/>
      <c r="I3827" s="224"/>
      <c r="K3827" s="71"/>
      <c r="L3827" s="71"/>
      <c r="M3827" s="71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</row>
    <row r="3828" spans="1:37" s="223" customFormat="1" x14ac:dyDescent="0.2">
      <c r="A3828" s="11"/>
      <c r="B3828"/>
      <c r="C3828"/>
      <c r="D3828" s="152"/>
      <c r="E3828" s="152"/>
      <c r="F3828"/>
      <c r="G3828" s="152"/>
      <c r="I3828" s="224"/>
      <c r="K3828" s="71"/>
      <c r="L3828" s="71"/>
      <c r="M3828" s="71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</row>
    <row r="3829" spans="1:37" s="223" customFormat="1" x14ac:dyDescent="0.2">
      <c r="A3829" s="11"/>
      <c r="B3829"/>
      <c r="C3829"/>
      <c r="D3829" s="152"/>
      <c r="E3829" s="152"/>
      <c r="F3829"/>
      <c r="G3829" s="152"/>
      <c r="I3829" s="224"/>
      <c r="K3829" s="71"/>
      <c r="L3829" s="71"/>
      <c r="M3829" s="71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</row>
    <row r="3830" spans="1:37" s="223" customFormat="1" x14ac:dyDescent="0.2">
      <c r="A3830" s="11"/>
      <c r="B3830"/>
      <c r="C3830"/>
      <c r="D3830" s="152"/>
      <c r="E3830" s="152"/>
      <c r="F3830"/>
      <c r="G3830" s="152"/>
      <c r="I3830" s="224"/>
      <c r="K3830" s="71"/>
      <c r="L3830" s="71"/>
      <c r="M3830" s="71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</row>
    <row r="3831" spans="1:37" s="223" customFormat="1" x14ac:dyDescent="0.2">
      <c r="A3831" s="11"/>
      <c r="B3831"/>
      <c r="C3831"/>
      <c r="D3831" s="152"/>
      <c r="E3831" s="152"/>
      <c r="F3831"/>
      <c r="G3831" s="152"/>
      <c r="I3831" s="224"/>
      <c r="K3831" s="71"/>
      <c r="L3831" s="71"/>
      <c r="M3831" s="7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</row>
    <row r="3832" spans="1:37" s="223" customFormat="1" x14ac:dyDescent="0.2">
      <c r="A3832" s="11"/>
      <c r="B3832"/>
      <c r="C3832"/>
      <c r="D3832" s="152"/>
      <c r="E3832" s="152"/>
      <c r="F3832"/>
      <c r="G3832" s="152"/>
      <c r="I3832" s="224"/>
      <c r="K3832" s="71"/>
      <c r="L3832" s="71"/>
      <c r="M3832" s="71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</row>
    <row r="3833" spans="1:37" s="223" customFormat="1" x14ac:dyDescent="0.2">
      <c r="A3833" s="11"/>
      <c r="B3833"/>
      <c r="C3833"/>
      <c r="D3833" s="152"/>
      <c r="E3833" s="152"/>
      <c r="F3833"/>
      <c r="G3833" s="152"/>
      <c r="I3833" s="224"/>
      <c r="K3833" s="71"/>
      <c r="L3833" s="71"/>
      <c r="M3833" s="71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</row>
    <row r="3834" spans="1:37" s="223" customFormat="1" x14ac:dyDescent="0.2">
      <c r="A3834" s="11"/>
      <c r="B3834"/>
      <c r="C3834"/>
      <c r="D3834" s="152"/>
      <c r="E3834" s="152"/>
      <c r="F3834"/>
      <c r="G3834" s="152"/>
      <c r="I3834" s="224"/>
      <c r="K3834" s="71"/>
      <c r="L3834" s="71"/>
      <c r="M3834" s="71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</row>
    <row r="3835" spans="1:37" s="223" customFormat="1" x14ac:dyDescent="0.2">
      <c r="A3835" s="11"/>
      <c r="B3835"/>
      <c r="C3835"/>
      <c r="D3835" s="152"/>
      <c r="E3835" s="152"/>
      <c r="F3835"/>
      <c r="G3835" s="152"/>
      <c r="I3835" s="224"/>
      <c r="K3835" s="71"/>
      <c r="L3835" s="71"/>
      <c r="M3835" s="71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</row>
    <row r="3836" spans="1:37" s="223" customFormat="1" x14ac:dyDescent="0.2">
      <c r="A3836" s="11"/>
      <c r="B3836"/>
      <c r="C3836"/>
      <c r="D3836" s="152"/>
      <c r="E3836" s="152"/>
      <c r="F3836"/>
      <c r="G3836" s="152"/>
      <c r="I3836" s="224"/>
      <c r="K3836" s="71"/>
      <c r="L3836" s="71"/>
      <c r="M3836" s="71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</row>
    <row r="3837" spans="1:37" s="223" customFormat="1" x14ac:dyDescent="0.2">
      <c r="A3837" s="11"/>
      <c r="B3837"/>
      <c r="C3837"/>
      <c r="D3837" s="152"/>
      <c r="E3837" s="152"/>
      <c r="F3837"/>
      <c r="G3837" s="152"/>
      <c r="I3837" s="224"/>
      <c r="K3837" s="71"/>
      <c r="L3837" s="71"/>
      <c r="M3837" s="71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</row>
    <row r="3838" spans="1:37" s="223" customFormat="1" x14ac:dyDescent="0.2">
      <c r="A3838" s="11"/>
      <c r="B3838"/>
      <c r="C3838"/>
      <c r="D3838" s="152"/>
      <c r="E3838" s="152"/>
      <c r="F3838"/>
      <c r="G3838" s="152"/>
      <c r="I3838" s="224"/>
      <c r="K3838" s="71"/>
      <c r="L3838" s="71"/>
      <c r="M3838" s="71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</row>
    <row r="3839" spans="1:37" s="223" customFormat="1" x14ac:dyDescent="0.2">
      <c r="A3839" s="11"/>
      <c r="B3839"/>
      <c r="C3839"/>
      <c r="D3839" s="152"/>
      <c r="E3839" s="152"/>
      <c r="F3839"/>
      <c r="G3839" s="152"/>
      <c r="I3839" s="224"/>
      <c r="K3839" s="71"/>
      <c r="L3839" s="71"/>
      <c r="M3839" s="71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</row>
    <row r="3840" spans="1:37" s="223" customFormat="1" x14ac:dyDescent="0.2">
      <c r="A3840" s="11"/>
      <c r="B3840"/>
      <c r="C3840"/>
      <c r="D3840" s="152"/>
      <c r="E3840" s="152"/>
      <c r="F3840"/>
      <c r="G3840" s="152"/>
      <c r="I3840" s="224"/>
      <c r="K3840" s="71"/>
      <c r="L3840" s="71"/>
      <c r="M3840" s="71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</row>
    <row r="3841" spans="1:37" s="223" customFormat="1" x14ac:dyDescent="0.2">
      <c r="A3841" s="11"/>
      <c r="B3841"/>
      <c r="C3841"/>
      <c r="D3841" s="152"/>
      <c r="E3841" s="152"/>
      <c r="F3841"/>
      <c r="G3841" s="152"/>
      <c r="I3841" s="224"/>
      <c r="K3841" s="71"/>
      <c r="L3841" s="71"/>
      <c r="M3841" s="7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</row>
    <row r="3842" spans="1:37" s="223" customFormat="1" x14ac:dyDescent="0.2">
      <c r="A3842" s="11"/>
      <c r="B3842"/>
      <c r="C3842"/>
      <c r="D3842" s="152"/>
      <c r="E3842" s="152"/>
      <c r="F3842"/>
      <c r="G3842" s="152"/>
      <c r="I3842" s="224"/>
      <c r="K3842" s="71"/>
      <c r="L3842" s="71"/>
      <c r="M3842" s="71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</row>
    <row r="3843" spans="1:37" s="223" customFormat="1" x14ac:dyDescent="0.2">
      <c r="A3843" s="11"/>
      <c r="B3843"/>
      <c r="C3843"/>
      <c r="D3843" s="152"/>
      <c r="E3843" s="152"/>
      <c r="F3843"/>
      <c r="G3843" s="152"/>
      <c r="I3843" s="224"/>
      <c r="K3843" s="71"/>
      <c r="L3843" s="71"/>
      <c r="M3843" s="71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</row>
    <row r="3844" spans="1:37" s="223" customFormat="1" x14ac:dyDescent="0.2">
      <c r="A3844" s="11"/>
      <c r="B3844"/>
      <c r="C3844"/>
      <c r="D3844" s="152"/>
      <c r="E3844" s="152"/>
      <c r="F3844"/>
      <c r="G3844" s="152"/>
      <c r="I3844" s="224"/>
      <c r="K3844" s="71"/>
      <c r="L3844" s="71"/>
      <c r="M3844" s="71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</row>
    <row r="3845" spans="1:37" s="223" customFormat="1" x14ac:dyDescent="0.2">
      <c r="A3845" s="11"/>
      <c r="B3845"/>
      <c r="C3845"/>
      <c r="D3845" s="152"/>
      <c r="E3845" s="152"/>
      <c r="F3845"/>
      <c r="G3845" s="152"/>
      <c r="I3845" s="224"/>
      <c r="K3845" s="71"/>
      <c r="L3845" s="71"/>
      <c r="M3845" s="71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</row>
    <row r="3846" spans="1:37" s="223" customFormat="1" x14ac:dyDescent="0.2">
      <c r="A3846" s="11"/>
      <c r="B3846"/>
      <c r="C3846"/>
      <c r="D3846" s="152"/>
      <c r="E3846" s="152"/>
      <c r="F3846"/>
      <c r="G3846" s="152"/>
      <c r="I3846" s="224"/>
      <c r="K3846" s="71"/>
      <c r="L3846" s="71"/>
      <c r="M3846" s="71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</row>
    <row r="3847" spans="1:37" s="223" customFormat="1" x14ac:dyDescent="0.2">
      <c r="A3847" s="11"/>
      <c r="B3847"/>
      <c r="C3847"/>
      <c r="D3847" s="152"/>
      <c r="E3847" s="152"/>
      <c r="F3847"/>
      <c r="G3847" s="152"/>
      <c r="I3847" s="224"/>
      <c r="K3847" s="71"/>
      <c r="L3847" s="71"/>
      <c r="M3847" s="71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</row>
    <row r="3848" spans="1:37" s="223" customFormat="1" x14ac:dyDescent="0.2">
      <c r="A3848" s="11"/>
      <c r="B3848"/>
      <c r="C3848"/>
      <c r="D3848" s="152"/>
      <c r="E3848" s="152"/>
      <c r="F3848"/>
      <c r="G3848" s="152"/>
      <c r="I3848" s="224"/>
      <c r="K3848" s="71"/>
      <c r="L3848" s="71"/>
      <c r="M3848" s="71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</row>
    <row r="3849" spans="1:37" s="223" customFormat="1" x14ac:dyDescent="0.2">
      <c r="A3849" s="11"/>
      <c r="B3849"/>
      <c r="C3849"/>
      <c r="D3849" s="152"/>
      <c r="E3849" s="152"/>
      <c r="F3849"/>
      <c r="G3849" s="152"/>
      <c r="I3849" s="224"/>
      <c r="K3849" s="71"/>
      <c r="L3849" s="71"/>
      <c r="M3849" s="71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</row>
    <row r="3850" spans="1:37" s="223" customFormat="1" x14ac:dyDescent="0.2">
      <c r="A3850" s="11"/>
      <c r="B3850"/>
      <c r="C3850"/>
      <c r="D3850" s="152"/>
      <c r="E3850" s="152"/>
      <c r="F3850"/>
      <c r="G3850" s="152"/>
      <c r="I3850" s="224"/>
      <c r="K3850" s="71"/>
      <c r="L3850" s="71"/>
      <c r="M3850" s="71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</row>
    <row r="3851" spans="1:37" s="223" customFormat="1" x14ac:dyDescent="0.2">
      <c r="A3851" s="11"/>
      <c r="B3851"/>
      <c r="C3851"/>
      <c r="D3851" s="152"/>
      <c r="E3851" s="152"/>
      <c r="F3851"/>
      <c r="G3851" s="152"/>
      <c r="I3851" s="224"/>
      <c r="K3851" s="71"/>
      <c r="L3851" s="71"/>
      <c r="M3851" s="7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</row>
    <row r="3852" spans="1:37" s="223" customFormat="1" x14ac:dyDescent="0.2">
      <c r="A3852" s="11"/>
      <c r="B3852"/>
      <c r="C3852"/>
      <c r="D3852" s="152"/>
      <c r="E3852" s="152"/>
      <c r="F3852"/>
      <c r="G3852" s="152"/>
      <c r="I3852" s="224"/>
      <c r="K3852" s="71"/>
      <c r="L3852" s="71"/>
      <c r="M3852" s="71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</row>
    <row r="3853" spans="1:37" s="223" customFormat="1" x14ac:dyDescent="0.2">
      <c r="A3853" s="11"/>
      <c r="B3853"/>
      <c r="C3853"/>
      <c r="D3853" s="152"/>
      <c r="E3853" s="152"/>
      <c r="F3853"/>
      <c r="G3853" s="152"/>
      <c r="I3853" s="224"/>
      <c r="K3853" s="71"/>
      <c r="L3853" s="71"/>
      <c r="M3853" s="71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</row>
    <row r="3854" spans="1:37" s="223" customFormat="1" x14ac:dyDescent="0.2">
      <c r="A3854" s="11"/>
      <c r="B3854"/>
      <c r="C3854"/>
      <c r="D3854" s="152"/>
      <c r="E3854" s="152"/>
      <c r="F3854"/>
      <c r="G3854" s="152"/>
      <c r="I3854" s="224"/>
      <c r="K3854" s="71"/>
      <c r="L3854" s="71"/>
      <c r="M3854" s="71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</row>
    <row r="3855" spans="1:37" s="223" customFormat="1" x14ac:dyDescent="0.2">
      <c r="A3855" s="11"/>
      <c r="B3855"/>
      <c r="C3855"/>
      <c r="D3855" s="152"/>
      <c r="E3855" s="152"/>
      <c r="F3855"/>
      <c r="G3855" s="152"/>
      <c r="I3855" s="224"/>
      <c r="K3855" s="71"/>
      <c r="L3855" s="71"/>
      <c r="M3855" s="71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</row>
    <row r="3856" spans="1:37" s="223" customFormat="1" x14ac:dyDescent="0.2">
      <c r="A3856" s="11"/>
      <c r="B3856"/>
      <c r="C3856"/>
      <c r="D3856" s="152"/>
      <c r="E3856" s="152"/>
      <c r="F3856"/>
      <c r="G3856" s="152"/>
      <c r="I3856" s="224"/>
      <c r="K3856" s="71"/>
      <c r="L3856" s="71"/>
      <c r="M3856" s="71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</row>
    <row r="3857" spans="1:37" s="223" customFormat="1" x14ac:dyDescent="0.2">
      <c r="A3857" s="11"/>
      <c r="B3857"/>
      <c r="C3857"/>
      <c r="D3857" s="152"/>
      <c r="E3857" s="152"/>
      <c r="F3857"/>
      <c r="G3857" s="152"/>
      <c r="I3857" s="224"/>
      <c r="K3857" s="71"/>
      <c r="L3857" s="71"/>
      <c r="M3857" s="71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</row>
    <row r="3858" spans="1:37" s="223" customFormat="1" x14ac:dyDescent="0.2">
      <c r="A3858" s="11"/>
      <c r="B3858"/>
      <c r="C3858"/>
      <c r="D3858" s="152"/>
      <c r="E3858" s="152"/>
      <c r="F3858"/>
      <c r="G3858" s="152"/>
      <c r="I3858" s="224"/>
      <c r="K3858" s="71"/>
      <c r="L3858" s="71"/>
      <c r="M3858" s="71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</row>
    <row r="3859" spans="1:37" s="223" customFormat="1" x14ac:dyDescent="0.2">
      <c r="A3859" s="11"/>
      <c r="B3859"/>
      <c r="C3859"/>
      <c r="D3859" s="152"/>
      <c r="E3859" s="152"/>
      <c r="F3859"/>
      <c r="G3859" s="152"/>
      <c r="I3859" s="224"/>
      <c r="K3859" s="71"/>
      <c r="L3859" s="71"/>
      <c r="M3859" s="71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</row>
    <row r="3860" spans="1:37" s="223" customFormat="1" x14ac:dyDescent="0.2">
      <c r="A3860" s="11"/>
      <c r="B3860"/>
      <c r="C3860"/>
      <c r="D3860" s="152"/>
      <c r="E3860" s="152"/>
      <c r="F3860"/>
      <c r="G3860" s="152"/>
      <c r="I3860" s="224"/>
      <c r="K3860" s="71"/>
      <c r="L3860" s="71"/>
      <c r="M3860" s="71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</row>
    <row r="3861" spans="1:37" s="223" customFormat="1" x14ac:dyDescent="0.2">
      <c r="A3861" s="11"/>
      <c r="B3861"/>
      <c r="C3861"/>
      <c r="D3861" s="152"/>
      <c r="E3861" s="152"/>
      <c r="F3861"/>
      <c r="G3861" s="152"/>
      <c r="I3861" s="224"/>
      <c r="K3861" s="71"/>
      <c r="L3861" s="71"/>
      <c r="M3861" s="7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</row>
    <row r="3862" spans="1:37" s="223" customFormat="1" x14ac:dyDescent="0.2">
      <c r="A3862" s="11"/>
      <c r="B3862"/>
      <c r="C3862"/>
      <c r="D3862" s="152"/>
      <c r="E3862" s="152"/>
      <c r="F3862"/>
      <c r="G3862" s="152"/>
      <c r="I3862" s="224"/>
      <c r="K3862" s="71"/>
      <c r="L3862" s="71"/>
      <c r="M3862" s="71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</row>
    <row r="3863" spans="1:37" s="223" customFormat="1" x14ac:dyDescent="0.2">
      <c r="A3863" s="11"/>
      <c r="B3863"/>
      <c r="C3863"/>
      <c r="D3863" s="152"/>
      <c r="E3863" s="152"/>
      <c r="F3863"/>
      <c r="G3863" s="152"/>
      <c r="I3863" s="224"/>
      <c r="K3863" s="71"/>
      <c r="L3863" s="71"/>
      <c r="M3863" s="71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</row>
    <row r="3864" spans="1:37" s="223" customFormat="1" x14ac:dyDescent="0.2">
      <c r="A3864" s="11"/>
      <c r="B3864"/>
      <c r="C3864"/>
      <c r="D3864" s="152"/>
      <c r="E3864" s="152"/>
      <c r="F3864"/>
      <c r="G3864" s="152"/>
      <c r="I3864" s="224"/>
      <c r="K3864" s="71"/>
      <c r="L3864" s="71"/>
      <c r="M3864" s="71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</row>
    <row r="3865" spans="1:37" s="223" customFormat="1" x14ac:dyDescent="0.2">
      <c r="A3865" s="11"/>
      <c r="B3865"/>
      <c r="C3865"/>
      <c r="D3865" s="152"/>
      <c r="E3865" s="152"/>
      <c r="F3865"/>
      <c r="G3865" s="152"/>
      <c r="I3865" s="224"/>
      <c r="K3865" s="71"/>
      <c r="L3865" s="71"/>
      <c r="M3865" s="71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</row>
    <row r="3866" spans="1:37" s="223" customFormat="1" x14ac:dyDescent="0.2">
      <c r="A3866" s="11"/>
      <c r="B3866"/>
      <c r="C3866"/>
      <c r="D3866" s="152"/>
      <c r="E3866" s="152"/>
      <c r="F3866"/>
      <c r="G3866" s="152"/>
      <c r="I3866" s="224"/>
      <c r="K3866" s="71"/>
      <c r="L3866" s="71"/>
      <c r="M3866" s="71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</row>
    <row r="3867" spans="1:37" s="223" customFormat="1" x14ac:dyDescent="0.2">
      <c r="A3867" s="11"/>
      <c r="B3867"/>
      <c r="C3867"/>
      <c r="D3867" s="152"/>
      <c r="E3867" s="152"/>
      <c r="F3867"/>
      <c r="G3867" s="152"/>
      <c r="I3867" s="224"/>
      <c r="K3867" s="71"/>
      <c r="L3867" s="71"/>
      <c r="M3867" s="71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</row>
    <row r="3868" spans="1:37" s="223" customFormat="1" x14ac:dyDescent="0.2">
      <c r="A3868" s="11"/>
      <c r="B3868"/>
      <c r="C3868"/>
      <c r="D3868" s="152"/>
      <c r="E3868" s="152"/>
      <c r="F3868"/>
      <c r="G3868" s="152"/>
      <c r="I3868" s="224"/>
      <c r="K3868" s="71"/>
      <c r="L3868" s="71"/>
      <c r="M3868" s="71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</row>
    <row r="3869" spans="1:37" s="223" customFormat="1" x14ac:dyDescent="0.2">
      <c r="A3869" s="11"/>
      <c r="B3869"/>
      <c r="C3869"/>
      <c r="D3869" s="152"/>
      <c r="E3869" s="152"/>
      <c r="F3869"/>
      <c r="G3869" s="152"/>
      <c r="I3869" s="224"/>
      <c r="K3869" s="71"/>
      <c r="L3869" s="71"/>
      <c r="M3869" s="71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</row>
    <row r="3870" spans="1:37" s="223" customFormat="1" x14ac:dyDescent="0.2">
      <c r="A3870" s="11"/>
      <c r="B3870"/>
      <c r="C3870"/>
      <c r="D3870" s="152"/>
      <c r="E3870" s="152"/>
      <c r="F3870"/>
      <c r="G3870" s="152"/>
      <c r="I3870" s="224"/>
      <c r="K3870" s="71"/>
      <c r="L3870" s="71"/>
      <c r="M3870" s="71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</row>
    <row r="3871" spans="1:37" s="223" customFormat="1" x14ac:dyDescent="0.2">
      <c r="A3871" s="11"/>
      <c r="B3871"/>
      <c r="C3871"/>
      <c r="D3871" s="152"/>
      <c r="E3871" s="152"/>
      <c r="F3871"/>
      <c r="G3871" s="152"/>
      <c r="I3871" s="224"/>
      <c r="K3871" s="71"/>
      <c r="L3871" s="71"/>
      <c r="M3871" s="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</row>
    <row r="3872" spans="1:37" s="223" customFormat="1" x14ac:dyDescent="0.2">
      <c r="A3872" s="11"/>
      <c r="B3872"/>
      <c r="C3872"/>
      <c r="D3872" s="152"/>
      <c r="E3872" s="152"/>
      <c r="F3872"/>
      <c r="G3872" s="152"/>
      <c r="I3872" s="224"/>
      <c r="K3872" s="71"/>
      <c r="L3872" s="71"/>
      <c r="M3872" s="71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</row>
    <row r="3873" spans="1:37" s="223" customFormat="1" x14ac:dyDescent="0.2">
      <c r="A3873" s="11"/>
      <c r="B3873"/>
      <c r="C3873"/>
      <c r="D3873" s="152"/>
      <c r="E3873" s="152"/>
      <c r="F3873"/>
      <c r="G3873" s="152"/>
      <c r="I3873" s="224"/>
      <c r="K3873" s="71"/>
      <c r="L3873" s="71"/>
      <c r="M3873" s="71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</row>
    <row r="3874" spans="1:37" s="223" customFormat="1" x14ac:dyDescent="0.2">
      <c r="A3874" s="11"/>
      <c r="B3874"/>
      <c r="C3874"/>
      <c r="D3874" s="152"/>
      <c r="E3874" s="152"/>
      <c r="F3874"/>
      <c r="G3874" s="152"/>
      <c r="I3874" s="224"/>
      <c r="K3874" s="71"/>
      <c r="L3874" s="71"/>
      <c r="M3874" s="71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</row>
    <row r="3875" spans="1:37" s="223" customFormat="1" x14ac:dyDescent="0.2">
      <c r="A3875" s="11"/>
      <c r="B3875"/>
      <c r="C3875"/>
      <c r="D3875" s="152"/>
      <c r="E3875" s="152"/>
      <c r="F3875"/>
      <c r="G3875" s="152"/>
      <c r="I3875" s="224"/>
      <c r="K3875" s="71"/>
      <c r="L3875" s="71"/>
      <c r="M3875" s="71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</row>
    <row r="3876" spans="1:37" s="223" customFormat="1" x14ac:dyDescent="0.2">
      <c r="A3876" s="11"/>
      <c r="B3876"/>
      <c r="C3876"/>
      <c r="D3876" s="152"/>
      <c r="E3876" s="152"/>
      <c r="F3876"/>
      <c r="G3876" s="152"/>
      <c r="I3876" s="224"/>
      <c r="K3876" s="71"/>
      <c r="L3876" s="71"/>
      <c r="M3876" s="71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</row>
    <row r="3877" spans="1:37" s="223" customFormat="1" x14ac:dyDescent="0.2">
      <c r="A3877" s="11"/>
      <c r="B3877"/>
      <c r="C3877"/>
      <c r="D3877" s="152"/>
      <c r="E3877" s="152"/>
      <c r="F3877"/>
      <c r="G3877" s="152"/>
      <c r="I3877" s="224"/>
      <c r="K3877" s="71"/>
      <c r="L3877" s="71"/>
      <c r="M3877" s="71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</row>
    <row r="3878" spans="1:37" s="223" customFormat="1" x14ac:dyDescent="0.2">
      <c r="A3878" s="11"/>
      <c r="B3878"/>
      <c r="C3878"/>
      <c r="D3878" s="152"/>
      <c r="E3878" s="152"/>
      <c r="F3878"/>
      <c r="G3878" s="152"/>
      <c r="I3878" s="224"/>
      <c r="K3878" s="71"/>
      <c r="L3878" s="71"/>
      <c r="M3878" s="71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</row>
    <row r="3879" spans="1:37" s="223" customFormat="1" x14ac:dyDescent="0.2">
      <c r="A3879" s="11"/>
      <c r="B3879"/>
      <c r="C3879"/>
      <c r="D3879" s="152"/>
      <c r="E3879" s="152"/>
      <c r="F3879"/>
      <c r="G3879" s="152"/>
      <c r="I3879" s="224"/>
      <c r="K3879" s="71"/>
      <c r="L3879" s="71"/>
      <c r="M3879" s="71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</row>
    <row r="3880" spans="1:37" s="223" customFormat="1" x14ac:dyDescent="0.2">
      <c r="A3880" s="11"/>
      <c r="B3880"/>
      <c r="C3880"/>
      <c r="D3880" s="152"/>
      <c r="E3880" s="152"/>
      <c r="F3880"/>
      <c r="G3880" s="152"/>
      <c r="I3880" s="224"/>
      <c r="K3880" s="71"/>
      <c r="L3880" s="71"/>
      <c r="M3880" s="71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</row>
    <row r="3881" spans="1:37" s="223" customFormat="1" x14ac:dyDescent="0.2">
      <c r="A3881" s="11"/>
      <c r="B3881"/>
      <c r="C3881"/>
      <c r="D3881" s="152"/>
      <c r="E3881" s="152"/>
      <c r="F3881"/>
      <c r="G3881" s="152"/>
      <c r="I3881" s="224"/>
      <c r="K3881" s="71"/>
      <c r="L3881" s="71"/>
      <c r="M3881" s="7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</row>
    <row r="3882" spans="1:37" s="223" customFormat="1" x14ac:dyDescent="0.2">
      <c r="A3882" s="11"/>
      <c r="B3882"/>
      <c r="C3882"/>
      <c r="D3882" s="152"/>
      <c r="E3882" s="152"/>
      <c r="F3882"/>
      <c r="G3882" s="152"/>
      <c r="I3882" s="224"/>
      <c r="K3882" s="71"/>
      <c r="L3882" s="71"/>
      <c r="M3882" s="71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</row>
    <row r="3883" spans="1:37" s="223" customFormat="1" x14ac:dyDescent="0.2">
      <c r="A3883" s="11"/>
      <c r="B3883"/>
      <c r="C3883"/>
      <c r="D3883" s="152"/>
      <c r="E3883" s="152"/>
      <c r="F3883"/>
      <c r="G3883" s="152"/>
      <c r="I3883" s="224"/>
      <c r="K3883" s="71"/>
      <c r="L3883" s="71"/>
      <c r="M3883" s="71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</row>
    <row r="3884" spans="1:37" s="223" customFormat="1" x14ac:dyDescent="0.2">
      <c r="A3884" s="11"/>
      <c r="B3884"/>
      <c r="C3884"/>
      <c r="D3884" s="152"/>
      <c r="E3884" s="152"/>
      <c r="F3884"/>
      <c r="G3884" s="152"/>
      <c r="I3884" s="224"/>
      <c r="K3884" s="71"/>
      <c r="L3884" s="71"/>
      <c r="M3884" s="71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</row>
    <row r="3885" spans="1:37" s="223" customFormat="1" x14ac:dyDescent="0.2">
      <c r="A3885" s="11"/>
      <c r="B3885"/>
      <c r="C3885"/>
      <c r="D3885" s="152"/>
      <c r="E3885" s="152"/>
      <c r="F3885"/>
      <c r="G3885" s="152"/>
      <c r="I3885" s="224"/>
      <c r="K3885" s="71"/>
      <c r="L3885" s="71"/>
      <c r="M3885" s="71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</row>
    <row r="3886" spans="1:37" s="223" customFormat="1" x14ac:dyDescent="0.2">
      <c r="A3886" s="11"/>
      <c r="B3886"/>
      <c r="C3886"/>
      <c r="D3886" s="152"/>
      <c r="E3886" s="152"/>
      <c r="F3886"/>
      <c r="G3886" s="152"/>
      <c r="I3886" s="224"/>
      <c r="K3886" s="71"/>
      <c r="L3886" s="71"/>
      <c r="M3886" s="71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</row>
    <row r="3887" spans="1:37" s="223" customFormat="1" x14ac:dyDescent="0.2">
      <c r="A3887" s="11"/>
      <c r="B3887"/>
      <c r="C3887"/>
      <c r="D3887" s="152"/>
      <c r="E3887" s="152"/>
      <c r="F3887"/>
      <c r="G3887" s="152"/>
      <c r="I3887" s="224"/>
      <c r="K3887" s="71"/>
      <c r="L3887" s="71"/>
      <c r="M3887" s="71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</row>
    <row r="3888" spans="1:37" s="223" customFormat="1" x14ac:dyDescent="0.2">
      <c r="A3888" s="11"/>
      <c r="B3888"/>
      <c r="C3888"/>
      <c r="D3888" s="152"/>
      <c r="E3888" s="152"/>
      <c r="F3888"/>
      <c r="G3888" s="152"/>
      <c r="I3888" s="224"/>
      <c r="K3888" s="71"/>
      <c r="L3888" s="71"/>
      <c r="M3888" s="71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</row>
    <row r="3889" spans="1:37" s="223" customFormat="1" x14ac:dyDescent="0.2">
      <c r="A3889" s="11"/>
      <c r="B3889"/>
      <c r="C3889"/>
      <c r="D3889" s="152"/>
      <c r="E3889" s="152"/>
      <c r="F3889"/>
      <c r="G3889" s="152"/>
      <c r="I3889" s="224"/>
      <c r="K3889" s="71"/>
      <c r="L3889" s="71"/>
      <c r="M3889" s="71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</row>
    <row r="3890" spans="1:37" s="223" customFormat="1" x14ac:dyDescent="0.2">
      <c r="A3890" s="11"/>
      <c r="B3890"/>
      <c r="C3890"/>
      <c r="D3890" s="152"/>
      <c r="E3890" s="152"/>
      <c r="F3890"/>
      <c r="G3890" s="152"/>
      <c r="I3890" s="224"/>
      <c r="K3890" s="71"/>
      <c r="L3890" s="71"/>
      <c r="M3890" s="71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</row>
    <row r="3891" spans="1:37" s="223" customFormat="1" x14ac:dyDescent="0.2">
      <c r="A3891" s="11"/>
      <c r="B3891"/>
      <c r="C3891"/>
      <c r="D3891" s="152"/>
      <c r="E3891" s="152"/>
      <c r="F3891"/>
      <c r="G3891" s="152"/>
      <c r="I3891" s="224"/>
      <c r="K3891" s="71"/>
      <c r="L3891" s="71"/>
      <c r="M3891" s="7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</row>
    <row r="3892" spans="1:37" s="223" customFormat="1" x14ac:dyDescent="0.2">
      <c r="A3892" s="11"/>
      <c r="B3892"/>
      <c r="C3892"/>
      <c r="D3892" s="152"/>
      <c r="E3892" s="152"/>
      <c r="F3892"/>
      <c r="G3892" s="152"/>
      <c r="I3892" s="224"/>
      <c r="K3892" s="71"/>
      <c r="L3892" s="71"/>
      <c r="M3892" s="71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</row>
    <row r="3893" spans="1:37" s="223" customFormat="1" x14ac:dyDescent="0.2">
      <c r="A3893" s="11"/>
      <c r="B3893"/>
      <c r="C3893"/>
      <c r="D3893" s="152"/>
      <c r="E3893" s="152"/>
      <c r="F3893"/>
      <c r="G3893" s="152"/>
      <c r="I3893" s="224"/>
      <c r="K3893" s="71"/>
      <c r="L3893" s="71"/>
      <c r="M3893" s="71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</row>
    <row r="3894" spans="1:37" s="223" customFormat="1" x14ac:dyDescent="0.2">
      <c r="A3894" s="11"/>
      <c r="B3894"/>
      <c r="C3894"/>
      <c r="D3894" s="152"/>
      <c r="E3894" s="152"/>
      <c r="F3894"/>
      <c r="G3894" s="152"/>
      <c r="I3894" s="224"/>
      <c r="K3894" s="71"/>
      <c r="L3894" s="71"/>
      <c r="M3894" s="71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</row>
    <row r="3895" spans="1:37" s="223" customFormat="1" x14ac:dyDescent="0.2">
      <c r="A3895" s="11"/>
      <c r="B3895"/>
      <c r="C3895"/>
      <c r="D3895" s="152"/>
      <c r="E3895" s="152"/>
      <c r="F3895"/>
      <c r="G3895" s="152"/>
      <c r="I3895" s="224"/>
      <c r="K3895" s="71"/>
      <c r="L3895" s="71"/>
      <c r="M3895" s="71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</row>
    <row r="3896" spans="1:37" s="223" customFormat="1" x14ac:dyDescent="0.2">
      <c r="A3896" s="11"/>
      <c r="B3896"/>
      <c r="C3896"/>
      <c r="D3896" s="152"/>
      <c r="E3896" s="152"/>
      <c r="F3896"/>
      <c r="G3896" s="152"/>
      <c r="I3896" s="224"/>
      <c r="K3896" s="71"/>
      <c r="L3896" s="71"/>
      <c r="M3896" s="71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</row>
    <row r="3897" spans="1:37" s="223" customFormat="1" x14ac:dyDescent="0.2">
      <c r="A3897" s="11"/>
      <c r="B3897"/>
      <c r="C3897"/>
      <c r="D3897" s="152"/>
      <c r="E3897" s="152"/>
      <c r="F3897"/>
      <c r="G3897" s="152"/>
      <c r="I3897" s="224"/>
      <c r="K3897" s="71"/>
      <c r="L3897" s="71"/>
      <c r="M3897" s="71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</row>
    <row r="3898" spans="1:37" s="223" customFormat="1" x14ac:dyDescent="0.2">
      <c r="A3898" s="11"/>
      <c r="B3898"/>
      <c r="C3898"/>
      <c r="D3898" s="152"/>
      <c r="E3898" s="152"/>
      <c r="F3898"/>
      <c r="G3898" s="152"/>
      <c r="I3898" s="224"/>
      <c r="K3898" s="71"/>
      <c r="L3898" s="71"/>
      <c r="M3898" s="71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</row>
    <row r="3899" spans="1:37" s="223" customFormat="1" x14ac:dyDescent="0.2">
      <c r="A3899" s="11"/>
      <c r="B3899"/>
      <c r="C3899"/>
      <c r="D3899" s="152"/>
      <c r="E3899" s="152"/>
      <c r="F3899"/>
      <c r="G3899" s="152"/>
      <c r="I3899" s="224"/>
      <c r="K3899" s="71"/>
      <c r="L3899" s="71"/>
      <c r="M3899" s="71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</row>
    <row r="3900" spans="1:37" s="223" customFormat="1" x14ac:dyDescent="0.2">
      <c r="A3900" s="11"/>
      <c r="B3900"/>
      <c r="C3900"/>
      <c r="D3900" s="152"/>
      <c r="E3900" s="152"/>
      <c r="F3900"/>
      <c r="G3900" s="152"/>
      <c r="I3900" s="224"/>
      <c r="K3900" s="71"/>
      <c r="L3900" s="71"/>
      <c r="M3900" s="71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</row>
    <row r="3901" spans="1:37" s="223" customFormat="1" x14ac:dyDescent="0.2">
      <c r="A3901" s="11"/>
      <c r="B3901"/>
      <c r="C3901"/>
      <c r="D3901" s="152"/>
      <c r="E3901" s="152"/>
      <c r="F3901"/>
      <c r="G3901" s="152"/>
      <c r="I3901" s="224"/>
      <c r="K3901" s="71"/>
      <c r="L3901" s="71"/>
      <c r="M3901" s="7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</row>
    <row r="3902" spans="1:37" s="223" customFormat="1" x14ac:dyDescent="0.2">
      <c r="A3902" s="11"/>
      <c r="B3902"/>
      <c r="C3902"/>
      <c r="D3902" s="152"/>
      <c r="E3902" s="152"/>
      <c r="F3902"/>
      <c r="G3902" s="152"/>
      <c r="I3902" s="224"/>
      <c r="K3902" s="71"/>
      <c r="L3902" s="71"/>
      <c r="M3902" s="71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</row>
    <row r="3903" spans="1:37" s="223" customFormat="1" x14ac:dyDescent="0.2">
      <c r="A3903" s="11"/>
      <c r="B3903"/>
      <c r="C3903"/>
      <c r="D3903" s="152"/>
      <c r="E3903" s="152"/>
      <c r="F3903"/>
      <c r="G3903" s="152"/>
      <c r="I3903" s="224"/>
      <c r="K3903" s="71"/>
      <c r="L3903" s="71"/>
      <c r="M3903" s="71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</row>
    <row r="3904" spans="1:37" s="223" customFormat="1" x14ac:dyDescent="0.2">
      <c r="A3904" s="11"/>
      <c r="B3904"/>
      <c r="C3904"/>
      <c r="D3904" s="152"/>
      <c r="E3904" s="152"/>
      <c r="F3904"/>
      <c r="G3904" s="152"/>
      <c r="I3904" s="224"/>
      <c r="K3904" s="71"/>
      <c r="L3904" s="71"/>
      <c r="M3904" s="71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</row>
    <row r="3905" spans="1:37" s="223" customFormat="1" x14ac:dyDescent="0.2">
      <c r="A3905" s="11"/>
      <c r="B3905"/>
      <c r="C3905"/>
      <c r="D3905" s="152"/>
      <c r="E3905" s="152"/>
      <c r="F3905"/>
      <c r="G3905" s="152"/>
      <c r="I3905" s="224"/>
      <c r="K3905" s="71"/>
      <c r="L3905" s="71"/>
      <c r="M3905" s="71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</row>
    <row r="3906" spans="1:37" s="223" customFormat="1" x14ac:dyDescent="0.2">
      <c r="A3906" s="11"/>
      <c r="B3906"/>
      <c r="C3906"/>
      <c r="D3906" s="152"/>
      <c r="E3906" s="152"/>
      <c r="F3906"/>
      <c r="G3906" s="152"/>
      <c r="I3906" s="224"/>
      <c r="K3906" s="71"/>
      <c r="L3906" s="71"/>
      <c r="M3906" s="71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</row>
    <row r="3907" spans="1:37" s="223" customFormat="1" x14ac:dyDescent="0.2">
      <c r="A3907" s="11"/>
      <c r="B3907"/>
      <c r="C3907"/>
      <c r="D3907" s="152"/>
      <c r="E3907" s="152"/>
      <c r="F3907"/>
      <c r="G3907" s="152"/>
      <c r="I3907" s="224"/>
      <c r="K3907" s="71"/>
      <c r="L3907" s="71"/>
      <c r="M3907" s="71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</row>
    <row r="3908" spans="1:37" s="223" customFormat="1" x14ac:dyDescent="0.2">
      <c r="A3908" s="11"/>
      <c r="B3908"/>
      <c r="C3908"/>
      <c r="D3908" s="152"/>
      <c r="E3908" s="152"/>
      <c r="F3908"/>
      <c r="G3908" s="152"/>
      <c r="I3908" s="224"/>
      <c r="K3908" s="71"/>
      <c r="L3908" s="71"/>
      <c r="M3908" s="71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</row>
    <row r="3909" spans="1:37" s="223" customFormat="1" x14ac:dyDescent="0.2">
      <c r="A3909" s="11"/>
      <c r="B3909"/>
      <c r="C3909"/>
      <c r="D3909" s="152"/>
      <c r="E3909" s="152"/>
      <c r="F3909"/>
      <c r="G3909" s="152"/>
      <c r="I3909" s="224"/>
      <c r="K3909" s="71"/>
      <c r="L3909" s="71"/>
      <c r="M3909" s="71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</row>
    <row r="3910" spans="1:37" s="223" customFormat="1" x14ac:dyDescent="0.2">
      <c r="A3910" s="11"/>
      <c r="B3910"/>
      <c r="C3910"/>
      <c r="D3910" s="152"/>
      <c r="E3910" s="152"/>
      <c r="F3910"/>
      <c r="G3910" s="152"/>
      <c r="I3910" s="224"/>
      <c r="K3910" s="71"/>
      <c r="L3910" s="71"/>
      <c r="M3910" s="71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</row>
    <row r="3911" spans="1:37" s="223" customFormat="1" x14ac:dyDescent="0.2">
      <c r="A3911" s="11"/>
      <c r="B3911"/>
      <c r="C3911"/>
      <c r="D3911" s="152"/>
      <c r="E3911" s="152"/>
      <c r="F3911"/>
      <c r="G3911" s="152"/>
      <c r="I3911" s="224"/>
      <c r="K3911" s="71"/>
      <c r="L3911" s="71"/>
      <c r="M3911" s="7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</row>
    <row r="3912" spans="1:37" s="223" customFormat="1" x14ac:dyDescent="0.2">
      <c r="A3912" s="11"/>
      <c r="B3912"/>
      <c r="C3912"/>
      <c r="D3912" s="152"/>
      <c r="E3912" s="152"/>
      <c r="F3912"/>
      <c r="G3912" s="152"/>
      <c r="I3912" s="224"/>
      <c r="K3912" s="71"/>
      <c r="L3912" s="71"/>
      <c r="M3912" s="71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</row>
    <row r="3913" spans="1:37" s="223" customFormat="1" x14ac:dyDescent="0.2">
      <c r="A3913" s="11"/>
      <c r="B3913"/>
      <c r="C3913"/>
      <c r="D3913" s="152"/>
      <c r="E3913" s="152"/>
      <c r="F3913"/>
      <c r="G3913" s="152"/>
      <c r="I3913" s="224"/>
      <c r="K3913" s="71"/>
      <c r="L3913" s="71"/>
      <c r="M3913" s="71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</row>
    <row r="3914" spans="1:37" s="223" customFormat="1" x14ac:dyDescent="0.2">
      <c r="A3914" s="11"/>
      <c r="B3914"/>
      <c r="C3914"/>
      <c r="D3914" s="152"/>
      <c r="E3914" s="152"/>
      <c r="F3914"/>
      <c r="G3914" s="152"/>
      <c r="I3914" s="224"/>
      <c r="K3914" s="71"/>
      <c r="L3914" s="71"/>
      <c r="M3914" s="71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</row>
    <row r="3915" spans="1:37" s="223" customFormat="1" x14ac:dyDescent="0.2">
      <c r="A3915" s="11"/>
      <c r="B3915"/>
      <c r="C3915"/>
      <c r="D3915" s="152"/>
      <c r="E3915" s="152"/>
      <c r="F3915"/>
      <c r="G3915" s="152"/>
      <c r="I3915" s="224"/>
      <c r="K3915" s="71"/>
      <c r="L3915" s="71"/>
      <c r="M3915" s="71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</row>
    <row r="3916" spans="1:37" s="223" customFormat="1" x14ac:dyDescent="0.2">
      <c r="A3916" s="11"/>
      <c r="B3916"/>
      <c r="C3916"/>
      <c r="D3916" s="152"/>
      <c r="E3916" s="152"/>
      <c r="F3916"/>
      <c r="G3916" s="152"/>
      <c r="I3916" s="224"/>
      <c r="K3916" s="71"/>
      <c r="L3916" s="71"/>
      <c r="M3916" s="71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</row>
    <row r="3917" spans="1:37" s="223" customFormat="1" x14ac:dyDescent="0.2">
      <c r="A3917" s="11"/>
      <c r="B3917"/>
      <c r="C3917"/>
      <c r="D3917" s="152"/>
      <c r="E3917" s="152"/>
      <c r="F3917"/>
      <c r="G3917" s="152"/>
      <c r="I3917" s="224"/>
      <c r="K3917" s="71"/>
      <c r="L3917" s="71"/>
      <c r="M3917" s="71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</row>
    <row r="3918" spans="1:37" s="223" customFormat="1" x14ac:dyDescent="0.2">
      <c r="A3918" s="11"/>
      <c r="B3918"/>
      <c r="C3918"/>
      <c r="D3918" s="152"/>
      <c r="E3918" s="152"/>
      <c r="F3918"/>
      <c r="G3918" s="152"/>
      <c r="I3918" s="224"/>
      <c r="K3918" s="71"/>
      <c r="L3918" s="71"/>
      <c r="M3918" s="71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</row>
    <row r="3919" spans="1:37" s="223" customFormat="1" x14ac:dyDescent="0.2">
      <c r="A3919" s="11"/>
      <c r="B3919"/>
      <c r="C3919"/>
      <c r="D3919" s="152"/>
      <c r="E3919" s="152"/>
      <c r="F3919"/>
      <c r="G3919" s="152"/>
      <c r="I3919" s="224"/>
      <c r="K3919" s="71"/>
      <c r="L3919" s="71"/>
      <c r="M3919" s="71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</row>
    <row r="3920" spans="1:37" s="223" customFormat="1" x14ac:dyDescent="0.2">
      <c r="A3920" s="11"/>
      <c r="B3920"/>
      <c r="C3920"/>
      <c r="D3920" s="152"/>
      <c r="E3920" s="152"/>
      <c r="F3920"/>
      <c r="G3920" s="152"/>
      <c r="I3920" s="224"/>
      <c r="K3920" s="71"/>
      <c r="L3920" s="71"/>
      <c r="M3920" s="71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</row>
    <row r="3921" spans="1:37" s="223" customFormat="1" x14ac:dyDescent="0.2">
      <c r="A3921" s="11"/>
      <c r="B3921"/>
      <c r="C3921"/>
      <c r="D3921" s="152"/>
      <c r="E3921" s="152"/>
      <c r="F3921"/>
      <c r="G3921" s="152"/>
      <c r="I3921" s="224"/>
      <c r="K3921" s="71"/>
      <c r="L3921" s="71"/>
      <c r="M3921" s="7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</row>
    <row r="3922" spans="1:37" s="223" customFormat="1" x14ac:dyDescent="0.2">
      <c r="A3922" s="11"/>
      <c r="B3922"/>
      <c r="C3922"/>
      <c r="D3922" s="152"/>
      <c r="E3922" s="152"/>
      <c r="F3922"/>
      <c r="G3922" s="152"/>
      <c r="I3922" s="224"/>
      <c r="K3922" s="71"/>
      <c r="L3922" s="71"/>
      <c r="M3922" s="71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</row>
    <row r="3923" spans="1:37" s="223" customFormat="1" x14ac:dyDescent="0.2">
      <c r="A3923" s="11"/>
      <c r="B3923"/>
      <c r="C3923"/>
      <c r="D3923" s="152"/>
      <c r="E3923" s="152"/>
      <c r="F3923"/>
      <c r="G3923" s="152"/>
      <c r="I3923" s="224"/>
      <c r="K3923" s="71"/>
      <c r="L3923" s="71"/>
      <c r="M3923" s="71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</row>
    <row r="3924" spans="1:37" s="223" customFormat="1" x14ac:dyDescent="0.2">
      <c r="A3924" s="11"/>
      <c r="B3924"/>
      <c r="C3924"/>
      <c r="D3924" s="152"/>
      <c r="E3924" s="152"/>
      <c r="F3924"/>
      <c r="G3924" s="152"/>
      <c r="I3924" s="224"/>
      <c r="K3924" s="71"/>
      <c r="L3924" s="71"/>
      <c r="M3924" s="71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</row>
    <row r="3925" spans="1:37" s="223" customFormat="1" x14ac:dyDescent="0.2">
      <c r="A3925" s="11"/>
      <c r="B3925"/>
      <c r="C3925"/>
      <c r="D3925" s="152"/>
      <c r="E3925" s="152"/>
      <c r="F3925"/>
      <c r="G3925" s="152"/>
      <c r="I3925" s="224"/>
      <c r="K3925" s="71"/>
      <c r="L3925" s="71"/>
      <c r="M3925" s="71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</row>
    <row r="3926" spans="1:37" s="223" customFormat="1" x14ac:dyDescent="0.2">
      <c r="A3926" s="11"/>
      <c r="B3926"/>
      <c r="C3926"/>
      <c r="D3926" s="152"/>
      <c r="E3926" s="152"/>
      <c r="F3926"/>
      <c r="G3926" s="152"/>
      <c r="I3926" s="224"/>
      <c r="K3926" s="71"/>
      <c r="L3926" s="71"/>
      <c r="M3926" s="71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</row>
    <row r="3927" spans="1:37" s="223" customFormat="1" x14ac:dyDescent="0.2">
      <c r="A3927" s="11"/>
      <c r="B3927"/>
      <c r="C3927"/>
      <c r="D3927" s="152"/>
      <c r="E3927" s="152"/>
      <c r="F3927"/>
      <c r="G3927" s="152"/>
      <c r="I3927" s="224"/>
      <c r="K3927" s="71"/>
      <c r="L3927" s="71"/>
      <c r="M3927" s="71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</row>
    <row r="3928" spans="1:37" s="223" customFormat="1" x14ac:dyDescent="0.2">
      <c r="A3928" s="11"/>
      <c r="B3928"/>
      <c r="C3928"/>
      <c r="D3928" s="152"/>
      <c r="E3928" s="152"/>
      <c r="F3928"/>
      <c r="G3928" s="152"/>
      <c r="I3928" s="224"/>
      <c r="K3928" s="71"/>
      <c r="L3928" s="71"/>
      <c r="M3928" s="71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</row>
    <row r="3929" spans="1:37" s="223" customFormat="1" x14ac:dyDescent="0.2">
      <c r="A3929" s="11"/>
      <c r="B3929"/>
      <c r="C3929"/>
      <c r="D3929" s="152"/>
      <c r="E3929" s="152"/>
      <c r="F3929"/>
      <c r="G3929" s="152"/>
      <c r="I3929" s="224"/>
      <c r="K3929" s="71"/>
      <c r="L3929" s="71"/>
      <c r="M3929" s="71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</row>
    <row r="3930" spans="1:37" s="223" customFormat="1" x14ac:dyDescent="0.2">
      <c r="A3930" s="11"/>
      <c r="B3930"/>
      <c r="C3930"/>
      <c r="D3930" s="152"/>
      <c r="E3930" s="152"/>
      <c r="F3930"/>
      <c r="G3930" s="152"/>
      <c r="I3930" s="224"/>
      <c r="K3930" s="71"/>
      <c r="L3930" s="71"/>
      <c r="M3930" s="71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</row>
    <row r="3931" spans="1:37" s="223" customFormat="1" x14ac:dyDescent="0.2">
      <c r="A3931" s="11"/>
      <c r="B3931"/>
      <c r="C3931"/>
      <c r="D3931" s="152"/>
      <c r="E3931" s="152"/>
      <c r="F3931"/>
      <c r="G3931" s="152"/>
      <c r="I3931" s="224"/>
      <c r="K3931" s="71"/>
      <c r="L3931" s="71"/>
      <c r="M3931" s="7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</row>
    <row r="3932" spans="1:37" s="223" customFormat="1" x14ac:dyDescent="0.2">
      <c r="A3932" s="11"/>
      <c r="B3932"/>
      <c r="C3932"/>
      <c r="D3932" s="152"/>
      <c r="E3932" s="152"/>
      <c r="F3932"/>
      <c r="G3932" s="152"/>
      <c r="I3932" s="224"/>
      <c r="K3932" s="71"/>
      <c r="L3932" s="71"/>
      <c r="M3932" s="71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</row>
    <row r="3933" spans="1:37" s="223" customFormat="1" x14ac:dyDescent="0.2">
      <c r="A3933" s="11"/>
      <c r="B3933"/>
      <c r="C3933"/>
      <c r="D3933" s="152"/>
      <c r="E3933" s="152"/>
      <c r="F3933"/>
      <c r="G3933" s="152"/>
      <c r="I3933" s="224"/>
      <c r="K3933" s="71"/>
      <c r="L3933" s="71"/>
      <c r="M3933" s="71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</row>
    <row r="3934" spans="1:37" s="223" customFormat="1" x14ac:dyDescent="0.2">
      <c r="A3934" s="11"/>
      <c r="B3934"/>
      <c r="C3934"/>
      <c r="D3934" s="152"/>
      <c r="E3934" s="152"/>
      <c r="F3934"/>
      <c r="G3934" s="152"/>
      <c r="I3934" s="224"/>
      <c r="K3934" s="71"/>
      <c r="L3934" s="71"/>
      <c r="M3934" s="71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</row>
    <row r="3935" spans="1:37" s="223" customFormat="1" x14ac:dyDescent="0.2">
      <c r="A3935" s="11"/>
      <c r="B3935"/>
      <c r="C3935"/>
      <c r="D3935" s="152"/>
      <c r="E3935" s="152"/>
      <c r="F3935"/>
      <c r="G3935" s="152"/>
      <c r="I3935" s="224"/>
      <c r="K3935" s="71"/>
      <c r="L3935" s="71"/>
      <c r="M3935" s="71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</row>
    <row r="3936" spans="1:37" s="223" customFormat="1" x14ac:dyDescent="0.2">
      <c r="A3936" s="11"/>
      <c r="B3936"/>
      <c r="C3936"/>
      <c r="D3936" s="152"/>
      <c r="E3936" s="152"/>
      <c r="F3936"/>
      <c r="G3936" s="152"/>
      <c r="I3936" s="224"/>
      <c r="K3936" s="71"/>
      <c r="L3936" s="71"/>
      <c r="M3936" s="71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</row>
    <row r="3937" spans="1:37" s="223" customFormat="1" x14ac:dyDescent="0.2">
      <c r="A3937" s="11"/>
      <c r="B3937"/>
      <c r="C3937"/>
      <c r="D3937" s="152"/>
      <c r="E3937" s="152"/>
      <c r="F3937"/>
      <c r="G3937" s="152"/>
      <c r="I3937" s="224"/>
      <c r="K3937" s="71"/>
      <c r="L3937" s="71"/>
      <c r="M3937" s="71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</row>
    <row r="3938" spans="1:37" s="223" customFormat="1" x14ac:dyDescent="0.2">
      <c r="A3938" s="11"/>
      <c r="B3938"/>
      <c r="C3938"/>
      <c r="D3938" s="152"/>
      <c r="E3938" s="152"/>
      <c r="F3938"/>
      <c r="G3938" s="152"/>
      <c r="I3938" s="224"/>
      <c r="K3938" s="71"/>
      <c r="L3938" s="71"/>
      <c r="M3938" s="71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</row>
    <row r="3939" spans="1:37" s="223" customFormat="1" x14ac:dyDescent="0.2">
      <c r="A3939" s="11"/>
      <c r="B3939"/>
      <c r="C3939"/>
      <c r="D3939" s="152"/>
      <c r="E3939" s="152"/>
      <c r="F3939"/>
      <c r="G3939" s="152"/>
      <c r="I3939" s="224"/>
      <c r="K3939" s="71"/>
      <c r="L3939" s="71"/>
      <c r="M3939" s="71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</row>
    <row r="3940" spans="1:37" s="223" customFormat="1" x14ac:dyDescent="0.2">
      <c r="A3940" s="11"/>
      <c r="B3940"/>
      <c r="C3940"/>
      <c r="D3940" s="152"/>
      <c r="E3940" s="152"/>
      <c r="F3940"/>
      <c r="G3940" s="152"/>
      <c r="I3940" s="224"/>
      <c r="K3940" s="71"/>
      <c r="L3940" s="71"/>
      <c r="M3940" s="71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</row>
    <row r="3941" spans="1:37" s="223" customFormat="1" x14ac:dyDescent="0.2">
      <c r="A3941" s="11"/>
      <c r="B3941"/>
      <c r="C3941"/>
      <c r="D3941" s="152"/>
      <c r="E3941" s="152"/>
      <c r="F3941"/>
      <c r="G3941" s="152"/>
      <c r="I3941" s="224"/>
      <c r="K3941" s="71"/>
      <c r="L3941" s="71"/>
      <c r="M3941" s="7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</row>
    <row r="3942" spans="1:37" s="223" customFormat="1" x14ac:dyDescent="0.2">
      <c r="A3942" s="11"/>
      <c r="B3942"/>
      <c r="C3942"/>
      <c r="D3942" s="152"/>
      <c r="E3942" s="152"/>
      <c r="F3942"/>
      <c r="G3942" s="152"/>
      <c r="I3942" s="224"/>
      <c r="K3942" s="71"/>
      <c r="L3942" s="71"/>
      <c r="M3942" s="71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</row>
    <row r="3943" spans="1:37" s="223" customFormat="1" x14ac:dyDescent="0.2">
      <c r="A3943" s="11"/>
      <c r="B3943"/>
      <c r="C3943"/>
      <c r="D3943" s="152"/>
      <c r="E3943" s="152"/>
      <c r="F3943"/>
      <c r="G3943" s="152"/>
      <c r="I3943" s="224"/>
      <c r="K3943" s="71"/>
      <c r="L3943" s="71"/>
      <c r="M3943" s="71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</row>
    <row r="3944" spans="1:37" s="223" customFormat="1" x14ac:dyDescent="0.2">
      <c r="A3944" s="11"/>
      <c r="B3944"/>
      <c r="C3944"/>
      <c r="D3944" s="152"/>
      <c r="E3944" s="152"/>
      <c r="F3944"/>
      <c r="G3944" s="152"/>
      <c r="I3944" s="224"/>
      <c r="K3944" s="71"/>
      <c r="L3944" s="71"/>
      <c r="M3944" s="71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</row>
    <row r="3945" spans="1:37" s="223" customFormat="1" x14ac:dyDescent="0.2">
      <c r="A3945" s="11"/>
      <c r="B3945"/>
      <c r="C3945"/>
      <c r="D3945" s="152"/>
      <c r="E3945" s="152"/>
      <c r="F3945"/>
      <c r="G3945" s="152"/>
      <c r="I3945" s="224"/>
      <c r="K3945" s="71"/>
      <c r="L3945" s="71"/>
      <c r="M3945" s="71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</row>
    <row r="3946" spans="1:37" s="223" customFormat="1" x14ac:dyDescent="0.2">
      <c r="A3946" s="11"/>
      <c r="B3946"/>
      <c r="C3946"/>
      <c r="D3946" s="152"/>
      <c r="E3946" s="152"/>
      <c r="F3946"/>
      <c r="G3946" s="152"/>
      <c r="I3946" s="224"/>
      <c r="K3946" s="71"/>
      <c r="L3946" s="71"/>
      <c r="M3946" s="71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</row>
    <row r="3947" spans="1:37" s="223" customFormat="1" x14ac:dyDescent="0.2">
      <c r="A3947" s="11"/>
      <c r="B3947"/>
      <c r="C3947"/>
      <c r="D3947" s="152"/>
      <c r="E3947" s="152"/>
      <c r="F3947"/>
      <c r="G3947" s="152"/>
      <c r="I3947" s="224"/>
      <c r="K3947" s="71"/>
      <c r="L3947" s="71"/>
      <c r="M3947" s="71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</row>
    <row r="3948" spans="1:37" s="223" customFormat="1" x14ac:dyDescent="0.2">
      <c r="A3948" s="11"/>
      <c r="B3948"/>
      <c r="C3948"/>
      <c r="D3948" s="152"/>
      <c r="E3948" s="152"/>
      <c r="F3948"/>
      <c r="G3948" s="152"/>
      <c r="I3948" s="224"/>
      <c r="K3948" s="71"/>
      <c r="L3948" s="71"/>
      <c r="M3948" s="71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</row>
    <row r="3949" spans="1:37" s="223" customFormat="1" x14ac:dyDescent="0.2">
      <c r="A3949" s="11"/>
      <c r="B3949"/>
      <c r="C3949"/>
      <c r="D3949" s="152"/>
      <c r="E3949" s="152"/>
      <c r="F3949"/>
      <c r="G3949" s="152"/>
      <c r="I3949" s="224"/>
      <c r="K3949" s="71"/>
      <c r="L3949" s="71"/>
      <c r="M3949" s="71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</row>
    <row r="3950" spans="1:37" s="223" customFormat="1" x14ac:dyDescent="0.2">
      <c r="A3950" s="11"/>
      <c r="B3950"/>
      <c r="C3950"/>
      <c r="D3950" s="152"/>
      <c r="E3950" s="152"/>
      <c r="F3950"/>
      <c r="G3950" s="152"/>
      <c r="I3950" s="224"/>
      <c r="K3950" s="71"/>
      <c r="L3950" s="71"/>
      <c r="M3950" s="71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</row>
    <row r="3951" spans="1:37" s="223" customFormat="1" x14ac:dyDescent="0.2">
      <c r="A3951" s="11"/>
      <c r="B3951"/>
      <c r="C3951"/>
      <c r="D3951" s="152"/>
      <c r="E3951" s="152"/>
      <c r="F3951"/>
      <c r="G3951" s="152"/>
      <c r="I3951" s="224"/>
      <c r="K3951" s="71"/>
      <c r="L3951" s="71"/>
      <c r="M3951" s="7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</row>
    <row r="3952" spans="1:37" s="223" customFormat="1" x14ac:dyDescent="0.2">
      <c r="A3952" s="11"/>
      <c r="B3952"/>
      <c r="C3952"/>
      <c r="D3952" s="152"/>
      <c r="E3952" s="152"/>
      <c r="F3952"/>
      <c r="G3952" s="152"/>
      <c r="I3952" s="224"/>
      <c r="K3952" s="71"/>
      <c r="L3952" s="71"/>
      <c r="M3952" s="71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</row>
    <row r="3953" spans="1:37" s="223" customFormat="1" x14ac:dyDescent="0.2">
      <c r="A3953" s="11"/>
      <c r="B3953"/>
      <c r="C3953"/>
      <c r="D3953" s="152"/>
      <c r="E3953" s="152"/>
      <c r="F3953"/>
      <c r="G3953" s="152"/>
      <c r="I3953" s="224"/>
      <c r="K3953" s="71"/>
      <c r="L3953" s="71"/>
      <c r="M3953" s="71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</row>
    <row r="3954" spans="1:37" s="223" customFormat="1" x14ac:dyDescent="0.2">
      <c r="A3954" s="11"/>
      <c r="B3954"/>
      <c r="C3954"/>
      <c r="D3954" s="152"/>
      <c r="E3954" s="152"/>
      <c r="F3954"/>
      <c r="G3954" s="152"/>
      <c r="I3954" s="224"/>
      <c r="K3954" s="71"/>
      <c r="L3954" s="71"/>
      <c r="M3954" s="71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</row>
    <row r="3955" spans="1:37" s="223" customFormat="1" x14ac:dyDescent="0.2">
      <c r="A3955" s="11"/>
      <c r="B3955"/>
      <c r="C3955"/>
      <c r="D3955" s="152"/>
      <c r="E3955" s="152"/>
      <c r="F3955"/>
      <c r="G3955" s="152"/>
      <c r="I3955" s="224"/>
      <c r="K3955" s="71"/>
      <c r="L3955" s="71"/>
      <c r="M3955" s="71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</row>
    <row r="3956" spans="1:37" s="223" customFormat="1" x14ac:dyDescent="0.2">
      <c r="A3956" s="11"/>
      <c r="B3956"/>
      <c r="C3956"/>
      <c r="D3956" s="152"/>
      <c r="E3956" s="152"/>
      <c r="F3956"/>
      <c r="G3956" s="152"/>
      <c r="I3956" s="224"/>
      <c r="K3956" s="71"/>
      <c r="L3956" s="71"/>
      <c r="M3956" s="71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</row>
    <row r="3957" spans="1:37" s="223" customFormat="1" x14ac:dyDescent="0.2">
      <c r="A3957" s="11"/>
      <c r="B3957"/>
      <c r="C3957"/>
      <c r="D3957" s="152"/>
      <c r="E3957" s="152"/>
      <c r="F3957"/>
      <c r="G3957" s="152"/>
      <c r="I3957" s="224"/>
      <c r="K3957" s="71"/>
      <c r="L3957" s="71"/>
      <c r="M3957" s="71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</row>
    <row r="3958" spans="1:37" s="223" customFormat="1" x14ac:dyDescent="0.2">
      <c r="A3958" s="11"/>
      <c r="B3958"/>
      <c r="C3958"/>
      <c r="D3958" s="152"/>
      <c r="E3958" s="152"/>
      <c r="F3958"/>
      <c r="G3958" s="152"/>
      <c r="I3958" s="224"/>
      <c r="K3958" s="71"/>
      <c r="L3958" s="71"/>
      <c r="M3958" s="71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</row>
    <row r="3959" spans="1:37" s="223" customFormat="1" x14ac:dyDescent="0.2">
      <c r="A3959" s="11"/>
      <c r="B3959"/>
      <c r="C3959"/>
      <c r="D3959" s="152"/>
      <c r="E3959" s="152"/>
      <c r="F3959"/>
      <c r="G3959" s="152"/>
      <c r="I3959" s="224"/>
      <c r="K3959" s="71"/>
      <c r="L3959" s="71"/>
      <c r="M3959" s="71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</row>
    <row r="3960" spans="1:37" s="223" customFormat="1" x14ac:dyDescent="0.2">
      <c r="A3960" s="11"/>
      <c r="B3960"/>
      <c r="C3960"/>
      <c r="D3960" s="152"/>
      <c r="E3960" s="152"/>
      <c r="F3960"/>
      <c r="G3960" s="152"/>
      <c r="I3960" s="224"/>
      <c r="K3960" s="71"/>
      <c r="L3960" s="71"/>
      <c r="M3960" s="71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</row>
    <row r="3961" spans="1:37" s="223" customFormat="1" x14ac:dyDescent="0.2">
      <c r="A3961" s="11"/>
      <c r="B3961"/>
      <c r="C3961"/>
      <c r="D3961" s="152"/>
      <c r="E3961" s="152"/>
      <c r="F3961"/>
      <c r="G3961" s="152"/>
      <c r="I3961" s="224"/>
      <c r="K3961" s="71"/>
      <c r="L3961" s="71"/>
      <c r="M3961" s="7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</row>
    <row r="3962" spans="1:37" s="223" customFormat="1" x14ac:dyDescent="0.2">
      <c r="A3962" s="11"/>
      <c r="B3962"/>
      <c r="C3962"/>
      <c r="D3962" s="152"/>
      <c r="E3962" s="152"/>
      <c r="F3962"/>
      <c r="G3962" s="152"/>
      <c r="I3962" s="224"/>
      <c r="K3962" s="71"/>
      <c r="L3962" s="71"/>
      <c r="M3962" s="71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</row>
    <row r="3963" spans="1:37" s="223" customFormat="1" x14ac:dyDescent="0.2">
      <c r="A3963" s="11"/>
      <c r="B3963"/>
      <c r="C3963"/>
      <c r="D3963" s="152"/>
      <c r="E3963" s="152"/>
      <c r="F3963"/>
      <c r="G3963" s="152"/>
      <c r="I3963" s="224"/>
      <c r="K3963" s="71"/>
      <c r="L3963" s="71"/>
      <c r="M3963" s="71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</row>
    <row r="3964" spans="1:37" s="223" customFormat="1" x14ac:dyDescent="0.2">
      <c r="A3964" s="11"/>
      <c r="B3964"/>
      <c r="C3964"/>
      <c r="D3964" s="152"/>
      <c r="E3964" s="152"/>
      <c r="F3964"/>
      <c r="G3964" s="152"/>
      <c r="I3964" s="224"/>
      <c r="K3964" s="71"/>
      <c r="L3964" s="71"/>
      <c r="M3964" s="71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</row>
    <row r="3965" spans="1:37" s="223" customFormat="1" x14ac:dyDescent="0.2">
      <c r="A3965" s="11"/>
      <c r="B3965"/>
      <c r="C3965"/>
      <c r="D3965" s="152"/>
      <c r="E3965" s="152"/>
      <c r="F3965"/>
      <c r="G3965" s="152"/>
      <c r="I3965" s="224"/>
      <c r="K3965" s="71"/>
      <c r="L3965" s="71"/>
      <c r="M3965" s="71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</row>
    <row r="3966" spans="1:37" s="223" customFormat="1" x14ac:dyDescent="0.2">
      <c r="A3966" s="11"/>
      <c r="B3966"/>
      <c r="C3966"/>
      <c r="D3966" s="152"/>
      <c r="E3966" s="152"/>
      <c r="F3966"/>
      <c r="G3966" s="152"/>
      <c r="I3966" s="224"/>
      <c r="K3966" s="71"/>
      <c r="L3966" s="71"/>
      <c r="M3966" s="71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</row>
    <row r="3967" spans="1:37" s="223" customFormat="1" x14ac:dyDescent="0.2">
      <c r="A3967" s="11"/>
      <c r="B3967"/>
      <c r="C3967"/>
      <c r="D3967" s="152"/>
      <c r="E3967" s="152"/>
      <c r="F3967"/>
      <c r="G3967" s="152"/>
      <c r="I3967" s="224"/>
      <c r="K3967" s="71"/>
      <c r="L3967" s="71"/>
      <c r="M3967" s="71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</row>
    <row r="3968" spans="1:37" s="223" customFormat="1" x14ac:dyDescent="0.2">
      <c r="A3968" s="11"/>
      <c r="B3968"/>
      <c r="C3968"/>
      <c r="D3968" s="152"/>
      <c r="E3968" s="152"/>
      <c r="F3968"/>
      <c r="G3968" s="152"/>
      <c r="I3968" s="224"/>
      <c r="K3968" s="71"/>
      <c r="L3968" s="71"/>
      <c r="M3968" s="71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</row>
    <row r="3969" spans="1:37" s="223" customFormat="1" x14ac:dyDescent="0.2">
      <c r="A3969" s="11"/>
      <c r="B3969"/>
      <c r="C3969"/>
      <c r="D3969" s="152"/>
      <c r="E3969" s="152"/>
      <c r="F3969"/>
      <c r="G3969" s="152"/>
      <c r="I3969" s="224"/>
      <c r="K3969" s="71"/>
      <c r="L3969" s="71"/>
      <c r="M3969" s="71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</row>
    <row r="3970" spans="1:37" s="223" customFormat="1" x14ac:dyDescent="0.2">
      <c r="A3970" s="11"/>
      <c r="B3970"/>
      <c r="C3970"/>
      <c r="D3970" s="152"/>
      <c r="E3970" s="152"/>
      <c r="F3970"/>
      <c r="G3970" s="152"/>
      <c r="I3970" s="224"/>
      <c r="K3970" s="71"/>
      <c r="L3970" s="71"/>
      <c r="M3970" s="71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</row>
    <row r="3971" spans="1:37" s="223" customFormat="1" x14ac:dyDescent="0.2">
      <c r="A3971" s="11"/>
      <c r="B3971"/>
      <c r="C3971"/>
      <c r="D3971" s="152"/>
      <c r="E3971" s="152"/>
      <c r="F3971"/>
      <c r="G3971" s="152"/>
      <c r="I3971" s="224"/>
      <c r="K3971" s="71"/>
      <c r="L3971" s="71"/>
      <c r="M3971" s="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</row>
    <row r="3972" spans="1:37" s="223" customFormat="1" x14ac:dyDescent="0.2">
      <c r="A3972" s="11"/>
      <c r="B3972"/>
      <c r="C3972"/>
      <c r="D3972" s="152"/>
      <c r="E3972" s="152"/>
      <c r="F3972"/>
      <c r="G3972" s="152"/>
      <c r="I3972" s="224"/>
      <c r="K3972" s="71"/>
      <c r="L3972" s="71"/>
      <c r="M3972" s="71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</row>
    <row r="3973" spans="1:37" s="223" customFormat="1" x14ac:dyDescent="0.2">
      <c r="A3973" s="11"/>
      <c r="B3973"/>
      <c r="C3973"/>
      <c r="D3973" s="152"/>
      <c r="E3973" s="152"/>
      <c r="F3973"/>
      <c r="G3973" s="152"/>
      <c r="I3973" s="224"/>
      <c r="K3973" s="71"/>
      <c r="L3973" s="71"/>
      <c r="M3973" s="71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</row>
    <row r="3974" spans="1:37" s="223" customFormat="1" x14ac:dyDescent="0.2">
      <c r="A3974" s="11"/>
      <c r="B3974"/>
      <c r="C3974"/>
      <c r="D3974" s="152"/>
      <c r="E3974" s="152"/>
      <c r="F3974"/>
      <c r="G3974" s="152"/>
      <c r="I3974" s="224"/>
      <c r="K3974" s="71"/>
      <c r="L3974" s="71"/>
      <c r="M3974" s="71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</row>
    <row r="3975" spans="1:37" s="223" customFormat="1" x14ac:dyDescent="0.2">
      <c r="A3975" s="11"/>
      <c r="B3975"/>
      <c r="C3975"/>
      <c r="D3975" s="152"/>
      <c r="E3975" s="152"/>
      <c r="F3975"/>
      <c r="G3975" s="152"/>
      <c r="I3975" s="224"/>
      <c r="K3975" s="71"/>
      <c r="L3975" s="71"/>
      <c r="M3975" s="71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</row>
    <row r="3976" spans="1:37" s="223" customFormat="1" x14ac:dyDescent="0.2">
      <c r="A3976" s="11"/>
      <c r="B3976"/>
      <c r="C3976"/>
      <c r="D3976" s="152"/>
      <c r="E3976" s="152"/>
      <c r="F3976"/>
      <c r="G3976" s="152"/>
      <c r="I3976" s="224"/>
      <c r="K3976" s="71"/>
      <c r="L3976" s="71"/>
      <c r="M3976" s="71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</row>
    <row r="3977" spans="1:37" s="223" customFormat="1" x14ac:dyDescent="0.2">
      <c r="A3977" s="11"/>
      <c r="B3977"/>
      <c r="C3977"/>
      <c r="D3977" s="152"/>
      <c r="E3977" s="152"/>
      <c r="F3977"/>
      <c r="G3977" s="152"/>
      <c r="I3977" s="224"/>
      <c r="K3977" s="71"/>
      <c r="L3977" s="71"/>
      <c r="M3977" s="71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</row>
    <row r="3978" spans="1:37" s="223" customFormat="1" x14ac:dyDescent="0.2">
      <c r="A3978" s="11"/>
      <c r="B3978"/>
      <c r="C3978"/>
      <c r="D3978" s="152"/>
      <c r="E3978" s="152"/>
      <c r="F3978"/>
      <c r="G3978" s="152"/>
      <c r="I3978" s="224"/>
      <c r="K3978" s="71"/>
      <c r="L3978" s="71"/>
      <c r="M3978" s="71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</row>
    <row r="3979" spans="1:37" s="223" customFormat="1" x14ac:dyDescent="0.2">
      <c r="A3979" s="11"/>
      <c r="B3979"/>
      <c r="C3979"/>
      <c r="D3979" s="152"/>
      <c r="E3979" s="152"/>
      <c r="F3979"/>
      <c r="G3979" s="152"/>
      <c r="I3979" s="224"/>
      <c r="K3979" s="71"/>
      <c r="L3979" s="71"/>
      <c r="M3979" s="71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</row>
    <row r="3980" spans="1:37" s="223" customFormat="1" x14ac:dyDescent="0.2">
      <c r="A3980" s="11"/>
      <c r="B3980"/>
      <c r="C3980"/>
      <c r="D3980" s="152"/>
      <c r="E3980" s="152"/>
      <c r="F3980"/>
      <c r="G3980" s="152"/>
      <c r="I3980" s="224"/>
      <c r="K3980" s="71"/>
      <c r="L3980" s="71"/>
      <c r="M3980" s="71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</row>
    <row r="3981" spans="1:37" s="223" customFormat="1" x14ac:dyDescent="0.2">
      <c r="A3981" s="11"/>
      <c r="B3981"/>
      <c r="C3981"/>
      <c r="D3981" s="152"/>
      <c r="E3981" s="152"/>
      <c r="F3981"/>
      <c r="G3981" s="152"/>
      <c r="I3981" s="224"/>
      <c r="K3981" s="71"/>
      <c r="L3981" s="71"/>
      <c r="M3981" s="7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</row>
    <row r="3982" spans="1:37" s="223" customFormat="1" x14ac:dyDescent="0.2">
      <c r="A3982" s="11"/>
      <c r="B3982"/>
      <c r="C3982"/>
      <c r="D3982" s="152"/>
      <c r="E3982" s="152"/>
      <c r="F3982"/>
      <c r="G3982" s="152"/>
      <c r="I3982" s="224"/>
      <c r="K3982" s="71"/>
      <c r="L3982" s="71"/>
      <c r="M3982" s="71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</row>
    <row r="3983" spans="1:37" s="223" customFormat="1" x14ac:dyDescent="0.2">
      <c r="A3983" s="11"/>
      <c r="B3983"/>
      <c r="C3983"/>
      <c r="D3983" s="152"/>
      <c r="E3983" s="152"/>
      <c r="F3983"/>
      <c r="G3983" s="152"/>
      <c r="I3983" s="224"/>
      <c r="K3983" s="71"/>
      <c r="L3983" s="71"/>
      <c r="M3983" s="71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</row>
    <row r="3984" spans="1:37" s="223" customFormat="1" x14ac:dyDescent="0.2">
      <c r="A3984" s="11"/>
      <c r="B3984"/>
      <c r="C3984"/>
      <c r="D3984" s="152"/>
      <c r="E3984" s="152"/>
      <c r="F3984"/>
      <c r="G3984" s="152"/>
      <c r="I3984" s="224"/>
      <c r="K3984" s="71"/>
      <c r="L3984" s="71"/>
      <c r="M3984" s="71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</row>
    <row r="3985" spans="1:37" s="223" customFormat="1" x14ac:dyDescent="0.2">
      <c r="A3985" s="11"/>
      <c r="B3985"/>
      <c r="C3985"/>
      <c r="D3985" s="152"/>
      <c r="E3985" s="152"/>
      <c r="F3985"/>
      <c r="G3985" s="152"/>
      <c r="I3985" s="224"/>
      <c r="K3985" s="71"/>
      <c r="L3985" s="71"/>
      <c r="M3985" s="71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</row>
    <row r="3986" spans="1:37" s="223" customFormat="1" x14ac:dyDescent="0.2">
      <c r="A3986" s="11"/>
      <c r="B3986"/>
      <c r="C3986"/>
      <c r="D3986" s="152"/>
      <c r="E3986" s="152"/>
      <c r="F3986"/>
      <c r="G3986" s="152"/>
      <c r="I3986" s="224"/>
      <c r="K3986" s="71"/>
      <c r="L3986" s="71"/>
      <c r="M3986" s="71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</row>
    <row r="3987" spans="1:37" s="223" customFormat="1" x14ac:dyDescent="0.2">
      <c r="A3987" s="11"/>
      <c r="B3987"/>
      <c r="C3987"/>
      <c r="D3987" s="152"/>
      <c r="E3987" s="152"/>
      <c r="F3987"/>
      <c r="G3987" s="152"/>
      <c r="I3987" s="224"/>
      <c r="K3987" s="71"/>
      <c r="L3987" s="71"/>
      <c r="M3987" s="71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</row>
    <row r="3988" spans="1:37" s="223" customFormat="1" x14ac:dyDescent="0.2">
      <c r="A3988" s="11"/>
      <c r="B3988"/>
      <c r="C3988"/>
      <c r="D3988" s="152"/>
      <c r="E3988" s="152"/>
      <c r="F3988"/>
      <c r="G3988" s="152"/>
      <c r="I3988" s="224"/>
      <c r="K3988" s="71"/>
      <c r="L3988" s="71"/>
      <c r="M3988" s="71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</row>
    <row r="3989" spans="1:37" s="223" customFormat="1" x14ac:dyDescent="0.2">
      <c r="A3989" s="11"/>
      <c r="B3989"/>
      <c r="C3989"/>
      <c r="D3989" s="152"/>
      <c r="E3989" s="152"/>
      <c r="F3989"/>
      <c r="G3989" s="152"/>
      <c r="I3989" s="224"/>
      <c r="K3989" s="71"/>
      <c r="L3989" s="71"/>
      <c r="M3989" s="71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</row>
    <row r="3990" spans="1:37" s="223" customFormat="1" x14ac:dyDescent="0.2">
      <c r="A3990" s="11"/>
      <c r="B3990"/>
      <c r="C3990"/>
      <c r="D3990" s="152"/>
      <c r="E3990" s="152"/>
      <c r="F3990"/>
      <c r="G3990" s="152"/>
      <c r="I3990" s="224"/>
      <c r="K3990" s="71"/>
      <c r="L3990" s="71"/>
      <c r="M3990" s="71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</row>
    <row r="3991" spans="1:37" s="223" customFormat="1" x14ac:dyDescent="0.2">
      <c r="A3991" s="11"/>
      <c r="B3991"/>
      <c r="C3991"/>
      <c r="D3991" s="152"/>
      <c r="E3991" s="152"/>
      <c r="F3991"/>
      <c r="G3991" s="152"/>
      <c r="I3991" s="224"/>
      <c r="K3991" s="71"/>
      <c r="L3991" s="71"/>
      <c r="M3991" s="7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</row>
    <row r="3992" spans="1:37" s="223" customFormat="1" x14ac:dyDescent="0.2">
      <c r="A3992" s="11"/>
      <c r="B3992"/>
      <c r="C3992"/>
      <c r="D3992" s="152"/>
      <c r="E3992" s="152"/>
      <c r="F3992"/>
      <c r="G3992" s="152"/>
      <c r="I3992" s="224"/>
      <c r="K3992" s="71"/>
      <c r="L3992" s="71"/>
      <c r="M3992" s="71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</row>
    <row r="3993" spans="1:37" s="223" customFormat="1" x14ac:dyDescent="0.2">
      <c r="A3993" s="11"/>
      <c r="B3993"/>
      <c r="C3993"/>
      <c r="D3993" s="152"/>
      <c r="E3993" s="152"/>
      <c r="F3993"/>
      <c r="G3993" s="152"/>
      <c r="I3993" s="224"/>
      <c r="K3993" s="71"/>
      <c r="L3993" s="71"/>
      <c r="M3993" s="71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</row>
    <row r="3994" spans="1:37" s="223" customFormat="1" x14ac:dyDescent="0.2">
      <c r="A3994" s="11"/>
      <c r="B3994"/>
      <c r="C3994"/>
      <c r="D3994" s="152"/>
      <c r="E3994" s="152"/>
      <c r="F3994"/>
      <c r="G3994" s="152"/>
      <c r="I3994" s="224"/>
      <c r="K3994" s="71"/>
      <c r="L3994" s="71"/>
      <c r="M3994" s="71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</row>
    <row r="3995" spans="1:37" s="223" customFormat="1" x14ac:dyDescent="0.2">
      <c r="A3995" s="11"/>
      <c r="B3995"/>
      <c r="C3995"/>
      <c r="D3995" s="152"/>
      <c r="E3995" s="152"/>
      <c r="F3995"/>
      <c r="G3995" s="152"/>
      <c r="I3995" s="224"/>
      <c r="K3995" s="71"/>
      <c r="L3995" s="71"/>
      <c r="M3995" s="71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</row>
    <row r="3996" spans="1:37" s="223" customFormat="1" x14ac:dyDescent="0.2">
      <c r="A3996" s="11"/>
      <c r="B3996"/>
      <c r="C3996"/>
      <c r="D3996" s="152"/>
      <c r="E3996" s="152"/>
      <c r="F3996"/>
      <c r="G3996" s="152"/>
      <c r="I3996" s="224"/>
      <c r="K3996" s="71"/>
      <c r="L3996" s="71"/>
      <c r="M3996" s="71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</row>
    <row r="3997" spans="1:37" s="223" customFormat="1" x14ac:dyDescent="0.2">
      <c r="A3997" s="11"/>
      <c r="B3997"/>
      <c r="C3997"/>
      <c r="D3997" s="152"/>
      <c r="E3997" s="152"/>
      <c r="F3997"/>
      <c r="G3997" s="152"/>
      <c r="I3997" s="224"/>
      <c r="K3997" s="71"/>
      <c r="L3997" s="71"/>
      <c r="M3997" s="71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</row>
    <row r="3998" spans="1:37" s="223" customFormat="1" x14ac:dyDescent="0.2">
      <c r="A3998" s="11"/>
      <c r="B3998"/>
      <c r="C3998"/>
      <c r="D3998" s="152"/>
      <c r="E3998" s="152"/>
      <c r="F3998"/>
      <c r="G3998" s="152"/>
      <c r="I3998" s="224"/>
      <c r="K3998" s="71"/>
      <c r="L3998" s="71"/>
      <c r="M3998" s="71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</row>
    <row r="3999" spans="1:37" s="223" customFormat="1" x14ac:dyDescent="0.2">
      <c r="A3999" s="11"/>
      <c r="B3999"/>
      <c r="C3999"/>
      <c r="D3999" s="152"/>
      <c r="E3999" s="152"/>
      <c r="F3999"/>
      <c r="G3999" s="152"/>
      <c r="I3999" s="224"/>
      <c r="K3999" s="71"/>
      <c r="L3999" s="71"/>
      <c r="M3999" s="71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</row>
    <row r="4000" spans="1:37" s="223" customFormat="1" x14ac:dyDescent="0.2">
      <c r="A4000" s="11"/>
      <c r="B4000"/>
      <c r="C4000"/>
      <c r="D4000" s="152"/>
      <c r="E4000" s="152"/>
      <c r="F4000"/>
      <c r="G4000" s="152"/>
      <c r="I4000" s="224"/>
      <c r="K4000" s="71"/>
      <c r="L4000" s="71"/>
      <c r="M4000" s="71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</row>
    <row r="4001" spans="1:37" s="223" customFormat="1" x14ac:dyDescent="0.2">
      <c r="A4001" s="11"/>
      <c r="B4001"/>
      <c r="C4001"/>
      <c r="D4001" s="152"/>
      <c r="E4001" s="152"/>
      <c r="F4001"/>
      <c r="G4001" s="152"/>
      <c r="I4001" s="224"/>
      <c r="K4001" s="71"/>
      <c r="L4001" s="71"/>
      <c r="M4001" s="7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</row>
    <row r="4002" spans="1:37" s="223" customFormat="1" x14ac:dyDescent="0.2">
      <c r="A4002" s="11"/>
      <c r="B4002"/>
      <c r="C4002"/>
      <c r="D4002" s="152"/>
      <c r="E4002" s="152"/>
      <c r="F4002"/>
      <c r="G4002" s="152"/>
      <c r="I4002" s="224"/>
      <c r="K4002" s="71"/>
      <c r="L4002" s="71"/>
      <c r="M4002" s="71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</row>
    <row r="4003" spans="1:37" s="223" customFormat="1" x14ac:dyDescent="0.2">
      <c r="A4003" s="11"/>
      <c r="B4003"/>
      <c r="C4003"/>
      <c r="D4003" s="152"/>
      <c r="E4003" s="152"/>
      <c r="F4003"/>
      <c r="G4003" s="152"/>
      <c r="I4003" s="224"/>
      <c r="K4003" s="71"/>
      <c r="L4003" s="71"/>
      <c r="M4003" s="71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</row>
    <row r="4004" spans="1:37" s="223" customFormat="1" x14ac:dyDescent="0.2">
      <c r="A4004" s="11"/>
      <c r="B4004"/>
      <c r="C4004"/>
      <c r="D4004" s="152"/>
      <c r="E4004" s="152"/>
      <c r="F4004"/>
      <c r="G4004" s="152"/>
      <c r="I4004" s="224"/>
      <c r="K4004" s="71"/>
      <c r="L4004" s="71"/>
      <c r="M4004" s="71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</row>
    <row r="4005" spans="1:37" s="223" customFormat="1" x14ac:dyDescent="0.2">
      <c r="A4005" s="11"/>
      <c r="B4005"/>
      <c r="C4005"/>
      <c r="D4005" s="152"/>
      <c r="E4005" s="152"/>
      <c r="F4005"/>
      <c r="G4005" s="152"/>
      <c r="I4005" s="224"/>
      <c r="K4005" s="71"/>
      <c r="L4005" s="71"/>
      <c r="M4005" s="71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</row>
    <row r="4006" spans="1:37" s="223" customFormat="1" x14ac:dyDescent="0.2">
      <c r="A4006" s="11"/>
      <c r="B4006"/>
      <c r="C4006"/>
      <c r="D4006" s="152"/>
      <c r="E4006" s="152"/>
      <c r="F4006"/>
      <c r="G4006" s="152"/>
      <c r="I4006" s="224"/>
      <c r="K4006" s="71"/>
      <c r="L4006" s="71"/>
      <c r="M4006" s="71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</row>
    <row r="4007" spans="1:37" s="223" customFormat="1" x14ac:dyDescent="0.2">
      <c r="A4007" s="11"/>
      <c r="B4007"/>
      <c r="C4007"/>
      <c r="D4007" s="152"/>
      <c r="E4007" s="152"/>
      <c r="F4007"/>
      <c r="G4007" s="152"/>
      <c r="I4007" s="224"/>
      <c r="K4007" s="71"/>
      <c r="L4007" s="71"/>
      <c r="M4007" s="71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</row>
    <row r="4008" spans="1:37" s="223" customFormat="1" x14ac:dyDescent="0.2">
      <c r="A4008" s="11"/>
      <c r="B4008"/>
      <c r="C4008"/>
      <c r="D4008" s="152"/>
      <c r="E4008" s="152"/>
      <c r="F4008"/>
      <c r="G4008" s="152"/>
      <c r="I4008" s="224"/>
      <c r="K4008" s="71"/>
      <c r="L4008" s="71"/>
      <c r="M4008" s="71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</row>
    <row r="4009" spans="1:37" s="223" customFormat="1" x14ac:dyDescent="0.2">
      <c r="A4009" s="11"/>
      <c r="B4009"/>
      <c r="C4009"/>
      <c r="D4009" s="152"/>
      <c r="E4009" s="152"/>
      <c r="F4009"/>
      <c r="G4009" s="152"/>
      <c r="I4009" s="224"/>
      <c r="K4009" s="71"/>
      <c r="L4009" s="71"/>
      <c r="M4009" s="71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</row>
    <row r="4010" spans="1:37" s="223" customFormat="1" x14ac:dyDescent="0.2">
      <c r="A4010" s="11"/>
      <c r="B4010"/>
      <c r="C4010"/>
      <c r="D4010" s="152"/>
      <c r="E4010" s="152"/>
      <c r="F4010"/>
      <c r="G4010" s="152"/>
      <c r="I4010" s="224"/>
      <c r="K4010" s="71"/>
      <c r="L4010" s="71"/>
      <c r="M4010" s="71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</row>
    <row r="4011" spans="1:37" s="223" customFormat="1" x14ac:dyDescent="0.2">
      <c r="A4011" s="11"/>
      <c r="B4011"/>
      <c r="C4011"/>
      <c r="D4011" s="152"/>
      <c r="E4011" s="152"/>
      <c r="F4011"/>
      <c r="G4011" s="152"/>
      <c r="I4011" s="224"/>
      <c r="K4011" s="71"/>
      <c r="L4011" s="71"/>
      <c r="M4011" s="7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</row>
    <row r="4012" spans="1:37" s="223" customFormat="1" x14ac:dyDescent="0.2">
      <c r="A4012" s="11"/>
      <c r="B4012"/>
      <c r="C4012"/>
      <c r="D4012" s="152"/>
      <c r="E4012" s="152"/>
      <c r="F4012"/>
      <c r="G4012" s="152"/>
      <c r="I4012" s="224"/>
      <c r="K4012" s="71"/>
      <c r="L4012" s="71"/>
      <c r="M4012" s="71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</row>
    <row r="4013" spans="1:37" s="223" customFormat="1" x14ac:dyDescent="0.2">
      <c r="A4013" s="11"/>
      <c r="B4013"/>
      <c r="C4013"/>
      <c r="D4013" s="152"/>
      <c r="E4013" s="152"/>
      <c r="F4013"/>
      <c r="G4013" s="152"/>
      <c r="I4013" s="224"/>
      <c r="K4013" s="71"/>
      <c r="L4013" s="71"/>
      <c r="M4013" s="71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</row>
    <row r="4014" spans="1:37" s="223" customFormat="1" x14ac:dyDescent="0.2">
      <c r="A4014" s="11"/>
      <c r="B4014"/>
      <c r="C4014"/>
      <c r="D4014" s="152"/>
      <c r="E4014" s="152"/>
      <c r="F4014"/>
      <c r="G4014" s="152"/>
      <c r="I4014" s="224"/>
      <c r="K4014" s="71"/>
      <c r="L4014" s="71"/>
      <c r="M4014" s="71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</row>
    <row r="4015" spans="1:37" s="223" customFormat="1" x14ac:dyDescent="0.2">
      <c r="A4015" s="11"/>
      <c r="B4015"/>
      <c r="C4015"/>
      <c r="D4015" s="152"/>
      <c r="E4015" s="152"/>
      <c r="F4015"/>
      <c r="G4015" s="152"/>
      <c r="I4015" s="224"/>
      <c r="K4015" s="71"/>
      <c r="L4015" s="71"/>
      <c r="M4015" s="71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</row>
    <row r="4016" spans="1:37" s="223" customFormat="1" x14ac:dyDescent="0.2">
      <c r="A4016" s="11"/>
      <c r="B4016"/>
      <c r="C4016"/>
      <c r="D4016" s="152"/>
      <c r="E4016" s="152"/>
      <c r="F4016"/>
      <c r="G4016" s="152"/>
      <c r="I4016" s="224"/>
      <c r="K4016" s="71"/>
      <c r="L4016" s="71"/>
      <c r="M4016" s="71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</row>
    <row r="4017" spans="1:37" s="223" customFormat="1" x14ac:dyDescent="0.2">
      <c r="A4017" s="11"/>
      <c r="B4017"/>
      <c r="C4017"/>
      <c r="D4017" s="152"/>
      <c r="E4017" s="152"/>
      <c r="F4017"/>
      <c r="G4017" s="152"/>
      <c r="I4017" s="224"/>
      <c r="K4017" s="71"/>
      <c r="L4017" s="71"/>
      <c r="M4017" s="71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</row>
    <row r="4018" spans="1:37" s="223" customFormat="1" x14ac:dyDescent="0.2">
      <c r="A4018" s="11"/>
      <c r="B4018"/>
      <c r="C4018"/>
      <c r="D4018" s="152"/>
      <c r="E4018" s="152"/>
      <c r="F4018"/>
      <c r="G4018" s="152"/>
      <c r="I4018" s="224"/>
      <c r="K4018" s="71"/>
      <c r="L4018" s="71"/>
      <c r="M4018" s="71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</row>
    <row r="4019" spans="1:37" s="223" customFormat="1" x14ac:dyDescent="0.2">
      <c r="A4019" s="11"/>
      <c r="B4019"/>
      <c r="C4019"/>
      <c r="D4019" s="152"/>
      <c r="E4019" s="152"/>
      <c r="F4019"/>
      <c r="G4019" s="152"/>
      <c r="I4019" s="224"/>
      <c r="K4019" s="71"/>
      <c r="L4019" s="71"/>
      <c r="M4019" s="71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</row>
    <row r="4020" spans="1:37" s="223" customFormat="1" x14ac:dyDescent="0.2">
      <c r="A4020" s="11"/>
      <c r="B4020"/>
      <c r="C4020"/>
      <c r="D4020" s="152"/>
      <c r="E4020" s="152"/>
      <c r="F4020"/>
      <c r="G4020" s="152"/>
      <c r="I4020" s="224"/>
      <c r="K4020" s="71"/>
      <c r="L4020" s="71"/>
      <c r="M4020" s="71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</row>
    <row r="4021" spans="1:37" s="223" customFormat="1" x14ac:dyDescent="0.2">
      <c r="A4021" s="11"/>
      <c r="B4021"/>
      <c r="C4021"/>
      <c r="D4021" s="152"/>
      <c r="E4021" s="152"/>
      <c r="F4021"/>
      <c r="G4021" s="152"/>
      <c r="I4021" s="224"/>
      <c r="K4021" s="71"/>
      <c r="L4021" s="71"/>
      <c r="M4021" s="7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</row>
    <row r="4022" spans="1:37" s="223" customFormat="1" x14ac:dyDescent="0.2">
      <c r="A4022" s="11"/>
      <c r="B4022"/>
      <c r="C4022"/>
      <c r="D4022" s="152"/>
      <c r="E4022" s="152"/>
      <c r="F4022"/>
      <c r="G4022" s="152"/>
      <c r="I4022" s="224"/>
      <c r="K4022" s="71"/>
      <c r="L4022" s="71"/>
      <c r="M4022" s="71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</row>
    <row r="4023" spans="1:37" s="223" customFormat="1" x14ac:dyDescent="0.2">
      <c r="A4023" s="11"/>
      <c r="B4023"/>
      <c r="C4023"/>
      <c r="D4023" s="152"/>
      <c r="E4023" s="152"/>
      <c r="F4023"/>
      <c r="G4023" s="152"/>
      <c r="I4023" s="224"/>
      <c r="K4023" s="71"/>
      <c r="L4023" s="71"/>
      <c r="M4023" s="71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</row>
    <row r="4024" spans="1:37" s="223" customFormat="1" x14ac:dyDescent="0.2">
      <c r="A4024" s="11"/>
      <c r="B4024"/>
      <c r="C4024"/>
      <c r="D4024" s="152"/>
      <c r="E4024" s="152"/>
      <c r="F4024"/>
      <c r="G4024" s="152"/>
      <c r="I4024" s="224"/>
      <c r="K4024" s="71"/>
      <c r="L4024" s="71"/>
      <c r="M4024" s="71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</row>
    <row r="4025" spans="1:37" s="223" customFormat="1" x14ac:dyDescent="0.2">
      <c r="A4025" s="11"/>
      <c r="B4025"/>
      <c r="C4025"/>
      <c r="D4025" s="152"/>
      <c r="E4025" s="152"/>
      <c r="F4025"/>
      <c r="G4025" s="152"/>
      <c r="I4025" s="224"/>
      <c r="K4025" s="71"/>
      <c r="L4025" s="71"/>
      <c r="M4025" s="71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</row>
    <row r="4026" spans="1:37" s="223" customFormat="1" x14ac:dyDescent="0.2">
      <c r="A4026" s="11"/>
      <c r="B4026"/>
      <c r="C4026"/>
      <c r="D4026" s="152"/>
      <c r="E4026" s="152"/>
      <c r="F4026"/>
      <c r="G4026" s="152"/>
      <c r="I4026" s="224"/>
      <c r="K4026" s="71"/>
      <c r="L4026" s="71"/>
      <c r="M4026" s="71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</row>
    <row r="4027" spans="1:37" s="223" customFormat="1" x14ac:dyDescent="0.2">
      <c r="A4027" s="11"/>
      <c r="B4027"/>
      <c r="C4027"/>
      <c r="D4027" s="152"/>
      <c r="E4027" s="152"/>
      <c r="F4027"/>
      <c r="G4027" s="152"/>
      <c r="I4027" s="224"/>
      <c r="K4027" s="71"/>
      <c r="L4027" s="71"/>
      <c r="M4027" s="71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</row>
    <row r="4028" spans="1:37" s="223" customFormat="1" x14ac:dyDescent="0.2">
      <c r="A4028" s="11"/>
      <c r="B4028"/>
      <c r="C4028"/>
      <c r="D4028" s="152"/>
      <c r="E4028" s="152"/>
      <c r="F4028"/>
      <c r="G4028" s="152"/>
      <c r="I4028" s="224"/>
      <c r="K4028" s="71"/>
      <c r="L4028" s="71"/>
      <c r="M4028" s="71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</row>
    <row r="4029" spans="1:37" s="223" customFormat="1" x14ac:dyDescent="0.2">
      <c r="A4029" s="11"/>
      <c r="B4029"/>
      <c r="C4029"/>
      <c r="D4029" s="152"/>
      <c r="E4029" s="152"/>
      <c r="F4029"/>
      <c r="G4029" s="152"/>
      <c r="I4029" s="224"/>
      <c r="K4029" s="71"/>
      <c r="L4029" s="71"/>
      <c r="M4029" s="71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</row>
    <row r="4030" spans="1:37" s="223" customFormat="1" x14ac:dyDescent="0.2">
      <c r="A4030" s="11"/>
      <c r="B4030"/>
      <c r="C4030"/>
      <c r="D4030" s="152"/>
      <c r="E4030" s="152"/>
      <c r="F4030"/>
      <c r="G4030" s="152"/>
      <c r="I4030" s="224"/>
      <c r="K4030" s="71"/>
      <c r="L4030" s="71"/>
      <c r="M4030" s="71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</row>
    <row r="4031" spans="1:37" s="223" customFormat="1" x14ac:dyDescent="0.2">
      <c r="A4031" s="11"/>
      <c r="B4031"/>
      <c r="C4031"/>
      <c r="D4031" s="152"/>
      <c r="E4031" s="152"/>
      <c r="F4031"/>
      <c r="G4031" s="152"/>
      <c r="I4031" s="224"/>
      <c r="K4031" s="71"/>
      <c r="L4031" s="71"/>
      <c r="M4031" s="7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</row>
    <row r="4032" spans="1:37" s="223" customFormat="1" x14ac:dyDescent="0.2">
      <c r="A4032" s="11"/>
      <c r="B4032"/>
      <c r="C4032"/>
      <c r="D4032" s="152"/>
      <c r="E4032" s="152"/>
      <c r="F4032"/>
      <c r="G4032" s="152"/>
      <c r="I4032" s="224"/>
      <c r="K4032" s="71"/>
      <c r="L4032" s="71"/>
      <c r="M4032" s="71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</row>
    <row r="4033" spans="1:37" s="223" customFormat="1" x14ac:dyDescent="0.2">
      <c r="A4033" s="11"/>
      <c r="B4033"/>
      <c r="C4033"/>
      <c r="D4033" s="152"/>
      <c r="E4033" s="152"/>
      <c r="F4033"/>
      <c r="G4033" s="152"/>
      <c r="I4033" s="224"/>
      <c r="K4033" s="71"/>
      <c r="L4033" s="71"/>
      <c r="M4033" s="71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</row>
    <row r="4034" spans="1:37" s="223" customFormat="1" x14ac:dyDescent="0.2">
      <c r="A4034" s="11"/>
      <c r="B4034"/>
      <c r="C4034"/>
      <c r="D4034" s="152"/>
      <c r="E4034" s="152"/>
      <c r="F4034"/>
      <c r="G4034" s="152"/>
      <c r="I4034" s="224"/>
      <c r="K4034" s="71"/>
      <c r="L4034" s="71"/>
      <c r="M4034" s="71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</row>
    <row r="4035" spans="1:37" s="223" customFormat="1" x14ac:dyDescent="0.2">
      <c r="A4035" s="11"/>
      <c r="B4035"/>
      <c r="C4035"/>
      <c r="D4035" s="152"/>
      <c r="E4035" s="152"/>
      <c r="F4035"/>
      <c r="G4035" s="152"/>
      <c r="I4035" s="224"/>
      <c r="K4035" s="71"/>
      <c r="L4035" s="71"/>
      <c r="M4035" s="71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</row>
    <row r="4036" spans="1:37" s="223" customFormat="1" x14ac:dyDescent="0.2">
      <c r="A4036" s="11"/>
      <c r="B4036"/>
      <c r="C4036"/>
      <c r="D4036" s="152"/>
      <c r="E4036" s="152"/>
      <c r="F4036"/>
      <c r="G4036" s="152"/>
      <c r="I4036" s="224"/>
      <c r="K4036" s="71"/>
      <c r="L4036" s="71"/>
      <c r="M4036" s="71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</row>
    <row r="4037" spans="1:37" s="223" customFormat="1" x14ac:dyDescent="0.2">
      <c r="A4037" s="11"/>
      <c r="B4037"/>
      <c r="C4037"/>
      <c r="D4037" s="152"/>
      <c r="E4037" s="152"/>
      <c r="F4037"/>
      <c r="G4037" s="152"/>
      <c r="I4037" s="224"/>
      <c r="K4037" s="71"/>
      <c r="L4037" s="71"/>
      <c r="M4037" s="71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</row>
    <row r="4038" spans="1:37" s="223" customFormat="1" x14ac:dyDescent="0.2">
      <c r="A4038" s="11"/>
      <c r="B4038"/>
      <c r="C4038"/>
      <c r="D4038" s="152"/>
      <c r="E4038" s="152"/>
      <c r="F4038"/>
      <c r="G4038" s="152"/>
      <c r="I4038" s="224"/>
      <c r="K4038" s="71"/>
      <c r="L4038" s="71"/>
      <c r="M4038" s="71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</row>
    <row r="4039" spans="1:37" s="223" customFormat="1" x14ac:dyDescent="0.2">
      <c r="A4039" s="11"/>
      <c r="B4039"/>
      <c r="C4039"/>
      <c r="D4039" s="152"/>
      <c r="E4039" s="152"/>
      <c r="F4039"/>
      <c r="G4039" s="152"/>
      <c r="I4039" s="224"/>
      <c r="K4039" s="71"/>
      <c r="L4039" s="71"/>
      <c r="M4039" s="71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</row>
    <row r="4040" spans="1:37" s="223" customFormat="1" x14ac:dyDescent="0.2">
      <c r="A4040" s="11"/>
      <c r="B4040"/>
      <c r="C4040"/>
      <c r="D4040" s="152"/>
      <c r="E4040" s="152"/>
      <c r="F4040"/>
      <c r="G4040" s="152"/>
      <c r="I4040" s="224"/>
      <c r="K4040" s="71"/>
      <c r="L4040" s="71"/>
      <c r="M4040" s="71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</row>
    <row r="4041" spans="1:37" s="223" customFormat="1" x14ac:dyDescent="0.2">
      <c r="A4041" s="11"/>
      <c r="B4041"/>
      <c r="C4041"/>
      <c r="D4041" s="152"/>
      <c r="E4041" s="152"/>
      <c r="F4041"/>
      <c r="G4041" s="152"/>
      <c r="I4041" s="224"/>
      <c r="K4041" s="71"/>
      <c r="L4041" s="71"/>
      <c r="M4041" s="7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</row>
    <row r="4042" spans="1:37" s="223" customFormat="1" x14ac:dyDescent="0.2">
      <c r="A4042" s="11"/>
      <c r="B4042"/>
      <c r="C4042"/>
      <c r="D4042" s="152"/>
      <c r="E4042" s="152"/>
      <c r="F4042"/>
      <c r="G4042" s="152"/>
      <c r="I4042" s="224"/>
      <c r="K4042" s="71"/>
      <c r="L4042" s="71"/>
      <c r="M4042" s="71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</row>
    <row r="4043" spans="1:37" s="223" customFormat="1" x14ac:dyDescent="0.2">
      <c r="A4043" s="11"/>
      <c r="B4043"/>
      <c r="C4043"/>
      <c r="D4043" s="152"/>
      <c r="E4043" s="152"/>
      <c r="F4043"/>
      <c r="G4043" s="152"/>
      <c r="I4043" s="224"/>
      <c r="K4043" s="71"/>
      <c r="L4043" s="71"/>
      <c r="M4043" s="71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</row>
    <row r="4044" spans="1:37" s="223" customFormat="1" x14ac:dyDescent="0.2">
      <c r="A4044" s="11"/>
      <c r="B4044"/>
      <c r="C4044"/>
      <c r="D4044" s="152"/>
      <c r="E4044" s="152"/>
      <c r="F4044"/>
      <c r="G4044" s="152"/>
      <c r="I4044" s="224"/>
      <c r="K4044" s="71"/>
      <c r="L4044" s="71"/>
      <c r="M4044" s="71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</row>
    <row r="4045" spans="1:37" s="223" customFormat="1" x14ac:dyDescent="0.2">
      <c r="A4045" s="11"/>
      <c r="B4045"/>
      <c r="C4045"/>
      <c r="D4045" s="152"/>
      <c r="E4045" s="152"/>
      <c r="F4045"/>
      <c r="G4045" s="152"/>
      <c r="I4045" s="224"/>
      <c r="K4045" s="71"/>
      <c r="L4045" s="71"/>
      <c r="M4045" s="71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</row>
    <row r="4046" spans="1:37" s="223" customFormat="1" x14ac:dyDescent="0.2">
      <c r="A4046" s="11"/>
      <c r="B4046"/>
      <c r="C4046"/>
      <c r="D4046" s="152"/>
      <c r="E4046" s="152"/>
      <c r="F4046"/>
      <c r="G4046" s="152"/>
      <c r="I4046" s="224"/>
      <c r="K4046" s="71"/>
      <c r="L4046" s="71"/>
      <c r="M4046" s="71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</row>
    <row r="4047" spans="1:37" s="223" customFormat="1" x14ac:dyDescent="0.2">
      <c r="A4047" s="11"/>
      <c r="B4047"/>
      <c r="C4047"/>
      <c r="D4047" s="152"/>
      <c r="E4047" s="152"/>
      <c r="F4047"/>
      <c r="G4047" s="152"/>
      <c r="I4047" s="224"/>
      <c r="K4047" s="71"/>
      <c r="L4047" s="71"/>
      <c r="M4047" s="71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</row>
    <row r="4048" spans="1:37" s="223" customFormat="1" x14ac:dyDescent="0.2">
      <c r="A4048" s="11"/>
      <c r="B4048"/>
      <c r="C4048"/>
      <c r="D4048" s="152"/>
      <c r="E4048" s="152"/>
      <c r="F4048"/>
      <c r="G4048" s="152"/>
      <c r="I4048" s="224"/>
      <c r="K4048" s="71"/>
      <c r="L4048" s="71"/>
      <c r="M4048" s="71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</row>
    <row r="4049" spans="1:37" s="223" customFormat="1" x14ac:dyDescent="0.2">
      <c r="A4049" s="11"/>
      <c r="B4049"/>
      <c r="C4049"/>
      <c r="D4049" s="152"/>
      <c r="E4049" s="152"/>
      <c r="F4049"/>
      <c r="G4049" s="152"/>
      <c r="I4049" s="224"/>
      <c r="K4049" s="71"/>
      <c r="L4049" s="71"/>
      <c r="M4049" s="71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</row>
    <row r="4050" spans="1:37" s="223" customFormat="1" x14ac:dyDescent="0.2">
      <c r="A4050" s="11"/>
      <c r="B4050"/>
      <c r="C4050"/>
      <c r="D4050" s="152"/>
      <c r="E4050" s="152"/>
      <c r="F4050"/>
      <c r="G4050" s="152"/>
      <c r="I4050" s="224"/>
      <c r="K4050" s="71"/>
      <c r="L4050" s="71"/>
      <c r="M4050" s="71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</row>
    <row r="4051" spans="1:37" s="223" customFormat="1" x14ac:dyDescent="0.2">
      <c r="A4051" s="11"/>
      <c r="B4051"/>
      <c r="C4051"/>
      <c r="D4051" s="152"/>
      <c r="E4051" s="152"/>
      <c r="F4051"/>
      <c r="G4051" s="152"/>
      <c r="I4051" s="224"/>
      <c r="K4051" s="71"/>
      <c r="L4051" s="71"/>
      <c r="M4051" s="7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</row>
    <row r="4052" spans="1:37" s="223" customFormat="1" x14ac:dyDescent="0.2">
      <c r="A4052" s="11"/>
      <c r="B4052"/>
      <c r="C4052"/>
      <c r="D4052" s="152"/>
      <c r="E4052" s="152"/>
      <c r="F4052"/>
      <c r="G4052" s="152"/>
      <c r="I4052" s="224"/>
      <c r="K4052" s="71"/>
      <c r="L4052" s="71"/>
      <c r="M4052" s="71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</row>
    <row r="4053" spans="1:37" s="223" customFormat="1" x14ac:dyDescent="0.2">
      <c r="A4053" s="11"/>
      <c r="B4053"/>
      <c r="C4053"/>
      <c r="D4053" s="152"/>
      <c r="E4053" s="152"/>
      <c r="F4053"/>
      <c r="G4053" s="152"/>
      <c r="I4053" s="224"/>
      <c r="K4053" s="71"/>
      <c r="L4053" s="71"/>
      <c r="M4053" s="71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</row>
    <row r="4054" spans="1:37" s="223" customFormat="1" x14ac:dyDescent="0.2">
      <c r="A4054" s="11"/>
      <c r="B4054"/>
      <c r="C4054"/>
      <c r="D4054" s="152"/>
      <c r="E4054" s="152"/>
      <c r="F4054"/>
      <c r="G4054" s="152"/>
      <c r="I4054" s="224"/>
      <c r="K4054" s="71"/>
      <c r="L4054" s="71"/>
      <c r="M4054" s="71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</row>
    <row r="4055" spans="1:37" s="223" customFormat="1" x14ac:dyDescent="0.2">
      <c r="A4055" s="11"/>
      <c r="B4055"/>
      <c r="C4055"/>
      <c r="D4055" s="152"/>
      <c r="E4055" s="152"/>
      <c r="F4055"/>
      <c r="G4055" s="152"/>
      <c r="I4055" s="224"/>
      <c r="K4055" s="71"/>
      <c r="L4055" s="71"/>
      <c r="M4055" s="71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</row>
    <row r="4056" spans="1:37" s="223" customFormat="1" x14ac:dyDescent="0.2">
      <c r="A4056" s="11"/>
      <c r="B4056"/>
      <c r="C4056"/>
      <c r="D4056" s="152"/>
      <c r="E4056" s="152"/>
      <c r="F4056"/>
      <c r="G4056" s="152"/>
      <c r="I4056" s="224"/>
      <c r="K4056" s="71"/>
      <c r="L4056" s="71"/>
      <c r="M4056" s="71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</row>
    <row r="4057" spans="1:37" s="223" customFormat="1" x14ac:dyDescent="0.2">
      <c r="A4057" s="11"/>
      <c r="B4057"/>
      <c r="C4057"/>
      <c r="D4057" s="152"/>
      <c r="E4057" s="152"/>
      <c r="F4057"/>
      <c r="G4057" s="152"/>
      <c r="I4057" s="224"/>
      <c r="K4057" s="71"/>
      <c r="L4057" s="71"/>
      <c r="M4057" s="71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</row>
    <row r="4058" spans="1:37" s="223" customFormat="1" x14ac:dyDescent="0.2">
      <c r="A4058" s="11"/>
      <c r="B4058"/>
      <c r="C4058"/>
      <c r="D4058" s="152"/>
      <c r="E4058" s="152"/>
      <c r="F4058"/>
      <c r="G4058" s="152"/>
      <c r="I4058" s="224"/>
      <c r="K4058" s="71"/>
      <c r="L4058" s="71"/>
      <c r="M4058" s="71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</row>
    <row r="4059" spans="1:37" s="223" customFormat="1" x14ac:dyDescent="0.2">
      <c r="A4059" s="11"/>
      <c r="B4059"/>
      <c r="C4059"/>
      <c r="D4059" s="152"/>
      <c r="E4059" s="152"/>
      <c r="F4059"/>
      <c r="G4059" s="152"/>
      <c r="I4059" s="224"/>
      <c r="K4059" s="71"/>
      <c r="L4059" s="71"/>
      <c r="M4059" s="71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</row>
    <row r="4060" spans="1:37" s="223" customFormat="1" x14ac:dyDescent="0.2">
      <c r="A4060" s="11"/>
      <c r="B4060"/>
      <c r="C4060"/>
      <c r="D4060" s="152"/>
      <c r="E4060" s="152"/>
      <c r="F4060"/>
      <c r="G4060" s="152"/>
      <c r="I4060" s="224"/>
      <c r="K4060" s="71"/>
      <c r="L4060" s="71"/>
      <c r="M4060" s="71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</row>
    <row r="4061" spans="1:37" s="223" customFormat="1" x14ac:dyDescent="0.2">
      <c r="A4061" s="11"/>
      <c r="B4061"/>
      <c r="C4061"/>
      <c r="D4061" s="152"/>
      <c r="E4061" s="152"/>
      <c r="F4061"/>
      <c r="G4061" s="152"/>
      <c r="I4061" s="224"/>
      <c r="K4061" s="71"/>
      <c r="L4061" s="71"/>
      <c r="M4061" s="7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</row>
    <row r="4062" spans="1:37" s="223" customFormat="1" x14ac:dyDescent="0.2">
      <c r="A4062" s="11"/>
      <c r="B4062"/>
      <c r="C4062"/>
      <c r="D4062" s="152"/>
      <c r="E4062" s="152"/>
      <c r="F4062"/>
      <c r="G4062" s="152"/>
      <c r="I4062" s="224"/>
      <c r="K4062" s="71"/>
      <c r="L4062" s="71"/>
      <c r="M4062" s="71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</row>
    <row r="4063" spans="1:37" s="223" customFormat="1" x14ac:dyDescent="0.2">
      <c r="A4063" s="11"/>
      <c r="B4063"/>
      <c r="C4063"/>
      <c r="D4063" s="152"/>
      <c r="E4063" s="152"/>
      <c r="F4063"/>
      <c r="G4063" s="152"/>
      <c r="I4063" s="224"/>
      <c r="K4063" s="71"/>
      <c r="L4063" s="71"/>
      <c r="M4063" s="71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</row>
    <row r="4064" spans="1:37" s="223" customFormat="1" x14ac:dyDescent="0.2">
      <c r="A4064" s="11"/>
      <c r="B4064"/>
      <c r="C4064"/>
      <c r="D4064" s="152"/>
      <c r="E4064" s="152"/>
      <c r="F4064"/>
      <c r="G4064" s="152"/>
      <c r="I4064" s="224"/>
      <c r="K4064" s="71"/>
      <c r="L4064" s="71"/>
      <c r="M4064" s="71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</row>
    <row r="4065" spans="1:37" s="223" customFormat="1" x14ac:dyDescent="0.2">
      <c r="A4065" s="11"/>
      <c r="B4065"/>
      <c r="C4065"/>
      <c r="D4065" s="152"/>
      <c r="E4065" s="152"/>
      <c r="F4065"/>
      <c r="G4065" s="152"/>
      <c r="I4065" s="224"/>
      <c r="K4065" s="71"/>
      <c r="L4065" s="71"/>
      <c r="M4065" s="71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</row>
    <row r="4066" spans="1:37" s="223" customFormat="1" x14ac:dyDescent="0.2">
      <c r="A4066" s="11"/>
      <c r="B4066"/>
      <c r="C4066"/>
      <c r="D4066" s="152"/>
      <c r="E4066" s="152"/>
      <c r="F4066"/>
      <c r="G4066" s="152"/>
      <c r="I4066" s="224"/>
      <c r="K4066" s="71"/>
      <c r="L4066" s="71"/>
      <c r="M4066" s="71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</row>
    <row r="4067" spans="1:37" s="223" customFormat="1" x14ac:dyDescent="0.2">
      <c r="A4067" s="11"/>
      <c r="B4067"/>
      <c r="C4067"/>
      <c r="D4067" s="152"/>
      <c r="E4067" s="152"/>
      <c r="F4067"/>
      <c r="G4067" s="152"/>
      <c r="I4067" s="224"/>
      <c r="K4067" s="71"/>
      <c r="L4067" s="71"/>
      <c r="M4067" s="71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</row>
    <row r="4068" spans="1:37" s="223" customFormat="1" x14ac:dyDescent="0.2">
      <c r="A4068" s="11"/>
      <c r="B4068"/>
      <c r="C4068"/>
      <c r="D4068" s="152"/>
      <c r="E4068" s="152"/>
      <c r="F4068"/>
      <c r="G4068" s="152"/>
      <c r="I4068" s="224"/>
      <c r="K4068" s="71"/>
      <c r="L4068" s="71"/>
      <c r="M4068" s="71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</row>
    <row r="4069" spans="1:37" s="223" customFormat="1" x14ac:dyDescent="0.2">
      <c r="A4069" s="11"/>
      <c r="B4069"/>
      <c r="C4069"/>
      <c r="D4069" s="152"/>
      <c r="E4069" s="152"/>
      <c r="F4069"/>
      <c r="G4069" s="152"/>
      <c r="I4069" s="224"/>
      <c r="K4069" s="71"/>
      <c r="L4069" s="71"/>
      <c r="M4069" s="71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</row>
    <row r="4070" spans="1:37" s="223" customFormat="1" x14ac:dyDescent="0.2">
      <c r="A4070" s="11"/>
      <c r="B4070"/>
      <c r="C4070"/>
      <c r="D4070" s="152"/>
      <c r="E4070" s="152"/>
      <c r="F4070"/>
      <c r="G4070" s="152"/>
      <c r="I4070" s="224"/>
      <c r="K4070" s="71"/>
      <c r="L4070" s="71"/>
      <c r="M4070" s="71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</row>
    <row r="4071" spans="1:37" s="223" customFormat="1" x14ac:dyDescent="0.2">
      <c r="A4071" s="11"/>
      <c r="B4071"/>
      <c r="C4071"/>
      <c r="D4071" s="152"/>
      <c r="E4071" s="152"/>
      <c r="F4071"/>
      <c r="G4071" s="152"/>
      <c r="I4071" s="224"/>
      <c r="K4071" s="71"/>
      <c r="L4071" s="71"/>
      <c r="M4071" s="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</row>
    <row r="4072" spans="1:37" s="223" customFormat="1" x14ac:dyDescent="0.2">
      <c r="A4072" s="11"/>
      <c r="B4072"/>
      <c r="C4072"/>
      <c r="D4072" s="152"/>
      <c r="E4072" s="152"/>
      <c r="F4072"/>
      <c r="G4072" s="152"/>
      <c r="I4072" s="224"/>
      <c r="K4072" s="71"/>
      <c r="L4072" s="71"/>
      <c r="M4072" s="71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</row>
    <row r="4073" spans="1:37" s="223" customFormat="1" x14ac:dyDescent="0.2">
      <c r="A4073" s="11"/>
      <c r="B4073"/>
      <c r="C4073"/>
      <c r="D4073" s="152"/>
      <c r="E4073" s="152"/>
      <c r="F4073"/>
      <c r="G4073" s="152"/>
      <c r="I4073" s="224"/>
      <c r="K4073" s="71"/>
      <c r="L4073" s="71"/>
      <c r="M4073" s="71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</row>
    <row r="4074" spans="1:37" s="223" customFormat="1" x14ac:dyDescent="0.2">
      <c r="A4074" s="11"/>
      <c r="B4074"/>
      <c r="C4074"/>
      <c r="D4074" s="152"/>
      <c r="E4074" s="152"/>
      <c r="F4074"/>
      <c r="G4074" s="152"/>
      <c r="I4074" s="224"/>
      <c r="K4074" s="71"/>
      <c r="L4074" s="71"/>
      <c r="M4074" s="71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</row>
    <row r="4075" spans="1:37" s="223" customFormat="1" x14ac:dyDescent="0.2">
      <c r="A4075" s="11"/>
      <c r="B4075"/>
      <c r="C4075"/>
      <c r="D4075" s="152"/>
      <c r="E4075" s="152"/>
      <c r="F4075"/>
      <c r="G4075" s="152"/>
      <c r="I4075" s="224"/>
      <c r="K4075" s="71"/>
      <c r="L4075" s="71"/>
      <c r="M4075" s="71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</row>
    <row r="4076" spans="1:37" s="223" customFormat="1" x14ac:dyDescent="0.2">
      <c r="A4076" s="11"/>
      <c r="B4076"/>
      <c r="C4076"/>
      <c r="D4076" s="152"/>
      <c r="E4076" s="152"/>
      <c r="F4076"/>
      <c r="G4076" s="152"/>
      <c r="I4076" s="224"/>
      <c r="K4076" s="71"/>
      <c r="L4076" s="71"/>
      <c r="M4076" s="71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</row>
    <row r="4077" spans="1:37" s="223" customFormat="1" x14ac:dyDescent="0.2">
      <c r="A4077" s="11"/>
      <c r="B4077"/>
      <c r="C4077"/>
      <c r="D4077" s="152"/>
      <c r="E4077" s="152"/>
      <c r="F4077"/>
      <c r="G4077" s="152"/>
      <c r="I4077" s="224"/>
      <c r="K4077" s="71"/>
      <c r="L4077" s="71"/>
      <c r="M4077" s="71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</row>
    <row r="4078" spans="1:37" s="223" customFormat="1" x14ac:dyDescent="0.2">
      <c r="A4078" s="11"/>
      <c r="B4078"/>
      <c r="C4078"/>
      <c r="D4078" s="152"/>
      <c r="E4078" s="152"/>
      <c r="F4078"/>
      <c r="G4078" s="152"/>
      <c r="I4078" s="224"/>
      <c r="K4078" s="71"/>
      <c r="L4078" s="71"/>
      <c r="M4078" s="71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</row>
    <row r="4079" spans="1:37" s="223" customFormat="1" x14ac:dyDescent="0.2">
      <c r="A4079" s="11"/>
      <c r="B4079"/>
      <c r="C4079"/>
      <c r="D4079" s="152"/>
      <c r="E4079" s="152"/>
      <c r="F4079"/>
      <c r="G4079" s="152"/>
      <c r="I4079" s="224"/>
      <c r="K4079" s="71"/>
      <c r="L4079" s="71"/>
      <c r="M4079" s="71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</row>
    <row r="4080" spans="1:37" s="223" customFormat="1" x14ac:dyDescent="0.2">
      <c r="A4080" s="11"/>
      <c r="B4080"/>
      <c r="C4080"/>
      <c r="D4080" s="152"/>
      <c r="E4080" s="152"/>
      <c r="F4080"/>
      <c r="G4080" s="152"/>
      <c r="I4080" s="224"/>
      <c r="K4080" s="71"/>
      <c r="L4080" s="71"/>
      <c r="M4080" s="71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</row>
    <row r="4081" spans="1:37" s="223" customFormat="1" x14ac:dyDescent="0.2">
      <c r="A4081" s="11"/>
      <c r="B4081"/>
      <c r="C4081"/>
      <c r="D4081" s="152"/>
      <c r="E4081" s="152"/>
      <c r="F4081"/>
      <c r="G4081" s="152"/>
      <c r="I4081" s="224"/>
      <c r="K4081" s="71"/>
      <c r="L4081" s="71"/>
      <c r="M4081" s="7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</row>
    <row r="4082" spans="1:37" s="223" customFormat="1" x14ac:dyDescent="0.2">
      <c r="A4082" s="11"/>
      <c r="B4082"/>
      <c r="C4082"/>
      <c r="D4082" s="152"/>
      <c r="E4082" s="152"/>
      <c r="F4082"/>
      <c r="G4082" s="152"/>
      <c r="I4082" s="224"/>
      <c r="K4082" s="71"/>
      <c r="L4082" s="71"/>
      <c r="M4082" s="71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</row>
    <row r="4083" spans="1:37" s="223" customFormat="1" x14ac:dyDescent="0.2">
      <c r="A4083" s="11"/>
      <c r="B4083"/>
      <c r="C4083"/>
      <c r="D4083" s="152"/>
      <c r="E4083" s="152"/>
      <c r="F4083"/>
      <c r="G4083" s="152"/>
      <c r="I4083" s="224"/>
      <c r="K4083" s="71"/>
      <c r="L4083" s="71"/>
      <c r="M4083" s="71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</row>
    <row r="4084" spans="1:37" s="223" customFormat="1" x14ac:dyDescent="0.2">
      <c r="A4084" s="11"/>
      <c r="B4084"/>
      <c r="C4084"/>
      <c r="D4084" s="152"/>
      <c r="E4084" s="152"/>
      <c r="F4084"/>
      <c r="G4084" s="152"/>
      <c r="I4084" s="224"/>
      <c r="K4084" s="71"/>
      <c r="L4084" s="71"/>
      <c r="M4084" s="71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</row>
    <row r="4085" spans="1:37" s="223" customFormat="1" x14ac:dyDescent="0.2">
      <c r="A4085" s="11"/>
      <c r="B4085"/>
      <c r="C4085"/>
      <c r="D4085" s="152"/>
      <c r="E4085" s="152"/>
      <c r="F4085"/>
      <c r="G4085" s="152"/>
      <c r="I4085" s="224"/>
      <c r="K4085" s="71"/>
      <c r="L4085" s="71"/>
      <c r="M4085" s="71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</row>
    <row r="4086" spans="1:37" s="223" customFormat="1" x14ac:dyDescent="0.2">
      <c r="A4086" s="11"/>
      <c r="B4086"/>
      <c r="C4086"/>
      <c r="D4086" s="152"/>
      <c r="E4086" s="152"/>
      <c r="F4086"/>
      <c r="G4086" s="152"/>
      <c r="I4086" s="224"/>
      <c r="K4086" s="71"/>
      <c r="L4086" s="71"/>
      <c r="M4086" s="71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</row>
    <row r="4087" spans="1:37" s="223" customFormat="1" x14ac:dyDescent="0.2">
      <c r="A4087" s="11"/>
      <c r="B4087"/>
      <c r="C4087"/>
      <c r="D4087" s="152"/>
      <c r="E4087" s="152"/>
      <c r="F4087"/>
      <c r="G4087" s="152"/>
      <c r="I4087" s="224"/>
      <c r="K4087" s="71"/>
      <c r="L4087" s="71"/>
      <c r="M4087" s="71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</row>
    <row r="4088" spans="1:37" s="223" customFormat="1" x14ac:dyDescent="0.2">
      <c r="A4088" s="11"/>
      <c r="B4088"/>
      <c r="C4088"/>
      <c r="D4088" s="152"/>
      <c r="E4088" s="152"/>
      <c r="F4088"/>
      <c r="G4088" s="152"/>
      <c r="I4088" s="224"/>
      <c r="K4088" s="71"/>
      <c r="L4088" s="71"/>
      <c r="M4088" s="71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</row>
    <row r="4089" spans="1:37" s="223" customFormat="1" x14ac:dyDescent="0.2">
      <c r="A4089" s="11"/>
      <c r="B4089"/>
      <c r="C4089"/>
      <c r="D4089" s="152"/>
      <c r="E4089" s="152"/>
      <c r="F4089"/>
      <c r="G4089" s="152"/>
      <c r="I4089" s="224"/>
      <c r="K4089" s="71"/>
      <c r="L4089" s="71"/>
      <c r="M4089" s="71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</row>
    <row r="4090" spans="1:37" s="223" customFormat="1" x14ac:dyDescent="0.2">
      <c r="A4090" s="11"/>
      <c r="B4090"/>
      <c r="C4090"/>
      <c r="D4090" s="152"/>
      <c r="E4090" s="152"/>
      <c r="F4090"/>
      <c r="G4090" s="152"/>
      <c r="I4090" s="224"/>
      <c r="K4090" s="71"/>
      <c r="L4090" s="71"/>
      <c r="M4090" s="71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</row>
    <row r="4091" spans="1:37" s="223" customFormat="1" x14ac:dyDescent="0.2">
      <c r="A4091" s="11"/>
      <c r="B4091"/>
      <c r="C4091"/>
      <c r="D4091" s="152"/>
      <c r="E4091" s="152"/>
      <c r="F4091"/>
      <c r="G4091" s="152"/>
      <c r="I4091" s="224"/>
      <c r="K4091" s="71"/>
      <c r="L4091" s="71"/>
      <c r="M4091" s="7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</row>
    <row r="4092" spans="1:37" s="223" customFormat="1" x14ac:dyDescent="0.2">
      <c r="A4092" s="11"/>
      <c r="B4092"/>
      <c r="C4092"/>
      <c r="D4092" s="152"/>
      <c r="E4092" s="152"/>
      <c r="F4092"/>
      <c r="G4092" s="152"/>
      <c r="I4092" s="224"/>
      <c r="K4092" s="71"/>
      <c r="L4092" s="71"/>
      <c r="M4092" s="71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</row>
    <row r="4093" spans="1:37" s="223" customFormat="1" x14ac:dyDescent="0.2">
      <c r="A4093" s="11"/>
      <c r="B4093"/>
      <c r="C4093"/>
      <c r="D4093" s="152"/>
      <c r="E4093" s="152"/>
      <c r="F4093"/>
      <c r="G4093" s="152"/>
      <c r="I4093" s="224"/>
      <c r="K4093" s="71"/>
      <c r="L4093" s="71"/>
      <c r="M4093" s="71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</row>
    <row r="4094" spans="1:37" s="223" customFormat="1" x14ac:dyDescent="0.2">
      <c r="A4094" s="11"/>
      <c r="B4094"/>
      <c r="C4094"/>
      <c r="D4094" s="152"/>
      <c r="E4094" s="152"/>
      <c r="F4094"/>
      <c r="G4094" s="152"/>
      <c r="I4094" s="224"/>
      <c r="K4094" s="71"/>
      <c r="L4094" s="71"/>
      <c r="M4094" s="71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</row>
    <row r="4095" spans="1:37" s="223" customFormat="1" x14ac:dyDescent="0.2">
      <c r="A4095" s="11"/>
      <c r="B4095"/>
      <c r="C4095"/>
      <c r="D4095" s="152"/>
      <c r="E4095" s="152"/>
      <c r="F4095"/>
      <c r="G4095" s="152"/>
      <c r="I4095" s="224"/>
      <c r="K4095" s="71"/>
      <c r="L4095" s="71"/>
      <c r="M4095" s="71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</row>
    <row r="4096" spans="1:37" s="223" customFormat="1" x14ac:dyDescent="0.2">
      <c r="A4096" s="11"/>
      <c r="B4096"/>
      <c r="C4096"/>
      <c r="D4096" s="152"/>
      <c r="E4096" s="152"/>
      <c r="F4096"/>
      <c r="G4096" s="152"/>
      <c r="I4096" s="224"/>
      <c r="K4096" s="71"/>
      <c r="L4096" s="71"/>
      <c r="M4096" s="71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</row>
    <row r="4097" spans="1:37" s="223" customFormat="1" x14ac:dyDescent="0.2">
      <c r="A4097" s="11"/>
      <c r="B4097"/>
      <c r="C4097"/>
      <c r="D4097" s="152"/>
      <c r="E4097" s="152"/>
      <c r="F4097"/>
      <c r="G4097" s="152"/>
      <c r="I4097" s="224"/>
      <c r="K4097" s="71"/>
      <c r="L4097" s="71"/>
      <c r="M4097" s="71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</row>
    <row r="4098" spans="1:37" s="223" customFormat="1" x14ac:dyDescent="0.2">
      <c r="A4098" s="11"/>
      <c r="B4098"/>
      <c r="C4098"/>
      <c r="D4098" s="152"/>
      <c r="E4098" s="152"/>
      <c r="F4098"/>
      <c r="G4098" s="152"/>
      <c r="I4098" s="224"/>
      <c r="K4098" s="71"/>
      <c r="L4098" s="71"/>
      <c r="M4098" s="71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</row>
    <row r="4099" spans="1:37" s="223" customFormat="1" x14ac:dyDescent="0.2">
      <c r="A4099" s="11"/>
      <c r="B4099"/>
      <c r="C4099"/>
      <c r="D4099" s="152"/>
      <c r="E4099" s="152"/>
      <c r="F4099"/>
      <c r="G4099" s="152"/>
      <c r="I4099" s="224"/>
      <c r="K4099" s="71"/>
      <c r="L4099" s="71"/>
      <c r="M4099" s="71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</row>
    <row r="4100" spans="1:37" s="223" customFormat="1" x14ac:dyDescent="0.2">
      <c r="A4100" s="11"/>
      <c r="B4100"/>
      <c r="C4100"/>
      <c r="D4100" s="152"/>
      <c r="E4100" s="152"/>
      <c r="F4100"/>
      <c r="G4100" s="152"/>
      <c r="I4100" s="224"/>
      <c r="K4100" s="71"/>
      <c r="L4100" s="71"/>
      <c r="M4100" s="71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</row>
    <row r="4101" spans="1:37" s="223" customFormat="1" x14ac:dyDescent="0.2">
      <c r="A4101" s="11"/>
      <c r="B4101"/>
      <c r="C4101"/>
      <c r="D4101" s="152"/>
      <c r="E4101" s="152"/>
      <c r="F4101"/>
      <c r="G4101" s="152"/>
      <c r="I4101" s="224"/>
      <c r="K4101" s="71"/>
      <c r="L4101" s="71"/>
      <c r="M4101" s="7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</row>
    <row r="4102" spans="1:37" s="223" customFormat="1" x14ac:dyDescent="0.2">
      <c r="A4102" s="11"/>
      <c r="B4102"/>
      <c r="C4102"/>
      <c r="D4102" s="152"/>
      <c r="E4102" s="152"/>
      <c r="F4102"/>
      <c r="G4102" s="152"/>
      <c r="I4102" s="224"/>
      <c r="K4102" s="71"/>
      <c r="L4102" s="71"/>
      <c r="M4102" s="71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</row>
    <row r="4103" spans="1:37" s="223" customFormat="1" x14ac:dyDescent="0.2">
      <c r="A4103" s="11"/>
      <c r="B4103"/>
      <c r="C4103"/>
      <c r="D4103" s="152"/>
      <c r="E4103" s="152"/>
      <c r="F4103"/>
      <c r="G4103" s="152"/>
      <c r="I4103" s="224"/>
      <c r="K4103" s="71"/>
      <c r="L4103" s="71"/>
      <c r="M4103" s="71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</row>
    <row r="4104" spans="1:37" s="223" customFormat="1" x14ac:dyDescent="0.2">
      <c r="A4104" s="11"/>
      <c r="B4104"/>
      <c r="C4104"/>
      <c r="D4104" s="152"/>
      <c r="E4104" s="152"/>
      <c r="F4104"/>
      <c r="G4104" s="152"/>
      <c r="I4104" s="224"/>
      <c r="K4104" s="71"/>
      <c r="L4104" s="71"/>
      <c r="M4104" s="71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</row>
    <row r="4105" spans="1:37" s="223" customFormat="1" x14ac:dyDescent="0.2">
      <c r="A4105" s="11"/>
      <c r="B4105"/>
      <c r="C4105"/>
      <c r="D4105" s="152"/>
      <c r="E4105" s="152"/>
      <c r="F4105"/>
      <c r="G4105" s="152"/>
      <c r="I4105" s="224"/>
      <c r="K4105" s="71"/>
      <c r="L4105" s="71"/>
      <c r="M4105" s="71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</row>
    <row r="4106" spans="1:37" s="223" customFormat="1" x14ac:dyDescent="0.2">
      <c r="A4106" s="11"/>
      <c r="B4106"/>
      <c r="C4106"/>
      <c r="D4106" s="152"/>
      <c r="E4106" s="152"/>
      <c r="F4106"/>
      <c r="G4106" s="152"/>
      <c r="I4106" s="224"/>
      <c r="K4106" s="71"/>
      <c r="L4106" s="71"/>
      <c r="M4106" s="71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</row>
    <row r="4107" spans="1:37" s="223" customFormat="1" x14ac:dyDescent="0.2">
      <c r="A4107" s="11"/>
      <c r="B4107"/>
      <c r="C4107"/>
      <c r="D4107" s="152"/>
      <c r="E4107" s="152"/>
      <c r="F4107"/>
      <c r="G4107" s="152"/>
      <c r="I4107" s="224"/>
      <c r="K4107" s="71"/>
      <c r="L4107" s="71"/>
      <c r="M4107" s="71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</row>
    <row r="4108" spans="1:37" s="223" customFormat="1" x14ac:dyDescent="0.2">
      <c r="A4108" s="11"/>
      <c r="B4108"/>
      <c r="C4108"/>
      <c r="D4108" s="152"/>
      <c r="E4108" s="152"/>
      <c r="F4108"/>
      <c r="G4108" s="152"/>
      <c r="I4108" s="224"/>
      <c r="K4108" s="71"/>
      <c r="L4108" s="71"/>
      <c r="M4108" s="71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</row>
    <row r="4109" spans="1:37" s="223" customFormat="1" x14ac:dyDescent="0.2">
      <c r="A4109" s="11"/>
      <c r="B4109"/>
      <c r="C4109"/>
      <c r="D4109" s="152"/>
      <c r="E4109" s="152"/>
      <c r="F4109"/>
      <c r="G4109" s="152"/>
      <c r="I4109" s="224"/>
      <c r="K4109" s="71"/>
      <c r="L4109" s="71"/>
      <c r="M4109" s="71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</row>
    <row r="4110" spans="1:37" s="223" customFormat="1" x14ac:dyDescent="0.2">
      <c r="A4110" s="11"/>
      <c r="B4110"/>
      <c r="C4110"/>
      <c r="D4110" s="152"/>
      <c r="E4110" s="152"/>
      <c r="F4110"/>
      <c r="G4110" s="152"/>
      <c r="I4110" s="224"/>
      <c r="K4110" s="71"/>
      <c r="L4110" s="71"/>
      <c r="M4110" s="71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</row>
    <row r="4111" spans="1:37" s="223" customFormat="1" x14ac:dyDescent="0.2">
      <c r="A4111" s="11"/>
      <c r="B4111"/>
      <c r="C4111"/>
      <c r="D4111" s="152"/>
      <c r="E4111" s="152"/>
      <c r="F4111"/>
      <c r="G4111" s="152"/>
      <c r="I4111" s="224"/>
      <c r="K4111" s="71"/>
      <c r="L4111" s="71"/>
      <c r="M4111" s="7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</row>
    <row r="4112" spans="1:37" s="223" customFormat="1" x14ac:dyDescent="0.2">
      <c r="A4112" s="11"/>
      <c r="B4112"/>
      <c r="C4112"/>
      <c r="D4112" s="152"/>
      <c r="E4112" s="152"/>
      <c r="F4112"/>
      <c r="G4112" s="152"/>
      <c r="I4112" s="224"/>
      <c r="K4112" s="71"/>
      <c r="L4112" s="71"/>
      <c r="M4112" s="71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</row>
    <row r="4113" spans="1:37" s="223" customFormat="1" x14ac:dyDescent="0.2">
      <c r="A4113" s="11"/>
      <c r="B4113"/>
      <c r="C4113"/>
      <c r="D4113" s="152"/>
      <c r="E4113" s="152"/>
      <c r="F4113"/>
      <c r="G4113" s="152"/>
      <c r="I4113" s="224"/>
      <c r="K4113" s="71"/>
      <c r="L4113" s="71"/>
      <c r="M4113" s="71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</row>
    <row r="4114" spans="1:37" s="223" customFormat="1" x14ac:dyDescent="0.2">
      <c r="A4114" s="11"/>
      <c r="B4114"/>
      <c r="C4114"/>
      <c r="D4114" s="152"/>
      <c r="E4114" s="152"/>
      <c r="F4114"/>
      <c r="G4114" s="152"/>
      <c r="I4114" s="224"/>
      <c r="K4114" s="71"/>
      <c r="L4114" s="71"/>
      <c r="M4114" s="71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</row>
    <row r="4115" spans="1:37" s="223" customFormat="1" x14ac:dyDescent="0.2">
      <c r="A4115" s="11"/>
      <c r="B4115"/>
      <c r="C4115"/>
      <c r="D4115" s="152"/>
      <c r="E4115" s="152"/>
      <c r="F4115"/>
      <c r="G4115" s="152"/>
      <c r="I4115" s="224"/>
      <c r="K4115" s="71"/>
      <c r="L4115" s="71"/>
      <c r="M4115" s="71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</row>
    <row r="4116" spans="1:37" s="223" customFormat="1" x14ac:dyDescent="0.2">
      <c r="A4116" s="11"/>
      <c r="B4116"/>
      <c r="C4116"/>
      <c r="D4116" s="152"/>
      <c r="E4116" s="152"/>
      <c r="F4116"/>
      <c r="G4116" s="152"/>
      <c r="I4116" s="224"/>
      <c r="K4116" s="71"/>
      <c r="L4116" s="71"/>
      <c r="M4116" s="71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</row>
    <row r="4117" spans="1:37" s="223" customFormat="1" x14ac:dyDescent="0.2">
      <c r="A4117" s="11"/>
      <c r="B4117"/>
      <c r="C4117"/>
      <c r="D4117" s="152"/>
      <c r="E4117" s="152"/>
      <c r="F4117"/>
      <c r="G4117" s="152"/>
      <c r="I4117" s="224"/>
      <c r="K4117" s="71"/>
      <c r="L4117" s="71"/>
      <c r="M4117" s="71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</row>
    <row r="4118" spans="1:37" s="223" customFormat="1" x14ac:dyDescent="0.2">
      <c r="A4118" s="11"/>
      <c r="B4118"/>
      <c r="C4118"/>
      <c r="D4118" s="152"/>
      <c r="E4118" s="152"/>
      <c r="F4118"/>
      <c r="G4118" s="152"/>
      <c r="I4118" s="224"/>
      <c r="K4118" s="71"/>
      <c r="L4118" s="71"/>
      <c r="M4118" s="71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</row>
    <row r="4119" spans="1:37" s="223" customFormat="1" x14ac:dyDescent="0.2">
      <c r="A4119" s="11"/>
      <c r="B4119"/>
      <c r="C4119"/>
      <c r="D4119" s="152"/>
      <c r="E4119" s="152"/>
      <c r="F4119"/>
      <c r="G4119" s="152"/>
      <c r="I4119" s="224"/>
      <c r="K4119" s="71"/>
      <c r="L4119" s="71"/>
      <c r="M4119" s="71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</row>
    <row r="4120" spans="1:37" s="223" customFormat="1" x14ac:dyDescent="0.2">
      <c r="A4120" s="11"/>
      <c r="B4120"/>
      <c r="C4120"/>
      <c r="D4120" s="152"/>
      <c r="E4120" s="152"/>
      <c r="F4120"/>
      <c r="G4120" s="152"/>
      <c r="I4120" s="224"/>
      <c r="K4120" s="71"/>
      <c r="L4120" s="71"/>
      <c r="M4120" s="71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</row>
    <row r="4121" spans="1:37" s="223" customFormat="1" x14ac:dyDescent="0.2">
      <c r="A4121" s="11"/>
      <c r="B4121"/>
      <c r="C4121"/>
      <c r="D4121" s="152"/>
      <c r="E4121" s="152"/>
      <c r="F4121"/>
      <c r="G4121" s="152"/>
      <c r="I4121" s="224"/>
      <c r="K4121" s="71"/>
      <c r="L4121" s="71"/>
      <c r="M4121" s="7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</row>
    <row r="4122" spans="1:37" s="223" customFormat="1" x14ac:dyDescent="0.2">
      <c r="A4122" s="11"/>
      <c r="B4122"/>
      <c r="C4122"/>
      <c r="D4122" s="152"/>
      <c r="E4122" s="152"/>
      <c r="F4122"/>
      <c r="G4122" s="152"/>
      <c r="I4122" s="224"/>
      <c r="K4122" s="71"/>
      <c r="L4122" s="71"/>
      <c r="M4122" s="71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</row>
    <row r="4123" spans="1:37" s="223" customFormat="1" x14ac:dyDescent="0.2">
      <c r="A4123" s="11"/>
      <c r="B4123"/>
      <c r="C4123"/>
      <c r="D4123" s="152"/>
      <c r="E4123" s="152"/>
      <c r="F4123"/>
      <c r="G4123" s="152"/>
      <c r="I4123" s="224"/>
      <c r="K4123" s="71"/>
      <c r="L4123" s="71"/>
      <c r="M4123" s="71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</row>
    <row r="4124" spans="1:37" s="223" customFormat="1" x14ac:dyDescent="0.2">
      <c r="A4124" s="11"/>
      <c r="B4124"/>
      <c r="C4124"/>
      <c r="D4124" s="152"/>
      <c r="E4124" s="152"/>
      <c r="F4124"/>
      <c r="G4124" s="152"/>
      <c r="I4124" s="224"/>
      <c r="K4124" s="71"/>
      <c r="L4124" s="71"/>
      <c r="M4124" s="71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</row>
    <row r="4125" spans="1:37" s="223" customFormat="1" x14ac:dyDescent="0.2">
      <c r="A4125" s="11"/>
      <c r="B4125"/>
      <c r="C4125"/>
      <c r="D4125" s="152"/>
      <c r="E4125" s="152"/>
      <c r="F4125"/>
      <c r="G4125" s="152"/>
      <c r="I4125" s="224"/>
      <c r="K4125" s="71"/>
      <c r="L4125" s="71"/>
      <c r="M4125" s="71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</row>
    <row r="4126" spans="1:37" s="223" customFormat="1" x14ac:dyDescent="0.2">
      <c r="A4126" s="11"/>
      <c r="B4126"/>
      <c r="C4126"/>
      <c r="D4126" s="152"/>
      <c r="E4126" s="152"/>
      <c r="F4126"/>
      <c r="G4126" s="152"/>
      <c r="I4126" s="224"/>
      <c r="K4126" s="71"/>
      <c r="L4126" s="71"/>
      <c r="M4126" s="71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</row>
    <row r="4127" spans="1:37" s="223" customFormat="1" x14ac:dyDescent="0.2">
      <c r="A4127" s="11"/>
      <c r="B4127"/>
      <c r="C4127"/>
      <c r="D4127" s="152"/>
      <c r="E4127" s="152"/>
      <c r="F4127"/>
      <c r="G4127" s="152"/>
      <c r="I4127" s="224"/>
      <c r="K4127" s="71"/>
      <c r="L4127" s="71"/>
      <c r="M4127" s="71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</row>
    <row r="4128" spans="1:37" s="223" customFormat="1" x14ac:dyDescent="0.2">
      <c r="A4128" s="11"/>
      <c r="B4128"/>
      <c r="C4128"/>
      <c r="D4128" s="152"/>
      <c r="E4128" s="152"/>
      <c r="F4128"/>
      <c r="G4128" s="152"/>
      <c r="I4128" s="224"/>
      <c r="K4128" s="71"/>
      <c r="L4128" s="71"/>
      <c r="M4128" s="71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</row>
    <row r="4129" spans="1:37" s="223" customFormat="1" x14ac:dyDescent="0.2">
      <c r="A4129" s="11"/>
      <c r="B4129"/>
      <c r="C4129"/>
      <c r="D4129" s="152"/>
      <c r="E4129" s="152"/>
      <c r="F4129"/>
      <c r="G4129" s="152"/>
      <c r="I4129" s="224"/>
      <c r="K4129" s="71"/>
      <c r="L4129" s="71"/>
      <c r="M4129" s="71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</row>
    <row r="4130" spans="1:37" s="223" customFormat="1" x14ac:dyDescent="0.2">
      <c r="A4130" s="11"/>
      <c r="B4130"/>
      <c r="C4130"/>
      <c r="D4130" s="152"/>
      <c r="E4130" s="152"/>
      <c r="F4130"/>
      <c r="G4130" s="152"/>
      <c r="I4130" s="224"/>
      <c r="K4130" s="71"/>
      <c r="L4130" s="71"/>
      <c r="M4130" s="71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</row>
    <row r="4131" spans="1:37" s="223" customFormat="1" x14ac:dyDescent="0.2">
      <c r="A4131" s="11"/>
      <c r="B4131"/>
      <c r="C4131"/>
      <c r="D4131" s="152"/>
      <c r="E4131" s="152"/>
      <c r="F4131"/>
      <c r="G4131" s="152"/>
      <c r="I4131" s="224"/>
      <c r="K4131" s="71"/>
      <c r="L4131" s="71"/>
      <c r="M4131" s="7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</row>
    <row r="4132" spans="1:37" s="223" customFormat="1" x14ac:dyDescent="0.2">
      <c r="A4132" s="11"/>
      <c r="B4132"/>
      <c r="C4132"/>
      <c r="D4132" s="152"/>
      <c r="E4132" s="152"/>
      <c r="F4132"/>
      <c r="G4132" s="152"/>
      <c r="I4132" s="224"/>
      <c r="K4132" s="71"/>
      <c r="L4132" s="71"/>
      <c r="M4132" s="71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</row>
    <row r="4133" spans="1:37" s="223" customFormat="1" x14ac:dyDescent="0.2">
      <c r="A4133" s="11"/>
      <c r="B4133"/>
      <c r="C4133"/>
      <c r="D4133" s="152"/>
      <c r="E4133" s="152"/>
      <c r="F4133"/>
      <c r="G4133" s="152"/>
      <c r="I4133" s="224"/>
      <c r="K4133" s="71"/>
      <c r="L4133" s="71"/>
      <c r="M4133" s="71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</row>
    <row r="4134" spans="1:37" s="223" customFormat="1" x14ac:dyDescent="0.2">
      <c r="A4134" s="11"/>
      <c r="B4134"/>
      <c r="C4134"/>
      <c r="D4134" s="152"/>
      <c r="E4134" s="152"/>
      <c r="F4134"/>
      <c r="G4134" s="152"/>
      <c r="I4134" s="224"/>
      <c r="K4134" s="71"/>
      <c r="L4134" s="71"/>
      <c r="M4134" s="71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</row>
    <row r="4135" spans="1:37" s="223" customFormat="1" x14ac:dyDescent="0.2">
      <c r="A4135" s="11"/>
      <c r="B4135"/>
      <c r="C4135"/>
      <c r="D4135" s="152"/>
      <c r="E4135" s="152"/>
      <c r="F4135"/>
      <c r="G4135" s="152"/>
      <c r="I4135" s="224"/>
      <c r="K4135" s="71"/>
      <c r="L4135" s="71"/>
      <c r="M4135" s="71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</row>
    <row r="4136" spans="1:37" s="223" customFormat="1" x14ac:dyDescent="0.2">
      <c r="A4136" s="11"/>
      <c r="B4136"/>
      <c r="C4136"/>
      <c r="D4136" s="152"/>
      <c r="E4136" s="152"/>
      <c r="F4136"/>
      <c r="G4136" s="152"/>
      <c r="I4136" s="224"/>
      <c r="K4136" s="71"/>
      <c r="L4136" s="71"/>
      <c r="M4136" s="71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</row>
    <row r="4137" spans="1:37" s="223" customFormat="1" x14ac:dyDescent="0.2">
      <c r="A4137" s="11"/>
      <c r="B4137"/>
      <c r="C4137"/>
      <c r="D4137" s="152"/>
      <c r="E4137" s="152"/>
      <c r="F4137"/>
      <c r="G4137" s="152"/>
      <c r="I4137" s="224"/>
      <c r="K4137" s="71"/>
      <c r="L4137" s="71"/>
      <c r="M4137" s="71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</row>
    <row r="4138" spans="1:37" s="223" customFormat="1" x14ac:dyDescent="0.2">
      <c r="A4138" s="11"/>
      <c r="B4138"/>
      <c r="C4138"/>
      <c r="D4138" s="152"/>
      <c r="E4138" s="152"/>
      <c r="F4138"/>
      <c r="G4138" s="152"/>
      <c r="I4138" s="224"/>
      <c r="K4138" s="71"/>
      <c r="L4138" s="71"/>
      <c r="M4138" s="71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</row>
    <row r="4139" spans="1:37" s="223" customFormat="1" x14ac:dyDescent="0.2">
      <c r="A4139" s="11"/>
      <c r="B4139"/>
      <c r="C4139"/>
      <c r="D4139" s="152"/>
      <c r="E4139" s="152"/>
      <c r="F4139"/>
      <c r="G4139" s="152"/>
      <c r="I4139" s="224"/>
      <c r="K4139" s="71"/>
      <c r="L4139" s="71"/>
      <c r="M4139" s="71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</row>
    <row r="4140" spans="1:37" s="223" customFormat="1" x14ac:dyDescent="0.2">
      <c r="A4140" s="11"/>
      <c r="B4140"/>
      <c r="C4140"/>
      <c r="D4140" s="152"/>
      <c r="E4140" s="152"/>
      <c r="F4140"/>
      <c r="G4140" s="152"/>
      <c r="I4140" s="224"/>
      <c r="K4140" s="71"/>
      <c r="L4140" s="71"/>
      <c r="M4140" s="71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</row>
    <row r="4141" spans="1:37" s="223" customFormat="1" x14ac:dyDescent="0.2">
      <c r="A4141" s="11"/>
      <c r="B4141"/>
      <c r="C4141"/>
      <c r="D4141" s="152"/>
      <c r="E4141" s="152"/>
      <c r="F4141"/>
      <c r="G4141" s="152"/>
      <c r="I4141" s="224"/>
      <c r="K4141" s="71"/>
      <c r="L4141" s="71"/>
      <c r="M4141" s="7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</row>
    <row r="4142" spans="1:37" s="223" customFormat="1" x14ac:dyDescent="0.2">
      <c r="A4142" s="11"/>
      <c r="B4142"/>
      <c r="C4142"/>
      <c r="D4142" s="152"/>
      <c r="E4142" s="152"/>
      <c r="F4142"/>
      <c r="G4142" s="152"/>
      <c r="I4142" s="224"/>
      <c r="K4142" s="71"/>
      <c r="L4142" s="71"/>
      <c r="M4142" s="71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</row>
    <row r="4143" spans="1:37" s="223" customFormat="1" x14ac:dyDescent="0.2">
      <c r="A4143" s="11"/>
      <c r="B4143"/>
      <c r="C4143"/>
      <c r="D4143" s="152"/>
      <c r="E4143" s="152"/>
      <c r="F4143"/>
      <c r="G4143" s="152"/>
      <c r="I4143" s="224"/>
      <c r="K4143" s="71"/>
      <c r="L4143" s="71"/>
      <c r="M4143" s="71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</row>
    <row r="4144" spans="1:37" s="223" customFormat="1" x14ac:dyDescent="0.2">
      <c r="A4144" s="11"/>
      <c r="B4144"/>
      <c r="C4144"/>
      <c r="D4144" s="152"/>
      <c r="E4144" s="152"/>
      <c r="F4144"/>
      <c r="G4144" s="152"/>
      <c r="I4144" s="224"/>
      <c r="K4144" s="71"/>
      <c r="L4144" s="71"/>
      <c r="M4144" s="71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</row>
    <row r="4145" spans="1:37" s="223" customFormat="1" x14ac:dyDescent="0.2">
      <c r="A4145" s="11"/>
      <c r="B4145"/>
      <c r="C4145"/>
      <c r="D4145" s="152"/>
      <c r="E4145" s="152"/>
      <c r="F4145"/>
      <c r="G4145" s="152"/>
      <c r="I4145" s="224"/>
      <c r="K4145" s="71"/>
      <c r="L4145" s="71"/>
      <c r="M4145" s="71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</row>
    <row r="4146" spans="1:37" s="223" customFormat="1" x14ac:dyDescent="0.2">
      <c r="A4146" s="11"/>
      <c r="B4146"/>
      <c r="C4146"/>
      <c r="D4146" s="152"/>
      <c r="E4146" s="152"/>
      <c r="F4146"/>
      <c r="G4146" s="152"/>
      <c r="I4146" s="224"/>
      <c r="K4146" s="71"/>
      <c r="L4146" s="71"/>
      <c r="M4146" s="71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</row>
    <row r="4147" spans="1:37" s="223" customFormat="1" x14ac:dyDescent="0.2">
      <c r="A4147" s="11"/>
      <c r="B4147"/>
      <c r="C4147"/>
      <c r="D4147" s="152"/>
      <c r="E4147" s="152"/>
      <c r="F4147"/>
      <c r="G4147" s="152"/>
      <c r="I4147" s="224"/>
      <c r="K4147" s="71"/>
      <c r="L4147" s="71"/>
      <c r="M4147" s="71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</row>
    <row r="4148" spans="1:37" s="223" customFormat="1" x14ac:dyDescent="0.2">
      <c r="A4148" s="11"/>
      <c r="B4148"/>
      <c r="C4148"/>
      <c r="D4148" s="152"/>
      <c r="E4148" s="152"/>
      <c r="F4148"/>
      <c r="G4148" s="152"/>
      <c r="I4148" s="224"/>
      <c r="K4148" s="71"/>
      <c r="L4148" s="71"/>
      <c r="M4148" s="71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</row>
    <row r="4149" spans="1:37" s="223" customFormat="1" x14ac:dyDescent="0.2">
      <c r="A4149" s="11"/>
      <c r="B4149"/>
      <c r="C4149"/>
      <c r="D4149" s="152"/>
      <c r="E4149" s="152"/>
      <c r="F4149"/>
      <c r="G4149" s="152"/>
      <c r="I4149" s="224"/>
      <c r="K4149" s="71"/>
      <c r="L4149" s="71"/>
      <c r="M4149" s="71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</row>
    <row r="4150" spans="1:37" s="223" customFormat="1" x14ac:dyDescent="0.2">
      <c r="A4150" s="11"/>
      <c r="B4150"/>
      <c r="C4150"/>
      <c r="D4150" s="152"/>
      <c r="E4150" s="152"/>
      <c r="F4150"/>
      <c r="G4150" s="152"/>
      <c r="I4150" s="224"/>
      <c r="K4150" s="71"/>
      <c r="L4150" s="71"/>
      <c r="M4150" s="71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</row>
    <row r="4151" spans="1:37" s="223" customFormat="1" x14ac:dyDescent="0.2">
      <c r="A4151" s="11"/>
      <c r="B4151"/>
      <c r="C4151"/>
      <c r="D4151" s="152"/>
      <c r="E4151" s="152"/>
      <c r="F4151"/>
      <c r="G4151" s="152"/>
      <c r="I4151" s="224"/>
      <c r="K4151" s="71"/>
      <c r="L4151" s="71"/>
      <c r="M4151" s="7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</row>
    <row r="4152" spans="1:37" s="223" customFormat="1" x14ac:dyDescent="0.2">
      <c r="A4152" s="11"/>
      <c r="B4152"/>
      <c r="C4152"/>
      <c r="D4152" s="152"/>
      <c r="E4152" s="152"/>
      <c r="F4152"/>
      <c r="G4152" s="152"/>
      <c r="I4152" s="224"/>
      <c r="K4152" s="71"/>
      <c r="L4152" s="71"/>
      <c r="M4152" s="71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</row>
    <row r="4153" spans="1:37" s="223" customFormat="1" x14ac:dyDescent="0.2">
      <c r="A4153" s="11"/>
      <c r="B4153"/>
      <c r="C4153"/>
      <c r="D4153" s="152"/>
      <c r="E4153" s="152"/>
      <c r="F4153"/>
      <c r="G4153" s="152"/>
      <c r="I4153" s="224"/>
      <c r="K4153" s="71"/>
      <c r="L4153" s="71"/>
      <c r="M4153" s="71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</row>
    <row r="4154" spans="1:37" s="223" customFormat="1" x14ac:dyDescent="0.2">
      <c r="A4154" s="11"/>
      <c r="B4154"/>
      <c r="C4154"/>
      <c r="D4154" s="152"/>
      <c r="E4154" s="152"/>
      <c r="F4154"/>
      <c r="G4154" s="152"/>
      <c r="I4154" s="224"/>
      <c r="K4154" s="71"/>
      <c r="L4154" s="71"/>
      <c r="M4154" s="71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</row>
    <row r="4155" spans="1:37" s="223" customFormat="1" x14ac:dyDescent="0.2">
      <c r="A4155" s="11"/>
      <c r="B4155"/>
      <c r="C4155"/>
      <c r="D4155" s="152"/>
      <c r="E4155" s="152"/>
      <c r="F4155"/>
      <c r="G4155" s="152"/>
      <c r="I4155" s="224"/>
      <c r="K4155" s="71"/>
      <c r="L4155" s="71"/>
      <c r="M4155" s="71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</row>
    <row r="4156" spans="1:37" s="223" customFormat="1" x14ac:dyDescent="0.2">
      <c r="A4156" s="11"/>
      <c r="B4156"/>
      <c r="C4156"/>
      <c r="D4156" s="152"/>
      <c r="E4156" s="152"/>
      <c r="F4156"/>
      <c r="G4156" s="152"/>
      <c r="I4156" s="224"/>
      <c r="K4156" s="71"/>
      <c r="L4156" s="71"/>
      <c r="M4156" s="71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</row>
    <row r="4157" spans="1:37" s="223" customFormat="1" x14ac:dyDescent="0.2">
      <c r="A4157" s="11"/>
      <c r="B4157"/>
      <c r="C4157"/>
      <c r="D4157" s="152"/>
      <c r="E4157" s="152"/>
      <c r="F4157"/>
      <c r="G4157" s="152"/>
      <c r="I4157" s="224"/>
      <c r="K4157" s="71"/>
      <c r="L4157" s="71"/>
      <c r="M4157" s="71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</row>
    <row r="4158" spans="1:37" s="223" customFormat="1" x14ac:dyDescent="0.2">
      <c r="A4158" s="11"/>
      <c r="B4158"/>
      <c r="C4158"/>
      <c r="D4158" s="152"/>
      <c r="E4158" s="152"/>
      <c r="F4158"/>
      <c r="G4158" s="152"/>
      <c r="I4158" s="224"/>
      <c r="K4158" s="71"/>
      <c r="L4158" s="71"/>
      <c r="M4158" s="71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</row>
    <row r="4159" spans="1:37" s="223" customFormat="1" x14ac:dyDescent="0.2">
      <c r="A4159" s="11"/>
      <c r="B4159"/>
      <c r="C4159"/>
      <c r="D4159" s="152"/>
      <c r="E4159" s="152"/>
      <c r="F4159"/>
      <c r="G4159" s="152"/>
      <c r="I4159" s="224"/>
      <c r="K4159" s="71"/>
      <c r="L4159" s="71"/>
      <c r="M4159" s="71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</row>
    <row r="4160" spans="1:37" s="223" customFormat="1" x14ac:dyDescent="0.2">
      <c r="A4160" s="11"/>
      <c r="B4160"/>
      <c r="C4160"/>
      <c r="D4160" s="152"/>
      <c r="E4160" s="152"/>
      <c r="F4160"/>
      <c r="G4160" s="152"/>
      <c r="I4160" s="224"/>
      <c r="K4160" s="71"/>
      <c r="L4160" s="71"/>
      <c r="M4160" s="71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</row>
    <row r="4161" spans="1:37" s="223" customFormat="1" x14ac:dyDescent="0.2">
      <c r="A4161" s="11"/>
      <c r="B4161"/>
      <c r="C4161"/>
      <c r="D4161" s="152"/>
      <c r="E4161" s="152"/>
      <c r="F4161"/>
      <c r="G4161" s="152"/>
      <c r="I4161" s="224"/>
      <c r="K4161" s="71"/>
      <c r="L4161" s="71"/>
      <c r="M4161" s="7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</row>
    <row r="4162" spans="1:37" s="223" customFormat="1" x14ac:dyDescent="0.2">
      <c r="A4162" s="11"/>
      <c r="B4162"/>
      <c r="C4162"/>
      <c r="D4162" s="152"/>
      <c r="E4162" s="152"/>
      <c r="F4162"/>
      <c r="G4162" s="152"/>
      <c r="I4162" s="224"/>
      <c r="K4162" s="71"/>
      <c r="L4162" s="71"/>
      <c r="M4162" s="71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</row>
    <row r="4163" spans="1:37" s="223" customFormat="1" x14ac:dyDescent="0.2">
      <c r="A4163" s="11"/>
      <c r="B4163"/>
      <c r="C4163"/>
      <c r="D4163" s="152"/>
      <c r="E4163" s="152"/>
      <c r="F4163"/>
      <c r="G4163" s="152"/>
      <c r="I4163" s="224"/>
      <c r="K4163" s="71"/>
      <c r="L4163" s="71"/>
      <c r="M4163" s="71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</row>
    <row r="4164" spans="1:37" s="223" customFormat="1" x14ac:dyDescent="0.2">
      <c r="A4164" s="11"/>
      <c r="B4164"/>
      <c r="C4164"/>
      <c r="D4164" s="152"/>
      <c r="E4164" s="152"/>
      <c r="F4164"/>
      <c r="G4164" s="152"/>
      <c r="I4164" s="224"/>
      <c r="K4164" s="71"/>
      <c r="L4164" s="71"/>
      <c r="M4164" s="71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</row>
    <row r="4165" spans="1:37" s="223" customFormat="1" x14ac:dyDescent="0.2">
      <c r="A4165" s="11"/>
      <c r="B4165"/>
      <c r="C4165"/>
      <c r="D4165" s="152"/>
      <c r="E4165" s="152"/>
      <c r="F4165"/>
      <c r="G4165" s="152"/>
      <c r="I4165" s="224"/>
      <c r="K4165" s="71"/>
      <c r="L4165" s="71"/>
      <c r="M4165" s="71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</row>
    <row r="4166" spans="1:37" s="223" customFormat="1" x14ac:dyDescent="0.2">
      <c r="A4166" s="11"/>
      <c r="B4166"/>
      <c r="C4166"/>
      <c r="D4166" s="152"/>
      <c r="E4166" s="152"/>
      <c r="F4166"/>
      <c r="G4166" s="152"/>
      <c r="I4166" s="224"/>
      <c r="K4166" s="71"/>
      <c r="L4166" s="71"/>
      <c r="M4166" s="71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</row>
    <row r="4167" spans="1:37" s="223" customFormat="1" x14ac:dyDescent="0.2">
      <c r="A4167" s="11"/>
      <c r="B4167"/>
      <c r="C4167"/>
      <c r="D4167" s="152"/>
      <c r="E4167" s="152"/>
      <c r="F4167"/>
      <c r="G4167" s="152"/>
      <c r="I4167" s="224"/>
      <c r="K4167" s="71"/>
      <c r="L4167" s="71"/>
      <c r="M4167" s="71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</row>
    <row r="4168" spans="1:37" s="223" customFormat="1" x14ac:dyDescent="0.2">
      <c r="A4168" s="11"/>
      <c r="B4168"/>
      <c r="C4168"/>
      <c r="D4168" s="152"/>
      <c r="E4168" s="152"/>
      <c r="F4168"/>
      <c r="G4168" s="152"/>
      <c r="I4168" s="224"/>
      <c r="K4168" s="71"/>
      <c r="L4168" s="71"/>
      <c r="M4168" s="71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</row>
    <row r="4169" spans="1:37" s="223" customFormat="1" x14ac:dyDescent="0.2">
      <c r="A4169" s="11"/>
      <c r="B4169"/>
      <c r="C4169"/>
      <c r="D4169" s="152"/>
      <c r="E4169" s="152"/>
      <c r="F4169"/>
      <c r="G4169" s="152"/>
      <c r="I4169" s="224"/>
      <c r="K4169" s="71"/>
      <c r="L4169" s="71"/>
      <c r="M4169" s="71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</row>
    <row r="4170" spans="1:37" s="223" customFormat="1" x14ac:dyDescent="0.2">
      <c r="A4170" s="11"/>
      <c r="B4170"/>
      <c r="C4170"/>
      <c r="D4170" s="152"/>
      <c r="E4170" s="152"/>
      <c r="F4170"/>
      <c r="G4170" s="152"/>
      <c r="I4170" s="224"/>
      <c r="K4170" s="71"/>
      <c r="L4170" s="71"/>
      <c r="M4170" s="71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</row>
    <row r="4171" spans="1:37" s="223" customFormat="1" x14ac:dyDescent="0.2">
      <c r="A4171" s="11"/>
      <c r="B4171"/>
      <c r="C4171"/>
      <c r="D4171" s="152"/>
      <c r="E4171" s="152"/>
      <c r="F4171"/>
      <c r="G4171" s="152"/>
      <c r="I4171" s="224"/>
      <c r="K4171" s="71"/>
      <c r="L4171" s="71"/>
      <c r="M4171" s="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</row>
    <row r="4172" spans="1:37" s="223" customFormat="1" x14ac:dyDescent="0.2">
      <c r="A4172" s="11"/>
      <c r="B4172"/>
      <c r="C4172"/>
      <c r="D4172" s="152"/>
      <c r="E4172" s="152"/>
      <c r="F4172"/>
      <c r="G4172" s="152"/>
      <c r="I4172" s="224"/>
      <c r="K4172" s="71"/>
      <c r="L4172" s="71"/>
      <c r="M4172" s="71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</row>
    <row r="4173" spans="1:37" s="223" customFormat="1" x14ac:dyDescent="0.2">
      <c r="A4173" s="11"/>
      <c r="B4173"/>
      <c r="C4173"/>
      <c r="D4173" s="152"/>
      <c r="E4173" s="152"/>
      <c r="F4173"/>
      <c r="G4173" s="152"/>
      <c r="I4173" s="224"/>
      <c r="K4173" s="71"/>
      <c r="L4173" s="71"/>
      <c r="M4173" s="71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</row>
    <row r="4174" spans="1:37" s="223" customFormat="1" x14ac:dyDescent="0.2">
      <c r="A4174" s="11"/>
      <c r="B4174"/>
      <c r="C4174"/>
      <c r="D4174" s="152"/>
      <c r="E4174" s="152"/>
      <c r="F4174"/>
      <c r="G4174" s="152"/>
      <c r="I4174" s="224"/>
      <c r="K4174" s="71"/>
      <c r="L4174" s="71"/>
      <c r="M4174" s="71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</row>
    <row r="4175" spans="1:37" s="223" customFormat="1" x14ac:dyDescent="0.2">
      <c r="A4175" s="11"/>
      <c r="B4175"/>
      <c r="C4175"/>
      <c r="D4175" s="152"/>
      <c r="E4175" s="152"/>
      <c r="F4175"/>
      <c r="G4175" s="152"/>
      <c r="I4175" s="224"/>
      <c r="K4175" s="71"/>
      <c r="L4175" s="71"/>
      <c r="M4175" s="71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</row>
    <row r="4176" spans="1:37" s="223" customFormat="1" x14ac:dyDescent="0.2">
      <c r="A4176" s="11"/>
      <c r="B4176"/>
      <c r="C4176"/>
      <c r="D4176" s="152"/>
      <c r="E4176" s="152"/>
      <c r="F4176"/>
      <c r="G4176" s="152"/>
      <c r="I4176" s="224"/>
      <c r="K4176" s="71"/>
      <c r="L4176" s="71"/>
      <c r="M4176" s="71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</row>
    <row r="4177" spans="1:37" s="223" customFormat="1" x14ac:dyDescent="0.2">
      <c r="A4177" s="11"/>
      <c r="B4177"/>
      <c r="C4177"/>
      <c r="D4177" s="152"/>
      <c r="E4177" s="152"/>
      <c r="F4177"/>
      <c r="G4177" s="152"/>
      <c r="I4177" s="224"/>
      <c r="K4177" s="71"/>
      <c r="L4177" s="71"/>
      <c r="M4177" s="71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</row>
    <row r="4178" spans="1:37" s="223" customFormat="1" x14ac:dyDescent="0.2">
      <c r="A4178" s="11"/>
      <c r="B4178"/>
      <c r="C4178"/>
      <c r="D4178" s="152"/>
      <c r="E4178" s="152"/>
      <c r="F4178"/>
      <c r="G4178" s="152"/>
      <c r="I4178" s="224"/>
      <c r="K4178" s="71"/>
      <c r="L4178" s="71"/>
      <c r="M4178" s="71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</row>
    <row r="4179" spans="1:37" s="223" customFormat="1" x14ac:dyDescent="0.2">
      <c r="A4179" s="11"/>
      <c r="B4179"/>
      <c r="C4179"/>
      <c r="D4179" s="152"/>
      <c r="E4179" s="152"/>
      <c r="F4179"/>
      <c r="G4179" s="152"/>
      <c r="I4179" s="224"/>
      <c r="K4179" s="71"/>
      <c r="L4179" s="71"/>
      <c r="M4179" s="71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</row>
    <row r="4180" spans="1:37" s="223" customFormat="1" x14ac:dyDescent="0.2">
      <c r="A4180" s="11"/>
      <c r="B4180"/>
      <c r="C4180"/>
      <c r="D4180" s="152"/>
      <c r="E4180" s="152"/>
      <c r="F4180"/>
      <c r="G4180" s="152"/>
      <c r="I4180" s="224"/>
      <c r="K4180" s="71"/>
      <c r="L4180" s="71"/>
      <c r="M4180" s="71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</row>
    <row r="4181" spans="1:37" s="223" customFormat="1" x14ac:dyDescent="0.2">
      <c r="A4181" s="11"/>
      <c r="B4181"/>
      <c r="C4181"/>
      <c r="D4181" s="152"/>
      <c r="E4181" s="152"/>
      <c r="F4181"/>
      <c r="G4181" s="152"/>
      <c r="I4181" s="224"/>
      <c r="K4181" s="71"/>
      <c r="L4181" s="71"/>
      <c r="M4181" s="7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</row>
    <row r="4182" spans="1:37" s="223" customFormat="1" x14ac:dyDescent="0.2">
      <c r="A4182" s="11"/>
      <c r="B4182"/>
      <c r="C4182"/>
      <c r="D4182" s="152"/>
      <c r="E4182" s="152"/>
      <c r="F4182"/>
      <c r="G4182" s="152"/>
      <c r="I4182" s="224"/>
      <c r="K4182" s="71"/>
      <c r="L4182" s="71"/>
      <c r="M4182" s="71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</row>
    <row r="4183" spans="1:37" s="223" customFormat="1" x14ac:dyDescent="0.2">
      <c r="A4183" s="11"/>
      <c r="B4183"/>
      <c r="C4183"/>
      <c r="D4183" s="152"/>
      <c r="E4183" s="152"/>
      <c r="F4183"/>
      <c r="G4183" s="152"/>
      <c r="I4183" s="224"/>
      <c r="K4183" s="71"/>
      <c r="L4183" s="71"/>
      <c r="M4183" s="71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</row>
    <row r="4184" spans="1:37" s="223" customFormat="1" x14ac:dyDescent="0.2">
      <c r="A4184" s="11"/>
      <c r="B4184"/>
      <c r="C4184"/>
      <c r="D4184" s="152"/>
      <c r="E4184" s="152"/>
      <c r="F4184"/>
      <c r="G4184" s="152"/>
      <c r="I4184" s="224"/>
      <c r="K4184" s="71"/>
      <c r="L4184" s="71"/>
      <c r="M4184" s="71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</row>
    <row r="4185" spans="1:37" s="223" customFormat="1" x14ac:dyDescent="0.2">
      <c r="A4185" s="11"/>
      <c r="B4185"/>
      <c r="C4185"/>
      <c r="D4185" s="152"/>
      <c r="E4185" s="152"/>
      <c r="F4185"/>
      <c r="G4185" s="152"/>
      <c r="I4185" s="224"/>
      <c r="K4185" s="71"/>
      <c r="L4185" s="71"/>
      <c r="M4185" s="71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</row>
    <row r="4186" spans="1:37" s="223" customFormat="1" x14ac:dyDescent="0.2">
      <c r="A4186" s="11"/>
      <c r="B4186"/>
      <c r="C4186"/>
      <c r="D4186" s="152"/>
      <c r="E4186" s="152"/>
      <c r="F4186"/>
      <c r="G4186" s="152"/>
      <c r="I4186" s="224"/>
      <c r="K4186" s="71"/>
      <c r="L4186" s="71"/>
      <c r="M4186" s="71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</row>
    <row r="4187" spans="1:37" s="223" customFormat="1" x14ac:dyDescent="0.2">
      <c r="A4187" s="11"/>
      <c r="B4187"/>
      <c r="C4187"/>
      <c r="D4187" s="152"/>
      <c r="E4187" s="152"/>
      <c r="F4187"/>
      <c r="G4187" s="152"/>
      <c r="I4187" s="224"/>
      <c r="K4187" s="71"/>
      <c r="L4187" s="71"/>
      <c r="M4187" s="71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</row>
    <row r="4188" spans="1:37" s="223" customFormat="1" x14ac:dyDescent="0.2">
      <c r="A4188" s="11"/>
      <c r="B4188"/>
      <c r="C4188"/>
      <c r="D4188" s="152"/>
      <c r="E4188" s="152"/>
      <c r="F4188"/>
      <c r="G4188" s="152"/>
      <c r="I4188" s="224"/>
      <c r="K4188" s="71"/>
      <c r="L4188" s="71"/>
      <c r="M4188" s="71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</row>
    <row r="4189" spans="1:37" s="223" customFormat="1" x14ac:dyDescent="0.2">
      <c r="A4189" s="11"/>
      <c r="B4189"/>
      <c r="C4189"/>
      <c r="D4189" s="152"/>
      <c r="E4189" s="152"/>
      <c r="F4189"/>
      <c r="G4189" s="152"/>
      <c r="I4189" s="224"/>
      <c r="K4189" s="71"/>
      <c r="L4189" s="71"/>
      <c r="M4189" s="71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</row>
    <row r="4190" spans="1:37" s="223" customFormat="1" x14ac:dyDescent="0.2">
      <c r="A4190" s="11"/>
      <c r="B4190"/>
      <c r="C4190"/>
      <c r="D4190" s="152"/>
      <c r="E4190" s="152"/>
      <c r="F4190"/>
      <c r="G4190" s="152"/>
      <c r="I4190" s="224"/>
      <c r="K4190" s="71"/>
      <c r="L4190" s="71"/>
      <c r="M4190" s="71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</row>
    <row r="4191" spans="1:37" s="223" customFormat="1" x14ac:dyDescent="0.2">
      <c r="A4191" s="11"/>
      <c r="B4191"/>
      <c r="C4191"/>
      <c r="D4191" s="152"/>
      <c r="E4191" s="152"/>
      <c r="F4191"/>
      <c r="G4191" s="152"/>
      <c r="I4191" s="224"/>
      <c r="K4191" s="71"/>
      <c r="L4191" s="71"/>
      <c r="M4191" s="7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</row>
    <row r="4192" spans="1:37" s="223" customFormat="1" x14ac:dyDescent="0.2">
      <c r="A4192" s="11"/>
      <c r="B4192"/>
      <c r="C4192"/>
      <c r="D4192" s="152"/>
      <c r="E4192" s="152"/>
      <c r="F4192"/>
      <c r="G4192" s="152"/>
      <c r="I4192" s="224"/>
      <c r="K4192" s="71"/>
      <c r="L4192" s="71"/>
      <c r="M4192" s="71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</row>
    <row r="4193" spans="1:37" s="223" customFormat="1" x14ac:dyDescent="0.2">
      <c r="A4193" s="11"/>
      <c r="B4193"/>
      <c r="C4193"/>
      <c r="D4193" s="152"/>
      <c r="E4193" s="152"/>
      <c r="F4193"/>
      <c r="G4193" s="152"/>
      <c r="I4193" s="224"/>
      <c r="K4193" s="71"/>
      <c r="L4193" s="71"/>
      <c r="M4193" s="71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</row>
    <row r="4194" spans="1:37" s="223" customFormat="1" x14ac:dyDescent="0.2">
      <c r="A4194" s="11"/>
      <c r="B4194"/>
      <c r="C4194"/>
      <c r="D4194" s="152"/>
      <c r="E4194" s="152"/>
      <c r="F4194"/>
      <c r="G4194" s="152"/>
      <c r="I4194" s="224"/>
      <c r="K4194" s="71"/>
      <c r="L4194" s="71"/>
      <c r="M4194" s="71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</row>
    <row r="4195" spans="1:37" s="223" customFormat="1" x14ac:dyDescent="0.2">
      <c r="A4195" s="11"/>
      <c r="B4195"/>
      <c r="C4195"/>
      <c r="D4195" s="152"/>
      <c r="E4195" s="152"/>
      <c r="F4195"/>
      <c r="G4195" s="152"/>
      <c r="I4195" s="224"/>
      <c r="K4195" s="71"/>
      <c r="L4195" s="71"/>
      <c r="M4195" s="71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</row>
    <row r="4196" spans="1:37" s="223" customFormat="1" x14ac:dyDescent="0.2">
      <c r="A4196" s="11"/>
      <c r="B4196"/>
      <c r="C4196"/>
      <c r="D4196" s="152"/>
      <c r="E4196" s="152"/>
      <c r="F4196"/>
      <c r="G4196" s="152"/>
      <c r="I4196" s="224"/>
      <c r="K4196" s="71"/>
      <c r="L4196" s="71"/>
      <c r="M4196" s="71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</row>
    <row r="4197" spans="1:37" s="223" customFormat="1" x14ac:dyDescent="0.2">
      <c r="A4197" s="11"/>
      <c r="B4197"/>
      <c r="C4197"/>
      <c r="D4197" s="152"/>
      <c r="E4197" s="152"/>
      <c r="F4197"/>
      <c r="G4197" s="152"/>
      <c r="I4197" s="224"/>
      <c r="K4197" s="71"/>
      <c r="L4197" s="71"/>
      <c r="M4197" s="71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</row>
    <row r="4198" spans="1:37" s="223" customFormat="1" x14ac:dyDescent="0.2">
      <c r="A4198" s="11"/>
      <c r="B4198"/>
      <c r="C4198"/>
      <c r="D4198" s="152"/>
      <c r="E4198" s="152"/>
      <c r="F4198"/>
      <c r="G4198" s="152"/>
      <c r="I4198" s="224"/>
      <c r="K4198" s="71"/>
      <c r="L4198" s="71"/>
      <c r="M4198" s="71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</row>
    <row r="4199" spans="1:37" s="223" customFormat="1" x14ac:dyDescent="0.2">
      <c r="A4199" s="11"/>
      <c r="B4199"/>
      <c r="C4199"/>
      <c r="D4199" s="152"/>
      <c r="E4199" s="152"/>
      <c r="F4199"/>
      <c r="G4199" s="152"/>
      <c r="I4199" s="224"/>
      <c r="K4199" s="71"/>
      <c r="L4199" s="71"/>
      <c r="M4199" s="71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</row>
    <row r="4200" spans="1:37" s="223" customFormat="1" x14ac:dyDescent="0.2">
      <c r="A4200" s="11"/>
      <c r="B4200"/>
      <c r="C4200"/>
      <c r="D4200" s="152"/>
      <c r="E4200" s="152"/>
      <c r="F4200"/>
      <c r="G4200" s="152"/>
      <c r="I4200" s="224"/>
      <c r="K4200" s="71"/>
      <c r="L4200" s="71"/>
      <c r="M4200" s="71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</row>
    <row r="4201" spans="1:37" s="223" customFormat="1" x14ac:dyDescent="0.2">
      <c r="A4201" s="11"/>
      <c r="B4201"/>
      <c r="C4201"/>
      <c r="D4201" s="152"/>
      <c r="E4201" s="152"/>
      <c r="F4201"/>
      <c r="G4201" s="152"/>
      <c r="I4201" s="224"/>
      <c r="K4201" s="71"/>
      <c r="L4201" s="71"/>
      <c r="M4201" s="7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</row>
    <row r="4202" spans="1:37" s="223" customFormat="1" x14ac:dyDescent="0.2">
      <c r="A4202" s="11"/>
      <c r="B4202"/>
      <c r="C4202"/>
      <c r="D4202" s="152"/>
      <c r="E4202" s="152"/>
      <c r="F4202"/>
      <c r="G4202" s="152"/>
      <c r="I4202" s="224"/>
      <c r="K4202" s="71"/>
      <c r="L4202" s="71"/>
      <c r="M4202" s="71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</row>
    <row r="4203" spans="1:37" s="223" customFormat="1" x14ac:dyDescent="0.2">
      <c r="A4203" s="11"/>
      <c r="B4203"/>
      <c r="C4203"/>
      <c r="D4203" s="152"/>
      <c r="E4203" s="152"/>
      <c r="F4203"/>
      <c r="G4203" s="152"/>
      <c r="I4203" s="224"/>
      <c r="K4203" s="71"/>
      <c r="L4203" s="71"/>
      <c r="M4203" s="71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</row>
    <row r="4204" spans="1:37" s="223" customFormat="1" x14ac:dyDescent="0.2">
      <c r="A4204" s="11"/>
      <c r="B4204"/>
      <c r="C4204"/>
      <c r="D4204" s="152"/>
      <c r="E4204" s="152"/>
      <c r="F4204"/>
      <c r="G4204" s="152"/>
      <c r="I4204" s="224"/>
      <c r="K4204" s="71"/>
      <c r="L4204" s="71"/>
      <c r="M4204" s="71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</row>
    <row r="4205" spans="1:37" s="223" customFormat="1" x14ac:dyDescent="0.2">
      <c r="A4205" s="11"/>
      <c r="B4205"/>
      <c r="C4205"/>
      <c r="D4205" s="152"/>
      <c r="E4205" s="152"/>
      <c r="F4205"/>
      <c r="G4205" s="152"/>
      <c r="I4205" s="224"/>
      <c r="K4205" s="71"/>
      <c r="L4205" s="71"/>
      <c r="M4205" s="71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</row>
    <row r="4206" spans="1:37" s="223" customFormat="1" x14ac:dyDescent="0.2">
      <c r="A4206" s="11"/>
      <c r="B4206"/>
      <c r="C4206"/>
      <c r="D4206" s="152"/>
      <c r="E4206" s="152"/>
      <c r="F4206"/>
      <c r="G4206" s="152"/>
      <c r="I4206" s="224"/>
      <c r="K4206" s="71"/>
      <c r="L4206" s="71"/>
      <c r="M4206" s="71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</row>
    <row r="4207" spans="1:37" s="223" customFormat="1" x14ac:dyDescent="0.2">
      <c r="A4207" s="11"/>
      <c r="B4207"/>
      <c r="C4207"/>
      <c r="D4207" s="152"/>
      <c r="E4207" s="152"/>
      <c r="F4207"/>
      <c r="G4207" s="152"/>
      <c r="I4207" s="224"/>
      <c r="K4207" s="71"/>
      <c r="L4207" s="71"/>
      <c r="M4207" s="71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</row>
    <row r="4208" spans="1:37" s="223" customFormat="1" x14ac:dyDescent="0.2">
      <c r="A4208" s="11"/>
      <c r="B4208"/>
      <c r="C4208"/>
      <c r="D4208" s="152"/>
      <c r="E4208" s="152"/>
      <c r="F4208"/>
      <c r="G4208" s="152"/>
      <c r="I4208" s="224"/>
      <c r="K4208" s="71"/>
      <c r="L4208" s="71"/>
      <c r="M4208" s="71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</row>
    <row r="4209" spans="1:37" s="223" customFormat="1" x14ac:dyDescent="0.2">
      <c r="A4209" s="11"/>
      <c r="B4209"/>
      <c r="C4209"/>
      <c r="D4209" s="152"/>
      <c r="E4209" s="152"/>
      <c r="F4209"/>
      <c r="G4209" s="152"/>
      <c r="I4209" s="224"/>
      <c r="K4209" s="71"/>
      <c r="L4209" s="71"/>
      <c r="M4209" s="71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</row>
    <row r="4210" spans="1:37" s="223" customFormat="1" x14ac:dyDescent="0.2">
      <c r="A4210" s="11"/>
      <c r="B4210"/>
      <c r="C4210"/>
      <c r="D4210" s="152"/>
      <c r="E4210" s="152"/>
      <c r="F4210"/>
      <c r="G4210" s="152"/>
      <c r="I4210" s="224"/>
      <c r="K4210" s="71"/>
      <c r="L4210" s="71"/>
      <c r="M4210" s="71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</row>
    <row r="4211" spans="1:37" s="223" customFormat="1" x14ac:dyDescent="0.2">
      <c r="A4211" s="11"/>
      <c r="B4211"/>
      <c r="C4211"/>
      <c r="D4211" s="152"/>
      <c r="E4211" s="152"/>
      <c r="F4211"/>
      <c r="G4211" s="152"/>
      <c r="I4211" s="224"/>
      <c r="K4211" s="71"/>
      <c r="L4211" s="71"/>
      <c r="M4211" s="7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</row>
    <row r="4212" spans="1:37" s="223" customFormat="1" x14ac:dyDescent="0.2">
      <c r="A4212" s="11"/>
      <c r="B4212"/>
      <c r="C4212"/>
      <c r="D4212" s="152"/>
      <c r="E4212" s="152"/>
      <c r="F4212"/>
      <c r="G4212" s="152"/>
      <c r="I4212" s="224"/>
      <c r="K4212" s="71"/>
      <c r="L4212" s="71"/>
      <c r="M4212" s="71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</row>
    <row r="4213" spans="1:37" s="223" customFormat="1" x14ac:dyDescent="0.2">
      <c r="A4213" s="11"/>
      <c r="B4213"/>
      <c r="C4213"/>
      <c r="D4213" s="152"/>
      <c r="E4213" s="152"/>
      <c r="F4213"/>
      <c r="G4213" s="152"/>
      <c r="I4213" s="224"/>
      <c r="K4213" s="71"/>
      <c r="L4213" s="71"/>
      <c r="M4213" s="71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</row>
    <row r="4214" spans="1:37" s="223" customFormat="1" x14ac:dyDescent="0.2">
      <c r="A4214" s="11"/>
      <c r="B4214"/>
      <c r="C4214"/>
      <c r="D4214" s="152"/>
      <c r="E4214" s="152"/>
      <c r="F4214"/>
      <c r="G4214" s="152"/>
      <c r="I4214" s="224"/>
      <c r="K4214" s="71"/>
      <c r="L4214" s="71"/>
      <c r="M4214" s="71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</row>
    <row r="4215" spans="1:37" s="223" customFormat="1" x14ac:dyDescent="0.2">
      <c r="A4215" s="11"/>
      <c r="B4215"/>
      <c r="C4215"/>
      <c r="D4215" s="152"/>
      <c r="E4215" s="152"/>
      <c r="F4215"/>
      <c r="G4215" s="152"/>
      <c r="I4215" s="224"/>
      <c r="K4215" s="71"/>
      <c r="L4215" s="71"/>
      <c r="M4215" s="71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</row>
    <row r="4216" spans="1:37" s="223" customFormat="1" x14ac:dyDescent="0.2">
      <c r="A4216" s="11"/>
      <c r="B4216"/>
      <c r="C4216"/>
      <c r="D4216" s="152"/>
      <c r="E4216" s="152"/>
      <c r="F4216"/>
      <c r="G4216" s="152"/>
      <c r="I4216" s="224"/>
      <c r="K4216" s="71"/>
      <c r="L4216" s="71"/>
      <c r="M4216" s="71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</row>
    <row r="4217" spans="1:37" s="223" customFormat="1" x14ac:dyDescent="0.2">
      <c r="A4217" s="11"/>
      <c r="B4217"/>
      <c r="C4217"/>
      <c r="D4217" s="152"/>
      <c r="E4217" s="152"/>
      <c r="F4217"/>
      <c r="G4217" s="152"/>
      <c r="I4217" s="224"/>
      <c r="K4217" s="71"/>
      <c r="L4217" s="71"/>
      <c r="M4217" s="71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</row>
    <row r="4218" spans="1:37" s="223" customFormat="1" x14ac:dyDescent="0.2">
      <c r="A4218" s="11"/>
      <c r="B4218"/>
      <c r="C4218"/>
      <c r="D4218" s="152"/>
      <c r="E4218" s="152"/>
      <c r="F4218"/>
      <c r="G4218" s="152"/>
      <c r="I4218" s="224"/>
      <c r="K4218" s="71"/>
      <c r="L4218" s="71"/>
      <c r="M4218" s="71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</row>
    <row r="4219" spans="1:37" s="223" customFormat="1" x14ac:dyDescent="0.2">
      <c r="A4219" s="11"/>
      <c r="B4219"/>
      <c r="C4219"/>
      <c r="D4219" s="152"/>
      <c r="E4219" s="152"/>
      <c r="F4219"/>
      <c r="G4219" s="152"/>
      <c r="I4219" s="224"/>
      <c r="K4219" s="71"/>
      <c r="L4219" s="71"/>
      <c r="M4219" s="71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</row>
    <row r="4220" spans="1:37" s="223" customFormat="1" x14ac:dyDescent="0.2">
      <c r="A4220" s="11"/>
      <c r="B4220"/>
      <c r="C4220"/>
      <c r="D4220" s="152"/>
      <c r="E4220" s="152"/>
      <c r="F4220"/>
      <c r="G4220" s="152"/>
      <c r="I4220" s="224"/>
      <c r="K4220" s="71"/>
      <c r="L4220" s="71"/>
      <c r="M4220" s="71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</row>
    <row r="4221" spans="1:37" s="223" customFormat="1" x14ac:dyDescent="0.2">
      <c r="A4221" s="11"/>
      <c r="B4221"/>
      <c r="C4221"/>
      <c r="D4221" s="152"/>
      <c r="E4221" s="152"/>
      <c r="F4221"/>
      <c r="G4221" s="152"/>
      <c r="I4221" s="224"/>
      <c r="K4221" s="71"/>
      <c r="L4221" s="71"/>
      <c r="M4221" s="7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</row>
    <row r="4222" spans="1:37" s="223" customFormat="1" x14ac:dyDescent="0.2">
      <c r="A4222" s="11"/>
      <c r="B4222"/>
      <c r="C4222"/>
      <c r="D4222" s="152"/>
      <c r="E4222" s="152"/>
      <c r="F4222"/>
      <c r="G4222" s="152"/>
      <c r="I4222" s="224"/>
      <c r="K4222" s="71"/>
      <c r="L4222" s="71"/>
      <c r="M4222" s="71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</row>
    <row r="4223" spans="1:37" s="223" customFormat="1" x14ac:dyDescent="0.2">
      <c r="A4223" s="11"/>
      <c r="B4223"/>
      <c r="C4223"/>
      <c r="D4223" s="152"/>
      <c r="E4223" s="152"/>
      <c r="F4223"/>
      <c r="G4223" s="152"/>
      <c r="I4223" s="224"/>
      <c r="K4223" s="71"/>
      <c r="L4223" s="71"/>
      <c r="M4223" s="71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</row>
    <row r="4224" spans="1:37" s="223" customFormat="1" x14ac:dyDescent="0.2">
      <c r="A4224" s="11"/>
      <c r="B4224"/>
      <c r="C4224"/>
      <c r="D4224" s="152"/>
      <c r="E4224" s="152"/>
      <c r="F4224"/>
      <c r="G4224" s="152"/>
      <c r="I4224" s="224"/>
      <c r="K4224" s="71"/>
      <c r="L4224" s="71"/>
      <c r="M4224" s="71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</row>
    <row r="4225" spans="1:37" s="223" customFormat="1" x14ac:dyDescent="0.2">
      <c r="A4225" s="11"/>
      <c r="B4225"/>
      <c r="C4225"/>
      <c r="D4225" s="152"/>
      <c r="E4225" s="152"/>
      <c r="F4225"/>
      <c r="G4225" s="152"/>
      <c r="I4225" s="224"/>
      <c r="K4225" s="71"/>
      <c r="L4225" s="71"/>
      <c r="M4225" s="71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</row>
    <row r="4226" spans="1:37" s="223" customFormat="1" x14ac:dyDescent="0.2">
      <c r="A4226" s="11"/>
      <c r="B4226"/>
      <c r="C4226"/>
      <c r="D4226" s="152"/>
      <c r="E4226" s="152"/>
      <c r="F4226"/>
      <c r="G4226" s="152"/>
      <c r="I4226" s="224"/>
      <c r="K4226" s="71"/>
      <c r="L4226" s="71"/>
      <c r="M4226" s="71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</row>
    <row r="4227" spans="1:37" s="223" customFormat="1" x14ac:dyDescent="0.2">
      <c r="A4227" s="11"/>
      <c r="B4227"/>
      <c r="C4227"/>
      <c r="D4227" s="152"/>
      <c r="E4227" s="152"/>
      <c r="F4227"/>
      <c r="G4227" s="152"/>
      <c r="I4227" s="224"/>
      <c r="K4227" s="71"/>
      <c r="L4227" s="71"/>
      <c r="M4227" s="71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</row>
    <row r="4228" spans="1:37" s="223" customFormat="1" x14ac:dyDescent="0.2">
      <c r="A4228" s="11"/>
      <c r="B4228"/>
      <c r="C4228"/>
      <c r="D4228" s="152"/>
      <c r="E4228" s="152"/>
      <c r="F4228"/>
      <c r="G4228" s="152"/>
      <c r="I4228" s="224"/>
      <c r="K4228" s="71"/>
      <c r="L4228" s="71"/>
      <c r="M4228" s="71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</row>
    <row r="4229" spans="1:37" s="223" customFormat="1" x14ac:dyDescent="0.2">
      <c r="A4229" s="11"/>
      <c r="B4229"/>
      <c r="C4229"/>
      <c r="D4229" s="152"/>
      <c r="E4229" s="152"/>
      <c r="F4229"/>
      <c r="G4229" s="152"/>
      <c r="I4229" s="224"/>
      <c r="K4229" s="71"/>
      <c r="L4229" s="71"/>
      <c r="M4229" s="71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</row>
    <row r="4230" spans="1:37" s="223" customFormat="1" x14ac:dyDescent="0.2">
      <c r="A4230" s="11"/>
      <c r="B4230"/>
      <c r="C4230"/>
      <c r="D4230" s="152"/>
      <c r="E4230" s="152"/>
      <c r="F4230"/>
      <c r="G4230" s="152"/>
      <c r="I4230" s="224"/>
      <c r="K4230" s="71"/>
      <c r="L4230" s="71"/>
      <c r="M4230" s="71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</row>
    <row r="4231" spans="1:37" s="223" customFormat="1" x14ac:dyDescent="0.2">
      <c r="A4231" s="11"/>
      <c r="B4231"/>
      <c r="C4231"/>
      <c r="D4231" s="152"/>
      <c r="E4231" s="152"/>
      <c r="F4231"/>
      <c r="G4231" s="152"/>
      <c r="I4231" s="224"/>
      <c r="K4231" s="71"/>
      <c r="L4231" s="71"/>
      <c r="M4231" s="7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</row>
    <row r="4232" spans="1:37" s="223" customFormat="1" x14ac:dyDescent="0.2">
      <c r="A4232" s="11"/>
      <c r="B4232"/>
      <c r="C4232"/>
      <c r="D4232" s="152"/>
      <c r="E4232" s="152"/>
      <c r="F4232"/>
      <c r="G4232" s="152"/>
      <c r="I4232" s="224"/>
      <c r="K4232" s="71"/>
      <c r="L4232" s="71"/>
      <c r="M4232" s="71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</row>
    <row r="4233" spans="1:37" s="223" customFormat="1" x14ac:dyDescent="0.2">
      <c r="A4233" s="11"/>
      <c r="B4233"/>
      <c r="C4233"/>
      <c r="D4233" s="152"/>
      <c r="E4233" s="152"/>
      <c r="F4233"/>
      <c r="G4233" s="152"/>
      <c r="I4233" s="224"/>
      <c r="K4233" s="71"/>
      <c r="L4233" s="71"/>
      <c r="M4233" s="71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</row>
    <row r="4234" spans="1:37" s="223" customFormat="1" x14ac:dyDescent="0.2">
      <c r="A4234" s="11"/>
      <c r="B4234"/>
      <c r="C4234"/>
      <c r="D4234" s="152"/>
      <c r="E4234" s="152"/>
      <c r="F4234"/>
      <c r="G4234" s="152"/>
      <c r="I4234" s="224"/>
      <c r="K4234" s="71"/>
      <c r="L4234" s="71"/>
      <c r="M4234" s="71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</row>
    <row r="4235" spans="1:37" s="223" customFormat="1" x14ac:dyDescent="0.2">
      <c r="A4235" s="11"/>
      <c r="B4235"/>
      <c r="C4235"/>
      <c r="D4235" s="152"/>
      <c r="E4235" s="152"/>
      <c r="F4235"/>
      <c r="G4235" s="152"/>
      <c r="I4235" s="224"/>
      <c r="K4235" s="71"/>
      <c r="L4235" s="71"/>
      <c r="M4235" s="71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</row>
    <row r="4236" spans="1:37" s="223" customFormat="1" x14ac:dyDescent="0.2">
      <c r="A4236" s="11"/>
      <c r="B4236"/>
      <c r="C4236"/>
      <c r="D4236" s="152"/>
      <c r="E4236" s="152"/>
      <c r="F4236"/>
      <c r="G4236" s="152"/>
      <c r="I4236" s="224"/>
      <c r="K4236" s="71"/>
      <c r="L4236" s="71"/>
      <c r="M4236" s="71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</row>
    <row r="4237" spans="1:37" s="223" customFormat="1" x14ac:dyDescent="0.2">
      <c r="A4237" s="11"/>
      <c r="B4237"/>
      <c r="C4237"/>
      <c r="D4237" s="152"/>
      <c r="E4237" s="152"/>
      <c r="F4237"/>
      <c r="G4237" s="152"/>
      <c r="I4237" s="224"/>
      <c r="K4237" s="71"/>
      <c r="L4237" s="71"/>
      <c r="M4237" s="71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</row>
    <row r="4238" spans="1:37" s="223" customFormat="1" x14ac:dyDescent="0.2">
      <c r="A4238" s="11"/>
      <c r="B4238"/>
      <c r="C4238"/>
      <c r="D4238" s="152"/>
      <c r="E4238" s="152"/>
      <c r="F4238"/>
      <c r="G4238" s="152"/>
      <c r="I4238" s="224"/>
      <c r="K4238" s="71"/>
      <c r="L4238" s="71"/>
      <c r="M4238" s="71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</row>
    <row r="4239" spans="1:37" s="223" customFormat="1" x14ac:dyDescent="0.2">
      <c r="A4239" s="11"/>
      <c r="B4239"/>
      <c r="C4239"/>
      <c r="D4239" s="152"/>
      <c r="E4239" s="152"/>
      <c r="F4239"/>
      <c r="G4239" s="152"/>
      <c r="I4239" s="224"/>
      <c r="K4239" s="71"/>
      <c r="L4239" s="71"/>
      <c r="M4239" s="71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</row>
    <row r="4240" spans="1:37" s="223" customFormat="1" x14ac:dyDescent="0.2">
      <c r="A4240" s="11"/>
      <c r="B4240"/>
      <c r="C4240"/>
      <c r="D4240" s="152"/>
      <c r="E4240" s="152"/>
      <c r="F4240"/>
      <c r="G4240" s="152"/>
      <c r="I4240" s="224"/>
      <c r="K4240" s="71"/>
      <c r="L4240" s="71"/>
      <c r="M4240" s="71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</row>
    <row r="4241" spans="1:37" s="223" customFormat="1" x14ac:dyDescent="0.2">
      <c r="A4241" s="11"/>
      <c r="B4241"/>
      <c r="C4241"/>
      <c r="D4241" s="152"/>
      <c r="E4241" s="152"/>
      <c r="F4241"/>
      <c r="G4241" s="152"/>
      <c r="I4241" s="224"/>
      <c r="K4241" s="71"/>
      <c r="L4241" s="71"/>
      <c r="M4241" s="7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</row>
    <row r="4242" spans="1:37" s="223" customFormat="1" x14ac:dyDescent="0.2">
      <c r="A4242" s="11"/>
      <c r="B4242"/>
      <c r="C4242"/>
      <c r="D4242" s="152"/>
      <c r="E4242" s="152"/>
      <c r="F4242"/>
      <c r="G4242" s="152"/>
      <c r="I4242" s="224"/>
      <c r="K4242" s="71"/>
      <c r="L4242" s="71"/>
      <c r="M4242" s="71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</row>
    <row r="4243" spans="1:37" s="223" customFormat="1" x14ac:dyDescent="0.2">
      <c r="A4243" s="11"/>
      <c r="B4243"/>
      <c r="C4243"/>
      <c r="D4243" s="152"/>
      <c r="E4243" s="152"/>
      <c r="F4243"/>
      <c r="G4243" s="152"/>
      <c r="I4243" s="224"/>
      <c r="K4243" s="71"/>
      <c r="L4243" s="71"/>
      <c r="M4243" s="71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</row>
    <row r="4244" spans="1:37" s="223" customFormat="1" x14ac:dyDescent="0.2">
      <c r="A4244" s="11"/>
      <c r="B4244"/>
      <c r="C4244"/>
      <c r="D4244" s="152"/>
      <c r="E4244" s="152"/>
      <c r="F4244"/>
      <c r="G4244" s="152"/>
      <c r="I4244" s="224"/>
      <c r="K4244" s="71"/>
      <c r="L4244" s="71"/>
      <c r="M4244" s="71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</row>
    <row r="4245" spans="1:37" s="223" customFormat="1" x14ac:dyDescent="0.2">
      <c r="A4245" s="11"/>
      <c r="B4245"/>
      <c r="C4245"/>
      <c r="D4245" s="152"/>
      <c r="E4245" s="152"/>
      <c r="F4245"/>
      <c r="G4245" s="152"/>
      <c r="I4245" s="224"/>
      <c r="K4245" s="71"/>
      <c r="L4245" s="71"/>
      <c r="M4245" s="71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</row>
    <row r="4246" spans="1:37" s="223" customFormat="1" x14ac:dyDescent="0.2">
      <c r="A4246" s="11"/>
      <c r="B4246"/>
      <c r="C4246"/>
      <c r="D4246" s="152"/>
      <c r="E4246" s="152"/>
      <c r="F4246"/>
      <c r="G4246" s="152"/>
      <c r="I4246" s="224"/>
      <c r="K4246" s="71"/>
      <c r="L4246" s="71"/>
      <c r="M4246" s="71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</row>
    <row r="4247" spans="1:37" s="223" customFormat="1" x14ac:dyDescent="0.2">
      <c r="A4247" s="11"/>
      <c r="B4247"/>
      <c r="C4247"/>
      <c r="D4247" s="152"/>
      <c r="E4247" s="152"/>
      <c r="F4247"/>
      <c r="G4247" s="152"/>
      <c r="I4247" s="224"/>
      <c r="K4247" s="71"/>
      <c r="L4247" s="71"/>
      <c r="M4247" s="71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</row>
    <row r="4248" spans="1:37" s="223" customFormat="1" x14ac:dyDescent="0.2">
      <c r="A4248" s="11"/>
      <c r="B4248"/>
      <c r="C4248"/>
      <c r="D4248" s="152"/>
      <c r="E4248" s="152"/>
      <c r="F4248"/>
      <c r="G4248" s="152"/>
      <c r="I4248" s="224"/>
      <c r="K4248" s="71"/>
      <c r="L4248" s="71"/>
      <c r="M4248" s="71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</row>
    <row r="4249" spans="1:37" s="223" customFormat="1" x14ac:dyDescent="0.2">
      <c r="A4249" s="11"/>
      <c r="B4249"/>
      <c r="C4249"/>
      <c r="D4249" s="152"/>
      <c r="E4249" s="152"/>
      <c r="F4249"/>
      <c r="G4249" s="152"/>
      <c r="I4249" s="224"/>
      <c r="K4249" s="71"/>
      <c r="L4249" s="71"/>
      <c r="M4249" s="71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</row>
    <row r="4250" spans="1:37" s="223" customFormat="1" x14ac:dyDescent="0.2">
      <c r="A4250" s="11"/>
      <c r="B4250"/>
      <c r="C4250"/>
      <c r="D4250" s="152"/>
      <c r="E4250" s="152"/>
      <c r="F4250"/>
      <c r="G4250" s="152"/>
      <c r="I4250" s="224"/>
      <c r="K4250" s="71"/>
      <c r="L4250" s="71"/>
      <c r="M4250" s="71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</row>
    <row r="4251" spans="1:37" s="223" customFormat="1" x14ac:dyDescent="0.2">
      <c r="A4251" s="11"/>
      <c r="B4251"/>
      <c r="C4251"/>
      <c r="D4251" s="152"/>
      <c r="E4251" s="152"/>
      <c r="F4251"/>
      <c r="G4251" s="152"/>
      <c r="I4251" s="224"/>
      <c r="K4251" s="71"/>
      <c r="L4251" s="71"/>
      <c r="M4251" s="7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</row>
    <row r="4252" spans="1:37" s="223" customFormat="1" x14ac:dyDescent="0.2">
      <c r="A4252" s="11"/>
      <c r="B4252"/>
      <c r="C4252"/>
      <c r="D4252" s="152"/>
      <c r="E4252" s="152"/>
      <c r="F4252"/>
      <c r="G4252" s="152"/>
      <c r="I4252" s="224"/>
      <c r="K4252" s="71"/>
      <c r="L4252" s="71"/>
      <c r="M4252" s="71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</row>
    <row r="4253" spans="1:37" s="223" customFormat="1" x14ac:dyDescent="0.2">
      <c r="A4253" s="11"/>
      <c r="B4253"/>
      <c r="C4253"/>
      <c r="D4253" s="152"/>
      <c r="E4253" s="152"/>
      <c r="F4253"/>
      <c r="G4253" s="152"/>
      <c r="I4253" s="224"/>
      <c r="K4253" s="71"/>
      <c r="L4253" s="71"/>
      <c r="M4253" s="71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</row>
    <row r="4254" spans="1:37" s="223" customFormat="1" x14ac:dyDescent="0.2">
      <c r="A4254" s="11"/>
      <c r="B4254"/>
      <c r="C4254"/>
      <c r="D4254" s="152"/>
      <c r="E4254" s="152"/>
      <c r="F4254"/>
      <c r="G4254" s="152"/>
      <c r="I4254" s="224"/>
      <c r="K4254" s="71"/>
      <c r="L4254" s="71"/>
      <c r="M4254" s="71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</row>
    <row r="4255" spans="1:37" s="223" customFormat="1" x14ac:dyDescent="0.2">
      <c r="A4255" s="11"/>
      <c r="B4255"/>
      <c r="C4255"/>
      <c r="D4255" s="152"/>
      <c r="E4255" s="152"/>
      <c r="F4255"/>
      <c r="G4255" s="152"/>
      <c r="I4255" s="224"/>
      <c r="K4255" s="71"/>
      <c r="L4255" s="71"/>
      <c r="M4255" s="71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</row>
    <row r="4256" spans="1:37" s="223" customFormat="1" x14ac:dyDescent="0.2">
      <c r="A4256" s="11"/>
      <c r="B4256"/>
      <c r="C4256"/>
      <c r="D4256" s="152"/>
      <c r="E4256" s="152"/>
      <c r="F4256"/>
      <c r="G4256" s="152"/>
      <c r="I4256" s="224"/>
      <c r="K4256" s="71"/>
      <c r="L4256" s="71"/>
      <c r="M4256" s="71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</row>
    <row r="4257" spans="1:37" s="223" customFormat="1" x14ac:dyDescent="0.2">
      <c r="A4257" s="11"/>
      <c r="B4257"/>
      <c r="C4257"/>
      <c r="D4257" s="152"/>
      <c r="E4257" s="152"/>
      <c r="F4257"/>
      <c r="G4257" s="152"/>
      <c r="I4257" s="224"/>
      <c r="K4257" s="71"/>
      <c r="L4257" s="71"/>
      <c r="M4257" s="71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</row>
    <row r="4258" spans="1:37" s="223" customFormat="1" x14ac:dyDescent="0.2">
      <c r="A4258" s="11"/>
      <c r="B4258"/>
      <c r="C4258"/>
      <c r="D4258" s="152"/>
      <c r="E4258" s="152"/>
      <c r="F4258"/>
      <c r="G4258" s="152"/>
      <c r="I4258" s="224"/>
      <c r="K4258" s="71"/>
      <c r="L4258" s="71"/>
      <c r="M4258" s="71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</row>
    <row r="4259" spans="1:37" s="223" customFormat="1" x14ac:dyDescent="0.2">
      <c r="A4259" s="11"/>
      <c r="B4259"/>
      <c r="C4259"/>
      <c r="D4259" s="152"/>
      <c r="E4259" s="152"/>
      <c r="F4259"/>
      <c r="G4259" s="152"/>
      <c r="I4259" s="224"/>
      <c r="K4259" s="71"/>
      <c r="L4259" s="71"/>
      <c r="M4259" s="71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</row>
    <row r="4260" spans="1:37" s="223" customFormat="1" x14ac:dyDescent="0.2">
      <c r="A4260" s="11"/>
      <c r="B4260"/>
      <c r="C4260"/>
      <c r="D4260" s="152"/>
      <c r="E4260" s="152"/>
      <c r="F4260"/>
      <c r="G4260" s="152"/>
      <c r="I4260" s="224"/>
      <c r="K4260" s="71"/>
      <c r="L4260" s="71"/>
      <c r="M4260" s="71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</row>
    <row r="4261" spans="1:37" s="223" customFormat="1" x14ac:dyDescent="0.2">
      <c r="A4261" s="11"/>
      <c r="B4261"/>
      <c r="C4261"/>
      <c r="D4261" s="152"/>
      <c r="E4261" s="152"/>
      <c r="F4261"/>
      <c r="G4261" s="152"/>
      <c r="I4261" s="224"/>
      <c r="K4261" s="71"/>
      <c r="L4261" s="71"/>
      <c r="M4261" s="7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</row>
    <row r="4262" spans="1:37" s="223" customFormat="1" x14ac:dyDescent="0.2">
      <c r="A4262" s="11"/>
      <c r="B4262"/>
      <c r="C4262"/>
      <c r="D4262" s="152"/>
      <c r="E4262" s="152"/>
      <c r="F4262"/>
      <c r="G4262" s="152"/>
      <c r="I4262" s="224"/>
      <c r="K4262" s="71"/>
      <c r="L4262" s="71"/>
      <c r="M4262" s="71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</row>
    <row r="4263" spans="1:37" s="223" customFormat="1" x14ac:dyDescent="0.2">
      <c r="A4263" s="11"/>
      <c r="B4263"/>
      <c r="C4263"/>
      <c r="D4263" s="152"/>
      <c r="E4263" s="152"/>
      <c r="F4263"/>
      <c r="G4263" s="152"/>
      <c r="I4263" s="224"/>
      <c r="K4263" s="71"/>
      <c r="L4263" s="71"/>
      <c r="M4263" s="71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</row>
    <row r="4264" spans="1:37" s="223" customFormat="1" x14ac:dyDescent="0.2">
      <c r="A4264" s="11"/>
      <c r="B4264"/>
      <c r="C4264"/>
      <c r="D4264" s="152"/>
      <c r="E4264" s="152"/>
      <c r="F4264"/>
      <c r="G4264" s="152"/>
      <c r="I4264" s="224"/>
      <c r="K4264" s="71"/>
      <c r="L4264" s="71"/>
      <c r="M4264" s="71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</row>
    <row r="4265" spans="1:37" s="223" customFormat="1" x14ac:dyDescent="0.2">
      <c r="A4265" s="11"/>
      <c r="B4265"/>
      <c r="C4265"/>
      <c r="D4265" s="152"/>
      <c r="E4265" s="152"/>
      <c r="F4265"/>
      <c r="G4265" s="152"/>
      <c r="I4265" s="224"/>
      <c r="K4265" s="71"/>
      <c r="L4265" s="71"/>
      <c r="M4265" s="71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</row>
    <row r="4266" spans="1:37" s="223" customFormat="1" x14ac:dyDescent="0.2">
      <c r="A4266" s="11"/>
      <c r="B4266"/>
      <c r="C4266"/>
      <c r="D4266" s="152"/>
      <c r="E4266" s="152"/>
      <c r="F4266"/>
      <c r="G4266" s="152"/>
      <c r="I4266" s="224"/>
      <c r="K4266" s="71"/>
      <c r="L4266" s="71"/>
      <c r="M4266" s="71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</row>
    <row r="4267" spans="1:37" s="223" customFormat="1" x14ac:dyDescent="0.2">
      <c r="A4267" s="11"/>
      <c r="B4267"/>
      <c r="C4267"/>
      <c r="D4267" s="152"/>
      <c r="E4267" s="152"/>
      <c r="F4267"/>
      <c r="G4267" s="152"/>
      <c r="I4267" s="224"/>
      <c r="K4267" s="71"/>
      <c r="L4267" s="71"/>
      <c r="M4267" s="71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</row>
    <row r="4268" spans="1:37" s="223" customFormat="1" x14ac:dyDescent="0.2">
      <c r="A4268" s="11"/>
      <c r="B4268"/>
      <c r="C4268"/>
      <c r="D4268" s="152"/>
      <c r="E4268" s="152"/>
      <c r="F4268"/>
      <c r="G4268" s="152"/>
      <c r="I4268" s="224"/>
      <c r="K4268" s="71"/>
      <c r="L4268" s="71"/>
      <c r="M4268" s="71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</row>
    <row r="4269" spans="1:37" s="223" customFormat="1" x14ac:dyDescent="0.2">
      <c r="A4269" s="11"/>
      <c r="B4269"/>
      <c r="C4269"/>
      <c r="D4269" s="152"/>
      <c r="E4269" s="152"/>
      <c r="F4269"/>
      <c r="G4269" s="152"/>
      <c r="I4269" s="224"/>
      <c r="K4269" s="71"/>
      <c r="L4269" s="71"/>
      <c r="M4269" s="71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</row>
    <row r="4270" spans="1:37" s="223" customFormat="1" x14ac:dyDescent="0.2">
      <c r="A4270" s="11"/>
      <c r="B4270"/>
      <c r="C4270"/>
      <c r="D4270" s="152"/>
      <c r="E4270" s="152"/>
      <c r="F4270"/>
      <c r="G4270" s="152"/>
      <c r="I4270" s="224"/>
      <c r="K4270" s="71"/>
      <c r="L4270" s="71"/>
      <c r="M4270" s="71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</row>
    <row r="4271" spans="1:37" s="223" customFormat="1" x14ac:dyDescent="0.2">
      <c r="A4271" s="11"/>
      <c r="B4271"/>
      <c r="C4271"/>
      <c r="D4271" s="152"/>
      <c r="E4271" s="152"/>
      <c r="F4271"/>
      <c r="G4271" s="152"/>
      <c r="I4271" s="224"/>
      <c r="K4271" s="71"/>
      <c r="L4271" s="71"/>
      <c r="M4271" s="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</row>
    <row r="4272" spans="1:37" s="223" customFormat="1" x14ac:dyDescent="0.2">
      <c r="A4272" s="11"/>
      <c r="B4272"/>
      <c r="C4272"/>
      <c r="D4272" s="152"/>
      <c r="E4272" s="152"/>
      <c r="F4272"/>
      <c r="G4272" s="152"/>
      <c r="I4272" s="224"/>
      <c r="K4272" s="71"/>
      <c r="L4272" s="71"/>
      <c r="M4272" s="71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</row>
    <row r="4273" spans="1:37" s="223" customFormat="1" x14ac:dyDescent="0.2">
      <c r="A4273" s="11"/>
      <c r="B4273"/>
      <c r="C4273"/>
      <c r="D4273" s="152"/>
      <c r="E4273" s="152"/>
      <c r="F4273"/>
      <c r="G4273" s="152"/>
      <c r="I4273" s="224"/>
      <c r="K4273" s="71"/>
      <c r="L4273" s="71"/>
      <c r="M4273" s="71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</row>
    <row r="4274" spans="1:37" s="223" customFormat="1" x14ac:dyDescent="0.2">
      <c r="A4274" s="11"/>
      <c r="B4274"/>
      <c r="C4274"/>
      <c r="D4274" s="152"/>
      <c r="E4274" s="152"/>
      <c r="F4274"/>
      <c r="G4274" s="152"/>
      <c r="I4274" s="224"/>
      <c r="K4274" s="71"/>
      <c r="L4274" s="71"/>
      <c r="M4274" s="71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</row>
    <row r="4275" spans="1:37" s="223" customFormat="1" x14ac:dyDescent="0.2">
      <c r="A4275" s="11"/>
      <c r="B4275"/>
      <c r="C4275"/>
      <c r="D4275" s="152"/>
      <c r="E4275" s="152"/>
      <c r="F4275"/>
      <c r="G4275" s="152"/>
      <c r="I4275" s="224"/>
      <c r="K4275" s="71"/>
      <c r="L4275" s="71"/>
      <c r="M4275" s="71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</row>
    <row r="4276" spans="1:37" s="223" customFormat="1" x14ac:dyDescent="0.2">
      <c r="A4276" s="11"/>
      <c r="B4276"/>
      <c r="C4276"/>
      <c r="D4276" s="152"/>
      <c r="E4276" s="152"/>
      <c r="F4276"/>
      <c r="G4276" s="152"/>
      <c r="I4276" s="224"/>
      <c r="K4276" s="71"/>
      <c r="L4276" s="71"/>
      <c r="M4276" s="71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</row>
    <row r="4277" spans="1:37" s="223" customFormat="1" x14ac:dyDescent="0.2">
      <c r="A4277" s="11"/>
      <c r="B4277"/>
      <c r="C4277"/>
      <c r="D4277" s="152"/>
      <c r="E4277" s="152"/>
      <c r="F4277"/>
      <c r="G4277" s="152"/>
      <c r="I4277" s="224"/>
      <c r="K4277" s="71"/>
      <c r="L4277" s="71"/>
      <c r="M4277" s="71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</row>
    <row r="4278" spans="1:37" s="223" customFormat="1" x14ac:dyDescent="0.2">
      <c r="A4278" s="11"/>
      <c r="B4278"/>
      <c r="C4278"/>
      <c r="D4278" s="152"/>
      <c r="E4278" s="152"/>
      <c r="F4278"/>
      <c r="G4278" s="152"/>
      <c r="I4278" s="224"/>
      <c r="K4278" s="71"/>
      <c r="L4278" s="71"/>
      <c r="M4278" s="71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</row>
    <row r="4279" spans="1:37" s="223" customFormat="1" x14ac:dyDescent="0.2">
      <c r="A4279" s="11"/>
      <c r="B4279"/>
      <c r="C4279"/>
      <c r="D4279" s="152"/>
      <c r="E4279" s="152"/>
      <c r="F4279"/>
      <c r="G4279" s="152"/>
      <c r="I4279" s="224"/>
      <c r="K4279" s="71"/>
      <c r="L4279" s="71"/>
      <c r="M4279" s="71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</row>
    <row r="4280" spans="1:37" s="223" customFormat="1" x14ac:dyDescent="0.2">
      <c r="A4280" s="11"/>
      <c r="B4280"/>
      <c r="C4280"/>
      <c r="D4280" s="152"/>
      <c r="E4280" s="152"/>
      <c r="F4280"/>
      <c r="G4280" s="152"/>
      <c r="I4280" s="224"/>
      <c r="K4280" s="71"/>
      <c r="L4280" s="71"/>
      <c r="M4280" s="71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</row>
    <row r="4281" spans="1:37" s="223" customFormat="1" x14ac:dyDescent="0.2">
      <c r="A4281" s="11"/>
      <c r="B4281"/>
      <c r="C4281"/>
      <c r="D4281" s="152"/>
      <c r="E4281" s="152"/>
      <c r="F4281"/>
      <c r="G4281" s="152"/>
      <c r="I4281" s="224"/>
      <c r="K4281" s="71"/>
      <c r="L4281" s="71"/>
      <c r="M4281" s="7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</row>
    <row r="4282" spans="1:37" s="223" customFormat="1" x14ac:dyDescent="0.2">
      <c r="A4282" s="11"/>
      <c r="B4282"/>
      <c r="C4282"/>
      <c r="D4282" s="152"/>
      <c r="E4282" s="152"/>
      <c r="F4282"/>
      <c r="G4282" s="152"/>
      <c r="I4282" s="224"/>
      <c r="K4282" s="71"/>
      <c r="L4282" s="71"/>
      <c r="M4282" s="71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</row>
    <row r="4283" spans="1:37" s="223" customFormat="1" x14ac:dyDescent="0.2">
      <c r="A4283" s="11"/>
      <c r="B4283"/>
      <c r="C4283"/>
      <c r="D4283" s="152"/>
      <c r="E4283" s="152"/>
      <c r="F4283"/>
      <c r="G4283" s="152"/>
      <c r="I4283" s="224"/>
      <c r="K4283" s="71"/>
      <c r="L4283" s="71"/>
      <c r="M4283" s="71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</row>
    <row r="4284" spans="1:37" s="223" customFormat="1" x14ac:dyDescent="0.2">
      <c r="A4284" s="11"/>
      <c r="B4284"/>
      <c r="C4284"/>
      <c r="D4284" s="152"/>
      <c r="E4284" s="152"/>
      <c r="F4284"/>
      <c r="G4284" s="152"/>
      <c r="I4284" s="224"/>
      <c r="K4284" s="71"/>
      <c r="L4284" s="71"/>
      <c r="M4284" s="71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</row>
    <row r="4285" spans="1:37" s="223" customFormat="1" x14ac:dyDescent="0.2">
      <c r="A4285" s="11"/>
      <c r="B4285"/>
      <c r="C4285"/>
      <c r="D4285" s="152"/>
      <c r="E4285" s="152"/>
      <c r="F4285"/>
      <c r="G4285" s="152"/>
      <c r="I4285" s="224"/>
      <c r="K4285" s="71"/>
      <c r="L4285" s="71"/>
      <c r="M4285" s="71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</row>
    <row r="4286" spans="1:37" s="223" customFormat="1" x14ac:dyDescent="0.2">
      <c r="A4286" s="11"/>
      <c r="B4286"/>
      <c r="C4286"/>
      <c r="D4286" s="152"/>
      <c r="E4286" s="152"/>
      <c r="F4286"/>
      <c r="G4286" s="152"/>
      <c r="I4286" s="224"/>
      <c r="K4286" s="71"/>
      <c r="L4286" s="71"/>
      <c r="M4286" s="71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</row>
    <row r="4287" spans="1:37" s="223" customFormat="1" x14ac:dyDescent="0.2">
      <c r="A4287" s="11"/>
      <c r="B4287"/>
      <c r="C4287"/>
      <c r="D4287" s="152"/>
      <c r="E4287" s="152"/>
      <c r="F4287"/>
      <c r="G4287" s="152"/>
      <c r="I4287" s="224"/>
      <c r="K4287" s="71"/>
      <c r="L4287" s="71"/>
      <c r="M4287" s="71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</row>
    <row r="4288" spans="1:37" s="223" customFormat="1" x14ac:dyDescent="0.2">
      <c r="A4288" s="11"/>
      <c r="B4288"/>
      <c r="C4288"/>
      <c r="D4288" s="152"/>
      <c r="E4288" s="152"/>
      <c r="F4288"/>
      <c r="G4288" s="152"/>
      <c r="I4288" s="224"/>
      <c r="K4288" s="71"/>
      <c r="L4288" s="71"/>
      <c r="M4288" s="71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</row>
    <row r="4289" spans="1:37" s="223" customFormat="1" x14ac:dyDescent="0.2">
      <c r="A4289" s="11"/>
      <c r="B4289"/>
      <c r="C4289"/>
      <c r="D4289" s="152"/>
      <c r="E4289" s="152"/>
      <c r="F4289"/>
      <c r="G4289" s="152"/>
      <c r="I4289" s="224"/>
      <c r="K4289" s="71"/>
      <c r="L4289" s="71"/>
      <c r="M4289" s="71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</row>
    <row r="4290" spans="1:37" s="223" customFormat="1" x14ac:dyDescent="0.2">
      <c r="A4290" s="11"/>
      <c r="B4290"/>
      <c r="C4290"/>
      <c r="D4290" s="152"/>
      <c r="E4290" s="152"/>
      <c r="F4290"/>
      <c r="G4290" s="152"/>
      <c r="I4290" s="224"/>
      <c r="K4290" s="71"/>
      <c r="L4290" s="71"/>
      <c r="M4290" s="71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</row>
    <row r="4291" spans="1:37" s="223" customFormat="1" x14ac:dyDescent="0.2">
      <c r="A4291" s="11"/>
      <c r="B4291"/>
      <c r="C4291"/>
      <c r="D4291" s="152"/>
      <c r="E4291" s="152"/>
      <c r="F4291"/>
      <c r="G4291" s="152"/>
      <c r="I4291" s="224"/>
      <c r="K4291" s="71"/>
      <c r="L4291" s="71"/>
      <c r="M4291" s="7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</row>
    <row r="4292" spans="1:37" s="223" customFormat="1" x14ac:dyDescent="0.2">
      <c r="A4292" s="11"/>
      <c r="B4292"/>
      <c r="C4292"/>
      <c r="D4292" s="152"/>
      <c r="E4292" s="152"/>
      <c r="F4292"/>
      <c r="G4292" s="152"/>
      <c r="I4292" s="224"/>
      <c r="K4292" s="71"/>
      <c r="L4292" s="71"/>
      <c r="M4292" s="71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</row>
    <row r="4293" spans="1:37" s="223" customFormat="1" x14ac:dyDescent="0.2">
      <c r="A4293" s="11"/>
      <c r="B4293"/>
      <c r="C4293"/>
      <c r="D4293" s="152"/>
      <c r="E4293" s="152"/>
      <c r="F4293"/>
      <c r="G4293" s="152"/>
      <c r="I4293" s="224"/>
      <c r="K4293" s="71"/>
      <c r="L4293" s="71"/>
      <c r="M4293" s="71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</row>
    <row r="4294" spans="1:37" s="223" customFormat="1" x14ac:dyDescent="0.2">
      <c r="A4294" s="11"/>
      <c r="B4294"/>
      <c r="C4294"/>
      <c r="D4294" s="152"/>
      <c r="E4294" s="152"/>
      <c r="F4294"/>
      <c r="G4294" s="152"/>
      <c r="I4294" s="224"/>
      <c r="K4294" s="71"/>
      <c r="L4294" s="71"/>
      <c r="M4294" s="71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</row>
    <row r="4295" spans="1:37" s="223" customFormat="1" x14ac:dyDescent="0.2">
      <c r="A4295" s="11"/>
      <c r="B4295"/>
      <c r="C4295"/>
      <c r="D4295" s="152"/>
      <c r="E4295" s="152"/>
      <c r="F4295"/>
      <c r="G4295" s="152"/>
      <c r="I4295" s="224"/>
      <c r="K4295" s="71"/>
      <c r="L4295" s="71"/>
      <c r="M4295" s="71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</row>
    <row r="4296" spans="1:37" s="223" customFormat="1" x14ac:dyDescent="0.2">
      <c r="A4296" s="11"/>
      <c r="B4296"/>
      <c r="C4296"/>
      <c r="D4296" s="152"/>
      <c r="E4296" s="152"/>
      <c r="F4296"/>
      <c r="G4296" s="152"/>
      <c r="I4296" s="224"/>
      <c r="K4296" s="71"/>
      <c r="L4296" s="71"/>
      <c r="M4296" s="71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</row>
    <row r="4297" spans="1:37" s="223" customFormat="1" x14ac:dyDescent="0.2">
      <c r="A4297" s="11"/>
      <c r="B4297"/>
      <c r="C4297"/>
      <c r="D4297" s="152"/>
      <c r="E4297" s="152"/>
      <c r="F4297"/>
      <c r="G4297" s="152"/>
      <c r="I4297" s="224"/>
      <c r="K4297" s="71"/>
      <c r="L4297" s="71"/>
      <c r="M4297" s="71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</row>
    <row r="4298" spans="1:37" s="223" customFormat="1" x14ac:dyDescent="0.2">
      <c r="A4298" s="11"/>
      <c r="B4298"/>
      <c r="C4298"/>
      <c r="D4298" s="152"/>
      <c r="E4298" s="152"/>
      <c r="F4298"/>
      <c r="G4298" s="152"/>
      <c r="I4298" s="224"/>
      <c r="K4298" s="71"/>
      <c r="L4298" s="71"/>
      <c r="M4298" s="71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</row>
    <row r="4299" spans="1:37" s="223" customFormat="1" x14ac:dyDescent="0.2">
      <c r="A4299" s="11"/>
      <c r="B4299"/>
      <c r="C4299"/>
      <c r="D4299" s="152"/>
      <c r="E4299" s="152"/>
      <c r="F4299"/>
      <c r="G4299" s="152"/>
      <c r="I4299" s="224"/>
      <c r="K4299" s="71"/>
      <c r="L4299" s="71"/>
      <c r="M4299" s="71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</row>
    <row r="4300" spans="1:37" s="223" customFormat="1" x14ac:dyDescent="0.2">
      <c r="A4300" s="11"/>
      <c r="B4300"/>
      <c r="C4300"/>
      <c r="D4300" s="152"/>
      <c r="E4300" s="152"/>
      <c r="F4300"/>
      <c r="G4300" s="152"/>
      <c r="I4300" s="224"/>
      <c r="K4300" s="71"/>
      <c r="L4300" s="71"/>
      <c r="M4300" s="71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</row>
    <row r="4301" spans="1:37" s="223" customFormat="1" x14ac:dyDescent="0.2">
      <c r="A4301" s="11"/>
      <c r="B4301"/>
      <c r="C4301"/>
      <c r="D4301" s="152"/>
      <c r="E4301" s="152"/>
      <c r="F4301"/>
      <c r="G4301" s="152"/>
      <c r="I4301" s="224"/>
      <c r="K4301" s="71"/>
      <c r="L4301" s="71"/>
      <c r="M4301" s="7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</row>
    <row r="4302" spans="1:37" s="223" customFormat="1" x14ac:dyDescent="0.2">
      <c r="A4302" s="11"/>
      <c r="B4302"/>
      <c r="C4302"/>
      <c r="D4302" s="152"/>
      <c r="E4302" s="152"/>
      <c r="F4302"/>
      <c r="G4302" s="152"/>
      <c r="I4302" s="224"/>
      <c r="K4302" s="71"/>
      <c r="L4302" s="71"/>
      <c r="M4302" s="71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</row>
    <row r="4303" spans="1:37" s="223" customFormat="1" x14ac:dyDescent="0.2">
      <c r="A4303" s="11"/>
      <c r="B4303"/>
      <c r="C4303"/>
      <c r="D4303" s="152"/>
      <c r="E4303" s="152"/>
      <c r="F4303"/>
      <c r="G4303" s="152"/>
      <c r="I4303" s="224"/>
      <c r="K4303" s="71"/>
      <c r="L4303" s="71"/>
      <c r="M4303" s="71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</row>
    <row r="4304" spans="1:37" s="223" customFormat="1" x14ac:dyDescent="0.2">
      <c r="A4304" s="11"/>
      <c r="B4304"/>
      <c r="C4304"/>
      <c r="D4304" s="152"/>
      <c r="E4304" s="152"/>
      <c r="F4304"/>
      <c r="G4304" s="152"/>
      <c r="I4304" s="224"/>
      <c r="K4304" s="71"/>
      <c r="L4304" s="71"/>
      <c r="M4304" s="71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</row>
    <row r="4305" spans="1:37" s="223" customFormat="1" x14ac:dyDescent="0.2">
      <c r="A4305" s="11"/>
      <c r="B4305"/>
      <c r="C4305"/>
      <c r="D4305" s="152"/>
      <c r="E4305" s="152"/>
      <c r="F4305"/>
      <c r="G4305" s="152"/>
      <c r="I4305" s="224"/>
      <c r="K4305" s="71"/>
      <c r="L4305" s="71"/>
      <c r="M4305" s="71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</row>
    <row r="4306" spans="1:37" s="223" customFormat="1" x14ac:dyDescent="0.2">
      <c r="A4306" s="11"/>
      <c r="B4306"/>
      <c r="C4306"/>
      <c r="D4306" s="152"/>
      <c r="E4306" s="152"/>
      <c r="F4306"/>
      <c r="G4306" s="152"/>
      <c r="I4306" s="224"/>
      <c r="K4306" s="71"/>
      <c r="L4306" s="71"/>
      <c r="M4306" s="71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</row>
    <row r="4307" spans="1:37" s="223" customFormat="1" x14ac:dyDescent="0.2">
      <c r="A4307" s="11"/>
      <c r="B4307"/>
      <c r="C4307"/>
      <c r="D4307" s="152"/>
      <c r="E4307" s="152"/>
      <c r="F4307"/>
      <c r="G4307" s="152"/>
      <c r="I4307" s="224"/>
      <c r="K4307" s="71"/>
      <c r="L4307" s="71"/>
      <c r="M4307" s="71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</row>
    <row r="4308" spans="1:37" s="223" customFormat="1" x14ac:dyDescent="0.2">
      <c r="A4308" s="11"/>
      <c r="B4308"/>
      <c r="C4308"/>
      <c r="D4308" s="152"/>
      <c r="E4308" s="152"/>
      <c r="F4308"/>
      <c r="G4308" s="152"/>
      <c r="I4308" s="224"/>
      <c r="K4308" s="71"/>
      <c r="L4308" s="71"/>
      <c r="M4308" s="71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</row>
    <row r="4309" spans="1:37" s="223" customFormat="1" x14ac:dyDescent="0.2">
      <c r="A4309" s="11"/>
      <c r="B4309"/>
      <c r="C4309"/>
      <c r="D4309" s="152"/>
      <c r="E4309" s="152"/>
      <c r="F4309"/>
      <c r="G4309" s="152"/>
      <c r="I4309" s="224"/>
      <c r="K4309" s="71"/>
      <c r="L4309" s="71"/>
      <c r="M4309" s="71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</row>
    <row r="4310" spans="1:37" s="223" customFormat="1" x14ac:dyDescent="0.2">
      <c r="A4310" s="11"/>
      <c r="B4310"/>
      <c r="C4310"/>
      <c r="D4310" s="152"/>
      <c r="E4310" s="152"/>
      <c r="F4310"/>
      <c r="G4310" s="152"/>
      <c r="I4310" s="224"/>
      <c r="K4310" s="71"/>
      <c r="L4310" s="71"/>
      <c r="M4310" s="71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</row>
    <row r="4311" spans="1:37" s="223" customFormat="1" x14ac:dyDescent="0.2">
      <c r="A4311" s="11"/>
      <c r="B4311"/>
      <c r="C4311"/>
      <c r="D4311" s="152"/>
      <c r="E4311" s="152"/>
      <c r="F4311"/>
      <c r="G4311" s="152"/>
      <c r="I4311" s="224"/>
      <c r="K4311" s="71"/>
      <c r="L4311" s="71"/>
      <c r="M4311" s="7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</row>
    <row r="4312" spans="1:37" s="223" customFormat="1" x14ac:dyDescent="0.2">
      <c r="A4312" s="11"/>
      <c r="B4312"/>
      <c r="C4312"/>
      <c r="D4312" s="152"/>
      <c r="E4312" s="152"/>
      <c r="F4312"/>
      <c r="G4312" s="152"/>
      <c r="I4312" s="224"/>
      <c r="K4312" s="71"/>
      <c r="L4312" s="71"/>
      <c r="M4312" s="71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</row>
    <row r="4313" spans="1:37" s="223" customFormat="1" x14ac:dyDescent="0.2">
      <c r="A4313" s="11"/>
      <c r="B4313"/>
      <c r="C4313"/>
      <c r="D4313" s="152"/>
      <c r="E4313" s="152"/>
      <c r="F4313"/>
      <c r="G4313" s="152"/>
      <c r="I4313" s="224"/>
      <c r="K4313" s="71"/>
      <c r="L4313" s="71"/>
      <c r="M4313" s="71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</row>
    <row r="4314" spans="1:37" s="223" customFormat="1" x14ac:dyDescent="0.2">
      <c r="A4314" s="11"/>
      <c r="B4314"/>
      <c r="C4314"/>
      <c r="D4314" s="152"/>
      <c r="E4314" s="152"/>
      <c r="F4314"/>
      <c r="G4314" s="152"/>
      <c r="I4314" s="224"/>
      <c r="K4314" s="71"/>
      <c r="L4314" s="71"/>
      <c r="M4314" s="71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</row>
    <row r="4315" spans="1:37" s="223" customFormat="1" x14ac:dyDescent="0.2">
      <c r="A4315" s="11"/>
      <c r="B4315"/>
      <c r="C4315"/>
      <c r="D4315" s="152"/>
      <c r="E4315" s="152"/>
      <c r="F4315"/>
      <c r="G4315" s="152"/>
      <c r="I4315" s="224"/>
      <c r="K4315" s="71"/>
      <c r="L4315" s="71"/>
      <c r="M4315" s="71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</row>
    <row r="4316" spans="1:37" s="223" customFormat="1" x14ac:dyDescent="0.2">
      <c r="A4316" s="11"/>
      <c r="B4316"/>
      <c r="C4316"/>
      <c r="D4316" s="152"/>
      <c r="E4316" s="152"/>
      <c r="F4316"/>
      <c r="G4316" s="152"/>
      <c r="I4316" s="224"/>
      <c r="K4316" s="71"/>
      <c r="L4316" s="71"/>
      <c r="M4316" s="71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</row>
    <row r="4317" spans="1:37" s="223" customFormat="1" x14ac:dyDescent="0.2">
      <c r="A4317" s="11"/>
      <c r="B4317"/>
      <c r="C4317"/>
      <c r="D4317" s="152"/>
      <c r="E4317" s="152"/>
      <c r="F4317"/>
      <c r="G4317" s="152"/>
      <c r="I4317" s="224"/>
      <c r="K4317" s="71"/>
      <c r="L4317" s="71"/>
      <c r="M4317" s="71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</row>
    <row r="4318" spans="1:37" s="223" customFormat="1" x14ac:dyDescent="0.2">
      <c r="A4318" s="11"/>
      <c r="B4318"/>
      <c r="C4318"/>
      <c r="D4318" s="152"/>
      <c r="E4318" s="152"/>
      <c r="F4318"/>
      <c r="G4318" s="152"/>
      <c r="I4318" s="224"/>
      <c r="K4318" s="71"/>
      <c r="L4318" s="71"/>
      <c r="M4318" s="71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</row>
    <row r="4319" spans="1:37" s="223" customFormat="1" x14ac:dyDescent="0.2">
      <c r="A4319" s="11"/>
      <c r="B4319"/>
      <c r="C4319"/>
      <c r="D4319" s="152"/>
      <c r="E4319" s="152"/>
      <c r="F4319"/>
      <c r="G4319" s="152"/>
      <c r="I4319" s="224"/>
      <c r="K4319" s="71"/>
      <c r="L4319" s="71"/>
      <c r="M4319" s="71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</row>
    <row r="4320" spans="1:37" s="223" customFormat="1" x14ac:dyDescent="0.2">
      <c r="A4320" s="11"/>
      <c r="B4320"/>
      <c r="C4320"/>
      <c r="D4320" s="152"/>
      <c r="E4320" s="152"/>
      <c r="F4320"/>
      <c r="G4320" s="152"/>
      <c r="I4320" s="224"/>
      <c r="K4320" s="71"/>
      <c r="L4320" s="71"/>
      <c r="M4320" s="71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</row>
    <row r="4321" spans="1:37" s="223" customFormat="1" x14ac:dyDescent="0.2">
      <c r="A4321" s="11"/>
      <c r="B4321"/>
      <c r="C4321"/>
      <c r="D4321" s="152"/>
      <c r="E4321" s="152"/>
      <c r="F4321"/>
      <c r="G4321" s="152"/>
      <c r="I4321" s="224"/>
      <c r="K4321" s="71"/>
      <c r="L4321" s="71"/>
      <c r="M4321" s="7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</row>
    <row r="4322" spans="1:37" s="223" customFormat="1" x14ac:dyDescent="0.2">
      <c r="A4322" s="11"/>
      <c r="B4322"/>
      <c r="C4322"/>
      <c r="D4322" s="152"/>
      <c r="E4322" s="152"/>
      <c r="F4322"/>
      <c r="G4322" s="152"/>
      <c r="I4322" s="224"/>
      <c r="K4322" s="71"/>
      <c r="L4322" s="71"/>
      <c r="M4322" s="71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</row>
    <row r="4323" spans="1:37" s="223" customFormat="1" x14ac:dyDescent="0.2">
      <c r="A4323" s="11"/>
      <c r="B4323"/>
      <c r="C4323"/>
      <c r="D4323" s="152"/>
      <c r="E4323" s="152"/>
      <c r="F4323"/>
      <c r="G4323" s="152"/>
      <c r="I4323" s="224"/>
      <c r="K4323" s="71"/>
      <c r="L4323" s="71"/>
      <c r="M4323" s="71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</row>
    <row r="4324" spans="1:37" s="223" customFormat="1" x14ac:dyDescent="0.2">
      <c r="A4324" s="11"/>
      <c r="B4324"/>
      <c r="C4324"/>
      <c r="D4324" s="152"/>
      <c r="E4324" s="152"/>
      <c r="F4324"/>
      <c r="G4324" s="152"/>
      <c r="I4324" s="224"/>
      <c r="K4324" s="71"/>
      <c r="L4324" s="71"/>
      <c r="M4324" s="71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</row>
    <row r="4325" spans="1:37" s="223" customFormat="1" x14ac:dyDescent="0.2">
      <c r="A4325" s="11"/>
      <c r="B4325"/>
      <c r="C4325"/>
      <c r="D4325" s="152"/>
      <c r="E4325" s="152"/>
      <c r="F4325"/>
      <c r="G4325" s="152"/>
      <c r="I4325" s="224"/>
      <c r="K4325" s="71"/>
      <c r="L4325" s="71"/>
      <c r="M4325" s="71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</row>
    <row r="4326" spans="1:37" s="223" customFormat="1" x14ac:dyDescent="0.2">
      <c r="A4326" s="11"/>
      <c r="B4326"/>
      <c r="C4326"/>
      <c r="D4326" s="152"/>
      <c r="E4326" s="152"/>
      <c r="F4326"/>
      <c r="G4326" s="152"/>
      <c r="I4326" s="224"/>
      <c r="K4326" s="71"/>
      <c r="L4326" s="71"/>
      <c r="M4326" s="71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</row>
    <row r="4327" spans="1:37" s="223" customFormat="1" x14ac:dyDescent="0.2">
      <c r="A4327" s="11"/>
      <c r="B4327"/>
      <c r="C4327"/>
      <c r="D4327" s="152"/>
      <c r="E4327" s="152"/>
      <c r="F4327"/>
      <c r="G4327" s="152"/>
      <c r="I4327" s="224"/>
      <c r="K4327" s="71"/>
      <c r="L4327" s="71"/>
      <c r="M4327" s="71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</row>
    <row r="4328" spans="1:37" s="223" customFormat="1" x14ac:dyDescent="0.2">
      <c r="A4328" s="11"/>
      <c r="B4328"/>
      <c r="C4328"/>
      <c r="D4328" s="152"/>
      <c r="E4328" s="152"/>
      <c r="F4328"/>
      <c r="G4328" s="152"/>
      <c r="I4328" s="224"/>
      <c r="K4328" s="71"/>
      <c r="L4328" s="71"/>
      <c r="M4328" s="71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</row>
    <row r="4329" spans="1:37" s="223" customFormat="1" x14ac:dyDescent="0.2">
      <c r="A4329" s="11"/>
      <c r="B4329"/>
      <c r="C4329"/>
      <c r="D4329" s="152"/>
      <c r="E4329" s="152"/>
      <c r="F4329"/>
      <c r="G4329" s="152"/>
      <c r="I4329" s="224"/>
      <c r="K4329" s="71"/>
      <c r="L4329" s="71"/>
      <c r="M4329" s="71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</row>
    <row r="4330" spans="1:37" s="223" customFormat="1" x14ac:dyDescent="0.2">
      <c r="A4330" s="11"/>
      <c r="B4330"/>
      <c r="C4330"/>
      <c r="D4330" s="152"/>
      <c r="E4330" s="152"/>
      <c r="F4330"/>
      <c r="G4330" s="152"/>
      <c r="I4330" s="224"/>
      <c r="K4330" s="71"/>
      <c r="L4330" s="71"/>
      <c r="M4330" s="71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</row>
    <row r="4331" spans="1:37" s="223" customFormat="1" x14ac:dyDescent="0.2">
      <c r="A4331" s="11"/>
      <c r="B4331"/>
      <c r="C4331"/>
      <c r="D4331" s="152"/>
      <c r="E4331" s="152"/>
      <c r="F4331"/>
      <c r="G4331" s="152"/>
      <c r="I4331" s="224"/>
      <c r="K4331" s="71"/>
      <c r="L4331" s="71"/>
      <c r="M4331" s="7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</row>
    <row r="4332" spans="1:37" s="223" customFormat="1" x14ac:dyDescent="0.2">
      <c r="A4332" s="11"/>
      <c r="B4332"/>
      <c r="C4332"/>
      <c r="D4332" s="152"/>
      <c r="E4332" s="152"/>
      <c r="F4332"/>
      <c r="G4332" s="152"/>
      <c r="I4332" s="224"/>
      <c r="K4332" s="71"/>
      <c r="L4332" s="71"/>
      <c r="M4332" s="71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</row>
    <row r="4333" spans="1:37" s="223" customFormat="1" x14ac:dyDescent="0.2">
      <c r="A4333" s="11"/>
      <c r="B4333"/>
      <c r="C4333"/>
      <c r="D4333" s="152"/>
      <c r="E4333" s="152"/>
      <c r="F4333"/>
      <c r="G4333" s="152"/>
      <c r="I4333" s="224"/>
      <c r="K4333" s="71"/>
      <c r="L4333" s="71"/>
      <c r="M4333" s="71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</row>
    <row r="4334" spans="1:37" s="223" customFormat="1" x14ac:dyDescent="0.2">
      <c r="A4334" s="11"/>
      <c r="B4334"/>
      <c r="C4334"/>
      <c r="D4334" s="152"/>
      <c r="E4334" s="152"/>
      <c r="F4334"/>
      <c r="G4334" s="152"/>
      <c r="I4334" s="224"/>
      <c r="K4334" s="71"/>
      <c r="L4334" s="71"/>
      <c r="M4334" s="71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</row>
    <row r="4335" spans="1:37" s="223" customFormat="1" x14ac:dyDescent="0.2">
      <c r="A4335" s="11"/>
      <c r="B4335"/>
      <c r="C4335"/>
      <c r="D4335" s="152"/>
      <c r="E4335" s="152"/>
      <c r="F4335"/>
      <c r="G4335" s="152"/>
      <c r="I4335" s="224"/>
      <c r="K4335" s="71"/>
      <c r="L4335" s="71"/>
      <c r="M4335" s="71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</row>
    <row r="4336" spans="1:37" s="223" customFormat="1" x14ac:dyDescent="0.2">
      <c r="A4336" s="11"/>
      <c r="B4336"/>
      <c r="C4336"/>
      <c r="D4336" s="152"/>
      <c r="E4336" s="152"/>
      <c r="F4336"/>
      <c r="G4336" s="152"/>
      <c r="I4336" s="224"/>
      <c r="K4336" s="71"/>
      <c r="L4336" s="71"/>
      <c r="M4336" s="71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</row>
    <row r="4337" spans="1:37" s="223" customFormat="1" x14ac:dyDescent="0.2">
      <c r="A4337" s="11"/>
      <c r="B4337"/>
      <c r="C4337"/>
      <c r="D4337" s="152"/>
      <c r="E4337" s="152"/>
      <c r="F4337"/>
      <c r="G4337" s="152"/>
      <c r="I4337" s="224"/>
      <c r="K4337" s="71"/>
      <c r="L4337" s="71"/>
      <c r="M4337" s="71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</row>
    <row r="4338" spans="1:37" s="223" customFormat="1" x14ac:dyDescent="0.2">
      <c r="A4338" s="11"/>
      <c r="B4338"/>
      <c r="C4338"/>
      <c r="D4338" s="152"/>
      <c r="E4338" s="152"/>
      <c r="F4338"/>
      <c r="G4338" s="152"/>
      <c r="I4338" s="224"/>
      <c r="K4338" s="71"/>
      <c r="L4338" s="71"/>
      <c r="M4338" s="71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</row>
    <row r="4339" spans="1:37" s="223" customFormat="1" x14ac:dyDescent="0.2">
      <c r="A4339" s="11"/>
      <c r="B4339"/>
      <c r="C4339"/>
      <c r="D4339" s="152"/>
      <c r="E4339" s="152"/>
      <c r="F4339"/>
      <c r="G4339" s="152"/>
      <c r="I4339" s="224"/>
      <c r="K4339" s="71"/>
      <c r="L4339" s="71"/>
      <c r="M4339" s="71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</row>
    <row r="4340" spans="1:37" s="223" customFormat="1" x14ac:dyDescent="0.2">
      <c r="A4340" s="11"/>
      <c r="B4340"/>
      <c r="C4340"/>
      <c r="D4340" s="152"/>
      <c r="E4340" s="152"/>
      <c r="F4340"/>
      <c r="G4340" s="152"/>
      <c r="I4340" s="224"/>
      <c r="K4340" s="71"/>
      <c r="L4340" s="71"/>
      <c r="M4340" s="71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</row>
    <row r="4341" spans="1:37" s="223" customFormat="1" x14ac:dyDescent="0.2">
      <c r="A4341" s="11"/>
      <c r="B4341"/>
      <c r="C4341"/>
      <c r="D4341" s="152"/>
      <c r="E4341" s="152"/>
      <c r="F4341"/>
      <c r="G4341" s="152"/>
      <c r="I4341" s="224"/>
      <c r="K4341" s="71"/>
      <c r="L4341" s="71"/>
      <c r="M4341" s="7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</row>
    <row r="4342" spans="1:37" s="223" customFormat="1" x14ac:dyDescent="0.2">
      <c r="A4342" s="11"/>
      <c r="B4342"/>
      <c r="C4342"/>
      <c r="D4342" s="152"/>
      <c r="E4342" s="152"/>
      <c r="F4342"/>
      <c r="G4342" s="152"/>
      <c r="I4342" s="224"/>
      <c r="K4342" s="71"/>
      <c r="L4342" s="71"/>
      <c r="M4342" s="71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</row>
    <row r="4343" spans="1:37" s="223" customFormat="1" x14ac:dyDescent="0.2">
      <c r="A4343" s="11"/>
      <c r="B4343"/>
      <c r="C4343"/>
      <c r="D4343" s="152"/>
      <c r="E4343" s="152"/>
      <c r="F4343"/>
      <c r="G4343" s="152"/>
      <c r="I4343" s="224"/>
      <c r="K4343" s="71"/>
      <c r="L4343" s="71"/>
      <c r="M4343" s="71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</row>
    <row r="4344" spans="1:37" s="223" customFormat="1" x14ac:dyDescent="0.2">
      <c r="A4344" s="11"/>
      <c r="B4344"/>
      <c r="C4344"/>
      <c r="D4344" s="152"/>
      <c r="E4344" s="152"/>
      <c r="F4344"/>
      <c r="G4344" s="152"/>
      <c r="I4344" s="224"/>
      <c r="K4344" s="71"/>
      <c r="L4344" s="71"/>
      <c r="M4344" s="71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</row>
    <row r="4345" spans="1:37" s="223" customFormat="1" x14ac:dyDescent="0.2">
      <c r="A4345" s="11"/>
      <c r="B4345"/>
      <c r="C4345"/>
      <c r="D4345" s="152"/>
      <c r="E4345" s="152"/>
      <c r="F4345"/>
      <c r="G4345" s="152"/>
      <c r="I4345" s="224"/>
      <c r="K4345" s="71"/>
      <c r="L4345" s="71"/>
      <c r="M4345" s="71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</row>
    <row r="4346" spans="1:37" s="223" customFormat="1" x14ac:dyDescent="0.2">
      <c r="A4346" s="11"/>
      <c r="B4346"/>
      <c r="C4346"/>
      <c r="D4346" s="152"/>
      <c r="E4346" s="152"/>
      <c r="F4346"/>
      <c r="G4346" s="152"/>
      <c r="I4346" s="224"/>
      <c r="K4346" s="71"/>
      <c r="L4346" s="71"/>
      <c r="M4346" s="71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</row>
    <row r="4347" spans="1:37" s="223" customFormat="1" x14ac:dyDescent="0.2">
      <c r="A4347" s="11"/>
      <c r="B4347"/>
      <c r="C4347"/>
      <c r="D4347" s="152"/>
      <c r="E4347" s="152"/>
      <c r="F4347"/>
      <c r="G4347" s="152"/>
      <c r="I4347" s="224"/>
      <c r="K4347" s="71"/>
      <c r="L4347" s="71"/>
      <c r="M4347" s="71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</row>
    <row r="4348" spans="1:37" s="223" customFormat="1" x14ac:dyDescent="0.2">
      <c r="A4348" s="11"/>
      <c r="B4348"/>
      <c r="C4348"/>
      <c r="D4348" s="152"/>
      <c r="E4348" s="152"/>
      <c r="F4348"/>
      <c r="G4348" s="152"/>
      <c r="I4348" s="224"/>
      <c r="K4348" s="71"/>
      <c r="L4348" s="71"/>
      <c r="M4348" s="71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</row>
    <row r="4349" spans="1:37" s="223" customFormat="1" x14ac:dyDescent="0.2">
      <c r="A4349" s="11"/>
      <c r="B4349"/>
      <c r="C4349"/>
      <c r="D4349" s="152"/>
      <c r="E4349" s="152"/>
      <c r="F4349"/>
      <c r="G4349" s="152"/>
      <c r="I4349" s="224"/>
      <c r="K4349" s="71"/>
      <c r="L4349" s="71"/>
      <c r="M4349" s="71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</row>
    <row r="4350" spans="1:37" s="223" customFormat="1" x14ac:dyDescent="0.2">
      <c r="A4350" s="11"/>
      <c r="B4350"/>
      <c r="C4350"/>
      <c r="D4350" s="152"/>
      <c r="E4350" s="152"/>
      <c r="F4350"/>
      <c r="G4350" s="152"/>
      <c r="I4350" s="224"/>
      <c r="K4350" s="71"/>
      <c r="L4350" s="71"/>
      <c r="M4350" s="71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</row>
    <row r="4351" spans="1:37" s="223" customFormat="1" x14ac:dyDescent="0.2">
      <c r="A4351" s="11"/>
      <c r="B4351"/>
      <c r="C4351"/>
      <c r="D4351" s="152"/>
      <c r="E4351" s="152"/>
      <c r="F4351"/>
      <c r="G4351" s="152"/>
      <c r="I4351" s="224"/>
      <c r="K4351" s="71"/>
      <c r="L4351" s="71"/>
      <c r="M4351" s="7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</row>
    <row r="4352" spans="1:37" s="223" customFormat="1" x14ac:dyDescent="0.2">
      <c r="A4352" s="11"/>
      <c r="B4352"/>
      <c r="C4352"/>
      <c r="D4352" s="152"/>
      <c r="E4352" s="152"/>
      <c r="F4352"/>
      <c r="G4352" s="152"/>
      <c r="I4352" s="224"/>
      <c r="K4352" s="71"/>
      <c r="L4352" s="71"/>
      <c r="M4352" s="71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</row>
    <row r="4353" spans="1:37" s="223" customFormat="1" x14ac:dyDescent="0.2">
      <c r="A4353" s="11"/>
      <c r="B4353"/>
      <c r="C4353"/>
      <c r="D4353" s="152"/>
      <c r="E4353" s="152"/>
      <c r="F4353"/>
      <c r="G4353" s="152"/>
      <c r="I4353" s="224"/>
      <c r="K4353" s="71"/>
      <c r="L4353" s="71"/>
      <c r="M4353" s="71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</row>
    <row r="4354" spans="1:37" s="223" customFormat="1" x14ac:dyDescent="0.2">
      <c r="A4354" s="11"/>
      <c r="B4354"/>
      <c r="C4354"/>
      <c r="D4354" s="152"/>
      <c r="E4354" s="152"/>
      <c r="F4354"/>
      <c r="G4354" s="152"/>
      <c r="I4354" s="224"/>
      <c r="K4354" s="71"/>
      <c r="L4354" s="71"/>
      <c r="M4354" s="71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</row>
    <row r="4355" spans="1:37" s="223" customFormat="1" x14ac:dyDescent="0.2">
      <c r="A4355" s="11"/>
      <c r="B4355"/>
      <c r="C4355"/>
      <c r="D4355" s="152"/>
      <c r="E4355" s="152"/>
      <c r="F4355"/>
      <c r="G4355" s="152"/>
      <c r="I4355" s="224"/>
      <c r="K4355" s="71"/>
      <c r="L4355" s="71"/>
      <c r="M4355" s="71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</row>
    <row r="4356" spans="1:37" s="223" customFormat="1" x14ac:dyDescent="0.2">
      <c r="A4356" s="11"/>
      <c r="B4356"/>
      <c r="C4356"/>
      <c r="D4356" s="152"/>
      <c r="E4356" s="152"/>
      <c r="F4356"/>
      <c r="G4356" s="152"/>
      <c r="I4356" s="224"/>
      <c r="K4356" s="71"/>
      <c r="L4356" s="71"/>
      <c r="M4356" s="71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</row>
    <row r="4357" spans="1:37" s="223" customFormat="1" x14ac:dyDescent="0.2">
      <c r="A4357" s="11"/>
      <c r="B4357"/>
      <c r="C4357"/>
      <c r="D4357" s="152"/>
      <c r="E4357" s="152"/>
      <c r="F4357"/>
      <c r="G4357" s="152"/>
      <c r="I4357" s="224"/>
      <c r="K4357" s="71"/>
      <c r="L4357" s="71"/>
      <c r="M4357" s="71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</row>
    <row r="4358" spans="1:37" s="223" customFormat="1" x14ac:dyDescent="0.2">
      <c r="A4358" s="11"/>
      <c r="B4358"/>
      <c r="C4358"/>
      <c r="D4358" s="152"/>
      <c r="E4358" s="152"/>
      <c r="F4358"/>
      <c r="G4358" s="152"/>
      <c r="I4358" s="224"/>
      <c r="K4358" s="71"/>
      <c r="L4358" s="71"/>
      <c r="M4358" s="71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</row>
    <row r="4359" spans="1:37" s="223" customFormat="1" x14ac:dyDescent="0.2">
      <c r="A4359" s="11"/>
      <c r="B4359"/>
      <c r="C4359"/>
      <c r="D4359" s="152"/>
      <c r="E4359" s="152"/>
      <c r="F4359"/>
      <c r="G4359" s="152"/>
      <c r="I4359" s="224"/>
      <c r="K4359" s="71"/>
      <c r="L4359" s="71"/>
      <c r="M4359" s="71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</row>
    <row r="4360" spans="1:37" s="223" customFormat="1" x14ac:dyDescent="0.2">
      <c r="A4360" s="11"/>
      <c r="B4360"/>
      <c r="C4360"/>
      <c r="D4360" s="152"/>
      <c r="E4360" s="152"/>
      <c r="F4360"/>
      <c r="G4360" s="152"/>
      <c r="I4360" s="224"/>
      <c r="K4360" s="71"/>
      <c r="L4360" s="71"/>
      <c r="M4360" s="71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</row>
    <row r="4361" spans="1:37" s="223" customFormat="1" x14ac:dyDescent="0.2">
      <c r="A4361" s="11"/>
      <c r="B4361"/>
      <c r="C4361"/>
      <c r="D4361" s="152"/>
      <c r="E4361" s="152"/>
      <c r="F4361"/>
      <c r="G4361" s="152"/>
      <c r="I4361" s="224"/>
      <c r="K4361" s="71"/>
      <c r="L4361" s="71"/>
      <c r="M4361" s="7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</row>
    <row r="4362" spans="1:37" s="223" customFormat="1" x14ac:dyDescent="0.2">
      <c r="A4362" s="11"/>
      <c r="B4362"/>
      <c r="C4362"/>
      <c r="D4362" s="152"/>
      <c r="E4362" s="152"/>
      <c r="F4362"/>
      <c r="G4362" s="152"/>
      <c r="I4362" s="224"/>
      <c r="K4362" s="71"/>
      <c r="L4362" s="71"/>
      <c r="M4362" s="71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</row>
    <row r="4363" spans="1:37" s="223" customFormat="1" x14ac:dyDescent="0.2">
      <c r="A4363" s="11"/>
      <c r="B4363"/>
      <c r="C4363"/>
      <c r="D4363" s="152"/>
      <c r="E4363" s="152"/>
      <c r="F4363"/>
      <c r="G4363" s="152"/>
      <c r="I4363" s="224"/>
      <c r="K4363" s="71"/>
      <c r="L4363" s="71"/>
      <c r="M4363" s="71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</row>
    <row r="4364" spans="1:37" s="223" customFormat="1" x14ac:dyDescent="0.2">
      <c r="A4364" s="11"/>
      <c r="B4364"/>
      <c r="C4364"/>
      <c r="D4364" s="152"/>
      <c r="E4364" s="152"/>
      <c r="F4364"/>
      <c r="G4364" s="152"/>
      <c r="I4364" s="224"/>
      <c r="K4364" s="71"/>
      <c r="L4364" s="71"/>
      <c r="M4364" s="71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</row>
    <row r="4365" spans="1:37" s="223" customFormat="1" x14ac:dyDescent="0.2">
      <c r="A4365" s="11"/>
      <c r="B4365"/>
      <c r="C4365"/>
      <c r="D4365" s="152"/>
      <c r="E4365" s="152"/>
      <c r="F4365"/>
      <c r="G4365" s="152"/>
      <c r="I4365" s="224"/>
      <c r="K4365" s="71"/>
      <c r="L4365" s="71"/>
      <c r="M4365" s="71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</row>
    <row r="4366" spans="1:37" s="223" customFormat="1" x14ac:dyDescent="0.2">
      <c r="A4366" s="11"/>
      <c r="B4366"/>
      <c r="C4366"/>
      <c r="D4366" s="152"/>
      <c r="E4366" s="152"/>
      <c r="F4366"/>
      <c r="G4366" s="152"/>
      <c r="I4366" s="224"/>
      <c r="K4366" s="71"/>
      <c r="L4366" s="71"/>
      <c r="M4366" s="71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</row>
    <row r="4367" spans="1:37" s="223" customFormat="1" x14ac:dyDescent="0.2">
      <c r="A4367" s="11"/>
      <c r="B4367"/>
      <c r="C4367"/>
      <c r="D4367" s="152"/>
      <c r="E4367" s="152"/>
      <c r="F4367"/>
      <c r="G4367" s="152"/>
      <c r="I4367" s="224"/>
      <c r="K4367" s="71"/>
      <c r="L4367" s="71"/>
      <c r="M4367" s="71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</row>
    <row r="4368" spans="1:37" s="223" customFormat="1" x14ac:dyDescent="0.2">
      <c r="A4368" s="11"/>
      <c r="B4368"/>
      <c r="C4368"/>
      <c r="D4368" s="152"/>
      <c r="E4368" s="152"/>
      <c r="F4368"/>
      <c r="G4368" s="152"/>
      <c r="I4368" s="224"/>
      <c r="K4368" s="71"/>
      <c r="L4368" s="71"/>
      <c r="M4368" s="71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</row>
    <row r="4369" spans="1:37" s="223" customFormat="1" x14ac:dyDescent="0.2">
      <c r="A4369" s="11"/>
      <c r="B4369"/>
      <c r="C4369"/>
      <c r="D4369" s="152"/>
      <c r="E4369" s="152"/>
      <c r="F4369"/>
      <c r="G4369" s="152"/>
      <c r="I4369" s="224"/>
      <c r="K4369" s="71"/>
      <c r="L4369" s="71"/>
      <c r="M4369" s="71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</row>
    <row r="4370" spans="1:37" s="223" customFormat="1" x14ac:dyDescent="0.2">
      <c r="A4370" s="11"/>
      <c r="B4370"/>
      <c r="C4370"/>
      <c r="D4370" s="152"/>
      <c r="E4370" s="152"/>
      <c r="F4370"/>
      <c r="G4370" s="152"/>
      <c r="I4370" s="224"/>
      <c r="K4370" s="71"/>
      <c r="L4370" s="71"/>
      <c r="M4370" s="71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</row>
    <row r="4371" spans="1:37" s="223" customFormat="1" x14ac:dyDescent="0.2">
      <c r="A4371" s="11"/>
      <c r="B4371"/>
      <c r="C4371"/>
      <c r="D4371" s="152"/>
      <c r="E4371" s="152"/>
      <c r="F4371"/>
      <c r="G4371" s="152"/>
      <c r="I4371" s="224"/>
      <c r="K4371" s="71"/>
      <c r="L4371" s="71"/>
      <c r="M4371" s="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</row>
    <row r="4372" spans="1:37" s="223" customFormat="1" x14ac:dyDescent="0.2">
      <c r="A4372" s="11"/>
      <c r="B4372"/>
      <c r="C4372"/>
      <c r="D4372" s="152"/>
      <c r="E4372" s="152"/>
      <c r="F4372"/>
      <c r="G4372" s="152"/>
      <c r="I4372" s="224"/>
      <c r="K4372" s="71"/>
      <c r="L4372" s="71"/>
      <c r="M4372" s="71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</row>
    <row r="4373" spans="1:37" s="223" customFormat="1" x14ac:dyDescent="0.2">
      <c r="A4373" s="11"/>
      <c r="B4373"/>
      <c r="C4373"/>
      <c r="D4373" s="152"/>
      <c r="E4373" s="152"/>
      <c r="F4373"/>
      <c r="G4373" s="152"/>
      <c r="I4373" s="224"/>
      <c r="K4373" s="71"/>
      <c r="L4373" s="71"/>
      <c r="M4373" s="71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</row>
    <row r="4374" spans="1:37" s="223" customFormat="1" x14ac:dyDescent="0.2">
      <c r="A4374" s="11"/>
      <c r="B4374"/>
      <c r="C4374"/>
      <c r="D4374" s="152"/>
      <c r="E4374" s="152"/>
      <c r="F4374"/>
      <c r="G4374" s="152"/>
      <c r="I4374" s="224"/>
      <c r="K4374" s="71"/>
      <c r="L4374" s="71"/>
      <c r="M4374" s="71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</row>
    <row r="4375" spans="1:37" s="223" customFormat="1" x14ac:dyDescent="0.2">
      <c r="A4375" s="11"/>
      <c r="B4375"/>
      <c r="C4375"/>
      <c r="D4375" s="152"/>
      <c r="E4375" s="152"/>
      <c r="F4375"/>
      <c r="G4375" s="152"/>
      <c r="I4375" s="224"/>
      <c r="K4375" s="71"/>
      <c r="L4375" s="71"/>
      <c r="M4375" s="71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</row>
    <row r="4376" spans="1:37" s="223" customFormat="1" x14ac:dyDescent="0.2">
      <c r="A4376" s="11"/>
      <c r="B4376"/>
      <c r="C4376"/>
      <c r="D4376" s="152"/>
      <c r="E4376" s="152"/>
      <c r="F4376"/>
      <c r="G4376" s="152"/>
      <c r="I4376" s="224"/>
      <c r="K4376" s="71"/>
      <c r="L4376" s="71"/>
      <c r="M4376" s="71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</row>
    <row r="4377" spans="1:37" s="223" customFormat="1" x14ac:dyDescent="0.2">
      <c r="A4377" s="11"/>
      <c r="B4377"/>
      <c r="C4377"/>
      <c r="D4377" s="152"/>
      <c r="E4377" s="152"/>
      <c r="F4377"/>
      <c r="G4377" s="152"/>
      <c r="I4377" s="224"/>
      <c r="K4377" s="71"/>
      <c r="L4377" s="71"/>
      <c r="M4377" s="71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</row>
    <row r="4378" spans="1:37" s="223" customFormat="1" x14ac:dyDescent="0.2">
      <c r="A4378" s="11"/>
      <c r="B4378"/>
      <c r="C4378"/>
      <c r="D4378" s="152"/>
      <c r="E4378" s="152"/>
      <c r="F4378"/>
      <c r="G4378" s="152"/>
      <c r="I4378" s="224"/>
      <c r="K4378" s="71"/>
      <c r="L4378" s="71"/>
      <c r="M4378" s="71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</row>
    <row r="4379" spans="1:37" s="223" customFormat="1" x14ac:dyDescent="0.2">
      <c r="A4379" s="11"/>
      <c r="B4379"/>
      <c r="C4379"/>
      <c r="D4379" s="152"/>
      <c r="E4379" s="152"/>
      <c r="F4379"/>
      <c r="G4379" s="152"/>
      <c r="I4379" s="224"/>
      <c r="K4379" s="71"/>
      <c r="L4379" s="71"/>
      <c r="M4379" s="71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</row>
    <row r="4380" spans="1:37" s="223" customFormat="1" x14ac:dyDescent="0.2">
      <c r="A4380" s="11"/>
      <c r="B4380"/>
      <c r="C4380"/>
      <c r="D4380" s="152"/>
      <c r="E4380" s="152"/>
      <c r="F4380"/>
      <c r="G4380" s="152"/>
      <c r="I4380" s="224"/>
      <c r="K4380" s="71"/>
      <c r="L4380" s="71"/>
      <c r="M4380" s="71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</row>
    <row r="4381" spans="1:37" s="223" customFormat="1" x14ac:dyDescent="0.2">
      <c r="A4381" s="11"/>
      <c r="B4381"/>
      <c r="C4381"/>
      <c r="D4381" s="152"/>
      <c r="E4381" s="152"/>
      <c r="F4381"/>
      <c r="G4381" s="152"/>
      <c r="I4381" s="224"/>
      <c r="K4381" s="71"/>
      <c r="L4381" s="71"/>
      <c r="M4381" s="7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</row>
    <row r="4382" spans="1:37" s="223" customFormat="1" x14ac:dyDescent="0.2">
      <c r="A4382" s="11"/>
      <c r="B4382"/>
      <c r="C4382"/>
      <c r="D4382" s="152"/>
      <c r="E4382" s="152"/>
      <c r="F4382"/>
      <c r="G4382" s="152"/>
      <c r="I4382" s="224"/>
      <c r="K4382" s="71"/>
      <c r="L4382" s="71"/>
      <c r="M4382" s="71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</row>
    <row r="4383" spans="1:37" s="223" customFormat="1" x14ac:dyDescent="0.2">
      <c r="A4383" s="11"/>
      <c r="B4383"/>
      <c r="C4383"/>
      <c r="D4383" s="152"/>
      <c r="E4383" s="152"/>
      <c r="F4383"/>
      <c r="G4383" s="152"/>
      <c r="I4383" s="224"/>
      <c r="K4383" s="71"/>
      <c r="L4383" s="71"/>
      <c r="M4383" s="71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</row>
    <row r="4384" spans="1:37" s="223" customFormat="1" x14ac:dyDescent="0.2">
      <c r="A4384" s="11"/>
      <c r="B4384"/>
      <c r="C4384"/>
      <c r="D4384" s="152"/>
      <c r="E4384" s="152"/>
      <c r="F4384"/>
      <c r="G4384" s="152"/>
      <c r="I4384" s="224"/>
      <c r="K4384" s="71"/>
      <c r="L4384" s="71"/>
      <c r="M4384" s="71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</row>
    <row r="4385" spans="1:37" s="223" customFormat="1" x14ac:dyDescent="0.2">
      <c r="A4385" s="11"/>
      <c r="B4385"/>
      <c r="C4385"/>
      <c r="D4385" s="152"/>
      <c r="E4385" s="152"/>
      <c r="F4385"/>
      <c r="G4385" s="152"/>
      <c r="I4385" s="224"/>
      <c r="K4385" s="71"/>
      <c r="L4385" s="71"/>
      <c r="M4385" s="71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</row>
    <row r="4386" spans="1:37" s="223" customFormat="1" x14ac:dyDescent="0.2">
      <c r="A4386" s="11"/>
      <c r="B4386"/>
      <c r="C4386"/>
      <c r="D4386" s="152"/>
      <c r="E4386" s="152"/>
      <c r="F4386"/>
      <c r="G4386" s="152"/>
      <c r="I4386" s="224"/>
      <c r="K4386" s="71"/>
      <c r="L4386" s="71"/>
      <c r="M4386" s="71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</row>
    <row r="4387" spans="1:37" s="223" customFormat="1" x14ac:dyDescent="0.2">
      <c r="A4387" s="11"/>
      <c r="B4387"/>
      <c r="C4387"/>
      <c r="D4387" s="152"/>
      <c r="E4387" s="152"/>
      <c r="F4387"/>
      <c r="G4387" s="152"/>
      <c r="I4387" s="224"/>
      <c r="K4387" s="71"/>
      <c r="L4387" s="71"/>
      <c r="M4387" s="71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</row>
    <row r="4388" spans="1:37" s="223" customFormat="1" x14ac:dyDescent="0.2">
      <c r="A4388" s="11"/>
      <c r="B4388"/>
      <c r="C4388"/>
      <c r="D4388" s="152"/>
      <c r="E4388" s="152"/>
      <c r="F4388"/>
      <c r="G4388" s="152"/>
      <c r="I4388" s="224"/>
      <c r="K4388" s="71"/>
      <c r="L4388" s="71"/>
      <c r="M4388" s="71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</row>
    <row r="4389" spans="1:37" s="223" customFormat="1" x14ac:dyDescent="0.2">
      <c r="A4389" s="11"/>
      <c r="B4389"/>
      <c r="C4389"/>
      <c r="D4389" s="152"/>
      <c r="E4389" s="152"/>
      <c r="F4389"/>
      <c r="G4389" s="152"/>
      <c r="I4389" s="224"/>
      <c r="K4389" s="71"/>
      <c r="L4389" s="71"/>
      <c r="M4389" s="71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</row>
    <row r="4390" spans="1:37" s="223" customFormat="1" x14ac:dyDescent="0.2">
      <c r="A4390" s="11"/>
      <c r="B4390"/>
      <c r="C4390"/>
      <c r="D4390" s="152"/>
      <c r="E4390" s="152"/>
      <c r="F4390"/>
      <c r="G4390" s="152"/>
      <c r="I4390" s="224"/>
      <c r="K4390" s="71"/>
      <c r="L4390" s="71"/>
      <c r="M4390" s="71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</row>
    <row r="4391" spans="1:37" s="223" customFormat="1" x14ac:dyDescent="0.2">
      <c r="A4391" s="11"/>
      <c r="B4391"/>
      <c r="C4391"/>
      <c r="D4391" s="152"/>
      <c r="E4391" s="152"/>
      <c r="F4391"/>
      <c r="G4391" s="152"/>
      <c r="I4391" s="224"/>
      <c r="K4391" s="71"/>
      <c r="L4391" s="71"/>
      <c r="M4391" s="7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</row>
    <row r="4392" spans="1:37" s="223" customFormat="1" x14ac:dyDescent="0.2">
      <c r="A4392" s="11"/>
      <c r="B4392"/>
      <c r="C4392"/>
      <c r="D4392" s="152"/>
      <c r="E4392" s="152"/>
      <c r="F4392"/>
      <c r="G4392" s="152"/>
      <c r="I4392" s="224"/>
      <c r="K4392" s="71"/>
      <c r="L4392" s="71"/>
      <c r="M4392" s="71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</row>
    <row r="4393" spans="1:37" s="223" customFormat="1" x14ac:dyDescent="0.2">
      <c r="A4393" s="11"/>
      <c r="B4393"/>
      <c r="C4393"/>
      <c r="D4393" s="152"/>
      <c r="E4393" s="152"/>
      <c r="F4393"/>
      <c r="G4393" s="152"/>
      <c r="I4393" s="224"/>
      <c r="K4393" s="71"/>
      <c r="L4393" s="71"/>
      <c r="M4393" s="71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</row>
    <row r="4394" spans="1:37" s="223" customFormat="1" x14ac:dyDescent="0.2">
      <c r="A4394" s="11"/>
      <c r="B4394"/>
      <c r="C4394"/>
      <c r="D4394" s="152"/>
      <c r="E4394" s="152"/>
      <c r="F4394"/>
      <c r="G4394" s="152"/>
      <c r="I4394" s="224"/>
      <c r="K4394" s="71"/>
      <c r="L4394" s="71"/>
      <c r="M4394" s="71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</row>
    <row r="4395" spans="1:37" s="223" customFormat="1" x14ac:dyDescent="0.2">
      <c r="A4395" s="11"/>
      <c r="B4395"/>
      <c r="C4395"/>
      <c r="D4395" s="152"/>
      <c r="E4395" s="152"/>
      <c r="F4395"/>
      <c r="G4395" s="152"/>
      <c r="I4395" s="224"/>
      <c r="K4395" s="71"/>
      <c r="L4395" s="71"/>
      <c r="M4395" s="71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</row>
    <row r="4396" spans="1:37" s="223" customFormat="1" x14ac:dyDescent="0.2">
      <c r="A4396" s="11"/>
      <c r="B4396"/>
      <c r="C4396"/>
      <c r="D4396" s="152"/>
      <c r="E4396" s="152"/>
      <c r="F4396"/>
      <c r="G4396" s="152"/>
      <c r="I4396" s="224"/>
      <c r="K4396" s="71"/>
      <c r="L4396" s="71"/>
      <c r="M4396" s="71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</row>
    <row r="4397" spans="1:37" s="223" customFormat="1" x14ac:dyDescent="0.2">
      <c r="A4397" s="11"/>
      <c r="B4397"/>
      <c r="C4397"/>
      <c r="D4397" s="152"/>
      <c r="E4397" s="152"/>
      <c r="F4397"/>
      <c r="G4397" s="152"/>
      <c r="I4397" s="224"/>
      <c r="K4397" s="71"/>
      <c r="L4397" s="71"/>
      <c r="M4397" s="71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</row>
    <row r="4398" spans="1:37" s="223" customFormat="1" x14ac:dyDescent="0.2">
      <c r="A4398" s="11"/>
      <c r="B4398"/>
      <c r="C4398"/>
      <c r="D4398" s="152"/>
      <c r="E4398" s="152"/>
      <c r="F4398"/>
      <c r="G4398" s="152"/>
      <c r="I4398" s="224"/>
      <c r="K4398" s="71"/>
      <c r="L4398" s="71"/>
      <c r="M4398" s="71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</row>
    <row r="4399" spans="1:37" s="223" customFormat="1" x14ac:dyDescent="0.2">
      <c r="A4399" s="11"/>
      <c r="B4399"/>
      <c r="C4399"/>
      <c r="D4399" s="152"/>
      <c r="E4399" s="152"/>
      <c r="F4399"/>
      <c r="G4399" s="152"/>
      <c r="I4399" s="224"/>
      <c r="K4399" s="71"/>
      <c r="L4399" s="71"/>
      <c r="M4399" s="71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</row>
    <row r="4400" spans="1:37" s="223" customFormat="1" x14ac:dyDescent="0.2">
      <c r="A4400" s="11"/>
      <c r="B4400"/>
      <c r="C4400"/>
      <c r="D4400" s="152"/>
      <c r="E4400" s="152"/>
      <c r="F4400"/>
      <c r="G4400" s="152"/>
      <c r="I4400" s="224"/>
      <c r="K4400" s="71"/>
      <c r="L4400" s="71"/>
      <c r="M4400" s="71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</row>
    <row r="4401" spans="1:37" s="223" customFormat="1" x14ac:dyDescent="0.2">
      <c r="A4401" s="11"/>
      <c r="B4401"/>
      <c r="C4401"/>
      <c r="D4401" s="152"/>
      <c r="E4401" s="152"/>
      <c r="F4401"/>
      <c r="G4401" s="152"/>
      <c r="I4401" s="224"/>
      <c r="K4401" s="71"/>
      <c r="L4401" s="71"/>
      <c r="M4401" s="7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</row>
    <row r="4402" spans="1:37" s="223" customFormat="1" x14ac:dyDescent="0.2">
      <c r="A4402" s="11"/>
      <c r="B4402"/>
      <c r="C4402"/>
      <c r="D4402" s="152"/>
      <c r="E4402" s="152"/>
      <c r="F4402"/>
      <c r="G4402" s="152"/>
      <c r="I4402" s="224"/>
      <c r="K4402" s="71"/>
      <c r="L4402" s="71"/>
      <c r="M4402" s="71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</row>
    <row r="4403" spans="1:37" s="223" customFormat="1" x14ac:dyDescent="0.2">
      <c r="A4403" s="11"/>
      <c r="B4403"/>
      <c r="C4403"/>
      <c r="D4403" s="152"/>
      <c r="E4403" s="152"/>
      <c r="F4403"/>
      <c r="G4403" s="152"/>
      <c r="I4403" s="224"/>
      <c r="K4403" s="71"/>
      <c r="L4403" s="71"/>
      <c r="M4403" s="71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</row>
    <row r="4404" spans="1:37" s="223" customFormat="1" x14ac:dyDescent="0.2">
      <c r="A4404" s="11"/>
      <c r="B4404"/>
      <c r="C4404"/>
      <c r="D4404" s="152"/>
      <c r="E4404" s="152"/>
      <c r="F4404"/>
      <c r="G4404" s="152"/>
      <c r="I4404" s="224"/>
      <c r="K4404" s="71"/>
      <c r="L4404" s="71"/>
      <c r="M4404" s="71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</row>
    <row r="4405" spans="1:37" s="223" customFormat="1" x14ac:dyDescent="0.2">
      <c r="A4405" s="11"/>
      <c r="B4405"/>
      <c r="C4405"/>
      <c r="D4405" s="152"/>
      <c r="E4405" s="152"/>
      <c r="F4405"/>
      <c r="G4405" s="152"/>
      <c r="I4405" s="224"/>
      <c r="K4405" s="71"/>
      <c r="L4405" s="71"/>
      <c r="M4405" s="71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</row>
    <row r="4406" spans="1:37" s="223" customFormat="1" x14ac:dyDescent="0.2">
      <c r="A4406" s="11"/>
      <c r="B4406"/>
      <c r="C4406"/>
      <c r="D4406" s="152"/>
      <c r="E4406" s="152"/>
      <c r="F4406"/>
      <c r="G4406" s="152"/>
      <c r="I4406" s="224"/>
      <c r="K4406" s="71"/>
      <c r="L4406" s="71"/>
      <c r="M4406" s="71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</row>
    <row r="4407" spans="1:37" s="223" customFormat="1" x14ac:dyDescent="0.2">
      <c r="A4407" s="11"/>
      <c r="B4407"/>
      <c r="C4407"/>
      <c r="D4407" s="152"/>
      <c r="E4407" s="152"/>
      <c r="F4407"/>
      <c r="G4407" s="152"/>
      <c r="I4407" s="224"/>
      <c r="K4407" s="71"/>
      <c r="L4407" s="71"/>
      <c r="M4407" s="71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</row>
    <row r="4408" spans="1:37" s="223" customFormat="1" x14ac:dyDescent="0.2">
      <c r="A4408" s="11"/>
      <c r="B4408"/>
      <c r="C4408"/>
      <c r="D4408" s="152"/>
      <c r="E4408" s="152"/>
      <c r="F4408"/>
      <c r="G4408" s="152"/>
      <c r="I4408" s="224"/>
      <c r="K4408" s="71"/>
      <c r="L4408" s="71"/>
      <c r="M4408" s="71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</row>
    <row r="4409" spans="1:37" s="223" customFormat="1" x14ac:dyDescent="0.2">
      <c r="A4409" s="11"/>
      <c r="B4409"/>
      <c r="C4409"/>
      <c r="D4409" s="152"/>
      <c r="E4409" s="152"/>
      <c r="F4409"/>
      <c r="G4409" s="152"/>
      <c r="I4409" s="224"/>
      <c r="K4409" s="71"/>
      <c r="L4409" s="71"/>
      <c r="M4409" s="71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</row>
    <row r="4410" spans="1:37" s="223" customFormat="1" x14ac:dyDescent="0.2">
      <c r="A4410" s="11"/>
      <c r="B4410"/>
      <c r="C4410"/>
      <c r="D4410" s="152"/>
      <c r="E4410" s="152"/>
      <c r="F4410"/>
      <c r="G4410" s="152"/>
      <c r="I4410" s="224"/>
      <c r="K4410" s="71"/>
      <c r="L4410" s="71"/>
      <c r="M4410" s="71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</row>
    <row r="4411" spans="1:37" s="223" customFormat="1" x14ac:dyDescent="0.2">
      <c r="A4411" s="11"/>
      <c r="B4411"/>
      <c r="C4411"/>
      <c r="D4411" s="152"/>
      <c r="E4411" s="152"/>
      <c r="F4411"/>
      <c r="G4411" s="152"/>
      <c r="I4411" s="224"/>
      <c r="K4411" s="71"/>
      <c r="L4411" s="71"/>
      <c r="M4411" s="7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</row>
    <row r="4412" spans="1:37" s="223" customFormat="1" x14ac:dyDescent="0.2">
      <c r="A4412" s="11"/>
      <c r="B4412"/>
      <c r="C4412"/>
      <c r="D4412" s="152"/>
      <c r="E4412" s="152"/>
      <c r="F4412"/>
      <c r="G4412" s="152"/>
      <c r="I4412" s="224"/>
      <c r="K4412" s="71"/>
      <c r="L4412" s="71"/>
      <c r="M4412" s="71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</row>
    <row r="4413" spans="1:37" s="223" customFormat="1" x14ac:dyDescent="0.2">
      <c r="A4413" s="11"/>
      <c r="B4413"/>
      <c r="C4413"/>
      <c r="D4413" s="152"/>
      <c r="E4413" s="152"/>
      <c r="F4413"/>
      <c r="G4413" s="152"/>
      <c r="I4413" s="224"/>
      <c r="K4413" s="71"/>
      <c r="L4413" s="71"/>
      <c r="M4413" s="71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</row>
    <row r="4414" spans="1:37" s="223" customFormat="1" x14ac:dyDescent="0.2">
      <c r="A4414" s="11"/>
      <c r="B4414"/>
      <c r="C4414"/>
      <c r="D4414" s="152"/>
      <c r="E4414" s="152"/>
      <c r="F4414"/>
      <c r="G4414" s="152"/>
      <c r="I4414" s="224"/>
      <c r="K4414" s="71"/>
      <c r="L4414" s="71"/>
      <c r="M4414" s="71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</row>
    <row r="4415" spans="1:37" s="223" customFormat="1" x14ac:dyDescent="0.2">
      <c r="A4415" s="11"/>
      <c r="B4415"/>
      <c r="C4415"/>
      <c r="D4415" s="152"/>
      <c r="E4415" s="152"/>
      <c r="F4415"/>
      <c r="G4415" s="152"/>
      <c r="I4415" s="224"/>
      <c r="K4415" s="71"/>
      <c r="L4415" s="71"/>
      <c r="M4415" s="71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</row>
    <row r="4416" spans="1:37" s="223" customFormat="1" x14ac:dyDescent="0.2">
      <c r="A4416" s="11"/>
      <c r="B4416"/>
      <c r="C4416"/>
      <c r="D4416" s="152"/>
      <c r="E4416" s="152"/>
      <c r="F4416"/>
      <c r="G4416" s="152"/>
      <c r="I4416" s="224"/>
      <c r="K4416" s="71"/>
      <c r="L4416" s="71"/>
      <c r="M4416" s="71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</row>
    <row r="4417" spans="1:37" s="223" customFormat="1" x14ac:dyDescent="0.2">
      <c r="A4417" s="11"/>
      <c r="B4417"/>
      <c r="C4417"/>
      <c r="D4417" s="152"/>
      <c r="E4417" s="152"/>
      <c r="F4417"/>
      <c r="G4417" s="152"/>
      <c r="I4417" s="224"/>
      <c r="K4417" s="71"/>
      <c r="L4417" s="71"/>
      <c r="M4417" s="71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</row>
    <row r="4418" spans="1:37" s="223" customFormat="1" x14ac:dyDescent="0.2">
      <c r="A4418" s="11"/>
      <c r="B4418"/>
      <c r="C4418"/>
      <c r="D4418" s="152"/>
      <c r="E4418" s="152"/>
      <c r="F4418"/>
      <c r="G4418" s="152"/>
      <c r="I4418" s="224"/>
      <c r="K4418" s="71"/>
      <c r="L4418" s="71"/>
      <c r="M4418" s="71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</row>
    <row r="4419" spans="1:37" s="223" customFormat="1" x14ac:dyDescent="0.2">
      <c r="A4419" s="11"/>
      <c r="B4419"/>
      <c r="C4419"/>
      <c r="D4419" s="152"/>
      <c r="E4419" s="152"/>
      <c r="F4419"/>
      <c r="G4419" s="152"/>
      <c r="I4419" s="224"/>
      <c r="K4419" s="71"/>
      <c r="L4419" s="71"/>
      <c r="M4419" s="71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  <c r="AK4419"/>
    </row>
    <row r="4420" spans="1:37" s="223" customFormat="1" x14ac:dyDescent="0.2">
      <c r="A4420" s="11"/>
      <c r="B4420"/>
      <c r="C4420"/>
      <c r="D4420" s="152"/>
      <c r="E4420" s="152"/>
      <c r="F4420"/>
      <c r="G4420" s="152"/>
      <c r="I4420" s="224"/>
      <c r="K4420" s="71"/>
      <c r="L4420" s="71"/>
      <c r="M4420" s="71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  <c r="AK4420"/>
    </row>
    <row r="4421" spans="1:37" s="223" customFormat="1" x14ac:dyDescent="0.2">
      <c r="A4421" s="11"/>
      <c r="B4421"/>
      <c r="C4421"/>
      <c r="D4421" s="152"/>
      <c r="E4421" s="152"/>
      <c r="F4421"/>
      <c r="G4421" s="152"/>
      <c r="I4421" s="224"/>
      <c r="K4421" s="71"/>
      <c r="L4421" s="71"/>
      <c r="M4421" s="71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  <c r="AK4421"/>
    </row>
    <row r="4422" spans="1:37" s="223" customFormat="1" x14ac:dyDescent="0.2">
      <c r="A4422" s="11"/>
      <c r="B4422"/>
      <c r="C4422"/>
      <c r="D4422" s="152"/>
      <c r="E4422" s="152"/>
      <c r="F4422"/>
      <c r="G4422" s="152"/>
      <c r="I4422" s="224"/>
      <c r="K4422" s="71"/>
      <c r="L4422" s="71"/>
      <c r="M4422" s="71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  <c r="AK4422"/>
    </row>
    <row r="4423" spans="1:37" s="223" customFormat="1" x14ac:dyDescent="0.2">
      <c r="A4423" s="11"/>
      <c r="B4423"/>
      <c r="C4423"/>
      <c r="D4423" s="152"/>
      <c r="E4423" s="152"/>
      <c r="F4423"/>
      <c r="G4423" s="152"/>
      <c r="I4423" s="224"/>
      <c r="K4423" s="71"/>
      <c r="L4423" s="71"/>
      <c r="M4423" s="71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  <c r="AK4423"/>
    </row>
    <row r="4424" spans="1:37" s="223" customFormat="1" x14ac:dyDescent="0.2">
      <c r="A4424" s="11"/>
      <c r="B4424"/>
      <c r="C4424"/>
      <c r="D4424" s="152"/>
      <c r="E4424" s="152"/>
      <c r="F4424"/>
      <c r="G4424" s="152"/>
      <c r="I4424" s="224"/>
      <c r="K4424" s="71"/>
      <c r="L4424" s="71"/>
      <c r="M4424" s="71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  <c r="AK4424"/>
    </row>
    <row r="4425" spans="1:37" s="223" customFormat="1" x14ac:dyDescent="0.2">
      <c r="A4425" s="11"/>
      <c r="B4425"/>
      <c r="C4425"/>
      <c r="D4425" s="152"/>
      <c r="E4425" s="152"/>
      <c r="F4425"/>
      <c r="G4425" s="152"/>
      <c r="I4425" s="224"/>
      <c r="K4425" s="71"/>
      <c r="L4425" s="71"/>
      <c r="M4425" s="71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  <c r="AK4425"/>
    </row>
    <row r="4426" spans="1:37" s="223" customFormat="1" x14ac:dyDescent="0.2">
      <c r="A4426" s="11"/>
      <c r="B4426"/>
      <c r="C4426"/>
      <c r="D4426" s="152"/>
      <c r="E4426" s="152"/>
      <c r="F4426"/>
      <c r="G4426" s="152"/>
      <c r="I4426" s="224"/>
      <c r="K4426" s="71"/>
      <c r="L4426" s="71"/>
      <c r="M4426" s="71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  <c r="AK4426"/>
    </row>
    <row r="4427" spans="1:37" s="223" customFormat="1" x14ac:dyDescent="0.2">
      <c r="A4427" s="11"/>
      <c r="B4427"/>
      <c r="C4427"/>
      <c r="D4427" s="152"/>
      <c r="E4427" s="152"/>
      <c r="F4427"/>
      <c r="G4427" s="152"/>
      <c r="I4427" s="224"/>
      <c r="K4427" s="71"/>
      <c r="L4427" s="71"/>
      <c r="M4427" s="71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  <c r="AK4427"/>
    </row>
    <row r="4428" spans="1:37" s="223" customFormat="1" x14ac:dyDescent="0.2">
      <c r="A4428" s="11"/>
      <c r="B4428"/>
      <c r="C4428"/>
      <c r="D4428" s="152"/>
      <c r="E4428" s="152"/>
      <c r="F4428"/>
      <c r="G4428" s="152"/>
      <c r="I4428" s="224"/>
      <c r="K4428" s="71"/>
      <c r="L4428" s="71"/>
      <c r="M4428" s="71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  <c r="AK4428"/>
    </row>
    <row r="4429" spans="1:37" s="223" customFormat="1" x14ac:dyDescent="0.2">
      <c r="A4429" s="11"/>
      <c r="B4429"/>
      <c r="C4429"/>
      <c r="D4429" s="152"/>
      <c r="E4429" s="152"/>
      <c r="F4429"/>
      <c r="G4429" s="152"/>
      <c r="I4429" s="224"/>
      <c r="K4429" s="71"/>
      <c r="L4429" s="71"/>
      <c r="M4429" s="71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</row>
    <row r="4430" spans="1:37" s="223" customFormat="1" x14ac:dyDescent="0.2">
      <c r="A4430" s="11"/>
      <c r="B4430"/>
      <c r="C4430"/>
      <c r="D4430" s="152"/>
      <c r="E4430" s="152"/>
      <c r="F4430"/>
      <c r="G4430" s="152"/>
      <c r="I4430" s="224"/>
      <c r="K4430" s="71"/>
      <c r="L4430" s="71"/>
      <c r="M4430" s="71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  <c r="AK4430"/>
    </row>
    <row r="4431" spans="1:37" s="223" customFormat="1" x14ac:dyDescent="0.2">
      <c r="A4431" s="11"/>
      <c r="B4431"/>
      <c r="C4431"/>
      <c r="D4431" s="152"/>
      <c r="E4431" s="152"/>
      <c r="F4431"/>
      <c r="G4431" s="152"/>
      <c r="I4431" s="224"/>
      <c r="K4431" s="71"/>
      <c r="L4431" s="71"/>
      <c r="M4431" s="71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  <c r="AK4431"/>
    </row>
    <row r="4432" spans="1:37" s="223" customFormat="1" x14ac:dyDescent="0.2">
      <c r="A4432" s="11"/>
      <c r="B4432"/>
      <c r="C4432"/>
      <c r="D4432" s="152"/>
      <c r="E4432" s="152"/>
      <c r="F4432"/>
      <c r="G4432" s="152"/>
      <c r="I4432" s="224"/>
      <c r="K4432" s="71"/>
      <c r="L4432" s="71"/>
      <c r="M4432" s="71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  <c r="AK4432"/>
    </row>
    <row r="4433" spans="1:37" s="223" customFormat="1" x14ac:dyDescent="0.2">
      <c r="A4433" s="11"/>
      <c r="B4433"/>
      <c r="C4433"/>
      <c r="D4433" s="152"/>
      <c r="E4433" s="152"/>
      <c r="F4433"/>
      <c r="G4433" s="152"/>
      <c r="I4433" s="224"/>
      <c r="K4433" s="71"/>
      <c r="L4433" s="71"/>
      <c r="M4433" s="71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  <c r="AK4433"/>
    </row>
    <row r="4434" spans="1:37" s="223" customFormat="1" x14ac:dyDescent="0.2">
      <c r="A4434" s="11"/>
      <c r="B4434"/>
      <c r="C4434"/>
      <c r="D4434" s="152"/>
      <c r="E4434" s="152"/>
      <c r="F4434"/>
      <c r="G4434" s="152"/>
      <c r="I4434" s="224"/>
      <c r="K4434" s="71"/>
      <c r="L4434" s="71"/>
      <c r="M4434" s="71"/>
      <c r="N4434"/>
      <c r="O4434"/>
      <c r="P4434"/>
      <c r="Q4434"/>
      <c r="R4434"/>
      <c r="S4434"/>
      <c r="T4434"/>
      <c r="U4434"/>
      <c r="V4434"/>
      <c r="W4434"/>
      <c r="X4434"/>
      <c r="Y4434"/>
      <c r="Z4434"/>
      <c r="AA4434"/>
      <c r="AB4434"/>
      <c r="AC4434"/>
      <c r="AD4434"/>
      <c r="AE4434"/>
      <c r="AF4434"/>
      <c r="AG4434"/>
      <c r="AH4434"/>
      <c r="AI4434"/>
      <c r="AJ4434"/>
      <c r="AK4434"/>
    </row>
    <row r="4435" spans="1:37" s="223" customFormat="1" x14ac:dyDescent="0.2">
      <c r="A4435" s="11"/>
      <c r="B4435"/>
      <c r="C4435"/>
      <c r="D4435" s="152"/>
      <c r="E4435" s="152"/>
      <c r="F4435"/>
      <c r="G4435" s="152"/>
      <c r="I4435" s="224"/>
      <c r="K4435" s="71"/>
      <c r="L4435" s="71"/>
      <c r="M4435" s="71"/>
      <c r="N4435"/>
      <c r="O4435"/>
      <c r="P4435"/>
      <c r="Q4435"/>
      <c r="R4435"/>
      <c r="S4435"/>
      <c r="T4435"/>
      <c r="U4435"/>
      <c r="V4435"/>
      <c r="W4435"/>
      <c r="X4435"/>
      <c r="Y4435"/>
      <c r="Z4435"/>
      <c r="AA4435"/>
      <c r="AB4435"/>
      <c r="AC4435"/>
      <c r="AD4435"/>
      <c r="AE4435"/>
      <c r="AF4435"/>
      <c r="AG4435"/>
      <c r="AH4435"/>
      <c r="AI4435"/>
      <c r="AJ4435"/>
      <c r="AK4435"/>
    </row>
    <row r="4436" spans="1:37" s="223" customFormat="1" x14ac:dyDescent="0.2">
      <c r="A4436" s="11"/>
      <c r="B4436"/>
      <c r="C4436"/>
      <c r="D4436" s="152"/>
      <c r="E4436" s="152"/>
      <c r="F4436"/>
      <c r="G4436" s="152"/>
      <c r="I4436" s="224"/>
      <c r="K4436" s="71"/>
      <c r="L4436" s="71"/>
      <c r="M4436" s="71"/>
      <c r="N4436"/>
      <c r="O4436"/>
      <c r="P4436"/>
      <c r="Q4436"/>
      <c r="R4436"/>
      <c r="S4436"/>
      <c r="T4436"/>
      <c r="U4436"/>
      <c r="V4436"/>
      <c r="W4436"/>
      <c r="X4436"/>
      <c r="Y4436"/>
      <c r="Z4436"/>
      <c r="AA4436"/>
      <c r="AB4436"/>
      <c r="AC4436"/>
      <c r="AD4436"/>
      <c r="AE4436"/>
      <c r="AF4436"/>
      <c r="AG4436"/>
      <c r="AH4436"/>
      <c r="AI4436"/>
      <c r="AJ4436"/>
      <c r="AK4436"/>
    </row>
    <row r="4437" spans="1:37" s="223" customFormat="1" x14ac:dyDescent="0.2">
      <c r="A4437" s="11"/>
      <c r="B4437"/>
      <c r="C4437"/>
      <c r="D4437" s="152"/>
      <c r="E4437" s="152"/>
      <c r="F4437"/>
      <c r="G4437" s="152"/>
      <c r="I4437" s="224"/>
      <c r="K4437" s="71"/>
      <c r="L4437" s="71"/>
      <c r="M4437" s="71"/>
      <c r="N4437"/>
      <c r="O4437"/>
      <c r="P4437"/>
      <c r="Q4437"/>
      <c r="R4437"/>
      <c r="S4437"/>
      <c r="T4437"/>
      <c r="U4437"/>
      <c r="V4437"/>
      <c r="W4437"/>
      <c r="X4437"/>
      <c r="Y4437"/>
      <c r="Z4437"/>
      <c r="AA4437"/>
      <c r="AB4437"/>
      <c r="AC4437"/>
      <c r="AD4437"/>
      <c r="AE4437"/>
      <c r="AF4437"/>
      <c r="AG4437"/>
      <c r="AH4437"/>
      <c r="AI4437"/>
      <c r="AJ4437"/>
      <c r="AK4437"/>
    </row>
    <row r="4438" spans="1:37" s="223" customFormat="1" x14ac:dyDescent="0.2">
      <c r="A4438" s="11"/>
      <c r="B4438"/>
      <c r="C4438"/>
      <c r="D4438" s="152"/>
      <c r="E4438" s="152"/>
      <c r="F4438"/>
      <c r="G4438" s="152"/>
      <c r="I4438" s="224"/>
      <c r="K4438" s="71"/>
      <c r="L4438" s="71"/>
      <c r="M4438" s="71"/>
      <c r="N4438"/>
      <c r="O4438"/>
      <c r="P4438"/>
      <c r="Q4438"/>
      <c r="R4438"/>
      <c r="S4438"/>
      <c r="T4438"/>
      <c r="U4438"/>
      <c r="V4438"/>
      <c r="W4438"/>
      <c r="X4438"/>
      <c r="Y4438"/>
      <c r="Z4438"/>
      <c r="AA4438"/>
      <c r="AB4438"/>
      <c r="AC4438"/>
      <c r="AD4438"/>
      <c r="AE4438"/>
      <c r="AF4438"/>
      <c r="AG4438"/>
      <c r="AH4438"/>
      <c r="AI4438"/>
      <c r="AJ4438"/>
      <c r="AK4438"/>
    </row>
    <row r="4439" spans="1:37" s="223" customFormat="1" x14ac:dyDescent="0.2">
      <c r="A4439" s="11"/>
      <c r="B4439"/>
      <c r="C4439"/>
      <c r="D4439" s="152"/>
      <c r="E4439" s="152"/>
      <c r="F4439"/>
      <c r="G4439" s="152"/>
      <c r="I4439" s="224"/>
      <c r="K4439" s="71"/>
      <c r="L4439" s="71"/>
      <c r="M4439" s="71"/>
      <c r="N4439"/>
      <c r="O4439"/>
      <c r="P4439"/>
      <c r="Q4439"/>
      <c r="R4439"/>
      <c r="S4439"/>
      <c r="T4439"/>
      <c r="U4439"/>
      <c r="V4439"/>
      <c r="W4439"/>
      <c r="X4439"/>
      <c r="Y4439"/>
      <c r="Z4439"/>
      <c r="AA4439"/>
      <c r="AB4439"/>
      <c r="AC4439"/>
      <c r="AD4439"/>
      <c r="AE4439"/>
      <c r="AF4439"/>
      <c r="AG4439"/>
      <c r="AH4439"/>
      <c r="AI4439"/>
      <c r="AJ4439"/>
      <c r="AK4439"/>
    </row>
    <row r="4440" spans="1:37" s="223" customFormat="1" x14ac:dyDescent="0.2">
      <c r="A4440" s="11"/>
      <c r="B4440"/>
      <c r="C4440"/>
      <c r="D4440" s="152"/>
      <c r="E4440" s="152"/>
      <c r="F4440"/>
      <c r="G4440" s="152"/>
      <c r="I4440" s="224"/>
      <c r="K4440" s="71"/>
      <c r="L4440" s="71"/>
      <c r="M4440" s="71"/>
      <c r="N4440"/>
      <c r="O4440"/>
      <c r="P4440"/>
      <c r="Q4440"/>
      <c r="R4440"/>
      <c r="S4440"/>
      <c r="T4440"/>
      <c r="U4440"/>
      <c r="V4440"/>
      <c r="W4440"/>
      <c r="X4440"/>
      <c r="Y4440"/>
      <c r="Z4440"/>
      <c r="AA4440"/>
      <c r="AB4440"/>
      <c r="AC4440"/>
      <c r="AD4440"/>
      <c r="AE4440"/>
      <c r="AF4440"/>
      <c r="AG4440"/>
      <c r="AH4440"/>
      <c r="AI4440"/>
      <c r="AJ4440"/>
      <c r="AK4440"/>
    </row>
    <row r="4441" spans="1:37" s="223" customFormat="1" x14ac:dyDescent="0.2">
      <c r="A4441" s="11"/>
      <c r="B4441"/>
      <c r="C4441"/>
      <c r="D4441" s="152"/>
      <c r="E4441" s="152"/>
      <c r="F4441"/>
      <c r="G4441" s="152"/>
      <c r="I4441" s="224"/>
      <c r="K4441" s="71"/>
      <c r="L4441" s="71"/>
      <c r="M4441" s="71"/>
      <c r="N4441"/>
      <c r="O4441"/>
      <c r="P4441"/>
      <c r="Q4441"/>
      <c r="R4441"/>
      <c r="S4441"/>
      <c r="T4441"/>
      <c r="U4441"/>
      <c r="V4441"/>
      <c r="W4441"/>
      <c r="X4441"/>
      <c r="Y4441"/>
      <c r="Z4441"/>
      <c r="AA4441"/>
      <c r="AB4441"/>
      <c r="AC4441"/>
      <c r="AD4441"/>
      <c r="AE4441"/>
      <c r="AF4441"/>
      <c r="AG4441"/>
      <c r="AH4441"/>
      <c r="AI4441"/>
      <c r="AJ4441"/>
      <c r="AK4441"/>
    </row>
    <row r="4442" spans="1:37" s="223" customFormat="1" x14ac:dyDescent="0.2">
      <c r="A4442" s="11"/>
      <c r="B4442"/>
      <c r="C4442"/>
      <c r="D4442" s="152"/>
      <c r="E4442" s="152"/>
      <c r="F4442"/>
      <c r="G4442" s="152"/>
      <c r="I4442" s="224"/>
      <c r="K4442" s="71"/>
      <c r="L4442" s="71"/>
      <c r="M4442" s="71"/>
      <c r="N4442"/>
      <c r="O4442"/>
      <c r="P4442"/>
      <c r="Q4442"/>
      <c r="R4442"/>
      <c r="S4442"/>
      <c r="T4442"/>
      <c r="U4442"/>
      <c r="V4442"/>
      <c r="W4442"/>
      <c r="X4442"/>
      <c r="Y4442"/>
      <c r="Z4442"/>
      <c r="AA4442"/>
      <c r="AB4442"/>
      <c r="AC4442"/>
      <c r="AD4442"/>
      <c r="AE4442"/>
      <c r="AF4442"/>
      <c r="AG4442"/>
      <c r="AH4442"/>
      <c r="AI4442"/>
      <c r="AJ4442"/>
      <c r="AK4442"/>
    </row>
    <row r="4443" spans="1:37" s="223" customFormat="1" x14ac:dyDescent="0.2">
      <c r="A4443" s="11"/>
      <c r="B4443"/>
      <c r="C4443"/>
      <c r="D4443" s="152"/>
      <c r="E4443" s="152"/>
      <c r="F4443"/>
      <c r="G4443" s="152"/>
      <c r="I4443" s="224"/>
      <c r="K4443" s="71"/>
      <c r="L4443" s="71"/>
      <c r="M4443" s="71"/>
      <c r="N4443"/>
      <c r="O4443"/>
      <c r="P4443"/>
      <c r="Q4443"/>
      <c r="R4443"/>
      <c r="S4443"/>
      <c r="T4443"/>
      <c r="U4443"/>
      <c r="V4443"/>
      <c r="W4443"/>
      <c r="X4443"/>
      <c r="Y4443"/>
      <c r="Z4443"/>
      <c r="AA4443"/>
      <c r="AB4443"/>
      <c r="AC4443"/>
      <c r="AD4443"/>
      <c r="AE4443"/>
      <c r="AF4443"/>
      <c r="AG4443"/>
      <c r="AH4443"/>
      <c r="AI4443"/>
      <c r="AJ4443"/>
      <c r="AK4443"/>
    </row>
    <row r="4444" spans="1:37" s="223" customFormat="1" x14ac:dyDescent="0.2">
      <c r="A4444" s="11"/>
      <c r="B4444"/>
      <c r="C4444"/>
      <c r="D4444" s="152"/>
      <c r="E4444" s="152"/>
      <c r="F4444"/>
      <c r="G4444" s="152"/>
      <c r="I4444" s="224"/>
      <c r="K4444" s="71"/>
      <c r="L4444" s="71"/>
      <c r="M4444" s="71"/>
      <c r="N4444"/>
      <c r="O4444"/>
      <c r="P4444"/>
      <c r="Q4444"/>
      <c r="R4444"/>
      <c r="S4444"/>
      <c r="T4444"/>
      <c r="U4444"/>
      <c r="V4444"/>
      <c r="W4444"/>
      <c r="X4444"/>
      <c r="Y4444"/>
      <c r="Z4444"/>
      <c r="AA4444"/>
      <c r="AB4444"/>
      <c r="AC4444"/>
      <c r="AD4444"/>
      <c r="AE4444"/>
      <c r="AF4444"/>
      <c r="AG4444"/>
      <c r="AH4444"/>
      <c r="AI4444"/>
      <c r="AJ4444"/>
      <c r="AK4444"/>
    </row>
    <row r="4445" spans="1:37" s="223" customFormat="1" x14ac:dyDescent="0.2">
      <c r="A4445" s="11"/>
      <c r="B4445"/>
      <c r="C4445"/>
      <c r="D4445" s="152"/>
      <c r="E4445" s="152"/>
      <c r="F4445"/>
      <c r="G4445" s="152"/>
      <c r="I4445" s="224"/>
      <c r="K4445" s="71"/>
      <c r="L4445" s="71"/>
      <c r="M4445" s="71"/>
      <c r="N4445"/>
      <c r="O4445"/>
      <c r="P4445"/>
      <c r="Q4445"/>
      <c r="R4445"/>
      <c r="S4445"/>
      <c r="T4445"/>
      <c r="U4445"/>
      <c r="V4445"/>
      <c r="W4445"/>
      <c r="X4445"/>
      <c r="Y4445"/>
      <c r="Z4445"/>
      <c r="AA4445"/>
      <c r="AB4445"/>
      <c r="AC4445"/>
      <c r="AD4445"/>
      <c r="AE4445"/>
      <c r="AF4445"/>
      <c r="AG4445"/>
      <c r="AH4445"/>
      <c r="AI4445"/>
      <c r="AJ4445"/>
      <c r="AK4445"/>
    </row>
    <row r="4446" spans="1:37" s="223" customFormat="1" x14ac:dyDescent="0.2">
      <c r="A4446" s="11"/>
      <c r="B4446"/>
      <c r="C4446"/>
      <c r="D4446" s="152"/>
      <c r="E4446" s="152"/>
      <c r="F4446"/>
      <c r="G4446" s="152"/>
      <c r="I4446" s="224"/>
      <c r="K4446" s="71"/>
      <c r="L4446" s="71"/>
      <c r="M4446" s="71"/>
      <c r="N4446"/>
      <c r="O4446"/>
      <c r="P4446"/>
      <c r="Q4446"/>
      <c r="R4446"/>
      <c r="S4446"/>
      <c r="T4446"/>
      <c r="U4446"/>
      <c r="V4446"/>
      <c r="W4446"/>
      <c r="X4446"/>
      <c r="Y4446"/>
      <c r="Z4446"/>
      <c r="AA4446"/>
      <c r="AB4446"/>
      <c r="AC4446"/>
      <c r="AD4446"/>
      <c r="AE4446"/>
      <c r="AF4446"/>
      <c r="AG4446"/>
      <c r="AH4446"/>
      <c r="AI4446"/>
      <c r="AJ4446"/>
      <c r="AK4446"/>
    </row>
    <row r="4447" spans="1:37" s="223" customFormat="1" x14ac:dyDescent="0.2">
      <c r="A4447" s="11"/>
      <c r="B4447"/>
      <c r="C4447"/>
      <c r="D4447" s="152"/>
      <c r="E4447" s="152"/>
      <c r="F4447"/>
      <c r="G4447" s="152"/>
      <c r="I4447" s="224"/>
      <c r="K4447" s="71"/>
      <c r="L4447" s="71"/>
      <c r="M4447" s="71"/>
      <c r="N4447"/>
      <c r="O4447"/>
      <c r="P4447"/>
      <c r="Q4447"/>
      <c r="R4447"/>
      <c r="S4447"/>
      <c r="T4447"/>
      <c r="U4447"/>
      <c r="V4447"/>
      <c r="W4447"/>
      <c r="X4447"/>
      <c r="Y4447"/>
      <c r="Z4447"/>
      <c r="AA4447"/>
      <c r="AB4447"/>
      <c r="AC4447"/>
      <c r="AD4447"/>
      <c r="AE4447"/>
      <c r="AF4447"/>
      <c r="AG4447"/>
      <c r="AH4447"/>
      <c r="AI4447"/>
      <c r="AJ4447"/>
      <c r="AK4447"/>
    </row>
    <row r="4448" spans="1:37" s="223" customFormat="1" x14ac:dyDescent="0.2">
      <c r="A4448" s="11"/>
      <c r="B4448"/>
      <c r="C4448"/>
      <c r="D4448" s="152"/>
      <c r="E4448" s="152"/>
      <c r="F4448"/>
      <c r="G4448" s="152"/>
      <c r="I4448" s="224"/>
      <c r="K4448" s="71"/>
      <c r="L4448" s="71"/>
      <c r="M4448" s="71"/>
      <c r="N4448"/>
      <c r="O4448"/>
      <c r="P4448"/>
      <c r="Q4448"/>
      <c r="R4448"/>
      <c r="S4448"/>
      <c r="T4448"/>
      <c r="U4448"/>
      <c r="V4448"/>
      <c r="W4448"/>
      <c r="X4448"/>
      <c r="Y4448"/>
      <c r="Z4448"/>
      <c r="AA4448"/>
      <c r="AB4448"/>
      <c r="AC4448"/>
      <c r="AD4448"/>
      <c r="AE4448"/>
      <c r="AF4448"/>
      <c r="AG4448"/>
      <c r="AH4448"/>
      <c r="AI4448"/>
      <c r="AJ4448"/>
      <c r="AK4448"/>
    </row>
    <row r="4449" spans="1:37" s="223" customFormat="1" x14ac:dyDescent="0.2">
      <c r="A4449" s="11"/>
      <c r="B4449"/>
      <c r="C4449"/>
      <c r="D4449" s="152"/>
      <c r="E4449" s="152"/>
      <c r="F4449"/>
      <c r="G4449" s="152"/>
      <c r="I4449" s="224"/>
      <c r="K4449" s="71"/>
      <c r="L4449" s="71"/>
      <c r="M4449" s="71"/>
      <c r="N4449"/>
      <c r="O4449"/>
      <c r="P4449"/>
      <c r="Q4449"/>
      <c r="R4449"/>
      <c r="S4449"/>
      <c r="T4449"/>
      <c r="U4449"/>
      <c r="V4449"/>
      <c r="W4449"/>
      <c r="X4449"/>
      <c r="Y4449"/>
      <c r="Z4449"/>
      <c r="AA4449"/>
      <c r="AB4449"/>
      <c r="AC4449"/>
      <c r="AD4449"/>
      <c r="AE4449"/>
      <c r="AF4449"/>
      <c r="AG4449"/>
      <c r="AH4449"/>
      <c r="AI4449"/>
      <c r="AJ4449"/>
      <c r="AK4449"/>
    </row>
    <row r="4450" spans="1:37" s="223" customFormat="1" x14ac:dyDescent="0.2">
      <c r="A4450" s="11"/>
      <c r="B4450"/>
      <c r="C4450"/>
      <c r="D4450" s="152"/>
      <c r="E4450" s="152"/>
      <c r="F4450"/>
      <c r="G4450" s="152"/>
      <c r="I4450" s="224"/>
      <c r="K4450" s="71"/>
      <c r="L4450" s="71"/>
      <c r="M4450" s="71"/>
      <c r="N4450"/>
      <c r="O4450"/>
      <c r="P4450"/>
      <c r="Q4450"/>
      <c r="R4450"/>
      <c r="S4450"/>
      <c r="T4450"/>
      <c r="U4450"/>
      <c r="V4450"/>
      <c r="W4450"/>
      <c r="X4450"/>
      <c r="Y4450"/>
      <c r="Z4450"/>
      <c r="AA4450"/>
      <c r="AB4450"/>
      <c r="AC4450"/>
      <c r="AD4450"/>
      <c r="AE4450"/>
      <c r="AF4450"/>
      <c r="AG4450"/>
      <c r="AH4450"/>
      <c r="AI4450"/>
      <c r="AJ4450"/>
      <c r="AK4450"/>
    </row>
    <row r="4451" spans="1:37" s="223" customFormat="1" x14ac:dyDescent="0.2">
      <c r="A4451" s="11"/>
      <c r="B4451"/>
      <c r="C4451"/>
      <c r="D4451" s="152"/>
      <c r="E4451" s="152"/>
      <c r="F4451"/>
      <c r="G4451" s="152"/>
      <c r="I4451" s="224"/>
      <c r="K4451" s="71"/>
      <c r="L4451" s="71"/>
      <c r="M4451" s="71"/>
      <c r="N4451"/>
      <c r="O4451"/>
      <c r="P4451"/>
      <c r="Q4451"/>
      <c r="R4451"/>
      <c r="S4451"/>
      <c r="T4451"/>
      <c r="U4451"/>
      <c r="V4451"/>
      <c r="W4451"/>
      <c r="X4451"/>
      <c r="Y4451"/>
      <c r="Z4451"/>
      <c r="AA4451"/>
      <c r="AB4451"/>
      <c r="AC4451"/>
      <c r="AD4451"/>
      <c r="AE4451"/>
      <c r="AF4451"/>
      <c r="AG4451"/>
      <c r="AH4451"/>
      <c r="AI4451"/>
      <c r="AJ4451"/>
      <c r="AK4451"/>
    </row>
    <row r="4452" spans="1:37" s="223" customFormat="1" x14ac:dyDescent="0.2">
      <c r="A4452" s="11"/>
      <c r="B4452"/>
      <c r="C4452"/>
      <c r="D4452" s="152"/>
      <c r="E4452" s="152"/>
      <c r="F4452"/>
      <c r="G4452" s="152"/>
      <c r="I4452" s="224"/>
      <c r="K4452" s="71"/>
      <c r="L4452" s="71"/>
      <c r="M4452" s="71"/>
      <c r="N4452"/>
      <c r="O4452"/>
      <c r="P4452"/>
      <c r="Q4452"/>
      <c r="R4452"/>
      <c r="S4452"/>
      <c r="T4452"/>
      <c r="U4452"/>
      <c r="V4452"/>
      <c r="W4452"/>
      <c r="X4452"/>
      <c r="Y4452"/>
      <c r="Z4452"/>
      <c r="AA4452"/>
      <c r="AB4452"/>
      <c r="AC4452"/>
      <c r="AD4452"/>
      <c r="AE4452"/>
      <c r="AF4452"/>
      <c r="AG4452"/>
      <c r="AH4452"/>
      <c r="AI4452"/>
      <c r="AJ4452"/>
      <c r="AK4452"/>
    </row>
    <row r="4453" spans="1:37" s="223" customFormat="1" x14ac:dyDescent="0.2">
      <c r="A4453" s="11"/>
      <c r="B4453"/>
      <c r="C4453"/>
      <c r="D4453" s="152"/>
      <c r="E4453" s="152"/>
      <c r="F4453"/>
      <c r="G4453" s="152"/>
      <c r="I4453" s="224"/>
      <c r="K4453" s="71"/>
      <c r="L4453" s="71"/>
      <c r="M4453" s="71"/>
      <c r="N4453"/>
      <c r="O4453"/>
      <c r="P4453"/>
      <c r="Q4453"/>
      <c r="R4453"/>
      <c r="S4453"/>
      <c r="T4453"/>
      <c r="U4453"/>
      <c r="V4453"/>
      <c r="W4453"/>
      <c r="X4453"/>
      <c r="Y4453"/>
      <c r="Z4453"/>
      <c r="AA4453"/>
      <c r="AB4453"/>
      <c r="AC4453"/>
      <c r="AD4453"/>
      <c r="AE4453"/>
      <c r="AF4453"/>
      <c r="AG4453"/>
      <c r="AH4453"/>
      <c r="AI4453"/>
      <c r="AJ4453"/>
      <c r="AK4453"/>
    </row>
    <row r="4454" spans="1:37" s="223" customFormat="1" x14ac:dyDescent="0.2">
      <c r="A4454" s="11"/>
      <c r="B4454"/>
      <c r="C4454"/>
      <c r="D4454" s="152"/>
      <c r="E4454" s="152"/>
      <c r="F4454"/>
      <c r="G4454" s="152"/>
      <c r="I4454" s="224"/>
      <c r="K4454" s="71"/>
      <c r="L4454" s="71"/>
      <c r="M4454" s="71"/>
      <c r="N4454"/>
      <c r="O4454"/>
      <c r="P4454"/>
      <c r="Q4454"/>
      <c r="R4454"/>
      <c r="S4454"/>
      <c r="T4454"/>
      <c r="U4454"/>
      <c r="V4454"/>
      <c r="W4454"/>
      <c r="X4454"/>
      <c r="Y4454"/>
      <c r="Z4454"/>
      <c r="AA4454"/>
      <c r="AB4454"/>
      <c r="AC4454"/>
      <c r="AD4454"/>
      <c r="AE4454"/>
      <c r="AF4454"/>
      <c r="AG4454"/>
      <c r="AH4454"/>
      <c r="AI4454"/>
      <c r="AJ4454"/>
      <c r="AK4454"/>
    </row>
    <row r="4455" spans="1:37" s="223" customFormat="1" x14ac:dyDescent="0.2">
      <c r="A4455" s="11"/>
      <c r="B4455"/>
      <c r="C4455"/>
      <c r="D4455" s="152"/>
      <c r="E4455" s="152"/>
      <c r="F4455"/>
      <c r="G4455" s="152"/>
      <c r="I4455" s="224"/>
      <c r="K4455" s="71"/>
      <c r="L4455" s="71"/>
      <c r="M4455" s="71"/>
      <c r="N4455"/>
      <c r="O4455"/>
      <c r="P4455"/>
      <c r="Q4455"/>
      <c r="R4455"/>
      <c r="S4455"/>
      <c r="T4455"/>
      <c r="U4455"/>
      <c r="V4455"/>
      <c r="W4455"/>
      <c r="X4455"/>
      <c r="Y4455"/>
      <c r="Z4455"/>
      <c r="AA4455"/>
      <c r="AB4455"/>
      <c r="AC4455"/>
      <c r="AD4455"/>
      <c r="AE4455"/>
      <c r="AF4455"/>
      <c r="AG4455"/>
      <c r="AH4455"/>
      <c r="AI4455"/>
      <c r="AJ4455"/>
      <c r="AK4455"/>
    </row>
    <row r="4456" spans="1:37" s="223" customFormat="1" x14ac:dyDescent="0.2">
      <c r="A4456" s="11"/>
      <c r="B4456"/>
      <c r="C4456"/>
      <c r="D4456" s="152"/>
      <c r="E4456" s="152"/>
      <c r="F4456"/>
      <c r="G4456" s="152"/>
      <c r="I4456" s="224"/>
      <c r="K4456" s="71"/>
      <c r="L4456" s="71"/>
      <c r="M4456" s="71"/>
      <c r="N4456"/>
      <c r="O4456"/>
      <c r="P4456"/>
      <c r="Q4456"/>
      <c r="R4456"/>
      <c r="S4456"/>
      <c r="T4456"/>
      <c r="U4456"/>
      <c r="V4456"/>
      <c r="W4456"/>
      <c r="X4456"/>
      <c r="Y4456"/>
      <c r="Z4456"/>
      <c r="AA4456"/>
      <c r="AB4456"/>
      <c r="AC4456"/>
      <c r="AD4456"/>
      <c r="AE4456"/>
      <c r="AF4456"/>
      <c r="AG4456"/>
      <c r="AH4456"/>
      <c r="AI4456"/>
      <c r="AJ4456"/>
      <c r="AK4456"/>
    </row>
    <row r="4457" spans="1:37" s="223" customFormat="1" x14ac:dyDescent="0.2">
      <c r="A4457" s="11"/>
      <c r="B4457"/>
      <c r="C4457"/>
      <c r="D4457" s="152"/>
      <c r="E4457" s="152"/>
      <c r="F4457"/>
      <c r="G4457" s="152"/>
      <c r="I4457" s="224"/>
      <c r="K4457" s="71"/>
      <c r="L4457" s="71"/>
      <c r="M4457" s="71"/>
      <c r="N4457"/>
      <c r="O4457"/>
      <c r="P4457"/>
      <c r="Q4457"/>
      <c r="R4457"/>
      <c r="S4457"/>
      <c r="T4457"/>
      <c r="U4457"/>
      <c r="V4457"/>
      <c r="W4457"/>
      <c r="X4457"/>
      <c r="Y4457"/>
      <c r="Z4457"/>
      <c r="AA4457"/>
      <c r="AB4457"/>
      <c r="AC4457"/>
      <c r="AD4457"/>
      <c r="AE4457"/>
      <c r="AF4457"/>
      <c r="AG4457"/>
      <c r="AH4457"/>
      <c r="AI4457"/>
      <c r="AJ4457"/>
      <c r="AK4457"/>
    </row>
    <row r="4458" spans="1:37" s="223" customFormat="1" x14ac:dyDescent="0.2">
      <c r="A4458" s="11"/>
      <c r="B4458"/>
      <c r="C4458"/>
      <c r="D4458" s="152"/>
      <c r="E4458" s="152"/>
      <c r="F4458"/>
      <c r="G4458" s="152"/>
      <c r="I4458" s="224"/>
      <c r="K4458" s="71"/>
      <c r="L4458" s="71"/>
      <c r="M4458" s="71"/>
      <c r="N4458"/>
      <c r="O4458"/>
      <c r="P4458"/>
      <c r="Q4458"/>
      <c r="R4458"/>
      <c r="S4458"/>
      <c r="T4458"/>
      <c r="U4458"/>
      <c r="V4458"/>
      <c r="W4458"/>
      <c r="X4458"/>
      <c r="Y4458"/>
      <c r="Z4458"/>
      <c r="AA4458"/>
      <c r="AB4458"/>
      <c r="AC4458"/>
      <c r="AD4458"/>
      <c r="AE4458"/>
      <c r="AF4458"/>
      <c r="AG4458"/>
      <c r="AH4458"/>
      <c r="AI4458"/>
      <c r="AJ4458"/>
      <c r="AK4458"/>
    </row>
    <row r="4459" spans="1:37" s="223" customFormat="1" x14ac:dyDescent="0.2">
      <c r="A4459" s="11"/>
      <c r="B4459"/>
      <c r="C4459"/>
      <c r="D4459" s="152"/>
      <c r="E4459" s="152"/>
      <c r="F4459"/>
      <c r="G4459" s="152"/>
      <c r="I4459" s="224"/>
      <c r="K4459" s="71"/>
      <c r="L4459" s="71"/>
      <c r="M4459" s="71"/>
      <c r="N4459"/>
      <c r="O4459"/>
      <c r="P4459"/>
      <c r="Q4459"/>
      <c r="R4459"/>
      <c r="S4459"/>
      <c r="T4459"/>
      <c r="U4459"/>
      <c r="V4459"/>
      <c r="W4459"/>
      <c r="X4459"/>
      <c r="Y4459"/>
      <c r="Z4459"/>
      <c r="AA4459"/>
      <c r="AB4459"/>
      <c r="AC4459"/>
      <c r="AD4459"/>
      <c r="AE4459"/>
      <c r="AF4459"/>
      <c r="AG4459"/>
      <c r="AH4459"/>
      <c r="AI4459"/>
      <c r="AJ4459"/>
      <c r="AK4459"/>
    </row>
    <row r="4460" spans="1:37" s="223" customFormat="1" x14ac:dyDescent="0.2">
      <c r="A4460" s="11"/>
      <c r="B4460"/>
      <c r="C4460"/>
      <c r="D4460" s="152"/>
      <c r="E4460" s="152"/>
      <c r="F4460"/>
      <c r="G4460" s="152"/>
      <c r="I4460" s="224"/>
      <c r="K4460" s="71"/>
      <c r="L4460" s="71"/>
      <c r="M4460" s="71"/>
      <c r="N4460"/>
      <c r="O4460"/>
      <c r="P4460"/>
      <c r="Q4460"/>
      <c r="R4460"/>
      <c r="S4460"/>
      <c r="T4460"/>
      <c r="U4460"/>
      <c r="V4460"/>
      <c r="W4460"/>
      <c r="X4460"/>
      <c r="Y4460"/>
      <c r="Z4460"/>
      <c r="AA4460"/>
      <c r="AB4460"/>
      <c r="AC4460"/>
      <c r="AD4460"/>
      <c r="AE4460"/>
      <c r="AF4460"/>
      <c r="AG4460"/>
      <c r="AH4460"/>
      <c r="AI4460"/>
      <c r="AJ4460"/>
      <c r="AK4460"/>
    </row>
    <row r="4461" spans="1:37" s="223" customFormat="1" x14ac:dyDescent="0.2">
      <c r="A4461" s="11"/>
      <c r="B4461"/>
      <c r="C4461"/>
      <c r="D4461" s="152"/>
      <c r="E4461" s="152"/>
      <c r="F4461"/>
      <c r="G4461" s="152"/>
      <c r="I4461" s="224"/>
      <c r="K4461" s="71"/>
      <c r="L4461" s="71"/>
      <c r="M4461" s="71"/>
      <c r="N4461"/>
      <c r="O4461"/>
      <c r="P4461"/>
      <c r="Q4461"/>
      <c r="R4461"/>
      <c r="S4461"/>
      <c r="T4461"/>
      <c r="U4461"/>
      <c r="V4461"/>
      <c r="W4461"/>
      <c r="X4461"/>
      <c r="Y4461"/>
      <c r="Z4461"/>
      <c r="AA4461"/>
      <c r="AB4461"/>
      <c r="AC4461"/>
      <c r="AD4461"/>
      <c r="AE4461"/>
      <c r="AF4461"/>
      <c r="AG4461"/>
      <c r="AH4461"/>
      <c r="AI4461"/>
      <c r="AJ4461"/>
      <c r="AK4461"/>
    </row>
    <row r="4462" spans="1:37" s="223" customFormat="1" x14ac:dyDescent="0.2">
      <c r="A4462" s="11"/>
      <c r="B4462"/>
      <c r="C4462"/>
      <c r="D4462" s="152"/>
      <c r="E4462" s="152"/>
      <c r="F4462"/>
      <c r="G4462" s="152"/>
      <c r="I4462" s="224"/>
      <c r="K4462" s="71"/>
      <c r="L4462" s="71"/>
      <c r="M4462" s="71"/>
      <c r="N4462"/>
      <c r="O4462"/>
      <c r="P4462"/>
      <c r="Q4462"/>
      <c r="R4462"/>
      <c r="S4462"/>
      <c r="T4462"/>
      <c r="U4462"/>
      <c r="V4462"/>
      <c r="W4462"/>
      <c r="X4462"/>
      <c r="Y4462"/>
      <c r="Z4462"/>
      <c r="AA4462"/>
      <c r="AB4462"/>
      <c r="AC4462"/>
      <c r="AD4462"/>
      <c r="AE4462"/>
      <c r="AF4462"/>
      <c r="AG4462"/>
      <c r="AH4462"/>
      <c r="AI4462"/>
      <c r="AJ4462"/>
      <c r="AK4462"/>
    </row>
    <row r="4463" spans="1:37" s="223" customFormat="1" x14ac:dyDescent="0.2">
      <c r="A4463" s="11"/>
      <c r="B4463"/>
      <c r="C4463"/>
      <c r="D4463" s="152"/>
      <c r="E4463" s="152"/>
      <c r="F4463"/>
      <c r="G4463" s="152"/>
      <c r="I4463" s="224"/>
      <c r="K4463" s="71"/>
      <c r="L4463" s="71"/>
      <c r="M4463" s="71"/>
      <c r="N4463"/>
      <c r="O4463"/>
      <c r="P4463"/>
      <c r="Q4463"/>
      <c r="R4463"/>
      <c r="S4463"/>
      <c r="T4463"/>
      <c r="U4463"/>
      <c r="V4463"/>
      <c r="W4463"/>
      <c r="X4463"/>
      <c r="Y4463"/>
      <c r="Z4463"/>
      <c r="AA4463"/>
      <c r="AB4463"/>
      <c r="AC4463"/>
      <c r="AD4463"/>
      <c r="AE4463"/>
      <c r="AF4463"/>
      <c r="AG4463"/>
      <c r="AH4463"/>
      <c r="AI4463"/>
      <c r="AJ4463"/>
      <c r="AK4463"/>
    </row>
    <row r="4464" spans="1:37" s="223" customFormat="1" x14ac:dyDescent="0.2">
      <c r="A4464" s="11"/>
      <c r="B4464"/>
      <c r="C4464"/>
      <c r="D4464" s="152"/>
      <c r="E4464" s="152"/>
      <c r="F4464"/>
      <c r="G4464" s="152"/>
      <c r="I4464" s="224"/>
      <c r="K4464" s="71"/>
      <c r="L4464" s="71"/>
      <c r="M4464" s="71"/>
      <c r="N4464"/>
      <c r="O4464"/>
      <c r="P4464"/>
      <c r="Q4464"/>
      <c r="R4464"/>
      <c r="S4464"/>
      <c r="T4464"/>
      <c r="U4464"/>
      <c r="V4464"/>
      <c r="W4464"/>
      <c r="X4464"/>
      <c r="Y4464"/>
      <c r="Z4464"/>
      <c r="AA4464"/>
      <c r="AB4464"/>
      <c r="AC4464"/>
      <c r="AD4464"/>
      <c r="AE4464"/>
      <c r="AF4464"/>
      <c r="AG4464"/>
      <c r="AH4464"/>
      <c r="AI4464"/>
      <c r="AJ4464"/>
      <c r="AK4464"/>
    </row>
    <row r="4465" spans="1:37" s="223" customFormat="1" x14ac:dyDescent="0.2">
      <c r="A4465" s="11"/>
      <c r="B4465"/>
      <c r="C4465"/>
      <c r="D4465" s="152"/>
      <c r="E4465" s="152"/>
      <c r="F4465"/>
      <c r="G4465" s="152"/>
      <c r="I4465" s="224"/>
      <c r="K4465" s="71"/>
      <c r="L4465" s="71"/>
      <c r="M4465" s="71"/>
      <c r="N4465"/>
      <c r="O4465"/>
      <c r="P4465"/>
      <c r="Q4465"/>
      <c r="R4465"/>
      <c r="S4465"/>
      <c r="T4465"/>
      <c r="U4465"/>
      <c r="V4465"/>
      <c r="W4465"/>
      <c r="X4465"/>
      <c r="Y4465"/>
      <c r="Z4465"/>
      <c r="AA4465"/>
      <c r="AB4465"/>
      <c r="AC4465"/>
      <c r="AD4465"/>
      <c r="AE4465"/>
      <c r="AF4465"/>
      <c r="AG4465"/>
      <c r="AH4465"/>
      <c r="AI4465"/>
      <c r="AJ4465"/>
      <c r="AK4465"/>
    </row>
    <row r="4466" spans="1:37" s="223" customFormat="1" x14ac:dyDescent="0.2">
      <c r="A4466" s="11"/>
      <c r="B4466"/>
      <c r="C4466"/>
      <c r="D4466" s="152"/>
      <c r="E4466" s="152"/>
      <c r="F4466"/>
      <c r="G4466" s="152"/>
      <c r="I4466" s="224"/>
      <c r="K4466" s="71"/>
      <c r="L4466" s="71"/>
      <c r="M4466" s="71"/>
      <c r="N4466"/>
      <c r="O4466"/>
      <c r="P4466"/>
      <c r="Q4466"/>
      <c r="R4466"/>
      <c r="S4466"/>
      <c r="T4466"/>
      <c r="U4466"/>
      <c r="V4466"/>
      <c r="W4466"/>
      <c r="X4466"/>
      <c r="Y4466"/>
      <c r="Z4466"/>
      <c r="AA4466"/>
      <c r="AB4466"/>
      <c r="AC4466"/>
      <c r="AD4466"/>
      <c r="AE4466"/>
      <c r="AF4466"/>
      <c r="AG4466"/>
      <c r="AH4466"/>
      <c r="AI4466"/>
      <c r="AJ4466"/>
      <c r="AK4466"/>
    </row>
    <row r="4467" spans="1:37" s="223" customFormat="1" x14ac:dyDescent="0.2">
      <c r="A4467" s="11"/>
      <c r="B4467"/>
      <c r="C4467"/>
      <c r="D4467" s="152"/>
      <c r="E4467" s="152"/>
      <c r="F4467"/>
      <c r="G4467" s="152"/>
      <c r="I4467" s="224"/>
      <c r="K4467" s="71"/>
      <c r="L4467" s="71"/>
      <c r="M4467" s="71"/>
      <c r="N4467"/>
      <c r="O4467"/>
      <c r="P4467"/>
      <c r="Q4467"/>
      <c r="R4467"/>
      <c r="S4467"/>
      <c r="T4467"/>
      <c r="U4467"/>
      <c r="V4467"/>
      <c r="W4467"/>
      <c r="X4467"/>
      <c r="Y4467"/>
      <c r="Z4467"/>
      <c r="AA4467"/>
      <c r="AB4467"/>
      <c r="AC4467"/>
      <c r="AD4467"/>
      <c r="AE4467"/>
      <c r="AF4467"/>
      <c r="AG4467"/>
      <c r="AH4467"/>
      <c r="AI4467"/>
      <c r="AJ4467"/>
      <c r="AK4467"/>
    </row>
    <row r="4468" spans="1:37" s="223" customFormat="1" x14ac:dyDescent="0.2">
      <c r="A4468" s="11"/>
      <c r="B4468"/>
      <c r="C4468"/>
      <c r="D4468" s="152"/>
      <c r="E4468" s="152"/>
      <c r="F4468"/>
      <c r="G4468" s="152"/>
      <c r="I4468" s="224"/>
      <c r="K4468" s="71"/>
      <c r="L4468" s="71"/>
      <c r="M4468" s="71"/>
      <c r="N4468"/>
      <c r="O4468"/>
      <c r="P4468"/>
      <c r="Q4468"/>
      <c r="R4468"/>
      <c r="S4468"/>
      <c r="T4468"/>
      <c r="U4468"/>
      <c r="V4468"/>
      <c r="W4468"/>
      <c r="X4468"/>
      <c r="Y4468"/>
      <c r="Z4468"/>
      <c r="AA4468"/>
      <c r="AB4468"/>
      <c r="AC4468"/>
      <c r="AD4468"/>
      <c r="AE4468"/>
      <c r="AF4468"/>
      <c r="AG4468"/>
      <c r="AH4468"/>
      <c r="AI4468"/>
      <c r="AJ4468"/>
      <c r="AK4468"/>
    </row>
    <row r="4469" spans="1:37" s="223" customFormat="1" x14ac:dyDescent="0.2">
      <c r="A4469" s="11"/>
      <c r="B4469"/>
      <c r="C4469"/>
      <c r="D4469" s="152"/>
      <c r="E4469" s="152"/>
      <c r="F4469"/>
      <c r="G4469" s="152"/>
      <c r="I4469" s="224"/>
      <c r="K4469" s="71"/>
      <c r="L4469" s="71"/>
      <c r="M4469" s="71"/>
      <c r="N4469"/>
      <c r="O4469"/>
      <c r="P4469"/>
      <c r="Q4469"/>
      <c r="R4469"/>
      <c r="S4469"/>
      <c r="T4469"/>
      <c r="U4469"/>
      <c r="V4469"/>
      <c r="W4469"/>
      <c r="X4469"/>
      <c r="Y4469"/>
      <c r="Z4469"/>
      <c r="AA4469"/>
      <c r="AB4469"/>
      <c r="AC4469"/>
      <c r="AD4469"/>
      <c r="AE4469"/>
      <c r="AF4469"/>
      <c r="AG4469"/>
      <c r="AH4469"/>
      <c r="AI4469"/>
      <c r="AJ4469"/>
      <c r="AK4469"/>
    </row>
    <row r="4470" spans="1:37" s="223" customFormat="1" x14ac:dyDescent="0.2">
      <c r="A4470" s="11"/>
      <c r="B4470"/>
      <c r="C4470"/>
      <c r="D4470" s="152"/>
      <c r="E4470" s="152"/>
      <c r="F4470"/>
      <c r="G4470" s="152"/>
      <c r="I4470" s="224"/>
      <c r="K4470" s="71"/>
      <c r="L4470" s="71"/>
      <c r="M4470" s="71"/>
      <c r="N4470"/>
      <c r="O4470"/>
      <c r="P4470"/>
      <c r="Q4470"/>
      <c r="R4470"/>
      <c r="S4470"/>
      <c r="T4470"/>
      <c r="U4470"/>
      <c r="V4470"/>
      <c r="W4470"/>
      <c r="X4470"/>
      <c r="Y4470"/>
      <c r="Z4470"/>
      <c r="AA4470"/>
      <c r="AB4470"/>
      <c r="AC4470"/>
      <c r="AD4470"/>
      <c r="AE4470"/>
      <c r="AF4470"/>
      <c r="AG4470"/>
      <c r="AH4470"/>
      <c r="AI4470"/>
      <c r="AJ4470"/>
      <c r="AK4470"/>
    </row>
    <row r="4471" spans="1:37" s="223" customFormat="1" x14ac:dyDescent="0.2">
      <c r="A4471" s="11"/>
      <c r="B4471"/>
      <c r="C4471"/>
      <c r="D4471" s="152"/>
      <c r="E4471" s="152"/>
      <c r="F4471"/>
      <c r="G4471" s="152"/>
      <c r="I4471" s="224"/>
      <c r="K4471" s="71"/>
      <c r="L4471" s="71"/>
      <c r="M4471" s="71"/>
      <c r="N4471"/>
      <c r="O4471"/>
      <c r="P4471"/>
      <c r="Q4471"/>
      <c r="R4471"/>
      <c r="S4471"/>
      <c r="T4471"/>
      <c r="U4471"/>
      <c r="V4471"/>
      <c r="W4471"/>
      <c r="X4471"/>
      <c r="Y4471"/>
      <c r="Z4471"/>
      <c r="AA4471"/>
      <c r="AB4471"/>
      <c r="AC4471"/>
      <c r="AD4471"/>
      <c r="AE4471"/>
      <c r="AF4471"/>
      <c r="AG4471"/>
      <c r="AH4471"/>
      <c r="AI4471"/>
      <c r="AJ4471"/>
      <c r="AK4471"/>
    </row>
    <row r="4472" spans="1:37" s="223" customFormat="1" x14ac:dyDescent="0.2">
      <c r="A4472" s="11"/>
      <c r="B4472"/>
      <c r="C4472"/>
      <c r="D4472" s="152"/>
      <c r="E4472" s="152"/>
      <c r="F4472"/>
      <c r="G4472" s="152"/>
      <c r="I4472" s="224"/>
      <c r="K4472" s="71"/>
      <c r="L4472" s="71"/>
      <c r="M4472" s="71"/>
      <c r="N4472"/>
      <c r="O4472"/>
      <c r="P4472"/>
      <c r="Q4472"/>
      <c r="R4472"/>
      <c r="S4472"/>
      <c r="T4472"/>
      <c r="U4472"/>
      <c r="V4472"/>
      <c r="W4472"/>
      <c r="X4472"/>
      <c r="Y4472"/>
      <c r="Z4472"/>
      <c r="AA4472"/>
      <c r="AB4472"/>
      <c r="AC4472"/>
      <c r="AD4472"/>
      <c r="AE4472"/>
      <c r="AF4472"/>
      <c r="AG4472"/>
      <c r="AH4472"/>
      <c r="AI4472"/>
      <c r="AJ4472"/>
      <c r="AK4472"/>
    </row>
    <row r="4473" spans="1:37" s="223" customFormat="1" x14ac:dyDescent="0.2">
      <c r="A4473" s="11"/>
      <c r="B4473"/>
      <c r="C4473"/>
      <c r="D4473" s="152"/>
      <c r="E4473" s="152"/>
      <c r="F4473"/>
      <c r="G4473" s="152"/>
      <c r="I4473" s="224"/>
      <c r="K4473" s="71"/>
      <c r="L4473" s="71"/>
      <c r="M4473" s="71"/>
      <c r="N4473"/>
      <c r="O4473"/>
      <c r="P4473"/>
      <c r="Q4473"/>
      <c r="R4473"/>
      <c r="S4473"/>
      <c r="T4473"/>
      <c r="U4473"/>
      <c r="V4473"/>
      <c r="W4473"/>
      <c r="X4473"/>
      <c r="Y4473"/>
      <c r="Z4473"/>
      <c r="AA4473"/>
      <c r="AB4473"/>
      <c r="AC4473"/>
      <c r="AD4473"/>
      <c r="AE4473"/>
      <c r="AF4473"/>
      <c r="AG4473"/>
      <c r="AH4473"/>
      <c r="AI4473"/>
      <c r="AJ4473"/>
      <c r="AK4473"/>
    </row>
    <row r="4474" spans="1:37" s="223" customFormat="1" x14ac:dyDescent="0.2">
      <c r="A4474" s="11"/>
      <c r="B4474"/>
      <c r="C4474"/>
      <c r="D4474" s="152"/>
      <c r="E4474" s="152"/>
      <c r="F4474"/>
      <c r="G4474" s="152"/>
      <c r="I4474" s="224"/>
      <c r="K4474" s="71"/>
      <c r="L4474" s="71"/>
      <c r="M4474" s="71"/>
      <c r="N4474"/>
      <c r="O4474"/>
      <c r="P4474"/>
      <c r="Q4474"/>
      <c r="R4474"/>
      <c r="S4474"/>
      <c r="T4474"/>
      <c r="U4474"/>
      <c r="V4474"/>
      <c r="W4474"/>
      <c r="X4474"/>
      <c r="Y4474"/>
      <c r="Z4474"/>
      <c r="AA4474"/>
      <c r="AB4474"/>
      <c r="AC4474"/>
      <c r="AD4474"/>
      <c r="AE4474"/>
      <c r="AF4474"/>
      <c r="AG4474"/>
      <c r="AH4474"/>
      <c r="AI4474"/>
      <c r="AJ4474"/>
      <c r="AK4474"/>
    </row>
    <row r="4475" spans="1:37" s="223" customFormat="1" x14ac:dyDescent="0.2">
      <c r="A4475" s="11"/>
      <c r="B4475"/>
      <c r="C4475"/>
      <c r="D4475" s="152"/>
      <c r="E4475" s="152"/>
      <c r="F4475"/>
      <c r="G4475" s="152"/>
      <c r="I4475" s="224"/>
      <c r="K4475" s="71"/>
      <c r="L4475" s="71"/>
      <c r="M4475" s="71"/>
      <c r="N4475"/>
      <c r="O4475"/>
      <c r="P4475"/>
      <c r="Q4475"/>
      <c r="R4475"/>
      <c r="S4475"/>
      <c r="T4475"/>
      <c r="U4475"/>
      <c r="V4475"/>
      <c r="W4475"/>
      <c r="X4475"/>
      <c r="Y4475"/>
      <c r="Z4475"/>
      <c r="AA4475"/>
      <c r="AB4475"/>
      <c r="AC4475"/>
      <c r="AD4475"/>
      <c r="AE4475"/>
      <c r="AF4475"/>
      <c r="AG4475"/>
      <c r="AH4475"/>
      <c r="AI4475"/>
      <c r="AJ4475"/>
      <c r="AK4475"/>
    </row>
    <row r="4476" spans="1:37" s="223" customFormat="1" x14ac:dyDescent="0.2">
      <c r="A4476" s="11"/>
      <c r="B4476"/>
      <c r="C4476"/>
      <c r="D4476" s="152"/>
      <c r="E4476" s="152"/>
      <c r="F4476"/>
      <c r="G4476" s="152"/>
      <c r="I4476" s="224"/>
      <c r="K4476" s="71"/>
      <c r="L4476" s="71"/>
      <c r="M4476" s="71"/>
      <c r="N4476"/>
      <c r="O4476"/>
      <c r="P4476"/>
      <c r="Q4476"/>
      <c r="R4476"/>
      <c r="S4476"/>
      <c r="T4476"/>
      <c r="U4476"/>
      <c r="V4476"/>
      <c r="W4476"/>
      <c r="X4476"/>
      <c r="Y4476"/>
      <c r="Z4476"/>
      <c r="AA4476"/>
      <c r="AB4476"/>
      <c r="AC4476"/>
      <c r="AD4476"/>
      <c r="AE4476"/>
      <c r="AF4476"/>
      <c r="AG4476"/>
      <c r="AH4476"/>
      <c r="AI4476"/>
      <c r="AJ4476"/>
      <c r="AK4476"/>
    </row>
    <row r="4477" spans="1:37" s="223" customFormat="1" x14ac:dyDescent="0.2">
      <c r="A4477" s="11"/>
      <c r="B4477"/>
      <c r="C4477"/>
      <c r="D4477" s="152"/>
      <c r="E4477" s="152"/>
      <c r="F4477"/>
      <c r="G4477" s="152"/>
      <c r="I4477" s="224"/>
      <c r="K4477" s="71"/>
      <c r="L4477" s="71"/>
      <c r="M4477" s="71"/>
      <c r="N4477"/>
      <c r="O4477"/>
      <c r="P4477"/>
      <c r="Q4477"/>
      <c r="R4477"/>
      <c r="S4477"/>
      <c r="T4477"/>
      <c r="U4477"/>
      <c r="V4477"/>
      <c r="W4477"/>
      <c r="X4477"/>
      <c r="Y4477"/>
      <c r="Z4477"/>
      <c r="AA4477"/>
      <c r="AB4477"/>
      <c r="AC4477"/>
      <c r="AD4477"/>
      <c r="AE4477"/>
      <c r="AF4477"/>
      <c r="AG4477"/>
      <c r="AH4477"/>
      <c r="AI4477"/>
      <c r="AJ4477"/>
      <c r="AK4477"/>
    </row>
    <row r="4478" spans="1:37" s="223" customFormat="1" x14ac:dyDescent="0.2">
      <c r="A4478" s="11"/>
      <c r="B4478"/>
      <c r="C4478"/>
      <c r="D4478" s="152"/>
      <c r="E4478" s="152"/>
      <c r="F4478"/>
      <c r="G4478" s="152"/>
      <c r="I4478" s="224"/>
      <c r="K4478" s="71"/>
      <c r="L4478" s="71"/>
      <c r="M4478" s="71"/>
      <c r="N4478"/>
      <c r="O4478"/>
      <c r="P4478"/>
      <c r="Q4478"/>
      <c r="R4478"/>
      <c r="S4478"/>
      <c r="T4478"/>
      <c r="U4478"/>
      <c r="V4478"/>
      <c r="W4478"/>
      <c r="X4478"/>
      <c r="Y4478"/>
      <c r="Z4478"/>
      <c r="AA4478"/>
      <c r="AB4478"/>
      <c r="AC4478"/>
      <c r="AD4478"/>
      <c r="AE4478"/>
      <c r="AF4478"/>
      <c r="AG4478"/>
      <c r="AH4478"/>
      <c r="AI4478"/>
      <c r="AJ4478"/>
      <c r="AK4478"/>
    </row>
    <row r="4479" spans="1:37" s="223" customFormat="1" x14ac:dyDescent="0.2">
      <c r="A4479" s="11"/>
      <c r="B4479"/>
      <c r="C4479"/>
      <c r="D4479" s="152"/>
      <c r="E4479" s="152"/>
      <c r="F4479"/>
      <c r="G4479" s="152"/>
      <c r="I4479" s="224"/>
      <c r="K4479" s="71"/>
      <c r="L4479" s="71"/>
      <c r="M4479" s="71"/>
      <c r="N4479"/>
      <c r="O4479"/>
      <c r="P4479"/>
      <c r="Q4479"/>
      <c r="R4479"/>
      <c r="S4479"/>
      <c r="T4479"/>
      <c r="U4479"/>
      <c r="V4479"/>
      <c r="W4479"/>
      <c r="X4479"/>
      <c r="Y4479"/>
      <c r="Z4479"/>
      <c r="AA4479"/>
      <c r="AB4479"/>
      <c r="AC4479"/>
      <c r="AD4479"/>
      <c r="AE4479"/>
      <c r="AF4479"/>
      <c r="AG4479"/>
      <c r="AH4479"/>
      <c r="AI4479"/>
      <c r="AJ4479"/>
      <c r="AK4479"/>
    </row>
    <row r="4480" spans="1:37" s="223" customFormat="1" x14ac:dyDescent="0.2">
      <c r="A4480" s="11"/>
      <c r="B4480"/>
      <c r="C4480"/>
      <c r="D4480" s="152"/>
      <c r="E4480" s="152"/>
      <c r="F4480"/>
      <c r="G4480" s="152"/>
      <c r="I4480" s="224"/>
      <c r="K4480" s="71"/>
      <c r="L4480" s="71"/>
      <c r="M4480" s="71"/>
      <c r="N4480"/>
      <c r="O4480"/>
      <c r="P4480"/>
      <c r="Q4480"/>
      <c r="R4480"/>
      <c r="S4480"/>
      <c r="T4480"/>
      <c r="U4480"/>
      <c r="V4480"/>
      <c r="W4480"/>
      <c r="X4480"/>
      <c r="Y4480"/>
      <c r="Z4480"/>
      <c r="AA4480"/>
      <c r="AB4480"/>
      <c r="AC4480"/>
      <c r="AD4480"/>
      <c r="AE4480"/>
      <c r="AF4480"/>
      <c r="AG4480"/>
      <c r="AH4480"/>
      <c r="AI4480"/>
      <c r="AJ4480"/>
      <c r="AK4480"/>
    </row>
    <row r="4481" spans="1:37" s="223" customFormat="1" x14ac:dyDescent="0.2">
      <c r="A4481" s="11"/>
      <c r="B4481"/>
      <c r="C4481"/>
      <c r="D4481" s="152"/>
      <c r="E4481" s="152"/>
      <c r="F4481"/>
      <c r="G4481" s="152"/>
      <c r="I4481" s="224"/>
      <c r="K4481" s="71"/>
      <c r="L4481" s="71"/>
      <c r="M4481" s="71"/>
      <c r="N4481"/>
      <c r="O4481"/>
      <c r="P4481"/>
      <c r="Q4481"/>
      <c r="R4481"/>
      <c r="S4481"/>
      <c r="T4481"/>
      <c r="U4481"/>
      <c r="V4481"/>
      <c r="W4481"/>
      <c r="X4481"/>
      <c r="Y4481"/>
      <c r="Z4481"/>
      <c r="AA4481"/>
      <c r="AB4481"/>
      <c r="AC4481"/>
      <c r="AD4481"/>
      <c r="AE4481"/>
      <c r="AF4481"/>
      <c r="AG4481"/>
      <c r="AH4481"/>
      <c r="AI4481"/>
      <c r="AJ4481"/>
      <c r="AK4481"/>
    </row>
    <row r="4482" spans="1:37" s="223" customFormat="1" x14ac:dyDescent="0.2">
      <c r="A4482" s="11"/>
      <c r="B4482"/>
      <c r="C4482"/>
      <c r="D4482" s="152"/>
      <c r="E4482" s="152"/>
      <c r="F4482"/>
      <c r="G4482" s="152"/>
      <c r="I4482" s="224"/>
      <c r="K4482" s="71"/>
      <c r="L4482" s="71"/>
      <c r="M4482" s="71"/>
      <c r="N4482"/>
      <c r="O4482"/>
      <c r="P4482"/>
      <c r="Q4482"/>
      <c r="R4482"/>
      <c r="S4482"/>
      <c r="T4482"/>
      <c r="U4482"/>
      <c r="V4482"/>
      <c r="W4482"/>
      <c r="X4482"/>
      <c r="Y4482"/>
      <c r="Z4482"/>
      <c r="AA4482"/>
      <c r="AB4482"/>
      <c r="AC4482"/>
      <c r="AD4482"/>
      <c r="AE4482"/>
      <c r="AF4482"/>
      <c r="AG4482"/>
      <c r="AH4482"/>
      <c r="AI4482"/>
      <c r="AJ4482"/>
      <c r="AK4482"/>
    </row>
    <row r="4483" spans="1:37" s="223" customFormat="1" x14ac:dyDescent="0.2">
      <c r="A4483" s="11"/>
      <c r="B4483"/>
      <c r="C4483"/>
      <c r="D4483" s="152"/>
      <c r="E4483" s="152"/>
      <c r="F4483"/>
      <c r="G4483" s="152"/>
      <c r="I4483" s="224"/>
      <c r="K4483" s="71"/>
      <c r="L4483" s="71"/>
      <c r="M4483" s="71"/>
      <c r="N4483"/>
      <c r="O4483"/>
      <c r="P4483"/>
      <c r="Q4483"/>
      <c r="R4483"/>
      <c r="S4483"/>
      <c r="T4483"/>
      <c r="U4483"/>
      <c r="V4483"/>
      <c r="W4483"/>
      <c r="X4483"/>
      <c r="Y4483"/>
      <c r="Z4483"/>
      <c r="AA4483"/>
      <c r="AB4483"/>
      <c r="AC4483"/>
      <c r="AD4483"/>
      <c r="AE4483"/>
      <c r="AF4483"/>
      <c r="AG4483"/>
      <c r="AH4483"/>
      <c r="AI4483"/>
      <c r="AJ4483"/>
      <c r="AK4483"/>
    </row>
    <row r="4484" spans="1:37" s="223" customFormat="1" x14ac:dyDescent="0.2">
      <c r="A4484" s="11"/>
      <c r="B4484"/>
      <c r="C4484"/>
      <c r="D4484" s="152"/>
      <c r="E4484" s="152"/>
      <c r="F4484"/>
      <c r="G4484" s="152"/>
      <c r="I4484" s="224"/>
      <c r="K4484" s="71"/>
      <c r="L4484" s="71"/>
      <c r="M4484" s="71"/>
      <c r="N4484"/>
      <c r="O4484"/>
      <c r="P4484"/>
      <c r="Q4484"/>
      <c r="R4484"/>
      <c r="S4484"/>
      <c r="T4484"/>
      <c r="U4484"/>
      <c r="V4484"/>
      <c r="W4484"/>
      <c r="X4484"/>
      <c r="Y4484"/>
      <c r="Z4484"/>
      <c r="AA4484"/>
      <c r="AB4484"/>
      <c r="AC4484"/>
      <c r="AD4484"/>
      <c r="AE4484"/>
      <c r="AF4484"/>
      <c r="AG4484"/>
      <c r="AH4484"/>
      <c r="AI4484"/>
      <c r="AJ4484"/>
      <c r="AK4484"/>
    </row>
    <row r="4485" spans="1:37" s="223" customFormat="1" x14ac:dyDescent="0.2">
      <c r="A4485" s="11"/>
      <c r="B4485"/>
      <c r="C4485"/>
      <c r="D4485" s="152"/>
      <c r="E4485" s="152"/>
      <c r="F4485"/>
      <c r="G4485" s="152"/>
      <c r="I4485" s="224"/>
      <c r="K4485" s="71"/>
      <c r="L4485" s="71"/>
      <c r="M4485" s="71"/>
      <c r="N4485"/>
      <c r="O4485"/>
      <c r="P4485"/>
      <c r="Q4485"/>
      <c r="R4485"/>
      <c r="S4485"/>
      <c r="T4485"/>
      <c r="U4485"/>
      <c r="V4485"/>
      <c r="W4485"/>
      <c r="X4485"/>
      <c r="Y4485"/>
      <c r="Z4485"/>
      <c r="AA4485"/>
      <c r="AB4485"/>
      <c r="AC4485"/>
      <c r="AD4485"/>
      <c r="AE4485"/>
      <c r="AF4485"/>
      <c r="AG4485"/>
      <c r="AH4485"/>
      <c r="AI4485"/>
      <c r="AJ4485"/>
      <c r="AK4485"/>
    </row>
    <row r="4486" spans="1:37" s="223" customFormat="1" x14ac:dyDescent="0.2">
      <c r="A4486" s="11"/>
      <c r="B4486"/>
      <c r="C4486"/>
      <c r="D4486" s="152"/>
      <c r="E4486" s="152"/>
      <c r="F4486"/>
      <c r="G4486" s="152"/>
      <c r="I4486" s="224"/>
      <c r="K4486" s="71"/>
      <c r="L4486" s="71"/>
      <c r="M4486" s="71"/>
      <c r="N4486"/>
      <c r="O4486"/>
      <c r="P4486"/>
      <c r="Q4486"/>
      <c r="R4486"/>
      <c r="S4486"/>
      <c r="T4486"/>
      <c r="U4486"/>
      <c r="V4486"/>
      <c r="W4486"/>
      <c r="X4486"/>
      <c r="Y4486"/>
      <c r="Z4486"/>
      <c r="AA4486"/>
      <c r="AB4486"/>
      <c r="AC4486"/>
      <c r="AD4486"/>
      <c r="AE4486"/>
      <c r="AF4486"/>
      <c r="AG4486"/>
      <c r="AH4486"/>
      <c r="AI4486"/>
      <c r="AJ4486"/>
      <c r="AK4486"/>
    </row>
    <row r="4487" spans="1:37" s="223" customFormat="1" x14ac:dyDescent="0.2">
      <c r="A4487" s="11"/>
      <c r="B4487"/>
      <c r="C4487"/>
      <c r="D4487" s="152"/>
      <c r="E4487" s="152"/>
      <c r="F4487"/>
      <c r="G4487" s="152"/>
      <c r="I4487" s="224"/>
      <c r="K4487" s="71"/>
      <c r="L4487" s="71"/>
      <c r="M4487" s="71"/>
      <c r="N4487"/>
      <c r="O4487"/>
      <c r="P4487"/>
      <c r="Q4487"/>
      <c r="R4487"/>
      <c r="S4487"/>
      <c r="T4487"/>
      <c r="U4487"/>
      <c r="V4487"/>
      <c r="W4487"/>
      <c r="X4487"/>
      <c r="Y4487"/>
      <c r="Z4487"/>
      <c r="AA4487"/>
      <c r="AB4487"/>
      <c r="AC4487"/>
      <c r="AD4487"/>
      <c r="AE4487"/>
      <c r="AF4487"/>
      <c r="AG4487"/>
      <c r="AH4487"/>
      <c r="AI4487"/>
      <c r="AJ4487"/>
      <c r="AK4487"/>
    </row>
    <row r="4488" spans="1:37" s="223" customFormat="1" x14ac:dyDescent="0.2">
      <c r="A4488" s="11"/>
      <c r="B4488"/>
      <c r="C4488"/>
      <c r="D4488" s="152"/>
      <c r="E4488" s="152"/>
      <c r="F4488"/>
      <c r="G4488" s="152"/>
      <c r="I4488" s="224"/>
      <c r="K4488" s="71"/>
      <c r="L4488" s="71"/>
      <c r="M4488" s="71"/>
      <c r="N4488"/>
      <c r="O4488"/>
      <c r="P4488"/>
      <c r="Q4488"/>
      <c r="R4488"/>
      <c r="S4488"/>
      <c r="T4488"/>
      <c r="U4488"/>
      <c r="V4488"/>
      <c r="W4488"/>
      <c r="X4488"/>
      <c r="Y4488"/>
      <c r="Z4488"/>
      <c r="AA4488"/>
      <c r="AB4488"/>
      <c r="AC4488"/>
      <c r="AD4488"/>
      <c r="AE4488"/>
      <c r="AF4488"/>
      <c r="AG4488"/>
      <c r="AH4488"/>
      <c r="AI4488"/>
      <c r="AJ4488"/>
      <c r="AK4488"/>
    </row>
    <row r="4489" spans="1:37" s="223" customFormat="1" x14ac:dyDescent="0.2">
      <c r="A4489" s="11"/>
      <c r="B4489"/>
      <c r="C4489"/>
      <c r="D4489" s="152"/>
      <c r="E4489" s="152"/>
      <c r="F4489"/>
      <c r="G4489" s="152"/>
      <c r="I4489" s="224"/>
      <c r="K4489" s="71"/>
      <c r="L4489" s="71"/>
      <c r="M4489" s="71"/>
      <c r="N4489"/>
      <c r="O4489"/>
      <c r="P4489"/>
      <c r="Q4489"/>
      <c r="R4489"/>
      <c r="S4489"/>
      <c r="T4489"/>
      <c r="U4489"/>
      <c r="V4489"/>
      <c r="W4489"/>
      <c r="X4489"/>
      <c r="Y4489"/>
      <c r="Z4489"/>
      <c r="AA4489"/>
      <c r="AB4489"/>
      <c r="AC4489"/>
      <c r="AD4489"/>
      <c r="AE4489"/>
      <c r="AF4489"/>
      <c r="AG4489"/>
      <c r="AH4489"/>
      <c r="AI4489"/>
      <c r="AJ4489"/>
      <c r="AK4489"/>
    </row>
    <row r="4490" spans="1:37" s="223" customFormat="1" x14ac:dyDescent="0.2">
      <c r="A4490" s="11"/>
      <c r="B4490"/>
      <c r="C4490"/>
      <c r="D4490" s="152"/>
      <c r="E4490" s="152"/>
      <c r="F4490"/>
      <c r="G4490" s="152"/>
      <c r="I4490" s="224"/>
      <c r="K4490" s="71"/>
      <c r="L4490" s="71"/>
      <c r="M4490" s="71"/>
      <c r="N4490"/>
      <c r="O4490"/>
      <c r="P4490"/>
      <c r="Q4490"/>
      <c r="R4490"/>
      <c r="S4490"/>
      <c r="T4490"/>
      <c r="U4490"/>
      <c r="V4490"/>
      <c r="W4490"/>
      <c r="X4490"/>
      <c r="Y4490"/>
      <c r="Z4490"/>
      <c r="AA4490"/>
      <c r="AB4490"/>
      <c r="AC4490"/>
      <c r="AD4490"/>
      <c r="AE4490"/>
      <c r="AF4490"/>
      <c r="AG4490"/>
      <c r="AH4490"/>
      <c r="AI4490"/>
      <c r="AJ4490"/>
      <c r="AK4490"/>
    </row>
    <row r="4491" spans="1:37" s="223" customFormat="1" x14ac:dyDescent="0.2">
      <c r="A4491" s="11"/>
      <c r="B4491"/>
      <c r="C4491"/>
      <c r="D4491" s="152"/>
      <c r="E4491" s="152"/>
      <c r="F4491"/>
      <c r="G4491" s="152"/>
      <c r="I4491" s="224"/>
      <c r="K4491" s="71"/>
      <c r="L4491" s="71"/>
      <c r="M4491" s="71"/>
      <c r="N4491"/>
      <c r="O4491"/>
      <c r="P4491"/>
      <c r="Q4491"/>
      <c r="R4491"/>
      <c r="S4491"/>
      <c r="T4491"/>
      <c r="U4491"/>
      <c r="V4491"/>
      <c r="W4491"/>
      <c r="X4491"/>
      <c r="Y4491"/>
      <c r="Z4491"/>
      <c r="AA4491"/>
      <c r="AB4491"/>
      <c r="AC4491"/>
      <c r="AD4491"/>
      <c r="AE4491"/>
      <c r="AF4491"/>
      <c r="AG4491"/>
      <c r="AH4491"/>
      <c r="AI4491"/>
      <c r="AJ4491"/>
      <c r="AK4491"/>
    </row>
    <row r="4492" spans="1:37" s="223" customFormat="1" x14ac:dyDescent="0.2">
      <c r="A4492" s="11"/>
      <c r="B4492"/>
      <c r="C4492"/>
      <c r="D4492" s="152"/>
      <c r="E4492" s="152"/>
      <c r="F4492"/>
      <c r="G4492" s="152"/>
      <c r="I4492" s="224"/>
      <c r="K4492" s="71"/>
      <c r="L4492" s="71"/>
      <c r="M4492" s="71"/>
      <c r="N4492"/>
      <c r="O4492"/>
      <c r="P4492"/>
      <c r="Q4492"/>
      <c r="R4492"/>
      <c r="S4492"/>
      <c r="T4492"/>
      <c r="U4492"/>
      <c r="V4492"/>
      <c r="W4492"/>
      <c r="X4492"/>
      <c r="Y4492"/>
      <c r="Z4492"/>
      <c r="AA4492"/>
      <c r="AB4492"/>
      <c r="AC4492"/>
      <c r="AD4492"/>
      <c r="AE4492"/>
      <c r="AF4492"/>
      <c r="AG4492"/>
      <c r="AH4492"/>
      <c r="AI4492"/>
      <c r="AJ4492"/>
      <c r="AK4492"/>
    </row>
    <row r="4493" spans="1:37" s="223" customFormat="1" x14ac:dyDescent="0.2">
      <c r="A4493" s="11"/>
      <c r="B4493"/>
      <c r="C4493"/>
      <c r="D4493" s="152"/>
      <c r="E4493" s="152"/>
      <c r="F4493"/>
      <c r="G4493" s="152"/>
      <c r="I4493" s="224"/>
      <c r="K4493" s="71"/>
      <c r="L4493" s="71"/>
      <c r="M4493" s="71"/>
      <c r="N4493"/>
      <c r="O4493"/>
      <c r="P4493"/>
      <c r="Q4493"/>
      <c r="R4493"/>
      <c r="S4493"/>
      <c r="T4493"/>
      <c r="U4493"/>
      <c r="V4493"/>
      <c r="W4493"/>
      <c r="X4493"/>
      <c r="Y4493"/>
      <c r="Z4493"/>
      <c r="AA4493"/>
      <c r="AB4493"/>
      <c r="AC4493"/>
      <c r="AD4493"/>
      <c r="AE4493"/>
      <c r="AF4493"/>
      <c r="AG4493"/>
      <c r="AH4493"/>
      <c r="AI4493"/>
      <c r="AJ4493"/>
      <c r="AK4493"/>
    </row>
    <row r="4494" spans="1:37" s="223" customFormat="1" x14ac:dyDescent="0.2">
      <c r="A4494" s="11"/>
      <c r="B4494"/>
      <c r="C4494"/>
      <c r="D4494" s="152"/>
      <c r="E4494" s="152"/>
      <c r="F4494"/>
      <c r="G4494" s="152"/>
      <c r="I4494" s="224"/>
      <c r="K4494" s="71"/>
      <c r="L4494" s="71"/>
      <c r="M4494" s="71"/>
      <c r="N4494"/>
      <c r="O4494"/>
      <c r="P4494"/>
      <c r="Q4494"/>
      <c r="R4494"/>
      <c r="S4494"/>
      <c r="T4494"/>
      <c r="U4494"/>
      <c r="V4494"/>
      <c r="W4494"/>
      <c r="X4494"/>
      <c r="Y4494"/>
      <c r="Z4494"/>
      <c r="AA4494"/>
      <c r="AB4494"/>
      <c r="AC4494"/>
      <c r="AD4494"/>
      <c r="AE4494"/>
      <c r="AF4494"/>
      <c r="AG4494"/>
      <c r="AH4494"/>
      <c r="AI4494"/>
      <c r="AJ4494"/>
      <c r="AK4494"/>
    </row>
    <row r="4495" spans="1:37" s="223" customFormat="1" x14ac:dyDescent="0.2">
      <c r="A4495" s="11"/>
      <c r="B4495"/>
      <c r="C4495"/>
      <c r="D4495" s="152"/>
      <c r="E4495" s="152"/>
      <c r="F4495"/>
      <c r="G4495" s="152"/>
      <c r="I4495" s="224"/>
      <c r="K4495" s="71"/>
      <c r="L4495" s="71"/>
      <c r="M4495" s="71"/>
      <c r="N4495"/>
      <c r="O4495"/>
      <c r="P4495"/>
      <c r="Q4495"/>
      <c r="R4495"/>
      <c r="S4495"/>
      <c r="T4495"/>
      <c r="U4495"/>
      <c r="V4495"/>
      <c r="W4495"/>
      <c r="X4495"/>
      <c r="Y4495"/>
      <c r="Z4495"/>
      <c r="AA4495"/>
      <c r="AB4495"/>
      <c r="AC4495"/>
      <c r="AD4495"/>
      <c r="AE4495"/>
      <c r="AF4495"/>
      <c r="AG4495"/>
      <c r="AH4495"/>
      <c r="AI4495"/>
      <c r="AJ4495"/>
      <c r="AK4495"/>
    </row>
    <row r="4496" spans="1:37" s="223" customFormat="1" x14ac:dyDescent="0.2">
      <c r="A4496" s="11"/>
      <c r="B4496"/>
      <c r="C4496"/>
      <c r="D4496" s="152"/>
      <c r="E4496" s="152"/>
      <c r="F4496"/>
      <c r="G4496" s="152"/>
      <c r="I4496" s="224"/>
      <c r="K4496" s="71"/>
      <c r="L4496" s="71"/>
      <c r="M4496" s="71"/>
      <c r="N4496"/>
      <c r="O4496"/>
      <c r="P4496"/>
      <c r="Q4496"/>
      <c r="R4496"/>
      <c r="S4496"/>
      <c r="T4496"/>
      <c r="U4496"/>
      <c r="V4496"/>
      <c r="W4496"/>
      <c r="X4496"/>
      <c r="Y4496"/>
      <c r="Z4496"/>
      <c r="AA4496"/>
      <c r="AB4496"/>
      <c r="AC4496"/>
      <c r="AD4496"/>
      <c r="AE4496"/>
      <c r="AF4496"/>
      <c r="AG4496"/>
      <c r="AH4496"/>
      <c r="AI4496"/>
      <c r="AJ4496"/>
      <c r="AK4496"/>
    </row>
    <row r="4497" spans="1:37" s="223" customFormat="1" x14ac:dyDescent="0.2">
      <c r="A4497" s="11"/>
      <c r="B4497"/>
      <c r="C4497"/>
      <c r="D4497" s="152"/>
      <c r="E4497" s="152"/>
      <c r="F4497"/>
      <c r="G4497" s="152"/>
      <c r="I4497" s="224"/>
      <c r="K4497" s="71"/>
      <c r="L4497" s="71"/>
      <c r="M4497" s="71"/>
      <c r="N4497"/>
      <c r="O4497"/>
      <c r="P4497"/>
      <c r="Q4497"/>
      <c r="R4497"/>
      <c r="S4497"/>
      <c r="T4497"/>
      <c r="U4497"/>
      <c r="V4497"/>
      <c r="W4497"/>
      <c r="X4497"/>
      <c r="Y4497"/>
      <c r="Z4497"/>
      <c r="AA4497"/>
      <c r="AB4497"/>
      <c r="AC4497"/>
      <c r="AD4497"/>
      <c r="AE4497"/>
      <c r="AF4497"/>
      <c r="AG4497"/>
      <c r="AH4497"/>
      <c r="AI4497"/>
      <c r="AJ4497"/>
      <c r="AK4497"/>
    </row>
    <row r="4498" spans="1:37" s="223" customFormat="1" x14ac:dyDescent="0.2">
      <c r="A4498" s="11"/>
      <c r="B4498"/>
      <c r="C4498"/>
      <c r="D4498" s="152"/>
      <c r="E4498" s="152"/>
      <c r="F4498"/>
      <c r="G4498" s="152"/>
      <c r="I4498" s="224"/>
      <c r="K4498" s="71"/>
      <c r="L4498" s="71"/>
      <c r="M4498" s="71"/>
      <c r="N4498"/>
      <c r="O4498"/>
      <c r="P4498"/>
      <c r="Q4498"/>
      <c r="R4498"/>
      <c r="S4498"/>
      <c r="T4498"/>
      <c r="U4498"/>
      <c r="V4498"/>
      <c r="W4498"/>
      <c r="X4498"/>
      <c r="Y4498"/>
      <c r="Z4498"/>
      <c r="AA4498"/>
      <c r="AB4498"/>
      <c r="AC4498"/>
      <c r="AD4498"/>
      <c r="AE4498"/>
      <c r="AF4498"/>
      <c r="AG4498"/>
      <c r="AH4498"/>
      <c r="AI4498"/>
      <c r="AJ4498"/>
      <c r="AK4498"/>
    </row>
    <row r="4499" spans="1:37" s="223" customFormat="1" x14ac:dyDescent="0.2">
      <c r="A4499" s="11"/>
      <c r="B4499"/>
      <c r="C4499"/>
      <c r="D4499" s="152"/>
      <c r="E4499" s="152"/>
      <c r="F4499"/>
      <c r="G4499" s="152"/>
      <c r="I4499" s="224"/>
      <c r="K4499" s="71"/>
      <c r="L4499" s="71"/>
      <c r="M4499" s="71"/>
      <c r="N4499"/>
      <c r="O4499"/>
      <c r="P4499"/>
      <c r="Q4499"/>
      <c r="R4499"/>
      <c r="S4499"/>
      <c r="T4499"/>
      <c r="U4499"/>
      <c r="V4499"/>
      <c r="W4499"/>
      <c r="X4499"/>
      <c r="Y4499"/>
      <c r="Z4499"/>
      <c r="AA4499"/>
      <c r="AB4499"/>
      <c r="AC4499"/>
      <c r="AD4499"/>
      <c r="AE4499"/>
      <c r="AF4499"/>
      <c r="AG4499"/>
      <c r="AH4499"/>
      <c r="AI4499"/>
      <c r="AJ4499"/>
      <c r="AK4499"/>
    </row>
    <row r="4500" spans="1:37" s="223" customFormat="1" x14ac:dyDescent="0.2">
      <c r="A4500" s="11"/>
      <c r="B4500"/>
      <c r="C4500"/>
      <c r="D4500" s="152"/>
      <c r="E4500" s="152"/>
      <c r="F4500"/>
      <c r="G4500" s="152"/>
      <c r="I4500" s="224"/>
      <c r="K4500" s="71"/>
      <c r="L4500" s="71"/>
      <c r="M4500" s="71"/>
      <c r="N4500"/>
      <c r="O4500"/>
      <c r="P4500"/>
      <c r="Q4500"/>
      <c r="R4500"/>
      <c r="S4500"/>
      <c r="T4500"/>
      <c r="U4500"/>
      <c r="V4500"/>
      <c r="W4500"/>
      <c r="X4500"/>
      <c r="Y4500"/>
      <c r="Z4500"/>
      <c r="AA4500"/>
      <c r="AB4500"/>
      <c r="AC4500"/>
      <c r="AD4500"/>
      <c r="AE4500"/>
      <c r="AF4500"/>
      <c r="AG4500"/>
      <c r="AH4500"/>
      <c r="AI4500"/>
      <c r="AJ4500"/>
      <c r="AK4500"/>
    </row>
    <row r="4501" spans="1:37" s="223" customFormat="1" x14ac:dyDescent="0.2">
      <c r="A4501" s="11"/>
      <c r="B4501"/>
      <c r="C4501"/>
      <c r="D4501" s="152"/>
      <c r="E4501" s="152"/>
      <c r="F4501"/>
      <c r="G4501" s="152"/>
      <c r="I4501" s="224"/>
      <c r="K4501" s="71"/>
      <c r="L4501" s="71"/>
      <c r="M4501" s="71"/>
      <c r="N4501"/>
      <c r="O4501"/>
      <c r="P4501"/>
      <c r="Q4501"/>
      <c r="R4501"/>
      <c r="S4501"/>
      <c r="T4501"/>
      <c r="U4501"/>
      <c r="V4501"/>
      <c r="W4501"/>
      <c r="X4501"/>
      <c r="Y4501"/>
      <c r="Z4501"/>
      <c r="AA4501"/>
      <c r="AB4501"/>
      <c r="AC4501"/>
      <c r="AD4501"/>
      <c r="AE4501"/>
      <c r="AF4501"/>
      <c r="AG4501"/>
      <c r="AH4501"/>
      <c r="AI4501"/>
      <c r="AJ4501"/>
      <c r="AK4501"/>
    </row>
    <row r="4502" spans="1:37" s="223" customFormat="1" x14ac:dyDescent="0.2">
      <c r="A4502" s="11"/>
      <c r="B4502"/>
      <c r="C4502"/>
      <c r="D4502" s="152"/>
      <c r="E4502" s="152"/>
      <c r="F4502"/>
      <c r="G4502" s="152"/>
      <c r="I4502" s="224"/>
      <c r="K4502" s="71"/>
      <c r="L4502" s="71"/>
      <c r="M4502" s="71"/>
      <c r="N4502"/>
      <c r="O4502"/>
      <c r="P4502"/>
      <c r="Q4502"/>
      <c r="R4502"/>
      <c r="S4502"/>
      <c r="T4502"/>
      <c r="U4502"/>
      <c r="V4502"/>
      <c r="W4502"/>
      <c r="X4502"/>
      <c r="Y4502"/>
      <c r="Z4502"/>
      <c r="AA4502"/>
      <c r="AB4502"/>
      <c r="AC4502"/>
      <c r="AD4502"/>
      <c r="AE4502"/>
      <c r="AF4502"/>
      <c r="AG4502"/>
      <c r="AH4502"/>
      <c r="AI4502"/>
      <c r="AJ4502"/>
      <c r="AK4502"/>
    </row>
    <row r="4503" spans="1:37" s="223" customFormat="1" x14ac:dyDescent="0.2">
      <c r="A4503" s="11"/>
      <c r="B4503"/>
      <c r="C4503"/>
      <c r="D4503" s="152"/>
      <c r="E4503" s="152"/>
      <c r="F4503"/>
      <c r="G4503" s="152"/>
      <c r="I4503" s="224"/>
      <c r="K4503" s="71"/>
      <c r="L4503" s="71"/>
      <c r="M4503" s="71"/>
      <c r="N4503"/>
      <c r="O4503"/>
      <c r="P4503"/>
      <c r="Q4503"/>
      <c r="R4503"/>
      <c r="S4503"/>
      <c r="T4503"/>
      <c r="U4503"/>
      <c r="V4503"/>
      <c r="W4503"/>
      <c r="X4503"/>
      <c r="Y4503"/>
      <c r="Z4503"/>
      <c r="AA4503"/>
      <c r="AB4503"/>
      <c r="AC4503"/>
      <c r="AD4503"/>
      <c r="AE4503"/>
      <c r="AF4503"/>
      <c r="AG4503"/>
      <c r="AH4503"/>
      <c r="AI4503"/>
      <c r="AJ4503"/>
      <c r="AK4503"/>
    </row>
    <row r="4504" spans="1:37" s="223" customFormat="1" x14ac:dyDescent="0.2">
      <c r="A4504" s="11"/>
      <c r="B4504"/>
      <c r="C4504"/>
      <c r="D4504" s="152"/>
      <c r="E4504" s="152"/>
      <c r="F4504"/>
      <c r="G4504" s="152"/>
      <c r="I4504" s="224"/>
      <c r="K4504" s="71"/>
      <c r="L4504" s="71"/>
      <c r="M4504" s="71"/>
      <c r="N4504"/>
      <c r="O4504"/>
      <c r="P4504"/>
      <c r="Q4504"/>
      <c r="R4504"/>
      <c r="S4504"/>
      <c r="T4504"/>
      <c r="U4504"/>
      <c r="V4504"/>
      <c r="W4504"/>
      <c r="X4504"/>
      <c r="Y4504"/>
      <c r="Z4504"/>
      <c r="AA4504"/>
      <c r="AB4504"/>
      <c r="AC4504"/>
      <c r="AD4504"/>
      <c r="AE4504"/>
      <c r="AF4504"/>
      <c r="AG4504"/>
      <c r="AH4504"/>
      <c r="AI4504"/>
      <c r="AJ4504"/>
      <c r="AK4504"/>
    </row>
    <row r="4505" spans="1:37" s="223" customFormat="1" x14ac:dyDescent="0.2">
      <c r="A4505" s="11"/>
      <c r="B4505"/>
      <c r="C4505"/>
      <c r="D4505" s="152"/>
      <c r="E4505" s="152"/>
      <c r="F4505"/>
      <c r="G4505" s="152"/>
      <c r="I4505" s="224"/>
      <c r="K4505" s="71"/>
      <c r="L4505" s="71"/>
      <c r="M4505" s="71"/>
      <c r="N4505"/>
      <c r="O4505"/>
      <c r="P4505"/>
      <c r="Q4505"/>
      <c r="R4505"/>
      <c r="S4505"/>
      <c r="T4505"/>
      <c r="U4505"/>
      <c r="V4505"/>
      <c r="W4505"/>
      <c r="X4505"/>
      <c r="Y4505"/>
      <c r="Z4505"/>
      <c r="AA4505"/>
      <c r="AB4505"/>
      <c r="AC4505"/>
      <c r="AD4505"/>
      <c r="AE4505"/>
      <c r="AF4505"/>
      <c r="AG4505"/>
      <c r="AH4505"/>
      <c r="AI4505"/>
      <c r="AJ4505"/>
      <c r="AK4505"/>
    </row>
    <row r="4506" spans="1:37" s="223" customFormat="1" x14ac:dyDescent="0.2">
      <c r="A4506" s="11"/>
      <c r="B4506"/>
      <c r="C4506"/>
      <c r="D4506" s="152"/>
      <c r="E4506" s="152"/>
      <c r="F4506"/>
      <c r="G4506" s="152"/>
      <c r="I4506" s="224"/>
      <c r="K4506" s="71"/>
      <c r="L4506" s="71"/>
      <c r="M4506" s="71"/>
      <c r="N4506"/>
      <c r="O4506"/>
      <c r="P4506"/>
      <c r="Q4506"/>
      <c r="R4506"/>
      <c r="S4506"/>
      <c r="T4506"/>
      <c r="U4506"/>
      <c r="V4506"/>
      <c r="W4506"/>
      <c r="X4506"/>
      <c r="Y4506"/>
      <c r="Z4506"/>
      <c r="AA4506"/>
      <c r="AB4506"/>
      <c r="AC4506"/>
      <c r="AD4506"/>
      <c r="AE4506"/>
      <c r="AF4506"/>
      <c r="AG4506"/>
      <c r="AH4506"/>
      <c r="AI4506"/>
      <c r="AJ4506"/>
      <c r="AK4506"/>
    </row>
    <row r="4507" spans="1:37" s="223" customFormat="1" x14ac:dyDescent="0.2">
      <c r="A4507" s="11"/>
      <c r="B4507"/>
      <c r="C4507"/>
      <c r="D4507" s="152"/>
      <c r="E4507" s="152"/>
      <c r="F4507"/>
      <c r="G4507" s="152"/>
      <c r="I4507" s="224"/>
      <c r="K4507" s="71"/>
      <c r="L4507" s="71"/>
      <c r="M4507" s="71"/>
      <c r="N4507"/>
      <c r="O4507"/>
      <c r="P4507"/>
      <c r="Q4507"/>
      <c r="R4507"/>
      <c r="S4507"/>
      <c r="T4507"/>
      <c r="U4507"/>
      <c r="V4507"/>
      <c r="W4507"/>
      <c r="X4507"/>
      <c r="Y4507"/>
      <c r="Z4507"/>
      <c r="AA4507"/>
      <c r="AB4507"/>
      <c r="AC4507"/>
      <c r="AD4507"/>
      <c r="AE4507"/>
      <c r="AF4507"/>
      <c r="AG4507"/>
      <c r="AH4507"/>
      <c r="AI4507"/>
      <c r="AJ4507"/>
      <c r="AK4507"/>
    </row>
    <row r="4508" spans="1:37" s="223" customFormat="1" x14ac:dyDescent="0.2">
      <c r="A4508" s="11"/>
      <c r="B4508"/>
      <c r="C4508"/>
      <c r="D4508" s="152"/>
      <c r="E4508" s="152"/>
      <c r="F4508"/>
      <c r="G4508" s="152"/>
      <c r="I4508" s="224"/>
      <c r="K4508" s="71"/>
      <c r="L4508" s="71"/>
      <c r="M4508" s="71"/>
      <c r="N4508"/>
      <c r="O4508"/>
      <c r="P4508"/>
      <c r="Q4508"/>
      <c r="R4508"/>
      <c r="S4508"/>
      <c r="T4508"/>
      <c r="U4508"/>
      <c r="V4508"/>
      <c r="W4508"/>
      <c r="X4508"/>
      <c r="Y4508"/>
      <c r="Z4508"/>
      <c r="AA4508"/>
      <c r="AB4508"/>
      <c r="AC4508"/>
      <c r="AD4508"/>
      <c r="AE4508"/>
      <c r="AF4508"/>
      <c r="AG4508"/>
      <c r="AH4508"/>
      <c r="AI4508"/>
      <c r="AJ4508"/>
      <c r="AK4508"/>
    </row>
    <row r="4509" spans="1:37" s="223" customFormat="1" x14ac:dyDescent="0.2">
      <c r="A4509" s="11"/>
      <c r="B4509"/>
      <c r="C4509"/>
      <c r="D4509" s="152"/>
      <c r="E4509" s="152"/>
      <c r="F4509"/>
      <c r="G4509" s="152"/>
      <c r="I4509" s="224"/>
      <c r="K4509" s="71"/>
      <c r="L4509" s="71"/>
      <c r="M4509" s="71"/>
      <c r="N4509"/>
      <c r="O4509"/>
      <c r="P4509"/>
      <c r="Q4509"/>
      <c r="R4509"/>
      <c r="S4509"/>
      <c r="T4509"/>
      <c r="U4509"/>
      <c r="V4509"/>
      <c r="W4509"/>
      <c r="X4509"/>
      <c r="Y4509"/>
      <c r="Z4509"/>
      <c r="AA4509"/>
      <c r="AB4509"/>
      <c r="AC4509"/>
      <c r="AD4509"/>
      <c r="AE4509"/>
      <c r="AF4509"/>
      <c r="AG4509"/>
      <c r="AH4509"/>
      <c r="AI4509"/>
      <c r="AJ4509"/>
      <c r="AK4509"/>
    </row>
    <row r="4510" spans="1:37" s="223" customFormat="1" x14ac:dyDescent="0.2">
      <c r="A4510" s="11"/>
      <c r="B4510"/>
      <c r="C4510"/>
      <c r="D4510" s="152"/>
      <c r="E4510" s="152"/>
      <c r="F4510"/>
      <c r="G4510" s="152"/>
      <c r="I4510" s="224"/>
      <c r="K4510" s="71"/>
      <c r="L4510" s="71"/>
      <c r="M4510" s="71"/>
      <c r="N4510"/>
      <c r="O4510"/>
      <c r="P4510"/>
      <c r="Q4510"/>
      <c r="R4510"/>
      <c r="S4510"/>
      <c r="T4510"/>
      <c r="U4510"/>
      <c r="V4510"/>
      <c r="W4510"/>
      <c r="X4510"/>
      <c r="Y4510"/>
      <c r="Z4510"/>
      <c r="AA4510"/>
      <c r="AB4510"/>
      <c r="AC4510"/>
      <c r="AD4510"/>
      <c r="AE4510"/>
      <c r="AF4510"/>
      <c r="AG4510"/>
      <c r="AH4510"/>
      <c r="AI4510"/>
      <c r="AJ4510"/>
      <c r="AK4510"/>
    </row>
    <row r="4511" spans="1:37" s="223" customFormat="1" x14ac:dyDescent="0.2">
      <c r="A4511" s="11"/>
      <c r="B4511"/>
      <c r="C4511"/>
      <c r="D4511" s="152"/>
      <c r="E4511" s="152"/>
      <c r="F4511"/>
      <c r="G4511" s="152"/>
      <c r="I4511" s="224"/>
      <c r="K4511" s="71"/>
      <c r="L4511" s="71"/>
      <c r="M4511" s="71"/>
      <c r="N4511"/>
      <c r="O4511"/>
      <c r="P4511"/>
      <c r="Q4511"/>
      <c r="R4511"/>
      <c r="S4511"/>
      <c r="T4511"/>
      <c r="U4511"/>
      <c r="V4511"/>
      <c r="W4511"/>
      <c r="X4511"/>
      <c r="Y4511"/>
      <c r="Z4511"/>
      <c r="AA4511"/>
      <c r="AB4511"/>
      <c r="AC4511"/>
      <c r="AD4511"/>
      <c r="AE4511"/>
      <c r="AF4511"/>
      <c r="AG4511"/>
      <c r="AH4511"/>
      <c r="AI4511"/>
      <c r="AJ4511"/>
      <c r="AK4511"/>
    </row>
    <row r="4512" spans="1:37" s="223" customFormat="1" x14ac:dyDescent="0.2">
      <c r="A4512" s="11"/>
      <c r="B4512"/>
      <c r="C4512"/>
      <c r="D4512" s="152"/>
      <c r="E4512" s="152"/>
      <c r="F4512"/>
      <c r="G4512" s="152"/>
      <c r="I4512" s="224"/>
      <c r="K4512" s="71"/>
      <c r="L4512" s="71"/>
      <c r="M4512" s="71"/>
      <c r="N4512"/>
      <c r="O4512"/>
      <c r="P4512"/>
      <c r="Q4512"/>
      <c r="R4512"/>
      <c r="S4512"/>
      <c r="T4512"/>
      <c r="U4512"/>
      <c r="V4512"/>
      <c r="W4512"/>
      <c r="X4512"/>
      <c r="Y4512"/>
      <c r="Z4512"/>
      <c r="AA4512"/>
      <c r="AB4512"/>
      <c r="AC4512"/>
      <c r="AD4512"/>
      <c r="AE4512"/>
      <c r="AF4512"/>
      <c r="AG4512"/>
      <c r="AH4512"/>
      <c r="AI4512"/>
      <c r="AJ4512"/>
      <c r="AK4512"/>
    </row>
    <row r="4513" spans="1:37" s="223" customFormat="1" x14ac:dyDescent="0.2">
      <c r="A4513" s="11"/>
      <c r="B4513"/>
      <c r="C4513"/>
      <c r="D4513" s="152"/>
      <c r="E4513" s="152"/>
      <c r="F4513"/>
      <c r="G4513" s="152"/>
      <c r="I4513" s="224"/>
      <c r="K4513" s="71"/>
      <c r="L4513" s="71"/>
      <c r="M4513" s="71"/>
      <c r="N4513"/>
      <c r="O4513"/>
      <c r="P4513"/>
      <c r="Q4513"/>
      <c r="R4513"/>
      <c r="S4513"/>
      <c r="T4513"/>
      <c r="U4513"/>
      <c r="V4513"/>
      <c r="W4513"/>
      <c r="X4513"/>
      <c r="Y4513"/>
      <c r="Z4513"/>
      <c r="AA4513"/>
      <c r="AB4513"/>
      <c r="AC4513"/>
      <c r="AD4513"/>
      <c r="AE4513"/>
      <c r="AF4513"/>
      <c r="AG4513"/>
      <c r="AH4513"/>
      <c r="AI4513"/>
      <c r="AJ4513"/>
      <c r="AK4513"/>
    </row>
    <row r="4514" spans="1:37" s="223" customFormat="1" x14ac:dyDescent="0.2">
      <c r="A4514" s="11"/>
      <c r="B4514"/>
      <c r="C4514"/>
      <c r="D4514" s="152"/>
      <c r="E4514" s="152"/>
      <c r="F4514"/>
      <c r="G4514" s="152"/>
      <c r="I4514" s="224"/>
      <c r="K4514" s="71"/>
      <c r="L4514" s="71"/>
      <c r="M4514" s="71"/>
      <c r="N4514"/>
      <c r="O4514"/>
      <c r="P4514"/>
      <c r="Q4514"/>
      <c r="R4514"/>
      <c r="S4514"/>
      <c r="T4514"/>
      <c r="U4514"/>
      <c r="V4514"/>
      <c r="W4514"/>
      <c r="X4514"/>
      <c r="Y4514"/>
      <c r="Z4514"/>
      <c r="AA4514"/>
      <c r="AB4514"/>
      <c r="AC4514"/>
      <c r="AD4514"/>
      <c r="AE4514"/>
      <c r="AF4514"/>
      <c r="AG4514"/>
      <c r="AH4514"/>
      <c r="AI4514"/>
      <c r="AJ4514"/>
      <c r="AK4514"/>
    </row>
    <row r="4515" spans="1:37" s="223" customFormat="1" x14ac:dyDescent="0.2">
      <c r="A4515" s="11"/>
      <c r="B4515"/>
      <c r="C4515"/>
      <c r="D4515" s="152"/>
      <c r="E4515" s="152"/>
      <c r="F4515"/>
      <c r="G4515" s="152"/>
      <c r="I4515" s="224"/>
      <c r="K4515" s="71"/>
      <c r="L4515" s="71"/>
      <c r="M4515" s="71"/>
      <c r="N4515"/>
      <c r="O4515"/>
      <c r="P4515"/>
      <c r="Q4515"/>
      <c r="R4515"/>
      <c r="S4515"/>
      <c r="T4515"/>
      <c r="U4515"/>
      <c r="V4515"/>
      <c r="W4515"/>
      <c r="X4515"/>
      <c r="Y4515"/>
      <c r="Z4515"/>
      <c r="AA4515"/>
      <c r="AB4515"/>
      <c r="AC4515"/>
      <c r="AD4515"/>
      <c r="AE4515"/>
      <c r="AF4515"/>
      <c r="AG4515"/>
      <c r="AH4515"/>
      <c r="AI4515"/>
      <c r="AJ4515"/>
      <c r="AK4515"/>
    </row>
    <row r="4516" spans="1:37" s="223" customFormat="1" x14ac:dyDescent="0.2">
      <c r="A4516" s="11"/>
      <c r="B4516"/>
      <c r="C4516"/>
      <c r="D4516" s="152"/>
      <c r="E4516" s="152"/>
      <c r="F4516"/>
      <c r="G4516" s="152"/>
      <c r="I4516" s="224"/>
      <c r="K4516" s="71"/>
      <c r="L4516" s="71"/>
      <c r="M4516" s="71"/>
      <c r="N4516"/>
      <c r="O4516"/>
      <c r="P4516"/>
      <c r="Q4516"/>
      <c r="R4516"/>
      <c r="S4516"/>
      <c r="T4516"/>
      <c r="U4516"/>
      <c r="V4516"/>
      <c r="W4516"/>
      <c r="X4516"/>
      <c r="Y4516"/>
      <c r="Z4516"/>
      <c r="AA4516"/>
      <c r="AB4516"/>
      <c r="AC4516"/>
      <c r="AD4516"/>
      <c r="AE4516"/>
      <c r="AF4516"/>
      <c r="AG4516"/>
      <c r="AH4516"/>
      <c r="AI4516"/>
      <c r="AJ4516"/>
      <c r="AK4516"/>
    </row>
    <row r="4517" spans="1:37" s="223" customFormat="1" x14ac:dyDescent="0.2">
      <c r="A4517" s="11"/>
      <c r="B4517"/>
      <c r="C4517"/>
      <c r="D4517" s="152"/>
      <c r="E4517" s="152"/>
      <c r="F4517"/>
      <c r="G4517" s="152"/>
      <c r="I4517" s="224"/>
      <c r="K4517" s="71"/>
      <c r="L4517" s="71"/>
      <c r="M4517" s="71"/>
      <c r="N4517"/>
      <c r="O4517"/>
      <c r="P4517"/>
      <c r="Q4517"/>
      <c r="R4517"/>
      <c r="S4517"/>
      <c r="T4517"/>
      <c r="U4517"/>
      <c r="V4517"/>
      <c r="W4517"/>
      <c r="X4517"/>
      <c r="Y4517"/>
      <c r="Z4517"/>
      <c r="AA4517"/>
      <c r="AB4517"/>
      <c r="AC4517"/>
      <c r="AD4517"/>
      <c r="AE4517"/>
      <c r="AF4517"/>
      <c r="AG4517"/>
      <c r="AH4517"/>
      <c r="AI4517"/>
      <c r="AJ4517"/>
      <c r="AK4517"/>
    </row>
    <row r="4518" spans="1:37" s="223" customFormat="1" x14ac:dyDescent="0.2">
      <c r="A4518" s="11"/>
      <c r="B4518"/>
      <c r="C4518"/>
      <c r="D4518" s="152"/>
      <c r="E4518" s="152"/>
      <c r="F4518"/>
      <c r="G4518" s="152"/>
      <c r="I4518" s="224"/>
      <c r="K4518" s="71"/>
      <c r="L4518" s="71"/>
      <c r="M4518" s="71"/>
      <c r="N4518"/>
      <c r="O4518"/>
      <c r="P4518"/>
      <c r="Q4518"/>
      <c r="R4518"/>
      <c r="S4518"/>
      <c r="T4518"/>
      <c r="U4518"/>
      <c r="V4518"/>
      <c r="W4518"/>
      <c r="X4518"/>
      <c r="Y4518"/>
      <c r="Z4518"/>
      <c r="AA4518"/>
      <c r="AB4518"/>
      <c r="AC4518"/>
      <c r="AD4518"/>
      <c r="AE4518"/>
      <c r="AF4518"/>
      <c r="AG4518"/>
      <c r="AH4518"/>
      <c r="AI4518"/>
      <c r="AJ4518"/>
      <c r="AK4518"/>
    </row>
    <row r="4519" spans="1:37" s="223" customFormat="1" x14ac:dyDescent="0.2">
      <c r="A4519" s="11"/>
      <c r="B4519"/>
      <c r="C4519"/>
      <c r="D4519" s="152"/>
      <c r="E4519" s="152"/>
      <c r="F4519"/>
      <c r="G4519" s="152"/>
      <c r="I4519" s="224"/>
      <c r="K4519" s="71"/>
      <c r="L4519" s="71"/>
      <c r="M4519" s="71"/>
      <c r="N4519"/>
      <c r="O4519"/>
      <c r="P4519"/>
      <c r="Q4519"/>
      <c r="R4519"/>
      <c r="S4519"/>
      <c r="T4519"/>
      <c r="U4519"/>
      <c r="V4519"/>
      <c r="W4519"/>
      <c r="X4519"/>
      <c r="Y4519"/>
      <c r="Z4519"/>
      <c r="AA4519"/>
      <c r="AB4519"/>
      <c r="AC4519"/>
      <c r="AD4519"/>
      <c r="AE4519"/>
      <c r="AF4519"/>
      <c r="AG4519"/>
      <c r="AH4519"/>
      <c r="AI4519"/>
      <c r="AJ4519"/>
      <c r="AK4519"/>
    </row>
    <row r="4520" spans="1:37" s="223" customFormat="1" x14ac:dyDescent="0.2">
      <c r="A4520" s="11"/>
      <c r="B4520"/>
      <c r="C4520"/>
      <c r="D4520" s="152"/>
      <c r="E4520" s="152"/>
      <c r="F4520"/>
      <c r="G4520" s="152"/>
      <c r="I4520" s="224"/>
      <c r="K4520" s="71"/>
      <c r="L4520" s="71"/>
      <c r="M4520" s="71"/>
      <c r="N4520"/>
      <c r="O4520"/>
      <c r="P4520"/>
      <c r="Q4520"/>
      <c r="R4520"/>
      <c r="S4520"/>
      <c r="T4520"/>
      <c r="U4520"/>
      <c r="V4520"/>
      <c r="W4520"/>
      <c r="X4520"/>
      <c r="Y4520"/>
      <c r="Z4520"/>
      <c r="AA4520"/>
      <c r="AB4520"/>
      <c r="AC4520"/>
      <c r="AD4520"/>
      <c r="AE4520"/>
      <c r="AF4520"/>
      <c r="AG4520"/>
      <c r="AH4520"/>
      <c r="AI4520"/>
      <c r="AJ4520"/>
      <c r="AK4520"/>
    </row>
    <row r="4521" spans="1:37" s="223" customFormat="1" x14ac:dyDescent="0.2">
      <c r="A4521" s="11"/>
      <c r="B4521"/>
      <c r="C4521"/>
      <c r="D4521" s="152"/>
      <c r="E4521" s="152"/>
      <c r="F4521"/>
      <c r="G4521" s="152"/>
      <c r="I4521" s="224"/>
      <c r="K4521" s="71"/>
      <c r="L4521" s="71"/>
      <c r="M4521" s="71"/>
      <c r="N4521"/>
      <c r="O4521"/>
      <c r="P4521"/>
      <c r="Q4521"/>
      <c r="R4521"/>
      <c r="S4521"/>
      <c r="T4521"/>
      <c r="U4521"/>
      <c r="V4521"/>
      <c r="W4521"/>
      <c r="X4521"/>
      <c r="Y4521"/>
      <c r="Z4521"/>
      <c r="AA4521"/>
      <c r="AB4521"/>
      <c r="AC4521"/>
      <c r="AD4521"/>
      <c r="AE4521"/>
      <c r="AF4521"/>
      <c r="AG4521"/>
      <c r="AH4521"/>
      <c r="AI4521"/>
      <c r="AJ4521"/>
      <c r="AK4521"/>
    </row>
    <row r="4522" spans="1:37" s="223" customFormat="1" x14ac:dyDescent="0.2">
      <c r="A4522" s="11"/>
      <c r="B4522"/>
      <c r="C4522"/>
      <c r="D4522" s="152"/>
      <c r="E4522" s="152"/>
      <c r="F4522"/>
      <c r="G4522" s="152"/>
      <c r="I4522" s="224"/>
      <c r="K4522" s="71"/>
      <c r="L4522" s="71"/>
      <c r="M4522" s="71"/>
      <c r="N4522"/>
      <c r="O4522"/>
      <c r="P4522"/>
      <c r="Q4522"/>
      <c r="R4522"/>
      <c r="S4522"/>
      <c r="T4522"/>
      <c r="U4522"/>
      <c r="V4522"/>
      <c r="W4522"/>
      <c r="X4522"/>
      <c r="Y4522"/>
      <c r="Z4522"/>
      <c r="AA4522"/>
      <c r="AB4522"/>
      <c r="AC4522"/>
      <c r="AD4522"/>
      <c r="AE4522"/>
      <c r="AF4522"/>
      <c r="AG4522"/>
      <c r="AH4522"/>
      <c r="AI4522"/>
      <c r="AJ4522"/>
      <c r="AK4522"/>
    </row>
    <row r="4523" spans="1:37" s="223" customFormat="1" x14ac:dyDescent="0.2">
      <c r="A4523" s="11"/>
      <c r="B4523"/>
      <c r="C4523"/>
      <c r="D4523" s="152"/>
      <c r="E4523" s="152"/>
      <c r="F4523"/>
      <c r="G4523" s="152"/>
      <c r="I4523" s="224"/>
      <c r="K4523" s="71"/>
      <c r="L4523" s="71"/>
      <c r="M4523" s="71"/>
      <c r="N4523"/>
      <c r="O4523"/>
      <c r="P4523"/>
      <c r="Q4523"/>
      <c r="R4523"/>
      <c r="S4523"/>
      <c r="T4523"/>
      <c r="U4523"/>
      <c r="V4523"/>
      <c r="W4523"/>
      <c r="X4523"/>
      <c r="Y4523"/>
      <c r="Z4523"/>
      <c r="AA4523"/>
      <c r="AB4523"/>
      <c r="AC4523"/>
      <c r="AD4523"/>
      <c r="AE4523"/>
      <c r="AF4523"/>
      <c r="AG4523"/>
      <c r="AH4523"/>
      <c r="AI4523"/>
      <c r="AJ4523"/>
      <c r="AK4523"/>
    </row>
    <row r="4524" spans="1:37" s="223" customFormat="1" x14ac:dyDescent="0.2">
      <c r="A4524" s="11"/>
      <c r="B4524"/>
      <c r="C4524"/>
      <c r="D4524" s="152"/>
      <c r="E4524" s="152"/>
      <c r="F4524"/>
      <c r="G4524" s="152"/>
      <c r="I4524" s="224"/>
      <c r="K4524" s="71"/>
      <c r="L4524" s="71"/>
      <c r="M4524" s="71"/>
      <c r="N4524"/>
      <c r="O4524"/>
      <c r="P4524"/>
      <c r="Q4524"/>
      <c r="R4524"/>
      <c r="S4524"/>
      <c r="T4524"/>
      <c r="U4524"/>
      <c r="V4524"/>
      <c r="W4524"/>
      <c r="X4524"/>
      <c r="Y4524"/>
      <c r="Z4524"/>
      <c r="AA4524"/>
      <c r="AB4524"/>
      <c r="AC4524"/>
      <c r="AD4524"/>
      <c r="AE4524"/>
      <c r="AF4524"/>
      <c r="AG4524"/>
      <c r="AH4524"/>
      <c r="AI4524"/>
      <c r="AJ4524"/>
      <c r="AK4524"/>
    </row>
    <row r="4525" spans="1:37" s="223" customFormat="1" x14ac:dyDescent="0.2">
      <c r="A4525" s="11"/>
      <c r="B4525"/>
      <c r="C4525"/>
      <c r="D4525" s="152"/>
      <c r="E4525" s="152"/>
      <c r="F4525"/>
      <c r="G4525" s="152"/>
      <c r="I4525" s="224"/>
      <c r="K4525" s="71"/>
      <c r="L4525" s="71"/>
      <c r="M4525" s="71"/>
      <c r="N4525"/>
      <c r="O4525"/>
      <c r="P4525"/>
      <c r="Q4525"/>
      <c r="R4525"/>
      <c r="S4525"/>
      <c r="T4525"/>
      <c r="U4525"/>
      <c r="V4525"/>
      <c r="W4525"/>
      <c r="X4525"/>
      <c r="Y4525"/>
      <c r="Z4525"/>
      <c r="AA4525"/>
      <c r="AB4525"/>
      <c r="AC4525"/>
      <c r="AD4525"/>
      <c r="AE4525"/>
      <c r="AF4525"/>
      <c r="AG4525"/>
      <c r="AH4525"/>
      <c r="AI4525"/>
      <c r="AJ4525"/>
      <c r="AK4525"/>
    </row>
    <row r="4526" spans="1:37" s="223" customFormat="1" x14ac:dyDescent="0.2">
      <c r="A4526" s="11"/>
      <c r="B4526"/>
      <c r="C4526"/>
      <c r="D4526" s="152"/>
      <c r="E4526" s="152"/>
      <c r="F4526"/>
      <c r="G4526" s="152"/>
      <c r="I4526" s="224"/>
      <c r="K4526" s="71"/>
      <c r="L4526" s="71"/>
      <c r="M4526" s="71"/>
      <c r="N4526"/>
      <c r="O4526"/>
      <c r="P4526"/>
      <c r="Q4526"/>
      <c r="R4526"/>
      <c r="S4526"/>
      <c r="T4526"/>
      <c r="U4526"/>
      <c r="V4526"/>
      <c r="W4526"/>
      <c r="X4526"/>
      <c r="Y4526"/>
      <c r="Z4526"/>
      <c r="AA4526"/>
      <c r="AB4526"/>
      <c r="AC4526"/>
      <c r="AD4526"/>
      <c r="AE4526"/>
      <c r="AF4526"/>
      <c r="AG4526"/>
      <c r="AH4526"/>
      <c r="AI4526"/>
      <c r="AJ4526"/>
      <c r="AK4526"/>
    </row>
    <row r="4527" spans="1:37" s="223" customFormat="1" x14ac:dyDescent="0.2">
      <c r="A4527" s="11"/>
      <c r="B4527"/>
      <c r="C4527"/>
      <c r="D4527" s="152"/>
      <c r="E4527" s="152"/>
      <c r="F4527"/>
      <c r="G4527" s="152"/>
      <c r="I4527" s="224"/>
      <c r="K4527" s="71"/>
      <c r="L4527" s="71"/>
      <c r="M4527" s="71"/>
      <c r="N4527"/>
      <c r="O4527"/>
      <c r="P4527"/>
      <c r="Q4527"/>
      <c r="R4527"/>
      <c r="S4527"/>
      <c r="T4527"/>
      <c r="U4527"/>
      <c r="V4527"/>
      <c r="W4527"/>
      <c r="X4527"/>
      <c r="Y4527"/>
      <c r="Z4527"/>
      <c r="AA4527"/>
      <c r="AB4527"/>
      <c r="AC4527"/>
      <c r="AD4527"/>
      <c r="AE4527"/>
      <c r="AF4527"/>
      <c r="AG4527"/>
      <c r="AH4527"/>
      <c r="AI4527"/>
      <c r="AJ4527"/>
      <c r="AK4527"/>
    </row>
    <row r="4528" spans="1:37" s="223" customFormat="1" x14ac:dyDescent="0.2">
      <c r="A4528" s="11"/>
      <c r="B4528"/>
      <c r="C4528"/>
      <c r="D4528" s="152"/>
      <c r="E4528" s="152"/>
      <c r="F4528"/>
      <c r="G4528" s="152"/>
      <c r="I4528" s="224"/>
      <c r="K4528" s="71"/>
      <c r="L4528" s="71"/>
      <c r="M4528" s="71"/>
      <c r="N4528"/>
      <c r="O4528"/>
      <c r="P4528"/>
      <c r="Q4528"/>
      <c r="R4528"/>
      <c r="S4528"/>
      <c r="T4528"/>
      <c r="U4528"/>
      <c r="V4528"/>
      <c r="W4528"/>
      <c r="X4528"/>
      <c r="Y4528"/>
      <c r="Z4528"/>
      <c r="AA4528"/>
      <c r="AB4528"/>
      <c r="AC4528"/>
      <c r="AD4528"/>
      <c r="AE4528"/>
      <c r="AF4528"/>
      <c r="AG4528"/>
      <c r="AH4528"/>
      <c r="AI4528"/>
      <c r="AJ4528"/>
      <c r="AK4528"/>
    </row>
    <row r="4529" spans="1:37" s="223" customFormat="1" x14ac:dyDescent="0.2">
      <c r="A4529" s="11"/>
      <c r="B4529"/>
      <c r="C4529"/>
      <c r="D4529" s="152"/>
      <c r="E4529" s="152"/>
      <c r="F4529"/>
      <c r="G4529" s="152"/>
      <c r="I4529" s="224"/>
      <c r="K4529" s="71"/>
      <c r="L4529" s="71"/>
      <c r="M4529" s="71"/>
      <c r="N4529"/>
      <c r="O4529"/>
      <c r="P4529"/>
      <c r="Q4529"/>
      <c r="R4529"/>
      <c r="S4529"/>
      <c r="T4529"/>
      <c r="U4529"/>
      <c r="V4529"/>
      <c r="W4529"/>
      <c r="X4529"/>
      <c r="Y4529"/>
      <c r="Z4529"/>
      <c r="AA4529"/>
      <c r="AB4529"/>
      <c r="AC4529"/>
      <c r="AD4529"/>
      <c r="AE4529"/>
      <c r="AF4529"/>
      <c r="AG4529"/>
      <c r="AH4529"/>
      <c r="AI4529"/>
      <c r="AJ4529"/>
      <c r="AK4529"/>
    </row>
    <row r="4530" spans="1:37" s="223" customFormat="1" x14ac:dyDescent="0.2">
      <c r="A4530" s="11"/>
      <c r="B4530"/>
      <c r="C4530"/>
      <c r="D4530" s="152"/>
      <c r="E4530" s="152"/>
      <c r="F4530"/>
      <c r="G4530" s="152"/>
      <c r="I4530" s="224"/>
      <c r="K4530" s="71"/>
      <c r="L4530" s="71"/>
      <c r="M4530" s="71"/>
      <c r="N4530"/>
      <c r="O4530"/>
      <c r="P4530"/>
      <c r="Q4530"/>
      <c r="R4530"/>
      <c r="S4530"/>
      <c r="T4530"/>
      <c r="U4530"/>
      <c r="V4530"/>
      <c r="W4530"/>
      <c r="X4530"/>
      <c r="Y4530"/>
      <c r="Z4530"/>
      <c r="AA4530"/>
      <c r="AB4530"/>
      <c r="AC4530"/>
      <c r="AD4530"/>
      <c r="AE4530"/>
      <c r="AF4530"/>
      <c r="AG4530"/>
      <c r="AH4530"/>
      <c r="AI4530"/>
      <c r="AJ4530"/>
      <c r="AK4530"/>
    </row>
    <row r="4531" spans="1:37" s="223" customFormat="1" x14ac:dyDescent="0.2">
      <c r="A4531" s="11"/>
      <c r="B4531"/>
      <c r="C4531"/>
      <c r="D4531" s="152"/>
      <c r="E4531" s="152"/>
      <c r="F4531"/>
      <c r="G4531" s="152"/>
      <c r="I4531" s="224"/>
      <c r="K4531" s="71"/>
      <c r="L4531" s="71"/>
      <c r="M4531" s="71"/>
      <c r="N4531"/>
      <c r="O4531"/>
      <c r="P4531"/>
      <c r="Q4531"/>
      <c r="R4531"/>
      <c r="S4531"/>
      <c r="T4531"/>
      <c r="U4531"/>
      <c r="V4531"/>
      <c r="W4531"/>
      <c r="X4531"/>
      <c r="Y4531"/>
      <c r="Z4531"/>
      <c r="AA4531"/>
      <c r="AB4531"/>
      <c r="AC4531"/>
      <c r="AD4531"/>
      <c r="AE4531"/>
      <c r="AF4531"/>
      <c r="AG4531"/>
      <c r="AH4531"/>
      <c r="AI4531"/>
      <c r="AJ4531"/>
      <c r="AK4531"/>
    </row>
    <row r="4532" spans="1:37" s="223" customFormat="1" x14ac:dyDescent="0.2">
      <c r="A4532" s="11"/>
      <c r="B4532"/>
      <c r="C4532"/>
      <c r="D4532" s="152"/>
      <c r="E4532" s="152"/>
      <c r="F4532"/>
      <c r="G4532" s="152"/>
      <c r="I4532" s="224"/>
      <c r="K4532" s="71"/>
      <c r="L4532" s="71"/>
      <c r="M4532" s="71"/>
      <c r="N4532"/>
      <c r="O4532"/>
      <c r="P4532"/>
      <c r="Q4532"/>
      <c r="R4532"/>
      <c r="S4532"/>
      <c r="T4532"/>
      <c r="U4532"/>
      <c r="V4532"/>
      <c r="W4532"/>
      <c r="X4532"/>
      <c r="Y4532"/>
      <c r="Z4532"/>
      <c r="AA4532"/>
      <c r="AB4532"/>
      <c r="AC4532"/>
      <c r="AD4532"/>
      <c r="AE4532"/>
      <c r="AF4532"/>
      <c r="AG4532"/>
      <c r="AH4532"/>
      <c r="AI4532"/>
      <c r="AJ4532"/>
      <c r="AK4532"/>
    </row>
    <row r="4533" spans="1:37" s="223" customFormat="1" x14ac:dyDescent="0.2">
      <c r="A4533" s="11"/>
      <c r="B4533"/>
      <c r="C4533"/>
      <c r="D4533" s="152"/>
      <c r="E4533" s="152"/>
      <c r="F4533"/>
      <c r="G4533" s="152"/>
      <c r="I4533" s="224"/>
      <c r="K4533" s="71"/>
      <c r="L4533" s="71"/>
      <c r="M4533" s="71"/>
      <c r="N4533"/>
      <c r="O4533"/>
      <c r="P4533"/>
      <c r="Q4533"/>
      <c r="R4533"/>
      <c r="S4533"/>
      <c r="T4533"/>
      <c r="U4533"/>
      <c r="V4533"/>
      <c r="W4533"/>
      <c r="X4533"/>
      <c r="Y4533"/>
      <c r="Z4533"/>
      <c r="AA4533"/>
      <c r="AB4533"/>
      <c r="AC4533"/>
      <c r="AD4533"/>
      <c r="AE4533"/>
      <c r="AF4533"/>
      <c r="AG4533"/>
      <c r="AH4533"/>
      <c r="AI4533"/>
      <c r="AJ4533"/>
      <c r="AK4533"/>
    </row>
    <row r="4534" spans="1:37" s="223" customFormat="1" x14ac:dyDescent="0.2">
      <c r="A4534" s="11"/>
      <c r="B4534"/>
      <c r="C4534"/>
      <c r="D4534" s="152"/>
      <c r="E4534" s="152"/>
      <c r="F4534"/>
      <c r="G4534" s="152"/>
      <c r="I4534" s="224"/>
      <c r="K4534" s="71"/>
      <c r="L4534" s="71"/>
      <c r="M4534" s="71"/>
      <c r="N4534"/>
      <c r="O4534"/>
      <c r="P4534"/>
      <c r="Q4534"/>
      <c r="R4534"/>
      <c r="S4534"/>
      <c r="T4534"/>
      <c r="U4534"/>
      <c r="V4534"/>
      <c r="W4534"/>
      <c r="X4534"/>
      <c r="Y4534"/>
      <c r="Z4534"/>
      <c r="AA4534"/>
      <c r="AB4534"/>
      <c r="AC4534"/>
      <c r="AD4534"/>
      <c r="AE4534"/>
      <c r="AF4534"/>
      <c r="AG4534"/>
      <c r="AH4534"/>
      <c r="AI4534"/>
      <c r="AJ4534"/>
      <c r="AK4534"/>
    </row>
    <row r="4535" spans="1:37" s="223" customFormat="1" x14ac:dyDescent="0.2">
      <c r="A4535" s="11"/>
      <c r="B4535"/>
      <c r="C4535"/>
      <c r="D4535" s="152"/>
      <c r="E4535" s="152"/>
      <c r="F4535"/>
      <c r="G4535" s="152"/>
      <c r="I4535" s="224"/>
      <c r="K4535" s="71"/>
      <c r="L4535" s="71"/>
      <c r="M4535" s="71"/>
      <c r="N4535"/>
      <c r="O4535"/>
      <c r="P4535"/>
      <c r="Q4535"/>
      <c r="R4535"/>
      <c r="S4535"/>
      <c r="T4535"/>
      <c r="U4535"/>
      <c r="V4535"/>
      <c r="W4535"/>
      <c r="X4535"/>
      <c r="Y4535"/>
      <c r="Z4535"/>
      <c r="AA4535"/>
      <c r="AB4535"/>
      <c r="AC4535"/>
      <c r="AD4535"/>
      <c r="AE4535"/>
      <c r="AF4535"/>
      <c r="AG4535"/>
      <c r="AH4535"/>
      <c r="AI4535"/>
      <c r="AJ4535"/>
      <c r="AK4535"/>
    </row>
    <row r="4536" spans="1:37" s="223" customFormat="1" x14ac:dyDescent="0.2">
      <c r="A4536" s="11"/>
      <c r="B4536"/>
      <c r="C4536"/>
      <c r="D4536" s="152"/>
      <c r="E4536" s="152"/>
      <c r="F4536"/>
      <c r="G4536" s="152"/>
      <c r="I4536" s="224"/>
      <c r="K4536" s="71"/>
      <c r="L4536" s="71"/>
      <c r="M4536" s="71"/>
      <c r="N4536"/>
      <c r="O4536"/>
      <c r="P4536"/>
      <c r="Q4536"/>
      <c r="R4536"/>
      <c r="S4536"/>
      <c r="T4536"/>
      <c r="U4536"/>
      <c r="V4536"/>
      <c r="W4536"/>
      <c r="X4536"/>
      <c r="Y4536"/>
      <c r="Z4536"/>
      <c r="AA4536"/>
      <c r="AB4536"/>
      <c r="AC4536"/>
      <c r="AD4536"/>
      <c r="AE4536"/>
      <c r="AF4536"/>
      <c r="AG4536"/>
      <c r="AH4536"/>
      <c r="AI4536"/>
      <c r="AJ4536"/>
      <c r="AK4536"/>
    </row>
    <row r="4537" spans="1:37" s="223" customFormat="1" x14ac:dyDescent="0.2">
      <c r="A4537" s="11"/>
      <c r="B4537"/>
      <c r="C4537"/>
      <c r="D4537" s="152"/>
      <c r="E4537" s="152"/>
      <c r="F4537"/>
      <c r="G4537" s="152"/>
      <c r="I4537" s="224"/>
      <c r="K4537" s="71"/>
      <c r="L4537" s="71"/>
      <c r="M4537" s="71"/>
      <c r="N4537"/>
      <c r="O4537"/>
      <c r="P4537"/>
      <c r="Q4537"/>
      <c r="R4537"/>
      <c r="S4537"/>
      <c r="T4537"/>
      <c r="U4537"/>
      <c r="V4537"/>
      <c r="W4537"/>
      <c r="X4537"/>
      <c r="Y4537"/>
      <c r="Z4537"/>
      <c r="AA4537"/>
      <c r="AB4537"/>
      <c r="AC4537"/>
      <c r="AD4537"/>
      <c r="AE4537"/>
      <c r="AF4537"/>
      <c r="AG4537"/>
      <c r="AH4537"/>
      <c r="AI4537"/>
      <c r="AJ4537"/>
      <c r="AK4537"/>
    </row>
    <row r="4538" spans="1:37" s="223" customFormat="1" x14ac:dyDescent="0.2">
      <c r="A4538" s="11"/>
      <c r="B4538"/>
      <c r="C4538"/>
      <c r="D4538" s="152"/>
      <c r="E4538" s="152"/>
      <c r="F4538"/>
      <c r="G4538" s="152"/>
      <c r="I4538" s="224"/>
      <c r="K4538" s="71"/>
      <c r="L4538" s="71"/>
      <c r="M4538" s="71"/>
      <c r="N4538"/>
      <c r="O4538"/>
      <c r="P4538"/>
      <c r="Q4538"/>
      <c r="R4538"/>
      <c r="S4538"/>
      <c r="T4538"/>
      <c r="U4538"/>
      <c r="V4538"/>
      <c r="W4538"/>
      <c r="X4538"/>
      <c r="Y4538"/>
      <c r="Z4538"/>
      <c r="AA4538"/>
      <c r="AB4538"/>
      <c r="AC4538"/>
      <c r="AD4538"/>
      <c r="AE4538"/>
      <c r="AF4538"/>
      <c r="AG4538"/>
      <c r="AH4538"/>
      <c r="AI4538"/>
      <c r="AJ4538"/>
      <c r="AK4538"/>
    </row>
    <row r="4539" spans="1:37" s="223" customFormat="1" x14ac:dyDescent="0.2">
      <c r="A4539" s="11"/>
      <c r="B4539"/>
      <c r="C4539"/>
      <c r="D4539" s="152"/>
      <c r="E4539" s="152"/>
      <c r="F4539"/>
      <c r="G4539" s="152"/>
      <c r="I4539" s="224"/>
      <c r="K4539" s="71"/>
      <c r="L4539" s="71"/>
      <c r="M4539" s="71"/>
      <c r="N4539"/>
      <c r="O4539"/>
      <c r="P4539"/>
      <c r="Q4539"/>
      <c r="R4539"/>
      <c r="S4539"/>
      <c r="T4539"/>
      <c r="U4539"/>
      <c r="V4539"/>
      <c r="W4539"/>
      <c r="X4539"/>
      <c r="Y4539"/>
      <c r="Z4539"/>
      <c r="AA4539"/>
      <c r="AB4539"/>
      <c r="AC4539"/>
      <c r="AD4539"/>
      <c r="AE4539"/>
      <c r="AF4539"/>
      <c r="AG4539"/>
      <c r="AH4539"/>
      <c r="AI4539"/>
      <c r="AJ4539"/>
      <c r="AK4539"/>
    </row>
    <row r="4540" spans="1:37" s="223" customFormat="1" x14ac:dyDescent="0.2">
      <c r="A4540" s="11"/>
      <c r="B4540"/>
      <c r="C4540"/>
      <c r="D4540" s="152"/>
      <c r="E4540" s="152"/>
      <c r="F4540"/>
      <c r="G4540" s="152"/>
      <c r="I4540" s="224"/>
      <c r="K4540" s="71"/>
      <c r="L4540" s="71"/>
      <c r="M4540" s="71"/>
      <c r="N4540"/>
      <c r="O4540"/>
      <c r="P4540"/>
      <c r="Q4540"/>
      <c r="R4540"/>
      <c r="S4540"/>
      <c r="T4540"/>
      <c r="U4540"/>
      <c r="V4540"/>
      <c r="W4540"/>
      <c r="X4540"/>
      <c r="Y4540"/>
      <c r="Z4540"/>
      <c r="AA4540"/>
      <c r="AB4540"/>
      <c r="AC4540"/>
      <c r="AD4540"/>
      <c r="AE4540"/>
      <c r="AF4540"/>
      <c r="AG4540"/>
      <c r="AH4540"/>
      <c r="AI4540"/>
      <c r="AJ4540"/>
      <c r="AK4540"/>
    </row>
    <row r="4541" spans="1:37" s="223" customFormat="1" x14ac:dyDescent="0.2">
      <c r="A4541" s="11"/>
      <c r="B4541"/>
      <c r="C4541"/>
      <c r="D4541" s="152"/>
      <c r="E4541" s="152"/>
      <c r="F4541"/>
      <c r="G4541" s="152"/>
      <c r="I4541" s="224"/>
      <c r="K4541" s="71"/>
      <c r="L4541" s="71"/>
      <c r="M4541" s="71"/>
      <c r="N4541"/>
      <c r="O4541"/>
      <c r="P4541"/>
      <c r="Q4541"/>
      <c r="R4541"/>
      <c r="S4541"/>
      <c r="T4541"/>
      <c r="U4541"/>
      <c r="V4541"/>
      <c r="W4541"/>
      <c r="X4541"/>
      <c r="Y4541"/>
      <c r="Z4541"/>
      <c r="AA4541"/>
      <c r="AB4541"/>
      <c r="AC4541"/>
      <c r="AD4541"/>
      <c r="AE4541"/>
      <c r="AF4541"/>
      <c r="AG4541"/>
      <c r="AH4541"/>
      <c r="AI4541"/>
      <c r="AJ4541"/>
      <c r="AK4541"/>
    </row>
    <row r="4542" spans="1:37" s="223" customFormat="1" x14ac:dyDescent="0.2">
      <c r="A4542" s="11"/>
      <c r="B4542"/>
      <c r="C4542"/>
      <c r="D4542" s="152"/>
      <c r="E4542" s="152"/>
      <c r="F4542"/>
      <c r="G4542" s="152"/>
      <c r="I4542" s="224"/>
      <c r="K4542" s="71"/>
      <c r="L4542" s="71"/>
      <c r="M4542" s="71"/>
      <c r="N4542"/>
      <c r="O4542"/>
      <c r="P4542"/>
      <c r="Q4542"/>
      <c r="R4542"/>
      <c r="S4542"/>
      <c r="T4542"/>
      <c r="U4542"/>
      <c r="V4542"/>
      <c r="W4542"/>
      <c r="X4542"/>
      <c r="Y4542"/>
      <c r="Z4542"/>
      <c r="AA4542"/>
      <c r="AB4542"/>
      <c r="AC4542"/>
      <c r="AD4542"/>
      <c r="AE4542"/>
      <c r="AF4542"/>
      <c r="AG4542"/>
      <c r="AH4542"/>
      <c r="AI4542"/>
      <c r="AJ4542"/>
      <c r="AK4542"/>
    </row>
    <row r="4543" spans="1:37" s="223" customFormat="1" x14ac:dyDescent="0.2">
      <c r="A4543" s="11"/>
      <c r="B4543"/>
      <c r="C4543"/>
      <c r="D4543" s="152"/>
      <c r="E4543" s="152"/>
      <c r="F4543"/>
      <c r="G4543" s="152"/>
      <c r="I4543" s="224"/>
      <c r="K4543" s="71"/>
      <c r="L4543" s="71"/>
      <c r="M4543" s="71"/>
      <c r="N4543"/>
      <c r="O4543"/>
      <c r="P4543"/>
      <c r="Q4543"/>
      <c r="R4543"/>
      <c r="S4543"/>
      <c r="T4543"/>
      <c r="U4543"/>
      <c r="V4543"/>
      <c r="W4543"/>
      <c r="X4543"/>
      <c r="Y4543"/>
      <c r="Z4543"/>
      <c r="AA4543"/>
      <c r="AB4543"/>
      <c r="AC4543"/>
      <c r="AD4543"/>
      <c r="AE4543"/>
      <c r="AF4543"/>
      <c r="AG4543"/>
      <c r="AH4543"/>
      <c r="AI4543"/>
      <c r="AJ4543"/>
      <c r="AK4543"/>
    </row>
    <row r="4544" spans="1:37" s="223" customFormat="1" x14ac:dyDescent="0.2">
      <c r="A4544" s="11"/>
      <c r="B4544"/>
      <c r="C4544"/>
      <c r="D4544" s="152"/>
      <c r="E4544" s="152"/>
      <c r="F4544"/>
      <c r="G4544" s="152"/>
      <c r="I4544" s="224"/>
      <c r="K4544" s="71"/>
      <c r="L4544" s="71"/>
      <c r="M4544" s="71"/>
      <c r="N4544"/>
      <c r="O4544"/>
      <c r="P4544"/>
      <c r="Q4544"/>
      <c r="R4544"/>
      <c r="S4544"/>
      <c r="T4544"/>
      <c r="U4544"/>
      <c r="V4544"/>
      <c r="W4544"/>
      <c r="X4544"/>
      <c r="Y4544"/>
      <c r="Z4544"/>
      <c r="AA4544"/>
      <c r="AB4544"/>
      <c r="AC4544"/>
      <c r="AD4544"/>
      <c r="AE4544"/>
      <c r="AF4544"/>
      <c r="AG4544"/>
      <c r="AH4544"/>
      <c r="AI4544"/>
      <c r="AJ4544"/>
      <c r="AK4544"/>
    </row>
    <row r="4545" spans="1:37" s="223" customFormat="1" x14ac:dyDescent="0.2">
      <c r="A4545" s="11"/>
      <c r="B4545"/>
      <c r="C4545"/>
      <c r="D4545" s="152"/>
      <c r="E4545" s="152"/>
      <c r="F4545"/>
      <c r="G4545" s="152"/>
      <c r="I4545" s="224"/>
      <c r="K4545" s="71"/>
      <c r="L4545" s="71"/>
      <c r="M4545" s="71"/>
      <c r="N4545"/>
      <c r="O4545"/>
      <c r="P4545"/>
      <c r="Q4545"/>
      <c r="R4545"/>
      <c r="S4545"/>
      <c r="T4545"/>
      <c r="U4545"/>
      <c r="V4545"/>
      <c r="W4545"/>
      <c r="X4545"/>
      <c r="Y4545"/>
      <c r="Z4545"/>
      <c r="AA4545"/>
      <c r="AB4545"/>
      <c r="AC4545"/>
      <c r="AD4545"/>
      <c r="AE4545"/>
      <c r="AF4545"/>
      <c r="AG4545"/>
      <c r="AH4545"/>
      <c r="AI4545"/>
      <c r="AJ4545"/>
      <c r="AK4545"/>
    </row>
    <row r="4546" spans="1:37" s="223" customFormat="1" x14ac:dyDescent="0.2">
      <c r="A4546" s="11"/>
      <c r="B4546"/>
      <c r="C4546"/>
      <c r="D4546" s="152"/>
      <c r="E4546" s="152"/>
      <c r="F4546"/>
      <c r="G4546" s="152"/>
      <c r="I4546" s="224"/>
      <c r="K4546" s="71"/>
      <c r="L4546" s="71"/>
      <c r="M4546" s="71"/>
      <c r="N4546"/>
      <c r="O4546"/>
      <c r="P4546"/>
      <c r="Q4546"/>
      <c r="R4546"/>
      <c r="S4546"/>
      <c r="T4546"/>
      <c r="U4546"/>
      <c r="V4546"/>
      <c r="W4546"/>
      <c r="X4546"/>
      <c r="Y4546"/>
      <c r="Z4546"/>
      <c r="AA4546"/>
      <c r="AB4546"/>
      <c r="AC4546"/>
      <c r="AD4546"/>
      <c r="AE4546"/>
      <c r="AF4546"/>
      <c r="AG4546"/>
      <c r="AH4546"/>
      <c r="AI4546"/>
      <c r="AJ4546"/>
      <c r="AK4546"/>
    </row>
    <row r="4547" spans="1:37" s="223" customFormat="1" x14ac:dyDescent="0.2">
      <c r="A4547" s="11"/>
      <c r="B4547"/>
      <c r="C4547"/>
      <c r="D4547" s="152"/>
      <c r="E4547" s="152"/>
      <c r="F4547"/>
      <c r="G4547" s="152"/>
      <c r="I4547" s="224"/>
      <c r="K4547" s="71"/>
      <c r="L4547" s="71"/>
      <c r="M4547" s="71"/>
      <c r="N4547"/>
      <c r="O4547"/>
      <c r="P4547"/>
      <c r="Q4547"/>
      <c r="R4547"/>
      <c r="S4547"/>
      <c r="T4547"/>
      <c r="U4547"/>
      <c r="V4547"/>
      <c r="W4547"/>
      <c r="X4547"/>
      <c r="Y4547"/>
      <c r="Z4547"/>
      <c r="AA4547"/>
      <c r="AB4547"/>
      <c r="AC4547"/>
      <c r="AD4547"/>
      <c r="AE4547"/>
      <c r="AF4547"/>
      <c r="AG4547"/>
      <c r="AH4547"/>
      <c r="AI4547"/>
      <c r="AJ4547"/>
      <c r="AK4547"/>
    </row>
    <row r="4548" spans="1:37" s="223" customFormat="1" x14ac:dyDescent="0.2">
      <c r="A4548" s="11"/>
      <c r="B4548"/>
      <c r="C4548"/>
      <c r="D4548" s="152"/>
      <c r="E4548" s="152"/>
      <c r="F4548"/>
      <c r="G4548" s="152"/>
      <c r="I4548" s="224"/>
      <c r="K4548" s="71"/>
      <c r="L4548" s="71"/>
      <c r="M4548" s="71"/>
      <c r="N4548"/>
      <c r="O4548"/>
      <c r="P4548"/>
      <c r="Q4548"/>
      <c r="R4548"/>
      <c r="S4548"/>
      <c r="T4548"/>
      <c r="U4548"/>
      <c r="V4548"/>
      <c r="W4548"/>
      <c r="X4548"/>
      <c r="Y4548"/>
      <c r="Z4548"/>
      <c r="AA4548"/>
      <c r="AB4548"/>
      <c r="AC4548"/>
      <c r="AD4548"/>
      <c r="AE4548"/>
      <c r="AF4548"/>
      <c r="AG4548"/>
      <c r="AH4548"/>
      <c r="AI4548"/>
      <c r="AJ4548"/>
      <c r="AK4548"/>
    </row>
    <row r="4549" spans="1:37" s="223" customFormat="1" x14ac:dyDescent="0.2">
      <c r="A4549" s="11"/>
      <c r="B4549"/>
      <c r="C4549"/>
      <c r="D4549" s="152"/>
      <c r="E4549" s="152"/>
      <c r="F4549"/>
      <c r="G4549" s="152"/>
      <c r="I4549" s="224"/>
      <c r="K4549" s="71"/>
      <c r="L4549" s="71"/>
      <c r="M4549" s="71"/>
      <c r="N4549"/>
      <c r="O4549"/>
      <c r="P4549"/>
      <c r="Q4549"/>
      <c r="R4549"/>
      <c r="S4549"/>
      <c r="T4549"/>
      <c r="U4549"/>
      <c r="V4549"/>
      <c r="W4549"/>
      <c r="X4549"/>
      <c r="Y4549"/>
      <c r="Z4549"/>
      <c r="AA4549"/>
      <c r="AB4549"/>
      <c r="AC4549"/>
      <c r="AD4549"/>
      <c r="AE4549"/>
      <c r="AF4549"/>
      <c r="AG4549"/>
      <c r="AH4549"/>
      <c r="AI4549"/>
      <c r="AJ4549"/>
      <c r="AK4549"/>
    </row>
    <row r="4550" spans="1:37" s="223" customFormat="1" x14ac:dyDescent="0.2">
      <c r="A4550" s="11"/>
      <c r="B4550"/>
      <c r="C4550"/>
      <c r="D4550" s="152"/>
      <c r="E4550" s="152"/>
      <c r="F4550"/>
      <c r="G4550" s="152"/>
      <c r="I4550" s="224"/>
      <c r="K4550" s="71"/>
      <c r="L4550" s="71"/>
      <c r="M4550" s="71"/>
      <c r="N4550"/>
      <c r="O4550"/>
      <c r="P4550"/>
      <c r="Q4550"/>
      <c r="R4550"/>
      <c r="S4550"/>
      <c r="T4550"/>
      <c r="U4550"/>
      <c r="V4550"/>
      <c r="W4550"/>
      <c r="X4550"/>
      <c r="Y4550"/>
      <c r="Z4550"/>
      <c r="AA4550"/>
      <c r="AB4550"/>
      <c r="AC4550"/>
      <c r="AD4550"/>
      <c r="AE4550"/>
      <c r="AF4550"/>
      <c r="AG4550"/>
      <c r="AH4550"/>
      <c r="AI4550"/>
      <c r="AJ4550"/>
      <c r="AK4550"/>
    </row>
    <row r="4551" spans="1:37" s="223" customFormat="1" x14ac:dyDescent="0.2">
      <c r="A4551" s="11"/>
      <c r="B4551"/>
      <c r="C4551"/>
      <c r="D4551" s="152"/>
      <c r="E4551" s="152"/>
      <c r="F4551"/>
      <c r="G4551" s="152"/>
      <c r="I4551" s="224"/>
      <c r="K4551" s="71"/>
      <c r="L4551" s="71"/>
      <c r="M4551" s="71"/>
      <c r="N4551"/>
      <c r="O4551"/>
      <c r="P4551"/>
      <c r="Q4551"/>
      <c r="R4551"/>
      <c r="S4551"/>
      <c r="T4551"/>
      <c r="U4551"/>
      <c r="V4551"/>
      <c r="W4551"/>
      <c r="X4551"/>
      <c r="Y4551"/>
      <c r="Z4551"/>
      <c r="AA4551"/>
      <c r="AB4551"/>
      <c r="AC4551"/>
      <c r="AD4551"/>
      <c r="AE4551"/>
      <c r="AF4551"/>
      <c r="AG4551"/>
      <c r="AH4551"/>
      <c r="AI4551"/>
      <c r="AJ4551"/>
      <c r="AK4551"/>
    </row>
    <row r="4552" spans="1:37" s="223" customFormat="1" x14ac:dyDescent="0.2">
      <c r="A4552" s="11"/>
      <c r="B4552"/>
      <c r="C4552"/>
      <c r="D4552" s="152"/>
      <c r="E4552" s="152"/>
      <c r="F4552"/>
      <c r="G4552" s="152"/>
      <c r="I4552" s="224"/>
      <c r="K4552" s="71"/>
      <c r="L4552" s="71"/>
      <c r="M4552" s="71"/>
      <c r="N4552"/>
      <c r="O4552"/>
      <c r="P4552"/>
      <c r="Q4552"/>
      <c r="R4552"/>
      <c r="S4552"/>
      <c r="T4552"/>
      <c r="U4552"/>
      <c r="V4552"/>
      <c r="W4552"/>
      <c r="X4552"/>
      <c r="Y4552"/>
      <c r="Z4552"/>
      <c r="AA4552"/>
      <c r="AB4552"/>
      <c r="AC4552"/>
      <c r="AD4552"/>
      <c r="AE4552"/>
      <c r="AF4552"/>
      <c r="AG4552"/>
      <c r="AH4552"/>
      <c r="AI4552"/>
      <c r="AJ4552"/>
      <c r="AK4552"/>
    </row>
    <row r="4553" spans="1:37" s="223" customFormat="1" x14ac:dyDescent="0.2">
      <c r="A4553" s="11"/>
      <c r="B4553"/>
      <c r="C4553"/>
      <c r="D4553" s="152"/>
      <c r="E4553" s="152"/>
      <c r="F4553"/>
      <c r="G4553" s="152"/>
      <c r="I4553" s="224"/>
      <c r="K4553" s="71"/>
      <c r="L4553" s="71"/>
      <c r="M4553" s="71"/>
      <c r="N4553"/>
      <c r="O4553"/>
      <c r="P4553"/>
      <c r="Q4553"/>
      <c r="R4553"/>
      <c r="S4553"/>
      <c r="T4553"/>
      <c r="U4553"/>
      <c r="V4553"/>
      <c r="W4553"/>
      <c r="X4553"/>
      <c r="Y4553"/>
      <c r="Z4553"/>
      <c r="AA4553"/>
      <c r="AB4553"/>
      <c r="AC4553"/>
      <c r="AD4553"/>
      <c r="AE4553"/>
      <c r="AF4553"/>
      <c r="AG4553"/>
      <c r="AH4553"/>
      <c r="AI4553"/>
      <c r="AJ4553"/>
      <c r="AK4553"/>
    </row>
    <row r="4554" spans="1:37" s="223" customFormat="1" x14ac:dyDescent="0.2">
      <c r="A4554" s="11"/>
      <c r="B4554"/>
      <c r="C4554"/>
      <c r="D4554" s="152"/>
      <c r="E4554" s="152"/>
      <c r="F4554"/>
      <c r="G4554" s="152"/>
      <c r="I4554" s="224"/>
      <c r="K4554" s="71"/>
      <c r="L4554" s="71"/>
      <c r="M4554" s="71"/>
      <c r="N4554"/>
      <c r="O4554"/>
      <c r="P4554"/>
      <c r="Q4554"/>
      <c r="R4554"/>
      <c r="S4554"/>
      <c r="T4554"/>
      <c r="U4554"/>
      <c r="V4554"/>
      <c r="W4554"/>
      <c r="X4554"/>
      <c r="Y4554"/>
      <c r="Z4554"/>
      <c r="AA4554"/>
      <c r="AB4554"/>
      <c r="AC4554"/>
      <c r="AD4554"/>
      <c r="AE4554"/>
      <c r="AF4554"/>
      <c r="AG4554"/>
      <c r="AH4554"/>
      <c r="AI4554"/>
      <c r="AJ4554"/>
      <c r="AK4554"/>
    </row>
    <row r="4555" spans="1:37" s="223" customFormat="1" x14ac:dyDescent="0.2">
      <c r="A4555" s="11"/>
      <c r="B4555"/>
      <c r="C4555"/>
      <c r="D4555" s="152"/>
      <c r="E4555" s="152"/>
      <c r="F4555"/>
      <c r="G4555" s="152"/>
      <c r="I4555" s="224"/>
      <c r="K4555" s="71"/>
      <c r="L4555" s="71"/>
      <c r="M4555" s="71"/>
      <c r="N4555"/>
      <c r="O4555"/>
      <c r="P4555"/>
      <c r="Q4555"/>
      <c r="R4555"/>
      <c r="S4555"/>
      <c r="T4555"/>
      <c r="U4555"/>
      <c r="V4555"/>
      <c r="W4555"/>
      <c r="X4555"/>
      <c r="Y4555"/>
      <c r="Z4555"/>
      <c r="AA4555"/>
      <c r="AB4555"/>
      <c r="AC4555"/>
      <c r="AD4555"/>
      <c r="AE4555"/>
      <c r="AF4555"/>
      <c r="AG4555"/>
      <c r="AH4555"/>
      <c r="AI4555"/>
      <c r="AJ4555"/>
      <c r="AK4555"/>
    </row>
    <row r="4556" spans="1:37" s="223" customFormat="1" x14ac:dyDescent="0.2">
      <c r="A4556" s="11"/>
      <c r="B4556"/>
      <c r="C4556"/>
      <c r="D4556" s="152"/>
      <c r="E4556" s="152"/>
      <c r="F4556"/>
      <c r="G4556" s="152"/>
      <c r="I4556" s="224"/>
      <c r="K4556" s="71"/>
      <c r="L4556" s="71"/>
      <c r="M4556" s="71"/>
      <c r="N4556"/>
      <c r="O4556"/>
      <c r="P4556"/>
      <c r="Q4556"/>
      <c r="R4556"/>
      <c r="S4556"/>
      <c r="T4556"/>
      <c r="U4556"/>
      <c r="V4556"/>
      <c r="W4556"/>
      <c r="X4556"/>
      <c r="Y4556"/>
      <c r="Z4556"/>
      <c r="AA4556"/>
      <c r="AB4556"/>
      <c r="AC4556"/>
      <c r="AD4556"/>
      <c r="AE4556"/>
      <c r="AF4556"/>
      <c r="AG4556"/>
      <c r="AH4556"/>
      <c r="AI4556"/>
      <c r="AJ4556"/>
      <c r="AK4556"/>
    </row>
    <row r="4557" spans="1:37" s="223" customFormat="1" x14ac:dyDescent="0.2">
      <c r="A4557" s="11"/>
      <c r="B4557"/>
      <c r="C4557"/>
      <c r="D4557" s="152"/>
      <c r="E4557" s="152"/>
      <c r="F4557"/>
      <c r="G4557" s="152"/>
      <c r="I4557" s="224"/>
      <c r="K4557" s="71"/>
      <c r="L4557" s="71"/>
      <c r="M4557" s="71"/>
      <c r="N4557"/>
      <c r="O4557"/>
      <c r="P4557"/>
      <c r="Q4557"/>
      <c r="R4557"/>
      <c r="S4557"/>
      <c r="T4557"/>
      <c r="U4557"/>
      <c r="V4557"/>
      <c r="W4557"/>
      <c r="X4557"/>
      <c r="Y4557"/>
      <c r="Z4557"/>
      <c r="AA4557"/>
      <c r="AB4557"/>
      <c r="AC4557"/>
      <c r="AD4557"/>
      <c r="AE4557"/>
      <c r="AF4557"/>
      <c r="AG4557"/>
      <c r="AH4557"/>
      <c r="AI4557"/>
      <c r="AJ4557"/>
      <c r="AK4557"/>
    </row>
    <row r="4558" spans="1:37" s="223" customFormat="1" x14ac:dyDescent="0.2">
      <c r="A4558" s="11"/>
      <c r="B4558"/>
      <c r="C4558"/>
      <c r="D4558" s="152"/>
      <c r="E4558" s="152"/>
      <c r="F4558"/>
      <c r="G4558" s="152"/>
      <c r="I4558" s="224"/>
      <c r="K4558" s="71"/>
      <c r="L4558" s="71"/>
      <c r="M4558" s="71"/>
      <c r="N4558"/>
      <c r="O4558"/>
      <c r="P4558"/>
      <c r="Q4558"/>
      <c r="R4558"/>
      <c r="S4558"/>
      <c r="T4558"/>
      <c r="U4558"/>
      <c r="V4558"/>
      <c r="W4558"/>
      <c r="X4558"/>
      <c r="Y4558"/>
      <c r="Z4558"/>
      <c r="AA4558"/>
      <c r="AB4558"/>
      <c r="AC4558"/>
      <c r="AD4558"/>
      <c r="AE4558"/>
      <c r="AF4558"/>
      <c r="AG4558"/>
      <c r="AH4558"/>
      <c r="AI4558"/>
      <c r="AJ4558"/>
      <c r="AK4558"/>
    </row>
    <row r="4559" spans="1:37" s="223" customFormat="1" x14ac:dyDescent="0.2">
      <c r="A4559" s="11"/>
      <c r="B4559"/>
      <c r="C4559"/>
      <c r="D4559" s="152"/>
      <c r="E4559" s="152"/>
      <c r="F4559"/>
      <c r="G4559" s="152"/>
      <c r="I4559" s="224"/>
      <c r="K4559" s="71"/>
      <c r="L4559" s="71"/>
      <c r="M4559" s="71"/>
      <c r="N4559"/>
      <c r="O4559"/>
      <c r="P4559"/>
      <c r="Q4559"/>
      <c r="R4559"/>
      <c r="S4559"/>
      <c r="T4559"/>
      <c r="U4559"/>
      <c r="V4559"/>
      <c r="W4559"/>
      <c r="X4559"/>
      <c r="Y4559"/>
      <c r="Z4559"/>
      <c r="AA4559"/>
      <c r="AB4559"/>
      <c r="AC4559"/>
      <c r="AD4559"/>
      <c r="AE4559"/>
      <c r="AF4559"/>
      <c r="AG4559"/>
      <c r="AH4559"/>
      <c r="AI4559"/>
      <c r="AJ4559"/>
      <c r="AK4559"/>
    </row>
    <row r="4560" spans="1:37" s="223" customFormat="1" x14ac:dyDescent="0.2">
      <c r="A4560" s="11"/>
      <c r="B4560"/>
      <c r="C4560"/>
      <c r="D4560" s="152"/>
      <c r="E4560" s="152"/>
      <c r="F4560"/>
      <c r="G4560" s="152"/>
      <c r="I4560" s="224"/>
      <c r="K4560" s="71"/>
      <c r="L4560" s="71"/>
      <c r="M4560" s="71"/>
      <c r="N4560"/>
      <c r="O4560"/>
      <c r="P4560"/>
      <c r="Q4560"/>
      <c r="R4560"/>
      <c r="S4560"/>
      <c r="T4560"/>
      <c r="U4560"/>
      <c r="V4560"/>
      <c r="W4560"/>
      <c r="X4560"/>
      <c r="Y4560"/>
      <c r="Z4560"/>
      <c r="AA4560"/>
      <c r="AB4560"/>
      <c r="AC4560"/>
      <c r="AD4560"/>
      <c r="AE4560"/>
      <c r="AF4560"/>
      <c r="AG4560"/>
      <c r="AH4560"/>
      <c r="AI4560"/>
      <c r="AJ4560"/>
      <c r="AK4560"/>
    </row>
    <row r="4561" spans="1:37" s="223" customFormat="1" x14ac:dyDescent="0.2">
      <c r="A4561" s="11"/>
      <c r="B4561"/>
      <c r="C4561"/>
      <c r="D4561" s="152"/>
      <c r="E4561" s="152"/>
      <c r="F4561"/>
      <c r="G4561" s="152"/>
      <c r="I4561" s="224"/>
      <c r="K4561" s="71"/>
      <c r="L4561" s="71"/>
      <c r="M4561" s="71"/>
      <c r="N4561"/>
      <c r="O4561"/>
      <c r="P4561"/>
      <c r="Q4561"/>
      <c r="R4561"/>
      <c r="S4561"/>
      <c r="T4561"/>
      <c r="U4561"/>
      <c r="V4561"/>
      <c r="W4561"/>
      <c r="X4561"/>
      <c r="Y4561"/>
      <c r="Z4561"/>
      <c r="AA4561"/>
      <c r="AB4561"/>
      <c r="AC4561"/>
      <c r="AD4561"/>
      <c r="AE4561"/>
      <c r="AF4561"/>
      <c r="AG4561"/>
      <c r="AH4561"/>
      <c r="AI4561"/>
      <c r="AJ4561"/>
      <c r="AK4561"/>
    </row>
    <row r="4562" spans="1:37" s="223" customFormat="1" x14ac:dyDescent="0.2">
      <c r="A4562" s="11"/>
      <c r="B4562"/>
      <c r="C4562"/>
      <c r="D4562" s="152"/>
      <c r="E4562" s="152"/>
      <c r="F4562"/>
      <c r="G4562" s="152"/>
      <c r="I4562" s="224"/>
      <c r="K4562" s="71"/>
      <c r="L4562" s="71"/>
      <c r="M4562" s="71"/>
      <c r="N4562"/>
      <c r="O4562"/>
      <c r="P4562"/>
      <c r="Q4562"/>
      <c r="R4562"/>
      <c r="S4562"/>
      <c r="T4562"/>
      <c r="U4562"/>
      <c r="V4562"/>
      <c r="W4562"/>
      <c r="X4562"/>
      <c r="Y4562"/>
      <c r="Z4562"/>
      <c r="AA4562"/>
      <c r="AB4562"/>
      <c r="AC4562"/>
      <c r="AD4562"/>
      <c r="AE4562"/>
      <c r="AF4562"/>
      <c r="AG4562"/>
      <c r="AH4562"/>
      <c r="AI4562"/>
      <c r="AJ4562"/>
      <c r="AK4562"/>
    </row>
    <row r="4563" spans="1:37" s="223" customFormat="1" x14ac:dyDescent="0.2">
      <c r="A4563" s="11"/>
      <c r="B4563"/>
      <c r="C4563"/>
      <c r="D4563" s="152"/>
      <c r="E4563" s="152"/>
      <c r="F4563"/>
      <c r="G4563" s="152"/>
      <c r="I4563" s="224"/>
      <c r="K4563" s="71"/>
      <c r="L4563" s="71"/>
      <c r="M4563" s="71"/>
      <c r="N4563"/>
      <c r="O4563"/>
      <c r="P4563"/>
      <c r="Q4563"/>
      <c r="R4563"/>
      <c r="S4563"/>
      <c r="T4563"/>
      <c r="U4563"/>
      <c r="V4563"/>
      <c r="W4563"/>
      <c r="X4563"/>
      <c r="Y4563"/>
      <c r="Z4563"/>
      <c r="AA4563"/>
      <c r="AB4563"/>
      <c r="AC4563"/>
      <c r="AD4563"/>
      <c r="AE4563"/>
      <c r="AF4563"/>
      <c r="AG4563"/>
      <c r="AH4563"/>
      <c r="AI4563"/>
      <c r="AJ4563"/>
      <c r="AK4563"/>
    </row>
    <row r="4564" spans="1:37" s="223" customFormat="1" x14ac:dyDescent="0.2">
      <c r="A4564" s="11"/>
      <c r="B4564"/>
      <c r="C4564"/>
      <c r="D4564" s="152"/>
      <c r="E4564" s="152"/>
      <c r="F4564"/>
      <c r="G4564" s="152"/>
      <c r="I4564" s="224"/>
      <c r="K4564" s="71"/>
      <c r="L4564" s="71"/>
      <c r="M4564" s="71"/>
      <c r="N4564"/>
      <c r="O4564"/>
      <c r="P4564"/>
      <c r="Q4564"/>
      <c r="R4564"/>
      <c r="S4564"/>
      <c r="T4564"/>
      <c r="U4564"/>
      <c r="V4564"/>
      <c r="W4564"/>
      <c r="X4564"/>
      <c r="Y4564"/>
      <c r="Z4564"/>
      <c r="AA4564"/>
      <c r="AB4564"/>
      <c r="AC4564"/>
      <c r="AD4564"/>
      <c r="AE4564"/>
      <c r="AF4564"/>
      <c r="AG4564"/>
      <c r="AH4564"/>
      <c r="AI4564"/>
      <c r="AJ4564"/>
      <c r="AK4564"/>
    </row>
    <row r="4565" spans="1:37" s="223" customFormat="1" x14ac:dyDescent="0.2">
      <c r="A4565" s="11"/>
      <c r="B4565"/>
      <c r="C4565"/>
      <c r="D4565" s="152"/>
      <c r="E4565" s="152"/>
      <c r="F4565"/>
      <c r="G4565" s="152"/>
      <c r="I4565" s="224"/>
      <c r="K4565" s="71"/>
      <c r="L4565" s="71"/>
      <c r="M4565" s="71"/>
      <c r="N4565"/>
      <c r="O4565"/>
      <c r="P4565"/>
      <c r="Q4565"/>
      <c r="R4565"/>
      <c r="S4565"/>
      <c r="T4565"/>
      <c r="U4565"/>
      <c r="V4565"/>
      <c r="W4565"/>
      <c r="X4565"/>
      <c r="Y4565"/>
      <c r="Z4565"/>
      <c r="AA4565"/>
      <c r="AB4565"/>
      <c r="AC4565"/>
      <c r="AD4565"/>
      <c r="AE4565"/>
      <c r="AF4565"/>
      <c r="AG4565"/>
      <c r="AH4565"/>
      <c r="AI4565"/>
      <c r="AJ4565"/>
      <c r="AK4565"/>
    </row>
    <row r="4566" spans="1:37" s="223" customFormat="1" x14ac:dyDescent="0.2">
      <c r="A4566" s="11"/>
      <c r="B4566"/>
      <c r="C4566"/>
      <c r="D4566" s="152"/>
      <c r="E4566" s="152"/>
      <c r="F4566"/>
      <c r="G4566" s="152"/>
      <c r="I4566" s="224"/>
      <c r="K4566" s="71"/>
      <c r="L4566" s="71"/>
      <c r="M4566" s="71"/>
      <c r="N4566"/>
      <c r="O4566"/>
      <c r="P4566"/>
      <c r="Q4566"/>
      <c r="R4566"/>
      <c r="S4566"/>
      <c r="T4566"/>
      <c r="U4566"/>
      <c r="V4566"/>
      <c r="W4566"/>
      <c r="X4566"/>
      <c r="Y4566"/>
      <c r="Z4566"/>
      <c r="AA4566"/>
      <c r="AB4566"/>
      <c r="AC4566"/>
      <c r="AD4566"/>
      <c r="AE4566"/>
      <c r="AF4566"/>
      <c r="AG4566"/>
      <c r="AH4566"/>
      <c r="AI4566"/>
      <c r="AJ4566"/>
      <c r="AK4566"/>
    </row>
    <row r="4567" spans="1:37" s="223" customFormat="1" x14ac:dyDescent="0.2">
      <c r="A4567" s="11"/>
      <c r="B4567"/>
      <c r="C4567"/>
      <c r="D4567" s="152"/>
      <c r="E4567" s="152"/>
      <c r="F4567"/>
      <c r="G4567" s="152"/>
      <c r="I4567" s="224"/>
      <c r="K4567" s="71"/>
      <c r="L4567" s="71"/>
      <c r="M4567" s="71"/>
      <c r="N4567"/>
      <c r="O4567"/>
      <c r="P4567"/>
      <c r="Q4567"/>
      <c r="R4567"/>
      <c r="S4567"/>
      <c r="T4567"/>
      <c r="U4567"/>
      <c r="V4567"/>
      <c r="W4567"/>
      <c r="X4567"/>
      <c r="Y4567"/>
      <c r="Z4567"/>
      <c r="AA4567"/>
      <c r="AB4567"/>
      <c r="AC4567"/>
      <c r="AD4567"/>
      <c r="AE4567"/>
      <c r="AF4567"/>
      <c r="AG4567"/>
      <c r="AH4567"/>
      <c r="AI4567"/>
      <c r="AJ4567"/>
      <c r="AK4567"/>
    </row>
    <row r="4568" spans="1:37" s="223" customFormat="1" x14ac:dyDescent="0.2">
      <c r="A4568" s="11"/>
      <c r="B4568"/>
      <c r="C4568"/>
      <c r="D4568" s="152"/>
      <c r="E4568" s="152"/>
      <c r="F4568"/>
      <c r="G4568" s="152"/>
      <c r="I4568" s="224"/>
      <c r="K4568" s="71"/>
      <c r="L4568" s="71"/>
      <c r="M4568" s="71"/>
      <c r="N4568"/>
      <c r="O4568"/>
      <c r="P4568"/>
      <c r="Q4568"/>
      <c r="R4568"/>
      <c r="S4568"/>
      <c r="T4568"/>
      <c r="U4568"/>
      <c r="V4568"/>
      <c r="W4568"/>
      <c r="X4568"/>
      <c r="Y4568"/>
      <c r="Z4568"/>
      <c r="AA4568"/>
      <c r="AB4568"/>
      <c r="AC4568"/>
      <c r="AD4568"/>
      <c r="AE4568"/>
      <c r="AF4568"/>
      <c r="AG4568"/>
      <c r="AH4568"/>
      <c r="AI4568"/>
      <c r="AJ4568"/>
      <c r="AK4568"/>
    </row>
    <row r="4569" spans="1:37" s="223" customFormat="1" x14ac:dyDescent="0.2">
      <c r="A4569" s="11"/>
      <c r="B4569"/>
      <c r="C4569"/>
      <c r="D4569" s="152"/>
      <c r="E4569" s="152"/>
      <c r="F4569"/>
      <c r="G4569" s="152"/>
      <c r="I4569" s="224"/>
      <c r="K4569" s="71"/>
      <c r="L4569" s="71"/>
      <c r="M4569" s="71"/>
      <c r="N4569"/>
      <c r="O4569"/>
      <c r="P4569"/>
      <c r="Q4569"/>
      <c r="R4569"/>
      <c r="S4569"/>
      <c r="T4569"/>
      <c r="U4569"/>
      <c r="V4569"/>
      <c r="W4569"/>
      <c r="X4569"/>
      <c r="Y4569"/>
      <c r="Z4569"/>
      <c r="AA4569"/>
      <c r="AB4569"/>
      <c r="AC4569"/>
      <c r="AD4569"/>
      <c r="AE4569"/>
      <c r="AF4569"/>
      <c r="AG4569"/>
      <c r="AH4569"/>
      <c r="AI4569"/>
      <c r="AJ4569"/>
      <c r="AK4569"/>
    </row>
    <row r="4570" spans="1:37" s="223" customFormat="1" x14ac:dyDescent="0.2">
      <c r="A4570" s="11"/>
      <c r="B4570"/>
      <c r="C4570"/>
      <c r="D4570" s="152"/>
      <c r="E4570" s="152"/>
      <c r="F4570"/>
      <c r="G4570" s="152"/>
      <c r="I4570" s="224"/>
      <c r="K4570" s="71"/>
      <c r="L4570" s="71"/>
      <c r="M4570" s="71"/>
      <c r="N4570"/>
      <c r="O4570"/>
      <c r="P4570"/>
      <c r="Q4570"/>
      <c r="R4570"/>
      <c r="S4570"/>
      <c r="T4570"/>
      <c r="U4570"/>
      <c r="V4570"/>
      <c r="W4570"/>
      <c r="X4570"/>
      <c r="Y4570"/>
      <c r="Z4570"/>
      <c r="AA4570"/>
      <c r="AB4570"/>
      <c r="AC4570"/>
      <c r="AD4570"/>
      <c r="AE4570"/>
      <c r="AF4570"/>
      <c r="AG4570"/>
      <c r="AH4570"/>
      <c r="AI4570"/>
      <c r="AJ4570"/>
      <c r="AK4570"/>
    </row>
    <row r="4571" spans="1:37" s="223" customFormat="1" x14ac:dyDescent="0.2">
      <c r="A4571" s="11"/>
      <c r="B4571"/>
      <c r="C4571"/>
      <c r="D4571" s="152"/>
      <c r="E4571" s="152"/>
      <c r="F4571"/>
      <c r="G4571" s="152"/>
      <c r="I4571" s="224"/>
      <c r="K4571" s="71"/>
      <c r="L4571" s="71"/>
      <c r="M4571" s="71"/>
      <c r="N4571"/>
      <c r="O4571"/>
      <c r="P4571"/>
      <c r="Q4571"/>
      <c r="R4571"/>
      <c r="S4571"/>
      <c r="T4571"/>
      <c r="U4571"/>
      <c r="V4571"/>
      <c r="W4571"/>
      <c r="X4571"/>
      <c r="Y4571"/>
      <c r="Z4571"/>
      <c r="AA4571"/>
      <c r="AB4571"/>
      <c r="AC4571"/>
      <c r="AD4571"/>
      <c r="AE4571"/>
      <c r="AF4571"/>
      <c r="AG4571"/>
      <c r="AH4571"/>
      <c r="AI4571"/>
      <c r="AJ4571"/>
      <c r="AK4571"/>
    </row>
    <row r="4572" spans="1:37" s="223" customFormat="1" x14ac:dyDescent="0.2">
      <c r="A4572" s="11"/>
      <c r="B4572"/>
      <c r="C4572"/>
      <c r="D4572" s="152"/>
      <c r="E4572" s="152"/>
      <c r="F4572"/>
      <c r="G4572" s="152"/>
      <c r="I4572" s="224"/>
      <c r="K4572" s="71"/>
      <c r="L4572" s="71"/>
      <c r="M4572" s="71"/>
      <c r="N4572"/>
      <c r="O4572"/>
      <c r="P4572"/>
      <c r="Q4572"/>
      <c r="R4572"/>
      <c r="S4572"/>
      <c r="T4572"/>
      <c r="U4572"/>
      <c r="V4572"/>
      <c r="W4572"/>
      <c r="X4572"/>
      <c r="Y4572"/>
      <c r="Z4572"/>
      <c r="AA4572"/>
      <c r="AB4572"/>
      <c r="AC4572"/>
      <c r="AD4572"/>
      <c r="AE4572"/>
      <c r="AF4572"/>
      <c r="AG4572"/>
      <c r="AH4572"/>
      <c r="AI4572"/>
      <c r="AJ4572"/>
      <c r="AK4572"/>
    </row>
    <row r="4573" spans="1:37" s="223" customFormat="1" x14ac:dyDescent="0.2">
      <c r="A4573" s="11"/>
      <c r="B4573"/>
      <c r="C4573"/>
      <c r="D4573" s="152"/>
      <c r="E4573" s="152"/>
      <c r="F4573"/>
      <c r="G4573" s="152"/>
      <c r="I4573" s="224"/>
      <c r="K4573" s="71"/>
      <c r="L4573" s="71"/>
      <c r="M4573" s="71"/>
      <c r="N4573"/>
      <c r="O4573"/>
      <c r="P4573"/>
      <c r="Q4573"/>
      <c r="R4573"/>
      <c r="S4573"/>
      <c r="T4573"/>
      <c r="U4573"/>
      <c r="V4573"/>
      <c r="W4573"/>
      <c r="X4573"/>
      <c r="Y4573"/>
      <c r="Z4573"/>
      <c r="AA4573"/>
      <c r="AB4573"/>
      <c r="AC4573"/>
      <c r="AD4573"/>
      <c r="AE4573"/>
      <c r="AF4573"/>
      <c r="AG4573"/>
      <c r="AH4573"/>
      <c r="AI4573"/>
      <c r="AJ4573"/>
      <c r="AK4573"/>
    </row>
    <row r="4574" spans="1:37" s="223" customFormat="1" x14ac:dyDescent="0.2">
      <c r="A4574" s="11"/>
      <c r="B4574"/>
      <c r="C4574"/>
      <c r="D4574" s="152"/>
      <c r="E4574" s="152"/>
      <c r="F4574"/>
      <c r="G4574" s="152"/>
      <c r="I4574" s="224"/>
      <c r="K4574" s="71"/>
      <c r="L4574" s="71"/>
      <c r="M4574" s="71"/>
      <c r="N4574"/>
      <c r="O4574"/>
      <c r="P4574"/>
      <c r="Q4574"/>
      <c r="R4574"/>
      <c r="S4574"/>
      <c r="T4574"/>
      <c r="U4574"/>
      <c r="V4574"/>
      <c r="W4574"/>
      <c r="X4574"/>
      <c r="Y4574"/>
      <c r="Z4574"/>
      <c r="AA4574"/>
      <c r="AB4574"/>
      <c r="AC4574"/>
      <c r="AD4574"/>
      <c r="AE4574"/>
      <c r="AF4574"/>
      <c r="AG4574"/>
      <c r="AH4574"/>
      <c r="AI4574"/>
      <c r="AJ4574"/>
      <c r="AK4574"/>
    </row>
    <row r="4575" spans="1:37" s="223" customFormat="1" x14ac:dyDescent="0.2">
      <c r="A4575" s="11"/>
      <c r="B4575"/>
      <c r="C4575"/>
      <c r="D4575" s="152"/>
      <c r="E4575" s="152"/>
      <c r="F4575"/>
      <c r="G4575" s="152"/>
      <c r="I4575" s="224"/>
      <c r="K4575" s="71"/>
      <c r="L4575" s="71"/>
      <c r="M4575" s="71"/>
      <c r="N4575"/>
      <c r="O4575"/>
      <c r="P4575"/>
      <c r="Q4575"/>
      <c r="R4575"/>
      <c r="S4575"/>
      <c r="T4575"/>
      <c r="U4575"/>
      <c r="V4575"/>
      <c r="W4575"/>
      <c r="X4575"/>
      <c r="Y4575"/>
      <c r="Z4575"/>
      <c r="AA4575"/>
      <c r="AB4575"/>
      <c r="AC4575"/>
      <c r="AD4575"/>
      <c r="AE4575"/>
      <c r="AF4575"/>
      <c r="AG4575"/>
      <c r="AH4575"/>
      <c r="AI4575"/>
      <c r="AJ4575"/>
      <c r="AK4575"/>
    </row>
    <row r="4576" spans="1:37" s="223" customFormat="1" x14ac:dyDescent="0.2">
      <c r="A4576" s="11"/>
      <c r="B4576"/>
      <c r="C4576"/>
      <c r="D4576" s="152"/>
      <c r="E4576" s="152"/>
      <c r="F4576"/>
      <c r="G4576" s="152"/>
      <c r="I4576" s="224"/>
      <c r="K4576" s="71"/>
      <c r="L4576" s="71"/>
      <c r="M4576" s="71"/>
      <c r="N4576"/>
      <c r="O4576"/>
      <c r="P4576"/>
      <c r="Q4576"/>
      <c r="R4576"/>
      <c r="S4576"/>
      <c r="T4576"/>
      <c r="U4576"/>
      <c r="V4576"/>
      <c r="W4576"/>
      <c r="X4576"/>
      <c r="Y4576"/>
      <c r="Z4576"/>
      <c r="AA4576"/>
      <c r="AB4576"/>
      <c r="AC4576"/>
      <c r="AD4576"/>
      <c r="AE4576"/>
      <c r="AF4576"/>
      <c r="AG4576"/>
      <c r="AH4576"/>
      <c r="AI4576"/>
      <c r="AJ4576"/>
      <c r="AK4576"/>
    </row>
    <row r="4577" spans="1:37" s="223" customFormat="1" x14ac:dyDescent="0.2">
      <c r="A4577" s="11"/>
      <c r="B4577"/>
      <c r="C4577"/>
      <c r="D4577" s="152"/>
      <c r="E4577" s="152"/>
      <c r="F4577"/>
      <c r="G4577" s="152"/>
      <c r="I4577" s="224"/>
      <c r="K4577" s="71"/>
      <c r="L4577" s="71"/>
      <c r="M4577" s="71"/>
      <c r="N4577"/>
      <c r="O4577"/>
      <c r="P4577"/>
      <c r="Q4577"/>
      <c r="R4577"/>
      <c r="S4577"/>
      <c r="T4577"/>
      <c r="U4577"/>
      <c r="V4577"/>
      <c r="W4577"/>
      <c r="X4577"/>
      <c r="Y4577"/>
      <c r="Z4577"/>
      <c r="AA4577"/>
      <c r="AB4577"/>
      <c r="AC4577"/>
      <c r="AD4577"/>
      <c r="AE4577"/>
      <c r="AF4577"/>
      <c r="AG4577"/>
      <c r="AH4577"/>
      <c r="AI4577"/>
      <c r="AJ4577"/>
      <c r="AK4577"/>
    </row>
    <row r="4578" spans="1:37" s="223" customFormat="1" x14ac:dyDescent="0.2">
      <c r="A4578" s="11"/>
      <c r="B4578"/>
      <c r="C4578"/>
      <c r="D4578" s="152"/>
      <c r="E4578" s="152"/>
      <c r="F4578"/>
      <c r="G4578" s="152"/>
      <c r="I4578" s="224"/>
      <c r="K4578" s="71"/>
      <c r="L4578" s="71"/>
      <c r="M4578" s="71"/>
      <c r="N4578"/>
      <c r="O4578"/>
      <c r="P4578"/>
      <c r="Q4578"/>
      <c r="R4578"/>
      <c r="S4578"/>
      <c r="T4578"/>
      <c r="U4578"/>
      <c r="V4578"/>
      <c r="W4578"/>
      <c r="X4578"/>
      <c r="Y4578"/>
      <c r="Z4578"/>
      <c r="AA4578"/>
      <c r="AB4578"/>
      <c r="AC4578"/>
      <c r="AD4578"/>
      <c r="AE4578"/>
      <c r="AF4578"/>
      <c r="AG4578"/>
      <c r="AH4578"/>
      <c r="AI4578"/>
      <c r="AJ4578"/>
      <c r="AK4578"/>
    </row>
    <row r="4579" spans="1:37" s="223" customFormat="1" x14ac:dyDescent="0.2">
      <c r="A4579" s="11"/>
      <c r="B4579"/>
      <c r="C4579"/>
      <c r="D4579" s="152"/>
      <c r="E4579" s="152"/>
      <c r="F4579"/>
      <c r="G4579" s="152"/>
      <c r="I4579" s="224"/>
      <c r="K4579" s="71"/>
      <c r="L4579" s="71"/>
      <c r="M4579" s="71"/>
      <c r="N4579"/>
      <c r="O4579"/>
      <c r="P4579"/>
      <c r="Q4579"/>
      <c r="R4579"/>
      <c r="S4579"/>
      <c r="T4579"/>
      <c r="U4579"/>
      <c r="V4579"/>
      <c r="W4579"/>
      <c r="X4579"/>
      <c r="Y4579"/>
      <c r="Z4579"/>
      <c r="AA4579"/>
      <c r="AB4579"/>
      <c r="AC4579"/>
      <c r="AD4579"/>
      <c r="AE4579"/>
      <c r="AF4579"/>
      <c r="AG4579"/>
      <c r="AH4579"/>
      <c r="AI4579"/>
      <c r="AJ4579"/>
      <c r="AK4579"/>
    </row>
    <row r="4580" spans="1:37" s="223" customFormat="1" x14ac:dyDescent="0.2">
      <c r="A4580" s="11"/>
      <c r="B4580"/>
      <c r="C4580"/>
      <c r="D4580" s="152"/>
      <c r="E4580" s="152"/>
      <c r="F4580"/>
      <c r="G4580" s="152"/>
      <c r="I4580" s="224"/>
      <c r="K4580" s="71"/>
      <c r="L4580" s="71"/>
      <c r="M4580" s="71"/>
      <c r="N4580"/>
      <c r="O4580"/>
      <c r="P4580"/>
      <c r="Q4580"/>
      <c r="R4580"/>
      <c r="S4580"/>
      <c r="T4580"/>
      <c r="U4580"/>
      <c r="V4580"/>
      <c r="W4580"/>
      <c r="X4580"/>
      <c r="Y4580"/>
      <c r="Z4580"/>
      <c r="AA4580"/>
      <c r="AB4580"/>
      <c r="AC4580"/>
      <c r="AD4580"/>
      <c r="AE4580"/>
      <c r="AF4580"/>
      <c r="AG4580"/>
      <c r="AH4580"/>
      <c r="AI4580"/>
      <c r="AJ4580"/>
      <c r="AK4580"/>
    </row>
    <row r="4581" spans="1:37" s="223" customFormat="1" x14ac:dyDescent="0.2">
      <c r="A4581" s="11"/>
      <c r="B4581"/>
      <c r="C4581"/>
      <c r="D4581" s="152"/>
      <c r="E4581" s="152"/>
      <c r="F4581"/>
      <c r="G4581" s="152"/>
      <c r="I4581" s="224"/>
      <c r="K4581" s="71"/>
      <c r="L4581" s="71"/>
      <c r="M4581" s="71"/>
      <c r="N4581"/>
      <c r="O4581"/>
      <c r="P4581"/>
      <c r="Q4581"/>
      <c r="R4581"/>
      <c r="S4581"/>
      <c r="T4581"/>
      <c r="U4581"/>
      <c r="V4581"/>
      <c r="W4581"/>
      <c r="X4581"/>
      <c r="Y4581"/>
      <c r="Z4581"/>
      <c r="AA4581"/>
      <c r="AB4581"/>
      <c r="AC4581"/>
      <c r="AD4581"/>
      <c r="AE4581"/>
      <c r="AF4581"/>
      <c r="AG4581"/>
      <c r="AH4581"/>
      <c r="AI4581"/>
      <c r="AJ4581"/>
      <c r="AK4581"/>
    </row>
    <row r="4582" spans="1:37" s="223" customFormat="1" x14ac:dyDescent="0.2">
      <c r="A4582" s="11"/>
      <c r="B4582"/>
      <c r="C4582"/>
      <c r="D4582" s="152"/>
      <c r="E4582" s="152"/>
      <c r="F4582"/>
      <c r="G4582" s="152"/>
      <c r="I4582" s="224"/>
      <c r="K4582" s="71"/>
      <c r="L4582" s="71"/>
      <c r="M4582" s="71"/>
      <c r="N4582"/>
      <c r="O4582"/>
      <c r="P4582"/>
      <c r="Q4582"/>
      <c r="R4582"/>
      <c r="S4582"/>
      <c r="T4582"/>
      <c r="U4582"/>
      <c r="V4582"/>
      <c r="W4582"/>
      <c r="X4582"/>
      <c r="Y4582"/>
      <c r="Z4582"/>
      <c r="AA4582"/>
      <c r="AB4582"/>
      <c r="AC4582"/>
      <c r="AD4582"/>
      <c r="AE4582"/>
      <c r="AF4582"/>
      <c r="AG4582"/>
      <c r="AH4582"/>
      <c r="AI4582"/>
      <c r="AJ4582"/>
      <c r="AK4582"/>
    </row>
    <row r="4583" spans="1:37" s="223" customFormat="1" x14ac:dyDescent="0.2">
      <c r="A4583" s="11"/>
      <c r="B4583"/>
      <c r="C4583"/>
      <c r="D4583" s="152"/>
      <c r="E4583" s="152"/>
      <c r="F4583"/>
      <c r="G4583" s="152"/>
      <c r="I4583" s="224"/>
      <c r="K4583" s="71"/>
      <c r="L4583" s="71"/>
      <c r="M4583" s="71"/>
      <c r="N4583"/>
      <c r="O4583"/>
      <c r="P4583"/>
      <c r="Q4583"/>
      <c r="R4583"/>
      <c r="S4583"/>
      <c r="T4583"/>
      <c r="U4583"/>
      <c r="V4583"/>
      <c r="W4583"/>
      <c r="X4583"/>
      <c r="Y4583"/>
      <c r="Z4583"/>
      <c r="AA4583"/>
      <c r="AB4583"/>
      <c r="AC4583"/>
      <c r="AD4583"/>
      <c r="AE4583"/>
      <c r="AF4583"/>
      <c r="AG4583"/>
      <c r="AH4583"/>
      <c r="AI4583"/>
      <c r="AJ4583"/>
      <c r="AK4583"/>
    </row>
    <row r="4584" spans="1:37" s="223" customFormat="1" x14ac:dyDescent="0.2">
      <c r="A4584" s="11"/>
      <c r="B4584"/>
      <c r="C4584"/>
      <c r="D4584" s="152"/>
      <c r="E4584" s="152"/>
      <c r="F4584"/>
      <c r="G4584" s="152"/>
      <c r="I4584" s="224"/>
      <c r="K4584" s="71"/>
      <c r="L4584" s="71"/>
      <c r="M4584" s="71"/>
      <c r="N4584"/>
      <c r="O4584"/>
      <c r="P4584"/>
      <c r="Q4584"/>
      <c r="R4584"/>
      <c r="S4584"/>
      <c r="T4584"/>
      <c r="U4584"/>
      <c r="V4584"/>
      <c r="W4584"/>
      <c r="X4584"/>
      <c r="Y4584"/>
      <c r="Z4584"/>
      <c r="AA4584"/>
      <c r="AB4584"/>
      <c r="AC4584"/>
      <c r="AD4584"/>
      <c r="AE4584"/>
      <c r="AF4584"/>
      <c r="AG4584"/>
      <c r="AH4584"/>
      <c r="AI4584"/>
      <c r="AJ4584"/>
      <c r="AK4584"/>
    </row>
    <row r="4585" spans="1:37" s="223" customFormat="1" x14ac:dyDescent="0.2">
      <c r="A4585" s="11"/>
      <c r="B4585"/>
      <c r="C4585"/>
      <c r="D4585" s="152"/>
      <c r="E4585" s="152"/>
      <c r="F4585"/>
      <c r="G4585" s="152"/>
      <c r="I4585" s="224"/>
      <c r="K4585" s="71"/>
      <c r="L4585" s="71"/>
      <c r="M4585" s="71"/>
      <c r="N4585"/>
      <c r="O4585"/>
      <c r="P4585"/>
      <c r="Q4585"/>
      <c r="R4585"/>
      <c r="S4585"/>
      <c r="T4585"/>
      <c r="U4585"/>
      <c r="V4585"/>
      <c r="W4585"/>
      <c r="X4585"/>
      <c r="Y4585"/>
      <c r="Z4585"/>
      <c r="AA4585"/>
      <c r="AB4585"/>
      <c r="AC4585"/>
      <c r="AD4585"/>
      <c r="AE4585"/>
      <c r="AF4585"/>
      <c r="AG4585"/>
      <c r="AH4585"/>
      <c r="AI4585"/>
      <c r="AJ4585"/>
      <c r="AK4585"/>
    </row>
    <row r="4586" spans="1:37" s="223" customFormat="1" x14ac:dyDescent="0.2">
      <c r="A4586" s="11"/>
      <c r="B4586"/>
      <c r="C4586"/>
      <c r="D4586" s="152"/>
      <c r="E4586" s="152"/>
      <c r="F4586"/>
      <c r="G4586" s="152"/>
      <c r="I4586" s="224"/>
      <c r="K4586" s="71"/>
      <c r="L4586" s="71"/>
      <c r="M4586" s="71"/>
      <c r="N4586"/>
      <c r="O4586"/>
      <c r="P4586"/>
      <c r="Q4586"/>
      <c r="R4586"/>
      <c r="S4586"/>
      <c r="T4586"/>
      <c r="U4586"/>
      <c r="V4586"/>
      <c r="W4586"/>
      <c r="X4586"/>
      <c r="Y4586"/>
      <c r="Z4586"/>
      <c r="AA4586"/>
      <c r="AB4586"/>
      <c r="AC4586"/>
      <c r="AD4586"/>
      <c r="AE4586"/>
      <c r="AF4586"/>
      <c r="AG4586"/>
      <c r="AH4586"/>
      <c r="AI4586"/>
      <c r="AJ4586"/>
      <c r="AK4586"/>
    </row>
    <row r="4587" spans="1:37" s="223" customFormat="1" x14ac:dyDescent="0.2">
      <c r="A4587" s="11"/>
      <c r="B4587"/>
      <c r="C4587"/>
      <c r="D4587" s="152"/>
      <c r="E4587" s="152"/>
      <c r="F4587"/>
      <c r="G4587" s="152"/>
      <c r="I4587" s="224"/>
      <c r="K4587" s="71"/>
      <c r="L4587" s="71"/>
      <c r="M4587" s="71"/>
      <c r="N4587"/>
      <c r="O4587"/>
      <c r="P4587"/>
      <c r="Q4587"/>
      <c r="R4587"/>
      <c r="S4587"/>
      <c r="T4587"/>
      <c r="U4587"/>
      <c r="V4587"/>
      <c r="W4587"/>
      <c r="X4587"/>
      <c r="Y4587"/>
      <c r="Z4587"/>
      <c r="AA4587"/>
      <c r="AB4587"/>
      <c r="AC4587"/>
      <c r="AD4587"/>
      <c r="AE4587"/>
      <c r="AF4587"/>
      <c r="AG4587"/>
      <c r="AH4587"/>
      <c r="AI4587"/>
      <c r="AJ4587"/>
      <c r="AK4587"/>
    </row>
    <row r="4588" spans="1:37" s="223" customFormat="1" x14ac:dyDescent="0.2">
      <c r="A4588" s="11"/>
      <c r="B4588"/>
      <c r="C4588"/>
      <c r="D4588" s="152"/>
      <c r="E4588" s="152"/>
      <c r="F4588"/>
      <c r="G4588" s="152"/>
      <c r="I4588" s="224"/>
      <c r="K4588" s="71"/>
      <c r="L4588" s="71"/>
      <c r="M4588" s="71"/>
      <c r="N4588"/>
      <c r="O4588"/>
      <c r="P4588"/>
      <c r="Q4588"/>
      <c r="R4588"/>
      <c r="S4588"/>
      <c r="T4588"/>
      <c r="U4588"/>
      <c r="V4588"/>
      <c r="W4588"/>
      <c r="X4588"/>
      <c r="Y4588"/>
      <c r="Z4588"/>
      <c r="AA4588"/>
      <c r="AB4588"/>
      <c r="AC4588"/>
      <c r="AD4588"/>
      <c r="AE4588"/>
      <c r="AF4588"/>
      <c r="AG4588"/>
      <c r="AH4588"/>
      <c r="AI4588"/>
      <c r="AJ4588"/>
      <c r="AK4588"/>
    </row>
    <row r="4589" spans="1:37" s="223" customFormat="1" x14ac:dyDescent="0.2">
      <c r="A4589" s="11"/>
      <c r="B4589"/>
      <c r="C4589"/>
      <c r="D4589" s="152"/>
      <c r="E4589" s="152"/>
      <c r="F4589"/>
      <c r="G4589" s="152"/>
      <c r="I4589" s="224"/>
      <c r="K4589" s="71"/>
      <c r="L4589" s="71"/>
      <c r="M4589" s="71"/>
      <c r="N4589"/>
      <c r="O4589"/>
      <c r="P4589"/>
      <c r="Q4589"/>
      <c r="R4589"/>
      <c r="S4589"/>
      <c r="T4589"/>
      <c r="U4589"/>
      <c r="V4589"/>
      <c r="W4589"/>
      <c r="X4589"/>
      <c r="Y4589"/>
      <c r="Z4589"/>
      <c r="AA4589"/>
      <c r="AB4589"/>
      <c r="AC4589"/>
      <c r="AD4589"/>
      <c r="AE4589"/>
      <c r="AF4589"/>
      <c r="AG4589"/>
      <c r="AH4589"/>
      <c r="AI4589"/>
      <c r="AJ4589"/>
      <c r="AK4589"/>
    </row>
    <row r="4590" spans="1:37" s="223" customFormat="1" x14ac:dyDescent="0.2">
      <c r="A4590" s="11"/>
      <c r="B4590"/>
      <c r="C4590"/>
      <c r="D4590" s="152"/>
      <c r="E4590" s="152"/>
      <c r="F4590"/>
      <c r="G4590" s="152"/>
      <c r="I4590" s="224"/>
      <c r="K4590" s="71"/>
      <c r="L4590" s="71"/>
      <c r="M4590" s="71"/>
      <c r="N4590"/>
      <c r="O4590"/>
      <c r="P4590"/>
      <c r="Q4590"/>
      <c r="R4590"/>
      <c r="S4590"/>
      <c r="T4590"/>
      <c r="U4590"/>
      <c r="V4590"/>
      <c r="W4590"/>
      <c r="X4590"/>
      <c r="Y4590"/>
      <c r="Z4590"/>
      <c r="AA4590"/>
      <c r="AB4590"/>
      <c r="AC4590"/>
      <c r="AD4590"/>
      <c r="AE4590"/>
      <c r="AF4590"/>
      <c r="AG4590"/>
      <c r="AH4590"/>
      <c r="AI4590"/>
      <c r="AJ4590"/>
      <c r="AK4590"/>
    </row>
    <row r="4591" spans="1:37" s="223" customFormat="1" x14ac:dyDescent="0.2">
      <c r="A4591" s="11"/>
      <c r="B4591"/>
      <c r="C4591"/>
      <c r="D4591" s="152"/>
      <c r="E4591" s="152"/>
      <c r="F4591"/>
      <c r="G4591" s="152"/>
      <c r="I4591" s="224"/>
      <c r="K4591" s="71"/>
      <c r="L4591" s="71"/>
      <c r="M4591" s="71"/>
      <c r="N4591"/>
      <c r="O4591"/>
      <c r="P4591"/>
      <c r="Q4591"/>
      <c r="R4591"/>
      <c r="S4591"/>
      <c r="T4591"/>
      <c r="U4591"/>
      <c r="V4591"/>
      <c r="W4591"/>
      <c r="X4591"/>
      <c r="Y4591"/>
      <c r="Z4591"/>
      <c r="AA4591"/>
      <c r="AB4591"/>
      <c r="AC4591"/>
      <c r="AD4591"/>
      <c r="AE4591"/>
      <c r="AF4591"/>
      <c r="AG4591"/>
      <c r="AH4591"/>
      <c r="AI4591"/>
      <c r="AJ4591"/>
      <c r="AK4591"/>
    </row>
    <row r="4592" spans="1:37" s="223" customFormat="1" x14ac:dyDescent="0.2">
      <c r="A4592" s="11"/>
      <c r="B4592"/>
      <c r="C4592"/>
      <c r="D4592" s="152"/>
      <c r="E4592" s="152"/>
      <c r="F4592"/>
      <c r="G4592" s="152"/>
      <c r="I4592" s="224"/>
      <c r="K4592" s="71"/>
      <c r="L4592" s="71"/>
      <c r="M4592" s="71"/>
      <c r="N4592"/>
      <c r="O4592"/>
      <c r="P4592"/>
      <c r="Q4592"/>
      <c r="R4592"/>
      <c r="S4592"/>
      <c r="T4592"/>
      <c r="U4592"/>
      <c r="V4592"/>
      <c r="W4592"/>
      <c r="X4592"/>
      <c r="Y4592"/>
      <c r="Z4592"/>
      <c r="AA4592"/>
      <c r="AB4592"/>
      <c r="AC4592"/>
      <c r="AD4592"/>
      <c r="AE4592"/>
      <c r="AF4592"/>
      <c r="AG4592"/>
      <c r="AH4592"/>
      <c r="AI4592"/>
      <c r="AJ4592"/>
      <c r="AK4592"/>
    </row>
    <row r="4593" spans="1:37" s="223" customFormat="1" x14ac:dyDescent="0.2">
      <c r="A4593" s="11"/>
      <c r="B4593"/>
      <c r="C4593"/>
      <c r="D4593" s="152"/>
      <c r="E4593" s="152"/>
      <c r="F4593"/>
      <c r="G4593" s="152"/>
      <c r="I4593" s="224"/>
      <c r="K4593" s="71"/>
      <c r="L4593" s="71"/>
      <c r="M4593" s="71"/>
      <c r="N4593"/>
      <c r="O4593"/>
      <c r="P4593"/>
      <c r="Q4593"/>
      <c r="R4593"/>
      <c r="S4593"/>
      <c r="T4593"/>
      <c r="U4593"/>
      <c r="V4593"/>
      <c r="W4593"/>
      <c r="X4593"/>
      <c r="Y4593"/>
      <c r="Z4593"/>
      <c r="AA4593"/>
      <c r="AB4593"/>
      <c r="AC4593"/>
      <c r="AD4593"/>
      <c r="AE4593"/>
      <c r="AF4593"/>
      <c r="AG4593"/>
      <c r="AH4593"/>
      <c r="AI4593"/>
      <c r="AJ4593"/>
      <c r="AK4593"/>
    </row>
    <row r="4594" spans="1:37" s="223" customFormat="1" x14ac:dyDescent="0.2">
      <c r="A4594" s="11"/>
      <c r="B4594"/>
      <c r="C4594"/>
      <c r="D4594" s="152"/>
      <c r="E4594" s="152"/>
      <c r="F4594"/>
      <c r="G4594" s="152"/>
      <c r="I4594" s="224"/>
      <c r="K4594" s="71"/>
      <c r="L4594" s="71"/>
      <c r="M4594" s="71"/>
      <c r="N4594"/>
      <c r="O4594"/>
      <c r="P4594"/>
      <c r="Q4594"/>
      <c r="R4594"/>
      <c r="S4594"/>
      <c r="T4594"/>
      <c r="U4594"/>
      <c r="V4594"/>
      <c r="W4594"/>
      <c r="X4594"/>
      <c r="Y4594"/>
      <c r="Z4594"/>
      <c r="AA4594"/>
      <c r="AB4594"/>
      <c r="AC4594"/>
      <c r="AD4594"/>
      <c r="AE4594"/>
      <c r="AF4594"/>
      <c r="AG4594"/>
      <c r="AH4594"/>
      <c r="AI4594"/>
      <c r="AJ4594"/>
      <c r="AK4594"/>
    </row>
    <row r="4595" spans="1:37" s="223" customFormat="1" x14ac:dyDescent="0.2">
      <c r="A4595" s="11"/>
      <c r="B4595"/>
      <c r="C4595"/>
      <c r="D4595" s="152"/>
      <c r="E4595" s="152"/>
      <c r="F4595"/>
      <c r="G4595" s="152"/>
      <c r="I4595" s="224"/>
      <c r="K4595" s="71"/>
      <c r="L4595" s="71"/>
      <c r="M4595" s="71"/>
      <c r="N4595"/>
      <c r="O4595"/>
      <c r="P4595"/>
      <c r="Q4595"/>
      <c r="R4595"/>
      <c r="S4595"/>
      <c r="T4595"/>
      <c r="U4595"/>
      <c r="V4595"/>
      <c r="W4595"/>
      <c r="X4595"/>
      <c r="Y4595"/>
      <c r="Z4595"/>
      <c r="AA4595"/>
      <c r="AB4595"/>
      <c r="AC4595"/>
      <c r="AD4595"/>
      <c r="AE4595"/>
      <c r="AF4595"/>
      <c r="AG4595"/>
      <c r="AH4595"/>
      <c r="AI4595"/>
      <c r="AJ4595"/>
      <c r="AK4595"/>
    </row>
    <row r="4596" spans="1:37" s="223" customFormat="1" x14ac:dyDescent="0.2">
      <c r="A4596" s="11"/>
      <c r="B4596"/>
      <c r="C4596"/>
      <c r="D4596" s="152"/>
      <c r="E4596" s="152"/>
      <c r="F4596"/>
      <c r="G4596" s="152"/>
      <c r="I4596" s="224"/>
      <c r="K4596" s="71"/>
      <c r="L4596" s="71"/>
      <c r="M4596" s="71"/>
      <c r="N4596"/>
      <c r="O4596"/>
      <c r="P4596"/>
      <c r="Q4596"/>
      <c r="R4596"/>
      <c r="S4596"/>
      <c r="T4596"/>
      <c r="U4596"/>
      <c r="V4596"/>
      <c r="W4596"/>
      <c r="X4596"/>
      <c r="Y4596"/>
      <c r="Z4596"/>
      <c r="AA4596"/>
      <c r="AB4596"/>
      <c r="AC4596"/>
      <c r="AD4596"/>
      <c r="AE4596"/>
      <c r="AF4596"/>
      <c r="AG4596"/>
      <c r="AH4596"/>
      <c r="AI4596"/>
      <c r="AJ4596"/>
      <c r="AK4596"/>
    </row>
    <row r="4597" spans="1:37" s="223" customFormat="1" x14ac:dyDescent="0.2">
      <c r="A4597" s="11"/>
      <c r="B4597"/>
      <c r="C4597"/>
      <c r="D4597" s="152"/>
      <c r="E4597" s="152"/>
      <c r="F4597"/>
      <c r="G4597" s="152"/>
      <c r="I4597" s="224"/>
      <c r="K4597" s="71"/>
      <c r="L4597" s="71"/>
      <c r="M4597" s="71"/>
      <c r="N4597"/>
      <c r="O4597"/>
      <c r="P4597"/>
      <c r="Q4597"/>
      <c r="R4597"/>
      <c r="S4597"/>
      <c r="T4597"/>
      <c r="U4597"/>
      <c r="V4597"/>
      <c r="W4597"/>
      <c r="X4597"/>
      <c r="Y4597"/>
      <c r="Z4597"/>
      <c r="AA4597"/>
      <c r="AB4597"/>
      <c r="AC4597"/>
      <c r="AD4597"/>
      <c r="AE4597"/>
      <c r="AF4597"/>
      <c r="AG4597"/>
      <c r="AH4597"/>
      <c r="AI4597"/>
      <c r="AJ4597"/>
      <c r="AK4597"/>
    </row>
    <row r="4598" spans="1:37" s="223" customFormat="1" x14ac:dyDescent="0.2">
      <c r="A4598" s="11"/>
      <c r="B4598"/>
      <c r="C4598"/>
      <c r="D4598" s="152"/>
      <c r="E4598" s="152"/>
      <c r="F4598"/>
      <c r="G4598" s="152"/>
      <c r="I4598" s="224"/>
      <c r="K4598" s="71"/>
      <c r="L4598" s="71"/>
      <c r="M4598" s="71"/>
      <c r="N4598"/>
      <c r="O4598"/>
      <c r="P4598"/>
      <c r="Q4598"/>
      <c r="R4598"/>
      <c r="S4598"/>
      <c r="T4598"/>
      <c r="U4598"/>
      <c r="V4598"/>
      <c r="W4598"/>
      <c r="X4598"/>
      <c r="Y4598"/>
      <c r="Z4598"/>
      <c r="AA4598"/>
      <c r="AB4598"/>
      <c r="AC4598"/>
      <c r="AD4598"/>
      <c r="AE4598"/>
      <c r="AF4598"/>
      <c r="AG4598"/>
      <c r="AH4598"/>
      <c r="AI4598"/>
      <c r="AJ4598"/>
      <c r="AK4598"/>
    </row>
    <row r="4599" spans="1:37" s="223" customFormat="1" x14ac:dyDescent="0.2">
      <c r="A4599" s="11"/>
      <c r="B4599"/>
      <c r="C4599"/>
      <c r="D4599" s="152"/>
      <c r="E4599" s="152"/>
      <c r="F4599"/>
      <c r="G4599" s="152"/>
      <c r="I4599" s="224"/>
      <c r="K4599" s="71"/>
      <c r="L4599" s="71"/>
      <c r="M4599" s="71"/>
      <c r="N4599"/>
      <c r="O4599"/>
      <c r="P4599"/>
      <c r="Q4599"/>
      <c r="R4599"/>
      <c r="S4599"/>
      <c r="T4599"/>
      <c r="U4599"/>
      <c r="V4599"/>
      <c r="W4599"/>
      <c r="X4599"/>
      <c r="Y4599"/>
      <c r="Z4599"/>
      <c r="AA4599"/>
      <c r="AB4599"/>
      <c r="AC4599"/>
      <c r="AD4599"/>
      <c r="AE4599"/>
      <c r="AF4599"/>
      <c r="AG4599"/>
      <c r="AH4599"/>
      <c r="AI4599"/>
      <c r="AJ4599"/>
      <c r="AK4599"/>
    </row>
    <row r="4600" spans="1:37" s="223" customFormat="1" x14ac:dyDescent="0.2">
      <c r="A4600" s="11"/>
      <c r="B4600"/>
      <c r="C4600"/>
      <c r="D4600" s="152"/>
      <c r="E4600" s="152"/>
      <c r="F4600"/>
      <c r="G4600" s="152"/>
      <c r="I4600" s="224"/>
      <c r="K4600" s="71"/>
      <c r="L4600" s="71"/>
      <c r="M4600" s="71"/>
      <c r="N4600"/>
      <c r="O4600"/>
      <c r="P4600"/>
      <c r="Q4600"/>
      <c r="R4600"/>
      <c r="S4600"/>
      <c r="T4600"/>
      <c r="U4600"/>
      <c r="V4600"/>
      <c r="W4600"/>
      <c r="X4600"/>
      <c r="Y4600"/>
      <c r="Z4600"/>
      <c r="AA4600"/>
      <c r="AB4600"/>
      <c r="AC4600"/>
      <c r="AD4600"/>
      <c r="AE4600"/>
      <c r="AF4600"/>
      <c r="AG4600"/>
      <c r="AH4600"/>
      <c r="AI4600"/>
      <c r="AJ4600"/>
      <c r="AK4600"/>
    </row>
    <row r="4601" spans="1:37" s="223" customFormat="1" x14ac:dyDescent="0.2">
      <c r="A4601" s="11"/>
      <c r="B4601"/>
      <c r="C4601"/>
      <c r="D4601" s="152"/>
      <c r="E4601" s="152"/>
      <c r="F4601"/>
      <c r="G4601" s="152"/>
      <c r="I4601" s="224"/>
      <c r="K4601" s="71"/>
      <c r="L4601" s="71"/>
      <c r="M4601" s="71"/>
      <c r="N4601"/>
      <c r="O4601"/>
      <c r="P4601"/>
      <c r="Q4601"/>
      <c r="R4601"/>
      <c r="S4601"/>
      <c r="T4601"/>
      <c r="U4601"/>
      <c r="V4601"/>
      <c r="W4601"/>
      <c r="X4601"/>
      <c r="Y4601"/>
      <c r="Z4601"/>
      <c r="AA4601"/>
      <c r="AB4601"/>
      <c r="AC4601"/>
      <c r="AD4601"/>
      <c r="AE4601"/>
      <c r="AF4601"/>
      <c r="AG4601"/>
      <c r="AH4601"/>
      <c r="AI4601"/>
      <c r="AJ4601"/>
      <c r="AK4601"/>
    </row>
    <row r="4602" spans="1:37" s="223" customFormat="1" x14ac:dyDescent="0.2">
      <c r="A4602" s="11"/>
      <c r="B4602"/>
      <c r="C4602"/>
      <c r="D4602" s="152"/>
      <c r="E4602" s="152"/>
      <c r="F4602"/>
      <c r="G4602" s="152"/>
      <c r="I4602" s="224"/>
      <c r="K4602" s="71"/>
      <c r="L4602" s="71"/>
      <c r="M4602" s="71"/>
      <c r="N4602"/>
      <c r="O4602"/>
      <c r="P4602"/>
      <c r="Q4602"/>
      <c r="R4602"/>
      <c r="S4602"/>
      <c r="T4602"/>
      <c r="U4602"/>
      <c r="V4602"/>
      <c r="W4602"/>
      <c r="X4602"/>
      <c r="Y4602"/>
      <c r="Z4602"/>
      <c r="AA4602"/>
      <c r="AB4602"/>
      <c r="AC4602"/>
      <c r="AD4602"/>
      <c r="AE4602"/>
      <c r="AF4602"/>
      <c r="AG4602"/>
      <c r="AH4602"/>
      <c r="AI4602"/>
      <c r="AJ4602"/>
      <c r="AK4602"/>
    </row>
    <row r="4603" spans="1:37" s="223" customFormat="1" x14ac:dyDescent="0.2">
      <c r="A4603" s="11"/>
      <c r="B4603"/>
      <c r="C4603"/>
      <c r="D4603" s="152"/>
      <c r="E4603" s="152"/>
      <c r="F4603"/>
      <c r="G4603" s="152"/>
      <c r="I4603" s="224"/>
      <c r="K4603" s="71"/>
      <c r="L4603" s="71"/>
      <c r="M4603" s="71"/>
      <c r="N4603"/>
      <c r="O4603"/>
      <c r="P4603"/>
      <c r="Q4603"/>
      <c r="R4603"/>
      <c r="S4603"/>
      <c r="T4603"/>
      <c r="U4603"/>
      <c r="V4603"/>
      <c r="W4603"/>
      <c r="X4603"/>
      <c r="Y4603"/>
      <c r="Z4603"/>
      <c r="AA4603"/>
      <c r="AB4603"/>
      <c r="AC4603"/>
      <c r="AD4603"/>
      <c r="AE4603"/>
      <c r="AF4603"/>
      <c r="AG4603"/>
      <c r="AH4603"/>
      <c r="AI4603"/>
      <c r="AJ4603"/>
      <c r="AK4603"/>
    </row>
    <row r="4604" spans="1:37" s="223" customFormat="1" x14ac:dyDescent="0.2">
      <c r="A4604" s="11"/>
      <c r="B4604"/>
      <c r="C4604"/>
      <c r="D4604" s="152"/>
      <c r="E4604" s="152"/>
      <c r="F4604"/>
      <c r="G4604" s="152"/>
      <c r="I4604" s="224"/>
      <c r="K4604" s="71"/>
      <c r="L4604" s="71"/>
      <c r="M4604" s="71"/>
      <c r="N4604"/>
      <c r="O4604"/>
      <c r="P4604"/>
      <c r="Q4604"/>
      <c r="R4604"/>
      <c r="S4604"/>
      <c r="T4604"/>
      <c r="U4604"/>
      <c r="V4604"/>
      <c r="W4604"/>
      <c r="X4604"/>
      <c r="Y4604"/>
      <c r="Z4604"/>
      <c r="AA4604"/>
      <c r="AB4604"/>
      <c r="AC4604"/>
      <c r="AD4604"/>
      <c r="AE4604"/>
      <c r="AF4604"/>
      <c r="AG4604"/>
      <c r="AH4604"/>
      <c r="AI4604"/>
      <c r="AJ4604"/>
      <c r="AK4604"/>
    </row>
    <row r="4605" spans="1:37" s="223" customFormat="1" x14ac:dyDescent="0.2">
      <c r="A4605" s="11"/>
      <c r="B4605"/>
      <c r="C4605"/>
      <c r="D4605" s="152"/>
      <c r="E4605" s="152"/>
      <c r="F4605"/>
      <c r="G4605" s="152"/>
      <c r="I4605" s="224"/>
      <c r="K4605" s="71"/>
      <c r="L4605" s="71"/>
      <c r="M4605" s="71"/>
      <c r="N4605"/>
      <c r="O4605"/>
      <c r="P4605"/>
      <c r="Q4605"/>
      <c r="R4605"/>
      <c r="S4605"/>
      <c r="T4605"/>
      <c r="U4605"/>
      <c r="V4605"/>
      <c r="W4605"/>
      <c r="X4605"/>
      <c r="Y4605"/>
      <c r="Z4605"/>
      <c r="AA4605"/>
      <c r="AB4605"/>
      <c r="AC4605"/>
      <c r="AD4605"/>
      <c r="AE4605"/>
      <c r="AF4605"/>
      <c r="AG4605"/>
      <c r="AH4605"/>
      <c r="AI4605"/>
      <c r="AJ4605"/>
      <c r="AK4605"/>
    </row>
    <row r="4606" spans="1:37" s="223" customFormat="1" x14ac:dyDescent="0.2">
      <c r="A4606" s="11"/>
      <c r="B4606"/>
      <c r="C4606"/>
      <c r="D4606" s="152"/>
      <c r="E4606" s="152"/>
      <c r="F4606"/>
      <c r="G4606" s="152"/>
      <c r="I4606" s="224"/>
      <c r="K4606" s="71"/>
      <c r="L4606" s="71"/>
      <c r="M4606" s="71"/>
      <c r="N4606"/>
      <c r="O4606"/>
      <c r="P4606"/>
      <c r="Q4606"/>
      <c r="R4606"/>
      <c r="S4606"/>
      <c r="T4606"/>
      <c r="U4606"/>
      <c r="V4606"/>
      <c r="W4606"/>
      <c r="X4606"/>
      <c r="Y4606"/>
      <c r="Z4606"/>
      <c r="AA4606"/>
      <c r="AB4606"/>
      <c r="AC4606"/>
      <c r="AD4606"/>
      <c r="AE4606"/>
      <c r="AF4606"/>
      <c r="AG4606"/>
      <c r="AH4606"/>
      <c r="AI4606"/>
      <c r="AJ4606"/>
      <c r="AK4606"/>
    </row>
    <row r="4607" spans="1:37" s="223" customFormat="1" x14ac:dyDescent="0.2">
      <c r="A4607" s="11"/>
      <c r="B4607"/>
      <c r="C4607"/>
      <c r="D4607" s="152"/>
      <c r="E4607" s="152"/>
      <c r="F4607"/>
      <c r="G4607" s="152"/>
      <c r="I4607" s="224"/>
      <c r="K4607" s="71"/>
      <c r="L4607" s="71"/>
      <c r="M4607" s="71"/>
      <c r="N4607"/>
      <c r="O4607"/>
      <c r="P4607"/>
      <c r="Q4607"/>
      <c r="R4607"/>
      <c r="S4607"/>
      <c r="T4607"/>
      <c r="U4607"/>
      <c r="V4607"/>
      <c r="W4607"/>
      <c r="X4607"/>
      <c r="Y4607"/>
      <c r="Z4607"/>
      <c r="AA4607"/>
      <c r="AB4607"/>
      <c r="AC4607"/>
      <c r="AD4607"/>
      <c r="AE4607"/>
      <c r="AF4607"/>
      <c r="AG4607"/>
      <c r="AH4607"/>
      <c r="AI4607"/>
      <c r="AJ4607"/>
      <c r="AK4607"/>
    </row>
    <row r="4608" spans="1:37" s="223" customFormat="1" x14ac:dyDescent="0.2">
      <c r="A4608" s="11"/>
      <c r="B4608"/>
      <c r="C4608"/>
      <c r="D4608" s="152"/>
      <c r="E4608" s="152"/>
      <c r="F4608"/>
      <c r="G4608" s="152"/>
      <c r="I4608" s="224"/>
      <c r="K4608" s="71"/>
      <c r="L4608" s="71"/>
      <c r="M4608" s="71"/>
      <c r="N4608"/>
      <c r="O4608"/>
      <c r="P4608"/>
      <c r="Q4608"/>
      <c r="R4608"/>
      <c r="S4608"/>
      <c r="T4608"/>
      <c r="U4608"/>
      <c r="V4608"/>
      <c r="W4608"/>
      <c r="X4608"/>
      <c r="Y4608"/>
      <c r="Z4608"/>
      <c r="AA4608"/>
      <c r="AB4608"/>
      <c r="AC4608"/>
      <c r="AD4608"/>
      <c r="AE4608"/>
      <c r="AF4608"/>
      <c r="AG4608"/>
      <c r="AH4608"/>
      <c r="AI4608"/>
      <c r="AJ4608"/>
      <c r="AK4608"/>
    </row>
    <row r="4609" spans="1:37" s="223" customFormat="1" x14ac:dyDescent="0.2">
      <c r="A4609" s="11"/>
      <c r="B4609"/>
      <c r="C4609"/>
      <c r="D4609" s="152"/>
      <c r="E4609" s="152"/>
      <c r="F4609"/>
      <c r="G4609" s="152"/>
      <c r="I4609" s="224"/>
      <c r="K4609" s="71"/>
      <c r="L4609" s="71"/>
      <c r="M4609" s="71"/>
      <c r="N4609"/>
      <c r="O4609"/>
      <c r="P4609"/>
      <c r="Q4609"/>
      <c r="R4609"/>
      <c r="S4609"/>
      <c r="T4609"/>
      <c r="U4609"/>
      <c r="V4609"/>
      <c r="W4609"/>
      <c r="X4609"/>
      <c r="Y4609"/>
      <c r="Z4609"/>
      <c r="AA4609"/>
      <c r="AB4609"/>
      <c r="AC4609"/>
      <c r="AD4609"/>
      <c r="AE4609"/>
      <c r="AF4609"/>
      <c r="AG4609"/>
      <c r="AH4609"/>
      <c r="AI4609"/>
      <c r="AJ4609"/>
      <c r="AK4609"/>
    </row>
    <row r="4610" spans="1:37" s="223" customFormat="1" x14ac:dyDescent="0.2">
      <c r="A4610" s="11"/>
      <c r="B4610"/>
      <c r="C4610"/>
      <c r="D4610" s="152"/>
      <c r="E4610" s="152"/>
      <c r="F4610"/>
      <c r="G4610" s="152"/>
      <c r="I4610" s="224"/>
      <c r="K4610" s="71"/>
      <c r="L4610" s="71"/>
      <c r="M4610" s="71"/>
      <c r="N4610"/>
      <c r="O4610"/>
      <c r="P4610"/>
      <c r="Q4610"/>
      <c r="R4610"/>
      <c r="S4610"/>
      <c r="T4610"/>
      <c r="U4610"/>
      <c r="V4610"/>
      <c r="W4610"/>
      <c r="X4610"/>
      <c r="Y4610"/>
      <c r="Z4610"/>
      <c r="AA4610"/>
      <c r="AB4610"/>
      <c r="AC4610"/>
      <c r="AD4610"/>
      <c r="AE4610"/>
      <c r="AF4610"/>
      <c r="AG4610"/>
      <c r="AH4610"/>
      <c r="AI4610"/>
      <c r="AJ4610"/>
      <c r="AK4610"/>
    </row>
    <row r="4611" spans="1:37" s="223" customFormat="1" x14ac:dyDescent="0.2">
      <c r="A4611" s="11"/>
      <c r="B4611"/>
      <c r="C4611"/>
      <c r="D4611" s="152"/>
      <c r="E4611" s="152"/>
      <c r="F4611"/>
      <c r="G4611" s="152"/>
      <c r="I4611" s="224"/>
      <c r="K4611" s="71"/>
      <c r="L4611" s="71"/>
      <c r="M4611" s="71"/>
      <c r="N4611"/>
      <c r="O4611"/>
      <c r="P4611"/>
      <c r="Q4611"/>
      <c r="R4611"/>
      <c r="S4611"/>
      <c r="T4611"/>
      <c r="U4611"/>
      <c r="V4611"/>
      <c r="W4611"/>
      <c r="X4611"/>
      <c r="Y4611"/>
      <c r="Z4611"/>
      <c r="AA4611"/>
      <c r="AB4611"/>
      <c r="AC4611"/>
      <c r="AD4611"/>
      <c r="AE4611"/>
      <c r="AF4611"/>
      <c r="AG4611"/>
      <c r="AH4611"/>
      <c r="AI4611"/>
      <c r="AJ4611"/>
      <c r="AK4611"/>
    </row>
    <row r="4612" spans="1:37" s="223" customFormat="1" x14ac:dyDescent="0.2">
      <c r="A4612" s="11"/>
      <c r="B4612"/>
      <c r="C4612"/>
      <c r="D4612" s="152"/>
      <c r="E4612" s="152"/>
      <c r="F4612"/>
      <c r="G4612" s="152"/>
      <c r="I4612" s="224"/>
      <c r="K4612" s="71"/>
      <c r="L4612" s="71"/>
      <c r="M4612" s="71"/>
      <c r="N4612"/>
      <c r="O4612"/>
      <c r="P4612"/>
      <c r="Q4612"/>
      <c r="R4612"/>
      <c r="S4612"/>
      <c r="T4612"/>
      <c r="U4612"/>
      <c r="V4612"/>
      <c r="W4612"/>
      <c r="X4612"/>
      <c r="Y4612"/>
      <c r="Z4612"/>
      <c r="AA4612"/>
      <c r="AB4612"/>
      <c r="AC4612"/>
      <c r="AD4612"/>
      <c r="AE4612"/>
      <c r="AF4612"/>
      <c r="AG4612"/>
      <c r="AH4612"/>
      <c r="AI4612"/>
      <c r="AJ4612"/>
      <c r="AK4612"/>
    </row>
    <row r="4613" spans="1:37" s="223" customFormat="1" x14ac:dyDescent="0.2">
      <c r="A4613" s="11"/>
      <c r="B4613"/>
      <c r="C4613"/>
      <c r="D4613" s="152"/>
      <c r="E4613" s="152"/>
      <c r="F4613"/>
      <c r="G4613" s="152"/>
      <c r="I4613" s="224"/>
      <c r="K4613" s="71"/>
      <c r="L4613" s="71"/>
      <c r="M4613" s="71"/>
      <c r="N4613"/>
      <c r="O4613"/>
      <c r="P4613"/>
      <c r="Q4613"/>
      <c r="R4613"/>
      <c r="S4613"/>
      <c r="T4613"/>
      <c r="U4613"/>
      <c r="V4613"/>
      <c r="W4613"/>
      <c r="X4613"/>
      <c r="Y4613"/>
      <c r="Z4613"/>
      <c r="AA4613"/>
      <c r="AB4613"/>
      <c r="AC4613"/>
      <c r="AD4613"/>
      <c r="AE4613"/>
      <c r="AF4613"/>
      <c r="AG4613"/>
      <c r="AH4613"/>
      <c r="AI4613"/>
      <c r="AJ4613"/>
      <c r="AK4613"/>
    </row>
    <row r="4614" spans="1:37" s="223" customFormat="1" x14ac:dyDescent="0.2">
      <c r="A4614" s="11"/>
      <c r="B4614"/>
      <c r="C4614"/>
      <c r="D4614" s="152"/>
      <c r="E4614" s="152"/>
      <c r="F4614"/>
      <c r="G4614" s="152"/>
      <c r="I4614" s="224"/>
      <c r="K4614" s="71"/>
      <c r="L4614" s="71"/>
      <c r="M4614" s="71"/>
      <c r="N4614"/>
      <c r="O4614"/>
      <c r="P4614"/>
      <c r="Q4614"/>
      <c r="R4614"/>
      <c r="S4614"/>
      <c r="T4614"/>
      <c r="U4614"/>
      <c r="V4614"/>
      <c r="W4614"/>
      <c r="X4614"/>
      <c r="Y4614"/>
      <c r="Z4614"/>
      <c r="AA4614"/>
      <c r="AB4614"/>
      <c r="AC4614"/>
      <c r="AD4614"/>
      <c r="AE4614"/>
      <c r="AF4614"/>
      <c r="AG4614"/>
      <c r="AH4614"/>
      <c r="AI4614"/>
      <c r="AJ4614"/>
      <c r="AK4614"/>
    </row>
    <row r="4615" spans="1:37" s="223" customFormat="1" x14ac:dyDescent="0.2">
      <c r="A4615" s="11"/>
      <c r="B4615"/>
      <c r="C4615"/>
      <c r="D4615" s="152"/>
      <c r="E4615" s="152"/>
      <c r="F4615"/>
      <c r="G4615" s="152"/>
      <c r="I4615" s="224"/>
      <c r="K4615" s="71"/>
      <c r="L4615" s="71"/>
      <c r="M4615" s="71"/>
      <c r="N4615"/>
      <c r="O4615"/>
      <c r="P4615"/>
      <c r="Q4615"/>
      <c r="R4615"/>
      <c r="S4615"/>
      <c r="T4615"/>
      <c r="U4615"/>
      <c r="V4615"/>
      <c r="W4615"/>
      <c r="X4615"/>
      <c r="Y4615"/>
      <c r="Z4615"/>
      <c r="AA4615"/>
      <c r="AB4615"/>
      <c r="AC4615"/>
      <c r="AD4615"/>
      <c r="AE4615"/>
      <c r="AF4615"/>
      <c r="AG4615"/>
      <c r="AH4615"/>
      <c r="AI4615"/>
      <c r="AJ4615"/>
      <c r="AK4615"/>
    </row>
    <row r="4616" spans="1:37" s="223" customFormat="1" x14ac:dyDescent="0.2">
      <c r="A4616" s="11"/>
      <c r="B4616"/>
      <c r="C4616"/>
      <c r="D4616" s="152"/>
      <c r="E4616" s="152"/>
      <c r="F4616"/>
      <c r="G4616" s="152"/>
      <c r="I4616" s="224"/>
      <c r="K4616" s="71"/>
      <c r="L4616" s="71"/>
      <c r="M4616" s="71"/>
      <c r="N4616"/>
      <c r="O4616"/>
      <c r="P4616"/>
      <c r="Q4616"/>
      <c r="R4616"/>
      <c r="S4616"/>
      <c r="T4616"/>
      <c r="U4616"/>
      <c r="V4616"/>
      <c r="W4616"/>
      <c r="X4616"/>
      <c r="Y4616"/>
      <c r="Z4616"/>
      <c r="AA4616"/>
      <c r="AB4616"/>
      <c r="AC4616"/>
      <c r="AD4616"/>
      <c r="AE4616"/>
      <c r="AF4616"/>
      <c r="AG4616"/>
      <c r="AH4616"/>
      <c r="AI4616"/>
      <c r="AJ4616"/>
      <c r="AK4616"/>
    </row>
    <row r="4617" spans="1:37" s="223" customFormat="1" x14ac:dyDescent="0.2">
      <c r="A4617" s="11"/>
      <c r="B4617"/>
      <c r="C4617"/>
      <c r="D4617" s="152"/>
      <c r="E4617" s="152"/>
      <c r="F4617"/>
      <c r="G4617" s="152"/>
      <c r="I4617" s="224"/>
      <c r="K4617" s="71"/>
      <c r="L4617" s="71"/>
      <c r="M4617" s="71"/>
      <c r="N4617"/>
      <c r="O4617"/>
      <c r="P4617"/>
      <c r="Q4617"/>
      <c r="R4617"/>
      <c r="S4617"/>
      <c r="T4617"/>
      <c r="U4617"/>
      <c r="V4617"/>
      <c r="W4617"/>
      <c r="X4617"/>
      <c r="Y4617"/>
      <c r="Z4617"/>
      <c r="AA4617"/>
      <c r="AB4617"/>
      <c r="AC4617"/>
      <c r="AD4617"/>
      <c r="AE4617"/>
      <c r="AF4617"/>
      <c r="AG4617"/>
      <c r="AH4617"/>
      <c r="AI4617"/>
      <c r="AJ4617"/>
      <c r="AK4617"/>
    </row>
    <row r="4618" spans="1:37" s="223" customFormat="1" x14ac:dyDescent="0.2">
      <c r="A4618" s="11"/>
      <c r="B4618"/>
      <c r="C4618"/>
      <c r="D4618" s="152"/>
      <c r="E4618" s="152"/>
      <c r="F4618"/>
      <c r="G4618" s="152"/>
      <c r="I4618" s="224"/>
      <c r="K4618" s="71"/>
      <c r="L4618" s="71"/>
      <c r="M4618" s="71"/>
      <c r="N4618"/>
      <c r="O4618"/>
      <c r="P4618"/>
      <c r="Q4618"/>
      <c r="R4618"/>
      <c r="S4618"/>
      <c r="T4618"/>
      <c r="U4618"/>
      <c r="V4618"/>
      <c r="W4618"/>
      <c r="X4618"/>
      <c r="Y4618"/>
      <c r="Z4618"/>
      <c r="AA4618"/>
      <c r="AB4618"/>
      <c r="AC4618"/>
      <c r="AD4618"/>
      <c r="AE4618"/>
      <c r="AF4618"/>
      <c r="AG4618"/>
      <c r="AH4618"/>
      <c r="AI4618"/>
      <c r="AJ4618"/>
      <c r="AK4618"/>
    </row>
    <row r="4619" spans="1:37" s="223" customFormat="1" x14ac:dyDescent="0.2">
      <c r="A4619" s="11"/>
      <c r="B4619"/>
      <c r="C4619"/>
      <c r="D4619" s="152"/>
      <c r="E4619" s="152"/>
      <c r="F4619"/>
      <c r="G4619" s="152"/>
      <c r="I4619" s="224"/>
      <c r="K4619" s="71"/>
      <c r="L4619" s="71"/>
      <c r="M4619" s="71"/>
      <c r="N4619"/>
      <c r="O4619"/>
      <c r="P4619"/>
      <c r="Q4619"/>
      <c r="R4619"/>
      <c r="S4619"/>
      <c r="T4619"/>
      <c r="U4619"/>
      <c r="V4619"/>
      <c r="W4619"/>
      <c r="X4619"/>
      <c r="Y4619"/>
      <c r="Z4619"/>
      <c r="AA4619"/>
      <c r="AB4619"/>
      <c r="AC4619"/>
      <c r="AD4619"/>
      <c r="AE4619"/>
      <c r="AF4619"/>
      <c r="AG4619"/>
      <c r="AH4619"/>
      <c r="AI4619"/>
      <c r="AJ4619"/>
      <c r="AK4619"/>
    </row>
    <row r="4620" spans="1:37" s="223" customFormat="1" x14ac:dyDescent="0.2">
      <c r="A4620" s="11"/>
      <c r="B4620"/>
      <c r="C4620"/>
      <c r="D4620" s="152"/>
      <c r="E4620" s="152"/>
      <c r="F4620"/>
      <c r="G4620" s="152"/>
      <c r="I4620" s="224"/>
      <c r="K4620" s="71"/>
      <c r="L4620" s="71"/>
      <c r="M4620" s="71"/>
      <c r="N4620"/>
      <c r="O4620"/>
      <c r="P4620"/>
      <c r="Q4620"/>
      <c r="R4620"/>
      <c r="S4620"/>
      <c r="T4620"/>
      <c r="U4620"/>
      <c r="V4620"/>
      <c r="W4620"/>
      <c r="X4620"/>
      <c r="Y4620"/>
      <c r="Z4620"/>
      <c r="AA4620"/>
      <c r="AB4620"/>
      <c r="AC4620"/>
      <c r="AD4620"/>
      <c r="AE4620"/>
      <c r="AF4620"/>
      <c r="AG4620"/>
      <c r="AH4620"/>
      <c r="AI4620"/>
      <c r="AJ4620"/>
      <c r="AK4620"/>
    </row>
    <row r="4621" spans="1:37" s="223" customFormat="1" x14ac:dyDescent="0.2">
      <c r="A4621" s="11"/>
      <c r="B4621"/>
      <c r="C4621"/>
      <c r="D4621" s="152"/>
      <c r="E4621" s="152"/>
      <c r="F4621"/>
      <c r="G4621" s="152"/>
      <c r="I4621" s="224"/>
      <c r="K4621" s="71"/>
      <c r="L4621" s="71"/>
      <c r="M4621" s="71"/>
      <c r="N4621"/>
      <c r="O4621"/>
      <c r="P4621"/>
      <c r="Q4621"/>
      <c r="R4621"/>
      <c r="S4621"/>
      <c r="T4621"/>
      <c r="U4621"/>
      <c r="V4621"/>
      <c r="W4621"/>
      <c r="X4621"/>
      <c r="Y4621"/>
      <c r="Z4621"/>
      <c r="AA4621"/>
      <c r="AB4621"/>
      <c r="AC4621"/>
      <c r="AD4621"/>
      <c r="AE4621"/>
      <c r="AF4621"/>
      <c r="AG4621"/>
      <c r="AH4621"/>
      <c r="AI4621"/>
      <c r="AJ4621"/>
      <c r="AK4621"/>
    </row>
    <row r="4622" spans="1:37" s="223" customFormat="1" x14ac:dyDescent="0.2">
      <c r="A4622" s="11"/>
      <c r="B4622"/>
      <c r="C4622"/>
      <c r="D4622" s="152"/>
      <c r="E4622" s="152"/>
      <c r="F4622"/>
      <c r="G4622" s="152"/>
      <c r="I4622" s="224"/>
      <c r="K4622" s="71"/>
      <c r="L4622" s="71"/>
      <c r="M4622" s="71"/>
      <c r="N4622"/>
      <c r="O4622"/>
      <c r="P4622"/>
      <c r="Q4622"/>
      <c r="R4622"/>
      <c r="S4622"/>
      <c r="T4622"/>
      <c r="U4622"/>
      <c r="V4622"/>
      <c r="W4622"/>
      <c r="X4622"/>
      <c r="Y4622"/>
      <c r="Z4622"/>
      <c r="AA4622"/>
      <c r="AB4622"/>
      <c r="AC4622"/>
      <c r="AD4622"/>
      <c r="AE4622"/>
      <c r="AF4622"/>
      <c r="AG4622"/>
      <c r="AH4622"/>
      <c r="AI4622"/>
      <c r="AJ4622"/>
      <c r="AK4622"/>
    </row>
    <row r="4623" spans="1:37" s="223" customFormat="1" x14ac:dyDescent="0.2">
      <c r="A4623" s="11"/>
      <c r="B4623"/>
      <c r="C4623"/>
      <c r="D4623" s="152"/>
      <c r="E4623" s="152"/>
      <c r="F4623"/>
      <c r="G4623" s="152"/>
      <c r="I4623" s="224"/>
      <c r="K4623" s="71"/>
      <c r="L4623" s="71"/>
      <c r="M4623" s="71"/>
      <c r="N4623"/>
      <c r="O4623"/>
      <c r="P4623"/>
      <c r="Q4623"/>
      <c r="R4623"/>
      <c r="S4623"/>
      <c r="T4623"/>
      <c r="U4623"/>
      <c r="V4623"/>
      <c r="W4623"/>
      <c r="X4623"/>
      <c r="Y4623"/>
      <c r="Z4623"/>
      <c r="AA4623"/>
      <c r="AB4623"/>
      <c r="AC4623"/>
      <c r="AD4623"/>
      <c r="AE4623"/>
      <c r="AF4623"/>
      <c r="AG4623"/>
      <c r="AH4623"/>
      <c r="AI4623"/>
      <c r="AJ4623"/>
      <c r="AK4623"/>
    </row>
    <row r="4624" spans="1:37" s="223" customFormat="1" x14ac:dyDescent="0.2">
      <c r="A4624" s="11"/>
      <c r="B4624"/>
      <c r="C4624"/>
      <c r="D4624" s="152"/>
      <c r="E4624" s="152"/>
      <c r="F4624"/>
      <c r="G4624" s="152"/>
      <c r="I4624" s="224"/>
      <c r="K4624" s="71"/>
      <c r="L4624" s="71"/>
      <c r="M4624" s="71"/>
      <c r="N4624"/>
      <c r="O4624"/>
      <c r="P4624"/>
      <c r="Q4624"/>
      <c r="R4624"/>
      <c r="S4624"/>
      <c r="T4624"/>
      <c r="U4624"/>
      <c r="V4624"/>
      <c r="W4624"/>
      <c r="X4624"/>
      <c r="Y4624"/>
      <c r="Z4624"/>
      <c r="AA4624"/>
      <c r="AB4624"/>
      <c r="AC4624"/>
      <c r="AD4624"/>
      <c r="AE4624"/>
      <c r="AF4624"/>
      <c r="AG4624"/>
      <c r="AH4624"/>
      <c r="AI4624"/>
      <c r="AJ4624"/>
      <c r="AK4624"/>
    </row>
    <row r="4625" spans="1:37" s="223" customFormat="1" x14ac:dyDescent="0.2">
      <c r="A4625" s="11"/>
      <c r="B4625"/>
      <c r="C4625"/>
      <c r="D4625" s="152"/>
      <c r="E4625" s="152"/>
      <c r="F4625"/>
      <c r="G4625" s="152"/>
      <c r="I4625" s="224"/>
      <c r="K4625" s="71"/>
      <c r="L4625" s="71"/>
      <c r="M4625" s="71"/>
      <c r="N4625"/>
      <c r="O4625"/>
      <c r="P4625"/>
      <c r="Q4625"/>
      <c r="R4625"/>
      <c r="S4625"/>
      <c r="T4625"/>
      <c r="U4625"/>
      <c r="V4625"/>
      <c r="W4625"/>
      <c r="X4625"/>
      <c r="Y4625"/>
      <c r="Z4625"/>
      <c r="AA4625"/>
      <c r="AB4625"/>
      <c r="AC4625"/>
      <c r="AD4625"/>
      <c r="AE4625"/>
      <c r="AF4625"/>
      <c r="AG4625"/>
      <c r="AH4625"/>
      <c r="AI4625"/>
      <c r="AJ4625"/>
      <c r="AK4625"/>
    </row>
    <row r="4626" spans="1:37" s="223" customFormat="1" x14ac:dyDescent="0.2">
      <c r="A4626" s="11"/>
      <c r="B4626"/>
      <c r="C4626"/>
      <c r="D4626" s="152"/>
      <c r="E4626" s="152"/>
      <c r="F4626"/>
      <c r="G4626" s="152"/>
      <c r="I4626" s="224"/>
      <c r="K4626" s="71"/>
      <c r="L4626" s="71"/>
      <c r="M4626" s="71"/>
      <c r="N4626"/>
      <c r="O4626"/>
      <c r="P4626"/>
      <c r="Q4626"/>
      <c r="R4626"/>
      <c r="S4626"/>
      <c r="T4626"/>
      <c r="U4626"/>
      <c r="V4626"/>
      <c r="W4626"/>
      <c r="X4626"/>
      <c r="Y4626"/>
      <c r="Z4626"/>
      <c r="AA4626"/>
      <c r="AB4626"/>
      <c r="AC4626"/>
      <c r="AD4626"/>
      <c r="AE4626"/>
      <c r="AF4626"/>
      <c r="AG4626"/>
      <c r="AH4626"/>
      <c r="AI4626"/>
      <c r="AJ4626"/>
      <c r="AK4626"/>
    </row>
    <row r="4627" spans="1:37" s="223" customFormat="1" x14ac:dyDescent="0.2">
      <c r="A4627" s="11"/>
      <c r="B4627"/>
      <c r="C4627"/>
      <c r="D4627" s="152"/>
      <c r="E4627" s="152"/>
      <c r="F4627"/>
      <c r="G4627" s="152"/>
      <c r="I4627" s="224"/>
      <c r="K4627" s="71"/>
      <c r="L4627" s="71"/>
      <c r="M4627" s="71"/>
      <c r="N4627"/>
      <c r="O4627"/>
      <c r="P4627"/>
      <c r="Q4627"/>
      <c r="R4627"/>
      <c r="S4627"/>
      <c r="T4627"/>
      <c r="U4627"/>
      <c r="V4627"/>
      <c r="W4627"/>
      <c r="X4627"/>
      <c r="Y4627"/>
      <c r="Z4627"/>
      <c r="AA4627"/>
      <c r="AB4627"/>
      <c r="AC4627"/>
      <c r="AD4627"/>
      <c r="AE4627"/>
      <c r="AF4627"/>
      <c r="AG4627"/>
      <c r="AH4627"/>
      <c r="AI4627"/>
      <c r="AJ4627"/>
      <c r="AK4627"/>
    </row>
    <row r="4628" spans="1:37" s="223" customFormat="1" x14ac:dyDescent="0.2">
      <c r="A4628" s="11"/>
      <c r="B4628"/>
      <c r="C4628"/>
      <c r="D4628" s="152"/>
      <c r="E4628" s="152"/>
      <c r="F4628"/>
      <c r="G4628" s="152"/>
      <c r="I4628" s="224"/>
      <c r="K4628" s="71"/>
      <c r="L4628" s="71"/>
      <c r="M4628" s="71"/>
      <c r="N4628"/>
      <c r="O4628"/>
      <c r="P4628"/>
      <c r="Q4628"/>
      <c r="R4628"/>
      <c r="S4628"/>
      <c r="T4628"/>
      <c r="U4628"/>
      <c r="V4628"/>
      <c r="W4628"/>
      <c r="X4628"/>
      <c r="Y4628"/>
      <c r="Z4628"/>
      <c r="AA4628"/>
      <c r="AB4628"/>
      <c r="AC4628"/>
      <c r="AD4628"/>
      <c r="AE4628"/>
      <c r="AF4628"/>
      <c r="AG4628"/>
      <c r="AH4628"/>
      <c r="AI4628"/>
      <c r="AJ4628"/>
      <c r="AK4628"/>
    </row>
    <row r="4629" spans="1:37" s="223" customFormat="1" x14ac:dyDescent="0.2">
      <c r="A4629" s="11"/>
      <c r="B4629"/>
      <c r="C4629"/>
      <c r="D4629" s="152"/>
      <c r="E4629" s="152"/>
      <c r="F4629"/>
      <c r="G4629" s="152"/>
      <c r="I4629" s="224"/>
      <c r="K4629" s="71"/>
      <c r="L4629" s="71"/>
      <c r="M4629" s="71"/>
      <c r="N4629"/>
      <c r="O4629"/>
      <c r="P4629"/>
      <c r="Q4629"/>
      <c r="R4629"/>
      <c r="S4629"/>
      <c r="T4629"/>
      <c r="U4629"/>
      <c r="V4629"/>
      <c r="W4629"/>
      <c r="X4629"/>
      <c r="Y4629"/>
      <c r="Z4629"/>
      <c r="AA4629"/>
      <c r="AB4629"/>
      <c r="AC4629"/>
      <c r="AD4629"/>
      <c r="AE4629"/>
      <c r="AF4629"/>
      <c r="AG4629"/>
      <c r="AH4629"/>
      <c r="AI4629"/>
      <c r="AJ4629"/>
      <c r="AK4629"/>
    </row>
    <row r="4630" spans="1:37" s="223" customFormat="1" x14ac:dyDescent="0.2">
      <c r="A4630" s="11"/>
      <c r="B4630"/>
      <c r="C4630"/>
      <c r="D4630" s="152"/>
      <c r="E4630" s="152"/>
      <c r="F4630"/>
      <c r="G4630" s="152"/>
      <c r="I4630" s="224"/>
      <c r="K4630" s="71"/>
      <c r="L4630" s="71"/>
      <c r="M4630" s="71"/>
      <c r="N4630"/>
      <c r="O4630"/>
      <c r="P4630"/>
      <c r="Q4630"/>
      <c r="R4630"/>
      <c r="S4630"/>
      <c r="T4630"/>
      <c r="U4630"/>
      <c r="V4630"/>
      <c r="W4630"/>
      <c r="X4630"/>
      <c r="Y4630"/>
      <c r="Z4630"/>
      <c r="AA4630"/>
      <c r="AB4630"/>
      <c r="AC4630"/>
      <c r="AD4630"/>
      <c r="AE4630"/>
      <c r="AF4630"/>
      <c r="AG4630"/>
      <c r="AH4630"/>
      <c r="AI4630"/>
      <c r="AJ4630"/>
      <c r="AK4630"/>
    </row>
    <row r="4631" spans="1:37" s="223" customFormat="1" x14ac:dyDescent="0.2">
      <c r="A4631" s="11"/>
      <c r="B4631"/>
      <c r="C4631"/>
      <c r="D4631" s="152"/>
      <c r="E4631" s="152"/>
      <c r="F4631"/>
      <c r="G4631" s="152"/>
      <c r="I4631" s="224"/>
      <c r="K4631" s="71"/>
      <c r="L4631" s="71"/>
      <c r="M4631" s="71"/>
      <c r="N4631"/>
      <c r="O4631"/>
      <c r="P4631"/>
      <c r="Q4631"/>
      <c r="R4631"/>
      <c r="S4631"/>
      <c r="T4631"/>
      <c r="U4631"/>
      <c r="V4631"/>
      <c r="W4631"/>
      <c r="X4631"/>
      <c r="Y4631"/>
      <c r="Z4631"/>
      <c r="AA4631"/>
      <c r="AB4631"/>
      <c r="AC4631"/>
      <c r="AD4631"/>
      <c r="AE4631"/>
      <c r="AF4631"/>
      <c r="AG4631"/>
      <c r="AH4631"/>
      <c r="AI4631"/>
      <c r="AJ4631"/>
      <c r="AK4631"/>
    </row>
    <row r="4632" spans="1:37" s="223" customFormat="1" x14ac:dyDescent="0.2">
      <c r="A4632" s="11"/>
      <c r="B4632"/>
      <c r="C4632"/>
      <c r="D4632" s="152"/>
      <c r="E4632" s="152"/>
      <c r="F4632"/>
      <c r="G4632" s="152"/>
      <c r="I4632" s="224"/>
      <c r="K4632" s="71"/>
      <c r="L4632" s="71"/>
      <c r="M4632" s="71"/>
      <c r="N4632"/>
      <c r="O4632"/>
      <c r="P4632"/>
      <c r="Q4632"/>
      <c r="R4632"/>
      <c r="S4632"/>
      <c r="T4632"/>
      <c r="U4632"/>
      <c r="V4632"/>
      <c r="W4632"/>
      <c r="X4632"/>
      <c r="Y4632"/>
      <c r="Z4632"/>
      <c r="AA4632"/>
      <c r="AB4632"/>
      <c r="AC4632"/>
      <c r="AD4632"/>
      <c r="AE4632"/>
      <c r="AF4632"/>
      <c r="AG4632"/>
      <c r="AH4632"/>
      <c r="AI4632"/>
      <c r="AJ4632"/>
      <c r="AK4632"/>
    </row>
    <row r="4633" spans="1:37" s="223" customFormat="1" x14ac:dyDescent="0.2">
      <c r="A4633" s="11"/>
      <c r="B4633"/>
      <c r="C4633"/>
      <c r="D4633" s="152"/>
      <c r="E4633" s="152"/>
      <c r="F4633"/>
      <c r="G4633" s="152"/>
      <c r="I4633" s="224"/>
      <c r="K4633" s="71"/>
      <c r="L4633" s="71"/>
      <c r="M4633" s="71"/>
      <c r="N4633"/>
      <c r="O4633"/>
      <c r="P4633"/>
      <c r="Q4633"/>
      <c r="R4633"/>
      <c r="S4633"/>
      <c r="T4633"/>
      <c r="U4633"/>
      <c r="V4633"/>
      <c r="W4633"/>
      <c r="X4633"/>
      <c r="Y4633"/>
      <c r="Z4633"/>
      <c r="AA4633"/>
      <c r="AB4633"/>
      <c r="AC4633"/>
      <c r="AD4633"/>
      <c r="AE4633"/>
      <c r="AF4633"/>
      <c r="AG4633"/>
      <c r="AH4633"/>
      <c r="AI4633"/>
      <c r="AJ4633"/>
      <c r="AK4633"/>
    </row>
    <row r="4634" spans="1:37" s="223" customFormat="1" x14ac:dyDescent="0.2">
      <c r="A4634" s="11"/>
      <c r="B4634"/>
      <c r="C4634"/>
      <c r="D4634" s="152"/>
      <c r="E4634" s="152"/>
      <c r="F4634"/>
      <c r="G4634" s="152"/>
      <c r="I4634" s="224"/>
      <c r="K4634" s="71"/>
      <c r="L4634" s="71"/>
      <c r="M4634" s="71"/>
      <c r="N4634"/>
      <c r="O4634"/>
      <c r="P4634"/>
      <c r="Q4634"/>
      <c r="R4634"/>
      <c r="S4634"/>
      <c r="T4634"/>
      <c r="U4634"/>
      <c r="V4634"/>
      <c r="W4634"/>
      <c r="X4634"/>
      <c r="Y4634"/>
      <c r="Z4634"/>
      <c r="AA4634"/>
      <c r="AB4634"/>
      <c r="AC4634"/>
      <c r="AD4634"/>
      <c r="AE4634"/>
      <c r="AF4634"/>
      <c r="AG4634"/>
      <c r="AH4634"/>
      <c r="AI4634"/>
      <c r="AJ4634"/>
      <c r="AK4634"/>
    </row>
    <row r="4635" spans="1:37" s="223" customFormat="1" x14ac:dyDescent="0.2">
      <c r="A4635" s="11"/>
      <c r="B4635"/>
      <c r="C4635"/>
      <c r="D4635" s="152"/>
      <c r="E4635" s="152"/>
      <c r="F4635"/>
      <c r="G4635" s="152"/>
      <c r="I4635" s="224"/>
      <c r="K4635" s="71"/>
      <c r="L4635" s="71"/>
      <c r="M4635" s="71"/>
      <c r="N4635"/>
      <c r="O4635"/>
      <c r="P4635"/>
      <c r="Q4635"/>
      <c r="R4635"/>
      <c r="S4635"/>
      <c r="T4635"/>
      <c r="U4635"/>
      <c r="V4635"/>
      <c r="W4635"/>
      <c r="X4635"/>
      <c r="Y4635"/>
      <c r="Z4635"/>
      <c r="AA4635"/>
      <c r="AB4635"/>
      <c r="AC4635"/>
      <c r="AD4635"/>
      <c r="AE4635"/>
      <c r="AF4635"/>
      <c r="AG4635"/>
      <c r="AH4635"/>
      <c r="AI4635"/>
      <c r="AJ4635"/>
      <c r="AK4635"/>
    </row>
    <row r="4636" spans="1:37" s="223" customFormat="1" x14ac:dyDescent="0.2">
      <c r="A4636" s="11"/>
      <c r="B4636"/>
      <c r="C4636"/>
      <c r="D4636" s="152"/>
      <c r="E4636" s="152"/>
      <c r="F4636"/>
      <c r="G4636" s="152"/>
      <c r="I4636" s="224"/>
      <c r="K4636" s="71"/>
      <c r="L4636" s="71"/>
      <c r="M4636" s="71"/>
      <c r="N4636"/>
      <c r="O4636"/>
      <c r="P4636"/>
      <c r="Q4636"/>
      <c r="R4636"/>
      <c r="S4636"/>
      <c r="T4636"/>
      <c r="U4636"/>
      <c r="V4636"/>
      <c r="W4636"/>
      <c r="X4636"/>
      <c r="Y4636"/>
      <c r="Z4636"/>
      <c r="AA4636"/>
      <c r="AB4636"/>
      <c r="AC4636"/>
      <c r="AD4636"/>
      <c r="AE4636"/>
      <c r="AF4636"/>
      <c r="AG4636"/>
      <c r="AH4636"/>
      <c r="AI4636"/>
      <c r="AJ4636"/>
      <c r="AK4636"/>
    </row>
    <row r="4637" spans="1:37" s="223" customFormat="1" x14ac:dyDescent="0.2">
      <c r="A4637" s="11"/>
      <c r="B4637"/>
      <c r="C4637"/>
      <c r="D4637" s="152"/>
      <c r="E4637" s="152"/>
      <c r="F4637"/>
      <c r="G4637" s="152"/>
      <c r="I4637" s="224"/>
      <c r="K4637" s="71"/>
      <c r="L4637" s="71"/>
      <c r="M4637" s="71"/>
      <c r="N4637"/>
      <c r="O4637"/>
      <c r="P4637"/>
      <c r="Q4637"/>
      <c r="R4637"/>
      <c r="S4637"/>
      <c r="T4637"/>
      <c r="U4637"/>
      <c r="V4637"/>
      <c r="W4637"/>
      <c r="X4637"/>
      <c r="Y4637"/>
      <c r="Z4637"/>
      <c r="AA4637"/>
      <c r="AB4637"/>
      <c r="AC4637"/>
      <c r="AD4637"/>
      <c r="AE4637"/>
      <c r="AF4637"/>
      <c r="AG4637"/>
      <c r="AH4637"/>
      <c r="AI4637"/>
      <c r="AJ4637"/>
      <c r="AK4637"/>
    </row>
    <row r="4638" spans="1:37" s="223" customFormat="1" x14ac:dyDescent="0.2">
      <c r="A4638" s="11"/>
      <c r="B4638"/>
      <c r="C4638"/>
      <c r="D4638" s="152"/>
      <c r="E4638" s="152"/>
      <c r="F4638"/>
      <c r="G4638" s="152"/>
      <c r="I4638" s="224"/>
      <c r="K4638" s="71"/>
      <c r="L4638" s="71"/>
      <c r="M4638" s="71"/>
      <c r="N4638"/>
      <c r="O4638"/>
      <c r="P4638"/>
      <c r="Q4638"/>
      <c r="R4638"/>
      <c r="S4638"/>
      <c r="T4638"/>
      <c r="U4638"/>
      <c r="V4638"/>
      <c r="W4638"/>
      <c r="X4638"/>
      <c r="Y4638"/>
      <c r="Z4638"/>
      <c r="AA4638"/>
      <c r="AB4638"/>
      <c r="AC4638"/>
      <c r="AD4638"/>
      <c r="AE4638"/>
      <c r="AF4638"/>
      <c r="AG4638"/>
      <c r="AH4638"/>
      <c r="AI4638"/>
      <c r="AJ4638"/>
      <c r="AK4638"/>
    </row>
    <row r="4639" spans="1:37" s="223" customFormat="1" x14ac:dyDescent="0.2">
      <c r="A4639" s="11"/>
      <c r="B4639"/>
      <c r="C4639"/>
      <c r="D4639" s="152"/>
      <c r="E4639" s="152"/>
      <c r="F4639"/>
      <c r="G4639" s="152"/>
      <c r="I4639" s="224"/>
      <c r="K4639" s="71"/>
      <c r="L4639" s="71"/>
      <c r="M4639" s="71"/>
      <c r="N4639"/>
      <c r="O4639"/>
      <c r="P4639"/>
      <c r="Q4639"/>
      <c r="R4639"/>
      <c r="S4639"/>
      <c r="T4639"/>
      <c r="U4639"/>
      <c r="V4639"/>
      <c r="W4639"/>
      <c r="X4639"/>
      <c r="Y4639"/>
      <c r="Z4639"/>
      <c r="AA4639"/>
      <c r="AB4639"/>
      <c r="AC4639"/>
      <c r="AD4639"/>
      <c r="AE4639"/>
      <c r="AF4639"/>
      <c r="AG4639"/>
      <c r="AH4639"/>
      <c r="AI4639"/>
      <c r="AJ4639"/>
      <c r="AK4639"/>
    </row>
    <row r="4640" spans="1:37" s="223" customFormat="1" x14ac:dyDescent="0.2">
      <c r="A4640" s="11"/>
      <c r="B4640"/>
      <c r="C4640"/>
      <c r="D4640" s="152"/>
      <c r="E4640" s="152"/>
      <c r="F4640"/>
      <c r="G4640" s="152"/>
      <c r="I4640" s="224"/>
      <c r="K4640" s="71"/>
      <c r="L4640" s="71"/>
      <c r="M4640" s="71"/>
      <c r="N4640"/>
      <c r="O4640"/>
      <c r="P4640"/>
      <c r="Q4640"/>
      <c r="R4640"/>
      <c r="S4640"/>
      <c r="T4640"/>
      <c r="U4640"/>
      <c r="V4640"/>
      <c r="W4640"/>
      <c r="X4640"/>
      <c r="Y4640"/>
      <c r="Z4640"/>
      <c r="AA4640"/>
      <c r="AB4640"/>
      <c r="AC4640"/>
      <c r="AD4640"/>
      <c r="AE4640"/>
      <c r="AF4640"/>
      <c r="AG4640"/>
      <c r="AH4640"/>
      <c r="AI4640"/>
      <c r="AJ4640"/>
      <c r="AK4640"/>
    </row>
    <row r="4641" spans="1:37" s="223" customFormat="1" x14ac:dyDescent="0.2">
      <c r="A4641" s="11"/>
      <c r="B4641"/>
      <c r="C4641"/>
      <c r="D4641" s="152"/>
      <c r="E4641" s="152"/>
      <c r="F4641"/>
      <c r="G4641" s="152"/>
      <c r="I4641" s="224"/>
      <c r="K4641" s="71"/>
      <c r="L4641" s="71"/>
      <c r="M4641" s="71"/>
      <c r="N4641"/>
      <c r="O4641"/>
      <c r="P4641"/>
      <c r="Q4641"/>
      <c r="R4641"/>
      <c r="S4641"/>
      <c r="T4641"/>
      <c r="U4641"/>
      <c r="V4641"/>
      <c r="W4641"/>
      <c r="X4641"/>
      <c r="Y4641"/>
      <c r="Z4641"/>
      <c r="AA4641"/>
      <c r="AB4641"/>
      <c r="AC4641"/>
      <c r="AD4641"/>
      <c r="AE4641"/>
      <c r="AF4641"/>
      <c r="AG4641"/>
      <c r="AH4641"/>
      <c r="AI4641"/>
      <c r="AJ4641"/>
      <c r="AK4641"/>
    </row>
    <row r="4642" spans="1:37" s="223" customFormat="1" x14ac:dyDescent="0.2">
      <c r="A4642" s="11"/>
      <c r="B4642"/>
      <c r="C4642"/>
      <c r="D4642" s="152"/>
      <c r="E4642" s="152"/>
      <c r="F4642"/>
      <c r="G4642" s="152"/>
      <c r="I4642" s="224"/>
      <c r="K4642" s="71"/>
      <c r="L4642" s="71"/>
      <c r="M4642" s="71"/>
      <c r="N4642"/>
      <c r="O4642"/>
      <c r="P4642"/>
      <c r="Q4642"/>
      <c r="R4642"/>
      <c r="S4642"/>
      <c r="T4642"/>
      <c r="U4642"/>
      <c r="V4642"/>
      <c r="W4642"/>
      <c r="X4642"/>
      <c r="Y4642"/>
      <c r="Z4642"/>
      <c r="AA4642"/>
      <c r="AB4642"/>
      <c r="AC4642"/>
      <c r="AD4642"/>
      <c r="AE4642"/>
      <c r="AF4642"/>
      <c r="AG4642"/>
      <c r="AH4642"/>
      <c r="AI4642"/>
      <c r="AJ4642"/>
      <c r="AK4642"/>
    </row>
    <row r="4643" spans="1:37" s="223" customFormat="1" x14ac:dyDescent="0.2">
      <c r="A4643" s="11"/>
      <c r="B4643"/>
      <c r="C4643"/>
      <c r="D4643" s="152"/>
      <c r="E4643" s="152"/>
      <c r="F4643"/>
      <c r="G4643" s="152"/>
      <c r="I4643" s="224"/>
      <c r="K4643" s="71"/>
      <c r="L4643" s="71"/>
      <c r="M4643" s="71"/>
      <c r="N4643"/>
      <c r="O4643"/>
      <c r="P4643"/>
      <c r="Q4643"/>
      <c r="R4643"/>
      <c r="S4643"/>
      <c r="T4643"/>
      <c r="U4643"/>
      <c r="V4643"/>
      <c r="W4643"/>
      <c r="X4643"/>
      <c r="Y4643"/>
      <c r="Z4643"/>
      <c r="AA4643"/>
      <c r="AB4643"/>
      <c r="AC4643"/>
      <c r="AD4643"/>
      <c r="AE4643"/>
      <c r="AF4643"/>
      <c r="AG4643"/>
      <c r="AH4643"/>
      <c r="AI4643"/>
      <c r="AJ4643"/>
      <c r="AK4643"/>
    </row>
    <row r="4644" spans="1:37" s="223" customFormat="1" x14ac:dyDescent="0.2">
      <c r="A4644" s="11"/>
      <c r="B4644"/>
      <c r="C4644"/>
      <c r="D4644" s="152"/>
      <c r="E4644" s="152"/>
      <c r="F4644"/>
      <c r="G4644" s="152"/>
      <c r="I4644" s="224"/>
      <c r="K4644" s="71"/>
      <c r="L4644" s="71"/>
      <c r="M4644" s="71"/>
      <c r="N4644"/>
      <c r="O4644"/>
      <c r="P4644"/>
      <c r="Q4644"/>
      <c r="R4644"/>
      <c r="S4644"/>
      <c r="T4644"/>
      <c r="U4644"/>
      <c r="V4644"/>
      <c r="W4644"/>
      <c r="X4644"/>
      <c r="Y4644"/>
      <c r="Z4644"/>
      <c r="AA4644"/>
      <c r="AB4644"/>
      <c r="AC4644"/>
      <c r="AD4644"/>
      <c r="AE4644"/>
      <c r="AF4644"/>
      <c r="AG4644"/>
      <c r="AH4644"/>
      <c r="AI4644"/>
      <c r="AJ4644"/>
      <c r="AK4644"/>
    </row>
    <row r="4645" spans="1:37" s="223" customFormat="1" x14ac:dyDescent="0.2">
      <c r="A4645" s="11"/>
      <c r="B4645"/>
      <c r="C4645"/>
      <c r="D4645" s="152"/>
      <c r="E4645" s="152"/>
      <c r="F4645"/>
      <c r="G4645" s="152"/>
      <c r="I4645" s="224"/>
      <c r="K4645" s="71"/>
      <c r="L4645" s="71"/>
      <c r="M4645" s="71"/>
      <c r="N4645"/>
      <c r="O4645"/>
      <c r="P4645"/>
      <c r="Q4645"/>
      <c r="R4645"/>
      <c r="S4645"/>
      <c r="T4645"/>
      <c r="U4645"/>
      <c r="V4645"/>
      <c r="W4645"/>
      <c r="X4645"/>
      <c r="Y4645"/>
      <c r="Z4645"/>
      <c r="AA4645"/>
      <c r="AB4645"/>
      <c r="AC4645"/>
      <c r="AD4645"/>
      <c r="AE4645"/>
      <c r="AF4645"/>
      <c r="AG4645"/>
      <c r="AH4645"/>
      <c r="AI4645"/>
      <c r="AJ4645"/>
      <c r="AK4645"/>
    </row>
    <row r="4646" spans="1:37" s="223" customFormat="1" x14ac:dyDescent="0.2">
      <c r="A4646" s="11"/>
      <c r="B4646"/>
      <c r="C4646"/>
      <c r="D4646" s="152"/>
      <c r="E4646" s="152"/>
      <c r="F4646"/>
      <c r="G4646" s="152"/>
      <c r="I4646" s="224"/>
      <c r="K4646" s="71"/>
      <c r="L4646" s="71"/>
      <c r="M4646" s="71"/>
      <c r="N4646"/>
      <c r="O4646"/>
      <c r="P4646"/>
      <c r="Q4646"/>
      <c r="R4646"/>
      <c r="S4646"/>
      <c r="T4646"/>
      <c r="U4646"/>
      <c r="V4646"/>
      <c r="W4646"/>
      <c r="X4646"/>
      <c r="Y4646"/>
      <c r="Z4646"/>
      <c r="AA4646"/>
      <c r="AB4646"/>
      <c r="AC4646"/>
      <c r="AD4646"/>
      <c r="AE4646"/>
      <c r="AF4646"/>
      <c r="AG4646"/>
      <c r="AH4646"/>
      <c r="AI4646"/>
      <c r="AJ4646"/>
      <c r="AK4646"/>
    </row>
    <row r="4647" spans="1:37" s="223" customFormat="1" x14ac:dyDescent="0.2">
      <c r="A4647" s="11"/>
      <c r="B4647"/>
      <c r="C4647"/>
      <c r="D4647" s="152"/>
      <c r="E4647" s="152"/>
      <c r="F4647"/>
      <c r="G4647" s="152"/>
      <c r="I4647" s="224"/>
      <c r="K4647" s="71"/>
      <c r="L4647" s="71"/>
      <c r="M4647" s="71"/>
      <c r="N4647"/>
      <c r="O4647"/>
      <c r="P4647"/>
      <c r="Q4647"/>
      <c r="R4647"/>
      <c r="S4647"/>
      <c r="T4647"/>
      <c r="U4647"/>
      <c r="V4647"/>
      <c r="W4647"/>
      <c r="X4647"/>
      <c r="Y4647"/>
      <c r="Z4647"/>
      <c r="AA4647"/>
      <c r="AB4647"/>
      <c r="AC4647"/>
      <c r="AD4647"/>
      <c r="AE4647"/>
      <c r="AF4647"/>
      <c r="AG4647"/>
      <c r="AH4647"/>
      <c r="AI4647"/>
      <c r="AJ4647"/>
      <c r="AK4647"/>
    </row>
    <row r="4648" spans="1:37" s="223" customFormat="1" x14ac:dyDescent="0.2">
      <c r="A4648" s="11"/>
      <c r="B4648"/>
      <c r="C4648"/>
      <c r="D4648" s="152"/>
      <c r="E4648" s="152"/>
      <c r="F4648"/>
      <c r="G4648" s="152"/>
      <c r="I4648" s="224"/>
      <c r="K4648" s="71"/>
      <c r="L4648" s="71"/>
      <c r="M4648" s="71"/>
      <c r="N4648"/>
      <c r="O4648"/>
      <c r="P4648"/>
      <c r="Q4648"/>
      <c r="R4648"/>
      <c r="S4648"/>
      <c r="T4648"/>
      <c r="U4648"/>
      <c r="V4648"/>
      <c r="W4648"/>
      <c r="X4648"/>
      <c r="Y4648"/>
      <c r="Z4648"/>
      <c r="AA4648"/>
      <c r="AB4648"/>
      <c r="AC4648"/>
      <c r="AD4648"/>
      <c r="AE4648"/>
      <c r="AF4648"/>
      <c r="AG4648"/>
      <c r="AH4648"/>
      <c r="AI4648"/>
      <c r="AJ4648"/>
      <c r="AK4648"/>
    </row>
    <row r="4649" spans="1:37" s="223" customFormat="1" x14ac:dyDescent="0.2">
      <c r="A4649" s="11"/>
      <c r="B4649"/>
      <c r="C4649"/>
      <c r="D4649" s="152"/>
      <c r="E4649" s="152"/>
      <c r="F4649"/>
      <c r="G4649" s="152"/>
      <c r="I4649" s="224"/>
      <c r="K4649" s="71"/>
      <c r="L4649" s="71"/>
      <c r="M4649" s="71"/>
      <c r="N4649"/>
      <c r="O4649"/>
      <c r="P4649"/>
      <c r="Q4649"/>
      <c r="R4649"/>
      <c r="S4649"/>
      <c r="T4649"/>
      <c r="U4649"/>
      <c r="V4649"/>
      <c r="W4649"/>
      <c r="X4649"/>
      <c r="Y4649"/>
      <c r="Z4649"/>
      <c r="AA4649"/>
      <c r="AB4649"/>
      <c r="AC4649"/>
      <c r="AD4649"/>
      <c r="AE4649"/>
      <c r="AF4649"/>
      <c r="AG4649"/>
      <c r="AH4649"/>
      <c r="AI4649"/>
      <c r="AJ4649"/>
      <c r="AK4649"/>
    </row>
    <row r="4650" spans="1:37" s="223" customFormat="1" x14ac:dyDescent="0.2">
      <c r="A4650" s="11"/>
      <c r="B4650"/>
      <c r="C4650"/>
      <c r="D4650" s="152"/>
      <c r="E4650" s="152"/>
      <c r="F4650"/>
      <c r="G4650" s="152"/>
      <c r="I4650" s="224"/>
      <c r="K4650" s="71"/>
      <c r="L4650" s="71"/>
      <c r="M4650" s="71"/>
      <c r="N4650"/>
      <c r="O4650"/>
      <c r="P4650"/>
      <c r="Q4650"/>
      <c r="R4650"/>
      <c r="S4650"/>
      <c r="T4650"/>
      <c r="U4650"/>
      <c r="V4650"/>
      <c r="W4650"/>
      <c r="X4650"/>
      <c r="Y4650"/>
      <c r="Z4650"/>
      <c r="AA4650"/>
      <c r="AB4650"/>
      <c r="AC4650"/>
      <c r="AD4650"/>
      <c r="AE4650"/>
      <c r="AF4650"/>
      <c r="AG4650"/>
      <c r="AH4650"/>
      <c r="AI4650"/>
      <c r="AJ4650"/>
      <c r="AK4650"/>
    </row>
    <row r="4651" spans="1:37" s="223" customFormat="1" x14ac:dyDescent="0.2">
      <c r="A4651" s="11"/>
      <c r="B4651"/>
      <c r="C4651"/>
      <c r="D4651" s="152"/>
      <c r="E4651" s="152"/>
      <c r="F4651"/>
      <c r="G4651" s="152"/>
      <c r="I4651" s="224"/>
      <c r="K4651" s="71"/>
      <c r="L4651" s="71"/>
      <c r="M4651" s="71"/>
      <c r="N4651"/>
      <c r="O4651"/>
      <c r="P4651"/>
      <c r="Q4651"/>
      <c r="R4651"/>
      <c r="S4651"/>
      <c r="T4651"/>
      <c r="U4651"/>
      <c r="V4651"/>
      <c r="W4651"/>
      <c r="X4651"/>
      <c r="Y4651"/>
      <c r="Z4651"/>
      <c r="AA4651"/>
      <c r="AB4651"/>
      <c r="AC4651"/>
      <c r="AD4651"/>
      <c r="AE4651"/>
      <c r="AF4651"/>
      <c r="AG4651"/>
      <c r="AH4651"/>
      <c r="AI4651"/>
      <c r="AJ4651"/>
      <c r="AK4651"/>
    </row>
    <row r="4652" spans="1:37" s="223" customFormat="1" x14ac:dyDescent="0.2">
      <c r="A4652" s="11"/>
      <c r="B4652"/>
      <c r="C4652"/>
      <c r="D4652" s="152"/>
      <c r="E4652" s="152"/>
      <c r="F4652"/>
      <c r="G4652" s="152"/>
      <c r="I4652" s="224"/>
      <c r="K4652" s="71"/>
      <c r="L4652" s="71"/>
      <c r="M4652" s="71"/>
      <c r="N4652"/>
      <c r="O4652"/>
      <c r="P4652"/>
      <c r="Q4652"/>
      <c r="R4652"/>
      <c r="S4652"/>
      <c r="T4652"/>
      <c r="U4652"/>
      <c r="V4652"/>
      <c r="W4652"/>
      <c r="X4652"/>
      <c r="Y4652"/>
      <c r="Z4652"/>
      <c r="AA4652"/>
      <c r="AB4652"/>
      <c r="AC4652"/>
      <c r="AD4652"/>
      <c r="AE4652"/>
      <c r="AF4652"/>
      <c r="AG4652"/>
      <c r="AH4652"/>
      <c r="AI4652"/>
      <c r="AJ4652"/>
      <c r="AK4652"/>
    </row>
    <row r="4653" spans="1:37" s="223" customFormat="1" x14ac:dyDescent="0.2">
      <c r="A4653" s="11"/>
      <c r="B4653"/>
      <c r="C4653"/>
      <c r="D4653" s="152"/>
      <c r="E4653" s="152"/>
      <c r="F4653"/>
      <c r="G4653" s="152"/>
      <c r="I4653" s="224"/>
      <c r="K4653" s="71"/>
      <c r="L4653" s="71"/>
      <c r="M4653" s="71"/>
      <c r="N4653"/>
      <c r="O4653"/>
      <c r="P4653"/>
      <c r="Q4653"/>
      <c r="R4653"/>
      <c r="S4653"/>
      <c r="T4653"/>
      <c r="U4653"/>
      <c r="V4653"/>
      <c r="W4653"/>
      <c r="X4653"/>
      <c r="Y4653"/>
      <c r="Z4653"/>
      <c r="AA4653"/>
      <c r="AB4653"/>
      <c r="AC4653"/>
      <c r="AD4653"/>
      <c r="AE4653"/>
      <c r="AF4653"/>
      <c r="AG4653"/>
      <c r="AH4653"/>
      <c r="AI4653"/>
      <c r="AJ4653"/>
      <c r="AK4653"/>
    </row>
    <row r="4654" spans="1:37" s="223" customFormat="1" x14ac:dyDescent="0.2">
      <c r="A4654" s="11"/>
      <c r="B4654"/>
      <c r="C4654"/>
      <c r="D4654" s="152"/>
      <c r="E4654" s="152"/>
      <c r="F4654"/>
      <c r="G4654" s="152"/>
      <c r="I4654" s="224"/>
      <c r="K4654" s="71"/>
      <c r="L4654" s="71"/>
      <c r="M4654" s="71"/>
      <c r="N4654"/>
      <c r="O4654"/>
      <c r="P4654"/>
      <c r="Q4654"/>
      <c r="R4654"/>
      <c r="S4654"/>
      <c r="T4654"/>
      <c r="U4654"/>
      <c r="V4654"/>
      <c r="W4654"/>
      <c r="X4654"/>
      <c r="Y4654"/>
      <c r="Z4654"/>
      <c r="AA4654"/>
      <c r="AB4654"/>
      <c r="AC4654"/>
      <c r="AD4654"/>
      <c r="AE4654"/>
      <c r="AF4654"/>
      <c r="AG4654"/>
      <c r="AH4654"/>
      <c r="AI4654"/>
      <c r="AJ4654"/>
      <c r="AK4654"/>
    </row>
    <row r="4655" spans="1:37" s="223" customFormat="1" x14ac:dyDescent="0.2">
      <c r="A4655" s="11"/>
      <c r="B4655"/>
      <c r="C4655"/>
      <c r="D4655" s="152"/>
      <c r="E4655" s="152"/>
      <c r="F4655"/>
      <c r="G4655" s="152"/>
      <c r="I4655" s="224"/>
      <c r="K4655" s="71"/>
      <c r="L4655" s="71"/>
      <c r="M4655" s="71"/>
      <c r="N4655"/>
      <c r="O4655"/>
      <c r="P4655"/>
      <c r="Q4655"/>
      <c r="R4655"/>
      <c r="S4655"/>
      <c r="T4655"/>
      <c r="U4655"/>
      <c r="V4655"/>
      <c r="W4655"/>
      <c r="X4655"/>
      <c r="Y4655"/>
      <c r="Z4655"/>
      <c r="AA4655"/>
      <c r="AB4655"/>
      <c r="AC4655"/>
      <c r="AD4655"/>
      <c r="AE4655"/>
      <c r="AF4655"/>
      <c r="AG4655"/>
      <c r="AH4655"/>
      <c r="AI4655"/>
      <c r="AJ4655"/>
      <c r="AK4655"/>
    </row>
    <row r="4656" spans="1:37" s="223" customFormat="1" x14ac:dyDescent="0.2">
      <c r="A4656" s="11"/>
      <c r="B4656"/>
      <c r="C4656"/>
      <c r="D4656" s="152"/>
      <c r="E4656" s="152"/>
      <c r="F4656"/>
      <c r="G4656" s="152"/>
      <c r="I4656" s="224"/>
      <c r="K4656" s="71"/>
      <c r="L4656" s="71"/>
      <c r="M4656" s="71"/>
      <c r="N4656"/>
      <c r="O4656"/>
      <c r="P4656"/>
      <c r="Q4656"/>
      <c r="R4656"/>
      <c r="S4656"/>
      <c r="T4656"/>
      <c r="U4656"/>
      <c r="V4656"/>
      <c r="W4656"/>
      <c r="X4656"/>
      <c r="Y4656"/>
      <c r="Z4656"/>
      <c r="AA4656"/>
      <c r="AB4656"/>
      <c r="AC4656"/>
      <c r="AD4656"/>
      <c r="AE4656"/>
      <c r="AF4656"/>
      <c r="AG4656"/>
      <c r="AH4656"/>
      <c r="AI4656"/>
      <c r="AJ4656"/>
      <c r="AK4656"/>
    </row>
    <row r="4657" spans="1:37" s="223" customFormat="1" x14ac:dyDescent="0.2">
      <c r="A4657" s="11"/>
      <c r="B4657"/>
      <c r="C4657"/>
      <c r="D4657" s="152"/>
      <c r="E4657" s="152"/>
      <c r="F4657"/>
      <c r="G4657" s="152"/>
      <c r="I4657" s="224"/>
      <c r="K4657" s="71"/>
      <c r="L4657" s="71"/>
      <c r="M4657" s="71"/>
      <c r="N4657"/>
      <c r="O4657"/>
      <c r="P4657"/>
      <c r="Q4657"/>
      <c r="R4657"/>
      <c r="S4657"/>
      <c r="T4657"/>
      <c r="U4657"/>
      <c r="V4657"/>
      <c r="W4657"/>
      <c r="X4657"/>
      <c r="Y4657"/>
      <c r="Z4657"/>
      <c r="AA4657"/>
      <c r="AB4657"/>
      <c r="AC4657"/>
      <c r="AD4657"/>
      <c r="AE4657"/>
      <c r="AF4657"/>
      <c r="AG4657"/>
      <c r="AH4657"/>
      <c r="AI4657"/>
      <c r="AJ4657"/>
      <c r="AK4657"/>
    </row>
    <row r="4658" spans="1:37" s="223" customFormat="1" x14ac:dyDescent="0.2">
      <c r="A4658" s="11"/>
      <c r="B4658"/>
      <c r="C4658"/>
      <c r="D4658" s="152"/>
      <c r="E4658" s="152"/>
      <c r="F4658"/>
      <c r="G4658" s="152"/>
      <c r="I4658" s="224"/>
      <c r="K4658" s="71"/>
      <c r="L4658" s="71"/>
      <c r="M4658" s="71"/>
      <c r="N4658"/>
      <c r="O4658"/>
      <c r="P4658"/>
      <c r="Q4658"/>
      <c r="R4658"/>
      <c r="S4658"/>
      <c r="T4658"/>
      <c r="U4658"/>
      <c r="V4658"/>
      <c r="W4658"/>
      <c r="X4658"/>
      <c r="Y4658"/>
      <c r="Z4658"/>
      <c r="AA4658"/>
      <c r="AB4658"/>
      <c r="AC4658"/>
      <c r="AD4658"/>
      <c r="AE4658"/>
      <c r="AF4658"/>
      <c r="AG4658"/>
      <c r="AH4658"/>
      <c r="AI4658"/>
      <c r="AJ4658"/>
      <c r="AK4658"/>
    </row>
    <row r="4659" spans="1:37" s="223" customFormat="1" x14ac:dyDescent="0.2">
      <c r="A4659" s="11"/>
      <c r="B4659"/>
      <c r="C4659"/>
      <c r="D4659" s="152"/>
      <c r="E4659" s="152"/>
      <c r="F4659"/>
      <c r="G4659" s="152"/>
      <c r="I4659" s="224"/>
      <c r="K4659" s="71"/>
      <c r="L4659" s="71"/>
      <c r="M4659" s="71"/>
      <c r="N4659"/>
      <c r="O4659"/>
      <c r="P4659"/>
      <c r="Q4659"/>
      <c r="R4659"/>
      <c r="S4659"/>
      <c r="T4659"/>
      <c r="U4659"/>
      <c r="V4659"/>
      <c r="W4659"/>
      <c r="X4659"/>
      <c r="Y4659"/>
      <c r="Z4659"/>
      <c r="AA4659"/>
      <c r="AB4659"/>
      <c r="AC4659"/>
      <c r="AD4659"/>
      <c r="AE4659"/>
      <c r="AF4659"/>
      <c r="AG4659"/>
      <c r="AH4659"/>
      <c r="AI4659"/>
      <c r="AJ4659"/>
      <c r="AK4659"/>
    </row>
    <row r="4660" spans="1:37" s="223" customFormat="1" x14ac:dyDescent="0.2">
      <c r="A4660" s="11"/>
      <c r="B4660"/>
      <c r="C4660"/>
      <c r="D4660" s="152"/>
      <c r="E4660" s="152"/>
      <c r="F4660"/>
      <c r="G4660" s="152"/>
      <c r="I4660" s="224"/>
      <c r="K4660" s="71"/>
      <c r="L4660" s="71"/>
      <c r="M4660" s="71"/>
      <c r="N4660"/>
      <c r="O4660"/>
      <c r="P4660"/>
      <c r="Q4660"/>
      <c r="R4660"/>
      <c r="S4660"/>
      <c r="T4660"/>
      <c r="U4660"/>
      <c r="V4660"/>
      <c r="W4660"/>
      <c r="X4660"/>
      <c r="Y4660"/>
      <c r="Z4660"/>
      <c r="AA4660"/>
      <c r="AB4660"/>
      <c r="AC4660"/>
      <c r="AD4660"/>
      <c r="AE4660"/>
      <c r="AF4660"/>
      <c r="AG4660"/>
      <c r="AH4660"/>
      <c r="AI4660"/>
      <c r="AJ4660"/>
      <c r="AK4660"/>
    </row>
    <row r="4661" spans="1:37" s="223" customFormat="1" x14ac:dyDescent="0.2">
      <c r="A4661" s="11"/>
      <c r="B4661"/>
      <c r="C4661"/>
      <c r="D4661" s="152"/>
      <c r="E4661" s="152"/>
      <c r="F4661"/>
      <c r="G4661" s="152"/>
      <c r="I4661" s="224"/>
      <c r="K4661" s="71"/>
      <c r="L4661" s="71"/>
      <c r="M4661" s="71"/>
      <c r="N4661"/>
      <c r="O4661"/>
      <c r="P4661"/>
      <c r="Q4661"/>
      <c r="R4661"/>
      <c r="S4661"/>
      <c r="T4661"/>
      <c r="U4661"/>
      <c r="V4661"/>
      <c r="W4661"/>
      <c r="X4661"/>
      <c r="Y4661"/>
      <c r="Z4661"/>
      <c r="AA4661"/>
      <c r="AB4661"/>
      <c r="AC4661"/>
      <c r="AD4661"/>
      <c r="AE4661"/>
      <c r="AF4661"/>
      <c r="AG4661"/>
      <c r="AH4661"/>
      <c r="AI4661"/>
      <c r="AJ4661"/>
      <c r="AK4661"/>
    </row>
    <row r="4662" spans="1:37" s="223" customFormat="1" x14ac:dyDescent="0.2">
      <c r="A4662" s="11"/>
      <c r="B4662"/>
      <c r="C4662"/>
      <c r="D4662" s="152"/>
      <c r="E4662" s="152"/>
      <c r="F4662"/>
      <c r="G4662" s="152"/>
      <c r="I4662" s="224"/>
      <c r="K4662" s="71"/>
      <c r="L4662" s="71"/>
      <c r="M4662" s="71"/>
      <c r="N4662"/>
      <c r="O4662"/>
      <c r="P4662"/>
      <c r="Q4662"/>
      <c r="R4662"/>
      <c r="S4662"/>
      <c r="T4662"/>
      <c r="U4662"/>
      <c r="V4662"/>
      <c r="W4662"/>
      <c r="X4662"/>
      <c r="Y4662"/>
      <c r="Z4662"/>
      <c r="AA4662"/>
      <c r="AB4662"/>
      <c r="AC4662"/>
      <c r="AD4662"/>
      <c r="AE4662"/>
      <c r="AF4662"/>
      <c r="AG4662"/>
      <c r="AH4662"/>
      <c r="AI4662"/>
      <c r="AJ4662"/>
      <c r="AK4662"/>
    </row>
    <row r="4663" spans="1:37" s="223" customFormat="1" x14ac:dyDescent="0.2">
      <c r="A4663" s="11"/>
      <c r="B4663"/>
      <c r="C4663"/>
      <c r="D4663" s="152"/>
      <c r="E4663" s="152"/>
      <c r="F4663"/>
      <c r="G4663" s="152"/>
      <c r="I4663" s="224"/>
      <c r="K4663" s="71"/>
      <c r="L4663" s="71"/>
      <c r="M4663" s="71"/>
      <c r="N4663"/>
      <c r="O4663"/>
      <c r="P4663"/>
      <c r="Q4663"/>
      <c r="R4663"/>
      <c r="S4663"/>
      <c r="T4663"/>
      <c r="U4663"/>
      <c r="V4663"/>
      <c r="W4663"/>
      <c r="X4663"/>
      <c r="Y4663"/>
      <c r="Z4663"/>
      <c r="AA4663"/>
      <c r="AB4663"/>
      <c r="AC4663"/>
      <c r="AD4663"/>
      <c r="AE4663"/>
      <c r="AF4663"/>
      <c r="AG4663"/>
      <c r="AH4663"/>
      <c r="AI4663"/>
      <c r="AJ4663"/>
      <c r="AK4663"/>
    </row>
    <row r="4664" spans="1:37" s="223" customFormat="1" x14ac:dyDescent="0.2">
      <c r="A4664" s="11"/>
      <c r="B4664"/>
      <c r="C4664"/>
      <c r="D4664" s="152"/>
      <c r="E4664" s="152"/>
      <c r="F4664"/>
      <c r="G4664" s="152"/>
      <c r="I4664" s="224"/>
      <c r="K4664" s="71"/>
      <c r="L4664" s="71"/>
      <c r="M4664" s="71"/>
      <c r="N4664"/>
      <c r="O4664"/>
      <c r="P4664"/>
      <c r="Q4664"/>
      <c r="R4664"/>
      <c r="S4664"/>
      <c r="T4664"/>
      <c r="U4664"/>
      <c r="V4664"/>
      <c r="W4664"/>
      <c r="X4664"/>
      <c r="Y4664"/>
      <c r="Z4664"/>
      <c r="AA4664"/>
      <c r="AB4664"/>
      <c r="AC4664"/>
      <c r="AD4664"/>
      <c r="AE4664"/>
      <c r="AF4664"/>
      <c r="AG4664"/>
      <c r="AH4664"/>
      <c r="AI4664"/>
      <c r="AJ4664"/>
      <c r="AK4664"/>
    </row>
    <row r="4665" spans="1:37" s="223" customFormat="1" x14ac:dyDescent="0.2">
      <c r="A4665" s="11"/>
      <c r="B4665"/>
      <c r="C4665"/>
      <c r="D4665" s="152"/>
      <c r="E4665" s="152"/>
      <c r="F4665"/>
      <c r="G4665" s="152"/>
      <c r="I4665" s="224"/>
      <c r="K4665" s="71"/>
      <c r="L4665" s="71"/>
      <c r="M4665" s="71"/>
      <c r="N4665"/>
      <c r="O4665"/>
      <c r="P4665"/>
      <c r="Q4665"/>
      <c r="R4665"/>
      <c r="S4665"/>
      <c r="T4665"/>
      <c r="U4665"/>
      <c r="V4665"/>
      <c r="W4665"/>
      <c r="X4665"/>
      <c r="Y4665"/>
      <c r="Z4665"/>
      <c r="AA4665"/>
      <c r="AB4665"/>
      <c r="AC4665"/>
      <c r="AD4665"/>
      <c r="AE4665"/>
      <c r="AF4665"/>
      <c r="AG4665"/>
      <c r="AH4665"/>
      <c r="AI4665"/>
      <c r="AJ4665"/>
      <c r="AK4665"/>
    </row>
    <row r="4666" spans="1:37" s="223" customFormat="1" x14ac:dyDescent="0.2">
      <c r="A4666" s="11"/>
      <c r="B4666"/>
      <c r="C4666"/>
      <c r="D4666" s="152"/>
      <c r="E4666" s="152"/>
      <c r="F4666"/>
      <c r="G4666" s="152"/>
      <c r="I4666" s="224"/>
      <c r="K4666" s="71"/>
      <c r="L4666" s="71"/>
      <c r="M4666" s="71"/>
      <c r="N4666"/>
      <c r="O4666"/>
      <c r="P4666"/>
      <c r="Q4666"/>
      <c r="R4666"/>
      <c r="S4666"/>
      <c r="T4666"/>
      <c r="U4666"/>
      <c r="V4666"/>
      <c r="W4666"/>
      <c r="X4666"/>
      <c r="Y4666"/>
      <c r="Z4666"/>
      <c r="AA4666"/>
      <c r="AB4666"/>
      <c r="AC4666"/>
      <c r="AD4666"/>
      <c r="AE4666"/>
      <c r="AF4666"/>
      <c r="AG4666"/>
      <c r="AH4666"/>
      <c r="AI4666"/>
      <c r="AJ4666"/>
      <c r="AK4666"/>
    </row>
    <row r="4667" spans="1:37" s="223" customFormat="1" x14ac:dyDescent="0.2">
      <c r="A4667" s="11"/>
      <c r="B4667"/>
      <c r="C4667"/>
      <c r="D4667" s="152"/>
      <c r="E4667" s="152"/>
      <c r="F4667"/>
      <c r="G4667" s="152"/>
      <c r="I4667" s="224"/>
      <c r="K4667" s="71"/>
      <c r="L4667" s="71"/>
      <c r="M4667" s="71"/>
      <c r="N4667"/>
      <c r="O4667"/>
      <c r="P4667"/>
      <c r="Q4667"/>
      <c r="R4667"/>
      <c r="S4667"/>
      <c r="T4667"/>
      <c r="U4667"/>
      <c r="V4667"/>
      <c r="W4667"/>
      <c r="X4667"/>
      <c r="Y4667"/>
      <c r="Z4667"/>
      <c r="AA4667"/>
      <c r="AB4667"/>
      <c r="AC4667"/>
      <c r="AD4667"/>
      <c r="AE4667"/>
      <c r="AF4667"/>
      <c r="AG4667"/>
      <c r="AH4667"/>
      <c r="AI4667"/>
      <c r="AJ4667"/>
      <c r="AK4667"/>
    </row>
    <row r="4668" spans="1:37" s="223" customFormat="1" x14ac:dyDescent="0.2">
      <c r="A4668" s="11"/>
      <c r="B4668"/>
      <c r="C4668"/>
      <c r="D4668" s="152"/>
      <c r="E4668" s="152"/>
      <c r="F4668"/>
      <c r="G4668" s="152"/>
      <c r="I4668" s="224"/>
      <c r="K4668" s="71"/>
      <c r="L4668" s="71"/>
      <c r="M4668" s="71"/>
      <c r="N4668"/>
      <c r="O4668"/>
      <c r="P4668"/>
      <c r="Q4668"/>
      <c r="R4668"/>
      <c r="S4668"/>
      <c r="T4668"/>
      <c r="U4668"/>
      <c r="V4668"/>
      <c r="W4668"/>
      <c r="X4668"/>
      <c r="Y4668"/>
      <c r="Z4668"/>
      <c r="AA4668"/>
      <c r="AB4668"/>
      <c r="AC4668"/>
      <c r="AD4668"/>
      <c r="AE4668"/>
      <c r="AF4668"/>
      <c r="AG4668"/>
      <c r="AH4668"/>
      <c r="AI4668"/>
      <c r="AJ4668"/>
      <c r="AK4668"/>
    </row>
    <row r="4669" spans="1:37" s="223" customFormat="1" x14ac:dyDescent="0.2">
      <c r="A4669" s="11"/>
      <c r="B4669"/>
      <c r="C4669"/>
      <c r="D4669" s="152"/>
      <c r="E4669" s="152"/>
      <c r="F4669"/>
      <c r="G4669" s="152"/>
      <c r="I4669" s="224"/>
      <c r="K4669" s="71"/>
      <c r="L4669" s="71"/>
      <c r="M4669" s="71"/>
      <c r="N4669"/>
      <c r="O4669"/>
      <c r="P4669"/>
      <c r="Q4669"/>
      <c r="R4669"/>
      <c r="S4669"/>
      <c r="T4669"/>
      <c r="U4669"/>
      <c r="V4669"/>
      <c r="W4669"/>
      <c r="X4669"/>
      <c r="Y4669"/>
      <c r="Z4669"/>
      <c r="AA4669"/>
      <c r="AB4669"/>
      <c r="AC4669"/>
      <c r="AD4669"/>
      <c r="AE4669"/>
      <c r="AF4669"/>
      <c r="AG4669"/>
      <c r="AH4669"/>
      <c r="AI4669"/>
      <c r="AJ4669"/>
      <c r="AK4669"/>
    </row>
    <row r="4670" spans="1:37" s="223" customFormat="1" x14ac:dyDescent="0.2">
      <c r="A4670" s="11"/>
      <c r="B4670"/>
      <c r="C4670"/>
      <c r="D4670" s="152"/>
      <c r="E4670" s="152"/>
      <c r="F4670"/>
      <c r="G4670" s="152"/>
      <c r="I4670" s="224"/>
      <c r="K4670" s="71"/>
      <c r="L4670" s="71"/>
      <c r="M4670" s="71"/>
      <c r="N4670"/>
      <c r="O4670"/>
      <c r="P4670"/>
      <c r="Q4670"/>
      <c r="R4670"/>
      <c r="S4670"/>
      <c r="T4670"/>
      <c r="U4670"/>
      <c r="V4670"/>
      <c r="W4670"/>
      <c r="X4670"/>
      <c r="Y4670"/>
      <c r="Z4670"/>
      <c r="AA4670"/>
      <c r="AB4670"/>
      <c r="AC4670"/>
      <c r="AD4670"/>
      <c r="AE4670"/>
      <c r="AF4670"/>
      <c r="AG4670"/>
      <c r="AH4670"/>
      <c r="AI4670"/>
      <c r="AJ4670"/>
      <c r="AK4670"/>
    </row>
    <row r="4671" spans="1:37" s="223" customFormat="1" x14ac:dyDescent="0.2">
      <c r="A4671" s="11"/>
      <c r="B4671"/>
      <c r="C4671"/>
      <c r="D4671" s="152"/>
      <c r="E4671" s="152"/>
      <c r="F4671"/>
      <c r="G4671" s="152"/>
      <c r="I4671" s="224"/>
      <c r="K4671" s="71"/>
      <c r="L4671" s="71"/>
      <c r="M4671" s="71"/>
      <c r="N4671"/>
      <c r="O4671"/>
      <c r="P4671"/>
      <c r="Q4671"/>
      <c r="R4671"/>
      <c r="S4671"/>
      <c r="T4671"/>
      <c r="U4671"/>
      <c r="V4671"/>
      <c r="W4671"/>
      <c r="X4671"/>
      <c r="Y4671"/>
      <c r="Z4671"/>
      <c r="AA4671"/>
      <c r="AB4671"/>
      <c r="AC4671"/>
      <c r="AD4671"/>
      <c r="AE4671"/>
      <c r="AF4671"/>
      <c r="AG4671"/>
      <c r="AH4671"/>
      <c r="AI4671"/>
      <c r="AJ4671"/>
      <c r="AK4671"/>
    </row>
    <row r="4672" spans="1:37" s="223" customFormat="1" x14ac:dyDescent="0.2">
      <c r="A4672" s="11"/>
      <c r="B4672"/>
      <c r="C4672"/>
      <c r="D4672" s="152"/>
      <c r="E4672" s="152"/>
      <c r="F4672"/>
      <c r="G4672" s="152"/>
      <c r="I4672" s="224"/>
      <c r="K4672" s="71"/>
      <c r="L4672" s="71"/>
      <c r="M4672" s="71"/>
      <c r="N4672"/>
      <c r="O4672"/>
      <c r="P4672"/>
      <c r="Q4672"/>
      <c r="R4672"/>
      <c r="S4672"/>
      <c r="T4672"/>
      <c r="U4672"/>
      <c r="V4672"/>
      <c r="W4672"/>
      <c r="X4672"/>
      <c r="Y4672"/>
      <c r="Z4672"/>
      <c r="AA4672"/>
      <c r="AB4672"/>
      <c r="AC4672"/>
      <c r="AD4672"/>
      <c r="AE4672"/>
      <c r="AF4672"/>
      <c r="AG4672"/>
      <c r="AH4672"/>
      <c r="AI4672"/>
      <c r="AJ4672"/>
      <c r="AK4672"/>
    </row>
    <row r="4673" spans="1:37" s="223" customFormat="1" x14ac:dyDescent="0.2">
      <c r="A4673" s="11"/>
      <c r="B4673"/>
      <c r="C4673"/>
      <c r="D4673" s="152"/>
      <c r="E4673" s="152"/>
      <c r="F4673"/>
      <c r="G4673" s="152"/>
      <c r="I4673" s="224"/>
      <c r="K4673" s="71"/>
      <c r="L4673" s="71"/>
      <c r="M4673" s="71"/>
      <c r="N4673"/>
      <c r="O4673"/>
      <c r="P4673"/>
      <c r="Q4673"/>
      <c r="R4673"/>
      <c r="S4673"/>
      <c r="T4673"/>
      <c r="U4673"/>
      <c r="V4673"/>
      <c r="W4673"/>
      <c r="X4673"/>
      <c r="Y4673"/>
      <c r="Z4673"/>
      <c r="AA4673"/>
      <c r="AB4673"/>
      <c r="AC4673"/>
      <c r="AD4673"/>
      <c r="AE4673"/>
      <c r="AF4673"/>
      <c r="AG4673"/>
      <c r="AH4673"/>
      <c r="AI4673"/>
      <c r="AJ4673"/>
      <c r="AK4673"/>
    </row>
    <row r="4674" spans="1:37" s="223" customFormat="1" x14ac:dyDescent="0.2">
      <c r="A4674" s="11"/>
      <c r="B4674"/>
      <c r="C4674"/>
      <c r="D4674" s="152"/>
      <c r="E4674" s="152"/>
      <c r="F4674"/>
      <c r="G4674" s="152"/>
      <c r="I4674" s="224"/>
      <c r="K4674" s="71"/>
      <c r="L4674" s="71"/>
      <c r="M4674" s="71"/>
      <c r="N4674"/>
      <c r="O4674"/>
      <c r="P4674"/>
      <c r="Q4674"/>
      <c r="R4674"/>
      <c r="S4674"/>
      <c r="T4674"/>
      <c r="U4674"/>
      <c r="V4674"/>
      <c r="W4674"/>
      <c r="X4674"/>
      <c r="Y4674"/>
      <c r="Z4674"/>
      <c r="AA4674"/>
      <c r="AB4674"/>
      <c r="AC4674"/>
      <c r="AD4674"/>
      <c r="AE4674"/>
      <c r="AF4674"/>
      <c r="AG4674"/>
      <c r="AH4674"/>
      <c r="AI4674"/>
      <c r="AJ4674"/>
      <c r="AK4674"/>
    </row>
    <row r="4675" spans="1:37" s="223" customFormat="1" x14ac:dyDescent="0.2">
      <c r="A4675" s="11"/>
      <c r="B4675"/>
      <c r="C4675"/>
      <c r="D4675" s="152"/>
      <c r="E4675" s="152"/>
      <c r="F4675"/>
      <c r="G4675" s="152"/>
      <c r="I4675" s="224"/>
      <c r="K4675" s="71"/>
      <c r="L4675" s="71"/>
      <c r="M4675" s="71"/>
      <c r="N4675"/>
      <c r="O4675"/>
      <c r="P4675"/>
      <c r="Q4675"/>
      <c r="R4675"/>
      <c r="S4675"/>
      <c r="T4675"/>
      <c r="U4675"/>
      <c r="V4675"/>
      <c r="W4675"/>
      <c r="X4675"/>
      <c r="Y4675"/>
      <c r="Z4675"/>
      <c r="AA4675"/>
      <c r="AB4675"/>
      <c r="AC4675"/>
      <c r="AD4675"/>
      <c r="AE4675"/>
      <c r="AF4675"/>
      <c r="AG4675"/>
      <c r="AH4675"/>
      <c r="AI4675"/>
      <c r="AJ4675"/>
      <c r="AK4675"/>
    </row>
    <row r="4676" spans="1:37" s="223" customFormat="1" x14ac:dyDescent="0.2">
      <c r="A4676" s="11"/>
      <c r="B4676"/>
      <c r="C4676"/>
      <c r="D4676" s="152"/>
      <c r="E4676" s="152"/>
      <c r="F4676"/>
      <c r="G4676" s="152"/>
      <c r="I4676" s="224"/>
      <c r="K4676" s="71"/>
      <c r="L4676" s="71"/>
      <c r="M4676" s="71"/>
      <c r="N4676"/>
      <c r="O4676"/>
      <c r="P4676"/>
      <c r="Q4676"/>
      <c r="R4676"/>
      <c r="S4676"/>
      <c r="T4676"/>
      <c r="U4676"/>
      <c r="V4676"/>
      <c r="W4676"/>
      <c r="X4676"/>
      <c r="Y4676"/>
      <c r="Z4676"/>
      <c r="AA4676"/>
      <c r="AB4676"/>
      <c r="AC4676"/>
      <c r="AD4676"/>
      <c r="AE4676"/>
      <c r="AF4676"/>
      <c r="AG4676"/>
      <c r="AH4676"/>
      <c r="AI4676"/>
      <c r="AJ4676"/>
      <c r="AK4676"/>
    </row>
    <row r="4677" spans="1:37" s="223" customFormat="1" x14ac:dyDescent="0.2">
      <c r="A4677" s="11"/>
      <c r="B4677"/>
      <c r="C4677"/>
      <c r="D4677" s="152"/>
      <c r="E4677" s="152"/>
      <c r="F4677"/>
      <c r="G4677" s="152"/>
      <c r="I4677" s="224"/>
      <c r="K4677" s="71"/>
      <c r="L4677" s="71"/>
      <c r="M4677" s="71"/>
      <c r="N4677"/>
      <c r="O4677"/>
      <c r="P4677"/>
      <c r="Q4677"/>
      <c r="R4677"/>
      <c r="S4677"/>
      <c r="T4677"/>
      <c r="U4677"/>
      <c r="V4677"/>
      <c r="W4677"/>
      <c r="X4677"/>
      <c r="Y4677"/>
      <c r="Z4677"/>
      <c r="AA4677"/>
      <c r="AB4677"/>
      <c r="AC4677"/>
      <c r="AD4677"/>
      <c r="AE4677"/>
      <c r="AF4677"/>
      <c r="AG4677"/>
      <c r="AH4677"/>
      <c r="AI4677"/>
      <c r="AJ4677"/>
      <c r="AK4677"/>
    </row>
    <row r="4678" spans="1:37" s="223" customFormat="1" x14ac:dyDescent="0.2">
      <c r="A4678" s="11"/>
      <c r="B4678"/>
      <c r="C4678"/>
      <c r="D4678" s="152"/>
      <c r="E4678" s="152"/>
      <c r="F4678"/>
      <c r="G4678" s="152"/>
      <c r="I4678" s="224"/>
      <c r="K4678" s="71"/>
      <c r="L4678" s="71"/>
      <c r="M4678" s="71"/>
      <c r="N4678"/>
      <c r="O4678"/>
      <c r="P4678"/>
      <c r="Q4678"/>
      <c r="R4678"/>
      <c r="S4678"/>
      <c r="T4678"/>
      <c r="U4678"/>
      <c r="V4678"/>
      <c r="W4678"/>
      <c r="X4678"/>
      <c r="Y4678"/>
      <c r="Z4678"/>
      <c r="AA4678"/>
      <c r="AB4678"/>
      <c r="AC4678"/>
      <c r="AD4678"/>
      <c r="AE4678"/>
      <c r="AF4678"/>
      <c r="AG4678"/>
      <c r="AH4678"/>
      <c r="AI4678"/>
      <c r="AJ4678"/>
      <c r="AK4678"/>
    </row>
    <row r="4679" spans="1:37" s="223" customFormat="1" x14ac:dyDescent="0.2">
      <c r="A4679" s="11"/>
      <c r="B4679"/>
      <c r="C4679"/>
      <c r="D4679" s="152"/>
      <c r="E4679" s="152"/>
      <c r="F4679"/>
      <c r="G4679" s="152"/>
      <c r="I4679" s="224"/>
      <c r="K4679" s="71"/>
      <c r="L4679" s="71"/>
      <c r="M4679" s="71"/>
      <c r="N4679"/>
      <c r="O4679"/>
      <c r="P4679"/>
      <c r="Q4679"/>
      <c r="R4679"/>
      <c r="S4679"/>
      <c r="T4679"/>
      <c r="U4679"/>
      <c r="V4679"/>
      <c r="W4679"/>
      <c r="X4679"/>
      <c r="Y4679"/>
      <c r="Z4679"/>
      <c r="AA4679"/>
      <c r="AB4679"/>
      <c r="AC4679"/>
      <c r="AD4679"/>
      <c r="AE4679"/>
      <c r="AF4679"/>
      <c r="AG4679"/>
      <c r="AH4679"/>
      <c r="AI4679"/>
      <c r="AJ4679"/>
      <c r="AK4679"/>
    </row>
    <row r="4680" spans="1:37" s="223" customFormat="1" x14ac:dyDescent="0.2">
      <c r="A4680" s="11"/>
      <c r="B4680"/>
      <c r="C4680"/>
      <c r="D4680" s="152"/>
      <c r="E4680" s="152"/>
      <c r="F4680"/>
      <c r="G4680" s="152"/>
      <c r="I4680" s="224"/>
      <c r="K4680" s="71"/>
      <c r="L4680" s="71"/>
      <c r="M4680" s="71"/>
      <c r="N4680"/>
      <c r="O4680"/>
      <c r="P4680"/>
      <c r="Q4680"/>
      <c r="R4680"/>
      <c r="S4680"/>
      <c r="T4680"/>
      <c r="U4680"/>
      <c r="V4680"/>
      <c r="W4680"/>
      <c r="X4680"/>
      <c r="Y4680"/>
      <c r="Z4680"/>
      <c r="AA4680"/>
      <c r="AB4680"/>
      <c r="AC4680"/>
      <c r="AD4680"/>
      <c r="AE4680"/>
      <c r="AF4680"/>
      <c r="AG4680"/>
      <c r="AH4680"/>
      <c r="AI4680"/>
      <c r="AJ4680"/>
      <c r="AK4680"/>
    </row>
    <row r="4681" spans="1:37" s="223" customFormat="1" x14ac:dyDescent="0.2">
      <c r="A4681" s="11"/>
      <c r="B4681"/>
      <c r="C4681"/>
      <c r="D4681" s="152"/>
      <c r="E4681" s="152"/>
      <c r="F4681"/>
      <c r="G4681" s="152"/>
      <c r="I4681" s="224"/>
      <c r="K4681" s="71"/>
      <c r="L4681" s="71"/>
      <c r="M4681" s="71"/>
      <c r="N4681"/>
      <c r="O4681"/>
      <c r="P4681"/>
      <c r="Q4681"/>
      <c r="R4681"/>
      <c r="S4681"/>
      <c r="T4681"/>
      <c r="U4681"/>
      <c r="V4681"/>
      <c r="W4681"/>
      <c r="X4681"/>
      <c r="Y4681"/>
      <c r="Z4681"/>
      <c r="AA4681"/>
      <c r="AB4681"/>
      <c r="AC4681"/>
      <c r="AD4681"/>
      <c r="AE4681"/>
      <c r="AF4681"/>
      <c r="AG4681"/>
      <c r="AH4681"/>
      <c r="AI4681"/>
      <c r="AJ4681"/>
      <c r="AK4681"/>
    </row>
    <row r="4682" spans="1:37" s="223" customFormat="1" x14ac:dyDescent="0.2">
      <c r="A4682" s="11"/>
      <c r="B4682"/>
      <c r="C4682"/>
      <c r="D4682" s="152"/>
      <c r="E4682" s="152"/>
      <c r="F4682"/>
      <c r="G4682" s="152"/>
      <c r="I4682" s="224"/>
      <c r="K4682" s="71"/>
      <c r="L4682" s="71"/>
      <c r="M4682" s="71"/>
      <c r="N4682"/>
      <c r="O4682"/>
      <c r="P4682"/>
      <c r="Q4682"/>
      <c r="R4682"/>
      <c r="S4682"/>
      <c r="T4682"/>
      <c r="U4682"/>
      <c r="V4682"/>
      <c r="W4682"/>
      <c r="X4682"/>
      <c r="Y4682"/>
      <c r="Z4682"/>
      <c r="AA4682"/>
      <c r="AB4682"/>
      <c r="AC4682"/>
      <c r="AD4682"/>
      <c r="AE4682"/>
      <c r="AF4682"/>
      <c r="AG4682"/>
      <c r="AH4682"/>
      <c r="AI4682"/>
      <c r="AJ4682"/>
      <c r="AK4682"/>
    </row>
    <row r="4683" spans="1:37" s="223" customFormat="1" x14ac:dyDescent="0.2">
      <c r="A4683" s="11"/>
      <c r="B4683"/>
      <c r="C4683"/>
      <c r="D4683" s="152"/>
      <c r="E4683" s="152"/>
      <c r="F4683"/>
      <c r="G4683" s="152"/>
      <c r="I4683" s="224"/>
      <c r="K4683" s="71"/>
      <c r="L4683" s="71"/>
      <c r="M4683" s="71"/>
      <c r="N4683"/>
      <c r="O4683"/>
      <c r="P4683"/>
      <c r="Q4683"/>
      <c r="R4683"/>
      <c r="S4683"/>
      <c r="T4683"/>
      <c r="U4683"/>
      <c r="V4683"/>
      <c r="W4683"/>
      <c r="X4683"/>
      <c r="Y4683"/>
      <c r="Z4683"/>
      <c r="AA4683"/>
      <c r="AB4683"/>
      <c r="AC4683"/>
      <c r="AD4683"/>
      <c r="AE4683"/>
      <c r="AF4683"/>
      <c r="AG4683"/>
      <c r="AH4683"/>
      <c r="AI4683"/>
      <c r="AJ4683"/>
      <c r="AK4683"/>
    </row>
    <row r="4684" spans="1:37" s="223" customFormat="1" x14ac:dyDescent="0.2">
      <c r="A4684" s="11"/>
      <c r="B4684"/>
      <c r="C4684"/>
      <c r="D4684" s="152"/>
      <c r="E4684" s="152"/>
      <c r="F4684"/>
      <c r="G4684" s="152"/>
      <c r="I4684" s="224"/>
      <c r="K4684" s="71"/>
      <c r="L4684" s="71"/>
      <c r="M4684" s="71"/>
      <c r="N4684"/>
      <c r="O4684"/>
      <c r="P4684"/>
      <c r="Q4684"/>
      <c r="R4684"/>
      <c r="S4684"/>
      <c r="T4684"/>
      <c r="U4684"/>
      <c r="V4684"/>
      <c r="W4684"/>
      <c r="X4684"/>
      <c r="Y4684"/>
      <c r="Z4684"/>
      <c r="AA4684"/>
      <c r="AB4684"/>
      <c r="AC4684"/>
      <c r="AD4684"/>
      <c r="AE4684"/>
      <c r="AF4684"/>
      <c r="AG4684"/>
      <c r="AH4684"/>
      <c r="AI4684"/>
      <c r="AJ4684"/>
      <c r="AK4684"/>
    </row>
    <row r="4685" spans="1:37" s="223" customFormat="1" x14ac:dyDescent="0.2">
      <c r="A4685" s="11"/>
      <c r="B4685"/>
      <c r="C4685"/>
      <c r="D4685" s="152"/>
      <c r="E4685" s="152"/>
      <c r="F4685"/>
      <c r="G4685" s="152"/>
      <c r="I4685" s="224"/>
      <c r="K4685" s="71"/>
      <c r="L4685" s="71"/>
      <c r="M4685" s="71"/>
      <c r="N4685"/>
      <c r="O4685"/>
      <c r="P4685"/>
      <c r="Q4685"/>
      <c r="R4685"/>
      <c r="S4685"/>
      <c r="T4685"/>
      <c r="U4685"/>
      <c r="V4685"/>
      <c r="W4685"/>
      <c r="X4685"/>
      <c r="Y4685"/>
      <c r="Z4685"/>
      <c r="AA4685"/>
      <c r="AB4685"/>
      <c r="AC4685"/>
      <c r="AD4685"/>
      <c r="AE4685"/>
      <c r="AF4685"/>
      <c r="AG4685"/>
      <c r="AH4685"/>
      <c r="AI4685"/>
      <c r="AJ4685"/>
      <c r="AK4685"/>
    </row>
    <row r="4686" spans="1:37" s="223" customFormat="1" x14ac:dyDescent="0.2">
      <c r="A4686" s="11"/>
      <c r="B4686"/>
      <c r="C4686"/>
      <c r="D4686" s="152"/>
      <c r="E4686" s="152"/>
      <c r="F4686"/>
      <c r="G4686" s="152"/>
      <c r="I4686" s="224"/>
      <c r="K4686" s="71"/>
      <c r="L4686" s="71"/>
      <c r="M4686" s="71"/>
      <c r="N4686"/>
      <c r="O4686"/>
      <c r="P4686"/>
      <c r="Q4686"/>
      <c r="R4686"/>
      <c r="S4686"/>
      <c r="T4686"/>
      <c r="U4686"/>
      <c r="V4686"/>
      <c r="W4686"/>
      <c r="X4686"/>
      <c r="Y4686"/>
      <c r="Z4686"/>
      <c r="AA4686"/>
      <c r="AB4686"/>
      <c r="AC4686"/>
      <c r="AD4686"/>
      <c r="AE4686"/>
      <c r="AF4686"/>
      <c r="AG4686"/>
      <c r="AH4686"/>
      <c r="AI4686"/>
      <c r="AJ4686"/>
      <c r="AK4686"/>
    </row>
    <row r="4687" spans="1:37" s="223" customFormat="1" x14ac:dyDescent="0.2">
      <c r="A4687" s="11"/>
      <c r="B4687"/>
      <c r="C4687"/>
      <c r="D4687" s="152"/>
      <c r="E4687" s="152"/>
      <c r="F4687"/>
      <c r="G4687" s="152"/>
      <c r="I4687" s="224"/>
      <c r="K4687" s="71"/>
      <c r="L4687" s="71"/>
      <c r="M4687" s="71"/>
      <c r="N4687"/>
      <c r="O4687"/>
      <c r="P4687"/>
      <c r="Q4687"/>
      <c r="R4687"/>
      <c r="S4687"/>
      <c r="T4687"/>
      <c r="U4687"/>
      <c r="V4687"/>
      <c r="W4687"/>
      <c r="X4687"/>
      <c r="Y4687"/>
      <c r="Z4687"/>
      <c r="AA4687"/>
      <c r="AB4687"/>
      <c r="AC4687"/>
      <c r="AD4687"/>
      <c r="AE4687"/>
      <c r="AF4687"/>
      <c r="AG4687"/>
      <c r="AH4687"/>
      <c r="AI4687"/>
      <c r="AJ4687"/>
      <c r="AK4687"/>
    </row>
    <row r="4688" spans="1:37" s="223" customFormat="1" x14ac:dyDescent="0.2">
      <c r="A4688" s="11"/>
      <c r="B4688"/>
      <c r="C4688"/>
      <c r="D4688" s="152"/>
      <c r="E4688" s="152"/>
      <c r="F4688"/>
      <c r="G4688" s="152"/>
      <c r="I4688" s="224"/>
      <c r="K4688" s="71"/>
      <c r="L4688" s="71"/>
      <c r="M4688" s="71"/>
      <c r="N4688"/>
      <c r="O4688"/>
      <c r="P4688"/>
      <c r="Q4688"/>
      <c r="R4688"/>
      <c r="S4688"/>
      <c r="T4688"/>
      <c r="U4688"/>
      <c r="V4688"/>
      <c r="W4688"/>
      <c r="X4688"/>
      <c r="Y4688"/>
      <c r="Z4688"/>
      <c r="AA4688"/>
      <c r="AB4688"/>
      <c r="AC4688"/>
      <c r="AD4688"/>
      <c r="AE4688"/>
      <c r="AF4688"/>
      <c r="AG4688"/>
      <c r="AH4688"/>
      <c r="AI4688"/>
      <c r="AJ4688"/>
      <c r="AK4688"/>
    </row>
    <row r="4689" spans="1:37" s="223" customFormat="1" x14ac:dyDescent="0.2">
      <c r="A4689" s="11"/>
      <c r="B4689"/>
      <c r="C4689"/>
      <c r="D4689" s="152"/>
      <c r="E4689" s="152"/>
      <c r="F4689"/>
      <c r="G4689" s="152"/>
      <c r="I4689" s="224"/>
      <c r="K4689" s="71"/>
      <c r="L4689" s="71"/>
      <c r="M4689" s="71"/>
      <c r="N4689"/>
      <c r="O4689"/>
      <c r="P4689"/>
      <c r="Q4689"/>
      <c r="R4689"/>
      <c r="S4689"/>
      <c r="T4689"/>
      <c r="U4689"/>
      <c r="V4689"/>
      <c r="W4689"/>
      <c r="X4689"/>
      <c r="Y4689"/>
      <c r="Z4689"/>
      <c r="AA4689"/>
      <c r="AB4689"/>
      <c r="AC4689"/>
      <c r="AD4689"/>
      <c r="AE4689"/>
      <c r="AF4689"/>
      <c r="AG4689"/>
      <c r="AH4689"/>
      <c r="AI4689"/>
      <c r="AJ4689"/>
      <c r="AK4689"/>
    </row>
    <row r="4690" spans="1:37" s="223" customFormat="1" x14ac:dyDescent="0.2">
      <c r="A4690" s="11"/>
      <c r="B4690"/>
      <c r="C4690"/>
      <c r="D4690" s="152"/>
      <c r="E4690" s="152"/>
      <c r="F4690"/>
      <c r="G4690" s="152"/>
      <c r="I4690" s="224"/>
      <c r="K4690" s="71"/>
      <c r="L4690" s="71"/>
      <c r="M4690" s="71"/>
      <c r="N4690"/>
      <c r="O4690"/>
      <c r="P4690"/>
      <c r="Q4690"/>
      <c r="R4690"/>
      <c r="S4690"/>
      <c r="T4690"/>
      <c r="U4690"/>
      <c r="V4690"/>
      <c r="W4690"/>
      <c r="X4690"/>
      <c r="Y4690"/>
      <c r="Z4690"/>
      <c r="AA4690"/>
      <c r="AB4690"/>
      <c r="AC4690"/>
      <c r="AD4690"/>
      <c r="AE4690"/>
      <c r="AF4690"/>
      <c r="AG4690"/>
      <c r="AH4690"/>
      <c r="AI4690"/>
      <c r="AJ4690"/>
      <c r="AK4690"/>
    </row>
    <row r="4691" spans="1:37" s="223" customFormat="1" x14ac:dyDescent="0.2">
      <c r="A4691" s="11"/>
      <c r="B4691"/>
      <c r="C4691"/>
      <c r="D4691" s="152"/>
      <c r="E4691" s="152"/>
      <c r="F4691"/>
      <c r="G4691" s="152"/>
      <c r="I4691" s="224"/>
      <c r="K4691" s="71"/>
      <c r="L4691" s="71"/>
      <c r="M4691" s="71"/>
      <c r="N4691"/>
      <c r="O4691"/>
      <c r="P4691"/>
      <c r="Q4691"/>
      <c r="R4691"/>
      <c r="S4691"/>
      <c r="T4691"/>
      <c r="U4691"/>
      <c r="V4691"/>
      <c r="W4691"/>
      <c r="X4691"/>
      <c r="Y4691"/>
      <c r="Z4691"/>
      <c r="AA4691"/>
      <c r="AB4691"/>
      <c r="AC4691"/>
      <c r="AD4691"/>
      <c r="AE4691"/>
      <c r="AF4691"/>
      <c r="AG4691"/>
      <c r="AH4691"/>
      <c r="AI4691"/>
      <c r="AJ4691"/>
      <c r="AK4691"/>
    </row>
    <row r="4692" spans="1:37" s="223" customFormat="1" x14ac:dyDescent="0.2">
      <c r="A4692" s="11"/>
      <c r="B4692"/>
      <c r="C4692"/>
      <c r="D4692" s="152"/>
      <c r="E4692" s="152"/>
      <c r="F4692"/>
      <c r="G4692" s="152"/>
      <c r="I4692" s="224"/>
      <c r="K4692" s="71"/>
      <c r="L4692" s="71"/>
      <c r="M4692" s="71"/>
      <c r="N4692"/>
      <c r="O4692"/>
      <c r="P4692"/>
      <c r="Q4692"/>
      <c r="R4692"/>
      <c r="S4692"/>
      <c r="T4692"/>
      <c r="U4692"/>
      <c r="V4692"/>
      <c r="W4692"/>
      <c r="X4692"/>
      <c r="Y4692"/>
      <c r="Z4692"/>
      <c r="AA4692"/>
      <c r="AB4692"/>
      <c r="AC4692"/>
      <c r="AD4692"/>
      <c r="AE4692"/>
      <c r="AF4692"/>
      <c r="AG4692"/>
      <c r="AH4692"/>
      <c r="AI4692"/>
      <c r="AJ4692"/>
      <c r="AK4692"/>
    </row>
    <row r="4693" spans="1:37" s="223" customFormat="1" x14ac:dyDescent="0.2">
      <c r="A4693" s="11"/>
      <c r="B4693"/>
      <c r="C4693"/>
      <c r="D4693" s="152"/>
      <c r="E4693" s="152"/>
      <c r="F4693"/>
      <c r="G4693" s="152"/>
      <c r="I4693" s="224"/>
      <c r="K4693" s="71"/>
      <c r="L4693" s="71"/>
      <c r="M4693" s="71"/>
      <c r="N4693"/>
      <c r="O4693"/>
      <c r="P4693"/>
      <c r="Q4693"/>
      <c r="R4693"/>
      <c r="S4693"/>
      <c r="T4693"/>
      <c r="U4693"/>
      <c r="V4693"/>
      <c r="W4693"/>
      <c r="X4693"/>
      <c r="Y4693"/>
      <c r="Z4693"/>
      <c r="AA4693"/>
      <c r="AB4693"/>
      <c r="AC4693"/>
      <c r="AD4693"/>
      <c r="AE4693"/>
      <c r="AF4693"/>
      <c r="AG4693"/>
      <c r="AH4693"/>
      <c r="AI4693"/>
      <c r="AJ4693"/>
      <c r="AK4693"/>
    </row>
    <row r="4694" spans="1:37" s="223" customFormat="1" x14ac:dyDescent="0.2">
      <c r="A4694" s="11"/>
      <c r="B4694"/>
      <c r="C4694"/>
      <c r="D4694" s="152"/>
      <c r="E4694" s="152"/>
      <c r="F4694"/>
      <c r="G4694" s="152"/>
      <c r="I4694" s="224"/>
      <c r="K4694" s="71"/>
      <c r="L4694" s="71"/>
      <c r="M4694" s="71"/>
      <c r="N4694"/>
      <c r="O4694"/>
      <c r="P4694"/>
      <c r="Q4694"/>
      <c r="R4694"/>
      <c r="S4694"/>
      <c r="T4694"/>
      <c r="U4694"/>
      <c r="V4694"/>
      <c r="W4694"/>
      <c r="X4694"/>
      <c r="Y4694"/>
      <c r="Z4694"/>
      <c r="AA4694"/>
      <c r="AB4694"/>
      <c r="AC4694"/>
      <c r="AD4694"/>
      <c r="AE4694"/>
      <c r="AF4694"/>
      <c r="AG4694"/>
      <c r="AH4694"/>
      <c r="AI4694"/>
      <c r="AJ4694"/>
      <c r="AK4694"/>
    </row>
    <row r="4695" spans="1:37" s="223" customFormat="1" x14ac:dyDescent="0.2">
      <c r="A4695" s="11"/>
      <c r="B4695"/>
      <c r="C4695"/>
      <c r="D4695" s="152"/>
      <c r="E4695" s="152"/>
      <c r="F4695"/>
      <c r="G4695" s="152"/>
      <c r="I4695" s="224"/>
      <c r="K4695" s="71"/>
      <c r="L4695" s="71"/>
      <c r="M4695" s="71"/>
      <c r="N4695"/>
      <c r="O4695"/>
      <c r="P4695"/>
      <c r="Q4695"/>
      <c r="R4695"/>
      <c r="S4695"/>
      <c r="T4695"/>
      <c r="U4695"/>
      <c r="V4695"/>
      <c r="W4695"/>
      <c r="X4695"/>
      <c r="Y4695"/>
      <c r="Z4695"/>
      <c r="AA4695"/>
      <c r="AB4695"/>
      <c r="AC4695"/>
      <c r="AD4695"/>
      <c r="AE4695"/>
      <c r="AF4695"/>
      <c r="AG4695"/>
      <c r="AH4695"/>
      <c r="AI4695"/>
      <c r="AJ4695"/>
      <c r="AK4695"/>
    </row>
    <row r="4696" spans="1:37" s="223" customFormat="1" x14ac:dyDescent="0.2">
      <c r="A4696" s="11"/>
      <c r="B4696"/>
      <c r="C4696"/>
      <c r="D4696" s="152"/>
      <c r="E4696" s="152"/>
      <c r="F4696"/>
      <c r="G4696" s="152"/>
      <c r="I4696" s="224"/>
      <c r="K4696" s="71"/>
      <c r="L4696" s="71"/>
      <c r="M4696" s="71"/>
      <c r="N4696"/>
      <c r="O4696"/>
      <c r="P4696"/>
      <c r="Q4696"/>
      <c r="R4696"/>
      <c r="S4696"/>
      <c r="T4696"/>
      <c r="U4696"/>
      <c r="V4696"/>
      <c r="W4696"/>
      <c r="X4696"/>
      <c r="Y4696"/>
      <c r="Z4696"/>
      <c r="AA4696"/>
      <c r="AB4696"/>
      <c r="AC4696"/>
      <c r="AD4696"/>
      <c r="AE4696"/>
      <c r="AF4696"/>
      <c r="AG4696"/>
      <c r="AH4696"/>
      <c r="AI4696"/>
      <c r="AJ4696"/>
      <c r="AK4696"/>
    </row>
    <row r="4697" spans="1:37" s="223" customFormat="1" x14ac:dyDescent="0.2">
      <c r="A4697" s="11"/>
      <c r="B4697"/>
      <c r="C4697"/>
      <c r="D4697" s="152"/>
      <c r="E4697" s="152"/>
      <c r="F4697"/>
      <c r="G4697" s="152"/>
      <c r="I4697" s="224"/>
      <c r="K4697" s="71"/>
      <c r="L4697" s="71"/>
      <c r="M4697" s="71"/>
      <c r="N4697"/>
      <c r="O4697"/>
      <c r="P4697"/>
      <c r="Q4697"/>
      <c r="R4697"/>
      <c r="S4697"/>
      <c r="T4697"/>
      <c r="U4697"/>
      <c r="V4697"/>
      <c r="W4697"/>
      <c r="X4697"/>
      <c r="Y4697"/>
      <c r="Z4697"/>
      <c r="AA4697"/>
      <c r="AB4697"/>
      <c r="AC4697"/>
      <c r="AD4697"/>
      <c r="AE4697"/>
      <c r="AF4697"/>
      <c r="AG4697"/>
      <c r="AH4697"/>
      <c r="AI4697"/>
      <c r="AJ4697"/>
      <c r="AK4697"/>
    </row>
    <row r="4698" spans="1:37" s="223" customFormat="1" x14ac:dyDescent="0.2">
      <c r="A4698" s="11"/>
      <c r="B4698"/>
      <c r="C4698"/>
      <c r="D4698" s="152"/>
      <c r="E4698" s="152"/>
      <c r="F4698"/>
      <c r="G4698" s="152"/>
      <c r="I4698" s="224"/>
      <c r="K4698" s="71"/>
      <c r="L4698" s="71"/>
      <c r="M4698" s="71"/>
      <c r="N4698"/>
      <c r="O4698"/>
      <c r="P4698"/>
      <c r="Q4698"/>
      <c r="R4698"/>
      <c r="S4698"/>
      <c r="T4698"/>
      <c r="U4698"/>
      <c r="V4698"/>
      <c r="W4698"/>
      <c r="X4698"/>
      <c r="Y4698"/>
      <c r="Z4698"/>
      <c r="AA4698"/>
      <c r="AB4698"/>
      <c r="AC4698"/>
      <c r="AD4698"/>
      <c r="AE4698"/>
      <c r="AF4698"/>
      <c r="AG4698"/>
      <c r="AH4698"/>
      <c r="AI4698"/>
      <c r="AJ4698"/>
      <c r="AK4698"/>
    </row>
    <row r="4699" spans="1:37" s="223" customFormat="1" x14ac:dyDescent="0.2">
      <c r="A4699" s="11"/>
      <c r="B4699"/>
      <c r="C4699"/>
      <c r="D4699" s="152"/>
      <c r="E4699" s="152"/>
      <c r="F4699"/>
      <c r="G4699" s="152"/>
      <c r="I4699" s="224"/>
      <c r="K4699" s="71"/>
      <c r="L4699" s="71"/>
      <c r="M4699" s="71"/>
      <c r="N4699"/>
      <c r="O4699"/>
      <c r="P4699"/>
      <c r="Q4699"/>
      <c r="R4699"/>
      <c r="S4699"/>
      <c r="T4699"/>
      <c r="U4699"/>
      <c r="V4699"/>
      <c r="W4699"/>
      <c r="X4699"/>
      <c r="Y4699"/>
      <c r="Z4699"/>
      <c r="AA4699"/>
      <c r="AB4699"/>
      <c r="AC4699"/>
      <c r="AD4699"/>
      <c r="AE4699"/>
      <c r="AF4699"/>
      <c r="AG4699"/>
      <c r="AH4699"/>
      <c r="AI4699"/>
      <c r="AJ4699"/>
      <c r="AK4699"/>
    </row>
    <row r="4700" spans="1:37" s="223" customFormat="1" x14ac:dyDescent="0.2">
      <c r="A4700" s="11"/>
      <c r="B4700"/>
      <c r="C4700"/>
      <c r="D4700" s="152"/>
      <c r="E4700" s="152"/>
      <c r="F4700"/>
      <c r="G4700" s="152"/>
      <c r="I4700" s="224"/>
      <c r="K4700" s="71"/>
      <c r="L4700" s="71"/>
      <c r="M4700" s="71"/>
      <c r="N4700"/>
      <c r="O4700"/>
      <c r="P4700"/>
      <c r="Q4700"/>
      <c r="R4700"/>
      <c r="S4700"/>
      <c r="T4700"/>
      <c r="U4700"/>
      <c r="V4700"/>
      <c r="W4700"/>
      <c r="X4700"/>
      <c r="Y4700"/>
      <c r="Z4700"/>
      <c r="AA4700"/>
      <c r="AB4700"/>
      <c r="AC4700"/>
      <c r="AD4700"/>
      <c r="AE4700"/>
      <c r="AF4700"/>
      <c r="AG4700"/>
      <c r="AH4700"/>
      <c r="AI4700"/>
      <c r="AJ4700"/>
      <c r="AK4700"/>
    </row>
    <row r="4701" spans="1:37" s="223" customFormat="1" x14ac:dyDescent="0.2">
      <c r="A4701" s="11"/>
      <c r="B4701"/>
      <c r="C4701"/>
      <c r="D4701" s="152"/>
      <c r="E4701" s="152"/>
      <c r="F4701"/>
      <c r="G4701" s="152"/>
      <c r="I4701" s="224"/>
      <c r="K4701" s="71"/>
      <c r="L4701" s="71"/>
      <c r="M4701" s="71"/>
      <c r="N4701"/>
      <c r="O4701"/>
      <c r="P4701"/>
      <c r="Q4701"/>
      <c r="R4701"/>
      <c r="S4701"/>
      <c r="T4701"/>
      <c r="U4701"/>
      <c r="V4701"/>
      <c r="W4701"/>
      <c r="X4701"/>
      <c r="Y4701"/>
      <c r="Z4701"/>
      <c r="AA4701"/>
      <c r="AB4701"/>
      <c r="AC4701"/>
      <c r="AD4701"/>
      <c r="AE4701"/>
      <c r="AF4701"/>
      <c r="AG4701"/>
      <c r="AH4701"/>
      <c r="AI4701"/>
      <c r="AJ4701"/>
      <c r="AK4701"/>
    </row>
    <row r="4702" spans="1:37" s="223" customFormat="1" x14ac:dyDescent="0.2">
      <c r="A4702" s="11"/>
      <c r="B4702"/>
      <c r="C4702"/>
      <c r="D4702" s="152"/>
      <c r="E4702" s="152"/>
      <c r="F4702"/>
      <c r="G4702" s="152"/>
      <c r="I4702" s="224"/>
      <c r="K4702" s="71"/>
      <c r="L4702" s="71"/>
      <c r="M4702" s="71"/>
      <c r="N4702"/>
      <c r="O4702"/>
      <c r="P4702"/>
      <c r="Q4702"/>
      <c r="R4702"/>
      <c r="S4702"/>
      <c r="T4702"/>
      <c r="U4702"/>
      <c r="V4702"/>
      <c r="W4702"/>
      <c r="X4702"/>
      <c r="Y4702"/>
      <c r="Z4702"/>
      <c r="AA4702"/>
      <c r="AB4702"/>
      <c r="AC4702"/>
      <c r="AD4702"/>
      <c r="AE4702"/>
      <c r="AF4702"/>
      <c r="AG4702"/>
      <c r="AH4702"/>
      <c r="AI4702"/>
      <c r="AJ4702"/>
      <c r="AK4702"/>
    </row>
    <row r="4703" spans="1:37" s="223" customFormat="1" x14ac:dyDescent="0.2">
      <c r="A4703" s="11"/>
      <c r="B4703"/>
      <c r="C4703"/>
      <c r="D4703" s="152"/>
      <c r="E4703" s="152"/>
      <c r="F4703"/>
      <c r="G4703" s="152"/>
      <c r="I4703" s="224"/>
      <c r="K4703" s="71"/>
      <c r="L4703" s="71"/>
      <c r="M4703" s="71"/>
      <c r="N4703"/>
      <c r="O4703"/>
      <c r="P4703"/>
      <c r="Q4703"/>
      <c r="R4703"/>
      <c r="S4703"/>
      <c r="T4703"/>
      <c r="U4703"/>
      <c r="V4703"/>
      <c r="W4703"/>
      <c r="X4703"/>
      <c r="Y4703"/>
      <c r="Z4703"/>
      <c r="AA4703"/>
      <c r="AB4703"/>
      <c r="AC4703"/>
      <c r="AD4703"/>
      <c r="AE4703"/>
      <c r="AF4703"/>
      <c r="AG4703"/>
      <c r="AH4703"/>
      <c r="AI4703"/>
      <c r="AJ4703"/>
      <c r="AK4703"/>
    </row>
    <row r="4704" spans="1:37" s="223" customFormat="1" x14ac:dyDescent="0.2">
      <c r="A4704" s="11"/>
      <c r="B4704"/>
      <c r="C4704"/>
      <c r="D4704" s="152"/>
      <c r="E4704" s="152"/>
      <c r="F4704"/>
      <c r="G4704" s="152"/>
      <c r="I4704" s="224"/>
      <c r="K4704" s="71"/>
      <c r="L4704" s="71"/>
      <c r="M4704" s="71"/>
      <c r="N4704"/>
      <c r="O4704"/>
      <c r="P4704"/>
      <c r="Q4704"/>
      <c r="R4704"/>
      <c r="S4704"/>
      <c r="T4704"/>
      <c r="U4704"/>
      <c r="V4704"/>
      <c r="W4704"/>
      <c r="X4704"/>
      <c r="Y4704"/>
      <c r="Z4704"/>
      <c r="AA4704"/>
      <c r="AB4704"/>
      <c r="AC4704"/>
      <c r="AD4704"/>
      <c r="AE4704"/>
      <c r="AF4704"/>
      <c r="AG4704"/>
      <c r="AH4704"/>
      <c r="AI4704"/>
      <c r="AJ4704"/>
      <c r="AK4704"/>
    </row>
    <row r="4705" spans="1:37" s="223" customFormat="1" x14ac:dyDescent="0.2">
      <c r="A4705" s="11"/>
      <c r="B4705"/>
      <c r="C4705"/>
      <c r="D4705" s="152"/>
      <c r="E4705" s="152"/>
      <c r="F4705"/>
      <c r="G4705" s="152"/>
      <c r="I4705" s="224"/>
      <c r="K4705" s="71"/>
      <c r="L4705" s="71"/>
      <c r="M4705" s="71"/>
      <c r="N4705"/>
      <c r="O4705"/>
      <c r="P4705"/>
      <c r="Q4705"/>
      <c r="R4705"/>
      <c r="S4705"/>
      <c r="T4705"/>
      <c r="U4705"/>
      <c r="V4705"/>
      <c r="W4705"/>
      <c r="X4705"/>
      <c r="Y4705"/>
      <c r="Z4705"/>
      <c r="AA4705"/>
      <c r="AB4705"/>
      <c r="AC4705"/>
      <c r="AD4705"/>
      <c r="AE4705"/>
      <c r="AF4705"/>
      <c r="AG4705"/>
      <c r="AH4705"/>
      <c r="AI4705"/>
      <c r="AJ4705"/>
      <c r="AK4705"/>
    </row>
    <row r="4706" spans="1:37" s="223" customFormat="1" x14ac:dyDescent="0.2">
      <c r="A4706" s="11"/>
      <c r="B4706"/>
      <c r="C4706"/>
      <c r="D4706" s="152"/>
      <c r="E4706" s="152"/>
      <c r="F4706"/>
      <c r="G4706" s="152"/>
      <c r="I4706" s="224"/>
      <c r="K4706" s="71"/>
      <c r="L4706" s="71"/>
      <c r="M4706" s="71"/>
      <c r="N4706"/>
      <c r="O4706"/>
      <c r="P4706"/>
      <c r="Q4706"/>
      <c r="R4706"/>
      <c r="S4706"/>
      <c r="T4706"/>
      <c r="U4706"/>
      <c r="V4706"/>
      <c r="W4706"/>
      <c r="X4706"/>
      <c r="Y4706"/>
      <c r="Z4706"/>
      <c r="AA4706"/>
      <c r="AB4706"/>
      <c r="AC4706"/>
      <c r="AD4706"/>
      <c r="AE4706"/>
      <c r="AF4706"/>
      <c r="AG4706"/>
      <c r="AH4706"/>
      <c r="AI4706"/>
      <c r="AJ4706"/>
      <c r="AK4706"/>
    </row>
    <row r="4707" spans="1:37" s="223" customFormat="1" x14ac:dyDescent="0.2">
      <c r="A4707" s="11"/>
      <c r="B4707"/>
      <c r="C4707"/>
      <c r="D4707" s="152"/>
      <c r="E4707" s="152"/>
      <c r="F4707"/>
      <c r="G4707" s="152"/>
      <c r="I4707" s="224"/>
      <c r="K4707" s="71"/>
      <c r="L4707" s="71"/>
      <c r="M4707" s="71"/>
      <c r="N4707"/>
      <c r="O4707"/>
      <c r="P4707"/>
      <c r="Q4707"/>
      <c r="R4707"/>
      <c r="S4707"/>
      <c r="T4707"/>
      <c r="U4707"/>
      <c r="V4707"/>
      <c r="W4707"/>
      <c r="X4707"/>
      <c r="Y4707"/>
      <c r="Z4707"/>
      <c r="AA4707"/>
      <c r="AB4707"/>
      <c r="AC4707"/>
      <c r="AD4707"/>
      <c r="AE4707"/>
      <c r="AF4707"/>
      <c r="AG4707"/>
      <c r="AH4707"/>
      <c r="AI4707"/>
      <c r="AJ4707"/>
      <c r="AK4707"/>
    </row>
    <row r="4708" spans="1:37" s="223" customFormat="1" x14ac:dyDescent="0.2">
      <c r="A4708" s="11"/>
      <c r="B4708"/>
      <c r="C4708"/>
      <c r="D4708" s="152"/>
      <c r="E4708" s="152"/>
      <c r="F4708"/>
      <c r="G4708" s="152"/>
      <c r="I4708" s="224"/>
      <c r="K4708" s="71"/>
      <c r="L4708" s="71"/>
      <c r="M4708" s="71"/>
      <c r="N4708"/>
      <c r="O4708"/>
      <c r="P4708"/>
      <c r="Q4708"/>
      <c r="R4708"/>
      <c r="S4708"/>
      <c r="T4708"/>
      <c r="U4708"/>
      <c r="V4708"/>
      <c r="W4708"/>
      <c r="X4708"/>
      <c r="Y4708"/>
      <c r="Z4708"/>
      <c r="AA4708"/>
      <c r="AB4708"/>
      <c r="AC4708"/>
      <c r="AD4708"/>
      <c r="AE4708"/>
      <c r="AF4708"/>
      <c r="AG4708"/>
      <c r="AH4708"/>
      <c r="AI4708"/>
      <c r="AJ4708"/>
      <c r="AK4708"/>
    </row>
    <row r="4709" spans="1:37" s="223" customFormat="1" x14ac:dyDescent="0.2">
      <c r="A4709" s="11"/>
      <c r="B4709"/>
      <c r="C4709"/>
      <c r="D4709" s="152"/>
      <c r="E4709" s="152"/>
      <c r="F4709"/>
      <c r="G4709" s="152"/>
      <c r="I4709" s="224"/>
      <c r="K4709" s="71"/>
      <c r="L4709" s="71"/>
      <c r="M4709" s="71"/>
      <c r="N4709"/>
      <c r="O4709"/>
      <c r="P4709"/>
      <c r="Q4709"/>
      <c r="R4709"/>
      <c r="S4709"/>
      <c r="T4709"/>
      <c r="U4709"/>
      <c r="V4709"/>
      <c r="W4709"/>
      <c r="X4709"/>
      <c r="Y4709"/>
      <c r="Z4709"/>
      <c r="AA4709"/>
      <c r="AB4709"/>
      <c r="AC4709"/>
      <c r="AD4709"/>
      <c r="AE4709"/>
      <c r="AF4709"/>
      <c r="AG4709"/>
      <c r="AH4709"/>
      <c r="AI4709"/>
      <c r="AJ4709"/>
      <c r="AK4709"/>
    </row>
    <row r="4710" spans="1:37" s="223" customFormat="1" x14ac:dyDescent="0.2">
      <c r="A4710" s="11"/>
      <c r="B4710"/>
      <c r="C4710"/>
      <c r="D4710" s="152"/>
      <c r="E4710" s="152"/>
      <c r="F4710"/>
      <c r="G4710" s="152"/>
      <c r="I4710" s="224"/>
      <c r="K4710" s="71"/>
      <c r="L4710" s="71"/>
      <c r="M4710" s="71"/>
      <c r="N4710"/>
      <c r="O4710"/>
      <c r="P4710"/>
      <c r="Q4710"/>
      <c r="R4710"/>
      <c r="S4710"/>
      <c r="T4710"/>
      <c r="U4710"/>
      <c r="V4710"/>
      <c r="W4710"/>
      <c r="X4710"/>
      <c r="Y4710"/>
      <c r="Z4710"/>
      <c r="AA4710"/>
      <c r="AB4710"/>
      <c r="AC4710"/>
      <c r="AD4710"/>
      <c r="AE4710"/>
      <c r="AF4710"/>
      <c r="AG4710"/>
      <c r="AH4710"/>
      <c r="AI4710"/>
      <c r="AJ4710"/>
      <c r="AK4710"/>
    </row>
    <row r="4711" spans="1:37" s="223" customFormat="1" x14ac:dyDescent="0.2">
      <c r="A4711" s="11"/>
      <c r="B4711"/>
      <c r="C4711"/>
      <c r="D4711" s="152"/>
      <c r="E4711" s="152"/>
      <c r="F4711"/>
      <c r="G4711" s="152"/>
      <c r="I4711" s="224"/>
      <c r="K4711" s="71"/>
      <c r="L4711" s="71"/>
      <c r="M4711" s="71"/>
      <c r="N4711"/>
      <c r="O4711"/>
      <c r="P4711"/>
      <c r="Q4711"/>
      <c r="R4711"/>
      <c r="S4711"/>
      <c r="T4711"/>
      <c r="U4711"/>
      <c r="V4711"/>
      <c r="W4711"/>
      <c r="X4711"/>
      <c r="Y4711"/>
      <c r="Z4711"/>
      <c r="AA4711"/>
      <c r="AB4711"/>
      <c r="AC4711"/>
      <c r="AD4711"/>
      <c r="AE4711"/>
      <c r="AF4711"/>
      <c r="AG4711"/>
      <c r="AH4711"/>
      <c r="AI4711"/>
      <c r="AJ4711"/>
      <c r="AK4711"/>
    </row>
    <row r="4712" spans="1:37" s="223" customFormat="1" x14ac:dyDescent="0.2">
      <c r="A4712" s="11"/>
      <c r="B4712"/>
      <c r="C4712"/>
      <c r="D4712" s="152"/>
      <c r="E4712" s="152"/>
      <c r="F4712"/>
      <c r="G4712" s="152"/>
      <c r="I4712" s="224"/>
      <c r="K4712" s="71"/>
      <c r="L4712" s="71"/>
      <c r="M4712" s="71"/>
      <c r="N4712"/>
      <c r="O4712"/>
      <c r="P4712"/>
      <c r="Q4712"/>
      <c r="R4712"/>
      <c r="S4712"/>
      <c r="T4712"/>
      <c r="U4712"/>
      <c r="V4712"/>
      <c r="W4712"/>
      <c r="X4712"/>
      <c r="Y4712"/>
      <c r="Z4712"/>
      <c r="AA4712"/>
      <c r="AB4712"/>
      <c r="AC4712"/>
      <c r="AD4712"/>
      <c r="AE4712"/>
      <c r="AF4712"/>
      <c r="AG4712"/>
      <c r="AH4712"/>
      <c r="AI4712"/>
      <c r="AJ4712"/>
      <c r="AK4712"/>
    </row>
    <row r="4713" spans="1:37" s="223" customFormat="1" x14ac:dyDescent="0.2">
      <c r="A4713" s="11"/>
      <c r="B4713"/>
      <c r="C4713"/>
      <c r="D4713" s="152"/>
      <c r="E4713" s="152"/>
      <c r="F4713"/>
      <c r="G4713" s="152"/>
      <c r="I4713" s="224"/>
      <c r="K4713" s="71"/>
      <c r="L4713" s="71"/>
      <c r="M4713" s="71"/>
      <c r="N4713"/>
      <c r="O4713"/>
      <c r="P4713"/>
      <c r="Q4713"/>
      <c r="R4713"/>
      <c r="S4713"/>
      <c r="T4713"/>
      <c r="U4713"/>
      <c r="V4713"/>
      <c r="W4713"/>
      <c r="X4713"/>
      <c r="Y4713"/>
      <c r="Z4713"/>
      <c r="AA4713"/>
      <c r="AB4713"/>
      <c r="AC4713"/>
      <c r="AD4713"/>
      <c r="AE4713"/>
      <c r="AF4713"/>
      <c r="AG4713"/>
      <c r="AH4713"/>
      <c r="AI4713"/>
      <c r="AJ4713"/>
      <c r="AK4713"/>
    </row>
    <row r="4714" spans="1:37" s="223" customFormat="1" x14ac:dyDescent="0.2">
      <c r="A4714" s="11"/>
      <c r="B4714"/>
      <c r="C4714"/>
      <c r="D4714" s="152"/>
      <c r="E4714" s="152"/>
      <c r="F4714"/>
      <c r="G4714" s="152"/>
      <c r="I4714" s="224"/>
      <c r="K4714" s="71"/>
      <c r="L4714" s="71"/>
      <c r="M4714" s="71"/>
      <c r="N4714"/>
      <c r="O4714"/>
      <c r="P4714"/>
      <c r="Q4714"/>
      <c r="R4714"/>
      <c r="S4714"/>
      <c r="T4714"/>
      <c r="U4714"/>
      <c r="V4714"/>
      <c r="W4714"/>
      <c r="X4714"/>
      <c r="Y4714"/>
      <c r="Z4714"/>
      <c r="AA4714"/>
      <c r="AB4714"/>
      <c r="AC4714"/>
      <c r="AD4714"/>
      <c r="AE4714"/>
      <c r="AF4714"/>
      <c r="AG4714"/>
      <c r="AH4714"/>
      <c r="AI4714"/>
      <c r="AJ4714"/>
      <c r="AK4714"/>
    </row>
    <row r="4715" spans="1:37" s="223" customFormat="1" x14ac:dyDescent="0.2">
      <c r="A4715" s="11"/>
      <c r="B4715"/>
      <c r="C4715"/>
      <c r="D4715" s="152"/>
      <c r="E4715" s="152"/>
      <c r="F4715"/>
      <c r="G4715" s="152"/>
      <c r="I4715" s="224"/>
      <c r="K4715" s="71"/>
      <c r="L4715" s="71"/>
      <c r="M4715" s="71"/>
      <c r="N4715"/>
      <c r="O4715"/>
      <c r="P4715"/>
      <c r="Q4715"/>
      <c r="R4715"/>
      <c r="S4715"/>
      <c r="T4715"/>
      <c r="U4715"/>
      <c r="V4715"/>
      <c r="W4715"/>
      <c r="X4715"/>
      <c r="Y4715"/>
      <c r="Z4715"/>
      <c r="AA4715"/>
      <c r="AB4715"/>
      <c r="AC4715"/>
      <c r="AD4715"/>
      <c r="AE4715"/>
      <c r="AF4715"/>
      <c r="AG4715"/>
      <c r="AH4715"/>
      <c r="AI4715"/>
      <c r="AJ4715"/>
      <c r="AK4715"/>
    </row>
    <row r="4716" spans="1:37" s="223" customFormat="1" x14ac:dyDescent="0.2">
      <c r="A4716" s="11"/>
      <c r="B4716"/>
      <c r="C4716"/>
      <c r="D4716" s="152"/>
      <c r="E4716" s="152"/>
      <c r="F4716"/>
      <c r="G4716" s="152"/>
      <c r="I4716" s="224"/>
      <c r="K4716" s="71"/>
      <c r="L4716" s="71"/>
      <c r="M4716" s="71"/>
      <c r="N4716"/>
      <c r="O4716"/>
      <c r="P4716"/>
      <c r="Q4716"/>
      <c r="R4716"/>
      <c r="S4716"/>
      <c r="T4716"/>
      <c r="U4716"/>
      <c r="V4716"/>
      <c r="W4716"/>
      <c r="X4716"/>
      <c r="Y4716"/>
      <c r="Z4716"/>
      <c r="AA4716"/>
      <c r="AB4716"/>
      <c r="AC4716"/>
      <c r="AD4716"/>
      <c r="AE4716"/>
      <c r="AF4716"/>
      <c r="AG4716"/>
      <c r="AH4716"/>
      <c r="AI4716"/>
      <c r="AJ4716"/>
      <c r="AK4716"/>
    </row>
    <row r="4717" spans="1:37" s="223" customFormat="1" x14ac:dyDescent="0.2">
      <c r="A4717" s="11"/>
      <c r="B4717"/>
      <c r="C4717"/>
      <c r="D4717" s="152"/>
      <c r="E4717" s="152"/>
      <c r="F4717"/>
      <c r="G4717" s="152"/>
      <c r="I4717" s="224"/>
      <c r="K4717" s="71"/>
      <c r="L4717" s="71"/>
      <c r="M4717" s="71"/>
      <c r="N4717"/>
      <c r="O4717"/>
      <c r="P4717"/>
      <c r="Q4717"/>
      <c r="R4717"/>
      <c r="S4717"/>
      <c r="T4717"/>
      <c r="U4717"/>
      <c r="V4717"/>
      <c r="W4717"/>
      <c r="X4717"/>
      <c r="Y4717"/>
      <c r="Z4717"/>
      <c r="AA4717"/>
      <c r="AB4717"/>
      <c r="AC4717"/>
      <c r="AD4717"/>
      <c r="AE4717"/>
      <c r="AF4717"/>
      <c r="AG4717"/>
      <c r="AH4717"/>
      <c r="AI4717"/>
      <c r="AJ4717"/>
      <c r="AK4717"/>
    </row>
    <row r="4718" spans="1:37" s="223" customFormat="1" x14ac:dyDescent="0.2">
      <c r="A4718" s="11"/>
      <c r="B4718"/>
      <c r="C4718"/>
      <c r="D4718" s="152"/>
      <c r="E4718" s="152"/>
      <c r="F4718"/>
      <c r="G4718" s="152"/>
      <c r="I4718" s="224"/>
      <c r="K4718" s="71"/>
      <c r="L4718" s="71"/>
      <c r="M4718" s="71"/>
      <c r="N4718"/>
      <c r="O4718"/>
      <c r="P4718"/>
      <c r="Q4718"/>
      <c r="R4718"/>
      <c r="S4718"/>
      <c r="T4718"/>
      <c r="U4718"/>
      <c r="V4718"/>
      <c r="W4718"/>
      <c r="X4718"/>
      <c r="Y4718"/>
      <c r="Z4718"/>
      <c r="AA4718"/>
      <c r="AB4718"/>
      <c r="AC4718"/>
      <c r="AD4718"/>
      <c r="AE4718"/>
      <c r="AF4718"/>
      <c r="AG4718"/>
      <c r="AH4718"/>
      <c r="AI4718"/>
      <c r="AJ4718"/>
      <c r="AK4718"/>
    </row>
    <row r="4719" spans="1:37" s="223" customFormat="1" x14ac:dyDescent="0.2">
      <c r="A4719" s="11"/>
      <c r="B4719"/>
      <c r="C4719"/>
      <c r="D4719" s="152"/>
      <c r="E4719" s="152"/>
      <c r="F4719"/>
      <c r="G4719" s="152"/>
      <c r="I4719" s="224"/>
      <c r="K4719" s="71"/>
      <c r="L4719" s="71"/>
      <c r="M4719" s="71"/>
      <c r="N4719"/>
      <c r="O4719"/>
      <c r="P4719"/>
      <c r="Q4719"/>
      <c r="R4719"/>
      <c r="S4719"/>
      <c r="T4719"/>
      <c r="U4719"/>
      <c r="V4719"/>
      <c r="W4719"/>
      <c r="X4719"/>
      <c r="Y4719"/>
      <c r="Z4719"/>
      <c r="AA4719"/>
      <c r="AB4719"/>
      <c r="AC4719"/>
      <c r="AD4719"/>
      <c r="AE4719"/>
      <c r="AF4719"/>
      <c r="AG4719"/>
      <c r="AH4719"/>
      <c r="AI4719"/>
      <c r="AJ4719"/>
      <c r="AK4719"/>
    </row>
    <row r="4720" spans="1:37" s="223" customFormat="1" x14ac:dyDescent="0.2">
      <c r="A4720" s="11"/>
      <c r="B4720"/>
      <c r="C4720"/>
      <c r="D4720" s="152"/>
      <c r="E4720" s="152"/>
      <c r="F4720"/>
      <c r="G4720" s="152"/>
      <c r="I4720" s="224"/>
      <c r="K4720" s="71"/>
      <c r="L4720" s="71"/>
      <c r="M4720" s="71"/>
      <c r="N4720"/>
      <c r="O4720"/>
      <c r="P4720"/>
      <c r="Q4720"/>
      <c r="R4720"/>
      <c r="S4720"/>
      <c r="T4720"/>
      <c r="U4720"/>
      <c r="V4720"/>
      <c r="W4720"/>
      <c r="X4720"/>
      <c r="Y4720"/>
      <c r="Z4720"/>
      <c r="AA4720"/>
      <c r="AB4720"/>
      <c r="AC4720"/>
      <c r="AD4720"/>
      <c r="AE4720"/>
      <c r="AF4720"/>
      <c r="AG4720"/>
      <c r="AH4720"/>
      <c r="AI4720"/>
      <c r="AJ4720"/>
      <c r="AK4720"/>
    </row>
    <row r="4721" spans="1:37" s="223" customFormat="1" x14ac:dyDescent="0.2">
      <c r="A4721" s="11"/>
      <c r="B4721"/>
      <c r="C4721"/>
      <c r="D4721" s="152"/>
      <c r="E4721" s="152"/>
      <c r="F4721"/>
      <c r="G4721" s="152"/>
      <c r="I4721" s="224"/>
      <c r="K4721" s="71"/>
      <c r="L4721" s="71"/>
      <c r="M4721" s="71"/>
      <c r="N4721"/>
      <c r="O4721"/>
      <c r="P4721"/>
      <c r="Q4721"/>
      <c r="R4721"/>
      <c r="S4721"/>
      <c r="T4721"/>
      <c r="U4721"/>
      <c r="V4721"/>
      <c r="W4721"/>
      <c r="X4721"/>
      <c r="Y4721"/>
      <c r="Z4721"/>
      <c r="AA4721"/>
      <c r="AB4721"/>
      <c r="AC4721"/>
      <c r="AD4721"/>
      <c r="AE4721"/>
      <c r="AF4721"/>
      <c r="AG4721"/>
      <c r="AH4721"/>
      <c r="AI4721"/>
      <c r="AJ4721"/>
      <c r="AK4721"/>
    </row>
    <row r="4722" spans="1:37" s="223" customFormat="1" x14ac:dyDescent="0.2">
      <c r="A4722" s="11"/>
      <c r="B4722"/>
      <c r="C4722"/>
      <c r="D4722" s="152"/>
      <c r="E4722" s="152"/>
      <c r="F4722"/>
      <c r="G4722" s="152"/>
      <c r="I4722" s="224"/>
      <c r="K4722" s="71"/>
      <c r="L4722" s="71"/>
      <c r="M4722" s="71"/>
      <c r="N4722"/>
      <c r="O4722"/>
      <c r="P4722"/>
      <c r="Q4722"/>
      <c r="R4722"/>
      <c r="S4722"/>
      <c r="T4722"/>
      <c r="U4722"/>
      <c r="V4722"/>
      <c r="W4722"/>
      <c r="X4722"/>
      <c r="Y4722"/>
      <c r="Z4722"/>
      <c r="AA4722"/>
      <c r="AB4722"/>
      <c r="AC4722"/>
      <c r="AD4722"/>
      <c r="AE4722"/>
      <c r="AF4722"/>
      <c r="AG4722"/>
      <c r="AH4722"/>
      <c r="AI4722"/>
      <c r="AJ4722"/>
      <c r="AK4722"/>
    </row>
    <row r="4723" spans="1:37" s="223" customFormat="1" x14ac:dyDescent="0.2">
      <c r="A4723" s="11"/>
      <c r="B4723"/>
      <c r="C4723"/>
      <c r="D4723" s="152"/>
      <c r="E4723" s="152"/>
      <c r="F4723"/>
      <c r="G4723" s="152"/>
      <c r="I4723" s="224"/>
      <c r="K4723" s="71"/>
      <c r="L4723" s="71"/>
      <c r="M4723" s="71"/>
      <c r="N4723"/>
      <c r="O4723"/>
      <c r="P4723"/>
      <c r="Q4723"/>
      <c r="R4723"/>
      <c r="S4723"/>
      <c r="T4723"/>
      <c r="U4723"/>
      <c r="V4723"/>
      <c r="W4723"/>
      <c r="X4723"/>
      <c r="Y4723"/>
      <c r="Z4723"/>
      <c r="AA4723"/>
      <c r="AB4723"/>
      <c r="AC4723"/>
      <c r="AD4723"/>
      <c r="AE4723"/>
      <c r="AF4723"/>
      <c r="AG4723"/>
      <c r="AH4723"/>
      <c r="AI4723"/>
      <c r="AJ4723"/>
      <c r="AK4723"/>
    </row>
    <row r="4724" spans="1:37" s="223" customFormat="1" x14ac:dyDescent="0.2">
      <c r="A4724" s="11"/>
      <c r="B4724"/>
      <c r="C4724"/>
      <c r="D4724" s="152"/>
      <c r="E4724" s="152"/>
      <c r="F4724"/>
      <c r="G4724" s="152"/>
      <c r="I4724" s="224"/>
      <c r="K4724" s="71"/>
      <c r="L4724" s="71"/>
      <c r="M4724" s="71"/>
      <c r="N4724"/>
      <c r="O4724"/>
      <c r="P4724"/>
      <c r="Q4724"/>
      <c r="R4724"/>
      <c r="S4724"/>
      <c r="T4724"/>
      <c r="U4724"/>
      <c r="V4724"/>
      <c r="W4724"/>
      <c r="X4724"/>
      <c r="Y4724"/>
      <c r="Z4724"/>
      <c r="AA4724"/>
      <c r="AB4724"/>
      <c r="AC4724"/>
      <c r="AD4724"/>
      <c r="AE4724"/>
      <c r="AF4724"/>
      <c r="AG4724"/>
      <c r="AH4724"/>
      <c r="AI4724"/>
      <c r="AJ4724"/>
      <c r="AK4724"/>
    </row>
    <row r="4725" spans="1:37" s="223" customFormat="1" x14ac:dyDescent="0.2">
      <c r="A4725" s="11"/>
      <c r="B4725"/>
      <c r="C4725"/>
      <c r="D4725" s="152"/>
      <c r="E4725" s="152"/>
      <c r="F4725"/>
      <c r="G4725" s="152"/>
      <c r="I4725" s="224"/>
      <c r="K4725" s="71"/>
      <c r="L4725" s="71"/>
      <c r="M4725" s="71"/>
      <c r="N4725"/>
      <c r="O4725"/>
      <c r="P4725"/>
      <c r="Q4725"/>
      <c r="R4725"/>
      <c r="S4725"/>
      <c r="T4725"/>
      <c r="U4725"/>
      <c r="V4725"/>
      <c r="W4725"/>
      <c r="X4725"/>
      <c r="Y4725"/>
      <c r="Z4725"/>
      <c r="AA4725"/>
      <c r="AB4725"/>
      <c r="AC4725"/>
      <c r="AD4725"/>
      <c r="AE4725"/>
      <c r="AF4725"/>
      <c r="AG4725"/>
      <c r="AH4725"/>
      <c r="AI4725"/>
      <c r="AJ4725"/>
      <c r="AK4725"/>
    </row>
    <row r="4726" spans="1:37" s="223" customFormat="1" x14ac:dyDescent="0.2">
      <c r="A4726" s="11"/>
      <c r="B4726"/>
      <c r="C4726"/>
      <c r="D4726" s="152"/>
      <c r="E4726" s="152"/>
      <c r="F4726"/>
      <c r="G4726" s="152"/>
      <c r="I4726" s="224"/>
      <c r="K4726" s="71"/>
      <c r="L4726" s="71"/>
      <c r="M4726" s="71"/>
      <c r="N4726"/>
      <c r="O4726"/>
      <c r="P4726"/>
      <c r="Q4726"/>
      <c r="R4726"/>
      <c r="S4726"/>
      <c r="T4726"/>
      <c r="U4726"/>
      <c r="V4726"/>
      <c r="W4726"/>
      <c r="X4726"/>
      <c r="Y4726"/>
      <c r="Z4726"/>
      <c r="AA4726"/>
      <c r="AB4726"/>
      <c r="AC4726"/>
      <c r="AD4726"/>
      <c r="AE4726"/>
      <c r="AF4726"/>
      <c r="AG4726"/>
      <c r="AH4726"/>
      <c r="AI4726"/>
      <c r="AJ4726"/>
      <c r="AK4726"/>
    </row>
    <row r="4727" spans="1:37" s="223" customFormat="1" x14ac:dyDescent="0.2">
      <c r="A4727" s="11"/>
      <c r="B4727"/>
      <c r="C4727"/>
      <c r="D4727" s="152"/>
      <c r="E4727" s="152"/>
      <c r="F4727"/>
      <c r="G4727" s="152"/>
      <c r="I4727" s="224"/>
      <c r="K4727" s="71"/>
      <c r="L4727" s="71"/>
      <c r="M4727" s="71"/>
      <c r="N4727"/>
      <c r="O4727"/>
      <c r="P4727"/>
      <c r="Q4727"/>
      <c r="R4727"/>
      <c r="S4727"/>
      <c r="T4727"/>
      <c r="U4727"/>
      <c r="V4727"/>
      <c r="W4727"/>
      <c r="X4727"/>
      <c r="Y4727"/>
      <c r="Z4727"/>
      <c r="AA4727"/>
      <c r="AB4727"/>
      <c r="AC4727"/>
      <c r="AD4727"/>
      <c r="AE4727"/>
      <c r="AF4727"/>
      <c r="AG4727"/>
      <c r="AH4727"/>
      <c r="AI4727"/>
      <c r="AJ4727"/>
      <c r="AK4727"/>
    </row>
    <row r="4728" spans="1:37" s="223" customFormat="1" x14ac:dyDescent="0.2">
      <c r="A4728" s="11"/>
      <c r="B4728"/>
      <c r="C4728"/>
      <c r="D4728" s="152"/>
      <c r="E4728" s="152"/>
      <c r="F4728"/>
      <c r="G4728" s="152"/>
      <c r="I4728" s="224"/>
      <c r="K4728" s="71"/>
      <c r="L4728" s="71"/>
      <c r="M4728" s="71"/>
      <c r="N4728"/>
      <c r="O4728"/>
      <c r="P4728"/>
      <c r="Q4728"/>
      <c r="R4728"/>
      <c r="S4728"/>
      <c r="T4728"/>
      <c r="U4728"/>
      <c r="V4728"/>
      <c r="W4728"/>
      <c r="X4728"/>
      <c r="Y4728"/>
      <c r="Z4728"/>
      <c r="AA4728"/>
      <c r="AB4728"/>
      <c r="AC4728"/>
      <c r="AD4728"/>
      <c r="AE4728"/>
      <c r="AF4728"/>
      <c r="AG4728"/>
      <c r="AH4728"/>
      <c r="AI4728"/>
      <c r="AJ4728"/>
      <c r="AK4728"/>
    </row>
    <row r="4729" spans="1:37" s="223" customFormat="1" x14ac:dyDescent="0.2">
      <c r="A4729" s="11"/>
      <c r="B4729"/>
      <c r="C4729"/>
      <c r="D4729" s="152"/>
      <c r="E4729" s="152"/>
      <c r="F4729"/>
      <c r="G4729" s="152"/>
      <c r="I4729" s="224"/>
      <c r="K4729" s="71"/>
      <c r="L4729" s="71"/>
      <c r="M4729" s="71"/>
      <c r="N4729"/>
      <c r="O4729"/>
      <c r="P4729"/>
      <c r="Q4729"/>
      <c r="R4729"/>
      <c r="S4729"/>
      <c r="T4729"/>
      <c r="U4729"/>
      <c r="V4729"/>
      <c r="W4729"/>
      <c r="X4729"/>
      <c r="Y4729"/>
      <c r="Z4729"/>
      <c r="AA4729"/>
      <c r="AB4729"/>
      <c r="AC4729"/>
      <c r="AD4729"/>
      <c r="AE4729"/>
      <c r="AF4729"/>
      <c r="AG4729"/>
      <c r="AH4729"/>
      <c r="AI4729"/>
      <c r="AJ4729"/>
      <c r="AK4729"/>
    </row>
    <row r="4730" spans="1:37" s="223" customFormat="1" x14ac:dyDescent="0.2">
      <c r="A4730" s="11"/>
      <c r="B4730"/>
      <c r="C4730"/>
      <c r="D4730" s="152"/>
      <c r="E4730" s="152"/>
      <c r="F4730"/>
      <c r="G4730" s="152"/>
      <c r="I4730" s="224"/>
      <c r="K4730" s="71"/>
      <c r="L4730" s="71"/>
      <c r="M4730" s="71"/>
      <c r="N4730"/>
      <c r="O4730"/>
      <c r="P4730"/>
      <c r="Q4730"/>
      <c r="R4730"/>
      <c r="S4730"/>
      <c r="T4730"/>
      <c r="U4730"/>
      <c r="V4730"/>
      <c r="W4730"/>
      <c r="X4730"/>
      <c r="Y4730"/>
      <c r="Z4730"/>
      <c r="AA4730"/>
      <c r="AB4730"/>
      <c r="AC4730"/>
      <c r="AD4730"/>
      <c r="AE4730"/>
      <c r="AF4730"/>
      <c r="AG4730"/>
      <c r="AH4730"/>
      <c r="AI4730"/>
      <c r="AJ4730"/>
      <c r="AK4730"/>
    </row>
    <row r="4731" spans="1:37" s="223" customFormat="1" x14ac:dyDescent="0.2">
      <c r="A4731" s="11"/>
      <c r="B4731"/>
      <c r="C4731"/>
      <c r="D4731" s="152"/>
      <c r="E4731" s="152"/>
      <c r="F4731"/>
      <c r="G4731" s="152"/>
      <c r="I4731" s="224"/>
      <c r="K4731" s="71"/>
      <c r="L4731" s="71"/>
      <c r="M4731" s="71"/>
      <c r="N4731"/>
      <c r="O4731"/>
      <c r="P4731"/>
      <c r="Q4731"/>
      <c r="R4731"/>
      <c r="S4731"/>
      <c r="T4731"/>
      <c r="U4731"/>
      <c r="V4731"/>
      <c r="W4731"/>
      <c r="X4731"/>
      <c r="Y4731"/>
      <c r="Z4731"/>
      <c r="AA4731"/>
      <c r="AB4731"/>
      <c r="AC4731"/>
      <c r="AD4731"/>
      <c r="AE4731"/>
      <c r="AF4731"/>
      <c r="AG4731"/>
      <c r="AH4731"/>
      <c r="AI4731"/>
      <c r="AJ4731"/>
      <c r="AK4731"/>
    </row>
    <row r="4732" spans="1:37" s="223" customFormat="1" x14ac:dyDescent="0.2">
      <c r="A4732" s="11"/>
      <c r="B4732"/>
      <c r="C4732"/>
      <c r="D4732" s="152"/>
      <c r="E4732" s="152"/>
      <c r="F4732"/>
      <c r="G4732" s="152"/>
      <c r="I4732" s="224"/>
      <c r="K4732" s="71"/>
      <c r="L4732" s="71"/>
      <c r="M4732" s="71"/>
      <c r="N4732"/>
      <c r="O4732"/>
      <c r="P4732"/>
      <c r="Q4732"/>
      <c r="R4732"/>
      <c r="S4732"/>
      <c r="T4732"/>
      <c r="U4732"/>
      <c r="V4732"/>
      <c r="W4732"/>
      <c r="X4732"/>
      <c r="Y4732"/>
      <c r="Z4732"/>
      <c r="AA4732"/>
      <c r="AB4732"/>
      <c r="AC4732"/>
      <c r="AD4732"/>
      <c r="AE4732"/>
      <c r="AF4732"/>
      <c r="AG4732"/>
      <c r="AH4732"/>
      <c r="AI4732"/>
      <c r="AJ4732"/>
      <c r="AK4732"/>
    </row>
    <row r="4733" spans="1:37" s="223" customFormat="1" x14ac:dyDescent="0.2">
      <c r="A4733" s="11"/>
      <c r="B4733"/>
      <c r="C4733"/>
      <c r="D4733" s="152"/>
      <c r="E4733" s="152"/>
      <c r="F4733"/>
      <c r="G4733" s="152"/>
      <c r="I4733" s="224"/>
      <c r="K4733" s="71"/>
      <c r="L4733" s="71"/>
      <c r="M4733" s="71"/>
      <c r="N4733"/>
      <c r="O4733"/>
      <c r="P4733"/>
      <c r="Q4733"/>
      <c r="R4733"/>
      <c r="S4733"/>
      <c r="T4733"/>
      <c r="U4733"/>
      <c r="V4733"/>
      <c r="W4733"/>
      <c r="X4733"/>
      <c r="Y4733"/>
      <c r="Z4733"/>
      <c r="AA4733"/>
      <c r="AB4733"/>
      <c r="AC4733"/>
      <c r="AD4733"/>
      <c r="AE4733"/>
      <c r="AF4733"/>
      <c r="AG4733"/>
      <c r="AH4733"/>
      <c r="AI4733"/>
      <c r="AJ4733"/>
      <c r="AK4733"/>
    </row>
    <row r="4734" spans="1:37" s="223" customFormat="1" x14ac:dyDescent="0.2">
      <c r="A4734" s="11"/>
      <c r="B4734"/>
      <c r="C4734"/>
      <c r="D4734" s="152"/>
      <c r="E4734" s="152"/>
      <c r="F4734"/>
      <c r="G4734" s="152"/>
      <c r="I4734" s="224"/>
      <c r="K4734" s="71"/>
      <c r="L4734" s="71"/>
      <c r="M4734" s="71"/>
      <c r="N4734"/>
      <c r="O4734"/>
      <c r="P4734"/>
      <c r="Q4734"/>
      <c r="R4734"/>
      <c r="S4734"/>
      <c r="T4734"/>
      <c r="U4734"/>
      <c r="V4734"/>
      <c r="W4734"/>
      <c r="X4734"/>
      <c r="Y4734"/>
      <c r="Z4734"/>
      <c r="AA4734"/>
      <c r="AB4734"/>
      <c r="AC4734"/>
      <c r="AD4734"/>
      <c r="AE4734"/>
      <c r="AF4734"/>
      <c r="AG4734"/>
      <c r="AH4734"/>
      <c r="AI4734"/>
      <c r="AJ4734"/>
      <c r="AK4734"/>
    </row>
    <row r="4735" spans="1:37" s="223" customFormat="1" x14ac:dyDescent="0.2">
      <c r="A4735" s="11"/>
      <c r="B4735"/>
      <c r="C4735"/>
      <c r="D4735" s="152"/>
      <c r="E4735" s="152"/>
      <c r="F4735"/>
      <c r="G4735" s="152"/>
      <c r="I4735" s="224"/>
      <c r="K4735" s="71"/>
      <c r="L4735" s="71"/>
      <c r="M4735" s="71"/>
      <c r="N4735"/>
      <c r="O4735"/>
      <c r="P4735"/>
      <c r="Q4735"/>
      <c r="R4735"/>
      <c r="S4735"/>
      <c r="T4735"/>
      <c r="U4735"/>
      <c r="V4735"/>
      <c r="W4735"/>
      <c r="X4735"/>
      <c r="Y4735"/>
      <c r="Z4735"/>
      <c r="AA4735"/>
      <c r="AB4735"/>
      <c r="AC4735"/>
      <c r="AD4735"/>
      <c r="AE4735"/>
      <c r="AF4735"/>
      <c r="AG4735"/>
      <c r="AH4735"/>
      <c r="AI4735"/>
      <c r="AJ4735"/>
      <c r="AK4735"/>
    </row>
    <row r="4736" spans="1:37" s="223" customFormat="1" x14ac:dyDescent="0.2">
      <c r="A4736" s="11"/>
      <c r="B4736"/>
      <c r="C4736"/>
      <c r="D4736" s="152"/>
      <c r="E4736" s="152"/>
      <c r="F4736"/>
      <c r="G4736" s="152"/>
      <c r="I4736" s="224"/>
      <c r="K4736" s="71"/>
      <c r="L4736" s="71"/>
      <c r="M4736" s="71"/>
      <c r="N4736"/>
      <c r="O4736"/>
      <c r="P4736"/>
      <c r="Q4736"/>
      <c r="R4736"/>
      <c r="S4736"/>
      <c r="T4736"/>
      <c r="U4736"/>
      <c r="V4736"/>
      <c r="W4736"/>
      <c r="X4736"/>
      <c r="Y4736"/>
      <c r="Z4736"/>
      <c r="AA4736"/>
      <c r="AB4736"/>
      <c r="AC4736"/>
      <c r="AD4736"/>
      <c r="AE4736"/>
      <c r="AF4736"/>
      <c r="AG4736"/>
      <c r="AH4736"/>
      <c r="AI4736"/>
      <c r="AJ4736"/>
      <c r="AK4736"/>
    </row>
    <row r="4737" spans="1:37" s="223" customFormat="1" x14ac:dyDescent="0.2">
      <c r="A4737" s="11"/>
      <c r="B4737"/>
      <c r="C4737"/>
      <c r="D4737" s="152"/>
      <c r="E4737" s="152"/>
      <c r="F4737"/>
      <c r="G4737" s="152"/>
      <c r="I4737" s="224"/>
      <c r="K4737" s="71"/>
      <c r="L4737" s="71"/>
      <c r="M4737" s="71"/>
      <c r="N4737"/>
      <c r="O4737"/>
      <c r="P4737"/>
      <c r="Q4737"/>
      <c r="R4737"/>
      <c r="S4737"/>
      <c r="T4737"/>
      <c r="U4737"/>
      <c r="V4737"/>
      <c r="W4737"/>
      <c r="X4737"/>
      <c r="Y4737"/>
      <c r="Z4737"/>
      <c r="AA4737"/>
      <c r="AB4737"/>
      <c r="AC4737"/>
      <c r="AD4737"/>
      <c r="AE4737"/>
      <c r="AF4737"/>
      <c r="AG4737"/>
      <c r="AH4737"/>
      <c r="AI4737"/>
      <c r="AJ4737"/>
      <c r="AK4737"/>
    </row>
    <row r="4738" spans="1:37" s="223" customFormat="1" x14ac:dyDescent="0.2">
      <c r="A4738" s="11"/>
      <c r="B4738"/>
      <c r="C4738"/>
      <c r="D4738" s="152"/>
      <c r="E4738" s="152"/>
      <c r="F4738"/>
      <c r="G4738" s="152"/>
      <c r="I4738" s="224"/>
      <c r="K4738" s="71"/>
      <c r="L4738" s="71"/>
      <c r="M4738" s="71"/>
      <c r="N4738"/>
      <c r="O4738"/>
      <c r="P4738"/>
      <c r="Q4738"/>
      <c r="R4738"/>
      <c r="S4738"/>
      <c r="T4738"/>
      <c r="U4738"/>
      <c r="V4738"/>
      <c r="W4738"/>
      <c r="X4738"/>
      <c r="Y4738"/>
      <c r="Z4738"/>
      <c r="AA4738"/>
      <c r="AB4738"/>
      <c r="AC4738"/>
      <c r="AD4738"/>
      <c r="AE4738"/>
      <c r="AF4738"/>
      <c r="AG4738"/>
      <c r="AH4738"/>
      <c r="AI4738"/>
      <c r="AJ4738"/>
      <c r="AK4738"/>
    </row>
    <row r="4739" spans="1:37" s="223" customFormat="1" x14ac:dyDescent="0.2">
      <c r="A4739" s="11"/>
      <c r="B4739"/>
      <c r="C4739"/>
      <c r="D4739" s="152"/>
      <c r="E4739" s="152"/>
      <c r="F4739"/>
      <c r="G4739" s="152"/>
      <c r="I4739" s="224"/>
      <c r="K4739" s="71"/>
      <c r="L4739" s="71"/>
      <c r="M4739" s="71"/>
      <c r="N4739"/>
      <c r="O4739"/>
      <c r="P4739"/>
      <c r="Q4739"/>
      <c r="R4739"/>
      <c r="S4739"/>
      <c r="T4739"/>
      <c r="U4739"/>
      <c r="V4739"/>
      <c r="W4739"/>
      <c r="X4739"/>
      <c r="Y4739"/>
      <c r="Z4739"/>
      <c r="AA4739"/>
      <c r="AB4739"/>
      <c r="AC4739"/>
      <c r="AD4739"/>
      <c r="AE4739"/>
      <c r="AF4739"/>
      <c r="AG4739"/>
      <c r="AH4739"/>
      <c r="AI4739"/>
      <c r="AJ4739"/>
      <c r="AK4739"/>
    </row>
    <row r="4740" spans="1:37" s="223" customFormat="1" x14ac:dyDescent="0.2">
      <c r="A4740" s="11"/>
      <c r="B4740"/>
      <c r="C4740"/>
      <c r="D4740" s="152"/>
      <c r="E4740" s="152"/>
      <c r="F4740"/>
      <c r="G4740" s="152"/>
      <c r="I4740" s="224"/>
      <c r="K4740" s="71"/>
      <c r="L4740" s="71"/>
      <c r="M4740" s="71"/>
      <c r="N4740"/>
      <c r="O4740"/>
      <c r="P4740"/>
      <c r="Q4740"/>
      <c r="R4740"/>
      <c r="S4740"/>
      <c r="T4740"/>
      <c r="U4740"/>
      <c r="V4740"/>
      <c r="W4740"/>
      <c r="X4740"/>
      <c r="Y4740"/>
      <c r="Z4740"/>
      <c r="AA4740"/>
      <c r="AB4740"/>
      <c r="AC4740"/>
      <c r="AD4740"/>
      <c r="AE4740"/>
      <c r="AF4740"/>
      <c r="AG4740"/>
      <c r="AH4740"/>
      <c r="AI4740"/>
      <c r="AJ4740"/>
      <c r="AK4740"/>
    </row>
    <row r="4741" spans="1:37" s="223" customFormat="1" x14ac:dyDescent="0.2">
      <c r="A4741" s="11"/>
      <c r="B4741"/>
      <c r="C4741"/>
      <c r="D4741" s="152"/>
      <c r="E4741" s="152"/>
      <c r="F4741"/>
      <c r="G4741" s="152"/>
      <c r="I4741" s="224"/>
      <c r="K4741" s="71"/>
      <c r="L4741" s="71"/>
      <c r="M4741" s="71"/>
      <c r="N4741"/>
      <c r="O4741"/>
      <c r="P4741"/>
      <c r="Q4741"/>
      <c r="R4741"/>
      <c r="S4741"/>
      <c r="T4741"/>
      <c r="U4741"/>
      <c r="V4741"/>
      <c r="W4741"/>
      <c r="X4741"/>
      <c r="Y4741"/>
      <c r="Z4741"/>
      <c r="AA4741"/>
      <c r="AB4741"/>
      <c r="AC4741"/>
      <c r="AD4741"/>
      <c r="AE4741"/>
      <c r="AF4741"/>
      <c r="AG4741"/>
      <c r="AH4741"/>
      <c r="AI4741"/>
      <c r="AJ4741"/>
      <c r="AK4741"/>
    </row>
    <row r="4742" spans="1:37" s="223" customFormat="1" x14ac:dyDescent="0.2">
      <c r="A4742" s="11"/>
      <c r="B4742"/>
      <c r="C4742"/>
      <c r="D4742" s="152"/>
      <c r="E4742" s="152"/>
      <c r="F4742"/>
      <c r="G4742" s="152"/>
      <c r="I4742" s="224"/>
      <c r="K4742" s="71"/>
      <c r="L4742" s="71"/>
      <c r="M4742" s="71"/>
      <c r="N4742"/>
      <c r="O4742"/>
      <c r="P4742"/>
      <c r="Q4742"/>
      <c r="R4742"/>
      <c r="S4742"/>
      <c r="T4742"/>
      <c r="U4742"/>
      <c r="V4742"/>
      <c r="W4742"/>
      <c r="X4742"/>
      <c r="Y4742"/>
      <c r="Z4742"/>
      <c r="AA4742"/>
      <c r="AB4742"/>
      <c r="AC4742"/>
      <c r="AD4742"/>
      <c r="AE4742"/>
      <c r="AF4742"/>
      <c r="AG4742"/>
      <c r="AH4742"/>
      <c r="AI4742"/>
      <c r="AJ4742"/>
      <c r="AK4742"/>
    </row>
    <row r="4743" spans="1:37" s="223" customFormat="1" x14ac:dyDescent="0.2">
      <c r="A4743" s="11"/>
      <c r="B4743"/>
      <c r="C4743"/>
      <c r="D4743" s="152"/>
      <c r="E4743" s="152"/>
      <c r="F4743"/>
      <c r="G4743" s="152"/>
      <c r="I4743" s="224"/>
      <c r="K4743" s="71"/>
      <c r="L4743" s="71"/>
      <c r="M4743" s="71"/>
      <c r="N4743"/>
      <c r="O4743"/>
      <c r="P4743"/>
      <c r="Q4743"/>
      <c r="R4743"/>
      <c r="S4743"/>
      <c r="T4743"/>
      <c r="U4743"/>
      <c r="V4743"/>
      <c r="W4743"/>
      <c r="X4743"/>
      <c r="Y4743"/>
      <c r="Z4743"/>
      <c r="AA4743"/>
      <c r="AB4743"/>
      <c r="AC4743"/>
      <c r="AD4743"/>
      <c r="AE4743"/>
      <c r="AF4743"/>
      <c r="AG4743"/>
      <c r="AH4743"/>
      <c r="AI4743"/>
      <c r="AJ4743"/>
      <c r="AK4743"/>
    </row>
    <row r="4744" spans="1:37" s="223" customFormat="1" x14ac:dyDescent="0.2">
      <c r="A4744" s="11"/>
      <c r="B4744"/>
      <c r="C4744"/>
      <c r="D4744" s="152"/>
      <c r="E4744" s="152"/>
      <c r="F4744"/>
      <c r="G4744" s="152"/>
      <c r="I4744" s="224"/>
      <c r="K4744" s="71"/>
      <c r="L4744" s="71"/>
      <c r="M4744" s="71"/>
      <c r="N4744"/>
      <c r="O4744"/>
      <c r="P4744"/>
      <c r="Q4744"/>
      <c r="R4744"/>
      <c r="S4744"/>
      <c r="T4744"/>
      <c r="U4744"/>
      <c r="V4744"/>
      <c r="W4744"/>
      <c r="X4744"/>
      <c r="Y4744"/>
      <c r="Z4744"/>
      <c r="AA4744"/>
      <c r="AB4744"/>
      <c r="AC4744"/>
      <c r="AD4744"/>
      <c r="AE4744"/>
      <c r="AF4744"/>
      <c r="AG4744"/>
      <c r="AH4744"/>
      <c r="AI4744"/>
      <c r="AJ4744"/>
      <c r="AK4744"/>
    </row>
    <row r="4745" spans="1:37" s="223" customFormat="1" x14ac:dyDescent="0.2">
      <c r="A4745" s="11"/>
      <c r="B4745"/>
      <c r="C4745"/>
      <c r="D4745" s="152"/>
      <c r="E4745" s="152"/>
      <c r="F4745"/>
      <c r="G4745" s="152"/>
      <c r="I4745" s="224"/>
      <c r="K4745" s="71"/>
      <c r="L4745" s="71"/>
      <c r="M4745" s="71"/>
      <c r="N4745"/>
      <c r="O4745"/>
      <c r="P4745"/>
      <c r="Q4745"/>
      <c r="R4745"/>
      <c r="S4745"/>
      <c r="T4745"/>
      <c r="U4745"/>
      <c r="V4745"/>
      <c r="W4745"/>
      <c r="X4745"/>
      <c r="Y4745"/>
      <c r="Z4745"/>
      <c r="AA4745"/>
      <c r="AB4745"/>
      <c r="AC4745"/>
      <c r="AD4745"/>
      <c r="AE4745"/>
      <c r="AF4745"/>
      <c r="AG4745"/>
      <c r="AH4745"/>
      <c r="AI4745"/>
      <c r="AJ4745"/>
      <c r="AK4745"/>
    </row>
    <row r="4746" spans="1:37" s="223" customFormat="1" x14ac:dyDescent="0.2">
      <c r="A4746" s="11"/>
      <c r="B4746"/>
      <c r="C4746"/>
      <c r="D4746" s="152"/>
      <c r="E4746" s="152"/>
      <c r="F4746"/>
      <c r="G4746" s="152"/>
      <c r="I4746" s="224"/>
      <c r="K4746" s="71"/>
      <c r="L4746" s="71"/>
      <c r="M4746" s="71"/>
      <c r="N4746"/>
      <c r="O4746"/>
      <c r="P4746"/>
      <c r="Q4746"/>
      <c r="R4746"/>
      <c r="S4746"/>
      <c r="T4746"/>
      <c r="U4746"/>
      <c r="V4746"/>
      <c r="W4746"/>
      <c r="X4746"/>
      <c r="Y4746"/>
      <c r="Z4746"/>
      <c r="AA4746"/>
      <c r="AB4746"/>
      <c r="AC4746"/>
      <c r="AD4746"/>
      <c r="AE4746"/>
      <c r="AF4746"/>
      <c r="AG4746"/>
      <c r="AH4746"/>
      <c r="AI4746"/>
      <c r="AJ4746"/>
      <c r="AK4746"/>
    </row>
    <row r="4747" spans="1:37" s="223" customFormat="1" x14ac:dyDescent="0.2">
      <c r="A4747" s="11"/>
      <c r="B4747"/>
      <c r="C4747"/>
      <c r="D4747" s="152"/>
      <c r="E4747" s="152"/>
      <c r="F4747"/>
      <c r="G4747" s="152"/>
      <c r="I4747" s="224"/>
      <c r="K4747" s="71"/>
      <c r="L4747" s="71"/>
      <c r="M4747" s="71"/>
      <c r="N4747"/>
      <c r="O4747"/>
      <c r="P4747"/>
      <c r="Q4747"/>
      <c r="R4747"/>
      <c r="S4747"/>
      <c r="T4747"/>
      <c r="U4747"/>
      <c r="V4747"/>
      <c r="W4747"/>
      <c r="X4747"/>
      <c r="Y4747"/>
      <c r="Z4747"/>
      <c r="AA4747"/>
      <c r="AB4747"/>
      <c r="AC4747"/>
      <c r="AD4747"/>
      <c r="AE4747"/>
      <c r="AF4747"/>
      <c r="AG4747"/>
      <c r="AH4747"/>
      <c r="AI4747"/>
      <c r="AJ4747"/>
      <c r="AK4747"/>
    </row>
    <row r="4748" spans="1:37" s="223" customFormat="1" x14ac:dyDescent="0.2">
      <c r="A4748" s="11"/>
      <c r="B4748"/>
      <c r="C4748"/>
      <c r="D4748" s="152"/>
      <c r="E4748" s="152"/>
      <c r="F4748"/>
      <c r="G4748" s="152"/>
      <c r="I4748" s="224"/>
      <c r="K4748" s="71"/>
      <c r="L4748" s="71"/>
      <c r="M4748" s="71"/>
      <c r="N4748"/>
      <c r="O4748"/>
      <c r="P4748"/>
      <c r="Q4748"/>
      <c r="R4748"/>
      <c r="S4748"/>
      <c r="T4748"/>
      <c r="U4748"/>
      <c r="V4748"/>
      <c r="W4748"/>
      <c r="X4748"/>
      <c r="Y4748"/>
      <c r="Z4748"/>
      <c r="AA4748"/>
      <c r="AB4748"/>
      <c r="AC4748"/>
      <c r="AD4748"/>
      <c r="AE4748"/>
      <c r="AF4748"/>
      <c r="AG4748"/>
      <c r="AH4748"/>
      <c r="AI4748"/>
      <c r="AJ4748"/>
      <c r="AK4748"/>
    </row>
    <row r="4749" spans="1:37" s="223" customFormat="1" x14ac:dyDescent="0.2">
      <c r="A4749" s="11"/>
      <c r="B4749"/>
      <c r="C4749"/>
      <c r="D4749" s="152"/>
      <c r="E4749" s="152"/>
      <c r="F4749"/>
      <c r="G4749" s="152"/>
      <c r="I4749" s="224"/>
      <c r="K4749" s="71"/>
      <c r="L4749" s="71"/>
      <c r="M4749" s="71"/>
      <c r="N4749"/>
      <c r="O4749"/>
      <c r="P4749"/>
      <c r="Q4749"/>
      <c r="R4749"/>
      <c r="S4749"/>
      <c r="T4749"/>
      <c r="U4749"/>
      <c r="V4749"/>
      <c r="W4749"/>
      <c r="X4749"/>
      <c r="Y4749"/>
      <c r="Z4749"/>
      <c r="AA4749"/>
      <c r="AB4749"/>
      <c r="AC4749"/>
      <c r="AD4749"/>
      <c r="AE4749"/>
      <c r="AF4749"/>
      <c r="AG4749"/>
      <c r="AH4749"/>
      <c r="AI4749"/>
      <c r="AJ4749"/>
      <c r="AK4749"/>
    </row>
    <row r="4750" spans="1:37" s="223" customFormat="1" x14ac:dyDescent="0.2">
      <c r="A4750" s="11"/>
      <c r="B4750"/>
      <c r="C4750"/>
      <c r="D4750" s="152"/>
      <c r="E4750" s="152"/>
      <c r="F4750"/>
      <c r="G4750" s="152"/>
      <c r="I4750" s="224"/>
      <c r="K4750" s="71"/>
      <c r="L4750" s="71"/>
      <c r="M4750" s="71"/>
      <c r="N4750"/>
      <c r="O4750"/>
      <c r="P4750"/>
      <c r="Q4750"/>
      <c r="R4750"/>
      <c r="S4750"/>
      <c r="T4750"/>
      <c r="U4750"/>
      <c r="V4750"/>
      <c r="W4750"/>
      <c r="X4750"/>
      <c r="Y4750"/>
      <c r="Z4750"/>
      <c r="AA4750"/>
      <c r="AB4750"/>
      <c r="AC4750"/>
      <c r="AD4750"/>
      <c r="AE4750"/>
      <c r="AF4750"/>
      <c r="AG4750"/>
      <c r="AH4750"/>
      <c r="AI4750"/>
      <c r="AJ4750"/>
      <c r="AK4750"/>
    </row>
    <row r="4751" spans="1:37" s="223" customFormat="1" x14ac:dyDescent="0.2">
      <c r="A4751" s="11"/>
      <c r="B4751"/>
      <c r="C4751"/>
      <c r="D4751" s="152"/>
      <c r="E4751" s="152"/>
      <c r="F4751"/>
      <c r="G4751" s="152"/>
      <c r="I4751" s="224"/>
      <c r="K4751" s="71"/>
      <c r="L4751" s="71"/>
      <c r="M4751" s="71"/>
      <c r="N4751"/>
      <c r="O4751"/>
      <c r="P4751"/>
      <c r="Q4751"/>
      <c r="R4751"/>
      <c r="S4751"/>
      <c r="T4751"/>
      <c r="U4751"/>
      <c r="V4751"/>
      <c r="W4751"/>
      <c r="X4751"/>
      <c r="Y4751"/>
      <c r="Z4751"/>
      <c r="AA4751"/>
      <c r="AB4751"/>
      <c r="AC4751"/>
      <c r="AD4751"/>
      <c r="AE4751"/>
      <c r="AF4751"/>
      <c r="AG4751"/>
      <c r="AH4751"/>
      <c r="AI4751"/>
      <c r="AJ4751"/>
      <c r="AK4751"/>
    </row>
    <row r="4752" spans="1:37" s="223" customFormat="1" x14ac:dyDescent="0.2">
      <c r="A4752" s="11"/>
      <c r="B4752"/>
      <c r="C4752"/>
      <c r="D4752" s="152"/>
      <c r="E4752" s="152"/>
      <c r="F4752"/>
      <c r="G4752" s="152"/>
      <c r="I4752" s="224"/>
      <c r="K4752" s="71"/>
      <c r="L4752" s="71"/>
      <c r="M4752" s="71"/>
      <c r="N4752"/>
      <c r="O4752"/>
      <c r="P4752"/>
      <c r="Q4752"/>
      <c r="R4752"/>
      <c r="S4752"/>
      <c r="T4752"/>
      <c r="U4752"/>
      <c r="V4752"/>
      <c r="W4752"/>
      <c r="X4752"/>
      <c r="Y4752"/>
      <c r="Z4752"/>
      <c r="AA4752"/>
      <c r="AB4752"/>
      <c r="AC4752"/>
      <c r="AD4752"/>
      <c r="AE4752"/>
      <c r="AF4752"/>
      <c r="AG4752"/>
      <c r="AH4752"/>
      <c r="AI4752"/>
      <c r="AJ4752"/>
      <c r="AK4752"/>
    </row>
    <row r="4753" spans="1:37" s="223" customFormat="1" x14ac:dyDescent="0.2">
      <c r="A4753" s="11"/>
      <c r="B4753"/>
      <c r="C4753"/>
      <c r="D4753" s="152"/>
      <c r="E4753" s="152"/>
      <c r="F4753"/>
      <c r="G4753" s="152"/>
      <c r="I4753" s="224"/>
      <c r="K4753" s="71"/>
      <c r="L4753" s="71"/>
      <c r="M4753" s="71"/>
      <c r="N4753"/>
      <c r="O4753"/>
      <c r="P4753"/>
      <c r="Q4753"/>
      <c r="R4753"/>
      <c r="S4753"/>
      <c r="T4753"/>
      <c r="U4753"/>
      <c r="V4753"/>
      <c r="W4753"/>
      <c r="X4753"/>
      <c r="Y4753"/>
      <c r="Z4753"/>
      <c r="AA4753"/>
      <c r="AB4753"/>
      <c r="AC4753"/>
      <c r="AD4753"/>
      <c r="AE4753"/>
      <c r="AF4753"/>
      <c r="AG4753"/>
      <c r="AH4753"/>
      <c r="AI4753"/>
      <c r="AJ4753"/>
      <c r="AK4753"/>
    </row>
    <row r="4754" spans="1:37" s="223" customFormat="1" x14ac:dyDescent="0.2">
      <c r="A4754" s="11"/>
      <c r="B4754"/>
      <c r="C4754"/>
      <c r="D4754" s="152"/>
      <c r="E4754" s="152"/>
      <c r="F4754"/>
      <c r="G4754" s="152"/>
      <c r="I4754" s="224"/>
      <c r="K4754" s="71"/>
      <c r="L4754" s="71"/>
      <c r="M4754" s="71"/>
      <c r="N4754"/>
      <c r="O4754"/>
      <c r="P4754"/>
      <c r="Q4754"/>
      <c r="R4754"/>
      <c r="S4754"/>
      <c r="T4754"/>
      <c r="U4754"/>
      <c r="V4754"/>
      <c r="W4754"/>
      <c r="X4754"/>
      <c r="Y4754"/>
      <c r="Z4754"/>
      <c r="AA4754"/>
      <c r="AB4754"/>
      <c r="AC4754"/>
      <c r="AD4754"/>
      <c r="AE4754"/>
      <c r="AF4754"/>
      <c r="AG4754"/>
      <c r="AH4754"/>
      <c r="AI4754"/>
      <c r="AJ4754"/>
      <c r="AK4754"/>
    </row>
    <row r="4755" spans="1:37" s="223" customFormat="1" x14ac:dyDescent="0.2">
      <c r="A4755" s="11"/>
      <c r="B4755"/>
      <c r="C4755"/>
      <c r="D4755" s="152"/>
      <c r="E4755" s="152"/>
      <c r="F4755"/>
      <c r="G4755" s="152"/>
      <c r="I4755" s="224"/>
      <c r="K4755" s="71"/>
      <c r="L4755" s="71"/>
      <c r="M4755" s="71"/>
      <c r="N4755"/>
      <c r="O4755"/>
      <c r="P4755"/>
      <c r="Q4755"/>
      <c r="R4755"/>
      <c r="S4755"/>
      <c r="T4755"/>
      <c r="U4755"/>
      <c r="V4755"/>
      <c r="W4755"/>
      <c r="X4755"/>
      <c r="Y4755"/>
      <c r="Z4755"/>
      <c r="AA4755"/>
      <c r="AB4755"/>
      <c r="AC4755"/>
      <c r="AD4755"/>
      <c r="AE4755"/>
      <c r="AF4755"/>
      <c r="AG4755"/>
      <c r="AH4755"/>
      <c r="AI4755"/>
      <c r="AJ4755"/>
      <c r="AK4755"/>
    </row>
    <row r="4756" spans="1:37" s="223" customFormat="1" x14ac:dyDescent="0.2">
      <c r="A4756" s="11"/>
      <c r="B4756"/>
      <c r="C4756"/>
      <c r="D4756" s="152"/>
      <c r="E4756" s="152"/>
      <c r="F4756"/>
      <c r="G4756" s="152"/>
      <c r="I4756" s="224"/>
      <c r="K4756" s="71"/>
      <c r="L4756" s="71"/>
      <c r="M4756" s="71"/>
      <c r="N4756"/>
      <c r="O4756"/>
      <c r="P4756"/>
      <c r="Q4756"/>
      <c r="R4756"/>
      <c r="S4756"/>
      <c r="T4756"/>
      <c r="U4756"/>
      <c r="V4756"/>
      <c r="W4756"/>
      <c r="X4756"/>
      <c r="Y4756"/>
      <c r="Z4756"/>
      <c r="AA4756"/>
      <c r="AB4756"/>
      <c r="AC4756"/>
      <c r="AD4756"/>
      <c r="AE4756"/>
      <c r="AF4756"/>
      <c r="AG4756"/>
      <c r="AH4756"/>
      <c r="AI4756"/>
      <c r="AJ4756"/>
      <c r="AK4756"/>
    </row>
    <row r="4757" spans="1:37" s="223" customFormat="1" x14ac:dyDescent="0.2">
      <c r="A4757" s="11"/>
      <c r="B4757"/>
      <c r="C4757"/>
      <c r="D4757" s="152"/>
      <c r="E4757" s="152"/>
      <c r="F4757"/>
      <c r="G4757" s="152"/>
      <c r="I4757" s="224"/>
      <c r="K4757" s="71"/>
      <c r="L4757" s="71"/>
      <c r="M4757" s="71"/>
      <c r="N4757"/>
      <c r="O4757"/>
      <c r="P4757"/>
      <c r="Q4757"/>
      <c r="R4757"/>
      <c r="S4757"/>
      <c r="T4757"/>
      <c r="U4757"/>
      <c r="V4757"/>
      <c r="W4757"/>
      <c r="X4757"/>
      <c r="Y4757"/>
      <c r="Z4757"/>
      <c r="AA4757"/>
      <c r="AB4757"/>
      <c r="AC4757"/>
      <c r="AD4757"/>
      <c r="AE4757"/>
      <c r="AF4757"/>
      <c r="AG4757"/>
      <c r="AH4757"/>
      <c r="AI4757"/>
      <c r="AJ4757"/>
      <c r="AK4757"/>
    </row>
    <row r="4758" spans="1:37" s="223" customFormat="1" x14ac:dyDescent="0.2">
      <c r="A4758" s="11"/>
      <c r="B4758"/>
      <c r="C4758"/>
      <c r="D4758" s="152"/>
      <c r="E4758" s="152"/>
      <c r="F4758"/>
      <c r="G4758" s="152"/>
      <c r="I4758" s="224"/>
      <c r="K4758" s="71"/>
      <c r="L4758" s="71"/>
      <c r="M4758" s="71"/>
      <c r="N4758"/>
      <c r="O4758"/>
      <c r="P4758"/>
      <c r="Q4758"/>
      <c r="R4758"/>
      <c r="S4758"/>
      <c r="T4758"/>
      <c r="U4758"/>
      <c r="V4758"/>
      <c r="W4758"/>
      <c r="X4758"/>
      <c r="Y4758"/>
      <c r="Z4758"/>
      <c r="AA4758"/>
      <c r="AB4758"/>
      <c r="AC4758"/>
      <c r="AD4758"/>
      <c r="AE4758"/>
      <c r="AF4758"/>
      <c r="AG4758"/>
      <c r="AH4758"/>
      <c r="AI4758"/>
      <c r="AJ4758"/>
      <c r="AK4758"/>
    </row>
    <row r="4759" spans="1:37" s="223" customFormat="1" x14ac:dyDescent="0.2">
      <c r="A4759" s="11"/>
      <c r="B4759"/>
      <c r="C4759"/>
      <c r="D4759" s="152"/>
      <c r="E4759" s="152"/>
      <c r="F4759"/>
      <c r="G4759" s="152"/>
      <c r="I4759" s="224"/>
      <c r="K4759" s="71"/>
      <c r="L4759" s="71"/>
      <c r="M4759" s="71"/>
      <c r="N4759"/>
      <c r="O4759"/>
      <c r="P4759"/>
      <c r="Q4759"/>
      <c r="R4759"/>
      <c r="S4759"/>
      <c r="T4759"/>
      <c r="U4759"/>
      <c r="V4759"/>
      <c r="W4759"/>
      <c r="X4759"/>
      <c r="Y4759"/>
      <c r="Z4759"/>
      <c r="AA4759"/>
      <c r="AB4759"/>
      <c r="AC4759"/>
      <c r="AD4759"/>
      <c r="AE4759"/>
      <c r="AF4759"/>
      <c r="AG4759"/>
      <c r="AH4759"/>
      <c r="AI4759"/>
      <c r="AJ4759"/>
      <c r="AK4759"/>
    </row>
    <row r="4760" spans="1:37" s="223" customFormat="1" x14ac:dyDescent="0.2">
      <c r="A4760" s="11"/>
      <c r="B4760"/>
      <c r="C4760"/>
      <c r="D4760" s="152"/>
      <c r="E4760" s="152"/>
      <c r="F4760"/>
      <c r="G4760" s="152"/>
      <c r="I4760" s="224"/>
      <c r="K4760" s="71"/>
      <c r="L4760" s="71"/>
      <c r="M4760" s="71"/>
      <c r="N4760"/>
      <c r="O4760"/>
      <c r="P4760"/>
      <c r="Q4760"/>
      <c r="R4760"/>
      <c r="S4760"/>
      <c r="T4760"/>
      <c r="U4760"/>
      <c r="V4760"/>
      <c r="W4760"/>
      <c r="X4760"/>
      <c r="Y4760"/>
      <c r="Z4760"/>
      <c r="AA4760"/>
      <c r="AB4760"/>
      <c r="AC4760"/>
      <c r="AD4760"/>
      <c r="AE4760"/>
      <c r="AF4760"/>
      <c r="AG4760"/>
      <c r="AH4760"/>
      <c r="AI4760"/>
      <c r="AJ4760"/>
      <c r="AK4760"/>
    </row>
    <row r="4761" spans="1:37" s="223" customFormat="1" x14ac:dyDescent="0.2">
      <c r="A4761" s="11"/>
      <c r="B4761"/>
      <c r="C4761"/>
      <c r="D4761" s="152"/>
      <c r="E4761" s="152"/>
      <c r="F4761"/>
      <c r="G4761" s="152"/>
      <c r="I4761" s="224"/>
      <c r="K4761" s="71"/>
      <c r="L4761" s="71"/>
      <c r="M4761" s="71"/>
      <c r="N4761"/>
      <c r="O4761"/>
      <c r="P4761"/>
      <c r="Q4761"/>
      <c r="R4761"/>
      <c r="S4761"/>
      <c r="T4761"/>
      <c r="U4761"/>
      <c r="V4761"/>
      <c r="W4761"/>
      <c r="X4761"/>
      <c r="Y4761"/>
      <c r="Z4761"/>
      <c r="AA4761"/>
      <c r="AB4761"/>
      <c r="AC4761"/>
      <c r="AD4761"/>
      <c r="AE4761"/>
      <c r="AF4761"/>
      <c r="AG4761"/>
      <c r="AH4761"/>
      <c r="AI4761"/>
      <c r="AJ4761"/>
      <c r="AK4761"/>
    </row>
    <row r="4762" spans="1:37" s="223" customFormat="1" x14ac:dyDescent="0.2">
      <c r="A4762" s="11"/>
      <c r="B4762"/>
      <c r="C4762"/>
      <c r="D4762" s="152"/>
      <c r="E4762" s="152"/>
      <c r="F4762"/>
      <c r="G4762" s="152"/>
      <c r="I4762" s="224"/>
      <c r="K4762" s="71"/>
      <c r="L4762" s="71"/>
      <c r="M4762" s="71"/>
      <c r="N4762"/>
      <c r="O4762"/>
      <c r="P4762"/>
      <c r="Q4762"/>
      <c r="R4762"/>
      <c r="S4762"/>
      <c r="T4762"/>
      <c r="U4762"/>
      <c r="V4762"/>
      <c r="W4762"/>
      <c r="X4762"/>
      <c r="Y4762"/>
      <c r="Z4762"/>
      <c r="AA4762"/>
      <c r="AB4762"/>
      <c r="AC4762"/>
      <c r="AD4762"/>
      <c r="AE4762"/>
      <c r="AF4762"/>
      <c r="AG4762"/>
      <c r="AH4762"/>
      <c r="AI4762"/>
      <c r="AJ4762"/>
      <c r="AK4762"/>
    </row>
    <row r="4763" spans="1:37" s="223" customFormat="1" x14ac:dyDescent="0.2">
      <c r="A4763" s="11"/>
      <c r="B4763"/>
      <c r="C4763"/>
      <c r="D4763" s="152"/>
      <c r="E4763" s="152"/>
      <c r="F4763"/>
      <c r="G4763" s="152"/>
      <c r="I4763" s="224"/>
      <c r="K4763" s="71"/>
      <c r="L4763" s="71"/>
      <c r="M4763" s="71"/>
      <c r="N4763"/>
      <c r="O4763"/>
      <c r="P4763"/>
      <c r="Q4763"/>
      <c r="R4763"/>
      <c r="S4763"/>
      <c r="T4763"/>
      <c r="U4763"/>
      <c r="V4763"/>
      <c r="W4763"/>
      <c r="X4763"/>
      <c r="Y4763"/>
      <c r="Z4763"/>
      <c r="AA4763"/>
      <c r="AB4763"/>
      <c r="AC4763"/>
      <c r="AD4763"/>
      <c r="AE4763"/>
      <c r="AF4763"/>
      <c r="AG4763"/>
      <c r="AH4763"/>
      <c r="AI4763"/>
      <c r="AJ4763"/>
      <c r="AK4763"/>
    </row>
    <row r="4764" spans="1:37" s="223" customFormat="1" x14ac:dyDescent="0.2">
      <c r="A4764" s="11"/>
      <c r="B4764"/>
      <c r="C4764"/>
      <c r="D4764" s="152"/>
      <c r="E4764" s="152"/>
      <c r="F4764"/>
      <c r="G4764" s="152"/>
      <c r="I4764" s="224"/>
      <c r="K4764" s="71"/>
      <c r="L4764" s="71"/>
      <c r="M4764" s="71"/>
      <c r="N4764"/>
      <c r="O4764"/>
      <c r="P4764"/>
      <c r="Q4764"/>
      <c r="R4764"/>
      <c r="S4764"/>
      <c r="T4764"/>
      <c r="U4764"/>
      <c r="V4764"/>
      <c r="W4764"/>
      <c r="X4764"/>
      <c r="Y4764"/>
      <c r="Z4764"/>
      <c r="AA4764"/>
      <c r="AB4764"/>
      <c r="AC4764"/>
      <c r="AD4764"/>
      <c r="AE4764"/>
      <c r="AF4764"/>
      <c r="AG4764"/>
      <c r="AH4764"/>
      <c r="AI4764"/>
      <c r="AJ4764"/>
      <c r="AK4764"/>
    </row>
    <row r="4765" spans="1:37" s="223" customFormat="1" x14ac:dyDescent="0.2">
      <c r="A4765" s="11"/>
      <c r="B4765"/>
      <c r="C4765"/>
      <c r="D4765" s="152"/>
      <c r="E4765" s="152"/>
      <c r="F4765"/>
      <c r="G4765" s="152"/>
      <c r="I4765" s="224"/>
      <c r="K4765" s="71"/>
      <c r="L4765" s="71"/>
      <c r="M4765" s="71"/>
      <c r="N4765"/>
      <c r="O4765"/>
      <c r="P4765"/>
      <c r="Q4765"/>
      <c r="R4765"/>
      <c r="S4765"/>
      <c r="T4765"/>
      <c r="U4765"/>
      <c r="V4765"/>
      <c r="W4765"/>
      <c r="X4765"/>
      <c r="Y4765"/>
      <c r="Z4765"/>
      <c r="AA4765"/>
      <c r="AB4765"/>
      <c r="AC4765"/>
      <c r="AD4765"/>
      <c r="AE4765"/>
      <c r="AF4765"/>
      <c r="AG4765"/>
      <c r="AH4765"/>
      <c r="AI4765"/>
      <c r="AJ4765"/>
      <c r="AK4765"/>
    </row>
    <row r="4766" spans="1:37" s="223" customFormat="1" x14ac:dyDescent="0.2">
      <c r="A4766" s="11"/>
      <c r="B4766"/>
      <c r="C4766"/>
      <c r="D4766" s="152"/>
      <c r="E4766" s="152"/>
      <c r="F4766"/>
      <c r="G4766" s="152"/>
      <c r="I4766" s="224"/>
      <c r="K4766" s="71"/>
      <c r="L4766" s="71"/>
      <c r="M4766" s="71"/>
      <c r="N4766"/>
      <c r="O4766"/>
      <c r="P4766"/>
      <c r="Q4766"/>
      <c r="R4766"/>
      <c r="S4766"/>
      <c r="T4766"/>
      <c r="U4766"/>
      <c r="V4766"/>
      <c r="W4766"/>
      <c r="X4766"/>
      <c r="Y4766"/>
      <c r="Z4766"/>
      <c r="AA4766"/>
      <c r="AB4766"/>
      <c r="AC4766"/>
      <c r="AD4766"/>
      <c r="AE4766"/>
      <c r="AF4766"/>
      <c r="AG4766"/>
      <c r="AH4766"/>
      <c r="AI4766"/>
      <c r="AJ4766"/>
      <c r="AK4766"/>
    </row>
    <row r="4767" spans="1:37" s="223" customFormat="1" x14ac:dyDescent="0.2">
      <c r="A4767" s="11"/>
      <c r="B4767"/>
      <c r="C4767"/>
      <c r="D4767" s="152"/>
      <c r="E4767" s="152"/>
      <c r="F4767"/>
      <c r="G4767" s="152"/>
      <c r="I4767" s="224"/>
      <c r="K4767" s="71"/>
      <c r="L4767" s="71"/>
      <c r="M4767" s="71"/>
      <c r="N4767"/>
      <c r="O4767"/>
      <c r="P4767"/>
      <c r="Q4767"/>
      <c r="R4767"/>
      <c r="S4767"/>
      <c r="T4767"/>
      <c r="U4767"/>
      <c r="V4767"/>
      <c r="W4767"/>
      <c r="X4767"/>
      <c r="Y4767"/>
      <c r="Z4767"/>
      <c r="AA4767"/>
      <c r="AB4767"/>
      <c r="AC4767"/>
      <c r="AD4767"/>
      <c r="AE4767"/>
      <c r="AF4767"/>
      <c r="AG4767"/>
      <c r="AH4767"/>
      <c r="AI4767"/>
      <c r="AJ4767"/>
      <c r="AK4767"/>
    </row>
    <row r="4768" spans="1:37" s="223" customFormat="1" x14ac:dyDescent="0.2">
      <c r="A4768" s="11"/>
      <c r="B4768"/>
      <c r="C4768"/>
      <c r="D4768" s="152"/>
      <c r="E4768" s="152"/>
      <c r="F4768"/>
      <c r="G4768" s="152"/>
      <c r="I4768" s="224"/>
      <c r="K4768" s="71"/>
      <c r="L4768" s="71"/>
      <c r="M4768" s="71"/>
      <c r="N4768"/>
      <c r="O4768"/>
      <c r="P4768"/>
      <c r="Q4768"/>
      <c r="R4768"/>
      <c r="S4768"/>
      <c r="T4768"/>
      <c r="U4768"/>
      <c r="V4768"/>
      <c r="W4768"/>
      <c r="X4768"/>
      <c r="Y4768"/>
      <c r="Z4768"/>
      <c r="AA4768"/>
      <c r="AB4768"/>
      <c r="AC4768"/>
      <c r="AD4768"/>
      <c r="AE4768"/>
      <c r="AF4768"/>
      <c r="AG4768"/>
      <c r="AH4768"/>
      <c r="AI4768"/>
      <c r="AJ4768"/>
      <c r="AK4768"/>
    </row>
    <row r="4769" spans="1:37" s="223" customFormat="1" x14ac:dyDescent="0.2">
      <c r="A4769" s="11"/>
      <c r="B4769"/>
      <c r="C4769"/>
      <c r="D4769" s="152"/>
      <c r="E4769" s="152"/>
      <c r="F4769"/>
      <c r="G4769" s="152"/>
      <c r="I4769" s="224"/>
      <c r="K4769" s="71"/>
      <c r="L4769" s="71"/>
      <c r="M4769" s="71"/>
      <c r="N4769"/>
      <c r="O4769"/>
      <c r="P4769"/>
      <c r="Q4769"/>
      <c r="R4769"/>
      <c r="S4769"/>
      <c r="T4769"/>
      <c r="U4769"/>
      <c r="V4769"/>
      <c r="W4769"/>
      <c r="X4769"/>
      <c r="Y4769"/>
      <c r="Z4769"/>
      <c r="AA4769"/>
      <c r="AB4769"/>
      <c r="AC4769"/>
      <c r="AD4769"/>
      <c r="AE4769"/>
      <c r="AF4769"/>
      <c r="AG4769"/>
      <c r="AH4769"/>
      <c r="AI4769"/>
      <c r="AJ4769"/>
      <c r="AK4769"/>
    </row>
    <row r="4770" spans="1:37" s="223" customFormat="1" x14ac:dyDescent="0.2">
      <c r="A4770" s="11"/>
      <c r="B4770"/>
      <c r="C4770"/>
      <c r="D4770" s="152"/>
      <c r="E4770" s="152"/>
      <c r="F4770"/>
      <c r="G4770" s="152"/>
      <c r="I4770" s="224"/>
      <c r="K4770" s="71"/>
      <c r="L4770" s="71"/>
      <c r="M4770" s="71"/>
      <c r="N4770"/>
      <c r="O4770"/>
      <c r="P4770"/>
      <c r="Q4770"/>
      <c r="R4770"/>
      <c r="S4770"/>
      <c r="T4770"/>
      <c r="U4770"/>
      <c r="V4770"/>
      <c r="W4770"/>
      <c r="X4770"/>
      <c r="Y4770"/>
      <c r="Z4770"/>
      <c r="AA4770"/>
      <c r="AB4770"/>
      <c r="AC4770"/>
      <c r="AD4770"/>
      <c r="AE4770"/>
      <c r="AF4770"/>
      <c r="AG4770"/>
      <c r="AH4770"/>
      <c r="AI4770"/>
      <c r="AJ4770"/>
      <c r="AK4770"/>
    </row>
    <row r="4771" spans="1:37" s="223" customFormat="1" x14ac:dyDescent="0.2">
      <c r="A4771" s="11"/>
      <c r="B4771"/>
      <c r="C4771"/>
      <c r="D4771" s="152"/>
      <c r="E4771" s="152"/>
      <c r="F4771"/>
      <c r="G4771" s="152"/>
      <c r="I4771" s="224"/>
      <c r="K4771" s="71"/>
      <c r="L4771" s="71"/>
      <c r="M4771" s="71"/>
      <c r="N4771"/>
      <c r="O4771"/>
      <c r="P4771"/>
      <c r="Q4771"/>
      <c r="R4771"/>
      <c r="S4771"/>
      <c r="T4771"/>
      <c r="U4771"/>
      <c r="V4771"/>
      <c r="W4771"/>
      <c r="X4771"/>
      <c r="Y4771"/>
      <c r="Z4771"/>
      <c r="AA4771"/>
      <c r="AB4771"/>
      <c r="AC4771"/>
      <c r="AD4771"/>
      <c r="AE4771"/>
      <c r="AF4771"/>
      <c r="AG4771"/>
      <c r="AH4771"/>
      <c r="AI4771"/>
      <c r="AJ4771"/>
      <c r="AK4771"/>
    </row>
    <row r="4772" spans="1:37" s="223" customFormat="1" x14ac:dyDescent="0.2">
      <c r="A4772" s="11"/>
      <c r="B4772"/>
      <c r="C4772"/>
      <c r="D4772" s="152"/>
      <c r="E4772" s="152"/>
      <c r="F4772"/>
      <c r="G4772" s="152"/>
      <c r="I4772" s="224"/>
      <c r="K4772" s="71"/>
      <c r="L4772" s="71"/>
      <c r="M4772" s="71"/>
      <c r="N4772"/>
      <c r="O4772"/>
      <c r="P4772"/>
      <c r="Q4772"/>
      <c r="R4772"/>
      <c r="S4772"/>
      <c r="T4772"/>
      <c r="U4772"/>
      <c r="V4772"/>
      <c r="W4772"/>
      <c r="X4772"/>
      <c r="Y4772"/>
      <c r="Z4772"/>
      <c r="AA4772"/>
      <c r="AB4772"/>
      <c r="AC4772"/>
      <c r="AD4772"/>
      <c r="AE4772"/>
      <c r="AF4772"/>
      <c r="AG4772"/>
      <c r="AH4772"/>
      <c r="AI4772"/>
      <c r="AJ4772"/>
      <c r="AK4772"/>
    </row>
    <row r="4773" spans="1:37" s="223" customFormat="1" x14ac:dyDescent="0.2">
      <c r="A4773" s="11"/>
      <c r="B4773"/>
      <c r="C4773"/>
      <c r="D4773" s="152"/>
      <c r="E4773" s="152"/>
      <c r="F4773"/>
      <c r="G4773" s="152"/>
      <c r="I4773" s="224"/>
      <c r="K4773" s="71"/>
      <c r="L4773" s="71"/>
      <c r="M4773" s="71"/>
      <c r="N4773"/>
      <c r="O4773"/>
      <c r="P4773"/>
      <c r="Q4773"/>
      <c r="R4773"/>
      <c r="S4773"/>
      <c r="T4773"/>
      <c r="U4773"/>
      <c r="V4773"/>
      <c r="W4773"/>
      <c r="X4773"/>
      <c r="Y4773"/>
      <c r="Z4773"/>
      <c r="AA4773"/>
      <c r="AB4773"/>
      <c r="AC4773"/>
      <c r="AD4773"/>
      <c r="AE4773"/>
      <c r="AF4773"/>
      <c r="AG4773"/>
      <c r="AH4773"/>
      <c r="AI4773"/>
      <c r="AJ4773"/>
      <c r="AK4773"/>
    </row>
    <row r="4774" spans="1:37" s="223" customFormat="1" x14ac:dyDescent="0.2">
      <c r="A4774" s="11"/>
      <c r="B4774"/>
      <c r="C4774"/>
      <c r="D4774" s="152"/>
      <c r="E4774" s="152"/>
      <c r="F4774"/>
      <c r="G4774" s="152"/>
      <c r="I4774" s="224"/>
      <c r="K4774" s="71"/>
      <c r="L4774" s="71"/>
      <c r="M4774" s="71"/>
      <c r="N4774"/>
      <c r="O4774"/>
      <c r="P4774"/>
      <c r="Q4774"/>
      <c r="R4774"/>
      <c r="S4774"/>
      <c r="T4774"/>
      <c r="U4774"/>
      <c r="V4774"/>
      <c r="W4774"/>
      <c r="X4774"/>
      <c r="Y4774"/>
      <c r="Z4774"/>
      <c r="AA4774"/>
      <c r="AB4774"/>
      <c r="AC4774"/>
      <c r="AD4774"/>
      <c r="AE4774"/>
      <c r="AF4774"/>
      <c r="AG4774"/>
      <c r="AH4774"/>
      <c r="AI4774"/>
      <c r="AJ4774"/>
      <c r="AK4774"/>
    </row>
    <row r="4775" spans="1:37" s="223" customFormat="1" x14ac:dyDescent="0.2">
      <c r="A4775" s="11"/>
      <c r="B4775"/>
      <c r="C4775"/>
      <c r="D4775" s="152"/>
      <c r="E4775" s="152"/>
      <c r="F4775"/>
      <c r="G4775" s="152"/>
      <c r="I4775" s="224"/>
      <c r="K4775" s="71"/>
      <c r="L4775" s="71"/>
      <c r="M4775" s="71"/>
      <c r="N4775"/>
      <c r="O4775"/>
      <c r="P4775"/>
      <c r="Q4775"/>
      <c r="R4775"/>
      <c r="S4775"/>
      <c r="T4775"/>
      <c r="U4775"/>
      <c r="V4775"/>
      <c r="W4775"/>
      <c r="X4775"/>
      <c r="Y4775"/>
      <c r="Z4775"/>
      <c r="AA4775"/>
      <c r="AB4775"/>
      <c r="AC4775"/>
      <c r="AD4775"/>
      <c r="AE4775"/>
      <c r="AF4775"/>
      <c r="AG4775"/>
      <c r="AH4775"/>
      <c r="AI4775"/>
      <c r="AJ4775"/>
      <c r="AK4775"/>
    </row>
    <row r="4776" spans="1:37" s="223" customFormat="1" x14ac:dyDescent="0.2">
      <c r="A4776" s="11"/>
      <c r="B4776"/>
      <c r="C4776"/>
      <c r="D4776" s="152"/>
      <c r="E4776" s="152"/>
      <c r="F4776"/>
      <c r="G4776" s="152"/>
      <c r="I4776" s="224"/>
      <c r="K4776" s="71"/>
      <c r="L4776" s="71"/>
      <c r="M4776" s="71"/>
      <c r="N4776"/>
      <c r="O4776"/>
      <c r="P4776"/>
      <c r="Q4776"/>
      <c r="R4776"/>
      <c r="S4776"/>
      <c r="T4776"/>
      <c r="U4776"/>
      <c r="V4776"/>
      <c r="W4776"/>
      <c r="X4776"/>
      <c r="Y4776"/>
      <c r="Z4776"/>
      <c r="AA4776"/>
      <c r="AB4776"/>
      <c r="AC4776"/>
      <c r="AD4776"/>
      <c r="AE4776"/>
      <c r="AF4776"/>
      <c r="AG4776"/>
      <c r="AH4776"/>
      <c r="AI4776"/>
      <c r="AJ4776"/>
      <c r="AK4776"/>
    </row>
    <row r="4777" spans="1:37" s="223" customFormat="1" x14ac:dyDescent="0.2">
      <c r="A4777" s="11"/>
      <c r="B4777"/>
      <c r="C4777"/>
      <c r="D4777" s="152"/>
      <c r="E4777" s="152"/>
      <c r="F4777"/>
      <c r="G4777" s="152"/>
      <c r="I4777" s="224"/>
      <c r="K4777" s="71"/>
      <c r="L4777" s="71"/>
      <c r="M4777" s="71"/>
      <c r="N4777"/>
      <c r="O4777"/>
      <c r="P4777"/>
      <c r="Q4777"/>
      <c r="R4777"/>
      <c r="S4777"/>
      <c r="T4777"/>
      <c r="U4777"/>
      <c r="V4777"/>
      <c r="W4777"/>
      <c r="X4777"/>
      <c r="Y4777"/>
      <c r="Z4777"/>
      <c r="AA4777"/>
      <c r="AB4777"/>
      <c r="AC4777"/>
      <c r="AD4777"/>
      <c r="AE4777"/>
      <c r="AF4777"/>
      <c r="AG4777"/>
      <c r="AH4777"/>
      <c r="AI4777"/>
      <c r="AJ4777"/>
      <c r="AK4777"/>
    </row>
    <row r="4778" spans="1:37" s="223" customFormat="1" x14ac:dyDescent="0.2">
      <c r="A4778" s="11"/>
      <c r="B4778"/>
      <c r="C4778"/>
      <c r="D4778" s="152"/>
      <c r="E4778" s="152"/>
      <c r="F4778"/>
      <c r="G4778" s="152"/>
      <c r="I4778" s="224"/>
      <c r="K4778" s="71"/>
      <c r="L4778" s="71"/>
      <c r="M4778" s="71"/>
      <c r="N4778"/>
      <c r="O4778"/>
      <c r="P4778"/>
      <c r="Q4778"/>
      <c r="R4778"/>
      <c r="S4778"/>
      <c r="T4778"/>
      <c r="U4778"/>
      <c r="V4778"/>
      <c r="W4778"/>
      <c r="X4778"/>
      <c r="Y4778"/>
      <c r="Z4778"/>
      <c r="AA4778"/>
      <c r="AB4778"/>
      <c r="AC4778"/>
      <c r="AD4778"/>
      <c r="AE4778"/>
      <c r="AF4778"/>
      <c r="AG4778"/>
      <c r="AH4778"/>
      <c r="AI4778"/>
      <c r="AJ4778"/>
      <c r="AK4778"/>
    </row>
    <row r="4779" spans="1:37" s="223" customFormat="1" x14ac:dyDescent="0.2">
      <c r="A4779" s="11"/>
      <c r="B4779"/>
      <c r="C4779"/>
      <c r="D4779" s="152"/>
      <c r="E4779" s="152"/>
      <c r="F4779"/>
      <c r="G4779" s="152"/>
      <c r="I4779" s="224"/>
      <c r="K4779" s="71"/>
      <c r="L4779" s="71"/>
      <c r="M4779" s="71"/>
      <c r="N4779"/>
      <c r="O4779"/>
      <c r="P4779"/>
      <c r="Q4779"/>
      <c r="R4779"/>
      <c r="S4779"/>
      <c r="T4779"/>
      <c r="U4779"/>
      <c r="V4779"/>
      <c r="W4779"/>
      <c r="X4779"/>
      <c r="Y4779"/>
      <c r="Z4779"/>
      <c r="AA4779"/>
      <c r="AB4779"/>
      <c r="AC4779"/>
      <c r="AD4779"/>
      <c r="AE4779"/>
      <c r="AF4779"/>
      <c r="AG4779"/>
      <c r="AH4779"/>
      <c r="AI4779"/>
      <c r="AJ4779"/>
      <c r="AK4779"/>
    </row>
    <row r="4780" spans="1:37" s="223" customFormat="1" x14ac:dyDescent="0.2">
      <c r="A4780" s="11"/>
      <c r="B4780"/>
      <c r="C4780"/>
      <c r="D4780" s="152"/>
      <c r="E4780" s="152"/>
      <c r="F4780"/>
      <c r="G4780" s="152"/>
      <c r="I4780" s="224"/>
      <c r="K4780" s="71"/>
      <c r="L4780" s="71"/>
      <c r="M4780" s="71"/>
      <c r="N4780"/>
      <c r="O4780"/>
      <c r="P4780"/>
      <c r="Q4780"/>
      <c r="R4780"/>
      <c r="S4780"/>
      <c r="T4780"/>
      <c r="U4780"/>
      <c r="V4780"/>
      <c r="W4780"/>
      <c r="X4780"/>
      <c r="Y4780"/>
      <c r="Z4780"/>
      <c r="AA4780"/>
      <c r="AB4780"/>
      <c r="AC4780"/>
      <c r="AD4780"/>
      <c r="AE4780"/>
      <c r="AF4780"/>
      <c r="AG4780"/>
      <c r="AH4780"/>
      <c r="AI4780"/>
      <c r="AJ4780"/>
      <c r="AK4780"/>
    </row>
    <row r="4781" spans="1:37" s="223" customFormat="1" x14ac:dyDescent="0.2">
      <c r="A4781" s="11"/>
      <c r="B4781"/>
      <c r="C4781"/>
      <c r="D4781" s="152"/>
      <c r="E4781" s="152"/>
      <c r="F4781"/>
      <c r="G4781" s="152"/>
      <c r="I4781" s="224"/>
      <c r="K4781" s="71"/>
      <c r="L4781" s="71"/>
      <c r="M4781" s="71"/>
      <c r="N4781"/>
      <c r="O4781"/>
      <c r="P4781"/>
      <c r="Q4781"/>
      <c r="R4781"/>
      <c r="S4781"/>
      <c r="T4781"/>
      <c r="U4781"/>
      <c r="V4781"/>
      <c r="W4781"/>
      <c r="X4781"/>
      <c r="Y4781"/>
      <c r="Z4781"/>
      <c r="AA4781"/>
      <c r="AB4781"/>
      <c r="AC4781"/>
      <c r="AD4781"/>
      <c r="AE4781"/>
      <c r="AF4781"/>
      <c r="AG4781"/>
      <c r="AH4781"/>
      <c r="AI4781"/>
      <c r="AJ4781"/>
      <c r="AK4781"/>
    </row>
    <row r="4782" spans="1:37" s="223" customFormat="1" x14ac:dyDescent="0.2">
      <c r="A4782" s="11"/>
      <c r="B4782"/>
      <c r="C4782"/>
      <c r="D4782" s="152"/>
      <c r="E4782" s="152"/>
      <c r="F4782"/>
      <c r="G4782" s="152"/>
      <c r="I4782" s="224"/>
      <c r="K4782" s="71"/>
      <c r="L4782" s="71"/>
      <c r="M4782" s="71"/>
      <c r="N4782"/>
      <c r="O4782"/>
      <c r="P4782"/>
      <c r="Q4782"/>
      <c r="R4782"/>
      <c r="S4782"/>
      <c r="T4782"/>
      <c r="U4782"/>
      <c r="V4782"/>
      <c r="W4782"/>
      <c r="X4782"/>
      <c r="Y4782"/>
      <c r="Z4782"/>
      <c r="AA4782"/>
      <c r="AB4782"/>
      <c r="AC4782"/>
      <c r="AD4782"/>
      <c r="AE4782"/>
      <c r="AF4782"/>
      <c r="AG4782"/>
      <c r="AH4782"/>
      <c r="AI4782"/>
      <c r="AJ4782"/>
      <c r="AK4782"/>
    </row>
    <row r="4783" spans="1:37" s="223" customFormat="1" x14ac:dyDescent="0.2">
      <c r="A4783" s="11"/>
      <c r="B4783"/>
      <c r="C4783"/>
      <c r="D4783" s="152"/>
      <c r="E4783" s="152"/>
      <c r="F4783"/>
      <c r="G4783" s="152"/>
      <c r="I4783" s="224"/>
      <c r="K4783" s="71"/>
      <c r="L4783" s="71"/>
      <c r="M4783" s="71"/>
      <c r="N4783"/>
      <c r="O4783"/>
      <c r="P4783"/>
      <c r="Q4783"/>
      <c r="R4783"/>
      <c r="S4783"/>
      <c r="T4783"/>
      <c r="U4783"/>
      <c r="V4783"/>
      <c r="W4783"/>
      <c r="X4783"/>
      <c r="Y4783"/>
      <c r="Z4783"/>
      <c r="AA4783"/>
      <c r="AB4783"/>
      <c r="AC4783"/>
      <c r="AD4783"/>
      <c r="AE4783"/>
      <c r="AF4783"/>
      <c r="AG4783"/>
      <c r="AH4783"/>
      <c r="AI4783"/>
      <c r="AJ4783"/>
      <c r="AK4783"/>
    </row>
    <row r="4784" spans="1:37" s="223" customFormat="1" x14ac:dyDescent="0.2">
      <c r="A4784" s="11"/>
      <c r="B4784"/>
      <c r="C4784"/>
      <c r="D4784" s="152"/>
      <c r="E4784" s="152"/>
      <c r="F4784"/>
      <c r="G4784" s="152"/>
      <c r="I4784" s="224"/>
      <c r="K4784" s="71"/>
      <c r="L4784" s="71"/>
      <c r="M4784" s="71"/>
      <c r="N4784"/>
      <c r="O4784"/>
      <c r="P4784"/>
      <c r="Q4784"/>
      <c r="R4784"/>
      <c r="S4784"/>
      <c r="T4784"/>
      <c r="U4784"/>
      <c r="V4784"/>
      <c r="W4784"/>
      <c r="X4784"/>
      <c r="Y4784"/>
      <c r="Z4784"/>
      <c r="AA4784"/>
      <c r="AB4784"/>
      <c r="AC4784"/>
      <c r="AD4784"/>
      <c r="AE4784"/>
      <c r="AF4784"/>
      <c r="AG4784"/>
      <c r="AH4784"/>
      <c r="AI4784"/>
      <c r="AJ4784"/>
      <c r="AK4784"/>
    </row>
    <row r="4785" spans="1:37" s="223" customFormat="1" x14ac:dyDescent="0.2">
      <c r="A4785" s="11"/>
      <c r="B4785"/>
      <c r="C4785"/>
      <c r="D4785" s="152"/>
      <c r="E4785" s="152"/>
      <c r="F4785"/>
      <c r="G4785" s="152"/>
      <c r="I4785" s="224"/>
      <c r="K4785" s="71"/>
      <c r="L4785" s="71"/>
      <c r="M4785" s="71"/>
      <c r="N4785"/>
      <c r="O4785"/>
      <c r="P4785"/>
      <c r="Q4785"/>
      <c r="R4785"/>
      <c r="S4785"/>
      <c r="T4785"/>
      <c r="U4785"/>
      <c r="V4785"/>
      <c r="W4785"/>
      <c r="X4785"/>
      <c r="Y4785"/>
      <c r="Z4785"/>
      <c r="AA4785"/>
      <c r="AB4785"/>
      <c r="AC4785"/>
      <c r="AD4785"/>
      <c r="AE4785"/>
      <c r="AF4785"/>
      <c r="AG4785"/>
      <c r="AH4785"/>
      <c r="AI4785"/>
      <c r="AJ4785"/>
      <c r="AK4785"/>
    </row>
    <row r="4786" spans="1:37" s="223" customFormat="1" x14ac:dyDescent="0.2">
      <c r="A4786" s="11"/>
      <c r="B4786"/>
      <c r="C4786"/>
      <c r="D4786" s="152"/>
      <c r="E4786" s="152"/>
      <c r="F4786"/>
      <c r="G4786" s="152"/>
      <c r="I4786" s="224"/>
      <c r="K4786" s="71"/>
      <c r="L4786" s="71"/>
      <c r="M4786" s="71"/>
      <c r="N4786"/>
      <c r="O4786"/>
      <c r="P4786"/>
      <c r="Q4786"/>
      <c r="R4786"/>
      <c r="S4786"/>
      <c r="T4786"/>
      <c r="U4786"/>
      <c r="V4786"/>
      <c r="W4786"/>
      <c r="X4786"/>
      <c r="Y4786"/>
      <c r="Z4786"/>
      <c r="AA4786"/>
      <c r="AB4786"/>
      <c r="AC4786"/>
      <c r="AD4786"/>
      <c r="AE4786"/>
      <c r="AF4786"/>
      <c r="AG4786"/>
      <c r="AH4786"/>
      <c r="AI4786"/>
      <c r="AJ4786"/>
      <c r="AK4786"/>
    </row>
    <row r="4787" spans="1:37" s="223" customFormat="1" x14ac:dyDescent="0.2">
      <c r="A4787" s="11"/>
      <c r="B4787"/>
      <c r="C4787"/>
      <c r="D4787" s="152"/>
      <c r="E4787" s="152"/>
      <c r="F4787"/>
      <c r="G4787" s="152"/>
      <c r="I4787" s="224"/>
      <c r="K4787" s="71"/>
      <c r="L4787" s="71"/>
      <c r="M4787" s="71"/>
      <c r="N4787"/>
      <c r="O4787"/>
      <c r="P4787"/>
      <c r="Q4787"/>
      <c r="R4787"/>
      <c r="S4787"/>
      <c r="T4787"/>
      <c r="U4787"/>
      <c r="V4787"/>
      <c r="W4787"/>
      <c r="X4787"/>
      <c r="Y4787"/>
      <c r="Z4787"/>
      <c r="AA4787"/>
      <c r="AB4787"/>
      <c r="AC4787"/>
      <c r="AD4787"/>
      <c r="AE4787"/>
      <c r="AF4787"/>
      <c r="AG4787"/>
      <c r="AH4787"/>
      <c r="AI4787"/>
      <c r="AJ4787"/>
      <c r="AK4787"/>
    </row>
    <row r="4788" spans="1:37" s="223" customFormat="1" x14ac:dyDescent="0.2">
      <c r="A4788" s="11"/>
      <c r="B4788"/>
      <c r="C4788"/>
      <c r="D4788" s="152"/>
      <c r="E4788" s="152"/>
      <c r="F4788"/>
      <c r="G4788" s="152"/>
      <c r="I4788" s="224"/>
      <c r="K4788" s="71"/>
      <c r="L4788" s="71"/>
      <c r="M4788" s="71"/>
      <c r="N4788"/>
      <c r="O4788"/>
      <c r="P4788"/>
      <c r="Q4788"/>
      <c r="R4788"/>
      <c r="S4788"/>
      <c r="T4788"/>
      <c r="U4788"/>
      <c r="V4788"/>
      <c r="W4788"/>
      <c r="X4788"/>
      <c r="Y4788"/>
      <c r="Z4788"/>
      <c r="AA4788"/>
      <c r="AB4788"/>
      <c r="AC4788"/>
      <c r="AD4788"/>
      <c r="AE4788"/>
      <c r="AF4788"/>
      <c r="AG4788"/>
      <c r="AH4788"/>
      <c r="AI4788"/>
      <c r="AJ4788"/>
      <c r="AK4788"/>
    </row>
    <row r="4789" spans="1:37" s="223" customFormat="1" x14ac:dyDescent="0.2">
      <c r="A4789" s="11"/>
      <c r="B4789"/>
      <c r="C4789"/>
      <c r="D4789" s="152"/>
      <c r="E4789" s="152"/>
      <c r="F4789"/>
      <c r="G4789" s="152"/>
      <c r="I4789" s="224"/>
      <c r="K4789" s="71"/>
      <c r="L4789" s="71"/>
      <c r="M4789" s="71"/>
      <c r="N4789"/>
      <c r="O4789"/>
      <c r="P4789"/>
      <c r="Q4789"/>
      <c r="R4789"/>
      <c r="S4789"/>
      <c r="T4789"/>
      <c r="U4789"/>
      <c r="V4789"/>
      <c r="W4789"/>
      <c r="X4789"/>
      <c r="Y4789"/>
      <c r="Z4789"/>
      <c r="AA4789"/>
      <c r="AB4789"/>
      <c r="AC4789"/>
      <c r="AD4789"/>
      <c r="AE4789"/>
      <c r="AF4789"/>
      <c r="AG4789"/>
      <c r="AH4789"/>
      <c r="AI4789"/>
      <c r="AJ4789"/>
      <c r="AK4789"/>
    </row>
    <row r="4790" spans="1:37" s="223" customFormat="1" x14ac:dyDescent="0.2">
      <c r="A4790" s="11"/>
      <c r="B4790"/>
      <c r="C4790"/>
      <c r="D4790" s="152"/>
      <c r="E4790" s="152"/>
      <c r="F4790"/>
      <c r="G4790" s="152"/>
      <c r="I4790" s="224"/>
      <c r="K4790" s="71"/>
      <c r="L4790" s="71"/>
      <c r="M4790" s="71"/>
      <c r="N4790"/>
      <c r="O4790"/>
      <c r="P4790"/>
      <c r="Q4790"/>
      <c r="R4790"/>
      <c r="S4790"/>
      <c r="T4790"/>
      <c r="U4790"/>
      <c r="V4790"/>
      <c r="W4790"/>
      <c r="X4790"/>
      <c r="Y4790"/>
      <c r="Z4790"/>
      <c r="AA4790"/>
      <c r="AB4790"/>
      <c r="AC4790"/>
      <c r="AD4790"/>
      <c r="AE4790"/>
      <c r="AF4790"/>
      <c r="AG4790"/>
      <c r="AH4790"/>
      <c r="AI4790"/>
      <c r="AJ4790"/>
      <c r="AK4790"/>
    </row>
    <row r="4791" spans="1:37" s="223" customFormat="1" x14ac:dyDescent="0.2">
      <c r="A4791" s="11"/>
      <c r="B4791"/>
      <c r="C4791"/>
      <c r="D4791" s="152"/>
      <c r="E4791" s="152"/>
      <c r="F4791"/>
      <c r="G4791" s="152"/>
      <c r="I4791" s="224"/>
      <c r="K4791" s="71"/>
      <c r="L4791" s="71"/>
      <c r="M4791" s="71"/>
      <c r="N4791"/>
      <c r="O4791"/>
      <c r="P4791"/>
      <c r="Q4791"/>
      <c r="R4791"/>
      <c r="S4791"/>
      <c r="T4791"/>
      <c r="U4791"/>
      <c r="V4791"/>
      <c r="W4791"/>
      <c r="X4791"/>
      <c r="Y4791"/>
      <c r="Z4791"/>
      <c r="AA4791"/>
      <c r="AB4791"/>
      <c r="AC4791"/>
      <c r="AD4791"/>
      <c r="AE4791"/>
      <c r="AF4791"/>
      <c r="AG4791"/>
      <c r="AH4791"/>
      <c r="AI4791"/>
      <c r="AJ4791"/>
      <c r="AK4791"/>
    </row>
    <row r="4792" spans="1:37" s="223" customFormat="1" x14ac:dyDescent="0.2">
      <c r="A4792" s="11"/>
      <c r="B4792"/>
      <c r="C4792"/>
      <c r="D4792" s="152"/>
      <c r="E4792" s="152"/>
      <c r="F4792"/>
      <c r="G4792" s="152"/>
      <c r="I4792" s="224"/>
      <c r="K4792" s="71"/>
      <c r="L4792" s="71"/>
      <c r="M4792" s="71"/>
      <c r="N4792"/>
      <c r="O4792"/>
      <c r="P4792"/>
      <c r="Q4792"/>
      <c r="R4792"/>
      <c r="S4792"/>
      <c r="T4792"/>
      <c r="U4792"/>
      <c r="V4792"/>
      <c r="W4792"/>
      <c r="X4792"/>
      <c r="Y4792"/>
      <c r="Z4792"/>
      <c r="AA4792"/>
      <c r="AB4792"/>
      <c r="AC4792"/>
      <c r="AD4792"/>
      <c r="AE4792"/>
      <c r="AF4792"/>
      <c r="AG4792"/>
      <c r="AH4792"/>
      <c r="AI4792"/>
      <c r="AJ4792"/>
      <c r="AK4792"/>
    </row>
    <row r="4793" spans="1:37" s="223" customFormat="1" x14ac:dyDescent="0.2">
      <c r="A4793" s="11"/>
      <c r="B4793"/>
      <c r="C4793"/>
      <c r="D4793" s="152"/>
      <c r="E4793" s="152"/>
      <c r="F4793"/>
      <c r="G4793" s="152"/>
      <c r="I4793" s="224"/>
      <c r="K4793" s="71"/>
      <c r="L4793" s="71"/>
      <c r="M4793" s="71"/>
      <c r="N4793"/>
      <c r="O4793"/>
      <c r="P4793"/>
      <c r="Q4793"/>
      <c r="R4793"/>
      <c r="S4793"/>
      <c r="T4793"/>
      <c r="U4793"/>
      <c r="V4793"/>
      <c r="W4793"/>
      <c r="X4793"/>
      <c r="Y4793"/>
      <c r="Z4793"/>
      <c r="AA4793"/>
      <c r="AB4793"/>
      <c r="AC4793"/>
      <c r="AD4793"/>
      <c r="AE4793"/>
      <c r="AF4793"/>
      <c r="AG4793"/>
      <c r="AH4793"/>
      <c r="AI4793"/>
      <c r="AJ4793"/>
      <c r="AK4793"/>
    </row>
    <row r="4794" spans="1:37" s="223" customFormat="1" x14ac:dyDescent="0.2">
      <c r="A4794" s="11"/>
      <c r="B4794"/>
      <c r="C4794"/>
      <c r="D4794" s="152"/>
      <c r="E4794" s="152"/>
      <c r="F4794"/>
      <c r="G4794" s="152"/>
      <c r="I4794" s="224"/>
      <c r="K4794" s="71"/>
      <c r="L4794" s="71"/>
      <c r="M4794" s="71"/>
      <c r="N4794"/>
      <c r="O4794"/>
      <c r="P4794"/>
      <c r="Q4794"/>
      <c r="R4794"/>
      <c r="S4794"/>
      <c r="T4794"/>
      <c r="U4794"/>
      <c r="V4794"/>
      <c r="W4794"/>
      <c r="X4794"/>
      <c r="Y4794"/>
      <c r="Z4794"/>
      <c r="AA4794"/>
      <c r="AB4794"/>
      <c r="AC4794"/>
      <c r="AD4794"/>
      <c r="AE4794"/>
      <c r="AF4794"/>
      <c r="AG4794"/>
      <c r="AH4794"/>
      <c r="AI4794"/>
      <c r="AJ4794"/>
      <c r="AK4794"/>
    </row>
    <row r="4795" spans="1:37" s="223" customFormat="1" x14ac:dyDescent="0.2">
      <c r="A4795" s="11"/>
      <c r="B4795"/>
      <c r="C4795"/>
      <c r="D4795" s="152"/>
      <c r="E4795" s="152"/>
      <c r="F4795"/>
      <c r="G4795" s="152"/>
      <c r="I4795" s="224"/>
      <c r="K4795" s="71"/>
      <c r="L4795" s="71"/>
      <c r="M4795" s="71"/>
      <c r="N4795"/>
      <c r="O4795"/>
      <c r="P4795"/>
      <c r="Q4795"/>
      <c r="R4795"/>
      <c r="S4795"/>
      <c r="T4795"/>
      <c r="U4795"/>
      <c r="V4795"/>
      <c r="W4795"/>
      <c r="X4795"/>
      <c r="Y4795"/>
      <c r="Z4795"/>
      <c r="AA4795"/>
      <c r="AB4795"/>
      <c r="AC4795"/>
      <c r="AD4795"/>
      <c r="AE4795"/>
      <c r="AF4795"/>
      <c r="AG4795"/>
      <c r="AH4795"/>
      <c r="AI4795"/>
      <c r="AJ4795"/>
      <c r="AK4795"/>
    </row>
    <row r="4796" spans="1:37" s="223" customFormat="1" x14ac:dyDescent="0.2">
      <c r="A4796" s="11"/>
      <c r="B4796"/>
      <c r="C4796"/>
      <c r="D4796" s="152"/>
      <c r="E4796" s="152"/>
      <c r="F4796"/>
      <c r="G4796" s="152"/>
      <c r="I4796" s="224"/>
      <c r="K4796" s="71"/>
      <c r="L4796" s="71"/>
      <c r="M4796" s="71"/>
      <c r="N4796"/>
      <c r="O4796"/>
      <c r="P4796"/>
      <c r="Q4796"/>
      <c r="R4796"/>
      <c r="S4796"/>
      <c r="T4796"/>
      <c r="U4796"/>
      <c r="V4796"/>
      <c r="W4796"/>
      <c r="X4796"/>
      <c r="Y4796"/>
      <c r="Z4796"/>
      <c r="AA4796"/>
      <c r="AB4796"/>
      <c r="AC4796"/>
      <c r="AD4796"/>
      <c r="AE4796"/>
      <c r="AF4796"/>
      <c r="AG4796"/>
      <c r="AH4796"/>
      <c r="AI4796"/>
      <c r="AJ4796"/>
      <c r="AK4796"/>
    </row>
    <row r="4797" spans="1:37" s="223" customFormat="1" x14ac:dyDescent="0.2">
      <c r="A4797" s="11"/>
      <c r="B4797"/>
      <c r="C4797"/>
      <c r="D4797" s="152"/>
      <c r="E4797" s="152"/>
      <c r="F4797"/>
      <c r="G4797" s="152"/>
      <c r="I4797" s="224"/>
      <c r="K4797" s="71"/>
      <c r="L4797" s="71"/>
      <c r="M4797" s="71"/>
      <c r="N4797"/>
      <c r="O4797"/>
      <c r="P4797"/>
      <c r="Q4797"/>
      <c r="R4797"/>
      <c r="S4797"/>
      <c r="T4797"/>
      <c r="U4797"/>
      <c r="V4797"/>
      <c r="W4797"/>
      <c r="X4797"/>
      <c r="Y4797"/>
      <c r="Z4797"/>
      <c r="AA4797"/>
      <c r="AB4797"/>
      <c r="AC4797"/>
      <c r="AD4797"/>
      <c r="AE4797"/>
      <c r="AF4797"/>
      <c r="AG4797"/>
      <c r="AH4797"/>
      <c r="AI4797"/>
      <c r="AJ4797"/>
      <c r="AK4797"/>
    </row>
    <row r="4798" spans="1:37" s="223" customFormat="1" x14ac:dyDescent="0.2">
      <c r="A4798" s="11"/>
      <c r="B4798"/>
      <c r="C4798"/>
      <c r="D4798" s="152"/>
      <c r="E4798" s="152"/>
      <c r="F4798"/>
      <c r="G4798" s="152"/>
      <c r="I4798" s="224"/>
      <c r="K4798" s="71"/>
      <c r="L4798" s="71"/>
      <c r="M4798" s="71"/>
      <c r="N4798"/>
      <c r="O4798"/>
      <c r="P4798"/>
      <c r="Q4798"/>
      <c r="R4798"/>
      <c r="S4798"/>
      <c r="T4798"/>
      <c r="U4798"/>
      <c r="V4798"/>
      <c r="W4798"/>
      <c r="X4798"/>
      <c r="Y4798"/>
      <c r="Z4798"/>
      <c r="AA4798"/>
      <c r="AB4798"/>
      <c r="AC4798"/>
      <c r="AD4798"/>
      <c r="AE4798"/>
      <c r="AF4798"/>
      <c r="AG4798"/>
      <c r="AH4798"/>
      <c r="AI4798"/>
      <c r="AJ4798"/>
      <c r="AK4798"/>
    </row>
    <row r="4799" spans="1:37" s="223" customFormat="1" x14ac:dyDescent="0.2">
      <c r="A4799" s="11"/>
      <c r="B4799"/>
      <c r="C4799"/>
      <c r="D4799" s="152"/>
      <c r="E4799" s="152"/>
      <c r="F4799"/>
      <c r="G4799" s="152"/>
      <c r="I4799" s="224"/>
      <c r="K4799" s="71"/>
      <c r="L4799" s="71"/>
      <c r="M4799" s="71"/>
      <c r="N4799"/>
      <c r="O4799"/>
      <c r="P4799"/>
      <c r="Q4799"/>
      <c r="R4799"/>
      <c r="S4799"/>
      <c r="T4799"/>
      <c r="U4799"/>
      <c r="V4799"/>
      <c r="W4799"/>
      <c r="X4799"/>
      <c r="Y4799"/>
      <c r="Z4799"/>
      <c r="AA4799"/>
      <c r="AB4799"/>
      <c r="AC4799"/>
      <c r="AD4799"/>
      <c r="AE4799"/>
      <c r="AF4799"/>
      <c r="AG4799"/>
      <c r="AH4799"/>
      <c r="AI4799"/>
      <c r="AJ4799"/>
      <c r="AK4799"/>
    </row>
    <row r="4800" spans="1:37" s="223" customFormat="1" x14ac:dyDescent="0.2">
      <c r="A4800" s="11"/>
      <c r="B4800"/>
      <c r="C4800"/>
      <c r="D4800" s="152"/>
      <c r="E4800" s="152"/>
      <c r="F4800"/>
      <c r="G4800" s="152"/>
      <c r="I4800" s="224"/>
      <c r="K4800" s="71"/>
      <c r="L4800" s="71"/>
      <c r="M4800" s="71"/>
      <c r="N4800"/>
      <c r="O4800"/>
      <c r="P4800"/>
      <c r="Q4800"/>
      <c r="R4800"/>
      <c r="S4800"/>
      <c r="T4800"/>
      <c r="U4800"/>
      <c r="V4800"/>
      <c r="W4800"/>
      <c r="X4800"/>
      <c r="Y4800"/>
      <c r="Z4800"/>
      <c r="AA4800"/>
      <c r="AB4800"/>
      <c r="AC4800"/>
      <c r="AD4800"/>
      <c r="AE4800"/>
      <c r="AF4800"/>
      <c r="AG4800"/>
      <c r="AH4800"/>
      <c r="AI4800"/>
      <c r="AJ4800"/>
      <c r="AK4800"/>
    </row>
    <row r="4801" spans="1:37" s="223" customFormat="1" x14ac:dyDescent="0.2">
      <c r="A4801" s="11"/>
      <c r="B4801"/>
      <c r="C4801"/>
      <c r="D4801" s="152"/>
      <c r="E4801" s="152"/>
      <c r="F4801"/>
      <c r="G4801" s="152"/>
      <c r="I4801" s="224"/>
      <c r="K4801" s="71"/>
      <c r="L4801" s="71"/>
      <c r="M4801" s="71"/>
      <c r="N4801"/>
      <c r="O4801"/>
      <c r="P4801"/>
      <c r="Q4801"/>
      <c r="R4801"/>
      <c r="S4801"/>
      <c r="T4801"/>
      <c r="U4801"/>
      <c r="V4801"/>
      <c r="W4801"/>
      <c r="X4801"/>
      <c r="Y4801"/>
      <c r="Z4801"/>
      <c r="AA4801"/>
      <c r="AB4801"/>
      <c r="AC4801"/>
      <c r="AD4801"/>
      <c r="AE4801"/>
      <c r="AF4801"/>
      <c r="AG4801"/>
      <c r="AH4801"/>
      <c r="AI4801"/>
      <c r="AJ4801"/>
      <c r="AK4801"/>
    </row>
    <row r="4802" spans="1:37" s="223" customFormat="1" x14ac:dyDescent="0.2">
      <c r="A4802" s="11"/>
      <c r="B4802"/>
      <c r="C4802"/>
      <c r="D4802" s="152"/>
      <c r="E4802" s="152"/>
      <c r="F4802"/>
      <c r="G4802" s="152"/>
      <c r="I4802" s="224"/>
      <c r="K4802" s="71"/>
      <c r="L4802" s="71"/>
      <c r="M4802" s="71"/>
      <c r="N4802"/>
      <c r="O4802"/>
      <c r="P4802"/>
      <c r="Q4802"/>
      <c r="R4802"/>
      <c r="S4802"/>
      <c r="T4802"/>
      <c r="U4802"/>
      <c r="V4802"/>
      <c r="W4802"/>
      <c r="X4802"/>
      <c r="Y4802"/>
      <c r="Z4802"/>
      <c r="AA4802"/>
      <c r="AB4802"/>
      <c r="AC4802"/>
      <c r="AD4802"/>
      <c r="AE4802"/>
      <c r="AF4802"/>
      <c r="AG4802"/>
      <c r="AH4802"/>
      <c r="AI4802"/>
      <c r="AJ4802"/>
      <c r="AK4802"/>
    </row>
    <row r="4803" spans="1:37" s="223" customFormat="1" x14ac:dyDescent="0.2">
      <c r="A4803" s="11"/>
      <c r="B4803"/>
      <c r="C4803"/>
      <c r="D4803" s="152"/>
      <c r="E4803" s="152"/>
      <c r="F4803"/>
      <c r="G4803" s="152"/>
      <c r="I4803" s="224"/>
      <c r="K4803" s="71"/>
      <c r="L4803" s="71"/>
      <c r="M4803" s="71"/>
      <c r="N4803"/>
      <c r="O4803"/>
      <c r="P4803"/>
      <c r="Q4803"/>
      <c r="R4803"/>
      <c r="S4803"/>
      <c r="T4803"/>
      <c r="U4803"/>
      <c r="V4803"/>
      <c r="W4803"/>
      <c r="X4803"/>
      <c r="Y4803"/>
      <c r="Z4803"/>
      <c r="AA4803"/>
      <c r="AB4803"/>
      <c r="AC4803"/>
      <c r="AD4803"/>
      <c r="AE4803"/>
      <c r="AF4803"/>
      <c r="AG4803"/>
      <c r="AH4803"/>
      <c r="AI4803"/>
      <c r="AJ4803"/>
      <c r="AK4803"/>
    </row>
    <row r="4804" spans="1:37" s="223" customFormat="1" x14ac:dyDescent="0.2">
      <c r="A4804" s="11"/>
      <c r="B4804"/>
      <c r="C4804"/>
      <c r="D4804" s="152"/>
      <c r="E4804" s="152"/>
      <c r="F4804"/>
      <c r="G4804" s="152"/>
      <c r="I4804" s="224"/>
      <c r="K4804" s="71"/>
      <c r="L4804" s="71"/>
      <c r="M4804" s="71"/>
      <c r="N4804"/>
      <c r="O4804"/>
      <c r="P4804"/>
      <c r="Q4804"/>
      <c r="R4804"/>
      <c r="S4804"/>
      <c r="T4804"/>
      <c r="U4804"/>
      <c r="V4804"/>
      <c r="W4804"/>
      <c r="X4804"/>
      <c r="Y4804"/>
      <c r="Z4804"/>
      <c r="AA4804"/>
      <c r="AB4804"/>
      <c r="AC4804"/>
      <c r="AD4804"/>
      <c r="AE4804"/>
      <c r="AF4804"/>
      <c r="AG4804"/>
      <c r="AH4804"/>
      <c r="AI4804"/>
      <c r="AJ4804"/>
      <c r="AK4804"/>
    </row>
    <row r="4805" spans="1:37" s="223" customFormat="1" x14ac:dyDescent="0.2">
      <c r="A4805" s="11"/>
      <c r="B4805"/>
      <c r="C4805"/>
      <c r="D4805" s="152"/>
      <c r="E4805" s="152"/>
      <c r="F4805"/>
      <c r="G4805" s="152"/>
      <c r="I4805" s="224"/>
      <c r="K4805" s="71"/>
      <c r="L4805" s="71"/>
      <c r="M4805" s="71"/>
      <c r="N4805"/>
      <c r="O4805"/>
      <c r="P4805"/>
      <c r="Q4805"/>
      <c r="R4805"/>
      <c r="S4805"/>
      <c r="T4805"/>
      <c r="U4805"/>
      <c r="V4805"/>
      <c r="W4805"/>
      <c r="X4805"/>
      <c r="Y4805"/>
      <c r="Z4805"/>
      <c r="AA4805"/>
      <c r="AB4805"/>
      <c r="AC4805"/>
      <c r="AD4805"/>
      <c r="AE4805"/>
      <c r="AF4805"/>
      <c r="AG4805"/>
      <c r="AH4805"/>
      <c r="AI4805"/>
      <c r="AJ4805"/>
      <c r="AK4805"/>
    </row>
    <row r="4806" spans="1:37" s="223" customFormat="1" x14ac:dyDescent="0.2">
      <c r="A4806" s="11"/>
      <c r="B4806"/>
      <c r="C4806"/>
      <c r="D4806" s="152"/>
      <c r="E4806" s="152"/>
      <c r="F4806"/>
      <c r="G4806" s="152"/>
      <c r="I4806" s="224"/>
      <c r="K4806" s="71"/>
      <c r="L4806" s="71"/>
      <c r="M4806" s="71"/>
      <c r="N4806"/>
      <c r="O4806"/>
      <c r="P4806"/>
      <c r="Q4806"/>
      <c r="R4806"/>
      <c r="S4806"/>
      <c r="T4806"/>
      <c r="U4806"/>
      <c r="V4806"/>
      <c r="W4806"/>
      <c r="X4806"/>
      <c r="Y4806"/>
      <c r="Z4806"/>
      <c r="AA4806"/>
      <c r="AB4806"/>
      <c r="AC4806"/>
      <c r="AD4806"/>
      <c r="AE4806"/>
      <c r="AF4806"/>
      <c r="AG4806"/>
      <c r="AH4806"/>
      <c r="AI4806"/>
      <c r="AJ4806"/>
      <c r="AK4806"/>
    </row>
    <row r="4807" spans="1:37" s="223" customFormat="1" x14ac:dyDescent="0.2">
      <c r="A4807" s="11"/>
      <c r="B4807"/>
      <c r="C4807"/>
      <c r="D4807" s="152"/>
      <c r="E4807" s="152"/>
      <c r="F4807"/>
      <c r="G4807" s="152"/>
      <c r="I4807" s="224"/>
      <c r="K4807" s="71"/>
      <c r="L4807" s="71"/>
      <c r="M4807" s="71"/>
      <c r="N4807"/>
      <c r="O4807"/>
      <c r="P4807"/>
      <c r="Q4807"/>
      <c r="R4807"/>
      <c r="S4807"/>
      <c r="T4807"/>
      <c r="U4807"/>
      <c r="V4807"/>
      <c r="W4807"/>
      <c r="X4807"/>
      <c r="Y4807"/>
      <c r="Z4807"/>
      <c r="AA4807"/>
      <c r="AB4807"/>
      <c r="AC4807"/>
      <c r="AD4807"/>
      <c r="AE4807"/>
      <c r="AF4807"/>
      <c r="AG4807"/>
      <c r="AH4807"/>
      <c r="AI4807"/>
      <c r="AJ4807"/>
      <c r="AK4807"/>
    </row>
    <row r="4808" spans="1:37" s="223" customFormat="1" x14ac:dyDescent="0.2">
      <c r="A4808" s="11"/>
      <c r="B4808"/>
      <c r="C4808"/>
      <c r="D4808" s="152"/>
      <c r="E4808" s="152"/>
      <c r="F4808"/>
      <c r="G4808" s="152"/>
      <c r="I4808" s="224"/>
      <c r="K4808" s="71"/>
      <c r="L4808" s="71"/>
      <c r="M4808" s="71"/>
      <c r="N4808"/>
      <c r="O4808"/>
      <c r="P4808"/>
      <c r="Q4808"/>
      <c r="R4808"/>
      <c r="S4808"/>
      <c r="T4808"/>
      <c r="U4808"/>
      <c r="V4808"/>
      <c r="W4808"/>
      <c r="X4808"/>
      <c r="Y4808"/>
      <c r="Z4808"/>
      <c r="AA4808"/>
      <c r="AB4808"/>
      <c r="AC4808"/>
      <c r="AD4808"/>
      <c r="AE4808"/>
      <c r="AF4808"/>
      <c r="AG4808"/>
      <c r="AH4808"/>
      <c r="AI4808"/>
      <c r="AJ4808"/>
      <c r="AK4808"/>
    </row>
    <row r="4809" spans="1:37" s="223" customFormat="1" x14ac:dyDescent="0.2">
      <c r="A4809" s="11"/>
      <c r="B4809"/>
      <c r="C4809"/>
      <c r="D4809" s="152"/>
      <c r="E4809" s="152"/>
      <c r="F4809"/>
      <c r="G4809" s="152"/>
      <c r="I4809" s="224"/>
      <c r="K4809" s="71"/>
      <c r="L4809" s="71"/>
      <c r="M4809" s="71"/>
      <c r="N4809"/>
      <c r="O4809"/>
      <c r="P4809"/>
      <c r="Q4809"/>
      <c r="R4809"/>
      <c r="S4809"/>
      <c r="T4809"/>
      <c r="U4809"/>
      <c r="V4809"/>
      <c r="W4809"/>
      <c r="X4809"/>
      <c r="Y4809"/>
      <c r="Z4809"/>
      <c r="AA4809"/>
      <c r="AB4809"/>
      <c r="AC4809"/>
      <c r="AD4809"/>
      <c r="AE4809"/>
      <c r="AF4809"/>
      <c r="AG4809"/>
      <c r="AH4809"/>
      <c r="AI4809"/>
      <c r="AJ4809"/>
      <c r="AK4809"/>
    </row>
    <row r="4810" spans="1:37" s="223" customFormat="1" x14ac:dyDescent="0.2">
      <c r="A4810" s="11"/>
      <c r="B4810"/>
      <c r="C4810"/>
      <c r="D4810" s="152"/>
      <c r="E4810" s="152"/>
      <c r="F4810"/>
      <c r="G4810" s="152"/>
      <c r="I4810" s="224"/>
      <c r="K4810" s="71"/>
      <c r="L4810" s="71"/>
      <c r="M4810" s="71"/>
      <c r="N4810"/>
      <c r="O4810"/>
      <c r="P4810"/>
      <c r="Q4810"/>
      <c r="R4810"/>
      <c r="S4810"/>
      <c r="T4810"/>
      <c r="U4810"/>
      <c r="V4810"/>
      <c r="W4810"/>
      <c r="X4810"/>
      <c r="Y4810"/>
      <c r="Z4810"/>
      <c r="AA4810"/>
      <c r="AB4810"/>
      <c r="AC4810"/>
      <c r="AD4810"/>
      <c r="AE4810"/>
      <c r="AF4810"/>
      <c r="AG4810"/>
      <c r="AH4810"/>
      <c r="AI4810"/>
      <c r="AJ4810"/>
      <c r="AK4810"/>
    </row>
    <row r="4811" spans="1:37" s="223" customFormat="1" x14ac:dyDescent="0.2">
      <c r="A4811" s="11"/>
      <c r="B4811"/>
      <c r="C4811"/>
      <c r="D4811" s="152"/>
      <c r="E4811" s="152"/>
      <c r="F4811"/>
      <c r="G4811" s="152"/>
      <c r="I4811" s="224"/>
      <c r="K4811" s="71"/>
      <c r="L4811" s="71"/>
      <c r="M4811" s="71"/>
      <c r="N4811"/>
      <c r="O4811"/>
      <c r="P4811"/>
      <c r="Q4811"/>
      <c r="R4811"/>
      <c r="S4811"/>
      <c r="T4811"/>
      <c r="U4811"/>
      <c r="V4811"/>
      <c r="W4811"/>
      <c r="X4811"/>
      <c r="Y4811"/>
      <c r="Z4811"/>
      <c r="AA4811"/>
      <c r="AB4811"/>
      <c r="AC4811"/>
      <c r="AD4811"/>
      <c r="AE4811"/>
      <c r="AF4811"/>
      <c r="AG4811"/>
      <c r="AH4811"/>
      <c r="AI4811"/>
      <c r="AJ4811"/>
      <c r="AK4811"/>
    </row>
    <row r="4812" spans="1:37" s="223" customFormat="1" x14ac:dyDescent="0.2">
      <c r="A4812" s="11"/>
      <c r="B4812"/>
      <c r="C4812"/>
      <c r="D4812" s="152"/>
      <c r="E4812" s="152"/>
      <c r="F4812"/>
      <c r="G4812" s="152"/>
      <c r="I4812" s="224"/>
      <c r="K4812" s="71"/>
      <c r="L4812" s="71"/>
      <c r="M4812" s="71"/>
      <c r="N4812"/>
      <c r="O4812"/>
      <c r="P4812"/>
      <c r="Q4812"/>
      <c r="R4812"/>
      <c r="S4812"/>
      <c r="T4812"/>
      <c r="U4812"/>
      <c r="V4812"/>
      <c r="W4812"/>
      <c r="X4812"/>
      <c r="Y4812"/>
      <c r="Z4812"/>
      <c r="AA4812"/>
      <c r="AB4812"/>
      <c r="AC4812"/>
      <c r="AD4812"/>
      <c r="AE4812"/>
      <c r="AF4812"/>
      <c r="AG4812"/>
      <c r="AH4812"/>
      <c r="AI4812"/>
      <c r="AJ4812"/>
      <c r="AK4812"/>
    </row>
    <row r="4813" spans="1:37" s="223" customFormat="1" x14ac:dyDescent="0.2">
      <c r="A4813" s="11"/>
      <c r="B4813"/>
      <c r="C4813"/>
      <c r="D4813" s="152"/>
      <c r="E4813" s="152"/>
      <c r="F4813"/>
      <c r="G4813" s="152"/>
      <c r="I4813" s="224"/>
      <c r="K4813" s="71"/>
      <c r="L4813" s="71"/>
      <c r="M4813" s="71"/>
      <c r="N4813"/>
      <c r="O4813"/>
      <c r="P4813"/>
      <c r="Q4813"/>
      <c r="R4813"/>
      <c r="S4813"/>
      <c r="T4813"/>
      <c r="U4813"/>
      <c r="V4813"/>
      <c r="W4813"/>
      <c r="X4813"/>
      <c r="Y4813"/>
      <c r="Z4813"/>
      <c r="AA4813"/>
      <c r="AB4813"/>
      <c r="AC4813"/>
      <c r="AD4813"/>
      <c r="AE4813"/>
      <c r="AF4813"/>
      <c r="AG4813"/>
      <c r="AH4813"/>
      <c r="AI4813"/>
      <c r="AJ4813"/>
      <c r="AK4813"/>
    </row>
    <row r="4814" spans="1:37" s="223" customFormat="1" x14ac:dyDescent="0.2">
      <c r="A4814" s="11"/>
      <c r="B4814"/>
      <c r="C4814"/>
      <c r="D4814" s="152"/>
      <c r="E4814" s="152"/>
      <c r="F4814"/>
      <c r="G4814" s="152"/>
      <c r="I4814" s="224"/>
      <c r="K4814" s="71"/>
      <c r="L4814" s="71"/>
      <c r="M4814" s="71"/>
      <c r="N4814"/>
      <c r="O4814"/>
      <c r="P4814"/>
      <c r="Q4814"/>
      <c r="R4814"/>
      <c r="S4814"/>
      <c r="T4814"/>
      <c r="U4814"/>
      <c r="V4814"/>
      <c r="W4814"/>
      <c r="X4814"/>
      <c r="Y4814"/>
      <c r="Z4814"/>
      <c r="AA4814"/>
      <c r="AB4814"/>
      <c r="AC4814"/>
      <c r="AD4814"/>
      <c r="AE4814"/>
      <c r="AF4814"/>
      <c r="AG4814"/>
      <c r="AH4814"/>
      <c r="AI4814"/>
      <c r="AJ4814"/>
      <c r="AK4814"/>
    </row>
    <row r="4815" spans="1:37" s="223" customFormat="1" x14ac:dyDescent="0.2">
      <c r="A4815" s="11"/>
      <c r="B4815"/>
      <c r="C4815"/>
      <c r="D4815" s="152"/>
      <c r="E4815" s="152"/>
      <c r="F4815"/>
      <c r="G4815" s="152"/>
      <c r="I4815" s="224"/>
      <c r="K4815" s="71"/>
      <c r="L4815" s="71"/>
      <c r="M4815" s="71"/>
      <c r="N4815"/>
      <c r="O4815"/>
      <c r="P4815"/>
      <c r="Q4815"/>
      <c r="R4815"/>
      <c r="S4815"/>
      <c r="T4815"/>
      <c r="U4815"/>
      <c r="V4815"/>
      <c r="W4815"/>
      <c r="X4815"/>
      <c r="Y4815"/>
      <c r="Z4815"/>
      <c r="AA4815"/>
      <c r="AB4815"/>
      <c r="AC4815"/>
      <c r="AD4815"/>
      <c r="AE4815"/>
      <c r="AF4815"/>
      <c r="AG4815"/>
      <c r="AH4815"/>
      <c r="AI4815"/>
      <c r="AJ4815"/>
      <c r="AK4815"/>
    </row>
    <row r="4816" spans="1:37" s="223" customFormat="1" x14ac:dyDescent="0.2">
      <c r="A4816" s="11"/>
      <c r="B4816"/>
      <c r="C4816"/>
      <c r="D4816" s="152"/>
      <c r="E4816" s="152"/>
      <c r="F4816"/>
      <c r="G4816" s="152"/>
      <c r="I4816" s="224"/>
      <c r="K4816" s="71"/>
      <c r="L4816" s="71"/>
      <c r="M4816" s="71"/>
      <c r="N4816"/>
      <c r="O4816"/>
      <c r="P4816"/>
      <c r="Q4816"/>
      <c r="R4816"/>
      <c r="S4816"/>
      <c r="T4816"/>
      <c r="U4816"/>
      <c r="V4816"/>
      <c r="W4816"/>
      <c r="X4816"/>
      <c r="Y4816"/>
      <c r="Z4816"/>
      <c r="AA4816"/>
      <c r="AB4816"/>
      <c r="AC4816"/>
      <c r="AD4816"/>
      <c r="AE4816"/>
      <c r="AF4816"/>
      <c r="AG4816"/>
      <c r="AH4816"/>
      <c r="AI4816"/>
      <c r="AJ4816"/>
      <c r="AK4816"/>
    </row>
    <row r="4817" spans="1:37" s="223" customFormat="1" x14ac:dyDescent="0.2">
      <c r="A4817" s="11"/>
      <c r="B4817"/>
      <c r="C4817"/>
      <c r="D4817" s="152"/>
      <c r="E4817" s="152"/>
      <c r="F4817"/>
      <c r="G4817" s="152"/>
      <c r="I4817" s="224"/>
      <c r="K4817" s="71"/>
      <c r="L4817" s="71"/>
      <c r="M4817" s="71"/>
      <c r="N4817"/>
      <c r="O4817"/>
      <c r="P4817"/>
      <c r="Q4817"/>
      <c r="R4817"/>
      <c r="S4817"/>
      <c r="T4817"/>
      <c r="U4817"/>
      <c r="V4817"/>
      <c r="W4817"/>
      <c r="X4817"/>
      <c r="Y4817"/>
      <c r="Z4817"/>
      <c r="AA4817"/>
      <c r="AB4817"/>
      <c r="AC4817"/>
      <c r="AD4817"/>
      <c r="AE4817"/>
      <c r="AF4817"/>
      <c r="AG4817"/>
      <c r="AH4817"/>
      <c r="AI4817"/>
      <c r="AJ4817"/>
      <c r="AK4817"/>
    </row>
    <row r="4818" spans="1:37" s="223" customFormat="1" x14ac:dyDescent="0.2">
      <c r="A4818" s="11"/>
      <c r="B4818"/>
      <c r="C4818"/>
      <c r="D4818" s="152"/>
      <c r="E4818" s="152"/>
      <c r="F4818"/>
      <c r="G4818" s="152"/>
      <c r="I4818" s="224"/>
      <c r="K4818" s="71"/>
      <c r="L4818" s="71"/>
      <c r="M4818" s="71"/>
      <c r="N4818"/>
      <c r="O4818"/>
      <c r="P4818"/>
      <c r="Q4818"/>
      <c r="R4818"/>
      <c r="S4818"/>
      <c r="T4818"/>
      <c r="U4818"/>
      <c r="V4818"/>
      <c r="W4818"/>
      <c r="X4818"/>
      <c r="Y4818"/>
      <c r="Z4818"/>
      <c r="AA4818"/>
      <c r="AB4818"/>
      <c r="AC4818"/>
      <c r="AD4818"/>
      <c r="AE4818"/>
      <c r="AF4818"/>
      <c r="AG4818"/>
      <c r="AH4818"/>
      <c r="AI4818"/>
      <c r="AJ4818"/>
      <c r="AK4818"/>
    </row>
    <row r="4819" spans="1:37" s="223" customFormat="1" x14ac:dyDescent="0.2">
      <c r="A4819" s="11"/>
      <c r="B4819"/>
      <c r="C4819"/>
      <c r="D4819" s="152"/>
      <c r="E4819" s="152"/>
      <c r="F4819"/>
      <c r="G4819" s="152"/>
      <c r="I4819" s="224"/>
      <c r="K4819" s="71"/>
      <c r="L4819" s="71"/>
      <c r="M4819" s="71"/>
      <c r="N4819"/>
      <c r="O4819"/>
      <c r="P4819"/>
      <c r="Q4819"/>
      <c r="R4819"/>
      <c r="S4819"/>
      <c r="T4819"/>
      <c r="U4819"/>
      <c r="V4819"/>
      <c r="W4819"/>
      <c r="X4819"/>
      <c r="Y4819"/>
      <c r="Z4819"/>
      <c r="AA4819"/>
      <c r="AB4819"/>
      <c r="AC4819"/>
      <c r="AD4819"/>
      <c r="AE4819"/>
      <c r="AF4819"/>
      <c r="AG4819"/>
      <c r="AH4819"/>
      <c r="AI4819"/>
      <c r="AJ4819"/>
      <c r="AK4819"/>
    </row>
    <row r="4820" spans="1:37" s="223" customFormat="1" x14ac:dyDescent="0.2">
      <c r="A4820" s="11"/>
      <c r="B4820"/>
      <c r="C4820"/>
      <c r="D4820" s="152"/>
      <c r="E4820" s="152"/>
      <c r="F4820"/>
      <c r="G4820" s="152"/>
      <c r="I4820" s="224"/>
      <c r="K4820" s="71"/>
      <c r="L4820" s="71"/>
      <c r="M4820" s="71"/>
      <c r="N4820"/>
      <c r="O4820"/>
      <c r="P4820"/>
      <c r="Q4820"/>
      <c r="R4820"/>
      <c r="S4820"/>
      <c r="T4820"/>
      <c r="U4820"/>
      <c r="V4820"/>
      <c r="W4820"/>
      <c r="X4820"/>
      <c r="Y4820"/>
      <c r="Z4820"/>
      <c r="AA4820"/>
      <c r="AB4820"/>
      <c r="AC4820"/>
      <c r="AD4820"/>
      <c r="AE4820"/>
      <c r="AF4820"/>
      <c r="AG4820"/>
      <c r="AH4820"/>
      <c r="AI4820"/>
      <c r="AJ4820"/>
      <c r="AK4820"/>
    </row>
    <row r="4821" spans="1:37" s="223" customFormat="1" x14ac:dyDescent="0.2">
      <c r="A4821" s="11"/>
      <c r="B4821"/>
      <c r="C4821"/>
      <c r="D4821" s="152"/>
      <c r="E4821" s="152"/>
      <c r="F4821"/>
      <c r="G4821" s="152"/>
      <c r="I4821" s="224"/>
      <c r="K4821" s="71"/>
      <c r="L4821" s="71"/>
      <c r="M4821" s="71"/>
      <c r="N4821"/>
      <c r="O4821"/>
      <c r="P4821"/>
      <c r="Q4821"/>
      <c r="R4821"/>
      <c r="S4821"/>
      <c r="T4821"/>
      <c r="U4821"/>
      <c r="V4821"/>
      <c r="W4821"/>
      <c r="X4821"/>
      <c r="Y4821"/>
      <c r="Z4821"/>
      <c r="AA4821"/>
      <c r="AB4821"/>
      <c r="AC4821"/>
      <c r="AD4821"/>
      <c r="AE4821"/>
      <c r="AF4821"/>
      <c r="AG4821"/>
      <c r="AH4821"/>
      <c r="AI4821"/>
      <c r="AJ4821"/>
      <c r="AK4821"/>
    </row>
    <row r="4822" spans="1:37" s="223" customFormat="1" x14ac:dyDescent="0.2">
      <c r="A4822" s="11"/>
      <c r="B4822"/>
      <c r="C4822"/>
      <c r="D4822" s="152"/>
      <c r="E4822" s="152"/>
      <c r="F4822"/>
      <c r="G4822" s="152"/>
      <c r="I4822" s="224"/>
      <c r="K4822" s="71"/>
      <c r="L4822" s="71"/>
      <c r="M4822" s="71"/>
      <c r="N4822"/>
      <c r="O4822"/>
      <c r="P4822"/>
      <c r="Q4822"/>
      <c r="R4822"/>
      <c r="S4822"/>
      <c r="T4822"/>
      <c r="U4822"/>
      <c r="V4822"/>
      <c r="W4822"/>
      <c r="X4822"/>
      <c r="Y4822"/>
      <c r="Z4822"/>
      <c r="AA4822"/>
      <c r="AB4822"/>
      <c r="AC4822"/>
      <c r="AD4822"/>
      <c r="AE4822"/>
      <c r="AF4822"/>
      <c r="AG4822"/>
      <c r="AH4822"/>
      <c r="AI4822"/>
      <c r="AJ4822"/>
      <c r="AK4822"/>
    </row>
    <row r="4823" spans="1:37" s="223" customFormat="1" x14ac:dyDescent="0.2">
      <c r="A4823" s="11"/>
      <c r="B4823"/>
      <c r="C4823"/>
      <c r="D4823" s="152"/>
      <c r="E4823" s="152"/>
      <c r="F4823"/>
      <c r="G4823" s="152"/>
      <c r="I4823" s="224"/>
      <c r="K4823" s="71"/>
      <c r="L4823" s="71"/>
      <c r="M4823" s="71"/>
      <c r="N4823"/>
      <c r="O4823"/>
      <c r="P4823"/>
      <c r="Q4823"/>
      <c r="R4823"/>
      <c r="S4823"/>
      <c r="T4823"/>
      <c r="U4823"/>
      <c r="V4823"/>
      <c r="W4823"/>
      <c r="X4823"/>
      <c r="Y4823"/>
      <c r="Z4823"/>
      <c r="AA4823"/>
      <c r="AB4823"/>
      <c r="AC4823"/>
      <c r="AD4823"/>
      <c r="AE4823"/>
      <c r="AF4823"/>
      <c r="AG4823"/>
      <c r="AH4823"/>
      <c r="AI4823"/>
      <c r="AJ4823"/>
      <c r="AK4823"/>
    </row>
    <row r="4824" spans="1:37" s="223" customFormat="1" x14ac:dyDescent="0.2">
      <c r="A4824" s="11"/>
      <c r="B4824"/>
      <c r="C4824"/>
      <c r="D4824" s="152"/>
      <c r="E4824" s="152"/>
      <c r="F4824"/>
      <c r="G4824" s="152"/>
      <c r="I4824" s="224"/>
      <c r="K4824" s="71"/>
      <c r="L4824" s="71"/>
      <c r="M4824" s="71"/>
      <c r="N4824"/>
      <c r="O4824"/>
      <c r="P4824"/>
      <c r="Q4824"/>
      <c r="R4824"/>
      <c r="S4824"/>
      <c r="T4824"/>
      <c r="U4824"/>
      <c r="V4824"/>
      <c r="W4824"/>
      <c r="X4824"/>
      <c r="Y4824"/>
      <c r="Z4824"/>
      <c r="AA4824"/>
      <c r="AB4824"/>
      <c r="AC4824"/>
      <c r="AD4824"/>
      <c r="AE4824"/>
      <c r="AF4824"/>
      <c r="AG4824"/>
      <c r="AH4824"/>
      <c r="AI4824"/>
      <c r="AJ4824"/>
      <c r="AK4824"/>
    </row>
    <row r="4825" spans="1:37" s="223" customFormat="1" x14ac:dyDescent="0.2">
      <c r="A4825" s="11"/>
      <c r="B4825"/>
      <c r="C4825"/>
      <c r="D4825" s="152"/>
      <c r="E4825" s="152"/>
      <c r="F4825"/>
      <c r="G4825" s="152"/>
      <c r="I4825" s="224"/>
      <c r="K4825" s="71"/>
      <c r="L4825" s="71"/>
      <c r="M4825" s="71"/>
      <c r="N4825"/>
      <c r="O4825"/>
      <c r="P4825"/>
      <c r="Q4825"/>
      <c r="R4825"/>
      <c r="S4825"/>
      <c r="T4825"/>
      <c r="U4825"/>
      <c r="V4825"/>
      <c r="W4825"/>
      <c r="X4825"/>
      <c r="Y4825"/>
      <c r="Z4825"/>
      <c r="AA4825"/>
      <c r="AB4825"/>
      <c r="AC4825"/>
      <c r="AD4825"/>
      <c r="AE4825"/>
      <c r="AF4825"/>
      <c r="AG4825"/>
      <c r="AH4825"/>
      <c r="AI4825"/>
      <c r="AJ4825"/>
      <c r="AK4825"/>
    </row>
    <row r="4826" spans="1:37" s="223" customFormat="1" x14ac:dyDescent="0.2">
      <c r="A4826" s="11"/>
      <c r="B4826"/>
      <c r="C4826"/>
      <c r="D4826" s="152"/>
      <c r="E4826" s="152"/>
      <c r="F4826"/>
      <c r="G4826" s="152"/>
      <c r="I4826" s="224"/>
      <c r="K4826" s="71"/>
      <c r="L4826" s="71"/>
      <c r="M4826" s="71"/>
      <c r="N4826"/>
      <c r="O4826"/>
      <c r="P4826"/>
      <c r="Q4826"/>
      <c r="R4826"/>
      <c r="S4826"/>
      <c r="T4826"/>
      <c r="U4826"/>
      <c r="V4826"/>
      <c r="W4826"/>
      <c r="X4826"/>
      <c r="Y4826"/>
      <c r="Z4826"/>
      <c r="AA4826"/>
      <c r="AB4826"/>
      <c r="AC4826"/>
      <c r="AD4826"/>
      <c r="AE4826"/>
      <c r="AF4826"/>
      <c r="AG4826"/>
      <c r="AH4826"/>
      <c r="AI4826"/>
      <c r="AJ4826"/>
      <c r="AK4826"/>
    </row>
    <row r="4827" spans="1:37" s="223" customFormat="1" x14ac:dyDescent="0.2">
      <c r="A4827" s="11"/>
      <c r="B4827"/>
      <c r="C4827"/>
      <c r="D4827" s="152"/>
      <c r="E4827" s="152"/>
      <c r="F4827"/>
      <c r="G4827" s="152"/>
      <c r="I4827" s="224"/>
      <c r="K4827" s="71"/>
      <c r="L4827" s="71"/>
      <c r="M4827" s="71"/>
      <c r="N4827"/>
      <c r="O4827"/>
      <c r="P4827"/>
      <c r="Q4827"/>
      <c r="R4827"/>
      <c r="S4827"/>
      <c r="T4827"/>
      <c r="U4827"/>
      <c r="V4827"/>
      <c r="W4827"/>
      <c r="X4827"/>
      <c r="Y4827"/>
      <c r="Z4827"/>
      <c r="AA4827"/>
      <c r="AB4827"/>
      <c r="AC4827"/>
      <c r="AD4827"/>
      <c r="AE4827"/>
      <c r="AF4827"/>
      <c r="AG4827"/>
      <c r="AH4827"/>
      <c r="AI4827"/>
      <c r="AJ4827"/>
      <c r="AK4827"/>
    </row>
    <row r="4828" spans="1:37" s="223" customFormat="1" x14ac:dyDescent="0.2">
      <c r="A4828" s="11"/>
      <c r="B4828"/>
      <c r="C4828"/>
      <c r="D4828" s="152"/>
      <c r="E4828" s="152"/>
      <c r="F4828"/>
      <c r="G4828" s="152"/>
      <c r="I4828" s="224"/>
      <c r="K4828" s="71"/>
      <c r="L4828" s="71"/>
      <c r="M4828" s="71"/>
      <c r="N4828"/>
      <c r="O4828"/>
      <c r="P4828"/>
      <c r="Q4828"/>
      <c r="R4828"/>
      <c r="S4828"/>
      <c r="T4828"/>
      <c r="U4828"/>
      <c r="V4828"/>
      <c r="W4828"/>
      <c r="X4828"/>
      <c r="Y4828"/>
      <c r="Z4828"/>
      <c r="AA4828"/>
      <c r="AB4828"/>
      <c r="AC4828"/>
      <c r="AD4828"/>
      <c r="AE4828"/>
      <c r="AF4828"/>
      <c r="AG4828"/>
      <c r="AH4828"/>
      <c r="AI4828"/>
      <c r="AJ4828"/>
      <c r="AK4828"/>
    </row>
    <row r="4829" spans="1:37" s="223" customFormat="1" x14ac:dyDescent="0.2">
      <c r="A4829" s="11"/>
      <c r="B4829"/>
      <c r="C4829"/>
      <c r="D4829" s="152"/>
      <c r="E4829" s="152"/>
      <c r="F4829"/>
      <c r="G4829" s="152"/>
      <c r="I4829" s="224"/>
      <c r="K4829" s="71"/>
      <c r="L4829" s="71"/>
      <c r="M4829" s="71"/>
      <c r="N4829"/>
      <c r="O4829"/>
      <c r="P4829"/>
      <c r="Q4829"/>
      <c r="R4829"/>
      <c r="S4829"/>
      <c r="T4829"/>
      <c r="U4829"/>
      <c r="V4829"/>
      <c r="W4829"/>
      <c r="X4829"/>
      <c r="Y4829"/>
      <c r="Z4829"/>
      <c r="AA4829"/>
      <c r="AB4829"/>
      <c r="AC4829"/>
      <c r="AD4829"/>
      <c r="AE4829"/>
      <c r="AF4829"/>
      <c r="AG4829"/>
      <c r="AH4829"/>
      <c r="AI4829"/>
      <c r="AJ4829"/>
      <c r="AK4829"/>
    </row>
    <row r="4830" spans="1:37" s="223" customFormat="1" x14ac:dyDescent="0.2">
      <c r="A4830" s="11"/>
      <c r="B4830"/>
      <c r="C4830"/>
      <c r="D4830" s="152"/>
      <c r="E4830" s="152"/>
      <c r="F4830"/>
      <c r="G4830" s="152"/>
      <c r="I4830" s="224"/>
      <c r="K4830" s="71"/>
      <c r="L4830" s="71"/>
      <c r="M4830" s="71"/>
      <c r="N4830"/>
      <c r="O4830"/>
      <c r="P4830"/>
      <c r="Q4830"/>
      <c r="R4830"/>
      <c r="S4830"/>
      <c r="T4830"/>
      <c r="U4830"/>
      <c r="V4830"/>
      <c r="W4830"/>
      <c r="X4830"/>
      <c r="Y4830"/>
      <c r="Z4830"/>
      <c r="AA4830"/>
      <c r="AB4830"/>
      <c r="AC4830"/>
      <c r="AD4830"/>
      <c r="AE4830"/>
      <c r="AF4830"/>
      <c r="AG4830"/>
      <c r="AH4830"/>
      <c r="AI4830"/>
      <c r="AJ4830"/>
      <c r="AK4830"/>
    </row>
    <row r="4831" spans="1:37" s="223" customFormat="1" x14ac:dyDescent="0.2">
      <c r="A4831" s="11"/>
      <c r="B4831"/>
      <c r="C4831"/>
      <c r="D4831" s="152"/>
      <c r="E4831" s="152"/>
      <c r="F4831"/>
      <c r="G4831" s="152"/>
      <c r="I4831" s="224"/>
      <c r="K4831" s="71"/>
      <c r="L4831" s="71"/>
      <c r="M4831" s="71"/>
      <c r="N4831"/>
      <c r="O4831"/>
      <c r="P4831"/>
      <c r="Q4831"/>
      <c r="R4831"/>
      <c r="S4831"/>
      <c r="T4831"/>
      <c r="U4831"/>
      <c r="V4831"/>
      <c r="W4831"/>
      <c r="X4831"/>
      <c r="Y4831"/>
      <c r="Z4831"/>
      <c r="AA4831"/>
      <c r="AB4831"/>
      <c r="AC4831"/>
      <c r="AD4831"/>
      <c r="AE4831"/>
      <c r="AF4831"/>
      <c r="AG4831"/>
      <c r="AH4831"/>
      <c r="AI4831"/>
      <c r="AJ4831"/>
      <c r="AK4831"/>
    </row>
    <row r="4832" spans="1:37" s="223" customFormat="1" x14ac:dyDescent="0.2">
      <c r="A4832" s="11"/>
      <c r="B4832"/>
      <c r="C4832"/>
      <c r="D4832" s="152"/>
      <c r="E4832" s="152"/>
      <c r="F4832"/>
      <c r="G4832" s="152"/>
      <c r="I4832" s="224"/>
      <c r="K4832" s="71"/>
      <c r="L4832" s="71"/>
      <c r="M4832" s="71"/>
      <c r="N4832"/>
      <c r="O4832"/>
      <c r="P4832"/>
      <c r="Q4832"/>
      <c r="R4832"/>
      <c r="S4832"/>
      <c r="T4832"/>
      <c r="U4832"/>
      <c r="V4832"/>
      <c r="W4832"/>
      <c r="X4832"/>
      <c r="Y4832"/>
      <c r="Z4832"/>
      <c r="AA4832"/>
      <c r="AB4832"/>
      <c r="AC4832"/>
      <c r="AD4832"/>
      <c r="AE4832"/>
      <c r="AF4832"/>
      <c r="AG4832"/>
      <c r="AH4832"/>
      <c r="AI4832"/>
      <c r="AJ4832"/>
      <c r="AK4832"/>
    </row>
    <row r="4833" spans="1:37" s="223" customFormat="1" x14ac:dyDescent="0.2">
      <c r="A4833" s="11"/>
      <c r="B4833"/>
      <c r="C4833"/>
      <c r="D4833" s="152"/>
      <c r="E4833" s="152"/>
      <c r="F4833"/>
      <c r="G4833" s="152"/>
      <c r="I4833" s="224"/>
      <c r="K4833" s="71"/>
      <c r="L4833" s="71"/>
      <c r="M4833" s="71"/>
      <c r="N4833"/>
      <c r="O4833"/>
      <c r="P4833"/>
      <c r="Q4833"/>
      <c r="R4833"/>
      <c r="S4833"/>
      <c r="T4833"/>
      <c r="U4833"/>
      <c r="V4833"/>
      <c r="W4833"/>
      <c r="X4833"/>
      <c r="Y4833"/>
      <c r="Z4833"/>
      <c r="AA4833"/>
      <c r="AB4833"/>
      <c r="AC4833"/>
      <c r="AD4833"/>
      <c r="AE4833"/>
      <c r="AF4833"/>
      <c r="AG4833"/>
      <c r="AH4833"/>
      <c r="AI4833"/>
      <c r="AJ4833"/>
      <c r="AK4833"/>
    </row>
    <row r="4834" spans="1:37" s="223" customFormat="1" x14ac:dyDescent="0.2">
      <c r="A4834" s="11"/>
      <c r="B4834"/>
      <c r="C4834"/>
      <c r="D4834" s="152"/>
      <c r="E4834" s="152"/>
      <c r="F4834"/>
      <c r="G4834" s="152"/>
      <c r="I4834" s="224"/>
      <c r="K4834" s="71"/>
      <c r="L4834" s="71"/>
      <c r="M4834" s="71"/>
      <c r="N4834"/>
      <c r="O4834"/>
      <c r="P4834"/>
      <c r="Q4834"/>
      <c r="R4834"/>
      <c r="S4834"/>
      <c r="T4834"/>
      <c r="U4834"/>
      <c r="V4834"/>
      <c r="W4834"/>
      <c r="X4834"/>
      <c r="Y4834"/>
      <c r="Z4834"/>
      <c r="AA4834"/>
      <c r="AB4834"/>
      <c r="AC4834"/>
      <c r="AD4834"/>
      <c r="AE4834"/>
      <c r="AF4834"/>
      <c r="AG4834"/>
      <c r="AH4834"/>
      <c r="AI4834"/>
      <c r="AJ4834"/>
      <c r="AK4834"/>
    </row>
    <row r="4835" spans="1:37" s="223" customFormat="1" x14ac:dyDescent="0.2">
      <c r="A4835" s="11"/>
      <c r="B4835"/>
      <c r="C4835"/>
      <c r="D4835" s="152"/>
      <c r="E4835" s="152"/>
      <c r="F4835"/>
      <c r="G4835" s="152"/>
      <c r="I4835" s="224"/>
      <c r="K4835" s="71"/>
      <c r="L4835" s="71"/>
      <c r="M4835" s="71"/>
      <c r="N4835"/>
      <c r="O4835"/>
      <c r="P4835"/>
      <c r="Q4835"/>
      <c r="R4835"/>
      <c r="S4835"/>
      <c r="T4835"/>
      <c r="U4835"/>
      <c r="V4835"/>
      <c r="W4835"/>
      <c r="X4835"/>
      <c r="Y4835"/>
      <c r="Z4835"/>
      <c r="AA4835"/>
      <c r="AB4835"/>
      <c r="AC4835"/>
      <c r="AD4835"/>
      <c r="AE4835"/>
      <c r="AF4835"/>
      <c r="AG4835"/>
      <c r="AH4835"/>
      <c r="AI4835"/>
      <c r="AJ4835"/>
      <c r="AK4835"/>
    </row>
    <row r="4836" spans="1:37" s="223" customFormat="1" x14ac:dyDescent="0.2">
      <c r="A4836" s="11"/>
      <c r="B4836"/>
      <c r="C4836"/>
      <c r="D4836" s="152"/>
      <c r="E4836" s="152"/>
      <c r="F4836"/>
      <c r="G4836" s="152"/>
      <c r="I4836" s="224"/>
      <c r="K4836" s="71"/>
      <c r="L4836" s="71"/>
      <c r="M4836" s="71"/>
      <c r="N4836"/>
      <c r="O4836"/>
      <c r="P4836"/>
      <c r="Q4836"/>
      <c r="R4836"/>
      <c r="S4836"/>
      <c r="T4836"/>
      <c r="U4836"/>
      <c r="V4836"/>
      <c r="W4836"/>
      <c r="X4836"/>
      <c r="Y4836"/>
      <c r="Z4836"/>
      <c r="AA4836"/>
      <c r="AB4836"/>
      <c r="AC4836"/>
      <c r="AD4836"/>
      <c r="AE4836"/>
      <c r="AF4836"/>
      <c r="AG4836"/>
      <c r="AH4836"/>
      <c r="AI4836"/>
      <c r="AJ4836"/>
      <c r="AK4836"/>
    </row>
    <row r="4837" spans="1:37" s="223" customFormat="1" x14ac:dyDescent="0.2">
      <c r="A4837" s="11"/>
      <c r="B4837"/>
      <c r="C4837"/>
      <c r="D4837" s="152"/>
      <c r="E4837" s="152"/>
      <c r="F4837"/>
      <c r="G4837" s="152"/>
      <c r="I4837" s="224"/>
      <c r="K4837" s="71"/>
      <c r="L4837" s="71"/>
      <c r="M4837" s="71"/>
      <c r="N4837"/>
      <c r="O4837"/>
      <c r="P4837"/>
      <c r="Q4837"/>
      <c r="R4837"/>
      <c r="S4837"/>
      <c r="T4837"/>
      <c r="U4837"/>
      <c r="V4837"/>
      <c r="W4837"/>
      <c r="X4837"/>
      <c r="Y4837"/>
      <c r="Z4837"/>
      <c r="AA4837"/>
      <c r="AB4837"/>
      <c r="AC4837"/>
      <c r="AD4837"/>
      <c r="AE4837"/>
      <c r="AF4837"/>
      <c r="AG4837"/>
      <c r="AH4837"/>
      <c r="AI4837"/>
      <c r="AJ4837"/>
      <c r="AK4837"/>
    </row>
    <row r="4838" spans="1:37" s="223" customFormat="1" x14ac:dyDescent="0.2">
      <c r="A4838" s="11"/>
      <c r="B4838"/>
      <c r="C4838"/>
      <c r="D4838" s="152"/>
      <c r="E4838" s="152"/>
      <c r="F4838"/>
      <c r="G4838" s="152"/>
      <c r="I4838" s="224"/>
      <c r="K4838" s="71"/>
      <c r="L4838" s="71"/>
      <c r="M4838" s="71"/>
      <c r="N4838"/>
      <c r="O4838"/>
      <c r="P4838"/>
      <c r="Q4838"/>
      <c r="R4838"/>
      <c r="S4838"/>
      <c r="T4838"/>
      <c r="U4838"/>
      <c r="V4838"/>
      <c r="W4838"/>
      <c r="X4838"/>
      <c r="Y4838"/>
      <c r="Z4838"/>
      <c r="AA4838"/>
      <c r="AB4838"/>
      <c r="AC4838"/>
      <c r="AD4838"/>
      <c r="AE4838"/>
      <c r="AF4838"/>
      <c r="AG4838"/>
      <c r="AH4838"/>
      <c r="AI4838"/>
      <c r="AJ4838"/>
      <c r="AK4838"/>
    </row>
    <row r="4839" spans="1:37" s="223" customFormat="1" x14ac:dyDescent="0.2">
      <c r="A4839" s="11"/>
      <c r="B4839"/>
      <c r="C4839"/>
      <c r="D4839" s="152"/>
      <c r="E4839" s="152"/>
      <c r="F4839"/>
      <c r="G4839" s="152"/>
      <c r="I4839" s="224"/>
      <c r="K4839" s="71"/>
      <c r="L4839" s="71"/>
      <c r="M4839" s="71"/>
      <c r="N4839"/>
      <c r="O4839"/>
      <c r="P4839"/>
      <c r="Q4839"/>
      <c r="R4839"/>
      <c r="S4839"/>
      <c r="T4839"/>
      <c r="U4839"/>
      <c r="V4839"/>
      <c r="W4839"/>
      <c r="X4839"/>
      <c r="Y4839"/>
      <c r="Z4839"/>
      <c r="AA4839"/>
      <c r="AB4839"/>
      <c r="AC4839"/>
      <c r="AD4839"/>
      <c r="AE4839"/>
      <c r="AF4839"/>
      <c r="AG4839"/>
      <c r="AH4839"/>
      <c r="AI4839"/>
      <c r="AJ4839"/>
      <c r="AK4839"/>
    </row>
    <row r="4840" spans="1:37" s="223" customFormat="1" x14ac:dyDescent="0.2">
      <c r="A4840" s="11"/>
      <c r="B4840"/>
      <c r="C4840"/>
      <c r="D4840" s="152"/>
      <c r="E4840" s="152"/>
      <c r="F4840"/>
      <c r="G4840" s="152"/>
      <c r="I4840" s="224"/>
      <c r="K4840" s="71"/>
      <c r="L4840" s="71"/>
      <c r="M4840" s="71"/>
      <c r="N4840"/>
      <c r="O4840"/>
      <c r="P4840"/>
      <c r="Q4840"/>
      <c r="R4840"/>
      <c r="S4840"/>
      <c r="T4840"/>
      <c r="U4840"/>
      <c r="V4840"/>
      <c r="W4840"/>
      <c r="X4840"/>
      <c r="Y4840"/>
      <c r="Z4840"/>
      <c r="AA4840"/>
      <c r="AB4840"/>
      <c r="AC4840"/>
      <c r="AD4840"/>
      <c r="AE4840"/>
      <c r="AF4840"/>
      <c r="AG4840"/>
      <c r="AH4840"/>
      <c r="AI4840"/>
      <c r="AJ4840"/>
      <c r="AK4840"/>
    </row>
    <row r="4841" spans="1:37" s="223" customFormat="1" x14ac:dyDescent="0.2">
      <c r="A4841" s="11"/>
      <c r="B4841"/>
      <c r="C4841"/>
      <c r="D4841" s="152"/>
      <c r="E4841" s="152"/>
      <c r="F4841"/>
      <c r="G4841" s="152"/>
      <c r="I4841" s="224"/>
      <c r="K4841" s="71"/>
      <c r="L4841" s="71"/>
      <c r="M4841" s="71"/>
      <c r="N4841"/>
      <c r="O4841"/>
      <c r="P4841"/>
      <c r="Q4841"/>
      <c r="R4841"/>
      <c r="S4841"/>
      <c r="T4841"/>
      <c r="U4841"/>
      <c r="V4841"/>
      <c r="W4841"/>
      <c r="X4841"/>
      <c r="Y4841"/>
      <c r="Z4841"/>
      <c r="AA4841"/>
      <c r="AB4841"/>
      <c r="AC4841"/>
      <c r="AD4841"/>
      <c r="AE4841"/>
      <c r="AF4841"/>
      <c r="AG4841"/>
      <c r="AH4841"/>
      <c r="AI4841"/>
      <c r="AJ4841"/>
      <c r="AK4841"/>
    </row>
    <row r="4842" spans="1:37" s="223" customFormat="1" x14ac:dyDescent="0.2">
      <c r="A4842" s="11"/>
      <c r="B4842"/>
      <c r="C4842"/>
      <c r="D4842" s="152"/>
      <c r="E4842" s="152"/>
      <c r="F4842"/>
      <c r="G4842" s="152"/>
      <c r="I4842" s="224"/>
      <c r="K4842" s="71"/>
      <c r="L4842" s="71"/>
      <c r="M4842" s="71"/>
      <c r="N4842"/>
      <c r="O4842"/>
      <c r="P4842"/>
      <c r="Q4842"/>
      <c r="R4842"/>
      <c r="S4842"/>
      <c r="T4842"/>
      <c r="U4842"/>
      <c r="V4842"/>
      <c r="W4842"/>
      <c r="X4842"/>
      <c r="Y4842"/>
      <c r="Z4842"/>
      <c r="AA4842"/>
      <c r="AB4842"/>
      <c r="AC4842"/>
      <c r="AD4842"/>
      <c r="AE4842"/>
      <c r="AF4842"/>
      <c r="AG4842"/>
      <c r="AH4842"/>
      <c r="AI4842"/>
      <c r="AJ4842"/>
      <c r="AK4842"/>
    </row>
    <row r="4843" spans="1:37" s="223" customFormat="1" x14ac:dyDescent="0.2">
      <c r="A4843" s="11"/>
      <c r="B4843"/>
      <c r="C4843"/>
      <c r="D4843" s="152"/>
      <c r="E4843" s="152"/>
      <c r="F4843"/>
      <c r="G4843" s="152"/>
      <c r="I4843" s="224"/>
      <c r="K4843" s="71"/>
      <c r="L4843" s="71"/>
      <c r="M4843" s="71"/>
      <c r="N4843"/>
      <c r="O4843"/>
      <c r="P4843"/>
      <c r="Q4843"/>
      <c r="R4843"/>
      <c r="S4843"/>
      <c r="T4843"/>
      <c r="U4843"/>
      <c r="V4843"/>
      <c r="W4843"/>
      <c r="X4843"/>
      <c r="Y4843"/>
      <c r="Z4843"/>
      <c r="AA4843"/>
      <c r="AB4843"/>
      <c r="AC4843"/>
      <c r="AD4843"/>
      <c r="AE4843"/>
      <c r="AF4843"/>
      <c r="AG4843"/>
      <c r="AH4843"/>
      <c r="AI4843"/>
      <c r="AJ4843"/>
      <c r="AK4843"/>
    </row>
    <row r="4844" spans="1:37" s="223" customFormat="1" x14ac:dyDescent="0.2">
      <c r="A4844" s="11"/>
      <c r="B4844"/>
      <c r="C4844"/>
      <c r="D4844" s="152"/>
      <c r="E4844" s="152"/>
      <c r="F4844"/>
      <c r="G4844" s="152"/>
      <c r="I4844" s="224"/>
      <c r="K4844" s="71"/>
      <c r="L4844" s="71"/>
      <c r="M4844" s="71"/>
      <c r="N4844"/>
      <c r="O4844"/>
      <c r="P4844"/>
      <c r="Q4844"/>
      <c r="R4844"/>
      <c r="S4844"/>
      <c r="T4844"/>
      <c r="U4844"/>
      <c r="V4844"/>
      <c r="W4844"/>
      <c r="X4844"/>
      <c r="Y4844"/>
      <c r="Z4844"/>
      <c r="AA4844"/>
      <c r="AB4844"/>
      <c r="AC4844"/>
      <c r="AD4844"/>
      <c r="AE4844"/>
      <c r="AF4844"/>
      <c r="AG4844"/>
      <c r="AH4844"/>
      <c r="AI4844"/>
      <c r="AJ4844"/>
      <c r="AK4844"/>
    </row>
    <row r="4845" spans="1:37" s="223" customFormat="1" x14ac:dyDescent="0.2">
      <c r="A4845" s="11"/>
      <c r="B4845"/>
      <c r="C4845"/>
      <c r="D4845" s="152"/>
      <c r="E4845" s="152"/>
      <c r="F4845"/>
      <c r="G4845" s="152"/>
      <c r="I4845" s="224"/>
      <c r="K4845" s="71"/>
      <c r="L4845" s="71"/>
      <c r="M4845" s="71"/>
      <c r="N4845"/>
      <c r="O4845"/>
      <c r="P4845"/>
      <c r="Q4845"/>
      <c r="R4845"/>
      <c r="S4845"/>
      <c r="T4845"/>
      <c r="U4845"/>
      <c r="V4845"/>
      <c r="W4845"/>
      <c r="X4845"/>
      <c r="Y4845"/>
      <c r="Z4845"/>
      <c r="AA4845"/>
      <c r="AB4845"/>
      <c r="AC4845"/>
      <c r="AD4845"/>
      <c r="AE4845"/>
      <c r="AF4845"/>
      <c r="AG4845"/>
      <c r="AH4845"/>
      <c r="AI4845"/>
      <c r="AJ4845"/>
      <c r="AK4845"/>
    </row>
    <row r="4846" spans="1:37" s="223" customFormat="1" x14ac:dyDescent="0.2">
      <c r="A4846" s="11"/>
      <c r="B4846"/>
      <c r="C4846"/>
      <c r="D4846" s="152"/>
      <c r="E4846" s="152"/>
      <c r="F4846"/>
      <c r="G4846" s="152"/>
      <c r="I4846" s="224"/>
      <c r="K4846" s="71"/>
      <c r="L4846" s="71"/>
      <c r="M4846" s="71"/>
      <c r="N4846"/>
      <c r="O4846"/>
      <c r="P4846"/>
      <c r="Q4846"/>
      <c r="R4846"/>
      <c r="S4846"/>
      <c r="T4846"/>
      <c r="U4846"/>
      <c r="V4846"/>
      <c r="W4846"/>
      <c r="X4846"/>
      <c r="Y4846"/>
      <c r="Z4846"/>
      <c r="AA4846"/>
      <c r="AB4846"/>
      <c r="AC4846"/>
      <c r="AD4846"/>
      <c r="AE4846"/>
      <c r="AF4846"/>
      <c r="AG4846"/>
      <c r="AH4846"/>
      <c r="AI4846"/>
      <c r="AJ4846"/>
      <c r="AK4846"/>
    </row>
    <row r="4847" spans="1:37" s="223" customFormat="1" x14ac:dyDescent="0.2">
      <c r="A4847" s="11"/>
      <c r="B4847"/>
      <c r="C4847"/>
      <c r="D4847" s="152"/>
      <c r="E4847" s="152"/>
      <c r="F4847"/>
      <c r="G4847" s="152"/>
      <c r="I4847" s="224"/>
      <c r="K4847" s="71"/>
      <c r="L4847" s="71"/>
      <c r="M4847" s="71"/>
      <c r="N4847"/>
      <c r="O4847"/>
      <c r="P4847"/>
      <c r="Q4847"/>
      <c r="R4847"/>
      <c r="S4847"/>
      <c r="T4847"/>
      <c r="U4847"/>
      <c r="V4847"/>
      <c r="W4847"/>
      <c r="X4847"/>
      <c r="Y4847"/>
      <c r="Z4847"/>
      <c r="AA4847"/>
      <c r="AB4847"/>
      <c r="AC4847"/>
      <c r="AD4847"/>
      <c r="AE4847"/>
      <c r="AF4847"/>
      <c r="AG4847"/>
      <c r="AH4847"/>
      <c r="AI4847"/>
      <c r="AJ4847"/>
      <c r="AK4847"/>
    </row>
    <row r="4848" spans="1:37" s="223" customFormat="1" x14ac:dyDescent="0.2">
      <c r="A4848" s="11"/>
      <c r="B4848"/>
      <c r="C4848"/>
      <c r="D4848" s="152"/>
      <c r="E4848" s="152"/>
      <c r="F4848"/>
      <c r="G4848" s="152"/>
      <c r="I4848" s="224"/>
      <c r="K4848" s="71"/>
      <c r="L4848" s="71"/>
      <c r="M4848" s="71"/>
      <c r="N4848"/>
      <c r="O4848"/>
      <c r="P4848"/>
      <c r="Q4848"/>
      <c r="R4848"/>
      <c r="S4848"/>
      <c r="T4848"/>
      <c r="U4848"/>
      <c r="V4848"/>
      <c r="W4848"/>
      <c r="X4848"/>
      <c r="Y4848"/>
      <c r="Z4848"/>
      <c r="AA4848"/>
      <c r="AB4848"/>
      <c r="AC4848"/>
      <c r="AD4848"/>
      <c r="AE4848"/>
      <c r="AF4848"/>
      <c r="AG4848"/>
      <c r="AH4848"/>
      <c r="AI4848"/>
      <c r="AJ4848"/>
      <c r="AK4848"/>
    </row>
    <row r="4849" spans="1:37" s="223" customFormat="1" x14ac:dyDescent="0.2">
      <c r="A4849" s="11"/>
      <c r="B4849"/>
      <c r="C4849"/>
      <c r="D4849" s="152"/>
      <c r="E4849" s="152"/>
      <c r="F4849"/>
      <c r="G4849" s="152"/>
      <c r="I4849" s="224"/>
      <c r="K4849" s="71"/>
      <c r="L4849" s="71"/>
      <c r="M4849" s="71"/>
      <c r="N4849"/>
      <c r="O4849"/>
      <c r="P4849"/>
      <c r="Q4849"/>
      <c r="R4849"/>
      <c r="S4849"/>
      <c r="T4849"/>
      <c r="U4849"/>
      <c r="V4849"/>
      <c r="W4849"/>
      <c r="X4849"/>
      <c r="Y4849"/>
      <c r="Z4849"/>
      <c r="AA4849"/>
      <c r="AB4849"/>
      <c r="AC4849"/>
      <c r="AD4849"/>
      <c r="AE4849"/>
      <c r="AF4849"/>
      <c r="AG4849"/>
      <c r="AH4849"/>
      <c r="AI4849"/>
      <c r="AJ4849"/>
      <c r="AK4849"/>
    </row>
    <row r="4850" spans="1:37" s="223" customFormat="1" x14ac:dyDescent="0.2">
      <c r="A4850" s="11"/>
      <c r="B4850"/>
      <c r="C4850"/>
      <c r="D4850" s="152"/>
      <c r="E4850" s="152"/>
      <c r="F4850"/>
      <c r="G4850" s="152"/>
      <c r="I4850" s="224"/>
      <c r="K4850" s="71"/>
      <c r="L4850" s="71"/>
      <c r="M4850" s="71"/>
      <c r="N4850"/>
      <c r="O4850"/>
      <c r="P4850"/>
      <c r="Q4850"/>
      <c r="R4850"/>
      <c r="S4850"/>
      <c r="T4850"/>
      <c r="U4850"/>
      <c r="V4850"/>
      <c r="W4850"/>
      <c r="X4850"/>
      <c r="Y4850"/>
      <c r="Z4850"/>
      <c r="AA4850"/>
      <c r="AB4850"/>
      <c r="AC4850"/>
      <c r="AD4850"/>
      <c r="AE4850"/>
      <c r="AF4850"/>
      <c r="AG4850"/>
      <c r="AH4850"/>
      <c r="AI4850"/>
      <c r="AJ4850"/>
      <c r="AK4850"/>
    </row>
    <row r="4851" spans="1:37" s="223" customFormat="1" x14ac:dyDescent="0.2">
      <c r="A4851" s="11"/>
      <c r="B4851"/>
      <c r="C4851"/>
      <c r="D4851" s="152"/>
      <c r="E4851" s="152"/>
      <c r="F4851"/>
      <c r="G4851" s="152"/>
      <c r="I4851" s="224"/>
      <c r="K4851" s="71"/>
      <c r="L4851" s="71"/>
      <c r="M4851" s="71"/>
      <c r="N4851"/>
      <c r="O4851"/>
      <c r="P4851"/>
      <c r="Q4851"/>
      <c r="R4851"/>
      <c r="S4851"/>
      <c r="T4851"/>
      <c r="U4851"/>
      <c r="V4851"/>
      <c r="W4851"/>
      <c r="X4851"/>
      <c r="Y4851"/>
      <c r="Z4851"/>
      <c r="AA4851"/>
      <c r="AB4851"/>
      <c r="AC4851"/>
      <c r="AD4851"/>
      <c r="AE4851"/>
      <c r="AF4851"/>
      <c r="AG4851"/>
      <c r="AH4851"/>
      <c r="AI4851"/>
      <c r="AJ4851"/>
      <c r="AK4851"/>
    </row>
    <row r="4852" spans="1:37" s="223" customFormat="1" x14ac:dyDescent="0.2">
      <c r="A4852" s="11"/>
      <c r="B4852"/>
      <c r="C4852"/>
      <c r="D4852" s="152"/>
      <c r="E4852" s="152"/>
      <c r="F4852"/>
      <c r="G4852" s="152"/>
      <c r="I4852" s="224"/>
      <c r="K4852" s="71"/>
      <c r="L4852" s="71"/>
      <c r="M4852" s="71"/>
      <c r="N4852"/>
      <c r="O4852"/>
      <c r="P4852"/>
      <c r="Q4852"/>
      <c r="R4852"/>
      <c r="S4852"/>
      <c r="T4852"/>
      <c r="U4852"/>
      <c r="V4852"/>
      <c r="W4852"/>
      <c r="X4852"/>
      <c r="Y4852"/>
      <c r="Z4852"/>
      <c r="AA4852"/>
      <c r="AB4852"/>
      <c r="AC4852"/>
      <c r="AD4852"/>
      <c r="AE4852"/>
      <c r="AF4852"/>
      <c r="AG4852"/>
      <c r="AH4852"/>
      <c r="AI4852"/>
      <c r="AJ4852"/>
      <c r="AK4852"/>
    </row>
    <row r="4853" spans="1:37" s="223" customFormat="1" x14ac:dyDescent="0.2">
      <c r="A4853" s="11"/>
      <c r="B4853"/>
      <c r="C4853"/>
      <c r="D4853" s="152"/>
      <c r="E4853" s="152"/>
      <c r="F4853"/>
      <c r="G4853" s="152"/>
      <c r="I4853" s="224"/>
      <c r="K4853" s="71"/>
      <c r="L4853" s="71"/>
      <c r="M4853" s="71"/>
      <c r="N4853"/>
      <c r="O4853"/>
      <c r="P4853"/>
      <c r="Q4853"/>
      <c r="R4853"/>
      <c r="S4853"/>
      <c r="T4853"/>
      <c r="U4853"/>
      <c r="V4853"/>
      <c r="W4853"/>
      <c r="X4853"/>
      <c r="Y4853"/>
      <c r="Z4853"/>
      <c r="AA4853"/>
      <c r="AB4853"/>
      <c r="AC4853"/>
      <c r="AD4853"/>
      <c r="AE4853"/>
      <c r="AF4853"/>
      <c r="AG4853"/>
      <c r="AH4853"/>
      <c r="AI4853"/>
      <c r="AJ4853"/>
      <c r="AK4853"/>
    </row>
    <row r="4854" spans="1:37" s="223" customFormat="1" x14ac:dyDescent="0.2">
      <c r="A4854" s="11"/>
      <c r="B4854"/>
      <c r="C4854"/>
      <c r="D4854" s="152"/>
      <c r="E4854" s="152"/>
      <c r="F4854"/>
      <c r="G4854" s="152"/>
      <c r="I4854" s="224"/>
      <c r="K4854" s="71"/>
      <c r="L4854" s="71"/>
      <c r="M4854" s="71"/>
      <c r="N4854"/>
      <c r="O4854"/>
      <c r="P4854"/>
      <c r="Q4854"/>
      <c r="R4854"/>
      <c r="S4854"/>
      <c r="T4854"/>
      <c r="U4854"/>
      <c r="V4854"/>
      <c r="W4854"/>
      <c r="X4854"/>
      <c r="Y4854"/>
      <c r="Z4854"/>
      <c r="AA4854"/>
      <c r="AB4854"/>
      <c r="AC4854"/>
      <c r="AD4854"/>
      <c r="AE4854"/>
      <c r="AF4854"/>
      <c r="AG4854"/>
      <c r="AH4854"/>
      <c r="AI4854"/>
      <c r="AJ4854"/>
      <c r="AK4854"/>
    </row>
    <row r="4855" spans="1:37" s="223" customFormat="1" x14ac:dyDescent="0.2">
      <c r="A4855" s="11"/>
      <c r="B4855"/>
      <c r="C4855"/>
      <c r="D4855" s="152"/>
      <c r="E4855" s="152"/>
      <c r="F4855"/>
      <c r="G4855" s="152"/>
      <c r="I4855" s="224"/>
      <c r="K4855" s="71"/>
      <c r="L4855" s="71"/>
      <c r="M4855" s="71"/>
      <c r="N4855"/>
      <c r="O4855"/>
      <c r="P4855"/>
      <c r="Q4855"/>
      <c r="R4855"/>
      <c r="S4855"/>
      <c r="T4855"/>
      <c r="U4855"/>
      <c r="V4855"/>
      <c r="W4855"/>
      <c r="X4855"/>
      <c r="Y4855"/>
      <c r="Z4855"/>
      <c r="AA4855"/>
      <c r="AB4855"/>
      <c r="AC4855"/>
      <c r="AD4855"/>
      <c r="AE4855"/>
      <c r="AF4855"/>
      <c r="AG4855"/>
      <c r="AH4855"/>
      <c r="AI4855"/>
      <c r="AJ4855"/>
      <c r="AK4855"/>
    </row>
    <row r="4856" spans="1:37" s="223" customFormat="1" x14ac:dyDescent="0.2">
      <c r="A4856" s="11"/>
      <c r="B4856"/>
      <c r="C4856"/>
      <c r="D4856" s="152"/>
      <c r="E4856" s="152"/>
      <c r="F4856"/>
      <c r="G4856" s="152"/>
      <c r="I4856" s="224"/>
      <c r="K4856" s="71"/>
      <c r="L4856" s="71"/>
      <c r="M4856" s="71"/>
      <c r="N4856"/>
      <c r="O4856"/>
      <c r="P4856"/>
      <c r="Q4856"/>
      <c r="R4856"/>
      <c r="S4856"/>
      <c r="T4856"/>
      <c r="U4856"/>
      <c r="V4856"/>
      <c r="W4856"/>
      <c r="X4856"/>
      <c r="Y4856"/>
      <c r="Z4856"/>
      <c r="AA4856"/>
      <c r="AB4856"/>
      <c r="AC4856"/>
      <c r="AD4856"/>
      <c r="AE4856"/>
      <c r="AF4856"/>
      <c r="AG4856"/>
      <c r="AH4856"/>
      <c r="AI4856"/>
      <c r="AJ4856"/>
      <c r="AK4856"/>
    </row>
    <row r="4857" spans="1:37" s="223" customFormat="1" x14ac:dyDescent="0.2">
      <c r="A4857" s="11"/>
      <c r="B4857"/>
      <c r="C4857"/>
      <c r="D4857" s="152"/>
      <c r="E4857" s="152"/>
      <c r="F4857"/>
      <c r="G4857" s="152"/>
      <c r="I4857" s="224"/>
      <c r="K4857" s="71"/>
      <c r="L4857" s="71"/>
      <c r="M4857" s="71"/>
      <c r="N4857"/>
      <c r="O4857"/>
      <c r="P4857"/>
      <c r="Q4857"/>
      <c r="R4857"/>
      <c r="S4857"/>
      <c r="T4857"/>
      <c r="U4857"/>
      <c r="V4857"/>
      <c r="W4857"/>
      <c r="X4857"/>
      <c r="Y4857"/>
      <c r="Z4857"/>
      <c r="AA4857"/>
      <c r="AB4857"/>
      <c r="AC4857"/>
      <c r="AD4857"/>
      <c r="AE4857"/>
      <c r="AF4857"/>
      <c r="AG4857"/>
      <c r="AH4857"/>
      <c r="AI4857"/>
      <c r="AJ4857"/>
      <c r="AK4857"/>
    </row>
    <row r="4858" spans="1:37" s="223" customFormat="1" x14ac:dyDescent="0.2">
      <c r="A4858" s="11"/>
      <c r="B4858"/>
      <c r="C4858"/>
      <c r="D4858" s="152"/>
      <c r="E4858" s="152"/>
      <c r="F4858"/>
      <c r="G4858" s="152"/>
      <c r="I4858" s="224"/>
      <c r="K4858" s="71"/>
      <c r="L4858" s="71"/>
      <c r="M4858" s="71"/>
      <c r="N4858"/>
      <c r="O4858"/>
      <c r="P4858"/>
      <c r="Q4858"/>
      <c r="R4858"/>
      <c r="S4858"/>
      <c r="T4858"/>
      <c r="U4858"/>
      <c r="V4858"/>
      <c r="W4858"/>
      <c r="X4858"/>
      <c r="Y4858"/>
      <c r="Z4858"/>
      <c r="AA4858"/>
      <c r="AB4858"/>
      <c r="AC4858"/>
      <c r="AD4858"/>
      <c r="AE4858"/>
      <c r="AF4858"/>
      <c r="AG4858"/>
      <c r="AH4858"/>
      <c r="AI4858"/>
      <c r="AJ4858"/>
      <c r="AK4858"/>
    </row>
    <row r="4859" spans="1:37" s="223" customFormat="1" x14ac:dyDescent="0.2">
      <c r="A4859" s="11"/>
      <c r="B4859"/>
      <c r="C4859"/>
      <c r="D4859" s="152"/>
      <c r="E4859" s="152"/>
      <c r="F4859"/>
      <c r="G4859" s="152"/>
      <c r="I4859" s="224"/>
      <c r="K4859" s="71"/>
      <c r="L4859" s="71"/>
      <c r="M4859" s="71"/>
      <c r="N4859"/>
      <c r="O4859"/>
      <c r="P4859"/>
      <c r="Q4859"/>
      <c r="R4859"/>
      <c r="S4859"/>
      <c r="T4859"/>
      <c r="U4859"/>
      <c r="V4859"/>
      <c r="W4859"/>
      <c r="X4859"/>
      <c r="Y4859"/>
      <c r="Z4859"/>
      <c r="AA4859"/>
      <c r="AB4859"/>
      <c r="AC4859"/>
      <c r="AD4859"/>
      <c r="AE4859"/>
      <c r="AF4859"/>
      <c r="AG4859"/>
      <c r="AH4859"/>
      <c r="AI4859"/>
      <c r="AJ4859"/>
      <c r="AK4859"/>
    </row>
    <row r="4860" spans="1:37" s="223" customFormat="1" x14ac:dyDescent="0.2">
      <c r="A4860" s="11"/>
      <c r="B4860"/>
      <c r="C4860"/>
      <c r="D4860" s="152"/>
      <c r="E4860" s="152"/>
      <c r="F4860"/>
      <c r="G4860" s="152"/>
      <c r="I4860" s="224"/>
      <c r="K4860" s="71"/>
      <c r="L4860" s="71"/>
      <c r="M4860" s="71"/>
      <c r="N4860"/>
      <c r="O4860"/>
      <c r="P4860"/>
      <c r="Q4860"/>
      <c r="R4860"/>
      <c r="S4860"/>
      <c r="T4860"/>
      <c r="U4860"/>
      <c r="V4860"/>
      <c r="W4860"/>
      <c r="X4860"/>
      <c r="Y4860"/>
      <c r="Z4860"/>
      <c r="AA4860"/>
      <c r="AB4860"/>
      <c r="AC4860"/>
      <c r="AD4860"/>
      <c r="AE4860"/>
      <c r="AF4860"/>
      <c r="AG4860"/>
      <c r="AH4860"/>
      <c r="AI4860"/>
      <c r="AJ4860"/>
      <c r="AK4860"/>
    </row>
    <row r="4861" spans="1:37" s="223" customFormat="1" x14ac:dyDescent="0.2">
      <c r="A4861" s="11"/>
      <c r="B4861"/>
      <c r="C4861"/>
      <c r="D4861" s="152"/>
      <c r="E4861" s="152"/>
      <c r="F4861"/>
      <c r="G4861" s="152"/>
      <c r="I4861" s="224"/>
      <c r="K4861" s="71"/>
      <c r="L4861" s="71"/>
      <c r="M4861" s="71"/>
      <c r="N4861"/>
      <c r="O4861"/>
      <c r="P4861"/>
      <c r="Q4861"/>
      <c r="R4861"/>
      <c r="S4861"/>
      <c r="T4861"/>
      <c r="U4861"/>
      <c r="V4861"/>
      <c r="W4861"/>
      <c r="X4861"/>
      <c r="Y4861"/>
      <c r="Z4861"/>
      <c r="AA4861"/>
      <c r="AB4861"/>
      <c r="AC4861"/>
      <c r="AD4861"/>
      <c r="AE4861"/>
      <c r="AF4861"/>
      <c r="AG4861"/>
      <c r="AH4861"/>
      <c r="AI4861"/>
      <c r="AJ4861"/>
      <c r="AK4861"/>
    </row>
    <row r="4862" spans="1:37" s="223" customFormat="1" x14ac:dyDescent="0.2">
      <c r="A4862" s="11"/>
      <c r="B4862"/>
      <c r="C4862"/>
      <c r="D4862" s="152"/>
      <c r="E4862" s="152"/>
      <c r="F4862"/>
      <c r="G4862" s="152"/>
      <c r="I4862" s="224"/>
      <c r="K4862" s="71"/>
      <c r="L4862" s="71"/>
      <c r="M4862" s="71"/>
      <c r="N4862"/>
      <c r="O4862"/>
      <c r="P4862"/>
      <c r="Q4862"/>
      <c r="R4862"/>
      <c r="S4862"/>
      <c r="T4862"/>
      <c r="U4862"/>
      <c r="V4862"/>
      <c r="W4862"/>
      <c r="X4862"/>
      <c r="Y4862"/>
      <c r="Z4862"/>
      <c r="AA4862"/>
      <c r="AB4862"/>
      <c r="AC4862"/>
      <c r="AD4862"/>
      <c r="AE4862"/>
      <c r="AF4862"/>
      <c r="AG4862"/>
      <c r="AH4862"/>
      <c r="AI4862"/>
      <c r="AJ4862"/>
      <c r="AK4862"/>
    </row>
    <row r="4863" spans="1:37" s="223" customFormat="1" x14ac:dyDescent="0.2">
      <c r="A4863" s="11"/>
      <c r="B4863"/>
      <c r="C4863"/>
      <c r="D4863" s="152"/>
      <c r="E4863" s="152"/>
      <c r="F4863"/>
      <c r="G4863" s="152"/>
      <c r="I4863" s="224"/>
      <c r="K4863" s="71"/>
      <c r="L4863" s="71"/>
      <c r="M4863" s="71"/>
      <c r="N4863"/>
      <c r="O4863"/>
      <c r="P4863"/>
      <c r="Q4863"/>
      <c r="R4863"/>
      <c r="S4863"/>
      <c r="T4863"/>
      <c r="U4863"/>
      <c r="V4863"/>
      <c r="W4863"/>
      <c r="X4863"/>
      <c r="Y4863"/>
      <c r="Z4863"/>
      <c r="AA4863"/>
      <c r="AB4863"/>
      <c r="AC4863"/>
      <c r="AD4863"/>
      <c r="AE4863"/>
      <c r="AF4863"/>
      <c r="AG4863"/>
      <c r="AH4863"/>
      <c r="AI4863"/>
      <c r="AJ4863"/>
      <c r="AK4863"/>
    </row>
    <row r="4864" spans="1:37" s="223" customFormat="1" x14ac:dyDescent="0.2">
      <c r="A4864" s="11"/>
      <c r="B4864"/>
      <c r="C4864"/>
      <c r="D4864" s="152"/>
      <c r="E4864" s="152"/>
      <c r="F4864"/>
      <c r="G4864" s="152"/>
      <c r="I4864" s="224"/>
      <c r="K4864" s="71"/>
      <c r="L4864" s="71"/>
      <c r="M4864" s="71"/>
      <c r="N4864"/>
      <c r="O4864"/>
      <c r="P4864"/>
      <c r="Q4864"/>
      <c r="R4864"/>
      <c r="S4864"/>
      <c r="T4864"/>
      <c r="U4864"/>
      <c r="V4864"/>
      <c r="W4864"/>
      <c r="X4864"/>
      <c r="Y4864"/>
      <c r="Z4864"/>
      <c r="AA4864"/>
      <c r="AB4864"/>
      <c r="AC4864"/>
      <c r="AD4864"/>
      <c r="AE4864"/>
      <c r="AF4864"/>
      <c r="AG4864"/>
      <c r="AH4864"/>
      <c r="AI4864"/>
      <c r="AJ4864"/>
      <c r="AK4864"/>
    </row>
    <row r="4865" spans="1:37" s="223" customFormat="1" x14ac:dyDescent="0.2">
      <c r="A4865" s="11"/>
      <c r="B4865"/>
      <c r="C4865"/>
      <c r="D4865" s="152"/>
      <c r="E4865" s="152"/>
      <c r="F4865"/>
      <c r="G4865" s="152"/>
      <c r="I4865" s="224"/>
      <c r="K4865" s="71"/>
      <c r="L4865" s="71"/>
      <c r="M4865" s="71"/>
      <c r="N4865"/>
      <c r="O4865"/>
      <c r="P4865"/>
      <c r="Q4865"/>
      <c r="R4865"/>
      <c r="S4865"/>
      <c r="T4865"/>
      <c r="U4865"/>
      <c r="V4865"/>
      <c r="W4865"/>
      <c r="X4865"/>
      <c r="Y4865"/>
      <c r="Z4865"/>
      <c r="AA4865"/>
      <c r="AB4865"/>
      <c r="AC4865"/>
      <c r="AD4865"/>
      <c r="AE4865"/>
      <c r="AF4865"/>
      <c r="AG4865"/>
      <c r="AH4865"/>
      <c r="AI4865"/>
      <c r="AJ4865"/>
      <c r="AK4865"/>
    </row>
    <row r="4866" spans="1:37" s="223" customFormat="1" x14ac:dyDescent="0.2">
      <c r="A4866" s="11"/>
      <c r="B4866"/>
      <c r="C4866"/>
      <c r="D4866" s="152"/>
      <c r="E4866" s="152"/>
      <c r="F4866"/>
      <c r="G4866" s="152"/>
      <c r="I4866" s="224"/>
      <c r="K4866" s="71"/>
      <c r="L4866" s="71"/>
      <c r="M4866" s="71"/>
      <c r="N4866"/>
      <c r="O4866"/>
      <c r="P4866"/>
      <c r="Q4866"/>
      <c r="R4866"/>
      <c r="S4866"/>
      <c r="T4866"/>
      <c r="U4866"/>
      <c r="V4866"/>
      <c r="W4866"/>
      <c r="X4866"/>
      <c r="Y4866"/>
      <c r="Z4866"/>
      <c r="AA4866"/>
      <c r="AB4866"/>
      <c r="AC4866"/>
      <c r="AD4866"/>
      <c r="AE4866"/>
      <c r="AF4866"/>
      <c r="AG4866"/>
      <c r="AH4866"/>
      <c r="AI4866"/>
      <c r="AJ4866"/>
      <c r="AK4866"/>
    </row>
    <row r="4867" spans="1:37" s="223" customFormat="1" x14ac:dyDescent="0.2">
      <c r="A4867" s="11"/>
      <c r="B4867"/>
      <c r="C4867"/>
      <c r="D4867" s="152"/>
      <c r="E4867" s="152"/>
      <c r="F4867"/>
      <c r="G4867" s="152"/>
      <c r="I4867" s="224"/>
      <c r="K4867" s="71"/>
      <c r="L4867" s="71"/>
      <c r="M4867" s="71"/>
      <c r="N4867"/>
      <c r="O4867"/>
      <c r="P4867"/>
      <c r="Q4867"/>
      <c r="R4867"/>
      <c r="S4867"/>
      <c r="T4867"/>
      <c r="U4867"/>
      <c r="V4867"/>
      <c r="W4867"/>
      <c r="X4867"/>
      <c r="Y4867"/>
      <c r="Z4867"/>
      <c r="AA4867"/>
      <c r="AB4867"/>
      <c r="AC4867"/>
      <c r="AD4867"/>
      <c r="AE4867"/>
      <c r="AF4867"/>
      <c r="AG4867"/>
      <c r="AH4867"/>
      <c r="AI4867"/>
      <c r="AJ4867"/>
      <c r="AK4867"/>
    </row>
    <row r="4868" spans="1:37" s="223" customFormat="1" x14ac:dyDescent="0.2">
      <c r="A4868" s="11"/>
      <c r="B4868"/>
      <c r="C4868"/>
      <c r="D4868" s="152"/>
      <c r="E4868" s="152"/>
      <c r="F4868"/>
      <c r="G4868" s="152"/>
      <c r="I4868" s="224"/>
      <c r="K4868" s="71"/>
      <c r="L4868" s="71"/>
      <c r="M4868" s="71"/>
      <c r="N4868"/>
      <c r="O4868"/>
      <c r="P4868"/>
      <c r="Q4868"/>
      <c r="R4868"/>
      <c r="S4868"/>
      <c r="T4868"/>
      <c r="U4868"/>
      <c r="V4868"/>
      <c r="W4868"/>
      <c r="X4868"/>
      <c r="Y4868"/>
      <c r="Z4868"/>
      <c r="AA4868"/>
      <c r="AB4868"/>
      <c r="AC4868"/>
      <c r="AD4868"/>
      <c r="AE4868"/>
      <c r="AF4868"/>
      <c r="AG4868"/>
      <c r="AH4868"/>
      <c r="AI4868"/>
      <c r="AJ4868"/>
      <c r="AK4868"/>
    </row>
    <row r="4869" spans="1:37" s="223" customFormat="1" x14ac:dyDescent="0.2">
      <c r="A4869" s="11"/>
      <c r="B4869"/>
      <c r="C4869"/>
      <c r="D4869" s="152"/>
      <c r="E4869" s="152"/>
      <c r="F4869"/>
      <c r="G4869" s="152"/>
      <c r="I4869" s="224"/>
      <c r="K4869" s="71"/>
      <c r="L4869" s="71"/>
      <c r="M4869" s="71"/>
      <c r="N4869"/>
      <c r="O4869"/>
      <c r="P4869"/>
      <c r="Q4869"/>
      <c r="R4869"/>
      <c r="S4869"/>
      <c r="T4869"/>
      <c r="U4869"/>
      <c r="V4869"/>
      <c r="W4869"/>
      <c r="X4869"/>
      <c r="Y4869"/>
      <c r="Z4869"/>
      <c r="AA4869"/>
      <c r="AB4869"/>
      <c r="AC4869"/>
      <c r="AD4869"/>
      <c r="AE4869"/>
      <c r="AF4869"/>
      <c r="AG4869"/>
      <c r="AH4869"/>
      <c r="AI4869"/>
      <c r="AJ4869"/>
      <c r="AK4869"/>
    </row>
    <row r="4870" spans="1:37" s="223" customFormat="1" x14ac:dyDescent="0.2">
      <c r="A4870" s="11"/>
      <c r="B4870"/>
      <c r="C4870"/>
      <c r="D4870" s="152"/>
      <c r="E4870" s="152"/>
      <c r="F4870"/>
      <c r="G4870" s="152"/>
      <c r="I4870" s="224"/>
      <c r="K4870" s="71"/>
      <c r="L4870" s="71"/>
      <c r="M4870" s="71"/>
      <c r="N4870"/>
      <c r="O4870"/>
      <c r="P4870"/>
      <c r="Q4870"/>
      <c r="R4870"/>
      <c r="S4870"/>
      <c r="T4870"/>
      <c r="U4870"/>
      <c r="V4870"/>
      <c r="W4870"/>
      <c r="X4870"/>
      <c r="Y4870"/>
      <c r="Z4870"/>
      <c r="AA4870"/>
      <c r="AB4870"/>
      <c r="AC4870"/>
      <c r="AD4870"/>
      <c r="AE4870"/>
      <c r="AF4870"/>
      <c r="AG4870"/>
      <c r="AH4870"/>
      <c r="AI4870"/>
      <c r="AJ4870"/>
      <c r="AK4870"/>
    </row>
    <row r="4871" spans="1:37" s="223" customFormat="1" x14ac:dyDescent="0.2">
      <c r="A4871" s="11"/>
      <c r="B4871"/>
      <c r="C4871"/>
      <c r="D4871" s="152"/>
      <c r="E4871" s="152"/>
      <c r="F4871"/>
      <c r="G4871" s="152"/>
      <c r="I4871" s="224"/>
      <c r="K4871" s="71"/>
      <c r="L4871" s="71"/>
      <c r="M4871" s="71"/>
      <c r="N4871"/>
      <c r="O4871"/>
      <c r="P4871"/>
      <c r="Q4871"/>
      <c r="R4871"/>
      <c r="S4871"/>
      <c r="T4871"/>
      <c r="U4871"/>
      <c r="V4871"/>
      <c r="W4871"/>
      <c r="X4871"/>
      <c r="Y4871"/>
      <c r="Z4871"/>
      <c r="AA4871"/>
      <c r="AB4871"/>
      <c r="AC4871"/>
      <c r="AD4871"/>
      <c r="AE4871"/>
      <c r="AF4871"/>
      <c r="AG4871"/>
      <c r="AH4871"/>
      <c r="AI4871"/>
      <c r="AJ4871"/>
      <c r="AK4871"/>
    </row>
    <row r="4872" spans="1:37" s="223" customFormat="1" x14ac:dyDescent="0.2">
      <c r="A4872" s="11"/>
      <c r="B4872"/>
      <c r="C4872"/>
      <c r="D4872" s="152"/>
      <c r="E4872" s="152"/>
      <c r="F4872"/>
      <c r="G4872" s="152"/>
      <c r="I4872" s="224"/>
      <c r="K4872" s="71"/>
      <c r="L4872" s="71"/>
      <c r="M4872" s="71"/>
      <c r="N4872"/>
      <c r="O4872"/>
      <c r="P4872"/>
      <c r="Q4872"/>
      <c r="R4872"/>
      <c r="S4872"/>
      <c r="T4872"/>
      <c r="U4872"/>
      <c r="V4872"/>
      <c r="W4872"/>
      <c r="X4872"/>
      <c r="Y4872"/>
      <c r="Z4872"/>
      <c r="AA4872"/>
      <c r="AB4872"/>
      <c r="AC4872"/>
      <c r="AD4872"/>
      <c r="AE4872"/>
      <c r="AF4872"/>
      <c r="AG4872"/>
      <c r="AH4872"/>
      <c r="AI4872"/>
      <c r="AJ4872"/>
      <c r="AK4872"/>
    </row>
    <row r="4873" spans="1:37" s="223" customFormat="1" x14ac:dyDescent="0.2">
      <c r="A4873" s="11"/>
      <c r="B4873"/>
      <c r="C4873"/>
      <c r="D4873" s="152"/>
      <c r="E4873" s="152"/>
      <c r="F4873"/>
      <c r="G4873" s="152"/>
      <c r="I4873" s="224"/>
      <c r="K4873" s="71"/>
      <c r="L4873" s="71"/>
      <c r="M4873" s="71"/>
      <c r="N4873"/>
      <c r="O4873"/>
      <c r="P4873"/>
      <c r="Q4873"/>
      <c r="R4873"/>
      <c r="S4873"/>
      <c r="T4873"/>
      <c r="U4873"/>
      <c r="V4873"/>
      <c r="W4873"/>
      <c r="X4873"/>
      <c r="Y4873"/>
      <c r="Z4873"/>
      <c r="AA4873"/>
      <c r="AB4873"/>
      <c r="AC4873"/>
      <c r="AD4873"/>
      <c r="AE4873"/>
      <c r="AF4873"/>
      <c r="AG4873"/>
      <c r="AH4873"/>
      <c r="AI4873"/>
      <c r="AJ4873"/>
      <c r="AK4873"/>
    </row>
    <row r="4874" spans="1:37" s="223" customFormat="1" x14ac:dyDescent="0.2">
      <c r="A4874" s="11"/>
      <c r="B4874"/>
      <c r="C4874"/>
      <c r="D4874" s="152"/>
      <c r="E4874" s="152"/>
      <c r="F4874"/>
      <c r="G4874" s="152"/>
      <c r="I4874" s="224"/>
      <c r="K4874" s="71"/>
      <c r="L4874" s="71"/>
      <c r="M4874" s="71"/>
      <c r="N4874"/>
      <c r="O4874"/>
      <c r="P4874"/>
      <c r="Q4874"/>
      <c r="R4874"/>
      <c r="S4874"/>
      <c r="T4874"/>
      <c r="U4874"/>
      <c r="V4874"/>
      <c r="W4874"/>
      <c r="X4874"/>
      <c r="Y4874"/>
      <c r="Z4874"/>
      <c r="AA4874"/>
      <c r="AB4874"/>
      <c r="AC4874"/>
      <c r="AD4874"/>
      <c r="AE4874"/>
      <c r="AF4874"/>
      <c r="AG4874"/>
      <c r="AH4874"/>
      <c r="AI4874"/>
      <c r="AJ4874"/>
      <c r="AK4874"/>
    </row>
    <row r="4875" spans="1:37" s="223" customFormat="1" x14ac:dyDescent="0.2">
      <c r="A4875" s="11"/>
      <c r="B4875"/>
      <c r="C4875"/>
      <c r="D4875" s="152"/>
      <c r="E4875" s="152"/>
      <c r="F4875"/>
      <c r="G4875" s="152"/>
      <c r="I4875" s="224"/>
      <c r="K4875" s="71"/>
      <c r="L4875" s="71"/>
      <c r="M4875" s="71"/>
      <c r="N4875"/>
      <c r="O4875"/>
      <c r="P4875"/>
      <c r="Q4875"/>
      <c r="R4875"/>
      <c r="S4875"/>
      <c r="T4875"/>
      <c r="U4875"/>
      <c r="V4875"/>
      <c r="W4875"/>
      <c r="X4875"/>
      <c r="Y4875"/>
      <c r="Z4875"/>
      <c r="AA4875"/>
      <c r="AB4875"/>
      <c r="AC4875"/>
      <c r="AD4875"/>
      <c r="AE4875"/>
      <c r="AF4875"/>
      <c r="AG4875"/>
      <c r="AH4875"/>
      <c r="AI4875"/>
      <c r="AJ4875"/>
      <c r="AK4875"/>
    </row>
    <row r="4876" spans="1:37" s="223" customFormat="1" x14ac:dyDescent="0.2">
      <c r="A4876" s="11"/>
      <c r="B4876"/>
      <c r="C4876"/>
      <c r="D4876" s="152"/>
      <c r="E4876" s="152"/>
      <c r="F4876"/>
      <c r="G4876" s="152"/>
      <c r="I4876" s="224"/>
      <c r="K4876" s="71"/>
      <c r="L4876" s="71"/>
      <c r="M4876" s="71"/>
      <c r="N4876"/>
      <c r="O4876"/>
      <c r="P4876"/>
      <c r="Q4876"/>
      <c r="R4876"/>
      <c r="S4876"/>
      <c r="T4876"/>
      <c r="U4876"/>
      <c r="V4876"/>
      <c r="W4876"/>
      <c r="X4876"/>
      <c r="Y4876"/>
      <c r="Z4876"/>
      <c r="AA4876"/>
      <c r="AB4876"/>
      <c r="AC4876"/>
      <c r="AD4876"/>
      <c r="AE4876"/>
      <c r="AF4876"/>
      <c r="AG4876"/>
      <c r="AH4876"/>
      <c r="AI4876"/>
      <c r="AJ4876"/>
      <c r="AK4876"/>
    </row>
    <row r="4877" spans="1:37" s="223" customFormat="1" x14ac:dyDescent="0.2">
      <c r="A4877" s="11"/>
      <c r="B4877"/>
      <c r="C4877"/>
      <c r="D4877" s="152"/>
      <c r="E4877" s="152"/>
      <c r="F4877"/>
      <c r="G4877" s="152"/>
      <c r="I4877" s="224"/>
      <c r="K4877" s="71"/>
      <c r="L4877" s="71"/>
      <c r="M4877" s="71"/>
      <c r="N4877"/>
      <c r="O4877"/>
      <c r="P4877"/>
      <c r="Q4877"/>
      <c r="R4877"/>
      <c r="S4877"/>
      <c r="T4877"/>
      <c r="U4877"/>
      <c r="V4877"/>
      <c r="W4877"/>
      <c r="X4877"/>
      <c r="Y4877"/>
      <c r="Z4877"/>
      <c r="AA4877"/>
      <c r="AB4877"/>
      <c r="AC4877"/>
      <c r="AD4877"/>
      <c r="AE4877"/>
      <c r="AF4877"/>
      <c r="AG4877"/>
      <c r="AH4877"/>
      <c r="AI4877"/>
      <c r="AJ4877"/>
      <c r="AK4877"/>
    </row>
    <row r="4878" spans="1:37" s="223" customFormat="1" x14ac:dyDescent="0.2">
      <c r="A4878" s="11"/>
      <c r="B4878"/>
      <c r="C4878"/>
      <c r="D4878" s="152"/>
      <c r="E4878" s="152"/>
      <c r="F4878"/>
      <c r="G4878" s="152"/>
      <c r="I4878" s="224"/>
      <c r="K4878" s="71"/>
      <c r="L4878" s="71"/>
      <c r="M4878" s="71"/>
      <c r="N4878"/>
      <c r="O4878"/>
      <c r="P4878"/>
      <c r="Q4878"/>
      <c r="R4878"/>
      <c r="S4878"/>
      <c r="T4878"/>
      <c r="U4878"/>
      <c r="V4878"/>
      <c r="W4878"/>
      <c r="X4878"/>
      <c r="Y4878"/>
      <c r="Z4878"/>
      <c r="AA4878"/>
      <c r="AB4878"/>
      <c r="AC4878"/>
      <c r="AD4878"/>
      <c r="AE4878"/>
      <c r="AF4878"/>
      <c r="AG4878"/>
      <c r="AH4878"/>
      <c r="AI4878"/>
      <c r="AJ4878"/>
      <c r="AK4878"/>
    </row>
    <row r="4879" spans="1:37" s="223" customFormat="1" x14ac:dyDescent="0.2">
      <c r="A4879" s="11"/>
      <c r="B4879"/>
      <c r="C4879"/>
      <c r="D4879" s="152"/>
      <c r="E4879" s="152"/>
      <c r="F4879"/>
      <c r="G4879" s="152"/>
      <c r="I4879" s="224"/>
      <c r="K4879" s="71"/>
      <c r="L4879" s="71"/>
      <c r="M4879" s="71"/>
      <c r="N4879"/>
      <c r="O4879"/>
      <c r="P4879"/>
      <c r="Q4879"/>
      <c r="R4879"/>
      <c r="S4879"/>
      <c r="T4879"/>
      <c r="U4879"/>
      <c r="V4879"/>
      <c r="W4879"/>
      <c r="X4879"/>
      <c r="Y4879"/>
      <c r="Z4879"/>
      <c r="AA4879"/>
      <c r="AB4879"/>
      <c r="AC4879"/>
      <c r="AD4879"/>
      <c r="AE4879"/>
      <c r="AF4879"/>
      <c r="AG4879"/>
      <c r="AH4879"/>
      <c r="AI4879"/>
      <c r="AJ4879"/>
      <c r="AK4879"/>
    </row>
    <row r="4880" spans="1:37" s="223" customFormat="1" x14ac:dyDescent="0.2">
      <c r="A4880" s="11"/>
      <c r="B4880"/>
      <c r="C4880"/>
      <c r="D4880" s="152"/>
      <c r="E4880" s="152"/>
      <c r="F4880"/>
      <c r="G4880" s="152"/>
      <c r="I4880" s="224"/>
      <c r="K4880" s="71"/>
      <c r="L4880" s="71"/>
      <c r="M4880" s="71"/>
      <c r="N4880"/>
      <c r="O4880"/>
      <c r="P4880"/>
      <c r="Q4880"/>
      <c r="R4880"/>
      <c r="S4880"/>
      <c r="T4880"/>
      <c r="U4880"/>
      <c r="V4880"/>
      <c r="W4880"/>
      <c r="X4880"/>
      <c r="Y4880"/>
      <c r="Z4880"/>
      <c r="AA4880"/>
      <c r="AB4880"/>
      <c r="AC4880"/>
      <c r="AD4880"/>
      <c r="AE4880"/>
      <c r="AF4880"/>
      <c r="AG4880"/>
      <c r="AH4880"/>
      <c r="AI4880"/>
      <c r="AJ4880"/>
      <c r="AK4880"/>
    </row>
    <row r="4881" spans="1:37" s="223" customFormat="1" x14ac:dyDescent="0.2">
      <c r="A4881" s="11"/>
      <c r="B4881"/>
      <c r="C4881"/>
      <c r="D4881" s="152"/>
      <c r="E4881" s="152"/>
      <c r="F4881"/>
      <c r="G4881" s="152"/>
      <c r="I4881" s="224"/>
      <c r="K4881" s="71"/>
      <c r="L4881" s="71"/>
      <c r="M4881" s="71"/>
      <c r="N4881"/>
      <c r="O4881"/>
      <c r="P4881"/>
      <c r="Q4881"/>
      <c r="R4881"/>
      <c r="S4881"/>
      <c r="T4881"/>
      <c r="U4881"/>
      <c r="V4881"/>
      <c r="W4881"/>
      <c r="X4881"/>
      <c r="Y4881"/>
      <c r="Z4881"/>
      <c r="AA4881"/>
      <c r="AB4881"/>
      <c r="AC4881"/>
      <c r="AD4881"/>
      <c r="AE4881"/>
      <c r="AF4881"/>
      <c r="AG4881"/>
      <c r="AH4881"/>
      <c r="AI4881"/>
      <c r="AJ4881"/>
      <c r="AK4881"/>
    </row>
    <row r="4882" spans="1:37" s="223" customFormat="1" x14ac:dyDescent="0.2">
      <c r="A4882" s="11"/>
      <c r="B4882"/>
      <c r="C4882"/>
      <c r="D4882" s="152"/>
      <c r="E4882" s="152"/>
      <c r="F4882"/>
      <c r="G4882" s="152"/>
      <c r="I4882" s="224"/>
      <c r="K4882" s="71"/>
      <c r="L4882" s="71"/>
      <c r="M4882" s="71"/>
      <c r="N4882"/>
      <c r="O4882"/>
      <c r="P4882"/>
      <c r="Q4882"/>
      <c r="R4882"/>
      <c r="S4882"/>
      <c r="T4882"/>
      <c r="U4882"/>
      <c r="V4882"/>
      <c r="W4882"/>
      <c r="X4882"/>
      <c r="Y4882"/>
      <c r="Z4882"/>
      <c r="AA4882"/>
      <c r="AB4882"/>
      <c r="AC4882"/>
      <c r="AD4882"/>
      <c r="AE4882"/>
      <c r="AF4882"/>
      <c r="AG4882"/>
      <c r="AH4882"/>
      <c r="AI4882"/>
      <c r="AJ4882"/>
      <c r="AK4882"/>
    </row>
    <row r="4883" spans="1:37" s="223" customFormat="1" x14ac:dyDescent="0.2">
      <c r="A4883" s="11"/>
      <c r="B4883"/>
      <c r="C4883"/>
      <c r="D4883" s="152"/>
      <c r="E4883" s="152"/>
      <c r="F4883"/>
      <c r="G4883" s="152"/>
      <c r="I4883" s="224"/>
      <c r="K4883" s="71"/>
      <c r="L4883" s="71"/>
      <c r="M4883" s="71"/>
      <c r="N4883"/>
      <c r="O4883"/>
      <c r="P4883"/>
      <c r="Q4883"/>
      <c r="R4883"/>
      <c r="S4883"/>
      <c r="T4883"/>
      <c r="U4883"/>
      <c r="V4883"/>
      <c r="W4883"/>
      <c r="X4883"/>
      <c r="Y4883"/>
      <c r="Z4883"/>
      <c r="AA4883"/>
      <c r="AB4883"/>
      <c r="AC4883"/>
      <c r="AD4883"/>
      <c r="AE4883"/>
      <c r="AF4883"/>
      <c r="AG4883"/>
      <c r="AH4883"/>
      <c r="AI4883"/>
      <c r="AJ4883"/>
      <c r="AK4883"/>
    </row>
    <row r="4884" spans="1:37" s="223" customFormat="1" x14ac:dyDescent="0.2">
      <c r="A4884" s="11"/>
      <c r="B4884"/>
      <c r="C4884"/>
      <c r="D4884" s="152"/>
      <c r="E4884" s="152"/>
      <c r="F4884"/>
      <c r="G4884" s="152"/>
      <c r="I4884" s="224"/>
      <c r="K4884" s="71"/>
      <c r="L4884" s="71"/>
      <c r="M4884" s="71"/>
      <c r="N4884"/>
      <c r="O4884"/>
      <c r="P4884"/>
      <c r="Q4884"/>
      <c r="R4884"/>
      <c r="S4884"/>
      <c r="T4884"/>
      <c r="U4884"/>
      <c r="V4884"/>
      <c r="W4884"/>
      <c r="X4884"/>
      <c r="Y4884"/>
      <c r="Z4884"/>
      <c r="AA4884"/>
      <c r="AB4884"/>
      <c r="AC4884"/>
      <c r="AD4884"/>
      <c r="AE4884"/>
      <c r="AF4884"/>
      <c r="AG4884"/>
      <c r="AH4884"/>
      <c r="AI4884"/>
      <c r="AJ4884"/>
      <c r="AK4884"/>
    </row>
    <row r="4885" spans="1:37" s="223" customFormat="1" x14ac:dyDescent="0.2">
      <c r="A4885" s="11"/>
      <c r="B4885"/>
      <c r="C4885"/>
      <c r="D4885" s="152"/>
      <c r="E4885" s="152"/>
      <c r="F4885"/>
      <c r="G4885" s="152"/>
      <c r="I4885" s="224"/>
      <c r="K4885" s="71"/>
      <c r="L4885" s="71"/>
      <c r="M4885" s="71"/>
      <c r="N4885"/>
      <c r="O4885"/>
      <c r="P4885"/>
      <c r="Q4885"/>
      <c r="R4885"/>
      <c r="S4885"/>
      <c r="T4885"/>
      <c r="U4885"/>
      <c r="V4885"/>
      <c r="W4885"/>
      <c r="X4885"/>
      <c r="Y4885"/>
      <c r="Z4885"/>
      <c r="AA4885"/>
      <c r="AB4885"/>
      <c r="AC4885"/>
      <c r="AD4885"/>
      <c r="AE4885"/>
      <c r="AF4885"/>
      <c r="AG4885"/>
      <c r="AH4885"/>
      <c r="AI4885"/>
      <c r="AJ4885"/>
      <c r="AK4885"/>
    </row>
    <row r="4886" spans="1:37" s="223" customFormat="1" x14ac:dyDescent="0.2">
      <c r="A4886" s="11"/>
      <c r="B4886"/>
      <c r="C4886"/>
      <c r="D4886" s="152"/>
      <c r="E4886" s="152"/>
      <c r="F4886"/>
      <c r="G4886" s="152"/>
      <c r="I4886" s="224"/>
      <c r="K4886" s="71"/>
      <c r="L4886" s="71"/>
      <c r="M4886" s="71"/>
      <c r="N4886"/>
      <c r="O4886"/>
      <c r="P4886"/>
      <c r="Q4886"/>
      <c r="R4886"/>
      <c r="S4886"/>
      <c r="T4886"/>
      <c r="U4886"/>
      <c r="V4886"/>
      <c r="W4886"/>
      <c r="X4886"/>
      <c r="Y4886"/>
      <c r="Z4886"/>
      <c r="AA4886"/>
      <c r="AB4886"/>
      <c r="AC4886"/>
      <c r="AD4886"/>
      <c r="AE4886"/>
      <c r="AF4886"/>
      <c r="AG4886"/>
      <c r="AH4886"/>
      <c r="AI4886"/>
      <c r="AJ4886"/>
      <c r="AK4886"/>
    </row>
    <row r="4887" spans="1:37" s="223" customFormat="1" x14ac:dyDescent="0.2">
      <c r="A4887" s="11"/>
      <c r="B4887"/>
      <c r="C4887"/>
      <c r="D4887" s="152"/>
      <c r="E4887" s="152"/>
      <c r="F4887"/>
      <c r="G4887" s="152"/>
      <c r="I4887" s="224"/>
      <c r="K4887" s="71"/>
      <c r="L4887" s="71"/>
      <c r="M4887" s="71"/>
      <c r="N4887"/>
      <c r="O4887"/>
      <c r="P4887"/>
      <c r="Q4887"/>
      <c r="R4887"/>
      <c r="S4887"/>
      <c r="T4887"/>
      <c r="U4887"/>
      <c r="V4887"/>
      <c r="W4887"/>
      <c r="X4887"/>
      <c r="Y4887"/>
      <c r="Z4887"/>
      <c r="AA4887"/>
      <c r="AB4887"/>
      <c r="AC4887"/>
      <c r="AD4887"/>
      <c r="AE4887"/>
      <c r="AF4887"/>
      <c r="AG4887"/>
      <c r="AH4887"/>
      <c r="AI4887"/>
      <c r="AJ4887"/>
      <c r="AK4887"/>
    </row>
    <row r="4888" spans="1:37" s="223" customFormat="1" x14ac:dyDescent="0.2">
      <c r="A4888" s="11"/>
      <c r="B4888"/>
      <c r="C4888"/>
      <c r="D4888" s="152"/>
      <c r="E4888" s="152"/>
      <c r="F4888"/>
      <c r="G4888" s="152"/>
      <c r="I4888" s="224"/>
      <c r="K4888" s="71"/>
      <c r="L4888" s="71"/>
      <c r="M4888" s="71"/>
      <c r="N4888"/>
      <c r="O4888"/>
      <c r="P4888"/>
      <c r="Q4888"/>
      <c r="R4888"/>
      <c r="S4888"/>
      <c r="T4888"/>
      <c r="U4888"/>
      <c r="V4888"/>
      <c r="W4888"/>
      <c r="X4888"/>
      <c r="Y4888"/>
      <c r="Z4888"/>
      <c r="AA4888"/>
      <c r="AB4888"/>
      <c r="AC4888"/>
      <c r="AD4888"/>
      <c r="AE4888"/>
      <c r="AF4888"/>
      <c r="AG4888"/>
      <c r="AH4888"/>
      <c r="AI4888"/>
      <c r="AJ4888"/>
      <c r="AK4888"/>
    </row>
    <row r="4889" spans="1:37" s="223" customFormat="1" x14ac:dyDescent="0.2">
      <c r="A4889" s="11"/>
      <c r="B4889"/>
      <c r="C4889"/>
      <c r="D4889" s="152"/>
      <c r="E4889" s="152"/>
      <c r="F4889"/>
      <c r="G4889" s="152"/>
      <c r="I4889" s="224"/>
      <c r="K4889" s="71"/>
      <c r="L4889" s="71"/>
      <c r="M4889" s="71"/>
      <c r="N4889"/>
      <c r="O4889"/>
      <c r="P4889"/>
      <c r="Q4889"/>
      <c r="R4889"/>
      <c r="S4889"/>
      <c r="T4889"/>
      <c r="U4889"/>
      <c r="V4889"/>
      <c r="W4889"/>
      <c r="X4889"/>
      <c r="Y4889"/>
      <c r="Z4889"/>
      <c r="AA4889"/>
      <c r="AB4889"/>
      <c r="AC4889"/>
      <c r="AD4889"/>
      <c r="AE4889"/>
      <c r="AF4889"/>
      <c r="AG4889"/>
      <c r="AH4889"/>
      <c r="AI4889"/>
      <c r="AJ4889"/>
      <c r="AK4889"/>
    </row>
    <row r="4890" spans="1:37" s="223" customFormat="1" x14ac:dyDescent="0.2">
      <c r="A4890" s="11"/>
      <c r="B4890"/>
      <c r="C4890"/>
      <c r="D4890" s="152"/>
      <c r="E4890" s="152"/>
      <c r="F4890"/>
      <c r="G4890" s="152"/>
      <c r="I4890" s="224"/>
      <c r="K4890" s="71"/>
      <c r="L4890" s="71"/>
      <c r="M4890" s="71"/>
      <c r="N4890"/>
      <c r="O4890"/>
      <c r="P4890"/>
      <c r="Q4890"/>
      <c r="R4890"/>
      <c r="S4890"/>
      <c r="T4890"/>
      <c r="U4890"/>
      <c r="V4890"/>
      <c r="W4890"/>
      <c r="X4890"/>
      <c r="Y4890"/>
      <c r="Z4890"/>
      <c r="AA4890"/>
      <c r="AB4890"/>
      <c r="AC4890"/>
      <c r="AD4890"/>
      <c r="AE4890"/>
      <c r="AF4890"/>
      <c r="AG4890"/>
      <c r="AH4890"/>
      <c r="AI4890"/>
      <c r="AJ4890"/>
      <c r="AK4890"/>
    </row>
    <row r="4891" spans="1:37" s="223" customFormat="1" x14ac:dyDescent="0.2">
      <c r="A4891" s="11"/>
      <c r="B4891"/>
      <c r="C4891"/>
      <c r="D4891" s="152"/>
      <c r="E4891" s="152"/>
      <c r="F4891"/>
      <c r="G4891" s="152"/>
      <c r="I4891" s="224"/>
      <c r="K4891" s="71"/>
      <c r="L4891" s="71"/>
      <c r="M4891" s="71"/>
      <c r="N4891"/>
      <c r="O4891"/>
      <c r="P4891"/>
      <c r="Q4891"/>
      <c r="R4891"/>
      <c r="S4891"/>
      <c r="T4891"/>
      <c r="U4891"/>
      <c r="V4891"/>
      <c r="W4891"/>
      <c r="X4891"/>
      <c r="Y4891"/>
      <c r="Z4891"/>
      <c r="AA4891"/>
      <c r="AB4891"/>
      <c r="AC4891"/>
      <c r="AD4891"/>
      <c r="AE4891"/>
      <c r="AF4891"/>
      <c r="AG4891"/>
      <c r="AH4891"/>
      <c r="AI4891"/>
      <c r="AJ4891"/>
      <c r="AK4891"/>
    </row>
    <row r="4892" spans="1:37" s="223" customFormat="1" x14ac:dyDescent="0.2">
      <c r="A4892" s="11"/>
      <c r="B4892"/>
      <c r="C4892"/>
      <c r="D4892" s="152"/>
      <c r="E4892" s="152"/>
      <c r="F4892"/>
      <c r="G4892" s="152"/>
      <c r="I4892" s="224"/>
      <c r="K4892" s="71"/>
      <c r="L4892" s="71"/>
      <c r="M4892" s="71"/>
      <c r="N4892"/>
      <c r="O4892"/>
      <c r="P4892"/>
      <c r="Q4892"/>
      <c r="R4892"/>
      <c r="S4892"/>
      <c r="T4892"/>
      <c r="U4892"/>
      <c r="V4892"/>
      <c r="W4892"/>
      <c r="X4892"/>
      <c r="Y4892"/>
      <c r="Z4892"/>
      <c r="AA4892"/>
      <c r="AB4892"/>
      <c r="AC4892"/>
      <c r="AD4892"/>
      <c r="AE4892"/>
      <c r="AF4892"/>
      <c r="AG4892"/>
      <c r="AH4892"/>
      <c r="AI4892"/>
      <c r="AJ4892"/>
      <c r="AK4892"/>
    </row>
    <row r="4893" spans="1:37" s="223" customFormat="1" x14ac:dyDescent="0.2">
      <c r="A4893" s="11"/>
      <c r="B4893"/>
      <c r="C4893"/>
      <c r="D4893" s="152"/>
      <c r="E4893" s="152"/>
      <c r="F4893"/>
      <c r="G4893" s="152"/>
      <c r="I4893" s="224"/>
      <c r="K4893" s="71"/>
      <c r="L4893" s="71"/>
      <c r="M4893" s="71"/>
      <c r="N4893"/>
      <c r="O4893"/>
      <c r="P4893"/>
      <c r="Q4893"/>
      <c r="R4893"/>
      <c r="S4893"/>
      <c r="T4893"/>
      <c r="U4893"/>
      <c r="V4893"/>
      <c r="W4893"/>
      <c r="X4893"/>
      <c r="Y4893"/>
      <c r="Z4893"/>
      <c r="AA4893"/>
      <c r="AB4893"/>
      <c r="AC4893"/>
      <c r="AD4893"/>
      <c r="AE4893"/>
      <c r="AF4893"/>
      <c r="AG4893"/>
      <c r="AH4893"/>
      <c r="AI4893"/>
      <c r="AJ4893"/>
      <c r="AK4893"/>
    </row>
    <row r="4894" spans="1:37" s="223" customFormat="1" x14ac:dyDescent="0.2">
      <c r="A4894" s="11"/>
      <c r="B4894"/>
      <c r="C4894"/>
      <c r="D4894" s="152"/>
      <c r="E4894" s="152"/>
      <c r="F4894"/>
      <c r="G4894" s="152"/>
      <c r="I4894" s="224"/>
      <c r="K4894" s="71"/>
      <c r="L4894" s="71"/>
      <c r="M4894" s="71"/>
      <c r="N4894"/>
      <c r="O4894"/>
      <c r="P4894"/>
      <c r="Q4894"/>
      <c r="R4894"/>
      <c r="S4894"/>
      <c r="T4894"/>
      <c r="U4894"/>
      <c r="V4894"/>
      <c r="W4894"/>
      <c r="X4894"/>
      <c r="Y4894"/>
      <c r="Z4894"/>
      <c r="AA4894"/>
      <c r="AB4894"/>
      <c r="AC4894"/>
      <c r="AD4894"/>
      <c r="AE4894"/>
      <c r="AF4894"/>
      <c r="AG4894"/>
      <c r="AH4894"/>
      <c r="AI4894"/>
      <c r="AJ4894"/>
      <c r="AK4894"/>
    </row>
    <row r="4895" spans="1:37" s="223" customFormat="1" x14ac:dyDescent="0.2">
      <c r="A4895" s="11"/>
      <c r="B4895"/>
      <c r="C4895"/>
      <c r="D4895" s="152"/>
      <c r="E4895" s="152"/>
      <c r="F4895"/>
      <c r="G4895" s="152"/>
      <c r="I4895" s="224"/>
      <c r="K4895" s="71"/>
      <c r="L4895" s="71"/>
      <c r="M4895" s="71"/>
      <c r="N4895"/>
      <c r="O4895"/>
      <c r="P4895"/>
      <c r="Q4895"/>
      <c r="R4895"/>
      <c r="S4895"/>
      <c r="T4895"/>
      <c r="U4895"/>
      <c r="V4895"/>
      <c r="W4895"/>
      <c r="X4895"/>
      <c r="Y4895"/>
      <c r="Z4895"/>
      <c r="AA4895"/>
      <c r="AB4895"/>
      <c r="AC4895"/>
      <c r="AD4895"/>
      <c r="AE4895"/>
      <c r="AF4895"/>
      <c r="AG4895"/>
      <c r="AH4895"/>
      <c r="AI4895"/>
      <c r="AJ4895"/>
      <c r="AK4895"/>
    </row>
    <row r="4896" spans="1:37" s="223" customFormat="1" x14ac:dyDescent="0.2">
      <c r="A4896" s="11"/>
      <c r="B4896"/>
      <c r="C4896"/>
      <c r="D4896" s="152"/>
      <c r="E4896" s="152"/>
      <c r="F4896"/>
      <c r="G4896" s="152"/>
      <c r="I4896" s="224"/>
      <c r="K4896" s="71"/>
      <c r="L4896" s="71"/>
      <c r="M4896" s="71"/>
      <c r="N4896"/>
      <c r="O4896"/>
      <c r="P4896"/>
      <c r="Q4896"/>
      <c r="R4896"/>
      <c r="S4896"/>
      <c r="T4896"/>
      <c r="U4896"/>
      <c r="V4896"/>
      <c r="W4896"/>
      <c r="X4896"/>
      <c r="Y4896"/>
      <c r="Z4896"/>
      <c r="AA4896"/>
      <c r="AB4896"/>
      <c r="AC4896"/>
      <c r="AD4896"/>
      <c r="AE4896"/>
      <c r="AF4896"/>
      <c r="AG4896"/>
      <c r="AH4896"/>
      <c r="AI4896"/>
      <c r="AJ4896"/>
      <c r="AK4896"/>
    </row>
    <row r="4897" spans="1:37" s="223" customFormat="1" x14ac:dyDescent="0.2">
      <c r="A4897" s="11"/>
      <c r="B4897"/>
      <c r="C4897"/>
      <c r="D4897" s="152"/>
      <c r="E4897" s="152"/>
      <c r="F4897"/>
      <c r="G4897" s="152"/>
      <c r="I4897" s="224"/>
      <c r="K4897" s="71"/>
      <c r="L4897" s="71"/>
      <c r="M4897" s="71"/>
      <c r="N4897"/>
      <c r="O4897"/>
      <c r="P4897"/>
      <c r="Q4897"/>
      <c r="R4897"/>
      <c r="S4897"/>
      <c r="T4897"/>
      <c r="U4897"/>
      <c r="V4897"/>
      <c r="W4897"/>
      <c r="X4897"/>
      <c r="Y4897"/>
      <c r="Z4897"/>
      <c r="AA4897"/>
      <c r="AB4897"/>
      <c r="AC4897"/>
      <c r="AD4897"/>
      <c r="AE4897"/>
      <c r="AF4897"/>
      <c r="AG4897"/>
      <c r="AH4897"/>
      <c r="AI4897"/>
      <c r="AJ4897"/>
      <c r="AK4897"/>
    </row>
    <row r="4898" spans="1:37" s="223" customFormat="1" x14ac:dyDescent="0.2">
      <c r="A4898" s="11"/>
      <c r="B4898"/>
      <c r="C4898"/>
      <c r="D4898" s="152"/>
      <c r="E4898" s="152"/>
      <c r="F4898"/>
      <c r="G4898" s="152"/>
      <c r="I4898" s="224"/>
      <c r="K4898" s="71"/>
      <c r="L4898" s="71"/>
      <c r="M4898" s="71"/>
      <c r="N4898"/>
      <c r="O4898"/>
      <c r="P4898"/>
      <c r="Q4898"/>
      <c r="R4898"/>
      <c r="S4898"/>
      <c r="T4898"/>
      <c r="U4898"/>
      <c r="V4898"/>
      <c r="W4898"/>
      <c r="X4898"/>
      <c r="Y4898"/>
      <c r="Z4898"/>
      <c r="AA4898"/>
      <c r="AB4898"/>
      <c r="AC4898"/>
      <c r="AD4898"/>
      <c r="AE4898"/>
      <c r="AF4898"/>
      <c r="AG4898"/>
      <c r="AH4898"/>
      <c r="AI4898"/>
      <c r="AJ4898"/>
      <c r="AK4898"/>
    </row>
    <row r="4899" spans="1:37" s="223" customFormat="1" x14ac:dyDescent="0.2">
      <c r="A4899" s="11"/>
      <c r="B4899"/>
      <c r="C4899"/>
      <c r="D4899" s="152"/>
      <c r="E4899" s="152"/>
      <c r="F4899"/>
      <c r="G4899" s="152"/>
      <c r="I4899" s="224"/>
      <c r="K4899" s="71"/>
      <c r="L4899" s="71"/>
      <c r="M4899" s="71"/>
      <c r="N4899"/>
      <c r="O4899"/>
      <c r="P4899"/>
      <c r="Q4899"/>
      <c r="R4899"/>
      <c r="S4899"/>
      <c r="T4899"/>
      <c r="U4899"/>
      <c r="V4899"/>
      <c r="W4899"/>
      <c r="X4899"/>
      <c r="Y4899"/>
      <c r="Z4899"/>
      <c r="AA4899"/>
      <c r="AB4899"/>
      <c r="AC4899"/>
      <c r="AD4899"/>
      <c r="AE4899"/>
      <c r="AF4899"/>
      <c r="AG4899"/>
      <c r="AH4899"/>
      <c r="AI4899"/>
      <c r="AJ4899"/>
      <c r="AK4899"/>
    </row>
    <row r="4900" spans="1:37" s="223" customFormat="1" x14ac:dyDescent="0.2">
      <c r="A4900" s="11"/>
      <c r="B4900"/>
      <c r="C4900"/>
      <c r="D4900" s="152"/>
      <c r="E4900" s="152"/>
      <c r="F4900"/>
      <c r="G4900" s="152"/>
      <c r="I4900" s="224"/>
      <c r="K4900" s="71"/>
      <c r="L4900" s="71"/>
      <c r="M4900" s="71"/>
      <c r="N4900"/>
      <c r="O4900"/>
      <c r="P4900"/>
      <c r="Q4900"/>
      <c r="R4900"/>
      <c r="S4900"/>
      <c r="T4900"/>
      <c r="U4900"/>
      <c r="V4900"/>
      <c r="W4900"/>
      <c r="X4900"/>
      <c r="Y4900"/>
      <c r="Z4900"/>
      <c r="AA4900"/>
      <c r="AB4900"/>
      <c r="AC4900"/>
      <c r="AD4900"/>
      <c r="AE4900"/>
      <c r="AF4900"/>
      <c r="AG4900"/>
      <c r="AH4900"/>
      <c r="AI4900"/>
      <c r="AJ4900"/>
      <c r="AK4900"/>
    </row>
    <row r="4901" spans="1:37" s="223" customFormat="1" x14ac:dyDescent="0.2">
      <c r="A4901" s="11"/>
      <c r="B4901"/>
      <c r="C4901"/>
      <c r="D4901" s="152"/>
      <c r="E4901" s="152"/>
      <c r="F4901"/>
      <c r="G4901" s="152"/>
      <c r="I4901" s="224"/>
      <c r="K4901" s="71"/>
      <c r="L4901" s="71"/>
      <c r="M4901" s="71"/>
      <c r="N4901"/>
      <c r="O4901"/>
      <c r="P4901"/>
      <c r="Q4901"/>
      <c r="R4901"/>
      <c r="S4901"/>
      <c r="T4901"/>
      <c r="U4901"/>
      <c r="V4901"/>
      <c r="W4901"/>
      <c r="X4901"/>
      <c r="Y4901"/>
      <c r="Z4901"/>
      <c r="AA4901"/>
      <c r="AB4901"/>
      <c r="AC4901"/>
      <c r="AD4901"/>
      <c r="AE4901"/>
      <c r="AF4901"/>
      <c r="AG4901"/>
      <c r="AH4901"/>
      <c r="AI4901"/>
      <c r="AJ4901"/>
      <c r="AK4901"/>
    </row>
    <row r="4902" spans="1:37" s="223" customFormat="1" x14ac:dyDescent="0.2">
      <c r="A4902" s="11"/>
      <c r="B4902"/>
      <c r="C4902"/>
      <c r="D4902" s="152"/>
      <c r="E4902" s="152"/>
      <c r="F4902"/>
      <c r="G4902" s="152"/>
      <c r="I4902" s="224"/>
      <c r="K4902" s="71"/>
      <c r="L4902" s="71"/>
      <c r="M4902" s="71"/>
      <c r="N4902"/>
      <c r="O4902"/>
      <c r="P4902"/>
      <c r="Q4902"/>
      <c r="R4902"/>
      <c r="S4902"/>
      <c r="T4902"/>
      <c r="U4902"/>
      <c r="V4902"/>
      <c r="W4902"/>
      <c r="X4902"/>
      <c r="Y4902"/>
      <c r="Z4902"/>
      <c r="AA4902"/>
      <c r="AB4902"/>
      <c r="AC4902"/>
      <c r="AD4902"/>
      <c r="AE4902"/>
      <c r="AF4902"/>
      <c r="AG4902"/>
      <c r="AH4902"/>
      <c r="AI4902"/>
      <c r="AJ4902"/>
      <c r="AK4902"/>
    </row>
    <row r="4903" spans="1:37" s="223" customFormat="1" x14ac:dyDescent="0.2">
      <c r="A4903" s="11"/>
      <c r="B4903"/>
      <c r="C4903"/>
      <c r="D4903" s="152"/>
      <c r="E4903" s="152"/>
      <c r="F4903"/>
      <c r="G4903" s="152"/>
      <c r="I4903" s="224"/>
      <c r="K4903" s="71"/>
      <c r="L4903" s="71"/>
      <c r="M4903" s="71"/>
      <c r="N4903"/>
      <c r="O4903"/>
      <c r="P4903"/>
      <c r="Q4903"/>
      <c r="R4903"/>
      <c r="S4903"/>
      <c r="T4903"/>
      <c r="U4903"/>
      <c r="V4903"/>
      <c r="W4903"/>
      <c r="X4903"/>
      <c r="Y4903"/>
      <c r="Z4903"/>
      <c r="AA4903"/>
      <c r="AB4903"/>
      <c r="AC4903"/>
      <c r="AD4903"/>
      <c r="AE4903"/>
      <c r="AF4903"/>
      <c r="AG4903"/>
      <c r="AH4903"/>
      <c r="AI4903"/>
      <c r="AJ4903"/>
      <c r="AK4903"/>
    </row>
    <row r="4904" spans="1:37" s="223" customFormat="1" x14ac:dyDescent="0.2">
      <c r="A4904" s="11"/>
      <c r="B4904"/>
      <c r="C4904"/>
      <c r="D4904" s="152"/>
      <c r="E4904" s="152"/>
      <c r="F4904"/>
      <c r="G4904" s="152"/>
      <c r="I4904" s="224"/>
      <c r="K4904" s="71"/>
      <c r="L4904" s="71"/>
      <c r="M4904" s="71"/>
      <c r="N4904"/>
      <c r="O4904"/>
      <c r="P4904"/>
      <c r="Q4904"/>
      <c r="R4904"/>
      <c r="S4904"/>
      <c r="T4904"/>
      <c r="U4904"/>
      <c r="V4904"/>
      <c r="W4904"/>
      <c r="X4904"/>
      <c r="Y4904"/>
      <c r="Z4904"/>
      <c r="AA4904"/>
      <c r="AB4904"/>
      <c r="AC4904"/>
      <c r="AD4904"/>
      <c r="AE4904"/>
      <c r="AF4904"/>
      <c r="AG4904"/>
      <c r="AH4904"/>
      <c r="AI4904"/>
      <c r="AJ4904"/>
      <c r="AK4904"/>
    </row>
    <row r="4905" spans="1:37" s="223" customFormat="1" x14ac:dyDescent="0.2">
      <c r="A4905" s="11"/>
      <c r="B4905"/>
      <c r="C4905"/>
      <c r="D4905" s="152"/>
      <c r="E4905" s="152"/>
      <c r="F4905"/>
      <c r="G4905" s="152"/>
      <c r="I4905" s="224"/>
      <c r="K4905" s="71"/>
      <c r="L4905" s="71"/>
      <c r="M4905" s="71"/>
      <c r="N4905"/>
      <c r="O4905"/>
      <c r="P4905"/>
      <c r="Q4905"/>
      <c r="R4905"/>
      <c r="S4905"/>
      <c r="T4905"/>
      <c r="U4905"/>
      <c r="V4905"/>
      <c r="W4905"/>
      <c r="X4905"/>
      <c r="Y4905"/>
      <c r="Z4905"/>
      <c r="AA4905"/>
      <c r="AB4905"/>
      <c r="AC4905"/>
      <c r="AD4905"/>
      <c r="AE4905"/>
      <c r="AF4905"/>
      <c r="AG4905"/>
      <c r="AH4905"/>
      <c r="AI4905"/>
      <c r="AJ4905"/>
      <c r="AK4905"/>
    </row>
    <row r="4906" spans="1:37" s="223" customFormat="1" x14ac:dyDescent="0.2">
      <c r="A4906" s="11"/>
      <c r="B4906"/>
      <c r="C4906"/>
      <c r="D4906" s="152"/>
      <c r="E4906" s="152"/>
      <c r="F4906"/>
      <c r="G4906" s="152"/>
      <c r="I4906" s="224"/>
      <c r="K4906" s="71"/>
      <c r="L4906" s="71"/>
      <c r="M4906" s="71"/>
      <c r="N4906"/>
      <c r="O4906"/>
      <c r="P4906"/>
      <c r="Q4906"/>
      <c r="R4906"/>
      <c r="S4906"/>
      <c r="T4906"/>
      <c r="U4906"/>
      <c r="V4906"/>
      <c r="W4906"/>
      <c r="X4906"/>
      <c r="Y4906"/>
      <c r="Z4906"/>
      <c r="AA4906"/>
      <c r="AB4906"/>
      <c r="AC4906"/>
      <c r="AD4906"/>
      <c r="AE4906"/>
      <c r="AF4906"/>
      <c r="AG4906"/>
      <c r="AH4906"/>
      <c r="AI4906"/>
      <c r="AJ4906"/>
      <c r="AK4906"/>
    </row>
    <row r="4907" spans="1:37" s="223" customFormat="1" x14ac:dyDescent="0.2">
      <c r="A4907" s="11"/>
      <c r="B4907"/>
      <c r="C4907"/>
      <c r="D4907" s="152"/>
      <c r="E4907" s="152"/>
      <c r="F4907"/>
      <c r="G4907" s="152"/>
      <c r="I4907" s="224"/>
      <c r="K4907" s="71"/>
      <c r="L4907" s="71"/>
      <c r="M4907" s="71"/>
      <c r="N4907"/>
      <c r="O4907"/>
      <c r="P4907"/>
      <c r="Q4907"/>
      <c r="R4907"/>
      <c r="S4907"/>
      <c r="T4907"/>
      <c r="U4907"/>
      <c r="V4907"/>
      <c r="W4907"/>
      <c r="X4907"/>
      <c r="Y4907"/>
      <c r="Z4907"/>
      <c r="AA4907"/>
      <c r="AB4907"/>
      <c r="AC4907"/>
      <c r="AD4907"/>
      <c r="AE4907"/>
      <c r="AF4907"/>
      <c r="AG4907"/>
      <c r="AH4907"/>
      <c r="AI4907"/>
      <c r="AJ4907"/>
      <c r="AK4907"/>
    </row>
    <row r="4908" spans="1:37" s="223" customFormat="1" x14ac:dyDescent="0.2">
      <c r="A4908" s="11"/>
      <c r="B4908"/>
      <c r="C4908"/>
      <c r="D4908" s="152"/>
      <c r="E4908" s="152"/>
      <c r="F4908"/>
      <c r="G4908" s="152"/>
      <c r="I4908" s="224"/>
      <c r="K4908" s="71"/>
      <c r="L4908" s="71"/>
      <c r="M4908" s="71"/>
      <c r="N4908"/>
      <c r="O4908"/>
      <c r="P4908"/>
      <c r="Q4908"/>
      <c r="R4908"/>
      <c r="S4908"/>
      <c r="T4908"/>
      <c r="U4908"/>
      <c r="V4908"/>
      <c r="W4908"/>
      <c r="X4908"/>
      <c r="Y4908"/>
      <c r="Z4908"/>
      <c r="AA4908"/>
      <c r="AB4908"/>
      <c r="AC4908"/>
      <c r="AD4908"/>
      <c r="AE4908"/>
      <c r="AF4908"/>
      <c r="AG4908"/>
      <c r="AH4908"/>
      <c r="AI4908"/>
      <c r="AJ4908"/>
      <c r="AK4908"/>
    </row>
    <row r="4909" spans="1:37" s="223" customFormat="1" x14ac:dyDescent="0.2">
      <c r="A4909" s="11"/>
      <c r="B4909"/>
      <c r="C4909"/>
      <c r="D4909" s="152"/>
      <c r="E4909" s="152"/>
      <c r="F4909"/>
      <c r="G4909" s="152"/>
      <c r="I4909" s="224"/>
      <c r="K4909" s="71"/>
      <c r="L4909" s="71"/>
      <c r="M4909" s="71"/>
      <c r="N4909"/>
      <c r="O4909"/>
      <c r="P4909"/>
      <c r="Q4909"/>
      <c r="R4909"/>
      <c r="S4909"/>
      <c r="T4909"/>
      <c r="U4909"/>
      <c r="V4909"/>
      <c r="W4909"/>
      <c r="X4909"/>
      <c r="Y4909"/>
      <c r="Z4909"/>
      <c r="AA4909"/>
      <c r="AB4909"/>
      <c r="AC4909"/>
      <c r="AD4909"/>
      <c r="AE4909"/>
      <c r="AF4909"/>
      <c r="AG4909"/>
      <c r="AH4909"/>
      <c r="AI4909"/>
      <c r="AJ4909"/>
      <c r="AK4909"/>
    </row>
    <row r="4910" spans="1:37" s="223" customFormat="1" x14ac:dyDescent="0.2">
      <c r="A4910" s="11"/>
      <c r="B4910"/>
      <c r="C4910"/>
      <c r="D4910" s="152"/>
      <c r="E4910" s="152"/>
      <c r="F4910"/>
      <c r="G4910" s="152"/>
      <c r="I4910" s="224"/>
      <c r="K4910" s="71"/>
      <c r="L4910" s="71"/>
      <c r="M4910" s="71"/>
      <c r="N4910"/>
      <c r="O4910"/>
      <c r="P4910"/>
      <c r="Q4910"/>
      <c r="R4910"/>
      <c r="S4910"/>
      <c r="T4910"/>
      <c r="U4910"/>
      <c r="V4910"/>
      <c r="W4910"/>
      <c r="X4910"/>
      <c r="Y4910"/>
      <c r="Z4910"/>
      <c r="AA4910"/>
      <c r="AB4910"/>
      <c r="AC4910"/>
      <c r="AD4910"/>
      <c r="AE4910"/>
      <c r="AF4910"/>
      <c r="AG4910"/>
      <c r="AH4910"/>
      <c r="AI4910"/>
      <c r="AJ4910"/>
      <c r="AK4910"/>
    </row>
    <row r="4911" spans="1:37" s="223" customFormat="1" x14ac:dyDescent="0.2">
      <c r="A4911" s="11"/>
      <c r="B4911"/>
      <c r="C4911"/>
      <c r="D4911" s="152"/>
      <c r="E4911" s="152"/>
      <c r="F4911"/>
      <c r="G4911" s="152"/>
      <c r="I4911" s="224"/>
      <c r="K4911" s="71"/>
      <c r="L4911" s="71"/>
      <c r="M4911" s="71"/>
      <c r="N4911"/>
      <c r="O4911"/>
      <c r="P4911"/>
      <c r="Q4911"/>
      <c r="R4911"/>
      <c r="S4911"/>
      <c r="T4911"/>
      <c r="U4911"/>
      <c r="V4911"/>
      <c r="W4911"/>
      <c r="X4911"/>
      <c r="Y4911"/>
      <c r="Z4911"/>
      <c r="AA4911"/>
      <c r="AB4911"/>
      <c r="AC4911"/>
      <c r="AD4911"/>
      <c r="AE4911"/>
      <c r="AF4911"/>
      <c r="AG4911"/>
      <c r="AH4911"/>
      <c r="AI4911"/>
      <c r="AJ4911"/>
      <c r="AK4911"/>
    </row>
    <row r="4912" spans="1:37" s="223" customFormat="1" x14ac:dyDescent="0.2">
      <c r="A4912" s="11"/>
      <c r="B4912"/>
      <c r="C4912"/>
      <c r="D4912" s="152"/>
      <c r="E4912" s="152"/>
      <c r="F4912"/>
      <c r="G4912" s="152"/>
      <c r="I4912" s="224"/>
      <c r="K4912" s="71"/>
      <c r="L4912" s="71"/>
      <c r="M4912" s="71"/>
      <c r="N4912"/>
      <c r="O4912"/>
      <c r="P4912"/>
      <c r="Q4912"/>
      <c r="R4912"/>
      <c r="S4912"/>
      <c r="T4912"/>
      <c r="U4912"/>
      <c r="V4912"/>
      <c r="W4912"/>
      <c r="X4912"/>
      <c r="Y4912"/>
      <c r="Z4912"/>
      <c r="AA4912"/>
      <c r="AB4912"/>
      <c r="AC4912"/>
      <c r="AD4912"/>
      <c r="AE4912"/>
      <c r="AF4912"/>
      <c r="AG4912"/>
      <c r="AH4912"/>
      <c r="AI4912"/>
      <c r="AJ4912"/>
      <c r="AK4912"/>
    </row>
    <row r="4913" spans="1:37" s="223" customFormat="1" x14ac:dyDescent="0.2">
      <c r="A4913" s="11"/>
      <c r="B4913"/>
      <c r="C4913"/>
      <c r="D4913" s="152"/>
      <c r="E4913" s="152"/>
      <c r="F4913"/>
      <c r="G4913" s="152"/>
      <c r="I4913" s="224"/>
      <c r="K4913" s="71"/>
      <c r="L4913" s="71"/>
      <c r="M4913" s="71"/>
      <c r="N4913"/>
      <c r="O4913"/>
      <c r="P4913"/>
      <c r="Q4913"/>
      <c r="R4913"/>
      <c r="S4913"/>
      <c r="T4913"/>
      <c r="U4913"/>
      <c r="V4913"/>
      <c r="W4913"/>
      <c r="X4913"/>
      <c r="Y4913"/>
      <c r="Z4913"/>
      <c r="AA4913"/>
      <c r="AB4913"/>
      <c r="AC4913"/>
      <c r="AD4913"/>
      <c r="AE4913"/>
      <c r="AF4913"/>
      <c r="AG4913"/>
      <c r="AH4913"/>
      <c r="AI4913"/>
      <c r="AJ4913"/>
      <c r="AK4913"/>
    </row>
    <row r="4914" spans="1:37" s="223" customFormat="1" x14ac:dyDescent="0.2">
      <c r="A4914" s="11"/>
      <c r="B4914"/>
      <c r="C4914"/>
      <c r="D4914" s="152"/>
      <c r="E4914" s="152"/>
      <c r="F4914"/>
      <c r="G4914" s="152"/>
      <c r="I4914" s="224"/>
      <c r="K4914" s="71"/>
      <c r="L4914" s="71"/>
      <c r="M4914" s="71"/>
      <c r="N4914"/>
      <c r="O4914"/>
      <c r="P4914"/>
      <c r="Q4914"/>
      <c r="R4914"/>
      <c r="S4914"/>
      <c r="T4914"/>
      <c r="U4914"/>
      <c r="V4914"/>
      <c r="W4914"/>
      <c r="X4914"/>
      <c r="Y4914"/>
      <c r="Z4914"/>
      <c r="AA4914"/>
      <c r="AB4914"/>
      <c r="AC4914"/>
      <c r="AD4914"/>
      <c r="AE4914"/>
      <c r="AF4914"/>
      <c r="AG4914"/>
      <c r="AH4914"/>
      <c r="AI4914"/>
      <c r="AJ4914"/>
      <c r="AK4914"/>
    </row>
    <row r="4915" spans="1:37" s="223" customFormat="1" x14ac:dyDescent="0.2">
      <c r="A4915" s="11"/>
      <c r="B4915"/>
      <c r="C4915"/>
      <c r="D4915" s="152"/>
      <c r="E4915" s="152"/>
      <c r="F4915"/>
      <c r="G4915" s="152"/>
      <c r="I4915" s="224"/>
      <c r="K4915" s="71"/>
      <c r="L4915" s="71"/>
      <c r="M4915" s="71"/>
      <c r="N4915"/>
      <c r="O4915"/>
      <c r="P4915"/>
      <c r="Q4915"/>
      <c r="R4915"/>
      <c r="S4915"/>
      <c r="T4915"/>
      <c r="U4915"/>
      <c r="V4915"/>
      <c r="W4915"/>
      <c r="X4915"/>
      <c r="Y4915"/>
      <c r="Z4915"/>
      <c r="AA4915"/>
      <c r="AB4915"/>
      <c r="AC4915"/>
      <c r="AD4915"/>
      <c r="AE4915"/>
      <c r="AF4915"/>
      <c r="AG4915"/>
      <c r="AH4915"/>
      <c r="AI4915"/>
      <c r="AJ4915"/>
      <c r="AK4915"/>
    </row>
    <row r="4916" spans="1:37" s="223" customFormat="1" x14ac:dyDescent="0.2">
      <c r="A4916" s="11"/>
      <c r="B4916"/>
      <c r="C4916"/>
      <c r="D4916" s="152"/>
      <c r="E4916" s="152"/>
      <c r="F4916"/>
      <c r="G4916" s="152"/>
      <c r="I4916" s="224"/>
      <c r="K4916" s="71"/>
      <c r="L4916" s="71"/>
      <c r="M4916" s="71"/>
      <c r="N4916"/>
      <c r="O4916"/>
      <c r="P4916"/>
      <c r="Q4916"/>
      <c r="R4916"/>
      <c r="S4916"/>
      <c r="T4916"/>
      <c r="U4916"/>
      <c r="V4916"/>
      <c r="W4916"/>
      <c r="X4916"/>
      <c r="Y4916"/>
      <c r="Z4916"/>
      <c r="AA4916"/>
      <c r="AB4916"/>
      <c r="AC4916"/>
      <c r="AD4916"/>
      <c r="AE4916"/>
      <c r="AF4916"/>
      <c r="AG4916"/>
      <c r="AH4916"/>
      <c r="AI4916"/>
      <c r="AJ4916"/>
      <c r="AK4916"/>
    </row>
    <row r="4917" spans="1:37" s="223" customFormat="1" x14ac:dyDescent="0.2">
      <c r="A4917" s="11"/>
      <c r="B4917"/>
      <c r="C4917"/>
      <c r="D4917" s="152"/>
      <c r="E4917" s="152"/>
      <c r="F4917"/>
      <c r="G4917" s="152"/>
      <c r="I4917" s="224"/>
      <c r="K4917" s="71"/>
      <c r="L4917" s="71"/>
      <c r="M4917" s="71"/>
      <c r="N4917"/>
      <c r="O4917"/>
      <c r="P4917"/>
      <c r="Q4917"/>
      <c r="R4917"/>
      <c r="S4917"/>
      <c r="T4917"/>
      <c r="U4917"/>
      <c r="V4917"/>
      <c r="W4917"/>
      <c r="X4917"/>
      <c r="Y4917"/>
      <c r="Z4917"/>
      <c r="AA4917"/>
      <c r="AB4917"/>
      <c r="AC4917"/>
      <c r="AD4917"/>
      <c r="AE4917"/>
      <c r="AF4917"/>
      <c r="AG4917"/>
      <c r="AH4917"/>
      <c r="AI4917"/>
      <c r="AJ4917"/>
      <c r="AK4917"/>
    </row>
    <row r="4918" spans="1:37" s="223" customFormat="1" x14ac:dyDescent="0.2">
      <c r="A4918" s="11"/>
      <c r="B4918"/>
      <c r="C4918"/>
      <c r="D4918" s="152"/>
      <c r="E4918" s="152"/>
      <c r="F4918"/>
      <c r="G4918" s="152"/>
      <c r="I4918" s="224"/>
      <c r="K4918" s="71"/>
      <c r="L4918" s="71"/>
      <c r="M4918" s="71"/>
      <c r="N4918"/>
      <c r="O4918"/>
      <c r="P4918"/>
      <c r="Q4918"/>
      <c r="R4918"/>
      <c r="S4918"/>
      <c r="T4918"/>
      <c r="U4918"/>
      <c r="V4918"/>
      <c r="W4918"/>
      <c r="X4918"/>
      <c r="Y4918"/>
      <c r="Z4918"/>
      <c r="AA4918"/>
      <c r="AB4918"/>
      <c r="AC4918"/>
      <c r="AD4918"/>
      <c r="AE4918"/>
      <c r="AF4918"/>
      <c r="AG4918"/>
      <c r="AH4918"/>
      <c r="AI4918"/>
      <c r="AJ4918"/>
      <c r="AK4918"/>
    </row>
    <row r="4919" spans="1:37" s="223" customFormat="1" x14ac:dyDescent="0.2">
      <c r="A4919" s="11"/>
      <c r="B4919"/>
      <c r="C4919"/>
      <c r="D4919" s="152"/>
      <c r="E4919" s="152"/>
      <c r="F4919"/>
      <c r="G4919" s="152"/>
      <c r="I4919" s="224"/>
      <c r="K4919" s="71"/>
      <c r="L4919" s="71"/>
      <c r="M4919" s="71"/>
      <c r="N4919"/>
      <c r="O4919"/>
      <c r="P4919"/>
      <c r="Q4919"/>
      <c r="R4919"/>
      <c r="S4919"/>
      <c r="T4919"/>
      <c r="U4919"/>
      <c r="V4919"/>
      <c r="W4919"/>
      <c r="X4919"/>
      <c r="Y4919"/>
      <c r="Z4919"/>
      <c r="AA4919"/>
      <c r="AB4919"/>
      <c r="AC4919"/>
      <c r="AD4919"/>
      <c r="AE4919"/>
      <c r="AF4919"/>
      <c r="AG4919"/>
      <c r="AH4919"/>
      <c r="AI4919"/>
      <c r="AJ4919"/>
      <c r="AK4919"/>
    </row>
    <row r="4920" spans="1:37" s="223" customFormat="1" x14ac:dyDescent="0.2">
      <c r="A4920" s="11"/>
      <c r="B4920"/>
      <c r="C4920"/>
      <c r="D4920" s="152"/>
      <c r="E4920" s="152"/>
      <c r="F4920"/>
      <c r="G4920" s="152"/>
      <c r="I4920" s="224"/>
      <c r="K4920" s="71"/>
      <c r="L4920" s="71"/>
      <c r="M4920" s="71"/>
      <c r="N4920"/>
      <c r="O4920"/>
      <c r="P4920"/>
      <c r="Q4920"/>
      <c r="R4920"/>
      <c r="S4920"/>
      <c r="T4920"/>
      <c r="U4920"/>
      <c r="V4920"/>
      <c r="W4920"/>
      <c r="X4920"/>
      <c r="Y4920"/>
      <c r="Z4920"/>
      <c r="AA4920"/>
      <c r="AB4920"/>
      <c r="AC4920"/>
      <c r="AD4920"/>
      <c r="AE4920"/>
      <c r="AF4920"/>
      <c r="AG4920"/>
      <c r="AH4920"/>
      <c r="AI4920"/>
      <c r="AJ4920"/>
      <c r="AK4920"/>
    </row>
    <row r="4921" spans="1:37" s="223" customFormat="1" x14ac:dyDescent="0.2">
      <c r="A4921" s="11"/>
      <c r="B4921"/>
      <c r="C4921"/>
      <c r="D4921" s="152"/>
      <c r="E4921" s="152"/>
      <c r="F4921"/>
      <c r="G4921" s="152"/>
      <c r="I4921" s="224"/>
      <c r="K4921" s="71"/>
      <c r="L4921" s="71"/>
      <c r="M4921" s="71"/>
      <c r="N4921"/>
      <c r="O4921"/>
      <c r="P4921"/>
      <c r="Q4921"/>
      <c r="R4921"/>
      <c r="S4921"/>
      <c r="T4921"/>
      <c r="U4921"/>
      <c r="V4921"/>
      <c r="W4921"/>
      <c r="X4921"/>
      <c r="Y4921"/>
      <c r="Z4921"/>
      <c r="AA4921"/>
      <c r="AB4921"/>
      <c r="AC4921"/>
      <c r="AD4921"/>
      <c r="AE4921"/>
      <c r="AF4921"/>
      <c r="AG4921"/>
      <c r="AH4921"/>
      <c r="AI4921"/>
      <c r="AJ4921"/>
      <c r="AK4921"/>
    </row>
    <row r="4922" spans="1:37" s="223" customFormat="1" x14ac:dyDescent="0.2">
      <c r="A4922" s="11"/>
      <c r="B4922"/>
      <c r="C4922"/>
      <c r="D4922" s="152"/>
      <c r="E4922" s="152"/>
      <c r="F4922"/>
      <c r="G4922" s="152"/>
      <c r="I4922" s="224"/>
      <c r="K4922" s="71"/>
      <c r="L4922" s="71"/>
      <c r="M4922" s="71"/>
      <c r="N4922"/>
      <c r="O4922"/>
      <c r="P4922"/>
      <c r="Q4922"/>
      <c r="R4922"/>
      <c r="S4922"/>
      <c r="T4922"/>
      <c r="U4922"/>
      <c r="V4922"/>
      <c r="W4922"/>
      <c r="X4922"/>
      <c r="Y4922"/>
      <c r="Z4922"/>
      <c r="AA4922"/>
      <c r="AB4922"/>
      <c r="AC4922"/>
      <c r="AD4922"/>
      <c r="AE4922"/>
      <c r="AF4922"/>
      <c r="AG4922"/>
      <c r="AH4922"/>
      <c r="AI4922"/>
      <c r="AJ4922"/>
      <c r="AK4922"/>
    </row>
    <row r="4923" spans="1:37" s="223" customFormat="1" x14ac:dyDescent="0.2">
      <c r="A4923" s="11"/>
      <c r="B4923"/>
      <c r="C4923"/>
      <c r="D4923" s="152"/>
      <c r="E4923" s="152"/>
      <c r="F4923"/>
      <c r="G4923" s="152"/>
      <c r="I4923" s="224"/>
      <c r="K4923" s="71"/>
      <c r="L4923" s="71"/>
      <c r="M4923" s="71"/>
      <c r="N4923"/>
      <c r="O4923"/>
      <c r="P4923"/>
      <c r="Q4923"/>
      <c r="R4923"/>
      <c r="S4923"/>
      <c r="T4923"/>
      <c r="U4923"/>
      <c r="V4923"/>
      <c r="W4923"/>
      <c r="X4923"/>
      <c r="Y4923"/>
      <c r="Z4923"/>
      <c r="AA4923"/>
      <c r="AB4923"/>
      <c r="AC4923"/>
      <c r="AD4923"/>
      <c r="AE4923"/>
      <c r="AF4923"/>
      <c r="AG4923"/>
      <c r="AH4923"/>
      <c r="AI4923"/>
      <c r="AJ4923"/>
      <c r="AK4923"/>
    </row>
    <row r="4924" spans="1:37" s="223" customFormat="1" x14ac:dyDescent="0.2">
      <c r="A4924" s="11"/>
      <c r="B4924"/>
      <c r="C4924"/>
      <c r="D4924" s="152"/>
      <c r="E4924" s="152"/>
      <c r="F4924"/>
      <c r="G4924" s="152"/>
      <c r="I4924" s="224"/>
      <c r="K4924" s="71"/>
      <c r="L4924" s="71"/>
      <c r="M4924" s="71"/>
      <c r="N4924"/>
      <c r="O4924"/>
      <c r="P4924"/>
      <c r="Q4924"/>
      <c r="R4924"/>
      <c r="S4924"/>
      <c r="T4924"/>
      <c r="U4924"/>
      <c r="V4924"/>
      <c r="W4924"/>
      <c r="X4924"/>
      <c r="Y4924"/>
      <c r="Z4924"/>
      <c r="AA4924"/>
      <c r="AB4924"/>
      <c r="AC4924"/>
      <c r="AD4924"/>
      <c r="AE4924"/>
      <c r="AF4924"/>
      <c r="AG4924"/>
      <c r="AH4924"/>
      <c r="AI4924"/>
      <c r="AJ4924"/>
      <c r="AK4924"/>
    </row>
    <row r="4925" spans="1:37" s="223" customFormat="1" x14ac:dyDescent="0.2">
      <c r="A4925" s="11"/>
      <c r="B4925"/>
      <c r="C4925"/>
      <c r="D4925" s="152"/>
      <c r="E4925" s="152"/>
      <c r="F4925"/>
      <c r="G4925" s="152"/>
      <c r="I4925" s="224"/>
      <c r="K4925" s="71"/>
      <c r="L4925" s="71"/>
      <c r="M4925" s="71"/>
      <c r="N4925"/>
      <c r="O4925"/>
      <c r="P4925"/>
      <c r="Q4925"/>
      <c r="R4925"/>
      <c r="S4925"/>
      <c r="T4925"/>
      <c r="U4925"/>
      <c r="V4925"/>
      <c r="W4925"/>
      <c r="X4925"/>
      <c r="Y4925"/>
      <c r="Z4925"/>
      <c r="AA4925"/>
      <c r="AB4925"/>
      <c r="AC4925"/>
      <c r="AD4925"/>
      <c r="AE4925"/>
      <c r="AF4925"/>
      <c r="AG4925"/>
      <c r="AH4925"/>
      <c r="AI4925"/>
      <c r="AJ4925"/>
      <c r="AK4925"/>
    </row>
    <row r="4926" spans="1:37" s="223" customFormat="1" x14ac:dyDescent="0.2">
      <c r="A4926" s="11"/>
      <c r="B4926"/>
      <c r="C4926"/>
      <c r="D4926" s="152"/>
      <c r="E4926" s="152"/>
      <c r="F4926"/>
      <c r="G4926" s="152"/>
      <c r="I4926" s="224"/>
      <c r="K4926" s="71"/>
      <c r="L4926" s="71"/>
      <c r="M4926" s="71"/>
      <c r="N4926"/>
      <c r="O4926"/>
      <c r="P4926"/>
      <c r="Q4926"/>
      <c r="R4926"/>
      <c r="S4926"/>
      <c r="T4926"/>
      <c r="U4926"/>
      <c r="V4926"/>
      <c r="W4926"/>
      <c r="X4926"/>
      <c r="Y4926"/>
      <c r="Z4926"/>
      <c r="AA4926"/>
      <c r="AB4926"/>
      <c r="AC4926"/>
      <c r="AD4926"/>
      <c r="AE4926"/>
      <c r="AF4926"/>
      <c r="AG4926"/>
      <c r="AH4926"/>
      <c r="AI4926"/>
      <c r="AJ4926"/>
      <c r="AK4926"/>
    </row>
    <row r="4927" spans="1:37" s="223" customFormat="1" x14ac:dyDescent="0.2">
      <c r="A4927" s="11"/>
      <c r="B4927"/>
      <c r="C4927"/>
      <c r="D4927" s="152"/>
      <c r="E4927" s="152"/>
      <c r="F4927"/>
      <c r="G4927" s="152"/>
      <c r="I4927" s="224"/>
      <c r="K4927" s="71"/>
      <c r="L4927" s="71"/>
      <c r="M4927" s="71"/>
      <c r="N4927"/>
      <c r="O4927"/>
      <c r="P4927"/>
      <c r="Q4927"/>
      <c r="R4927"/>
      <c r="S4927"/>
      <c r="T4927"/>
      <c r="U4927"/>
      <c r="V4927"/>
      <c r="W4927"/>
      <c r="X4927"/>
      <c r="Y4927"/>
      <c r="Z4927"/>
      <c r="AA4927"/>
      <c r="AB4927"/>
      <c r="AC4927"/>
      <c r="AD4927"/>
      <c r="AE4927"/>
      <c r="AF4927"/>
      <c r="AG4927"/>
      <c r="AH4927"/>
      <c r="AI4927"/>
      <c r="AJ4927"/>
      <c r="AK4927"/>
    </row>
    <row r="4928" spans="1:37" s="223" customFormat="1" x14ac:dyDescent="0.2">
      <c r="A4928" s="11"/>
      <c r="B4928"/>
      <c r="C4928"/>
      <c r="D4928" s="152"/>
      <c r="E4928" s="152"/>
      <c r="F4928"/>
      <c r="G4928" s="152"/>
      <c r="I4928" s="224"/>
      <c r="K4928" s="71"/>
      <c r="L4928" s="71"/>
      <c r="M4928" s="71"/>
      <c r="N4928"/>
      <c r="O4928"/>
      <c r="P4928"/>
      <c r="Q4928"/>
      <c r="R4928"/>
      <c r="S4928"/>
      <c r="T4928"/>
      <c r="U4928"/>
      <c r="V4928"/>
      <c r="W4928"/>
      <c r="X4928"/>
      <c r="Y4928"/>
      <c r="Z4928"/>
      <c r="AA4928"/>
      <c r="AB4928"/>
      <c r="AC4928"/>
      <c r="AD4928"/>
      <c r="AE4928"/>
      <c r="AF4928"/>
      <c r="AG4928"/>
      <c r="AH4928"/>
      <c r="AI4928"/>
      <c r="AJ4928"/>
      <c r="AK4928"/>
    </row>
    <row r="4929" spans="1:37" s="223" customFormat="1" x14ac:dyDescent="0.2">
      <c r="A4929" s="11"/>
      <c r="B4929"/>
      <c r="C4929"/>
      <c r="D4929" s="152"/>
      <c r="E4929" s="152"/>
      <c r="F4929"/>
      <c r="G4929" s="152"/>
      <c r="I4929" s="224"/>
      <c r="K4929" s="71"/>
      <c r="L4929" s="71"/>
      <c r="M4929" s="71"/>
      <c r="N4929"/>
      <c r="O4929"/>
      <c r="P4929"/>
      <c r="Q4929"/>
      <c r="R4929"/>
      <c r="S4929"/>
      <c r="T4929"/>
      <c r="U4929"/>
      <c r="V4929"/>
      <c r="W4929"/>
      <c r="X4929"/>
      <c r="Y4929"/>
      <c r="Z4929"/>
      <c r="AA4929"/>
      <c r="AB4929"/>
      <c r="AC4929"/>
      <c r="AD4929"/>
      <c r="AE4929"/>
      <c r="AF4929"/>
      <c r="AG4929"/>
      <c r="AH4929"/>
      <c r="AI4929"/>
      <c r="AJ4929"/>
      <c r="AK4929"/>
    </row>
    <row r="4930" spans="1:37" s="223" customFormat="1" x14ac:dyDescent="0.2">
      <c r="A4930" s="11"/>
      <c r="B4930"/>
      <c r="C4930"/>
      <c r="D4930" s="152"/>
      <c r="E4930" s="152"/>
      <c r="F4930"/>
      <c r="G4930" s="152"/>
      <c r="I4930" s="224"/>
      <c r="K4930" s="71"/>
      <c r="L4930" s="71"/>
      <c r="M4930" s="71"/>
      <c r="N4930"/>
      <c r="O4930"/>
      <c r="P4930"/>
      <c r="Q4930"/>
      <c r="R4930"/>
      <c r="S4930"/>
      <c r="T4930"/>
      <c r="U4930"/>
      <c r="V4930"/>
      <c r="W4930"/>
      <c r="X4930"/>
      <c r="Y4930"/>
      <c r="Z4930"/>
      <c r="AA4930"/>
      <c r="AB4930"/>
      <c r="AC4930"/>
      <c r="AD4930"/>
      <c r="AE4930"/>
      <c r="AF4930"/>
      <c r="AG4930"/>
      <c r="AH4930"/>
      <c r="AI4930"/>
      <c r="AJ4930"/>
      <c r="AK4930"/>
    </row>
    <row r="4931" spans="1:37" s="223" customFormat="1" x14ac:dyDescent="0.2">
      <c r="A4931" s="11"/>
      <c r="B4931"/>
      <c r="C4931"/>
      <c r="D4931" s="152"/>
      <c r="E4931" s="152"/>
      <c r="F4931"/>
      <c r="G4931" s="152"/>
      <c r="I4931" s="224"/>
      <c r="K4931" s="71"/>
      <c r="L4931" s="71"/>
      <c r="M4931" s="71"/>
      <c r="N4931"/>
      <c r="O4931"/>
      <c r="P4931"/>
      <c r="Q4931"/>
      <c r="R4931"/>
      <c r="S4931"/>
      <c r="T4931"/>
      <c r="U4931"/>
      <c r="V4931"/>
      <c r="W4931"/>
      <c r="X4931"/>
      <c r="Y4931"/>
      <c r="Z4931"/>
      <c r="AA4931"/>
      <c r="AB4931"/>
      <c r="AC4931"/>
      <c r="AD4931"/>
      <c r="AE4931"/>
      <c r="AF4931"/>
      <c r="AG4931"/>
      <c r="AH4931"/>
      <c r="AI4931"/>
      <c r="AJ4931"/>
      <c r="AK4931"/>
    </row>
    <row r="4932" spans="1:37" s="223" customFormat="1" x14ac:dyDescent="0.2">
      <c r="A4932" s="11"/>
      <c r="B4932"/>
      <c r="C4932"/>
      <c r="D4932" s="152"/>
      <c r="E4932" s="152"/>
      <c r="F4932"/>
      <c r="G4932" s="152"/>
      <c r="I4932" s="224"/>
      <c r="K4932" s="71"/>
      <c r="L4932" s="71"/>
      <c r="M4932" s="71"/>
      <c r="N4932"/>
      <c r="O4932"/>
      <c r="P4932"/>
      <c r="Q4932"/>
      <c r="R4932"/>
      <c r="S4932"/>
      <c r="T4932"/>
      <c r="U4932"/>
      <c r="V4932"/>
      <c r="W4932"/>
      <c r="X4932"/>
      <c r="Y4932"/>
      <c r="Z4932"/>
      <c r="AA4932"/>
      <c r="AB4932"/>
      <c r="AC4932"/>
      <c r="AD4932"/>
      <c r="AE4932"/>
      <c r="AF4932"/>
      <c r="AG4932"/>
      <c r="AH4932"/>
      <c r="AI4932"/>
      <c r="AJ4932"/>
      <c r="AK4932"/>
    </row>
    <row r="4933" spans="1:37" s="223" customFormat="1" x14ac:dyDescent="0.2">
      <c r="A4933" s="11"/>
      <c r="B4933"/>
      <c r="C4933"/>
      <c r="D4933" s="152"/>
      <c r="E4933" s="152"/>
      <c r="F4933"/>
      <c r="G4933" s="152"/>
      <c r="I4933" s="224"/>
      <c r="K4933" s="71"/>
      <c r="L4933" s="71"/>
      <c r="M4933" s="71"/>
      <c r="N4933"/>
      <c r="O4933"/>
      <c r="P4933"/>
      <c r="Q4933"/>
      <c r="R4933"/>
      <c r="S4933"/>
      <c r="T4933"/>
      <c r="U4933"/>
      <c r="V4933"/>
      <c r="W4933"/>
      <c r="X4933"/>
      <c r="Y4933"/>
      <c r="Z4933"/>
      <c r="AA4933"/>
      <c r="AB4933"/>
      <c r="AC4933"/>
      <c r="AD4933"/>
      <c r="AE4933"/>
      <c r="AF4933"/>
      <c r="AG4933"/>
      <c r="AH4933"/>
      <c r="AI4933"/>
      <c r="AJ4933"/>
      <c r="AK4933"/>
    </row>
    <row r="4934" spans="1:37" s="223" customFormat="1" x14ac:dyDescent="0.2">
      <c r="A4934" s="11"/>
      <c r="B4934"/>
      <c r="C4934"/>
      <c r="D4934" s="152"/>
      <c r="E4934" s="152"/>
      <c r="F4934"/>
      <c r="G4934" s="152"/>
      <c r="I4934" s="224"/>
      <c r="K4934" s="71"/>
      <c r="L4934" s="71"/>
      <c r="M4934" s="71"/>
      <c r="N4934"/>
      <c r="O4934"/>
      <c r="P4934"/>
      <c r="Q4934"/>
      <c r="R4934"/>
      <c r="S4934"/>
      <c r="T4934"/>
      <c r="U4934"/>
      <c r="V4934"/>
      <c r="W4934"/>
      <c r="X4934"/>
      <c r="Y4934"/>
      <c r="Z4934"/>
      <c r="AA4934"/>
      <c r="AB4934"/>
      <c r="AC4934"/>
      <c r="AD4934"/>
      <c r="AE4934"/>
      <c r="AF4934"/>
      <c r="AG4934"/>
      <c r="AH4934"/>
      <c r="AI4934"/>
      <c r="AJ4934"/>
      <c r="AK4934"/>
    </row>
    <row r="4935" spans="1:37" s="223" customFormat="1" x14ac:dyDescent="0.2">
      <c r="A4935" s="11"/>
      <c r="B4935"/>
      <c r="C4935"/>
      <c r="D4935" s="152"/>
      <c r="E4935" s="152"/>
      <c r="F4935"/>
      <c r="G4935" s="152"/>
      <c r="I4935" s="224"/>
      <c r="K4935" s="71"/>
      <c r="L4935" s="71"/>
      <c r="M4935" s="71"/>
      <c r="N4935"/>
      <c r="O4935"/>
      <c r="P4935"/>
      <c r="Q4935"/>
      <c r="R4935"/>
      <c r="S4935"/>
      <c r="T4935"/>
      <c r="U4935"/>
      <c r="V4935"/>
      <c r="W4935"/>
      <c r="X4935"/>
      <c r="Y4935"/>
      <c r="Z4935"/>
      <c r="AA4935"/>
      <c r="AB4935"/>
      <c r="AC4935"/>
      <c r="AD4935"/>
      <c r="AE4935"/>
      <c r="AF4935"/>
      <c r="AG4935"/>
      <c r="AH4935"/>
      <c r="AI4935"/>
      <c r="AJ4935"/>
      <c r="AK4935"/>
    </row>
    <row r="4936" spans="1:37" s="223" customFormat="1" x14ac:dyDescent="0.2">
      <c r="A4936" s="11"/>
      <c r="B4936"/>
      <c r="C4936"/>
      <c r="D4936" s="152"/>
      <c r="E4936" s="152"/>
      <c r="F4936"/>
      <c r="G4936" s="152"/>
      <c r="I4936" s="224"/>
      <c r="K4936" s="71"/>
      <c r="L4936" s="71"/>
      <c r="M4936" s="71"/>
      <c r="N4936"/>
      <c r="O4936"/>
      <c r="P4936"/>
      <c r="Q4936"/>
      <c r="R4936"/>
      <c r="S4936"/>
      <c r="T4936"/>
      <c r="U4936"/>
      <c r="V4936"/>
      <c r="W4936"/>
      <c r="X4936"/>
      <c r="Y4936"/>
      <c r="Z4936"/>
      <c r="AA4936"/>
      <c r="AB4936"/>
      <c r="AC4936"/>
      <c r="AD4936"/>
      <c r="AE4936"/>
      <c r="AF4936"/>
      <c r="AG4936"/>
      <c r="AH4936"/>
      <c r="AI4936"/>
      <c r="AJ4936"/>
      <c r="AK4936"/>
    </row>
    <row r="4937" spans="1:37" s="223" customFormat="1" x14ac:dyDescent="0.2">
      <c r="A4937" s="11"/>
      <c r="B4937"/>
      <c r="C4937"/>
      <c r="D4937" s="152"/>
      <c r="E4937" s="152"/>
      <c r="F4937"/>
      <c r="G4937" s="152"/>
      <c r="I4937" s="224"/>
      <c r="K4937" s="71"/>
      <c r="L4937" s="71"/>
      <c r="M4937" s="71"/>
      <c r="N4937"/>
      <c r="O4937"/>
      <c r="P4937"/>
      <c r="Q4937"/>
      <c r="R4937"/>
      <c r="S4937"/>
      <c r="T4937"/>
      <c r="U4937"/>
      <c r="V4937"/>
      <c r="W4937"/>
      <c r="X4937"/>
      <c r="Y4937"/>
      <c r="Z4937"/>
      <c r="AA4937"/>
      <c r="AB4937"/>
      <c r="AC4937"/>
      <c r="AD4937"/>
      <c r="AE4937"/>
      <c r="AF4937"/>
      <c r="AG4937"/>
      <c r="AH4937"/>
      <c r="AI4937"/>
      <c r="AJ4937"/>
      <c r="AK4937"/>
    </row>
    <row r="4938" spans="1:37" s="223" customFormat="1" x14ac:dyDescent="0.2">
      <c r="A4938" s="11"/>
      <c r="B4938"/>
      <c r="C4938"/>
      <c r="D4938" s="152"/>
      <c r="E4938" s="152"/>
      <c r="F4938"/>
      <c r="G4938" s="152"/>
      <c r="I4938" s="224"/>
      <c r="K4938" s="71"/>
      <c r="L4938" s="71"/>
      <c r="M4938" s="71"/>
      <c r="N4938"/>
      <c r="O4938"/>
      <c r="P4938"/>
      <c r="Q4938"/>
      <c r="R4938"/>
      <c r="S4938"/>
      <c r="T4938"/>
      <c r="U4938"/>
      <c r="V4938"/>
      <c r="W4938"/>
      <c r="X4938"/>
      <c r="Y4938"/>
      <c r="Z4938"/>
      <c r="AA4938"/>
      <c r="AB4938"/>
      <c r="AC4938"/>
      <c r="AD4938"/>
      <c r="AE4938"/>
      <c r="AF4938"/>
      <c r="AG4938"/>
      <c r="AH4938"/>
      <c r="AI4938"/>
      <c r="AJ4938"/>
      <c r="AK4938"/>
    </row>
    <row r="4939" spans="1:37" s="223" customFormat="1" x14ac:dyDescent="0.2">
      <c r="A4939" s="11"/>
      <c r="B4939"/>
      <c r="C4939"/>
      <c r="D4939" s="152"/>
      <c r="E4939" s="152"/>
      <c r="F4939"/>
      <c r="G4939" s="152"/>
      <c r="I4939" s="224"/>
      <c r="K4939" s="71"/>
      <c r="L4939" s="71"/>
      <c r="M4939" s="71"/>
      <c r="N4939"/>
      <c r="O4939"/>
      <c r="P4939"/>
      <c r="Q4939"/>
      <c r="R4939"/>
      <c r="S4939"/>
      <c r="T4939"/>
      <c r="U4939"/>
      <c r="V4939"/>
      <c r="W4939"/>
      <c r="X4939"/>
      <c r="Y4939"/>
      <c r="Z4939"/>
      <c r="AA4939"/>
      <c r="AB4939"/>
      <c r="AC4939"/>
      <c r="AD4939"/>
      <c r="AE4939"/>
      <c r="AF4939"/>
      <c r="AG4939"/>
      <c r="AH4939"/>
      <c r="AI4939"/>
      <c r="AJ4939"/>
      <c r="AK4939"/>
    </row>
    <row r="4940" spans="1:37" s="223" customFormat="1" x14ac:dyDescent="0.2">
      <c r="A4940" s="11"/>
      <c r="B4940"/>
      <c r="C4940"/>
      <c r="D4940" s="152"/>
      <c r="E4940" s="152"/>
      <c r="F4940"/>
      <c r="G4940" s="152"/>
      <c r="I4940" s="224"/>
      <c r="K4940" s="71"/>
      <c r="L4940" s="71"/>
      <c r="M4940" s="71"/>
      <c r="N4940"/>
      <c r="O4940"/>
      <c r="P4940"/>
      <c r="Q4940"/>
      <c r="R4940"/>
      <c r="S4940"/>
      <c r="T4940"/>
      <c r="U4940"/>
      <c r="V4940"/>
      <c r="W4940"/>
      <c r="X4940"/>
      <c r="Y4940"/>
      <c r="Z4940"/>
      <c r="AA4940"/>
      <c r="AB4940"/>
      <c r="AC4940"/>
      <c r="AD4940"/>
      <c r="AE4940"/>
      <c r="AF4940"/>
      <c r="AG4940"/>
      <c r="AH4940"/>
      <c r="AI4940"/>
      <c r="AJ4940"/>
      <c r="AK4940"/>
    </row>
    <row r="4941" spans="1:37" s="223" customFormat="1" x14ac:dyDescent="0.2">
      <c r="A4941" s="11"/>
      <c r="B4941"/>
      <c r="C4941"/>
      <c r="D4941" s="152"/>
      <c r="E4941" s="152"/>
      <c r="F4941"/>
      <c r="G4941" s="152"/>
      <c r="I4941" s="224"/>
      <c r="K4941" s="71"/>
      <c r="L4941" s="71"/>
      <c r="M4941" s="71"/>
      <c r="N4941"/>
      <c r="O4941"/>
      <c r="P4941"/>
      <c r="Q4941"/>
      <c r="R4941"/>
      <c r="S4941"/>
      <c r="T4941"/>
      <c r="U4941"/>
      <c r="V4941"/>
      <c r="W4941"/>
      <c r="X4941"/>
      <c r="Y4941"/>
      <c r="Z4941"/>
      <c r="AA4941"/>
      <c r="AB4941"/>
      <c r="AC4941"/>
      <c r="AD4941"/>
      <c r="AE4941"/>
      <c r="AF4941"/>
      <c r="AG4941"/>
      <c r="AH4941"/>
      <c r="AI4941"/>
      <c r="AJ4941"/>
      <c r="AK4941"/>
    </row>
    <row r="4942" spans="1:37" s="223" customFormat="1" x14ac:dyDescent="0.2">
      <c r="A4942" s="11"/>
      <c r="B4942"/>
      <c r="C4942"/>
      <c r="D4942" s="152"/>
      <c r="E4942" s="152"/>
      <c r="F4942"/>
      <c r="G4942" s="152"/>
      <c r="I4942" s="224"/>
      <c r="K4942" s="71"/>
      <c r="L4942" s="71"/>
      <c r="M4942" s="71"/>
      <c r="N4942"/>
      <c r="O4942"/>
      <c r="P4942"/>
      <c r="Q4942"/>
      <c r="R4942"/>
      <c r="S4942"/>
      <c r="T4942"/>
      <c r="U4942"/>
      <c r="V4942"/>
      <c r="W4942"/>
      <c r="X4942"/>
      <c r="Y4942"/>
      <c r="Z4942"/>
      <c r="AA4942"/>
      <c r="AB4942"/>
      <c r="AC4942"/>
      <c r="AD4942"/>
      <c r="AE4942"/>
      <c r="AF4942"/>
      <c r="AG4942"/>
      <c r="AH4942"/>
      <c r="AI4942"/>
      <c r="AJ4942"/>
      <c r="AK4942"/>
    </row>
    <row r="4943" spans="1:37" s="223" customFormat="1" x14ac:dyDescent="0.2">
      <c r="A4943" s="11"/>
      <c r="B4943"/>
      <c r="C4943"/>
      <c r="D4943" s="152"/>
      <c r="E4943" s="152"/>
      <c r="F4943"/>
      <c r="G4943" s="152"/>
      <c r="I4943" s="224"/>
      <c r="K4943" s="71"/>
      <c r="L4943" s="71"/>
      <c r="M4943" s="71"/>
      <c r="N4943"/>
      <c r="O4943"/>
      <c r="P4943"/>
      <c r="Q4943"/>
      <c r="R4943"/>
      <c r="S4943"/>
      <c r="T4943"/>
      <c r="U4943"/>
      <c r="V4943"/>
      <c r="W4943"/>
      <c r="X4943"/>
      <c r="Y4943"/>
      <c r="Z4943"/>
      <c r="AA4943"/>
      <c r="AB4943"/>
      <c r="AC4943"/>
      <c r="AD4943"/>
      <c r="AE4943"/>
      <c r="AF4943"/>
      <c r="AG4943"/>
      <c r="AH4943"/>
      <c r="AI4943"/>
      <c r="AJ4943"/>
      <c r="AK4943"/>
    </row>
    <row r="4944" spans="1:37" s="223" customFormat="1" x14ac:dyDescent="0.2">
      <c r="A4944" s="11"/>
      <c r="B4944"/>
      <c r="C4944"/>
      <c r="D4944" s="152"/>
      <c r="E4944" s="152"/>
      <c r="F4944"/>
      <c r="G4944" s="152"/>
      <c r="I4944" s="224"/>
      <c r="K4944" s="71"/>
      <c r="L4944" s="71"/>
      <c r="M4944" s="71"/>
      <c r="N4944"/>
      <c r="O4944"/>
      <c r="P4944"/>
      <c r="Q4944"/>
      <c r="R4944"/>
      <c r="S4944"/>
      <c r="T4944"/>
      <c r="U4944"/>
      <c r="V4944"/>
      <c r="W4944"/>
      <c r="X4944"/>
      <c r="Y4944"/>
      <c r="Z4944"/>
      <c r="AA4944"/>
      <c r="AB4944"/>
      <c r="AC4944"/>
      <c r="AD4944"/>
      <c r="AE4944"/>
      <c r="AF4944"/>
      <c r="AG4944"/>
      <c r="AH4944"/>
      <c r="AI4944"/>
      <c r="AJ4944"/>
      <c r="AK4944"/>
    </row>
    <row r="4945" spans="1:37" s="223" customFormat="1" x14ac:dyDescent="0.2">
      <c r="A4945" s="11"/>
      <c r="B4945"/>
      <c r="C4945"/>
      <c r="D4945" s="152"/>
      <c r="E4945" s="152"/>
      <c r="F4945"/>
      <c r="G4945" s="152"/>
      <c r="I4945" s="224"/>
      <c r="K4945" s="71"/>
      <c r="L4945" s="71"/>
      <c r="M4945" s="71"/>
      <c r="N4945"/>
      <c r="O4945"/>
      <c r="P4945"/>
      <c r="Q4945"/>
      <c r="R4945"/>
      <c r="S4945"/>
      <c r="T4945"/>
      <c r="U4945"/>
      <c r="V4945"/>
      <c r="W4945"/>
      <c r="X4945"/>
      <c r="Y4945"/>
      <c r="Z4945"/>
      <c r="AA4945"/>
      <c r="AB4945"/>
      <c r="AC4945"/>
      <c r="AD4945"/>
      <c r="AE4945"/>
      <c r="AF4945"/>
      <c r="AG4945"/>
      <c r="AH4945"/>
      <c r="AI4945"/>
      <c r="AJ4945"/>
      <c r="AK4945"/>
    </row>
    <row r="4946" spans="1:37" s="223" customFormat="1" x14ac:dyDescent="0.2">
      <c r="A4946" s="11"/>
      <c r="B4946"/>
      <c r="C4946"/>
      <c r="D4946" s="152"/>
      <c r="E4946" s="152"/>
      <c r="F4946"/>
      <c r="G4946" s="152"/>
      <c r="I4946" s="224"/>
      <c r="K4946" s="71"/>
      <c r="L4946" s="71"/>
      <c r="M4946" s="71"/>
      <c r="N4946"/>
      <c r="O4946"/>
      <c r="P4946"/>
      <c r="Q4946"/>
      <c r="R4946"/>
      <c r="S4946"/>
      <c r="T4946"/>
      <c r="U4946"/>
      <c r="V4946"/>
      <c r="W4946"/>
      <c r="X4946"/>
      <c r="Y4946"/>
      <c r="Z4946"/>
      <c r="AA4946"/>
      <c r="AB4946"/>
      <c r="AC4946"/>
      <c r="AD4946"/>
      <c r="AE4946"/>
      <c r="AF4946"/>
      <c r="AG4946"/>
      <c r="AH4946"/>
      <c r="AI4946"/>
      <c r="AJ4946"/>
      <c r="AK4946"/>
    </row>
    <row r="4947" spans="1:37" s="223" customFormat="1" x14ac:dyDescent="0.2">
      <c r="A4947" s="11"/>
      <c r="B4947"/>
      <c r="C4947"/>
      <c r="D4947" s="152"/>
      <c r="E4947" s="152"/>
      <c r="F4947"/>
      <c r="G4947" s="152"/>
      <c r="I4947" s="224"/>
      <c r="K4947" s="71"/>
      <c r="L4947" s="71"/>
      <c r="M4947" s="71"/>
      <c r="N4947"/>
      <c r="O4947"/>
      <c r="P4947"/>
      <c r="Q4947"/>
      <c r="R4947"/>
      <c r="S4947"/>
      <c r="T4947"/>
      <c r="U4947"/>
      <c r="V4947"/>
      <c r="W4947"/>
      <c r="X4947"/>
      <c r="Y4947"/>
      <c r="Z4947"/>
      <c r="AA4947"/>
      <c r="AB4947"/>
      <c r="AC4947"/>
      <c r="AD4947"/>
      <c r="AE4947"/>
      <c r="AF4947"/>
      <c r="AG4947"/>
      <c r="AH4947"/>
      <c r="AI4947"/>
      <c r="AJ4947"/>
      <c r="AK4947"/>
    </row>
    <row r="4948" spans="1:37" s="223" customFormat="1" x14ac:dyDescent="0.2">
      <c r="A4948" s="11"/>
      <c r="B4948"/>
      <c r="C4948"/>
      <c r="D4948" s="152"/>
      <c r="E4948" s="152"/>
      <c r="F4948"/>
      <c r="G4948" s="152"/>
      <c r="I4948" s="224"/>
      <c r="K4948" s="71"/>
      <c r="L4948" s="71"/>
      <c r="M4948" s="71"/>
      <c r="N4948"/>
      <c r="O4948"/>
      <c r="P4948"/>
      <c r="Q4948"/>
      <c r="R4948"/>
      <c r="S4948"/>
      <c r="T4948"/>
      <c r="U4948"/>
      <c r="V4948"/>
      <c r="W4948"/>
      <c r="X4948"/>
      <c r="Y4948"/>
      <c r="Z4948"/>
      <c r="AA4948"/>
      <c r="AB4948"/>
      <c r="AC4948"/>
      <c r="AD4948"/>
      <c r="AE4948"/>
      <c r="AF4948"/>
      <c r="AG4948"/>
      <c r="AH4948"/>
      <c r="AI4948"/>
      <c r="AJ4948"/>
      <c r="AK4948"/>
    </row>
    <row r="4949" spans="1:37" s="223" customFormat="1" x14ac:dyDescent="0.2">
      <c r="A4949" s="11"/>
      <c r="B4949"/>
      <c r="C4949"/>
      <c r="D4949" s="152"/>
      <c r="E4949" s="152"/>
      <c r="F4949"/>
      <c r="G4949" s="152"/>
      <c r="I4949" s="224"/>
      <c r="K4949" s="71"/>
      <c r="L4949" s="71"/>
      <c r="M4949" s="71"/>
      <c r="N4949"/>
      <c r="O4949"/>
      <c r="P4949"/>
      <c r="Q4949"/>
      <c r="R4949"/>
      <c r="S4949"/>
      <c r="T4949"/>
      <c r="U4949"/>
      <c r="V4949"/>
      <c r="W4949"/>
      <c r="X4949"/>
      <c r="Y4949"/>
      <c r="Z4949"/>
      <c r="AA4949"/>
      <c r="AB4949"/>
      <c r="AC4949"/>
      <c r="AD4949"/>
      <c r="AE4949"/>
      <c r="AF4949"/>
      <c r="AG4949"/>
      <c r="AH4949"/>
      <c r="AI4949"/>
      <c r="AJ4949"/>
      <c r="AK4949"/>
    </row>
    <row r="4950" spans="1:37" s="223" customFormat="1" x14ac:dyDescent="0.2">
      <c r="A4950" s="11"/>
      <c r="B4950"/>
      <c r="C4950"/>
      <c r="D4950" s="152"/>
      <c r="E4950" s="152"/>
      <c r="F4950"/>
      <c r="G4950" s="152"/>
      <c r="I4950" s="224"/>
      <c r="K4950" s="71"/>
      <c r="L4950" s="71"/>
      <c r="M4950" s="71"/>
      <c r="N4950"/>
      <c r="O4950"/>
      <c r="P4950"/>
      <c r="Q4950"/>
      <c r="R4950"/>
      <c r="S4950"/>
      <c r="T4950"/>
      <c r="U4950"/>
      <c r="V4950"/>
      <c r="W4950"/>
      <c r="X4950"/>
      <c r="Y4950"/>
      <c r="Z4950"/>
      <c r="AA4950"/>
      <c r="AB4950"/>
      <c r="AC4950"/>
      <c r="AD4950"/>
      <c r="AE4950"/>
      <c r="AF4950"/>
      <c r="AG4950"/>
      <c r="AH4950"/>
      <c r="AI4950"/>
      <c r="AJ4950"/>
      <c r="AK4950"/>
    </row>
    <row r="4951" spans="1:37" s="223" customFormat="1" x14ac:dyDescent="0.2">
      <c r="A4951" s="11"/>
      <c r="B4951"/>
      <c r="C4951"/>
      <c r="D4951" s="152"/>
      <c r="E4951" s="152"/>
      <c r="F4951"/>
      <c r="G4951" s="152"/>
      <c r="I4951" s="224"/>
      <c r="K4951" s="71"/>
      <c r="L4951" s="71"/>
      <c r="M4951" s="71"/>
      <c r="N4951"/>
      <c r="O4951"/>
      <c r="P4951"/>
      <c r="Q4951"/>
      <c r="R4951"/>
      <c r="S4951"/>
      <c r="T4951"/>
      <c r="U4951"/>
      <c r="V4951"/>
      <c r="W4951"/>
      <c r="X4951"/>
      <c r="Y4951"/>
      <c r="Z4951"/>
      <c r="AA4951"/>
      <c r="AB4951"/>
      <c r="AC4951"/>
      <c r="AD4951"/>
      <c r="AE4951"/>
      <c r="AF4951"/>
      <c r="AG4951"/>
      <c r="AH4951"/>
      <c r="AI4951"/>
      <c r="AJ4951"/>
      <c r="AK4951"/>
    </row>
    <row r="4952" spans="1:37" s="223" customFormat="1" x14ac:dyDescent="0.2">
      <c r="A4952" s="11"/>
      <c r="B4952"/>
      <c r="C4952"/>
      <c r="D4952" s="152"/>
      <c r="E4952" s="152"/>
      <c r="F4952"/>
      <c r="G4952" s="152"/>
      <c r="I4952" s="224"/>
      <c r="K4952" s="71"/>
      <c r="L4952" s="71"/>
      <c r="M4952" s="71"/>
      <c r="N4952"/>
      <c r="O4952"/>
      <c r="P4952"/>
      <c r="Q4952"/>
      <c r="R4952"/>
      <c r="S4952"/>
      <c r="T4952"/>
      <c r="U4952"/>
      <c r="V4952"/>
      <c r="W4952"/>
      <c r="X4952"/>
      <c r="Y4952"/>
      <c r="Z4952"/>
      <c r="AA4952"/>
      <c r="AB4952"/>
      <c r="AC4952"/>
      <c r="AD4952"/>
      <c r="AE4952"/>
      <c r="AF4952"/>
      <c r="AG4952"/>
      <c r="AH4952"/>
      <c r="AI4952"/>
      <c r="AJ4952"/>
      <c r="AK4952"/>
    </row>
    <row r="4953" spans="1:37" s="223" customFormat="1" x14ac:dyDescent="0.2">
      <c r="A4953" s="11"/>
      <c r="B4953"/>
      <c r="C4953"/>
      <c r="D4953" s="152"/>
      <c r="E4953" s="152"/>
      <c r="F4953"/>
      <c r="G4953" s="152"/>
      <c r="I4953" s="224"/>
      <c r="K4953" s="71"/>
      <c r="L4953" s="71"/>
      <c r="M4953" s="71"/>
      <c r="N4953"/>
      <c r="O4953"/>
      <c r="P4953"/>
      <c r="Q4953"/>
      <c r="R4953"/>
      <c r="S4953"/>
      <c r="T4953"/>
      <c r="U4953"/>
      <c r="V4953"/>
      <c r="W4953"/>
      <c r="X4953"/>
      <c r="Y4953"/>
      <c r="Z4953"/>
      <c r="AA4953"/>
      <c r="AB4953"/>
      <c r="AC4953"/>
      <c r="AD4953"/>
      <c r="AE4953"/>
      <c r="AF4953"/>
      <c r="AG4953"/>
      <c r="AH4953"/>
      <c r="AI4953"/>
      <c r="AJ4953"/>
      <c r="AK4953"/>
    </row>
    <row r="4954" spans="1:37" s="223" customFormat="1" x14ac:dyDescent="0.2">
      <c r="A4954" s="11"/>
      <c r="B4954"/>
      <c r="C4954"/>
      <c r="D4954" s="152"/>
      <c r="E4954" s="152"/>
      <c r="F4954"/>
      <c r="G4954" s="152"/>
      <c r="I4954" s="224"/>
      <c r="K4954" s="71"/>
      <c r="L4954" s="71"/>
      <c r="M4954" s="71"/>
      <c r="N4954"/>
      <c r="O4954"/>
      <c r="P4954"/>
      <c r="Q4954"/>
      <c r="R4954"/>
      <c r="S4954"/>
      <c r="T4954"/>
      <c r="U4954"/>
      <c r="V4954"/>
      <c r="W4954"/>
      <c r="X4954"/>
      <c r="Y4954"/>
      <c r="Z4954"/>
      <c r="AA4954"/>
      <c r="AB4954"/>
      <c r="AC4954"/>
      <c r="AD4954"/>
      <c r="AE4954"/>
      <c r="AF4954"/>
      <c r="AG4954"/>
      <c r="AH4954"/>
      <c r="AI4954"/>
      <c r="AJ4954"/>
      <c r="AK4954"/>
    </row>
    <row r="4955" spans="1:37" s="223" customFormat="1" x14ac:dyDescent="0.2">
      <c r="A4955" s="11"/>
      <c r="B4955"/>
      <c r="C4955"/>
      <c r="D4955" s="152"/>
      <c r="E4955" s="152"/>
      <c r="F4955"/>
      <c r="G4955" s="152"/>
      <c r="I4955" s="224"/>
      <c r="K4955" s="71"/>
      <c r="L4955" s="71"/>
      <c r="M4955" s="71"/>
      <c r="N4955"/>
      <c r="O4955"/>
      <c r="P4955"/>
      <c r="Q4955"/>
      <c r="R4955"/>
      <c r="S4955"/>
      <c r="T4955"/>
      <c r="U4955"/>
      <c r="V4955"/>
      <c r="W4955"/>
      <c r="X4955"/>
      <c r="Y4955"/>
      <c r="Z4955"/>
      <c r="AA4955"/>
      <c r="AB4955"/>
      <c r="AC4955"/>
      <c r="AD4955"/>
      <c r="AE4955"/>
      <c r="AF4955"/>
      <c r="AG4955"/>
      <c r="AH4955"/>
      <c r="AI4955"/>
      <c r="AJ4955"/>
      <c r="AK4955"/>
    </row>
    <row r="4956" spans="1:37" s="223" customFormat="1" x14ac:dyDescent="0.2">
      <c r="A4956" s="11"/>
      <c r="B4956"/>
      <c r="C4956"/>
      <c r="D4956" s="152"/>
      <c r="E4956" s="152"/>
      <c r="F4956"/>
      <c r="G4956" s="152"/>
      <c r="I4956" s="224"/>
      <c r="K4956" s="71"/>
      <c r="L4956" s="71"/>
      <c r="M4956" s="71"/>
      <c r="N4956"/>
      <c r="O4956"/>
      <c r="P4956"/>
      <c r="Q4956"/>
      <c r="R4956"/>
      <c r="S4956"/>
      <c r="T4956"/>
      <c r="U4956"/>
      <c r="V4956"/>
      <c r="W4956"/>
      <c r="X4956"/>
      <c r="Y4956"/>
      <c r="Z4956"/>
      <c r="AA4956"/>
      <c r="AB4956"/>
      <c r="AC4956"/>
      <c r="AD4956"/>
      <c r="AE4956"/>
      <c r="AF4956"/>
      <c r="AG4956"/>
      <c r="AH4956"/>
      <c r="AI4956"/>
      <c r="AJ4956"/>
      <c r="AK4956"/>
    </row>
    <row r="4957" spans="1:37" s="223" customFormat="1" x14ac:dyDescent="0.2">
      <c r="A4957" s="11"/>
      <c r="B4957"/>
      <c r="C4957"/>
      <c r="D4957" s="152"/>
      <c r="E4957" s="152"/>
      <c r="F4957"/>
      <c r="G4957" s="152"/>
      <c r="I4957" s="224"/>
      <c r="K4957" s="71"/>
      <c r="L4957" s="71"/>
      <c r="M4957" s="71"/>
      <c r="N4957"/>
      <c r="O4957"/>
      <c r="P4957"/>
      <c r="Q4957"/>
      <c r="R4957"/>
      <c r="S4957"/>
      <c r="T4957"/>
      <c r="U4957"/>
      <c r="V4957"/>
      <c r="W4957"/>
      <c r="X4957"/>
      <c r="Y4957"/>
      <c r="Z4957"/>
      <c r="AA4957"/>
      <c r="AB4957"/>
      <c r="AC4957"/>
      <c r="AD4957"/>
      <c r="AE4957"/>
      <c r="AF4957"/>
      <c r="AG4957"/>
      <c r="AH4957"/>
      <c r="AI4957"/>
      <c r="AJ4957"/>
      <c r="AK4957"/>
    </row>
    <row r="4958" spans="1:37" s="223" customFormat="1" x14ac:dyDescent="0.2">
      <c r="A4958" s="11"/>
      <c r="B4958"/>
      <c r="C4958"/>
      <c r="D4958" s="152"/>
      <c r="E4958" s="152"/>
      <c r="F4958"/>
      <c r="G4958" s="152"/>
      <c r="I4958" s="224"/>
      <c r="K4958" s="71"/>
      <c r="L4958" s="71"/>
      <c r="M4958" s="71"/>
      <c r="N4958"/>
      <c r="O4958"/>
      <c r="P4958"/>
      <c r="Q4958"/>
      <c r="R4958"/>
      <c r="S4958"/>
      <c r="T4958"/>
      <c r="U4958"/>
      <c r="V4958"/>
      <c r="W4958"/>
      <c r="X4958"/>
      <c r="Y4958"/>
      <c r="Z4958"/>
      <c r="AA4958"/>
      <c r="AB4958"/>
      <c r="AC4958"/>
      <c r="AD4958"/>
      <c r="AE4958"/>
      <c r="AF4958"/>
      <c r="AG4958"/>
      <c r="AH4958"/>
      <c r="AI4958"/>
      <c r="AJ4958"/>
      <c r="AK4958"/>
    </row>
    <row r="4959" spans="1:37" s="223" customFormat="1" x14ac:dyDescent="0.2">
      <c r="A4959" s="11"/>
      <c r="B4959"/>
      <c r="C4959"/>
      <c r="D4959" s="152"/>
      <c r="E4959" s="152"/>
      <c r="F4959"/>
      <c r="G4959" s="152"/>
      <c r="I4959" s="224"/>
      <c r="K4959" s="71"/>
      <c r="L4959" s="71"/>
      <c r="M4959" s="71"/>
      <c r="N4959"/>
      <c r="O4959"/>
      <c r="P4959"/>
      <c r="Q4959"/>
      <c r="R4959"/>
      <c r="S4959"/>
      <c r="T4959"/>
      <c r="U4959"/>
      <c r="V4959"/>
      <c r="W4959"/>
      <c r="X4959"/>
      <c r="Y4959"/>
      <c r="Z4959"/>
      <c r="AA4959"/>
      <c r="AB4959"/>
      <c r="AC4959"/>
      <c r="AD4959"/>
      <c r="AE4959"/>
      <c r="AF4959"/>
      <c r="AG4959"/>
      <c r="AH4959"/>
      <c r="AI4959"/>
      <c r="AJ4959"/>
      <c r="AK4959"/>
    </row>
    <row r="4960" spans="1:37" s="223" customFormat="1" x14ac:dyDescent="0.2">
      <c r="A4960" s="11"/>
      <c r="B4960"/>
      <c r="C4960"/>
      <c r="D4960" s="152"/>
      <c r="E4960" s="152"/>
      <c r="F4960"/>
      <c r="G4960" s="152"/>
      <c r="I4960" s="224"/>
      <c r="K4960" s="71"/>
      <c r="L4960" s="71"/>
      <c r="M4960" s="71"/>
      <c r="N4960"/>
      <c r="O4960"/>
      <c r="P4960"/>
      <c r="Q4960"/>
      <c r="R4960"/>
      <c r="S4960"/>
      <c r="T4960"/>
      <c r="U4960"/>
      <c r="V4960"/>
      <c r="W4960"/>
      <c r="X4960"/>
      <c r="Y4960"/>
      <c r="Z4960"/>
      <c r="AA4960"/>
      <c r="AB4960"/>
      <c r="AC4960"/>
      <c r="AD4960"/>
      <c r="AE4960"/>
      <c r="AF4960"/>
      <c r="AG4960"/>
      <c r="AH4960"/>
      <c r="AI4960"/>
      <c r="AJ4960"/>
      <c r="AK4960"/>
    </row>
    <row r="4961" spans="1:37" s="223" customFormat="1" x14ac:dyDescent="0.2">
      <c r="A4961" s="11"/>
      <c r="B4961"/>
      <c r="C4961"/>
      <c r="D4961" s="152"/>
      <c r="E4961" s="152"/>
      <c r="F4961"/>
      <c r="G4961" s="152"/>
      <c r="I4961" s="224"/>
      <c r="K4961" s="71"/>
      <c r="L4961" s="71"/>
      <c r="M4961" s="71"/>
      <c r="N4961"/>
      <c r="O4961"/>
      <c r="P4961"/>
      <c r="Q4961"/>
      <c r="R4961"/>
      <c r="S4961"/>
      <c r="T4961"/>
      <c r="U4961"/>
      <c r="V4961"/>
      <c r="W4961"/>
      <c r="X4961"/>
      <c r="Y4961"/>
      <c r="Z4961"/>
      <c r="AA4961"/>
      <c r="AB4961"/>
      <c r="AC4961"/>
      <c r="AD4961"/>
      <c r="AE4961"/>
      <c r="AF4961"/>
      <c r="AG4961"/>
      <c r="AH4961"/>
      <c r="AI4961"/>
      <c r="AJ4961"/>
      <c r="AK4961"/>
    </row>
    <row r="4962" spans="1:37" s="223" customFormat="1" x14ac:dyDescent="0.2">
      <c r="A4962" s="11"/>
      <c r="B4962"/>
      <c r="C4962"/>
      <c r="D4962" s="152"/>
      <c r="E4962" s="152"/>
      <c r="F4962"/>
      <c r="G4962" s="152"/>
      <c r="I4962" s="224"/>
      <c r="K4962" s="71"/>
      <c r="L4962" s="71"/>
      <c r="M4962" s="71"/>
      <c r="N4962"/>
      <c r="O4962"/>
      <c r="P4962"/>
      <c r="Q4962"/>
      <c r="R4962"/>
      <c r="S4962"/>
      <c r="T4962"/>
      <c r="U4962"/>
      <c r="V4962"/>
      <c r="W4962"/>
      <c r="X4962"/>
      <c r="Y4962"/>
      <c r="Z4962"/>
      <c r="AA4962"/>
      <c r="AB4962"/>
      <c r="AC4962"/>
      <c r="AD4962"/>
      <c r="AE4962"/>
      <c r="AF4962"/>
      <c r="AG4962"/>
      <c r="AH4962"/>
      <c r="AI4962"/>
      <c r="AJ4962"/>
      <c r="AK4962"/>
    </row>
    <row r="4963" spans="1:37" s="223" customFormat="1" x14ac:dyDescent="0.2">
      <c r="A4963" s="11"/>
      <c r="B4963"/>
      <c r="C4963"/>
      <c r="D4963" s="152"/>
      <c r="E4963" s="152"/>
      <c r="F4963"/>
      <c r="G4963" s="152"/>
      <c r="I4963" s="224"/>
      <c r="K4963" s="71"/>
      <c r="L4963" s="71"/>
      <c r="M4963" s="71"/>
      <c r="N4963"/>
      <c r="O4963"/>
      <c r="P4963"/>
      <c r="Q4963"/>
      <c r="R4963"/>
      <c r="S4963"/>
      <c r="T4963"/>
      <c r="U4963"/>
      <c r="V4963"/>
      <c r="W4963"/>
      <c r="X4963"/>
      <c r="Y4963"/>
      <c r="Z4963"/>
      <c r="AA4963"/>
      <c r="AB4963"/>
      <c r="AC4963"/>
      <c r="AD4963"/>
      <c r="AE4963"/>
      <c r="AF4963"/>
      <c r="AG4963"/>
      <c r="AH4963"/>
      <c r="AI4963"/>
      <c r="AJ4963"/>
      <c r="AK4963"/>
    </row>
    <row r="4964" spans="1:37" s="223" customFormat="1" x14ac:dyDescent="0.2">
      <c r="A4964" s="11"/>
      <c r="B4964"/>
      <c r="C4964"/>
      <c r="D4964" s="152"/>
      <c r="E4964" s="152"/>
      <c r="F4964"/>
      <c r="G4964" s="152"/>
      <c r="I4964" s="224"/>
      <c r="K4964" s="71"/>
      <c r="L4964" s="71"/>
      <c r="M4964" s="71"/>
      <c r="N4964"/>
      <c r="O4964"/>
      <c r="P4964"/>
      <c r="Q4964"/>
      <c r="R4964"/>
      <c r="S4964"/>
      <c r="T4964"/>
      <c r="U4964"/>
      <c r="V4964"/>
      <c r="W4964"/>
      <c r="X4964"/>
      <c r="Y4964"/>
      <c r="Z4964"/>
      <c r="AA4964"/>
      <c r="AB4964"/>
      <c r="AC4964"/>
      <c r="AD4964"/>
      <c r="AE4964"/>
      <c r="AF4964"/>
      <c r="AG4964"/>
      <c r="AH4964"/>
      <c r="AI4964"/>
      <c r="AJ4964"/>
      <c r="AK4964"/>
    </row>
    <row r="4965" spans="1:37" s="223" customFormat="1" x14ac:dyDescent="0.2">
      <c r="A4965" s="11"/>
      <c r="B4965"/>
      <c r="C4965"/>
      <c r="D4965" s="152"/>
      <c r="E4965" s="152"/>
      <c r="F4965"/>
      <c r="G4965" s="152"/>
      <c r="I4965" s="224"/>
      <c r="K4965" s="71"/>
      <c r="L4965" s="71"/>
      <c r="M4965" s="71"/>
      <c r="N4965"/>
      <c r="O4965"/>
      <c r="P4965"/>
      <c r="Q4965"/>
      <c r="R4965"/>
      <c r="S4965"/>
      <c r="T4965"/>
      <c r="U4965"/>
      <c r="V4965"/>
      <c r="W4965"/>
      <c r="X4965"/>
      <c r="Y4965"/>
      <c r="Z4965"/>
      <c r="AA4965"/>
      <c r="AB4965"/>
      <c r="AC4965"/>
      <c r="AD4965"/>
      <c r="AE4965"/>
      <c r="AF4965"/>
      <c r="AG4965"/>
      <c r="AH4965"/>
      <c r="AI4965"/>
      <c r="AJ4965"/>
      <c r="AK4965"/>
    </row>
    <row r="4966" spans="1:37" s="223" customFormat="1" x14ac:dyDescent="0.2">
      <c r="A4966" s="11"/>
      <c r="B4966"/>
      <c r="C4966"/>
      <c r="D4966" s="152"/>
      <c r="E4966" s="152"/>
      <c r="F4966"/>
      <c r="G4966" s="152"/>
      <c r="I4966" s="224"/>
      <c r="K4966" s="71"/>
      <c r="L4966" s="71"/>
      <c r="M4966" s="71"/>
      <c r="N4966"/>
      <c r="O4966"/>
      <c r="P4966"/>
      <c r="Q4966"/>
      <c r="R4966"/>
      <c r="S4966"/>
      <c r="T4966"/>
      <c r="U4966"/>
      <c r="V4966"/>
      <c r="W4966"/>
      <c r="X4966"/>
      <c r="Y4966"/>
      <c r="Z4966"/>
      <c r="AA4966"/>
      <c r="AB4966"/>
      <c r="AC4966"/>
      <c r="AD4966"/>
      <c r="AE4966"/>
      <c r="AF4966"/>
      <c r="AG4966"/>
      <c r="AH4966"/>
      <c r="AI4966"/>
      <c r="AJ4966"/>
      <c r="AK4966"/>
    </row>
    <row r="4967" spans="1:37" s="223" customFormat="1" x14ac:dyDescent="0.2">
      <c r="A4967" s="11"/>
      <c r="B4967"/>
      <c r="C4967"/>
      <c r="D4967" s="152"/>
      <c r="E4967" s="152"/>
      <c r="F4967"/>
      <c r="G4967" s="152"/>
      <c r="I4967" s="224"/>
      <c r="K4967" s="71"/>
      <c r="L4967" s="71"/>
      <c r="M4967" s="71"/>
      <c r="N4967"/>
      <c r="O4967"/>
      <c r="P4967"/>
      <c r="Q4967"/>
      <c r="R4967"/>
      <c r="S4967"/>
      <c r="T4967"/>
      <c r="U4967"/>
      <c r="V4967"/>
      <c r="W4967"/>
      <c r="X4967"/>
      <c r="Y4967"/>
      <c r="Z4967"/>
      <c r="AA4967"/>
      <c r="AB4967"/>
      <c r="AC4967"/>
      <c r="AD4967"/>
      <c r="AE4967"/>
      <c r="AF4967"/>
      <c r="AG4967"/>
      <c r="AH4967"/>
      <c r="AI4967"/>
      <c r="AJ4967"/>
      <c r="AK4967"/>
    </row>
    <row r="4968" spans="1:37" s="223" customFormat="1" x14ac:dyDescent="0.2">
      <c r="A4968" s="11"/>
      <c r="B4968"/>
      <c r="C4968"/>
      <c r="D4968" s="152"/>
      <c r="E4968" s="152"/>
      <c r="F4968"/>
      <c r="G4968" s="152"/>
      <c r="I4968" s="224"/>
      <c r="K4968" s="71"/>
      <c r="L4968" s="71"/>
      <c r="M4968" s="71"/>
      <c r="N4968"/>
      <c r="O4968"/>
      <c r="P4968"/>
      <c r="Q4968"/>
      <c r="R4968"/>
      <c r="S4968"/>
      <c r="T4968"/>
      <c r="U4968"/>
      <c r="V4968"/>
      <c r="W4968"/>
      <c r="X4968"/>
      <c r="Y4968"/>
      <c r="Z4968"/>
      <c r="AA4968"/>
      <c r="AB4968"/>
      <c r="AC4968"/>
      <c r="AD4968"/>
      <c r="AE4968"/>
      <c r="AF4968"/>
      <c r="AG4968"/>
      <c r="AH4968"/>
      <c r="AI4968"/>
      <c r="AJ4968"/>
      <c r="AK4968"/>
    </row>
    <row r="4969" spans="1:37" s="223" customFormat="1" x14ac:dyDescent="0.2">
      <c r="A4969" s="11"/>
      <c r="B4969"/>
      <c r="C4969"/>
      <c r="D4969" s="152"/>
      <c r="E4969" s="152"/>
      <c r="F4969"/>
      <c r="G4969" s="152"/>
      <c r="I4969" s="224"/>
      <c r="K4969" s="71"/>
      <c r="L4969" s="71"/>
      <c r="M4969" s="71"/>
      <c r="N4969"/>
      <c r="O4969"/>
      <c r="P4969"/>
      <c r="Q4969"/>
      <c r="R4969"/>
      <c r="S4969"/>
      <c r="T4969"/>
      <c r="U4969"/>
      <c r="V4969"/>
      <c r="W4969"/>
      <c r="X4969"/>
      <c r="Y4969"/>
      <c r="Z4969"/>
      <c r="AA4969"/>
      <c r="AB4969"/>
      <c r="AC4969"/>
      <c r="AD4969"/>
      <c r="AE4969"/>
      <c r="AF4969"/>
      <c r="AG4969"/>
      <c r="AH4969"/>
      <c r="AI4969"/>
      <c r="AJ4969"/>
      <c r="AK4969"/>
    </row>
    <row r="4970" spans="1:37" s="223" customFormat="1" x14ac:dyDescent="0.2">
      <c r="A4970" s="11"/>
      <c r="B4970"/>
      <c r="C4970"/>
      <c r="D4970" s="152"/>
      <c r="E4970" s="152"/>
      <c r="F4970"/>
      <c r="G4970" s="152"/>
      <c r="I4970" s="224"/>
      <c r="K4970" s="71"/>
      <c r="L4970" s="71"/>
      <c r="M4970" s="71"/>
      <c r="N4970"/>
      <c r="O4970"/>
      <c r="P4970"/>
      <c r="Q4970"/>
      <c r="R4970"/>
      <c r="S4970"/>
      <c r="T4970"/>
      <c r="U4970"/>
      <c r="V4970"/>
      <c r="W4970"/>
      <c r="X4970"/>
      <c r="Y4970"/>
      <c r="Z4970"/>
      <c r="AA4970"/>
      <c r="AB4970"/>
      <c r="AC4970"/>
      <c r="AD4970"/>
      <c r="AE4970"/>
      <c r="AF4970"/>
      <c r="AG4970"/>
      <c r="AH4970"/>
      <c r="AI4970"/>
      <c r="AJ4970"/>
      <c r="AK4970"/>
    </row>
    <row r="4971" spans="1:37" s="223" customFormat="1" x14ac:dyDescent="0.2">
      <c r="A4971" s="11"/>
      <c r="B4971"/>
      <c r="C4971"/>
      <c r="D4971" s="152"/>
      <c r="E4971" s="152"/>
      <c r="F4971"/>
      <c r="G4971" s="152"/>
      <c r="I4971" s="224"/>
      <c r="K4971" s="71"/>
      <c r="L4971" s="71"/>
      <c r="M4971" s="71"/>
      <c r="N4971"/>
      <c r="O4971"/>
      <c r="P4971"/>
      <c r="Q4971"/>
      <c r="R4971"/>
      <c r="S4971"/>
      <c r="T4971"/>
      <c r="U4971"/>
      <c r="V4971"/>
      <c r="W4971"/>
      <c r="X4971"/>
      <c r="Y4971"/>
      <c r="Z4971"/>
      <c r="AA4971"/>
      <c r="AB4971"/>
      <c r="AC4971"/>
      <c r="AD4971"/>
      <c r="AE4971"/>
      <c r="AF4971"/>
      <c r="AG4971"/>
      <c r="AH4971"/>
      <c r="AI4971"/>
      <c r="AJ4971"/>
      <c r="AK4971"/>
    </row>
    <row r="4972" spans="1:37" s="223" customFormat="1" x14ac:dyDescent="0.2">
      <c r="A4972" s="11"/>
      <c r="B4972"/>
      <c r="C4972"/>
      <c r="D4972" s="152"/>
      <c r="E4972" s="152"/>
      <c r="F4972"/>
      <c r="G4972" s="152"/>
      <c r="I4972" s="224"/>
      <c r="K4972" s="71"/>
      <c r="L4972" s="71"/>
      <c r="M4972" s="71"/>
      <c r="N4972"/>
      <c r="O4972"/>
      <c r="P4972"/>
      <c r="Q4972"/>
      <c r="R4972"/>
      <c r="S4972"/>
      <c r="T4972"/>
      <c r="U4972"/>
      <c r="V4972"/>
      <c r="W4972"/>
      <c r="X4972"/>
      <c r="Y4972"/>
      <c r="Z4972"/>
      <c r="AA4972"/>
      <c r="AB4972"/>
      <c r="AC4972"/>
      <c r="AD4972"/>
      <c r="AE4972"/>
      <c r="AF4972"/>
      <c r="AG4972"/>
      <c r="AH4972"/>
      <c r="AI4972"/>
      <c r="AJ4972"/>
      <c r="AK4972"/>
    </row>
    <row r="4973" spans="1:37" s="223" customFormat="1" x14ac:dyDescent="0.2">
      <c r="A4973" s="11"/>
      <c r="B4973"/>
      <c r="C4973"/>
      <c r="D4973" s="152"/>
      <c r="E4973" s="152"/>
      <c r="F4973"/>
      <c r="G4973" s="152"/>
      <c r="I4973" s="224"/>
      <c r="K4973" s="71"/>
      <c r="L4973" s="71"/>
      <c r="M4973" s="71"/>
      <c r="N4973"/>
      <c r="O4973"/>
      <c r="P4973"/>
      <c r="Q4973"/>
      <c r="R4973"/>
      <c r="S4973"/>
      <c r="T4973"/>
      <c r="U4973"/>
      <c r="V4973"/>
      <c r="W4973"/>
      <c r="X4973"/>
      <c r="Y4973"/>
      <c r="Z4973"/>
      <c r="AA4973"/>
      <c r="AB4973"/>
      <c r="AC4973"/>
      <c r="AD4973"/>
      <c r="AE4973"/>
      <c r="AF4973"/>
      <c r="AG4973"/>
      <c r="AH4973"/>
      <c r="AI4973"/>
      <c r="AJ4973"/>
      <c r="AK4973"/>
    </row>
    <row r="4974" spans="1:37" s="223" customFormat="1" x14ac:dyDescent="0.2">
      <c r="A4974" s="11"/>
      <c r="B4974"/>
      <c r="C4974"/>
      <c r="D4974" s="152"/>
      <c r="E4974" s="152"/>
      <c r="F4974"/>
      <c r="G4974" s="152"/>
      <c r="I4974" s="224"/>
      <c r="K4974" s="71"/>
      <c r="L4974" s="71"/>
      <c r="M4974" s="71"/>
      <c r="N4974"/>
      <c r="O4974"/>
      <c r="P4974"/>
      <c r="Q4974"/>
      <c r="R4974"/>
      <c r="S4974"/>
      <c r="T4974"/>
      <c r="U4974"/>
      <c r="V4974"/>
      <c r="W4974"/>
      <c r="X4974"/>
      <c r="Y4974"/>
      <c r="Z4974"/>
      <c r="AA4974"/>
      <c r="AB4974"/>
      <c r="AC4974"/>
      <c r="AD4974"/>
      <c r="AE4974"/>
      <c r="AF4974"/>
      <c r="AG4974"/>
      <c r="AH4974"/>
      <c r="AI4974"/>
      <c r="AJ4974"/>
      <c r="AK4974"/>
    </row>
    <row r="4975" spans="1:37" s="223" customFormat="1" x14ac:dyDescent="0.2">
      <c r="A4975" s="11"/>
      <c r="B4975"/>
      <c r="C4975"/>
      <c r="D4975" s="152"/>
      <c r="E4975" s="152"/>
      <c r="F4975"/>
      <c r="G4975" s="152"/>
      <c r="I4975" s="224"/>
      <c r="K4975" s="71"/>
      <c r="L4975" s="71"/>
      <c r="M4975" s="71"/>
      <c r="N4975"/>
      <c r="O4975"/>
      <c r="P4975"/>
      <c r="Q4975"/>
      <c r="R4975"/>
      <c r="S4975"/>
      <c r="T4975"/>
      <c r="U4975"/>
      <c r="V4975"/>
      <c r="W4975"/>
      <c r="X4975"/>
      <c r="Y4975"/>
      <c r="Z4975"/>
      <c r="AA4975"/>
      <c r="AB4975"/>
      <c r="AC4975"/>
      <c r="AD4975"/>
      <c r="AE4975"/>
      <c r="AF4975"/>
      <c r="AG4975"/>
      <c r="AH4975"/>
      <c r="AI4975"/>
      <c r="AJ4975"/>
      <c r="AK4975"/>
    </row>
    <row r="4976" spans="1:37" s="223" customFormat="1" x14ac:dyDescent="0.2">
      <c r="A4976" s="11"/>
      <c r="B4976"/>
      <c r="C4976"/>
      <c r="D4976" s="152"/>
      <c r="E4976" s="152"/>
      <c r="F4976"/>
      <c r="G4976" s="152"/>
      <c r="I4976" s="224"/>
      <c r="K4976" s="71"/>
      <c r="L4976" s="71"/>
      <c r="M4976" s="71"/>
      <c r="N4976"/>
      <c r="O4976"/>
      <c r="P4976"/>
      <c r="Q4976"/>
      <c r="R4976"/>
      <c r="S4976"/>
      <c r="T4976"/>
      <c r="U4976"/>
      <c r="V4976"/>
      <c r="W4976"/>
      <c r="X4976"/>
      <c r="Y4976"/>
      <c r="Z4976"/>
      <c r="AA4976"/>
      <c r="AB4976"/>
      <c r="AC4976"/>
      <c r="AD4976"/>
      <c r="AE4976"/>
      <c r="AF4976"/>
      <c r="AG4976"/>
      <c r="AH4976"/>
      <c r="AI4976"/>
      <c r="AJ4976"/>
      <c r="AK4976"/>
    </row>
    <row r="4977" spans="1:37" s="223" customFormat="1" x14ac:dyDescent="0.2">
      <c r="A4977" s="11"/>
      <c r="B4977"/>
      <c r="C4977"/>
      <c r="D4977" s="152"/>
      <c r="E4977" s="152"/>
      <c r="F4977"/>
      <c r="G4977" s="152"/>
      <c r="I4977" s="224"/>
      <c r="K4977" s="71"/>
      <c r="L4977" s="71"/>
      <c r="M4977" s="71"/>
      <c r="N4977"/>
      <c r="O4977"/>
      <c r="P4977"/>
      <c r="Q4977"/>
      <c r="R4977"/>
      <c r="S4977"/>
      <c r="T4977"/>
      <c r="U4977"/>
      <c r="V4977"/>
      <c r="W4977"/>
      <c r="X4977"/>
      <c r="Y4977"/>
      <c r="Z4977"/>
      <c r="AA4977"/>
      <c r="AB4977"/>
      <c r="AC4977"/>
      <c r="AD4977"/>
      <c r="AE4977"/>
      <c r="AF4977"/>
      <c r="AG4977"/>
      <c r="AH4977"/>
      <c r="AI4977"/>
      <c r="AJ4977"/>
      <c r="AK4977"/>
    </row>
    <row r="4978" spans="1:37" s="223" customFormat="1" x14ac:dyDescent="0.2">
      <c r="A4978" s="11"/>
      <c r="B4978"/>
      <c r="C4978"/>
      <c r="D4978" s="152"/>
      <c r="E4978" s="152"/>
      <c r="F4978"/>
      <c r="G4978" s="152"/>
      <c r="I4978" s="224"/>
      <c r="K4978" s="71"/>
      <c r="L4978" s="71"/>
      <c r="M4978" s="71"/>
      <c r="N4978"/>
      <c r="O4978"/>
      <c r="P4978"/>
      <c r="Q4978"/>
      <c r="R4978"/>
      <c r="S4978"/>
      <c r="T4978"/>
      <c r="U4978"/>
      <c r="V4978"/>
      <c r="W4978"/>
      <c r="X4978"/>
      <c r="Y4978"/>
      <c r="Z4978"/>
      <c r="AA4978"/>
      <c r="AB4978"/>
      <c r="AC4978"/>
      <c r="AD4978"/>
      <c r="AE4978"/>
      <c r="AF4978"/>
      <c r="AG4978"/>
      <c r="AH4978"/>
      <c r="AI4978"/>
      <c r="AJ4978"/>
      <c r="AK4978"/>
    </row>
    <row r="4979" spans="1:37" s="223" customFormat="1" x14ac:dyDescent="0.2">
      <c r="A4979" s="11"/>
      <c r="B4979"/>
      <c r="C4979"/>
      <c r="D4979" s="152"/>
      <c r="E4979" s="152"/>
      <c r="F4979"/>
      <c r="G4979" s="152"/>
      <c r="I4979" s="224"/>
      <c r="K4979" s="71"/>
      <c r="L4979" s="71"/>
      <c r="M4979" s="71"/>
      <c r="N4979"/>
      <c r="O4979"/>
      <c r="P4979"/>
      <c r="Q4979"/>
      <c r="R4979"/>
      <c r="S4979"/>
      <c r="T4979"/>
      <c r="U4979"/>
      <c r="V4979"/>
      <c r="W4979"/>
      <c r="X4979"/>
      <c r="Y4979"/>
      <c r="Z4979"/>
      <c r="AA4979"/>
      <c r="AB4979"/>
      <c r="AC4979"/>
      <c r="AD4979"/>
      <c r="AE4979"/>
      <c r="AF4979"/>
      <c r="AG4979"/>
      <c r="AH4979"/>
      <c r="AI4979"/>
      <c r="AJ4979"/>
      <c r="AK4979"/>
    </row>
    <row r="4980" spans="1:37" s="223" customFormat="1" x14ac:dyDescent="0.2">
      <c r="A4980" s="11"/>
      <c r="B4980"/>
      <c r="C4980"/>
      <c r="D4980" s="152"/>
      <c r="E4980" s="152"/>
      <c r="F4980"/>
      <c r="G4980" s="152"/>
      <c r="I4980" s="224"/>
      <c r="K4980" s="71"/>
      <c r="L4980" s="71"/>
      <c r="M4980" s="71"/>
      <c r="N4980"/>
      <c r="O4980"/>
      <c r="P4980"/>
      <c r="Q4980"/>
      <c r="R4980"/>
      <c r="S4980"/>
      <c r="T4980"/>
      <c r="U4980"/>
      <c r="V4980"/>
      <c r="W4980"/>
      <c r="X4980"/>
      <c r="Y4980"/>
      <c r="Z4980"/>
      <c r="AA4980"/>
      <c r="AB4980"/>
      <c r="AC4980"/>
      <c r="AD4980"/>
      <c r="AE4980"/>
      <c r="AF4980"/>
      <c r="AG4980"/>
      <c r="AH4980"/>
      <c r="AI4980"/>
      <c r="AJ4980"/>
      <c r="AK4980"/>
    </row>
    <row r="4981" spans="1:37" s="223" customFormat="1" x14ac:dyDescent="0.2">
      <c r="A4981" s="11"/>
      <c r="B4981"/>
      <c r="C4981"/>
      <c r="D4981" s="152"/>
      <c r="E4981" s="152"/>
      <c r="F4981"/>
      <c r="G4981" s="152"/>
      <c r="I4981" s="224"/>
      <c r="K4981" s="71"/>
      <c r="L4981" s="71"/>
      <c r="M4981" s="71"/>
      <c r="N4981"/>
      <c r="O4981"/>
      <c r="P4981"/>
      <c r="Q4981"/>
      <c r="R4981"/>
      <c r="S4981"/>
      <c r="T4981"/>
      <c r="U4981"/>
      <c r="V4981"/>
      <c r="W4981"/>
      <c r="X4981"/>
      <c r="Y4981"/>
      <c r="Z4981"/>
      <c r="AA4981"/>
      <c r="AB4981"/>
      <c r="AC4981"/>
      <c r="AD4981"/>
      <c r="AE4981"/>
      <c r="AF4981"/>
      <c r="AG4981"/>
      <c r="AH4981"/>
      <c r="AI4981"/>
      <c r="AJ4981"/>
      <c r="AK4981"/>
    </row>
    <row r="4982" spans="1:37" s="223" customFormat="1" x14ac:dyDescent="0.2">
      <c r="A4982" s="11"/>
      <c r="B4982"/>
      <c r="C4982"/>
      <c r="D4982" s="152"/>
      <c r="E4982" s="152"/>
      <c r="F4982"/>
      <c r="G4982" s="152"/>
      <c r="I4982" s="224"/>
      <c r="K4982" s="71"/>
      <c r="L4982" s="71"/>
      <c r="M4982" s="71"/>
      <c r="N4982"/>
      <c r="O4982"/>
      <c r="P4982"/>
      <c r="Q4982"/>
      <c r="R4982"/>
      <c r="S4982"/>
      <c r="T4982"/>
      <c r="U4982"/>
      <c r="V4982"/>
      <c r="W4982"/>
      <c r="X4982"/>
      <c r="Y4982"/>
      <c r="Z4982"/>
      <c r="AA4982"/>
      <c r="AB4982"/>
      <c r="AC4982"/>
      <c r="AD4982"/>
      <c r="AE4982"/>
      <c r="AF4982"/>
      <c r="AG4982"/>
      <c r="AH4982"/>
      <c r="AI4982"/>
      <c r="AJ4982"/>
      <c r="AK4982"/>
    </row>
    <row r="4983" spans="1:37" s="223" customFormat="1" x14ac:dyDescent="0.2">
      <c r="A4983" s="11"/>
      <c r="B4983"/>
      <c r="C4983"/>
      <c r="D4983" s="152"/>
      <c r="E4983" s="152"/>
      <c r="F4983"/>
      <c r="G4983" s="152"/>
      <c r="I4983" s="224"/>
      <c r="K4983" s="71"/>
      <c r="L4983" s="71"/>
      <c r="M4983" s="71"/>
      <c r="N4983"/>
      <c r="O4983"/>
      <c r="P4983"/>
      <c r="Q4983"/>
      <c r="R4983"/>
      <c r="S4983"/>
      <c r="T4983"/>
      <c r="U4983"/>
      <c r="V4983"/>
      <c r="W4983"/>
      <c r="X4983"/>
      <c r="Y4983"/>
      <c r="Z4983"/>
      <c r="AA4983"/>
      <c r="AB4983"/>
      <c r="AC4983"/>
      <c r="AD4983"/>
      <c r="AE4983"/>
      <c r="AF4983"/>
      <c r="AG4983"/>
      <c r="AH4983"/>
      <c r="AI4983"/>
      <c r="AJ4983"/>
      <c r="AK4983"/>
    </row>
    <row r="4984" spans="1:37" s="223" customFormat="1" x14ac:dyDescent="0.2">
      <c r="A4984" s="11"/>
      <c r="B4984"/>
      <c r="C4984"/>
      <c r="D4984" s="152"/>
      <c r="E4984" s="152"/>
      <c r="F4984"/>
      <c r="G4984" s="152"/>
      <c r="I4984" s="224"/>
      <c r="K4984" s="71"/>
      <c r="L4984" s="71"/>
      <c r="M4984" s="71"/>
      <c r="N4984"/>
      <c r="O4984"/>
      <c r="P4984"/>
      <c r="Q4984"/>
      <c r="R4984"/>
      <c r="S4984"/>
      <c r="T4984"/>
      <c r="U4984"/>
      <c r="V4984"/>
      <c r="W4984"/>
      <c r="X4984"/>
      <c r="Y4984"/>
      <c r="Z4984"/>
      <c r="AA4984"/>
      <c r="AB4984"/>
      <c r="AC4984"/>
      <c r="AD4984"/>
      <c r="AE4984"/>
      <c r="AF4984"/>
      <c r="AG4984"/>
      <c r="AH4984"/>
      <c r="AI4984"/>
      <c r="AJ4984"/>
      <c r="AK4984"/>
    </row>
    <row r="4985" spans="1:37" s="223" customFormat="1" x14ac:dyDescent="0.2">
      <c r="A4985" s="11"/>
      <c r="B4985"/>
      <c r="C4985"/>
      <c r="D4985" s="152"/>
      <c r="E4985" s="152"/>
      <c r="F4985"/>
      <c r="G4985" s="152"/>
      <c r="I4985" s="224"/>
      <c r="K4985" s="71"/>
      <c r="L4985" s="71"/>
      <c r="M4985" s="71"/>
      <c r="N4985"/>
      <c r="O4985"/>
      <c r="P4985"/>
      <c r="Q4985"/>
      <c r="R4985"/>
      <c r="S4985"/>
      <c r="T4985"/>
      <c r="U4985"/>
      <c r="V4985"/>
      <c r="W4985"/>
      <c r="X4985"/>
      <c r="Y4985"/>
      <c r="Z4985"/>
      <c r="AA4985"/>
      <c r="AB4985"/>
      <c r="AC4985"/>
      <c r="AD4985"/>
      <c r="AE4985"/>
      <c r="AF4985"/>
      <c r="AG4985"/>
      <c r="AH4985"/>
      <c r="AI4985"/>
      <c r="AJ4985"/>
      <c r="AK4985"/>
    </row>
    <row r="4986" spans="1:37" s="223" customFormat="1" x14ac:dyDescent="0.2">
      <c r="A4986" s="11"/>
      <c r="B4986"/>
      <c r="C4986"/>
      <c r="D4986" s="152"/>
      <c r="E4986" s="152"/>
      <c r="F4986"/>
      <c r="G4986" s="152"/>
      <c r="I4986" s="224"/>
      <c r="K4986" s="71"/>
      <c r="L4986" s="71"/>
      <c r="M4986" s="71"/>
      <c r="N4986"/>
      <c r="O4986"/>
      <c r="P4986"/>
      <c r="Q4986"/>
      <c r="R4986"/>
      <c r="S4986"/>
      <c r="T4986"/>
      <c r="U4986"/>
      <c r="V4986"/>
      <c r="W4986"/>
      <c r="X4986"/>
      <c r="Y4986"/>
      <c r="Z4986"/>
      <c r="AA4986"/>
      <c r="AB4986"/>
      <c r="AC4986"/>
      <c r="AD4986"/>
      <c r="AE4986"/>
      <c r="AF4986"/>
      <c r="AG4986"/>
      <c r="AH4986"/>
      <c r="AI4986"/>
      <c r="AJ4986"/>
      <c r="AK4986"/>
    </row>
    <row r="4987" spans="1:37" s="223" customFormat="1" x14ac:dyDescent="0.2">
      <c r="A4987" s="11"/>
      <c r="B4987"/>
      <c r="C4987"/>
      <c r="D4987" s="152"/>
      <c r="E4987" s="152"/>
      <c r="F4987"/>
      <c r="G4987" s="152"/>
      <c r="I4987" s="224"/>
      <c r="K4987" s="71"/>
      <c r="L4987" s="71"/>
      <c r="M4987" s="71"/>
      <c r="N4987"/>
      <c r="O4987"/>
      <c r="P4987"/>
      <c r="Q4987"/>
      <c r="R4987"/>
      <c r="S4987"/>
      <c r="T4987"/>
      <c r="U4987"/>
      <c r="V4987"/>
      <c r="W4987"/>
      <c r="X4987"/>
      <c r="Y4987"/>
      <c r="Z4987"/>
      <c r="AA4987"/>
      <c r="AB4987"/>
      <c r="AC4987"/>
      <c r="AD4987"/>
      <c r="AE4987"/>
      <c r="AF4987"/>
      <c r="AG4987"/>
      <c r="AH4987"/>
      <c r="AI4987"/>
      <c r="AJ4987"/>
      <c r="AK4987"/>
    </row>
    <row r="4988" spans="1:37" s="223" customFormat="1" x14ac:dyDescent="0.2">
      <c r="A4988" s="11"/>
      <c r="B4988"/>
      <c r="C4988"/>
      <c r="D4988" s="152"/>
      <c r="E4988" s="152"/>
      <c r="F4988"/>
      <c r="G4988" s="152"/>
      <c r="I4988" s="224"/>
      <c r="K4988" s="71"/>
      <c r="L4988" s="71"/>
      <c r="M4988" s="71"/>
      <c r="N4988"/>
      <c r="O4988"/>
      <c r="P4988"/>
      <c r="Q4988"/>
      <c r="R4988"/>
      <c r="S4988"/>
      <c r="T4988"/>
      <c r="U4988"/>
      <c r="V4988"/>
      <c r="W4988"/>
      <c r="X4988"/>
      <c r="Y4988"/>
      <c r="Z4988"/>
      <c r="AA4988"/>
      <c r="AB4988"/>
      <c r="AC4988"/>
      <c r="AD4988"/>
      <c r="AE4988"/>
      <c r="AF4988"/>
      <c r="AG4988"/>
      <c r="AH4988"/>
      <c r="AI4988"/>
      <c r="AJ4988"/>
      <c r="AK4988"/>
    </row>
    <row r="4989" spans="1:37" s="223" customFormat="1" x14ac:dyDescent="0.2">
      <c r="A4989" s="11"/>
      <c r="B4989"/>
      <c r="C4989"/>
      <c r="D4989" s="152"/>
      <c r="E4989" s="152"/>
      <c r="F4989"/>
      <c r="G4989" s="152"/>
      <c r="I4989" s="224"/>
      <c r="K4989" s="71"/>
      <c r="L4989" s="71"/>
      <c r="M4989" s="71"/>
      <c r="N4989"/>
      <c r="O4989"/>
      <c r="P4989"/>
      <c r="Q4989"/>
      <c r="R4989"/>
      <c r="S4989"/>
      <c r="T4989"/>
      <c r="U4989"/>
      <c r="V4989"/>
      <c r="W4989"/>
      <c r="X4989"/>
      <c r="Y4989"/>
      <c r="Z4989"/>
      <c r="AA4989"/>
      <c r="AB4989"/>
      <c r="AC4989"/>
      <c r="AD4989"/>
      <c r="AE4989"/>
      <c r="AF4989"/>
      <c r="AG4989"/>
      <c r="AH4989"/>
      <c r="AI4989"/>
      <c r="AJ4989"/>
      <c r="AK4989"/>
    </row>
    <row r="4990" spans="1:37" s="223" customFormat="1" x14ac:dyDescent="0.2">
      <c r="A4990" s="11"/>
      <c r="B4990"/>
      <c r="C4990"/>
      <c r="D4990" s="152"/>
      <c r="E4990" s="152"/>
      <c r="F4990"/>
      <c r="G4990" s="152"/>
      <c r="I4990" s="224"/>
      <c r="K4990" s="71"/>
      <c r="L4990" s="71"/>
      <c r="M4990" s="71"/>
      <c r="N4990"/>
      <c r="O4990"/>
      <c r="P4990"/>
      <c r="Q4990"/>
      <c r="R4990"/>
      <c r="S4990"/>
      <c r="T4990"/>
      <c r="U4990"/>
      <c r="V4990"/>
      <c r="W4990"/>
      <c r="X4990"/>
      <c r="Y4990"/>
      <c r="Z4990"/>
      <c r="AA4990"/>
      <c r="AB4990"/>
      <c r="AC4990"/>
      <c r="AD4990"/>
      <c r="AE4990"/>
      <c r="AF4990"/>
      <c r="AG4990"/>
      <c r="AH4990"/>
      <c r="AI4990"/>
      <c r="AJ4990"/>
      <c r="AK4990"/>
    </row>
    <row r="4991" spans="1:37" s="223" customFormat="1" x14ac:dyDescent="0.2">
      <c r="A4991" s="11"/>
      <c r="B4991"/>
      <c r="C4991"/>
      <c r="D4991" s="152"/>
      <c r="E4991" s="152"/>
      <c r="F4991"/>
      <c r="G4991" s="152"/>
      <c r="I4991" s="224"/>
      <c r="K4991" s="71"/>
      <c r="L4991" s="71"/>
      <c r="M4991" s="71"/>
      <c r="N4991"/>
      <c r="O4991"/>
      <c r="P4991"/>
      <c r="Q4991"/>
      <c r="R4991"/>
      <c r="S4991"/>
      <c r="T4991"/>
      <c r="U4991"/>
      <c r="V4991"/>
      <c r="W4991"/>
      <c r="X4991"/>
      <c r="Y4991"/>
      <c r="Z4991"/>
      <c r="AA4991"/>
      <c r="AB4991"/>
      <c r="AC4991"/>
      <c r="AD4991"/>
      <c r="AE4991"/>
      <c r="AF4991"/>
      <c r="AG4991"/>
      <c r="AH4991"/>
      <c r="AI4991"/>
      <c r="AJ4991"/>
      <c r="AK4991"/>
    </row>
    <row r="4992" spans="1:37" s="223" customFormat="1" x14ac:dyDescent="0.2">
      <c r="A4992" s="11"/>
      <c r="B4992"/>
      <c r="C4992"/>
      <c r="D4992" s="152"/>
      <c r="E4992" s="152"/>
      <c r="F4992"/>
      <c r="G4992" s="152"/>
      <c r="I4992" s="224"/>
      <c r="K4992" s="71"/>
      <c r="L4992" s="71"/>
      <c r="M4992" s="71"/>
      <c r="N4992"/>
      <c r="O4992"/>
      <c r="P4992"/>
      <c r="Q4992"/>
      <c r="R4992"/>
      <c r="S4992"/>
      <c r="T4992"/>
      <c r="U4992"/>
      <c r="V4992"/>
      <c r="W4992"/>
      <c r="X4992"/>
      <c r="Y4992"/>
      <c r="Z4992"/>
      <c r="AA4992"/>
      <c r="AB4992"/>
      <c r="AC4992"/>
      <c r="AD4992"/>
      <c r="AE4992"/>
      <c r="AF4992"/>
      <c r="AG4992"/>
      <c r="AH4992"/>
      <c r="AI4992"/>
      <c r="AJ4992"/>
      <c r="AK4992"/>
    </row>
    <row r="4993" spans="1:37" s="223" customFormat="1" x14ac:dyDescent="0.2">
      <c r="A4993" s="11"/>
      <c r="B4993"/>
      <c r="C4993"/>
      <c r="D4993" s="152"/>
      <c r="E4993" s="152"/>
      <c r="F4993"/>
      <c r="G4993" s="152"/>
      <c r="I4993" s="224"/>
      <c r="K4993" s="71"/>
      <c r="L4993" s="71"/>
      <c r="M4993" s="71"/>
      <c r="N4993"/>
      <c r="O4993"/>
      <c r="P4993"/>
      <c r="Q4993"/>
      <c r="R4993"/>
      <c r="S4993"/>
      <c r="T4993"/>
      <c r="U4993"/>
      <c r="V4993"/>
      <c r="W4993"/>
      <c r="X4993"/>
      <c r="Y4993"/>
      <c r="Z4993"/>
      <c r="AA4993"/>
      <c r="AB4993"/>
      <c r="AC4993"/>
      <c r="AD4993"/>
      <c r="AE4993"/>
      <c r="AF4993"/>
      <c r="AG4993"/>
      <c r="AH4993"/>
      <c r="AI4993"/>
      <c r="AJ4993"/>
      <c r="AK4993"/>
    </row>
    <row r="4994" spans="1:37" s="223" customFormat="1" x14ac:dyDescent="0.2">
      <c r="A4994" s="11"/>
      <c r="B4994"/>
      <c r="C4994"/>
      <c r="D4994" s="152"/>
      <c r="E4994" s="152"/>
      <c r="F4994"/>
      <c r="G4994" s="152"/>
      <c r="I4994" s="224"/>
      <c r="K4994" s="71"/>
      <c r="L4994" s="71"/>
      <c r="M4994" s="71"/>
      <c r="N4994"/>
      <c r="O4994"/>
      <c r="P4994"/>
      <c r="Q4994"/>
      <c r="R4994"/>
      <c r="S4994"/>
      <c r="T4994"/>
      <c r="U4994"/>
      <c r="V4994"/>
      <c r="W4994"/>
      <c r="X4994"/>
      <c r="Y4994"/>
      <c r="Z4994"/>
      <c r="AA4994"/>
      <c r="AB4994"/>
      <c r="AC4994"/>
      <c r="AD4994"/>
      <c r="AE4994"/>
      <c r="AF4994"/>
      <c r="AG4994"/>
      <c r="AH4994"/>
      <c r="AI4994"/>
      <c r="AJ4994"/>
      <c r="AK4994"/>
    </row>
    <row r="4995" spans="1:37" s="223" customFormat="1" x14ac:dyDescent="0.2">
      <c r="A4995" s="11"/>
      <c r="B4995"/>
      <c r="C4995"/>
      <c r="D4995" s="152"/>
      <c r="E4995" s="152"/>
      <c r="F4995"/>
      <c r="G4995" s="152"/>
      <c r="I4995" s="224"/>
      <c r="K4995" s="71"/>
      <c r="L4995" s="71"/>
      <c r="M4995" s="71"/>
      <c r="N4995"/>
      <c r="O4995"/>
      <c r="P4995"/>
      <c r="Q4995"/>
      <c r="R4995"/>
      <c r="S4995"/>
      <c r="T4995"/>
      <c r="U4995"/>
      <c r="V4995"/>
      <c r="W4995"/>
      <c r="X4995"/>
      <c r="Y4995"/>
      <c r="Z4995"/>
      <c r="AA4995"/>
      <c r="AB4995"/>
      <c r="AC4995"/>
      <c r="AD4995"/>
      <c r="AE4995"/>
      <c r="AF4995"/>
      <c r="AG4995"/>
      <c r="AH4995"/>
      <c r="AI4995"/>
      <c r="AJ4995"/>
      <c r="AK4995"/>
    </row>
    <row r="4996" spans="1:37" s="223" customFormat="1" x14ac:dyDescent="0.2">
      <c r="A4996" s="11"/>
      <c r="B4996"/>
      <c r="C4996"/>
      <c r="D4996" s="152"/>
      <c r="E4996" s="152"/>
      <c r="F4996"/>
      <c r="G4996" s="152"/>
      <c r="I4996" s="224"/>
      <c r="K4996" s="71"/>
      <c r="L4996" s="71"/>
      <c r="M4996" s="71"/>
      <c r="N4996"/>
      <c r="O4996"/>
      <c r="P4996"/>
      <c r="Q4996"/>
      <c r="R4996"/>
      <c r="S4996"/>
      <c r="T4996"/>
      <c r="U4996"/>
      <c r="V4996"/>
      <c r="W4996"/>
      <c r="X4996"/>
      <c r="Y4996"/>
      <c r="Z4996"/>
      <c r="AA4996"/>
      <c r="AB4996"/>
      <c r="AC4996"/>
      <c r="AD4996"/>
      <c r="AE4996"/>
      <c r="AF4996"/>
      <c r="AG4996"/>
      <c r="AH4996"/>
      <c r="AI4996"/>
      <c r="AJ4996"/>
      <c r="AK4996"/>
    </row>
    <row r="4997" spans="1:37" s="223" customFormat="1" x14ac:dyDescent="0.2">
      <c r="A4997" s="11"/>
      <c r="B4997"/>
      <c r="C4997"/>
      <c r="D4997" s="152"/>
      <c r="E4997" s="152"/>
      <c r="F4997"/>
      <c r="G4997" s="152"/>
      <c r="I4997" s="224"/>
      <c r="K4997" s="71"/>
      <c r="L4997" s="71"/>
      <c r="M4997" s="71"/>
      <c r="N4997"/>
      <c r="O4997"/>
      <c r="P4997"/>
      <c r="Q4997"/>
      <c r="R4997"/>
      <c r="S4997"/>
      <c r="T4997"/>
      <c r="U4997"/>
      <c r="V4997"/>
      <c r="W4997"/>
      <c r="X4997"/>
      <c r="Y4997"/>
      <c r="Z4997"/>
      <c r="AA4997"/>
      <c r="AB4997"/>
      <c r="AC4997"/>
      <c r="AD4997"/>
      <c r="AE4997"/>
      <c r="AF4997"/>
      <c r="AG4997"/>
      <c r="AH4997"/>
      <c r="AI4997"/>
      <c r="AJ4997"/>
      <c r="AK4997"/>
    </row>
    <row r="4998" spans="1:37" s="223" customFormat="1" x14ac:dyDescent="0.2">
      <c r="A4998" s="11"/>
      <c r="B4998"/>
      <c r="C4998"/>
      <c r="D4998" s="152"/>
      <c r="E4998" s="152"/>
      <c r="F4998"/>
      <c r="G4998" s="152"/>
      <c r="I4998" s="224"/>
      <c r="K4998" s="71"/>
      <c r="L4998" s="71"/>
      <c r="M4998" s="71"/>
      <c r="N4998"/>
      <c r="O4998"/>
      <c r="P4998"/>
      <c r="Q4998"/>
      <c r="R4998"/>
      <c r="S4998"/>
      <c r="T4998"/>
      <c r="U4998"/>
      <c r="V4998"/>
      <c r="W4998"/>
      <c r="X4998"/>
      <c r="Y4998"/>
      <c r="Z4998"/>
      <c r="AA4998"/>
      <c r="AB4998"/>
      <c r="AC4998"/>
      <c r="AD4998"/>
      <c r="AE4998"/>
      <c r="AF4998"/>
      <c r="AG4998"/>
      <c r="AH4998"/>
      <c r="AI4998"/>
      <c r="AJ4998"/>
      <c r="AK4998"/>
    </row>
    <row r="4999" spans="1:37" s="223" customFormat="1" x14ac:dyDescent="0.2">
      <c r="A4999" s="11"/>
      <c r="B4999"/>
      <c r="C4999"/>
      <c r="D4999" s="152"/>
      <c r="E4999" s="152"/>
      <c r="F4999"/>
      <c r="G4999" s="152"/>
      <c r="I4999" s="224"/>
      <c r="K4999" s="71"/>
      <c r="L4999" s="71"/>
      <c r="M4999" s="71"/>
      <c r="N4999"/>
      <c r="O4999"/>
      <c r="P4999"/>
      <c r="Q4999"/>
      <c r="R4999"/>
      <c r="S4999"/>
      <c r="T4999"/>
      <c r="U4999"/>
      <c r="V4999"/>
      <c r="W4999"/>
      <c r="X4999"/>
      <c r="Y4999"/>
      <c r="Z4999"/>
      <c r="AA4999"/>
      <c r="AB4999"/>
      <c r="AC4999"/>
      <c r="AD4999"/>
      <c r="AE4999"/>
      <c r="AF4999"/>
      <c r="AG4999"/>
      <c r="AH4999"/>
      <c r="AI4999"/>
      <c r="AJ4999"/>
      <c r="AK4999"/>
    </row>
    <row r="5000" spans="1:37" s="223" customFormat="1" x14ac:dyDescent="0.2">
      <c r="A5000" s="11"/>
      <c r="B5000"/>
      <c r="C5000"/>
      <c r="D5000" s="152"/>
      <c r="E5000" s="152"/>
      <c r="F5000"/>
      <c r="G5000" s="152"/>
      <c r="I5000" s="224"/>
      <c r="K5000" s="71"/>
      <c r="L5000" s="71"/>
      <c r="M5000" s="71"/>
      <c r="N5000"/>
      <c r="O5000"/>
      <c r="P5000"/>
      <c r="Q5000"/>
      <c r="R5000"/>
      <c r="S5000"/>
      <c r="T5000"/>
      <c r="U5000"/>
      <c r="V5000"/>
      <c r="W5000"/>
      <c r="X5000"/>
      <c r="Y5000"/>
      <c r="Z5000"/>
      <c r="AA5000"/>
      <c r="AB5000"/>
      <c r="AC5000"/>
      <c r="AD5000"/>
      <c r="AE5000"/>
      <c r="AF5000"/>
      <c r="AG5000"/>
      <c r="AH5000"/>
      <c r="AI5000"/>
      <c r="AJ5000"/>
      <c r="AK5000"/>
    </row>
    <row r="5001" spans="1:37" s="223" customFormat="1" x14ac:dyDescent="0.2">
      <c r="A5001" s="11"/>
      <c r="B5001"/>
      <c r="C5001"/>
      <c r="D5001" s="152"/>
      <c r="E5001" s="152"/>
      <c r="F5001"/>
      <c r="G5001" s="152"/>
      <c r="I5001" s="224"/>
      <c r="K5001" s="71"/>
      <c r="L5001" s="71"/>
      <c r="M5001" s="71"/>
      <c r="N5001"/>
      <c r="O5001"/>
      <c r="P5001"/>
      <c r="Q5001"/>
      <c r="R5001"/>
      <c r="S5001"/>
      <c r="T5001"/>
      <c r="U5001"/>
      <c r="V5001"/>
      <c r="W5001"/>
      <c r="X5001"/>
      <c r="Y5001"/>
      <c r="Z5001"/>
      <c r="AA5001"/>
      <c r="AB5001"/>
      <c r="AC5001"/>
      <c r="AD5001"/>
      <c r="AE5001"/>
      <c r="AF5001"/>
      <c r="AG5001"/>
      <c r="AH5001"/>
      <c r="AI5001"/>
      <c r="AJ5001"/>
      <c r="AK5001"/>
    </row>
    <row r="5002" spans="1:37" s="223" customFormat="1" x14ac:dyDescent="0.2">
      <c r="A5002" s="11"/>
      <c r="B5002"/>
      <c r="C5002"/>
      <c r="D5002" s="152"/>
      <c r="E5002" s="152"/>
      <c r="F5002"/>
      <c r="G5002" s="152"/>
      <c r="I5002" s="224"/>
      <c r="K5002" s="71"/>
      <c r="L5002" s="71"/>
      <c r="M5002" s="71"/>
      <c r="N5002"/>
      <c r="O5002"/>
      <c r="P5002"/>
      <c r="Q5002"/>
      <c r="R5002"/>
      <c r="S5002"/>
      <c r="T5002"/>
      <c r="U5002"/>
      <c r="V5002"/>
      <c r="W5002"/>
      <c r="X5002"/>
      <c r="Y5002"/>
      <c r="Z5002"/>
      <c r="AA5002"/>
      <c r="AB5002"/>
      <c r="AC5002"/>
      <c r="AD5002"/>
      <c r="AE5002"/>
      <c r="AF5002"/>
      <c r="AG5002"/>
      <c r="AH5002"/>
      <c r="AI5002"/>
      <c r="AJ5002"/>
      <c r="AK5002"/>
    </row>
    <row r="5003" spans="1:37" s="223" customFormat="1" x14ac:dyDescent="0.2">
      <c r="A5003" s="11"/>
      <c r="B5003"/>
      <c r="C5003"/>
      <c r="D5003" s="152"/>
      <c r="E5003" s="152"/>
      <c r="F5003"/>
      <c r="G5003" s="152"/>
      <c r="I5003" s="224"/>
      <c r="K5003" s="71"/>
      <c r="L5003" s="71"/>
      <c r="M5003" s="71"/>
      <c r="N5003"/>
      <c r="O5003"/>
      <c r="P5003"/>
      <c r="Q5003"/>
      <c r="R5003"/>
      <c r="S5003"/>
      <c r="T5003"/>
      <c r="U5003"/>
      <c r="V5003"/>
      <c r="W5003"/>
      <c r="X5003"/>
      <c r="Y5003"/>
      <c r="Z5003"/>
      <c r="AA5003"/>
      <c r="AB5003"/>
      <c r="AC5003"/>
      <c r="AD5003"/>
      <c r="AE5003"/>
      <c r="AF5003"/>
      <c r="AG5003"/>
      <c r="AH5003"/>
      <c r="AI5003"/>
      <c r="AJ5003"/>
      <c r="AK5003"/>
    </row>
    <row r="5004" spans="1:37" s="223" customFormat="1" x14ac:dyDescent="0.2">
      <c r="A5004" s="11"/>
      <c r="B5004"/>
      <c r="C5004"/>
      <c r="D5004" s="152"/>
      <c r="E5004" s="152"/>
      <c r="F5004"/>
      <c r="G5004" s="152"/>
      <c r="I5004" s="224"/>
      <c r="K5004" s="71"/>
      <c r="L5004" s="71"/>
      <c r="M5004" s="71"/>
      <c r="N5004"/>
      <c r="O5004"/>
      <c r="P5004"/>
      <c r="Q5004"/>
      <c r="R5004"/>
      <c r="S5004"/>
      <c r="T5004"/>
      <c r="U5004"/>
      <c r="V5004"/>
      <c r="W5004"/>
      <c r="X5004"/>
      <c r="Y5004"/>
      <c r="Z5004"/>
      <c r="AA5004"/>
      <c r="AB5004"/>
      <c r="AC5004"/>
      <c r="AD5004"/>
      <c r="AE5004"/>
      <c r="AF5004"/>
      <c r="AG5004"/>
      <c r="AH5004"/>
      <c r="AI5004"/>
      <c r="AJ5004"/>
      <c r="AK5004"/>
    </row>
    <row r="5005" spans="1:37" s="223" customFormat="1" x14ac:dyDescent="0.2">
      <c r="A5005" s="11"/>
      <c r="B5005"/>
      <c r="C5005"/>
      <c r="D5005" s="152"/>
      <c r="E5005" s="152"/>
      <c r="F5005"/>
      <c r="G5005" s="152"/>
      <c r="I5005" s="224"/>
      <c r="K5005" s="71"/>
      <c r="L5005" s="71"/>
      <c r="M5005" s="71"/>
      <c r="N5005"/>
      <c r="O5005"/>
      <c r="P5005"/>
      <c r="Q5005"/>
      <c r="R5005"/>
      <c r="S5005"/>
      <c r="T5005"/>
      <c r="U5005"/>
      <c r="V5005"/>
      <c r="W5005"/>
      <c r="X5005"/>
      <c r="Y5005"/>
      <c r="Z5005"/>
      <c r="AA5005"/>
      <c r="AB5005"/>
      <c r="AC5005"/>
      <c r="AD5005"/>
      <c r="AE5005"/>
      <c r="AF5005"/>
      <c r="AG5005"/>
      <c r="AH5005"/>
      <c r="AI5005"/>
      <c r="AJ5005"/>
      <c r="AK5005"/>
    </row>
    <row r="5006" spans="1:37" s="223" customFormat="1" x14ac:dyDescent="0.2">
      <c r="A5006" s="11"/>
      <c r="B5006"/>
      <c r="C5006"/>
      <c r="D5006" s="152"/>
      <c r="E5006" s="152"/>
      <c r="F5006"/>
      <c r="G5006" s="152"/>
      <c r="I5006" s="224"/>
      <c r="K5006" s="71"/>
      <c r="L5006" s="71"/>
      <c r="M5006" s="71"/>
      <c r="N5006"/>
      <c r="O5006"/>
      <c r="P5006"/>
      <c r="Q5006"/>
      <c r="R5006"/>
      <c r="S5006"/>
      <c r="T5006"/>
      <c r="U5006"/>
      <c r="V5006"/>
      <c r="W5006"/>
      <c r="X5006"/>
      <c r="Y5006"/>
      <c r="Z5006"/>
      <c r="AA5006"/>
      <c r="AB5006"/>
      <c r="AC5006"/>
      <c r="AD5006"/>
      <c r="AE5006"/>
      <c r="AF5006"/>
      <c r="AG5006"/>
      <c r="AH5006"/>
      <c r="AI5006"/>
      <c r="AJ5006"/>
      <c r="AK5006"/>
    </row>
    <row r="5007" spans="1:37" s="223" customFormat="1" x14ac:dyDescent="0.2">
      <c r="A5007" s="11"/>
      <c r="B5007"/>
      <c r="C5007"/>
      <c r="D5007" s="152"/>
      <c r="E5007" s="152"/>
      <c r="F5007"/>
      <c r="G5007" s="152"/>
      <c r="I5007" s="224"/>
      <c r="K5007" s="71"/>
      <c r="L5007" s="71"/>
      <c r="M5007" s="71"/>
      <c r="N5007"/>
      <c r="O5007"/>
      <c r="P5007"/>
      <c r="Q5007"/>
      <c r="R5007"/>
      <c r="S5007"/>
      <c r="T5007"/>
      <c r="U5007"/>
      <c r="V5007"/>
      <c r="W5007"/>
      <c r="X5007"/>
      <c r="Y5007"/>
      <c r="Z5007"/>
      <c r="AA5007"/>
      <c r="AB5007"/>
      <c r="AC5007"/>
      <c r="AD5007"/>
      <c r="AE5007"/>
      <c r="AF5007"/>
      <c r="AG5007"/>
      <c r="AH5007"/>
      <c r="AI5007"/>
      <c r="AJ5007"/>
      <c r="AK5007"/>
    </row>
    <row r="5008" spans="1:37" s="223" customFormat="1" x14ac:dyDescent="0.2">
      <c r="A5008" s="11"/>
      <c r="B5008"/>
      <c r="C5008"/>
      <c r="D5008" s="152"/>
      <c r="E5008" s="152"/>
      <c r="F5008"/>
      <c r="G5008" s="152"/>
      <c r="I5008" s="224"/>
      <c r="K5008" s="71"/>
      <c r="L5008" s="71"/>
      <c r="M5008" s="71"/>
      <c r="N5008"/>
      <c r="O5008"/>
      <c r="P5008"/>
      <c r="Q5008"/>
      <c r="R5008"/>
      <c r="S5008"/>
      <c r="T5008"/>
      <c r="U5008"/>
      <c r="V5008"/>
      <c r="W5008"/>
      <c r="X5008"/>
      <c r="Y5008"/>
      <c r="Z5008"/>
      <c r="AA5008"/>
      <c r="AB5008"/>
      <c r="AC5008"/>
      <c r="AD5008"/>
      <c r="AE5008"/>
      <c r="AF5008"/>
      <c r="AG5008"/>
      <c r="AH5008"/>
      <c r="AI5008"/>
      <c r="AJ5008"/>
      <c r="AK5008"/>
    </row>
    <row r="5009" spans="1:37" s="223" customFormat="1" x14ac:dyDescent="0.2">
      <c r="A5009" s="11"/>
      <c r="B5009"/>
      <c r="C5009"/>
      <c r="D5009" s="152"/>
      <c r="E5009" s="152"/>
      <c r="F5009"/>
      <c r="G5009" s="152"/>
      <c r="I5009" s="224"/>
      <c r="K5009" s="71"/>
      <c r="L5009" s="71"/>
      <c r="M5009" s="71"/>
      <c r="N5009"/>
      <c r="O5009"/>
      <c r="P5009"/>
      <c r="Q5009"/>
      <c r="R5009"/>
      <c r="S5009"/>
      <c r="T5009"/>
      <c r="U5009"/>
      <c r="V5009"/>
      <c r="W5009"/>
      <c r="X5009"/>
      <c r="Y5009"/>
      <c r="Z5009"/>
      <c r="AA5009"/>
      <c r="AB5009"/>
      <c r="AC5009"/>
      <c r="AD5009"/>
      <c r="AE5009"/>
      <c r="AF5009"/>
      <c r="AG5009"/>
      <c r="AH5009"/>
      <c r="AI5009"/>
      <c r="AJ5009"/>
      <c r="AK5009"/>
    </row>
    <row r="5010" spans="1:37" s="223" customFormat="1" x14ac:dyDescent="0.2">
      <c r="A5010" s="11"/>
      <c r="B5010"/>
      <c r="C5010"/>
      <c r="D5010" s="152"/>
      <c r="E5010" s="152"/>
      <c r="F5010"/>
      <c r="G5010" s="152"/>
      <c r="I5010" s="224"/>
      <c r="K5010" s="71"/>
      <c r="L5010" s="71"/>
      <c r="M5010" s="71"/>
      <c r="N5010"/>
      <c r="O5010"/>
      <c r="P5010"/>
      <c r="Q5010"/>
      <c r="R5010"/>
      <c r="S5010"/>
      <c r="T5010"/>
      <c r="U5010"/>
      <c r="V5010"/>
      <c r="W5010"/>
      <c r="X5010"/>
      <c r="Y5010"/>
      <c r="Z5010"/>
      <c r="AA5010"/>
      <c r="AB5010"/>
      <c r="AC5010"/>
      <c r="AD5010"/>
      <c r="AE5010"/>
      <c r="AF5010"/>
      <c r="AG5010"/>
      <c r="AH5010"/>
      <c r="AI5010"/>
      <c r="AJ5010"/>
      <c r="AK5010"/>
    </row>
    <row r="5011" spans="1:37" s="223" customFormat="1" x14ac:dyDescent="0.2">
      <c r="A5011" s="11"/>
      <c r="B5011"/>
      <c r="C5011"/>
      <c r="D5011" s="152"/>
      <c r="E5011" s="152"/>
      <c r="F5011"/>
      <c r="G5011" s="152"/>
      <c r="I5011" s="224"/>
      <c r="K5011" s="71"/>
      <c r="L5011" s="71"/>
      <c r="M5011" s="71"/>
      <c r="N5011"/>
      <c r="O5011"/>
      <c r="P5011"/>
      <c r="Q5011"/>
      <c r="R5011"/>
      <c r="S5011"/>
      <c r="T5011"/>
      <c r="U5011"/>
      <c r="V5011"/>
      <c r="W5011"/>
      <c r="X5011"/>
      <c r="Y5011"/>
      <c r="Z5011"/>
      <c r="AA5011"/>
      <c r="AB5011"/>
      <c r="AC5011"/>
      <c r="AD5011"/>
      <c r="AE5011"/>
      <c r="AF5011"/>
      <c r="AG5011"/>
      <c r="AH5011"/>
      <c r="AI5011"/>
      <c r="AJ5011"/>
      <c r="AK5011"/>
    </row>
    <row r="5012" spans="1:37" s="223" customFormat="1" x14ac:dyDescent="0.2">
      <c r="A5012" s="11"/>
      <c r="B5012"/>
      <c r="C5012"/>
      <c r="D5012" s="152"/>
      <c r="E5012" s="152"/>
      <c r="F5012"/>
      <c r="G5012" s="152"/>
      <c r="I5012" s="224"/>
      <c r="K5012" s="71"/>
      <c r="L5012" s="71"/>
      <c r="M5012" s="71"/>
      <c r="N5012"/>
      <c r="O5012"/>
      <c r="P5012"/>
      <c r="Q5012"/>
      <c r="R5012"/>
      <c r="S5012"/>
      <c r="T5012"/>
      <c r="U5012"/>
      <c r="V5012"/>
      <c r="W5012"/>
      <c r="X5012"/>
      <c r="Y5012"/>
      <c r="Z5012"/>
      <c r="AA5012"/>
      <c r="AB5012"/>
      <c r="AC5012"/>
      <c r="AD5012"/>
      <c r="AE5012"/>
      <c r="AF5012"/>
      <c r="AG5012"/>
      <c r="AH5012"/>
      <c r="AI5012"/>
      <c r="AJ5012"/>
      <c r="AK5012"/>
    </row>
    <row r="5013" spans="1:37" s="223" customFormat="1" x14ac:dyDescent="0.2">
      <c r="A5013" s="11"/>
      <c r="B5013"/>
      <c r="C5013"/>
      <c r="D5013" s="152"/>
      <c r="E5013" s="152"/>
      <c r="F5013"/>
      <c r="G5013" s="152"/>
      <c r="I5013" s="224"/>
      <c r="K5013" s="71"/>
      <c r="L5013" s="71"/>
      <c r="M5013" s="71"/>
      <c r="N5013"/>
      <c r="O5013"/>
      <c r="P5013"/>
      <c r="Q5013"/>
      <c r="R5013"/>
      <c r="S5013"/>
      <c r="T5013"/>
      <c r="U5013"/>
      <c r="V5013"/>
      <c r="W5013"/>
      <c r="X5013"/>
      <c r="Y5013"/>
      <c r="Z5013"/>
      <c r="AA5013"/>
      <c r="AB5013"/>
      <c r="AC5013"/>
      <c r="AD5013"/>
      <c r="AE5013"/>
      <c r="AF5013"/>
      <c r="AG5013"/>
      <c r="AH5013"/>
      <c r="AI5013"/>
      <c r="AJ5013"/>
      <c r="AK5013"/>
    </row>
    <row r="5014" spans="1:37" s="223" customFormat="1" x14ac:dyDescent="0.2">
      <c r="A5014" s="11"/>
      <c r="B5014"/>
      <c r="C5014"/>
      <c r="D5014" s="152"/>
      <c r="E5014" s="152"/>
      <c r="F5014"/>
      <c r="G5014" s="152"/>
      <c r="I5014" s="224"/>
      <c r="K5014" s="71"/>
      <c r="L5014" s="71"/>
      <c r="M5014" s="71"/>
      <c r="N5014"/>
      <c r="O5014"/>
      <c r="P5014"/>
      <c r="Q5014"/>
      <c r="R5014"/>
      <c r="S5014"/>
      <c r="T5014"/>
      <c r="U5014"/>
      <c r="V5014"/>
      <c r="W5014"/>
      <c r="X5014"/>
      <c r="Y5014"/>
      <c r="Z5014"/>
      <c r="AA5014"/>
      <c r="AB5014"/>
      <c r="AC5014"/>
      <c r="AD5014"/>
      <c r="AE5014"/>
      <c r="AF5014"/>
      <c r="AG5014"/>
      <c r="AH5014"/>
      <c r="AI5014"/>
      <c r="AJ5014"/>
      <c r="AK5014"/>
    </row>
    <row r="5015" spans="1:37" s="223" customFormat="1" x14ac:dyDescent="0.2">
      <c r="A5015" s="11"/>
      <c r="B5015"/>
      <c r="C5015"/>
      <c r="D5015" s="152"/>
      <c r="E5015" s="152"/>
      <c r="F5015"/>
      <c r="G5015" s="152"/>
      <c r="I5015" s="224"/>
      <c r="K5015" s="71"/>
      <c r="L5015" s="71"/>
      <c r="M5015" s="71"/>
      <c r="N5015"/>
      <c r="O5015"/>
      <c r="P5015"/>
      <c r="Q5015"/>
      <c r="R5015"/>
      <c r="S5015"/>
      <c r="T5015"/>
      <c r="U5015"/>
      <c r="V5015"/>
      <c r="W5015"/>
      <c r="X5015"/>
      <c r="Y5015"/>
      <c r="Z5015"/>
      <c r="AA5015"/>
      <c r="AB5015"/>
      <c r="AC5015"/>
      <c r="AD5015"/>
      <c r="AE5015"/>
      <c r="AF5015"/>
      <c r="AG5015"/>
      <c r="AH5015"/>
      <c r="AI5015"/>
      <c r="AJ5015"/>
      <c r="AK5015"/>
    </row>
    <row r="5016" spans="1:37" s="223" customFormat="1" x14ac:dyDescent="0.2">
      <c r="A5016" s="11"/>
      <c r="B5016"/>
      <c r="C5016"/>
      <c r="D5016" s="152"/>
      <c r="E5016" s="152"/>
      <c r="F5016"/>
      <c r="G5016" s="152"/>
      <c r="I5016" s="224"/>
      <c r="K5016" s="71"/>
      <c r="L5016" s="71"/>
      <c r="M5016" s="71"/>
      <c r="N5016"/>
      <c r="O5016"/>
      <c r="P5016"/>
      <c r="Q5016"/>
      <c r="R5016"/>
      <c r="S5016"/>
      <c r="T5016"/>
      <c r="U5016"/>
      <c r="V5016"/>
      <c r="W5016"/>
      <c r="X5016"/>
      <c r="Y5016"/>
      <c r="Z5016"/>
      <c r="AA5016"/>
      <c r="AB5016"/>
      <c r="AC5016"/>
      <c r="AD5016"/>
      <c r="AE5016"/>
      <c r="AF5016"/>
      <c r="AG5016"/>
      <c r="AH5016"/>
      <c r="AI5016"/>
      <c r="AJ5016"/>
      <c r="AK5016"/>
    </row>
    <row r="5017" spans="1:37" s="223" customFormat="1" x14ac:dyDescent="0.2">
      <c r="A5017" s="11"/>
      <c r="B5017"/>
      <c r="C5017"/>
      <c r="D5017" s="152"/>
      <c r="E5017" s="152"/>
      <c r="F5017"/>
      <c r="G5017" s="152"/>
      <c r="I5017" s="224"/>
      <c r="K5017" s="71"/>
      <c r="L5017" s="71"/>
      <c r="M5017" s="71"/>
      <c r="N5017"/>
      <c r="O5017"/>
      <c r="P5017"/>
      <c r="Q5017"/>
      <c r="R5017"/>
      <c r="S5017"/>
      <c r="T5017"/>
      <c r="U5017"/>
      <c r="V5017"/>
      <c r="W5017"/>
      <c r="X5017"/>
      <c r="Y5017"/>
      <c r="Z5017"/>
      <c r="AA5017"/>
      <c r="AB5017"/>
      <c r="AC5017"/>
      <c r="AD5017"/>
      <c r="AE5017"/>
      <c r="AF5017"/>
      <c r="AG5017"/>
      <c r="AH5017"/>
      <c r="AI5017"/>
      <c r="AJ5017"/>
      <c r="AK5017"/>
    </row>
    <row r="5018" spans="1:37" s="223" customFormat="1" x14ac:dyDescent="0.2">
      <c r="A5018" s="11"/>
      <c r="B5018"/>
      <c r="C5018"/>
      <c r="D5018" s="152"/>
      <c r="E5018" s="152"/>
      <c r="F5018"/>
      <c r="G5018" s="152"/>
      <c r="I5018" s="224"/>
      <c r="K5018" s="71"/>
      <c r="L5018" s="71"/>
      <c r="M5018" s="71"/>
      <c r="N5018"/>
      <c r="O5018"/>
      <c r="P5018"/>
      <c r="Q5018"/>
      <c r="R5018"/>
      <c r="S5018"/>
      <c r="T5018"/>
      <c r="U5018"/>
      <c r="V5018"/>
      <c r="W5018"/>
      <c r="X5018"/>
      <c r="Y5018"/>
      <c r="Z5018"/>
      <c r="AA5018"/>
      <c r="AB5018"/>
      <c r="AC5018"/>
      <c r="AD5018"/>
      <c r="AE5018"/>
      <c r="AF5018"/>
      <c r="AG5018"/>
      <c r="AH5018"/>
      <c r="AI5018"/>
      <c r="AJ5018"/>
      <c r="AK5018"/>
    </row>
    <row r="5019" spans="1:37" s="223" customFormat="1" x14ac:dyDescent="0.2">
      <c r="A5019" s="11"/>
      <c r="B5019"/>
      <c r="C5019"/>
      <c r="D5019" s="152"/>
      <c r="E5019" s="152"/>
      <c r="F5019"/>
      <c r="G5019" s="152"/>
      <c r="I5019" s="224"/>
      <c r="K5019" s="71"/>
      <c r="L5019" s="71"/>
      <c r="M5019" s="71"/>
      <c r="N5019"/>
      <c r="O5019"/>
      <c r="P5019"/>
      <c r="Q5019"/>
      <c r="R5019"/>
      <c r="S5019"/>
      <c r="T5019"/>
      <c r="U5019"/>
      <c r="V5019"/>
      <c r="W5019"/>
      <c r="X5019"/>
      <c r="Y5019"/>
      <c r="Z5019"/>
      <c r="AA5019"/>
      <c r="AB5019"/>
      <c r="AC5019"/>
      <c r="AD5019"/>
      <c r="AE5019"/>
      <c r="AF5019"/>
      <c r="AG5019"/>
      <c r="AH5019"/>
      <c r="AI5019"/>
      <c r="AJ5019"/>
      <c r="AK5019"/>
    </row>
    <row r="5020" spans="1:37" s="223" customFormat="1" x14ac:dyDescent="0.2">
      <c r="A5020" s="11"/>
      <c r="B5020"/>
      <c r="C5020"/>
      <c r="D5020" s="152"/>
      <c r="E5020" s="152"/>
      <c r="F5020"/>
      <c r="G5020" s="152"/>
      <c r="I5020" s="224"/>
      <c r="K5020" s="71"/>
      <c r="L5020" s="71"/>
      <c r="M5020" s="71"/>
      <c r="N5020"/>
      <c r="O5020"/>
      <c r="P5020"/>
      <c r="Q5020"/>
      <c r="R5020"/>
      <c r="S5020"/>
      <c r="T5020"/>
      <c r="U5020"/>
      <c r="V5020"/>
      <c r="W5020"/>
      <c r="X5020"/>
      <c r="Y5020"/>
      <c r="Z5020"/>
      <c r="AA5020"/>
      <c r="AB5020"/>
      <c r="AC5020"/>
      <c r="AD5020"/>
      <c r="AE5020"/>
      <c r="AF5020"/>
      <c r="AG5020"/>
      <c r="AH5020"/>
      <c r="AI5020"/>
      <c r="AJ5020"/>
      <c r="AK5020"/>
    </row>
    <row r="5021" spans="1:37" s="223" customFormat="1" x14ac:dyDescent="0.2">
      <c r="A5021" s="11"/>
      <c r="B5021"/>
      <c r="C5021"/>
      <c r="D5021" s="152"/>
      <c r="E5021" s="152"/>
      <c r="F5021"/>
      <c r="G5021" s="152"/>
      <c r="I5021" s="224"/>
      <c r="K5021" s="71"/>
      <c r="L5021" s="71"/>
      <c r="M5021" s="71"/>
      <c r="N5021"/>
      <c r="O5021"/>
      <c r="P5021"/>
      <c r="Q5021"/>
      <c r="R5021"/>
      <c r="S5021"/>
      <c r="T5021"/>
      <c r="U5021"/>
      <c r="V5021"/>
      <c r="W5021"/>
      <c r="X5021"/>
      <c r="Y5021"/>
      <c r="Z5021"/>
      <c r="AA5021"/>
      <c r="AB5021"/>
      <c r="AC5021"/>
      <c r="AD5021"/>
      <c r="AE5021"/>
      <c r="AF5021"/>
      <c r="AG5021"/>
      <c r="AH5021"/>
      <c r="AI5021"/>
      <c r="AJ5021"/>
      <c r="AK5021"/>
    </row>
    <row r="5022" spans="1:37" s="223" customFormat="1" x14ac:dyDescent="0.2">
      <c r="A5022" s="11"/>
      <c r="B5022"/>
      <c r="C5022"/>
      <c r="D5022" s="152"/>
      <c r="E5022" s="152"/>
      <c r="F5022"/>
      <c r="G5022" s="152"/>
      <c r="I5022" s="224"/>
      <c r="K5022" s="71"/>
      <c r="L5022" s="71"/>
      <c r="M5022" s="71"/>
      <c r="N5022"/>
      <c r="O5022"/>
      <c r="P5022"/>
      <c r="Q5022"/>
      <c r="R5022"/>
      <c r="S5022"/>
      <c r="T5022"/>
      <c r="U5022"/>
      <c r="V5022"/>
      <c r="W5022"/>
      <c r="X5022"/>
      <c r="Y5022"/>
      <c r="Z5022"/>
      <c r="AA5022"/>
      <c r="AB5022"/>
      <c r="AC5022"/>
      <c r="AD5022"/>
      <c r="AE5022"/>
      <c r="AF5022"/>
      <c r="AG5022"/>
      <c r="AH5022"/>
      <c r="AI5022"/>
      <c r="AJ5022"/>
      <c r="AK5022"/>
    </row>
    <row r="5023" spans="1:37" s="223" customFormat="1" x14ac:dyDescent="0.2">
      <c r="A5023" s="11"/>
      <c r="B5023"/>
      <c r="C5023"/>
      <c r="D5023" s="152"/>
      <c r="E5023" s="152"/>
      <c r="F5023"/>
      <c r="G5023" s="152"/>
      <c r="I5023" s="224"/>
      <c r="K5023" s="71"/>
      <c r="L5023" s="71"/>
      <c r="M5023" s="71"/>
      <c r="N5023"/>
      <c r="O5023"/>
      <c r="P5023"/>
      <c r="Q5023"/>
      <c r="R5023"/>
      <c r="S5023"/>
      <c r="T5023"/>
      <c r="U5023"/>
      <c r="V5023"/>
      <c r="W5023"/>
      <c r="X5023"/>
      <c r="Y5023"/>
      <c r="Z5023"/>
      <c r="AA5023"/>
      <c r="AB5023"/>
      <c r="AC5023"/>
      <c r="AD5023"/>
      <c r="AE5023"/>
      <c r="AF5023"/>
      <c r="AG5023"/>
      <c r="AH5023"/>
      <c r="AI5023"/>
      <c r="AJ5023"/>
      <c r="AK5023"/>
    </row>
    <row r="5024" spans="1:37" s="223" customFormat="1" x14ac:dyDescent="0.2">
      <c r="A5024" s="11"/>
      <c r="B5024"/>
      <c r="C5024"/>
      <c r="D5024" s="152"/>
      <c r="E5024" s="152"/>
      <c r="F5024"/>
      <c r="G5024" s="152"/>
      <c r="I5024" s="224"/>
      <c r="K5024" s="71"/>
      <c r="L5024" s="71"/>
      <c r="M5024" s="71"/>
      <c r="N5024"/>
      <c r="O5024"/>
      <c r="P5024"/>
      <c r="Q5024"/>
      <c r="R5024"/>
      <c r="S5024"/>
      <c r="T5024"/>
      <c r="U5024"/>
      <c r="V5024"/>
      <c r="W5024"/>
      <c r="X5024"/>
      <c r="Y5024"/>
      <c r="Z5024"/>
      <c r="AA5024"/>
      <c r="AB5024"/>
      <c r="AC5024"/>
      <c r="AD5024"/>
      <c r="AE5024"/>
      <c r="AF5024"/>
      <c r="AG5024"/>
      <c r="AH5024"/>
      <c r="AI5024"/>
      <c r="AJ5024"/>
      <c r="AK5024"/>
    </row>
    <row r="5025" spans="1:37" s="223" customFormat="1" x14ac:dyDescent="0.2">
      <c r="A5025" s="11"/>
      <c r="B5025"/>
      <c r="C5025"/>
      <c r="D5025" s="152"/>
      <c r="E5025" s="152"/>
      <c r="F5025"/>
      <c r="G5025" s="152"/>
      <c r="I5025" s="224"/>
      <c r="K5025" s="71"/>
      <c r="L5025" s="71"/>
      <c r="M5025" s="71"/>
      <c r="N5025"/>
      <c r="O5025"/>
      <c r="P5025"/>
      <c r="Q5025"/>
      <c r="R5025"/>
      <c r="S5025"/>
      <c r="T5025"/>
      <c r="U5025"/>
      <c r="V5025"/>
      <c r="W5025"/>
      <c r="X5025"/>
      <c r="Y5025"/>
      <c r="Z5025"/>
      <c r="AA5025"/>
      <c r="AB5025"/>
      <c r="AC5025"/>
      <c r="AD5025"/>
      <c r="AE5025"/>
      <c r="AF5025"/>
      <c r="AG5025"/>
      <c r="AH5025"/>
      <c r="AI5025"/>
      <c r="AJ5025"/>
      <c r="AK5025"/>
    </row>
    <row r="5026" spans="1:37" s="223" customFormat="1" x14ac:dyDescent="0.2">
      <c r="A5026" s="11"/>
      <c r="B5026"/>
      <c r="C5026"/>
      <c r="D5026" s="152"/>
      <c r="E5026" s="152"/>
      <c r="F5026"/>
      <c r="G5026" s="152"/>
      <c r="I5026" s="224"/>
      <c r="K5026" s="71"/>
      <c r="L5026" s="71"/>
      <c r="M5026" s="71"/>
      <c r="N5026"/>
      <c r="O5026"/>
      <c r="P5026"/>
      <c r="Q5026"/>
      <c r="R5026"/>
      <c r="S5026"/>
      <c r="T5026"/>
      <c r="U5026"/>
      <c r="V5026"/>
      <c r="W5026"/>
      <c r="X5026"/>
      <c r="Y5026"/>
      <c r="Z5026"/>
      <c r="AA5026"/>
      <c r="AB5026"/>
      <c r="AC5026"/>
      <c r="AD5026"/>
      <c r="AE5026"/>
      <c r="AF5026"/>
      <c r="AG5026"/>
      <c r="AH5026"/>
      <c r="AI5026"/>
      <c r="AJ5026"/>
      <c r="AK5026"/>
    </row>
    <row r="5027" spans="1:37" s="223" customFormat="1" x14ac:dyDescent="0.2">
      <c r="A5027" s="11"/>
      <c r="B5027"/>
      <c r="C5027"/>
      <c r="D5027" s="152"/>
      <c r="E5027" s="152"/>
      <c r="F5027"/>
      <c r="G5027" s="152"/>
      <c r="I5027" s="224"/>
      <c r="K5027" s="71"/>
      <c r="L5027" s="71"/>
      <c r="M5027" s="71"/>
      <c r="N5027"/>
      <c r="O5027"/>
      <c r="P5027"/>
      <c r="Q5027"/>
      <c r="R5027"/>
      <c r="S5027"/>
      <c r="T5027"/>
      <c r="U5027"/>
      <c r="V5027"/>
      <c r="W5027"/>
      <c r="X5027"/>
      <c r="Y5027"/>
      <c r="Z5027"/>
      <c r="AA5027"/>
      <c r="AB5027"/>
      <c r="AC5027"/>
      <c r="AD5027"/>
      <c r="AE5027"/>
      <c r="AF5027"/>
      <c r="AG5027"/>
      <c r="AH5027"/>
      <c r="AI5027"/>
      <c r="AJ5027"/>
      <c r="AK5027"/>
    </row>
    <row r="5028" spans="1:37" s="223" customFormat="1" x14ac:dyDescent="0.2">
      <c r="A5028" s="11"/>
      <c r="B5028"/>
      <c r="C5028"/>
      <c r="D5028" s="152"/>
      <c r="E5028" s="152"/>
      <c r="F5028"/>
      <c r="G5028" s="152"/>
      <c r="I5028" s="224"/>
      <c r="K5028" s="71"/>
      <c r="L5028" s="71"/>
      <c r="M5028" s="71"/>
      <c r="N5028"/>
      <c r="O5028"/>
      <c r="P5028"/>
      <c r="Q5028"/>
      <c r="R5028"/>
      <c r="S5028"/>
      <c r="T5028"/>
      <c r="U5028"/>
      <c r="V5028"/>
      <c r="W5028"/>
      <c r="X5028"/>
      <c r="Y5028"/>
      <c r="Z5028"/>
      <c r="AA5028"/>
      <c r="AB5028"/>
      <c r="AC5028"/>
      <c r="AD5028"/>
      <c r="AE5028"/>
      <c r="AF5028"/>
      <c r="AG5028"/>
      <c r="AH5028"/>
      <c r="AI5028"/>
      <c r="AJ5028"/>
      <c r="AK5028"/>
    </row>
    <row r="5029" spans="1:37" s="223" customFormat="1" x14ac:dyDescent="0.2">
      <c r="A5029" s="11"/>
      <c r="B5029"/>
      <c r="C5029"/>
      <c r="D5029" s="152"/>
      <c r="E5029" s="152"/>
      <c r="F5029"/>
      <c r="G5029" s="152"/>
      <c r="I5029" s="224"/>
      <c r="K5029" s="71"/>
      <c r="L5029" s="71"/>
      <c r="M5029" s="71"/>
      <c r="N5029"/>
      <c r="O5029"/>
      <c r="P5029"/>
      <c r="Q5029"/>
      <c r="R5029"/>
      <c r="S5029"/>
      <c r="T5029"/>
      <c r="U5029"/>
      <c r="V5029"/>
      <c r="W5029"/>
      <c r="X5029"/>
      <c r="Y5029"/>
      <c r="Z5029"/>
      <c r="AA5029"/>
      <c r="AB5029"/>
      <c r="AC5029"/>
      <c r="AD5029"/>
      <c r="AE5029"/>
      <c r="AF5029"/>
      <c r="AG5029"/>
      <c r="AH5029"/>
      <c r="AI5029"/>
      <c r="AJ5029"/>
      <c r="AK5029"/>
    </row>
    <row r="5030" spans="1:37" s="223" customFormat="1" x14ac:dyDescent="0.2">
      <c r="A5030" s="11"/>
      <c r="B5030"/>
      <c r="C5030"/>
      <c r="D5030" s="152"/>
      <c r="E5030" s="152"/>
      <c r="F5030"/>
      <c r="G5030" s="152"/>
      <c r="I5030" s="224"/>
      <c r="K5030" s="71"/>
      <c r="L5030" s="71"/>
      <c r="M5030" s="71"/>
      <c r="N5030"/>
      <c r="O5030"/>
      <c r="P5030"/>
      <c r="Q5030"/>
      <c r="R5030"/>
      <c r="S5030"/>
      <c r="T5030"/>
      <c r="U5030"/>
      <c r="V5030"/>
      <c r="W5030"/>
      <c r="X5030"/>
      <c r="Y5030"/>
      <c r="Z5030"/>
      <c r="AA5030"/>
      <c r="AB5030"/>
      <c r="AC5030"/>
      <c r="AD5030"/>
      <c r="AE5030"/>
      <c r="AF5030"/>
      <c r="AG5030"/>
      <c r="AH5030"/>
      <c r="AI5030"/>
      <c r="AJ5030"/>
      <c r="AK5030"/>
    </row>
    <row r="5031" spans="1:37" s="223" customFormat="1" x14ac:dyDescent="0.2">
      <c r="A5031" s="11"/>
      <c r="B5031"/>
      <c r="C5031"/>
      <c r="D5031" s="152"/>
      <c r="E5031" s="152"/>
      <c r="F5031"/>
      <c r="G5031" s="152"/>
      <c r="I5031" s="224"/>
      <c r="K5031" s="71"/>
      <c r="L5031" s="71"/>
      <c r="M5031" s="71"/>
      <c r="N5031"/>
      <c r="O5031"/>
      <c r="P5031"/>
      <c r="Q5031"/>
      <c r="R5031"/>
      <c r="S5031"/>
      <c r="T5031"/>
      <c r="U5031"/>
      <c r="V5031"/>
      <c r="W5031"/>
      <c r="X5031"/>
      <c r="Y5031"/>
      <c r="Z5031"/>
      <c r="AA5031"/>
      <c r="AB5031"/>
      <c r="AC5031"/>
      <c r="AD5031"/>
      <c r="AE5031"/>
      <c r="AF5031"/>
      <c r="AG5031"/>
      <c r="AH5031"/>
      <c r="AI5031"/>
      <c r="AJ5031"/>
      <c r="AK5031"/>
    </row>
    <row r="5032" spans="1:37" s="223" customFormat="1" x14ac:dyDescent="0.2">
      <c r="A5032" s="11"/>
      <c r="B5032"/>
      <c r="C5032"/>
      <c r="D5032" s="152"/>
      <c r="E5032" s="152"/>
      <c r="F5032"/>
      <c r="G5032" s="152"/>
      <c r="I5032" s="224"/>
      <c r="K5032" s="71"/>
      <c r="L5032" s="71"/>
      <c r="M5032" s="71"/>
      <c r="N5032"/>
      <c r="O5032"/>
      <c r="P5032"/>
      <c r="Q5032"/>
      <c r="R5032"/>
      <c r="S5032"/>
      <c r="T5032"/>
      <c r="U5032"/>
      <c r="V5032"/>
      <c r="W5032"/>
      <c r="X5032"/>
      <c r="Y5032"/>
      <c r="Z5032"/>
      <c r="AA5032"/>
      <c r="AB5032"/>
      <c r="AC5032"/>
      <c r="AD5032"/>
      <c r="AE5032"/>
      <c r="AF5032"/>
      <c r="AG5032"/>
      <c r="AH5032"/>
      <c r="AI5032"/>
      <c r="AJ5032"/>
      <c r="AK5032"/>
    </row>
    <row r="5033" spans="1:37" s="223" customFormat="1" x14ac:dyDescent="0.2">
      <c r="A5033" s="11"/>
      <c r="B5033"/>
      <c r="C5033"/>
      <c r="D5033" s="152"/>
      <c r="E5033" s="152"/>
      <c r="F5033"/>
      <c r="G5033" s="152"/>
      <c r="I5033" s="224"/>
      <c r="K5033" s="71"/>
      <c r="L5033" s="71"/>
      <c r="M5033" s="71"/>
      <c r="N5033"/>
      <c r="O5033"/>
      <c r="P5033"/>
      <c r="Q5033"/>
      <c r="R5033"/>
      <c r="S5033"/>
      <c r="T5033"/>
      <c r="U5033"/>
      <c r="V5033"/>
      <c r="W5033"/>
      <c r="X5033"/>
      <c r="Y5033"/>
      <c r="Z5033"/>
      <c r="AA5033"/>
      <c r="AB5033"/>
      <c r="AC5033"/>
      <c r="AD5033"/>
      <c r="AE5033"/>
      <c r="AF5033"/>
      <c r="AG5033"/>
      <c r="AH5033"/>
      <c r="AI5033"/>
      <c r="AJ5033"/>
      <c r="AK5033"/>
    </row>
    <row r="5034" spans="1:37" s="223" customFormat="1" x14ac:dyDescent="0.2">
      <c r="A5034" s="11"/>
      <c r="B5034"/>
      <c r="C5034"/>
      <c r="D5034" s="152"/>
      <c r="E5034" s="152"/>
      <c r="F5034"/>
      <c r="G5034" s="152"/>
      <c r="I5034" s="224"/>
      <c r="K5034" s="71"/>
      <c r="L5034" s="71"/>
      <c r="M5034" s="71"/>
      <c r="N5034"/>
      <c r="O5034"/>
      <c r="P5034"/>
      <c r="Q5034"/>
      <c r="R5034"/>
      <c r="S5034"/>
      <c r="T5034"/>
      <c r="U5034"/>
      <c r="V5034"/>
      <c r="W5034"/>
      <c r="X5034"/>
      <c r="Y5034"/>
      <c r="Z5034"/>
      <c r="AA5034"/>
      <c r="AB5034"/>
      <c r="AC5034"/>
      <c r="AD5034"/>
      <c r="AE5034"/>
      <c r="AF5034"/>
      <c r="AG5034"/>
      <c r="AH5034"/>
      <c r="AI5034"/>
      <c r="AJ5034"/>
      <c r="AK5034"/>
    </row>
    <row r="5035" spans="1:37" s="223" customFormat="1" x14ac:dyDescent="0.2">
      <c r="A5035" s="11"/>
      <c r="B5035"/>
      <c r="C5035"/>
      <c r="D5035" s="152"/>
      <c r="E5035" s="152"/>
      <c r="F5035"/>
      <c r="G5035" s="152"/>
      <c r="I5035" s="224"/>
      <c r="K5035" s="71"/>
      <c r="L5035" s="71"/>
      <c r="M5035" s="71"/>
      <c r="N5035"/>
      <c r="O5035"/>
      <c r="P5035"/>
      <c r="Q5035"/>
      <c r="R5035"/>
      <c r="S5035"/>
      <c r="T5035"/>
      <c r="U5035"/>
      <c r="V5035"/>
      <c r="W5035"/>
      <c r="X5035"/>
      <c r="Y5035"/>
      <c r="Z5035"/>
      <c r="AA5035"/>
      <c r="AB5035"/>
      <c r="AC5035"/>
      <c r="AD5035"/>
      <c r="AE5035"/>
      <c r="AF5035"/>
      <c r="AG5035"/>
      <c r="AH5035"/>
      <c r="AI5035"/>
      <c r="AJ5035"/>
      <c r="AK5035"/>
    </row>
    <row r="5036" spans="1:37" s="223" customFormat="1" x14ac:dyDescent="0.2">
      <c r="A5036" s="11"/>
      <c r="B5036"/>
      <c r="C5036"/>
      <c r="D5036" s="152"/>
      <c r="E5036" s="152"/>
      <c r="F5036"/>
      <c r="G5036" s="152"/>
      <c r="I5036" s="224"/>
      <c r="K5036" s="71"/>
      <c r="L5036" s="71"/>
      <c r="M5036" s="71"/>
      <c r="N5036"/>
      <c r="O5036"/>
      <c r="P5036"/>
      <c r="Q5036"/>
      <c r="R5036"/>
      <c r="S5036"/>
      <c r="T5036"/>
      <c r="U5036"/>
      <c r="V5036"/>
      <c r="W5036"/>
      <c r="X5036"/>
      <c r="Y5036"/>
      <c r="Z5036"/>
      <c r="AA5036"/>
      <c r="AB5036"/>
      <c r="AC5036"/>
      <c r="AD5036"/>
      <c r="AE5036"/>
      <c r="AF5036"/>
      <c r="AG5036"/>
      <c r="AH5036"/>
      <c r="AI5036"/>
      <c r="AJ5036"/>
      <c r="AK5036"/>
    </row>
    <row r="5037" spans="1:37" s="223" customFormat="1" x14ac:dyDescent="0.2">
      <c r="A5037" s="11"/>
      <c r="B5037"/>
      <c r="C5037"/>
      <c r="D5037" s="152"/>
      <c r="E5037" s="152"/>
      <c r="F5037"/>
      <c r="G5037" s="152"/>
      <c r="I5037" s="224"/>
      <c r="K5037" s="71"/>
      <c r="L5037" s="71"/>
      <c r="M5037" s="71"/>
      <c r="N5037"/>
      <c r="O5037"/>
      <c r="P5037"/>
      <c r="Q5037"/>
      <c r="R5037"/>
      <c r="S5037"/>
      <c r="T5037"/>
      <c r="U5037"/>
      <c r="V5037"/>
      <c r="W5037"/>
      <c r="X5037"/>
      <c r="Y5037"/>
      <c r="Z5037"/>
      <c r="AA5037"/>
      <c r="AB5037"/>
      <c r="AC5037"/>
      <c r="AD5037"/>
      <c r="AE5037"/>
      <c r="AF5037"/>
      <c r="AG5037"/>
      <c r="AH5037"/>
      <c r="AI5037"/>
      <c r="AJ5037"/>
      <c r="AK5037"/>
    </row>
    <row r="5038" spans="1:37" s="223" customFormat="1" x14ac:dyDescent="0.2">
      <c r="A5038" s="11"/>
      <c r="B5038"/>
      <c r="C5038"/>
      <c r="D5038" s="152"/>
      <c r="E5038" s="152"/>
      <c r="F5038"/>
      <c r="G5038" s="152"/>
      <c r="I5038" s="224"/>
      <c r="K5038" s="71"/>
      <c r="L5038" s="71"/>
      <c r="M5038" s="71"/>
      <c r="N5038"/>
      <c r="O5038"/>
      <c r="P5038"/>
      <c r="Q5038"/>
      <c r="R5038"/>
      <c r="S5038"/>
      <c r="T5038"/>
      <c r="U5038"/>
      <c r="V5038"/>
      <c r="W5038"/>
      <c r="X5038"/>
      <c r="Y5038"/>
      <c r="Z5038"/>
      <c r="AA5038"/>
      <c r="AB5038"/>
      <c r="AC5038"/>
      <c r="AD5038"/>
      <c r="AE5038"/>
      <c r="AF5038"/>
      <c r="AG5038"/>
      <c r="AH5038"/>
      <c r="AI5038"/>
      <c r="AJ5038"/>
      <c r="AK5038"/>
    </row>
    <row r="5039" spans="1:37" s="223" customFormat="1" x14ac:dyDescent="0.2">
      <c r="A5039" s="11"/>
      <c r="B5039"/>
      <c r="C5039"/>
      <c r="D5039" s="152"/>
      <c r="E5039" s="152"/>
      <c r="F5039"/>
      <c r="G5039" s="152"/>
      <c r="I5039" s="224"/>
      <c r="K5039" s="71"/>
      <c r="L5039" s="71"/>
      <c r="M5039" s="71"/>
      <c r="N5039"/>
      <c r="O5039"/>
      <c r="P5039"/>
      <c r="Q5039"/>
      <c r="R5039"/>
      <c r="S5039"/>
      <c r="T5039"/>
      <c r="U5039"/>
      <c r="V5039"/>
      <c r="W5039"/>
      <c r="X5039"/>
      <c r="Y5039"/>
      <c r="Z5039"/>
      <c r="AA5039"/>
      <c r="AB5039"/>
      <c r="AC5039"/>
      <c r="AD5039"/>
      <c r="AE5039"/>
      <c r="AF5039"/>
      <c r="AG5039"/>
      <c r="AH5039"/>
      <c r="AI5039"/>
      <c r="AJ5039"/>
      <c r="AK5039"/>
    </row>
    <row r="5040" spans="1:37" s="223" customFormat="1" x14ac:dyDescent="0.2">
      <c r="A5040" s="11"/>
      <c r="B5040"/>
      <c r="C5040"/>
      <c r="D5040" s="152"/>
      <c r="E5040" s="152"/>
      <c r="F5040"/>
      <c r="G5040" s="152"/>
      <c r="I5040" s="224"/>
      <c r="K5040" s="71"/>
      <c r="L5040" s="71"/>
      <c r="M5040" s="71"/>
      <c r="N5040"/>
      <c r="O5040"/>
      <c r="P5040"/>
      <c r="Q5040"/>
      <c r="R5040"/>
      <c r="S5040"/>
      <c r="T5040"/>
      <c r="U5040"/>
      <c r="V5040"/>
      <c r="W5040"/>
      <c r="X5040"/>
      <c r="Y5040"/>
      <c r="Z5040"/>
      <c r="AA5040"/>
      <c r="AB5040"/>
      <c r="AC5040"/>
      <c r="AD5040"/>
      <c r="AE5040"/>
      <c r="AF5040"/>
      <c r="AG5040"/>
      <c r="AH5040"/>
      <c r="AI5040"/>
      <c r="AJ5040"/>
      <c r="AK5040"/>
    </row>
    <row r="5041" spans="1:37" s="223" customFormat="1" x14ac:dyDescent="0.2">
      <c r="A5041" s="11"/>
      <c r="B5041"/>
      <c r="C5041"/>
      <c r="D5041" s="152"/>
      <c r="E5041" s="152"/>
      <c r="F5041"/>
      <c r="G5041" s="152"/>
      <c r="I5041" s="224"/>
      <c r="K5041" s="71"/>
      <c r="L5041" s="71"/>
      <c r="M5041" s="71"/>
      <c r="N5041"/>
      <c r="O5041"/>
      <c r="P5041"/>
      <c r="Q5041"/>
      <c r="R5041"/>
      <c r="S5041"/>
      <c r="T5041"/>
      <c r="U5041"/>
      <c r="V5041"/>
      <c r="W5041"/>
      <c r="X5041"/>
      <c r="Y5041"/>
      <c r="Z5041"/>
      <c r="AA5041"/>
      <c r="AB5041"/>
      <c r="AC5041"/>
      <c r="AD5041"/>
      <c r="AE5041"/>
      <c r="AF5041"/>
      <c r="AG5041"/>
      <c r="AH5041"/>
      <c r="AI5041"/>
      <c r="AJ5041"/>
      <c r="AK5041"/>
    </row>
    <row r="5042" spans="1:37" s="223" customFormat="1" x14ac:dyDescent="0.2">
      <c r="A5042" s="11"/>
      <c r="B5042"/>
      <c r="C5042"/>
      <c r="D5042" s="152"/>
      <c r="E5042" s="152"/>
      <c r="F5042"/>
      <c r="G5042" s="152"/>
      <c r="I5042" s="224"/>
      <c r="K5042" s="71"/>
      <c r="L5042" s="71"/>
      <c r="M5042" s="71"/>
      <c r="N5042"/>
      <c r="O5042"/>
      <c r="P5042"/>
      <c r="Q5042"/>
      <c r="R5042"/>
      <c r="S5042"/>
      <c r="T5042"/>
      <c r="U5042"/>
      <c r="V5042"/>
      <c r="W5042"/>
      <c r="X5042"/>
      <c r="Y5042"/>
      <c r="Z5042"/>
      <c r="AA5042"/>
      <c r="AB5042"/>
      <c r="AC5042"/>
      <c r="AD5042"/>
      <c r="AE5042"/>
      <c r="AF5042"/>
      <c r="AG5042"/>
      <c r="AH5042"/>
      <c r="AI5042"/>
      <c r="AJ5042"/>
      <c r="AK5042"/>
    </row>
    <row r="5043" spans="1:37" s="223" customFormat="1" x14ac:dyDescent="0.2">
      <c r="A5043" s="11"/>
      <c r="B5043"/>
      <c r="C5043"/>
      <c r="D5043" s="152"/>
      <c r="E5043" s="152"/>
      <c r="F5043"/>
      <c r="G5043" s="152"/>
      <c r="I5043" s="224"/>
      <c r="K5043" s="71"/>
      <c r="L5043" s="71"/>
      <c r="M5043" s="71"/>
      <c r="N5043"/>
      <c r="O5043"/>
      <c r="P5043"/>
      <c r="Q5043"/>
      <c r="R5043"/>
      <c r="S5043"/>
      <c r="T5043"/>
      <c r="U5043"/>
      <c r="V5043"/>
      <c r="W5043"/>
      <c r="X5043"/>
      <c r="Y5043"/>
      <c r="Z5043"/>
      <c r="AA5043"/>
      <c r="AB5043"/>
      <c r="AC5043"/>
      <c r="AD5043"/>
      <c r="AE5043"/>
      <c r="AF5043"/>
      <c r="AG5043"/>
      <c r="AH5043"/>
      <c r="AI5043"/>
      <c r="AJ5043"/>
      <c r="AK5043"/>
    </row>
    <row r="5044" spans="1:37" s="223" customFormat="1" x14ac:dyDescent="0.2">
      <c r="A5044" s="11"/>
      <c r="B5044"/>
      <c r="C5044"/>
      <c r="D5044" s="152"/>
      <c r="E5044" s="152"/>
      <c r="F5044"/>
      <c r="G5044" s="152"/>
      <c r="I5044" s="224"/>
      <c r="K5044" s="71"/>
      <c r="L5044" s="71"/>
      <c r="M5044" s="71"/>
      <c r="N5044"/>
      <c r="O5044"/>
      <c r="P5044"/>
      <c r="Q5044"/>
      <c r="R5044"/>
      <c r="S5044"/>
      <c r="T5044"/>
      <c r="U5044"/>
      <c r="V5044"/>
      <c r="W5044"/>
      <c r="X5044"/>
      <c r="Y5044"/>
      <c r="Z5044"/>
      <c r="AA5044"/>
      <c r="AB5044"/>
      <c r="AC5044"/>
      <c r="AD5044"/>
      <c r="AE5044"/>
      <c r="AF5044"/>
      <c r="AG5044"/>
      <c r="AH5044"/>
      <c r="AI5044"/>
      <c r="AJ5044"/>
      <c r="AK5044"/>
    </row>
    <row r="5045" spans="1:37" s="223" customFormat="1" x14ac:dyDescent="0.2">
      <c r="A5045" s="11"/>
      <c r="B5045"/>
      <c r="C5045"/>
      <c r="D5045" s="152"/>
      <c r="E5045" s="152"/>
      <c r="F5045"/>
      <c r="G5045" s="152"/>
      <c r="I5045" s="224"/>
      <c r="K5045" s="71"/>
      <c r="L5045" s="71"/>
      <c r="M5045" s="71"/>
      <c r="N5045"/>
      <c r="O5045"/>
      <c r="P5045"/>
      <c r="Q5045"/>
      <c r="R5045"/>
      <c r="S5045"/>
      <c r="T5045"/>
      <c r="U5045"/>
      <c r="V5045"/>
      <c r="W5045"/>
      <c r="X5045"/>
      <c r="Y5045"/>
      <c r="Z5045"/>
      <c r="AA5045"/>
      <c r="AB5045"/>
      <c r="AC5045"/>
      <c r="AD5045"/>
      <c r="AE5045"/>
      <c r="AF5045"/>
      <c r="AG5045"/>
      <c r="AH5045"/>
      <c r="AI5045"/>
      <c r="AJ5045"/>
      <c r="AK5045"/>
    </row>
    <row r="5046" spans="1:37" s="223" customFormat="1" x14ac:dyDescent="0.2">
      <c r="A5046" s="11"/>
      <c r="B5046"/>
      <c r="C5046"/>
      <c r="D5046" s="152"/>
      <c r="E5046" s="152"/>
      <c r="F5046"/>
      <c r="G5046" s="152"/>
      <c r="I5046" s="224"/>
      <c r="K5046" s="71"/>
      <c r="L5046" s="71"/>
      <c r="M5046" s="71"/>
      <c r="N5046"/>
      <c r="O5046"/>
      <c r="P5046"/>
      <c r="Q5046"/>
      <c r="R5046"/>
      <c r="S5046"/>
      <c r="T5046"/>
      <c r="U5046"/>
      <c r="V5046"/>
      <c r="W5046"/>
      <c r="X5046"/>
      <c r="Y5046"/>
      <c r="Z5046"/>
      <c r="AA5046"/>
      <c r="AB5046"/>
      <c r="AC5046"/>
      <c r="AD5046"/>
      <c r="AE5046"/>
      <c r="AF5046"/>
      <c r="AG5046"/>
      <c r="AH5046"/>
      <c r="AI5046"/>
      <c r="AJ5046"/>
      <c r="AK5046"/>
    </row>
    <row r="5047" spans="1:37" s="223" customFormat="1" x14ac:dyDescent="0.2">
      <c r="A5047" s="11"/>
      <c r="B5047"/>
      <c r="C5047"/>
      <c r="D5047" s="152"/>
      <c r="E5047" s="152"/>
      <c r="F5047"/>
      <c r="G5047" s="152"/>
      <c r="I5047" s="224"/>
      <c r="K5047" s="71"/>
      <c r="L5047" s="71"/>
      <c r="M5047" s="71"/>
      <c r="N5047"/>
      <c r="O5047"/>
      <c r="P5047"/>
      <c r="Q5047"/>
      <c r="R5047"/>
      <c r="S5047"/>
      <c r="T5047"/>
      <c r="U5047"/>
      <c r="V5047"/>
      <c r="W5047"/>
      <c r="X5047"/>
      <c r="Y5047"/>
      <c r="Z5047"/>
      <c r="AA5047"/>
      <c r="AB5047"/>
      <c r="AC5047"/>
      <c r="AD5047"/>
      <c r="AE5047"/>
      <c r="AF5047"/>
      <c r="AG5047"/>
      <c r="AH5047"/>
      <c r="AI5047"/>
      <c r="AJ5047"/>
      <c r="AK5047"/>
    </row>
    <row r="5048" spans="1:37" s="223" customFormat="1" x14ac:dyDescent="0.2">
      <c r="A5048" s="11"/>
      <c r="B5048"/>
      <c r="C5048"/>
      <c r="D5048" s="152"/>
      <c r="E5048" s="152"/>
      <c r="F5048"/>
      <c r="G5048" s="152"/>
      <c r="I5048" s="224"/>
      <c r="K5048" s="71"/>
      <c r="L5048" s="71"/>
      <c r="M5048" s="71"/>
      <c r="N5048"/>
      <c r="O5048"/>
      <c r="P5048"/>
      <c r="Q5048"/>
      <c r="R5048"/>
      <c r="S5048"/>
      <c r="T5048"/>
      <c r="U5048"/>
      <c r="V5048"/>
      <c r="W5048"/>
      <c r="X5048"/>
      <c r="Y5048"/>
      <c r="Z5048"/>
      <c r="AA5048"/>
      <c r="AB5048"/>
      <c r="AC5048"/>
      <c r="AD5048"/>
      <c r="AE5048"/>
      <c r="AF5048"/>
      <c r="AG5048"/>
      <c r="AH5048"/>
      <c r="AI5048"/>
      <c r="AJ5048"/>
      <c r="AK5048"/>
    </row>
    <row r="5049" spans="1:37" s="223" customFormat="1" x14ac:dyDescent="0.2">
      <c r="A5049" s="11"/>
      <c r="B5049"/>
      <c r="C5049"/>
      <c r="D5049" s="152"/>
      <c r="E5049" s="152"/>
      <c r="F5049"/>
      <c r="G5049" s="152"/>
      <c r="I5049" s="224"/>
      <c r="K5049" s="71"/>
      <c r="L5049" s="71"/>
      <c r="M5049" s="71"/>
      <c r="N5049"/>
      <c r="O5049"/>
      <c r="P5049"/>
      <c r="Q5049"/>
      <c r="R5049"/>
      <c r="S5049"/>
      <c r="T5049"/>
      <c r="U5049"/>
      <c r="V5049"/>
      <c r="W5049"/>
      <c r="X5049"/>
      <c r="Y5049"/>
      <c r="Z5049"/>
      <c r="AA5049"/>
      <c r="AB5049"/>
      <c r="AC5049"/>
      <c r="AD5049"/>
      <c r="AE5049"/>
      <c r="AF5049"/>
      <c r="AG5049"/>
      <c r="AH5049"/>
      <c r="AI5049"/>
      <c r="AJ5049"/>
      <c r="AK5049"/>
    </row>
    <row r="5050" spans="1:37" s="223" customFormat="1" x14ac:dyDescent="0.2">
      <c r="A5050" s="11"/>
      <c r="B5050"/>
      <c r="C5050"/>
      <c r="D5050" s="152"/>
      <c r="E5050" s="152"/>
      <c r="F5050"/>
      <c r="G5050" s="152"/>
      <c r="I5050" s="224"/>
      <c r="K5050" s="71"/>
      <c r="L5050" s="71"/>
      <c r="M5050" s="71"/>
      <c r="N5050"/>
      <c r="O5050"/>
      <c r="P5050"/>
      <c r="Q5050"/>
      <c r="R5050"/>
      <c r="S5050"/>
      <c r="T5050"/>
      <c r="U5050"/>
      <c r="V5050"/>
      <c r="W5050"/>
      <c r="X5050"/>
      <c r="Y5050"/>
      <c r="Z5050"/>
      <c r="AA5050"/>
      <c r="AB5050"/>
      <c r="AC5050"/>
      <c r="AD5050"/>
      <c r="AE5050"/>
      <c r="AF5050"/>
      <c r="AG5050"/>
      <c r="AH5050"/>
      <c r="AI5050"/>
      <c r="AJ5050"/>
      <c r="AK5050"/>
    </row>
    <row r="5051" spans="1:37" s="223" customFormat="1" x14ac:dyDescent="0.2">
      <c r="A5051" s="11"/>
      <c r="B5051"/>
      <c r="C5051"/>
      <c r="D5051" s="152"/>
      <c r="E5051" s="152"/>
      <c r="F5051"/>
      <c r="G5051" s="152"/>
      <c r="I5051" s="224"/>
      <c r="K5051" s="71"/>
      <c r="L5051" s="71"/>
      <c r="M5051" s="71"/>
      <c r="N5051"/>
      <c r="O5051"/>
      <c r="P5051"/>
      <c r="Q5051"/>
      <c r="R5051"/>
      <c r="S5051"/>
      <c r="T5051"/>
      <c r="U5051"/>
      <c r="V5051"/>
      <c r="W5051"/>
      <c r="X5051"/>
      <c r="Y5051"/>
      <c r="Z5051"/>
      <c r="AA5051"/>
      <c r="AB5051"/>
      <c r="AC5051"/>
      <c r="AD5051"/>
      <c r="AE5051"/>
      <c r="AF5051"/>
      <c r="AG5051"/>
      <c r="AH5051"/>
      <c r="AI5051"/>
      <c r="AJ5051"/>
      <c r="AK5051"/>
    </row>
    <row r="5052" spans="1:37" s="223" customFormat="1" x14ac:dyDescent="0.2">
      <c r="A5052" s="11"/>
      <c r="B5052"/>
      <c r="C5052"/>
      <c r="D5052" s="152"/>
      <c r="E5052" s="152"/>
      <c r="F5052"/>
      <c r="G5052" s="152"/>
      <c r="I5052" s="224"/>
      <c r="K5052" s="71"/>
      <c r="L5052" s="71"/>
      <c r="M5052" s="71"/>
      <c r="N5052"/>
      <c r="O5052"/>
      <c r="P5052"/>
      <c r="Q5052"/>
      <c r="R5052"/>
      <c r="S5052"/>
      <c r="T5052"/>
      <c r="U5052"/>
      <c r="V5052"/>
      <c r="W5052"/>
      <c r="X5052"/>
      <c r="Y5052"/>
      <c r="Z5052"/>
      <c r="AA5052"/>
      <c r="AB5052"/>
      <c r="AC5052"/>
      <c r="AD5052"/>
      <c r="AE5052"/>
      <c r="AF5052"/>
      <c r="AG5052"/>
      <c r="AH5052"/>
      <c r="AI5052"/>
      <c r="AJ5052"/>
      <c r="AK5052"/>
    </row>
    <row r="5053" spans="1:37" s="223" customFormat="1" x14ac:dyDescent="0.2">
      <c r="A5053" s="11"/>
      <c r="B5053"/>
      <c r="C5053"/>
      <c r="D5053" s="152"/>
      <c r="E5053" s="152"/>
      <c r="F5053"/>
      <c r="G5053" s="152"/>
      <c r="I5053" s="224"/>
      <c r="K5053" s="71"/>
      <c r="L5053" s="71"/>
      <c r="M5053" s="71"/>
      <c r="N5053"/>
      <c r="O5053"/>
      <c r="P5053"/>
      <c r="Q5053"/>
      <c r="R5053"/>
      <c r="S5053"/>
      <c r="T5053"/>
      <c r="U5053"/>
      <c r="V5053"/>
      <c r="W5053"/>
      <c r="X5053"/>
      <c r="Y5053"/>
      <c r="Z5053"/>
      <c r="AA5053"/>
      <c r="AB5053"/>
      <c r="AC5053"/>
      <c r="AD5053"/>
      <c r="AE5053"/>
      <c r="AF5053"/>
      <c r="AG5053"/>
      <c r="AH5053"/>
      <c r="AI5053"/>
      <c r="AJ5053"/>
      <c r="AK5053"/>
    </row>
    <row r="5054" spans="1:37" s="223" customFormat="1" x14ac:dyDescent="0.2">
      <c r="A5054" s="11"/>
      <c r="B5054"/>
      <c r="C5054"/>
      <c r="D5054" s="152"/>
      <c r="E5054" s="152"/>
      <c r="F5054"/>
      <c r="G5054" s="152"/>
      <c r="I5054" s="224"/>
      <c r="K5054" s="71"/>
      <c r="L5054" s="71"/>
      <c r="M5054" s="71"/>
      <c r="N5054"/>
      <c r="O5054"/>
      <c r="P5054"/>
      <c r="Q5054"/>
      <c r="R5054"/>
      <c r="S5054"/>
      <c r="T5054"/>
      <c r="U5054"/>
      <c r="V5054"/>
      <c r="W5054"/>
      <c r="X5054"/>
      <c r="Y5054"/>
      <c r="Z5054"/>
      <c r="AA5054"/>
      <c r="AB5054"/>
      <c r="AC5054"/>
      <c r="AD5054"/>
      <c r="AE5054"/>
      <c r="AF5054"/>
      <c r="AG5054"/>
      <c r="AH5054"/>
      <c r="AI5054"/>
      <c r="AJ5054"/>
      <c r="AK5054"/>
    </row>
    <row r="5055" spans="1:37" s="223" customFormat="1" x14ac:dyDescent="0.2">
      <c r="A5055" s="11"/>
      <c r="B5055"/>
      <c r="C5055"/>
      <c r="D5055" s="152"/>
      <c r="E5055" s="152"/>
      <c r="F5055"/>
      <c r="G5055" s="152"/>
      <c r="I5055" s="224"/>
      <c r="K5055" s="71"/>
      <c r="L5055" s="71"/>
      <c r="M5055" s="71"/>
      <c r="N5055"/>
      <c r="O5055"/>
      <c r="P5055"/>
      <c r="Q5055"/>
      <c r="R5055"/>
      <c r="S5055"/>
      <c r="T5055"/>
      <c r="U5055"/>
      <c r="V5055"/>
      <c r="W5055"/>
      <c r="X5055"/>
      <c r="Y5055"/>
      <c r="Z5055"/>
      <c r="AA5055"/>
      <c r="AB5055"/>
      <c r="AC5055"/>
      <c r="AD5055"/>
      <c r="AE5055"/>
      <c r="AF5055"/>
      <c r="AG5055"/>
      <c r="AH5055"/>
      <c r="AI5055"/>
      <c r="AJ5055"/>
      <c r="AK5055"/>
    </row>
    <row r="5056" spans="1:37" s="223" customFormat="1" x14ac:dyDescent="0.2">
      <c r="A5056" s="11"/>
      <c r="B5056"/>
      <c r="C5056"/>
      <c r="D5056" s="152"/>
      <c r="E5056" s="152"/>
      <c r="F5056"/>
      <c r="G5056" s="152"/>
      <c r="I5056" s="224"/>
      <c r="K5056" s="71"/>
      <c r="L5056" s="71"/>
      <c r="M5056" s="71"/>
      <c r="N5056"/>
      <c r="O5056"/>
      <c r="P5056"/>
      <c r="Q5056"/>
      <c r="R5056"/>
      <c r="S5056"/>
      <c r="T5056"/>
      <c r="U5056"/>
      <c r="V5056"/>
      <c r="W5056"/>
      <c r="X5056"/>
      <c r="Y5056"/>
      <c r="Z5056"/>
      <c r="AA5056"/>
      <c r="AB5056"/>
      <c r="AC5056"/>
      <c r="AD5056"/>
      <c r="AE5056"/>
      <c r="AF5056"/>
      <c r="AG5056"/>
      <c r="AH5056"/>
      <c r="AI5056"/>
      <c r="AJ5056"/>
      <c r="AK5056"/>
    </row>
    <row r="5057" spans="1:37" s="223" customFormat="1" x14ac:dyDescent="0.2">
      <c r="A5057" s="11"/>
      <c r="B5057"/>
      <c r="C5057"/>
      <c r="D5057" s="152"/>
      <c r="E5057" s="152"/>
      <c r="F5057"/>
      <c r="G5057" s="152"/>
      <c r="I5057" s="224"/>
      <c r="K5057" s="71"/>
      <c r="L5057" s="71"/>
      <c r="M5057" s="71"/>
      <c r="N5057"/>
      <c r="O5057"/>
      <c r="P5057"/>
      <c r="Q5057"/>
      <c r="R5057"/>
      <c r="S5057"/>
      <c r="T5057"/>
      <c r="U5057"/>
      <c r="V5057"/>
      <c r="W5057"/>
      <c r="X5057"/>
      <c r="Y5057"/>
      <c r="Z5057"/>
      <c r="AA5057"/>
      <c r="AB5057"/>
      <c r="AC5057"/>
      <c r="AD5057"/>
      <c r="AE5057"/>
      <c r="AF5057"/>
      <c r="AG5057"/>
      <c r="AH5057"/>
      <c r="AI5057"/>
      <c r="AJ5057"/>
      <c r="AK5057"/>
    </row>
    <row r="5058" spans="1:37" s="223" customFormat="1" x14ac:dyDescent="0.2">
      <c r="A5058" s="11"/>
      <c r="B5058"/>
      <c r="C5058"/>
      <c r="D5058" s="152"/>
      <c r="E5058" s="152"/>
      <c r="F5058"/>
      <c r="G5058" s="152"/>
      <c r="I5058" s="224"/>
      <c r="K5058" s="71"/>
      <c r="L5058" s="71"/>
      <c r="M5058" s="71"/>
      <c r="N5058"/>
      <c r="O5058"/>
      <c r="P5058"/>
      <c r="Q5058"/>
      <c r="R5058"/>
      <c r="S5058"/>
      <c r="T5058"/>
      <c r="U5058"/>
      <c r="V5058"/>
      <c r="W5058"/>
      <c r="X5058"/>
      <c r="Y5058"/>
      <c r="Z5058"/>
      <c r="AA5058"/>
      <c r="AB5058"/>
      <c r="AC5058"/>
      <c r="AD5058"/>
      <c r="AE5058"/>
      <c r="AF5058"/>
      <c r="AG5058"/>
      <c r="AH5058"/>
      <c r="AI5058"/>
      <c r="AJ5058"/>
      <c r="AK5058"/>
    </row>
    <row r="5059" spans="1:37" s="223" customFormat="1" x14ac:dyDescent="0.2">
      <c r="A5059" s="11"/>
      <c r="B5059"/>
      <c r="C5059"/>
      <c r="D5059" s="152"/>
      <c r="E5059" s="152"/>
      <c r="F5059"/>
      <c r="G5059" s="152"/>
      <c r="I5059" s="224"/>
      <c r="K5059" s="71"/>
      <c r="L5059" s="71"/>
      <c r="M5059" s="71"/>
      <c r="N5059"/>
      <c r="O5059"/>
      <c r="P5059"/>
      <c r="Q5059"/>
      <c r="R5059"/>
      <c r="S5059"/>
      <c r="T5059"/>
      <c r="U5059"/>
      <c r="V5059"/>
      <c r="W5059"/>
      <c r="X5059"/>
      <c r="Y5059"/>
      <c r="Z5059"/>
      <c r="AA5059"/>
      <c r="AB5059"/>
      <c r="AC5059"/>
      <c r="AD5059"/>
      <c r="AE5059"/>
      <c r="AF5059"/>
      <c r="AG5059"/>
      <c r="AH5059"/>
      <c r="AI5059"/>
      <c r="AJ5059"/>
      <c r="AK5059"/>
    </row>
    <row r="5060" spans="1:37" s="223" customFormat="1" x14ac:dyDescent="0.2">
      <c r="A5060" s="11"/>
      <c r="B5060"/>
      <c r="C5060"/>
      <c r="D5060" s="152"/>
      <c r="E5060" s="152"/>
      <c r="F5060"/>
      <c r="G5060" s="152"/>
      <c r="I5060" s="224"/>
      <c r="K5060" s="71"/>
      <c r="L5060" s="71"/>
      <c r="M5060" s="71"/>
      <c r="N5060"/>
      <c r="O5060"/>
      <c r="P5060"/>
      <c r="Q5060"/>
      <c r="R5060"/>
      <c r="S5060"/>
      <c r="T5060"/>
      <c r="U5060"/>
      <c r="V5060"/>
      <c r="W5060"/>
      <c r="X5060"/>
      <c r="Y5060"/>
      <c r="Z5060"/>
      <c r="AA5060"/>
      <c r="AB5060"/>
      <c r="AC5060"/>
      <c r="AD5060"/>
      <c r="AE5060"/>
      <c r="AF5060"/>
      <c r="AG5060"/>
      <c r="AH5060"/>
      <c r="AI5060"/>
      <c r="AJ5060"/>
      <c r="AK5060"/>
    </row>
    <row r="5061" spans="1:37" s="223" customFormat="1" x14ac:dyDescent="0.2">
      <c r="A5061" s="11"/>
      <c r="B5061"/>
      <c r="C5061"/>
      <c r="D5061" s="152"/>
      <c r="E5061" s="152"/>
      <c r="F5061"/>
      <c r="G5061" s="152"/>
      <c r="I5061" s="224"/>
      <c r="K5061" s="71"/>
      <c r="L5061" s="71"/>
      <c r="M5061" s="71"/>
      <c r="N5061"/>
      <c r="O5061"/>
      <c r="P5061"/>
      <c r="Q5061"/>
      <c r="R5061"/>
      <c r="S5061"/>
      <c r="T5061"/>
      <c r="U5061"/>
      <c r="V5061"/>
      <c r="W5061"/>
      <c r="X5061"/>
      <c r="Y5061"/>
      <c r="Z5061"/>
      <c r="AA5061"/>
      <c r="AB5061"/>
      <c r="AC5061"/>
      <c r="AD5061"/>
      <c r="AE5061"/>
      <c r="AF5061"/>
      <c r="AG5061"/>
      <c r="AH5061"/>
      <c r="AI5061"/>
      <c r="AJ5061"/>
      <c r="AK5061"/>
    </row>
    <row r="5062" spans="1:37" s="223" customFormat="1" x14ac:dyDescent="0.2">
      <c r="A5062" s="11"/>
      <c r="B5062"/>
      <c r="C5062"/>
      <c r="D5062" s="152"/>
      <c r="E5062" s="152"/>
      <c r="F5062"/>
      <c r="G5062" s="152"/>
      <c r="I5062" s="224"/>
      <c r="K5062" s="71"/>
      <c r="L5062" s="71"/>
      <c r="M5062" s="71"/>
      <c r="N5062"/>
      <c r="O5062"/>
      <c r="P5062"/>
      <c r="Q5062"/>
      <c r="R5062"/>
      <c r="S5062"/>
      <c r="T5062"/>
      <c r="U5062"/>
      <c r="V5062"/>
      <c r="W5062"/>
      <c r="X5062"/>
      <c r="Y5062"/>
      <c r="Z5062"/>
      <c r="AA5062"/>
      <c r="AB5062"/>
      <c r="AC5062"/>
      <c r="AD5062"/>
      <c r="AE5062"/>
      <c r="AF5062"/>
      <c r="AG5062"/>
      <c r="AH5062"/>
      <c r="AI5062"/>
      <c r="AJ5062"/>
      <c r="AK5062"/>
    </row>
    <row r="5063" spans="1:37" s="223" customFormat="1" x14ac:dyDescent="0.2">
      <c r="A5063" s="11"/>
      <c r="B5063"/>
      <c r="C5063"/>
      <c r="D5063" s="152"/>
      <c r="E5063" s="152"/>
      <c r="F5063"/>
      <c r="G5063" s="152"/>
      <c r="I5063" s="224"/>
      <c r="K5063" s="71"/>
      <c r="L5063" s="71"/>
      <c r="M5063" s="71"/>
      <c r="N5063"/>
      <c r="O5063"/>
      <c r="P5063"/>
      <c r="Q5063"/>
      <c r="R5063"/>
      <c r="S5063"/>
      <c r="T5063"/>
      <c r="U5063"/>
      <c r="V5063"/>
      <c r="W5063"/>
      <c r="X5063"/>
      <c r="Y5063"/>
      <c r="Z5063"/>
      <c r="AA5063"/>
      <c r="AB5063"/>
      <c r="AC5063"/>
      <c r="AD5063"/>
      <c r="AE5063"/>
      <c r="AF5063"/>
      <c r="AG5063"/>
      <c r="AH5063"/>
      <c r="AI5063"/>
      <c r="AJ5063"/>
      <c r="AK5063"/>
    </row>
    <row r="5064" spans="1:37" s="223" customFormat="1" x14ac:dyDescent="0.2">
      <c r="A5064" s="11"/>
      <c r="B5064"/>
      <c r="C5064"/>
      <c r="D5064" s="152"/>
      <c r="E5064" s="152"/>
      <c r="F5064"/>
      <c r="G5064" s="152"/>
      <c r="I5064" s="224"/>
      <c r="K5064" s="71"/>
      <c r="L5064" s="71"/>
      <c r="M5064" s="71"/>
      <c r="N5064"/>
      <c r="O5064"/>
      <c r="P5064"/>
      <c r="Q5064"/>
      <c r="R5064"/>
      <c r="S5064"/>
      <c r="T5064"/>
      <c r="U5064"/>
      <c r="V5064"/>
      <c r="W5064"/>
      <c r="X5064"/>
      <c r="Y5064"/>
      <c r="Z5064"/>
      <c r="AA5064"/>
      <c r="AB5064"/>
      <c r="AC5064"/>
      <c r="AD5064"/>
      <c r="AE5064"/>
      <c r="AF5064"/>
      <c r="AG5064"/>
      <c r="AH5064"/>
      <c r="AI5064"/>
      <c r="AJ5064"/>
      <c r="AK5064"/>
    </row>
    <row r="5065" spans="1:37" s="223" customFormat="1" x14ac:dyDescent="0.2">
      <c r="A5065" s="11"/>
      <c r="B5065"/>
      <c r="C5065"/>
      <c r="D5065" s="152"/>
      <c r="E5065" s="152"/>
      <c r="F5065"/>
      <c r="G5065" s="152"/>
      <c r="I5065" s="224"/>
      <c r="K5065" s="71"/>
      <c r="L5065" s="71"/>
      <c r="M5065" s="71"/>
      <c r="N5065"/>
      <c r="O5065"/>
      <c r="P5065"/>
      <c r="Q5065"/>
      <c r="R5065"/>
      <c r="S5065"/>
      <c r="T5065"/>
      <c r="U5065"/>
      <c r="V5065"/>
      <c r="W5065"/>
      <c r="X5065"/>
      <c r="Y5065"/>
      <c r="Z5065"/>
      <c r="AA5065"/>
      <c r="AB5065"/>
      <c r="AC5065"/>
      <c r="AD5065"/>
      <c r="AE5065"/>
      <c r="AF5065"/>
      <c r="AG5065"/>
      <c r="AH5065"/>
      <c r="AI5065"/>
      <c r="AJ5065"/>
      <c r="AK5065"/>
    </row>
    <row r="5066" spans="1:37" s="223" customFormat="1" x14ac:dyDescent="0.2">
      <c r="A5066" s="11"/>
      <c r="B5066"/>
      <c r="C5066"/>
      <c r="D5066" s="152"/>
      <c r="E5066" s="152"/>
      <c r="F5066"/>
      <c r="G5066" s="152"/>
      <c r="I5066" s="224"/>
      <c r="K5066" s="71"/>
      <c r="L5066" s="71"/>
      <c r="M5066" s="71"/>
      <c r="N5066"/>
      <c r="O5066"/>
      <c r="P5066"/>
      <c r="Q5066"/>
      <c r="R5066"/>
      <c r="S5066"/>
      <c r="T5066"/>
      <c r="U5066"/>
      <c r="V5066"/>
      <c r="W5066"/>
      <c r="X5066"/>
      <c r="Y5066"/>
      <c r="Z5066"/>
      <c r="AA5066"/>
      <c r="AB5066"/>
      <c r="AC5066"/>
      <c r="AD5066"/>
      <c r="AE5066"/>
      <c r="AF5066"/>
      <c r="AG5066"/>
      <c r="AH5066"/>
      <c r="AI5066"/>
      <c r="AJ5066"/>
      <c r="AK5066"/>
    </row>
    <row r="5067" spans="1:37" s="223" customFormat="1" x14ac:dyDescent="0.2">
      <c r="A5067" s="11"/>
      <c r="B5067"/>
      <c r="C5067"/>
      <c r="D5067" s="152"/>
      <c r="E5067" s="152"/>
      <c r="F5067"/>
      <c r="G5067" s="152"/>
      <c r="I5067" s="224"/>
      <c r="K5067" s="71"/>
      <c r="L5067" s="71"/>
      <c r="M5067" s="71"/>
      <c r="N5067"/>
      <c r="O5067"/>
      <c r="P5067"/>
      <c r="Q5067"/>
      <c r="R5067"/>
      <c r="S5067"/>
      <c r="T5067"/>
      <c r="U5067"/>
      <c r="V5067"/>
      <c r="W5067"/>
      <c r="X5067"/>
      <c r="Y5067"/>
      <c r="Z5067"/>
      <c r="AA5067"/>
      <c r="AB5067"/>
      <c r="AC5067"/>
      <c r="AD5067"/>
      <c r="AE5067"/>
      <c r="AF5067"/>
      <c r="AG5067"/>
      <c r="AH5067"/>
      <c r="AI5067"/>
      <c r="AJ5067"/>
      <c r="AK5067"/>
    </row>
    <row r="5068" spans="1:37" s="223" customFormat="1" x14ac:dyDescent="0.2">
      <c r="A5068" s="11"/>
      <c r="B5068"/>
      <c r="C5068"/>
      <c r="D5068" s="152"/>
      <c r="E5068" s="152"/>
      <c r="F5068"/>
      <c r="G5068" s="152"/>
      <c r="I5068" s="224"/>
      <c r="K5068" s="71"/>
      <c r="L5068" s="71"/>
      <c r="M5068" s="71"/>
      <c r="N5068"/>
      <c r="O5068"/>
      <c r="P5068"/>
      <c r="Q5068"/>
      <c r="R5068"/>
      <c r="S5068"/>
      <c r="T5068"/>
      <c r="U5068"/>
      <c r="V5068"/>
      <c r="W5068"/>
      <c r="X5068"/>
      <c r="Y5068"/>
      <c r="Z5068"/>
      <c r="AA5068"/>
      <c r="AB5068"/>
      <c r="AC5068"/>
      <c r="AD5068"/>
      <c r="AE5068"/>
      <c r="AF5068"/>
      <c r="AG5068"/>
      <c r="AH5068"/>
      <c r="AI5068"/>
      <c r="AJ5068"/>
      <c r="AK5068"/>
    </row>
    <row r="5069" spans="1:37" s="223" customFormat="1" x14ac:dyDescent="0.2">
      <c r="A5069" s="11"/>
      <c r="B5069"/>
      <c r="C5069"/>
      <c r="D5069" s="152"/>
      <c r="E5069" s="152"/>
      <c r="F5069"/>
      <c r="G5069" s="152"/>
      <c r="I5069" s="224"/>
      <c r="K5069" s="71"/>
      <c r="L5069" s="71"/>
      <c r="M5069" s="71"/>
      <c r="N5069"/>
      <c r="O5069"/>
      <c r="P5069"/>
      <c r="Q5069"/>
      <c r="R5069"/>
      <c r="S5069"/>
      <c r="T5069"/>
      <c r="U5069"/>
      <c r="V5069"/>
      <c r="W5069"/>
      <c r="X5069"/>
      <c r="Y5069"/>
      <c r="Z5069"/>
      <c r="AA5069"/>
      <c r="AB5069"/>
      <c r="AC5069"/>
      <c r="AD5069"/>
      <c r="AE5069"/>
      <c r="AF5069"/>
      <c r="AG5069"/>
      <c r="AH5069"/>
      <c r="AI5069"/>
      <c r="AJ5069"/>
      <c r="AK5069"/>
    </row>
    <row r="5070" spans="1:37" s="223" customFormat="1" x14ac:dyDescent="0.2">
      <c r="A5070" s="11"/>
      <c r="B5070"/>
      <c r="C5070"/>
      <c r="D5070" s="152"/>
      <c r="E5070" s="152"/>
      <c r="F5070"/>
      <c r="G5070" s="152"/>
      <c r="I5070" s="224"/>
      <c r="K5070" s="71"/>
      <c r="L5070" s="71"/>
      <c r="M5070" s="71"/>
      <c r="N5070"/>
      <c r="O5070"/>
      <c r="P5070"/>
      <c r="Q5070"/>
      <c r="R5070"/>
      <c r="S5070"/>
      <c r="T5070"/>
      <c r="U5070"/>
      <c r="V5070"/>
      <c r="W5070"/>
      <c r="X5070"/>
      <c r="Y5070"/>
      <c r="Z5070"/>
      <c r="AA5070"/>
      <c r="AB5070"/>
      <c r="AC5070"/>
      <c r="AD5070"/>
      <c r="AE5070"/>
      <c r="AF5070"/>
      <c r="AG5070"/>
      <c r="AH5070"/>
      <c r="AI5070"/>
      <c r="AJ5070"/>
      <c r="AK5070"/>
    </row>
    <row r="5071" spans="1:37" s="223" customFormat="1" x14ac:dyDescent="0.2">
      <c r="A5071" s="11"/>
      <c r="B5071"/>
      <c r="C5071"/>
      <c r="D5071" s="152"/>
      <c r="E5071" s="152"/>
      <c r="F5071"/>
      <c r="G5071" s="152"/>
      <c r="I5071" s="224"/>
      <c r="K5071" s="71"/>
      <c r="L5071" s="71"/>
      <c r="M5071" s="71"/>
      <c r="N5071"/>
      <c r="O5071"/>
      <c r="P5071"/>
      <c r="Q5071"/>
      <c r="R5071"/>
      <c r="S5071"/>
      <c r="T5071"/>
      <c r="U5071"/>
      <c r="V5071"/>
      <c r="W5071"/>
      <c r="X5071"/>
      <c r="Y5071"/>
      <c r="Z5071"/>
      <c r="AA5071"/>
      <c r="AB5071"/>
      <c r="AC5071"/>
      <c r="AD5071"/>
      <c r="AE5071"/>
      <c r="AF5071"/>
      <c r="AG5071"/>
      <c r="AH5071"/>
      <c r="AI5071"/>
      <c r="AJ5071"/>
      <c r="AK5071"/>
    </row>
    <row r="5072" spans="1:37" s="223" customFormat="1" x14ac:dyDescent="0.2">
      <c r="A5072" s="11"/>
      <c r="B5072"/>
      <c r="C5072"/>
      <c r="D5072" s="152"/>
      <c r="E5072" s="152"/>
      <c r="F5072"/>
      <c r="G5072" s="152"/>
      <c r="I5072" s="224"/>
      <c r="K5072" s="71"/>
      <c r="L5072" s="71"/>
      <c r="M5072" s="71"/>
      <c r="N5072"/>
      <c r="O5072"/>
      <c r="P5072"/>
      <c r="Q5072"/>
      <c r="R5072"/>
      <c r="S5072"/>
      <c r="T5072"/>
      <c r="U5072"/>
      <c r="V5072"/>
      <c r="W5072"/>
      <c r="X5072"/>
      <c r="Y5072"/>
      <c r="Z5072"/>
      <c r="AA5072"/>
      <c r="AB5072"/>
      <c r="AC5072"/>
      <c r="AD5072"/>
      <c r="AE5072"/>
      <c r="AF5072"/>
      <c r="AG5072"/>
      <c r="AH5072"/>
      <c r="AI5072"/>
      <c r="AJ5072"/>
      <c r="AK5072"/>
    </row>
    <row r="5073" spans="1:37" s="223" customFormat="1" x14ac:dyDescent="0.2">
      <c r="A5073" s="11"/>
      <c r="B5073"/>
      <c r="C5073"/>
      <c r="D5073" s="152"/>
      <c r="E5073" s="152"/>
      <c r="F5073"/>
      <c r="G5073" s="152"/>
      <c r="I5073" s="224"/>
      <c r="K5073" s="71"/>
      <c r="L5073" s="71"/>
      <c r="M5073" s="71"/>
      <c r="N5073"/>
      <c r="O5073"/>
      <c r="P5073"/>
      <c r="Q5073"/>
      <c r="R5073"/>
      <c r="S5073"/>
      <c r="T5073"/>
      <c r="U5073"/>
      <c r="V5073"/>
      <c r="W5073"/>
      <c r="X5073"/>
      <c r="Y5073"/>
      <c r="Z5073"/>
      <c r="AA5073"/>
      <c r="AB5073"/>
      <c r="AC5073"/>
      <c r="AD5073"/>
      <c r="AE5073"/>
      <c r="AF5073"/>
      <c r="AG5073"/>
      <c r="AH5073"/>
      <c r="AI5073"/>
      <c r="AJ5073"/>
      <c r="AK5073"/>
    </row>
    <row r="5074" spans="1:37" s="223" customFormat="1" x14ac:dyDescent="0.2">
      <c r="A5074" s="11"/>
      <c r="B5074"/>
      <c r="C5074"/>
      <c r="D5074" s="152"/>
      <c r="E5074" s="152"/>
      <c r="F5074"/>
      <c r="G5074" s="152"/>
      <c r="I5074" s="224"/>
      <c r="K5074" s="71"/>
      <c r="L5074" s="71"/>
      <c r="M5074" s="71"/>
      <c r="N5074"/>
      <c r="O5074"/>
      <c r="P5074"/>
      <c r="Q5074"/>
      <c r="R5074"/>
      <c r="S5074"/>
      <c r="T5074"/>
      <c r="U5074"/>
      <c r="V5074"/>
      <c r="W5074"/>
      <c r="X5074"/>
      <c r="Y5074"/>
      <c r="Z5074"/>
      <c r="AA5074"/>
      <c r="AB5074"/>
      <c r="AC5074"/>
      <c r="AD5074"/>
      <c r="AE5074"/>
      <c r="AF5074"/>
      <c r="AG5074"/>
      <c r="AH5074"/>
      <c r="AI5074"/>
      <c r="AJ5074"/>
      <c r="AK5074"/>
    </row>
    <row r="5075" spans="1:37" s="223" customFormat="1" x14ac:dyDescent="0.2">
      <c r="A5075" s="11"/>
      <c r="B5075"/>
      <c r="C5075"/>
      <c r="D5075" s="152"/>
      <c r="E5075" s="152"/>
      <c r="F5075"/>
      <c r="G5075" s="152"/>
      <c r="I5075" s="224"/>
      <c r="K5075" s="71"/>
      <c r="L5075" s="71"/>
      <c r="M5075" s="71"/>
      <c r="N5075"/>
      <c r="O5075"/>
      <c r="P5075"/>
      <c r="Q5075"/>
      <c r="R5075"/>
      <c r="S5075"/>
      <c r="T5075"/>
      <c r="U5075"/>
      <c r="V5075"/>
      <c r="W5075"/>
      <c r="X5075"/>
      <c r="Y5075"/>
      <c r="Z5075"/>
      <c r="AA5075"/>
      <c r="AB5075"/>
      <c r="AC5075"/>
      <c r="AD5075"/>
      <c r="AE5075"/>
      <c r="AF5075"/>
      <c r="AG5075"/>
      <c r="AH5075"/>
      <c r="AI5075"/>
      <c r="AJ5075"/>
      <c r="AK5075"/>
    </row>
    <row r="5076" spans="1:37" s="223" customFormat="1" x14ac:dyDescent="0.2">
      <c r="A5076" s="11"/>
      <c r="B5076"/>
      <c r="C5076"/>
      <c r="D5076" s="152"/>
      <c r="E5076" s="152"/>
      <c r="F5076"/>
      <c r="G5076" s="152"/>
      <c r="I5076" s="224"/>
      <c r="K5076" s="71"/>
      <c r="L5076" s="71"/>
      <c r="M5076" s="71"/>
      <c r="N5076"/>
      <c r="O5076"/>
      <c r="P5076"/>
      <c r="Q5076"/>
      <c r="R5076"/>
      <c r="S5076"/>
      <c r="T5076"/>
      <c r="U5076"/>
      <c r="V5076"/>
      <c r="W5076"/>
      <c r="X5076"/>
      <c r="Y5076"/>
      <c r="Z5076"/>
      <c r="AA5076"/>
      <c r="AB5076"/>
      <c r="AC5076"/>
      <c r="AD5076"/>
      <c r="AE5076"/>
      <c r="AF5076"/>
      <c r="AG5076"/>
      <c r="AH5076"/>
      <c r="AI5076"/>
      <c r="AJ5076"/>
      <c r="AK5076"/>
    </row>
    <row r="5077" spans="1:37" s="223" customFormat="1" x14ac:dyDescent="0.2">
      <c r="A5077" s="11"/>
      <c r="B5077"/>
      <c r="C5077"/>
      <c r="D5077" s="152"/>
      <c r="E5077" s="152"/>
      <c r="F5077"/>
      <c r="G5077" s="152"/>
      <c r="I5077" s="224"/>
      <c r="K5077" s="71"/>
      <c r="L5077" s="71"/>
      <c r="M5077" s="71"/>
      <c r="N5077"/>
      <c r="O5077"/>
      <c r="P5077"/>
      <c r="Q5077"/>
      <c r="R5077"/>
      <c r="S5077"/>
      <c r="T5077"/>
      <c r="U5077"/>
      <c r="V5077"/>
      <c r="W5077"/>
      <c r="X5077"/>
      <c r="Y5077"/>
      <c r="Z5077"/>
      <c r="AA5077"/>
      <c r="AB5077"/>
      <c r="AC5077"/>
      <c r="AD5077"/>
      <c r="AE5077"/>
      <c r="AF5077"/>
      <c r="AG5077"/>
      <c r="AH5077"/>
      <c r="AI5077"/>
      <c r="AJ5077"/>
      <c r="AK5077"/>
    </row>
    <row r="5078" spans="1:37" s="223" customFormat="1" x14ac:dyDescent="0.2">
      <c r="A5078" s="11"/>
      <c r="B5078"/>
      <c r="C5078"/>
      <c r="D5078" s="152"/>
      <c r="E5078" s="152"/>
      <c r="F5078"/>
      <c r="G5078" s="152"/>
      <c r="I5078" s="224"/>
      <c r="K5078" s="71"/>
      <c r="L5078" s="71"/>
      <c r="M5078" s="71"/>
      <c r="N5078"/>
      <c r="O5078"/>
      <c r="P5078"/>
      <c r="Q5078"/>
      <c r="R5078"/>
      <c r="S5078"/>
      <c r="T5078"/>
      <c r="U5078"/>
      <c r="V5078"/>
      <c r="W5078"/>
      <c r="X5078"/>
      <c r="Y5078"/>
      <c r="Z5078"/>
      <c r="AA5078"/>
      <c r="AB5078"/>
      <c r="AC5078"/>
      <c r="AD5078"/>
      <c r="AE5078"/>
      <c r="AF5078"/>
      <c r="AG5078"/>
      <c r="AH5078"/>
      <c r="AI5078"/>
      <c r="AJ5078"/>
      <c r="AK5078"/>
    </row>
    <row r="5079" spans="1:37" s="223" customFormat="1" x14ac:dyDescent="0.2">
      <c r="A5079" s="11"/>
      <c r="B5079"/>
      <c r="C5079"/>
      <c r="D5079" s="152"/>
      <c r="E5079" s="152"/>
      <c r="F5079"/>
      <c r="G5079" s="152"/>
      <c r="I5079" s="224"/>
      <c r="K5079" s="71"/>
      <c r="L5079" s="71"/>
      <c r="M5079" s="71"/>
      <c r="N5079"/>
      <c r="O5079"/>
      <c r="P5079"/>
      <c r="Q5079"/>
      <c r="R5079"/>
      <c r="S5079"/>
      <c r="T5079"/>
      <c r="U5079"/>
      <c r="V5079"/>
      <c r="W5079"/>
      <c r="X5079"/>
      <c r="Y5079"/>
      <c r="Z5079"/>
      <c r="AA5079"/>
      <c r="AB5079"/>
      <c r="AC5079"/>
      <c r="AD5079"/>
      <c r="AE5079"/>
      <c r="AF5079"/>
      <c r="AG5079"/>
      <c r="AH5079"/>
      <c r="AI5079"/>
      <c r="AJ5079"/>
      <c r="AK5079"/>
    </row>
    <row r="5080" spans="1:37" s="223" customFormat="1" x14ac:dyDescent="0.2">
      <c r="A5080" s="11"/>
      <c r="B5080"/>
      <c r="C5080"/>
      <c r="D5080" s="152"/>
      <c r="E5080" s="152"/>
      <c r="F5080"/>
      <c r="G5080" s="152"/>
      <c r="I5080" s="224"/>
      <c r="K5080" s="71"/>
      <c r="L5080" s="71"/>
      <c r="M5080" s="71"/>
      <c r="N5080"/>
      <c r="O5080"/>
      <c r="P5080"/>
      <c r="Q5080"/>
      <c r="R5080"/>
      <c r="S5080"/>
      <c r="T5080"/>
      <c r="U5080"/>
      <c r="V5080"/>
      <c r="W5080"/>
      <c r="X5080"/>
      <c r="Y5080"/>
      <c r="Z5080"/>
      <c r="AA5080"/>
      <c r="AB5080"/>
      <c r="AC5080"/>
      <c r="AD5080"/>
      <c r="AE5080"/>
      <c r="AF5080"/>
      <c r="AG5080"/>
      <c r="AH5080"/>
      <c r="AI5080"/>
      <c r="AJ5080"/>
      <c r="AK5080"/>
    </row>
    <row r="5081" spans="1:37" s="223" customFormat="1" x14ac:dyDescent="0.2">
      <c r="A5081" s="11"/>
      <c r="B5081"/>
      <c r="C5081"/>
      <c r="D5081" s="152"/>
      <c r="E5081" s="152"/>
      <c r="F5081"/>
      <c r="G5081" s="152"/>
      <c r="I5081" s="224"/>
      <c r="K5081" s="71"/>
      <c r="L5081" s="71"/>
      <c r="M5081" s="71"/>
      <c r="N5081"/>
      <c r="O5081"/>
      <c r="P5081"/>
      <c r="Q5081"/>
      <c r="R5081"/>
      <c r="S5081"/>
      <c r="T5081"/>
      <c r="U5081"/>
      <c r="V5081"/>
      <c r="W5081"/>
      <c r="X5081"/>
      <c r="Y5081"/>
      <c r="Z5081"/>
      <c r="AA5081"/>
      <c r="AB5081"/>
      <c r="AC5081"/>
      <c r="AD5081"/>
      <c r="AE5081"/>
      <c r="AF5081"/>
      <c r="AG5081"/>
      <c r="AH5081"/>
      <c r="AI5081"/>
      <c r="AJ5081"/>
      <c r="AK5081"/>
    </row>
    <row r="5082" spans="1:37" s="223" customFormat="1" x14ac:dyDescent="0.2">
      <c r="A5082" s="11"/>
      <c r="B5082"/>
      <c r="C5082"/>
      <c r="D5082" s="152"/>
      <c r="E5082" s="152"/>
      <c r="F5082"/>
      <c r="G5082" s="152"/>
      <c r="I5082" s="224"/>
      <c r="K5082" s="71"/>
      <c r="L5082" s="71"/>
      <c r="M5082" s="71"/>
      <c r="N5082"/>
      <c r="O5082"/>
      <c r="P5082"/>
      <c r="Q5082"/>
      <c r="R5082"/>
      <c r="S5082"/>
      <c r="T5082"/>
      <c r="U5082"/>
      <c r="V5082"/>
      <c r="W5082"/>
      <c r="X5082"/>
      <c r="Y5082"/>
      <c r="Z5082"/>
      <c r="AA5082"/>
      <c r="AB5082"/>
      <c r="AC5082"/>
      <c r="AD5082"/>
      <c r="AE5082"/>
      <c r="AF5082"/>
      <c r="AG5082"/>
      <c r="AH5082"/>
      <c r="AI5082"/>
      <c r="AJ5082"/>
      <c r="AK5082"/>
    </row>
    <row r="5083" spans="1:37" s="223" customFormat="1" x14ac:dyDescent="0.2">
      <c r="A5083" s="11"/>
      <c r="B5083"/>
      <c r="C5083"/>
      <c r="D5083" s="152"/>
      <c r="E5083" s="152"/>
      <c r="F5083"/>
      <c r="G5083" s="152"/>
      <c r="I5083" s="224"/>
      <c r="K5083" s="71"/>
      <c r="L5083" s="71"/>
      <c r="M5083" s="71"/>
      <c r="N5083"/>
      <c r="O5083"/>
      <c r="P5083"/>
      <c r="Q5083"/>
      <c r="R5083"/>
      <c r="S5083"/>
      <c r="T5083"/>
      <c r="U5083"/>
      <c r="V5083"/>
      <c r="W5083"/>
      <c r="X5083"/>
      <c r="Y5083"/>
      <c r="Z5083"/>
      <c r="AA5083"/>
      <c r="AB5083"/>
      <c r="AC5083"/>
      <c r="AD5083"/>
      <c r="AE5083"/>
      <c r="AF5083"/>
      <c r="AG5083"/>
      <c r="AH5083"/>
      <c r="AI5083"/>
      <c r="AJ5083"/>
      <c r="AK5083"/>
    </row>
    <row r="5084" spans="1:37" s="223" customFormat="1" x14ac:dyDescent="0.2">
      <c r="A5084" s="11"/>
      <c r="B5084"/>
      <c r="C5084"/>
      <c r="D5084" s="152"/>
      <c r="E5084" s="152"/>
      <c r="F5084"/>
      <c r="G5084" s="152"/>
      <c r="I5084" s="224"/>
      <c r="K5084" s="71"/>
      <c r="L5084" s="71"/>
      <c r="M5084" s="71"/>
      <c r="N5084"/>
      <c r="O5084"/>
      <c r="P5084"/>
      <c r="Q5084"/>
      <c r="R5084"/>
      <c r="S5084"/>
      <c r="T5084"/>
      <c r="U5084"/>
      <c r="V5084"/>
      <c r="W5084"/>
      <c r="X5084"/>
      <c r="Y5084"/>
      <c r="Z5084"/>
      <c r="AA5084"/>
      <c r="AB5084"/>
      <c r="AC5084"/>
      <c r="AD5084"/>
      <c r="AE5084"/>
      <c r="AF5084"/>
      <c r="AG5084"/>
      <c r="AH5084"/>
      <c r="AI5084"/>
      <c r="AJ5084"/>
      <c r="AK5084"/>
    </row>
    <row r="5085" spans="1:37" s="223" customFormat="1" x14ac:dyDescent="0.2">
      <c r="A5085" s="11"/>
      <c r="B5085"/>
      <c r="C5085"/>
      <c r="D5085" s="152"/>
      <c r="E5085" s="152"/>
      <c r="F5085"/>
      <c r="G5085" s="152"/>
      <c r="I5085" s="224"/>
      <c r="K5085" s="71"/>
      <c r="L5085" s="71"/>
      <c r="M5085" s="71"/>
      <c r="N5085"/>
      <c r="O5085"/>
      <c r="P5085"/>
      <c r="Q5085"/>
      <c r="R5085"/>
      <c r="S5085"/>
      <c r="T5085"/>
      <c r="U5085"/>
      <c r="V5085"/>
      <c r="W5085"/>
      <c r="X5085"/>
      <c r="Y5085"/>
      <c r="Z5085"/>
      <c r="AA5085"/>
      <c r="AB5085"/>
      <c r="AC5085"/>
      <c r="AD5085"/>
      <c r="AE5085"/>
      <c r="AF5085"/>
      <c r="AG5085"/>
      <c r="AH5085"/>
      <c r="AI5085"/>
      <c r="AJ5085"/>
      <c r="AK5085"/>
    </row>
    <row r="5086" spans="1:37" s="223" customFormat="1" x14ac:dyDescent="0.2">
      <c r="A5086" s="11"/>
      <c r="B5086"/>
      <c r="C5086"/>
      <c r="D5086" s="152"/>
      <c r="E5086" s="152"/>
      <c r="F5086"/>
      <c r="G5086" s="152"/>
      <c r="I5086" s="224"/>
      <c r="K5086" s="71"/>
      <c r="L5086" s="71"/>
      <c r="M5086" s="71"/>
      <c r="N5086"/>
      <c r="O5086"/>
      <c r="P5086"/>
      <c r="Q5086"/>
      <c r="R5086"/>
      <c r="S5086"/>
      <c r="T5086"/>
      <c r="U5086"/>
      <c r="V5086"/>
      <c r="W5086"/>
      <c r="X5086"/>
      <c r="Y5086"/>
      <c r="Z5086"/>
      <c r="AA5086"/>
      <c r="AB5086"/>
      <c r="AC5086"/>
      <c r="AD5086"/>
      <c r="AE5086"/>
      <c r="AF5086"/>
      <c r="AG5086"/>
      <c r="AH5086"/>
      <c r="AI5086"/>
      <c r="AJ5086"/>
      <c r="AK5086"/>
    </row>
    <row r="5087" spans="1:37" s="223" customFormat="1" x14ac:dyDescent="0.2">
      <c r="A5087" s="11"/>
      <c r="B5087"/>
      <c r="C5087"/>
      <c r="D5087" s="152"/>
      <c r="E5087" s="152"/>
      <c r="F5087"/>
      <c r="G5087" s="152"/>
      <c r="I5087" s="224"/>
      <c r="K5087" s="71"/>
      <c r="L5087" s="71"/>
      <c r="M5087" s="71"/>
      <c r="N5087"/>
      <c r="O5087"/>
      <c r="P5087"/>
      <c r="Q5087"/>
      <c r="R5087"/>
      <c r="S5087"/>
      <c r="T5087"/>
      <c r="U5087"/>
      <c r="V5087"/>
      <c r="W5087"/>
      <c r="X5087"/>
      <c r="Y5087"/>
      <c r="Z5087"/>
      <c r="AA5087"/>
      <c r="AB5087"/>
      <c r="AC5087"/>
      <c r="AD5087"/>
      <c r="AE5087"/>
      <c r="AF5087"/>
      <c r="AG5087"/>
      <c r="AH5087"/>
      <c r="AI5087"/>
      <c r="AJ5087"/>
      <c r="AK5087"/>
    </row>
    <row r="5088" spans="1:37" s="223" customFormat="1" x14ac:dyDescent="0.2">
      <c r="A5088" s="11"/>
      <c r="B5088"/>
      <c r="C5088"/>
      <c r="D5088" s="152"/>
      <c r="E5088" s="152"/>
      <c r="F5088"/>
      <c r="G5088" s="152"/>
      <c r="I5088" s="224"/>
      <c r="K5088" s="71"/>
      <c r="L5088" s="71"/>
      <c r="M5088" s="71"/>
      <c r="N5088"/>
      <c r="O5088"/>
      <c r="P5088"/>
      <c r="Q5088"/>
      <c r="R5088"/>
      <c r="S5088"/>
      <c r="T5088"/>
      <c r="U5088"/>
      <c r="V5088"/>
      <c r="W5088"/>
      <c r="X5088"/>
      <c r="Y5088"/>
      <c r="Z5088"/>
      <c r="AA5088"/>
      <c r="AB5088"/>
      <c r="AC5088"/>
      <c r="AD5088"/>
      <c r="AE5088"/>
      <c r="AF5088"/>
      <c r="AG5088"/>
      <c r="AH5088"/>
      <c r="AI5088"/>
      <c r="AJ5088"/>
      <c r="AK5088"/>
    </row>
    <row r="5089" spans="1:37" s="223" customFormat="1" x14ac:dyDescent="0.2">
      <c r="A5089" s="11"/>
      <c r="B5089"/>
      <c r="C5089"/>
      <c r="D5089" s="152"/>
      <c r="E5089" s="152"/>
      <c r="F5089"/>
      <c r="G5089" s="152"/>
      <c r="I5089" s="224"/>
      <c r="K5089" s="71"/>
      <c r="L5089" s="71"/>
      <c r="M5089" s="71"/>
      <c r="N5089"/>
      <c r="O5089"/>
      <c r="P5089"/>
      <c r="Q5089"/>
      <c r="R5089"/>
      <c r="S5089"/>
      <c r="T5089"/>
      <c r="U5089"/>
      <c r="V5089"/>
      <c r="W5089"/>
      <c r="X5089"/>
      <c r="Y5089"/>
      <c r="Z5089"/>
      <c r="AA5089"/>
      <c r="AB5089"/>
      <c r="AC5089"/>
      <c r="AD5089"/>
      <c r="AE5089"/>
      <c r="AF5089"/>
      <c r="AG5089"/>
      <c r="AH5089"/>
      <c r="AI5089"/>
      <c r="AJ5089"/>
      <c r="AK5089"/>
    </row>
    <row r="5090" spans="1:37" s="223" customFormat="1" x14ac:dyDescent="0.2">
      <c r="A5090" s="11"/>
      <c r="B5090"/>
      <c r="C5090"/>
      <c r="D5090" s="152"/>
      <c r="E5090" s="152"/>
      <c r="F5090"/>
      <c r="G5090" s="152"/>
      <c r="I5090" s="224"/>
      <c r="K5090" s="71"/>
      <c r="L5090" s="71"/>
      <c r="M5090" s="71"/>
      <c r="N5090"/>
      <c r="O5090"/>
      <c r="P5090"/>
      <c r="Q5090"/>
      <c r="R5090"/>
      <c r="S5090"/>
      <c r="T5090"/>
      <c r="U5090"/>
      <c r="V5090"/>
      <c r="W5090"/>
      <c r="X5090"/>
      <c r="Y5090"/>
      <c r="Z5090"/>
      <c r="AA5090"/>
      <c r="AB5090"/>
      <c r="AC5090"/>
      <c r="AD5090"/>
      <c r="AE5090"/>
      <c r="AF5090"/>
      <c r="AG5090"/>
      <c r="AH5090"/>
      <c r="AI5090"/>
      <c r="AJ5090"/>
      <c r="AK5090"/>
    </row>
    <row r="5091" spans="1:37" s="223" customFormat="1" x14ac:dyDescent="0.2">
      <c r="A5091" s="11"/>
      <c r="B5091"/>
      <c r="C5091"/>
      <c r="D5091" s="152"/>
      <c r="E5091" s="152"/>
      <c r="F5091"/>
      <c r="G5091" s="152"/>
      <c r="I5091" s="224"/>
      <c r="K5091" s="71"/>
      <c r="L5091" s="71"/>
      <c r="M5091" s="71"/>
      <c r="N5091"/>
      <c r="O5091"/>
      <c r="P5091"/>
      <c r="Q5091"/>
      <c r="R5091"/>
      <c r="S5091"/>
      <c r="T5091"/>
      <c r="U5091"/>
      <c r="V5091"/>
      <c r="W5091"/>
      <c r="X5091"/>
      <c r="Y5091"/>
      <c r="Z5091"/>
      <c r="AA5091"/>
      <c r="AB5091"/>
      <c r="AC5091"/>
      <c r="AD5091"/>
      <c r="AE5091"/>
      <c r="AF5091"/>
      <c r="AG5091"/>
      <c r="AH5091"/>
      <c r="AI5091"/>
      <c r="AJ5091"/>
      <c r="AK5091"/>
    </row>
    <row r="5092" spans="1:37" s="223" customFormat="1" x14ac:dyDescent="0.2">
      <c r="A5092" s="11"/>
      <c r="B5092"/>
      <c r="C5092"/>
      <c r="D5092" s="152"/>
      <c r="E5092" s="152"/>
      <c r="F5092"/>
      <c r="G5092" s="152"/>
      <c r="I5092" s="224"/>
      <c r="K5092" s="71"/>
      <c r="L5092" s="71"/>
      <c r="M5092" s="71"/>
      <c r="N5092"/>
      <c r="O5092"/>
      <c r="P5092"/>
      <c r="Q5092"/>
      <c r="R5092"/>
      <c r="S5092"/>
      <c r="T5092"/>
      <c r="U5092"/>
      <c r="V5092"/>
      <c r="W5092"/>
      <c r="X5092"/>
      <c r="Y5092"/>
      <c r="Z5092"/>
      <c r="AA5092"/>
      <c r="AB5092"/>
      <c r="AC5092"/>
      <c r="AD5092"/>
      <c r="AE5092"/>
      <c r="AF5092"/>
      <c r="AG5092"/>
      <c r="AH5092"/>
      <c r="AI5092"/>
      <c r="AJ5092"/>
      <c r="AK5092"/>
    </row>
    <row r="5093" spans="1:37" s="223" customFormat="1" x14ac:dyDescent="0.2">
      <c r="A5093" s="11"/>
      <c r="B5093"/>
      <c r="C5093"/>
      <c r="D5093" s="152"/>
      <c r="E5093" s="152"/>
      <c r="F5093"/>
      <c r="G5093" s="152"/>
      <c r="I5093" s="224"/>
      <c r="K5093" s="71"/>
      <c r="L5093" s="71"/>
      <c r="M5093" s="71"/>
      <c r="N5093"/>
      <c r="O5093"/>
      <c r="P5093"/>
      <c r="Q5093"/>
      <c r="R5093"/>
      <c r="S5093"/>
      <c r="T5093"/>
      <c r="U5093"/>
      <c r="V5093"/>
      <c r="W5093"/>
      <c r="X5093"/>
      <c r="Y5093"/>
      <c r="Z5093"/>
      <c r="AA5093"/>
      <c r="AB5093"/>
      <c r="AC5093"/>
      <c r="AD5093"/>
      <c r="AE5093"/>
      <c r="AF5093"/>
      <c r="AG5093"/>
      <c r="AH5093"/>
      <c r="AI5093"/>
      <c r="AJ5093"/>
      <c r="AK5093"/>
    </row>
    <row r="5094" spans="1:37" s="223" customFormat="1" x14ac:dyDescent="0.2">
      <c r="A5094" s="11"/>
      <c r="B5094"/>
      <c r="C5094"/>
      <c r="D5094" s="152"/>
      <c r="E5094" s="152"/>
      <c r="F5094"/>
      <c r="G5094" s="152"/>
      <c r="I5094" s="224"/>
      <c r="K5094" s="71"/>
      <c r="L5094" s="71"/>
      <c r="M5094" s="71"/>
      <c r="N5094"/>
      <c r="O5094"/>
      <c r="P5094"/>
      <c r="Q5094"/>
      <c r="R5094"/>
      <c r="S5094"/>
      <c r="T5094"/>
      <c r="U5094"/>
      <c r="V5094"/>
      <c r="W5094"/>
      <c r="X5094"/>
      <c r="Y5094"/>
      <c r="Z5094"/>
      <c r="AA5094"/>
      <c r="AB5094"/>
      <c r="AC5094"/>
      <c r="AD5094"/>
      <c r="AE5094"/>
      <c r="AF5094"/>
      <c r="AG5094"/>
      <c r="AH5094"/>
      <c r="AI5094"/>
      <c r="AJ5094"/>
      <c r="AK5094"/>
    </row>
    <row r="5095" spans="1:37" s="223" customFormat="1" x14ac:dyDescent="0.2">
      <c r="A5095" s="11"/>
      <c r="B5095"/>
      <c r="C5095"/>
      <c r="D5095" s="152"/>
      <c r="E5095" s="152"/>
      <c r="F5095"/>
      <c r="G5095" s="152"/>
      <c r="I5095" s="224"/>
      <c r="K5095" s="71"/>
      <c r="L5095" s="71"/>
      <c r="M5095" s="71"/>
      <c r="N5095"/>
      <c r="O5095"/>
      <c r="P5095"/>
      <c r="Q5095"/>
      <c r="R5095"/>
      <c r="S5095"/>
      <c r="T5095"/>
      <c r="U5095"/>
      <c r="V5095"/>
      <c r="W5095"/>
      <c r="X5095"/>
      <c r="Y5095"/>
      <c r="Z5095"/>
      <c r="AA5095"/>
      <c r="AB5095"/>
      <c r="AC5095"/>
      <c r="AD5095"/>
      <c r="AE5095"/>
      <c r="AF5095"/>
      <c r="AG5095"/>
      <c r="AH5095"/>
      <c r="AI5095"/>
      <c r="AJ5095"/>
      <c r="AK5095"/>
    </row>
    <row r="5096" spans="1:37" s="223" customFormat="1" x14ac:dyDescent="0.2">
      <c r="A5096" s="11"/>
      <c r="B5096"/>
      <c r="C5096"/>
      <c r="D5096" s="152"/>
      <c r="E5096" s="152"/>
      <c r="F5096"/>
      <c r="G5096" s="152"/>
      <c r="I5096" s="224"/>
      <c r="K5096" s="71"/>
      <c r="L5096" s="71"/>
      <c r="M5096" s="71"/>
      <c r="N5096"/>
      <c r="O5096"/>
      <c r="P5096"/>
      <c r="Q5096"/>
      <c r="R5096"/>
      <c r="S5096"/>
      <c r="T5096"/>
      <c r="U5096"/>
      <c r="V5096"/>
      <c r="W5096"/>
      <c r="X5096"/>
      <c r="Y5096"/>
      <c r="Z5096"/>
      <c r="AA5096"/>
      <c r="AB5096"/>
      <c r="AC5096"/>
      <c r="AD5096"/>
      <c r="AE5096"/>
      <c r="AF5096"/>
      <c r="AG5096"/>
      <c r="AH5096"/>
      <c r="AI5096"/>
      <c r="AJ5096"/>
      <c r="AK5096"/>
    </row>
    <row r="5097" spans="1:37" s="223" customFormat="1" x14ac:dyDescent="0.2">
      <c r="A5097" s="11"/>
      <c r="B5097"/>
      <c r="C5097"/>
      <c r="D5097" s="152"/>
      <c r="E5097" s="152"/>
      <c r="F5097"/>
      <c r="G5097" s="152"/>
      <c r="I5097" s="224"/>
      <c r="K5097" s="71"/>
      <c r="L5097" s="71"/>
      <c r="M5097" s="71"/>
      <c r="N5097"/>
      <c r="O5097"/>
      <c r="P5097"/>
      <c r="Q5097"/>
      <c r="R5097"/>
      <c r="S5097"/>
      <c r="T5097"/>
      <c r="U5097"/>
      <c r="V5097"/>
      <c r="W5097"/>
      <c r="X5097"/>
      <c r="Y5097"/>
      <c r="Z5097"/>
      <c r="AA5097"/>
      <c r="AB5097"/>
      <c r="AC5097"/>
      <c r="AD5097"/>
      <c r="AE5097"/>
      <c r="AF5097"/>
      <c r="AG5097"/>
      <c r="AH5097"/>
      <c r="AI5097"/>
      <c r="AJ5097"/>
      <c r="AK5097"/>
    </row>
    <row r="5098" spans="1:37" s="223" customFormat="1" x14ac:dyDescent="0.2">
      <c r="A5098" s="11"/>
      <c r="B5098"/>
      <c r="C5098"/>
      <c r="D5098" s="152"/>
      <c r="E5098" s="152"/>
      <c r="F5098"/>
      <c r="G5098" s="152"/>
      <c r="I5098" s="224"/>
      <c r="K5098" s="71"/>
      <c r="L5098" s="71"/>
      <c r="M5098" s="71"/>
      <c r="N5098"/>
      <c r="O5098"/>
      <c r="P5098"/>
      <c r="Q5098"/>
      <c r="R5098"/>
      <c r="S5098"/>
      <c r="T5098"/>
      <c r="U5098"/>
      <c r="V5098"/>
      <c r="W5098"/>
      <c r="X5098"/>
      <c r="Y5098"/>
      <c r="Z5098"/>
      <c r="AA5098"/>
      <c r="AB5098"/>
      <c r="AC5098"/>
      <c r="AD5098"/>
      <c r="AE5098"/>
      <c r="AF5098"/>
      <c r="AG5098"/>
      <c r="AH5098"/>
      <c r="AI5098"/>
      <c r="AJ5098"/>
      <c r="AK5098"/>
    </row>
    <row r="5099" spans="1:37" s="223" customFormat="1" x14ac:dyDescent="0.2">
      <c r="A5099" s="11"/>
      <c r="B5099"/>
      <c r="C5099"/>
      <c r="D5099" s="152"/>
      <c r="E5099" s="152"/>
      <c r="F5099"/>
      <c r="G5099" s="152"/>
      <c r="I5099" s="224"/>
      <c r="K5099" s="71"/>
      <c r="L5099" s="71"/>
      <c r="M5099" s="71"/>
      <c r="N5099"/>
      <c r="O5099"/>
      <c r="P5099"/>
      <c r="Q5099"/>
      <c r="R5099"/>
      <c r="S5099"/>
      <c r="T5099"/>
      <c r="U5099"/>
      <c r="V5099"/>
      <c r="W5099"/>
      <c r="X5099"/>
      <c r="Y5099"/>
      <c r="Z5099"/>
      <c r="AA5099"/>
      <c r="AB5099"/>
      <c r="AC5099"/>
      <c r="AD5099"/>
      <c r="AE5099"/>
      <c r="AF5099"/>
      <c r="AG5099"/>
      <c r="AH5099"/>
      <c r="AI5099"/>
      <c r="AJ5099"/>
      <c r="AK5099"/>
    </row>
    <row r="5100" spans="1:37" s="223" customFormat="1" x14ac:dyDescent="0.2">
      <c r="A5100" s="11"/>
      <c r="B5100"/>
      <c r="C5100"/>
      <c r="D5100" s="152"/>
      <c r="E5100" s="152"/>
      <c r="F5100"/>
      <c r="G5100" s="152"/>
      <c r="I5100" s="224"/>
      <c r="K5100" s="71"/>
      <c r="L5100" s="71"/>
      <c r="M5100" s="71"/>
      <c r="N5100"/>
      <c r="O5100"/>
      <c r="P5100"/>
      <c r="Q5100"/>
      <c r="R5100"/>
      <c r="S5100"/>
      <c r="T5100"/>
      <c r="U5100"/>
      <c r="V5100"/>
      <c r="W5100"/>
      <c r="X5100"/>
      <c r="Y5100"/>
      <c r="Z5100"/>
      <c r="AA5100"/>
      <c r="AB5100"/>
      <c r="AC5100"/>
      <c r="AD5100"/>
      <c r="AE5100"/>
      <c r="AF5100"/>
      <c r="AG5100"/>
      <c r="AH5100"/>
      <c r="AI5100"/>
      <c r="AJ5100"/>
      <c r="AK5100"/>
    </row>
    <row r="5101" spans="1:37" s="223" customFormat="1" x14ac:dyDescent="0.2">
      <c r="A5101" s="11"/>
      <c r="B5101"/>
      <c r="C5101"/>
      <c r="D5101" s="152"/>
      <c r="E5101" s="152"/>
      <c r="F5101"/>
      <c r="G5101" s="152"/>
      <c r="I5101" s="224"/>
      <c r="K5101" s="71"/>
      <c r="L5101" s="71"/>
      <c r="M5101" s="71"/>
      <c r="N5101"/>
      <c r="O5101"/>
      <c r="P5101"/>
      <c r="Q5101"/>
      <c r="R5101"/>
      <c r="S5101"/>
      <c r="T5101"/>
      <c r="U5101"/>
      <c r="V5101"/>
      <c r="W5101"/>
      <c r="X5101"/>
      <c r="Y5101"/>
      <c r="Z5101"/>
      <c r="AA5101"/>
      <c r="AB5101"/>
      <c r="AC5101"/>
      <c r="AD5101"/>
      <c r="AE5101"/>
      <c r="AF5101"/>
      <c r="AG5101"/>
      <c r="AH5101"/>
      <c r="AI5101"/>
      <c r="AJ5101"/>
      <c r="AK5101"/>
    </row>
    <row r="5102" spans="1:37" s="223" customFormat="1" x14ac:dyDescent="0.2">
      <c r="A5102" s="11"/>
      <c r="B5102"/>
      <c r="C5102"/>
      <c r="D5102" s="152"/>
      <c r="E5102" s="152"/>
      <c r="F5102"/>
      <c r="G5102" s="152"/>
      <c r="I5102" s="224"/>
      <c r="K5102" s="71"/>
      <c r="L5102" s="71"/>
      <c r="M5102" s="71"/>
      <c r="N5102"/>
      <c r="O5102"/>
      <c r="P5102"/>
      <c r="Q5102"/>
      <c r="R5102"/>
      <c r="S5102"/>
      <c r="T5102"/>
      <c r="U5102"/>
      <c r="V5102"/>
      <c r="W5102"/>
      <c r="X5102"/>
      <c r="Y5102"/>
      <c r="Z5102"/>
      <c r="AA5102"/>
      <c r="AB5102"/>
      <c r="AC5102"/>
      <c r="AD5102"/>
      <c r="AE5102"/>
      <c r="AF5102"/>
      <c r="AG5102"/>
      <c r="AH5102"/>
      <c r="AI5102"/>
      <c r="AJ5102"/>
      <c r="AK5102"/>
    </row>
    <row r="5103" spans="1:37" s="223" customFormat="1" x14ac:dyDescent="0.2">
      <c r="A5103" s="11"/>
      <c r="B5103"/>
      <c r="C5103"/>
      <c r="D5103" s="152"/>
      <c r="E5103" s="152"/>
      <c r="F5103"/>
      <c r="G5103" s="152"/>
      <c r="I5103" s="224"/>
      <c r="K5103" s="71"/>
      <c r="L5103" s="71"/>
      <c r="M5103" s="71"/>
      <c r="N5103"/>
      <c r="O5103"/>
      <c r="P5103"/>
      <c r="Q5103"/>
      <c r="R5103"/>
      <c r="S5103"/>
      <c r="T5103"/>
      <c r="U5103"/>
      <c r="V5103"/>
      <c r="W5103"/>
      <c r="X5103"/>
      <c r="Y5103"/>
      <c r="Z5103"/>
      <c r="AA5103"/>
      <c r="AB5103"/>
      <c r="AC5103"/>
      <c r="AD5103"/>
      <c r="AE5103"/>
      <c r="AF5103"/>
      <c r="AG5103"/>
      <c r="AH5103"/>
      <c r="AI5103"/>
      <c r="AJ5103"/>
      <c r="AK5103"/>
    </row>
    <row r="5104" spans="1:37" s="223" customFormat="1" x14ac:dyDescent="0.2">
      <c r="A5104" s="11"/>
      <c r="B5104"/>
      <c r="C5104"/>
      <c r="D5104" s="152"/>
      <c r="E5104" s="152"/>
      <c r="F5104"/>
      <c r="G5104" s="152"/>
      <c r="I5104" s="224"/>
      <c r="K5104" s="71"/>
      <c r="L5104" s="71"/>
      <c r="M5104" s="71"/>
      <c r="N5104"/>
      <c r="O5104"/>
      <c r="P5104"/>
      <c r="Q5104"/>
      <c r="R5104"/>
      <c r="S5104"/>
      <c r="T5104"/>
      <c r="U5104"/>
      <c r="V5104"/>
      <c r="W5104"/>
      <c r="X5104"/>
      <c r="Y5104"/>
      <c r="Z5104"/>
      <c r="AA5104"/>
      <c r="AB5104"/>
      <c r="AC5104"/>
      <c r="AD5104"/>
      <c r="AE5104"/>
      <c r="AF5104"/>
      <c r="AG5104"/>
      <c r="AH5104"/>
      <c r="AI5104"/>
      <c r="AJ5104"/>
      <c r="AK5104"/>
    </row>
    <row r="5105" spans="1:37" s="223" customFormat="1" x14ac:dyDescent="0.2">
      <c r="A5105" s="11"/>
      <c r="B5105"/>
      <c r="C5105"/>
      <c r="D5105" s="152"/>
      <c r="E5105" s="152"/>
      <c r="F5105"/>
      <c r="G5105" s="152"/>
      <c r="I5105" s="224"/>
      <c r="K5105" s="71"/>
      <c r="L5105" s="71"/>
      <c r="M5105" s="71"/>
      <c r="N5105"/>
      <c r="O5105"/>
      <c r="P5105"/>
      <c r="Q5105"/>
      <c r="R5105"/>
      <c r="S5105"/>
      <c r="T5105"/>
      <c r="U5105"/>
      <c r="V5105"/>
      <c r="W5105"/>
      <c r="X5105"/>
      <c r="Y5105"/>
      <c r="Z5105"/>
      <c r="AA5105"/>
      <c r="AB5105"/>
      <c r="AC5105"/>
      <c r="AD5105"/>
      <c r="AE5105"/>
      <c r="AF5105"/>
      <c r="AG5105"/>
      <c r="AH5105"/>
      <c r="AI5105"/>
      <c r="AJ5105"/>
      <c r="AK5105"/>
    </row>
    <row r="5106" spans="1:37" s="223" customFormat="1" x14ac:dyDescent="0.2">
      <c r="A5106" s="11"/>
      <c r="B5106"/>
      <c r="C5106"/>
      <c r="D5106" s="152"/>
      <c r="E5106" s="152"/>
      <c r="F5106"/>
      <c r="G5106" s="152"/>
      <c r="I5106" s="224"/>
      <c r="K5106" s="71"/>
      <c r="L5106" s="71"/>
      <c r="M5106" s="71"/>
      <c r="N5106"/>
      <c r="O5106"/>
      <c r="P5106"/>
      <c r="Q5106"/>
      <c r="R5106"/>
      <c r="S5106"/>
      <c r="T5106"/>
      <c r="U5106"/>
      <c r="V5106"/>
      <c r="W5106"/>
      <c r="X5106"/>
      <c r="Y5106"/>
      <c r="Z5106"/>
      <c r="AA5106"/>
      <c r="AB5106"/>
      <c r="AC5106"/>
      <c r="AD5106"/>
      <c r="AE5106"/>
      <c r="AF5106"/>
      <c r="AG5106"/>
      <c r="AH5106"/>
      <c r="AI5106"/>
      <c r="AJ5106"/>
      <c r="AK5106"/>
    </row>
    <row r="5107" spans="1:37" s="223" customFormat="1" x14ac:dyDescent="0.2">
      <c r="A5107" s="11"/>
      <c r="B5107"/>
      <c r="C5107"/>
      <c r="D5107" s="152"/>
      <c r="E5107" s="152"/>
      <c r="F5107"/>
      <c r="G5107" s="152"/>
      <c r="I5107" s="224"/>
      <c r="K5107" s="71"/>
      <c r="L5107" s="71"/>
      <c r="M5107" s="71"/>
      <c r="N5107"/>
      <c r="O5107"/>
      <c r="P5107"/>
      <c r="Q5107"/>
      <c r="R5107"/>
      <c r="S5107"/>
      <c r="T5107"/>
      <c r="U5107"/>
      <c r="V5107"/>
      <c r="W5107"/>
      <c r="X5107"/>
      <c r="Y5107"/>
      <c r="Z5107"/>
      <c r="AA5107"/>
      <c r="AB5107"/>
      <c r="AC5107"/>
      <c r="AD5107"/>
      <c r="AE5107"/>
      <c r="AF5107"/>
      <c r="AG5107"/>
      <c r="AH5107"/>
      <c r="AI5107"/>
      <c r="AJ5107"/>
      <c r="AK5107"/>
    </row>
    <row r="5108" spans="1:37" s="223" customFormat="1" x14ac:dyDescent="0.2">
      <c r="A5108" s="11"/>
      <c r="B5108"/>
      <c r="C5108"/>
      <c r="D5108" s="152"/>
      <c r="E5108" s="152"/>
      <c r="F5108"/>
      <c r="G5108" s="152"/>
      <c r="I5108" s="224"/>
      <c r="K5108" s="71"/>
      <c r="L5108" s="71"/>
      <c r="M5108" s="71"/>
      <c r="N5108"/>
      <c r="O5108"/>
      <c r="P5108"/>
      <c r="Q5108"/>
      <c r="R5108"/>
      <c r="S5108"/>
      <c r="T5108"/>
      <c r="U5108"/>
      <c r="V5108"/>
      <c r="W5108"/>
      <c r="X5108"/>
      <c r="Y5108"/>
      <c r="Z5108"/>
      <c r="AA5108"/>
      <c r="AB5108"/>
      <c r="AC5108"/>
      <c r="AD5108"/>
      <c r="AE5108"/>
      <c r="AF5108"/>
      <c r="AG5108"/>
      <c r="AH5108"/>
      <c r="AI5108"/>
      <c r="AJ5108"/>
      <c r="AK5108"/>
    </row>
    <row r="5109" spans="1:37" s="223" customFormat="1" x14ac:dyDescent="0.2">
      <c r="A5109" s="11"/>
      <c r="B5109"/>
      <c r="C5109"/>
      <c r="D5109" s="152"/>
      <c r="E5109" s="152"/>
      <c r="F5109"/>
      <c r="G5109" s="152"/>
      <c r="I5109" s="224"/>
      <c r="K5109" s="71"/>
      <c r="L5109" s="71"/>
      <c r="M5109" s="71"/>
      <c r="N5109"/>
      <c r="O5109"/>
      <c r="P5109"/>
      <c r="Q5109"/>
      <c r="R5109"/>
      <c r="S5109"/>
      <c r="T5109"/>
      <c r="U5109"/>
      <c r="V5109"/>
      <c r="W5109"/>
      <c r="X5109"/>
      <c r="Y5109"/>
      <c r="Z5109"/>
      <c r="AA5109"/>
      <c r="AB5109"/>
      <c r="AC5109"/>
      <c r="AD5109"/>
      <c r="AE5109"/>
      <c r="AF5109"/>
      <c r="AG5109"/>
      <c r="AH5109"/>
      <c r="AI5109"/>
      <c r="AJ5109"/>
      <c r="AK5109"/>
    </row>
    <row r="5110" spans="1:37" s="223" customFormat="1" x14ac:dyDescent="0.2">
      <c r="A5110" s="11"/>
      <c r="B5110"/>
      <c r="C5110"/>
      <c r="D5110" s="152"/>
      <c r="E5110" s="152"/>
      <c r="F5110"/>
      <c r="G5110" s="152"/>
      <c r="I5110" s="224"/>
      <c r="K5110" s="71"/>
      <c r="L5110" s="71"/>
      <c r="M5110" s="71"/>
      <c r="N5110"/>
      <c r="O5110"/>
      <c r="P5110"/>
      <c r="Q5110"/>
      <c r="R5110"/>
      <c r="S5110"/>
      <c r="T5110"/>
      <c r="U5110"/>
      <c r="V5110"/>
      <c r="W5110"/>
      <c r="X5110"/>
      <c r="Y5110"/>
      <c r="Z5110"/>
      <c r="AA5110"/>
      <c r="AB5110"/>
      <c r="AC5110"/>
      <c r="AD5110"/>
      <c r="AE5110"/>
      <c r="AF5110"/>
      <c r="AG5110"/>
      <c r="AH5110"/>
      <c r="AI5110"/>
      <c r="AJ5110"/>
      <c r="AK5110"/>
    </row>
    <row r="5111" spans="1:37" s="223" customFormat="1" x14ac:dyDescent="0.2">
      <c r="A5111" s="11"/>
      <c r="B5111"/>
      <c r="C5111"/>
      <c r="D5111" s="152"/>
      <c r="E5111" s="152"/>
      <c r="F5111"/>
      <c r="G5111" s="152"/>
      <c r="I5111" s="224"/>
      <c r="K5111" s="71"/>
      <c r="L5111" s="71"/>
      <c r="M5111" s="71"/>
      <c r="N5111"/>
      <c r="O5111"/>
      <c r="P5111"/>
      <c r="Q5111"/>
      <c r="R5111"/>
      <c r="S5111"/>
      <c r="T5111"/>
      <c r="U5111"/>
      <c r="V5111"/>
      <c r="W5111"/>
      <c r="X5111"/>
      <c r="Y5111"/>
      <c r="Z5111"/>
      <c r="AA5111"/>
      <c r="AB5111"/>
      <c r="AC5111"/>
      <c r="AD5111"/>
      <c r="AE5111"/>
      <c r="AF5111"/>
      <c r="AG5111"/>
      <c r="AH5111"/>
      <c r="AI5111"/>
      <c r="AJ5111"/>
      <c r="AK5111"/>
    </row>
    <row r="5112" spans="1:37" s="223" customFormat="1" x14ac:dyDescent="0.2">
      <c r="A5112" s="11"/>
      <c r="B5112"/>
      <c r="C5112"/>
      <c r="D5112" s="152"/>
      <c r="E5112" s="152"/>
      <c r="F5112"/>
      <c r="G5112" s="152"/>
      <c r="I5112" s="224"/>
      <c r="K5112" s="71"/>
      <c r="L5112" s="71"/>
      <c r="M5112" s="71"/>
      <c r="N5112"/>
      <c r="O5112"/>
      <c r="P5112"/>
      <c r="Q5112"/>
      <c r="R5112"/>
      <c r="S5112"/>
      <c r="T5112"/>
      <c r="U5112"/>
      <c r="V5112"/>
      <c r="W5112"/>
      <c r="X5112"/>
      <c r="Y5112"/>
      <c r="Z5112"/>
      <c r="AA5112"/>
      <c r="AB5112"/>
      <c r="AC5112"/>
      <c r="AD5112"/>
      <c r="AE5112"/>
      <c r="AF5112"/>
      <c r="AG5112"/>
      <c r="AH5112"/>
      <c r="AI5112"/>
      <c r="AJ5112"/>
      <c r="AK5112"/>
    </row>
    <row r="5113" spans="1:37" s="223" customFormat="1" x14ac:dyDescent="0.2">
      <c r="A5113" s="11"/>
      <c r="B5113"/>
      <c r="C5113"/>
      <c r="D5113" s="152"/>
      <c r="E5113" s="152"/>
      <c r="F5113"/>
      <c r="G5113" s="152"/>
      <c r="I5113" s="224"/>
      <c r="K5113" s="71"/>
      <c r="L5113" s="71"/>
      <c r="M5113" s="71"/>
      <c r="N5113"/>
      <c r="O5113"/>
      <c r="P5113"/>
      <c r="Q5113"/>
      <c r="R5113"/>
      <c r="S5113"/>
      <c r="T5113"/>
      <c r="U5113"/>
      <c r="V5113"/>
      <c r="W5113"/>
      <c r="X5113"/>
      <c r="Y5113"/>
      <c r="Z5113"/>
      <c r="AA5113"/>
      <c r="AB5113"/>
      <c r="AC5113"/>
      <c r="AD5113"/>
      <c r="AE5113"/>
      <c r="AF5113"/>
      <c r="AG5113"/>
      <c r="AH5113"/>
      <c r="AI5113"/>
      <c r="AJ5113"/>
      <c r="AK5113"/>
    </row>
    <row r="5114" spans="1:37" s="223" customFormat="1" x14ac:dyDescent="0.2">
      <c r="A5114" s="11"/>
      <c r="B5114"/>
      <c r="C5114"/>
      <c r="D5114" s="152"/>
      <c r="E5114" s="152"/>
      <c r="F5114"/>
      <c r="G5114" s="152"/>
      <c r="I5114" s="224"/>
      <c r="K5114" s="71"/>
      <c r="L5114" s="71"/>
      <c r="M5114" s="71"/>
      <c r="N5114"/>
      <c r="O5114"/>
      <c r="P5114"/>
      <c r="Q5114"/>
      <c r="R5114"/>
      <c r="S5114"/>
      <c r="T5114"/>
      <c r="U5114"/>
      <c r="V5114"/>
      <c r="W5114"/>
      <c r="X5114"/>
      <c r="Y5114"/>
      <c r="Z5114"/>
      <c r="AA5114"/>
      <c r="AB5114"/>
      <c r="AC5114"/>
      <c r="AD5114"/>
      <c r="AE5114"/>
      <c r="AF5114"/>
      <c r="AG5114"/>
      <c r="AH5114"/>
      <c r="AI5114"/>
      <c r="AJ5114"/>
      <c r="AK5114"/>
    </row>
    <row r="5115" spans="1:37" s="223" customFormat="1" x14ac:dyDescent="0.2">
      <c r="A5115" s="11"/>
      <c r="B5115"/>
      <c r="C5115"/>
      <c r="D5115" s="152"/>
      <c r="E5115" s="152"/>
      <c r="F5115"/>
      <c r="G5115" s="152"/>
      <c r="I5115" s="224"/>
      <c r="K5115" s="71"/>
      <c r="L5115" s="71"/>
      <c r="M5115" s="71"/>
      <c r="N5115"/>
      <c r="O5115"/>
      <c r="P5115"/>
      <c r="Q5115"/>
      <c r="R5115"/>
      <c r="S5115"/>
      <c r="T5115"/>
      <c r="U5115"/>
      <c r="V5115"/>
      <c r="W5115"/>
      <c r="X5115"/>
      <c r="Y5115"/>
      <c r="Z5115"/>
      <c r="AA5115"/>
      <c r="AB5115"/>
      <c r="AC5115"/>
      <c r="AD5115"/>
      <c r="AE5115"/>
      <c r="AF5115"/>
      <c r="AG5115"/>
      <c r="AH5115"/>
      <c r="AI5115"/>
      <c r="AJ5115"/>
      <c r="AK5115"/>
    </row>
    <row r="5116" spans="1:37" s="223" customFormat="1" x14ac:dyDescent="0.2">
      <c r="A5116" s="11"/>
      <c r="B5116"/>
      <c r="C5116"/>
      <c r="D5116" s="152"/>
      <c r="E5116" s="152"/>
      <c r="F5116"/>
      <c r="G5116" s="152"/>
      <c r="I5116" s="224"/>
      <c r="K5116" s="71"/>
      <c r="L5116" s="71"/>
      <c r="M5116" s="71"/>
      <c r="N5116"/>
      <c r="O5116"/>
      <c r="P5116"/>
      <c r="Q5116"/>
      <c r="R5116"/>
      <c r="S5116"/>
      <c r="T5116"/>
      <c r="U5116"/>
      <c r="V5116"/>
      <c r="W5116"/>
      <c r="X5116"/>
      <c r="Y5116"/>
      <c r="Z5116"/>
      <c r="AA5116"/>
      <c r="AB5116"/>
      <c r="AC5116"/>
      <c r="AD5116"/>
      <c r="AE5116"/>
      <c r="AF5116"/>
      <c r="AG5116"/>
      <c r="AH5116"/>
      <c r="AI5116"/>
      <c r="AJ5116"/>
      <c r="AK5116"/>
    </row>
    <row r="5117" spans="1:37" s="223" customFormat="1" x14ac:dyDescent="0.2">
      <c r="A5117" s="11"/>
      <c r="B5117"/>
      <c r="C5117"/>
      <c r="D5117" s="152"/>
      <c r="E5117" s="152"/>
      <c r="F5117"/>
      <c r="G5117" s="152"/>
      <c r="I5117" s="224"/>
      <c r="K5117" s="71"/>
      <c r="L5117" s="71"/>
      <c r="M5117" s="71"/>
      <c r="N5117"/>
      <c r="O5117"/>
      <c r="P5117"/>
      <c r="Q5117"/>
      <c r="R5117"/>
      <c r="S5117"/>
      <c r="T5117"/>
      <c r="U5117"/>
      <c r="V5117"/>
      <c r="W5117"/>
      <c r="X5117"/>
      <c r="Y5117"/>
      <c r="Z5117"/>
      <c r="AA5117"/>
      <c r="AB5117"/>
      <c r="AC5117"/>
      <c r="AD5117"/>
      <c r="AE5117"/>
      <c r="AF5117"/>
      <c r="AG5117"/>
      <c r="AH5117"/>
      <c r="AI5117"/>
      <c r="AJ5117"/>
      <c r="AK5117"/>
    </row>
    <row r="5118" spans="1:37" s="223" customFormat="1" x14ac:dyDescent="0.2">
      <c r="A5118" s="11"/>
      <c r="B5118"/>
      <c r="C5118"/>
      <c r="D5118" s="152"/>
      <c r="E5118" s="152"/>
      <c r="F5118"/>
      <c r="G5118" s="152"/>
      <c r="I5118" s="224"/>
      <c r="K5118" s="71"/>
      <c r="L5118" s="71"/>
      <c r="M5118" s="71"/>
      <c r="N5118"/>
      <c r="O5118"/>
      <c r="P5118"/>
      <c r="Q5118"/>
      <c r="R5118"/>
      <c r="S5118"/>
      <c r="T5118"/>
      <c r="U5118"/>
      <c r="V5118"/>
      <c r="W5118"/>
      <c r="X5118"/>
      <c r="Y5118"/>
      <c r="Z5118"/>
      <c r="AA5118"/>
      <c r="AB5118"/>
      <c r="AC5118"/>
      <c r="AD5118"/>
      <c r="AE5118"/>
      <c r="AF5118"/>
      <c r="AG5118"/>
      <c r="AH5118"/>
      <c r="AI5118"/>
      <c r="AJ5118"/>
      <c r="AK5118"/>
    </row>
    <row r="5119" spans="1:37" s="223" customFormat="1" x14ac:dyDescent="0.2">
      <c r="A5119" s="11"/>
      <c r="B5119"/>
      <c r="C5119"/>
      <c r="D5119" s="152"/>
      <c r="E5119" s="152"/>
      <c r="F5119"/>
      <c r="G5119" s="152"/>
      <c r="I5119" s="224"/>
      <c r="K5119" s="71"/>
      <c r="L5119" s="71"/>
      <c r="M5119" s="71"/>
      <c r="N5119"/>
      <c r="O5119"/>
      <c r="P5119"/>
      <c r="Q5119"/>
      <c r="R5119"/>
      <c r="S5119"/>
      <c r="T5119"/>
      <c r="U5119"/>
      <c r="V5119"/>
      <c r="W5119"/>
      <c r="X5119"/>
      <c r="Y5119"/>
      <c r="Z5119"/>
      <c r="AA5119"/>
      <c r="AB5119"/>
      <c r="AC5119"/>
      <c r="AD5119"/>
      <c r="AE5119"/>
      <c r="AF5119"/>
      <c r="AG5119"/>
      <c r="AH5119"/>
      <c r="AI5119"/>
      <c r="AJ5119"/>
      <c r="AK5119"/>
    </row>
    <row r="5120" spans="1:37" s="223" customFormat="1" x14ac:dyDescent="0.2">
      <c r="A5120" s="11"/>
      <c r="B5120"/>
      <c r="C5120"/>
      <c r="D5120" s="152"/>
      <c r="E5120" s="152"/>
      <c r="F5120"/>
      <c r="G5120" s="152"/>
      <c r="I5120" s="224"/>
      <c r="K5120" s="71"/>
      <c r="L5120" s="71"/>
      <c r="M5120" s="71"/>
      <c r="N5120"/>
      <c r="O5120"/>
      <c r="P5120"/>
      <c r="Q5120"/>
      <c r="R5120"/>
      <c r="S5120"/>
      <c r="T5120"/>
      <c r="U5120"/>
      <c r="V5120"/>
      <c r="W5120"/>
      <c r="X5120"/>
      <c r="Y5120"/>
      <c r="Z5120"/>
      <c r="AA5120"/>
      <c r="AB5120"/>
      <c r="AC5120"/>
      <c r="AD5120"/>
      <c r="AE5120"/>
      <c r="AF5120"/>
      <c r="AG5120"/>
      <c r="AH5120"/>
      <c r="AI5120"/>
      <c r="AJ5120"/>
      <c r="AK5120"/>
    </row>
    <row r="5121" spans="1:37" s="223" customFormat="1" x14ac:dyDescent="0.2">
      <c r="A5121" s="11"/>
      <c r="B5121"/>
      <c r="C5121"/>
      <c r="D5121" s="152"/>
      <c r="E5121" s="152"/>
      <c r="F5121"/>
      <c r="G5121" s="152"/>
      <c r="I5121" s="224"/>
      <c r="K5121" s="71"/>
      <c r="L5121" s="71"/>
      <c r="M5121" s="71"/>
      <c r="N5121"/>
      <c r="O5121"/>
      <c r="P5121"/>
      <c r="Q5121"/>
      <c r="R5121"/>
      <c r="S5121"/>
      <c r="T5121"/>
      <c r="U5121"/>
      <c r="V5121"/>
      <c r="W5121"/>
      <c r="X5121"/>
      <c r="Y5121"/>
      <c r="Z5121"/>
      <c r="AA5121"/>
      <c r="AB5121"/>
      <c r="AC5121"/>
      <c r="AD5121"/>
      <c r="AE5121"/>
      <c r="AF5121"/>
      <c r="AG5121"/>
      <c r="AH5121"/>
      <c r="AI5121"/>
      <c r="AJ5121"/>
      <c r="AK5121"/>
    </row>
    <row r="5122" spans="1:37" s="223" customFormat="1" x14ac:dyDescent="0.2">
      <c r="A5122" s="11"/>
      <c r="B5122"/>
      <c r="C5122"/>
      <c r="D5122" s="152"/>
      <c r="E5122" s="152"/>
      <c r="F5122"/>
      <c r="G5122" s="152"/>
      <c r="I5122" s="224"/>
      <c r="K5122" s="71"/>
      <c r="L5122" s="71"/>
      <c r="M5122" s="71"/>
      <c r="N5122"/>
      <c r="O5122"/>
      <c r="P5122"/>
      <c r="Q5122"/>
      <c r="R5122"/>
      <c r="S5122"/>
      <c r="T5122"/>
      <c r="U5122"/>
      <c r="V5122"/>
      <c r="W5122"/>
      <c r="X5122"/>
      <c r="Y5122"/>
      <c r="Z5122"/>
      <c r="AA5122"/>
      <c r="AB5122"/>
      <c r="AC5122"/>
      <c r="AD5122"/>
      <c r="AE5122"/>
      <c r="AF5122"/>
      <c r="AG5122"/>
      <c r="AH5122"/>
      <c r="AI5122"/>
      <c r="AJ5122"/>
      <c r="AK5122"/>
    </row>
    <row r="5123" spans="1:37" s="223" customFormat="1" x14ac:dyDescent="0.2">
      <c r="A5123" s="11"/>
      <c r="B5123"/>
      <c r="C5123"/>
      <c r="D5123" s="152"/>
      <c r="E5123" s="152"/>
      <c r="F5123"/>
      <c r="G5123" s="152"/>
      <c r="I5123" s="224"/>
      <c r="K5123" s="71"/>
      <c r="L5123" s="71"/>
      <c r="M5123" s="71"/>
      <c r="N5123"/>
      <c r="O5123"/>
      <c r="P5123"/>
      <c r="Q5123"/>
      <c r="R5123"/>
      <c r="S5123"/>
      <c r="T5123"/>
      <c r="U5123"/>
      <c r="V5123"/>
      <c r="W5123"/>
      <c r="X5123"/>
      <c r="Y5123"/>
      <c r="Z5123"/>
      <c r="AA5123"/>
      <c r="AB5123"/>
      <c r="AC5123"/>
      <c r="AD5123"/>
      <c r="AE5123"/>
      <c r="AF5123"/>
      <c r="AG5123"/>
      <c r="AH5123"/>
      <c r="AI5123"/>
      <c r="AJ5123"/>
      <c r="AK5123"/>
    </row>
    <row r="5124" spans="1:37" s="223" customFormat="1" x14ac:dyDescent="0.2">
      <c r="A5124" s="11"/>
      <c r="B5124"/>
      <c r="C5124"/>
      <c r="D5124" s="152"/>
      <c r="E5124" s="152"/>
      <c r="F5124"/>
      <c r="G5124" s="152"/>
      <c r="I5124" s="224"/>
      <c r="K5124" s="71"/>
      <c r="L5124" s="71"/>
      <c r="M5124" s="71"/>
      <c r="N5124"/>
      <c r="O5124"/>
      <c r="P5124"/>
      <c r="Q5124"/>
      <c r="R5124"/>
      <c r="S5124"/>
      <c r="T5124"/>
      <c r="U5124"/>
      <c r="V5124"/>
      <c r="W5124"/>
      <c r="X5124"/>
      <c r="Y5124"/>
      <c r="Z5124"/>
      <c r="AA5124"/>
      <c r="AB5124"/>
      <c r="AC5124"/>
      <c r="AD5124"/>
      <c r="AE5124"/>
      <c r="AF5124"/>
      <c r="AG5124"/>
      <c r="AH5124"/>
      <c r="AI5124"/>
      <c r="AJ5124"/>
      <c r="AK5124"/>
    </row>
    <row r="5125" spans="1:37" s="223" customFormat="1" x14ac:dyDescent="0.2">
      <c r="A5125" s="11"/>
      <c r="B5125"/>
      <c r="C5125"/>
      <c r="D5125" s="152"/>
      <c r="E5125" s="152"/>
      <c r="F5125"/>
      <c r="G5125" s="152"/>
      <c r="I5125" s="224"/>
      <c r="K5125" s="71"/>
      <c r="L5125" s="71"/>
      <c r="M5125" s="71"/>
      <c r="N5125"/>
      <c r="O5125"/>
      <c r="P5125"/>
      <c r="Q5125"/>
      <c r="R5125"/>
      <c r="S5125"/>
      <c r="T5125"/>
      <c r="U5125"/>
      <c r="V5125"/>
      <c r="W5125"/>
      <c r="X5125"/>
      <c r="Y5125"/>
      <c r="Z5125"/>
      <c r="AA5125"/>
      <c r="AB5125"/>
      <c r="AC5125"/>
      <c r="AD5125"/>
      <c r="AE5125"/>
      <c r="AF5125"/>
      <c r="AG5125"/>
      <c r="AH5125"/>
      <c r="AI5125"/>
      <c r="AJ5125"/>
      <c r="AK5125"/>
    </row>
    <row r="5126" spans="1:37" s="223" customFormat="1" x14ac:dyDescent="0.2">
      <c r="A5126" s="11"/>
      <c r="B5126"/>
      <c r="C5126"/>
      <c r="D5126" s="152"/>
      <c r="E5126" s="152"/>
      <c r="F5126"/>
      <c r="G5126" s="152"/>
      <c r="I5126" s="224"/>
      <c r="K5126" s="71"/>
      <c r="L5126" s="71"/>
      <c r="M5126" s="71"/>
      <c r="N5126"/>
      <c r="O5126"/>
      <c r="P5126"/>
      <c r="Q5126"/>
      <c r="R5126"/>
      <c r="S5126"/>
      <c r="T5126"/>
      <c r="U5126"/>
      <c r="V5126"/>
      <c r="W5126"/>
      <c r="X5126"/>
      <c r="Y5126"/>
      <c r="Z5126"/>
      <c r="AA5126"/>
      <c r="AB5126"/>
      <c r="AC5126"/>
      <c r="AD5126"/>
      <c r="AE5126"/>
      <c r="AF5126"/>
      <c r="AG5126"/>
      <c r="AH5126"/>
      <c r="AI5126"/>
      <c r="AJ5126"/>
      <c r="AK5126"/>
    </row>
    <row r="5127" spans="1:37" s="223" customFormat="1" x14ac:dyDescent="0.2">
      <c r="A5127" s="11"/>
      <c r="B5127"/>
      <c r="C5127"/>
      <c r="D5127" s="152"/>
      <c r="E5127" s="152"/>
      <c r="F5127"/>
      <c r="G5127" s="152"/>
      <c r="I5127" s="224"/>
      <c r="K5127" s="71"/>
      <c r="L5127" s="71"/>
      <c r="M5127" s="71"/>
      <c r="N5127"/>
      <c r="O5127"/>
      <c r="P5127"/>
      <c r="Q5127"/>
      <c r="R5127"/>
      <c r="S5127"/>
      <c r="T5127"/>
      <c r="U5127"/>
      <c r="V5127"/>
      <c r="W5127"/>
      <c r="X5127"/>
      <c r="Y5127"/>
      <c r="Z5127"/>
      <c r="AA5127"/>
      <c r="AB5127"/>
      <c r="AC5127"/>
      <c r="AD5127"/>
      <c r="AE5127"/>
      <c r="AF5127"/>
      <c r="AG5127"/>
      <c r="AH5127"/>
      <c r="AI5127"/>
      <c r="AJ5127"/>
      <c r="AK5127"/>
    </row>
    <row r="5128" spans="1:37" s="223" customFormat="1" x14ac:dyDescent="0.2">
      <c r="A5128" s="11"/>
      <c r="B5128"/>
      <c r="C5128"/>
      <c r="D5128" s="152"/>
      <c r="E5128" s="152"/>
      <c r="F5128"/>
      <c r="G5128" s="152"/>
      <c r="I5128" s="224"/>
      <c r="K5128" s="71"/>
      <c r="L5128" s="71"/>
      <c r="M5128" s="71"/>
      <c r="N5128"/>
      <c r="O5128"/>
      <c r="P5128"/>
      <c r="Q5128"/>
      <c r="R5128"/>
      <c r="S5128"/>
      <c r="T5128"/>
      <c r="U5128"/>
      <c r="V5128"/>
      <c r="W5128"/>
      <c r="X5128"/>
      <c r="Y5128"/>
      <c r="Z5128"/>
      <c r="AA5128"/>
      <c r="AB5128"/>
      <c r="AC5128"/>
      <c r="AD5128"/>
      <c r="AE5128"/>
      <c r="AF5128"/>
      <c r="AG5128"/>
      <c r="AH5128"/>
      <c r="AI5128"/>
      <c r="AJ5128"/>
      <c r="AK5128"/>
    </row>
    <row r="5129" spans="1:37" s="223" customFormat="1" x14ac:dyDescent="0.2">
      <c r="A5129" s="11"/>
      <c r="B5129"/>
      <c r="C5129"/>
      <c r="D5129" s="152"/>
      <c r="E5129" s="152"/>
      <c r="F5129"/>
      <c r="G5129" s="152"/>
      <c r="I5129" s="224"/>
      <c r="K5129" s="71"/>
      <c r="L5129" s="71"/>
      <c r="M5129" s="71"/>
      <c r="N5129"/>
      <c r="O5129"/>
      <c r="P5129"/>
      <c r="Q5129"/>
      <c r="R5129"/>
      <c r="S5129"/>
      <c r="T5129"/>
      <c r="U5129"/>
      <c r="V5129"/>
      <c r="W5129"/>
      <c r="X5129"/>
      <c r="Y5129"/>
      <c r="Z5129"/>
      <c r="AA5129"/>
      <c r="AB5129"/>
      <c r="AC5129"/>
      <c r="AD5129"/>
      <c r="AE5129"/>
      <c r="AF5129"/>
      <c r="AG5129"/>
      <c r="AH5129"/>
      <c r="AI5129"/>
      <c r="AJ5129"/>
      <c r="AK5129"/>
    </row>
    <row r="5130" spans="1:37" s="223" customFormat="1" x14ac:dyDescent="0.2">
      <c r="A5130" s="11"/>
      <c r="B5130"/>
      <c r="C5130"/>
      <c r="D5130" s="152"/>
      <c r="E5130" s="152"/>
      <c r="F5130"/>
      <c r="G5130" s="152"/>
      <c r="I5130" s="224"/>
      <c r="K5130" s="71"/>
      <c r="L5130" s="71"/>
      <c r="M5130" s="71"/>
      <c r="N5130"/>
      <c r="O5130"/>
      <c r="P5130"/>
      <c r="Q5130"/>
      <c r="R5130"/>
      <c r="S5130"/>
      <c r="T5130"/>
      <c r="U5130"/>
      <c r="V5130"/>
      <c r="W5130"/>
      <c r="X5130"/>
      <c r="Y5130"/>
      <c r="Z5130"/>
      <c r="AA5130"/>
      <c r="AB5130"/>
      <c r="AC5130"/>
      <c r="AD5130"/>
      <c r="AE5130"/>
      <c r="AF5130"/>
      <c r="AG5130"/>
      <c r="AH5130"/>
      <c r="AI5130"/>
      <c r="AJ5130"/>
      <c r="AK5130"/>
    </row>
    <row r="5131" spans="1:37" s="223" customFormat="1" x14ac:dyDescent="0.2">
      <c r="A5131" s="11"/>
      <c r="B5131"/>
      <c r="C5131"/>
      <c r="D5131" s="152"/>
      <c r="E5131" s="152"/>
      <c r="F5131"/>
      <c r="G5131" s="152"/>
      <c r="I5131" s="224"/>
      <c r="K5131" s="71"/>
      <c r="L5131" s="71"/>
      <c r="M5131" s="71"/>
      <c r="N5131"/>
      <c r="O5131"/>
      <c r="P5131"/>
      <c r="Q5131"/>
      <c r="R5131"/>
      <c r="S5131"/>
      <c r="T5131"/>
      <c r="U5131"/>
      <c r="V5131"/>
      <c r="W5131"/>
      <c r="X5131"/>
      <c r="Y5131"/>
      <c r="Z5131"/>
      <c r="AA5131"/>
      <c r="AB5131"/>
      <c r="AC5131"/>
      <c r="AD5131"/>
      <c r="AE5131"/>
      <c r="AF5131"/>
      <c r="AG5131"/>
      <c r="AH5131"/>
      <c r="AI5131"/>
      <c r="AJ5131"/>
      <c r="AK5131"/>
    </row>
    <row r="5132" spans="1:37" s="223" customFormat="1" x14ac:dyDescent="0.2">
      <c r="A5132" s="11"/>
      <c r="B5132"/>
      <c r="C5132"/>
      <c r="D5132" s="152"/>
      <c r="E5132" s="152"/>
      <c r="F5132"/>
      <c r="G5132" s="152"/>
      <c r="I5132" s="224"/>
      <c r="K5132" s="71"/>
      <c r="L5132" s="71"/>
      <c r="M5132" s="71"/>
      <c r="N5132"/>
      <c r="O5132"/>
      <c r="P5132"/>
      <c r="Q5132"/>
      <c r="R5132"/>
      <c r="S5132"/>
      <c r="T5132"/>
      <c r="U5132"/>
      <c r="V5132"/>
      <c r="W5132"/>
      <c r="X5132"/>
      <c r="Y5132"/>
      <c r="Z5132"/>
      <c r="AA5132"/>
      <c r="AB5132"/>
      <c r="AC5132"/>
      <c r="AD5132"/>
      <c r="AE5132"/>
      <c r="AF5132"/>
      <c r="AG5132"/>
      <c r="AH5132"/>
      <c r="AI5132"/>
      <c r="AJ5132"/>
      <c r="AK5132"/>
    </row>
    <row r="5133" spans="1:37" s="223" customFormat="1" x14ac:dyDescent="0.2">
      <c r="A5133" s="11"/>
      <c r="B5133"/>
      <c r="C5133"/>
      <c r="D5133" s="152"/>
      <c r="E5133" s="152"/>
      <c r="F5133"/>
      <c r="G5133" s="152"/>
      <c r="I5133" s="224"/>
      <c r="K5133" s="71"/>
      <c r="L5133" s="71"/>
      <c r="M5133" s="71"/>
      <c r="N5133"/>
      <c r="O5133"/>
      <c r="P5133"/>
      <c r="Q5133"/>
      <c r="R5133"/>
      <c r="S5133"/>
      <c r="T5133"/>
      <c r="U5133"/>
      <c r="V5133"/>
      <c r="W5133"/>
      <c r="X5133"/>
      <c r="Y5133"/>
      <c r="Z5133"/>
      <c r="AA5133"/>
      <c r="AB5133"/>
      <c r="AC5133"/>
      <c r="AD5133"/>
      <c r="AE5133"/>
      <c r="AF5133"/>
      <c r="AG5133"/>
      <c r="AH5133"/>
      <c r="AI5133"/>
      <c r="AJ5133"/>
      <c r="AK5133"/>
    </row>
    <row r="5134" spans="1:37" s="223" customFormat="1" x14ac:dyDescent="0.2">
      <c r="A5134" s="11"/>
      <c r="B5134"/>
      <c r="C5134"/>
      <c r="D5134" s="152"/>
      <c r="E5134" s="152"/>
      <c r="F5134"/>
      <c r="G5134" s="152"/>
      <c r="I5134" s="224"/>
      <c r="K5134" s="71"/>
      <c r="L5134" s="71"/>
      <c r="M5134" s="71"/>
      <c r="N5134"/>
      <c r="O5134"/>
      <c r="P5134"/>
      <c r="Q5134"/>
      <c r="R5134"/>
      <c r="S5134"/>
      <c r="T5134"/>
      <c r="U5134"/>
      <c r="V5134"/>
      <c r="W5134"/>
      <c r="X5134"/>
      <c r="Y5134"/>
      <c r="Z5134"/>
      <c r="AA5134"/>
      <c r="AB5134"/>
      <c r="AC5134"/>
      <c r="AD5134"/>
      <c r="AE5134"/>
      <c r="AF5134"/>
      <c r="AG5134"/>
      <c r="AH5134"/>
      <c r="AI5134"/>
      <c r="AJ5134"/>
      <c r="AK5134"/>
    </row>
    <row r="5135" spans="1:37" s="223" customFormat="1" x14ac:dyDescent="0.2">
      <c r="A5135" s="11"/>
      <c r="B5135"/>
      <c r="C5135"/>
      <c r="D5135" s="152"/>
      <c r="E5135" s="152"/>
      <c r="F5135"/>
      <c r="G5135" s="152"/>
      <c r="I5135" s="224"/>
      <c r="K5135" s="71"/>
      <c r="L5135" s="71"/>
      <c r="M5135" s="71"/>
      <c r="N5135"/>
      <c r="O5135"/>
      <c r="P5135"/>
      <c r="Q5135"/>
      <c r="R5135"/>
      <c r="S5135"/>
      <c r="T5135"/>
      <c r="U5135"/>
      <c r="V5135"/>
      <c r="W5135"/>
      <c r="X5135"/>
      <c r="Y5135"/>
      <c r="Z5135"/>
      <c r="AA5135"/>
      <c r="AB5135"/>
      <c r="AC5135"/>
      <c r="AD5135"/>
      <c r="AE5135"/>
      <c r="AF5135"/>
      <c r="AG5135"/>
      <c r="AH5135"/>
      <c r="AI5135"/>
      <c r="AJ5135"/>
      <c r="AK5135"/>
    </row>
    <row r="5136" spans="1:37" s="223" customFormat="1" x14ac:dyDescent="0.2">
      <c r="A5136" s="11"/>
      <c r="B5136"/>
      <c r="C5136"/>
      <c r="D5136" s="152"/>
      <c r="E5136" s="152"/>
      <c r="F5136"/>
      <c r="G5136" s="152"/>
      <c r="I5136" s="224"/>
      <c r="K5136" s="71"/>
      <c r="L5136" s="71"/>
      <c r="M5136" s="71"/>
      <c r="N5136"/>
      <c r="O5136"/>
      <c r="P5136"/>
      <c r="Q5136"/>
      <c r="R5136"/>
      <c r="S5136"/>
      <c r="T5136"/>
      <c r="U5136"/>
      <c r="V5136"/>
      <c r="W5136"/>
      <c r="X5136"/>
      <c r="Y5136"/>
      <c r="Z5136"/>
      <c r="AA5136"/>
      <c r="AB5136"/>
      <c r="AC5136"/>
      <c r="AD5136"/>
      <c r="AE5136"/>
      <c r="AF5136"/>
      <c r="AG5136"/>
      <c r="AH5136"/>
      <c r="AI5136"/>
      <c r="AJ5136"/>
      <c r="AK5136"/>
    </row>
    <row r="5137" spans="1:37" s="223" customFormat="1" x14ac:dyDescent="0.2">
      <c r="A5137" s="11"/>
      <c r="B5137"/>
      <c r="C5137"/>
      <c r="D5137" s="152"/>
      <c r="E5137" s="152"/>
      <c r="F5137"/>
      <c r="G5137" s="152"/>
      <c r="I5137" s="224"/>
      <c r="K5137" s="71"/>
      <c r="L5137" s="71"/>
      <c r="M5137" s="71"/>
      <c r="N5137"/>
      <c r="O5137"/>
      <c r="P5137"/>
      <c r="Q5137"/>
      <c r="R5137"/>
      <c r="S5137"/>
      <c r="T5137"/>
      <c r="U5137"/>
      <c r="V5137"/>
      <c r="W5137"/>
      <c r="X5137"/>
      <c r="Y5137"/>
      <c r="Z5137"/>
      <c r="AA5137"/>
      <c r="AB5137"/>
      <c r="AC5137"/>
      <c r="AD5137"/>
      <c r="AE5137"/>
      <c r="AF5137"/>
      <c r="AG5137"/>
      <c r="AH5137"/>
      <c r="AI5137"/>
      <c r="AJ5137"/>
      <c r="AK5137"/>
    </row>
    <row r="5138" spans="1:37" s="223" customFormat="1" x14ac:dyDescent="0.2">
      <c r="A5138" s="11"/>
      <c r="B5138"/>
      <c r="C5138"/>
      <c r="D5138" s="152"/>
      <c r="E5138" s="152"/>
      <c r="F5138"/>
      <c r="G5138" s="152"/>
      <c r="I5138" s="224"/>
      <c r="K5138" s="71"/>
      <c r="L5138" s="71"/>
      <c r="M5138" s="71"/>
      <c r="N5138"/>
      <c r="O5138"/>
      <c r="P5138"/>
      <c r="Q5138"/>
      <c r="R5138"/>
      <c r="S5138"/>
      <c r="T5138"/>
      <c r="U5138"/>
      <c r="V5138"/>
      <c r="W5138"/>
      <c r="X5138"/>
      <c r="Y5138"/>
      <c r="Z5138"/>
      <c r="AA5138"/>
      <c r="AB5138"/>
      <c r="AC5138"/>
      <c r="AD5138"/>
      <c r="AE5138"/>
      <c r="AF5138"/>
      <c r="AG5138"/>
      <c r="AH5138"/>
      <c r="AI5138"/>
      <c r="AJ5138"/>
      <c r="AK5138"/>
    </row>
    <row r="5139" spans="1:37" s="223" customFormat="1" x14ac:dyDescent="0.2">
      <c r="A5139" s="11"/>
      <c r="B5139"/>
      <c r="C5139"/>
      <c r="D5139" s="152"/>
      <c r="E5139" s="152"/>
      <c r="F5139"/>
      <c r="G5139" s="152"/>
      <c r="I5139" s="224"/>
      <c r="K5139" s="71"/>
      <c r="L5139" s="71"/>
      <c r="M5139" s="71"/>
      <c r="N5139"/>
      <c r="O5139"/>
      <c r="P5139"/>
      <c r="Q5139"/>
      <c r="R5139"/>
      <c r="S5139"/>
      <c r="T5139"/>
      <c r="U5139"/>
      <c r="V5139"/>
      <c r="W5139"/>
      <c r="X5139"/>
      <c r="Y5139"/>
      <c r="Z5139"/>
      <c r="AA5139"/>
      <c r="AB5139"/>
      <c r="AC5139"/>
      <c r="AD5139"/>
      <c r="AE5139"/>
      <c r="AF5139"/>
      <c r="AG5139"/>
      <c r="AH5139"/>
      <c r="AI5139"/>
      <c r="AJ5139"/>
      <c r="AK5139"/>
    </row>
    <row r="5140" spans="1:37" s="223" customFormat="1" x14ac:dyDescent="0.2">
      <c r="A5140" s="11"/>
      <c r="B5140"/>
      <c r="C5140"/>
      <c r="D5140" s="152"/>
      <c r="E5140" s="152"/>
      <c r="F5140"/>
      <c r="G5140" s="152"/>
      <c r="I5140" s="224"/>
      <c r="K5140" s="71"/>
      <c r="L5140" s="71"/>
      <c r="M5140" s="71"/>
      <c r="N5140"/>
      <c r="O5140"/>
      <c r="P5140"/>
      <c r="Q5140"/>
      <c r="R5140"/>
      <c r="S5140"/>
      <c r="T5140"/>
      <c r="U5140"/>
      <c r="V5140"/>
      <c r="W5140"/>
      <c r="X5140"/>
      <c r="Y5140"/>
      <c r="Z5140"/>
      <c r="AA5140"/>
      <c r="AB5140"/>
      <c r="AC5140"/>
      <c r="AD5140"/>
      <c r="AE5140"/>
      <c r="AF5140"/>
      <c r="AG5140"/>
      <c r="AH5140"/>
      <c r="AI5140"/>
      <c r="AJ5140"/>
      <c r="AK5140"/>
    </row>
    <row r="5141" spans="1:37" s="223" customFormat="1" x14ac:dyDescent="0.2">
      <c r="A5141" s="11"/>
      <c r="B5141"/>
      <c r="C5141"/>
      <c r="D5141" s="152"/>
      <c r="E5141" s="152"/>
      <c r="F5141"/>
      <c r="G5141" s="152"/>
      <c r="I5141" s="224"/>
      <c r="K5141" s="71"/>
      <c r="L5141" s="71"/>
      <c r="M5141" s="71"/>
      <c r="N5141"/>
      <c r="O5141"/>
      <c r="P5141"/>
      <c r="Q5141"/>
      <c r="R5141"/>
      <c r="S5141"/>
      <c r="T5141"/>
      <c r="U5141"/>
      <c r="V5141"/>
      <c r="W5141"/>
      <c r="X5141"/>
      <c r="Y5141"/>
      <c r="Z5141"/>
      <c r="AA5141"/>
      <c r="AB5141"/>
      <c r="AC5141"/>
      <c r="AD5141"/>
      <c r="AE5141"/>
      <c r="AF5141"/>
      <c r="AG5141"/>
      <c r="AH5141"/>
      <c r="AI5141"/>
      <c r="AJ5141"/>
      <c r="AK5141"/>
    </row>
    <row r="5142" spans="1:37" s="223" customFormat="1" x14ac:dyDescent="0.2">
      <c r="A5142" s="11"/>
      <c r="B5142"/>
      <c r="C5142"/>
      <c r="D5142" s="152"/>
      <c r="E5142" s="152"/>
      <c r="F5142"/>
      <c r="G5142" s="152"/>
      <c r="I5142" s="224"/>
      <c r="K5142" s="71"/>
      <c r="L5142" s="71"/>
      <c r="M5142" s="71"/>
      <c r="N5142"/>
      <c r="O5142"/>
      <c r="P5142"/>
      <c r="Q5142"/>
      <c r="R5142"/>
      <c r="S5142"/>
      <c r="T5142"/>
      <c r="U5142"/>
      <c r="V5142"/>
      <c r="W5142"/>
      <c r="X5142"/>
      <c r="Y5142"/>
      <c r="Z5142"/>
      <c r="AA5142"/>
      <c r="AB5142"/>
      <c r="AC5142"/>
      <c r="AD5142"/>
      <c r="AE5142"/>
      <c r="AF5142"/>
      <c r="AG5142"/>
      <c r="AH5142"/>
      <c r="AI5142"/>
      <c r="AJ5142"/>
      <c r="AK5142"/>
    </row>
    <row r="5143" spans="1:37" s="223" customFormat="1" x14ac:dyDescent="0.2">
      <c r="A5143" s="11"/>
      <c r="B5143"/>
      <c r="C5143"/>
      <c r="D5143" s="152"/>
      <c r="E5143" s="152"/>
      <c r="F5143"/>
      <c r="G5143" s="152"/>
      <c r="I5143" s="224"/>
      <c r="K5143" s="71"/>
      <c r="L5143" s="71"/>
      <c r="M5143" s="71"/>
      <c r="N5143"/>
      <c r="O5143"/>
      <c r="P5143"/>
      <c r="Q5143"/>
      <c r="R5143"/>
      <c r="S5143"/>
      <c r="T5143"/>
      <c r="U5143"/>
      <c r="V5143"/>
      <c r="W5143"/>
      <c r="X5143"/>
      <c r="Y5143"/>
      <c r="Z5143"/>
      <c r="AA5143"/>
      <c r="AB5143"/>
      <c r="AC5143"/>
      <c r="AD5143"/>
      <c r="AE5143"/>
      <c r="AF5143"/>
      <c r="AG5143"/>
      <c r="AH5143"/>
      <c r="AI5143"/>
      <c r="AJ5143"/>
      <c r="AK5143"/>
    </row>
    <row r="5144" spans="1:37" s="223" customFormat="1" x14ac:dyDescent="0.2">
      <c r="A5144" s="11"/>
      <c r="B5144"/>
      <c r="C5144"/>
      <c r="D5144" s="152"/>
      <c r="E5144" s="152"/>
      <c r="F5144"/>
      <c r="G5144" s="152"/>
      <c r="I5144" s="224"/>
      <c r="K5144" s="71"/>
      <c r="L5144" s="71"/>
      <c r="M5144" s="71"/>
      <c r="N5144"/>
      <c r="O5144"/>
      <c r="P5144"/>
      <c r="Q5144"/>
      <c r="R5144"/>
      <c r="S5144"/>
      <c r="T5144"/>
      <c r="U5144"/>
      <c r="V5144"/>
      <c r="W5144"/>
      <c r="X5144"/>
      <c r="Y5144"/>
      <c r="Z5144"/>
      <c r="AA5144"/>
      <c r="AB5144"/>
      <c r="AC5144"/>
      <c r="AD5144"/>
      <c r="AE5144"/>
      <c r="AF5144"/>
      <c r="AG5144"/>
      <c r="AH5144"/>
      <c r="AI5144"/>
      <c r="AJ5144"/>
      <c r="AK5144"/>
    </row>
    <row r="5145" spans="1:37" s="223" customFormat="1" x14ac:dyDescent="0.2">
      <c r="A5145" s="11"/>
      <c r="B5145"/>
      <c r="C5145"/>
      <c r="D5145" s="152"/>
      <c r="E5145" s="152"/>
      <c r="F5145"/>
      <c r="G5145" s="152"/>
      <c r="I5145" s="224"/>
      <c r="K5145" s="71"/>
      <c r="L5145" s="71"/>
      <c r="M5145" s="71"/>
      <c r="N5145"/>
      <c r="O5145"/>
      <c r="P5145"/>
      <c r="Q5145"/>
      <c r="R5145"/>
      <c r="S5145"/>
      <c r="T5145"/>
      <c r="U5145"/>
      <c r="V5145"/>
      <c r="W5145"/>
      <c r="X5145"/>
      <c r="Y5145"/>
      <c r="Z5145"/>
      <c r="AA5145"/>
      <c r="AB5145"/>
      <c r="AC5145"/>
      <c r="AD5145"/>
      <c r="AE5145"/>
      <c r="AF5145"/>
      <c r="AG5145"/>
      <c r="AH5145"/>
      <c r="AI5145"/>
      <c r="AJ5145"/>
      <c r="AK5145"/>
    </row>
    <row r="5146" spans="1:37" s="223" customFormat="1" x14ac:dyDescent="0.2">
      <c r="A5146" s="11"/>
      <c r="B5146"/>
      <c r="C5146"/>
      <c r="D5146" s="152"/>
      <c r="E5146" s="152"/>
      <c r="F5146"/>
      <c r="G5146" s="152"/>
      <c r="I5146" s="224"/>
      <c r="K5146" s="71"/>
      <c r="L5146" s="71"/>
      <c r="M5146" s="71"/>
      <c r="N5146"/>
      <c r="O5146"/>
      <c r="P5146"/>
      <c r="Q5146"/>
      <c r="R5146"/>
      <c r="S5146"/>
      <c r="T5146"/>
      <c r="U5146"/>
      <c r="V5146"/>
      <c r="W5146"/>
      <c r="X5146"/>
      <c r="Y5146"/>
      <c r="Z5146"/>
      <c r="AA5146"/>
      <c r="AB5146"/>
      <c r="AC5146"/>
      <c r="AD5146"/>
      <c r="AE5146"/>
      <c r="AF5146"/>
      <c r="AG5146"/>
      <c r="AH5146"/>
      <c r="AI5146"/>
      <c r="AJ5146"/>
      <c r="AK5146"/>
    </row>
    <row r="5147" spans="1:37" s="223" customFormat="1" x14ac:dyDescent="0.2">
      <c r="A5147" s="11"/>
      <c r="B5147"/>
      <c r="C5147"/>
      <c r="D5147" s="152"/>
      <c r="E5147" s="152"/>
      <c r="F5147"/>
      <c r="G5147" s="152"/>
      <c r="I5147" s="224"/>
      <c r="K5147" s="71"/>
      <c r="L5147" s="71"/>
      <c r="M5147" s="71"/>
      <c r="N5147"/>
      <c r="O5147"/>
      <c r="P5147"/>
      <c r="Q5147"/>
      <c r="R5147"/>
      <c r="S5147"/>
      <c r="T5147"/>
      <c r="U5147"/>
      <c r="V5147"/>
      <c r="W5147"/>
      <c r="X5147"/>
      <c r="Y5147"/>
      <c r="Z5147"/>
      <c r="AA5147"/>
      <c r="AB5147"/>
      <c r="AC5147"/>
      <c r="AD5147"/>
      <c r="AE5147"/>
      <c r="AF5147"/>
      <c r="AG5147"/>
      <c r="AH5147"/>
      <c r="AI5147"/>
      <c r="AJ5147"/>
      <c r="AK5147"/>
    </row>
    <row r="5148" spans="1:37" s="223" customFormat="1" x14ac:dyDescent="0.2">
      <c r="A5148" s="11"/>
      <c r="B5148"/>
      <c r="C5148"/>
      <c r="D5148" s="152"/>
      <c r="E5148" s="152"/>
      <c r="F5148"/>
      <c r="G5148" s="152"/>
      <c r="I5148" s="224"/>
      <c r="K5148" s="71"/>
      <c r="L5148" s="71"/>
      <c r="M5148" s="71"/>
      <c r="N5148"/>
      <c r="O5148"/>
      <c r="P5148"/>
      <c r="Q5148"/>
      <c r="R5148"/>
      <c r="S5148"/>
      <c r="T5148"/>
      <c r="U5148"/>
      <c r="V5148"/>
      <c r="W5148"/>
      <c r="X5148"/>
      <c r="Y5148"/>
      <c r="Z5148"/>
      <c r="AA5148"/>
      <c r="AB5148"/>
      <c r="AC5148"/>
      <c r="AD5148"/>
      <c r="AE5148"/>
      <c r="AF5148"/>
      <c r="AG5148"/>
      <c r="AH5148"/>
      <c r="AI5148"/>
      <c r="AJ5148"/>
      <c r="AK5148"/>
    </row>
    <row r="5149" spans="1:37" s="223" customFormat="1" x14ac:dyDescent="0.2">
      <c r="A5149" s="11"/>
      <c r="B5149"/>
      <c r="C5149"/>
      <c r="D5149" s="152"/>
      <c r="E5149" s="152"/>
      <c r="F5149"/>
      <c r="G5149" s="152"/>
      <c r="I5149" s="224"/>
      <c r="K5149" s="71"/>
      <c r="L5149" s="71"/>
      <c r="M5149" s="71"/>
      <c r="N5149"/>
      <c r="O5149"/>
      <c r="P5149"/>
      <c r="Q5149"/>
      <c r="R5149"/>
      <c r="S5149"/>
      <c r="T5149"/>
      <c r="U5149"/>
      <c r="V5149"/>
      <c r="W5149"/>
      <c r="X5149"/>
      <c r="Y5149"/>
      <c r="Z5149"/>
      <c r="AA5149"/>
      <c r="AB5149"/>
      <c r="AC5149"/>
      <c r="AD5149"/>
      <c r="AE5149"/>
      <c r="AF5149"/>
      <c r="AG5149"/>
      <c r="AH5149"/>
      <c r="AI5149"/>
      <c r="AJ5149"/>
      <c r="AK5149"/>
    </row>
    <row r="5150" spans="1:37" s="223" customFormat="1" x14ac:dyDescent="0.2">
      <c r="A5150" s="11"/>
      <c r="B5150"/>
      <c r="C5150"/>
      <c r="D5150" s="152"/>
      <c r="E5150" s="152"/>
      <c r="F5150"/>
      <c r="G5150" s="152"/>
      <c r="I5150" s="224"/>
      <c r="K5150" s="71"/>
      <c r="L5150" s="71"/>
      <c r="M5150" s="71"/>
      <c r="N5150"/>
      <c r="O5150"/>
      <c r="P5150"/>
      <c r="Q5150"/>
      <c r="R5150"/>
      <c r="S5150"/>
      <c r="T5150"/>
      <c r="U5150"/>
      <c r="V5150"/>
      <c r="W5150"/>
      <c r="X5150"/>
      <c r="Y5150"/>
      <c r="Z5150"/>
      <c r="AA5150"/>
      <c r="AB5150"/>
      <c r="AC5150"/>
      <c r="AD5150"/>
      <c r="AE5150"/>
      <c r="AF5150"/>
      <c r="AG5150"/>
      <c r="AH5150"/>
      <c r="AI5150"/>
      <c r="AJ5150"/>
      <c r="AK5150"/>
    </row>
    <row r="5151" spans="1:37" s="223" customFormat="1" x14ac:dyDescent="0.2">
      <c r="A5151" s="11"/>
      <c r="B5151"/>
      <c r="C5151"/>
      <c r="D5151" s="152"/>
      <c r="E5151" s="152"/>
      <c r="F5151"/>
      <c r="G5151" s="152"/>
      <c r="I5151" s="224"/>
      <c r="K5151" s="71"/>
      <c r="L5151" s="71"/>
      <c r="M5151" s="71"/>
      <c r="N5151"/>
      <c r="O5151"/>
      <c r="P5151"/>
      <c r="Q5151"/>
      <c r="R5151"/>
      <c r="S5151"/>
      <c r="T5151"/>
      <c r="U5151"/>
      <c r="V5151"/>
      <c r="W5151"/>
      <c r="X5151"/>
      <c r="Y5151"/>
      <c r="Z5151"/>
      <c r="AA5151"/>
      <c r="AB5151"/>
      <c r="AC5151"/>
      <c r="AD5151"/>
      <c r="AE5151"/>
      <c r="AF5151"/>
      <c r="AG5151"/>
      <c r="AH5151"/>
      <c r="AI5151"/>
      <c r="AJ5151"/>
      <c r="AK5151"/>
    </row>
    <row r="5152" spans="1:37" s="223" customFormat="1" x14ac:dyDescent="0.2">
      <c r="A5152" s="11"/>
      <c r="B5152"/>
      <c r="C5152"/>
      <c r="D5152" s="152"/>
      <c r="E5152" s="152"/>
      <c r="F5152"/>
      <c r="G5152" s="152"/>
      <c r="I5152" s="224"/>
      <c r="K5152" s="71"/>
      <c r="L5152" s="71"/>
      <c r="M5152" s="71"/>
      <c r="N5152"/>
      <c r="O5152"/>
      <c r="P5152"/>
      <c r="Q5152"/>
      <c r="R5152"/>
      <c r="S5152"/>
      <c r="T5152"/>
      <c r="U5152"/>
      <c r="V5152"/>
      <c r="W5152"/>
      <c r="X5152"/>
      <c r="Y5152"/>
      <c r="Z5152"/>
      <c r="AA5152"/>
      <c r="AB5152"/>
      <c r="AC5152"/>
      <c r="AD5152"/>
      <c r="AE5152"/>
      <c r="AF5152"/>
      <c r="AG5152"/>
      <c r="AH5152"/>
      <c r="AI5152"/>
      <c r="AJ5152"/>
      <c r="AK5152"/>
    </row>
    <row r="5153" spans="1:37" s="223" customFormat="1" x14ac:dyDescent="0.2">
      <c r="A5153" s="11"/>
      <c r="B5153"/>
      <c r="C5153"/>
      <c r="D5153" s="152"/>
      <c r="E5153" s="152"/>
      <c r="F5153"/>
      <c r="G5153" s="152"/>
      <c r="I5153" s="224"/>
      <c r="K5153" s="71"/>
      <c r="L5153" s="71"/>
      <c r="M5153" s="71"/>
      <c r="N5153"/>
      <c r="O5153"/>
      <c r="P5153"/>
      <c r="Q5153"/>
      <c r="R5153"/>
      <c r="S5153"/>
      <c r="T5153"/>
      <c r="U5153"/>
      <c r="V5153"/>
      <c r="W5153"/>
      <c r="X5153"/>
      <c r="Y5153"/>
      <c r="Z5153"/>
      <c r="AA5153"/>
      <c r="AB5153"/>
      <c r="AC5153"/>
      <c r="AD5153"/>
      <c r="AE5153"/>
      <c r="AF5153"/>
      <c r="AG5153"/>
      <c r="AH5153"/>
      <c r="AI5153"/>
      <c r="AJ5153"/>
      <c r="AK5153"/>
    </row>
    <row r="5154" spans="1:37" s="223" customFormat="1" x14ac:dyDescent="0.2">
      <c r="A5154" s="11"/>
      <c r="B5154"/>
      <c r="C5154"/>
      <c r="D5154" s="152"/>
      <c r="E5154" s="152"/>
      <c r="F5154"/>
      <c r="G5154" s="152"/>
      <c r="I5154" s="224"/>
      <c r="K5154" s="71"/>
      <c r="L5154" s="71"/>
      <c r="M5154" s="71"/>
      <c r="N5154"/>
      <c r="O5154"/>
      <c r="P5154"/>
      <c r="Q5154"/>
      <c r="R5154"/>
      <c r="S5154"/>
      <c r="T5154"/>
      <c r="U5154"/>
      <c r="V5154"/>
      <c r="W5154"/>
      <c r="X5154"/>
      <c r="Y5154"/>
      <c r="Z5154"/>
      <c r="AA5154"/>
      <c r="AB5154"/>
      <c r="AC5154"/>
      <c r="AD5154"/>
      <c r="AE5154"/>
      <c r="AF5154"/>
      <c r="AG5154"/>
      <c r="AH5154"/>
      <c r="AI5154"/>
      <c r="AJ5154"/>
      <c r="AK5154"/>
    </row>
    <row r="5155" spans="1:37" s="223" customFormat="1" x14ac:dyDescent="0.2">
      <c r="A5155" s="11"/>
      <c r="B5155"/>
      <c r="C5155"/>
      <c r="D5155" s="152"/>
      <c r="E5155" s="152"/>
      <c r="F5155"/>
      <c r="G5155" s="152"/>
      <c r="I5155" s="224"/>
      <c r="K5155" s="71"/>
      <c r="L5155" s="71"/>
      <c r="M5155" s="71"/>
      <c r="N5155"/>
      <c r="O5155"/>
      <c r="P5155"/>
      <c r="Q5155"/>
      <c r="R5155"/>
      <c r="S5155"/>
      <c r="T5155"/>
      <c r="U5155"/>
      <c r="V5155"/>
      <c r="W5155"/>
      <c r="X5155"/>
      <c r="Y5155"/>
      <c r="Z5155"/>
      <c r="AA5155"/>
      <c r="AB5155"/>
      <c r="AC5155"/>
      <c r="AD5155"/>
      <c r="AE5155"/>
      <c r="AF5155"/>
      <c r="AG5155"/>
      <c r="AH5155"/>
      <c r="AI5155"/>
      <c r="AJ5155"/>
      <c r="AK5155"/>
    </row>
    <row r="5156" spans="1:37" s="223" customFormat="1" x14ac:dyDescent="0.2">
      <c r="A5156" s="11"/>
      <c r="B5156"/>
      <c r="C5156"/>
      <c r="D5156" s="152"/>
      <c r="E5156" s="152"/>
      <c r="F5156"/>
      <c r="G5156" s="152"/>
      <c r="I5156" s="224"/>
      <c r="K5156" s="71"/>
      <c r="L5156" s="71"/>
      <c r="M5156" s="71"/>
      <c r="N5156"/>
      <c r="O5156"/>
      <c r="P5156"/>
      <c r="Q5156"/>
      <c r="R5156"/>
      <c r="S5156"/>
      <c r="T5156"/>
      <c r="U5156"/>
      <c r="V5156"/>
      <c r="W5156"/>
      <c r="X5156"/>
      <c r="Y5156"/>
      <c r="Z5156"/>
      <c r="AA5156"/>
      <c r="AB5156"/>
      <c r="AC5156"/>
      <c r="AD5156"/>
      <c r="AE5156"/>
      <c r="AF5156"/>
      <c r="AG5156"/>
      <c r="AH5156"/>
      <c r="AI5156"/>
      <c r="AJ5156"/>
      <c r="AK5156"/>
    </row>
    <row r="5157" spans="1:37" s="223" customFormat="1" x14ac:dyDescent="0.2">
      <c r="A5157" s="11"/>
      <c r="B5157"/>
      <c r="C5157"/>
      <c r="D5157" s="152"/>
      <c r="E5157" s="152"/>
      <c r="F5157"/>
      <c r="G5157" s="152"/>
      <c r="I5157" s="224"/>
      <c r="K5157" s="71"/>
      <c r="L5157" s="71"/>
      <c r="M5157" s="71"/>
      <c r="N5157"/>
      <c r="O5157"/>
      <c r="P5157"/>
      <c r="Q5157"/>
      <c r="R5157"/>
      <c r="S5157"/>
      <c r="T5157"/>
      <c r="U5157"/>
      <c r="V5157"/>
      <c r="W5157"/>
      <c r="X5157"/>
      <c r="Y5157"/>
      <c r="Z5157"/>
      <c r="AA5157"/>
      <c r="AB5157"/>
      <c r="AC5157"/>
      <c r="AD5157"/>
      <c r="AE5157"/>
      <c r="AF5157"/>
      <c r="AG5157"/>
      <c r="AH5157"/>
      <c r="AI5157"/>
      <c r="AJ5157"/>
      <c r="AK5157"/>
    </row>
    <row r="5158" spans="1:37" s="223" customFormat="1" x14ac:dyDescent="0.2">
      <c r="A5158" s="11"/>
      <c r="B5158"/>
      <c r="C5158"/>
      <c r="D5158" s="152"/>
      <c r="E5158" s="152"/>
      <c r="F5158"/>
      <c r="G5158" s="152"/>
      <c r="I5158" s="224"/>
      <c r="K5158" s="71"/>
      <c r="L5158" s="71"/>
      <c r="M5158" s="71"/>
      <c r="N5158"/>
      <c r="O5158"/>
      <c r="P5158"/>
      <c r="Q5158"/>
      <c r="R5158"/>
      <c r="S5158"/>
      <c r="T5158"/>
      <c r="U5158"/>
      <c r="V5158"/>
      <c r="W5158"/>
      <c r="X5158"/>
      <c r="Y5158"/>
      <c r="Z5158"/>
      <c r="AA5158"/>
      <c r="AB5158"/>
      <c r="AC5158"/>
      <c r="AD5158"/>
      <c r="AE5158"/>
      <c r="AF5158"/>
      <c r="AG5158"/>
      <c r="AH5158"/>
      <c r="AI5158"/>
      <c r="AJ5158"/>
      <c r="AK5158"/>
    </row>
    <row r="5159" spans="1:37" s="223" customFormat="1" x14ac:dyDescent="0.2">
      <c r="A5159" s="11"/>
      <c r="B5159"/>
      <c r="C5159"/>
      <c r="D5159" s="152"/>
      <c r="E5159" s="152"/>
      <c r="F5159"/>
      <c r="G5159" s="152"/>
      <c r="I5159" s="224"/>
      <c r="K5159" s="71"/>
      <c r="L5159" s="71"/>
      <c r="M5159" s="71"/>
      <c r="N5159"/>
      <c r="O5159"/>
      <c r="P5159"/>
      <c r="Q5159"/>
      <c r="R5159"/>
      <c r="S5159"/>
      <c r="T5159"/>
      <c r="U5159"/>
      <c r="V5159"/>
      <c r="W5159"/>
      <c r="X5159"/>
      <c r="Y5159"/>
      <c r="Z5159"/>
      <c r="AA5159"/>
      <c r="AB5159"/>
      <c r="AC5159"/>
      <c r="AD5159"/>
      <c r="AE5159"/>
      <c r="AF5159"/>
      <c r="AG5159"/>
      <c r="AH5159"/>
      <c r="AI5159"/>
      <c r="AJ5159"/>
      <c r="AK5159"/>
    </row>
    <row r="5160" spans="1:37" s="223" customFormat="1" x14ac:dyDescent="0.2">
      <c r="A5160" s="11"/>
      <c r="B5160"/>
      <c r="C5160"/>
      <c r="D5160" s="152"/>
      <c r="E5160" s="152"/>
      <c r="F5160"/>
      <c r="G5160" s="152"/>
      <c r="I5160" s="224"/>
      <c r="K5160" s="71"/>
      <c r="L5160" s="71"/>
      <c r="M5160" s="71"/>
      <c r="N5160"/>
      <c r="O5160"/>
      <c r="P5160"/>
      <c r="Q5160"/>
      <c r="R5160"/>
      <c r="S5160"/>
      <c r="T5160"/>
      <c r="U5160"/>
      <c r="V5160"/>
      <c r="W5160"/>
      <c r="X5160"/>
      <c r="Y5160"/>
      <c r="Z5160"/>
      <c r="AA5160"/>
      <c r="AB5160"/>
      <c r="AC5160"/>
      <c r="AD5160"/>
      <c r="AE5160"/>
      <c r="AF5160"/>
      <c r="AG5160"/>
      <c r="AH5160"/>
      <c r="AI5160"/>
      <c r="AJ5160"/>
      <c r="AK5160"/>
    </row>
    <row r="5161" spans="1:37" s="223" customFormat="1" x14ac:dyDescent="0.2">
      <c r="A5161" s="11"/>
      <c r="B5161"/>
      <c r="C5161"/>
      <c r="D5161" s="152"/>
      <c r="E5161" s="152"/>
      <c r="F5161"/>
      <c r="G5161" s="152"/>
      <c r="I5161" s="224"/>
      <c r="K5161" s="71"/>
      <c r="L5161" s="71"/>
      <c r="M5161" s="71"/>
      <c r="N5161"/>
      <c r="O5161"/>
      <c r="P5161"/>
      <c r="Q5161"/>
      <c r="R5161"/>
      <c r="S5161"/>
      <c r="T5161"/>
      <c r="U5161"/>
      <c r="V5161"/>
      <c r="W5161"/>
      <c r="X5161"/>
      <c r="Y5161"/>
      <c r="Z5161"/>
      <c r="AA5161"/>
      <c r="AB5161"/>
      <c r="AC5161"/>
      <c r="AD5161"/>
      <c r="AE5161"/>
      <c r="AF5161"/>
      <c r="AG5161"/>
      <c r="AH5161"/>
      <c r="AI5161"/>
      <c r="AJ5161"/>
      <c r="AK5161"/>
    </row>
    <row r="5162" spans="1:37" s="223" customFormat="1" x14ac:dyDescent="0.2">
      <c r="A5162" s="11"/>
      <c r="B5162"/>
      <c r="C5162"/>
      <c r="D5162" s="152"/>
      <c r="E5162" s="152"/>
      <c r="F5162"/>
      <c r="G5162" s="152"/>
      <c r="I5162" s="224"/>
      <c r="K5162" s="71"/>
      <c r="L5162" s="71"/>
      <c r="M5162" s="71"/>
      <c r="N5162"/>
      <c r="O5162"/>
      <c r="P5162"/>
      <c r="Q5162"/>
      <c r="R5162"/>
      <c r="S5162"/>
      <c r="T5162"/>
      <c r="U5162"/>
      <c r="V5162"/>
      <c r="W5162"/>
      <c r="X5162"/>
      <c r="Y5162"/>
      <c r="Z5162"/>
      <c r="AA5162"/>
      <c r="AB5162"/>
      <c r="AC5162"/>
      <c r="AD5162"/>
      <c r="AE5162"/>
      <c r="AF5162"/>
      <c r="AG5162"/>
      <c r="AH5162"/>
      <c r="AI5162"/>
      <c r="AJ5162"/>
      <c r="AK5162"/>
    </row>
    <row r="5163" spans="1:37" s="223" customFormat="1" x14ac:dyDescent="0.2">
      <c r="A5163" s="11"/>
      <c r="B5163"/>
      <c r="C5163"/>
      <c r="D5163" s="152"/>
      <c r="E5163" s="152"/>
      <c r="F5163"/>
      <c r="G5163" s="152"/>
      <c r="I5163" s="224"/>
      <c r="K5163" s="71"/>
      <c r="L5163" s="71"/>
      <c r="M5163" s="71"/>
      <c r="N5163"/>
      <c r="O5163"/>
      <c r="P5163"/>
      <c r="Q5163"/>
      <c r="R5163"/>
      <c r="S5163"/>
      <c r="T5163"/>
      <c r="U5163"/>
      <c r="V5163"/>
      <c r="W5163"/>
      <c r="X5163"/>
      <c r="Y5163"/>
      <c r="Z5163"/>
      <c r="AA5163"/>
      <c r="AB5163"/>
      <c r="AC5163"/>
      <c r="AD5163"/>
      <c r="AE5163"/>
      <c r="AF5163"/>
      <c r="AG5163"/>
      <c r="AH5163"/>
      <c r="AI5163"/>
      <c r="AJ5163"/>
      <c r="AK5163"/>
    </row>
    <row r="5164" spans="1:37" s="223" customFormat="1" x14ac:dyDescent="0.2">
      <c r="A5164" s="11"/>
      <c r="B5164"/>
      <c r="C5164"/>
      <c r="D5164" s="152"/>
      <c r="E5164" s="152"/>
      <c r="F5164"/>
      <c r="G5164" s="152"/>
      <c r="I5164" s="224"/>
      <c r="K5164" s="71"/>
      <c r="L5164" s="71"/>
      <c r="M5164" s="71"/>
      <c r="N5164"/>
      <c r="O5164"/>
      <c r="P5164"/>
      <c r="Q5164"/>
      <c r="R5164"/>
      <c r="S5164"/>
      <c r="T5164"/>
      <c r="U5164"/>
      <c r="V5164"/>
      <c r="W5164"/>
      <c r="X5164"/>
      <c r="Y5164"/>
      <c r="Z5164"/>
      <c r="AA5164"/>
      <c r="AB5164"/>
      <c r="AC5164"/>
      <c r="AD5164"/>
      <c r="AE5164"/>
      <c r="AF5164"/>
      <c r="AG5164"/>
      <c r="AH5164"/>
      <c r="AI5164"/>
      <c r="AJ5164"/>
      <c r="AK5164"/>
    </row>
    <row r="5165" spans="1:37" s="223" customFormat="1" x14ac:dyDescent="0.2">
      <c r="A5165" s="11"/>
      <c r="B5165"/>
      <c r="C5165"/>
      <c r="D5165" s="152"/>
      <c r="E5165" s="152"/>
      <c r="F5165"/>
      <c r="G5165" s="152"/>
      <c r="I5165" s="224"/>
      <c r="K5165" s="71"/>
      <c r="L5165" s="71"/>
      <c r="M5165" s="71"/>
      <c r="N5165"/>
      <c r="O5165"/>
      <c r="P5165"/>
      <c r="Q5165"/>
      <c r="R5165"/>
      <c r="S5165"/>
      <c r="T5165"/>
      <c r="U5165"/>
      <c r="V5165"/>
      <c r="W5165"/>
      <c r="X5165"/>
      <c r="Y5165"/>
      <c r="Z5165"/>
      <c r="AA5165"/>
      <c r="AB5165"/>
      <c r="AC5165"/>
      <c r="AD5165"/>
      <c r="AE5165"/>
      <c r="AF5165"/>
      <c r="AG5165"/>
      <c r="AH5165"/>
      <c r="AI5165"/>
      <c r="AJ5165"/>
      <c r="AK5165"/>
    </row>
    <row r="5166" spans="1:37" s="223" customFormat="1" x14ac:dyDescent="0.2">
      <c r="A5166" s="11"/>
      <c r="B5166"/>
      <c r="C5166"/>
      <c r="D5166" s="152"/>
      <c r="E5166" s="152"/>
      <c r="F5166"/>
      <c r="G5166" s="152"/>
      <c r="I5166" s="224"/>
      <c r="K5166" s="71"/>
      <c r="L5166" s="71"/>
      <c r="M5166" s="71"/>
      <c r="N5166"/>
      <c r="O5166"/>
      <c r="P5166"/>
      <c r="Q5166"/>
      <c r="R5166"/>
      <c r="S5166"/>
      <c r="T5166"/>
      <c r="U5166"/>
      <c r="V5166"/>
      <c r="W5166"/>
      <c r="X5166"/>
      <c r="Y5166"/>
      <c r="Z5166"/>
      <c r="AA5166"/>
      <c r="AB5166"/>
      <c r="AC5166"/>
      <c r="AD5166"/>
      <c r="AE5166"/>
      <c r="AF5166"/>
      <c r="AG5166"/>
      <c r="AH5166"/>
      <c r="AI5166"/>
      <c r="AJ5166"/>
      <c r="AK5166"/>
    </row>
    <row r="5167" spans="1:37" s="223" customFormat="1" x14ac:dyDescent="0.2">
      <c r="A5167" s="11"/>
      <c r="B5167"/>
      <c r="C5167"/>
      <c r="D5167" s="152"/>
      <c r="E5167" s="152"/>
      <c r="F5167"/>
      <c r="G5167" s="152"/>
      <c r="I5167" s="224"/>
      <c r="K5167" s="71"/>
      <c r="L5167" s="71"/>
      <c r="M5167" s="71"/>
      <c r="N5167"/>
      <c r="O5167"/>
      <c r="P5167"/>
      <c r="Q5167"/>
      <c r="R5167"/>
      <c r="S5167"/>
      <c r="T5167"/>
      <c r="U5167"/>
      <c r="V5167"/>
      <c r="W5167"/>
      <c r="X5167"/>
      <c r="Y5167"/>
      <c r="Z5167"/>
      <c r="AA5167"/>
      <c r="AB5167"/>
      <c r="AC5167"/>
      <c r="AD5167"/>
      <c r="AE5167"/>
      <c r="AF5167"/>
      <c r="AG5167"/>
      <c r="AH5167"/>
      <c r="AI5167"/>
      <c r="AJ5167"/>
      <c r="AK5167"/>
    </row>
    <row r="5168" spans="1:37" s="223" customFormat="1" x14ac:dyDescent="0.2">
      <c r="A5168" s="11"/>
      <c r="B5168"/>
      <c r="C5168"/>
      <c r="D5168" s="152"/>
      <c r="E5168" s="152"/>
      <c r="F5168"/>
      <c r="G5168" s="152"/>
      <c r="I5168" s="224"/>
      <c r="K5168" s="71"/>
      <c r="L5168" s="71"/>
      <c r="M5168" s="71"/>
      <c r="N5168"/>
      <c r="O5168"/>
      <c r="P5168"/>
      <c r="Q5168"/>
      <c r="R5168"/>
      <c r="S5168"/>
      <c r="T5168"/>
      <c r="U5168"/>
      <c r="V5168"/>
      <c r="W5168"/>
      <c r="X5168"/>
      <c r="Y5168"/>
      <c r="Z5168"/>
      <c r="AA5168"/>
      <c r="AB5168"/>
      <c r="AC5168"/>
      <c r="AD5168"/>
      <c r="AE5168"/>
      <c r="AF5168"/>
      <c r="AG5168"/>
      <c r="AH5168"/>
      <c r="AI5168"/>
      <c r="AJ5168"/>
      <c r="AK5168"/>
    </row>
    <row r="5169" spans="1:37" s="223" customFormat="1" x14ac:dyDescent="0.2">
      <c r="A5169" s="11"/>
      <c r="B5169"/>
      <c r="C5169"/>
      <c r="D5169" s="152"/>
      <c r="E5169" s="152"/>
      <c r="F5169"/>
      <c r="G5169" s="152"/>
      <c r="I5169" s="224"/>
      <c r="K5169" s="71"/>
      <c r="L5169" s="71"/>
      <c r="M5169" s="71"/>
      <c r="N5169"/>
      <c r="O5169"/>
      <c r="P5169"/>
      <c r="Q5169"/>
      <c r="R5169"/>
      <c r="S5169"/>
      <c r="T5169"/>
      <c r="U5169"/>
      <c r="V5169"/>
      <c r="W5169"/>
      <c r="X5169"/>
      <c r="Y5169"/>
      <c r="Z5169"/>
      <c r="AA5169"/>
      <c r="AB5169"/>
      <c r="AC5169"/>
      <c r="AD5169"/>
      <c r="AE5169"/>
      <c r="AF5169"/>
      <c r="AG5169"/>
      <c r="AH5169"/>
      <c r="AI5169"/>
      <c r="AJ5169"/>
      <c r="AK5169"/>
    </row>
    <row r="5170" spans="1:37" s="223" customFormat="1" x14ac:dyDescent="0.2">
      <c r="A5170" s="11"/>
      <c r="B5170"/>
      <c r="C5170"/>
      <c r="D5170" s="152"/>
      <c r="E5170" s="152"/>
      <c r="F5170"/>
      <c r="G5170" s="152"/>
      <c r="I5170" s="224"/>
      <c r="K5170" s="71"/>
      <c r="L5170" s="71"/>
      <c r="M5170" s="71"/>
      <c r="N5170"/>
      <c r="O5170"/>
      <c r="P5170"/>
      <c r="Q5170"/>
      <c r="R5170"/>
      <c r="S5170"/>
      <c r="T5170"/>
      <c r="U5170"/>
      <c r="V5170"/>
      <c r="W5170"/>
      <c r="X5170"/>
      <c r="Y5170"/>
      <c r="Z5170"/>
      <c r="AA5170"/>
      <c r="AB5170"/>
      <c r="AC5170"/>
      <c r="AD5170"/>
      <c r="AE5170"/>
      <c r="AF5170"/>
      <c r="AG5170"/>
      <c r="AH5170"/>
      <c r="AI5170"/>
      <c r="AJ5170"/>
      <c r="AK5170"/>
    </row>
    <row r="5171" spans="1:37" s="223" customFormat="1" x14ac:dyDescent="0.2">
      <c r="A5171" s="11"/>
      <c r="B5171"/>
      <c r="C5171"/>
      <c r="D5171" s="152"/>
      <c r="E5171" s="152"/>
      <c r="F5171"/>
      <c r="G5171" s="152"/>
      <c r="I5171" s="224"/>
      <c r="K5171" s="71"/>
      <c r="L5171" s="71"/>
      <c r="M5171" s="71"/>
      <c r="N5171"/>
      <c r="O5171"/>
      <c r="P5171"/>
      <c r="Q5171"/>
      <c r="R5171"/>
      <c r="S5171"/>
      <c r="T5171"/>
      <c r="U5171"/>
      <c r="V5171"/>
      <c r="W5171"/>
      <c r="X5171"/>
      <c r="Y5171"/>
      <c r="Z5171"/>
      <c r="AA5171"/>
      <c r="AB5171"/>
      <c r="AC5171"/>
      <c r="AD5171"/>
      <c r="AE5171"/>
      <c r="AF5171"/>
      <c r="AG5171"/>
      <c r="AH5171"/>
      <c r="AI5171"/>
      <c r="AJ5171"/>
      <c r="AK5171"/>
    </row>
    <row r="5172" spans="1:37" s="223" customFormat="1" x14ac:dyDescent="0.2">
      <c r="A5172" s="11"/>
      <c r="B5172"/>
      <c r="C5172"/>
      <c r="D5172" s="152"/>
      <c r="E5172" s="152"/>
      <c r="F5172"/>
      <c r="G5172" s="152"/>
      <c r="I5172" s="224"/>
      <c r="K5172" s="71"/>
      <c r="L5172" s="71"/>
      <c r="M5172" s="71"/>
      <c r="N5172"/>
      <c r="O5172"/>
      <c r="P5172"/>
      <c r="Q5172"/>
      <c r="R5172"/>
      <c r="S5172"/>
      <c r="T5172"/>
      <c r="U5172"/>
      <c r="V5172"/>
      <c r="W5172"/>
      <c r="X5172"/>
      <c r="Y5172"/>
      <c r="Z5172"/>
      <c r="AA5172"/>
      <c r="AB5172"/>
      <c r="AC5172"/>
      <c r="AD5172"/>
      <c r="AE5172"/>
      <c r="AF5172"/>
      <c r="AG5172"/>
      <c r="AH5172"/>
      <c r="AI5172"/>
      <c r="AJ5172"/>
      <c r="AK5172"/>
    </row>
    <row r="5173" spans="1:37" s="223" customFormat="1" x14ac:dyDescent="0.2">
      <c r="A5173" s="11"/>
      <c r="B5173"/>
      <c r="C5173"/>
      <c r="D5173" s="152"/>
      <c r="E5173" s="152"/>
      <c r="F5173"/>
      <c r="G5173" s="152"/>
      <c r="I5173" s="224"/>
      <c r="K5173" s="71"/>
      <c r="L5173" s="71"/>
      <c r="M5173" s="71"/>
      <c r="N5173"/>
      <c r="O5173"/>
      <c r="P5173"/>
      <c r="Q5173"/>
      <c r="R5173"/>
      <c r="S5173"/>
      <c r="T5173"/>
      <c r="U5173"/>
      <c r="V5173"/>
      <c r="W5173"/>
      <c r="X5173"/>
      <c r="Y5173"/>
      <c r="Z5173"/>
      <c r="AA5173"/>
      <c r="AB5173"/>
      <c r="AC5173"/>
      <c r="AD5173"/>
      <c r="AE5173"/>
      <c r="AF5173"/>
      <c r="AG5173"/>
      <c r="AH5173"/>
      <c r="AI5173"/>
      <c r="AJ5173"/>
      <c r="AK5173"/>
    </row>
    <row r="5174" spans="1:37" s="223" customFormat="1" x14ac:dyDescent="0.2">
      <c r="A5174" s="11"/>
      <c r="B5174"/>
      <c r="C5174"/>
      <c r="D5174" s="152"/>
      <c r="E5174" s="152"/>
      <c r="F5174"/>
      <c r="G5174" s="152"/>
      <c r="I5174" s="224"/>
      <c r="K5174" s="71"/>
      <c r="L5174" s="71"/>
      <c r="M5174" s="71"/>
      <c r="N5174"/>
      <c r="O5174"/>
      <c r="P5174"/>
      <c r="Q5174"/>
      <c r="R5174"/>
      <c r="S5174"/>
      <c r="T5174"/>
      <c r="U5174"/>
      <c r="V5174"/>
      <c r="W5174"/>
      <c r="X5174"/>
      <c r="Y5174"/>
      <c r="Z5174"/>
      <c r="AA5174"/>
      <c r="AB5174"/>
      <c r="AC5174"/>
      <c r="AD5174"/>
      <c r="AE5174"/>
      <c r="AF5174"/>
      <c r="AG5174"/>
      <c r="AH5174"/>
      <c r="AI5174"/>
      <c r="AJ5174"/>
      <c r="AK5174"/>
    </row>
    <row r="5175" spans="1:37" s="223" customFormat="1" x14ac:dyDescent="0.2">
      <c r="A5175" s="11"/>
      <c r="B5175"/>
      <c r="C5175"/>
      <c r="D5175" s="152"/>
      <c r="E5175" s="152"/>
      <c r="F5175"/>
      <c r="G5175" s="152"/>
      <c r="I5175" s="224"/>
      <c r="K5175" s="71"/>
      <c r="L5175" s="71"/>
      <c r="M5175" s="71"/>
      <c r="N5175"/>
      <c r="O5175"/>
      <c r="P5175"/>
      <c r="Q5175"/>
      <c r="R5175"/>
      <c r="S5175"/>
      <c r="T5175"/>
      <c r="U5175"/>
      <c r="V5175"/>
      <c r="W5175"/>
      <c r="X5175"/>
      <c r="Y5175"/>
      <c r="Z5175"/>
      <c r="AA5175"/>
      <c r="AB5175"/>
      <c r="AC5175"/>
      <c r="AD5175"/>
      <c r="AE5175"/>
      <c r="AF5175"/>
      <c r="AG5175"/>
      <c r="AH5175"/>
      <c r="AI5175"/>
      <c r="AJ5175"/>
      <c r="AK5175"/>
    </row>
    <row r="5176" spans="1:37" s="223" customFormat="1" x14ac:dyDescent="0.2">
      <c r="A5176" s="11"/>
      <c r="B5176"/>
      <c r="C5176"/>
      <c r="D5176" s="152"/>
      <c r="E5176" s="152"/>
      <c r="F5176"/>
      <c r="G5176" s="152"/>
      <c r="I5176" s="224"/>
      <c r="K5176" s="71"/>
      <c r="L5176" s="71"/>
      <c r="M5176" s="71"/>
      <c r="N5176"/>
      <c r="O5176"/>
      <c r="P5176"/>
      <c r="Q5176"/>
      <c r="R5176"/>
      <c r="S5176"/>
      <c r="T5176"/>
      <c r="U5176"/>
      <c r="V5176"/>
      <c r="W5176"/>
      <c r="X5176"/>
      <c r="Y5176"/>
      <c r="Z5176"/>
      <c r="AA5176"/>
      <c r="AB5176"/>
      <c r="AC5176"/>
      <c r="AD5176"/>
      <c r="AE5176"/>
      <c r="AF5176"/>
      <c r="AG5176"/>
      <c r="AH5176"/>
      <c r="AI5176"/>
      <c r="AJ5176"/>
      <c r="AK5176"/>
    </row>
    <row r="5177" spans="1:37" s="223" customFormat="1" x14ac:dyDescent="0.2">
      <c r="A5177" s="11"/>
      <c r="B5177"/>
      <c r="C5177"/>
      <c r="D5177" s="152"/>
      <c r="E5177" s="152"/>
      <c r="F5177"/>
      <c r="G5177" s="152"/>
      <c r="I5177" s="224"/>
      <c r="K5177" s="71"/>
      <c r="L5177" s="71"/>
      <c r="M5177" s="71"/>
      <c r="N5177"/>
      <c r="O5177"/>
      <c r="P5177"/>
      <c r="Q5177"/>
      <c r="R5177"/>
      <c r="S5177"/>
      <c r="T5177"/>
      <c r="U5177"/>
      <c r="V5177"/>
      <c r="W5177"/>
      <c r="X5177"/>
      <c r="Y5177"/>
      <c r="Z5177"/>
      <c r="AA5177"/>
      <c r="AB5177"/>
      <c r="AC5177"/>
      <c r="AD5177"/>
      <c r="AE5177"/>
      <c r="AF5177"/>
      <c r="AG5177"/>
      <c r="AH5177"/>
      <c r="AI5177"/>
      <c r="AJ5177"/>
      <c r="AK5177"/>
    </row>
    <row r="5178" spans="1:37" s="223" customFormat="1" x14ac:dyDescent="0.2">
      <c r="A5178" s="11"/>
      <c r="B5178"/>
      <c r="C5178"/>
      <c r="D5178" s="152"/>
      <c r="E5178" s="152"/>
      <c r="F5178"/>
      <c r="G5178" s="152"/>
      <c r="I5178" s="224"/>
      <c r="K5178" s="71"/>
      <c r="L5178" s="71"/>
      <c r="M5178" s="71"/>
      <c r="N5178"/>
      <c r="O5178"/>
      <c r="P5178"/>
      <c r="Q5178"/>
      <c r="R5178"/>
      <c r="S5178"/>
      <c r="T5178"/>
      <c r="U5178"/>
      <c r="V5178"/>
      <c r="W5178"/>
      <c r="X5178"/>
      <c r="Y5178"/>
      <c r="Z5178"/>
      <c r="AA5178"/>
      <c r="AB5178"/>
      <c r="AC5178"/>
      <c r="AD5178"/>
      <c r="AE5178"/>
      <c r="AF5178"/>
      <c r="AG5178"/>
      <c r="AH5178"/>
      <c r="AI5178"/>
      <c r="AJ5178"/>
      <c r="AK5178"/>
    </row>
    <row r="5179" spans="1:37" s="223" customFormat="1" x14ac:dyDescent="0.2">
      <c r="A5179" s="11"/>
      <c r="B5179"/>
      <c r="C5179"/>
      <c r="D5179" s="152"/>
      <c r="E5179" s="152"/>
      <c r="F5179"/>
      <c r="G5179" s="152"/>
      <c r="I5179" s="224"/>
      <c r="K5179" s="71"/>
      <c r="L5179" s="71"/>
      <c r="M5179" s="71"/>
      <c r="N5179"/>
      <c r="O5179"/>
      <c r="P5179"/>
      <c r="Q5179"/>
      <c r="R5179"/>
      <c r="S5179"/>
      <c r="T5179"/>
      <c r="U5179"/>
      <c r="V5179"/>
      <c r="W5179"/>
      <c r="X5179"/>
      <c r="Y5179"/>
      <c r="Z5179"/>
      <c r="AA5179"/>
      <c r="AB5179"/>
      <c r="AC5179"/>
      <c r="AD5179"/>
      <c r="AE5179"/>
      <c r="AF5179"/>
      <c r="AG5179"/>
      <c r="AH5179"/>
      <c r="AI5179"/>
      <c r="AJ5179"/>
      <c r="AK5179"/>
    </row>
    <row r="5180" spans="1:37" s="223" customFormat="1" x14ac:dyDescent="0.2">
      <c r="A5180" s="11"/>
      <c r="B5180"/>
      <c r="C5180"/>
      <c r="D5180" s="152"/>
      <c r="E5180" s="152"/>
      <c r="F5180"/>
      <c r="G5180" s="152"/>
      <c r="I5180" s="224"/>
      <c r="K5180" s="71"/>
      <c r="L5180" s="71"/>
      <c r="M5180" s="71"/>
      <c r="N5180"/>
      <c r="O5180"/>
      <c r="P5180"/>
      <c r="Q5180"/>
      <c r="R5180"/>
      <c r="S5180"/>
      <c r="T5180"/>
      <c r="U5180"/>
      <c r="V5180"/>
      <c r="W5180"/>
      <c r="X5180"/>
      <c r="Y5180"/>
      <c r="Z5180"/>
      <c r="AA5180"/>
      <c r="AB5180"/>
      <c r="AC5180"/>
      <c r="AD5180"/>
      <c r="AE5180"/>
      <c r="AF5180"/>
      <c r="AG5180"/>
      <c r="AH5180"/>
      <c r="AI5180"/>
      <c r="AJ5180"/>
      <c r="AK5180"/>
    </row>
    <row r="5181" spans="1:37" s="223" customFormat="1" x14ac:dyDescent="0.2">
      <c r="A5181" s="11"/>
      <c r="B5181"/>
      <c r="C5181"/>
      <c r="D5181" s="152"/>
      <c r="E5181" s="152"/>
      <c r="F5181"/>
      <c r="G5181" s="152"/>
      <c r="I5181" s="224"/>
      <c r="K5181" s="71"/>
      <c r="L5181" s="71"/>
      <c r="M5181" s="71"/>
      <c r="N5181"/>
      <c r="O5181"/>
      <c r="P5181"/>
      <c r="Q5181"/>
      <c r="R5181"/>
      <c r="S5181"/>
      <c r="T5181"/>
      <c r="U5181"/>
      <c r="V5181"/>
      <c r="W5181"/>
      <c r="X5181"/>
      <c r="Y5181"/>
      <c r="Z5181"/>
      <c r="AA5181"/>
      <c r="AB5181"/>
      <c r="AC5181"/>
      <c r="AD5181"/>
      <c r="AE5181"/>
      <c r="AF5181"/>
      <c r="AG5181"/>
      <c r="AH5181"/>
      <c r="AI5181"/>
      <c r="AJ5181"/>
      <c r="AK5181"/>
    </row>
    <row r="5182" spans="1:37" s="223" customFormat="1" x14ac:dyDescent="0.2">
      <c r="A5182" s="11"/>
      <c r="B5182"/>
      <c r="C5182"/>
      <c r="D5182" s="152"/>
      <c r="E5182" s="152"/>
      <c r="F5182"/>
      <c r="G5182" s="152"/>
      <c r="I5182" s="224"/>
      <c r="K5182" s="71"/>
      <c r="L5182" s="71"/>
      <c r="M5182" s="71"/>
      <c r="N5182"/>
      <c r="O5182"/>
      <c r="P5182"/>
      <c r="Q5182"/>
      <c r="R5182"/>
      <c r="S5182"/>
      <c r="T5182"/>
      <c r="U5182"/>
      <c r="V5182"/>
      <c r="W5182"/>
      <c r="X5182"/>
      <c r="Y5182"/>
      <c r="Z5182"/>
      <c r="AA5182"/>
      <c r="AB5182"/>
      <c r="AC5182"/>
      <c r="AD5182"/>
      <c r="AE5182"/>
      <c r="AF5182"/>
      <c r="AG5182"/>
      <c r="AH5182"/>
      <c r="AI5182"/>
      <c r="AJ5182"/>
      <c r="AK5182"/>
    </row>
    <row r="5183" spans="1:37" s="223" customFormat="1" x14ac:dyDescent="0.2">
      <c r="A5183" s="11"/>
      <c r="B5183"/>
      <c r="C5183"/>
      <c r="D5183" s="152"/>
      <c r="E5183" s="152"/>
      <c r="F5183"/>
      <c r="G5183" s="152"/>
      <c r="I5183" s="224"/>
      <c r="K5183" s="71"/>
      <c r="L5183" s="71"/>
      <c r="M5183" s="71"/>
      <c r="N5183"/>
      <c r="O5183"/>
      <c r="P5183"/>
      <c r="Q5183"/>
      <c r="R5183"/>
      <c r="S5183"/>
      <c r="T5183"/>
      <c r="U5183"/>
      <c r="V5183"/>
      <c r="W5183"/>
      <c r="X5183"/>
      <c r="Y5183"/>
      <c r="Z5183"/>
      <c r="AA5183"/>
      <c r="AB5183"/>
      <c r="AC5183"/>
      <c r="AD5183"/>
      <c r="AE5183"/>
      <c r="AF5183"/>
      <c r="AG5183"/>
      <c r="AH5183"/>
      <c r="AI5183"/>
      <c r="AJ5183"/>
      <c r="AK5183"/>
    </row>
    <row r="5184" spans="1:37" s="223" customFormat="1" x14ac:dyDescent="0.2">
      <c r="A5184" s="11"/>
      <c r="B5184"/>
      <c r="C5184"/>
      <c r="D5184" s="152"/>
      <c r="E5184" s="152"/>
      <c r="F5184"/>
      <c r="G5184" s="152"/>
      <c r="I5184" s="224"/>
      <c r="K5184" s="71"/>
      <c r="L5184" s="71"/>
      <c r="M5184" s="71"/>
      <c r="N5184"/>
      <c r="O5184"/>
      <c r="P5184"/>
      <c r="Q5184"/>
      <c r="R5184"/>
      <c r="S5184"/>
      <c r="T5184"/>
      <c r="U5184"/>
      <c r="V5184"/>
      <c r="W5184"/>
      <c r="X5184"/>
      <c r="Y5184"/>
      <c r="Z5184"/>
      <c r="AA5184"/>
      <c r="AB5184"/>
      <c r="AC5184"/>
      <c r="AD5184"/>
      <c r="AE5184"/>
      <c r="AF5184"/>
      <c r="AG5184"/>
      <c r="AH5184"/>
      <c r="AI5184"/>
      <c r="AJ5184"/>
      <c r="AK5184"/>
    </row>
    <row r="5185" spans="1:37" s="223" customFormat="1" x14ac:dyDescent="0.2">
      <c r="A5185" s="11"/>
      <c r="B5185"/>
      <c r="C5185"/>
      <c r="D5185" s="152"/>
      <c r="E5185" s="152"/>
      <c r="F5185"/>
      <c r="G5185" s="152"/>
      <c r="I5185" s="224"/>
      <c r="K5185" s="71"/>
      <c r="L5185" s="71"/>
      <c r="M5185" s="71"/>
      <c r="N5185"/>
      <c r="O5185"/>
      <c r="P5185"/>
      <c r="Q5185"/>
      <c r="R5185"/>
      <c r="S5185"/>
      <c r="T5185"/>
      <c r="U5185"/>
      <c r="V5185"/>
      <c r="W5185"/>
      <c r="X5185"/>
      <c r="Y5185"/>
      <c r="Z5185"/>
      <c r="AA5185"/>
      <c r="AB5185"/>
      <c r="AC5185"/>
      <c r="AD5185"/>
      <c r="AE5185"/>
      <c r="AF5185"/>
      <c r="AG5185"/>
      <c r="AH5185"/>
      <c r="AI5185"/>
      <c r="AJ5185"/>
      <c r="AK5185"/>
    </row>
    <row r="5186" spans="1:37" s="223" customFormat="1" x14ac:dyDescent="0.2">
      <c r="A5186" s="11"/>
      <c r="B5186"/>
      <c r="C5186"/>
      <c r="D5186" s="152"/>
      <c r="E5186" s="152"/>
      <c r="F5186"/>
      <c r="G5186" s="152"/>
      <c r="I5186" s="224"/>
      <c r="K5186" s="71"/>
      <c r="L5186" s="71"/>
      <c r="M5186" s="71"/>
      <c r="N5186"/>
      <c r="O5186"/>
      <c r="P5186"/>
      <c r="Q5186"/>
      <c r="R5186"/>
      <c r="S5186"/>
      <c r="T5186"/>
      <c r="U5186"/>
      <c r="V5186"/>
      <c r="W5186"/>
      <c r="X5186"/>
      <c r="Y5186"/>
      <c r="Z5186"/>
      <c r="AA5186"/>
      <c r="AB5186"/>
      <c r="AC5186"/>
      <c r="AD5186"/>
      <c r="AE5186"/>
      <c r="AF5186"/>
      <c r="AG5186"/>
      <c r="AH5186"/>
      <c r="AI5186"/>
      <c r="AJ5186"/>
      <c r="AK5186"/>
    </row>
    <row r="5187" spans="1:37" s="223" customFormat="1" x14ac:dyDescent="0.2">
      <c r="A5187" s="11"/>
      <c r="B5187"/>
      <c r="C5187"/>
      <c r="D5187" s="152"/>
      <c r="E5187" s="152"/>
      <c r="F5187"/>
      <c r="G5187" s="152"/>
      <c r="I5187" s="224"/>
      <c r="K5187" s="71"/>
      <c r="L5187" s="71"/>
      <c r="M5187" s="71"/>
      <c r="N5187"/>
      <c r="O5187"/>
      <c r="P5187"/>
      <c r="Q5187"/>
      <c r="R5187"/>
      <c r="S5187"/>
      <c r="T5187"/>
      <c r="U5187"/>
      <c r="V5187"/>
      <c r="W5187"/>
      <c r="X5187"/>
      <c r="Y5187"/>
      <c r="Z5187"/>
      <c r="AA5187"/>
      <c r="AB5187"/>
      <c r="AC5187"/>
      <c r="AD5187"/>
      <c r="AE5187"/>
      <c r="AF5187"/>
      <c r="AG5187"/>
      <c r="AH5187"/>
      <c r="AI5187"/>
      <c r="AJ5187"/>
      <c r="AK5187"/>
    </row>
    <row r="5188" spans="1:37" s="223" customFormat="1" x14ac:dyDescent="0.2">
      <c r="A5188" s="11"/>
      <c r="B5188"/>
      <c r="C5188"/>
      <c r="D5188" s="152"/>
      <c r="E5188" s="152"/>
      <c r="F5188"/>
      <c r="G5188" s="152"/>
      <c r="I5188" s="224"/>
      <c r="K5188" s="71"/>
      <c r="L5188" s="71"/>
      <c r="M5188" s="71"/>
      <c r="N5188"/>
      <c r="O5188"/>
      <c r="P5188"/>
      <c r="Q5188"/>
      <c r="R5188"/>
      <c r="S5188"/>
      <c r="T5188"/>
      <c r="U5188"/>
      <c r="V5188"/>
      <c r="W5188"/>
      <c r="X5188"/>
      <c r="Y5188"/>
      <c r="Z5188"/>
      <c r="AA5188"/>
      <c r="AB5188"/>
      <c r="AC5188"/>
      <c r="AD5188"/>
      <c r="AE5188"/>
      <c r="AF5188"/>
      <c r="AG5188"/>
      <c r="AH5188"/>
      <c r="AI5188"/>
      <c r="AJ5188"/>
      <c r="AK5188"/>
    </row>
    <row r="5189" spans="1:37" s="223" customFormat="1" x14ac:dyDescent="0.2">
      <c r="A5189" s="11"/>
      <c r="B5189"/>
      <c r="C5189"/>
      <c r="D5189" s="152"/>
      <c r="E5189" s="152"/>
      <c r="F5189"/>
      <c r="G5189" s="152"/>
      <c r="I5189" s="224"/>
      <c r="K5189" s="71"/>
      <c r="L5189" s="71"/>
      <c r="M5189" s="71"/>
      <c r="N5189"/>
      <c r="O5189"/>
      <c r="P5189"/>
      <c r="Q5189"/>
      <c r="R5189"/>
      <c r="S5189"/>
      <c r="T5189"/>
      <c r="U5189"/>
      <c r="V5189"/>
      <c r="W5189"/>
      <c r="X5189"/>
      <c r="Y5189"/>
      <c r="Z5189"/>
      <c r="AA5189"/>
      <c r="AB5189"/>
      <c r="AC5189"/>
      <c r="AD5189"/>
      <c r="AE5189"/>
      <c r="AF5189"/>
      <c r="AG5189"/>
      <c r="AH5189"/>
      <c r="AI5189"/>
      <c r="AJ5189"/>
      <c r="AK5189"/>
    </row>
    <row r="5190" spans="1:37" s="223" customFormat="1" x14ac:dyDescent="0.2">
      <c r="A5190" s="11"/>
      <c r="B5190"/>
      <c r="C5190"/>
      <c r="D5190" s="152"/>
      <c r="E5190" s="152"/>
      <c r="F5190"/>
      <c r="G5190" s="152"/>
      <c r="I5190" s="224"/>
      <c r="K5190" s="71"/>
      <c r="L5190" s="71"/>
      <c r="M5190" s="71"/>
      <c r="N5190"/>
      <c r="O5190"/>
      <c r="P5190"/>
      <c r="Q5190"/>
      <c r="R5190"/>
      <c r="S5190"/>
      <c r="T5190"/>
      <c r="U5190"/>
      <c r="V5190"/>
      <c r="W5190"/>
      <c r="X5190"/>
      <c r="Y5190"/>
      <c r="Z5190"/>
      <c r="AA5190"/>
      <c r="AB5190"/>
      <c r="AC5190"/>
      <c r="AD5190"/>
      <c r="AE5190"/>
      <c r="AF5190"/>
      <c r="AG5190"/>
      <c r="AH5190"/>
      <c r="AI5190"/>
      <c r="AJ5190"/>
      <c r="AK5190"/>
    </row>
    <row r="5191" spans="1:37" s="223" customFormat="1" x14ac:dyDescent="0.2">
      <c r="A5191" s="11"/>
      <c r="B5191"/>
      <c r="C5191"/>
      <c r="D5191" s="152"/>
      <c r="E5191" s="152"/>
      <c r="F5191"/>
      <c r="G5191" s="152"/>
      <c r="I5191" s="224"/>
      <c r="K5191" s="71"/>
      <c r="L5191" s="71"/>
      <c r="M5191" s="71"/>
      <c r="N5191"/>
      <c r="O5191"/>
      <c r="P5191"/>
      <c r="Q5191"/>
      <c r="R5191"/>
      <c r="S5191"/>
      <c r="T5191"/>
      <c r="U5191"/>
      <c r="V5191"/>
      <c r="W5191"/>
      <c r="X5191"/>
      <c r="Y5191"/>
      <c r="Z5191"/>
      <c r="AA5191"/>
      <c r="AB5191"/>
      <c r="AC5191"/>
      <c r="AD5191"/>
      <c r="AE5191"/>
      <c r="AF5191"/>
      <c r="AG5191"/>
      <c r="AH5191"/>
      <c r="AI5191"/>
      <c r="AJ5191"/>
      <c r="AK5191"/>
    </row>
    <row r="5192" spans="1:37" s="223" customFormat="1" x14ac:dyDescent="0.2">
      <c r="A5192" s="11"/>
      <c r="B5192"/>
      <c r="C5192"/>
      <c r="D5192" s="152"/>
      <c r="E5192" s="152"/>
      <c r="F5192"/>
      <c r="G5192" s="152"/>
      <c r="I5192" s="224"/>
      <c r="K5192" s="71"/>
      <c r="L5192" s="71"/>
      <c r="M5192" s="71"/>
      <c r="N5192"/>
      <c r="O5192"/>
      <c r="P5192"/>
      <c r="Q5192"/>
      <c r="R5192"/>
      <c r="S5192"/>
      <c r="T5192"/>
      <c r="U5192"/>
      <c r="V5192"/>
      <c r="W5192"/>
      <c r="X5192"/>
      <c r="Y5192"/>
      <c r="Z5192"/>
      <c r="AA5192"/>
      <c r="AB5192"/>
      <c r="AC5192"/>
      <c r="AD5192"/>
      <c r="AE5192"/>
      <c r="AF5192"/>
      <c r="AG5192"/>
      <c r="AH5192"/>
      <c r="AI5192"/>
      <c r="AJ5192"/>
      <c r="AK5192"/>
    </row>
    <row r="5193" spans="1:37" s="223" customFormat="1" x14ac:dyDescent="0.2">
      <c r="A5193" s="11"/>
      <c r="B5193"/>
      <c r="C5193"/>
      <c r="D5193" s="152"/>
      <c r="E5193" s="152"/>
      <c r="F5193"/>
      <c r="G5193" s="152"/>
      <c r="I5193" s="224"/>
      <c r="K5193" s="71"/>
      <c r="L5193" s="71"/>
      <c r="M5193" s="71"/>
      <c r="N5193"/>
      <c r="O5193"/>
      <c r="P5193"/>
      <c r="Q5193"/>
      <c r="R5193"/>
      <c r="S5193"/>
      <c r="T5193"/>
      <c r="U5193"/>
      <c r="V5193"/>
      <c r="W5193"/>
      <c r="X5193"/>
      <c r="Y5193"/>
      <c r="Z5193"/>
      <c r="AA5193"/>
      <c r="AB5193"/>
      <c r="AC5193"/>
      <c r="AD5193"/>
      <c r="AE5193"/>
      <c r="AF5193"/>
      <c r="AG5193"/>
      <c r="AH5193"/>
      <c r="AI5193"/>
      <c r="AJ5193"/>
      <c r="AK5193"/>
    </row>
    <row r="5194" spans="1:37" s="223" customFormat="1" x14ac:dyDescent="0.2">
      <c r="A5194" s="11"/>
      <c r="B5194"/>
      <c r="C5194"/>
      <c r="D5194" s="152"/>
      <c r="E5194" s="152"/>
      <c r="F5194"/>
      <c r="G5194" s="152"/>
      <c r="I5194" s="224"/>
      <c r="K5194" s="71"/>
      <c r="L5194" s="71"/>
      <c r="M5194" s="71"/>
      <c r="N5194"/>
      <c r="O5194"/>
      <c r="P5194"/>
      <c r="Q5194"/>
      <c r="R5194"/>
      <c r="S5194"/>
      <c r="T5194"/>
      <c r="U5194"/>
      <c r="V5194"/>
      <c r="W5194"/>
      <c r="X5194"/>
      <c r="Y5194"/>
      <c r="Z5194"/>
      <c r="AA5194"/>
      <c r="AB5194"/>
      <c r="AC5194"/>
      <c r="AD5194"/>
      <c r="AE5194"/>
      <c r="AF5194"/>
      <c r="AG5194"/>
      <c r="AH5194"/>
      <c r="AI5194"/>
      <c r="AJ5194"/>
      <c r="AK5194"/>
    </row>
    <row r="5195" spans="1:37" s="223" customFormat="1" x14ac:dyDescent="0.2">
      <c r="A5195" s="11"/>
      <c r="B5195"/>
      <c r="C5195"/>
      <c r="D5195" s="152"/>
      <c r="E5195" s="152"/>
      <c r="F5195"/>
      <c r="G5195" s="152"/>
      <c r="I5195" s="224"/>
      <c r="K5195" s="71"/>
      <c r="L5195" s="71"/>
      <c r="M5195" s="71"/>
      <c r="N5195"/>
      <c r="O5195"/>
      <c r="P5195"/>
      <c r="Q5195"/>
      <c r="R5195"/>
      <c r="S5195"/>
      <c r="T5195"/>
      <c r="U5195"/>
      <c r="V5195"/>
      <c r="W5195"/>
      <c r="X5195"/>
      <c r="Y5195"/>
      <c r="Z5195"/>
      <c r="AA5195"/>
      <c r="AB5195"/>
      <c r="AC5195"/>
      <c r="AD5195"/>
      <c r="AE5195"/>
      <c r="AF5195"/>
      <c r="AG5195"/>
      <c r="AH5195"/>
      <c r="AI5195"/>
      <c r="AJ5195"/>
      <c r="AK5195"/>
    </row>
    <row r="5196" spans="1:37" s="223" customFormat="1" x14ac:dyDescent="0.2">
      <c r="A5196" s="11"/>
      <c r="B5196"/>
      <c r="C5196"/>
      <c r="D5196" s="152"/>
      <c r="E5196" s="152"/>
      <c r="F5196"/>
      <c r="G5196" s="152"/>
      <c r="I5196" s="224"/>
      <c r="K5196" s="71"/>
      <c r="L5196" s="71"/>
      <c r="M5196" s="71"/>
      <c r="N5196"/>
      <c r="O5196"/>
      <c r="P5196"/>
      <c r="Q5196"/>
      <c r="R5196"/>
      <c r="S5196"/>
      <c r="T5196"/>
      <c r="U5196"/>
      <c r="V5196"/>
      <c r="W5196"/>
      <c r="X5196"/>
      <c r="Y5196"/>
      <c r="Z5196"/>
      <c r="AA5196"/>
      <c r="AB5196"/>
      <c r="AC5196"/>
      <c r="AD5196"/>
      <c r="AE5196"/>
      <c r="AF5196"/>
      <c r="AG5196"/>
      <c r="AH5196"/>
      <c r="AI5196"/>
      <c r="AJ5196"/>
      <c r="AK5196"/>
    </row>
    <row r="5197" spans="1:37" s="223" customFormat="1" x14ac:dyDescent="0.2">
      <c r="A5197" s="11"/>
      <c r="B5197"/>
      <c r="C5197"/>
      <c r="D5197" s="152"/>
      <c r="E5197" s="152"/>
      <c r="F5197"/>
      <c r="G5197" s="152"/>
      <c r="I5197" s="224"/>
      <c r="K5197" s="71"/>
      <c r="L5197" s="71"/>
      <c r="M5197" s="71"/>
      <c r="N5197"/>
      <c r="O5197"/>
      <c r="P5197"/>
      <c r="Q5197"/>
      <c r="R5197"/>
      <c r="S5197"/>
      <c r="T5197"/>
      <c r="U5197"/>
      <c r="V5197"/>
      <c r="W5197"/>
      <c r="X5197"/>
      <c r="Y5197"/>
      <c r="Z5197"/>
      <c r="AA5197"/>
      <c r="AB5197"/>
      <c r="AC5197"/>
      <c r="AD5197"/>
      <c r="AE5197"/>
      <c r="AF5197"/>
      <c r="AG5197"/>
      <c r="AH5197"/>
      <c r="AI5197"/>
      <c r="AJ5197"/>
      <c r="AK5197"/>
    </row>
    <row r="5198" spans="1:37" s="223" customFormat="1" x14ac:dyDescent="0.2">
      <c r="A5198" s="11"/>
      <c r="B5198"/>
      <c r="C5198"/>
      <c r="D5198" s="152"/>
      <c r="E5198" s="152"/>
      <c r="F5198"/>
      <c r="G5198" s="152"/>
      <c r="I5198" s="224"/>
      <c r="K5198" s="71"/>
      <c r="L5198" s="71"/>
      <c r="M5198" s="71"/>
      <c r="N5198"/>
      <c r="O5198"/>
      <c r="P5198"/>
      <c r="Q5198"/>
      <c r="R5198"/>
      <c r="S5198"/>
      <c r="T5198"/>
      <c r="U5198"/>
      <c r="V5198"/>
      <c r="W5198"/>
      <c r="X5198"/>
      <c r="Y5198"/>
      <c r="Z5198"/>
      <c r="AA5198"/>
      <c r="AB5198"/>
      <c r="AC5198"/>
      <c r="AD5198"/>
      <c r="AE5198"/>
      <c r="AF5198"/>
      <c r="AG5198"/>
      <c r="AH5198"/>
      <c r="AI5198"/>
      <c r="AJ5198"/>
      <c r="AK5198"/>
    </row>
    <row r="5199" spans="1:37" s="223" customFormat="1" x14ac:dyDescent="0.2">
      <c r="A5199" s="11"/>
      <c r="B5199"/>
      <c r="C5199"/>
      <c r="D5199" s="152"/>
      <c r="E5199" s="152"/>
      <c r="F5199"/>
      <c r="G5199" s="152"/>
      <c r="I5199" s="224"/>
      <c r="K5199" s="71"/>
      <c r="L5199" s="71"/>
      <c r="M5199" s="71"/>
      <c r="N5199"/>
      <c r="O5199"/>
      <c r="P5199"/>
      <c r="Q5199"/>
      <c r="R5199"/>
      <c r="S5199"/>
      <c r="T5199"/>
      <c r="U5199"/>
      <c r="V5199"/>
      <c r="W5199"/>
      <c r="X5199"/>
      <c r="Y5199"/>
      <c r="Z5199"/>
      <c r="AA5199"/>
      <c r="AB5199"/>
      <c r="AC5199"/>
      <c r="AD5199"/>
      <c r="AE5199"/>
      <c r="AF5199"/>
      <c r="AG5199"/>
      <c r="AH5199"/>
      <c r="AI5199"/>
      <c r="AJ5199"/>
      <c r="AK5199"/>
    </row>
    <row r="5200" spans="1:37" s="223" customFormat="1" x14ac:dyDescent="0.2">
      <c r="A5200" s="11"/>
      <c r="B5200"/>
      <c r="C5200"/>
      <c r="D5200" s="152"/>
      <c r="E5200" s="152"/>
      <c r="F5200"/>
      <c r="G5200" s="152"/>
      <c r="I5200" s="224"/>
      <c r="K5200" s="71"/>
      <c r="L5200" s="71"/>
      <c r="M5200" s="71"/>
      <c r="N5200"/>
      <c r="O5200"/>
      <c r="P5200"/>
      <c r="Q5200"/>
      <c r="R5200"/>
      <c r="S5200"/>
      <c r="T5200"/>
      <c r="U5200"/>
      <c r="V5200"/>
      <c r="W5200"/>
      <c r="X5200"/>
      <c r="Y5200"/>
      <c r="Z5200"/>
      <c r="AA5200"/>
      <c r="AB5200"/>
      <c r="AC5200"/>
      <c r="AD5200"/>
      <c r="AE5200"/>
      <c r="AF5200"/>
      <c r="AG5200"/>
      <c r="AH5200"/>
      <c r="AI5200"/>
      <c r="AJ5200"/>
      <c r="AK5200"/>
    </row>
    <row r="5201" spans="1:37" s="223" customFormat="1" x14ac:dyDescent="0.2">
      <c r="A5201" s="11"/>
      <c r="B5201"/>
      <c r="C5201"/>
      <c r="D5201" s="152"/>
      <c r="E5201" s="152"/>
      <c r="F5201"/>
      <c r="G5201" s="152"/>
      <c r="I5201" s="224"/>
      <c r="K5201" s="71"/>
      <c r="L5201" s="71"/>
      <c r="M5201" s="71"/>
      <c r="N5201"/>
      <c r="O5201"/>
      <c r="P5201"/>
      <c r="Q5201"/>
      <c r="R5201"/>
      <c r="S5201"/>
      <c r="T5201"/>
      <c r="U5201"/>
      <c r="V5201"/>
      <c r="W5201"/>
      <c r="X5201"/>
      <c r="Y5201"/>
      <c r="Z5201"/>
      <c r="AA5201"/>
      <c r="AB5201"/>
      <c r="AC5201"/>
      <c r="AD5201"/>
      <c r="AE5201"/>
      <c r="AF5201"/>
      <c r="AG5201"/>
      <c r="AH5201"/>
      <c r="AI5201"/>
      <c r="AJ5201"/>
      <c r="AK5201"/>
    </row>
    <row r="5202" spans="1:37" s="223" customFormat="1" x14ac:dyDescent="0.2">
      <c r="A5202" s="11"/>
      <c r="B5202"/>
      <c r="C5202"/>
      <c r="D5202" s="152"/>
      <c r="E5202" s="152"/>
      <c r="F5202"/>
      <c r="G5202" s="152"/>
      <c r="I5202" s="224"/>
      <c r="K5202" s="71"/>
      <c r="L5202" s="71"/>
      <c r="M5202" s="71"/>
      <c r="N5202"/>
      <c r="O5202"/>
      <c r="P5202"/>
      <c r="Q5202"/>
      <c r="R5202"/>
      <c r="S5202"/>
      <c r="T5202"/>
      <c r="U5202"/>
      <c r="V5202"/>
      <c r="W5202"/>
      <c r="X5202"/>
      <c r="Y5202"/>
      <c r="Z5202"/>
      <c r="AA5202"/>
      <c r="AB5202"/>
      <c r="AC5202"/>
      <c r="AD5202"/>
      <c r="AE5202"/>
      <c r="AF5202"/>
      <c r="AG5202"/>
      <c r="AH5202"/>
      <c r="AI5202"/>
      <c r="AJ5202"/>
      <c r="AK5202"/>
    </row>
    <row r="5203" spans="1:37" s="223" customFormat="1" x14ac:dyDescent="0.2">
      <c r="A5203" s="11"/>
      <c r="B5203"/>
      <c r="C5203"/>
      <c r="D5203" s="152"/>
      <c r="E5203" s="152"/>
      <c r="F5203"/>
      <c r="G5203" s="152"/>
      <c r="I5203" s="224"/>
      <c r="K5203" s="71"/>
      <c r="L5203" s="71"/>
      <c r="M5203" s="71"/>
      <c r="N5203"/>
      <c r="O5203"/>
      <c r="P5203"/>
      <c r="Q5203"/>
      <c r="R5203"/>
      <c r="S5203"/>
      <c r="T5203"/>
      <c r="U5203"/>
      <c r="V5203"/>
      <c r="W5203"/>
      <c r="X5203"/>
      <c r="Y5203"/>
      <c r="Z5203"/>
      <c r="AA5203"/>
      <c r="AB5203"/>
      <c r="AC5203"/>
      <c r="AD5203"/>
      <c r="AE5203"/>
      <c r="AF5203"/>
      <c r="AG5203"/>
      <c r="AH5203"/>
      <c r="AI5203"/>
      <c r="AJ5203"/>
      <c r="AK5203"/>
    </row>
    <row r="5204" spans="1:37" s="223" customFormat="1" x14ac:dyDescent="0.2">
      <c r="A5204" s="11"/>
      <c r="B5204"/>
      <c r="C5204"/>
      <c r="D5204" s="152"/>
      <c r="E5204" s="152"/>
      <c r="F5204"/>
      <c r="G5204" s="152"/>
      <c r="I5204" s="224"/>
      <c r="K5204" s="71"/>
      <c r="L5204" s="71"/>
      <c r="M5204" s="71"/>
      <c r="N5204"/>
      <c r="O5204"/>
      <c r="P5204"/>
      <c r="Q5204"/>
      <c r="R5204"/>
      <c r="S5204"/>
      <c r="T5204"/>
      <c r="U5204"/>
      <c r="V5204"/>
      <c r="W5204"/>
      <c r="X5204"/>
      <c r="Y5204"/>
      <c r="Z5204"/>
      <c r="AA5204"/>
      <c r="AB5204"/>
      <c r="AC5204"/>
      <c r="AD5204"/>
      <c r="AE5204"/>
      <c r="AF5204"/>
      <c r="AG5204"/>
      <c r="AH5204"/>
      <c r="AI5204"/>
      <c r="AJ5204"/>
      <c r="AK5204"/>
    </row>
    <row r="5205" spans="1:37" s="223" customFormat="1" x14ac:dyDescent="0.2">
      <c r="A5205" s="11"/>
      <c r="B5205"/>
      <c r="C5205"/>
      <c r="D5205" s="152"/>
      <c r="E5205" s="152"/>
      <c r="F5205"/>
      <c r="G5205" s="152"/>
      <c r="I5205" s="224"/>
      <c r="K5205" s="71"/>
      <c r="L5205" s="71"/>
      <c r="M5205" s="71"/>
      <c r="N5205"/>
      <c r="O5205"/>
      <c r="P5205"/>
      <c r="Q5205"/>
      <c r="R5205"/>
      <c r="S5205"/>
      <c r="T5205"/>
      <c r="U5205"/>
      <c r="V5205"/>
      <c r="W5205"/>
      <c r="X5205"/>
      <c r="Y5205"/>
      <c r="Z5205"/>
      <c r="AA5205"/>
      <c r="AB5205"/>
      <c r="AC5205"/>
      <c r="AD5205"/>
      <c r="AE5205"/>
      <c r="AF5205"/>
      <c r="AG5205"/>
      <c r="AH5205"/>
      <c r="AI5205"/>
      <c r="AJ5205"/>
      <c r="AK5205"/>
    </row>
    <row r="5206" spans="1:37" s="223" customFormat="1" x14ac:dyDescent="0.2">
      <c r="A5206" s="11"/>
      <c r="B5206"/>
      <c r="C5206"/>
      <c r="D5206" s="152"/>
      <c r="E5206" s="152"/>
      <c r="F5206"/>
      <c r="G5206" s="152"/>
      <c r="I5206" s="224"/>
      <c r="K5206" s="71"/>
      <c r="L5206" s="71"/>
      <c r="M5206" s="71"/>
      <c r="N5206"/>
      <c r="O5206"/>
      <c r="P5206"/>
      <c r="Q5206"/>
      <c r="R5206"/>
      <c r="S5206"/>
      <c r="T5206"/>
      <c r="U5206"/>
      <c r="V5206"/>
      <c r="W5206"/>
      <c r="X5206"/>
      <c r="Y5206"/>
      <c r="Z5206"/>
      <c r="AA5206"/>
      <c r="AB5206"/>
      <c r="AC5206"/>
      <c r="AD5206"/>
      <c r="AE5206"/>
      <c r="AF5206"/>
      <c r="AG5206"/>
      <c r="AH5206"/>
      <c r="AI5206"/>
      <c r="AJ5206"/>
      <c r="AK5206"/>
    </row>
    <row r="5207" spans="1:37" s="223" customFormat="1" x14ac:dyDescent="0.2">
      <c r="A5207" s="11"/>
      <c r="B5207"/>
      <c r="C5207"/>
      <c r="D5207" s="152"/>
      <c r="E5207" s="152"/>
      <c r="F5207"/>
      <c r="G5207" s="152"/>
      <c r="I5207" s="224"/>
      <c r="K5207" s="71"/>
      <c r="L5207" s="71"/>
      <c r="M5207" s="71"/>
      <c r="N5207"/>
      <c r="O5207"/>
      <c r="P5207"/>
      <c r="Q5207"/>
      <c r="R5207"/>
      <c r="S5207"/>
      <c r="T5207"/>
      <c r="U5207"/>
      <c r="V5207"/>
      <c r="W5207"/>
      <c r="X5207"/>
      <c r="Y5207"/>
      <c r="Z5207"/>
      <c r="AA5207"/>
      <c r="AB5207"/>
      <c r="AC5207"/>
      <c r="AD5207"/>
      <c r="AE5207"/>
      <c r="AF5207"/>
      <c r="AG5207"/>
      <c r="AH5207"/>
      <c r="AI5207"/>
      <c r="AJ5207"/>
      <c r="AK5207"/>
    </row>
    <row r="5208" spans="1:37" s="223" customFormat="1" x14ac:dyDescent="0.2">
      <c r="A5208" s="11"/>
      <c r="B5208"/>
      <c r="C5208"/>
      <c r="D5208" s="152"/>
      <c r="E5208" s="152"/>
      <c r="F5208"/>
      <c r="G5208" s="152"/>
      <c r="I5208" s="224"/>
      <c r="K5208" s="71"/>
      <c r="L5208" s="71"/>
      <c r="M5208" s="71"/>
      <c r="N5208"/>
      <c r="O5208"/>
      <c r="P5208"/>
      <c r="Q5208"/>
      <c r="R5208"/>
      <c r="S5208"/>
      <c r="T5208"/>
      <c r="U5208"/>
      <c r="V5208"/>
      <c r="W5208"/>
      <c r="X5208"/>
      <c r="Y5208"/>
      <c r="Z5208"/>
      <c r="AA5208"/>
      <c r="AB5208"/>
      <c r="AC5208"/>
      <c r="AD5208"/>
      <c r="AE5208"/>
      <c r="AF5208"/>
      <c r="AG5208"/>
      <c r="AH5208"/>
      <c r="AI5208"/>
      <c r="AJ5208"/>
      <c r="AK5208"/>
    </row>
    <row r="5209" spans="1:37" s="223" customFormat="1" x14ac:dyDescent="0.2">
      <c r="A5209" s="11"/>
      <c r="B5209"/>
      <c r="C5209"/>
      <c r="D5209" s="152"/>
      <c r="E5209" s="152"/>
      <c r="F5209"/>
      <c r="G5209" s="152"/>
      <c r="I5209" s="224"/>
      <c r="K5209" s="71"/>
      <c r="L5209" s="71"/>
      <c r="M5209" s="71"/>
      <c r="N5209"/>
      <c r="O5209"/>
      <c r="P5209"/>
      <c r="Q5209"/>
      <c r="R5209"/>
      <c r="S5209"/>
      <c r="T5209"/>
      <c r="U5209"/>
      <c r="V5209"/>
      <c r="W5209"/>
      <c r="X5209"/>
      <c r="Y5209"/>
      <c r="Z5209"/>
      <c r="AA5209"/>
      <c r="AB5209"/>
      <c r="AC5209"/>
      <c r="AD5209"/>
      <c r="AE5209"/>
      <c r="AF5209"/>
      <c r="AG5209"/>
      <c r="AH5209"/>
      <c r="AI5209"/>
      <c r="AJ5209"/>
      <c r="AK5209"/>
    </row>
    <row r="5210" spans="1:37" s="223" customFormat="1" x14ac:dyDescent="0.2">
      <c r="A5210" s="11"/>
      <c r="B5210"/>
      <c r="C5210"/>
      <c r="D5210" s="152"/>
      <c r="E5210" s="152"/>
      <c r="F5210"/>
      <c r="G5210" s="152"/>
      <c r="I5210" s="224"/>
      <c r="K5210" s="71"/>
      <c r="L5210" s="71"/>
      <c r="M5210" s="71"/>
      <c r="N5210"/>
      <c r="O5210"/>
      <c r="P5210"/>
      <c r="Q5210"/>
      <c r="R5210"/>
      <c r="S5210"/>
      <c r="T5210"/>
      <c r="U5210"/>
      <c r="V5210"/>
      <c r="W5210"/>
      <c r="X5210"/>
      <c r="Y5210"/>
      <c r="Z5210"/>
      <c r="AA5210"/>
      <c r="AB5210"/>
      <c r="AC5210"/>
      <c r="AD5210"/>
      <c r="AE5210"/>
      <c r="AF5210"/>
      <c r="AG5210"/>
      <c r="AH5210"/>
      <c r="AI5210"/>
      <c r="AJ5210"/>
      <c r="AK5210"/>
    </row>
    <row r="5211" spans="1:37" s="223" customFormat="1" x14ac:dyDescent="0.2">
      <c r="A5211" s="11"/>
      <c r="B5211"/>
      <c r="C5211"/>
      <c r="D5211" s="152"/>
      <c r="E5211" s="152"/>
      <c r="F5211"/>
      <c r="G5211" s="152"/>
      <c r="I5211" s="224"/>
      <c r="K5211" s="71"/>
      <c r="L5211" s="71"/>
      <c r="M5211" s="71"/>
      <c r="N5211"/>
      <c r="O5211"/>
      <c r="P5211"/>
      <c r="Q5211"/>
      <c r="R5211"/>
      <c r="S5211"/>
      <c r="T5211"/>
      <c r="U5211"/>
      <c r="V5211"/>
      <c r="W5211"/>
      <c r="X5211"/>
      <c r="Y5211"/>
      <c r="Z5211"/>
      <c r="AA5211"/>
      <c r="AB5211"/>
      <c r="AC5211"/>
      <c r="AD5211"/>
      <c r="AE5211"/>
      <c r="AF5211"/>
      <c r="AG5211"/>
      <c r="AH5211"/>
      <c r="AI5211"/>
      <c r="AJ5211"/>
      <c r="AK5211"/>
    </row>
    <row r="5212" spans="1:37" s="223" customFormat="1" x14ac:dyDescent="0.2">
      <c r="A5212" s="11"/>
      <c r="B5212"/>
      <c r="C5212"/>
      <c r="D5212" s="152"/>
      <c r="E5212" s="152"/>
      <c r="F5212"/>
      <c r="G5212" s="152"/>
      <c r="I5212" s="224"/>
      <c r="K5212" s="71"/>
      <c r="L5212" s="71"/>
      <c r="M5212" s="71"/>
      <c r="N5212"/>
      <c r="O5212"/>
      <c r="P5212"/>
      <c r="Q5212"/>
      <c r="R5212"/>
      <c r="S5212"/>
      <c r="T5212"/>
      <c r="U5212"/>
      <c r="V5212"/>
      <c r="W5212"/>
      <c r="X5212"/>
      <c r="Y5212"/>
      <c r="Z5212"/>
      <c r="AA5212"/>
      <c r="AB5212"/>
      <c r="AC5212"/>
      <c r="AD5212"/>
      <c r="AE5212"/>
      <c r="AF5212"/>
      <c r="AG5212"/>
      <c r="AH5212"/>
      <c r="AI5212"/>
      <c r="AJ5212"/>
      <c r="AK5212"/>
    </row>
    <row r="5213" spans="1:37" s="223" customFormat="1" x14ac:dyDescent="0.2">
      <c r="A5213" s="11"/>
      <c r="B5213"/>
      <c r="C5213"/>
      <c r="D5213" s="152"/>
      <c r="E5213" s="152"/>
      <c r="F5213"/>
      <c r="G5213" s="152"/>
      <c r="I5213" s="224"/>
      <c r="K5213" s="71"/>
      <c r="L5213" s="71"/>
      <c r="M5213" s="71"/>
      <c r="N5213"/>
      <c r="O5213"/>
      <c r="P5213"/>
      <c r="Q5213"/>
      <c r="R5213"/>
      <c r="S5213"/>
      <c r="T5213"/>
      <c r="U5213"/>
      <c r="V5213"/>
      <c r="W5213"/>
      <c r="X5213"/>
      <c r="Y5213"/>
      <c r="Z5213"/>
      <c r="AA5213"/>
      <c r="AB5213"/>
      <c r="AC5213"/>
      <c r="AD5213"/>
      <c r="AE5213"/>
      <c r="AF5213"/>
      <c r="AG5213"/>
      <c r="AH5213"/>
      <c r="AI5213"/>
      <c r="AJ5213"/>
      <c r="AK5213"/>
    </row>
    <row r="5214" spans="1:37" s="223" customFormat="1" x14ac:dyDescent="0.2">
      <c r="A5214" s="11"/>
      <c r="B5214"/>
      <c r="C5214"/>
      <c r="D5214" s="152"/>
      <c r="E5214" s="152"/>
      <c r="F5214"/>
      <c r="G5214" s="152"/>
      <c r="I5214" s="224"/>
      <c r="K5214" s="71"/>
      <c r="L5214" s="71"/>
      <c r="M5214" s="71"/>
      <c r="N5214"/>
      <c r="O5214"/>
      <c r="P5214"/>
      <c r="Q5214"/>
      <c r="R5214"/>
      <c r="S5214"/>
      <c r="T5214"/>
      <c r="U5214"/>
      <c r="V5214"/>
      <c r="W5214"/>
      <c r="X5214"/>
      <c r="Y5214"/>
      <c r="Z5214"/>
      <c r="AA5214"/>
      <c r="AB5214"/>
      <c r="AC5214"/>
      <c r="AD5214"/>
      <c r="AE5214"/>
      <c r="AF5214"/>
      <c r="AG5214"/>
      <c r="AH5214"/>
      <c r="AI5214"/>
      <c r="AJ5214"/>
      <c r="AK5214"/>
    </row>
    <row r="5215" spans="1:37" s="223" customFormat="1" x14ac:dyDescent="0.2">
      <c r="A5215" s="11"/>
      <c r="B5215"/>
      <c r="C5215"/>
      <c r="D5215" s="152"/>
      <c r="E5215" s="152"/>
      <c r="F5215"/>
      <c r="G5215" s="152"/>
      <c r="I5215" s="224"/>
      <c r="K5215" s="71"/>
      <c r="L5215" s="71"/>
      <c r="M5215" s="71"/>
      <c r="N5215"/>
      <c r="O5215"/>
      <c r="P5215"/>
      <c r="Q5215"/>
      <c r="R5215"/>
      <c r="S5215"/>
      <c r="T5215"/>
      <c r="U5215"/>
      <c r="V5215"/>
      <c r="W5215"/>
      <c r="X5215"/>
      <c r="Y5215"/>
      <c r="Z5215"/>
      <c r="AA5215"/>
      <c r="AB5215"/>
      <c r="AC5215"/>
      <c r="AD5215"/>
      <c r="AE5215"/>
      <c r="AF5215"/>
      <c r="AG5215"/>
      <c r="AH5215"/>
      <c r="AI5215"/>
      <c r="AJ5215"/>
      <c r="AK5215"/>
    </row>
    <row r="5216" spans="1:37" s="223" customFormat="1" x14ac:dyDescent="0.2">
      <c r="A5216" s="11"/>
      <c r="B5216"/>
      <c r="C5216"/>
      <c r="D5216" s="152"/>
      <c r="E5216" s="152"/>
      <c r="F5216"/>
      <c r="G5216" s="152"/>
      <c r="I5216" s="224"/>
      <c r="K5216" s="71"/>
      <c r="L5216" s="71"/>
      <c r="M5216" s="71"/>
      <c r="N5216"/>
      <c r="O5216"/>
      <c r="P5216"/>
      <c r="Q5216"/>
      <c r="R5216"/>
      <c r="S5216"/>
      <c r="T5216"/>
      <c r="U5216"/>
      <c r="V5216"/>
      <c r="W5216"/>
      <c r="X5216"/>
      <c r="Y5216"/>
      <c r="Z5216"/>
      <c r="AA5216"/>
      <c r="AB5216"/>
      <c r="AC5216"/>
      <c r="AD5216"/>
      <c r="AE5216"/>
      <c r="AF5216"/>
      <c r="AG5216"/>
      <c r="AH5216"/>
      <c r="AI5216"/>
      <c r="AJ5216"/>
      <c r="AK5216"/>
    </row>
    <row r="5217" spans="1:37" s="223" customFormat="1" x14ac:dyDescent="0.2">
      <c r="A5217" s="11"/>
      <c r="B5217"/>
      <c r="C5217"/>
      <c r="D5217" s="152"/>
      <c r="E5217" s="152"/>
      <c r="F5217"/>
      <c r="G5217" s="152"/>
      <c r="I5217" s="224"/>
      <c r="K5217" s="71"/>
      <c r="L5217" s="71"/>
      <c r="M5217" s="71"/>
      <c r="N5217"/>
      <c r="O5217"/>
      <c r="P5217"/>
      <c r="Q5217"/>
      <c r="R5217"/>
      <c r="S5217"/>
      <c r="T5217"/>
      <c r="U5217"/>
      <c r="V5217"/>
      <c r="W5217"/>
      <c r="X5217"/>
      <c r="Y5217"/>
      <c r="Z5217"/>
      <c r="AA5217"/>
      <c r="AB5217"/>
      <c r="AC5217"/>
      <c r="AD5217"/>
      <c r="AE5217"/>
      <c r="AF5217"/>
      <c r="AG5217"/>
      <c r="AH5217"/>
      <c r="AI5217"/>
      <c r="AJ5217"/>
      <c r="AK5217"/>
    </row>
    <row r="5218" spans="1:37" s="223" customFormat="1" x14ac:dyDescent="0.2">
      <c r="A5218" s="11"/>
      <c r="B5218"/>
      <c r="C5218"/>
      <c r="D5218" s="152"/>
      <c r="E5218" s="152"/>
      <c r="F5218"/>
      <c r="G5218" s="152"/>
      <c r="I5218" s="224"/>
      <c r="K5218" s="71"/>
      <c r="L5218" s="71"/>
      <c r="M5218" s="71"/>
      <c r="N5218"/>
      <c r="O5218"/>
      <c r="P5218"/>
      <c r="Q5218"/>
      <c r="R5218"/>
      <c r="S5218"/>
      <c r="T5218"/>
      <c r="U5218"/>
      <c r="V5218"/>
      <c r="W5218"/>
      <c r="X5218"/>
      <c r="Y5218"/>
      <c r="Z5218"/>
      <c r="AA5218"/>
      <c r="AB5218"/>
      <c r="AC5218"/>
      <c r="AD5218"/>
      <c r="AE5218"/>
      <c r="AF5218"/>
      <c r="AG5218"/>
      <c r="AH5218"/>
      <c r="AI5218"/>
      <c r="AJ5218"/>
      <c r="AK5218"/>
    </row>
    <row r="5219" spans="1:37" s="223" customFormat="1" x14ac:dyDescent="0.2">
      <c r="A5219" s="11"/>
      <c r="B5219"/>
      <c r="C5219"/>
      <c r="D5219" s="152"/>
      <c r="E5219" s="152"/>
      <c r="F5219"/>
      <c r="G5219" s="152"/>
      <c r="I5219" s="224"/>
      <c r="K5219" s="71"/>
      <c r="L5219" s="71"/>
      <c r="M5219" s="71"/>
      <c r="N5219"/>
      <c r="O5219"/>
      <c r="P5219"/>
      <c r="Q5219"/>
      <c r="R5219"/>
      <c r="S5219"/>
      <c r="T5219"/>
      <c r="U5219"/>
      <c r="V5219"/>
      <c r="W5219"/>
      <c r="X5219"/>
      <c r="Y5219"/>
      <c r="Z5219"/>
      <c r="AA5219"/>
      <c r="AB5219"/>
      <c r="AC5219"/>
      <c r="AD5219"/>
      <c r="AE5219"/>
      <c r="AF5219"/>
      <c r="AG5219"/>
      <c r="AH5219"/>
      <c r="AI5219"/>
      <c r="AJ5219"/>
      <c r="AK5219"/>
    </row>
    <row r="5220" spans="1:37" s="223" customFormat="1" x14ac:dyDescent="0.2">
      <c r="A5220" s="11"/>
      <c r="B5220"/>
      <c r="C5220"/>
      <c r="D5220" s="152"/>
      <c r="E5220" s="152"/>
      <c r="F5220"/>
      <c r="G5220" s="152"/>
      <c r="I5220" s="224"/>
      <c r="K5220" s="71"/>
      <c r="L5220" s="71"/>
      <c r="M5220" s="71"/>
      <c r="N5220"/>
      <c r="O5220"/>
      <c r="P5220"/>
      <c r="Q5220"/>
      <c r="R5220"/>
      <c r="S5220"/>
      <c r="T5220"/>
      <c r="U5220"/>
      <c r="V5220"/>
      <c r="W5220"/>
      <c r="X5220"/>
      <c r="Y5220"/>
      <c r="Z5220"/>
      <c r="AA5220"/>
      <c r="AB5220"/>
      <c r="AC5220"/>
      <c r="AD5220"/>
      <c r="AE5220"/>
      <c r="AF5220"/>
      <c r="AG5220"/>
      <c r="AH5220"/>
      <c r="AI5220"/>
      <c r="AJ5220"/>
      <c r="AK5220"/>
    </row>
    <row r="5221" spans="1:37" s="223" customFormat="1" x14ac:dyDescent="0.2">
      <c r="A5221" s="11"/>
      <c r="B5221"/>
      <c r="C5221"/>
      <c r="D5221" s="152"/>
      <c r="E5221" s="152"/>
      <c r="F5221"/>
      <c r="G5221" s="152"/>
      <c r="I5221" s="224"/>
      <c r="K5221" s="71"/>
      <c r="L5221" s="71"/>
      <c r="M5221" s="71"/>
      <c r="N5221"/>
      <c r="O5221"/>
      <c r="P5221"/>
      <c r="Q5221"/>
      <c r="R5221"/>
      <c r="S5221"/>
      <c r="T5221"/>
      <c r="U5221"/>
      <c r="V5221"/>
      <c r="W5221"/>
      <c r="X5221"/>
      <c r="Y5221"/>
      <c r="Z5221"/>
      <c r="AA5221"/>
      <c r="AB5221"/>
      <c r="AC5221"/>
      <c r="AD5221"/>
      <c r="AE5221"/>
      <c r="AF5221"/>
      <c r="AG5221"/>
      <c r="AH5221"/>
      <c r="AI5221"/>
      <c r="AJ5221"/>
      <c r="AK5221"/>
    </row>
    <row r="5222" spans="1:37" s="223" customFormat="1" x14ac:dyDescent="0.2">
      <c r="A5222" s="11"/>
      <c r="B5222"/>
      <c r="C5222"/>
      <c r="D5222" s="152"/>
      <c r="E5222" s="152"/>
      <c r="F5222"/>
      <c r="G5222" s="152"/>
      <c r="I5222" s="224"/>
      <c r="K5222" s="71"/>
      <c r="L5222" s="71"/>
      <c r="M5222" s="71"/>
      <c r="N5222"/>
      <c r="O5222"/>
      <c r="P5222"/>
      <c r="Q5222"/>
      <c r="R5222"/>
      <c r="S5222"/>
      <c r="T5222"/>
      <c r="U5222"/>
      <c r="V5222"/>
      <c r="W5222"/>
      <c r="X5222"/>
      <c r="Y5222"/>
      <c r="Z5222"/>
      <c r="AA5222"/>
      <c r="AB5222"/>
      <c r="AC5222"/>
      <c r="AD5222"/>
      <c r="AE5222"/>
      <c r="AF5222"/>
      <c r="AG5222"/>
      <c r="AH5222"/>
      <c r="AI5222"/>
      <c r="AJ5222"/>
      <c r="AK5222"/>
    </row>
    <row r="5223" spans="1:37" s="223" customFormat="1" x14ac:dyDescent="0.2">
      <c r="A5223" s="11"/>
      <c r="B5223"/>
      <c r="C5223"/>
      <c r="D5223" s="152"/>
      <c r="E5223" s="152"/>
      <c r="F5223"/>
      <c r="G5223" s="152"/>
      <c r="I5223" s="224"/>
      <c r="K5223" s="71"/>
      <c r="L5223" s="71"/>
      <c r="M5223" s="71"/>
      <c r="N5223"/>
      <c r="O5223"/>
      <c r="P5223"/>
      <c r="Q5223"/>
      <c r="R5223"/>
      <c r="S5223"/>
      <c r="T5223"/>
      <c r="U5223"/>
      <c r="V5223"/>
      <c r="W5223"/>
      <c r="X5223"/>
      <c r="Y5223"/>
      <c r="Z5223"/>
      <c r="AA5223"/>
      <c r="AB5223"/>
      <c r="AC5223"/>
      <c r="AD5223"/>
      <c r="AE5223"/>
      <c r="AF5223"/>
      <c r="AG5223"/>
      <c r="AH5223"/>
      <c r="AI5223"/>
      <c r="AJ5223"/>
      <c r="AK5223"/>
    </row>
    <row r="5224" spans="1:37" s="223" customFormat="1" x14ac:dyDescent="0.2">
      <c r="A5224" s="11"/>
      <c r="B5224"/>
      <c r="C5224"/>
      <c r="D5224" s="152"/>
      <c r="E5224" s="152"/>
      <c r="F5224"/>
      <c r="G5224" s="152"/>
      <c r="I5224" s="224"/>
      <c r="K5224" s="71"/>
      <c r="L5224" s="71"/>
      <c r="M5224" s="71"/>
      <c r="N5224"/>
      <c r="O5224"/>
      <c r="P5224"/>
      <c r="Q5224"/>
      <c r="R5224"/>
      <c r="S5224"/>
      <c r="T5224"/>
      <c r="U5224"/>
      <c r="V5224"/>
      <c r="W5224"/>
      <c r="X5224"/>
      <c r="Y5224"/>
      <c r="Z5224"/>
      <c r="AA5224"/>
      <c r="AB5224"/>
      <c r="AC5224"/>
      <c r="AD5224"/>
      <c r="AE5224"/>
      <c r="AF5224"/>
      <c r="AG5224"/>
      <c r="AH5224"/>
      <c r="AI5224"/>
      <c r="AJ5224"/>
      <c r="AK5224"/>
    </row>
    <row r="5225" spans="1:37" s="223" customFormat="1" x14ac:dyDescent="0.2">
      <c r="A5225" s="11"/>
      <c r="B5225"/>
      <c r="C5225"/>
      <c r="D5225" s="152"/>
      <c r="E5225" s="152"/>
      <c r="F5225"/>
      <c r="G5225" s="152"/>
      <c r="I5225" s="224"/>
      <c r="K5225" s="71"/>
      <c r="L5225" s="71"/>
      <c r="M5225" s="71"/>
      <c r="N5225"/>
      <c r="O5225"/>
      <c r="P5225"/>
      <c r="Q5225"/>
      <c r="R5225"/>
      <c r="S5225"/>
      <c r="T5225"/>
      <c r="U5225"/>
      <c r="V5225"/>
      <c r="W5225"/>
      <c r="X5225"/>
      <c r="Y5225"/>
      <c r="Z5225"/>
      <c r="AA5225"/>
      <c r="AB5225"/>
      <c r="AC5225"/>
      <c r="AD5225"/>
      <c r="AE5225"/>
      <c r="AF5225"/>
      <c r="AG5225"/>
      <c r="AH5225"/>
      <c r="AI5225"/>
      <c r="AJ5225"/>
      <c r="AK5225"/>
    </row>
    <row r="5226" spans="1:37" s="223" customFormat="1" x14ac:dyDescent="0.2">
      <c r="A5226" s="11"/>
      <c r="B5226"/>
      <c r="C5226"/>
      <c r="D5226" s="152"/>
      <c r="E5226" s="152"/>
      <c r="F5226"/>
      <c r="G5226" s="152"/>
      <c r="I5226" s="224"/>
      <c r="K5226" s="71"/>
      <c r="L5226" s="71"/>
      <c r="M5226" s="71"/>
      <c r="N5226"/>
      <c r="O5226"/>
      <c r="P5226"/>
      <c r="Q5226"/>
      <c r="R5226"/>
      <c r="S5226"/>
      <c r="T5226"/>
      <c r="U5226"/>
      <c r="V5226"/>
      <c r="W5226"/>
      <c r="X5226"/>
      <c r="Y5226"/>
      <c r="Z5226"/>
      <c r="AA5226"/>
      <c r="AB5226"/>
      <c r="AC5226"/>
      <c r="AD5226"/>
      <c r="AE5226"/>
      <c r="AF5226"/>
      <c r="AG5226"/>
      <c r="AH5226"/>
      <c r="AI5226"/>
      <c r="AJ5226"/>
      <c r="AK5226"/>
    </row>
    <row r="5227" spans="1:37" s="223" customFormat="1" x14ac:dyDescent="0.2">
      <c r="A5227" s="11"/>
      <c r="B5227"/>
      <c r="C5227"/>
      <c r="D5227" s="152"/>
      <c r="E5227" s="152"/>
      <c r="F5227"/>
      <c r="G5227" s="152"/>
      <c r="I5227" s="224"/>
      <c r="K5227" s="71"/>
      <c r="L5227" s="71"/>
      <c r="M5227" s="71"/>
      <c r="N5227"/>
      <c r="O5227"/>
      <c r="P5227"/>
      <c r="Q5227"/>
      <c r="R5227"/>
      <c r="S5227"/>
      <c r="T5227"/>
      <c r="U5227"/>
      <c r="V5227"/>
      <c r="W5227"/>
      <c r="X5227"/>
      <c r="Y5227"/>
      <c r="Z5227"/>
      <c r="AA5227"/>
      <c r="AB5227"/>
      <c r="AC5227"/>
      <c r="AD5227"/>
      <c r="AE5227"/>
      <c r="AF5227"/>
      <c r="AG5227"/>
      <c r="AH5227"/>
      <c r="AI5227"/>
      <c r="AJ5227"/>
      <c r="AK5227"/>
    </row>
    <row r="5228" spans="1:37" s="223" customFormat="1" x14ac:dyDescent="0.2">
      <c r="A5228" s="11"/>
      <c r="B5228"/>
      <c r="C5228"/>
      <c r="D5228" s="152"/>
      <c r="E5228" s="152"/>
      <c r="F5228"/>
      <c r="G5228" s="152"/>
      <c r="I5228" s="224"/>
      <c r="K5228" s="71"/>
      <c r="L5228" s="71"/>
      <c r="M5228" s="71"/>
      <c r="N5228"/>
      <c r="O5228"/>
      <c r="P5228"/>
      <c r="Q5228"/>
      <c r="R5228"/>
      <c r="S5228"/>
      <c r="T5228"/>
      <c r="U5228"/>
      <c r="V5228"/>
      <c r="W5228"/>
      <c r="X5228"/>
      <c r="Y5228"/>
      <c r="Z5228"/>
      <c r="AA5228"/>
      <c r="AB5228"/>
      <c r="AC5228"/>
      <c r="AD5228"/>
      <c r="AE5228"/>
      <c r="AF5228"/>
      <c r="AG5228"/>
      <c r="AH5228"/>
      <c r="AI5228"/>
      <c r="AJ5228"/>
      <c r="AK5228"/>
    </row>
    <row r="5229" spans="1:37" s="223" customFormat="1" x14ac:dyDescent="0.2">
      <c r="A5229" s="11"/>
      <c r="B5229"/>
      <c r="C5229"/>
      <c r="D5229" s="152"/>
      <c r="E5229" s="152"/>
      <c r="F5229"/>
      <c r="G5229" s="152"/>
      <c r="I5229" s="224"/>
      <c r="K5229" s="71"/>
      <c r="L5229" s="71"/>
      <c r="M5229" s="71"/>
      <c r="N5229"/>
      <c r="O5229"/>
      <c r="P5229"/>
      <c r="Q5229"/>
      <c r="R5229"/>
      <c r="S5229"/>
      <c r="T5229"/>
      <c r="U5229"/>
      <c r="V5229"/>
      <c r="W5229"/>
      <c r="X5229"/>
      <c r="Y5229"/>
      <c r="Z5229"/>
      <c r="AA5229"/>
      <c r="AB5229"/>
      <c r="AC5229"/>
      <c r="AD5229"/>
      <c r="AE5229"/>
      <c r="AF5229"/>
      <c r="AG5229"/>
      <c r="AH5229"/>
      <c r="AI5229"/>
      <c r="AJ5229"/>
      <c r="AK5229"/>
    </row>
    <row r="5230" spans="1:37" s="223" customFormat="1" x14ac:dyDescent="0.2">
      <c r="A5230" s="11"/>
      <c r="B5230"/>
      <c r="C5230"/>
      <c r="D5230" s="152"/>
      <c r="E5230" s="152"/>
      <c r="F5230"/>
      <c r="G5230" s="152"/>
      <c r="I5230" s="224"/>
      <c r="K5230" s="71"/>
      <c r="L5230" s="71"/>
      <c r="M5230" s="71"/>
      <c r="N5230"/>
      <c r="O5230"/>
      <c r="P5230"/>
      <c r="Q5230"/>
      <c r="R5230"/>
      <c r="S5230"/>
      <c r="T5230"/>
      <c r="U5230"/>
      <c r="V5230"/>
      <c r="W5230"/>
      <c r="X5230"/>
      <c r="Y5230"/>
      <c r="Z5230"/>
      <c r="AA5230"/>
      <c r="AB5230"/>
      <c r="AC5230"/>
      <c r="AD5230"/>
      <c r="AE5230"/>
      <c r="AF5230"/>
      <c r="AG5230"/>
      <c r="AH5230"/>
      <c r="AI5230"/>
      <c r="AJ5230"/>
      <c r="AK5230"/>
    </row>
    <row r="5231" spans="1:37" s="223" customFormat="1" x14ac:dyDescent="0.2">
      <c r="A5231" s="11"/>
      <c r="B5231"/>
      <c r="C5231"/>
      <c r="D5231" s="152"/>
      <c r="E5231" s="152"/>
      <c r="F5231"/>
      <c r="G5231" s="152"/>
      <c r="I5231" s="224"/>
      <c r="K5231" s="71"/>
      <c r="L5231" s="71"/>
      <c r="M5231" s="71"/>
      <c r="N5231"/>
      <c r="O5231"/>
      <c r="P5231"/>
      <c r="Q5231"/>
      <c r="R5231"/>
      <c r="S5231"/>
      <c r="T5231"/>
      <c r="U5231"/>
      <c r="V5231"/>
      <c r="W5231"/>
      <c r="X5231"/>
      <c r="Y5231"/>
      <c r="Z5231"/>
      <c r="AA5231"/>
      <c r="AB5231"/>
      <c r="AC5231"/>
      <c r="AD5231"/>
      <c r="AE5231"/>
      <c r="AF5231"/>
      <c r="AG5231"/>
      <c r="AH5231"/>
      <c r="AI5231"/>
      <c r="AJ5231"/>
      <c r="AK5231"/>
    </row>
    <row r="5232" spans="1:37" s="223" customFormat="1" x14ac:dyDescent="0.2">
      <c r="A5232" s="11"/>
      <c r="B5232"/>
      <c r="C5232"/>
      <c r="D5232" s="152"/>
      <c r="E5232" s="152"/>
      <c r="F5232"/>
      <c r="G5232" s="152"/>
      <c r="I5232" s="224"/>
      <c r="K5232" s="71"/>
      <c r="L5232" s="71"/>
      <c r="M5232" s="71"/>
      <c r="N5232"/>
      <c r="O5232"/>
      <c r="P5232"/>
      <c r="Q5232"/>
      <c r="R5232"/>
      <c r="S5232"/>
      <c r="T5232"/>
      <c r="U5232"/>
      <c r="V5232"/>
      <c r="W5232"/>
      <c r="X5232"/>
      <c r="Y5232"/>
      <c r="Z5232"/>
      <c r="AA5232"/>
      <c r="AB5232"/>
      <c r="AC5232"/>
      <c r="AD5232"/>
      <c r="AE5232"/>
      <c r="AF5232"/>
      <c r="AG5232"/>
      <c r="AH5232"/>
      <c r="AI5232"/>
      <c r="AJ5232"/>
      <c r="AK5232"/>
    </row>
    <row r="5233" spans="1:37" s="223" customFormat="1" x14ac:dyDescent="0.2">
      <c r="A5233" s="11"/>
      <c r="B5233"/>
      <c r="C5233"/>
      <c r="D5233" s="152"/>
      <c r="E5233" s="152"/>
      <c r="F5233"/>
      <c r="G5233" s="152"/>
      <c r="I5233" s="224"/>
      <c r="K5233" s="71"/>
      <c r="L5233" s="71"/>
      <c r="M5233" s="71"/>
      <c r="N5233"/>
      <c r="O5233"/>
      <c r="P5233"/>
      <c r="Q5233"/>
      <c r="R5233"/>
      <c r="S5233"/>
      <c r="T5233"/>
      <c r="U5233"/>
      <c r="V5233"/>
      <c r="W5233"/>
      <c r="X5233"/>
      <c r="Y5233"/>
      <c r="Z5233"/>
      <c r="AA5233"/>
      <c r="AB5233"/>
      <c r="AC5233"/>
      <c r="AD5233"/>
      <c r="AE5233"/>
      <c r="AF5233"/>
      <c r="AG5233"/>
      <c r="AH5233"/>
      <c r="AI5233"/>
      <c r="AJ5233"/>
      <c r="AK5233"/>
    </row>
    <row r="5234" spans="1:37" s="223" customFormat="1" x14ac:dyDescent="0.2">
      <c r="A5234" s="11"/>
      <c r="B5234"/>
      <c r="C5234"/>
      <c r="D5234" s="152"/>
      <c r="E5234" s="152"/>
      <c r="F5234"/>
      <c r="G5234" s="152"/>
      <c r="I5234" s="224"/>
      <c r="K5234" s="71"/>
      <c r="L5234" s="71"/>
      <c r="M5234" s="71"/>
      <c r="N5234"/>
      <c r="O5234"/>
      <c r="P5234"/>
      <c r="Q5234"/>
      <c r="R5234"/>
      <c r="S5234"/>
      <c r="T5234"/>
      <c r="U5234"/>
      <c r="V5234"/>
      <c r="W5234"/>
      <c r="X5234"/>
      <c r="Y5234"/>
      <c r="Z5234"/>
      <c r="AA5234"/>
      <c r="AB5234"/>
      <c r="AC5234"/>
      <c r="AD5234"/>
      <c r="AE5234"/>
      <c r="AF5234"/>
      <c r="AG5234"/>
      <c r="AH5234"/>
      <c r="AI5234"/>
      <c r="AJ5234"/>
      <c r="AK5234"/>
    </row>
    <row r="5235" spans="1:37" s="223" customFormat="1" x14ac:dyDescent="0.2">
      <c r="A5235" s="11"/>
      <c r="B5235"/>
      <c r="C5235"/>
      <c r="D5235" s="152"/>
      <c r="E5235" s="152"/>
      <c r="F5235"/>
      <c r="G5235" s="152"/>
      <c r="I5235" s="224"/>
      <c r="K5235" s="71"/>
      <c r="L5235" s="71"/>
      <c r="M5235" s="71"/>
      <c r="N5235"/>
      <c r="O5235"/>
      <c r="P5235"/>
      <c r="Q5235"/>
      <c r="R5235"/>
      <c r="S5235"/>
      <c r="T5235"/>
      <c r="U5235"/>
      <c r="V5235"/>
      <c r="W5235"/>
      <c r="X5235"/>
      <c r="Y5235"/>
      <c r="Z5235"/>
      <c r="AA5235"/>
      <c r="AB5235"/>
      <c r="AC5235"/>
      <c r="AD5235"/>
      <c r="AE5235"/>
      <c r="AF5235"/>
      <c r="AG5235"/>
      <c r="AH5235"/>
      <c r="AI5235"/>
      <c r="AJ5235"/>
      <c r="AK5235"/>
    </row>
    <row r="5236" spans="1:37" s="223" customFormat="1" x14ac:dyDescent="0.2">
      <c r="A5236" s="11"/>
      <c r="B5236"/>
      <c r="C5236"/>
      <c r="D5236" s="152"/>
      <c r="E5236" s="152"/>
      <c r="F5236"/>
      <c r="G5236" s="152"/>
      <c r="I5236" s="224"/>
      <c r="K5236" s="71"/>
      <c r="L5236" s="71"/>
      <c r="M5236" s="71"/>
      <c r="N5236"/>
      <c r="O5236"/>
      <c r="P5236"/>
      <c r="Q5236"/>
      <c r="R5236"/>
      <c r="S5236"/>
      <c r="T5236"/>
      <c r="U5236"/>
      <c r="V5236"/>
      <c r="W5236"/>
      <c r="X5236"/>
      <c r="Y5236"/>
      <c r="Z5236"/>
      <c r="AA5236"/>
      <c r="AB5236"/>
      <c r="AC5236"/>
      <c r="AD5236"/>
      <c r="AE5236"/>
      <c r="AF5236"/>
      <c r="AG5236"/>
      <c r="AH5236"/>
      <c r="AI5236"/>
      <c r="AJ5236"/>
      <c r="AK5236"/>
    </row>
    <row r="5237" spans="1:37" s="223" customFormat="1" x14ac:dyDescent="0.2">
      <c r="A5237" s="11"/>
      <c r="B5237"/>
      <c r="C5237"/>
      <c r="D5237" s="152"/>
      <c r="E5237" s="152"/>
      <c r="F5237"/>
      <c r="G5237" s="152"/>
      <c r="I5237" s="224"/>
      <c r="K5237" s="71"/>
      <c r="L5237" s="71"/>
      <c r="M5237" s="71"/>
      <c r="N5237"/>
      <c r="O5237"/>
      <c r="P5237"/>
      <c r="Q5237"/>
      <c r="R5237"/>
      <c r="S5237"/>
      <c r="T5237"/>
      <c r="U5237"/>
      <c r="V5237"/>
      <c r="W5237"/>
      <c r="X5237"/>
      <c r="Y5237"/>
      <c r="Z5237"/>
      <c r="AA5237"/>
      <c r="AB5237"/>
      <c r="AC5237"/>
      <c r="AD5237"/>
      <c r="AE5237"/>
      <c r="AF5237"/>
      <c r="AG5237"/>
      <c r="AH5237"/>
      <c r="AI5237"/>
      <c r="AJ5237"/>
      <c r="AK5237"/>
    </row>
    <row r="5238" spans="1:37" s="223" customFormat="1" x14ac:dyDescent="0.2">
      <c r="A5238" s="11"/>
      <c r="B5238"/>
      <c r="C5238"/>
      <c r="D5238" s="152"/>
      <c r="E5238" s="152"/>
      <c r="F5238"/>
      <c r="G5238" s="152"/>
      <c r="I5238" s="224"/>
      <c r="K5238" s="71"/>
      <c r="L5238" s="71"/>
      <c r="M5238" s="71"/>
      <c r="N5238"/>
      <c r="O5238"/>
      <c r="P5238"/>
      <c r="Q5238"/>
      <c r="R5238"/>
      <c r="S5238"/>
      <c r="T5238"/>
      <c r="U5238"/>
      <c r="V5238"/>
      <c r="W5238"/>
      <c r="X5238"/>
      <c r="Y5238"/>
      <c r="Z5238"/>
      <c r="AA5238"/>
      <c r="AB5238"/>
      <c r="AC5238"/>
      <c r="AD5238"/>
      <c r="AE5238"/>
      <c r="AF5238"/>
      <c r="AG5238"/>
      <c r="AH5238"/>
      <c r="AI5238"/>
      <c r="AJ5238"/>
      <c r="AK5238"/>
    </row>
    <row r="5239" spans="1:37" s="223" customFormat="1" x14ac:dyDescent="0.2">
      <c r="A5239" s="11"/>
      <c r="B5239"/>
      <c r="C5239"/>
      <c r="D5239" s="152"/>
      <c r="E5239" s="152"/>
      <c r="F5239"/>
      <c r="G5239" s="152"/>
      <c r="I5239" s="224"/>
      <c r="K5239" s="71"/>
      <c r="L5239" s="71"/>
      <c r="M5239" s="71"/>
      <c r="N5239"/>
      <c r="O5239"/>
      <c r="P5239"/>
      <c r="Q5239"/>
      <c r="R5239"/>
      <c r="S5239"/>
      <c r="T5239"/>
      <c r="U5239"/>
      <c r="V5239"/>
      <c r="W5239"/>
      <c r="X5239"/>
      <c r="Y5239"/>
      <c r="Z5239"/>
      <c r="AA5239"/>
      <c r="AB5239"/>
      <c r="AC5239"/>
      <c r="AD5239"/>
      <c r="AE5239"/>
      <c r="AF5239"/>
      <c r="AG5239"/>
      <c r="AH5239"/>
      <c r="AI5239"/>
      <c r="AJ5239"/>
      <c r="AK5239"/>
    </row>
    <row r="5240" spans="1:37" s="223" customFormat="1" x14ac:dyDescent="0.2">
      <c r="A5240" s="11"/>
      <c r="B5240"/>
      <c r="C5240"/>
      <c r="D5240" s="152"/>
      <c r="E5240" s="152"/>
      <c r="F5240"/>
      <c r="G5240" s="152"/>
      <c r="I5240" s="224"/>
      <c r="K5240" s="71"/>
      <c r="L5240" s="71"/>
      <c r="M5240" s="71"/>
      <c r="N5240"/>
      <c r="O5240"/>
      <c r="P5240"/>
      <c r="Q5240"/>
      <c r="R5240"/>
      <c r="S5240"/>
      <c r="T5240"/>
      <c r="U5240"/>
      <c r="V5240"/>
      <c r="W5240"/>
      <c r="X5240"/>
      <c r="Y5240"/>
      <c r="Z5240"/>
      <c r="AA5240"/>
      <c r="AB5240"/>
      <c r="AC5240"/>
      <c r="AD5240"/>
      <c r="AE5240"/>
      <c r="AF5240"/>
      <c r="AG5240"/>
      <c r="AH5240"/>
      <c r="AI5240"/>
      <c r="AJ5240"/>
      <c r="AK5240"/>
    </row>
    <row r="5241" spans="1:37" s="223" customFormat="1" x14ac:dyDescent="0.2">
      <c r="A5241" s="11"/>
      <c r="B5241"/>
      <c r="C5241"/>
      <c r="D5241" s="152"/>
      <c r="E5241" s="152"/>
      <c r="F5241"/>
      <c r="G5241" s="152"/>
      <c r="I5241" s="224"/>
      <c r="K5241" s="71"/>
      <c r="L5241" s="71"/>
      <c r="M5241" s="71"/>
      <c r="N5241"/>
      <c r="O5241"/>
      <c r="P5241"/>
      <c r="Q5241"/>
      <c r="R5241"/>
      <c r="S5241"/>
      <c r="T5241"/>
      <c r="U5241"/>
      <c r="V5241"/>
      <c r="W5241"/>
      <c r="X5241"/>
      <c r="Y5241"/>
      <c r="Z5241"/>
      <c r="AA5241"/>
      <c r="AB5241"/>
      <c r="AC5241"/>
      <c r="AD5241"/>
      <c r="AE5241"/>
      <c r="AF5241"/>
      <c r="AG5241"/>
      <c r="AH5241"/>
      <c r="AI5241"/>
      <c r="AJ5241"/>
      <c r="AK5241"/>
    </row>
    <row r="5242" spans="1:37" s="223" customFormat="1" x14ac:dyDescent="0.2">
      <c r="A5242" s="11"/>
      <c r="B5242"/>
      <c r="C5242"/>
      <c r="D5242" s="152"/>
      <c r="E5242" s="152"/>
      <c r="F5242"/>
      <c r="G5242" s="152"/>
      <c r="I5242" s="224"/>
      <c r="K5242" s="71"/>
      <c r="L5242" s="71"/>
      <c r="M5242" s="71"/>
      <c r="N5242"/>
      <c r="O5242"/>
      <c r="P5242"/>
      <c r="Q5242"/>
      <c r="R5242"/>
      <c r="S5242"/>
      <c r="T5242"/>
      <c r="U5242"/>
      <c r="V5242"/>
      <c r="W5242"/>
      <c r="X5242"/>
      <c r="Y5242"/>
      <c r="Z5242"/>
      <c r="AA5242"/>
      <c r="AB5242"/>
      <c r="AC5242"/>
      <c r="AD5242"/>
      <c r="AE5242"/>
      <c r="AF5242"/>
      <c r="AG5242"/>
      <c r="AH5242"/>
      <c r="AI5242"/>
      <c r="AJ5242"/>
      <c r="AK5242"/>
    </row>
    <row r="5243" spans="1:37" s="223" customFormat="1" x14ac:dyDescent="0.2">
      <c r="A5243" s="11"/>
      <c r="B5243"/>
      <c r="C5243"/>
      <c r="D5243" s="152"/>
      <c r="E5243" s="152"/>
      <c r="F5243"/>
      <c r="G5243" s="152"/>
      <c r="I5243" s="224"/>
      <c r="K5243" s="71"/>
      <c r="L5243" s="71"/>
      <c r="M5243" s="71"/>
      <c r="N5243"/>
      <c r="O5243"/>
      <c r="P5243"/>
      <c r="Q5243"/>
      <c r="R5243"/>
      <c r="S5243"/>
      <c r="T5243"/>
      <c r="U5243"/>
      <c r="V5243"/>
      <c r="W5243"/>
      <c r="X5243"/>
      <c r="Y5243"/>
      <c r="Z5243"/>
      <c r="AA5243"/>
      <c r="AB5243"/>
      <c r="AC5243"/>
      <c r="AD5243"/>
      <c r="AE5243"/>
      <c r="AF5243"/>
      <c r="AG5243"/>
      <c r="AH5243"/>
      <c r="AI5243"/>
      <c r="AJ5243"/>
      <c r="AK5243"/>
    </row>
    <row r="5244" spans="1:37" s="223" customFormat="1" x14ac:dyDescent="0.2">
      <c r="A5244" s="11"/>
      <c r="B5244"/>
      <c r="C5244"/>
      <c r="D5244" s="152"/>
      <c r="E5244" s="152"/>
      <c r="F5244"/>
      <c r="G5244" s="152"/>
      <c r="I5244" s="224"/>
      <c r="K5244" s="71"/>
      <c r="L5244" s="71"/>
      <c r="M5244" s="71"/>
      <c r="N5244"/>
      <c r="O5244"/>
      <c r="P5244"/>
      <c r="Q5244"/>
      <c r="R5244"/>
      <c r="S5244"/>
      <c r="T5244"/>
      <c r="U5244"/>
      <c r="V5244"/>
      <c r="W5244"/>
      <c r="X5244"/>
      <c r="Y5244"/>
      <c r="Z5244"/>
      <c r="AA5244"/>
      <c r="AB5244"/>
      <c r="AC5244"/>
      <c r="AD5244"/>
      <c r="AE5244"/>
      <c r="AF5244"/>
      <c r="AG5244"/>
      <c r="AH5244"/>
      <c r="AI5244"/>
      <c r="AJ5244"/>
      <c r="AK5244"/>
    </row>
    <row r="5245" spans="1:37" s="223" customFormat="1" x14ac:dyDescent="0.2">
      <c r="A5245" s="11"/>
      <c r="B5245"/>
      <c r="C5245"/>
      <c r="D5245" s="152"/>
      <c r="E5245" s="152"/>
      <c r="F5245"/>
      <c r="G5245" s="152"/>
      <c r="I5245" s="224"/>
      <c r="K5245" s="71"/>
      <c r="L5245" s="71"/>
      <c r="M5245" s="71"/>
      <c r="N5245"/>
      <c r="O5245"/>
      <c r="P5245"/>
      <c r="Q5245"/>
      <c r="R5245"/>
      <c r="S5245"/>
      <c r="T5245"/>
      <c r="U5245"/>
      <c r="V5245"/>
      <c r="W5245"/>
      <c r="X5245"/>
      <c r="Y5245"/>
      <c r="Z5245"/>
      <c r="AA5245"/>
      <c r="AB5245"/>
      <c r="AC5245"/>
      <c r="AD5245"/>
      <c r="AE5245"/>
      <c r="AF5245"/>
      <c r="AG5245"/>
      <c r="AH5245"/>
      <c r="AI5245"/>
      <c r="AJ5245"/>
      <c r="AK5245"/>
    </row>
    <row r="5246" spans="1:37" s="223" customFormat="1" x14ac:dyDescent="0.2">
      <c r="A5246" s="11"/>
      <c r="B5246"/>
      <c r="C5246"/>
      <c r="D5246" s="152"/>
      <c r="E5246" s="152"/>
      <c r="F5246"/>
      <c r="G5246" s="152"/>
      <c r="I5246" s="224"/>
      <c r="K5246" s="71"/>
      <c r="L5246" s="71"/>
      <c r="M5246" s="71"/>
      <c r="N5246"/>
      <c r="O5246"/>
      <c r="P5246"/>
      <c r="Q5246"/>
      <c r="R5246"/>
      <c r="S5246"/>
      <c r="T5246"/>
      <c r="U5246"/>
      <c r="V5246"/>
      <c r="W5246"/>
      <c r="X5246"/>
      <c r="Y5246"/>
      <c r="Z5246"/>
      <c r="AA5246"/>
      <c r="AB5246"/>
      <c r="AC5246"/>
      <c r="AD5246"/>
      <c r="AE5246"/>
      <c r="AF5246"/>
      <c r="AG5246"/>
      <c r="AH5246"/>
      <c r="AI5246"/>
      <c r="AJ5246"/>
      <c r="AK5246"/>
    </row>
    <row r="5247" spans="1:37" s="223" customFormat="1" x14ac:dyDescent="0.2">
      <c r="A5247" s="11"/>
      <c r="B5247"/>
      <c r="C5247"/>
      <c r="D5247" s="152"/>
      <c r="E5247" s="152"/>
      <c r="F5247"/>
      <c r="G5247" s="152"/>
      <c r="I5247" s="224"/>
      <c r="K5247" s="71"/>
      <c r="L5247" s="71"/>
      <c r="M5247" s="71"/>
      <c r="N5247"/>
      <c r="O5247"/>
      <c r="P5247"/>
      <c r="Q5247"/>
      <c r="R5247"/>
      <c r="S5247"/>
      <c r="T5247"/>
      <c r="U5247"/>
      <c r="V5247"/>
      <c r="W5247"/>
      <c r="X5247"/>
      <c r="Y5247"/>
      <c r="Z5247"/>
      <c r="AA5247"/>
      <c r="AB5247"/>
      <c r="AC5247"/>
      <c r="AD5247"/>
      <c r="AE5247"/>
      <c r="AF5247"/>
      <c r="AG5247"/>
      <c r="AH5247"/>
      <c r="AI5247"/>
      <c r="AJ5247"/>
      <c r="AK5247"/>
    </row>
    <row r="5248" spans="1:37" s="223" customFormat="1" x14ac:dyDescent="0.2">
      <c r="A5248" s="11"/>
      <c r="B5248"/>
      <c r="C5248"/>
      <c r="D5248" s="152"/>
      <c r="E5248" s="152"/>
      <c r="F5248"/>
      <c r="G5248" s="152"/>
      <c r="I5248" s="224"/>
      <c r="K5248" s="71"/>
      <c r="L5248" s="71"/>
      <c r="M5248" s="71"/>
      <c r="N5248"/>
      <c r="O5248"/>
      <c r="P5248"/>
      <c r="Q5248"/>
      <c r="R5248"/>
      <c r="S5248"/>
      <c r="T5248"/>
      <c r="U5248"/>
      <c r="V5248"/>
      <c r="W5248"/>
      <c r="X5248"/>
      <c r="Y5248"/>
      <c r="Z5248"/>
      <c r="AA5248"/>
      <c r="AB5248"/>
      <c r="AC5248"/>
      <c r="AD5248"/>
      <c r="AE5248"/>
      <c r="AF5248"/>
      <c r="AG5248"/>
      <c r="AH5248"/>
      <c r="AI5248"/>
      <c r="AJ5248"/>
      <c r="AK5248"/>
    </row>
    <row r="5249" spans="1:37" s="223" customFormat="1" x14ac:dyDescent="0.2">
      <c r="A5249" s="11"/>
      <c r="B5249"/>
      <c r="C5249"/>
      <c r="D5249" s="152"/>
      <c r="E5249" s="152"/>
      <c r="F5249"/>
      <c r="G5249" s="152"/>
      <c r="I5249" s="224"/>
      <c r="K5249" s="71"/>
      <c r="L5249" s="71"/>
      <c r="M5249" s="71"/>
      <c r="N5249"/>
      <c r="O5249"/>
      <c r="P5249"/>
      <c r="Q5249"/>
      <c r="R5249"/>
      <c r="S5249"/>
      <c r="T5249"/>
      <c r="U5249"/>
      <c r="V5249"/>
      <c r="W5249"/>
      <c r="X5249"/>
      <c r="Y5249"/>
      <c r="Z5249"/>
      <c r="AA5249"/>
      <c r="AB5249"/>
      <c r="AC5249"/>
      <c r="AD5249"/>
      <c r="AE5249"/>
      <c r="AF5249"/>
      <c r="AG5249"/>
      <c r="AH5249"/>
      <c r="AI5249"/>
      <c r="AJ5249"/>
      <c r="AK5249"/>
    </row>
    <row r="5250" spans="1:37" s="223" customFormat="1" x14ac:dyDescent="0.2">
      <c r="A5250" s="11"/>
      <c r="B5250"/>
      <c r="C5250"/>
      <c r="D5250" s="152"/>
      <c r="E5250" s="152"/>
      <c r="F5250"/>
      <c r="G5250" s="152"/>
      <c r="I5250" s="224"/>
      <c r="K5250" s="71"/>
      <c r="L5250" s="71"/>
      <c r="M5250" s="71"/>
      <c r="N5250"/>
      <c r="O5250"/>
      <c r="P5250"/>
      <c r="Q5250"/>
      <c r="R5250"/>
      <c r="S5250"/>
      <c r="T5250"/>
      <c r="U5250"/>
      <c r="V5250"/>
      <c r="W5250"/>
      <c r="X5250"/>
      <c r="Y5250"/>
      <c r="Z5250"/>
      <c r="AA5250"/>
      <c r="AB5250"/>
      <c r="AC5250"/>
      <c r="AD5250"/>
      <c r="AE5250"/>
      <c r="AF5250"/>
      <c r="AG5250"/>
      <c r="AH5250"/>
      <c r="AI5250"/>
      <c r="AJ5250"/>
      <c r="AK5250"/>
    </row>
    <row r="5251" spans="1:37" s="223" customFormat="1" x14ac:dyDescent="0.2">
      <c r="A5251" s="11"/>
      <c r="B5251"/>
      <c r="C5251"/>
      <c r="D5251" s="152"/>
      <c r="E5251" s="152"/>
      <c r="F5251"/>
      <c r="G5251" s="152"/>
      <c r="I5251" s="224"/>
      <c r="K5251" s="71"/>
      <c r="L5251" s="71"/>
      <c r="M5251" s="71"/>
      <c r="N5251"/>
      <c r="O5251"/>
      <c r="P5251"/>
      <c r="Q5251"/>
      <c r="R5251"/>
      <c r="S5251"/>
      <c r="T5251"/>
      <c r="U5251"/>
      <c r="V5251"/>
      <c r="W5251"/>
      <c r="X5251"/>
      <c r="Y5251"/>
      <c r="Z5251"/>
      <c r="AA5251"/>
      <c r="AB5251"/>
      <c r="AC5251"/>
      <c r="AD5251"/>
      <c r="AE5251"/>
      <c r="AF5251"/>
      <c r="AG5251"/>
      <c r="AH5251"/>
      <c r="AI5251"/>
      <c r="AJ5251"/>
      <c r="AK5251"/>
    </row>
    <row r="5252" spans="1:37" s="223" customFormat="1" x14ac:dyDescent="0.2">
      <c r="A5252" s="11"/>
      <c r="B5252"/>
      <c r="C5252"/>
      <c r="D5252" s="152"/>
      <c r="E5252" s="152"/>
      <c r="F5252"/>
      <c r="G5252" s="152"/>
      <c r="I5252" s="224"/>
      <c r="K5252" s="71"/>
      <c r="L5252" s="71"/>
      <c r="M5252" s="71"/>
      <c r="N5252"/>
      <c r="O5252"/>
      <c r="P5252"/>
      <c r="Q5252"/>
      <c r="R5252"/>
      <c r="S5252"/>
      <c r="T5252"/>
      <c r="U5252"/>
      <c r="V5252"/>
      <c r="W5252"/>
      <c r="X5252"/>
      <c r="Y5252"/>
      <c r="Z5252"/>
      <c r="AA5252"/>
      <c r="AB5252"/>
      <c r="AC5252"/>
      <c r="AD5252"/>
      <c r="AE5252"/>
      <c r="AF5252"/>
      <c r="AG5252"/>
      <c r="AH5252"/>
      <c r="AI5252"/>
      <c r="AJ5252"/>
      <c r="AK5252"/>
    </row>
    <row r="5253" spans="1:37" s="223" customFormat="1" x14ac:dyDescent="0.2">
      <c r="A5253" s="11"/>
      <c r="B5253"/>
      <c r="C5253"/>
      <c r="D5253" s="152"/>
      <c r="E5253" s="152"/>
      <c r="F5253"/>
      <c r="G5253" s="152"/>
      <c r="I5253" s="224"/>
      <c r="K5253" s="71"/>
      <c r="L5253" s="71"/>
      <c r="M5253" s="71"/>
      <c r="N5253"/>
      <c r="O5253"/>
      <c r="P5253"/>
      <c r="Q5253"/>
      <c r="R5253"/>
      <c r="S5253"/>
      <c r="T5253"/>
      <c r="U5253"/>
      <c r="V5253"/>
      <c r="W5253"/>
      <c r="X5253"/>
      <c r="Y5253"/>
      <c r="Z5253"/>
      <c r="AA5253"/>
      <c r="AB5253"/>
      <c r="AC5253"/>
      <c r="AD5253"/>
      <c r="AE5253"/>
      <c r="AF5253"/>
      <c r="AG5253"/>
      <c r="AH5253"/>
      <c r="AI5253"/>
      <c r="AJ5253"/>
      <c r="AK5253"/>
    </row>
    <row r="5254" spans="1:37" s="223" customFormat="1" x14ac:dyDescent="0.2">
      <c r="A5254" s="11"/>
      <c r="B5254"/>
      <c r="C5254"/>
      <c r="D5254" s="152"/>
      <c r="E5254" s="152"/>
      <c r="F5254"/>
      <c r="G5254" s="152"/>
      <c r="I5254" s="224"/>
      <c r="K5254" s="71"/>
      <c r="L5254" s="71"/>
      <c r="M5254" s="71"/>
      <c r="N5254"/>
      <c r="O5254"/>
      <c r="P5254"/>
      <c r="Q5254"/>
      <c r="R5254"/>
      <c r="S5254"/>
      <c r="T5254"/>
      <c r="U5254"/>
      <c r="V5254"/>
      <c r="W5254"/>
      <c r="X5254"/>
      <c r="Y5254"/>
      <c r="Z5254"/>
      <c r="AA5254"/>
      <c r="AB5254"/>
      <c r="AC5254"/>
      <c r="AD5254"/>
      <c r="AE5254"/>
      <c r="AF5254"/>
      <c r="AG5254"/>
      <c r="AH5254"/>
      <c r="AI5254"/>
      <c r="AJ5254"/>
      <c r="AK5254"/>
    </row>
    <row r="5255" spans="1:37" s="223" customFormat="1" x14ac:dyDescent="0.2">
      <c r="A5255" s="11"/>
      <c r="B5255"/>
      <c r="C5255"/>
      <c r="D5255" s="152"/>
      <c r="E5255" s="152"/>
      <c r="F5255"/>
      <c r="G5255" s="152"/>
      <c r="I5255" s="224"/>
      <c r="K5255" s="71"/>
      <c r="L5255" s="71"/>
      <c r="M5255" s="71"/>
      <c r="N5255"/>
      <c r="O5255"/>
      <c r="P5255"/>
      <c r="Q5255"/>
      <c r="R5255"/>
      <c r="S5255"/>
      <c r="T5255"/>
      <c r="U5255"/>
      <c r="V5255"/>
      <c r="W5255"/>
      <c r="X5255"/>
      <c r="Y5255"/>
      <c r="Z5255"/>
      <c r="AA5255"/>
      <c r="AB5255"/>
      <c r="AC5255"/>
      <c r="AD5255"/>
      <c r="AE5255"/>
      <c r="AF5255"/>
      <c r="AG5255"/>
      <c r="AH5255"/>
      <c r="AI5255"/>
      <c r="AJ5255"/>
      <c r="AK5255"/>
    </row>
    <row r="5256" spans="1:37" s="223" customFormat="1" x14ac:dyDescent="0.2">
      <c r="A5256" s="11"/>
      <c r="B5256"/>
      <c r="C5256"/>
      <c r="D5256" s="152"/>
      <c r="E5256" s="152"/>
      <c r="F5256"/>
      <c r="G5256" s="152"/>
      <c r="I5256" s="224"/>
      <c r="K5256" s="71"/>
      <c r="L5256" s="71"/>
      <c r="M5256" s="71"/>
      <c r="N5256"/>
      <c r="O5256"/>
      <c r="P5256"/>
      <c r="Q5256"/>
      <c r="R5256"/>
      <c r="S5256"/>
      <c r="T5256"/>
      <c r="U5256"/>
      <c r="V5256"/>
      <c r="W5256"/>
      <c r="X5256"/>
      <c r="Y5256"/>
      <c r="Z5256"/>
      <c r="AA5256"/>
      <c r="AB5256"/>
      <c r="AC5256"/>
      <c r="AD5256"/>
      <c r="AE5256"/>
      <c r="AF5256"/>
      <c r="AG5256"/>
      <c r="AH5256"/>
      <c r="AI5256"/>
      <c r="AJ5256"/>
      <c r="AK5256"/>
    </row>
    <row r="5257" spans="1:37" s="223" customFormat="1" x14ac:dyDescent="0.2">
      <c r="A5257" s="11"/>
      <c r="B5257"/>
      <c r="C5257"/>
      <c r="D5257" s="152"/>
      <c r="E5257" s="152"/>
      <c r="F5257"/>
      <c r="G5257" s="152"/>
      <c r="I5257" s="224"/>
      <c r="K5257" s="71"/>
      <c r="L5257" s="71"/>
      <c r="M5257" s="71"/>
      <c r="N5257"/>
      <c r="O5257"/>
      <c r="P5257"/>
      <c r="Q5257"/>
      <c r="R5257"/>
      <c r="S5257"/>
      <c r="T5257"/>
      <c r="U5257"/>
      <c r="V5257"/>
      <c r="W5257"/>
      <c r="X5257"/>
      <c r="Y5257"/>
      <c r="Z5257"/>
      <c r="AA5257"/>
      <c r="AB5257"/>
      <c r="AC5257"/>
      <c r="AD5257"/>
      <c r="AE5257"/>
      <c r="AF5257"/>
      <c r="AG5257"/>
      <c r="AH5257"/>
      <c r="AI5257"/>
      <c r="AJ5257"/>
      <c r="AK5257"/>
    </row>
    <row r="5258" spans="1:37" s="223" customFormat="1" x14ac:dyDescent="0.2">
      <c r="A5258" s="11"/>
      <c r="B5258"/>
      <c r="C5258"/>
      <c r="D5258" s="152"/>
      <c r="E5258" s="152"/>
      <c r="F5258"/>
      <c r="G5258" s="152"/>
      <c r="I5258" s="224"/>
      <c r="K5258" s="71"/>
      <c r="L5258" s="71"/>
      <c r="M5258" s="71"/>
      <c r="N5258"/>
      <c r="O5258"/>
      <c r="P5258"/>
      <c r="Q5258"/>
      <c r="R5258"/>
      <c r="S5258"/>
      <c r="T5258"/>
      <c r="U5258"/>
      <c r="V5258"/>
      <c r="W5258"/>
      <c r="X5258"/>
      <c r="Y5258"/>
      <c r="Z5258"/>
      <c r="AA5258"/>
      <c r="AB5258"/>
      <c r="AC5258"/>
      <c r="AD5258"/>
      <c r="AE5258"/>
      <c r="AF5258"/>
      <c r="AG5258"/>
      <c r="AH5258"/>
      <c r="AI5258"/>
      <c r="AJ5258"/>
      <c r="AK5258"/>
    </row>
    <row r="5259" spans="1:37" s="223" customFormat="1" x14ac:dyDescent="0.2">
      <c r="A5259" s="11"/>
      <c r="B5259"/>
      <c r="C5259"/>
      <c r="D5259" s="152"/>
      <c r="E5259" s="152"/>
      <c r="F5259"/>
      <c r="G5259" s="152"/>
      <c r="I5259" s="224"/>
      <c r="K5259" s="71"/>
      <c r="L5259" s="71"/>
      <c r="M5259" s="71"/>
      <c r="N5259"/>
      <c r="O5259"/>
      <c r="P5259"/>
      <c r="Q5259"/>
      <c r="R5259"/>
      <c r="S5259"/>
      <c r="T5259"/>
      <c r="U5259"/>
      <c r="V5259"/>
      <c r="W5259"/>
      <c r="X5259"/>
      <c r="Y5259"/>
      <c r="Z5259"/>
      <c r="AA5259"/>
      <c r="AB5259"/>
      <c r="AC5259"/>
      <c r="AD5259"/>
      <c r="AE5259"/>
      <c r="AF5259"/>
      <c r="AG5259"/>
      <c r="AH5259"/>
      <c r="AI5259"/>
      <c r="AJ5259"/>
      <c r="AK5259"/>
    </row>
    <row r="5260" spans="1:37" s="223" customFormat="1" x14ac:dyDescent="0.2">
      <c r="A5260" s="11"/>
      <c r="B5260"/>
      <c r="C5260"/>
      <c r="D5260" s="152"/>
      <c r="E5260" s="152"/>
      <c r="F5260"/>
      <c r="G5260" s="152"/>
      <c r="I5260" s="224"/>
      <c r="K5260" s="71"/>
      <c r="L5260" s="71"/>
      <c r="M5260" s="71"/>
      <c r="N5260"/>
      <c r="O5260"/>
      <c r="P5260"/>
      <c r="Q5260"/>
      <c r="R5260"/>
      <c r="S5260"/>
      <c r="T5260"/>
      <c r="U5260"/>
      <c r="V5260"/>
      <c r="W5260"/>
      <c r="X5260"/>
      <c r="Y5260"/>
      <c r="Z5260"/>
      <c r="AA5260"/>
      <c r="AB5260"/>
      <c r="AC5260"/>
      <c r="AD5260"/>
      <c r="AE5260"/>
      <c r="AF5260"/>
      <c r="AG5260"/>
      <c r="AH5260"/>
      <c r="AI5260"/>
      <c r="AJ5260"/>
      <c r="AK5260"/>
    </row>
    <row r="5261" spans="1:37" s="223" customFormat="1" x14ac:dyDescent="0.2">
      <c r="A5261" s="11"/>
      <c r="B5261"/>
      <c r="C5261"/>
      <c r="D5261" s="152"/>
      <c r="E5261" s="152"/>
      <c r="F5261"/>
      <c r="G5261" s="152"/>
      <c r="I5261" s="224"/>
      <c r="K5261" s="71"/>
      <c r="L5261" s="71"/>
      <c r="M5261" s="71"/>
      <c r="N5261"/>
      <c r="O5261"/>
      <c r="P5261"/>
      <c r="Q5261"/>
      <c r="R5261"/>
      <c r="S5261"/>
      <c r="T5261"/>
      <c r="U5261"/>
      <c r="V5261"/>
      <c r="W5261"/>
      <c r="X5261"/>
      <c r="Y5261"/>
      <c r="Z5261"/>
      <c r="AA5261"/>
      <c r="AB5261"/>
      <c r="AC5261"/>
      <c r="AD5261"/>
      <c r="AE5261"/>
      <c r="AF5261"/>
      <c r="AG5261"/>
      <c r="AH5261"/>
      <c r="AI5261"/>
      <c r="AJ5261"/>
      <c r="AK5261"/>
    </row>
    <row r="5262" spans="1:37" s="223" customFormat="1" x14ac:dyDescent="0.2">
      <c r="A5262" s="11"/>
      <c r="B5262"/>
      <c r="C5262"/>
      <c r="D5262" s="152"/>
      <c r="E5262" s="152"/>
      <c r="F5262"/>
      <c r="G5262" s="152"/>
      <c r="I5262" s="224"/>
      <c r="K5262" s="71"/>
      <c r="L5262" s="71"/>
      <c r="M5262" s="71"/>
      <c r="N5262"/>
      <c r="O5262"/>
      <c r="P5262"/>
      <c r="Q5262"/>
      <c r="R5262"/>
      <c r="S5262"/>
      <c r="T5262"/>
      <c r="U5262"/>
      <c r="V5262"/>
      <c r="W5262"/>
      <c r="X5262"/>
      <c r="Y5262"/>
      <c r="Z5262"/>
      <c r="AA5262"/>
      <c r="AB5262"/>
      <c r="AC5262"/>
      <c r="AD5262"/>
      <c r="AE5262"/>
      <c r="AF5262"/>
      <c r="AG5262"/>
      <c r="AH5262"/>
      <c r="AI5262"/>
      <c r="AJ5262"/>
      <c r="AK5262"/>
    </row>
    <row r="5263" spans="1:37" s="223" customFormat="1" x14ac:dyDescent="0.2">
      <c r="A5263" s="11"/>
      <c r="B5263"/>
      <c r="C5263"/>
      <c r="D5263" s="152"/>
      <c r="E5263" s="152"/>
      <c r="F5263"/>
      <c r="G5263" s="152"/>
      <c r="I5263" s="224"/>
      <c r="K5263" s="71"/>
      <c r="L5263" s="71"/>
      <c r="M5263" s="71"/>
      <c r="N5263"/>
      <c r="O5263"/>
      <c r="P5263"/>
      <c r="Q5263"/>
      <c r="R5263"/>
      <c r="S5263"/>
      <c r="T5263"/>
      <c r="U5263"/>
      <c r="V5263"/>
      <c r="W5263"/>
      <c r="X5263"/>
      <c r="Y5263"/>
      <c r="Z5263"/>
      <c r="AA5263"/>
      <c r="AB5263"/>
      <c r="AC5263"/>
      <c r="AD5263"/>
      <c r="AE5263"/>
      <c r="AF5263"/>
      <c r="AG5263"/>
      <c r="AH5263"/>
      <c r="AI5263"/>
      <c r="AJ5263"/>
      <c r="AK5263"/>
    </row>
    <row r="5264" spans="1:37" s="223" customFormat="1" x14ac:dyDescent="0.2">
      <c r="A5264" s="11"/>
      <c r="B5264"/>
      <c r="C5264"/>
      <c r="D5264" s="152"/>
      <c r="E5264" s="152"/>
      <c r="F5264"/>
      <c r="G5264" s="152"/>
      <c r="I5264" s="224"/>
      <c r="K5264" s="71"/>
      <c r="L5264" s="71"/>
      <c r="M5264" s="71"/>
      <c r="N5264"/>
      <c r="O5264"/>
      <c r="P5264"/>
      <c r="Q5264"/>
      <c r="R5264"/>
      <c r="S5264"/>
      <c r="T5264"/>
      <c r="U5264"/>
      <c r="V5264"/>
      <c r="W5264"/>
      <c r="X5264"/>
      <c r="Y5264"/>
      <c r="Z5264"/>
      <c r="AA5264"/>
      <c r="AB5264"/>
      <c r="AC5264"/>
      <c r="AD5264"/>
      <c r="AE5264"/>
      <c r="AF5264"/>
      <c r="AG5264"/>
      <c r="AH5264"/>
      <c r="AI5264"/>
      <c r="AJ5264"/>
      <c r="AK5264"/>
    </row>
    <row r="5265" spans="1:37" s="223" customFormat="1" x14ac:dyDescent="0.2">
      <c r="A5265" s="11"/>
      <c r="B5265"/>
      <c r="C5265"/>
      <c r="D5265" s="152"/>
      <c r="E5265" s="152"/>
      <c r="F5265"/>
      <c r="G5265" s="152"/>
      <c r="I5265" s="224"/>
      <c r="K5265" s="71"/>
      <c r="L5265" s="71"/>
      <c r="M5265" s="71"/>
      <c r="N5265"/>
      <c r="O5265"/>
      <c r="P5265"/>
      <c r="Q5265"/>
      <c r="R5265"/>
      <c r="S5265"/>
      <c r="T5265"/>
      <c r="U5265"/>
      <c r="V5265"/>
      <c r="W5265"/>
      <c r="X5265"/>
      <c r="Y5265"/>
      <c r="Z5265"/>
      <c r="AA5265"/>
      <c r="AB5265"/>
      <c r="AC5265"/>
      <c r="AD5265"/>
      <c r="AE5265"/>
      <c r="AF5265"/>
      <c r="AG5265"/>
      <c r="AH5265"/>
      <c r="AI5265"/>
      <c r="AJ5265"/>
      <c r="AK5265"/>
    </row>
    <row r="5266" spans="1:37" s="223" customFormat="1" x14ac:dyDescent="0.2">
      <c r="A5266" s="11"/>
      <c r="B5266"/>
      <c r="C5266"/>
      <c r="D5266" s="152"/>
      <c r="E5266" s="152"/>
      <c r="F5266"/>
      <c r="G5266" s="152"/>
      <c r="I5266" s="224"/>
      <c r="K5266" s="71"/>
      <c r="L5266" s="71"/>
      <c r="M5266" s="71"/>
      <c r="N5266"/>
      <c r="O5266"/>
      <c r="P5266"/>
      <c r="Q5266"/>
      <c r="R5266"/>
      <c r="S5266"/>
      <c r="T5266"/>
      <c r="U5266"/>
      <c r="V5266"/>
      <c r="W5266"/>
      <c r="X5266"/>
      <c r="Y5266"/>
      <c r="Z5266"/>
      <c r="AA5266"/>
      <c r="AB5266"/>
      <c r="AC5266"/>
      <c r="AD5266"/>
      <c r="AE5266"/>
      <c r="AF5266"/>
      <c r="AG5266"/>
      <c r="AH5266"/>
      <c r="AI5266"/>
      <c r="AJ5266"/>
      <c r="AK5266"/>
    </row>
    <row r="5267" spans="1:37" s="223" customFormat="1" x14ac:dyDescent="0.2">
      <c r="A5267" s="11"/>
      <c r="B5267"/>
      <c r="C5267"/>
      <c r="D5267" s="152"/>
      <c r="E5267" s="152"/>
      <c r="F5267"/>
      <c r="G5267" s="152"/>
      <c r="I5267" s="224"/>
      <c r="K5267" s="71"/>
      <c r="L5267" s="71"/>
      <c r="M5267" s="71"/>
      <c r="N5267"/>
      <c r="O5267"/>
      <c r="P5267"/>
      <c r="Q5267"/>
      <c r="R5267"/>
      <c r="S5267"/>
      <c r="T5267"/>
      <c r="U5267"/>
      <c r="V5267"/>
      <c r="W5267"/>
      <c r="X5267"/>
      <c r="Y5267"/>
      <c r="Z5267"/>
      <c r="AA5267"/>
      <c r="AB5267"/>
      <c r="AC5267"/>
      <c r="AD5267"/>
      <c r="AE5267"/>
      <c r="AF5267"/>
      <c r="AG5267"/>
      <c r="AH5267"/>
      <c r="AI5267"/>
      <c r="AJ5267"/>
      <c r="AK5267"/>
    </row>
    <row r="5268" spans="1:37" s="223" customFormat="1" x14ac:dyDescent="0.2">
      <c r="A5268" s="11"/>
      <c r="B5268"/>
      <c r="C5268"/>
      <c r="D5268" s="152"/>
      <c r="E5268" s="152"/>
      <c r="F5268"/>
      <c r="G5268" s="152"/>
      <c r="I5268" s="224"/>
      <c r="K5268" s="71"/>
      <c r="L5268" s="71"/>
      <c r="M5268" s="71"/>
      <c r="N5268"/>
      <c r="O5268"/>
      <c r="P5268"/>
      <c r="Q5268"/>
      <c r="R5268"/>
      <c r="S5268"/>
      <c r="T5268"/>
      <c r="U5268"/>
      <c r="V5268"/>
      <c r="W5268"/>
      <c r="X5268"/>
      <c r="Y5268"/>
      <c r="Z5268"/>
      <c r="AA5268"/>
      <c r="AB5268"/>
      <c r="AC5268"/>
      <c r="AD5268"/>
      <c r="AE5268"/>
      <c r="AF5268"/>
      <c r="AG5268"/>
      <c r="AH5268"/>
      <c r="AI5268"/>
      <c r="AJ5268"/>
      <c r="AK5268"/>
    </row>
    <row r="5269" spans="1:37" s="223" customFormat="1" x14ac:dyDescent="0.2">
      <c r="A5269" s="11"/>
      <c r="B5269"/>
      <c r="C5269"/>
      <c r="D5269" s="152"/>
      <c r="E5269" s="152"/>
      <c r="F5269"/>
      <c r="G5269" s="152"/>
      <c r="I5269" s="224"/>
      <c r="K5269" s="71"/>
      <c r="L5269" s="71"/>
      <c r="M5269" s="71"/>
      <c r="N5269"/>
      <c r="O5269"/>
      <c r="P5269"/>
      <c r="Q5269"/>
      <c r="R5269"/>
      <c r="S5269"/>
      <c r="T5269"/>
      <c r="U5269"/>
      <c r="V5269"/>
      <c r="W5269"/>
      <c r="X5269"/>
      <c r="Y5269"/>
      <c r="Z5269"/>
      <c r="AA5269"/>
      <c r="AB5269"/>
      <c r="AC5269"/>
      <c r="AD5269"/>
      <c r="AE5269"/>
      <c r="AF5269"/>
      <c r="AG5269"/>
      <c r="AH5269"/>
      <c r="AI5269"/>
      <c r="AJ5269"/>
      <c r="AK5269"/>
    </row>
    <row r="5270" spans="1:37" s="223" customFormat="1" x14ac:dyDescent="0.2">
      <c r="A5270" s="11"/>
      <c r="B5270"/>
      <c r="C5270"/>
      <c r="D5270" s="152"/>
      <c r="E5270" s="152"/>
      <c r="F5270"/>
      <c r="G5270" s="152"/>
      <c r="I5270" s="224"/>
      <c r="K5270" s="71"/>
      <c r="L5270" s="71"/>
      <c r="M5270" s="71"/>
      <c r="N5270"/>
      <c r="O5270"/>
      <c r="P5270"/>
      <c r="Q5270"/>
      <c r="R5270"/>
      <c r="S5270"/>
      <c r="T5270"/>
      <c r="U5270"/>
      <c r="V5270"/>
      <c r="W5270"/>
      <c r="X5270"/>
      <c r="Y5270"/>
      <c r="Z5270"/>
      <c r="AA5270"/>
      <c r="AB5270"/>
      <c r="AC5270"/>
      <c r="AD5270"/>
      <c r="AE5270"/>
      <c r="AF5270"/>
      <c r="AG5270"/>
      <c r="AH5270"/>
      <c r="AI5270"/>
      <c r="AJ5270"/>
      <c r="AK5270"/>
    </row>
    <row r="5271" spans="1:37" s="223" customFormat="1" x14ac:dyDescent="0.2">
      <c r="A5271" s="11"/>
      <c r="B5271"/>
      <c r="C5271"/>
      <c r="D5271" s="152"/>
      <c r="E5271" s="152"/>
      <c r="F5271"/>
      <c r="G5271" s="152"/>
      <c r="I5271" s="224"/>
      <c r="K5271" s="71"/>
      <c r="L5271" s="71"/>
      <c r="M5271" s="71"/>
      <c r="N5271"/>
      <c r="O5271"/>
      <c r="P5271"/>
      <c r="Q5271"/>
      <c r="R5271"/>
      <c r="S5271"/>
      <c r="T5271"/>
      <c r="U5271"/>
      <c r="V5271"/>
      <c r="W5271"/>
      <c r="X5271"/>
      <c r="Y5271"/>
      <c r="Z5271"/>
      <c r="AA5271"/>
      <c r="AB5271"/>
      <c r="AC5271"/>
      <c r="AD5271"/>
      <c r="AE5271"/>
      <c r="AF5271"/>
      <c r="AG5271"/>
      <c r="AH5271"/>
      <c r="AI5271"/>
      <c r="AJ5271"/>
      <c r="AK5271"/>
    </row>
    <row r="5272" spans="1:37" s="223" customFormat="1" x14ac:dyDescent="0.2">
      <c r="A5272" s="11"/>
      <c r="B5272"/>
      <c r="C5272"/>
      <c r="D5272" s="152"/>
      <c r="E5272" s="152"/>
      <c r="F5272"/>
      <c r="G5272" s="152"/>
      <c r="I5272" s="224"/>
      <c r="K5272" s="71"/>
      <c r="L5272" s="71"/>
      <c r="M5272" s="71"/>
      <c r="N5272"/>
      <c r="O5272"/>
      <c r="P5272"/>
      <c r="Q5272"/>
      <c r="R5272"/>
      <c r="S5272"/>
      <c r="T5272"/>
      <c r="U5272"/>
      <c r="V5272"/>
      <c r="W5272"/>
      <c r="X5272"/>
      <c r="Y5272"/>
      <c r="Z5272"/>
      <c r="AA5272"/>
      <c r="AB5272"/>
      <c r="AC5272"/>
      <c r="AD5272"/>
      <c r="AE5272"/>
      <c r="AF5272"/>
      <c r="AG5272"/>
      <c r="AH5272"/>
      <c r="AI5272"/>
      <c r="AJ5272"/>
      <c r="AK5272"/>
    </row>
    <row r="5273" spans="1:37" s="223" customFormat="1" x14ac:dyDescent="0.2">
      <c r="A5273" s="11"/>
      <c r="B5273"/>
      <c r="C5273"/>
      <c r="D5273" s="152"/>
      <c r="E5273" s="152"/>
      <c r="F5273"/>
      <c r="G5273" s="152"/>
      <c r="I5273" s="224"/>
      <c r="K5273" s="71"/>
      <c r="L5273" s="71"/>
      <c r="M5273" s="71"/>
      <c r="N5273"/>
      <c r="O5273"/>
      <c r="P5273"/>
      <c r="Q5273"/>
      <c r="R5273"/>
      <c r="S5273"/>
      <c r="T5273"/>
      <c r="U5273"/>
      <c r="V5273"/>
      <c r="W5273"/>
      <c r="X5273"/>
      <c r="Y5273"/>
      <c r="Z5273"/>
      <c r="AA5273"/>
      <c r="AB5273"/>
      <c r="AC5273"/>
      <c r="AD5273"/>
      <c r="AE5273"/>
      <c r="AF5273"/>
      <c r="AG5273"/>
      <c r="AH5273"/>
      <c r="AI5273"/>
      <c r="AJ5273"/>
      <c r="AK5273"/>
    </row>
    <row r="5274" spans="1:37" s="223" customFormat="1" x14ac:dyDescent="0.2">
      <c r="A5274" s="11"/>
      <c r="B5274"/>
      <c r="C5274"/>
      <c r="D5274" s="152"/>
      <c r="E5274" s="152"/>
      <c r="F5274"/>
      <c r="G5274" s="152"/>
      <c r="I5274" s="224"/>
      <c r="K5274" s="71"/>
      <c r="L5274" s="71"/>
      <c r="M5274" s="71"/>
      <c r="N5274"/>
      <c r="O5274"/>
      <c r="P5274"/>
      <c r="Q5274"/>
      <c r="R5274"/>
      <c r="S5274"/>
      <c r="T5274"/>
      <c r="U5274"/>
      <c r="V5274"/>
      <c r="W5274"/>
      <c r="X5274"/>
      <c r="Y5274"/>
      <c r="Z5274"/>
      <c r="AA5274"/>
      <c r="AB5274"/>
      <c r="AC5274"/>
      <c r="AD5274"/>
      <c r="AE5274"/>
      <c r="AF5274"/>
      <c r="AG5274"/>
      <c r="AH5274"/>
      <c r="AI5274"/>
      <c r="AJ5274"/>
      <c r="AK5274"/>
    </row>
    <row r="5275" spans="1:37" s="223" customFormat="1" x14ac:dyDescent="0.2">
      <c r="A5275" s="11"/>
      <c r="B5275"/>
      <c r="C5275"/>
      <c r="D5275" s="152"/>
      <c r="E5275" s="152"/>
      <c r="F5275"/>
      <c r="G5275" s="152"/>
      <c r="I5275" s="224"/>
      <c r="K5275" s="71"/>
      <c r="L5275" s="71"/>
      <c r="M5275" s="71"/>
      <c r="N5275"/>
      <c r="O5275"/>
      <c r="P5275"/>
      <c r="Q5275"/>
      <c r="R5275"/>
      <c r="S5275"/>
      <c r="T5275"/>
      <c r="U5275"/>
      <c r="V5275"/>
      <c r="W5275"/>
      <c r="X5275"/>
      <c r="Y5275"/>
      <c r="Z5275"/>
      <c r="AA5275"/>
      <c r="AB5275"/>
      <c r="AC5275"/>
      <c r="AD5275"/>
      <c r="AE5275"/>
      <c r="AF5275"/>
      <c r="AG5275"/>
      <c r="AH5275"/>
      <c r="AI5275"/>
      <c r="AJ5275"/>
      <c r="AK5275"/>
    </row>
    <row r="5276" spans="1:37" s="223" customFormat="1" x14ac:dyDescent="0.2">
      <c r="A5276" s="11"/>
      <c r="B5276"/>
      <c r="C5276"/>
      <c r="D5276" s="152"/>
      <c r="E5276" s="152"/>
      <c r="F5276"/>
      <c r="G5276" s="152"/>
      <c r="I5276" s="224"/>
      <c r="K5276" s="71"/>
      <c r="L5276" s="71"/>
      <c r="M5276" s="71"/>
      <c r="N5276"/>
      <c r="O5276"/>
      <c r="P5276"/>
      <c r="Q5276"/>
      <c r="R5276"/>
      <c r="S5276"/>
      <c r="T5276"/>
      <c r="U5276"/>
      <c r="V5276"/>
      <c r="W5276"/>
      <c r="X5276"/>
      <c r="Y5276"/>
      <c r="Z5276"/>
      <c r="AA5276"/>
      <c r="AB5276"/>
      <c r="AC5276"/>
      <c r="AD5276"/>
      <c r="AE5276"/>
      <c r="AF5276"/>
      <c r="AG5276"/>
      <c r="AH5276"/>
      <c r="AI5276"/>
      <c r="AJ5276"/>
      <c r="AK5276"/>
    </row>
    <row r="5277" spans="1:37" s="223" customFormat="1" x14ac:dyDescent="0.2">
      <c r="A5277" s="11"/>
      <c r="B5277"/>
      <c r="C5277"/>
      <c r="D5277" s="152"/>
      <c r="E5277" s="152"/>
      <c r="F5277"/>
      <c r="G5277" s="152"/>
      <c r="I5277" s="224"/>
      <c r="K5277" s="71"/>
      <c r="L5277" s="71"/>
      <c r="M5277" s="71"/>
      <c r="N5277"/>
      <c r="O5277"/>
      <c r="P5277"/>
      <c r="Q5277"/>
      <c r="R5277"/>
      <c r="S5277"/>
      <c r="T5277"/>
      <c r="U5277"/>
      <c r="V5277"/>
      <c r="W5277"/>
      <c r="X5277"/>
      <c r="Y5277"/>
      <c r="Z5277"/>
      <c r="AA5277"/>
      <c r="AB5277"/>
      <c r="AC5277"/>
      <c r="AD5277"/>
      <c r="AE5277"/>
      <c r="AF5277"/>
      <c r="AG5277"/>
      <c r="AH5277"/>
      <c r="AI5277"/>
      <c r="AJ5277"/>
      <c r="AK5277"/>
    </row>
    <row r="5278" spans="1:37" s="223" customFormat="1" x14ac:dyDescent="0.2">
      <c r="A5278" s="11"/>
      <c r="B5278"/>
      <c r="C5278"/>
      <c r="D5278" s="152"/>
      <c r="E5278" s="152"/>
      <c r="F5278"/>
      <c r="G5278" s="152"/>
      <c r="I5278" s="224"/>
      <c r="K5278" s="71"/>
      <c r="L5278" s="71"/>
      <c r="M5278" s="71"/>
      <c r="N5278"/>
      <c r="O5278"/>
      <c r="P5278"/>
      <c r="Q5278"/>
      <c r="R5278"/>
      <c r="S5278"/>
      <c r="T5278"/>
      <c r="U5278"/>
      <c r="V5278"/>
      <c r="W5278"/>
      <c r="X5278"/>
      <c r="Y5278"/>
      <c r="Z5278"/>
      <c r="AA5278"/>
      <c r="AB5278"/>
      <c r="AC5278"/>
      <c r="AD5278"/>
      <c r="AE5278"/>
      <c r="AF5278"/>
      <c r="AG5278"/>
      <c r="AH5278"/>
      <c r="AI5278"/>
      <c r="AJ5278"/>
      <c r="AK5278"/>
    </row>
    <row r="5279" spans="1:37" s="223" customFormat="1" x14ac:dyDescent="0.2">
      <c r="A5279" s="11"/>
      <c r="B5279"/>
      <c r="C5279"/>
      <c r="D5279" s="152"/>
      <c r="E5279" s="152"/>
      <c r="F5279"/>
      <c r="G5279" s="152"/>
      <c r="I5279" s="224"/>
      <c r="K5279" s="71"/>
      <c r="L5279" s="71"/>
      <c r="M5279" s="71"/>
      <c r="N5279"/>
      <c r="O5279"/>
      <c r="P5279"/>
      <c r="Q5279"/>
      <c r="R5279"/>
      <c r="S5279"/>
      <c r="T5279"/>
      <c r="U5279"/>
      <c r="V5279"/>
      <c r="W5279"/>
      <c r="X5279"/>
      <c r="Y5279"/>
      <c r="Z5279"/>
      <c r="AA5279"/>
      <c r="AB5279"/>
      <c r="AC5279"/>
      <c r="AD5279"/>
      <c r="AE5279"/>
      <c r="AF5279"/>
      <c r="AG5279"/>
      <c r="AH5279"/>
      <c r="AI5279"/>
      <c r="AJ5279"/>
      <c r="AK5279"/>
    </row>
    <row r="5280" spans="1:37" s="223" customFormat="1" x14ac:dyDescent="0.2">
      <c r="A5280" s="11"/>
      <c r="B5280"/>
      <c r="C5280"/>
      <c r="D5280" s="152"/>
      <c r="E5280" s="152"/>
      <c r="F5280"/>
      <c r="G5280" s="152"/>
      <c r="I5280" s="224"/>
      <c r="K5280" s="71"/>
      <c r="L5280" s="71"/>
      <c r="M5280" s="71"/>
      <c r="N5280"/>
      <c r="O5280"/>
      <c r="P5280"/>
      <c r="Q5280"/>
      <c r="R5280"/>
      <c r="S5280"/>
      <c r="T5280"/>
      <c r="U5280"/>
      <c r="V5280"/>
      <c r="W5280"/>
      <c r="X5280"/>
      <c r="Y5280"/>
      <c r="Z5280"/>
      <c r="AA5280"/>
      <c r="AB5280"/>
      <c r="AC5280"/>
      <c r="AD5280"/>
      <c r="AE5280"/>
      <c r="AF5280"/>
      <c r="AG5280"/>
      <c r="AH5280"/>
      <c r="AI5280"/>
      <c r="AJ5280"/>
      <c r="AK5280"/>
    </row>
    <row r="5281" spans="1:37" s="223" customFormat="1" x14ac:dyDescent="0.2">
      <c r="A5281" s="11"/>
      <c r="B5281"/>
      <c r="C5281"/>
      <c r="D5281" s="152"/>
      <c r="E5281" s="152"/>
      <c r="F5281"/>
      <c r="G5281" s="152"/>
      <c r="I5281" s="224"/>
      <c r="K5281" s="71"/>
      <c r="L5281" s="71"/>
      <c r="M5281" s="71"/>
      <c r="N5281"/>
      <c r="O5281"/>
      <c r="P5281"/>
      <c r="Q5281"/>
      <c r="R5281"/>
      <c r="S5281"/>
      <c r="T5281"/>
      <c r="U5281"/>
      <c r="V5281"/>
      <c r="W5281"/>
      <c r="X5281"/>
      <c r="Y5281"/>
      <c r="Z5281"/>
      <c r="AA5281"/>
      <c r="AB5281"/>
      <c r="AC5281"/>
      <c r="AD5281"/>
      <c r="AE5281"/>
      <c r="AF5281"/>
      <c r="AG5281"/>
      <c r="AH5281"/>
      <c r="AI5281"/>
      <c r="AJ5281"/>
      <c r="AK5281"/>
    </row>
    <row r="5282" spans="1:37" s="223" customFormat="1" x14ac:dyDescent="0.2">
      <c r="A5282" s="11"/>
      <c r="B5282"/>
      <c r="C5282"/>
      <c r="D5282" s="152"/>
      <c r="E5282" s="152"/>
      <c r="F5282"/>
      <c r="G5282" s="152"/>
      <c r="I5282" s="224"/>
      <c r="K5282" s="71"/>
      <c r="L5282" s="71"/>
      <c r="M5282" s="71"/>
      <c r="N5282"/>
      <c r="O5282"/>
      <c r="P5282"/>
      <c r="Q5282"/>
      <c r="R5282"/>
      <c r="S5282"/>
      <c r="T5282"/>
      <c r="U5282"/>
      <c r="V5282"/>
      <c r="W5282"/>
      <c r="X5282"/>
      <c r="Y5282"/>
      <c r="Z5282"/>
      <c r="AA5282"/>
      <c r="AB5282"/>
      <c r="AC5282"/>
      <c r="AD5282"/>
      <c r="AE5282"/>
      <c r="AF5282"/>
      <c r="AG5282"/>
      <c r="AH5282"/>
      <c r="AI5282"/>
      <c r="AJ5282"/>
      <c r="AK5282"/>
    </row>
    <row r="5283" spans="1:37" s="223" customFormat="1" x14ac:dyDescent="0.2">
      <c r="A5283" s="11"/>
      <c r="B5283"/>
      <c r="C5283"/>
      <c r="D5283" s="152"/>
      <c r="E5283" s="152"/>
      <c r="F5283"/>
      <c r="G5283" s="152"/>
      <c r="I5283" s="224"/>
      <c r="K5283" s="71"/>
      <c r="L5283" s="71"/>
      <c r="M5283" s="71"/>
      <c r="N5283"/>
      <c r="O5283"/>
      <c r="P5283"/>
      <c r="Q5283"/>
      <c r="R5283"/>
      <c r="S5283"/>
      <c r="T5283"/>
      <c r="U5283"/>
      <c r="V5283"/>
      <c r="W5283"/>
      <c r="X5283"/>
      <c r="Y5283"/>
      <c r="Z5283"/>
      <c r="AA5283"/>
      <c r="AB5283"/>
      <c r="AC5283"/>
      <c r="AD5283"/>
      <c r="AE5283"/>
      <c r="AF5283"/>
      <c r="AG5283"/>
      <c r="AH5283"/>
      <c r="AI5283"/>
      <c r="AJ5283"/>
      <c r="AK5283"/>
    </row>
    <row r="5284" spans="1:37" s="223" customFormat="1" x14ac:dyDescent="0.2">
      <c r="A5284" s="11"/>
      <c r="B5284"/>
      <c r="C5284"/>
      <c r="D5284" s="152"/>
      <c r="E5284" s="152"/>
      <c r="F5284"/>
      <c r="G5284" s="152"/>
      <c r="I5284" s="224"/>
      <c r="K5284" s="71"/>
      <c r="L5284" s="71"/>
      <c r="M5284" s="71"/>
      <c r="N5284"/>
      <c r="O5284"/>
      <c r="P5284"/>
      <c r="Q5284"/>
      <c r="R5284"/>
      <c r="S5284"/>
      <c r="T5284"/>
      <c r="U5284"/>
      <c r="V5284"/>
      <c r="W5284"/>
      <c r="X5284"/>
      <c r="Y5284"/>
      <c r="Z5284"/>
      <c r="AA5284"/>
      <c r="AB5284"/>
      <c r="AC5284"/>
      <c r="AD5284"/>
      <c r="AE5284"/>
      <c r="AF5284"/>
      <c r="AG5284"/>
      <c r="AH5284"/>
      <c r="AI5284"/>
      <c r="AJ5284"/>
      <c r="AK5284"/>
    </row>
    <row r="5285" spans="1:37" s="223" customFormat="1" x14ac:dyDescent="0.2">
      <c r="A5285" s="11"/>
      <c r="B5285"/>
      <c r="C5285"/>
      <c r="D5285" s="152"/>
      <c r="E5285" s="152"/>
      <c r="F5285"/>
      <c r="G5285" s="152"/>
      <c r="I5285" s="224"/>
      <c r="K5285" s="71"/>
      <c r="L5285" s="71"/>
      <c r="M5285" s="71"/>
      <c r="N5285"/>
      <c r="O5285"/>
      <c r="P5285"/>
      <c r="Q5285"/>
      <c r="R5285"/>
      <c r="S5285"/>
      <c r="T5285"/>
      <c r="U5285"/>
      <c r="V5285"/>
      <c r="W5285"/>
      <c r="X5285"/>
      <c r="Y5285"/>
      <c r="Z5285"/>
      <c r="AA5285"/>
      <c r="AB5285"/>
      <c r="AC5285"/>
      <c r="AD5285"/>
      <c r="AE5285"/>
      <c r="AF5285"/>
      <c r="AG5285"/>
      <c r="AH5285"/>
      <c r="AI5285"/>
      <c r="AJ5285"/>
      <c r="AK5285"/>
    </row>
    <row r="5286" spans="1:37" s="223" customFormat="1" x14ac:dyDescent="0.2">
      <c r="A5286" s="11"/>
      <c r="B5286"/>
      <c r="C5286"/>
      <c r="D5286" s="152"/>
      <c r="E5286" s="152"/>
      <c r="F5286"/>
      <c r="G5286" s="152"/>
      <c r="I5286" s="224"/>
      <c r="K5286" s="71"/>
      <c r="L5286" s="71"/>
      <c r="M5286" s="71"/>
      <c r="N5286"/>
      <c r="O5286"/>
      <c r="P5286"/>
      <c r="Q5286"/>
      <c r="R5286"/>
      <c r="S5286"/>
      <c r="T5286"/>
      <c r="U5286"/>
      <c r="V5286"/>
      <c r="W5286"/>
      <c r="X5286"/>
      <c r="Y5286"/>
      <c r="Z5286"/>
      <c r="AA5286"/>
      <c r="AB5286"/>
      <c r="AC5286"/>
      <c r="AD5286"/>
      <c r="AE5286"/>
      <c r="AF5286"/>
      <c r="AG5286"/>
      <c r="AH5286"/>
      <c r="AI5286"/>
      <c r="AJ5286"/>
      <c r="AK5286"/>
    </row>
    <row r="5287" spans="1:37" s="223" customFormat="1" x14ac:dyDescent="0.2">
      <c r="A5287" s="11"/>
      <c r="B5287"/>
      <c r="C5287"/>
      <c r="D5287" s="152"/>
      <c r="E5287" s="152"/>
      <c r="F5287"/>
      <c r="G5287" s="152"/>
      <c r="I5287" s="224"/>
      <c r="K5287" s="71"/>
      <c r="L5287" s="71"/>
      <c r="M5287" s="71"/>
      <c r="N5287"/>
      <c r="O5287"/>
      <c r="P5287"/>
      <c r="Q5287"/>
      <c r="R5287"/>
      <c r="S5287"/>
      <c r="T5287"/>
      <c r="U5287"/>
      <c r="V5287"/>
      <c r="W5287"/>
      <c r="X5287"/>
      <c r="Y5287"/>
      <c r="Z5287"/>
      <c r="AA5287"/>
      <c r="AB5287"/>
      <c r="AC5287"/>
      <c r="AD5287"/>
      <c r="AE5287"/>
      <c r="AF5287"/>
      <c r="AG5287"/>
      <c r="AH5287"/>
      <c r="AI5287"/>
      <c r="AJ5287"/>
      <c r="AK5287"/>
    </row>
    <row r="5288" spans="1:37" s="223" customFormat="1" x14ac:dyDescent="0.2">
      <c r="A5288" s="11"/>
      <c r="B5288"/>
      <c r="C5288"/>
      <c r="D5288" s="152"/>
      <c r="E5288" s="152"/>
      <c r="F5288"/>
      <c r="G5288" s="152"/>
      <c r="I5288" s="224"/>
      <c r="K5288" s="71"/>
      <c r="L5288" s="71"/>
      <c r="M5288" s="71"/>
      <c r="N5288"/>
      <c r="O5288"/>
      <c r="P5288"/>
      <c r="Q5288"/>
      <c r="R5288"/>
      <c r="S5288"/>
      <c r="T5288"/>
      <c r="U5288"/>
      <c r="V5288"/>
      <c r="W5288"/>
      <c r="X5288"/>
      <c r="Y5288"/>
      <c r="Z5288"/>
      <c r="AA5288"/>
      <c r="AB5288"/>
      <c r="AC5288"/>
      <c r="AD5288"/>
      <c r="AE5288"/>
      <c r="AF5288"/>
      <c r="AG5288"/>
      <c r="AH5288"/>
      <c r="AI5288"/>
      <c r="AJ5288"/>
      <c r="AK5288"/>
    </row>
    <row r="5289" spans="1:37" s="223" customFormat="1" x14ac:dyDescent="0.2">
      <c r="A5289" s="11"/>
      <c r="B5289"/>
      <c r="C5289"/>
      <c r="D5289" s="152"/>
      <c r="E5289" s="152"/>
      <c r="F5289"/>
      <c r="G5289" s="152"/>
      <c r="I5289" s="224"/>
      <c r="K5289" s="71"/>
      <c r="L5289" s="71"/>
      <c r="M5289" s="71"/>
      <c r="N5289"/>
      <c r="O5289"/>
      <c r="P5289"/>
      <c r="Q5289"/>
      <c r="R5289"/>
      <c r="S5289"/>
      <c r="T5289"/>
      <c r="U5289"/>
      <c r="V5289"/>
      <c r="W5289"/>
      <c r="X5289"/>
      <c r="Y5289"/>
      <c r="Z5289"/>
      <c r="AA5289"/>
      <c r="AB5289"/>
      <c r="AC5289"/>
      <c r="AD5289"/>
      <c r="AE5289"/>
      <c r="AF5289"/>
      <c r="AG5289"/>
      <c r="AH5289"/>
      <c r="AI5289"/>
      <c r="AJ5289"/>
      <c r="AK5289"/>
    </row>
    <row r="5290" spans="1:37" s="223" customFormat="1" x14ac:dyDescent="0.2">
      <c r="A5290" s="11"/>
      <c r="B5290"/>
      <c r="C5290"/>
      <c r="D5290" s="152"/>
      <c r="E5290" s="152"/>
      <c r="F5290"/>
      <c r="G5290" s="152"/>
      <c r="I5290" s="224"/>
      <c r="K5290" s="71"/>
      <c r="L5290" s="71"/>
      <c r="M5290" s="71"/>
      <c r="N5290"/>
      <c r="O5290"/>
      <c r="P5290"/>
      <c r="Q5290"/>
      <c r="R5290"/>
      <c r="S5290"/>
      <c r="T5290"/>
      <c r="U5290"/>
      <c r="V5290"/>
      <c r="W5290"/>
      <c r="X5290"/>
      <c r="Y5290"/>
      <c r="Z5290"/>
      <c r="AA5290"/>
      <c r="AB5290"/>
      <c r="AC5290"/>
      <c r="AD5290"/>
      <c r="AE5290"/>
      <c r="AF5290"/>
      <c r="AG5290"/>
      <c r="AH5290"/>
      <c r="AI5290"/>
      <c r="AJ5290"/>
      <c r="AK5290"/>
    </row>
    <row r="5291" spans="1:37" s="223" customFormat="1" x14ac:dyDescent="0.2">
      <c r="A5291" s="11"/>
      <c r="B5291"/>
      <c r="C5291"/>
      <c r="D5291" s="152"/>
      <c r="E5291" s="152"/>
      <c r="F5291"/>
      <c r="G5291" s="152"/>
      <c r="I5291" s="224"/>
      <c r="K5291" s="71"/>
      <c r="L5291" s="71"/>
      <c r="M5291" s="71"/>
      <c r="N5291"/>
      <c r="O5291"/>
      <c r="P5291"/>
      <c r="Q5291"/>
      <c r="R5291"/>
      <c r="S5291"/>
      <c r="T5291"/>
      <c r="U5291"/>
      <c r="V5291"/>
      <c r="W5291"/>
      <c r="X5291"/>
      <c r="Y5291"/>
      <c r="Z5291"/>
      <c r="AA5291"/>
      <c r="AB5291"/>
      <c r="AC5291"/>
      <c r="AD5291"/>
      <c r="AE5291"/>
      <c r="AF5291"/>
      <c r="AG5291"/>
      <c r="AH5291"/>
      <c r="AI5291"/>
      <c r="AJ5291"/>
      <c r="AK5291"/>
    </row>
    <row r="5292" spans="1:37" s="223" customFormat="1" x14ac:dyDescent="0.2">
      <c r="A5292" s="11"/>
      <c r="B5292"/>
      <c r="C5292"/>
      <c r="D5292" s="152"/>
      <c r="E5292" s="152"/>
      <c r="F5292"/>
      <c r="G5292" s="152"/>
      <c r="I5292" s="224"/>
      <c r="K5292" s="71"/>
      <c r="L5292" s="71"/>
      <c r="M5292" s="71"/>
      <c r="N5292"/>
      <c r="O5292"/>
      <c r="P5292"/>
      <c r="Q5292"/>
      <c r="R5292"/>
      <c r="S5292"/>
      <c r="T5292"/>
      <c r="U5292"/>
      <c r="V5292"/>
      <c r="W5292"/>
      <c r="X5292"/>
      <c r="Y5292"/>
      <c r="Z5292"/>
      <c r="AA5292"/>
      <c r="AB5292"/>
      <c r="AC5292"/>
      <c r="AD5292"/>
      <c r="AE5292"/>
      <c r="AF5292"/>
      <c r="AG5292"/>
      <c r="AH5292"/>
      <c r="AI5292"/>
      <c r="AJ5292"/>
      <c r="AK5292"/>
    </row>
    <row r="5293" spans="1:37" s="223" customFormat="1" x14ac:dyDescent="0.2">
      <c r="A5293" s="11"/>
      <c r="B5293"/>
      <c r="C5293"/>
      <c r="D5293" s="152"/>
      <c r="E5293" s="152"/>
      <c r="F5293"/>
      <c r="G5293" s="152"/>
      <c r="I5293" s="224"/>
      <c r="K5293" s="71"/>
      <c r="L5293" s="71"/>
      <c r="M5293" s="71"/>
      <c r="N5293"/>
      <c r="O5293"/>
      <c r="P5293"/>
      <c r="Q5293"/>
      <c r="R5293"/>
      <c r="S5293"/>
      <c r="T5293"/>
      <c r="U5293"/>
      <c r="V5293"/>
      <c r="W5293"/>
      <c r="X5293"/>
      <c r="Y5293"/>
      <c r="Z5293"/>
      <c r="AA5293"/>
      <c r="AB5293"/>
      <c r="AC5293"/>
      <c r="AD5293"/>
      <c r="AE5293"/>
      <c r="AF5293"/>
      <c r="AG5293"/>
      <c r="AH5293"/>
      <c r="AI5293"/>
      <c r="AJ5293"/>
      <c r="AK5293"/>
    </row>
    <row r="5294" spans="1:37" s="223" customFormat="1" x14ac:dyDescent="0.2">
      <c r="A5294" s="11"/>
      <c r="B5294"/>
      <c r="C5294"/>
      <c r="D5294" s="152"/>
      <c r="E5294" s="152"/>
      <c r="F5294"/>
      <c r="G5294" s="152"/>
      <c r="I5294" s="224"/>
      <c r="K5294" s="71"/>
      <c r="L5294" s="71"/>
      <c r="M5294" s="71"/>
      <c r="N5294"/>
      <c r="O5294"/>
      <c r="P5294"/>
      <c r="Q5294"/>
      <c r="R5294"/>
      <c r="S5294"/>
      <c r="T5294"/>
      <c r="U5294"/>
      <c r="V5294"/>
      <c r="W5294"/>
      <c r="X5294"/>
      <c r="Y5294"/>
      <c r="Z5294"/>
      <c r="AA5294"/>
      <c r="AB5294"/>
      <c r="AC5294"/>
      <c r="AD5294"/>
      <c r="AE5294"/>
      <c r="AF5294"/>
      <c r="AG5294"/>
      <c r="AH5294"/>
      <c r="AI5294"/>
      <c r="AJ5294"/>
      <c r="AK5294"/>
    </row>
    <row r="5295" spans="1:37" s="223" customFormat="1" x14ac:dyDescent="0.2">
      <c r="A5295" s="11"/>
      <c r="B5295"/>
      <c r="C5295"/>
      <c r="D5295" s="152"/>
      <c r="E5295" s="152"/>
      <c r="F5295"/>
      <c r="G5295" s="152"/>
      <c r="I5295" s="224"/>
      <c r="K5295" s="71"/>
      <c r="L5295" s="71"/>
      <c r="M5295" s="71"/>
      <c r="N5295"/>
      <c r="O5295"/>
      <c r="P5295"/>
      <c r="Q5295"/>
      <c r="R5295"/>
      <c r="S5295"/>
      <c r="T5295"/>
      <c r="U5295"/>
      <c r="V5295"/>
      <c r="W5295"/>
      <c r="X5295"/>
      <c r="Y5295"/>
      <c r="Z5295"/>
      <c r="AA5295"/>
      <c r="AB5295"/>
      <c r="AC5295"/>
      <c r="AD5295"/>
      <c r="AE5295"/>
      <c r="AF5295"/>
      <c r="AG5295"/>
      <c r="AH5295"/>
      <c r="AI5295"/>
      <c r="AJ5295"/>
      <c r="AK5295"/>
    </row>
    <row r="5296" spans="1:37" s="223" customFormat="1" x14ac:dyDescent="0.2">
      <c r="A5296" s="11"/>
      <c r="B5296"/>
      <c r="C5296"/>
      <c r="D5296" s="152"/>
      <c r="E5296" s="152"/>
      <c r="F5296"/>
      <c r="G5296" s="152"/>
      <c r="I5296" s="224"/>
      <c r="K5296" s="71"/>
      <c r="L5296" s="71"/>
      <c r="M5296" s="71"/>
      <c r="N5296"/>
      <c r="O5296"/>
      <c r="P5296"/>
      <c r="Q5296"/>
      <c r="R5296"/>
      <c r="S5296"/>
      <c r="T5296"/>
      <c r="U5296"/>
      <c r="V5296"/>
      <c r="W5296"/>
      <c r="X5296"/>
      <c r="Y5296"/>
      <c r="Z5296"/>
      <c r="AA5296"/>
      <c r="AB5296"/>
      <c r="AC5296"/>
      <c r="AD5296"/>
      <c r="AE5296"/>
      <c r="AF5296"/>
      <c r="AG5296"/>
      <c r="AH5296"/>
      <c r="AI5296"/>
      <c r="AJ5296"/>
      <c r="AK5296"/>
    </row>
    <row r="5297" spans="1:37" s="223" customFormat="1" x14ac:dyDescent="0.2">
      <c r="A5297" s="11"/>
      <c r="B5297"/>
      <c r="C5297"/>
      <c r="D5297" s="152"/>
      <c r="E5297" s="152"/>
      <c r="F5297"/>
      <c r="G5297" s="152"/>
      <c r="I5297" s="224"/>
      <c r="K5297" s="71"/>
      <c r="L5297" s="71"/>
      <c r="M5297" s="71"/>
      <c r="N5297"/>
      <c r="O5297"/>
      <c r="P5297"/>
      <c r="Q5297"/>
      <c r="R5297"/>
      <c r="S5297"/>
      <c r="T5297"/>
      <c r="U5297"/>
      <c r="V5297"/>
      <c r="W5297"/>
      <c r="X5297"/>
      <c r="Y5297"/>
      <c r="Z5297"/>
      <c r="AA5297"/>
      <c r="AB5297"/>
      <c r="AC5297"/>
      <c r="AD5297"/>
      <c r="AE5297"/>
      <c r="AF5297"/>
      <c r="AG5297"/>
      <c r="AH5297"/>
      <c r="AI5297"/>
      <c r="AJ5297"/>
      <c r="AK5297"/>
    </row>
    <row r="5298" spans="1:37" s="223" customFormat="1" x14ac:dyDescent="0.2">
      <c r="A5298" s="11"/>
      <c r="B5298"/>
      <c r="C5298"/>
      <c r="D5298" s="152"/>
      <c r="E5298" s="152"/>
      <c r="F5298"/>
      <c r="G5298" s="152"/>
      <c r="I5298" s="224"/>
      <c r="K5298" s="71"/>
      <c r="L5298" s="71"/>
      <c r="M5298" s="71"/>
      <c r="N5298"/>
      <c r="O5298"/>
      <c r="P5298"/>
      <c r="Q5298"/>
      <c r="R5298"/>
      <c r="S5298"/>
      <c r="T5298"/>
      <c r="U5298"/>
      <c r="V5298"/>
      <c r="W5298"/>
      <c r="X5298"/>
      <c r="Y5298"/>
      <c r="Z5298"/>
      <c r="AA5298"/>
      <c r="AB5298"/>
      <c r="AC5298"/>
      <c r="AD5298"/>
      <c r="AE5298"/>
      <c r="AF5298"/>
      <c r="AG5298"/>
      <c r="AH5298"/>
      <c r="AI5298"/>
      <c r="AJ5298"/>
      <c r="AK5298"/>
    </row>
    <row r="5299" spans="1:37" s="223" customFormat="1" x14ac:dyDescent="0.2">
      <c r="A5299" s="11"/>
      <c r="B5299"/>
      <c r="C5299"/>
      <c r="D5299" s="152"/>
      <c r="E5299" s="152"/>
      <c r="F5299"/>
      <c r="G5299" s="152"/>
      <c r="I5299" s="224"/>
      <c r="K5299" s="71"/>
      <c r="L5299" s="71"/>
      <c r="M5299" s="71"/>
      <c r="N5299"/>
      <c r="O5299"/>
      <c r="P5299"/>
      <c r="Q5299"/>
      <c r="R5299"/>
      <c r="S5299"/>
      <c r="T5299"/>
      <c r="U5299"/>
      <c r="V5299"/>
      <c r="W5299"/>
      <c r="X5299"/>
      <c r="Y5299"/>
      <c r="Z5299"/>
      <c r="AA5299"/>
      <c r="AB5299"/>
      <c r="AC5299"/>
      <c r="AD5299"/>
      <c r="AE5299"/>
      <c r="AF5299"/>
      <c r="AG5299"/>
      <c r="AH5299"/>
      <c r="AI5299"/>
      <c r="AJ5299"/>
      <c r="AK5299"/>
    </row>
    <row r="5300" spans="1:37" s="223" customFormat="1" x14ac:dyDescent="0.2">
      <c r="A5300" s="11"/>
      <c r="B5300"/>
      <c r="C5300"/>
      <c r="D5300" s="152"/>
      <c r="E5300" s="152"/>
      <c r="F5300"/>
      <c r="G5300" s="152"/>
      <c r="I5300" s="224"/>
      <c r="K5300" s="71"/>
      <c r="L5300" s="71"/>
      <c r="M5300" s="71"/>
      <c r="N5300"/>
      <c r="O5300"/>
      <c r="P5300"/>
      <c r="Q5300"/>
      <c r="R5300"/>
      <c r="S5300"/>
      <c r="T5300"/>
      <c r="U5300"/>
      <c r="V5300"/>
      <c r="W5300"/>
      <c r="X5300"/>
      <c r="Y5300"/>
      <c r="Z5300"/>
      <c r="AA5300"/>
      <c r="AB5300"/>
      <c r="AC5300"/>
      <c r="AD5300"/>
      <c r="AE5300"/>
      <c r="AF5300"/>
      <c r="AG5300"/>
      <c r="AH5300"/>
      <c r="AI5300"/>
      <c r="AJ5300"/>
      <c r="AK5300"/>
    </row>
    <row r="5301" spans="1:37" s="223" customFormat="1" x14ac:dyDescent="0.2">
      <c r="A5301" s="11"/>
      <c r="B5301"/>
      <c r="C5301"/>
      <c r="D5301" s="152"/>
      <c r="E5301" s="152"/>
      <c r="F5301"/>
      <c r="G5301" s="152"/>
      <c r="I5301" s="224"/>
      <c r="K5301" s="71"/>
      <c r="L5301" s="71"/>
      <c r="M5301" s="71"/>
      <c r="N5301"/>
      <c r="O5301"/>
      <c r="P5301"/>
      <c r="Q5301"/>
      <c r="R5301"/>
      <c r="S5301"/>
      <c r="T5301"/>
      <c r="U5301"/>
      <c r="V5301"/>
      <c r="W5301"/>
      <c r="X5301"/>
      <c r="Y5301"/>
      <c r="Z5301"/>
      <c r="AA5301"/>
      <c r="AB5301"/>
      <c r="AC5301"/>
      <c r="AD5301"/>
      <c r="AE5301"/>
      <c r="AF5301"/>
      <c r="AG5301"/>
      <c r="AH5301"/>
      <c r="AI5301"/>
      <c r="AJ5301"/>
      <c r="AK5301"/>
    </row>
    <row r="5302" spans="1:37" s="223" customFormat="1" x14ac:dyDescent="0.2">
      <c r="A5302" s="11"/>
      <c r="B5302"/>
      <c r="C5302"/>
      <c r="D5302" s="152"/>
      <c r="E5302" s="152"/>
      <c r="F5302"/>
      <c r="G5302" s="152"/>
      <c r="I5302" s="224"/>
      <c r="K5302" s="71"/>
      <c r="L5302" s="71"/>
      <c r="M5302" s="71"/>
      <c r="N5302"/>
      <c r="O5302"/>
      <c r="P5302"/>
      <c r="Q5302"/>
      <c r="R5302"/>
      <c r="S5302"/>
      <c r="T5302"/>
      <c r="U5302"/>
      <c r="V5302"/>
      <c r="W5302"/>
      <c r="X5302"/>
      <c r="Y5302"/>
      <c r="Z5302"/>
      <c r="AA5302"/>
      <c r="AB5302"/>
      <c r="AC5302"/>
      <c r="AD5302"/>
      <c r="AE5302"/>
      <c r="AF5302"/>
      <c r="AG5302"/>
      <c r="AH5302"/>
      <c r="AI5302"/>
      <c r="AJ5302"/>
      <c r="AK5302"/>
    </row>
    <row r="5303" spans="1:37" s="223" customFormat="1" x14ac:dyDescent="0.2">
      <c r="A5303" s="11"/>
      <c r="B5303"/>
      <c r="C5303"/>
      <c r="D5303" s="152"/>
      <c r="E5303" s="152"/>
      <c r="F5303"/>
      <c r="G5303" s="152"/>
      <c r="I5303" s="224"/>
      <c r="K5303" s="71"/>
      <c r="L5303" s="71"/>
      <c r="M5303" s="71"/>
      <c r="N5303"/>
      <c r="O5303"/>
      <c r="P5303"/>
      <c r="Q5303"/>
      <c r="R5303"/>
      <c r="S5303"/>
      <c r="T5303"/>
      <c r="U5303"/>
      <c r="V5303"/>
      <c r="W5303"/>
      <c r="X5303"/>
      <c r="Y5303"/>
      <c r="Z5303"/>
      <c r="AA5303"/>
      <c r="AB5303"/>
      <c r="AC5303"/>
      <c r="AD5303"/>
      <c r="AE5303"/>
      <c r="AF5303"/>
      <c r="AG5303"/>
      <c r="AH5303"/>
      <c r="AI5303"/>
      <c r="AJ5303"/>
      <c r="AK5303"/>
    </row>
    <row r="5304" spans="1:37" s="223" customFormat="1" x14ac:dyDescent="0.2">
      <c r="A5304" s="11"/>
      <c r="B5304"/>
      <c r="C5304"/>
      <c r="D5304" s="152"/>
      <c r="E5304" s="152"/>
      <c r="F5304"/>
      <c r="G5304" s="152"/>
      <c r="I5304" s="224"/>
      <c r="K5304" s="71"/>
      <c r="L5304" s="71"/>
      <c r="M5304" s="71"/>
      <c r="N5304"/>
      <c r="O5304"/>
      <c r="P5304"/>
      <c r="Q5304"/>
      <c r="R5304"/>
      <c r="S5304"/>
      <c r="T5304"/>
      <c r="U5304"/>
      <c r="V5304"/>
      <c r="W5304"/>
      <c r="X5304"/>
      <c r="Y5304"/>
      <c r="Z5304"/>
      <c r="AA5304"/>
      <c r="AB5304"/>
      <c r="AC5304"/>
      <c r="AD5304"/>
      <c r="AE5304"/>
      <c r="AF5304"/>
      <c r="AG5304"/>
      <c r="AH5304"/>
      <c r="AI5304"/>
      <c r="AJ5304"/>
      <c r="AK5304"/>
    </row>
    <row r="5305" spans="1:37" s="223" customFormat="1" x14ac:dyDescent="0.2">
      <c r="A5305" s="11"/>
      <c r="B5305"/>
      <c r="C5305"/>
      <c r="D5305" s="152"/>
      <c r="E5305" s="152"/>
      <c r="F5305"/>
      <c r="G5305" s="152"/>
      <c r="I5305" s="224"/>
      <c r="K5305" s="71"/>
      <c r="L5305" s="71"/>
      <c r="M5305" s="71"/>
      <c r="N5305"/>
      <c r="O5305"/>
      <c r="P5305"/>
      <c r="Q5305"/>
      <c r="R5305"/>
      <c r="S5305"/>
      <c r="T5305"/>
      <c r="U5305"/>
      <c r="V5305"/>
      <c r="W5305"/>
      <c r="X5305"/>
      <c r="Y5305"/>
      <c r="Z5305"/>
      <c r="AA5305"/>
      <c r="AB5305"/>
      <c r="AC5305"/>
      <c r="AD5305"/>
      <c r="AE5305"/>
      <c r="AF5305"/>
      <c r="AG5305"/>
      <c r="AH5305"/>
      <c r="AI5305"/>
      <c r="AJ5305"/>
      <c r="AK5305"/>
    </row>
    <row r="5306" spans="1:37" s="223" customFormat="1" x14ac:dyDescent="0.2">
      <c r="A5306" s="11"/>
      <c r="B5306"/>
      <c r="C5306"/>
      <c r="D5306" s="152"/>
      <c r="E5306" s="152"/>
      <c r="F5306"/>
      <c r="G5306" s="152"/>
      <c r="I5306" s="224"/>
      <c r="K5306" s="71"/>
      <c r="L5306" s="71"/>
      <c r="M5306" s="71"/>
      <c r="N5306"/>
      <c r="O5306"/>
      <c r="P5306"/>
      <c r="Q5306"/>
      <c r="R5306"/>
      <c r="S5306"/>
      <c r="T5306"/>
      <c r="U5306"/>
      <c r="V5306"/>
      <c r="W5306"/>
      <c r="X5306"/>
      <c r="Y5306"/>
      <c r="Z5306"/>
      <c r="AA5306"/>
      <c r="AB5306"/>
      <c r="AC5306"/>
      <c r="AD5306"/>
      <c r="AE5306"/>
      <c r="AF5306"/>
      <c r="AG5306"/>
      <c r="AH5306"/>
      <c r="AI5306"/>
      <c r="AJ5306"/>
      <c r="AK5306"/>
    </row>
    <row r="5307" spans="1:37" s="223" customFormat="1" x14ac:dyDescent="0.2">
      <c r="A5307" s="11"/>
      <c r="B5307"/>
      <c r="C5307"/>
      <c r="D5307" s="152"/>
      <c r="E5307" s="152"/>
      <c r="F5307"/>
      <c r="G5307" s="152"/>
      <c r="I5307" s="224"/>
      <c r="K5307" s="71"/>
      <c r="L5307" s="71"/>
      <c r="M5307" s="71"/>
      <c r="N5307"/>
      <c r="O5307"/>
      <c r="P5307"/>
      <c r="Q5307"/>
      <c r="R5307"/>
      <c r="S5307"/>
      <c r="T5307"/>
      <c r="U5307"/>
      <c r="V5307"/>
      <c r="W5307"/>
      <c r="X5307"/>
      <c r="Y5307"/>
      <c r="Z5307"/>
      <c r="AA5307"/>
      <c r="AB5307"/>
      <c r="AC5307"/>
      <c r="AD5307"/>
      <c r="AE5307"/>
      <c r="AF5307"/>
      <c r="AG5307"/>
      <c r="AH5307"/>
      <c r="AI5307"/>
      <c r="AJ5307"/>
      <c r="AK5307"/>
    </row>
    <row r="5308" spans="1:37" s="223" customFormat="1" x14ac:dyDescent="0.2">
      <c r="A5308" s="11"/>
      <c r="B5308"/>
      <c r="C5308"/>
      <c r="D5308" s="152"/>
      <c r="E5308" s="152"/>
      <c r="F5308"/>
      <c r="G5308" s="152"/>
      <c r="I5308" s="224"/>
      <c r="K5308" s="71"/>
      <c r="L5308" s="71"/>
      <c r="M5308" s="71"/>
      <c r="N5308"/>
      <c r="O5308"/>
      <c r="P5308"/>
      <c r="Q5308"/>
      <c r="R5308"/>
      <c r="S5308"/>
      <c r="T5308"/>
      <c r="U5308"/>
      <c r="V5308"/>
      <c r="W5308"/>
      <c r="X5308"/>
      <c r="Y5308"/>
      <c r="Z5308"/>
      <c r="AA5308"/>
      <c r="AB5308"/>
      <c r="AC5308"/>
      <c r="AD5308"/>
      <c r="AE5308"/>
      <c r="AF5308"/>
      <c r="AG5308"/>
      <c r="AH5308"/>
      <c r="AI5308"/>
      <c r="AJ5308"/>
      <c r="AK5308"/>
    </row>
    <row r="5309" spans="1:37" s="223" customFormat="1" x14ac:dyDescent="0.2">
      <c r="A5309" s="11"/>
      <c r="B5309"/>
      <c r="C5309"/>
      <c r="D5309" s="152"/>
      <c r="E5309" s="152"/>
      <c r="F5309"/>
      <c r="G5309" s="152"/>
      <c r="I5309" s="224"/>
      <c r="K5309" s="71"/>
      <c r="L5309" s="71"/>
      <c r="M5309" s="71"/>
      <c r="N5309"/>
      <c r="O5309"/>
      <c r="P5309"/>
      <c r="Q5309"/>
      <c r="R5309"/>
      <c r="S5309"/>
      <c r="T5309"/>
      <c r="U5309"/>
      <c r="V5309"/>
      <c r="W5309"/>
      <c r="X5309"/>
      <c r="Y5309"/>
      <c r="Z5309"/>
      <c r="AA5309"/>
      <c r="AB5309"/>
      <c r="AC5309"/>
      <c r="AD5309"/>
      <c r="AE5309"/>
      <c r="AF5309"/>
      <c r="AG5309"/>
      <c r="AH5309"/>
      <c r="AI5309"/>
      <c r="AJ5309"/>
      <c r="AK5309"/>
    </row>
    <row r="5310" spans="1:37" s="223" customFormat="1" x14ac:dyDescent="0.2">
      <c r="A5310" s="11"/>
      <c r="B5310"/>
      <c r="C5310"/>
      <c r="D5310" s="152"/>
      <c r="E5310" s="152"/>
      <c r="F5310"/>
      <c r="G5310" s="152"/>
      <c r="I5310" s="224"/>
      <c r="K5310" s="71"/>
      <c r="L5310" s="71"/>
      <c r="M5310" s="71"/>
      <c r="N5310"/>
      <c r="O5310"/>
      <c r="P5310"/>
      <c r="Q5310"/>
      <c r="R5310"/>
      <c r="S5310"/>
      <c r="T5310"/>
      <c r="U5310"/>
      <c r="V5310"/>
      <c r="W5310"/>
      <c r="X5310"/>
      <c r="Y5310"/>
      <c r="Z5310"/>
      <c r="AA5310"/>
      <c r="AB5310"/>
      <c r="AC5310"/>
      <c r="AD5310"/>
      <c r="AE5310"/>
      <c r="AF5310"/>
      <c r="AG5310"/>
      <c r="AH5310"/>
      <c r="AI5310"/>
      <c r="AJ5310"/>
      <c r="AK5310"/>
    </row>
    <row r="5311" spans="1:37" s="223" customFormat="1" x14ac:dyDescent="0.2">
      <c r="A5311" s="11"/>
      <c r="B5311"/>
      <c r="C5311"/>
      <c r="D5311" s="152"/>
      <c r="E5311" s="152"/>
      <c r="F5311"/>
      <c r="G5311" s="152"/>
      <c r="I5311" s="224"/>
      <c r="K5311" s="71"/>
      <c r="L5311" s="71"/>
      <c r="M5311" s="71"/>
      <c r="N5311"/>
      <c r="O5311"/>
      <c r="P5311"/>
      <c r="Q5311"/>
      <c r="R5311"/>
      <c r="S5311"/>
      <c r="T5311"/>
      <c r="U5311"/>
      <c r="V5311"/>
      <c r="W5311"/>
      <c r="X5311"/>
      <c r="Y5311"/>
      <c r="Z5311"/>
      <c r="AA5311"/>
      <c r="AB5311"/>
      <c r="AC5311"/>
      <c r="AD5311"/>
      <c r="AE5311"/>
      <c r="AF5311"/>
      <c r="AG5311"/>
      <c r="AH5311"/>
      <c r="AI5311"/>
      <c r="AJ5311"/>
      <c r="AK5311"/>
    </row>
    <row r="5312" spans="1:37" s="223" customFormat="1" x14ac:dyDescent="0.2">
      <c r="A5312" s="11"/>
      <c r="B5312"/>
      <c r="C5312"/>
      <c r="D5312" s="152"/>
      <c r="E5312" s="152"/>
      <c r="F5312"/>
      <c r="G5312" s="152"/>
      <c r="I5312" s="224"/>
      <c r="K5312" s="71"/>
      <c r="L5312" s="71"/>
      <c r="M5312" s="71"/>
      <c r="N5312"/>
      <c r="O5312"/>
      <c r="P5312"/>
      <c r="Q5312"/>
      <c r="R5312"/>
      <c r="S5312"/>
      <c r="T5312"/>
      <c r="U5312"/>
      <c r="V5312"/>
      <c r="W5312"/>
      <c r="X5312"/>
      <c r="Y5312"/>
      <c r="Z5312"/>
      <c r="AA5312"/>
      <c r="AB5312"/>
      <c r="AC5312"/>
      <c r="AD5312"/>
      <c r="AE5312"/>
      <c r="AF5312"/>
      <c r="AG5312"/>
      <c r="AH5312"/>
      <c r="AI5312"/>
      <c r="AJ5312"/>
      <c r="AK5312"/>
    </row>
    <row r="5313" spans="1:37" s="223" customFormat="1" x14ac:dyDescent="0.2">
      <c r="A5313" s="11"/>
      <c r="B5313"/>
      <c r="C5313"/>
      <c r="D5313" s="152"/>
      <c r="E5313" s="152"/>
      <c r="F5313"/>
      <c r="G5313" s="152"/>
      <c r="I5313" s="224"/>
      <c r="K5313" s="71"/>
      <c r="L5313" s="71"/>
      <c r="M5313" s="71"/>
      <c r="N5313"/>
      <c r="O5313"/>
      <c r="P5313"/>
      <c r="Q5313"/>
      <c r="R5313"/>
      <c r="S5313"/>
      <c r="T5313"/>
      <c r="U5313"/>
      <c r="V5313"/>
      <c r="W5313"/>
      <c r="X5313"/>
      <c r="Y5313"/>
      <c r="Z5313"/>
      <c r="AA5313"/>
      <c r="AB5313"/>
      <c r="AC5313"/>
      <c r="AD5313"/>
      <c r="AE5313"/>
      <c r="AF5313"/>
      <c r="AG5313"/>
      <c r="AH5313"/>
      <c r="AI5313"/>
      <c r="AJ5313"/>
      <c r="AK5313"/>
    </row>
    <row r="5314" spans="1:37" s="223" customFormat="1" x14ac:dyDescent="0.2">
      <c r="A5314" s="11"/>
      <c r="B5314"/>
      <c r="C5314"/>
      <c r="D5314" s="152"/>
      <c r="E5314" s="152"/>
      <c r="F5314"/>
      <c r="G5314" s="152"/>
      <c r="I5314" s="224"/>
      <c r="K5314" s="71"/>
      <c r="L5314" s="71"/>
      <c r="M5314" s="71"/>
      <c r="N5314"/>
      <c r="O5314"/>
      <c r="P5314"/>
      <c r="Q5314"/>
      <c r="R5314"/>
      <c r="S5314"/>
      <c r="T5314"/>
      <c r="U5314"/>
      <c r="V5314"/>
      <c r="W5314"/>
      <c r="X5314"/>
      <c r="Y5314"/>
      <c r="Z5314"/>
      <c r="AA5314"/>
      <c r="AB5314"/>
      <c r="AC5314"/>
      <c r="AD5314"/>
      <c r="AE5314"/>
      <c r="AF5314"/>
      <c r="AG5314"/>
      <c r="AH5314"/>
      <c r="AI5314"/>
      <c r="AJ5314"/>
      <c r="AK5314"/>
    </row>
    <row r="5315" spans="1:37" s="223" customFormat="1" x14ac:dyDescent="0.2">
      <c r="A5315" s="11"/>
      <c r="B5315"/>
      <c r="C5315"/>
      <c r="D5315" s="152"/>
      <c r="E5315" s="152"/>
      <c r="F5315"/>
      <c r="G5315" s="152"/>
      <c r="I5315" s="224"/>
      <c r="K5315" s="71"/>
      <c r="L5315" s="71"/>
      <c r="M5315" s="71"/>
      <c r="N5315"/>
      <c r="O5315"/>
      <c r="P5315"/>
      <c r="Q5315"/>
      <c r="R5315"/>
      <c r="S5315"/>
      <c r="T5315"/>
      <c r="U5315"/>
      <c r="V5315"/>
      <c r="W5315"/>
      <c r="X5315"/>
      <c r="Y5315"/>
      <c r="Z5315"/>
      <c r="AA5315"/>
      <c r="AB5315"/>
      <c r="AC5315"/>
      <c r="AD5315"/>
      <c r="AE5315"/>
      <c r="AF5315"/>
      <c r="AG5315"/>
      <c r="AH5315"/>
      <c r="AI5315"/>
      <c r="AJ5315"/>
      <c r="AK5315"/>
    </row>
    <row r="5316" spans="1:37" s="223" customFormat="1" x14ac:dyDescent="0.2">
      <c r="A5316" s="11"/>
      <c r="B5316"/>
      <c r="C5316"/>
      <c r="D5316" s="152"/>
      <c r="E5316" s="152"/>
      <c r="F5316"/>
      <c r="G5316" s="152"/>
      <c r="I5316" s="224"/>
      <c r="K5316" s="71"/>
      <c r="L5316" s="71"/>
      <c r="M5316" s="71"/>
      <c r="N5316"/>
      <c r="O5316"/>
      <c r="P5316"/>
      <c r="Q5316"/>
      <c r="R5316"/>
      <c r="S5316"/>
      <c r="T5316"/>
      <c r="U5316"/>
      <c r="V5316"/>
      <c r="W5316"/>
      <c r="X5316"/>
      <c r="Y5316"/>
      <c r="Z5316"/>
      <c r="AA5316"/>
      <c r="AB5316"/>
      <c r="AC5316"/>
      <c r="AD5316"/>
      <c r="AE5316"/>
      <c r="AF5316"/>
      <c r="AG5316"/>
      <c r="AH5316"/>
      <c r="AI5316"/>
      <c r="AJ5316"/>
      <c r="AK5316"/>
    </row>
    <row r="5317" spans="1:37" s="223" customFormat="1" x14ac:dyDescent="0.2">
      <c r="A5317" s="11"/>
      <c r="B5317"/>
      <c r="C5317"/>
      <c r="D5317" s="152"/>
      <c r="E5317" s="152"/>
      <c r="F5317"/>
      <c r="G5317" s="152"/>
      <c r="I5317" s="224"/>
      <c r="K5317" s="71"/>
      <c r="L5317" s="71"/>
      <c r="M5317" s="71"/>
      <c r="N5317"/>
      <c r="O5317"/>
      <c r="P5317"/>
      <c r="Q5317"/>
      <c r="R5317"/>
      <c r="S5317"/>
      <c r="T5317"/>
      <c r="U5317"/>
      <c r="V5317"/>
      <c r="W5317"/>
      <c r="X5317"/>
      <c r="Y5317"/>
      <c r="Z5317"/>
      <c r="AA5317"/>
      <c r="AB5317"/>
      <c r="AC5317"/>
      <c r="AD5317"/>
      <c r="AE5317"/>
      <c r="AF5317"/>
      <c r="AG5317"/>
      <c r="AH5317"/>
      <c r="AI5317"/>
      <c r="AJ5317"/>
      <c r="AK5317"/>
    </row>
    <row r="5318" spans="1:37" s="223" customFormat="1" x14ac:dyDescent="0.2">
      <c r="A5318" s="11"/>
      <c r="B5318"/>
      <c r="C5318"/>
      <c r="D5318" s="152"/>
      <c r="E5318" s="152"/>
      <c r="F5318"/>
      <c r="G5318" s="152"/>
      <c r="I5318" s="224"/>
      <c r="K5318" s="71"/>
      <c r="L5318" s="71"/>
      <c r="M5318" s="71"/>
      <c r="N5318"/>
      <c r="O5318"/>
      <c r="P5318"/>
      <c r="Q5318"/>
      <c r="R5318"/>
      <c r="S5318"/>
      <c r="T5318"/>
      <c r="U5318"/>
      <c r="V5318"/>
      <c r="W5318"/>
      <c r="X5318"/>
      <c r="Y5318"/>
      <c r="Z5318"/>
      <c r="AA5318"/>
      <c r="AB5318"/>
      <c r="AC5318"/>
      <c r="AD5318"/>
      <c r="AE5318"/>
      <c r="AF5318"/>
      <c r="AG5318"/>
      <c r="AH5318"/>
      <c r="AI5318"/>
      <c r="AJ5318"/>
      <c r="AK5318"/>
    </row>
    <row r="5319" spans="1:37" s="223" customFormat="1" x14ac:dyDescent="0.2">
      <c r="A5319" s="11"/>
      <c r="B5319"/>
      <c r="C5319"/>
      <c r="D5319" s="152"/>
      <c r="E5319" s="152"/>
      <c r="F5319"/>
      <c r="G5319" s="152"/>
      <c r="I5319" s="224"/>
      <c r="K5319" s="71"/>
      <c r="L5319" s="71"/>
      <c r="M5319" s="71"/>
      <c r="N5319"/>
      <c r="O5319"/>
      <c r="P5319"/>
      <c r="Q5319"/>
      <c r="R5319"/>
      <c r="S5319"/>
      <c r="T5319"/>
      <c r="U5319"/>
      <c r="V5319"/>
      <c r="W5319"/>
      <c r="X5319"/>
      <c r="Y5319"/>
      <c r="Z5319"/>
      <c r="AA5319"/>
      <c r="AB5319"/>
      <c r="AC5319"/>
      <c r="AD5319"/>
      <c r="AE5319"/>
      <c r="AF5319"/>
      <c r="AG5319"/>
      <c r="AH5319"/>
      <c r="AI5319"/>
      <c r="AJ5319"/>
      <c r="AK5319"/>
    </row>
    <row r="5320" spans="1:37" s="223" customFormat="1" x14ac:dyDescent="0.2">
      <c r="A5320" s="11"/>
      <c r="B5320"/>
      <c r="C5320"/>
      <c r="D5320" s="152"/>
      <c r="E5320" s="152"/>
      <c r="F5320"/>
      <c r="G5320" s="152"/>
      <c r="I5320" s="224"/>
      <c r="K5320" s="71"/>
      <c r="L5320" s="71"/>
      <c r="M5320" s="71"/>
      <c r="N5320"/>
      <c r="O5320"/>
      <c r="P5320"/>
      <c r="Q5320"/>
      <c r="R5320"/>
      <c r="S5320"/>
      <c r="T5320"/>
      <c r="U5320"/>
      <c r="V5320"/>
      <c r="W5320"/>
      <c r="X5320"/>
      <c r="Y5320"/>
      <c r="Z5320"/>
      <c r="AA5320"/>
      <c r="AB5320"/>
      <c r="AC5320"/>
      <c r="AD5320"/>
      <c r="AE5320"/>
      <c r="AF5320"/>
      <c r="AG5320"/>
      <c r="AH5320"/>
      <c r="AI5320"/>
      <c r="AJ5320"/>
      <c r="AK5320"/>
    </row>
    <row r="5321" spans="1:37" s="223" customFormat="1" x14ac:dyDescent="0.2">
      <c r="A5321" s="11"/>
      <c r="B5321"/>
      <c r="C5321"/>
      <c r="D5321" s="152"/>
      <c r="E5321" s="152"/>
      <c r="F5321"/>
      <c r="G5321" s="152"/>
      <c r="I5321" s="224"/>
      <c r="K5321" s="71"/>
      <c r="L5321" s="71"/>
      <c r="M5321" s="71"/>
      <c r="N5321"/>
      <c r="O5321"/>
      <c r="P5321"/>
      <c r="Q5321"/>
      <c r="R5321"/>
      <c r="S5321"/>
      <c r="T5321"/>
      <c r="U5321"/>
      <c r="V5321"/>
      <c r="W5321"/>
      <c r="X5321"/>
      <c r="Y5321"/>
      <c r="Z5321"/>
      <c r="AA5321"/>
      <c r="AB5321"/>
      <c r="AC5321"/>
      <c r="AD5321"/>
      <c r="AE5321"/>
      <c r="AF5321"/>
      <c r="AG5321"/>
      <c r="AH5321"/>
      <c r="AI5321"/>
      <c r="AJ5321"/>
      <c r="AK5321"/>
    </row>
    <row r="5322" spans="1:37" s="223" customFormat="1" x14ac:dyDescent="0.2">
      <c r="A5322" s="11"/>
      <c r="B5322"/>
      <c r="C5322"/>
      <c r="D5322" s="152"/>
      <c r="E5322" s="152"/>
      <c r="F5322"/>
      <c r="G5322" s="152"/>
      <c r="I5322" s="224"/>
      <c r="K5322" s="71"/>
      <c r="L5322" s="71"/>
      <c r="M5322" s="71"/>
      <c r="N5322"/>
      <c r="O5322"/>
      <c r="P5322"/>
      <c r="Q5322"/>
      <c r="R5322"/>
      <c r="S5322"/>
      <c r="T5322"/>
      <c r="U5322"/>
      <c r="V5322"/>
      <c r="W5322"/>
      <c r="X5322"/>
      <c r="Y5322"/>
      <c r="Z5322"/>
      <c r="AA5322"/>
      <c r="AB5322"/>
      <c r="AC5322"/>
      <c r="AD5322"/>
      <c r="AE5322"/>
      <c r="AF5322"/>
      <c r="AG5322"/>
      <c r="AH5322"/>
      <c r="AI5322"/>
      <c r="AJ5322"/>
      <c r="AK5322"/>
    </row>
    <row r="5323" spans="1:37" s="223" customFormat="1" x14ac:dyDescent="0.2">
      <c r="A5323" s="11"/>
      <c r="B5323"/>
      <c r="C5323"/>
      <c r="D5323" s="152"/>
      <c r="E5323" s="152"/>
      <c r="F5323"/>
      <c r="G5323" s="152"/>
      <c r="I5323" s="224"/>
      <c r="K5323" s="71"/>
      <c r="L5323" s="71"/>
      <c r="M5323" s="71"/>
      <c r="N5323"/>
      <c r="O5323"/>
      <c r="P5323"/>
      <c r="Q5323"/>
      <c r="R5323"/>
      <c r="S5323"/>
      <c r="T5323"/>
      <c r="U5323"/>
      <c r="V5323"/>
      <c r="W5323"/>
      <c r="X5323"/>
      <c r="Y5323"/>
      <c r="Z5323"/>
      <c r="AA5323"/>
      <c r="AB5323"/>
      <c r="AC5323"/>
      <c r="AD5323"/>
      <c r="AE5323"/>
      <c r="AF5323"/>
      <c r="AG5323"/>
      <c r="AH5323"/>
      <c r="AI5323"/>
      <c r="AJ5323"/>
      <c r="AK5323"/>
    </row>
    <row r="5324" spans="1:37" s="223" customFormat="1" x14ac:dyDescent="0.2">
      <c r="A5324" s="11"/>
      <c r="B5324"/>
      <c r="C5324"/>
      <c r="D5324" s="152"/>
      <c r="E5324" s="152"/>
      <c r="F5324"/>
      <c r="G5324" s="152"/>
      <c r="I5324" s="224"/>
      <c r="K5324" s="71"/>
      <c r="L5324" s="71"/>
      <c r="M5324" s="71"/>
      <c r="N5324"/>
      <c r="O5324"/>
      <c r="P5324"/>
      <c r="Q5324"/>
      <c r="R5324"/>
      <c r="S5324"/>
      <c r="T5324"/>
      <c r="U5324"/>
      <c r="V5324"/>
      <c r="W5324"/>
      <c r="X5324"/>
      <c r="Y5324"/>
      <c r="Z5324"/>
      <c r="AA5324"/>
      <c r="AB5324"/>
      <c r="AC5324"/>
      <c r="AD5324"/>
      <c r="AE5324"/>
      <c r="AF5324"/>
      <c r="AG5324"/>
      <c r="AH5324"/>
      <c r="AI5324"/>
      <c r="AJ5324"/>
      <c r="AK5324"/>
    </row>
    <row r="5325" spans="1:37" s="223" customFormat="1" x14ac:dyDescent="0.2">
      <c r="A5325" s="11"/>
      <c r="B5325"/>
      <c r="C5325"/>
      <c r="D5325" s="152"/>
      <c r="E5325" s="152"/>
      <c r="F5325"/>
      <c r="G5325" s="152"/>
      <c r="I5325" s="224"/>
      <c r="K5325" s="71"/>
      <c r="L5325" s="71"/>
      <c r="M5325" s="71"/>
      <c r="N5325"/>
      <c r="O5325"/>
      <c r="P5325"/>
      <c r="Q5325"/>
      <c r="R5325"/>
      <c r="S5325"/>
      <c r="T5325"/>
      <c r="U5325"/>
      <c r="V5325"/>
      <c r="W5325"/>
      <c r="X5325"/>
      <c r="Y5325"/>
      <c r="Z5325"/>
      <c r="AA5325"/>
      <c r="AB5325"/>
      <c r="AC5325"/>
      <c r="AD5325"/>
      <c r="AE5325"/>
      <c r="AF5325"/>
      <c r="AG5325"/>
      <c r="AH5325"/>
      <c r="AI5325"/>
      <c r="AJ5325"/>
      <c r="AK5325"/>
    </row>
    <row r="5326" spans="1:37" s="223" customFormat="1" x14ac:dyDescent="0.2">
      <c r="A5326" s="11"/>
      <c r="B5326"/>
      <c r="C5326"/>
      <c r="D5326" s="152"/>
      <c r="E5326" s="152"/>
      <c r="F5326"/>
      <c r="G5326" s="152"/>
      <c r="I5326" s="224"/>
      <c r="K5326" s="71"/>
      <c r="L5326" s="71"/>
      <c r="M5326" s="71"/>
      <c r="N5326"/>
      <c r="O5326"/>
      <c r="P5326"/>
      <c r="Q5326"/>
      <c r="R5326"/>
      <c r="S5326"/>
      <c r="T5326"/>
      <c r="U5326"/>
      <c r="V5326"/>
      <c r="W5326"/>
      <c r="X5326"/>
      <c r="Y5326"/>
      <c r="Z5326"/>
      <c r="AA5326"/>
      <c r="AB5326"/>
      <c r="AC5326"/>
      <c r="AD5326"/>
      <c r="AE5326"/>
      <c r="AF5326"/>
      <c r="AG5326"/>
      <c r="AH5326"/>
      <c r="AI5326"/>
      <c r="AJ5326"/>
      <c r="AK5326"/>
    </row>
    <row r="5327" spans="1:37" s="223" customFormat="1" x14ac:dyDescent="0.2">
      <c r="A5327" s="11"/>
      <c r="B5327"/>
      <c r="C5327"/>
      <c r="D5327" s="152"/>
      <c r="E5327" s="152"/>
      <c r="F5327"/>
      <c r="G5327" s="152"/>
      <c r="I5327" s="224"/>
      <c r="K5327" s="71"/>
      <c r="L5327" s="71"/>
      <c r="M5327" s="71"/>
      <c r="N5327"/>
      <c r="O5327"/>
      <c r="P5327"/>
      <c r="Q5327"/>
      <c r="R5327"/>
      <c r="S5327"/>
      <c r="T5327"/>
      <c r="U5327"/>
      <c r="V5327"/>
      <c r="W5327"/>
      <c r="X5327"/>
      <c r="Y5327"/>
      <c r="Z5327"/>
      <c r="AA5327"/>
      <c r="AB5327"/>
      <c r="AC5327"/>
      <c r="AD5327"/>
      <c r="AE5327"/>
      <c r="AF5327"/>
      <c r="AG5327"/>
      <c r="AH5327"/>
      <c r="AI5327"/>
      <c r="AJ5327"/>
      <c r="AK5327"/>
    </row>
    <row r="5328" spans="1:37" s="223" customFormat="1" x14ac:dyDescent="0.2">
      <c r="A5328" s="11"/>
      <c r="B5328"/>
      <c r="C5328"/>
      <c r="D5328" s="152"/>
      <c r="E5328" s="152"/>
      <c r="F5328"/>
      <c r="G5328" s="152"/>
      <c r="I5328" s="224"/>
      <c r="K5328" s="71"/>
      <c r="L5328" s="71"/>
      <c r="M5328" s="71"/>
      <c r="N5328"/>
      <c r="O5328"/>
      <c r="P5328"/>
      <c r="Q5328"/>
      <c r="R5328"/>
      <c r="S5328"/>
      <c r="T5328"/>
      <c r="U5328"/>
      <c r="V5328"/>
      <c r="W5328"/>
      <c r="X5328"/>
      <c r="Y5328"/>
      <c r="Z5328"/>
      <c r="AA5328"/>
      <c r="AB5328"/>
      <c r="AC5328"/>
      <c r="AD5328"/>
      <c r="AE5328"/>
      <c r="AF5328"/>
      <c r="AG5328"/>
      <c r="AH5328"/>
      <c r="AI5328"/>
      <c r="AJ5328"/>
      <c r="AK5328"/>
    </row>
    <row r="5329" spans="1:37" s="223" customFormat="1" x14ac:dyDescent="0.2">
      <c r="A5329" s="11"/>
      <c r="B5329"/>
      <c r="C5329"/>
      <c r="D5329" s="152"/>
      <c r="E5329" s="152"/>
      <c r="F5329"/>
      <c r="G5329" s="152"/>
      <c r="I5329" s="224"/>
      <c r="K5329" s="71"/>
      <c r="L5329" s="71"/>
      <c r="M5329" s="71"/>
      <c r="N5329"/>
      <c r="O5329"/>
      <c r="P5329"/>
      <c r="Q5329"/>
      <c r="R5329"/>
      <c r="S5329"/>
      <c r="T5329"/>
      <c r="U5329"/>
      <c r="V5329"/>
      <c r="W5329"/>
      <c r="X5329"/>
      <c r="Y5329"/>
      <c r="Z5329"/>
      <c r="AA5329"/>
      <c r="AB5329"/>
      <c r="AC5329"/>
      <c r="AD5329"/>
      <c r="AE5329"/>
      <c r="AF5329"/>
      <c r="AG5329"/>
      <c r="AH5329"/>
      <c r="AI5329"/>
      <c r="AJ5329"/>
      <c r="AK5329"/>
    </row>
    <row r="5330" spans="1:37" s="223" customFormat="1" x14ac:dyDescent="0.2">
      <c r="A5330" s="11"/>
      <c r="B5330"/>
      <c r="C5330"/>
      <c r="D5330" s="152"/>
      <c r="E5330" s="152"/>
      <c r="F5330"/>
      <c r="G5330" s="152"/>
      <c r="I5330" s="224"/>
      <c r="K5330" s="71"/>
      <c r="L5330" s="71"/>
      <c r="M5330" s="71"/>
      <c r="N5330"/>
      <c r="O5330"/>
      <c r="P5330"/>
      <c r="Q5330"/>
      <c r="R5330"/>
      <c r="S5330"/>
      <c r="T5330"/>
      <c r="U5330"/>
      <c r="V5330"/>
      <c r="W5330"/>
      <c r="X5330"/>
      <c r="Y5330"/>
      <c r="Z5330"/>
      <c r="AA5330"/>
      <c r="AB5330"/>
      <c r="AC5330"/>
      <c r="AD5330"/>
      <c r="AE5330"/>
      <c r="AF5330"/>
      <c r="AG5330"/>
      <c r="AH5330"/>
      <c r="AI5330"/>
      <c r="AJ5330"/>
      <c r="AK5330"/>
    </row>
    <row r="5331" spans="1:37" s="223" customFormat="1" x14ac:dyDescent="0.2">
      <c r="A5331" s="11"/>
      <c r="B5331"/>
      <c r="C5331"/>
      <c r="D5331" s="152"/>
      <c r="E5331" s="152"/>
      <c r="F5331"/>
      <c r="G5331" s="152"/>
      <c r="I5331" s="224"/>
      <c r="K5331" s="71"/>
      <c r="L5331" s="71"/>
      <c r="M5331" s="71"/>
      <c r="N5331"/>
      <c r="O5331"/>
      <c r="P5331"/>
      <c r="Q5331"/>
      <c r="R5331"/>
      <c r="S5331"/>
      <c r="T5331"/>
      <c r="U5331"/>
      <c r="V5331"/>
      <c r="W5331"/>
      <c r="X5331"/>
      <c r="Y5331"/>
      <c r="Z5331"/>
      <c r="AA5331"/>
      <c r="AB5331"/>
      <c r="AC5331"/>
      <c r="AD5331"/>
      <c r="AE5331"/>
      <c r="AF5331"/>
      <c r="AG5331"/>
      <c r="AH5331"/>
      <c r="AI5331"/>
      <c r="AJ5331"/>
      <c r="AK5331"/>
    </row>
    <row r="5332" spans="1:37" s="223" customFormat="1" x14ac:dyDescent="0.2">
      <c r="A5332" s="11"/>
      <c r="B5332"/>
      <c r="C5332"/>
      <c r="D5332" s="152"/>
      <c r="E5332" s="152"/>
      <c r="F5332"/>
      <c r="G5332" s="152"/>
      <c r="I5332" s="224"/>
      <c r="K5332" s="71"/>
      <c r="L5332" s="71"/>
      <c r="M5332" s="71"/>
      <c r="N5332"/>
      <c r="O5332"/>
      <c r="P5332"/>
      <c r="Q5332"/>
      <c r="R5332"/>
      <c r="S5332"/>
      <c r="T5332"/>
      <c r="U5332"/>
      <c r="V5332"/>
      <c r="W5332"/>
      <c r="X5332"/>
      <c r="Y5332"/>
      <c r="Z5332"/>
      <c r="AA5332"/>
      <c r="AB5332"/>
      <c r="AC5332"/>
      <c r="AD5332"/>
      <c r="AE5332"/>
      <c r="AF5332"/>
      <c r="AG5332"/>
      <c r="AH5332"/>
      <c r="AI5332"/>
      <c r="AJ5332"/>
      <c r="AK5332"/>
    </row>
    <row r="5333" spans="1:37" s="223" customFormat="1" x14ac:dyDescent="0.2">
      <c r="A5333" s="11"/>
      <c r="B5333"/>
      <c r="C5333"/>
      <c r="D5333" s="152"/>
      <c r="E5333" s="152"/>
      <c r="F5333"/>
      <c r="G5333" s="152"/>
      <c r="I5333" s="224"/>
      <c r="K5333" s="71"/>
      <c r="L5333" s="71"/>
      <c r="M5333" s="71"/>
      <c r="N5333"/>
      <c r="O5333"/>
      <c r="P5333"/>
      <c r="Q5333"/>
      <c r="R5333"/>
      <c r="S5333"/>
      <c r="T5333"/>
      <c r="U5333"/>
      <c r="V5333"/>
      <c r="W5333"/>
      <c r="X5333"/>
      <c r="Y5333"/>
      <c r="Z5333"/>
      <c r="AA5333"/>
      <c r="AB5333"/>
      <c r="AC5333"/>
      <c r="AD5333"/>
      <c r="AE5333"/>
      <c r="AF5333"/>
      <c r="AG5333"/>
      <c r="AH5333"/>
      <c r="AI5333"/>
      <c r="AJ5333"/>
      <c r="AK5333"/>
    </row>
    <row r="5334" spans="1:37" s="223" customFormat="1" x14ac:dyDescent="0.2">
      <c r="A5334" s="11"/>
      <c r="B5334"/>
      <c r="C5334"/>
      <c r="D5334" s="152"/>
      <c r="E5334" s="152"/>
      <c r="F5334"/>
      <c r="G5334" s="152"/>
      <c r="I5334" s="224"/>
      <c r="K5334" s="71"/>
      <c r="L5334" s="71"/>
      <c r="M5334" s="71"/>
      <c r="N5334"/>
      <c r="O5334"/>
      <c r="P5334"/>
      <c r="Q5334"/>
      <c r="R5334"/>
      <c r="S5334"/>
      <c r="T5334"/>
      <c r="U5334"/>
      <c r="V5334"/>
      <c r="W5334"/>
      <c r="X5334"/>
      <c r="Y5334"/>
      <c r="Z5334"/>
      <c r="AA5334"/>
      <c r="AB5334"/>
      <c r="AC5334"/>
      <c r="AD5334"/>
      <c r="AE5334"/>
      <c r="AF5334"/>
      <c r="AG5334"/>
      <c r="AH5334"/>
      <c r="AI5334"/>
      <c r="AJ5334"/>
      <c r="AK5334"/>
    </row>
    <row r="5335" spans="1:37" s="223" customFormat="1" x14ac:dyDescent="0.2">
      <c r="A5335" s="11"/>
      <c r="B5335"/>
      <c r="C5335"/>
      <c r="D5335" s="152"/>
      <c r="E5335" s="152"/>
      <c r="F5335"/>
      <c r="G5335" s="152"/>
      <c r="I5335" s="224"/>
      <c r="K5335" s="71"/>
      <c r="L5335" s="71"/>
      <c r="M5335" s="71"/>
      <c r="N5335"/>
      <c r="O5335"/>
      <c r="P5335"/>
      <c r="Q5335"/>
      <c r="R5335"/>
      <c r="S5335"/>
      <c r="T5335"/>
      <c r="U5335"/>
      <c r="V5335"/>
      <c r="W5335"/>
      <c r="X5335"/>
      <c r="Y5335"/>
      <c r="Z5335"/>
      <c r="AA5335"/>
      <c r="AB5335"/>
      <c r="AC5335"/>
      <c r="AD5335"/>
      <c r="AE5335"/>
      <c r="AF5335"/>
      <c r="AG5335"/>
      <c r="AH5335"/>
      <c r="AI5335"/>
      <c r="AJ5335"/>
      <c r="AK5335"/>
    </row>
    <row r="5336" spans="1:37" s="223" customFormat="1" x14ac:dyDescent="0.2">
      <c r="A5336" s="11"/>
      <c r="B5336"/>
      <c r="C5336"/>
      <c r="D5336" s="152"/>
      <c r="E5336" s="152"/>
      <c r="F5336"/>
      <c r="G5336" s="152"/>
      <c r="I5336" s="224"/>
      <c r="K5336" s="71"/>
      <c r="L5336" s="71"/>
      <c r="M5336" s="71"/>
      <c r="N5336"/>
      <c r="O5336"/>
      <c r="P5336"/>
      <c r="Q5336"/>
      <c r="R5336"/>
      <c r="S5336"/>
      <c r="T5336"/>
      <c r="U5336"/>
      <c r="V5336"/>
      <c r="W5336"/>
      <c r="X5336"/>
      <c r="Y5336"/>
      <c r="Z5336"/>
      <c r="AA5336"/>
      <c r="AB5336"/>
      <c r="AC5336"/>
      <c r="AD5336"/>
      <c r="AE5336"/>
      <c r="AF5336"/>
      <c r="AG5336"/>
      <c r="AH5336"/>
      <c r="AI5336"/>
      <c r="AJ5336"/>
      <c r="AK5336"/>
    </row>
    <row r="5337" spans="1:37" s="223" customFormat="1" x14ac:dyDescent="0.2">
      <c r="A5337" s="11"/>
      <c r="B5337"/>
      <c r="C5337"/>
      <c r="D5337" s="152"/>
      <c r="E5337" s="152"/>
      <c r="F5337"/>
      <c r="G5337" s="152"/>
      <c r="I5337" s="224"/>
      <c r="K5337" s="71"/>
      <c r="L5337" s="71"/>
      <c r="M5337" s="71"/>
      <c r="N5337"/>
      <c r="O5337"/>
      <c r="P5337"/>
      <c r="Q5337"/>
      <c r="R5337"/>
      <c r="S5337"/>
      <c r="T5337"/>
      <c r="U5337"/>
      <c r="V5337"/>
      <c r="W5337"/>
      <c r="X5337"/>
      <c r="Y5337"/>
      <c r="Z5337"/>
      <c r="AA5337"/>
      <c r="AB5337"/>
      <c r="AC5337"/>
      <c r="AD5337"/>
      <c r="AE5337"/>
      <c r="AF5337"/>
      <c r="AG5337"/>
      <c r="AH5337"/>
      <c r="AI5337"/>
      <c r="AJ5337"/>
      <c r="AK5337"/>
    </row>
    <row r="5338" spans="1:37" s="223" customFormat="1" x14ac:dyDescent="0.2">
      <c r="A5338" s="11"/>
      <c r="B5338"/>
      <c r="C5338"/>
      <c r="D5338" s="152"/>
      <c r="E5338" s="152"/>
      <c r="F5338"/>
      <c r="G5338" s="152"/>
      <c r="I5338" s="224"/>
      <c r="K5338" s="71"/>
      <c r="L5338" s="71"/>
      <c r="M5338" s="71"/>
      <c r="N5338"/>
      <c r="O5338"/>
      <c r="P5338"/>
      <c r="Q5338"/>
      <c r="R5338"/>
      <c r="S5338"/>
      <c r="T5338"/>
      <c r="U5338"/>
      <c r="V5338"/>
      <c r="W5338"/>
      <c r="X5338"/>
      <c r="Y5338"/>
      <c r="Z5338"/>
      <c r="AA5338"/>
      <c r="AB5338"/>
      <c r="AC5338"/>
      <c r="AD5338"/>
      <c r="AE5338"/>
      <c r="AF5338"/>
      <c r="AG5338"/>
      <c r="AH5338"/>
      <c r="AI5338"/>
      <c r="AJ5338"/>
      <c r="AK5338"/>
    </row>
    <row r="5339" spans="1:37" s="223" customFormat="1" x14ac:dyDescent="0.2">
      <c r="A5339" s="11"/>
      <c r="B5339"/>
      <c r="C5339"/>
      <c r="D5339" s="152"/>
      <c r="E5339" s="152"/>
      <c r="F5339"/>
      <c r="G5339" s="152"/>
      <c r="I5339" s="224"/>
      <c r="K5339" s="71"/>
      <c r="L5339" s="71"/>
      <c r="M5339" s="71"/>
      <c r="N5339"/>
      <c r="O5339"/>
      <c r="P5339"/>
      <c r="Q5339"/>
      <c r="R5339"/>
      <c r="S5339"/>
      <c r="T5339"/>
      <c r="U5339"/>
      <c r="V5339"/>
      <c r="W5339"/>
      <c r="X5339"/>
      <c r="Y5339"/>
      <c r="Z5339"/>
      <c r="AA5339"/>
      <c r="AB5339"/>
      <c r="AC5339"/>
      <c r="AD5339"/>
      <c r="AE5339"/>
      <c r="AF5339"/>
      <c r="AG5339"/>
      <c r="AH5339"/>
      <c r="AI5339"/>
      <c r="AJ5339"/>
      <c r="AK5339"/>
    </row>
    <row r="5340" spans="1:37" s="223" customFormat="1" x14ac:dyDescent="0.2">
      <c r="A5340" s="11"/>
      <c r="B5340"/>
      <c r="C5340"/>
      <c r="D5340" s="152"/>
      <c r="E5340" s="152"/>
      <c r="F5340"/>
      <c r="G5340" s="152"/>
      <c r="I5340" s="224"/>
      <c r="K5340" s="71"/>
      <c r="L5340" s="71"/>
      <c r="M5340" s="71"/>
      <c r="N5340"/>
      <c r="O5340"/>
      <c r="P5340"/>
      <c r="Q5340"/>
      <c r="R5340"/>
      <c r="S5340"/>
      <c r="T5340"/>
      <c r="U5340"/>
      <c r="V5340"/>
      <c r="W5340"/>
      <c r="X5340"/>
      <c r="Y5340"/>
      <c r="Z5340"/>
      <c r="AA5340"/>
      <c r="AB5340"/>
      <c r="AC5340"/>
      <c r="AD5340"/>
      <c r="AE5340"/>
      <c r="AF5340"/>
      <c r="AG5340"/>
      <c r="AH5340"/>
      <c r="AI5340"/>
      <c r="AJ5340"/>
      <c r="AK5340"/>
    </row>
    <row r="5341" spans="1:37" s="223" customFormat="1" x14ac:dyDescent="0.2">
      <c r="A5341" s="11"/>
      <c r="B5341"/>
      <c r="C5341"/>
      <c r="D5341" s="152"/>
      <c r="E5341" s="152"/>
      <c r="F5341"/>
      <c r="G5341" s="152"/>
      <c r="I5341" s="224"/>
      <c r="K5341" s="71"/>
      <c r="L5341" s="71"/>
      <c r="M5341" s="71"/>
      <c r="N5341"/>
      <c r="O5341"/>
      <c r="P5341"/>
      <c r="Q5341"/>
      <c r="R5341"/>
      <c r="S5341"/>
      <c r="T5341"/>
      <c r="U5341"/>
      <c r="V5341"/>
      <c r="W5341"/>
      <c r="X5341"/>
      <c r="Y5341"/>
      <c r="Z5341"/>
      <c r="AA5341"/>
      <c r="AB5341"/>
      <c r="AC5341"/>
      <c r="AD5341"/>
      <c r="AE5341"/>
      <c r="AF5341"/>
      <c r="AG5341"/>
      <c r="AH5341"/>
      <c r="AI5341"/>
      <c r="AJ5341"/>
      <c r="AK5341"/>
    </row>
    <row r="5342" spans="1:37" s="223" customFormat="1" x14ac:dyDescent="0.2">
      <c r="A5342" s="11"/>
      <c r="B5342"/>
      <c r="C5342"/>
      <c r="D5342" s="152"/>
      <c r="E5342" s="152"/>
      <c r="F5342"/>
      <c r="G5342" s="152"/>
      <c r="I5342" s="224"/>
      <c r="K5342" s="71"/>
      <c r="L5342" s="71"/>
      <c r="M5342" s="71"/>
      <c r="N5342"/>
      <c r="O5342"/>
      <c r="P5342"/>
      <c r="Q5342"/>
      <c r="R5342"/>
      <c r="S5342"/>
      <c r="T5342"/>
      <c r="U5342"/>
      <c r="V5342"/>
      <c r="W5342"/>
      <c r="X5342"/>
      <c r="Y5342"/>
      <c r="Z5342"/>
      <c r="AA5342"/>
      <c r="AB5342"/>
      <c r="AC5342"/>
      <c r="AD5342"/>
      <c r="AE5342"/>
      <c r="AF5342"/>
      <c r="AG5342"/>
      <c r="AH5342"/>
      <c r="AI5342"/>
      <c r="AJ5342"/>
      <c r="AK5342"/>
    </row>
    <row r="5343" spans="1:37" s="223" customFormat="1" x14ac:dyDescent="0.2">
      <c r="A5343" s="11"/>
      <c r="B5343"/>
      <c r="C5343"/>
      <c r="D5343" s="152"/>
      <c r="E5343" s="152"/>
      <c r="F5343"/>
      <c r="G5343" s="152"/>
      <c r="I5343" s="224"/>
      <c r="K5343" s="71"/>
      <c r="L5343" s="71"/>
      <c r="M5343" s="71"/>
      <c r="N5343"/>
      <c r="O5343"/>
      <c r="P5343"/>
      <c r="Q5343"/>
      <c r="R5343"/>
      <c r="S5343"/>
      <c r="T5343"/>
      <c r="U5343"/>
      <c r="V5343"/>
      <c r="W5343"/>
      <c r="X5343"/>
      <c r="Y5343"/>
      <c r="Z5343"/>
      <c r="AA5343"/>
      <c r="AB5343"/>
      <c r="AC5343"/>
      <c r="AD5343"/>
      <c r="AE5343"/>
      <c r="AF5343"/>
      <c r="AG5343"/>
      <c r="AH5343"/>
      <c r="AI5343"/>
      <c r="AJ5343"/>
      <c r="AK5343"/>
    </row>
    <row r="5344" spans="1:37" s="223" customFormat="1" x14ac:dyDescent="0.2">
      <c r="A5344" s="11"/>
      <c r="B5344"/>
      <c r="C5344"/>
      <c r="D5344" s="152"/>
      <c r="E5344" s="152"/>
      <c r="F5344"/>
      <c r="G5344" s="152"/>
      <c r="I5344" s="224"/>
      <c r="K5344" s="71"/>
      <c r="L5344" s="71"/>
      <c r="M5344" s="71"/>
      <c r="N5344"/>
      <c r="O5344"/>
      <c r="P5344"/>
      <c r="Q5344"/>
      <c r="R5344"/>
      <c r="S5344"/>
      <c r="T5344"/>
      <c r="U5344"/>
      <c r="V5344"/>
      <c r="W5344"/>
      <c r="X5344"/>
      <c r="Y5344"/>
      <c r="Z5344"/>
      <c r="AA5344"/>
      <c r="AB5344"/>
      <c r="AC5344"/>
      <c r="AD5344"/>
      <c r="AE5344"/>
      <c r="AF5344"/>
      <c r="AG5344"/>
      <c r="AH5344"/>
      <c r="AI5344"/>
      <c r="AJ5344"/>
      <c r="AK5344"/>
    </row>
    <row r="5345" spans="1:37" s="223" customFormat="1" x14ac:dyDescent="0.2">
      <c r="A5345" s="11"/>
      <c r="B5345"/>
      <c r="C5345"/>
      <c r="D5345" s="152"/>
      <c r="E5345" s="152"/>
      <c r="F5345"/>
      <c r="G5345" s="152"/>
      <c r="I5345" s="224"/>
      <c r="K5345" s="71"/>
      <c r="L5345" s="71"/>
      <c r="M5345" s="71"/>
      <c r="N5345"/>
      <c r="O5345"/>
      <c r="P5345"/>
      <c r="Q5345"/>
      <c r="R5345"/>
      <c r="S5345"/>
      <c r="T5345"/>
      <c r="U5345"/>
      <c r="V5345"/>
      <c r="W5345"/>
      <c r="X5345"/>
      <c r="Y5345"/>
      <c r="Z5345"/>
      <c r="AA5345"/>
      <c r="AB5345"/>
      <c r="AC5345"/>
      <c r="AD5345"/>
      <c r="AE5345"/>
      <c r="AF5345"/>
      <c r="AG5345"/>
      <c r="AH5345"/>
      <c r="AI5345"/>
      <c r="AJ5345"/>
      <c r="AK5345"/>
    </row>
    <row r="5346" spans="1:37" s="223" customFormat="1" x14ac:dyDescent="0.2">
      <c r="A5346" s="11"/>
      <c r="B5346"/>
      <c r="C5346"/>
      <c r="D5346" s="152"/>
      <c r="E5346" s="152"/>
      <c r="F5346"/>
      <c r="G5346" s="152"/>
      <c r="I5346" s="224"/>
      <c r="K5346" s="71"/>
      <c r="L5346" s="71"/>
      <c r="M5346" s="71"/>
      <c r="N5346"/>
      <c r="O5346"/>
      <c r="P5346"/>
      <c r="Q5346"/>
      <c r="R5346"/>
      <c r="S5346"/>
      <c r="T5346"/>
      <c r="U5346"/>
      <c r="V5346"/>
      <c r="W5346"/>
      <c r="X5346"/>
      <c r="Y5346"/>
      <c r="Z5346"/>
      <c r="AA5346"/>
      <c r="AB5346"/>
      <c r="AC5346"/>
      <c r="AD5346"/>
      <c r="AE5346"/>
      <c r="AF5346"/>
      <c r="AG5346"/>
      <c r="AH5346"/>
      <c r="AI5346"/>
      <c r="AJ5346"/>
      <c r="AK5346"/>
    </row>
    <row r="5347" spans="1:37" s="223" customFormat="1" x14ac:dyDescent="0.2">
      <c r="A5347" s="11"/>
      <c r="B5347"/>
      <c r="C5347"/>
      <c r="D5347" s="152"/>
      <c r="E5347" s="152"/>
      <c r="F5347"/>
      <c r="G5347" s="152"/>
      <c r="I5347" s="224"/>
      <c r="K5347" s="71"/>
      <c r="L5347" s="71"/>
      <c r="M5347" s="71"/>
      <c r="N5347"/>
      <c r="O5347"/>
      <c r="P5347"/>
      <c r="Q5347"/>
      <c r="R5347"/>
      <c r="S5347"/>
      <c r="T5347"/>
      <c r="U5347"/>
      <c r="V5347"/>
      <c r="W5347"/>
      <c r="X5347"/>
      <c r="Y5347"/>
      <c r="Z5347"/>
      <c r="AA5347"/>
      <c r="AB5347"/>
      <c r="AC5347"/>
      <c r="AD5347"/>
      <c r="AE5347"/>
      <c r="AF5347"/>
      <c r="AG5347"/>
      <c r="AH5347"/>
      <c r="AI5347"/>
      <c r="AJ5347"/>
      <c r="AK5347"/>
    </row>
    <row r="5348" spans="1:37" s="223" customFormat="1" x14ac:dyDescent="0.2">
      <c r="A5348" s="11"/>
      <c r="B5348"/>
      <c r="C5348"/>
      <c r="D5348" s="152"/>
      <c r="E5348" s="152"/>
      <c r="F5348"/>
      <c r="G5348" s="152"/>
      <c r="I5348" s="224"/>
      <c r="K5348" s="71"/>
      <c r="L5348" s="71"/>
      <c r="M5348" s="71"/>
      <c r="N5348"/>
      <c r="O5348"/>
      <c r="P5348"/>
      <c r="Q5348"/>
      <c r="R5348"/>
      <c r="S5348"/>
      <c r="T5348"/>
      <c r="U5348"/>
      <c r="V5348"/>
      <c r="W5348"/>
      <c r="X5348"/>
      <c r="Y5348"/>
      <c r="Z5348"/>
      <c r="AA5348"/>
      <c r="AB5348"/>
      <c r="AC5348"/>
      <c r="AD5348"/>
      <c r="AE5348"/>
      <c r="AF5348"/>
      <c r="AG5348"/>
      <c r="AH5348"/>
      <c r="AI5348"/>
      <c r="AJ5348"/>
      <c r="AK5348"/>
    </row>
    <row r="5349" spans="1:37" s="223" customFormat="1" x14ac:dyDescent="0.2">
      <c r="A5349" s="11"/>
      <c r="B5349"/>
      <c r="C5349"/>
      <c r="D5349" s="152"/>
      <c r="E5349" s="152"/>
      <c r="F5349"/>
      <c r="G5349" s="152"/>
      <c r="I5349" s="224"/>
      <c r="K5349" s="71"/>
      <c r="L5349" s="71"/>
      <c r="M5349" s="71"/>
      <c r="N5349"/>
      <c r="O5349"/>
      <c r="P5349"/>
      <c r="Q5349"/>
      <c r="R5349"/>
      <c r="S5349"/>
      <c r="T5349"/>
      <c r="U5349"/>
      <c r="V5349"/>
      <c r="W5349"/>
      <c r="X5349"/>
      <c r="Y5349"/>
      <c r="Z5349"/>
      <c r="AA5349"/>
      <c r="AB5349"/>
      <c r="AC5349"/>
      <c r="AD5349"/>
      <c r="AE5349"/>
      <c r="AF5349"/>
      <c r="AG5349"/>
      <c r="AH5349"/>
      <c r="AI5349"/>
      <c r="AJ5349"/>
      <c r="AK5349"/>
    </row>
    <row r="5350" spans="1:37" s="223" customFormat="1" x14ac:dyDescent="0.2">
      <c r="A5350" s="11"/>
      <c r="B5350"/>
      <c r="C5350"/>
      <c r="D5350" s="152"/>
      <c r="E5350" s="152"/>
      <c r="F5350"/>
      <c r="G5350" s="152"/>
      <c r="I5350" s="224"/>
      <c r="K5350" s="71"/>
      <c r="L5350" s="71"/>
      <c r="M5350" s="71"/>
      <c r="N5350"/>
      <c r="O5350"/>
      <c r="P5350"/>
      <c r="Q5350"/>
      <c r="R5350"/>
      <c r="S5350"/>
      <c r="T5350"/>
      <c r="U5350"/>
      <c r="V5350"/>
      <c r="W5350"/>
      <c r="X5350"/>
      <c r="Y5350"/>
      <c r="Z5350"/>
      <c r="AA5350"/>
      <c r="AB5350"/>
      <c r="AC5350"/>
      <c r="AD5350"/>
      <c r="AE5350"/>
      <c r="AF5350"/>
      <c r="AG5350"/>
      <c r="AH5350"/>
      <c r="AI5350"/>
      <c r="AJ5350"/>
      <c r="AK5350"/>
    </row>
    <row r="5351" spans="1:37" s="223" customFormat="1" x14ac:dyDescent="0.2">
      <c r="A5351" s="11"/>
      <c r="B5351"/>
      <c r="C5351"/>
      <c r="D5351" s="152"/>
      <c r="E5351" s="152"/>
      <c r="F5351"/>
      <c r="G5351" s="152"/>
      <c r="I5351" s="224"/>
      <c r="K5351" s="71"/>
      <c r="L5351" s="71"/>
      <c r="M5351" s="71"/>
      <c r="N5351"/>
      <c r="O5351"/>
      <c r="P5351"/>
      <c r="Q5351"/>
      <c r="R5351"/>
      <c r="S5351"/>
      <c r="T5351"/>
      <c r="U5351"/>
      <c r="V5351"/>
      <c r="W5351"/>
      <c r="X5351"/>
      <c r="Y5351"/>
      <c r="Z5351"/>
      <c r="AA5351"/>
      <c r="AB5351"/>
      <c r="AC5351"/>
      <c r="AD5351"/>
      <c r="AE5351"/>
      <c r="AF5351"/>
      <c r="AG5351"/>
      <c r="AH5351"/>
      <c r="AI5351"/>
      <c r="AJ5351"/>
      <c r="AK5351"/>
    </row>
    <row r="5352" spans="1:37" s="223" customFormat="1" x14ac:dyDescent="0.2">
      <c r="A5352" s="11"/>
      <c r="B5352"/>
      <c r="C5352"/>
      <c r="D5352" s="152"/>
      <c r="E5352" s="152"/>
      <c r="F5352"/>
      <c r="G5352" s="152"/>
      <c r="I5352" s="224"/>
      <c r="K5352" s="71"/>
      <c r="L5352" s="71"/>
      <c r="M5352" s="71"/>
      <c r="N5352"/>
      <c r="O5352"/>
      <c r="P5352"/>
      <c r="Q5352"/>
      <c r="R5352"/>
      <c r="S5352"/>
      <c r="T5352"/>
      <c r="U5352"/>
      <c r="V5352"/>
      <c r="W5352"/>
      <c r="X5352"/>
      <c r="Y5352"/>
      <c r="Z5352"/>
      <c r="AA5352"/>
      <c r="AB5352"/>
      <c r="AC5352"/>
      <c r="AD5352"/>
      <c r="AE5352"/>
      <c r="AF5352"/>
      <c r="AG5352"/>
      <c r="AH5352"/>
      <c r="AI5352"/>
      <c r="AJ5352"/>
      <c r="AK5352"/>
    </row>
    <row r="5353" spans="1:37" s="223" customFormat="1" x14ac:dyDescent="0.2">
      <c r="A5353" s="11"/>
      <c r="B5353"/>
      <c r="C5353"/>
      <c r="D5353" s="152"/>
      <c r="E5353" s="152"/>
      <c r="F5353"/>
      <c r="G5353" s="152"/>
      <c r="I5353" s="224"/>
      <c r="K5353" s="71"/>
      <c r="L5353" s="71"/>
      <c r="M5353" s="71"/>
      <c r="N5353"/>
      <c r="O5353"/>
      <c r="P5353"/>
      <c r="Q5353"/>
      <c r="R5353"/>
      <c r="S5353"/>
      <c r="T5353"/>
      <c r="U5353"/>
      <c r="V5353"/>
      <c r="W5353"/>
      <c r="X5353"/>
      <c r="Y5353"/>
      <c r="Z5353"/>
      <c r="AA5353"/>
      <c r="AB5353"/>
      <c r="AC5353"/>
      <c r="AD5353"/>
      <c r="AE5353"/>
      <c r="AF5353"/>
      <c r="AG5353"/>
      <c r="AH5353"/>
      <c r="AI5353"/>
      <c r="AJ5353"/>
      <c r="AK5353"/>
    </row>
    <row r="5354" spans="1:37" s="223" customFormat="1" x14ac:dyDescent="0.2">
      <c r="A5354" s="11"/>
      <c r="B5354"/>
      <c r="C5354"/>
      <c r="D5354" s="152"/>
      <c r="E5354" s="152"/>
      <c r="F5354"/>
      <c r="G5354" s="152"/>
      <c r="I5354" s="224"/>
      <c r="K5354" s="71"/>
      <c r="L5354" s="71"/>
      <c r="M5354" s="71"/>
      <c r="N5354"/>
      <c r="O5354"/>
      <c r="P5354"/>
      <c r="Q5354"/>
      <c r="R5354"/>
      <c r="S5354"/>
      <c r="T5354"/>
      <c r="U5354"/>
      <c r="V5354"/>
      <c r="W5354"/>
      <c r="X5354"/>
      <c r="Y5354"/>
      <c r="Z5354"/>
      <c r="AA5354"/>
      <c r="AB5354"/>
      <c r="AC5354"/>
      <c r="AD5354"/>
      <c r="AE5354"/>
      <c r="AF5354"/>
      <c r="AG5354"/>
      <c r="AH5354"/>
      <c r="AI5354"/>
      <c r="AJ5354"/>
      <c r="AK5354"/>
    </row>
    <row r="5355" spans="1:37" s="223" customFormat="1" x14ac:dyDescent="0.2">
      <c r="A5355" s="11"/>
      <c r="B5355"/>
      <c r="C5355"/>
      <c r="D5355" s="152"/>
      <c r="E5355" s="152"/>
      <c r="F5355"/>
      <c r="G5355" s="152"/>
      <c r="I5355" s="224"/>
      <c r="K5355" s="71"/>
      <c r="L5355" s="71"/>
      <c r="M5355" s="71"/>
      <c r="N5355"/>
      <c r="O5355"/>
      <c r="P5355"/>
      <c r="Q5355"/>
      <c r="R5355"/>
      <c r="S5355"/>
      <c r="T5355"/>
      <c r="U5355"/>
      <c r="V5355"/>
      <c r="W5355"/>
      <c r="X5355"/>
      <c r="Y5355"/>
      <c r="Z5355"/>
      <c r="AA5355"/>
      <c r="AB5355"/>
      <c r="AC5355"/>
      <c r="AD5355"/>
      <c r="AE5355"/>
      <c r="AF5355"/>
      <c r="AG5355"/>
      <c r="AH5355"/>
      <c r="AI5355"/>
      <c r="AJ5355"/>
      <c r="AK5355"/>
    </row>
    <row r="5356" spans="1:37" s="223" customFormat="1" x14ac:dyDescent="0.2">
      <c r="A5356" s="11"/>
      <c r="B5356"/>
      <c r="C5356"/>
      <c r="D5356" s="152"/>
      <c r="E5356" s="152"/>
      <c r="F5356"/>
      <c r="G5356" s="152"/>
      <c r="I5356" s="224"/>
      <c r="K5356" s="71"/>
      <c r="L5356" s="71"/>
      <c r="M5356" s="71"/>
      <c r="N5356"/>
      <c r="O5356"/>
      <c r="P5356"/>
      <c r="Q5356"/>
      <c r="R5356"/>
      <c r="S5356"/>
      <c r="T5356"/>
      <c r="U5356"/>
      <c r="V5356"/>
      <c r="W5356"/>
      <c r="X5356"/>
      <c r="Y5356"/>
      <c r="Z5356"/>
      <c r="AA5356"/>
      <c r="AB5356"/>
      <c r="AC5356"/>
      <c r="AD5356"/>
      <c r="AE5356"/>
      <c r="AF5356"/>
      <c r="AG5356"/>
      <c r="AH5356"/>
      <c r="AI5356"/>
      <c r="AJ5356"/>
      <c r="AK5356"/>
    </row>
    <row r="5357" spans="1:37" s="223" customFormat="1" x14ac:dyDescent="0.2">
      <c r="A5357" s="11"/>
      <c r="B5357"/>
      <c r="C5357"/>
      <c r="D5357" s="152"/>
      <c r="E5357" s="152"/>
      <c r="F5357"/>
      <c r="G5357" s="152"/>
      <c r="I5357" s="224"/>
      <c r="K5357" s="71"/>
      <c r="L5357" s="71"/>
      <c r="M5357" s="71"/>
      <c r="N5357"/>
      <c r="O5357"/>
      <c r="P5357"/>
      <c r="Q5357"/>
      <c r="R5357"/>
      <c r="S5357"/>
      <c r="T5357"/>
      <c r="U5357"/>
      <c r="V5357"/>
      <c r="W5357"/>
      <c r="X5357"/>
      <c r="Y5357"/>
      <c r="Z5357"/>
      <c r="AA5357"/>
      <c r="AB5357"/>
      <c r="AC5357"/>
      <c r="AD5357"/>
      <c r="AE5357"/>
      <c r="AF5357"/>
      <c r="AG5357"/>
      <c r="AH5357"/>
      <c r="AI5357"/>
      <c r="AJ5357"/>
      <c r="AK5357"/>
    </row>
    <row r="5358" spans="1:37" s="223" customFormat="1" x14ac:dyDescent="0.2">
      <c r="A5358" s="11"/>
      <c r="B5358"/>
      <c r="C5358"/>
      <c r="D5358" s="152"/>
      <c r="E5358" s="152"/>
      <c r="F5358"/>
      <c r="G5358" s="152"/>
      <c r="I5358" s="224"/>
      <c r="K5358" s="71"/>
      <c r="L5358" s="71"/>
      <c r="M5358" s="71"/>
      <c r="N5358"/>
      <c r="O5358"/>
      <c r="P5358"/>
      <c r="Q5358"/>
      <c r="R5358"/>
      <c r="S5358"/>
      <c r="T5358"/>
      <c r="U5358"/>
      <c r="V5358"/>
      <c r="W5358"/>
      <c r="X5358"/>
      <c r="Y5358"/>
      <c r="Z5358"/>
      <c r="AA5358"/>
      <c r="AB5358"/>
      <c r="AC5358"/>
      <c r="AD5358"/>
      <c r="AE5358"/>
      <c r="AF5358"/>
      <c r="AG5358"/>
      <c r="AH5358"/>
      <c r="AI5358"/>
      <c r="AJ5358"/>
      <c r="AK5358"/>
    </row>
    <row r="5359" spans="1:37" s="223" customFormat="1" x14ac:dyDescent="0.2">
      <c r="A5359" s="11"/>
      <c r="B5359"/>
      <c r="C5359"/>
      <c r="D5359" s="152"/>
      <c r="E5359" s="152"/>
      <c r="F5359"/>
      <c r="G5359" s="152"/>
      <c r="I5359" s="224"/>
      <c r="K5359" s="71"/>
      <c r="L5359" s="71"/>
      <c r="M5359" s="71"/>
      <c r="N5359"/>
      <c r="O5359"/>
      <c r="P5359"/>
      <c r="Q5359"/>
      <c r="R5359"/>
      <c r="S5359"/>
      <c r="T5359"/>
      <c r="U5359"/>
      <c r="V5359"/>
      <c r="W5359"/>
      <c r="X5359"/>
      <c r="Y5359"/>
      <c r="Z5359"/>
      <c r="AA5359"/>
      <c r="AB5359"/>
      <c r="AC5359"/>
      <c r="AD5359"/>
      <c r="AE5359"/>
      <c r="AF5359"/>
      <c r="AG5359"/>
      <c r="AH5359"/>
      <c r="AI5359"/>
      <c r="AJ5359"/>
      <c r="AK5359"/>
    </row>
    <row r="5360" spans="1:37" s="223" customFormat="1" x14ac:dyDescent="0.2">
      <c r="A5360" s="11"/>
      <c r="B5360"/>
      <c r="C5360"/>
      <c r="D5360" s="152"/>
      <c r="E5360" s="152"/>
      <c r="F5360"/>
      <c r="G5360" s="152"/>
      <c r="I5360" s="224"/>
      <c r="K5360" s="71"/>
      <c r="L5360" s="71"/>
      <c r="M5360" s="71"/>
      <c r="N5360"/>
      <c r="O5360"/>
      <c r="P5360"/>
      <c r="Q5360"/>
      <c r="R5360"/>
      <c r="S5360"/>
      <c r="T5360"/>
      <c r="U5360"/>
      <c r="V5360"/>
      <c r="W5360"/>
      <c r="X5360"/>
      <c r="Y5360"/>
      <c r="Z5360"/>
      <c r="AA5360"/>
      <c r="AB5360"/>
      <c r="AC5360"/>
      <c r="AD5360"/>
      <c r="AE5360"/>
      <c r="AF5360"/>
      <c r="AG5360"/>
      <c r="AH5360"/>
      <c r="AI5360"/>
      <c r="AJ5360"/>
      <c r="AK5360"/>
    </row>
    <row r="5361" spans="1:37" s="223" customFormat="1" x14ac:dyDescent="0.2">
      <c r="A5361" s="11"/>
      <c r="B5361"/>
      <c r="C5361"/>
      <c r="D5361" s="152"/>
      <c r="E5361" s="152"/>
      <c r="F5361"/>
      <c r="G5361" s="152"/>
      <c r="I5361" s="224"/>
      <c r="K5361" s="71"/>
      <c r="L5361" s="71"/>
      <c r="M5361" s="71"/>
      <c r="N5361"/>
      <c r="O5361"/>
      <c r="P5361"/>
      <c r="Q5361"/>
      <c r="R5361"/>
      <c r="S5361"/>
      <c r="T5361"/>
      <c r="U5361"/>
      <c r="V5361"/>
      <c r="W5361"/>
      <c r="X5361"/>
      <c r="Y5361"/>
      <c r="Z5361"/>
      <c r="AA5361"/>
      <c r="AB5361"/>
      <c r="AC5361"/>
      <c r="AD5361"/>
      <c r="AE5361"/>
      <c r="AF5361"/>
      <c r="AG5361"/>
      <c r="AH5361"/>
      <c r="AI5361"/>
      <c r="AJ5361"/>
      <c r="AK5361"/>
    </row>
    <row r="5362" spans="1:37" s="223" customFormat="1" x14ac:dyDescent="0.2">
      <c r="A5362" s="11"/>
      <c r="B5362"/>
      <c r="C5362"/>
      <c r="D5362" s="152"/>
      <c r="E5362" s="152"/>
      <c r="F5362"/>
      <c r="G5362" s="152"/>
      <c r="I5362" s="224"/>
      <c r="K5362" s="71"/>
      <c r="L5362" s="71"/>
      <c r="M5362" s="71"/>
      <c r="N5362"/>
      <c r="O5362"/>
      <c r="P5362"/>
      <c r="Q5362"/>
      <c r="R5362"/>
      <c r="S5362"/>
      <c r="T5362"/>
      <c r="U5362"/>
      <c r="V5362"/>
      <c r="W5362"/>
      <c r="X5362"/>
      <c r="Y5362"/>
      <c r="Z5362"/>
      <c r="AA5362"/>
      <c r="AB5362"/>
      <c r="AC5362"/>
      <c r="AD5362"/>
      <c r="AE5362"/>
      <c r="AF5362"/>
      <c r="AG5362"/>
      <c r="AH5362"/>
      <c r="AI5362"/>
      <c r="AJ5362"/>
      <c r="AK5362"/>
    </row>
    <row r="5363" spans="1:37" s="223" customFormat="1" x14ac:dyDescent="0.2">
      <c r="A5363" s="11"/>
      <c r="B5363"/>
      <c r="C5363"/>
      <c r="D5363" s="152"/>
      <c r="E5363" s="152"/>
      <c r="F5363"/>
      <c r="G5363" s="152"/>
      <c r="I5363" s="224"/>
      <c r="K5363" s="71"/>
      <c r="L5363" s="71"/>
      <c r="M5363" s="71"/>
      <c r="N5363"/>
      <c r="O5363"/>
      <c r="P5363"/>
      <c r="Q5363"/>
      <c r="R5363"/>
      <c r="S5363"/>
      <c r="T5363"/>
      <c r="U5363"/>
      <c r="V5363"/>
      <c r="W5363"/>
      <c r="X5363"/>
      <c r="Y5363"/>
      <c r="Z5363"/>
      <c r="AA5363"/>
      <c r="AB5363"/>
      <c r="AC5363"/>
      <c r="AD5363"/>
      <c r="AE5363"/>
      <c r="AF5363"/>
      <c r="AG5363"/>
      <c r="AH5363"/>
      <c r="AI5363"/>
      <c r="AJ5363"/>
      <c r="AK5363"/>
    </row>
    <row r="5364" spans="1:37" s="223" customFormat="1" x14ac:dyDescent="0.2">
      <c r="A5364" s="11"/>
      <c r="B5364"/>
      <c r="C5364"/>
      <c r="D5364" s="152"/>
      <c r="E5364" s="152"/>
      <c r="F5364"/>
      <c r="G5364" s="152"/>
      <c r="I5364" s="224"/>
      <c r="K5364" s="71"/>
      <c r="L5364" s="71"/>
      <c r="M5364" s="71"/>
      <c r="N5364"/>
      <c r="O5364"/>
      <c r="P5364"/>
      <c r="Q5364"/>
      <c r="R5364"/>
      <c r="S5364"/>
      <c r="T5364"/>
      <c r="U5364"/>
      <c r="V5364"/>
      <c r="W5364"/>
      <c r="X5364"/>
      <c r="Y5364"/>
      <c r="Z5364"/>
      <c r="AA5364"/>
      <c r="AB5364"/>
      <c r="AC5364"/>
      <c r="AD5364"/>
      <c r="AE5364"/>
      <c r="AF5364"/>
      <c r="AG5364"/>
      <c r="AH5364"/>
      <c r="AI5364"/>
      <c r="AJ5364"/>
      <c r="AK5364"/>
    </row>
    <row r="5365" spans="1:37" s="223" customFormat="1" x14ac:dyDescent="0.2">
      <c r="A5365" s="11"/>
      <c r="B5365"/>
      <c r="C5365"/>
      <c r="D5365" s="152"/>
      <c r="E5365" s="152"/>
      <c r="F5365"/>
      <c r="G5365" s="152"/>
      <c r="I5365" s="224"/>
      <c r="K5365" s="71"/>
      <c r="L5365" s="71"/>
      <c r="M5365" s="71"/>
      <c r="N5365"/>
      <c r="O5365"/>
      <c r="P5365"/>
      <c r="Q5365"/>
      <c r="R5365"/>
      <c r="S5365"/>
      <c r="T5365"/>
      <c r="U5365"/>
      <c r="V5365"/>
      <c r="W5365"/>
      <c r="X5365"/>
      <c r="Y5365"/>
      <c r="Z5365"/>
      <c r="AA5365"/>
      <c r="AB5365"/>
      <c r="AC5365"/>
      <c r="AD5365"/>
      <c r="AE5365"/>
      <c r="AF5365"/>
      <c r="AG5365"/>
      <c r="AH5365"/>
      <c r="AI5365"/>
      <c r="AJ5365"/>
      <c r="AK5365"/>
    </row>
    <row r="5366" spans="1:37" s="223" customFormat="1" x14ac:dyDescent="0.2">
      <c r="A5366" s="11"/>
      <c r="B5366"/>
      <c r="C5366"/>
      <c r="D5366" s="152"/>
      <c r="E5366" s="152"/>
      <c r="F5366"/>
      <c r="G5366" s="152"/>
      <c r="I5366" s="224"/>
      <c r="K5366" s="71"/>
      <c r="L5366" s="71"/>
      <c r="M5366" s="71"/>
      <c r="N5366"/>
      <c r="O5366"/>
      <c r="P5366"/>
      <c r="Q5366"/>
      <c r="R5366"/>
      <c r="S5366"/>
      <c r="T5366"/>
      <c r="U5366"/>
      <c r="V5366"/>
      <c r="W5366"/>
      <c r="X5366"/>
      <c r="Y5366"/>
      <c r="Z5366"/>
      <c r="AA5366"/>
      <c r="AB5366"/>
      <c r="AC5366"/>
      <c r="AD5366"/>
      <c r="AE5366"/>
      <c r="AF5366"/>
      <c r="AG5366"/>
      <c r="AH5366"/>
      <c r="AI5366"/>
      <c r="AJ5366"/>
      <c r="AK5366"/>
    </row>
    <row r="5367" spans="1:37" s="223" customFormat="1" x14ac:dyDescent="0.2">
      <c r="A5367" s="11"/>
      <c r="B5367"/>
      <c r="C5367"/>
      <c r="D5367" s="152"/>
      <c r="E5367" s="152"/>
      <c r="F5367"/>
      <c r="G5367" s="152"/>
      <c r="I5367" s="224"/>
      <c r="K5367" s="71"/>
      <c r="L5367" s="71"/>
      <c r="M5367" s="71"/>
      <c r="N5367"/>
      <c r="O5367"/>
      <c r="P5367"/>
      <c r="Q5367"/>
      <c r="R5367"/>
      <c r="S5367"/>
      <c r="T5367"/>
      <c r="U5367"/>
      <c r="V5367"/>
      <c r="W5367"/>
      <c r="X5367"/>
      <c r="Y5367"/>
      <c r="Z5367"/>
      <c r="AA5367"/>
      <c r="AB5367"/>
      <c r="AC5367"/>
      <c r="AD5367"/>
      <c r="AE5367"/>
      <c r="AF5367"/>
      <c r="AG5367"/>
      <c r="AH5367"/>
      <c r="AI5367"/>
      <c r="AJ5367"/>
      <c r="AK5367"/>
    </row>
    <row r="5368" spans="1:37" s="223" customFormat="1" x14ac:dyDescent="0.2">
      <c r="A5368" s="11"/>
      <c r="B5368"/>
      <c r="C5368"/>
      <c r="D5368" s="152"/>
      <c r="E5368" s="152"/>
      <c r="F5368"/>
      <c r="G5368" s="152"/>
      <c r="I5368" s="224"/>
      <c r="K5368" s="71"/>
      <c r="L5368" s="71"/>
      <c r="M5368" s="71"/>
      <c r="N5368"/>
      <c r="O5368"/>
      <c r="P5368"/>
      <c r="Q5368"/>
      <c r="R5368"/>
      <c r="S5368"/>
      <c r="T5368"/>
      <c r="U5368"/>
      <c r="V5368"/>
      <c r="W5368"/>
      <c r="X5368"/>
      <c r="Y5368"/>
      <c r="Z5368"/>
      <c r="AA5368"/>
      <c r="AB5368"/>
      <c r="AC5368"/>
      <c r="AD5368"/>
      <c r="AE5368"/>
      <c r="AF5368"/>
      <c r="AG5368"/>
      <c r="AH5368"/>
      <c r="AI5368"/>
      <c r="AJ5368"/>
      <c r="AK5368"/>
    </row>
    <row r="5369" spans="1:37" s="223" customFormat="1" x14ac:dyDescent="0.2">
      <c r="A5369" s="11"/>
      <c r="B5369"/>
      <c r="C5369"/>
      <c r="D5369" s="152"/>
      <c r="E5369" s="152"/>
      <c r="F5369"/>
      <c r="G5369" s="152"/>
      <c r="I5369" s="224"/>
      <c r="K5369" s="71"/>
      <c r="L5369" s="71"/>
      <c r="M5369" s="71"/>
      <c r="N5369"/>
      <c r="O5369"/>
      <c r="P5369"/>
      <c r="Q5369"/>
      <c r="R5369"/>
      <c r="S5369"/>
      <c r="T5369"/>
      <c r="U5369"/>
      <c r="V5369"/>
      <c r="W5369"/>
      <c r="X5369"/>
      <c r="Y5369"/>
      <c r="Z5369"/>
      <c r="AA5369"/>
      <c r="AB5369"/>
      <c r="AC5369"/>
      <c r="AD5369"/>
      <c r="AE5369"/>
      <c r="AF5369"/>
      <c r="AG5369"/>
      <c r="AH5369"/>
      <c r="AI5369"/>
      <c r="AJ5369"/>
      <c r="AK5369"/>
    </row>
    <row r="5370" spans="1:37" s="223" customFormat="1" x14ac:dyDescent="0.2">
      <c r="A5370" s="11"/>
      <c r="B5370"/>
      <c r="C5370"/>
      <c r="D5370" s="152"/>
      <c r="E5370" s="152"/>
      <c r="F5370"/>
      <c r="G5370" s="152"/>
      <c r="I5370" s="224"/>
      <c r="K5370" s="71"/>
      <c r="L5370" s="71"/>
      <c r="M5370" s="71"/>
      <c r="N5370"/>
      <c r="O5370"/>
      <c r="P5370"/>
      <c r="Q5370"/>
      <c r="R5370"/>
      <c r="S5370"/>
      <c r="T5370"/>
      <c r="U5370"/>
      <c r="V5370"/>
      <c r="W5370"/>
      <c r="X5370"/>
      <c r="Y5370"/>
      <c r="Z5370"/>
      <c r="AA5370"/>
      <c r="AB5370"/>
      <c r="AC5370"/>
      <c r="AD5370"/>
      <c r="AE5370"/>
      <c r="AF5370"/>
      <c r="AG5370"/>
      <c r="AH5370"/>
      <c r="AI5370"/>
      <c r="AJ5370"/>
      <c r="AK5370"/>
    </row>
    <row r="5371" spans="1:37" s="223" customFormat="1" x14ac:dyDescent="0.2">
      <c r="A5371" s="11"/>
      <c r="B5371"/>
      <c r="C5371"/>
      <c r="D5371" s="152"/>
      <c r="E5371" s="152"/>
      <c r="F5371"/>
      <c r="G5371" s="152"/>
      <c r="I5371" s="224"/>
      <c r="K5371" s="71"/>
      <c r="L5371" s="71"/>
      <c r="M5371" s="71"/>
      <c r="N5371"/>
      <c r="O5371"/>
      <c r="P5371"/>
      <c r="Q5371"/>
      <c r="R5371"/>
      <c r="S5371"/>
      <c r="T5371"/>
      <c r="U5371"/>
      <c r="V5371"/>
      <c r="W5371"/>
      <c r="X5371"/>
      <c r="Y5371"/>
      <c r="Z5371"/>
      <c r="AA5371"/>
      <c r="AB5371"/>
      <c r="AC5371"/>
      <c r="AD5371"/>
      <c r="AE5371"/>
      <c r="AF5371"/>
      <c r="AG5371"/>
      <c r="AH5371"/>
      <c r="AI5371"/>
      <c r="AJ5371"/>
      <c r="AK5371"/>
    </row>
    <row r="5372" spans="1:37" s="223" customFormat="1" x14ac:dyDescent="0.2">
      <c r="A5372" s="11"/>
      <c r="B5372"/>
      <c r="C5372"/>
      <c r="D5372" s="152"/>
      <c r="E5372" s="152"/>
      <c r="F5372"/>
      <c r="G5372" s="152"/>
      <c r="I5372" s="224"/>
      <c r="K5372" s="71"/>
      <c r="L5372" s="71"/>
      <c r="M5372" s="71"/>
      <c r="N5372"/>
      <c r="O5372"/>
      <c r="P5372"/>
      <c r="Q5372"/>
      <c r="R5372"/>
      <c r="S5372"/>
      <c r="T5372"/>
      <c r="U5372"/>
      <c r="V5372"/>
      <c r="W5372"/>
      <c r="X5372"/>
      <c r="Y5372"/>
      <c r="Z5372"/>
      <c r="AA5372"/>
      <c r="AB5372"/>
      <c r="AC5372"/>
      <c r="AD5372"/>
      <c r="AE5372"/>
      <c r="AF5372"/>
      <c r="AG5372"/>
      <c r="AH5372"/>
      <c r="AI5372"/>
      <c r="AJ5372"/>
      <c r="AK5372"/>
    </row>
    <row r="5373" spans="1:37" s="223" customFormat="1" x14ac:dyDescent="0.2">
      <c r="A5373" s="11"/>
      <c r="B5373"/>
      <c r="C5373"/>
      <c r="D5373" s="152"/>
      <c r="E5373" s="152"/>
      <c r="F5373"/>
      <c r="G5373" s="152"/>
      <c r="I5373" s="224"/>
      <c r="K5373" s="71"/>
      <c r="L5373" s="71"/>
      <c r="M5373" s="71"/>
      <c r="N5373"/>
      <c r="O5373"/>
      <c r="P5373"/>
      <c r="Q5373"/>
      <c r="R5373"/>
      <c r="S5373"/>
      <c r="T5373"/>
      <c r="U5373"/>
      <c r="V5373"/>
      <c r="W5373"/>
      <c r="X5373"/>
      <c r="Y5373"/>
      <c r="Z5373"/>
      <c r="AA5373"/>
      <c r="AB5373"/>
      <c r="AC5373"/>
      <c r="AD5373"/>
      <c r="AE5373"/>
      <c r="AF5373"/>
      <c r="AG5373"/>
      <c r="AH5373"/>
      <c r="AI5373"/>
      <c r="AJ5373"/>
      <c r="AK5373"/>
    </row>
    <row r="5374" spans="1:37" s="223" customFormat="1" x14ac:dyDescent="0.2">
      <c r="A5374" s="11"/>
      <c r="B5374"/>
      <c r="C5374"/>
      <c r="D5374" s="152"/>
      <c r="E5374" s="152"/>
      <c r="F5374"/>
      <c r="G5374" s="152"/>
      <c r="I5374" s="224"/>
      <c r="K5374" s="71"/>
      <c r="L5374" s="71"/>
      <c r="M5374" s="71"/>
      <c r="N5374"/>
      <c r="O5374"/>
      <c r="P5374"/>
      <c r="Q5374"/>
      <c r="R5374"/>
      <c r="S5374"/>
      <c r="T5374"/>
      <c r="U5374"/>
      <c r="V5374"/>
      <c r="W5374"/>
      <c r="X5374"/>
      <c r="Y5374"/>
      <c r="Z5374"/>
      <c r="AA5374"/>
      <c r="AB5374"/>
      <c r="AC5374"/>
      <c r="AD5374"/>
      <c r="AE5374"/>
      <c r="AF5374"/>
      <c r="AG5374"/>
      <c r="AH5374"/>
      <c r="AI5374"/>
      <c r="AJ5374"/>
      <c r="AK5374"/>
    </row>
    <row r="5375" spans="1:37" s="223" customFormat="1" x14ac:dyDescent="0.2">
      <c r="A5375" s="11"/>
      <c r="B5375"/>
      <c r="C5375"/>
      <c r="D5375" s="152"/>
      <c r="E5375" s="152"/>
      <c r="F5375"/>
      <c r="G5375" s="152"/>
      <c r="I5375" s="224"/>
      <c r="K5375" s="71"/>
      <c r="L5375" s="71"/>
      <c r="M5375" s="71"/>
      <c r="N5375"/>
      <c r="O5375"/>
      <c r="P5375"/>
      <c r="Q5375"/>
      <c r="R5375"/>
      <c r="S5375"/>
      <c r="T5375"/>
      <c r="U5375"/>
      <c r="V5375"/>
      <c r="W5375"/>
      <c r="X5375"/>
      <c r="Y5375"/>
      <c r="Z5375"/>
      <c r="AA5375"/>
      <c r="AB5375"/>
      <c r="AC5375"/>
      <c r="AD5375"/>
      <c r="AE5375"/>
      <c r="AF5375"/>
      <c r="AG5375"/>
      <c r="AH5375"/>
      <c r="AI5375"/>
      <c r="AJ5375"/>
      <c r="AK5375"/>
    </row>
    <row r="5376" spans="1:37" s="223" customFormat="1" x14ac:dyDescent="0.2">
      <c r="A5376" s="11"/>
      <c r="B5376"/>
      <c r="C5376"/>
      <c r="D5376" s="152"/>
      <c r="E5376" s="152"/>
      <c r="F5376"/>
      <c r="G5376" s="152"/>
      <c r="I5376" s="224"/>
      <c r="K5376" s="71"/>
      <c r="L5376" s="71"/>
      <c r="M5376" s="71"/>
      <c r="N5376"/>
      <c r="O5376"/>
      <c r="P5376"/>
      <c r="Q5376"/>
      <c r="R5376"/>
      <c r="S5376"/>
      <c r="T5376"/>
      <c r="U5376"/>
      <c r="V5376"/>
      <c r="W5376"/>
      <c r="X5376"/>
      <c r="Y5376"/>
      <c r="Z5376"/>
      <c r="AA5376"/>
      <c r="AB5376"/>
      <c r="AC5376"/>
      <c r="AD5376"/>
      <c r="AE5376"/>
      <c r="AF5376"/>
      <c r="AG5376"/>
      <c r="AH5376"/>
      <c r="AI5376"/>
      <c r="AJ5376"/>
      <c r="AK5376"/>
    </row>
    <row r="5377" spans="1:37" s="223" customFormat="1" x14ac:dyDescent="0.2">
      <c r="A5377" s="11"/>
      <c r="B5377"/>
      <c r="C5377"/>
      <c r="D5377" s="152"/>
      <c r="E5377" s="152"/>
      <c r="F5377"/>
      <c r="G5377" s="152"/>
      <c r="I5377" s="224"/>
      <c r="K5377" s="71"/>
      <c r="L5377" s="71"/>
      <c r="M5377" s="71"/>
      <c r="N5377"/>
      <c r="O5377"/>
      <c r="P5377"/>
      <c r="Q5377"/>
      <c r="R5377"/>
      <c r="S5377"/>
      <c r="T5377"/>
      <c r="U5377"/>
      <c r="V5377"/>
      <c r="W5377"/>
      <c r="X5377"/>
      <c r="Y5377"/>
      <c r="Z5377"/>
      <c r="AA5377"/>
      <c r="AB5377"/>
      <c r="AC5377"/>
      <c r="AD5377"/>
      <c r="AE5377"/>
      <c r="AF5377"/>
      <c r="AG5377"/>
      <c r="AH5377"/>
      <c r="AI5377"/>
      <c r="AJ5377"/>
      <c r="AK5377"/>
    </row>
    <row r="5378" spans="1:37" s="223" customFormat="1" x14ac:dyDescent="0.2">
      <c r="A5378" s="11"/>
      <c r="B5378"/>
      <c r="C5378"/>
      <c r="D5378" s="152"/>
      <c r="E5378" s="152"/>
      <c r="F5378"/>
      <c r="G5378" s="152"/>
      <c r="I5378" s="224"/>
      <c r="K5378" s="71"/>
      <c r="L5378" s="71"/>
      <c r="M5378" s="71"/>
      <c r="N5378"/>
      <c r="O5378"/>
      <c r="P5378"/>
      <c r="Q5378"/>
      <c r="R5378"/>
      <c r="S5378"/>
      <c r="T5378"/>
      <c r="U5378"/>
      <c r="V5378"/>
      <c r="W5378"/>
      <c r="X5378"/>
      <c r="Y5378"/>
      <c r="Z5378"/>
      <c r="AA5378"/>
      <c r="AB5378"/>
      <c r="AC5378"/>
      <c r="AD5378"/>
      <c r="AE5378"/>
      <c r="AF5378"/>
      <c r="AG5378"/>
      <c r="AH5378"/>
      <c r="AI5378"/>
      <c r="AJ5378"/>
      <c r="AK5378"/>
    </row>
    <row r="5379" spans="1:37" s="223" customFormat="1" x14ac:dyDescent="0.2">
      <c r="A5379" s="11"/>
      <c r="B5379"/>
      <c r="C5379"/>
      <c r="D5379" s="152"/>
      <c r="E5379" s="152"/>
      <c r="F5379"/>
      <c r="G5379" s="152"/>
      <c r="I5379" s="224"/>
      <c r="K5379" s="71"/>
      <c r="L5379" s="71"/>
      <c r="M5379" s="71"/>
      <c r="N5379"/>
      <c r="O5379"/>
      <c r="P5379"/>
      <c r="Q5379"/>
      <c r="R5379"/>
      <c r="S5379"/>
      <c r="T5379"/>
      <c r="U5379"/>
      <c r="V5379"/>
      <c r="W5379"/>
      <c r="X5379"/>
      <c r="Y5379"/>
      <c r="Z5379"/>
      <c r="AA5379"/>
      <c r="AB5379"/>
      <c r="AC5379"/>
      <c r="AD5379"/>
      <c r="AE5379"/>
      <c r="AF5379"/>
      <c r="AG5379"/>
      <c r="AH5379"/>
      <c r="AI5379"/>
      <c r="AJ5379"/>
      <c r="AK5379"/>
    </row>
    <row r="5380" spans="1:37" s="223" customFormat="1" x14ac:dyDescent="0.2">
      <c r="A5380" s="11"/>
      <c r="B5380"/>
      <c r="C5380"/>
      <c r="D5380" s="152"/>
      <c r="E5380" s="152"/>
      <c r="F5380"/>
      <c r="G5380" s="152"/>
      <c r="I5380" s="224"/>
      <c r="K5380" s="71"/>
      <c r="L5380" s="71"/>
      <c r="M5380" s="71"/>
      <c r="N5380"/>
      <c r="O5380"/>
      <c r="P5380"/>
      <c r="Q5380"/>
      <c r="R5380"/>
      <c r="S5380"/>
      <c r="T5380"/>
      <c r="U5380"/>
      <c r="V5380"/>
      <c r="W5380"/>
      <c r="X5380"/>
      <c r="Y5380"/>
      <c r="Z5380"/>
      <c r="AA5380"/>
      <c r="AB5380"/>
      <c r="AC5380"/>
      <c r="AD5380"/>
      <c r="AE5380"/>
      <c r="AF5380"/>
      <c r="AG5380"/>
      <c r="AH5380"/>
      <c r="AI5380"/>
      <c r="AJ5380"/>
      <c r="AK5380"/>
    </row>
    <row r="5381" spans="1:37" s="223" customFormat="1" x14ac:dyDescent="0.2">
      <c r="A5381" s="11"/>
      <c r="B5381"/>
      <c r="C5381"/>
      <c r="D5381" s="152"/>
      <c r="E5381" s="152"/>
      <c r="F5381"/>
      <c r="G5381" s="152"/>
      <c r="I5381" s="224"/>
      <c r="K5381" s="71"/>
      <c r="L5381" s="71"/>
      <c r="M5381" s="71"/>
      <c r="N5381"/>
      <c r="O5381"/>
      <c r="P5381"/>
      <c r="Q5381"/>
      <c r="R5381"/>
      <c r="S5381"/>
      <c r="T5381"/>
      <c r="U5381"/>
      <c r="V5381"/>
      <c r="W5381"/>
      <c r="X5381"/>
      <c r="Y5381"/>
      <c r="Z5381"/>
      <c r="AA5381"/>
      <c r="AB5381"/>
      <c r="AC5381"/>
      <c r="AD5381"/>
      <c r="AE5381"/>
      <c r="AF5381"/>
      <c r="AG5381"/>
      <c r="AH5381"/>
      <c r="AI5381"/>
      <c r="AJ5381"/>
      <c r="AK5381"/>
    </row>
    <row r="5382" spans="1:37" s="223" customFormat="1" x14ac:dyDescent="0.2">
      <c r="A5382" s="11"/>
      <c r="B5382"/>
      <c r="C5382"/>
      <c r="D5382" s="152"/>
      <c r="E5382" s="152"/>
      <c r="F5382"/>
      <c r="G5382" s="152"/>
      <c r="I5382" s="224"/>
      <c r="K5382" s="71"/>
      <c r="L5382" s="71"/>
      <c r="M5382" s="71"/>
      <c r="N5382"/>
      <c r="O5382"/>
      <c r="P5382"/>
      <c r="Q5382"/>
      <c r="R5382"/>
      <c r="S5382"/>
      <c r="T5382"/>
      <c r="U5382"/>
      <c r="V5382"/>
      <c r="W5382"/>
      <c r="X5382"/>
      <c r="Y5382"/>
      <c r="Z5382"/>
      <c r="AA5382"/>
      <c r="AB5382"/>
      <c r="AC5382"/>
      <c r="AD5382"/>
      <c r="AE5382"/>
      <c r="AF5382"/>
      <c r="AG5382"/>
      <c r="AH5382"/>
      <c r="AI5382"/>
      <c r="AJ5382"/>
      <c r="AK5382"/>
    </row>
    <row r="5383" spans="1:37" s="223" customFormat="1" x14ac:dyDescent="0.2">
      <c r="A5383" s="11"/>
      <c r="B5383"/>
      <c r="C5383"/>
      <c r="D5383" s="152"/>
      <c r="E5383" s="152"/>
      <c r="F5383"/>
      <c r="G5383" s="152"/>
      <c r="I5383" s="224"/>
      <c r="K5383" s="71"/>
      <c r="L5383" s="71"/>
      <c r="M5383" s="71"/>
      <c r="N5383"/>
      <c r="O5383"/>
      <c r="P5383"/>
      <c r="Q5383"/>
      <c r="R5383"/>
      <c r="S5383"/>
      <c r="T5383"/>
      <c r="U5383"/>
      <c r="V5383"/>
      <c r="W5383"/>
      <c r="X5383"/>
      <c r="Y5383"/>
      <c r="Z5383"/>
      <c r="AA5383"/>
      <c r="AB5383"/>
      <c r="AC5383"/>
      <c r="AD5383"/>
      <c r="AE5383"/>
      <c r="AF5383"/>
      <c r="AG5383"/>
      <c r="AH5383"/>
      <c r="AI5383"/>
      <c r="AJ5383"/>
      <c r="AK5383"/>
    </row>
    <row r="5384" spans="1:37" s="223" customFormat="1" x14ac:dyDescent="0.2">
      <c r="A5384" s="11"/>
      <c r="B5384"/>
      <c r="C5384"/>
      <c r="D5384" s="152"/>
      <c r="E5384" s="152"/>
      <c r="F5384"/>
      <c r="G5384" s="152"/>
      <c r="I5384" s="224"/>
      <c r="K5384" s="71"/>
      <c r="L5384" s="71"/>
      <c r="M5384" s="71"/>
      <c r="N5384"/>
      <c r="O5384"/>
      <c r="P5384"/>
      <c r="Q5384"/>
      <c r="R5384"/>
      <c r="S5384"/>
      <c r="T5384"/>
      <c r="U5384"/>
      <c r="V5384"/>
      <c r="W5384"/>
      <c r="X5384"/>
      <c r="Y5384"/>
      <c r="Z5384"/>
      <c r="AA5384"/>
      <c r="AB5384"/>
      <c r="AC5384"/>
      <c r="AD5384"/>
      <c r="AE5384"/>
      <c r="AF5384"/>
      <c r="AG5384"/>
      <c r="AH5384"/>
      <c r="AI5384"/>
      <c r="AJ5384"/>
      <c r="AK5384"/>
    </row>
    <row r="5385" spans="1:37" s="223" customFormat="1" x14ac:dyDescent="0.2">
      <c r="A5385" s="11"/>
      <c r="B5385"/>
      <c r="C5385"/>
      <c r="D5385" s="152"/>
      <c r="E5385" s="152"/>
      <c r="F5385"/>
      <c r="G5385" s="152"/>
      <c r="I5385" s="224"/>
      <c r="K5385" s="71"/>
      <c r="L5385" s="71"/>
      <c r="M5385" s="71"/>
      <c r="N5385"/>
      <c r="O5385"/>
      <c r="P5385"/>
      <c r="Q5385"/>
      <c r="R5385"/>
      <c r="S5385"/>
      <c r="T5385"/>
      <c r="U5385"/>
      <c r="V5385"/>
      <c r="W5385"/>
      <c r="X5385"/>
      <c r="Y5385"/>
      <c r="Z5385"/>
      <c r="AA5385"/>
      <c r="AB5385"/>
      <c r="AC5385"/>
      <c r="AD5385"/>
      <c r="AE5385"/>
      <c r="AF5385"/>
      <c r="AG5385"/>
      <c r="AH5385"/>
      <c r="AI5385"/>
      <c r="AJ5385"/>
      <c r="AK5385"/>
    </row>
    <row r="5386" spans="1:37" s="223" customFormat="1" x14ac:dyDescent="0.2">
      <c r="A5386" s="11"/>
      <c r="B5386"/>
      <c r="C5386"/>
      <c r="D5386" s="152"/>
      <c r="E5386" s="152"/>
      <c r="F5386"/>
      <c r="G5386" s="152"/>
      <c r="I5386" s="224"/>
      <c r="K5386" s="71"/>
      <c r="L5386" s="71"/>
      <c r="M5386" s="71"/>
      <c r="N5386"/>
      <c r="O5386"/>
      <c r="P5386"/>
      <c r="Q5386"/>
      <c r="R5386"/>
      <c r="S5386"/>
      <c r="T5386"/>
      <c r="U5386"/>
      <c r="V5386"/>
      <c r="W5386"/>
      <c r="X5386"/>
      <c r="Y5386"/>
      <c r="Z5386"/>
      <c r="AA5386"/>
      <c r="AB5386"/>
      <c r="AC5386"/>
      <c r="AD5386"/>
      <c r="AE5386"/>
      <c r="AF5386"/>
      <c r="AG5386"/>
      <c r="AH5386"/>
      <c r="AI5386"/>
      <c r="AJ5386"/>
      <c r="AK5386"/>
    </row>
    <row r="5387" spans="1:37" s="223" customFormat="1" x14ac:dyDescent="0.2">
      <c r="A5387" s="11"/>
      <c r="B5387"/>
      <c r="C5387"/>
      <c r="D5387" s="152"/>
      <c r="E5387" s="152"/>
      <c r="F5387"/>
      <c r="G5387" s="152"/>
      <c r="I5387" s="224"/>
      <c r="K5387" s="71"/>
      <c r="L5387" s="71"/>
      <c r="M5387" s="71"/>
      <c r="N5387"/>
      <c r="O5387"/>
      <c r="P5387"/>
      <c r="Q5387"/>
      <c r="R5387"/>
      <c r="S5387"/>
      <c r="T5387"/>
      <c r="U5387"/>
      <c r="V5387"/>
      <c r="W5387"/>
      <c r="X5387"/>
      <c r="Y5387"/>
      <c r="Z5387"/>
      <c r="AA5387"/>
      <c r="AB5387"/>
      <c r="AC5387"/>
      <c r="AD5387"/>
      <c r="AE5387"/>
      <c r="AF5387"/>
      <c r="AG5387"/>
      <c r="AH5387"/>
      <c r="AI5387"/>
      <c r="AJ5387"/>
      <c r="AK5387"/>
    </row>
    <row r="5388" spans="1:37" s="223" customFormat="1" x14ac:dyDescent="0.2">
      <c r="A5388" s="11"/>
      <c r="B5388"/>
      <c r="C5388"/>
      <c r="D5388" s="152"/>
      <c r="E5388" s="152"/>
      <c r="F5388"/>
      <c r="G5388" s="152"/>
      <c r="I5388" s="224"/>
      <c r="K5388" s="71"/>
      <c r="L5388" s="71"/>
      <c r="M5388" s="71"/>
      <c r="N5388"/>
      <c r="O5388"/>
      <c r="P5388"/>
      <c r="Q5388"/>
      <c r="R5388"/>
      <c r="S5388"/>
      <c r="T5388"/>
      <c r="U5388"/>
      <c r="V5388"/>
      <c r="W5388"/>
      <c r="X5388"/>
      <c r="Y5388"/>
      <c r="Z5388"/>
      <c r="AA5388"/>
      <c r="AB5388"/>
      <c r="AC5388"/>
      <c r="AD5388"/>
      <c r="AE5388"/>
      <c r="AF5388"/>
      <c r="AG5388"/>
      <c r="AH5388"/>
      <c r="AI5388"/>
      <c r="AJ5388"/>
      <c r="AK5388"/>
    </row>
    <row r="5389" spans="1:37" s="223" customFormat="1" x14ac:dyDescent="0.2">
      <c r="A5389" s="11"/>
      <c r="B5389"/>
      <c r="C5389"/>
      <c r="D5389" s="152"/>
      <c r="E5389" s="152"/>
      <c r="F5389"/>
      <c r="G5389" s="152"/>
      <c r="I5389" s="224"/>
      <c r="K5389" s="71"/>
      <c r="L5389" s="71"/>
      <c r="M5389" s="71"/>
      <c r="N5389"/>
      <c r="O5389"/>
      <c r="P5389"/>
      <c r="Q5389"/>
      <c r="R5389"/>
      <c r="S5389"/>
      <c r="T5389"/>
      <c r="U5389"/>
      <c r="V5389"/>
      <c r="W5389"/>
      <c r="X5389"/>
      <c r="Y5389"/>
      <c r="Z5389"/>
      <c r="AA5389"/>
      <c r="AB5389"/>
      <c r="AC5389"/>
      <c r="AD5389"/>
      <c r="AE5389"/>
      <c r="AF5389"/>
      <c r="AG5389"/>
      <c r="AH5389"/>
      <c r="AI5389"/>
      <c r="AJ5389"/>
      <c r="AK5389"/>
    </row>
    <row r="5390" spans="1:37" s="223" customFormat="1" x14ac:dyDescent="0.2">
      <c r="A5390" s="11"/>
      <c r="B5390"/>
      <c r="C5390"/>
      <c r="D5390" s="152"/>
      <c r="E5390" s="152"/>
      <c r="F5390"/>
      <c r="G5390" s="152"/>
      <c r="I5390" s="224"/>
      <c r="K5390" s="71"/>
      <c r="L5390" s="71"/>
      <c r="M5390" s="71"/>
      <c r="N5390"/>
      <c r="O5390"/>
      <c r="P5390"/>
      <c r="Q5390"/>
      <c r="R5390"/>
      <c r="S5390"/>
      <c r="T5390"/>
      <c r="U5390"/>
      <c r="V5390"/>
      <c r="W5390"/>
      <c r="X5390"/>
      <c r="Y5390"/>
      <c r="Z5390"/>
      <c r="AA5390"/>
      <c r="AB5390"/>
      <c r="AC5390"/>
      <c r="AD5390"/>
      <c r="AE5390"/>
      <c r="AF5390"/>
      <c r="AG5390"/>
      <c r="AH5390"/>
      <c r="AI5390"/>
      <c r="AJ5390"/>
      <c r="AK5390"/>
    </row>
    <row r="5391" spans="1:37" s="223" customFormat="1" x14ac:dyDescent="0.2">
      <c r="A5391" s="11"/>
      <c r="B5391"/>
      <c r="C5391"/>
      <c r="D5391" s="152"/>
      <c r="E5391" s="152"/>
      <c r="F5391"/>
      <c r="G5391" s="152"/>
      <c r="I5391" s="224"/>
      <c r="K5391" s="71"/>
      <c r="L5391" s="71"/>
      <c r="M5391" s="71"/>
      <c r="N5391"/>
      <c r="O5391"/>
      <c r="P5391"/>
      <c r="Q5391"/>
      <c r="R5391"/>
      <c r="S5391"/>
      <c r="T5391"/>
      <c r="U5391"/>
      <c r="V5391"/>
      <c r="W5391"/>
      <c r="X5391"/>
      <c r="Y5391"/>
      <c r="Z5391"/>
      <c r="AA5391"/>
      <c r="AB5391"/>
      <c r="AC5391"/>
      <c r="AD5391"/>
      <c r="AE5391"/>
      <c r="AF5391"/>
      <c r="AG5391"/>
      <c r="AH5391"/>
      <c r="AI5391"/>
      <c r="AJ5391"/>
      <c r="AK5391"/>
    </row>
    <row r="5392" spans="1:37" s="223" customFormat="1" x14ac:dyDescent="0.2">
      <c r="A5392" s="11"/>
      <c r="B5392"/>
      <c r="C5392"/>
      <c r="D5392" s="152"/>
      <c r="E5392" s="152"/>
      <c r="F5392"/>
      <c r="G5392" s="152"/>
      <c r="I5392" s="224"/>
      <c r="K5392" s="71"/>
      <c r="L5392" s="71"/>
      <c r="M5392" s="71"/>
      <c r="N5392"/>
      <c r="O5392"/>
      <c r="P5392"/>
      <c r="Q5392"/>
      <c r="R5392"/>
      <c r="S5392"/>
      <c r="T5392"/>
      <c r="U5392"/>
      <c r="V5392"/>
      <c r="W5392"/>
      <c r="X5392"/>
      <c r="Y5392"/>
      <c r="Z5392"/>
      <c r="AA5392"/>
      <c r="AB5392"/>
      <c r="AC5392"/>
      <c r="AD5392"/>
      <c r="AE5392"/>
      <c r="AF5392"/>
      <c r="AG5392"/>
      <c r="AH5392"/>
      <c r="AI5392"/>
      <c r="AJ5392"/>
      <c r="AK5392"/>
    </row>
    <row r="5393" spans="1:37" s="223" customFormat="1" x14ac:dyDescent="0.2">
      <c r="A5393" s="11"/>
      <c r="B5393"/>
      <c r="C5393"/>
      <c r="D5393" s="152"/>
      <c r="E5393" s="152"/>
      <c r="F5393"/>
      <c r="G5393" s="152"/>
      <c r="I5393" s="224"/>
      <c r="K5393" s="71"/>
      <c r="L5393" s="71"/>
      <c r="M5393" s="71"/>
      <c r="N5393"/>
      <c r="O5393"/>
      <c r="P5393"/>
      <c r="Q5393"/>
      <c r="R5393"/>
      <c r="S5393"/>
      <c r="T5393"/>
      <c r="U5393"/>
      <c r="V5393"/>
      <c r="W5393"/>
      <c r="X5393"/>
      <c r="Y5393"/>
      <c r="Z5393"/>
      <c r="AA5393"/>
      <c r="AB5393"/>
      <c r="AC5393"/>
      <c r="AD5393"/>
      <c r="AE5393"/>
      <c r="AF5393"/>
      <c r="AG5393"/>
      <c r="AH5393"/>
      <c r="AI5393"/>
      <c r="AJ5393"/>
      <c r="AK5393"/>
    </row>
    <row r="5394" spans="1:37" s="223" customFormat="1" x14ac:dyDescent="0.2">
      <c r="A5394" s="11"/>
      <c r="B5394"/>
      <c r="C5394"/>
      <c r="D5394" s="152"/>
      <c r="E5394" s="152"/>
      <c r="F5394"/>
      <c r="G5394" s="152"/>
      <c r="I5394" s="224"/>
      <c r="K5394" s="71"/>
      <c r="L5394" s="71"/>
      <c r="M5394" s="71"/>
      <c r="N5394"/>
      <c r="O5394"/>
      <c r="P5394"/>
      <c r="Q5394"/>
      <c r="R5394"/>
      <c r="S5394"/>
      <c r="T5394"/>
      <c r="U5394"/>
      <c r="V5394"/>
      <c r="W5394"/>
      <c r="X5394"/>
      <c r="Y5394"/>
      <c r="Z5394"/>
      <c r="AA5394"/>
      <c r="AB5394"/>
      <c r="AC5394"/>
      <c r="AD5394"/>
      <c r="AE5394"/>
      <c r="AF5394"/>
      <c r="AG5394"/>
      <c r="AH5394"/>
      <c r="AI5394"/>
      <c r="AJ5394"/>
      <c r="AK5394"/>
    </row>
    <row r="5395" spans="1:37" s="223" customFormat="1" x14ac:dyDescent="0.2">
      <c r="A5395" s="11"/>
      <c r="B5395"/>
      <c r="C5395"/>
      <c r="D5395" s="152"/>
      <c r="E5395" s="152"/>
      <c r="F5395"/>
      <c r="G5395" s="152"/>
      <c r="I5395" s="224"/>
      <c r="K5395" s="71"/>
      <c r="L5395" s="71"/>
      <c r="M5395" s="71"/>
      <c r="N5395"/>
      <c r="O5395"/>
      <c r="P5395"/>
      <c r="Q5395"/>
      <c r="R5395"/>
      <c r="S5395"/>
      <c r="T5395"/>
      <c r="U5395"/>
      <c r="V5395"/>
      <c r="W5395"/>
      <c r="X5395"/>
      <c r="Y5395"/>
      <c r="Z5395"/>
      <c r="AA5395"/>
      <c r="AB5395"/>
      <c r="AC5395"/>
      <c r="AD5395"/>
      <c r="AE5395"/>
      <c r="AF5395"/>
      <c r="AG5395"/>
      <c r="AH5395"/>
      <c r="AI5395"/>
      <c r="AJ5395"/>
      <c r="AK5395"/>
    </row>
    <row r="5396" spans="1:37" s="223" customFormat="1" x14ac:dyDescent="0.2">
      <c r="A5396" s="11"/>
      <c r="B5396"/>
      <c r="C5396"/>
      <c r="D5396" s="152"/>
      <c r="E5396" s="152"/>
      <c r="F5396"/>
      <c r="G5396" s="152"/>
      <c r="I5396" s="224"/>
      <c r="K5396" s="71"/>
      <c r="L5396" s="71"/>
      <c r="M5396" s="71"/>
      <c r="N5396"/>
      <c r="O5396"/>
      <c r="P5396"/>
      <c r="Q5396"/>
      <c r="R5396"/>
      <c r="S5396"/>
      <c r="T5396"/>
      <c r="U5396"/>
      <c r="V5396"/>
      <c r="W5396"/>
      <c r="X5396"/>
      <c r="Y5396"/>
      <c r="Z5396"/>
      <c r="AA5396"/>
      <c r="AB5396"/>
      <c r="AC5396"/>
      <c r="AD5396"/>
      <c r="AE5396"/>
      <c r="AF5396"/>
      <c r="AG5396"/>
      <c r="AH5396"/>
      <c r="AI5396"/>
      <c r="AJ5396"/>
      <c r="AK5396"/>
    </row>
    <row r="5397" spans="1:37" s="223" customFormat="1" x14ac:dyDescent="0.2">
      <c r="A5397" s="11"/>
      <c r="B5397"/>
      <c r="C5397"/>
      <c r="D5397" s="152"/>
      <c r="E5397" s="152"/>
      <c r="F5397"/>
      <c r="G5397" s="152"/>
      <c r="I5397" s="224"/>
      <c r="K5397" s="71"/>
      <c r="L5397" s="71"/>
      <c r="M5397" s="71"/>
      <c r="N5397"/>
      <c r="O5397"/>
      <c r="P5397"/>
      <c r="Q5397"/>
      <c r="R5397"/>
      <c r="S5397"/>
      <c r="T5397"/>
      <c r="U5397"/>
      <c r="V5397"/>
      <c r="W5397"/>
      <c r="X5397"/>
      <c r="Y5397"/>
      <c r="Z5397"/>
      <c r="AA5397"/>
      <c r="AB5397"/>
      <c r="AC5397"/>
      <c r="AD5397"/>
      <c r="AE5397"/>
      <c r="AF5397"/>
      <c r="AG5397"/>
      <c r="AH5397"/>
      <c r="AI5397"/>
      <c r="AJ5397"/>
      <c r="AK5397"/>
    </row>
    <row r="5398" spans="1:37" s="223" customFormat="1" x14ac:dyDescent="0.2">
      <c r="A5398" s="11"/>
      <c r="B5398"/>
      <c r="C5398"/>
      <c r="D5398" s="152"/>
      <c r="E5398" s="152"/>
      <c r="F5398"/>
      <c r="G5398" s="152"/>
      <c r="I5398" s="224"/>
      <c r="K5398" s="71"/>
      <c r="L5398" s="71"/>
      <c r="M5398" s="71"/>
      <c r="N5398"/>
      <c r="O5398"/>
      <c r="P5398"/>
      <c r="Q5398"/>
      <c r="R5398"/>
      <c r="S5398"/>
      <c r="T5398"/>
      <c r="U5398"/>
      <c r="V5398"/>
      <c r="W5398"/>
      <c r="X5398"/>
      <c r="Y5398"/>
      <c r="Z5398"/>
      <c r="AA5398"/>
      <c r="AB5398"/>
      <c r="AC5398"/>
      <c r="AD5398"/>
      <c r="AE5398"/>
      <c r="AF5398"/>
      <c r="AG5398"/>
      <c r="AH5398"/>
      <c r="AI5398"/>
      <c r="AJ5398"/>
      <c r="AK5398"/>
    </row>
    <row r="5399" spans="1:37" s="223" customFormat="1" x14ac:dyDescent="0.2">
      <c r="A5399" s="11"/>
      <c r="B5399"/>
      <c r="C5399"/>
      <c r="D5399" s="152"/>
      <c r="E5399" s="152"/>
      <c r="F5399"/>
      <c r="G5399" s="152"/>
      <c r="I5399" s="224"/>
      <c r="K5399" s="71"/>
      <c r="L5399" s="71"/>
      <c r="M5399" s="71"/>
      <c r="N5399"/>
      <c r="O5399"/>
      <c r="P5399"/>
      <c r="Q5399"/>
      <c r="R5399"/>
      <c r="S5399"/>
      <c r="T5399"/>
      <c r="U5399"/>
      <c r="V5399"/>
      <c r="W5399"/>
      <c r="X5399"/>
      <c r="Y5399"/>
      <c r="Z5399"/>
      <c r="AA5399"/>
      <c r="AB5399"/>
      <c r="AC5399"/>
      <c r="AD5399"/>
      <c r="AE5399"/>
      <c r="AF5399"/>
      <c r="AG5399"/>
      <c r="AH5399"/>
      <c r="AI5399"/>
      <c r="AJ5399"/>
      <c r="AK5399"/>
    </row>
    <row r="5400" spans="1:37" s="223" customFormat="1" x14ac:dyDescent="0.2">
      <c r="A5400" s="11"/>
      <c r="B5400"/>
      <c r="C5400"/>
      <c r="D5400" s="152"/>
      <c r="E5400" s="152"/>
      <c r="F5400"/>
      <c r="G5400" s="152"/>
      <c r="I5400" s="224"/>
      <c r="K5400" s="71"/>
      <c r="L5400" s="71"/>
      <c r="M5400" s="71"/>
      <c r="N5400"/>
      <c r="O5400"/>
      <c r="P5400"/>
      <c r="Q5400"/>
      <c r="R5400"/>
      <c r="S5400"/>
      <c r="T5400"/>
      <c r="U5400"/>
      <c r="V5400"/>
      <c r="W5400"/>
      <c r="X5400"/>
      <c r="Y5400"/>
      <c r="Z5400"/>
      <c r="AA5400"/>
      <c r="AB5400"/>
      <c r="AC5400"/>
      <c r="AD5400"/>
      <c r="AE5400"/>
      <c r="AF5400"/>
      <c r="AG5400"/>
      <c r="AH5400"/>
      <c r="AI5400"/>
      <c r="AJ5400"/>
      <c r="AK5400"/>
    </row>
    <row r="5401" spans="1:37" s="223" customFormat="1" x14ac:dyDescent="0.2">
      <c r="A5401" s="11"/>
      <c r="B5401"/>
      <c r="C5401"/>
      <c r="D5401" s="152"/>
      <c r="E5401" s="152"/>
      <c r="F5401"/>
      <c r="G5401" s="152"/>
      <c r="I5401" s="224"/>
      <c r="K5401" s="71"/>
      <c r="L5401" s="71"/>
      <c r="M5401" s="71"/>
      <c r="N5401"/>
      <c r="O5401"/>
      <c r="P5401"/>
      <c r="Q5401"/>
      <c r="R5401"/>
      <c r="S5401"/>
      <c r="T5401"/>
      <c r="U5401"/>
      <c r="V5401"/>
      <c r="W5401"/>
      <c r="X5401"/>
      <c r="Y5401"/>
      <c r="Z5401"/>
      <c r="AA5401"/>
      <c r="AB5401"/>
      <c r="AC5401"/>
      <c r="AD5401"/>
      <c r="AE5401"/>
      <c r="AF5401"/>
      <c r="AG5401"/>
      <c r="AH5401"/>
      <c r="AI5401"/>
      <c r="AJ5401"/>
      <c r="AK5401"/>
    </row>
    <row r="5402" spans="1:37" s="223" customFormat="1" x14ac:dyDescent="0.2">
      <c r="A5402" s="11"/>
      <c r="B5402"/>
      <c r="C5402"/>
      <c r="D5402" s="152"/>
      <c r="E5402" s="152"/>
      <c r="F5402"/>
      <c r="G5402" s="152"/>
      <c r="I5402" s="224"/>
      <c r="K5402" s="71"/>
      <c r="L5402" s="71"/>
      <c r="M5402" s="71"/>
      <c r="N5402"/>
      <c r="O5402"/>
      <c r="P5402"/>
      <c r="Q5402"/>
      <c r="R5402"/>
      <c r="S5402"/>
      <c r="T5402"/>
      <c r="U5402"/>
      <c r="V5402"/>
      <c r="W5402"/>
      <c r="X5402"/>
      <c r="Y5402"/>
      <c r="Z5402"/>
      <c r="AA5402"/>
      <c r="AB5402"/>
      <c r="AC5402"/>
      <c r="AD5402"/>
      <c r="AE5402"/>
      <c r="AF5402"/>
      <c r="AG5402"/>
      <c r="AH5402"/>
      <c r="AI5402"/>
      <c r="AJ5402"/>
      <c r="AK5402"/>
    </row>
    <row r="5403" spans="1:37" s="223" customFormat="1" x14ac:dyDescent="0.2">
      <c r="A5403" s="11"/>
      <c r="B5403"/>
      <c r="C5403"/>
      <c r="D5403" s="152"/>
      <c r="E5403" s="152"/>
      <c r="F5403"/>
      <c r="G5403" s="152"/>
      <c r="I5403" s="224"/>
      <c r="K5403" s="71"/>
      <c r="L5403" s="71"/>
      <c r="M5403" s="71"/>
      <c r="N5403"/>
      <c r="O5403"/>
      <c r="P5403"/>
      <c r="Q5403"/>
      <c r="R5403"/>
      <c r="S5403"/>
      <c r="T5403"/>
      <c r="U5403"/>
      <c r="V5403"/>
      <c r="W5403"/>
      <c r="X5403"/>
      <c r="Y5403"/>
      <c r="Z5403"/>
      <c r="AA5403"/>
      <c r="AB5403"/>
      <c r="AC5403"/>
      <c r="AD5403"/>
      <c r="AE5403"/>
      <c r="AF5403"/>
      <c r="AG5403"/>
      <c r="AH5403"/>
      <c r="AI5403"/>
      <c r="AJ5403"/>
      <c r="AK5403"/>
    </row>
    <row r="5404" spans="1:37" s="223" customFormat="1" x14ac:dyDescent="0.2">
      <c r="A5404" s="11"/>
      <c r="B5404"/>
      <c r="C5404"/>
      <c r="D5404" s="152"/>
      <c r="E5404" s="152"/>
      <c r="F5404"/>
      <c r="G5404" s="152"/>
      <c r="I5404" s="224"/>
      <c r="K5404" s="71"/>
      <c r="L5404" s="71"/>
      <c r="M5404" s="71"/>
      <c r="N5404"/>
      <c r="O5404"/>
      <c r="P5404"/>
      <c r="Q5404"/>
      <c r="R5404"/>
      <c r="S5404"/>
      <c r="T5404"/>
      <c r="U5404"/>
      <c r="V5404"/>
      <c r="W5404"/>
      <c r="X5404"/>
      <c r="Y5404"/>
      <c r="Z5404"/>
      <c r="AA5404"/>
      <c r="AB5404"/>
      <c r="AC5404"/>
      <c r="AD5404"/>
      <c r="AE5404"/>
      <c r="AF5404"/>
      <c r="AG5404"/>
      <c r="AH5404"/>
      <c r="AI5404"/>
      <c r="AJ5404"/>
      <c r="AK5404"/>
    </row>
    <row r="5405" spans="1:37" s="223" customFormat="1" x14ac:dyDescent="0.2">
      <c r="A5405" s="11"/>
      <c r="B5405"/>
      <c r="C5405"/>
      <c r="D5405" s="152"/>
      <c r="E5405" s="152"/>
      <c r="F5405"/>
      <c r="G5405" s="152"/>
      <c r="I5405" s="224"/>
      <c r="K5405" s="71"/>
      <c r="L5405" s="71"/>
      <c r="M5405" s="71"/>
      <c r="N5405"/>
      <c r="O5405"/>
      <c r="P5405"/>
      <c r="Q5405"/>
      <c r="R5405"/>
      <c r="S5405"/>
      <c r="T5405"/>
      <c r="U5405"/>
      <c r="V5405"/>
      <c r="W5405"/>
      <c r="X5405"/>
      <c r="Y5405"/>
      <c r="Z5405"/>
      <c r="AA5405"/>
      <c r="AB5405"/>
      <c r="AC5405"/>
      <c r="AD5405"/>
      <c r="AE5405"/>
      <c r="AF5405"/>
      <c r="AG5405"/>
      <c r="AH5405"/>
      <c r="AI5405"/>
      <c r="AJ5405"/>
      <c r="AK5405"/>
    </row>
    <row r="5406" spans="1:37" s="223" customFormat="1" x14ac:dyDescent="0.2">
      <c r="A5406" s="11"/>
      <c r="B5406"/>
      <c r="C5406"/>
      <c r="D5406" s="152"/>
      <c r="E5406" s="152"/>
      <c r="F5406"/>
      <c r="G5406" s="152"/>
      <c r="I5406" s="224"/>
      <c r="K5406" s="71"/>
      <c r="L5406" s="71"/>
      <c r="M5406" s="71"/>
      <c r="N5406"/>
      <c r="O5406"/>
      <c r="P5406"/>
      <c r="Q5406"/>
      <c r="R5406"/>
      <c r="S5406"/>
      <c r="T5406"/>
      <c r="U5406"/>
      <c r="V5406"/>
      <c r="W5406"/>
      <c r="X5406"/>
      <c r="Y5406"/>
      <c r="Z5406"/>
      <c r="AA5406"/>
      <c r="AB5406"/>
      <c r="AC5406"/>
      <c r="AD5406"/>
      <c r="AE5406"/>
      <c r="AF5406"/>
      <c r="AG5406"/>
      <c r="AH5406"/>
      <c r="AI5406"/>
      <c r="AJ5406"/>
      <c r="AK5406"/>
    </row>
    <row r="5407" spans="1:37" s="223" customFormat="1" x14ac:dyDescent="0.2">
      <c r="A5407" s="11"/>
      <c r="B5407"/>
      <c r="C5407"/>
      <c r="D5407" s="152"/>
      <c r="E5407" s="152"/>
      <c r="F5407"/>
      <c r="G5407" s="152"/>
      <c r="I5407" s="224"/>
      <c r="K5407" s="71"/>
      <c r="L5407" s="71"/>
      <c r="M5407" s="71"/>
      <c r="N5407"/>
      <c r="O5407"/>
      <c r="P5407"/>
      <c r="Q5407"/>
      <c r="R5407"/>
      <c r="S5407"/>
      <c r="T5407"/>
      <c r="U5407"/>
      <c r="V5407"/>
      <c r="W5407"/>
      <c r="X5407"/>
      <c r="Y5407"/>
      <c r="Z5407"/>
      <c r="AA5407"/>
      <c r="AB5407"/>
      <c r="AC5407"/>
      <c r="AD5407"/>
      <c r="AE5407"/>
      <c r="AF5407"/>
      <c r="AG5407"/>
      <c r="AH5407"/>
      <c r="AI5407"/>
      <c r="AJ5407"/>
      <c r="AK5407"/>
    </row>
    <row r="5408" spans="1:37" s="223" customFormat="1" x14ac:dyDescent="0.2">
      <c r="A5408" s="11"/>
      <c r="B5408"/>
      <c r="C5408"/>
      <c r="D5408" s="152"/>
      <c r="E5408" s="152"/>
      <c r="F5408"/>
      <c r="G5408" s="152"/>
      <c r="I5408" s="224"/>
      <c r="K5408" s="71"/>
      <c r="L5408" s="71"/>
      <c r="M5408" s="71"/>
      <c r="N5408"/>
      <c r="O5408"/>
      <c r="P5408"/>
      <c r="Q5408"/>
      <c r="R5408"/>
      <c r="S5408"/>
      <c r="T5408"/>
      <c r="U5408"/>
      <c r="V5408"/>
      <c r="W5408"/>
      <c r="X5408"/>
      <c r="Y5408"/>
      <c r="Z5408"/>
      <c r="AA5408"/>
      <c r="AB5408"/>
      <c r="AC5408"/>
      <c r="AD5408"/>
      <c r="AE5408"/>
      <c r="AF5408"/>
      <c r="AG5408"/>
      <c r="AH5408"/>
      <c r="AI5408"/>
      <c r="AJ5408"/>
      <c r="AK5408"/>
    </row>
    <row r="5409" spans="1:37" s="223" customFormat="1" x14ac:dyDescent="0.2">
      <c r="A5409" s="11"/>
      <c r="B5409"/>
      <c r="C5409"/>
      <c r="D5409" s="152"/>
      <c r="E5409" s="152"/>
      <c r="F5409"/>
      <c r="G5409" s="152"/>
      <c r="I5409" s="224"/>
      <c r="K5409" s="71"/>
      <c r="L5409" s="71"/>
      <c r="M5409" s="71"/>
      <c r="N5409"/>
      <c r="O5409"/>
      <c r="P5409"/>
      <c r="Q5409"/>
      <c r="R5409"/>
      <c r="S5409"/>
      <c r="T5409"/>
      <c r="U5409"/>
      <c r="V5409"/>
      <c r="W5409"/>
      <c r="X5409"/>
      <c r="Y5409"/>
      <c r="Z5409"/>
      <c r="AA5409"/>
      <c r="AB5409"/>
      <c r="AC5409"/>
      <c r="AD5409"/>
      <c r="AE5409"/>
      <c r="AF5409"/>
      <c r="AG5409"/>
      <c r="AH5409"/>
      <c r="AI5409"/>
      <c r="AJ5409"/>
      <c r="AK5409"/>
    </row>
    <row r="5410" spans="1:37" s="223" customFormat="1" x14ac:dyDescent="0.2">
      <c r="A5410" s="11"/>
      <c r="B5410"/>
      <c r="C5410"/>
      <c r="D5410" s="152"/>
      <c r="E5410" s="152"/>
      <c r="F5410"/>
      <c r="G5410" s="152"/>
      <c r="I5410" s="224"/>
      <c r="K5410" s="71"/>
      <c r="L5410" s="71"/>
      <c r="M5410" s="71"/>
      <c r="N5410"/>
      <c r="O5410"/>
      <c r="P5410"/>
      <c r="Q5410"/>
      <c r="R5410"/>
      <c r="S5410"/>
      <c r="T5410"/>
      <c r="U5410"/>
      <c r="V5410"/>
      <c r="W5410"/>
      <c r="X5410"/>
      <c r="Y5410"/>
      <c r="Z5410"/>
      <c r="AA5410"/>
      <c r="AB5410"/>
      <c r="AC5410"/>
      <c r="AD5410"/>
      <c r="AE5410"/>
      <c r="AF5410"/>
      <c r="AG5410"/>
      <c r="AH5410"/>
      <c r="AI5410"/>
      <c r="AJ5410"/>
      <c r="AK5410"/>
    </row>
    <row r="5411" spans="1:37" s="223" customFormat="1" x14ac:dyDescent="0.2">
      <c r="A5411" s="11"/>
      <c r="B5411"/>
      <c r="C5411"/>
      <c r="D5411" s="152"/>
      <c r="E5411" s="152"/>
      <c r="F5411"/>
      <c r="G5411" s="152"/>
      <c r="I5411" s="224"/>
      <c r="K5411" s="71"/>
      <c r="L5411" s="71"/>
      <c r="M5411" s="71"/>
      <c r="N5411"/>
      <c r="O5411"/>
      <c r="P5411"/>
      <c r="Q5411"/>
      <c r="R5411"/>
      <c r="S5411"/>
      <c r="T5411"/>
      <c r="U5411"/>
      <c r="V5411"/>
      <c r="W5411"/>
      <c r="X5411"/>
      <c r="Y5411"/>
      <c r="Z5411"/>
      <c r="AA5411"/>
      <c r="AB5411"/>
      <c r="AC5411"/>
      <c r="AD5411"/>
      <c r="AE5411"/>
      <c r="AF5411"/>
      <c r="AG5411"/>
      <c r="AH5411"/>
      <c r="AI5411"/>
      <c r="AJ5411"/>
      <c r="AK5411"/>
    </row>
    <row r="5412" spans="1:37" s="223" customFormat="1" x14ac:dyDescent="0.2">
      <c r="A5412" s="11"/>
      <c r="B5412"/>
      <c r="C5412"/>
      <c r="D5412" s="152"/>
      <c r="E5412" s="152"/>
      <c r="F5412"/>
      <c r="G5412" s="152"/>
      <c r="I5412" s="224"/>
      <c r="K5412" s="71"/>
      <c r="L5412" s="71"/>
      <c r="M5412" s="71"/>
      <c r="N5412"/>
      <c r="O5412"/>
      <c r="P5412"/>
      <c r="Q5412"/>
      <c r="R5412"/>
      <c r="S5412"/>
      <c r="T5412"/>
      <c r="U5412"/>
      <c r="V5412"/>
      <c r="W5412"/>
      <c r="X5412"/>
      <c r="Y5412"/>
      <c r="Z5412"/>
      <c r="AA5412"/>
      <c r="AB5412"/>
      <c r="AC5412"/>
      <c r="AD5412"/>
      <c r="AE5412"/>
      <c r="AF5412"/>
      <c r="AG5412"/>
      <c r="AH5412"/>
      <c r="AI5412"/>
      <c r="AJ5412"/>
      <c r="AK5412"/>
    </row>
    <row r="5413" spans="1:37" s="223" customFormat="1" x14ac:dyDescent="0.2">
      <c r="A5413" s="11"/>
      <c r="B5413"/>
      <c r="C5413"/>
      <c r="D5413" s="152"/>
      <c r="E5413" s="152"/>
      <c r="F5413"/>
      <c r="G5413" s="152"/>
      <c r="I5413" s="224"/>
      <c r="K5413" s="71"/>
      <c r="L5413" s="71"/>
      <c r="M5413" s="71"/>
      <c r="N5413"/>
      <c r="O5413"/>
      <c r="P5413"/>
      <c r="Q5413"/>
      <c r="R5413"/>
      <c r="S5413"/>
      <c r="T5413"/>
      <c r="U5413"/>
      <c r="V5413"/>
      <c r="W5413"/>
      <c r="X5413"/>
      <c r="Y5413"/>
      <c r="Z5413"/>
      <c r="AA5413"/>
      <c r="AB5413"/>
      <c r="AC5413"/>
      <c r="AD5413"/>
      <c r="AE5413"/>
      <c r="AF5413"/>
      <c r="AG5413"/>
      <c r="AH5413"/>
      <c r="AI5413"/>
      <c r="AJ5413"/>
      <c r="AK5413"/>
    </row>
    <row r="5414" spans="1:37" s="223" customFormat="1" x14ac:dyDescent="0.2">
      <c r="A5414" s="11"/>
      <c r="B5414"/>
      <c r="C5414"/>
      <c r="D5414" s="152"/>
      <c r="E5414" s="152"/>
      <c r="F5414"/>
      <c r="G5414" s="152"/>
      <c r="I5414" s="224"/>
      <c r="K5414" s="71"/>
      <c r="L5414" s="71"/>
      <c r="M5414" s="71"/>
      <c r="N5414"/>
      <c r="O5414"/>
      <c r="P5414"/>
      <c r="Q5414"/>
      <c r="R5414"/>
      <c r="S5414"/>
      <c r="T5414"/>
      <c r="U5414"/>
      <c r="V5414"/>
      <c r="W5414"/>
      <c r="X5414"/>
      <c r="Y5414"/>
      <c r="Z5414"/>
      <c r="AA5414"/>
      <c r="AB5414"/>
      <c r="AC5414"/>
      <c r="AD5414"/>
      <c r="AE5414"/>
      <c r="AF5414"/>
      <c r="AG5414"/>
      <c r="AH5414"/>
      <c r="AI5414"/>
      <c r="AJ5414"/>
      <c r="AK5414"/>
    </row>
    <row r="5415" spans="1:37" s="223" customFormat="1" x14ac:dyDescent="0.2">
      <c r="A5415" s="11"/>
      <c r="B5415"/>
      <c r="C5415"/>
      <c r="D5415" s="152"/>
      <c r="E5415" s="152"/>
      <c r="F5415"/>
      <c r="G5415" s="152"/>
      <c r="I5415" s="224"/>
      <c r="K5415" s="71"/>
      <c r="L5415" s="71"/>
      <c r="M5415" s="71"/>
      <c r="N5415"/>
      <c r="O5415"/>
      <c r="P5415"/>
      <c r="Q5415"/>
      <c r="R5415"/>
      <c r="S5415"/>
      <c r="T5415"/>
      <c r="U5415"/>
      <c r="V5415"/>
      <c r="W5415"/>
      <c r="X5415"/>
      <c r="Y5415"/>
      <c r="Z5415"/>
      <c r="AA5415"/>
      <c r="AB5415"/>
      <c r="AC5415"/>
      <c r="AD5415"/>
      <c r="AE5415"/>
      <c r="AF5415"/>
      <c r="AG5415"/>
      <c r="AH5415"/>
      <c r="AI5415"/>
      <c r="AJ5415"/>
      <c r="AK5415"/>
    </row>
    <row r="5416" spans="1:37" s="223" customFormat="1" x14ac:dyDescent="0.2">
      <c r="A5416" s="11"/>
      <c r="B5416"/>
      <c r="C5416"/>
      <c r="D5416" s="152"/>
      <c r="E5416" s="152"/>
      <c r="F5416"/>
      <c r="G5416" s="152"/>
      <c r="I5416" s="224"/>
      <c r="K5416" s="71"/>
      <c r="L5416" s="71"/>
      <c r="M5416" s="71"/>
      <c r="N5416"/>
      <c r="O5416"/>
      <c r="P5416"/>
      <c r="Q5416"/>
      <c r="R5416"/>
      <c r="S5416"/>
      <c r="T5416"/>
      <c r="U5416"/>
      <c r="V5416"/>
      <c r="W5416"/>
      <c r="X5416"/>
      <c r="Y5416"/>
      <c r="Z5416"/>
      <c r="AA5416"/>
      <c r="AB5416"/>
      <c r="AC5416"/>
      <c r="AD5416"/>
      <c r="AE5416"/>
      <c r="AF5416"/>
      <c r="AG5416"/>
      <c r="AH5416"/>
      <c r="AI5416"/>
      <c r="AJ5416"/>
      <c r="AK5416"/>
    </row>
    <row r="5417" spans="1:37" s="223" customFormat="1" x14ac:dyDescent="0.2">
      <c r="A5417" s="11"/>
      <c r="B5417"/>
      <c r="C5417"/>
      <c r="D5417" s="152"/>
      <c r="E5417" s="152"/>
      <c r="F5417"/>
      <c r="G5417" s="152"/>
      <c r="I5417" s="224"/>
      <c r="K5417" s="71"/>
      <c r="L5417" s="71"/>
      <c r="M5417" s="71"/>
      <c r="N5417"/>
      <c r="O5417"/>
      <c r="P5417"/>
      <c r="Q5417"/>
      <c r="R5417"/>
      <c r="S5417"/>
      <c r="T5417"/>
      <c r="U5417"/>
      <c r="V5417"/>
      <c r="W5417"/>
      <c r="X5417"/>
      <c r="Y5417"/>
      <c r="Z5417"/>
      <c r="AA5417"/>
      <c r="AB5417"/>
      <c r="AC5417"/>
      <c r="AD5417"/>
      <c r="AE5417"/>
      <c r="AF5417"/>
      <c r="AG5417"/>
      <c r="AH5417"/>
      <c r="AI5417"/>
      <c r="AJ5417"/>
      <c r="AK5417"/>
    </row>
    <row r="5418" spans="1:37" s="223" customFormat="1" x14ac:dyDescent="0.2">
      <c r="A5418" s="11"/>
      <c r="B5418"/>
      <c r="C5418"/>
      <c r="D5418" s="152"/>
      <c r="E5418" s="152"/>
      <c r="F5418"/>
      <c r="G5418" s="152"/>
      <c r="I5418" s="224"/>
      <c r="K5418" s="71"/>
      <c r="L5418" s="71"/>
      <c r="M5418" s="71"/>
      <c r="N5418"/>
      <c r="O5418"/>
      <c r="P5418"/>
      <c r="Q5418"/>
      <c r="R5418"/>
      <c r="S5418"/>
      <c r="T5418"/>
      <c r="U5418"/>
      <c r="V5418"/>
      <c r="W5418"/>
      <c r="X5418"/>
      <c r="Y5418"/>
      <c r="Z5418"/>
      <c r="AA5418"/>
      <c r="AB5418"/>
      <c r="AC5418"/>
      <c r="AD5418"/>
      <c r="AE5418"/>
      <c r="AF5418"/>
      <c r="AG5418"/>
      <c r="AH5418"/>
      <c r="AI5418"/>
      <c r="AJ5418"/>
      <c r="AK5418"/>
    </row>
    <row r="5419" spans="1:37" s="223" customFormat="1" x14ac:dyDescent="0.2">
      <c r="A5419" s="11"/>
      <c r="B5419"/>
      <c r="C5419"/>
      <c r="D5419" s="152"/>
      <c r="E5419" s="152"/>
      <c r="F5419"/>
      <c r="G5419" s="152"/>
      <c r="I5419" s="224"/>
      <c r="K5419" s="71"/>
      <c r="L5419" s="71"/>
      <c r="M5419" s="71"/>
      <c r="N5419"/>
      <c r="O5419"/>
      <c r="P5419"/>
      <c r="Q5419"/>
      <c r="R5419"/>
      <c r="S5419"/>
      <c r="T5419"/>
      <c r="U5419"/>
      <c r="V5419"/>
      <c r="W5419"/>
      <c r="X5419"/>
      <c r="Y5419"/>
      <c r="Z5419"/>
      <c r="AA5419"/>
      <c r="AB5419"/>
      <c r="AC5419"/>
      <c r="AD5419"/>
      <c r="AE5419"/>
      <c r="AF5419"/>
      <c r="AG5419"/>
      <c r="AH5419"/>
      <c r="AI5419"/>
      <c r="AJ5419"/>
      <c r="AK5419"/>
    </row>
    <row r="5420" spans="1:37" s="223" customFormat="1" x14ac:dyDescent="0.2">
      <c r="A5420" s="11"/>
      <c r="B5420"/>
      <c r="C5420"/>
      <c r="D5420" s="152"/>
      <c r="E5420" s="152"/>
      <c r="F5420"/>
      <c r="G5420" s="152"/>
      <c r="I5420" s="224"/>
      <c r="K5420" s="71"/>
      <c r="L5420" s="71"/>
      <c r="M5420" s="71"/>
      <c r="N5420"/>
      <c r="O5420"/>
      <c r="P5420"/>
      <c r="Q5420"/>
      <c r="R5420"/>
      <c r="S5420"/>
      <c r="T5420"/>
      <c r="U5420"/>
      <c r="V5420"/>
      <c r="W5420"/>
      <c r="X5420"/>
      <c r="Y5420"/>
      <c r="Z5420"/>
      <c r="AA5420"/>
      <c r="AB5420"/>
      <c r="AC5420"/>
      <c r="AD5420"/>
      <c r="AE5420"/>
      <c r="AF5420"/>
      <c r="AG5420"/>
      <c r="AH5420"/>
      <c r="AI5420"/>
      <c r="AJ5420"/>
      <c r="AK5420"/>
    </row>
    <row r="5421" spans="1:37" s="223" customFormat="1" x14ac:dyDescent="0.2">
      <c r="A5421" s="11"/>
      <c r="B5421"/>
      <c r="C5421"/>
      <c r="D5421" s="152"/>
      <c r="E5421" s="152"/>
      <c r="F5421"/>
      <c r="G5421" s="152"/>
      <c r="I5421" s="224"/>
      <c r="K5421" s="71"/>
      <c r="L5421" s="71"/>
      <c r="M5421" s="71"/>
      <c r="N5421"/>
      <c r="O5421"/>
      <c r="P5421"/>
      <c r="Q5421"/>
      <c r="R5421"/>
      <c r="S5421"/>
      <c r="T5421"/>
      <c r="U5421"/>
      <c r="V5421"/>
      <c r="W5421"/>
      <c r="X5421"/>
      <c r="Y5421"/>
      <c r="Z5421"/>
      <c r="AA5421"/>
      <c r="AB5421"/>
      <c r="AC5421"/>
      <c r="AD5421"/>
      <c r="AE5421"/>
      <c r="AF5421"/>
      <c r="AG5421"/>
      <c r="AH5421"/>
      <c r="AI5421"/>
      <c r="AJ5421"/>
      <c r="AK5421"/>
    </row>
    <row r="5422" spans="1:37" s="223" customFormat="1" x14ac:dyDescent="0.2">
      <c r="A5422" s="11"/>
      <c r="B5422"/>
      <c r="C5422"/>
      <c r="D5422" s="152"/>
      <c r="E5422" s="152"/>
      <c r="F5422"/>
      <c r="G5422" s="152"/>
      <c r="I5422" s="224"/>
      <c r="K5422" s="71"/>
      <c r="L5422" s="71"/>
      <c r="M5422" s="71"/>
      <c r="N5422"/>
      <c r="O5422"/>
      <c r="P5422"/>
      <c r="Q5422"/>
      <c r="R5422"/>
      <c r="S5422"/>
      <c r="T5422"/>
      <c r="U5422"/>
      <c r="V5422"/>
      <c r="W5422"/>
      <c r="X5422"/>
      <c r="Y5422"/>
      <c r="Z5422"/>
      <c r="AA5422"/>
      <c r="AB5422"/>
      <c r="AC5422"/>
      <c r="AD5422"/>
      <c r="AE5422"/>
      <c r="AF5422"/>
      <c r="AG5422"/>
      <c r="AH5422"/>
      <c r="AI5422"/>
      <c r="AJ5422"/>
      <c r="AK5422"/>
    </row>
    <row r="5423" spans="1:37" s="223" customFormat="1" x14ac:dyDescent="0.2">
      <c r="A5423" s="11"/>
      <c r="B5423"/>
      <c r="C5423"/>
      <c r="D5423" s="152"/>
      <c r="E5423" s="152"/>
      <c r="F5423"/>
      <c r="G5423" s="152"/>
      <c r="I5423" s="224"/>
      <c r="K5423" s="71"/>
      <c r="L5423" s="71"/>
      <c r="M5423" s="71"/>
      <c r="N5423"/>
      <c r="O5423"/>
      <c r="P5423"/>
      <c r="Q5423"/>
      <c r="R5423"/>
      <c r="S5423"/>
      <c r="T5423"/>
      <c r="U5423"/>
      <c r="V5423"/>
      <c r="W5423"/>
      <c r="X5423"/>
      <c r="Y5423"/>
      <c r="Z5423"/>
      <c r="AA5423"/>
      <c r="AB5423"/>
      <c r="AC5423"/>
      <c r="AD5423"/>
      <c r="AE5423"/>
      <c r="AF5423"/>
      <c r="AG5423"/>
      <c r="AH5423"/>
      <c r="AI5423"/>
      <c r="AJ5423"/>
      <c r="AK5423"/>
    </row>
    <row r="5424" spans="1:37" s="223" customFormat="1" x14ac:dyDescent="0.2">
      <c r="A5424" s="11"/>
      <c r="B5424"/>
      <c r="C5424"/>
      <c r="D5424" s="152"/>
      <c r="E5424" s="152"/>
      <c r="F5424"/>
      <c r="G5424" s="152"/>
      <c r="I5424" s="224"/>
      <c r="K5424" s="71"/>
      <c r="L5424" s="71"/>
      <c r="M5424" s="71"/>
      <c r="N5424"/>
      <c r="O5424"/>
      <c r="P5424"/>
      <c r="Q5424"/>
      <c r="R5424"/>
      <c r="S5424"/>
      <c r="T5424"/>
      <c r="U5424"/>
      <c r="V5424"/>
      <c r="W5424"/>
      <c r="X5424"/>
      <c r="Y5424"/>
      <c r="Z5424"/>
      <c r="AA5424"/>
      <c r="AB5424"/>
      <c r="AC5424"/>
      <c r="AD5424"/>
      <c r="AE5424"/>
      <c r="AF5424"/>
      <c r="AG5424"/>
      <c r="AH5424"/>
      <c r="AI5424"/>
      <c r="AJ5424"/>
      <c r="AK5424"/>
    </row>
    <row r="5425" spans="1:37" s="223" customFormat="1" x14ac:dyDescent="0.2">
      <c r="A5425" s="11"/>
      <c r="B5425"/>
      <c r="C5425"/>
      <c r="D5425" s="152"/>
      <c r="E5425" s="152"/>
      <c r="F5425"/>
      <c r="G5425" s="152"/>
      <c r="I5425" s="224"/>
      <c r="K5425" s="71"/>
      <c r="L5425" s="71"/>
      <c r="M5425" s="71"/>
      <c r="N5425"/>
      <c r="O5425"/>
      <c r="P5425"/>
      <c r="Q5425"/>
      <c r="R5425"/>
      <c r="S5425"/>
      <c r="T5425"/>
      <c r="U5425"/>
      <c r="V5425"/>
      <c r="W5425"/>
      <c r="X5425"/>
      <c r="Y5425"/>
      <c r="Z5425"/>
      <c r="AA5425"/>
      <c r="AB5425"/>
      <c r="AC5425"/>
      <c r="AD5425"/>
      <c r="AE5425"/>
      <c r="AF5425"/>
      <c r="AG5425"/>
      <c r="AH5425"/>
      <c r="AI5425"/>
      <c r="AJ5425"/>
      <c r="AK5425"/>
    </row>
    <row r="5426" spans="1:37" s="223" customFormat="1" x14ac:dyDescent="0.2">
      <c r="A5426" s="11"/>
      <c r="B5426"/>
      <c r="C5426"/>
      <c r="D5426" s="152"/>
      <c r="E5426" s="152"/>
      <c r="F5426"/>
      <c r="G5426" s="152"/>
      <c r="I5426" s="224"/>
      <c r="K5426" s="71"/>
      <c r="L5426" s="71"/>
      <c r="M5426" s="71"/>
      <c r="N5426"/>
      <c r="O5426"/>
      <c r="P5426"/>
      <c r="Q5426"/>
      <c r="R5426"/>
      <c r="S5426"/>
      <c r="T5426"/>
      <c r="U5426"/>
      <c r="V5426"/>
      <c r="W5426"/>
      <c r="X5426"/>
      <c r="Y5426"/>
      <c r="Z5426"/>
      <c r="AA5426"/>
      <c r="AB5426"/>
      <c r="AC5426"/>
      <c r="AD5426"/>
      <c r="AE5426"/>
      <c r="AF5426"/>
      <c r="AG5426"/>
      <c r="AH5426"/>
      <c r="AI5426"/>
      <c r="AJ5426"/>
      <c r="AK5426"/>
    </row>
    <row r="5427" spans="1:37" s="223" customFormat="1" x14ac:dyDescent="0.2">
      <c r="A5427" s="11"/>
      <c r="B5427"/>
      <c r="C5427"/>
      <c r="D5427" s="152"/>
      <c r="E5427" s="152"/>
      <c r="F5427"/>
      <c r="G5427" s="152"/>
      <c r="I5427" s="224"/>
      <c r="K5427" s="71"/>
      <c r="L5427" s="71"/>
      <c r="M5427" s="71"/>
      <c r="N5427"/>
      <c r="O5427"/>
      <c r="P5427"/>
      <c r="Q5427"/>
      <c r="R5427"/>
      <c r="S5427"/>
      <c r="T5427"/>
      <c r="U5427"/>
      <c r="V5427"/>
      <c r="W5427"/>
      <c r="X5427"/>
      <c r="Y5427"/>
      <c r="Z5427"/>
      <c r="AA5427"/>
      <c r="AB5427"/>
      <c r="AC5427"/>
      <c r="AD5427"/>
      <c r="AE5427"/>
      <c r="AF5427"/>
      <c r="AG5427"/>
      <c r="AH5427"/>
      <c r="AI5427"/>
      <c r="AJ5427"/>
      <c r="AK5427"/>
    </row>
    <row r="5428" spans="1:37" s="223" customFormat="1" x14ac:dyDescent="0.2">
      <c r="A5428" s="11"/>
      <c r="B5428"/>
      <c r="C5428"/>
      <c r="D5428" s="152"/>
      <c r="E5428" s="152"/>
      <c r="F5428"/>
      <c r="G5428" s="152"/>
      <c r="I5428" s="224"/>
      <c r="K5428" s="71"/>
      <c r="L5428" s="71"/>
      <c r="M5428" s="71"/>
      <c r="N5428"/>
      <c r="O5428"/>
      <c r="P5428"/>
      <c r="Q5428"/>
      <c r="R5428"/>
      <c r="S5428"/>
      <c r="T5428"/>
      <c r="U5428"/>
      <c r="V5428"/>
      <c r="W5428"/>
      <c r="X5428"/>
      <c r="Y5428"/>
      <c r="Z5428"/>
      <c r="AA5428"/>
      <c r="AB5428"/>
      <c r="AC5428"/>
      <c r="AD5428"/>
      <c r="AE5428"/>
      <c r="AF5428"/>
      <c r="AG5428"/>
      <c r="AH5428"/>
      <c r="AI5428"/>
      <c r="AJ5428"/>
      <c r="AK5428"/>
    </row>
    <row r="5429" spans="1:37" s="223" customFormat="1" x14ac:dyDescent="0.2">
      <c r="A5429" s="11"/>
      <c r="B5429"/>
      <c r="C5429"/>
      <c r="D5429" s="152"/>
      <c r="E5429" s="152"/>
      <c r="F5429"/>
      <c r="G5429" s="152"/>
      <c r="I5429" s="224"/>
      <c r="K5429" s="71"/>
      <c r="L5429" s="71"/>
      <c r="M5429" s="71"/>
      <c r="N5429"/>
      <c r="O5429"/>
      <c r="P5429"/>
      <c r="Q5429"/>
      <c r="R5429"/>
      <c r="S5429"/>
      <c r="T5429"/>
      <c r="U5429"/>
      <c r="V5429"/>
      <c r="W5429"/>
      <c r="X5429"/>
      <c r="Y5429"/>
      <c r="Z5429"/>
      <c r="AA5429"/>
      <c r="AB5429"/>
      <c r="AC5429"/>
      <c r="AD5429"/>
      <c r="AE5429"/>
      <c r="AF5429"/>
      <c r="AG5429"/>
      <c r="AH5429"/>
      <c r="AI5429"/>
      <c r="AJ5429"/>
      <c r="AK5429"/>
    </row>
    <row r="5430" spans="1:37" s="223" customFormat="1" x14ac:dyDescent="0.2">
      <c r="A5430" s="11"/>
      <c r="B5430"/>
      <c r="C5430"/>
      <c r="D5430" s="152"/>
      <c r="E5430" s="152"/>
      <c r="F5430"/>
      <c r="G5430" s="152"/>
      <c r="I5430" s="224"/>
      <c r="K5430" s="71"/>
      <c r="L5430" s="71"/>
      <c r="M5430" s="71"/>
      <c r="N5430"/>
      <c r="O5430"/>
      <c r="P5430"/>
      <c r="Q5430"/>
      <c r="R5430"/>
      <c r="S5430"/>
      <c r="T5430"/>
      <c r="U5430"/>
      <c r="V5430"/>
      <c r="W5430"/>
      <c r="X5430"/>
      <c r="Y5430"/>
      <c r="Z5430"/>
      <c r="AA5430"/>
      <c r="AB5430"/>
      <c r="AC5430"/>
      <c r="AD5430"/>
      <c r="AE5430"/>
      <c r="AF5430"/>
      <c r="AG5430"/>
      <c r="AH5430"/>
      <c r="AI5430"/>
      <c r="AJ5430"/>
      <c r="AK5430"/>
    </row>
    <row r="5431" spans="1:37" s="223" customFormat="1" x14ac:dyDescent="0.2">
      <c r="A5431" s="11"/>
      <c r="B5431"/>
      <c r="C5431"/>
      <c r="D5431" s="152"/>
      <c r="E5431" s="152"/>
      <c r="F5431"/>
      <c r="G5431" s="152"/>
      <c r="I5431" s="224"/>
      <c r="K5431" s="71"/>
      <c r="L5431" s="71"/>
      <c r="M5431" s="71"/>
      <c r="N5431"/>
      <c r="O5431"/>
      <c r="P5431"/>
      <c r="Q5431"/>
      <c r="R5431"/>
      <c r="S5431"/>
      <c r="T5431"/>
      <c r="U5431"/>
      <c r="V5431"/>
      <c r="W5431"/>
      <c r="X5431"/>
      <c r="Y5431"/>
      <c r="Z5431"/>
      <c r="AA5431"/>
      <c r="AB5431"/>
      <c r="AC5431"/>
      <c r="AD5431"/>
      <c r="AE5431"/>
      <c r="AF5431"/>
      <c r="AG5431"/>
      <c r="AH5431"/>
      <c r="AI5431"/>
      <c r="AJ5431"/>
      <c r="AK5431"/>
    </row>
    <row r="5432" spans="1:37" s="223" customFormat="1" x14ac:dyDescent="0.2">
      <c r="A5432" s="11"/>
      <c r="B5432"/>
      <c r="C5432"/>
      <c r="D5432" s="152"/>
      <c r="E5432" s="152"/>
      <c r="F5432"/>
      <c r="G5432" s="152"/>
      <c r="I5432" s="224"/>
      <c r="K5432" s="71"/>
      <c r="L5432" s="71"/>
      <c r="M5432" s="71"/>
      <c r="N5432"/>
      <c r="O5432"/>
      <c r="P5432"/>
      <c r="Q5432"/>
      <c r="R5432"/>
      <c r="S5432"/>
      <c r="T5432"/>
      <c r="U5432"/>
      <c r="V5432"/>
      <c r="W5432"/>
      <c r="X5432"/>
      <c r="Y5432"/>
      <c r="Z5432"/>
      <c r="AA5432"/>
      <c r="AB5432"/>
      <c r="AC5432"/>
      <c r="AD5432"/>
      <c r="AE5432"/>
      <c r="AF5432"/>
      <c r="AG5432"/>
      <c r="AH5432"/>
      <c r="AI5432"/>
      <c r="AJ5432"/>
      <c r="AK5432"/>
    </row>
    <row r="5433" spans="1:37" s="223" customFormat="1" x14ac:dyDescent="0.2">
      <c r="A5433" s="11"/>
      <c r="B5433"/>
      <c r="C5433"/>
      <c r="D5433" s="152"/>
      <c r="E5433" s="152"/>
      <c r="F5433"/>
      <c r="G5433" s="152"/>
      <c r="I5433" s="224"/>
      <c r="K5433" s="71"/>
      <c r="L5433" s="71"/>
      <c r="M5433" s="71"/>
      <c r="N5433"/>
      <c r="O5433"/>
      <c r="P5433"/>
      <c r="Q5433"/>
      <c r="R5433"/>
      <c r="S5433"/>
      <c r="T5433"/>
      <c r="U5433"/>
      <c r="V5433"/>
      <c r="W5433"/>
      <c r="X5433"/>
      <c r="Y5433"/>
      <c r="Z5433"/>
      <c r="AA5433"/>
      <c r="AB5433"/>
      <c r="AC5433"/>
      <c r="AD5433"/>
      <c r="AE5433"/>
      <c r="AF5433"/>
      <c r="AG5433"/>
      <c r="AH5433"/>
      <c r="AI5433"/>
      <c r="AJ5433"/>
      <c r="AK5433"/>
    </row>
    <row r="5434" spans="1:37" s="223" customFormat="1" x14ac:dyDescent="0.2">
      <c r="A5434" s="11"/>
      <c r="B5434"/>
      <c r="C5434"/>
      <c r="D5434" s="152"/>
      <c r="E5434" s="152"/>
      <c r="F5434"/>
      <c r="G5434" s="152"/>
      <c r="I5434" s="224"/>
      <c r="K5434" s="71"/>
      <c r="L5434" s="71"/>
      <c r="M5434" s="71"/>
      <c r="N5434"/>
      <c r="O5434"/>
      <c r="P5434"/>
      <c r="Q5434"/>
      <c r="R5434"/>
      <c r="S5434"/>
      <c r="T5434"/>
      <c r="U5434"/>
      <c r="V5434"/>
      <c r="W5434"/>
      <c r="X5434"/>
      <c r="Y5434"/>
      <c r="Z5434"/>
      <c r="AA5434"/>
      <c r="AB5434"/>
      <c r="AC5434"/>
      <c r="AD5434"/>
      <c r="AE5434"/>
      <c r="AF5434"/>
      <c r="AG5434"/>
      <c r="AH5434"/>
      <c r="AI5434"/>
      <c r="AJ5434"/>
      <c r="AK5434"/>
    </row>
    <row r="5435" spans="1:37" s="223" customFormat="1" x14ac:dyDescent="0.2">
      <c r="A5435" s="11"/>
      <c r="B5435"/>
      <c r="C5435"/>
      <c r="D5435" s="152"/>
      <c r="E5435" s="152"/>
      <c r="F5435"/>
      <c r="G5435" s="152"/>
      <c r="I5435" s="224"/>
      <c r="K5435" s="71"/>
      <c r="L5435" s="71"/>
      <c r="M5435" s="71"/>
      <c r="N5435"/>
      <c r="O5435"/>
      <c r="P5435"/>
      <c r="Q5435"/>
      <c r="R5435"/>
      <c r="S5435"/>
      <c r="T5435"/>
      <c r="U5435"/>
      <c r="V5435"/>
      <c r="W5435"/>
      <c r="X5435"/>
      <c r="Y5435"/>
      <c r="Z5435"/>
      <c r="AA5435"/>
      <c r="AB5435"/>
      <c r="AC5435"/>
      <c r="AD5435"/>
      <c r="AE5435"/>
      <c r="AF5435"/>
      <c r="AG5435"/>
      <c r="AH5435"/>
      <c r="AI5435"/>
      <c r="AJ5435"/>
      <c r="AK5435"/>
    </row>
    <row r="5436" spans="1:37" s="223" customFormat="1" x14ac:dyDescent="0.2">
      <c r="A5436" s="11"/>
      <c r="B5436"/>
      <c r="C5436"/>
      <c r="D5436" s="152"/>
      <c r="E5436" s="152"/>
      <c r="F5436"/>
      <c r="G5436" s="152"/>
      <c r="I5436" s="224"/>
      <c r="K5436" s="71"/>
      <c r="L5436" s="71"/>
      <c r="M5436" s="71"/>
      <c r="N5436"/>
      <c r="O5436"/>
      <c r="P5436"/>
      <c r="Q5436"/>
      <c r="R5436"/>
      <c r="S5436"/>
      <c r="T5436"/>
      <c r="U5436"/>
      <c r="V5436"/>
      <c r="W5436"/>
      <c r="X5436"/>
      <c r="Y5436"/>
      <c r="Z5436"/>
      <c r="AA5436"/>
      <c r="AB5436"/>
      <c r="AC5436"/>
      <c r="AD5436"/>
      <c r="AE5436"/>
      <c r="AF5436"/>
      <c r="AG5436"/>
      <c r="AH5436"/>
      <c r="AI5436"/>
      <c r="AJ5436"/>
      <c r="AK5436"/>
    </row>
    <row r="5437" spans="1:37" s="223" customFormat="1" x14ac:dyDescent="0.2">
      <c r="A5437" s="11"/>
      <c r="B5437"/>
      <c r="C5437"/>
      <c r="D5437" s="152"/>
      <c r="E5437" s="152"/>
      <c r="F5437"/>
      <c r="G5437" s="152"/>
      <c r="I5437" s="224"/>
      <c r="K5437" s="71"/>
      <c r="L5437" s="71"/>
      <c r="M5437" s="71"/>
      <c r="N5437"/>
      <c r="O5437"/>
      <c r="P5437"/>
      <c r="Q5437"/>
      <c r="R5437"/>
      <c r="S5437"/>
      <c r="T5437"/>
      <c r="U5437"/>
      <c r="V5437"/>
      <c r="W5437"/>
      <c r="X5437"/>
      <c r="Y5437"/>
      <c r="Z5437"/>
      <c r="AA5437"/>
      <c r="AB5437"/>
      <c r="AC5437"/>
      <c r="AD5437"/>
      <c r="AE5437"/>
      <c r="AF5437"/>
      <c r="AG5437"/>
      <c r="AH5437"/>
      <c r="AI5437"/>
      <c r="AJ5437"/>
      <c r="AK5437"/>
    </row>
    <row r="5438" spans="1:37" s="223" customFormat="1" x14ac:dyDescent="0.2">
      <c r="A5438" s="11"/>
      <c r="B5438"/>
      <c r="C5438"/>
      <c r="D5438" s="152"/>
      <c r="E5438" s="152"/>
      <c r="F5438"/>
      <c r="G5438" s="152"/>
      <c r="I5438" s="224"/>
      <c r="K5438" s="71"/>
      <c r="L5438" s="71"/>
      <c r="M5438" s="71"/>
      <c r="N5438"/>
      <c r="O5438"/>
      <c r="P5438"/>
      <c r="Q5438"/>
      <c r="R5438"/>
      <c r="S5438"/>
      <c r="T5438"/>
      <c r="U5438"/>
      <c r="V5438"/>
      <c r="W5438"/>
      <c r="X5438"/>
      <c r="Y5438"/>
      <c r="Z5438"/>
      <c r="AA5438"/>
      <c r="AB5438"/>
      <c r="AC5438"/>
      <c r="AD5438"/>
      <c r="AE5438"/>
      <c r="AF5438"/>
      <c r="AG5438"/>
      <c r="AH5438"/>
      <c r="AI5438"/>
      <c r="AJ5438"/>
      <c r="AK5438"/>
    </row>
    <row r="5439" spans="1:37" s="223" customFormat="1" x14ac:dyDescent="0.2">
      <c r="A5439" s="11"/>
      <c r="B5439"/>
      <c r="C5439"/>
      <c r="D5439" s="152"/>
      <c r="E5439" s="152"/>
      <c r="F5439"/>
      <c r="G5439" s="152"/>
      <c r="I5439" s="224"/>
      <c r="K5439" s="71"/>
      <c r="L5439" s="71"/>
      <c r="M5439" s="71"/>
      <c r="N5439"/>
      <c r="O5439"/>
      <c r="P5439"/>
      <c r="Q5439"/>
      <c r="R5439"/>
      <c r="S5439"/>
      <c r="T5439"/>
      <c r="U5439"/>
      <c r="V5439"/>
      <c r="W5439"/>
      <c r="X5439"/>
      <c r="Y5439"/>
      <c r="Z5439"/>
      <c r="AA5439"/>
      <c r="AB5439"/>
      <c r="AC5439"/>
      <c r="AD5439"/>
      <c r="AE5439"/>
      <c r="AF5439"/>
      <c r="AG5439"/>
      <c r="AH5439"/>
      <c r="AI5439"/>
      <c r="AJ5439"/>
      <c r="AK5439"/>
    </row>
    <row r="5440" spans="1:37" s="223" customFormat="1" x14ac:dyDescent="0.2">
      <c r="A5440" s="11"/>
      <c r="B5440"/>
      <c r="C5440"/>
      <c r="D5440" s="152"/>
      <c r="E5440" s="152"/>
      <c r="F5440"/>
      <c r="G5440" s="152"/>
      <c r="I5440" s="224"/>
      <c r="K5440" s="71"/>
      <c r="L5440" s="71"/>
      <c r="M5440" s="71"/>
      <c r="N5440"/>
      <c r="O5440"/>
      <c r="P5440"/>
      <c r="Q5440"/>
      <c r="R5440"/>
      <c r="S5440"/>
      <c r="T5440"/>
      <c r="U5440"/>
      <c r="V5440"/>
      <c r="W5440"/>
      <c r="X5440"/>
      <c r="Y5440"/>
      <c r="Z5440"/>
      <c r="AA5440"/>
      <c r="AB5440"/>
      <c r="AC5440"/>
      <c r="AD5440"/>
      <c r="AE5440"/>
      <c r="AF5440"/>
      <c r="AG5440"/>
      <c r="AH5440"/>
      <c r="AI5440"/>
      <c r="AJ5440"/>
      <c r="AK5440"/>
    </row>
    <row r="5441" spans="1:37" s="223" customFormat="1" x14ac:dyDescent="0.2">
      <c r="A5441" s="11"/>
      <c r="B5441"/>
      <c r="C5441"/>
      <c r="D5441" s="152"/>
      <c r="E5441" s="152"/>
      <c r="F5441"/>
      <c r="G5441" s="152"/>
      <c r="I5441" s="224"/>
      <c r="K5441" s="71"/>
      <c r="L5441" s="71"/>
      <c r="M5441" s="71"/>
      <c r="N5441"/>
      <c r="O5441"/>
      <c r="P5441"/>
      <c r="Q5441"/>
      <c r="R5441"/>
      <c r="S5441"/>
      <c r="T5441"/>
      <c r="U5441"/>
      <c r="V5441"/>
      <c r="W5441"/>
      <c r="X5441"/>
      <c r="Y5441"/>
      <c r="Z5441"/>
      <c r="AA5441"/>
      <c r="AB5441"/>
      <c r="AC5441"/>
      <c r="AD5441"/>
      <c r="AE5441"/>
      <c r="AF5441"/>
      <c r="AG5441"/>
      <c r="AH5441"/>
      <c r="AI5441"/>
      <c r="AJ5441"/>
      <c r="AK5441"/>
    </row>
    <row r="5442" spans="1:37" s="223" customFormat="1" x14ac:dyDescent="0.2">
      <c r="A5442" s="11"/>
      <c r="B5442"/>
      <c r="C5442"/>
      <c r="D5442" s="152"/>
      <c r="E5442" s="152"/>
      <c r="F5442"/>
      <c r="G5442" s="152"/>
      <c r="I5442" s="224"/>
      <c r="K5442" s="71"/>
      <c r="L5442" s="71"/>
      <c r="M5442" s="71"/>
      <c r="N5442"/>
      <c r="O5442"/>
      <c r="P5442"/>
      <c r="Q5442"/>
      <c r="R5442"/>
      <c r="S5442"/>
      <c r="T5442"/>
      <c r="U5442"/>
      <c r="V5442"/>
      <c r="W5442"/>
      <c r="X5442"/>
      <c r="Y5442"/>
      <c r="Z5442"/>
      <c r="AA5442"/>
      <c r="AB5442"/>
      <c r="AC5442"/>
      <c r="AD5442"/>
      <c r="AE5442"/>
      <c r="AF5442"/>
      <c r="AG5442"/>
      <c r="AH5442"/>
      <c r="AI5442"/>
      <c r="AJ5442"/>
      <c r="AK5442"/>
    </row>
    <row r="5443" spans="1:37" s="223" customFormat="1" x14ac:dyDescent="0.2">
      <c r="A5443" s="11"/>
      <c r="B5443"/>
      <c r="C5443"/>
      <c r="D5443" s="152"/>
      <c r="E5443" s="152"/>
      <c r="F5443"/>
      <c r="G5443" s="152"/>
      <c r="I5443" s="224"/>
      <c r="K5443" s="71"/>
      <c r="L5443" s="71"/>
      <c r="M5443" s="71"/>
      <c r="N5443"/>
      <c r="O5443"/>
      <c r="P5443"/>
      <c r="Q5443"/>
      <c r="R5443"/>
      <c r="S5443"/>
      <c r="T5443"/>
      <c r="U5443"/>
      <c r="V5443"/>
      <c r="W5443"/>
      <c r="X5443"/>
      <c r="Y5443"/>
      <c r="Z5443"/>
      <c r="AA5443"/>
      <c r="AB5443"/>
      <c r="AC5443"/>
      <c r="AD5443"/>
      <c r="AE5443"/>
      <c r="AF5443"/>
      <c r="AG5443"/>
      <c r="AH5443"/>
      <c r="AI5443"/>
      <c r="AJ5443"/>
      <c r="AK5443"/>
    </row>
    <row r="5444" spans="1:37" s="223" customFormat="1" x14ac:dyDescent="0.2">
      <c r="A5444" s="11"/>
      <c r="B5444"/>
      <c r="C5444"/>
      <c r="D5444" s="152"/>
      <c r="E5444" s="152"/>
      <c r="F5444"/>
      <c r="G5444" s="152"/>
      <c r="I5444" s="224"/>
      <c r="K5444" s="71"/>
      <c r="L5444" s="71"/>
      <c r="M5444" s="71"/>
      <c r="N5444"/>
      <c r="O5444"/>
      <c r="P5444"/>
      <c r="Q5444"/>
      <c r="R5444"/>
      <c r="S5444"/>
      <c r="T5444"/>
      <c r="U5444"/>
      <c r="V5444"/>
      <c r="W5444"/>
      <c r="X5444"/>
      <c r="Y5444"/>
      <c r="Z5444"/>
      <c r="AA5444"/>
      <c r="AB5444"/>
      <c r="AC5444"/>
      <c r="AD5444"/>
      <c r="AE5444"/>
      <c r="AF5444"/>
      <c r="AG5444"/>
      <c r="AH5444"/>
      <c r="AI5444"/>
      <c r="AJ5444"/>
      <c r="AK5444"/>
    </row>
    <row r="5445" spans="1:37" s="223" customFormat="1" x14ac:dyDescent="0.2">
      <c r="A5445" s="11"/>
      <c r="B5445"/>
      <c r="C5445"/>
      <c r="D5445" s="152"/>
      <c r="E5445" s="152"/>
      <c r="F5445"/>
      <c r="G5445" s="152"/>
      <c r="I5445" s="224"/>
      <c r="K5445" s="71"/>
      <c r="L5445" s="71"/>
      <c r="M5445" s="71"/>
      <c r="N5445"/>
      <c r="O5445"/>
      <c r="P5445"/>
      <c r="Q5445"/>
      <c r="R5445"/>
      <c r="S5445"/>
      <c r="T5445"/>
      <c r="U5445"/>
      <c r="V5445"/>
      <c r="W5445"/>
      <c r="X5445"/>
      <c r="Y5445"/>
      <c r="Z5445"/>
      <c r="AA5445"/>
      <c r="AB5445"/>
      <c r="AC5445"/>
      <c r="AD5445"/>
      <c r="AE5445"/>
      <c r="AF5445"/>
      <c r="AG5445"/>
      <c r="AH5445"/>
      <c r="AI5445"/>
      <c r="AJ5445"/>
      <c r="AK5445"/>
    </row>
    <row r="5446" spans="1:37" s="223" customFormat="1" x14ac:dyDescent="0.2">
      <c r="A5446" s="11"/>
      <c r="B5446"/>
      <c r="C5446"/>
      <c r="D5446" s="152"/>
      <c r="E5446" s="152"/>
      <c r="F5446"/>
      <c r="G5446" s="152"/>
      <c r="I5446" s="224"/>
      <c r="K5446" s="71"/>
      <c r="L5446" s="71"/>
      <c r="M5446" s="71"/>
      <c r="N5446"/>
      <c r="O5446"/>
      <c r="P5446"/>
      <c r="Q5446"/>
      <c r="R5446"/>
      <c r="S5446"/>
      <c r="T5446"/>
      <c r="U5446"/>
      <c r="V5446"/>
      <c r="W5446"/>
      <c r="X5446"/>
      <c r="Y5446"/>
      <c r="Z5446"/>
      <c r="AA5446"/>
      <c r="AB5446"/>
      <c r="AC5446"/>
      <c r="AD5446"/>
      <c r="AE5446"/>
      <c r="AF5446"/>
      <c r="AG5446"/>
      <c r="AH5446"/>
      <c r="AI5446"/>
      <c r="AJ5446"/>
      <c r="AK5446"/>
    </row>
    <row r="5447" spans="1:37" s="223" customFormat="1" x14ac:dyDescent="0.2">
      <c r="A5447" s="11"/>
      <c r="B5447"/>
      <c r="C5447"/>
      <c r="D5447" s="152"/>
      <c r="E5447" s="152"/>
      <c r="F5447"/>
      <c r="G5447" s="152"/>
      <c r="I5447" s="224"/>
      <c r="K5447" s="71"/>
      <c r="L5447" s="71"/>
      <c r="M5447" s="71"/>
      <c r="N5447"/>
      <c r="O5447"/>
      <c r="P5447"/>
      <c r="Q5447"/>
      <c r="R5447"/>
      <c r="S5447"/>
      <c r="T5447"/>
      <c r="U5447"/>
      <c r="V5447"/>
      <c r="W5447"/>
      <c r="X5447"/>
      <c r="Y5447"/>
      <c r="Z5447"/>
      <c r="AA5447"/>
      <c r="AB5447"/>
      <c r="AC5447"/>
      <c r="AD5447"/>
      <c r="AE5447"/>
      <c r="AF5447"/>
      <c r="AG5447"/>
      <c r="AH5447"/>
      <c r="AI5447"/>
      <c r="AJ5447"/>
      <c r="AK5447"/>
    </row>
    <row r="5448" spans="1:37" s="223" customFormat="1" x14ac:dyDescent="0.2">
      <c r="A5448" s="11"/>
      <c r="B5448"/>
      <c r="C5448"/>
      <c r="D5448" s="152"/>
      <c r="E5448" s="152"/>
      <c r="F5448"/>
      <c r="G5448" s="152"/>
      <c r="I5448" s="224"/>
      <c r="K5448" s="71"/>
      <c r="L5448" s="71"/>
      <c r="M5448" s="71"/>
      <c r="N5448"/>
      <c r="O5448"/>
      <c r="P5448"/>
      <c r="Q5448"/>
      <c r="R5448"/>
      <c r="S5448"/>
      <c r="T5448"/>
      <c r="U5448"/>
      <c r="V5448"/>
      <c r="W5448"/>
      <c r="X5448"/>
      <c r="Y5448"/>
      <c r="Z5448"/>
      <c r="AA5448"/>
      <c r="AB5448"/>
      <c r="AC5448"/>
      <c r="AD5448"/>
      <c r="AE5448"/>
      <c r="AF5448"/>
      <c r="AG5448"/>
      <c r="AH5448"/>
      <c r="AI5448"/>
      <c r="AJ5448"/>
      <c r="AK5448"/>
    </row>
    <row r="5449" spans="1:37" s="223" customFormat="1" x14ac:dyDescent="0.2">
      <c r="A5449" s="11"/>
      <c r="B5449"/>
      <c r="C5449"/>
      <c r="D5449" s="152"/>
      <c r="E5449" s="152"/>
      <c r="F5449"/>
      <c r="G5449" s="152"/>
      <c r="I5449" s="224"/>
      <c r="K5449" s="71"/>
      <c r="L5449" s="71"/>
      <c r="M5449" s="71"/>
      <c r="N5449"/>
      <c r="O5449"/>
      <c r="P5449"/>
      <c r="Q5449"/>
      <c r="R5449"/>
      <c r="S5449"/>
      <c r="T5449"/>
      <c r="U5449"/>
      <c r="V5449"/>
      <c r="W5449"/>
      <c r="X5449"/>
      <c r="Y5449"/>
      <c r="Z5449"/>
      <c r="AA5449"/>
      <c r="AB5449"/>
      <c r="AC5449"/>
      <c r="AD5449"/>
      <c r="AE5449"/>
      <c r="AF5449"/>
      <c r="AG5449"/>
      <c r="AH5449"/>
      <c r="AI5449"/>
      <c r="AJ5449"/>
      <c r="AK5449"/>
    </row>
    <row r="5450" spans="1:37" s="223" customFormat="1" x14ac:dyDescent="0.2">
      <c r="A5450" s="11"/>
      <c r="B5450"/>
      <c r="C5450"/>
      <c r="D5450" s="152"/>
      <c r="E5450" s="152"/>
      <c r="F5450"/>
      <c r="G5450" s="152"/>
      <c r="I5450" s="224"/>
      <c r="K5450" s="71"/>
      <c r="L5450" s="71"/>
      <c r="M5450" s="71"/>
      <c r="N5450"/>
      <c r="O5450"/>
      <c r="P5450"/>
      <c r="Q5450"/>
      <c r="R5450"/>
      <c r="S5450"/>
      <c r="T5450"/>
      <c r="U5450"/>
      <c r="V5450"/>
      <c r="W5450"/>
      <c r="X5450"/>
      <c r="Y5450"/>
      <c r="Z5450"/>
      <c r="AA5450"/>
      <c r="AB5450"/>
      <c r="AC5450"/>
      <c r="AD5450"/>
      <c r="AE5450"/>
      <c r="AF5450"/>
      <c r="AG5450"/>
      <c r="AH5450"/>
      <c r="AI5450"/>
      <c r="AJ5450"/>
      <c r="AK5450"/>
    </row>
    <row r="5451" spans="1:37" s="223" customFormat="1" x14ac:dyDescent="0.2">
      <c r="A5451" s="11"/>
      <c r="B5451"/>
      <c r="C5451"/>
      <c r="D5451" s="152"/>
      <c r="E5451" s="152"/>
      <c r="F5451"/>
      <c r="G5451" s="152"/>
      <c r="I5451" s="224"/>
      <c r="K5451" s="71"/>
      <c r="L5451" s="71"/>
      <c r="M5451" s="71"/>
      <c r="N5451"/>
      <c r="O5451"/>
      <c r="P5451"/>
      <c r="Q5451"/>
      <c r="R5451"/>
      <c r="S5451"/>
      <c r="T5451"/>
      <c r="U5451"/>
      <c r="V5451"/>
      <c r="W5451"/>
      <c r="X5451"/>
      <c r="Y5451"/>
      <c r="Z5451"/>
      <c r="AA5451"/>
      <c r="AB5451"/>
      <c r="AC5451"/>
      <c r="AD5451"/>
      <c r="AE5451"/>
      <c r="AF5451"/>
      <c r="AG5451"/>
      <c r="AH5451"/>
      <c r="AI5451"/>
      <c r="AJ5451"/>
      <c r="AK5451"/>
    </row>
    <row r="5452" spans="1:37" s="223" customFormat="1" x14ac:dyDescent="0.2">
      <c r="A5452" s="11"/>
      <c r="B5452"/>
      <c r="C5452"/>
      <c r="D5452" s="152"/>
      <c r="E5452" s="152"/>
      <c r="F5452"/>
      <c r="G5452" s="152"/>
      <c r="I5452" s="224"/>
      <c r="K5452" s="71"/>
      <c r="L5452" s="71"/>
      <c r="M5452" s="71"/>
      <c r="N5452"/>
      <c r="O5452"/>
      <c r="P5452"/>
      <c r="Q5452"/>
      <c r="R5452"/>
      <c r="S5452"/>
      <c r="T5452"/>
      <c r="U5452"/>
      <c r="V5452"/>
      <c r="W5452"/>
      <c r="X5452"/>
      <c r="Y5452"/>
      <c r="Z5452"/>
      <c r="AA5452"/>
      <c r="AB5452"/>
      <c r="AC5452"/>
      <c r="AD5452"/>
      <c r="AE5452"/>
      <c r="AF5452"/>
      <c r="AG5452"/>
      <c r="AH5452"/>
      <c r="AI5452"/>
      <c r="AJ5452"/>
      <c r="AK5452"/>
    </row>
    <row r="5453" spans="1:37" s="223" customFormat="1" x14ac:dyDescent="0.2">
      <c r="A5453" s="11"/>
      <c r="B5453"/>
      <c r="C5453"/>
      <c r="D5453" s="152"/>
      <c r="E5453" s="152"/>
      <c r="F5453"/>
      <c r="G5453" s="152"/>
      <c r="I5453" s="224"/>
      <c r="K5453" s="71"/>
      <c r="L5453" s="71"/>
      <c r="M5453" s="71"/>
      <c r="N5453"/>
      <c r="O5453"/>
      <c r="P5453"/>
      <c r="Q5453"/>
      <c r="R5453"/>
      <c r="S5453"/>
      <c r="T5453"/>
      <c r="U5453"/>
      <c r="V5453"/>
      <c r="W5453"/>
      <c r="X5453"/>
      <c r="Y5453"/>
      <c r="Z5453"/>
      <c r="AA5453"/>
      <c r="AB5453"/>
      <c r="AC5453"/>
      <c r="AD5453"/>
      <c r="AE5453"/>
      <c r="AF5453"/>
      <c r="AG5453"/>
      <c r="AH5453"/>
      <c r="AI5453"/>
      <c r="AJ5453"/>
      <c r="AK5453"/>
    </row>
    <row r="5454" spans="1:37" s="223" customFormat="1" x14ac:dyDescent="0.2">
      <c r="A5454" s="11"/>
      <c r="B5454"/>
      <c r="C5454"/>
      <c r="D5454" s="152"/>
      <c r="E5454" s="152"/>
      <c r="F5454"/>
      <c r="G5454" s="152"/>
      <c r="I5454" s="224"/>
      <c r="K5454" s="71"/>
      <c r="L5454" s="71"/>
      <c r="M5454" s="71"/>
      <c r="N5454"/>
      <c r="O5454"/>
      <c r="P5454"/>
      <c r="Q5454"/>
      <c r="R5454"/>
      <c r="S5454"/>
      <c r="T5454"/>
      <c r="U5454"/>
      <c r="V5454"/>
      <c r="W5454"/>
      <c r="X5454"/>
      <c r="Y5454"/>
      <c r="Z5454"/>
      <c r="AA5454"/>
      <c r="AB5454"/>
      <c r="AC5454"/>
      <c r="AD5454"/>
      <c r="AE5454"/>
      <c r="AF5454"/>
      <c r="AG5454"/>
      <c r="AH5454"/>
      <c r="AI5454"/>
      <c r="AJ5454"/>
      <c r="AK5454"/>
    </row>
    <row r="5455" spans="1:37" s="223" customFormat="1" x14ac:dyDescent="0.2">
      <c r="A5455" s="11"/>
      <c r="B5455"/>
      <c r="C5455"/>
      <c r="D5455" s="152"/>
      <c r="E5455" s="152"/>
      <c r="F5455"/>
      <c r="G5455" s="152"/>
      <c r="I5455" s="224"/>
      <c r="K5455" s="71"/>
      <c r="L5455" s="71"/>
      <c r="M5455" s="71"/>
      <c r="N5455"/>
      <c r="O5455"/>
      <c r="P5455"/>
      <c r="Q5455"/>
      <c r="R5455"/>
      <c r="S5455"/>
      <c r="T5455"/>
      <c r="U5455"/>
      <c r="V5455"/>
      <c r="W5455"/>
      <c r="X5455"/>
      <c r="Y5455"/>
      <c r="Z5455"/>
      <c r="AA5455"/>
      <c r="AB5455"/>
      <c r="AC5455"/>
      <c r="AD5455"/>
      <c r="AE5455"/>
      <c r="AF5455"/>
      <c r="AG5455"/>
      <c r="AH5455"/>
      <c r="AI5455"/>
      <c r="AJ5455"/>
      <c r="AK5455"/>
    </row>
    <row r="5456" spans="1:37" s="223" customFormat="1" x14ac:dyDescent="0.2">
      <c r="A5456" s="11"/>
      <c r="B5456"/>
      <c r="C5456"/>
      <c r="D5456" s="152"/>
      <c r="E5456" s="152"/>
      <c r="F5456"/>
      <c r="G5456" s="152"/>
      <c r="I5456" s="224"/>
      <c r="K5456" s="71"/>
      <c r="L5456" s="71"/>
      <c r="M5456" s="71"/>
      <c r="N5456"/>
      <c r="O5456"/>
      <c r="P5456"/>
      <c r="Q5456"/>
      <c r="R5456"/>
      <c r="S5456"/>
      <c r="T5456"/>
      <c r="U5456"/>
      <c r="V5456"/>
      <c r="W5456"/>
      <c r="X5456"/>
      <c r="Y5456"/>
      <c r="Z5456"/>
      <c r="AA5456"/>
      <c r="AB5456"/>
      <c r="AC5456"/>
      <c r="AD5456"/>
      <c r="AE5456"/>
      <c r="AF5456"/>
      <c r="AG5456"/>
      <c r="AH5456"/>
      <c r="AI5456"/>
      <c r="AJ5456"/>
      <c r="AK5456"/>
    </row>
    <row r="5457" spans="1:37" s="223" customFormat="1" x14ac:dyDescent="0.2">
      <c r="A5457" s="11"/>
      <c r="B5457"/>
      <c r="C5457"/>
      <c r="D5457" s="152"/>
      <c r="E5457" s="152"/>
      <c r="F5457"/>
      <c r="G5457" s="152"/>
      <c r="I5457" s="224"/>
      <c r="K5457" s="71"/>
      <c r="L5457" s="71"/>
      <c r="M5457" s="71"/>
      <c r="N5457"/>
      <c r="O5457"/>
      <c r="P5457"/>
      <c r="Q5457"/>
      <c r="R5457"/>
      <c r="S5457"/>
      <c r="T5457"/>
      <c r="U5457"/>
      <c r="V5457"/>
      <c r="W5457"/>
      <c r="X5457"/>
      <c r="Y5457"/>
      <c r="Z5457"/>
      <c r="AA5457"/>
      <c r="AB5457"/>
      <c r="AC5457"/>
      <c r="AD5457"/>
      <c r="AE5457"/>
      <c r="AF5457"/>
      <c r="AG5457"/>
      <c r="AH5457"/>
      <c r="AI5457"/>
      <c r="AJ5457"/>
      <c r="AK5457"/>
    </row>
    <row r="5458" spans="1:37" s="223" customFormat="1" x14ac:dyDescent="0.2">
      <c r="A5458" s="11"/>
      <c r="B5458"/>
      <c r="C5458"/>
      <c r="D5458" s="152"/>
      <c r="E5458" s="152"/>
      <c r="F5458"/>
      <c r="G5458" s="152"/>
      <c r="I5458" s="224"/>
      <c r="K5458" s="71"/>
      <c r="L5458" s="71"/>
      <c r="M5458" s="71"/>
      <c r="N5458"/>
      <c r="O5458"/>
      <c r="P5458"/>
      <c r="Q5458"/>
      <c r="R5458"/>
      <c r="S5458"/>
      <c r="T5458"/>
      <c r="U5458"/>
      <c r="V5458"/>
      <c r="W5458"/>
      <c r="X5458"/>
      <c r="Y5458"/>
      <c r="Z5458"/>
      <c r="AA5458"/>
      <c r="AB5458"/>
      <c r="AC5458"/>
      <c r="AD5458"/>
      <c r="AE5458"/>
      <c r="AF5458"/>
      <c r="AG5458"/>
      <c r="AH5458"/>
      <c r="AI5458"/>
      <c r="AJ5458"/>
      <c r="AK5458"/>
    </row>
    <row r="5459" spans="1:37" s="223" customFormat="1" x14ac:dyDescent="0.2">
      <c r="A5459" s="11"/>
      <c r="B5459"/>
      <c r="C5459"/>
      <c r="D5459" s="152"/>
      <c r="E5459" s="152"/>
      <c r="F5459"/>
      <c r="G5459" s="152"/>
      <c r="I5459" s="224"/>
      <c r="K5459" s="71"/>
      <c r="L5459" s="71"/>
      <c r="M5459" s="71"/>
      <c r="N5459"/>
      <c r="O5459"/>
      <c r="P5459"/>
      <c r="Q5459"/>
      <c r="R5459"/>
      <c r="S5459"/>
      <c r="T5459"/>
      <c r="U5459"/>
      <c r="V5459"/>
      <c r="W5459"/>
      <c r="X5459"/>
      <c r="Y5459"/>
      <c r="Z5459"/>
      <c r="AA5459"/>
      <c r="AB5459"/>
      <c r="AC5459"/>
      <c r="AD5459"/>
      <c r="AE5459"/>
      <c r="AF5459"/>
      <c r="AG5459"/>
      <c r="AH5459"/>
      <c r="AI5459"/>
      <c r="AJ5459"/>
      <c r="AK5459"/>
    </row>
    <row r="5460" spans="1:37" s="223" customFormat="1" x14ac:dyDescent="0.2">
      <c r="A5460" s="11"/>
      <c r="B5460"/>
      <c r="C5460"/>
      <c r="D5460" s="152"/>
      <c r="E5460" s="152"/>
      <c r="F5460"/>
      <c r="G5460" s="152"/>
      <c r="I5460" s="224"/>
      <c r="K5460" s="71"/>
      <c r="L5460" s="71"/>
      <c r="M5460" s="71"/>
      <c r="N5460"/>
      <c r="O5460"/>
      <c r="P5460"/>
      <c r="Q5460"/>
      <c r="R5460"/>
      <c r="S5460"/>
      <c r="T5460"/>
      <c r="U5460"/>
      <c r="V5460"/>
      <c r="W5460"/>
      <c r="X5460"/>
      <c r="Y5460"/>
      <c r="Z5460"/>
      <c r="AA5460"/>
      <c r="AB5460"/>
      <c r="AC5460"/>
      <c r="AD5460"/>
      <c r="AE5460"/>
      <c r="AF5460"/>
      <c r="AG5460"/>
      <c r="AH5460"/>
      <c r="AI5460"/>
      <c r="AJ5460"/>
      <c r="AK5460"/>
    </row>
    <row r="5461" spans="1:37" s="223" customFormat="1" x14ac:dyDescent="0.2">
      <c r="A5461" s="11"/>
      <c r="B5461"/>
      <c r="C5461"/>
      <c r="D5461" s="152"/>
      <c r="E5461" s="152"/>
      <c r="F5461"/>
      <c r="G5461" s="152"/>
      <c r="I5461" s="224"/>
      <c r="K5461" s="71"/>
      <c r="L5461" s="71"/>
      <c r="M5461" s="71"/>
      <c r="N5461"/>
      <c r="O5461"/>
      <c r="P5461"/>
      <c r="Q5461"/>
      <c r="R5461"/>
      <c r="S5461"/>
      <c r="T5461"/>
      <c r="U5461"/>
      <c r="V5461"/>
      <c r="W5461"/>
      <c r="X5461"/>
      <c r="Y5461"/>
      <c r="Z5461"/>
      <c r="AA5461"/>
      <c r="AB5461"/>
      <c r="AC5461"/>
      <c r="AD5461"/>
      <c r="AE5461"/>
      <c r="AF5461"/>
      <c r="AG5461"/>
      <c r="AH5461"/>
      <c r="AI5461"/>
      <c r="AJ5461"/>
      <c r="AK5461"/>
    </row>
    <row r="5462" spans="1:37" s="223" customFormat="1" x14ac:dyDescent="0.2">
      <c r="A5462" s="11"/>
      <c r="B5462"/>
      <c r="C5462"/>
      <c r="D5462" s="152"/>
      <c r="E5462" s="152"/>
      <c r="F5462"/>
      <c r="G5462" s="152"/>
      <c r="I5462" s="224"/>
      <c r="K5462" s="71"/>
      <c r="L5462" s="71"/>
      <c r="M5462" s="71"/>
      <c r="N5462"/>
      <c r="O5462"/>
      <c r="P5462"/>
      <c r="Q5462"/>
      <c r="R5462"/>
      <c r="S5462"/>
      <c r="T5462"/>
      <c r="U5462"/>
      <c r="V5462"/>
      <c r="W5462"/>
      <c r="X5462"/>
      <c r="Y5462"/>
      <c r="Z5462"/>
      <c r="AA5462"/>
      <c r="AB5462"/>
      <c r="AC5462"/>
      <c r="AD5462"/>
      <c r="AE5462"/>
      <c r="AF5462"/>
      <c r="AG5462"/>
      <c r="AH5462"/>
      <c r="AI5462"/>
      <c r="AJ5462"/>
      <c r="AK5462"/>
    </row>
    <row r="5463" spans="1:37" s="223" customFormat="1" x14ac:dyDescent="0.2">
      <c r="A5463" s="11"/>
      <c r="B5463"/>
      <c r="C5463"/>
      <c r="D5463" s="152"/>
      <c r="E5463" s="152"/>
      <c r="F5463"/>
      <c r="G5463" s="152"/>
      <c r="I5463" s="224"/>
      <c r="K5463" s="71"/>
      <c r="L5463" s="71"/>
      <c r="M5463" s="71"/>
      <c r="N5463"/>
      <c r="O5463"/>
      <c r="P5463"/>
      <c r="Q5463"/>
      <c r="R5463"/>
      <c r="S5463"/>
      <c r="T5463"/>
      <c r="U5463"/>
      <c r="V5463"/>
      <c r="W5463"/>
      <c r="X5463"/>
      <c r="Y5463"/>
      <c r="Z5463"/>
      <c r="AA5463"/>
      <c r="AB5463"/>
      <c r="AC5463"/>
      <c r="AD5463"/>
      <c r="AE5463"/>
      <c r="AF5463"/>
      <c r="AG5463"/>
      <c r="AH5463"/>
      <c r="AI5463"/>
      <c r="AJ5463"/>
      <c r="AK5463"/>
    </row>
    <row r="5464" spans="1:37" s="223" customFormat="1" x14ac:dyDescent="0.2">
      <c r="A5464" s="11"/>
      <c r="B5464"/>
      <c r="C5464"/>
      <c r="D5464" s="152"/>
      <c r="E5464" s="152"/>
      <c r="F5464"/>
      <c r="G5464" s="152"/>
      <c r="I5464" s="224"/>
      <c r="K5464" s="71"/>
      <c r="L5464" s="71"/>
      <c r="M5464" s="71"/>
      <c r="N5464"/>
      <c r="O5464"/>
      <c r="P5464"/>
      <c r="Q5464"/>
      <c r="R5464"/>
      <c r="S5464"/>
      <c r="T5464"/>
      <c r="U5464"/>
      <c r="V5464"/>
      <c r="W5464"/>
      <c r="X5464"/>
      <c r="Y5464"/>
      <c r="Z5464"/>
      <c r="AA5464"/>
      <c r="AB5464"/>
      <c r="AC5464"/>
      <c r="AD5464"/>
      <c r="AE5464"/>
      <c r="AF5464"/>
      <c r="AG5464"/>
      <c r="AH5464"/>
      <c r="AI5464"/>
      <c r="AJ5464"/>
      <c r="AK5464"/>
    </row>
    <row r="5465" spans="1:37" s="223" customFormat="1" x14ac:dyDescent="0.2">
      <c r="A5465" s="11"/>
      <c r="B5465"/>
      <c r="C5465"/>
      <c r="D5465" s="152"/>
      <c r="E5465" s="152"/>
      <c r="F5465"/>
      <c r="G5465" s="152"/>
      <c r="I5465" s="224"/>
      <c r="K5465" s="71"/>
      <c r="L5465" s="71"/>
      <c r="M5465" s="71"/>
      <c r="N5465"/>
      <c r="O5465"/>
      <c r="P5465"/>
      <c r="Q5465"/>
      <c r="R5465"/>
      <c r="S5465"/>
      <c r="T5465"/>
      <c r="U5465"/>
      <c r="V5465"/>
      <c r="W5465"/>
      <c r="X5465"/>
      <c r="Y5465"/>
      <c r="Z5465"/>
      <c r="AA5465"/>
      <c r="AB5465"/>
      <c r="AC5465"/>
      <c r="AD5465"/>
      <c r="AE5465"/>
      <c r="AF5465"/>
      <c r="AG5465"/>
      <c r="AH5465"/>
      <c r="AI5465"/>
      <c r="AJ5465"/>
      <c r="AK5465"/>
    </row>
    <row r="5466" spans="1:37" s="223" customFormat="1" x14ac:dyDescent="0.2">
      <c r="A5466" s="11"/>
      <c r="B5466"/>
      <c r="C5466"/>
      <c r="D5466" s="152"/>
      <c r="E5466" s="152"/>
      <c r="F5466"/>
      <c r="G5466" s="152"/>
      <c r="I5466" s="224"/>
      <c r="K5466" s="71"/>
      <c r="L5466" s="71"/>
      <c r="M5466" s="71"/>
      <c r="N5466"/>
      <c r="O5466"/>
      <c r="P5466"/>
      <c r="Q5466"/>
      <c r="R5466"/>
      <c r="S5466"/>
      <c r="T5466"/>
      <c r="U5466"/>
      <c r="V5466"/>
      <c r="W5466"/>
      <c r="X5466"/>
      <c r="Y5466"/>
      <c r="Z5466"/>
      <c r="AA5466"/>
      <c r="AB5466"/>
      <c r="AC5466"/>
      <c r="AD5466"/>
      <c r="AE5466"/>
      <c r="AF5466"/>
      <c r="AG5466"/>
      <c r="AH5466"/>
      <c r="AI5466"/>
      <c r="AJ5466"/>
      <c r="AK5466"/>
    </row>
    <row r="5467" spans="1:37" s="223" customFormat="1" x14ac:dyDescent="0.2">
      <c r="A5467" s="11"/>
      <c r="B5467"/>
      <c r="C5467"/>
      <c r="D5467" s="152"/>
      <c r="E5467" s="152"/>
      <c r="F5467"/>
      <c r="G5467" s="152"/>
      <c r="I5467" s="224"/>
      <c r="K5467" s="71"/>
      <c r="L5467" s="71"/>
      <c r="M5467" s="71"/>
      <c r="N5467"/>
      <c r="O5467"/>
      <c r="P5467"/>
      <c r="Q5467"/>
      <c r="R5467"/>
      <c r="S5467"/>
      <c r="T5467"/>
      <c r="U5467"/>
      <c r="V5467"/>
      <c r="W5467"/>
      <c r="X5467"/>
      <c r="Y5467"/>
      <c r="Z5467"/>
      <c r="AA5467"/>
      <c r="AB5467"/>
      <c r="AC5467"/>
      <c r="AD5467"/>
      <c r="AE5467"/>
      <c r="AF5467"/>
      <c r="AG5467"/>
      <c r="AH5467"/>
      <c r="AI5467"/>
      <c r="AJ5467"/>
      <c r="AK5467"/>
    </row>
    <row r="5468" spans="1:37" s="223" customFormat="1" x14ac:dyDescent="0.2">
      <c r="A5468" s="11"/>
      <c r="B5468"/>
      <c r="C5468"/>
      <c r="D5468" s="152"/>
      <c r="E5468" s="152"/>
      <c r="F5468"/>
      <c r="G5468" s="152"/>
      <c r="I5468" s="224"/>
      <c r="K5468" s="71"/>
      <c r="L5468" s="71"/>
      <c r="M5468" s="71"/>
      <c r="N5468"/>
      <c r="O5468"/>
      <c r="P5468"/>
      <c r="Q5468"/>
      <c r="R5468"/>
      <c r="S5468"/>
      <c r="T5468"/>
      <c r="U5468"/>
      <c r="V5468"/>
      <c r="W5468"/>
      <c r="X5468"/>
      <c r="Y5468"/>
      <c r="Z5468"/>
      <c r="AA5468"/>
      <c r="AB5468"/>
      <c r="AC5468"/>
      <c r="AD5468"/>
      <c r="AE5468"/>
      <c r="AF5468"/>
      <c r="AG5468"/>
      <c r="AH5468"/>
      <c r="AI5468"/>
      <c r="AJ5468"/>
      <c r="AK5468"/>
    </row>
    <row r="5469" spans="1:37" s="223" customFormat="1" x14ac:dyDescent="0.2">
      <c r="A5469" s="11"/>
      <c r="B5469"/>
      <c r="C5469"/>
      <c r="D5469" s="152"/>
      <c r="E5469" s="152"/>
      <c r="F5469"/>
      <c r="G5469" s="152"/>
      <c r="I5469" s="224"/>
      <c r="K5469" s="71"/>
      <c r="L5469" s="71"/>
      <c r="M5469" s="71"/>
      <c r="N5469"/>
      <c r="O5469"/>
      <c r="P5469"/>
      <c r="Q5469"/>
      <c r="R5469"/>
      <c r="S5469"/>
      <c r="T5469"/>
      <c r="U5469"/>
      <c r="V5469"/>
      <c r="W5469"/>
      <c r="X5469"/>
      <c r="Y5469"/>
      <c r="Z5469"/>
      <c r="AA5469"/>
      <c r="AB5469"/>
      <c r="AC5469"/>
      <c r="AD5469"/>
      <c r="AE5469"/>
      <c r="AF5469"/>
      <c r="AG5469"/>
      <c r="AH5469"/>
      <c r="AI5469"/>
      <c r="AJ5469"/>
      <c r="AK5469"/>
    </row>
    <row r="5470" spans="1:37" s="223" customFormat="1" x14ac:dyDescent="0.2">
      <c r="A5470" s="11"/>
      <c r="B5470"/>
      <c r="C5470"/>
      <c r="D5470" s="152"/>
      <c r="E5470" s="152"/>
      <c r="F5470"/>
      <c r="G5470" s="152"/>
      <c r="I5470" s="224"/>
      <c r="K5470" s="71"/>
      <c r="L5470" s="71"/>
      <c r="M5470" s="71"/>
      <c r="N5470"/>
      <c r="O5470"/>
      <c r="P5470"/>
      <c r="Q5470"/>
      <c r="R5470"/>
      <c r="S5470"/>
      <c r="T5470"/>
      <c r="U5470"/>
      <c r="V5470"/>
      <c r="W5470"/>
      <c r="X5470"/>
      <c r="Y5470"/>
      <c r="Z5470"/>
      <c r="AA5470"/>
      <c r="AB5470"/>
      <c r="AC5470"/>
      <c r="AD5470"/>
      <c r="AE5470"/>
      <c r="AF5470"/>
      <c r="AG5470"/>
      <c r="AH5470"/>
      <c r="AI5470"/>
      <c r="AJ5470"/>
      <c r="AK5470"/>
    </row>
    <row r="5471" spans="1:37" s="223" customFormat="1" x14ac:dyDescent="0.2">
      <c r="A5471" s="11"/>
      <c r="B5471"/>
      <c r="C5471"/>
      <c r="D5471" s="152"/>
      <c r="E5471" s="152"/>
      <c r="F5471"/>
      <c r="G5471" s="152"/>
      <c r="I5471" s="224"/>
      <c r="K5471" s="71"/>
      <c r="L5471" s="71"/>
      <c r="M5471" s="71"/>
      <c r="N5471"/>
      <c r="O5471"/>
      <c r="P5471"/>
      <c r="Q5471"/>
      <c r="R5471"/>
      <c r="S5471"/>
      <c r="T5471"/>
      <c r="U5471"/>
      <c r="V5471"/>
      <c r="W5471"/>
      <c r="X5471"/>
      <c r="Y5471"/>
      <c r="Z5471"/>
      <c r="AA5471"/>
      <c r="AB5471"/>
      <c r="AC5471"/>
      <c r="AD5471"/>
      <c r="AE5471"/>
      <c r="AF5471"/>
      <c r="AG5471"/>
      <c r="AH5471"/>
      <c r="AI5471"/>
      <c r="AJ5471"/>
      <c r="AK5471"/>
    </row>
    <row r="5472" spans="1:37" s="223" customFormat="1" x14ac:dyDescent="0.2">
      <c r="A5472" s="11"/>
      <c r="B5472"/>
      <c r="C5472"/>
      <c r="D5472" s="152"/>
      <c r="E5472" s="152"/>
      <c r="F5472"/>
      <c r="G5472" s="152"/>
      <c r="I5472" s="224"/>
      <c r="K5472" s="71"/>
      <c r="L5472" s="71"/>
      <c r="M5472" s="71"/>
      <c r="N5472"/>
      <c r="O5472"/>
      <c r="P5472"/>
      <c r="Q5472"/>
      <c r="R5472"/>
      <c r="S5472"/>
      <c r="T5472"/>
      <c r="U5472"/>
      <c r="V5472"/>
      <c r="W5472"/>
      <c r="X5472"/>
      <c r="Y5472"/>
      <c r="Z5472"/>
      <c r="AA5472"/>
      <c r="AB5472"/>
      <c r="AC5472"/>
      <c r="AD5472"/>
      <c r="AE5472"/>
      <c r="AF5472"/>
      <c r="AG5472"/>
      <c r="AH5472"/>
      <c r="AI5472"/>
      <c r="AJ5472"/>
      <c r="AK5472"/>
    </row>
    <row r="5473" spans="1:37" s="223" customFormat="1" x14ac:dyDescent="0.2">
      <c r="A5473" s="11"/>
      <c r="B5473"/>
      <c r="C5473"/>
      <c r="D5473" s="152"/>
      <c r="E5473" s="152"/>
      <c r="F5473"/>
      <c r="G5473" s="152"/>
      <c r="I5473" s="224"/>
      <c r="K5473" s="71"/>
      <c r="L5473" s="71"/>
      <c r="M5473" s="71"/>
      <c r="N5473"/>
      <c r="O5473"/>
      <c r="P5473"/>
      <c r="Q5473"/>
      <c r="R5473"/>
      <c r="S5473"/>
      <c r="T5473"/>
      <c r="U5473"/>
      <c r="V5473"/>
      <c r="W5473"/>
      <c r="X5473"/>
      <c r="Y5473"/>
      <c r="Z5473"/>
      <c r="AA5473"/>
      <c r="AB5473"/>
      <c r="AC5473"/>
      <c r="AD5473"/>
      <c r="AE5473"/>
      <c r="AF5473"/>
      <c r="AG5473"/>
      <c r="AH5473"/>
      <c r="AI5473"/>
      <c r="AJ5473"/>
      <c r="AK5473"/>
    </row>
    <row r="5474" spans="1:37" s="223" customFormat="1" x14ac:dyDescent="0.2">
      <c r="A5474" s="11"/>
      <c r="B5474"/>
      <c r="C5474"/>
      <c r="D5474" s="152"/>
      <c r="E5474" s="152"/>
      <c r="F5474"/>
      <c r="G5474" s="152"/>
      <c r="I5474" s="224"/>
      <c r="K5474" s="71"/>
      <c r="L5474" s="71"/>
      <c r="M5474" s="71"/>
      <c r="N5474"/>
      <c r="O5474"/>
      <c r="P5474"/>
      <c r="Q5474"/>
      <c r="R5474"/>
      <c r="S5474"/>
      <c r="T5474"/>
      <c r="U5474"/>
      <c r="V5474"/>
      <c r="W5474"/>
      <c r="X5474"/>
      <c r="Y5474"/>
      <c r="Z5474"/>
      <c r="AA5474"/>
      <c r="AB5474"/>
      <c r="AC5474"/>
      <c r="AD5474"/>
      <c r="AE5474"/>
      <c r="AF5474"/>
      <c r="AG5474"/>
      <c r="AH5474"/>
      <c r="AI5474"/>
      <c r="AJ5474"/>
      <c r="AK5474"/>
    </row>
    <row r="5475" spans="1:37" s="223" customFormat="1" x14ac:dyDescent="0.2">
      <c r="A5475" s="11"/>
      <c r="B5475"/>
      <c r="C5475"/>
      <c r="D5475" s="152"/>
      <c r="E5475" s="152"/>
      <c r="F5475"/>
      <c r="G5475" s="152"/>
      <c r="I5475" s="224"/>
      <c r="K5475" s="71"/>
      <c r="L5475" s="71"/>
      <c r="M5475" s="71"/>
      <c r="N5475"/>
      <c r="O5475"/>
      <c r="P5475"/>
      <c r="Q5475"/>
      <c r="R5475"/>
      <c r="S5475"/>
      <c r="T5475"/>
      <c r="U5475"/>
      <c r="V5475"/>
      <c r="W5475"/>
      <c r="X5475"/>
      <c r="Y5475"/>
      <c r="Z5475"/>
      <c r="AA5475"/>
      <c r="AB5475"/>
      <c r="AC5475"/>
      <c r="AD5475"/>
      <c r="AE5475"/>
      <c r="AF5475"/>
      <c r="AG5475"/>
      <c r="AH5475"/>
      <c r="AI5475"/>
      <c r="AJ5475"/>
      <c r="AK5475"/>
    </row>
    <row r="5476" spans="1:37" s="223" customFormat="1" x14ac:dyDescent="0.2">
      <c r="A5476" s="11"/>
      <c r="B5476"/>
      <c r="C5476"/>
      <c r="D5476" s="152"/>
      <c r="E5476" s="152"/>
      <c r="F5476"/>
      <c r="G5476" s="152"/>
      <c r="I5476" s="224"/>
      <c r="K5476" s="71"/>
      <c r="L5476" s="71"/>
      <c r="M5476" s="71"/>
      <c r="N5476"/>
      <c r="O5476"/>
      <c r="P5476"/>
      <c r="Q5476"/>
      <c r="R5476"/>
      <c r="S5476"/>
      <c r="T5476"/>
      <c r="U5476"/>
      <c r="V5476"/>
      <c r="W5476"/>
      <c r="X5476"/>
      <c r="Y5476"/>
      <c r="Z5476"/>
      <c r="AA5476"/>
      <c r="AB5476"/>
      <c r="AC5476"/>
      <c r="AD5476"/>
      <c r="AE5476"/>
      <c r="AF5476"/>
      <c r="AG5476"/>
      <c r="AH5476"/>
      <c r="AI5476"/>
      <c r="AJ5476"/>
      <c r="AK5476"/>
    </row>
    <row r="5477" spans="1:37" s="223" customFormat="1" x14ac:dyDescent="0.2">
      <c r="A5477" s="11"/>
      <c r="B5477"/>
      <c r="C5477"/>
      <c r="D5477" s="152"/>
      <c r="E5477" s="152"/>
      <c r="F5477"/>
      <c r="G5477" s="152"/>
      <c r="I5477" s="224"/>
      <c r="K5477" s="71"/>
      <c r="L5477" s="71"/>
      <c r="M5477" s="71"/>
      <c r="N5477"/>
      <c r="O5477"/>
      <c r="P5477"/>
      <c r="Q5477"/>
      <c r="R5477"/>
      <c r="S5477"/>
      <c r="T5477"/>
      <c r="U5477"/>
      <c r="V5477"/>
      <c r="W5477"/>
      <c r="X5477"/>
      <c r="Y5477"/>
      <c r="Z5477"/>
      <c r="AA5477"/>
      <c r="AB5477"/>
      <c r="AC5477"/>
      <c r="AD5477"/>
      <c r="AE5477"/>
      <c r="AF5477"/>
      <c r="AG5477"/>
      <c r="AH5477"/>
      <c r="AI5477"/>
      <c r="AJ5477"/>
      <c r="AK5477"/>
    </row>
    <row r="5478" spans="1:37" s="223" customFormat="1" x14ac:dyDescent="0.2">
      <c r="A5478" s="11"/>
      <c r="B5478"/>
      <c r="C5478"/>
      <c r="D5478" s="152"/>
      <c r="E5478" s="152"/>
      <c r="F5478"/>
      <c r="G5478" s="152"/>
      <c r="I5478" s="224"/>
      <c r="K5478" s="71"/>
      <c r="L5478" s="71"/>
      <c r="M5478" s="71"/>
      <c r="N5478"/>
      <c r="O5478"/>
      <c r="P5478"/>
      <c r="Q5478"/>
      <c r="R5478"/>
      <c r="S5478"/>
      <c r="T5478"/>
      <c r="U5478"/>
      <c r="V5478"/>
      <c r="W5478"/>
      <c r="X5478"/>
      <c r="Y5478"/>
      <c r="Z5478"/>
      <c r="AA5478"/>
      <c r="AB5478"/>
      <c r="AC5478"/>
      <c r="AD5478"/>
      <c r="AE5478"/>
      <c r="AF5478"/>
      <c r="AG5478"/>
      <c r="AH5478"/>
      <c r="AI5478"/>
      <c r="AJ5478"/>
      <c r="AK5478"/>
    </row>
    <row r="5479" spans="1:37" s="223" customFormat="1" x14ac:dyDescent="0.2">
      <c r="A5479" s="11"/>
      <c r="B5479"/>
      <c r="C5479"/>
      <c r="D5479" s="152"/>
      <c r="E5479" s="152"/>
      <c r="F5479"/>
      <c r="G5479" s="152"/>
      <c r="I5479" s="224"/>
      <c r="K5479" s="71"/>
      <c r="L5479" s="71"/>
      <c r="M5479" s="71"/>
      <c r="N5479"/>
      <c r="O5479"/>
      <c r="P5479"/>
      <c r="Q5479"/>
      <c r="R5479"/>
      <c r="S5479"/>
      <c r="T5479"/>
      <c r="U5479"/>
      <c r="V5479"/>
      <c r="W5479"/>
      <c r="X5479"/>
      <c r="Y5479"/>
      <c r="Z5479"/>
      <c r="AA5479"/>
      <c r="AB5479"/>
      <c r="AC5479"/>
      <c r="AD5479"/>
      <c r="AE5479"/>
      <c r="AF5479"/>
      <c r="AG5479"/>
      <c r="AH5479"/>
      <c r="AI5479"/>
      <c r="AJ5479"/>
      <c r="AK5479"/>
    </row>
    <row r="5480" spans="1:37" s="223" customFormat="1" x14ac:dyDescent="0.2">
      <c r="A5480" s="11"/>
      <c r="B5480"/>
      <c r="C5480"/>
      <c r="D5480" s="152"/>
      <c r="E5480" s="152"/>
      <c r="F5480"/>
      <c r="G5480" s="152"/>
      <c r="I5480" s="224"/>
      <c r="K5480" s="71"/>
      <c r="L5480" s="71"/>
      <c r="M5480" s="71"/>
      <c r="N5480"/>
      <c r="O5480"/>
      <c r="P5480"/>
      <c r="Q5480"/>
      <c r="R5480"/>
      <c r="S5480"/>
      <c r="T5480"/>
      <c r="U5480"/>
      <c r="V5480"/>
      <c r="W5480"/>
      <c r="X5480"/>
      <c r="Y5480"/>
      <c r="Z5480"/>
      <c r="AA5480"/>
      <c r="AB5480"/>
      <c r="AC5480"/>
      <c r="AD5480"/>
      <c r="AE5480"/>
      <c r="AF5480"/>
      <c r="AG5480"/>
      <c r="AH5480"/>
      <c r="AI5480"/>
      <c r="AJ5480"/>
      <c r="AK5480"/>
    </row>
    <row r="5481" spans="1:37" s="223" customFormat="1" x14ac:dyDescent="0.2">
      <c r="A5481" s="11"/>
      <c r="B5481"/>
      <c r="C5481"/>
      <c r="D5481" s="152"/>
      <c r="E5481" s="152"/>
      <c r="F5481"/>
      <c r="G5481" s="152"/>
      <c r="I5481" s="224"/>
      <c r="K5481" s="71"/>
      <c r="L5481" s="71"/>
      <c r="M5481" s="71"/>
      <c r="N5481"/>
      <c r="O5481"/>
      <c r="P5481"/>
      <c r="Q5481"/>
      <c r="R5481"/>
      <c r="S5481"/>
      <c r="T5481"/>
      <c r="U5481"/>
      <c r="V5481"/>
      <c r="W5481"/>
      <c r="X5481"/>
      <c r="Y5481"/>
      <c r="Z5481"/>
      <c r="AA5481"/>
      <c r="AB5481"/>
      <c r="AC5481"/>
      <c r="AD5481"/>
      <c r="AE5481"/>
      <c r="AF5481"/>
      <c r="AG5481"/>
      <c r="AH5481"/>
      <c r="AI5481"/>
      <c r="AJ5481"/>
      <c r="AK5481"/>
    </row>
    <row r="5482" spans="1:37" s="223" customFormat="1" x14ac:dyDescent="0.2">
      <c r="A5482" s="11"/>
      <c r="B5482"/>
      <c r="C5482"/>
      <c r="D5482" s="152"/>
      <c r="E5482" s="152"/>
      <c r="F5482"/>
      <c r="G5482" s="152"/>
      <c r="I5482" s="224"/>
      <c r="K5482" s="71"/>
      <c r="L5482" s="71"/>
      <c r="M5482" s="71"/>
      <c r="N5482"/>
      <c r="O5482"/>
      <c r="P5482"/>
      <c r="Q5482"/>
      <c r="R5482"/>
      <c r="S5482"/>
      <c r="T5482"/>
      <c r="U5482"/>
      <c r="V5482"/>
      <c r="W5482"/>
      <c r="X5482"/>
      <c r="Y5482"/>
      <c r="Z5482"/>
      <c r="AA5482"/>
      <c r="AB5482"/>
      <c r="AC5482"/>
      <c r="AD5482"/>
      <c r="AE5482"/>
      <c r="AF5482"/>
      <c r="AG5482"/>
      <c r="AH5482"/>
      <c r="AI5482"/>
      <c r="AJ5482"/>
      <c r="AK5482"/>
    </row>
    <row r="5483" spans="1:37" s="223" customFormat="1" x14ac:dyDescent="0.2">
      <c r="A5483" s="11"/>
      <c r="B5483"/>
      <c r="C5483"/>
      <c r="D5483" s="152"/>
      <c r="E5483" s="152"/>
      <c r="F5483"/>
      <c r="G5483" s="152"/>
      <c r="I5483" s="224"/>
      <c r="K5483" s="71"/>
      <c r="L5483" s="71"/>
      <c r="M5483" s="71"/>
      <c r="N5483"/>
      <c r="O5483"/>
      <c r="P5483"/>
      <c r="Q5483"/>
      <c r="R5483"/>
      <c r="S5483"/>
      <c r="T5483"/>
      <c r="U5483"/>
      <c r="V5483"/>
      <c r="W5483"/>
      <c r="X5483"/>
      <c r="Y5483"/>
      <c r="Z5483"/>
      <c r="AA5483"/>
      <c r="AB5483"/>
      <c r="AC5483"/>
      <c r="AD5483"/>
      <c r="AE5483"/>
      <c r="AF5483"/>
      <c r="AG5483"/>
      <c r="AH5483"/>
      <c r="AI5483"/>
      <c r="AJ5483"/>
      <c r="AK5483"/>
    </row>
    <row r="5484" spans="1:37" s="223" customFormat="1" x14ac:dyDescent="0.2">
      <c r="A5484" s="11"/>
      <c r="B5484"/>
      <c r="C5484"/>
      <c r="D5484" s="152"/>
      <c r="E5484" s="152"/>
      <c r="F5484"/>
      <c r="G5484" s="152"/>
      <c r="I5484" s="224"/>
      <c r="K5484" s="71"/>
      <c r="L5484" s="71"/>
      <c r="M5484" s="71"/>
      <c r="N5484"/>
      <c r="O5484"/>
      <c r="P5484"/>
      <c r="Q5484"/>
      <c r="R5484"/>
      <c r="S5484"/>
      <c r="T5484"/>
      <c r="U5484"/>
      <c r="V5484"/>
      <c r="W5484"/>
      <c r="X5484"/>
      <c r="Y5484"/>
      <c r="Z5484"/>
      <c r="AA5484"/>
      <c r="AB5484"/>
      <c r="AC5484"/>
      <c r="AD5484"/>
      <c r="AE5484"/>
      <c r="AF5484"/>
      <c r="AG5484"/>
      <c r="AH5484"/>
      <c r="AI5484"/>
      <c r="AJ5484"/>
      <c r="AK5484"/>
    </row>
    <row r="5485" spans="1:37" s="223" customFormat="1" x14ac:dyDescent="0.2">
      <c r="A5485" s="11"/>
      <c r="B5485"/>
      <c r="C5485"/>
      <c r="D5485" s="152"/>
      <c r="E5485" s="152"/>
      <c r="F5485"/>
      <c r="G5485" s="152"/>
      <c r="I5485" s="224"/>
      <c r="K5485" s="71"/>
      <c r="L5485" s="71"/>
      <c r="M5485" s="71"/>
      <c r="N5485"/>
      <c r="O5485"/>
      <c r="P5485"/>
      <c r="Q5485"/>
      <c r="R5485"/>
      <c r="S5485"/>
      <c r="T5485"/>
      <c r="U5485"/>
      <c r="V5485"/>
      <c r="W5485"/>
      <c r="X5485"/>
      <c r="Y5485"/>
      <c r="Z5485"/>
      <c r="AA5485"/>
      <c r="AB5485"/>
      <c r="AC5485"/>
      <c r="AD5485"/>
      <c r="AE5485"/>
      <c r="AF5485"/>
      <c r="AG5485"/>
      <c r="AH5485"/>
      <c r="AI5485"/>
      <c r="AJ5485"/>
      <c r="AK5485"/>
    </row>
    <row r="5486" spans="1:37" s="223" customFormat="1" x14ac:dyDescent="0.2">
      <c r="A5486" s="11"/>
      <c r="B5486"/>
      <c r="C5486"/>
      <c r="D5486" s="152"/>
      <c r="E5486" s="152"/>
      <c r="F5486"/>
      <c r="G5486" s="152"/>
      <c r="I5486" s="224"/>
      <c r="K5486" s="71"/>
      <c r="L5486" s="71"/>
      <c r="M5486" s="71"/>
      <c r="N5486"/>
      <c r="O5486"/>
      <c r="P5486"/>
      <c r="Q5486"/>
      <c r="R5486"/>
      <c r="S5486"/>
      <c r="T5486"/>
      <c r="U5486"/>
      <c r="V5486"/>
      <c r="W5486"/>
      <c r="X5486"/>
      <c r="Y5486"/>
      <c r="Z5486"/>
      <c r="AA5486"/>
      <c r="AB5486"/>
      <c r="AC5486"/>
      <c r="AD5486"/>
      <c r="AE5486"/>
      <c r="AF5486"/>
      <c r="AG5486"/>
      <c r="AH5486"/>
      <c r="AI5486"/>
      <c r="AJ5486"/>
      <c r="AK5486"/>
    </row>
    <row r="5487" spans="1:37" s="223" customFormat="1" x14ac:dyDescent="0.2">
      <c r="A5487" s="11"/>
      <c r="B5487"/>
      <c r="C5487"/>
      <c r="D5487" s="152"/>
      <c r="E5487" s="152"/>
      <c r="F5487"/>
      <c r="G5487" s="152"/>
      <c r="I5487" s="224"/>
      <c r="K5487" s="71"/>
      <c r="L5487" s="71"/>
      <c r="M5487" s="71"/>
      <c r="N5487"/>
      <c r="O5487"/>
      <c r="P5487"/>
      <c r="Q5487"/>
      <c r="R5487"/>
      <c r="S5487"/>
      <c r="T5487"/>
      <c r="U5487"/>
      <c r="V5487"/>
      <c r="W5487"/>
      <c r="X5487"/>
      <c r="Y5487"/>
      <c r="Z5487"/>
      <c r="AA5487"/>
      <c r="AB5487"/>
      <c r="AC5487"/>
      <c r="AD5487"/>
      <c r="AE5487"/>
      <c r="AF5487"/>
      <c r="AG5487"/>
      <c r="AH5487"/>
      <c r="AI5487"/>
      <c r="AJ5487"/>
      <c r="AK5487"/>
    </row>
    <row r="5488" spans="1:37" s="223" customFormat="1" x14ac:dyDescent="0.2">
      <c r="A5488" s="11"/>
      <c r="B5488"/>
      <c r="C5488"/>
      <c r="D5488" s="152"/>
      <c r="E5488" s="152"/>
      <c r="F5488"/>
      <c r="G5488" s="152"/>
      <c r="I5488" s="224"/>
      <c r="K5488" s="71"/>
      <c r="L5488" s="71"/>
      <c r="M5488" s="71"/>
      <c r="N5488"/>
      <c r="O5488"/>
      <c r="P5488"/>
      <c r="Q5488"/>
      <c r="R5488"/>
      <c r="S5488"/>
      <c r="T5488"/>
      <c r="U5488"/>
      <c r="V5488"/>
      <c r="W5488"/>
      <c r="X5488"/>
      <c r="Y5488"/>
      <c r="Z5488"/>
      <c r="AA5488"/>
      <c r="AB5488"/>
      <c r="AC5488"/>
      <c r="AD5488"/>
      <c r="AE5488"/>
      <c r="AF5488"/>
      <c r="AG5488"/>
      <c r="AH5488"/>
      <c r="AI5488"/>
      <c r="AJ5488"/>
      <c r="AK5488"/>
    </row>
    <row r="5489" spans="1:37" s="223" customFormat="1" x14ac:dyDescent="0.2">
      <c r="A5489" s="11"/>
      <c r="B5489"/>
      <c r="C5489"/>
      <c r="D5489" s="152"/>
      <c r="E5489" s="152"/>
      <c r="F5489"/>
      <c r="G5489" s="152"/>
      <c r="I5489" s="224"/>
      <c r="K5489" s="71"/>
      <c r="L5489" s="71"/>
      <c r="M5489" s="71"/>
      <c r="N5489"/>
      <c r="O5489"/>
      <c r="P5489"/>
      <c r="Q5489"/>
      <c r="R5489"/>
      <c r="S5489"/>
      <c r="T5489"/>
      <c r="U5489"/>
      <c r="V5489"/>
      <c r="W5489"/>
      <c r="X5489"/>
      <c r="Y5489"/>
      <c r="Z5489"/>
      <c r="AA5489"/>
      <c r="AB5489"/>
      <c r="AC5489"/>
      <c r="AD5489"/>
      <c r="AE5489"/>
      <c r="AF5489"/>
      <c r="AG5489"/>
      <c r="AH5489"/>
      <c r="AI5489"/>
      <c r="AJ5489"/>
      <c r="AK5489"/>
    </row>
    <row r="5490" spans="1:37" s="223" customFormat="1" x14ac:dyDescent="0.2">
      <c r="A5490" s="11"/>
      <c r="B5490"/>
      <c r="C5490"/>
      <c r="D5490" s="152"/>
      <c r="E5490" s="152"/>
      <c r="F5490"/>
      <c r="G5490" s="152"/>
      <c r="I5490" s="224"/>
      <c r="K5490" s="71"/>
      <c r="L5490" s="71"/>
      <c r="M5490" s="71"/>
      <c r="N5490"/>
      <c r="O5490"/>
      <c r="P5490"/>
      <c r="Q5490"/>
      <c r="R5490"/>
      <c r="S5490"/>
      <c r="T5490"/>
      <c r="U5490"/>
      <c r="V5490"/>
      <c r="W5490"/>
      <c r="X5490"/>
      <c r="Y5490"/>
      <c r="Z5490"/>
      <c r="AA5490"/>
      <c r="AB5490"/>
      <c r="AC5490"/>
      <c r="AD5490"/>
      <c r="AE5490"/>
      <c r="AF5490"/>
      <c r="AG5490"/>
      <c r="AH5490"/>
      <c r="AI5490"/>
      <c r="AJ5490"/>
      <c r="AK5490"/>
    </row>
    <row r="5491" spans="1:37" s="223" customFormat="1" x14ac:dyDescent="0.2">
      <c r="A5491" s="11"/>
      <c r="B5491"/>
      <c r="C5491"/>
      <c r="D5491" s="152"/>
      <c r="E5491" s="152"/>
      <c r="F5491"/>
      <c r="G5491" s="152"/>
      <c r="I5491" s="224"/>
      <c r="K5491" s="71"/>
      <c r="L5491" s="71"/>
      <c r="M5491" s="71"/>
      <c r="N5491"/>
      <c r="O5491"/>
      <c r="P5491"/>
      <c r="Q5491"/>
      <c r="R5491"/>
      <c r="S5491"/>
      <c r="T5491"/>
      <c r="U5491"/>
      <c r="V5491"/>
      <c r="W5491"/>
      <c r="X5491"/>
      <c r="Y5491"/>
      <c r="Z5491"/>
      <c r="AA5491"/>
      <c r="AB5491"/>
      <c r="AC5491"/>
      <c r="AD5491"/>
      <c r="AE5491"/>
      <c r="AF5491"/>
      <c r="AG5491"/>
      <c r="AH5491"/>
      <c r="AI5491"/>
      <c r="AJ5491"/>
      <c r="AK5491"/>
    </row>
    <row r="5492" spans="1:37" s="223" customFormat="1" x14ac:dyDescent="0.2">
      <c r="A5492" s="11"/>
      <c r="B5492"/>
      <c r="C5492"/>
      <c r="D5492" s="152"/>
      <c r="E5492" s="152"/>
      <c r="F5492"/>
      <c r="G5492" s="152"/>
      <c r="I5492" s="224"/>
      <c r="K5492" s="71"/>
      <c r="L5492" s="71"/>
      <c r="M5492" s="71"/>
      <c r="N5492"/>
      <c r="O5492"/>
      <c r="P5492"/>
      <c r="Q5492"/>
      <c r="R5492"/>
      <c r="S5492"/>
      <c r="T5492"/>
      <c r="U5492"/>
      <c r="V5492"/>
      <c r="W5492"/>
      <c r="X5492"/>
      <c r="Y5492"/>
      <c r="Z5492"/>
      <c r="AA5492"/>
      <c r="AB5492"/>
      <c r="AC5492"/>
      <c r="AD5492"/>
      <c r="AE5492"/>
      <c r="AF5492"/>
      <c r="AG5492"/>
      <c r="AH5492"/>
      <c r="AI5492"/>
      <c r="AJ5492"/>
      <c r="AK5492"/>
    </row>
    <row r="5493" spans="1:37" s="223" customFormat="1" x14ac:dyDescent="0.2">
      <c r="A5493" s="11"/>
      <c r="B5493"/>
      <c r="C5493"/>
      <c r="D5493" s="152"/>
      <c r="E5493" s="152"/>
      <c r="F5493"/>
      <c r="G5493" s="152"/>
      <c r="I5493" s="224"/>
      <c r="K5493" s="71"/>
      <c r="L5493" s="71"/>
      <c r="M5493" s="71"/>
      <c r="N5493"/>
      <c r="O5493"/>
      <c r="P5493"/>
      <c r="Q5493"/>
      <c r="R5493"/>
      <c r="S5493"/>
      <c r="T5493"/>
      <c r="U5493"/>
      <c r="V5493"/>
      <c r="W5493"/>
      <c r="X5493"/>
      <c r="Y5493"/>
      <c r="Z5493"/>
      <c r="AA5493"/>
      <c r="AB5493"/>
      <c r="AC5493"/>
      <c r="AD5493"/>
      <c r="AE5493"/>
      <c r="AF5493"/>
      <c r="AG5493"/>
      <c r="AH5493"/>
      <c r="AI5493"/>
      <c r="AJ5493"/>
      <c r="AK5493"/>
    </row>
    <row r="5494" spans="1:37" s="223" customFormat="1" x14ac:dyDescent="0.2">
      <c r="A5494" s="11"/>
      <c r="B5494"/>
      <c r="C5494"/>
      <c r="D5494" s="152"/>
      <c r="E5494" s="152"/>
      <c r="F5494"/>
      <c r="G5494" s="152"/>
      <c r="I5494" s="224"/>
      <c r="K5494" s="71"/>
      <c r="L5494" s="71"/>
      <c r="M5494" s="71"/>
      <c r="N5494"/>
      <c r="O5494"/>
      <c r="P5494"/>
      <c r="Q5494"/>
      <c r="R5494"/>
      <c r="S5494"/>
      <c r="T5494"/>
      <c r="U5494"/>
      <c r="V5494"/>
      <c r="W5494"/>
      <c r="X5494"/>
      <c r="Y5494"/>
      <c r="Z5494"/>
      <c r="AA5494"/>
      <c r="AB5494"/>
      <c r="AC5494"/>
      <c r="AD5494"/>
      <c r="AE5494"/>
      <c r="AF5494"/>
      <c r="AG5494"/>
      <c r="AH5494"/>
      <c r="AI5494"/>
      <c r="AJ5494"/>
      <c r="AK5494"/>
    </row>
    <row r="5495" spans="1:37" s="223" customFormat="1" x14ac:dyDescent="0.2">
      <c r="A5495" s="11"/>
      <c r="B5495"/>
      <c r="C5495"/>
      <c r="D5495" s="152"/>
      <c r="E5495" s="152"/>
      <c r="F5495"/>
      <c r="G5495" s="152"/>
      <c r="I5495" s="224"/>
      <c r="K5495" s="71"/>
      <c r="L5495" s="71"/>
      <c r="M5495" s="71"/>
      <c r="N5495"/>
      <c r="O5495"/>
      <c r="P5495"/>
      <c r="Q5495"/>
      <c r="R5495"/>
      <c r="S5495"/>
      <c r="T5495"/>
      <c r="U5495"/>
      <c r="V5495"/>
      <c r="W5495"/>
      <c r="X5495"/>
      <c r="Y5495"/>
      <c r="Z5495"/>
      <c r="AA5495"/>
      <c r="AB5495"/>
      <c r="AC5495"/>
      <c r="AD5495"/>
      <c r="AE5495"/>
      <c r="AF5495"/>
      <c r="AG5495"/>
      <c r="AH5495"/>
      <c r="AI5495"/>
      <c r="AJ5495"/>
      <c r="AK5495"/>
    </row>
    <row r="5496" spans="1:37" s="223" customFormat="1" x14ac:dyDescent="0.2">
      <c r="A5496" s="11"/>
      <c r="B5496"/>
      <c r="C5496"/>
      <c r="D5496" s="152"/>
      <c r="E5496" s="152"/>
      <c r="F5496"/>
      <c r="G5496" s="152"/>
      <c r="I5496" s="224"/>
      <c r="K5496" s="71"/>
      <c r="L5496" s="71"/>
      <c r="M5496" s="71"/>
      <c r="N5496"/>
      <c r="O5496"/>
      <c r="P5496"/>
      <c r="Q5496"/>
      <c r="R5496"/>
      <c r="S5496"/>
      <c r="T5496"/>
      <c r="U5496"/>
      <c r="V5496"/>
      <c r="W5496"/>
      <c r="X5496"/>
      <c r="Y5496"/>
      <c r="Z5496"/>
      <c r="AA5496"/>
      <c r="AB5496"/>
      <c r="AC5496"/>
      <c r="AD5496"/>
      <c r="AE5496"/>
      <c r="AF5496"/>
      <c r="AG5496"/>
      <c r="AH5496"/>
      <c r="AI5496"/>
      <c r="AJ5496"/>
      <c r="AK5496"/>
    </row>
    <row r="5497" spans="1:37" s="223" customFormat="1" x14ac:dyDescent="0.2">
      <c r="A5497" s="11"/>
      <c r="B5497"/>
      <c r="C5497"/>
      <c r="D5497" s="152"/>
      <c r="E5497" s="152"/>
      <c r="F5497"/>
      <c r="G5497" s="152"/>
      <c r="I5497" s="224"/>
      <c r="K5497" s="71"/>
      <c r="L5497" s="71"/>
      <c r="M5497" s="71"/>
      <c r="N5497"/>
      <c r="O5497"/>
      <c r="P5497"/>
      <c r="Q5497"/>
      <c r="R5497"/>
      <c r="S5497"/>
      <c r="T5497"/>
      <c r="U5497"/>
      <c r="V5497"/>
      <c r="W5497"/>
      <c r="X5497"/>
      <c r="Y5497"/>
      <c r="Z5497"/>
      <c r="AA5497"/>
      <c r="AB5497"/>
      <c r="AC5497"/>
      <c r="AD5497"/>
      <c r="AE5497"/>
      <c r="AF5497"/>
      <c r="AG5497"/>
      <c r="AH5497"/>
      <c r="AI5497"/>
      <c r="AJ5497"/>
      <c r="AK5497"/>
    </row>
    <row r="5498" spans="1:37" s="223" customFormat="1" x14ac:dyDescent="0.2">
      <c r="A5498" s="11"/>
      <c r="B5498"/>
      <c r="C5498"/>
      <c r="D5498" s="152"/>
      <c r="E5498" s="152"/>
      <c r="F5498"/>
      <c r="G5498" s="152"/>
      <c r="I5498" s="224"/>
      <c r="K5498" s="71"/>
      <c r="L5498" s="71"/>
      <c r="M5498" s="71"/>
      <c r="N5498"/>
      <c r="O5498"/>
      <c r="P5498"/>
      <c r="Q5498"/>
      <c r="R5498"/>
      <c r="S5498"/>
      <c r="T5498"/>
      <c r="U5498"/>
      <c r="V5498"/>
      <c r="W5498"/>
      <c r="X5498"/>
      <c r="Y5498"/>
      <c r="Z5498"/>
      <c r="AA5498"/>
      <c r="AB5498"/>
      <c r="AC5498"/>
      <c r="AD5498"/>
      <c r="AE5498"/>
      <c r="AF5498"/>
      <c r="AG5498"/>
      <c r="AH5498"/>
      <c r="AI5498"/>
      <c r="AJ5498"/>
      <c r="AK5498"/>
    </row>
    <row r="5499" spans="1:37" s="223" customFormat="1" x14ac:dyDescent="0.2">
      <c r="A5499" s="11"/>
      <c r="B5499"/>
      <c r="C5499"/>
      <c r="D5499" s="152"/>
      <c r="E5499" s="152"/>
      <c r="F5499"/>
      <c r="G5499" s="152"/>
      <c r="I5499" s="224"/>
      <c r="K5499" s="71"/>
      <c r="L5499" s="71"/>
      <c r="M5499" s="71"/>
      <c r="N5499"/>
      <c r="O5499"/>
      <c r="P5499"/>
      <c r="Q5499"/>
      <c r="R5499"/>
      <c r="S5499"/>
      <c r="T5499"/>
      <c r="U5499"/>
      <c r="V5499"/>
      <c r="W5499"/>
      <c r="X5499"/>
      <c r="Y5499"/>
      <c r="Z5499"/>
      <c r="AA5499"/>
      <c r="AB5499"/>
      <c r="AC5499"/>
      <c r="AD5499"/>
      <c r="AE5499"/>
      <c r="AF5499"/>
      <c r="AG5499"/>
      <c r="AH5499"/>
      <c r="AI5499"/>
      <c r="AJ5499"/>
      <c r="AK5499"/>
    </row>
    <row r="5500" spans="1:37" s="223" customFormat="1" x14ac:dyDescent="0.2">
      <c r="A5500" s="11"/>
      <c r="B5500"/>
      <c r="C5500"/>
      <c r="D5500" s="152"/>
      <c r="E5500" s="152"/>
      <c r="F5500"/>
      <c r="G5500" s="152"/>
      <c r="I5500" s="224"/>
      <c r="K5500" s="71"/>
      <c r="L5500" s="71"/>
      <c r="M5500" s="71"/>
      <c r="N5500"/>
      <c r="O5500"/>
      <c r="P5500"/>
      <c r="Q5500"/>
      <c r="R5500"/>
      <c r="S5500"/>
      <c r="T5500"/>
      <c r="U5500"/>
      <c r="V5500"/>
      <c r="W5500"/>
      <c r="X5500"/>
      <c r="Y5500"/>
      <c r="Z5500"/>
      <c r="AA5500"/>
      <c r="AB5500"/>
      <c r="AC5500"/>
      <c r="AD5500"/>
      <c r="AE5500"/>
      <c r="AF5500"/>
      <c r="AG5500"/>
      <c r="AH5500"/>
      <c r="AI5500"/>
      <c r="AJ5500"/>
      <c r="AK5500"/>
    </row>
    <row r="5501" spans="1:37" s="223" customFormat="1" x14ac:dyDescent="0.2">
      <c r="A5501" s="11"/>
      <c r="B5501"/>
      <c r="C5501"/>
      <c r="D5501" s="152"/>
      <c r="E5501" s="152"/>
      <c r="F5501"/>
      <c r="G5501" s="152"/>
      <c r="I5501" s="224"/>
      <c r="K5501" s="71"/>
      <c r="L5501" s="71"/>
      <c r="M5501" s="71"/>
      <c r="N5501"/>
      <c r="O5501"/>
      <c r="P5501"/>
      <c r="Q5501"/>
      <c r="R5501"/>
      <c r="S5501"/>
      <c r="T5501"/>
      <c r="U5501"/>
      <c r="V5501"/>
      <c r="W5501"/>
      <c r="X5501"/>
      <c r="Y5501"/>
      <c r="Z5501"/>
      <c r="AA5501"/>
      <c r="AB5501"/>
      <c r="AC5501"/>
      <c r="AD5501"/>
      <c r="AE5501"/>
      <c r="AF5501"/>
      <c r="AG5501"/>
      <c r="AH5501"/>
      <c r="AI5501"/>
      <c r="AJ5501"/>
      <c r="AK5501"/>
    </row>
    <row r="5502" spans="1:37" s="223" customFormat="1" x14ac:dyDescent="0.2">
      <c r="A5502" s="11"/>
      <c r="B5502"/>
      <c r="C5502"/>
      <c r="D5502" s="152"/>
      <c r="E5502" s="152"/>
      <c r="F5502"/>
      <c r="G5502" s="152"/>
      <c r="I5502" s="224"/>
      <c r="K5502" s="71"/>
      <c r="L5502" s="71"/>
      <c r="M5502" s="71"/>
      <c r="N5502"/>
      <c r="O5502"/>
      <c r="P5502"/>
      <c r="Q5502"/>
      <c r="R5502"/>
      <c r="S5502"/>
      <c r="T5502"/>
      <c r="U5502"/>
      <c r="V5502"/>
      <c r="W5502"/>
      <c r="X5502"/>
      <c r="Y5502"/>
      <c r="Z5502"/>
      <c r="AA5502"/>
      <c r="AB5502"/>
      <c r="AC5502"/>
      <c r="AD5502"/>
      <c r="AE5502"/>
      <c r="AF5502"/>
      <c r="AG5502"/>
      <c r="AH5502"/>
      <c r="AI5502"/>
      <c r="AJ5502"/>
      <c r="AK5502"/>
    </row>
    <row r="5503" spans="1:37" s="223" customFormat="1" x14ac:dyDescent="0.2">
      <c r="A5503" s="11"/>
      <c r="B5503"/>
      <c r="C5503"/>
      <c r="D5503" s="152"/>
      <c r="E5503" s="152"/>
      <c r="F5503"/>
      <c r="G5503" s="152"/>
      <c r="I5503" s="224"/>
      <c r="K5503" s="71"/>
      <c r="L5503" s="71"/>
      <c r="M5503" s="71"/>
      <c r="N5503"/>
      <c r="O5503"/>
      <c r="P5503"/>
      <c r="Q5503"/>
      <c r="R5503"/>
      <c r="S5503"/>
      <c r="T5503"/>
      <c r="U5503"/>
      <c r="V5503"/>
      <c r="W5503"/>
      <c r="X5503"/>
      <c r="Y5503"/>
      <c r="Z5503"/>
      <c r="AA5503"/>
      <c r="AB5503"/>
      <c r="AC5503"/>
      <c r="AD5503"/>
      <c r="AE5503"/>
      <c r="AF5503"/>
      <c r="AG5503"/>
      <c r="AH5503"/>
      <c r="AI5503"/>
      <c r="AJ5503"/>
      <c r="AK5503"/>
    </row>
    <row r="5504" spans="1:37" s="223" customFormat="1" x14ac:dyDescent="0.2">
      <c r="A5504" s="11"/>
      <c r="B5504"/>
      <c r="C5504"/>
      <c r="D5504" s="152"/>
      <c r="E5504" s="152"/>
      <c r="F5504"/>
      <c r="G5504" s="152"/>
      <c r="I5504" s="224"/>
      <c r="K5504" s="71"/>
      <c r="L5504" s="71"/>
      <c r="M5504" s="71"/>
      <c r="N5504"/>
      <c r="O5504"/>
      <c r="P5504"/>
      <c r="Q5504"/>
      <c r="R5504"/>
      <c r="S5504"/>
      <c r="T5504"/>
      <c r="U5504"/>
      <c r="V5504"/>
      <c r="W5504"/>
      <c r="X5504"/>
      <c r="Y5504"/>
      <c r="Z5504"/>
      <c r="AA5504"/>
      <c r="AB5504"/>
      <c r="AC5504"/>
      <c r="AD5504"/>
      <c r="AE5504"/>
      <c r="AF5504"/>
      <c r="AG5504"/>
      <c r="AH5504"/>
      <c r="AI5504"/>
      <c r="AJ5504"/>
      <c r="AK5504"/>
    </row>
    <row r="5505" spans="1:37" s="223" customFormat="1" x14ac:dyDescent="0.2">
      <c r="A5505" s="11"/>
      <c r="B5505"/>
      <c r="C5505"/>
      <c r="D5505" s="152"/>
      <c r="E5505" s="152"/>
      <c r="F5505"/>
      <c r="G5505" s="152"/>
      <c r="I5505" s="224"/>
      <c r="K5505" s="71"/>
      <c r="L5505" s="71"/>
      <c r="M5505" s="71"/>
      <c r="N5505"/>
      <c r="O5505"/>
      <c r="P5505"/>
      <c r="Q5505"/>
      <c r="R5505"/>
      <c r="S5505"/>
      <c r="T5505"/>
      <c r="U5505"/>
      <c r="V5505"/>
      <c r="W5505"/>
      <c r="X5505"/>
      <c r="Y5505"/>
      <c r="Z5505"/>
      <c r="AA5505"/>
      <c r="AB5505"/>
      <c r="AC5505"/>
      <c r="AD5505"/>
      <c r="AE5505"/>
      <c r="AF5505"/>
      <c r="AG5505"/>
      <c r="AH5505"/>
      <c r="AI5505"/>
      <c r="AJ5505"/>
      <c r="AK5505"/>
    </row>
    <row r="5506" spans="1:37" s="223" customFormat="1" x14ac:dyDescent="0.2">
      <c r="A5506" s="11"/>
      <c r="B5506"/>
      <c r="C5506"/>
      <c r="D5506" s="152"/>
      <c r="E5506" s="152"/>
      <c r="F5506"/>
      <c r="G5506" s="152"/>
      <c r="I5506" s="224"/>
      <c r="K5506" s="71"/>
      <c r="L5506" s="71"/>
      <c r="M5506" s="71"/>
      <c r="N5506"/>
      <c r="O5506"/>
      <c r="P5506"/>
      <c r="Q5506"/>
      <c r="R5506"/>
      <c r="S5506"/>
      <c r="T5506"/>
      <c r="U5506"/>
      <c r="V5506"/>
      <c r="W5506"/>
      <c r="X5506"/>
      <c r="Y5506"/>
      <c r="Z5506"/>
      <c r="AA5506"/>
      <c r="AB5506"/>
      <c r="AC5506"/>
      <c r="AD5506"/>
      <c r="AE5506"/>
      <c r="AF5506"/>
      <c r="AG5506"/>
      <c r="AH5506"/>
      <c r="AI5506"/>
      <c r="AJ5506"/>
      <c r="AK5506"/>
    </row>
    <row r="5507" spans="1:37" s="223" customFormat="1" x14ac:dyDescent="0.2">
      <c r="A5507" s="11"/>
      <c r="B5507"/>
      <c r="C5507"/>
      <c r="D5507" s="152"/>
      <c r="E5507" s="152"/>
      <c r="F5507"/>
      <c r="G5507" s="152"/>
      <c r="I5507" s="224"/>
      <c r="K5507" s="71"/>
      <c r="L5507" s="71"/>
      <c r="M5507" s="71"/>
      <c r="N5507"/>
      <c r="O5507"/>
      <c r="P5507"/>
      <c r="Q5507"/>
      <c r="R5507"/>
      <c r="S5507"/>
      <c r="T5507"/>
      <c r="U5507"/>
      <c r="V5507"/>
      <c r="W5507"/>
      <c r="X5507"/>
      <c r="Y5507"/>
      <c r="Z5507"/>
      <c r="AA5507"/>
      <c r="AB5507"/>
      <c r="AC5507"/>
      <c r="AD5507"/>
      <c r="AE5507"/>
      <c r="AF5507"/>
      <c r="AG5507"/>
      <c r="AH5507"/>
      <c r="AI5507"/>
      <c r="AJ5507"/>
      <c r="AK5507"/>
    </row>
    <row r="5508" spans="1:37" s="223" customFormat="1" x14ac:dyDescent="0.2">
      <c r="A5508" s="11"/>
      <c r="B5508"/>
      <c r="C5508"/>
      <c r="D5508" s="152"/>
      <c r="E5508" s="152"/>
      <c r="F5508"/>
      <c r="G5508" s="152"/>
      <c r="I5508" s="224"/>
      <c r="K5508" s="71"/>
      <c r="L5508" s="71"/>
      <c r="M5508" s="71"/>
      <c r="N5508"/>
      <c r="O5508"/>
      <c r="P5508"/>
      <c r="Q5508"/>
      <c r="R5508"/>
      <c r="S5508"/>
      <c r="T5508"/>
      <c r="U5508"/>
      <c r="V5508"/>
      <c r="W5508"/>
      <c r="X5508"/>
      <c r="Y5508"/>
      <c r="Z5508"/>
      <c r="AA5508"/>
      <c r="AB5508"/>
      <c r="AC5508"/>
      <c r="AD5508"/>
      <c r="AE5508"/>
      <c r="AF5508"/>
      <c r="AG5508"/>
      <c r="AH5508"/>
      <c r="AI5508"/>
      <c r="AJ5508"/>
      <c r="AK5508"/>
    </row>
    <row r="5509" spans="1:37" s="223" customFormat="1" x14ac:dyDescent="0.2">
      <c r="A5509" s="11"/>
      <c r="B5509"/>
      <c r="C5509"/>
      <c r="D5509" s="152"/>
      <c r="E5509" s="152"/>
      <c r="F5509"/>
      <c r="G5509" s="152"/>
      <c r="I5509" s="224"/>
      <c r="K5509" s="71"/>
      <c r="L5509" s="71"/>
      <c r="M5509" s="71"/>
      <c r="N5509"/>
      <c r="O5509"/>
      <c r="P5509"/>
      <c r="Q5509"/>
      <c r="R5509"/>
      <c r="S5509"/>
      <c r="T5509"/>
      <c r="U5509"/>
      <c r="V5509"/>
      <c r="W5509"/>
      <c r="X5509"/>
      <c r="Y5509"/>
      <c r="Z5509"/>
      <c r="AA5509"/>
      <c r="AB5509"/>
      <c r="AC5509"/>
      <c r="AD5509"/>
      <c r="AE5509"/>
      <c r="AF5509"/>
      <c r="AG5509"/>
      <c r="AH5509"/>
      <c r="AI5509"/>
      <c r="AJ5509"/>
      <c r="AK5509"/>
    </row>
    <row r="5510" spans="1:37" s="223" customFormat="1" x14ac:dyDescent="0.2">
      <c r="A5510" s="11"/>
      <c r="B5510"/>
      <c r="C5510"/>
      <c r="D5510" s="152"/>
      <c r="E5510" s="152"/>
      <c r="F5510"/>
      <c r="G5510" s="152"/>
      <c r="I5510" s="224"/>
      <c r="K5510" s="71"/>
      <c r="L5510" s="71"/>
      <c r="M5510" s="71"/>
      <c r="N5510"/>
      <c r="O5510"/>
      <c r="P5510"/>
      <c r="Q5510"/>
      <c r="R5510"/>
      <c r="S5510"/>
      <c r="T5510"/>
      <c r="U5510"/>
      <c r="V5510"/>
      <c r="W5510"/>
      <c r="X5510"/>
      <c r="Y5510"/>
      <c r="Z5510"/>
      <c r="AA5510"/>
      <c r="AB5510"/>
      <c r="AC5510"/>
      <c r="AD5510"/>
      <c r="AE5510"/>
      <c r="AF5510"/>
      <c r="AG5510"/>
      <c r="AH5510"/>
      <c r="AI5510"/>
      <c r="AJ5510"/>
      <c r="AK5510"/>
    </row>
    <row r="5511" spans="1:37" s="223" customFormat="1" x14ac:dyDescent="0.2">
      <c r="A5511" s="11"/>
      <c r="B5511"/>
      <c r="C5511"/>
      <c r="D5511" s="152"/>
      <c r="E5511" s="152"/>
      <c r="F5511"/>
      <c r="G5511" s="152"/>
      <c r="I5511" s="224"/>
      <c r="K5511" s="71"/>
      <c r="L5511" s="71"/>
      <c r="M5511" s="71"/>
      <c r="N5511"/>
      <c r="O5511"/>
      <c r="P5511"/>
      <c r="Q5511"/>
      <c r="R5511"/>
      <c r="S5511"/>
      <c r="T5511"/>
      <c r="U5511"/>
      <c r="V5511"/>
      <c r="W5511"/>
      <c r="X5511"/>
      <c r="Y5511"/>
      <c r="Z5511"/>
      <c r="AA5511"/>
      <c r="AB5511"/>
      <c r="AC5511"/>
      <c r="AD5511"/>
      <c r="AE5511"/>
      <c r="AF5511"/>
      <c r="AG5511"/>
      <c r="AH5511"/>
      <c r="AI5511"/>
      <c r="AJ5511"/>
      <c r="AK5511"/>
    </row>
    <row r="5512" spans="1:37" s="223" customFormat="1" x14ac:dyDescent="0.2">
      <c r="A5512" s="11"/>
      <c r="B5512"/>
      <c r="C5512"/>
      <c r="D5512" s="152"/>
      <c r="E5512" s="152"/>
      <c r="F5512"/>
      <c r="G5512" s="152"/>
      <c r="I5512" s="224"/>
      <c r="K5512" s="71"/>
      <c r="L5512" s="71"/>
      <c r="M5512" s="71"/>
      <c r="N5512"/>
      <c r="O5512"/>
      <c r="P5512"/>
      <c r="Q5512"/>
      <c r="R5512"/>
      <c r="S5512"/>
      <c r="T5512"/>
      <c r="U5512"/>
      <c r="V5512"/>
      <c r="W5512"/>
      <c r="X5512"/>
      <c r="Y5512"/>
      <c r="Z5512"/>
      <c r="AA5512"/>
      <c r="AB5512"/>
      <c r="AC5512"/>
      <c r="AD5512"/>
      <c r="AE5512"/>
      <c r="AF5512"/>
      <c r="AG5512"/>
      <c r="AH5512"/>
      <c r="AI5512"/>
      <c r="AJ5512"/>
      <c r="AK5512"/>
    </row>
    <row r="5513" spans="1:37" s="223" customFormat="1" x14ac:dyDescent="0.2">
      <c r="A5513" s="11"/>
      <c r="B5513"/>
      <c r="C5513"/>
      <c r="D5513" s="152"/>
      <c r="E5513" s="152"/>
      <c r="F5513"/>
      <c r="G5513" s="152"/>
      <c r="I5513" s="224"/>
      <c r="K5513" s="71"/>
      <c r="L5513" s="71"/>
      <c r="M5513" s="71"/>
      <c r="N5513"/>
      <c r="O5513"/>
      <c r="P5513"/>
      <c r="Q5513"/>
      <c r="R5513"/>
      <c r="S5513"/>
      <c r="T5513"/>
      <c r="U5513"/>
      <c r="V5513"/>
      <c r="W5513"/>
      <c r="X5513"/>
      <c r="Y5513"/>
      <c r="Z5513"/>
      <c r="AA5513"/>
      <c r="AB5513"/>
      <c r="AC5513"/>
      <c r="AD5513"/>
      <c r="AE5513"/>
      <c r="AF5513"/>
      <c r="AG5513"/>
      <c r="AH5513"/>
      <c r="AI5513"/>
      <c r="AJ5513"/>
      <c r="AK5513"/>
    </row>
    <row r="5514" spans="1:37" s="223" customFormat="1" x14ac:dyDescent="0.2">
      <c r="A5514" s="11"/>
      <c r="B5514"/>
      <c r="C5514"/>
      <c r="D5514" s="152"/>
      <c r="E5514" s="152"/>
      <c r="F5514"/>
      <c r="G5514" s="152"/>
      <c r="I5514" s="224"/>
      <c r="K5514" s="71"/>
      <c r="L5514" s="71"/>
      <c r="M5514" s="71"/>
      <c r="N5514"/>
      <c r="O5514"/>
      <c r="P5514"/>
      <c r="Q5514"/>
      <c r="R5514"/>
      <c r="S5514"/>
      <c r="T5514"/>
      <c r="U5514"/>
      <c r="V5514"/>
      <c r="W5514"/>
      <c r="X5514"/>
      <c r="Y5514"/>
      <c r="Z5514"/>
      <c r="AA5514"/>
      <c r="AB5514"/>
      <c r="AC5514"/>
      <c r="AD5514"/>
      <c r="AE5514"/>
      <c r="AF5514"/>
      <c r="AG5514"/>
      <c r="AH5514"/>
      <c r="AI5514"/>
      <c r="AJ5514"/>
      <c r="AK5514"/>
    </row>
    <row r="5515" spans="1:37" s="223" customFormat="1" x14ac:dyDescent="0.2">
      <c r="A5515" s="11"/>
      <c r="B5515"/>
      <c r="C5515"/>
      <c r="D5515" s="152"/>
      <c r="E5515" s="152"/>
      <c r="F5515"/>
      <c r="G5515" s="152"/>
      <c r="I5515" s="224"/>
      <c r="K5515" s="71"/>
      <c r="L5515" s="71"/>
      <c r="M5515" s="71"/>
      <c r="N5515"/>
      <c r="O5515"/>
      <c r="P5515"/>
      <c r="Q5515"/>
      <c r="R5515"/>
      <c r="S5515"/>
      <c r="T5515"/>
      <c r="U5515"/>
      <c r="V5515"/>
      <c r="W5515"/>
      <c r="X5515"/>
      <c r="Y5515"/>
      <c r="Z5515"/>
      <c r="AA5515"/>
      <c r="AB5515"/>
      <c r="AC5515"/>
      <c r="AD5515"/>
      <c r="AE5515"/>
      <c r="AF5515"/>
      <c r="AG5515"/>
      <c r="AH5515"/>
      <c r="AI5515"/>
      <c r="AJ5515"/>
      <c r="AK5515"/>
    </row>
    <row r="5516" spans="1:37" s="223" customFormat="1" x14ac:dyDescent="0.2">
      <c r="A5516" s="11"/>
      <c r="B5516"/>
      <c r="C5516"/>
      <c r="D5516" s="152"/>
      <c r="E5516" s="152"/>
      <c r="F5516"/>
      <c r="G5516" s="152"/>
      <c r="I5516" s="224"/>
      <c r="K5516" s="71"/>
      <c r="L5516" s="71"/>
      <c r="M5516" s="71"/>
      <c r="N5516"/>
      <c r="O5516"/>
      <c r="P5516"/>
      <c r="Q5516"/>
      <c r="R5516"/>
      <c r="S5516"/>
      <c r="T5516"/>
      <c r="U5516"/>
      <c r="V5516"/>
      <c r="W5516"/>
      <c r="X5516"/>
      <c r="Y5516"/>
      <c r="Z5516"/>
      <c r="AA5516"/>
      <c r="AB5516"/>
      <c r="AC5516"/>
      <c r="AD5516"/>
      <c r="AE5516"/>
      <c r="AF5516"/>
      <c r="AG5516"/>
      <c r="AH5516"/>
      <c r="AI5516"/>
      <c r="AJ5516"/>
      <c r="AK5516"/>
    </row>
    <row r="5517" spans="1:37" s="223" customFormat="1" x14ac:dyDescent="0.2">
      <c r="A5517" s="11"/>
      <c r="B5517"/>
      <c r="C5517"/>
      <c r="D5517" s="152"/>
      <c r="E5517" s="152"/>
      <c r="F5517"/>
      <c r="G5517" s="152"/>
      <c r="I5517" s="224"/>
      <c r="K5517" s="71"/>
      <c r="L5517" s="71"/>
      <c r="M5517" s="71"/>
      <c r="N5517"/>
      <c r="O5517"/>
      <c r="P5517"/>
      <c r="Q5517"/>
      <c r="R5517"/>
      <c r="S5517"/>
      <c r="T5517"/>
      <c r="U5517"/>
      <c r="V5517"/>
      <c r="W5517"/>
      <c r="X5517"/>
      <c r="Y5517"/>
      <c r="Z5517"/>
      <c r="AA5517"/>
      <c r="AB5517"/>
      <c r="AC5517"/>
      <c r="AD5517"/>
      <c r="AE5517"/>
      <c r="AF5517"/>
      <c r="AG5517"/>
      <c r="AH5517"/>
      <c r="AI5517"/>
      <c r="AJ5517"/>
      <c r="AK5517"/>
    </row>
    <row r="5518" spans="1:37" s="223" customFormat="1" x14ac:dyDescent="0.2">
      <c r="A5518" s="11"/>
      <c r="B5518"/>
      <c r="C5518"/>
      <c r="D5518" s="152"/>
      <c r="E5518" s="152"/>
      <c r="F5518"/>
      <c r="G5518" s="152"/>
      <c r="I5518" s="224"/>
      <c r="K5518" s="71"/>
      <c r="L5518" s="71"/>
      <c r="M5518" s="71"/>
      <c r="N5518"/>
      <c r="O5518"/>
      <c r="P5518"/>
      <c r="Q5518"/>
      <c r="R5518"/>
      <c r="S5518"/>
      <c r="T5518"/>
      <c r="U5518"/>
      <c r="V5518"/>
      <c r="W5518"/>
      <c r="X5518"/>
      <c r="Y5518"/>
      <c r="Z5518"/>
      <c r="AA5518"/>
      <c r="AB5518"/>
      <c r="AC5518"/>
      <c r="AD5518"/>
      <c r="AE5518"/>
      <c r="AF5518"/>
      <c r="AG5518"/>
      <c r="AH5518"/>
      <c r="AI5518"/>
      <c r="AJ5518"/>
      <c r="AK5518"/>
    </row>
    <row r="5519" spans="1:37" s="223" customFormat="1" x14ac:dyDescent="0.2">
      <c r="A5519" s="11"/>
      <c r="B5519"/>
      <c r="C5519"/>
      <c r="D5519" s="152"/>
      <c r="E5519" s="152"/>
      <c r="F5519"/>
      <c r="G5519" s="152"/>
      <c r="I5519" s="224"/>
      <c r="K5519" s="71"/>
      <c r="L5519" s="71"/>
      <c r="M5519" s="71"/>
      <c r="N5519"/>
      <c r="O5519"/>
      <c r="P5519"/>
      <c r="Q5519"/>
      <c r="R5519"/>
      <c r="S5519"/>
      <c r="T5519"/>
      <c r="U5519"/>
      <c r="V5519"/>
      <c r="W5519"/>
      <c r="X5519"/>
      <c r="Y5519"/>
      <c r="Z5519"/>
      <c r="AA5519"/>
      <c r="AB5519"/>
      <c r="AC5519"/>
      <c r="AD5519"/>
      <c r="AE5519"/>
      <c r="AF5519"/>
      <c r="AG5519"/>
      <c r="AH5519"/>
      <c r="AI5519"/>
      <c r="AJ5519"/>
      <c r="AK5519"/>
    </row>
    <row r="5520" spans="1:37" s="223" customFormat="1" x14ac:dyDescent="0.2">
      <c r="A5520" s="11"/>
      <c r="B5520"/>
      <c r="C5520"/>
      <c r="D5520" s="152"/>
      <c r="E5520" s="152"/>
      <c r="F5520"/>
      <c r="G5520" s="152"/>
      <c r="I5520" s="224"/>
      <c r="K5520" s="71"/>
      <c r="L5520" s="71"/>
      <c r="M5520" s="71"/>
      <c r="N5520"/>
      <c r="O5520"/>
      <c r="P5520"/>
      <c r="Q5520"/>
      <c r="R5520"/>
      <c r="S5520"/>
      <c r="T5520"/>
      <c r="U5520"/>
      <c r="V5520"/>
      <c r="W5520"/>
      <c r="X5520"/>
      <c r="Y5520"/>
      <c r="Z5520"/>
      <c r="AA5520"/>
      <c r="AB5520"/>
      <c r="AC5520"/>
      <c r="AD5520"/>
      <c r="AE5520"/>
      <c r="AF5520"/>
      <c r="AG5520"/>
      <c r="AH5520"/>
      <c r="AI5520"/>
      <c r="AJ5520"/>
      <c r="AK5520"/>
    </row>
    <row r="5521" spans="1:37" s="223" customFormat="1" x14ac:dyDescent="0.2">
      <c r="A5521" s="11"/>
      <c r="B5521"/>
      <c r="C5521"/>
      <c r="D5521" s="152"/>
      <c r="E5521" s="152"/>
      <c r="F5521"/>
      <c r="G5521" s="152"/>
      <c r="I5521" s="224"/>
      <c r="K5521" s="71"/>
      <c r="L5521" s="71"/>
      <c r="M5521" s="71"/>
      <c r="N5521"/>
      <c r="O5521"/>
      <c r="P5521"/>
      <c r="Q5521"/>
      <c r="R5521"/>
      <c r="S5521"/>
      <c r="T5521"/>
      <c r="U5521"/>
      <c r="V5521"/>
      <c r="W5521"/>
      <c r="X5521"/>
      <c r="Y5521"/>
      <c r="Z5521"/>
      <c r="AA5521"/>
      <c r="AB5521"/>
      <c r="AC5521"/>
      <c r="AD5521"/>
      <c r="AE5521"/>
      <c r="AF5521"/>
      <c r="AG5521"/>
      <c r="AH5521"/>
      <c r="AI5521"/>
      <c r="AJ5521"/>
      <c r="AK5521"/>
    </row>
    <row r="5522" spans="1:37" s="223" customFormat="1" x14ac:dyDescent="0.2">
      <c r="A5522" s="11"/>
      <c r="B5522"/>
      <c r="C5522"/>
      <c r="D5522" s="152"/>
      <c r="E5522" s="152"/>
      <c r="F5522"/>
      <c r="G5522" s="152"/>
      <c r="I5522" s="224"/>
      <c r="K5522" s="71"/>
      <c r="L5522" s="71"/>
      <c r="M5522" s="71"/>
      <c r="N5522"/>
      <c r="O5522"/>
      <c r="P5522"/>
      <c r="Q5522"/>
      <c r="R5522"/>
      <c r="S5522"/>
      <c r="T5522"/>
      <c r="U5522"/>
      <c r="V5522"/>
      <c r="W5522"/>
      <c r="X5522"/>
      <c r="Y5522"/>
      <c r="Z5522"/>
      <c r="AA5522"/>
      <c r="AB5522"/>
      <c r="AC5522"/>
      <c r="AD5522"/>
      <c r="AE5522"/>
      <c r="AF5522"/>
      <c r="AG5522"/>
      <c r="AH5522"/>
      <c r="AI5522"/>
      <c r="AJ5522"/>
      <c r="AK5522"/>
    </row>
    <row r="5523" spans="1:37" s="223" customFormat="1" x14ac:dyDescent="0.2">
      <c r="A5523" s="11"/>
      <c r="B5523"/>
      <c r="C5523"/>
      <c r="D5523" s="152"/>
      <c r="E5523" s="152"/>
      <c r="F5523"/>
      <c r="G5523" s="152"/>
      <c r="I5523" s="224"/>
      <c r="K5523" s="71"/>
      <c r="L5523" s="71"/>
      <c r="M5523" s="71"/>
      <c r="N5523"/>
      <c r="O5523"/>
      <c r="P5523"/>
      <c r="Q5523"/>
      <c r="R5523"/>
      <c r="S5523"/>
      <c r="T5523"/>
      <c r="U5523"/>
      <c r="V5523"/>
      <c r="W5523"/>
      <c r="X5523"/>
      <c r="Y5523"/>
      <c r="Z5523"/>
      <c r="AA5523"/>
      <c r="AB5523"/>
      <c r="AC5523"/>
      <c r="AD5523"/>
      <c r="AE5523"/>
      <c r="AF5523"/>
      <c r="AG5523"/>
      <c r="AH5523"/>
      <c r="AI5523"/>
      <c r="AJ5523"/>
      <c r="AK5523"/>
    </row>
    <row r="5524" spans="1:37" s="223" customFormat="1" x14ac:dyDescent="0.2">
      <c r="A5524" s="11"/>
      <c r="B5524"/>
      <c r="C5524"/>
      <c r="D5524" s="152"/>
      <c r="E5524" s="152"/>
      <c r="F5524"/>
      <c r="G5524" s="152"/>
      <c r="I5524" s="224"/>
      <c r="K5524" s="71"/>
      <c r="L5524" s="71"/>
      <c r="M5524" s="71"/>
      <c r="N5524"/>
      <c r="O5524"/>
      <c r="P5524"/>
      <c r="Q5524"/>
      <c r="R5524"/>
      <c r="S5524"/>
      <c r="T5524"/>
      <c r="U5524"/>
      <c r="V5524"/>
      <c r="W5524"/>
      <c r="X5524"/>
      <c r="Y5524"/>
      <c r="Z5524"/>
      <c r="AA5524"/>
      <c r="AB5524"/>
      <c r="AC5524"/>
      <c r="AD5524"/>
      <c r="AE5524"/>
      <c r="AF5524"/>
      <c r="AG5524"/>
      <c r="AH5524"/>
      <c r="AI5524"/>
      <c r="AJ5524"/>
      <c r="AK5524"/>
    </row>
    <row r="5525" spans="1:37" s="223" customFormat="1" x14ac:dyDescent="0.2">
      <c r="A5525" s="11"/>
      <c r="B5525"/>
      <c r="C5525"/>
      <c r="D5525" s="152"/>
      <c r="E5525" s="152"/>
      <c r="F5525"/>
      <c r="G5525" s="152"/>
      <c r="I5525" s="224"/>
      <c r="K5525" s="71"/>
      <c r="L5525" s="71"/>
      <c r="M5525" s="71"/>
      <c r="N5525"/>
      <c r="O5525"/>
      <c r="P5525"/>
      <c r="Q5525"/>
      <c r="R5525"/>
      <c r="S5525"/>
      <c r="T5525"/>
      <c r="U5525"/>
      <c r="V5525"/>
      <c r="W5525"/>
      <c r="X5525"/>
      <c r="Y5525"/>
      <c r="Z5525"/>
      <c r="AA5525"/>
      <c r="AB5525"/>
      <c r="AC5525"/>
      <c r="AD5525"/>
      <c r="AE5525"/>
      <c r="AF5525"/>
      <c r="AG5525"/>
      <c r="AH5525"/>
      <c r="AI5525"/>
      <c r="AJ5525"/>
      <c r="AK5525"/>
    </row>
    <row r="5526" spans="1:37" s="223" customFormat="1" x14ac:dyDescent="0.2">
      <c r="A5526" s="11"/>
      <c r="B5526"/>
      <c r="C5526"/>
      <c r="D5526" s="152"/>
      <c r="E5526" s="152"/>
      <c r="F5526"/>
      <c r="G5526" s="152"/>
      <c r="I5526" s="224"/>
      <c r="K5526" s="71"/>
      <c r="L5526" s="71"/>
      <c r="M5526" s="71"/>
      <c r="N5526"/>
      <c r="O5526"/>
      <c r="P5526"/>
      <c r="Q5526"/>
      <c r="R5526"/>
      <c r="S5526"/>
      <c r="T5526"/>
      <c r="U5526"/>
      <c r="V5526"/>
      <c r="W5526"/>
      <c r="X5526"/>
      <c r="Y5526"/>
      <c r="Z5526"/>
      <c r="AA5526"/>
      <c r="AB5526"/>
      <c r="AC5526"/>
      <c r="AD5526"/>
      <c r="AE5526"/>
      <c r="AF5526"/>
      <c r="AG5526"/>
      <c r="AH5526"/>
      <c r="AI5526"/>
      <c r="AJ5526"/>
      <c r="AK5526"/>
    </row>
    <row r="5527" spans="1:37" s="223" customFormat="1" x14ac:dyDescent="0.2">
      <c r="A5527" s="11"/>
      <c r="B5527"/>
      <c r="C5527"/>
      <c r="D5527" s="152"/>
      <c r="E5527" s="152"/>
      <c r="F5527"/>
      <c r="G5527" s="152"/>
      <c r="I5527" s="224"/>
      <c r="K5527" s="71"/>
      <c r="L5527" s="71"/>
      <c r="M5527" s="71"/>
      <c r="N5527"/>
      <c r="O5527"/>
      <c r="P5527"/>
      <c r="Q5527"/>
      <c r="R5527"/>
      <c r="S5527"/>
      <c r="T5527"/>
      <c r="U5527"/>
      <c r="V5527"/>
      <c r="W5527"/>
      <c r="X5527"/>
      <c r="Y5527"/>
      <c r="Z5527"/>
      <c r="AA5527"/>
      <c r="AB5527"/>
      <c r="AC5527"/>
      <c r="AD5527"/>
      <c r="AE5527"/>
      <c r="AF5527"/>
      <c r="AG5527"/>
      <c r="AH5527"/>
      <c r="AI5527"/>
      <c r="AJ5527"/>
      <c r="AK5527"/>
    </row>
    <row r="5528" spans="1:37" s="223" customFormat="1" x14ac:dyDescent="0.2">
      <c r="A5528" s="11"/>
      <c r="B5528"/>
      <c r="C5528"/>
      <c r="D5528" s="152"/>
      <c r="E5528" s="152"/>
      <c r="F5528"/>
      <c r="G5528" s="152"/>
      <c r="I5528" s="224"/>
      <c r="K5528" s="71"/>
      <c r="L5528" s="71"/>
      <c r="M5528" s="71"/>
      <c r="N5528"/>
      <c r="O5528"/>
      <c r="P5528"/>
      <c r="Q5528"/>
      <c r="R5528"/>
      <c r="S5528"/>
      <c r="T5528"/>
      <c r="U5528"/>
      <c r="V5528"/>
      <c r="W5528"/>
      <c r="X5528"/>
      <c r="Y5528"/>
      <c r="Z5528"/>
      <c r="AA5528"/>
      <c r="AB5528"/>
      <c r="AC5528"/>
      <c r="AD5528"/>
      <c r="AE5528"/>
      <c r="AF5528"/>
      <c r="AG5528"/>
      <c r="AH5528"/>
      <c r="AI5528"/>
      <c r="AJ5528"/>
      <c r="AK5528"/>
    </row>
    <row r="5529" spans="1:37" s="223" customFormat="1" x14ac:dyDescent="0.2">
      <c r="A5529" s="11"/>
      <c r="B5529"/>
      <c r="C5529"/>
      <c r="D5529" s="152"/>
      <c r="E5529" s="152"/>
      <c r="F5529"/>
      <c r="G5529" s="152"/>
      <c r="I5529" s="224"/>
      <c r="K5529" s="71"/>
      <c r="L5529" s="71"/>
      <c r="M5529" s="71"/>
      <c r="N5529"/>
      <c r="O5529"/>
      <c r="P5529"/>
      <c r="Q5529"/>
      <c r="R5529"/>
      <c r="S5529"/>
      <c r="T5529"/>
      <c r="U5529"/>
      <c r="V5529"/>
      <c r="W5529"/>
      <c r="X5529"/>
      <c r="Y5529"/>
      <c r="Z5529"/>
      <c r="AA5529"/>
      <c r="AB5529"/>
      <c r="AC5529"/>
      <c r="AD5529"/>
      <c r="AE5529"/>
      <c r="AF5529"/>
      <c r="AG5529"/>
      <c r="AH5529"/>
      <c r="AI5529"/>
      <c r="AJ5529"/>
      <c r="AK5529"/>
    </row>
    <row r="5530" spans="1:37" s="223" customFormat="1" x14ac:dyDescent="0.2">
      <c r="A5530" s="11"/>
      <c r="B5530"/>
      <c r="C5530"/>
      <c r="D5530" s="152"/>
      <c r="E5530" s="152"/>
      <c r="F5530"/>
      <c r="G5530" s="152"/>
      <c r="I5530" s="224"/>
      <c r="K5530" s="71"/>
      <c r="L5530" s="71"/>
      <c r="M5530" s="71"/>
      <c r="N5530"/>
      <c r="O5530"/>
      <c r="P5530"/>
      <c r="Q5530"/>
      <c r="R5530"/>
      <c r="S5530"/>
      <c r="T5530"/>
      <c r="U5530"/>
      <c r="V5530"/>
      <c r="W5530"/>
      <c r="X5530"/>
      <c r="Y5530"/>
      <c r="Z5530"/>
      <c r="AA5530"/>
      <c r="AB5530"/>
      <c r="AC5530"/>
      <c r="AD5530"/>
      <c r="AE5530"/>
      <c r="AF5530"/>
      <c r="AG5530"/>
      <c r="AH5530"/>
      <c r="AI5530"/>
      <c r="AJ5530"/>
      <c r="AK5530"/>
    </row>
    <row r="5531" spans="1:37" s="223" customFormat="1" x14ac:dyDescent="0.2">
      <c r="A5531" s="11"/>
      <c r="B5531"/>
      <c r="C5531"/>
      <c r="D5531" s="152"/>
      <c r="E5531" s="152"/>
      <c r="F5531"/>
      <c r="G5531" s="152"/>
      <c r="I5531" s="224"/>
      <c r="K5531" s="71"/>
      <c r="L5531" s="71"/>
      <c r="M5531" s="71"/>
      <c r="N5531"/>
      <c r="O5531"/>
      <c r="P5531"/>
      <c r="Q5531"/>
      <c r="R5531"/>
      <c r="S5531"/>
      <c r="T5531"/>
      <c r="U5531"/>
      <c r="V5531"/>
      <c r="W5531"/>
      <c r="X5531"/>
      <c r="Y5531"/>
      <c r="Z5531"/>
      <c r="AA5531"/>
      <c r="AB5531"/>
      <c r="AC5531"/>
      <c r="AD5531"/>
      <c r="AE5531"/>
      <c r="AF5531"/>
      <c r="AG5531"/>
      <c r="AH5531"/>
      <c r="AI5531"/>
      <c r="AJ5531"/>
      <c r="AK5531"/>
    </row>
    <row r="5532" spans="1:37" s="223" customFormat="1" x14ac:dyDescent="0.2">
      <c r="A5532" s="11"/>
      <c r="B5532"/>
      <c r="C5532"/>
      <c r="D5532" s="152"/>
      <c r="E5532" s="152"/>
      <c r="F5532"/>
      <c r="G5532" s="152"/>
      <c r="I5532" s="224"/>
      <c r="K5532" s="71"/>
      <c r="L5532" s="71"/>
      <c r="M5532" s="71"/>
      <c r="N5532"/>
      <c r="O5532"/>
      <c r="P5532"/>
      <c r="Q5532"/>
      <c r="R5532"/>
      <c r="S5532"/>
      <c r="T5532"/>
      <c r="U5532"/>
      <c r="V5532"/>
      <c r="W5532"/>
      <c r="X5532"/>
      <c r="Y5532"/>
      <c r="Z5532"/>
      <c r="AA5532"/>
      <c r="AB5532"/>
      <c r="AC5532"/>
      <c r="AD5532"/>
      <c r="AE5532"/>
      <c r="AF5532"/>
      <c r="AG5532"/>
      <c r="AH5532"/>
      <c r="AI5532"/>
      <c r="AJ5532"/>
      <c r="AK5532"/>
    </row>
    <row r="5533" spans="1:37" s="223" customFormat="1" x14ac:dyDescent="0.2">
      <c r="A5533" s="11"/>
      <c r="B5533"/>
      <c r="C5533"/>
      <c r="D5533" s="152"/>
      <c r="E5533" s="152"/>
      <c r="F5533"/>
      <c r="G5533" s="152"/>
      <c r="I5533" s="224"/>
      <c r="K5533" s="71"/>
      <c r="L5533" s="71"/>
      <c r="M5533" s="71"/>
      <c r="N5533"/>
      <c r="O5533"/>
      <c r="P5533"/>
      <c r="Q5533"/>
      <c r="R5533"/>
      <c r="S5533"/>
      <c r="T5533"/>
      <c r="U5533"/>
      <c r="V5533"/>
      <c r="W5533"/>
      <c r="X5533"/>
      <c r="Y5533"/>
      <c r="Z5533"/>
      <c r="AA5533"/>
      <c r="AB5533"/>
      <c r="AC5533"/>
      <c r="AD5533"/>
      <c r="AE5533"/>
      <c r="AF5533"/>
      <c r="AG5533"/>
      <c r="AH5533"/>
      <c r="AI5533"/>
      <c r="AJ5533"/>
      <c r="AK5533"/>
    </row>
    <row r="5534" spans="1:37" s="223" customFormat="1" x14ac:dyDescent="0.2">
      <c r="A5534" s="11"/>
      <c r="B5534"/>
      <c r="C5534"/>
      <c r="D5534" s="152"/>
      <c r="E5534" s="152"/>
      <c r="F5534"/>
      <c r="G5534" s="152"/>
      <c r="I5534" s="224"/>
      <c r="K5534" s="71"/>
      <c r="L5534" s="71"/>
      <c r="M5534" s="71"/>
      <c r="N5534"/>
      <c r="O5534"/>
      <c r="P5534"/>
      <c r="Q5534"/>
      <c r="R5534"/>
      <c r="S5534"/>
      <c r="T5534"/>
      <c r="U5534"/>
      <c r="V5534"/>
      <c r="W5534"/>
      <c r="X5534"/>
      <c r="Y5534"/>
      <c r="Z5534"/>
      <c r="AA5534"/>
      <c r="AB5534"/>
      <c r="AC5534"/>
      <c r="AD5534"/>
      <c r="AE5534"/>
      <c r="AF5534"/>
      <c r="AG5534"/>
      <c r="AH5534"/>
      <c r="AI5534"/>
      <c r="AJ5534"/>
      <c r="AK5534"/>
    </row>
    <row r="5535" spans="1:37" s="223" customFormat="1" x14ac:dyDescent="0.2">
      <c r="A5535" s="11"/>
      <c r="B5535"/>
      <c r="C5535"/>
      <c r="D5535" s="152"/>
      <c r="E5535" s="152"/>
      <c r="F5535"/>
      <c r="G5535" s="152"/>
      <c r="I5535" s="224"/>
      <c r="K5535" s="71"/>
      <c r="L5535" s="71"/>
      <c r="M5535" s="71"/>
      <c r="N5535"/>
      <c r="O5535"/>
      <c r="P5535"/>
      <c r="Q5535"/>
      <c r="R5535"/>
      <c r="S5535"/>
      <c r="T5535"/>
      <c r="U5535"/>
      <c r="V5535"/>
      <c r="W5535"/>
      <c r="X5535"/>
      <c r="Y5535"/>
      <c r="Z5535"/>
      <c r="AA5535"/>
      <c r="AB5535"/>
      <c r="AC5535"/>
      <c r="AD5535"/>
      <c r="AE5535"/>
      <c r="AF5535"/>
      <c r="AG5535"/>
      <c r="AH5535"/>
      <c r="AI5535"/>
      <c r="AJ5535"/>
      <c r="AK5535"/>
    </row>
    <row r="5536" spans="1:37" s="223" customFormat="1" x14ac:dyDescent="0.2">
      <c r="A5536" s="11"/>
      <c r="B5536"/>
      <c r="C5536"/>
      <c r="D5536" s="152"/>
      <c r="E5536" s="152"/>
      <c r="F5536"/>
      <c r="G5536" s="152"/>
      <c r="I5536" s="224"/>
      <c r="K5536" s="71"/>
      <c r="L5536" s="71"/>
      <c r="M5536" s="71"/>
      <c r="N5536"/>
      <c r="O5536"/>
      <c r="P5536"/>
      <c r="Q5536"/>
      <c r="R5536"/>
      <c r="S5536"/>
      <c r="T5536"/>
      <c r="U5536"/>
      <c r="V5536"/>
      <c r="W5536"/>
      <c r="X5536"/>
      <c r="Y5536"/>
      <c r="Z5536"/>
      <c r="AA5536"/>
      <c r="AB5536"/>
      <c r="AC5536"/>
      <c r="AD5536"/>
      <c r="AE5536"/>
      <c r="AF5536"/>
      <c r="AG5536"/>
      <c r="AH5536"/>
      <c r="AI5536"/>
      <c r="AJ5536"/>
      <c r="AK5536"/>
    </row>
    <row r="5537" spans="1:37" s="223" customFormat="1" x14ac:dyDescent="0.2">
      <c r="A5537" s="11"/>
      <c r="B5537"/>
      <c r="C5537"/>
      <c r="D5537" s="152"/>
      <c r="E5537" s="152"/>
      <c r="F5537"/>
      <c r="G5537" s="152"/>
      <c r="I5537" s="224"/>
      <c r="K5537" s="71"/>
      <c r="L5537" s="71"/>
      <c r="M5537" s="71"/>
      <c r="N5537"/>
      <c r="O5537"/>
      <c r="P5537"/>
      <c r="Q5537"/>
      <c r="R5537"/>
      <c r="S5537"/>
      <c r="T5537"/>
      <c r="U5537"/>
      <c r="V5537"/>
      <c r="W5537"/>
      <c r="X5537"/>
      <c r="Y5537"/>
      <c r="Z5537"/>
      <c r="AA5537"/>
      <c r="AB5537"/>
      <c r="AC5537"/>
      <c r="AD5537"/>
      <c r="AE5537"/>
      <c r="AF5537"/>
      <c r="AG5537"/>
      <c r="AH5537"/>
      <c r="AI5537"/>
      <c r="AJ5537"/>
      <c r="AK5537"/>
    </row>
    <row r="5538" spans="1:37" s="223" customFormat="1" x14ac:dyDescent="0.2">
      <c r="A5538" s="11"/>
      <c r="B5538"/>
      <c r="C5538"/>
      <c r="D5538" s="152"/>
      <c r="E5538" s="152"/>
      <c r="F5538"/>
      <c r="G5538" s="152"/>
      <c r="I5538" s="224"/>
      <c r="K5538" s="71"/>
      <c r="L5538" s="71"/>
      <c r="M5538" s="71"/>
      <c r="N5538"/>
      <c r="O5538"/>
      <c r="P5538"/>
      <c r="Q5538"/>
      <c r="R5538"/>
      <c r="S5538"/>
      <c r="T5538"/>
      <c r="U5538"/>
      <c r="V5538"/>
      <c r="W5538"/>
      <c r="X5538"/>
      <c r="Y5538"/>
      <c r="Z5538"/>
      <c r="AA5538"/>
      <c r="AB5538"/>
      <c r="AC5538"/>
      <c r="AD5538"/>
      <c r="AE5538"/>
      <c r="AF5538"/>
      <c r="AG5538"/>
      <c r="AH5538"/>
      <c r="AI5538"/>
      <c r="AJ5538"/>
      <c r="AK5538"/>
    </row>
    <row r="5539" spans="1:37" s="223" customFormat="1" x14ac:dyDescent="0.2">
      <c r="A5539" s="11"/>
      <c r="B5539"/>
      <c r="C5539"/>
      <c r="D5539" s="152"/>
      <c r="E5539" s="152"/>
      <c r="F5539"/>
      <c r="G5539" s="152"/>
      <c r="I5539" s="224"/>
      <c r="K5539" s="71"/>
      <c r="L5539" s="71"/>
      <c r="M5539" s="71"/>
      <c r="N5539"/>
      <c r="O5539"/>
      <c r="P5539"/>
      <c r="Q5539"/>
      <c r="R5539"/>
      <c r="S5539"/>
      <c r="T5539"/>
      <c r="U5539"/>
      <c r="V5539"/>
      <c r="W5539"/>
      <c r="X5539"/>
      <c r="Y5539"/>
      <c r="Z5539"/>
      <c r="AA5539"/>
      <c r="AB5539"/>
      <c r="AC5539"/>
      <c r="AD5539"/>
      <c r="AE5539"/>
      <c r="AF5539"/>
      <c r="AG5539"/>
      <c r="AH5539"/>
      <c r="AI5539"/>
      <c r="AJ5539"/>
      <c r="AK5539"/>
    </row>
    <row r="5540" spans="1:37" s="223" customFormat="1" x14ac:dyDescent="0.2">
      <c r="A5540" s="11"/>
      <c r="B5540"/>
      <c r="C5540"/>
      <c r="D5540" s="152"/>
      <c r="E5540" s="152"/>
      <c r="F5540"/>
      <c r="G5540" s="152"/>
      <c r="I5540" s="224"/>
      <c r="K5540" s="71"/>
      <c r="L5540" s="71"/>
      <c r="M5540" s="71"/>
      <c r="N5540"/>
      <c r="O5540"/>
      <c r="P5540"/>
      <c r="Q5540"/>
      <c r="R5540"/>
      <c r="S5540"/>
      <c r="T5540"/>
      <c r="U5540"/>
      <c r="V5540"/>
      <c r="W5540"/>
      <c r="X5540"/>
      <c r="Y5540"/>
      <c r="Z5540"/>
      <c r="AA5540"/>
      <c r="AB5540"/>
      <c r="AC5540"/>
      <c r="AD5540"/>
      <c r="AE5540"/>
      <c r="AF5540"/>
      <c r="AG5540"/>
      <c r="AH5540"/>
      <c r="AI5540"/>
      <c r="AJ5540"/>
      <c r="AK5540"/>
    </row>
    <row r="5541" spans="1:37" s="223" customFormat="1" x14ac:dyDescent="0.2">
      <c r="A5541" s="11"/>
      <c r="B5541"/>
      <c r="C5541"/>
      <c r="D5541" s="152"/>
      <c r="E5541" s="152"/>
      <c r="F5541"/>
      <c r="G5541" s="152"/>
      <c r="I5541" s="224"/>
      <c r="K5541" s="71"/>
      <c r="L5541" s="71"/>
      <c r="M5541" s="71"/>
      <c r="N5541"/>
      <c r="O5541"/>
      <c r="P5541"/>
      <c r="Q5541"/>
      <c r="R5541"/>
      <c r="S5541"/>
      <c r="T5541"/>
      <c r="U5541"/>
      <c r="V5541"/>
      <c r="W5541"/>
      <c r="X5541"/>
      <c r="Y5541"/>
      <c r="Z5541"/>
      <c r="AA5541"/>
      <c r="AB5541"/>
      <c r="AC5541"/>
      <c r="AD5541"/>
      <c r="AE5541"/>
      <c r="AF5541"/>
      <c r="AG5541"/>
      <c r="AH5541"/>
      <c r="AI5541"/>
      <c r="AJ5541"/>
      <c r="AK5541"/>
    </row>
    <row r="5542" spans="1:37" s="223" customFormat="1" x14ac:dyDescent="0.2">
      <c r="A5542" s="11"/>
      <c r="B5542"/>
      <c r="C5542"/>
      <c r="D5542" s="152"/>
      <c r="E5542" s="152"/>
      <c r="F5542"/>
      <c r="G5542" s="152"/>
      <c r="I5542" s="224"/>
      <c r="K5542" s="71"/>
      <c r="L5542" s="71"/>
      <c r="M5542" s="71"/>
      <c r="N5542"/>
      <c r="O5542"/>
      <c r="P5542"/>
      <c r="Q5542"/>
      <c r="R5542"/>
      <c r="S5542"/>
      <c r="T5542"/>
      <c r="U5542"/>
      <c r="V5542"/>
      <c r="W5542"/>
      <c r="X5542"/>
      <c r="Y5542"/>
      <c r="Z5542"/>
      <c r="AA5542"/>
      <c r="AB5542"/>
      <c r="AC5542"/>
      <c r="AD5542"/>
      <c r="AE5542"/>
      <c r="AF5542"/>
      <c r="AG5542"/>
      <c r="AH5542"/>
      <c r="AI5542"/>
      <c r="AJ5542"/>
      <c r="AK5542"/>
    </row>
    <row r="5543" spans="1:37" s="223" customFormat="1" x14ac:dyDescent="0.2">
      <c r="A5543" s="11"/>
      <c r="B5543"/>
      <c r="C5543"/>
      <c r="D5543" s="152"/>
      <c r="E5543" s="152"/>
      <c r="F5543"/>
      <c r="G5543" s="152"/>
      <c r="I5543" s="224"/>
      <c r="K5543" s="71"/>
      <c r="L5543" s="71"/>
      <c r="M5543" s="71"/>
      <c r="N5543"/>
      <c r="O5543"/>
      <c r="P5543"/>
      <c r="Q5543"/>
      <c r="R5543"/>
      <c r="S5543"/>
      <c r="T5543"/>
      <c r="U5543"/>
      <c r="V5543"/>
      <c r="W5543"/>
      <c r="X5543"/>
      <c r="Y5543"/>
      <c r="Z5543"/>
      <c r="AA5543"/>
      <c r="AB5543"/>
      <c r="AC5543"/>
      <c r="AD5543"/>
      <c r="AE5543"/>
      <c r="AF5543"/>
      <c r="AG5543"/>
      <c r="AH5543"/>
      <c r="AI5543"/>
      <c r="AJ5543"/>
      <c r="AK5543"/>
    </row>
    <row r="5544" spans="1:37" s="223" customFormat="1" x14ac:dyDescent="0.2">
      <c r="A5544" s="11"/>
      <c r="B5544"/>
      <c r="C5544"/>
      <c r="D5544" s="152"/>
      <c r="E5544" s="152"/>
      <c r="F5544"/>
      <c r="G5544" s="152"/>
      <c r="I5544" s="224"/>
      <c r="K5544" s="71"/>
      <c r="L5544" s="71"/>
      <c r="M5544" s="71"/>
      <c r="N5544"/>
      <c r="O5544"/>
      <c r="P5544"/>
      <c r="Q5544"/>
      <c r="R5544"/>
      <c r="S5544"/>
      <c r="T5544"/>
      <c r="U5544"/>
      <c r="V5544"/>
      <c r="W5544"/>
      <c r="X5544"/>
      <c r="Y5544"/>
      <c r="Z5544"/>
      <c r="AA5544"/>
      <c r="AB5544"/>
      <c r="AC5544"/>
      <c r="AD5544"/>
      <c r="AE5544"/>
      <c r="AF5544"/>
      <c r="AG5544"/>
      <c r="AH5544"/>
      <c r="AI5544"/>
      <c r="AJ5544"/>
      <c r="AK5544"/>
    </row>
    <row r="5545" spans="1:37" s="223" customFormat="1" x14ac:dyDescent="0.2">
      <c r="A5545" s="11"/>
      <c r="B5545"/>
      <c r="C5545"/>
      <c r="D5545" s="152"/>
      <c r="E5545" s="152"/>
      <c r="F5545"/>
      <c r="G5545" s="152"/>
      <c r="I5545" s="224"/>
      <c r="K5545" s="71"/>
      <c r="L5545" s="71"/>
      <c r="M5545" s="71"/>
      <c r="N5545"/>
      <c r="O5545"/>
      <c r="P5545"/>
      <c r="Q5545"/>
      <c r="R5545"/>
      <c r="S5545"/>
      <c r="T5545"/>
      <c r="U5545"/>
      <c r="V5545"/>
      <c r="W5545"/>
      <c r="X5545"/>
      <c r="Y5545"/>
      <c r="Z5545"/>
      <c r="AA5545"/>
      <c r="AB5545"/>
      <c r="AC5545"/>
      <c r="AD5545"/>
      <c r="AE5545"/>
      <c r="AF5545"/>
      <c r="AG5545"/>
      <c r="AH5545"/>
      <c r="AI5545"/>
      <c r="AJ5545"/>
      <c r="AK5545"/>
    </row>
    <row r="5546" spans="1:37" s="223" customFormat="1" x14ac:dyDescent="0.2">
      <c r="A5546" s="11"/>
      <c r="B5546"/>
      <c r="C5546"/>
      <c r="D5546" s="152"/>
      <c r="E5546" s="152"/>
      <c r="F5546"/>
      <c r="G5546" s="152"/>
      <c r="I5546" s="224"/>
      <c r="K5546" s="71"/>
      <c r="L5546" s="71"/>
      <c r="M5546" s="71"/>
      <c r="N5546"/>
      <c r="O5546"/>
      <c r="P5546"/>
      <c r="Q5546"/>
      <c r="R5546"/>
      <c r="S5546"/>
      <c r="T5546"/>
      <c r="U5546"/>
      <c r="V5546"/>
      <c r="W5546"/>
      <c r="X5546"/>
      <c r="Y5546"/>
      <c r="Z5546"/>
      <c r="AA5546"/>
      <c r="AB5546"/>
      <c r="AC5546"/>
      <c r="AD5546"/>
      <c r="AE5546"/>
      <c r="AF5546"/>
      <c r="AG5546"/>
      <c r="AH5546"/>
      <c r="AI5546"/>
      <c r="AJ5546"/>
      <c r="AK5546"/>
    </row>
    <row r="5547" spans="1:37" s="223" customFormat="1" x14ac:dyDescent="0.2">
      <c r="A5547" s="11"/>
      <c r="B5547"/>
      <c r="C5547"/>
      <c r="D5547" s="152"/>
      <c r="E5547" s="152"/>
      <c r="F5547"/>
      <c r="G5547" s="152"/>
      <c r="I5547" s="224"/>
      <c r="K5547" s="71"/>
      <c r="L5547" s="71"/>
      <c r="M5547" s="71"/>
      <c r="N5547"/>
      <c r="O5547"/>
      <c r="P5547"/>
      <c r="Q5547"/>
      <c r="R5547"/>
      <c r="S5547"/>
      <c r="T5547"/>
      <c r="U5547"/>
      <c r="V5547"/>
      <c r="W5547"/>
      <c r="X5547"/>
      <c r="Y5547"/>
      <c r="Z5547"/>
      <c r="AA5547"/>
      <c r="AB5547"/>
      <c r="AC5547"/>
      <c r="AD5547"/>
      <c r="AE5547"/>
      <c r="AF5547"/>
      <c r="AG5547"/>
      <c r="AH5547"/>
      <c r="AI5547"/>
      <c r="AJ5547"/>
      <c r="AK5547"/>
    </row>
    <row r="5548" spans="1:37" s="223" customFormat="1" x14ac:dyDescent="0.2">
      <c r="A5548" s="11"/>
      <c r="B5548"/>
      <c r="C5548"/>
      <c r="D5548" s="152"/>
      <c r="E5548" s="152"/>
      <c r="F5548"/>
      <c r="G5548" s="152"/>
      <c r="I5548" s="224"/>
      <c r="K5548" s="71"/>
      <c r="L5548" s="71"/>
      <c r="M5548" s="71"/>
      <c r="N5548"/>
      <c r="O5548"/>
      <c r="P5548"/>
      <c r="Q5548"/>
      <c r="R5548"/>
      <c r="S5548"/>
      <c r="T5548"/>
      <c r="U5548"/>
      <c r="V5548"/>
      <c r="W5548"/>
      <c r="X5548"/>
      <c r="Y5548"/>
      <c r="Z5548"/>
      <c r="AA5548"/>
      <c r="AB5548"/>
      <c r="AC5548"/>
      <c r="AD5548"/>
      <c r="AE5548"/>
      <c r="AF5548"/>
      <c r="AG5548"/>
      <c r="AH5548"/>
      <c r="AI5548"/>
      <c r="AJ5548"/>
      <c r="AK5548"/>
    </row>
    <row r="5549" spans="1:37" s="223" customFormat="1" x14ac:dyDescent="0.2">
      <c r="A5549" s="11"/>
      <c r="B5549"/>
      <c r="C5549"/>
      <c r="D5549" s="152"/>
      <c r="E5549" s="152"/>
      <c r="F5549"/>
      <c r="G5549" s="152"/>
      <c r="I5549" s="224"/>
      <c r="K5549" s="71"/>
      <c r="L5549" s="71"/>
      <c r="M5549" s="71"/>
      <c r="N5549"/>
      <c r="O5549"/>
      <c r="P5549"/>
      <c r="Q5549"/>
      <c r="R5549"/>
      <c r="S5549"/>
      <c r="T5549"/>
      <c r="U5549"/>
      <c r="V5549"/>
      <c r="W5549"/>
      <c r="X5549"/>
      <c r="Y5549"/>
      <c r="Z5549"/>
      <c r="AA5549"/>
      <c r="AB5549"/>
      <c r="AC5549"/>
      <c r="AD5549"/>
      <c r="AE5549"/>
      <c r="AF5549"/>
      <c r="AG5549"/>
      <c r="AH5549"/>
      <c r="AI5549"/>
      <c r="AJ5549"/>
      <c r="AK5549"/>
    </row>
    <row r="5550" spans="1:37" s="223" customFormat="1" x14ac:dyDescent="0.2">
      <c r="A5550" s="11"/>
      <c r="B5550"/>
      <c r="C5550"/>
      <c r="D5550" s="152"/>
      <c r="E5550" s="152"/>
      <c r="F5550"/>
      <c r="G5550" s="152"/>
      <c r="I5550" s="224"/>
      <c r="K5550" s="71"/>
      <c r="L5550" s="71"/>
      <c r="M5550" s="71"/>
      <c r="N5550"/>
      <c r="O5550"/>
      <c r="P5550"/>
      <c r="Q5550"/>
      <c r="R5550"/>
      <c r="S5550"/>
      <c r="T5550"/>
      <c r="U5550"/>
      <c r="V5550"/>
      <c r="W5550"/>
      <c r="X5550"/>
      <c r="Y5550"/>
      <c r="Z5550"/>
      <c r="AA5550"/>
      <c r="AB5550"/>
      <c r="AC5550"/>
      <c r="AD5550"/>
      <c r="AE5550"/>
      <c r="AF5550"/>
      <c r="AG5550"/>
      <c r="AH5550"/>
      <c r="AI5550"/>
      <c r="AJ5550"/>
      <c r="AK5550"/>
    </row>
    <row r="5551" spans="1:37" s="223" customFormat="1" x14ac:dyDescent="0.2">
      <c r="A5551" s="11"/>
      <c r="B5551"/>
      <c r="C5551"/>
      <c r="D5551" s="152"/>
      <c r="E5551" s="152"/>
      <c r="F5551"/>
      <c r="G5551" s="152"/>
      <c r="I5551" s="224"/>
      <c r="K5551" s="71"/>
      <c r="L5551" s="71"/>
      <c r="M5551" s="71"/>
      <c r="N5551"/>
      <c r="O5551"/>
      <c r="P5551"/>
      <c r="Q5551"/>
      <c r="R5551"/>
      <c r="S5551"/>
      <c r="T5551"/>
      <c r="U5551"/>
      <c r="V5551"/>
      <c r="W5551"/>
      <c r="X5551"/>
      <c r="Y5551"/>
      <c r="Z5551"/>
      <c r="AA5551"/>
      <c r="AB5551"/>
      <c r="AC5551"/>
      <c r="AD5551"/>
      <c r="AE5551"/>
      <c r="AF5551"/>
      <c r="AG5551"/>
      <c r="AH5551"/>
      <c r="AI5551"/>
      <c r="AJ5551"/>
      <c r="AK5551"/>
    </row>
    <row r="5552" spans="1:37" s="223" customFormat="1" x14ac:dyDescent="0.2">
      <c r="A5552" s="11"/>
      <c r="B5552"/>
      <c r="C5552"/>
      <c r="D5552" s="152"/>
      <c r="E5552" s="152"/>
      <c r="F5552"/>
      <c r="G5552" s="152"/>
      <c r="I5552" s="224"/>
      <c r="K5552" s="71"/>
      <c r="L5552" s="71"/>
      <c r="M5552" s="71"/>
      <c r="N5552"/>
      <c r="O5552"/>
      <c r="P5552"/>
      <c r="Q5552"/>
      <c r="R5552"/>
      <c r="S5552"/>
      <c r="T5552"/>
      <c r="U5552"/>
      <c r="V5552"/>
      <c r="W5552"/>
      <c r="X5552"/>
      <c r="Y5552"/>
      <c r="Z5552"/>
      <c r="AA5552"/>
      <c r="AB5552"/>
      <c r="AC5552"/>
      <c r="AD5552"/>
      <c r="AE5552"/>
      <c r="AF5552"/>
      <c r="AG5552"/>
      <c r="AH5552"/>
      <c r="AI5552"/>
      <c r="AJ5552"/>
      <c r="AK5552"/>
    </row>
    <row r="5553" spans="1:37" s="223" customFormat="1" x14ac:dyDescent="0.2">
      <c r="A5553" s="11"/>
      <c r="B5553"/>
      <c r="C5553"/>
      <c r="D5553" s="152"/>
      <c r="E5553" s="152"/>
      <c r="F5553"/>
      <c r="G5553" s="152"/>
      <c r="I5553" s="224"/>
      <c r="K5553" s="71"/>
      <c r="L5553" s="71"/>
      <c r="M5553" s="71"/>
      <c r="N5553"/>
      <c r="O5553"/>
      <c r="P5553"/>
      <c r="Q5553"/>
      <c r="R5553"/>
      <c r="S5553"/>
      <c r="T5553"/>
      <c r="U5553"/>
      <c r="V5553"/>
      <c r="W5553"/>
      <c r="X5553"/>
      <c r="Y5553"/>
      <c r="Z5553"/>
      <c r="AA5553"/>
      <c r="AB5553"/>
      <c r="AC5553"/>
      <c r="AD5553"/>
      <c r="AE5553"/>
      <c r="AF5553"/>
      <c r="AG5553"/>
      <c r="AH5553"/>
      <c r="AI5553"/>
      <c r="AJ5553"/>
      <c r="AK5553"/>
    </row>
    <row r="5554" spans="1:37" s="223" customFormat="1" x14ac:dyDescent="0.2">
      <c r="A5554" s="11"/>
      <c r="B5554"/>
      <c r="C5554"/>
      <c r="D5554" s="152"/>
      <c r="E5554" s="152"/>
      <c r="F5554"/>
      <c r="G5554" s="152"/>
      <c r="I5554" s="224"/>
      <c r="K5554" s="71"/>
      <c r="L5554" s="71"/>
      <c r="M5554" s="71"/>
      <c r="N5554"/>
      <c r="O5554"/>
      <c r="P5554"/>
      <c r="Q5554"/>
      <c r="R5554"/>
      <c r="S5554"/>
      <c r="T5554"/>
      <c r="U5554"/>
      <c r="V5554"/>
      <c r="W5554"/>
      <c r="X5554"/>
      <c r="Y5554"/>
      <c r="Z5554"/>
      <c r="AA5554"/>
      <c r="AB5554"/>
      <c r="AC5554"/>
      <c r="AD5554"/>
      <c r="AE5554"/>
      <c r="AF5554"/>
      <c r="AG5554"/>
      <c r="AH5554"/>
      <c r="AI5554"/>
      <c r="AJ5554"/>
      <c r="AK5554"/>
    </row>
    <row r="5555" spans="1:37" s="223" customFormat="1" x14ac:dyDescent="0.2">
      <c r="A5555" s="11"/>
      <c r="B5555"/>
      <c r="C5555"/>
      <c r="D5555" s="152"/>
      <c r="E5555" s="152"/>
      <c r="F5555"/>
      <c r="G5555" s="152"/>
      <c r="I5555" s="224"/>
      <c r="K5555" s="71"/>
      <c r="L5555" s="71"/>
      <c r="M5555" s="71"/>
      <c r="N5555"/>
      <c r="O5555"/>
      <c r="P5555"/>
      <c r="Q5555"/>
      <c r="R5555"/>
      <c r="S5555"/>
      <c r="T5555"/>
      <c r="U5555"/>
      <c r="V5555"/>
      <c r="W5555"/>
      <c r="X5555"/>
      <c r="Y5555"/>
      <c r="Z5555"/>
      <c r="AA5555"/>
      <c r="AB5555"/>
      <c r="AC5555"/>
      <c r="AD5555"/>
      <c r="AE5555"/>
      <c r="AF5555"/>
      <c r="AG5555"/>
      <c r="AH5555"/>
      <c r="AI5555"/>
      <c r="AJ5555"/>
      <c r="AK5555"/>
    </row>
    <row r="5556" spans="1:37" s="223" customFormat="1" x14ac:dyDescent="0.2">
      <c r="A5556" s="11"/>
      <c r="B5556"/>
      <c r="C5556"/>
      <c r="D5556" s="152"/>
      <c r="E5556" s="152"/>
      <c r="F5556"/>
      <c r="G5556" s="152"/>
      <c r="I5556" s="224"/>
      <c r="K5556" s="71"/>
      <c r="L5556" s="71"/>
      <c r="M5556" s="71"/>
      <c r="N5556"/>
      <c r="O5556"/>
      <c r="P5556"/>
      <c r="Q5556"/>
      <c r="R5556"/>
      <c r="S5556"/>
      <c r="T5556"/>
      <c r="U5556"/>
      <c r="V5556"/>
      <c r="W5556"/>
      <c r="X5556"/>
      <c r="Y5556"/>
      <c r="Z5556"/>
      <c r="AA5556"/>
      <c r="AB5556"/>
      <c r="AC5556"/>
      <c r="AD5556"/>
      <c r="AE5556"/>
      <c r="AF5556"/>
      <c r="AG5556"/>
      <c r="AH5556"/>
      <c r="AI5556"/>
      <c r="AJ5556"/>
      <c r="AK5556"/>
    </row>
    <row r="5557" spans="1:37" s="223" customFormat="1" x14ac:dyDescent="0.2">
      <c r="A5557" s="11"/>
      <c r="B5557"/>
      <c r="C5557"/>
      <c r="D5557" s="152"/>
      <c r="E5557" s="152"/>
      <c r="F5557"/>
      <c r="G5557" s="152"/>
      <c r="I5557" s="224"/>
      <c r="K5557" s="71"/>
      <c r="L5557" s="71"/>
      <c r="M5557" s="71"/>
      <c r="N5557"/>
      <c r="O5557"/>
      <c r="P5557"/>
      <c r="Q5557"/>
      <c r="R5557"/>
      <c r="S5557"/>
      <c r="T5557"/>
      <c r="U5557"/>
      <c r="V5557"/>
      <c r="W5557"/>
      <c r="X5557"/>
      <c r="Y5557"/>
      <c r="Z5557"/>
      <c r="AA5557"/>
      <c r="AB5557"/>
      <c r="AC5557"/>
      <c r="AD5557"/>
      <c r="AE5557"/>
      <c r="AF5557"/>
      <c r="AG5557"/>
      <c r="AH5557"/>
      <c r="AI5557"/>
      <c r="AJ5557"/>
      <c r="AK5557"/>
    </row>
    <row r="5558" spans="1:37" s="223" customFormat="1" x14ac:dyDescent="0.2">
      <c r="A5558" s="11"/>
      <c r="B5558"/>
      <c r="C5558"/>
      <c r="D5558" s="152"/>
      <c r="E5558" s="152"/>
      <c r="F5558"/>
      <c r="G5558" s="152"/>
      <c r="I5558" s="224"/>
      <c r="K5558" s="71"/>
      <c r="L5558" s="71"/>
      <c r="M5558" s="71"/>
      <c r="N5558"/>
      <c r="O5558"/>
      <c r="P5558"/>
      <c r="Q5558"/>
      <c r="R5558"/>
      <c r="S5558"/>
      <c r="T5558"/>
      <c r="U5558"/>
      <c r="V5558"/>
      <c r="W5558"/>
      <c r="X5558"/>
      <c r="Y5558"/>
      <c r="Z5558"/>
      <c r="AA5558"/>
      <c r="AB5558"/>
      <c r="AC5558"/>
      <c r="AD5558"/>
      <c r="AE5558"/>
      <c r="AF5558"/>
      <c r="AG5558"/>
      <c r="AH5558"/>
      <c r="AI5558"/>
      <c r="AJ5558"/>
      <c r="AK5558"/>
    </row>
    <row r="5559" spans="1:37" s="223" customFormat="1" x14ac:dyDescent="0.2">
      <c r="A5559" s="11"/>
      <c r="B5559"/>
      <c r="C5559"/>
      <c r="D5559" s="152"/>
      <c r="E5559" s="152"/>
      <c r="F5559"/>
      <c r="G5559" s="152"/>
      <c r="I5559" s="224"/>
      <c r="K5559" s="71"/>
      <c r="L5559" s="71"/>
      <c r="M5559" s="71"/>
      <c r="N5559"/>
      <c r="O5559"/>
      <c r="P5559"/>
      <c r="Q5559"/>
      <c r="R5559"/>
      <c r="S5559"/>
      <c r="T5559"/>
      <c r="U5559"/>
      <c r="V5559"/>
      <c r="W5559"/>
      <c r="X5559"/>
      <c r="Y5559"/>
      <c r="Z5559"/>
      <c r="AA5559"/>
      <c r="AB5559"/>
      <c r="AC5559"/>
      <c r="AD5559"/>
      <c r="AE5559"/>
      <c r="AF5559"/>
      <c r="AG5559"/>
      <c r="AH5559"/>
      <c r="AI5559"/>
      <c r="AJ5559"/>
      <c r="AK5559"/>
    </row>
    <row r="5560" spans="1:37" s="223" customFormat="1" x14ac:dyDescent="0.2">
      <c r="A5560" s="11"/>
      <c r="B5560"/>
      <c r="C5560"/>
      <c r="D5560" s="152"/>
      <c r="E5560" s="152"/>
      <c r="F5560"/>
      <c r="G5560" s="152"/>
      <c r="I5560" s="224"/>
      <c r="K5560" s="71"/>
      <c r="L5560" s="71"/>
      <c r="M5560" s="71"/>
      <c r="N5560"/>
      <c r="O5560"/>
      <c r="P5560"/>
      <c r="Q5560"/>
      <c r="R5560"/>
      <c r="S5560"/>
      <c r="T5560"/>
      <c r="U5560"/>
      <c r="V5560"/>
      <c r="W5560"/>
      <c r="X5560"/>
      <c r="Y5560"/>
      <c r="Z5560"/>
      <c r="AA5560"/>
      <c r="AB5560"/>
      <c r="AC5560"/>
      <c r="AD5560"/>
      <c r="AE5560"/>
      <c r="AF5560"/>
      <c r="AG5560"/>
      <c r="AH5560"/>
      <c r="AI5560"/>
      <c r="AJ5560"/>
      <c r="AK5560"/>
    </row>
    <row r="5561" spans="1:37" s="223" customFormat="1" x14ac:dyDescent="0.2">
      <c r="A5561" s="11"/>
      <c r="B5561"/>
      <c r="C5561"/>
      <c r="D5561" s="152"/>
      <c r="E5561" s="152"/>
      <c r="F5561"/>
      <c r="G5561" s="152"/>
      <c r="I5561" s="224"/>
      <c r="K5561" s="71"/>
      <c r="L5561" s="71"/>
      <c r="M5561" s="71"/>
      <c r="N5561"/>
      <c r="O5561"/>
      <c r="P5561"/>
      <c r="Q5561"/>
      <c r="R5561"/>
      <c r="S5561"/>
      <c r="T5561"/>
      <c r="U5561"/>
      <c r="V5561"/>
      <c r="W5561"/>
      <c r="X5561"/>
      <c r="Y5561"/>
      <c r="Z5561"/>
      <c r="AA5561"/>
      <c r="AB5561"/>
      <c r="AC5561"/>
      <c r="AD5561"/>
      <c r="AE5561"/>
      <c r="AF5561"/>
      <c r="AG5561"/>
      <c r="AH5561"/>
      <c r="AI5561"/>
      <c r="AJ5561"/>
      <c r="AK5561"/>
    </row>
    <row r="5562" spans="1:37" s="223" customFormat="1" x14ac:dyDescent="0.2">
      <c r="A5562" s="11"/>
      <c r="B5562"/>
      <c r="C5562"/>
      <c r="D5562" s="152"/>
      <c r="E5562" s="152"/>
      <c r="F5562"/>
      <c r="G5562" s="152"/>
      <c r="I5562" s="224"/>
      <c r="K5562" s="71"/>
      <c r="L5562" s="71"/>
      <c r="M5562" s="71"/>
      <c r="N5562"/>
      <c r="O5562"/>
      <c r="P5562"/>
      <c r="Q5562"/>
      <c r="R5562"/>
      <c r="S5562"/>
      <c r="T5562"/>
      <c r="U5562"/>
      <c r="V5562"/>
      <c r="W5562"/>
      <c r="X5562"/>
      <c r="Y5562"/>
      <c r="Z5562"/>
      <c r="AA5562"/>
      <c r="AB5562"/>
      <c r="AC5562"/>
      <c r="AD5562"/>
      <c r="AE5562"/>
      <c r="AF5562"/>
      <c r="AG5562"/>
      <c r="AH5562"/>
      <c r="AI5562"/>
      <c r="AJ5562"/>
      <c r="AK5562"/>
    </row>
    <row r="5563" spans="1:37" s="223" customFormat="1" x14ac:dyDescent="0.2">
      <c r="A5563" s="11"/>
      <c r="B5563"/>
      <c r="C5563"/>
      <c r="D5563" s="152"/>
      <c r="E5563" s="152"/>
      <c r="F5563"/>
      <c r="G5563" s="152"/>
      <c r="I5563" s="224"/>
      <c r="K5563" s="71"/>
      <c r="L5563" s="71"/>
      <c r="M5563" s="71"/>
      <c r="N5563"/>
      <c r="O5563"/>
      <c r="P5563"/>
      <c r="Q5563"/>
      <c r="R5563"/>
      <c r="S5563"/>
      <c r="T5563"/>
      <c r="U5563"/>
      <c r="V5563"/>
      <c r="W5563"/>
      <c r="X5563"/>
      <c r="Y5563"/>
      <c r="Z5563"/>
      <c r="AA5563"/>
      <c r="AB5563"/>
      <c r="AC5563"/>
      <c r="AD5563"/>
      <c r="AE5563"/>
      <c r="AF5563"/>
      <c r="AG5563"/>
      <c r="AH5563"/>
      <c r="AI5563"/>
      <c r="AJ5563"/>
      <c r="AK5563"/>
    </row>
    <row r="5564" spans="1:37" s="223" customFormat="1" x14ac:dyDescent="0.2">
      <c r="A5564" s="11"/>
      <c r="B5564"/>
      <c r="C5564"/>
      <c r="D5564" s="152"/>
      <c r="E5564" s="152"/>
      <c r="F5564"/>
      <c r="G5564" s="152"/>
      <c r="I5564" s="224"/>
      <c r="K5564" s="71"/>
      <c r="L5564" s="71"/>
      <c r="M5564" s="71"/>
      <c r="N5564"/>
      <c r="O5564"/>
      <c r="P5564"/>
      <c r="Q5564"/>
      <c r="R5564"/>
      <c r="S5564"/>
      <c r="T5564"/>
      <c r="U5564"/>
      <c r="V5564"/>
      <c r="W5564"/>
      <c r="X5564"/>
      <c r="Y5564"/>
      <c r="Z5564"/>
      <c r="AA5564"/>
      <c r="AB5564"/>
      <c r="AC5564"/>
      <c r="AD5564"/>
      <c r="AE5564"/>
      <c r="AF5564"/>
      <c r="AG5564"/>
      <c r="AH5564"/>
      <c r="AI5564"/>
      <c r="AJ5564"/>
      <c r="AK5564"/>
    </row>
    <row r="5565" spans="1:37" s="223" customFormat="1" x14ac:dyDescent="0.2">
      <c r="A5565" s="11"/>
      <c r="B5565"/>
      <c r="C5565"/>
      <c r="D5565" s="152"/>
      <c r="E5565" s="152"/>
      <c r="F5565"/>
      <c r="G5565" s="152"/>
      <c r="I5565" s="224"/>
      <c r="K5565" s="71"/>
      <c r="L5565" s="71"/>
      <c r="M5565" s="71"/>
      <c r="N5565"/>
      <c r="O5565"/>
      <c r="P5565"/>
      <c r="Q5565"/>
      <c r="R5565"/>
      <c r="S5565"/>
      <c r="T5565"/>
      <c r="U5565"/>
      <c r="V5565"/>
      <c r="W5565"/>
      <c r="X5565"/>
      <c r="Y5565"/>
      <c r="Z5565"/>
      <c r="AA5565"/>
      <c r="AB5565"/>
      <c r="AC5565"/>
      <c r="AD5565"/>
      <c r="AE5565"/>
      <c r="AF5565"/>
      <c r="AG5565"/>
      <c r="AH5565"/>
      <c r="AI5565"/>
      <c r="AJ5565"/>
      <c r="AK5565"/>
    </row>
    <row r="5566" spans="1:37" s="223" customFormat="1" x14ac:dyDescent="0.2">
      <c r="A5566" s="11"/>
      <c r="B5566"/>
      <c r="C5566"/>
      <c r="D5566" s="152"/>
      <c r="E5566" s="152"/>
      <c r="F5566"/>
      <c r="G5566" s="152"/>
      <c r="I5566" s="224"/>
      <c r="K5566" s="71"/>
      <c r="L5566" s="71"/>
      <c r="M5566" s="71"/>
      <c r="N5566"/>
      <c r="O5566"/>
      <c r="P5566"/>
      <c r="Q5566"/>
      <c r="R5566"/>
      <c r="S5566"/>
      <c r="T5566"/>
      <c r="U5566"/>
      <c r="V5566"/>
      <c r="W5566"/>
      <c r="X5566"/>
      <c r="Y5566"/>
      <c r="Z5566"/>
      <c r="AA5566"/>
      <c r="AB5566"/>
      <c r="AC5566"/>
      <c r="AD5566"/>
      <c r="AE5566"/>
      <c r="AF5566"/>
      <c r="AG5566"/>
      <c r="AH5566"/>
      <c r="AI5566"/>
      <c r="AJ5566"/>
      <c r="AK5566"/>
    </row>
    <row r="5567" spans="1:37" s="223" customFormat="1" x14ac:dyDescent="0.2">
      <c r="A5567" s="11"/>
      <c r="B5567"/>
      <c r="C5567"/>
      <c r="D5567" s="152"/>
      <c r="E5567" s="152"/>
      <c r="F5567"/>
      <c r="G5567" s="152"/>
      <c r="I5567" s="224"/>
      <c r="K5567" s="71"/>
      <c r="L5567" s="71"/>
      <c r="M5567" s="71"/>
      <c r="N5567"/>
      <c r="O5567"/>
      <c r="P5567"/>
      <c r="Q5567"/>
      <c r="R5567"/>
      <c r="S5567"/>
      <c r="T5567"/>
      <c r="U5567"/>
      <c r="V5567"/>
      <c r="W5567"/>
      <c r="X5567"/>
      <c r="Y5567"/>
      <c r="Z5567"/>
      <c r="AA5567"/>
      <c r="AB5567"/>
      <c r="AC5567"/>
      <c r="AD5567"/>
      <c r="AE5567"/>
      <c r="AF5567"/>
      <c r="AG5567"/>
      <c r="AH5567"/>
      <c r="AI5567"/>
      <c r="AJ5567"/>
      <c r="AK5567"/>
    </row>
    <row r="5568" spans="1:37" s="223" customFormat="1" x14ac:dyDescent="0.2">
      <c r="A5568" s="11"/>
      <c r="B5568"/>
      <c r="C5568"/>
      <c r="D5568" s="152"/>
      <c r="E5568" s="152"/>
      <c r="F5568"/>
      <c r="G5568" s="152"/>
      <c r="I5568" s="224"/>
      <c r="K5568" s="71"/>
      <c r="L5568" s="71"/>
      <c r="M5568" s="71"/>
      <c r="N5568"/>
      <c r="O5568"/>
      <c r="P5568"/>
      <c r="Q5568"/>
      <c r="R5568"/>
      <c r="S5568"/>
      <c r="T5568"/>
      <c r="U5568"/>
      <c r="V5568"/>
      <c r="W5568"/>
      <c r="X5568"/>
      <c r="Y5568"/>
      <c r="Z5568"/>
      <c r="AA5568"/>
      <c r="AB5568"/>
      <c r="AC5568"/>
      <c r="AD5568"/>
      <c r="AE5568"/>
      <c r="AF5568"/>
      <c r="AG5568"/>
      <c r="AH5568"/>
      <c r="AI5568"/>
      <c r="AJ5568"/>
      <c r="AK5568"/>
    </row>
    <row r="5569" spans="1:37" s="223" customFormat="1" x14ac:dyDescent="0.2">
      <c r="A5569" s="11"/>
      <c r="B5569"/>
      <c r="C5569"/>
      <c r="D5569" s="152"/>
      <c r="E5569" s="152"/>
      <c r="F5569"/>
      <c r="G5569" s="152"/>
      <c r="I5569" s="224"/>
      <c r="K5569" s="71"/>
      <c r="L5569" s="71"/>
      <c r="M5569" s="71"/>
      <c r="N5569"/>
      <c r="O5569"/>
      <c r="P5569"/>
      <c r="Q5569"/>
      <c r="R5569"/>
      <c r="S5569"/>
      <c r="T5569"/>
      <c r="U5569"/>
      <c r="V5569"/>
      <c r="W5569"/>
      <c r="X5569"/>
      <c r="Y5569"/>
      <c r="Z5569"/>
      <c r="AA5569"/>
      <c r="AB5569"/>
      <c r="AC5569"/>
      <c r="AD5569"/>
      <c r="AE5569"/>
      <c r="AF5569"/>
      <c r="AG5569"/>
      <c r="AH5569"/>
      <c r="AI5569"/>
      <c r="AJ5569"/>
      <c r="AK5569"/>
    </row>
    <row r="5570" spans="1:37" s="223" customFormat="1" x14ac:dyDescent="0.2">
      <c r="A5570" s="11"/>
      <c r="B5570"/>
      <c r="C5570"/>
      <c r="D5570" s="152"/>
      <c r="E5570" s="152"/>
      <c r="F5570"/>
      <c r="G5570" s="152"/>
      <c r="I5570" s="224"/>
      <c r="K5570" s="71"/>
      <c r="L5570" s="71"/>
      <c r="M5570" s="71"/>
      <c r="N5570"/>
      <c r="O5570"/>
      <c r="P5570"/>
      <c r="Q5570"/>
      <c r="R5570"/>
      <c r="S5570"/>
      <c r="T5570"/>
      <c r="U5570"/>
      <c r="V5570"/>
      <c r="W5570"/>
      <c r="X5570"/>
      <c r="Y5570"/>
      <c r="Z5570"/>
      <c r="AA5570"/>
      <c r="AB5570"/>
      <c r="AC5570"/>
      <c r="AD5570"/>
      <c r="AE5570"/>
      <c r="AF5570"/>
      <c r="AG5570"/>
      <c r="AH5570"/>
      <c r="AI5570"/>
      <c r="AJ5570"/>
      <c r="AK5570"/>
    </row>
    <row r="5571" spans="1:37" s="223" customFormat="1" x14ac:dyDescent="0.2">
      <c r="A5571" s="11"/>
      <c r="B5571"/>
      <c r="C5571"/>
      <c r="D5571" s="152"/>
      <c r="E5571" s="152"/>
      <c r="F5571"/>
      <c r="G5571" s="152"/>
      <c r="I5571" s="224"/>
      <c r="K5571" s="71"/>
      <c r="L5571" s="71"/>
      <c r="M5571" s="71"/>
      <c r="N5571"/>
      <c r="O5571"/>
      <c r="P5571"/>
      <c r="Q5571"/>
      <c r="R5571"/>
      <c r="S5571"/>
      <c r="T5571"/>
      <c r="U5571"/>
      <c r="V5571"/>
      <c r="W5571"/>
      <c r="X5571"/>
      <c r="Y5571"/>
      <c r="Z5571"/>
      <c r="AA5571"/>
      <c r="AB5571"/>
      <c r="AC5571"/>
      <c r="AD5571"/>
      <c r="AE5571"/>
      <c r="AF5571"/>
      <c r="AG5571"/>
      <c r="AH5571"/>
      <c r="AI5571"/>
      <c r="AJ5571"/>
      <c r="AK5571"/>
    </row>
    <row r="5572" spans="1:37" s="223" customFormat="1" x14ac:dyDescent="0.2">
      <c r="A5572" s="11"/>
      <c r="B5572"/>
      <c r="C5572"/>
      <c r="D5572" s="152"/>
      <c r="E5572" s="152"/>
      <c r="F5572"/>
      <c r="G5572" s="152"/>
      <c r="I5572" s="224"/>
      <c r="K5572" s="71"/>
      <c r="L5572" s="71"/>
      <c r="M5572" s="71"/>
      <c r="N5572"/>
      <c r="O5572"/>
      <c r="P5572"/>
      <c r="Q5572"/>
      <c r="R5572"/>
      <c r="S5572"/>
      <c r="T5572"/>
      <c r="U5572"/>
      <c r="V5572"/>
      <c r="W5572"/>
      <c r="X5572"/>
      <c r="Y5572"/>
      <c r="Z5572"/>
      <c r="AA5572"/>
      <c r="AB5572"/>
      <c r="AC5572"/>
      <c r="AD5572"/>
      <c r="AE5572"/>
      <c r="AF5572"/>
      <c r="AG5572"/>
      <c r="AH5572"/>
      <c r="AI5572"/>
      <c r="AJ5572"/>
      <c r="AK5572"/>
    </row>
    <row r="5573" spans="1:37" s="223" customFormat="1" x14ac:dyDescent="0.2">
      <c r="A5573" s="11"/>
      <c r="B5573"/>
      <c r="C5573"/>
      <c r="D5573" s="152"/>
      <c r="E5573" s="152"/>
      <c r="F5573"/>
      <c r="G5573" s="152"/>
      <c r="I5573" s="224"/>
      <c r="K5573" s="71"/>
      <c r="L5573" s="71"/>
      <c r="M5573" s="71"/>
      <c r="N5573"/>
      <c r="O5573"/>
      <c r="P5573"/>
      <c r="Q5573"/>
      <c r="R5573"/>
      <c r="S5573"/>
      <c r="T5573"/>
      <c r="U5573"/>
      <c r="V5573"/>
      <c r="W5573"/>
      <c r="X5573"/>
      <c r="Y5573"/>
      <c r="Z5573"/>
      <c r="AA5573"/>
      <c r="AB5573"/>
      <c r="AC5573"/>
      <c r="AD5573"/>
      <c r="AE5573"/>
      <c r="AF5573"/>
      <c r="AG5573"/>
      <c r="AH5573"/>
      <c r="AI5573"/>
      <c r="AJ5573"/>
      <c r="AK5573"/>
    </row>
    <row r="5574" spans="1:37" s="223" customFormat="1" x14ac:dyDescent="0.2">
      <c r="A5574" s="11"/>
      <c r="B5574"/>
      <c r="C5574"/>
      <c r="D5574" s="152"/>
      <c r="E5574" s="152"/>
      <c r="F5574"/>
      <c r="G5574" s="152"/>
      <c r="I5574" s="224"/>
      <c r="K5574" s="71"/>
      <c r="L5574" s="71"/>
      <c r="M5574" s="71"/>
      <c r="N5574"/>
      <c r="O5574"/>
      <c r="P5574"/>
      <c r="Q5574"/>
      <c r="R5574"/>
      <c r="S5574"/>
      <c r="T5574"/>
      <c r="U5574"/>
      <c r="V5574"/>
      <c r="W5574"/>
      <c r="X5574"/>
      <c r="Y5574"/>
      <c r="Z5574"/>
      <c r="AA5574"/>
      <c r="AB5574"/>
      <c r="AC5574"/>
      <c r="AD5574"/>
      <c r="AE5574"/>
      <c r="AF5574"/>
      <c r="AG5574"/>
      <c r="AH5574"/>
      <c r="AI5574"/>
      <c r="AJ5574"/>
      <c r="AK5574"/>
    </row>
    <row r="5575" spans="1:37" s="223" customFormat="1" x14ac:dyDescent="0.2">
      <c r="A5575" s="11"/>
      <c r="B5575"/>
      <c r="C5575"/>
      <c r="D5575" s="152"/>
      <c r="E5575" s="152"/>
      <c r="F5575"/>
      <c r="G5575" s="152"/>
      <c r="I5575" s="224"/>
      <c r="K5575" s="71"/>
      <c r="L5575" s="71"/>
      <c r="M5575" s="71"/>
      <c r="N5575"/>
      <c r="O5575"/>
      <c r="P5575"/>
      <c r="Q5575"/>
      <c r="R5575"/>
      <c r="S5575"/>
      <c r="T5575"/>
      <c r="U5575"/>
      <c r="V5575"/>
      <c r="W5575"/>
      <c r="X5575"/>
      <c r="Y5575"/>
      <c r="Z5575"/>
      <c r="AA5575"/>
      <c r="AB5575"/>
      <c r="AC5575"/>
      <c r="AD5575"/>
      <c r="AE5575"/>
      <c r="AF5575"/>
      <c r="AG5575"/>
      <c r="AH5575"/>
      <c r="AI5575"/>
      <c r="AJ5575"/>
      <c r="AK5575"/>
    </row>
    <row r="5576" spans="1:37" s="223" customFormat="1" x14ac:dyDescent="0.2">
      <c r="A5576" s="11"/>
      <c r="B5576"/>
      <c r="C5576"/>
      <c r="D5576" s="152"/>
      <c r="E5576" s="152"/>
      <c r="F5576"/>
      <c r="G5576" s="152"/>
      <c r="I5576" s="224"/>
      <c r="K5576" s="71"/>
      <c r="L5576" s="71"/>
      <c r="M5576" s="71"/>
      <c r="N5576"/>
      <c r="O5576"/>
      <c r="P5576"/>
      <c r="Q5576"/>
      <c r="R5576"/>
      <c r="S5576"/>
      <c r="T5576"/>
      <c r="U5576"/>
      <c r="V5576"/>
      <c r="W5576"/>
      <c r="X5576"/>
      <c r="Y5576"/>
      <c r="Z5576"/>
      <c r="AA5576"/>
      <c r="AB5576"/>
      <c r="AC5576"/>
      <c r="AD5576"/>
      <c r="AE5576"/>
      <c r="AF5576"/>
      <c r="AG5576"/>
      <c r="AH5576"/>
      <c r="AI5576"/>
      <c r="AJ5576"/>
      <c r="AK5576"/>
    </row>
    <row r="5577" spans="1:37" s="223" customFormat="1" x14ac:dyDescent="0.2">
      <c r="A5577" s="11"/>
      <c r="B5577"/>
      <c r="C5577"/>
      <c r="D5577" s="152"/>
      <c r="E5577" s="152"/>
      <c r="F5577"/>
      <c r="G5577" s="152"/>
      <c r="I5577" s="224"/>
      <c r="K5577" s="71"/>
      <c r="L5577" s="71"/>
      <c r="M5577" s="71"/>
      <c r="N5577"/>
      <c r="O5577"/>
      <c r="P5577"/>
      <c r="Q5577"/>
      <c r="R5577"/>
      <c r="S5577"/>
      <c r="T5577"/>
      <c r="U5577"/>
      <c r="V5577"/>
      <c r="W5577"/>
      <c r="X5577"/>
      <c r="Y5577"/>
      <c r="Z5577"/>
      <c r="AA5577"/>
      <c r="AB5577"/>
      <c r="AC5577"/>
      <c r="AD5577"/>
      <c r="AE5577"/>
      <c r="AF5577"/>
      <c r="AG5577"/>
      <c r="AH5577"/>
      <c r="AI5577"/>
      <c r="AJ5577"/>
      <c r="AK5577"/>
    </row>
    <row r="5578" spans="1:37" s="223" customFormat="1" x14ac:dyDescent="0.2">
      <c r="A5578" s="11"/>
      <c r="B5578"/>
      <c r="C5578"/>
      <c r="D5578" s="152"/>
      <c r="E5578" s="152"/>
      <c r="F5578"/>
      <c r="G5578" s="152"/>
      <c r="I5578" s="224"/>
      <c r="K5578" s="71"/>
      <c r="L5578" s="71"/>
      <c r="M5578" s="71"/>
      <c r="N5578"/>
      <c r="O5578"/>
      <c r="P5578"/>
      <c r="Q5578"/>
      <c r="R5578"/>
      <c r="S5578"/>
      <c r="T5578"/>
      <c r="U5578"/>
      <c r="V5578"/>
      <c r="W5578"/>
      <c r="X5578"/>
      <c r="Y5578"/>
      <c r="Z5578"/>
      <c r="AA5578"/>
      <c r="AB5578"/>
      <c r="AC5578"/>
      <c r="AD5578"/>
      <c r="AE5578"/>
      <c r="AF5578"/>
      <c r="AG5578"/>
      <c r="AH5578"/>
      <c r="AI5578"/>
      <c r="AJ5578"/>
      <c r="AK5578"/>
    </row>
    <row r="5579" spans="1:37" s="223" customFormat="1" x14ac:dyDescent="0.2">
      <c r="A5579" s="11"/>
      <c r="B5579"/>
      <c r="C5579"/>
      <c r="D5579" s="152"/>
      <c r="E5579" s="152"/>
      <c r="F5579"/>
      <c r="G5579" s="152"/>
      <c r="I5579" s="224"/>
      <c r="K5579" s="71"/>
      <c r="L5579" s="71"/>
      <c r="M5579" s="71"/>
      <c r="N5579"/>
      <c r="O5579"/>
      <c r="P5579"/>
      <c r="Q5579"/>
      <c r="R5579"/>
      <c r="S5579"/>
      <c r="T5579"/>
      <c r="U5579"/>
      <c r="V5579"/>
      <c r="W5579"/>
      <c r="X5579"/>
      <c r="Y5579"/>
      <c r="Z5579"/>
      <c r="AA5579"/>
      <c r="AB5579"/>
      <c r="AC5579"/>
      <c r="AD5579"/>
      <c r="AE5579"/>
      <c r="AF5579"/>
      <c r="AG5579"/>
      <c r="AH5579"/>
      <c r="AI5579"/>
      <c r="AJ5579"/>
      <c r="AK5579"/>
    </row>
    <row r="5580" spans="1:37" s="223" customFormat="1" x14ac:dyDescent="0.2">
      <c r="A5580" s="11"/>
      <c r="B5580"/>
      <c r="C5580"/>
      <c r="D5580" s="152"/>
      <c r="E5580" s="152"/>
      <c r="F5580"/>
      <c r="G5580" s="152"/>
      <c r="I5580" s="224"/>
      <c r="K5580" s="71"/>
      <c r="L5580" s="71"/>
      <c r="M5580" s="71"/>
      <c r="N5580"/>
      <c r="O5580"/>
      <c r="P5580"/>
      <c r="Q5580"/>
      <c r="R5580"/>
      <c r="S5580"/>
      <c r="T5580"/>
      <c r="U5580"/>
      <c r="V5580"/>
      <c r="W5580"/>
      <c r="X5580"/>
      <c r="Y5580"/>
      <c r="Z5580"/>
      <c r="AA5580"/>
      <c r="AB5580"/>
      <c r="AC5580"/>
      <c r="AD5580"/>
      <c r="AE5580"/>
      <c r="AF5580"/>
      <c r="AG5580"/>
      <c r="AH5580"/>
      <c r="AI5580"/>
      <c r="AJ5580"/>
      <c r="AK5580"/>
    </row>
    <row r="5581" spans="1:37" s="223" customFormat="1" x14ac:dyDescent="0.2">
      <c r="A5581" s="11"/>
      <c r="B5581"/>
      <c r="C5581"/>
      <c r="D5581" s="152"/>
      <c r="E5581" s="152"/>
      <c r="F5581"/>
      <c r="G5581" s="152"/>
      <c r="I5581" s="224"/>
      <c r="K5581" s="71"/>
      <c r="L5581" s="71"/>
      <c r="M5581" s="71"/>
      <c r="N5581"/>
      <c r="O5581"/>
      <c r="P5581"/>
      <c r="Q5581"/>
      <c r="R5581"/>
      <c r="S5581"/>
      <c r="T5581"/>
      <c r="U5581"/>
      <c r="V5581"/>
      <c r="W5581"/>
      <c r="X5581"/>
      <c r="Y5581"/>
      <c r="Z5581"/>
      <c r="AA5581"/>
      <c r="AB5581"/>
      <c r="AC5581"/>
      <c r="AD5581"/>
      <c r="AE5581"/>
      <c r="AF5581"/>
      <c r="AG5581"/>
      <c r="AH5581"/>
      <c r="AI5581"/>
      <c r="AJ5581"/>
      <c r="AK5581"/>
    </row>
    <row r="5582" spans="1:37" s="223" customFormat="1" x14ac:dyDescent="0.2">
      <c r="A5582" s="11"/>
      <c r="B5582"/>
      <c r="C5582"/>
      <c r="D5582" s="152"/>
      <c r="E5582" s="152"/>
      <c r="F5582"/>
      <c r="G5582" s="152"/>
      <c r="I5582" s="224"/>
      <c r="K5582" s="71"/>
      <c r="L5582" s="71"/>
      <c r="M5582" s="71"/>
      <c r="N5582"/>
      <c r="O5582"/>
      <c r="P5582"/>
      <c r="Q5582"/>
      <c r="R5582"/>
      <c r="S5582"/>
      <c r="T5582"/>
      <c r="U5582"/>
      <c r="V5582"/>
      <c r="W5582"/>
      <c r="X5582"/>
      <c r="Y5582"/>
      <c r="Z5582"/>
      <c r="AA5582"/>
      <c r="AB5582"/>
      <c r="AC5582"/>
      <c r="AD5582"/>
      <c r="AE5582"/>
      <c r="AF5582"/>
      <c r="AG5582"/>
      <c r="AH5582"/>
      <c r="AI5582"/>
      <c r="AJ5582"/>
      <c r="AK5582"/>
    </row>
    <row r="5583" spans="1:37" s="223" customFormat="1" x14ac:dyDescent="0.2">
      <c r="A5583" s="11"/>
      <c r="B5583"/>
      <c r="C5583"/>
      <c r="D5583" s="152"/>
      <c r="E5583" s="152"/>
      <c r="F5583"/>
      <c r="G5583" s="152"/>
      <c r="I5583" s="224"/>
      <c r="K5583" s="71"/>
      <c r="L5583" s="71"/>
      <c r="M5583" s="71"/>
      <c r="N5583"/>
      <c r="O5583"/>
      <c r="P5583"/>
      <c r="Q5583"/>
      <c r="R5583"/>
      <c r="S5583"/>
      <c r="T5583"/>
      <c r="U5583"/>
      <c r="V5583"/>
      <c r="W5583"/>
      <c r="X5583"/>
      <c r="Y5583"/>
      <c r="Z5583"/>
      <c r="AA5583"/>
      <c r="AB5583"/>
      <c r="AC5583"/>
      <c r="AD5583"/>
      <c r="AE5583"/>
      <c r="AF5583"/>
      <c r="AG5583"/>
      <c r="AH5583"/>
      <c r="AI5583"/>
      <c r="AJ5583"/>
      <c r="AK5583"/>
    </row>
    <row r="5584" spans="1:37" s="223" customFormat="1" x14ac:dyDescent="0.2">
      <c r="A5584" s="11"/>
      <c r="B5584"/>
      <c r="C5584"/>
      <c r="D5584" s="152"/>
      <c r="E5584" s="152"/>
      <c r="F5584"/>
      <c r="G5584" s="152"/>
      <c r="I5584" s="224"/>
      <c r="K5584" s="71"/>
      <c r="L5584" s="71"/>
      <c r="M5584" s="71"/>
      <c r="N5584"/>
      <c r="O5584"/>
      <c r="P5584"/>
      <c r="Q5584"/>
      <c r="R5584"/>
      <c r="S5584"/>
      <c r="T5584"/>
      <c r="U5584"/>
      <c r="V5584"/>
      <c r="W5584"/>
      <c r="X5584"/>
      <c r="Y5584"/>
      <c r="Z5584"/>
      <c r="AA5584"/>
      <c r="AB5584"/>
      <c r="AC5584"/>
      <c r="AD5584"/>
      <c r="AE5584"/>
      <c r="AF5584"/>
      <c r="AG5584"/>
      <c r="AH5584"/>
      <c r="AI5584"/>
      <c r="AJ5584"/>
      <c r="AK5584"/>
    </row>
    <row r="5585" spans="1:37" s="223" customFormat="1" x14ac:dyDescent="0.2">
      <c r="A5585" s="11"/>
      <c r="B5585"/>
      <c r="C5585"/>
      <c r="D5585" s="152"/>
      <c r="E5585" s="152"/>
      <c r="F5585"/>
      <c r="G5585" s="152"/>
      <c r="I5585" s="224"/>
      <c r="K5585" s="71"/>
      <c r="L5585" s="71"/>
      <c r="M5585" s="71"/>
      <c r="N5585"/>
      <c r="O5585"/>
      <c r="P5585"/>
      <c r="Q5585"/>
      <c r="R5585"/>
      <c r="S5585"/>
      <c r="T5585"/>
      <c r="U5585"/>
      <c r="V5585"/>
      <c r="W5585"/>
      <c r="X5585"/>
      <c r="Y5585"/>
      <c r="Z5585"/>
      <c r="AA5585"/>
      <c r="AB5585"/>
      <c r="AC5585"/>
      <c r="AD5585"/>
      <c r="AE5585"/>
      <c r="AF5585"/>
      <c r="AG5585"/>
      <c r="AH5585"/>
      <c r="AI5585"/>
      <c r="AJ5585"/>
      <c r="AK5585"/>
    </row>
    <row r="5586" spans="1:37" s="223" customFormat="1" x14ac:dyDescent="0.2">
      <c r="A5586" s="11"/>
      <c r="B5586"/>
      <c r="C5586"/>
      <c r="D5586" s="152"/>
      <c r="E5586" s="152"/>
      <c r="F5586"/>
      <c r="G5586" s="152"/>
      <c r="I5586" s="224"/>
      <c r="K5586" s="71"/>
      <c r="L5586" s="71"/>
      <c r="M5586" s="71"/>
      <c r="N5586"/>
      <c r="O5586"/>
      <c r="P5586"/>
      <c r="Q5586"/>
      <c r="R5586"/>
      <c r="S5586"/>
      <c r="T5586"/>
      <c r="U5586"/>
      <c r="V5586"/>
      <c r="W5586"/>
      <c r="X5586"/>
      <c r="Y5586"/>
      <c r="Z5586"/>
      <c r="AA5586"/>
      <c r="AB5586"/>
      <c r="AC5586"/>
      <c r="AD5586"/>
      <c r="AE5586"/>
      <c r="AF5586"/>
      <c r="AG5586"/>
      <c r="AH5586"/>
      <c r="AI5586"/>
      <c r="AJ5586"/>
      <c r="AK5586"/>
    </row>
    <row r="5587" spans="1:37" s="223" customFormat="1" x14ac:dyDescent="0.2">
      <c r="A5587" s="11"/>
      <c r="B5587"/>
      <c r="C5587"/>
      <c r="D5587" s="152"/>
      <c r="E5587" s="152"/>
      <c r="F5587"/>
      <c r="G5587" s="152"/>
      <c r="I5587" s="224"/>
      <c r="K5587" s="71"/>
      <c r="L5587" s="71"/>
      <c r="M5587" s="71"/>
      <c r="N5587"/>
      <c r="O5587"/>
      <c r="P5587"/>
      <c r="Q5587"/>
      <c r="R5587"/>
      <c r="S5587"/>
      <c r="T5587"/>
      <c r="U5587"/>
      <c r="V5587"/>
      <c r="W5587"/>
      <c r="X5587"/>
      <c r="Y5587"/>
      <c r="Z5587"/>
      <c r="AA5587"/>
      <c r="AB5587"/>
      <c r="AC5587"/>
      <c r="AD5587"/>
      <c r="AE5587"/>
      <c r="AF5587"/>
      <c r="AG5587"/>
      <c r="AH5587"/>
      <c r="AI5587"/>
      <c r="AJ5587"/>
      <c r="AK5587"/>
    </row>
    <row r="5588" spans="1:37" s="223" customFormat="1" x14ac:dyDescent="0.2">
      <c r="A5588" s="11"/>
      <c r="B5588"/>
      <c r="C5588"/>
      <c r="D5588" s="152"/>
      <c r="E5588" s="152"/>
      <c r="F5588"/>
      <c r="G5588" s="152"/>
      <c r="I5588" s="224"/>
      <c r="K5588" s="71"/>
      <c r="L5588" s="71"/>
      <c r="M5588" s="71"/>
      <c r="N5588"/>
      <c r="O5588"/>
      <c r="P5588"/>
      <c r="Q5588"/>
      <c r="R5588"/>
      <c r="S5588"/>
      <c r="T5588"/>
      <c r="U5588"/>
      <c r="V5588"/>
      <c r="W5588"/>
      <c r="X5588"/>
      <c r="Y5588"/>
      <c r="Z5588"/>
      <c r="AA5588"/>
      <c r="AB5588"/>
      <c r="AC5588"/>
      <c r="AD5588"/>
      <c r="AE5588"/>
      <c r="AF5588"/>
      <c r="AG5588"/>
      <c r="AH5588"/>
      <c r="AI5588"/>
      <c r="AJ5588"/>
      <c r="AK5588"/>
    </row>
    <row r="5589" spans="1:37" s="223" customFormat="1" x14ac:dyDescent="0.2">
      <c r="A5589" s="11"/>
      <c r="B5589"/>
      <c r="C5589"/>
      <c r="D5589" s="152"/>
      <c r="E5589" s="152"/>
      <c r="F5589"/>
      <c r="G5589" s="152"/>
      <c r="I5589" s="224"/>
      <c r="K5589" s="71"/>
      <c r="L5589" s="71"/>
      <c r="M5589" s="71"/>
      <c r="N5589"/>
      <c r="O5589"/>
      <c r="P5589"/>
      <c r="Q5589"/>
      <c r="R5589"/>
      <c r="S5589"/>
      <c r="T5589"/>
      <c r="U5589"/>
      <c r="V5589"/>
      <c r="W5589"/>
      <c r="X5589"/>
      <c r="Y5589"/>
      <c r="Z5589"/>
      <c r="AA5589"/>
      <c r="AB5589"/>
      <c r="AC5589"/>
      <c r="AD5589"/>
      <c r="AE5589"/>
      <c r="AF5589"/>
      <c r="AG5589"/>
      <c r="AH5589"/>
      <c r="AI5589"/>
      <c r="AJ5589"/>
      <c r="AK5589"/>
    </row>
    <row r="5590" spans="1:37" s="223" customFormat="1" x14ac:dyDescent="0.2">
      <c r="A5590" s="11"/>
      <c r="B5590"/>
      <c r="C5590"/>
      <c r="D5590" s="152"/>
      <c r="E5590" s="152"/>
      <c r="F5590"/>
      <c r="G5590" s="152"/>
      <c r="I5590" s="224"/>
      <c r="K5590" s="71"/>
      <c r="L5590" s="71"/>
      <c r="M5590" s="71"/>
      <c r="N5590"/>
      <c r="O5590"/>
      <c r="P5590"/>
      <c r="Q5590"/>
      <c r="R5590"/>
      <c r="S5590"/>
      <c r="T5590"/>
      <c r="U5590"/>
      <c r="V5590"/>
      <c r="W5590"/>
      <c r="X5590"/>
      <c r="Y5590"/>
      <c r="Z5590"/>
      <c r="AA5590"/>
      <c r="AB5590"/>
      <c r="AC5590"/>
      <c r="AD5590"/>
      <c r="AE5590"/>
      <c r="AF5590"/>
      <c r="AG5590"/>
      <c r="AH5590"/>
      <c r="AI5590"/>
      <c r="AJ5590"/>
      <c r="AK5590"/>
    </row>
    <row r="5591" spans="1:37" s="223" customFormat="1" x14ac:dyDescent="0.2">
      <c r="A5591" s="11"/>
      <c r="B5591"/>
      <c r="C5591"/>
      <c r="D5591" s="152"/>
      <c r="E5591" s="152"/>
      <c r="F5591"/>
      <c r="G5591" s="152"/>
      <c r="I5591" s="224"/>
      <c r="K5591" s="71"/>
      <c r="L5591" s="71"/>
      <c r="M5591" s="71"/>
      <c r="N5591"/>
      <c r="O5591"/>
      <c r="P5591"/>
      <c r="Q5591"/>
      <c r="R5591"/>
      <c r="S5591"/>
      <c r="T5591"/>
      <c r="U5591"/>
      <c r="V5591"/>
      <c r="W5591"/>
      <c r="X5591"/>
      <c r="Y5591"/>
      <c r="Z5591"/>
      <c r="AA5591"/>
      <c r="AB5591"/>
      <c r="AC5591"/>
      <c r="AD5591"/>
      <c r="AE5591"/>
      <c r="AF5591"/>
      <c r="AG5591"/>
      <c r="AH5591"/>
      <c r="AI5591"/>
      <c r="AJ5591"/>
      <c r="AK5591"/>
    </row>
    <row r="5592" spans="1:37" s="223" customFormat="1" x14ac:dyDescent="0.2">
      <c r="A5592" s="11"/>
      <c r="B5592"/>
      <c r="C5592"/>
      <c r="D5592" s="152"/>
      <c r="E5592" s="152"/>
      <c r="F5592"/>
      <c r="G5592" s="152"/>
      <c r="I5592" s="224"/>
      <c r="K5592" s="71"/>
      <c r="L5592" s="71"/>
      <c r="M5592" s="71"/>
      <c r="N5592"/>
      <c r="O5592"/>
      <c r="P5592"/>
      <c r="Q5592"/>
      <c r="R5592"/>
      <c r="S5592"/>
      <c r="T5592"/>
      <c r="U5592"/>
      <c r="V5592"/>
      <c r="W5592"/>
      <c r="X5592"/>
      <c r="Y5592"/>
      <c r="Z5592"/>
      <c r="AA5592"/>
      <c r="AB5592"/>
      <c r="AC5592"/>
      <c r="AD5592"/>
      <c r="AE5592"/>
      <c r="AF5592"/>
      <c r="AG5592"/>
      <c r="AH5592"/>
      <c r="AI5592"/>
      <c r="AJ5592"/>
      <c r="AK5592"/>
    </row>
    <row r="5593" spans="1:37" s="223" customFormat="1" x14ac:dyDescent="0.2">
      <c r="A5593" s="11"/>
      <c r="B5593"/>
      <c r="C5593"/>
      <c r="D5593" s="152"/>
      <c r="E5593" s="152"/>
      <c r="F5593"/>
      <c r="G5593" s="152"/>
      <c r="I5593" s="224"/>
      <c r="K5593" s="71"/>
      <c r="L5593" s="71"/>
      <c r="M5593" s="71"/>
      <c r="N5593"/>
      <c r="O5593"/>
      <c r="P5593"/>
      <c r="Q5593"/>
      <c r="R5593"/>
      <c r="S5593"/>
      <c r="T5593"/>
      <c r="U5593"/>
      <c r="V5593"/>
      <c r="W5593"/>
      <c r="X5593"/>
      <c r="Y5593"/>
      <c r="Z5593"/>
      <c r="AA5593"/>
      <c r="AB5593"/>
      <c r="AC5593"/>
      <c r="AD5593"/>
      <c r="AE5593"/>
      <c r="AF5593"/>
      <c r="AG5593"/>
      <c r="AH5593"/>
      <c r="AI5593"/>
      <c r="AJ5593"/>
      <c r="AK5593"/>
    </row>
    <row r="5594" spans="1:37" s="223" customFormat="1" x14ac:dyDescent="0.2">
      <c r="A5594" s="11"/>
      <c r="B5594"/>
      <c r="C5594"/>
      <c r="D5594" s="152"/>
      <c r="E5594" s="152"/>
      <c r="F5594"/>
      <c r="G5594" s="152"/>
      <c r="I5594" s="224"/>
      <c r="K5594" s="71"/>
      <c r="L5594" s="71"/>
      <c r="M5594" s="71"/>
      <c r="N5594"/>
      <c r="O5594"/>
      <c r="P5594"/>
      <c r="Q5594"/>
      <c r="R5594"/>
      <c r="S5594"/>
      <c r="T5594"/>
      <c r="U5594"/>
      <c r="V5594"/>
      <c r="W5594"/>
      <c r="X5594"/>
      <c r="Y5594"/>
      <c r="Z5594"/>
      <c r="AA5594"/>
      <c r="AB5594"/>
      <c r="AC5594"/>
      <c r="AD5594"/>
      <c r="AE5594"/>
      <c r="AF5594"/>
      <c r="AG5594"/>
      <c r="AH5594"/>
      <c r="AI5594"/>
      <c r="AJ5594"/>
      <c r="AK5594"/>
    </row>
    <row r="5595" spans="1:37" s="223" customFormat="1" x14ac:dyDescent="0.2">
      <c r="A5595" s="11"/>
      <c r="B5595"/>
      <c r="C5595"/>
      <c r="D5595" s="152"/>
      <c r="E5595" s="152"/>
      <c r="F5595"/>
      <c r="G5595" s="152"/>
      <c r="I5595" s="224"/>
      <c r="K5595" s="71"/>
      <c r="L5595" s="71"/>
      <c r="M5595" s="71"/>
      <c r="N5595"/>
      <c r="O5595"/>
      <c r="P5595"/>
      <c r="Q5595"/>
      <c r="R5595"/>
      <c r="S5595"/>
      <c r="T5595"/>
      <c r="U5595"/>
      <c r="V5595"/>
      <c r="W5595"/>
      <c r="X5595"/>
      <c r="Y5595"/>
      <c r="Z5595"/>
      <c r="AA5595"/>
      <c r="AB5595"/>
      <c r="AC5595"/>
      <c r="AD5595"/>
      <c r="AE5595"/>
      <c r="AF5595"/>
      <c r="AG5595"/>
      <c r="AH5595"/>
      <c r="AI5595"/>
      <c r="AJ5595"/>
      <c r="AK5595"/>
    </row>
    <row r="5596" spans="1:37" s="223" customFormat="1" x14ac:dyDescent="0.2">
      <c r="A5596" s="11"/>
      <c r="B5596"/>
      <c r="C5596"/>
      <c r="D5596" s="152"/>
      <c r="E5596" s="152"/>
      <c r="F5596"/>
      <c r="G5596" s="152"/>
      <c r="I5596" s="224"/>
      <c r="K5596" s="71"/>
      <c r="L5596" s="71"/>
      <c r="M5596" s="71"/>
      <c r="N5596"/>
      <c r="O5596"/>
      <c r="P5596"/>
      <c r="Q5596"/>
      <c r="R5596"/>
      <c r="S5596"/>
      <c r="T5596"/>
      <c r="U5596"/>
      <c r="V5596"/>
      <c r="W5596"/>
      <c r="X5596"/>
      <c r="Y5596"/>
      <c r="Z5596"/>
      <c r="AA5596"/>
      <c r="AB5596"/>
      <c r="AC5596"/>
      <c r="AD5596"/>
      <c r="AE5596"/>
      <c r="AF5596"/>
      <c r="AG5596"/>
      <c r="AH5596"/>
      <c r="AI5596"/>
      <c r="AJ5596"/>
      <c r="AK5596"/>
    </row>
    <row r="5597" spans="1:37" s="223" customFormat="1" x14ac:dyDescent="0.2">
      <c r="A5597" s="11"/>
      <c r="B5597"/>
      <c r="C5597"/>
      <c r="D5597" s="152"/>
      <c r="E5597" s="152"/>
      <c r="F5597"/>
      <c r="G5597" s="152"/>
      <c r="I5597" s="224"/>
      <c r="K5597" s="71"/>
      <c r="L5597" s="71"/>
      <c r="M5597" s="71"/>
      <c r="N5597"/>
      <c r="O5597"/>
      <c r="P5597"/>
      <c r="Q5597"/>
      <c r="R5597"/>
      <c r="S5597"/>
      <c r="T5597"/>
      <c r="U5597"/>
      <c r="V5597"/>
      <c r="W5597"/>
      <c r="X5597"/>
      <c r="Y5597"/>
      <c r="Z5597"/>
      <c r="AA5597"/>
      <c r="AB5597"/>
      <c r="AC5597"/>
      <c r="AD5597"/>
      <c r="AE5597"/>
      <c r="AF5597"/>
      <c r="AG5597"/>
      <c r="AH5597"/>
      <c r="AI5597"/>
      <c r="AJ5597"/>
      <c r="AK5597"/>
    </row>
    <row r="5598" spans="1:37" s="223" customFormat="1" x14ac:dyDescent="0.2">
      <c r="A5598" s="11"/>
      <c r="B5598"/>
      <c r="C5598"/>
      <c r="D5598" s="152"/>
      <c r="E5598" s="152"/>
      <c r="F5598"/>
      <c r="G5598" s="152"/>
      <c r="I5598" s="224"/>
      <c r="K5598" s="71"/>
      <c r="L5598" s="71"/>
      <c r="M5598" s="71"/>
      <c r="N5598"/>
      <c r="O5598"/>
      <c r="P5598"/>
      <c r="Q5598"/>
      <c r="R5598"/>
      <c r="S5598"/>
      <c r="T5598"/>
      <c r="U5598"/>
      <c r="V5598"/>
      <c r="W5598"/>
      <c r="X5598"/>
      <c r="Y5598"/>
      <c r="Z5598"/>
      <c r="AA5598"/>
      <c r="AB5598"/>
      <c r="AC5598"/>
      <c r="AD5598"/>
      <c r="AE5598"/>
      <c r="AF5598"/>
      <c r="AG5598"/>
      <c r="AH5598"/>
      <c r="AI5598"/>
      <c r="AJ5598"/>
      <c r="AK5598"/>
    </row>
    <row r="5599" spans="1:37" s="223" customFormat="1" x14ac:dyDescent="0.2">
      <c r="A5599" s="11"/>
      <c r="B5599"/>
      <c r="C5599"/>
      <c r="D5599" s="152"/>
      <c r="E5599" s="152"/>
      <c r="F5599"/>
      <c r="G5599" s="152"/>
      <c r="I5599" s="224"/>
      <c r="K5599" s="71"/>
      <c r="L5599" s="71"/>
      <c r="M5599" s="71"/>
      <c r="N5599"/>
      <c r="O5599"/>
      <c r="P5599"/>
      <c r="Q5599"/>
      <c r="R5599"/>
      <c r="S5599"/>
      <c r="T5599"/>
      <c r="U5599"/>
      <c r="V5599"/>
      <c r="W5599"/>
      <c r="X5599"/>
      <c r="Y5599"/>
      <c r="Z5599"/>
      <c r="AA5599"/>
      <c r="AB5599"/>
      <c r="AC5599"/>
      <c r="AD5599"/>
      <c r="AE5599"/>
      <c r="AF5599"/>
      <c r="AG5599"/>
      <c r="AH5599"/>
      <c r="AI5599"/>
      <c r="AJ5599"/>
      <c r="AK5599"/>
    </row>
    <row r="5600" spans="1:37" s="223" customFormat="1" x14ac:dyDescent="0.2">
      <c r="A5600" s="11"/>
      <c r="B5600"/>
      <c r="C5600"/>
      <c r="D5600" s="152"/>
      <c r="E5600" s="152"/>
      <c r="F5600"/>
      <c r="G5600" s="152"/>
      <c r="I5600" s="224"/>
      <c r="K5600" s="71"/>
      <c r="L5600" s="71"/>
      <c r="M5600" s="71"/>
      <c r="N5600"/>
      <c r="O5600"/>
      <c r="P5600"/>
      <c r="Q5600"/>
      <c r="R5600"/>
      <c r="S5600"/>
      <c r="T5600"/>
      <c r="U5600"/>
      <c r="V5600"/>
      <c r="W5600"/>
      <c r="X5600"/>
      <c r="Y5600"/>
      <c r="Z5600"/>
      <c r="AA5600"/>
      <c r="AB5600"/>
      <c r="AC5600"/>
      <c r="AD5600"/>
      <c r="AE5600"/>
      <c r="AF5600"/>
      <c r="AG5600"/>
      <c r="AH5600"/>
      <c r="AI5600"/>
      <c r="AJ5600"/>
      <c r="AK5600"/>
    </row>
    <row r="5601" spans="1:37" s="223" customFormat="1" x14ac:dyDescent="0.2">
      <c r="A5601" s="11"/>
      <c r="B5601"/>
      <c r="C5601"/>
      <c r="D5601" s="152"/>
      <c r="E5601" s="152"/>
      <c r="F5601"/>
      <c r="G5601" s="152"/>
      <c r="I5601" s="224"/>
      <c r="K5601" s="71"/>
      <c r="L5601" s="71"/>
      <c r="M5601" s="71"/>
      <c r="N5601"/>
      <c r="O5601"/>
      <c r="P5601"/>
      <c r="Q5601"/>
      <c r="R5601"/>
      <c r="S5601"/>
      <c r="T5601"/>
      <c r="U5601"/>
      <c r="V5601"/>
      <c r="W5601"/>
      <c r="X5601"/>
      <c r="Y5601"/>
      <c r="Z5601"/>
      <c r="AA5601"/>
      <c r="AB5601"/>
      <c r="AC5601"/>
      <c r="AD5601"/>
      <c r="AE5601"/>
      <c r="AF5601"/>
      <c r="AG5601"/>
      <c r="AH5601"/>
      <c r="AI5601"/>
      <c r="AJ5601"/>
      <c r="AK5601"/>
    </row>
    <row r="5602" spans="1:37" s="223" customFormat="1" x14ac:dyDescent="0.2">
      <c r="A5602" s="11"/>
      <c r="B5602"/>
      <c r="C5602"/>
      <c r="D5602" s="152"/>
      <c r="E5602" s="152"/>
      <c r="F5602"/>
      <c r="G5602" s="152"/>
      <c r="I5602" s="224"/>
      <c r="K5602" s="71"/>
      <c r="L5602" s="71"/>
      <c r="M5602" s="71"/>
      <c r="N5602"/>
      <c r="O5602"/>
      <c r="P5602"/>
      <c r="Q5602"/>
      <c r="R5602"/>
      <c r="S5602"/>
      <c r="T5602"/>
      <c r="U5602"/>
      <c r="V5602"/>
      <c r="W5602"/>
      <c r="X5602"/>
      <c r="Y5602"/>
      <c r="Z5602"/>
      <c r="AA5602"/>
      <c r="AB5602"/>
      <c r="AC5602"/>
      <c r="AD5602"/>
      <c r="AE5602"/>
      <c r="AF5602"/>
      <c r="AG5602"/>
      <c r="AH5602"/>
      <c r="AI5602"/>
      <c r="AJ5602"/>
      <c r="AK5602"/>
    </row>
    <row r="5603" spans="1:37" s="223" customFormat="1" x14ac:dyDescent="0.2">
      <c r="A5603" s="11"/>
      <c r="B5603"/>
      <c r="C5603"/>
      <c r="D5603" s="152"/>
      <c r="E5603" s="152"/>
      <c r="F5603"/>
      <c r="G5603" s="152"/>
      <c r="I5603" s="224"/>
      <c r="K5603" s="71"/>
      <c r="L5603" s="71"/>
      <c r="M5603" s="71"/>
      <c r="N5603"/>
      <c r="O5603"/>
      <c r="P5603"/>
      <c r="Q5603"/>
      <c r="R5603"/>
      <c r="S5603"/>
      <c r="T5603"/>
      <c r="U5603"/>
      <c r="V5603"/>
      <c r="W5603"/>
      <c r="X5603"/>
      <c r="Y5603"/>
      <c r="Z5603"/>
      <c r="AA5603"/>
      <c r="AB5603"/>
      <c r="AC5603"/>
      <c r="AD5603"/>
      <c r="AE5603"/>
      <c r="AF5603"/>
      <c r="AG5603"/>
      <c r="AH5603"/>
      <c r="AI5603"/>
      <c r="AJ5603"/>
      <c r="AK5603"/>
    </row>
    <row r="5604" spans="1:37" s="223" customFormat="1" x14ac:dyDescent="0.2">
      <c r="A5604" s="11"/>
      <c r="B5604"/>
      <c r="C5604"/>
      <c r="D5604" s="152"/>
      <c r="E5604" s="152"/>
      <c r="F5604"/>
      <c r="G5604" s="152"/>
      <c r="I5604" s="224"/>
      <c r="K5604" s="71"/>
      <c r="L5604" s="71"/>
      <c r="M5604" s="71"/>
      <c r="N5604"/>
      <c r="O5604"/>
      <c r="P5604"/>
      <c r="Q5604"/>
      <c r="R5604"/>
      <c r="S5604"/>
      <c r="T5604"/>
      <c r="U5604"/>
      <c r="V5604"/>
      <c r="W5604"/>
      <c r="X5604"/>
      <c r="Y5604"/>
      <c r="Z5604"/>
      <c r="AA5604"/>
      <c r="AB5604"/>
      <c r="AC5604"/>
      <c r="AD5604"/>
      <c r="AE5604"/>
      <c r="AF5604"/>
      <c r="AG5604"/>
      <c r="AH5604"/>
      <c r="AI5604"/>
      <c r="AJ5604"/>
      <c r="AK5604"/>
    </row>
    <row r="5605" spans="1:37" s="223" customFormat="1" x14ac:dyDescent="0.2">
      <c r="A5605" s="11"/>
      <c r="B5605"/>
      <c r="C5605"/>
      <c r="D5605" s="152"/>
      <c r="E5605" s="152"/>
      <c r="F5605"/>
      <c r="G5605" s="152"/>
      <c r="I5605" s="224"/>
      <c r="K5605" s="71"/>
      <c r="L5605" s="71"/>
      <c r="M5605" s="71"/>
      <c r="N5605"/>
      <c r="O5605"/>
      <c r="P5605"/>
      <c r="Q5605"/>
      <c r="R5605"/>
      <c r="S5605"/>
      <c r="T5605"/>
      <c r="U5605"/>
      <c r="V5605"/>
      <c r="W5605"/>
      <c r="X5605"/>
      <c r="Y5605"/>
      <c r="Z5605"/>
      <c r="AA5605"/>
      <c r="AB5605"/>
      <c r="AC5605"/>
      <c r="AD5605"/>
      <c r="AE5605"/>
      <c r="AF5605"/>
      <c r="AG5605"/>
      <c r="AH5605"/>
      <c r="AI5605"/>
      <c r="AJ5605"/>
      <c r="AK5605"/>
    </row>
    <row r="5606" spans="1:37" s="223" customFormat="1" x14ac:dyDescent="0.2">
      <c r="A5606" s="11"/>
      <c r="B5606"/>
      <c r="C5606"/>
      <c r="D5606" s="152"/>
      <c r="E5606" s="152"/>
      <c r="F5606"/>
      <c r="G5606" s="152"/>
      <c r="I5606" s="224"/>
      <c r="K5606" s="71"/>
      <c r="L5606" s="71"/>
      <c r="M5606" s="71"/>
      <c r="N5606"/>
      <c r="O5606"/>
      <c r="P5606"/>
      <c r="Q5606"/>
      <c r="R5606"/>
      <c r="S5606"/>
      <c r="T5606"/>
      <c r="U5606"/>
      <c r="V5606"/>
      <c r="W5606"/>
      <c r="X5606"/>
      <c r="Y5606"/>
      <c r="Z5606"/>
      <c r="AA5606"/>
      <c r="AB5606"/>
      <c r="AC5606"/>
      <c r="AD5606"/>
      <c r="AE5606"/>
      <c r="AF5606"/>
      <c r="AG5606"/>
      <c r="AH5606"/>
      <c r="AI5606"/>
      <c r="AJ5606"/>
      <c r="AK5606"/>
    </row>
    <row r="5607" spans="1:37" s="223" customFormat="1" x14ac:dyDescent="0.2">
      <c r="A5607" s="11"/>
      <c r="B5607"/>
      <c r="C5607"/>
      <c r="D5607" s="152"/>
      <c r="E5607" s="152"/>
      <c r="F5607"/>
      <c r="G5607" s="152"/>
      <c r="I5607" s="224"/>
      <c r="K5607" s="71"/>
      <c r="L5607" s="71"/>
      <c r="M5607" s="71"/>
      <c r="N5607"/>
      <c r="O5607"/>
      <c r="P5607"/>
      <c r="Q5607"/>
      <c r="R5607"/>
      <c r="S5607"/>
      <c r="T5607"/>
      <c r="U5607"/>
      <c r="V5607"/>
      <c r="W5607"/>
      <c r="X5607"/>
      <c r="Y5607"/>
      <c r="Z5607"/>
      <c r="AA5607"/>
      <c r="AB5607"/>
      <c r="AC5607"/>
      <c r="AD5607"/>
      <c r="AE5607"/>
      <c r="AF5607"/>
      <c r="AG5607"/>
      <c r="AH5607"/>
      <c r="AI5607"/>
      <c r="AJ5607"/>
      <c r="AK5607"/>
    </row>
    <row r="5608" spans="1:37" s="223" customFormat="1" x14ac:dyDescent="0.2">
      <c r="A5608" s="11"/>
      <c r="B5608"/>
      <c r="C5608"/>
      <c r="D5608" s="152"/>
      <c r="E5608" s="152"/>
      <c r="F5608"/>
      <c r="G5608" s="152"/>
      <c r="I5608" s="224"/>
      <c r="K5608" s="71"/>
      <c r="L5608" s="71"/>
      <c r="M5608" s="71"/>
      <c r="N5608"/>
      <c r="O5608"/>
      <c r="P5608"/>
      <c r="Q5608"/>
      <c r="R5608"/>
      <c r="S5608"/>
      <c r="T5608"/>
      <c r="U5608"/>
      <c r="V5608"/>
      <c r="W5608"/>
      <c r="X5608"/>
      <c r="Y5608"/>
      <c r="Z5608"/>
      <c r="AA5608"/>
      <c r="AB5608"/>
      <c r="AC5608"/>
      <c r="AD5608"/>
      <c r="AE5608"/>
      <c r="AF5608"/>
      <c r="AG5608"/>
      <c r="AH5608"/>
      <c r="AI5608"/>
      <c r="AJ5608"/>
      <c r="AK5608"/>
    </row>
    <row r="5609" spans="1:37" s="223" customFormat="1" x14ac:dyDescent="0.2">
      <c r="A5609" s="11"/>
      <c r="B5609"/>
      <c r="C5609"/>
      <c r="D5609" s="152"/>
      <c r="E5609" s="152"/>
      <c r="F5609"/>
      <c r="G5609" s="152"/>
      <c r="I5609" s="224"/>
      <c r="K5609" s="71"/>
      <c r="L5609" s="71"/>
      <c r="M5609" s="71"/>
      <c r="N5609"/>
      <c r="O5609"/>
      <c r="P5609"/>
      <c r="Q5609"/>
      <c r="R5609"/>
      <c r="S5609"/>
      <c r="T5609"/>
      <c r="U5609"/>
      <c r="V5609"/>
      <c r="W5609"/>
      <c r="X5609"/>
      <c r="Y5609"/>
      <c r="Z5609"/>
      <c r="AA5609"/>
      <c r="AB5609"/>
      <c r="AC5609"/>
      <c r="AD5609"/>
      <c r="AE5609"/>
      <c r="AF5609"/>
      <c r="AG5609"/>
      <c r="AH5609"/>
      <c r="AI5609"/>
      <c r="AJ5609"/>
      <c r="AK5609"/>
    </row>
    <row r="5610" spans="1:37" s="223" customFormat="1" x14ac:dyDescent="0.2">
      <c r="A5610" s="11"/>
      <c r="B5610"/>
      <c r="C5610"/>
      <c r="D5610" s="152"/>
      <c r="E5610" s="152"/>
      <c r="F5610"/>
      <c r="G5610" s="152"/>
      <c r="I5610" s="224"/>
      <c r="K5610" s="71"/>
      <c r="L5610" s="71"/>
      <c r="M5610" s="71"/>
      <c r="N5610"/>
      <c r="O5610"/>
      <c r="P5610"/>
      <c r="Q5610"/>
      <c r="R5610"/>
      <c r="S5610"/>
      <c r="T5610"/>
      <c r="U5610"/>
      <c r="V5610"/>
      <c r="W5610"/>
      <c r="X5610"/>
      <c r="Y5610"/>
      <c r="Z5610"/>
      <c r="AA5610"/>
      <c r="AB5610"/>
      <c r="AC5610"/>
      <c r="AD5610"/>
      <c r="AE5610"/>
      <c r="AF5610"/>
      <c r="AG5610"/>
      <c r="AH5610"/>
      <c r="AI5610"/>
      <c r="AJ5610"/>
      <c r="AK5610"/>
    </row>
    <row r="5611" spans="1:37" s="223" customFormat="1" x14ac:dyDescent="0.2">
      <c r="A5611" s="11"/>
      <c r="B5611"/>
      <c r="C5611"/>
      <c r="D5611" s="152"/>
      <c r="E5611" s="152"/>
      <c r="F5611"/>
      <c r="G5611" s="152"/>
      <c r="I5611" s="224"/>
      <c r="K5611" s="71"/>
      <c r="L5611" s="71"/>
      <c r="M5611" s="71"/>
      <c r="N5611"/>
      <c r="O5611"/>
      <c r="P5611"/>
      <c r="Q5611"/>
      <c r="R5611"/>
      <c r="S5611"/>
      <c r="T5611"/>
      <c r="U5611"/>
      <c r="V5611"/>
      <c r="W5611"/>
      <c r="X5611"/>
      <c r="Y5611"/>
      <c r="Z5611"/>
      <c r="AA5611"/>
      <c r="AB5611"/>
      <c r="AC5611"/>
      <c r="AD5611"/>
      <c r="AE5611"/>
      <c r="AF5611"/>
      <c r="AG5611"/>
      <c r="AH5611"/>
      <c r="AI5611"/>
      <c r="AJ5611"/>
      <c r="AK5611"/>
    </row>
    <row r="5612" spans="1:37" s="223" customFormat="1" x14ac:dyDescent="0.2">
      <c r="A5612" s="11"/>
      <c r="B5612"/>
      <c r="C5612"/>
      <c r="D5612" s="152"/>
      <c r="E5612" s="152"/>
      <c r="F5612"/>
      <c r="G5612" s="152"/>
      <c r="I5612" s="224"/>
      <c r="K5612" s="71"/>
      <c r="L5612" s="71"/>
      <c r="M5612" s="71"/>
      <c r="N5612"/>
      <c r="O5612"/>
      <c r="P5612"/>
      <c r="Q5612"/>
      <c r="R5612"/>
      <c r="S5612"/>
      <c r="T5612"/>
      <c r="U5612"/>
      <c r="V5612"/>
      <c r="W5612"/>
      <c r="X5612"/>
      <c r="Y5612"/>
      <c r="Z5612"/>
      <c r="AA5612"/>
      <c r="AB5612"/>
      <c r="AC5612"/>
      <c r="AD5612"/>
      <c r="AE5612"/>
      <c r="AF5612"/>
      <c r="AG5612"/>
      <c r="AH5612"/>
      <c r="AI5612"/>
      <c r="AJ5612"/>
      <c r="AK5612"/>
    </row>
    <row r="5613" spans="1:37" s="223" customFormat="1" x14ac:dyDescent="0.2">
      <c r="A5613" s="11"/>
      <c r="B5613"/>
      <c r="C5613"/>
      <c r="D5613" s="152"/>
      <c r="E5613" s="152"/>
      <c r="F5613"/>
      <c r="G5613" s="152"/>
      <c r="I5613" s="224"/>
      <c r="K5613" s="71"/>
      <c r="L5613" s="71"/>
      <c r="M5613" s="71"/>
      <c r="N5613"/>
      <c r="O5613"/>
      <c r="P5613"/>
      <c r="Q5613"/>
      <c r="R5613"/>
      <c r="S5613"/>
      <c r="T5613"/>
      <c r="U5613"/>
      <c r="V5613"/>
      <c r="W5613"/>
      <c r="X5613"/>
      <c r="Y5613"/>
      <c r="Z5613"/>
      <c r="AA5613"/>
      <c r="AB5613"/>
      <c r="AC5613"/>
      <c r="AD5613"/>
      <c r="AE5613"/>
      <c r="AF5613"/>
      <c r="AG5613"/>
      <c r="AH5613"/>
      <c r="AI5613"/>
      <c r="AJ5613"/>
      <c r="AK5613"/>
    </row>
    <row r="5614" spans="1:37" s="223" customFormat="1" x14ac:dyDescent="0.2">
      <c r="A5614" s="11"/>
      <c r="B5614"/>
      <c r="C5614"/>
      <c r="D5614" s="152"/>
      <c r="E5614" s="152"/>
      <c r="F5614"/>
      <c r="G5614" s="152"/>
      <c r="I5614" s="224"/>
      <c r="K5614" s="71"/>
      <c r="L5614" s="71"/>
      <c r="M5614" s="71"/>
      <c r="N5614"/>
      <c r="O5614"/>
      <c r="P5614"/>
      <c r="Q5614"/>
      <c r="R5614"/>
      <c r="S5614"/>
      <c r="T5614"/>
      <c r="U5614"/>
      <c r="V5614"/>
      <c r="W5614"/>
      <c r="X5614"/>
      <c r="Y5614"/>
      <c r="Z5614"/>
      <c r="AA5614"/>
      <c r="AB5614"/>
      <c r="AC5614"/>
      <c r="AD5614"/>
      <c r="AE5614"/>
      <c r="AF5614"/>
      <c r="AG5614"/>
      <c r="AH5614"/>
      <c r="AI5614"/>
      <c r="AJ5614"/>
      <c r="AK5614"/>
    </row>
    <row r="5615" spans="1:37" s="223" customFormat="1" x14ac:dyDescent="0.2">
      <c r="A5615" s="11"/>
      <c r="B5615"/>
      <c r="C5615"/>
      <c r="D5615" s="152"/>
      <c r="E5615" s="152"/>
      <c r="F5615"/>
      <c r="G5615" s="152"/>
      <c r="I5615" s="224"/>
      <c r="K5615" s="71"/>
      <c r="L5615" s="71"/>
      <c r="M5615" s="71"/>
      <c r="N5615"/>
      <c r="O5615"/>
      <c r="P5615"/>
      <c r="Q5615"/>
      <c r="R5615"/>
      <c r="S5615"/>
      <c r="T5615"/>
      <c r="U5615"/>
      <c r="V5615"/>
      <c r="W5615"/>
      <c r="X5615"/>
      <c r="Y5615"/>
      <c r="Z5615"/>
      <c r="AA5615"/>
      <c r="AB5615"/>
      <c r="AC5615"/>
      <c r="AD5615"/>
      <c r="AE5615"/>
      <c r="AF5615"/>
      <c r="AG5615"/>
      <c r="AH5615"/>
      <c r="AI5615"/>
      <c r="AJ5615"/>
      <c r="AK5615"/>
    </row>
    <row r="5616" spans="1:37" s="223" customFormat="1" x14ac:dyDescent="0.2">
      <c r="A5616" s="11"/>
      <c r="B5616"/>
      <c r="C5616"/>
      <c r="D5616" s="152"/>
      <c r="E5616" s="152"/>
      <c r="F5616"/>
      <c r="G5616" s="152"/>
      <c r="I5616" s="224"/>
      <c r="K5616" s="71"/>
      <c r="L5616" s="71"/>
      <c r="M5616" s="71"/>
      <c r="N5616"/>
      <c r="O5616"/>
      <c r="P5616"/>
      <c r="Q5616"/>
      <c r="R5616"/>
      <c r="S5616"/>
      <c r="T5616"/>
      <c r="U5616"/>
      <c r="V5616"/>
      <c r="W5616"/>
      <c r="X5616"/>
      <c r="Y5616"/>
      <c r="Z5616"/>
      <c r="AA5616"/>
      <c r="AB5616"/>
      <c r="AC5616"/>
      <c r="AD5616"/>
      <c r="AE5616"/>
      <c r="AF5616"/>
      <c r="AG5616"/>
      <c r="AH5616"/>
      <c r="AI5616"/>
      <c r="AJ5616"/>
      <c r="AK5616"/>
    </row>
    <row r="5617" spans="1:37" s="223" customFormat="1" x14ac:dyDescent="0.2">
      <c r="A5617" s="11"/>
      <c r="B5617"/>
      <c r="C5617"/>
      <c r="D5617" s="152"/>
      <c r="E5617" s="152"/>
      <c r="F5617"/>
      <c r="G5617" s="152"/>
      <c r="I5617" s="224"/>
      <c r="K5617" s="71"/>
      <c r="L5617" s="71"/>
      <c r="M5617" s="71"/>
      <c r="N5617"/>
      <c r="O5617"/>
      <c r="P5617"/>
      <c r="Q5617"/>
      <c r="R5617"/>
      <c r="S5617"/>
      <c r="T5617"/>
      <c r="U5617"/>
      <c r="V5617"/>
      <c r="W5617"/>
      <c r="X5617"/>
      <c r="Y5617"/>
      <c r="Z5617"/>
      <c r="AA5617"/>
      <c r="AB5617"/>
      <c r="AC5617"/>
      <c r="AD5617"/>
      <c r="AE5617"/>
      <c r="AF5617"/>
      <c r="AG5617"/>
      <c r="AH5617"/>
      <c r="AI5617"/>
      <c r="AJ5617"/>
      <c r="AK5617"/>
    </row>
    <row r="5618" spans="1:37" s="223" customFormat="1" x14ac:dyDescent="0.2">
      <c r="A5618" s="11"/>
      <c r="B5618"/>
      <c r="C5618"/>
      <c r="D5618" s="152"/>
      <c r="E5618" s="152"/>
      <c r="F5618"/>
      <c r="G5618" s="152"/>
      <c r="I5618" s="224"/>
      <c r="K5618" s="71"/>
      <c r="L5618" s="71"/>
      <c r="M5618" s="71"/>
      <c r="N5618"/>
      <c r="O5618"/>
      <c r="P5618"/>
      <c r="Q5618"/>
      <c r="R5618"/>
      <c r="S5618"/>
      <c r="T5618"/>
      <c r="U5618"/>
      <c r="V5618"/>
      <c r="W5618"/>
      <c r="X5618"/>
      <c r="Y5618"/>
      <c r="Z5618"/>
      <c r="AA5618"/>
      <c r="AB5618"/>
      <c r="AC5618"/>
      <c r="AD5618"/>
      <c r="AE5618"/>
      <c r="AF5618"/>
      <c r="AG5618"/>
      <c r="AH5618"/>
      <c r="AI5618"/>
      <c r="AJ5618"/>
      <c r="AK5618"/>
    </row>
    <row r="5619" spans="1:37" s="223" customFormat="1" x14ac:dyDescent="0.2">
      <c r="A5619" s="11"/>
      <c r="B5619"/>
      <c r="C5619"/>
      <c r="D5619" s="152"/>
      <c r="E5619" s="152"/>
      <c r="F5619"/>
      <c r="G5619" s="152"/>
      <c r="I5619" s="224"/>
      <c r="K5619" s="71"/>
      <c r="L5619" s="71"/>
      <c r="M5619" s="71"/>
      <c r="N5619"/>
      <c r="O5619"/>
      <c r="P5619"/>
      <c r="Q5619"/>
      <c r="R5619"/>
      <c r="S5619"/>
      <c r="T5619"/>
      <c r="U5619"/>
      <c r="V5619"/>
      <c r="W5619"/>
      <c r="X5619"/>
      <c r="Y5619"/>
      <c r="Z5619"/>
      <c r="AA5619"/>
      <c r="AB5619"/>
      <c r="AC5619"/>
      <c r="AD5619"/>
      <c r="AE5619"/>
      <c r="AF5619"/>
      <c r="AG5619"/>
      <c r="AH5619"/>
      <c r="AI5619"/>
      <c r="AJ5619"/>
      <c r="AK5619"/>
    </row>
    <row r="5620" spans="1:37" s="223" customFormat="1" x14ac:dyDescent="0.2">
      <c r="A5620" s="11"/>
      <c r="B5620"/>
      <c r="C5620"/>
      <c r="D5620" s="152"/>
      <c r="E5620" s="152"/>
      <c r="F5620"/>
      <c r="G5620" s="152"/>
      <c r="I5620" s="224"/>
      <c r="K5620" s="71"/>
      <c r="L5620" s="71"/>
      <c r="M5620" s="71"/>
      <c r="N5620"/>
      <c r="O5620"/>
      <c r="P5620"/>
      <c r="Q5620"/>
      <c r="R5620"/>
      <c r="S5620"/>
      <c r="T5620"/>
      <c r="U5620"/>
      <c r="V5620"/>
      <c r="W5620"/>
      <c r="X5620"/>
      <c r="Y5620"/>
      <c r="Z5620"/>
      <c r="AA5620"/>
      <c r="AB5620"/>
      <c r="AC5620"/>
      <c r="AD5620"/>
      <c r="AE5620"/>
      <c r="AF5620"/>
      <c r="AG5620"/>
      <c r="AH5620"/>
      <c r="AI5620"/>
      <c r="AJ5620"/>
      <c r="AK5620"/>
    </row>
    <row r="5621" spans="1:37" s="223" customFormat="1" x14ac:dyDescent="0.2">
      <c r="A5621" s="11"/>
      <c r="B5621"/>
      <c r="C5621"/>
      <c r="D5621" s="152"/>
      <c r="E5621" s="152"/>
      <c r="F5621"/>
      <c r="G5621" s="152"/>
      <c r="I5621" s="224"/>
      <c r="K5621" s="71"/>
      <c r="L5621" s="71"/>
      <c r="M5621" s="71"/>
      <c r="N5621"/>
      <c r="O5621"/>
      <c r="P5621"/>
      <c r="Q5621"/>
      <c r="R5621"/>
      <c r="S5621"/>
      <c r="T5621"/>
      <c r="U5621"/>
      <c r="V5621"/>
      <c r="W5621"/>
      <c r="X5621"/>
      <c r="Y5621"/>
      <c r="Z5621"/>
      <c r="AA5621"/>
      <c r="AB5621"/>
      <c r="AC5621"/>
      <c r="AD5621"/>
      <c r="AE5621"/>
      <c r="AF5621"/>
      <c r="AG5621"/>
      <c r="AH5621"/>
      <c r="AI5621"/>
      <c r="AJ5621"/>
      <c r="AK5621"/>
    </row>
    <row r="5622" spans="1:37" s="223" customFormat="1" x14ac:dyDescent="0.2">
      <c r="A5622" s="11"/>
      <c r="B5622"/>
      <c r="C5622"/>
      <c r="D5622" s="152"/>
      <c r="E5622" s="152"/>
      <c r="F5622"/>
      <c r="G5622" s="152"/>
      <c r="I5622" s="224"/>
      <c r="K5622" s="71"/>
      <c r="L5622" s="71"/>
      <c r="M5622" s="71"/>
      <c r="N5622"/>
      <c r="O5622"/>
      <c r="P5622"/>
      <c r="Q5622"/>
      <c r="R5622"/>
      <c r="S5622"/>
      <c r="T5622"/>
      <c r="U5622"/>
      <c r="V5622"/>
      <c r="W5622"/>
      <c r="X5622"/>
      <c r="Y5622"/>
      <c r="Z5622"/>
      <c r="AA5622"/>
      <c r="AB5622"/>
      <c r="AC5622"/>
      <c r="AD5622"/>
      <c r="AE5622"/>
      <c r="AF5622"/>
      <c r="AG5622"/>
      <c r="AH5622"/>
      <c r="AI5622"/>
      <c r="AJ5622"/>
      <c r="AK5622"/>
    </row>
    <row r="5623" spans="1:37" s="223" customFormat="1" x14ac:dyDescent="0.2">
      <c r="A5623" s="11"/>
      <c r="B5623"/>
      <c r="C5623"/>
      <c r="D5623" s="152"/>
      <c r="E5623" s="152"/>
      <c r="F5623"/>
      <c r="G5623" s="152"/>
      <c r="I5623" s="224"/>
      <c r="K5623" s="71"/>
      <c r="L5623" s="71"/>
      <c r="M5623" s="71"/>
      <c r="N5623"/>
      <c r="O5623"/>
      <c r="P5623"/>
      <c r="Q5623"/>
      <c r="R5623"/>
      <c r="S5623"/>
      <c r="T5623"/>
      <c r="U5623"/>
      <c r="V5623"/>
      <c r="W5623"/>
      <c r="X5623"/>
      <c r="Y5623"/>
      <c r="Z5623"/>
      <c r="AA5623"/>
      <c r="AB5623"/>
      <c r="AC5623"/>
      <c r="AD5623"/>
      <c r="AE5623"/>
      <c r="AF5623"/>
      <c r="AG5623"/>
      <c r="AH5623"/>
      <c r="AI5623"/>
      <c r="AJ5623"/>
      <c r="AK5623"/>
    </row>
    <row r="5624" spans="1:37" s="223" customFormat="1" x14ac:dyDescent="0.2">
      <c r="A5624" s="11"/>
      <c r="B5624"/>
      <c r="C5624"/>
      <c r="D5624" s="152"/>
      <c r="E5624" s="152"/>
      <c r="F5624"/>
      <c r="G5624" s="152"/>
      <c r="I5624" s="224"/>
      <c r="K5624" s="71"/>
      <c r="L5624" s="71"/>
      <c r="M5624" s="71"/>
      <c r="N5624"/>
      <c r="O5624"/>
      <c r="P5624"/>
      <c r="Q5624"/>
      <c r="R5624"/>
      <c r="S5624"/>
      <c r="T5624"/>
      <c r="U5624"/>
      <c r="V5624"/>
      <c r="W5624"/>
      <c r="X5624"/>
      <c r="Y5624"/>
      <c r="Z5624"/>
      <c r="AA5624"/>
      <c r="AB5624"/>
      <c r="AC5624"/>
      <c r="AD5624"/>
      <c r="AE5624"/>
      <c r="AF5624"/>
      <c r="AG5624"/>
      <c r="AH5624"/>
      <c r="AI5624"/>
      <c r="AJ5624"/>
      <c r="AK5624"/>
    </row>
    <row r="5625" spans="1:37" s="223" customFormat="1" x14ac:dyDescent="0.2">
      <c r="A5625" s="11"/>
      <c r="B5625"/>
      <c r="C5625"/>
      <c r="D5625" s="152"/>
      <c r="E5625" s="152"/>
      <c r="F5625"/>
      <c r="G5625" s="152"/>
      <c r="I5625" s="224"/>
      <c r="K5625" s="71"/>
      <c r="L5625" s="71"/>
      <c r="M5625" s="71"/>
      <c r="N5625"/>
      <c r="O5625"/>
      <c r="P5625"/>
      <c r="Q5625"/>
      <c r="R5625"/>
      <c r="S5625"/>
      <c r="T5625"/>
      <c r="U5625"/>
      <c r="V5625"/>
      <c r="W5625"/>
      <c r="X5625"/>
      <c r="Y5625"/>
      <c r="Z5625"/>
      <c r="AA5625"/>
      <c r="AB5625"/>
      <c r="AC5625"/>
      <c r="AD5625"/>
      <c r="AE5625"/>
      <c r="AF5625"/>
      <c r="AG5625"/>
      <c r="AH5625"/>
      <c r="AI5625"/>
      <c r="AJ5625"/>
      <c r="AK5625"/>
    </row>
    <row r="5626" spans="1:37" s="223" customFormat="1" x14ac:dyDescent="0.2">
      <c r="A5626" s="11"/>
      <c r="B5626"/>
      <c r="C5626"/>
      <c r="D5626" s="152"/>
      <c r="E5626" s="152"/>
      <c r="F5626"/>
      <c r="G5626" s="152"/>
      <c r="I5626" s="224"/>
      <c r="K5626" s="71"/>
      <c r="L5626" s="71"/>
      <c r="M5626" s="71"/>
      <c r="N5626"/>
      <c r="O5626"/>
      <c r="P5626"/>
      <c r="Q5626"/>
      <c r="R5626"/>
      <c r="S5626"/>
      <c r="T5626"/>
      <c r="U5626"/>
      <c r="V5626"/>
      <c r="W5626"/>
      <c r="X5626"/>
      <c r="Y5626"/>
      <c r="Z5626"/>
      <c r="AA5626"/>
      <c r="AB5626"/>
      <c r="AC5626"/>
      <c r="AD5626"/>
      <c r="AE5626"/>
      <c r="AF5626"/>
      <c r="AG5626"/>
      <c r="AH5626"/>
      <c r="AI5626"/>
      <c r="AJ5626"/>
      <c r="AK5626"/>
    </row>
    <row r="5627" spans="1:37" s="223" customFormat="1" x14ac:dyDescent="0.2">
      <c r="A5627" s="11"/>
      <c r="B5627"/>
      <c r="C5627"/>
      <c r="D5627" s="152"/>
      <c r="E5627" s="152"/>
      <c r="F5627"/>
      <c r="G5627" s="152"/>
      <c r="I5627" s="224"/>
      <c r="K5627" s="71"/>
      <c r="L5627" s="71"/>
      <c r="M5627" s="71"/>
      <c r="N5627"/>
      <c r="O5627"/>
      <c r="P5627"/>
      <c r="Q5627"/>
      <c r="R5627"/>
      <c r="S5627"/>
      <c r="T5627"/>
      <c r="U5627"/>
      <c r="V5627"/>
      <c r="W5627"/>
      <c r="X5627"/>
      <c r="Y5627"/>
      <c r="Z5627"/>
      <c r="AA5627"/>
      <c r="AB5627"/>
      <c r="AC5627"/>
      <c r="AD5627"/>
      <c r="AE5627"/>
      <c r="AF5627"/>
      <c r="AG5627"/>
      <c r="AH5627"/>
      <c r="AI5627"/>
      <c r="AJ5627"/>
      <c r="AK5627"/>
    </row>
    <row r="5628" spans="1:37" s="223" customFormat="1" x14ac:dyDescent="0.2">
      <c r="A5628" s="11"/>
      <c r="B5628"/>
      <c r="C5628"/>
      <c r="D5628" s="152"/>
      <c r="E5628" s="152"/>
      <c r="F5628"/>
      <c r="G5628" s="152"/>
      <c r="I5628" s="224"/>
      <c r="K5628" s="71"/>
      <c r="L5628" s="71"/>
      <c r="M5628" s="71"/>
      <c r="N5628"/>
      <c r="O5628"/>
      <c r="P5628"/>
      <c r="Q5628"/>
      <c r="R5628"/>
      <c r="S5628"/>
      <c r="T5628"/>
      <c r="U5628"/>
      <c r="V5628"/>
      <c r="W5628"/>
      <c r="X5628"/>
      <c r="Y5628"/>
      <c r="Z5628"/>
      <c r="AA5628"/>
      <c r="AB5628"/>
      <c r="AC5628"/>
      <c r="AD5628"/>
      <c r="AE5628"/>
      <c r="AF5628"/>
      <c r="AG5628"/>
      <c r="AH5628"/>
      <c r="AI5628"/>
      <c r="AJ5628"/>
      <c r="AK5628"/>
    </row>
    <row r="5629" spans="1:37" s="223" customFormat="1" x14ac:dyDescent="0.2">
      <c r="A5629" s="11"/>
      <c r="B5629"/>
      <c r="C5629"/>
      <c r="D5629" s="152"/>
      <c r="E5629" s="152"/>
      <c r="F5629"/>
      <c r="G5629" s="152"/>
      <c r="I5629" s="224"/>
      <c r="K5629" s="71"/>
      <c r="L5629" s="71"/>
      <c r="M5629" s="71"/>
      <c r="N5629"/>
      <c r="O5629"/>
      <c r="P5629"/>
      <c r="Q5629"/>
      <c r="R5629"/>
      <c r="S5629"/>
      <c r="T5629"/>
      <c r="U5629"/>
      <c r="V5629"/>
      <c r="W5629"/>
      <c r="X5629"/>
      <c r="Y5629"/>
      <c r="Z5629"/>
      <c r="AA5629"/>
      <c r="AB5629"/>
      <c r="AC5629"/>
      <c r="AD5629"/>
      <c r="AE5629"/>
      <c r="AF5629"/>
      <c r="AG5629"/>
      <c r="AH5629"/>
      <c r="AI5629"/>
      <c r="AJ5629"/>
      <c r="AK5629"/>
    </row>
    <row r="5630" spans="1:37" s="223" customFormat="1" x14ac:dyDescent="0.2">
      <c r="A5630" s="11"/>
      <c r="B5630"/>
      <c r="C5630"/>
      <c r="D5630" s="152"/>
      <c r="E5630" s="152"/>
      <c r="F5630"/>
      <c r="G5630" s="152"/>
      <c r="I5630" s="224"/>
      <c r="K5630" s="71"/>
      <c r="L5630" s="71"/>
      <c r="M5630" s="71"/>
      <c r="N5630"/>
      <c r="O5630"/>
      <c r="P5630"/>
      <c r="Q5630"/>
      <c r="R5630"/>
      <c r="S5630"/>
      <c r="T5630"/>
      <c r="U5630"/>
      <c r="V5630"/>
      <c r="W5630"/>
      <c r="X5630"/>
      <c r="Y5630"/>
      <c r="Z5630"/>
      <c r="AA5630"/>
      <c r="AB5630"/>
      <c r="AC5630"/>
      <c r="AD5630"/>
      <c r="AE5630"/>
      <c r="AF5630"/>
      <c r="AG5630"/>
      <c r="AH5630"/>
      <c r="AI5630"/>
      <c r="AJ5630"/>
      <c r="AK5630"/>
    </row>
    <row r="5631" spans="1:37" s="223" customFormat="1" x14ac:dyDescent="0.2">
      <c r="A5631" s="11"/>
      <c r="B5631"/>
      <c r="C5631"/>
      <c r="D5631" s="152"/>
      <c r="E5631" s="152"/>
      <c r="F5631"/>
      <c r="G5631" s="152"/>
      <c r="I5631" s="224"/>
      <c r="K5631" s="71"/>
      <c r="L5631" s="71"/>
      <c r="M5631" s="71"/>
      <c r="N5631"/>
      <c r="O5631"/>
      <c r="P5631"/>
      <c r="Q5631"/>
      <c r="R5631"/>
      <c r="S5631"/>
      <c r="T5631"/>
      <c r="U5631"/>
      <c r="V5631"/>
      <c r="W5631"/>
      <c r="X5631"/>
      <c r="Y5631"/>
      <c r="Z5631"/>
      <c r="AA5631"/>
      <c r="AB5631"/>
      <c r="AC5631"/>
      <c r="AD5631"/>
      <c r="AE5631"/>
      <c r="AF5631"/>
      <c r="AG5631"/>
      <c r="AH5631"/>
      <c r="AI5631"/>
      <c r="AJ5631"/>
      <c r="AK5631"/>
    </row>
    <row r="5632" spans="1:37" s="223" customFormat="1" x14ac:dyDescent="0.2">
      <c r="A5632" s="11"/>
      <c r="B5632"/>
      <c r="C5632"/>
      <c r="D5632" s="152"/>
      <c r="E5632" s="152"/>
      <c r="F5632"/>
      <c r="G5632" s="152"/>
      <c r="I5632" s="224"/>
      <c r="K5632" s="71"/>
      <c r="L5632" s="71"/>
      <c r="M5632" s="71"/>
      <c r="N5632"/>
      <c r="O5632"/>
      <c r="P5632"/>
      <c r="Q5632"/>
      <c r="R5632"/>
      <c r="S5632"/>
      <c r="T5632"/>
      <c r="U5632"/>
      <c r="V5632"/>
      <c r="W5632"/>
      <c r="X5632"/>
      <c r="Y5632"/>
      <c r="Z5632"/>
      <c r="AA5632"/>
      <c r="AB5632"/>
      <c r="AC5632"/>
      <c r="AD5632"/>
      <c r="AE5632"/>
      <c r="AF5632"/>
      <c r="AG5632"/>
      <c r="AH5632"/>
      <c r="AI5632"/>
      <c r="AJ5632"/>
      <c r="AK5632"/>
    </row>
    <row r="5633" spans="1:37" s="223" customFormat="1" x14ac:dyDescent="0.2">
      <c r="A5633" s="11"/>
      <c r="B5633"/>
      <c r="C5633"/>
      <c r="D5633" s="152"/>
      <c r="E5633" s="152"/>
      <c r="F5633"/>
      <c r="G5633" s="152"/>
      <c r="I5633" s="224"/>
      <c r="K5633" s="71"/>
      <c r="L5633" s="71"/>
      <c r="M5633" s="71"/>
      <c r="N5633"/>
      <c r="O5633"/>
      <c r="P5633"/>
      <c r="Q5633"/>
      <c r="R5633"/>
      <c r="S5633"/>
      <c r="T5633"/>
      <c r="U5633"/>
      <c r="V5633"/>
      <c r="W5633"/>
      <c r="X5633"/>
      <c r="Y5633"/>
      <c r="Z5633"/>
      <c r="AA5633"/>
      <c r="AB5633"/>
      <c r="AC5633"/>
      <c r="AD5633"/>
      <c r="AE5633"/>
      <c r="AF5633"/>
      <c r="AG5633"/>
      <c r="AH5633"/>
      <c r="AI5633"/>
      <c r="AJ5633"/>
      <c r="AK5633"/>
    </row>
    <row r="5634" spans="1:37" s="223" customFormat="1" x14ac:dyDescent="0.2">
      <c r="A5634" s="11"/>
      <c r="B5634"/>
      <c r="C5634"/>
      <c r="D5634" s="152"/>
      <c r="E5634" s="152"/>
      <c r="F5634"/>
      <c r="G5634" s="152"/>
      <c r="I5634" s="224"/>
      <c r="K5634" s="71"/>
      <c r="L5634" s="71"/>
      <c r="M5634" s="71"/>
      <c r="N5634"/>
      <c r="O5634"/>
      <c r="P5634"/>
      <c r="Q5634"/>
      <c r="R5634"/>
      <c r="S5634"/>
      <c r="T5634"/>
      <c r="U5634"/>
      <c r="V5634"/>
      <c r="W5634"/>
      <c r="X5634"/>
      <c r="Y5634"/>
      <c r="Z5634"/>
      <c r="AA5634"/>
      <c r="AB5634"/>
      <c r="AC5634"/>
      <c r="AD5634"/>
      <c r="AE5634"/>
      <c r="AF5634"/>
      <c r="AG5634"/>
      <c r="AH5634"/>
      <c r="AI5634"/>
      <c r="AJ5634"/>
      <c r="AK5634"/>
    </row>
    <row r="5635" spans="1:37" s="223" customFormat="1" x14ac:dyDescent="0.2">
      <c r="A5635" s="11"/>
      <c r="B5635"/>
      <c r="C5635"/>
      <c r="D5635" s="152"/>
      <c r="E5635" s="152"/>
      <c r="F5635"/>
      <c r="G5635" s="152"/>
      <c r="I5635" s="224"/>
      <c r="K5635" s="71"/>
      <c r="L5635" s="71"/>
      <c r="M5635" s="71"/>
      <c r="N5635"/>
      <c r="O5635"/>
      <c r="P5635"/>
      <c r="Q5635"/>
      <c r="R5635"/>
      <c r="S5635"/>
      <c r="T5635"/>
      <c r="U5635"/>
      <c r="V5635"/>
      <c r="W5635"/>
      <c r="X5635"/>
      <c r="Y5635"/>
      <c r="Z5635"/>
      <c r="AA5635"/>
      <c r="AB5635"/>
      <c r="AC5635"/>
      <c r="AD5635"/>
      <c r="AE5635"/>
      <c r="AF5635"/>
      <c r="AG5635"/>
      <c r="AH5635"/>
      <c r="AI5635"/>
      <c r="AJ5635"/>
      <c r="AK5635"/>
    </row>
    <row r="5636" spans="1:37" s="223" customFormat="1" x14ac:dyDescent="0.2">
      <c r="A5636" s="11"/>
      <c r="B5636"/>
      <c r="C5636"/>
      <c r="D5636" s="152"/>
      <c r="E5636" s="152"/>
      <c r="F5636"/>
      <c r="G5636" s="152"/>
      <c r="I5636" s="224"/>
      <c r="K5636" s="71"/>
      <c r="L5636" s="71"/>
      <c r="M5636" s="71"/>
      <c r="N5636"/>
      <c r="O5636"/>
      <c r="P5636"/>
      <c r="Q5636"/>
      <c r="R5636"/>
      <c r="S5636"/>
      <c r="T5636"/>
      <c r="U5636"/>
      <c r="V5636"/>
      <c r="W5636"/>
      <c r="X5636"/>
      <c r="Y5636"/>
      <c r="Z5636"/>
      <c r="AA5636"/>
      <c r="AB5636"/>
      <c r="AC5636"/>
      <c r="AD5636"/>
      <c r="AE5636"/>
      <c r="AF5636"/>
      <c r="AG5636"/>
      <c r="AH5636"/>
      <c r="AI5636"/>
      <c r="AJ5636"/>
      <c r="AK5636"/>
    </row>
    <row r="5637" spans="1:37" s="223" customFormat="1" x14ac:dyDescent="0.2">
      <c r="A5637" s="11"/>
      <c r="B5637"/>
      <c r="C5637"/>
      <c r="D5637" s="152"/>
      <c r="E5637" s="152"/>
      <c r="F5637"/>
      <c r="G5637" s="152"/>
      <c r="I5637" s="224"/>
      <c r="K5637" s="71"/>
      <c r="L5637" s="71"/>
      <c r="M5637" s="71"/>
      <c r="N5637"/>
      <c r="O5637"/>
      <c r="P5637"/>
      <c r="Q5637"/>
      <c r="R5637"/>
      <c r="S5637"/>
      <c r="T5637"/>
      <c r="U5637"/>
      <c r="V5637"/>
      <c r="W5637"/>
      <c r="X5637"/>
      <c r="Y5637"/>
      <c r="Z5637"/>
      <c r="AA5637"/>
      <c r="AB5637"/>
      <c r="AC5637"/>
      <c r="AD5637"/>
      <c r="AE5637"/>
      <c r="AF5637"/>
      <c r="AG5637"/>
      <c r="AH5637"/>
      <c r="AI5637"/>
      <c r="AJ5637"/>
      <c r="AK5637"/>
    </row>
    <row r="5638" spans="1:37" s="223" customFormat="1" x14ac:dyDescent="0.2">
      <c r="A5638" s="11"/>
      <c r="B5638"/>
      <c r="C5638"/>
      <c r="D5638" s="152"/>
      <c r="E5638" s="152"/>
      <c r="F5638"/>
      <c r="G5638" s="152"/>
      <c r="I5638" s="224"/>
      <c r="K5638" s="71"/>
      <c r="L5638" s="71"/>
      <c r="M5638" s="71"/>
      <c r="N5638"/>
      <c r="O5638"/>
      <c r="P5638"/>
      <c r="Q5638"/>
      <c r="R5638"/>
      <c r="S5638"/>
      <c r="T5638"/>
      <c r="U5638"/>
      <c r="V5638"/>
      <c r="W5638"/>
      <c r="X5638"/>
      <c r="Y5638"/>
      <c r="Z5638"/>
      <c r="AA5638"/>
      <c r="AB5638"/>
      <c r="AC5638"/>
      <c r="AD5638"/>
      <c r="AE5638"/>
      <c r="AF5638"/>
      <c r="AG5638"/>
      <c r="AH5638"/>
      <c r="AI5638"/>
      <c r="AJ5638"/>
      <c r="AK5638"/>
    </row>
    <row r="5639" spans="1:37" s="223" customFormat="1" x14ac:dyDescent="0.2">
      <c r="A5639" s="11"/>
      <c r="B5639"/>
      <c r="C5639"/>
      <c r="D5639" s="152"/>
      <c r="E5639" s="152"/>
      <c r="F5639"/>
      <c r="G5639" s="152"/>
      <c r="I5639" s="224"/>
      <c r="K5639" s="71"/>
      <c r="L5639" s="71"/>
      <c r="M5639" s="71"/>
      <c r="N5639"/>
      <c r="O5639"/>
      <c r="P5639"/>
      <c r="Q5639"/>
      <c r="R5639"/>
      <c r="S5639"/>
      <c r="T5639"/>
      <c r="U5639"/>
      <c r="V5639"/>
      <c r="W5639"/>
      <c r="X5639"/>
      <c r="Y5639"/>
      <c r="Z5639"/>
      <c r="AA5639"/>
      <c r="AB5639"/>
      <c r="AC5639"/>
      <c r="AD5639"/>
      <c r="AE5639"/>
      <c r="AF5639"/>
      <c r="AG5639"/>
      <c r="AH5639"/>
      <c r="AI5639"/>
      <c r="AJ5639"/>
      <c r="AK5639"/>
    </row>
    <row r="5640" spans="1:37" s="223" customFormat="1" x14ac:dyDescent="0.2">
      <c r="A5640" s="11"/>
      <c r="B5640"/>
      <c r="C5640"/>
      <c r="D5640" s="152"/>
      <c r="E5640" s="152"/>
      <c r="F5640"/>
      <c r="G5640" s="152"/>
      <c r="I5640" s="224"/>
      <c r="K5640" s="71"/>
      <c r="L5640" s="71"/>
      <c r="M5640" s="71"/>
      <c r="N5640"/>
      <c r="O5640"/>
      <c r="P5640"/>
      <c r="Q5640"/>
      <c r="R5640"/>
      <c r="S5640"/>
      <c r="T5640"/>
      <c r="U5640"/>
      <c r="V5640"/>
      <c r="W5640"/>
      <c r="X5640"/>
      <c r="Y5640"/>
      <c r="Z5640"/>
      <c r="AA5640"/>
      <c r="AB5640"/>
      <c r="AC5640"/>
      <c r="AD5640"/>
      <c r="AE5640"/>
      <c r="AF5640"/>
      <c r="AG5640"/>
      <c r="AH5640"/>
      <c r="AI5640"/>
      <c r="AJ5640"/>
      <c r="AK5640"/>
    </row>
    <row r="5641" spans="1:37" s="223" customFormat="1" x14ac:dyDescent="0.2">
      <c r="A5641" s="11"/>
      <c r="B5641"/>
      <c r="C5641"/>
      <c r="D5641" s="152"/>
      <c r="E5641" s="152"/>
      <c r="F5641"/>
      <c r="G5641" s="152"/>
      <c r="I5641" s="224"/>
      <c r="K5641" s="71"/>
      <c r="L5641" s="71"/>
      <c r="M5641" s="71"/>
      <c r="N5641"/>
      <c r="O5641"/>
      <c r="P5641"/>
      <c r="Q5641"/>
      <c r="R5641"/>
      <c r="S5641"/>
      <c r="T5641"/>
      <c r="U5641"/>
      <c r="V5641"/>
      <c r="W5641"/>
      <c r="X5641"/>
      <c r="Y5641"/>
      <c r="Z5641"/>
      <c r="AA5641"/>
      <c r="AB5641"/>
      <c r="AC5641"/>
      <c r="AD5641"/>
      <c r="AE5641"/>
      <c r="AF5641"/>
      <c r="AG5641"/>
      <c r="AH5641"/>
      <c r="AI5641"/>
      <c r="AJ5641"/>
      <c r="AK5641"/>
    </row>
    <row r="5642" spans="1:37" s="223" customFormat="1" x14ac:dyDescent="0.2">
      <c r="A5642" s="11"/>
      <c r="B5642"/>
      <c r="C5642"/>
      <c r="D5642" s="152"/>
      <c r="E5642" s="152"/>
      <c r="F5642"/>
      <c r="G5642" s="152"/>
      <c r="I5642" s="224"/>
      <c r="K5642" s="71"/>
      <c r="L5642" s="71"/>
      <c r="M5642" s="71"/>
      <c r="N5642"/>
      <c r="O5642"/>
      <c r="P5642"/>
      <c r="Q5642"/>
      <c r="R5642"/>
      <c r="S5642"/>
      <c r="T5642"/>
      <c r="U5642"/>
      <c r="V5642"/>
      <c r="W5642"/>
      <c r="X5642"/>
      <c r="Y5642"/>
      <c r="Z5642"/>
      <c r="AA5642"/>
      <c r="AB5642"/>
      <c r="AC5642"/>
      <c r="AD5642"/>
      <c r="AE5642"/>
      <c r="AF5642"/>
      <c r="AG5642"/>
      <c r="AH5642"/>
      <c r="AI5642"/>
      <c r="AJ5642"/>
      <c r="AK5642"/>
    </row>
    <row r="5643" spans="1:37" s="223" customFormat="1" x14ac:dyDescent="0.2">
      <c r="A5643" s="11"/>
      <c r="B5643"/>
      <c r="C5643"/>
      <c r="D5643" s="152"/>
      <c r="E5643" s="152"/>
      <c r="F5643"/>
      <c r="G5643" s="152"/>
      <c r="I5643" s="224"/>
      <c r="K5643" s="71"/>
      <c r="L5643" s="71"/>
      <c r="M5643" s="71"/>
      <c r="N5643"/>
      <c r="O5643"/>
      <c r="P5643"/>
      <c r="Q5643"/>
      <c r="R5643"/>
      <c r="S5643"/>
      <c r="T5643"/>
      <c r="U5643"/>
      <c r="V5643"/>
      <c r="W5643"/>
      <c r="X5643"/>
      <c r="Y5643"/>
      <c r="Z5643"/>
      <c r="AA5643"/>
      <c r="AB5643"/>
      <c r="AC5643"/>
      <c r="AD5643"/>
      <c r="AE5643"/>
      <c r="AF5643"/>
      <c r="AG5643"/>
      <c r="AH5643"/>
      <c r="AI5643"/>
      <c r="AJ5643"/>
      <c r="AK5643"/>
    </row>
    <row r="5644" spans="1:37" s="223" customFormat="1" x14ac:dyDescent="0.2">
      <c r="A5644" s="11"/>
      <c r="B5644"/>
      <c r="C5644"/>
      <c r="D5644" s="152"/>
      <c r="E5644" s="152"/>
      <c r="F5644"/>
      <c r="G5644" s="152"/>
      <c r="I5644" s="224"/>
      <c r="K5644" s="71"/>
      <c r="L5644" s="71"/>
      <c r="M5644" s="71"/>
      <c r="N5644"/>
      <c r="O5644"/>
      <c r="P5644"/>
      <c r="Q5644"/>
      <c r="R5644"/>
      <c r="S5644"/>
      <c r="T5644"/>
      <c r="U5644"/>
      <c r="V5644"/>
      <c r="W5644"/>
      <c r="X5644"/>
      <c r="Y5644"/>
      <c r="Z5644"/>
      <c r="AA5644"/>
      <c r="AB5644"/>
      <c r="AC5644"/>
      <c r="AD5644"/>
      <c r="AE5644"/>
      <c r="AF5644"/>
      <c r="AG5644"/>
      <c r="AH5644"/>
      <c r="AI5644"/>
      <c r="AJ5644"/>
      <c r="AK5644"/>
    </row>
    <row r="5645" spans="1:37" s="223" customFormat="1" x14ac:dyDescent="0.2">
      <c r="A5645" s="11"/>
      <c r="B5645"/>
      <c r="C5645"/>
      <c r="D5645" s="152"/>
      <c r="E5645" s="152"/>
      <c r="F5645"/>
      <c r="G5645" s="152"/>
      <c r="I5645" s="224"/>
      <c r="K5645" s="71"/>
      <c r="L5645" s="71"/>
      <c r="M5645" s="71"/>
      <c r="N5645"/>
      <c r="O5645"/>
      <c r="P5645"/>
      <c r="Q5645"/>
      <c r="R5645"/>
      <c r="S5645"/>
      <c r="T5645"/>
      <c r="U5645"/>
      <c r="V5645"/>
      <c r="W5645"/>
      <c r="X5645"/>
      <c r="Y5645"/>
      <c r="Z5645"/>
      <c r="AA5645"/>
      <c r="AB5645"/>
      <c r="AC5645"/>
      <c r="AD5645"/>
      <c r="AE5645"/>
      <c r="AF5645"/>
      <c r="AG5645"/>
      <c r="AH5645"/>
      <c r="AI5645"/>
      <c r="AJ5645"/>
      <c r="AK5645"/>
    </row>
    <row r="5646" spans="1:37" s="223" customFormat="1" x14ac:dyDescent="0.2">
      <c r="A5646" s="11"/>
      <c r="B5646"/>
      <c r="C5646"/>
      <c r="D5646" s="152"/>
      <c r="E5646" s="152"/>
      <c r="F5646"/>
      <c r="G5646" s="152"/>
      <c r="I5646" s="224"/>
      <c r="K5646" s="71"/>
      <c r="L5646" s="71"/>
      <c r="M5646" s="71"/>
      <c r="N5646"/>
      <c r="O5646"/>
      <c r="P5646"/>
      <c r="Q5646"/>
      <c r="R5646"/>
      <c r="S5646"/>
      <c r="T5646"/>
      <c r="U5646"/>
      <c r="V5646"/>
      <c r="W5646"/>
      <c r="X5646"/>
      <c r="Y5646"/>
      <c r="Z5646"/>
      <c r="AA5646"/>
      <c r="AB5646"/>
      <c r="AC5646"/>
      <c r="AD5646"/>
      <c r="AE5646"/>
      <c r="AF5646"/>
      <c r="AG5646"/>
      <c r="AH5646"/>
      <c r="AI5646"/>
      <c r="AJ5646"/>
      <c r="AK5646"/>
    </row>
    <row r="5647" spans="1:37" s="223" customFormat="1" x14ac:dyDescent="0.2">
      <c r="A5647" s="11"/>
      <c r="B5647"/>
      <c r="C5647"/>
      <c r="D5647" s="152"/>
      <c r="E5647" s="152"/>
      <c r="F5647"/>
      <c r="G5647" s="152"/>
      <c r="I5647" s="224"/>
      <c r="K5647" s="71"/>
      <c r="L5647" s="71"/>
      <c r="M5647" s="71"/>
      <c r="N5647"/>
      <c r="O5647"/>
      <c r="P5647"/>
      <c r="Q5647"/>
      <c r="R5647"/>
      <c r="S5647"/>
      <c r="T5647"/>
      <c r="U5647"/>
      <c r="V5647"/>
      <c r="W5647"/>
      <c r="X5647"/>
      <c r="Y5647"/>
      <c r="Z5647"/>
      <c r="AA5647"/>
      <c r="AB5647"/>
      <c r="AC5647"/>
      <c r="AD5647"/>
      <c r="AE5647"/>
      <c r="AF5647"/>
      <c r="AG5647"/>
      <c r="AH5647"/>
      <c r="AI5647"/>
      <c r="AJ5647"/>
      <c r="AK5647"/>
    </row>
    <row r="5648" spans="1:37" s="223" customFormat="1" x14ac:dyDescent="0.2">
      <c r="A5648" s="11"/>
      <c r="B5648"/>
      <c r="C5648"/>
      <c r="D5648" s="152"/>
      <c r="E5648" s="152"/>
      <c r="F5648"/>
      <c r="G5648" s="152"/>
      <c r="I5648" s="224"/>
      <c r="K5648" s="71"/>
      <c r="L5648" s="71"/>
      <c r="M5648" s="71"/>
      <c r="N5648"/>
      <c r="O5648"/>
      <c r="P5648"/>
      <c r="Q5648"/>
      <c r="R5648"/>
      <c r="S5648"/>
      <c r="T5648"/>
      <c r="U5648"/>
      <c r="V5648"/>
      <c r="W5648"/>
      <c r="X5648"/>
      <c r="Y5648"/>
      <c r="Z5648"/>
      <c r="AA5648"/>
      <c r="AB5648"/>
      <c r="AC5648"/>
      <c r="AD5648"/>
      <c r="AE5648"/>
      <c r="AF5648"/>
      <c r="AG5648"/>
      <c r="AH5648"/>
      <c r="AI5648"/>
      <c r="AJ5648"/>
      <c r="AK5648"/>
    </row>
    <row r="5649" spans="1:37" s="223" customFormat="1" x14ac:dyDescent="0.2">
      <c r="A5649" s="11"/>
      <c r="B5649"/>
      <c r="C5649"/>
      <c r="D5649" s="152"/>
      <c r="E5649" s="152"/>
      <c r="F5649"/>
      <c r="G5649" s="152"/>
      <c r="I5649" s="224"/>
      <c r="K5649" s="71"/>
      <c r="L5649" s="71"/>
      <c r="M5649" s="71"/>
      <c r="N5649"/>
      <c r="O5649"/>
      <c r="P5649"/>
      <c r="Q5649"/>
      <c r="R5649"/>
      <c r="S5649"/>
      <c r="T5649"/>
      <c r="U5649"/>
      <c r="V5649"/>
      <c r="W5649"/>
      <c r="X5649"/>
      <c r="Y5649"/>
      <c r="Z5649"/>
      <c r="AA5649"/>
      <c r="AB5649"/>
      <c r="AC5649"/>
      <c r="AD5649"/>
      <c r="AE5649"/>
      <c r="AF5649"/>
      <c r="AG5649"/>
      <c r="AH5649"/>
      <c r="AI5649"/>
      <c r="AJ5649"/>
      <c r="AK5649"/>
    </row>
    <row r="5650" spans="1:37" s="223" customFormat="1" x14ac:dyDescent="0.2">
      <c r="A5650" s="11"/>
      <c r="B5650"/>
      <c r="C5650"/>
      <c r="D5650" s="152"/>
      <c r="E5650" s="152"/>
      <c r="F5650"/>
      <c r="G5650" s="152"/>
      <c r="I5650" s="224"/>
      <c r="K5650" s="71"/>
      <c r="L5650" s="71"/>
      <c r="M5650" s="71"/>
      <c r="N5650"/>
      <c r="O5650"/>
      <c r="P5650"/>
      <c r="Q5650"/>
      <c r="R5650"/>
      <c r="S5650"/>
      <c r="T5650"/>
      <c r="U5650"/>
      <c r="V5650"/>
      <c r="W5650"/>
      <c r="X5650"/>
      <c r="Y5650"/>
      <c r="Z5650"/>
      <c r="AA5650"/>
      <c r="AB5650"/>
      <c r="AC5650"/>
      <c r="AD5650"/>
      <c r="AE5650"/>
      <c r="AF5650"/>
      <c r="AG5650"/>
      <c r="AH5650"/>
      <c r="AI5650"/>
      <c r="AJ5650"/>
      <c r="AK5650"/>
    </row>
    <row r="5651" spans="1:37" s="223" customFormat="1" x14ac:dyDescent="0.2">
      <c r="A5651" s="11"/>
      <c r="B5651"/>
      <c r="C5651"/>
      <c r="D5651" s="152"/>
      <c r="E5651" s="152"/>
      <c r="F5651"/>
      <c r="G5651" s="152"/>
      <c r="I5651" s="224"/>
      <c r="K5651" s="71"/>
      <c r="L5651" s="71"/>
      <c r="M5651" s="71"/>
      <c r="N5651"/>
      <c r="O5651"/>
      <c r="P5651"/>
      <c r="Q5651"/>
      <c r="R5651"/>
      <c r="S5651"/>
      <c r="T5651"/>
      <c r="U5651"/>
      <c r="V5651"/>
      <c r="W5651"/>
      <c r="X5651"/>
      <c r="Y5651"/>
      <c r="Z5651"/>
      <c r="AA5651"/>
      <c r="AB5651"/>
      <c r="AC5651"/>
      <c r="AD5651"/>
      <c r="AE5651"/>
      <c r="AF5651"/>
      <c r="AG5651"/>
      <c r="AH5651"/>
      <c r="AI5651"/>
      <c r="AJ5651"/>
      <c r="AK5651"/>
    </row>
    <row r="5652" spans="1:37" s="223" customFormat="1" x14ac:dyDescent="0.2">
      <c r="A5652" s="11"/>
      <c r="B5652"/>
      <c r="C5652"/>
      <c r="D5652" s="152"/>
      <c r="E5652" s="152"/>
      <c r="F5652"/>
      <c r="G5652" s="152"/>
      <c r="I5652" s="224"/>
      <c r="K5652" s="71"/>
      <c r="L5652" s="71"/>
      <c r="M5652" s="71"/>
      <c r="N5652"/>
      <c r="O5652"/>
      <c r="P5652"/>
      <c r="Q5652"/>
      <c r="R5652"/>
      <c r="S5652"/>
      <c r="T5652"/>
      <c r="U5652"/>
      <c r="V5652"/>
      <c r="W5652"/>
      <c r="X5652"/>
      <c r="Y5652"/>
      <c r="Z5652"/>
      <c r="AA5652"/>
      <c r="AB5652"/>
      <c r="AC5652"/>
      <c r="AD5652"/>
      <c r="AE5652"/>
      <c r="AF5652"/>
      <c r="AG5652"/>
      <c r="AH5652"/>
      <c r="AI5652"/>
      <c r="AJ5652"/>
      <c r="AK5652"/>
    </row>
    <row r="5653" spans="1:37" s="223" customFormat="1" x14ac:dyDescent="0.2">
      <c r="A5653" s="11"/>
      <c r="B5653"/>
      <c r="C5653"/>
      <c r="D5653" s="152"/>
      <c r="E5653" s="152"/>
      <c r="F5653"/>
      <c r="G5653" s="152"/>
      <c r="I5653" s="224"/>
      <c r="K5653" s="71"/>
      <c r="L5653" s="71"/>
      <c r="M5653" s="71"/>
      <c r="N5653"/>
      <c r="O5653"/>
      <c r="P5653"/>
      <c r="Q5653"/>
      <c r="R5653"/>
      <c r="S5653"/>
      <c r="T5653"/>
      <c r="U5653"/>
      <c r="V5653"/>
      <c r="W5653"/>
      <c r="X5653"/>
      <c r="Y5653"/>
      <c r="Z5653"/>
      <c r="AA5653"/>
      <c r="AB5653"/>
      <c r="AC5653"/>
      <c r="AD5653"/>
      <c r="AE5653"/>
      <c r="AF5653"/>
      <c r="AG5653"/>
      <c r="AH5653"/>
      <c r="AI5653"/>
      <c r="AJ5653"/>
      <c r="AK5653"/>
    </row>
    <row r="5654" spans="1:37" s="223" customFormat="1" x14ac:dyDescent="0.2">
      <c r="A5654" s="11"/>
      <c r="B5654"/>
      <c r="C5654"/>
      <c r="D5654" s="152"/>
      <c r="E5654" s="152"/>
      <c r="F5654"/>
      <c r="G5654" s="152"/>
      <c r="I5654" s="224"/>
      <c r="K5654" s="71"/>
      <c r="L5654" s="71"/>
      <c r="M5654" s="71"/>
      <c r="N5654"/>
      <c r="O5654"/>
      <c r="P5654"/>
      <c r="Q5654"/>
      <c r="R5654"/>
      <c r="S5654"/>
      <c r="T5654"/>
      <c r="U5654"/>
      <c r="V5654"/>
      <c r="W5654"/>
      <c r="X5654"/>
      <c r="Y5654"/>
      <c r="Z5654"/>
      <c r="AA5654"/>
      <c r="AB5654"/>
      <c r="AC5654"/>
      <c r="AD5654"/>
      <c r="AE5654"/>
      <c r="AF5654"/>
      <c r="AG5654"/>
      <c r="AH5654"/>
      <c r="AI5654"/>
      <c r="AJ5654"/>
      <c r="AK5654"/>
    </row>
    <row r="5655" spans="1:37" s="223" customFormat="1" x14ac:dyDescent="0.2">
      <c r="A5655" s="11"/>
      <c r="B5655"/>
      <c r="C5655"/>
      <c r="D5655" s="152"/>
      <c r="E5655" s="152"/>
      <c r="F5655"/>
      <c r="G5655" s="152"/>
      <c r="I5655" s="224"/>
      <c r="K5655" s="71"/>
      <c r="L5655" s="71"/>
      <c r="M5655" s="71"/>
      <c r="N5655"/>
      <c r="O5655"/>
      <c r="P5655"/>
      <c r="Q5655"/>
      <c r="R5655"/>
      <c r="S5655"/>
      <c r="T5655"/>
      <c r="U5655"/>
      <c r="V5655"/>
      <c r="W5655"/>
      <c r="X5655"/>
      <c r="Y5655"/>
      <c r="Z5655"/>
      <c r="AA5655"/>
      <c r="AB5655"/>
      <c r="AC5655"/>
      <c r="AD5655"/>
      <c r="AE5655"/>
      <c r="AF5655"/>
      <c r="AG5655"/>
      <c r="AH5655"/>
      <c r="AI5655"/>
      <c r="AJ5655"/>
      <c r="AK5655"/>
    </row>
    <row r="5656" spans="1:37" s="223" customFormat="1" x14ac:dyDescent="0.2">
      <c r="A5656" s="11"/>
      <c r="B5656"/>
      <c r="C5656"/>
      <c r="D5656" s="152"/>
      <c r="E5656" s="152"/>
      <c r="F5656"/>
      <c r="G5656" s="152"/>
      <c r="I5656" s="224"/>
      <c r="K5656" s="71"/>
      <c r="L5656" s="71"/>
      <c r="M5656" s="71"/>
      <c r="N5656"/>
      <c r="O5656"/>
      <c r="P5656"/>
      <c r="Q5656"/>
      <c r="R5656"/>
      <c r="S5656"/>
      <c r="T5656"/>
      <c r="U5656"/>
      <c r="V5656"/>
      <c r="W5656"/>
      <c r="X5656"/>
      <c r="Y5656"/>
      <c r="Z5656"/>
      <c r="AA5656"/>
      <c r="AB5656"/>
      <c r="AC5656"/>
      <c r="AD5656"/>
      <c r="AE5656"/>
      <c r="AF5656"/>
      <c r="AG5656"/>
      <c r="AH5656"/>
      <c r="AI5656"/>
      <c r="AJ5656"/>
      <c r="AK5656"/>
    </row>
    <row r="5657" spans="1:37" s="223" customFormat="1" x14ac:dyDescent="0.2">
      <c r="A5657" s="11"/>
      <c r="B5657"/>
      <c r="C5657"/>
      <c r="D5657" s="152"/>
      <c r="E5657" s="152"/>
      <c r="F5657"/>
      <c r="G5657" s="152"/>
      <c r="I5657" s="224"/>
      <c r="K5657" s="71"/>
      <c r="L5657" s="71"/>
      <c r="M5657" s="71"/>
      <c r="N5657"/>
      <c r="O5657"/>
      <c r="P5657"/>
      <c r="Q5657"/>
      <c r="R5657"/>
      <c r="S5657"/>
      <c r="T5657"/>
      <c r="U5657"/>
      <c r="V5657"/>
      <c r="W5657"/>
      <c r="X5657"/>
      <c r="Y5657"/>
      <c r="Z5657"/>
      <c r="AA5657"/>
      <c r="AB5657"/>
      <c r="AC5657"/>
      <c r="AD5657"/>
      <c r="AE5657"/>
      <c r="AF5657"/>
      <c r="AG5657"/>
      <c r="AH5657"/>
      <c r="AI5657"/>
      <c r="AJ5657"/>
      <c r="AK5657"/>
    </row>
    <row r="5658" spans="1:37" s="223" customFormat="1" x14ac:dyDescent="0.2">
      <c r="A5658" s="11"/>
      <c r="B5658"/>
      <c r="C5658"/>
      <c r="D5658" s="152"/>
      <c r="E5658" s="152"/>
      <c r="F5658"/>
      <c r="G5658" s="152"/>
      <c r="I5658" s="224"/>
      <c r="K5658" s="71"/>
      <c r="L5658" s="71"/>
      <c r="M5658" s="71"/>
      <c r="N5658"/>
      <c r="O5658"/>
      <c r="P5658"/>
      <c r="Q5658"/>
      <c r="R5658"/>
      <c r="S5658"/>
      <c r="T5658"/>
      <c r="U5658"/>
      <c r="V5658"/>
      <c r="W5658"/>
      <c r="X5658"/>
      <c r="Y5658"/>
      <c r="Z5658"/>
      <c r="AA5658"/>
      <c r="AB5658"/>
      <c r="AC5658"/>
      <c r="AD5658"/>
      <c r="AE5658"/>
      <c r="AF5658"/>
      <c r="AG5658"/>
      <c r="AH5658"/>
      <c r="AI5658"/>
      <c r="AJ5658"/>
      <c r="AK5658"/>
    </row>
    <row r="5659" spans="1:37" s="223" customFormat="1" x14ac:dyDescent="0.2">
      <c r="A5659" s="11"/>
      <c r="B5659"/>
      <c r="C5659"/>
      <c r="D5659" s="152"/>
      <c r="E5659" s="152"/>
      <c r="F5659"/>
      <c r="G5659" s="152"/>
      <c r="I5659" s="224"/>
      <c r="K5659" s="71"/>
      <c r="L5659" s="71"/>
      <c r="M5659" s="71"/>
      <c r="N5659"/>
      <c r="O5659"/>
      <c r="P5659"/>
      <c r="Q5659"/>
      <c r="R5659"/>
      <c r="S5659"/>
      <c r="T5659"/>
      <c r="U5659"/>
      <c r="V5659"/>
      <c r="W5659"/>
      <c r="X5659"/>
      <c r="Y5659"/>
      <c r="Z5659"/>
      <c r="AA5659"/>
      <c r="AB5659"/>
      <c r="AC5659"/>
      <c r="AD5659"/>
      <c r="AE5659"/>
      <c r="AF5659"/>
      <c r="AG5659"/>
      <c r="AH5659"/>
      <c r="AI5659"/>
      <c r="AJ5659"/>
      <c r="AK5659"/>
    </row>
    <row r="5660" spans="1:37" s="223" customFormat="1" x14ac:dyDescent="0.2">
      <c r="A5660" s="11"/>
      <c r="B5660"/>
      <c r="C5660"/>
      <c r="D5660" s="152"/>
      <c r="E5660" s="152"/>
      <c r="F5660"/>
      <c r="G5660" s="152"/>
      <c r="I5660" s="224"/>
      <c r="K5660" s="71"/>
      <c r="L5660" s="71"/>
      <c r="M5660" s="71"/>
      <c r="N5660"/>
      <c r="O5660"/>
      <c r="P5660"/>
      <c r="Q5660"/>
      <c r="R5660"/>
      <c r="S5660"/>
      <c r="T5660"/>
      <c r="U5660"/>
      <c r="V5660"/>
      <c r="W5660"/>
      <c r="X5660"/>
      <c r="Y5660"/>
      <c r="Z5660"/>
      <c r="AA5660"/>
      <c r="AB5660"/>
      <c r="AC5660"/>
      <c r="AD5660"/>
      <c r="AE5660"/>
      <c r="AF5660"/>
      <c r="AG5660"/>
      <c r="AH5660"/>
      <c r="AI5660"/>
      <c r="AJ5660"/>
      <c r="AK5660"/>
    </row>
    <row r="5661" spans="1:37" s="223" customFormat="1" x14ac:dyDescent="0.2">
      <c r="A5661" s="11"/>
      <c r="B5661"/>
      <c r="C5661"/>
      <c r="D5661" s="152"/>
      <c r="E5661" s="152"/>
      <c r="F5661"/>
      <c r="G5661" s="152"/>
      <c r="I5661" s="224"/>
      <c r="K5661" s="71"/>
      <c r="L5661" s="71"/>
      <c r="M5661" s="71"/>
      <c r="N5661"/>
      <c r="O5661"/>
      <c r="P5661"/>
      <c r="Q5661"/>
      <c r="R5661"/>
      <c r="S5661"/>
      <c r="T5661"/>
      <c r="U5661"/>
      <c r="V5661"/>
      <c r="W5661"/>
      <c r="X5661"/>
      <c r="Y5661"/>
      <c r="Z5661"/>
      <c r="AA5661"/>
      <c r="AB5661"/>
      <c r="AC5661"/>
      <c r="AD5661"/>
      <c r="AE5661"/>
      <c r="AF5661"/>
      <c r="AG5661"/>
      <c r="AH5661"/>
      <c r="AI5661"/>
      <c r="AJ5661"/>
      <c r="AK5661"/>
    </row>
    <row r="5662" spans="1:37" s="223" customFormat="1" x14ac:dyDescent="0.2">
      <c r="A5662" s="11"/>
      <c r="B5662"/>
      <c r="C5662"/>
      <c r="D5662" s="152"/>
      <c r="E5662" s="152"/>
      <c r="F5662"/>
      <c r="G5662" s="152"/>
      <c r="I5662" s="224"/>
      <c r="K5662" s="71"/>
      <c r="L5662" s="71"/>
      <c r="M5662" s="71"/>
      <c r="N5662"/>
      <c r="O5662"/>
      <c r="P5662"/>
      <c r="Q5662"/>
      <c r="R5662"/>
      <c r="S5662"/>
      <c r="T5662"/>
      <c r="U5662"/>
      <c r="V5662"/>
      <c r="W5662"/>
      <c r="X5662"/>
      <c r="Y5662"/>
      <c r="Z5662"/>
      <c r="AA5662"/>
      <c r="AB5662"/>
      <c r="AC5662"/>
      <c r="AD5662"/>
      <c r="AE5662"/>
      <c r="AF5662"/>
      <c r="AG5662"/>
      <c r="AH5662"/>
      <c r="AI5662"/>
      <c r="AJ5662"/>
      <c r="AK5662"/>
    </row>
    <row r="5663" spans="1:37" s="223" customFormat="1" x14ac:dyDescent="0.2">
      <c r="A5663" s="11"/>
      <c r="B5663"/>
      <c r="C5663"/>
      <c r="D5663" s="152"/>
      <c r="E5663" s="152"/>
      <c r="F5663"/>
      <c r="G5663" s="152"/>
      <c r="I5663" s="224"/>
      <c r="K5663" s="71"/>
      <c r="L5663" s="71"/>
      <c r="M5663" s="71"/>
      <c r="N5663"/>
      <c r="O5663"/>
      <c r="P5663"/>
      <c r="Q5663"/>
      <c r="R5663"/>
      <c r="S5663"/>
      <c r="T5663"/>
      <c r="U5663"/>
      <c r="V5663"/>
      <c r="W5663"/>
      <c r="X5663"/>
      <c r="Y5663"/>
      <c r="Z5663"/>
      <c r="AA5663"/>
      <c r="AB5663"/>
      <c r="AC5663"/>
      <c r="AD5663"/>
      <c r="AE5663"/>
      <c r="AF5663"/>
      <c r="AG5663"/>
      <c r="AH5663"/>
      <c r="AI5663"/>
      <c r="AJ5663"/>
      <c r="AK5663"/>
    </row>
    <row r="5664" spans="1:37" s="223" customFormat="1" x14ac:dyDescent="0.2">
      <c r="A5664" s="11"/>
      <c r="B5664"/>
      <c r="C5664"/>
      <c r="D5664" s="152"/>
      <c r="E5664" s="152"/>
      <c r="F5664"/>
      <c r="G5664" s="152"/>
      <c r="I5664" s="224"/>
      <c r="K5664" s="71"/>
      <c r="L5664" s="71"/>
      <c r="M5664" s="71"/>
      <c r="N5664"/>
      <c r="O5664"/>
      <c r="P5664"/>
      <c r="Q5664"/>
      <c r="R5664"/>
      <c r="S5664"/>
      <c r="T5664"/>
      <c r="U5664"/>
      <c r="V5664"/>
      <c r="W5664"/>
      <c r="X5664"/>
      <c r="Y5664"/>
      <c r="Z5664"/>
      <c r="AA5664"/>
      <c r="AB5664"/>
      <c r="AC5664"/>
      <c r="AD5664"/>
      <c r="AE5664"/>
      <c r="AF5664"/>
      <c r="AG5664"/>
      <c r="AH5664"/>
      <c r="AI5664"/>
      <c r="AJ5664"/>
      <c r="AK5664"/>
    </row>
    <row r="5665" spans="1:37" s="223" customFormat="1" x14ac:dyDescent="0.2">
      <c r="A5665" s="11"/>
      <c r="B5665"/>
      <c r="C5665"/>
      <c r="D5665" s="152"/>
      <c r="E5665" s="152"/>
      <c r="F5665"/>
      <c r="G5665" s="152"/>
      <c r="I5665" s="224"/>
      <c r="K5665" s="71"/>
      <c r="L5665" s="71"/>
      <c r="M5665" s="71"/>
      <c r="N5665"/>
      <c r="O5665"/>
      <c r="P5665"/>
      <c r="Q5665"/>
      <c r="R5665"/>
      <c r="S5665"/>
      <c r="T5665"/>
      <c r="U5665"/>
      <c r="V5665"/>
      <c r="W5665"/>
      <c r="X5665"/>
      <c r="Y5665"/>
      <c r="Z5665"/>
      <c r="AA5665"/>
      <c r="AB5665"/>
      <c r="AC5665"/>
      <c r="AD5665"/>
      <c r="AE5665"/>
      <c r="AF5665"/>
      <c r="AG5665"/>
      <c r="AH5665"/>
      <c r="AI5665"/>
      <c r="AJ5665"/>
      <c r="AK5665"/>
    </row>
    <row r="5666" spans="1:37" s="223" customFormat="1" x14ac:dyDescent="0.2">
      <c r="A5666" s="11"/>
      <c r="B5666"/>
      <c r="C5666"/>
      <c r="D5666" s="152"/>
      <c r="E5666" s="152"/>
      <c r="F5666"/>
      <c r="G5666" s="152"/>
      <c r="I5666" s="224"/>
      <c r="K5666" s="71"/>
      <c r="L5666" s="71"/>
      <c r="M5666" s="71"/>
      <c r="N5666"/>
      <c r="O5666"/>
      <c r="P5666"/>
      <c r="Q5666"/>
      <c r="R5666"/>
      <c r="S5666"/>
      <c r="T5666"/>
      <c r="U5666"/>
      <c r="V5666"/>
      <c r="W5666"/>
      <c r="X5666"/>
      <c r="Y5666"/>
      <c r="Z5666"/>
      <c r="AA5666"/>
      <c r="AB5666"/>
      <c r="AC5666"/>
      <c r="AD5666"/>
      <c r="AE5666"/>
      <c r="AF5666"/>
      <c r="AG5666"/>
      <c r="AH5666"/>
      <c r="AI5666"/>
      <c r="AJ5666"/>
      <c r="AK5666"/>
    </row>
    <row r="5667" spans="1:37" s="223" customFormat="1" x14ac:dyDescent="0.2">
      <c r="A5667" s="11"/>
      <c r="B5667"/>
      <c r="C5667"/>
      <c r="D5667" s="152"/>
      <c r="E5667" s="152"/>
      <c r="F5667"/>
      <c r="G5667" s="152"/>
      <c r="I5667" s="224"/>
      <c r="K5667" s="71"/>
      <c r="L5667" s="71"/>
      <c r="M5667" s="71"/>
      <c r="N5667"/>
      <c r="O5667"/>
      <c r="P5667"/>
      <c r="Q5667"/>
      <c r="R5667"/>
      <c r="S5667"/>
      <c r="T5667"/>
      <c r="U5667"/>
      <c r="V5667"/>
      <c r="W5667"/>
      <c r="X5667"/>
      <c r="Y5667"/>
      <c r="Z5667"/>
      <c r="AA5667"/>
      <c r="AB5667"/>
      <c r="AC5667"/>
      <c r="AD5667"/>
      <c r="AE5667"/>
      <c r="AF5667"/>
      <c r="AG5667"/>
      <c r="AH5667"/>
      <c r="AI5667"/>
      <c r="AJ5667"/>
      <c r="AK5667"/>
    </row>
    <row r="5668" spans="1:37" s="223" customFormat="1" x14ac:dyDescent="0.2">
      <c r="A5668" s="11"/>
      <c r="B5668"/>
      <c r="C5668"/>
      <c r="D5668" s="152"/>
      <c r="E5668" s="152"/>
      <c r="F5668"/>
      <c r="G5668" s="152"/>
      <c r="I5668" s="224"/>
      <c r="K5668" s="71"/>
      <c r="L5668" s="71"/>
      <c r="M5668" s="71"/>
      <c r="N5668"/>
      <c r="O5668"/>
      <c r="P5668"/>
      <c r="Q5668"/>
      <c r="R5668"/>
      <c r="S5668"/>
      <c r="T5668"/>
      <c r="U5668"/>
      <c r="V5668"/>
      <c r="W5668"/>
      <c r="X5668"/>
      <c r="Y5668"/>
      <c r="Z5668"/>
      <c r="AA5668"/>
      <c r="AB5668"/>
      <c r="AC5668"/>
      <c r="AD5668"/>
      <c r="AE5668"/>
      <c r="AF5668"/>
      <c r="AG5668"/>
      <c r="AH5668"/>
      <c r="AI5668"/>
      <c r="AJ5668"/>
      <c r="AK5668"/>
    </row>
    <row r="5669" spans="1:37" s="223" customFormat="1" x14ac:dyDescent="0.2">
      <c r="A5669" s="11"/>
      <c r="B5669"/>
      <c r="C5669"/>
      <c r="D5669" s="152"/>
      <c r="E5669" s="152"/>
      <c r="F5669"/>
      <c r="G5669" s="152"/>
      <c r="I5669" s="224"/>
      <c r="K5669" s="71"/>
      <c r="L5669" s="71"/>
      <c r="M5669" s="71"/>
      <c r="N5669"/>
      <c r="O5669"/>
      <c r="P5669"/>
      <c r="Q5669"/>
      <c r="R5669"/>
      <c r="S5669"/>
      <c r="T5669"/>
      <c r="U5669"/>
      <c r="V5669"/>
      <c r="W5669"/>
      <c r="X5669"/>
      <c r="Y5669"/>
      <c r="Z5669"/>
      <c r="AA5669"/>
      <c r="AB5669"/>
      <c r="AC5669"/>
      <c r="AD5669"/>
      <c r="AE5669"/>
      <c r="AF5669"/>
      <c r="AG5669"/>
      <c r="AH5669"/>
      <c r="AI5669"/>
      <c r="AJ5669"/>
      <c r="AK5669"/>
    </row>
    <row r="5670" spans="1:37" s="223" customFormat="1" x14ac:dyDescent="0.2">
      <c r="A5670" s="11"/>
      <c r="B5670"/>
      <c r="C5670"/>
      <c r="D5670" s="152"/>
      <c r="E5670" s="152"/>
      <c r="F5670"/>
      <c r="G5670" s="152"/>
      <c r="I5670" s="224"/>
      <c r="K5670" s="71"/>
      <c r="L5670" s="71"/>
      <c r="M5670" s="71"/>
      <c r="N5670"/>
      <c r="O5670"/>
      <c r="P5670"/>
      <c r="Q5670"/>
      <c r="R5670"/>
      <c r="S5670"/>
      <c r="T5670"/>
      <c r="U5670"/>
      <c r="V5670"/>
      <c r="W5670"/>
      <c r="X5670"/>
      <c r="Y5670"/>
      <c r="Z5670"/>
      <c r="AA5670"/>
      <c r="AB5670"/>
      <c r="AC5670"/>
      <c r="AD5670"/>
      <c r="AE5670"/>
      <c r="AF5670"/>
      <c r="AG5670"/>
      <c r="AH5670"/>
      <c r="AI5670"/>
      <c r="AJ5670"/>
      <c r="AK5670"/>
    </row>
    <row r="5671" spans="1:37" s="223" customFormat="1" x14ac:dyDescent="0.2">
      <c r="A5671" s="11"/>
      <c r="B5671"/>
      <c r="C5671"/>
      <c r="D5671" s="152"/>
      <c r="E5671" s="152"/>
      <c r="F5671"/>
      <c r="G5671" s="152"/>
      <c r="I5671" s="224"/>
      <c r="K5671" s="71"/>
      <c r="L5671" s="71"/>
      <c r="M5671" s="71"/>
      <c r="N5671"/>
      <c r="O5671"/>
      <c r="P5671"/>
      <c r="Q5671"/>
      <c r="R5671"/>
      <c r="S5671"/>
      <c r="T5671"/>
      <c r="U5671"/>
      <c r="V5671"/>
      <c r="W5671"/>
      <c r="X5671"/>
      <c r="Y5671"/>
      <c r="Z5671"/>
      <c r="AA5671"/>
      <c r="AB5671"/>
      <c r="AC5671"/>
      <c r="AD5671"/>
      <c r="AE5671"/>
      <c r="AF5671"/>
      <c r="AG5671"/>
      <c r="AH5671"/>
      <c r="AI5671"/>
      <c r="AJ5671"/>
      <c r="AK5671"/>
    </row>
    <row r="5672" spans="1:37" s="223" customFormat="1" x14ac:dyDescent="0.2">
      <c r="A5672" s="11"/>
      <c r="B5672"/>
      <c r="C5672"/>
      <c r="D5672" s="152"/>
      <c r="E5672" s="152"/>
      <c r="F5672"/>
      <c r="G5672" s="152"/>
      <c r="I5672" s="224"/>
      <c r="K5672" s="71"/>
      <c r="L5672" s="71"/>
      <c r="M5672" s="71"/>
      <c r="N5672"/>
      <c r="O5672"/>
      <c r="P5672"/>
      <c r="Q5672"/>
      <c r="R5672"/>
      <c r="S5672"/>
      <c r="T5672"/>
      <c r="U5672"/>
      <c r="V5672"/>
      <c r="W5672"/>
      <c r="X5672"/>
      <c r="Y5672"/>
      <c r="Z5672"/>
      <c r="AA5672"/>
      <c r="AB5672"/>
      <c r="AC5672"/>
      <c r="AD5672"/>
      <c r="AE5672"/>
      <c r="AF5672"/>
      <c r="AG5672"/>
      <c r="AH5672"/>
      <c r="AI5672"/>
      <c r="AJ5672"/>
      <c r="AK5672"/>
    </row>
    <row r="5673" spans="1:37" s="223" customFormat="1" x14ac:dyDescent="0.2">
      <c r="A5673" s="11"/>
      <c r="B5673"/>
      <c r="C5673"/>
      <c r="D5673" s="152"/>
      <c r="E5673" s="152"/>
      <c r="F5673"/>
      <c r="G5673" s="152"/>
      <c r="I5673" s="224"/>
      <c r="K5673" s="71"/>
      <c r="L5673" s="71"/>
      <c r="M5673" s="71"/>
      <c r="N5673"/>
      <c r="O5673"/>
      <c r="P5673"/>
      <c r="Q5673"/>
      <c r="R5673"/>
      <c r="S5673"/>
      <c r="T5673"/>
      <c r="U5673"/>
      <c r="V5673"/>
      <c r="W5673"/>
      <c r="X5673"/>
      <c r="Y5673"/>
      <c r="Z5673"/>
      <c r="AA5673"/>
      <c r="AB5673"/>
      <c r="AC5673"/>
      <c r="AD5673"/>
      <c r="AE5673"/>
      <c r="AF5673"/>
      <c r="AG5673"/>
      <c r="AH5673"/>
      <c r="AI5673"/>
      <c r="AJ5673"/>
      <c r="AK5673"/>
    </row>
    <row r="5674" spans="1:37" s="223" customFormat="1" x14ac:dyDescent="0.2">
      <c r="A5674" s="11"/>
      <c r="B5674"/>
      <c r="C5674"/>
      <c r="D5674" s="152"/>
      <c r="E5674" s="152"/>
      <c r="F5674"/>
      <c r="G5674" s="152"/>
      <c r="I5674" s="224"/>
      <c r="K5674" s="71"/>
      <c r="L5674" s="71"/>
      <c r="M5674" s="71"/>
      <c r="N5674"/>
      <c r="O5674"/>
      <c r="P5674"/>
      <c r="Q5674"/>
      <c r="R5674"/>
      <c r="S5674"/>
      <c r="T5674"/>
      <c r="U5674"/>
      <c r="V5674"/>
      <c r="W5674"/>
      <c r="X5674"/>
      <c r="Y5674"/>
      <c r="Z5674"/>
      <c r="AA5674"/>
      <c r="AB5674"/>
      <c r="AC5674"/>
      <c r="AD5674"/>
      <c r="AE5674"/>
      <c r="AF5674"/>
      <c r="AG5674"/>
      <c r="AH5674"/>
      <c r="AI5674"/>
      <c r="AJ5674"/>
      <c r="AK5674"/>
    </row>
    <row r="5675" spans="1:37" s="223" customFormat="1" x14ac:dyDescent="0.2">
      <c r="A5675" s="11"/>
      <c r="B5675"/>
      <c r="C5675"/>
      <c r="D5675" s="152"/>
      <c r="E5675" s="152"/>
      <c r="F5675"/>
      <c r="G5675" s="152"/>
      <c r="I5675" s="224"/>
      <c r="K5675" s="71"/>
      <c r="L5675" s="71"/>
      <c r="M5675" s="71"/>
      <c r="N5675"/>
      <c r="O5675"/>
      <c r="P5675"/>
      <c r="Q5675"/>
      <c r="R5675"/>
      <c r="S5675"/>
      <c r="T5675"/>
      <c r="U5675"/>
      <c r="V5675"/>
      <c r="W5675"/>
      <c r="X5675"/>
      <c r="Y5675"/>
      <c r="Z5675"/>
      <c r="AA5675"/>
      <c r="AB5675"/>
      <c r="AC5675"/>
      <c r="AD5675"/>
      <c r="AE5675"/>
      <c r="AF5675"/>
      <c r="AG5675"/>
      <c r="AH5675"/>
      <c r="AI5675"/>
      <c r="AJ5675"/>
      <c r="AK5675"/>
    </row>
    <row r="5676" spans="1:37" s="223" customFormat="1" x14ac:dyDescent="0.2">
      <c r="A5676" s="11"/>
      <c r="B5676"/>
      <c r="C5676"/>
      <c r="D5676" s="152"/>
      <c r="E5676" s="152"/>
      <c r="F5676"/>
      <c r="G5676" s="152"/>
      <c r="I5676" s="224"/>
      <c r="K5676" s="71"/>
      <c r="L5676" s="71"/>
      <c r="M5676" s="71"/>
      <c r="N5676"/>
      <c r="O5676"/>
      <c r="P5676"/>
      <c r="Q5676"/>
      <c r="R5676"/>
      <c r="S5676"/>
      <c r="T5676"/>
      <c r="U5676"/>
      <c r="V5676"/>
      <c r="W5676"/>
      <c r="X5676"/>
      <c r="Y5676"/>
      <c r="Z5676"/>
      <c r="AA5676"/>
      <c r="AB5676"/>
      <c r="AC5676"/>
      <c r="AD5676"/>
      <c r="AE5676"/>
      <c r="AF5676"/>
      <c r="AG5676"/>
      <c r="AH5676"/>
      <c r="AI5676"/>
      <c r="AJ5676"/>
      <c r="AK5676"/>
    </row>
    <row r="5677" spans="1:37" s="223" customFormat="1" x14ac:dyDescent="0.2">
      <c r="A5677" s="11"/>
      <c r="B5677"/>
      <c r="C5677"/>
      <c r="D5677" s="152"/>
      <c r="E5677" s="152"/>
      <c r="F5677"/>
      <c r="G5677" s="152"/>
      <c r="I5677" s="224"/>
      <c r="K5677" s="71"/>
      <c r="L5677" s="71"/>
      <c r="M5677" s="71"/>
      <c r="N5677"/>
      <c r="O5677"/>
      <c r="P5677"/>
      <c r="Q5677"/>
      <c r="R5677"/>
      <c r="S5677"/>
      <c r="T5677"/>
      <c r="U5677"/>
      <c r="V5677"/>
      <c r="W5677"/>
      <c r="X5677"/>
      <c r="Y5677"/>
      <c r="Z5677"/>
      <c r="AA5677"/>
      <c r="AB5677"/>
      <c r="AC5677"/>
      <c r="AD5677"/>
      <c r="AE5677"/>
      <c r="AF5677"/>
      <c r="AG5677"/>
      <c r="AH5677"/>
      <c r="AI5677"/>
      <c r="AJ5677"/>
      <c r="AK5677"/>
    </row>
    <row r="5678" spans="1:37" s="223" customFormat="1" x14ac:dyDescent="0.2">
      <c r="A5678" s="11"/>
      <c r="B5678"/>
      <c r="C5678"/>
      <c r="D5678" s="152"/>
      <c r="E5678" s="152"/>
      <c r="F5678"/>
      <c r="G5678" s="152"/>
      <c r="I5678" s="224"/>
      <c r="K5678" s="71"/>
      <c r="L5678" s="71"/>
      <c r="M5678" s="71"/>
      <c r="N5678"/>
      <c r="O5678"/>
      <c r="P5678"/>
      <c r="Q5678"/>
      <c r="R5678"/>
      <c r="S5678"/>
      <c r="T5678"/>
      <c r="U5678"/>
      <c r="V5678"/>
      <c r="W5678"/>
      <c r="X5678"/>
      <c r="Y5678"/>
      <c r="Z5678"/>
      <c r="AA5678"/>
      <c r="AB5678"/>
      <c r="AC5678"/>
      <c r="AD5678"/>
      <c r="AE5678"/>
      <c r="AF5678"/>
      <c r="AG5678"/>
      <c r="AH5678"/>
      <c r="AI5678"/>
      <c r="AJ5678"/>
      <c r="AK5678"/>
    </row>
    <row r="5679" spans="1:37" s="223" customFormat="1" x14ac:dyDescent="0.2">
      <c r="A5679" s="11"/>
      <c r="B5679"/>
      <c r="C5679"/>
      <c r="D5679" s="152"/>
      <c r="E5679" s="152"/>
      <c r="F5679"/>
      <c r="G5679" s="152"/>
      <c r="I5679" s="224"/>
      <c r="K5679" s="71"/>
      <c r="L5679" s="71"/>
      <c r="M5679" s="71"/>
      <c r="N5679"/>
      <c r="O5679"/>
      <c r="P5679"/>
      <c r="Q5679"/>
      <c r="R5679"/>
      <c r="S5679"/>
      <c r="T5679"/>
      <c r="U5679"/>
      <c r="V5679"/>
      <c r="W5679"/>
      <c r="X5679"/>
      <c r="Y5679"/>
      <c r="Z5679"/>
      <c r="AA5679"/>
      <c r="AB5679"/>
      <c r="AC5679"/>
      <c r="AD5679"/>
      <c r="AE5679"/>
      <c r="AF5679"/>
      <c r="AG5679"/>
      <c r="AH5679"/>
      <c r="AI5679"/>
      <c r="AJ5679"/>
      <c r="AK5679"/>
    </row>
    <row r="5680" spans="1:37" s="223" customFormat="1" x14ac:dyDescent="0.2">
      <c r="A5680" s="11"/>
      <c r="B5680"/>
      <c r="C5680"/>
      <c r="D5680" s="152"/>
      <c r="E5680" s="152"/>
      <c r="F5680"/>
      <c r="G5680" s="152"/>
      <c r="I5680" s="224"/>
      <c r="K5680" s="71"/>
      <c r="L5680" s="71"/>
      <c r="M5680" s="71"/>
      <c r="N5680"/>
      <c r="O5680"/>
      <c r="P5680"/>
      <c r="Q5680"/>
      <c r="R5680"/>
      <c r="S5680"/>
      <c r="T5680"/>
      <c r="U5680"/>
      <c r="V5680"/>
      <c r="W5680"/>
      <c r="X5680"/>
      <c r="Y5680"/>
      <c r="Z5680"/>
      <c r="AA5680"/>
      <c r="AB5680"/>
      <c r="AC5680"/>
      <c r="AD5680"/>
      <c r="AE5680"/>
      <c r="AF5680"/>
      <c r="AG5680"/>
      <c r="AH5680"/>
      <c r="AI5680"/>
      <c r="AJ5680"/>
      <c r="AK5680"/>
    </row>
    <row r="5681" spans="1:37" s="223" customFormat="1" x14ac:dyDescent="0.2">
      <c r="A5681" s="11"/>
      <c r="B5681"/>
      <c r="C5681"/>
      <c r="D5681" s="152"/>
      <c r="E5681" s="152"/>
      <c r="F5681"/>
      <c r="G5681" s="152"/>
      <c r="I5681" s="224"/>
      <c r="K5681" s="71"/>
      <c r="L5681" s="71"/>
      <c r="M5681" s="71"/>
      <c r="N5681"/>
      <c r="O5681"/>
      <c r="P5681"/>
      <c r="Q5681"/>
      <c r="R5681"/>
      <c r="S5681"/>
      <c r="T5681"/>
      <c r="U5681"/>
      <c r="V5681"/>
      <c r="W5681"/>
      <c r="X5681"/>
      <c r="Y5681"/>
      <c r="Z5681"/>
      <c r="AA5681"/>
      <c r="AB5681"/>
      <c r="AC5681"/>
      <c r="AD5681"/>
      <c r="AE5681"/>
      <c r="AF5681"/>
      <c r="AG5681"/>
      <c r="AH5681"/>
      <c r="AI5681"/>
      <c r="AJ5681"/>
      <c r="AK5681"/>
    </row>
    <row r="5682" spans="1:37" s="223" customFormat="1" x14ac:dyDescent="0.2">
      <c r="A5682" s="11"/>
      <c r="B5682"/>
      <c r="C5682"/>
      <c r="D5682" s="152"/>
      <c r="E5682" s="152"/>
      <c r="F5682"/>
      <c r="G5682" s="152"/>
      <c r="I5682" s="224"/>
      <c r="K5682" s="71"/>
      <c r="L5682" s="71"/>
      <c r="M5682" s="71"/>
      <c r="N5682"/>
      <c r="O5682"/>
      <c r="P5682"/>
      <c r="Q5682"/>
      <c r="R5682"/>
      <c r="S5682"/>
      <c r="T5682"/>
      <c r="U5682"/>
      <c r="V5682"/>
      <c r="W5682"/>
      <c r="X5682"/>
      <c r="Y5682"/>
      <c r="Z5682"/>
      <c r="AA5682"/>
      <c r="AB5682"/>
      <c r="AC5682"/>
      <c r="AD5682"/>
      <c r="AE5682"/>
      <c r="AF5682"/>
      <c r="AG5682"/>
      <c r="AH5682"/>
      <c r="AI5682"/>
      <c r="AJ5682"/>
      <c r="AK5682"/>
    </row>
    <row r="5683" spans="1:37" s="223" customFormat="1" x14ac:dyDescent="0.2">
      <c r="A5683" s="11"/>
      <c r="B5683"/>
      <c r="C5683"/>
      <c r="D5683" s="152"/>
      <c r="E5683" s="152"/>
      <c r="F5683"/>
      <c r="G5683" s="152"/>
      <c r="I5683" s="224"/>
      <c r="K5683" s="71"/>
      <c r="L5683" s="71"/>
      <c r="M5683" s="71"/>
      <c r="N5683"/>
      <c r="O5683"/>
      <c r="P5683"/>
      <c r="Q5683"/>
      <c r="R5683"/>
      <c r="S5683"/>
      <c r="T5683"/>
      <c r="U5683"/>
      <c r="V5683"/>
      <c r="W5683"/>
      <c r="X5683"/>
      <c r="Y5683"/>
      <c r="Z5683"/>
      <c r="AA5683"/>
      <c r="AB5683"/>
      <c r="AC5683"/>
      <c r="AD5683"/>
      <c r="AE5683"/>
      <c r="AF5683"/>
      <c r="AG5683"/>
      <c r="AH5683"/>
      <c r="AI5683"/>
      <c r="AJ5683"/>
      <c r="AK5683"/>
    </row>
    <row r="5684" spans="1:37" s="223" customFormat="1" x14ac:dyDescent="0.2">
      <c r="A5684" s="11"/>
      <c r="B5684"/>
      <c r="C5684"/>
      <c r="D5684" s="152"/>
      <c r="E5684" s="152"/>
      <c r="F5684"/>
      <c r="G5684" s="152"/>
      <c r="I5684" s="224"/>
      <c r="K5684" s="71"/>
      <c r="L5684" s="71"/>
      <c r="M5684" s="71"/>
      <c r="N5684"/>
      <c r="O5684"/>
      <c r="P5684"/>
      <c r="Q5684"/>
      <c r="R5684"/>
      <c r="S5684"/>
      <c r="T5684"/>
      <c r="U5684"/>
      <c r="V5684"/>
      <c r="W5684"/>
      <c r="X5684"/>
      <c r="Y5684"/>
      <c r="Z5684"/>
      <c r="AA5684"/>
      <c r="AB5684"/>
      <c r="AC5684"/>
      <c r="AD5684"/>
      <c r="AE5684"/>
      <c r="AF5684"/>
      <c r="AG5684"/>
      <c r="AH5684"/>
      <c r="AI5684"/>
      <c r="AJ5684"/>
      <c r="AK5684"/>
    </row>
    <row r="5685" spans="1:37" s="223" customFormat="1" x14ac:dyDescent="0.2">
      <c r="A5685" s="11"/>
      <c r="B5685"/>
      <c r="C5685"/>
      <c r="D5685" s="152"/>
      <c r="E5685" s="152"/>
      <c r="F5685"/>
      <c r="G5685" s="152"/>
      <c r="I5685" s="224"/>
      <c r="K5685" s="71"/>
      <c r="L5685" s="71"/>
      <c r="M5685" s="71"/>
      <c r="N5685"/>
      <c r="O5685"/>
      <c r="P5685"/>
      <c r="Q5685"/>
      <c r="R5685"/>
      <c r="S5685"/>
      <c r="T5685"/>
      <c r="U5685"/>
      <c r="V5685"/>
      <c r="W5685"/>
      <c r="X5685"/>
      <c r="Y5685"/>
      <c r="Z5685"/>
      <c r="AA5685"/>
      <c r="AB5685"/>
      <c r="AC5685"/>
      <c r="AD5685"/>
      <c r="AE5685"/>
      <c r="AF5685"/>
      <c r="AG5685"/>
      <c r="AH5685"/>
      <c r="AI5685"/>
      <c r="AJ5685"/>
      <c r="AK5685"/>
    </row>
    <row r="5686" spans="1:37" s="223" customFormat="1" x14ac:dyDescent="0.2">
      <c r="A5686" s="11"/>
      <c r="B5686"/>
      <c r="C5686"/>
      <c r="D5686" s="152"/>
      <c r="E5686" s="152"/>
      <c r="F5686"/>
      <c r="G5686" s="152"/>
      <c r="I5686" s="224"/>
      <c r="K5686" s="71"/>
      <c r="L5686" s="71"/>
      <c r="M5686" s="71"/>
      <c r="N5686"/>
      <c r="O5686"/>
      <c r="P5686"/>
      <c r="Q5686"/>
      <c r="R5686"/>
      <c r="S5686"/>
      <c r="T5686"/>
      <c r="U5686"/>
      <c r="V5686"/>
      <c r="W5686"/>
      <c r="X5686"/>
      <c r="Y5686"/>
      <c r="Z5686"/>
      <c r="AA5686"/>
      <c r="AB5686"/>
      <c r="AC5686"/>
      <c r="AD5686"/>
      <c r="AE5686"/>
      <c r="AF5686"/>
      <c r="AG5686"/>
      <c r="AH5686"/>
      <c r="AI5686"/>
      <c r="AJ5686"/>
      <c r="AK5686"/>
    </row>
    <row r="5687" spans="1:37" s="223" customFormat="1" x14ac:dyDescent="0.2">
      <c r="A5687" s="11"/>
      <c r="B5687"/>
      <c r="C5687"/>
      <c r="D5687" s="152"/>
      <c r="E5687" s="152"/>
      <c r="F5687"/>
      <c r="G5687" s="152"/>
      <c r="I5687" s="224"/>
      <c r="K5687" s="71"/>
      <c r="L5687" s="71"/>
      <c r="M5687" s="71"/>
      <c r="N5687"/>
      <c r="O5687"/>
      <c r="P5687"/>
      <c r="Q5687"/>
      <c r="R5687"/>
      <c r="S5687"/>
      <c r="T5687"/>
      <c r="U5687"/>
      <c r="V5687"/>
      <c r="W5687"/>
      <c r="X5687"/>
      <c r="Y5687"/>
      <c r="Z5687"/>
      <c r="AA5687"/>
      <c r="AB5687"/>
      <c r="AC5687"/>
      <c r="AD5687"/>
      <c r="AE5687"/>
      <c r="AF5687"/>
      <c r="AG5687"/>
      <c r="AH5687"/>
      <c r="AI5687"/>
      <c r="AJ5687"/>
      <c r="AK5687"/>
    </row>
    <row r="5688" spans="1:37" s="223" customFormat="1" x14ac:dyDescent="0.2">
      <c r="A5688" s="11"/>
      <c r="B5688"/>
      <c r="C5688"/>
      <c r="D5688" s="152"/>
      <c r="E5688" s="152"/>
      <c r="F5688"/>
      <c r="G5688" s="152"/>
      <c r="I5688" s="224"/>
      <c r="K5688" s="71"/>
      <c r="L5688" s="71"/>
      <c r="M5688" s="71"/>
      <c r="N5688"/>
      <c r="O5688"/>
      <c r="P5688"/>
      <c r="Q5688"/>
      <c r="R5688"/>
      <c r="S5688"/>
      <c r="T5688"/>
      <c r="U5688"/>
      <c r="V5688"/>
      <c r="W5688"/>
      <c r="X5688"/>
      <c r="Y5688"/>
      <c r="Z5688"/>
      <c r="AA5688"/>
      <c r="AB5688"/>
      <c r="AC5688"/>
      <c r="AD5688"/>
      <c r="AE5688"/>
      <c r="AF5688"/>
      <c r="AG5688"/>
      <c r="AH5688"/>
      <c r="AI5688"/>
      <c r="AJ5688"/>
      <c r="AK5688"/>
    </row>
    <row r="5689" spans="1:37" s="223" customFormat="1" x14ac:dyDescent="0.2">
      <c r="A5689" s="11"/>
      <c r="B5689"/>
      <c r="C5689"/>
      <c r="D5689" s="152"/>
      <c r="E5689" s="152"/>
      <c r="F5689"/>
      <c r="G5689" s="152"/>
      <c r="I5689" s="224"/>
      <c r="K5689" s="71"/>
      <c r="L5689" s="71"/>
      <c r="M5689" s="71"/>
      <c r="N5689"/>
      <c r="O5689"/>
      <c r="P5689"/>
      <c r="Q5689"/>
      <c r="R5689"/>
      <c r="S5689"/>
      <c r="T5689"/>
      <c r="U5689"/>
      <c r="V5689"/>
      <c r="W5689"/>
      <c r="X5689"/>
      <c r="Y5689"/>
      <c r="Z5689"/>
      <c r="AA5689"/>
      <c r="AB5689"/>
      <c r="AC5689"/>
      <c r="AD5689"/>
      <c r="AE5689"/>
      <c r="AF5689"/>
      <c r="AG5689"/>
      <c r="AH5689"/>
      <c r="AI5689"/>
      <c r="AJ5689"/>
      <c r="AK5689"/>
    </row>
    <row r="5690" spans="1:37" s="223" customFormat="1" x14ac:dyDescent="0.2">
      <c r="A5690" s="11"/>
      <c r="B5690"/>
      <c r="C5690"/>
      <c r="D5690" s="152"/>
      <c r="E5690" s="152"/>
      <c r="F5690"/>
      <c r="G5690" s="152"/>
      <c r="I5690" s="224"/>
      <c r="K5690" s="71"/>
      <c r="L5690" s="71"/>
      <c r="M5690" s="71"/>
      <c r="N5690"/>
      <c r="O5690"/>
      <c r="P5690"/>
      <c r="Q5690"/>
      <c r="R5690"/>
      <c r="S5690"/>
      <c r="T5690"/>
      <c r="U5690"/>
      <c r="V5690"/>
      <c r="W5690"/>
      <c r="X5690"/>
      <c r="Y5690"/>
      <c r="Z5690"/>
      <c r="AA5690"/>
      <c r="AB5690"/>
      <c r="AC5690"/>
      <c r="AD5690"/>
      <c r="AE5690"/>
      <c r="AF5690"/>
      <c r="AG5690"/>
      <c r="AH5690"/>
      <c r="AI5690"/>
      <c r="AJ5690"/>
      <c r="AK5690"/>
    </row>
    <row r="5691" spans="1:37" s="223" customFormat="1" x14ac:dyDescent="0.2">
      <c r="A5691" s="11"/>
      <c r="B5691"/>
      <c r="C5691"/>
      <c r="D5691" s="152"/>
      <c r="E5691" s="152"/>
      <c r="F5691"/>
      <c r="G5691" s="152"/>
      <c r="I5691" s="224"/>
      <c r="K5691" s="71"/>
      <c r="L5691" s="71"/>
      <c r="M5691" s="71"/>
      <c r="N5691"/>
      <c r="O5691"/>
      <c r="P5691"/>
      <c r="Q5691"/>
      <c r="R5691"/>
      <c r="S5691"/>
      <c r="T5691"/>
      <c r="U5691"/>
      <c r="V5691"/>
      <c r="W5691"/>
      <c r="X5691"/>
      <c r="Y5691"/>
      <c r="Z5691"/>
      <c r="AA5691"/>
      <c r="AB5691"/>
      <c r="AC5691"/>
      <c r="AD5691"/>
      <c r="AE5691"/>
      <c r="AF5691"/>
      <c r="AG5691"/>
      <c r="AH5691"/>
      <c r="AI5691"/>
      <c r="AJ5691"/>
      <c r="AK5691"/>
    </row>
    <row r="5692" spans="1:37" s="223" customFormat="1" x14ac:dyDescent="0.2">
      <c r="A5692" s="11"/>
      <c r="B5692"/>
      <c r="C5692"/>
      <c r="D5692" s="152"/>
      <c r="E5692" s="152"/>
      <c r="F5692"/>
      <c r="G5692" s="152"/>
      <c r="I5692" s="224"/>
      <c r="K5692" s="71"/>
      <c r="L5692" s="71"/>
      <c r="M5692" s="71"/>
      <c r="N5692"/>
      <c r="O5692"/>
      <c r="P5692"/>
      <c r="Q5692"/>
      <c r="R5692"/>
      <c r="S5692"/>
      <c r="T5692"/>
      <c r="U5692"/>
      <c r="V5692"/>
      <c r="W5692"/>
      <c r="X5692"/>
      <c r="Y5692"/>
      <c r="Z5692"/>
      <c r="AA5692"/>
      <c r="AB5692"/>
      <c r="AC5692"/>
      <c r="AD5692"/>
      <c r="AE5692"/>
      <c r="AF5692"/>
      <c r="AG5692"/>
      <c r="AH5692"/>
      <c r="AI5692"/>
      <c r="AJ5692"/>
      <c r="AK5692"/>
    </row>
    <row r="5693" spans="1:37" s="223" customFormat="1" x14ac:dyDescent="0.2">
      <c r="A5693" s="11"/>
      <c r="B5693"/>
      <c r="C5693"/>
      <c r="D5693" s="152"/>
      <c r="E5693" s="152"/>
      <c r="F5693"/>
      <c r="G5693" s="152"/>
      <c r="I5693" s="224"/>
      <c r="K5693" s="71"/>
      <c r="L5693" s="71"/>
      <c r="M5693" s="71"/>
      <c r="N5693"/>
      <c r="O5693"/>
      <c r="P5693"/>
      <c r="Q5693"/>
      <c r="R5693"/>
      <c r="S5693"/>
      <c r="T5693"/>
      <c r="U5693"/>
      <c r="V5693"/>
      <c r="W5693"/>
      <c r="X5693"/>
      <c r="Y5693"/>
      <c r="Z5693"/>
      <c r="AA5693"/>
      <c r="AB5693"/>
      <c r="AC5693"/>
      <c r="AD5693"/>
      <c r="AE5693"/>
      <c r="AF5693"/>
      <c r="AG5693"/>
      <c r="AH5693"/>
      <c r="AI5693"/>
      <c r="AJ5693"/>
      <c r="AK5693"/>
    </row>
    <row r="5694" spans="1:37" s="223" customFormat="1" x14ac:dyDescent="0.2">
      <c r="A5694" s="11"/>
      <c r="B5694"/>
      <c r="C5694"/>
      <c r="D5694" s="152"/>
      <c r="E5694" s="152"/>
      <c r="F5694"/>
      <c r="G5694" s="152"/>
      <c r="I5694" s="224"/>
      <c r="K5694" s="71"/>
      <c r="L5694" s="71"/>
      <c r="M5694" s="71"/>
      <c r="N5694"/>
      <c r="O5694"/>
      <c r="P5694"/>
      <c r="Q5694"/>
      <c r="R5694"/>
      <c r="S5694"/>
      <c r="T5694"/>
      <c r="U5694"/>
      <c r="V5694"/>
      <c r="W5694"/>
      <c r="X5694"/>
      <c r="Y5694"/>
      <c r="Z5694"/>
      <c r="AA5694"/>
      <c r="AB5694"/>
      <c r="AC5694"/>
      <c r="AD5694"/>
      <c r="AE5694"/>
      <c r="AF5694"/>
      <c r="AG5694"/>
      <c r="AH5694"/>
      <c r="AI5694"/>
      <c r="AJ5694"/>
      <c r="AK5694"/>
    </row>
    <row r="5695" spans="1:37" s="223" customFormat="1" x14ac:dyDescent="0.2">
      <c r="A5695" s="11"/>
      <c r="B5695"/>
      <c r="C5695"/>
      <c r="D5695" s="152"/>
      <c r="E5695" s="152"/>
      <c r="F5695"/>
      <c r="G5695" s="152"/>
      <c r="I5695" s="224"/>
      <c r="K5695" s="71"/>
      <c r="L5695" s="71"/>
      <c r="M5695" s="71"/>
      <c r="N5695"/>
      <c r="O5695"/>
      <c r="P5695"/>
      <c r="Q5695"/>
      <c r="R5695"/>
      <c r="S5695"/>
      <c r="T5695"/>
      <c r="U5695"/>
      <c r="V5695"/>
      <c r="W5695"/>
      <c r="X5695"/>
      <c r="Y5695"/>
      <c r="Z5695"/>
      <c r="AA5695"/>
      <c r="AB5695"/>
      <c r="AC5695"/>
      <c r="AD5695"/>
      <c r="AE5695"/>
      <c r="AF5695"/>
      <c r="AG5695"/>
      <c r="AH5695"/>
      <c r="AI5695"/>
      <c r="AJ5695"/>
      <c r="AK5695"/>
    </row>
    <row r="5696" spans="1:37" s="223" customFormat="1" x14ac:dyDescent="0.2">
      <c r="A5696" s="11"/>
      <c r="B5696"/>
      <c r="C5696"/>
      <c r="D5696" s="152"/>
      <c r="E5696" s="152"/>
      <c r="F5696"/>
      <c r="G5696" s="152"/>
      <c r="I5696" s="224"/>
      <c r="K5696" s="71"/>
      <c r="L5696" s="71"/>
      <c r="M5696" s="71"/>
      <c r="N5696"/>
      <c r="O5696"/>
      <c r="P5696"/>
      <c r="Q5696"/>
      <c r="R5696"/>
      <c r="S5696"/>
      <c r="T5696"/>
      <c r="U5696"/>
      <c r="V5696"/>
      <c r="W5696"/>
      <c r="X5696"/>
      <c r="Y5696"/>
      <c r="Z5696"/>
      <c r="AA5696"/>
      <c r="AB5696"/>
      <c r="AC5696"/>
      <c r="AD5696"/>
      <c r="AE5696"/>
      <c r="AF5696"/>
      <c r="AG5696"/>
      <c r="AH5696"/>
      <c r="AI5696"/>
      <c r="AJ5696"/>
      <c r="AK5696"/>
    </row>
    <row r="5697" spans="1:37" s="223" customFormat="1" x14ac:dyDescent="0.2">
      <c r="A5697" s="11"/>
      <c r="B5697"/>
      <c r="C5697"/>
      <c r="D5697" s="152"/>
      <c r="E5697" s="152"/>
      <c r="F5697"/>
      <c r="G5697" s="152"/>
      <c r="I5697" s="224"/>
      <c r="K5697" s="71"/>
      <c r="L5697" s="71"/>
      <c r="M5697" s="71"/>
      <c r="N5697"/>
      <c r="O5697"/>
      <c r="P5697"/>
      <c r="Q5697"/>
      <c r="R5697"/>
      <c r="S5697"/>
      <c r="T5697"/>
      <c r="U5697"/>
      <c r="V5697"/>
      <c r="W5697"/>
      <c r="X5697"/>
      <c r="Y5697"/>
      <c r="Z5697"/>
      <c r="AA5697"/>
      <c r="AB5697"/>
      <c r="AC5697"/>
      <c r="AD5697"/>
      <c r="AE5697"/>
      <c r="AF5697"/>
      <c r="AG5697"/>
      <c r="AH5697"/>
      <c r="AI5697"/>
      <c r="AJ5697"/>
      <c r="AK5697"/>
    </row>
    <row r="5698" spans="1:37" s="223" customFormat="1" x14ac:dyDescent="0.2">
      <c r="A5698" s="11"/>
      <c r="B5698"/>
      <c r="C5698"/>
      <c r="D5698" s="152"/>
      <c r="E5698" s="152"/>
      <c r="F5698"/>
      <c r="G5698" s="152"/>
      <c r="I5698" s="224"/>
      <c r="K5698" s="71"/>
      <c r="L5698" s="71"/>
      <c r="M5698" s="71"/>
      <c r="N5698"/>
      <c r="O5698"/>
      <c r="P5698"/>
      <c r="Q5698"/>
      <c r="R5698"/>
      <c r="S5698"/>
      <c r="T5698"/>
      <c r="U5698"/>
      <c r="V5698"/>
      <c r="W5698"/>
      <c r="X5698"/>
      <c r="Y5698"/>
      <c r="Z5698"/>
      <c r="AA5698"/>
      <c r="AB5698"/>
      <c r="AC5698"/>
      <c r="AD5698"/>
      <c r="AE5698"/>
      <c r="AF5698"/>
      <c r="AG5698"/>
      <c r="AH5698"/>
      <c r="AI5698"/>
      <c r="AJ5698"/>
      <c r="AK5698"/>
    </row>
    <row r="5699" spans="1:37" s="223" customFormat="1" x14ac:dyDescent="0.2">
      <c r="A5699" s="11"/>
      <c r="B5699"/>
      <c r="C5699"/>
      <c r="D5699" s="152"/>
      <c r="E5699" s="152"/>
      <c r="F5699"/>
      <c r="G5699" s="152"/>
      <c r="I5699" s="224"/>
      <c r="K5699" s="71"/>
      <c r="L5699" s="71"/>
      <c r="M5699" s="71"/>
      <c r="N5699"/>
      <c r="O5699"/>
      <c r="P5699"/>
      <c r="Q5699"/>
      <c r="R5699"/>
      <c r="S5699"/>
      <c r="T5699"/>
      <c r="U5699"/>
      <c r="V5699"/>
      <c r="W5699"/>
      <c r="X5699"/>
      <c r="Y5699"/>
      <c r="Z5699"/>
      <c r="AA5699"/>
      <c r="AB5699"/>
      <c r="AC5699"/>
      <c r="AD5699"/>
      <c r="AE5699"/>
      <c r="AF5699"/>
      <c r="AG5699"/>
      <c r="AH5699"/>
      <c r="AI5699"/>
      <c r="AJ5699"/>
      <c r="AK5699"/>
    </row>
    <row r="5700" spans="1:37" s="223" customFormat="1" x14ac:dyDescent="0.2">
      <c r="A5700" s="11"/>
      <c r="B5700"/>
      <c r="C5700"/>
      <c r="D5700" s="152"/>
      <c r="E5700" s="152"/>
      <c r="F5700"/>
      <c r="G5700" s="152"/>
      <c r="I5700" s="224"/>
      <c r="K5700" s="71"/>
      <c r="L5700" s="71"/>
      <c r="M5700" s="71"/>
      <c r="N5700"/>
      <c r="O5700"/>
      <c r="P5700"/>
      <c r="Q5700"/>
      <c r="R5700"/>
      <c r="S5700"/>
      <c r="T5700"/>
      <c r="U5700"/>
      <c r="V5700"/>
      <c r="W5700"/>
      <c r="X5700"/>
      <c r="Y5700"/>
      <c r="Z5700"/>
      <c r="AA5700"/>
      <c r="AB5700"/>
      <c r="AC5700"/>
      <c r="AD5700"/>
      <c r="AE5700"/>
      <c r="AF5700"/>
      <c r="AG5700"/>
      <c r="AH5700"/>
      <c r="AI5700"/>
      <c r="AJ5700"/>
      <c r="AK5700"/>
    </row>
    <row r="5701" spans="1:37" s="223" customFormat="1" x14ac:dyDescent="0.2">
      <c r="A5701" s="11"/>
      <c r="B5701"/>
      <c r="C5701"/>
      <c r="D5701" s="152"/>
      <c r="E5701" s="152"/>
      <c r="F5701"/>
      <c r="G5701" s="152"/>
      <c r="I5701" s="224"/>
      <c r="K5701" s="71"/>
      <c r="L5701" s="71"/>
      <c r="M5701" s="71"/>
      <c r="N5701"/>
      <c r="O5701"/>
      <c r="P5701"/>
      <c r="Q5701"/>
      <c r="R5701"/>
      <c r="S5701"/>
      <c r="T5701"/>
      <c r="U5701"/>
      <c r="V5701"/>
      <c r="W5701"/>
      <c r="X5701"/>
      <c r="Y5701"/>
      <c r="Z5701"/>
      <c r="AA5701"/>
      <c r="AB5701"/>
      <c r="AC5701"/>
      <c r="AD5701"/>
      <c r="AE5701"/>
      <c r="AF5701"/>
      <c r="AG5701"/>
      <c r="AH5701"/>
      <c r="AI5701"/>
      <c r="AJ5701"/>
      <c r="AK5701"/>
    </row>
    <row r="5702" spans="1:37" s="223" customFormat="1" x14ac:dyDescent="0.2">
      <c r="A5702" s="11"/>
      <c r="B5702"/>
      <c r="C5702"/>
      <c r="D5702" s="152"/>
      <c r="E5702" s="152"/>
      <c r="F5702"/>
      <c r="G5702" s="152"/>
      <c r="I5702" s="224"/>
      <c r="K5702" s="71"/>
      <c r="L5702" s="71"/>
      <c r="M5702" s="71"/>
      <c r="N5702"/>
      <c r="O5702"/>
      <c r="P5702"/>
      <c r="Q5702"/>
      <c r="R5702"/>
      <c r="S5702"/>
      <c r="T5702"/>
      <c r="U5702"/>
      <c r="V5702"/>
      <c r="W5702"/>
      <c r="X5702"/>
      <c r="Y5702"/>
      <c r="Z5702"/>
      <c r="AA5702"/>
      <c r="AB5702"/>
      <c r="AC5702"/>
      <c r="AD5702"/>
      <c r="AE5702"/>
      <c r="AF5702"/>
      <c r="AG5702"/>
      <c r="AH5702"/>
      <c r="AI5702"/>
      <c r="AJ5702"/>
      <c r="AK5702"/>
    </row>
    <row r="5703" spans="1:37" s="223" customFormat="1" x14ac:dyDescent="0.2">
      <c r="A5703" s="11"/>
      <c r="B5703"/>
      <c r="C5703"/>
      <c r="D5703" s="152"/>
      <c r="E5703" s="152"/>
      <c r="F5703"/>
      <c r="G5703" s="152"/>
      <c r="I5703" s="224"/>
      <c r="K5703" s="71"/>
      <c r="L5703" s="71"/>
      <c r="M5703" s="71"/>
      <c r="N5703"/>
      <c r="O5703"/>
      <c r="P5703"/>
      <c r="Q5703"/>
      <c r="R5703"/>
      <c r="S5703"/>
      <c r="T5703"/>
      <c r="U5703"/>
      <c r="V5703"/>
      <c r="W5703"/>
      <c r="X5703"/>
      <c r="Y5703"/>
      <c r="Z5703"/>
      <c r="AA5703"/>
      <c r="AB5703"/>
      <c r="AC5703"/>
      <c r="AD5703"/>
      <c r="AE5703"/>
      <c r="AF5703"/>
      <c r="AG5703"/>
      <c r="AH5703"/>
      <c r="AI5703"/>
      <c r="AJ5703"/>
      <c r="AK5703"/>
    </row>
    <row r="5704" spans="1:37" s="223" customFormat="1" x14ac:dyDescent="0.2">
      <c r="A5704" s="11"/>
      <c r="B5704"/>
      <c r="C5704"/>
      <c r="D5704" s="152"/>
      <c r="E5704" s="152"/>
      <c r="F5704"/>
      <c r="G5704" s="152"/>
      <c r="I5704" s="224"/>
      <c r="K5704" s="71"/>
      <c r="L5704" s="71"/>
      <c r="M5704" s="71"/>
      <c r="N5704"/>
      <c r="O5704"/>
      <c r="P5704"/>
      <c r="Q5704"/>
      <c r="R5704"/>
      <c r="S5704"/>
      <c r="T5704"/>
      <c r="U5704"/>
      <c r="V5704"/>
      <c r="W5704"/>
      <c r="X5704"/>
      <c r="Y5704"/>
      <c r="Z5704"/>
      <c r="AA5704"/>
      <c r="AB5704"/>
      <c r="AC5704"/>
      <c r="AD5704"/>
      <c r="AE5704"/>
      <c r="AF5704"/>
      <c r="AG5704"/>
      <c r="AH5704"/>
      <c r="AI5704"/>
      <c r="AJ5704"/>
      <c r="AK5704"/>
    </row>
    <row r="5705" spans="1:37" s="223" customFormat="1" x14ac:dyDescent="0.2">
      <c r="A5705" s="11"/>
      <c r="B5705"/>
      <c r="C5705"/>
      <c r="D5705" s="152"/>
      <c r="E5705" s="152"/>
      <c r="F5705"/>
      <c r="G5705" s="152"/>
      <c r="I5705" s="224"/>
      <c r="K5705" s="71"/>
      <c r="L5705" s="71"/>
      <c r="M5705" s="71"/>
      <c r="N5705"/>
      <c r="O5705"/>
      <c r="P5705"/>
      <c r="Q5705"/>
      <c r="R5705"/>
      <c r="S5705"/>
      <c r="T5705"/>
      <c r="U5705"/>
      <c r="V5705"/>
      <c r="W5705"/>
      <c r="X5705"/>
      <c r="Y5705"/>
      <c r="Z5705"/>
      <c r="AA5705"/>
      <c r="AB5705"/>
      <c r="AC5705"/>
      <c r="AD5705"/>
      <c r="AE5705"/>
      <c r="AF5705"/>
      <c r="AG5705"/>
      <c r="AH5705"/>
      <c r="AI5705"/>
      <c r="AJ5705"/>
      <c r="AK5705"/>
    </row>
    <row r="5706" spans="1:37" s="223" customFormat="1" x14ac:dyDescent="0.2">
      <c r="A5706" s="11"/>
      <c r="B5706"/>
      <c r="C5706"/>
      <c r="D5706" s="152"/>
      <c r="E5706" s="152"/>
      <c r="F5706"/>
      <c r="G5706" s="152"/>
      <c r="I5706" s="224"/>
      <c r="K5706" s="71"/>
      <c r="L5706" s="71"/>
      <c r="M5706" s="71"/>
      <c r="N5706"/>
      <c r="O5706"/>
      <c r="P5706"/>
      <c r="Q5706"/>
      <c r="R5706"/>
      <c r="S5706"/>
      <c r="T5706"/>
      <c r="U5706"/>
      <c r="V5706"/>
      <c r="W5706"/>
      <c r="X5706"/>
      <c r="Y5706"/>
      <c r="Z5706"/>
      <c r="AA5706"/>
      <c r="AB5706"/>
      <c r="AC5706"/>
      <c r="AD5706"/>
      <c r="AE5706"/>
      <c r="AF5706"/>
      <c r="AG5706"/>
      <c r="AH5706"/>
      <c r="AI5706"/>
      <c r="AJ5706"/>
      <c r="AK5706"/>
    </row>
    <row r="5707" spans="1:37" s="223" customFormat="1" x14ac:dyDescent="0.2">
      <c r="A5707" s="11"/>
      <c r="B5707"/>
      <c r="C5707"/>
      <c r="D5707" s="152"/>
      <c r="E5707" s="152"/>
      <c r="F5707"/>
      <c r="G5707" s="152"/>
      <c r="I5707" s="224"/>
      <c r="K5707" s="71"/>
      <c r="L5707" s="71"/>
      <c r="M5707" s="71"/>
      <c r="N5707"/>
      <c r="O5707"/>
      <c r="P5707"/>
      <c r="Q5707"/>
      <c r="R5707"/>
      <c r="S5707"/>
      <c r="T5707"/>
      <c r="U5707"/>
      <c r="V5707"/>
      <c r="W5707"/>
      <c r="X5707"/>
      <c r="Y5707"/>
      <c r="Z5707"/>
      <c r="AA5707"/>
      <c r="AB5707"/>
      <c r="AC5707"/>
      <c r="AD5707"/>
      <c r="AE5707"/>
      <c r="AF5707"/>
      <c r="AG5707"/>
      <c r="AH5707"/>
      <c r="AI5707"/>
      <c r="AJ5707"/>
      <c r="AK5707"/>
    </row>
    <row r="5708" spans="1:37" s="223" customFormat="1" x14ac:dyDescent="0.2">
      <c r="A5708" s="11"/>
      <c r="B5708"/>
      <c r="C5708"/>
      <c r="D5708" s="152"/>
      <c r="E5708" s="152"/>
      <c r="F5708"/>
      <c r="G5708" s="152"/>
      <c r="I5708" s="224"/>
      <c r="K5708" s="71"/>
      <c r="L5708" s="71"/>
      <c r="M5708" s="71"/>
      <c r="N5708"/>
      <c r="O5708"/>
      <c r="P5708"/>
      <c r="Q5708"/>
      <c r="R5708"/>
      <c r="S5708"/>
      <c r="T5708"/>
      <c r="U5708"/>
      <c r="V5708"/>
      <c r="W5708"/>
      <c r="X5708"/>
      <c r="Y5708"/>
      <c r="Z5708"/>
      <c r="AA5708"/>
      <c r="AB5708"/>
      <c r="AC5708"/>
      <c r="AD5708"/>
      <c r="AE5708"/>
      <c r="AF5708"/>
      <c r="AG5708"/>
      <c r="AH5708"/>
      <c r="AI5708"/>
      <c r="AJ5708"/>
      <c r="AK5708"/>
    </row>
    <row r="5709" spans="1:37" s="223" customFormat="1" x14ac:dyDescent="0.2">
      <c r="A5709" s="11"/>
      <c r="B5709"/>
      <c r="C5709"/>
      <c r="D5709" s="152"/>
      <c r="E5709" s="152"/>
      <c r="F5709"/>
      <c r="G5709" s="152"/>
      <c r="I5709" s="224"/>
      <c r="K5709" s="71"/>
      <c r="L5709" s="71"/>
      <c r="M5709" s="71"/>
      <c r="N5709"/>
      <c r="O5709"/>
      <c r="P5709"/>
      <c r="Q5709"/>
      <c r="R5709"/>
      <c r="S5709"/>
      <c r="T5709"/>
      <c r="U5709"/>
      <c r="V5709"/>
      <c r="W5709"/>
      <c r="X5709"/>
      <c r="Y5709"/>
      <c r="Z5709"/>
      <c r="AA5709"/>
      <c r="AB5709"/>
      <c r="AC5709"/>
      <c r="AD5709"/>
      <c r="AE5709"/>
      <c r="AF5709"/>
      <c r="AG5709"/>
      <c r="AH5709"/>
      <c r="AI5709"/>
      <c r="AJ5709"/>
      <c r="AK5709"/>
    </row>
    <row r="5710" spans="1:37" s="223" customFormat="1" x14ac:dyDescent="0.2">
      <c r="A5710" s="11"/>
      <c r="B5710"/>
      <c r="C5710"/>
      <c r="D5710" s="152"/>
      <c r="E5710" s="152"/>
      <c r="F5710"/>
      <c r="G5710" s="152"/>
      <c r="I5710" s="224"/>
      <c r="K5710" s="71"/>
      <c r="L5710" s="71"/>
      <c r="M5710" s="71"/>
      <c r="N5710"/>
      <c r="O5710"/>
      <c r="P5710"/>
      <c r="Q5710"/>
      <c r="R5710"/>
      <c r="S5710"/>
      <c r="T5710"/>
      <c r="U5710"/>
      <c r="V5710"/>
      <c r="W5710"/>
      <c r="X5710"/>
      <c r="Y5710"/>
      <c r="Z5710"/>
      <c r="AA5710"/>
      <c r="AB5710"/>
      <c r="AC5710"/>
      <c r="AD5710"/>
      <c r="AE5710"/>
      <c r="AF5710"/>
      <c r="AG5710"/>
      <c r="AH5710"/>
      <c r="AI5710"/>
      <c r="AJ5710"/>
      <c r="AK5710"/>
    </row>
    <row r="5711" spans="1:37" s="223" customFormat="1" x14ac:dyDescent="0.2">
      <c r="A5711" s="11"/>
      <c r="B5711"/>
      <c r="C5711"/>
      <c r="D5711" s="152"/>
      <c r="E5711" s="152"/>
      <c r="F5711"/>
      <c r="G5711" s="152"/>
      <c r="I5711" s="224"/>
      <c r="K5711" s="71"/>
      <c r="L5711" s="71"/>
      <c r="M5711" s="71"/>
      <c r="N5711"/>
      <c r="O5711"/>
      <c r="P5711"/>
      <c r="Q5711"/>
      <c r="R5711"/>
      <c r="S5711"/>
      <c r="T5711"/>
      <c r="U5711"/>
      <c r="V5711"/>
      <c r="W5711"/>
      <c r="X5711"/>
      <c r="Y5711"/>
      <c r="Z5711"/>
      <c r="AA5711"/>
      <c r="AB5711"/>
      <c r="AC5711"/>
      <c r="AD5711"/>
      <c r="AE5711"/>
      <c r="AF5711"/>
      <c r="AG5711"/>
      <c r="AH5711"/>
      <c r="AI5711"/>
      <c r="AJ5711"/>
      <c r="AK5711"/>
    </row>
    <row r="5712" spans="1:37" s="223" customFormat="1" x14ac:dyDescent="0.2">
      <c r="A5712" s="11"/>
      <c r="B5712"/>
      <c r="C5712"/>
      <c r="D5712" s="152"/>
      <c r="E5712" s="152"/>
      <c r="F5712"/>
      <c r="G5712" s="152"/>
      <c r="I5712" s="224"/>
      <c r="K5712" s="71"/>
      <c r="L5712" s="71"/>
      <c r="M5712" s="71"/>
      <c r="N5712"/>
      <c r="O5712"/>
      <c r="P5712"/>
      <c r="Q5712"/>
      <c r="R5712"/>
      <c r="S5712"/>
      <c r="T5712"/>
      <c r="U5712"/>
      <c r="V5712"/>
      <c r="W5712"/>
      <c r="X5712"/>
      <c r="Y5712"/>
      <c r="Z5712"/>
      <c r="AA5712"/>
      <c r="AB5712"/>
      <c r="AC5712"/>
      <c r="AD5712"/>
      <c r="AE5712"/>
      <c r="AF5712"/>
      <c r="AG5712"/>
      <c r="AH5712"/>
      <c r="AI5712"/>
      <c r="AJ5712"/>
      <c r="AK5712"/>
    </row>
    <row r="5713" spans="1:37" s="223" customFormat="1" x14ac:dyDescent="0.2">
      <c r="A5713" s="11"/>
      <c r="B5713"/>
      <c r="C5713"/>
      <c r="D5713" s="152"/>
      <c r="E5713" s="152"/>
      <c r="F5713"/>
      <c r="G5713" s="152"/>
      <c r="I5713" s="224"/>
      <c r="K5713" s="71"/>
      <c r="L5713" s="71"/>
      <c r="M5713" s="71"/>
      <c r="N5713"/>
      <c r="O5713"/>
      <c r="P5713"/>
      <c r="Q5713"/>
      <c r="R5713"/>
      <c r="S5713"/>
      <c r="T5713"/>
      <c r="U5713"/>
      <c r="V5713"/>
      <c r="W5713"/>
      <c r="X5713"/>
      <c r="Y5713"/>
      <c r="Z5713"/>
      <c r="AA5713"/>
      <c r="AB5713"/>
      <c r="AC5713"/>
      <c r="AD5713"/>
      <c r="AE5713"/>
      <c r="AF5713"/>
      <c r="AG5713"/>
      <c r="AH5713"/>
      <c r="AI5713"/>
      <c r="AJ5713"/>
      <c r="AK5713"/>
    </row>
    <row r="5714" spans="1:37" s="223" customFormat="1" x14ac:dyDescent="0.2">
      <c r="A5714" s="11"/>
      <c r="B5714"/>
      <c r="C5714"/>
      <c r="D5714" s="152"/>
      <c r="E5714" s="152"/>
      <c r="F5714"/>
      <c r="G5714" s="152"/>
      <c r="I5714" s="224"/>
      <c r="K5714" s="71"/>
      <c r="L5714" s="71"/>
      <c r="M5714" s="71"/>
      <c r="N5714"/>
      <c r="O5714"/>
      <c r="P5714"/>
      <c r="Q5714"/>
      <c r="R5714"/>
      <c r="S5714"/>
      <c r="T5714"/>
      <c r="U5714"/>
      <c r="V5714"/>
      <c r="W5714"/>
      <c r="X5714"/>
      <c r="Y5714"/>
      <c r="Z5714"/>
      <c r="AA5714"/>
      <c r="AB5714"/>
      <c r="AC5714"/>
      <c r="AD5714"/>
      <c r="AE5714"/>
      <c r="AF5714"/>
      <c r="AG5714"/>
      <c r="AH5714"/>
      <c r="AI5714"/>
      <c r="AJ5714"/>
      <c r="AK5714"/>
    </row>
    <row r="5715" spans="1:37" s="223" customFormat="1" x14ac:dyDescent="0.2">
      <c r="A5715" s="11"/>
      <c r="B5715"/>
      <c r="C5715"/>
      <c r="D5715" s="152"/>
      <c r="E5715" s="152"/>
      <c r="F5715"/>
      <c r="G5715" s="152"/>
      <c r="I5715" s="224"/>
      <c r="K5715" s="71"/>
      <c r="L5715" s="71"/>
      <c r="M5715" s="71"/>
      <c r="N5715"/>
      <c r="O5715"/>
      <c r="P5715"/>
      <c r="Q5715"/>
      <c r="R5715"/>
      <c r="S5715"/>
      <c r="T5715"/>
      <c r="U5715"/>
      <c r="V5715"/>
      <c r="W5715"/>
      <c r="X5715"/>
      <c r="Y5715"/>
      <c r="Z5715"/>
      <c r="AA5715"/>
      <c r="AB5715"/>
      <c r="AC5715"/>
      <c r="AD5715"/>
      <c r="AE5715"/>
      <c r="AF5715"/>
      <c r="AG5715"/>
      <c r="AH5715"/>
      <c r="AI5715"/>
      <c r="AJ5715"/>
      <c r="AK5715"/>
    </row>
    <row r="5716" spans="1:37" s="223" customFormat="1" x14ac:dyDescent="0.2">
      <c r="A5716" s="11"/>
      <c r="B5716"/>
      <c r="C5716"/>
      <c r="D5716" s="152"/>
      <c r="E5716" s="152"/>
      <c r="F5716"/>
      <c r="G5716" s="152"/>
      <c r="I5716" s="224"/>
      <c r="K5716" s="71"/>
      <c r="L5716" s="71"/>
      <c r="M5716" s="71"/>
      <c r="N5716"/>
      <c r="O5716"/>
      <c r="P5716"/>
      <c r="Q5716"/>
      <c r="R5716"/>
      <c r="S5716"/>
      <c r="T5716"/>
      <c r="U5716"/>
      <c r="V5716"/>
      <c r="W5716"/>
      <c r="X5716"/>
      <c r="Y5716"/>
      <c r="Z5716"/>
      <c r="AA5716"/>
      <c r="AB5716"/>
      <c r="AC5716"/>
      <c r="AD5716"/>
      <c r="AE5716"/>
      <c r="AF5716"/>
      <c r="AG5716"/>
      <c r="AH5716"/>
      <c r="AI5716"/>
      <c r="AJ5716"/>
      <c r="AK5716"/>
    </row>
    <row r="5717" spans="1:37" s="223" customFormat="1" x14ac:dyDescent="0.2">
      <c r="A5717" s="11"/>
      <c r="B5717"/>
      <c r="C5717"/>
      <c r="D5717" s="152"/>
      <c r="E5717" s="152"/>
      <c r="F5717"/>
      <c r="G5717" s="152"/>
      <c r="I5717" s="224"/>
      <c r="K5717" s="71"/>
      <c r="L5717" s="71"/>
      <c r="M5717" s="71"/>
      <c r="N5717"/>
      <c r="O5717"/>
      <c r="P5717"/>
      <c r="Q5717"/>
      <c r="R5717"/>
      <c r="S5717"/>
      <c r="T5717"/>
      <c r="U5717"/>
      <c r="V5717"/>
      <c r="W5717"/>
      <c r="X5717"/>
      <c r="Y5717"/>
      <c r="Z5717"/>
      <c r="AA5717"/>
      <c r="AB5717"/>
      <c r="AC5717"/>
      <c r="AD5717"/>
      <c r="AE5717"/>
      <c r="AF5717"/>
      <c r="AG5717"/>
      <c r="AH5717"/>
      <c r="AI5717"/>
      <c r="AJ5717"/>
      <c r="AK5717"/>
    </row>
    <row r="5718" spans="1:37" s="223" customFormat="1" x14ac:dyDescent="0.2">
      <c r="A5718" s="11"/>
      <c r="B5718"/>
      <c r="C5718"/>
      <c r="D5718" s="152"/>
      <c r="E5718" s="152"/>
      <c r="F5718"/>
      <c r="G5718" s="152"/>
      <c r="I5718" s="224"/>
      <c r="K5718" s="71"/>
      <c r="L5718" s="71"/>
      <c r="M5718" s="71"/>
      <c r="N5718"/>
      <c r="O5718"/>
      <c r="P5718"/>
      <c r="Q5718"/>
      <c r="R5718"/>
      <c r="S5718"/>
      <c r="T5718"/>
      <c r="U5718"/>
      <c r="V5718"/>
      <c r="W5718"/>
      <c r="X5718"/>
      <c r="Y5718"/>
      <c r="Z5718"/>
      <c r="AA5718"/>
      <c r="AB5718"/>
      <c r="AC5718"/>
      <c r="AD5718"/>
      <c r="AE5718"/>
      <c r="AF5718"/>
      <c r="AG5718"/>
      <c r="AH5718"/>
      <c r="AI5718"/>
      <c r="AJ5718"/>
      <c r="AK5718"/>
    </row>
    <row r="5719" spans="1:37" s="223" customFormat="1" x14ac:dyDescent="0.2">
      <c r="A5719" s="11"/>
      <c r="B5719"/>
      <c r="C5719"/>
      <c r="D5719" s="152"/>
      <c r="E5719" s="152"/>
      <c r="F5719"/>
      <c r="G5719" s="152"/>
      <c r="I5719" s="224"/>
      <c r="K5719" s="71"/>
      <c r="L5719" s="71"/>
      <c r="M5719" s="71"/>
      <c r="N5719"/>
      <c r="O5719"/>
      <c r="P5719"/>
      <c r="Q5719"/>
      <c r="R5719"/>
      <c r="S5719"/>
      <c r="T5719"/>
      <c r="U5719"/>
      <c r="V5719"/>
      <c r="W5719"/>
      <c r="X5719"/>
      <c r="Y5719"/>
      <c r="Z5719"/>
      <c r="AA5719"/>
      <c r="AB5719"/>
      <c r="AC5719"/>
      <c r="AD5719"/>
      <c r="AE5719"/>
      <c r="AF5719"/>
      <c r="AG5719"/>
      <c r="AH5719"/>
      <c r="AI5719"/>
      <c r="AJ5719"/>
      <c r="AK5719"/>
    </row>
    <row r="5720" spans="1:37" s="223" customFormat="1" x14ac:dyDescent="0.2">
      <c r="A5720" s="11"/>
      <c r="B5720"/>
      <c r="C5720"/>
      <c r="D5720" s="152"/>
      <c r="E5720" s="152"/>
      <c r="F5720"/>
      <c r="G5720" s="152"/>
      <c r="I5720" s="224"/>
      <c r="K5720" s="71"/>
      <c r="L5720" s="71"/>
      <c r="M5720" s="71"/>
      <c r="N5720"/>
      <c r="O5720"/>
      <c r="P5720"/>
      <c r="Q5720"/>
      <c r="R5720"/>
      <c r="S5720"/>
      <c r="T5720"/>
      <c r="U5720"/>
      <c r="V5720"/>
      <c r="W5720"/>
      <c r="X5720"/>
      <c r="Y5720"/>
      <c r="Z5720"/>
      <c r="AA5720"/>
      <c r="AB5720"/>
      <c r="AC5720"/>
      <c r="AD5720"/>
      <c r="AE5720"/>
      <c r="AF5720"/>
      <c r="AG5720"/>
      <c r="AH5720"/>
      <c r="AI5720"/>
      <c r="AJ5720"/>
      <c r="AK5720"/>
    </row>
    <row r="5721" spans="1:37" s="223" customFormat="1" x14ac:dyDescent="0.2">
      <c r="A5721" s="11"/>
      <c r="B5721"/>
      <c r="C5721"/>
      <c r="D5721" s="152"/>
      <c r="E5721" s="152"/>
      <c r="F5721"/>
      <c r="G5721" s="152"/>
      <c r="I5721" s="224"/>
      <c r="K5721" s="71"/>
      <c r="L5721" s="71"/>
      <c r="M5721" s="71"/>
      <c r="N5721"/>
      <c r="O5721"/>
      <c r="P5721"/>
      <c r="Q5721"/>
      <c r="R5721"/>
      <c r="S5721"/>
      <c r="T5721"/>
      <c r="U5721"/>
      <c r="V5721"/>
      <c r="W5721"/>
      <c r="X5721"/>
      <c r="Y5721"/>
      <c r="Z5721"/>
      <c r="AA5721"/>
      <c r="AB5721"/>
      <c r="AC5721"/>
      <c r="AD5721"/>
      <c r="AE5721"/>
      <c r="AF5721"/>
      <c r="AG5721"/>
      <c r="AH5721"/>
      <c r="AI5721"/>
      <c r="AJ5721"/>
      <c r="AK5721"/>
    </row>
    <row r="5722" spans="1:37" s="223" customFormat="1" x14ac:dyDescent="0.2">
      <c r="A5722" s="11"/>
      <c r="B5722"/>
      <c r="C5722"/>
      <c r="D5722" s="152"/>
      <c r="E5722" s="152"/>
      <c r="F5722"/>
      <c r="G5722" s="152"/>
      <c r="I5722" s="224"/>
      <c r="K5722" s="71"/>
      <c r="L5722" s="71"/>
      <c r="M5722" s="71"/>
      <c r="N5722"/>
      <c r="O5722"/>
      <c r="P5722"/>
      <c r="Q5722"/>
      <c r="R5722"/>
      <c r="S5722"/>
      <c r="T5722"/>
      <c r="U5722"/>
      <c r="V5722"/>
      <c r="W5722"/>
      <c r="X5722"/>
      <c r="Y5722"/>
      <c r="Z5722"/>
      <c r="AA5722"/>
      <c r="AB5722"/>
      <c r="AC5722"/>
      <c r="AD5722"/>
      <c r="AE5722"/>
      <c r="AF5722"/>
      <c r="AG5722"/>
      <c r="AH5722"/>
      <c r="AI5722"/>
      <c r="AJ5722"/>
      <c r="AK5722"/>
    </row>
    <row r="5723" spans="1:37" s="223" customFormat="1" x14ac:dyDescent="0.2">
      <c r="A5723" s="11"/>
      <c r="B5723"/>
      <c r="C5723"/>
      <c r="D5723" s="152"/>
      <c r="E5723" s="152"/>
      <c r="F5723"/>
      <c r="G5723" s="152"/>
      <c r="I5723" s="224"/>
      <c r="K5723" s="71"/>
      <c r="L5723" s="71"/>
      <c r="M5723" s="71"/>
      <c r="N5723"/>
      <c r="O5723"/>
      <c r="P5723"/>
      <c r="Q5723"/>
      <c r="R5723"/>
      <c r="S5723"/>
      <c r="T5723"/>
      <c r="U5723"/>
      <c r="V5723"/>
      <c r="W5723"/>
      <c r="X5723"/>
      <c r="Y5723"/>
      <c r="Z5723"/>
      <c r="AA5723"/>
      <c r="AB5723"/>
      <c r="AC5723"/>
      <c r="AD5723"/>
      <c r="AE5723"/>
      <c r="AF5723"/>
      <c r="AG5723"/>
      <c r="AH5723"/>
      <c r="AI5723"/>
      <c r="AJ5723"/>
      <c r="AK5723"/>
    </row>
    <row r="5724" spans="1:37" s="223" customFormat="1" x14ac:dyDescent="0.2">
      <c r="A5724" s="11"/>
      <c r="B5724"/>
      <c r="C5724"/>
      <c r="D5724" s="152"/>
      <c r="E5724" s="152"/>
      <c r="F5724"/>
      <c r="G5724" s="152"/>
      <c r="I5724" s="224"/>
      <c r="K5724" s="71"/>
      <c r="L5724" s="71"/>
      <c r="M5724" s="71"/>
      <c r="N5724"/>
      <c r="O5724"/>
      <c r="P5724"/>
      <c r="Q5724"/>
      <c r="R5724"/>
      <c r="S5724"/>
      <c r="T5724"/>
      <c r="U5724"/>
      <c r="V5724"/>
      <c r="W5724"/>
      <c r="X5724"/>
      <c r="Y5724"/>
      <c r="Z5724"/>
      <c r="AA5724"/>
      <c r="AB5724"/>
      <c r="AC5724"/>
      <c r="AD5724"/>
      <c r="AE5724"/>
      <c r="AF5724"/>
      <c r="AG5724"/>
      <c r="AH5724"/>
      <c r="AI5724"/>
      <c r="AJ5724"/>
      <c r="AK5724"/>
    </row>
    <row r="5725" spans="1:37" s="223" customFormat="1" x14ac:dyDescent="0.2">
      <c r="A5725" s="11"/>
      <c r="B5725"/>
      <c r="C5725"/>
      <c r="D5725" s="152"/>
      <c r="E5725" s="152"/>
      <c r="F5725"/>
      <c r="G5725" s="152"/>
      <c r="I5725" s="224"/>
      <c r="K5725" s="71"/>
      <c r="L5725" s="71"/>
      <c r="M5725" s="71"/>
      <c r="N5725"/>
      <c r="O5725"/>
      <c r="P5725"/>
      <c r="Q5725"/>
      <c r="R5725"/>
      <c r="S5725"/>
      <c r="T5725"/>
      <c r="U5725"/>
      <c r="V5725"/>
      <c r="W5725"/>
      <c r="X5725"/>
      <c r="Y5725"/>
      <c r="Z5725"/>
      <c r="AA5725"/>
      <c r="AB5725"/>
      <c r="AC5725"/>
      <c r="AD5725"/>
      <c r="AE5725"/>
      <c r="AF5725"/>
      <c r="AG5725"/>
      <c r="AH5725"/>
      <c r="AI5725"/>
      <c r="AJ5725"/>
      <c r="AK5725"/>
    </row>
    <row r="5726" spans="1:37" s="223" customFormat="1" x14ac:dyDescent="0.2">
      <c r="A5726" s="11"/>
      <c r="B5726"/>
      <c r="C5726"/>
      <c r="D5726" s="152"/>
      <c r="E5726" s="152"/>
      <c r="F5726"/>
      <c r="G5726" s="152"/>
      <c r="I5726" s="224"/>
      <c r="K5726" s="71"/>
      <c r="L5726" s="71"/>
      <c r="M5726" s="71"/>
      <c r="N5726"/>
      <c r="O5726"/>
      <c r="P5726"/>
      <c r="Q5726"/>
      <c r="R5726"/>
      <c r="S5726"/>
      <c r="T5726"/>
      <c r="U5726"/>
      <c r="V5726"/>
      <c r="W5726"/>
      <c r="X5726"/>
      <c r="Y5726"/>
      <c r="Z5726"/>
      <c r="AA5726"/>
      <c r="AB5726"/>
      <c r="AC5726"/>
      <c r="AD5726"/>
      <c r="AE5726"/>
      <c r="AF5726"/>
      <c r="AG5726"/>
      <c r="AH5726"/>
      <c r="AI5726"/>
      <c r="AJ5726"/>
      <c r="AK5726"/>
    </row>
    <row r="5727" spans="1:37" s="223" customFormat="1" x14ac:dyDescent="0.2">
      <c r="A5727" s="11"/>
      <c r="B5727"/>
      <c r="C5727"/>
      <c r="D5727" s="152"/>
      <c r="E5727" s="152"/>
      <c r="F5727"/>
      <c r="G5727" s="152"/>
      <c r="I5727" s="224"/>
      <c r="K5727" s="71"/>
      <c r="L5727" s="71"/>
      <c r="M5727" s="71"/>
      <c r="N5727"/>
      <c r="O5727"/>
      <c r="P5727"/>
      <c r="Q5727"/>
      <c r="R5727"/>
      <c r="S5727"/>
      <c r="T5727"/>
      <c r="U5727"/>
      <c r="V5727"/>
      <c r="W5727"/>
      <c r="X5727"/>
      <c r="Y5727"/>
      <c r="Z5727"/>
      <c r="AA5727"/>
      <c r="AB5727"/>
      <c r="AC5727"/>
      <c r="AD5727"/>
      <c r="AE5727"/>
      <c r="AF5727"/>
      <c r="AG5727"/>
      <c r="AH5727"/>
      <c r="AI5727"/>
      <c r="AJ5727"/>
      <c r="AK5727"/>
    </row>
    <row r="5728" spans="1:37" s="223" customFormat="1" x14ac:dyDescent="0.2">
      <c r="A5728" s="11"/>
      <c r="B5728"/>
      <c r="C5728"/>
      <c r="D5728" s="152"/>
      <c r="E5728" s="152"/>
      <c r="F5728"/>
      <c r="G5728" s="152"/>
      <c r="I5728" s="224"/>
      <c r="K5728" s="71"/>
      <c r="L5728" s="71"/>
      <c r="M5728" s="71"/>
      <c r="N5728"/>
      <c r="O5728"/>
      <c r="P5728"/>
      <c r="Q5728"/>
      <c r="R5728"/>
      <c r="S5728"/>
      <c r="T5728"/>
      <c r="U5728"/>
      <c r="V5728"/>
      <c r="W5728"/>
      <c r="X5728"/>
      <c r="Y5728"/>
      <c r="Z5728"/>
      <c r="AA5728"/>
      <c r="AB5728"/>
      <c r="AC5728"/>
      <c r="AD5728"/>
      <c r="AE5728"/>
      <c r="AF5728"/>
      <c r="AG5728"/>
      <c r="AH5728"/>
      <c r="AI5728"/>
      <c r="AJ5728"/>
      <c r="AK5728"/>
    </row>
    <row r="5729" spans="1:37" s="223" customFormat="1" x14ac:dyDescent="0.2">
      <c r="A5729" s="11"/>
      <c r="B5729"/>
      <c r="C5729"/>
      <c r="D5729" s="152"/>
      <c r="E5729" s="152"/>
      <c r="F5729"/>
      <c r="G5729" s="152"/>
      <c r="I5729" s="224"/>
      <c r="K5729" s="71"/>
      <c r="L5729" s="71"/>
      <c r="M5729" s="71"/>
      <c r="N5729"/>
      <c r="O5729"/>
      <c r="P5729"/>
      <c r="Q5729"/>
      <c r="R5729"/>
      <c r="S5729"/>
      <c r="T5729"/>
      <c r="U5729"/>
      <c r="V5729"/>
      <c r="W5729"/>
      <c r="X5729"/>
      <c r="Y5729"/>
      <c r="Z5729"/>
      <c r="AA5729"/>
      <c r="AB5729"/>
      <c r="AC5729"/>
      <c r="AD5729"/>
      <c r="AE5729"/>
      <c r="AF5729"/>
      <c r="AG5729"/>
      <c r="AH5729"/>
      <c r="AI5729"/>
      <c r="AJ5729"/>
      <c r="AK5729"/>
    </row>
    <row r="5730" spans="1:37" s="223" customFormat="1" x14ac:dyDescent="0.2">
      <c r="A5730" s="11"/>
      <c r="B5730"/>
      <c r="C5730"/>
      <c r="D5730" s="152"/>
      <c r="E5730" s="152"/>
      <c r="F5730"/>
      <c r="G5730" s="152"/>
      <c r="I5730" s="224"/>
      <c r="K5730" s="71"/>
      <c r="L5730" s="71"/>
      <c r="M5730" s="71"/>
      <c r="N5730"/>
      <c r="O5730"/>
      <c r="P5730"/>
      <c r="Q5730"/>
      <c r="R5730"/>
      <c r="S5730"/>
      <c r="T5730"/>
      <c r="U5730"/>
      <c r="V5730"/>
      <c r="W5730"/>
      <c r="X5730"/>
      <c r="Y5730"/>
      <c r="Z5730"/>
      <c r="AA5730"/>
      <c r="AB5730"/>
      <c r="AC5730"/>
      <c r="AD5730"/>
      <c r="AE5730"/>
      <c r="AF5730"/>
      <c r="AG5730"/>
      <c r="AH5730"/>
      <c r="AI5730"/>
      <c r="AJ5730"/>
      <c r="AK5730"/>
    </row>
    <row r="5731" spans="1:37" s="223" customFormat="1" x14ac:dyDescent="0.2">
      <c r="A5731" s="11"/>
      <c r="B5731"/>
      <c r="C5731"/>
      <c r="D5731" s="152"/>
      <c r="E5731" s="152"/>
      <c r="F5731"/>
      <c r="G5731" s="152"/>
      <c r="I5731" s="224"/>
      <c r="K5731" s="71"/>
      <c r="L5731" s="71"/>
      <c r="M5731" s="71"/>
      <c r="N5731"/>
      <c r="O5731"/>
      <c r="P5731"/>
      <c r="Q5731"/>
      <c r="R5731"/>
      <c r="S5731"/>
      <c r="T5731"/>
      <c r="U5731"/>
      <c r="V5731"/>
      <c r="W5731"/>
      <c r="X5731"/>
      <c r="Y5731"/>
      <c r="Z5731"/>
      <c r="AA5731"/>
      <c r="AB5731"/>
      <c r="AC5731"/>
      <c r="AD5731"/>
      <c r="AE5731"/>
      <c r="AF5731"/>
      <c r="AG5731"/>
      <c r="AH5731"/>
      <c r="AI5731"/>
      <c r="AJ5731"/>
      <c r="AK5731"/>
    </row>
    <row r="5732" spans="1:37" s="223" customFormat="1" x14ac:dyDescent="0.2">
      <c r="A5732" s="11"/>
      <c r="B5732"/>
      <c r="C5732"/>
      <c r="D5732" s="152"/>
      <c r="E5732" s="152"/>
      <c r="F5732"/>
      <c r="G5732" s="152"/>
      <c r="I5732" s="224"/>
      <c r="K5732" s="71"/>
      <c r="L5732" s="71"/>
      <c r="M5732" s="71"/>
      <c r="N5732"/>
      <c r="O5732"/>
      <c r="P5732"/>
      <c r="Q5732"/>
      <c r="R5732"/>
      <c r="S5732"/>
      <c r="T5732"/>
      <c r="U5732"/>
      <c r="V5732"/>
      <c r="W5732"/>
      <c r="X5732"/>
      <c r="Y5732"/>
      <c r="Z5732"/>
      <c r="AA5732"/>
      <c r="AB5732"/>
      <c r="AC5732"/>
      <c r="AD5732"/>
      <c r="AE5732"/>
      <c r="AF5732"/>
      <c r="AG5732"/>
      <c r="AH5732"/>
      <c r="AI5732"/>
      <c r="AJ5732"/>
      <c r="AK5732"/>
    </row>
    <row r="5733" spans="1:37" s="223" customFormat="1" x14ac:dyDescent="0.2">
      <c r="A5733" s="11"/>
      <c r="B5733"/>
      <c r="C5733"/>
      <c r="D5733" s="152"/>
      <c r="E5733" s="152"/>
      <c r="F5733"/>
      <c r="G5733" s="152"/>
      <c r="I5733" s="224"/>
      <c r="K5733" s="71"/>
      <c r="L5733" s="71"/>
      <c r="M5733" s="71"/>
      <c r="N5733"/>
      <c r="O5733"/>
      <c r="P5733"/>
      <c r="Q5733"/>
      <c r="R5733"/>
      <c r="S5733"/>
      <c r="T5733"/>
      <c r="U5733"/>
      <c r="V5733"/>
      <c r="W5733"/>
      <c r="X5733"/>
      <c r="Y5733"/>
      <c r="Z5733"/>
      <c r="AA5733"/>
      <c r="AB5733"/>
      <c r="AC5733"/>
      <c r="AD5733"/>
      <c r="AE5733"/>
      <c r="AF5733"/>
      <c r="AG5733"/>
      <c r="AH5733"/>
      <c r="AI5733"/>
      <c r="AJ5733"/>
      <c r="AK5733"/>
    </row>
    <row r="5734" spans="1:37" s="223" customFormat="1" x14ac:dyDescent="0.2">
      <c r="A5734" s="11"/>
      <c r="B5734"/>
      <c r="C5734"/>
      <c r="D5734" s="152"/>
      <c r="E5734" s="152"/>
      <c r="F5734"/>
      <c r="G5734" s="152"/>
      <c r="I5734" s="224"/>
      <c r="K5734" s="71"/>
      <c r="L5734" s="71"/>
      <c r="M5734" s="71"/>
      <c r="N5734"/>
      <c r="O5734"/>
      <c r="P5734"/>
      <c r="Q5734"/>
      <c r="R5734"/>
      <c r="S5734"/>
      <c r="T5734"/>
      <c r="U5734"/>
      <c r="V5734"/>
      <c r="W5734"/>
      <c r="X5734"/>
      <c r="Y5734"/>
      <c r="Z5734"/>
      <c r="AA5734"/>
      <c r="AB5734"/>
      <c r="AC5734"/>
      <c r="AD5734"/>
      <c r="AE5734"/>
      <c r="AF5734"/>
      <c r="AG5734"/>
      <c r="AH5734"/>
      <c r="AI5734"/>
      <c r="AJ5734"/>
      <c r="AK5734"/>
    </row>
    <row r="5735" spans="1:37" s="223" customFormat="1" x14ac:dyDescent="0.2">
      <c r="A5735" s="11"/>
      <c r="B5735"/>
      <c r="C5735"/>
      <c r="D5735" s="152"/>
      <c r="E5735" s="152"/>
      <c r="F5735"/>
      <c r="G5735" s="152"/>
      <c r="I5735" s="224"/>
      <c r="K5735" s="71"/>
      <c r="L5735" s="71"/>
      <c r="M5735" s="71"/>
      <c r="N5735"/>
      <c r="O5735"/>
      <c r="P5735"/>
      <c r="Q5735"/>
      <c r="R5735"/>
      <c r="S5735"/>
      <c r="T5735"/>
      <c r="U5735"/>
      <c r="V5735"/>
      <c r="W5735"/>
      <c r="X5735"/>
      <c r="Y5735"/>
      <c r="Z5735"/>
      <c r="AA5735"/>
      <c r="AB5735"/>
      <c r="AC5735"/>
      <c r="AD5735"/>
      <c r="AE5735"/>
      <c r="AF5735"/>
      <c r="AG5735"/>
      <c r="AH5735"/>
      <c r="AI5735"/>
      <c r="AJ5735"/>
      <c r="AK5735"/>
    </row>
    <row r="5736" spans="1:37" s="223" customFormat="1" x14ac:dyDescent="0.2">
      <c r="A5736" s="11"/>
      <c r="B5736"/>
      <c r="C5736"/>
      <c r="D5736" s="152"/>
      <c r="E5736" s="152"/>
      <c r="F5736"/>
      <c r="G5736" s="152"/>
      <c r="I5736" s="224"/>
      <c r="K5736" s="71"/>
      <c r="L5736" s="71"/>
      <c r="M5736" s="71"/>
      <c r="N5736"/>
      <c r="O5736"/>
      <c r="P5736"/>
      <c r="Q5736"/>
      <c r="R5736"/>
      <c r="S5736"/>
      <c r="T5736"/>
      <c r="U5736"/>
      <c r="V5736"/>
      <c r="W5736"/>
      <c r="X5736"/>
      <c r="Y5736"/>
      <c r="Z5736"/>
      <c r="AA5736"/>
      <c r="AB5736"/>
      <c r="AC5736"/>
      <c r="AD5736"/>
      <c r="AE5736"/>
      <c r="AF5736"/>
      <c r="AG5736"/>
      <c r="AH5736"/>
      <c r="AI5736"/>
      <c r="AJ5736"/>
      <c r="AK5736"/>
    </row>
    <row r="5737" spans="1:37" s="223" customFormat="1" x14ac:dyDescent="0.2">
      <c r="A5737" s="11"/>
      <c r="B5737"/>
      <c r="C5737"/>
      <c r="D5737" s="152"/>
      <c r="E5737" s="152"/>
      <c r="F5737"/>
      <c r="G5737" s="152"/>
      <c r="I5737" s="224"/>
      <c r="K5737" s="71"/>
      <c r="L5737" s="71"/>
      <c r="M5737" s="71"/>
      <c r="N5737"/>
      <c r="O5737"/>
      <c r="P5737"/>
      <c r="Q5737"/>
      <c r="R5737"/>
      <c r="S5737"/>
      <c r="T5737"/>
      <c r="U5737"/>
      <c r="V5737"/>
      <c r="W5737"/>
      <c r="X5737"/>
      <c r="Y5737"/>
      <c r="Z5737"/>
      <c r="AA5737"/>
      <c r="AB5737"/>
      <c r="AC5737"/>
      <c r="AD5737"/>
      <c r="AE5737"/>
      <c r="AF5737"/>
      <c r="AG5737"/>
      <c r="AH5737"/>
      <c r="AI5737"/>
      <c r="AJ5737"/>
      <c r="AK5737"/>
    </row>
    <row r="5738" spans="1:37" s="223" customFormat="1" x14ac:dyDescent="0.2">
      <c r="A5738" s="11"/>
      <c r="B5738"/>
      <c r="C5738"/>
      <c r="D5738" s="152"/>
      <c r="E5738" s="152"/>
      <c r="F5738"/>
      <c r="G5738" s="152"/>
      <c r="I5738" s="224"/>
      <c r="K5738" s="71"/>
      <c r="L5738" s="71"/>
      <c r="M5738" s="71"/>
      <c r="N5738"/>
      <c r="O5738"/>
      <c r="P5738"/>
      <c r="Q5738"/>
      <c r="R5738"/>
      <c r="S5738"/>
      <c r="T5738"/>
      <c r="U5738"/>
      <c r="V5738"/>
      <c r="W5738"/>
      <c r="X5738"/>
      <c r="Y5738"/>
      <c r="Z5738"/>
      <c r="AA5738"/>
      <c r="AB5738"/>
      <c r="AC5738"/>
      <c r="AD5738"/>
      <c r="AE5738"/>
      <c r="AF5738"/>
      <c r="AG5738"/>
      <c r="AH5738"/>
      <c r="AI5738"/>
      <c r="AJ5738"/>
      <c r="AK5738"/>
    </row>
    <row r="5739" spans="1:37" s="223" customFormat="1" x14ac:dyDescent="0.2">
      <c r="A5739" s="11"/>
      <c r="B5739"/>
      <c r="C5739"/>
      <c r="D5739" s="152"/>
      <c r="E5739" s="152"/>
      <c r="F5739"/>
      <c r="G5739" s="152"/>
      <c r="I5739" s="224"/>
      <c r="K5739" s="71"/>
      <c r="L5739" s="71"/>
      <c r="M5739" s="71"/>
      <c r="N5739"/>
      <c r="O5739"/>
      <c r="P5739"/>
      <c r="Q5739"/>
      <c r="R5739"/>
      <c r="S5739"/>
      <c r="T5739"/>
      <c r="U5739"/>
      <c r="V5739"/>
      <c r="W5739"/>
      <c r="X5739"/>
      <c r="Y5739"/>
      <c r="Z5739"/>
      <c r="AA5739"/>
      <c r="AB5739"/>
      <c r="AC5739"/>
      <c r="AD5739"/>
      <c r="AE5739"/>
      <c r="AF5739"/>
      <c r="AG5739"/>
      <c r="AH5739"/>
      <c r="AI5739"/>
      <c r="AJ5739"/>
      <c r="AK5739"/>
    </row>
    <row r="5740" spans="1:37" s="223" customFormat="1" x14ac:dyDescent="0.2">
      <c r="A5740" s="11"/>
      <c r="B5740"/>
      <c r="C5740"/>
      <c r="D5740" s="152"/>
      <c r="E5740" s="152"/>
      <c r="F5740"/>
      <c r="G5740" s="152"/>
      <c r="I5740" s="224"/>
      <c r="K5740" s="71"/>
      <c r="L5740" s="71"/>
      <c r="M5740" s="71"/>
      <c r="N5740"/>
      <c r="O5740"/>
      <c r="P5740"/>
      <c r="Q5740"/>
      <c r="R5740"/>
      <c r="S5740"/>
      <c r="T5740"/>
      <c r="U5740"/>
      <c r="V5740"/>
      <c r="W5740"/>
      <c r="X5740"/>
      <c r="Y5740"/>
      <c r="Z5740"/>
      <c r="AA5740"/>
      <c r="AB5740"/>
      <c r="AC5740"/>
      <c r="AD5740"/>
      <c r="AE5740"/>
      <c r="AF5740"/>
      <c r="AG5740"/>
      <c r="AH5740"/>
      <c r="AI5740"/>
      <c r="AJ5740"/>
      <c r="AK5740"/>
    </row>
    <row r="5741" spans="1:37" s="223" customFormat="1" x14ac:dyDescent="0.2">
      <c r="A5741" s="11"/>
      <c r="B5741"/>
      <c r="C5741"/>
      <c r="D5741" s="152"/>
      <c r="E5741" s="152"/>
      <c r="F5741"/>
      <c r="G5741" s="152"/>
      <c r="I5741" s="224"/>
      <c r="K5741" s="71"/>
      <c r="L5741" s="71"/>
      <c r="M5741" s="71"/>
      <c r="N5741"/>
      <c r="O5741"/>
      <c r="P5741"/>
      <c r="Q5741"/>
      <c r="R5741"/>
      <c r="S5741"/>
      <c r="T5741"/>
      <c r="U5741"/>
      <c r="V5741"/>
      <c r="W5741"/>
      <c r="X5741"/>
      <c r="Y5741"/>
      <c r="Z5741"/>
      <c r="AA5741"/>
      <c r="AB5741"/>
      <c r="AC5741"/>
      <c r="AD5741"/>
      <c r="AE5741"/>
      <c r="AF5741"/>
      <c r="AG5741"/>
      <c r="AH5741"/>
      <c r="AI5741"/>
      <c r="AJ5741"/>
      <c r="AK5741"/>
    </row>
    <row r="5742" spans="1:37" s="223" customFormat="1" x14ac:dyDescent="0.2">
      <c r="A5742" s="11"/>
      <c r="B5742"/>
      <c r="C5742"/>
      <c r="D5742" s="152"/>
      <c r="E5742" s="152"/>
      <c r="F5742"/>
      <c r="G5742" s="152"/>
      <c r="I5742" s="224"/>
      <c r="K5742" s="71"/>
      <c r="L5742" s="71"/>
      <c r="M5742" s="71"/>
      <c r="N5742"/>
      <c r="O5742"/>
      <c r="P5742"/>
      <c r="Q5742"/>
      <c r="R5742"/>
      <c r="S5742"/>
      <c r="T5742"/>
      <c r="U5742"/>
      <c r="V5742"/>
      <c r="W5742"/>
      <c r="X5742"/>
      <c r="Y5742"/>
      <c r="Z5742"/>
      <c r="AA5742"/>
      <c r="AB5742"/>
      <c r="AC5742"/>
      <c r="AD5742"/>
      <c r="AE5742"/>
      <c r="AF5742"/>
      <c r="AG5742"/>
      <c r="AH5742"/>
      <c r="AI5742"/>
      <c r="AJ5742"/>
      <c r="AK5742"/>
    </row>
    <row r="5743" spans="1:37" s="223" customFormat="1" x14ac:dyDescent="0.2">
      <c r="A5743" s="11"/>
      <c r="B5743"/>
      <c r="C5743"/>
      <c r="D5743" s="152"/>
      <c r="E5743" s="152"/>
      <c r="F5743"/>
      <c r="G5743" s="152"/>
      <c r="I5743" s="224"/>
      <c r="K5743" s="71"/>
      <c r="L5743" s="71"/>
      <c r="M5743" s="71"/>
      <c r="N5743"/>
      <c r="O5743"/>
      <c r="P5743"/>
      <c r="Q5743"/>
      <c r="R5743"/>
      <c r="S5743"/>
      <c r="T5743"/>
      <c r="U5743"/>
      <c r="V5743"/>
      <c r="W5743"/>
      <c r="X5743"/>
      <c r="Y5743"/>
      <c r="Z5743"/>
      <c r="AA5743"/>
      <c r="AB5743"/>
      <c r="AC5743"/>
      <c r="AD5743"/>
      <c r="AE5743"/>
      <c r="AF5743"/>
      <c r="AG5743"/>
      <c r="AH5743"/>
      <c r="AI5743"/>
      <c r="AJ5743"/>
      <c r="AK5743"/>
    </row>
    <row r="5744" spans="1:37" s="223" customFormat="1" x14ac:dyDescent="0.2">
      <c r="A5744" s="11"/>
      <c r="B5744"/>
      <c r="C5744"/>
      <c r="D5744" s="152"/>
      <c r="E5744" s="152"/>
      <c r="F5744"/>
      <c r="G5744" s="152"/>
      <c r="I5744" s="224"/>
      <c r="K5744" s="71"/>
      <c r="L5744" s="71"/>
      <c r="M5744" s="71"/>
      <c r="N5744"/>
      <c r="O5744"/>
      <c r="P5744"/>
      <c r="Q5744"/>
      <c r="R5744"/>
      <c r="S5744"/>
      <c r="T5744"/>
      <c r="U5744"/>
      <c r="V5744"/>
      <c r="W5744"/>
      <c r="X5744"/>
      <c r="Y5744"/>
      <c r="Z5744"/>
      <c r="AA5744"/>
      <c r="AB5744"/>
      <c r="AC5744"/>
      <c r="AD5744"/>
      <c r="AE5744"/>
      <c r="AF5744"/>
      <c r="AG5744"/>
      <c r="AH5744"/>
      <c r="AI5744"/>
      <c r="AJ5744"/>
      <c r="AK5744"/>
    </row>
    <row r="5745" spans="1:37" s="223" customFormat="1" x14ac:dyDescent="0.2">
      <c r="A5745" s="11"/>
      <c r="B5745"/>
      <c r="C5745"/>
      <c r="D5745" s="152"/>
      <c r="E5745" s="152"/>
      <c r="F5745"/>
      <c r="G5745" s="152"/>
      <c r="I5745" s="224"/>
      <c r="K5745" s="71"/>
      <c r="L5745" s="71"/>
      <c r="M5745" s="71"/>
      <c r="N5745"/>
      <c r="O5745"/>
      <c r="P5745"/>
      <c r="Q5745"/>
      <c r="R5745"/>
      <c r="S5745"/>
      <c r="T5745"/>
      <c r="U5745"/>
      <c r="V5745"/>
      <c r="W5745"/>
      <c r="X5745"/>
      <c r="Y5745"/>
      <c r="Z5745"/>
      <c r="AA5745"/>
      <c r="AB5745"/>
      <c r="AC5745"/>
      <c r="AD5745"/>
      <c r="AE5745"/>
      <c r="AF5745"/>
      <c r="AG5745"/>
      <c r="AH5745"/>
      <c r="AI5745"/>
      <c r="AJ5745"/>
      <c r="AK5745"/>
    </row>
    <row r="5746" spans="1:37" s="223" customFormat="1" x14ac:dyDescent="0.2">
      <c r="A5746" s="11"/>
      <c r="B5746"/>
      <c r="C5746"/>
      <c r="D5746" s="152"/>
      <c r="E5746" s="152"/>
      <c r="F5746"/>
      <c r="G5746" s="152"/>
      <c r="I5746" s="224"/>
      <c r="K5746" s="71"/>
      <c r="L5746" s="71"/>
      <c r="M5746" s="71"/>
      <c r="N5746"/>
      <c r="O5746"/>
      <c r="P5746"/>
      <c r="Q5746"/>
      <c r="R5746"/>
      <c r="S5746"/>
      <c r="T5746"/>
      <c r="U5746"/>
      <c r="V5746"/>
      <c r="W5746"/>
      <c r="X5746"/>
      <c r="Y5746"/>
      <c r="Z5746"/>
      <c r="AA5746"/>
      <c r="AB5746"/>
      <c r="AC5746"/>
      <c r="AD5746"/>
      <c r="AE5746"/>
      <c r="AF5746"/>
      <c r="AG5746"/>
      <c r="AH5746"/>
      <c r="AI5746"/>
      <c r="AJ5746"/>
      <c r="AK5746"/>
    </row>
    <row r="5747" spans="1:37" s="223" customFormat="1" x14ac:dyDescent="0.2">
      <c r="A5747" s="11"/>
      <c r="B5747"/>
      <c r="C5747"/>
      <c r="D5747" s="152"/>
      <c r="E5747" s="152"/>
      <c r="F5747"/>
      <c r="G5747" s="152"/>
      <c r="I5747" s="224"/>
      <c r="K5747" s="71"/>
      <c r="L5747" s="71"/>
      <c r="M5747" s="71"/>
      <c r="N5747"/>
      <c r="O5747"/>
      <c r="P5747"/>
      <c r="Q5747"/>
      <c r="R5747"/>
      <c r="S5747"/>
      <c r="T5747"/>
      <c r="U5747"/>
      <c r="V5747"/>
      <c r="W5747"/>
      <c r="X5747"/>
      <c r="Y5747"/>
      <c r="Z5747"/>
      <c r="AA5747"/>
      <c r="AB5747"/>
      <c r="AC5747"/>
      <c r="AD5747"/>
      <c r="AE5747"/>
      <c r="AF5747"/>
      <c r="AG5747"/>
      <c r="AH5747"/>
      <c r="AI5747"/>
      <c r="AJ5747"/>
      <c r="AK5747"/>
    </row>
    <row r="5748" spans="1:37" s="223" customFormat="1" x14ac:dyDescent="0.2">
      <c r="A5748" s="11"/>
      <c r="B5748"/>
      <c r="C5748"/>
      <c r="D5748" s="152"/>
      <c r="E5748" s="152"/>
      <c r="F5748"/>
      <c r="G5748" s="152"/>
      <c r="I5748" s="224"/>
      <c r="K5748" s="71"/>
      <c r="L5748" s="71"/>
      <c r="M5748" s="71"/>
      <c r="N5748"/>
      <c r="O5748"/>
      <c r="P5748"/>
      <c r="Q5748"/>
      <c r="R5748"/>
      <c r="S5748"/>
      <c r="T5748"/>
      <c r="U5748"/>
      <c r="V5748"/>
      <c r="W5748"/>
      <c r="X5748"/>
      <c r="Y5748"/>
      <c r="Z5748"/>
      <c r="AA5748"/>
      <c r="AB5748"/>
      <c r="AC5748"/>
      <c r="AD5748"/>
      <c r="AE5748"/>
      <c r="AF5748"/>
      <c r="AG5748"/>
      <c r="AH5748"/>
      <c r="AI5748"/>
      <c r="AJ5748"/>
      <c r="AK5748"/>
    </row>
    <row r="5749" spans="1:37" s="223" customFormat="1" x14ac:dyDescent="0.2">
      <c r="A5749" s="11"/>
      <c r="B5749"/>
      <c r="C5749"/>
      <c r="D5749" s="152"/>
      <c r="E5749" s="152"/>
      <c r="F5749"/>
      <c r="G5749" s="152"/>
      <c r="I5749" s="224"/>
      <c r="K5749" s="71"/>
      <c r="L5749" s="71"/>
      <c r="M5749" s="71"/>
      <c r="N5749"/>
      <c r="O5749"/>
      <c r="P5749"/>
      <c r="Q5749"/>
      <c r="R5749"/>
      <c r="S5749"/>
      <c r="T5749"/>
      <c r="U5749"/>
      <c r="V5749"/>
      <c r="W5749"/>
      <c r="X5749"/>
      <c r="Y5749"/>
      <c r="Z5749"/>
      <c r="AA5749"/>
      <c r="AB5749"/>
      <c r="AC5749"/>
      <c r="AD5749"/>
      <c r="AE5749"/>
      <c r="AF5749"/>
      <c r="AG5749"/>
      <c r="AH5749"/>
      <c r="AI5749"/>
      <c r="AJ5749"/>
      <c r="AK5749"/>
    </row>
    <row r="5750" spans="1:37" s="223" customFormat="1" x14ac:dyDescent="0.2">
      <c r="A5750" s="11"/>
      <c r="B5750"/>
      <c r="C5750"/>
      <c r="D5750" s="152"/>
      <c r="E5750" s="152"/>
      <c r="F5750"/>
      <c r="G5750" s="152"/>
      <c r="I5750" s="224"/>
      <c r="K5750" s="71"/>
      <c r="L5750" s="71"/>
      <c r="M5750" s="71"/>
      <c r="N5750"/>
      <c r="O5750"/>
      <c r="P5750"/>
      <c r="Q5750"/>
      <c r="R5750"/>
      <c r="S5750"/>
      <c r="T5750"/>
      <c r="U5750"/>
      <c r="V5750"/>
      <c r="W5750"/>
      <c r="X5750"/>
      <c r="Y5750"/>
      <c r="Z5750"/>
      <c r="AA5750"/>
      <c r="AB5750"/>
      <c r="AC5750"/>
      <c r="AD5750"/>
      <c r="AE5750"/>
      <c r="AF5750"/>
      <c r="AG5750"/>
      <c r="AH5750"/>
      <c r="AI5750"/>
      <c r="AJ5750"/>
      <c r="AK5750"/>
    </row>
    <row r="5751" spans="1:37" s="223" customFormat="1" x14ac:dyDescent="0.2">
      <c r="A5751" s="11"/>
      <c r="B5751"/>
      <c r="C5751"/>
      <c r="D5751" s="152"/>
      <c r="E5751" s="152"/>
      <c r="F5751"/>
      <c r="G5751" s="152"/>
      <c r="I5751" s="224"/>
      <c r="K5751" s="71"/>
      <c r="L5751" s="71"/>
      <c r="M5751" s="71"/>
      <c r="N5751"/>
      <c r="O5751"/>
      <c r="P5751"/>
      <c r="Q5751"/>
      <c r="R5751"/>
      <c r="S5751"/>
      <c r="T5751"/>
      <c r="U5751"/>
      <c r="V5751"/>
      <c r="W5751"/>
      <c r="X5751"/>
      <c r="Y5751"/>
      <c r="Z5751"/>
      <c r="AA5751"/>
      <c r="AB5751"/>
      <c r="AC5751"/>
      <c r="AD5751"/>
      <c r="AE5751"/>
      <c r="AF5751"/>
      <c r="AG5751"/>
      <c r="AH5751"/>
      <c r="AI5751"/>
      <c r="AJ5751"/>
      <c r="AK5751"/>
    </row>
    <row r="5752" spans="1:37" s="223" customFormat="1" x14ac:dyDescent="0.2">
      <c r="A5752" s="11"/>
      <c r="B5752"/>
      <c r="C5752"/>
      <c r="D5752" s="152"/>
      <c r="E5752" s="152"/>
      <c r="F5752"/>
      <c r="G5752" s="152"/>
      <c r="I5752" s="224"/>
      <c r="K5752" s="71"/>
      <c r="L5752" s="71"/>
      <c r="M5752" s="71"/>
      <c r="N5752"/>
      <c r="O5752"/>
      <c r="P5752"/>
      <c r="Q5752"/>
      <c r="R5752"/>
      <c r="S5752"/>
      <c r="T5752"/>
      <c r="U5752"/>
      <c r="V5752"/>
      <c r="W5752"/>
      <c r="X5752"/>
      <c r="Y5752"/>
      <c r="Z5752"/>
      <c r="AA5752"/>
      <c r="AB5752"/>
      <c r="AC5752"/>
      <c r="AD5752"/>
      <c r="AE5752"/>
      <c r="AF5752"/>
      <c r="AG5752"/>
      <c r="AH5752"/>
      <c r="AI5752"/>
      <c r="AJ5752"/>
      <c r="AK5752"/>
    </row>
    <row r="5753" spans="1:37" s="223" customFormat="1" x14ac:dyDescent="0.2">
      <c r="A5753" s="11"/>
      <c r="B5753"/>
      <c r="C5753"/>
      <c r="D5753" s="152"/>
      <c r="E5753" s="152"/>
      <c r="F5753"/>
      <c r="G5753" s="152"/>
      <c r="I5753" s="224"/>
      <c r="K5753" s="71"/>
      <c r="L5753" s="71"/>
      <c r="M5753" s="71"/>
      <c r="N5753"/>
      <c r="O5753"/>
      <c r="P5753"/>
      <c r="Q5753"/>
      <c r="R5753"/>
      <c r="S5753"/>
      <c r="T5753"/>
      <c r="U5753"/>
      <c r="V5753"/>
      <c r="W5753"/>
      <c r="X5753"/>
      <c r="Y5753"/>
      <c r="Z5753"/>
      <c r="AA5753"/>
      <c r="AB5753"/>
      <c r="AC5753"/>
      <c r="AD5753"/>
      <c r="AE5753"/>
      <c r="AF5753"/>
      <c r="AG5753"/>
      <c r="AH5753"/>
      <c r="AI5753"/>
      <c r="AJ5753"/>
      <c r="AK5753"/>
    </row>
    <row r="5754" spans="1:37" s="223" customFormat="1" x14ac:dyDescent="0.2">
      <c r="A5754" s="11"/>
      <c r="B5754"/>
      <c r="C5754"/>
      <c r="D5754" s="152"/>
      <c r="E5754" s="152"/>
      <c r="F5754"/>
      <c r="G5754" s="152"/>
      <c r="I5754" s="224"/>
      <c r="K5754" s="71"/>
      <c r="L5754" s="71"/>
      <c r="M5754" s="71"/>
      <c r="N5754"/>
      <c r="O5754"/>
      <c r="P5754"/>
      <c r="Q5754"/>
      <c r="R5754"/>
      <c r="S5754"/>
      <c r="T5754"/>
      <c r="U5754"/>
      <c r="V5754"/>
      <c r="W5754"/>
      <c r="X5754"/>
      <c r="Y5754"/>
      <c r="Z5754"/>
      <c r="AA5754"/>
      <c r="AB5754"/>
      <c r="AC5754"/>
      <c r="AD5754"/>
      <c r="AE5754"/>
      <c r="AF5754"/>
      <c r="AG5754"/>
      <c r="AH5754"/>
      <c r="AI5754"/>
      <c r="AJ5754"/>
      <c r="AK5754"/>
    </row>
    <row r="5755" spans="1:37" s="223" customFormat="1" x14ac:dyDescent="0.2">
      <c r="A5755" s="11"/>
      <c r="B5755"/>
      <c r="C5755"/>
      <c r="D5755" s="152"/>
      <c r="E5755" s="152"/>
      <c r="F5755"/>
      <c r="G5755" s="152"/>
      <c r="I5755" s="224"/>
      <c r="K5755" s="71"/>
      <c r="L5755" s="71"/>
      <c r="M5755" s="71"/>
      <c r="N5755"/>
      <c r="O5755"/>
      <c r="P5755"/>
      <c r="Q5755"/>
      <c r="R5755"/>
      <c r="S5755"/>
      <c r="T5755"/>
      <c r="U5755"/>
      <c r="V5755"/>
      <c r="W5755"/>
      <c r="X5755"/>
      <c r="Y5755"/>
      <c r="Z5755"/>
      <c r="AA5755"/>
      <c r="AB5755"/>
      <c r="AC5755"/>
      <c r="AD5755"/>
      <c r="AE5755"/>
      <c r="AF5755"/>
      <c r="AG5755"/>
      <c r="AH5755"/>
      <c r="AI5755"/>
      <c r="AJ5755"/>
      <c r="AK5755"/>
    </row>
    <row r="5756" spans="1:37" s="223" customFormat="1" x14ac:dyDescent="0.2">
      <c r="A5756" s="11"/>
      <c r="B5756"/>
      <c r="C5756"/>
      <c r="D5756" s="152"/>
      <c r="E5756" s="152"/>
      <c r="F5756"/>
      <c r="G5756" s="152"/>
      <c r="I5756" s="224"/>
      <c r="K5756" s="71"/>
      <c r="L5756" s="71"/>
      <c r="M5756" s="71"/>
      <c r="N5756"/>
      <c r="O5756"/>
      <c r="P5756"/>
      <c r="Q5756"/>
      <c r="R5756"/>
      <c r="S5756"/>
      <c r="T5756"/>
      <c r="U5756"/>
      <c r="V5756"/>
      <c r="W5756"/>
      <c r="X5756"/>
      <c r="Y5756"/>
      <c r="Z5756"/>
      <c r="AA5756"/>
      <c r="AB5756"/>
      <c r="AC5756"/>
      <c r="AD5756"/>
      <c r="AE5756"/>
      <c r="AF5756"/>
      <c r="AG5756"/>
      <c r="AH5756"/>
      <c r="AI5756"/>
      <c r="AJ5756"/>
      <c r="AK5756"/>
    </row>
    <row r="5757" spans="1:37" s="223" customFormat="1" x14ac:dyDescent="0.2">
      <c r="A5757" s="11"/>
      <c r="B5757"/>
      <c r="C5757"/>
      <c r="D5757" s="152"/>
      <c r="E5757" s="152"/>
      <c r="F5757"/>
      <c r="G5757" s="152"/>
      <c r="I5757" s="224"/>
      <c r="K5757" s="71"/>
      <c r="L5757" s="71"/>
      <c r="M5757" s="71"/>
      <c r="N5757"/>
      <c r="O5757"/>
      <c r="P5757"/>
      <c r="Q5757"/>
      <c r="R5757"/>
      <c r="S5757"/>
      <c r="T5757"/>
      <c r="U5757"/>
      <c r="V5757"/>
      <c r="W5757"/>
      <c r="X5757"/>
      <c r="Y5757"/>
      <c r="Z5757"/>
      <c r="AA5757"/>
      <c r="AB5757"/>
      <c r="AC5757"/>
      <c r="AD5757"/>
      <c r="AE5757"/>
      <c r="AF5757"/>
      <c r="AG5757"/>
      <c r="AH5757"/>
      <c r="AI5757"/>
      <c r="AJ5757"/>
      <c r="AK5757"/>
    </row>
    <row r="5758" spans="1:37" s="223" customFormat="1" x14ac:dyDescent="0.2">
      <c r="A5758" s="11"/>
      <c r="B5758"/>
      <c r="C5758"/>
      <c r="D5758" s="152"/>
      <c r="E5758" s="152"/>
      <c r="F5758"/>
      <c r="G5758" s="152"/>
      <c r="I5758" s="224"/>
      <c r="K5758" s="71"/>
      <c r="L5758" s="71"/>
      <c r="M5758" s="71"/>
      <c r="N5758"/>
      <c r="O5758"/>
      <c r="P5758"/>
      <c r="Q5758"/>
      <c r="R5758"/>
      <c r="S5758"/>
      <c r="T5758"/>
      <c r="U5758"/>
      <c r="V5758"/>
      <c r="W5758"/>
      <c r="X5758"/>
      <c r="Y5758"/>
      <c r="Z5758"/>
      <c r="AA5758"/>
      <c r="AB5758"/>
      <c r="AC5758"/>
      <c r="AD5758"/>
      <c r="AE5758"/>
      <c r="AF5758"/>
      <c r="AG5758"/>
      <c r="AH5758"/>
      <c r="AI5758"/>
      <c r="AJ5758"/>
      <c r="AK5758"/>
    </row>
    <row r="5759" spans="1:37" s="223" customFormat="1" x14ac:dyDescent="0.2">
      <c r="A5759" s="11"/>
      <c r="B5759"/>
      <c r="C5759"/>
      <c r="D5759" s="152"/>
      <c r="E5759" s="152"/>
      <c r="F5759"/>
      <c r="G5759" s="152"/>
      <c r="I5759" s="224"/>
      <c r="K5759" s="71"/>
      <c r="L5759" s="71"/>
      <c r="M5759" s="71"/>
      <c r="N5759"/>
      <c r="O5759"/>
      <c r="P5759"/>
      <c r="Q5759"/>
      <c r="R5759"/>
      <c r="S5759"/>
      <c r="T5759"/>
      <c r="U5759"/>
      <c r="V5759"/>
      <c r="W5759"/>
      <c r="X5759"/>
      <c r="Y5759"/>
      <c r="Z5759"/>
      <c r="AA5759"/>
      <c r="AB5759"/>
      <c r="AC5759"/>
      <c r="AD5759"/>
      <c r="AE5759"/>
      <c r="AF5759"/>
      <c r="AG5759"/>
      <c r="AH5759"/>
      <c r="AI5759"/>
      <c r="AJ5759"/>
      <c r="AK5759"/>
    </row>
    <row r="5760" spans="1:37" s="223" customFormat="1" x14ac:dyDescent="0.2">
      <c r="A5760" s="11"/>
      <c r="B5760"/>
      <c r="C5760"/>
      <c r="D5760" s="152"/>
      <c r="E5760" s="152"/>
      <c r="F5760"/>
      <c r="G5760" s="152"/>
      <c r="I5760" s="224"/>
      <c r="K5760" s="71"/>
      <c r="L5760" s="71"/>
      <c r="M5760" s="71"/>
      <c r="N5760"/>
      <c r="O5760"/>
      <c r="P5760"/>
      <c r="Q5760"/>
      <c r="R5760"/>
      <c r="S5760"/>
      <c r="T5760"/>
      <c r="U5760"/>
      <c r="V5760"/>
      <c r="W5760"/>
      <c r="X5760"/>
      <c r="Y5760"/>
      <c r="Z5760"/>
      <c r="AA5760"/>
      <c r="AB5760"/>
      <c r="AC5760"/>
      <c r="AD5760"/>
      <c r="AE5760"/>
      <c r="AF5760"/>
      <c r="AG5760"/>
      <c r="AH5760"/>
      <c r="AI5760"/>
      <c r="AJ5760"/>
      <c r="AK5760"/>
    </row>
    <row r="5761" spans="1:37" s="223" customFormat="1" x14ac:dyDescent="0.2">
      <c r="A5761" s="11"/>
      <c r="B5761"/>
      <c r="C5761"/>
      <c r="D5761" s="152"/>
      <c r="E5761" s="152"/>
      <c r="F5761"/>
      <c r="G5761" s="152"/>
      <c r="I5761" s="224"/>
      <c r="K5761" s="71"/>
      <c r="L5761" s="71"/>
      <c r="M5761" s="71"/>
      <c r="N5761"/>
      <c r="O5761"/>
      <c r="P5761"/>
      <c r="Q5761"/>
      <c r="R5761"/>
      <c r="S5761"/>
      <c r="T5761"/>
      <c r="U5761"/>
      <c r="V5761"/>
      <c r="W5761"/>
      <c r="X5761"/>
      <c r="Y5761"/>
      <c r="Z5761"/>
      <c r="AA5761"/>
      <c r="AB5761"/>
      <c r="AC5761"/>
      <c r="AD5761"/>
      <c r="AE5761"/>
      <c r="AF5761"/>
      <c r="AG5761"/>
      <c r="AH5761"/>
      <c r="AI5761"/>
      <c r="AJ5761"/>
      <c r="AK5761"/>
    </row>
    <row r="5762" spans="1:37" s="223" customFormat="1" x14ac:dyDescent="0.2">
      <c r="A5762" s="11"/>
      <c r="B5762"/>
      <c r="C5762"/>
      <c r="D5762" s="152"/>
      <c r="E5762" s="152"/>
      <c r="F5762"/>
      <c r="G5762" s="152"/>
      <c r="I5762" s="224"/>
      <c r="K5762" s="71"/>
      <c r="L5762" s="71"/>
      <c r="M5762" s="71"/>
      <c r="N5762"/>
      <c r="O5762"/>
      <c r="P5762"/>
      <c r="Q5762"/>
      <c r="R5762"/>
      <c r="S5762"/>
      <c r="T5762"/>
      <c r="U5762"/>
      <c r="V5762"/>
      <c r="W5762"/>
      <c r="X5762"/>
      <c r="Y5762"/>
      <c r="Z5762"/>
      <c r="AA5762"/>
      <c r="AB5762"/>
      <c r="AC5762"/>
      <c r="AD5762"/>
      <c r="AE5762"/>
      <c r="AF5762"/>
      <c r="AG5762"/>
      <c r="AH5762"/>
      <c r="AI5762"/>
      <c r="AJ5762"/>
      <c r="AK5762"/>
    </row>
    <row r="5763" spans="1:37" s="223" customFormat="1" x14ac:dyDescent="0.2">
      <c r="A5763" s="11"/>
      <c r="B5763"/>
      <c r="C5763"/>
      <c r="D5763" s="152"/>
      <c r="E5763" s="152"/>
      <c r="F5763"/>
      <c r="G5763" s="152"/>
      <c r="I5763" s="224"/>
      <c r="K5763" s="71"/>
      <c r="L5763" s="71"/>
      <c r="M5763" s="71"/>
      <c r="N5763"/>
      <c r="O5763"/>
      <c r="P5763"/>
      <c r="Q5763"/>
      <c r="R5763"/>
      <c r="S5763"/>
      <c r="T5763"/>
      <c r="U5763"/>
      <c r="V5763"/>
      <c r="W5763"/>
      <c r="X5763"/>
      <c r="Y5763"/>
      <c r="Z5763"/>
      <c r="AA5763"/>
      <c r="AB5763"/>
      <c r="AC5763"/>
      <c r="AD5763"/>
      <c r="AE5763"/>
      <c r="AF5763"/>
      <c r="AG5763"/>
      <c r="AH5763"/>
      <c r="AI5763"/>
      <c r="AJ5763"/>
      <c r="AK5763"/>
    </row>
    <row r="5764" spans="1:37" s="223" customFormat="1" x14ac:dyDescent="0.2">
      <c r="A5764" s="11"/>
      <c r="B5764"/>
      <c r="C5764"/>
      <c r="D5764" s="152"/>
      <c r="E5764" s="152"/>
      <c r="F5764"/>
      <c r="G5764" s="152"/>
      <c r="I5764" s="224"/>
      <c r="K5764" s="71"/>
      <c r="L5764" s="71"/>
      <c r="M5764" s="71"/>
      <c r="N5764"/>
      <c r="O5764"/>
      <c r="P5764"/>
      <c r="Q5764"/>
      <c r="R5764"/>
      <c r="S5764"/>
      <c r="T5764"/>
      <c r="U5764"/>
      <c r="V5764"/>
      <c r="W5764"/>
      <c r="X5764"/>
      <c r="Y5764"/>
      <c r="Z5764"/>
      <c r="AA5764"/>
      <c r="AB5764"/>
      <c r="AC5764"/>
      <c r="AD5764"/>
      <c r="AE5764"/>
      <c r="AF5764"/>
      <c r="AG5764"/>
      <c r="AH5764"/>
      <c r="AI5764"/>
      <c r="AJ5764"/>
      <c r="AK5764"/>
    </row>
    <row r="5765" spans="1:37" s="223" customFormat="1" x14ac:dyDescent="0.2">
      <c r="A5765" s="11"/>
      <c r="B5765"/>
      <c r="C5765"/>
      <c r="D5765" s="152"/>
      <c r="E5765" s="152"/>
      <c r="F5765"/>
      <c r="G5765" s="152"/>
      <c r="I5765" s="224"/>
      <c r="K5765" s="71"/>
      <c r="L5765" s="71"/>
      <c r="M5765" s="71"/>
      <c r="N5765"/>
      <c r="O5765"/>
      <c r="P5765"/>
      <c r="Q5765"/>
      <c r="R5765"/>
      <c r="S5765"/>
      <c r="T5765"/>
      <c r="U5765"/>
      <c r="V5765"/>
      <c r="W5765"/>
      <c r="X5765"/>
      <c r="Y5765"/>
      <c r="Z5765"/>
      <c r="AA5765"/>
      <c r="AB5765"/>
      <c r="AC5765"/>
      <c r="AD5765"/>
      <c r="AE5765"/>
      <c r="AF5765"/>
      <c r="AG5765"/>
      <c r="AH5765"/>
      <c r="AI5765"/>
      <c r="AJ5765"/>
      <c r="AK5765"/>
    </row>
    <row r="5766" spans="1:37" s="223" customFormat="1" x14ac:dyDescent="0.2">
      <c r="A5766" s="11"/>
      <c r="B5766"/>
      <c r="C5766"/>
      <c r="D5766" s="152"/>
      <c r="E5766" s="152"/>
      <c r="F5766"/>
      <c r="G5766" s="152"/>
      <c r="I5766" s="224"/>
      <c r="K5766" s="71"/>
      <c r="L5766" s="71"/>
      <c r="M5766" s="71"/>
      <c r="N5766"/>
      <c r="O5766"/>
      <c r="P5766"/>
      <c r="Q5766"/>
      <c r="R5766"/>
      <c r="S5766"/>
      <c r="T5766"/>
      <c r="U5766"/>
      <c r="V5766"/>
      <c r="W5766"/>
      <c r="X5766"/>
      <c r="Y5766"/>
      <c r="Z5766"/>
      <c r="AA5766"/>
      <c r="AB5766"/>
      <c r="AC5766"/>
      <c r="AD5766"/>
      <c r="AE5766"/>
      <c r="AF5766"/>
      <c r="AG5766"/>
      <c r="AH5766"/>
      <c r="AI5766"/>
      <c r="AJ5766"/>
      <c r="AK5766"/>
    </row>
    <row r="5767" spans="1:37" s="223" customFormat="1" x14ac:dyDescent="0.2">
      <c r="A5767" s="11"/>
      <c r="B5767"/>
      <c r="C5767"/>
      <c r="D5767" s="152"/>
      <c r="E5767" s="152"/>
      <c r="F5767"/>
      <c r="G5767" s="152"/>
      <c r="I5767" s="224"/>
      <c r="K5767" s="71"/>
      <c r="L5767" s="71"/>
      <c r="M5767" s="71"/>
      <c r="N5767"/>
      <c r="O5767"/>
      <c r="P5767"/>
      <c r="Q5767"/>
      <c r="R5767"/>
      <c r="S5767"/>
      <c r="T5767"/>
      <c r="U5767"/>
      <c r="V5767"/>
      <c r="W5767"/>
      <c r="X5767"/>
      <c r="Y5767"/>
      <c r="Z5767"/>
      <c r="AA5767"/>
      <c r="AB5767"/>
      <c r="AC5767"/>
      <c r="AD5767"/>
      <c r="AE5767"/>
      <c r="AF5767"/>
      <c r="AG5767"/>
      <c r="AH5767"/>
      <c r="AI5767"/>
      <c r="AJ5767"/>
      <c r="AK5767"/>
    </row>
    <row r="5768" spans="1:37" s="223" customFormat="1" x14ac:dyDescent="0.2">
      <c r="A5768" s="11"/>
      <c r="B5768"/>
      <c r="C5768"/>
      <c r="D5768" s="152"/>
      <c r="E5768" s="152"/>
      <c r="F5768"/>
      <c r="G5768" s="152"/>
      <c r="I5768" s="224"/>
      <c r="K5768" s="71"/>
      <c r="L5768" s="71"/>
      <c r="M5768" s="71"/>
      <c r="N5768"/>
      <c r="O5768"/>
      <c r="P5768"/>
      <c r="Q5768"/>
      <c r="R5768"/>
      <c r="S5768"/>
      <c r="T5768"/>
      <c r="U5768"/>
      <c r="V5768"/>
      <c r="W5768"/>
      <c r="X5768"/>
      <c r="Y5768"/>
      <c r="Z5768"/>
      <c r="AA5768"/>
      <c r="AB5768"/>
      <c r="AC5768"/>
      <c r="AD5768"/>
      <c r="AE5768"/>
      <c r="AF5768"/>
      <c r="AG5768"/>
      <c r="AH5768"/>
      <c r="AI5768"/>
      <c r="AJ5768"/>
      <c r="AK5768"/>
    </row>
    <row r="5769" spans="1:37" s="223" customFormat="1" x14ac:dyDescent="0.2">
      <c r="A5769" s="11"/>
      <c r="B5769"/>
      <c r="C5769"/>
      <c r="D5769" s="152"/>
      <c r="E5769" s="152"/>
      <c r="F5769"/>
      <c r="G5769" s="152"/>
      <c r="I5769" s="224"/>
      <c r="K5769" s="71"/>
      <c r="L5769" s="71"/>
      <c r="M5769" s="71"/>
      <c r="N5769"/>
      <c r="O5769"/>
      <c r="P5769"/>
      <c r="Q5769"/>
      <c r="R5769"/>
      <c r="S5769"/>
      <c r="T5769"/>
      <c r="U5769"/>
      <c r="V5769"/>
      <c r="W5769"/>
      <c r="X5769"/>
      <c r="Y5769"/>
      <c r="Z5769"/>
      <c r="AA5769"/>
      <c r="AB5769"/>
      <c r="AC5769"/>
      <c r="AD5769"/>
      <c r="AE5769"/>
      <c r="AF5769"/>
      <c r="AG5769"/>
      <c r="AH5769"/>
      <c r="AI5769"/>
      <c r="AJ5769"/>
      <c r="AK5769"/>
    </row>
    <row r="5770" spans="1:37" s="223" customFormat="1" x14ac:dyDescent="0.2">
      <c r="A5770" s="11"/>
      <c r="B5770"/>
      <c r="C5770"/>
      <c r="D5770" s="152"/>
      <c r="E5770" s="152"/>
      <c r="F5770"/>
      <c r="G5770" s="152"/>
      <c r="I5770" s="224"/>
      <c r="K5770" s="71"/>
      <c r="L5770" s="71"/>
      <c r="M5770" s="71"/>
      <c r="N5770"/>
      <c r="O5770"/>
      <c r="P5770"/>
      <c r="Q5770"/>
      <c r="R5770"/>
      <c r="S5770"/>
      <c r="T5770"/>
      <c r="U5770"/>
      <c r="V5770"/>
      <c r="W5770"/>
      <c r="X5770"/>
      <c r="Y5770"/>
      <c r="Z5770"/>
      <c r="AA5770"/>
      <c r="AB5770"/>
      <c r="AC5770"/>
      <c r="AD5770"/>
      <c r="AE5770"/>
      <c r="AF5770"/>
      <c r="AG5770"/>
      <c r="AH5770"/>
      <c r="AI5770"/>
      <c r="AJ5770"/>
      <c r="AK5770"/>
    </row>
    <row r="5771" spans="1:37" s="223" customFormat="1" x14ac:dyDescent="0.2">
      <c r="A5771" s="11"/>
      <c r="B5771"/>
      <c r="C5771"/>
      <c r="D5771" s="152"/>
      <c r="E5771" s="152"/>
      <c r="F5771"/>
      <c r="G5771" s="152"/>
      <c r="I5771" s="224"/>
      <c r="K5771" s="71"/>
      <c r="L5771" s="71"/>
      <c r="M5771" s="71"/>
      <c r="N5771"/>
      <c r="O5771"/>
      <c r="P5771"/>
      <c r="Q5771"/>
      <c r="R5771"/>
      <c r="S5771"/>
      <c r="T5771"/>
      <c r="U5771"/>
      <c r="V5771"/>
      <c r="W5771"/>
      <c r="X5771"/>
      <c r="Y5771"/>
      <c r="Z5771"/>
      <c r="AA5771"/>
      <c r="AB5771"/>
      <c r="AC5771"/>
      <c r="AD5771"/>
      <c r="AE5771"/>
      <c r="AF5771"/>
      <c r="AG5771"/>
      <c r="AH5771"/>
      <c r="AI5771"/>
      <c r="AJ5771"/>
      <c r="AK5771"/>
    </row>
    <row r="5772" spans="1:37" s="223" customFormat="1" x14ac:dyDescent="0.2">
      <c r="A5772" s="11"/>
      <c r="B5772"/>
      <c r="C5772"/>
      <c r="D5772" s="152"/>
      <c r="E5772" s="152"/>
      <c r="F5772"/>
      <c r="G5772" s="152"/>
      <c r="I5772" s="224"/>
      <c r="K5772" s="71"/>
      <c r="L5772" s="71"/>
      <c r="M5772" s="71"/>
      <c r="N5772"/>
      <c r="O5772"/>
      <c r="P5772"/>
      <c r="Q5772"/>
      <c r="R5772"/>
      <c r="S5772"/>
      <c r="T5772"/>
      <c r="U5772"/>
      <c r="V5772"/>
      <c r="W5772"/>
      <c r="X5772"/>
      <c r="Y5772"/>
      <c r="Z5772"/>
      <c r="AA5772"/>
      <c r="AB5772"/>
      <c r="AC5772"/>
      <c r="AD5772"/>
      <c r="AE5772"/>
      <c r="AF5772"/>
      <c r="AG5772"/>
      <c r="AH5772"/>
      <c r="AI5772"/>
      <c r="AJ5772"/>
      <c r="AK5772"/>
    </row>
    <row r="5773" spans="1:37" s="223" customFormat="1" x14ac:dyDescent="0.2">
      <c r="A5773" s="11"/>
      <c r="B5773"/>
      <c r="C5773"/>
      <c r="D5773" s="152"/>
      <c r="E5773" s="152"/>
      <c r="F5773"/>
      <c r="G5773" s="152"/>
      <c r="I5773" s="224"/>
      <c r="K5773" s="71"/>
      <c r="L5773" s="71"/>
      <c r="M5773" s="71"/>
      <c r="N5773"/>
      <c r="O5773"/>
      <c r="P5773"/>
      <c r="Q5773"/>
      <c r="R5773"/>
      <c r="S5773"/>
      <c r="T5773"/>
      <c r="U5773"/>
      <c r="V5773"/>
      <c r="W5773"/>
      <c r="X5773"/>
      <c r="Y5773"/>
      <c r="Z5773"/>
      <c r="AA5773"/>
      <c r="AB5773"/>
      <c r="AC5773"/>
      <c r="AD5773"/>
      <c r="AE5773"/>
      <c r="AF5773"/>
      <c r="AG5773"/>
      <c r="AH5773"/>
      <c r="AI5773"/>
      <c r="AJ5773"/>
      <c r="AK5773"/>
    </row>
    <row r="5774" spans="1:37" s="223" customFormat="1" x14ac:dyDescent="0.2">
      <c r="A5774" s="11"/>
      <c r="B5774"/>
      <c r="C5774"/>
      <c r="D5774" s="152"/>
      <c r="E5774" s="152"/>
      <c r="F5774"/>
      <c r="G5774" s="152"/>
      <c r="I5774" s="224"/>
      <c r="K5774" s="71"/>
      <c r="L5774" s="71"/>
      <c r="M5774" s="71"/>
      <c r="N5774"/>
      <c r="O5774"/>
      <c r="P5774"/>
      <c r="Q5774"/>
      <c r="R5774"/>
      <c r="S5774"/>
      <c r="T5774"/>
      <c r="U5774"/>
      <c r="V5774"/>
      <c r="W5774"/>
      <c r="X5774"/>
      <c r="Y5774"/>
      <c r="Z5774"/>
      <c r="AA5774"/>
      <c r="AB5774"/>
      <c r="AC5774"/>
      <c r="AD5774"/>
      <c r="AE5774"/>
      <c r="AF5774"/>
      <c r="AG5774"/>
      <c r="AH5774"/>
      <c r="AI5774"/>
      <c r="AJ5774"/>
      <c r="AK5774"/>
    </row>
    <row r="5775" spans="1:37" s="223" customFormat="1" x14ac:dyDescent="0.2">
      <c r="A5775" s="11"/>
      <c r="B5775"/>
      <c r="C5775"/>
      <c r="D5775" s="152"/>
      <c r="E5775" s="152"/>
      <c r="F5775"/>
      <c r="G5775" s="152"/>
      <c r="I5775" s="224"/>
      <c r="K5775" s="71"/>
      <c r="L5775" s="71"/>
      <c r="M5775" s="71"/>
      <c r="N5775"/>
      <c r="O5775"/>
      <c r="P5775"/>
      <c r="Q5775"/>
      <c r="R5775"/>
      <c r="S5775"/>
      <c r="T5775"/>
      <c r="U5775"/>
      <c r="V5775"/>
      <c r="W5775"/>
      <c r="X5775"/>
      <c r="Y5775"/>
      <c r="Z5775"/>
      <c r="AA5775"/>
      <c r="AB5775"/>
      <c r="AC5775"/>
      <c r="AD5775"/>
      <c r="AE5775"/>
      <c r="AF5775"/>
      <c r="AG5775"/>
      <c r="AH5775"/>
      <c r="AI5775"/>
      <c r="AJ5775"/>
      <c r="AK5775"/>
    </row>
    <row r="5776" spans="1:37" s="223" customFormat="1" x14ac:dyDescent="0.2">
      <c r="A5776" s="11"/>
      <c r="B5776"/>
      <c r="C5776"/>
      <c r="D5776" s="152"/>
      <c r="E5776" s="152"/>
      <c r="F5776"/>
      <c r="G5776" s="152"/>
      <c r="I5776" s="224"/>
      <c r="K5776" s="71"/>
      <c r="L5776" s="71"/>
      <c r="M5776" s="71"/>
      <c r="N5776"/>
      <c r="O5776"/>
      <c r="P5776"/>
      <c r="Q5776"/>
      <c r="R5776"/>
      <c r="S5776"/>
      <c r="T5776"/>
      <c r="U5776"/>
      <c r="V5776"/>
      <c r="W5776"/>
      <c r="X5776"/>
      <c r="Y5776"/>
      <c r="Z5776"/>
      <c r="AA5776"/>
      <c r="AB5776"/>
      <c r="AC5776"/>
      <c r="AD5776"/>
      <c r="AE5776"/>
      <c r="AF5776"/>
      <c r="AG5776"/>
      <c r="AH5776"/>
      <c r="AI5776"/>
      <c r="AJ5776"/>
      <c r="AK5776"/>
    </row>
    <row r="5777" spans="1:37" s="223" customFormat="1" x14ac:dyDescent="0.2">
      <c r="A5777" s="11"/>
      <c r="B5777"/>
      <c r="C5777"/>
      <c r="D5777" s="152"/>
      <c r="E5777" s="152"/>
      <c r="F5777"/>
      <c r="G5777" s="152"/>
      <c r="I5777" s="224"/>
      <c r="K5777" s="71"/>
      <c r="L5777" s="71"/>
      <c r="M5777" s="71"/>
      <c r="N5777"/>
      <c r="O5777"/>
      <c r="P5777"/>
      <c r="Q5777"/>
      <c r="R5777"/>
      <c r="S5777"/>
      <c r="T5777"/>
      <c r="U5777"/>
      <c r="V5777"/>
      <c r="W5777"/>
      <c r="X5777"/>
      <c r="Y5777"/>
      <c r="Z5777"/>
      <c r="AA5777"/>
      <c r="AB5777"/>
      <c r="AC5777"/>
      <c r="AD5777"/>
      <c r="AE5777"/>
      <c r="AF5777"/>
      <c r="AG5777"/>
      <c r="AH5777"/>
      <c r="AI5777"/>
      <c r="AJ5777"/>
      <c r="AK5777"/>
    </row>
    <row r="5778" spans="1:37" s="223" customFormat="1" x14ac:dyDescent="0.2">
      <c r="A5778" s="11"/>
      <c r="B5778"/>
      <c r="C5778"/>
      <c r="D5778" s="152"/>
      <c r="E5778" s="152"/>
      <c r="F5778"/>
      <c r="G5778" s="152"/>
      <c r="I5778" s="224"/>
      <c r="K5778" s="71"/>
      <c r="L5778" s="71"/>
      <c r="M5778" s="71"/>
      <c r="N5778"/>
      <c r="O5778"/>
      <c r="P5778"/>
      <c r="Q5778"/>
      <c r="R5778"/>
      <c r="S5778"/>
      <c r="T5778"/>
      <c r="U5778"/>
      <c r="V5778"/>
      <c r="W5778"/>
      <c r="X5778"/>
      <c r="Y5778"/>
      <c r="Z5778"/>
      <c r="AA5778"/>
      <c r="AB5778"/>
      <c r="AC5778"/>
      <c r="AD5778"/>
      <c r="AE5778"/>
      <c r="AF5778"/>
      <c r="AG5778"/>
      <c r="AH5778"/>
      <c r="AI5778"/>
      <c r="AJ5778"/>
      <c r="AK5778"/>
    </row>
    <row r="5779" spans="1:37" s="223" customFormat="1" x14ac:dyDescent="0.2">
      <c r="A5779" s="11"/>
      <c r="B5779"/>
      <c r="C5779"/>
      <c r="D5779" s="152"/>
      <c r="E5779" s="152"/>
      <c r="F5779"/>
      <c r="G5779" s="152"/>
      <c r="I5779" s="224"/>
      <c r="K5779" s="71"/>
      <c r="L5779" s="71"/>
      <c r="M5779" s="71"/>
      <c r="N5779"/>
      <c r="O5779"/>
      <c r="P5779"/>
      <c r="Q5779"/>
      <c r="R5779"/>
      <c r="S5779"/>
      <c r="T5779"/>
      <c r="U5779"/>
      <c r="V5779"/>
      <c r="W5779"/>
      <c r="X5779"/>
      <c r="Y5779"/>
      <c r="Z5779"/>
      <c r="AA5779"/>
      <c r="AB5779"/>
      <c r="AC5779"/>
      <c r="AD5779"/>
      <c r="AE5779"/>
      <c r="AF5779"/>
      <c r="AG5779"/>
      <c r="AH5779"/>
      <c r="AI5779"/>
      <c r="AJ5779"/>
      <c r="AK5779"/>
    </row>
    <row r="5780" spans="1:37" s="223" customFormat="1" x14ac:dyDescent="0.2">
      <c r="A5780" s="11"/>
      <c r="B5780"/>
      <c r="C5780"/>
      <c r="D5780" s="152"/>
      <c r="E5780" s="152"/>
      <c r="F5780"/>
      <c r="G5780" s="152"/>
      <c r="I5780" s="224"/>
      <c r="K5780" s="71"/>
      <c r="L5780" s="71"/>
      <c r="M5780" s="71"/>
      <c r="N5780"/>
      <c r="O5780"/>
      <c r="P5780"/>
      <c r="Q5780"/>
      <c r="R5780"/>
      <c r="S5780"/>
      <c r="T5780"/>
      <c r="U5780"/>
      <c r="V5780"/>
      <c r="W5780"/>
      <c r="X5780"/>
      <c r="Y5780"/>
      <c r="Z5780"/>
      <c r="AA5780"/>
      <c r="AB5780"/>
      <c r="AC5780"/>
      <c r="AD5780"/>
      <c r="AE5780"/>
      <c r="AF5780"/>
      <c r="AG5780"/>
      <c r="AH5780"/>
      <c r="AI5780"/>
      <c r="AJ5780"/>
      <c r="AK5780"/>
    </row>
    <row r="5781" spans="1:37" s="223" customFormat="1" x14ac:dyDescent="0.2">
      <c r="A5781" s="11"/>
      <c r="B5781"/>
      <c r="C5781"/>
      <c r="D5781" s="152"/>
      <c r="E5781" s="152"/>
      <c r="F5781"/>
      <c r="G5781" s="152"/>
      <c r="I5781" s="224"/>
      <c r="K5781" s="71"/>
      <c r="L5781" s="71"/>
      <c r="M5781" s="71"/>
      <c r="N5781"/>
      <c r="O5781"/>
      <c r="P5781"/>
      <c r="Q5781"/>
      <c r="R5781"/>
      <c r="S5781"/>
      <c r="T5781"/>
      <c r="U5781"/>
      <c r="V5781"/>
      <c r="W5781"/>
      <c r="X5781"/>
      <c r="Y5781"/>
      <c r="Z5781"/>
      <c r="AA5781"/>
      <c r="AB5781"/>
      <c r="AC5781"/>
      <c r="AD5781"/>
      <c r="AE5781"/>
      <c r="AF5781"/>
      <c r="AG5781"/>
      <c r="AH5781"/>
      <c r="AI5781"/>
      <c r="AJ5781"/>
      <c r="AK5781"/>
    </row>
    <row r="5782" spans="1:37" s="223" customFormat="1" x14ac:dyDescent="0.2">
      <c r="A5782" s="11"/>
      <c r="B5782"/>
      <c r="C5782"/>
      <c r="D5782" s="152"/>
      <c r="E5782" s="152"/>
      <c r="F5782"/>
      <c r="G5782" s="152"/>
      <c r="I5782" s="224"/>
      <c r="K5782" s="71"/>
      <c r="L5782" s="71"/>
      <c r="M5782" s="71"/>
      <c r="N5782"/>
      <c r="O5782"/>
      <c r="P5782"/>
      <c r="Q5782"/>
      <c r="R5782"/>
      <c r="S5782"/>
      <c r="T5782"/>
      <c r="U5782"/>
      <c r="V5782"/>
      <c r="W5782"/>
      <c r="X5782"/>
      <c r="Y5782"/>
      <c r="Z5782"/>
      <c r="AA5782"/>
      <c r="AB5782"/>
      <c r="AC5782"/>
      <c r="AD5782"/>
      <c r="AE5782"/>
      <c r="AF5782"/>
      <c r="AG5782"/>
      <c r="AH5782"/>
      <c r="AI5782"/>
      <c r="AJ5782"/>
      <c r="AK5782"/>
    </row>
    <row r="5783" spans="1:37" s="223" customFormat="1" x14ac:dyDescent="0.2">
      <c r="A5783" s="11"/>
      <c r="B5783"/>
      <c r="C5783"/>
      <c r="D5783" s="152"/>
      <c r="E5783" s="152"/>
      <c r="F5783"/>
      <c r="G5783" s="152"/>
      <c r="I5783" s="224"/>
      <c r="K5783" s="71"/>
      <c r="L5783" s="71"/>
      <c r="M5783" s="71"/>
      <c r="N5783"/>
      <c r="O5783"/>
      <c r="P5783"/>
      <c r="Q5783"/>
      <c r="R5783"/>
      <c r="S5783"/>
      <c r="T5783"/>
      <c r="U5783"/>
      <c r="V5783"/>
      <c r="W5783"/>
      <c r="X5783"/>
      <c r="Y5783"/>
      <c r="Z5783"/>
      <c r="AA5783"/>
      <c r="AB5783"/>
      <c r="AC5783"/>
      <c r="AD5783"/>
      <c r="AE5783"/>
      <c r="AF5783"/>
      <c r="AG5783"/>
      <c r="AH5783"/>
      <c r="AI5783"/>
      <c r="AJ5783"/>
      <c r="AK5783"/>
    </row>
    <row r="5784" spans="1:37" s="223" customFormat="1" x14ac:dyDescent="0.2">
      <c r="A5784" s="11"/>
      <c r="B5784"/>
      <c r="C5784"/>
      <c r="D5784" s="152"/>
      <c r="E5784" s="152"/>
      <c r="F5784"/>
      <c r="G5784" s="152"/>
      <c r="I5784" s="224"/>
      <c r="K5784" s="71"/>
      <c r="L5784" s="71"/>
      <c r="M5784" s="71"/>
      <c r="N5784"/>
      <c r="O5784"/>
      <c r="P5784"/>
      <c r="Q5784"/>
      <c r="R5784"/>
      <c r="S5784"/>
      <c r="T5784"/>
      <c r="U5784"/>
      <c r="V5784"/>
      <c r="W5784"/>
      <c r="X5784"/>
      <c r="Y5784"/>
      <c r="Z5784"/>
      <c r="AA5784"/>
      <c r="AB5784"/>
      <c r="AC5784"/>
      <c r="AD5784"/>
      <c r="AE5784"/>
      <c r="AF5784"/>
      <c r="AG5784"/>
      <c r="AH5784"/>
      <c r="AI5784"/>
      <c r="AJ5784"/>
      <c r="AK5784"/>
    </row>
    <row r="5785" spans="1:37" s="223" customFormat="1" x14ac:dyDescent="0.2">
      <c r="A5785" s="11"/>
      <c r="B5785"/>
      <c r="C5785"/>
      <c r="D5785" s="152"/>
      <c r="E5785" s="152"/>
      <c r="F5785"/>
      <c r="G5785" s="152"/>
      <c r="I5785" s="224"/>
      <c r="K5785" s="71"/>
      <c r="L5785" s="71"/>
      <c r="M5785" s="71"/>
      <c r="N5785"/>
      <c r="O5785"/>
      <c r="P5785"/>
      <c r="Q5785"/>
      <c r="R5785"/>
      <c r="S5785"/>
      <c r="T5785"/>
      <c r="U5785"/>
      <c r="V5785"/>
      <c r="W5785"/>
      <c r="X5785"/>
      <c r="Y5785"/>
      <c r="Z5785"/>
      <c r="AA5785"/>
      <c r="AB5785"/>
      <c r="AC5785"/>
      <c r="AD5785"/>
      <c r="AE5785"/>
      <c r="AF5785"/>
      <c r="AG5785"/>
      <c r="AH5785"/>
      <c r="AI5785"/>
      <c r="AJ5785"/>
      <c r="AK5785"/>
    </row>
    <row r="5786" spans="1:37" s="223" customFormat="1" x14ac:dyDescent="0.2">
      <c r="A5786" s="11"/>
      <c r="B5786"/>
      <c r="C5786"/>
      <c r="D5786" s="152"/>
      <c r="E5786" s="152"/>
      <c r="F5786"/>
      <c r="G5786" s="152"/>
      <c r="I5786" s="224"/>
      <c r="K5786" s="71"/>
      <c r="L5786" s="71"/>
      <c r="M5786" s="71"/>
      <c r="N5786"/>
      <c r="O5786"/>
      <c r="P5786"/>
      <c r="Q5786"/>
      <c r="R5786"/>
      <c r="S5786"/>
      <c r="T5786"/>
      <c r="U5786"/>
      <c r="V5786"/>
      <c r="W5786"/>
      <c r="X5786"/>
      <c r="Y5786"/>
      <c r="Z5786"/>
      <c r="AA5786"/>
      <c r="AB5786"/>
      <c r="AC5786"/>
      <c r="AD5786"/>
      <c r="AE5786"/>
      <c r="AF5786"/>
      <c r="AG5786"/>
      <c r="AH5786"/>
      <c r="AI5786"/>
      <c r="AJ5786"/>
      <c r="AK5786"/>
    </row>
    <row r="5787" spans="1:37" s="223" customFormat="1" x14ac:dyDescent="0.2">
      <c r="A5787" s="11"/>
      <c r="B5787"/>
      <c r="C5787"/>
      <c r="D5787" s="152"/>
      <c r="E5787" s="152"/>
      <c r="F5787"/>
      <c r="G5787" s="152"/>
      <c r="I5787" s="224"/>
      <c r="K5787" s="71"/>
      <c r="L5787" s="71"/>
      <c r="M5787" s="71"/>
      <c r="N5787"/>
      <c r="O5787"/>
      <c r="P5787"/>
      <c r="Q5787"/>
      <c r="R5787"/>
      <c r="S5787"/>
      <c r="T5787"/>
      <c r="U5787"/>
      <c r="V5787"/>
      <c r="W5787"/>
      <c r="X5787"/>
      <c r="Y5787"/>
      <c r="Z5787"/>
      <c r="AA5787"/>
      <c r="AB5787"/>
      <c r="AC5787"/>
      <c r="AD5787"/>
      <c r="AE5787"/>
      <c r="AF5787"/>
      <c r="AG5787"/>
      <c r="AH5787"/>
      <c r="AI5787"/>
      <c r="AJ5787"/>
      <c r="AK5787"/>
    </row>
    <row r="5788" spans="1:37" s="223" customFormat="1" x14ac:dyDescent="0.2">
      <c r="A5788" s="11"/>
      <c r="B5788"/>
      <c r="C5788"/>
      <c r="D5788" s="152"/>
      <c r="E5788" s="152"/>
      <c r="F5788"/>
      <c r="G5788" s="152"/>
      <c r="I5788" s="224"/>
      <c r="K5788" s="71"/>
      <c r="L5788" s="71"/>
      <c r="M5788" s="71"/>
      <c r="N5788"/>
      <c r="O5788"/>
      <c r="P5788"/>
      <c r="Q5788"/>
      <c r="R5788"/>
      <c r="S5788"/>
      <c r="T5788"/>
      <c r="U5788"/>
      <c r="V5788"/>
      <c r="W5788"/>
      <c r="X5788"/>
      <c r="Y5788"/>
      <c r="Z5788"/>
      <c r="AA5788"/>
      <c r="AB5788"/>
      <c r="AC5788"/>
      <c r="AD5788"/>
      <c r="AE5788"/>
      <c r="AF5788"/>
      <c r="AG5788"/>
      <c r="AH5788"/>
      <c r="AI5788"/>
      <c r="AJ5788"/>
      <c r="AK5788"/>
    </row>
    <row r="5789" spans="1:37" s="223" customFormat="1" x14ac:dyDescent="0.2">
      <c r="A5789" s="11"/>
      <c r="B5789"/>
      <c r="C5789"/>
      <c r="D5789" s="152"/>
      <c r="E5789" s="152"/>
      <c r="F5789"/>
      <c r="G5789" s="152"/>
      <c r="I5789" s="224"/>
      <c r="K5789" s="71"/>
      <c r="L5789" s="71"/>
      <c r="M5789" s="71"/>
      <c r="N5789"/>
      <c r="O5789"/>
      <c r="P5789"/>
      <c r="Q5789"/>
      <c r="R5789"/>
      <c r="S5789"/>
      <c r="T5789"/>
      <c r="U5789"/>
      <c r="V5789"/>
      <c r="W5789"/>
      <c r="X5789"/>
      <c r="Y5789"/>
      <c r="Z5789"/>
      <c r="AA5789"/>
      <c r="AB5789"/>
      <c r="AC5789"/>
      <c r="AD5789"/>
      <c r="AE5789"/>
      <c r="AF5789"/>
      <c r="AG5789"/>
      <c r="AH5789"/>
      <c r="AI5789"/>
      <c r="AJ5789"/>
      <c r="AK5789"/>
    </row>
    <row r="5790" spans="1:37" s="223" customFormat="1" x14ac:dyDescent="0.2">
      <c r="A5790" s="11"/>
      <c r="B5790"/>
      <c r="C5790"/>
      <c r="D5790" s="152"/>
      <c r="E5790" s="152"/>
      <c r="F5790"/>
      <c r="G5790" s="152"/>
      <c r="I5790" s="224"/>
      <c r="K5790" s="71"/>
      <c r="L5790" s="71"/>
      <c r="M5790" s="71"/>
      <c r="N5790"/>
      <c r="O5790"/>
      <c r="P5790"/>
      <c r="Q5790"/>
      <c r="R5790"/>
      <c r="S5790"/>
      <c r="T5790"/>
      <c r="U5790"/>
      <c r="V5790"/>
      <c r="W5790"/>
      <c r="X5790"/>
      <c r="Y5790"/>
      <c r="Z5790"/>
      <c r="AA5790"/>
      <c r="AB5790"/>
      <c r="AC5790"/>
      <c r="AD5790"/>
      <c r="AE5790"/>
      <c r="AF5790"/>
      <c r="AG5790"/>
      <c r="AH5790"/>
      <c r="AI5790"/>
      <c r="AJ5790"/>
      <c r="AK5790"/>
    </row>
    <row r="5791" spans="1:37" s="223" customFormat="1" x14ac:dyDescent="0.2">
      <c r="A5791" s="11"/>
      <c r="B5791"/>
      <c r="C5791"/>
      <c r="D5791" s="152"/>
      <c r="E5791" s="152"/>
      <c r="F5791"/>
      <c r="G5791" s="152"/>
      <c r="I5791" s="224"/>
      <c r="K5791" s="71"/>
      <c r="L5791" s="71"/>
      <c r="M5791" s="71"/>
      <c r="N5791"/>
      <c r="O5791"/>
      <c r="P5791"/>
      <c r="Q5791"/>
      <c r="R5791"/>
      <c r="S5791"/>
      <c r="T5791"/>
      <c r="U5791"/>
      <c r="V5791"/>
      <c r="W5791"/>
      <c r="X5791"/>
      <c r="Y5791"/>
      <c r="Z5791"/>
      <c r="AA5791"/>
      <c r="AB5791"/>
      <c r="AC5791"/>
      <c r="AD5791"/>
      <c r="AE5791"/>
      <c r="AF5791"/>
      <c r="AG5791"/>
      <c r="AH5791"/>
      <c r="AI5791"/>
      <c r="AJ5791"/>
      <c r="AK5791"/>
    </row>
    <row r="5792" spans="1:37" s="223" customFormat="1" x14ac:dyDescent="0.2">
      <c r="A5792" s="11"/>
      <c r="B5792"/>
      <c r="C5792"/>
      <c r="D5792" s="152"/>
      <c r="E5792" s="152"/>
      <c r="F5792"/>
      <c r="G5792" s="152"/>
      <c r="I5792" s="224"/>
      <c r="K5792" s="71"/>
      <c r="L5792" s="71"/>
      <c r="M5792" s="71"/>
      <c r="N5792"/>
      <c r="O5792"/>
      <c r="P5792"/>
      <c r="Q5792"/>
      <c r="R5792"/>
      <c r="S5792"/>
      <c r="T5792"/>
      <c r="U5792"/>
      <c r="V5792"/>
      <c r="W5792"/>
      <c r="X5792"/>
      <c r="Y5792"/>
      <c r="Z5792"/>
      <c r="AA5792"/>
      <c r="AB5792"/>
      <c r="AC5792"/>
      <c r="AD5792"/>
      <c r="AE5792"/>
      <c r="AF5792"/>
      <c r="AG5792"/>
      <c r="AH5792"/>
      <c r="AI5792"/>
      <c r="AJ5792"/>
      <c r="AK5792"/>
    </row>
    <row r="5793" spans="1:37" s="223" customFormat="1" x14ac:dyDescent="0.2">
      <c r="A5793" s="11"/>
      <c r="B5793"/>
      <c r="C5793"/>
      <c r="D5793" s="152"/>
      <c r="E5793" s="152"/>
      <c r="F5793"/>
      <c r="G5793" s="152"/>
      <c r="I5793" s="224"/>
      <c r="K5793" s="71"/>
      <c r="L5793" s="71"/>
      <c r="M5793" s="71"/>
      <c r="N5793"/>
      <c r="O5793"/>
      <c r="P5793"/>
      <c r="Q5793"/>
      <c r="R5793"/>
      <c r="S5793"/>
      <c r="T5793"/>
      <c r="U5793"/>
      <c r="V5793"/>
      <c r="W5793"/>
      <c r="X5793"/>
      <c r="Y5793"/>
      <c r="Z5793"/>
      <c r="AA5793"/>
      <c r="AB5793"/>
      <c r="AC5793"/>
      <c r="AD5793"/>
      <c r="AE5793"/>
      <c r="AF5793"/>
      <c r="AG5793"/>
      <c r="AH5793"/>
      <c r="AI5793"/>
      <c r="AJ5793"/>
      <c r="AK5793"/>
    </row>
    <row r="5794" spans="1:37" s="223" customFormat="1" x14ac:dyDescent="0.2">
      <c r="A5794" s="11"/>
      <c r="B5794"/>
      <c r="C5794"/>
      <c r="D5794" s="152"/>
      <c r="E5794" s="152"/>
      <c r="F5794"/>
      <c r="G5794" s="152"/>
      <c r="I5794" s="224"/>
      <c r="K5794" s="71"/>
      <c r="L5794" s="71"/>
      <c r="M5794" s="71"/>
      <c r="N5794"/>
      <c r="O5794"/>
      <c r="P5794"/>
      <c r="Q5794"/>
      <c r="R5794"/>
      <c r="S5794"/>
      <c r="T5794"/>
      <c r="U5794"/>
      <c r="V5794"/>
      <c r="W5794"/>
      <c r="X5794"/>
      <c r="Y5794"/>
      <c r="Z5794"/>
      <c r="AA5794"/>
      <c r="AB5794"/>
      <c r="AC5794"/>
      <c r="AD5794"/>
      <c r="AE5794"/>
      <c r="AF5794"/>
      <c r="AG5794"/>
      <c r="AH5794"/>
      <c r="AI5794"/>
      <c r="AJ5794"/>
      <c r="AK5794"/>
    </row>
    <row r="5795" spans="1:37" s="223" customFormat="1" x14ac:dyDescent="0.2">
      <c r="A5795" s="11"/>
      <c r="B5795"/>
      <c r="C5795"/>
      <c r="D5795" s="152"/>
      <c r="E5795" s="152"/>
      <c r="F5795"/>
      <c r="G5795" s="152"/>
      <c r="I5795" s="224"/>
      <c r="K5795" s="71"/>
      <c r="L5795" s="71"/>
      <c r="M5795" s="71"/>
      <c r="N5795"/>
      <c r="O5795"/>
      <c r="P5795"/>
      <c r="Q5795"/>
      <c r="R5795"/>
      <c r="S5795"/>
      <c r="T5795"/>
      <c r="U5795"/>
      <c r="V5795"/>
      <c r="W5795"/>
      <c r="X5795"/>
      <c r="Y5795"/>
      <c r="Z5795"/>
      <c r="AA5795"/>
      <c r="AB5795"/>
      <c r="AC5795"/>
      <c r="AD5795"/>
      <c r="AE5795"/>
      <c r="AF5795"/>
      <c r="AG5795"/>
      <c r="AH5795"/>
      <c r="AI5795"/>
      <c r="AJ5795"/>
      <c r="AK5795"/>
    </row>
    <row r="5796" spans="1:37" s="223" customFormat="1" x14ac:dyDescent="0.2">
      <c r="A5796" s="11"/>
      <c r="B5796"/>
      <c r="C5796"/>
      <c r="D5796" s="152"/>
      <c r="E5796" s="152"/>
      <c r="F5796"/>
      <c r="G5796" s="152"/>
      <c r="I5796" s="224"/>
      <c r="K5796" s="71"/>
      <c r="L5796" s="71"/>
      <c r="M5796" s="71"/>
      <c r="N5796"/>
      <c r="O5796"/>
      <c r="P5796"/>
      <c r="Q5796"/>
      <c r="R5796"/>
      <c r="S5796"/>
      <c r="T5796"/>
      <c r="U5796"/>
      <c r="V5796"/>
      <c r="W5796"/>
      <c r="X5796"/>
      <c r="Y5796"/>
      <c r="Z5796"/>
      <c r="AA5796"/>
      <c r="AB5796"/>
      <c r="AC5796"/>
      <c r="AD5796"/>
      <c r="AE5796"/>
      <c r="AF5796"/>
      <c r="AG5796"/>
      <c r="AH5796"/>
      <c r="AI5796"/>
      <c r="AJ5796"/>
      <c r="AK5796"/>
    </row>
    <row r="5797" spans="1:37" s="223" customFormat="1" x14ac:dyDescent="0.2">
      <c r="A5797" s="11"/>
      <c r="B5797"/>
      <c r="C5797"/>
      <c r="D5797" s="152"/>
      <c r="E5797" s="152"/>
      <c r="F5797"/>
      <c r="G5797" s="152"/>
      <c r="I5797" s="224"/>
      <c r="K5797" s="71"/>
      <c r="L5797" s="71"/>
      <c r="M5797" s="71"/>
      <c r="N5797"/>
      <c r="O5797"/>
      <c r="P5797"/>
      <c r="Q5797"/>
      <c r="R5797"/>
      <c r="S5797"/>
      <c r="T5797"/>
      <c r="U5797"/>
      <c r="V5797"/>
      <c r="W5797"/>
      <c r="X5797"/>
      <c r="Y5797"/>
      <c r="Z5797"/>
      <c r="AA5797"/>
      <c r="AB5797"/>
      <c r="AC5797"/>
      <c r="AD5797"/>
      <c r="AE5797"/>
      <c r="AF5797"/>
      <c r="AG5797"/>
      <c r="AH5797"/>
      <c r="AI5797"/>
      <c r="AJ5797"/>
      <c r="AK5797"/>
    </row>
    <row r="5798" spans="1:37" s="223" customFormat="1" x14ac:dyDescent="0.2">
      <c r="A5798" s="11"/>
      <c r="B5798"/>
      <c r="C5798"/>
      <c r="D5798" s="152"/>
      <c r="E5798" s="152"/>
      <c r="F5798"/>
      <c r="G5798" s="152"/>
      <c r="I5798" s="224"/>
      <c r="K5798" s="71"/>
      <c r="L5798" s="71"/>
      <c r="M5798" s="71"/>
      <c r="N5798"/>
      <c r="O5798"/>
      <c r="P5798"/>
      <c r="Q5798"/>
      <c r="R5798"/>
      <c r="S5798"/>
      <c r="T5798"/>
      <c r="U5798"/>
      <c r="V5798"/>
      <c r="W5798"/>
      <c r="X5798"/>
      <c r="Y5798"/>
      <c r="Z5798"/>
      <c r="AA5798"/>
      <c r="AB5798"/>
      <c r="AC5798"/>
      <c r="AD5798"/>
      <c r="AE5798"/>
      <c r="AF5798"/>
      <c r="AG5798"/>
      <c r="AH5798"/>
      <c r="AI5798"/>
      <c r="AJ5798"/>
      <c r="AK5798"/>
    </row>
    <row r="5799" spans="1:37" s="223" customFormat="1" x14ac:dyDescent="0.2">
      <c r="A5799" s="11"/>
      <c r="B5799"/>
      <c r="C5799"/>
      <c r="D5799" s="152"/>
      <c r="E5799" s="152"/>
      <c r="F5799"/>
      <c r="G5799" s="152"/>
      <c r="I5799" s="224"/>
      <c r="K5799" s="71"/>
      <c r="L5799" s="71"/>
      <c r="M5799" s="71"/>
      <c r="N5799"/>
      <c r="O5799"/>
      <c r="P5799"/>
      <c r="Q5799"/>
      <c r="R5799"/>
      <c r="S5799"/>
      <c r="T5799"/>
      <c r="U5799"/>
      <c r="V5799"/>
      <c r="W5799"/>
      <c r="X5799"/>
      <c r="Y5799"/>
      <c r="Z5799"/>
      <c r="AA5799"/>
      <c r="AB5799"/>
      <c r="AC5799"/>
      <c r="AD5799"/>
      <c r="AE5799"/>
      <c r="AF5799"/>
      <c r="AG5799"/>
      <c r="AH5799"/>
      <c r="AI5799"/>
      <c r="AJ5799"/>
      <c r="AK5799"/>
    </row>
    <row r="5800" spans="1:37" s="223" customFormat="1" x14ac:dyDescent="0.2">
      <c r="A5800" s="11"/>
      <c r="B5800"/>
      <c r="C5800"/>
      <c r="D5800" s="152"/>
      <c r="E5800" s="152"/>
      <c r="F5800"/>
      <c r="G5800" s="152"/>
      <c r="I5800" s="224"/>
      <c r="K5800" s="71"/>
      <c r="L5800" s="71"/>
      <c r="M5800" s="71"/>
      <c r="N5800"/>
      <c r="O5800"/>
      <c r="P5800"/>
      <c r="Q5800"/>
      <c r="R5800"/>
      <c r="S5800"/>
      <c r="T5800"/>
      <c r="U5800"/>
      <c r="V5800"/>
      <c r="W5800"/>
      <c r="X5800"/>
      <c r="Y5800"/>
      <c r="Z5800"/>
      <c r="AA5800"/>
      <c r="AB5800"/>
      <c r="AC5800"/>
      <c r="AD5800"/>
      <c r="AE5800"/>
      <c r="AF5800"/>
      <c r="AG5800"/>
      <c r="AH5800"/>
      <c r="AI5800"/>
      <c r="AJ5800"/>
      <c r="AK5800"/>
    </row>
    <row r="5801" spans="1:37" s="223" customFormat="1" x14ac:dyDescent="0.2">
      <c r="A5801" s="11"/>
      <c r="B5801"/>
      <c r="C5801"/>
      <c r="D5801" s="152"/>
      <c r="E5801" s="152"/>
      <c r="F5801"/>
      <c r="G5801" s="152"/>
      <c r="I5801" s="224"/>
      <c r="K5801" s="71"/>
      <c r="L5801" s="71"/>
      <c r="M5801" s="71"/>
      <c r="N5801"/>
      <c r="O5801"/>
      <c r="P5801"/>
      <c r="Q5801"/>
      <c r="R5801"/>
      <c r="S5801"/>
      <c r="T5801"/>
      <c r="U5801"/>
      <c r="V5801"/>
      <c r="W5801"/>
      <c r="X5801"/>
      <c r="Y5801"/>
      <c r="Z5801"/>
      <c r="AA5801"/>
      <c r="AB5801"/>
      <c r="AC5801"/>
      <c r="AD5801"/>
      <c r="AE5801"/>
      <c r="AF5801"/>
      <c r="AG5801"/>
      <c r="AH5801"/>
      <c r="AI5801"/>
      <c r="AJ5801"/>
      <c r="AK5801"/>
    </row>
    <row r="5802" spans="1:37" s="223" customFormat="1" x14ac:dyDescent="0.2">
      <c r="A5802" s="11"/>
      <c r="B5802"/>
      <c r="C5802"/>
      <c r="D5802" s="152"/>
      <c r="E5802" s="152"/>
      <c r="F5802"/>
      <c r="G5802" s="152"/>
      <c r="I5802" s="224"/>
      <c r="K5802" s="71"/>
      <c r="L5802" s="71"/>
      <c r="M5802" s="71"/>
      <c r="N5802"/>
      <c r="O5802"/>
      <c r="P5802"/>
      <c r="Q5802"/>
      <c r="R5802"/>
      <c r="S5802"/>
      <c r="T5802"/>
      <c r="U5802"/>
      <c r="V5802"/>
      <c r="W5802"/>
      <c r="X5802"/>
      <c r="Y5802"/>
      <c r="Z5802"/>
      <c r="AA5802"/>
      <c r="AB5802"/>
      <c r="AC5802"/>
      <c r="AD5802"/>
      <c r="AE5802"/>
      <c r="AF5802"/>
      <c r="AG5802"/>
      <c r="AH5802"/>
      <c r="AI5802"/>
      <c r="AJ5802"/>
      <c r="AK5802"/>
    </row>
    <row r="5803" spans="1:37" s="223" customFormat="1" x14ac:dyDescent="0.2">
      <c r="A5803" s="11"/>
      <c r="B5803"/>
      <c r="C5803"/>
      <c r="D5803" s="152"/>
      <c r="E5803" s="152"/>
      <c r="F5803"/>
      <c r="G5803" s="152"/>
      <c r="I5803" s="224"/>
      <c r="K5803" s="71"/>
      <c r="L5803" s="71"/>
      <c r="M5803" s="71"/>
      <c r="N5803"/>
      <c r="O5803"/>
      <c r="P5803"/>
      <c r="Q5803"/>
      <c r="R5803"/>
      <c r="S5803"/>
      <c r="T5803"/>
      <c r="U5803"/>
      <c r="V5803"/>
      <c r="W5803"/>
      <c r="X5803"/>
      <c r="Y5803"/>
      <c r="Z5803"/>
      <c r="AA5803"/>
      <c r="AB5803"/>
      <c r="AC5803"/>
      <c r="AD5803"/>
      <c r="AE5803"/>
      <c r="AF5803"/>
      <c r="AG5803"/>
      <c r="AH5803"/>
      <c r="AI5803"/>
      <c r="AJ5803"/>
      <c r="AK5803"/>
    </row>
    <row r="5804" spans="1:37" s="223" customFormat="1" x14ac:dyDescent="0.2">
      <c r="A5804" s="11"/>
      <c r="B5804"/>
      <c r="C5804"/>
      <c r="D5804" s="152"/>
      <c r="E5804" s="152"/>
      <c r="F5804"/>
      <c r="G5804" s="152"/>
      <c r="I5804" s="224"/>
      <c r="K5804" s="71"/>
      <c r="L5804" s="71"/>
      <c r="M5804" s="71"/>
      <c r="N5804"/>
      <c r="O5804"/>
      <c r="P5804"/>
      <c r="Q5804"/>
      <c r="R5804"/>
      <c r="S5804"/>
      <c r="T5804"/>
      <c r="U5804"/>
      <c r="V5804"/>
      <c r="W5804"/>
      <c r="X5804"/>
      <c r="Y5804"/>
      <c r="Z5804"/>
      <c r="AA5804"/>
      <c r="AB5804"/>
      <c r="AC5804"/>
      <c r="AD5804"/>
      <c r="AE5804"/>
      <c r="AF5804"/>
      <c r="AG5804"/>
      <c r="AH5804"/>
      <c r="AI5804"/>
      <c r="AJ5804"/>
      <c r="AK5804"/>
    </row>
    <row r="5805" spans="1:37" s="223" customFormat="1" x14ac:dyDescent="0.2">
      <c r="A5805" s="11"/>
      <c r="B5805"/>
      <c r="C5805"/>
      <c r="D5805" s="152"/>
      <c r="E5805" s="152"/>
      <c r="F5805"/>
      <c r="G5805" s="152"/>
      <c r="I5805" s="224"/>
      <c r="K5805" s="71"/>
      <c r="L5805" s="71"/>
      <c r="M5805" s="71"/>
      <c r="N5805"/>
      <c r="O5805"/>
      <c r="P5805"/>
      <c r="Q5805"/>
      <c r="R5805"/>
      <c r="S5805"/>
      <c r="T5805"/>
      <c r="U5805"/>
      <c r="V5805"/>
      <c r="W5805"/>
      <c r="X5805"/>
      <c r="Y5805"/>
      <c r="Z5805"/>
      <c r="AA5805"/>
      <c r="AB5805"/>
      <c r="AC5805"/>
      <c r="AD5805"/>
      <c r="AE5805"/>
      <c r="AF5805"/>
      <c r="AG5805"/>
      <c r="AH5805"/>
      <c r="AI5805"/>
      <c r="AJ5805"/>
      <c r="AK5805"/>
    </row>
    <row r="5806" spans="1:37" s="223" customFormat="1" x14ac:dyDescent="0.2">
      <c r="A5806" s="11"/>
      <c r="B5806"/>
      <c r="C5806"/>
      <c r="D5806" s="152"/>
      <c r="E5806" s="152"/>
      <c r="F5806"/>
      <c r="G5806" s="152"/>
      <c r="I5806" s="224"/>
      <c r="K5806" s="71"/>
      <c r="L5806" s="71"/>
      <c r="M5806" s="71"/>
      <c r="N5806"/>
      <c r="O5806"/>
      <c r="P5806"/>
      <c r="Q5806"/>
      <c r="R5806"/>
      <c r="S5806"/>
      <c r="T5806"/>
      <c r="U5806"/>
      <c r="V5806"/>
      <c r="W5806"/>
      <c r="X5806"/>
      <c r="Y5806"/>
      <c r="Z5806"/>
      <c r="AA5806"/>
      <c r="AB5806"/>
      <c r="AC5806"/>
      <c r="AD5806"/>
      <c r="AE5806"/>
      <c r="AF5806"/>
      <c r="AG5806"/>
      <c r="AH5806"/>
      <c r="AI5806"/>
      <c r="AJ5806"/>
      <c r="AK5806"/>
    </row>
    <row r="5807" spans="1:37" s="223" customFormat="1" x14ac:dyDescent="0.2">
      <c r="A5807" s="11"/>
      <c r="B5807"/>
      <c r="C5807"/>
      <c r="D5807" s="152"/>
      <c r="E5807" s="152"/>
      <c r="F5807"/>
      <c r="G5807" s="152"/>
      <c r="I5807" s="224"/>
      <c r="K5807" s="71"/>
      <c r="L5807" s="71"/>
      <c r="M5807" s="71"/>
      <c r="N5807"/>
      <c r="O5807"/>
      <c r="P5807"/>
      <c r="Q5807"/>
      <c r="R5807"/>
      <c r="S5807"/>
      <c r="T5807"/>
      <c r="U5807"/>
      <c r="V5807"/>
      <c r="W5807"/>
      <c r="X5807"/>
      <c r="Y5807"/>
      <c r="Z5807"/>
      <c r="AA5807"/>
      <c r="AB5807"/>
      <c r="AC5807"/>
      <c r="AD5807"/>
      <c r="AE5807"/>
      <c r="AF5807"/>
      <c r="AG5807"/>
      <c r="AH5807"/>
      <c r="AI5807"/>
      <c r="AJ5807"/>
      <c r="AK5807"/>
    </row>
    <row r="5808" spans="1:37" s="223" customFormat="1" x14ac:dyDescent="0.2">
      <c r="A5808" s="11"/>
      <c r="B5808"/>
      <c r="C5808"/>
      <c r="D5808" s="152"/>
      <c r="E5808" s="152"/>
      <c r="F5808"/>
      <c r="G5808" s="152"/>
      <c r="I5808" s="224"/>
      <c r="K5808" s="71"/>
      <c r="L5808" s="71"/>
      <c r="M5808" s="71"/>
      <c r="N5808"/>
      <c r="O5808"/>
      <c r="P5808"/>
      <c r="Q5808"/>
      <c r="R5808"/>
      <c r="S5808"/>
      <c r="T5808"/>
      <c r="U5808"/>
      <c r="V5808"/>
      <c r="W5808"/>
      <c r="X5808"/>
      <c r="Y5808"/>
      <c r="Z5808"/>
      <c r="AA5808"/>
      <c r="AB5808"/>
      <c r="AC5808"/>
      <c r="AD5808"/>
      <c r="AE5808"/>
      <c r="AF5808"/>
      <c r="AG5808"/>
      <c r="AH5808"/>
      <c r="AI5808"/>
      <c r="AJ5808"/>
      <c r="AK5808"/>
    </row>
    <row r="5809" spans="1:37" s="223" customFormat="1" x14ac:dyDescent="0.2">
      <c r="A5809" s="11"/>
      <c r="B5809"/>
      <c r="C5809"/>
      <c r="D5809" s="152"/>
      <c r="E5809" s="152"/>
      <c r="F5809"/>
      <c r="G5809" s="152"/>
      <c r="I5809" s="224"/>
      <c r="K5809" s="71"/>
      <c r="L5809" s="71"/>
      <c r="M5809" s="71"/>
      <c r="N5809"/>
      <c r="O5809"/>
      <c r="P5809"/>
      <c r="Q5809"/>
      <c r="R5809"/>
      <c r="S5809"/>
      <c r="T5809"/>
      <c r="U5809"/>
      <c r="V5809"/>
      <c r="W5809"/>
      <c r="X5809"/>
      <c r="Y5809"/>
      <c r="Z5809"/>
      <c r="AA5809"/>
      <c r="AB5809"/>
      <c r="AC5809"/>
      <c r="AD5809"/>
      <c r="AE5809"/>
      <c r="AF5809"/>
      <c r="AG5809"/>
      <c r="AH5809"/>
      <c r="AI5809"/>
      <c r="AJ5809"/>
      <c r="AK5809"/>
    </row>
    <row r="5810" spans="1:37" s="223" customFormat="1" x14ac:dyDescent="0.2">
      <c r="A5810" s="11"/>
      <c r="B5810"/>
      <c r="C5810"/>
      <c r="D5810" s="152"/>
      <c r="E5810" s="152"/>
      <c r="F5810"/>
      <c r="G5810" s="152"/>
      <c r="I5810" s="224"/>
      <c r="K5810" s="71"/>
      <c r="L5810" s="71"/>
      <c r="M5810" s="71"/>
      <c r="N5810"/>
      <c r="O5810"/>
      <c r="P5810"/>
      <c r="Q5810"/>
      <c r="R5810"/>
      <c r="S5810"/>
      <c r="T5810"/>
      <c r="U5810"/>
      <c r="V5810"/>
      <c r="W5810"/>
      <c r="X5810"/>
      <c r="Y5810"/>
      <c r="Z5810"/>
      <c r="AA5810"/>
      <c r="AB5810"/>
      <c r="AC5810"/>
      <c r="AD5810"/>
      <c r="AE5810"/>
      <c r="AF5810"/>
      <c r="AG5810"/>
      <c r="AH5810"/>
      <c r="AI5810"/>
      <c r="AJ5810"/>
      <c r="AK5810"/>
    </row>
    <row r="5811" spans="1:37" s="223" customFormat="1" x14ac:dyDescent="0.2">
      <c r="A5811" s="11"/>
      <c r="B5811"/>
      <c r="C5811"/>
      <c r="D5811" s="152"/>
      <c r="E5811" s="152"/>
      <c r="F5811"/>
      <c r="G5811" s="152"/>
      <c r="I5811" s="224"/>
      <c r="K5811" s="71"/>
      <c r="L5811" s="71"/>
      <c r="M5811" s="71"/>
      <c r="N5811"/>
      <c r="O5811"/>
      <c r="P5811"/>
      <c r="Q5811"/>
      <c r="R5811"/>
      <c r="S5811"/>
      <c r="T5811"/>
      <c r="U5811"/>
      <c r="V5811"/>
      <c r="W5811"/>
      <c r="X5811"/>
      <c r="Y5811"/>
      <c r="Z5811"/>
      <c r="AA5811"/>
      <c r="AB5811"/>
      <c r="AC5811"/>
      <c r="AD5811"/>
      <c r="AE5811"/>
      <c r="AF5811"/>
      <c r="AG5811"/>
      <c r="AH5811"/>
      <c r="AI5811"/>
      <c r="AJ5811"/>
      <c r="AK5811"/>
    </row>
    <row r="5812" spans="1:37" s="223" customFormat="1" x14ac:dyDescent="0.2">
      <c r="A5812" s="11"/>
      <c r="B5812"/>
      <c r="C5812"/>
      <c r="D5812" s="152"/>
      <c r="E5812" s="152"/>
      <c r="F5812"/>
      <c r="G5812" s="152"/>
      <c r="I5812" s="224"/>
      <c r="K5812" s="71"/>
      <c r="L5812" s="71"/>
      <c r="M5812" s="71"/>
      <c r="N5812"/>
      <c r="O5812"/>
      <c r="P5812"/>
      <c r="Q5812"/>
      <c r="R5812"/>
      <c r="S5812"/>
      <c r="T5812"/>
      <c r="U5812"/>
      <c r="V5812"/>
      <c r="W5812"/>
      <c r="X5812"/>
      <c r="Y5812"/>
      <c r="Z5812"/>
      <c r="AA5812"/>
      <c r="AB5812"/>
      <c r="AC5812"/>
      <c r="AD5812"/>
      <c r="AE5812"/>
      <c r="AF5812"/>
      <c r="AG5812"/>
      <c r="AH5812"/>
      <c r="AI5812"/>
      <c r="AJ5812"/>
      <c r="AK5812"/>
    </row>
    <row r="5813" spans="1:37" s="223" customFormat="1" x14ac:dyDescent="0.2">
      <c r="A5813" s="11"/>
      <c r="B5813"/>
      <c r="C5813"/>
      <c r="D5813" s="152"/>
      <c r="E5813" s="152"/>
      <c r="F5813"/>
      <c r="G5813" s="152"/>
      <c r="I5813" s="224"/>
      <c r="K5813" s="71"/>
      <c r="L5813" s="71"/>
      <c r="M5813" s="71"/>
      <c r="N5813"/>
      <c r="O5813"/>
      <c r="P5813"/>
      <c r="Q5813"/>
      <c r="R5813"/>
      <c r="S5813"/>
      <c r="T5813"/>
      <c r="U5813"/>
      <c r="V5813"/>
      <c r="W5813"/>
      <c r="X5813"/>
      <c r="Y5813"/>
      <c r="Z5813"/>
      <c r="AA5813"/>
      <c r="AB5813"/>
      <c r="AC5813"/>
      <c r="AD5813"/>
      <c r="AE5813"/>
      <c r="AF5813"/>
      <c r="AG5813"/>
      <c r="AH5813"/>
      <c r="AI5813"/>
      <c r="AJ5813"/>
      <c r="AK5813"/>
    </row>
    <row r="5814" spans="1:37" s="223" customFormat="1" x14ac:dyDescent="0.2">
      <c r="A5814" s="11"/>
      <c r="B5814"/>
      <c r="C5814"/>
      <c r="D5814" s="152"/>
      <c r="E5814" s="152"/>
      <c r="F5814"/>
      <c r="G5814" s="152"/>
      <c r="I5814" s="224"/>
      <c r="K5814" s="71"/>
      <c r="L5814" s="71"/>
      <c r="M5814" s="71"/>
      <c r="N5814"/>
      <c r="O5814"/>
      <c r="P5814"/>
      <c r="Q5814"/>
      <c r="R5814"/>
      <c r="S5814"/>
      <c r="T5814"/>
      <c r="U5814"/>
      <c r="V5814"/>
      <c r="W5814"/>
      <c r="X5814"/>
      <c r="Y5814"/>
      <c r="Z5814"/>
      <c r="AA5814"/>
      <c r="AB5814"/>
      <c r="AC5814"/>
      <c r="AD5814"/>
      <c r="AE5814"/>
      <c r="AF5814"/>
      <c r="AG5814"/>
      <c r="AH5814"/>
      <c r="AI5814"/>
      <c r="AJ5814"/>
      <c r="AK5814"/>
    </row>
    <row r="5815" spans="1:37" s="223" customFormat="1" x14ac:dyDescent="0.2">
      <c r="A5815" s="11"/>
      <c r="B5815"/>
      <c r="C5815"/>
      <c r="D5815" s="152"/>
      <c r="E5815" s="152"/>
      <c r="F5815"/>
      <c r="G5815" s="152"/>
      <c r="I5815" s="224"/>
      <c r="K5815" s="71"/>
      <c r="L5815" s="71"/>
      <c r="M5815" s="71"/>
      <c r="N5815"/>
      <c r="O5815"/>
      <c r="P5815"/>
      <c r="Q5815"/>
      <c r="R5815"/>
      <c r="S5815"/>
      <c r="T5815"/>
      <c r="U5815"/>
      <c r="V5815"/>
      <c r="W5815"/>
      <c r="X5815"/>
      <c r="Y5815"/>
      <c r="Z5815"/>
      <c r="AA5815"/>
      <c r="AB5815"/>
      <c r="AC5815"/>
      <c r="AD5815"/>
      <c r="AE5815"/>
      <c r="AF5815"/>
      <c r="AG5815"/>
      <c r="AH5815"/>
      <c r="AI5815"/>
      <c r="AJ5815"/>
      <c r="AK5815"/>
    </row>
    <row r="5816" spans="1:37" s="223" customFormat="1" x14ac:dyDescent="0.2">
      <c r="A5816" s="11"/>
      <c r="B5816"/>
      <c r="C5816"/>
      <c r="D5816" s="152"/>
      <c r="E5816" s="152"/>
      <c r="F5816"/>
      <c r="G5816" s="152"/>
      <c r="I5816" s="224"/>
      <c r="K5816" s="71"/>
      <c r="L5816" s="71"/>
      <c r="M5816" s="71"/>
      <c r="N5816"/>
      <c r="O5816"/>
      <c r="P5816"/>
      <c r="Q5816"/>
      <c r="R5816"/>
      <c r="S5816"/>
      <c r="T5816"/>
      <c r="U5816"/>
      <c r="V5816"/>
      <c r="W5816"/>
      <c r="X5816"/>
      <c r="Y5816"/>
      <c r="Z5816"/>
      <c r="AA5816"/>
      <c r="AB5816"/>
      <c r="AC5816"/>
      <c r="AD5816"/>
      <c r="AE5816"/>
      <c r="AF5816"/>
      <c r="AG5816"/>
      <c r="AH5816"/>
      <c r="AI5816"/>
      <c r="AJ5816"/>
      <c r="AK5816"/>
    </row>
    <row r="5817" spans="1:37" s="223" customFormat="1" x14ac:dyDescent="0.2">
      <c r="A5817" s="11"/>
      <c r="B5817"/>
      <c r="C5817"/>
      <c r="D5817" s="152"/>
      <c r="E5817" s="152"/>
      <c r="F5817"/>
      <c r="G5817" s="152"/>
      <c r="I5817" s="224"/>
      <c r="K5817" s="71"/>
      <c r="L5817" s="71"/>
      <c r="M5817" s="71"/>
      <c r="N5817"/>
      <c r="O5817"/>
      <c r="P5817"/>
      <c r="Q5817"/>
      <c r="R5817"/>
      <c r="S5817"/>
      <c r="T5817"/>
      <c r="U5817"/>
      <c r="V5817"/>
      <c r="W5817"/>
      <c r="X5817"/>
      <c r="Y5817"/>
      <c r="Z5817"/>
      <c r="AA5817"/>
      <c r="AB5817"/>
      <c r="AC5817"/>
      <c r="AD5817"/>
      <c r="AE5817"/>
      <c r="AF5817"/>
      <c r="AG5817"/>
      <c r="AH5817"/>
      <c r="AI5817"/>
      <c r="AJ5817"/>
      <c r="AK5817"/>
    </row>
    <row r="5818" spans="1:37" s="223" customFormat="1" x14ac:dyDescent="0.2">
      <c r="A5818" s="11"/>
      <c r="B5818"/>
      <c r="C5818"/>
      <c r="D5818" s="152"/>
      <c r="E5818" s="152"/>
      <c r="F5818"/>
      <c r="G5818" s="152"/>
      <c r="I5818" s="224"/>
      <c r="K5818" s="71"/>
      <c r="L5818" s="71"/>
      <c r="M5818" s="71"/>
      <c r="N5818"/>
      <c r="O5818"/>
      <c r="P5818"/>
      <c r="Q5818"/>
      <c r="R5818"/>
      <c r="S5818"/>
      <c r="T5818"/>
      <c r="U5818"/>
      <c r="V5818"/>
      <c r="W5818"/>
      <c r="X5818"/>
      <c r="Y5818"/>
      <c r="Z5818"/>
      <c r="AA5818"/>
      <c r="AB5818"/>
      <c r="AC5818"/>
      <c r="AD5818"/>
      <c r="AE5818"/>
      <c r="AF5818"/>
      <c r="AG5818"/>
      <c r="AH5818"/>
      <c r="AI5818"/>
      <c r="AJ5818"/>
      <c r="AK5818"/>
    </row>
    <row r="5819" spans="1:37" s="223" customFormat="1" x14ac:dyDescent="0.2">
      <c r="A5819" s="11"/>
      <c r="B5819"/>
      <c r="C5819"/>
      <c r="D5819" s="152"/>
      <c r="E5819" s="152"/>
      <c r="F5819"/>
      <c r="G5819" s="152"/>
      <c r="I5819" s="224"/>
      <c r="K5819" s="71"/>
      <c r="L5819" s="71"/>
      <c r="M5819" s="71"/>
      <c r="N5819"/>
      <c r="O5819"/>
      <c r="P5819"/>
      <c r="Q5819"/>
      <c r="R5819"/>
      <c r="S5819"/>
      <c r="T5819"/>
      <c r="U5819"/>
      <c r="V5819"/>
      <c r="W5819"/>
      <c r="X5819"/>
      <c r="Y5819"/>
      <c r="Z5819"/>
      <c r="AA5819"/>
      <c r="AB5819"/>
      <c r="AC5819"/>
      <c r="AD5819"/>
      <c r="AE5819"/>
      <c r="AF5819"/>
      <c r="AG5819"/>
      <c r="AH5819"/>
      <c r="AI5819"/>
      <c r="AJ5819"/>
      <c r="AK5819"/>
    </row>
    <row r="5820" spans="1:37" s="223" customFormat="1" x14ac:dyDescent="0.2">
      <c r="A5820" s="11"/>
      <c r="B5820"/>
      <c r="C5820"/>
      <c r="D5820" s="152"/>
      <c r="E5820" s="152"/>
      <c r="F5820"/>
      <c r="G5820" s="152"/>
      <c r="I5820" s="224"/>
      <c r="K5820" s="71"/>
      <c r="L5820" s="71"/>
      <c r="M5820" s="71"/>
      <c r="N5820"/>
      <c r="O5820"/>
      <c r="P5820"/>
      <c r="Q5820"/>
      <c r="R5820"/>
      <c r="S5820"/>
      <c r="T5820"/>
      <c r="U5820"/>
      <c r="V5820"/>
      <c r="W5820"/>
      <c r="X5820"/>
      <c r="Y5820"/>
      <c r="Z5820"/>
      <c r="AA5820"/>
      <c r="AB5820"/>
      <c r="AC5820"/>
      <c r="AD5820"/>
      <c r="AE5820"/>
      <c r="AF5820"/>
      <c r="AG5820"/>
      <c r="AH5820"/>
      <c r="AI5820"/>
      <c r="AJ5820"/>
      <c r="AK5820"/>
    </row>
    <row r="5821" spans="1:37" s="223" customFormat="1" x14ac:dyDescent="0.2">
      <c r="A5821" s="11"/>
      <c r="B5821"/>
      <c r="C5821"/>
      <c r="D5821" s="152"/>
      <c r="E5821" s="152"/>
      <c r="F5821"/>
      <c r="G5821" s="152"/>
      <c r="I5821" s="224"/>
      <c r="K5821" s="71"/>
      <c r="L5821" s="71"/>
      <c r="M5821" s="71"/>
      <c r="N5821"/>
      <c r="O5821"/>
      <c r="P5821"/>
      <c r="Q5821"/>
      <c r="R5821"/>
      <c r="S5821"/>
      <c r="T5821"/>
      <c r="U5821"/>
      <c r="V5821"/>
      <c r="W5821"/>
      <c r="X5821"/>
      <c r="Y5821"/>
      <c r="Z5821"/>
      <c r="AA5821"/>
      <c r="AB5821"/>
      <c r="AC5821"/>
      <c r="AD5821"/>
      <c r="AE5821"/>
      <c r="AF5821"/>
      <c r="AG5821"/>
      <c r="AH5821"/>
      <c r="AI5821"/>
      <c r="AJ5821"/>
      <c r="AK5821"/>
    </row>
    <row r="5822" spans="1:37" s="223" customFormat="1" x14ac:dyDescent="0.2">
      <c r="A5822" s="11"/>
      <c r="B5822"/>
      <c r="C5822"/>
      <c r="D5822" s="152"/>
      <c r="E5822" s="152"/>
      <c r="F5822"/>
      <c r="G5822" s="152"/>
      <c r="I5822" s="224"/>
      <c r="K5822" s="71"/>
      <c r="L5822" s="71"/>
      <c r="M5822" s="71"/>
      <c r="N5822"/>
      <c r="O5822"/>
      <c r="P5822"/>
      <c r="Q5822"/>
      <c r="R5822"/>
      <c r="S5822"/>
      <c r="T5822"/>
      <c r="U5822"/>
      <c r="V5822"/>
      <c r="W5822"/>
      <c r="X5822"/>
      <c r="Y5822"/>
      <c r="Z5822"/>
      <c r="AA5822"/>
      <c r="AB5822"/>
      <c r="AC5822"/>
      <c r="AD5822"/>
      <c r="AE5822"/>
      <c r="AF5822"/>
      <c r="AG5822"/>
      <c r="AH5822"/>
      <c r="AI5822"/>
      <c r="AJ5822"/>
      <c r="AK5822"/>
    </row>
    <row r="5823" spans="1:37" s="223" customFormat="1" x14ac:dyDescent="0.2">
      <c r="A5823" s="11"/>
      <c r="B5823"/>
      <c r="C5823"/>
      <c r="D5823" s="152"/>
      <c r="E5823" s="152"/>
      <c r="F5823"/>
      <c r="G5823" s="152"/>
      <c r="I5823" s="224"/>
      <c r="K5823" s="71"/>
      <c r="L5823" s="71"/>
      <c r="M5823" s="71"/>
      <c r="N5823"/>
      <c r="O5823"/>
      <c r="P5823"/>
      <c r="Q5823"/>
      <c r="R5823"/>
      <c r="S5823"/>
      <c r="T5823"/>
      <c r="U5823"/>
      <c r="V5823"/>
      <c r="W5823"/>
      <c r="X5823"/>
      <c r="Y5823"/>
      <c r="Z5823"/>
      <c r="AA5823"/>
      <c r="AB5823"/>
      <c r="AC5823"/>
      <c r="AD5823"/>
      <c r="AE5823"/>
      <c r="AF5823"/>
      <c r="AG5823"/>
      <c r="AH5823"/>
      <c r="AI5823"/>
      <c r="AJ5823"/>
      <c r="AK5823"/>
    </row>
    <row r="5824" spans="1:37" s="223" customFormat="1" x14ac:dyDescent="0.2">
      <c r="A5824" s="11"/>
      <c r="B5824"/>
      <c r="C5824"/>
      <c r="D5824" s="152"/>
      <c r="E5824" s="152"/>
      <c r="F5824"/>
      <c r="G5824" s="152"/>
      <c r="I5824" s="224"/>
      <c r="K5824" s="71"/>
      <c r="L5824" s="71"/>
      <c r="M5824" s="71"/>
      <c r="N5824"/>
      <c r="O5824"/>
      <c r="P5824"/>
      <c r="Q5824"/>
      <c r="R5824"/>
      <c r="S5824"/>
      <c r="T5824"/>
      <c r="U5824"/>
      <c r="V5824"/>
      <c r="W5824"/>
      <c r="X5824"/>
      <c r="Y5824"/>
      <c r="Z5824"/>
      <c r="AA5824"/>
      <c r="AB5824"/>
      <c r="AC5824"/>
      <c r="AD5824"/>
      <c r="AE5824"/>
      <c r="AF5824"/>
      <c r="AG5824"/>
      <c r="AH5824"/>
      <c r="AI5824"/>
      <c r="AJ5824"/>
      <c r="AK5824"/>
    </row>
    <row r="5825" spans="1:37" s="223" customFormat="1" x14ac:dyDescent="0.2">
      <c r="A5825" s="11"/>
      <c r="B5825"/>
      <c r="C5825"/>
      <c r="D5825" s="152"/>
      <c r="E5825" s="152"/>
      <c r="F5825"/>
      <c r="G5825" s="152"/>
      <c r="I5825" s="224"/>
      <c r="K5825" s="71"/>
      <c r="L5825" s="71"/>
      <c r="M5825" s="71"/>
      <c r="N5825"/>
      <c r="O5825"/>
      <c r="P5825"/>
      <c r="Q5825"/>
      <c r="R5825"/>
      <c r="S5825"/>
      <c r="T5825"/>
      <c r="U5825"/>
      <c r="V5825"/>
      <c r="W5825"/>
      <c r="X5825"/>
      <c r="Y5825"/>
      <c r="Z5825"/>
      <c r="AA5825"/>
      <c r="AB5825"/>
      <c r="AC5825"/>
      <c r="AD5825"/>
      <c r="AE5825"/>
      <c r="AF5825"/>
      <c r="AG5825"/>
      <c r="AH5825"/>
      <c r="AI5825"/>
      <c r="AJ5825"/>
      <c r="AK5825"/>
    </row>
    <row r="5826" spans="1:37" s="223" customFormat="1" x14ac:dyDescent="0.2">
      <c r="A5826" s="11"/>
      <c r="B5826"/>
      <c r="C5826"/>
      <c r="D5826" s="152"/>
      <c r="E5826" s="152"/>
      <c r="F5826"/>
      <c r="G5826" s="152"/>
      <c r="I5826" s="224"/>
      <c r="K5826" s="71"/>
      <c r="L5826" s="71"/>
      <c r="M5826" s="71"/>
      <c r="N5826"/>
      <c r="O5826"/>
      <c r="P5826"/>
      <c r="Q5826"/>
      <c r="R5826"/>
      <c r="S5826"/>
      <c r="T5826"/>
      <c r="U5826"/>
      <c r="V5826"/>
      <c r="W5826"/>
      <c r="X5826"/>
      <c r="Y5826"/>
      <c r="Z5826"/>
      <c r="AA5826"/>
      <c r="AB5826"/>
      <c r="AC5826"/>
      <c r="AD5826"/>
      <c r="AE5826"/>
      <c r="AF5826"/>
      <c r="AG5826"/>
      <c r="AH5826"/>
      <c r="AI5826"/>
      <c r="AJ5826"/>
      <c r="AK5826"/>
    </row>
    <row r="5827" spans="1:37" s="223" customFormat="1" x14ac:dyDescent="0.2">
      <c r="A5827" s="11"/>
      <c r="B5827"/>
      <c r="C5827"/>
      <c r="D5827" s="152"/>
      <c r="E5827" s="152"/>
      <c r="F5827"/>
      <c r="G5827" s="152"/>
      <c r="I5827" s="224"/>
      <c r="K5827" s="71"/>
      <c r="L5827" s="71"/>
      <c r="M5827" s="71"/>
      <c r="N5827"/>
      <c r="O5827"/>
      <c r="P5827"/>
      <c r="Q5827"/>
      <c r="R5827"/>
      <c r="S5827"/>
      <c r="T5827"/>
      <c r="U5827"/>
      <c r="V5827"/>
      <c r="W5827"/>
      <c r="X5827"/>
      <c r="Y5827"/>
      <c r="Z5827"/>
      <c r="AA5827"/>
      <c r="AB5827"/>
      <c r="AC5827"/>
      <c r="AD5827"/>
      <c r="AE5827"/>
      <c r="AF5827"/>
      <c r="AG5827"/>
      <c r="AH5827"/>
      <c r="AI5827"/>
      <c r="AJ5827"/>
      <c r="AK5827"/>
    </row>
    <row r="5828" spans="1:37" s="223" customFormat="1" x14ac:dyDescent="0.2">
      <c r="A5828" s="11"/>
      <c r="B5828"/>
      <c r="C5828"/>
      <c r="D5828" s="152"/>
      <c r="E5828" s="152"/>
      <c r="F5828"/>
      <c r="G5828" s="152"/>
      <c r="I5828" s="224"/>
      <c r="K5828" s="71"/>
      <c r="L5828" s="71"/>
      <c r="M5828" s="71"/>
      <c r="N5828"/>
      <c r="O5828"/>
      <c r="P5828"/>
      <c r="Q5828"/>
      <c r="R5828"/>
      <c r="S5828"/>
      <c r="T5828"/>
      <c r="U5828"/>
      <c r="V5828"/>
      <c r="W5828"/>
      <c r="X5828"/>
      <c r="Y5828"/>
      <c r="Z5828"/>
      <c r="AA5828"/>
      <c r="AB5828"/>
      <c r="AC5828"/>
      <c r="AD5828"/>
      <c r="AE5828"/>
      <c r="AF5828"/>
      <c r="AG5828"/>
      <c r="AH5828"/>
      <c r="AI5828"/>
      <c r="AJ5828"/>
      <c r="AK5828"/>
    </row>
    <row r="5829" spans="1:37" s="223" customFormat="1" x14ac:dyDescent="0.2">
      <c r="A5829" s="11"/>
      <c r="B5829"/>
      <c r="C5829"/>
      <c r="D5829" s="152"/>
      <c r="E5829" s="152"/>
      <c r="F5829"/>
      <c r="G5829" s="152"/>
      <c r="I5829" s="224"/>
      <c r="K5829" s="71"/>
      <c r="L5829" s="71"/>
      <c r="M5829" s="71"/>
      <c r="N5829"/>
      <c r="O5829"/>
      <c r="P5829"/>
      <c r="Q5829"/>
      <c r="R5829"/>
      <c r="S5829"/>
      <c r="T5829"/>
      <c r="U5829"/>
      <c r="V5829"/>
      <c r="W5829"/>
      <c r="X5829"/>
      <c r="Y5829"/>
      <c r="Z5829"/>
      <c r="AA5829"/>
      <c r="AB5829"/>
      <c r="AC5829"/>
      <c r="AD5829"/>
      <c r="AE5829"/>
      <c r="AF5829"/>
      <c r="AG5829"/>
      <c r="AH5829"/>
      <c r="AI5829"/>
      <c r="AJ5829"/>
      <c r="AK5829"/>
    </row>
    <row r="5830" spans="1:37" s="223" customFormat="1" x14ac:dyDescent="0.2">
      <c r="A5830" s="11"/>
      <c r="B5830"/>
      <c r="C5830"/>
      <c r="D5830" s="152"/>
      <c r="E5830" s="152"/>
      <c r="F5830"/>
      <c r="G5830" s="152"/>
      <c r="I5830" s="224"/>
      <c r="K5830" s="71"/>
      <c r="L5830" s="71"/>
      <c r="M5830" s="71"/>
      <c r="N5830"/>
      <c r="O5830"/>
      <c r="P5830"/>
      <c r="Q5830"/>
      <c r="R5830"/>
      <c r="S5830"/>
      <c r="T5830"/>
      <c r="U5830"/>
      <c r="V5830"/>
      <c r="W5830"/>
      <c r="X5830"/>
      <c r="Y5830"/>
      <c r="Z5830"/>
      <c r="AA5830"/>
      <c r="AB5830"/>
      <c r="AC5830"/>
      <c r="AD5830"/>
      <c r="AE5830"/>
      <c r="AF5830"/>
      <c r="AG5830"/>
      <c r="AH5830"/>
      <c r="AI5830"/>
      <c r="AJ5830"/>
      <c r="AK5830"/>
    </row>
    <row r="5831" spans="1:37" s="223" customFormat="1" x14ac:dyDescent="0.2">
      <c r="A5831" s="11"/>
      <c r="B5831"/>
      <c r="C5831"/>
      <c r="D5831" s="152"/>
      <c r="E5831" s="152"/>
      <c r="F5831"/>
      <c r="G5831" s="152"/>
      <c r="I5831" s="224"/>
      <c r="K5831" s="71"/>
      <c r="L5831" s="71"/>
      <c r="M5831" s="71"/>
      <c r="N5831"/>
      <c r="O5831"/>
      <c r="P5831"/>
      <c r="Q5831"/>
      <c r="R5831"/>
      <c r="S5831"/>
      <c r="T5831"/>
      <c r="U5831"/>
      <c r="V5831"/>
      <c r="W5831"/>
      <c r="X5831"/>
      <c r="Y5831"/>
      <c r="Z5831"/>
      <c r="AA5831"/>
      <c r="AB5831"/>
      <c r="AC5831"/>
      <c r="AD5831"/>
      <c r="AE5831"/>
      <c r="AF5831"/>
      <c r="AG5831"/>
      <c r="AH5831"/>
      <c r="AI5831"/>
      <c r="AJ5831"/>
      <c r="AK5831"/>
    </row>
    <row r="5832" spans="1:37" s="223" customFormat="1" x14ac:dyDescent="0.2">
      <c r="A5832" s="11"/>
      <c r="B5832"/>
      <c r="C5832"/>
      <c r="D5832" s="152"/>
      <c r="E5832" s="152"/>
      <c r="F5832"/>
      <c r="G5832" s="152"/>
      <c r="I5832" s="224"/>
      <c r="K5832" s="71"/>
      <c r="L5832" s="71"/>
      <c r="M5832" s="71"/>
      <c r="N5832"/>
      <c r="O5832"/>
      <c r="P5832"/>
      <c r="Q5832"/>
      <c r="R5832"/>
      <c r="S5832"/>
      <c r="T5832"/>
      <c r="U5832"/>
      <c r="V5832"/>
      <c r="W5832"/>
      <c r="X5832"/>
      <c r="Y5832"/>
      <c r="Z5832"/>
      <c r="AA5832"/>
      <c r="AB5832"/>
      <c r="AC5832"/>
      <c r="AD5832"/>
      <c r="AE5832"/>
      <c r="AF5832"/>
      <c r="AG5832"/>
      <c r="AH5832"/>
      <c r="AI5832"/>
      <c r="AJ5832"/>
      <c r="AK5832"/>
    </row>
    <row r="5833" spans="1:37" s="223" customFormat="1" x14ac:dyDescent="0.2">
      <c r="A5833" s="11"/>
      <c r="B5833"/>
      <c r="C5833"/>
      <c r="D5833" s="152"/>
      <c r="E5833" s="152"/>
      <c r="F5833"/>
      <c r="G5833" s="152"/>
      <c r="I5833" s="224"/>
      <c r="K5833" s="71"/>
      <c r="L5833" s="71"/>
      <c r="M5833" s="71"/>
      <c r="N5833"/>
      <c r="O5833"/>
      <c r="P5833"/>
      <c r="Q5833"/>
      <c r="R5833"/>
      <c r="S5833"/>
      <c r="T5833"/>
      <c r="U5833"/>
      <c r="V5833"/>
      <c r="W5833"/>
      <c r="X5833"/>
      <c r="Y5833"/>
      <c r="Z5833"/>
      <c r="AA5833"/>
      <c r="AB5833"/>
      <c r="AC5833"/>
      <c r="AD5833"/>
      <c r="AE5833"/>
      <c r="AF5833"/>
      <c r="AG5833"/>
      <c r="AH5833"/>
      <c r="AI5833"/>
      <c r="AJ5833"/>
      <c r="AK5833"/>
    </row>
    <row r="5834" spans="1:37" s="223" customFormat="1" x14ac:dyDescent="0.2">
      <c r="A5834" s="11"/>
      <c r="B5834"/>
      <c r="C5834"/>
      <c r="D5834" s="152"/>
      <c r="E5834" s="152"/>
      <c r="F5834"/>
      <c r="G5834" s="152"/>
      <c r="I5834" s="224"/>
      <c r="K5834" s="71"/>
      <c r="L5834" s="71"/>
      <c r="M5834" s="71"/>
      <c r="N5834"/>
      <c r="O5834"/>
      <c r="P5834"/>
      <c r="Q5834"/>
      <c r="R5834"/>
      <c r="S5834"/>
      <c r="T5834"/>
      <c r="U5834"/>
      <c r="V5834"/>
      <c r="W5834"/>
      <c r="X5834"/>
      <c r="Y5834"/>
      <c r="Z5834"/>
      <c r="AA5834"/>
      <c r="AB5834"/>
      <c r="AC5834"/>
      <c r="AD5834"/>
      <c r="AE5834"/>
      <c r="AF5834"/>
      <c r="AG5834"/>
      <c r="AH5834"/>
      <c r="AI5834"/>
      <c r="AJ5834"/>
      <c r="AK5834"/>
    </row>
    <row r="5835" spans="1:37" s="223" customFormat="1" x14ac:dyDescent="0.2">
      <c r="A5835" s="11"/>
      <c r="B5835"/>
      <c r="C5835"/>
      <c r="D5835" s="152"/>
      <c r="E5835" s="152"/>
      <c r="F5835"/>
      <c r="G5835" s="152"/>
      <c r="I5835" s="224"/>
      <c r="K5835" s="71"/>
      <c r="L5835" s="71"/>
      <c r="M5835" s="71"/>
      <c r="N5835"/>
      <c r="O5835"/>
      <c r="P5835"/>
      <c r="Q5835"/>
      <c r="R5835"/>
      <c r="S5835"/>
      <c r="T5835"/>
      <c r="U5835"/>
      <c r="V5835"/>
      <c r="W5835"/>
      <c r="X5835"/>
      <c r="Y5835"/>
      <c r="Z5835"/>
      <c r="AA5835"/>
      <c r="AB5835"/>
      <c r="AC5835"/>
      <c r="AD5835"/>
      <c r="AE5835"/>
      <c r="AF5835"/>
      <c r="AG5835"/>
      <c r="AH5835"/>
      <c r="AI5835"/>
      <c r="AJ5835"/>
      <c r="AK5835"/>
    </row>
    <row r="5836" spans="1:37" s="223" customFormat="1" x14ac:dyDescent="0.2">
      <c r="A5836" s="11"/>
      <c r="B5836"/>
      <c r="C5836"/>
      <c r="D5836" s="152"/>
      <c r="E5836" s="152"/>
      <c r="F5836"/>
      <c r="G5836" s="152"/>
      <c r="I5836" s="224"/>
      <c r="K5836" s="71"/>
      <c r="L5836" s="71"/>
      <c r="M5836" s="71"/>
      <c r="N5836"/>
      <c r="O5836"/>
      <c r="P5836"/>
      <c r="Q5836"/>
      <c r="R5836"/>
      <c r="S5836"/>
      <c r="T5836"/>
      <c r="U5836"/>
      <c r="V5836"/>
      <c r="W5836"/>
      <c r="X5836"/>
      <c r="Y5836"/>
      <c r="Z5836"/>
      <c r="AA5836"/>
      <c r="AB5836"/>
      <c r="AC5836"/>
      <c r="AD5836"/>
      <c r="AE5836"/>
      <c r="AF5836"/>
      <c r="AG5836"/>
      <c r="AH5836"/>
      <c r="AI5836"/>
      <c r="AJ5836"/>
      <c r="AK5836"/>
    </row>
    <row r="5837" spans="1:37" s="223" customFormat="1" x14ac:dyDescent="0.2">
      <c r="A5837" s="11"/>
      <c r="B5837"/>
      <c r="C5837"/>
      <c r="D5837" s="152"/>
      <c r="E5837" s="152"/>
      <c r="F5837"/>
      <c r="G5837" s="152"/>
      <c r="I5837" s="224"/>
      <c r="K5837" s="71"/>
      <c r="L5837" s="71"/>
      <c r="M5837" s="71"/>
      <c r="N5837"/>
      <c r="O5837"/>
      <c r="P5837"/>
      <c r="Q5837"/>
      <c r="R5837"/>
      <c r="S5837"/>
      <c r="T5837"/>
      <c r="U5837"/>
      <c r="V5837"/>
      <c r="W5837"/>
      <c r="X5837"/>
      <c r="Y5837"/>
      <c r="Z5837"/>
      <c r="AA5837"/>
      <c r="AB5837"/>
      <c r="AC5837"/>
      <c r="AD5837"/>
      <c r="AE5837"/>
      <c r="AF5837"/>
      <c r="AG5837"/>
      <c r="AH5837"/>
      <c r="AI5837"/>
      <c r="AJ5837"/>
      <c r="AK5837"/>
    </row>
    <row r="5838" spans="1:37" s="223" customFormat="1" x14ac:dyDescent="0.2">
      <c r="A5838" s="11"/>
      <c r="B5838"/>
      <c r="C5838"/>
      <c r="D5838" s="152"/>
      <c r="E5838" s="152"/>
      <c r="F5838"/>
      <c r="G5838" s="152"/>
      <c r="I5838" s="224"/>
      <c r="K5838" s="71"/>
      <c r="L5838" s="71"/>
      <c r="M5838" s="71"/>
      <c r="N5838"/>
      <c r="O5838"/>
      <c r="P5838"/>
      <c r="Q5838"/>
      <c r="R5838"/>
      <c r="S5838"/>
      <c r="T5838"/>
      <c r="U5838"/>
      <c r="V5838"/>
      <c r="W5838"/>
      <c r="X5838"/>
      <c r="Y5838"/>
      <c r="Z5838"/>
      <c r="AA5838"/>
      <c r="AB5838"/>
      <c r="AC5838"/>
      <c r="AD5838"/>
      <c r="AE5838"/>
      <c r="AF5838"/>
      <c r="AG5838"/>
      <c r="AH5838"/>
      <c r="AI5838"/>
      <c r="AJ5838"/>
      <c r="AK5838"/>
    </row>
    <row r="5839" spans="1:37" s="223" customFormat="1" x14ac:dyDescent="0.2">
      <c r="A5839" s="11"/>
      <c r="B5839"/>
      <c r="C5839"/>
      <c r="D5839" s="152"/>
      <c r="E5839" s="152"/>
      <c r="F5839"/>
      <c r="G5839" s="152"/>
      <c r="I5839" s="224"/>
      <c r="K5839" s="71"/>
      <c r="L5839" s="71"/>
      <c r="M5839" s="71"/>
      <c r="N5839"/>
      <c r="O5839"/>
      <c r="P5839"/>
      <c r="Q5839"/>
      <c r="R5839"/>
      <c r="S5839"/>
      <c r="T5839"/>
      <c r="U5839"/>
      <c r="V5839"/>
      <c r="W5839"/>
      <c r="X5839"/>
      <c r="Y5839"/>
      <c r="Z5839"/>
      <c r="AA5839"/>
      <c r="AB5839"/>
      <c r="AC5839"/>
      <c r="AD5839"/>
      <c r="AE5839"/>
      <c r="AF5839"/>
      <c r="AG5839"/>
      <c r="AH5839"/>
      <c r="AI5839"/>
      <c r="AJ5839"/>
      <c r="AK5839"/>
    </row>
    <row r="5840" spans="1:37" s="223" customFormat="1" x14ac:dyDescent="0.2">
      <c r="A5840" s="11"/>
      <c r="B5840"/>
      <c r="C5840"/>
      <c r="D5840" s="152"/>
      <c r="E5840" s="152"/>
      <c r="F5840"/>
      <c r="G5840" s="152"/>
      <c r="I5840" s="224"/>
      <c r="K5840" s="71"/>
      <c r="L5840" s="71"/>
      <c r="M5840" s="71"/>
      <c r="N5840"/>
      <c r="O5840"/>
      <c r="P5840"/>
      <c r="Q5840"/>
      <c r="R5840"/>
      <c r="S5840"/>
      <c r="T5840"/>
      <c r="U5840"/>
      <c r="V5840"/>
      <c r="W5840"/>
      <c r="X5840"/>
      <c r="Y5840"/>
      <c r="Z5840"/>
      <c r="AA5840"/>
      <c r="AB5840"/>
      <c r="AC5840"/>
      <c r="AD5840"/>
      <c r="AE5840"/>
      <c r="AF5840"/>
      <c r="AG5840"/>
      <c r="AH5840"/>
      <c r="AI5840"/>
      <c r="AJ5840"/>
      <c r="AK5840"/>
    </row>
    <row r="5841" spans="1:37" s="223" customFormat="1" x14ac:dyDescent="0.2">
      <c r="A5841" s="11"/>
      <c r="B5841"/>
      <c r="C5841"/>
      <c r="D5841" s="152"/>
      <c r="E5841" s="152"/>
      <c r="F5841"/>
      <c r="G5841" s="152"/>
      <c r="I5841" s="224"/>
      <c r="K5841" s="71"/>
      <c r="L5841" s="71"/>
      <c r="M5841" s="71"/>
      <c r="N5841"/>
      <c r="O5841"/>
      <c r="P5841"/>
      <c r="Q5841"/>
      <c r="R5841"/>
      <c r="S5841"/>
      <c r="T5841"/>
      <c r="U5841"/>
      <c r="V5841"/>
      <c r="W5841"/>
      <c r="X5841"/>
      <c r="Y5841"/>
      <c r="Z5841"/>
      <c r="AA5841"/>
      <c r="AB5841"/>
      <c r="AC5841"/>
      <c r="AD5841"/>
      <c r="AE5841"/>
      <c r="AF5841"/>
      <c r="AG5841"/>
      <c r="AH5841"/>
      <c r="AI5841"/>
      <c r="AJ5841"/>
      <c r="AK5841"/>
    </row>
    <row r="5842" spans="1:37" s="223" customFormat="1" x14ac:dyDescent="0.2">
      <c r="A5842" s="11"/>
      <c r="B5842"/>
      <c r="C5842"/>
      <c r="D5842" s="152"/>
      <c r="E5842" s="152"/>
      <c r="F5842"/>
      <c r="G5842" s="152"/>
      <c r="I5842" s="224"/>
      <c r="K5842" s="71"/>
      <c r="L5842" s="71"/>
      <c r="M5842" s="71"/>
      <c r="N5842"/>
      <c r="O5842"/>
      <c r="P5842"/>
      <c r="Q5842"/>
      <c r="R5842"/>
      <c r="S5842"/>
      <c r="T5842"/>
      <c r="U5842"/>
      <c r="V5842"/>
      <c r="W5842"/>
      <c r="X5842"/>
      <c r="Y5842"/>
      <c r="Z5842"/>
      <c r="AA5842"/>
      <c r="AB5842"/>
      <c r="AC5842"/>
      <c r="AD5842"/>
      <c r="AE5842"/>
      <c r="AF5842"/>
      <c r="AG5842"/>
      <c r="AH5842"/>
      <c r="AI5842"/>
      <c r="AJ5842"/>
      <c r="AK5842"/>
    </row>
    <row r="5843" spans="1:37" s="223" customFormat="1" x14ac:dyDescent="0.2">
      <c r="A5843" s="11"/>
      <c r="B5843"/>
      <c r="C5843"/>
      <c r="D5843" s="152"/>
      <c r="E5843" s="152"/>
      <c r="F5843"/>
      <c r="G5843" s="152"/>
      <c r="I5843" s="224"/>
      <c r="K5843" s="71"/>
      <c r="L5843" s="71"/>
      <c r="M5843" s="71"/>
      <c r="N5843"/>
      <c r="O5843"/>
      <c r="P5843"/>
      <c r="Q5843"/>
      <c r="R5843"/>
      <c r="S5843"/>
      <c r="T5843"/>
      <c r="U5843"/>
      <c r="V5843"/>
      <c r="W5843"/>
      <c r="X5843"/>
      <c r="Y5843"/>
      <c r="Z5843"/>
      <c r="AA5843"/>
      <c r="AB5843"/>
      <c r="AC5843"/>
      <c r="AD5843"/>
      <c r="AE5843"/>
      <c r="AF5843"/>
      <c r="AG5843"/>
      <c r="AH5843"/>
      <c r="AI5843"/>
      <c r="AJ5843"/>
      <c r="AK5843"/>
    </row>
    <row r="5844" spans="1:37" s="223" customFormat="1" x14ac:dyDescent="0.2">
      <c r="A5844" s="11"/>
      <c r="B5844"/>
      <c r="C5844"/>
      <c r="D5844" s="152"/>
      <c r="E5844" s="152"/>
      <c r="F5844"/>
      <c r="G5844" s="152"/>
      <c r="I5844" s="224"/>
      <c r="K5844" s="71"/>
      <c r="L5844" s="71"/>
      <c r="M5844" s="71"/>
      <c r="N5844"/>
      <c r="O5844"/>
      <c r="P5844"/>
      <c r="Q5844"/>
      <c r="R5844"/>
      <c r="S5844"/>
      <c r="T5844"/>
      <c r="U5844"/>
      <c r="V5844"/>
      <c r="W5844"/>
      <c r="X5844"/>
      <c r="Y5844"/>
      <c r="Z5844"/>
      <c r="AA5844"/>
      <c r="AB5844"/>
      <c r="AC5844"/>
      <c r="AD5844"/>
      <c r="AE5844"/>
      <c r="AF5844"/>
      <c r="AG5844"/>
      <c r="AH5844"/>
      <c r="AI5844"/>
      <c r="AJ5844"/>
      <c r="AK5844"/>
    </row>
    <row r="5845" spans="1:37" s="223" customFormat="1" x14ac:dyDescent="0.2">
      <c r="A5845" s="11"/>
      <c r="B5845"/>
      <c r="C5845"/>
      <c r="D5845" s="152"/>
      <c r="E5845" s="152"/>
      <c r="F5845"/>
      <c r="G5845" s="152"/>
      <c r="I5845" s="224"/>
      <c r="K5845" s="71"/>
      <c r="L5845" s="71"/>
      <c r="M5845" s="71"/>
      <c r="N5845"/>
      <c r="O5845"/>
      <c r="P5845"/>
      <c r="Q5845"/>
      <c r="R5845"/>
      <c r="S5845"/>
      <c r="T5845"/>
      <c r="U5845"/>
      <c r="V5845"/>
      <c r="W5845"/>
      <c r="X5845"/>
      <c r="Y5845"/>
      <c r="Z5845"/>
      <c r="AA5845"/>
      <c r="AB5845"/>
      <c r="AC5845"/>
      <c r="AD5845"/>
      <c r="AE5845"/>
      <c r="AF5845"/>
      <c r="AG5845"/>
      <c r="AH5845"/>
      <c r="AI5845"/>
      <c r="AJ5845"/>
      <c r="AK5845"/>
    </row>
    <row r="5846" spans="1:37" s="223" customFormat="1" x14ac:dyDescent="0.2">
      <c r="A5846" s="11"/>
      <c r="B5846"/>
      <c r="C5846"/>
      <c r="D5846" s="152"/>
      <c r="E5846" s="152"/>
      <c r="F5846"/>
      <c r="G5846" s="152"/>
      <c r="I5846" s="224"/>
      <c r="K5846" s="71"/>
      <c r="L5846" s="71"/>
      <c r="M5846" s="71"/>
      <c r="N5846"/>
      <c r="O5846"/>
      <c r="P5846"/>
      <c r="Q5846"/>
      <c r="R5846"/>
      <c r="S5846"/>
      <c r="T5846"/>
      <c r="U5846"/>
      <c r="V5846"/>
      <c r="W5846"/>
      <c r="X5846"/>
      <c r="Y5846"/>
      <c r="Z5846"/>
      <c r="AA5846"/>
      <c r="AB5846"/>
      <c r="AC5846"/>
      <c r="AD5846"/>
      <c r="AE5846"/>
      <c r="AF5846"/>
      <c r="AG5846"/>
      <c r="AH5846"/>
      <c r="AI5846"/>
      <c r="AJ5846"/>
      <c r="AK5846"/>
    </row>
    <row r="5847" spans="1:37" s="223" customFormat="1" x14ac:dyDescent="0.2">
      <c r="A5847" s="11"/>
      <c r="B5847"/>
      <c r="C5847"/>
      <c r="D5847" s="152"/>
      <c r="E5847" s="152"/>
      <c r="F5847"/>
      <c r="G5847" s="152"/>
      <c r="I5847" s="224"/>
      <c r="K5847" s="71"/>
      <c r="L5847" s="71"/>
      <c r="M5847" s="71"/>
      <c r="N5847"/>
      <c r="O5847"/>
      <c r="P5847"/>
      <c r="Q5847"/>
      <c r="R5847"/>
      <c r="S5847"/>
      <c r="T5847"/>
      <c r="U5847"/>
      <c r="V5847"/>
      <c r="W5847"/>
      <c r="X5847"/>
      <c r="Y5847"/>
      <c r="Z5847"/>
      <c r="AA5847"/>
      <c r="AB5847"/>
      <c r="AC5847"/>
      <c r="AD5847"/>
      <c r="AE5847"/>
      <c r="AF5847"/>
      <c r="AG5847"/>
      <c r="AH5847"/>
      <c r="AI5847"/>
      <c r="AJ5847"/>
      <c r="AK5847"/>
    </row>
    <row r="5848" spans="1:37" s="223" customFormat="1" x14ac:dyDescent="0.2">
      <c r="A5848" s="11"/>
      <c r="B5848"/>
      <c r="C5848"/>
      <c r="D5848" s="152"/>
      <c r="E5848" s="152"/>
      <c r="F5848"/>
      <c r="G5848" s="152"/>
      <c r="I5848" s="224"/>
      <c r="K5848" s="71"/>
      <c r="L5848" s="71"/>
      <c r="M5848" s="71"/>
      <c r="N5848"/>
      <c r="O5848"/>
      <c r="P5848"/>
      <c r="Q5848"/>
      <c r="R5848"/>
      <c r="S5848"/>
      <c r="T5848"/>
      <c r="U5848"/>
      <c r="V5848"/>
      <c r="W5848"/>
      <c r="X5848"/>
      <c r="Y5848"/>
      <c r="Z5848"/>
      <c r="AA5848"/>
      <c r="AB5848"/>
      <c r="AC5848"/>
      <c r="AD5848"/>
      <c r="AE5848"/>
      <c r="AF5848"/>
      <c r="AG5848"/>
      <c r="AH5848"/>
      <c r="AI5848"/>
      <c r="AJ5848"/>
      <c r="AK5848"/>
    </row>
    <row r="5849" spans="1:37" s="223" customFormat="1" x14ac:dyDescent="0.2">
      <c r="A5849" s="11"/>
      <c r="B5849"/>
      <c r="C5849"/>
      <c r="D5849" s="152"/>
      <c r="E5849" s="152"/>
      <c r="F5849"/>
      <c r="G5849" s="152"/>
      <c r="I5849" s="224"/>
      <c r="K5849" s="71"/>
      <c r="L5849" s="71"/>
      <c r="M5849" s="71"/>
      <c r="N5849"/>
      <c r="O5849"/>
      <c r="P5849"/>
      <c r="Q5849"/>
      <c r="R5849"/>
      <c r="S5849"/>
      <c r="T5849"/>
      <c r="U5849"/>
      <c r="V5849"/>
      <c r="W5849"/>
      <c r="X5849"/>
      <c r="Y5849"/>
      <c r="Z5849"/>
      <c r="AA5849"/>
      <c r="AB5849"/>
      <c r="AC5849"/>
      <c r="AD5849"/>
      <c r="AE5849"/>
      <c r="AF5849"/>
      <c r="AG5849"/>
      <c r="AH5849"/>
      <c r="AI5849"/>
      <c r="AJ5849"/>
      <c r="AK5849"/>
    </row>
    <row r="5850" spans="1:37" s="223" customFormat="1" x14ac:dyDescent="0.2">
      <c r="A5850" s="11"/>
      <c r="B5850"/>
      <c r="C5850"/>
      <c r="D5850" s="152"/>
      <c r="E5850" s="152"/>
      <c r="F5850"/>
      <c r="G5850" s="152"/>
      <c r="I5850" s="224"/>
      <c r="K5850" s="71"/>
      <c r="L5850" s="71"/>
      <c r="M5850" s="71"/>
      <c r="N5850"/>
      <c r="O5850"/>
      <c r="P5850"/>
      <c r="Q5850"/>
      <c r="R5850"/>
      <c r="S5850"/>
      <c r="T5850"/>
      <c r="U5850"/>
      <c r="V5850"/>
      <c r="W5850"/>
      <c r="X5850"/>
      <c r="Y5850"/>
      <c r="Z5850"/>
      <c r="AA5850"/>
      <c r="AB5850"/>
      <c r="AC5850"/>
      <c r="AD5850"/>
      <c r="AE5850"/>
      <c r="AF5850"/>
      <c r="AG5850"/>
      <c r="AH5850"/>
      <c r="AI5850"/>
      <c r="AJ5850"/>
      <c r="AK5850"/>
    </row>
    <row r="5851" spans="1:37" s="223" customFormat="1" x14ac:dyDescent="0.2">
      <c r="A5851" s="11"/>
      <c r="B5851"/>
      <c r="C5851"/>
      <c r="D5851" s="152"/>
      <c r="E5851" s="152"/>
      <c r="F5851"/>
      <c r="G5851" s="152"/>
      <c r="I5851" s="224"/>
      <c r="K5851" s="71"/>
      <c r="L5851" s="71"/>
      <c r="M5851" s="71"/>
      <c r="N5851"/>
      <c r="O5851"/>
      <c r="P5851"/>
      <c r="Q5851"/>
      <c r="R5851"/>
      <c r="S5851"/>
      <c r="T5851"/>
      <c r="U5851"/>
      <c r="V5851"/>
      <c r="W5851"/>
      <c r="X5851"/>
      <c r="Y5851"/>
      <c r="Z5851"/>
      <c r="AA5851"/>
      <c r="AB5851"/>
      <c r="AC5851"/>
      <c r="AD5851"/>
      <c r="AE5851"/>
      <c r="AF5851"/>
      <c r="AG5851"/>
      <c r="AH5851"/>
      <c r="AI5851"/>
      <c r="AJ5851"/>
      <c r="AK5851"/>
    </row>
    <row r="5852" spans="1:37" s="223" customFormat="1" x14ac:dyDescent="0.2">
      <c r="A5852" s="11"/>
      <c r="B5852"/>
      <c r="C5852"/>
      <c r="D5852" s="152"/>
      <c r="E5852" s="152"/>
      <c r="F5852"/>
      <c r="G5852" s="152"/>
      <c r="I5852" s="224"/>
      <c r="K5852" s="71"/>
      <c r="L5852" s="71"/>
      <c r="M5852" s="71"/>
      <c r="N5852"/>
      <c r="O5852"/>
      <c r="P5852"/>
      <c r="Q5852"/>
      <c r="R5852"/>
      <c r="S5852"/>
      <c r="T5852"/>
      <c r="U5852"/>
      <c r="V5852"/>
      <c r="W5852"/>
      <c r="X5852"/>
      <c r="Y5852"/>
      <c r="Z5852"/>
      <c r="AA5852"/>
      <c r="AB5852"/>
      <c r="AC5852"/>
      <c r="AD5852"/>
      <c r="AE5852"/>
      <c r="AF5852"/>
      <c r="AG5852"/>
      <c r="AH5852"/>
      <c r="AI5852"/>
      <c r="AJ5852"/>
      <c r="AK5852"/>
    </row>
    <row r="5853" spans="1:37" s="223" customFormat="1" x14ac:dyDescent="0.2">
      <c r="A5853" s="11"/>
      <c r="B5853"/>
      <c r="C5853"/>
      <c r="D5853" s="152"/>
      <c r="E5853" s="152"/>
      <c r="F5853"/>
      <c r="G5853" s="152"/>
      <c r="I5853" s="224"/>
      <c r="K5853" s="71"/>
      <c r="L5853" s="71"/>
      <c r="M5853" s="71"/>
      <c r="N5853"/>
      <c r="O5853"/>
      <c r="P5853"/>
      <c r="Q5853"/>
      <c r="R5853"/>
      <c r="S5853"/>
      <c r="T5853"/>
      <c r="U5853"/>
      <c r="V5853"/>
      <c r="W5853"/>
      <c r="X5853"/>
      <c r="Y5853"/>
      <c r="Z5853"/>
      <c r="AA5853"/>
      <c r="AB5853"/>
      <c r="AC5853"/>
      <c r="AD5853"/>
      <c r="AE5853"/>
      <c r="AF5853"/>
      <c r="AG5853"/>
      <c r="AH5853"/>
      <c r="AI5853"/>
      <c r="AJ5853"/>
      <c r="AK5853"/>
    </row>
    <row r="5854" spans="1:37" s="223" customFormat="1" x14ac:dyDescent="0.2">
      <c r="A5854" s="11"/>
      <c r="B5854"/>
      <c r="C5854"/>
      <c r="D5854" s="152"/>
      <c r="E5854" s="152"/>
      <c r="F5854"/>
      <c r="G5854" s="152"/>
      <c r="I5854" s="224"/>
      <c r="K5854" s="71"/>
      <c r="L5854" s="71"/>
      <c r="M5854" s="71"/>
      <c r="N5854"/>
      <c r="O5854"/>
      <c r="P5854"/>
      <c r="Q5854"/>
      <c r="R5854"/>
      <c r="S5854"/>
      <c r="T5854"/>
      <c r="U5854"/>
      <c r="V5854"/>
      <c r="W5854"/>
      <c r="X5854"/>
      <c r="Y5854"/>
      <c r="Z5854"/>
      <c r="AA5854"/>
      <c r="AB5854"/>
      <c r="AC5854"/>
      <c r="AD5854"/>
      <c r="AE5854"/>
      <c r="AF5854"/>
      <c r="AG5854"/>
      <c r="AH5854"/>
      <c r="AI5854"/>
      <c r="AJ5854"/>
      <c r="AK5854"/>
    </row>
    <row r="5855" spans="1:37" s="223" customFormat="1" x14ac:dyDescent="0.2">
      <c r="A5855" s="11"/>
      <c r="B5855"/>
      <c r="C5855"/>
      <c r="D5855" s="152"/>
      <c r="E5855" s="152"/>
      <c r="F5855"/>
      <c r="G5855" s="152"/>
      <c r="I5855" s="224"/>
      <c r="K5855" s="71"/>
      <c r="L5855" s="71"/>
      <c r="M5855" s="71"/>
      <c r="N5855"/>
      <c r="O5855"/>
      <c r="P5855"/>
      <c r="Q5855"/>
      <c r="R5855"/>
      <c r="S5855"/>
      <c r="T5855"/>
      <c r="U5855"/>
      <c r="V5855"/>
      <c r="W5855"/>
      <c r="X5855"/>
      <c r="Y5855"/>
      <c r="Z5855"/>
      <c r="AA5855"/>
      <c r="AB5855"/>
      <c r="AC5855"/>
      <c r="AD5855"/>
      <c r="AE5855"/>
      <c r="AF5855"/>
      <c r="AG5855"/>
      <c r="AH5855"/>
      <c r="AI5855"/>
      <c r="AJ5855"/>
      <c r="AK5855"/>
    </row>
    <row r="5856" spans="1:37" s="223" customFormat="1" x14ac:dyDescent="0.2">
      <c r="A5856" s="11"/>
      <c r="B5856"/>
      <c r="C5856"/>
      <c r="D5856" s="152"/>
      <c r="E5856" s="152"/>
      <c r="F5856"/>
      <c r="G5856" s="152"/>
      <c r="I5856" s="224"/>
      <c r="K5856" s="71"/>
      <c r="L5856" s="71"/>
      <c r="M5856" s="71"/>
      <c r="N5856"/>
      <c r="O5856"/>
      <c r="P5856"/>
      <c r="Q5856"/>
      <c r="R5856"/>
      <c r="S5856"/>
      <c r="T5856"/>
      <c r="U5856"/>
      <c r="V5856"/>
      <c r="W5856"/>
      <c r="X5856"/>
      <c r="Y5856"/>
      <c r="Z5856"/>
      <c r="AA5856"/>
      <c r="AB5856"/>
      <c r="AC5856"/>
      <c r="AD5856"/>
      <c r="AE5856"/>
      <c r="AF5856"/>
      <c r="AG5856"/>
      <c r="AH5856"/>
      <c r="AI5856"/>
      <c r="AJ5856"/>
      <c r="AK5856"/>
    </row>
    <row r="5857" spans="1:37" s="223" customFormat="1" x14ac:dyDescent="0.2">
      <c r="A5857" s="11"/>
      <c r="B5857"/>
      <c r="C5857"/>
      <c r="D5857" s="152"/>
      <c r="E5857" s="152"/>
      <c r="F5857"/>
      <c r="G5857" s="152"/>
      <c r="I5857" s="224"/>
      <c r="K5857" s="71"/>
      <c r="L5857" s="71"/>
      <c r="M5857" s="71"/>
      <c r="N5857"/>
      <c r="O5857"/>
      <c r="P5857"/>
      <c r="Q5857"/>
      <c r="R5857"/>
      <c r="S5857"/>
      <c r="T5857"/>
      <c r="U5857"/>
      <c r="V5857"/>
      <c r="W5857"/>
      <c r="X5857"/>
      <c r="Y5857"/>
      <c r="Z5857"/>
      <c r="AA5857"/>
      <c r="AB5857"/>
      <c r="AC5857"/>
      <c r="AD5857"/>
      <c r="AE5857"/>
      <c r="AF5857"/>
      <c r="AG5857"/>
      <c r="AH5857"/>
      <c r="AI5857"/>
      <c r="AJ5857"/>
      <c r="AK5857"/>
    </row>
    <row r="5858" spans="1:37" s="223" customFormat="1" x14ac:dyDescent="0.2">
      <c r="A5858" s="11"/>
      <c r="B5858"/>
      <c r="C5858"/>
      <c r="D5858" s="152"/>
      <c r="E5858" s="152"/>
      <c r="F5858"/>
      <c r="G5858" s="152"/>
      <c r="I5858" s="224"/>
      <c r="K5858" s="71"/>
      <c r="L5858" s="71"/>
      <c r="M5858" s="71"/>
      <c r="N5858"/>
      <c r="O5858"/>
      <c r="P5858"/>
      <c r="Q5858"/>
      <c r="R5858"/>
      <c r="S5858"/>
      <c r="T5858"/>
      <c r="U5858"/>
      <c r="V5858"/>
      <c r="W5858"/>
      <c r="X5858"/>
      <c r="Y5858"/>
      <c r="Z5858"/>
      <c r="AA5858"/>
      <c r="AB5858"/>
      <c r="AC5858"/>
      <c r="AD5858"/>
      <c r="AE5858"/>
      <c r="AF5858"/>
      <c r="AG5858"/>
      <c r="AH5858"/>
      <c r="AI5858"/>
      <c r="AJ5858"/>
      <c r="AK5858"/>
    </row>
    <row r="5859" spans="1:37" s="223" customFormat="1" x14ac:dyDescent="0.2">
      <c r="A5859" s="11"/>
      <c r="B5859"/>
      <c r="C5859"/>
      <c r="D5859" s="152"/>
      <c r="E5859" s="152"/>
      <c r="F5859"/>
      <c r="G5859" s="152"/>
      <c r="I5859" s="224"/>
      <c r="K5859" s="71"/>
      <c r="L5859" s="71"/>
      <c r="M5859" s="71"/>
      <c r="N5859"/>
      <c r="O5859"/>
      <c r="P5859"/>
      <c r="Q5859"/>
      <c r="R5859"/>
      <c r="S5859"/>
      <c r="T5859"/>
      <c r="U5859"/>
      <c r="V5859"/>
      <c r="W5859"/>
      <c r="X5859"/>
      <c r="Y5859"/>
      <c r="Z5859"/>
      <c r="AA5859"/>
      <c r="AB5859"/>
      <c r="AC5859"/>
      <c r="AD5859"/>
      <c r="AE5859"/>
      <c r="AF5859"/>
      <c r="AG5859"/>
      <c r="AH5859"/>
      <c r="AI5859"/>
      <c r="AJ5859"/>
      <c r="AK5859"/>
    </row>
    <row r="5860" spans="1:37" s="223" customFormat="1" x14ac:dyDescent="0.2">
      <c r="A5860" s="11"/>
      <c r="B5860"/>
      <c r="C5860"/>
      <c r="D5860" s="152"/>
      <c r="E5860" s="152"/>
      <c r="F5860"/>
      <c r="G5860" s="152"/>
      <c r="I5860" s="224"/>
      <c r="K5860" s="71"/>
      <c r="L5860" s="71"/>
      <c r="M5860" s="71"/>
      <c r="N5860"/>
      <c r="O5860"/>
      <c r="P5860"/>
      <c r="Q5860"/>
      <c r="R5860"/>
      <c r="S5860"/>
      <c r="T5860"/>
      <c r="U5860"/>
      <c r="V5860"/>
      <c r="W5860"/>
      <c r="X5860"/>
      <c r="Y5860"/>
      <c r="Z5860"/>
      <c r="AA5860"/>
      <c r="AB5860"/>
      <c r="AC5860"/>
      <c r="AD5860"/>
      <c r="AE5860"/>
      <c r="AF5860"/>
      <c r="AG5860"/>
      <c r="AH5860"/>
      <c r="AI5860"/>
      <c r="AJ5860"/>
      <c r="AK5860"/>
    </row>
    <row r="5861" spans="1:37" s="223" customFormat="1" x14ac:dyDescent="0.2">
      <c r="A5861" s="11"/>
      <c r="B5861"/>
      <c r="C5861"/>
      <c r="D5861" s="152"/>
      <c r="E5861" s="152"/>
      <c r="F5861"/>
      <c r="G5861" s="152"/>
      <c r="I5861" s="224"/>
      <c r="K5861" s="71"/>
      <c r="L5861" s="71"/>
      <c r="M5861" s="71"/>
      <c r="N5861"/>
      <c r="O5861"/>
      <c r="P5861"/>
      <c r="Q5861"/>
      <c r="R5861"/>
      <c r="S5861"/>
      <c r="T5861"/>
      <c r="U5861"/>
      <c r="V5861"/>
      <c r="W5861"/>
      <c r="X5861"/>
      <c r="Y5861"/>
      <c r="Z5861"/>
      <c r="AA5861"/>
      <c r="AB5861"/>
      <c r="AC5861"/>
      <c r="AD5861"/>
      <c r="AE5861"/>
      <c r="AF5861"/>
      <c r="AG5861"/>
      <c r="AH5861"/>
      <c r="AI5861"/>
      <c r="AJ5861"/>
      <c r="AK5861"/>
    </row>
    <row r="5862" spans="1:37" s="223" customFormat="1" x14ac:dyDescent="0.2">
      <c r="A5862" s="11"/>
      <c r="B5862"/>
      <c r="C5862"/>
      <c r="D5862" s="152"/>
      <c r="E5862" s="152"/>
      <c r="F5862"/>
      <c r="G5862" s="152"/>
      <c r="I5862" s="224"/>
      <c r="K5862" s="71"/>
      <c r="L5862" s="71"/>
      <c r="M5862" s="71"/>
      <c r="N5862"/>
      <c r="O5862"/>
      <c r="P5862"/>
      <c r="Q5862"/>
      <c r="R5862"/>
      <c r="S5862"/>
      <c r="T5862"/>
      <c r="U5862"/>
      <c r="V5862"/>
      <c r="W5862"/>
      <c r="X5862"/>
      <c r="Y5862"/>
      <c r="Z5862"/>
      <c r="AA5862"/>
      <c r="AB5862"/>
      <c r="AC5862"/>
      <c r="AD5862"/>
      <c r="AE5862"/>
      <c r="AF5862"/>
      <c r="AG5862"/>
      <c r="AH5862"/>
      <c r="AI5862"/>
      <c r="AJ5862"/>
      <c r="AK5862"/>
    </row>
    <row r="5863" spans="1:37" s="223" customFormat="1" x14ac:dyDescent="0.2">
      <c r="A5863" s="11"/>
      <c r="B5863"/>
      <c r="C5863"/>
      <c r="D5863" s="152"/>
      <c r="E5863" s="152"/>
      <c r="F5863"/>
      <c r="G5863" s="152"/>
      <c r="I5863" s="224"/>
      <c r="K5863" s="71"/>
      <c r="L5863" s="71"/>
      <c r="M5863" s="71"/>
      <c r="N5863"/>
      <c r="O5863"/>
      <c r="P5863"/>
      <c r="Q5863"/>
      <c r="R5863"/>
      <c r="S5863"/>
      <c r="T5863"/>
      <c r="U5863"/>
      <c r="V5863"/>
      <c r="W5863"/>
      <c r="X5863"/>
      <c r="Y5863"/>
      <c r="Z5863"/>
      <c r="AA5863"/>
      <c r="AB5863"/>
      <c r="AC5863"/>
      <c r="AD5863"/>
      <c r="AE5863"/>
      <c r="AF5863"/>
      <c r="AG5863"/>
      <c r="AH5863"/>
      <c r="AI5863"/>
      <c r="AJ5863"/>
      <c r="AK5863"/>
    </row>
    <row r="5864" spans="1:37" s="223" customFormat="1" x14ac:dyDescent="0.2">
      <c r="A5864" s="11"/>
      <c r="B5864"/>
      <c r="C5864"/>
      <c r="D5864" s="152"/>
      <c r="E5864" s="152"/>
      <c r="F5864"/>
      <c r="G5864" s="152"/>
      <c r="I5864" s="224"/>
      <c r="K5864" s="71"/>
      <c r="L5864" s="71"/>
      <c r="M5864" s="71"/>
      <c r="N5864"/>
      <c r="O5864"/>
      <c r="P5864"/>
      <c r="Q5864"/>
      <c r="R5864"/>
      <c r="S5864"/>
      <c r="T5864"/>
      <c r="U5864"/>
      <c r="V5864"/>
      <c r="W5864"/>
      <c r="X5864"/>
      <c r="Y5864"/>
      <c r="Z5864"/>
      <c r="AA5864"/>
      <c r="AB5864"/>
      <c r="AC5864"/>
      <c r="AD5864"/>
      <c r="AE5864"/>
      <c r="AF5864"/>
      <c r="AG5864"/>
      <c r="AH5864"/>
      <c r="AI5864"/>
      <c r="AJ5864"/>
      <c r="AK5864"/>
    </row>
    <row r="5865" spans="1:37" s="223" customFormat="1" x14ac:dyDescent="0.2">
      <c r="A5865" s="11"/>
      <c r="B5865"/>
      <c r="C5865"/>
      <c r="D5865" s="152"/>
      <c r="E5865" s="152"/>
      <c r="F5865"/>
      <c r="G5865" s="152"/>
      <c r="I5865" s="224"/>
      <c r="K5865" s="71"/>
      <c r="L5865" s="71"/>
      <c r="M5865" s="71"/>
      <c r="N5865"/>
      <c r="O5865"/>
      <c r="P5865"/>
      <c r="Q5865"/>
      <c r="R5865"/>
      <c r="S5865"/>
      <c r="T5865"/>
      <c r="U5865"/>
      <c r="V5865"/>
      <c r="W5865"/>
      <c r="X5865"/>
      <c r="Y5865"/>
      <c r="Z5865"/>
      <c r="AA5865"/>
      <c r="AB5865"/>
      <c r="AC5865"/>
      <c r="AD5865"/>
      <c r="AE5865"/>
      <c r="AF5865"/>
      <c r="AG5865"/>
      <c r="AH5865"/>
      <c r="AI5865"/>
      <c r="AJ5865"/>
      <c r="AK5865"/>
    </row>
    <row r="5866" spans="1:37" s="223" customFormat="1" x14ac:dyDescent="0.2">
      <c r="A5866" s="11"/>
      <c r="B5866"/>
      <c r="C5866"/>
      <c r="D5866" s="152"/>
      <c r="E5866" s="152"/>
      <c r="F5866"/>
      <c r="G5866" s="152"/>
      <c r="I5866" s="224"/>
      <c r="K5866" s="71"/>
      <c r="L5866" s="71"/>
      <c r="M5866" s="71"/>
      <c r="N5866"/>
      <c r="O5866"/>
      <c r="P5866"/>
      <c r="Q5866"/>
      <c r="R5866"/>
      <c r="S5866"/>
      <c r="T5866"/>
      <c r="U5866"/>
      <c r="V5866"/>
      <c r="W5866"/>
      <c r="X5866"/>
      <c r="Y5866"/>
      <c r="Z5866"/>
      <c r="AA5866"/>
      <c r="AB5866"/>
      <c r="AC5866"/>
      <c r="AD5866"/>
      <c r="AE5866"/>
      <c r="AF5866"/>
      <c r="AG5866"/>
      <c r="AH5866"/>
      <c r="AI5866"/>
      <c r="AJ5866"/>
      <c r="AK5866"/>
    </row>
    <row r="5867" spans="1:37" s="223" customFormat="1" x14ac:dyDescent="0.2">
      <c r="A5867" s="11"/>
      <c r="B5867"/>
      <c r="C5867"/>
      <c r="D5867" s="152"/>
      <c r="E5867" s="152"/>
      <c r="F5867"/>
      <c r="G5867" s="152"/>
      <c r="I5867" s="224"/>
      <c r="K5867" s="71"/>
      <c r="L5867" s="71"/>
      <c r="M5867" s="71"/>
      <c r="N5867"/>
      <c r="O5867"/>
      <c r="P5867"/>
      <c r="Q5867"/>
      <c r="R5867"/>
      <c r="S5867"/>
      <c r="T5867"/>
      <c r="U5867"/>
      <c r="V5867"/>
      <c r="W5867"/>
      <c r="X5867"/>
      <c r="Y5867"/>
      <c r="Z5867"/>
      <c r="AA5867"/>
      <c r="AB5867"/>
      <c r="AC5867"/>
      <c r="AD5867"/>
      <c r="AE5867"/>
      <c r="AF5867"/>
      <c r="AG5867"/>
      <c r="AH5867"/>
      <c r="AI5867"/>
      <c r="AJ5867"/>
      <c r="AK5867"/>
    </row>
    <row r="5868" spans="1:37" s="223" customFormat="1" x14ac:dyDescent="0.2">
      <c r="A5868" s="11"/>
      <c r="B5868"/>
      <c r="C5868"/>
      <c r="D5868" s="152"/>
      <c r="E5868" s="152"/>
      <c r="F5868"/>
      <c r="G5868" s="152"/>
      <c r="I5868" s="224"/>
      <c r="K5868" s="71"/>
      <c r="L5868" s="71"/>
      <c r="M5868" s="71"/>
      <c r="N5868"/>
      <c r="O5868"/>
      <c r="P5868"/>
      <c r="Q5868"/>
      <c r="R5868"/>
      <c r="S5868"/>
      <c r="T5868"/>
      <c r="U5868"/>
      <c r="V5868"/>
      <c r="W5868"/>
      <c r="X5868"/>
      <c r="Y5868"/>
      <c r="Z5868"/>
      <c r="AA5868"/>
      <c r="AB5868"/>
      <c r="AC5868"/>
      <c r="AD5868"/>
      <c r="AE5868"/>
      <c r="AF5868"/>
      <c r="AG5868"/>
      <c r="AH5868"/>
      <c r="AI5868"/>
      <c r="AJ5868"/>
      <c r="AK5868"/>
    </row>
    <row r="5869" spans="1:37" s="223" customFormat="1" x14ac:dyDescent="0.2">
      <c r="A5869" s="11"/>
      <c r="B5869"/>
      <c r="C5869"/>
      <c r="D5869" s="152"/>
      <c r="E5869" s="152"/>
      <c r="F5869"/>
      <c r="G5869" s="152"/>
      <c r="I5869" s="224"/>
      <c r="K5869" s="71"/>
      <c r="L5869" s="71"/>
      <c r="M5869" s="71"/>
      <c r="N5869"/>
      <c r="O5869"/>
      <c r="P5869"/>
      <c r="Q5869"/>
      <c r="R5869"/>
      <c r="S5869"/>
      <c r="T5869"/>
      <c r="U5869"/>
      <c r="V5869"/>
      <c r="W5869"/>
      <c r="X5869"/>
      <c r="Y5869"/>
      <c r="Z5869"/>
      <c r="AA5869"/>
      <c r="AB5869"/>
      <c r="AC5869"/>
      <c r="AD5869"/>
      <c r="AE5869"/>
      <c r="AF5869"/>
      <c r="AG5869"/>
      <c r="AH5869"/>
      <c r="AI5869"/>
      <c r="AJ5869"/>
      <c r="AK5869"/>
    </row>
    <row r="5870" spans="1:37" s="223" customFormat="1" x14ac:dyDescent="0.2">
      <c r="A5870" s="11"/>
      <c r="B5870"/>
      <c r="C5870"/>
      <c r="D5870" s="152"/>
      <c r="E5870" s="152"/>
      <c r="F5870"/>
      <c r="G5870" s="152"/>
      <c r="I5870" s="224"/>
      <c r="K5870" s="71"/>
      <c r="L5870" s="71"/>
      <c r="M5870" s="71"/>
      <c r="N5870"/>
      <c r="O5870"/>
      <c r="P5870"/>
      <c r="Q5870"/>
      <c r="R5870"/>
      <c r="S5870"/>
      <c r="T5870"/>
      <c r="U5870"/>
      <c r="V5870"/>
      <c r="W5870"/>
      <c r="X5870"/>
      <c r="Y5870"/>
      <c r="Z5870"/>
      <c r="AA5870"/>
      <c r="AB5870"/>
      <c r="AC5870"/>
      <c r="AD5870"/>
      <c r="AE5870"/>
      <c r="AF5870"/>
      <c r="AG5870"/>
      <c r="AH5870"/>
      <c r="AI5870"/>
      <c r="AJ5870"/>
      <c r="AK5870"/>
    </row>
    <row r="5871" spans="1:37" s="223" customFormat="1" x14ac:dyDescent="0.2">
      <c r="A5871" s="11"/>
      <c r="B5871"/>
      <c r="C5871"/>
      <c r="D5871" s="152"/>
      <c r="E5871" s="152"/>
      <c r="F5871"/>
      <c r="G5871" s="152"/>
      <c r="I5871" s="224"/>
      <c r="K5871" s="71"/>
      <c r="L5871" s="71"/>
      <c r="M5871" s="71"/>
      <c r="N5871"/>
      <c r="O5871"/>
      <c r="P5871"/>
      <c r="Q5871"/>
      <c r="R5871"/>
      <c r="S5871"/>
      <c r="T5871"/>
      <c r="U5871"/>
      <c r="V5871"/>
      <c r="W5871"/>
      <c r="X5871"/>
      <c r="Y5871"/>
      <c r="Z5871"/>
      <c r="AA5871"/>
      <c r="AB5871"/>
      <c r="AC5871"/>
      <c r="AD5871"/>
      <c r="AE5871"/>
      <c r="AF5871"/>
      <c r="AG5871"/>
      <c r="AH5871"/>
      <c r="AI5871"/>
      <c r="AJ5871"/>
      <c r="AK5871"/>
    </row>
    <row r="5872" spans="1:37" s="223" customFormat="1" x14ac:dyDescent="0.2">
      <c r="A5872" s="11"/>
      <c r="B5872"/>
      <c r="C5872"/>
      <c r="D5872" s="152"/>
      <c r="E5872" s="152"/>
      <c r="F5872"/>
      <c r="G5872" s="152"/>
      <c r="I5872" s="224"/>
      <c r="K5872" s="71"/>
      <c r="L5872" s="71"/>
      <c r="M5872" s="71"/>
      <c r="N5872"/>
      <c r="O5872"/>
      <c r="P5872"/>
      <c r="Q5872"/>
      <c r="R5872"/>
      <c r="S5872"/>
      <c r="T5872"/>
      <c r="U5872"/>
      <c r="V5872"/>
      <c r="W5872"/>
      <c r="X5872"/>
      <c r="Y5872"/>
      <c r="Z5872"/>
      <c r="AA5872"/>
      <c r="AB5872"/>
      <c r="AC5872"/>
      <c r="AD5872"/>
      <c r="AE5872"/>
      <c r="AF5872"/>
      <c r="AG5872"/>
      <c r="AH5872"/>
      <c r="AI5872"/>
      <c r="AJ5872"/>
      <c r="AK5872"/>
    </row>
    <row r="5873" spans="1:37" s="223" customFormat="1" x14ac:dyDescent="0.2">
      <c r="A5873" s="11"/>
      <c r="B5873"/>
      <c r="C5873"/>
      <c r="D5873" s="152"/>
      <c r="E5873" s="152"/>
      <c r="F5873"/>
      <c r="G5873" s="152"/>
      <c r="I5873" s="224"/>
      <c r="K5873" s="71"/>
      <c r="L5873" s="71"/>
      <c r="M5873" s="71"/>
      <c r="N5873"/>
      <c r="O5873"/>
      <c r="P5873"/>
      <c r="Q5873"/>
      <c r="R5873"/>
      <c r="S5873"/>
      <c r="T5873"/>
      <c r="U5873"/>
      <c r="V5873"/>
      <c r="W5873"/>
      <c r="X5873"/>
      <c r="Y5873"/>
      <c r="Z5873"/>
      <c r="AA5873"/>
      <c r="AB5873"/>
      <c r="AC5873"/>
      <c r="AD5873"/>
      <c r="AE5873"/>
      <c r="AF5873"/>
      <c r="AG5873"/>
      <c r="AH5873"/>
      <c r="AI5873"/>
      <c r="AJ5873"/>
      <c r="AK5873"/>
    </row>
    <row r="5874" spans="1:37" s="223" customFormat="1" x14ac:dyDescent="0.2">
      <c r="A5874" s="11"/>
      <c r="B5874"/>
      <c r="C5874"/>
      <c r="D5874" s="152"/>
      <c r="E5874" s="152"/>
      <c r="F5874"/>
      <c r="G5874" s="152"/>
      <c r="I5874" s="224"/>
      <c r="K5874" s="71"/>
      <c r="L5874" s="71"/>
      <c r="M5874" s="71"/>
      <c r="N5874"/>
      <c r="O5874"/>
      <c r="P5874"/>
      <c r="Q5874"/>
      <c r="R5874"/>
      <c r="S5874"/>
      <c r="T5874"/>
      <c r="U5874"/>
      <c r="V5874"/>
      <c r="W5874"/>
      <c r="X5874"/>
      <c r="Y5874"/>
      <c r="Z5874"/>
      <c r="AA5874"/>
      <c r="AB5874"/>
      <c r="AC5874"/>
      <c r="AD5874"/>
      <c r="AE5874"/>
      <c r="AF5874"/>
      <c r="AG5874"/>
      <c r="AH5874"/>
      <c r="AI5874"/>
      <c r="AJ5874"/>
      <c r="AK5874"/>
    </row>
    <row r="5875" spans="1:37" s="223" customFormat="1" x14ac:dyDescent="0.2">
      <c r="A5875" s="11"/>
      <c r="B5875"/>
      <c r="C5875"/>
      <c r="D5875" s="152"/>
      <c r="E5875" s="152"/>
      <c r="F5875"/>
      <c r="G5875" s="152"/>
      <c r="I5875" s="224"/>
      <c r="K5875" s="71"/>
      <c r="L5875" s="71"/>
      <c r="M5875" s="71"/>
      <c r="N5875"/>
      <c r="O5875"/>
      <c r="P5875"/>
      <c r="Q5875"/>
      <c r="R5875"/>
      <c r="S5875"/>
      <c r="T5875"/>
      <c r="U5875"/>
      <c r="V5875"/>
      <c r="W5875"/>
      <c r="X5875"/>
      <c r="Y5875"/>
      <c r="Z5875"/>
      <c r="AA5875"/>
      <c r="AB5875"/>
      <c r="AC5875"/>
      <c r="AD5875"/>
      <c r="AE5875"/>
      <c r="AF5875"/>
      <c r="AG5875"/>
      <c r="AH5875"/>
      <c r="AI5875"/>
      <c r="AJ5875"/>
      <c r="AK5875"/>
    </row>
    <row r="5876" spans="1:37" s="223" customFormat="1" x14ac:dyDescent="0.2">
      <c r="A5876" s="11"/>
      <c r="B5876"/>
      <c r="C5876"/>
      <c r="D5876" s="152"/>
      <c r="E5876" s="152"/>
      <c r="F5876"/>
      <c r="G5876" s="152"/>
      <c r="I5876" s="224"/>
      <c r="K5876" s="71"/>
      <c r="L5876" s="71"/>
      <c r="M5876" s="71"/>
      <c r="N5876"/>
      <c r="O5876"/>
      <c r="P5876"/>
      <c r="Q5876"/>
      <c r="R5876"/>
      <c r="S5876"/>
      <c r="T5876"/>
      <c r="U5876"/>
      <c r="V5876"/>
      <c r="W5876"/>
      <c r="X5876"/>
      <c r="Y5876"/>
      <c r="Z5876"/>
      <c r="AA5876"/>
      <c r="AB5876"/>
      <c r="AC5876"/>
      <c r="AD5876"/>
      <c r="AE5876"/>
      <c r="AF5876"/>
      <c r="AG5876"/>
      <c r="AH5876"/>
      <c r="AI5876"/>
      <c r="AJ5876"/>
      <c r="AK5876"/>
    </row>
    <row r="5877" spans="1:37" s="223" customFormat="1" x14ac:dyDescent="0.2">
      <c r="A5877" s="11"/>
      <c r="B5877"/>
      <c r="C5877"/>
      <c r="D5877" s="152"/>
      <c r="E5877" s="152"/>
      <c r="F5877"/>
      <c r="G5877" s="152"/>
      <c r="I5877" s="224"/>
      <c r="K5877" s="71"/>
      <c r="L5877" s="71"/>
      <c r="M5877" s="71"/>
      <c r="N5877"/>
      <c r="O5877"/>
      <c r="P5877"/>
      <c r="Q5877"/>
      <c r="R5877"/>
      <c r="S5877"/>
      <c r="T5877"/>
      <c r="U5877"/>
      <c r="V5877"/>
      <c r="W5877"/>
      <c r="X5877"/>
      <c r="Y5877"/>
      <c r="Z5877"/>
      <c r="AA5877"/>
      <c r="AB5877"/>
      <c r="AC5877"/>
      <c r="AD5877"/>
      <c r="AE5877"/>
      <c r="AF5877"/>
      <c r="AG5877"/>
      <c r="AH5877"/>
      <c r="AI5877"/>
      <c r="AJ5877"/>
      <c r="AK5877"/>
    </row>
    <row r="5878" spans="1:37" s="223" customFormat="1" x14ac:dyDescent="0.2">
      <c r="A5878" s="11"/>
      <c r="B5878"/>
      <c r="C5878"/>
      <c r="D5878" s="152"/>
      <c r="E5878" s="152"/>
      <c r="F5878"/>
      <c r="G5878" s="152"/>
      <c r="I5878" s="224"/>
      <c r="K5878" s="71"/>
      <c r="L5878" s="71"/>
      <c r="M5878" s="71"/>
      <c r="N5878"/>
      <c r="O5878"/>
      <c r="P5878"/>
      <c r="Q5878"/>
      <c r="R5878"/>
      <c r="S5878"/>
      <c r="T5878"/>
      <c r="U5878"/>
      <c r="V5878"/>
      <c r="W5878"/>
      <c r="X5878"/>
      <c r="Y5878"/>
      <c r="Z5878"/>
      <c r="AA5878"/>
      <c r="AB5878"/>
      <c r="AC5878"/>
      <c r="AD5878"/>
      <c r="AE5878"/>
      <c r="AF5878"/>
      <c r="AG5878"/>
      <c r="AH5878"/>
      <c r="AI5878"/>
      <c r="AJ5878"/>
      <c r="AK5878"/>
    </row>
    <row r="5879" spans="1:37" s="223" customFormat="1" x14ac:dyDescent="0.2">
      <c r="A5879" s="11"/>
      <c r="B5879"/>
      <c r="C5879"/>
      <c r="D5879" s="152"/>
      <c r="E5879" s="152"/>
      <c r="F5879"/>
      <c r="G5879" s="152"/>
      <c r="I5879" s="224"/>
      <c r="K5879" s="71"/>
      <c r="L5879" s="71"/>
      <c r="M5879" s="71"/>
      <c r="N5879"/>
      <c r="O5879"/>
      <c r="P5879"/>
      <c r="Q5879"/>
      <c r="R5879"/>
      <c r="S5879"/>
      <c r="T5879"/>
      <c r="U5879"/>
      <c r="V5879"/>
      <c r="W5879"/>
      <c r="X5879"/>
      <c r="Y5879"/>
      <c r="Z5879"/>
      <c r="AA5879"/>
      <c r="AB5879"/>
      <c r="AC5879"/>
      <c r="AD5879"/>
      <c r="AE5879"/>
      <c r="AF5879"/>
      <c r="AG5879"/>
      <c r="AH5879"/>
      <c r="AI5879"/>
      <c r="AJ5879"/>
      <c r="AK5879"/>
    </row>
    <row r="5880" spans="1:37" s="223" customFormat="1" x14ac:dyDescent="0.2">
      <c r="A5880" s="11"/>
      <c r="B5880"/>
      <c r="C5880"/>
      <c r="D5880" s="152"/>
      <c r="E5880" s="152"/>
      <c r="F5880"/>
      <c r="G5880" s="152"/>
      <c r="I5880" s="224"/>
      <c r="K5880" s="71"/>
      <c r="L5880" s="71"/>
      <c r="M5880" s="71"/>
      <c r="N5880"/>
      <c r="O5880"/>
      <c r="P5880"/>
      <c r="Q5880"/>
      <c r="R5880"/>
      <c r="S5880"/>
      <c r="T5880"/>
      <c r="U5880"/>
      <c r="V5880"/>
      <c r="W5880"/>
      <c r="X5880"/>
      <c r="Y5880"/>
      <c r="Z5880"/>
      <c r="AA5880"/>
      <c r="AB5880"/>
      <c r="AC5880"/>
      <c r="AD5880"/>
      <c r="AE5880"/>
      <c r="AF5880"/>
      <c r="AG5880"/>
      <c r="AH5880"/>
      <c r="AI5880"/>
      <c r="AJ5880"/>
      <c r="AK5880"/>
    </row>
    <row r="5881" spans="1:37" s="223" customFormat="1" x14ac:dyDescent="0.2">
      <c r="A5881" s="11"/>
      <c r="B5881"/>
      <c r="C5881"/>
      <c r="D5881" s="152"/>
      <c r="E5881" s="152"/>
      <c r="F5881"/>
      <c r="G5881" s="152"/>
      <c r="I5881" s="224"/>
      <c r="K5881" s="71"/>
      <c r="L5881" s="71"/>
      <c r="M5881" s="71"/>
      <c r="N5881"/>
      <c r="O5881"/>
      <c r="P5881"/>
      <c r="Q5881"/>
      <c r="R5881"/>
      <c r="S5881"/>
      <c r="T5881"/>
      <c r="U5881"/>
      <c r="V5881"/>
      <c r="W5881"/>
      <c r="X5881"/>
      <c r="Y5881"/>
      <c r="Z5881"/>
      <c r="AA5881"/>
      <c r="AB5881"/>
      <c r="AC5881"/>
      <c r="AD5881"/>
      <c r="AE5881"/>
      <c r="AF5881"/>
      <c r="AG5881"/>
      <c r="AH5881"/>
      <c r="AI5881"/>
      <c r="AJ5881"/>
      <c r="AK5881"/>
    </row>
    <row r="5882" spans="1:37" s="223" customFormat="1" x14ac:dyDescent="0.2">
      <c r="A5882" s="11"/>
      <c r="B5882"/>
      <c r="C5882"/>
      <c r="D5882" s="152"/>
      <c r="E5882" s="152"/>
      <c r="F5882"/>
      <c r="G5882" s="152"/>
      <c r="I5882" s="224"/>
      <c r="K5882" s="71"/>
      <c r="L5882" s="71"/>
      <c r="M5882" s="71"/>
      <c r="N5882"/>
      <c r="O5882"/>
      <c r="P5882"/>
      <c r="Q5882"/>
      <c r="R5882"/>
      <c r="S5882"/>
      <c r="T5882"/>
      <c r="U5882"/>
      <c r="V5882"/>
      <c r="W5882"/>
      <c r="X5882"/>
      <c r="Y5882"/>
      <c r="Z5882"/>
      <c r="AA5882"/>
      <c r="AB5882"/>
      <c r="AC5882"/>
      <c r="AD5882"/>
      <c r="AE5882"/>
      <c r="AF5882"/>
      <c r="AG5882"/>
      <c r="AH5882"/>
      <c r="AI5882"/>
      <c r="AJ5882"/>
      <c r="AK5882"/>
    </row>
    <row r="5883" spans="1:37" s="223" customFormat="1" x14ac:dyDescent="0.2">
      <c r="A5883" s="11"/>
      <c r="B5883"/>
      <c r="C5883"/>
      <c r="D5883" s="152"/>
      <c r="E5883" s="152"/>
      <c r="F5883"/>
      <c r="G5883" s="152"/>
      <c r="I5883" s="224"/>
      <c r="K5883" s="71"/>
      <c r="L5883" s="71"/>
      <c r="M5883" s="71"/>
      <c r="N5883"/>
      <c r="O5883"/>
      <c r="P5883"/>
      <c r="Q5883"/>
      <c r="R5883"/>
      <c r="S5883"/>
      <c r="T5883"/>
      <c r="U5883"/>
      <c r="V5883"/>
      <c r="W5883"/>
      <c r="X5883"/>
      <c r="Y5883"/>
      <c r="Z5883"/>
      <c r="AA5883"/>
      <c r="AB5883"/>
      <c r="AC5883"/>
      <c r="AD5883"/>
      <c r="AE5883"/>
      <c r="AF5883"/>
      <c r="AG5883"/>
      <c r="AH5883"/>
      <c r="AI5883"/>
      <c r="AJ5883"/>
      <c r="AK5883"/>
    </row>
    <row r="5884" spans="1:37" s="223" customFormat="1" x14ac:dyDescent="0.2">
      <c r="A5884" s="11"/>
      <c r="B5884"/>
      <c r="C5884"/>
      <c r="D5884" s="152"/>
      <c r="E5884" s="152"/>
      <c r="F5884"/>
      <c r="G5884" s="152"/>
      <c r="I5884" s="224"/>
      <c r="K5884" s="71"/>
      <c r="L5884" s="71"/>
      <c r="M5884" s="71"/>
      <c r="N5884"/>
      <c r="O5884"/>
      <c r="P5884"/>
      <c r="Q5884"/>
      <c r="R5884"/>
      <c r="S5884"/>
      <c r="T5884"/>
      <c r="U5884"/>
      <c r="V5884"/>
      <c r="W5884"/>
      <c r="X5884"/>
      <c r="Y5884"/>
      <c r="Z5884"/>
      <c r="AA5884"/>
      <c r="AB5884"/>
      <c r="AC5884"/>
      <c r="AD5884"/>
      <c r="AE5884"/>
      <c r="AF5884"/>
      <c r="AG5884"/>
      <c r="AH5884"/>
      <c r="AI5884"/>
      <c r="AJ5884"/>
      <c r="AK5884"/>
    </row>
    <row r="5885" spans="1:37" s="223" customFormat="1" x14ac:dyDescent="0.2">
      <c r="A5885" s="11"/>
      <c r="B5885"/>
      <c r="C5885"/>
      <c r="D5885" s="152"/>
      <c r="E5885" s="152"/>
      <c r="F5885"/>
      <c r="G5885" s="152"/>
      <c r="I5885" s="224"/>
      <c r="K5885" s="71"/>
      <c r="L5885" s="71"/>
      <c r="M5885" s="71"/>
      <c r="N5885"/>
      <c r="O5885"/>
      <c r="P5885"/>
      <c r="Q5885"/>
      <c r="R5885"/>
      <c r="S5885"/>
      <c r="T5885"/>
      <c r="U5885"/>
      <c r="V5885"/>
      <c r="W5885"/>
      <c r="X5885"/>
      <c r="Y5885"/>
      <c r="Z5885"/>
      <c r="AA5885"/>
      <c r="AB5885"/>
      <c r="AC5885"/>
      <c r="AD5885"/>
      <c r="AE5885"/>
      <c r="AF5885"/>
      <c r="AG5885"/>
      <c r="AH5885"/>
      <c r="AI5885"/>
      <c r="AJ5885"/>
      <c r="AK5885"/>
    </row>
    <row r="5886" spans="1:37" s="223" customFormat="1" x14ac:dyDescent="0.2">
      <c r="A5886" s="11"/>
      <c r="B5886"/>
      <c r="C5886"/>
      <c r="D5886" s="152"/>
      <c r="E5886" s="152"/>
      <c r="F5886"/>
      <c r="G5886" s="152"/>
      <c r="I5886" s="224"/>
      <c r="K5886" s="71"/>
      <c r="L5886" s="71"/>
      <c r="M5886" s="71"/>
      <c r="N5886"/>
      <c r="O5886"/>
      <c r="P5886"/>
      <c r="Q5886"/>
      <c r="R5886"/>
      <c r="S5886"/>
      <c r="T5886"/>
      <c r="U5886"/>
      <c r="V5886"/>
      <c r="W5886"/>
      <c r="X5886"/>
      <c r="Y5886"/>
      <c r="Z5886"/>
      <c r="AA5886"/>
      <c r="AB5886"/>
      <c r="AC5886"/>
      <c r="AD5886"/>
      <c r="AE5886"/>
      <c r="AF5886"/>
      <c r="AG5886"/>
      <c r="AH5886"/>
      <c r="AI5886"/>
      <c r="AJ5886"/>
      <c r="AK5886"/>
    </row>
    <row r="5887" spans="1:37" s="223" customFormat="1" x14ac:dyDescent="0.2">
      <c r="A5887" s="11"/>
      <c r="B5887"/>
      <c r="C5887"/>
      <c r="D5887" s="152"/>
      <c r="E5887" s="152"/>
      <c r="F5887"/>
      <c r="G5887" s="152"/>
      <c r="I5887" s="224"/>
      <c r="K5887" s="71"/>
      <c r="L5887" s="71"/>
      <c r="M5887" s="71"/>
      <c r="N5887"/>
      <c r="O5887"/>
      <c r="P5887"/>
      <c r="Q5887"/>
      <c r="R5887"/>
      <c r="S5887"/>
      <c r="T5887"/>
      <c r="U5887"/>
      <c r="V5887"/>
      <c r="W5887"/>
      <c r="X5887"/>
      <c r="Y5887"/>
      <c r="Z5887"/>
      <c r="AA5887"/>
      <c r="AB5887"/>
      <c r="AC5887"/>
      <c r="AD5887"/>
      <c r="AE5887"/>
      <c r="AF5887"/>
      <c r="AG5887"/>
      <c r="AH5887"/>
      <c r="AI5887"/>
      <c r="AJ5887"/>
      <c r="AK5887"/>
    </row>
    <row r="5888" spans="1:37" s="223" customFormat="1" x14ac:dyDescent="0.2">
      <c r="A5888" s="11"/>
      <c r="B5888"/>
      <c r="C5888"/>
      <c r="D5888" s="152"/>
      <c r="E5888" s="152"/>
      <c r="F5888"/>
      <c r="G5888" s="152"/>
      <c r="I5888" s="224"/>
      <c r="K5888" s="71"/>
      <c r="L5888" s="71"/>
      <c r="M5888" s="71"/>
      <c r="N5888"/>
      <c r="O5888"/>
      <c r="P5888"/>
      <c r="Q5888"/>
      <c r="R5888"/>
      <c r="S5888"/>
      <c r="T5888"/>
      <c r="U5888"/>
      <c r="V5888"/>
      <c r="W5888"/>
      <c r="X5888"/>
      <c r="Y5888"/>
      <c r="Z5888"/>
      <c r="AA5888"/>
      <c r="AB5888"/>
      <c r="AC5888"/>
      <c r="AD5888"/>
      <c r="AE5888"/>
      <c r="AF5888"/>
      <c r="AG5888"/>
      <c r="AH5888"/>
      <c r="AI5888"/>
      <c r="AJ5888"/>
      <c r="AK5888"/>
    </row>
    <row r="5889" spans="1:37" s="223" customFormat="1" x14ac:dyDescent="0.2">
      <c r="A5889" s="11"/>
      <c r="B5889"/>
      <c r="C5889"/>
      <c r="D5889" s="152"/>
      <c r="E5889" s="152"/>
      <c r="F5889"/>
      <c r="G5889" s="152"/>
      <c r="I5889" s="224"/>
      <c r="K5889" s="71"/>
      <c r="L5889" s="71"/>
      <c r="M5889" s="71"/>
      <c r="N5889"/>
      <c r="O5889"/>
      <c r="P5889"/>
      <c r="Q5889"/>
      <c r="R5889"/>
      <c r="S5889"/>
      <c r="T5889"/>
      <c r="U5889"/>
      <c r="V5889"/>
      <c r="W5889"/>
      <c r="X5889"/>
      <c r="Y5889"/>
      <c r="Z5889"/>
      <c r="AA5889"/>
      <c r="AB5889"/>
      <c r="AC5889"/>
      <c r="AD5889"/>
      <c r="AE5889"/>
      <c r="AF5889"/>
      <c r="AG5889"/>
      <c r="AH5889"/>
      <c r="AI5889"/>
      <c r="AJ5889"/>
      <c r="AK5889"/>
    </row>
    <row r="5890" spans="1:37" s="223" customFormat="1" x14ac:dyDescent="0.2">
      <c r="A5890" s="11"/>
      <c r="B5890"/>
      <c r="C5890"/>
      <c r="D5890" s="152"/>
      <c r="E5890" s="152"/>
      <c r="F5890"/>
      <c r="G5890" s="152"/>
      <c r="I5890" s="224"/>
      <c r="K5890" s="71"/>
      <c r="L5890" s="71"/>
      <c r="M5890" s="71"/>
      <c r="N5890"/>
      <c r="O5890"/>
      <c r="P5890"/>
      <c r="Q5890"/>
      <c r="R5890"/>
      <c r="S5890"/>
      <c r="T5890"/>
      <c r="U5890"/>
      <c r="V5890"/>
      <c r="W5890"/>
      <c r="X5890"/>
      <c r="Y5890"/>
      <c r="Z5890"/>
      <c r="AA5890"/>
      <c r="AB5890"/>
      <c r="AC5890"/>
      <c r="AD5890"/>
      <c r="AE5890"/>
      <c r="AF5890"/>
      <c r="AG5890"/>
      <c r="AH5890"/>
      <c r="AI5890"/>
      <c r="AJ5890"/>
      <c r="AK5890"/>
    </row>
    <row r="5891" spans="1:37" s="223" customFormat="1" x14ac:dyDescent="0.2">
      <c r="A5891" s="11"/>
      <c r="B5891"/>
      <c r="C5891"/>
      <c r="D5891" s="152"/>
      <c r="E5891" s="152"/>
      <c r="F5891"/>
      <c r="G5891" s="152"/>
      <c r="I5891" s="224"/>
      <c r="K5891" s="71"/>
      <c r="L5891" s="71"/>
      <c r="M5891" s="71"/>
      <c r="N5891"/>
      <c r="O5891"/>
      <c r="P5891"/>
      <c r="Q5891"/>
      <c r="R5891"/>
      <c r="S5891"/>
      <c r="T5891"/>
      <c r="U5891"/>
      <c r="V5891"/>
      <c r="W5891"/>
      <c r="X5891"/>
      <c r="Y5891"/>
      <c r="Z5891"/>
      <c r="AA5891"/>
      <c r="AB5891"/>
      <c r="AC5891"/>
      <c r="AD5891"/>
      <c r="AE5891"/>
      <c r="AF5891"/>
      <c r="AG5891"/>
      <c r="AH5891"/>
      <c r="AI5891"/>
      <c r="AJ5891"/>
      <c r="AK5891"/>
    </row>
    <row r="5892" spans="1:37" s="223" customFormat="1" x14ac:dyDescent="0.2">
      <c r="A5892" s="11"/>
      <c r="B5892"/>
      <c r="C5892"/>
      <c r="D5892" s="152"/>
      <c r="E5892" s="152"/>
      <c r="F5892"/>
      <c r="G5892" s="152"/>
      <c r="I5892" s="224"/>
      <c r="K5892" s="71"/>
      <c r="L5892" s="71"/>
      <c r="M5892" s="71"/>
      <c r="N5892"/>
      <c r="O5892"/>
      <c r="P5892"/>
      <c r="Q5892"/>
      <c r="R5892"/>
      <c r="S5892"/>
      <c r="T5892"/>
      <c r="U5892"/>
      <c r="V5892"/>
      <c r="W5892"/>
      <c r="X5892"/>
      <c r="Y5892"/>
      <c r="Z5892"/>
      <c r="AA5892"/>
      <c r="AB5892"/>
      <c r="AC5892"/>
      <c r="AD5892"/>
      <c r="AE5892"/>
      <c r="AF5892"/>
      <c r="AG5892"/>
      <c r="AH5892"/>
      <c r="AI5892"/>
      <c r="AJ5892"/>
      <c r="AK5892"/>
    </row>
    <row r="5893" spans="1:37" s="223" customFormat="1" x14ac:dyDescent="0.2">
      <c r="A5893" s="11"/>
      <c r="B5893"/>
      <c r="C5893"/>
      <c r="D5893" s="152"/>
      <c r="E5893" s="152"/>
      <c r="F5893"/>
      <c r="G5893" s="152"/>
      <c r="I5893" s="224"/>
      <c r="K5893" s="71"/>
      <c r="L5893" s="71"/>
      <c r="M5893" s="71"/>
      <c r="N5893"/>
      <c r="O5893"/>
      <c r="P5893"/>
      <c r="Q5893"/>
      <c r="R5893"/>
      <c r="S5893"/>
      <c r="T5893"/>
      <c r="U5893"/>
      <c r="V5893"/>
      <c r="W5893"/>
      <c r="X5893"/>
      <c r="Y5893"/>
      <c r="Z5893"/>
      <c r="AA5893"/>
      <c r="AB5893"/>
      <c r="AC5893"/>
      <c r="AD5893"/>
      <c r="AE5893"/>
      <c r="AF5893"/>
      <c r="AG5893"/>
      <c r="AH5893"/>
      <c r="AI5893"/>
      <c r="AJ5893"/>
      <c r="AK5893"/>
    </row>
    <row r="5894" spans="1:37" s="223" customFormat="1" x14ac:dyDescent="0.2">
      <c r="A5894" s="11"/>
      <c r="B5894"/>
      <c r="C5894"/>
      <c r="D5894" s="152"/>
      <c r="E5894" s="152"/>
      <c r="F5894"/>
      <c r="G5894" s="152"/>
      <c r="I5894" s="224"/>
      <c r="K5894" s="71"/>
      <c r="L5894" s="71"/>
      <c r="M5894" s="71"/>
      <c r="N5894"/>
      <c r="O5894"/>
      <c r="P5894"/>
      <c r="Q5894"/>
      <c r="R5894"/>
      <c r="S5894"/>
      <c r="T5894"/>
      <c r="U5894"/>
      <c r="V5894"/>
      <c r="W5894"/>
      <c r="X5894"/>
      <c r="Y5894"/>
      <c r="Z5894"/>
      <c r="AA5894"/>
      <c r="AB5894"/>
      <c r="AC5894"/>
      <c r="AD5894"/>
      <c r="AE5894"/>
      <c r="AF5894"/>
      <c r="AG5894"/>
      <c r="AH5894"/>
      <c r="AI5894"/>
      <c r="AJ5894"/>
      <c r="AK5894"/>
    </row>
    <row r="5895" spans="1:37" s="223" customFormat="1" x14ac:dyDescent="0.2">
      <c r="A5895" s="11"/>
      <c r="B5895"/>
      <c r="C5895"/>
      <c r="D5895" s="152"/>
      <c r="E5895" s="152"/>
      <c r="F5895"/>
      <c r="G5895" s="152"/>
      <c r="I5895" s="224"/>
      <c r="K5895" s="71"/>
      <c r="L5895" s="71"/>
      <c r="M5895" s="71"/>
      <c r="N5895"/>
      <c r="O5895"/>
      <c r="P5895"/>
      <c r="Q5895"/>
      <c r="R5895"/>
      <c r="S5895"/>
      <c r="T5895"/>
      <c r="U5895"/>
      <c r="V5895"/>
      <c r="W5895"/>
      <c r="X5895"/>
      <c r="Y5895"/>
      <c r="Z5895"/>
      <c r="AA5895"/>
      <c r="AB5895"/>
      <c r="AC5895"/>
      <c r="AD5895"/>
      <c r="AE5895"/>
      <c r="AF5895"/>
      <c r="AG5895"/>
      <c r="AH5895"/>
      <c r="AI5895"/>
      <c r="AJ5895"/>
      <c r="AK5895"/>
    </row>
    <row r="5896" spans="1:37" s="223" customFormat="1" x14ac:dyDescent="0.2">
      <c r="A5896" s="11"/>
      <c r="B5896"/>
      <c r="C5896"/>
      <c r="D5896" s="152"/>
      <c r="E5896" s="152"/>
      <c r="F5896"/>
      <c r="G5896" s="152"/>
      <c r="I5896" s="224"/>
      <c r="K5896" s="71"/>
      <c r="L5896" s="71"/>
      <c r="M5896" s="71"/>
      <c r="N5896"/>
      <c r="O5896"/>
      <c r="P5896"/>
      <c r="Q5896"/>
      <c r="R5896"/>
      <c r="S5896"/>
      <c r="T5896"/>
      <c r="U5896"/>
      <c r="V5896"/>
      <c r="W5896"/>
      <c r="X5896"/>
      <c r="Y5896"/>
      <c r="Z5896"/>
      <c r="AA5896"/>
      <c r="AB5896"/>
      <c r="AC5896"/>
      <c r="AD5896"/>
      <c r="AE5896"/>
      <c r="AF5896"/>
      <c r="AG5896"/>
      <c r="AH5896"/>
      <c r="AI5896"/>
      <c r="AJ5896"/>
      <c r="AK5896"/>
    </row>
    <row r="5897" spans="1:37" s="223" customFormat="1" x14ac:dyDescent="0.2">
      <c r="A5897" s="11"/>
      <c r="B5897"/>
      <c r="C5897"/>
      <c r="D5897" s="152"/>
      <c r="E5897" s="152"/>
      <c r="F5897"/>
      <c r="G5897" s="152"/>
      <c r="I5897" s="224"/>
      <c r="K5897" s="71"/>
      <c r="L5897" s="71"/>
      <c r="M5897" s="71"/>
      <c r="N5897"/>
      <c r="O5897"/>
      <c r="P5897"/>
      <c r="Q5897"/>
      <c r="R5897"/>
      <c r="S5897"/>
      <c r="T5897"/>
      <c r="U5897"/>
      <c r="V5897"/>
      <c r="W5897"/>
      <c r="X5897"/>
      <c r="Y5897"/>
      <c r="Z5897"/>
      <c r="AA5897"/>
      <c r="AB5897"/>
      <c r="AC5897"/>
      <c r="AD5897"/>
      <c r="AE5897"/>
      <c r="AF5897"/>
      <c r="AG5897"/>
      <c r="AH5897"/>
      <c r="AI5897"/>
      <c r="AJ5897"/>
      <c r="AK5897"/>
    </row>
    <row r="5898" spans="1:37" s="223" customFormat="1" x14ac:dyDescent="0.2">
      <c r="A5898" s="11"/>
      <c r="B5898"/>
      <c r="C5898"/>
      <c r="D5898" s="152"/>
      <c r="E5898" s="152"/>
      <c r="F5898"/>
      <c r="G5898" s="152"/>
      <c r="I5898" s="224"/>
      <c r="K5898" s="71"/>
      <c r="L5898" s="71"/>
      <c r="M5898" s="71"/>
      <c r="N5898"/>
      <c r="O5898"/>
      <c r="P5898"/>
      <c r="Q5898"/>
      <c r="R5898"/>
      <c r="S5898"/>
      <c r="T5898"/>
      <c r="U5898"/>
      <c r="V5898"/>
      <c r="W5898"/>
      <c r="X5898"/>
      <c r="Y5898"/>
      <c r="Z5898"/>
      <c r="AA5898"/>
      <c r="AB5898"/>
      <c r="AC5898"/>
      <c r="AD5898"/>
      <c r="AE5898"/>
      <c r="AF5898"/>
      <c r="AG5898"/>
      <c r="AH5898"/>
      <c r="AI5898"/>
      <c r="AJ5898"/>
      <c r="AK5898"/>
    </row>
    <row r="5899" spans="1:37" s="223" customFormat="1" x14ac:dyDescent="0.2">
      <c r="A5899" s="11"/>
      <c r="B5899"/>
      <c r="C5899"/>
      <c r="D5899" s="152"/>
      <c r="E5899" s="152"/>
      <c r="F5899"/>
      <c r="G5899" s="152"/>
      <c r="I5899" s="224"/>
      <c r="K5899" s="71"/>
      <c r="L5899" s="71"/>
      <c r="M5899" s="71"/>
      <c r="N5899"/>
      <c r="O5899"/>
      <c r="P5899"/>
      <c r="Q5899"/>
      <c r="R5899"/>
      <c r="S5899"/>
      <c r="T5899"/>
      <c r="U5899"/>
      <c r="V5899"/>
      <c r="W5899"/>
      <c r="X5899"/>
      <c r="Y5899"/>
      <c r="Z5899"/>
      <c r="AA5899"/>
      <c r="AB5899"/>
      <c r="AC5899"/>
      <c r="AD5899"/>
      <c r="AE5899"/>
      <c r="AF5899"/>
      <c r="AG5899"/>
      <c r="AH5899"/>
      <c r="AI5899"/>
      <c r="AJ5899"/>
      <c r="AK5899"/>
    </row>
    <row r="5900" spans="1:37" s="223" customFormat="1" x14ac:dyDescent="0.2">
      <c r="A5900" s="11"/>
      <c r="B5900"/>
      <c r="C5900"/>
      <c r="D5900" s="152"/>
      <c r="E5900" s="152"/>
      <c r="F5900"/>
      <c r="G5900" s="152"/>
      <c r="I5900" s="224"/>
      <c r="K5900" s="71"/>
      <c r="L5900" s="71"/>
      <c r="M5900" s="71"/>
      <c r="N5900"/>
      <c r="O5900"/>
      <c r="P5900"/>
      <c r="Q5900"/>
      <c r="R5900"/>
      <c r="S5900"/>
      <c r="T5900"/>
      <c r="U5900"/>
      <c r="V5900"/>
      <c r="W5900"/>
      <c r="X5900"/>
      <c r="Y5900"/>
      <c r="Z5900"/>
      <c r="AA5900"/>
      <c r="AB5900"/>
      <c r="AC5900"/>
      <c r="AD5900"/>
      <c r="AE5900"/>
      <c r="AF5900"/>
      <c r="AG5900"/>
      <c r="AH5900"/>
      <c r="AI5900"/>
      <c r="AJ5900"/>
      <c r="AK5900"/>
    </row>
    <row r="5901" spans="1:37" s="223" customFormat="1" x14ac:dyDescent="0.2">
      <c r="A5901" s="11"/>
      <c r="B5901"/>
      <c r="C5901"/>
      <c r="D5901" s="152"/>
      <c r="E5901" s="152"/>
      <c r="F5901"/>
      <c r="G5901" s="152"/>
      <c r="I5901" s="224"/>
      <c r="K5901" s="71"/>
      <c r="L5901" s="71"/>
      <c r="M5901" s="71"/>
      <c r="N5901"/>
      <c r="O5901"/>
      <c r="P5901"/>
      <c r="Q5901"/>
      <c r="R5901"/>
      <c r="S5901"/>
      <c r="T5901"/>
      <c r="U5901"/>
      <c r="V5901"/>
      <c r="W5901"/>
      <c r="X5901"/>
      <c r="Y5901"/>
      <c r="Z5901"/>
      <c r="AA5901"/>
      <c r="AB5901"/>
      <c r="AC5901"/>
      <c r="AD5901"/>
      <c r="AE5901"/>
      <c r="AF5901"/>
      <c r="AG5901"/>
      <c r="AH5901"/>
      <c r="AI5901"/>
      <c r="AJ5901"/>
      <c r="AK5901"/>
    </row>
    <row r="5902" spans="1:37" s="223" customFormat="1" x14ac:dyDescent="0.2">
      <c r="A5902" s="11"/>
      <c r="B5902"/>
      <c r="C5902"/>
      <c r="D5902" s="152"/>
      <c r="E5902" s="152"/>
      <c r="F5902"/>
      <c r="G5902" s="152"/>
      <c r="I5902" s="224"/>
      <c r="K5902" s="71"/>
      <c r="L5902" s="71"/>
      <c r="M5902" s="71"/>
      <c r="N5902"/>
      <c r="O5902"/>
      <c r="P5902"/>
      <c r="Q5902"/>
      <c r="R5902"/>
      <c r="S5902"/>
      <c r="T5902"/>
      <c r="U5902"/>
      <c r="V5902"/>
      <c r="W5902"/>
      <c r="X5902"/>
      <c r="Y5902"/>
      <c r="Z5902"/>
      <c r="AA5902"/>
      <c r="AB5902"/>
      <c r="AC5902"/>
      <c r="AD5902"/>
      <c r="AE5902"/>
      <c r="AF5902"/>
      <c r="AG5902"/>
      <c r="AH5902"/>
      <c r="AI5902"/>
      <c r="AJ5902"/>
      <c r="AK5902"/>
    </row>
    <row r="5903" spans="1:37" s="223" customFormat="1" x14ac:dyDescent="0.2">
      <c r="A5903" s="11"/>
      <c r="B5903"/>
      <c r="C5903"/>
      <c r="D5903" s="152"/>
      <c r="E5903" s="152"/>
      <c r="F5903"/>
      <c r="G5903" s="152"/>
      <c r="I5903" s="224"/>
      <c r="K5903" s="71"/>
      <c r="L5903" s="71"/>
      <c r="M5903" s="71"/>
      <c r="N5903"/>
      <c r="O5903"/>
      <c r="P5903"/>
      <c r="Q5903"/>
      <c r="R5903"/>
      <c r="S5903"/>
      <c r="T5903"/>
      <c r="U5903"/>
      <c r="V5903"/>
      <c r="W5903"/>
      <c r="X5903"/>
      <c r="Y5903"/>
      <c r="Z5903"/>
      <c r="AA5903"/>
      <c r="AB5903"/>
      <c r="AC5903"/>
      <c r="AD5903"/>
      <c r="AE5903"/>
      <c r="AF5903"/>
      <c r="AG5903"/>
      <c r="AH5903"/>
      <c r="AI5903"/>
      <c r="AJ5903"/>
      <c r="AK5903"/>
    </row>
    <row r="5904" spans="1:37" s="223" customFormat="1" x14ac:dyDescent="0.2">
      <c r="A5904" s="11"/>
      <c r="B5904"/>
      <c r="C5904"/>
      <c r="D5904" s="152"/>
      <c r="E5904" s="152"/>
      <c r="F5904"/>
      <c r="G5904" s="152"/>
      <c r="I5904" s="224"/>
      <c r="K5904" s="71"/>
      <c r="L5904" s="71"/>
      <c r="M5904" s="71"/>
      <c r="N5904"/>
      <c r="O5904"/>
      <c r="P5904"/>
      <c r="Q5904"/>
      <c r="R5904"/>
      <c r="S5904"/>
      <c r="T5904"/>
      <c r="U5904"/>
      <c r="V5904"/>
      <c r="W5904"/>
      <c r="X5904"/>
      <c r="Y5904"/>
      <c r="Z5904"/>
      <c r="AA5904"/>
      <c r="AB5904"/>
      <c r="AC5904"/>
      <c r="AD5904"/>
      <c r="AE5904"/>
      <c r="AF5904"/>
      <c r="AG5904"/>
      <c r="AH5904"/>
      <c r="AI5904"/>
      <c r="AJ5904"/>
      <c r="AK5904"/>
    </row>
    <row r="5905" spans="1:37" s="223" customFormat="1" x14ac:dyDescent="0.2">
      <c r="A5905" s="11"/>
      <c r="B5905"/>
      <c r="C5905"/>
      <c r="D5905" s="152"/>
      <c r="E5905" s="152"/>
      <c r="F5905"/>
      <c r="G5905" s="152"/>
      <c r="I5905" s="224"/>
      <c r="K5905" s="71"/>
      <c r="L5905" s="71"/>
      <c r="M5905" s="71"/>
      <c r="N5905"/>
      <c r="O5905"/>
      <c r="P5905"/>
      <c r="Q5905"/>
      <c r="R5905"/>
      <c r="S5905"/>
      <c r="T5905"/>
      <c r="U5905"/>
      <c r="V5905"/>
      <c r="W5905"/>
      <c r="X5905"/>
      <c r="Y5905"/>
      <c r="Z5905"/>
      <c r="AA5905"/>
      <c r="AB5905"/>
      <c r="AC5905"/>
      <c r="AD5905"/>
      <c r="AE5905"/>
      <c r="AF5905"/>
      <c r="AG5905"/>
      <c r="AH5905"/>
      <c r="AI5905"/>
      <c r="AJ5905"/>
      <c r="AK5905"/>
    </row>
    <row r="5906" spans="1:37" s="223" customFormat="1" x14ac:dyDescent="0.2">
      <c r="A5906" s="11"/>
      <c r="B5906"/>
      <c r="C5906"/>
      <c r="D5906" s="152"/>
      <c r="E5906" s="152"/>
      <c r="F5906"/>
      <c r="G5906" s="152"/>
      <c r="I5906" s="224"/>
      <c r="K5906" s="71"/>
      <c r="L5906" s="71"/>
      <c r="M5906" s="71"/>
      <c r="N5906"/>
      <c r="O5906"/>
      <c r="P5906"/>
      <c r="Q5906"/>
      <c r="R5906"/>
      <c r="S5906"/>
      <c r="T5906"/>
      <c r="U5906"/>
      <c r="V5906"/>
      <c r="W5906"/>
      <c r="X5906"/>
      <c r="Y5906"/>
      <c r="Z5906"/>
      <c r="AA5906"/>
      <c r="AB5906"/>
      <c r="AC5906"/>
      <c r="AD5906"/>
      <c r="AE5906"/>
      <c r="AF5906"/>
      <c r="AG5906"/>
      <c r="AH5906"/>
      <c r="AI5906"/>
      <c r="AJ5906"/>
      <c r="AK5906"/>
    </row>
    <row r="5907" spans="1:37" s="223" customFormat="1" x14ac:dyDescent="0.2">
      <c r="A5907" s="11"/>
      <c r="B5907"/>
      <c r="C5907"/>
      <c r="D5907" s="152"/>
      <c r="E5907" s="152"/>
      <c r="F5907"/>
      <c r="G5907" s="152"/>
      <c r="I5907" s="224"/>
      <c r="K5907" s="71"/>
      <c r="L5907" s="71"/>
      <c r="M5907" s="71"/>
      <c r="N5907"/>
      <c r="O5907"/>
      <c r="P5907"/>
      <c r="Q5907"/>
      <c r="R5907"/>
      <c r="S5907"/>
      <c r="T5907"/>
      <c r="U5907"/>
      <c r="V5907"/>
      <c r="W5907"/>
      <c r="X5907"/>
      <c r="Y5907"/>
      <c r="Z5907"/>
      <c r="AA5907"/>
      <c r="AB5907"/>
      <c r="AC5907"/>
      <c r="AD5907"/>
      <c r="AE5907"/>
      <c r="AF5907"/>
      <c r="AG5907"/>
      <c r="AH5907"/>
      <c r="AI5907"/>
      <c r="AJ5907"/>
      <c r="AK5907"/>
    </row>
    <row r="5908" spans="1:37" s="223" customFormat="1" x14ac:dyDescent="0.2">
      <c r="A5908" s="11"/>
      <c r="B5908"/>
      <c r="C5908"/>
      <c r="D5908" s="152"/>
      <c r="E5908" s="152"/>
      <c r="F5908"/>
      <c r="G5908" s="152"/>
      <c r="I5908" s="224"/>
      <c r="K5908" s="71"/>
      <c r="L5908" s="71"/>
      <c r="M5908" s="71"/>
      <c r="N5908"/>
      <c r="O5908"/>
      <c r="P5908"/>
      <c r="Q5908"/>
      <c r="R5908"/>
      <c r="S5908"/>
      <c r="T5908"/>
      <c r="U5908"/>
      <c r="V5908"/>
      <c r="W5908"/>
      <c r="X5908"/>
      <c r="Y5908"/>
      <c r="Z5908"/>
      <c r="AA5908"/>
      <c r="AB5908"/>
      <c r="AC5908"/>
      <c r="AD5908"/>
      <c r="AE5908"/>
      <c r="AF5908"/>
      <c r="AG5908"/>
      <c r="AH5908"/>
      <c r="AI5908"/>
      <c r="AJ5908"/>
      <c r="AK5908"/>
    </row>
    <row r="5909" spans="1:37" s="223" customFormat="1" x14ac:dyDescent="0.2">
      <c r="A5909" s="11"/>
      <c r="B5909"/>
      <c r="C5909"/>
      <c r="D5909" s="152"/>
      <c r="E5909" s="152"/>
      <c r="F5909"/>
      <c r="G5909" s="152"/>
      <c r="I5909" s="224"/>
      <c r="K5909" s="71"/>
      <c r="L5909" s="71"/>
      <c r="M5909" s="71"/>
      <c r="N5909"/>
      <c r="O5909"/>
      <c r="P5909"/>
      <c r="Q5909"/>
      <c r="R5909"/>
      <c r="S5909"/>
      <c r="T5909"/>
      <c r="U5909"/>
      <c r="V5909"/>
      <c r="W5909"/>
      <c r="X5909"/>
      <c r="Y5909"/>
      <c r="Z5909"/>
      <c r="AA5909"/>
      <c r="AB5909"/>
      <c r="AC5909"/>
      <c r="AD5909"/>
      <c r="AE5909"/>
      <c r="AF5909"/>
      <c r="AG5909"/>
      <c r="AH5909"/>
      <c r="AI5909"/>
      <c r="AJ5909"/>
      <c r="AK5909"/>
    </row>
    <row r="5910" spans="1:37" s="223" customFormat="1" x14ac:dyDescent="0.2">
      <c r="A5910" s="11"/>
      <c r="B5910"/>
      <c r="C5910"/>
      <c r="D5910" s="152"/>
      <c r="E5910" s="152"/>
      <c r="F5910"/>
      <c r="G5910" s="152"/>
      <c r="I5910" s="224"/>
      <c r="K5910" s="71"/>
      <c r="L5910" s="71"/>
      <c r="M5910" s="71"/>
      <c r="N5910"/>
      <c r="O5910"/>
      <c r="P5910"/>
      <c r="Q5910"/>
      <c r="R5910"/>
      <c r="S5910"/>
      <c r="T5910"/>
      <c r="U5910"/>
      <c r="V5910"/>
      <c r="W5910"/>
      <c r="X5910"/>
      <c r="Y5910"/>
      <c r="Z5910"/>
      <c r="AA5910"/>
      <c r="AB5910"/>
      <c r="AC5910"/>
      <c r="AD5910"/>
      <c r="AE5910"/>
      <c r="AF5910"/>
      <c r="AG5910"/>
      <c r="AH5910"/>
      <c r="AI5910"/>
      <c r="AJ5910"/>
      <c r="AK5910"/>
    </row>
    <row r="5911" spans="1:37" s="223" customFormat="1" x14ac:dyDescent="0.2">
      <c r="A5911" s="11"/>
      <c r="B5911"/>
      <c r="C5911"/>
      <c r="D5911" s="152"/>
      <c r="E5911" s="152"/>
      <c r="F5911"/>
      <c r="G5911" s="152"/>
      <c r="I5911" s="224"/>
      <c r="K5911" s="71"/>
      <c r="L5911" s="71"/>
      <c r="M5911" s="71"/>
      <c r="N5911"/>
      <c r="O5911"/>
      <c r="P5911"/>
      <c r="Q5911"/>
      <c r="R5911"/>
      <c r="S5911"/>
      <c r="T5911"/>
      <c r="U5911"/>
      <c r="V5911"/>
      <c r="W5911"/>
      <c r="X5911"/>
      <c r="Y5911"/>
      <c r="Z5911"/>
      <c r="AA5911"/>
      <c r="AB5911"/>
      <c r="AC5911"/>
      <c r="AD5911"/>
      <c r="AE5911"/>
      <c r="AF5911"/>
      <c r="AG5911"/>
      <c r="AH5911"/>
      <c r="AI5911"/>
      <c r="AJ5911"/>
      <c r="AK5911"/>
    </row>
    <row r="5912" spans="1:37" s="223" customFormat="1" x14ac:dyDescent="0.2">
      <c r="A5912" s="11"/>
      <c r="B5912"/>
      <c r="C5912"/>
      <c r="D5912" s="152"/>
      <c r="E5912" s="152"/>
      <c r="F5912"/>
      <c r="G5912" s="152"/>
      <c r="I5912" s="224"/>
      <c r="K5912" s="71"/>
      <c r="L5912" s="71"/>
      <c r="M5912" s="71"/>
      <c r="N5912"/>
      <c r="O5912"/>
      <c r="P5912"/>
      <c r="Q5912"/>
      <c r="R5912"/>
      <c r="S5912"/>
      <c r="T5912"/>
      <c r="U5912"/>
      <c r="V5912"/>
      <c r="W5912"/>
      <c r="X5912"/>
      <c r="Y5912"/>
      <c r="Z5912"/>
      <c r="AA5912"/>
      <c r="AB5912"/>
      <c r="AC5912"/>
      <c r="AD5912"/>
      <c r="AE5912"/>
      <c r="AF5912"/>
      <c r="AG5912"/>
      <c r="AH5912"/>
      <c r="AI5912"/>
      <c r="AJ5912"/>
      <c r="AK5912"/>
    </row>
    <row r="5913" spans="1:37" s="223" customFormat="1" x14ac:dyDescent="0.2">
      <c r="A5913" s="11"/>
      <c r="B5913"/>
      <c r="C5913"/>
      <c r="D5913" s="152"/>
      <c r="E5913" s="152"/>
      <c r="F5913"/>
      <c r="G5913" s="152"/>
      <c r="I5913" s="224"/>
      <c r="K5913" s="71"/>
      <c r="L5913" s="71"/>
      <c r="M5913" s="71"/>
      <c r="N5913"/>
      <c r="O5913"/>
      <c r="P5913"/>
      <c r="Q5913"/>
      <c r="R5913"/>
      <c r="S5913"/>
      <c r="T5913"/>
      <c r="U5913"/>
      <c r="V5913"/>
      <c r="W5913"/>
      <c r="X5913"/>
      <c r="Y5913"/>
      <c r="Z5913"/>
      <c r="AA5913"/>
      <c r="AB5913"/>
      <c r="AC5913"/>
      <c r="AD5913"/>
      <c r="AE5913"/>
      <c r="AF5913"/>
      <c r="AG5913"/>
      <c r="AH5913"/>
      <c r="AI5913"/>
      <c r="AJ5913"/>
      <c r="AK5913"/>
    </row>
    <row r="5914" spans="1:37" s="223" customFormat="1" x14ac:dyDescent="0.2">
      <c r="A5914" s="11"/>
      <c r="B5914"/>
      <c r="C5914"/>
      <c r="D5914" s="152"/>
      <c r="E5914" s="152"/>
      <c r="F5914"/>
      <c r="G5914" s="152"/>
      <c r="I5914" s="224"/>
      <c r="K5914" s="71"/>
      <c r="L5914" s="71"/>
      <c r="M5914" s="71"/>
      <c r="N5914"/>
      <c r="O5914"/>
      <c r="P5914"/>
      <c r="Q5914"/>
      <c r="R5914"/>
      <c r="S5914"/>
      <c r="T5914"/>
      <c r="U5914"/>
      <c r="V5914"/>
      <c r="W5914"/>
      <c r="X5914"/>
      <c r="Y5914"/>
      <c r="Z5914"/>
      <c r="AA5914"/>
      <c r="AB5914"/>
      <c r="AC5914"/>
      <c r="AD5914"/>
      <c r="AE5914"/>
      <c r="AF5914"/>
      <c r="AG5914"/>
      <c r="AH5914"/>
      <c r="AI5914"/>
      <c r="AJ5914"/>
      <c r="AK5914"/>
    </row>
    <row r="5915" spans="1:37" s="223" customFormat="1" x14ac:dyDescent="0.2">
      <c r="A5915" s="11"/>
      <c r="B5915"/>
      <c r="C5915"/>
      <c r="D5915" s="152"/>
      <c r="E5915" s="152"/>
      <c r="F5915"/>
      <c r="G5915" s="152"/>
      <c r="I5915" s="224"/>
      <c r="K5915" s="71"/>
      <c r="L5915" s="71"/>
      <c r="M5915" s="71"/>
      <c r="N5915"/>
      <c r="O5915"/>
      <c r="P5915"/>
      <c r="Q5915"/>
      <c r="R5915"/>
      <c r="S5915"/>
      <c r="T5915"/>
      <c r="U5915"/>
      <c r="V5915"/>
      <c r="W5915"/>
      <c r="X5915"/>
      <c r="Y5915"/>
      <c r="Z5915"/>
      <c r="AA5915"/>
      <c r="AB5915"/>
      <c r="AC5915"/>
      <c r="AD5915"/>
      <c r="AE5915"/>
      <c r="AF5915"/>
      <c r="AG5915"/>
      <c r="AH5915"/>
      <c r="AI5915"/>
      <c r="AJ5915"/>
      <c r="AK5915"/>
    </row>
    <row r="5916" spans="1:37" s="223" customFormat="1" x14ac:dyDescent="0.2">
      <c r="A5916" s="11"/>
      <c r="B5916"/>
      <c r="C5916"/>
      <c r="D5916" s="152"/>
      <c r="E5916" s="152"/>
      <c r="F5916"/>
      <c r="G5916" s="152"/>
      <c r="I5916" s="224"/>
      <c r="K5916" s="71"/>
      <c r="L5916" s="71"/>
      <c r="M5916" s="71"/>
      <c r="N5916"/>
      <c r="O5916"/>
      <c r="P5916"/>
      <c r="Q5916"/>
      <c r="R5916"/>
      <c r="S5916"/>
      <c r="T5916"/>
      <c r="U5916"/>
      <c r="V5916"/>
      <c r="W5916"/>
      <c r="X5916"/>
      <c r="Y5916"/>
      <c r="Z5916"/>
      <c r="AA5916"/>
      <c r="AB5916"/>
      <c r="AC5916"/>
      <c r="AD5916"/>
      <c r="AE5916"/>
      <c r="AF5916"/>
      <c r="AG5916"/>
      <c r="AH5916"/>
      <c r="AI5916"/>
      <c r="AJ5916"/>
      <c r="AK5916"/>
    </row>
    <row r="5917" spans="1:37" s="223" customFormat="1" x14ac:dyDescent="0.2">
      <c r="A5917" s="11"/>
      <c r="B5917"/>
      <c r="C5917"/>
      <c r="D5917" s="152"/>
      <c r="E5917" s="152"/>
      <c r="F5917"/>
      <c r="G5917" s="152"/>
      <c r="I5917" s="224"/>
      <c r="K5917" s="71"/>
      <c r="L5917" s="71"/>
      <c r="M5917" s="71"/>
      <c r="N5917"/>
      <c r="O5917"/>
      <c r="P5917"/>
      <c r="Q5917"/>
      <c r="R5917"/>
      <c r="S5917"/>
      <c r="T5917"/>
      <c r="U5917"/>
      <c r="V5917"/>
      <c r="W5917"/>
      <c r="X5917"/>
      <c r="Y5917"/>
      <c r="Z5917"/>
      <c r="AA5917"/>
      <c r="AB5917"/>
      <c r="AC5917"/>
      <c r="AD5917"/>
      <c r="AE5917"/>
      <c r="AF5917"/>
      <c r="AG5917"/>
      <c r="AH5917"/>
      <c r="AI5917"/>
      <c r="AJ5917"/>
      <c r="AK5917"/>
    </row>
    <row r="5918" spans="1:37" s="223" customFormat="1" x14ac:dyDescent="0.2">
      <c r="A5918" s="11"/>
      <c r="B5918"/>
      <c r="C5918"/>
      <c r="D5918" s="152"/>
      <c r="E5918" s="152"/>
      <c r="F5918"/>
      <c r="G5918" s="152"/>
      <c r="I5918" s="224"/>
      <c r="K5918" s="71"/>
      <c r="L5918" s="71"/>
      <c r="M5918" s="71"/>
      <c r="N5918"/>
      <c r="O5918"/>
      <c r="P5918"/>
      <c r="Q5918"/>
      <c r="R5918"/>
      <c r="S5918"/>
      <c r="T5918"/>
      <c r="U5918"/>
      <c r="V5918"/>
      <c r="W5918"/>
      <c r="X5918"/>
      <c r="Y5918"/>
      <c r="Z5918"/>
      <c r="AA5918"/>
      <c r="AB5918"/>
      <c r="AC5918"/>
      <c r="AD5918"/>
      <c r="AE5918"/>
      <c r="AF5918"/>
      <c r="AG5918"/>
      <c r="AH5918"/>
      <c r="AI5918"/>
      <c r="AJ5918"/>
      <c r="AK5918"/>
    </row>
    <row r="5919" spans="1:37" s="223" customFormat="1" x14ac:dyDescent="0.2">
      <c r="A5919" s="11"/>
      <c r="B5919"/>
      <c r="C5919"/>
      <c r="D5919" s="152"/>
      <c r="E5919" s="152"/>
      <c r="F5919"/>
      <c r="G5919" s="152"/>
      <c r="I5919" s="224"/>
      <c r="K5919" s="71"/>
      <c r="L5919" s="71"/>
      <c r="M5919" s="71"/>
      <c r="N5919"/>
      <c r="O5919"/>
      <c r="P5919"/>
      <c r="Q5919"/>
      <c r="R5919"/>
      <c r="S5919"/>
      <c r="T5919"/>
      <c r="U5919"/>
      <c r="V5919"/>
      <c r="W5919"/>
      <c r="X5919"/>
      <c r="Y5919"/>
      <c r="Z5919"/>
      <c r="AA5919"/>
      <c r="AB5919"/>
      <c r="AC5919"/>
      <c r="AD5919"/>
      <c r="AE5919"/>
      <c r="AF5919"/>
      <c r="AG5919"/>
      <c r="AH5919"/>
      <c r="AI5919"/>
      <c r="AJ5919"/>
      <c r="AK5919"/>
    </row>
    <row r="5920" spans="1:37" s="223" customFormat="1" x14ac:dyDescent="0.2">
      <c r="A5920" s="11"/>
      <c r="B5920"/>
      <c r="C5920"/>
      <c r="D5920" s="152"/>
      <c r="E5920" s="152"/>
      <c r="F5920"/>
      <c r="G5920" s="152"/>
      <c r="I5920" s="224"/>
      <c r="K5920" s="71"/>
      <c r="L5920" s="71"/>
      <c r="M5920" s="71"/>
      <c r="N5920"/>
      <c r="O5920"/>
      <c r="P5920"/>
      <c r="Q5920"/>
      <c r="R5920"/>
      <c r="S5920"/>
      <c r="T5920"/>
      <c r="U5920"/>
      <c r="V5920"/>
      <c r="W5920"/>
      <c r="X5920"/>
      <c r="Y5920"/>
      <c r="Z5920"/>
      <c r="AA5920"/>
      <c r="AB5920"/>
      <c r="AC5920"/>
      <c r="AD5920"/>
      <c r="AE5920"/>
      <c r="AF5920"/>
      <c r="AG5920"/>
      <c r="AH5920"/>
      <c r="AI5920"/>
      <c r="AJ5920"/>
      <c r="AK5920"/>
    </row>
    <row r="5921" spans="1:37" s="223" customFormat="1" x14ac:dyDescent="0.2">
      <c r="A5921" s="11"/>
      <c r="B5921"/>
      <c r="C5921"/>
      <c r="D5921" s="152"/>
      <c r="E5921" s="152"/>
      <c r="F5921"/>
      <c r="G5921" s="152"/>
      <c r="I5921" s="224"/>
      <c r="K5921" s="71"/>
      <c r="L5921" s="71"/>
      <c r="M5921" s="71"/>
      <c r="N5921"/>
      <c r="O5921"/>
      <c r="P5921"/>
      <c r="Q5921"/>
      <c r="R5921"/>
      <c r="S5921"/>
      <c r="T5921"/>
      <c r="U5921"/>
      <c r="V5921"/>
      <c r="W5921"/>
      <c r="X5921"/>
      <c r="Y5921"/>
      <c r="Z5921"/>
      <c r="AA5921"/>
      <c r="AB5921"/>
      <c r="AC5921"/>
      <c r="AD5921"/>
      <c r="AE5921"/>
      <c r="AF5921"/>
      <c r="AG5921"/>
      <c r="AH5921"/>
      <c r="AI5921"/>
      <c r="AJ5921"/>
      <c r="AK5921"/>
    </row>
    <row r="5922" spans="1:37" s="223" customFormat="1" x14ac:dyDescent="0.2">
      <c r="A5922" s="11"/>
      <c r="B5922"/>
      <c r="C5922"/>
      <c r="D5922" s="152"/>
      <c r="E5922" s="152"/>
      <c r="F5922"/>
      <c r="G5922" s="152"/>
      <c r="I5922" s="224"/>
      <c r="K5922" s="71"/>
      <c r="L5922" s="71"/>
      <c r="M5922" s="71"/>
      <c r="N5922"/>
      <c r="O5922"/>
      <c r="P5922"/>
      <c r="Q5922"/>
      <c r="R5922"/>
      <c r="S5922"/>
      <c r="T5922"/>
      <c r="U5922"/>
      <c r="V5922"/>
      <c r="W5922"/>
      <c r="X5922"/>
      <c r="Y5922"/>
      <c r="Z5922"/>
      <c r="AA5922"/>
      <c r="AB5922"/>
      <c r="AC5922"/>
      <c r="AD5922"/>
      <c r="AE5922"/>
      <c r="AF5922"/>
      <c r="AG5922"/>
      <c r="AH5922"/>
      <c r="AI5922"/>
      <c r="AJ5922"/>
      <c r="AK5922"/>
    </row>
    <row r="5923" spans="1:37" s="223" customFormat="1" x14ac:dyDescent="0.2">
      <c r="A5923" s="11"/>
      <c r="B5923"/>
      <c r="C5923"/>
      <c r="D5923" s="152"/>
      <c r="E5923" s="152"/>
      <c r="F5923"/>
      <c r="G5923" s="152"/>
      <c r="I5923" s="224"/>
      <c r="K5923" s="71"/>
      <c r="L5923" s="71"/>
      <c r="M5923" s="71"/>
      <c r="N5923"/>
      <c r="O5923"/>
      <c r="P5923"/>
      <c r="Q5923"/>
      <c r="R5923"/>
      <c r="S5923"/>
      <c r="T5923"/>
      <c r="U5923"/>
      <c r="V5923"/>
      <c r="W5923"/>
      <c r="X5923"/>
      <c r="Y5923"/>
      <c r="Z5923"/>
      <c r="AA5923"/>
      <c r="AB5923"/>
      <c r="AC5923"/>
      <c r="AD5923"/>
      <c r="AE5923"/>
      <c r="AF5923"/>
      <c r="AG5923"/>
      <c r="AH5923"/>
      <c r="AI5923"/>
      <c r="AJ5923"/>
      <c r="AK5923"/>
    </row>
    <row r="5924" spans="1:37" s="223" customFormat="1" x14ac:dyDescent="0.2">
      <c r="A5924" s="11"/>
      <c r="B5924"/>
      <c r="C5924"/>
      <c r="D5924" s="152"/>
      <c r="E5924" s="152"/>
      <c r="F5924"/>
      <c r="G5924" s="152"/>
      <c r="I5924" s="224"/>
      <c r="K5924" s="71"/>
      <c r="L5924" s="71"/>
      <c r="M5924" s="71"/>
      <c r="N5924"/>
      <c r="O5924"/>
      <c r="P5924"/>
      <c r="Q5924"/>
      <c r="R5924"/>
      <c r="S5924"/>
      <c r="T5924"/>
      <c r="U5924"/>
      <c r="V5924"/>
      <c r="W5924"/>
      <c r="X5924"/>
      <c r="Y5924"/>
      <c r="Z5924"/>
      <c r="AA5924"/>
      <c r="AB5924"/>
      <c r="AC5924"/>
      <c r="AD5924"/>
      <c r="AE5924"/>
      <c r="AF5924"/>
      <c r="AG5924"/>
      <c r="AH5924"/>
      <c r="AI5924"/>
      <c r="AJ5924"/>
      <c r="AK5924"/>
    </row>
    <row r="5925" spans="1:37" s="223" customFormat="1" x14ac:dyDescent="0.2">
      <c r="A5925" s="11"/>
      <c r="B5925"/>
      <c r="C5925"/>
      <c r="D5925" s="152"/>
      <c r="E5925" s="152"/>
      <c r="F5925"/>
      <c r="G5925" s="152"/>
      <c r="I5925" s="224"/>
      <c r="K5925" s="71"/>
      <c r="L5925" s="71"/>
      <c r="M5925" s="71"/>
      <c r="N5925"/>
      <c r="O5925"/>
      <c r="P5925"/>
      <c r="Q5925"/>
      <c r="R5925"/>
      <c r="S5925"/>
      <c r="T5925"/>
      <c r="U5925"/>
      <c r="V5925"/>
      <c r="W5925"/>
      <c r="X5925"/>
      <c r="Y5925"/>
      <c r="Z5925"/>
      <c r="AA5925"/>
      <c r="AB5925"/>
      <c r="AC5925"/>
      <c r="AD5925"/>
      <c r="AE5925"/>
      <c r="AF5925"/>
      <c r="AG5925"/>
      <c r="AH5925"/>
      <c r="AI5925"/>
      <c r="AJ5925"/>
      <c r="AK5925"/>
    </row>
    <row r="5926" spans="1:37" s="223" customFormat="1" x14ac:dyDescent="0.2">
      <c r="A5926" s="11"/>
      <c r="B5926"/>
      <c r="C5926"/>
      <c r="D5926" s="152"/>
      <c r="E5926" s="152"/>
      <c r="F5926"/>
      <c r="G5926" s="152"/>
      <c r="I5926" s="224"/>
      <c r="K5926" s="71"/>
      <c r="L5926" s="71"/>
      <c r="M5926" s="71"/>
      <c r="N5926"/>
      <c r="O5926"/>
      <c r="P5926"/>
      <c r="Q5926"/>
      <c r="R5926"/>
      <c r="S5926"/>
      <c r="T5926"/>
      <c r="U5926"/>
      <c r="V5926"/>
      <c r="W5926"/>
      <c r="X5926"/>
      <c r="Y5926"/>
      <c r="Z5926"/>
      <c r="AA5926"/>
      <c r="AB5926"/>
      <c r="AC5926"/>
      <c r="AD5926"/>
      <c r="AE5926"/>
      <c r="AF5926"/>
      <c r="AG5926"/>
      <c r="AH5926"/>
      <c r="AI5926"/>
      <c r="AJ5926"/>
      <c r="AK5926"/>
    </row>
    <row r="5927" spans="1:37" s="223" customFormat="1" x14ac:dyDescent="0.2">
      <c r="A5927" s="11"/>
      <c r="B5927"/>
      <c r="C5927"/>
      <c r="D5927" s="152"/>
      <c r="E5927" s="152"/>
      <c r="F5927"/>
      <c r="G5927" s="152"/>
      <c r="I5927" s="224"/>
      <c r="K5927" s="71"/>
      <c r="L5927" s="71"/>
      <c r="M5927" s="71"/>
      <c r="N5927"/>
      <c r="O5927"/>
      <c r="P5927"/>
      <c r="Q5927"/>
      <c r="R5927"/>
      <c r="S5927"/>
      <c r="T5927"/>
      <c r="U5927"/>
      <c r="V5927"/>
      <c r="W5927"/>
      <c r="X5927"/>
      <c r="Y5927"/>
      <c r="Z5927"/>
      <c r="AA5927"/>
      <c r="AB5927"/>
      <c r="AC5927"/>
      <c r="AD5927"/>
      <c r="AE5927"/>
      <c r="AF5927"/>
      <c r="AG5927"/>
      <c r="AH5927"/>
      <c r="AI5927"/>
      <c r="AJ5927"/>
      <c r="AK5927"/>
    </row>
    <row r="5928" spans="1:37" s="223" customFormat="1" x14ac:dyDescent="0.2">
      <c r="A5928" s="11"/>
      <c r="B5928"/>
      <c r="C5928"/>
      <c r="D5928" s="152"/>
      <c r="E5928" s="152"/>
      <c r="F5928"/>
      <c r="G5928" s="152"/>
      <c r="I5928" s="224"/>
      <c r="K5928" s="71"/>
      <c r="L5928" s="71"/>
      <c r="M5928" s="71"/>
      <c r="N5928"/>
      <c r="O5928"/>
      <c r="P5928"/>
      <c r="Q5928"/>
      <c r="R5928"/>
      <c r="S5928"/>
      <c r="T5928"/>
      <c r="U5928"/>
      <c r="V5928"/>
      <c r="W5928"/>
      <c r="X5928"/>
      <c r="Y5928"/>
      <c r="Z5928"/>
      <c r="AA5928"/>
      <c r="AB5928"/>
      <c r="AC5928"/>
      <c r="AD5928"/>
      <c r="AE5928"/>
      <c r="AF5928"/>
      <c r="AG5928"/>
      <c r="AH5928"/>
      <c r="AI5928"/>
      <c r="AJ5928"/>
      <c r="AK5928"/>
    </row>
    <row r="5929" spans="1:37" s="223" customFormat="1" x14ac:dyDescent="0.2">
      <c r="A5929" s="11"/>
      <c r="B5929"/>
      <c r="C5929"/>
      <c r="D5929" s="152"/>
      <c r="E5929" s="152"/>
      <c r="F5929"/>
      <c r="G5929" s="152"/>
      <c r="I5929" s="224"/>
      <c r="K5929" s="71"/>
      <c r="L5929" s="71"/>
      <c r="M5929" s="71"/>
      <c r="N5929"/>
      <c r="O5929"/>
      <c r="P5929"/>
      <c r="Q5929"/>
      <c r="R5929"/>
      <c r="S5929"/>
      <c r="T5929"/>
      <c r="U5929"/>
      <c r="V5929"/>
      <c r="W5929"/>
      <c r="X5929"/>
      <c r="Y5929"/>
      <c r="Z5929"/>
      <c r="AA5929"/>
      <c r="AB5929"/>
      <c r="AC5929"/>
      <c r="AD5929"/>
      <c r="AE5929"/>
      <c r="AF5929"/>
      <c r="AG5929"/>
      <c r="AH5929"/>
      <c r="AI5929"/>
      <c r="AJ5929"/>
      <c r="AK5929"/>
    </row>
    <row r="5930" spans="1:37" s="223" customFormat="1" x14ac:dyDescent="0.2">
      <c r="A5930" s="11"/>
      <c r="B5930"/>
      <c r="C5930"/>
      <c r="D5930" s="152"/>
      <c r="E5930" s="152"/>
      <c r="F5930"/>
      <c r="G5930" s="152"/>
      <c r="I5930" s="224"/>
      <c r="K5930" s="71"/>
      <c r="L5930" s="71"/>
      <c r="M5930" s="71"/>
      <c r="N5930"/>
      <c r="O5930"/>
      <c r="P5930"/>
      <c r="Q5930"/>
      <c r="R5930"/>
      <c r="S5930"/>
      <c r="T5930"/>
      <c r="U5930"/>
      <c r="V5930"/>
      <c r="W5930"/>
      <c r="X5930"/>
      <c r="Y5930"/>
      <c r="Z5930"/>
      <c r="AA5930"/>
      <c r="AB5930"/>
      <c r="AC5930"/>
      <c r="AD5930"/>
      <c r="AE5930"/>
      <c r="AF5930"/>
      <c r="AG5930"/>
      <c r="AH5930"/>
      <c r="AI5930"/>
      <c r="AJ5930"/>
      <c r="AK5930"/>
    </row>
    <row r="5931" spans="1:37" s="223" customFormat="1" x14ac:dyDescent="0.2">
      <c r="A5931" s="11"/>
      <c r="B5931"/>
      <c r="C5931"/>
      <c r="D5931" s="152"/>
      <c r="E5931" s="152"/>
      <c r="F5931"/>
      <c r="G5931" s="152"/>
      <c r="I5931" s="224"/>
      <c r="K5931" s="71"/>
      <c r="L5931" s="71"/>
      <c r="M5931" s="71"/>
      <c r="N5931"/>
      <c r="O5931"/>
      <c r="P5931"/>
      <c r="Q5931"/>
      <c r="R5931"/>
      <c r="S5931"/>
      <c r="T5931"/>
      <c r="U5931"/>
      <c r="V5931"/>
      <c r="W5931"/>
      <c r="X5931"/>
      <c r="Y5931"/>
      <c r="Z5931"/>
      <c r="AA5931"/>
      <c r="AB5931"/>
      <c r="AC5931"/>
      <c r="AD5931"/>
      <c r="AE5931"/>
      <c r="AF5931"/>
      <c r="AG5931"/>
      <c r="AH5931"/>
      <c r="AI5931"/>
      <c r="AJ5931"/>
      <c r="AK5931"/>
    </row>
    <row r="5932" spans="1:37" s="223" customFormat="1" x14ac:dyDescent="0.2">
      <c r="A5932" s="11"/>
      <c r="B5932"/>
      <c r="C5932"/>
      <c r="D5932" s="152"/>
      <c r="E5932" s="152"/>
      <c r="F5932"/>
      <c r="G5932" s="152"/>
      <c r="I5932" s="224"/>
      <c r="K5932" s="71"/>
      <c r="L5932" s="71"/>
      <c r="M5932" s="71"/>
      <c r="N5932"/>
      <c r="O5932"/>
      <c r="P5932"/>
      <c r="Q5932"/>
      <c r="R5932"/>
      <c r="S5932"/>
      <c r="T5932"/>
      <c r="U5932"/>
      <c r="V5932"/>
      <c r="W5932"/>
      <c r="X5932"/>
      <c r="Y5932"/>
      <c r="Z5932"/>
      <c r="AA5932"/>
      <c r="AB5932"/>
      <c r="AC5932"/>
      <c r="AD5932"/>
      <c r="AE5932"/>
      <c r="AF5932"/>
      <c r="AG5932"/>
      <c r="AH5932"/>
      <c r="AI5932"/>
      <c r="AJ5932"/>
      <c r="AK5932"/>
    </row>
    <row r="5933" spans="1:37" s="223" customFormat="1" x14ac:dyDescent="0.2">
      <c r="A5933" s="11"/>
      <c r="B5933"/>
      <c r="C5933"/>
      <c r="D5933" s="152"/>
      <c r="E5933" s="152"/>
      <c r="F5933"/>
      <c r="G5933" s="152"/>
      <c r="I5933" s="224"/>
      <c r="K5933" s="71"/>
      <c r="L5933" s="71"/>
      <c r="M5933" s="71"/>
      <c r="N5933"/>
      <c r="O5933"/>
      <c r="P5933"/>
      <c r="Q5933"/>
      <c r="R5933"/>
      <c r="S5933"/>
      <c r="T5933"/>
      <c r="U5933"/>
      <c r="V5933"/>
      <c r="W5933"/>
      <c r="X5933"/>
      <c r="Y5933"/>
      <c r="Z5933"/>
      <c r="AA5933"/>
      <c r="AB5933"/>
      <c r="AC5933"/>
      <c r="AD5933"/>
      <c r="AE5933"/>
      <c r="AF5933"/>
      <c r="AG5933"/>
      <c r="AH5933"/>
      <c r="AI5933"/>
      <c r="AJ5933"/>
      <c r="AK5933"/>
    </row>
    <row r="5934" spans="1:37" s="223" customFormat="1" x14ac:dyDescent="0.2">
      <c r="A5934" s="11"/>
      <c r="B5934"/>
      <c r="C5934"/>
      <c r="D5934" s="152"/>
      <c r="E5934" s="152"/>
      <c r="F5934"/>
      <c r="G5934" s="152"/>
      <c r="I5934" s="224"/>
      <c r="K5934" s="71"/>
      <c r="L5934" s="71"/>
      <c r="M5934" s="71"/>
      <c r="N5934"/>
      <c r="O5934"/>
      <c r="P5934"/>
      <c r="Q5934"/>
      <c r="R5934"/>
      <c r="S5934"/>
      <c r="T5934"/>
      <c r="U5934"/>
      <c r="V5934"/>
      <c r="W5934"/>
      <c r="X5934"/>
      <c r="Y5934"/>
      <c r="Z5934"/>
      <c r="AA5934"/>
      <c r="AB5934"/>
      <c r="AC5934"/>
      <c r="AD5934"/>
      <c r="AE5934"/>
      <c r="AF5934"/>
      <c r="AG5934"/>
      <c r="AH5934"/>
      <c r="AI5934"/>
      <c r="AJ5934"/>
      <c r="AK5934"/>
    </row>
    <row r="5935" spans="1:37" s="223" customFormat="1" x14ac:dyDescent="0.2">
      <c r="A5935" s="11"/>
      <c r="B5935"/>
      <c r="C5935"/>
      <c r="D5935" s="152"/>
      <c r="E5935" s="152"/>
      <c r="F5935"/>
      <c r="G5935" s="152"/>
      <c r="I5935" s="224"/>
      <c r="K5935" s="71"/>
      <c r="L5935" s="71"/>
      <c r="M5935" s="71"/>
      <c r="N5935"/>
      <c r="O5935"/>
      <c r="P5935"/>
      <c r="Q5935"/>
      <c r="R5935"/>
      <c r="S5935"/>
      <c r="T5935"/>
      <c r="U5935"/>
      <c r="V5935"/>
      <c r="W5935"/>
      <c r="X5935"/>
      <c r="Y5935"/>
      <c r="Z5935"/>
      <c r="AA5935"/>
      <c r="AB5935"/>
      <c r="AC5935"/>
      <c r="AD5935"/>
      <c r="AE5935"/>
      <c r="AF5935"/>
      <c r="AG5935"/>
      <c r="AH5935"/>
      <c r="AI5935"/>
      <c r="AJ5935"/>
      <c r="AK5935"/>
    </row>
    <row r="5936" spans="1:37" s="223" customFormat="1" x14ac:dyDescent="0.2">
      <c r="A5936" s="11"/>
      <c r="B5936"/>
      <c r="C5936"/>
      <c r="D5936" s="152"/>
      <c r="E5936" s="152"/>
      <c r="F5936"/>
      <c r="G5936" s="152"/>
      <c r="I5936" s="224"/>
      <c r="K5936" s="71"/>
      <c r="L5936" s="71"/>
      <c r="M5936" s="71"/>
      <c r="N5936"/>
      <c r="O5936"/>
      <c r="P5936"/>
      <c r="Q5936"/>
      <c r="R5936"/>
      <c r="S5936"/>
      <c r="T5936"/>
      <c r="U5936"/>
      <c r="V5936"/>
      <c r="W5936"/>
      <c r="X5936"/>
      <c r="Y5936"/>
      <c r="Z5936"/>
      <c r="AA5936"/>
      <c r="AB5936"/>
      <c r="AC5936"/>
      <c r="AD5936"/>
      <c r="AE5936"/>
      <c r="AF5936"/>
      <c r="AG5936"/>
      <c r="AH5936"/>
      <c r="AI5936"/>
      <c r="AJ5936"/>
      <c r="AK5936"/>
    </row>
    <row r="5937" spans="1:37" s="223" customFormat="1" x14ac:dyDescent="0.2">
      <c r="A5937" s="11"/>
      <c r="B5937"/>
      <c r="C5937"/>
      <c r="D5937" s="152"/>
      <c r="E5937" s="152"/>
      <c r="F5937"/>
      <c r="G5937" s="152"/>
      <c r="I5937" s="224"/>
      <c r="K5937" s="71"/>
      <c r="L5937" s="71"/>
      <c r="M5937" s="71"/>
      <c r="N5937"/>
      <c r="O5937"/>
      <c r="P5937"/>
      <c r="Q5937"/>
      <c r="R5937"/>
      <c r="S5937"/>
      <c r="T5937"/>
      <c r="U5937"/>
      <c r="V5937"/>
      <c r="W5937"/>
      <c r="X5937"/>
      <c r="Y5937"/>
      <c r="Z5937"/>
      <c r="AA5937"/>
      <c r="AB5937"/>
      <c r="AC5937"/>
      <c r="AD5937"/>
      <c r="AE5937"/>
      <c r="AF5937"/>
      <c r="AG5937"/>
      <c r="AH5937"/>
      <c r="AI5937"/>
      <c r="AJ5937"/>
      <c r="AK5937"/>
    </row>
    <row r="5938" spans="1:37" s="223" customFormat="1" x14ac:dyDescent="0.2">
      <c r="A5938" s="11"/>
      <c r="B5938"/>
      <c r="C5938"/>
      <c r="D5938" s="152"/>
      <c r="E5938" s="152"/>
      <c r="F5938"/>
      <c r="G5938" s="152"/>
      <c r="I5938" s="224"/>
      <c r="K5938" s="71"/>
      <c r="L5938" s="71"/>
      <c r="M5938" s="71"/>
      <c r="N5938"/>
      <c r="O5938"/>
      <c r="P5938"/>
      <c r="Q5938"/>
      <c r="R5938"/>
      <c r="S5938"/>
      <c r="T5938"/>
      <c r="U5938"/>
      <c r="V5938"/>
      <c r="W5938"/>
      <c r="X5938"/>
      <c r="Y5938"/>
      <c r="Z5938"/>
      <c r="AA5938"/>
      <c r="AB5938"/>
      <c r="AC5938"/>
      <c r="AD5938"/>
      <c r="AE5938"/>
      <c r="AF5938"/>
      <c r="AG5938"/>
      <c r="AH5938"/>
      <c r="AI5938"/>
      <c r="AJ5938"/>
      <c r="AK5938"/>
    </row>
    <row r="5939" spans="1:37" s="223" customFormat="1" x14ac:dyDescent="0.2">
      <c r="A5939" s="11"/>
      <c r="B5939"/>
      <c r="C5939"/>
      <c r="D5939" s="152"/>
      <c r="E5939" s="152"/>
      <c r="F5939"/>
      <c r="G5939" s="152"/>
      <c r="I5939" s="224"/>
      <c r="K5939" s="71"/>
      <c r="L5939" s="71"/>
      <c r="M5939" s="71"/>
      <c r="N5939"/>
      <c r="O5939"/>
      <c r="P5939"/>
      <c r="Q5939"/>
      <c r="R5939"/>
      <c r="S5939"/>
      <c r="T5939"/>
      <c r="U5939"/>
      <c r="V5939"/>
      <c r="W5939"/>
      <c r="X5939"/>
      <c r="Y5939"/>
      <c r="Z5939"/>
      <c r="AA5939"/>
      <c r="AB5939"/>
      <c r="AC5939"/>
      <c r="AD5939"/>
      <c r="AE5939"/>
      <c r="AF5939"/>
      <c r="AG5939"/>
      <c r="AH5939"/>
      <c r="AI5939"/>
      <c r="AJ5939"/>
      <c r="AK5939"/>
    </row>
    <row r="5940" spans="1:37" s="223" customFormat="1" x14ac:dyDescent="0.2">
      <c r="A5940" s="11"/>
      <c r="B5940"/>
      <c r="C5940"/>
      <c r="D5940" s="152"/>
      <c r="E5940" s="152"/>
      <c r="F5940"/>
      <c r="G5940" s="152"/>
      <c r="I5940" s="224"/>
      <c r="K5940" s="71"/>
      <c r="L5940" s="71"/>
      <c r="M5940" s="71"/>
      <c r="N5940"/>
      <c r="O5940"/>
      <c r="P5940"/>
      <c r="Q5940"/>
      <c r="R5940"/>
      <c r="S5940"/>
      <c r="T5940"/>
      <c r="U5940"/>
      <c r="V5940"/>
      <c r="W5940"/>
      <c r="X5940"/>
      <c r="Y5940"/>
      <c r="Z5940"/>
      <c r="AA5940"/>
      <c r="AB5940"/>
      <c r="AC5940"/>
      <c r="AD5940"/>
      <c r="AE5940"/>
      <c r="AF5940"/>
      <c r="AG5940"/>
      <c r="AH5940"/>
      <c r="AI5940"/>
      <c r="AJ5940"/>
      <c r="AK5940"/>
    </row>
    <row r="5941" spans="1:37" s="223" customFormat="1" x14ac:dyDescent="0.2">
      <c r="A5941" s="11"/>
      <c r="B5941"/>
      <c r="C5941"/>
      <c r="D5941" s="152"/>
      <c r="E5941" s="152"/>
      <c r="F5941"/>
      <c r="G5941" s="152"/>
      <c r="I5941" s="224"/>
      <c r="K5941" s="71"/>
      <c r="L5941" s="71"/>
      <c r="M5941" s="71"/>
      <c r="N5941"/>
      <c r="O5941"/>
      <c r="P5941"/>
      <c r="Q5941"/>
      <c r="R5941"/>
      <c r="S5941"/>
      <c r="T5941"/>
      <c r="U5941"/>
      <c r="V5941"/>
      <c r="W5941"/>
      <c r="X5941"/>
      <c r="Y5941"/>
      <c r="Z5941"/>
      <c r="AA5941"/>
      <c r="AB5941"/>
      <c r="AC5941"/>
      <c r="AD5941"/>
      <c r="AE5941"/>
      <c r="AF5941"/>
      <c r="AG5941"/>
      <c r="AH5941"/>
      <c r="AI5941"/>
      <c r="AJ5941"/>
      <c r="AK5941"/>
    </row>
    <row r="5942" spans="1:37" s="223" customFormat="1" x14ac:dyDescent="0.2">
      <c r="A5942" s="11"/>
      <c r="B5942"/>
      <c r="C5942"/>
      <c r="D5942" s="152"/>
      <c r="E5942" s="152"/>
      <c r="F5942"/>
      <c r="G5942" s="152"/>
      <c r="I5942" s="224"/>
      <c r="K5942" s="71"/>
      <c r="L5942" s="71"/>
      <c r="M5942" s="71"/>
      <c r="N5942"/>
      <c r="O5942"/>
      <c r="P5942"/>
      <c r="Q5942"/>
      <c r="R5942"/>
      <c r="S5942"/>
      <c r="T5942"/>
      <c r="U5942"/>
      <c r="V5942"/>
      <c r="W5942"/>
      <c r="X5942"/>
      <c r="Y5942"/>
      <c r="Z5942"/>
      <c r="AA5942"/>
      <c r="AB5942"/>
      <c r="AC5942"/>
      <c r="AD5942"/>
      <c r="AE5942"/>
      <c r="AF5942"/>
      <c r="AG5942"/>
      <c r="AH5942"/>
      <c r="AI5942"/>
      <c r="AJ5942"/>
      <c r="AK5942"/>
    </row>
    <row r="5943" spans="1:37" s="223" customFormat="1" x14ac:dyDescent="0.2">
      <c r="A5943" s="11"/>
      <c r="B5943"/>
      <c r="C5943"/>
      <c r="D5943" s="152"/>
      <c r="E5943" s="152"/>
      <c r="F5943"/>
      <c r="G5943" s="152"/>
      <c r="I5943" s="224"/>
      <c r="K5943" s="71"/>
      <c r="L5943" s="71"/>
      <c r="M5943" s="71"/>
      <c r="N5943"/>
      <c r="O5943"/>
      <c r="P5943"/>
      <c r="Q5943"/>
      <c r="R5943"/>
      <c r="S5943"/>
      <c r="T5943"/>
      <c r="U5943"/>
      <c r="V5943"/>
      <c r="W5943"/>
      <c r="X5943"/>
      <c r="Y5943"/>
      <c r="Z5943"/>
      <c r="AA5943"/>
      <c r="AB5943"/>
      <c r="AC5943"/>
      <c r="AD5943"/>
      <c r="AE5943"/>
      <c r="AF5943"/>
      <c r="AG5943"/>
      <c r="AH5943"/>
      <c r="AI5943"/>
      <c r="AJ5943"/>
      <c r="AK5943"/>
    </row>
    <row r="5944" spans="1:37" s="223" customFormat="1" x14ac:dyDescent="0.2">
      <c r="A5944" s="11"/>
      <c r="B5944"/>
      <c r="C5944"/>
      <c r="D5944" s="152"/>
      <c r="E5944" s="152"/>
      <c r="F5944"/>
      <c r="G5944" s="152"/>
      <c r="I5944" s="224"/>
      <c r="K5944" s="71"/>
      <c r="L5944" s="71"/>
      <c r="M5944" s="71"/>
      <c r="N5944"/>
      <c r="O5944"/>
      <c r="P5944"/>
      <c r="Q5944"/>
      <c r="R5944"/>
      <c r="S5944"/>
      <c r="T5944"/>
      <c r="U5944"/>
      <c r="V5944"/>
      <c r="W5944"/>
      <c r="X5944"/>
      <c r="Y5944"/>
      <c r="Z5944"/>
      <c r="AA5944"/>
      <c r="AB5944"/>
      <c r="AC5944"/>
      <c r="AD5944"/>
      <c r="AE5944"/>
      <c r="AF5944"/>
      <c r="AG5944"/>
      <c r="AH5944"/>
      <c r="AI5944"/>
      <c r="AJ5944"/>
      <c r="AK5944"/>
    </row>
    <row r="5945" spans="1:37" s="223" customFormat="1" x14ac:dyDescent="0.2">
      <c r="A5945" s="11"/>
      <c r="B5945"/>
      <c r="C5945"/>
      <c r="D5945" s="152"/>
      <c r="E5945" s="152"/>
      <c r="F5945"/>
      <c r="G5945" s="152"/>
      <c r="I5945" s="224"/>
      <c r="K5945" s="71"/>
      <c r="L5945" s="71"/>
      <c r="M5945" s="71"/>
      <c r="N5945"/>
      <c r="O5945"/>
      <c r="P5945"/>
      <c r="Q5945"/>
      <c r="R5945"/>
      <c r="S5945"/>
      <c r="T5945"/>
      <c r="U5945"/>
      <c r="V5945"/>
      <c r="W5945"/>
      <c r="X5945"/>
      <c r="Y5945"/>
      <c r="Z5945"/>
      <c r="AA5945"/>
      <c r="AB5945"/>
      <c r="AC5945"/>
      <c r="AD5945"/>
      <c r="AE5945"/>
      <c r="AF5945"/>
      <c r="AG5945"/>
      <c r="AH5945"/>
      <c r="AI5945"/>
      <c r="AJ5945"/>
      <c r="AK5945"/>
    </row>
    <row r="5946" spans="1:37" s="223" customFormat="1" x14ac:dyDescent="0.2">
      <c r="A5946" s="11"/>
      <c r="B5946"/>
      <c r="C5946"/>
      <c r="D5946" s="152"/>
      <c r="E5946" s="152"/>
      <c r="F5946"/>
      <c r="G5946" s="152"/>
      <c r="I5946" s="224"/>
      <c r="K5946" s="71"/>
      <c r="L5946" s="71"/>
      <c r="M5946" s="71"/>
      <c r="N5946"/>
      <c r="O5946"/>
      <c r="P5946"/>
      <c r="Q5946"/>
      <c r="R5946"/>
      <c r="S5946"/>
      <c r="T5946"/>
      <c r="U5946"/>
      <c r="V5946"/>
      <c r="W5946"/>
      <c r="X5946"/>
      <c r="Y5946"/>
      <c r="Z5946"/>
      <c r="AA5946"/>
      <c r="AB5946"/>
      <c r="AC5946"/>
      <c r="AD5946"/>
      <c r="AE5946"/>
      <c r="AF5946"/>
      <c r="AG5946"/>
      <c r="AH5946"/>
      <c r="AI5946"/>
      <c r="AJ5946"/>
      <c r="AK5946"/>
    </row>
    <row r="5947" spans="1:37" s="223" customFormat="1" x14ac:dyDescent="0.2">
      <c r="A5947" s="11"/>
      <c r="B5947"/>
      <c r="C5947"/>
      <c r="D5947" s="152"/>
      <c r="E5947" s="152"/>
      <c r="F5947"/>
      <c r="G5947" s="152"/>
      <c r="I5947" s="224"/>
      <c r="K5947" s="71"/>
      <c r="L5947" s="71"/>
      <c r="M5947" s="71"/>
      <c r="N5947"/>
      <c r="O5947"/>
      <c r="P5947"/>
      <c r="Q5947"/>
      <c r="R5947"/>
      <c r="S5947"/>
      <c r="T5947"/>
      <c r="U5947"/>
      <c r="V5947"/>
      <c r="W5947"/>
      <c r="X5947"/>
      <c r="Y5947"/>
      <c r="Z5947"/>
      <c r="AA5947"/>
      <c r="AB5947"/>
      <c r="AC5947"/>
      <c r="AD5947"/>
      <c r="AE5947"/>
      <c r="AF5947"/>
      <c r="AG5947"/>
      <c r="AH5947"/>
      <c r="AI5947"/>
      <c r="AJ5947"/>
      <c r="AK5947"/>
    </row>
    <row r="5948" spans="1:37" s="223" customFormat="1" x14ac:dyDescent="0.2">
      <c r="A5948" s="11"/>
      <c r="B5948"/>
      <c r="C5948"/>
      <c r="D5948" s="152"/>
      <c r="E5948" s="152"/>
      <c r="F5948"/>
      <c r="G5948" s="152"/>
      <c r="I5948" s="224"/>
      <c r="K5948" s="71"/>
      <c r="L5948" s="71"/>
      <c r="M5948" s="71"/>
      <c r="N5948"/>
      <c r="O5948"/>
      <c r="P5948"/>
      <c r="Q5948"/>
      <c r="R5948"/>
      <c r="S5948"/>
      <c r="T5948"/>
      <c r="U5948"/>
      <c r="V5948"/>
      <c r="W5948"/>
      <c r="X5948"/>
      <c r="Y5948"/>
      <c r="Z5948"/>
      <c r="AA5948"/>
      <c r="AB5948"/>
      <c r="AC5948"/>
      <c r="AD5948"/>
      <c r="AE5948"/>
      <c r="AF5948"/>
      <c r="AG5948"/>
      <c r="AH5948"/>
      <c r="AI5948"/>
      <c r="AJ5948"/>
      <c r="AK5948"/>
    </row>
    <row r="5949" spans="1:37" s="223" customFormat="1" x14ac:dyDescent="0.2">
      <c r="A5949" s="11"/>
      <c r="B5949"/>
      <c r="C5949"/>
      <c r="D5949" s="152"/>
      <c r="E5949" s="152"/>
      <c r="F5949"/>
      <c r="G5949" s="152"/>
      <c r="I5949" s="224"/>
      <c r="K5949" s="71"/>
      <c r="L5949" s="71"/>
      <c r="M5949" s="71"/>
      <c r="N5949"/>
      <c r="O5949"/>
      <c r="P5949"/>
      <c r="Q5949"/>
      <c r="R5949"/>
      <c r="S5949"/>
      <c r="T5949"/>
      <c r="U5949"/>
      <c r="V5949"/>
      <c r="W5949"/>
      <c r="X5949"/>
      <c r="Y5949"/>
      <c r="Z5949"/>
      <c r="AA5949"/>
      <c r="AB5949"/>
      <c r="AC5949"/>
      <c r="AD5949"/>
      <c r="AE5949"/>
      <c r="AF5949"/>
      <c r="AG5949"/>
      <c r="AH5949"/>
      <c r="AI5949"/>
      <c r="AJ5949"/>
      <c r="AK5949"/>
    </row>
    <row r="5950" spans="1:37" s="223" customFormat="1" x14ac:dyDescent="0.2">
      <c r="A5950" s="11"/>
      <c r="B5950"/>
      <c r="C5950"/>
      <c r="D5950" s="152"/>
      <c r="E5950" s="152"/>
      <c r="F5950"/>
      <c r="G5950" s="152"/>
      <c r="I5950" s="224"/>
      <c r="K5950" s="71"/>
      <c r="L5950" s="71"/>
      <c r="M5950" s="71"/>
      <c r="N5950"/>
      <c r="O5950"/>
      <c r="P5950"/>
      <c r="Q5950"/>
      <c r="R5950"/>
      <c r="S5950"/>
      <c r="T5950"/>
      <c r="U5950"/>
      <c r="V5950"/>
      <c r="W5950"/>
      <c r="X5950"/>
      <c r="Y5950"/>
      <c r="Z5950"/>
      <c r="AA5950"/>
      <c r="AB5950"/>
      <c r="AC5950"/>
      <c r="AD5950"/>
      <c r="AE5950"/>
      <c r="AF5950"/>
      <c r="AG5950"/>
      <c r="AH5950"/>
      <c r="AI5950"/>
      <c r="AJ5950"/>
      <c r="AK5950"/>
    </row>
    <row r="5951" spans="1:37" s="223" customFormat="1" x14ac:dyDescent="0.2">
      <c r="A5951" s="11"/>
      <c r="B5951"/>
      <c r="C5951"/>
      <c r="D5951" s="152"/>
      <c r="E5951" s="152"/>
      <c r="F5951"/>
      <c r="G5951" s="152"/>
      <c r="I5951" s="224"/>
      <c r="K5951" s="71"/>
      <c r="L5951" s="71"/>
      <c r="M5951" s="71"/>
      <c r="N5951"/>
      <c r="O5951"/>
      <c r="P5951"/>
      <c r="Q5951"/>
      <c r="R5951"/>
      <c r="S5951"/>
      <c r="T5951"/>
      <c r="U5951"/>
      <c r="V5951"/>
      <c r="W5951"/>
      <c r="X5951"/>
      <c r="Y5951"/>
      <c r="Z5951"/>
      <c r="AA5951"/>
      <c r="AB5951"/>
      <c r="AC5951"/>
      <c r="AD5951"/>
      <c r="AE5951"/>
      <c r="AF5951"/>
      <c r="AG5951"/>
      <c r="AH5951"/>
      <c r="AI5951"/>
      <c r="AJ5951"/>
      <c r="AK5951"/>
    </row>
    <row r="5952" spans="1:37" s="223" customFormat="1" x14ac:dyDescent="0.2">
      <c r="A5952" s="11"/>
      <c r="B5952"/>
      <c r="C5952"/>
      <c r="D5952" s="152"/>
      <c r="E5952" s="152"/>
      <c r="F5952"/>
      <c r="G5952" s="152"/>
      <c r="I5952" s="224"/>
      <c r="K5952" s="71"/>
      <c r="L5952" s="71"/>
      <c r="M5952" s="71"/>
      <c r="N5952"/>
      <c r="O5952"/>
      <c r="P5952"/>
      <c r="Q5952"/>
      <c r="R5952"/>
      <c r="S5952"/>
      <c r="T5952"/>
      <c r="U5952"/>
      <c r="V5952"/>
      <c r="W5952"/>
      <c r="X5952"/>
      <c r="Y5952"/>
      <c r="Z5952"/>
      <c r="AA5952"/>
      <c r="AB5952"/>
      <c r="AC5952"/>
      <c r="AD5952"/>
      <c r="AE5952"/>
      <c r="AF5952"/>
      <c r="AG5952"/>
      <c r="AH5952"/>
      <c r="AI5952"/>
      <c r="AJ5952"/>
      <c r="AK5952"/>
    </row>
    <row r="5953" spans="1:37" s="223" customFormat="1" x14ac:dyDescent="0.2">
      <c r="A5953" s="11"/>
      <c r="B5953"/>
      <c r="C5953"/>
      <c r="D5953" s="152"/>
      <c r="E5953" s="152"/>
      <c r="F5953"/>
      <c r="G5953" s="152"/>
      <c r="I5953" s="224"/>
      <c r="K5953" s="71"/>
      <c r="L5953" s="71"/>
      <c r="M5953" s="71"/>
      <c r="N5953"/>
      <c r="O5953"/>
      <c r="P5953"/>
      <c r="Q5953"/>
      <c r="R5953"/>
      <c r="S5953"/>
      <c r="T5953"/>
      <c r="U5953"/>
      <c r="V5953"/>
      <c r="W5953"/>
      <c r="X5953"/>
      <c r="Y5953"/>
      <c r="Z5953"/>
      <c r="AA5953"/>
      <c r="AB5953"/>
      <c r="AC5953"/>
      <c r="AD5953"/>
      <c r="AE5953"/>
      <c r="AF5953"/>
      <c r="AG5953"/>
      <c r="AH5953"/>
      <c r="AI5953"/>
      <c r="AJ5953"/>
      <c r="AK5953"/>
    </row>
    <row r="5954" spans="1:37" s="223" customFormat="1" x14ac:dyDescent="0.2">
      <c r="A5954" s="11"/>
      <c r="B5954"/>
      <c r="C5954"/>
      <c r="D5954" s="152"/>
      <c r="E5954" s="152"/>
      <c r="F5954"/>
      <c r="G5954" s="152"/>
      <c r="I5954" s="224"/>
      <c r="K5954" s="71"/>
      <c r="L5954" s="71"/>
      <c r="M5954" s="71"/>
      <c r="N5954"/>
      <c r="O5954"/>
      <c r="P5954"/>
      <c r="Q5954"/>
      <c r="R5954"/>
      <c r="S5954"/>
      <c r="T5954"/>
      <c r="U5954"/>
      <c r="V5954"/>
      <c r="W5954"/>
      <c r="X5954"/>
      <c r="Y5954"/>
      <c r="Z5954"/>
      <c r="AA5954"/>
      <c r="AB5954"/>
      <c r="AC5954"/>
      <c r="AD5954"/>
      <c r="AE5954"/>
      <c r="AF5954"/>
      <c r="AG5954"/>
      <c r="AH5954"/>
      <c r="AI5954"/>
      <c r="AJ5954"/>
      <c r="AK5954"/>
    </row>
    <row r="5955" spans="1:37" s="223" customFormat="1" x14ac:dyDescent="0.2">
      <c r="A5955" s="11"/>
      <c r="B5955"/>
      <c r="C5955"/>
      <c r="D5955" s="152"/>
      <c r="E5955" s="152"/>
      <c r="F5955"/>
      <c r="G5955" s="152"/>
      <c r="I5955" s="224"/>
      <c r="K5955" s="71"/>
      <c r="L5955" s="71"/>
      <c r="M5955" s="71"/>
      <c r="N5955"/>
      <c r="O5955"/>
      <c r="P5955"/>
      <c r="Q5955"/>
      <c r="R5955"/>
      <c r="S5955"/>
      <c r="T5955"/>
      <c r="U5955"/>
      <c r="V5955"/>
      <c r="W5955"/>
      <c r="X5955"/>
      <c r="Y5955"/>
      <c r="Z5955"/>
      <c r="AA5955"/>
      <c r="AB5955"/>
      <c r="AC5955"/>
      <c r="AD5955"/>
      <c r="AE5955"/>
      <c r="AF5955"/>
      <c r="AG5955"/>
      <c r="AH5955"/>
      <c r="AI5955"/>
      <c r="AJ5955"/>
      <c r="AK5955"/>
    </row>
    <row r="5956" spans="1:37" s="223" customFormat="1" x14ac:dyDescent="0.2">
      <c r="A5956" s="11"/>
      <c r="B5956"/>
      <c r="C5956"/>
      <c r="D5956" s="152"/>
      <c r="E5956" s="152"/>
      <c r="F5956"/>
      <c r="G5956" s="152"/>
      <c r="I5956" s="224"/>
      <c r="K5956" s="71"/>
      <c r="L5956" s="71"/>
      <c r="M5956" s="71"/>
      <c r="N5956"/>
      <c r="O5956"/>
      <c r="P5956"/>
      <c r="Q5956"/>
      <c r="R5956"/>
      <c r="S5956"/>
      <c r="T5956"/>
      <c r="U5956"/>
      <c r="V5956"/>
      <c r="W5956"/>
      <c r="X5956"/>
      <c r="Y5956"/>
      <c r="Z5956"/>
      <c r="AA5956"/>
      <c r="AB5956"/>
      <c r="AC5956"/>
      <c r="AD5956"/>
      <c r="AE5956"/>
      <c r="AF5956"/>
      <c r="AG5956"/>
      <c r="AH5956"/>
      <c r="AI5956"/>
      <c r="AJ5956"/>
      <c r="AK5956"/>
    </row>
    <row r="5957" spans="1:37" s="223" customFormat="1" x14ac:dyDescent="0.2">
      <c r="A5957" s="11"/>
      <c r="B5957"/>
      <c r="C5957"/>
      <c r="D5957" s="152"/>
      <c r="E5957" s="152"/>
      <c r="F5957"/>
      <c r="G5957" s="152"/>
      <c r="I5957" s="224"/>
      <c r="K5957" s="71"/>
      <c r="L5957" s="71"/>
      <c r="M5957" s="71"/>
      <c r="N5957"/>
      <c r="O5957"/>
      <c r="P5957"/>
      <c r="Q5957"/>
      <c r="R5957"/>
      <c r="S5957"/>
      <c r="T5957"/>
      <c r="U5957"/>
      <c r="V5957"/>
      <c r="W5957"/>
      <c r="X5957"/>
      <c r="Y5957"/>
      <c r="Z5957"/>
      <c r="AA5957"/>
      <c r="AB5957"/>
      <c r="AC5957"/>
      <c r="AD5957"/>
      <c r="AE5957"/>
      <c r="AF5957"/>
      <c r="AG5957"/>
      <c r="AH5957"/>
      <c r="AI5957"/>
      <c r="AJ5957"/>
      <c r="AK5957"/>
    </row>
    <row r="5958" spans="1:37" s="223" customFormat="1" x14ac:dyDescent="0.2">
      <c r="A5958" s="11"/>
      <c r="B5958"/>
      <c r="C5958"/>
      <c r="D5958" s="152"/>
      <c r="E5958" s="152"/>
      <c r="F5958"/>
      <c r="G5958" s="152"/>
      <c r="I5958" s="224"/>
      <c r="K5958" s="71"/>
      <c r="L5958" s="71"/>
      <c r="M5958" s="71"/>
      <c r="N5958"/>
      <c r="O5958"/>
      <c r="P5958"/>
      <c r="Q5958"/>
      <c r="R5958"/>
      <c r="S5958"/>
      <c r="T5958"/>
      <c r="U5958"/>
      <c r="V5958"/>
      <c r="W5958"/>
      <c r="X5958"/>
      <c r="Y5958"/>
      <c r="Z5958"/>
      <c r="AA5958"/>
      <c r="AB5958"/>
      <c r="AC5958"/>
      <c r="AD5958"/>
      <c r="AE5958"/>
      <c r="AF5958"/>
      <c r="AG5958"/>
      <c r="AH5958"/>
      <c r="AI5958"/>
      <c r="AJ5958"/>
      <c r="AK5958"/>
    </row>
    <row r="5959" spans="1:37" s="223" customFormat="1" x14ac:dyDescent="0.2">
      <c r="A5959" s="11"/>
      <c r="B5959"/>
      <c r="C5959"/>
      <c r="D5959" s="152"/>
      <c r="E5959" s="152"/>
      <c r="F5959"/>
      <c r="G5959" s="152"/>
      <c r="I5959" s="224"/>
      <c r="K5959" s="71"/>
      <c r="L5959" s="71"/>
      <c r="M5959" s="71"/>
      <c r="N5959"/>
      <c r="O5959"/>
      <c r="P5959"/>
      <c r="Q5959"/>
      <c r="R5959"/>
      <c r="S5959"/>
      <c r="T5959"/>
      <c r="U5959"/>
      <c r="V5959"/>
      <c r="W5959"/>
      <c r="X5959"/>
      <c r="Y5959"/>
      <c r="Z5959"/>
      <c r="AA5959"/>
      <c r="AB5959"/>
      <c r="AC5959"/>
      <c r="AD5959"/>
      <c r="AE5959"/>
      <c r="AF5959"/>
      <c r="AG5959"/>
      <c r="AH5959"/>
      <c r="AI5959"/>
      <c r="AJ5959"/>
      <c r="AK5959"/>
    </row>
    <row r="5960" spans="1:37" s="223" customFormat="1" x14ac:dyDescent="0.2">
      <c r="A5960" s="11"/>
      <c r="B5960"/>
      <c r="C5960"/>
      <c r="D5960" s="152"/>
      <c r="E5960" s="152"/>
      <c r="F5960"/>
      <c r="G5960" s="152"/>
      <c r="I5960" s="224"/>
      <c r="K5960" s="71"/>
      <c r="L5960" s="71"/>
      <c r="M5960" s="71"/>
      <c r="N5960"/>
      <c r="O5960"/>
      <c r="P5960"/>
      <c r="Q5960"/>
      <c r="R5960"/>
      <c r="S5960"/>
      <c r="T5960"/>
      <c r="U5960"/>
      <c r="V5960"/>
      <c r="W5960"/>
      <c r="X5960"/>
      <c r="Y5960"/>
      <c r="Z5960"/>
      <c r="AA5960"/>
      <c r="AB5960"/>
      <c r="AC5960"/>
      <c r="AD5960"/>
      <c r="AE5960"/>
      <c r="AF5960"/>
      <c r="AG5960"/>
      <c r="AH5960"/>
      <c r="AI5960"/>
      <c r="AJ5960"/>
      <c r="AK5960"/>
    </row>
    <row r="5961" spans="1:37" s="223" customFormat="1" x14ac:dyDescent="0.2">
      <c r="A5961" s="11"/>
      <c r="B5961"/>
      <c r="C5961"/>
      <c r="D5961" s="152"/>
      <c r="E5961" s="152"/>
      <c r="F5961"/>
      <c r="G5961" s="152"/>
      <c r="I5961" s="224"/>
      <c r="K5961" s="71"/>
      <c r="L5961" s="71"/>
      <c r="M5961" s="71"/>
      <c r="N5961"/>
      <c r="O5961"/>
      <c r="P5961"/>
      <c r="Q5961"/>
      <c r="R5961"/>
      <c r="S5961"/>
      <c r="T5961"/>
      <c r="U5961"/>
      <c r="V5961"/>
      <c r="W5961"/>
      <c r="X5961"/>
      <c r="Y5961"/>
      <c r="Z5961"/>
      <c r="AA5961"/>
      <c r="AB5961"/>
      <c r="AC5961"/>
      <c r="AD5961"/>
      <c r="AE5961"/>
      <c r="AF5961"/>
      <c r="AG5961"/>
      <c r="AH5961"/>
      <c r="AI5961"/>
      <c r="AJ5961"/>
      <c r="AK5961"/>
    </row>
    <row r="5962" spans="1:37" s="223" customFormat="1" x14ac:dyDescent="0.2">
      <c r="A5962" s="11"/>
      <c r="B5962"/>
      <c r="C5962"/>
      <c r="D5962" s="152"/>
      <c r="E5962" s="152"/>
      <c r="F5962"/>
      <c r="G5962" s="152"/>
      <c r="I5962" s="224"/>
      <c r="K5962" s="71"/>
      <c r="L5962" s="71"/>
      <c r="M5962" s="71"/>
      <c r="N5962"/>
      <c r="O5962"/>
      <c r="P5962"/>
      <c r="Q5962"/>
      <c r="R5962"/>
      <c r="S5962"/>
      <c r="T5962"/>
      <c r="U5962"/>
      <c r="V5962"/>
      <c r="W5962"/>
      <c r="X5962"/>
      <c r="Y5962"/>
      <c r="Z5962"/>
      <c r="AA5962"/>
      <c r="AB5962"/>
      <c r="AC5962"/>
      <c r="AD5962"/>
      <c r="AE5962"/>
      <c r="AF5962"/>
      <c r="AG5962"/>
      <c r="AH5962"/>
      <c r="AI5962"/>
      <c r="AJ5962"/>
      <c r="AK5962"/>
    </row>
    <row r="5963" spans="1:37" s="223" customFormat="1" x14ac:dyDescent="0.2">
      <c r="A5963" s="11"/>
      <c r="B5963"/>
      <c r="C5963"/>
      <c r="D5963" s="152"/>
      <c r="E5963" s="152"/>
      <c r="F5963"/>
      <c r="G5963" s="152"/>
      <c r="I5963" s="224"/>
      <c r="K5963" s="71"/>
      <c r="L5963" s="71"/>
      <c r="M5963" s="71"/>
      <c r="N5963"/>
      <c r="O5963"/>
      <c r="P5963"/>
      <c r="Q5963"/>
      <c r="R5963"/>
      <c r="S5963"/>
      <c r="T5963"/>
      <c r="U5963"/>
      <c r="V5963"/>
      <c r="W5963"/>
      <c r="X5963"/>
      <c r="Y5963"/>
      <c r="Z5963"/>
      <c r="AA5963"/>
      <c r="AB5963"/>
      <c r="AC5963"/>
      <c r="AD5963"/>
      <c r="AE5963"/>
      <c r="AF5963"/>
      <c r="AG5963"/>
      <c r="AH5963"/>
      <c r="AI5963"/>
      <c r="AJ5963"/>
      <c r="AK5963"/>
    </row>
    <row r="5964" spans="1:37" s="223" customFormat="1" x14ac:dyDescent="0.2">
      <c r="A5964" s="11"/>
      <c r="B5964"/>
      <c r="C5964"/>
      <c r="D5964" s="152"/>
      <c r="E5964" s="152"/>
      <c r="F5964"/>
      <c r="G5964" s="152"/>
      <c r="I5964" s="224"/>
      <c r="K5964" s="71"/>
      <c r="L5964" s="71"/>
      <c r="M5964" s="71"/>
      <c r="N5964"/>
      <c r="O5964"/>
      <c r="P5964"/>
      <c r="Q5964"/>
      <c r="R5964"/>
      <c r="S5964"/>
      <c r="T5964"/>
      <c r="U5964"/>
      <c r="V5964"/>
      <c r="W5964"/>
      <c r="X5964"/>
      <c r="Y5964"/>
      <c r="Z5964"/>
      <c r="AA5964"/>
      <c r="AB5964"/>
      <c r="AC5964"/>
      <c r="AD5964"/>
      <c r="AE5964"/>
      <c r="AF5964"/>
      <c r="AG5964"/>
      <c r="AH5964"/>
      <c r="AI5964"/>
      <c r="AJ5964"/>
      <c r="AK5964"/>
    </row>
    <row r="5965" spans="1:37" s="223" customFormat="1" x14ac:dyDescent="0.2">
      <c r="A5965" s="11"/>
      <c r="B5965"/>
      <c r="C5965"/>
      <c r="D5965" s="152"/>
      <c r="E5965" s="152"/>
      <c r="F5965"/>
      <c r="G5965" s="152"/>
      <c r="I5965" s="224"/>
      <c r="K5965" s="71"/>
      <c r="L5965" s="71"/>
      <c r="M5965" s="71"/>
      <c r="N5965"/>
      <c r="O5965"/>
      <c r="P5965"/>
      <c r="Q5965"/>
      <c r="R5965"/>
      <c r="S5965"/>
      <c r="T5965"/>
      <c r="U5965"/>
      <c r="V5965"/>
      <c r="W5965"/>
      <c r="X5965"/>
      <c r="Y5965"/>
      <c r="Z5965"/>
      <c r="AA5965"/>
      <c r="AB5965"/>
      <c r="AC5965"/>
      <c r="AD5965"/>
      <c r="AE5965"/>
      <c r="AF5965"/>
      <c r="AG5965"/>
      <c r="AH5965"/>
      <c r="AI5965"/>
      <c r="AJ5965"/>
      <c r="AK5965"/>
    </row>
    <row r="5966" spans="1:37" s="223" customFormat="1" x14ac:dyDescent="0.2">
      <c r="A5966" s="11"/>
      <c r="B5966"/>
      <c r="C5966"/>
      <c r="D5966" s="152"/>
      <c r="E5966" s="152"/>
      <c r="F5966"/>
      <c r="G5966" s="152"/>
      <c r="I5966" s="224"/>
      <c r="K5966" s="71"/>
      <c r="L5966" s="71"/>
      <c r="M5966" s="71"/>
      <c r="N5966"/>
      <c r="O5966"/>
      <c r="P5966"/>
      <c r="Q5966"/>
      <c r="R5966"/>
      <c r="S5966"/>
      <c r="T5966"/>
      <c r="U5966"/>
      <c r="V5966"/>
      <c r="W5966"/>
      <c r="X5966"/>
      <c r="Y5966"/>
      <c r="Z5966"/>
      <c r="AA5966"/>
      <c r="AB5966"/>
      <c r="AC5966"/>
      <c r="AD5966"/>
      <c r="AE5966"/>
      <c r="AF5966"/>
      <c r="AG5966"/>
      <c r="AH5966"/>
      <c r="AI5966"/>
      <c r="AJ5966"/>
      <c r="AK5966"/>
    </row>
    <row r="5967" spans="1:37" s="223" customFormat="1" x14ac:dyDescent="0.2">
      <c r="A5967" s="11"/>
      <c r="B5967"/>
      <c r="C5967"/>
      <c r="D5967" s="152"/>
      <c r="E5967" s="152"/>
      <c r="F5967"/>
      <c r="G5967" s="152"/>
      <c r="I5967" s="224"/>
      <c r="K5967" s="71"/>
      <c r="L5967" s="71"/>
      <c r="M5967" s="71"/>
      <c r="N5967"/>
      <c r="O5967"/>
      <c r="P5967"/>
      <c r="Q5967"/>
      <c r="R5967"/>
      <c r="S5967"/>
      <c r="T5967"/>
      <c r="U5967"/>
      <c r="V5967"/>
      <c r="W5967"/>
      <c r="X5967"/>
      <c r="Y5967"/>
      <c r="Z5967"/>
      <c r="AA5967"/>
      <c r="AB5967"/>
      <c r="AC5967"/>
      <c r="AD5967"/>
      <c r="AE5967"/>
      <c r="AF5967"/>
      <c r="AG5967"/>
      <c r="AH5967"/>
      <c r="AI5967"/>
      <c r="AJ5967"/>
      <c r="AK5967"/>
    </row>
    <row r="5968" spans="1:37" s="223" customFormat="1" x14ac:dyDescent="0.2">
      <c r="A5968" s="11"/>
      <c r="B5968"/>
      <c r="C5968"/>
      <c r="D5968" s="152"/>
      <c r="E5968" s="152"/>
      <c r="F5968"/>
      <c r="G5968" s="152"/>
      <c r="I5968" s="224"/>
      <c r="K5968" s="71"/>
      <c r="L5968" s="71"/>
      <c r="M5968" s="71"/>
      <c r="N5968"/>
      <c r="O5968"/>
      <c r="P5968"/>
      <c r="Q5968"/>
      <c r="R5968"/>
      <c r="S5968"/>
      <c r="T5968"/>
      <c r="U5968"/>
      <c r="V5968"/>
      <c r="W5968"/>
      <c r="X5968"/>
      <c r="Y5968"/>
      <c r="Z5968"/>
      <c r="AA5968"/>
      <c r="AB5968"/>
      <c r="AC5968"/>
      <c r="AD5968"/>
      <c r="AE5968"/>
      <c r="AF5968"/>
      <c r="AG5968"/>
      <c r="AH5968"/>
      <c r="AI5968"/>
      <c r="AJ5968"/>
      <c r="AK5968"/>
    </row>
    <row r="5969" spans="1:37" s="223" customFormat="1" x14ac:dyDescent="0.2">
      <c r="A5969" s="11"/>
      <c r="B5969"/>
      <c r="C5969"/>
      <c r="D5969" s="152"/>
      <c r="E5969" s="152"/>
      <c r="F5969"/>
      <c r="G5969" s="152"/>
      <c r="I5969" s="224"/>
      <c r="K5969" s="71"/>
      <c r="L5969" s="71"/>
      <c r="M5969" s="71"/>
      <c r="N5969"/>
      <c r="O5969"/>
      <c r="P5969"/>
      <c r="Q5969"/>
      <c r="R5969"/>
      <c r="S5969"/>
      <c r="T5969"/>
      <c r="U5969"/>
      <c r="V5969"/>
      <c r="W5969"/>
      <c r="X5969"/>
      <c r="Y5969"/>
      <c r="Z5969"/>
      <c r="AA5969"/>
      <c r="AB5969"/>
      <c r="AC5969"/>
      <c r="AD5969"/>
      <c r="AE5969"/>
      <c r="AF5969"/>
      <c r="AG5969"/>
      <c r="AH5969"/>
      <c r="AI5969"/>
      <c r="AJ5969"/>
      <c r="AK5969"/>
    </row>
    <row r="5970" spans="1:37" s="223" customFormat="1" x14ac:dyDescent="0.2">
      <c r="A5970" s="11"/>
      <c r="B5970"/>
      <c r="C5970"/>
      <c r="D5970" s="152"/>
      <c r="E5970" s="152"/>
      <c r="F5970"/>
      <c r="G5970" s="152"/>
      <c r="I5970" s="224"/>
      <c r="K5970" s="71"/>
      <c r="L5970" s="71"/>
      <c r="M5970" s="71"/>
      <c r="N5970"/>
      <c r="O5970"/>
      <c r="P5970"/>
      <c r="Q5970"/>
      <c r="R5970"/>
      <c r="S5970"/>
      <c r="T5970"/>
      <c r="U5970"/>
      <c r="V5970"/>
      <c r="W5970"/>
      <c r="X5970"/>
      <c r="Y5970"/>
      <c r="Z5970"/>
      <c r="AA5970"/>
      <c r="AB5970"/>
      <c r="AC5970"/>
      <c r="AD5970"/>
      <c r="AE5970"/>
      <c r="AF5970"/>
      <c r="AG5970"/>
      <c r="AH5970"/>
      <c r="AI5970"/>
      <c r="AJ5970"/>
      <c r="AK5970"/>
    </row>
    <row r="5971" spans="1:37" s="223" customFormat="1" x14ac:dyDescent="0.2">
      <c r="A5971" s="11"/>
      <c r="B5971"/>
      <c r="C5971"/>
      <c r="D5971" s="152"/>
      <c r="E5971" s="152"/>
      <c r="F5971"/>
      <c r="G5971" s="152"/>
      <c r="I5971" s="224"/>
      <c r="K5971" s="71"/>
      <c r="L5971" s="71"/>
      <c r="M5971" s="71"/>
      <c r="N5971"/>
      <c r="O5971"/>
      <c r="P5971"/>
      <c r="Q5971"/>
      <c r="R5971"/>
      <c r="S5971"/>
      <c r="T5971"/>
      <c r="U5971"/>
      <c r="V5971"/>
      <c r="W5971"/>
      <c r="X5971"/>
      <c r="Y5971"/>
      <c r="Z5971"/>
      <c r="AA5971"/>
      <c r="AB5971"/>
      <c r="AC5971"/>
      <c r="AD5971"/>
      <c r="AE5971"/>
      <c r="AF5971"/>
      <c r="AG5971"/>
      <c r="AH5971"/>
      <c r="AI5971"/>
      <c r="AJ5971"/>
      <c r="AK5971"/>
    </row>
    <row r="5972" spans="1:37" s="223" customFormat="1" x14ac:dyDescent="0.2">
      <c r="A5972" s="11"/>
      <c r="B5972"/>
      <c r="C5972"/>
      <c r="D5972" s="152"/>
      <c r="E5972" s="152"/>
      <c r="F5972"/>
      <c r="G5972" s="152"/>
      <c r="I5972" s="224"/>
      <c r="K5972" s="71"/>
      <c r="L5972" s="71"/>
      <c r="M5972" s="71"/>
      <c r="N5972"/>
      <c r="O5972"/>
      <c r="P5972"/>
      <c r="Q5972"/>
      <c r="R5972"/>
      <c r="S5972"/>
      <c r="T5972"/>
      <c r="U5972"/>
      <c r="V5972"/>
      <c r="W5972"/>
      <c r="X5972"/>
      <c r="Y5972"/>
      <c r="Z5972"/>
      <c r="AA5972"/>
      <c r="AB5972"/>
      <c r="AC5972"/>
      <c r="AD5972"/>
      <c r="AE5972"/>
      <c r="AF5972"/>
      <c r="AG5972"/>
      <c r="AH5972"/>
      <c r="AI5972"/>
      <c r="AJ5972"/>
      <c r="AK5972"/>
    </row>
    <row r="5973" spans="1:37" s="223" customFormat="1" x14ac:dyDescent="0.2">
      <c r="A5973" s="11"/>
      <c r="B5973"/>
      <c r="C5973"/>
      <c r="D5973" s="152"/>
      <c r="E5973" s="152"/>
      <c r="F5973"/>
      <c r="G5973" s="152"/>
      <c r="I5973" s="224"/>
      <c r="K5973" s="71"/>
      <c r="L5973" s="71"/>
      <c r="M5973" s="71"/>
      <c r="N5973"/>
      <c r="O5973"/>
      <c r="P5973"/>
      <c r="Q5973"/>
      <c r="R5973"/>
      <c r="S5973"/>
      <c r="T5973"/>
      <c r="U5973"/>
      <c r="V5973"/>
      <c r="W5973"/>
      <c r="X5973"/>
      <c r="Y5973"/>
      <c r="Z5973"/>
      <c r="AA5973"/>
      <c r="AB5973"/>
      <c r="AC5973"/>
      <c r="AD5973"/>
      <c r="AE5973"/>
      <c r="AF5973"/>
      <c r="AG5973"/>
      <c r="AH5973"/>
      <c r="AI5973"/>
      <c r="AJ5973"/>
      <c r="AK5973"/>
    </row>
    <row r="5974" spans="1:37" s="223" customFormat="1" x14ac:dyDescent="0.2">
      <c r="A5974" s="11"/>
      <c r="B5974"/>
      <c r="C5974"/>
      <c r="D5974" s="152"/>
      <c r="E5974" s="152"/>
      <c r="F5974"/>
      <c r="G5974" s="152"/>
      <c r="I5974" s="224"/>
      <c r="K5974" s="71"/>
      <c r="L5974" s="71"/>
      <c r="M5974" s="71"/>
      <c r="N5974"/>
      <c r="O5974"/>
      <c r="P5974"/>
      <c r="Q5974"/>
      <c r="R5974"/>
      <c r="S5974"/>
      <c r="T5974"/>
      <c r="U5974"/>
      <c r="V5974"/>
      <c r="W5974"/>
      <c r="X5974"/>
      <c r="Y5974"/>
      <c r="Z5974"/>
      <c r="AA5974"/>
      <c r="AB5974"/>
      <c r="AC5974"/>
      <c r="AD5974"/>
      <c r="AE5974"/>
      <c r="AF5974"/>
      <c r="AG5974"/>
      <c r="AH5974"/>
      <c r="AI5974"/>
      <c r="AJ5974"/>
      <c r="AK5974"/>
    </row>
    <row r="5975" spans="1:37" s="223" customFormat="1" x14ac:dyDescent="0.2">
      <c r="A5975" s="11"/>
      <c r="B5975"/>
      <c r="C5975"/>
      <c r="D5975" s="152"/>
      <c r="E5975" s="152"/>
      <c r="F5975"/>
      <c r="G5975" s="152"/>
      <c r="I5975" s="224"/>
      <c r="K5975" s="71"/>
      <c r="L5975" s="71"/>
      <c r="M5975" s="71"/>
      <c r="N5975"/>
      <c r="O5975"/>
      <c r="P5975"/>
      <c r="Q5975"/>
      <c r="R5975"/>
      <c r="S5975"/>
      <c r="T5975"/>
      <c r="U5975"/>
      <c r="V5975"/>
      <c r="W5975"/>
      <c r="X5975"/>
      <c r="Y5975"/>
      <c r="Z5975"/>
      <c r="AA5975"/>
      <c r="AB5975"/>
      <c r="AC5975"/>
      <c r="AD5975"/>
      <c r="AE5975"/>
      <c r="AF5975"/>
      <c r="AG5975"/>
      <c r="AH5975"/>
      <c r="AI5975"/>
      <c r="AJ5975"/>
      <c r="AK5975"/>
    </row>
    <row r="5976" spans="1:37" s="223" customFormat="1" x14ac:dyDescent="0.2">
      <c r="A5976" s="11"/>
      <c r="B5976"/>
      <c r="C5976"/>
      <c r="D5976" s="152"/>
      <c r="E5976" s="152"/>
      <c r="F5976"/>
      <c r="G5976" s="152"/>
      <c r="I5976" s="224"/>
      <c r="K5976" s="71"/>
      <c r="L5976" s="71"/>
      <c r="M5976" s="71"/>
      <c r="N5976"/>
      <c r="O5976"/>
      <c r="P5976"/>
      <c r="Q5976"/>
      <c r="R5976"/>
      <c r="S5976"/>
      <c r="T5976"/>
      <c r="U5976"/>
      <c r="V5976"/>
      <c r="W5976"/>
      <c r="X5976"/>
      <c r="Y5976"/>
      <c r="Z5976"/>
      <c r="AA5976"/>
      <c r="AB5976"/>
      <c r="AC5976"/>
      <c r="AD5976"/>
      <c r="AE5976"/>
      <c r="AF5976"/>
      <c r="AG5976"/>
      <c r="AH5976"/>
      <c r="AI5976"/>
      <c r="AJ5976"/>
      <c r="AK5976"/>
    </row>
    <row r="5977" spans="1:37" s="223" customFormat="1" x14ac:dyDescent="0.2">
      <c r="A5977" s="11"/>
      <c r="B5977"/>
      <c r="C5977"/>
      <c r="D5977" s="152"/>
      <c r="E5977" s="152"/>
      <c r="F5977"/>
      <c r="G5977" s="152"/>
      <c r="I5977" s="224"/>
      <c r="K5977" s="71"/>
      <c r="L5977" s="71"/>
      <c r="M5977" s="71"/>
      <c r="N5977"/>
      <c r="O5977"/>
      <c r="P5977"/>
      <c r="Q5977"/>
      <c r="R5977"/>
      <c r="S5977"/>
      <c r="T5977"/>
      <c r="U5977"/>
      <c r="V5977"/>
      <c r="W5977"/>
      <c r="X5977"/>
      <c r="Y5977"/>
      <c r="Z5977"/>
      <c r="AA5977"/>
      <c r="AB5977"/>
      <c r="AC5977"/>
      <c r="AD5977"/>
      <c r="AE5977"/>
      <c r="AF5977"/>
      <c r="AG5977"/>
      <c r="AH5977"/>
      <c r="AI5977"/>
      <c r="AJ5977"/>
      <c r="AK5977"/>
    </row>
    <row r="5978" spans="1:37" s="223" customFormat="1" x14ac:dyDescent="0.2">
      <c r="A5978" s="11"/>
      <c r="B5978"/>
      <c r="C5978"/>
      <c r="D5978" s="152"/>
      <c r="E5978" s="152"/>
      <c r="F5978"/>
      <c r="G5978" s="152"/>
      <c r="I5978" s="224"/>
      <c r="K5978" s="71"/>
      <c r="L5978" s="71"/>
      <c r="M5978" s="71"/>
      <c r="N5978"/>
      <c r="O5978"/>
      <c r="P5978"/>
      <c r="Q5978"/>
      <c r="R5978"/>
      <c r="S5978"/>
      <c r="T5978"/>
      <c r="U5978"/>
      <c r="V5978"/>
      <c r="W5978"/>
      <c r="X5978"/>
      <c r="Y5978"/>
      <c r="Z5978"/>
      <c r="AA5978"/>
      <c r="AB5978"/>
      <c r="AC5978"/>
      <c r="AD5978"/>
      <c r="AE5978"/>
      <c r="AF5978"/>
      <c r="AG5978"/>
      <c r="AH5978"/>
      <c r="AI5978"/>
      <c r="AJ5978"/>
      <c r="AK5978"/>
    </row>
    <row r="5979" spans="1:37" s="223" customFormat="1" x14ac:dyDescent="0.2">
      <c r="A5979" s="11"/>
      <c r="B5979"/>
      <c r="C5979"/>
      <c r="D5979" s="152"/>
      <c r="E5979" s="152"/>
      <c r="F5979"/>
      <c r="G5979" s="152"/>
      <c r="I5979" s="224"/>
      <c r="K5979" s="71"/>
      <c r="L5979" s="71"/>
      <c r="M5979" s="71"/>
      <c r="N5979"/>
      <c r="O5979"/>
      <c r="P5979"/>
      <c r="Q5979"/>
      <c r="R5979"/>
      <c r="S5979"/>
      <c r="T5979"/>
      <c r="U5979"/>
      <c r="V5979"/>
      <c r="W5979"/>
      <c r="X5979"/>
      <c r="Y5979"/>
      <c r="Z5979"/>
      <c r="AA5979"/>
      <c r="AB5979"/>
      <c r="AC5979"/>
      <c r="AD5979"/>
      <c r="AE5979"/>
      <c r="AF5979"/>
      <c r="AG5979"/>
      <c r="AH5979"/>
      <c r="AI5979"/>
      <c r="AJ5979"/>
      <c r="AK5979"/>
    </row>
    <row r="5980" spans="1:37" s="223" customFormat="1" x14ac:dyDescent="0.2">
      <c r="A5980" s="11"/>
      <c r="B5980"/>
      <c r="C5980"/>
      <c r="D5980" s="152"/>
      <c r="E5980" s="152"/>
      <c r="F5980"/>
      <c r="G5980" s="152"/>
      <c r="I5980" s="224"/>
      <c r="K5980" s="71"/>
      <c r="L5980" s="71"/>
      <c r="M5980" s="71"/>
      <c r="N5980"/>
      <c r="O5980"/>
      <c r="P5980"/>
      <c r="Q5980"/>
      <c r="R5980"/>
      <c r="S5980"/>
      <c r="T5980"/>
      <c r="U5980"/>
      <c r="V5980"/>
      <c r="W5980"/>
      <c r="X5980"/>
      <c r="Y5980"/>
      <c r="Z5980"/>
      <c r="AA5980"/>
      <c r="AB5980"/>
      <c r="AC5980"/>
      <c r="AD5980"/>
      <c r="AE5980"/>
      <c r="AF5980"/>
      <c r="AG5980"/>
      <c r="AH5980"/>
      <c r="AI5980"/>
      <c r="AJ5980"/>
      <c r="AK5980"/>
    </row>
    <row r="5981" spans="1:37" s="223" customFormat="1" x14ac:dyDescent="0.2">
      <c r="A5981" s="11"/>
      <c r="B5981"/>
      <c r="C5981"/>
      <c r="D5981" s="152"/>
      <c r="E5981" s="152"/>
      <c r="F5981"/>
      <c r="G5981" s="152"/>
      <c r="I5981" s="224"/>
      <c r="K5981" s="71"/>
      <c r="L5981" s="71"/>
      <c r="M5981" s="71"/>
      <c r="N5981"/>
      <c r="O5981"/>
      <c r="P5981"/>
      <c r="Q5981"/>
      <c r="R5981"/>
      <c r="S5981"/>
      <c r="T5981"/>
      <c r="U5981"/>
      <c r="V5981"/>
      <c r="W5981"/>
      <c r="X5981"/>
      <c r="Y5981"/>
      <c r="Z5981"/>
      <c r="AA5981"/>
      <c r="AB5981"/>
      <c r="AC5981"/>
      <c r="AD5981"/>
      <c r="AE5981"/>
      <c r="AF5981"/>
      <c r="AG5981"/>
      <c r="AH5981"/>
      <c r="AI5981"/>
      <c r="AJ5981"/>
      <c r="AK5981"/>
    </row>
    <row r="5982" spans="1:37" s="223" customFormat="1" x14ac:dyDescent="0.2">
      <c r="A5982" s="11"/>
      <c r="B5982"/>
      <c r="C5982"/>
      <c r="D5982" s="152"/>
      <c r="E5982" s="152"/>
      <c r="F5982"/>
      <c r="G5982" s="152"/>
      <c r="I5982" s="224"/>
      <c r="K5982" s="71"/>
      <c r="L5982" s="71"/>
      <c r="M5982" s="71"/>
      <c r="N5982"/>
      <c r="O5982"/>
      <c r="P5982"/>
      <c r="Q5982"/>
      <c r="R5982"/>
      <c r="S5982"/>
      <c r="T5982"/>
      <c r="U5982"/>
      <c r="V5982"/>
      <c r="W5982"/>
      <c r="X5982"/>
      <c r="Y5982"/>
      <c r="Z5982"/>
      <c r="AA5982"/>
      <c r="AB5982"/>
      <c r="AC5982"/>
      <c r="AD5982"/>
      <c r="AE5982"/>
      <c r="AF5982"/>
      <c r="AG5982"/>
      <c r="AH5982"/>
      <c r="AI5982"/>
      <c r="AJ5982"/>
      <c r="AK5982"/>
    </row>
    <row r="5983" spans="1:37" s="223" customFormat="1" x14ac:dyDescent="0.2">
      <c r="A5983" s="11"/>
      <c r="B5983"/>
      <c r="C5983"/>
      <c r="D5983" s="152"/>
      <c r="E5983" s="152"/>
      <c r="F5983"/>
      <c r="G5983" s="152"/>
      <c r="I5983" s="224"/>
      <c r="K5983" s="71"/>
      <c r="L5983" s="71"/>
      <c r="M5983" s="71"/>
      <c r="N5983"/>
      <c r="O5983"/>
      <c r="P5983"/>
      <c r="Q5983"/>
      <c r="R5983"/>
      <c r="S5983"/>
      <c r="T5983"/>
      <c r="U5983"/>
      <c r="V5983"/>
      <c r="W5983"/>
      <c r="X5983"/>
      <c r="Y5983"/>
      <c r="Z5983"/>
      <c r="AA5983"/>
      <c r="AB5983"/>
      <c r="AC5983"/>
      <c r="AD5983"/>
      <c r="AE5983"/>
      <c r="AF5983"/>
      <c r="AG5983"/>
      <c r="AH5983"/>
      <c r="AI5983"/>
      <c r="AJ5983"/>
      <c r="AK5983"/>
    </row>
    <row r="5984" spans="1:37" s="223" customFormat="1" x14ac:dyDescent="0.2">
      <c r="A5984" s="11"/>
      <c r="B5984"/>
      <c r="C5984"/>
      <c r="D5984" s="152"/>
      <c r="E5984" s="152"/>
      <c r="F5984"/>
      <c r="G5984" s="152"/>
      <c r="I5984" s="224"/>
      <c r="K5984" s="71"/>
      <c r="L5984" s="71"/>
      <c r="M5984" s="71"/>
      <c r="N5984"/>
      <c r="O5984"/>
      <c r="P5984"/>
      <c r="Q5984"/>
      <c r="R5984"/>
      <c r="S5984"/>
      <c r="T5984"/>
      <c r="U5984"/>
      <c r="V5984"/>
      <c r="W5984"/>
      <c r="X5984"/>
      <c r="Y5984"/>
      <c r="Z5984"/>
      <c r="AA5984"/>
      <c r="AB5984"/>
      <c r="AC5984"/>
      <c r="AD5984"/>
      <c r="AE5984"/>
      <c r="AF5984"/>
      <c r="AG5984"/>
      <c r="AH5984"/>
      <c r="AI5984"/>
      <c r="AJ5984"/>
      <c r="AK5984"/>
    </row>
    <row r="5985" spans="1:37" s="223" customFormat="1" x14ac:dyDescent="0.2">
      <c r="A5985" s="11"/>
      <c r="B5985"/>
      <c r="C5985"/>
      <c r="D5985" s="152"/>
      <c r="E5985" s="152"/>
      <c r="F5985"/>
      <c r="G5985" s="152"/>
      <c r="I5985" s="224"/>
      <c r="K5985" s="71"/>
      <c r="L5985" s="71"/>
      <c r="M5985" s="71"/>
      <c r="N5985"/>
      <c r="O5985"/>
      <c r="P5985"/>
      <c r="Q5985"/>
      <c r="R5985"/>
      <c r="S5985"/>
      <c r="T5985"/>
      <c r="U5985"/>
      <c r="V5985"/>
      <c r="W5985"/>
      <c r="X5985"/>
      <c r="Y5985"/>
      <c r="Z5985"/>
      <c r="AA5985"/>
      <c r="AB5985"/>
      <c r="AC5985"/>
      <c r="AD5985"/>
      <c r="AE5985"/>
      <c r="AF5985"/>
      <c r="AG5985"/>
      <c r="AH5985"/>
      <c r="AI5985"/>
      <c r="AJ5985"/>
      <c r="AK5985"/>
    </row>
    <row r="5986" spans="1:37" s="223" customFormat="1" x14ac:dyDescent="0.2">
      <c r="A5986" s="11"/>
      <c r="B5986"/>
      <c r="C5986"/>
      <c r="D5986" s="152"/>
      <c r="E5986" s="152"/>
      <c r="F5986"/>
      <c r="G5986" s="152"/>
      <c r="I5986" s="224"/>
      <c r="K5986" s="71"/>
      <c r="L5986" s="71"/>
      <c r="M5986" s="71"/>
      <c r="N5986"/>
      <c r="O5986"/>
      <c r="P5986"/>
      <c r="Q5986"/>
      <c r="R5986"/>
      <c r="S5986"/>
      <c r="T5986"/>
      <c r="U5986"/>
      <c r="V5986"/>
      <c r="W5986"/>
      <c r="X5986"/>
      <c r="Y5986"/>
      <c r="Z5986"/>
      <c r="AA5986"/>
      <c r="AB5986"/>
      <c r="AC5986"/>
      <c r="AD5986"/>
      <c r="AE5986"/>
      <c r="AF5986"/>
      <c r="AG5986"/>
      <c r="AH5986"/>
      <c r="AI5986"/>
      <c r="AJ5986"/>
      <c r="AK5986"/>
    </row>
    <row r="5987" spans="1:37" s="223" customFormat="1" x14ac:dyDescent="0.2">
      <c r="A5987" s="11"/>
      <c r="B5987"/>
      <c r="C5987"/>
      <c r="D5987" s="152"/>
      <c r="E5987" s="152"/>
      <c r="F5987"/>
      <c r="G5987" s="152"/>
      <c r="I5987" s="224"/>
      <c r="K5987" s="71"/>
      <c r="L5987" s="71"/>
      <c r="M5987" s="71"/>
      <c r="N5987"/>
      <c r="O5987"/>
      <c r="P5987"/>
      <c r="Q5987"/>
      <c r="R5987"/>
      <c r="S5987"/>
      <c r="T5987"/>
      <c r="U5987"/>
      <c r="V5987"/>
      <c r="W5987"/>
      <c r="X5987"/>
      <c r="Y5987"/>
      <c r="Z5987"/>
      <c r="AA5987"/>
      <c r="AB5987"/>
      <c r="AC5987"/>
      <c r="AD5987"/>
      <c r="AE5987"/>
      <c r="AF5987"/>
      <c r="AG5987"/>
      <c r="AH5987"/>
      <c r="AI5987"/>
      <c r="AJ5987"/>
      <c r="AK5987"/>
    </row>
    <row r="5988" spans="1:37" s="223" customFormat="1" x14ac:dyDescent="0.2">
      <c r="A5988" s="11"/>
      <c r="B5988"/>
      <c r="C5988"/>
      <c r="D5988" s="152"/>
      <c r="E5988" s="152"/>
      <c r="F5988"/>
      <c r="G5988" s="152"/>
      <c r="I5988" s="224"/>
      <c r="K5988" s="71"/>
      <c r="L5988" s="71"/>
      <c r="M5988" s="71"/>
      <c r="N5988"/>
      <c r="O5988"/>
      <c r="P5988"/>
      <c r="Q5988"/>
      <c r="R5988"/>
      <c r="S5988"/>
      <c r="T5988"/>
      <c r="U5988"/>
      <c r="V5988"/>
      <c r="W5988"/>
      <c r="X5988"/>
      <c r="Y5988"/>
      <c r="Z5988"/>
      <c r="AA5988"/>
      <c r="AB5988"/>
      <c r="AC5988"/>
      <c r="AD5988"/>
      <c r="AE5988"/>
      <c r="AF5988"/>
      <c r="AG5988"/>
      <c r="AH5988"/>
      <c r="AI5988"/>
      <c r="AJ5988"/>
      <c r="AK5988"/>
    </row>
    <row r="5989" spans="1:37" s="223" customFormat="1" x14ac:dyDescent="0.2">
      <c r="A5989" s="11"/>
      <c r="B5989"/>
      <c r="C5989"/>
      <c r="D5989" s="152"/>
      <c r="E5989" s="152"/>
      <c r="F5989"/>
      <c r="G5989" s="152"/>
      <c r="I5989" s="224"/>
      <c r="K5989" s="71"/>
      <c r="L5989" s="71"/>
      <c r="M5989" s="71"/>
      <c r="N5989"/>
      <c r="O5989"/>
      <c r="P5989"/>
      <c r="Q5989"/>
      <c r="R5989"/>
      <c r="S5989"/>
      <c r="T5989"/>
      <c r="U5989"/>
      <c r="V5989"/>
      <c r="W5989"/>
      <c r="X5989"/>
      <c r="Y5989"/>
      <c r="Z5989"/>
      <c r="AA5989"/>
      <c r="AB5989"/>
      <c r="AC5989"/>
      <c r="AD5989"/>
      <c r="AE5989"/>
      <c r="AF5989"/>
      <c r="AG5989"/>
      <c r="AH5989"/>
      <c r="AI5989"/>
      <c r="AJ5989"/>
      <c r="AK5989"/>
    </row>
    <row r="5990" spans="1:37" s="223" customFormat="1" x14ac:dyDescent="0.2">
      <c r="A5990" s="11"/>
      <c r="B5990"/>
      <c r="C5990"/>
      <c r="D5990" s="152"/>
      <c r="E5990" s="152"/>
      <c r="F5990"/>
      <c r="G5990" s="152"/>
      <c r="I5990" s="224"/>
      <c r="K5990" s="71"/>
      <c r="L5990" s="71"/>
      <c r="M5990" s="71"/>
      <c r="N5990"/>
      <c r="O5990"/>
      <c r="P5990"/>
      <c r="Q5990"/>
      <c r="R5990"/>
      <c r="S5990"/>
      <c r="T5990"/>
      <c r="U5990"/>
      <c r="V5990"/>
      <c r="W5990"/>
      <c r="X5990"/>
      <c r="Y5990"/>
      <c r="Z5990"/>
      <c r="AA5990"/>
      <c r="AB5990"/>
      <c r="AC5990"/>
      <c r="AD5990"/>
      <c r="AE5990"/>
      <c r="AF5990"/>
      <c r="AG5990"/>
      <c r="AH5990"/>
      <c r="AI5990"/>
      <c r="AJ5990"/>
      <c r="AK5990"/>
    </row>
    <row r="5991" spans="1:37" s="223" customFormat="1" x14ac:dyDescent="0.2">
      <c r="A5991" s="11"/>
      <c r="B5991"/>
      <c r="C5991"/>
      <c r="D5991" s="152"/>
      <c r="E5991" s="152"/>
      <c r="F5991"/>
      <c r="G5991" s="152"/>
      <c r="I5991" s="224"/>
      <c r="K5991" s="71"/>
      <c r="L5991" s="71"/>
      <c r="M5991" s="71"/>
      <c r="N5991"/>
      <c r="O5991"/>
      <c r="P5991"/>
      <c r="Q5991"/>
      <c r="R5991"/>
      <c r="S5991"/>
      <c r="T5991"/>
      <c r="U5991"/>
      <c r="V5991"/>
      <c r="W5991"/>
      <c r="X5991"/>
      <c r="Y5991"/>
      <c r="Z5991"/>
      <c r="AA5991"/>
      <c r="AB5991"/>
      <c r="AC5991"/>
      <c r="AD5991"/>
      <c r="AE5991"/>
      <c r="AF5991"/>
      <c r="AG5991"/>
      <c r="AH5991"/>
      <c r="AI5991"/>
      <c r="AJ5991"/>
      <c r="AK5991"/>
    </row>
    <row r="5992" spans="1:37" s="223" customFormat="1" x14ac:dyDescent="0.2">
      <c r="A5992" s="11"/>
      <c r="B5992"/>
      <c r="C5992"/>
      <c r="D5992" s="152"/>
      <c r="E5992" s="152"/>
      <c r="F5992"/>
      <c r="G5992" s="152"/>
      <c r="I5992" s="224"/>
      <c r="K5992" s="71"/>
      <c r="L5992" s="71"/>
      <c r="M5992" s="71"/>
      <c r="N5992"/>
      <c r="O5992"/>
      <c r="P5992"/>
      <c r="Q5992"/>
      <c r="R5992"/>
      <c r="S5992"/>
      <c r="T5992"/>
      <c r="U5992"/>
      <c r="V5992"/>
      <c r="W5992"/>
      <c r="X5992"/>
      <c r="Y5992"/>
      <c r="Z5992"/>
      <c r="AA5992"/>
      <c r="AB5992"/>
      <c r="AC5992"/>
      <c r="AD5992"/>
      <c r="AE5992"/>
      <c r="AF5992"/>
      <c r="AG5992"/>
      <c r="AH5992"/>
      <c r="AI5992"/>
      <c r="AJ5992"/>
      <c r="AK5992"/>
    </row>
    <row r="5993" spans="1:37" s="223" customFormat="1" x14ac:dyDescent="0.2">
      <c r="A5993" s="11"/>
      <c r="B5993"/>
      <c r="C5993"/>
      <c r="D5993" s="152"/>
      <c r="E5993" s="152"/>
      <c r="F5993"/>
      <c r="G5993" s="152"/>
      <c r="I5993" s="224"/>
      <c r="K5993" s="71"/>
      <c r="L5993" s="71"/>
      <c r="M5993" s="71"/>
      <c r="N5993"/>
      <c r="O5993"/>
      <c r="P5993"/>
      <c r="Q5993"/>
      <c r="R5993"/>
      <c r="S5993"/>
      <c r="T5993"/>
      <c r="U5993"/>
      <c r="V5993"/>
      <c r="W5993"/>
      <c r="X5993"/>
      <c r="Y5993"/>
      <c r="Z5993"/>
      <c r="AA5993"/>
      <c r="AB5993"/>
      <c r="AC5993"/>
      <c r="AD5993"/>
      <c r="AE5993"/>
      <c r="AF5993"/>
      <c r="AG5993"/>
      <c r="AH5993"/>
      <c r="AI5993"/>
      <c r="AJ5993"/>
      <c r="AK5993"/>
    </row>
    <row r="5994" spans="1:37" s="223" customFormat="1" x14ac:dyDescent="0.2">
      <c r="A5994" s="11"/>
      <c r="B5994"/>
      <c r="C5994"/>
      <c r="D5994" s="152"/>
      <c r="E5994" s="152"/>
      <c r="F5994"/>
      <c r="G5994" s="152"/>
      <c r="I5994" s="224"/>
      <c r="K5994" s="71"/>
      <c r="L5994" s="71"/>
      <c r="M5994" s="71"/>
      <c r="N5994"/>
      <c r="O5994"/>
      <c r="P5994"/>
      <c r="Q5994"/>
      <c r="R5994"/>
      <c r="S5994"/>
      <c r="T5994"/>
      <c r="U5994"/>
      <c r="V5994"/>
      <c r="W5994"/>
      <c r="X5994"/>
      <c r="Y5994"/>
      <c r="Z5994"/>
      <c r="AA5994"/>
      <c r="AB5994"/>
      <c r="AC5994"/>
      <c r="AD5994"/>
      <c r="AE5994"/>
      <c r="AF5994"/>
      <c r="AG5994"/>
      <c r="AH5994"/>
      <c r="AI5994"/>
      <c r="AJ5994"/>
      <c r="AK5994"/>
    </row>
    <row r="5995" spans="1:37" s="223" customFormat="1" x14ac:dyDescent="0.2">
      <c r="A5995" s="11"/>
      <c r="B5995"/>
      <c r="C5995"/>
      <c r="D5995" s="152"/>
      <c r="E5995" s="152"/>
      <c r="F5995"/>
      <c r="G5995" s="152"/>
      <c r="I5995" s="224"/>
      <c r="K5995" s="71"/>
      <c r="L5995" s="71"/>
      <c r="M5995" s="71"/>
      <c r="N5995"/>
      <c r="O5995"/>
      <c r="P5995"/>
      <c r="Q5995"/>
      <c r="R5995"/>
      <c r="S5995"/>
      <c r="T5995"/>
      <c r="U5995"/>
      <c r="V5995"/>
      <c r="W5995"/>
      <c r="X5995"/>
      <c r="Y5995"/>
      <c r="Z5995"/>
      <c r="AA5995"/>
      <c r="AB5995"/>
      <c r="AC5995"/>
      <c r="AD5995"/>
      <c r="AE5995"/>
      <c r="AF5995"/>
      <c r="AG5995"/>
      <c r="AH5995"/>
      <c r="AI5995"/>
      <c r="AJ5995"/>
      <c r="AK5995"/>
    </row>
    <row r="5996" spans="1:37" s="223" customFormat="1" x14ac:dyDescent="0.2">
      <c r="A5996" s="11"/>
      <c r="B5996"/>
      <c r="C5996"/>
      <c r="D5996" s="152"/>
      <c r="E5996" s="152"/>
      <c r="F5996"/>
      <c r="G5996" s="152"/>
      <c r="I5996" s="224"/>
      <c r="K5996" s="71"/>
      <c r="L5996" s="71"/>
      <c r="M5996" s="71"/>
      <c r="N5996"/>
      <c r="O5996"/>
      <c r="P5996"/>
      <c r="Q5996"/>
      <c r="R5996"/>
      <c r="S5996"/>
      <c r="T5996"/>
      <c r="U5996"/>
      <c r="V5996"/>
      <c r="W5996"/>
      <c r="X5996"/>
      <c r="Y5996"/>
      <c r="Z5996"/>
      <c r="AA5996"/>
      <c r="AB5996"/>
      <c r="AC5996"/>
      <c r="AD5996"/>
      <c r="AE5996"/>
      <c r="AF5996"/>
      <c r="AG5996"/>
      <c r="AH5996"/>
      <c r="AI5996"/>
      <c r="AJ5996"/>
      <c r="AK5996"/>
    </row>
    <row r="5997" spans="1:37" s="223" customFormat="1" x14ac:dyDescent="0.2">
      <c r="A5997" s="11"/>
      <c r="B5997"/>
      <c r="C5997"/>
      <c r="D5997" s="152"/>
      <c r="E5997" s="152"/>
      <c r="F5997"/>
      <c r="G5997" s="152"/>
      <c r="I5997" s="224"/>
      <c r="K5997" s="71"/>
      <c r="L5997" s="71"/>
      <c r="M5997" s="71"/>
      <c r="N5997"/>
      <c r="O5997"/>
      <c r="P5997"/>
      <c r="Q5997"/>
      <c r="R5997"/>
      <c r="S5997"/>
      <c r="T5997"/>
      <c r="U5997"/>
      <c r="V5997"/>
      <c r="W5997"/>
      <c r="X5997"/>
      <c r="Y5997"/>
      <c r="Z5997"/>
      <c r="AA5997"/>
      <c r="AB5997"/>
      <c r="AC5997"/>
      <c r="AD5997"/>
      <c r="AE5997"/>
      <c r="AF5997"/>
      <c r="AG5997"/>
      <c r="AH5997"/>
      <c r="AI5997"/>
      <c r="AJ5997"/>
      <c r="AK5997"/>
    </row>
    <row r="5998" spans="1:37" s="223" customFormat="1" x14ac:dyDescent="0.2">
      <c r="A5998" s="11"/>
      <c r="B5998"/>
      <c r="C5998"/>
      <c r="D5998" s="152"/>
      <c r="E5998" s="152"/>
      <c r="F5998"/>
      <c r="G5998" s="152"/>
      <c r="I5998" s="224"/>
      <c r="K5998" s="71"/>
      <c r="L5998" s="71"/>
      <c r="M5998" s="71"/>
      <c r="N5998"/>
      <c r="O5998"/>
      <c r="P5998"/>
      <c r="Q5998"/>
      <c r="R5998"/>
      <c r="S5998"/>
      <c r="T5998"/>
      <c r="U5998"/>
      <c r="V5998"/>
      <c r="W5998"/>
      <c r="X5998"/>
      <c r="Y5998"/>
      <c r="Z5998"/>
      <c r="AA5998"/>
      <c r="AB5998"/>
      <c r="AC5998"/>
      <c r="AD5998"/>
      <c r="AE5998"/>
      <c r="AF5998"/>
      <c r="AG5998"/>
      <c r="AH5998"/>
      <c r="AI5998"/>
      <c r="AJ5998"/>
      <c r="AK5998"/>
    </row>
    <row r="5999" spans="1:37" s="223" customFormat="1" x14ac:dyDescent="0.2">
      <c r="A5999" s="11"/>
      <c r="B5999"/>
      <c r="C5999"/>
      <c r="D5999" s="152"/>
      <c r="E5999" s="152"/>
      <c r="F5999"/>
      <c r="G5999" s="152"/>
      <c r="I5999" s="224"/>
      <c r="K5999" s="71"/>
      <c r="L5999" s="71"/>
      <c r="M5999" s="71"/>
      <c r="N5999"/>
      <c r="O5999"/>
      <c r="P5999"/>
      <c r="Q5999"/>
      <c r="R5999"/>
      <c r="S5999"/>
      <c r="T5999"/>
      <c r="U5999"/>
      <c r="V5999"/>
      <c r="W5999"/>
      <c r="X5999"/>
      <c r="Y5999"/>
      <c r="Z5999"/>
      <c r="AA5999"/>
      <c r="AB5999"/>
      <c r="AC5999"/>
      <c r="AD5999"/>
      <c r="AE5999"/>
      <c r="AF5999"/>
      <c r="AG5999"/>
      <c r="AH5999"/>
      <c r="AI5999"/>
      <c r="AJ5999"/>
      <c r="AK5999"/>
    </row>
    <row r="6000" spans="1:37" s="223" customFormat="1" x14ac:dyDescent="0.2">
      <c r="A6000" s="11"/>
      <c r="B6000"/>
      <c r="C6000"/>
      <c r="D6000" s="152"/>
      <c r="E6000" s="152"/>
      <c r="F6000"/>
      <c r="G6000" s="152"/>
      <c r="I6000" s="224"/>
      <c r="K6000" s="71"/>
      <c r="L6000" s="71"/>
      <c r="M6000" s="71"/>
      <c r="N6000"/>
      <c r="O6000"/>
      <c r="P6000"/>
      <c r="Q6000"/>
      <c r="R6000"/>
      <c r="S6000"/>
      <c r="T6000"/>
      <c r="U6000"/>
      <c r="V6000"/>
      <c r="W6000"/>
      <c r="X6000"/>
      <c r="Y6000"/>
      <c r="Z6000"/>
      <c r="AA6000"/>
      <c r="AB6000"/>
      <c r="AC6000"/>
      <c r="AD6000"/>
      <c r="AE6000"/>
      <c r="AF6000"/>
      <c r="AG6000"/>
      <c r="AH6000"/>
      <c r="AI6000"/>
      <c r="AJ6000"/>
      <c r="AK6000"/>
    </row>
    <row r="6001" spans="1:37" s="223" customFormat="1" x14ac:dyDescent="0.2">
      <c r="A6001" s="11"/>
      <c r="B6001"/>
      <c r="C6001"/>
      <c r="D6001" s="152"/>
      <c r="E6001" s="152"/>
      <c r="F6001"/>
      <c r="G6001" s="152"/>
      <c r="I6001" s="224"/>
      <c r="K6001" s="71"/>
      <c r="L6001" s="71"/>
      <c r="M6001" s="71"/>
      <c r="N6001"/>
      <c r="O6001"/>
      <c r="P6001"/>
      <c r="Q6001"/>
      <c r="R6001"/>
      <c r="S6001"/>
      <c r="T6001"/>
      <c r="U6001"/>
      <c r="V6001"/>
      <c r="W6001"/>
      <c r="X6001"/>
      <c r="Y6001"/>
      <c r="Z6001"/>
      <c r="AA6001"/>
      <c r="AB6001"/>
      <c r="AC6001"/>
      <c r="AD6001"/>
      <c r="AE6001"/>
      <c r="AF6001"/>
      <c r="AG6001"/>
      <c r="AH6001"/>
      <c r="AI6001"/>
      <c r="AJ6001"/>
      <c r="AK6001"/>
    </row>
    <row r="6002" spans="1:37" s="223" customFormat="1" x14ac:dyDescent="0.2">
      <c r="A6002" s="11"/>
      <c r="B6002"/>
      <c r="C6002"/>
      <c r="D6002" s="152"/>
      <c r="E6002" s="152"/>
      <c r="F6002"/>
      <c r="G6002" s="152"/>
      <c r="I6002" s="224"/>
      <c r="K6002" s="71"/>
      <c r="L6002" s="71"/>
      <c r="M6002" s="71"/>
      <c r="N6002"/>
      <c r="O6002"/>
      <c r="P6002"/>
      <c r="Q6002"/>
      <c r="R6002"/>
      <c r="S6002"/>
      <c r="T6002"/>
      <c r="U6002"/>
      <c r="V6002"/>
      <c r="W6002"/>
      <c r="X6002"/>
      <c r="Y6002"/>
      <c r="Z6002"/>
      <c r="AA6002"/>
      <c r="AB6002"/>
      <c r="AC6002"/>
      <c r="AD6002"/>
      <c r="AE6002"/>
      <c r="AF6002"/>
      <c r="AG6002"/>
      <c r="AH6002"/>
      <c r="AI6002"/>
      <c r="AJ6002"/>
      <c r="AK6002"/>
    </row>
    <row r="6003" spans="1:37" s="223" customFormat="1" x14ac:dyDescent="0.2">
      <c r="A6003" s="11"/>
      <c r="B6003"/>
      <c r="C6003"/>
      <c r="D6003" s="152"/>
      <c r="E6003" s="152"/>
      <c r="F6003"/>
      <c r="G6003" s="152"/>
      <c r="I6003" s="224"/>
      <c r="K6003" s="71"/>
      <c r="L6003" s="71"/>
      <c r="M6003" s="71"/>
      <c r="N6003"/>
      <c r="O6003"/>
      <c r="P6003"/>
      <c r="Q6003"/>
      <c r="R6003"/>
      <c r="S6003"/>
      <c r="T6003"/>
      <c r="U6003"/>
      <c r="V6003"/>
      <c r="W6003"/>
      <c r="X6003"/>
      <c r="Y6003"/>
      <c r="Z6003"/>
      <c r="AA6003"/>
      <c r="AB6003"/>
      <c r="AC6003"/>
      <c r="AD6003"/>
      <c r="AE6003"/>
      <c r="AF6003"/>
      <c r="AG6003"/>
      <c r="AH6003"/>
      <c r="AI6003"/>
      <c r="AJ6003"/>
      <c r="AK6003"/>
    </row>
    <row r="6004" spans="1:37" s="223" customFormat="1" x14ac:dyDescent="0.2">
      <c r="A6004" s="11"/>
      <c r="B6004"/>
      <c r="C6004"/>
      <c r="D6004" s="152"/>
      <c r="E6004" s="152"/>
      <c r="F6004"/>
      <c r="G6004" s="152"/>
      <c r="I6004" s="224"/>
      <c r="K6004" s="71"/>
      <c r="L6004" s="71"/>
      <c r="M6004" s="71"/>
      <c r="N6004"/>
      <c r="O6004"/>
      <c r="P6004"/>
      <c r="Q6004"/>
      <c r="R6004"/>
      <c r="S6004"/>
      <c r="T6004"/>
      <c r="U6004"/>
      <c r="V6004"/>
      <c r="W6004"/>
      <c r="X6004"/>
      <c r="Y6004"/>
      <c r="Z6004"/>
      <c r="AA6004"/>
      <c r="AB6004"/>
      <c r="AC6004"/>
      <c r="AD6004"/>
      <c r="AE6004"/>
      <c r="AF6004"/>
      <c r="AG6004"/>
      <c r="AH6004"/>
      <c r="AI6004"/>
      <c r="AJ6004"/>
      <c r="AK6004"/>
    </row>
    <row r="6005" spans="1:37" s="223" customFormat="1" x14ac:dyDescent="0.2">
      <c r="A6005" s="11"/>
      <c r="B6005"/>
      <c r="C6005"/>
      <c r="D6005" s="152"/>
      <c r="E6005" s="152"/>
      <c r="F6005"/>
      <c r="G6005" s="152"/>
      <c r="I6005" s="224"/>
      <c r="K6005" s="71"/>
      <c r="L6005" s="71"/>
      <c r="M6005" s="71"/>
      <c r="N6005"/>
      <c r="O6005"/>
      <c r="P6005"/>
      <c r="Q6005"/>
      <c r="R6005"/>
      <c r="S6005"/>
      <c r="T6005"/>
      <c r="U6005"/>
      <c r="V6005"/>
      <c r="W6005"/>
      <c r="X6005"/>
      <c r="Y6005"/>
      <c r="Z6005"/>
      <c r="AA6005"/>
      <c r="AB6005"/>
      <c r="AC6005"/>
      <c r="AD6005"/>
      <c r="AE6005"/>
      <c r="AF6005"/>
      <c r="AG6005"/>
      <c r="AH6005"/>
      <c r="AI6005"/>
      <c r="AJ6005"/>
      <c r="AK6005"/>
    </row>
    <row r="6006" spans="1:37" s="223" customFormat="1" x14ac:dyDescent="0.2">
      <c r="A6006" s="11"/>
      <c r="B6006"/>
      <c r="C6006"/>
      <c r="D6006" s="152"/>
      <c r="E6006" s="152"/>
      <c r="F6006"/>
      <c r="G6006" s="152"/>
      <c r="I6006" s="224"/>
      <c r="K6006" s="71"/>
      <c r="L6006" s="71"/>
      <c r="M6006" s="71"/>
      <c r="N6006"/>
      <c r="O6006"/>
      <c r="P6006"/>
      <c r="Q6006"/>
      <c r="R6006"/>
      <c r="S6006"/>
      <c r="T6006"/>
      <c r="U6006"/>
      <c r="V6006"/>
      <c r="W6006"/>
      <c r="X6006"/>
      <c r="Y6006"/>
      <c r="Z6006"/>
      <c r="AA6006"/>
      <c r="AB6006"/>
      <c r="AC6006"/>
      <c r="AD6006"/>
      <c r="AE6006"/>
      <c r="AF6006"/>
      <c r="AG6006"/>
      <c r="AH6006"/>
      <c r="AI6006"/>
      <c r="AJ6006"/>
      <c r="AK6006"/>
    </row>
    <row r="6007" spans="1:37" s="223" customFormat="1" x14ac:dyDescent="0.2">
      <c r="A6007" s="11"/>
      <c r="B6007"/>
      <c r="C6007"/>
      <c r="D6007" s="152"/>
      <c r="E6007" s="152"/>
      <c r="F6007"/>
      <c r="G6007" s="152"/>
      <c r="I6007" s="224"/>
      <c r="K6007" s="71"/>
      <c r="L6007" s="71"/>
      <c r="M6007" s="71"/>
      <c r="N6007"/>
      <c r="O6007"/>
      <c r="P6007"/>
      <c r="Q6007"/>
      <c r="R6007"/>
      <c r="S6007"/>
      <c r="T6007"/>
      <c r="U6007"/>
      <c r="V6007"/>
      <c r="W6007"/>
      <c r="X6007"/>
      <c r="Y6007"/>
      <c r="Z6007"/>
      <c r="AA6007"/>
      <c r="AB6007"/>
      <c r="AC6007"/>
      <c r="AD6007"/>
      <c r="AE6007"/>
      <c r="AF6007"/>
      <c r="AG6007"/>
      <c r="AH6007"/>
      <c r="AI6007"/>
      <c r="AJ6007"/>
      <c r="AK6007"/>
    </row>
    <row r="6008" spans="1:37" s="223" customFormat="1" x14ac:dyDescent="0.2">
      <c r="A6008" s="11"/>
      <c r="B6008"/>
      <c r="C6008"/>
      <c r="D6008" s="152"/>
      <c r="E6008" s="152"/>
      <c r="F6008"/>
      <c r="G6008" s="152"/>
      <c r="I6008" s="224"/>
      <c r="K6008" s="71"/>
      <c r="L6008" s="71"/>
      <c r="M6008" s="71"/>
      <c r="N6008"/>
      <c r="O6008"/>
      <c r="P6008"/>
      <c r="Q6008"/>
      <c r="R6008"/>
      <c r="S6008"/>
      <c r="T6008"/>
      <c r="U6008"/>
      <c r="V6008"/>
      <c r="W6008"/>
      <c r="X6008"/>
      <c r="Y6008"/>
      <c r="Z6008"/>
      <c r="AA6008"/>
      <c r="AB6008"/>
      <c r="AC6008"/>
      <c r="AD6008"/>
      <c r="AE6008"/>
      <c r="AF6008"/>
      <c r="AG6008"/>
      <c r="AH6008"/>
      <c r="AI6008"/>
      <c r="AJ6008"/>
      <c r="AK6008"/>
    </row>
    <row r="6009" spans="1:37" s="223" customFormat="1" x14ac:dyDescent="0.2">
      <c r="A6009" s="11"/>
      <c r="B6009"/>
      <c r="C6009"/>
      <c r="D6009" s="152"/>
      <c r="E6009" s="152"/>
      <c r="F6009"/>
      <c r="G6009" s="152"/>
      <c r="I6009" s="224"/>
      <c r="K6009" s="71"/>
      <c r="L6009" s="71"/>
      <c r="M6009" s="71"/>
      <c r="N6009"/>
      <c r="O6009"/>
      <c r="P6009"/>
      <c r="Q6009"/>
      <c r="R6009"/>
      <c r="S6009"/>
      <c r="T6009"/>
      <c r="U6009"/>
      <c r="V6009"/>
      <c r="W6009"/>
      <c r="X6009"/>
      <c r="Y6009"/>
      <c r="Z6009"/>
      <c r="AA6009"/>
      <c r="AB6009"/>
      <c r="AC6009"/>
      <c r="AD6009"/>
      <c r="AE6009"/>
      <c r="AF6009"/>
      <c r="AG6009"/>
      <c r="AH6009"/>
      <c r="AI6009"/>
      <c r="AJ6009"/>
      <c r="AK6009"/>
    </row>
    <row r="6010" spans="1:37" s="223" customFormat="1" x14ac:dyDescent="0.2">
      <c r="A6010" s="11"/>
      <c r="B6010"/>
      <c r="C6010"/>
      <c r="D6010" s="152"/>
      <c r="E6010" s="152"/>
      <c r="F6010"/>
      <c r="G6010" s="152"/>
      <c r="I6010" s="224"/>
      <c r="K6010" s="71"/>
      <c r="L6010" s="71"/>
      <c r="M6010" s="71"/>
      <c r="N6010"/>
      <c r="O6010"/>
      <c r="P6010"/>
      <c r="Q6010"/>
      <c r="R6010"/>
      <c r="S6010"/>
      <c r="T6010"/>
      <c r="U6010"/>
      <c r="V6010"/>
      <c r="W6010"/>
      <c r="X6010"/>
      <c r="Y6010"/>
      <c r="Z6010"/>
      <c r="AA6010"/>
      <c r="AB6010"/>
      <c r="AC6010"/>
      <c r="AD6010"/>
      <c r="AE6010"/>
      <c r="AF6010"/>
      <c r="AG6010"/>
      <c r="AH6010"/>
      <c r="AI6010"/>
      <c r="AJ6010"/>
      <c r="AK6010"/>
    </row>
    <row r="6011" spans="1:37" s="223" customFormat="1" x14ac:dyDescent="0.2">
      <c r="A6011" s="11"/>
      <c r="B6011"/>
      <c r="C6011"/>
      <c r="D6011" s="152"/>
      <c r="E6011" s="152"/>
      <c r="F6011"/>
      <c r="G6011" s="152"/>
      <c r="I6011" s="224"/>
      <c r="K6011" s="71"/>
      <c r="L6011" s="71"/>
      <c r="M6011" s="71"/>
      <c r="N6011"/>
      <c r="O6011"/>
      <c r="P6011"/>
      <c r="Q6011"/>
      <c r="R6011"/>
      <c r="S6011"/>
      <c r="T6011"/>
      <c r="U6011"/>
      <c r="V6011"/>
      <c r="W6011"/>
      <c r="X6011"/>
      <c r="Y6011"/>
      <c r="Z6011"/>
      <c r="AA6011"/>
      <c r="AB6011"/>
      <c r="AC6011"/>
      <c r="AD6011"/>
      <c r="AE6011"/>
      <c r="AF6011"/>
      <c r="AG6011"/>
      <c r="AH6011"/>
      <c r="AI6011"/>
      <c r="AJ6011"/>
      <c r="AK6011"/>
    </row>
    <row r="6012" spans="1:37" s="223" customFormat="1" x14ac:dyDescent="0.2">
      <c r="A6012" s="11"/>
      <c r="B6012"/>
      <c r="C6012"/>
      <c r="D6012" s="152"/>
      <c r="E6012" s="152"/>
      <c r="F6012"/>
      <c r="G6012" s="152"/>
      <c r="I6012" s="224"/>
      <c r="K6012" s="71"/>
      <c r="L6012" s="71"/>
      <c r="M6012" s="71"/>
      <c r="N6012"/>
      <c r="O6012"/>
      <c r="P6012"/>
      <c r="Q6012"/>
      <c r="R6012"/>
      <c r="S6012"/>
      <c r="T6012"/>
      <c r="U6012"/>
      <c r="V6012"/>
      <c r="W6012"/>
      <c r="X6012"/>
      <c r="Y6012"/>
      <c r="Z6012"/>
      <c r="AA6012"/>
      <c r="AB6012"/>
      <c r="AC6012"/>
      <c r="AD6012"/>
      <c r="AE6012"/>
      <c r="AF6012"/>
      <c r="AG6012"/>
      <c r="AH6012"/>
      <c r="AI6012"/>
      <c r="AJ6012"/>
      <c r="AK6012"/>
    </row>
    <row r="6013" spans="1:37" s="223" customFormat="1" x14ac:dyDescent="0.2">
      <c r="A6013" s="11"/>
      <c r="B6013"/>
      <c r="C6013"/>
      <c r="D6013" s="152"/>
      <c r="E6013" s="152"/>
      <c r="F6013"/>
      <c r="G6013" s="152"/>
      <c r="I6013" s="224"/>
      <c r="K6013" s="71"/>
      <c r="L6013" s="71"/>
      <c r="M6013" s="71"/>
      <c r="N6013"/>
      <c r="O6013"/>
      <c r="P6013"/>
      <c r="Q6013"/>
      <c r="R6013"/>
      <c r="S6013"/>
      <c r="T6013"/>
      <c r="U6013"/>
      <c r="V6013"/>
      <c r="W6013"/>
      <c r="X6013"/>
      <c r="Y6013"/>
      <c r="Z6013"/>
      <c r="AA6013"/>
      <c r="AB6013"/>
      <c r="AC6013"/>
      <c r="AD6013"/>
      <c r="AE6013"/>
      <c r="AF6013"/>
      <c r="AG6013"/>
      <c r="AH6013"/>
      <c r="AI6013"/>
      <c r="AJ6013"/>
      <c r="AK6013"/>
    </row>
    <row r="6014" spans="1:37" s="223" customFormat="1" x14ac:dyDescent="0.2">
      <c r="A6014" s="11"/>
      <c r="B6014"/>
      <c r="C6014"/>
      <c r="D6014" s="152"/>
      <c r="E6014" s="152"/>
      <c r="F6014"/>
      <c r="G6014" s="152"/>
      <c r="I6014" s="224"/>
      <c r="K6014" s="71"/>
      <c r="L6014" s="71"/>
      <c r="M6014" s="71"/>
      <c r="N6014"/>
      <c r="O6014"/>
      <c r="P6014"/>
      <c r="Q6014"/>
      <c r="R6014"/>
      <c r="S6014"/>
      <c r="T6014"/>
      <c r="U6014"/>
      <c r="V6014"/>
      <c r="W6014"/>
      <c r="X6014"/>
      <c r="Y6014"/>
      <c r="Z6014"/>
      <c r="AA6014"/>
      <c r="AB6014"/>
      <c r="AC6014"/>
      <c r="AD6014"/>
      <c r="AE6014"/>
      <c r="AF6014"/>
      <c r="AG6014"/>
      <c r="AH6014"/>
      <c r="AI6014"/>
      <c r="AJ6014"/>
      <c r="AK6014"/>
    </row>
    <row r="6015" spans="1:37" s="223" customFormat="1" x14ac:dyDescent="0.2">
      <c r="A6015" s="11"/>
      <c r="B6015"/>
      <c r="C6015"/>
      <c r="D6015" s="152"/>
      <c r="E6015" s="152"/>
      <c r="F6015"/>
      <c r="G6015" s="152"/>
      <c r="I6015" s="224"/>
      <c r="K6015" s="71"/>
      <c r="L6015" s="71"/>
      <c r="M6015" s="71"/>
      <c r="N6015"/>
      <c r="O6015"/>
      <c r="P6015"/>
      <c r="Q6015"/>
      <c r="R6015"/>
      <c r="S6015"/>
      <c r="T6015"/>
      <c r="U6015"/>
      <c r="V6015"/>
      <c r="W6015"/>
      <c r="X6015"/>
      <c r="Y6015"/>
      <c r="Z6015"/>
      <c r="AA6015"/>
      <c r="AB6015"/>
      <c r="AC6015"/>
      <c r="AD6015"/>
      <c r="AE6015"/>
      <c r="AF6015"/>
      <c r="AG6015"/>
      <c r="AH6015"/>
      <c r="AI6015"/>
      <c r="AJ6015"/>
      <c r="AK6015"/>
    </row>
    <row r="6016" spans="1:37" s="223" customFormat="1" x14ac:dyDescent="0.2">
      <c r="A6016" s="11"/>
      <c r="B6016"/>
      <c r="C6016"/>
      <c r="D6016" s="152"/>
      <c r="E6016" s="152"/>
      <c r="F6016"/>
      <c r="G6016" s="152"/>
      <c r="I6016" s="224"/>
      <c r="K6016" s="71"/>
      <c r="L6016" s="71"/>
      <c r="M6016" s="71"/>
      <c r="N6016"/>
      <c r="O6016"/>
      <c r="P6016"/>
      <c r="Q6016"/>
      <c r="R6016"/>
      <c r="S6016"/>
      <c r="T6016"/>
      <c r="U6016"/>
      <c r="V6016"/>
      <c r="W6016"/>
      <c r="X6016"/>
      <c r="Y6016"/>
      <c r="Z6016"/>
      <c r="AA6016"/>
      <c r="AB6016"/>
      <c r="AC6016"/>
      <c r="AD6016"/>
      <c r="AE6016"/>
      <c r="AF6016"/>
      <c r="AG6016"/>
      <c r="AH6016"/>
      <c r="AI6016"/>
      <c r="AJ6016"/>
      <c r="AK6016"/>
    </row>
    <row r="6017" spans="1:37" s="223" customFormat="1" x14ac:dyDescent="0.2">
      <c r="A6017" s="11"/>
      <c r="B6017"/>
      <c r="C6017"/>
      <c r="D6017" s="152"/>
      <c r="E6017" s="152"/>
      <c r="F6017"/>
      <c r="G6017" s="152"/>
      <c r="I6017" s="224"/>
      <c r="K6017" s="71"/>
      <c r="L6017" s="71"/>
      <c r="M6017" s="71"/>
      <c r="N6017"/>
      <c r="O6017"/>
      <c r="P6017"/>
      <c r="Q6017"/>
      <c r="R6017"/>
      <c r="S6017"/>
      <c r="T6017"/>
      <c r="U6017"/>
      <c r="V6017"/>
      <c r="W6017"/>
      <c r="X6017"/>
      <c r="Y6017"/>
      <c r="Z6017"/>
      <c r="AA6017"/>
      <c r="AB6017"/>
      <c r="AC6017"/>
      <c r="AD6017"/>
      <c r="AE6017"/>
      <c r="AF6017"/>
      <c r="AG6017"/>
      <c r="AH6017"/>
      <c r="AI6017"/>
      <c r="AJ6017"/>
      <c r="AK6017"/>
    </row>
    <row r="6018" spans="1:37" s="223" customFormat="1" x14ac:dyDescent="0.2">
      <c r="A6018" s="11"/>
      <c r="B6018"/>
      <c r="C6018"/>
      <c r="D6018" s="152"/>
      <c r="E6018" s="152"/>
      <c r="F6018"/>
      <c r="G6018" s="152"/>
      <c r="I6018" s="224"/>
      <c r="K6018" s="71"/>
      <c r="L6018" s="71"/>
      <c r="M6018" s="71"/>
      <c r="N6018"/>
      <c r="O6018"/>
      <c r="P6018"/>
      <c r="Q6018"/>
      <c r="R6018"/>
      <c r="S6018"/>
      <c r="T6018"/>
      <c r="U6018"/>
      <c r="V6018"/>
      <c r="W6018"/>
      <c r="X6018"/>
      <c r="Y6018"/>
      <c r="Z6018"/>
      <c r="AA6018"/>
      <c r="AB6018"/>
      <c r="AC6018"/>
      <c r="AD6018"/>
      <c r="AE6018"/>
      <c r="AF6018"/>
      <c r="AG6018"/>
      <c r="AH6018"/>
      <c r="AI6018"/>
      <c r="AJ6018"/>
      <c r="AK6018"/>
    </row>
    <row r="6019" spans="1:37" s="223" customFormat="1" x14ac:dyDescent="0.2">
      <c r="A6019" s="11"/>
      <c r="B6019"/>
      <c r="C6019"/>
      <c r="D6019" s="152"/>
      <c r="E6019" s="152"/>
      <c r="F6019"/>
      <c r="G6019" s="152"/>
      <c r="I6019" s="224"/>
      <c r="K6019" s="71"/>
      <c r="L6019" s="71"/>
      <c r="M6019" s="71"/>
      <c r="N6019"/>
      <c r="O6019"/>
      <c r="P6019"/>
      <c r="Q6019"/>
      <c r="R6019"/>
      <c r="S6019"/>
      <c r="T6019"/>
      <c r="U6019"/>
      <c r="V6019"/>
      <c r="W6019"/>
      <c r="X6019"/>
      <c r="Y6019"/>
      <c r="Z6019"/>
      <c r="AA6019"/>
      <c r="AB6019"/>
      <c r="AC6019"/>
      <c r="AD6019"/>
      <c r="AE6019"/>
      <c r="AF6019"/>
      <c r="AG6019"/>
      <c r="AH6019"/>
      <c r="AI6019"/>
      <c r="AJ6019"/>
      <c r="AK6019"/>
    </row>
    <row r="6020" spans="1:37" s="223" customFormat="1" x14ac:dyDescent="0.2">
      <c r="A6020" s="11"/>
      <c r="B6020"/>
      <c r="C6020"/>
      <c r="D6020" s="152"/>
      <c r="E6020" s="152"/>
      <c r="F6020"/>
      <c r="G6020" s="152"/>
      <c r="I6020" s="224"/>
      <c r="K6020" s="71"/>
      <c r="L6020" s="71"/>
      <c r="M6020" s="71"/>
      <c r="N6020"/>
      <c r="O6020"/>
      <c r="P6020"/>
      <c r="Q6020"/>
      <c r="R6020"/>
      <c r="S6020"/>
      <c r="T6020"/>
      <c r="U6020"/>
      <c r="V6020"/>
      <c r="W6020"/>
      <c r="X6020"/>
      <c r="Y6020"/>
      <c r="Z6020"/>
      <c r="AA6020"/>
      <c r="AB6020"/>
      <c r="AC6020"/>
      <c r="AD6020"/>
      <c r="AE6020"/>
      <c r="AF6020"/>
      <c r="AG6020"/>
      <c r="AH6020"/>
      <c r="AI6020"/>
      <c r="AJ6020"/>
      <c r="AK6020"/>
    </row>
    <row r="6021" spans="1:37" s="223" customFormat="1" x14ac:dyDescent="0.2">
      <c r="A6021" s="11"/>
      <c r="B6021"/>
      <c r="C6021"/>
      <c r="D6021" s="152"/>
      <c r="E6021" s="152"/>
      <c r="F6021"/>
      <c r="G6021" s="152"/>
      <c r="I6021" s="224"/>
      <c r="K6021" s="71"/>
      <c r="L6021" s="71"/>
      <c r="M6021" s="71"/>
      <c r="N6021"/>
      <c r="O6021"/>
      <c r="P6021"/>
      <c r="Q6021"/>
      <c r="R6021"/>
      <c r="S6021"/>
      <c r="T6021"/>
      <c r="U6021"/>
      <c r="V6021"/>
      <c r="W6021"/>
      <c r="X6021"/>
      <c r="Y6021"/>
      <c r="Z6021"/>
      <c r="AA6021"/>
      <c r="AB6021"/>
      <c r="AC6021"/>
      <c r="AD6021"/>
      <c r="AE6021"/>
      <c r="AF6021"/>
      <c r="AG6021"/>
      <c r="AH6021"/>
      <c r="AI6021"/>
      <c r="AJ6021"/>
      <c r="AK6021"/>
    </row>
    <row r="6022" spans="1:37" s="223" customFormat="1" x14ac:dyDescent="0.2">
      <c r="A6022" s="11"/>
      <c r="B6022"/>
      <c r="C6022"/>
      <c r="D6022" s="152"/>
      <c r="E6022" s="152"/>
      <c r="F6022"/>
      <c r="G6022" s="152"/>
      <c r="I6022" s="224"/>
      <c r="K6022" s="71"/>
      <c r="L6022" s="71"/>
      <c r="M6022" s="71"/>
      <c r="N6022"/>
      <c r="O6022"/>
      <c r="P6022"/>
      <c r="Q6022"/>
      <c r="R6022"/>
      <c r="S6022"/>
      <c r="T6022"/>
      <c r="U6022"/>
      <c r="V6022"/>
      <c r="W6022"/>
      <c r="X6022"/>
      <c r="Y6022"/>
      <c r="Z6022"/>
      <c r="AA6022"/>
      <c r="AB6022"/>
      <c r="AC6022"/>
      <c r="AD6022"/>
      <c r="AE6022"/>
      <c r="AF6022"/>
      <c r="AG6022"/>
      <c r="AH6022"/>
      <c r="AI6022"/>
      <c r="AJ6022"/>
      <c r="AK6022"/>
    </row>
    <row r="6023" spans="1:37" s="223" customFormat="1" x14ac:dyDescent="0.2">
      <c r="A6023" s="11"/>
      <c r="B6023"/>
      <c r="C6023"/>
      <c r="D6023" s="152"/>
      <c r="E6023" s="152"/>
      <c r="F6023"/>
      <c r="G6023" s="152"/>
      <c r="I6023" s="224"/>
      <c r="K6023" s="71"/>
      <c r="L6023" s="71"/>
      <c r="M6023" s="71"/>
      <c r="N6023"/>
      <c r="O6023"/>
      <c r="P6023"/>
      <c r="Q6023"/>
      <c r="R6023"/>
      <c r="S6023"/>
      <c r="T6023"/>
      <c r="U6023"/>
      <c r="V6023"/>
      <c r="W6023"/>
      <c r="X6023"/>
      <c r="Y6023"/>
      <c r="Z6023"/>
      <c r="AA6023"/>
      <c r="AB6023"/>
      <c r="AC6023"/>
      <c r="AD6023"/>
      <c r="AE6023"/>
      <c r="AF6023"/>
      <c r="AG6023"/>
      <c r="AH6023"/>
      <c r="AI6023"/>
      <c r="AJ6023"/>
      <c r="AK6023"/>
    </row>
    <row r="6024" spans="1:37" s="223" customFormat="1" x14ac:dyDescent="0.2">
      <c r="A6024" s="11"/>
      <c r="B6024"/>
      <c r="C6024"/>
      <c r="D6024" s="152"/>
      <c r="E6024" s="152"/>
      <c r="F6024"/>
      <c r="G6024" s="152"/>
      <c r="I6024" s="224"/>
      <c r="K6024" s="71"/>
      <c r="L6024" s="71"/>
      <c r="M6024" s="71"/>
      <c r="N6024"/>
      <c r="O6024"/>
      <c r="P6024"/>
      <c r="Q6024"/>
      <c r="R6024"/>
      <c r="S6024"/>
      <c r="T6024"/>
      <c r="U6024"/>
      <c r="V6024"/>
      <c r="W6024"/>
      <c r="X6024"/>
      <c r="Y6024"/>
      <c r="Z6024"/>
      <c r="AA6024"/>
      <c r="AB6024"/>
      <c r="AC6024"/>
      <c r="AD6024"/>
      <c r="AE6024"/>
      <c r="AF6024"/>
      <c r="AG6024"/>
      <c r="AH6024"/>
      <c r="AI6024"/>
      <c r="AJ6024"/>
      <c r="AK6024"/>
    </row>
    <row r="6025" spans="1:37" s="223" customFormat="1" x14ac:dyDescent="0.2">
      <c r="A6025" s="11"/>
      <c r="B6025"/>
      <c r="C6025"/>
      <c r="D6025" s="152"/>
      <c r="E6025" s="152"/>
      <c r="F6025"/>
      <c r="G6025" s="152"/>
      <c r="I6025" s="224"/>
      <c r="K6025" s="71"/>
      <c r="L6025" s="71"/>
      <c r="M6025" s="71"/>
      <c r="N6025"/>
      <c r="O6025"/>
      <c r="P6025"/>
      <c r="Q6025"/>
      <c r="R6025"/>
      <c r="S6025"/>
      <c r="T6025"/>
      <c r="U6025"/>
      <c r="V6025"/>
      <c r="W6025"/>
      <c r="X6025"/>
      <c r="Y6025"/>
      <c r="Z6025"/>
      <c r="AA6025"/>
      <c r="AB6025"/>
      <c r="AC6025"/>
      <c r="AD6025"/>
      <c r="AE6025"/>
      <c r="AF6025"/>
      <c r="AG6025"/>
      <c r="AH6025"/>
      <c r="AI6025"/>
      <c r="AJ6025"/>
      <c r="AK6025"/>
    </row>
    <row r="6026" spans="1:37" s="223" customFormat="1" x14ac:dyDescent="0.2">
      <c r="A6026" s="11"/>
      <c r="B6026"/>
      <c r="C6026"/>
      <c r="D6026" s="152"/>
      <c r="E6026" s="152"/>
      <c r="F6026"/>
      <c r="G6026" s="152"/>
      <c r="I6026" s="224"/>
      <c r="K6026" s="71"/>
      <c r="L6026" s="71"/>
      <c r="M6026" s="71"/>
      <c r="N6026"/>
      <c r="O6026"/>
      <c r="P6026"/>
      <c r="Q6026"/>
      <c r="R6026"/>
      <c r="S6026"/>
      <c r="T6026"/>
      <c r="U6026"/>
      <c r="V6026"/>
      <c r="W6026"/>
      <c r="X6026"/>
      <c r="Y6026"/>
      <c r="Z6026"/>
      <c r="AA6026"/>
      <c r="AB6026"/>
      <c r="AC6026"/>
      <c r="AD6026"/>
      <c r="AE6026"/>
      <c r="AF6026"/>
      <c r="AG6026"/>
      <c r="AH6026"/>
      <c r="AI6026"/>
      <c r="AJ6026"/>
      <c r="AK6026"/>
    </row>
    <row r="6027" spans="1:37" s="223" customFormat="1" x14ac:dyDescent="0.2">
      <c r="A6027" s="11"/>
      <c r="B6027"/>
      <c r="C6027"/>
      <c r="D6027" s="152"/>
      <c r="E6027" s="152"/>
      <c r="F6027"/>
      <c r="G6027" s="152"/>
      <c r="I6027" s="224"/>
      <c r="K6027" s="71"/>
      <c r="L6027" s="71"/>
      <c r="M6027" s="71"/>
      <c r="N6027"/>
      <c r="O6027"/>
      <c r="P6027"/>
      <c r="Q6027"/>
      <c r="R6027"/>
      <c r="S6027"/>
      <c r="T6027"/>
      <c r="U6027"/>
      <c r="V6027"/>
      <c r="W6027"/>
      <c r="X6027"/>
      <c r="Y6027"/>
      <c r="Z6027"/>
      <c r="AA6027"/>
      <c r="AB6027"/>
      <c r="AC6027"/>
      <c r="AD6027"/>
      <c r="AE6027"/>
      <c r="AF6027"/>
      <c r="AG6027"/>
      <c r="AH6027"/>
      <c r="AI6027"/>
      <c r="AJ6027"/>
      <c r="AK6027"/>
    </row>
    <row r="6028" spans="1:37" s="223" customFormat="1" x14ac:dyDescent="0.2">
      <c r="A6028" s="11"/>
      <c r="B6028"/>
      <c r="C6028"/>
      <c r="D6028" s="152"/>
      <c r="E6028" s="152"/>
      <c r="F6028"/>
      <c r="G6028" s="152"/>
      <c r="I6028" s="224"/>
      <c r="K6028" s="71"/>
      <c r="L6028" s="71"/>
      <c r="M6028" s="71"/>
      <c r="N6028"/>
      <c r="O6028"/>
      <c r="P6028"/>
      <c r="Q6028"/>
      <c r="R6028"/>
      <c r="S6028"/>
      <c r="T6028"/>
      <c r="U6028"/>
      <c r="V6028"/>
      <c r="W6028"/>
      <c r="X6028"/>
      <c r="Y6028"/>
      <c r="Z6028"/>
      <c r="AA6028"/>
      <c r="AB6028"/>
      <c r="AC6028"/>
      <c r="AD6028"/>
      <c r="AE6028"/>
      <c r="AF6028"/>
      <c r="AG6028"/>
      <c r="AH6028"/>
      <c r="AI6028"/>
      <c r="AJ6028"/>
      <c r="AK6028"/>
    </row>
    <row r="6029" spans="1:37" s="223" customFormat="1" x14ac:dyDescent="0.2">
      <c r="A6029" s="11"/>
      <c r="B6029"/>
      <c r="C6029"/>
      <c r="D6029" s="152"/>
      <c r="E6029" s="152"/>
      <c r="F6029"/>
      <c r="G6029" s="152"/>
      <c r="I6029" s="224"/>
      <c r="K6029" s="71"/>
      <c r="L6029" s="71"/>
      <c r="M6029" s="71"/>
      <c r="N6029"/>
      <c r="O6029"/>
      <c r="P6029"/>
      <c r="Q6029"/>
      <c r="R6029"/>
      <c r="S6029"/>
      <c r="T6029"/>
      <c r="U6029"/>
      <c r="V6029"/>
      <c r="W6029"/>
      <c r="X6029"/>
      <c r="Y6029"/>
      <c r="Z6029"/>
      <c r="AA6029"/>
      <c r="AB6029"/>
      <c r="AC6029"/>
      <c r="AD6029"/>
      <c r="AE6029"/>
      <c r="AF6029"/>
      <c r="AG6029"/>
      <c r="AH6029"/>
      <c r="AI6029"/>
      <c r="AJ6029"/>
      <c r="AK6029"/>
    </row>
    <row r="6030" spans="1:37" s="223" customFormat="1" x14ac:dyDescent="0.2">
      <c r="A6030" s="11"/>
      <c r="B6030"/>
      <c r="C6030"/>
      <c r="D6030" s="152"/>
      <c r="E6030" s="152"/>
      <c r="F6030"/>
      <c r="G6030" s="152"/>
      <c r="I6030" s="224"/>
      <c r="K6030" s="71"/>
      <c r="L6030" s="71"/>
      <c r="M6030" s="71"/>
      <c r="N6030"/>
      <c r="O6030"/>
      <c r="P6030"/>
      <c r="Q6030"/>
      <c r="R6030"/>
      <c r="S6030"/>
      <c r="T6030"/>
      <c r="U6030"/>
      <c r="V6030"/>
      <c r="W6030"/>
      <c r="X6030"/>
      <c r="Y6030"/>
      <c r="Z6030"/>
      <c r="AA6030"/>
      <c r="AB6030"/>
      <c r="AC6030"/>
      <c r="AD6030"/>
      <c r="AE6030"/>
      <c r="AF6030"/>
      <c r="AG6030"/>
      <c r="AH6030"/>
      <c r="AI6030"/>
      <c r="AJ6030"/>
      <c r="AK6030"/>
    </row>
    <row r="6031" spans="1:37" s="223" customFormat="1" x14ac:dyDescent="0.2">
      <c r="A6031" s="11"/>
      <c r="B6031"/>
      <c r="C6031"/>
      <c r="D6031" s="152"/>
      <c r="E6031" s="152"/>
      <c r="F6031"/>
      <c r="G6031" s="152"/>
      <c r="I6031" s="224"/>
      <c r="K6031" s="71"/>
      <c r="L6031" s="71"/>
      <c r="M6031" s="71"/>
      <c r="N6031"/>
      <c r="O6031"/>
      <c r="P6031"/>
      <c r="Q6031"/>
      <c r="R6031"/>
      <c r="S6031"/>
      <c r="T6031"/>
      <c r="U6031"/>
      <c r="V6031"/>
      <c r="W6031"/>
      <c r="X6031"/>
      <c r="Y6031"/>
      <c r="Z6031"/>
      <c r="AA6031"/>
      <c r="AB6031"/>
      <c r="AC6031"/>
      <c r="AD6031"/>
      <c r="AE6031"/>
      <c r="AF6031"/>
      <c r="AG6031"/>
      <c r="AH6031"/>
      <c r="AI6031"/>
      <c r="AJ6031"/>
      <c r="AK6031"/>
    </row>
    <row r="6032" spans="1:37" s="223" customFormat="1" x14ac:dyDescent="0.2">
      <c r="A6032" s="11"/>
      <c r="B6032"/>
      <c r="C6032"/>
      <c r="D6032" s="152"/>
      <c r="E6032" s="152"/>
      <c r="F6032"/>
      <c r="G6032" s="152"/>
      <c r="I6032" s="224"/>
      <c r="K6032" s="71"/>
      <c r="L6032" s="71"/>
      <c r="M6032" s="71"/>
      <c r="N6032"/>
      <c r="O6032"/>
      <c r="P6032"/>
      <c r="Q6032"/>
      <c r="R6032"/>
      <c r="S6032"/>
      <c r="T6032"/>
      <c r="U6032"/>
      <c r="V6032"/>
      <c r="W6032"/>
      <c r="X6032"/>
      <c r="Y6032"/>
      <c r="Z6032"/>
      <c r="AA6032"/>
      <c r="AB6032"/>
      <c r="AC6032"/>
      <c r="AD6032"/>
      <c r="AE6032"/>
      <c r="AF6032"/>
      <c r="AG6032"/>
      <c r="AH6032"/>
      <c r="AI6032"/>
      <c r="AJ6032"/>
      <c r="AK6032"/>
    </row>
    <row r="6033" spans="1:37" s="223" customFormat="1" x14ac:dyDescent="0.2">
      <c r="A6033" s="11"/>
      <c r="B6033"/>
      <c r="C6033"/>
      <c r="D6033" s="152"/>
      <c r="E6033" s="152"/>
      <c r="F6033"/>
      <c r="G6033" s="152"/>
      <c r="I6033" s="224"/>
      <c r="K6033" s="71"/>
      <c r="L6033" s="71"/>
      <c r="M6033" s="71"/>
      <c r="N6033"/>
      <c r="O6033"/>
      <c r="P6033"/>
      <c r="Q6033"/>
      <c r="R6033"/>
      <c r="S6033"/>
      <c r="T6033"/>
      <c r="U6033"/>
      <c r="V6033"/>
      <c r="W6033"/>
      <c r="X6033"/>
      <c r="Y6033"/>
      <c r="Z6033"/>
      <c r="AA6033"/>
      <c r="AB6033"/>
      <c r="AC6033"/>
      <c r="AD6033"/>
      <c r="AE6033"/>
      <c r="AF6033"/>
      <c r="AG6033"/>
      <c r="AH6033"/>
      <c r="AI6033"/>
      <c r="AJ6033"/>
      <c r="AK6033"/>
    </row>
    <row r="6034" spans="1:37" s="223" customFormat="1" x14ac:dyDescent="0.2">
      <c r="A6034" s="11"/>
      <c r="B6034"/>
      <c r="C6034"/>
      <c r="D6034" s="152"/>
      <c r="E6034" s="152"/>
      <c r="F6034"/>
      <c r="G6034" s="152"/>
      <c r="I6034" s="224"/>
      <c r="K6034" s="71"/>
      <c r="L6034" s="71"/>
      <c r="M6034" s="71"/>
      <c r="N6034"/>
      <c r="O6034"/>
      <c r="P6034"/>
      <c r="Q6034"/>
      <c r="R6034"/>
      <c r="S6034"/>
      <c r="T6034"/>
      <c r="U6034"/>
      <c r="V6034"/>
      <c r="W6034"/>
      <c r="X6034"/>
      <c r="Y6034"/>
      <c r="Z6034"/>
      <c r="AA6034"/>
      <c r="AB6034"/>
      <c r="AC6034"/>
      <c r="AD6034"/>
      <c r="AE6034"/>
      <c r="AF6034"/>
      <c r="AG6034"/>
      <c r="AH6034"/>
      <c r="AI6034"/>
      <c r="AJ6034"/>
      <c r="AK6034"/>
    </row>
    <row r="6035" spans="1:37" s="223" customFormat="1" x14ac:dyDescent="0.2">
      <c r="A6035" s="11"/>
      <c r="B6035"/>
      <c r="C6035"/>
      <c r="D6035" s="152"/>
      <c r="E6035" s="152"/>
      <c r="F6035"/>
      <c r="G6035" s="152"/>
      <c r="I6035" s="224"/>
      <c r="K6035" s="71"/>
      <c r="L6035" s="71"/>
      <c r="M6035" s="71"/>
      <c r="N6035"/>
      <c r="O6035"/>
      <c r="P6035"/>
      <c r="Q6035"/>
      <c r="R6035"/>
      <c r="S6035"/>
      <c r="T6035"/>
      <c r="U6035"/>
      <c r="V6035"/>
      <c r="W6035"/>
      <c r="X6035"/>
      <c r="Y6035"/>
      <c r="Z6035"/>
      <c r="AA6035"/>
      <c r="AB6035"/>
      <c r="AC6035"/>
      <c r="AD6035"/>
      <c r="AE6035"/>
      <c r="AF6035"/>
      <c r="AG6035"/>
      <c r="AH6035"/>
      <c r="AI6035"/>
      <c r="AJ6035"/>
      <c r="AK6035"/>
    </row>
    <row r="6036" spans="1:37" s="223" customFormat="1" x14ac:dyDescent="0.2">
      <c r="A6036" s="11"/>
      <c r="B6036"/>
      <c r="C6036"/>
      <c r="D6036" s="152"/>
      <c r="E6036" s="152"/>
      <c r="F6036"/>
      <c r="G6036" s="152"/>
      <c r="I6036" s="224"/>
      <c r="K6036" s="71"/>
      <c r="L6036" s="71"/>
      <c r="M6036" s="71"/>
      <c r="N6036"/>
      <c r="O6036"/>
      <c r="P6036"/>
      <c r="Q6036"/>
      <c r="R6036"/>
      <c r="S6036"/>
      <c r="T6036"/>
      <c r="U6036"/>
      <c r="V6036"/>
      <c r="W6036"/>
      <c r="X6036"/>
      <c r="Y6036"/>
      <c r="Z6036"/>
      <c r="AA6036"/>
      <c r="AB6036"/>
      <c r="AC6036"/>
      <c r="AD6036"/>
      <c r="AE6036"/>
      <c r="AF6036"/>
      <c r="AG6036"/>
      <c r="AH6036"/>
      <c r="AI6036"/>
      <c r="AJ6036"/>
      <c r="AK6036"/>
    </row>
    <row r="6037" spans="1:37" s="223" customFormat="1" x14ac:dyDescent="0.2">
      <c r="A6037" s="11"/>
      <c r="B6037"/>
      <c r="C6037"/>
      <c r="D6037" s="152"/>
      <c r="E6037" s="152"/>
      <c r="F6037"/>
      <c r="G6037" s="152"/>
      <c r="I6037" s="224"/>
      <c r="K6037" s="71"/>
      <c r="L6037" s="71"/>
      <c r="M6037" s="71"/>
      <c r="N6037"/>
      <c r="O6037"/>
      <c r="P6037"/>
      <c r="Q6037"/>
      <c r="R6037"/>
      <c r="S6037"/>
      <c r="T6037"/>
      <c r="U6037"/>
      <c r="V6037"/>
      <c r="W6037"/>
      <c r="X6037"/>
      <c r="Y6037"/>
      <c r="Z6037"/>
      <c r="AA6037"/>
      <c r="AB6037"/>
      <c r="AC6037"/>
      <c r="AD6037"/>
      <c r="AE6037"/>
      <c r="AF6037"/>
      <c r="AG6037"/>
      <c r="AH6037"/>
      <c r="AI6037"/>
      <c r="AJ6037"/>
      <c r="AK6037"/>
    </row>
    <row r="6038" spans="1:37" s="223" customFormat="1" x14ac:dyDescent="0.2">
      <c r="A6038" s="11"/>
      <c r="B6038"/>
      <c r="C6038"/>
      <c r="D6038" s="152"/>
      <c r="E6038" s="152"/>
      <c r="F6038"/>
      <c r="G6038" s="152"/>
      <c r="I6038" s="224"/>
      <c r="K6038" s="71"/>
      <c r="L6038" s="71"/>
      <c r="M6038" s="71"/>
      <c r="N6038"/>
      <c r="O6038"/>
      <c r="P6038"/>
      <c r="Q6038"/>
      <c r="R6038"/>
      <c r="S6038"/>
      <c r="T6038"/>
      <c r="U6038"/>
      <c r="V6038"/>
      <c r="W6038"/>
      <c r="X6038"/>
      <c r="Y6038"/>
      <c r="Z6038"/>
      <c r="AA6038"/>
      <c r="AB6038"/>
      <c r="AC6038"/>
      <c r="AD6038"/>
      <c r="AE6038"/>
      <c r="AF6038"/>
      <c r="AG6038"/>
      <c r="AH6038"/>
      <c r="AI6038"/>
      <c r="AJ6038"/>
      <c r="AK6038"/>
    </row>
    <row r="6039" spans="1:37" s="223" customFormat="1" x14ac:dyDescent="0.2">
      <c r="A6039" s="11"/>
      <c r="B6039"/>
      <c r="C6039"/>
      <c r="D6039" s="152"/>
      <c r="E6039" s="152"/>
      <c r="F6039"/>
      <c r="G6039" s="152"/>
      <c r="I6039" s="224"/>
      <c r="K6039" s="71"/>
      <c r="L6039" s="71"/>
      <c r="M6039" s="71"/>
      <c r="N6039"/>
      <c r="O6039"/>
      <c r="P6039"/>
      <c r="Q6039"/>
      <c r="R6039"/>
      <c r="S6039"/>
      <c r="T6039"/>
      <c r="U6039"/>
      <c r="V6039"/>
      <c r="W6039"/>
      <c r="X6039"/>
      <c r="Y6039"/>
      <c r="Z6039"/>
      <c r="AA6039"/>
      <c r="AB6039"/>
      <c r="AC6039"/>
      <c r="AD6039"/>
      <c r="AE6039"/>
      <c r="AF6039"/>
      <c r="AG6039"/>
      <c r="AH6039"/>
      <c r="AI6039"/>
      <c r="AJ6039"/>
      <c r="AK6039"/>
    </row>
    <row r="6040" spans="1:37" s="223" customFormat="1" x14ac:dyDescent="0.2">
      <c r="A6040" s="11"/>
      <c r="B6040"/>
      <c r="C6040"/>
      <c r="D6040" s="152"/>
      <c r="E6040" s="152"/>
      <c r="F6040"/>
      <c r="G6040" s="152"/>
      <c r="I6040" s="224"/>
      <c r="K6040" s="71"/>
      <c r="L6040" s="71"/>
      <c r="M6040" s="71"/>
      <c r="N6040"/>
      <c r="O6040"/>
      <c r="P6040"/>
      <c r="Q6040"/>
      <c r="R6040"/>
      <c r="S6040"/>
      <c r="T6040"/>
      <c r="U6040"/>
      <c r="V6040"/>
      <c r="W6040"/>
      <c r="X6040"/>
      <c r="Y6040"/>
      <c r="Z6040"/>
      <c r="AA6040"/>
      <c r="AB6040"/>
      <c r="AC6040"/>
      <c r="AD6040"/>
      <c r="AE6040"/>
      <c r="AF6040"/>
      <c r="AG6040"/>
      <c r="AH6040"/>
      <c r="AI6040"/>
      <c r="AJ6040"/>
      <c r="AK6040"/>
    </row>
    <row r="6041" spans="1:37" s="223" customFormat="1" x14ac:dyDescent="0.2">
      <c r="A6041" s="11"/>
      <c r="B6041"/>
      <c r="C6041"/>
      <c r="D6041" s="152"/>
      <c r="E6041" s="152"/>
      <c r="F6041"/>
      <c r="G6041" s="152"/>
      <c r="I6041" s="224"/>
      <c r="K6041" s="71"/>
      <c r="L6041" s="71"/>
      <c r="M6041" s="71"/>
      <c r="N6041"/>
      <c r="O6041"/>
      <c r="P6041"/>
      <c r="Q6041"/>
      <c r="R6041"/>
      <c r="S6041"/>
      <c r="T6041"/>
      <c r="U6041"/>
      <c r="V6041"/>
      <c r="W6041"/>
      <c r="X6041"/>
      <c r="Y6041"/>
      <c r="Z6041"/>
      <c r="AA6041"/>
      <c r="AB6041"/>
      <c r="AC6041"/>
      <c r="AD6041"/>
      <c r="AE6041"/>
      <c r="AF6041"/>
      <c r="AG6041"/>
      <c r="AH6041"/>
      <c r="AI6041"/>
      <c r="AJ6041"/>
      <c r="AK6041"/>
    </row>
    <row r="6042" spans="1:37" s="223" customFormat="1" x14ac:dyDescent="0.2">
      <c r="A6042" s="11"/>
      <c r="B6042"/>
      <c r="C6042"/>
      <c r="D6042" s="152"/>
      <c r="E6042" s="152"/>
      <c r="F6042"/>
      <c r="G6042" s="152"/>
      <c r="I6042" s="224"/>
      <c r="K6042" s="71"/>
      <c r="L6042" s="71"/>
      <c r="M6042" s="71"/>
      <c r="N6042"/>
      <c r="O6042"/>
      <c r="P6042"/>
      <c r="Q6042"/>
      <c r="R6042"/>
      <c r="S6042"/>
      <c r="T6042"/>
      <c r="U6042"/>
      <c r="V6042"/>
      <c r="W6042"/>
      <c r="X6042"/>
      <c r="Y6042"/>
      <c r="Z6042"/>
      <c r="AA6042"/>
      <c r="AB6042"/>
      <c r="AC6042"/>
      <c r="AD6042"/>
      <c r="AE6042"/>
      <c r="AF6042"/>
      <c r="AG6042"/>
      <c r="AH6042"/>
      <c r="AI6042"/>
      <c r="AJ6042"/>
      <c r="AK6042"/>
    </row>
    <row r="6043" spans="1:37" s="223" customFormat="1" x14ac:dyDescent="0.2">
      <c r="A6043" s="11"/>
      <c r="B6043"/>
      <c r="C6043"/>
      <c r="D6043" s="152"/>
      <c r="E6043" s="152"/>
      <c r="F6043"/>
      <c r="G6043" s="152"/>
      <c r="I6043" s="224"/>
      <c r="K6043" s="71"/>
      <c r="L6043" s="71"/>
      <c r="M6043" s="71"/>
      <c r="N6043"/>
      <c r="O6043"/>
      <c r="P6043"/>
      <c r="Q6043"/>
      <c r="R6043"/>
      <c r="S6043"/>
      <c r="T6043"/>
      <c r="U6043"/>
      <c r="V6043"/>
      <c r="W6043"/>
      <c r="X6043"/>
      <c r="Y6043"/>
      <c r="Z6043"/>
      <c r="AA6043"/>
      <c r="AB6043"/>
      <c r="AC6043"/>
      <c r="AD6043"/>
      <c r="AE6043"/>
      <c r="AF6043"/>
      <c r="AG6043"/>
      <c r="AH6043"/>
      <c r="AI6043"/>
      <c r="AJ6043"/>
      <c r="AK6043"/>
    </row>
    <row r="6044" spans="1:37" s="223" customFormat="1" x14ac:dyDescent="0.2">
      <c r="A6044" s="11"/>
      <c r="B6044"/>
      <c r="C6044"/>
      <c r="D6044" s="152"/>
      <c r="E6044" s="152"/>
      <c r="F6044"/>
      <c r="G6044" s="152"/>
      <c r="I6044" s="224"/>
      <c r="K6044" s="71"/>
      <c r="L6044" s="71"/>
      <c r="M6044" s="71"/>
      <c r="N6044"/>
      <c r="O6044"/>
      <c r="P6044"/>
      <c r="Q6044"/>
      <c r="R6044"/>
      <c r="S6044"/>
      <c r="T6044"/>
      <c r="U6044"/>
      <c r="V6044"/>
      <c r="W6044"/>
      <c r="X6044"/>
      <c r="Y6044"/>
      <c r="Z6044"/>
      <c r="AA6044"/>
      <c r="AB6044"/>
      <c r="AC6044"/>
      <c r="AD6044"/>
      <c r="AE6044"/>
      <c r="AF6044"/>
      <c r="AG6044"/>
      <c r="AH6044"/>
      <c r="AI6044"/>
      <c r="AJ6044"/>
      <c r="AK6044"/>
    </row>
    <row r="6045" spans="1:37" s="223" customFormat="1" x14ac:dyDescent="0.2">
      <c r="A6045" s="11"/>
      <c r="B6045"/>
      <c r="C6045"/>
      <c r="D6045" s="152"/>
      <c r="E6045" s="152"/>
      <c r="F6045"/>
      <c r="G6045" s="152"/>
      <c r="I6045" s="224"/>
      <c r="K6045" s="71"/>
      <c r="L6045" s="71"/>
      <c r="M6045" s="71"/>
      <c r="N6045"/>
      <c r="O6045"/>
      <c r="P6045"/>
      <c r="Q6045"/>
      <c r="R6045"/>
      <c r="S6045"/>
      <c r="T6045"/>
      <c r="U6045"/>
      <c r="V6045"/>
      <c r="W6045"/>
      <c r="X6045"/>
      <c r="Y6045"/>
      <c r="Z6045"/>
      <c r="AA6045"/>
      <c r="AB6045"/>
      <c r="AC6045"/>
      <c r="AD6045"/>
      <c r="AE6045"/>
      <c r="AF6045"/>
      <c r="AG6045"/>
      <c r="AH6045"/>
      <c r="AI6045"/>
      <c r="AJ6045"/>
      <c r="AK6045"/>
    </row>
    <row r="6046" spans="1:37" s="223" customFormat="1" x14ac:dyDescent="0.2">
      <c r="A6046" s="11"/>
      <c r="B6046"/>
      <c r="C6046"/>
      <c r="D6046" s="152"/>
      <c r="E6046" s="152"/>
      <c r="F6046"/>
      <c r="G6046" s="152"/>
      <c r="I6046" s="224"/>
      <c r="K6046" s="71"/>
      <c r="L6046" s="71"/>
      <c r="M6046" s="71"/>
      <c r="N6046"/>
      <c r="O6046"/>
      <c r="P6046"/>
      <c r="Q6046"/>
      <c r="R6046"/>
      <c r="S6046"/>
      <c r="T6046"/>
      <c r="U6046"/>
      <c r="V6046"/>
      <c r="W6046"/>
      <c r="X6046"/>
      <c r="Y6046"/>
      <c r="Z6046"/>
      <c r="AA6046"/>
      <c r="AB6046"/>
      <c r="AC6046"/>
      <c r="AD6046"/>
      <c r="AE6046"/>
      <c r="AF6046"/>
      <c r="AG6046"/>
      <c r="AH6046"/>
      <c r="AI6046"/>
      <c r="AJ6046"/>
      <c r="AK6046"/>
    </row>
    <row r="6047" spans="1:37" s="223" customFormat="1" x14ac:dyDescent="0.2">
      <c r="A6047" s="11"/>
      <c r="B6047"/>
      <c r="C6047"/>
      <c r="D6047" s="152"/>
      <c r="E6047" s="152"/>
      <c r="F6047"/>
      <c r="G6047" s="152"/>
      <c r="I6047" s="224"/>
      <c r="K6047" s="71"/>
      <c r="L6047" s="71"/>
      <c r="M6047" s="71"/>
      <c r="N6047"/>
      <c r="O6047"/>
      <c r="P6047"/>
      <c r="Q6047"/>
      <c r="R6047"/>
      <c r="S6047"/>
      <c r="T6047"/>
      <c r="U6047"/>
      <c r="V6047"/>
      <c r="W6047"/>
      <c r="X6047"/>
      <c r="Y6047"/>
      <c r="Z6047"/>
      <c r="AA6047"/>
      <c r="AB6047"/>
      <c r="AC6047"/>
      <c r="AD6047"/>
      <c r="AE6047"/>
      <c r="AF6047"/>
      <c r="AG6047"/>
      <c r="AH6047"/>
      <c r="AI6047"/>
      <c r="AJ6047"/>
      <c r="AK6047"/>
    </row>
    <row r="6048" spans="1:37" s="223" customFormat="1" x14ac:dyDescent="0.2">
      <c r="A6048" s="11"/>
      <c r="B6048"/>
      <c r="C6048"/>
      <c r="D6048" s="152"/>
      <c r="E6048" s="152"/>
      <c r="F6048"/>
      <c r="G6048" s="152"/>
      <c r="I6048" s="224"/>
      <c r="K6048" s="71"/>
      <c r="L6048" s="71"/>
      <c r="M6048" s="71"/>
      <c r="N6048"/>
      <c r="O6048"/>
      <c r="P6048"/>
      <c r="Q6048"/>
      <c r="R6048"/>
      <c r="S6048"/>
      <c r="T6048"/>
      <c r="U6048"/>
      <c r="V6048"/>
      <c r="W6048"/>
      <c r="X6048"/>
      <c r="Y6048"/>
      <c r="Z6048"/>
      <c r="AA6048"/>
      <c r="AB6048"/>
      <c r="AC6048"/>
      <c r="AD6048"/>
      <c r="AE6048"/>
      <c r="AF6048"/>
      <c r="AG6048"/>
      <c r="AH6048"/>
      <c r="AI6048"/>
      <c r="AJ6048"/>
      <c r="AK6048"/>
    </row>
    <row r="6049" spans="1:37" s="223" customFormat="1" x14ac:dyDescent="0.2">
      <c r="A6049" s="11"/>
      <c r="B6049"/>
      <c r="C6049"/>
      <c r="D6049" s="152"/>
      <c r="E6049" s="152"/>
      <c r="F6049"/>
      <c r="G6049" s="152"/>
      <c r="I6049" s="224"/>
      <c r="K6049" s="71"/>
      <c r="L6049" s="71"/>
      <c r="M6049" s="71"/>
      <c r="N6049"/>
      <c r="O6049"/>
      <c r="P6049"/>
      <c r="Q6049"/>
      <c r="R6049"/>
      <c r="S6049"/>
      <c r="T6049"/>
      <c r="U6049"/>
      <c r="V6049"/>
      <c r="W6049"/>
      <c r="X6049"/>
      <c r="Y6049"/>
      <c r="Z6049"/>
      <c r="AA6049"/>
      <c r="AB6049"/>
      <c r="AC6049"/>
      <c r="AD6049"/>
      <c r="AE6049"/>
      <c r="AF6049"/>
      <c r="AG6049"/>
      <c r="AH6049"/>
      <c r="AI6049"/>
      <c r="AJ6049"/>
      <c r="AK6049"/>
    </row>
    <row r="6050" spans="1:37" s="223" customFormat="1" x14ac:dyDescent="0.2">
      <c r="A6050" s="11"/>
      <c r="B6050"/>
      <c r="C6050"/>
      <c r="D6050" s="152"/>
      <c r="E6050" s="152"/>
      <c r="F6050"/>
      <c r="G6050" s="152"/>
      <c r="I6050" s="224"/>
      <c r="K6050" s="71"/>
      <c r="L6050" s="71"/>
      <c r="M6050" s="71"/>
      <c r="N6050"/>
      <c r="O6050"/>
      <c r="P6050"/>
      <c r="Q6050"/>
      <c r="R6050"/>
      <c r="S6050"/>
      <c r="T6050"/>
      <c r="U6050"/>
      <c r="V6050"/>
      <c r="W6050"/>
      <c r="X6050"/>
      <c r="Y6050"/>
      <c r="Z6050"/>
      <c r="AA6050"/>
      <c r="AB6050"/>
      <c r="AC6050"/>
      <c r="AD6050"/>
      <c r="AE6050"/>
      <c r="AF6050"/>
      <c r="AG6050"/>
      <c r="AH6050"/>
      <c r="AI6050"/>
      <c r="AJ6050"/>
      <c r="AK6050"/>
    </row>
    <row r="6051" spans="1:37" s="223" customFormat="1" x14ac:dyDescent="0.2">
      <c r="A6051" s="11"/>
      <c r="B6051"/>
      <c r="C6051"/>
      <c r="D6051" s="152"/>
      <c r="E6051" s="152"/>
      <c r="F6051"/>
      <c r="G6051" s="152"/>
      <c r="I6051" s="224"/>
      <c r="K6051" s="71"/>
      <c r="L6051" s="71"/>
      <c r="M6051" s="71"/>
      <c r="N6051"/>
      <c r="O6051"/>
      <c r="P6051"/>
      <c r="Q6051"/>
      <c r="R6051"/>
      <c r="S6051"/>
      <c r="T6051"/>
      <c r="U6051"/>
      <c r="V6051"/>
      <c r="W6051"/>
      <c r="X6051"/>
      <c r="Y6051"/>
      <c r="Z6051"/>
      <c r="AA6051"/>
      <c r="AB6051"/>
      <c r="AC6051"/>
      <c r="AD6051"/>
      <c r="AE6051"/>
      <c r="AF6051"/>
      <c r="AG6051"/>
      <c r="AH6051"/>
      <c r="AI6051"/>
      <c r="AJ6051"/>
      <c r="AK6051"/>
    </row>
    <row r="6052" spans="1:37" s="223" customFormat="1" x14ac:dyDescent="0.2">
      <c r="A6052" s="11"/>
      <c r="B6052"/>
      <c r="C6052"/>
      <c r="D6052" s="152"/>
      <c r="E6052" s="152"/>
      <c r="F6052"/>
      <c r="G6052" s="152"/>
      <c r="I6052" s="224"/>
      <c r="K6052" s="71"/>
      <c r="L6052" s="71"/>
      <c r="M6052" s="71"/>
      <c r="N6052"/>
      <c r="O6052"/>
      <c r="P6052"/>
      <c r="Q6052"/>
      <c r="R6052"/>
      <c r="S6052"/>
      <c r="T6052"/>
      <c r="U6052"/>
      <c r="V6052"/>
      <c r="W6052"/>
      <c r="X6052"/>
      <c r="Y6052"/>
      <c r="Z6052"/>
      <c r="AA6052"/>
      <c r="AB6052"/>
      <c r="AC6052"/>
      <c r="AD6052"/>
      <c r="AE6052"/>
      <c r="AF6052"/>
      <c r="AG6052"/>
      <c r="AH6052"/>
      <c r="AI6052"/>
      <c r="AJ6052"/>
      <c r="AK6052"/>
    </row>
    <row r="6053" spans="1:37" s="223" customFormat="1" x14ac:dyDescent="0.2">
      <c r="A6053" s="11"/>
      <c r="B6053"/>
      <c r="C6053"/>
      <c r="D6053" s="152"/>
      <c r="E6053" s="152"/>
      <c r="F6053"/>
      <c r="G6053" s="152"/>
      <c r="I6053" s="224"/>
      <c r="K6053" s="71"/>
      <c r="L6053" s="71"/>
      <c r="M6053" s="71"/>
      <c r="N6053"/>
      <c r="O6053"/>
      <c r="P6053"/>
      <c r="Q6053"/>
      <c r="R6053"/>
      <c r="S6053"/>
      <c r="T6053"/>
      <c r="U6053"/>
      <c r="V6053"/>
      <c r="W6053"/>
      <c r="X6053"/>
      <c r="Y6053"/>
      <c r="Z6053"/>
      <c r="AA6053"/>
      <c r="AB6053"/>
      <c r="AC6053"/>
      <c r="AD6053"/>
      <c r="AE6053"/>
      <c r="AF6053"/>
      <c r="AG6053"/>
      <c r="AH6053"/>
      <c r="AI6053"/>
      <c r="AJ6053"/>
      <c r="AK6053"/>
    </row>
    <row r="6054" spans="1:37" s="223" customFormat="1" x14ac:dyDescent="0.2">
      <c r="A6054" s="11"/>
      <c r="B6054"/>
      <c r="C6054"/>
      <c r="D6054" s="152"/>
      <c r="E6054" s="152"/>
      <c r="F6054"/>
      <c r="G6054" s="152"/>
      <c r="I6054" s="224"/>
      <c r="K6054" s="71"/>
      <c r="L6054" s="71"/>
      <c r="M6054" s="71"/>
      <c r="N6054"/>
      <c r="O6054"/>
      <c r="P6054"/>
      <c r="Q6054"/>
      <c r="R6054"/>
      <c r="S6054"/>
      <c r="T6054"/>
      <c r="U6054"/>
      <c r="V6054"/>
      <c r="W6054"/>
      <c r="X6054"/>
      <c r="Y6054"/>
      <c r="Z6054"/>
      <c r="AA6054"/>
      <c r="AB6054"/>
      <c r="AC6054"/>
      <c r="AD6054"/>
      <c r="AE6054"/>
      <c r="AF6054"/>
      <c r="AG6054"/>
      <c r="AH6054"/>
      <c r="AI6054"/>
      <c r="AJ6054"/>
      <c r="AK6054"/>
    </row>
    <row r="6055" spans="1:37" s="223" customFormat="1" x14ac:dyDescent="0.2">
      <c r="A6055" s="11"/>
      <c r="B6055"/>
      <c r="C6055"/>
      <c r="D6055" s="152"/>
      <c r="E6055" s="152"/>
      <c r="F6055"/>
      <c r="G6055" s="152"/>
      <c r="I6055" s="224"/>
      <c r="K6055" s="71"/>
      <c r="L6055" s="71"/>
      <c r="M6055" s="71"/>
      <c r="N6055"/>
      <c r="O6055"/>
      <c r="P6055"/>
      <c r="Q6055"/>
      <c r="R6055"/>
      <c r="S6055"/>
      <c r="T6055"/>
      <c r="U6055"/>
      <c r="V6055"/>
      <c r="W6055"/>
      <c r="X6055"/>
      <c r="Y6055"/>
      <c r="Z6055"/>
      <c r="AA6055"/>
      <c r="AB6055"/>
      <c r="AC6055"/>
      <c r="AD6055"/>
      <c r="AE6055"/>
      <c r="AF6055"/>
      <c r="AG6055"/>
      <c r="AH6055"/>
      <c r="AI6055"/>
      <c r="AJ6055"/>
      <c r="AK6055"/>
    </row>
    <row r="6056" spans="1:37" s="223" customFormat="1" x14ac:dyDescent="0.2">
      <c r="A6056" s="11"/>
      <c r="B6056"/>
      <c r="C6056"/>
      <c r="D6056" s="152"/>
      <c r="E6056" s="152"/>
      <c r="F6056"/>
      <c r="G6056" s="152"/>
      <c r="I6056" s="224"/>
      <c r="K6056" s="71"/>
      <c r="L6056" s="71"/>
      <c r="M6056" s="71"/>
      <c r="N6056"/>
      <c r="O6056"/>
      <c r="P6056"/>
      <c r="Q6056"/>
      <c r="R6056"/>
      <c r="S6056"/>
      <c r="T6056"/>
      <c r="U6056"/>
      <c r="V6056"/>
      <c r="W6056"/>
      <c r="X6056"/>
      <c r="Y6056"/>
      <c r="Z6056"/>
      <c r="AA6056"/>
      <c r="AB6056"/>
      <c r="AC6056"/>
      <c r="AD6056"/>
      <c r="AE6056"/>
      <c r="AF6056"/>
      <c r="AG6056"/>
      <c r="AH6056"/>
      <c r="AI6056"/>
      <c r="AJ6056"/>
      <c r="AK6056"/>
    </row>
    <row r="6057" spans="1:37" s="223" customFormat="1" x14ac:dyDescent="0.2">
      <c r="A6057" s="11"/>
      <c r="B6057"/>
      <c r="C6057"/>
      <c r="D6057" s="152"/>
      <c r="E6057" s="152"/>
      <c r="F6057"/>
      <c r="G6057" s="152"/>
      <c r="I6057" s="224"/>
      <c r="K6057" s="71"/>
      <c r="L6057" s="71"/>
      <c r="M6057" s="71"/>
      <c r="N6057"/>
      <c r="O6057"/>
      <c r="P6057"/>
      <c r="Q6057"/>
      <c r="R6057"/>
      <c r="S6057"/>
      <c r="T6057"/>
      <c r="U6057"/>
      <c r="V6057"/>
      <c r="W6057"/>
      <c r="X6057"/>
      <c r="Y6057"/>
      <c r="Z6057"/>
      <c r="AA6057"/>
      <c r="AB6057"/>
      <c r="AC6057"/>
      <c r="AD6057"/>
      <c r="AE6057"/>
      <c r="AF6057"/>
      <c r="AG6057"/>
      <c r="AH6057"/>
      <c r="AI6057"/>
      <c r="AJ6057"/>
      <c r="AK6057"/>
    </row>
    <row r="6058" spans="1:37" s="223" customFormat="1" x14ac:dyDescent="0.2">
      <c r="A6058" s="11"/>
      <c r="B6058"/>
      <c r="C6058"/>
      <c r="D6058" s="152"/>
      <c r="E6058" s="152"/>
      <c r="F6058"/>
      <c r="G6058" s="152"/>
      <c r="I6058" s="224"/>
      <c r="K6058" s="71"/>
      <c r="L6058" s="71"/>
      <c r="M6058" s="71"/>
      <c r="N6058"/>
      <c r="O6058"/>
      <c r="P6058"/>
      <c r="Q6058"/>
      <c r="R6058"/>
      <c r="S6058"/>
      <c r="T6058"/>
      <c r="U6058"/>
      <c r="V6058"/>
      <c r="W6058"/>
      <c r="X6058"/>
      <c r="Y6058"/>
      <c r="Z6058"/>
      <c r="AA6058"/>
      <c r="AB6058"/>
      <c r="AC6058"/>
      <c r="AD6058"/>
      <c r="AE6058"/>
      <c r="AF6058"/>
      <c r="AG6058"/>
      <c r="AH6058"/>
      <c r="AI6058"/>
      <c r="AJ6058"/>
      <c r="AK6058"/>
    </row>
    <row r="6059" spans="1:37" s="223" customFormat="1" x14ac:dyDescent="0.2">
      <c r="A6059" s="11"/>
      <c r="B6059"/>
      <c r="C6059"/>
      <c r="D6059" s="152"/>
      <c r="E6059" s="152"/>
      <c r="F6059"/>
      <c r="G6059" s="152"/>
      <c r="I6059" s="224"/>
      <c r="K6059" s="71"/>
      <c r="L6059" s="71"/>
      <c r="M6059" s="71"/>
      <c r="N6059"/>
      <c r="O6059"/>
      <c r="P6059"/>
      <c r="Q6059"/>
      <c r="R6059"/>
      <c r="S6059"/>
      <c r="T6059"/>
      <c r="U6059"/>
      <c r="V6059"/>
      <c r="W6059"/>
      <c r="X6059"/>
      <c r="Y6059"/>
      <c r="Z6059"/>
      <c r="AA6059"/>
      <c r="AB6059"/>
      <c r="AC6059"/>
      <c r="AD6059"/>
      <c r="AE6059"/>
      <c r="AF6059"/>
      <c r="AG6059"/>
      <c r="AH6059"/>
      <c r="AI6059"/>
      <c r="AJ6059"/>
      <c r="AK6059"/>
    </row>
    <row r="6060" spans="1:37" s="223" customFormat="1" x14ac:dyDescent="0.2">
      <c r="A6060" s="11"/>
      <c r="B6060"/>
      <c r="C6060"/>
      <c r="D6060" s="152"/>
      <c r="E6060" s="152"/>
      <c r="F6060"/>
      <c r="G6060" s="152"/>
      <c r="I6060" s="224"/>
      <c r="K6060" s="71"/>
      <c r="L6060" s="71"/>
      <c r="M6060" s="71"/>
      <c r="N6060"/>
      <c r="O6060"/>
      <c r="P6060"/>
      <c r="Q6060"/>
      <c r="R6060"/>
      <c r="S6060"/>
      <c r="T6060"/>
      <c r="U6060"/>
      <c r="V6060"/>
      <c r="W6060"/>
      <c r="X6060"/>
      <c r="Y6060"/>
      <c r="Z6060"/>
      <c r="AA6060"/>
      <c r="AB6060"/>
      <c r="AC6060"/>
      <c r="AD6060"/>
      <c r="AE6060"/>
      <c r="AF6060"/>
      <c r="AG6060"/>
      <c r="AH6060"/>
      <c r="AI6060"/>
      <c r="AJ6060"/>
      <c r="AK6060"/>
    </row>
    <row r="6061" spans="1:37" s="223" customFormat="1" x14ac:dyDescent="0.2">
      <c r="A6061" s="11"/>
      <c r="B6061"/>
      <c r="C6061"/>
      <c r="D6061" s="152"/>
      <c r="E6061" s="152"/>
      <c r="F6061"/>
      <c r="G6061" s="152"/>
      <c r="I6061" s="224"/>
      <c r="K6061" s="71"/>
      <c r="L6061" s="71"/>
      <c r="M6061" s="71"/>
      <c r="N6061"/>
      <c r="O6061"/>
      <c r="P6061"/>
      <c r="Q6061"/>
      <c r="R6061"/>
      <c r="S6061"/>
      <c r="T6061"/>
      <c r="U6061"/>
      <c r="V6061"/>
      <c r="W6061"/>
      <c r="X6061"/>
      <c r="Y6061"/>
      <c r="Z6061"/>
      <c r="AA6061"/>
      <c r="AB6061"/>
      <c r="AC6061"/>
      <c r="AD6061"/>
      <c r="AE6061"/>
      <c r="AF6061"/>
      <c r="AG6061"/>
      <c r="AH6061"/>
      <c r="AI6061"/>
      <c r="AJ6061"/>
      <c r="AK6061"/>
    </row>
    <row r="6062" spans="1:37" s="223" customFormat="1" x14ac:dyDescent="0.2">
      <c r="A6062" s="11"/>
      <c r="B6062"/>
      <c r="C6062"/>
      <c r="D6062" s="152"/>
      <c r="E6062" s="152"/>
      <c r="F6062"/>
      <c r="G6062" s="152"/>
      <c r="I6062" s="224"/>
      <c r="K6062" s="71"/>
      <c r="L6062" s="71"/>
      <c r="M6062" s="71"/>
      <c r="N6062"/>
      <c r="O6062"/>
      <c r="P6062"/>
      <c r="Q6062"/>
      <c r="R6062"/>
      <c r="S6062"/>
      <c r="T6062"/>
      <c r="U6062"/>
      <c r="V6062"/>
      <c r="W6062"/>
      <c r="X6062"/>
      <c r="Y6062"/>
      <c r="Z6062"/>
      <c r="AA6062"/>
      <c r="AB6062"/>
      <c r="AC6062"/>
      <c r="AD6062"/>
      <c r="AE6062"/>
      <c r="AF6062"/>
      <c r="AG6062"/>
      <c r="AH6062"/>
      <c r="AI6062"/>
      <c r="AJ6062"/>
      <c r="AK6062"/>
    </row>
    <row r="6063" spans="1:37" s="223" customFormat="1" x14ac:dyDescent="0.2">
      <c r="A6063" s="11"/>
      <c r="B6063"/>
      <c r="C6063"/>
      <c r="D6063" s="152"/>
      <c r="E6063" s="152"/>
      <c r="F6063"/>
      <c r="G6063" s="152"/>
      <c r="I6063" s="224"/>
      <c r="K6063" s="71"/>
      <c r="L6063" s="71"/>
      <c r="M6063" s="71"/>
      <c r="N6063"/>
      <c r="O6063"/>
      <c r="P6063"/>
      <c r="Q6063"/>
      <c r="R6063"/>
      <c r="S6063"/>
      <c r="T6063"/>
      <c r="U6063"/>
      <c r="V6063"/>
      <c r="W6063"/>
      <c r="X6063"/>
      <c r="Y6063"/>
      <c r="Z6063"/>
      <c r="AA6063"/>
      <c r="AB6063"/>
      <c r="AC6063"/>
      <c r="AD6063"/>
      <c r="AE6063"/>
      <c r="AF6063"/>
      <c r="AG6063"/>
      <c r="AH6063"/>
      <c r="AI6063"/>
      <c r="AJ6063"/>
      <c r="AK6063"/>
    </row>
    <row r="6064" spans="1:37" s="223" customFormat="1" x14ac:dyDescent="0.2">
      <c r="A6064" s="11"/>
      <c r="B6064"/>
      <c r="C6064"/>
      <c r="D6064" s="152"/>
      <c r="E6064" s="152"/>
      <c r="F6064"/>
      <c r="G6064" s="152"/>
      <c r="I6064" s="224"/>
      <c r="K6064" s="71"/>
      <c r="L6064" s="71"/>
      <c r="M6064" s="71"/>
      <c r="N6064"/>
      <c r="O6064"/>
      <c r="P6064"/>
      <c r="Q6064"/>
      <c r="R6064"/>
      <c r="S6064"/>
      <c r="T6064"/>
      <c r="U6064"/>
      <c r="V6064"/>
      <c r="W6064"/>
      <c r="X6064"/>
      <c r="Y6064"/>
      <c r="Z6064"/>
      <c r="AA6064"/>
      <c r="AB6064"/>
      <c r="AC6064"/>
      <c r="AD6064"/>
      <c r="AE6064"/>
      <c r="AF6064"/>
      <c r="AG6064"/>
      <c r="AH6064"/>
      <c r="AI6064"/>
      <c r="AJ6064"/>
      <c r="AK6064"/>
    </row>
    <row r="6065" spans="1:37" s="223" customFormat="1" x14ac:dyDescent="0.2">
      <c r="A6065" s="11"/>
      <c r="B6065"/>
      <c r="C6065"/>
      <c r="D6065" s="152"/>
      <c r="E6065" s="152"/>
      <c r="F6065"/>
      <c r="G6065" s="152"/>
      <c r="I6065" s="224"/>
      <c r="K6065" s="71"/>
      <c r="L6065" s="71"/>
      <c r="M6065" s="71"/>
      <c r="N6065"/>
      <c r="O6065"/>
      <c r="P6065"/>
      <c r="Q6065"/>
      <c r="R6065"/>
      <c r="S6065"/>
      <c r="T6065"/>
      <c r="U6065"/>
      <c r="V6065"/>
      <c r="W6065"/>
      <c r="X6065"/>
      <c r="Y6065"/>
      <c r="Z6065"/>
      <c r="AA6065"/>
      <c r="AB6065"/>
      <c r="AC6065"/>
      <c r="AD6065"/>
      <c r="AE6065"/>
      <c r="AF6065"/>
      <c r="AG6065"/>
      <c r="AH6065"/>
      <c r="AI6065"/>
      <c r="AJ6065"/>
      <c r="AK6065"/>
    </row>
    <row r="6066" spans="1:37" s="223" customFormat="1" x14ac:dyDescent="0.2">
      <c r="A6066" s="11"/>
      <c r="B6066"/>
      <c r="C6066"/>
      <c r="D6066" s="152"/>
      <c r="E6066" s="152"/>
      <c r="F6066"/>
      <c r="G6066" s="152"/>
      <c r="I6066" s="224"/>
      <c r="K6066" s="71"/>
      <c r="L6066" s="71"/>
      <c r="M6066" s="71"/>
      <c r="N6066"/>
      <c r="O6066"/>
      <c r="P6066"/>
      <c r="Q6066"/>
      <c r="R6066"/>
      <c r="S6066"/>
      <c r="T6066"/>
      <c r="U6066"/>
      <c r="V6066"/>
      <c r="W6066"/>
      <c r="X6066"/>
      <c r="Y6066"/>
      <c r="Z6066"/>
      <c r="AA6066"/>
      <c r="AB6066"/>
      <c r="AC6066"/>
      <c r="AD6066"/>
      <c r="AE6066"/>
      <c r="AF6066"/>
      <c r="AG6066"/>
      <c r="AH6066"/>
      <c r="AI6066"/>
      <c r="AJ6066"/>
      <c r="AK6066"/>
    </row>
    <row r="6067" spans="1:37" s="223" customFormat="1" x14ac:dyDescent="0.2">
      <c r="A6067" s="11"/>
      <c r="B6067"/>
      <c r="C6067"/>
      <c r="D6067" s="152"/>
      <c r="E6067" s="152"/>
      <c r="F6067"/>
      <c r="G6067" s="152"/>
      <c r="I6067" s="224"/>
      <c r="K6067" s="71"/>
      <c r="L6067" s="71"/>
      <c r="M6067" s="71"/>
      <c r="N6067"/>
      <c r="O6067"/>
      <c r="P6067"/>
      <c r="Q6067"/>
      <c r="R6067"/>
      <c r="S6067"/>
      <c r="T6067"/>
      <c r="U6067"/>
      <c r="V6067"/>
      <c r="W6067"/>
      <c r="X6067"/>
      <c r="Y6067"/>
      <c r="Z6067"/>
      <c r="AA6067"/>
      <c r="AB6067"/>
      <c r="AC6067"/>
      <c r="AD6067"/>
      <c r="AE6067"/>
      <c r="AF6067"/>
      <c r="AG6067"/>
      <c r="AH6067"/>
      <c r="AI6067"/>
      <c r="AJ6067"/>
      <c r="AK6067"/>
    </row>
    <row r="6068" spans="1:37" s="223" customFormat="1" x14ac:dyDescent="0.2">
      <c r="A6068" s="11"/>
      <c r="B6068"/>
      <c r="C6068"/>
      <c r="D6068" s="152"/>
      <c r="E6068" s="152"/>
      <c r="F6068"/>
      <c r="G6068" s="152"/>
      <c r="I6068" s="224"/>
      <c r="K6068" s="71"/>
      <c r="L6068" s="71"/>
      <c r="M6068" s="71"/>
      <c r="N6068"/>
      <c r="O6068"/>
      <c r="P6068"/>
      <c r="Q6068"/>
      <c r="R6068"/>
      <c r="S6068"/>
      <c r="T6068"/>
      <c r="U6068"/>
      <c r="V6068"/>
      <c r="W6068"/>
      <c r="X6068"/>
      <c r="Y6068"/>
      <c r="Z6068"/>
      <c r="AA6068"/>
      <c r="AB6068"/>
      <c r="AC6068"/>
      <c r="AD6068"/>
      <c r="AE6068"/>
      <c r="AF6068"/>
      <c r="AG6068"/>
      <c r="AH6068"/>
      <c r="AI6068"/>
      <c r="AJ6068"/>
      <c r="AK6068"/>
    </row>
    <row r="6069" spans="1:37" s="223" customFormat="1" x14ac:dyDescent="0.2">
      <c r="A6069" s="11"/>
      <c r="B6069"/>
      <c r="C6069"/>
      <c r="D6069" s="152"/>
      <c r="E6069" s="152"/>
      <c r="F6069"/>
      <c r="G6069" s="152"/>
      <c r="I6069" s="224"/>
      <c r="K6069" s="71"/>
      <c r="L6069" s="71"/>
      <c r="M6069" s="71"/>
      <c r="N6069"/>
      <c r="O6069"/>
      <c r="P6069"/>
      <c r="Q6069"/>
      <c r="R6069"/>
      <c r="S6069"/>
      <c r="T6069"/>
      <c r="U6069"/>
      <c r="V6069"/>
      <c r="W6069"/>
      <c r="X6069"/>
      <c r="Y6069"/>
      <c r="Z6069"/>
      <c r="AA6069"/>
      <c r="AB6069"/>
      <c r="AC6069"/>
      <c r="AD6069"/>
      <c r="AE6069"/>
      <c r="AF6069"/>
      <c r="AG6069"/>
      <c r="AH6069"/>
      <c r="AI6069"/>
      <c r="AJ6069"/>
      <c r="AK6069"/>
    </row>
    <row r="6070" spans="1:37" s="223" customFormat="1" x14ac:dyDescent="0.2">
      <c r="A6070" s="11"/>
      <c r="B6070"/>
      <c r="C6070"/>
      <c r="D6070" s="152"/>
      <c r="E6070" s="152"/>
      <c r="F6070"/>
      <c r="G6070" s="152"/>
      <c r="I6070" s="224"/>
      <c r="K6070" s="71"/>
      <c r="L6070" s="71"/>
      <c r="M6070" s="71"/>
      <c r="N6070"/>
      <c r="O6070"/>
      <c r="P6070"/>
      <c r="Q6070"/>
      <c r="R6070"/>
      <c r="S6070"/>
      <c r="T6070"/>
      <c r="U6070"/>
      <c r="V6070"/>
      <c r="W6070"/>
      <c r="X6070"/>
      <c r="Y6070"/>
      <c r="Z6070"/>
      <c r="AA6070"/>
      <c r="AB6070"/>
      <c r="AC6070"/>
      <c r="AD6070"/>
      <c r="AE6070"/>
      <c r="AF6070"/>
      <c r="AG6070"/>
      <c r="AH6070"/>
      <c r="AI6070"/>
      <c r="AJ6070"/>
      <c r="AK6070"/>
    </row>
    <row r="6071" spans="1:37" s="223" customFormat="1" x14ac:dyDescent="0.2">
      <c r="A6071" s="11"/>
      <c r="B6071"/>
      <c r="C6071"/>
      <c r="D6071" s="152"/>
      <c r="E6071" s="152"/>
      <c r="F6071"/>
      <c r="G6071" s="152"/>
      <c r="I6071" s="224"/>
      <c r="K6071" s="71"/>
      <c r="L6071" s="71"/>
      <c r="M6071" s="71"/>
      <c r="N6071"/>
      <c r="O6071"/>
      <c r="P6071"/>
      <c r="Q6071"/>
      <c r="R6071"/>
      <c r="S6071"/>
      <c r="T6071"/>
      <c r="U6071"/>
      <c r="V6071"/>
      <c r="W6071"/>
      <c r="X6071"/>
      <c r="Y6071"/>
      <c r="Z6071"/>
      <c r="AA6071"/>
      <c r="AB6071"/>
      <c r="AC6071"/>
      <c r="AD6071"/>
      <c r="AE6071"/>
      <c r="AF6071"/>
      <c r="AG6071"/>
      <c r="AH6071"/>
      <c r="AI6071"/>
      <c r="AJ6071"/>
      <c r="AK6071"/>
    </row>
    <row r="6072" spans="1:37" s="223" customFormat="1" x14ac:dyDescent="0.2">
      <c r="A6072" s="11"/>
      <c r="B6072"/>
      <c r="C6072"/>
      <c r="D6072" s="152"/>
      <c r="E6072" s="152"/>
      <c r="F6072"/>
      <c r="G6072" s="152"/>
      <c r="I6072" s="224"/>
      <c r="K6072" s="71"/>
      <c r="L6072" s="71"/>
      <c r="M6072" s="71"/>
      <c r="N6072"/>
      <c r="O6072"/>
      <c r="P6072"/>
      <c r="Q6072"/>
      <c r="R6072"/>
      <c r="S6072"/>
      <c r="T6072"/>
      <c r="U6072"/>
      <c r="V6072"/>
      <c r="W6072"/>
      <c r="X6072"/>
      <c r="Y6072"/>
      <c r="Z6072"/>
      <c r="AA6072"/>
      <c r="AB6072"/>
      <c r="AC6072"/>
      <c r="AD6072"/>
      <c r="AE6072"/>
      <c r="AF6072"/>
      <c r="AG6072"/>
      <c r="AH6072"/>
      <c r="AI6072"/>
      <c r="AJ6072"/>
      <c r="AK6072"/>
    </row>
    <row r="6073" spans="1:37" s="223" customFormat="1" x14ac:dyDescent="0.2">
      <c r="A6073" s="11"/>
      <c r="B6073"/>
      <c r="C6073"/>
      <c r="D6073" s="152"/>
      <c r="E6073" s="152"/>
      <c r="F6073"/>
      <c r="G6073" s="152"/>
      <c r="I6073" s="224"/>
      <c r="K6073" s="71"/>
      <c r="L6073" s="71"/>
      <c r="M6073" s="71"/>
      <c r="N6073"/>
      <c r="O6073"/>
      <c r="P6073"/>
      <c r="Q6073"/>
      <c r="R6073"/>
      <c r="S6073"/>
      <c r="T6073"/>
      <c r="U6073"/>
      <c r="V6073"/>
      <c r="W6073"/>
      <c r="X6073"/>
      <c r="Y6073"/>
      <c r="Z6073"/>
      <c r="AA6073"/>
      <c r="AB6073"/>
      <c r="AC6073"/>
      <c r="AD6073"/>
      <c r="AE6073"/>
      <c r="AF6073"/>
      <c r="AG6073"/>
      <c r="AH6073"/>
      <c r="AI6073"/>
      <c r="AJ6073"/>
      <c r="AK6073"/>
    </row>
    <row r="6074" spans="1:37" s="223" customFormat="1" x14ac:dyDescent="0.2">
      <c r="A6074" s="11"/>
      <c r="B6074"/>
      <c r="C6074"/>
      <c r="D6074" s="152"/>
      <c r="E6074" s="152"/>
      <c r="F6074"/>
      <c r="G6074" s="152"/>
      <c r="I6074" s="224"/>
      <c r="K6074" s="71"/>
      <c r="L6074" s="71"/>
      <c r="M6074" s="71"/>
      <c r="N6074"/>
      <c r="O6074"/>
      <c r="P6074"/>
      <c r="Q6074"/>
      <c r="R6074"/>
      <c r="S6074"/>
      <c r="T6074"/>
      <c r="U6074"/>
      <c r="V6074"/>
      <c r="W6074"/>
      <c r="X6074"/>
      <c r="Y6074"/>
      <c r="Z6074"/>
      <c r="AA6074"/>
      <c r="AB6074"/>
      <c r="AC6074"/>
      <c r="AD6074"/>
      <c r="AE6074"/>
      <c r="AF6074"/>
      <c r="AG6074"/>
      <c r="AH6074"/>
      <c r="AI6074"/>
      <c r="AJ6074"/>
      <c r="AK6074"/>
    </row>
    <row r="6075" spans="1:37" s="223" customFormat="1" x14ac:dyDescent="0.2">
      <c r="A6075" s="11"/>
      <c r="B6075"/>
      <c r="C6075"/>
      <c r="D6075" s="152"/>
      <c r="E6075" s="152"/>
      <c r="F6075"/>
      <c r="G6075" s="152"/>
      <c r="I6075" s="224"/>
      <c r="K6075" s="71"/>
      <c r="L6075" s="71"/>
      <c r="M6075" s="71"/>
      <c r="N6075"/>
      <c r="O6075"/>
      <c r="P6075"/>
      <c r="Q6075"/>
      <c r="R6075"/>
      <c r="S6075"/>
      <c r="T6075"/>
      <c r="U6075"/>
      <c r="V6075"/>
      <c r="W6075"/>
      <c r="X6075"/>
      <c r="Y6075"/>
      <c r="Z6075"/>
      <c r="AA6075"/>
      <c r="AB6075"/>
      <c r="AC6075"/>
      <c r="AD6075"/>
      <c r="AE6075"/>
      <c r="AF6075"/>
      <c r="AG6075"/>
      <c r="AH6075"/>
      <c r="AI6075"/>
      <c r="AJ6075"/>
      <c r="AK6075"/>
    </row>
    <row r="6076" spans="1:37" s="223" customFormat="1" x14ac:dyDescent="0.2">
      <c r="A6076" s="11"/>
      <c r="B6076"/>
      <c r="C6076"/>
      <c r="D6076" s="152"/>
      <c r="E6076" s="152"/>
      <c r="F6076"/>
      <c r="G6076" s="152"/>
      <c r="I6076" s="224"/>
      <c r="K6076" s="71"/>
      <c r="L6076" s="71"/>
      <c r="M6076" s="71"/>
      <c r="N6076"/>
      <c r="O6076"/>
      <c r="P6076"/>
      <c r="Q6076"/>
      <c r="R6076"/>
      <c r="S6076"/>
      <c r="T6076"/>
      <c r="U6076"/>
      <c r="V6076"/>
      <c r="W6076"/>
      <c r="X6076"/>
      <c r="Y6076"/>
      <c r="Z6076"/>
      <c r="AA6076"/>
      <c r="AB6076"/>
      <c r="AC6076"/>
      <c r="AD6076"/>
      <c r="AE6076"/>
      <c r="AF6076"/>
      <c r="AG6076"/>
      <c r="AH6076"/>
      <c r="AI6076"/>
      <c r="AJ6076"/>
      <c r="AK6076"/>
    </row>
    <row r="6077" spans="1:37" s="223" customFormat="1" x14ac:dyDescent="0.2">
      <c r="A6077" s="11"/>
      <c r="B6077"/>
      <c r="C6077"/>
      <c r="D6077" s="152"/>
      <c r="E6077" s="152"/>
      <c r="F6077"/>
      <c r="G6077" s="152"/>
      <c r="I6077" s="224"/>
      <c r="K6077" s="71"/>
      <c r="L6077" s="71"/>
      <c r="M6077" s="71"/>
      <c r="N6077"/>
      <c r="O6077"/>
      <c r="P6077"/>
      <c r="Q6077"/>
      <c r="R6077"/>
      <c r="S6077"/>
      <c r="T6077"/>
      <c r="U6077"/>
      <c r="V6077"/>
      <c r="W6077"/>
      <c r="X6077"/>
      <c r="Y6077"/>
      <c r="Z6077"/>
      <c r="AA6077"/>
      <c r="AB6077"/>
      <c r="AC6077"/>
      <c r="AD6077"/>
      <c r="AE6077"/>
      <c r="AF6077"/>
      <c r="AG6077"/>
      <c r="AH6077"/>
      <c r="AI6077"/>
      <c r="AJ6077"/>
      <c r="AK6077"/>
    </row>
    <row r="6078" spans="1:37" s="223" customFormat="1" x14ac:dyDescent="0.2">
      <c r="A6078" s="11"/>
      <c r="B6078"/>
      <c r="C6078"/>
      <c r="D6078" s="152"/>
      <c r="E6078" s="152"/>
      <c r="F6078"/>
      <c r="G6078" s="152"/>
      <c r="I6078" s="224"/>
      <c r="K6078" s="71"/>
      <c r="L6078" s="71"/>
      <c r="M6078" s="71"/>
      <c r="N6078"/>
      <c r="O6078"/>
      <c r="P6078"/>
      <c r="Q6078"/>
      <c r="R6078"/>
      <c r="S6078"/>
      <c r="T6078"/>
      <c r="U6078"/>
      <c r="V6078"/>
      <c r="W6078"/>
      <c r="X6078"/>
      <c r="Y6078"/>
      <c r="Z6078"/>
      <c r="AA6078"/>
      <c r="AB6078"/>
      <c r="AC6078"/>
      <c r="AD6078"/>
      <c r="AE6078"/>
      <c r="AF6078"/>
      <c r="AG6078"/>
      <c r="AH6078"/>
      <c r="AI6078"/>
      <c r="AJ6078"/>
      <c r="AK6078"/>
    </row>
    <row r="6079" spans="1:37" s="223" customFormat="1" x14ac:dyDescent="0.2">
      <c r="A6079" s="11"/>
      <c r="B6079"/>
      <c r="C6079"/>
      <c r="D6079" s="152"/>
      <c r="E6079" s="152"/>
      <c r="F6079"/>
      <c r="G6079" s="152"/>
      <c r="I6079" s="224"/>
      <c r="K6079" s="71"/>
      <c r="L6079" s="71"/>
      <c r="M6079" s="71"/>
      <c r="N6079"/>
      <c r="O6079"/>
      <c r="P6079"/>
      <c r="Q6079"/>
      <c r="R6079"/>
      <c r="S6079"/>
      <c r="T6079"/>
      <c r="U6079"/>
      <c r="V6079"/>
      <c r="W6079"/>
      <c r="X6079"/>
      <c r="Y6079"/>
      <c r="Z6079"/>
      <c r="AA6079"/>
      <c r="AB6079"/>
      <c r="AC6079"/>
      <c r="AD6079"/>
      <c r="AE6079"/>
      <c r="AF6079"/>
      <c r="AG6079"/>
      <c r="AH6079"/>
      <c r="AI6079"/>
      <c r="AJ6079"/>
      <c r="AK6079"/>
    </row>
    <row r="6080" spans="1:37" s="223" customFormat="1" x14ac:dyDescent="0.2">
      <c r="A6080" s="11"/>
      <c r="B6080"/>
      <c r="C6080"/>
      <c r="D6080" s="152"/>
      <c r="E6080" s="152"/>
      <c r="F6080"/>
      <c r="G6080" s="152"/>
      <c r="I6080" s="224"/>
      <c r="K6080" s="71"/>
      <c r="L6080" s="71"/>
      <c r="M6080" s="71"/>
      <c r="N6080"/>
      <c r="O6080"/>
      <c r="P6080"/>
      <c r="Q6080"/>
      <c r="R6080"/>
      <c r="S6080"/>
      <c r="T6080"/>
      <c r="U6080"/>
      <c r="V6080"/>
      <c r="W6080"/>
      <c r="X6080"/>
      <c r="Y6080"/>
      <c r="Z6080"/>
      <c r="AA6080"/>
      <c r="AB6080"/>
      <c r="AC6080"/>
      <c r="AD6080"/>
      <c r="AE6080"/>
      <c r="AF6080"/>
      <c r="AG6080"/>
      <c r="AH6080"/>
      <c r="AI6080"/>
      <c r="AJ6080"/>
      <c r="AK6080"/>
    </row>
    <row r="6081" spans="1:37" s="223" customFormat="1" x14ac:dyDescent="0.2">
      <c r="A6081" s="11"/>
      <c r="B6081"/>
      <c r="C6081"/>
      <c r="D6081" s="152"/>
      <c r="E6081" s="152"/>
      <c r="F6081"/>
      <c r="G6081" s="152"/>
      <c r="I6081" s="224"/>
      <c r="K6081" s="71"/>
      <c r="L6081" s="71"/>
      <c r="M6081" s="71"/>
      <c r="N6081"/>
      <c r="O6081"/>
      <c r="P6081"/>
      <c r="Q6081"/>
      <c r="R6081"/>
      <c r="S6081"/>
      <c r="T6081"/>
      <c r="U6081"/>
      <c r="V6081"/>
      <c r="W6081"/>
      <c r="X6081"/>
      <c r="Y6081"/>
      <c r="Z6081"/>
      <c r="AA6081"/>
      <c r="AB6081"/>
      <c r="AC6081"/>
      <c r="AD6081"/>
      <c r="AE6081"/>
      <c r="AF6081"/>
      <c r="AG6081"/>
      <c r="AH6081"/>
      <c r="AI6081"/>
      <c r="AJ6081"/>
      <c r="AK6081"/>
    </row>
    <row r="6082" spans="1:37" s="223" customFormat="1" x14ac:dyDescent="0.2">
      <c r="A6082" s="11"/>
      <c r="B6082"/>
      <c r="C6082"/>
      <c r="D6082" s="152"/>
      <c r="E6082" s="152"/>
      <c r="F6082"/>
      <c r="G6082" s="152"/>
      <c r="I6082" s="224"/>
      <c r="K6082" s="71"/>
      <c r="L6082" s="71"/>
      <c r="M6082" s="71"/>
      <c r="N6082"/>
      <c r="O6082"/>
      <c r="P6082"/>
      <c r="Q6082"/>
      <c r="R6082"/>
      <c r="S6082"/>
      <c r="T6082"/>
      <c r="U6082"/>
      <c r="V6082"/>
      <c r="W6082"/>
      <c r="X6082"/>
      <c r="Y6082"/>
      <c r="Z6082"/>
      <c r="AA6082"/>
      <c r="AB6082"/>
      <c r="AC6082"/>
      <c r="AD6082"/>
      <c r="AE6082"/>
      <c r="AF6082"/>
      <c r="AG6082"/>
      <c r="AH6082"/>
      <c r="AI6082"/>
      <c r="AJ6082"/>
      <c r="AK6082"/>
    </row>
    <row r="6083" spans="1:37" s="223" customFormat="1" x14ac:dyDescent="0.2">
      <c r="A6083" s="11"/>
      <c r="B6083"/>
      <c r="C6083"/>
      <c r="D6083" s="152"/>
      <c r="E6083" s="152"/>
      <c r="F6083"/>
      <c r="G6083" s="152"/>
      <c r="I6083" s="224"/>
      <c r="K6083" s="71"/>
      <c r="L6083" s="71"/>
      <c r="M6083" s="71"/>
      <c r="N6083"/>
      <c r="O6083"/>
      <c r="P6083"/>
      <c r="Q6083"/>
      <c r="R6083"/>
      <c r="S6083"/>
      <c r="T6083"/>
      <c r="U6083"/>
      <c r="V6083"/>
      <c r="W6083"/>
      <c r="X6083"/>
      <c r="Y6083"/>
      <c r="Z6083"/>
      <c r="AA6083"/>
      <c r="AB6083"/>
      <c r="AC6083"/>
      <c r="AD6083"/>
      <c r="AE6083"/>
      <c r="AF6083"/>
      <c r="AG6083"/>
      <c r="AH6083"/>
      <c r="AI6083"/>
      <c r="AJ6083"/>
      <c r="AK6083"/>
    </row>
    <row r="6084" spans="1:37" s="223" customFormat="1" x14ac:dyDescent="0.2">
      <c r="A6084" s="11"/>
      <c r="B6084"/>
      <c r="C6084"/>
      <c r="D6084" s="152"/>
      <c r="E6084" s="152"/>
      <c r="F6084"/>
      <c r="G6084" s="152"/>
      <c r="I6084" s="224"/>
      <c r="K6084" s="71"/>
      <c r="L6084" s="71"/>
      <c r="M6084" s="71"/>
      <c r="N6084"/>
      <c r="O6084"/>
      <c r="P6084"/>
      <c r="Q6084"/>
      <c r="R6084"/>
      <c r="S6084"/>
      <c r="T6084"/>
      <c r="U6084"/>
      <c r="V6084"/>
      <c r="W6084"/>
      <c r="X6084"/>
      <c r="Y6084"/>
      <c r="Z6084"/>
      <c r="AA6084"/>
      <c r="AB6084"/>
      <c r="AC6084"/>
      <c r="AD6084"/>
      <c r="AE6084"/>
      <c r="AF6084"/>
      <c r="AG6084"/>
      <c r="AH6084"/>
      <c r="AI6084"/>
      <c r="AJ6084"/>
      <c r="AK6084"/>
    </row>
    <row r="6085" spans="1:37" s="223" customFormat="1" x14ac:dyDescent="0.2">
      <c r="A6085" s="11"/>
      <c r="B6085"/>
      <c r="C6085"/>
      <c r="D6085" s="152"/>
      <c r="E6085" s="152"/>
      <c r="F6085"/>
      <c r="G6085" s="152"/>
      <c r="I6085" s="224"/>
      <c r="K6085" s="71"/>
      <c r="L6085" s="71"/>
      <c r="M6085" s="71"/>
      <c r="N6085"/>
      <c r="O6085"/>
      <c r="P6085"/>
      <c r="Q6085"/>
      <c r="R6085"/>
      <c r="S6085"/>
      <c r="T6085"/>
      <c r="U6085"/>
      <c r="V6085"/>
      <c r="W6085"/>
      <c r="X6085"/>
      <c r="Y6085"/>
      <c r="Z6085"/>
      <c r="AA6085"/>
      <c r="AB6085"/>
      <c r="AC6085"/>
      <c r="AD6085"/>
      <c r="AE6085"/>
      <c r="AF6085"/>
      <c r="AG6085"/>
      <c r="AH6085"/>
      <c r="AI6085"/>
      <c r="AJ6085"/>
      <c r="AK6085"/>
    </row>
    <row r="6086" spans="1:37" s="223" customFormat="1" x14ac:dyDescent="0.2">
      <c r="A6086" s="11"/>
      <c r="B6086"/>
      <c r="C6086"/>
      <c r="D6086" s="152"/>
      <c r="E6086" s="152"/>
      <c r="F6086"/>
      <c r="G6086" s="152"/>
      <c r="I6086" s="224"/>
      <c r="K6086" s="71"/>
      <c r="L6086" s="71"/>
      <c r="M6086" s="71"/>
      <c r="N6086"/>
      <c r="O6086"/>
      <c r="P6086"/>
      <c r="Q6086"/>
      <c r="R6086"/>
      <c r="S6086"/>
      <c r="T6086"/>
      <c r="U6086"/>
      <c r="V6086"/>
      <c r="W6086"/>
      <c r="X6086"/>
      <c r="Y6086"/>
      <c r="Z6086"/>
      <c r="AA6086"/>
      <c r="AB6086"/>
      <c r="AC6086"/>
      <c r="AD6086"/>
      <c r="AE6086"/>
      <c r="AF6086"/>
      <c r="AG6086"/>
      <c r="AH6086"/>
      <c r="AI6086"/>
      <c r="AJ6086"/>
      <c r="AK6086"/>
    </row>
    <row r="6087" spans="1:37" s="223" customFormat="1" x14ac:dyDescent="0.2">
      <c r="A6087" s="11"/>
      <c r="B6087"/>
      <c r="C6087"/>
      <c r="D6087" s="152"/>
      <c r="E6087" s="152"/>
      <c r="F6087"/>
      <c r="G6087" s="152"/>
      <c r="I6087" s="224"/>
      <c r="K6087" s="71"/>
      <c r="L6087" s="71"/>
      <c r="M6087" s="71"/>
      <c r="N6087"/>
      <c r="O6087"/>
      <c r="P6087"/>
      <c r="Q6087"/>
      <c r="R6087"/>
      <c r="S6087"/>
      <c r="T6087"/>
      <c r="U6087"/>
      <c r="V6087"/>
      <c r="W6087"/>
      <c r="X6087"/>
      <c r="Y6087"/>
      <c r="Z6087"/>
      <c r="AA6087"/>
      <c r="AB6087"/>
      <c r="AC6087"/>
      <c r="AD6087"/>
      <c r="AE6087"/>
      <c r="AF6087"/>
      <c r="AG6087"/>
      <c r="AH6087"/>
      <c r="AI6087"/>
      <c r="AJ6087"/>
      <c r="AK6087"/>
    </row>
    <row r="6088" spans="1:37" s="223" customFormat="1" x14ac:dyDescent="0.2">
      <c r="A6088" s="11"/>
      <c r="B6088"/>
      <c r="C6088"/>
      <c r="D6088" s="152"/>
      <c r="E6088" s="152"/>
      <c r="F6088"/>
      <c r="G6088" s="152"/>
      <c r="I6088" s="224"/>
      <c r="K6088" s="71"/>
      <c r="L6088" s="71"/>
      <c r="M6088" s="71"/>
      <c r="N6088"/>
      <c r="O6088"/>
      <c r="P6088"/>
      <c r="Q6088"/>
      <c r="R6088"/>
      <c r="S6088"/>
      <c r="T6088"/>
      <c r="U6088"/>
      <c r="V6088"/>
      <c r="W6088"/>
      <c r="X6088"/>
      <c r="Y6088"/>
      <c r="Z6088"/>
      <c r="AA6088"/>
      <c r="AB6088"/>
      <c r="AC6088"/>
      <c r="AD6088"/>
      <c r="AE6088"/>
      <c r="AF6088"/>
      <c r="AG6088"/>
      <c r="AH6088"/>
      <c r="AI6088"/>
      <c r="AJ6088"/>
      <c r="AK6088"/>
    </row>
    <row r="6089" spans="1:37" s="223" customFormat="1" x14ac:dyDescent="0.2">
      <c r="A6089" s="11"/>
      <c r="B6089"/>
      <c r="C6089"/>
      <c r="D6089" s="152"/>
      <c r="E6089" s="152"/>
      <c r="F6089"/>
      <c r="G6089" s="152"/>
      <c r="I6089" s="224"/>
      <c r="K6089" s="71"/>
      <c r="L6089" s="71"/>
      <c r="M6089" s="71"/>
      <c r="N6089"/>
      <c r="O6089"/>
      <c r="P6089"/>
      <c r="Q6089"/>
      <c r="R6089"/>
      <c r="S6089"/>
      <c r="T6089"/>
      <c r="U6089"/>
      <c r="V6089"/>
      <c r="W6089"/>
      <c r="X6089"/>
      <c r="Y6089"/>
      <c r="Z6089"/>
      <c r="AA6089"/>
      <c r="AB6089"/>
      <c r="AC6089"/>
      <c r="AD6089"/>
      <c r="AE6089"/>
      <c r="AF6089"/>
      <c r="AG6089"/>
      <c r="AH6089"/>
      <c r="AI6089"/>
      <c r="AJ6089"/>
      <c r="AK6089"/>
    </row>
    <row r="6090" spans="1:37" s="223" customFormat="1" x14ac:dyDescent="0.2">
      <c r="A6090" s="11"/>
      <c r="B6090"/>
      <c r="C6090"/>
      <c r="D6090" s="152"/>
      <c r="E6090" s="152"/>
      <c r="F6090"/>
      <c r="G6090" s="152"/>
      <c r="I6090" s="224"/>
      <c r="K6090" s="71"/>
      <c r="L6090" s="71"/>
      <c r="M6090" s="71"/>
      <c r="N6090"/>
      <c r="O6090"/>
      <c r="P6090"/>
      <c r="Q6090"/>
      <c r="R6090"/>
      <c r="S6090"/>
      <c r="T6090"/>
      <c r="U6090"/>
      <c r="V6090"/>
      <c r="W6090"/>
      <c r="X6090"/>
      <c r="Y6090"/>
      <c r="Z6090"/>
      <c r="AA6090"/>
      <c r="AB6090"/>
      <c r="AC6090"/>
      <c r="AD6090"/>
      <c r="AE6090"/>
      <c r="AF6090"/>
      <c r="AG6090"/>
      <c r="AH6090"/>
      <c r="AI6090"/>
      <c r="AJ6090"/>
      <c r="AK6090"/>
    </row>
    <row r="6091" spans="1:37" s="223" customFormat="1" x14ac:dyDescent="0.2">
      <c r="A6091" s="11"/>
      <c r="B6091"/>
      <c r="C6091"/>
      <c r="D6091" s="152"/>
      <c r="E6091" s="152"/>
      <c r="F6091"/>
      <c r="G6091" s="152"/>
      <c r="I6091" s="224"/>
      <c r="K6091" s="71"/>
      <c r="L6091" s="71"/>
      <c r="M6091" s="71"/>
      <c r="N6091"/>
      <c r="O6091"/>
      <c r="P6091"/>
      <c r="Q6091"/>
      <c r="R6091"/>
      <c r="S6091"/>
      <c r="T6091"/>
      <c r="U6091"/>
      <c r="V6091"/>
      <c r="W6091"/>
      <c r="X6091"/>
      <c r="Y6091"/>
      <c r="Z6091"/>
      <c r="AA6091"/>
      <c r="AB6091"/>
      <c r="AC6091"/>
      <c r="AD6091"/>
      <c r="AE6091"/>
      <c r="AF6091"/>
      <c r="AG6091"/>
      <c r="AH6091"/>
      <c r="AI6091"/>
      <c r="AJ6091"/>
      <c r="AK6091"/>
    </row>
    <row r="6092" spans="1:37" s="223" customFormat="1" x14ac:dyDescent="0.2">
      <c r="A6092" s="11"/>
      <c r="B6092"/>
      <c r="C6092"/>
      <c r="D6092" s="152"/>
      <c r="E6092" s="152"/>
      <c r="F6092"/>
      <c r="G6092" s="152"/>
      <c r="I6092" s="224"/>
      <c r="K6092" s="71"/>
      <c r="L6092" s="71"/>
      <c r="M6092" s="71"/>
      <c r="N6092"/>
      <c r="O6092"/>
      <c r="P6092"/>
      <c r="Q6092"/>
      <c r="R6092"/>
      <c r="S6092"/>
      <c r="T6092"/>
      <c r="U6092"/>
      <c r="V6092"/>
      <c r="W6092"/>
      <c r="X6092"/>
      <c r="Y6092"/>
      <c r="Z6092"/>
      <c r="AA6092"/>
      <c r="AB6092"/>
      <c r="AC6092"/>
      <c r="AD6092"/>
      <c r="AE6092"/>
      <c r="AF6092"/>
      <c r="AG6092"/>
      <c r="AH6092"/>
      <c r="AI6092"/>
      <c r="AJ6092"/>
      <c r="AK6092"/>
    </row>
    <row r="6093" spans="1:37" s="223" customFormat="1" x14ac:dyDescent="0.2">
      <c r="A6093" s="11"/>
      <c r="B6093"/>
      <c r="C6093"/>
      <c r="D6093" s="152"/>
      <c r="E6093" s="152"/>
      <c r="F6093"/>
      <c r="G6093" s="152"/>
      <c r="I6093" s="224"/>
      <c r="K6093" s="71"/>
      <c r="L6093" s="71"/>
      <c r="M6093" s="71"/>
      <c r="N6093"/>
      <c r="O6093"/>
      <c r="P6093"/>
      <c r="Q6093"/>
      <c r="R6093"/>
      <c r="S6093"/>
      <c r="T6093"/>
      <c r="U6093"/>
      <c r="V6093"/>
      <c r="W6093"/>
      <c r="X6093"/>
      <c r="Y6093"/>
      <c r="Z6093"/>
      <c r="AA6093"/>
      <c r="AB6093"/>
      <c r="AC6093"/>
      <c r="AD6093"/>
      <c r="AE6093"/>
      <c r="AF6093"/>
      <c r="AG6093"/>
      <c r="AH6093"/>
      <c r="AI6093"/>
      <c r="AJ6093"/>
      <c r="AK6093"/>
    </row>
    <row r="6094" spans="1:37" s="223" customFormat="1" x14ac:dyDescent="0.2">
      <c r="A6094" s="11"/>
      <c r="B6094"/>
      <c r="C6094"/>
      <c r="D6094" s="152"/>
      <c r="E6094" s="152"/>
      <c r="F6094"/>
      <c r="G6094" s="152"/>
      <c r="I6094" s="224"/>
      <c r="K6094" s="71"/>
      <c r="L6094" s="71"/>
      <c r="M6094" s="71"/>
      <c r="N6094"/>
      <c r="O6094"/>
      <c r="P6094"/>
      <c r="Q6094"/>
      <c r="R6094"/>
      <c r="S6094"/>
      <c r="T6094"/>
      <c r="U6094"/>
      <c r="V6094"/>
      <c r="W6094"/>
      <c r="X6094"/>
      <c r="Y6094"/>
      <c r="Z6094"/>
      <c r="AA6094"/>
      <c r="AB6094"/>
      <c r="AC6094"/>
      <c r="AD6094"/>
      <c r="AE6094"/>
      <c r="AF6094"/>
      <c r="AG6094"/>
      <c r="AH6094"/>
      <c r="AI6094"/>
      <c r="AJ6094"/>
      <c r="AK6094"/>
    </row>
    <row r="6095" spans="1:37" s="223" customFormat="1" x14ac:dyDescent="0.2">
      <c r="A6095" s="11"/>
      <c r="B6095"/>
      <c r="C6095"/>
      <c r="D6095" s="152"/>
      <c r="E6095" s="152"/>
      <c r="F6095"/>
      <c r="G6095" s="152"/>
      <c r="I6095" s="224"/>
      <c r="K6095" s="71"/>
      <c r="L6095" s="71"/>
      <c r="M6095" s="71"/>
      <c r="N6095"/>
      <c r="O6095"/>
      <c r="P6095"/>
      <c r="Q6095"/>
      <c r="R6095"/>
      <c r="S6095"/>
      <c r="T6095"/>
      <c r="U6095"/>
      <c r="V6095"/>
      <c r="W6095"/>
      <c r="X6095"/>
      <c r="Y6095"/>
      <c r="Z6095"/>
      <c r="AA6095"/>
      <c r="AB6095"/>
      <c r="AC6095"/>
      <c r="AD6095"/>
      <c r="AE6095"/>
      <c r="AF6095"/>
      <c r="AG6095"/>
      <c r="AH6095"/>
      <c r="AI6095"/>
      <c r="AJ6095"/>
      <c r="AK6095"/>
    </row>
    <row r="6096" spans="1:37" s="223" customFormat="1" x14ac:dyDescent="0.2">
      <c r="A6096" s="11"/>
      <c r="B6096"/>
      <c r="C6096"/>
      <c r="D6096" s="152"/>
      <c r="E6096" s="152"/>
      <c r="F6096"/>
      <c r="G6096" s="152"/>
      <c r="I6096" s="224"/>
      <c r="K6096" s="71"/>
      <c r="L6096" s="71"/>
      <c r="M6096" s="71"/>
      <c r="N6096"/>
      <c r="O6096"/>
      <c r="P6096"/>
      <c r="Q6096"/>
      <c r="R6096"/>
      <c r="S6096"/>
      <c r="T6096"/>
      <c r="U6096"/>
      <c r="V6096"/>
      <c r="W6096"/>
      <c r="X6096"/>
      <c r="Y6096"/>
      <c r="Z6096"/>
      <c r="AA6096"/>
      <c r="AB6096"/>
      <c r="AC6096"/>
      <c r="AD6096"/>
      <c r="AE6096"/>
      <c r="AF6096"/>
      <c r="AG6096"/>
      <c r="AH6096"/>
      <c r="AI6096"/>
      <c r="AJ6096"/>
      <c r="AK6096"/>
    </row>
    <row r="6097" spans="1:37" s="223" customFormat="1" x14ac:dyDescent="0.2">
      <c r="A6097" s="11"/>
      <c r="B6097"/>
      <c r="C6097"/>
      <c r="D6097" s="152"/>
      <c r="E6097" s="152"/>
      <c r="F6097"/>
      <c r="G6097" s="152"/>
      <c r="I6097" s="224"/>
      <c r="K6097" s="71"/>
      <c r="L6097" s="71"/>
      <c r="M6097" s="71"/>
      <c r="N6097"/>
      <c r="O6097"/>
      <c r="P6097"/>
      <c r="Q6097"/>
      <c r="R6097"/>
      <c r="S6097"/>
      <c r="T6097"/>
      <c r="U6097"/>
      <c r="V6097"/>
      <c r="W6097"/>
      <c r="X6097"/>
      <c r="Y6097"/>
      <c r="Z6097"/>
      <c r="AA6097"/>
      <c r="AB6097"/>
      <c r="AC6097"/>
      <c r="AD6097"/>
      <c r="AE6097"/>
      <c r="AF6097"/>
      <c r="AG6097"/>
      <c r="AH6097"/>
      <c r="AI6097"/>
      <c r="AJ6097"/>
      <c r="AK6097"/>
    </row>
    <row r="6098" spans="1:37" s="223" customFormat="1" x14ac:dyDescent="0.2">
      <c r="A6098" s="11"/>
      <c r="B6098"/>
      <c r="C6098"/>
      <c r="D6098" s="152"/>
      <c r="E6098" s="152"/>
      <c r="F6098"/>
      <c r="G6098" s="152"/>
      <c r="I6098" s="224"/>
      <c r="K6098" s="71"/>
      <c r="L6098" s="71"/>
      <c r="M6098" s="71"/>
      <c r="N6098"/>
      <c r="O6098"/>
      <c r="P6098"/>
      <c r="Q6098"/>
      <c r="R6098"/>
      <c r="S6098"/>
      <c r="T6098"/>
      <c r="U6098"/>
      <c r="V6098"/>
      <c r="W6098"/>
      <c r="X6098"/>
      <c r="Y6098"/>
      <c r="Z6098"/>
      <c r="AA6098"/>
      <c r="AB6098"/>
      <c r="AC6098"/>
      <c r="AD6098"/>
      <c r="AE6098"/>
      <c r="AF6098"/>
      <c r="AG6098"/>
      <c r="AH6098"/>
      <c r="AI6098"/>
      <c r="AJ6098"/>
      <c r="AK6098"/>
    </row>
    <row r="6099" spans="1:37" s="223" customFormat="1" x14ac:dyDescent="0.2">
      <c r="A6099" s="11"/>
      <c r="B6099"/>
      <c r="C6099"/>
      <c r="D6099" s="152"/>
      <c r="E6099" s="152"/>
      <c r="F6099"/>
      <c r="G6099" s="152"/>
      <c r="I6099" s="224"/>
      <c r="K6099" s="71"/>
      <c r="L6099" s="71"/>
      <c r="M6099" s="71"/>
      <c r="N6099"/>
      <c r="O6099"/>
      <c r="P6099"/>
      <c r="Q6099"/>
      <c r="R6099"/>
      <c r="S6099"/>
      <c r="T6099"/>
      <c r="U6099"/>
      <c r="V6099"/>
      <c r="W6099"/>
      <c r="X6099"/>
      <c r="Y6099"/>
      <c r="Z6099"/>
      <c r="AA6099"/>
      <c r="AB6099"/>
      <c r="AC6099"/>
      <c r="AD6099"/>
      <c r="AE6099"/>
      <c r="AF6099"/>
      <c r="AG6099"/>
      <c r="AH6099"/>
      <c r="AI6099"/>
      <c r="AJ6099"/>
      <c r="AK6099"/>
    </row>
    <row r="6100" spans="1:37" s="223" customFormat="1" x14ac:dyDescent="0.2">
      <c r="A6100" s="11"/>
      <c r="B6100"/>
      <c r="C6100"/>
      <c r="D6100" s="152"/>
      <c r="E6100" s="152"/>
      <c r="F6100"/>
      <c r="G6100" s="152"/>
      <c r="I6100" s="224"/>
      <c r="K6100" s="71"/>
      <c r="L6100" s="71"/>
      <c r="M6100" s="71"/>
      <c r="N6100"/>
      <c r="O6100"/>
      <c r="P6100"/>
      <c r="Q6100"/>
      <c r="R6100"/>
      <c r="S6100"/>
      <c r="T6100"/>
      <c r="U6100"/>
      <c r="V6100"/>
      <c r="W6100"/>
      <c r="X6100"/>
      <c r="Y6100"/>
      <c r="Z6100"/>
      <c r="AA6100"/>
      <c r="AB6100"/>
      <c r="AC6100"/>
      <c r="AD6100"/>
      <c r="AE6100"/>
      <c r="AF6100"/>
      <c r="AG6100"/>
      <c r="AH6100"/>
      <c r="AI6100"/>
      <c r="AJ6100"/>
      <c r="AK6100"/>
    </row>
    <row r="6101" spans="1:37" s="223" customFormat="1" x14ac:dyDescent="0.2">
      <c r="A6101" s="11"/>
      <c r="B6101"/>
      <c r="C6101"/>
      <c r="D6101" s="152"/>
      <c r="E6101" s="152"/>
      <c r="F6101"/>
      <c r="G6101" s="152"/>
      <c r="I6101" s="224"/>
      <c r="K6101" s="71"/>
      <c r="L6101" s="71"/>
      <c r="M6101" s="71"/>
      <c r="N6101"/>
      <c r="O6101"/>
      <c r="P6101"/>
      <c r="Q6101"/>
      <c r="R6101"/>
      <c r="S6101"/>
      <c r="T6101"/>
      <c r="U6101"/>
      <c r="V6101"/>
      <c r="W6101"/>
      <c r="X6101"/>
      <c r="Y6101"/>
      <c r="Z6101"/>
      <c r="AA6101"/>
      <c r="AB6101"/>
      <c r="AC6101"/>
      <c r="AD6101"/>
      <c r="AE6101"/>
      <c r="AF6101"/>
      <c r="AG6101"/>
      <c r="AH6101"/>
      <c r="AI6101"/>
      <c r="AJ6101"/>
      <c r="AK6101"/>
    </row>
    <row r="6102" spans="1:37" s="223" customFormat="1" x14ac:dyDescent="0.2">
      <c r="A6102" s="11"/>
      <c r="B6102"/>
      <c r="C6102"/>
      <c r="D6102" s="152"/>
      <c r="E6102" s="152"/>
      <c r="F6102"/>
      <c r="G6102" s="152"/>
      <c r="I6102" s="224"/>
      <c r="K6102" s="71"/>
      <c r="L6102" s="71"/>
      <c r="M6102" s="71"/>
      <c r="N6102"/>
      <c r="O6102"/>
      <c r="P6102"/>
      <c r="Q6102"/>
      <c r="R6102"/>
      <c r="S6102"/>
      <c r="T6102"/>
      <c r="U6102"/>
      <c r="V6102"/>
      <c r="W6102"/>
      <c r="X6102"/>
      <c r="Y6102"/>
      <c r="Z6102"/>
      <c r="AA6102"/>
      <c r="AB6102"/>
      <c r="AC6102"/>
      <c r="AD6102"/>
      <c r="AE6102"/>
      <c r="AF6102"/>
      <c r="AG6102"/>
      <c r="AH6102"/>
      <c r="AI6102"/>
      <c r="AJ6102"/>
      <c r="AK6102"/>
    </row>
    <row r="6103" spans="1:37" s="223" customFormat="1" x14ac:dyDescent="0.2">
      <c r="A6103" s="11"/>
      <c r="B6103"/>
      <c r="C6103"/>
      <c r="D6103" s="152"/>
      <c r="E6103" s="152"/>
      <c r="F6103"/>
      <c r="G6103" s="152"/>
      <c r="I6103" s="224"/>
      <c r="K6103" s="71"/>
      <c r="L6103" s="71"/>
      <c r="M6103" s="71"/>
      <c r="N6103"/>
      <c r="O6103"/>
      <c r="P6103"/>
      <c r="Q6103"/>
      <c r="R6103"/>
      <c r="S6103"/>
      <c r="T6103"/>
      <c r="U6103"/>
      <c r="V6103"/>
      <c r="W6103"/>
      <c r="X6103"/>
      <c r="Y6103"/>
      <c r="Z6103"/>
      <c r="AA6103"/>
      <c r="AB6103"/>
      <c r="AC6103"/>
      <c r="AD6103"/>
      <c r="AE6103"/>
      <c r="AF6103"/>
      <c r="AG6103"/>
      <c r="AH6103"/>
      <c r="AI6103"/>
      <c r="AJ6103"/>
      <c r="AK6103"/>
    </row>
    <row r="6104" spans="1:37" s="223" customFormat="1" x14ac:dyDescent="0.2">
      <c r="A6104" s="11"/>
      <c r="B6104"/>
      <c r="C6104"/>
      <c r="D6104" s="152"/>
      <c r="E6104" s="152"/>
      <c r="F6104"/>
      <c r="G6104" s="152"/>
      <c r="I6104" s="224"/>
      <c r="K6104" s="71"/>
      <c r="L6104" s="71"/>
      <c r="M6104" s="71"/>
      <c r="N6104"/>
      <c r="O6104"/>
      <c r="P6104"/>
      <c r="Q6104"/>
      <c r="R6104"/>
      <c r="S6104"/>
      <c r="T6104"/>
      <c r="U6104"/>
      <c r="V6104"/>
      <c r="W6104"/>
      <c r="X6104"/>
      <c r="Y6104"/>
      <c r="Z6104"/>
      <c r="AA6104"/>
      <c r="AB6104"/>
      <c r="AC6104"/>
      <c r="AD6104"/>
      <c r="AE6104"/>
      <c r="AF6104"/>
      <c r="AG6104"/>
      <c r="AH6104"/>
      <c r="AI6104"/>
      <c r="AJ6104"/>
      <c r="AK6104"/>
    </row>
    <row r="6105" spans="1:37" s="223" customFormat="1" x14ac:dyDescent="0.2">
      <c r="A6105" s="11"/>
      <c r="B6105"/>
      <c r="C6105"/>
      <c r="D6105" s="152"/>
      <c r="E6105" s="152"/>
      <c r="F6105"/>
      <c r="G6105" s="152"/>
      <c r="I6105" s="224"/>
      <c r="K6105" s="71"/>
      <c r="L6105" s="71"/>
      <c r="M6105" s="71"/>
      <c r="N6105"/>
      <c r="O6105"/>
      <c r="P6105"/>
      <c r="Q6105"/>
      <c r="R6105"/>
      <c r="S6105"/>
      <c r="T6105"/>
      <c r="U6105"/>
      <c r="V6105"/>
      <c r="W6105"/>
      <c r="X6105"/>
      <c r="Y6105"/>
      <c r="Z6105"/>
      <c r="AA6105"/>
      <c r="AB6105"/>
      <c r="AC6105"/>
      <c r="AD6105"/>
      <c r="AE6105"/>
      <c r="AF6105"/>
      <c r="AG6105"/>
      <c r="AH6105"/>
      <c r="AI6105"/>
      <c r="AJ6105"/>
      <c r="AK6105"/>
    </row>
    <row r="6106" spans="1:37" s="223" customFormat="1" x14ac:dyDescent="0.2">
      <c r="A6106" s="11"/>
      <c r="B6106"/>
      <c r="C6106"/>
      <c r="D6106" s="152"/>
      <c r="E6106" s="152"/>
      <c r="F6106"/>
      <c r="G6106" s="152"/>
      <c r="I6106" s="224"/>
      <c r="K6106" s="71"/>
      <c r="L6106" s="71"/>
      <c r="M6106" s="71"/>
      <c r="N6106"/>
      <c r="O6106"/>
      <c r="P6106"/>
      <c r="Q6106"/>
      <c r="R6106"/>
      <c r="S6106"/>
      <c r="T6106"/>
      <c r="U6106"/>
      <c r="V6106"/>
      <c r="W6106"/>
      <c r="X6106"/>
      <c r="Y6106"/>
      <c r="Z6106"/>
      <c r="AA6106"/>
      <c r="AB6106"/>
      <c r="AC6106"/>
      <c r="AD6106"/>
      <c r="AE6106"/>
      <c r="AF6106"/>
      <c r="AG6106"/>
      <c r="AH6106"/>
      <c r="AI6106"/>
      <c r="AJ6106"/>
      <c r="AK6106"/>
    </row>
    <row r="6107" spans="1:37" s="223" customFormat="1" x14ac:dyDescent="0.2">
      <c r="A6107" s="11"/>
      <c r="B6107"/>
      <c r="C6107"/>
      <c r="D6107" s="152"/>
      <c r="E6107" s="152"/>
      <c r="F6107"/>
      <c r="G6107" s="152"/>
      <c r="I6107" s="224"/>
      <c r="K6107" s="71"/>
      <c r="L6107" s="71"/>
      <c r="M6107" s="71"/>
      <c r="N6107"/>
      <c r="O6107"/>
      <c r="P6107"/>
      <c r="Q6107"/>
      <c r="R6107"/>
      <c r="S6107"/>
      <c r="T6107"/>
      <c r="U6107"/>
      <c r="V6107"/>
      <c r="W6107"/>
      <c r="X6107"/>
      <c r="Y6107"/>
      <c r="Z6107"/>
      <c r="AA6107"/>
      <c r="AB6107"/>
      <c r="AC6107"/>
      <c r="AD6107"/>
      <c r="AE6107"/>
      <c r="AF6107"/>
      <c r="AG6107"/>
      <c r="AH6107"/>
      <c r="AI6107"/>
      <c r="AJ6107"/>
      <c r="AK6107"/>
    </row>
    <row r="6108" spans="1:37" s="223" customFormat="1" x14ac:dyDescent="0.2">
      <c r="A6108" s="11"/>
      <c r="B6108"/>
      <c r="C6108"/>
      <c r="D6108" s="152"/>
      <c r="E6108" s="152"/>
      <c r="F6108"/>
      <c r="G6108" s="152"/>
      <c r="I6108" s="224"/>
      <c r="K6108" s="71"/>
      <c r="L6108" s="71"/>
      <c r="M6108" s="71"/>
      <c r="N6108"/>
      <c r="O6108"/>
      <c r="P6108"/>
      <c r="Q6108"/>
      <c r="R6108"/>
      <c r="S6108"/>
      <c r="T6108"/>
      <c r="U6108"/>
      <c r="V6108"/>
      <c r="W6108"/>
      <c r="X6108"/>
      <c r="Y6108"/>
      <c r="Z6108"/>
      <c r="AA6108"/>
      <c r="AB6108"/>
      <c r="AC6108"/>
      <c r="AD6108"/>
      <c r="AE6108"/>
      <c r="AF6108"/>
      <c r="AG6108"/>
      <c r="AH6108"/>
      <c r="AI6108"/>
      <c r="AJ6108"/>
      <c r="AK6108"/>
    </row>
    <row r="6109" spans="1:37" s="223" customFormat="1" x14ac:dyDescent="0.2">
      <c r="A6109" s="11"/>
      <c r="B6109"/>
      <c r="C6109"/>
      <c r="D6109" s="152"/>
      <c r="E6109" s="152"/>
      <c r="F6109"/>
      <c r="G6109" s="152"/>
      <c r="I6109" s="224"/>
      <c r="K6109" s="71"/>
      <c r="L6109" s="71"/>
      <c r="M6109" s="71"/>
      <c r="N6109"/>
      <c r="O6109"/>
      <c r="P6109"/>
      <c r="Q6109"/>
      <c r="R6109"/>
      <c r="S6109"/>
      <c r="T6109"/>
      <c r="U6109"/>
      <c r="V6109"/>
      <c r="W6109"/>
      <c r="X6109"/>
      <c r="Y6109"/>
      <c r="Z6109"/>
      <c r="AA6109"/>
      <c r="AB6109"/>
      <c r="AC6109"/>
      <c r="AD6109"/>
      <c r="AE6109"/>
      <c r="AF6109"/>
      <c r="AG6109"/>
      <c r="AH6109"/>
      <c r="AI6109"/>
      <c r="AJ6109"/>
      <c r="AK6109"/>
    </row>
    <row r="6110" spans="1:37" s="223" customFormat="1" x14ac:dyDescent="0.2">
      <c r="A6110" s="11"/>
      <c r="B6110"/>
      <c r="C6110"/>
      <c r="D6110" s="152"/>
      <c r="E6110" s="152"/>
      <c r="F6110"/>
      <c r="G6110" s="152"/>
      <c r="I6110" s="224"/>
      <c r="K6110" s="71"/>
      <c r="L6110" s="71"/>
      <c r="M6110" s="71"/>
      <c r="N6110"/>
      <c r="O6110"/>
      <c r="P6110"/>
      <c r="Q6110"/>
      <c r="R6110"/>
      <c r="S6110"/>
      <c r="T6110"/>
      <c r="U6110"/>
      <c r="V6110"/>
      <c r="W6110"/>
      <c r="X6110"/>
      <c r="Y6110"/>
      <c r="Z6110"/>
      <c r="AA6110"/>
      <c r="AB6110"/>
      <c r="AC6110"/>
      <c r="AD6110"/>
      <c r="AE6110"/>
      <c r="AF6110"/>
      <c r="AG6110"/>
      <c r="AH6110"/>
      <c r="AI6110"/>
      <c r="AJ6110"/>
      <c r="AK6110"/>
    </row>
    <row r="6111" spans="1:37" s="223" customFormat="1" x14ac:dyDescent="0.2">
      <c r="A6111" s="11"/>
      <c r="B6111"/>
      <c r="C6111"/>
      <c r="D6111" s="152"/>
      <c r="E6111" s="152"/>
      <c r="F6111"/>
      <c r="G6111" s="152"/>
      <c r="I6111" s="224"/>
      <c r="K6111" s="71"/>
      <c r="L6111" s="71"/>
      <c r="M6111" s="71"/>
      <c r="N6111"/>
      <c r="O6111"/>
      <c r="P6111"/>
      <c r="Q6111"/>
      <c r="R6111"/>
      <c r="S6111"/>
      <c r="T6111"/>
      <c r="U6111"/>
      <c r="V6111"/>
      <c r="W6111"/>
      <c r="X6111"/>
      <c r="Y6111"/>
      <c r="Z6111"/>
      <c r="AA6111"/>
      <c r="AB6111"/>
      <c r="AC6111"/>
      <c r="AD6111"/>
      <c r="AE6111"/>
      <c r="AF6111"/>
      <c r="AG6111"/>
      <c r="AH6111"/>
      <c r="AI6111"/>
      <c r="AJ6111"/>
      <c r="AK6111"/>
    </row>
    <row r="6112" spans="1:37" s="223" customFormat="1" x14ac:dyDescent="0.2">
      <c r="A6112" s="11"/>
      <c r="B6112"/>
      <c r="C6112"/>
      <c r="D6112" s="152"/>
      <c r="E6112" s="152"/>
      <c r="F6112"/>
      <c r="G6112" s="152"/>
      <c r="I6112" s="224"/>
      <c r="K6112" s="71"/>
      <c r="L6112" s="71"/>
      <c r="M6112" s="71"/>
      <c r="N6112"/>
      <c r="O6112"/>
      <c r="P6112"/>
      <c r="Q6112"/>
      <c r="R6112"/>
      <c r="S6112"/>
      <c r="T6112"/>
      <c r="U6112"/>
      <c r="V6112"/>
      <c r="W6112"/>
      <c r="X6112"/>
      <c r="Y6112"/>
      <c r="Z6112"/>
      <c r="AA6112"/>
      <c r="AB6112"/>
      <c r="AC6112"/>
      <c r="AD6112"/>
      <c r="AE6112"/>
      <c r="AF6112"/>
      <c r="AG6112"/>
      <c r="AH6112"/>
      <c r="AI6112"/>
      <c r="AJ6112"/>
      <c r="AK6112"/>
    </row>
    <row r="6113" spans="1:37" s="223" customFormat="1" x14ac:dyDescent="0.2">
      <c r="A6113" s="11"/>
      <c r="B6113"/>
      <c r="C6113"/>
      <c r="D6113" s="152"/>
      <c r="E6113" s="152"/>
      <c r="F6113"/>
      <c r="G6113" s="152"/>
      <c r="I6113" s="224"/>
      <c r="K6113" s="71"/>
      <c r="L6113" s="71"/>
      <c r="M6113" s="71"/>
      <c r="N6113"/>
      <c r="O6113"/>
      <c r="P6113"/>
      <c r="Q6113"/>
      <c r="R6113"/>
      <c r="S6113"/>
      <c r="T6113"/>
      <c r="U6113"/>
      <c r="V6113"/>
      <c r="W6113"/>
      <c r="X6113"/>
      <c r="Y6113"/>
      <c r="Z6113"/>
      <c r="AA6113"/>
      <c r="AB6113"/>
      <c r="AC6113"/>
      <c r="AD6113"/>
      <c r="AE6113"/>
      <c r="AF6113"/>
      <c r="AG6113"/>
      <c r="AH6113"/>
      <c r="AI6113"/>
      <c r="AJ6113"/>
      <c r="AK6113"/>
    </row>
    <row r="6114" spans="1:37" s="223" customFormat="1" x14ac:dyDescent="0.2">
      <c r="A6114" s="11"/>
      <c r="B6114"/>
      <c r="C6114"/>
      <c r="D6114" s="152"/>
      <c r="E6114" s="152"/>
      <c r="F6114"/>
      <c r="G6114" s="152"/>
      <c r="I6114" s="224"/>
      <c r="K6114" s="71"/>
      <c r="L6114" s="71"/>
      <c r="M6114" s="71"/>
      <c r="N6114"/>
      <c r="O6114"/>
      <c r="P6114"/>
      <c r="Q6114"/>
      <c r="R6114"/>
      <c r="S6114"/>
      <c r="T6114"/>
      <c r="U6114"/>
      <c r="V6114"/>
      <c r="W6114"/>
      <c r="X6114"/>
      <c r="Y6114"/>
      <c r="Z6114"/>
      <c r="AA6114"/>
      <c r="AB6114"/>
      <c r="AC6114"/>
      <c r="AD6114"/>
      <c r="AE6114"/>
      <c r="AF6114"/>
      <c r="AG6114"/>
      <c r="AH6114"/>
      <c r="AI6114"/>
      <c r="AJ6114"/>
      <c r="AK6114"/>
    </row>
    <row r="6115" spans="1:37" s="223" customFormat="1" x14ac:dyDescent="0.2">
      <c r="A6115" s="11"/>
      <c r="B6115"/>
      <c r="C6115"/>
      <c r="D6115" s="152"/>
      <c r="E6115" s="152"/>
      <c r="F6115"/>
      <c r="G6115" s="152"/>
      <c r="I6115" s="224"/>
      <c r="K6115" s="71"/>
      <c r="L6115" s="71"/>
      <c r="M6115" s="71"/>
      <c r="N6115"/>
      <c r="O6115"/>
      <c r="P6115"/>
      <c r="Q6115"/>
      <c r="R6115"/>
      <c r="S6115"/>
      <c r="T6115"/>
      <c r="U6115"/>
      <c r="V6115"/>
      <c r="W6115"/>
      <c r="X6115"/>
      <c r="Y6115"/>
      <c r="Z6115"/>
      <c r="AA6115"/>
      <c r="AB6115"/>
      <c r="AC6115"/>
      <c r="AD6115"/>
      <c r="AE6115"/>
      <c r="AF6115"/>
      <c r="AG6115"/>
      <c r="AH6115"/>
      <c r="AI6115"/>
      <c r="AJ6115"/>
      <c r="AK6115"/>
    </row>
    <row r="6116" spans="1:37" s="223" customFormat="1" x14ac:dyDescent="0.2">
      <c r="A6116" s="11"/>
      <c r="B6116"/>
      <c r="C6116"/>
      <c r="D6116" s="152"/>
      <c r="E6116" s="152"/>
      <c r="F6116"/>
      <c r="G6116" s="152"/>
      <c r="I6116" s="224"/>
      <c r="K6116" s="71"/>
      <c r="L6116" s="71"/>
      <c r="M6116" s="71"/>
      <c r="N6116"/>
      <c r="O6116"/>
      <c r="P6116"/>
      <c r="Q6116"/>
      <c r="R6116"/>
      <c r="S6116"/>
      <c r="T6116"/>
      <c r="U6116"/>
      <c r="V6116"/>
      <c r="W6116"/>
      <c r="X6116"/>
      <c r="Y6116"/>
      <c r="Z6116"/>
      <c r="AA6116"/>
      <c r="AB6116"/>
      <c r="AC6116"/>
      <c r="AD6116"/>
      <c r="AE6116"/>
      <c r="AF6116"/>
      <c r="AG6116"/>
      <c r="AH6116"/>
      <c r="AI6116"/>
      <c r="AJ6116"/>
      <c r="AK6116"/>
    </row>
    <row r="6117" spans="1:37" s="223" customFormat="1" x14ac:dyDescent="0.2">
      <c r="A6117" s="11"/>
      <c r="B6117"/>
      <c r="C6117"/>
      <c r="D6117" s="152"/>
      <c r="E6117" s="152"/>
      <c r="F6117"/>
      <c r="G6117" s="152"/>
      <c r="I6117" s="224"/>
      <c r="K6117" s="71"/>
      <c r="L6117" s="71"/>
      <c r="M6117" s="71"/>
      <c r="N6117"/>
      <c r="O6117"/>
      <c r="P6117"/>
      <c r="Q6117"/>
      <c r="R6117"/>
      <c r="S6117"/>
      <c r="T6117"/>
      <c r="U6117"/>
      <c r="V6117"/>
      <c r="W6117"/>
      <c r="X6117"/>
      <c r="Y6117"/>
      <c r="Z6117"/>
      <c r="AA6117"/>
      <c r="AB6117"/>
      <c r="AC6117"/>
      <c r="AD6117"/>
      <c r="AE6117"/>
      <c r="AF6117"/>
      <c r="AG6117"/>
      <c r="AH6117"/>
      <c r="AI6117"/>
      <c r="AJ6117"/>
      <c r="AK6117"/>
    </row>
    <row r="6118" spans="1:37" s="223" customFormat="1" x14ac:dyDescent="0.2">
      <c r="A6118" s="11"/>
      <c r="B6118"/>
      <c r="C6118"/>
      <c r="D6118" s="152"/>
      <c r="E6118" s="152"/>
      <c r="F6118"/>
      <c r="G6118" s="152"/>
      <c r="I6118" s="224"/>
      <c r="K6118" s="71"/>
      <c r="L6118" s="71"/>
      <c r="M6118" s="71"/>
      <c r="N6118"/>
      <c r="O6118"/>
      <c r="P6118"/>
      <c r="Q6118"/>
      <c r="R6118"/>
      <c r="S6118"/>
      <c r="T6118"/>
      <c r="U6118"/>
      <c r="V6118"/>
      <c r="W6118"/>
      <c r="X6118"/>
      <c r="Y6118"/>
      <c r="Z6118"/>
      <c r="AA6118"/>
      <c r="AB6118"/>
      <c r="AC6118"/>
      <c r="AD6118"/>
      <c r="AE6118"/>
      <c r="AF6118"/>
      <c r="AG6118"/>
      <c r="AH6118"/>
      <c r="AI6118"/>
      <c r="AJ6118"/>
      <c r="AK6118"/>
    </row>
    <row r="6119" spans="1:37" s="223" customFormat="1" x14ac:dyDescent="0.2">
      <c r="A6119" s="11"/>
      <c r="B6119"/>
      <c r="C6119"/>
      <c r="D6119" s="152"/>
      <c r="E6119" s="152"/>
      <c r="F6119"/>
      <c r="G6119" s="152"/>
      <c r="I6119" s="224"/>
      <c r="K6119" s="71"/>
      <c r="L6119" s="71"/>
      <c r="M6119" s="71"/>
      <c r="N6119"/>
      <c r="O6119"/>
      <c r="P6119"/>
      <c r="Q6119"/>
      <c r="R6119"/>
      <c r="S6119"/>
      <c r="T6119"/>
      <c r="U6119"/>
      <c r="V6119"/>
      <c r="W6119"/>
      <c r="X6119"/>
      <c r="Y6119"/>
      <c r="Z6119"/>
      <c r="AA6119"/>
      <c r="AB6119"/>
      <c r="AC6119"/>
      <c r="AD6119"/>
      <c r="AE6119"/>
      <c r="AF6119"/>
      <c r="AG6119"/>
      <c r="AH6119"/>
      <c r="AI6119"/>
      <c r="AJ6119"/>
      <c r="AK6119"/>
    </row>
    <row r="6120" spans="1:37" s="223" customFormat="1" x14ac:dyDescent="0.2">
      <c r="A6120" s="11"/>
      <c r="B6120"/>
      <c r="C6120"/>
      <c r="D6120" s="152"/>
      <c r="E6120" s="152"/>
      <c r="F6120"/>
      <c r="G6120" s="152"/>
      <c r="I6120" s="224"/>
      <c r="K6120" s="71"/>
      <c r="L6120" s="71"/>
      <c r="M6120" s="71"/>
      <c r="N6120"/>
      <c r="O6120"/>
      <c r="P6120"/>
      <c r="Q6120"/>
      <c r="R6120"/>
      <c r="S6120"/>
      <c r="T6120"/>
      <c r="U6120"/>
      <c r="V6120"/>
      <c r="W6120"/>
      <c r="X6120"/>
      <c r="Y6120"/>
      <c r="Z6120"/>
      <c r="AA6120"/>
      <c r="AB6120"/>
      <c r="AC6120"/>
      <c r="AD6120"/>
      <c r="AE6120"/>
      <c r="AF6120"/>
      <c r="AG6120"/>
      <c r="AH6120"/>
      <c r="AI6120"/>
      <c r="AJ6120"/>
      <c r="AK6120"/>
    </row>
    <row r="6121" spans="1:37" s="223" customFormat="1" x14ac:dyDescent="0.2">
      <c r="A6121" s="11"/>
      <c r="B6121"/>
      <c r="C6121"/>
      <c r="D6121" s="152"/>
      <c r="E6121" s="152"/>
      <c r="F6121"/>
      <c r="G6121" s="152"/>
      <c r="I6121" s="224"/>
      <c r="K6121" s="71"/>
      <c r="L6121" s="71"/>
      <c r="M6121" s="71"/>
      <c r="N6121"/>
      <c r="O6121"/>
      <c r="P6121"/>
      <c r="Q6121"/>
      <c r="R6121"/>
      <c r="S6121"/>
      <c r="T6121"/>
      <c r="U6121"/>
      <c r="V6121"/>
      <c r="W6121"/>
      <c r="X6121"/>
      <c r="Y6121"/>
      <c r="Z6121"/>
      <c r="AA6121"/>
      <c r="AB6121"/>
      <c r="AC6121"/>
      <c r="AD6121"/>
      <c r="AE6121"/>
      <c r="AF6121"/>
      <c r="AG6121"/>
      <c r="AH6121"/>
      <c r="AI6121"/>
      <c r="AJ6121"/>
      <c r="AK6121"/>
    </row>
    <row r="6122" spans="1:37" s="223" customFormat="1" x14ac:dyDescent="0.2">
      <c r="A6122" s="11"/>
      <c r="B6122"/>
      <c r="C6122"/>
      <c r="D6122" s="152"/>
      <c r="E6122" s="152"/>
      <c r="F6122"/>
      <c r="G6122" s="152"/>
      <c r="I6122" s="224"/>
      <c r="K6122" s="71"/>
      <c r="L6122" s="71"/>
      <c r="M6122" s="71"/>
      <c r="N6122"/>
      <c r="O6122"/>
      <c r="P6122"/>
      <c r="Q6122"/>
      <c r="R6122"/>
      <c r="S6122"/>
      <c r="T6122"/>
      <c r="U6122"/>
      <c r="V6122"/>
      <c r="W6122"/>
      <c r="X6122"/>
      <c r="Y6122"/>
      <c r="Z6122"/>
      <c r="AA6122"/>
      <c r="AB6122"/>
      <c r="AC6122"/>
      <c r="AD6122"/>
      <c r="AE6122"/>
      <c r="AF6122"/>
      <c r="AG6122"/>
      <c r="AH6122"/>
      <c r="AI6122"/>
      <c r="AJ6122"/>
      <c r="AK6122"/>
    </row>
    <row r="6123" spans="1:37" s="223" customFormat="1" x14ac:dyDescent="0.2">
      <c r="A6123" s="11"/>
      <c r="B6123"/>
      <c r="C6123"/>
      <c r="D6123" s="152"/>
      <c r="E6123" s="152"/>
      <c r="F6123"/>
      <c r="G6123" s="152"/>
      <c r="I6123" s="224"/>
      <c r="K6123" s="71"/>
      <c r="L6123" s="71"/>
      <c r="M6123" s="71"/>
      <c r="N6123"/>
      <c r="O6123"/>
      <c r="P6123"/>
      <c r="Q6123"/>
      <c r="R6123"/>
      <c r="S6123"/>
      <c r="T6123"/>
      <c r="U6123"/>
      <c r="V6123"/>
      <c r="W6123"/>
      <c r="X6123"/>
      <c r="Y6123"/>
      <c r="Z6123"/>
      <c r="AA6123"/>
      <c r="AB6123"/>
      <c r="AC6123"/>
      <c r="AD6123"/>
      <c r="AE6123"/>
      <c r="AF6123"/>
      <c r="AG6123"/>
      <c r="AH6123"/>
      <c r="AI6123"/>
      <c r="AJ6123"/>
      <c r="AK6123"/>
    </row>
    <row r="6124" spans="1:37" s="223" customFormat="1" x14ac:dyDescent="0.2">
      <c r="A6124" s="11"/>
      <c r="B6124"/>
      <c r="C6124"/>
      <c r="D6124" s="152"/>
      <c r="E6124" s="152"/>
      <c r="F6124"/>
      <c r="G6124" s="152"/>
      <c r="I6124" s="224"/>
      <c r="K6124" s="71"/>
      <c r="L6124" s="71"/>
      <c r="M6124" s="71"/>
      <c r="N6124"/>
      <c r="O6124"/>
      <c r="P6124"/>
      <c r="Q6124"/>
      <c r="R6124"/>
      <c r="S6124"/>
      <c r="T6124"/>
      <c r="U6124"/>
      <c r="V6124"/>
      <c r="W6124"/>
      <c r="X6124"/>
      <c r="Y6124"/>
      <c r="Z6124"/>
      <c r="AA6124"/>
      <c r="AB6124"/>
      <c r="AC6124"/>
      <c r="AD6124"/>
      <c r="AE6124"/>
      <c r="AF6124"/>
      <c r="AG6124"/>
      <c r="AH6124"/>
      <c r="AI6124"/>
      <c r="AJ6124"/>
      <c r="AK6124"/>
    </row>
    <row r="6125" spans="1:37" s="223" customFormat="1" x14ac:dyDescent="0.2">
      <c r="A6125" s="11"/>
      <c r="B6125"/>
      <c r="C6125"/>
      <c r="D6125" s="152"/>
      <c r="E6125" s="152"/>
      <c r="F6125"/>
      <c r="G6125" s="152"/>
      <c r="I6125" s="224"/>
      <c r="K6125" s="71"/>
      <c r="L6125" s="71"/>
      <c r="M6125" s="71"/>
      <c r="N6125"/>
      <c r="O6125"/>
      <c r="P6125"/>
      <c r="Q6125"/>
      <c r="R6125"/>
      <c r="S6125"/>
      <c r="T6125"/>
      <c r="U6125"/>
      <c r="V6125"/>
      <c r="W6125"/>
      <c r="X6125"/>
      <c r="Y6125"/>
      <c r="Z6125"/>
      <c r="AA6125"/>
      <c r="AB6125"/>
      <c r="AC6125"/>
      <c r="AD6125"/>
      <c r="AE6125"/>
      <c r="AF6125"/>
      <c r="AG6125"/>
      <c r="AH6125"/>
      <c r="AI6125"/>
      <c r="AJ6125"/>
      <c r="AK6125"/>
    </row>
    <row r="6126" spans="1:37" s="223" customFormat="1" x14ac:dyDescent="0.2">
      <c r="A6126" s="11"/>
      <c r="B6126"/>
      <c r="C6126"/>
      <c r="D6126" s="152"/>
      <c r="E6126" s="152"/>
      <c r="F6126"/>
      <c r="G6126" s="152"/>
      <c r="I6126" s="224"/>
      <c r="K6126" s="71"/>
      <c r="L6126" s="71"/>
      <c r="M6126" s="71"/>
      <c r="N6126"/>
      <c r="O6126"/>
      <c r="P6126"/>
      <c r="Q6126"/>
      <c r="R6126"/>
      <c r="S6126"/>
      <c r="T6126"/>
      <c r="U6126"/>
      <c r="V6126"/>
      <c r="W6126"/>
      <c r="X6126"/>
      <c r="Y6126"/>
      <c r="Z6126"/>
      <c r="AA6126"/>
      <c r="AB6126"/>
      <c r="AC6126"/>
      <c r="AD6126"/>
      <c r="AE6126"/>
      <c r="AF6126"/>
      <c r="AG6126"/>
      <c r="AH6126"/>
      <c r="AI6126"/>
      <c r="AJ6126"/>
      <c r="AK6126"/>
    </row>
    <row r="6127" spans="1:37" s="223" customFormat="1" x14ac:dyDescent="0.2">
      <c r="A6127" s="11"/>
      <c r="B6127"/>
      <c r="C6127"/>
      <c r="D6127" s="152"/>
      <c r="E6127" s="152"/>
      <c r="F6127"/>
      <c r="G6127" s="152"/>
      <c r="I6127" s="224"/>
      <c r="K6127" s="71"/>
      <c r="L6127" s="71"/>
      <c r="M6127" s="71"/>
      <c r="N6127"/>
      <c r="O6127"/>
      <c r="P6127"/>
      <c r="Q6127"/>
      <c r="R6127"/>
      <c r="S6127"/>
      <c r="T6127"/>
      <c r="U6127"/>
      <c r="V6127"/>
      <c r="W6127"/>
      <c r="X6127"/>
      <c r="Y6127"/>
      <c r="Z6127"/>
      <c r="AA6127"/>
      <c r="AB6127"/>
      <c r="AC6127"/>
      <c r="AD6127"/>
      <c r="AE6127"/>
      <c r="AF6127"/>
      <c r="AG6127"/>
      <c r="AH6127"/>
      <c r="AI6127"/>
      <c r="AJ6127"/>
      <c r="AK6127"/>
    </row>
    <row r="6128" spans="1:37" s="223" customFormat="1" x14ac:dyDescent="0.2">
      <c r="A6128" s="11"/>
      <c r="B6128"/>
      <c r="C6128"/>
      <c r="D6128" s="152"/>
      <c r="E6128" s="152"/>
      <c r="F6128"/>
      <c r="G6128" s="152"/>
      <c r="I6128" s="224"/>
      <c r="K6128" s="71"/>
      <c r="L6128" s="71"/>
      <c r="M6128" s="71"/>
      <c r="N6128"/>
      <c r="O6128"/>
      <c r="P6128"/>
      <c r="Q6128"/>
      <c r="R6128"/>
      <c r="S6128"/>
      <c r="T6128"/>
      <c r="U6128"/>
      <c r="V6128"/>
      <c r="W6128"/>
      <c r="X6128"/>
      <c r="Y6128"/>
      <c r="Z6128"/>
      <c r="AA6128"/>
      <c r="AB6128"/>
      <c r="AC6128"/>
      <c r="AD6128"/>
      <c r="AE6128"/>
      <c r="AF6128"/>
      <c r="AG6128"/>
      <c r="AH6128"/>
      <c r="AI6128"/>
      <c r="AJ6128"/>
      <c r="AK6128"/>
    </row>
    <row r="6129" spans="1:37" s="223" customFormat="1" x14ac:dyDescent="0.2">
      <c r="A6129" s="11"/>
      <c r="B6129"/>
      <c r="C6129"/>
      <c r="D6129" s="152"/>
      <c r="E6129" s="152"/>
      <c r="F6129"/>
      <c r="G6129" s="152"/>
      <c r="I6129" s="224"/>
      <c r="K6129" s="71"/>
      <c r="L6129" s="71"/>
      <c r="M6129" s="71"/>
      <c r="N6129"/>
      <c r="O6129"/>
      <c r="P6129"/>
      <c r="Q6129"/>
      <c r="R6129"/>
      <c r="S6129"/>
      <c r="T6129"/>
      <c r="U6129"/>
      <c r="V6129"/>
      <c r="W6129"/>
      <c r="X6129"/>
      <c r="Y6129"/>
      <c r="Z6129"/>
      <c r="AA6129"/>
      <c r="AB6129"/>
      <c r="AC6129"/>
      <c r="AD6129"/>
      <c r="AE6129"/>
      <c r="AF6129"/>
      <c r="AG6129"/>
      <c r="AH6129"/>
      <c r="AI6129"/>
      <c r="AJ6129"/>
      <c r="AK6129"/>
    </row>
    <row r="6130" spans="1:37" s="223" customFormat="1" x14ac:dyDescent="0.2">
      <c r="A6130" s="11"/>
      <c r="B6130"/>
      <c r="C6130"/>
      <c r="D6130" s="152"/>
      <c r="E6130" s="152"/>
      <c r="F6130"/>
      <c r="G6130" s="152"/>
      <c r="I6130" s="224"/>
      <c r="K6130" s="71"/>
      <c r="L6130" s="71"/>
      <c r="M6130" s="71"/>
      <c r="N6130"/>
      <c r="O6130"/>
      <c r="P6130"/>
      <c r="Q6130"/>
      <c r="R6130"/>
      <c r="S6130"/>
      <c r="T6130"/>
      <c r="U6130"/>
      <c r="V6130"/>
      <c r="W6130"/>
      <c r="X6130"/>
      <c r="Y6130"/>
      <c r="Z6130"/>
      <c r="AA6130"/>
      <c r="AB6130"/>
      <c r="AC6130"/>
      <c r="AD6130"/>
      <c r="AE6130"/>
      <c r="AF6130"/>
      <c r="AG6130"/>
      <c r="AH6130"/>
      <c r="AI6130"/>
      <c r="AJ6130"/>
      <c r="AK6130"/>
    </row>
    <row r="6131" spans="1:37" s="223" customFormat="1" x14ac:dyDescent="0.2">
      <c r="A6131" s="11"/>
      <c r="B6131"/>
      <c r="C6131"/>
      <c r="D6131" s="152"/>
      <c r="E6131" s="152"/>
      <c r="F6131"/>
      <c r="G6131" s="152"/>
      <c r="I6131" s="224"/>
      <c r="K6131" s="71"/>
      <c r="L6131" s="71"/>
      <c r="M6131" s="71"/>
      <c r="N6131"/>
      <c r="O6131"/>
      <c r="P6131"/>
      <c r="Q6131"/>
      <c r="R6131"/>
      <c r="S6131"/>
      <c r="T6131"/>
      <c r="U6131"/>
      <c r="V6131"/>
      <c r="W6131"/>
      <c r="X6131"/>
      <c r="Y6131"/>
      <c r="Z6131"/>
      <c r="AA6131"/>
      <c r="AB6131"/>
      <c r="AC6131"/>
      <c r="AD6131"/>
      <c r="AE6131"/>
      <c r="AF6131"/>
      <c r="AG6131"/>
      <c r="AH6131"/>
      <c r="AI6131"/>
      <c r="AJ6131"/>
      <c r="AK6131"/>
    </row>
    <row r="6132" spans="1:37" s="223" customFormat="1" x14ac:dyDescent="0.2">
      <c r="A6132" s="11"/>
      <c r="B6132"/>
      <c r="C6132"/>
      <c r="D6132" s="152"/>
      <c r="E6132" s="152"/>
      <c r="F6132"/>
      <c r="G6132" s="152"/>
      <c r="I6132" s="224"/>
      <c r="K6132" s="71"/>
      <c r="L6132" s="71"/>
      <c r="M6132" s="71"/>
      <c r="N6132"/>
      <c r="O6132"/>
      <c r="P6132"/>
      <c r="Q6132"/>
      <c r="R6132"/>
      <c r="S6132"/>
      <c r="T6132"/>
      <c r="U6132"/>
      <c r="V6132"/>
      <c r="W6132"/>
      <c r="X6132"/>
      <c r="Y6132"/>
      <c r="Z6132"/>
      <c r="AA6132"/>
      <c r="AB6132"/>
      <c r="AC6132"/>
      <c r="AD6132"/>
      <c r="AE6132"/>
      <c r="AF6132"/>
      <c r="AG6132"/>
      <c r="AH6132"/>
      <c r="AI6132"/>
      <c r="AJ6132"/>
      <c r="AK6132"/>
    </row>
    <row r="6133" spans="1:37" s="223" customFormat="1" x14ac:dyDescent="0.2">
      <c r="A6133" s="11"/>
      <c r="B6133"/>
      <c r="C6133"/>
      <c r="D6133" s="152"/>
      <c r="E6133" s="152"/>
      <c r="F6133"/>
      <c r="G6133" s="152"/>
      <c r="I6133" s="224"/>
      <c r="K6133" s="71"/>
      <c r="L6133" s="71"/>
      <c r="M6133" s="71"/>
      <c r="N6133"/>
      <c r="O6133"/>
      <c r="P6133"/>
      <c r="Q6133"/>
      <c r="R6133"/>
      <c r="S6133"/>
      <c r="T6133"/>
      <c r="U6133"/>
      <c r="V6133"/>
      <c r="W6133"/>
      <c r="X6133"/>
      <c r="Y6133"/>
      <c r="Z6133"/>
      <c r="AA6133"/>
      <c r="AB6133"/>
      <c r="AC6133"/>
      <c r="AD6133"/>
      <c r="AE6133"/>
      <c r="AF6133"/>
      <c r="AG6133"/>
      <c r="AH6133"/>
      <c r="AI6133"/>
      <c r="AJ6133"/>
      <c r="AK6133"/>
    </row>
    <row r="6134" spans="1:37" s="223" customFormat="1" x14ac:dyDescent="0.2">
      <c r="A6134" s="11"/>
      <c r="B6134"/>
      <c r="C6134"/>
      <c r="D6134" s="152"/>
      <c r="E6134" s="152"/>
      <c r="F6134"/>
      <c r="G6134" s="152"/>
      <c r="I6134" s="224"/>
      <c r="K6134" s="71"/>
      <c r="L6134" s="71"/>
      <c r="M6134" s="71"/>
      <c r="N6134"/>
      <c r="O6134"/>
      <c r="P6134"/>
      <c r="Q6134"/>
      <c r="R6134"/>
      <c r="S6134"/>
      <c r="T6134"/>
      <c r="U6134"/>
      <c r="V6134"/>
      <c r="W6134"/>
      <c r="X6134"/>
      <c r="Y6134"/>
      <c r="Z6134"/>
      <c r="AA6134"/>
      <c r="AB6134"/>
      <c r="AC6134"/>
      <c r="AD6134"/>
      <c r="AE6134"/>
      <c r="AF6134"/>
      <c r="AG6134"/>
      <c r="AH6134"/>
      <c r="AI6134"/>
      <c r="AJ6134"/>
      <c r="AK6134"/>
    </row>
    <row r="6135" spans="1:37" s="223" customFormat="1" x14ac:dyDescent="0.2">
      <c r="A6135" s="11"/>
      <c r="B6135"/>
      <c r="C6135"/>
      <c r="D6135" s="152"/>
      <c r="E6135" s="152"/>
      <c r="F6135"/>
      <c r="G6135" s="152"/>
      <c r="I6135" s="224"/>
      <c r="K6135" s="71"/>
      <c r="L6135" s="71"/>
      <c r="M6135" s="71"/>
      <c r="N6135"/>
      <c r="O6135"/>
      <c r="P6135"/>
      <c r="Q6135"/>
      <c r="R6135"/>
      <c r="S6135"/>
      <c r="T6135"/>
      <c r="U6135"/>
      <c r="V6135"/>
      <c r="W6135"/>
      <c r="X6135"/>
      <c r="Y6135"/>
      <c r="Z6135"/>
      <c r="AA6135"/>
      <c r="AB6135"/>
      <c r="AC6135"/>
      <c r="AD6135"/>
      <c r="AE6135"/>
      <c r="AF6135"/>
      <c r="AG6135"/>
      <c r="AH6135"/>
      <c r="AI6135"/>
      <c r="AJ6135"/>
      <c r="AK6135"/>
    </row>
    <row r="6136" spans="1:37" s="223" customFormat="1" x14ac:dyDescent="0.2">
      <c r="A6136" s="11"/>
      <c r="B6136"/>
      <c r="C6136"/>
      <c r="D6136" s="152"/>
      <c r="E6136" s="152"/>
      <c r="F6136"/>
      <c r="G6136" s="152"/>
      <c r="I6136" s="224"/>
      <c r="K6136" s="71"/>
      <c r="L6136" s="71"/>
      <c r="M6136" s="71"/>
      <c r="N6136"/>
      <c r="O6136"/>
      <c r="P6136"/>
      <c r="Q6136"/>
      <c r="R6136"/>
      <c r="S6136"/>
      <c r="T6136"/>
      <c r="U6136"/>
      <c r="V6136"/>
      <c r="W6136"/>
      <c r="X6136"/>
      <c r="Y6136"/>
      <c r="Z6136"/>
      <c r="AA6136"/>
      <c r="AB6136"/>
      <c r="AC6136"/>
      <c r="AD6136"/>
      <c r="AE6136"/>
      <c r="AF6136"/>
      <c r="AG6136"/>
      <c r="AH6136"/>
      <c r="AI6136"/>
      <c r="AJ6136"/>
      <c r="AK6136"/>
    </row>
    <row r="6137" spans="1:37" s="223" customFormat="1" x14ac:dyDescent="0.2">
      <c r="A6137" s="11"/>
      <c r="B6137"/>
      <c r="C6137"/>
      <c r="D6137" s="152"/>
      <c r="E6137" s="152"/>
      <c r="F6137"/>
      <c r="G6137" s="152"/>
      <c r="I6137" s="224"/>
      <c r="K6137" s="71"/>
      <c r="L6137" s="71"/>
      <c r="M6137" s="71"/>
      <c r="N6137"/>
      <c r="O6137"/>
      <c r="P6137"/>
      <c r="Q6137"/>
      <c r="R6137"/>
      <c r="S6137"/>
      <c r="T6137"/>
      <c r="U6137"/>
      <c r="V6137"/>
      <c r="W6137"/>
      <c r="X6137"/>
      <c r="Y6137"/>
      <c r="Z6137"/>
      <c r="AA6137"/>
      <c r="AB6137"/>
      <c r="AC6137"/>
      <c r="AD6137"/>
      <c r="AE6137"/>
      <c r="AF6137"/>
      <c r="AG6137"/>
      <c r="AH6137"/>
      <c r="AI6137"/>
      <c r="AJ6137"/>
      <c r="AK6137"/>
    </row>
    <row r="6138" spans="1:37" s="223" customFormat="1" x14ac:dyDescent="0.2">
      <c r="A6138" s="11"/>
      <c r="B6138"/>
      <c r="C6138"/>
      <c r="D6138" s="152"/>
      <c r="E6138" s="152"/>
      <c r="F6138"/>
      <c r="G6138" s="152"/>
      <c r="I6138" s="224"/>
      <c r="K6138" s="71"/>
      <c r="L6138" s="71"/>
      <c r="M6138" s="71"/>
      <c r="N6138"/>
      <c r="O6138"/>
      <c r="P6138"/>
      <c r="Q6138"/>
      <c r="R6138"/>
      <c r="S6138"/>
      <c r="T6138"/>
      <c r="U6138"/>
      <c r="V6138"/>
      <c r="W6138"/>
      <c r="X6138"/>
      <c r="Y6138"/>
      <c r="Z6138"/>
      <c r="AA6138"/>
      <c r="AB6138"/>
      <c r="AC6138"/>
      <c r="AD6138"/>
      <c r="AE6138"/>
      <c r="AF6138"/>
      <c r="AG6138"/>
      <c r="AH6138"/>
      <c r="AI6138"/>
      <c r="AJ6138"/>
      <c r="AK6138"/>
    </row>
    <row r="6139" spans="1:37" s="223" customFormat="1" x14ac:dyDescent="0.2">
      <c r="A6139" s="11"/>
      <c r="B6139"/>
      <c r="C6139"/>
      <c r="D6139" s="152"/>
      <c r="E6139" s="152"/>
      <c r="F6139"/>
      <c r="G6139" s="152"/>
      <c r="I6139" s="224"/>
      <c r="K6139" s="71"/>
      <c r="L6139" s="71"/>
      <c r="M6139" s="71"/>
      <c r="N6139"/>
      <c r="O6139"/>
      <c r="P6139"/>
      <c r="Q6139"/>
      <c r="R6139"/>
      <c r="S6139"/>
      <c r="T6139"/>
      <c r="U6139"/>
      <c r="V6139"/>
      <c r="W6139"/>
      <c r="X6139"/>
      <c r="Y6139"/>
      <c r="Z6139"/>
      <c r="AA6139"/>
      <c r="AB6139"/>
      <c r="AC6139"/>
      <c r="AD6139"/>
      <c r="AE6139"/>
      <c r="AF6139"/>
      <c r="AG6139"/>
      <c r="AH6139"/>
      <c r="AI6139"/>
      <c r="AJ6139"/>
      <c r="AK6139"/>
    </row>
    <row r="6140" spans="1:37" s="223" customFormat="1" x14ac:dyDescent="0.2">
      <c r="A6140" s="11"/>
      <c r="B6140"/>
      <c r="C6140"/>
      <c r="D6140" s="152"/>
      <c r="E6140" s="152"/>
      <c r="F6140"/>
      <c r="G6140" s="152"/>
      <c r="I6140" s="224"/>
      <c r="K6140" s="71"/>
      <c r="L6140" s="71"/>
      <c r="M6140" s="71"/>
      <c r="N6140"/>
      <c r="O6140"/>
      <c r="P6140"/>
      <c r="Q6140"/>
      <c r="R6140"/>
      <c r="S6140"/>
      <c r="T6140"/>
      <c r="U6140"/>
      <c r="V6140"/>
      <c r="W6140"/>
      <c r="X6140"/>
      <c r="Y6140"/>
      <c r="Z6140"/>
      <c r="AA6140"/>
      <c r="AB6140"/>
      <c r="AC6140"/>
      <c r="AD6140"/>
      <c r="AE6140"/>
      <c r="AF6140"/>
      <c r="AG6140"/>
      <c r="AH6140"/>
      <c r="AI6140"/>
      <c r="AJ6140"/>
      <c r="AK6140"/>
    </row>
    <row r="6141" spans="1:37" s="223" customFormat="1" x14ac:dyDescent="0.2">
      <c r="A6141" s="11"/>
      <c r="B6141"/>
      <c r="C6141"/>
      <c r="D6141" s="152"/>
      <c r="E6141" s="152"/>
      <c r="F6141"/>
      <c r="G6141" s="152"/>
      <c r="I6141" s="224"/>
      <c r="K6141" s="71"/>
      <c r="L6141" s="71"/>
      <c r="M6141" s="71"/>
      <c r="N6141"/>
      <c r="O6141"/>
      <c r="P6141"/>
      <c r="Q6141"/>
      <c r="R6141"/>
      <c r="S6141"/>
      <c r="T6141"/>
      <c r="U6141"/>
      <c r="V6141"/>
      <c r="W6141"/>
      <c r="X6141"/>
      <c r="Y6141"/>
      <c r="Z6141"/>
      <c r="AA6141"/>
      <c r="AB6141"/>
      <c r="AC6141"/>
      <c r="AD6141"/>
      <c r="AE6141"/>
      <c r="AF6141"/>
      <c r="AG6141"/>
      <c r="AH6141"/>
      <c r="AI6141"/>
      <c r="AJ6141"/>
      <c r="AK6141"/>
    </row>
    <row r="6142" spans="1:37" s="223" customFormat="1" x14ac:dyDescent="0.2">
      <c r="A6142" s="11"/>
      <c r="B6142"/>
      <c r="C6142"/>
      <c r="D6142" s="152"/>
      <c r="E6142" s="152"/>
      <c r="F6142"/>
      <c r="G6142" s="152"/>
      <c r="I6142" s="224"/>
      <c r="K6142" s="71"/>
      <c r="L6142" s="71"/>
      <c r="M6142" s="71"/>
      <c r="N6142"/>
      <c r="O6142"/>
      <c r="P6142"/>
      <c r="Q6142"/>
      <c r="R6142"/>
      <c r="S6142"/>
      <c r="T6142"/>
      <c r="U6142"/>
      <c r="V6142"/>
      <c r="W6142"/>
      <c r="X6142"/>
      <c r="Y6142"/>
      <c r="Z6142"/>
      <c r="AA6142"/>
      <c r="AB6142"/>
      <c r="AC6142"/>
      <c r="AD6142"/>
      <c r="AE6142"/>
      <c r="AF6142"/>
      <c r="AG6142"/>
      <c r="AH6142"/>
      <c r="AI6142"/>
      <c r="AJ6142"/>
      <c r="AK6142"/>
    </row>
    <row r="6143" spans="1:37" s="223" customFormat="1" x14ac:dyDescent="0.2">
      <c r="A6143" s="11"/>
      <c r="B6143"/>
      <c r="C6143"/>
      <c r="D6143" s="152"/>
      <c r="E6143" s="152"/>
      <c r="F6143"/>
      <c r="G6143" s="152"/>
      <c r="I6143" s="224"/>
      <c r="K6143" s="71"/>
      <c r="L6143" s="71"/>
      <c r="M6143" s="71"/>
      <c r="N6143"/>
      <c r="O6143"/>
      <c r="P6143"/>
      <c r="Q6143"/>
      <c r="R6143"/>
      <c r="S6143"/>
      <c r="T6143"/>
      <c r="U6143"/>
      <c r="V6143"/>
      <c r="W6143"/>
      <c r="X6143"/>
      <c r="Y6143"/>
      <c r="Z6143"/>
      <c r="AA6143"/>
      <c r="AB6143"/>
      <c r="AC6143"/>
      <c r="AD6143"/>
      <c r="AE6143"/>
      <c r="AF6143"/>
      <c r="AG6143"/>
      <c r="AH6143"/>
      <c r="AI6143"/>
      <c r="AJ6143"/>
      <c r="AK6143"/>
    </row>
    <row r="6144" spans="1:37" s="223" customFormat="1" x14ac:dyDescent="0.2">
      <c r="A6144" s="11"/>
      <c r="B6144"/>
      <c r="C6144"/>
      <c r="D6144" s="152"/>
      <c r="E6144" s="152"/>
      <c r="F6144"/>
      <c r="G6144" s="152"/>
      <c r="I6144" s="224"/>
      <c r="K6144" s="71"/>
      <c r="L6144" s="71"/>
      <c r="M6144" s="71"/>
      <c r="N6144"/>
      <c r="O6144"/>
      <c r="P6144"/>
      <c r="Q6144"/>
      <c r="R6144"/>
      <c r="S6144"/>
      <c r="T6144"/>
      <c r="U6144"/>
      <c r="V6144"/>
      <c r="W6144"/>
      <c r="X6144"/>
      <c r="Y6144"/>
      <c r="Z6144"/>
      <c r="AA6144"/>
      <c r="AB6144"/>
      <c r="AC6144"/>
      <c r="AD6144"/>
      <c r="AE6144"/>
      <c r="AF6144"/>
      <c r="AG6144"/>
      <c r="AH6144"/>
      <c r="AI6144"/>
      <c r="AJ6144"/>
      <c r="AK6144"/>
    </row>
    <row r="6145" spans="1:37" s="223" customFormat="1" x14ac:dyDescent="0.2">
      <c r="A6145" s="11"/>
      <c r="B6145"/>
      <c r="C6145"/>
      <c r="D6145" s="152"/>
      <c r="E6145" s="152"/>
      <c r="F6145"/>
      <c r="G6145" s="152"/>
      <c r="I6145" s="224"/>
      <c r="K6145" s="71"/>
      <c r="L6145" s="71"/>
      <c r="M6145" s="71"/>
      <c r="N6145"/>
      <c r="O6145"/>
      <c r="P6145"/>
      <c r="Q6145"/>
      <c r="R6145"/>
      <c r="S6145"/>
      <c r="T6145"/>
      <c r="U6145"/>
      <c r="V6145"/>
      <c r="W6145"/>
      <c r="X6145"/>
      <c r="Y6145"/>
      <c r="Z6145"/>
      <c r="AA6145"/>
      <c r="AB6145"/>
      <c r="AC6145"/>
      <c r="AD6145"/>
      <c r="AE6145"/>
      <c r="AF6145"/>
      <c r="AG6145"/>
      <c r="AH6145"/>
      <c r="AI6145"/>
      <c r="AJ6145"/>
      <c r="AK6145"/>
    </row>
    <row r="6146" spans="1:37" s="223" customFormat="1" x14ac:dyDescent="0.2">
      <c r="A6146" s="11"/>
      <c r="B6146"/>
      <c r="C6146"/>
      <c r="D6146" s="152"/>
      <c r="E6146" s="152"/>
      <c r="F6146"/>
      <c r="G6146" s="152"/>
      <c r="I6146" s="224"/>
      <c r="K6146" s="71"/>
      <c r="L6146" s="71"/>
      <c r="M6146" s="71"/>
      <c r="N6146"/>
      <c r="O6146"/>
      <c r="P6146"/>
      <c r="Q6146"/>
      <c r="R6146"/>
      <c r="S6146"/>
      <c r="T6146"/>
      <c r="U6146"/>
      <c r="V6146"/>
      <c r="W6146"/>
      <c r="X6146"/>
      <c r="Y6146"/>
      <c r="Z6146"/>
      <c r="AA6146"/>
      <c r="AB6146"/>
      <c r="AC6146"/>
      <c r="AD6146"/>
      <c r="AE6146"/>
      <c r="AF6146"/>
      <c r="AG6146"/>
      <c r="AH6146"/>
      <c r="AI6146"/>
      <c r="AJ6146"/>
      <c r="AK6146"/>
    </row>
    <row r="6147" spans="1:37" s="223" customFormat="1" x14ac:dyDescent="0.2">
      <c r="A6147" s="11"/>
      <c r="B6147"/>
      <c r="C6147"/>
      <c r="D6147" s="152"/>
      <c r="E6147" s="152"/>
      <c r="F6147"/>
      <c r="G6147" s="152"/>
      <c r="I6147" s="224"/>
      <c r="K6147" s="71"/>
      <c r="L6147" s="71"/>
      <c r="M6147" s="71"/>
      <c r="N6147"/>
      <c r="O6147"/>
      <c r="P6147"/>
      <c r="Q6147"/>
      <c r="R6147"/>
      <c r="S6147"/>
      <c r="T6147"/>
      <c r="U6147"/>
      <c r="V6147"/>
      <c r="W6147"/>
      <c r="X6147"/>
      <c r="Y6147"/>
      <c r="Z6147"/>
      <c r="AA6147"/>
      <c r="AB6147"/>
      <c r="AC6147"/>
      <c r="AD6147"/>
      <c r="AE6147"/>
      <c r="AF6147"/>
      <c r="AG6147"/>
      <c r="AH6147"/>
      <c r="AI6147"/>
      <c r="AJ6147"/>
      <c r="AK6147"/>
    </row>
    <row r="6148" spans="1:37" s="223" customFormat="1" x14ac:dyDescent="0.2">
      <c r="A6148" s="11"/>
      <c r="B6148"/>
      <c r="C6148"/>
      <c r="D6148" s="152"/>
      <c r="E6148" s="152"/>
      <c r="F6148"/>
      <c r="G6148" s="152"/>
      <c r="I6148" s="224"/>
      <c r="K6148" s="71"/>
      <c r="L6148" s="71"/>
      <c r="M6148" s="71"/>
      <c r="N6148"/>
      <c r="O6148"/>
      <c r="P6148"/>
      <c r="Q6148"/>
      <c r="R6148"/>
      <c r="S6148"/>
      <c r="T6148"/>
      <c r="U6148"/>
      <c r="V6148"/>
      <c r="W6148"/>
      <c r="X6148"/>
      <c r="Y6148"/>
      <c r="Z6148"/>
      <c r="AA6148"/>
      <c r="AB6148"/>
      <c r="AC6148"/>
      <c r="AD6148"/>
      <c r="AE6148"/>
      <c r="AF6148"/>
      <c r="AG6148"/>
      <c r="AH6148"/>
      <c r="AI6148"/>
      <c r="AJ6148"/>
      <c r="AK6148"/>
    </row>
    <row r="6149" spans="1:37" s="223" customFormat="1" x14ac:dyDescent="0.2">
      <c r="A6149" s="11"/>
      <c r="B6149"/>
      <c r="C6149"/>
      <c r="D6149" s="152"/>
      <c r="E6149" s="152"/>
      <c r="F6149"/>
      <c r="G6149" s="152"/>
      <c r="I6149" s="224"/>
      <c r="K6149" s="71"/>
      <c r="L6149" s="71"/>
      <c r="M6149" s="71"/>
      <c r="N6149"/>
      <c r="O6149"/>
      <c r="P6149"/>
      <c r="Q6149"/>
      <c r="R6149"/>
      <c r="S6149"/>
      <c r="T6149"/>
      <c r="U6149"/>
      <c r="V6149"/>
      <c r="W6149"/>
      <c r="X6149"/>
      <c r="Y6149"/>
      <c r="Z6149"/>
      <c r="AA6149"/>
      <c r="AB6149"/>
      <c r="AC6149"/>
      <c r="AD6149"/>
      <c r="AE6149"/>
      <c r="AF6149"/>
      <c r="AG6149"/>
      <c r="AH6149"/>
      <c r="AI6149"/>
      <c r="AJ6149"/>
      <c r="AK6149"/>
    </row>
    <row r="6150" spans="1:37" s="223" customFormat="1" x14ac:dyDescent="0.2">
      <c r="A6150" s="11"/>
      <c r="B6150"/>
      <c r="C6150"/>
      <c r="D6150" s="152"/>
      <c r="E6150" s="152"/>
      <c r="F6150"/>
      <c r="G6150" s="152"/>
      <c r="I6150" s="224"/>
      <c r="K6150" s="71"/>
      <c r="L6150" s="71"/>
      <c r="M6150" s="71"/>
      <c r="N6150"/>
      <c r="O6150"/>
      <c r="P6150"/>
      <c r="Q6150"/>
      <c r="R6150"/>
      <c r="S6150"/>
      <c r="T6150"/>
      <c r="U6150"/>
      <c r="V6150"/>
      <c r="W6150"/>
      <c r="X6150"/>
      <c r="Y6150"/>
      <c r="Z6150"/>
      <c r="AA6150"/>
      <c r="AB6150"/>
      <c r="AC6150"/>
      <c r="AD6150"/>
      <c r="AE6150"/>
      <c r="AF6150"/>
      <c r="AG6150"/>
      <c r="AH6150"/>
      <c r="AI6150"/>
      <c r="AJ6150"/>
      <c r="AK6150"/>
    </row>
    <row r="6151" spans="1:37" s="223" customFormat="1" x14ac:dyDescent="0.2">
      <c r="A6151" s="11"/>
      <c r="B6151"/>
      <c r="C6151"/>
      <c r="D6151" s="152"/>
      <c r="E6151" s="152"/>
      <c r="F6151"/>
      <c r="G6151" s="152"/>
      <c r="I6151" s="224"/>
      <c r="K6151" s="71"/>
      <c r="L6151" s="71"/>
      <c r="M6151" s="71"/>
      <c r="N6151"/>
      <c r="O6151"/>
      <c r="P6151"/>
      <c r="Q6151"/>
      <c r="R6151"/>
      <c r="S6151"/>
      <c r="T6151"/>
      <c r="U6151"/>
      <c r="V6151"/>
      <c r="W6151"/>
      <c r="X6151"/>
      <c r="Y6151"/>
      <c r="Z6151"/>
      <c r="AA6151"/>
      <c r="AB6151"/>
      <c r="AC6151"/>
      <c r="AD6151"/>
      <c r="AE6151"/>
      <c r="AF6151"/>
      <c r="AG6151"/>
      <c r="AH6151"/>
      <c r="AI6151"/>
      <c r="AJ6151"/>
      <c r="AK6151"/>
    </row>
    <row r="6152" spans="1:37" s="223" customFormat="1" x14ac:dyDescent="0.2">
      <c r="A6152" s="11"/>
      <c r="B6152"/>
      <c r="C6152"/>
      <c r="D6152" s="152"/>
      <c r="E6152" s="152"/>
      <c r="F6152"/>
      <c r="G6152" s="152"/>
      <c r="I6152" s="224"/>
      <c r="K6152" s="71"/>
      <c r="L6152" s="71"/>
      <c r="M6152" s="71"/>
      <c r="N6152"/>
      <c r="O6152"/>
      <c r="P6152"/>
      <c r="Q6152"/>
      <c r="R6152"/>
      <c r="S6152"/>
      <c r="T6152"/>
      <c r="U6152"/>
      <c r="V6152"/>
      <c r="W6152"/>
      <c r="X6152"/>
      <c r="Y6152"/>
      <c r="Z6152"/>
      <c r="AA6152"/>
      <c r="AB6152"/>
      <c r="AC6152"/>
      <c r="AD6152"/>
      <c r="AE6152"/>
      <c r="AF6152"/>
      <c r="AG6152"/>
      <c r="AH6152"/>
      <c r="AI6152"/>
      <c r="AJ6152"/>
      <c r="AK6152"/>
    </row>
    <row r="6153" spans="1:37" s="223" customFormat="1" x14ac:dyDescent="0.2">
      <c r="A6153" s="11"/>
      <c r="B6153"/>
      <c r="C6153"/>
      <c r="D6153" s="152"/>
      <c r="E6153" s="152"/>
      <c r="F6153"/>
      <c r="G6153" s="152"/>
      <c r="I6153" s="224"/>
      <c r="K6153" s="71"/>
      <c r="L6153" s="71"/>
      <c r="M6153" s="71"/>
      <c r="N6153"/>
      <c r="O6153"/>
      <c r="P6153"/>
      <c r="Q6153"/>
      <c r="R6153"/>
      <c r="S6153"/>
      <c r="T6153"/>
      <c r="U6153"/>
      <c r="V6153"/>
      <c r="W6153"/>
      <c r="X6153"/>
      <c r="Y6153"/>
      <c r="Z6153"/>
      <c r="AA6153"/>
      <c r="AB6153"/>
      <c r="AC6153"/>
      <c r="AD6153"/>
      <c r="AE6153"/>
      <c r="AF6153"/>
      <c r="AG6153"/>
      <c r="AH6153"/>
      <c r="AI6153"/>
      <c r="AJ6153"/>
      <c r="AK6153"/>
    </row>
    <row r="6154" spans="1:37" s="223" customFormat="1" x14ac:dyDescent="0.2">
      <c r="A6154" s="11"/>
      <c r="B6154"/>
      <c r="C6154"/>
      <c r="D6154" s="152"/>
      <c r="E6154" s="152"/>
      <c r="F6154"/>
      <c r="G6154" s="152"/>
      <c r="I6154" s="224"/>
      <c r="K6154" s="71"/>
      <c r="L6154" s="71"/>
      <c r="M6154" s="71"/>
      <c r="N6154"/>
      <c r="O6154"/>
      <c r="P6154"/>
      <c r="Q6154"/>
      <c r="R6154"/>
      <c r="S6154"/>
      <c r="T6154"/>
      <c r="U6154"/>
      <c r="V6154"/>
      <c r="W6154"/>
      <c r="X6154"/>
      <c r="Y6154"/>
      <c r="Z6154"/>
      <c r="AA6154"/>
      <c r="AB6154"/>
      <c r="AC6154"/>
      <c r="AD6154"/>
      <c r="AE6154"/>
      <c r="AF6154"/>
      <c r="AG6154"/>
      <c r="AH6154"/>
      <c r="AI6154"/>
      <c r="AJ6154"/>
      <c r="AK6154"/>
    </row>
    <row r="6155" spans="1:37" s="223" customFormat="1" x14ac:dyDescent="0.2">
      <c r="A6155" s="11"/>
      <c r="B6155"/>
      <c r="C6155"/>
      <c r="D6155" s="152"/>
      <c r="E6155" s="152"/>
      <c r="F6155"/>
      <c r="G6155" s="152"/>
      <c r="I6155" s="224"/>
      <c r="K6155" s="71"/>
      <c r="L6155" s="71"/>
      <c r="M6155" s="71"/>
      <c r="N6155"/>
      <c r="O6155"/>
      <c r="P6155"/>
      <c r="Q6155"/>
      <c r="R6155"/>
      <c r="S6155"/>
      <c r="T6155"/>
      <c r="U6155"/>
      <c r="V6155"/>
      <c r="W6155"/>
      <c r="X6155"/>
      <c r="Y6155"/>
      <c r="Z6155"/>
      <c r="AA6155"/>
      <c r="AB6155"/>
      <c r="AC6155"/>
      <c r="AD6155"/>
      <c r="AE6155"/>
      <c r="AF6155"/>
      <c r="AG6155"/>
      <c r="AH6155"/>
      <c r="AI6155"/>
      <c r="AJ6155"/>
      <c r="AK6155"/>
    </row>
    <row r="6156" spans="1:37" s="223" customFormat="1" x14ac:dyDescent="0.2">
      <c r="A6156" s="11"/>
      <c r="B6156"/>
      <c r="C6156"/>
      <c r="D6156" s="152"/>
      <c r="E6156" s="152"/>
      <c r="F6156"/>
      <c r="G6156" s="152"/>
      <c r="I6156" s="224"/>
      <c r="K6156" s="71"/>
      <c r="L6156" s="71"/>
      <c r="M6156" s="71"/>
      <c r="N6156"/>
      <c r="O6156"/>
      <c r="P6156"/>
      <c r="Q6156"/>
      <c r="R6156"/>
      <c r="S6156"/>
      <c r="T6156"/>
      <c r="U6156"/>
      <c r="V6156"/>
      <c r="W6156"/>
      <c r="X6156"/>
      <c r="Y6156"/>
      <c r="Z6156"/>
      <c r="AA6156"/>
      <c r="AB6156"/>
      <c r="AC6156"/>
      <c r="AD6156"/>
      <c r="AE6156"/>
      <c r="AF6156"/>
      <c r="AG6156"/>
      <c r="AH6156"/>
      <c r="AI6156"/>
      <c r="AJ6156"/>
      <c r="AK6156"/>
    </row>
    <row r="6157" spans="1:37" s="223" customFormat="1" x14ac:dyDescent="0.2">
      <c r="A6157" s="11"/>
      <c r="B6157"/>
      <c r="C6157"/>
      <c r="D6157" s="152"/>
      <c r="E6157" s="152"/>
      <c r="F6157"/>
      <c r="G6157" s="152"/>
      <c r="I6157" s="224"/>
      <c r="K6157" s="71"/>
      <c r="L6157" s="71"/>
      <c r="M6157" s="71"/>
      <c r="N6157"/>
      <c r="O6157"/>
      <c r="P6157"/>
      <c r="Q6157"/>
      <c r="R6157"/>
      <c r="S6157"/>
      <c r="T6157"/>
      <c r="U6157"/>
      <c r="V6157"/>
      <c r="W6157"/>
      <c r="X6157"/>
      <c r="Y6157"/>
      <c r="Z6157"/>
      <c r="AA6157"/>
      <c r="AB6157"/>
      <c r="AC6157"/>
      <c r="AD6157"/>
      <c r="AE6157"/>
      <c r="AF6157"/>
      <c r="AG6157"/>
      <c r="AH6157"/>
      <c r="AI6157"/>
      <c r="AJ6157"/>
      <c r="AK6157"/>
    </row>
    <row r="6158" spans="1:37" s="223" customFormat="1" x14ac:dyDescent="0.2">
      <c r="A6158" s="11"/>
      <c r="B6158"/>
      <c r="C6158"/>
      <c r="D6158" s="152"/>
      <c r="E6158" s="152"/>
      <c r="F6158"/>
      <c r="G6158" s="152"/>
      <c r="I6158" s="224"/>
      <c r="K6158" s="71"/>
      <c r="L6158" s="71"/>
      <c r="M6158" s="71"/>
      <c r="N6158"/>
      <c r="O6158"/>
      <c r="P6158"/>
      <c r="Q6158"/>
      <c r="R6158"/>
      <c r="S6158"/>
      <c r="T6158"/>
      <c r="U6158"/>
      <c r="V6158"/>
      <c r="W6158"/>
      <c r="X6158"/>
      <c r="Y6158"/>
      <c r="Z6158"/>
      <c r="AA6158"/>
      <c r="AB6158"/>
      <c r="AC6158"/>
      <c r="AD6158"/>
      <c r="AE6158"/>
      <c r="AF6158"/>
      <c r="AG6158"/>
      <c r="AH6158"/>
      <c r="AI6158"/>
      <c r="AJ6158"/>
      <c r="AK6158"/>
    </row>
    <row r="6159" spans="1:37" s="223" customFormat="1" x14ac:dyDescent="0.2">
      <c r="A6159" s="11"/>
      <c r="B6159"/>
      <c r="C6159"/>
      <c r="D6159" s="152"/>
      <c r="E6159" s="152"/>
      <c r="F6159"/>
      <c r="G6159" s="152"/>
      <c r="I6159" s="224"/>
      <c r="K6159" s="71"/>
      <c r="L6159" s="71"/>
      <c r="M6159" s="71"/>
      <c r="N6159"/>
      <c r="O6159"/>
      <c r="P6159"/>
      <c r="Q6159"/>
      <c r="R6159"/>
      <c r="S6159"/>
      <c r="T6159"/>
      <c r="U6159"/>
      <c r="V6159"/>
      <c r="W6159"/>
      <c r="X6159"/>
      <c r="Y6159"/>
      <c r="Z6159"/>
      <c r="AA6159"/>
      <c r="AB6159"/>
      <c r="AC6159"/>
      <c r="AD6159"/>
      <c r="AE6159"/>
      <c r="AF6159"/>
      <c r="AG6159"/>
      <c r="AH6159"/>
      <c r="AI6159"/>
      <c r="AJ6159"/>
      <c r="AK6159"/>
    </row>
    <row r="6160" spans="1:37" s="223" customFormat="1" x14ac:dyDescent="0.2">
      <c r="A6160" s="11"/>
      <c r="B6160"/>
      <c r="C6160"/>
      <c r="D6160" s="152"/>
      <c r="E6160" s="152"/>
      <c r="F6160"/>
      <c r="G6160" s="152"/>
      <c r="I6160" s="224"/>
      <c r="K6160" s="71"/>
      <c r="L6160" s="71"/>
      <c r="M6160" s="71"/>
      <c r="N6160"/>
      <c r="O6160"/>
      <c r="P6160"/>
      <c r="Q6160"/>
      <c r="R6160"/>
      <c r="S6160"/>
      <c r="T6160"/>
      <c r="U6160"/>
      <c r="V6160"/>
      <c r="W6160"/>
      <c r="X6160"/>
      <c r="Y6160"/>
      <c r="Z6160"/>
      <c r="AA6160"/>
      <c r="AB6160"/>
      <c r="AC6160"/>
      <c r="AD6160"/>
      <c r="AE6160"/>
      <c r="AF6160"/>
      <c r="AG6160"/>
      <c r="AH6160"/>
      <c r="AI6160"/>
      <c r="AJ6160"/>
      <c r="AK6160"/>
    </row>
    <row r="6161" spans="1:37" s="223" customFormat="1" x14ac:dyDescent="0.2">
      <c r="A6161" s="11"/>
      <c r="B6161"/>
      <c r="C6161"/>
      <c r="D6161" s="152"/>
      <c r="E6161" s="152"/>
      <c r="F6161"/>
      <c r="G6161" s="152"/>
      <c r="I6161" s="224"/>
      <c r="K6161" s="71"/>
      <c r="L6161" s="71"/>
      <c r="M6161" s="71"/>
      <c r="N6161"/>
      <c r="O6161"/>
      <c r="P6161"/>
      <c r="Q6161"/>
      <c r="R6161"/>
      <c r="S6161"/>
      <c r="T6161"/>
      <c r="U6161"/>
      <c r="V6161"/>
      <c r="W6161"/>
      <c r="X6161"/>
      <c r="Y6161"/>
      <c r="Z6161"/>
      <c r="AA6161"/>
      <c r="AB6161"/>
      <c r="AC6161"/>
      <c r="AD6161"/>
      <c r="AE6161"/>
      <c r="AF6161"/>
      <c r="AG6161"/>
      <c r="AH6161"/>
      <c r="AI6161"/>
      <c r="AJ6161"/>
      <c r="AK6161"/>
    </row>
    <row r="6162" spans="1:37" s="223" customFormat="1" x14ac:dyDescent="0.2">
      <c r="A6162" s="11"/>
      <c r="B6162"/>
      <c r="C6162"/>
      <c r="D6162" s="152"/>
      <c r="E6162" s="152"/>
      <c r="F6162"/>
      <c r="G6162" s="152"/>
      <c r="I6162" s="224"/>
      <c r="K6162" s="71"/>
      <c r="L6162" s="71"/>
      <c r="M6162" s="71"/>
      <c r="N6162"/>
      <c r="O6162"/>
      <c r="P6162"/>
      <c r="Q6162"/>
      <c r="R6162"/>
      <c r="S6162"/>
      <c r="T6162"/>
      <c r="U6162"/>
      <c r="V6162"/>
      <c r="W6162"/>
      <c r="X6162"/>
      <c r="Y6162"/>
      <c r="Z6162"/>
      <c r="AA6162"/>
      <c r="AB6162"/>
      <c r="AC6162"/>
      <c r="AD6162"/>
      <c r="AE6162"/>
      <c r="AF6162"/>
      <c r="AG6162"/>
      <c r="AH6162"/>
      <c r="AI6162"/>
      <c r="AJ6162"/>
      <c r="AK6162"/>
    </row>
    <row r="6163" spans="1:37" s="223" customFormat="1" x14ac:dyDescent="0.2">
      <c r="A6163" s="11"/>
      <c r="B6163"/>
      <c r="C6163"/>
      <c r="D6163" s="152"/>
      <c r="E6163" s="152"/>
      <c r="F6163"/>
      <c r="G6163" s="152"/>
      <c r="I6163" s="224"/>
      <c r="K6163" s="71"/>
      <c r="L6163" s="71"/>
      <c r="M6163" s="71"/>
      <c r="N6163"/>
      <c r="O6163"/>
      <c r="P6163"/>
      <c r="Q6163"/>
      <c r="R6163"/>
      <c r="S6163"/>
      <c r="T6163"/>
      <c r="U6163"/>
      <c r="V6163"/>
      <c r="W6163"/>
      <c r="X6163"/>
      <c r="Y6163"/>
      <c r="Z6163"/>
      <c r="AA6163"/>
      <c r="AB6163"/>
      <c r="AC6163"/>
      <c r="AD6163"/>
      <c r="AE6163"/>
      <c r="AF6163"/>
      <c r="AG6163"/>
      <c r="AH6163"/>
      <c r="AI6163"/>
      <c r="AJ6163"/>
      <c r="AK6163"/>
    </row>
    <row r="6164" spans="1:37" s="223" customFormat="1" x14ac:dyDescent="0.2">
      <c r="A6164" s="11"/>
      <c r="B6164"/>
      <c r="C6164"/>
      <c r="D6164" s="152"/>
      <c r="E6164" s="152"/>
      <c r="F6164"/>
      <c r="G6164" s="152"/>
      <c r="I6164" s="224"/>
      <c r="K6164" s="71"/>
      <c r="L6164" s="71"/>
      <c r="M6164" s="71"/>
      <c r="N6164"/>
      <c r="O6164"/>
      <c r="P6164"/>
      <c r="Q6164"/>
      <c r="R6164"/>
      <c r="S6164"/>
      <c r="T6164"/>
      <c r="U6164"/>
      <c r="V6164"/>
      <c r="W6164"/>
      <c r="X6164"/>
      <c r="Y6164"/>
      <c r="Z6164"/>
      <c r="AA6164"/>
      <c r="AB6164"/>
      <c r="AC6164"/>
      <c r="AD6164"/>
      <c r="AE6164"/>
      <c r="AF6164"/>
      <c r="AG6164"/>
      <c r="AH6164"/>
      <c r="AI6164"/>
      <c r="AJ6164"/>
      <c r="AK6164"/>
    </row>
    <row r="6165" spans="1:37" s="223" customFormat="1" x14ac:dyDescent="0.2">
      <c r="A6165" s="11"/>
      <c r="B6165"/>
      <c r="C6165"/>
      <c r="D6165" s="152"/>
      <c r="E6165" s="152"/>
      <c r="F6165"/>
      <c r="G6165" s="152"/>
      <c r="I6165" s="224"/>
      <c r="K6165" s="71"/>
      <c r="L6165" s="71"/>
      <c r="M6165" s="71"/>
      <c r="N6165"/>
      <c r="O6165"/>
      <c r="P6165"/>
      <c r="Q6165"/>
      <c r="R6165"/>
      <c r="S6165"/>
      <c r="T6165"/>
      <c r="U6165"/>
      <c r="V6165"/>
      <c r="W6165"/>
      <c r="X6165"/>
      <c r="Y6165"/>
      <c r="Z6165"/>
      <c r="AA6165"/>
      <c r="AB6165"/>
      <c r="AC6165"/>
      <c r="AD6165"/>
      <c r="AE6165"/>
      <c r="AF6165"/>
      <c r="AG6165"/>
      <c r="AH6165"/>
      <c r="AI6165"/>
      <c r="AJ6165"/>
      <c r="AK6165"/>
    </row>
    <row r="6166" spans="1:37" s="223" customFormat="1" x14ac:dyDescent="0.2">
      <c r="A6166" s="11"/>
      <c r="B6166"/>
      <c r="C6166"/>
      <c r="D6166" s="152"/>
      <c r="E6166" s="152"/>
      <c r="F6166"/>
      <c r="G6166" s="152"/>
      <c r="I6166" s="224"/>
      <c r="K6166" s="71"/>
      <c r="L6166" s="71"/>
      <c r="M6166" s="71"/>
      <c r="N6166"/>
      <c r="O6166"/>
      <c r="P6166"/>
      <c r="Q6166"/>
      <c r="R6166"/>
      <c r="S6166"/>
      <c r="T6166"/>
      <c r="U6166"/>
      <c r="V6166"/>
      <c r="W6166"/>
      <c r="X6166"/>
      <c r="Y6166"/>
      <c r="Z6166"/>
      <c r="AA6166"/>
      <c r="AB6166"/>
      <c r="AC6166"/>
      <c r="AD6166"/>
      <c r="AE6166"/>
      <c r="AF6166"/>
      <c r="AG6166"/>
      <c r="AH6166"/>
      <c r="AI6166"/>
      <c r="AJ6166"/>
      <c r="AK6166"/>
    </row>
    <row r="6167" spans="1:37" s="223" customFormat="1" x14ac:dyDescent="0.2">
      <c r="A6167" s="11"/>
      <c r="B6167"/>
      <c r="C6167"/>
      <c r="D6167" s="152"/>
      <c r="E6167" s="152"/>
      <c r="F6167"/>
      <c r="G6167" s="152"/>
      <c r="I6167" s="224"/>
      <c r="K6167" s="71"/>
      <c r="L6167" s="71"/>
      <c r="M6167" s="71"/>
      <c r="N6167"/>
      <c r="O6167"/>
      <c r="P6167"/>
      <c r="Q6167"/>
      <c r="R6167"/>
      <c r="S6167"/>
      <c r="T6167"/>
      <c r="U6167"/>
      <c r="V6167"/>
      <c r="W6167"/>
      <c r="X6167"/>
      <c r="Y6167"/>
      <c r="Z6167"/>
      <c r="AA6167"/>
      <c r="AB6167"/>
      <c r="AC6167"/>
      <c r="AD6167"/>
      <c r="AE6167"/>
      <c r="AF6167"/>
      <c r="AG6167"/>
      <c r="AH6167"/>
      <c r="AI6167"/>
      <c r="AJ6167"/>
      <c r="AK6167"/>
    </row>
    <row r="6168" spans="1:37" s="223" customFormat="1" x14ac:dyDescent="0.2">
      <c r="A6168" s="11"/>
      <c r="B6168"/>
      <c r="C6168"/>
      <c r="D6168" s="152"/>
      <c r="E6168" s="152"/>
      <c r="F6168"/>
      <c r="G6168" s="152"/>
      <c r="I6168" s="224"/>
      <c r="K6168" s="71"/>
      <c r="L6168" s="71"/>
      <c r="M6168" s="71"/>
      <c r="N6168"/>
      <c r="O6168"/>
      <c r="P6168"/>
      <c r="Q6168"/>
      <c r="R6168"/>
      <c r="S6168"/>
      <c r="T6168"/>
      <c r="U6168"/>
      <c r="V6168"/>
      <c r="W6168"/>
      <c r="X6168"/>
      <c r="Y6168"/>
      <c r="Z6168"/>
      <c r="AA6168"/>
      <c r="AB6168"/>
      <c r="AC6168"/>
      <c r="AD6168"/>
      <c r="AE6168"/>
      <c r="AF6168"/>
      <c r="AG6168"/>
      <c r="AH6168"/>
      <c r="AI6168"/>
      <c r="AJ6168"/>
      <c r="AK6168"/>
    </row>
    <row r="6169" spans="1:37" s="223" customFormat="1" x14ac:dyDescent="0.2">
      <c r="A6169" s="11"/>
      <c r="B6169"/>
      <c r="C6169"/>
      <c r="D6169" s="152"/>
      <c r="E6169" s="152"/>
      <c r="F6169"/>
      <c r="G6169" s="152"/>
      <c r="I6169" s="224"/>
      <c r="K6169" s="71"/>
      <c r="L6169" s="71"/>
      <c r="M6169" s="71"/>
      <c r="N6169"/>
      <c r="O6169"/>
      <c r="P6169"/>
      <c r="Q6169"/>
      <c r="R6169"/>
      <c r="S6169"/>
      <c r="T6169"/>
      <c r="U6169"/>
      <c r="V6169"/>
      <c r="W6169"/>
      <c r="X6169"/>
      <c r="Y6169"/>
      <c r="Z6169"/>
      <c r="AA6169"/>
      <c r="AB6169"/>
      <c r="AC6169"/>
      <c r="AD6169"/>
      <c r="AE6169"/>
      <c r="AF6169"/>
      <c r="AG6169"/>
      <c r="AH6169"/>
      <c r="AI6169"/>
      <c r="AJ6169"/>
      <c r="AK6169"/>
    </row>
    <row r="6170" spans="1:37" s="223" customFormat="1" x14ac:dyDescent="0.2">
      <c r="A6170" s="11"/>
      <c r="B6170"/>
      <c r="C6170"/>
      <c r="D6170" s="152"/>
      <c r="E6170" s="152"/>
      <c r="F6170"/>
      <c r="G6170" s="152"/>
      <c r="I6170" s="224"/>
      <c r="K6170" s="71"/>
      <c r="L6170" s="71"/>
      <c r="M6170" s="71"/>
      <c r="N6170"/>
      <c r="O6170"/>
      <c r="P6170"/>
      <c r="Q6170"/>
      <c r="R6170"/>
      <c r="S6170"/>
      <c r="T6170"/>
      <c r="U6170"/>
      <c r="V6170"/>
      <c r="W6170"/>
      <c r="X6170"/>
      <c r="Y6170"/>
      <c r="Z6170"/>
      <c r="AA6170"/>
      <c r="AB6170"/>
      <c r="AC6170"/>
      <c r="AD6170"/>
      <c r="AE6170"/>
      <c r="AF6170"/>
      <c r="AG6170"/>
      <c r="AH6170"/>
      <c r="AI6170"/>
      <c r="AJ6170"/>
      <c r="AK6170"/>
    </row>
    <row r="6171" spans="1:37" s="223" customFormat="1" x14ac:dyDescent="0.2">
      <c r="A6171" s="11"/>
      <c r="B6171"/>
      <c r="C6171"/>
      <c r="D6171" s="152"/>
      <c r="E6171" s="152"/>
      <c r="F6171"/>
      <c r="G6171" s="152"/>
      <c r="I6171" s="224"/>
      <c r="K6171" s="71"/>
      <c r="L6171" s="71"/>
      <c r="M6171" s="71"/>
      <c r="N6171"/>
      <c r="O6171"/>
      <c r="P6171"/>
      <c r="Q6171"/>
      <c r="R6171"/>
      <c r="S6171"/>
      <c r="T6171"/>
      <c r="U6171"/>
      <c r="V6171"/>
      <c r="W6171"/>
      <c r="X6171"/>
      <c r="Y6171"/>
      <c r="Z6171"/>
      <c r="AA6171"/>
      <c r="AB6171"/>
      <c r="AC6171"/>
      <c r="AD6171"/>
      <c r="AE6171"/>
      <c r="AF6171"/>
      <c r="AG6171"/>
      <c r="AH6171"/>
      <c r="AI6171"/>
      <c r="AJ6171"/>
      <c r="AK6171"/>
    </row>
    <row r="6172" spans="1:37" s="223" customFormat="1" x14ac:dyDescent="0.2">
      <c r="A6172" s="11"/>
      <c r="B6172"/>
      <c r="C6172"/>
      <c r="D6172" s="152"/>
      <c r="E6172" s="152"/>
      <c r="F6172"/>
      <c r="G6172" s="152"/>
      <c r="I6172" s="224"/>
      <c r="K6172" s="71"/>
      <c r="L6172" s="71"/>
      <c r="M6172" s="71"/>
      <c r="N6172"/>
      <c r="O6172"/>
      <c r="P6172"/>
      <c r="Q6172"/>
      <c r="R6172"/>
      <c r="S6172"/>
      <c r="T6172"/>
      <c r="U6172"/>
      <c r="V6172"/>
      <c r="W6172"/>
      <c r="X6172"/>
      <c r="Y6172"/>
      <c r="Z6172"/>
      <c r="AA6172"/>
      <c r="AB6172"/>
      <c r="AC6172"/>
      <c r="AD6172"/>
      <c r="AE6172"/>
      <c r="AF6172"/>
      <c r="AG6172"/>
      <c r="AH6172"/>
      <c r="AI6172"/>
      <c r="AJ6172"/>
      <c r="AK6172"/>
    </row>
    <row r="6173" spans="1:37" s="223" customFormat="1" x14ac:dyDescent="0.2">
      <c r="A6173" s="11"/>
      <c r="B6173"/>
      <c r="C6173"/>
      <c r="D6173" s="152"/>
      <c r="E6173" s="152"/>
      <c r="F6173"/>
      <c r="G6173" s="152"/>
      <c r="I6173" s="224"/>
      <c r="K6173" s="71"/>
      <c r="L6173" s="71"/>
      <c r="M6173" s="71"/>
      <c r="N6173"/>
      <c r="O6173"/>
      <c r="P6173"/>
      <c r="Q6173"/>
      <c r="R6173"/>
      <c r="S6173"/>
      <c r="T6173"/>
      <c r="U6173"/>
      <c r="V6173"/>
      <c r="W6173"/>
      <c r="X6173"/>
      <c r="Y6173"/>
      <c r="Z6173"/>
      <c r="AA6173"/>
      <c r="AB6173"/>
      <c r="AC6173"/>
      <c r="AD6173"/>
      <c r="AE6173"/>
      <c r="AF6173"/>
      <c r="AG6173"/>
      <c r="AH6173"/>
      <c r="AI6173"/>
      <c r="AJ6173"/>
      <c r="AK6173"/>
    </row>
    <row r="6174" spans="1:37" s="223" customFormat="1" x14ac:dyDescent="0.2">
      <c r="A6174" s="11"/>
      <c r="B6174"/>
      <c r="C6174"/>
      <c r="D6174" s="152"/>
      <c r="E6174" s="152"/>
      <c r="F6174"/>
      <c r="G6174" s="152"/>
      <c r="I6174" s="224"/>
      <c r="K6174" s="71"/>
      <c r="L6174" s="71"/>
      <c r="M6174" s="71"/>
      <c r="N6174"/>
      <c r="O6174"/>
      <c r="P6174"/>
      <c r="Q6174"/>
      <c r="R6174"/>
      <c r="S6174"/>
      <c r="T6174"/>
      <c r="U6174"/>
      <c r="V6174"/>
      <c r="W6174"/>
      <c r="X6174"/>
      <c r="Y6174"/>
      <c r="Z6174"/>
      <c r="AA6174"/>
      <c r="AB6174"/>
      <c r="AC6174"/>
      <c r="AD6174"/>
      <c r="AE6174"/>
      <c r="AF6174"/>
      <c r="AG6174"/>
      <c r="AH6174"/>
      <c r="AI6174"/>
      <c r="AJ6174"/>
      <c r="AK6174"/>
    </row>
    <row r="6175" spans="1:37" s="223" customFormat="1" x14ac:dyDescent="0.2">
      <c r="A6175" s="11"/>
      <c r="B6175"/>
      <c r="C6175"/>
      <c r="D6175" s="152"/>
      <c r="E6175" s="152"/>
      <c r="F6175"/>
      <c r="G6175" s="152"/>
      <c r="I6175" s="224"/>
      <c r="K6175" s="71"/>
      <c r="L6175" s="71"/>
      <c r="M6175" s="71"/>
      <c r="N6175"/>
      <c r="O6175"/>
      <c r="P6175"/>
      <c r="Q6175"/>
      <c r="R6175"/>
      <c r="S6175"/>
      <c r="T6175"/>
      <c r="U6175"/>
      <c r="V6175"/>
      <c r="W6175"/>
      <c r="X6175"/>
      <c r="Y6175"/>
      <c r="Z6175"/>
      <c r="AA6175"/>
      <c r="AB6175"/>
      <c r="AC6175"/>
      <c r="AD6175"/>
      <c r="AE6175"/>
      <c r="AF6175"/>
      <c r="AG6175"/>
      <c r="AH6175"/>
      <c r="AI6175"/>
      <c r="AJ6175"/>
      <c r="AK6175"/>
    </row>
    <row r="6176" spans="1:37" s="223" customFormat="1" x14ac:dyDescent="0.2">
      <c r="A6176" s="11"/>
      <c r="B6176"/>
      <c r="C6176"/>
      <c r="D6176" s="152"/>
      <c r="E6176" s="152"/>
      <c r="F6176"/>
      <c r="G6176" s="152"/>
      <c r="I6176" s="224"/>
      <c r="K6176" s="71"/>
      <c r="L6176" s="71"/>
      <c r="M6176" s="71"/>
      <c r="N6176"/>
      <c r="O6176"/>
      <c r="P6176"/>
      <c r="Q6176"/>
      <c r="R6176"/>
      <c r="S6176"/>
      <c r="T6176"/>
      <c r="U6176"/>
      <c r="V6176"/>
      <c r="W6176"/>
      <c r="X6176"/>
      <c r="Y6176"/>
      <c r="Z6176"/>
      <c r="AA6176"/>
      <c r="AB6176"/>
      <c r="AC6176"/>
      <c r="AD6176"/>
      <c r="AE6176"/>
      <c r="AF6176"/>
      <c r="AG6176"/>
      <c r="AH6176"/>
      <c r="AI6176"/>
      <c r="AJ6176"/>
      <c r="AK6176"/>
    </row>
    <row r="6177" spans="1:37" s="223" customFormat="1" x14ac:dyDescent="0.2">
      <c r="A6177" s="11"/>
      <c r="B6177"/>
      <c r="C6177"/>
      <c r="D6177" s="152"/>
      <c r="E6177" s="152"/>
      <c r="F6177"/>
      <c r="G6177" s="152"/>
      <c r="I6177" s="224"/>
      <c r="K6177" s="71"/>
      <c r="L6177" s="71"/>
      <c r="M6177" s="71"/>
      <c r="N6177"/>
      <c r="O6177"/>
      <c r="P6177"/>
      <c r="Q6177"/>
      <c r="R6177"/>
      <c r="S6177"/>
      <c r="T6177"/>
      <c r="U6177"/>
      <c r="V6177"/>
      <c r="W6177"/>
      <c r="X6177"/>
      <c r="Y6177"/>
      <c r="Z6177"/>
      <c r="AA6177"/>
      <c r="AB6177"/>
      <c r="AC6177"/>
      <c r="AD6177"/>
      <c r="AE6177"/>
      <c r="AF6177"/>
      <c r="AG6177"/>
      <c r="AH6177"/>
      <c r="AI6177"/>
      <c r="AJ6177"/>
      <c r="AK6177"/>
    </row>
    <row r="6178" spans="1:37" s="223" customFormat="1" x14ac:dyDescent="0.2">
      <c r="A6178" s="11"/>
      <c r="B6178"/>
      <c r="C6178"/>
      <c r="D6178" s="152"/>
      <c r="E6178" s="152"/>
      <c r="F6178"/>
      <c r="G6178" s="152"/>
      <c r="I6178" s="224"/>
      <c r="K6178" s="71"/>
      <c r="L6178" s="71"/>
      <c r="M6178" s="71"/>
      <c r="N6178"/>
      <c r="O6178"/>
      <c r="P6178"/>
      <c r="Q6178"/>
      <c r="R6178"/>
      <c r="S6178"/>
      <c r="T6178"/>
      <c r="U6178"/>
      <c r="V6178"/>
      <c r="W6178"/>
      <c r="X6178"/>
      <c r="Y6178"/>
      <c r="Z6178"/>
      <c r="AA6178"/>
      <c r="AB6178"/>
      <c r="AC6178"/>
      <c r="AD6178"/>
      <c r="AE6178"/>
      <c r="AF6178"/>
      <c r="AG6178"/>
      <c r="AH6178"/>
      <c r="AI6178"/>
      <c r="AJ6178"/>
      <c r="AK6178"/>
    </row>
    <row r="6179" spans="1:37" s="223" customFormat="1" x14ac:dyDescent="0.2">
      <c r="A6179" s="11"/>
      <c r="B6179"/>
      <c r="C6179"/>
      <c r="D6179" s="152"/>
      <c r="E6179" s="152"/>
      <c r="F6179"/>
      <c r="G6179" s="152"/>
      <c r="I6179" s="224"/>
      <c r="K6179" s="71"/>
      <c r="L6179" s="71"/>
      <c r="M6179" s="71"/>
      <c r="N6179"/>
      <c r="O6179"/>
      <c r="P6179"/>
      <c r="Q6179"/>
      <c r="R6179"/>
      <c r="S6179"/>
      <c r="T6179"/>
      <c r="U6179"/>
      <c r="V6179"/>
      <c r="W6179"/>
      <c r="X6179"/>
      <c r="Y6179"/>
      <c r="Z6179"/>
      <c r="AA6179"/>
      <c r="AB6179"/>
      <c r="AC6179"/>
      <c r="AD6179"/>
      <c r="AE6179"/>
      <c r="AF6179"/>
      <c r="AG6179"/>
      <c r="AH6179"/>
      <c r="AI6179"/>
      <c r="AJ6179"/>
      <c r="AK6179"/>
    </row>
    <row r="6180" spans="1:37" s="223" customFormat="1" x14ac:dyDescent="0.2">
      <c r="A6180" s="11"/>
      <c r="B6180"/>
      <c r="C6180"/>
      <c r="D6180" s="152"/>
      <c r="E6180" s="152"/>
      <c r="F6180"/>
      <c r="G6180" s="152"/>
      <c r="I6180" s="224"/>
      <c r="K6180" s="71"/>
      <c r="L6180" s="71"/>
      <c r="M6180" s="71"/>
      <c r="N6180"/>
      <c r="O6180"/>
      <c r="P6180"/>
      <c r="Q6180"/>
      <c r="R6180"/>
      <c r="S6180"/>
      <c r="T6180"/>
      <c r="U6180"/>
      <c r="V6180"/>
      <c r="W6180"/>
      <c r="X6180"/>
      <c r="Y6180"/>
      <c r="Z6180"/>
      <c r="AA6180"/>
      <c r="AB6180"/>
      <c r="AC6180"/>
      <c r="AD6180"/>
      <c r="AE6180"/>
      <c r="AF6180"/>
      <c r="AG6180"/>
      <c r="AH6180"/>
      <c r="AI6180"/>
      <c r="AJ6180"/>
      <c r="AK6180"/>
    </row>
    <row r="6181" spans="1:37" s="223" customFormat="1" x14ac:dyDescent="0.2">
      <c r="A6181" s="11"/>
      <c r="B6181"/>
      <c r="C6181"/>
      <c r="D6181" s="152"/>
      <c r="E6181" s="152"/>
      <c r="F6181"/>
      <c r="G6181" s="152"/>
      <c r="I6181" s="224"/>
      <c r="K6181" s="71"/>
      <c r="L6181" s="71"/>
      <c r="M6181" s="71"/>
      <c r="N6181"/>
      <c r="O6181"/>
      <c r="P6181"/>
      <c r="Q6181"/>
      <c r="R6181"/>
      <c r="S6181"/>
      <c r="T6181"/>
      <c r="U6181"/>
      <c r="V6181"/>
      <c r="W6181"/>
      <c r="X6181"/>
      <c r="Y6181"/>
      <c r="Z6181"/>
      <c r="AA6181"/>
      <c r="AB6181"/>
      <c r="AC6181"/>
      <c r="AD6181"/>
      <c r="AE6181"/>
      <c r="AF6181"/>
      <c r="AG6181"/>
      <c r="AH6181"/>
      <c r="AI6181"/>
      <c r="AJ6181"/>
      <c r="AK6181"/>
    </row>
    <row r="6182" spans="1:37" s="223" customFormat="1" x14ac:dyDescent="0.2">
      <c r="A6182" s="11"/>
      <c r="B6182"/>
      <c r="C6182"/>
      <c r="D6182" s="152"/>
      <c r="E6182" s="152"/>
      <c r="F6182"/>
      <c r="G6182" s="152"/>
      <c r="I6182" s="224"/>
      <c r="K6182" s="71"/>
      <c r="L6182" s="71"/>
      <c r="M6182" s="71"/>
      <c r="N6182"/>
      <c r="O6182"/>
      <c r="P6182"/>
      <c r="Q6182"/>
      <c r="R6182"/>
      <c r="S6182"/>
      <c r="T6182"/>
      <c r="U6182"/>
      <c r="V6182"/>
      <c r="W6182"/>
      <c r="X6182"/>
      <c r="Y6182"/>
      <c r="Z6182"/>
      <c r="AA6182"/>
      <c r="AB6182"/>
      <c r="AC6182"/>
      <c r="AD6182"/>
      <c r="AE6182"/>
      <c r="AF6182"/>
      <c r="AG6182"/>
      <c r="AH6182"/>
      <c r="AI6182"/>
      <c r="AJ6182"/>
      <c r="AK6182"/>
    </row>
    <row r="6183" spans="1:37" s="223" customFormat="1" x14ac:dyDescent="0.2">
      <c r="A6183" s="11"/>
      <c r="B6183"/>
      <c r="C6183"/>
      <c r="D6183" s="152"/>
      <c r="E6183" s="152"/>
      <c r="F6183"/>
      <c r="G6183" s="152"/>
      <c r="I6183" s="224"/>
      <c r="K6183" s="71"/>
      <c r="L6183" s="71"/>
      <c r="M6183" s="71"/>
      <c r="N6183"/>
      <c r="O6183"/>
      <c r="P6183"/>
      <c r="Q6183"/>
      <c r="R6183"/>
      <c r="S6183"/>
      <c r="T6183"/>
      <c r="U6183"/>
      <c r="V6183"/>
      <c r="W6183"/>
      <c r="X6183"/>
      <c r="Y6183"/>
      <c r="Z6183"/>
      <c r="AA6183"/>
      <c r="AB6183"/>
      <c r="AC6183"/>
      <c r="AD6183"/>
      <c r="AE6183"/>
      <c r="AF6183"/>
      <c r="AG6183"/>
      <c r="AH6183"/>
      <c r="AI6183"/>
      <c r="AJ6183"/>
      <c r="AK6183"/>
    </row>
    <row r="6184" spans="1:37" s="223" customFormat="1" x14ac:dyDescent="0.2">
      <c r="A6184" s="11"/>
      <c r="B6184"/>
      <c r="C6184"/>
      <c r="D6184" s="152"/>
      <c r="E6184" s="152"/>
      <c r="F6184"/>
      <c r="G6184" s="152"/>
      <c r="I6184" s="224"/>
      <c r="K6184" s="71"/>
      <c r="L6184" s="71"/>
      <c r="M6184" s="71"/>
      <c r="N6184"/>
      <c r="O6184"/>
      <c r="P6184"/>
      <c r="Q6184"/>
      <c r="R6184"/>
      <c r="S6184"/>
      <c r="T6184"/>
      <c r="U6184"/>
      <c r="V6184"/>
      <c r="W6184"/>
      <c r="X6184"/>
      <c r="Y6184"/>
      <c r="Z6184"/>
      <c r="AA6184"/>
      <c r="AB6184"/>
      <c r="AC6184"/>
      <c r="AD6184"/>
      <c r="AE6184"/>
      <c r="AF6184"/>
      <c r="AG6184"/>
      <c r="AH6184"/>
      <c r="AI6184"/>
      <c r="AJ6184"/>
      <c r="AK6184"/>
    </row>
    <row r="6185" spans="1:37" s="223" customFormat="1" x14ac:dyDescent="0.2">
      <c r="A6185" s="11"/>
      <c r="B6185"/>
      <c r="C6185"/>
      <c r="D6185" s="152"/>
      <c r="E6185" s="152"/>
      <c r="F6185"/>
      <c r="G6185" s="152"/>
      <c r="I6185" s="224"/>
      <c r="K6185" s="71"/>
      <c r="L6185" s="71"/>
      <c r="M6185" s="71"/>
      <c r="N6185"/>
      <c r="O6185"/>
      <c r="P6185"/>
      <c r="Q6185"/>
      <c r="R6185"/>
      <c r="S6185"/>
      <c r="T6185"/>
      <c r="U6185"/>
      <c r="V6185"/>
      <c r="W6185"/>
      <c r="X6185"/>
      <c r="Y6185"/>
      <c r="Z6185"/>
      <c r="AA6185"/>
      <c r="AB6185"/>
      <c r="AC6185"/>
      <c r="AD6185"/>
      <c r="AE6185"/>
      <c r="AF6185"/>
      <c r="AG6185"/>
      <c r="AH6185"/>
      <c r="AI6185"/>
      <c r="AJ6185"/>
      <c r="AK6185"/>
    </row>
    <row r="6186" spans="1:37" s="223" customFormat="1" x14ac:dyDescent="0.2">
      <c r="A6186" s="11"/>
      <c r="B6186"/>
      <c r="C6186"/>
      <c r="D6186" s="152"/>
      <c r="E6186" s="152"/>
      <c r="F6186"/>
      <c r="G6186" s="152"/>
      <c r="I6186" s="224"/>
      <c r="K6186" s="71"/>
      <c r="L6186" s="71"/>
      <c r="M6186" s="71"/>
      <c r="N6186"/>
      <c r="O6186"/>
      <c r="P6186"/>
      <c r="Q6186"/>
      <c r="R6186"/>
      <c r="S6186"/>
      <c r="T6186"/>
      <c r="U6186"/>
      <c r="V6186"/>
      <c r="W6186"/>
      <c r="X6186"/>
      <c r="Y6186"/>
      <c r="Z6186"/>
      <c r="AA6186"/>
      <c r="AB6186"/>
      <c r="AC6186"/>
      <c r="AD6186"/>
      <c r="AE6186"/>
      <c r="AF6186"/>
      <c r="AG6186"/>
      <c r="AH6186"/>
      <c r="AI6186"/>
      <c r="AJ6186"/>
      <c r="AK6186"/>
    </row>
    <row r="6187" spans="1:37" s="223" customFormat="1" x14ac:dyDescent="0.2">
      <c r="A6187" s="11"/>
      <c r="B6187"/>
      <c r="C6187"/>
      <c r="D6187" s="152"/>
      <c r="E6187" s="152"/>
      <c r="F6187"/>
      <c r="G6187" s="152"/>
      <c r="I6187" s="224"/>
      <c r="K6187" s="71"/>
      <c r="L6187" s="71"/>
      <c r="M6187" s="71"/>
      <c r="N6187"/>
      <c r="O6187"/>
      <c r="P6187"/>
      <c r="Q6187"/>
      <c r="R6187"/>
      <c r="S6187"/>
      <c r="T6187"/>
      <c r="U6187"/>
      <c r="V6187"/>
      <c r="W6187"/>
      <c r="X6187"/>
      <c r="Y6187"/>
      <c r="Z6187"/>
      <c r="AA6187"/>
      <c r="AB6187"/>
      <c r="AC6187"/>
      <c r="AD6187"/>
      <c r="AE6187"/>
      <c r="AF6187"/>
      <c r="AG6187"/>
      <c r="AH6187"/>
      <c r="AI6187"/>
      <c r="AJ6187"/>
      <c r="AK6187"/>
    </row>
    <row r="6188" spans="1:37" s="223" customFormat="1" x14ac:dyDescent="0.2">
      <c r="A6188" s="11"/>
      <c r="B6188"/>
      <c r="C6188"/>
      <c r="D6188" s="152"/>
      <c r="E6188" s="152"/>
      <c r="F6188"/>
      <c r="G6188" s="152"/>
      <c r="I6188" s="224"/>
      <c r="K6188" s="71"/>
      <c r="L6188" s="71"/>
      <c r="M6188" s="71"/>
      <c r="N6188"/>
      <c r="O6188"/>
      <c r="P6188"/>
      <c r="Q6188"/>
      <c r="R6188"/>
      <c r="S6188"/>
      <c r="T6188"/>
      <c r="U6188"/>
      <c r="V6188"/>
      <c r="W6188"/>
      <c r="X6188"/>
      <c r="Y6188"/>
      <c r="Z6188"/>
      <c r="AA6188"/>
      <c r="AB6188"/>
      <c r="AC6188"/>
      <c r="AD6188"/>
      <c r="AE6188"/>
      <c r="AF6188"/>
      <c r="AG6188"/>
      <c r="AH6188"/>
      <c r="AI6188"/>
      <c r="AJ6188"/>
      <c r="AK6188"/>
    </row>
    <row r="6189" spans="1:37" s="223" customFormat="1" x14ac:dyDescent="0.2">
      <c r="A6189" s="11"/>
      <c r="B6189"/>
      <c r="C6189"/>
      <c r="D6189" s="152"/>
      <c r="E6189" s="152"/>
      <c r="F6189"/>
      <c r="G6189" s="152"/>
      <c r="I6189" s="224"/>
      <c r="K6189" s="71"/>
      <c r="L6189" s="71"/>
      <c r="M6189" s="71"/>
      <c r="N6189"/>
      <c r="O6189"/>
      <c r="P6189"/>
      <c r="Q6189"/>
      <c r="R6189"/>
      <c r="S6189"/>
      <c r="T6189"/>
      <c r="U6189"/>
      <c r="V6189"/>
      <c r="W6189"/>
      <c r="X6189"/>
      <c r="Y6189"/>
      <c r="Z6189"/>
      <c r="AA6189"/>
      <c r="AB6189"/>
      <c r="AC6189"/>
      <c r="AD6189"/>
      <c r="AE6189"/>
      <c r="AF6189"/>
      <c r="AG6189"/>
      <c r="AH6189"/>
      <c r="AI6189"/>
      <c r="AJ6189"/>
      <c r="AK6189"/>
    </row>
    <row r="6190" spans="1:37" s="223" customFormat="1" x14ac:dyDescent="0.2">
      <c r="A6190" s="11"/>
      <c r="B6190"/>
      <c r="C6190"/>
      <c r="D6190" s="152"/>
      <c r="E6190" s="152"/>
      <c r="F6190"/>
      <c r="G6190" s="152"/>
      <c r="I6190" s="224"/>
      <c r="K6190" s="71"/>
      <c r="L6190" s="71"/>
      <c r="M6190" s="71"/>
      <c r="N6190"/>
      <c r="O6190"/>
      <c r="P6190"/>
      <c r="Q6190"/>
      <c r="R6190"/>
      <c r="S6190"/>
      <c r="T6190"/>
      <c r="U6190"/>
      <c r="V6190"/>
      <c r="W6190"/>
      <c r="X6190"/>
      <c r="Y6190"/>
      <c r="Z6190"/>
      <c r="AA6190"/>
      <c r="AB6190"/>
      <c r="AC6190"/>
      <c r="AD6190"/>
      <c r="AE6190"/>
      <c r="AF6190"/>
      <c r="AG6190"/>
      <c r="AH6190"/>
      <c r="AI6190"/>
      <c r="AJ6190"/>
      <c r="AK6190"/>
    </row>
    <row r="6191" spans="1:37" s="223" customFormat="1" x14ac:dyDescent="0.2">
      <c r="A6191" s="11"/>
      <c r="B6191"/>
      <c r="C6191"/>
      <c r="D6191" s="152"/>
      <c r="E6191" s="152"/>
      <c r="F6191"/>
      <c r="G6191" s="152"/>
      <c r="I6191" s="224"/>
      <c r="K6191" s="71"/>
      <c r="L6191" s="71"/>
      <c r="M6191" s="71"/>
      <c r="N6191"/>
      <c r="O6191"/>
      <c r="P6191"/>
      <c r="Q6191"/>
      <c r="R6191"/>
      <c r="S6191"/>
      <c r="T6191"/>
      <c r="U6191"/>
      <c r="V6191"/>
      <c r="W6191"/>
      <c r="X6191"/>
      <c r="Y6191"/>
      <c r="Z6191"/>
      <c r="AA6191"/>
      <c r="AB6191"/>
      <c r="AC6191"/>
      <c r="AD6191"/>
      <c r="AE6191"/>
      <c r="AF6191"/>
      <c r="AG6191"/>
      <c r="AH6191"/>
      <c r="AI6191"/>
      <c r="AJ6191"/>
      <c r="AK6191"/>
    </row>
    <row r="6192" spans="1:37" s="223" customFormat="1" x14ac:dyDescent="0.2">
      <c r="A6192" s="11"/>
      <c r="B6192"/>
      <c r="C6192"/>
      <c r="D6192" s="152"/>
      <c r="E6192" s="152"/>
      <c r="F6192"/>
      <c r="G6192" s="152"/>
      <c r="I6192" s="224"/>
      <c r="K6192" s="71"/>
      <c r="L6192" s="71"/>
      <c r="M6192" s="71"/>
      <c r="N6192"/>
      <c r="O6192"/>
      <c r="P6192"/>
      <c r="Q6192"/>
      <c r="R6192"/>
      <c r="S6192"/>
      <c r="T6192"/>
      <c r="U6192"/>
      <c r="V6192"/>
      <c r="W6192"/>
      <c r="X6192"/>
      <c r="Y6192"/>
      <c r="Z6192"/>
      <c r="AA6192"/>
      <c r="AB6192"/>
      <c r="AC6192"/>
      <c r="AD6192"/>
      <c r="AE6192"/>
      <c r="AF6192"/>
      <c r="AG6192"/>
      <c r="AH6192"/>
      <c r="AI6192"/>
      <c r="AJ6192"/>
      <c r="AK6192"/>
    </row>
    <row r="6193" spans="1:37" s="223" customFormat="1" x14ac:dyDescent="0.2">
      <c r="A6193" s="11"/>
      <c r="B6193"/>
      <c r="C6193"/>
      <c r="D6193" s="152"/>
      <c r="E6193" s="152"/>
      <c r="F6193"/>
      <c r="G6193" s="152"/>
      <c r="I6193" s="224"/>
      <c r="K6193" s="71"/>
      <c r="L6193" s="71"/>
      <c r="M6193" s="71"/>
      <c r="N6193"/>
      <c r="O6193"/>
      <c r="P6193"/>
      <c r="Q6193"/>
      <c r="R6193"/>
      <c r="S6193"/>
      <c r="T6193"/>
      <c r="U6193"/>
      <c r="V6193"/>
      <c r="W6193"/>
      <c r="X6193"/>
      <c r="Y6193"/>
      <c r="Z6193"/>
      <c r="AA6193"/>
      <c r="AB6193"/>
      <c r="AC6193"/>
      <c r="AD6193"/>
      <c r="AE6193"/>
      <c r="AF6193"/>
      <c r="AG6193"/>
      <c r="AH6193"/>
      <c r="AI6193"/>
      <c r="AJ6193"/>
      <c r="AK6193"/>
    </row>
    <row r="6194" spans="1:37" s="223" customFormat="1" x14ac:dyDescent="0.2">
      <c r="A6194" s="11"/>
      <c r="B6194"/>
      <c r="C6194"/>
      <c r="D6194" s="152"/>
      <c r="E6194" s="152"/>
      <c r="F6194"/>
      <c r="G6194" s="152"/>
      <c r="I6194" s="224"/>
      <c r="K6194" s="71"/>
      <c r="L6194" s="71"/>
      <c r="M6194" s="71"/>
      <c r="N6194"/>
      <c r="O6194"/>
      <c r="P6194"/>
      <c r="Q6194"/>
      <c r="R6194"/>
      <c r="S6194"/>
      <c r="T6194"/>
      <c r="U6194"/>
      <c r="V6194"/>
      <c r="W6194"/>
      <c r="X6194"/>
      <c r="Y6194"/>
      <c r="Z6194"/>
      <c r="AA6194"/>
      <c r="AB6194"/>
      <c r="AC6194"/>
      <c r="AD6194"/>
      <c r="AE6194"/>
      <c r="AF6194"/>
      <c r="AG6194"/>
      <c r="AH6194"/>
      <c r="AI6194"/>
      <c r="AJ6194"/>
      <c r="AK6194"/>
    </row>
    <row r="6195" spans="1:37" s="223" customFormat="1" x14ac:dyDescent="0.2">
      <c r="A6195" s="11"/>
      <c r="B6195"/>
      <c r="C6195"/>
      <c r="D6195" s="152"/>
      <c r="E6195" s="152"/>
      <c r="F6195"/>
      <c r="G6195" s="152"/>
      <c r="I6195" s="224"/>
      <c r="K6195" s="71"/>
      <c r="L6195" s="71"/>
      <c r="M6195" s="71"/>
      <c r="N6195"/>
      <c r="O6195"/>
      <c r="P6195"/>
      <c r="Q6195"/>
      <c r="R6195"/>
      <c r="S6195"/>
      <c r="T6195"/>
      <c r="U6195"/>
      <c r="V6195"/>
      <c r="W6195"/>
      <c r="X6195"/>
      <c r="Y6195"/>
      <c r="Z6195"/>
      <c r="AA6195"/>
      <c r="AB6195"/>
      <c r="AC6195"/>
      <c r="AD6195"/>
      <c r="AE6195"/>
      <c r="AF6195"/>
      <c r="AG6195"/>
      <c r="AH6195"/>
      <c r="AI6195"/>
      <c r="AJ6195"/>
      <c r="AK6195"/>
    </row>
    <row r="6196" spans="1:37" s="223" customFormat="1" x14ac:dyDescent="0.2">
      <c r="A6196" s="11"/>
      <c r="B6196"/>
      <c r="C6196"/>
      <c r="D6196" s="152"/>
      <c r="E6196" s="152"/>
      <c r="F6196"/>
      <c r="G6196" s="152"/>
      <c r="I6196" s="224"/>
      <c r="K6196" s="71"/>
      <c r="L6196" s="71"/>
      <c r="M6196" s="71"/>
      <c r="N6196"/>
      <c r="O6196"/>
      <c r="P6196"/>
      <c r="Q6196"/>
      <c r="R6196"/>
      <c r="S6196"/>
      <c r="T6196"/>
      <c r="U6196"/>
      <c r="V6196"/>
      <c r="W6196"/>
      <c r="X6196"/>
      <c r="Y6196"/>
      <c r="Z6196"/>
      <c r="AA6196"/>
      <c r="AB6196"/>
      <c r="AC6196"/>
      <c r="AD6196"/>
      <c r="AE6196"/>
      <c r="AF6196"/>
      <c r="AG6196"/>
      <c r="AH6196"/>
      <c r="AI6196"/>
      <c r="AJ6196"/>
      <c r="AK6196"/>
    </row>
    <row r="6197" spans="1:37" s="223" customFormat="1" x14ac:dyDescent="0.2">
      <c r="A6197" s="11"/>
      <c r="B6197"/>
      <c r="C6197"/>
      <c r="D6197" s="152"/>
      <c r="E6197" s="152"/>
      <c r="F6197"/>
      <c r="G6197" s="152"/>
      <c r="I6197" s="224"/>
      <c r="K6197" s="71"/>
      <c r="L6197" s="71"/>
      <c r="M6197" s="71"/>
      <c r="N6197"/>
      <c r="O6197"/>
      <c r="P6197"/>
      <c r="Q6197"/>
      <c r="R6197"/>
      <c r="S6197"/>
      <c r="T6197"/>
      <c r="U6197"/>
      <c r="V6197"/>
      <c r="W6197"/>
      <c r="X6197"/>
      <c r="Y6197"/>
      <c r="Z6197"/>
      <c r="AA6197"/>
      <c r="AB6197"/>
      <c r="AC6197"/>
      <c r="AD6197"/>
      <c r="AE6197"/>
      <c r="AF6197"/>
      <c r="AG6197"/>
      <c r="AH6197"/>
      <c r="AI6197"/>
      <c r="AJ6197"/>
      <c r="AK6197"/>
    </row>
    <row r="6198" spans="1:37" s="223" customFormat="1" x14ac:dyDescent="0.2">
      <c r="A6198" s="11"/>
      <c r="B6198"/>
      <c r="C6198"/>
      <c r="D6198" s="152"/>
      <c r="E6198" s="152"/>
      <c r="F6198"/>
      <c r="G6198" s="152"/>
      <c r="I6198" s="224"/>
      <c r="K6198" s="71"/>
      <c r="L6198" s="71"/>
      <c r="M6198" s="71"/>
      <c r="N6198"/>
      <c r="O6198"/>
      <c r="P6198"/>
      <c r="Q6198"/>
      <c r="R6198"/>
      <c r="S6198"/>
      <c r="T6198"/>
      <c r="U6198"/>
      <c r="V6198"/>
      <c r="W6198"/>
      <c r="X6198"/>
      <c r="Y6198"/>
      <c r="Z6198"/>
      <c r="AA6198"/>
      <c r="AB6198"/>
      <c r="AC6198"/>
      <c r="AD6198"/>
      <c r="AE6198"/>
      <c r="AF6198"/>
      <c r="AG6198"/>
      <c r="AH6198"/>
      <c r="AI6198"/>
      <c r="AJ6198"/>
      <c r="AK6198"/>
    </row>
    <row r="6199" spans="1:37" s="223" customFormat="1" x14ac:dyDescent="0.2">
      <c r="A6199" s="11"/>
      <c r="B6199"/>
      <c r="C6199"/>
      <c r="D6199" s="152"/>
      <c r="E6199" s="152"/>
      <c r="F6199"/>
      <c r="G6199" s="152"/>
      <c r="I6199" s="224"/>
      <c r="K6199" s="71"/>
      <c r="L6199" s="71"/>
      <c r="M6199" s="71"/>
      <c r="N6199"/>
      <c r="O6199"/>
      <c r="P6199"/>
      <c r="Q6199"/>
      <c r="R6199"/>
      <c r="S6199"/>
      <c r="T6199"/>
      <c r="U6199"/>
      <c r="V6199"/>
      <c r="W6199"/>
      <c r="X6199"/>
      <c r="Y6199"/>
      <c r="Z6199"/>
      <c r="AA6199"/>
      <c r="AB6199"/>
      <c r="AC6199"/>
      <c r="AD6199"/>
      <c r="AE6199"/>
      <c r="AF6199"/>
      <c r="AG6199"/>
      <c r="AH6199"/>
      <c r="AI6199"/>
      <c r="AJ6199"/>
      <c r="AK6199"/>
    </row>
    <row r="6200" spans="1:37" s="223" customFormat="1" x14ac:dyDescent="0.2">
      <c r="A6200" s="11"/>
      <c r="B6200"/>
      <c r="C6200"/>
      <c r="D6200" s="152"/>
      <c r="E6200" s="152"/>
      <c r="F6200"/>
      <c r="G6200" s="152"/>
      <c r="I6200" s="224"/>
      <c r="K6200" s="71"/>
      <c r="L6200" s="71"/>
      <c r="M6200" s="71"/>
      <c r="N6200"/>
      <c r="O6200"/>
      <c r="P6200"/>
      <c r="Q6200"/>
      <c r="R6200"/>
      <c r="S6200"/>
      <c r="T6200"/>
      <c r="U6200"/>
      <c r="V6200"/>
      <c r="W6200"/>
      <c r="X6200"/>
      <c r="Y6200"/>
      <c r="Z6200"/>
      <c r="AA6200"/>
      <c r="AB6200"/>
      <c r="AC6200"/>
      <c r="AD6200"/>
      <c r="AE6200"/>
      <c r="AF6200"/>
      <c r="AG6200"/>
      <c r="AH6200"/>
      <c r="AI6200"/>
      <c r="AJ6200"/>
      <c r="AK6200"/>
    </row>
    <row r="6201" spans="1:37" s="223" customFormat="1" x14ac:dyDescent="0.2">
      <c r="A6201" s="11"/>
      <c r="B6201"/>
      <c r="C6201"/>
      <c r="D6201" s="152"/>
      <c r="E6201" s="152"/>
      <c r="F6201"/>
      <c r="G6201" s="152"/>
      <c r="I6201" s="224"/>
      <c r="K6201" s="71"/>
      <c r="L6201" s="71"/>
      <c r="M6201" s="71"/>
      <c r="N6201"/>
      <c r="O6201"/>
      <c r="P6201"/>
      <c r="Q6201"/>
      <c r="R6201"/>
      <c r="S6201"/>
      <c r="T6201"/>
      <c r="U6201"/>
      <c r="V6201"/>
      <c r="W6201"/>
      <c r="X6201"/>
      <c r="Y6201"/>
      <c r="Z6201"/>
      <c r="AA6201"/>
      <c r="AB6201"/>
      <c r="AC6201"/>
      <c r="AD6201"/>
      <c r="AE6201"/>
      <c r="AF6201"/>
      <c r="AG6201"/>
      <c r="AH6201"/>
      <c r="AI6201"/>
      <c r="AJ6201"/>
      <c r="AK6201"/>
    </row>
    <row r="6202" spans="1:37" s="223" customFormat="1" x14ac:dyDescent="0.2">
      <c r="A6202" s="11"/>
      <c r="B6202"/>
      <c r="C6202"/>
      <c r="D6202" s="152"/>
      <c r="E6202" s="152"/>
      <c r="F6202"/>
      <c r="G6202" s="152"/>
      <c r="I6202" s="224"/>
      <c r="K6202" s="71"/>
      <c r="L6202" s="71"/>
      <c r="M6202" s="71"/>
      <c r="N6202"/>
      <c r="O6202"/>
      <c r="P6202"/>
      <c r="Q6202"/>
      <c r="R6202"/>
      <c r="S6202"/>
      <c r="T6202"/>
      <c r="U6202"/>
      <c r="V6202"/>
      <c r="W6202"/>
      <c r="X6202"/>
      <c r="Y6202"/>
      <c r="Z6202"/>
      <c r="AA6202"/>
      <c r="AB6202"/>
      <c r="AC6202"/>
      <c r="AD6202"/>
      <c r="AE6202"/>
      <c r="AF6202"/>
      <c r="AG6202"/>
      <c r="AH6202"/>
      <c r="AI6202"/>
      <c r="AJ6202"/>
      <c r="AK6202"/>
    </row>
    <row r="6203" spans="1:37" s="223" customFormat="1" x14ac:dyDescent="0.2">
      <c r="A6203" s="11"/>
      <c r="B6203"/>
      <c r="C6203"/>
      <c r="D6203" s="152"/>
      <c r="E6203" s="152"/>
      <c r="F6203"/>
      <c r="G6203" s="152"/>
      <c r="I6203" s="224"/>
      <c r="K6203" s="71"/>
      <c r="L6203" s="71"/>
      <c r="M6203" s="71"/>
      <c r="N6203"/>
      <c r="O6203"/>
      <c r="P6203"/>
      <c r="Q6203"/>
      <c r="R6203"/>
      <c r="S6203"/>
      <c r="T6203"/>
      <c r="U6203"/>
      <c r="V6203"/>
      <c r="W6203"/>
      <c r="X6203"/>
      <c r="Y6203"/>
      <c r="Z6203"/>
      <c r="AA6203"/>
      <c r="AB6203"/>
      <c r="AC6203"/>
      <c r="AD6203"/>
      <c r="AE6203"/>
      <c r="AF6203"/>
      <c r="AG6203"/>
      <c r="AH6203"/>
      <c r="AI6203"/>
      <c r="AJ6203"/>
      <c r="AK6203"/>
    </row>
    <row r="6204" spans="1:37" s="223" customFormat="1" x14ac:dyDescent="0.2">
      <c r="A6204" s="11"/>
      <c r="B6204"/>
      <c r="C6204"/>
      <c r="D6204" s="152"/>
      <c r="E6204" s="152"/>
      <c r="F6204"/>
      <c r="G6204" s="152"/>
      <c r="I6204" s="224"/>
      <c r="K6204" s="71"/>
      <c r="L6204" s="71"/>
      <c r="M6204" s="71"/>
      <c r="N6204"/>
      <c r="O6204"/>
      <c r="P6204"/>
      <c r="Q6204"/>
      <c r="R6204"/>
      <c r="S6204"/>
      <c r="T6204"/>
      <c r="U6204"/>
      <c r="V6204"/>
      <c r="W6204"/>
      <c r="X6204"/>
      <c r="Y6204"/>
      <c r="Z6204"/>
      <c r="AA6204"/>
      <c r="AB6204"/>
      <c r="AC6204"/>
      <c r="AD6204"/>
      <c r="AE6204"/>
      <c r="AF6204"/>
      <c r="AG6204"/>
      <c r="AH6204"/>
      <c r="AI6204"/>
      <c r="AJ6204"/>
      <c r="AK6204"/>
    </row>
    <row r="6205" spans="1:37" s="223" customFormat="1" x14ac:dyDescent="0.2">
      <c r="A6205" s="11"/>
      <c r="B6205"/>
      <c r="C6205"/>
      <c r="D6205" s="152"/>
      <c r="E6205" s="152"/>
      <c r="F6205"/>
      <c r="G6205" s="152"/>
      <c r="I6205" s="224"/>
      <c r="K6205" s="71"/>
      <c r="L6205" s="71"/>
      <c r="M6205" s="71"/>
      <c r="N6205"/>
      <c r="O6205"/>
      <c r="P6205"/>
      <c r="Q6205"/>
      <c r="R6205"/>
      <c r="S6205"/>
      <c r="T6205"/>
      <c r="U6205"/>
      <c r="V6205"/>
      <c r="W6205"/>
      <c r="X6205"/>
      <c r="Y6205"/>
      <c r="Z6205"/>
      <c r="AA6205"/>
      <c r="AB6205"/>
      <c r="AC6205"/>
      <c r="AD6205"/>
      <c r="AE6205"/>
      <c r="AF6205"/>
      <c r="AG6205"/>
      <c r="AH6205"/>
      <c r="AI6205"/>
      <c r="AJ6205"/>
      <c r="AK6205"/>
    </row>
    <row r="6206" spans="1:37" s="223" customFormat="1" x14ac:dyDescent="0.2">
      <c r="A6206" s="11"/>
      <c r="B6206"/>
      <c r="C6206"/>
      <c r="D6206" s="152"/>
      <c r="E6206" s="152"/>
      <c r="F6206"/>
      <c r="G6206" s="152"/>
      <c r="I6206" s="224"/>
      <c r="K6206" s="71"/>
      <c r="L6206" s="71"/>
      <c r="M6206" s="71"/>
      <c r="N6206"/>
      <c r="O6206"/>
      <c r="P6206"/>
      <c r="Q6206"/>
      <c r="R6206"/>
      <c r="S6206"/>
      <c r="T6206"/>
      <c r="U6206"/>
      <c r="V6206"/>
      <c r="W6206"/>
      <c r="X6206"/>
      <c r="Y6206"/>
      <c r="Z6206"/>
      <c r="AA6206"/>
      <c r="AB6206"/>
      <c r="AC6206"/>
      <c r="AD6206"/>
      <c r="AE6206"/>
      <c r="AF6206"/>
      <c r="AG6206"/>
      <c r="AH6206"/>
      <c r="AI6206"/>
      <c r="AJ6206"/>
      <c r="AK6206"/>
    </row>
    <row r="6207" spans="1:37" s="223" customFormat="1" x14ac:dyDescent="0.2">
      <c r="A6207" s="11"/>
      <c r="B6207"/>
      <c r="C6207"/>
      <c r="D6207" s="152"/>
      <c r="E6207" s="152"/>
      <c r="F6207"/>
      <c r="G6207" s="152"/>
      <c r="I6207" s="224"/>
      <c r="K6207" s="71"/>
      <c r="L6207" s="71"/>
      <c r="M6207" s="71"/>
      <c r="N6207"/>
      <c r="O6207"/>
      <c r="P6207"/>
      <c r="Q6207"/>
      <c r="R6207"/>
      <c r="S6207"/>
      <c r="T6207"/>
      <c r="U6207"/>
      <c r="V6207"/>
      <c r="W6207"/>
      <c r="X6207"/>
      <c r="Y6207"/>
      <c r="Z6207"/>
      <c r="AA6207"/>
      <c r="AB6207"/>
      <c r="AC6207"/>
      <c r="AD6207"/>
      <c r="AE6207"/>
      <c r="AF6207"/>
      <c r="AG6207"/>
      <c r="AH6207"/>
      <c r="AI6207"/>
      <c r="AJ6207"/>
      <c r="AK6207"/>
    </row>
    <row r="6208" spans="1:37" s="223" customFormat="1" x14ac:dyDescent="0.2">
      <c r="A6208" s="11"/>
      <c r="B6208"/>
      <c r="C6208"/>
      <c r="D6208" s="152"/>
      <c r="E6208" s="152"/>
      <c r="F6208"/>
      <c r="G6208" s="152"/>
      <c r="I6208" s="224"/>
      <c r="K6208" s="71"/>
      <c r="L6208" s="71"/>
      <c r="M6208" s="71"/>
      <c r="N6208"/>
      <c r="O6208"/>
      <c r="P6208"/>
      <c r="Q6208"/>
      <c r="R6208"/>
      <c r="S6208"/>
      <c r="T6208"/>
      <c r="U6208"/>
      <c r="V6208"/>
      <c r="W6208"/>
      <c r="X6208"/>
      <c r="Y6208"/>
      <c r="Z6208"/>
      <c r="AA6208"/>
      <c r="AB6208"/>
      <c r="AC6208"/>
      <c r="AD6208"/>
      <c r="AE6208"/>
      <c r="AF6208"/>
      <c r="AG6208"/>
      <c r="AH6208"/>
      <c r="AI6208"/>
      <c r="AJ6208"/>
      <c r="AK6208"/>
    </row>
    <row r="6209" spans="1:37" s="223" customFormat="1" x14ac:dyDescent="0.2">
      <c r="A6209" s="11"/>
      <c r="B6209"/>
      <c r="C6209"/>
      <c r="D6209" s="152"/>
      <c r="E6209" s="152"/>
      <c r="F6209"/>
      <c r="G6209" s="152"/>
      <c r="I6209" s="224"/>
      <c r="K6209" s="71"/>
      <c r="L6209" s="71"/>
      <c r="M6209" s="71"/>
      <c r="N6209"/>
      <c r="O6209"/>
      <c r="P6209"/>
      <c r="Q6209"/>
      <c r="R6209"/>
      <c r="S6209"/>
      <c r="T6209"/>
      <c r="U6209"/>
      <c r="V6209"/>
      <c r="W6209"/>
      <c r="X6209"/>
      <c r="Y6209"/>
      <c r="Z6209"/>
      <c r="AA6209"/>
      <c r="AB6209"/>
      <c r="AC6209"/>
      <c r="AD6209"/>
      <c r="AE6209"/>
      <c r="AF6209"/>
      <c r="AG6209"/>
      <c r="AH6209"/>
      <c r="AI6209"/>
      <c r="AJ6209"/>
      <c r="AK6209"/>
    </row>
    <row r="6210" spans="1:37" s="223" customFormat="1" x14ac:dyDescent="0.2">
      <c r="A6210" s="11"/>
      <c r="B6210"/>
      <c r="C6210"/>
      <c r="D6210" s="152"/>
      <c r="E6210" s="152"/>
      <c r="F6210"/>
      <c r="G6210" s="152"/>
      <c r="I6210" s="224"/>
      <c r="K6210" s="71"/>
      <c r="L6210" s="71"/>
      <c r="M6210" s="71"/>
      <c r="N6210"/>
      <c r="O6210"/>
      <c r="P6210"/>
      <c r="Q6210"/>
      <c r="R6210"/>
      <c r="S6210"/>
      <c r="T6210"/>
      <c r="U6210"/>
      <c r="V6210"/>
      <c r="W6210"/>
      <c r="X6210"/>
      <c r="Y6210"/>
      <c r="Z6210"/>
      <c r="AA6210"/>
      <c r="AB6210"/>
      <c r="AC6210"/>
      <c r="AD6210"/>
      <c r="AE6210"/>
      <c r="AF6210"/>
      <c r="AG6210"/>
      <c r="AH6210"/>
      <c r="AI6210"/>
      <c r="AJ6210"/>
      <c r="AK6210"/>
    </row>
    <row r="6211" spans="1:37" s="223" customFormat="1" x14ac:dyDescent="0.2">
      <c r="A6211" s="11"/>
      <c r="B6211"/>
      <c r="C6211"/>
      <c r="D6211" s="152"/>
      <c r="E6211" s="152"/>
      <c r="F6211"/>
      <c r="G6211" s="152"/>
      <c r="I6211" s="224"/>
      <c r="K6211" s="71"/>
      <c r="L6211" s="71"/>
      <c r="M6211" s="71"/>
      <c r="N6211"/>
      <c r="O6211"/>
      <c r="P6211"/>
      <c r="Q6211"/>
      <c r="R6211"/>
      <c r="S6211"/>
      <c r="T6211"/>
      <c r="U6211"/>
      <c r="V6211"/>
      <c r="W6211"/>
      <c r="X6211"/>
      <c r="Y6211"/>
      <c r="Z6211"/>
      <c r="AA6211"/>
      <c r="AB6211"/>
      <c r="AC6211"/>
      <c r="AD6211"/>
      <c r="AE6211"/>
      <c r="AF6211"/>
      <c r="AG6211"/>
      <c r="AH6211"/>
      <c r="AI6211"/>
      <c r="AJ6211"/>
      <c r="AK6211"/>
    </row>
    <row r="6212" spans="1:37" s="223" customFormat="1" x14ac:dyDescent="0.2">
      <c r="A6212" s="11"/>
      <c r="B6212"/>
      <c r="C6212"/>
      <c r="D6212" s="152"/>
      <c r="E6212" s="152"/>
      <c r="F6212"/>
      <c r="G6212" s="152"/>
      <c r="I6212" s="224"/>
      <c r="K6212" s="71"/>
      <c r="L6212" s="71"/>
      <c r="M6212" s="71"/>
      <c r="N6212"/>
      <c r="O6212"/>
      <c r="P6212"/>
      <c r="Q6212"/>
      <c r="R6212"/>
      <c r="S6212"/>
      <c r="T6212"/>
      <c r="U6212"/>
      <c r="V6212"/>
      <c r="W6212"/>
      <c r="X6212"/>
      <c r="Y6212"/>
      <c r="Z6212"/>
      <c r="AA6212"/>
      <c r="AB6212"/>
      <c r="AC6212"/>
      <c r="AD6212"/>
      <c r="AE6212"/>
      <c r="AF6212"/>
      <c r="AG6212"/>
      <c r="AH6212"/>
      <c r="AI6212"/>
      <c r="AJ6212"/>
      <c r="AK6212"/>
    </row>
    <row r="6213" spans="1:37" s="223" customFormat="1" x14ac:dyDescent="0.2">
      <c r="A6213" s="11"/>
      <c r="B6213"/>
      <c r="C6213"/>
      <c r="D6213" s="152"/>
      <c r="E6213" s="152"/>
      <c r="F6213"/>
      <c r="G6213" s="152"/>
      <c r="I6213" s="224"/>
      <c r="K6213" s="71"/>
      <c r="L6213" s="71"/>
      <c r="M6213" s="71"/>
      <c r="N6213"/>
      <c r="O6213"/>
      <c r="P6213"/>
      <c r="Q6213"/>
      <c r="R6213"/>
      <c r="S6213"/>
      <c r="T6213"/>
      <c r="U6213"/>
      <c r="V6213"/>
      <c r="W6213"/>
      <c r="X6213"/>
      <c r="Y6213"/>
      <c r="Z6213"/>
      <c r="AA6213"/>
      <c r="AB6213"/>
      <c r="AC6213"/>
      <c r="AD6213"/>
      <c r="AE6213"/>
      <c r="AF6213"/>
      <c r="AG6213"/>
      <c r="AH6213"/>
      <c r="AI6213"/>
      <c r="AJ6213"/>
      <c r="AK6213"/>
    </row>
    <row r="6214" spans="1:37" s="223" customFormat="1" x14ac:dyDescent="0.2">
      <c r="A6214" s="11"/>
      <c r="B6214"/>
      <c r="C6214"/>
      <c r="D6214" s="152"/>
      <c r="E6214" s="152"/>
      <c r="F6214"/>
      <c r="G6214" s="152"/>
      <c r="I6214" s="224"/>
      <c r="K6214" s="71"/>
      <c r="L6214" s="71"/>
      <c r="M6214" s="71"/>
      <c r="N6214"/>
      <c r="O6214"/>
      <c r="P6214"/>
      <c r="Q6214"/>
      <c r="R6214"/>
      <c r="S6214"/>
      <c r="T6214"/>
      <c r="U6214"/>
      <c r="V6214"/>
      <c r="W6214"/>
      <c r="X6214"/>
      <c r="Y6214"/>
      <c r="Z6214"/>
      <c r="AA6214"/>
      <c r="AB6214"/>
      <c r="AC6214"/>
      <c r="AD6214"/>
      <c r="AE6214"/>
      <c r="AF6214"/>
      <c r="AG6214"/>
      <c r="AH6214"/>
      <c r="AI6214"/>
      <c r="AJ6214"/>
      <c r="AK6214"/>
    </row>
    <row r="6215" spans="1:37" s="223" customFormat="1" x14ac:dyDescent="0.2">
      <c r="A6215" s="11"/>
      <c r="B6215"/>
      <c r="C6215"/>
      <c r="D6215" s="152"/>
      <c r="E6215" s="152"/>
      <c r="F6215"/>
      <c r="G6215" s="152"/>
      <c r="I6215" s="224"/>
      <c r="K6215" s="71"/>
      <c r="L6215" s="71"/>
      <c r="M6215" s="71"/>
      <c r="N6215"/>
      <c r="O6215"/>
      <c r="P6215"/>
      <c r="Q6215"/>
      <c r="R6215"/>
      <c r="S6215"/>
      <c r="T6215"/>
      <c r="U6215"/>
      <c r="V6215"/>
      <c r="W6215"/>
      <c r="X6215"/>
      <c r="Y6215"/>
      <c r="Z6215"/>
      <c r="AA6215"/>
      <c r="AB6215"/>
      <c r="AC6215"/>
      <c r="AD6215"/>
      <c r="AE6215"/>
      <c r="AF6215"/>
      <c r="AG6215"/>
      <c r="AH6215"/>
      <c r="AI6215"/>
      <c r="AJ6215"/>
      <c r="AK6215"/>
    </row>
    <row r="6216" spans="1:37" s="223" customFormat="1" x14ac:dyDescent="0.2">
      <c r="A6216" s="11"/>
      <c r="B6216"/>
      <c r="C6216"/>
      <c r="D6216" s="152"/>
      <c r="E6216" s="152"/>
      <c r="F6216"/>
      <c r="G6216" s="152"/>
      <c r="I6216" s="224"/>
      <c r="K6216" s="71"/>
      <c r="L6216" s="71"/>
      <c r="M6216" s="71"/>
      <c r="N6216"/>
      <c r="O6216"/>
      <c r="P6216"/>
      <c r="Q6216"/>
      <c r="R6216"/>
      <c r="S6216"/>
      <c r="T6216"/>
      <c r="U6216"/>
      <c r="V6216"/>
      <c r="W6216"/>
      <c r="X6216"/>
      <c r="Y6216"/>
      <c r="Z6216"/>
      <c r="AA6216"/>
      <c r="AB6216"/>
      <c r="AC6216"/>
      <c r="AD6216"/>
      <c r="AE6216"/>
      <c r="AF6216"/>
      <c r="AG6216"/>
      <c r="AH6216"/>
      <c r="AI6216"/>
      <c r="AJ6216"/>
      <c r="AK6216"/>
    </row>
    <row r="6217" spans="1:37" s="223" customFormat="1" x14ac:dyDescent="0.2">
      <c r="A6217" s="11"/>
      <c r="B6217"/>
      <c r="C6217"/>
      <c r="D6217" s="152"/>
      <c r="E6217" s="152"/>
      <c r="F6217"/>
      <c r="G6217" s="152"/>
      <c r="I6217" s="224"/>
      <c r="K6217" s="71"/>
      <c r="L6217" s="71"/>
      <c r="M6217" s="71"/>
      <c r="N6217"/>
      <c r="O6217"/>
      <c r="P6217"/>
      <c r="Q6217"/>
      <c r="R6217"/>
      <c r="S6217"/>
      <c r="T6217"/>
      <c r="U6217"/>
      <c r="V6217"/>
      <c r="W6217"/>
      <c r="X6217"/>
      <c r="Y6217"/>
      <c r="Z6217"/>
      <c r="AA6217"/>
      <c r="AB6217"/>
      <c r="AC6217"/>
      <c r="AD6217"/>
      <c r="AE6217"/>
      <c r="AF6217"/>
      <c r="AG6217"/>
      <c r="AH6217"/>
      <c r="AI6217"/>
      <c r="AJ6217"/>
      <c r="AK6217"/>
    </row>
    <row r="6218" spans="1:37" s="223" customFormat="1" x14ac:dyDescent="0.2">
      <c r="A6218" s="11"/>
      <c r="B6218"/>
      <c r="C6218"/>
      <c r="D6218" s="152"/>
      <c r="E6218" s="152"/>
      <c r="F6218"/>
      <c r="G6218" s="152"/>
      <c r="I6218" s="224"/>
      <c r="K6218" s="71"/>
      <c r="L6218" s="71"/>
      <c r="M6218" s="71"/>
      <c r="N6218"/>
      <c r="O6218"/>
      <c r="P6218"/>
      <c r="Q6218"/>
      <c r="R6218"/>
      <c r="S6218"/>
      <c r="T6218"/>
      <c r="U6218"/>
      <c r="V6218"/>
      <c r="W6218"/>
      <c r="X6218"/>
      <c r="Y6218"/>
      <c r="Z6218"/>
      <c r="AA6218"/>
      <c r="AB6218"/>
      <c r="AC6218"/>
      <c r="AD6218"/>
      <c r="AE6218"/>
      <c r="AF6218"/>
      <c r="AG6218"/>
      <c r="AH6218"/>
      <c r="AI6218"/>
      <c r="AJ6218"/>
      <c r="AK6218"/>
    </row>
    <row r="6219" spans="1:37" s="223" customFormat="1" x14ac:dyDescent="0.2">
      <c r="A6219" s="11"/>
      <c r="B6219"/>
      <c r="C6219"/>
      <c r="D6219" s="152"/>
      <c r="E6219" s="152"/>
      <c r="F6219"/>
      <c r="G6219" s="152"/>
      <c r="I6219" s="224"/>
      <c r="K6219" s="71"/>
      <c r="L6219" s="71"/>
      <c r="M6219" s="71"/>
      <c r="N6219"/>
      <c r="O6219"/>
      <c r="P6219"/>
      <c r="Q6219"/>
      <c r="R6219"/>
      <c r="S6219"/>
      <c r="T6219"/>
      <c r="U6219"/>
      <c r="V6219"/>
      <c r="W6219"/>
      <c r="X6219"/>
      <c r="Y6219"/>
      <c r="Z6219"/>
      <c r="AA6219"/>
      <c r="AB6219"/>
      <c r="AC6219"/>
      <c r="AD6219"/>
      <c r="AE6219"/>
      <c r="AF6219"/>
      <c r="AG6219"/>
      <c r="AH6219"/>
      <c r="AI6219"/>
      <c r="AJ6219"/>
      <c r="AK6219"/>
    </row>
    <row r="6220" spans="1:37" s="223" customFormat="1" x14ac:dyDescent="0.2">
      <c r="A6220" s="11"/>
      <c r="B6220"/>
      <c r="C6220"/>
      <c r="D6220" s="152"/>
      <c r="E6220" s="152"/>
      <c r="F6220"/>
      <c r="G6220" s="152"/>
      <c r="I6220" s="224"/>
      <c r="K6220" s="71"/>
      <c r="L6220" s="71"/>
      <c r="M6220" s="71"/>
      <c r="N6220"/>
      <c r="O6220"/>
      <c r="P6220"/>
      <c r="Q6220"/>
      <c r="R6220"/>
      <c r="S6220"/>
      <c r="T6220"/>
      <c r="U6220"/>
      <c r="V6220"/>
      <c r="W6220"/>
      <c r="X6220"/>
      <c r="Y6220"/>
      <c r="Z6220"/>
      <c r="AA6220"/>
      <c r="AB6220"/>
      <c r="AC6220"/>
      <c r="AD6220"/>
      <c r="AE6220"/>
      <c r="AF6220"/>
      <c r="AG6220"/>
      <c r="AH6220"/>
      <c r="AI6220"/>
      <c r="AJ6220"/>
      <c r="AK6220"/>
    </row>
    <row r="6221" spans="1:37" s="223" customFormat="1" x14ac:dyDescent="0.2">
      <c r="A6221" s="11"/>
      <c r="B6221"/>
      <c r="C6221"/>
      <c r="D6221" s="152"/>
      <c r="E6221" s="152"/>
      <c r="F6221"/>
      <c r="G6221" s="152"/>
      <c r="I6221" s="224"/>
      <c r="K6221" s="71"/>
      <c r="L6221" s="71"/>
      <c r="M6221" s="71"/>
      <c r="N6221"/>
      <c r="O6221"/>
      <c r="P6221"/>
      <c r="Q6221"/>
      <c r="R6221"/>
      <c r="S6221"/>
      <c r="T6221"/>
      <c r="U6221"/>
      <c r="V6221"/>
      <c r="W6221"/>
      <c r="X6221"/>
      <c r="Y6221"/>
      <c r="Z6221"/>
      <c r="AA6221"/>
      <c r="AB6221"/>
      <c r="AC6221"/>
      <c r="AD6221"/>
      <c r="AE6221"/>
      <c r="AF6221"/>
      <c r="AG6221"/>
      <c r="AH6221"/>
      <c r="AI6221"/>
      <c r="AJ6221"/>
      <c r="AK6221"/>
    </row>
    <row r="6222" spans="1:37" s="223" customFormat="1" x14ac:dyDescent="0.2">
      <c r="A6222" s="11"/>
      <c r="B6222"/>
      <c r="C6222"/>
      <c r="D6222" s="152"/>
      <c r="E6222" s="152"/>
      <c r="F6222"/>
      <c r="G6222" s="152"/>
      <c r="I6222" s="224"/>
      <c r="K6222" s="71"/>
      <c r="L6222" s="71"/>
      <c r="M6222" s="71"/>
      <c r="N6222"/>
      <c r="O6222"/>
      <c r="P6222"/>
      <c r="Q6222"/>
      <c r="R6222"/>
      <c r="S6222"/>
      <c r="T6222"/>
      <c r="U6222"/>
      <c r="V6222"/>
      <c r="W6222"/>
      <c r="X6222"/>
      <c r="Y6222"/>
      <c r="Z6222"/>
      <c r="AA6222"/>
      <c r="AB6222"/>
      <c r="AC6222"/>
      <c r="AD6222"/>
      <c r="AE6222"/>
      <c r="AF6222"/>
      <c r="AG6222"/>
      <c r="AH6222"/>
      <c r="AI6222"/>
      <c r="AJ6222"/>
      <c r="AK6222"/>
    </row>
    <row r="6223" spans="1:37" s="223" customFormat="1" x14ac:dyDescent="0.2">
      <c r="A6223" s="11"/>
      <c r="B6223"/>
      <c r="C6223"/>
      <c r="D6223" s="152"/>
      <c r="E6223" s="152"/>
      <c r="F6223"/>
      <c r="G6223" s="152"/>
      <c r="I6223" s="224"/>
      <c r="K6223" s="71"/>
      <c r="L6223" s="71"/>
      <c r="M6223" s="71"/>
      <c r="N6223"/>
      <c r="O6223"/>
      <c r="P6223"/>
      <c r="Q6223"/>
      <c r="R6223"/>
      <c r="S6223"/>
      <c r="T6223"/>
      <c r="U6223"/>
      <c r="V6223"/>
      <c r="W6223"/>
      <c r="X6223"/>
      <c r="Y6223"/>
      <c r="Z6223"/>
      <c r="AA6223"/>
      <c r="AB6223"/>
      <c r="AC6223"/>
      <c r="AD6223"/>
      <c r="AE6223"/>
      <c r="AF6223"/>
      <c r="AG6223"/>
      <c r="AH6223"/>
      <c r="AI6223"/>
      <c r="AJ6223"/>
      <c r="AK6223"/>
    </row>
    <row r="6224" spans="1:37" s="223" customFormat="1" x14ac:dyDescent="0.2">
      <c r="A6224" s="11"/>
      <c r="B6224"/>
      <c r="C6224"/>
      <c r="D6224" s="152"/>
      <c r="E6224" s="152"/>
      <c r="F6224"/>
      <c r="G6224" s="152"/>
      <c r="I6224" s="224"/>
      <c r="K6224" s="71"/>
      <c r="L6224" s="71"/>
      <c r="M6224" s="71"/>
      <c r="N6224"/>
      <c r="O6224"/>
      <c r="P6224"/>
      <c r="Q6224"/>
      <c r="R6224"/>
      <c r="S6224"/>
      <c r="T6224"/>
      <c r="U6224"/>
      <c r="V6224"/>
      <c r="W6224"/>
      <c r="X6224"/>
      <c r="Y6224"/>
      <c r="Z6224"/>
      <c r="AA6224"/>
      <c r="AB6224"/>
      <c r="AC6224"/>
      <c r="AD6224"/>
      <c r="AE6224"/>
      <c r="AF6224"/>
      <c r="AG6224"/>
      <c r="AH6224"/>
      <c r="AI6224"/>
      <c r="AJ6224"/>
      <c r="AK6224"/>
    </row>
    <row r="6225" spans="1:37" s="223" customFormat="1" x14ac:dyDescent="0.2">
      <c r="A6225" s="11"/>
      <c r="B6225"/>
      <c r="C6225"/>
      <c r="D6225" s="152"/>
      <c r="E6225" s="152"/>
      <c r="F6225"/>
      <c r="G6225" s="152"/>
      <c r="I6225" s="224"/>
      <c r="K6225" s="71"/>
      <c r="L6225" s="71"/>
      <c r="M6225" s="71"/>
      <c r="N6225"/>
      <c r="O6225"/>
      <c r="P6225"/>
      <c r="Q6225"/>
      <c r="R6225"/>
      <c r="S6225"/>
      <c r="T6225"/>
      <c r="U6225"/>
      <c r="V6225"/>
      <c r="W6225"/>
      <c r="X6225"/>
      <c r="Y6225"/>
      <c r="Z6225"/>
      <c r="AA6225"/>
      <c r="AB6225"/>
      <c r="AC6225"/>
      <c r="AD6225"/>
      <c r="AE6225"/>
      <c r="AF6225"/>
      <c r="AG6225"/>
      <c r="AH6225"/>
      <c r="AI6225"/>
      <c r="AJ6225"/>
      <c r="AK6225"/>
    </row>
    <row r="6226" spans="1:37" s="223" customFormat="1" x14ac:dyDescent="0.2">
      <c r="A6226" s="11"/>
      <c r="B6226"/>
      <c r="C6226"/>
      <c r="D6226" s="152"/>
      <c r="E6226" s="152"/>
      <c r="F6226"/>
      <c r="G6226" s="152"/>
      <c r="I6226" s="224"/>
      <c r="K6226" s="71"/>
      <c r="L6226" s="71"/>
      <c r="M6226" s="71"/>
      <c r="N6226"/>
      <c r="O6226"/>
      <c r="P6226"/>
      <c r="Q6226"/>
      <c r="R6226"/>
      <c r="S6226"/>
      <c r="T6226"/>
      <c r="U6226"/>
      <c r="V6226"/>
      <c r="W6226"/>
      <c r="X6226"/>
      <c r="Y6226"/>
      <c r="Z6226"/>
      <c r="AA6226"/>
      <c r="AB6226"/>
      <c r="AC6226"/>
      <c r="AD6226"/>
      <c r="AE6226"/>
      <c r="AF6226"/>
      <c r="AG6226"/>
      <c r="AH6226"/>
      <c r="AI6226"/>
      <c r="AJ6226"/>
      <c r="AK6226"/>
    </row>
    <row r="6227" spans="1:37" s="223" customFormat="1" x14ac:dyDescent="0.2">
      <c r="A6227" s="11"/>
      <c r="B6227"/>
      <c r="C6227"/>
      <c r="D6227" s="152"/>
      <c r="E6227" s="152"/>
      <c r="F6227"/>
      <c r="G6227" s="152"/>
      <c r="I6227" s="224"/>
      <c r="K6227" s="71"/>
      <c r="L6227" s="71"/>
      <c r="M6227" s="71"/>
      <c r="N6227"/>
      <c r="O6227"/>
      <c r="P6227"/>
      <c r="Q6227"/>
      <c r="R6227"/>
      <c r="S6227"/>
      <c r="T6227"/>
      <c r="U6227"/>
      <c r="V6227"/>
      <c r="W6227"/>
      <c r="X6227"/>
      <c r="Y6227"/>
      <c r="Z6227"/>
      <c r="AA6227"/>
      <c r="AB6227"/>
      <c r="AC6227"/>
      <c r="AD6227"/>
      <c r="AE6227"/>
      <c r="AF6227"/>
      <c r="AG6227"/>
      <c r="AH6227"/>
      <c r="AI6227"/>
      <c r="AJ6227"/>
      <c r="AK6227"/>
    </row>
    <row r="6228" spans="1:37" s="223" customFormat="1" x14ac:dyDescent="0.2">
      <c r="A6228" s="11"/>
      <c r="B6228"/>
      <c r="C6228"/>
      <c r="D6228" s="152"/>
      <c r="E6228" s="152"/>
      <c r="F6228"/>
      <c r="G6228" s="152"/>
      <c r="I6228" s="224"/>
      <c r="K6228" s="71"/>
      <c r="L6228" s="71"/>
      <c r="M6228" s="71"/>
      <c r="N6228"/>
      <c r="O6228"/>
      <c r="P6228"/>
      <c r="Q6228"/>
      <c r="R6228"/>
      <c r="S6228"/>
      <c r="T6228"/>
      <c r="U6228"/>
      <c r="V6228"/>
      <c r="W6228"/>
      <c r="X6228"/>
      <c r="Y6228"/>
      <c r="Z6228"/>
      <c r="AA6228"/>
      <c r="AB6228"/>
      <c r="AC6228"/>
      <c r="AD6228"/>
      <c r="AE6228"/>
      <c r="AF6228"/>
      <c r="AG6228"/>
      <c r="AH6228"/>
      <c r="AI6228"/>
      <c r="AJ6228"/>
      <c r="AK6228"/>
    </row>
    <row r="6229" spans="1:37" s="223" customFormat="1" x14ac:dyDescent="0.2">
      <c r="A6229" s="11"/>
      <c r="B6229"/>
      <c r="C6229"/>
      <c r="D6229" s="152"/>
      <c r="E6229" s="152"/>
      <c r="F6229"/>
      <c r="G6229" s="152"/>
      <c r="I6229" s="224"/>
      <c r="K6229" s="71"/>
      <c r="L6229" s="71"/>
      <c r="M6229" s="71"/>
      <c r="N6229"/>
      <c r="O6229"/>
      <c r="P6229"/>
      <c r="Q6229"/>
      <c r="R6229"/>
      <c r="S6229"/>
      <c r="T6229"/>
      <c r="U6229"/>
      <c r="V6229"/>
      <c r="W6229"/>
      <c r="X6229"/>
      <c r="Y6229"/>
      <c r="Z6229"/>
      <c r="AA6229"/>
      <c r="AB6229"/>
      <c r="AC6229"/>
      <c r="AD6229"/>
      <c r="AE6229"/>
      <c r="AF6229"/>
      <c r="AG6229"/>
      <c r="AH6229"/>
      <c r="AI6229"/>
      <c r="AJ6229"/>
      <c r="AK6229"/>
    </row>
    <row r="6230" spans="1:37" s="223" customFormat="1" x14ac:dyDescent="0.2">
      <c r="A6230" s="11"/>
      <c r="B6230"/>
      <c r="C6230"/>
      <c r="D6230" s="152"/>
      <c r="E6230" s="152"/>
      <c r="F6230"/>
      <c r="G6230" s="152"/>
      <c r="I6230" s="224"/>
      <c r="K6230" s="71"/>
      <c r="L6230" s="71"/>
      <c r="M6230" s="71"/>
      <c r="N6230"/>
      <c r="O6230"/>
      <c r="P6230"/>
      <c r="Q6230"/>
      <c r="R6230"/>
      <c r="S6230"/>
      <c r="T6230"/>
      <c r="U6230"/>
      <c r="V6230"/>
      <c r="W6230"/>
      <c r="X6230"/>
      <c r="Y6230"/>
      <c r="Z6230"/>
      <c r="AA6230"/>
      <c r="AB6230"/>
      <c r="AC6230"/>
      <c r="AD6230"/>
      <c r="AE6230"/>
      <c r="AF6230"/>
      <c r="AG6230"/>
      <c r="AH6230"/>
      <c r="AI6230"/>
      <c r="AJ6230"/>
      <c r="AK6230"/>
    </row>
    <row r="6231" spans="1:37" s="223" customFormat="1" x14ac:dyDescent="0.2">
      <c r="A6231" s="11"/>
      <c r="B6231"/>
      <c r="C6231"/>
      <c r="D6231" s="152"/>
      <c r="E6231" s="152"/>
      <c r="F6231"/>
      <c r="G6231" s="152"/>
      <c r="I6231" s="224"/>
      <c r="K6231" s="71"/>
      <c r="L6231" s="71"/>
      <c r="M6231" s="71"/>
      <c r="N6231"/>
      <c r="O6231"/>
      <c r="P6231"/>
      <c r="Q6231"/>
      <c r="R6231"/>
      <c r="S6231"/>
      <c r="T6231"/>
      <c r="U6231"/>
      <c r="V6231"/>
      <c r="W6231"/>
      <c r="X6231"/>
      <c r="Y6231"/>
      <c r="Z6231"/>
      <c r="AA6231"/>
      <c r="AB6231"/>
      <c r="AC6231"/>
      <c r="AD6231"/>
      <c r="AE6231"/>
      <c r="AF6231"/>
      <c r="AG6231"/>
      <c r="AH6231"/>
      <c r="AI6231"/>
      <c r="AJ6231"/>
      <c r="AK6231"/>
    </row>
    <row r="6232" spans="1:37" s="223" customFormat="1" x14ac:dyDescent="0.2">
      <c r="A6232" s="11"/>
      <c r="B6232"/>
      <c r="C6232"/>
      <c r="D6232" s="152"/>
      <c r="E6232" s="152"/>
      <c r="F6232"/>
      <c r="G6232" s="152"/>
      <c r="I6232" s="224"/>
      <c r="K6232" s="71"/>
      <c r="L6232" s="71"/>
      <c r="M6232" s="71"/>
      <c r="N6232"/>
      <c r="O6232"/>
      <c r="P6232"/>
      <c r="Q6232"/>
      <c r="R6232"/>
      <c r="S6232"/>
      <c r="T6232"/>
      <c r="U6232"/>
      <c r="V6232"/>
      <c r="W6232"/>
      <c r="X6232"/>
      <c r="Y6232"/>
      <c r="Z6232"/>
      <c r="AA6232"/>
      <c r="AB6232"/>
      <c r="AC6232"/>
      <c r="AD6232"/>
      <c r="AE6232"/>
      <c r="AF6232"/>
      <c r="AG6232"/>
      <c r="AH6232"/>
      <c r="AI6232"/>
      <c r="AJ6232"/>
      <c r="AK6232"/>
    </row>
    <row r="6233" spans="1:37" s="223" customFormat="1" x14ac:dyDescent="0.2">
      <c r="A6233" s="11"/>
      <c r="B6233"/>
      <c r="C6233"/>
      <c r="D6233" s="152"/>
      <c r="E6233" s="152"/>
      <c r="F6233"/>
      <c r="G6233" s="152"/>
      <c r="I6233" s="224"/>
      <c r="K6233" s="71"/>
      <c r="L6233" s="71"/>
      <c r="M6233" s="71"/>
      <c r="N6233"/>
      <c r="O6233"/>
      <c r="P6233"/>
      <c r="Q6233"/>
      <c r="R6233"/>
      <c r="S6233"/>
      <c r="T6233"/>
      <c r="U6233"/>
      <c r="V6233"/>
      <c r="W6233"/>
      <c r="X6233"/>
      <c r="Y6233"/>
      <c r="Z6233"/>
      <c r="AA6233"/>
      <c r="AB6233"/>
      <c r="AC6233"/>
      <c r="AD6233"/>
      <c r="AE6233"/>
      <c r="AF6233"/>
      <c r="AG6233"/>
      <c r="AH6233"/>
      <c r="AI6233"/>
      <c r="AJ6233"/>
      <c r="AK6233"/>
    </row>
    <row r="6234" spans="1:37" s="223" customFormat="1" x14ac:dyDescent="0.2">
      <c r="A6234" s="11"/>
      <c r="B6234"/>
      <c r="C6234"/>
      <c r="D6234" s="152"/>
      <c r="E6234" s="152"/>
      <c r="F6234"/>
      <c r="G6234" s="152"/>
      <c r="I6234" s="224"/>
      <c r="K6234" s="71"/>
      <c r="L6234" s="71"/>
      <c r="M6234" s="71"/>
      <c r="N6234"/>
      <c r="O6234"/>
      <c r="P6234"/>
      <c r="Q6234"/>
      <c r="R6234"/>
      <c r="S6234"/>
      <c r="T6234"/>
      <c r="U6234"/>
      <c r="V6234"/>
      <c r="W6234"/>
      <c r="X6234"/>
      <c r="Y6234"/>
      <c r="Z6234"/>
      <c r="AA6234"/>
      <c r="AB6234"/>
      <c r="AC6234"/>
      <c r="AD6234"/>
      <c r="AE6234"/>
      <c r="AF6234"/>
      <c r="AG6234"/>
      <c r="AH6234"/>
      <c r="AI6234"/>
      <c r="AJ6234"/>
      <c r="AK6234"/>
    </row>
    <row r="6235" spans="1:37" s="223" customFormat="1" x14ac:dyDescent="0.2">
      <c r="A6235" s="11"/>
      <c r="B6235"/>
      <c r="C6235"/>
      <c r="D6235" s="152"/>
      <c r="E6235" s="152"/>
      <c r="F6235"/>
      <c r="G6235" s="152"/>
      <c r="I6235" s="224"/>
      <c r="K6235" s="71"/>
      <c r="L6235" s="71"/>
      <c r="M6235" s="71"/>
      <c r="N6235"/>
      <c r="O6235"/>
      <c r="P6235"/>
      <c r="Q6235"/>
      <c r="R6235"/>
      <c r="S6235"/>
      <c r="T6235"/>
      <c r="U6235"/>
      <c r="V6235"/>
      <c r="W6235"/>
      <c r="X6235"/>
      <c r="Y6235"/>
      <c r="Z6235"/>
      <c r="AA6235"/>
      <c r="AB6235"/>
      <c r="AC6235"/>
      <c r="AD6235"/>
      <c r="AE6235"/>
      <c r="AF6235"/>
      <c r="AG6235"/>
      <c r="AH6235"/>
      <c r="AI6235"/>
      <c r="AJ6235"/>
      <c r="AK6235"/>
    </row>
    <row r="6236" spans="1:37" s="223" customFormat="1" x14ac:dyDescent="0.2">
      <c r="A6236" s="11"/>
      <c r="B6236"/>
      <c r="C6236"/>
      <c r="D6236" s="152"/>
      <c r="E6236" s="152"/>
      <c r="F6236"/>
      <c r="G6236" s="152"/>
      <c r="I6236" s="224"/>
      <c r="K6236" s="71"/>
      <c r="L6236" s="71"/>
      <c r="M6236" s="71"/>
      <c r="N6236"/>
      <c r="O6236"/>
      <c r="P6236"/>
      <c r="Q6236"/>
      <c r="R6236"/>
      <c r="S6236"/>
      <c r="T6236"/>
      <c r="U6236"/>
      <c r="V6236"/>
      <c r="W6236"/>
      <c r="X6236"/>
      <c r="Y6236"/>
      <c r="Z6236"/>
      <c r="AA6236"/>
      <c r="AB6236"/>
      <c r="AC6236"/>
      <c r="AD6236"/>
      <c r="AE6236"/>
      <c r="AF6236"/>
      <c r="AG6236"/>
      <c r="AH6236"/>
      <c r="AI6236"/>
      <c r="AJ6236"/>
      <c r="AK6236"/>
    </row>
    <row r="6237" spans="1:37" s="223" customFormat="1" x14ac:dyDescent="0.2">
      <c r="A6237" s="11"/>
      <c r="B6237"/>
      <c r="C6237"/>
      <c r="D6237" s="152"/>
      <c r="E6237" s="152"/>
      <c r="F6237"/>
      <c r="G6237" s="152"/>
      <c r="I6237" s="224"/>
      <c r="K6237" s="71"/>
      <c r="L6237" s="71"/>
      <c r="M6237" s="71"/>
      <c r="N6237"/>
      <c r="O6237"/>
      <c r="P6237"/>
      <c r="Q6237"/>
      <c r="R6237"/>
      <c r="S6237"/>
      <c r="T6237"/>
      <c r="U6237"/>
      <c r="V6237"/>
      <c r="W6237"/>
      <c r="X6237"/>
      <c r="Y6237"/>
      <c r="Z6237"/>
      <c r="AA6237"/>
      <c r="AB6237"/>
      <c r="AC6237"/>
      <c r="AD6237"/>
      <c r="AE6237"/>
      <c r="AF6237"/>
      <c r="AG6237"/>
      <c r="AH6237"/>
      <c r="AI6237"/>
      <c r="AJ6237"/>
      <c r="AK6237"/>
    </row>
    <row r="6238" spans="1:37" s="223" customFormat="1" x14ac:dyDescent="0.2">
      <c r="A6238" s="11"/>
      <c r="B6238"/>
      <c r="C6238"/>
      <c r="D6238" s="152"/>
      <c r="E6238" s="152"/>
      <c r="F6238"/>
      <c r="G6238" s="152"/>
      <c r="I6238" s="224"/>
      <c r="K6238" s="71"/>
      <c r="L6238" s="71"/>
      <c r="M6238" s="71"/>
      <c r="N6238"/>
      <c r="O6238"/>
      <c r="P6238"/>
      <c r="Q6238"/>
      <c r="R6238"/>
      <c r="S6238"/>
      <c r="T6238"/>
      <c r="U6238"/>
      <c r="V6238"/>
      <c r="W6238"/>
      <c r="X6238"/>
      <c r="Y6238"/>
      <c r="Z6238"/>
      <c r="AA6238"/>
      <c r="AB6238"/>
      <c r="AC6238"/>
      <c r="AD6238"/>
      <c r="AE6238"/>
      <c r="AF6238"/>
      <c r="AG6238"/>
      <c r="AH6238"/>
      <c r="AI6238"/>
      <c r="AJ6238"/>
      <c r="AK6238"/>
    </row>
    <row r="6239" spans="1:37" s="223" customFormat="1" x14ac:dyDescent="0.2">
      <c r="A6239" s="11"/>
      <c r="B6239"/>
      <c r="C6239"/>
      <c r="D6239" s="152"/>
      <c r="E6239" s="152"/>
      <c r="F6239"/>
      <c r="G6239" s="152"/>
      <c r="I6239" s="224"/>
      <c r="K6239" s="71"/>
      <c r="L6239" s="71"/>
      <c r="M6239" s="71"/>
      <c r="N6239"/>
      <c r="O6239"/>
      <c r="P6239"/>
      <c r="Q6239"/>
      <c r="R6239"/>
      <c r="S6239"/>
      <c r="T6239"/>
      <c r="U6239"/>
      <c r="V6239"/>
      <c r="W6239"/>
      <c r="X6239"/>
      <c r="Y6239"/>
      <c r="Z6239"/>
      <c r="AA6239"/>
      <c r="AB6239"/>
      <c r="AC6239"/>
      <c r="AD6239"/>
      <c r="AE6239"/>
      <c r="AF6239"/>
      <c r="AG6239"/>
      <c r="AH6239"/>
      <c r="AI6239"/>
      <c r="AJ6239"/>
      <c r="AK6239"/>
    </row>
    <row r="6240" spans="1:37" s="223" customFormat="1" x14ac:dyDescent="0.2">
      <c r="A6240" s="11"/>
      <c r="B6240"/>
      <c r="C6240"/>
      <c r="D6240" s="152"/>
      <c r="E6240" s="152"/>
      <c r="F6240"/>
      <c r="G6240" s="152"/>
      <c r="I6240" s="224"/>
      <c r="K6240" s="71"/>
      <c r="L6240" s="71"/>
      <c r="M6240" s="71"/>
      <c r="N6240"/>
      <c r="O6240"/>
      <c r="P6240"/>
      <c r="Q6240"/>
      <c r="R6240"/>
      <c r="S6240"/>
      <c r="T6240"/>
      <c r="U6240"/>
      <c r="V6240"/>
      <c r="W6240"/>
      <c r="X6240"/>
      <c r="Y6240"/>
      <c r="Z6240"/>
      <c r="AA6240"/>
      <c r="AB6240"/>
      <c r="AC6240"/>
      <c r="AD6240"/>
      <c r="AE6240"/>
      <c r="AF6240"/>
      <c r="AG6240"/>
      <c r="AH6240"/>
      <c r="AI6240"/>
      <c r="AJ6240"/>
      <c r="AK6240"/>
    </row>
    <row r="6241" spans="1:37" s="223" customFormat="1" x14ac:dyDescent="0.2">
      <c r="A6241" s="11"/>
      <c r="B6241"/>
      <c r="C6241"/>
      <c r="D6241" s="152"/>
      <c r="E6241" s="152"/>
      <c r="F6241"/>
      <c r="G6241" s="152"/>
      <c r="I6241" s="224"/>
      <c r="K6241" s="71"/>
      <c r="L6241" s="71"/>
      <c r="M6241" s="71"/>
      <c r="N6241"/>
      <c r="O6241"/>
      <c r="P6241"/>
      <c r="Q6241"/>
      <c r="R6241"/>
      <c r="S6241"/>
      <c r="T6241"/>
      <c r="U6241"/>
      <c r="V6241"/>
      <c r="W6241"/>
      <c r="X6241"/>
      <c r="Y6241"/>
      <c r="Z6241"/>
      <c r="AA6241"/>
      <c r="AB6241"/>
      <c r="AC6241"/>
      <c r="AD6241"/>
      <c r="AE6241"/>
      <c r="AF6241"/>
      <c r="AG6241"/>
      <c r="AH6241"/>
      <c r="AI6241"/>
      <c r="AJ6241"/>
      <c r="AK6241"/>
    </row>
    <row r="6242" spans="1:37" s="223" customFormat="1" x14ac:dyDescent="0.2">
      <c r="A6242" s="11"/>
      <c r="B6242"/>
      <c r="C6242"/>
      <c r="D6242" s="152"/>
      <c r="E6242" s="152"/>
      <c r="F6242"/>
      <c r="G6242" s="152"/>
      <c r="I6242" s="224"/>
      <c r="K6242" s="71"/>
      <c r="L6242" s="71"/>
      <c r="M6242" s="71"/>
      <c r="N6242"/>
      <c r="O6242"/>
      <c r="P6242"/>
      <c r="Q6242"/>
      <c r="R6242"/>
      <c r="S6242"/>
      <c r="T6242"/>
      <c r="U6242"/>
      <c r="V6242"/>
      <c r="W6242"/>
      <c r="X6242"/>
      <c r="Y6242"/>
      <c r="Z6242"/>
      <c r="AA6242"/>
      <c r="AB6242"/>
      <c r="AC6242"/>
      <c r="AD6242"/>
      <c r="AE6242"/>
      <c r="AF6242"/>
      <c r="AG6242"/>
      <c r="AH6242"/>
      <c r="AI6242"/>
      <c r="AJ6242"/>
      <c r="AK6242"/>
    </row>
    <row r="6243" spans="1:37" s="223" customFormat="1" x14ac:dyDescent="0.2">
      <c r="A6243" s="11"/>
      <c r="B6243"/>
      <c r="C6243"/>
      <c r="D6243" s="152"/>
      <c r="E6243" s="152"/>
      <c r="F6243"/>
      <c r="G6243" s="152"/>
      <c r="I6243" s="224"/>
      <c r="K6243" s="71"/>
      <c r="L6243" s="71"/>
      <c r="M6243" s="71"/>
      <c r="N6243"/>
      <c r="O6243"/>
      <c r="P6243"/>
      <c r="Q6243"/>
      <c r="R6243"/>
      <c r="S6243"/>
      <c r="T6243"/>
      <c r="U6243"/>
      <c r="V6243"/>
      <c r="W6243"/>
      <c r="X6243"/>
      <c r="Y6243"/>
      <c r="Z6243"/>
      <c r="AA6243"/>
      <c r="AB6243"/>
      <c r="AC6243"/>
      <c r="AD6243"/>
      <c r="AE6243"/>
      <c r="AF6243"/>
      <c r="AG6243"/>
      <c r="AH6243"/>
      <c r="AI6243"/>
      <c r="AJ6243"/>
      <c r="AK6243"/>
    </row>
    <row r="6244" spans="1:37" s="223" customFormat="1" x14ac:dyDescent="0.2">
      <c r="A6244" s="11"/>
      <c r="B6244"/>
      <c r="C6244"/>
      <c r="D6244" s="152"/>
      <c r="E6244" s="152"/>
      <c r="F6244"/>
      <c r="G6244" s="152"/>
      <c r="I6244" s="224"/>
      <c r="K6244" s="71"/>
      <c r="L6244" s="71"/>
      <c r="M6244" s="71"/>
      <c r="N6244"/>
      <c r="O6244"/>
      <c r="P6244"/>
      <c r="Q6244"/>
      <c r="R6244"/>
      <c r="S6244"/>
      <c r="T6244"/>
      <c r="U6244"/>
      <c r="V6244"/>
      <c r="W6244"/>
      <c r="X6244"/>
      <c r="Y6244"/>
      <c r="Z6244"/>
      <c r="AA6244"/>
      <c r="AB6244"/>
      <c r="AC6244"/>
      <c r="AD6244"/>
      <c r="AE6244"/>
      <c r="AF6244"/>
      <c r="AG6244"/>
      <c r="AH6244"/>
      <c r="AI6244"/>
      <c r="AJ6244"/>
      <c r="AK6244"/>
    </row>
    <row r="6245" spans="1:37" s="223" customFormat="1" x14ac:dyDescent="0.2">
      <c r="A6245" s="11"/>
      <c r="B6245"/>
      <c r="C6245"/>
      <c r="D6245" s="152"/>
      <c r="E6245" s="152"/>
      <c r="F6245"/>
      <c r="G6245" s="152"/>
      <c r="I6245" s="224"/>
      <c r="K6245" s="71"/>
      <c r="L6245" s="71"/>
      <c r="M6245" s="71"/>
      <c r="N6245"/>
      <c r="O6245"/>
      <c r="P6245"/>
      <c r="Q6245"/>
      <c r="R6245"/>
      <c r="S6245"/>
      <c r="T6245"/>
      <c r="U6245"/>
      <c r="V6245"/>
      <c r="W6245"/>
      <c r="X6245"/>
      <c r="Y6245"/>
      <c r="Z6245"/>
      <c r="AA6245"/>
      <c r="AB6245"/>
      <c r="AC6245"/>
      <c r="AD6245"/>
      <c r="AE6245"/>
      <c r="AF6245"/>
      <c r="AG6245"/>
      <c r="AH6245"/>
      <c r="AI6245"/>
      <c r="AJ6245"/>
      <c r="AK6245"/>
    </row>
    <row r="6246" spans="1:37" s="223" customFormat="1" x14ac:dyDescent="0.2">
      <c r="A6246" s="11"/>
      <c r="B6246"/>
      <c r="C6246"/>
      <c r="D6246" s="152"/>
      <c r="E6246" s="152"/>
      <c r="F6246"/>
      <c r="G6246" s="152"/>
      <c r="I6246" s="224"/>
      <c r="K6246" s="71"/>
      <c r="L6246" s="71"/>
      <c r="M6246" s="71"/>
      <c r="N6246"/>
      <c r="O6246"/>
      <c r="P6246"/>
      <c r="Q6246"/>
      <c r="R6246"/>
      <c r="S6246"/>
      <c r="T6246"/>
      <c r="U6246"/>
      <c r="V6246"/>
      <c r="W6246"/>
      <c r="X6246"/>
      <c r="Y6246"/>
      <c r="Z6246"/>
      <c r="AA6246"/>
      <c r="AB6246"/>
      <c r="AC6246"/>
      <c r="AD6246"/>
      <c r="AE6246"/>
      <c r="AF6246"/>
      <c r="AG6246"/>
      <c r="AH6246"/>
      <c r="AI6246"/>
      <c r="AJ6246"/>
      <c r="AK6246"/>
    </row>
    <row r="6247" spans="1:37" s="223" customFormat="1" x14ac:dyDescent="0.2">
      <c r="A6247" s="11"/>
      <c r="B6247"/>
      <c r="C6247"/>
      <c r="D6247" s="152"/>
      <c r="E6247" s="152"/>
      <c r="F6247"/>
      <c r="G6247" s="152"/>
      <c r="I6247" s="224"/>
      <c r="K6247" s="71"/>
      <c r="L6247" s="71"/>
      <c r="M6247" s="71"/>
      <c r="N6247"/>
      <c r="O6247"/>
      <c r="P6247"/>
      <c r="Q6247"/>
      <c r="R6247"/>
      <c r="S6247"/>
      <c r="T6247"/>
      <c r="U6247"/>
      <c r="V6247"/>
      <c r="W6247"/>
      <c r="X6247"/>
      <c r="Y6247"/>
      <c r="Z6247"/>
      <c r="AA6247"/>
      <c r="AB6247"/>
      <c r="AC6247"/>
      <c r="AD6247"/>
      <c r="AE6247"/>
      <c r="AF6247"/>
      <c r="AG6247"/>
      <c r="AH6247"/>
      <c r="AI6247"/>
      <c r="AJ6247"/>
      <c r="AK6247"/>
    </row>
    <row r="6248" spans="1:37" s="223" customFormat="1" x14ac:dyDescent="0.2">
      <c r="A6248" s="11"/>
      <c r="B6248"/>
      <c r="C6248"/>
      <c r="D6248" s="152"/>
      <c r="E6248" s="152"/>
      <c r="F6248"/>
      <c r="G6248" s="152"/>
      <c r="I6248" s="224"/>
      <c r="K6248" s="71"/>
      <c r="L6248" s="71"/>
      <c r="M6248" s="71"/>
      <c r="N6248"/>
      <c r="O6248"/>
      <c r="P6248"/>
      <c r="Q6248"/>
      <c r="R6248"/>
      <c r="S6248"/>
      <c r="T6248"/>
      <c r="U6248"/>
      <c r="V6248"/>
      <c r="W6248"/>
      <c r="X6248"/>
      <c r="Y6248"/>
      <c r="Z6248"/>
      <c r="AA6248"/>
      <c r="AB6248"/>
      <c r="AC6248"/>
      <c r="AD6248"/>
      <c r="AE6248"/>
      <c r="AF6248"/>
      <c r="AG6248"/>
      <c r="AH6248"/>
      <c r="AI6248"/>
      <c r="AJ6248"/>
      <c r="AK6248"/>
    </row>
    <row r="6249" spans="1:37" s="223" customFormat="1" x14ac:dyDescent="0.2">
      <c r="A6249" s="11"/>
      <c r="B6249"/>
      <c r="C6249"/>
      <c r="D6249" s="152"/>
      <c r="E6249" s="152"/>
      <c r="F6249"/>
      <c r="G6249" s="152"/>
      <c r="I6249" s="224"/>
      <c r="K6249" s="71"/>
      <c r="L6249" s="71"/>
      <c r="M6249" s="71"/>
      <c r="N6249"/>
      <c r="O6249"/>
      <c r="P6249"/>
      <c r="Q6249"/>
      <c r="R6249"/>
      <c r="S6249"/>
      <c r="T6249"/>
      <c r="U6249"/>
      <c r="V6249"/>
      <c r="W6249"/>
      <c r="X6249"/>
      <c r="Y6249"/>
      <c r="Z6249"/>
      <c r="AA6249"/>
      <c r="AB6249"/>
      <c r="AC6249"/>
      <c r="AD6249"/>
      <c r="AE6249"/>
      <c r="AF6249"/>
      <c r="AG6249"/>
      <c r="AH6249"/>
      <c r="AI6249"/>
      <c r="AJ6249"/>
      <c r="AK6249"/>
    </row>
    <row r="6250" spans="1:37" s="223" customFormat="1" x14ac:dyDescent="0.2">
      <c r="A6250" s="11"/>
      <c r="B6250"/>
      <c r="C6250"/>
      <c r="D6250" s="152"/>
      <c r="E6250" s="152"/>
      <c r="F6250"/>
      <c r="G6250" s="152"/>
      <c r="I6250" s="224"/>
      <c r="K6250" s="71"/>
      <c r="L6250" s="71"/>
      <c r="M6250" s="71"/>
      <c r="N6250"/>
      <c r="O6250"/>
      <c r="P6250"/>
      <c r="Q6250"/>
      <c r="R6250"/>
      <c r="S6250"/>
      <c r="T6250"/>
      <c r="U6250"/>
      <c r="V6250"/>
      <c r="W6250"/>
      <c r="X6250"/>
      <c r="Y6250"/>
      <c r="Z6250"/>
      <c r="AA6250"/>
      <c r="AB6250"/>
      <c r="AC6250"/>
      <c r="AD6250"/>
      <c r="AE6250"/>
      <c r="AF6250"/>
      <c r="AG6250"/>
      <c r="AH6250"/>
      <c r="AI6250"/>
      <c r="AJ6250"/>
      <c r="AK6250"/>
    </row>
    <row r="6251" spans="1:37" s="223" customFormat="1" x14ac:dyDescent="0.2">
      <c r="A6251" s="11"/>
      <c r="B6251"/>
      <c r="C6251"/>
      <c r="D6251" s="152"/>
      <c r="E6251" s="152"/>
      <c r="F6251"/>
      <c r="G6251" s="152"/>
      <c r="I6251" s="224"/>
      <c r="K6251" s="71"/>
      <c r="L6251" s="71"/>
      <c r="M6251" s="71"/>
      <c r="N6251"/>
      <c r="O6251"/>
      <c r="P6251"/>
      <c r="Q6251"/>
      <c r="R6251"/>
      <c r="S6251"/>
      <c r="T6251"/>
      <c r="U6251"/>
      <c r="V6251"/>
      <c r="W6251"/>
      <c r="X6251"/>
      <c r="Y6251"/>
      <c r="Z6251"/>
      <c r="AA6251"/>
      <c r="AB6251"/>
      <c r="AC6251"/>
      <c r="AD6251"/>
      <c r="AE6251"/>
      <c r="AF6251"/>
      <c r="AG6251"/>
      <c r="AH6251"/>
      <c r="AI6251"/>
      <c r="AJ6251"/>
      <c r="AK6251"/>
    </row>
    <row r="6252" spans="1:37" s="223" customFormat="1" x14ac:dyDescent="0.2">
      <c r="A6252" s="11"/>
      <c r="B6252"/>
      <c r="C6252"/>
      <c r="D6252" s="152"/>
      <c r="E6252" s="152"/>
      <c r="F6252"/>
      <c r="G6252" s="152"/>
      <c r="I6252" s="224"/>
      <c r="K6252" s="71"/>
      <c r="L6252" s="71"/>
      <c r="M6252" s="71"/>
      <c r="N6252"/>
      <c r="O6252"/>
      <c r="P6252"/>
      <c r="Q6252"/>
      <c r="R6252"/>
      <c r="S6252"/>
      <c r="T6252"/>
      <c r="U6252"/>
      <c r="V6252"/>
      <c r="W6252"/>
      <c r="X6252"/>
      <c r="Y6252"/>
      <c r="Z6252"/>
      <c r="AA6252"/>
      <c r="AB6252"/>
      <c r="AC6252"/>
      <c r="AD6252"/>
      <c r="AE6252"/>
      <c r="AF6252"/>
      <c r="AG6252"/>
      <c r="AH6252"/>
      <c r="AI6252"/>
      <c r="AJ6252"/>
      <c r="AK6252"/>
    </row>
    <row r="6253" spans="1:37" s="223" customFormat="1" x14ac:dyDescent="0.2">
      <c r="A6253" s="11"/>
      <c r="B6253"/>
      <c r="C6253"/>
      <c r="D6253" s="152"/>
      <c r="E6253" s="152"/>
      <c r="F6253"/>
      <c r="G6253" s="152"/>
      <c r="I6253" s="224"/>
      <c r="K6253" s="71"/>
      <c r="L6253" s="71"/>
      <c r="M6253" s="71"/>
      <c r="N6253"/>
      <c r="O6253"/>
      <c r="P6253"/>
      <c r="Q6253"/>
      <c r="R6253"/>
      <c r="S6253"/>
      <c r="T6253"/>
      <c r="U6253"/>
      <c r="V6253"/>
      <c r="W6253"/>
      <c r="X6253"/>
      <c r="Y6253"/>
      <c r="Z6253"/>
      <c r="AA6253"/>
      <c r="AB6253"/>
      <c r="AC6253"/>
      <c r="AD6253"/>
      <c r="AE6253"/>
      <c r="AF6253"/>
      <c r="AG6253"/>
      <c r="AH6253"/>
      <c r="AI6253"/>
      <c r="AJ6253"/>
      <c r="AK6253"/>
    </row>
    <row r="6254" spans="1:37" s="223" customFormat="1" x14ac:dyDescent="0.2">
      <c r="A6254" s="11"/>
      <c r="B6254"/>
      <c r="C6254"/>
      <c r="D6254" s="152"/>
      <c r="E6254" s="152"/>
      <c r="F6254"/>
      <c r="G6254" s="152"/>
      <c r="I6254" s="224"/>
      <c r="K6254" s="71"/>
      <c r="L6254" s="71"/>
      <c r="M6254" s="71"/>
      <c r="N6254"/>
      <c r="O6254"/>
      <c r="P6254"/>
      <c r="Q6254"/>
      <c r="R6254"/>
      <c r="S6254"/>
      <c r="T6254"/>
      <c r="U6254"/>
      <c r="V6254"/>
      <c r="W6254"/>
      <c r="X6254"/>
      <c r="Y6254"/>
      <c r="Z6254"/>
      <c r="AA6254"/>
      <c r="AB6254"/>
      <c r="AC6254"/>
      <c r="AD6254"/>
      <c r="AE6254"/>
      <c r="AF6254"/>
      <c r="AG6254"/>
      <c r="AH6254"/>
      <c r="AI6254"/>
      <c r="AJ6254"/>
      <c r="AK6254"/>
    </row>
    <row r="6255" spans="1:37" s="223" customFormat="1" x14ac:dyDescent="0.2">
      <c r="A6255" s="11"/>
      <c r="B6255"/>
      <c r="C6255"/>
      <c r="D6255" s="152"/>
      <c r="E6255" s="152"/>
      <c r="F6255"/>
      <c r="G6255" s="152"/>
      <c r="I6255" s="224"/>
      <c r="K6255" s="71"/>
      <c r="L6255" s="71"/>
      <c r="M6255" s="71"/>
      <c r="N6255"/>
      <c r="O6255"/>
      <c r="P6255"/>
      <c r="Q6255"/>
      <c r="R6255"/>
      <c r="S6255"/>
      <c r="T6255"/>
      <c r="U6255"/>
      <c r="V6255"/>
      <c r="W6255"/>
      <c r="X6255"/>
      <c r="Y6255"/>
      <c r="Z6255"/>
      <c r="AA6255"/>
      <c r="AB6255"/>
      <c r="AC6255"/>
      <c r="AD6255"/>
      <c r="AE6255"/>
      <c r="AF6255"/>
      <c r="AG6255"/>
      <c r="AH6255"/>
      <c r="AI6255"/>
      <c r="AJ6255"/>
      <c r="AK6255"/>
    </row>
    <row r="6256" spans="1:37" s="223" customFormat="1" x14ac:dyDescent="0.2">
      <c r="A6256" s="11"/>
      <c r="B6256"/>
      <c r="C6256"/>
      <c r="D6256" s="152"/>
      <c r="E6256" s="152"/>
      <c r="F6256"/>
      <c r="G6256" s="152"/>
      <c r="I6256" s="224"/>
      <c r="K6256" s="71"/>
      <c r="L6256" s="71"/>
      <c r="M6256" s="71"/>
      <c r="N6256"/>
      <c r="O6256"/>
      <c r="P6256"/>
      <c r="Q6256"/>
      <c r="R6256"/>
      <c r="S6256"/>
      <c r="T6256"/>
      <c r="U6256"/>
      <c r="V6256"/>
      <c r="W6256"/>
      <c r="X6256"/>
      <c r="Y6256"/>
      <c r="Z6256"/>
      <c r="AA6256"/>
      <c r="AB6256"/>
      <c r="AC6256"/>
      <c r="AD6256"/>
      <c r="AE6256"/>
      <c r="AF6256"/>
      <c r="AG6256"/>
      <c r="AH6256"/>
      <c r="AI6256"/>
      <c r="AJ6256"/>
      <c r="AK6256"/>
    </row>
    <row r="6257" spans="1:37" s="223" customFormat="1" x14ac:dyDescent="0.2">
      <c r="A6257" s="11"/>
      <c r="B6257"/>
      <c r="C6257"/>
      <c r="D6257" s="152"/>
      <c r="E6257" s="152"/>
      <c r="F6257"/>
      <c r="G6257" s="152"/>
      <c r="I6257" s="224"/>
      <c r="K6257" s="71"/>
      <c r="L6257" s="71"/>
      <c r="M6257" s="71"/>
      <c r="N6257"/>
      <c r="O6257"/>
      <c r="P6257"/>
      <c r="Q6257"/>
      <c r="R6257"/>
      <c r="S6257"/>
      <c r="T6257"/>
      <c r="U6257"/>
      <c r="V6257"/>
      <c r="W6257"/>
      <c r="X6257"/>
      <c r="Y6257"/>
      <c r="Z6257"/>
      <c r="AA6257"/>
      <c r="AB6257"/>
      <c r="AC6257"/>
      <c r="AD6257"/>
      <c r="AE6257"/>
      <c r="AF6257"/>
      <c r="AG6257"/>
      <c r="AH6257"/>
      <c r="AI6257"/>
      <c r="AJ6257"/>
      <c r="AK6257"/>
    </row>
    <row r="6258" spans="1:37" s="223" customFormat="1" x14ac:dyDescent="0.2">
      <c r="A6258" s="11"/>
      <c r="B6258"/>
      <c r="C6258"/>
      <c r="D6258" s="152"/>
      <c r="E6258" s="152"/>
      <c r="F6258"/>
      <c r="G6258" s="152"/>
      <c r="I6258" s="224"/>
      <c r="K6258" s="71"/>
      <c r="L6258" s="71"/>
      <c r="M6258" s="71"/>
      <c r="N6258"/>
      <c r="O6258"/>
      <c r="P6258"/>
      <c r="Q6258"/>
      <c r="R6258"/>
      <c r="S6258"/>
      <c r="T6258"/>
      <c r="U6258"/>
      <c r="V6258"/>
      <c r="W6258"/>
      <c r="X6258"/>
      <c r="Y6258"/>
      <c r="Z6258"/>
      <c r="AA6258"/>
      <c r="AB6258"/>
      <c r="AC6258"/>
      <c r="AD6258"/>
      <c r="AE6258"/>
      <c r="AF6258"/>
      <c r="AG6258"/>
      <c r="AH6258"/>
      <c r="AI6258"/>
      <c r="AJ6258"/>
      <c r="AK6258"/>
    </row>
    <row r="6259" spans="1:37" s="223" customFormat="1" x14ac:dyDescent="0.2">
      <c r="A6259" s="11"/>
      <c r="B6259"/>
      <c r="C6259"/>
      <c r="D6259" s="152"/>
      <c r="E6259" s="152"/>
      <c r="F6259"/>
      <c r="G6259" s="152"/>
      <c r="I6259" s="224"/>
      <c r="K6259" s="71"/>
      <c r="L6259" s="71"/>
      <c r="M6259" s="71"/>
      <c r="N6259"/>
      <c r="O6259"/>
      <c r="P6259"/>
      <c r="Q6259"/>
      <c r="R6259"/>
      <c r="S6259"/>
      <c r="T6259"/>
      <c r="U6259"/>
      <c r="V6259"/>
      <c r="W6259"/>
      <c r="X6259"/>
      <c r="Y6259"/>
      <c r="Z6259"/>
      <c r="AA6259"/>
      <c r="AB6259"/>
      <c r="AC6259"/>
      <c r="AD6259"/>
      <c r="AE6259"/>
      <c r="AF6259"/>
      <c r="AG6259"/>
      <c r="AH6259"/>
      <c r="AI6259"/>
      <c r="AJ6259"/>
      <c r="AK6259"/>
    </row>
    <row r="6260" spans="1:37" s="223" customFormat="1" x14ac:dyDescent="0.2">
      <c r="A6260" s="11"/>
      <c r="B6260"/>
      <c r="C6260"/>
      <c r="D6260" s="152"/>
      <c r="E6260" s="152"/>
      <c r="F6260"/>
      <c r="G6260" s="152"/>
      <c r="I6260" s="224"/>
      <c r="K6260" s="71"/>
      <c r="L6260" s="71"/>
      <c r="M6260" s="71"/>
      <c r="N6260"/>
      <c r="O6260"/>
      <c r="P6260"/>
      <c r="Q6260"/>
      <c r="R6260"/>
      <c r="S6260"/>
      <c r="T6260"/>
      <c r="U6260"/>
      <c r="V6260"/>
      <c r="W6260"/>
      <c r="X6260"/>
      <c r="Y6260"/>
      <c r="Z6260"/>
      <c r="AA6260"/>
      <c r="AB6260"/>
      <c r="AC6260"/>
      <c r="AD6260"/>
      <c r="AE6260"/>
      <c r="AF6260"/>
      <c r="AG6260"/>
      <c r="AH6260"/>
      <c r="AI6260"/>
      <c r="AJ6260"/>
      <c r="AK6260"/>
    </row>
    <row r="6261" spans="1:37" s="223" customFormat="1" x14ac:dyDescent="0.2">
      <c r="A6261" s="11"/>
      <c r="B6261"/>
      <c r="C6261"/>
      <c r="D6261" s="152"/>
      <c r="E6261" s="152"/>
      <c r="F6261"/>
      <c r="G6261" s="152"/>
      <c r="I6261" s="224"/>
      <c r="K6261" s="71"/>
      <c r="L6261" s="71"/>
      <c r="M6261" s="71"/>
      <c r="N6261"/>
      <c r="O6261"/>
      <c r="P6261"/>
      <c r="Q6261"/>
      <c r="R6261"/>
      <c r="S6261"/>
      <c r="T6261"/>
      <c r="U6261"/>
      <c r="V6261"/>
      <c r="W6261"/>
      <c r="X6261"/>
      <c r="Y6261"/>
      <c r="Z6261"/>
      <c r="AA6261"/>
      <c r="AB6261"/>
      <c r="AC6261"/>
      <c r="AD6261"/>
      <c r="AE6261"/>
      <c r="AF6261"/>
      <c r="AG6261"/>
      <c r="AH6261"/>
      <c r="AI6261"/>
      <c r="AJ6261"/>
      <c r="AK6261"/>
    </row>
    <row r="6262" spans="1:37" s="223" customFormat="1" x14ac:dyDescent="0.2">
      <c r="A6262" s="11"/>
      <c r="B6262"/>
      <c r="C6262"/>
      <c r="D6262" s="152"/>
      <c r="E6262" s="152"/>
      <c r="F6262"/>
      <c r="G6262" s="152"/>
      <c r="I6262" s="224"/>
      <c r="K6262" s="71"/>
      <c r="L6262" s="71"/>
      <c r="M6262" s="71"/>
      <c r="N6262"/>
      <c r="O6262"/>
      <c r="P6262"/>
      <c r="Q6262"/>
      <c r="R6262"/>
      <c r="S6262"/>
      <c r="T6262"/>
      <c r="U6262"/>
      <c r="V6262"/>
      <c r="W6262"/>
      <c r="X6262"/>
      <c r="Y6262"/>
      <c r="Z6262"/>
      <c r="AA6262"/>
      <c r="AB6262"/>
      <c r="AC6262"/>
      <c r="AD6262"/>
      <c r="AE6262"/>
      <c r="AF6262"/>
      <c r="AG6262"/>
      <c r="AH6262"/>
      <c r="AI6262"/>
      <c r="AJ6262"/>
      <c r="AK6262"/>
    </row>
    <row r="6263" spans="1:37" s="223" customFormat="1" x14ac:dyDescent="0.2">
      <c r="A6263" s="11"/>
      <c r="B6263"/>
      <c r="C6263"/>
      <c r="D6263" s="152"/>
      <c r="E6263" s="152"/>
      <c r="F6263"/>
      <c r="G6263" s="152"/>
      <c r="I6263" s="224"/>
      <c r="K6263" s="71"/>
      <c r="L6263" s="71"/>
      <c r="M6263" s="71"/>
      <c r="N6263"/>
      <c r="O6263"/>
      <c r="P6263"/>
      <c r="Q6263"/>
      <c r="R6263"/>
      <c r="S6263"/>
      <c r="T6263"/>
      <c r="U6263"/>
      <c r="V6263"/>
      <c r="W6263"/>
      <c r="X6263"/>
      <c r="Y6263"/>
      <c r="Z6263"/>
      <c r="AA6263"/>
      <c r="AB6263"/>
      <c r="AC6263"/>
      <c r="AD6263"/>
      <c r="AE6263"/>
      <c r="AF6263"/>
      <c r="AG6263"/>
      <c r="AH6263"/>
      <c r="AI6263"/>
      <c r="AJ6263"/>
      <c r="AK6263"/>
    </row>
    <row r="6264" spans="1:37" s="223" customFormat="1" x14ac:dyDescent="0.2">
      <c r="A6264" s="11"/>
      <c r="B6264"/>
      <c r="C6264"/>
      <c r="D6264" s="152"/>
      <c r="E6264" s="152"/>
      <c r="F6264"/>
      <c r="G6264" s="152"/>
      <c r="I6264" s="224"/>
      <c r="K6264" s="71"/>
      <c r="L6264" s="71"/>
      <c r="M6264" s="71"/>
      <c r="N6264"/>
      <c r="O6264"/>
      <c r="P6264"/>
      <c r="Q6264"/>
      <c r="R6264"/>
      <c r="S6264"/>
      <c r="T6264"/>
      <c r="U6264"/>
      <c r="V6264"/>
      <c r="W6264"/>
      <c r="X6264"/>
      <c r="Y6264"/>
      <c r="Z6264"/>
      <c r="AA6264"/>
      <c r="AB6264"/>
      <c r="AC6264"/>
      <c r="AD6264"/>
      <c r="AE6264"/>
      <c r="AF6264"/>
      <c r="AG6264"/>
      <c r="AH6264"/>
      <c r="AI6264"/>
      <c r="AJ6264"/>
      <c r="AK6264"/>
    </row>
    <row r="6265" spans="1:37" s="223" customFormat="1" x14ac:dyDescent="0.2">
      <c r="A6265" s="11"/>
      <c r="B6265"/>
      <c r="C6265"/>
      <c r="D6265" s="152"/>
      <c r="E6265" s="152"/>
      <c r="F6265"/>
      <c r="G6265" s="152"/>
      <c r="I6265" s="224"/>
      <c r="K6265" s="71"/>
      <c r="L6265" s="71"/>
      <c r="M6265" s="71"/>
      <c r="N6265"/>
      <c r="O6265"/>
      <c r="P6265"/>
      <c r="Q6265"/>
      <c r="R6265"/>
      <c r="S6265"/>
      <c r="T6265"/>
      <c r="U6265"/>
      <c r="V6265"/>
      <c r="W6265"/>
      <c r="X6265"/>
      <c r="Y6265"/>
      <c r="Z6265"/>
      <c r="AA6265"/>
      <c r="AB6265"/>
      <c r="AC6265"/>
      <c r="AD6265"/>
      <c r="AE6265"/>
      <c r="AF6265"/>
      <c r="AG6265"/>
      <c r="AH6265"/>
      <c r="AI6265"/>
      <c r="AJ6265"/>
      <c r="AK6265"/>
    </row>
    <row r="6266" spans="1:37" s="223" customFormat="1" x14ac:dyDescent="0.2">
      <c r="A6266" s="11"/>
      <c r="B6266"/>
      <c r="C6266"/>
      <c r="D6266" s="152"/>
      <c r="E6266" s="152"/>
      <c r="F6266"/>
      <c r="G6266" s="152"/>
      <c r="I6266" s="224"/>
      <c r="K6266" s="71"/>
      <c r="L6266" s="71"/>
      <c r="M6266" s="71"/>
      <c r="N6266"/>
      <c r="O6266"/>
      <c r="P6266"/>
      <c r="Q6266"/>
      <c r="R6266"/>
      <c r="S6266"/>
      <c r="T6266"/>
      <c r="U6266"/>
      <c r="V6266"/>
      <c r="W6266"/>
      <c r="X6266"/>
      <c r="Y6266"/>
      <c r="Z6266"/>
      <c r="AA6266"/>
      <c r="AB6266"/>
      <c r="AC6266"/>
      <c r="AD6266"/>
      <c r="AE6266"/>
      <c r="AF6266"/>
      <c r="AG6266"/>
      <c r="AH6266"/>
      <c r="AI6266"/>
      <c r="AJ6266"/>
      <c r="AK6266"/>
    </row>
    <row r="6267" spans="1:37" s="223" customFormat="1" x14ac:dyDescent="0.2">
      <c r="A6267" s="11"/>
      <c r="B6267"/>
      <c r="C6267"/>
      <c r="D6267" s="152"/>
      <c r="E6267" s="152"/>
      <c r="F6267"/>
      <c r="G6267" s="152"/>
      <c r="I6267" s="224"/>
      <c r="K6267" s="71"/>
      <c r="L6267" s="71"/>
      <c r="M6267" s="71"/>
      <c r="N6267"/>
      <c r="O6267"/>
      <c r="P6267"/>
      <c r="Q6267"/>
      <c r="R6267"/>
      <c r="S6267"/>
      <c r="T6267"/>
      <c r="U6267"/>
      <c r="V6267"/>
      <c r="W6267"/>
      <c r="X6267"/>
      <c r="Y6267"/>
      <c r="Z6267"/>
      <c r="AA6267"/>
      <c r="AB6267"/>
      <c r="AC6267"/>
      <c r="AD6267"/>
      <c r="AE6267"/>
      <c r="AF6267"/>
      <c r="AG6267"/>
      <c r="AH6267"/>
      <c r="AI6267"/>
      <c r="AJ6267"/>
      <c r="AK6267"/>
    </row>
    <row r="6268" spans="1:37" s="223" customFormat="1" x14ac:dyDescent="0.2">
      <c r="A6268" s="11"/>
      <c r="B6268"/>
      <c r="C6268"/>
      <c r="D6268" s="152"/>
      <c r="E6268" s="152"/>
      <c r="F6268"/>
      <c r="G6268" s="152"/>
      <c r="I6268" s="224"/>
      <c r="K6268" s="71"/>
      <c r="L6268" s="71"/>
      <c r="M6268" s="71"/>
      <c r="N6268"/>
      <c r="O6268"/>
      <c r="P6268"/>
      <c r="Q6268"/>
      <c r="R6268"/>
      <c r="S6268"/>
      <c r="T6268"/>
      <c r="U6268"/>
      <c r="V6268"/>
      <c r="W6268"/>
      <c r="X6268"/>
      <c r="Y6268"/>
      <c r="Z6268"/>
      <c r="AA6268"/>
      <c r="AB6268"/>
      <c r="AC6268"/>
      <c r="AD6268"/>
      <c r="AE6268"/>
      <c r="AF6268"/>
      <c r="AG6268"/>
      <c r="AH6268"/>
      <c r="AI6268"/>
      <c r="AJ6268"/>
      <c r="AK6268"/>
    </row>
    <row r="6269" spans="1:37" s="223" customFormat="1" x14ac:dyDescent="0.2">
      <c r="A6269" s="11"/>
      <c r="B6269"/>
      <c r="C6269"/>
      <c r="D6269" s="152"/>
      <c r="E6269" s="152"/>
      <c r="F6269"/>
      <c r="G6269" s="152"/>
      <c r="I6269" s="224"/>
      <c r="K6269" s="71"/>
      <c r="L6269" s="71"/>
      <c r="M6269" s="71"/>
      <c r="N6269"/>
      <c r="O6269"/>
      <c r="P6269"/>
      <c r="Q6269"/>
      <c r="R6269"/>
      <c r="S6269"/>
      <c r="T6269"/>
      <c r="U6269"/>
      <c r="V6269"/>
      <c r="W6269"/>
      <c r="X6269"/>
      <c r="Y6269"/>
      <c r="Z6269"/>
      <c r="AA6269"/>
      <c r="AB6269"/>
      <c r="AC6269"/>
      <c r="AD6269"/>
      <c r="AE6269"/>
      <c r="AF6269"/>
      <c r="AG6269"/>
      <c r="AH6269"/>
      <c r="AI6269"/>
      <c r="AJ6269"/>
      <c r="AK6269"/>
    </row>
    <row r="6270" spans="1:37" s="223" customFormat="1" x14ac:dyDescent="0.2">
      <c r="A6270" s="11"/>
      <c r="B6270"/>
      <c r="C6270"/>
      <c r="D6270" s="152"/>
      <c r="E6270" s="152"/>
      <c r="F6270"/>
      <c r="G6270" s="152"/>
      <c r="I6270" s="224"/>
      <c r="K6270" s="71"/>
      <c r="L6270" s="71"/>
      <c r="M6270" s="71"/>
      <c r="N6270"/>
      <c r="O6270"/>
      <c r="P6270"/>
      <c r="Q6270"/>
      <c r="R6270"/>
      <c r="S6270"/>
      <c r="T6270"/>
      <c r="U6270"/>
      <c r="V6270"/>
      <c r="W6270"/>
      <c r="X6270"/>
      <c r="Y6270"/>
      <c r="Z6270"/>
      <c r="AA6270"/>
      <c r="AB6270"/>
      <c r="AC6270"/>
      <c r="AD6270"/>
      <c r="AE6270"/>
      <c r="AF6270"/>
      <c r="AG6270"/>
      <c r="AH6270"/>
      <c r="AI6270"/>
      <c r="AJ6270"/>
      <c r="AK6270"/>
    </row>
    <row r="6271" spans="1:37" s="223" customFormat="1" x14ac:dyDescent="0.2">
      <c r="A6271" s="11"/>
      <c r="B6271"/>
      <c r="C6271"/>
      <c r="D6271" s="152"/>
      <c r="E6271" s="152"/>
      <c r="F6271"/>
      <c r="G6271" s="152"/>
      <c r="I6271" s="224"/>
      <c r="K6271" s="71"/>
      <c r="L6271" s="71"/>
      <c r="M6271" s="71"/>
      <c r="N6271"/>
      <c r="O6271"/>
      <c r="P6271"/>
      <c r="Q6271"/>
      <c r="R6271"/>
      <c r="S6271"/>
      <c r="T6271"/>
      <c r="U6271"/>
      <c r="V6271"/>
      <c r="W6271"/>
      <c r="X6271"/>
      <c r="Y6271"/>
      <c r="Z6271"/>
      <c r="AA6271"/>
      <c r="AB6271"/>
      <c r="AC6271"/>
      <c r="AD6271"/>
      <c r="AE6271"/>
      <c r="AF6271"/>
      <c r="AG6271"/>
      <c r="AH6271"/>
      <c r="AI6271"/>
      <c r="AJ6271"/>
      <c r="AK6271"/>
    </row>
    <row r="6272" spans="1:37" s="223" customFormat="1" x14ac:dyDescent="0.2">
      <c r="A6272" s="11"/>
      <c r="B6272"/>
      <c r="C6272"/>
      <c r="D6272" s="152"/>
      <c r="E6272" s="152"/>
      <c r="F6272"/>
      <c r="G6272" s="152"/>
      <c r="I6272" s="224"/>
      <c r="K6272" s="71"/>
      <c r="L6272" s="71"/>
      <c r="M6272" s="71"/>
      <c r="N6272"/>
      <c r="O6272"/>
      <c r="P6272"/>
      <c r="Q6272"/>
      <c r="R6272"/>
      <c r="S6272"/>
      <c r="T6272"/>
      <c r="U6272"/>
      <c r="V6272"/>
      <c r="W6272"/>
      <c r="X6272"/>
      <c r="Y6272"/>
      <c r="Z6272"/>
      <c r="AA6272"/>
      <c r="AB6272"/>
      <c r="AC6272"/>
      <c r="AD6272"/>
      <c r="AE6272"/>
      <c r="AF6272"/>
      <c r="AG6272"/>
      <c r="AH6272"/>
      <c r="AI6272"/>
      <c r="AJ6272"/>
      <c r="AK6272"/>
    </row>
    <row r="6273" spans="1:37" s="223" customFormat="1" x14ac:dyDescent="0.2">
      <c r="A6273" s="11"/>
      <c r="B6273"/>
      <c r="C6273"/>
      <c r="D6273" s="152"/>
      <c r="E6273" s="152"/>
      <c r="F6273"/>
      <c r="G6273" s="152"/>
      <c r="I6273" s="224"/>
      <c r="K6273" s="71"/>
      <c r="L6273" s="71"/>
      <c r="M6273" s="71"/>
      <c r="N6273"/>
      <c r="O6273"/>
      <c r="P6273"/>
      <c r="Q6273"/>
      <c r="R6273"/>
      <c r="S6273"/>
      <c r="T6273"/>
      <c r="U6273"/>
      <c r="V6273"/>
      <c r="W6273"/>
      <c r="X6273"/>
      <c r="Y6273"/>
      <c r="Z6273"/>
      <c r="AA6273"/>
      <c r="AB6273"/>
      <c r="AC6273"/>
      <c r="AD6273"/>
      <c r="AE6273"/>
      <c r="AF6273"/>
      <c r="AG6273"/>
      <c r="AH6273"/>
      <c r="AI6273"/>
      <c r="AJ6273"/>
      <c r="AK6273"/>
    </row>
    <row r="6274" spans="1:37" s="223" customFormat="1" x14ac:dyDescent="0.2">
      <c r="A6274" s="11"/>
      <c r="B6274"/>
      <c r="C6274"/>
      <c r="D6274" s="152"/>
      <c r="E6274" s="152"/>
      <c r="F6274"/>
      <c r="G6274" s="152"/>
      <c r="I6274" s="224"/>
      <c r="K6274" s="71"/>
      <c r="L6274" s="71"/>
      <c r="M6274" s="71"/>
      <c r="N6274"/>
      <c r="O6274"/>
      <c r="P6274"/>
      <c r="Q6274"/>
      <c r="R6274"/>
      <c r="S6274"/>
      <c r="T6274"/>
      <c r="U6274"/>
      <c r="V6274"/>
      <c r="W6274"/>
      <c r="X6274"/>
      <c r="Y6274"/>
      <c r="Z6274"/>
      <c r="AA6274"/>
      <c r="AB6274"/>
      <c r="AC6274"/>
      <c r="AD6274"/>
      <c r="AE6274"/>
      <c r="AF6274"/>
      <c r="AG6274"/>
      <c r="AH6274"/>
      <c r="AI6274"/>
      <c r="AJ6274"/>
      <c r="AK6274"/>
    </row>
    <row r="6275" spans="1:37" s="223" customFormat="1" x14ac:dyDescent="0.2">
      <c r="A6275" s="11"/>
      <c r="B6275"/>
      <c r="C6275"/>
      <c r="D6275" s="152"/>
      <c r="E6275" s="152"/>
      <c r="F6275"/>
      <c r="G6275" s="152"/>
      <c r="I6275" s="224"/>
      <c r="K6275" s="71"/>
      <c r="L6275" s="71"/>
      <c r="M6275" s="71"/>
      <c r="N6275"/>
      <c r="O6275"/>
      <c r="P6275"/>
      <c r="Q6275"/>
      <c r="R6275"/>
      <c r="S6275"/>
      <c r="T6275"/>
      <c r="U6275"/>
      <c r="V6275"/>
      <c r="W6275"/>
      <c r="X6275"/>
      <c r="Y6275"/>
      <c r="Z6275"/>
      <c r="AA6275"/>
      <c r="AB6275"/>
      <c r="AC6275"/>
      <c r="AD6275"/>
      <c r="AE6275"/>
      <c r="AF6275"/>
      <c r="AG6275"/>
      <c r="AH6275"/>
      <c r="AI6275"/>
      <c r="AJ6275"/>
      <c r="AK6275"/>
    </row>
    <row r="6276" spans="1:37" s="223" customFormat="1" x14ac:dyDescent="0.2">
      <c r="A6276" s="11"/>
      <c r="B6276"/>
      <c r="C6276"/>
      <c r="D6276" s="152"/>
      <c r="E6276" s="152"/>
      <c r="F6276"/>
      <c r="G6276" s="152"/>
      <c r="I6276" s="224"/>
      <c r="K6276" s="71"/>
      <c r="L6276" s="71"/>
      <c r="M6276" s="71"/>
      <c r="N6276"/>
      <c r="O6276"/>
      <c r="P6276"/>
      <c r="Q6276"/>
      <c r="R6276"/>
      <c r="S6276"/>
      <c r="T6276"/>
      <c r="U6276"/>
      <c r="V6276"/>
      <c r="W6276"/>
      <c r="X6276"/>
      <c r="Y6276"/>
      <c r="Z6276"/>
      <c r="AA6276"/>
      <c r="AB6276"/>
      <c r="AC6276"/>
      <c r="AD6276"/>
      <c r="AE6276"/>
      <c r="AF6276"/>
      <c r="AG6276"/>
      <c r="AH6276"/>
      <c r="AI6276"/>
      <c r="AJ6276"/>
      <c r="AK6276"/>
    </row>
    <row r="6277" spans="1:37" s="223" customFormat="1" x14ac:dyDescent="0.2">
      <c r="A6277" s="11"/>
      <c r="B6277"/>
      <c r="C6277"/>
      <c r="D6277" s="152"/>
      <c r="E6277" s="152"/>
      <c r="F6277"/>
      <c r="G6277" s="152"/>
      <c r="I6277" s="224"/>
      <c r="K6277" s="71"/>
      <c r="L6277" s="71"/>
      <c r="M6277" s="71"/>
      <c r="N6277"/>
      <c r="O6277"/>
      <c r="P6277"/>
      <c r="Q6277"/>
      <c r="R6277"/>
      <c r="S6277"/>
      <c r="T6277"/>
      <c r="U6277"/>
      <c r="V6277"/>
      <c r="W6277"/>
      <c r="X6277"/>
      <c r="Y6277"/>
      <c r="Z6277"/>
      <c r="AA6277"/>
      <c r="AB6277"/>
      <c r="AC6277"/>
      <c r="AD6277"/>
      <c r="AE6277"/>
      <c r="AF6277"/>
      <c r="AG6277"/>
      <c r="AH6277"/>
      <c r="AI6277"/>
      <c r="AJ6277"/>
      <c r="AK6277"/>
    </row>
    <row r="6278" spans="1:37" s="223" customFormat="1" x14ac:dyDescent="0.2">
      <c r="A6278" s="11"/>
      <c r="B6278"/>
      <c r="C6278"/>
      <c r="D6278" s="152"/>
      <c r="E6278" s="152"/>
      <c r="F6278"/>
      <c r="G6278" s="152"/>
      <c r="I6278" s="224"/>
      <c r="K6278" s="71"/>
      <c r="L6278" s="71"/>
      <c r="M6278" s="71"/>
      <c r="N6278"/>
      <c r="O6278"/>
      <c r="P6278"/>
      <c r="Q6278"/>
      <c r="R6278"/>
      <c r="S6278"/>
      <c r="T6278"/>
      <c r="U6278"/>
      <c r="V6278"/>
      <c r="W6278"/>
      <c r="X6278"/>
      <c r="Y6278"/>
      <c r="Z6278"/>
      <c r="AA6278"/>
      <c r="AB6278"/>
      <c r="AC6278"/>
      <c r="AD6278"/>
      <c r="AE6278"/>
      <c r="AF6278"/>
      <c r="AG6278"/>
      <c r="AH6278"/>
      <c r="AI6278"/>
      <c r="AJ6278"/>
      <c r="AK6278"/>
    </row>
    <row r="6279" spans="1:37" s="223" customFormat="1" x14ac:dyDescent="0.2">
      <c r="A6279" s="11"/>
      <c r="B6279"/>
      <c r="C6279"/>
      <c r="D6279" s="152"/>
      <c r="E6279" s="152"/>
      <c r="F6279"/>
      <c r="G6279" s="152"/>
      <c r="I6279" s="224"/>
      <c r="K6279" s="71"/>
      <c r="L6279" s="71"/>
      <c r="M6279" s="71"/>
      <c r="N6279"/>
      <c r="O6279"/>
      <c r="P6279"/>
      <c r="Q6279"/>
      <c r="R6279"/>
      <c r="S6279"/>
      <c r="T6279"/>
      <c r="U6279"/>
      <c r="V6279"/>
      <c r="W6279"/>
      <c r="X6279"/>
      <c r="Y6279"/>
      <c r="Z6279"/>
      <c r="AA6279"/>
      <c r="AB6279"/>
      <c r="AC6279"/>
      <c r="AD6279"/>
      <c r="AE6279"/>
      <c r="AF6279"/>
      <c r="AG6279"/>
      <c r="AH6279"/>
      <c r="AI6279"/>
      <c r="AJ6279"/>
      <c r="AK6279"/>
    </row>
    <row r="6280" spans="1:37" s="223" customFormat="1" x14ac:dyDescent="0.2">
      <c r="A6280" s="11"/>
      <c r="B6280"/>
      <c r="C6280"/>
      <c r="D6280" s="152"/>
      <c r="E6280" s="152"/>
      <c r="F6280"/>
      <c r="G6280" s="152"/>
      <c r="I6280" s="224"/>
      <c r="K6280" s="71"/>
      <c r="L6280" s="71"/>
      <c r="M6280" s="71"/>
      <c r="N6280"/>
      <c r="O6280"/>
      <c r="P6280"/>
      <c r="Q6280"/>
      <c r="R6280"/>
      <c r="S6280"/>
      <c r="T6280"/>
      <c r="U6280"/>
      <c r="V6280"/>
      <c r="W6280"/>
      <c r="X6280"/>
      <c r="Y6280"/>
      <c r="Z6280"/>
      <c r="AA6280"/>
      <c r="AB6280"/>
      <c r="AC6280"/>
      <c r="AD6280"/>
      <c r="AE6280"/>
      <c r="AF6280"/>
      <c r="AG6280"/>
      <c r="AH6280"/>
      <c r="AI6280"/>
      <c r="AJ6280"/>
      <c r="AK6280"/>
    </row>
    <row r="6281" spans="1:37" s="223" customFormat="1" x14ac:dyDescent="0.2">
      <c r="A6281" s="11"/>
      <c r="B6281"/>
      <c r="C6281"/>
      <c r="D6281" s="152"/>
      <c r="E6281" s="152"/>
      <c r="F6281"/>
      <c r="G6281" s="152"/>
      <c r="I6281" s="224"/>
      <c r="K6281" s="71"/>
      <c r="L6281" s="71"/>
      <c r="M6281" s="71"/>
      <c r="N6281"/>
      <c r="O6281"/>
      <c r="P6281"/>
      <c r="Q6281"/>
      <c r="R6281"/>
      <c r="S6281"/>
      <c r="T6281"/>
      <c r="U6281"/>
      <c r="V6281"/>
      <c r="W6281"/>
      <c r="X6281"/>
      <c r="Y6281"/>
      <c r="Z6281"/>
      <c r="AA6281"/>
      <c r="AB6281"/>
      <c r="AC6281"/>
      <c r="AD6281"/>
      <c r="AE6281"/>
      <c r="AF6281"/>
      <c r="AG6281"/>
      <c r="AH6281"/>
      <c r="AI6281"/>
      <c r="AJ6281"/>
      <c r="AK6281"/>
    </row>
    <row r="6282" spans="1:37" s="223" customFormat="1" x14ac:dyDescent="0.2">
      <c r="A6282" s="11"/>
      <c r="B6282"/>
      <c r="C6282"/>
      <c r="D6282" s="152"/>
      <c r="E6282" s="152"/>
      <c r="F6282"/>
      <c r="G6282" s="152"/>
      <c r="I6282" s="224"/>
      <c r="K6282" s="71"/>
      <c r="L6282" s="71"/>
      <c r="M6282" s="71"/>
      <c r="N6282"/>
      <c r="O6282"/>
      <c r="P6282"/>
      <c r="Q6282"/>
      <c r="R6282"/>
      <c r="S6282"/>
      <c r="T6282"/>
      <c r="U6282"/>
      <c r="V6282"/>
      <c r="W6282"/>
      <c r="X6282"/>
      <c r="Y6282"/>
      <c r="Z6282"/>
      <c r="AA6282"/>
      <c r="AB6282"/>
      <c r="AC6282"/>
      <c r="AD6282"/>
      <c r="AE6282"/>
      <c r="AF6282"/>
      <c r="AG6282"/>
      <c r="AH6282"/>
      <c r="AI6282"/>
      <c r="AJ6282"/>
      <c r="AK6282"/>
    </row>
    <row r="6283" spans="1:37" s="223" customFormat="1" x14ac:dyDescent="0.2">
      <c r="A6283" s="11"/>
      <c r="B6283"/>
      <c r="C6283"/>
      <c r="D6283" s="152"/>
      <c r="E6283" s="152"/>
      <c r="F6283"/>
      <c r="G6283" s="152"/>
      <c r="I6283" s="224"/>
      <c r="K6283" s="71"/>
      <c r="L6283" s="71"/>
      <c r="M6283" s="71"/>
      <c r="N6283"/>
      <c r="O6283"/>
      <c r="P6283"/>
      <c r="Q6283"/>
      <c r="R6283"/>
      <c r="S6283"/>
      <c r="T6283"/>
      <c r="U6283"/>
      <c r="V6283"/>
      <c r="W6283"/>
      <c r="X6283"/>
      <c r="Y6283"/>
      <c r="Z6283"/>
      <c r="AA6283"/>
      <c r="AB6283"/>
      <c r="AC6283"/>
      <c r="AD6283"/>
      <c r="AE6283"/>
      <c r="AF6283"/>
      <c r="AG6283"/>
      <c r="AH6283"/>
      <c r="AI6283"/>
      <c r="AJ6283"/>
      <c r="AK6283"/>
    </row>
    <row r="6284" spans="1:37" s="223" customFormat="1" x14ac:dyDescent="0.2">
      <c r="A6284" s="11"/>
      <c r="B6284"/>
      <c r="C6284"/>
      <c r="D6284" s="152"/>
      <c r="E6284" s="152"/>
      <c r="F6284"/>
      <c r="G6284" s="152"/>
      <c r="I6284" s="224"/>
      <c r="K6284" s="71"/>
      <c r="L6284" s="71"/>
      <c r="M6284" s="71"/>
      <c r="N6284"/>
      <c r="O6284"/>
      <c r="P6284"/>
      <c r="Q6284"/>
      <c r="R6284"/>
      <c r="S6284"/>
      <c r="T6284"/>
      <c r="U6284"/>
      <c r="V6284"/>
      <c r="W6284"/>
      <c r="X6284"/>
      <c r="Y6284"/>
      <c r="Z6284"/>
      <c r="AA6284"/>
      <c r="AB6284"/>
      <c r="AC6284"/>
      <c r="AD6284"/>
      <c r="AE6284"/>
      <c r="AF6284"/>
      <c r="AG6284"/>
      <c r="AH6284"/>
      <c r="AI6284"/>
      <c r="AJ6284"/>
      <c r="AK6284"/>
    </row>
    <row r="6285" spans="1:37" s="223" customFormat="1" x14ac:dyDescent="0.2">
      <c r="A6285" s="11"/>
      <c r="B6285"/>
      <c r="C6285"/>
      <c r="D6285" s="152"/>
      <c r="E6285" s="152"/>
      <c r="F6285"/>
      <c r="G6285" s="152"/>
      <c r="I6285" s="224"/>
      <c r="K6285" s="71"/>
      <c r="L6285" s="71"/>
      <c r="M6285" s="71"/>
      <c r="N6285"/>
      <c r="O6285"/>
      <c r="P6285"/>
      <c r="Q6285"/>
      <c r="R6285"/>
      <c r="S6285"/>
      <c r="T6285"/>
      <c r="U6285"/>
      <c r="V6285"/>
      <c r="W6285"/>
      <c r="X6285"/>
      <c r="Y6285"/>
      <c r="Z6285"/>
      <c r="AA6285"/>
      <c r="AB6285"/>
      <c r="AC6285"/>
      <c r="AD6285"/>
      <c r="AE6285"/>
      <c r="AF6285"/>
      <c r="AG6285"/>
      <c r="AH6285"/>
      <c r="AI6285"/>
      <c r="AJ6285"/>
      <c r="AK6285"/>
    </row>
    <row r="6286" spans="1:37" s="223" customFormat="1" x14ac:dyDescent="0.2">
      <c r="A6286" s="11"/>
      <c r="B6286"/>
      <c r="C6286"/>
      <c r="D6286" s="152"/>
      <c r="E6286" s="152"/>
      <c r="F6286"/>
      <c r="G6286" s="152"/>
      <c r="I6286" s="224"/>
      <c r="K6286" s="71"/>
      <c r="L6286" s="71"/>
      <c r="M6286" s="71"/>
      <c r="N6286"/>
      <c r="O6286"/>
      <c r="P6286"/>
      <c r="Q6286"/>
      <c r="R6286"/>
      <c r="S6286"/>
      <c r="T6286"/>
      <c r="U6286"/>
      <c r="V6286"/>
      <c r="W6286"/>
      <c r="X6286"/>
      <c r="Y6286"/>
      <c r="Z6286"/>
      <c r="AA6286"/>
      <c r="AB6286"/>
      <c r="AC6286"/>
      <c r="AD6286"/>
      <c r="AE6286"/>
      <c r="AF6286"/>
      <c r="AG6286"/>
      <c r="AH6286"/>
      <c r="AI6286"/>
      <c r="AJ6286"/>
      <c r="AK6286"/>
    </row>
    <row r="6287" spans="1:37" s="223" customFormat="1" x14ac:dyDescent="0.2">
      <c r="A6287" s="11"/>
      <c r="B6287"/>
      <c r="C6287"/>
      <c r="D6287" s="152"/>
      <c r="E6287" s="152"/>
      <c r="F6287"/>
      <c r="G6287" s="152"/>
      <c r="I6287" s="224"/>
      <c r="K6287" s="71"/>
      <c r="L6287" s="71"/>
      <c r="M6287" s="71"/>
      <c r="N6287"/>
      <c r="O6287"/>
      <c r="P6287"/>
      <c r="Q6287"/>
      <c r="R6287"/>
      <c r="S6287"/>
      <c r="T6287"/>
      <c r="U6287"/>
      <c r="V6287"/>
      <c r="W6287"/>
      <c r="X6287"/>
      <c r="Y6287"/>
      <c r="Z6287"/>
      <c r="AA6287"/>
      <c r="AB6287"/>
      <c r="AC6287"/>
      <c r="AD6287"/>
      <c r="AE6287"/>
      <c r="AF6287"/>
      <c r="AG6287"/>
      <c r="AH6287"/>
      <c r="AI6287"/>
      <c r="AJ6287"/>
      <c r="AK6287"/>
    </row>
    <row r="6288" spans="1:37" s="223" customFormat="1" x14ac:dyDescent="0.2">
      <c r="A6288" s="11"/>
      <c r="B6288"/>
      <c r="C6288"/>
      <c r="D6288" s="152"/>
      <c r="E6288" s="152"/>
      <c r="F6288"/>
      <c r="G6288" s="152"/>
      <c r="I6288" s="224"/>
      <c r="K6288" s="71"/>
      <c r="L6288" s="71"/>
      <c r="M6288" s="71"/>
      <c r="N6288"/>
      <c r="O6288"/>
      <c r="P6288"/>
      <c r="Q6288"/>
      <c r="R6288"/>
      <c r="S6288"/>
      <c r="T6288"/>
      <c r="U6288"/>
      <c r="V6288"/>
      <c r="W6288"/>
      <c r="X6288"/>
      <c r="Y6288"/>
      <c r="Z6288"/>
      <c r="AA6288"/>
      <c r="AB6288"/>
      <c r="AC6288"/>
      <c r="AD6288"/>
      <c r="AE6288"/>
      <c r="AF6288"/>
      <c r="AG6288"/>
      <c r="AH6288"/>
      <c r="AI6288"/>
      <c r="AJ6288"/>
      <c r="AK6288"/>
    </row>
    <row r="6289" spans="1:37" s="223" customFormat="1" x14ac:dyDescent="0.2">
      <c r="A6289" s="11"/>
      <c r="B6289"/>
      <c r="C6289"/>
      <c r="D6289" s="152"/>
      <c r="E6289" s="152"/>
      <c r="F6289"/>
      <c r="G6289" s="152"/>
      <c r="I6289" s="224"/>
      <c r="K6289" s="71"/>
      <c r="L6289" s="71"/>
      <c r="M6289" s="71"/>
      <c r="N6289"/>
      <c r="O6289"/>
      <c r="P6289"/>
      <c r="Q6289"/>
      <c r="R6289"/>
      <c r="S6289"/>
      <c r="T6289"/>
      <c r="U6289"/>
      <c r="V6289"/>
      <c r="W6289"/>
      <c r="X6289"/>
      <c r="Y6289"/>
      <c r="Z6289"/>
      <c r="AA6289"/>
      <c r="AB6289"/>
      <c r="AC6289"/>
      <c r="AD6289"/>
      <c r="AE6289"/>
      <c r="AF6289"/>
      <c r="AG6289"/>
      <c r="AH6289"/>
      <c r="AI6289"/>
      <c r="AJ6289"/>
      <c r="AK6289"/>
    </row>
    <row r="6290" spans="1:37" s="223" customFormat="1" x14ac:dyDescent="0.2">
      <c r="A6290" s="11"/>
      <c r="B6290"/>
      <c r="C6290"/>
      <c r="D6290" s="152"/>
      <c r="E6290" s="152"/>
      <c r="F6290"/>
      <c r="G6290" s="152"/>
      <c r="I6290" s="224"/>
      <c r="K6290" s="71"/>
      <c r="L6290" s="71"/>
      <c r="M6290" s="71"/>
      <c r="N6290"/>
      <c r="O6290"/>
      <c r="P6290"/>
      <c r="Q6290"/>
      <c r="R6290"/>
      <c r="S6290"/>
      <c r="T6290"/>
      <c r="U6290"/>
      <c r="V6290"/>
      <c r="W6290"/>
      <c r="X6290"/>
      <c r="Y6290"/>
      <c r="Z6290"/>
      <c r="AA6290"/>
      <c r="AB6290"/>
      <c r="AC6290"/>
      <c r="AD6290"/>
      <c r="AE6290"/>
      <c r="AF6290"/>
      <c r="AG6290"/>
      <c r="AH6290"/>
      <c r="AI6290"/>
      <c r="AJ6290"/>
      <c r="AK6290"/>
    </row>
    <row r="6291" spans="1:37" s="223" customFormat="1" x14ac:dyDescent="0.2">
      <c r="A6291" s="11"/>
      <c r="B6291"/>
      <c r="C6291"/>
      <c r="D6291" s="152"/>
      <c r="E6291" s="152"/>
      <c r="F6291"/>
      <c r="G6291" s="152"/>
      <c r="I6291" s="224"/>
      <c r="K6291" s="71"/>
      <c r="L6291" s="71"/>
      <c r="M6291" s="71"/>
      <c r="N6291"/>
      <c r="O6291"/>
      <c r="P6291"/>
      <c r="Q6291"/>
      <c r="R6291"/>
      <c r="S6291"/>
      <c r="T6291"/>
      <c r="U6291"/>
      <c r="V6291"/>
      <c r="W6291"/>
      <c r="X6291"/>
      <c r="Y6291"/>
      <c r="Z6291"/>
      <c r="AA6291"/>
      <c r="AB6291"/>
      <c r="AC6291"/>
      <c r="AD6291"/>
      <c r="AE6291"/>
      <c r="AF6291"/>
      <c r="AG6291"/>
      <c r="AH6291"/>
      <c r="AI6291"/>
      <c r="AJ6291"/>
      <c r="AK6291"/>
    </row>
    <row r="6292" spans="1:37" s="223" customFormat="1" x14ac:dyDescent="0.2">
      <c r="A6292" s="11"/>
      <c r="B6292"/>
      <c r="C6292"/>
      <c r="D6292" s="152"/>
      <c r="E6292" s="152"/>
      <c r="F6292"/>
      <c r="G6292" s="152"/>
      <c r="I6292" s="224"/>
      <c r="K6292" s="71"/>
      <c r="L6292" s="71"/>
      <c r="M6292" s="71"/>
      <c r="N6292"/>
      <c r="O6292"/>
      <c r="P6292"/>
      <c r="Q6292"/>
      <c r="R6292"/>
      <c r="S6292"/>
      <c r="T6292"/>
      <c r="U6292"/>
      <c r="V6292"/>
      <c r="W6292"/>
      <c r="X6292"/>
      <c r="Y6292"/>
      <c r="Z6292"/>
      <c r="AA6292"/>
      <c r="AB6292"/>
      <c r="AC6292"/>
      <c r="AD6292"/>
      <c r="AE6292"/>
      <c r="AF6292"/>
      <c r="AG6292"/>
      <c r="AH6292"/>
      <c r="AI6292"/>
      <c r="AJ6292"/>
      <c r="AK6292"/>
    </row>
    <row r="6293" spans="1:37" s="223" customFormat="1" x14ac:dyDescent="0.2">
      <c r="A6293" s="11"/>
      <c r="B6293"/>
      <c r="C6293"/>
      <c r="D6293" s="152"/>
      <c r="E6293" s="152"/>
      <c r="F6293"/>
      <c r="G6293" s="152"/>
      <c r="I6293" s="224"/>
      <c r="K6293" s="71"/>
      <c r="L6293" s="71"/>
      <c r="M6293" s="71"/>
      <c r="N6293"/>
      <c r="O6293"/>
      <c r="P6293"/>
      <c r="Q6293"/>
      <c r="R6293"/>
      <c r="S6293"/>
      <c r="T6293"/>
      <c r="U6293"/>
      <c r="V6293"/>
      <c r="W6293"/>
      <c r="X6293"/>
      <c r="Y6293"/>
      <c r="Z6293"/>
      <c r="AA6293"/>
      <c r="AB6293"/>
      <c r="AC6293"/>
      <c r="AD6293"/>
      <c r="AE6293"/>
      <c r="AF6293"/>
      <c r="AG6293"/>
      <c r="AH6293"/>
      <c r="AI6293"/>
      <c r="AJ6293"/>
      <c r="AK6293"/>
    </row>
    <row r="6294" spans="1:37" s="223" customFormat="1" x14ac:dyDescent="0.2">
      <c r="A6294" s="11"/>
      <c r="B6294"/>
      <c r="C6294"/>
      <c r="D6294" s="152"/>
      <c r="E6294" s="152"/>
      <c r="F6294"/>
      <c r="G6294" s="152"/>
      <c r="I6294" s="224"/>
      <c r="K6294" s="71"/>
      <c r="L6294" s="71"/>
      <c r="M6294" s="71"/>
      <c r="N6294"/>
      <c r="O6294"/>
      <c r="P6294"/>
      <c r="Q6294"/>
      <c r="R6294"/>
      <c r="S6294"/>
      <c r="T6294"/>
      <c r="U6294"/>
      <c r="V6294"/>
      <c r="W6294"/>
      <c r="X6294"/>
      <c r="Y6294"/>
      <c r="Z6294"/>
      <c r="AA6294"/>
      <c r="AB6294"/>
      <c r="AC6294"/>
      <c r="AD6294"/>
      <c r="AE6294"/>
      <c r="AF6294"/>
      <c r="AG6294"/>
      <c r="AH6294"/>
      <c r="AI6294"/>
      <c r="AJ6294"/>
      <c r="AK6294"/>
    </row>
    <row r="6295" spans="1:37" s="223" customFormat="1" x14ac:dyDescent="0.2">
      <c r="A6295" s="11"/>
      <c r="B6295"/>
      <c r="C6295"/>
      <c r="D6295" s="152"/>
      <c r="E6295" s="152"/>
      <c r="F6295"/>
      <c r="G6295" s="152"/>
      <c r="I6295" s="224"/>
      <c r="K6295" s="71"/>
      <c r="L6295" s="71"/>
      <c r="M6295" s="71"/>
      <c r="N6295"/>
      <c r="O6295"/>
      <c r="P6295"/>
      <c r="Q6295"/>
      <c r="R6295"/>
      <c r="S6295"/>
      <c r="T6295"/>
      <c r="U6295"/>
      <c r="V6295"/>
      <c r="W6295"/>
      <c r="X6295"/>
      <c r="Y6295"/>
      <c r="Z6295"/>
      <c r="AA6295"/>
      <c r="AB6295"/>
      <c r="AC6295"/>
      <c r="AD6295"/>
      <c r="AE6295"/>
      <c r="AF6295"/>
      <c r="AG6295"/>
      <c r="AH6295"/>
      <c r="AI6295"/>
      <c r="AJ6295"/>
      <c r="AK6295"/>
    </row>
    <row r="6296" spans="1:37" s="223" customFormat="1" x14ac:dyDescent="0.2">
      <c r="A6296" s="11"/>
      <c r="B6296"/>
      <c r="C6296"/>
      <c r="D6296" s="152"/>
      <c r="E6296" s="152"/>
      <c r="F6296"/>
      <c r="G6296" s="152"/>
      <c r="I6296" s="224"/>
      <c r="K6296" s="71"/>
      <c r="L6296" s="71"/>
      <c r="M6296" s="71"/>
      <c r="N6296"/>
      <c r="O6296"/>
      <c r="P6296"/>
      <c r="Q6296"/>
      <c r="R6296"/>
      <c r="S6296"/>
      <c r="T6296"/>
      <c r="U6296"/>
      <c r="V6296"/>
      <c r="W6296"/>
      <c r="X6296"/>
      <c r="Y6296"/>
      <c r="Z6296"/>
      <c r="AA6296"/>
      <c r="AB6296"/>
      <c r="AC6296"/>
      <c r="AD6296"/>
      <c r="AE6296"/>
      <c r="AF6296"/>
      <c r="AG6296"/>
      <c r="AH6296"/>
      <c r="AI6296"/>
      <c r="AJ6296"/>
      <c r="AK6296"/>
    </row>
    <row r="6297" spans="1:37" s="223" customFormat="1" x14ac:dyDescent="0.2">
      <c r="A6297" s="11"/>
      <c r="B6297"/>
      <c r="C6297"/>
      <c r="D6297" s="152"/>
      <c r="E6297" s="152"/>
      <c r="F6297"/>
      <c r="G6297" s="152"/>
      <c r="I6297" s="224"/>
      <c r="K6297" s="71"/>
      <c r="L6297" s="71"/>
      <c r="M6297" s="71"/>
      <c r="N6297"/>
      <c r="O6297"/>
      <c r="P6297"/>
      <c r="Q6297"/>
      <c r="R6297"/>
      <c r="S6297"/>
      <c r="T6297"/>
      <c r="U6297"/>
      <c r="V6297"/>
      <c r="W6297"/>
      <c r="X6297"/>
      <c r="Y6297"/>
      <c r="Z6297"/>
      <c r="AA6297"/>
      <c r="AB6297"/>
      <c r="AC6297"/>
      <c r="AD6297"/>
      <c r="AE6297"/>
      <c r="AF6297"/>
      <c r="AG6297"/>
      <c r="AH6297"/>
      <c r="AI6297"/>
      <c r="AJ6297"/>
      <c r="AK6297"/>
    </row>
    <row r="6298" spans="1:37" s="223" customFormat="1" x14ac:dyDescent="0.2">
      <c r="A6298" s="11"/>
      <c r="B6298"/>
      <c r="C6298"/>
      <c r="D6298" s="152"/>
      <c r="E6298" s="152"/>
      <c r="F6298"/>
      <c r="G6298" s="152"/>
      <c r="I6298" s="224"/>
      <c r="K6298" s="71"/>
      <c r="L6298" s="71"/>
      <c r="M6298" s="71"/>
      <c r="N6298"/>
      <c r="O6298"/>
      <c r="P6298"/>
      <c r="Q6298"/>
      <c r="R6298"/>
      <c r="S6298"/>
      <c r="T6298"/>
      <c r="U6298"/>
      <c r="V6298"/>
      <c r="W6298"/>
      <c r="X6298"/>
      <c r="Y6298"/>
      <c r="Z6298"/>
      <c r="AA6298"/>
      <c r="AB6298"/>
      <c r="AC6298"/>
      <c r="AD6298"/>
      <c r="AE6298"/>
      <c r="AF6298"/>
      <c r="AG6298"/>
      <c r="AH6298"/>
      <c r="AI6298"/>
      <c r="AJ6298"/>
      <c r="AK6298"/>
    </row>
    <row r="6299" spans="1:37" s="223" customFormat="1" x14ac:dyDescent="0.2">
      <c r="A6299" s="11"/>
      <c r="B6299"/>
      <c r="C6299"/>
      <c r="D6299" s="152"/>
      <c r="E6299" s="152"/>
      <c r="F6299"/>
      <c r="G6299" s="152"/>
      <c r="I6299" s="224"/>
      <c r="K6299" s="71"/>
      <c r="L6299" s="71"/>
      <c r="M6299" s="71"/>
      <c r="N6299"/>
      <c r="O6299"/>
      <c r="P6299"/>
      <c r="Q6299"/>
      <c r="R6299"/>
      <c r="S6299"/>
      <c r="T6299"/>
      <c r="U6299"/>
      <c r="V6299"/>
      <c r="W6299"/>
      <c r="X6299"/>
      <c r="Y6299"/>
      <c r="Z6299"/>
      <c r="AA6299"/>
      <c r="AB6299"/>
      <c r="AC6299"/>
      <c r="AD6299"/>
      <c r="AE6299"/>
      <c r="AF6299"/>
      <c r="AG6299"/>
      <c r="AH6299"/>
      <c r="AI6299"/>
      <c r="AJ6299"/>
      <c r="AK6299"/>
    </row>
    <row r="6300" spans="1:37" s="223" customFormat="1" x14ac:dyDescent="0.2">
      <c r="A6300" s="11"/>
      <c r="B6300"/>
      <c r="C6300"/>
      <c r="D6300" s="152"/>
      <c r="E6300" s="152"/>
      <c r="F6300"/>
      <c r="G6300" s="152"/>
      <c r="I6300" s="224"/>
      <c r="K6300" s="71"/>
      <c r="L6300" s="71"/>
      <c r="M6300" s="71"/>
      <c r="N6300"/>
      <c r="O6300"/>
      <c r="P6300"/>
      <c r="Q6300"/>
      <c r="R6300"/>
      <c r="S6300"/>
      <c r="T6300"/>
      <c r="U6300"/>
      <c r="V6300"/>
      <c r="W6300"/>
      <c r="X6300"/>
      <c r="Y6300"/>
      <c r="Z6300"/>
      <c r="AA6300"/>
      <c r="AB6300"/>
      <c r="AC6300"/>
      <c r="AD6300"/>
      <c r="AE6300"/>
      <c r="AF6300"/>
      <c r="AG6300"/>
      <c r="AH6300"/>
      <c r="AI6300"/>
      <c r="AJ6300"/>
      <c r="AK6300"/>
    </row>
    <row r="6301" spans="1:37" s="223" customFormat="1" x14ac:dyDescent="0.2">
      <c r="A6301" s="11"/>
      <c r="B6301"/>
      <c r="C6301"/>
      <c r="D6301" s="152"/>
      <c r="E6301" s="152"/>
      <c r="F6301"/>
      <c r="G6301" s="152"/>
      <c r="I6301" s="224"/>
      <c r="K6301" s="71"/>
      <c r="L6301" s="71"/>
      <c r="M6301" s="71"/>
      <c r="N6301"/>
      <c r="O6301"/>
      <c r="P6301"/>
      <c r="Q6301"/>
      <c r="R6301"/>
      <c r="S6301"/>
      <c r="T6301"/>
      <c r="U6301"/>
      <c r="V6301"/>
      <c r="W6301"/>
      <c r="X6301"/>
      <c r="Y6301"/>
      <c r="Z6301"/>
      <c r="AA6301"/>
      <c r="AB6301"/>
      <c r="AC6301"/>
      <c r="AD6301"/>
      <c r="AE6301"/>
      <c r="AF6301"/>
      <c r="AG6301"/>
      <c r="AH6301"/>
      <c r="AI6301"/>
      <c r="AJ6301"/>
      <c r="AK6301"/>
    </row>
    <row r="6302" spans="1:37" s="223" customFormat="1" x14ac:dyDescent="0.2">
      <c r="A6302" s="11"/>
      <c r="B6302"/>
      <c r="C6302"/>
      <c r="D6302" s="152"/>
      <c r="E6302" s="152"/>
      <c r="F6302"/>
      <c r="G6302" s="152"/>
      <c r="I6302" s="224"/>
      <c r="K6302" s="71"/>
      <c r="L6302" s="71"/>
      <c r="M6302" s="71"/>
      <c r="N6302"/>
      <c r="O6302"/>
      <c r="P6302"/>
      <c r="Q6302"/>
      <c r="R6302"/>
      <c r="S6302"/>
      <c r="T6302"/>
      <c r="U6302"/>
      <c r="V6302"/>
      <c r="W6302"/>
      <c r="X6302"/>
      <c r="Y6302"/>
      <c r="Z6302"/>
      <c r="AA6302"/>
      <c r="AB6302"/>
      <c r="AC6302"/>
      <c r="AD6302"/>
      <c r="AE6302"/>
      <c r="AF6302"/>
      <c r="AG6302"/>
      <c r="AH6302"/>
      <c r="AI6302"/>
      <c r="AJ6302"/>
      <c r="AK6302"/>
    </row>
    <row r="6303" spans="1:37" s="223" customFormat="1" x14ac:dyDescent="0.2">
      <c r="A6303" s="11"/>
      <c r="B6303"/>
      <c r="C6303"/>
      <c r="D6303" s="152"/>
      <c r="E6303" s="152"/>
      <c r="F6303"/>
      <c r="G6303" s="152"/>
      <c r="I6303" s="224"/>
      <c r="K6303" s="71"/>
      <c r="L6303" s="71"/>
      <c r="M6303" s="71"/>
      <c r="N6303"/>
      <c r="O6303"/>
      <c r="P6303"/>
      <c r="Q6303"/>
      <c r="R6303"/>
      <c r="S6303"/>
      <c r="T6303"/>
      <c r="U6303"/>
      <c r="V6303"/>
      <c r="W6303"/>
      <c r="X6303"/>
      <c r="Y6303"/>
      <c r="Z6303"/>
      <c r="AA6303"/>
      <c r="AB6303"/>
      <c r="AC6303"/>
      <c r="AD6303"/>
      <c r="AE6303"/>
      <c r="AF6303"/>
      <c r="AG6303"/>
      <c r="AH6303"/>
      <c r="AI6303"/>
      <c r="AJ6303"/>
      <c r="AK6303"/>
    </row>
    <row r="6304" spans="1:37" s="223" customFormat="1" x14ac:dyDescent="0.2">
      <c r="A6304" s="11"/>
      <c r="B6304"/>
      <c r="C6304"/>
      <c r="D6304" s="152"/>
      <c r="E6304" s="152"/>
      <c r="F6304"/>
      <c r="G6304" s="152"/>
      <c r="I6304" s="224"/>
      <c r="K6304" s="71"/>
      <c r="L6304" s="71"/>
      <c r="M6304" s="71"/>
      <c r="N6304"/>
      <c r="O6304"/>
      <c r="P6304"/>
      <c r="Q6304"/>
      <c r="R6304"/>
      <c r="S6304"/>
      <c r="T6304"/>
      <c r="U6304"/>
      <c r="V6304"/>
      <c r="W6304"/>
      <c r="X6304"/>
      <c r="Y6304"/>
      <c r="Z6304"/>
      <c r="AA6304"/>
      <c r="AB6304"/>
      <c r="AC6304"/>
      <c r="AD6304"/>
      <c r="AE6304"/>
      <c r="AF6304"/>
      <c r="AG6304"/>
      <c r="AH6304"/>
      <c r="AI6304"/>
      <c r="AJ6304"/>
      <c r="AK6304"/>
    </row>
    <row r="6305" spans="1:37" s="223" customFormat="1" x14ac:dyDescent="0.2">
      <c r="A6305" s="11"/>
      <c r="B6305"/>
      <c r="C6305"/>
      <c r="D6305" s="152"/>
      <c r="E6305" s="152"/>
      <c r="F6305"/>
      <c r="G6305" s="152"/>
      <c r="I6305" s="224"/>
      <c r="K6305" s="71"/>
      <c r="L6305" s="71"/>
      <c r="M6305" s="71"/>
      <c r="N6305"/>
      <c r="O6305"/>
      <c r="P6305"/>
      <c r="Q6305"/>
      <c r="R6305"/>
      <c r="S6305"/>
      <c r="T6305"/>
      <c r="U6305"/>
      <c r="V6305"/>
      <c r="W6305"/>
      <c r="X6305"/>
      <c r="Y6305"/>
      <c r="Z6305"/>
      <c r="AA6305"/>
      <c r="AB6305"/>
      <c r="AC6305"/>
      <c r="AD6305"/>
      <c r="AE6305"/>
      <c r="AF6305"/>
      <c r="AG6305"/>
      <c r="AH6305"/>
      <c r="AI6305"/>
      <c r="AJ6305"/>
      <c r="AK6305"/>
    </row>
    <row r="6306" spans="1:37" s="223" customFormat="1" x14ac:dyDescent="0.2">
      <c r="A6306" s="11"/>
      <c r="B6306"/>
      <c r="C6306"/>
      <c r="D6306" s="152"/>
      <c r="E6306" s="152"/>
      <c r="F6306"/>
      <c r="G6306" s="152"/>
      <c r="I6306" s="224"/>
      <c r="K6306" s="71"/>
      <c r="L6306" s="71"/>
      <c r="M6306" s="71"/>
      <c r="N6306"/>
      <c r="O6306"/>
      <c r="P6306"/>
      <c r="Q6306"/>
      <c r="R6306"/>
      <c r="S6306"/>
      <c r="T6306"/>
      <c r="U6306"/>
      <c r="V6306"/>
      <c r="W6306"/>
      <c r="X6306"/>
      <c r="Y6306"/>
      <c r="Z6306"/>
      <c r="AA6306"/>
      <c r="AB6306"/>
      <c r="AC6306"/>
      <c r="AD6306"/>
      <c r="AE6306"/>
      <c r="AF6306"/>
      <c r="AG6306"/>
      <c r="AH6306"/>
      <c r="AI6306"/>
      <c r="AJ6306"/>
      <c r="AK6306"/>
    </row>
    <row r="6307" spans="1:37" s="223" customFormat="1" x14ac:dyDescent="0.2">
      <c r="A6307" s="11"/>
      <c r="B6307"/>
      <c r="C6307"/>
      <c r="D6307" s="152"/>
      <c r="E6307" s="152"/>
      <c r="F6307"/>
      <c r="G6307" s="152"/>
      <c r="I6307" s="224"/>
      <c r="K6307" s="71"/>
      <c r="L6307" s="71"/>
      <c r="M6307" s="71"/>
      <c r="N6307"/>
      <c r="O6307"/>
      <c r="P6307"/>
      <c r="Q6307"/>
      <c r="R6307"/>
      <c r="S6307"/>
      <c r="T6307"/>
      <c r="U6307"/>
      <c r="V6307"/>
      <c r="W6307"/>
      <c r="X6307"/>
      <c r="Y6307"/>
      <c r="Z6307"/>
      <c r="AA6307"/>
      <c r="AB6307"/>
      <c r="AC6307"/>
      <c r="AD6307"/>
      <c r="AE6307"/>
      <c r="AF6307"/>
      <c r="AG6307"/>
      <c r="AH6307"/>
      <c r="AI6307"/>
      <c r="AJ6307"/>
      <c r="AK6307"/>
    </row>
    <row r="6308" spans="1:37" s="223" customFormat="1" x14ac:dyDescent="0.2">
      <c r="A6308" s="11"/>
      <c r="B6308"/>
      <c r="C6308"/>
      <c r="D6308" s="152"/>
      <c r="E6308" s="152"/>
      <c r="F6308"/>
      <c r="G6308" s="152"/>
      <c r="I6308" s="224"/>
      <c r="K6308" s="71"/>
      <c r="L6308" s="71"/>
      <c r="M6308" s="71"/>
      <c r="N6308"/>
      <c r="O6308"/>
      <c r="P6308"/>
      <c r="Q6308"/>
      <c r="R6308"/>
      <c r="S6308"/>
      <c r="T6308"/>
      <c r="U6308"/>
      <c r="V6308"/>
      <c r="W6308"/>
      <c r="X6308"/>
      <c r="Y6308"/>
      <c r="Z6308"/>
      <c r="AA6308"/>
      <c r="AB6308"/>
      <c r="AC6308"/>
      <c r="AD6308"/>
      <c r="AE6308"/>
      <c r="AF6308"/>
      <c r="AG6308"/>
      <c r="AH6308"/>
      <c r="AI6308"/>
      <c r="AJ6308"/>
      <c r="AK6308"/>
    </row>
    <row r="6309" spans="1:37" s="223" customFormat="1" x14ac:dyDescent="0.2">
      <c r="A6309" s="11"/>
      <c r="B6309"/>
      <c r="C6309"/>
      <c r="D6309" s="152"/>
      <c r="E6309" s="152"/>
      <c r="F6309"/>
      <c r="G6309" s="152"/>
      <c r="I6309" s="224"/>
      <c r="K6309" s="71"/>
      <c r="L6309" s="71"/>
      <c r="M6309" s="71"/>
      <c r="N6309"/>
      <c r="O6309"/>
      <c r="P6309"/>
      <c r="Q6309"/>
      <c r="R6309"/>
      <c r="S6309"/>
      <c r="T6309"/>
      <c r="U6309"/>
      <c r="V6309"/>
      <c r="W6309"/>
      <c r="X6309"/>
      <c r="Y6309"/>
      <c r="Z6309"/>
      <c r="AA6309"/>
      <c r="AB6309"/>
      <c r="AC6309"/>
      <c r="AD6309"/>
      <c r="AE6309"/>
      <c r="AF6309"/>
      <c r="AG6309"/>
      <c r="AH6309"/>
      <c r="AI6309"/>
      <c r="AJ6309"/>
      <c r="AK6309"/>
    </row>
    <row r="6310" spans="1:37" s="223" customFormat="1" x14ac:dyDescent="0.2">
      <c r="A6310" s="11"/>
      <c r="B6310"/>
      <c r="C6310"/>
      <c r="D6310" s="152"/>
      <c r="E6310" s="152"/>
      <c r="F6310"/>
      <c r="G6310" s="152"/>
      <c r="I6310" s="224"/>
      <c r="K6310" s="71"/>
      <c r="L6310" s="71"/>
      <c r="M6310" s="71"/>
      <c r="N6310"/>
      <c r="O6310"/>
      <c r="P6310"/>
      <c r="Q6310"/>
      <c r="R6310"/>
      <c r="S6310"/>
      <c r="T6310"/>
      <c r="U6310"/>
      <c r="V6310"/>
      <c r="W6310"/>
      <c r="X6310"/>
      <c r="Y6310"/>
      <c r="Z6310"/>
      <c r="AA6310"/>
      <c r="AB6310"/>
      <c r="AC6310"/>
      <c r="AD6310"/>
      <c r="AE6310"/>
      <c r="AF6310"/>
      <c r="AG6310"/>
      <c r="AH6310"/>
      <c r="AI6310"/>
      <c r="AJ6310"/>
      <c r="AK6310"/>
    </row>
    <row r="6311" spans="1:37" s="223" customFormat="1" x14ac:dyDescent="0.2">
      <c r="A6311" s="11"/>
      <c r="B6311"/>
      <c r="C6311"/>
      <c r="D6311" s="152"/>
      <c r="E6311" s="152"/>
      <c r="F6311"/>
      <c r="G6311" s="152"/>
      <c r="I6311" s="224"/>
      <c r="K6311" s="71"/>
      <c r="L6311" s="71"/>
      <c r="M6311" s="71"/>
      <c r="N6311"/>
      <c r="O6311"/>
      <c r="P6311"/>
      <c r="Q6311"/>
      <c r="R6311"/>
      <c r="S6311"/>
      <c r="T6311"/>
      <c r="U6311"/>
      <c r="V6311"/>
      <c r="W6311"/>
      <c r="X6311"/>
      <c r="Y6311"/>
      <c r="Z6311"/>
      <c r="AA6311"/>
      <c r="AB6311"/>
      <c r="AC6311"/>
      <c r="AD6311"/>
      <c r="AE6311"/>
      <c r="AF6311"/>
      <c r="AG6311"/>
      <c r="AH6311"/>
      <c r="AI6311"/>
      <c r="AJ6311"/>
      <c r="AK6311"/>
    </row>
    <row r="6312" spans="1:37" s="223" customFormat="1" x14ac:dyDescent="0.2">
      <c r="A6312" s="11"/>
      <c r="B6312"/>
      <c r="C6312"/>
      <c r="D6312" s="152"/>
      <c r="E6312" s="152"/>
      <c r="F6312"/>
      <c r="G6312" s="152"/>
      <c r="I6312" s="224"/>
      <c r="K6312" s="71"/>
      <c r="L6312" s="71"/>
      <c r="M6312" s="71"/>
      <c r="N6312"/>
      <c r="O6312"/>
      <c r="P6312"/>
      <c r="Q6312"/>
      <c r="R6312"/>
      <c r="S6312"/>
      <c r="T6312"/>
      <c r="U6312"/>
      <c r="V6312"/>
      <c r="W6312"/>
      <c r="X6312"/>
      <c r="Y6312"/>
      <c r="Z6312"/>
      <c r="AA6312"/>
      <c r="AB6312"/>
      <c r="AC6312"/>
      <c r="AD6312"/>
      <c r="AE6312"/>
      <c r="AF6312"/>
      <c r="AG6312"/>
      <c r="AH6312"/>
      <c r="AI6312"/>
      <c r="AJ6312"/>
      <c r="AK6312"/>
    </row>
    <row r="6313" spans="1:37" s="223" customFormat="1" x14ac:dyDescent="0.2">
      <c r="A6313" s="11"/>
      <c r="B6313"/>
      <c r="C6313"/>
      <c r="D6313" s="152"/>
      <c r="E6313" s="152"/>
      <c r="F6313"/>
      <c r="G6313" s="152"/>
      <c r="I6313" s="224"/>
      <c r="K6313" s="71"/>
      <c r="L6313" s="71"/>
      <c r="M6313" s="71"/>
      <c r="N6313"/>
      <c r="O6313"/>
      <c r="P6313"/>
      <c r="Q6313"/>
      <c r="R6313"/>
      <c r="S6313"/>
      <c r="T6313"/>
      <c r="U6313"/>
      <c r="V6313"/>
      <c r="W6313"/>
      <c r="X6313"/>
      <c r="Y6313"/>
      <c r="Z6313"/>
      <c r="AA6313"/>
      <c r="AB6313"/>
      <c r="AC6313"/>
      <c r="AD6313"/>
      <c r="AE6313"/>
      <c r="AF6313"/>
      <c r="AG6313"/>
      <c r="AH6313"/>
      <c r="AI6313"/>
      <c r="AJ6313"/>
      <c r="AK6313"/>
    </row>
    <row r="6314" spans="1:37" s="223" customFormat="1" x14ac:dyDescent="0.2">
      <c r="A6314" s="11"/>
      <c r="B6314"/>
      <c r="C6314"/>
      <c r="D6314" s="152"/>
      <c r="E6314" s="152"/>
      <c r="F6314"/>
      <c r="G6314" s="152"/>
      <c r="I6314" s="224"/>
      <c r="K6314" s="71"/>
      <c r="L6314" s="71"/>
      <c r="M6314" s="71"/>
      <c r="N6314"/>
      <c r="O6314"/>
      <c r="P6314"/>
      <c r="Q6314"/>
      <c r="R6314"/>
      <c r="S6314"/>
      <c r="T6314"/>
      <c r="U6314"/>
      <c r="V6314"/>
      <c r="W6314"/>
      <c r="X6314"/>
      <c r="Y6314"/>
      <c r="Z6314"/>
      <c r="AA6314"/>
      <c r="AB6314"/>
      <c r="AC6314"/>
      <c r="AD6314"/>
      <c r="AE6314"/>
      <c r="AF6314"/>
      <c r="AG6314"/>
      <c r="AH6314"/>
      <c r="AI6314"/>
      <c r="AJ6314"/>
      <c r="AK6314"/>
    </row>
    <row r="6315" spans="1:37" s="223" customFormat="1" x14ac:dyDescent="0.2">
      <c r="A6315" s="11"/>
      <c r="B6315"/>
      <c r="C6315"/>
      <c r="D6315" s="152"/>
      <c r="E6315" s="152"/>
      <c r="F6315"/>
      <c r="G6315" s="152"/>
      <c r="I6315" s="224"/>
      <c r="K6315" s="71"/>
      <c r="L6315" s="71"/>
      <c r="M6315" s="71"/>
      <c r="N6315"/>
      <c r="O6315"/>
      <c r="P6315"/>
      <c r="Q6315"/>
      <c r="R6315"/>
      <c r="S6315"/>
      <c r="T6315"/>
      <c r="U6315"/>
      <c r="V6315"/>
      <c r="W6315"/>
      <c r="X6315"/>
      <c r="Y6315"/>
      <c r="Z6315"/>
      <c r="AA6315"/>
      <c r="AB6315"/>
      <c r="AC6315"/>
      <c r="AD6315"/>
      <c r="AE6315"/>
      <c r="AF6315"/>
      <c r="AG6315"/>
      <c r="AH6315"/>
      <c r="AI6315"/>
      <c r="AJ6315"/>
      <c r="AK6315"/>
    </row>
    <row r="6316" spans="1:37" s="223" customFormat="1" x14ac:dyDescent="0.2">
      <c r="A6316" s="11"/>
      <c r="B6316"/>
      <c r="C6316"/>
      <c r="D6316" s="152"/>
      <c r="E6316" s="152"/>
      <c r="F6316"/>
      <c r="G6316" s="152"/>
      <c r="I6316" s="224"/>
      <c r="K6316" s="71"/>
      <c r="L6316" s="71"/>
      <c r="M6316" s="71"/>
      <c r="N6316"/>
      <c r="O6316"/>
      <c r="P6316"/>
      <c r="Q6316"/>
      <c r="R6316"/>
      <c r="S6316"/>
      <c r="T6316"/>
      <c r="U6316"/>
      <c r="V6316"/>
      <c r="W6316"/>
      <c r="X6316"/>
      <c r="Y6316"/>
      <c r="Z6316"/>
      <c r="AA6316"/>
      <c r="AB6316"/>
      <c r="AC6316"/>
      <c r="AD6316"/>
      <c r="AE6316"/>
      <c r="AF6316"/>
      <c r="AG6316"/>
      <c r="AH6316"/>
      <c r="AI6316"/>
      <c r="AJ6316"/>
      <c r="AK6316"/>
    </row>
    <row r="6317" spans="1:37" s="223" customFormat="1" x14ac:dyDescent="0.2">
      <c r="A6317" s="11"/>
      <c r="B6317"/>
      <c r="C6317"/>
      <c r="D6317" s="152"/>
      <c r="E6317" s="152"/>
      <c r="F6317"/>
      <c r="G6317" s="152"/>
      <c r="I6317" s="224"/>
      <c r="K6317" s="71"/>
      <c r="L6317" s="71"/>
      <c r="M6317" s="71"/>
      <c r="N6317"/>
      <c r="O6317"/>
      <c r="P6317"/>
      <c r="Q6317"/>
      <c r="R6317"/>
      <c r="S6317"/>
      <c r="T6317"/>
      <c r="U6317"/>
      <c r="V6317"/>
      <c r="W6317"/>
      <c r="X6317"/>
      <c r="Y6317"/>
      <c r="Z6317"/>
      <c r="AA6317"/>
      <c r="AB6317"/>
      <c r="AC6317"/>
      <c r="AD6317"/>
      <c r="AE6317"/>
      <c r="AF6317"/>
      <c r="AG6317"/>
      <c r="AH6317"/>
      <c r="AI6317"/>
      <c r="AJ6317"/>
      <c r="AK6317"/>
    </row>
    <row r="6318" spans="1:37" s="223" customFormat="1" x14ac:dyDescent="0.2">
      <c r="A6318" s="11"/>
      <c r="B6318"/>
      <c r="C6318"/>
      <c r="D6318" s="152"/>
      <c r="E6318" s="152"/>
      <c r="F6318"/>
      <c r="G6318" s="152"/>
      <c r="I6318" s="224"/>
      <c r="K6318" s="71"/>
      <c r="L6318" s="71"/>
      <c r="M6318" s="71"/>
      <c r="N6318"/>
      <c r="O6318"/>
      <c r="P6318"/>
      <c r="Q6318"/>
      <c r="R6318"/>
      <c r="S6318"/>
      <c r="T6318"/>
      <c r="U6318"/>
      <c r="V6318"/>
      <c r="W6318"/>
      <c r="X6318"/>
      <c r="Y6318"/>
      <c r="Z6318"/>
      <c r="AA6318"/>
      <c r="AB6318"/>
      <c r="AC6318"/>
      <c r="AD6318"/>
      <c r="AE6318"/>
      <c r="AF6318"/>
      <c r="AG6318"/>
      <c r="AH6318"/>
      <c r="AI6318"/>
      <c r="AJ6318"/>
      <c r="AK6318"/>
    </row>
    <row r="6319" spans="1:37" s="223" customFormat="1" x14ac:dyDescent="0.2">
      <c r="A6319" s="11"/>
      <c r="B6319"/>
      <c r="C6319"/>
      <c r="D6319" s="152"/>
      <c r="E6319" s="152"/>
      <c r="F6319"/>
      <c r="G6319" s="152"/>
      <c r="I6319" s="224"/>
      <c r="K6319" s="71"/>
      <c r="L6319" s="71"/>
      <c r="M6319" s="71"/>
      <c r="N6319"/>
      <c r="O6319"/>
      <c r="P6319"/>
      <c r="Q6319"/>
      <c r="R6319"/>
      <c r="S6319"/>
      <c r="T6319"/>
      <c r="U6319"/>
      <c r="V6319"/>
      <c r="W6319"/>
      <c r="X6319"/>
      <c r="Y6319"/>
      <c r="Z6319"/>
      <c r="AA6319"/>
      <c r="AB6319"/>
      <c r="AC6319"/>
      <c r="AD6319"/>
      <c r="AE6319"/>
      <c r="AF6319"/>
      <c r="AG6319"/>
      <c r="AH6319"/>
      <c r="AI6319"/>
      <c r="AJ6319"/>
      <c r="AK6319"/>
    </row>
    <row r="6320" spans="1:37" s="223" customFormat="1" x14ac:dyDescent="0.2">
      <c r="A6320" s="11"/>
      <c r="B6320"/>
      <c r="C6320"/>
      <c r="D6320" s="152"/>
      <c r="E6320" s="152"/>
      <c r="F6320"/>
      <c r="G6320" s="152"/>
      <c r="I6320" s="224"/>
      <c r="K6320" s="71"/>
      <c r="L6320" s="71"/>
      <c r="M6320" s="71"/>
      <c r="N6320"/>
      <c r="O6320"/>
      <c r="P6320"/>
      <c r="Q6320"/>
      <c r="R6320"/>
      <c r="S6320"/>
      <c r="T6320"/>
      <c r="U6320"/>
      <c r="V6320"/>
      <c r="W6320"/>
      <c r="X6320"/>
      <c r="Y6320"/>
      <c r="Z6320"/>
      <c r="AA6320"/>
      <c r="AB6320"/>
      <c r="AC6320"/>
      <c r="AD6320"/>
      <c r="AE6320"/>
      <c r="AF6320"/>
      <c r="AG6320"/>
      <c r="AH6320"/>
      <c r="AI6320"/>
      <c r="AJ6320"/>
      <c r="AK6320"/>
    </row>
    <row r="6321" spans="1:37" s="223" customFormat="1" x14ac:dyDescent="0.2">
      <c r="A6321" s="11"/>
      <c r="B6321"/>
      <c r="C6321"/>
      <c r="D6321" s="152"/>
      <c r="E6321" s="152"/>
      <c r="F6321"/>
      <c r="G6321" s="152"/>
      <c r="I6321" s="224"/>
      <c r="K6321" s="71"/>
      <c r="L6321" s="71"/>
      <c r="M6321" s="71"/>
      <c r="N6321"/>
      <c r="O6321"/>
      <c r="P6321"/>
      <c r="Q6321"/>
      <c r="R6321"/>
      <c r="S6321"/>
      <c r="T6321"/>
      <c r="U6321"/>
      <c r="V6321"/>
      <c r="W6321"/>
      <c r="X6321"/>
      <c r="Y6321"/>
      <c r="Z6321"/>
      <c r="AA6321"/>
      <c r="AB6321"/>
      <c r="AC6321"/>
      <c r="AD6321"/>
      <c r="AE6321"/>
      <c r="AF6321"/>
      <c r="AG6321"/>
      <c r="AH6321"/>
      <c r="AI6321"/>
      <c r="AJ6321"/>
      <c r="AK6321"/>
    </row>
    <row r="6322" spans="1:37" s="223" customFormat="1" x14ac:dyDescent="0.2">
      <c r="A6322" s="11"/>
      <c r="B6322"/>
      <c r="C6322"/>
      <c r="D6322" s="152"/>
      <c r="E6322" s="152"/>
      <c r="F6322"/>
      <c r="G6322" s="152"/>
      <c r="I6322" s="224"/>
      <c r="K6322" s="71"/>
      <c r="L6322" s="71"/>
      <c r="M6322" s="71"/>
      <c r="N6322"/>
      <c r="O6322"/>
      <c r="P6322"/>
      <c r="Q6322"/>
      <c r="R6322"/>
      <c r="S6322"/>
      <c r="T6322"/>
      <c r="U6322"/>
      <c r="V6322"/>
      <c r="W6322"/>
      <c r="X6322"/>
      <c r="Y6322"/>
      <c r="Z6322"/>
      <c r="AA6322"/>
      <c r="AB6322"/>
      <c r="AC6322"/>
      <c r="AD6322"/>
      <c r="AE6322"/>
      <c r="AF6322"/>
      <c r="AG6322"/>
      <c r="AH6322"/>
      <c r="AI6322"/>
      <c r="AJ6322"/>
      <c r="AK6322"/>
    </row>
    <row r="6323" spans="1:37" s="223" customFormat="1" x14ac:dyDescent="0.2">
      <c r="A6323" s="11"/>
      <c r="B6323"/>
      <c r="C6323"/>
      <c r="D6323" s="152"/>
      <c r="E6323" s="152"/>
      <c r="F6323"/>
      <c r="G6323" s="152"/>
      <c r="I6323" s="224"/>
      <c r="K6323" s="71"/>
      <c r="L6323" s="71"/>
      <c r="M6323" s="71"/>
      <c r="N6323"/>
      <c r="O6323"/>
      <c r="P6323"/>
      <c r="Q6323"/>
      <c r="R6323"/>
      <c r="S6323"/>
      <c r="T6323"/>
      <c r="U6323"/>
      <c r="V6323"/>
      <c r="W6323"/>
      <c r="X6323"/>
      <c r="Y6323"/>
      <c r="Z6323"/>
      <c r="AA6323"/>
      <c r="AB6323"/>
      <c r="AC6323"/>
      <c r="AD6323"/>
      <c r="AE6323"/>
      <c r="AF6323"/>
      <c r="AG6323"/>
      <c r="AH6323"/>
      <c r="AI6323"/>
      <c r="AJ6323"/>
      <c r="AK6323"/>
    </row>
    <row r="6324" spans="1:37" s="223" customFormat="1" x14ac:dyDescent="0.2">
      <c r="A6324" s="11"/>
      <c r="B6324"/>
      <c r="C6324"/>
      <c r="D6324" s="152"/>
      <c r="E6324" s="152"/>
      <c r="F6324"/>
      <c r="G6324" s="152"/>
      <c r="I6324" s="224"/>
      <c r="K6324" s="71"/>
      <c r="L6324" s="71"/>
      <c r="M6324" s="71"/>
      <c r="N6324"/>
      <c r="O6324"/>
      <c r="P6324"/>
      <c r="Q6324"/>
      <c r="R6324"/>
      <c r="S6324"/>
      <c r="T6324"/>
      <c r="U6324"/>
      <c r="V6324"/>
      <c r="W6324"/>
      <c r="X6324"/>
      <c r="Y6324"/>
      <c r="Z6324"/>
      <c r="AA6324"/>
      <c r="AB6324"/>
      <c r="AC6324"/>
      <c r="AD6324"/>
      <c r="AE6324"/>
      <c r="AF6324"/>
      <c r="AG6324"/>
      <c r="AH6324"/>
      <c r="AI6324"/>
      <c r="AJ6324"/>
      <c r="AK6324"/>
    </row>
    <row r="6325" spans="1:37" s="223" customFormat="1" x14ac:dyDescent="0.2">
      <c r="A6325" s="11"/>
      <c r="B6325"/>
      <c r="C6325"/>
      <c r="D6325" s="152"/>
      <c r="E6325" s="152"/>
      <c r="F6325"/>
      <c r="G6325" s="152"/>
      <c r="I6325" s="224"/>
      <c r="K6325" s="71"/>
      <c r="L6325" s="71"/>
      <c r="M6325" s="71"/>
      <c r="N6325"/>
      <c r="O6325"/>
      <c r="P6325"/>
      <c r="Q6325"/>
      <c r="R6325"/>
      <c r="S6325"/>
      <c r="T6325"/>
      <c r="U6325"/>
      <c r="V6325"/>
      <c r="W6325"/>
      <c r="X6325"/>
      <c r="Y6325"/>
      <c r="Z6325"/>
      <c r="AA6325"/>
      <c r="AB6325"/>
      <c r="AC6325"/>
      <c r="AD6325"/>
      <c r="AE6325"/>
      <c r="AF6325"/>
      <c r="AG6325"/>
      <c r="AH6325"/>
      <c r="AI6325"/>
      <c r="AJ6325"/>
      <c r="AK6325"/>
    </row>
    <row r="6326" spans="1:37" s="223" customFormat="1" x14ac:dyDescent="0.2">
      <c r="A6326" s="11"/>
      <c r="B6326"/>
      <c r="C6326"/>
      <c r="D6326" s="152"/>
      <c r="E6326" s="152"/>
      <c r="F6326"/>
      <c r="G6326" s="152"/>
      <c r="I6326" s="224"/>
      <c r="K6326" s="71"/>
      <c r="L6326" s="71"/>
      <c r="M6326" s="71"/>
      <c r="N6326"/>
      <c r="O6326"/>
      <c r="P6326"/>
      <c r="Q6326"/>
      <c r="R6326"/>
      <c r="S6326"/>
      <c r="T6326"/>
      <c r="U6326"/>
      <c r="V6326"/>
      <c r="W6326"/>
      <c r="X6326"/>
      <c r="Y6326"/>
      <c r="Z6326"/>
      <c r="AA6326"/>
      <c r="AB6326"/>
      <c r="AC6326"/>
      <c r="AD6326"/>
      <c r="AE6326"/>
      <c r="AF6326"/>
      <c r="AG6326"/>
      <c r="AH6326"/>
      <c r="AI6326"/>
      <c r="AJ6326"/>
      <c r="AK6326"/>
    </row>
    <row r="6327" spans="1:37" s="223" customFormat="1" x14ac:dyDescent="0.2">
      <c r="A6327" s="11"/>
      <c r="B6327"/>
      <c r="C6327"/>
      <c r="D6327" s="152"/>
      <c r="E6327" s="152"/>
      <c r="F6327"/>
      <c r="G6327" s="152"/>
      <c r="I6327" s="224"/>
      <c r="K6327" s="71"/>
      <c r="L6327" s="71"/>
      <c r="M6327" s="71"/>
      <c r="N6327"/>
      <c r="O6327"/>
      <c r="P6327"/>
      <c r="Q6327"/>
      <c r="R6327"/>
      <c r="S6327"/>
      <c r="T6327"/>
      <c r="U6327"/>
      <c r="V6327"/>
      <c r="W6327"/>
      <c r="X6327"/>
      <c r="Y6327"/>
      <c r="Z6327"/>
      <c r="AA6327"/>
      <c r="AB6327"/>
      <c r="AC6327"/>
      <c r="AD6327"/>
      <c r="AE6327"/>
      <c r="AF6327"/>
      <c r="AG6327"/>
      <c r="AH6327"/>
      <c r="AI6327"/>
      <c r="AJ6327"/>
      <c r="AK6327"/>
    </row>
    <row r="6328" spans="1:37" s="223" customFormat="1" x14ac:dyDescent="0.2">
      <c r="A6328" s="11"/>
      <c r="B6328"/>
      <c r="C6328"/>
      <c r="D6328" s="152"/>
      <c r="E6328" s="152"/>
      <c r="F6328"/>
      <c r="G6328" s="152"/>
      <c r="I6328" s="224"/>
      <c r="K6328" s="71"/>
      <c r="L6328" s="71"/>
      <c r="M6328" s="71"/>
      <c r="N6328"/>
      <c r="O6328"/>
      <c r="P6328"/>
      <c r="Q6328"/>
      <c r="R6328"/>
      <c r="S6328"/>
      <c r="T6328"/>
      <c r="U6328"/>
      <c r="V6328"/>
      <c r="W6328"/>
      <c r="X6328"/>
      <c r="Y6328"/>
      <c r="Z6328"/>
      <c r="AA6328"/>
      <c r="AB6328"/>
      <c r="AC6328"/>
      <c r="AD6328"/>
      <c r="AE6328"/>
      <c r="AF6328"/>
      <c r="AG6328"/>
      <c r="AH6328"/>
      <c r="AI6328"/>
      <c r="AJ6328"/>
      <c r="AK6328"/>
    </row>
    <row r="6329" spans="1:37" s="223" customFormat="1" x14ac:dyDescent="0.2">
      <c r="A6329" s="11"/>
      <c r="B6329"/>
      <c r="C6329"/>
      <c r="D6329" s="152"/>
      <c r="E6329" s="152"/>
      <c r="F6329"/>
      <c r="G6329" s="152"/>
      <c r="I6329" s="224"/>
      <c r="K6329" s="71"/>
      <c r="L6329" s="71"/>
      <c r="M6329" s="71"/>
      <c r="N6329"/>
      <c r="O6329"/>
      <c r="P6329"/>
      <c r="Q6329"/>
      <c r="R6329"/>
      <c r="S6329"/>
      <c r="T6329"/>
      <c r="U6329"/>
      <c r="V6329"/>
      <c r="W6329"/>
      <c r="X6329"/>
      <c r="Y6329"/>
      <c r="Z6329"/>
      <c r="AA6329"/>
      <c r="AB6329"/>
      <c r="AC6329"/>
      <c r="AD6329"/>
      <c r="AE6329"/>
      <c r="AF6329"/>
      <c r="AG6329"/>
      <c r="AH6329"/>
      <c r="AI6329"/>
      <c r="AJ6329"/>
      <c r="AK6329"/>
    </row>
    <row r="6330" spans="1:37" s="223" customFormat="1" x14ac:dyDescent="0.2">
      <c r="A6330" s="11"/>
      <c r="B6330"/>
      <c r="C6330"/>
      <c r="D6330" s="152"/>
      <c r="E6330" s="152"/>
      <c r="F6330"/>
      <c r="G6330" s="152"/>
      <c r="I6330" s="224"/>
      <c r="K6330" s="71"/>
      <c r="L6330" s="71"/>
      <c r="M6330" s="71"/>
      <c r="N6330"/>
      <c r="O6330"/>
      <c r="P6330"/>
      <c r="Q6330"/>
      <c r="R6330"/>
      <c r="S6330"/>
      <c r="T6330"/>
      <c r="U6330"/>
      <c r="V6330"/>
      <c r="W6330"/>
      <c r="X6330"/>
      <c r="Y6330"/>
      <c r="Z6330"/>
      <c r="AA6330"/>
      <c r="AB6330"/>
      <c r="AC6330"/>
      <c r="AD6330"/>
      <c r="AE6330"/>
      <c r="AF6330"/>
      <c r="AG6330"/>
      <c r="AH6330"/>
      <c r="AI6330"/>
      <c r="AJ6330"/>
      <c r="AK6330"/>
    </row>
    <row r="6331" spans="1:37" s="223" customFormat="1" x14ac:dyDescent="0.2">
      <c r="A6331" s="11"/>
      <c r="B6331"/>
      <c r="C6331"/>
      <c r="D6331" s="152"/>
      <c r="E6331" s="152"/>
      <c r="F6331"/>
      <c r="G6331" s="152"/>
      <c r="I6331" s="224"/>
      <c r="K6331" s="71"/>
      <c r="L6331" s="71"/>
      <c r="M6331" s="71"/>
      <c r="N6331"/>
      <c r="O6331"/>
      <c r="P6331"/>
      <c r="Q6331"/>
      <c r="R6331"/>
      <c r="S6331"/>
      <c r="T6331"/>
      <c r="U6331"/>
      <c r="V6331"/>
      <c r="W6331"/>
      <c r="X6331"/>
      <c r="Y6331"/>
      <c r="Z6331"/>
      <c r="AA6331"/>
      <c r="AB6331"/>
      <c r="AC6331"/>
      <c r="AD6331"/>
      <c r="AE6331"/>
      <c r="AF6331"/>
      <c r="AG6331"/>
      <c r="AH6331"/>
      <c r="AI6331"/>
      <c r="AJ6331"/>
      <c r="AK6331"/>
    </row>
    <row r="6332" spans="1:37" s="223" customFormat="1" x14ac:dyDescent="0.2">
      <c r="A6332" s="11"/>
      <c r="B6332"/>
      <c r="C6332"/>
      <c r="D6332" s="152"/>
      <c r="E6332" s="152"/>
      <c r="F6332"/>
      <c r="G6332" s="152"/>
      <c r="I6332" s="224"/>
      <c r="K6332" s="71"/>
      <c r="L6332" s="71"/>
      <c r="M6332" s="71"/>
      <c r="N6332"/>
      <c r="O6332"/>
      <c r="P6332"/>
      <c r="Q6332"/>
      <c r="R6332"/>
      <c r="S6332"/>
      <c r="T6332"/>
      <c r="U6332"/>
      <c r="V6332"/>
      <c r="W6332"/>
      <c r="X6332"/>
      <c r="Y6332"/>
      <c r="Z6332"/>
      <c r="AA6332"/>
      <c r="AB6332"/>
      <c r="AC6332"/>
      <c r="AD6332"/>
      <c r="AE6332"/>
      <c r="AF6332"/>
      <c r="AG6332"/>
      <c r="AH6332"/>
      <c r="AI6332"/>
      <c r="AJ6332"/>
      <c r="AK6332"/>
    </row>
    <row r="6333" spans="1:37" s="223" customFormat="1" x14ac:dyDescent="0.2">
      <c r="A6333" s="11"/>
      <c r="B6333"/>
      <c r="C6333"/>
      <c r="D6333" s="152"/>
      <c r="E6333" s="152"/>
      <c r="F6333"/>
      <c r="G6333" s="152"/>
      <c r="I6333" s="224"/>
      <c r="K6333" s="71"/>
      <c r="L6333" s="71"/>
      <c r="M6333" s="71"/>
      <c r="N6333"/>
      <c r="O6333"/>
      <c r="P6333"/>
      <c r="Q6333"/>
      <c r="R6333"/>
      <c r="S6333"/>
      <c r="T6333"/>
      <c r="U6333"/>
      <c r="V6333"/>
      <c r="W6333"/>
      <c r="X6333"/>
      <c r="Y6333"/>
      <c r="Z6333"/>
      <c r="AA6333"/>
      <c r="AB6333"/>
      <c r="AC6333"/>
      <c r="AD6333"/>
      <c r="AE6333"/>
      <c r="AF6333"/>
      <c r="AG6333"/>
      <c r="AH6333"/>
      <c r="AI6333"/>
      <c r="AJ6333"/>
      <c r="AK6333"/>
    </row>
    <row r="6334" spans="1:37" s="223" customFormat="1" x14ac:dyDescent="0.2">
      <c r="A6334" s="11"/>
      <c r="B6334"/>
      <c r="C6334"/>
      <c r="D6334" s="152"/>
      <c r="E6334" s="152"/>
      <c r="F6334"/>
      <c r="G6334" s="152"/>
      <c r="I6334" s="224"/>
      <c r="K6334" s="71"/>
      <c r="L6334" s="71"/>
      <c r="M6334" s="71"/>
      <c r="N6334"/>
      <c r="O6334"/>
      <c r="P6334"/>
      <c r="Q6334"/>
      <c r="R6334"/>
      <c r="S6334"/>
      <c r="T6334"/>
      <c r="U6334"/>
      <c r="V6334"/>
      <c r="W6334"/>
      <c r="X6334"/>
      <c r="Y6334"/>
      <c r="Z6334"/>
      <c r="AA6334"/>
      <c r="AB6334"/>
      <c r="AC6334"/>
      <c r="AD6334"/>
      <c r="AE6334"/>
      <c r="AF6334"/>
      <c r="AG6334"/>
      <c r="AH6334"/>
      <c r="AI6334"/>
      <c r="AJ6334"/>
      <c r="AK6334"/>
    </row>
    <row r="6335" spans="1:37" s="223" customFormat="1" x14ac:dyDescent="0.2">
      <c r="A6335" s="11"/>
      <c r="B6335"/>
      <c r="C6335"/>
      <c r="D6335" s="152"/>
      <c r="E6335" s="152"/>
      <c r="F6335"/>
      <c r="G6335" s="152"/>
      <c r="I6335" s="224"/>
      <c r="K6335" s="71"/>
      <c r="L6335" s="71"/>
      <c r="M6335" s="71"/>
      <c r="N6335"/>
      <c r="O6335"/>
      <c r="P6335"/>
      <c r="Q6335"/>
      <c r="R6335"/>
      <c r="S6335"/>
      <c r="T6335"/>
      <c r="U6335"/>
      <c r="V6335"/>
      <c r="W6335"/>
      <c r="X6335"/>
      <c r="Y6335"/>
      <c r="Z6335"/>
      <c r="AA6335"/>
      <c r="AB6335"/>
      <c r="AC6335"/>
      <c r="AD6335"/>
      <c r="AE6335"/>
      <c r="AF6335"/>
      <c r="AG6335"/>
      <c r="AH6335"/>
      <c r="AI6335"/>
      <c r="AJ6335"/>
      <c r="AK6335"/>
    </row>
    <row r="6336" spans="1:37" s="223" customFormat="1" x14ac:dyDescent="0.2">
      <c r="A6336" s="11"/>
      <c r="B6336"/>
      <c r="C6336"/>
      <c r="D6336" s="152"/>
      <c r="E6336" s="152"/>
      <c r="F6336"/>
      <c r="G6336" s="152"/>
      <c r="I6336" s="224"/>
      <c r="K6336" s="71"/>
      <c r="L6336" s="71"/>
      <c r="M6336" s="71"/>
      <c r="N6336"/>
      <c r="O6336"/>
      <c r="P6336"/>
      <c r="Q6336"/>
      <c r="R6336"/>
      <c r="S6336"/>
      <c r="T6336"/>
      <c r="U6336"/>
      <c r="V6336"/>
      <c r="W6336"/>
      <c r="X6336"/>
      <c r="Y6336"/>
      <c r="Z6336"/>
      <c r="AA6336"/>
      <c r="AB6336"/>
      <c r="AC6336"/>
      <c r="AD6336"/>
      <c r="AE6336"/>
      <c r="AF6336"/>
      <c r="AG6336"/>
      <c r="AH6336"/>
      <c r="AI6336"/>
      <c r="AJ6336"/>
      <c r="AK6336"/>
    </row>
    <row r="6337" spans="1:37" s="223" customFormat="1" x14ac:dyDescent="0.2">
      <c r="A6337" s="11"/>
      <c r="B6337"/>
      <c r="C6337"/>
      <c r="D6337" s="152"/>
      <c r="E6337" s="152"/>
      <c r="F6337"/>
      <c r="G6337" s="152"/>
      <c r="I6337" s="224"/>
      <c r="K6337" s="71"/>
      <c r="L6337" s="71"/>
      <c r="M6337" s="71"/>
      <c r="N6337"/>
      <c r="O6337"/>
      <c r="P6337"/>
      <c r="Q6337"/>
      <c r="R6337"/>
      <c r="S6337"/>
      <c r="T6337"/>
      <c r="U6337"/>
      <c r="V6337"/>
      <c r="W6337"/>
      <c r="X6337"/>
      <c r="Y6337"/>
      <c r="Z6337"/>
      <c r="AA6337"/>
      <c r="AB6337"/>
      <c r="AC6337"/>
      <c r="AD6337"/>
      <c r="AE6337"/>
      <c r="AF6337"/>
      <c r="AG6337"/>
      <c r="AH6337"/>
      <c r="AI6337"/>
      <c r="AJ6337"/>
      <c r="AK6337"/>
    </row>
    <row r="6338" spans="1:37" s="223" customFormat="1" x14ac:dyDescent="0.2">
      <c r="A6338" s="11"/>
      <c r="B6338"/>
      <c r="C6338"/>
      <c r="D6338" s="152"/>
      <c r="E6338" s="152"/>
      <c r="F6338"/>
      <c r="G6338" s="152"/>
      <c r="I6338" s="224"/>
      <c r="K6338" s="71"/>
      <c r="L6338" s="71"/>
      <c r="M6338" s="71"/>
      <c r="N6338"/>
      <c r="O6338"/>
      <c r="P6338"/>
      <c r="Q6338"/>
      <c r="R6338"/>
      <c r="S6338"/>
      <c r="T6338"/>
      <c r="U6338"/>
      <c r="V6338"/>
      <c r="W6338"/>
      <c r="X6338"/>
      <c r="Y6338"/>
      <c r="Z6338"/>
      <c r="AA6338"/>
      <c r="AB6338"/>
      <c r="AC6338"/>
      <c r="AD6338"/>
      <c r="AE6338"/>
      <c r="AF6338"/>
      <c r="AG6338"/>
      <c r="AH6338"/>
      <c r="AI6338"/>
      <c r="AJ6338"/>
      <c r="AK6338"/>
    </row>
    <row r="6339" spans="1:37" s="223" customFormat="1" x14ac:dyDescent="0.2">
      <c r="A6339" s="11"/>
      <c r="B6339"/>
      <c r="C6339"/>
      <c r="D6339" s="152"/>
      <c r="E6339" s="152"/>
      <c r="F6339"/>
      <c r="G6339" s="152"/>
      <c r="I6339" s="224"/>
      <c r="K6339" s="71"/>
      <c r="L6339" s="71"/>
      <c r="M6339" s="71"/>
      <c r="N6339"/>
      <c r="O6339"/>
      <c r="P6339"/>
      <c r="Q6339"/>
      <c r="R6339"/>
      <c r="S6339"/>
      <c r="T6339"/>
      <c r="U6339"/>
      <c r="V6339"/>
      <c r="W6339"/>
      <c r="X6339"/>
      <c r="Y6339"/>
      <c r="Z6339"/>
      <c r="AA6339"/>
      <c r="AB6339"/>
      <c r="AC6339"/>
      <c r="AD6339"/>
      <c r="AE6339"/>
      <c r="AF6339"/>
      <c r="AG6339"/>
      <c r="AH6339"/>
      <c r="AI6339"/>
      <c r="AJ6339"/>
      <c r="AK6339"/>
    </row>
    <row r="6340" spans="1:37" s="223" customFormat="1" x14ac:dyDescent="0.2">
      <c r="A6340" s="11"/>
      <c r="B6340"/>
      <c r="C6340"/>
      <c r="D6340" s="152"/>
      <c r="E6340" s="152"/>
      <c r="F6340"/>
      <c r="G6340" s="152"/>
      <c r="I6340" s="224"/>
      <c r="K6340" s="71"/>
      <c r="L6340" s="71"/>
      <c r="M6340" s="71"/>
      <c r="N6340"/>
      <c r="O6340"/>
      <c r="P6340"/>
      <c r="Q6340"/>
      <c r="R6340"/>
      <c r="S6340"/>
      <c r="T6340"/>
      <c r="U6340"/>
      <c r="V6340"/>
      <c r="W6340"/>
      <c r="X6340"/>
      <c r="Y6340"/>
      <c r="Z6340"/>
      <c r="AA6340"/>
      <c r="AB6340"/>
      <c r="AC6340"/>
      <c r="AD6340"/>
      <c r="AE6340"/>
      <c r="AF6340"/>
      <c r="AG6340"/>
      <c r="AH6340"/>
      <c r="AI6340"/>
      <c r="AJ6340"/>
      <c r="AK6340"/>
    </row>
    <row r="6341" spans="1:37" s="223" customFormat="1" x14ac:dyDescent="0.2">
      <c r="A6341" s="11"/>
      <c r="B6341"/>
      <c r="C6341"/>
      <c r="D6341" s="152"/>
      <c r="E6341" s="152"/>
      <c r="F6341"/>
      <c r="G6341" s="152"/>
      <c r="I6341" s="224"/>
      <c r="K6341" s="71"/>
      <c r="L6341" s="71"/>
      <c r="M6341" s="71"/>
      <c r="N6341"/>
      <c r="O6341"/>
      <c r="P6341"/>
      <c r="Q6341"/>
      <c r="R6341"/>
      <c r="S6341"/>
      <c r="T6341"/>
      <c r="U6341"/>
      <c r="V6341"/>
      <c r="W6341"/>
      <c r="X6341"/>
      <c r="Y6341"/>
      <c r="Z6341"/>
      <c r="AA6341"/>
      <c r="AB6341"/>
      <c r="AC6341"/>
      <c r="AD6341"/>
      <c r="AE6341"/>
      <c r="AF6341"/>
      <c r="AG6341"/>
      <c r="AH6341"/>
      <c r="AI6341"/>
      <c r="AJ6341"/>
      <c r="AK6341"/>
    </row>
    <row r="6342" spans="1:37" s="223" customFormat="1" x14ac:dyDescent="0.2">
      <c r="A6342" s="11"/>
      <c r="B6342"/>
      <c r="C6342"/>
      <c r="D6342" s="152"/>
      <c r="E6342" s="152"/>
      <c r="F6342"/>
      <c r="G6342" s="152"/>
      <c r="I6342" s="224"/>
      <c r="K6342" s="71"/>
      <c r="L6342" s="71"/>
      <c r="M6342" s="71"/>
      <c r="N6342"/>
      <c r="O6342"/>
      <c r="P6342"/>
      <c r="Q6342"/>
      <c r="R6342"/>
      <c r="S6342"/>
      <c r="T6342"/>
      <c r="U6342"/>
      <c r="V6342"/>
      <c r="W6342"/>
      <c r="X6342"/>
      <c r="Y6342"/>
      <c r="Z6342"/>
      <c r="AA6342"/>
      <c r="AB6342"/>
      <c r="AC6342"/>
      <c r="AD6342"/>
      <c r="AE6342"/>
      <c r="AF6342"/>
      <c r="AG6342"/>
      <c r="AH6342"/>
      <c r="AI6342"/>
      <c r="AJ6342"/>
      <c r="AK6342"/>
    </row>
    <row r="6343" spans="1:37" s="223" customFormat="1" x14ac:dyDescent="0.2">
      <c r="A6343" s="11"/>
      <c r="B6343"/>
      <c r="C6343"/>
      <c r="D6343" s="152"/>
      <c r="E6343" s="152"/>
      <c r="F6343"/>
      <c r="G6343" s="152"/>
      <c r="I6343" s="224"/>
      <c r="K6343" s="71"/>
      <c r="L6343" s="71"/>
      <c r="M6343" s="71"/>
      <c r="N6343"/>
      <c r="O6343"/>
      <c r="P6343"/>
      <c r="Q6343"/>
      <c r="R6343"/>
      <c r="S6343"/>
      <c r="T6343"/>
      <c r="U6343"/>
      <c r="V6343"/>
      <c r="W6343"/>
      <c r="X6343"/>
      <c r="Y6343"/>
      <c r="Z6343"/>
      <c r="AA6343"/>
      <c r="AB6343"/>
      <c r="AC6343"/>
      <c r="AD6343"/>
      <c r="AE6343"/>
      <c r="AF6343"/>
      <c r="AG6343"/>
      <c r="AH6343"/>
      <c r="AI6343"/>
      <c r="AJ6343"/>
      <c r="AK6343"/>
    </row>
    <row r="6344" spans="1:37" s="223" customFormat="1" x14ac:dyDescent="0.2">
      <c r="A6344" s="11"/>
      <c r="B6344"/>
      <c r="C6344"/>
      <c r="D6344" s="152"/>
      <c r="E6344" s="152"/>
      <c r="F6344"/>
      <c r="G6344" s="152"/>
      <c r="I6344" s="224"/>
      <c r="K6344" s="71"/>
      <c r="L6344" s="71"/>
      <c r="M6344" s="71"/>
      <c r="N6344"/>
      <c r="O6344"/>
      <c r="P6344"/>
      <c r="Q6344"/>
      <c r="R6344"/>
      <c r="S6344"/>
      <c r="T6344"/>
      <c r="U6344"/>
      <c r="V6344"/>
      <c r="W6344"/>
      <c r="X6344"/>
      <c r="Y6344"/>
      <c r="Z6344"/>
      <c r="AA6344"/>
      <c r="AB6344"/>
      <c r="AC6344"/>
      <c r="AD6344"/>
      <c r="AE6344"/>
      <c r="AF6344"/>
      <c r="AG6344"/>
      <c r="AH6344"/>
      <c r="AI6344"/>
      <c r="AJ6344"/>
      <c r="AK6344"/>
    </row>
    <row r="6345" spans="1:37" s="223" customFormat="1" x14ac:dyDescent="0.2">
      <c r="A6345" s="11"/>
      <c r="B6345"/>
      <c r="C6345"/>
      <c r="D6345" s="152"/>
      <c r="E6345" s="152"/>
      <c r="F6345"/>
      <c r="G6345" s="152"/>
      <c r="I6345" s="224"/>
      <c r="K6345" s="71"/>
      <c r="L6345" s="71"/>
      <c r="M6345" s="71"/>
      <c r="N6345"/>
      <c r="O6345"/>
      <c r="P6345"/>
      <c r="Q6345"/>
      <c r="R6345"/>
      <c r="S6345"/>
      <c r="T6345"/>
      <c r="U6345"/>
      <c r="V6345"/>
      <c r="W6345"/>
      <c r="X6345"/>
      <c r="Y6345"/>
      <c r="Z6345"/>
      <c r="AA6345"/>
      <c r="AB6345"/>
      <c r="AC6345"/>
      <c r="AD6345"/>
      <c r="AE6345"/>
      <c r="AF6345"/>
      <c r="AG6345"/>
      <c r="AH6345"/>
      <c r="AI6345"/>
      <c r="AJ6345"/>
      <c r="AK6345"/>
    </row>
    <row r="6346" spans="1:37" s="223" customFormat="1" x14ac:dyDescent="0.2">
      <c r="A6346" s="11"/>
      <c r="B6346"/>
      <c r="C6346"/>
      <c r="D6346" s="152"/>
      <c r="E6346" s="152"/>
      <c r="F6346"/>
      <c r="G6346" s="152"/>
      <c r="I6346" s="224"/>
      <c r="K6346" s="71"/>
      <c r="L6346" s="71"/>
      <c r="M6346" s="71"/>
      <c r="N6346"/>
      <c r="O6346"/>
      <c r="P6346"/>
      <c r="Q6346"/>
      <c r="R6346"/>
      <c r="S6346"/>
      <c r="T6346"/>
      <c r="U6346"/>
      <c r="V6346"/>
      <c r="W6346"/>
      <c r="X6346"/>
      <c r="Y6346"/>
      <c r="Z6346"/>
      <c r="AA6346"/>
      <c r="AB6346"/>
      <c r="AC6346"/>
      <c r="AD6346"/>
      <c r="AE6346"/>
      <c r="AF6346"/>
      <c r="AG6346"/>
      <c r="AH6346"/>
      <c r="AI6346"/>
      <c r="AJ6346"/>
      <c r="AK6346"/>
    </row>
    <row r="6347" spans="1:37" s="223" customFormat="1" x14ac:dyDescent="0.2">
      <c r="A6347" s="11"/>
      <c r="B6347"/>
      <c r="C6347"/>
      <c r="D6347" s="152"/>
      <c r="E6347" s="152"/>
      <c r="F6347"/>
      <c r="G6347" s="152"/>
      <c r="I6347" s="224"/>
      <c r="K6347" s="71"/>
      <c r="L6347" s="71"/>
      <c r="M6347" s="71"/>
      <c r="N6347"/>
      <c r="O6347"/>
      <c r="P6347"/>
      <c r="Q6347"/>
      <c r="R6347"/>
      <c r="S6347"/>
      <c r="T6347"/>
      <c r="U6347"/>
      <c r="V6347"/>
      <c r="W6347"/>
      <c r="X6347"/>
      <c r="Y6347"/>
      <c r="Z6347"/>
      <c r="AA6347"/>
      <c r="AB6347"/>
      <c r="AC6347"/>
      <c r="AD6347"/>
      <c r="AE6347"/>
      <c r="AF6347"/>
      <c r="AG6347"/>
      <c r="AH6347"/>
      <c r="AI6347"/>
      <c r="AJ6347"/>
      <c r="AK6347"/>
    </row>
    <row r="6348" spans="1:37" s="223" customFormat="1" x14ac:dyDescent="0.2">
      <c r="A6348" s="11"/>
      <c r="B6348"/>
      <c r="C6348"/>
      <c r="D6348" s="152"/>
      <c r="E6348" s="152"/>
      <c r="F6348"/>
      <c r="G6348" s="152"/>
      <c r="I6348" s="224"/>
      <c r="K6348" s="71"/>
      <c r="L6348" s="71"/>
      <c r="M6348" s="71"/>
      <c r="N6348"/>
      <c r="O6348"/>
      <c r="P6348"/>
      <c r="Q6348"/>
      <c r="R6348"/>
      <c r="S6348"/>
      <c r="T6348"/>
      <c r="U6348"/>
      <c r="V6348"/>
      <c r="W6348"/>
      <c r="X6348"/>
      <c r="Y6348"/>
      <c r="Z6348"/>
      <c r="AA6348"/>
      <c r="AB6348"/>
      <c r="AC6348"/>
      <c r="AD6348"/>
      <c r="AE6348"/>
      <c r="AF6348"/>
      <c r="AG6348"/>
      <c r="AH6348"/>
      <c r="AI6348"/>
      <c r="AJ6348"/>
      <c r="AK6348"/>
    </row>
    <row r="6349" spans="1:37" s="223" customFormat="1" x14ac:dyDescent="0.2">
      <c r="A6349" s="11"/>
      <c r="B6349"/>
      <c r="C6349"/>
      <c r="D6349" s="152"/>
      <c r="E6349" s="152"/>
      <c r="F6349"/>
      <c r="G6349" s="152"/>
      <c r="I6349" s="224"/>
      <c r="K6349" s="71"/>
      <c r="L6349" s="71"/>
      <c r="M6349" s="71"/>
      <c r="N6349"/>
      <c r="O6349"/>
      <c r="P6349"/>
      <c r="Q6349"/>
      <c r="R6349"/>
      <c r="S6349"/>
      <c r="T6349"/>
      <c r="U6349"/>
      <c r="V6349"/>
      <c r="W6349"/>
      <c r="X6349"/>
      <c r="Y6349"/>
      <c r="Z6349"/>
      <c r="AA6349"/>
      <c r="AB6349"/>
      <c r="AC6349"/>
      <c r="AD6349"/>
      <c r="AE6349"/>
      <c r="AF6349"/>
      <c r="AG6349"/>
      <c r="AH6349"/>
      <c r="AI6349"/>
      <c r="AJ6349"/>
      <c r="AK6349"/>
    </row>
    <row r="6350" spans="1:37" s="223" customFormat="1" x14ac:dyDescent="0.2">
      <c r="A6350" s="11"/>
      <c r="B6350"/>
      <c r="C6350"/>
      <c r="D6350" s="152"/>
      <c r="E6350" s="152"/>
      <c r="F6350"/>
      <c r="G6350" s="152"/>
      <c r="I6350" s="224"/>
      <c r="K6350" s="71"/>
      <c r="L6350" s="71"/>
      <c r="M6350" s="71"/>
      <c r="N6350"/>
      <c r="O6350"/>
      <c r="P6350"/>
      <c r="Q6350"/>
      <c r="R6350"/>
      <c r="S6350"/>
      <c r="T6350"/>
      <c r="U6350"/>
      <c r="V6350"/>
      <c r="W6350"/>
      <c r="X6350"/>
      <c r="Y6350"/>
      <c r="Z6350"/>
      <c r="AA6350"/>
      <c r="AB6350"/>
      <c r="AC6350"/>
      <c r="AD6350"/>
      <c r="AE6350"/>
      <c r="AF6350"/>
      <c r="AG6350"/>
      <c r="AH6350"/>
      <c r="AI6350"/>
      <c r="AJ6350"/>
      <c r="AK6350"/>
    </row>
    <row r="6351" spans="1:37" s="223" customFormat="1" x14ac:dyDescent="0.2">
      <c r="A6351" s="11"/>
      <c r="B6351"/>
      <c r="C6351"/>
      <c r="D6351" s="152"/>
      <c r="E6351" s="152"/>
      <c r="F6351"/>
      <c r="G6351" s="152"/>
      <c r="I6351" s="224"/>
      <c r="K6351" s="71"/>
      <c r="L6351" s="71"/>
      <c r="M6351" s="71"/>
      <c r="N6351"/>
      <c r="O6351"/>
      <c r="P6351"/>
      <c r="Q6351"/>
      <c r="R6351"/>
      <c r="S6351"/>
      <c r="T6351"/>
      <c r="U6351"/>
      <c r="V6351"/>
      <c r="W6351"/>
      <c r="X6351"/>
      <c r="Y6351"/>
      <c r="Z6351"/>
      <c r="AA6351"/>
      <c r="AB6351"/>
      <c r="AC6351"/>
      <c r="AD6351"/>
      <c r="AE6351"/>
      <c r="AF6351"/>
      <c r="AG6351"/>
      <c r="AH6351"/>
      <c r="AI6351"/>
      <c r="AJ6351"/>
      <c r="AK6351"/>
    </row>
    <row r="6352" spans="1:37" s="223" customFormat="1" x14ac:dyDescent="0.2">
      <c r="A6352" s="11"/>
      <c r="B6352"/>
      <c r="C6352"/>
      <c r="D6352" s="152"/>
      <c r="E6352" s="152"/>
      <c r="F6352"/>
      <c r="G6352" s="152"/>
      <c r="I6352" s="224"/>
      <c r="K6352" s="71"/>
      <c r="L6352" s="71"/>
      <c r="M6352" s="71"/>
      <c r="N6352"/>
      <c r="O6352"/>
      <c r="P6352"/>
      <c r="Q6352"/>
      <c r="R6352"/>
      <c r="S6352"/>
      <c r="T6352"/>
      <c r="U6352"/>
      <c r="V6352"/>
      <c r="W6352"/>
      <c r="X6352"/>
      <c r="Y6352"/>
      <c r="Z6352"/>
      <c r="AA6352"/>
      <c r="AB6352"/>
      <c r="AC6352"/>
      <c r="AD6352"/>
      <c r="AE6352"/>
      <c r="AF6352"/>
      <c r="AG6352"/>
      <c r="AH6352"/>
      <c r="AI6352"/>
      <c r="AJ6352"/>
      <c r="AK6352"/>
    </row>
    <row r="6353" spans="1:37" s="223" customFormat="1" x14ac:dyDescent="0.2">
      <c r="A6353" s="11"/>
      <c r="B6353"/>
      <c r="C6353"/>
      <c r="D6353" s="152"/>
      <c r="E6353" s="152"/>
      <c r="F6353"/>
      <c r="G6353" s="152"/>
      <c r="I6353" s="224"/>
      <c r="K6353" s="71"/>
      <c r="L6353" s="71"/>
      <c r="M6353" s="71"/>
      <c r="N6353"/>
      <c r="O6353"/>
      <c r="P6353"/>
      <c r="Q6353"/>
      <c r="R6353"/>
      <c r="S6353"/>
      <c r="T6353"/>
      <c r="U6353"/>
      <c r="V6353"/>
      <c r="W6353"/>
      <c r="X6353"/>
      <c r="Y6353"/>
      <c r="Z6353"/>
      <c r="AA6353"/>
      <c r="AB6353"/>
      <c r="AC6353"/>
      <c r="AD6353"/>
      <c r="AE6353"/>
      <c r="AF6353"/>
      <c r="AG6353"/>
      <c r="AH6353"/>
      <c r="AI6353"/>
      <c r="AJ6353"/>
      <c r="AK6353"/>
    </row>
    <row r="6354" spans="1:37" s="223" customFormat="1" x14ac:dyDescent="0.2">
      <c r="A6354" s="11"/>
      <c r="B6354"/>
      <c r="C6354"/>
      <c r="D6354" s="152"/>
      <c r="E6354" s="152"/>
      <c r="F6354"/>
      <c r="G6354" s="152"/>
      <c r="I6354" s="224"/>
      <c r="K6354" s="71"/>
      <c r="L6354" s="71"/>
      <c r="M6354" s="71"/>
      <c r="N6354"/>
      <c r="O6354"/>
      <c r="P6354"/>
      <c r="Q6354"/>
      <c r="R6354"/>
      <c r="S6354"/>
      <c r="T6354"/>
      <c r="U6354"/>
      <c r="V6354"/>
      <c r="W6354"/>
      <c r="X6354"/>
      <c r="Y6354"/>
      <c r="Z6354"/>
      <c r="AA6354"/>
      <c r="AB6354"/>
      <c r="AC6354"/>
      <c r="AD6354"/>
      <c r="AE6354"/>
      <c r="AF6354"/>
      <c r="AG6354"/>
      <c r="AH6354"/>
      <c r="AI6354"/>
      <c r="AJ6354"/>
      <c r="AK6354"/>
    </row>
    <row r="6355" spans="1:37" s="223" customFormat="1" x14ac:dyDescent="0.2">
      <c r="A6355" s="11"/>
      <c r="B6355"/>
      <c r="C6355"/>
      <c r="D6355" s="152"/>
      <c r="E6355" s="152"/>
      <c r="F6355"/>
      <c r="G6355" s="152"/>
      <c r="I6355" s="224"/>
      <c r="K6355" s="71"/>
      <c r="L6355" s="71"/>
      <c r="M6355" s="71"/>
      <c r="N6355"/>
      <c r="O6355"/>
      <c r="P6355"/>
      <c r="Q6355"/>
      <c r="R6355"/>
      <c r="S6355"/>
      <c r="T6355"/>
      <c r="U6355"/>
      <c r="V6355"/>
      <c r="W6355"/>
      <c r="X6355"/>
      <c r="Y6355"/>
      <c r="Z6355"/>
      <c r="AA6355"/>
      <c r="AB6355"/>
      <c r="AC6355"/>
      <c r="AD6355"/>
      <c r="AE6355"/>
      <c r="AF6355"/>
      <c r="AG6355"/>
      <c r="AH6355"/>
      <c r="AI6355"/>
      <c r="AJ6355"/>
      <c r="AK6355"/>
    </row>
    <row r="6356" spans="1:37" s="223" customFormat="1" x14ac:dyDescent="0.2">
      <c r="A6356" s="11"/>
      <c r="B6356"/>
      <c r="C6356"/>
      <c r="D6356" s="152"/>
      <c r="E6356" s="152"/>
      <c r="F6356"/>
      <c r="G6356" s="152"/>
      <c r="I6356" s="224"/>
      <c r="K6356" s="71"/>
      <c r="L6356" s="71"/>
      <c r="M6356" s="71"/>
      <c r="N6356"/>
      <c r="O6356"/>
      <c r="P6356"/>
      <c r="Q6356"/>
      <c r="R6356"/>
      <c r="S6356"/>
      <c r="T6356"/>
      <c r="U6356"/>
      <c r="V6356"/>
      <c r="W6356"/>
      <c r="X6356"/>
      <c r="Y6356"/>
      <c r="Z6356"/>
      <c r="AA6356"/>
      <c r="AB6356"/>
      <c r="AC6356"/>
      <c r="AD6356"/>
      <c r="AE6356"/>
      <c r="AF6356"/>
      <c r="AG6356"/>
      <c r="AH6356"/>
      <c r="AI6356"/>
      <c r="AJ6356"/>
      <c r="AK6356"/>
    </row>
    <row r="6357" spans="1:37" s="223" customFormat="1" x14ac:dyDescent="0.2">
      <c r="A6357" s="11"/>
      <c r="B6357"/>
      <c r="C6357"/>
      <c r="D6357" s="152"/>
      <c r="E6357" s="152"/>
      <c r="F6357"/>
      <c r="G6357" s="152"/>
      <c r="I6357" s="224"/>
      <c r="K6357" s="71"/>
      <c r="L6357" s="71"/>
      <c r="M6357" s="71"/>
      <c r="N6357"/>
      <c r="O6357"/>
      <c r="P6357"/>
      <c r="Q6357"/>
      <c r="R6357"/>
      <c r="S6357"/>
      <c r="T6357"/>
      <c r="U6357"/>
      <c r="V6357"/>
      <c r="W6357"/>
      <c r="X6357"/>
      <c r="Y6357"/>
      <c r="Z6357"/>
      <c r="AA6357"/>
      <c r="AB6357"/>
      <c r="AC6357"/>
      <c r="AD6357"/>
      <c r="AE6357"/>
      <c r="AF6357"/>
      <c r="AG6357"/>
      <c r="AH6357"/>
      <c r="AI6357"/>
      <c r="AJ6357"/>
      <c r="AK6357"/>
    </row>
    <row r="6358" spans="1:37" s="223" customFormat="1" x14ac:dyDescent="0.2">
      <c r="A6358" s="11"/>
      <c r="B6358"/>
      <c r="C6358"/>
      <c r="D6358" s="152"/>
      <c r="E6358" s="152"/>
      <c r="F6358"/>
      <c r="G6358" s="152"/>
      <c r="I6358" s="224"/>
      <c r="K6358" s="71"/>
      <c r="L6358" s="71"/>
      <c r="M6358" s="71"/>
      <c r="N6358"/>
      <c r="O6358"/>
      <c r="P6358"/>
      <c r="Q6358"/>
      <c r="R6358"/>
      <c r="S6358"/>
      <c r="T6358"/>
      <c r="U6358"/>
      <c r="V6358"/>
      <c r="W6358"/>
      <c r="X6358"/>
      <c r="Y6358"/>
      <c r="Z6358"/>
      <c r="AA6358"/>
      <c r="AB6358"/>
      <c r="AC6358"/>
      <c r="AD6358"/>
      <c r="AE6358"/>
      <c r="AF6358"/>
      <c r="AG6358"/>
      <c r="AH6358"/>
      <c r="AI6358"/>
      <c r="AJ6358"/>
      <c r="AK6358"/>
    </row>
    <row r="6359" spans="1:37" s="223" customFormat="1" x14ac:dyDescent="0.2">
      <c r="A6359" s="11"/>
      <c r="B6359"/>
      <c r="C6359"/>
      <c r="D6359" s="152"/>
      <c r="E6359" s="152"/>
      <c r="F6359"/>
      <c r="G6359" s="152"/>
      <c r="I6359" s="224"/>
      <c r="K6359" s="71"/>
      <c r="L6359" s="71"/>
      <c r="M6359" s="71"/>
      <c r="N6359"/>
      <c r="O6359"/>
      <c r="P6359"/>
      <c r="Q6359"/>
      <c r="R6359"/>
      <c r="S6359"/>
      <c r="T6359"/>
      <c r="U6359"/>
      <c r="V6359"/>
      <c r="W6359"/>
      <c r="X6359"/>
      <c r="Y6359"/>
      <c r="Z6359"/>
      <c r="AA6359"/>
      <c r="AB6359"/>
      <c r="AC6359"/>
      <c r="AD6359"/>
      <c r="AE6359"/>
      <c r="AF6359"/>
      <c r="AG6359"/>
      <c r="AH6359"/>
      <c r="AI6359"/>
      <c r="AJ6359"/>
      <c r="AK6359"/>
    </row>
    <row r="6360" spans="1:37" s="223" customFormat="1" x14ac:dyDescent="0.2">
      <c r="A6360" s="11"/>
      <c r="B6360"/>
      <c r="C6360"/>
      <c r="D6360" s="152"/>
      <c r="E6360" s="152"/>
      <c r="F6360"/>
      <c r="G6360" s="152"/>
      <c r="I6360" s="224"/>
      <c r="K6360" s="71"/>
      <c r="L6360" s="71"/>
      <c r="M6360" s="71"/>
      <c r="N6360"/>
      <c r="O6360"/>
      <c r="P6360"/>
      <c r="Q6360"/>
      <c r="R6360"/>
      <c r="S6360"/>
      <c r="T6360"/>
      <c r="U6360"/>
      <c r="V6360"/>
      <c r="W6360"/>
      <c r="X6360"/>
      <c r="Y6360"/>
      <c r="Z6360"/>
      <c r="AA6360"/>
      <c r="AB6360"/>
      <c r="AC6360"/>
      <c r="AD6360"/>
      <c r="AE6360"/>
      <c r="AF6360"/>
      <c r="AG6360"/>
      <c r="AH6360"/>
      <c r="AI6360"/>
      <c r="AJ6360"/>
      <c r="AK6360"/>
    </row>
    <row r="6361" spans="1:37" s="223" customFormat="1" x14ac:dyDescent="0.2">
      <c r="A6361" s="11"/>
      <c r="B6361"/>
      <c r="C6361"/>
      <c r="D6361" s="152"/>
      <c r="E6361" s="152"/>
      <c r="F6361"/>
      <c r="G6361" s="152"/>
      <c r="I6361" s="224"/>
      <c r="K6361" s="71"/>
      <c r="L6361" s="71"/>
      <c r="M6361" s="71"/>
      <c r="N6361"/>
      <c r="O6361"/>
      <c r="P6361"/>
      <c r="Q6361"/>
      <c r="R6361"/>
      <c r="S6361"/>
      <c r="T6361"/>
      <c r="U6361"/>
      <c r="V6361"/>
      <c r="W6361"/>
      <c r="X6361"/>
      <c r="Y6361"/>
      <c r="Z6361"/>
      <c r="AA6361"/>
      <c r="AB6361"/>
      <c r="AC6361"/>
      <c r="AD6361"/>
      <c r="AE6361"/>
      <c r="AF6361"/>
      <c r="AG6361"/>
      <c r="AH6361"/>
      <c r="AI6361"/>
      <c r="AJ6361"/>
      <c r="AK6361"/>
    </row>
    <row r="6362" spans="1:37" s="223" customFormat="1" x14ac:dyDescent="0.2">
      <c r="A6362" s="11"/>
      <c r="B6362"/>
      <c r="C6362"/>
      <c r="D6362" s="152"/>
      <c r="E6362" s="152"/>
      <c r="F6362"/>
      <c r="G6362" s="152"/>
      <c r="I6362" s="224"/>
      <c r="K6362" s="71"/>
      <c r="L6362" s="71"/>
      <c r="M6362" s="71"/>
      <c r="N6362"/>
      <c r="O6362"/>
      <c r="P6362"/>
      <c r="Q6362"/>
      <c r="R6362"/>
      <c r="S6362"/>
      <c r="T6362"/>
      <c r="U6362"/>
      <c r="V6362"/>
      <c r="W6362"/>
      <c r="X6362"/>
      <c r="Y6362"/>
      <c r="Z6362"/>
      <c r="AA6362"/>
      <c r="AB6362"/>
      <c r="AC6362"/>
      <c r="AD6362"/>
      <c r="AE6362"/>
      <c r="AF6362"/>
      <c r="AG6362"/>
      <c r="AH6362"/>
      <c r="AI6362"/>
      <c r="AJ6362"/>
      <c r="AK6362"/>
    </row>
    <row r="6363" spans="1:37" s="223" customFormat="1" x14ac:dyDescent="0.2">
      <c r="A6363" s="11"/>
      <c r="B6363"/>
      <c r="C6363"/>
      <c r="D6363" s="152"/>
      <c r="E6363" s="152"/>
      <c r="F6363"/>
      <c r="G6363" s="152"/>
      <c r="I6363" s="224"/>
      <c r="K6363" s="71"/>
      <c r="L6363" s="71"/>
      <c r="M6363" s="71"/>
      <c r="N6363"/>
      <c r="O6363"/>
      <c r="P6363"/>
      <c r="Q6363"/>
      <c r="R6363"/>
      <c r="S6363"/>
      <c r="T6363"/>
      <c r="U6363"/>
      <c r="V6363"/>
      <c r="W6363"/>
      <c r="X6363"/>
      <c r="Y6363"/>
      <c r="Z6363"/>
      <c r="AA6363"/>
      <c r="AB6363"/>
      <c r="AC6363"/>
      <c r="AD6363"/>
      <c r="AE6363"/>
      <c r="AF6363"/>
      <c r="AG6363"/>
      <c r="AH6363"/>
      <c r="AI6363"/>
      <c r="AJ6363"/>
      <c r="AK6363"/>
    </row>
    <row r="6364" spans="1:37" s="223" customFormat="1" x14ac:dyDescent="0.2">
      <c r="A6364" s="11"/>
      <c r="B6364"/>
      <c r="C6364"/>
      <c r="D6364" s="152"/>
      <c r="E6364" s="152"/>
      <c r="F6364"/>
      <c r="G6364" s="152"/>
      <c r="I6364" s="224"/>
      <c r="K6364" s="71"/>
      <c r="L6364" s="71"/>
      <c r="M6364" s="71"/>
      <c r="N6364"/>
      <c r="O6364"/>
      <c r="P6364"/>
      <c r="Q6364"/>
      <c r="R6364"/>
      <c r="S6364"/>
      <c r="T6364"/>
      <c r="U6364"/>
      <c r="V6364"/>
      <c r="W6364"/>
      <c r="X6364"/>
      <c r="Y6364"/>
      <c r="Z6364"/>
      <c r="AA6364"/>
      <c r="AB6364"/>
      <c r="AC6364"/>
      <c r="AD6364"/>
      <c r="AE6364"/>
      <c r="AF6364"/>
      <c r="AG6364"/>
      <c r="AH6364"/>
      <c r="AI6364"/>
      <c r="AJ6364"/>
      <c r="AK6364"/>
    </row>
    <row r="6365" spans="1:37" s="223" customFormat="1" x14ac:dyDescent="0.2">
      <c r="A6365" s="11"/>
      <c r="B6365"/>
      <c r="C6365"/>
      <c r="D6365" s="152"/>
      <c r="E6365" s="152"/>
      <c r="F6365"/>
      <c r="G6365" s="152"/>
      <c r="I6365" s="224"/>
      <c r="K6365" s="71"/>
      <c r="L6365" s="71"/>
      <c r="M6365" s="71"/>
      <c r="N6365"/>
      <c r="O6365"/>
      <c r="P6365"/>
      <c r="Q6365"/>
      <c r="R6365"/>
      <c r="S6365"/>
      <c r="T6365"/>
      <c r="U6365"/>
      <c r="V6365"/>
      <c r="W6365"/>
      <c r="X6365"/>
      <c r="Y6365"/>
      <c r="Z6365"/>
      <c r="AA6365"/>
      <c r="AB6365"/>
      <c r="AC6365"/>
      <c r="AD6365"/>
      <c r="AE6365"/>
      <c r="AF6365"/>
      <c r="AG6365"/>
      <c r="AH6365"/>
      <c r="AI6365"/>
      <c r="AJ6365"/>
      <c r="AK6365"/>
    </row>
    <row r="6366" spans="1:37" s="223" customFormat="1" x14ac:dyDescent="0.2">
      <c r="A6366" s="11"/>
      <c r="B6366"/>
      <c r="C6366"/>
      <c r="D6366" s="152"/>
      <c r="E6366" s="152"/>
      <c r="F6366"/>
      <c r="G6366" s="152"/>
      <c r="I6366" s="224"/>
      <c r="K6366" s="71"/>
      <c r="L6366" s="71"/>
      <c r="M6366" s="71"/>
      <c r="N6366"/>
      <c r="O6366"/>
      <c r="P6366"/>
      <c r="Q6366"/>
      <c r="R6366"/>
      <c r="S6366"/>
      <c r="T6366"/>
      <c r="U6366"/>
      <c r="V6366"/>
      <c r="W6366"/>
      <c r="X6366"/>
      <c r="Y6366"/>
      <c r="Z6366"/>
      <c r="AA6366"/>
      <c r="AB6366"/>
      <c r="AC6366"/>
      <c r="AD6366"/>
      <c r="AE6366"/>
      <c r="AF6366"/>
      <c r="AG6366"/>
      <c r="AH6366"/>
      <c r="AI6366"/>
      <c r="AJ6366"/>
      <c r="AK6366"/>
    </row>
    <row r="6367" spans="1:37" s="223" customFormat="1" x14ac:dyDescent="0.2">
      <c r="A6367" s="11"/>
      <c r="B6367"/>
      <c r="C6367"/>
      <c r="D6367" s="152"/>
      <c r="E6367" s="152"/>
      <c r="F6367"/>
      <c r="G6367" s="152"/>
      <c r="I6367" s="224"/>
      <c r="K6367" s="71"/>
      <c r="L6367" s="71"/>
      <c r="M6367" s="71"/>
      <c r="N6367"/>
      <c r="O6367"/>
      <c r="P6367"/>
      <c r="Q6367"/>
      <c r="R6367"/>
      <c r="S6367"/>
      <c r="T6367"/>
      <c r="U6367"/>
      <c r="V6367"/>
      <c r="W6367"/>
      <c r="X6367"/>
      <c r="Y6367"/>
      <c r="Z6367"/>
      <c r="AA6367"/>
      <c r="AB6367"/>
      <c r="AC6367"/>
      <c r="AD6367"/>
      <c r="AE6367"/>
      <c r="AF6367"/>
      <c r="AG6367"/>
      <c r="AH6367"/>
      <c r="AI6367"/>
      <c r="AJ6367"/>
      <c r="AK6367"/>
    </row>
    <row r="6368" spans="1:37" s="223" customFormat="1" x14ac:dyDescent="0.2">
      <c r="A6368" s="11"/>
      <c r="B6368"/>
      <c r="C6368"/>
      <c r="D6368" s="152"/>
      <c r="E6368" s="152"/>
      <c r="F6368"/>
      <c r="G6368" s="152"/>
      <c r="I6368" s="224"/>
      <c r="K6368" s="71"/>
      <c r="L6368" s="71"/>
      <c r="M6368" s="71"/>
      <c r="N6368"/>
      <c r="O6368"/>
      <c r="P6368"/>
      <c r="Q6368"/>
      <c r="R6368"/>
      <c r="S6368"/>
      <c r="T6368"/>
      <c r="U6368"/>
      <c r="V6368"/>
      <c r="W6368"/>
      <c r="X6368"/>
      <c r="Y6368"/>
      <c r="Z6368"/>
      <c r="AA6368"/>
      <c r="AB6368"/>
      <c r="AC6368"/>
      <c r="AD6368"/>
      <c r="AE6368"/>
      <c r="AF6368"/>
      <c r="AG6368"/>
      <c r="AH6368"/>
      <c r="AI6368"/>
      <c r="AJ6368"/>
      <c r="AK6368"/>
    </row>
    <row r="6369" spans="1:37" s="223" customFormat="1" x14ac:dyDescent="0.2">
      <c r="A6369" s="11"/>
      <c r="B6369"/>
      <c r="C6369"/>
      <c r="D6369" s="152"/>
      <c r="E6369" s="152"/>
      <c r="F6369"/>
      <c r="G6369" s="152"/>
      <c r="I6369" s="224"/>
      <c r="K6369" s="71"/>
      <c r="L6369" s="71"/>
      <c r="M6369" s="71"/>
      <c r="N6369"/>
      <c r="O6369"/>
      <c r="P6369"/>
      <c r="Q6369"/>
      <c r="R6369"/>
      <c r="S6369"/>
      <c r="T6369"/>
      <c r="U6369"/>
      <c r="V6369"/>
      <c r="W6369"/>
      <c r="X6369"/>
      <c r="Y6369"/>
      <c r="Z6369"/>
      <c r="AA6369"/>
      <c r="AB6369"/>
      <c r="AC6369"/>
      <c r="AD6369"/>
      <c r="AE6369"/>
      <c r="AF6369"/>
      <c r="AG6369"/>
      <c r="AH6369"/>
      <c r="AI6369"/>
      <c r="AJ6369"/>
      <c r="AK6369"/>
    </row>
    <row r="6370" spans="1:37" s="223" customFormat="1" x14ac:dyDescent="0.2">
      <c r="A6370" s="11"/>
      <c r="B6370"/>
      <c r="C6370"/>
      <c r="D6370" s="152"/>
      <c r="E6370" s="152"/>
      <c r="F6370"/>
      <c r="G6370" s="152"/>
      <c r="I6370" s="224"/>
      <c r="K6370" s="71"/>
      <c r="L6370" s="71"/>
      <c r="M6370" s="71"/>
      <c r="N6370"/>
      <c r="O6370"/>
      <c r="P6370"/>
      <c r="Q6370"/>
      <c r="R6370"/>
      <c r="S6370"/>
      <c r="T6370"/>
      <c r="U6370"/>
      <c r="V6370"/>
      <c r="W6370"/>
      <c r="X6370"/>
      <c r="Y6370"/>
      <c r="Z6370"/>
      <c r="AA6370"/>
      <c r="AB6370"/>
      <c r="AC6370"/>
      <c r="AD6370"/>
      <c r="AE6370"/>
      <c r="AF6370"/>
      <c r="AG6370"/>
      <c r="AH6370"/>
      <c r="AI6370"/>
      <c r="AJ6370"/>
      <c r="AK6370"/>
    </row>
    <row r="6371" spans="1:37" s="223" customFormat="1" x14ac:dyDescent="0.2">
      <c r="A6371" s="11"/>
      <c r="B6371"/>
      <c r="C6371"/>
      <c r="D6371" s="152"/>
      <c r="E6371" s="152"/>
      <c r="F6371"/>
      <c r="G6371" s="152"/>
      <c r="I6371" s="224"/>
      <c r="K6371" s="71"/>
      <c r="L6371" s="71"/>
      <c r="M6371" s="71"/>
      <c r="N6371"/>
      <c r="O6371"/>
      <c r="P6371"/>
      <c r="Q6371"/>
      <c r="R6371"/>
      <c r="S6371"/>
      <c r="T6371"/>
      <c r="U6371"/>
      <c r="V6371"/>
      <c r="W6371"/>
      <c r="X6371"/>
      <c r="Y6371"/>
      <c r="Z6371"/>
      <c r="AA6371"/>
      <c r="AB6371"/>
      <c r="AC6371"/>
      <c r="AD6371"/>
      <c r="AE6371"/>
      <c r="AF6371"/>
      <c r="AG6371"/>
      <c r="AH6371"/>
      <c r="AI6371"/>
      <c r="AJ6371"/>
      <c r="AK6371"/>
    </row>
    <row r="6372" spans="1:37" s="223" customFormat="1" x14ac:dyDescent="0.2">
      <c r="A6372" s="11"/>
      <c r="B6372"/>
      <c r="C6372"/>
      <c r="D6372" s="152"/>
      <c r="E6372" s="152"/>
      <c r="F6372"/>
      <c r="G6372" s="152"/>
      <c r="I6372" s="224"/>
      <c r="K6372" s="71"/>
      <c r="L6372" s="71"/>
      <c r="M6372" s="71"/>
      <c r="N6372"/>
      <c r="O6372"/>
      <c r="P6372"/>
      <c r="Q6372"/>
      <c r="R6372"/>
      <c r="S6372"/>
      <c r="T6372"/>
      <c r="U6372"/>
      <c r="V6372"/>
      <c r="W6372"/>
      <c r="X6372"/>
      <c r="Y6372"/>
      <c r="Z6372"/>
      <c r="AA6372"/>
      <c r="AB6372"/>
      <c r="AC6372"/>
      <c r="AD6372"/>
      <c r="AE6372"/>
      <c r="AF6372"/>
      <c r="AG6372"/>
      <c r="AH6372"/>
      <c r="AI6372"/>
      <c r="AJ6372"/>
      <c r="AK6372"/>
    </row>
    <row r="6373" spans="1:37" s="223" customFormat="1" x14ac:dyDescent="0.2">
      <c r="A6373" s="11"/>
      <c r="B6373"/>
      <c r="C6373"/>
      <c r="D6373" s="152"/>
      <c r="E6373" s="152"/>
      <c r="F6373"/>
      <c r="G6373" s="152"/>
      <c r="I6373" s="224"/>
      <c r="K6373" s="71"/>
      <c r="L6373" s="71"/>
      <c r="M6373" s="71"/>
      <c r="N6373"/>
      <c r="O6373"/>
      <c r="P6373"/>
      <c r="Q6373"/>
      <c r="R6373"/>
      <c r="S6373"/>
      <c r="T6373"/>
      <c r="U6373"/>
      <c r="V6373"/>
      <c r="W6373"/>
      <c r="X6373"/>
      <c r="Y6373"/>
      <c r="Z6373"/>
      <c r="AA6373"/>
      <c r="AB6373"/>
      <c r="AC6373"/>
      <c r="AD6373"/>
      <c r="AE6373"/>
      <c r="AF6373"/>
      <c r="AG6373"/>
      <c r="AH6373"/>
      <c r="AI6373"/>
      <c r="AJ6373"/>
      <c r="AK6373"/>
    </row>
    <row r="6374" spans="1:37" s="223" customFormat="1" x14ac:dyDescent="0.2">
      <c r="A6374" s="11"/>
      <c r="B6374"/>
      <c r="C6374"/>
      <c r="D6374" s="152"/>
      <c r="E6374" s="152"/>
      <c r="F6374"/>
      <c r="G6374" s="152"/>
      <c r="I6374" s="224"/>
      <c r="K6374" s="71"/>
      <c r="L6374" s="71"/>
      <c r="M6374" s="71"/>
      <c r="N6374"/>
      <c r="O6374"/>
      <c r="P6374"/>
      <c r="Q6374"/>
      <c r="R6374"/>
      <c r="S6374"/>
      <c r="T6374"/>
      <c r="U6374"/>
      <c r="V6374"/>
      <c r="W6374"/>
      <c r="X6374"/>
      <c r="Y6374"/>
      <c r="Z6374"/>
      <c r="AA6374"/>
      <c r="AB6374"/>
      <c r="AC6374"/>
      <c r="AD6374"/>
      <c r="AE6374"/>
      <c r="AF6374"/>
      <c r="AG6374"/>
      <c r="AH6374"/>
      <c r="AI6374"/>
      <c r="AJ6374"/>
      <c r="AK6374"/>
    </row>
    <row r="6375" spans="1:37" s="223" customFormat="1" x14ac:dyDescent="0.2">
      <c r="A6375" s="11"/>
      <c r="B6375"/>
      <c r="C6375"/>
      <c r="D6375" s="152"/>
      <c r="E6375" s="152"/>
      <c r="F6375"/>
      <c r="G6375" s="152"/>
      <c r="I6375" s="224"/>
      <c r="K6375" s="71"/>
      <c r="L6375" s="71"/>
      <c r="M6375" s="71"/>
      <c r="N6375"/>
      <c r="O6375"/>
      <c r="P6375"/>
      <c r="Q6375"/>
      <c r="R6375"/>
      <c r="S6375"/>
      <c r="T6375"/>
      <c r="U6375"/>
      <c r="V6375"/>
      <c r="W6375"/>
      <c r="X6375"/>
      <c r="Y6375"/>
      <c r="Z6375"/>
      <c r="AA6375"/>
      <c r="AB6375"/>
      <c r="AC6375"/>
      <c r="AD6375"/>
      <c r="AE6375"/>
      <c r="AF6375"/>
      <c r="AG6375"/>
      <c r="AH6375"/>
      <c r="AI6375"/>
      <c r="AJ6375"/>
      <c r="AK6375"/>
    </row>
    <row r="6376" spans="1:37" s="223" customFormat="1" x14ac:dyDescent="0.2">
      <c r="A6376" s="11"/>
      <c r="B6376"/>
      <c r="C6376"/>
      <c r="D6376" s="152"/>
      <c r="E6376" s="152"/>
      <c r="F6376"/>
      <c r="G6376" s="152"/>
      <c r="I6376" s="224"/>
      <c r="K6376" s="71"/>
      <c r="L6376" s="71"/>
      <c r="M6376" s="71"/>
      <c r="N6376"/>
      <c r="O6376"/>
      <c r="P6376"/>
      <c r="Q6376"/>
      <c r="R6376"/>
      <c r="S6376"/>
      <c r="T6376"/>
      <c r="U6376"/>
      <c r="V6376"/>
      <c r="W6376"/>
      <c r="X6376"/>
      <c r="Y6376"/>
      <c r="Z6376"/>
      <c r="AA6376"/>
      <c r="AB6376"/>
      <c r="AC6376"/>
      <c r="AD6376"/>
      <c r="AE6376"/>
      <c r="AF6376"/>
      <c r="AG6376"/>
      <c r="AH6376"/>
      <c r="AI6376"/>
      <c r="AJ6376"/>
      <c r="AK6376"/>
    </row>
    <row r="6377" spans="1:37" s="223" customFormat="1" x14ac:dyDescent="0.2">
      <c r="A6377" s="11"/>
      <c r="B6377"/>
      <c r="C6377"/>
      <c r="D6377" s="152"/>
      <c r="E6377" s="152"/>
      <c r="F6377"/>
      <c r="G6377" s="152"/>
      <c r="I6377" s="224"/>
      <c r="K6377" s="71"/>
      <c r="L6377" s="71"/>
      <c r="M6377" s="71"/>
      <c r="N6377"/>
      <c r="O6377"/>
      <c r="P6377"/>
      <c r="Q6377"/>
      <c r="R6377"/>
      <c r="S6377"/>
      <c r="T6377"/>
      <c r="U6377"/>
      <c r="V6377"/>
      <c r="W6377"/>
      <c r="X6377"/>
      <c r="Y6377"/>
      <c r="Z6377"/>
      <c r="AA6377"/>
      <c r="AB6377"/>
      <c r="AC6377"/>
      <c r="AD6377"/>
      <c r="AE6377"/>
      <c r="AF6377"/>
      <c r="AG6377"/>
      <c r="AH6377"/>
      <c r="AI6377"/>
      <c r="AJ6377"/>
      <c r="AK6377"/>
    </row>
    <row r="6378" spans="1:37" s="223" customFormat="1" x14ac:dyDescent="0.2">
      <c r="A6378" s="11"/>
      <c r="B6378"/>
      <c r="C6378"/>
      <c r="D6378" s="152"/>
      <c r="E6378" s="152"/>
      <c r="F6378"/>
      <c r="G6378" s="152"/>
      <c r="I6378" s="224"/>
      <c r="K6378" s="71"/>
      <c r="L6378" s="71"/>
      <c r="M6378" s="71"/>
      <c r="N6378"/>
      <c r="O6378"/>
      <c r="P6378"/>
      <c r="Q6378"/>
      <c r="R6378"/>
      <c r="S6378"/>
      <c r="T6378"/>
      <c r="U6378"/>
      <c r="V6378"/>
      <c r="W6378"/>
      <c r="X6378"/>
      <c r="Y6378"/>
      <c r="Z6378"/>
      <c r="AA6378"/>
      <c r="AB6378"/>
      <c r="AC6378"/>
      <c r="AD6378"/>
      <c r="AE6378"/>
      <c r="AF6378"/>
      <c r="AG6378"/>
      <c r="AH6378"/>
      <c r="AI6378"/>
      <c r="AJ6378"/>
      <c r="AK6378"/>
    </row>
    <row r="6379" spans="1:37" s="223" customFormat="1" x14ac:dyDescent="0.2">
      <c r="A6379" s="11"/>
      <c r="B6379"/>
      <c r="C6379"/>
      <c r="D6379" s="152"/>
      <c r="E6379" s="152"/>
      <c r="F6379"/>
      <c r="G6379" s="152"/>
      <c r="I6379" s="224"/>
      <c r="K6379" s="71"/>
      <c r="L6379" s="71"/>
      <c r="M6379" s="71"/>
      <c r="N6379"/>
      <c r="O6379"/>
      <c r="P6379"/>
      <c r="Q6379"/>
      <c r="R6379"/>
      <c r="S6379"/>
      <c r="T6379"/>
      <c r="U6379"/>
      <c r="V6379"/>
      <c r="W6379"/>
      <c r="X6379"/>
      <c r="Y6379"/>
      <c r="Z6379"/>
      <c r="AA6379"/>
      <c r="AB6379"/>
      <c r="AC6379"/>
      <c r="AD6379"/>
      <c r="AE6379"/>
      <c r="AF6379"/>
      <c r="AG6379"/>
      <c r="AH6379"/>
      <c r="AI6379"/>
      <c r="AJ6379"/>
      <c r="AK6379"/>
    </row>
    <row r="6380" spans="1:37" s="223" customFormat="1" x14ac:dyDescent="0.2">
      <c r="A6380" s="11"/>
      <c r="B6380"/>
      <c r="C6380"/>
      <c r="D6380" s="152"/>
      <c r="E6380" s="152"/>
      <c r="F6380"/>
      <c r="G6380" s="152"/>
      <c r="I6380" s="224"/>
      <c r="K6380" s="71"/>
      <c r="L6380" s="71"/>
      <c r="M6380" s="71"/>
      <c r="N6380"/>
      <c r="O6380"/>
      <c r="P6380"/>
      <c r="Q6380"/>
      <c r="R6380"/>
      <c r="S6380"/>
      <c r="T6380"/>
      <c r="U6380"/>
      <c r="V6380"/>
      <c r="W6380"/>
      <c r="X6380"/>
      <c r="Y6380"/>
      <c r="Z6380"/>
      <c r="AA6380"/>
      <c r="AB6380"/>
      <c r="AC6380"/>
      <c r="AD6380"/>
      <c r="AE6380"/>
      <c r="AF6380"/>
      <c r="AG6380"/>
      <c r="AH6380"/>
      <c r="AI6380"/>
      <c r="AJ6380"/>
      <c r="AK6380"/>
    </row>
    <row r="6381" spans="1:37" s="223" customFormat="1" x14ac:dyDescent="0.2">
      <c r="A6381" s="11"/>
      <c r="B6381"/>
      <c r="C6381"/>
      <c r="D6381" s="152"/>
      <c r="E6381" s="152"/>
      <c r="F6381"/>
      <c r="G6381" s="152"/>
      <c r="I6381" s="224"/>
      <c r="K6381" s="71"/>
      <c r="L6381" s="71"/>
      <c r="M6381" s="71"/>
      <c r="N6381"/>
      <c r="O6381"/>
      <c r="P6381"/>
      <c r="Q6381"/>
      <c r="R6381"/>
      <c r="S6381"/>
      <c r="T6381"/>
      <c r="U6381"/>
      <c r="V6381"/>
      <c r="W6381"/>
      <c r="X6381"/>
      <c r="Y6381"/>
      <c r="Z6381"/>
      <c r="AA6381"/>
      <c r="AB6381"/>
      <c r="AC6381"/>
      <c r="AD6381"/>
      <c r="AE6381"/>
      <c r="AF6381"/>
      <c r="AG6381"/>
      <c r="AH6381"/>
      <c r="AI6381"/>
      <c r="AJ6381"/>
      <c r="AK6381"/>
    </row>
    <row r="6382" spans="1:37" s="223" customFormat="1" x14ac:dyDescent="0.2">
      <c r="A6382" s="11"/>
      <c r="B6382"/>
      <c r="C6382"/>
      <c r="D6382" s="152"/>
      <c r="E6382" s="152"/>
      <c r="F6382"/>
      <c r="G6382" s="152"/>
      <c r="I6382" s="224"/>
      <c r="K6382" s="71"/>
      <c r="L6382" s="71"/>
      <c r="M6382" s="71"/>
      <c r="N6382"/>
      <c r="O6382"/>
      <c r="P6382"/>
      <c r="Q6382"/>
      <c r="R6382"/>
      <c r="S6382"/>
      <c r="T6382"/>
      <c r="U6382"/>
      <c r="V6382"/>
      <c r="W6382"/>
      <c r="X6382"/>
      <c r="Y6382"/>
      <c r="Z6382"/>
      <c r="AA6382"/>
      <c r="AB6382"/>
      <c r="AC6382"/>
      <c r="AD6382"/>
      <c r="AE6382"/>
      <c r="AF6382"/>
      <c r="AG6382"/>
      <c r="AH6382"/>
      <c r="AI6382"/>
      <c r="AJ6382"/>
      <c r="AK6382"/>
    </row>
    <row r="6383" spans="1:37" s="223" customFormat="1" x14ac:dyDescent="0.2">
      <c r="A6383" s="11"/>
      <c r="B6383"/>
      <c r="C6383"/>
      <c r="D6383" s="152"/>
      <c r="E6383" s="152"/>
      <c r="F6383"/>
      <c r="G6383" s="152"/>
      <c r="I6383" s="224"/>
      <c r="K6383" s="71"/>
      <c r="L6383" s="71"/>
      <c r="M6383" s="71"/>
      <c r="N6383"/>
      <c r="O6383"/>
      <c r="P6383"/>
      <c r="Q6383"/>
      <c r="R6383"/>
      <c r="S6383"/>
      <c r="T6383"/>
      <c r="U6383"/>
      <c r="V6383"/>
      <c r="W6383"/>
      <c r="X6383"/>
      <c r="Y6383"/>
      <c r="Z6383"/>
      <c r="AA6383"/>
      <c r="AB6383"/>
      <c r="AC6383"/>
      <c r="AD6383"/>
      <c r="AE6383"/>
      <c r="AF6383"/>
      <c r="AG6383"/>
      <c r="AH6383"/>
      <c r="AI6383"/>
      <c r="AJ6383"/>
      <c r="AK6383"/>
    </row>
    <row r="6384" spans="1:37" s="223" customFormat="1" x14ac:dyDescent="0.2">
      <c r="A6384" s="11"/>
      <c r="B6384"/>
      <c r="C6384"/>
      <c r="D6384" s="152"/>
      <c r="E6384" s="152"/>
      <c r="F6384"/>
      <c r="G6384" s="152"/>
      <c r="I6384" s="224"/>
      <c r="K6384" s="71"/>
      <c r="L6384" s="71"/>
      <c r="M6384" s="71"/>
      <c r="N6384"/>
      <c r="O6384"/>
      <c r="P6384"/>
      <c r="Q6384"/>
      <c r="R6384"/>
      <c r="S6384"/>
      <c r="T6384"/>
      <c r="U6384"/>
      <c r="V6384"/>
      <c r="W6384"/>
      <c r="X6384"/>
      <c r="Y6384"/>
      <c r="Z6384"/>
      <c r="AA6384"/>
      <c r="AB6384"/>
      <c r="AC6384"/>
      <c r="AD6384"/>
      <c r="AE6384"/>
      <c r="AF6384"/>
      <c r="AG6384"/>
      <c r="AH6384"/>
      <c r="AI6384"/>
      <c r="AJ6384"/>
      <c r="AK6384"/>
    </row>
    <row r="6385" spans="1:37" s="223" customFormat="1" x14ac:dyDescent="0.2">
      <c r="A6385" s="11"/>
      <c r="B6385"/>
      <c r="C6385"/>
      <c r="D6385" s="152"/>
      <c r="E6385" s="152"/>
      <c r="F6385"/>
      <c r="G6385" s="152"/>
      <c r="I6385" s="224"/>
      <c r="K6385" s="71"/>
      <c r="L6385" s="71"/>
      <c r="M6385" s="71"/>
      <c r="N6385"/>
      <c r="O6385"/>
      <c r="P6385"/>
      <c r="Q6385"/>
      <c r="R6385"/>
      <c r="S6385"/>
      <c r="T6385"/>
      <c r="U6385"/>
      <c r="V6385"/>
      <c r="W6385"/>
      <c r="X6385"/>
      <c r="Y6385"/>
      <c r="Z6385"/>
      <c r="AA6385"/>
      <c r="AB6385"/>
      <c r="AC6385"/>
      <c r="AD6385"/>
      <c r="AE6385"/>
      <c r="AF6385"/>
      <c r="AG6385"/>
      <c r="AH6385"/>
      <c r="AI6385"/>
      <c r="AJ6385"/>
      <c r="AK6385"/>
    </row>
    <row r="6386" spans="1:37" s="223" customFormat="1" x14ac:dyDescent="0.2">
      <c r="A6386" s="11"/>
      <c r="B6386"/>
      <c r="C6386"/>
      <c r="D6386" s="152"/>
      <c r="E6386" s="152"/>
      <c r="F6386"/>
      <c r="G6386" s="152"/>
      <c r="I6386" s="224"/>
      <c r="K6386" s="71"/>
      <c r="L6386" s="71"/>
      <c r="M6386" s="71"/>
      <c r="N6386"/>
      <c r="O6386"/>
      <c r="P6386"/>
      <c r="Q6386"/>
      <c r="R6386"/>
      <c r="S6386"/>
      <c r="T6386"/>
      <c r="U6386"/>
      <c r="V6386"/>
      <c r="W6386"/>
      <c r="X6386"/>
      <c r="Y6386"/>
      <c r="Z6386"/>
      <c r="AA6386"/>
      <c r="AB6386"/>
      <c r="AC6386"/>
      <c r="AD6386"/>
      <c r="AE6386"/>
      <c r="AF6386"/>
      <c r="AG6386"/>
      <c r="AH6386"/>
      <c r="AI6386"/>
      <c r="AJ6386"/>
      <c r="AK6386"/>
    </row>
    <row r="6387" spans="1:37" s="223" customFormat="1" x14ac:dyDescent="0.2">
      <c r="A6387" s="11"/>
      <c r="B6387"/>
      <c r="C6387"/>
      <c r="D6387" s="152"/>
      <c r="E6387" s="152"/>
      <c r="F6387"/>
      <c r="G6387" s="152"/>
      <c r="I6387" s="224"/>
      <c r="K6387" s="71"/>
      <c r="L6387" s="71"/>
      <c r="M6387" s="71"/>
      <c r="N6387"/>
      <c r="O6387"/>
      <c r="P6387"/>
      <c r="Q6387"/>
      <c r="R6387"/>
      <c r="S6387"/>
      <c r="T6387"/>
      <c r="U6387"/>
      <c r="V6387"/>
      <c r="W6387"/>
      <c r="X6387"/>
      <c r="Y6387"/>
      <c r="Z6387"/>
      <c r="AA6387"/>
      <c r="AB6387"/>
      <c r="AC6387"/>
      <c r="AD6387"/>
      <c r="AE6387"/>
      <c r="AF6387"/>
      <c r="AG6387"/>
      <c r="AH6387"/>
      <c r="AI6387"/>
      <c r="AJ6387"/>
      <c r="AK6387"/>
    </row>
    <row r="6388" spans="1:37" s="223" customFormat="1" x14ac:dyDescent="0.2">
      <c r="A6388" s="11"/>
      <c r="B6388"/>
      <c r="C6388"/>
      <c r="D6388" s="152"/>
      <c r="E6388" s="152"/>
      <c r="F6388"/>
      <c r="G6388" s="152"/>
      <c r="I6388" s="224"/>
      <c r="K6388" s="71"/>
      <c r="L6388" s="71"/>
      <c r="M6388" s="71"/>
      <c r="N6388"/>
      <c r="O6388"/>
      <c r="P6388"/>
      <c r="Q6388"/>
      <c r="R6388"/>
      <c r="S6388"/>
      <c r="T6388"/>
      <c r="U6388"/>
      <c r="V6388"/>
      <c r="W6388"/>
      <c r="X6388"/>
      <c r="Y6388"/>
      <c r="Z6388"/>
      <c r="AA6388"/>
      <c r="AB6388"/>
      <c r="AC6388"/>
      <c r="AD6388"/>
      <c r="AE6388"/>
      <c r="AF6388"/>
      <c r="AG6388"/>
      <c r="AH6388"/>
      <c r="AI6388"/>
      <c r="AJ6388"/>
      <c r="AK6388"/>
    </row>
    <row r="6389" spans="1:37" s="223" customFormat="1" x14ac:dyDescent="0.2">
      <c r="A6389" s="11"/>
      <c r="B6389"/>
      <c r="C6389"/>
      <c r="D6389" s="152"/>
      <c r="E6389" s="152"/>
      <c r="F6389"/>
      <c r="G6389" s="152"/>
      <c r="I6389" s="224"/>
      <c r="K6389" s="71"/>
      <c r="L6389" s="71"/>
      <c r="M6389" s="71"/>
      <c r="N6389"/>
      <c r="O6389"/>
      <c r="P6389"/>
      <c r="Q6389"/>
      <c r="R6389"/>
      <c r="S6389"/>
      <c r="T6389"/>
      <c r="U6389"/>
      <c r="V6389"/>
      <c r="W6389"/>
      <c r="X6389"/>
      <c r="Y6389"/>
      <c r="Z6389"/>
      <c r="AA6389"/>
      <c r="AB6389"/>
      <c r="AC6389"/>
      <c r="AD6389"/>
      <c r="AE6389"/>
      <c r="AF6389"/>
      <c r="AG6389"/>
      <c r="AH6389"/>
      <c r="AI6389"/>
      <c r="AJ6389"/>
      <c r="AK6389"/>
    </row>
    <row r="6390" spans="1:37" s="223" customFormat="1" x14ac:dyDescent="0.2">
      <c r="A6390" s="11"/>
      <c r="B6390"/>
      <c r="C6390"/>
      <c r="D6390" s="152"/>
      <c r="E6390" s="152"/>
      <c r="F6390"/>
      <c r="G6390" s="152"/>
      <c r="I6390" s="224"/>
      <c r="K6390" s="71"/>
      <c r="L6390" s="71"/>
      <c r="M6390" s="71"/>
      <c r="N6390"/>
      <c r="O6390"/>
      <c r="P6390"/>
      <c r="Q6390"/>
      <c r="R6390"/>
      <c r="S6390"/>
      <c r="T6390"/>
      <c r="U6390"/>
      <c r="V6390"/>
      <c r="W6390"/>
      <c r="X6390"/>
      <c r="Y6390"/>
      <c r="Z6390"/>
      <c r="AA6390"/>
      <c r="AB6390"/>
      <c r="AC6390"/>
      <c r="AD6390"/>
      <c r="AE6390"/>
      <c r="AF6390"/>
      <c r="AG6390"/>
      <c r="AH6390"/>
      <c r="AI6390"/>
      <c r="AJ6390"/>
      <c r="AK6390"/>
    </row>
    <row r="6391" spans="1:37" s="223" customFormat="1" x14ac:dyDescent="0.2">
      <c r="A6391" s="11"/>
      <c r="B6391"/>
      <c r="C6391"/>
      <c r="D6391" s="152"/>
      <c r="E6391" s="152"/>
      <c r="F6391"/>
      <c r="G6391" s="152"/>
      <c r="I6391" s="224"/>
      <c r="K6391" s="71"/>
      <c r="L6391" s="71"/>
      <c r="M6391" s="71"/>
      <c r="N6391"/>
      <c r="O6391"/>
      <c r="P6391"/>
      <c r="Q6391"/>
      <c r="R6391"/>
      <c r="S6391"/>
      <c r="T6391"/>
      <c r="U6391"/>
      <c r="V6391"/>
      <c r="W6391"/>
      <c r="X6391"/>
      <c r="Y6391"/>
      <c r="Z6391"/>
      <c r="AA6391"/>
      <c r="AB6391"/>
      <c r="AC6391"/>
      <c r="AD6391"/>
      <c r="AE6391"/>
      <c r="AF6391"/>
      <c r="AG6391"/>
      <c r="AH6391"/>
      <c r="AI6391"/>
      <c r="AJ6391"/>
      <c r="AK6391"/>
    </row>
    <row r="6392" spans="1:37" s="223" customFormat="1" x14ac:dyDescent="0.2">
      <c r="A6392" s="11"/>
      <c r="B6392"/>
      <c r="C6392"/>
      <c r="D6392" s="152"/>
      <c r="E6392" s="152"/>
      <c r="F6392"/>
      <c r="G6392" s="152"/>
      <c r="I6392" s="224"/>
      <c r="K6392" s="71"/>
      <c r="L6392" s="71"/>
      <c r="M6392" s="71"/>
      <c r="N6392"/>
      <c r="O6392"/>
      <c r="P6392"/>
      <c r="Q6392"/>
      <c r="R6392"/>
      <c r="S6392"/>
      <c r="T6392"/>
      <c r="U6392"/>
      <c r="V6392"/>
      <c r="W6392"/>
      <c r="X6392"/>
      <c r="Y6392"/>
      <c r="Z6392"/>
      <c r="AA6392"/>
      <c r="AB6392"/>
      <c r="AC6392"/>
      <c r="AD6392"/>
      <c r="AE6392"/>
      <c r="AF6392"/>
      <c r="AG6392"/>
      <c r="AH6392"/>
      <c r="AI6392"/>
      <c r="AJ6392"/>
      <c r="AK6392"/>
    </row>
    <row r="6393" spans="1:37" s="223" customFormat="1" x14ac:dyDescent="0.2">
      <c r="A6393" s="11"/>
      <c r="B6393"/>
      <c r="C6393"/>
      <c r="D6393" s="152"/>
      <c r="E6393" s="152"/>
      <c r="F6393"/>
      <c r="G6393" s="152"/>
      <c r="I6393" s="224"/>
      <c r="K6393" s="71"/>
      <c r="L6393" s="71"/>
      <c r="M6393" s="71"/>
      <c r="N6393"/>
      <c r="O6393"/>
      <c r="P6393"/>
      <c r="Q6393"/>
      <c r="R6393"/>
      <c r="S6393"/>
      <c r="T6393"/>
      <c r="U6393"/>
      <c r="V6393"/>
      <c r="W6393"/>
      <c r="X6393"/>
      <c r="Y6393"/>
      <c r="Z6393"/>
      <c r="AA6393"/>
      <c r="AB6393"/>
      <c r="AC6393"/>
      <c r="AD6393"/>
      <c r="AE6393"/>
      <c r="AF6393"/>
      <c r="AG6393"/>
      <c r="AH6393"/>
      <c r="AI6393"/>
      <c r="AJ6393"/>
      <c r="AK6393"/>
    </row>
    <row r="6394" spans="1:37" s="223" customFormat="1" x14ac:dyDescent="0.2">
      <c r="A6394" s="11"/>
      <c r="B6394"/>
      <c r="C6394"/>
      <c r="D6394" s="152"/>
      <c r="E6394" s="152"/>
      <c r="F6394"/>
      <c r="G6394" s="152"/>
      <c r="I6394" s="224"/>
      <c r="K6394" s="71"/>
      <c r="L6394" s="71"/>
      <c r="M6394" s="71"/>
      <c r="N6394"/>
      <c r="O6394"/>
      <c r="P6394"/>
      <c r="Q6394"/>
      <c r="R6394"/>
      <c r="S6394"/>
      <c r="T6394"/>
      <c r="U6394"/>
      <c r="V6394"/>
      <c r="W6394"/>
      <c r="X6394"/>
      <c r="Y6394"/>
      <c r="Z6394"/>
      <c r="AA6394"/>
      <c r="AB6394"/>
      <c r="AC6394"/>
      <c r="AD6394"/>
      <c r="AE6394"/>
      <c r="AF6394"/>
      <c r="AG6394"/>
      <c r="AH6394"/>
      <c r="AI6394"/>
      <c r="AJ6394"/>
      <c r="AK6394"/>
    </row>
    <row r="6395" spans="1:37" s="223" customFormat="1" x14ac:dyDescent="0.2">
      <c r="A6395" s="11"/>
      <c r="B6395"/>
      <c r="C6395"/>
      <c r="D6395" s="152"/>
      <c r="E6395" s="152"/>
      <c r="F6395"/>
      <c r="G6395" s="152"/>
      <c r="I6395" s="224"/>
      <c r="K6395" s="71"/>
      <c r="L6395" s="71"/>
      <c r="M6395" s="71"/>
      <c r="N6395"/>
      <c r="O6395"/>
      <c r="P6395"/>
      <c r="Q6395"/>
      <c r="R6395"/>
      <c r="S6395"/>
      <c r="T6395"/>
      <c r="U6395"/>
      <c r="V6395"/>
      <c r="W6395"/>
      <c r="X6395"/>
      <c r="Y6395"/>
      <c r="Z6395"/>
      <c r="AA6395"/>
      <c r="AB6395"/>
      <c r="AC6395"/>
      <c r="AD6395"/>
      <c r="AE6395"/>
      <c r="AF6395"/>
      <c r="AG6395"/>
      <c r="AH6395"/>
      <c r="AI6395"/>
      <c r="AJ6395"/>
      <c r="AK6395"/>
    </row>
    <row r="6396" spans="1:37" s="223" customFormat="1" x14ac:dyDescent="0.2">
      <c r="A6396" s="11"/>
      <c r="B6396"/>
      <c r="C6396"/>
      <c r="D6396" s="152"/>
      <c r="E6396" s="152"/>
      <c r="F6396"/>
      <c r="G6396" s="152"/>
      <c r="I6396" s="224"/>
      <c r="K6396" s="71"/>
      <c r="L6396" s="71"/>
      <c r="M6396" s="71"/>
      <c r="N6396"/>
      <c r="O6396"/>
      <c r="P6396"/>
      <c r="Q6396"/>
      <c r="R6396"/>
      <c r="S6396"/>
      <c r="T6396"/>
      <c r="U6396"/>
      <c r="V6396"/>
      <c r="W6396"/>
      <c r="X6396"/>
      <c r="Y6396"/>
      <c r="Z6396"/>
      <c r="AA6396"/>
      <c r="AB6396"/>
      <c r="AC6396"/>
      <c r="AD6396"/>
      <c r="AE6396"/>
      <c r="AF6396"/>
      <c r="AG6396"/>
      <c r="AH6396"/>
      <c r="AI6396"/>
      <c r="AJ6396"/>
      <c r="AK6396"/>
    </row>
    <row r="6397" spans="1:37" s="223" customFormat="1" x14ac:dyDescent="0.2">
      <c r="A6397" s="11"/>
      <c r="B6397"/>
      <c r="C6397"/>
      <c r="D6397" s="152"/>
      <c r="E6397" s="152"/>
      <c r="F6397"/>
      <c r="G6397" s="152"/>
      <c r="I6397" s="224"/>
      <c r="K6397" s="71"/>
      <c r="L6397" s="71"/>
      <c r="M6397" s="71"/>
      <c r="N6397"/>
      <c r="O6397"/>
      <c r="P6397"/>
      <c r="Q6397"/>
      <c r="R6397"/>
      <c r="S6397"/>
      <c r="T6397"/>
      <c r="U6397"/>
      <c r="V6397"/>
      <c r="W6397"/>
      <c r="X6397"/>
      <c r="Y6397"/>
      <c r="Z6397"/>
      <c r="AA6397"/>
      <c r="AB6397"/>
      <c r="AC6397"/>
      <c r="AD6397"/>
      <c r="AE6397"/>
      <c r="AF6397"/>
      <c r="AG6397"/>
      <c r="AH6397"/>
      <c r="AI6397"/>
      <c r="AJ6397"/>
      <c r="AK6397"/>
    </row>
    <row r="6398" spans="1:37" s="223" customFormat="1" x14ac:dyDescent="0.2">
      <c r="A6398" s="11"/>
      <c r="B6398"/>
      <c r="C6398"/>
      <c r="D6398" s="152"/>
      <c r="E6398" s="152"/>
      <c r="F6398"/>
      <c r="G6398" s="152"/>
      <c r="I6398" s="224"/>
      <c r="K6398" s="71"/>
      <c r="L6398" s="71"/>
      <c r="M6398" s="71"/>
      <c r="N6398"/>
      <c r="O6398"/>
      <c r="P6398"/>
      <c r="Q6398"/>
      <c r="R6398"/>
      <c r="S6398"/>
      <c r="T6398"/>
      <c r="U6398"/>
      <c r="V6398"/>
      <c r="W6398"/>
      <c r="X6398"/>
      <c r="Y6398"/>
      <c r="Z6398"/>
      <c r="AA6398"/>
      <c r="AB6398"/>
      <c r="AC6398"/>
      <c r="AD6398"/>
      <c r="AE6398"/>
      <c r="AF6398"/>
      <c r="AG6398"/>
      <c r="AH6398"/>
      <c r="AI6398"/>
      <c r="AJ6398"/>
      <c r="AK6398"/>
    </row>
    <row r="6399" spans="1:37" s="223" customFormat="1" x14ac:dyDescent="0.2">
      <c r="A6399" s="11"/>
      <c r="B6399"/>
      <c r="C6399"/>
      <c r="D6399" s="152"/>
      <c r="E6399" s="152"/>
      <c r="F6399"/>
      <c r="G6399" s="152"/>
      <c r="I6399" s="224"/>
      <c r="K6399" s="71"/>
      <c r="L6399" s="71"/>
      <c r="M6399" s="71"/>
      <c r="N6399"/>
      <c r="O6399"/>
      <c r="P6399"/>
      <c r="Q6399"/>
      <c r="R6399"/>
      <c r="S6399"/>
      <c r="T6399"/>
      <c r="U6399"/>
      <c r="V6399"/>
      <c r="W6399"/>
      <c r="X6399"/>
      <c r="Y6399"/>
      <c r="Z6399"/>
      <c r="AA6399"/>
      <c r="AB6399"/>
      <c r="AC6399"/>
      <c r="AD6399"/>
      <c r="AE6399"/>
      <c r="AF6399"/>
      <c r="AG6399"/>
      <c r="AH6399"/>
      <c r="AI6399"/>
      <c r="AJ6399"/>
      <c r="AK6399"/>
    </row>
    <row r="6400" spans="1:37" s="223" customFormat="1" x14ac:dyDescent="0.2">
      <c r="A6400" s="11"/>
      <c r="B6400"/>
      <c r="C6400"/>
      <c r="D6400" s="152"/>
      <c r="E6400" s="152"/>
      <c r="F6400"/>
      <c r="G6400" s="152"/>
      <c r="I6400" s="224"/>
      <c r="K6400" s="71"/>
      <c r="L6400" s="71"/>
      <c r="M6400" s="71"/>
      <c r="N6400"/>
      <c r="O6400"/>
      <c r="P6400"/>
      <c r="Q6400"/>
      <c r="R6400"/>
      <c r="S6400"/>
      <c r="T6400"/>
      <c r="U6400"/>
      <c r="V6400"/>
      <c r="W6400"/>
      <c r="X6400"/>
      <c r="Y6400"/>
      <c r="Z6400"/>
      <c r="AA6400"/>
      <c r="AB6400"/>
      <c r="AC6400"/>
      <c r="AD6400"/>
      <c r="AE6400"/>
      <c r="AF6400"/>
      <c r="AG6400"/>
      <c r="AH6400"/>
      <c r="AI6400"/>
      <c r="AJ6400"/>
      <c r="AK6400"/>
    </row>
    <row r="6401" spans="1:37" s="223" customFormat="1" x14ac:dyDescent="0.2">
      <c r="A6401" s="11"/>
      <c r="B6401"/>
      <c r="C6401"/>
      <c r="D6401" s="152"/>
      <c r="E6401" s="152"/>
      <c r="F6401"/>
      <c r="G6401" s="152"/>
      <c r="I6401" s="224"/>
      <c r="K6401" s="71"/>
      <c r="L6401" s="71"/>
      <c r="M6401" s="71"/>
      <c r="N6401"/>
      <c r="O6401"/>
      <c r="P6401"/>
      <c r="Q6401"/>
      <c r="R6401"/>
      <c r="S6401"/>
      <c r="T6401"/>
      <c r="U6401"/>
      <c r="V6401"/>
      <c r="W6401"/>
      <c r="X6401"/>
      <c r="Y6401"/>
      <c r="Z6401"/>
      <c r="AA6401"/>
      <c r="AB6401"/>
      <c r="AC6401"/>
      <c r="AD6401"/>
      <c r="AE6401"/>
      <c r="AF6401"/>
      <c r="AG6401"/>
      <c r="AH6401"/>
      <c r="AI6401"/>
      <c r="AJ6401"/>
      <c r="AK6401"/>
    </row>
    <row r="6402" spans="1:37" s="223" customFormat="1" x14ac:dyDescent="0.2">
      <c r="A6402" s="11"/>
      <c r="B6402"/>
      <c r="C6402"/>
      <c r="D6402" s="152"/>
      <c r="E6402" s="152"/>
      <c r="F6402"/>
      <c r="G6402" s="152"/>
      <c r="I6402" s="224"/>
      <c r="K6402" s="71"/>
      <c r="L6402" s="71"/>
      <c r="M6402" s="71"/>
      <c r="N6402"/>
      <c r="O6402"/>
      <c r="P6402"/>
      <c r="Q6402"/>
      <c r="R6402"/>
      <c r="S6402"/>
      <c r="T6402"/>
      <c r="U6402"/>
      <c r="V6402"/>
      <c r="W6402"/>
      <c r="X6402"/>
      <c r="Y6402"/>
      <c r="Z6402"/>
      <c r="AA6402"/>
      <c r="AB6402"/>
      <c r="AC6402"/>
      <c r="AD6402"/>
      <c r="AE6402"/>
      <c r="AF6402"/>
      <c r="AG6402"/>
      <c r="AH6402"/>
      <c r="AI6402"/>
      <c r="AJ6402"/>
      <c r="AK6402"/>
    </row>
    <row r="6403" spans="1:37" s="223" customFormat="1" x14ac:dyDescent="0.2">
      <c r="A6403" s="11"/>
      <c r="B6403"/>
      <c r="C6403"/>
      <c r="D6403" s="152"/>
      <c r="E6403" s="152"/>
      <c r="F6403"/>
      <c r="G6403" s="152"/>
      <c r="I6403" s="224"/>
      <c r="K6403" s="71"/>
      <c r="L6403" s="71"/>
      <c r="M6403" s="71"/>
      <c r="N6403"/>
      <c r="O6403"/>
      <c r="P6403"/>
      <c r="Q6403"/>
      <c r="R6403"/>
      <c r="S6403"/>
      <c r="T6403"/>
      <c r="U6403"/>
      <c r="V6403"/>
      <c r="W6403"/>
      <c r="X6403"/>
      <c r="Y6403"/>
      <c r="Z6403"/>
      <c r="AA6403"/>
      <c r="AB6403"/>
      <c r="AC6403"/>
      <c r="AD6403"/>
      <c r="AE6403"/>
      <c r="AF6403"/>
      <c r="AG6403"/>
      <c r="AH6403"/>
      <c r="AI6403"/>
      <c r="AJ6403"/>
      <c r="AK6403"/>
    </row>
    <row r="6404" spans="1:37" s="223" customFormat="1" x14ac:dyDescent="0.2">
      <c r="A6404" s="11"/>
      <c r="B6404"/>
      <c r="C6404"/>
      <c r="D6404" s="152"/>
      <c r="E6404" s="152"/>
      <c r="F6404"/>
      <c r="G6404" s="152"/>
      <c r="I6404" s="224"/>
      <c r="K6404" s="71"/>
      <c r="L6404" s="71"/>
      <c r="M6404" s="71"/>
      <c r="N6404"/>
      <c r="O6404"/>
      <c r="P6404"/>
      <c r="Q6404"/>
      <c r="R6404"/>
      <c r="S6404"/>
      <c r="T6404"/>
      <c r="U6404"/>
      <c r="V6404"/>
      <c r="W6404"/>
      <c r="X6404"/>
      <c r="Y6404"/>
      <c r="Z6404"/>
      <c r="AA6404"/>
      <c r="AB6404"/>
      <c r="AC6404"/>
      <c r="AD6404"/>
      <c r="AE6404"/>
      <c r="AF6404"/>
      <c r="AG6404"/>
      <c r="AH6404"/>
      <c r="AI6404"/>
      <c r="AJ6404"/>
      <c r="AK6404"/>
    </row>
    <row r="6405" spans="1:37" s="223" customFormat="1" x14ac:dyDescent="0.2">
      <c r="A6405" s="11"/>
      <c r="B6405"/>
      <c r="C6405"/>
      <c r="D6405" s="152"/>
      <c r="E6405" s="152"/>
      <c r="F6405"/>
      <c r="G6405" s="152"/>
      <c r="I6405" s="224"/>
      <c r="K6405" s="71"/>
      <c r="L6405" s="71"/>
      <c r="M6405" s="71"/>
      <c r="N6405"/>
      <c r="O6405"/>
      <c r="P6405"/>
      <c r="Q6405"/>
      <c r="R6405"/>
      <c r="S6405"/>
      <c r="T6405"/>
      <c r="U6405"/>
      <c r="V6405"/>
      <c r="W6405"/>
      <c r="X6405"/>
      <c r="Y6405"/>
      <c r="Z6405"/>
      <c r="AA6405"/>
      <c r="AB6405"/>
      <c r="AC6405"/>
      <c r="AD6405"/>
      <c r="AE6405"/>
      <c r="AF6405"/>
      <c r="AG6405"/>
      <c r="AH6405"/>
      <c r="AI6405"/>
      <c r="AJ6405"/>
      <c r="AK6405"/>
    </row>
    <row r="6406" spans="1:37" s="223" customFormat="1" x14ac:dyDescent="0.2">
      <c r="A6406" s="11"/>
      <c r="B6406"/>
      <c r="C6406"/>
      <c r="D6406" s="152"/>
      <c r="E6406" s="152"/>
      <c r="F6406"/>
      <c r="G6406" s="152"/>
      <c r="I6406" s="224"/>
      <c r="K6406" s="71"/>
      <c r="L6406" s="71"/>
      <c r="M6406" s="71"/>
      <c r="N6406"/>
      <c r="O6406"/>
      <c r="P6406"/>
      <c r="Q6406"/>
      <c r="R6406"/>
      <c r="S6406"/>
      <c r="T6406"/>
      <c r="U6406"/>
      <c r="V6406"/>
      <c r="W6406"/>
      <c r="X6406"/>
      <c r="Y6406"/>
      <c r="Z6406"/>
      <c r="AA6406"/>
      <c r="AB6406"/>
      <c r="AC6406"/>
      <c r="AD6406"/>
      <c r="AE6406"/>
      <c r="AF6406"/>
      <c r="AG6406"/>
      <c r="AH6406"/>
      <c r="AI6406"/>
      <c r="AJ6406"/>
      <c r="AK6406"/>
    </row>
    <row r="6407" spans="1:37" s="223" customFormat="1" x14ac:dyDescent="0.2">
      <c r="A6407" s="11"/>
      <c r="B6407"/>
      <c r="C6407"/>
      <c r="D6407" s="152"/>
      <c r="E6407" s="152"/>
      <c r="F6407"/>
      <c r="G6407" s="152"/>
      <c r="I6407" s="224"/>
      <c r="K6407" s="71"/>
      <c r="L6407" s="71"/>
      <c r="M6407" s="71"/>
      <c r="N6407"/>
      <c r="O6407"/>
      <c r="P6407"/>
      <c r="Q6407"/>
      <c r="R6407"/>
      <c r="S6407"/>
      <c r="T6407"/>
      <c r="U6407"/>
      <c r="V6407"/>
      <c r="W6407"/>
      <c r="X6407"/>
      <c r="Y6407"/>
      <c r="Z6407"/>
      <c r="AA6407"/>
      <c r="AB6407"/>
      <c r="AC6407"/>
      <c r="AD6407"/>
      <c r="AE6407"/>
      <c r="AF6407"/>
      <c r="AG6407"/>
      <c r="AH6407"/>
      <c r="AI6407"/>
      <c r="AJ6407"/>
      <c r="AK6407"/>
    </row>
    <row r="6408" spans="1:37" s="223" customFormat="1" x14ac:dyDescent="0.2">
      <c r="A6408" s="11"/>
      <c r="B6408"/>
      <c r="C6408"/>
      <c r="D6408" s="152"/>
      <c r="E6408" s="152"/>
      <c r="F6408"/>
      <c r="G6408" s="152"/>
      <c r="I6408" s="224"/>
      <c r="K6408" s="71"/>
      <c r="L6408" s="71"/>
      <c r="M6408" s="71"/>
      <c r="N6408"/>
      <c r="O6408"/>
      <c r="P6408"/>
      <c r="Q6408"/>
      <c r="R6408"/>
      <c r="S6408"/>
      <c r="T6408"/>
      <c r="U6408"/>
      <c r="V6408"/>
      <c r="W6408"/>
      <c r="X6408"/>
      <c r="Y6408"/>
      <c r="Z6408"/>
      <c r="AA6408"/>
      <c r="AB6408"/>
      <c r="AC6408"/>
      <c r="AD6408"/>
      <c r="AE6408"/>
      <c r="AF6408"/>
      <c r="AG6408"/>
      <c r="AH6408"/>
      <c r="AI6408"/>
      <c r="AJ6408"/>
      <c r="AK6408"/>
    </row>
    <row r="6409" spans="1:37" s="223" customFormat="1" x14ac:dyDescent="0.2">
      <c r="A6409" s="11"/>
      <c r="B6409"/>
      <c r="C6409"/>
      <c r="D6409" s="152"/>
      <c r="E6409" s="152"/>
      <c r="F6409"/>
      <c r="G6409" s="152"/>
      <c r="I6409" s="224"/>
      <c r="K6409" s="71"/>
      <c r="L6409" s="71"/>
      <c r="M6409" s="71"/>
      <c r="N6409"/>
      <c r="O6409"/>
      <c r="P6409"/>
      <c r="Q6409"/>
      <c r="R6409"/>
      <c r="S6409"/>
      <c r="T6409"/>
      <c r="U6409"/>
      <c r="V6409"/>
      <c r="W6409"/>
      <c r="X6409"/>
      <c r="Y6409"/>
      <c r="Z6409"/>
      <c r="AA6409"/>
      <c r="AB6409"/>
      <c r="AC6409"/>
      <c r="AD6409"/>
      <c r="AE6409"/>
      <c r="AF6409"/>
      <c r="AG6409"/>
      <c r="AH6409"/>
      <c r="AI6409"/>
      <c r="AJ6409"/>
      <c r="AK6409"/>
    </row>
    <row r="6410" spans="1:37" s="223" customFormat="1" x14ac:dyDescent="0.2">
      <c r="A6410" s="11"/>
      <c r="B6410"/>
      <c r="C6410"/>
      <c r="D6410" s="152"/>
      <c r="E6410" s="152"/>
      <c r="F6410"/>
      <c r="G6410" s="152"/>
      <c r="I6410" s="224"/>
      <c r="K6410" s="71"/>
      <c r="L6410" s="71"/>
      <c r="M6410" s="71"/>
      <c r="N6410"/>
      <c r="O6410"/>
      <c r="P6410"/>
      <c r="Q6410"/>
      <c r="R6410"/>
      <c r="S6410"/>
      <c r="T6410"/>
      <c r="U6410"/>
      <c r="V6410"/>
      <c r="W6410"/>
      <c r="X6410"/>
      <c r="Y6410"/>
      <c r="Z6410"/>
      <c r="AA6410"/>
      <c r="AB6410"/>
      <c r="AC6410"/>
      <c r="AD6410"/>
      <c r="AE6410"/>
      <c r="AF6410"/>
      <c r="AG6410"/>
      <c r="AH6410"/>
      <c r="AI6410"/>
      <c r="AJ6410"/>
      <c r="AK6410"/>
    </row>
    <row r="6411" spans="1:37" s="223" customFormat="1" x14ac:dyDescent="0.2">
      <c r="A6411" s="11"/>
      <c r="B6411"/>
      <c r="C6411"/>
      <c r="D6411" s="152"/>
      <c r="E6411" s="152"/>
      <c r="F6411"/>
      <c r="G6411" s="152"/>
      <c r="I6411" s="224"/>
      <c r="K6411" s="71"/>
      <c r="L6411" s="71"/>
      <c r="M6411" s="71"/>
      <c r="N6411"/>
      <c r="O6411"/>
      <c r="P6411"/>
      <c r="Q6411"/>
      <c r="R6411"/>
      <c r="S6411"/>
      <c r="T6411"/>
      <c r="U6411"/>
      <c r="V6411"/>
      <c r="W6411"/>
      <c r="X6411"/>
      <c r="Y6411"/>
      <c r="Z6411"/>
      <c r="AA6411"/>
      <c r="AB6411"/>
      <c r="AC6411"/>
      <c r="AD6411"/>
      <c r="AE6411"/>
      <c r="AF6411"/>
      <c r="AG6411"/>
      <c r="AH6411"/>
      <c r="AI6411"/>
      <c r="AJ6411"/>
      <c r="AK6411"/>
    </row>
    <row r="6412" spans="1:37" s="223" customFormat="1" x14ac:dyDescent="0.2">
      <c r="A6412" s="11"/>
      <c r="B6412"/>
      <c r="C6412"/>
      <c r="D6412" s="152"/>
      <c r="E6412" s="152"/>
      <c r="F6412"/>
      <c r="G6412" s="152"/>
      <c r="I6412" s="224"/>
      <c r="K6412" s="71"/>
      <c r="L6412" s="71"/>
      <c r="M6412" s="71"/>
      <c r="N6412"/>
      <c r="O6412"/>
      <c r="P6412"/>
      <c r="Q6412"/>
      <c r="R6412"/>
      <c r="S6412"/>
      <c r="T6412"/>
      <c r="U6412"/>
      <c r="V6412"/>
      <c r="W6412"/>
      <c r="X6412"/>
      <c r="Y6412"/>
      <c r="Z6412"/>
      <c r="AA6412"/>
      <c r="AB6412"/>
      <c r="AC6412"/>
      <c r="AD6412"/>
      <c r="AE6412"/>
      <c r="AF6412"/>
      <c r="AG6412"/>
      <c r="AH6412"/>
      <c r="AI6412"/>
      <c r="AJ6412"/>
      <c r="AK6412"/>
    </row>
    <row r="6413" spans="1:37" s="223" customFormat="1" x14ac:dyDescent="0.2">
      <c r="A6413" s="11"/>
      <c r="B6413"/>
      <c r="C6413"/>
      <c r="D6413" s="152"/>
      <c r="E6413" s="152"/>
      <c r="F6413"/>
      <c r="G6413" s="152"/>
      <c r="I6413" s="224"/>
      <c r="K6413" s="71"/>
      <c r="L6413" s="71"/>
      <c r="M6413" s="71"/>
      <c r="N6413"/>
      <c r="O6413"/>
      <c r="P6413"/>
      <c r="Q6413"/>
      <c r="R6413"/>
      <c r="S6413"/>
      <c r="T6413"/>
      <c r="U6413"/>
      <c r="V6413"/>
      <c r="W6413"/>
      <c r="X6413"/>
      <c r="Y6413"/>
      <c r="Z6413"/>
      <c r="AA6413"/>
      <c r="AB6413"/>
      <c r="AC6413"/>
      <c r="AD6413"/>
      <c r="AE6413"/>
      <c r="AF6413"/>
      <c r="AG6413"/>
      <c r="AH6413"/>
      <c r="AI6413"/>
      <c r="AJ6413"/>
      <c r="AK6413"/>
    </row>
    <row r="6414" spans="1:37" s="223" customFormat="1" x14ac:dyDescent="0.2">
      <c r="A6414" s="11"/>
      <c r="B6414"/>
      <c r="C6414"/>
      <c r="D6414" s="152"/>
      <c r="E6414" s="152"/>
      <c r="F6414"/>
      <c r="G6414" s="152"/>
      <c r="I6414" s="224"/>
      <c r="K6414" s="71"/>
      <c r="L6414" s="71"/>
      <c r="M6414" s="71"/>
      <c r="N6414"/>
      <c r="O6414"/>
      <c r="P6414"/>
      <c r="Q6414"/>
      <c r="R6414"/>
      <c r="S6414"/>
      <c r="T6414"/>
      <c r="U6414"/>
      <c r="V6414"/>
      <c r="W6414"/>
      <c r="X6414"/>
      <c r="Y6414"/>
      <c r="Z6414"/>
      <c r="AA6414"/>
      <c r="AB6414"/>
      <c r="AC6414"/>
      <c r="AD6414"/>
      <c r="AE6414"/>
      <c r="AF6414"/>
      <c r="AG6414"/>
      <c r="AH6414"/>
      <c r="AI6414"/>
      <c r="AJ6414"/>
      <c r="AK6414"/>
    </row>
    <row r="6415" spans="1:37" s="223" customFormat="1" x14ac:dyDescent="0.2">
      <c r="A6415" s="11"/>
      <c r="B6415"/>
      <c r="C6415"/>
      <c r="D6415" s="152"/>
      <c r="E6415" s="152"/>
      <c r="F6415"/>
      <c r="G6415" s="152"/>
      <c r="I6415" s="224"/>
      <c r="K6415" s="71"/>
      <c r="L6415" s="71"/>
      <c r="M6415" s="71"/>
      <c r="N6415"/>
      <c r="O6415"/>
      <c r="P6415"/>
      <c r="Q6415"/>
      <c r="R6415"/>
      <c r="S6415"/>
      <c r="T6415"/>
      <c r="U6415"/>
      <c r="V6415"/>
      <c r="W6415"/>
      <c r="X6415"/>
      <c r="Y6415"/>
      <c r="Z6415"/>
      <c r="AA6415"/>
      <c r="AB6415"/>
      <c r="AC6415"/>
      <c r="AD6415"/>
      <c r="AE6415"/>
      <c r="AF6415"/>
      <c r="AG6415"/>
      <c r="AH6415"/>
      <c r="AI6415"/>
      <c r="AJ6415"/>
      <c r="AK6415"/>
    </row>
    <row r="6416" spans="1:37" s="223" customFormat="1" x14ac:dyDescent="0.2">
      <c r="A6416" s="11"/>
      <c r="B6416"/>
      <c r="C6416"/>
      <c r="D6416" s="152"/>
      <c r="E6416" s="152"/>
      <c r="F6416"/>
      <c r="G6416" s="152"/>
      <c r="I6416" s="224"/>
      <c r="K6416" s="71"/>
      <c r="L6416" s="71"/>
      <c r="M6416" s="71"/>
      <c r="N6416"/>
      <c r="O6416"/>
      <c r="P6416"/>
      <c r="Q6416"/>
      <c r="R6416"/>
      <c r="S6416"/>
      <c r="T6416"/>
      <c r="U6416"/>
      <c r="V6416"/>
      <c r="W6416"/>
      <c r="X6416"/>
      <c r="Y6416"/>
      <c r="Z6416"/>
      <c r="AA6416"/>
      <c r="AB6416"/>
      <c r="AC6416"/>
      <c r="AD6416"/>
      <c r="AE6416"/>
      <c r="AF6416"/>
      <c r="AG6416"/>
      <c r="AH6416"/>
      <c r="AI6416"/>
      <c r="AJ6416"/>
      <c r="AK6416"/>
    </row>
    <row r="6417" spans="1:37" s="223" customFormat="1" x14ac:dyDescent="0.2">
      <c r="A6417" s="11"/>
      <c r="B6417"/>
      <c r="C6417"/>
      <c r="D6417" s="152"/>
      <c r="E6417" s="152"/>
      <c r="F6417"/>
      <c r="G6417" s="152"/>
      <c r="I6417" s="224"/>
      <c r="K6417" s="71"/>
      <c r="L6417" s="71"/>
      <c r="M6417" s="71"/>
      <c r="N6417"/>
      <c r="O6417"/>
      <c r="P6417"/>
      <c r="Q6417"/>
      <c r="R6417"/>
      <c r="S6417"/>
      <c r="T6417"/>
      <c r="U6417"/>
      <c r="V6417"/>
      <c r="W6417"/>
      <c r="X6417"/>
      <c r="Y6417"/>
      <c r="Z6417"/>
      <c r="AA6417"/>
      <c r="AB6417"/>
      <c r="AC6417"/>
      <c r="AD6417"/>
      <c r="AE6417"/>
      <c r="AF6417"/>
      <c r="AG6417"/>
      <c r="AH6417"/>
      <c r="AI6417"/>
      <c r="AJ6417"/>
      <c r="AK6417"/>
    </row>
    <row r="6418" spans="1:37" s="223" customFormat="1" x14ac:dyDescent="0.2">
      <c r="A6418" s="11"/>
      <c r="B6418"/>
      <c r="C6418"/>
      <c r="D6418" s="152"/>
      <c r="E6418" s="152"/>
      <c r="F6418"/>
      <c r="G6418" s="152"/>
      <c r="I6418" s="224"/>
      <c r="K6418" s="71"/>
      <c r="L6418" s="71"/>
      <c r="M6418" s="71"/>
      <c r="N6418"/>
      <c r="O6418"/>
      <c r="P6418"/>
      <c r="Q6418"/>
      <c r="R6418"/>
      <c r="S6418"/>
      <c r="T6418"/>
      <c r="U6418"/>
      <c r="V6418"/>
      <c r="W6418"/>
      <c r="X6418"/>
      <c r="Y6418"/>
      <c r="Z6418"/>
      <c r="AA6418"/>
      <c r="AB6418"/>
      <c r="AC6418"/>
      <c r="AD6418"/>
      <c r="AE6418"/>
      <c r="AF6418"/>
      <c r="AG6418"/>
      <c r="AH6418"/>
      <c r="AI6418"/>
      <c r="AJ6418"/>
      <c r="AK6418"/>
    </row>
    <row r="6419" spans="1:37" s="223" customFormat="1" x14ac:dyDescent="0.2">
      <c r="A6419" s="11"/>
      <c r="B6419"/>
      <c r="C6419"/>
      <c r="D6419" s="152"/>
      <c r="E6419" s="152"/>
      <c r="F6419"/>
      <c r="G6419" s="152"/>
      <c r="I6419" s="224"/>
      <c r="K6419" s="71"/>
      <c r="L6419" s="71"/>
      <c r="M6419" s="71"/>
      <c r="N6419"/>
      <c r="O6419"/>
      <c r="P6419"/>
      <c r="Q6419"/>
      <c r="R6419"/>
      <c r="S6419"/>
      <c r="T6419"/>
      <c r="U6419"/>
      <c r="V6419"/>
      <c r="W6419"/>
      <c r="X6419"/>
      <c r="Y6419"/>
      <c r="Z6419"/>
      <c r="AA6419"/>
      <c r="AB6419"/>
      <c r="AC6419"/>
      <c r="AD6419"/>
      <c r="AE6419"/>
      <c r="AF6419"/>
      <c r="AG6419"/>
      <c r="AH6419"/>
      <c r="AI6419"/>
      <c r="AJ6419"/>
      <c r="AK6419"/>
    </row>
    <row r="6420" spans="1:37" s="223" customFormat="1" x14ac:dyDescent="0.2">
      <c r="A6420" s="11"/>
      <c r="B6420"/>
      <c r="C6420"/>
      <c r="D6420" s="152"/>
      <c r="E6420" s="152"/>
      <c r="F6420"/>
      <c r="G6420" s="152"/>
      <c r="I6420" s="224"/>
      <c r="K6420" s="71"/>
      <c r="L6420" s="71"/>
      <c r="M6420" s="71"/>
      <c r="N6420"/>
      <c r="O6420"/>
      <c r="P6420"/>
      <c r="Q6420"/>
      <c r="R6420"/>
      <c r="S6420"/>
      <c r="T6420"/>
      <c r="U6420"/>
      <c r="V6420"/>
      <c r="W6420"/>
      <c r="X6420"/>
      <c r="Y6420"/>
      <c r="Z6420"/>
      <c r="AA6420"/>
      <c r="AB6420"/>
      <c r="AC6420"/>
      <c r="AD6420"/>
      <c r="AE6420"/>
      <c r="AF6420"/>
      <c r="AG6420"/>
      <c r="AH6420"/>
      <c r="AI6420"/>
      <c r="AJ6420"/>
      <c r="AK6420"/>
    </row>
    <row r="6421" spans="1:37" s="223" customFormat="1" x14ac:dyDescent="0.2">
      <c r="A6421" s="11"/>
      <c r="B6421"/>
      <c r="C6421"/>
      <c r="D6421" s="152"/>
      <c r="E6421" s="152"/>
      <c r="F6421"/>
      <c r="G6421" s="152"/>
      <c r="I6421" s="224"/>
      <c r="K6421" s="71"/>
      <c r="L6421" s="71"/>
      <c r="M6421" s="71"/>
      <c r="N6421"/>
      <c r="O6421"/>
      <c r="P6421"/>
      <c r="Q6421"/>
      <c r="R6421"/>
      <c r="S6421"/>
      <c r="T6421"/>
      <c r="U6421"/>
      <c r="V6421"/>
      <c r="W6421"/>
      <c r="X6421"/>
      <c r="Y6421"/>
      <c r="Z6421"/>
      <c r="AA6421"/>
      <c r="AB6421"/>
      <c r="AC6421"/>
      <c r="AD6421"/>
      <c r="AE6421"/>
      <c r="AF6421"/>
      <c r="AG6421"/>
      <c r="AH6421"/>
      <c r="AI6421"/>
      <c r="AJ6421"/>
      <c r="AK6421"/>
    </row>
    <row r="6422" spans="1:37" s="223" customFormat="1" x14ac:dyDescent="0.2">
      <c r="A6422" s="11"/>
      <c r="B6422"/>
      <c r="C6422"/>
      <c r="D6422" s="152"/>
      <c r="E6422" s="152"/>
      <c r="F6422"/>
      <c r="G6422" s="152"/>
      <c r="I6422" s="224"/>
      <c r="K6422" s="71"/>
      <c r="L6422" s="71"/>
      <c r="M6422" s="71"/>
      <c r="N6422"/>
      <c r="O6422"/>
      <c r="P6422"/>
      <c r="Q6422"/>
      <c r="R6422"/>
      <c r="S6422"/>
      <c r="T6422"/>
      <c r="U6422"/>
      <c r="V6422"/>
      <c r="W6422"/>
      <c r="X6422"/>
      <c r="Y6422"/>
      <c r="Z6422"/>
      <c r="AA6422"/>
      <c r="AB6422"/>
      <c r="AC6422"/>
      <c r="AD6422"/>
      <c r="AE6422"/>
      <c r="AF6422"/>
      <c r="AG6422"/>
      <c r="AH6422"/>
      <c r="AI6422"/>
      <c r="AJ6422"/>
      <c r="AK6422"/>
    </row>
    <row r="6423" spans="1:37" s="223" customFormat="1" x14ac:dyDescent="0.2">
      <c r="A6423" s="11"/>
      <c r="B6423"/>
      <c r="C6423"/>
      <c r="D6423" s="152"/>
      <c r="E6423" s="152"/>
      <c r="F6423"/>
      <c r="G6423" s="152"/>
      <c r="I6423" s="224"/>
      <c r="K6423" s="71"/>
      <c r="L6423" s="71"/>
      <c r="M6423" s="71"/>
      <c r="N6423"/>
      <c r="O6423"/>
      <c r="P6423"/>
      <c r="Q6423"/>
      <c r="R6423"/>
      <c r="S6423"/>
      <c r="T6423"/>
      <c r="U6423"/>
      <c r="V6423"/>
      <c r="W6423"/>
      <c r="X6423"/>
      <c r="Y6423"/>
      <c r="Z6423"/>
      <c r="AA6423"/>
      <c r="AB6423"/>
      <c r="AC6423"/>
      <c r="AD6423"/>
      <c r="AE6423"/>
      <c r="AF6423"/>
      <c r="AG6423"/>
      <c r="AH6423"/>
      <c r="AI6423"/>
      <c r="AJ6423"/>
      <c r="AK6423"/>
    </row>
    <row r="6424" spans="1:37" s="223" customFormat="1" x14ac:dyDescent="0.2">
      <c r="A6424" s="11"/>
      <c r="B6424"/>
      <c r="C6424"/>
      <c r="D6424" s="152"/>
      <c r="E6424" s="152"/>
      <c r="F6424"/>
      <c r="G6424" s="152"/>
      <c r="I6424" s="224"/>
      <c r="K6424" s="71"/>
      <c r="L6424" s="71"/>
      <c r="M6424" s="71"/>
      <c r="N6424"/>
      <c r="O6424"/>
      <c r="P6424"/>
      <c r="Q6424"/>
      <c r="R6424"/>
      <c r="S6424"/>
      <c r="T6424"/>
      <c r="U6424"/>
      <c r="V6424"/>
      <c r="W6424"/>
      <c r="X6424"/>
      <c r="Y6424"/>
      <c r="Z6424"/>
      <c r="AA6424"/>
      <c r="AB6424"/>
      <c r="AC6424"/>
      <c r="AD6424"/>
      <c r="AE6424"/>
      <c r="AF6424"/>
      <c r="AG6424"/>
      <c r="AH6424"/>
      <c r="AI6424"/>
      <c r="AJ6424"/>
      <c r="AK6424"/>
    </row>
    <row r="6425" spans="1:37" s="223" customFormat="1" x14ac:dyDescent="0.2">
      <c r="A6425" s="11"/>
      <c r="B6425"/>
      <c r="C6425"/>
      <c r="D6425" s="152"/>
      <c r="E6425" s="152"/>
      <c r="F6425"/>
      <c r="G6425" s="152"/>
      <c r="I6425" s="224"/>
      <c r="K6425" s="71"/>
      <c r="L6425" s="71"/>
      <c r="M6425" s="71"/>
      <c r="N6425"/>
      <c r="O6425"/>
      <c r="P6425"/>
      <c r="Q6425"/>
      <c r="R6425"/>
      <c r="S6425"/>
      <c r="T6425"/>
      <c r="U6425"/>
      <c r="V6425"/>
      <c r="W6425"/>
      <c r="X6425"/>
      <c r="Y6425"/>
      <c r="Z6425"/>
      <c r="AA6425"/>
      <c r="AB6425"/>
      <c r="AC6425"/>
      <c r="AD6425"/>
      <c r="AE6425"/>
      <c r="AF6425"/>
      <c r="AG6425"/>
      <c r="AH6425"/>
      <c r="AI6425"/>
      <c r="AJ6425"/>
      <c r="AK6425"/>
    </row>
    <row r="6426" spans="1:37" s="223" customFormat="1" x14ac:dyDescent="0.2">
      <c r="A6426" s="11"/>
      <c r="B6426"/>
      <c r="C6426"/>
      <c r="D6426" s="152"/>
      <c r="E6426" s="152"/>
      <c r="F6426"/>
      <c r="G6426" s="152"/>
      <c r="I6426" s="224"/>
      <c r="K6426" s="71"/>
      <c r="L6426" s="71"/>
      <c r="M6426" s="71"/>
      <c r="N6426"/>
      <c r="O6426"/>
      <c r="P6426"/>
      <c r="Q6426"/>
      <c r="R6426"/>
      <c r="S6426"/>
      <c r="T6426"/>
      <c r="U6426"/>
      <c r="V6426"/>
      <c r="W6426"/>
      <c r="X6426"/>
      <c r="Y6426"/>
      <c r="Z6426"/>
      <c r="AA6426"/>
      <c r="AB6426"/>
      <c r="AC6426"/>
      <c r="AD6426"/>
      <c r="AE6426"/>
      <c r="AF6426"/>
      <c r="AG6426"/>
      <c r="AH6426"/>
      <c r="AI6426"/>
      <c r="AJ6426"/>
      <c r="AK6426"/>
    </row>
    <row r="6427" spans="1:37" s="223" customFormat="1" x14ac:dyDescent="0.2">
      <c r="A6427" s="11"/>
      <c r="B6427"/>
      <c r="C6427"/>
      <c r="D6427" s="152"/>
      <c r="E6427" s="152"/>
      <c r="F6427"/>
      <c r="G6427" s="152"/>
      <c r="I6427" s="224"/>
      <c r="K6427" s="71"/>
      <c r="L6427" s="71"/>
      <c r="M6427" s="71"/>
      <c r="N6427"/>
      <c r="O6427"/>
      <c r="P6427"/>
      <c r="Q6427"/>
      <c r="R6427"/>
      <c r="S6427"/>
      <c r="T6427"/>
      <c r="U6427"/>
      <c r="V6427"/>
      <c r="W6427"/>
      <c r="X6427"/>
      <c r="Y6427"/>
      <c r="Z6427"/>
      <c r="AA6427"/>
      <c r="AB6427"/>
      <c r="AC6427"/>
      <c r="AD6427"/>
      <c r="AE6427"/>
      <c r="AF6427"/>
      <c r="AG6427"/>
      <c r="AH6427"/>
      <c r="AI6427"/>
      <c r="AJ6427"/>
      <c r="AK6427"/>
    </row>
    <row r="6428" spans="1:37" s="223" customFormat="1" x14ac:dyDescent="0.2">
      <c r="A6428" s="11"/>
      <c r="B6428"/>
      <c r="C6428"/>
      <c r="D6428" s="152"/>
      <c r="E6428" s="152"/>
      <c r="F6428"/>
      <c r="G6428" s="152"/>
      <c r="I6428" s="224"/>
      <c r="K6428" s="71"/>
      <c r="L6428" s="71"/>
      <c r="M6428" s="71"/>
      <c r="N6428"/>
      <c r="O6428"/>
      <c r="P6428"/>
      <c r="Q6428"/>
      <c r="R6428"/>
      <c r="S6428"/>
      <c r="T6428"/>
      <c r="U6428"/>
      <c r="V6428"/>
      <c r="W6428"/>
      <c r="X6428"/>
      <c r="Y6428"/>
      <c r="Z6428"/>
      <c r="AA6428"/>
      <c r="AB6428"/>
      <c r="AC6428"/>
      <c r="AD6428"/>
      <c r="AE6428"/>
      <c r="AF6428"/>
      <c r="AG6428"/>
      <c r="AH6428"/>
      <c r="AI6428"/>
      <c r="AJ6428"/>
      <c r="AK6428"/>
    </row>
    <row r="6429" spans="1:37" s="223" customFormat="1" x14ac:dyDescent="0.2">
      <c r="A6429" s="11"/>
      <c r="B6429"/>
      <c r="C6429"/>
      <c r="D6429" s="152"/>
      <c r="E6429" s="152"/>
      <c r="F6429"/>
      <c r="G6429" s="152"/>
      <c r="I6429" s="224"/>
      <c r="K6429" s="71"/>
      <c r="L6429" s="71"/>
      <c r="M6429" s="71"/>
      <c r="N6429"/>
      <c r="O6429"/>
      <c r="P6429"/>
      <c r="Q6429"/>
      <c r="R6429"/>
      <c r="S6429"/>
      <c r="T6429"/>
      <c r="U6429"/>
      <c r="V6429"/>
      <c r="W6429"/>
      <c r="X6429"/>
      <c r="Y6429"/>
      <c r="Z6429"/>
      <c r="AA6429"/>
      <c r="AB6429"/>
      <c r="AC6429"/>
      <c r="AD6429"/>
      <c r="AE6429"/>
      <c r="AF6429"/>
      <c r="AG6429"/>
      <c r="AH6429"/>
      <c r="AI6429"/>
      <c r="AJ6429"/>
      <c r="AK6429"/>
    </row>
    <row r="6430" spans="1:37" s="223" customFormat="1" x14ac:dyDescent="0.2">
      <c r="A6430" s="11"/>
      <c r="B6430"/>
      <c r="C6430"/>
      <c r="D6430" s="152"/>
      <c r="E6430" s="152"/>
      <c r="F6430"/>
      <c r="G6430" s="152"/>
      <c r="I6430" s="224"/>
      <c r="K6430" s="71"/>
      <c r="L6430" s="71"/>
      <c r="M6430" s="71"/>
      <c r="N6430"/>
      <c r="O6430"/>
      <c r="P6430"/>
      <c r="Q6430"/>
      <c r="R6430"/>
      <c r="S6430"/>
      <c r="T6430"/>
      <c r="U6430"/>
      <c r="V6430"/>
      <c r="W6430"/>
      <c r="X6430"/>
      <c r="Y6430"/>
      <c r="Z6430"/>
      <c r="AA6430"/>
      <c r="AB6430"/>
      <c r="AC6430"/>
      <c r="AD6430"/>
      <c r="AE6430"/>
      <c r="AF6430"/>
      <c r="AG6430"/>
      <c r="AH6430"/>
      <c r="AI6430"/>
      <c r="AJ6430"/>
      <c r="AK6430"/>
    </row>
    <row r="6431" spans="1:37" s="223" customFormat="1" x14ac:dyDescent="0.2">
      <c r="A6431" s="11"/>
      <c r="B6431"/>
      <c r="C6431"/>
      <c r="D6431" s="152"/>
      <c r="E6431" s="152"/>
      <c r="F6431"/>
      <c r="G6431" s="152"/>
      <c r="I6431" s="224"/>
      <c r="K6431" s="71"/>
      <c r="L6431" s="71"/>
      <c r="M6431" s="71"/>
      <c r="N6431"/>
      <c r="O6431"/>
      <c r="P6431"/>
      <c r="Q6431"/>
      <c r="R6431"/>
      <c r="S6431"/>
      <c r="T6431"/>
      <c r="U6431"/>
      <c r="V6431"/>
      <c r="W6431"/>
      <c r="X6431"/>
      <c r="Y6431"/>
      <c r="Z6431"/>
      <c r="AA6431"/>
      <c r="AB6431"/>
      <c r="AC6431"/>
      <c r="AD6431"/>
      <c r="AE6431"/>
      <c r="AF6431"/>
      <c r="AG6431"/>
      <c r="AH6431"/>
      <c r="AI6431"/>
      <c r="AJ6431"/>
      <c r="AK6431"/>
    </row>
    <row r="6432" spans="1:37" s="223" customFormat="1" x14ac:dyDescent="0.2">
      <c r="A6432" s="11"/>
      <c r="B6432"/>
      <c r="C6432"/>
      <c r="D6432" s="152"/>
      <c r="E6432" s="152"/>
      <c r="F6432"/>
      <c r="G6432" s="152"/>
      <c r="I6432" s="224"/>
      <c r="K6432" s="71"/>
      <c r="L6432" s="71"/>
      <c r="M6432" s="71"/>
      <c r="N6432"/>
      <c r="O6432"/>
      <c r="P6432"/>
      <c r="Q6432"/>
      <c r="R6432"/>
      <c r="S6432"/>
      <c r="T6432"/>
      <c r="U6432"/>
      <c r="V6432"/>
      <c r="W6432"/>
      <c r="X6432"/>
      <c r="Y6432"/>
      <c r="Z6432"/>
      <c r="AA6432"/>
      <c r="AB6432"/>
      <c r="AC6432"/>
      <c r="AD6432"/>
      <c r="AE6432"/>
      <c r="AF6432"/>
      <c r="AG6432"/>
      <c r="AH6432"/>
      <c r="AI6432"/>
      <c r="AJ6432"/>
      <c r="AK6432"/>
    </row>
    <row r="6433" spans="1:37" s="223" customFormat="1" x14ac:dyDescent="0.2">
      <c r="A6433" s="11"/>
      <c r="B6433"/>
      <c r="C6433"/>
      <c r="D6433" s="152"/>
      <c r="E6433" s="152"/>
      <c r="F6433"/>
      <c r="G6433" s="152"/>
      <c r="I6433" s="224"/>
      <c r="K6433" s="71"/>
      <c r="L6433" s="71"/>
      <c r="M6433" s="71"/>
      <c r="N6433"/>
      <c r="O6433"/>
      <c r="P6433"/>
      <c r="Q6433"/>
      <c r="R6433"/>
      <c r="S6433"/>
      <c r="T6433"/>
      <c r="U6433"/>
      <c r="V6433"/>
      <c r="W6433"/>
      <c r="X6433"/>
      <c r="Y6433"/>
      <c r="Z6433"/>
      <c r="AA6433"/>
      <c r="AB6433"/>
      <c r="AC6433"/>
      <c r="AD6433"/>
      <c r="AE6433"/>
      <c r="AF6433"/>
      <c r="AG6433"/>
      <c r="AH6433"/>
      <c r="AI6433"/>
      <c r="AJ6433"/>
      <c r="AK6433"/>
    </row>
    <row r="6434" spans="1:37" s="223" customFormat="1" x14ac:dyDescent="0.2">
      <c r="A6434" s="11"/>
      <c r="B6434"/>
      <c r="C6434"/>
      <c r="D6434" s="152"/>
      <c r="E6434" s="152"/>
      <c r="F6434"/>
      <c r="G6434" s="152"/>
      <c r="I6434" s="224"/>
      <c r="K6434" s="71"/>
      <c r="L6434" s="71"/>
      <c r="M6434" s="71"/>
      <c r="N6434"/>
      <c r="O6434"/>
      <c r="P6434"/>
      <c r="Q6434"/>
      <c r="R6434"/>
      <c r="S6434"/>
      <c r="T6434"/>
      <c r="U6434"/>
      <c r="V6434"/>
      <c r="W6434"/>
      <c r="X6434"/>
      <c r="Y6434"/>
      <c r="Z6434"/>
      <c r="AA6434"/>
      <c r="AB6434"/>
      <c r="AC6434"/>
      <c r="AD6434"/>
      <c r="AE6434"/>
      <c r="AF6434"/>
      <c r="AG6434"/>
      <c r="AH6434"/>
      <c r="AI6434"/>
      <c r="AJ6434"/>
      <c r="AK6434"/>
    </row>
    <row r="6435" spans="1:37" s="223" customFormat="1" x14ac:dyDescent="0.2">
      <c r="A6435" s="11"/>
      <c r="B6435"/>
      <c r="C6435"/>
      <c r="D6435" s="152"/>
      <c r="E6435" s="152"/>
      <c r="F6435"/>
      <c r="G6435" s="152"/>
      <c r="I6435" s="224"/>
      <c r="K6435" s="71"/>
      <c r="L6435" s="71"/>
      <c r="M6435" s="71"/>
      <c r="N6435"/>
      <c r="O6435"/>
      <c r="P6435"/>
      <c r="Q6435"/>
      <c r="R6435"/>
      <c r="S6435"/>
      <c r="T6435"/>
      <c r="U6435"/>
      <c r="V6435"/>
      <c r="W6435"/>
      <c r="X6435"/>
      <c r="Y6435"/>
      <c r="Z6435"/>
      <c r="AA6435"/>
      <c r="AB6435"/>
      <c r="AC6435"/>
      <c r="AD6435"/>
      <c r="AE6435"/>
      <c r="AF6435"/>
      <c r="AG6435"/>
      <c r="AH6435"/>
      <c r="AI6435"/>
      <c r="AJ6435"/>
      <c r="AK6435"/>
    </row>
    <row r="6436" spans="1:37" s="223" customFormat="1" x14ac:dyDescent="0.2">
      <c r="A6436" s="11"/>
      <c r="B6436"/>
      <c r="C6436"/>
      <c r="D6436" s="152"/>
      <c r="E6436" s="152"/>
      <c r="F6436"/>
      <c r="G6436" s="152"/>
      <c r="I6436" s="224"/>
      <c r="K6436" s="71"/>
      <c r="L6436" s="71"/>
      <c r="M6436" s="71"/>
      <c r="N6436"/>
      <c r="O6436"/>
      <c r="P6436"/>
      <c r="Q6436"/>
      <c r="R6436"/>
      <c r="S6436"/>
      <c r="T6436"/>
      <c r="U6436"/>
      <c r="V6436"/>
      <c r="W6436"/>
      <c r="X6436"/>
      <c r="Y6436"/>
      <c r="Z6436"/>
      <c r="AA6436"/>
      <c r="AB6436"/>
      <c r="AC6436"/>
      <c r="AD6436"/>
      <c r="AE6436"/>
      <c r="AF6436"/>
      <c r="AG6436"/>
      <c r="AH6436"/>
      <c r="AI6436"/>
      <c r="AJ6436"/>
      <c r="AK6436"/>
    </row>
    <row r="6437" spans="1:37" s="223" customFormat="1" x14ac:dyDescent="0.2">
      <c r="A6437" s="11"/>
      <c r="B6437"/>
      <c r="C6437"/>
      <c r="D6437" s="152"/>
      <c r="E6437" s="152"/>
      <c r="F6437"/>
      <c r="G6437" s="152"/>
      <c r="I6437" s="224"/>
      <c r="K6437" s="71"/>
      <c r="L6437" s="71"/>
      <c r="M6437" s="71"/>
      <c r="N6437"/>
      <c r="O6437"/>
      <c r="P6437"/>
      <c r="Q6437"/>
      <c r="R6437"/>
      <c r="S6437"/>
      <c r="T6437"/>
      <c r="U6437"/>
      <c r="V6437"/>
      <c r="W6437"/>
      <c r="X6437"/>
      <c r="Y6437"/>
      <c r="Z6437"/>
      <c r="AA6437"/>
      <c r="AB6437"/>
      <c r="AC6437"/>
      <c r="AD6437"/>
      <c r="AE6437"/>
      <c r="AF6437"/>
      <c r="AG6437"/>
      <c r="AH6437"/>
      <c r="AI6437"/>
      <c r="AJ6437"/>
      <c r="AK6437"/>
    </row>
    <row r="6438" spans="1:37" s="223" customFormat="1" x14ac:dyDescent="0.2">
      <c r="A6438" s="11"/>
      <c r="B6438"/>
      <c r="C6438"/>
      <c r="D6438" s="152"/>
      <c r="E6438" s="152"/>
      <c r="F6438"/>
      <c r="G6438" s="152"/>
      <c r="I6438" s="224"/>
      <c r="K6438" s="71"/>
      <c r="L6438" s="71"/>
      <c r="M6438" s="71"/>
      <c r="N6438"/>
      <c r="O6438"/>
      <c r="P6438"/>
      <c r="Q6438"/>
      <c r="R6438"/>
      <c r="S6438"/>
      <c r="T6438"/>
      <c r="U6438"/>
      <c r="V6438"/>
      <c r="W6438"/>
      <c r="X6438"/>
      <c r="Y6438"/>
      <c r="Z6438"/>
      <c r="AA6438"/>
      <c r="AB6438"/>
      <c r="AC6438"/>
      <c r="AD6438"/>
      <c r="AE6438"/>
      <c r="AF6438"/>
      <c r="AG6438"/>
      <c r="AH6438"/>
      <c r="AI6438"/>
      <c r="AJ6438"/>
      <c r="AK6438"/>
    </row>
    <row r="6439" spans="1:37" s="223" customFormat="1" x14ac:dyDescent="0.2">
      <c r="A6439" s="11"/>
      <c r="B6439"/>
      <c r="C6439"/>
      <c r="D6439" s="152"/>
      <c r="E6439" s="152"/>
      <c r="F6439"/>
      <c r="G6439" s="152"/>
      <c r="I6439" s="224"/>
      <c r="K6439" s="71"/>
      <c r="L6439" s="71"/>
      <c r="M6439" s="71"/>
      <c r="N6439"/>
      <c r="O6439"/>
      <c r="P6439"/>
      <c r="Q6439"/>
      <c r="R6439"/>
      <c r="S6439"/>
      <c r="T6439"/>
      <c r="U6439"/>
      <c r="V6439"/>
      <c r="W6439"/>
      <c r="X6439"/>
      <c r="Y6439"/>
      <c r="Z6439"/>
      <c r="AA6439"/>
      <c r="AB6439"/>
      <c r="AC6439"/>
      <c r="AD6439"/>
      <c r="AE6439"/>
      <c r="AF6439"/>
      <c r="AG6439"/>
      <c r="AH6439"/>
      <c r="AI6439"/>
      <c r="AJ6439"/>
      <c r="AK6439"/>
    </row>
    <row r="6440" spans="1:37" s="223" customFormat="1" x14ac:dyDescent="0.2">
      <c r="A6440" s="11"/>
      <c r="B6440"/>
      <c r="C6440"/>
      <c r="D6440" s="152"/>
      <c r="E6440" s="152"/>
      <c r="F6440"/>
      <c r="G6440" s="152"/>
      <c r="I6440" s="224"/>
      <c r="K6440" s="71"/>
      <c r="L6440" s="71"/>
      <c r="M6440" s="71"/>
      <c r="N6440"/>
      <c r="O6440"/>
      <c r="P6440"/>
      <c r="Q6440"/>
      <c r="R6440"/>
      <c r="S6440"/>
      <c r="T6440"/>
      <c r="U6440"/>
      <c r="V6440"/>
      <c r="W6440"/>
      <c r="X6440"/>
      <c r="Y6440"/>
      <c r="Z6440"/>
      <c r="AA6440"/>
      <c r="AB6440"/>
      <c r="AC6440"/>
      <c r="AD6440"/>
      <c r="AE6440"/>
      <c r="AF6440"/>
      <c r="AG6440"/>
      <c r="AH6440"/>
      <c r="AI6440"/>
      <c r="AJ6440"/>
      <c r="AK6440"/>
    </row>
    <row r="6441" spans="1:37" s="223" customFormat="1" x14ac:dyDescent="0.2">
      <c r="A6441" s="11"/>
      <c r="B6441"/>
      <c r="C6441"/>
      <c r="D6441" s="152"/>
      <c r="E6441" s="152"/>
      <c r="F6441"/>
      <c r="G6441" s="152"/>
      <c r="I6441" s="224"/>
      <c r="K6441" s="71"/>
      <c r="L6441" s="71"/>
      <c r="M6441" s="71"/>
      <c r="N6441"/>
      <c r="O6441"/>
      <c r="P6441"/>
      <c r="Q6441"/>
      <c r="R6441"/>
      <c r="S6441"/>
      <c r="T6441"/>
      <c r="U6441"/>
      <c r="V6441"/>
      <c r="W6441"/>
      <c r="X6441"/>
      <c r="Y6441"/>
      <c r="Z6441"/>
      <c r="AA6441"/>
      <c r="AB6441"/>
      <c r="AC6441"/>
      <c r="AD6441"/>
      <c r="AE6441"/>
      <c r="AF6441"/>
      <c r="AG6441"/>
      <c r="AH6441"/>
      <c r="AI6441"/>
      <c r="AJ6441"/>
      <c r="AK6441"/>
    </row>
    <row r="6442" spans="1:37" s="223" customFormat="1" x14ac:dyDescent="0.2">
      <c r="A6442" s="11"/>
      <c r="B6442"/>
      <c r="C6442"/>
      <c r="D6442" s="152"/>
      <c r="E6442" s="152"/>
      <c r="F6442"/>
      <c r="G6442" s="152"/>
      <c r="I6442" s="224"/>
      <c r="K6442" s="71"/>
      <c r="L6442" s="71"/>
      <c r="M6442" s="71"/>
      <c r="N6442"/>
      <c r="O6442"/>
      <c r="P6442"/>
      <c r="Q6442"/>
      <c r="R6442"/>
      <c r="S6442"/>
      <c r="T6442"/>
      <c r="U6442"/>
      <c r="V6442"/>
      <c r="W6442"/>
      <c r="X6442"/>
      <c r="Y6442"/>
      <c r="Z6442"/>
      <c r="AA6442"/>
      <c r="AB6442"/>
      <c r="AC6442"/>
      <c r="AD6442"/>
      <c r="AE6442"/>
      <c r="AF6442"/>
      <c r="AG6442"/>
      <c r="AH6442"/>
      <c r="AI6442"/>
      <c r="AJ6442"/>
      <c r="AK6442"/>
    </row>
    <row r="6443" spans="1:37" s="223" customFormat="1" x14ac:dyDescent="0.2">
      <c r="A6443" s="11"/>
      <c r="B6443"/>
      <c r="C6443"/>
      <c r="D6443" s="152"/>
      <c r="E6443" s="152"/>
      <c r="F6443"/>
      <c r="G6443" s="152"/>
      <c r="I6443" s="224"/>
      <c r="K6443" s="71"/>
      <c r="L6443" s="71"/>
      <c r="M6443" s="71"/>
      <c r="N6443"/>
      <c r="O6443"/>
      <c r="P6443"/>
      <c r="Q6443"/>
      <c r="R6443"/>
      <c r="S6443"/>
      <c r="T6443"/>
      <c r="U6443"/>
      <c r="V6443"/>
      <c r="W6443"/>
      <c r="X6443"/>
      <c r="Y6443"/>
      <c r="Z6443"/>
      <c r="AA6443"/>
      <c r="AB6443"/>
      <c r="AC6443"/>
      <c r="AD6443"/>
      <c r="AE6443"/>
      <c r="AF6443"/>
      <c r="AG6443"/>
      <c r="AH6443"/>
      <c r="AI6443"/>
      <c r="AJ6443"/>
      <c r="AK6443"/>
    </row>
    <row r="6444" spans="1:37" s="223" customFormat="1" x14ac:dyDescent="0.2">
      <c r="A6444" s="11"/>
      <c r="B6444"/>
      <c r="C6444"/>
      <c r="D6444" s="152"/>
      <c r="E6444" s="152"/>
      <c r="F6444"/>
      <c r="G6444" s="152"/>
      <c r="I6444" s="224"/>
      <c r="K6444" s="71"/>
      <c r="L6444" s="71"/>
      <c r="M6444" s="71"/>
      <c r="N6444"/>
      <c r="O6444"/>
      <c r="P6444"/>
      <c r="Q6444"/>
      <c r="R6444"/>
      <c r="S6444"/>
      <c r="T6444"/>
      <c r="U6444"/>
      <c r="V6444"/>
      <c r="W6444"/>
      <c r="X6444"/>
      <c r="Y6444"/>
      <c r="Z6444"/>
      <c r="AA6444"/>
      <c r="AB6444"/>
      <c r="AC6444"/>
      <c r="AD6444"/>
      <c r="AE6444"/>
      <c r="AF6444"/>
      <c r="AG6444"/>
      <c r="AH6444"/>
      <c r="AI6444"/>
      <c r="AJ6444"/>
      <c r="AK6444"/>
    </row>
    <row r="6445" spans="1:37" s="223" customFormat="1" x14ac:dyDescent="0.2">
      <c r="A6445" s="11"/>
      <c r="B6445"/>
      <c r="C6445"/>
      <c r="D6445" s="152"/>
      <c r="E6445" s="152"/>
      <c r="F6445"/>
      <c r="G6445" s="152"/>
      <c r="I6445" s="224"/>
      <c r="K6445" s="71"/>
      <c r="L6445" s="71"/>
      <c r="M6445" s="71"/>
      <c r="N6445"/>
      <c r="O6445"/>
      <c r="P6445"/>
      <c r="Q6445"/>
      <c r="R6445"/>
      <c r="S6445"/>
      <c r="T6445"/>
      <c r="U6445"/>
      <c r="V6445"/>
      <c r="W6445"/>
      <c r="X6445"/>
      <c r="Y6445"/>
      <c r="Z6445"/>
      <c r="AA6445"/>
      <c r="AB6445"/>
      <c r="AC6445"/>
      <c r="AD6445"/>
      <c r="AE6445"/>
      <c r="AF6445"/>
      <c r="AG6445"/>
      <c r="AH6445"/>
      <c r="AI6445"/>
      <c r="AJ6445"/>
      <c r="AK6445"/>
    </row>
    <row r="6446" spans="1:37" s="223" customFormat="1" x14ac:dyDescent="0.2">
      <c r="A6446" s="11"/>
      <c r="B6446"/>
      <c r="C6446"/>
      <c r="D6446" s="152"/>
      <c r="E6446" s="152"/>
      <c r="F6446"/>
      <c r="G6446" s="152"/>
      <c r="I6446" s="224"/>
      <c r="K6446" s="71"/>
      <c r="L6446" s="71"/>
      <c r="M6446" s="71"/>
      <c r="N6446"/>
      <c r="O6446"/>
      <c r="P6446"/>
      <c r="Q6446"/>
      <c r="R6446"/>
      <c r="S6446"/>
      <c r="T6446"/>
      <c r="U6446"/>
      <c r="V6446"/>
      <c r="W6446"/>
      <c r="X6446"/>
      <c r="Y6446"/>
      <c r="Z6446"/>
      <c r="AA6446"/>
      <c r="AB6446"/>
      <c r="AC6446"/>
      <c r="AD6446"/>
      <c r="AE6446"/>
      <c r="AF6446"/>
      <c r="AG6446"/>
      <c r="AH6446"/>
      <c r="AI6446"/>
      <c r="AJ6446"/>
      <c r="AK6446"/>
    </row>
    <row r="6447" spans="1:37" s="223" customFormat="1" x14ac:dyDescent="0.2">
      <c r="A6447" s="11"/>
      <c r="B6447"/>
      <c r="C6447"/>
      <c r="D6447" s="152"/>
      <c r="E6447" s="152"/>
      <c r="F6447"/>
      <c r="G6447" s="152"/>
      <c r="I6447" s="224"/>
      <c r="K6447" s="71"/>
      <c r="L6447" s="71"/>
      <c r="M6447" s="71"/>
      <c r="N6447"/>
      <c r="O6447"/>
      <c r="P6447"/>
      <c r="Q6447"/>
      <c r="R6447"/>
      <c r="S6447"/>
      <c r="T6447"/>
      <c r="U6447"/>
      <c r="V6447"/>
      <c r="W6447"/>
      <c r="X6447"/>
      <c r="Y6447"/>
      <c r="Z6447"/>
      <c r="AA6447"/>
      <c r="AB6447"/>
      <c r="AC6447"/>
      <c r="AD6447"/>
      <c r="AE6447"/>
      <c r="AF6447"/>
      <c r="AG6447"/>
      <c r="AH6447"/>
      <c r="AI6447"/>
      <c r="AJ6447"/>
      <c r="AK6447"/>
    </row>
    <row r="6448" spans="1:37" s="223" customFormat="1" x14ac:dyDescent="0.2">
      <c r="A6448" s="11"/>
      <c r="B6448"/>
      <c r="C6448"/>
      <c r="D6448" s="152"/>
      <c r="E6448" s="152"/>
      <c r="F6448"/>
      <c r="G6448" s="152"/>
      <c r="I6448" s="224"/>
      <c r="K6448" s="71"/>
      <c r="L6448" s="71"/>
      <c r="M6448" s="71"/>
      <c r="N6448"/>
      <c r="O6448"/>
      <c r="P6448"/>
      <c r="Q6448"/>
      <c r="R6448"/>
      <c r="S6448"/>
      <c r="T6448"/>
      <c r="U6448"/>
      <c r="V6448"/>
      <c r="W6448"/>
      <c r="X6448"/>
      <c r="Y6448"/>
      <c r="Z6448"/>
      <c r="AA6448"/>
      <c r="AB6448"/>
      <c r="AC6448"/>
      <c r="AD6448"/>
      <c r="AE6448"/>
      <c r="AF6448"/>
      <c r="AG6448"/>
      <c r="AH6448"/>
      <c r="AI6448"/>
      <c r="AJ6448"/>
      <c r="AK6448"/>
    </row>
    <row r="6449" spans="1:37" s="223" customFormat="1" x14ac:dyDescent="0.2">
      <c r="A6449" s="11"/>
      <c r="B6449"/>
      <c r="C6449"/>
      <c r="D6449" s="152"/>
      <c r="E6449" s="152"/>
      <c r="F6449"/>
      <c r="G6449" s="152"/>
      <c r="I6449" s="224"/>
      <c r="K6449" s="71"/>
      <c r="L6449" s="71"/>
      <c r="M6449" s="71"/>
      <c r="N6449"/>
      <c r="O6449"/>
      <c r="P6449"/>
      <c r="Q6449"/>
      <c r="R6449"/>
      <c r="S6449"/>
      <c r="T6449"/>
      <c r="U6449"/>
      <c r="V6449"/>
      <c r="W6449"/>
      <c r="X6449"/>
      <c r="Y6449"/>
      <c r="Z6449"/>
      <c r="AA6449"/>
      <c r="AB6449"/>
      <c r="AC6449"/>
      <c r="AD6449"/>
      <c r="AE6449"/>
      <c r="AF6449"/>
      <c r="AG6449"/>
      <c r="AH6449"/>
      <c r="AI6449"/>
      <c r="AJ6449"/>
      <c r="AK6449"/>
    </row>
    <row r="6450" spans="1:37" s="223" customFormat="1" x14ac:dyDescent="0.2">
      <c r="A6450" s="11"/>
      <c r="B6450"/>
      <c r="C6450"/>
      <c r="D6450" s="152"/>
      <c r="E6450" s="152"/>
      <c r="F6450"/>
      <c r="G6450" s="152"/>
      <c r="I6450" s="224"/>
      <c r="K6450" s="71"/>
      <c r="L6450" s="71"/>
      <c r="M6450" s="71"/>
      <c r="N6450"/>
      <c r="O6450"/>
      <c r="P6450"/>
      <c r="Q6450"/>
      <c r="R6450"/>
      <c r="S6450"/>
      <c r="T6450"/>
      <c r="U6450"/>
      <c r="V6450"/>
      <c r="W6450"/>
      <c r="X6450"/>
      <c r="Y6450"/>
      <c r="Z6450"/>
      <c r="AA6450"/>
      <c r="AB6450"/>
      <c r="AC6450"/>
      <c r="AD6450"/>
      <c r="AE6450"/>
      <c r="AF6450"/>
      <c r="AG6450"/>
      <c r="AH6450"/>
      <c r="AI6450"/>
      <c r="AJ6450"/>
      <c r="AK6450"/>
    </row>
    <row r="6451" spans="1:37" s="223" customFormat="1" x14ac:dyDescent="0.2">
      <c r="A6451" s="11"/>
      <c r="B6451"/>
      <c r="C6451"/>
      <c r="D6451" s="152"/>
      <c r="E6451" s="152"/>
      <c r="F6451"/>
      <c r="G6451" s="152"/>
      <c r="I6451" s="224"/>
      <c r="K6451" s="71"/>
      <c r="L6451" s="71"/>
      <c r="M6451" s="71"/>
      <c r="N6451"/>
      <c r="O6451"/>
      <c r="P6451"/>
      <c r="Q6451"/>
      <c r="R6451"/>
      <c r="S6451"/>
      <c r="T6451"/>
      <c r="U6451"/>
      <c r="V6451"/>
      <c r="W6451"/>
      <c r="X6451"/>
      <c r="Y6451"/>
      <c r="Z6451"/>
      <c r="AA6451"/>
      <c r="AB6451"/>
      <c r="AC6451"/>
      <c r="AD6451"/>
      <c r="AE6451"/>
      <c r="AF6451"/>
      <c r="AG6451"/>
      <c r="AH6451"/>
      <c r="AI6451"/>
      <c r="AJ6451"/>
      <c r="AK6451"/>
    </row>
    <row r="6452" spans="1:37" s="223" customFormat="1" x14ac:dyDescent="0.2">
      <c r="A6452" s="11"/>
      <c r="B6452"/>
      <c r="C6452"/>
      <c r="D6452" s="152"/>
      <c r="E6452" s="152"/>
      <c r="F6452"/>
      <c r="G6452" s="152"/>
      <c r="I6452" s="224"/>
      <c r="K6452" s="71"/>
      <c r="L6452" s="71"/>
      <c r="M6452" s="71"/>
      <c r="N6452"/>
      <c r="O6452"/>
      <c r="P6452"/>
      <c r="Q6452"/>
      <c r="R6452"/>
      <c r="S6452"/>
      <c r="T6452"/>
      <c r="U6452"/>
      <c r="V6452"/>
      <c r="W6452"/>
      <c r="X6452"/>
      <c r="Y6452"/>
      <c r="Z6452"/>
      <c r="AA6452"/>
      <c r="AB6452"/>
      <c r="AC6452"/>
      <c r="AD6452"/>
      <c r="AE6452"/>
      <c r="AF6452"/>
      <c r="AG6452"/>
      <c r="AH6452"/>
      <c r="AI6452"/>
      <c r="AJ6452"/>
      <c r="AK6452"/>
    </row>
    <row r="6453" spans="1:37" s="223" customFormat="1" x14ac:dyDescent="0.2">
      <c r="A6453" s="11"/>
      <c r="B6453"/>
      <c r="C6453"/>
      <c r="D6453" s="152"/>
      <c r="E6453" s="152"/>
      <c r="F6453"/>
      <c r="G6453" s="152"/>
      <c r="I6453" s="224"/>
      <c r="K6453" s="71"/>
      <c r="L6453" s="71"/>
      <c r="M6453" s="71"/>
      <c r="N6453"/>
      <c r="O6453"/>
      <c r="P6453"/>
      <c r="Q6453"/>
      <c r="R6453"/>
      <c r="S6453"/>
      <c r="T6453"/>
      <c r="U6453"/>
      <c r="V6453"/>
      <c r="W6453"/>
      <c r="X6453"/>
      <c r="Y6453"/>
      <c r="Z6453"/>
      <c r="AA6453"/>
      <c r="AB6453"/>
      <c r="AC6453"/>
      <c r="AD6453"/>
      <c r="AE6453"/>
      <c r="AF6453"/>
      <c r="AG6453"/>
      <c r="AH6453"/>
      <c r="AI6453"/>
      <c r="AJ6453"/>
      <c r="AK6453"/>
    </row>
    <row r="6454" spans="1:37" s="223" customFormat="1" x14ac:dyDescent="0.2">
      <c r="A6454" s="11"/>
      <c r="B6454"/>
      <c r="C6454"/>
      <c r="D6454" s="152"/>
      <c r="E6454" s="152"/>
      <c r="F6454"/>
      <c r="G6454" s="152"/>
      <c r="I6454" s="224"/>
      <c r="K6454" s="71"/>
      <c r="L6454" s="71"/>
      <c r="M6454" s="71"/>
      <c r="N6454"/>
      <c r="O6454"/>
      <c r="P6454"/>
      <c r="Q6454"/>
      <c r="R6454"/>
      <c r="S6454"/>
      <c r="T6454"/>
      <c r="U6454"/>
      <c r="V6454"/>
      <c r="W6454"/>
      <c r="X6454"/>
      <c r="Y6454"/>
      <c r="Z6454"/>
      <c r="AA6454"/>
      <c r="AB6454"/>
      <c r="AC6454"/>
      <c r="AD6454"/>
      <c r="AE6454"/>
      <c r="AF6454"/>
      <c r="AG6454"/>
      <c r="AH6454"/>
      <c r="AI6454"/>
      <c r="AJ6454"/>
      <c r="AK6454"/>
    </row>
    <row r="6455" spans="1:37" s="223" customFormat="1" x14ac:dyDescent="0.2">
      <c r="A6455" s="11"/>
      <c r="B6455"/>
      <c r="C6455"/>
      <c r="D6455" s="152"/>
      <c r="E6455" s="152"/>
      <c r="F6455"/>
      <c r="G6455" s="152"/>
      <c r="I6455" s="224"/>
      <c r="K6455" s="71"/>
      <c r="L6455" s="71"/>
      <c r="M6455" s="71"/>
      <c r="N6455"/>
      <c r="O6455"/>
      <c r="P6455"/>
      <c r="Q6455"/>
      <c r="R6455"/>
      <c r="S6455"/>
      <c r="T6455"/>
      <c r="U6455"/>
      <c r="V6455"/>
      <c r="W6455"/>
      <c r="X6455"/>
      <c r="Y6455"/>
      <c r="Z6455"/>
      <c r="AA6455"/>
      <c r="AB6455"/>
      <c r="AC6455"/>
      <c r="AD6455"/>
      <c r="AE6455"/>
      <c r="AF6455"/>
      <c r="AG6455"/>
      <c r="AH6455"/>
      <c r="AI6455"/>
      <c r="AJ6455"/>
      <c r="AK6455"/>
    </row>
    <row r="6456" spans="1:37" s="223" customFormat="1" x14ac:dyDescent="0.2">
      <c r="A6456" s="11"/>
      <c r="B6456"/>
      <c r="C6456"/>
      <c r="D6456" s="152"/>
      <c r="E6456" s="152"/>
      <c r="F6456"/>
      <c r="G6456" s="152"/>
      <c r="I6456" s="224"/>
      <c r="K6456" s="71"/>
      <c r="L6456" s="71"/>
      <c r="M6456" s="71"/>
      <c r="N6456"/>
      <c r="O6456"/>
      <c r="P6456"/>
      <c r="Q6456"/>
      <c r="R6456"/>
      <c r="S6456"/>
      <c r="T6456"/>
      <c r="U6456"/>
      <c r="V6456"/>
      <c r="W6456"/>
      <c r="X6456"/>
      <c r="Y6456"/>
      <c r="Z6456"/>
      <c r="AA6456"/>
      <c r="AB6456"/>
      <c r="AC6456"/>
      <c r="AD6456"/>
      <c r="AE6456"/>
      <c r="AF6456"/>
      <c r="AG6456"/>
      <c r="AH6456"/>
      <c r="AI6456"/>
      <c r="AJ6456"/>
      <c r="AK6456"/>
    </row>
    <row r="6457" spans="1:37" s="223" customFormat="1" x14ac:dyDescent="0.2">
      <c r="A6457" s="11"/>
      <c r="B6457"/>
      <c r="C6457"/>
      <c r="D6457" s="152"/>
      <c r="E6457" s="152"/>
      <c r="F6457"/>
      <c r="G6457" s="152"/>
      <c r="I6457" s="224"/>
      <c r="K6457" s="71"/>
      <c r="L6457" s="71"/>
      <c r="M6457" s="71"/>
      <c r="N6457"/>
      <c r="O6457"/>
      <c r="P6457"/>
      <c r="Q6457"/>
      <c r="R6457"/>
      <c r="S6457"/>
      <c r="T6457"/>
      <c r="U6457"/>
      <c r="V6457"/>
      <c r="W6457"/>
      <c r="X6457"/>
      <c r="Y6457"/>
      <c r="Z6457"/>
      <c r="AA6457"/>
      <c r="AB6457"/>
      <c r="AC6457"/>
      <c r="AD6457"/>
      <c r="AE6457"/>
      <c r="AF6457"/>
      <c r="AG6457"/>
      <c r="AH6457"/>
      <c r="AI6457"/>
      <c r="AJ6457"/>
      <c r="AK6457"/>
    </row>
    <row r="6458" spans="1:37" s="223" customFormat="1" x14ac:dyDescent="0.2">
      <c r="A6458" s="11"/>
      <c r="B6458"/>
      <c r="C6458"/>
      <c r="D6458" s="152"/>
      <c r="E6458" s="152"/>
      <c r="F6458"/>
      <c r="G6458" s="152"/>
      <c r="I6458" s="224"/>
      <c r="K6458" s="71"/>
      <c r="L6458" s="71"/>
      <c r="M6458" s="71"/>
      <c r="N6458"/>
      <c r="O6458"/>
      <c r="P6458"/>
      <c r="Q6458"/>
      <c r="R6458"/>
      <c r="S6458"/>
      <c r="T6458"/>
      <c r="U6458"/>
      <c r="V6458"/>
      <c r="W6458"/>
      <c r="X6458"/>
      <c r="Y6458"/>
      <c r="Z6458"/>
      <c r="AA6458"/>
      <c r="AB6458"/>
      <c r="AC6458"/>
      <c r="AD6458"/>
      <c r="AE6458"/>
      <c r="AF6458"/>
      <c r="AG6458"/>
      <c r="AH6458"/>
      <c r="AI6458"/>
      <c r="AJ6458"/>
      <c r="AK6458"/>
    </row>
    <row r="6459" spans="1:37" s="223" customFormat="1" x14ac:dyDescent="0.2">
      <c r="A6459" s="11"/>
      <c r="B6459"/>
      <c r="C6459"/>
      <c r="D6459" s="152"/>
      <c r="E6459" s="152"/>
      <c r="F6459"/>
      <c r="G6459" s="152"/>
      <c r="I6459" s="224"/>
      <c r="K6459" s="71"/>
      <c r="L6459" s="71"/>
      <c r="M6459" s="71"/>
      <c r="N6459"/>
      <c r="O6459"/>
      <c r="P6459"/>
      <c r="Q6459"/>
      <c r="R6459"/>
      <c r="S6459"/>
      <c r="T6459"/>
      <c r="U6459"/>
      <c r="V6459"/>
      <c r="W6459"/>
      <c r="X6459"/>
      <c r="Y6459"/>
      <c r="Z6459"/>
      <c r="AA6459"/>
      <c r="AB6459"/>
      <c r="AC6459"/>
      <c r="AD6459"/>
      <c r="AE6459"/>
      <c r="AF6459"/>
      <c r="AG6459"/>
      <c r="AH6459"/>
      <c r="AI6459"/>
      <c r="AJ6459"/>
      <c r="AK6459"/>
    </row>
    <row r="6460" spans="1:37" s="223" customFormat="1" x14ac:dyDescent="0.2">
      <c r="A6460" s="11"/>
      <c r="B6460"/>
      <c r="C6460"/>
      <c r="D6460" s="152"/>
      <c r="E6460" s="152"/>
      <c r="F6460"/>
      <c r="G6460" s="152"/>
      <c r="I6460" s="224"/>
      <c r="K6460" s="71"/>
      <c r="L6460" s="71"/>
      <c r="M6460" s="71"/>
      <c r="N6460"/>
      <c r="O6460"/>
      <c r="P6460"/>
      <c r="Q6460"/>
      <c r="R6460"/>
      <c r="S6460"/>
      <c r="T6460"/>
      <c r="U6460"/>
      <c r="V6460"/>
      <c r="W6460"/>
      <c r="X6460"/>
      <c r="Y6460"/>
      <c r="Z6460"/>
      <c r="AA6460"/>
      <c r="AB6460"/>
      <c r="AC6460"/>
      <c r="AD6460"/>
      <c r="AE6460"/>
      <c r="AF6460"/>
      <c r="AG6460"/>
      <c r="AH6460"/>
      <c r="AI6460"/>
      <c r="AJ6460"/>
      <c r="AK6460"/>
    </row>
    <row r="6461" spans="1:37" s="223" customFormat="1" x14ac:dyDescent="0.2">
      <c r="A6461" s="11"/>
      <c r="B6461"/>
      <c r="C6461"/>
      <c r="D6461" s="152"/>
      <c r="E6461" s="152"/>
      <c r="F6461"/>
      <c r="G6461" s="152"/>
      <c r="I6461" s="224"/>
      <c r="K6461" s="71"/>
      <c r="L6461" s="71"/>
      <c r="M6461" s="71"/>
      <c r="N6461"/>
      <c r="O6461"/>
      <c r="P6461"/>
      <c r="Q6461"/>
      <c r="R6461"/>
      <c r="S6461"/>
      <c r="T6461"/>
      <c r="U6461"/>
      <c r="V6461"/>
      <c r="W6461"/>
      <c r="X6461"/>
      <c r="Y6461"/>
      <c r="Z6461"/>
      <c r="AA6461"/>
      <c r="AB6461"/>
      <c r="AC6461"/>
      <c r="AD6461"/>
      <c r="AE6461"/>
      <c r="AF6461"/>
      <c r="AG6461"/>
      <c r="AH6461"/>
      <c r="AI6461"/>
      <c r="AJ6461"/>
      <c r="AK6461"/>
    </row>
    <row r="6462" spans="1:37" s="223" customFormat="1" x14ac:dyDescent="0.2">
      <c r="A6462" s="11"/>
      <c r="B6462"/>
      <c r="C6462"/>
      <c r="D6462" s="152"/>
      <c r="E6462" s="152"/>
      <c r="F6462"/>
      <c r="G6462" s="152"/>
      <c r="I6462" s="224"/>
      <c r="K6462" s="71"/>
      <c r="L6462" s="71"/>
      <c r="M6462" s="71"/>
      <c r="N6462"/>
      <c r="O6462"/>
      <c r="P6462"/>
      <c r="Q6462"/>
      <c r="R6462"/>
      <c r="S6462"/>
      <c r="T6462"/>
      <c r="U6462"/>
      <c r="V6462"/>
      <c r="W6462"/>
      <c r="X6462"/>
      <c r="Y6462"/>
      <c r="Z6462"/>
      <c r="AA6462"/>
      <c r="AB6462"/>
      <c r="AC6462"/>
      <c r="AD6462"/>
      <c r="AE6462"/>
      <c r="AF6462"/>
      <c r="AG6462"/>
      <c r="AH6462"/>
      <c r="AI6462"/>
      <c r="AJ6462"/>
      <c r="AK6462"/>
    </row>
    <row r="6463" spans="1:37" s="223" customFormat="1" x14ac:dyDescent="0.2">
      <c r="A6463" s="11"/>
      <c r="B6463"/>
      <c r="C6463"/>
      <c r="D6463" s="152"/>
      <c r="E6463" s="152"/>
      <c r="F6463"/>
      <c r="G6463" s="152"/>
      <c r="I6463" s="224"/>
      <c r="K6463" s="71"/>
      <c r="L6463" s="71"/>
      <c r="M6463" s="71"/>
      <c r="N6463"/>
      <c r="O6463"/>
      <c r="P6463"/>
      <c r="Q6463"/>
      <c r="R6463"/>
      <c r="S6463"/>
      <c r="T6463"/>
      <c r="U6463"/>
      <c r="V6463"/>
      <c r="W6463"/>
      <c r="X6463"/>
      <c r="Y6463"/>
      <c r="Z6463"/>
      <c r="AA6463"/>
      <c r="AB6463"/>
      <c r="AC6463"/>
      <c r="AD6463"/>
      <c r="AE6463"/>
      <c r="AF6463"/>
      <c r="AG6463"/>
      <c r="AH6463"/>
      <c r="AI6463"/>
      <c r="AJ6463"/>
      <c r="AK6463"/>
    </row>
    <row r="6464" spans="1:37" s="223" customFormat="1" x14ac:dyDescent="0.2">
      <c r="A6464" s="11"/>
      <c r="B6464"/>
      <c r="C6464"/>
      <c r="D6464" s="152"/>
      <c r="E6464" s="152"/>
      <c r="F6464"/>
      <c r="G6464" s="152"/>
      <c r="I6464" s="224"/>
      <c r="K6464" s="71"/>
      <c r="L6464" s="71"/>
      <c r="M6464" s="71"/>
      <c r="N6464"/>
      <c r="O6464"/>
      <c r="P6464"/>
      <c r="Q6464"/>
      <c r="R6464"/>
      <c r="S6464"/>
      <c r="T6464"/>
      <c r="U6464"/>
      <c r="V6464"/>
      <c r="W6464"/>
      <c r="X6464"/>
      <c r="Y6464"/>
      <c r="Z6464"/>
      <c r="AA6464"/>
      <c r="AB6464"/>
      <c r="AC6464"/>
      <c r="AD6464"/>
      <c r="AE6464"/>
      <c r="AF6464"/>
      <c r="AG6464"/>
      <c r="AH6464"/>
      <c r="AI6464"/>
      <c r="AJ6464"/>
      <c r="AK6464"/>
    </row>
    <row r="6465" spans="1:37" s="223" customFormat="1" x14ac:dyDescent="0.2">
      <c r="A6465" s="11"/>
      <c r="B6465"/>
      <c r="C6465"/>
      <c r="D6465" s="152"/>
      <c r="E6465" s="152"/>
      <c r="F6465"/>
      <c r="G6465" s="152"/>
      <c r="I6465" s="224"/>
      <c r="K6465" s="71"/>
      <c r="L6465" s="71"/>
      <c r="M6465" s="71"/>
      <c r="N6465"/>
      <c r="O6465"/>
      <c r="P6465"/>
      <c r="Q6465"/>
      <c r="R6465"/>
      <c r="S6465"/>
      <c r="T6465"/>
      <c r="U6465"/>
      <c r="V6465"/>
      <c r="W6465"/>
      <c r="X6465"/>
      <c r="Y6465"/>
      <c r="Z6465"/>
      <c r="AA6465"/>
      <c r="AB6465"/>
      <c r="AC6465"/>
      <c r="AD6465"/>
      <c r="AE6465"/>
      <c r="AF6465"/>
      <c r="AG6465"/>
      <c r="AH6465"/>
      <c r="AI6465"/>
      <c r="AJ6465"/>
      <c r="AK6465"/>
    </row>
    <row r="6466" spans="1:37" s="223" customFormat="1" x14ac:dyDescent="0.2">
      <c r="A6466" s="11"/>
      <c r="B6466"/>
      <c r="C6466"/>
      <c r="D6466" s="152"/>
      <c r="E6466" s="152"/>
      <c r="F6466"/>
      <c r="G6466" s="152"/>
      <c r="I6466" s="224"/>
      <c r="K6466" s="71"/>
      <c r="L6466" s="71"/>
      <c r="M6466" s="71"/>
      <c r="N6466"/>
      <c r="O6466"/>
      <c r="P6466"/>
      <c r="Q6466"/>
      <c r="R6466"/>
      <c r="S6466"/>
      <c r="T6466"/>
      <c r="U6466"/>
      <c r="V6466"/>
      <c r="W6466"/>
      <c r="X6466"/>
      <c r="Y6466"/>
      <c r="Z6466"/>
      <c r="AA6466"/>
      <c r="AB6466"/>
      <c r="AC6466"/>
      <c r="AD6466"/>
      <c r="AE6466"/>
      <c r="AF6466"/>
      <c r="AG6466"/>
      <c r="AH6466"/>
      <c r="AI6466"/>
      <c r="AJ6466"/>
      <c r="AK6466"/>
    </row>
    <row r="6467" spans="1:37" s="223" customFormat="1" x14ac:dyDescent="0.2">
      <c r="A6467" s="11"/>
      <c r="B6467"/>
      <c r="C6467"/>
      <c r="D6467" s="152"/>
      <c r="E6467" s="152"/>
      <c r="F6467"/>
      <c r="G6467" s="152"/>
      <c r="I6467" s="224"/>
      <c r="K6467" s="71"/>
      <c r="L6467" s="71"/>
      <c r="M6467" s="71"/>
      <c r="N6467"/>
      <c r="O6467"/>
      <c r="P6467"/>
      <c r="Q6467"/>
      <c r="R6467"/>
      <c r="S6467"/>
      <c r="T6467"/>
      <c r="U6467"/>
      <c r="V6467"/>
      <c r="W6467"/>
      <c r="X6467"/>
      <c r="Y6467"/>
      <c r="Z6467"/>
      <c r="AA6467"/>
      <c r="AB6467"/>
      <c r="AC6467"/>
      <c r="AD6467"/>
      <c r="AE6467"/>
      <c r="AF6467"/>
      <c r="AG6467"/>
      <c r="AH6467"/>
      <c r="AI6467"/>
      <c r="AJ6467"/>
      <c r="AK6467"/>
    </row>
    <row r="6468" spans="1:37" s="223" customFormat="1" x14ac:dyDescent="0.2">
      <c r="A6468" s="11"/>
      <c r="B6468"/>
      <c r="C6468"/>
      <c r="D6468" s="152"/>
      <c r="E6468" s="152"/>
      <c r="F6468"/>
      <c r="G6468" s="152"/>
      <c r="I6468" s="224"/>
      <c r="K6468" s="71"/>
      <c r="L6468" s="71"/>
      <c r="M6468" s="71"/>
      <c r="N6468"/>
      <c r="O6468"/>
      <c r="P6468"/>
      <c r="Q6468"/>
      <c r="R6468"/>
      <c r="S6468"/>
      <c r="T6468"/>
      <c r="U6468"/>
      <c r="V6468"/>
      <c r="W6468"/>
      <c r="X6468"/>
      <c r="Y6468"/>
      <c r="Z6468"/>
      <c r="AA6468"/>
      <c r="AB6468"/>
      <c r="AC6468"/>
      <c r="AD6468"/>
      <c r="AE6468"/>
      <c r="AF6468"/>
      <c r="AG6468"/>
      <c r="AH6468"/>
      <c r="AI6468"/>
      <c r="AJ6468"/>
      <c r="AK6468"/>
    </row>
    <row r="6469" spans="1:37" s="223" customFormat="1" x14ac:dyDescent="0.2">
      <c r="A6469" s="11"/>
      <c r="B6469"/>
      <c r="C6469"/>
      <c r="D6469" s="152"/>
      <c r="E6469" s="152"/>
      <c r="F6469"/>
      <c r="G6469" s="152"/>
      <c r="I6469" s="224"/>
      <c r="K6469" s="71"/>
      <c r="L6469" s="71"/>
      <c r="M6469" s="71"/>
      <c r="N6469"/>
      <c r="O6469"/>
      <c r="P6469"/>
      <c r="Q6469"/>
      <c r="R6469"/>
      <c r="S6469"/>
      <c r="T6469"/>
      <c r="U6469"/>
      <c r="V6469"/>
      <c r="W6469"/>
      <c r="X6469"/>
      <c r="Y6469"/>
      <c r="Z6469"/>
      <c r="AA6469"/>
      <c r="AB6469"/>
      <c r="AC6469"/>
      <c r="AD6469"/>
      <c r="AE6469"/>
      <c r="AF6469"/>
      <c r="AG6469"/>
      <c r="AH6469"/>
      <c r="AI6469"/>
      <c r="AJ6469"/>
      <c r="AK6469"/>
    </row>
    <row r="6470" spans="1:37" s="223" customFormat="1" x14ac:dyDescent="0.2">
      <c r="A6470" s="11"/>
      <c r="B6470"/>
      <c r="C6470"/>
      <c r="D6470" s="152"/>
      <c r="E6470" s="152"/>
      <c r="F6470"/>
      <c r="G6470" s="152"/>
      <c r="I6470" s="224"/>
      <c r="K6470" s="71"/>
      <c r="L6470" s="71"/>
      <c r="M6470" s="71"/>
      <c r="N6470"/>
      <c r="O6470"/>
      <c r="P6470"/>
      <c r="Q6470"/>
      <c r="R6470"/>
      <c r="S6470"/>
      <c r="T6470"/>
      <c r="U6470"/>
      <c r="V6470"/>
      <c r="W6470"/>
      <c r="X6470"/>
      <c r="Y6470"/>
      <c r="Z6470"/>
      <c r="AA6470"/>
      <c r="AB6470"/>
      <c r="AC6470"/>
      <c r="AD6470"/>
      <c r="AE6470"/>
      <c r="AF6470"/>
      <c r="AG6470"/>
      <c r="AH6470"/>
      <c r="AI6470"/>
      <c r="AJ6470"/>
      <c r="AK6470"/>
    </row>
    <row r="6471" spans="1:37" s="223" customFormat="1" x14ac:dyDescent="0.2">
      <c r="A6471" s="11"/>
      <c r="B6471"/>
      <c r="C6471"/>
      <c r="D6471" s="152"/>
      <c r="E6471" s="152"/>
      <c r="F6471"/>
      <c r="G6471" s="152"/>
      <c r="I6471" s="224"/>
      <c r="K6471" s="71"/>
      <c r="L6471" s="71"/>
      <c r="M6471" s="71"/>
      <c r="N6471"/>
      <c r="O6471"/>
      <c r="P6471"/>
      <c r="Q6471"/>
      <c r="R6471"/>
      <c r="S6471"/>
      <c r="T6471"/>
      <c r="U6471"/>
      <c r="V6471"/>
      <c r="W6471"/>
      <c r="X6471"/>
      <c r="Y6471"/>
      <c r="Z6471"/>
      <c r="AA6471"/>
      <c r="AB6471"/>
      <c r="AC6471"/>
      <c r="AD6471"/>
      <c r="AE6471"/>
      <c r="AF6471"/>
      <c r="AG6471"/>
      <c r="AH6471"/>
      <c r="AI6471"/>
      <c r="AJ6471"/>
      <c r="AK6471"/>
    </row>
    <row r="6472" spans="1:37" s="223" customFormat="1" x14ac:dyDescent="0.2">
      <c r="A6472" s="11"/>
      <c r="B6472"/>
      <c r="C6472"/>
      <c r="D6472" s="152"/>
      <c r="E6472" s="152"/>
      <c r="F6472"/>
      <c r="G6472" s="152"/>
      <c r="I6472" s="224"/>
      <c r="K6472" s="71"/>
      <c r="L6472" s="71"/>
      <c r="M6472" s="71"/>
      <c r="N6472"/>
      <c r="O6472"/>
      <c r="P6472"/>
      <c r="Q6472"/>
      <c r="R6472"/>
      <c r="S6472"/>
      <c r="T6472"/>
      <c r="U6472"/>
      <c r="V6472"/>
      <c r="W6472"/>
      <c r="X6472"/>
      <c r="Y6472"/>
      <c r="Z6472"/>
      <c r="AA6472"/>
      <c r="AB6472"/>
      <c r="AC6472"/>
      <c r="AD6472"/>
      <c r="AE6472"/>
      <c r="AF6472"/>
      <c r="AG6472"/>
      <c r="AH6472"/>
      <c r="AI6472"/>
      <c r="AJ6472"/>
      <c r="AK6472"/>
    </row>
    <row r="6473" spans="1:37" s="223" customFormat="1" x14ac:dyDescent="0.2">
      <c r="A6473" s="11"/>
      <c r="B6473"/>
      <c r="C6473"/>
      <c r="D6473" s="152"/>
      <c r="E6473" s="152"/>
      <c r="F6473"/>
      <c r="G6473" s="152"/>
      <c r="I6473" s="224"/>
      <c r="K6473" s="71"/>
      <c r="L6473" s="71"/>
      <c r="M6473" s="71"/>
      <c r="N6473"/>
      <c r="O6473"/>
      <c r="P6473"/>
      <c r="Q6473"/>
      <c r="R6473"/>
      <c r="S6473"/>
      <c r="T6473"/>
      <c r="U6473"/>
      <c r="V6473"/>
      <c r="W6473"/>
      <c r="X6473"/>
      <c r="Y6473"/>
      <c r="Z6473"/>
      <c r="AA6473"/>
      <c r="AB6473"/>
      <c r="AC6473"/>
      <c r="AD6473"/>
      <c r="AE6473"/>
      <c r="AF6473"/>
      <c r="AG6473"/>
      <c r="AH6473"/>
      <c r="AI6473"/>
      <c r="AJ6473"/>
      <c r="AK6473"/>
    </row>
    <row r="6474" spans="1:37" s="223" customFormat="1" x14ac:dyDescent="0.2">
      <c r="A6474" s="11"/>
      <c r="B6474"/>
      <c r="C6474"/>
      <c r="D6474" s="152"/>
      <c r="E6474" s="152"/>
      <c r="F6474"/>
      <c r="G6474" s="152"/>
      <c r="I6474" s="224"/>
      <c r="K6474" s="71"/>
      <c r="L6474" s="71"/>
      <c r="M6474" s="71"/>
      <c r="N6474"/>
      <c r="O6474"/>
      <c r="P6474"/>
      <c r="Q6474"/>
      <c r="R6474"/>
      <c r="S6474"/>
      <c r="T6474"/>
      <c r="U6474"/>
      <c r="V6474"/>
      <c r="W6474"/>
      <c r="X6474"/>
      <c r="Y6474"/>
      <c r="Z6474"/>
      <c r="AA6474"/>
      <c r="AB6474"/>
      <c r="AC6474"/>
      <c r="AD6474"/>
      <c r="AE6474"/>
      <c r="AF6474"/>
      <c r="AG6474"/>
      <c r="AH6474"/>
      <c r="AI6474"/>
      <c r="AJ6474"/>
      <c r="AK6474"/>
    </row>
    <row r="6475" spans="1:37" s="223" customFormat="1" x14ac:dyDescent="0.2">
      <c r="A6475" s="11"/>
      <c r="B6475"/>
      <c r="C6475"/>
      <c r="D6475" s="152"/>
      <c r="E6475" s="152"/>
      <c r="F6475"/>
      <c r="G6475" s="152"/>
      <c r="I6475" s="224"/>
      <c r="K6475" s="71"/>
      <c r="L6475" s="71"/>
      <c r="M6475" s="71"/>
      <c r="N6475"/>
      <c r="O6475"/>
      <c r="P6475"/>
      <c r="Q6475"/>
      <c r="R6475"/>
      <c r="S6475"/>
      <c r="T6475"/>
      <c r="U6475"/>
      <c r="V6475"/>
      <c r="W6475"/>
      <c r="X6475"/>
      <c r="Y6475"/>
      <c r="Z6475"/>
      <c r="AA6475"/>
      <c r="AB6475"/>
      <c r="AC6475"/>
      <c r="AD6475"/>
      <c r="AE6475"/>
      <c r="AF6475"/>
      <c r="AG6475"/>
      <c r="AH6475"/>
      <c r="AI6475"/>
      <c r="AJ6475"/>
      <c r="AK6475"/>
    </row>
    <row r="6476" spans="1:37" s="223" customFormat="1" x14ac:dyDescent="0.2">
      <c r="A6476" s="11"/>
      <c r="B6476"/>
      <c r="C6476"/>
      <c r="D6476" s="152"/>
      <c r="E6476" s="152"/>
      <c r="F6476"/>
      <c r="G6476" s="152"/>
      <c r="I6476" s="224"/>
      <c r="K6476" s="71"/>
      <c r="L6476" s="71"/>
      <c r="M6476" s="71"/>
      <c r="N6476"/>
      <c r="O6476"/>
      <c r="P6476"/>
      <c r="Q6476"/>
      <c r="R6476"/>
      <c r="S6476"/>
      <c r="T6476"/>
      <c r="U6476"/>
      <c r="V6476"/>
      <c r="W6476"/>
      <c r="X6476"/>
      <c r="Y6476"/>
      <c r="Z6476"/>
      <c r="AA6476"/>
      <c r="AB6476"/>
      <c r="AC6476"/>
      <c r="AD6476"/>
      <c r="AE6476"/>
      <c r="AF6476"/>
      <c r="AG6476"/>
      <c r="AH6476"/>
      <c r="AI6476"/>
      <c r="AJ6476"/>
      <c r="AK6476"/>
    </row>
    <row r="6477" spans="1:37" s="223" customFormat="1" x14ac:dyDescent="0.2">
      <c r="A6477" s="11"/>
      <c r="B6477"/>
      <c r="C6477"/>
      <c r="D6477" s="152"/>
      <c r="E6477" s="152"/>
      <c r="F6477"/>
      <c r="G6477" s="152"/>
      <c r="I6477" s="224"/>
      <c r="K6477" s="71"/>
      <c r="L6477" s="71"/>
      <c r="M6477" s="71"/>
      <c r="N6477"/>
      <c r="O6477"/>
      <c r="P6477"/>
      <c r="Q6477"/>
      <c r="R6477"/>
      <c r="S6477"/>
      <c r="T6477"/>
      <c r="U6477"/>
      <c r="V6477"/>
      <c r="W6477"/>
      <c r="X6477"/>
      <c r="Y6477"/>
      <c r="Z6477"/>
      <c r="AA6477"/>
      <c r="AB6477"/>
      <c r="AC6477"/>
      <c r="AD6477"/>
      <c r="AE6477"/>
      <c r="AF6477"/>
      <c r="AG6477"/>
      <c r="AH6477"/>
      <c r="AI6477"/>
      <c r="AJ6477"/>
      <c r="AK6477"/>
    </row>
    <row r="6478" spans="1:37" s="223" customFormat="1" x14ac:dyDescent="0.2">
      <c r="A6478" s="11"/>
      <c r="B6478"/>
      <c r="C6478"/>
      <c r="D6478" s="152"/>
      <c r="E6478" s="152"/>
      <c r="F6478"/>
      <c r="G6478" s="152"/>
      <c r="I6478" s="224"/>
      <c r="K6478" s="71"/>
      <c r="L6478" s="71"/>
      <c r="M6478" s="71"/>
      <c r="N6478"/>
      <c r="O6478"/>
      <c r="P6478"/>
      <c r="Q6478"/>
      <c r="R6478"/>
      <c r="S6478"/>
      <c r="T6478"/>
      <c r="U6478"/>
      <c r="V6478"/>
      <c r="W6478"/>
      <c r="X6478"/>
      <c r="Y6478"/>
      <c r="Z6478"/>
      <c r="AA6478"/>
      <c r="AB6478"/>
      <c r="AC6478"/>
      <c r="AD6478"/>
      <c r="AE6478"/>
      <c r="AF6478"/>
      <c r="AG6478"/>
      <c r="AH6478"/>
      <c r="AI6478"/>
      <c r="AJ6478"/>
      <c r="AK6478"/>
    </row>
    <row r="6479" spans="1:37" s="223" customFormat="1" x14ac:dyDescent="0.2">
      <c r="A6479" s="11"/>
      <c r="B6479"/>
      <c r="C6479"/>
      <c r="D6479" s="152"/>
      <c r="E6479" s="152"/>
      <c r="F6479"/>
      <c r="G6479" s="152"/>
      <c r="I6479" s="224"/>
      <c r="K6479" s="71"/>
      <c r="L6479" s="71"/>
      <c r="M6479" s="71"/>
      <c r="N6479"/>
      <c r="O6479"/>
      <c r="P6479"/>
      <c r="Q6479"/>
      <c r="R6479"/>
      <c r="S6479"/>
      <c r="T6479"/>
      <c r="U6479"/>
      <c r="V6479"/>
      <c r="W6479"/>
      <c r="X6479"/>
      <c r="Y6479"/>
      <c r="Z6479"/>
      <c r="AA6479"/>
      <c r="AB6479"/>
      <c r="AC6479"/>
      <c r="AD6479"/>
      <c r="AE6479"/>
      <c r="AF6479"/>
      <c r="AG6479"/>
      <c r="AH6479"/>
      <c r="AI6479"/>
      <c r="AJ6479"/>
      <c r="AK6479"/>
    </row>
    <row r="6480" spans="1:37" s="223" customFormat="1" x14ac:dyDescent="0.2">
      <c r="A6480" s="11"/>
      <c r="B6480"/>
      <c r="C6480"/>
      <c r="D6480" s="152"/>
      <c r="E6480" s="152"/>
      <c r="F6480"/>
      <c r="G6480" s="152"/>
      <c r="I6480" s="224"/>
      <c r="K6480" s="71"/>
      <c r="L6480" s="71"/>
      <c r="M6480" s="71"/>
      <c r="N6480"/>
      <c r="O6480"/>
      <c r="P6480"/>
      <c r="Q6480"/>
      <c r="R6480"/>
      <c r="S6480"/>
      <c r="T6480"/>
      <c r="U6480"/>
      <c r="V6480"/>
      <c r="W6480"/>
      <c r="X6480"/>
      <c r="Y6480"/>
      <c r="Z6480"/>
      <c r="AA6480"/>
      <c r="AB6480"/>
      <c r="AC6480"/>
      <c r="AD6480"/>
      <c r="AE6480"/>
      <c r="AF6480"/>
      <c r="AG6480"/>
      <c r="AH6480"/>
      <c r="AI6480"/>
      <c r="AJ6480"/>
      <c r="AK6480"/>
    </row>
    <row r="6481" spans="1:37" s="223" customFormat="1" x14ac:dyDescent="0.2">
      <c r="A6481" s="11"/>
      <c r="B6481"/>
      <c r="C6481"/>
      <c r="D6481" s="152"/>
      <c r="E6481" s="152"/>
      <c r="F6481"/>
      <c r="G6481" s="152"/>
      <c r="I6481" s="224"/>
      <c r="K6481" s="71"/>
      <c r="L6481" s="71"/>
      <c r="M6481" s="71"/>
      <c r="N6481"/>
      <c r="O6481"/>
      <c r="P6481"/>
      <c r="Q6481"/>
      <c r="R6481"/>
      <c r="S6481"/>
      <c r="T6481"/>
      <c r="U6481"/>
      <c r="V6481"/>
      <c r="W6481"/>
      <c r="X6481"/>
      <c r="Y6481"/>
      <c r="Z6481"/>
      <c r="AA6481"/>
      <c r="AB6481"/>
      <c r="AC6481"/>
      <c r="AD6481"/>
      <c r="AE6481"/>
      <c r="AF6481"/>
      <c r="AG6481"/>
      <c r="AH6481"/>
      <c r="AI6481"/>
      <c r="AJ6481"/>
      <c r="AK6481"/>
    </row>
    <row r="6482" spans="1:37" s="223" customFormat="1" x14ac:dyDescent="0.2">
      <c r="A6482" s="11"/>
      <c r="B6482"/>
      <c r="C6482"/>
      <c r="D6482" s="152"/>
      <c r="E6482" s="152"/>
      <c r="F6482"/>
      <c r="G6482" s="152"/>
      <c r="I6482" s="224"/>
      <c r="K6482" s="71"/>
      <c r="L6482" s="71"/>
      <c r="M6482" s="71"/>
      <c r="N6482"/>
      <c r="O6482"/>
      <c r="P6482"/>
      <c r="Q6482"/>
      <c r="R6482"/>
      <c r="S6482"/>
      <c r="T6482"/>
      <c r="U6482"/>
      <c r="V6482"/>
      <c r="W6482"/>
      <c r="X6482"/>
      <c r="Y6482"/>
      <c r="Z6482"/>
      <c r="AA6482"/>
      <c r="AB6482"/>
      <c r="AC6482"/>
      <c r="AD6482"/>
      <c r="AE6482"/>
      <c r="AF6482"/>
      <c r="AG6482"/>
      <c r="AH6482"/>
      <c r="AI6482"/>
      <c r="AJ6482"/>
      <c r="AK6482"/>
    </row>
    <row r="6483" spans="1:37" s="223" customFormat="1" x14ac:dyDescent="0.2">
      <c r="A6483" s="11"/>
      <c r="B6483"/>
      <c r="C6483"/>
      <c r="D6483" s="152"/>
      <c r="E6483" s="152"/>
      <c r="F6483"/>
      <c r="G6483" s="152"/>
      <c r="I6483" s="224"/>
      <c r="K6483" s="71"/>
      <c r="L6483" s="71"/>
      <c r="M6483" s="71"/>
      <c r="N6483"/>
      <c r="O6483"/>
      <c r="P6483"/>
      <c r="Q6483"/>
      <c r="R6483"/>
      <c r="S6483"/>
      <c r="T6483"/>
      <c r="U6483"/>
      <c r="V6483"/>
      <c r="W6483"/>
      <c r="X6483"/>
      <c r="Y6483"/>
      <c r="Z6483"/>
      <c r="AA6483"/>
      <c r="AB6483"/>
      <c r="AC6483"/>
      <c r="AD6483"/>
      <c r="AE6483"/>
      <c r="AF6483"/>
      <c r="AG6483"/>
      <c r="AH6483"/>
      <c r="AI6483"/>
      <c r="AJ6483"/>
      <c r="AK6483"/>
    </row>
    <row r="6484" spans="1:37" s="223" customFormat="1" x14ac:dyDescent="0.2">
      <c r="A6484" s="11"/>
      <c r="B6484"/>
      <c r="C6484"/>
      <c r="D6484" s="152"/>
      <c r="E6484" s="152"/>
      <c r="F6484"/>
      <c r="G6484" s="152"/>
      <c r="I6484" s="224"/>
      <c r="K6484" s="71"/>
      <c r="L6484" s="71"/>
      <c r="M6484" s="71"/>
      <c r="N6484"/>
      <c r="O6484"/>
      <c r="P6484"/>
      <c r="Q6484"/>
      <c r="R6484"/>
      <c r="S6484"/>
      <c r="T6484"/>
      <c r="U6484"/>
      <c r="V6484"/>
      <c r="W6484"/>
      <c r="X6484"/>
      <c r="Y6484"/>
      <c r="Z6484"/>
      <c r="AA6484"/>
      <c r="AB6484"/>
      <c r="AC6484"/>
      <c r="AD6484"/>
      <c r="AE6484"/>
      <c r="AF6484"/>
      <c r="AG6484"/>
      <c r="AH6484"/>
      <c r="AI6484"/>
      <c r="AJ6484"/>
      <c r="AK6484"/>
    </row>
    <row r="6485" spans="1:37" s="223" customFormat="1" x14ac:dyDescent="0.2">
      <c r="A6485" s="11"/>
      <c r="B6485"/>
      <c r="C6485"/>
      <c r="D6485" s="152"/>
      <c r="E6485" s="152"/>
      <c r="F6485"/>
      <c r="G6485" s="152"/>
      <c r="I6485" s="224"/>
      <c r="K6485" s="71"/>
      <c r="L6485" s="71"/>
      <c r="M6485" s="71"/>
      <c r="N6485"/>
      <c r="O6485"/>
      <c r="P6485"/>
      <c r="Q6485"/>
      <c r="R6485"/>
      <c r="S6485"/>
      <c r="T6485"/>
      <c r="U6485"/>
      <c r="V6485"/>
      <c r="W6485"/>
      <c r="X6485"/>
      <c r="Y6485"/>
      <c r="Z6485"/>
      <c r="AA6485"/>
      <c r="AB6485"/>
      <c r="AC6485"/>
      <c r="AD6485"/>
      <c r="AE6485"/>
      <c r="AF6485"/>
      <c r="AG6485"/>
      <c r="AH6485"/>
      <c r="AI6485"/>
      <c r="AJ6485"/>
      <c r="AK6485"/>
    </row>
    <row r="6486" spans="1:37" s="223" customFormat="1" x14ac:dyDescent="0.2">
      <c r="A6486" s="11"/>
      <c r="B6486"/>
      <c r="C6486"/>
      <c r="D6486" s="152"/>
      <c r="E6486" s="152"/>
      <c r="F6486"/>
      <c r="G6486" s="152"/>
      <c r="I6486" s="224"/>
      <c r="K6486" s="71"/>
      <c r="L6486" s="71"/>
      <c r="M6486" s="71"/>
      <c r="N6486"/>
      <c r="O6486"/>
      <c r="P6486"/>
      <c r="Q6486"/>
      <c r="R6486"/>
      <c r="S6486"/>
      <c r="T6486"/>
      <c r="U6486"/>
      <c r="V6486"/>
      <c r="W6486"/>
      <c r="X6486"/>
      <c r="Y6486"/>
      <c r="Z6486"/>
      <c r="AA6486"/>
      <c r="AB6486"/>
      <c r="AC6486"/>
      <c r="AD6486"/>
      <c r="AE6486"/>
      <c r="AF6486"/>
      <c r="AG6486"/>
      <c r="AH6486"/>
      <c r="AI6486"/>
      <c r="AJ6486"/>
      <c r="AK6486"/>
    </row>
    <row r="6487" spans="1:37" s="223" customFormat="1" x14ac:dyDescent="0.2">
      <c r="A6487" s="11"/>
      <c r="B6487"/>
      <c r="C6487"/>
      <c r="D6487" s="152"/>
      <c r="E6487" s="152"/>
      <c r="F6487"/>
      <c r="G6487" s="152"/>
      <c r="I6487" s="224"/>
      <c r="K6487" s="71"/>
      <c r="L6487" s="71"/>
      <c r="M6487" s="71"/>
      <c r="N6487"/>
      <c r="O6487"/>
      <c r="P6487"/>
      <c r="Q6487"/>
      <c r="R6487"/>
      <c r="S6487"/>
      <c r="T6487"/>
      <c r="U6487"/>
      <c r="V6487"/>
      <c r="W6487"/>
      <c r="X6487"/>
      <c r="Y6487"/>
      <c r="Z6487"/>
      <c r="AA6487"/>
      <c r="AB6487"/>
      <c r="AC6487"/>
      <c r="AD6487"/>
      <c r="AE6487"/>
      <c r="AF6487"/>
      <c r="AG6487"/>
      <c r="AH6487"/>
      <c r="AI6487"/>
      <c r="AJ6487"/>
      <c r="AK6487"/>
    </row>
    <row r="6488" spans="1:37" s="223" customFormat="1" x14ac:dyDescent="0.2">
      <c r="A6488" s="11"/>
      <c r="B6488"/>
      <c r="C6488"/>
      <c r="D6488" s="152"/>
      <c r="E6488" s="152"/>
      <c r="F6488"/>
      <c r="G6488" s="152"/>
      <c r="I6488" s="224"/>
      <c r="K6488" s="71"/>
      <c r="L6488" s="71"/>
      <c r="M6488" s="71"/>
      <c r="N6488"/>
      <c r="O6488"/>
      <c r="P6488"/>
      <c r="Q6488"/>
      <c r="R6488"/>
      <c r="S6488"/>
      <c r="T6488"/>
      <c r="U6488"/>
      <c r="V6488"/>
      <c r="W6488"/>
      <c r="X6488"/>
      <c r="Y6488"/>
      <c r="Z6488"/>
      <c r="AA6488"/>
      <c r="AB6488"/>
      <c r="AC6488"/>
      <c r="AD6488"/>
      <c r="AE6488"/>
      <c r="AF6488"/>
      <c r="AG6488"/>
      <c r="AH6488"/>
      <c r="AI6488"/>
      <c r="AJ6488"/>
      <c r="AK6488"/>
    </row>
    <row r="6489" spans="1:37" s="223" customFormat="1" x14ac:dyDescent="0.2">
      <c r="A6489" s="11"/>
      <c r="B6489"/>
      <c r="C6489"/>
      <c r="D6489" s="152"/>
      <c r="E6489" s="152"/>
      <c r="F6489"/>
      <c r="G6489" s="152"/>
      <c r="I6489" s="224"/>
      <c r="K6489" s="71"/>
      <c r="L6489" s="71"/>
      <c r="M6489" s="71"/>
      <c r="N6489"/>
      <c r="O6489"/>
      <c r="P6489"/>
      <c r="Q6489"/>
      <c r="R6489"/>
      <c r="S6489"/>
      <c r="T6489"/>
      <c r="U6489"/>
      <c r="V6489"/>
      <c r="W6489"/>
      <c r="X6489"/>
      <c r="Y6489"/>
      <c r="Z6489"/>
      <c r="AA6489"/>
      <c r="AB6489"/>
      <c r="AC6489"/>
      <c r="AD6489"/>
      <c r="AE6489"/>
      <c r="AF6489"/>
      <c r="AG6489"/>
      <c r="AH6489"/>
      <c r="AI6489"/>
      <c r="AJ6489"/>
      <c r="AK6489"/>
    </row>
    <row r="6490" spans="1:37" s="223" customFormat="1" x14ac:dyDescent="0.2">
      <c r="A6490" s="11"/>
      <c r="B6490"/>
      <c r="C6490"/>
      <c r="D6490" s="152"/>
      <c r="E6490" s="152"/>
      <c r="F6490"/>
      <c r="G6490" s="152"/>
      <c r="I6490" s="224"/>
      <c r="K6490" s="71"/>
      <c r="L6490" s="71"/>
      <c r="M6490" s="71"/>
      <c r="N6490"/>
      <c r="O6490"/>
      <c r="P6490"/>
      <c r="Q6490"/>
      <c r="R6490"/>
      <c r="S6490"/>
      <c r="T6490"/>
      <c r="U6490"/>
      <c r="V6490"/>
      <c r="W6490"/>
      <c r="X6490"/>
      <c r="Y6490"/>
      <c r="Z6490"/>
      <c r="AA6490"/>
      <c r="AB6490"/>
      <c r="AC6490"/>
      <c r="AD6490"/>
      <c r="AE6490"/>
      <c r="AF6490"/>
      <c r="AG6490"/>
      <c r="AH6490"/>
      <c r="AI6490"/>
      <c r="AJ6490"/>
      <c r="AK6490"/>
    </row>
    <row r="6491" spans="1:37" s="223" customFormat="1" x14ac:dyDescent="0.2">
      <c r="A6491" s="11"/>
      <c r="B6491"/>
      <c r="C6491"/>
      <c r="D6491" s="152"/>
      <c r="E6491" s="152"/>
      <c r="F6491"/>
      <c r="G6491" s="152"/>
      <c r="I6491" s="224"/>
      <c r="K6491" s="71"/>
      <c r="L6491" s="71"/>
      <c r="M6491" s="71"/>
      <c r="N6491"/>
      <c r="O6491"/>
      <c r="P6491"/>
      <c r="Q6491"/>
      <c r="R6491"/>
      <c r="S6491"/>
      <c r="T6491"/>
      <c r="U6491"/>
      <c r="V6491"/>
      <c r="W6491"/>
      <c r="X6491"/>
      <c r="Y6491"/>
      <c r="Z6491"/>
      <c r="AA6491"/>
      <c r="AB6491"/>
      <c r="AC6491"/>
      <c r="AD6491"/>
      <c r="AE6491"/>
      <c r="AF6491"/>
      <c r="AG6491"/>
      <c r="AH6491"/>
      <c r="AI6491"/>
      <c r="AJ6491"/>
      <c r="AK6491"/>
    </row>
    <row r="6492" spans="1:37" s="223" customFormat="1" x14ac:dyDescent="0.2">
      <c r="A6492" s="11"/>
      <c r="B6492"/>
      <c r="C6492"/>
      <c r="D6492" s="152"/>
      <c r="E6492" s="152"/>
      <c r="F6492"/>
      <c r="G6492" s="152"/>
      <c r="I6492" s="224"/>
      <c r="K6492" s="71"/>
      <c r="L6492" s="71"/>
      <c r="M6492" s="71"/>
      <c r="N6492"/>
      <c r="O6492"/>
      <c r="P6492"/>
      <c r="Q6492"/>
      <c r="R6492"/>
      <c r="S6492"/>
      <c r="T6492"/>
      <c r="U6492"/>
      <c r="V6492"/>
      <c r="W6492"/>
      <c r="X6492"/>
      <c r="Y6492"/>
      <c r="Z6492"/>
      <c r="AA6492"/>
      <c r="AB6492"/>
      <c r="AC6492"/>
      <c r="AD6492"/>
      <c r="AE6492"/>
      <c r="AF6492"/>
      <c r="AG6492"/>
      <c r="AH6492"/>
      <c r="AI6492"/>
      <c r="AJ6492"/>
      <c r="AK6492"/>
    </row>
    <row r="6493" spans="1:37" s="223" customFormat="1" x14ac:dyDescent="0.2">
      <c r="A6493" s="11"/>
      <c r="B6493"/>
      <c r="C6493"/>
      <c r="D6493" s="152"/>
      <c r="E6493" s="152"/>
      <c r="F6493"/>
      <c r="G6493" s="152"/>
      <c r="I6493" s="224"/>
      <c r="K6493" s="71"/>
      <c r="L6493" s="71"/>
      <c r="M6493" s="71"/>
      <c r="N6493"/>
      <c r="O6493"/>
      <c r="P6493"/>
      <c r="Q6493"/>
      <c r="R6493"/>
      <c r="S6493"/>
      <c r="T6493"/>
      <c r="U6493"/>
      <c r="V6493"/>
      <c r="W6493"/>
      <c r="X6493"/>
      <c r="Y6493"/>
      <c r="Z6493"/>
      <c r="AA6493"/>
      <c r="AB6493"/>
      <c r="AC6493"/>
      <c r="AD6493"/>
      <c r="AE6493"/>
      <c r="AF6493"/>
      <c r="AG6493"/>
      <c r="AH6493"/>
      <c r="AI6493"/>
      <c r="AJ6493"/>
      <c r="AK6493"/>
    </row>
    <row r="6494" spans="1:37" s="223" customFormat="1" x14ac:dyDescent="0.2">
      <c r="A6494" s="11"/>
      <c r="B6494"/>
      <c r="C6494"/>
      <c r="D6494" s="152"/>
      <c r="E6494" s="152"/>
      <c r="F6494"/>
      <c r="G6494" s="152"/>
      <c r="I6494" s="224"/>
      <c r="K6494" s="71"/>
      <c r="L6494" s="71"/>
      <c r="M6494" s="71"/>
      <c r="N6494"/>
      <c r="O6494"/>
      <c r="P6494"/>
      <c r="Q6494"/>
      <c r="R6494"/>
      <c r="S6494"/>
      <c r="T6494"/>
      <c r="U6494"/>
      <c r="V6494"/>
      <c r="W6494"/>
      <c r="X6494"/>
      <c r="Y6494"/>
      <c r="Z6494"/>
      <c r="AA6494"/>
      <c r="AB6494"/>
      <c r="AC6494"/>
      <c r="AD6494"/>
      <c r="AE6494"/>
      <c r="AF6494"/>
      <c r="AG6494"/>
      <c r="AH6494"/>
      <c r="AI6494"/>
      <c r="AJ6494"/>
      <c r="AK6494"/>
    </row>
    <row r="6495" spans="1:37" s="223" customFormat="1" x14ac:dyDescent="0.2">
      <c r="A6495" s="11"/>
      <c r="B6495"/>
      <c r="C6495"/>
      <c r="D6495" s="152"/>
      <c r="E6495" s="152"/>
      <c r="F6495"/>
      <c r="G6495" s="152"/>
      <c r="I6495" s="224"/>
      <c r="K6495" s="71"/>
      <c r="L6495" s="71"/>
      <c r="M6495" s="71"/>
      <c r="N6495"/>
      <c r="O6495"/>
      <c r="P6495"/>
      <c r="Q6495"/>
      <c r="R6495"/>
      <c r="S6495"/>
      <c r="T6495"/>
      <c r="U6495"/>
      <c r="V6495"/>
      <c r="W6495"/>
      <c r="X6495"/>
      <c r="Y6495"/>
      <c r="Z6495"/>
      <c r="AA6495"/>
      <c r="AB6495"/>
      <c r="AC6495"/>
      <c r="AD6495"/>
      <c r="AE6495"/>
      <c r="AF6495"/>
      <c r="AG6495"/>
      <c r="AH6495"/>
      <c r="AI6495"/>
      <c r="AJ6495"/>
      <c r="AK6495"/>
    </row>
    <row r="6496" spans="1:37" s="223" customFormat="1" x14ac:dyDescent="0.2">
      <c r="A6496" s="11"/>
      <c r="B6496"/>
      <c r="C6496"/>
      <c r="D6496" s="152"/>
      <c r="E6496" s="152"/>
      <c r="F6496"/>
      <c r="G6496" s="152"/>
      <c r="I6496" s="224"/>
      <c r="K6496" s="71"/>
      <c r="L6496" s="71"/>
      <c r="M6496" s="71"/>
      <c r="N6496"/>
      <c r="O6496"/>
      <c r="P6496"/>
      <c r="Q6496"/>
      <c r="R6496"/>
      <c r="S6496"/>
      <c r="T6496"/>
      <c r="U6496"/>
      <c r="V6496"/>
      <c r="W6496"/>
      <c r="X6496"/>
      <c r="Y6496"/>
      <c r="Z6496"/>
      <c r="AA6496"/>
      <c r="AB6496"/>
      <c r="AC6496"/>
      <c r="AD6496"/>
      <c r="AE6496"/>
      <c r="AF6496"/>
      <c r="AG6496"/>
      <c r="AH6496"/>
      <c r="AI6496"/>
      <c r="AJ6496"/>
      <c r="AK6496"/>
    </row>
    <row r="6497" spans="1:37" s="223" customFormat="1" x14ac:dyDescent="0.2">
      <c r="A6497" s="11"/>
      <c r="B6497"/>
      <c r="C6497"/>
      <c r="D6497" s="152"/>
      <c r="E6497" s="152"/>
      <c r="F6497"/>
      <c r="G6497" s="152"/>
      <c r="I6497" s="224"/>
      <c r="K6497" s="71"/>
      <c r="L6497" s="71"/>
      <c r="M6497" s="71"/>
      <c r="N6497"/>
      <c r="O6497"/>
      <c r="P6497"/>
      <c r="Q6497"/>
      <c r="R6497"/>
      <c r="S6497"/>
      <c r="T6497"/>
      <c r="U6497"/>
      <c r="V6497"/>
      <c r="W6497"/>
      <c r="X6497"/>
      <c r="Y6497"/>
      <c r="Z6497"/>
      <c r="AA6497"/>
      <c r="AB6497"/>
      <c r="AC6497"/>
      <c r="AD6497"/>
      <c r="AE6497"/>
      <c r="AF6497"/>
      <c r="AG6497"/>
      <c r="AH6497"/>
      <c r="AI6497"/>
      <c r="AJ6497"/>
      <c r="AK6497"/>
    </row>
    <row r="6498" spans="1:37" s="223" customFormat="1" x14ac:dyDescent="0.2">
      <c r="A6498" s="11"/>
      <c r="B6498"/>
      <c r="C6498"/>
      <c r="D6498" s="152"/>
      <c r="E6498" s="152"/>
      <c r="F6498"/>
      <c r="G6498" s="152"/>
      <c r="I6498" s="224"/>
      <c r="K6498" s="71"/>
      <c r="L6498" s="71"/>
      <c r="M6498" s="71"/>
      <c r="N6498"/>
      <c r="O6498"/>
      <c r="P6498"/>
      <c r="Q6498"/>
      <c r="R6498"/>
      <c r="S6498"/>
      <c r="T6498"/>
      <c r="U6498"/>
      <c r="V6498"/>
      <c r="W6498"/>
      <c r="X6498"/>
      <c r="Y6498"/>
      <c r="Z6498"/>
      <c r="AA6498"/>
      <c r="AB6498"/>
      <c r="AC6498"/>
      <c r="AD6498"/>
      <c r="AE6498"/>
      <c r="AF6498"/>
      <c r="AG6498"/>
      <c r="AH6498"/>
      <c r="AI6498"/>
      <c r="AJ6498"/>
      <c r="AK6498"/>
    </row>
    <row r="6499" spans="1:37" s="223" customFormat="1" x14ac:dyDescent="0.2">
      <c r="A6499" s="11"/>
      <c r="B6499"/>
      <c r="C6499"/>
      <c r="D6499" s="152"/>
      <c r="E6499" s="152"/>
      <c r="F6499"/>
      <c r="G6499" s="152"/>
      <c r="I6499" s="224"/>
      <c r="K6499" s="71"/>
      <c r="L6499" s="71"/>
      <c r="M6499" s="71"/>
      <c r="N6499"/>
      <c r="O6499"/>
      <c r="P6499"/>
      <c r="Q6499"/>
      <c r="R6499"/>
      <c r="S6499"/>
      <c r="T6499"/>
      <c r="U6499"/>
      <c r="V6499"/>
      <c r="W6499"/>
      <c r="X6499"/>
      <c r="Y6499"/>
      <c r="Z6499"/>
      <c r="AA6499"/>
      <c r="AB6499"/>
      <c r="AC6499"/>
      <c r="AD6499"/>
      <c r="AE6499"/>
      <c r="AF6499"/>
      <c r="AG6499"/>
      <c r="AH6499"/>
      <c r="AI6499"/>
      <c r="AJ6499"/>
      <c r="AK6499"/>
    </row>
    <row r="6500" spans="1:37" s="223" customFormat="1" x14ac:dyDescent="0.2">
      <c r="A6500" s="11"/>
      <c r="B6500"/>
      <c r="C6500"/>
      <c r="D6500" s="152"/>
      <c r="E6500" s="152"/>
      <c r="F6500"/>
      <c r="G6500" s="152"/>
      <c r="I6500" s="224"/>
      <c r="K6500" s="71"/>
      <c r="L6500" s="71"/>
      <c r="M6500" s="71"/>
      <c r="N6500"/>
      <c r="O6500"/>
      <c r="P6500"/>
      <c r="Q6500"/>
      <c r="R6500"/>
      <c r="S6500"/>
      <c r="T6500"/>
      <c r="U6500"/>
      <c r="V6500"/>
      <c r="W6500"/>
      <c r="X6500"/>
      <c r="Y6500"/>
      <c r="Z6500"/>
      <c r="AA6500"/>
      <c r="AB6500"/>
      <c r="AC6500"/>
      <c r="AD6500"/>
      <c r="AE6500"/>
      <c r="AF6500"/>
      <c r="AG6500"/>
      <c r="AH6500"/>
      <c r="AI6500"/>
      <c r="AJ6500"/>
      <c r="AK6500"/>
    </row>
    <row r="6501" spans="1:37" s="223" customFormat="1" x14ac:dyDescent="0.2">
      <c r="A6501" s="11"/>
      <c r="B6501"/>
      <c r="C6501"/>
      <c r="D6501" s="152"/>
      <c r="E6501" s="152"/>
      <c r="F6501"/>
      <c r="G6501" s="152"/>
      <c r="I6501" s="224"/>
      <c r="K6501" s="71"/>
      <c r="L6501" s="71"/>
      <c r="M6501" s="71"/>
      <c r="N6501"/>
      <c r="O6501"/>
      <c r="P6501"/>
      <c r="Q6501"/>
      <c r="R6501"/>
      <c r="S6501"/>
      <c r="T6501"/>
      <c r="U6501"/>
      <c r="V6501"/>
      <c r="W6501"/>
      <c r="X6501"/>
      <c r="Y6501"/>
      <c r="Z6501"/>
      <c r="AA6501"/>
      <c r="AB6501"/>
      <c r="AC6501"/>
      <c r="AD6501"/>
      <c r="AE6501"/>
      <c r="AF6501"/>
      <c r="AG6501"/>
      <c r="AH6501"/>
      <c r="AI6501"/>
      <c r="AJ6501"/>
      <c r="AK6501"/>
    </row>
    <row r="6502" spans="1:37" s="223" customFormat="1" x14ac:dyDescent="0.2">
      <c r="A6502" s="11"/>
      <c r="B6502"/>
      <c r="C6502"/>
      <c r="D6502" s="152"/>
      <c r="E6502" s="152"/>
      <c r="F6502"/>
      <c r="G6502" s="152"/>
      <c r="I6502" s="224"/>
      <c r="K6502" s="71"/>
      <c r="L6502" s="71"/>
      <c r="M6502" s="71"/>
      <c r="N6502"/>
      <c r="O6502"/>
      <c r="P6502"/>
      <c r="Q6502"/>
      <c r="R6502"/>
      <c r="S6502"/>
      <c r="T6502"/>
      <c r="U6502"/>
      <c r="V6502"/>
      <c r="W6502"/>
      <c r="X6502"/>
      <c r="Y6502"/>
      <c r="Z6502"/>
      <c r="AA6502"/>
      <c r="AB6502"/>
      <c r="AC6502"/>
      <c r="AD6502"/>
      <c r="AE6502"/>
      <c r="AF6502"/>
      <c r="AG6502"/>
      <c r="AH6502"/>
      <c r="AI6502"/>
      <c r="AJ6502"/>
      <c r="AK6502"/>
    </row>
    <row r="6503" spans="1:37" s="223" customFormat="1" x14ac:dyDescent="0.2">
      <c r="A6503" s="11"/>
      <c r="B6503"/>
      <c r="C6503"/>
      <c r="D6503" s="152"/>
      <c r="E6503" s="152"/>
      <c r="F6503"/>
      <c r="G6503" s="152"/>
      <c r="I6503" s="224"/>
      <c r="K6503" s="71"/>
      <c r="L6503" s="71"/>
      <c r="M6503" s="71"/>
      <c r="N6503"/>
      <c r="O6503"/>
      <c r="P6503"/>
      <c r="Q6503"/>
      <c r="R6503"/>
      <c r="S6503"/>
      <c r="T6503"/>
      <c r="U6503"/>
      <c r="V6503"/>
      <c r="W6503"/>
      <c r="X6503"/>
      <c r="Y6503"/>
      <c r="Z6503"/>
      <c r="AA6503"/>
      <c r="AB6503"/>
      <c r="AC6503"/>
      <c r="AD6503"/>
      <c r="AE6503"/>
      <c r="AF6503"/>
      <c r="AG6503"/>
      <c r="AH6503"/>
      <c r="AI6503"/>
      <c r="AJ6503"/>
      <c r="AK6503"/>
    </row>
    <row r="6504" spans="1:37" s="223" customFormat="1" x14ac:dyDescent="0.2">
      <c r="A6504" s="11"/>
      <c r="B6504"/>
      <c r="C6504"/>
      <c r="D6504" s="152"/>
      <c r="E6504" s="152"/>
      <c r="F6504"/>
      <c r="G6504" s="152"/>
      <c r="I6504" s="224"/>
      <c r="K6504" s="71"/>
      <c r="L6504" s="71"/>
      <c r="M6504" s="71"/>
      <c r="N6504"/>
      <c r="O6504"/>
      <c r="P6504"/>
      <c r="Q6504"/>
      <c r="R6504"/>
      <c r="S6504"/>
      <c r="T6504"/>
      <c r="U6504"/>
      <c r="V6504"/>
      <c r="W6504"/>
      <c r="X6504"/>
      <c r="Y6504"/>
      <c r="Z6504"/>
      <c r="AA6504"/>
      <c r="AB6504"/>
      <c r="AC6504"/>
      <c r="AD6504"/>
      <c r="AE6504"/>
      <c r="AF6504"/>
      <c r="AG6504"/>
      <c r="AH6504"/>
      <c r="AI6504"/>
      <c r="AJ6504"/>
      <c r="AK6504"/>
    </row>
    <row r="6505" spans="1:37" s="223" customFormat="1" x14ac:dyDescent="0.2">
      <c r="A6505" s="11"/>
      <c r="B6505"/>
      <c r="C6505"/>
      <c r="D6505" s="152"/>
      <c r="E6505" s="152"/>
      <c r="F6505"/>
      <c r="G6505" s="152"/>
      <c r="I6505" s="224"/>
      <c r="K6505" s="71"/>
      <c r="L6505" s="71"/>
      <c r="M6505" s="71"/>
      <c r="N6505"/>
      <c r="O6505"/>
      <c r="P6505"/>
      <c r="Q6505"/>
      <c r="R6505"/>
      <c r="S6505"/>
      <c r="T6505"/>
      <c r="U6505"/>
      <c r="V6505"/>
      <c r="W6505"/>
      <c r="X6505"/>
      <c r="Y6505"/>
      <c r="Z6505"/>
      <c r="AA6505"/>
      <c r="AB6505"/>
      <c r="AC6505"/>
      <c r="AD6505"/>
      <c r="AE6505"/>
      <c r="AF6505"/>
      <c r="AG6505"/>
      <c r="AH6505"/>
      <c r="AI6505"/>
      <c r="AJ6505"/>
      <c r="AK6505"/>
    </row>
    <row r="6506" spans="1:37" s="223" customFormat="1" x14ac:dyDescent="0.2">
      <c r="A6506" s="11"/>
      <c r="B6506"/>
      <c r="C6506"/>
      <c r="D6506" s="152"/>
      <c r="E6506" s="152"/>
      <c r="F6506"/>
      <c r="G6506" s="152"/>
      <c r="I6506" s="224"/>
      <c r="K6506" s="71"/>
      <c r="L6506" s="71"/>
      <c r="M6506" s="71"/>
      <c r="N6506"/>
      <c r="O6506"/>
      <c r="P6506"/>
      <c r="Q6506"/>
      <c r="R6506"/>
      <c r="S6506"/>
      <c r="T6506"/>
      <c r="U6506"/>
      <c r="V6506"/>
      <c r="W6506"/>
      <c r="X6506"/>
      <c r="Y6506"/>
      <c r="Z6506"/>
      <c r="AA6506"/>
      <c r="AB6506"/>
      <c r="AC6506"/>
      <c r="AD6506"/>
      <c r="AE6506"/>
      <c r="AF6506"/>
      <c r="AG6506"/>
      <c r="AH6506"/>
      <c r="AI6506"/>
      <c r="AJ6506"/>
      <c r="AK6506"/>
    </row>
    <row r="6507" spans="1:37" s="223" customFormat="1" x14ac:dyDescent="0.2">
      <c r="A6507" s="11"/>
      <c r="B6507"/>
      <c r="C6507"/>
      <c r="D6507" s="152"/>
      <c r="E6507" s="152"/>
      <c r="F6507"/>
      <c r="G6507" s="152"/>
      <c r="I6507" s="224"/>
      <c r="K6507" s="71"/>
      <c r="L6507" s="71"/>
      <c r="M6507" s="71"/>
      <c r="N6507"/>
      <c r="O6507"/>
      <c r="P6507"/>
      <c r="Q6507"/>
      <c r="R6507"/>
      <c r="S6507"/>
      <c r="T6507"/>
      <c r="U6507"/>
      <c r="V6507"/>
      <c r="W6507"/>
      <c r="X6507"/>
      <c r="Y6507"/>
      <c r="Z6507"/>
      <c r="AA6507"/>
      <c r="AB6507"/>
      <c r="AC6507"/>
      <c r="AD6507"/>
      <c r="AE6507"/>
      <c r="AF6507"/>
      <c r="AG6507"/>
      <c r="AH6507"/>
      <c r="AI6507"/>
      <c r="AJ6507"/>
      <c r="AK6507"/>
    </row>
    <row r="6508" spans="1:37" s="223" customFormat="1" x14ac:dyDescent="0.2">
      <c r="A6508" s="11"/>
      <c r="B6508"/>
      <c r="C6508"/>
      <c r="D6508" s="152"/>
      <c r="E6508" s="152"/>
      <c r="F6508"/>
      <c r="G6508" s="152"/>
      <c r="I6508" s="224"/>
      <c r="K6508" s="71"/>
      <c r="L6508" s="71"/>
      <c r="M6508" s="71"/>
      <c r="N6508"/>
      <c r="O6508"/>
      <c r="P6508"/>
      <c r="Q6508"/>
      <c r="R6508"/>
      <c r="S6508"/>
      <c r="T6508"/>
      <c r="U6508"/>
      <c r="V6508"/>
      <c r="W6508"/>
      <c r="X6508"/>
      <c r="Y6508"/>
      <c r="Z6508"/>
      <c r="AA6508"/>
      <c r="AB6508"/>
      <c r="AC6508"/>
      <c r="AD6508"/>
      <c r="AE6508"/>
      <c r="AF6508"/>
      <c r="AG6508"/>
      <c r="AH6508"/>
      <c r="AI6508"/>
      <c r="AJ6508"/>
      <c r="AK6508"/>
    </row>
    <row r="6509" spans="1:37" s="223" customFormat="1" x14ac:dyDescent="0.2">
      <c r="A6509" s="11"/>
      <c r="B6509"/>
      <c r="C6509"/>
      <c r="D6509" s="152"/>
      <c r="E6509" s="152"/>
      <c r="F6509"/>
      <c r="G6509" s="152"/>
      <c r="I6509" s="224"/>
      <c r="K6509" s="71"/>
      <c r="L6509" s="71"/>
      <c r="M6509" s="71"/>
      <c r="N6509"/>
      <c r="O6509"/>
      <c r="P6509"/>
      <c r="Q6509"/>
      <c r="R6509"/>
      <c r="S6509"/>
      <c r="T6509"/>
      <c r="U6509"/>
      <c r="V6509"/>
      <c r="W6509"/>
      <c r="X6509"/>
      <c r="Y6509"/>
      <c r="Z6509"/>
      <c r="AA6509"/>
      <c r="AB6509"/>
      <c r="AC6509"/>
      <c r="AD6509"/>
      <c r="AE6509"/>
      <c r="AF6509"/>
      <c r="AG6509"/>
      <c r="AH6509"/>
      <c r="AI6509"/>
      <c r="AJ6509"/>
      <c r="AK6509"/>
    </row>
    <row r="6510" spans="1:37" s="223" customFormat="1" x14ac:dyDescent="0.2">
      <c r="A6510" s="11"/>
      <c r="B6510"/>
      <c r="C6510"/>
      <c r="D6510" s="152"/>
      <c r="E6510" s="152"/>
      <c r="F6510"/>
      <c r="G6510" s="152"/>
      <c r="I6510" s="224"/>
      <c r="K6510" s="71"/>
      <c r="L6510" s="71"/>
      <c r="M6510" s="71"/>
      <c r="N6510"/>
      <c r="O6510"/>
      <c r="P6510"/>
      <c r="Q6510"/>
      <c r="R6510"/>
      <c r="S6510"/>
      <c r="T6510"/>
      <c r="U6510"/>
      <c r="V6510"/>
      <c r="W6510"/>
      <c r="X6510"/>
      <c r="Y6510"/>
      <c r="Z6510"/>
      <c r="AA6510"/>
      <c r="AB6510"/>
      <c r="AC6510"/>
      <c r="AD6510"/>
      <c r="AE6510"/>
      <c r="AF6510"/>
      <c r="AG6510"/>
      <c r="AH6510"/>
      <c r="AI6510"/>
      <c r="AJ6510"/>
      <c r="AK6510"/>
    </row>
    <row r="6511" spans="1:37" s="223" customFormat="1" x14ac:dyDescent="0.2">
      <c r="A6511" s="11"/>
      <c r="B6511"/>
      <c r="C6511"/>
      <c r="D6511" s="152"/>
      <c r="E6511" s="152"/>
      <c r="F6511"/>
      <c r="G6511" s="152"/>
      <c r="I6511" s="224"/>
      <c r="K6511" s="71"/>
      <c r="L6511" s="71"/>
      <c r="M6511" s="71"/>
      <c r="N6511"/>
      <c r="O6511"/>
      <c r="P6511"/>
      <c r="Q6511"/>
      <c r="R6511"/>
      <c r="S6511"/>
      <c r="T6511"/>
      <c r="U6511"/>
      <c r="V6511"/>
      <c r="W6511"/>
      <c r="X6511"/>
      <c r="Y6511"/>
      <c r="Z6511"/>
      <c r="AA6511"/>
      <c r="AB6511"/>
      <c r="AC6511"/>
      <c r="AD6511"/>
      <c r="AE6511"/>
      <c r="AF6511"/>
      <c r="AG6511"/>
      <c r="AH6511"/>
      <c r="AI6511"/>
      <c r="AJ6511"/>
      <c r="AK6511"/>
    </row>
    <row r="6512" spans="1:37" s="223" customFormat="1" x14ac:dyDescent="0.2">
      <c r="A6512" s="11"/>
      <c r="B6512"/>
      <c r="C6512"/>
      <c r="D6512" s="152"/>
      <c r="E6512" s="152"/>
      <c r="F6512"/>
      <c r="G6512" s="152"/>
      <c r="I6512" s="224"/>
      <c r="K6512" s="71"/>
      <c r="L6512" s="71"/>
      <c r="M6512" s="71"/>
      <c r="N6512"/>
      <c r="O6512"/>
      <c r="P6512"/>
      <c r="Q6512"/>
      <c r="R6512"/>
      <c r="S6512"/>
      <c r="T6512"/>
      <c r="U6512"/>
      <c r="V6512"/>
      <c r="W6512"/>
      <c r="X6512"/>
      <c r="Y6512"/>
      <c r="Z6512"/>
      <c r="AA6512"/>
      <c r="AB6512"/>
      <c r="AC6512"/>
      <c r="AD6512"/>
      <c r="AE6512"/>
      <c r="AF6512"/>
      <c r="AG6512"/>
      <c r="AH6512"/>
      <c r="AI6512"/>
      <c r="AJ6512"/>
      <c r="AK6512"/>
    </row>
    <row r="6513" spans="1:37" s="223" customFormat="1" x14ac:dyDescent="0.2">
      <c r="A6513" s="11"/>
      <c r="B6513"/>
      <c r="C6513"/>
      <c r="D6513" s="152"/>
      <c r="E6513" s="152"/>
      <c r="F6513"/>
      <c r="G6513" s="152"/>
      <c r="I6513" s="224"/>
      <c r="K6513" s="71"/>
      <c r="L6513" s="71"/>
      <c r="M6513" s="71"/>
      <c r="N6513"/>
      <c r="O6513"/>
      <c r="P6513"/>
      <c r="Q6513"/>
      <c r="R6513"/>
      <c r="S6513"/>
      <c r="T6513"/>
      <c r="U6513"/>
      <c r="V6513"/>
      <c r="W6513"/>
      <c r="X6513"/>
      <c r="Y6513"/>
      <c r="Z6513"/>
      <c r="AA6513"/>
      <c r="AB6513"/>
      <c r="AC6513"/>
      <c r="AD6513"/>
      <c r="AE6513"/>
      <c r="AF6513"/>
      <c r="AG6513"/>
      <c r="AH6513"/>
      <c r="AI6513"/>
      <c r="AJ6513"/>
      <c r="AK6513"/>
    </row>
    <row r="6514" spans="1:37" s="223" customFormat="1" x14ac:dyDescent="0.2">
      <c r="A6514" s="11"/>
      <c r="B6514"/>
      <c r="C6514"/>
      <c r="D6514" s="152"/>
      <c r="E6514" s="152"/>
      <c r="F6514"/>
      <c r="G6514" s="152"/>
      <c r="I6514" s="224"/>
      <c r="K6514" s="71"/>
      <c r="L6514" s="71"/>
      <c r="M6514" s="71"/>
      <c r="N6514"/>
      <c r="O6514"/>
      <c r="P6514"/>
      <c r="Q6514"/>
      <c r="R6514"/>
      <c r="S6514"/>
      <c r="T6514"/>
      <c r="U6514"/>
      <c r="V6514"/>
      <c r="W6514"/>
      <c r="X6514"/>
      <c r="Y6514"/>
      <c r="Z6514"/>
      <c r="AA6514"/>
      <c r="AB6514"/>
      <c r="AC6514"/>
      <c r="AD6514"/>
      <c r="AE6514"/>
      <c r="AF6514"/>
      <c r="AG6514"/>
      <c r="AH6514"/>
      <c r="AI6514"/>
      <c r="AJ6514"/>
      <c r="AK6514"/>
    </row>
    <row r="6515" spans="1:37" s="223" customFormat="1" x14ac:dyDescent="0.2">
      <c r="A6515" s="11"/>
      <c r="B6515"/>
      <c r="C6515"/>
      <c r="D6515" s="152"/>
      <c r="E6515" s="152"/>
      <c r="F6515"/>
      <c r="G6515" s="152"/>
      <c r="I6515" s="224"/>
      <c r="K6515" s="71"/>
      <c r="L6515" s="71"/>
      <c r="M6515" s="71"/>
      <c r="N6515"/>
      <c r="O6515"/>
      <c r="P6515"/>
      <c r="Q6515"/>
      <c r="R6515"/>
      <c r="S6515"/>
      <c r="T6515"/>
      <c r="U6515"/>
      <c r="V6515"/>
      <c r="W6515"/>
      <c r="X6515"/>
      <c r="Y6515"/>
      <c r="Z6515"/>
      <c r="AA6515"/>
      <c r="AB6515"/>
      <c r="AC6515"/>
      <c r="AD6515"/>
      <c r="AE6515"/>
      <c r="AF6515"/>
      <c r="AG6515"/>
      <c r="AH6515"/>
      <c r="AI6515"/>
      <c r="AJ6515"/>
      <c r="AK6515"/>
    </row>
    <row r="6516" spans="1:37" s="223" customFormat="1" x14ac:dyDescent="0.2">
      <c r="A6516" s="11"/>
      <c r="B6516"/>
      <c r="C6516"/>
      <c r="D6516" s="152"/>
      <c r="E6516" s="152"/>
      <c r="F6516"/>
      <c r="G6516" s="152"/>
      <c r="I6516" s="224"/>
      <c r="K6516" s="71"/>
      <c r="L6516" s="71"/>
      <c r="M6516" s="71"/>
      <c r="N6516"/>
      <c r="O6516"/>
      <c r="P6516"/>
      <c r="Q6516"/>
      <c r="R6516"/>
      <c r="S6516"/>
      <c r="T6516"/>
      <c r="U6516"/>
      <c r="V6516"/>
      <c r="W6516"/>
      <c r="X6516"/>
      <c r="Y6516"/>
      <c r="Z6516"/>
      <c r="AA6516"/>
      <c r="AB6516"/>
      <c r="AC6516"/>
      <c r="AD6516"/>
      <c r="AE6516"/>
      <c r="AF6516"/>
      <c r="AG6516"/>
      <c r="AH6516"/>
      <c r="AI6516"/>
      <c r="AJ6516"/>
      <c r="AK6516"/>
    </row>
    <row r="6517" spans="1:37" s="223" customFormat="1" x14ac:dyDescent="0.2">
      <c r="A6517" s="11"/>
      <c r="B6517"/>
      <c r="C6517"/>
      <c r="D6517" s="152"/>
      <c r="E6517" s="152"/>
      <c r="F6517"/>
      <c r="G6517" s="152"/>
      <c r="I6517" s="224"/>
      <c r="K6517" s="71"/>
      <c r="L6517" s="71"/>
      <c r="M6517" s="71"/>
      <c r="N6517"/>
      <c r="O6517"/>
      <c r="P6517"/>
      <c r="Q6517"/>
      <c r="R6517"/>
      <c r="S6517"/>
      <c r="T6517"/>
      <c r="U6517"/>
      <c r="V6517"/>
      <c r="W6517"/>
      <c r="X6517"/>
      <c r="Y6517"/>
      <c r="Z6517"/>
      <c r="AA6517"/>
      <c r="AB6517"/>
      <c r="AC6517"/>
      <c r="AD6517"/>
      <c r="AE6517"/>
      <c r="AF6517"/>
      <c r="AG6517"/>
      <c r="AH6517"/>
      <c r="AI6517"/>
      <c r="AJ6517"/>
      <c r="AK6517"/>
    </row>
    <row r="6518" spans="1:37" s="223" customFormat="1" x14ac:dyDescent="0.2">
      <c r="A6518" s="11"/>
      <c r="B6518"/>
      <c r="C6518"/>
      <c r="D6518" s="152"/>
      <c r="E6518" s="152"/>
      <c r="F6518"/>
      <c r="G6518" s="152"/>
      <c r="I6518" s="224"/>
      <c r="K6518" s="71"/>
      <c r="L6518" s="71"/>
      <c r="M6518" s="71"/>
      <c r="N6518"/>
      <c r="O6518"/>
      <c r="P6518"/>
      <c r="Q6518"/>
      <c r="R6518"/>
      <c r="S6518"/>
      <c r="T6518"/>
      <c r="U6518"/>
      <c r="V6518"/>
      <c r="W6518"/>
      <c r="X6518"/>
      <c r="Y6518"/>
      <c r="Z6518"/>
      <c r="AA6518"/>
      <c r="AB6518"/>
      <c r="AC6518"/>
      <c r="AD6518"/>
      <c r="AE6518"/>
      <c r="AF6518"/>
      <c r="AG6518"/>
      <c r="AH6518"/>
      <c r="AI6518"/>
      <c r="AJ6518"/>
      <c r="AK6518"/>
    </row>
    <row r="6519" spans="1:37" s="223" customFormat="1" x14ac:dyDescent="0.2">
      <c r="A6519" s="11"/>
      <c r="B6519"/>
      <c r="C6519"/>
      <c r="D6519" s="152"/>
      <c r="E6519" s="152"/>
      <c r="F6519"/>
      <c r="G6519" s="152"/>
      <c r="I6519" s="224"/>
      <c r="K6519" s="71"/>
      <c r="L6519" s="71"/>
      <c r="M6519" s="71"/>
      <c r="N6519"/>
      <c r="O6519"/>
      <c r="P6519"/>
      <c r="Q6519"/>
      <c r="R6519"/>
      <c r="S6519"/>
      <c r="T6519"/>
      <c r="U6519"/>
      <c r="V6519"/>
      <c r="W6519"/>
      <c r="X6519"/>
      <c r="Y6519"/>
      <c r="Z6519"/>
      <c r="AA6519"/>
      <c r="AB6519"/>
      <c r="AC6519"/>
      <c r="AD6519"/>
      <c r="AE6519"/>
      <c r="AF6519"/>
      <c r="AG6519"/>
      <c r="AH6519"/>
      <c r="AI6519"/>
      <c r="AJ6519"/>
      <c r="AK6519"/>
    </row>
    <row r="6520" spans="1:37" s="223" customFormat="1" x14ac:dyDescent="0.2">
      <c r="A6520" s="11"/>
      <c r="B6520"/>
      <c r="C6520"/>
      <c r="D6520" s="152"/>
      <c r="E6520" s="152"/>
      <c r="F6520"/>
      <c r="G6520" s="152"/>
      <c r="I6520" s="224"/>
      <c r="K6520" s="71"/>
      <c r="L6520" s="71"/>
      <c r="M6520" s="71"/>
      <c r="N6520"/>
      <c r="O6520"/>
      <c r="P6520"/>
      <c r="Q6520"/>
      <c r="R6520"/>
      <c r="S6520"/>
      <c r="T6520"/>
      <c r="U6520"/>
      <c r="V6520"/>
      <c r="W6520"/>
      <c r="X6520"/>
      <c r="Y6520"/>
      <c r="Z6520"/>
      <c r="AA6520"/>
      <c r="AB6520"/>
      <c r="AC6520"/>
      <c r="AD6520"/>
      <c r="AE6520"/>
      <c r="AF6520"/>
      <c r="AG6520"/>
      <c r="AH6520"/>
      <c r="AI6520"/>
      <c r="AJ6520"/>
      <c r="AK6520"/>
    </row>
    <row r="6521" spans="1:37" s="223" customFormat="1" x14ac:dyDescent="0.2">
      <c r="A6521" s="11"/>
      <c r="B6521"/>
      <c r="C6521"/>
      <c r="D6521" s="152"/>
      <c r="E6521" s="152"/>
      <c r="F6521"/>
      <c r="G6521" s="152"/>
      <c r="I6521" s="224"/>
      <c r="K6521" s="71"/>
      <c r="L6521" s="71"/>
      <c r="M6521" s="71"/>
      <c r="N6521"/>
      <c r="O6521"/>
      <c r="P6521"/>
      <c r="Q6521"/>
      <c r="R6521"/>
      <c r="S6521"/>
      <c r="T6521"/>
      <c r="U6521"/>
      <c r="V6521"/>
      <c r="W6521"/>
      <c r="X6521"/>
      <c r="Y6521"/>
      <c r="Z6521"/>
      <c r="AA6521"/>
      <c r="AB6521"/>
      <c r="AC6521"/>
      <c r="AD6521"/>
      <c r="AE6521"/>
      <c r="AF6521"/>
      <c r="AG6521"/>
      <c r="AH6521"/>
      <c r="AI6521"/>
      <c r="AJ6521"/>
      <c r="AK6521"/>
    </row>
    <row r="6522" spans="1:37" s="223" customFormat="1" x14ac:dyDescent="0.2">
      <c r="A6522" s="11"/>
      <c r="B6522"/>
      <c r="C6522"/>
      <c r="D6522" s="152"/>
      <c r="E6522" s="152"/>
      <c r="F6522"/>
      <c r="G6522" s="152"/>
      <c r="I6522" s="224"/>
      <c r="K6522" s="71"/>
      <c r="L6522" s="71"/>
      <c r="M6522" s="71"/>
      <c r="N6522"/>
      <c r="O6522"/>
      <c r="P6522"/>
      <c r="Q6522"/>
      <c r="R6522"/>
      <c r="S6522"/>
      <c r="T6522"/>
      <c r="U6522"/>
      <c r="V6522"/>
      <c r="W6522"/>
      <c r="X6522"/>
      <c r="Y6522"/>
      <c r="Z6522"/>
      <c r="AA6522"/>
      <c r="AB6522"/>
      <c r="AC6522"/>
      <c r="AD6522"/>
      <c r="AE6522"/>
      <c r="AF6522"/>
      <c r="AG6522"/>
      <c r="AH6522"/>
      <c r="AI6522"/>
      <c r="AJ6522"/>
      <c r="AK6522"/>
    </row>
    <row r="6523" spans="1:37" s="223" customFormat="1" x14ac:dyDescent="0.2">
      <c r="A6523" s="11"/>
      <c r="B6523"/>
      <c r="C6523"/>
      <c r="D6523" s="152"/>
      <c r="E6523" s="152"/>
      <c r="F6523"/>
      <c r="G6523" s="152"/>
      <c r="I6523" s="224"/>
      <c r="K6523" s="71"/>
      <c r="L6523" s="71"/>
      <c r="M6523" s="71"/>
      <c r="N6523"/>
      <c r="O6523"/>
      <c r="P6523"/>
      <c r="Q6523"/>
      <c r="R6523"/>
      <c r="S6523"/>
      <c r="T6523"/>
      <c r="U6523"/>
      <c r="V6523"/>
      <c r="W6523"/>
      <c r="X6523"/>
      <c r="Y6523"/>
      <c r="Z6523"/>
      <c r="AA6523"/>
      <c r="AB6523"/>
      <c r="AC6523"/>
      <c r="AD6523"/>
      <c r="AE6523"/>
      <c r="AF6523"/>
      <c r="AG6523"/>
      <c r="AH6523"/>
      <c r="AI6523"/>
      <c r="AJ6523"/>
      <c r="AK6523"/>
    </row>
    <row r="6524" spans="1:37" s="223" customFormat="1" x14ac:dyDescent="0.2">
      <c r="A6524" s="11"/>
      <c r="B6524"/>
      <c r="C6524"/>
      <c r="D6524" s="152"/>
      <c r="E6524" s="152"/>
      <c r="F6524"/>
      <c r="G6524" s="152"/>
      <c r="I6524" s="224"/>
      <c r="K6524" s="71"/>
      <c r="L6524" s="71"/>
      <c r="M6524" s="71"/>
      <c r="N6524"/>
      <c r="O6524"/>
      <c r="P6524"/>
      <c r="Q6524"/>
      <c r="R6524"/>
      <c r="S6524"/>
      <c r="T6524"/>
      <c r="U6524"/>
      <c r="V6524"/>
      <c r="W6524"/>
      <c r="X6524"/>
      <c r="Y6524"/>
      <c r="Z6524"/>
      <c r="AA6524"/>
      <c r="AB6524"/>
      <c r="AC6524"/>
      <c r="AD6524"/>
      <c r="AE6524"/>
      <c r="AF6524"/>
      <c r="AG6524"/>
      <c r="AH6524"/>
      <c r="AI6524"/>
      <c r="AJ6524"/>
      <c r="AK6524"/>
    </row>
    <row r="6525" spans="1:37" s="223" customFormat="1" x14ac:dyDescent="0.2">
      <c r="A6525" s="11"/>
      <c r="B6525"/>
      <c r="C6525"/>
      <c r="D6525" s="152"/>
      <c r="E6525" s="152"/>
      <c r="F6525"/>
      <c r="G6525" s="152"/>
      <c r="I6525" s="224"/>
      <c r="K6525" s="71"/>
      <c r="L6525" s="71"/>
      <c r="M6525" s="71"/>
      <c r="N6525"/>
      <c r="O6525"/>
      <c r="P6525"/>
      <c r="Q6525"/>
      <c r="R6525"/>
      <c r="S6525"/>
      <c r="T6525"/>
      <c r="U6525"/>
      <c r="V6525"/>
      <c r="W6525"/>
      <c r="X6525"/>
      <c r="Y6525"/>
      <c r="Z6525"/>
      <c r="AA6525"/>
      <c r="AB6525"/>
      <c r="AC6525"/>
      <c r="AD6525"/>
      <c r="AE6525"/>
      <c r="AF6525"/>
      <c r="AG6525"/>
      <c r="AH6525"/>
      <c r="AI6525"/>
      <c r="AJ6525"/>
      <c r="AK6525"/>
    </row>
    <row r="6526" spans="1:37" s="223" customFormat="1" x14ac:dyDescent="0.2">
      <c r="A6526" s="11"/>
      <c r="B6526"/>
      <c r="C6526"/>
      <c r="D6526" s="152"/>
      <c r="E6526" s="152"/>
      <c r="F6526"/>
      <c r="G6526" s="152"/>
      <c r="I6526" s="224"/>
      <c r="K6526" s="71"/>
      <c r="L6526" s="71"/>
      <c r="M6526" s="71"/>
      <c r="N6526"/>
      <c r="O6526"/>
      <c r="P6526"/>
      <c r="Q6526"/>
      <c r="R6526"/>
      <c r="S6526"/>
      <c r="T6526"/>
      <c r="U6526"/>
      <c r="V6526"/>
      <c r="W6526"/>
      <c r="X6526"/>
      <c r="Y6526"/>
      <c r="Z6526"/>
      <c r="AA6526"/>
      <c r="AB6526"/>
      <c r="AC6526"/>
      <c r="AD6526"/>
      <c r="AE6526"/>
      <c r="AF6526"/>
      <c r="AG6526"/>
      <c r="AH6526"/>
      <c r="AI6526"/>
      <c r="AJ6526"/>
      <c r="AK6526"/>
    </row>
    <row r="6527" spans="1:37" s="223" customFormat="1" x14ac:dyDescent="0.2">
      <c r="A6527" s="11"/>
      <c r="B6527"/>
      <c r="C6527"/>
      <c r="D6527" s="152"/>
      <c r="E6527" s="152"/>
      <c r="F6527"/>
      <c r="G6527" s="152"/>
      <c r="I6527" s="224"/>
      <c r="K6527" s="71"/>
      <c r="L6527" s="71"/>
      <c r="M6527" s="71"/>
      <c r="N6527"/>
      <c r="O6527"/>
      <c r="P6527"/>
      <c r="Q6527"/>
      <c r="R6527"/>
      <c r="S6527"/>
      <c r="T6527"/>
      <c r="U6527"/>
      <c r="V6527"/>
      <c r="W6527"/>
      <c r="X6527"/>
      <c r="Y6527"/>
      <c r="Z6527"/>
      <c r="AA6527"/>
      <c r="AB6527"/>
      <c r="AC6527"/>
      <c r="AD6527"/>
      <c r="AE6527"/>
      <c r="AF6527"/>
      <c r="AG6527"/>
      <c r="AH6527"/>
      <c r="AI6527"/>
      <c r="AJ6527"/>
      <c r="AK6527"/>
    </row>
    <row r="6528" spans="1:37" s="223" customFormat="1" x14ac:dyDescent="0.2">
      <c r="A6528" s="11"/>
      <c r="B6528"/>
      <c r="C6528"/>
      <c r="D6528" s="152"/>
      <c r="E6528" s="152"/>
      <c r="F6528"/>
      <c r="G6528" s="152"/>
      <c r="I6528" s="224"/>
      <c r="K6528" s="71"/>
      <c r="L6528" s="71"/>
      <c r="M6528" s="71"/>
      <c r="N6528"/>
      <c r="O6528"/>
      <c r="P6528"/>
      <c r="Q6528"/>
      <c r="R6528"/>
      <c r="S6528"/>
      <c r="T6528"/>
      <c r="U6528"/>
      <c r="V6528"/>
      <c r="W6528"/>
      <c r="X6528"/>
      <c r="Y6528"/>
      <c r="Z6528"/>
      <c r="AA6528"/>
      <c r="AB6528"/>
      <c r="AC6528"/>
      <c r="AD6528"/>
      <c r="AE6528"/>
      <c r="AF6528"/>
      <c r="AG6528"/>
      <c r="AH6528"/>
      <c r="AI6528"/>
      <c r="AJ6528"/>
      <c r="AK6528"/>
    </row>
    <row r="6529" spans="1:37" s="223" customFormat="1" x14ac:dyDescent="0.2">
      <c r="A6529" s="11"/>
      <c r="B6529"/>
      <c r="C6529"/>
      <c r="D6529" s="152"/>
      <c r="E6529" s="152"/>
      <c r="F6529"/>
      <c r="G6529" s="152"/>
      <c r="I6529" s="224"/>
      <c r="K6529" s="71"/>
      <c r="L6529" s="71"/>
      <c r="M6529" s="71"/>
      <c r="N6529"/>
      <c r="O6529"/>
      <c r="P6529"/>
      <c r="Q6529"/>
      <c r="R6529"/>
      <c r="S6529"/>
      <c r="T6529"/>
      <c r="U6529"/>
      <c r="V6529"/>
      <c r="W6529"/>
      <c r="X6529"/>
      <c r="Y6529"/>
      <c r="Z6529"/>
      <c r="AA6529"/>
      <c r="AB6529"/>
      <c r="AC6529"/>
      <c r="AD6529"/>
      <c r="AE6529"/>
      <c r="AF6529"/>
      <c r="AG6529"/>
      <c r="AH6529"/>
      <c r="AI6529"/>
      <c r="AJ6529"/>
      <c r="AK6529"/>
    </row>
    <row r="6530" spans="1:37" s="223" customFormat="1" x14ac:dyDescent="0.2">
      <c r="A6530" s="11"/>
      <c r="B6530"/>
      <c r="C6530"/>
      <c r="D6530" s="152"/>
      <c r="E6530" s="152"/>
      <c r="F6530"/>
      <c r="G6530" s="152"/>
      <c r="I6530" s="224"/>
      <c r="K6530" s="71"/>
      <c r="L6530" s="71"/>
      <c r="M6530" s="71"/>
      <c r="N6530"/>
      <c r="O6530"/>
      <c r="P6530"/>
      <c r="Q6530"/>
      <c r="R6530"/>
      <c r="S6530"/>
      <c r="T6530"/>
      <c r="U6530"/>
      <c r="V6530"/>
      <c r="W6530"/>
      <c r="X6530"/>
      <c r="Y6530"/>
      <c r="Z6530"/>
      <c r="AA6530"/>
      <c r="AB6530"/>
      <c r="AC6530"/>
      <c r="AD6530"/>
      <c r="AE6530"/>
      <c r="AF6530"/>
      <c r="AG6530"/>
      <c r="AH6530"/>
      <c r="AI6530"/>
      <c r="AJ6530"/>
      <c r="AK6530"/>
    </row>
    <row r="6531" spans="1:37" s="223" customFormat="1" x14ac:dyDescent="0.2">
      <c r="A6531" s="11"/>
      <c r="B6531"/>
      <c r="C6531"/>
      <c r="D6531" s="152"/>
      <c r="E6531" s="152"/>
      <c r="F6531"/>
      <c r="G6531" s="152"/>
      <c r="I6531" s="224"/>
      <c r="K6531" s="71"/>
      <c r="L6531" s="71"/>
      <c r="M6531" s="71"/>
      <c r="N6531"/>
      <c r="O6531"/>
      <c r="P6531"/>
      <c r="Q6531"/>
      <c r="R6531"/>
      <c r="S6531"/>
      <c r="T6531"/>
      <c r="U6531"/>
      <c r="V6531"/>
      <c r="W6531"/>
      <c r="X6531"/>
      <c r="Y6531"/>
      <c r="Z6531"/>
      <c r="AA6531"/>
      <c r="AB6531"/>
      <c r="AC6531"/>
      <c r="AD6531"/>
      <c r="AE6531"/>
      <c r="AF6531"/>
      <c r="AG6531"/>
      <c r="AH6531"/>
      <c r="AI6531"/>
      <c r="AJ6531"/>
      <c r="AK6531"/>
    </row>
    <row r="6532" spans="1:37" s="223" customFormat="1" x14ac:dyDescent="0.2">
      <c r="A6532" s="11"/>
      <c r="B6532"/>
      <c r="C6532"/>
      <c r="D6532" s="152"/>
      <c r="E6532" s="152"/>
      <c r="F6532"/>
      <c r="G6532" s="152"/>
      <c r="I6532" s="224"/>
      <c r="K6532" s="71"/>
      <c r="L6532" s="71"/>
      <c r="M6532" s="71"/>
      <c r="N6532"/>
      <c r="O6532"/>
      <c r="P6532"/>
      <c r="Q6532"/>
      <c r="R6532"/>
      <c r="S6532"/>
      <c r="T6532"/>
      <c r="U6532"/>
      <c r="V6532"/>
      <c r="W6532"/>
      <c r="X6532"/>
      <c r="Y6532"/>
      <c r="Z6532"/>
      <c r="AA6532"/>
      <c r="AB6532"/>
      <c r="AC6532"/>
      <c r="AD6532"/>
      <c r="AE6532"/>
      <c r="AF6532"/>
      <c r="AG6532"/>
      <c r="AH6532"/>
      <c r="AI6532"/>
      <c r="AJ6532"/>
      <c r="AK6532"/>
    </row>
    <row r="6533" spans="1:37" s="223" customFormat="1" x14ac:dyDescent="0.2">
      <c r="A6533" s="11"/>
      <c r="B6533"/>
      <c r="C6533"/>
      <c r="D6533" s="152"/>
      <c r="E6533" s="152"/>
      <c r="F6533"/>
      <c r="G6533" s="152"/>
      <c r="I6533" s="224"/>
      <c r="K6533" s="71"/>
      <c r="L6533" s="71"/>
      <c r="M6533" s="71"/>
      <c r="N6533"/>
      <c r="O6533"/>
      <c r="P6533"/>
      <c r="Q6533"/>
      <c r="R6533"/>
      <c r="S6533"/>
      <c r="T6533"/>
      <c r="U6533"/>
      <c r="V6533"/>
      <c r="W6533"/>
      <c r="X6533"/>
      <c r="Y6533"/>
      <c r="Z6533"/>
      <c r="AA6533"/>
      <c r="AB6533"/>
      <c r="AC6533"/>
      <c r="AD6533"/>
      <c r="AE6533"/>
      <c r="AF6533"/>
      <c r="AG6533"/>
      <c r="AH6533"/>
      <c r="AI6533"/>
      <c r="AJ6533"/>
      <c r="AK6533"/>
    </row>
    <row r="6534" spans="1:37" s="223" customFormat="1" x14ac:dyDescent="0.2">
      <c r="A6534" s="11"/>
      <c r="B6534"/>
      <c r="C6534"/>
      <c r="D6534" s="152"/>
      <c r="E6534" s="152"/>
      <c r="F6534"/>
      <c r="G6534" s="152"/>
      <c r="I6534" s="224"/>
      <c r="K6534" s="71"/>
      <c r="L6534" s="71"/>
      <c r="M6534" s="71"/>
      <c r="N6534"/>
      <c r="O6534"/>
      <c r="P6534"/>
      <c r="Q6534"/>
      <c r="R6534"/>
      <c r="S6534"/>
      <c r="T6534"/>
      <c r="U6534"/>
      <c r="V6534"/>
      <c r="W6534"/>
      <c r="X6534"/>
      <c r="Y6534"/>
      <c r="Z6534"/>
      <c r="AA6534"/>
      <c r="AB6534"/>
      <c r="AC6534"/>
      <c r="AD6534"/>
      <c r="AE6534"/>
      <c r="AF6534"/>
      <c r="AG6534"/>
      <c r="AH6534"/>
      <c r="AI6534"/>
      <c r="AJ6534"/>
      <c r="AK6534"/>
    </row>
    <row r="6535" spans="1:37" s="223" customFormat="1" x14ac:dyDescent="0.2">
      <c r="A6535" s="11"/>
      <c r="B6535"/>
      <c r="C6535"/>
      <c r="D6535" s="152"/>
      <c r="E6535" s="152"/>
      <c r="F6535"/>
      <c r="G6535" s="152"/>
      <c r="I6535" s="224"/>
      <c r="K6535" s="71"/>
      <c r="L6535" s="71"/>
      <c r="M6535" s="71"/>
      <c r="N6535"/>
      <c r="O6535"/>
      <c r="P6535"/>
      <c r="Q6535"/>
      <c r="R6535"/>
      <c r="S6535"/>
      <c r="T6535"/>
      <c r="U6535"/>
      <c r="V6535"/>
      <c r="W6535"/>
      <c r="X6535"/>
      <c r="Y6535"/>
      <c r="Z6535"/>
      <c r="AA6535"/>
      <c r="AB6535"/>
      <c r="AC6535"/>
      <c r="AD6535"/>
      <c r="AE6535"/>
      <c r="AF6535"/>
      <c r="AG6535"/>
      <c r="AH6535"/>
      <c r="AI6535"/>
      <c r="AJ6535"/>
      <c r="AK6535"/>
    </row>
    <row r="6536" spans="1:37" s="223" customFormat="1" x14ac:dyDescent="0.2">
      <c r="A6536" s="11"/>
      <c r="B6536"/>
      <c r="C6536"/>
      <c r="D6536" s="152"/>
      <c r="E6536" s="152"/>
      <c r="F6536"/>
      <c r="G6536" s="152"/>
      <c r="I6536" s="224"/>
      <c r="K6536" s="71"/>
      <c r="L6536" s="71"/>
      <c r="M6536" s="71"/>
      <c r="N6536"/>
      <c r="O6536"/>
      <c r="P6536"/>
      <c r="Q6536"/>
      <c r="R6536"/>
      <c r="S6536"/>
      <c r="T6536"/>
      <c r="U6536"/>
      <c r="V6536"/>
      <c r="W6536"/>
      <c r="X6536"/>
      <c r="Y6536"/>
      <c r="Z6536"/>
      <c r="AA6536"/>
      <c r="AB6536"/>
      <c r="AC6536"/>
      <c r="AD6536"/>
      <c r="AE6536"/>
      <c r="AF6536"/>
      <c r="AG6536"/>
      <c r="AH6536"/>
      <c r="AI6536"/>
      <c r="AJ6536"/>
      <c r="AK6536"/>
    </row>
    <row r="6537" spans="1:37" s="223" customFormat="1" x14ac:dyDescent="0.2">
      <c r="A6537" s="11"/>
      <c r="B6537"/>
      <c r="C6537"/>
      <c r="D6537" s="152"/>
      <c r="E6537" s="152"/>
      <c r="F6537"/>
      <c r="G6537" s="152"/>
      <c r="I6537" s="224"/>
      <c r="K6537" s="71"/>
      <c r="L6537" s="71"/>
      <c r="M6537" s="71"/>
      <c r="N6537"/>
      <c r="O6537"/>
      <c r="P6537"/>
      <c r="Q6537"/>
      <c r="R6537"/>
      <c r="S6537"/>
      <c r="T6537"/>
      <c r="U6537"/>
      <c r="V6537"/>
      <c r="W6537"/>
      <c r="X6537"/>
      <c r="Y6537"/>
      <c r="Z6537"/>
      <c r="AA6537"/>
      <c r="AB6537"/>
      <c r="AC6537"/>
      <c r="AD6537"/>
      <c r="AE6537"/>
      <c r="AF6537"/>
      <c r="AG6537"/>
      <c r="AH6537"/>
      <c r="AI6537"/>
      <c r="AJ6537"/>
      <c r="AK6537"/>
    </row>
    <row r="6538" spans="1:37" s="223" customFormat="1" x14ac:dyDescent="0.2">
      <c r="A6538" s="11"/>
      <c r="B6538"/>
      <c r="C6538"/>
      <c r="D6538" s="152"/>
      <c r="E6538" s="152"/>
      <c r="F6538"/>
      <c r="G6538" s="152"/>
      <c r="I6538" s="224"/>
      <c r="K6538" s="71"/>
      <c r="L6538" s="71"/>
      <c r="M6538" s="71"/>
      <c r="N6538"/>
      <c r="O6538"/>
      <c r="P6538"/>
      <c r="Q6538"/>
      <c r="R6538"/>
      <c r="S6538"/>
      <c r="T6538"/>
      <c r="U6538"/>
      <c r="V6538"/>
      <c r="W6538"/>
      <c r="X6538"/>
      <c r="Y6538"/>
      <c r="Z6538"/>
      <c r="AA6538"/>
      <c r="AB6538"/>
      <c r="AC6538"/>
      <c r="AD6538"/>
      <c r="AE6538"/>
      <c r="AF6538"/>
      <c r="AG6538"/>
      <c r="AH6538"/>
      <c r="AI6538"/>
      <c r="AJ6538"/>
      <c r="AK6538"/>
    </row>
    <row r="6539" spans="1:37" s="223" customFormat="1" x14ac:dyDescent="0.2">
      <c r="A6539" s="11"/>
      <c r="B6539"/>
      <c r="C6539"/>
      <c r="D6539" s="152"/>
      <c r="E6539" s="152"/>
      <c r="F6539"/>
      <c r="G6539" s="152"/>
      <c r="I6539" s="224"/>
      <c r="K6539" s="71"/>
      <c r="L6539" s="71"/>
      <c r="M6539" s="71"/>
      <c r="N6539"/>
      <c r="O6539"/>
      <c r="P6539"/>
      <c r="Q6539"/>
      <c r="R6539"/>
      <c r="S6539"/>
      <c r="T6539"/>
      <c r="U6539"/>
      <c r="V6539"/>
      <c r="W6539"/>
      <c r="X6539"/>
      <c r="Y6539"/>
      <c r="Z6539"/>
      <c r="AA6539"/>
      <c r="AB6539"/>
      <c r="AC6539"/>
      <c r="AD6539"/>
      <c r="AE6539"/>
      <c r="AF6539"/>
      <c r="AG6539"/>
      <c r="AH6539"/>
      <c r="AI6539"/>
      <c r="AJ6539"/>
      <c r="AK6539"/>
    </row>
    <row r="6540" spans="1:37" s="223" customFormat="1" x14ac:dyDescent="0.2">
      <c r="A6540" s="11"/>
      <c r="B6540"/>
      <c r="C6540"/>
      <c r="D6540" s="152"/>
      <c r="E6540" s="152"/>
      <c r="F6540"/>
      <c r="G6540" s="152"/>
      <c r="I6540" s="224"/>
      <c r="K6540" s="71"/>
      <c r="L6540" s="71"/>
      <c r="M6540" s="71"/>
      <c r="N6540"/>
      <c r="O6540"/>
      <c r="P6540"/>
      <c r="Q6540"/>
      <c r="R6540"/>
      <c r="S6540"/>
      <c r="T6540"/>
      <c r="U6540"/>
      <c r="V6540"/>
      <c r="W6540"/>
      <c r="X6540"/>
      <c r="Y6540"/>
      <c r="Z6540"/>
      <c r="AA6540"/>
      <c r="AB6540"/>
      <c r="AC6540"/>
      <c r="AD6540"/>
      <c r="AE6540"/>
      <c r="AF6540"/>
      <c r="AG6540"/>
      <c r="AH6540"/>
      <c r="AI6540"/>
      <c r="AJ6540"/>
      <c r="AK6540"/>
    </row>
    <row r="6541" spans="1:37" s="223" customFormat="1" x14ac:dyDescent="0.2">
      <c r="A6541" s="11"/>
      <c r="B6541"/>
      <c r="C6541"/>
      <c r="D6541" s="152"/>
      <c r="E6541" s="152"/>
      <c r="F6541"/>
      <c r="G6541" s="152"/>
      <c r="I6541" s="224"/>
      <c r="K6541" s="71"/>
      <c r="L6541" s="71"/>
      <c r="M6541" s="71"/>
      <c r="N6541"/>
      <c r="O6541"/>
      <c r="P6541"/>
      <c r="Q6541"/>
      <c r="R6541"/>
      <c r="S6541"/>
      <c r="T6541"/>
      <c r="U6541"/>
      <c r="V6541"/>
      <c r="W6541"/>
      <c r="X6541"/>
      <c r="Y6541"/>
      <c r="Z6541"/>
      <c r="AA6541"/>
      <c r="AB6541"/>
      <c r="AC6541"/>
      <c r="AD6541"/>
      <c r="AE6541"/>
      <c r="AF6541"/>
      <c r="AG6541"/>
      <c r="AH6541"/>
      <c r="AI6541"/>
      <c r="AJ6541"/>
      <c r="AK6541"/>
    </row>
    <row r="6542" spans="1:37" s="223" customFormat="1" x14ac:dyDescent="0.2">
      <c r="A6542" s="11"/>
      <c r="B6542"/>
      <c r="C6542"/>
      <c r="D6542" s="152"/>
      <c r="E6542" s="152"/>
      <c r="F6542"/>
      <c r="G6542" s="152"/>
      <c r="I6542" s="224"/>
      <c r="K6542" s="71"/>
      <c r="L6542" s="71"/>
      <c r="M6542" s="71"/>
      <c r="N6542"/>
      <c r="O6542"/>
      <c r="P6542"/>
      <c r="Q6542"/>
      <c r="R6542"/>
      <c r="S6542"/>
      <c r="T6542"/>
      <c r="U6542"/>
      <c r="V6542"/>
      <c r="W6542"/>
      <c r="X6542"/>
      <c r="Y6542"/>
      <c r="Z6542"/>
      <c r="AA6542"/>
      <c r="AB6542"/>
      <c r="AC6542"/>
      <c r="AD6542"/>
      <c r="AE6542"/>
      <c r="AF6542"/>
      <c r="AG6542"/>
      <c r="AH6542"/>
      <c r="AI6542"/>
      <c r="AJ6542"/>
      <c r="AK6542"/>
    </row>
    <row r="6543" spans="1:37" s="223" customFormat="1" x14ac:dyDescent="0.2">
      <c r="A6543" s="11"/>
      <c r="B6543"/>
      <c r="C6543"/>
      <c r="D6543" s="152"/>
      <c r="E6543" s="152"/>
      <c r="F6543"/>
      <c r="G6543" s="152"/>
      <c r="I6543" s="224"/>
      <c r="K6543" s="71"/>
      <c r="L6543" s="71"/>
      <c r="M6543" s="71"/>
      <c r="N6543"/>
      <c r="O6543"/>
      <c r="P6543"/>
      <c r="Q6543"/>
      <c r="R6543"/>
      <c r="S6543"/>
      <c r="T6543"/>
      <c r="U6543"/>
      <c r="V6543"/>
      <c r="W6543"/>
      <c r="X6543"/>
      <c r="Y6543"/>
      <c r="Z6543"/>
      <c r="AA6543"/>
      <c r="AB6543"/>
      <c r="AC6543"/>
      <c r="AD6543"/>
      <c r="AE6543"/>
      <c r="AF6543"/>
      <c r="AG6543"/>
      <c r="AH6543"/>
      <c r="AI6543"/>
      <c r="AJ6543"/>
      <c r="AK6543"/>
    </row>
    <row r="6544" spans="1:37" s="223" customFormat="1" x14ac:dyDescent="0.2">
      <c r="A6544" s="11"/>
      <c r="B6544"/>
      <c r="C6544"/>
      <c r="D6544" s="152"/>
      <c r="E6544" s="152"/>
      <c r="F6544"/>
      <c r="G6544" s="152"/>
      <c r="I6544" s="224"/>
      <c r="K6544" s="71"/>
      <c r="L6544" s="71"/>
      <c r="M6544" s="71"/>
      <c r="N6544"/>
      <c r="O6544"/>
      <c r="P6544"/>
      <c r="Q6544"/>
      <c r="R6544"/>
      <c r="S6544"/>
      <c r="T6544"/>
      <c r="U6544"/>
      <c r="V6544"/>
      <c r="W6544"/>
      <c r="X6544"/>
      <c r="Y6544"/>
      <c r="Z6544"/>
      <c r="AA6544"/>
      <c r="AB6544"/>
      <c r="AC6544"/>
      <c r="AD6544"/>
      <c r="AE6544"/>
      <c r="AF6544"/>
      <c r="AG6544"/>
      <c r="AH6544"/>
      <c r="AI6544"/>
      <c r="AJ6544"/>
      <c r="AK6544"/>
    </row>
    <row r="6545" spans="1:37" s="223" customFormat="1" x14ac:dyDescent="0.2">
      <c r="A6545" s="11"/>
      <c r="B6545"/>
      <c r="C6545"/>
      <c r="D6545" s="152"/>
      <c r="E6545" s="152"/>
      <c r="F6545"/>
      <c r="G6545" s="152"/>
      <c r="I6545" s="224"/>
      <c r="K6545" s="71"/>
      <c r="L6545" s="71"/>
      <c r="M6545" s="71"/>
      <c r="N6545"/>
      <c r="O6545"/>
      <c r="P6545"/>
      <c r="Q6545"/>
      <c r="R6545"/>
      <c r="S6545"/>
      <c r="T6545"/>
      <c r="U6545"/>
      <c r="V6545"/>
      <c r="W6545"/>
      <c r="X6545"/>
      <c r="Y6545"/>
      <c r="Z6545"/>
      <c r="AA6545"/>
      <c r="AB6545"/>
      <c r="AC6545"/>
      <c r="AD6545"/>
      <c r="AE6545"/>
      <c r="AF6545"/>
      <c r="AG6545"/>
      <c r="AH6545"/>
      <c r="AI6545"/>
      <c r="AJ6545"/>
      <c r="AK6545"/>
    </row>
    <row r="6546" spans="1:37" s="223" customFormat="1" x14ac:dyDescent="0.2">
      <c r="A6546" s="11"/>
      <c r="B6546"/>
      <c r="C6546"/>
      <c r="D6546" s="152"/>
      <c r="E6546" s="152"/>
      <c r="F6546"/>
      <c r="G6546" s="152"/>
      <c r="I6546" s="224"/>
      <c r="K6546" s="71"/>
      <c r="L6546" s="71"/>
      <c r="M6546" s="71"/>
      <c r="N6546"/>
      <c r="O6546"/>
      <c r="P6546"/>
      <c r="Q6546"/>
      <c r="R6546"/>
      <c r="S6546"/>
      <c r="T6546"/>
      <c r="U6546"/>
      <c r="V6546"/>
      <c r="W6546"/>
      <c r="X6546"/>
      <c r="Y6546"/>
      <c r="Z6546"/>
      <c r="AA6546"/>
      <c r="AB6546"/>
      <c r="AC6546"/>
      <c r="AD6546"/>
      <c r="AE6546"/>
      <c r="AF6546"/>
      <c r="AG6546"/>
      <c r="AH6546"/>
      <c r="AI6546"/>
      <c r="AJ6546"/>
      <c r="AK6546"/>
    </row>
    <row r="6547" spans="1:37" s="223" customFormat="1" x14ac:dyDescent="0.2">
      <c r="A6547" s="11"/>
      <c r="B6547"/>
      <c r="C6547"/>
      <c r="D6547" s="152"/>
      <c r="E6547" s="152"/>
      <c r="F6547"/>
      <c r="G6547" s="152"/>
      <c r="I6547" s="224"/>
      <c r="K6547" s="71"/>
      <c r="L6547" s="71"/>
      <c r="M6547" s="71"/>
      <c r="N6547"/>
      <c r="O6547"/>
      <c r="P6547"/>
      <c r="Q6547"/>
      <c r="R6547"/>
      <c r="S6547"/>
      <c r="T6547"/>
      <c r="U6547"/>
      <c r="V6547"/>
      <c r="W6547"/>
      <c r="X6547"/>
      <c r="Y6547"/>
      <c r="Z6547"/>
      <c r="AA6547"/>
      <c r="AB6547"/>
      <c r="AC6547"/>
      <c r="AD6547"/>
      <c r="AE6547"/>
      <c r="AF6547"/>
      <c r="AG6547"/>
      <c r="AH6547"/>
      <c r="AI6547"/>
      <c r="AJ6547"/>
      <c r="AK6547"/>
    </row>
    <row r="6548" spans="1:37" s="223" customFormat="1" x14ac:dyDescent="0.2">
      <c r="A6548" s="11"/>
      <c r="B6548"/>
      <c r="C6548"/>
      <c r="D6548" s="152"/>
      <c r="E6548" s="152"/>
      <c r="F6548"/>
      <c r="G6548" s="152"/>
      <c r="I6548" s="224"/>
      <c r="K6548" s="71"/>
      <c r="L6548" s="71"/>
      <c r="M6548" s="71"/>
      <c r="N6548"/>
      <c r="O6548"/>
      <c r="P6548"/>
      <c r="Q6548"/>
      <c r="R6548"/>
      <c r="S6548"/>
      <c r="T6548"/>
      <c r="U6548"/>
      <c r="V6548"/>
      <c r="W6548"/>
      <c r="X6548"/>
      <c r="Y6548"/>
      <c r="Z6548"/>
      <c r="AA6548"/>
      <c r="AB6548"/>
      <c r="AC6548"/>
      <c r="AD6548"/>
      <c r="AE6548"/>
      <c r="AF6548"/>
      <c r="AG6548"/>
      <c r="AH6548"/>
      <c r="AI6548"/>
      <c r="AJ6548"/>
      <c r="AK6548"/>
    </row>
    <row r="6549" spans="1:37" s="223" customFormat="1" x14ac:dyDescent="0.2">
      <c r="A6549" s="11"/>
      <c r="B6549"/>
      <c r="C6549"/>
      <c r="D6549" s="152"/>
      <c r="E6549" s="152"/>
      <c r="F6549"/>
      <c r="G6549" s="152"/>
      <c r="I6549" s="224"/>
      <c r="K6549" s="71"/>
      <c r="L6549" s="71"/>
      <c r="M6549" s="71"/>
      <c r="N6549"/>
      <c r="O6549"/>
      <c r="P6549"/>
      <c r="Q6549"/>
      <c r="R6549"/>
      <c r="S6549"/>
      <c r="T6549"/>
      <c r="U6549"/>
      <c r="V6549"/>
      <c r="W6549"/>
      <c r="X6549"/>
      <c r="Y6549"/>
      <c r="Z6549"/>
      <c r="AA6549"/>
      <c r="AB6549"/>
      <c r="AC6549"/>
      <c r="AD6549"/>
      <c r="AE6549"/>
      <c r="AF6549"/>
      <c r="AG6549"/>
      <c r="AH6549"/>
      <c r="AI6549"/>
      <c r="AJ6549"/>
      <c r="AK6549"/>
    </row>
    <row r="6550" spans="1:37" s="223" customFormat="1" x14ac:dyDescent="0.2">
      <c r="A6550" s="11"/>
      <c r="B6550"/>
      <c r="C6550"/>
      <c r="D6550" s="152"/>
      <c r="E6550" s="152"/>
      <c r="F6550"/>
      <c r="G6550" s="152"/>
      <c r="I6550" s="224"/>
      <c r="K6550" s="71"/>
      <c r="L6550" s="71"/>
      <c r="M6550" s="71"/>
      <c r="N6550"/>
      <c r="O6550"/>
      <c r="P6550"/>
      <c r="Q6550"/>
      <c r="R6550"/>
      <c r="S6550"/>
      <c r="T6550"/>
      <c r="U6550"/>
      <c r="V6550"/>
      <c r="W6550"/>
      <c r="X6550"/>
      <c r="Y6550"/>
      <c r="Z6550"/>
      <c r="AA6550"/>
      <c r="AB6550"/>
      <c r="AC6550"/>
      <c r="AD6550"/>
      <c r="AE6550"/>
      <c r="AF6550"/>
      <c r="AG6550"/>
      <c r="AH6550"/>
      <c r="AI6550"/>
      <c r="AJ6550"/>
      <c r="AK6550"/>
    </row>
    <row r="6551" spans="1:37" s="223" customFormat="1" x14ac:dyDescent="0.2">
      <c r="A6551" s="11"/>
      <c r="B6551"/>
      <c r="C6551"/>
      <c r="D6551" s="152"/>
      <c r="E6551" s="152"/>
      <c r="F6551"/>
      <c r="G6551" s="152"/>
      <c r="I6551" s="224"/>
      <c r="K6551" s="71"/>
      <c r="L6551" s="71"/>
      <c r="M6551" s="71"/>
      <c r="N6551"/>
      <c r="O6551"/>
      <c r="P6551"/>
      <c r="Q6551"/>
      <c r="R6551"/>
      <c r="S6551"/>
      <c r="T6551"/>
      <c r="U6551"/>
      <c r="V6551"/>
      <c r="W6551"/>
      <c r="X6551"/>
      <c r="Y6551"/>
      <c r="Z6551"/>
      <c r="AA6551"/>
      <c r="AB6551"/>
      <c r="AC6551"/>
      <c r="AD6551"/>
      <c r="AE6551"/>
      <c r="AF6551"/>
      <c r="AG6551"/>
      <c r="AH6551"/>
      <c r="AI6551"/>
      <c r="AJ6551"/>
      <c r="AK6551"/>
    </row>
    <row r="6552" spans="1:37" s="223" customFormat="1" x14ac:dyDescent="0.2">
      <c r="A6552" s="11"/>
      <c r="B6552"/>
      <c r="C6552"/>
      <c r="D6552" s="152"/>
      <c r="E6552" s="152"/>
      <c r="F6552"/>
      <c r="G6552" s="152"/>
      <c r="I6552" s="224"/>
      <c r="K6552" s="71"/>
      <c r="L6552" s="71"/>
      <c r="M6552" s="71"/>
      <c r="N6552"/>
      <c r="O6552"/>
      <c r="P6552"/>
      <c r="Q6552"/>
      <c r="R6552"/>
      <c r="S6552"/>
      <c r="T6552"/>
      <c r="U6552"/>
      <c r="V6552"/>
      <c r="W6552"/>
      <c r="X6552"/>
      <c r="Y6552"/>
      <c r="Z6552"/>
      <c r="AA6552"/>
      <c r="AB6552"/>
      <c r="AC6552"/>
      <c r="AD6552"/>
      <c r="AE6552"/>
      <c r="AF6552"/>
      <c r="AG6552"/>
      <c r="AH6552"/>
      <c r="AI6552"/>
      <c r="AJ6552"/>
      <c r="AK6552"/>
    </row>
    <row r="6553" spans="1:37" s="223" customFormat="1" x14ac:dyDescent="0.2">
      <c r="A6553" s="11"/>
      <c r="B6553"/>
      <c r="C6553"/>
      <c r="D6553" s="152"/>
      <c r="E6553" s="152"/>
      <c r="F6553"/>
      <c r="G6553" s="152"/>
      <c r="I6553" s="224"/>
      <c r="K6553" s="71"/>
      <c r="L6553" s="71"/>
      <c r="M6553" s="71"/>
      <c r="N6553"/>
      <c r="O6553"/>
      <c r="P6553"/>
      <c r="Q6553"/>
      <c r="R6553"/>
      <c r="S6553"/>
      <c r="T6553"/>
      <c r="U6553"/>
      <c r="V6553"/>
      <c r="W6553"/>
      <c r="X6553"/>
      <c r="Y6553"/>
      <c r="Z6553"/>
      <c r="AA6553"/>
      <c r="AB6553"/>
      <c r="AC6553"/>
      <c r="AD6553"/>
      <c r="AE6553"/>
      <c r="AF6553"/>
      <c r="AG6553"/>
      <c r="AH6553"/>
      <c r="AI6553"/>
      <c r="AJ6553"/>
      <c r="AK6553"/>
    </row>
    <row r="6554" spans="1:37" s="223" customFormat="1" x14ac:dyDescent="0.2">
      <c r="A6554" s="11"/>
      <c r="B6554"/>
      <c r="C6554"/>
      <c r="D6554" s="152"/>
      <c r="E6554" s="152"/>
      <c r="F6554"/>
      <c r="G6554" s="152"/>
      <c r="I6554" s="224"/>
      <c r="K6554" s="71"/>
      <c r="L6554" s="71"/>
      <c r="M6554" s="71"/>
      <c r="N6554"/>
      <c r="O6554"/>
      <c r="P6554"/>
      <c r="Q6554"/>
      <c r="R6554"/>
      <c r="S6554"/>
      <c r="T6554"/>
      <c r="U6554"/>
      <c r="V6554"/>
      <c r="W6554"/>
      <c r="X6554"/>
      <c r="Y6554"/>
      <c r="Z6554"/>
      <c r="AA6554"/>
      <c r="AB6554"/>
      <c r="AC6554"/>
      <c r="AD6554"/>
      <c r="AE6554"/>
      <c r="AF6554"/>
      <c r="AG6554"/>
      <c r="AH6554"/>
      <c r="AI6554"/>
      <c r="AJ6554"/>
      <c r="AK6554"/>
    </row>
    <row r="6555" spans="1:37" s="223" customFormat="1" x14ac:dyDescent="0.2">
      <c r="A6555" s="11"/>
      <c r="B6555"/>
      <c r="C6555"/>
      <c r="D6555" s="152"/>
      <c r="E6555" s="152"/>
      <c r="F6555"/>
      <c r="G6555" s="152"/>
      <c r="I6555" s="224"/>
      <c r="K6555" s="71"/>
      <c r="L6555" s="71"/>
      <c r="M6555" s="71"/>
      <c r="N6555"/>
      <c r="O6555"/>
      <c r="P6555"/>
      <c r="Q6555"/>
      <c r="R6555"/>
      <c r="S6555"/>
      <c r="T6555"/>
      <c r="U6555"/>
      <c r="V6555"/>
      <c r="W6555"/>
      <c r="X6555"/>
      <c r="Y6555"/>
      <c r="Z6555"/>
      <c r="AA6555"/>
      <c r="AB6555"/>
      <c r="AC6555"/>
      <c r="AD6555"/>
      <c r="AE6555"/>
      <c r="AF6555"/>
      <c r="AG6555"/>
      <c r="AH6555"/>
      <c r="AI6555"/>
      <c r="AJ6555"/>
      <c r="AK6555"/>
    </row>
    <row r="6556" spans="1:37" s="223" customFormat="1" x14ac:dyDescent="0.2">
      <c r="A6556" s="11"/>
      <c r="B6556"/>
      <c r="C6556"/>
      <c r="D6556" s="152"/>
      <c r="E6556" s="152"/>
      <c r="F6556"/>
      <c r="G6556" s="152"/>
      <c r="I6556" s="224"/>
      <c r="K6556" s="71"/>
      <c r="L6556" s="71"/>
      <c r="M6556" s="71"/>
      <c r="N6556"/>
      <c r="O6556"/>
      <c r="P6556"/>
      <c r="Q6556"/>
      <c r="R6556"/>
      <c r="S6556"/>
      <c r="T6556"/>
      <c r="U6556"/>
      <c r="V6556"/>
      <c r="W6556"/>
      <c r="X6556"/>
      <c r="Y6556"/>
      <c r="Z6556"/>
      <c r="AA6556"/>
      <c r="AB6556"/>
      <c r="AC6556"/>
      <c r="AD6556"/>
      <c r="AE6556"/>
      <c r="AF6556"/>
      <c r="AG6556"/>
      <c r="AH6556"/>
      <c r="AI6556"/>
      <c r="AJ6556"/>
      <c r="AK6556"/>
    </row>
    <row r="6557" spans="1:37" s="223" customFormat="1" x14ac:dyDescent="0.2">
      <c r="A6557" s="11"/>
      <c r="B6557"/>
      <c r="C6557"/>
      <c r="D6557" s="152"/>
      <c r="E6557" s="152"/>
      <c r="F6557"/>
      <c r="G6557" s="152"/>
      <c r="I6557" s="224"/>
      <c r="K6557" s="71"/>
      <c r="L6557" s="71"/>
      <c r="M6557" s="71"/>
      <c r="N6557"/>
      <c r="O6557"/>
      <c r="P6557"/>
      <c r="Q6557"/>
      <c r="R6557"/>
      <c r="S6557"/>
      <c r="T6557"/>
      <c r="U6557"/>
      <c r="V6557"/>
      <c r="W6557"/>
      <c r="X6557"/>
      <c r="Y6557"/>
      <c r="Z6557"/>
      <c r="AA6557"/>
      <c r="AB6557"/>
      <c r="AC6557"/>
      <c r="AD6557"/>
      <c r="AE6557"/>
      <c r="AF6557"/>
      <c r="AG6557"/>
      <c r="AH6557"/>
      <c r="AI6557"/>
      <c r="AJ6557"/>
      <c r="AK6557"/>
    </row>
    <row r="6558" spans="1:37" s="223" customFormat="1" x14ac:dyDescent="0.2">
      <c r="A6558" s="11"/>
      <c r="B6558"/>
      <c r="C6558"/>
      <c r="D6558" s="152"/>
      <c r="E6558" s="152"/>
      <c r="F6558"/>
      <c r="G6558" s="152"/>
      <c r="I6558" s="224"/>
      <c r="K6558" s="71"/>
      <c r="L6558" s="71"/>
      <c r="M6558" s="71"/>
      <c r="N6558"/>
      <c r="O6558"/>
      <c r="P6558"/>
      <c r="Q6558"/>
      <c r="R6558"/>
      <c r="S6558"/>
      <c r="T6558"/>
      <c r="U6558"/>
      <c r="V6558"/>
      <c r="W6558"/>
      <c r="X6558"/>
      <c r="Y6558"/>
      <c r="Z6558"/>
      <c r="AA6558"/>
      <c r="AB6558"/>
      <c r="AC6558"/>
      <c r="AD6558"/>
      <c r="AE6558"/>
      <c r="AF6558"/>
      <c r="AG6558"/>
      <c r="AH6558"/>
      <c r="AI6558"/>
      <c r="AJ6558"/>
      <c r="AK6558"/>
    </row>
    <row r="6559" spans="1:37" s="223" customFormat="1" x14ac:dyDescent="0.2">
      <c r="A6559" s="11"/>
      <c r="B6559"/>
      <c r="C6559"/>
      <c r="D6559" s="152"/>
      <c r="E6559" s="152"/>
      <c r="F6559"/>
      <c r="G6559" s="152"/>
      <c r="I6559" s="224"/>
      <c r="K6559" s="71"/>
      <c r="L6559" s="71"/>
      <c r="M6559" s="71"/>
      <c r="N6559"/>
      <c r="O6559"/>
      <c r="P6559"/>
      <c r="Q6559"/>
      <c r="R6559"/>
      <c r="S6559"/>
      <c r="T6559"/>
      <c r="U6559"/>
      <c r="V6559"/>
      <c r="W6559"/>
      <c r="X6559"/>
      <c r="Y6559"/>
      <c r="Z6559"/>
      <c r="AA6559"/>
      <c r="AB6559"/>
      <c r="AC6559"/>
      <c r="AD6559"/>
      <c r="AE6559"/>
      <c r="AF6559"/>
      <c r="AG6559"/>
      <c r="AH6559"/>
      <c r="AI6559"/>
      <c r="AJ6559"/>
      <c r="AK6559"/>
    </row>
    <row r="6560" spans="1:37" s="223" customFormat="1" x14ac:dyDescent="0.2">
      <c r="A6560" s="11"/>
      <c r="B6560"/>
      <c r="C6560"/>
      <c r="D6560" s="152"/>
      <c r="E6560" s="152"/>
      <c r="F6560"/>
      <c r="G6560" s="152"/>
      <c r="I6560" s="224"/>
      <c r="K6560" s="71"/>
      <c r="L6560" s="71"/>
      <c r="M6560" s="71"/>
      <c r="N6560"/>
      <c r="O6560"/>
      <c r="P6560"/>
      <c r="Q6560"/>
      <c r="R6560"/>
      <c r="S6560"/>
      <c r="T6560"/>
      <c r="U6560"/>
      <c r="V6560"/>
      <c r="W6560"/>
      <c r="X6560"/>
      <c r="Y6560"/>
      <c r="Z6560"/>
      <c r="AA6560"/>
      <c r="AB6560"/>
      <c r="AC6560"/>
      <c r="AD6560"/>
      <c r="AE6560"/>
      <c r="AF6560"/>
      <c r="AG6560"/>
      <c r="AH6560"/>
      <c r="AI6560"/>
      <c r="AJ6560"/>
      <c r="AK6560"/>
    </row>
    <row r="6561" spans="1:37" s="223" customFormat="1" x14ac:dyDescent="0.2">
      <c r="A6561" s="11"/>
      <c r="B6561"/>
      <c r="C6561"/>
      <c r="D6561" s="152"/>
      <c r="E6561" s="152"/>
      <c r="F6561"/>
      <c r="G6561" s="152"/>
      <c r="I6561" s="224"/>
      <c r="K6561" s="71"/>
      <c r="L6561" s="71"/>
      <c r="M6561" s="71"/>
      <c r="N6561"/>
      <c r="O6561"/>
      <c r="P6561"/>
      <c r="Q6561"/>
      <c r="R6561"/>
      <c r="S6561"/>
      <c r="T6561"/>
      <c r="U6561"/>
      <c r="V6561"/>
      <c r="W6561"/>
      <c r="X6561"/>
      <c r="Y6561"/>
      <c r="Z6561"/>
      <c r="AA6561"/>
      <c r="AB6561"/>
      <c r="AC6561"/>
      <c r="AD6561"/>
      <c r="AE6561"/>
      <c r="AF6561"/>
      <c r="AG6561"/>
      <c r="AH6561"/>
      <c r="AI6561"/>
      <c r="AJ6561"/>
      <c r="AK6561"/>
    </row>
    <row r="6562" spans="1:37" s="223" customFormat="1" x14ac:dyDescent="0.2">
      <c r="A6562" s="11"/>
      <c r="B6562"/>
      <c r="C6562"/>
      <c r="D6562" s="152"/>
      <c r="E6562" s="152"/>
      <c r="F6562"/>
      <c r="G6562" s="152"/>
      <c r="I6562" s="224"/>
      <c r="K6562" s="71"/>
      <c r="L6562" s="71"/>
      <c r="M6562" s="71"/>
      <c r="N6562"/>
      <c r="O6562"/>
      <c r="P6562"/>
      <c r="Q6562"/>
      <c r="R6562"/>
      <c r="S6562"/>
      <c r="T6562"/>
      <c r="U6562"/>
      <c r="V6562"/>
      <c r="W6562"/>
      <c r="X6562"/>
      <c r="Y6562"/>
      <c r="Z6562"/>
      <c r="AA6562"/>
      <c r="AB6562"/>
      <c r="AC6562"/>
      <c r="AD6562"/>
      <c r="AE6562"/>
      <c r="AF6562"/>
      <c r="AG6562"/>
      <c r="AH6562"/>
      <c r="AI6562"/>
      <c r="AJ6562"/>
      <c r="AK6562"/>
    </row>
    <row r="6563" spans="1:37" s="223" customFormat="1" x14ac:dyDescent="0.2">
      <c r="A6563" s="11"/>
      <c r="B6563"/>
      <c r="C6563"/>
      <c r="D6563" s="152"/>
      <c r="E6563" s="152"/>
      <c r="F6563"/>
      <c r="G6563" s="152"/>
      <c r="I6563" s="224"/>
      <c r="K6563" s="71"/>
      <c r="L6563" s="71"/>
      <c r="M6563" s="71"/>
      <c r="N6563"/>
      <c r="O6563"/>
      <c r="P6563"/>
      <c r="Q6563"/>
      <c r="R6563"/>
      <c r="S6563"/>
      <c r="T6563"/>
      <c r="U6563"/>
      <c r="V6563"/>
      <c r="W6563"/>
      <c r="X6563"/>
      <c r="Y6563"/>
      <c r="Z6563"/>
      <c r="AA6563"/>
      <c r="AB6563"/>
      <c r="AC6563"/>
      <c r="AD6563"/>
      <c r="AE6563"/>
      <c r="AF6563"/>
      <c r="AG6563"/>
      <c r="AH6563"/>
      <c r="AI6563"/>
      <c r="AJ6563"/>
      <c r="AK6563"/>
    </row>
    <row r="6564" spans="1:37" s="223" customFormat="1" x14ac:dyDescent="0.2">
      <c r="A6564" s="11"/>
      <c r="B6564"/>
      <c r="C6564"/>
      <c r="D6564" s="152"/>
      <c r="E6564" s="152"/>
      <c r="F6564"/>
      <c r="G6564" s="152"/>
      <c r="I6564" s="224"/>
      <c r="K6564" s="71"/>
      <c r="L6564" s="71"/>
      <c r="M6564" s="71"/>
      <c r="N6564"/>
      <c r="O6564"/>
      <c r="P6564"/>
      <c r="Q6564"/>
      <c r="R6564"/>
      <c r="S6564"/>
      <c r="T6564"/>
      <c r="U6564"/>
      <c r="V6564"/>
      <c r="W6564"/>
      <c r="X6564"/>
      <c r="Y6564"/>
      <c r="Z6564"/>
      <c r="AA6564"/>
      <c r="AB6564"/>
      <c r="AC6564"/>
      <c r="AD6564"/>
      <c r="AE6564"/>
      <c r="AF6564"/>
      <c r="AG6564"/>
      <c r="AH6564"/>
      <c r="AI6564"/>
      <c r="AJ6564"/>
      <c r="AK6564"/>
    </row>
    <row r="6565" spans="1:37" s="223" customFormat="1" x14ac:dyDescent="0.2">
      <c r="A6565" s="11"/>
      <c r="B6565"/>
      <c r="C6565"/>
      <c r="D6565" s="152"/>
      <c r="E6565" s="152"/>
      <c r="F6565"/>
      <c r="G6565" s="152"/>
      <c r="I6565" s="224"/>
      <c r="K6565" s="71"/>
      <c r="L6565" s="71"/>
      <c r="M6565" s="71"/>
      <c r="N6565"/>
      <c r="O6565"/>
      <c r="P6565"/>
      <c r="Q6565"/>
      <c r="R6565"/>
      <c r="S6565"/>
      <c r="T6565"/>
      <c r="U6565"/>
      <c r="V6565"/>
      <c r="W6565"/>
      <c r="X6565"/>
      <c r="Y6565"/>
      <c r="Z6565"/>
      <c r="AA6565"/>
      <c r="AB6565"/>
      <c r="AC6565"/>
      <c r="AD6565"/>
      <c r="AE6565"/>
      <c r="AF6565"/>
      <c r="AG6565"/>
      <c r="AH6565"/>
      <c r="AI6565"/>
      <c r="AJ6565"/>
      <c r="AK6565"/>
    </row>
    <row r="6566" spans="1:37" s="223" customFormat="1" x14ac:dyDescent="0.2">
      <c r="A6566" s="11"/>
      <c r="B6566"/>
      <c r="C6566"/>
      <c r="D6566" s="152"/>
      <c r="E6566" s="152"/>
      <c r="F6566"/>
      <c r="G6566" s="152"/>
      <c r="I6566" s="224"/>
      <c r="K6566" s="71"/>
      <c r="L6566" s="71"/>
      <c r="M6566" s="71"/>
      <c r="N6566"/>
      <c r="O6566"/>
      <c r="P6566"/>
      <c r="Q6566"/>
      <c r="R6566"/>
      <c r="S6566"/>
      <c r="T6566"/>
      <c r="U6566"/>
      <c r="V6566"/>
      <c r="W6566"/>
      <c r="X6566"/>
      <c r="Y6566"/>
      <c r="Z6566"/>
      <c r="AA6566"/>
      <c r="AB6566"/>
      <c r="AC6566"/>
      <c r="AD6566"/>
      <c r="AE6566"/>
      <c r="AF6566"/>
      <c r="AG6566"/>
      <c r="AH6566"/>
      <c r="AI6566"/>
      <c r="AJ6566"/>
      <c r="AK6566"/>
    </row>
    <row r="6567" spans="1:37" s="223" customFormat="1" x14ac:dyDescent="0.2">
      <c r="A6567" s="11"/>
      <c r="B6567"/>
      <c r="C6567"/>
      <c r="D6567" s="152"/>
      <c r="E6567" s="152"/>
      <c r="F6567"/>
      <c r="G6567" s="152"/>
      <c r="I6567" s="224"/>
      <c r="K6567" s="71"/>
      <c r="L6567" s="71"/>
      <c r="M6567" s="71"/>
      <c r="N6567"/>
      <c r="O6567"/>
      <c r="P6567"/>
      <c r="Q6567"/>
      <c r="R6567"/>
      <c r="S6567"/>
      <c r="T6567"/>
      <c r="U6567"/>
      <c r="V6567"/>
      <c r="W6567"/>
      <c r="X6567"/>
      <c r="Y6567"/>
      <c r="Z6567"/>
      <c r="AA6567"/>
      <c r="AB6567"/>
      <c r="AC6567"/>
      <c r="AD6567"/>
      <c r="AE6567"/>
      <c r="AF6567"/>
      <c r="AG6567"/>
      <c r="AH6567"/>
      <c r="AI6567"/>
      <c r="AJ6567"/>
      <c r="AK6567"/>
    </row>
    <row r="6568" spans="1:37" s="223" customFormat="1" x14ac:dyDescent="0.2">
      <c r="A6568" s="11"/>
      <c r="B6568"/>
      <c r="C6568"/>
      <c r="D6568" s="152"/>
      <c r="E6568" s="152"/>
      <c r="F6568"/>
      <c r="G6568" s="152"/>
      <c r="I6568" s="224"/>
      <c r="K6568" s="71"/>
      <c r="L6568" s="71"/>
      <c r="M6568" s="71"/>
      <c r="N6568"/>
      <c r="O6568"/>
      <c r="P6568"/>
      <c r="Q6568"/>
      <c r="R6568"/>
      <c r="S6568"/>
      <c r="T6568"/>
      <c r="U6568"/>
      <c r="V6568"/>
      <c r="W6568"/>
      <c r="X6568"/>
      <c r="Y6568"/>
      <c r="Z6568"/>
      <c r="AA6568"/>
      <c r="AB6568"/>
      <c r="AC6568"/>
      <c r="AD6568"/>
      <c r="AE6568"/>
      <c r="AF6568"/>
      <c r="AG6568"/>
      <c r="AH6568"/>
      <c r="AI6568"/>
      <c r="AJ6568"/>
      <c r="AK6568"/>
    </row>
    <row r="6569" spans="1:37" s="223" customFormat="1" x14ac:dyDescent="0.2">
      <c r="A6569" s="11"/>
      <c r="B6569"/>
      <c r="C6569"/>
      <c r="D6569" s="152"/>
      <c r="E6569" s="152"/>
      <c r="F6569"/>
      <c r="G6569" s="152"/>
      <c r="I6569" s="224"/>
      <c r="K6569" s="71"/>
      <c r="L6569" s="71"/>
      <c r="M6569" s="71"/>
      <c r="N6569"/>
      <c r="O6569"/>
      <c r="P6569"/>
      <c r="Q6569"/>
      <c r="R6569"/>
      <c r="S6569"/>
      <c r="T6569"/>
      <c r="U6569"/>
      <c r="V6569"/>
      <c r="W6569"/>
      <c r="X6569"/>
      <c r="Y6569"/>
      <c r="Z6569"/>
      <c r="AA6569"/>
      <c r="AB6569"/>
      <c r="AC6569"/>
      <c r="AD6569"/>
      <c r="AE6569"/>
      <c r="AF6569"/>
      <c r="AG6569"/>
      <c r="AH6569"/>
      <c r="AI6569"/>
      <c r="AJ6569"/>
      <c r="AK6569"/>
    </row>
    <row r="6570" spans="1:37" s="223" customFormat="1" x14ac:dyDescent="0.2">
      <c r="A6570" s="11"/>
      <c r="B6570"/>
      <c r="C6570"/>
      <c r="D6570" s="152"/>
      <c r="E6570" s="152"/>
      <c r="F6570"/>
      <c r="G6570" s="152"/>
      <c r="I6570" s="224"/>
      <c r="K6570" s="71"/>
      <c r="L6570" s="71"/>
      <c r="M6570" s="71"/>
      <c r="N6570"/>
      <c r="O6570"/>
      <c r="P6570"/>
      <c r="Q6570"/>
      <c r="R6570"/>
      <c r="S6570"/>
      <c r="T6570"/>
      <c r="U6570"/>
      <c r="V6570"/>
      <c r="W6570"/>
      <c r="X6570"/>
      <c r="Y6570"/>
      <c r="Z6570"/>
      <c r="AA6570"/>
      <c r="AB6570"/>
      <c r="AC6570"/>
      <c r="AD6570"/>
      <c r="AE6570"/>
      <c r="AF6570"/>
      <c r="AG6570"/>
      <c r="AH6570"/>
      <c r="AI6570"/>
      <c r="AJ6570"/>
      <c r="AK6570"/>
    </row>
    <row r="6571" spans="1:37" s="223" customFormat="1" x14ac:dyDescent="0.2">
      <c r="A6571" s="11"/>
      <c r="B6571"/>
      <c r="C6571"/>
      <c r="D6571" s="152"/>
      <c r="E6571" s="152"/>
      <c r="F6571"/>
      <c r="G6571" s="152"/>
      <c r="I6571" s="224"/>
      <c r="K6571" s="71"/>
      <c r="L6571" s="71"/>
      <c r="M6571" s="71"/>
      <c r="N6571"/>
      <c r="O6571"/>
      <c r="P6571"/>
      <c r="Q6571"/>
      <c r="R6571"/>
      <c r="S6571"/>
      <c r="T6571"/>
      <c r="U6571"/>
      <c r="V6571"/>
      <c r="W6571"/>
      <c r="X6571"/>
      <c r="Y6571"/>
      <c r="Z6571"/>
      <c r="AA6571"/>
      <c r="AB6571"/>
      <c r="AC6571"/>
      <c r="AD6571"/>
      <c r="AE6571"/>
      <c r="AF6571"/>
      <c r="AG6571"/>
      <c r="AH6571"/>
      <c r="AI6571"/>
      <c r="AJ6571"/>
      <c r="AK6571"/>
    </row>
    <row r="6572" spans="1:37" s="223" customFormat="1" x14ac:dyDescent="0.2">
      <c r="A6572" s="11"/>
      <c r="B6572"/>
      <c r="C6572"/>
      <c r="D6572" s="152"/>
      <c r="E6572" s="152"/>
      <c r="F6572"/>
      <c r="G6572" s="152"/>
      <c r="I6572" s="224"/>
      <c r="K6572" s="71"/>
      <c r="L6572" s="71"/>
      <c r="M6572" s="71"/>
      <c r="N6572"/>
      <c r="O6572"/>
      <c r="P6572"/>
      <c r="Q6572"/>
      <c r="R6572"/>
      <c r="S6572"/>
      <c r="T6572"/>
      <c r="U6572"/>
      <c r="V6572"/>
      <c r="W6572"/>
      <c r="X6572"/>
      <c r="Y6572"/>
      <c r="Z6572"/>
      <c r="AA6572"/>
      <c r="AB6572"/>
      <c r="AC6572"/>
      <c r="AD6572"/>
      <c r="AE6572"/>
      <c r="AF6572"/>
      <c r="AG6572"/>
      <c r="AH6572"/>
      <c r="AI6572"/>
      <c r="AJ6572"/>
      <c r="AK6572"/>
    </row>
    <row r="6573" spans="1:37" s="223" customFormat="1" x14ac:dyDescent="0.2">
      <c r="A6573" s="11"/>
      <c r="B6573"/>
      <c r="C6573"/>
      <c r="D6573" s="152"/>
      <c r="E6573" s="152"/>
      <c r="F6573"/>
      <c r="G6573" s="152"/>
      <c r="I6573" s="224"/>
      <c r="K6573" s="71"/>
      <c r="L6573" s="71"/>
      <c r="M6573" s="71"/>
      <c r="N6573"/>
      <c r="O6573"/>
      <c r="P6573"/>
      <c r="Q6573"/>
      <c r="R6573"/>
      <c r="S6573"/>
      <c r="T6573"/>
      <c r="U6573"/>
      <c r="V6573"/>
      <c r="W6573"/>
      <c r="X6573"/>
      <c r="Y6573"/>
      <c r="Z6573"/>
      <c r="AA6573"/>
      <c r="AB6573"/>
      <c r="AC6573"/>
      <c r="AD6573"/>
      <c r="AE6573"/>
      <c r="AF6573"/>
      <c r="AG6573"/>
      <c r="AH6573"/>
      <c r="AI6573"/>
      <c r="AJ6573"/>
      <c r="AK6573"/>
    </row>
    <row r="6574" spans="1:37" s="223" customFormat="1" x14ac:dyDescent="0.2">
      <c r="A6574" s="11"/>
      <c r="B6574"/>
      <c r="C6574"/>
      <c r="D6574" s="152"/>
      <c r="E6574" s="152"/>
      <c r="F6574"/>
      <c r="G6574" s="152"/>
      <c r="I6574" s="224"/>
      <c r="K6574" s="71"/>
      <c r="L6574" s="71"/>
      <c r="M6574" s="71"/>
      <c r="N6574"/>
      <c r="O6574"/>
      <c r="P6574"/>
      <c r="Q6574"/>
      <c r="R6574"/>
      <c r="S6574"/>
      <c r="T6574"/>
      <c r="U6574"/>
      <c r="V6574"/>
      <c r="W6574"/>
      <c r="X6574"/>
      <c r="Y6574"/>
      <c r="Z6574"/>
      <c r="AA6574"/>
      <c r="AB6574"/>
      <c r="AC6574"/>
      <c r="AD6574"/>
      <c r="AE6574"/>
      <c r="AF6574"/>
      <c r="AG6574"/>
      <c r="AH6574"/>
      <c r="AI6574"/>
      <c r="AJ6574"/>
      <c r="AK6574"/>
    </row>
    <row r="6575" spans="1:37" s="223" customFormat="1" x14ac:dyDescent="0.2">
      <c r="A6575" s="11"/>
      <c r="B6575"/>
      <c r="C6575"/>
      <c r="D6575" s="152"/>
      <c r="E6575" s="152"/>
      <c r="F6575"/>
      <c r="G6575" s="152"/>
      <c r="I6575" s="224"/>
      <c r="K6575" s="71"/>
      <c r="L6575" s="71"/>
      <c r="M6575" s="71"/>
      <c r="N6575"/>
      <c r="O6575"/>
      <c r="P6575"/>
      <c r="Q6575"/>
      <c r="R6575"/>
      <c r="S6575"/>
      <c r="T6575"/>
      <c r="U6575"/>
      <c r="V6575"/>
      <c r="W6575"/>
      <c r="X6575"/>
      <c r="Y6575"/>
      <c r="Z6575"/>
      <c r="AA6575"/>
      <c r="AB6575"/>
      <c r="AC6575"/>
      <c r="AD6575"/>
      <c r="AE6575"/>
      <c r="AF6575"/>
      <c r="AG6575"/>
      <c r="AH6575"/>
      <c r="AI6575"/>
      <c r="AJ6575"/>
      <c r="AK6575"/>
    </row>
    <row r="6576" spans="1:37" s="223" customFormat="1" x14ac:dyDescent="0.2">
      <c r="A6576" s="11"/>
      <c r="B6576"/>
      <c r="C6576"/>
      <c r="D6576" s="152"/>
      <c r="E6576" s="152"/>
      <c r="F6576"/>
      <c r="G6576" s="152"/>
      <c r="I6576" s="224"/>
      <c r="K6576" s="71"/>
      <c r="L6576" s="71"/>
      <c r="M6576" s="71"/>
      <c r="N6576"/>
      <c r="O6576"/>
      <c r="P6576"/>
      <c r="Q6576"/>
      <c r="R6576"/>
      <c r="S6576"/>
      <c r="T6576"/>
      <c r="U6576"/>
      <c r="V6576"/>
      <c r="W6576"/>
      <c r="X6576"/>
      <c r="Y6576"/>
      <c r="Z6576"/>
      <c r="AA6576"/>
      <c r="AB6576"/>
      <c r="AC6576"/>
      <c r="AD6576"/>
      <c r="AE6576"/>
      <c r="AF6576"/>
      <c r="AG6576"/>
      <c r="AH6576"/>
      <c r="AI6576"/>
      <c r="AJ6576"/>
      <c r="AK6576"/>
    </row>
    <row r="6577" spans="1:37" s="223" customFormat="1" x14ac:dyDescent="0.2">
      <c r="A6577" s="11"/>
      <c r="B6577"/>
      <c r="C6577"/>
      <c r="D6577" s="152"/>
      <c r="E6577" s="152"/>
      <c r="F6577"/>
      <c r="G6577" s="152"/>
      <c r="I6577" s="224"/>
      <c r="K6577" s="71"/>
      <c r="L6577" s="71"/>
      <c r="M6577" s="71"/>
      <c r="N6577"/>
      <c r="O6577"/>
      <c r="P6577"/>
      <c r="Q6577"/>
      <c r="R6577"/>
      <c r="S6577"/>
      <c r="T6577"/>
      <c r="U6577"/>
      <c r="V6577"/>
      <c r="W6577"/>
      <c r="X6577"/>
      <c r="Y6577"/>
      <c r="Z6577"/>
      <c r="AA6577"/>
      <c r="AB6577"/>
      <c r="AC6577"/>
      <c r="AD6577"/>
      <c r="AE6577"/>
      <c r="AF6577"/>
      <c r="AG6577"/>
      <c r="AH6577"/>
      <c r="AI6577"/>
      <c r="AJ6577"/>
      <c r="AK6577"/>
    </row>
    <row r="6578" spans="1:37" s="223" customFormat="1" x14ac:dyDescent="0.2">
      <c r="A6578" s="11"/>
      <c r="B6578"/>
      <c r="C6578"/>
      <c r="D6578" s="152"/>
      <c r="E6578" s="152"/>
      <c r="F6578"/>
      <c r="G6578" s="152"/>
      <c r="I6578" s="224"/>
      <c r="K6578" s="71"/>
      <c r="L6578" s="71"/>
      <c r="M6578" s="71"/>
      <c r="N6578"/>
      <c r="O6578"/>
      <c r="P6578"/>
      <c r="Q6578"/>
      <c r="R6578"/>
      <c r="S6578"/>
      <c r="T6578"/>
      <c r="U6578"/>
      <c r="V6578"/>
      <c r="W6578"/>
      <c r="X6578"/>
      <c r="Y6578"/>
      <c r="Z6578"/>
      <c r="AA6578"/>
      <c r="AB6578"/>
      <c r="AC6578"/>
      <c r="AD6578"/>
      <c r="AE6578"/>
      <c r="AF6578"/>
      <c r="AG6578"/>
      <c r="AH6578"/>
      <c r="AI6578"/>
      <c r="AJ6578"/>
      <c r="AK6578"/>
    </row>
    <row r="6579" spans="1:37" s="223" customFormat="1" x14ac:dyDescent="0.2">
      <c r="A6579" s="11"/>
      <c r="B6579"/>
      <c r="C6579"/>
      <c r="D6579" s="152"/>
      <c r="E6579" s="152"/>
      <c r="F6579"/>
      <c r="G6579" s="152"/>
      <c r="I6579" s="224"/>
      <c r="K6579" s="71"/>
      <c r="L6579" s="71"/>
      <c r="M6579" s="71"/>
      <c r="N6579"/>
      <c r="O6579"/>
      <c r="P6579"/>
      <c r="Q6579"/>
      <c r="R6579"/>
      <c r="S6579"/>
      <c r="T6579"/>
      <c r="U6579"/>
      <c r="V6579"/>
      <c r="W6579"/>
      <c r="X6579"/>
      <c r="Y6579"/>
      <c r="Z6579"/>
      <c r="AA6579"/>
      <c r="AB6579"/>
      <c r="AC6579"/>
      <c r="AD6579"/>
      <c r="AE6579"/>
      <c r="AF6579"/>
      <c r="AG6579"/>
      <c r="AH6579"/>
      <c r="AI6579"/>
      <c r="AJ6579"/>
      <c r="AK6579"/>
    </row>
    <row r="6580" spans="1:37" s="223" customFormat="1" x14ac:dyDescent="0.2">
      <c r="A6580" s="11"/>
      <c r="B6580"/>
      <c r="C6580"/>
      <c r="D6580" s="152"/>
      <c r="E6580" s="152"/>
      <c r="F6580"/>
      <c r="G6580" s="152"/>
      <c r="I6580" s="224"/>
      <c r="K6580" s="71"/>
      <c r="L6580" s="71"/>
      <c r="M6580" s="71"/>
      <c r="N6580"/>
      <c r="O6580"/>
      <c r="P6580"/>
      <c r="Q6580"/>
      <c r="R6580"/>
      <c r="S6580"/>
      <c r="T6580"/>
      <c r="U6580"/>
      <c r="V6580"/>
      <c r="W6580"/>
      <c r="X6580"/>
      <c r="Y6580"/>
      <c r="Z6580"/>
      <c r="AA6580"/>
      <c r="AB6580"/>
      <c r="AC6580"/>
      <c r="AD6580"/>
      <c r="AE6580"/>
      <c r="AF6580"/>
      <c r="AG6580"/>
      <c r="AH6580"/>
      <c r="AI6580"/>
      <c r="AJ6580"/>
      <c r="AK6580"/>
    </row>
    <row r="6581" spans="1:37" s="223" customFormat="1" x14ac:dyDescent="0.2">
      <c r="A6581" s="11"/>
      <c r="B6581"/>
      <c r="C6581"/>
      <c r="D6581" s="152"/>
      <c r="E6581" s="152"/>
      <c r="F6581"/>
      <c r="G6581" s="152"/>
      <c r="I6581" s="224"/>
      <c r="K6581" s="71"/>
      <c r="L6581" s="71"/>
      <c r="M6581" s="71"/>
      <c r="N6581"/>
      <c r="O6581"/>
      <c r="P6581"/>
      <c r="Q6581"/>
      <c r="R6581"/>
      <c r="S6581"/>
      <c r="T6581"/>
      <c r="U6581"/>
      <c r="V6581"/>
      <c r="W6581"/>
      <c r="X6581"/>
      <c r="Y6581"/>
      <c r="Z6581"/>
      <c r="AA6581"/>
      <c r="AB6581"/>
      <c r="AC6581"/>
      <c r="AD6581"/>
      <c r="AE6581"/>
      <c r="AF6581"/>
      <c r="AG6581"/>
      <c r="AH6581"/>
      <c r="AI6581"/>
      <c r="AJ6581"/>
      <c r="AK6581"/>
    </row>
    <row r="6582" spans="1:37" s="223" customFormat="1" x14ac:dyDescent="0.2">
      <c r="A6582" s="11"/>
      <c r="B6582"/>
      <c r="C6582"/>
      <c r="D6582" s="152"/>
      <c r="E6582" s="152"/>
      <c r="F6582"/>
      <c r="G6582" s="152"/>
      <c r="I6582" s="224"/>
      <c r="K6582" s="71"/>
      <c r="L6582" s="71"/>
      <c r="M6582" s="71"/>
      <c r="N6582"/>
      <c r="O6582"/>
      <c r="P6582"/>
      <c r="Q6582"/>
      <c r="R6582"/>
      <c r="S6582"/>
      <c r="T6582"/>
      <c r="U6582"/>
      <c r="V6582"/>
      <c r="W6582"/>
      <c r="X6582"/>
      <c r="Y6582"/>
      <c r="Z6582"/>
      <c r="AA6582"/>
      <c r="AB6582"/>
      <c r="AC6582"/>
      <c r="AD6582"/>
      <c r="AE6582"/>
      <c r="AF6582"/>
      <c r="AG6582"/>
      <c r="AH6582"/>
      <c r="AI6582"/>
      <c r="AJ6582"/>
      <c r="AK6582"/>
    </row>
    <row r="6583" spans="1:37" s="223" customFormat="1" x14ac:dyDescent="0.2">
      <c r="A6583" s="11"/>
      <c r="B6583"/>
      <c r="C6583"/>
      <c r="D6583" s="152"/>
      <c r="E6583" s="152"/>
      <c r="F6583"/>
      <c r="G6583" s="152"/>
      <c r="I6583" s="224"/>
      <c r="K6583" s="71"/>
      <c r="L6583" s="71"/>
      <c r="M6583" s="71"/>
      <c r="N6583"/>
      <c r="O6583"/>
      <c r="P6583"/>
      <c r="Q6583"/>
      <c r="R6583"/>
      <c r="S6583"/>
      <c r="T6583"/>
      <c r="U6583"/>
      <c r="V6583"/>
      <c r="W6583"/>
      <c r="X6583"/>
      <c r="Y6583"/>
      <c r="Z6583"/>
      <c r="AA6583"/>
      <c r="AB6583"/>
      <c r="AC6583"/>
      <c r="AD6583"/>
      <c r="AE6583"/>
      <c r="AF6583"/>
      <c r="AG6583"/>
      <c r="AH6583"/>
      <c r="AI6583"/>
      <c r="AJ6583"/>
      <c r="AK6583"/>
    </row>
    <row r="6584" spans="1:37" s="223" customFormat="1" x14ac:dyDescent="0.2">
      <c r="A6584" s="11"/>
      <c r="B6584"/>
      <c r="C6584"/>
      <c r="D6584" s="152"/>
      <c r="E6584" s="152"/>
      <c r="F6584"/>
      <c r="G6584" s="152"/>
      <c r="I6584" s="224"/>
      <c r="K6584" s="71"/>
      <c r="L6584" s="71"/>
      <c r="M6584" s="71"/>
      <c r="N6584"/>
      <c r="O6584"/>
      <c r="P6584"/>
      <c r="Q6584"/>
      <c r="R6584"/>
      <c r="S6584"/>
      <c r="T6584"/>
      <c r="U6584"/>
      <c r="V6584"/>
      <c r="W6584"/>
      <c r="X6584"/>
      <c r="Y6584"/>
      <c r="Z6584"/>
      <c r="AA6584"/>
      <c r="AB6584"/>
      <c r="AC6584"/>
      <c r="AD6584"/>
      <c r="AE6584"/>
      <c r="AF6584"/>
      <c r="AG6584"/>
      <c r="AH6584"/>
      <c r="AI6584"/>
      <c r="AJ6584"/>
      <c r="AK6584"/>
    </row>
    <row r="6585" spans="1:37" s="223" customFormat="1" x14ac:dyDescent="0.2">
      <c r="A6585" s="11"/>
      <c r="B6585"/>
      <c r="C6585"/>
      <c r="D6585" s="152"/>
      <c r="E6585" s="152"/>
      <c r="F6585"/>
      <c r="G6585" s="152"/>
      <c r="I6585" s="224"/>
      <c r="K6585" s="71"/>
      <c r="L6585" s="71"/>
      <c r="M6585" s="71"/>
      <c r="N6585"/>
      <c r="O6585"/>
      <c r="P6585"/>
      <c r="Q6585"/>
      <c r="R6585"/>
      <c r="S6585"/>
      <c r="T6585"/>
      <c r="U6585"/>
      <c r="V6585"/>
      <c r="W6585"/>
      <c r="X6585"/>
      <c r="Y6585"/>
      <c r="Z6585"/>
      <c r="AA6585"/>
      <c r="AB6585"/>
      <c r="AC6585"/>
      <c r="AD6585"/>
      <c r="AE6585"/>
      <c r="AF6585"/>
      <c r="AG6585"/>
      <c r="AH6585"/>
      <c r="AI6585"/>
      <c r="AJ6585"/>
      <c r="AK6585"/>
    </row>
    <row r="6586" spans="1:37" s="223" customFormat="1" x14ac:dyDescent="0.2">
      <c r="A6586" s="11"/>
      <c r="B6586"/>
      <c r="C6586"/>
      <c r="D6586" s="152"/>
      <c r="E6586" s="152"/>
      <c r="F6586"/>
      <c r="G6586" s="152"/>
      <c r="I6586" s="224"/>
      <c r="K6586" s="71"/>
      <c r="L6586" s="71"/>
      <c r="M6586" s="71"/>
      <c r="N6586"/>
      <c r="O6586"/>
      <c r="P6586"/>
      <c r="Q6586"/>
      <c r="R6586"/>
      <c r="S6586"/>
      <c r="T6586"/>
      <c r="U6586"/>
      <c r="V6586"/>
      <c r="W6586"/>
      <c r="X6586"/>
      <c r="Y6586"/>
      <c r="Z6586"/>
      <c r="AA6586"/>
      <c r="AB6586"/>
      <c r="AC6586"/>
      <c r="AD6586"/>
      <c r="AE6586"/>
      <c r="AF6586"/>
      <c r="AG6586"/>
      <c r="AH6586"/>
      <c r="AI6586"/>
      <c r="AJ6586"/>
      <c r="AK6586"/>
    </row>
    <row r="6587" spans="1:37" s="223" customFormat="1" x14ac:dyDescent="0.2">
      <c r="A6587" s="11"/>
      <c r="B6587"/>
      <c r="C6587"/>
      <c r="D6587" s="152"/>
      <c r="E6587" s="152"/>
      <c r="F6587"/>
      <c r="G6587" s="152"/>
      <c r="I6587" s="224"/>
      <c r="K6587" s="71"/>
      <c r="L6587" s="71"/>
      <c r="M6587" s="71"/>
      <c r="N6587"/>
      <c r="O6587"/>
      <c r="P6587"/>
      <c r="Q6587"/>
      <c r="R6587"/>
      <c r="S6587"/>
      <c r="T6587"/>
      <c r="U6587"/>
      <c r="V6587"/>
      <c r="W6587"/>
      <c r="X6587"/>
      <c r="Y6587"/>
      <c r="Z6587"/>
      <c r="AA6587"/>
      <c r="AB6587"/>
      <c r="AC6587"/>
      <c r="AD6587"/>
      <c r="AE6587"/>
      <c r="AF6587"/>
      <c r="AG6587"/>
      <c r="AH6587"/>
      <c r="AI6587"/>
      <c r="AJ6587"/>
      <c r="AK6587"/>
    </row>
    <row r="6588" spans="1:37" s="223" customFormat="1" x14ac:dyDescent="0.2">
      <c r="A6588" s="11"/>
      <c r="B6588"/>
      <c r="C6588"/>
      <c r="D6588" s="152"/>
      <c r="E6588" s="152"/>
      <c r="F6588"/>
      <c r="G6588" s="152"/>
      <c r="I6588" s="224"/>
      <c r="K6588" s="71"/>
      <c r="L6588" s="71"/>
      <c r="M6588" s="71"/>
      <c r="N6588"/>
      <c r="O6588"/>
      <c r="P6588"/>
      <c r="Q6588"/>
      <c r="R6588"/>
      <c r="S6588"/>
      <c r="T6588"/>
      <c r="U6588"/>
      <c r="V6588"/>
      <c r="W6588"/>
      <c r="X6588"/>
      <c r="Y6588"/>
      <c r="Z6588"/>
      <c r="AA6588"/>
      <c r="AB6588"/>
      <c r="AC6588"/>
      <c r="AD6588"/>
      <c r="AE6588"/>
      <c r="AF6588"/>
      <c r="AG6588"/>
      <c r="AH6588"/>
      <c r="AI6588"/>
      <c r="AJ6588"/>
      <c r="AK6588"/>
    </row>
    <row r="6589" spans="1:37" s="223" customFormat="1" x14ac:dyDescent="0.2">
      <c r="A6589" s="11"/>
      <c r="B6589"/>
      <c r="C6589"/>
      <c r="D6589" s="152"/>
      <c r="E6589" s="152"/>
      <c r="F6589"/>
      <c r="G6589" s="152"/>
      <c r="I6589" s="224"/>
      <c r="K6589" s="71"/>
      <c r="L6589" s="71"/>
      <c r="M6589" s="71"/>
      <c r="N6589"/>
      <c r="O6589"/>
      <c r="P6589"/>
      <c r="Q6589"/>
      <c r="R6589"/>
      <c r="S6589"/>
      <c r="T6589"/>
      <c r="U6589"/>
      <c r="V6589"/>
      <c r="W6589"/>
      <c r="X6589"/>
      <c r="Y6589"/>
      <c r="Z6589"/>
      <c r="AA6589"/>
      <c r="AB6589"/>
      <c r="AC6589"/>
      <c r="AD6589"/>
      <c r="AE6589"/>
      <c r="AF6589"/>
      <c r="AG6589"/>
      <c r="AH6589"/>
      <c r="AI6589"/>
      <c r="AJ6589"/>
      <c r="AK6589"/>
    </row>
    <row r="6590" spans="1:37" s="223" customFormat="1" x14ac:dyDescent="0.2">
      <c r="A6590" s="11"/>
      <c r="B6590"/>
      <c r="C6590"/>
      <c r="D6590" s="152"/>
      <c r="E6590" s="152"/>
      <c r="F6590"/>
      <c r="G6590" s="152"/>
      <c r="I6590" s="224"/>
      <c r="K6590" s="71"/>
      <c r="L6590" s="71"/>
      <c r="M6590" s="71"/>
      <c r="N6590"/>
      <c r="O6590"/>
      <c r="P6590"/>
      <c r="Q6590"/>
      <c r="R6590"/>
      <c r="S6590"/>
      <c r="T6590"/>
      <c r="U6590"/>
      <c r="V6590"/>
      <c r="W6590"/>
      <c r="X6590"/>
      <c r="Y6590"/>
      <c r="Z6590"/>
      <c r="AA6590"/>
      <c r="AB6590"/>
      <c r="AC6590"/>
      <c r="AD6590"/>
      <c r="AE6590"/>
      <c r="AF6590"/>
      <c r="AG6590"/>
      <c r="AH6590"/>
      <c r="AI6590"/>
      <c r="AJ6590"/>
      <c r="AK6590"/>
    </row>
    <row r="6591" spans="1:37" s="223" customFormat="1" x14ac:dyDescent="0.2">
      <c r="A6591" s="11"/>
      <c r="B6591"/>
      <c r="C6591"/>
      <c r="D6591" s="152"/>
      <c r="E6591" s="152"/>
      <c r="F6591"/>
      <c r="G6591" s="152"/>
      <c r="I6591" s="224"/>
      <c r="K6591" s="71"/>
      <c r="L6591" s="71"/>
      <c r="M6591" s="71"/>
      <c r="N6591"/>
      <c r="O6591"/>
      <c r="P6591"/>
      <c r="Q6591"/>
      <c r="R6591"/>
      <c r="S6591"/>
      <c r="T6591"/>
      <c r="U6591"/>
      <c r="V6591"/>
      <c r="W6591"/>
      <c r="X6591"/>
      <c r="Y6591"/>
      <c r="Z6591"/>
      <c r="AA6591"/>
      <c r="AB6591"/>
      <c r="AC6591"/>
      <c r="AD6591"/>
      <c r="AE6591"/>
      <c r="AF6591"/>
      <c r="AG6591"/>
      <c r="AH6591"/>
      <c r="AI6591"/>
      <c r="AJ6591"/>
      <c r="AK6591"/>
    </row>
    <row r="6592" spans="1:37" s="223" customFormat="1" x14ac:dyDescent="0.2">
      <c r="A6592" s="11"/>
      <c r="B6592"/>
      <c r="C6592"/>
      <c r="D6592" s="152"/>
      <c r="E6592" s="152"/>
      <c r="F6592"/>
      <c r="G6592" s="152"/>
      <c r="I6592" s="224"/>
      <c r="K6592" s="71"/>
      <c r="L6592" s="71"/>
      <c r="M6592" s="71"/>
      <c r="N6592"/>
      <c r="O6592"/>
      <c r="P6592"/>
      <c r="Q6592"/>
      <c r="R6592"/>
      <c r="S6592"/>
      <c r="T6592"/>
      <c r="U6592"/>
      <c r="V6592"/>
      <c r="W6592"/>
      <c r="X6592"/>
      <c r="Y6592"/>
      <c r="Z6592"/>
      <c r="AA6592"/>
      <c r="AB6592"/>
      <c r="AC6592"/>
      <c r="AD6592"/>
      <c r="AE6592"/>
      <c r="AF6592"/>
      <c r="AG6592"/>
      <c r="AH6592"/>
      <c r="AI6592"/>
      <c r="AJ6592"/>
      <c r="AK6592"/>
    </row>
    <row r="6593" spans="1:37" s="223" customFormat="1" x14ac:dyDescent="0.2">
      <c r="A6593" s="11"/>
      <c r="B6593"/>
      <c r="C6593"/>
      <c r="D6593" s="152"/>
      <c r="E6593" s="152"/>
      <c r="F6593"/>
      <c r="G6593" s="152"/>
      <c r="I6593" s="224"/>
      <c r="K6593" s="71"/>
      <c r="L6593" s="71"/>
      <c r="M6593" s="71"/>
      <c r="N6593"/>
      <c r="O6593"/>
      <c r="P6593"/>
      <c r="Q6593"/>
      <c r="R6593"/>
      <c r="S6593"/>
      <c r="T6593"/>
      <c r="U6593"/>
      <c r="V6593"/>
      <c r="W6593"/>
      <c r="X6593"/>
      <c r="Y6593"/>
      <c r="Z6593"/>
      <c r="AA6593"/>
      <c r="AB6593"/>
      <c r="AC6593"/>
      <c r="AD6593"/>
      <c r="AE6593"/>
      <c r="AF6593"/>
      <c r="AG6593"/>
      <c r="AH6593"/>
      <c r="AI6593"/>
      <c r="AJ6593"/>
      <c r="AK6593"/>
    </row>
    <row r="6594" spans="1:37" s="223" customFormat="1" x14ac:dyDescent="0.2">
      <c r="A6594" s="11"/>
      <c r="B6594"/>
      <c r="C6594"/>
      <c r="D6594" s="152"/>
      <c r="E6594" s="152"/>
      <c r="F6594"/>
      <c r="G6594" s="152"/>
      <c r="I6594" s="224"/>
      <c r="K6594" s="71"/>
      <c r="L6594" s="71"/>
      <c r="M6594" s="71"/>
      <c r="N6594"/>
      <c r="O6594"/>
      <c r="P6594"/>
      <c r="Q6594"/>
      <c r="R6594"/>
      <c r="S6594"/>
      <c r="T6594"/>
      <c r="U6594"/>
      <c r="V6594"/>
      <c r="W6594"/>
      <c r="X6594"/>
      <c r="Y6594"/>
      <c r="Z6594"/>
      <c r="AA6594"/>
      <c r="AB6594"/>
      <c r="AC6594"/>
      <c r="AD6594"/>
      <c r="AE6594"/>
      <c r="AF6594"/>
      <c r="AG6594"/>
      <c r="AH6594"/>
      <c r="AI6594"/>
      <c r="AJ6594"/>
      <c r="AK6594"/>
    </row>
    <row r="6595" spans="1:37" s="223" customFormat="1" x14ac:dyDescent="0.2">
      <c r="A6595" s="11"/>
      <c r="B6595"/>
      <c r="C6595"/>
      <c r="D6595" s="152"/>
      <c r="E6595" s="152"/>
      <c r="F6595"/>
      <c r="G6595" s="152"/>
      <c r="I6595" s="224"/>
      <c r="K6595" s="71"/>
      <c r="L6595" s="71"/>
      <c r="M6595" s="71"/>
      <c r="N6595"/>
      <c r="O6595"/>
      <c r="P6595"/>
      <c r="Q6595"/>
      <c r="R6595"/>
      <c r="S6595"/>
      <c r="T6595"/>
      <c r="U6595"/>
      <c r="V6595"/>
      <c r="W6595"/>
      <c r="X6595"/>
      <c r="Y6595"/>
      <c r="Z6595"/>
      <c r="AA6595"/>
      <c r="AB6595"/>
      <c r="AC6595"/>
      <c r="AD6595"/>
      <c r="AE6595"/>
      <c r="AF6595"/>
      <c r="AG6595"/>
      <c r="AH6595"/>
      <c r="AI6595"/>
      <c r="AJ6595"/>
      <c r="AK6595"/>
    </row>
    <row r="6596" spans="1:37" s="223" customFormat="1" x14ac:dyDescent="0.2">
      <c r="A6596" s="11"/>
      <c r="B6596"/>
      <c r="C6596"/>
      <c r="D6596" s="152"/>
      <c r="E6596" s="152"/>
      <c r="F6596"/>
      <c r="G6596" s="152"/>
      <c r="I6596" s="224"/>
      <c r="K6596" s="71"/>
      <c r="L6596" s="71"/>
      <c r="M6596" s="71"/>
      <c r="N6596"/>
      <c r="O6596"/>
      <c r="P6596"/>
      <c r="Q6596"/>
      <c r="R6596"/>
      <c r="S6596"/>
      <c r="T6596"/>
      <c r="U6596"/>
      <c r="V6596"/>
      <c r="W6596"/>
      <c r="X6596"/>
      <c r="Y6596"/>
      <c r="Z6596"/>
      <c r="AA6596"/>
      <c r="AB6596"/>
      <c r="AC6596"/>
      <c r="AD6596"/>
      <c r="AE6596"/>
      <c r="AF6596"/>
      <c r="AG6596"/>
      <c r="AH6596"/>
      <c r="AI6596"/>
      <c r="AJ6596"/>
      <c r="AK6596"/>
    </row>
    <row r="6597" spans="1:37" s="223" customFormat="1" x14ac:dyDescent="0.2">
      <c r="A6597" s="11"/>
      <c r="B6597"/>
      <c r="C6597"/>
      <c r="D6597" s="152"/>
      <c r="E6597" s="152"/>
      <c r="F6597"/>
      <c r="G6597" s="152"/>
      <c r="I6597" s="224"/>
      <c r="K6597" s="71"/>
      <c r="L6597" s="71"/>
      <c r="M6597" s="71"/>
      <c r="N6597"/>
      <c r="O6597"/>
      <c r="P6597"/>
      <c r="Q6597"/>
      <c r="R6597"/>
      <c r="S6597"/>
      <c r="T6597"/>
      <c r="U6597"/>
      <c r="V6597"/>
      <c r="W6597"/>
      <c r="X6597"/>
      <c r="Y6597"/>
      <c r="Z6597"/>
      <c r="AA6597"/>
      <c r="AB6597"/>
      <c r="AC6597"/>
      <c r="AD6597"/>
      <c r="AE6597"/>
      <c r="AF6597"/>
      <c r="AG6597"/>
      <c r="AH6597"/>
      <c r="AI6597"/>
      <c r="AJ6597"/>
      <c r="AK6597"/>
    </row>
    <row r="6598" spans="1:37" s="223" customFormat="1" x14ac:dyDescent="0.2">
      <c r="A6598" s="11"/>
      <c r="B6598"/>
      <c r="C6598"/>
      <c r="D6598" s="152"/>
      <c r="E6598" s="152"/>
      <c r="F6598"/>
      <c r="G6598" s="152"/>
      <c r="I6598" s="224"/>
      <c r="K6598" s="71"/>
      <c r="L6598" s="71"/>
      <c r="M6598" s="71"/>
      <c r="N6598"/>
      <c r="O6598"/>
      <c r="P6598"/>
      <c r="Q6598"/>
      <c r="R6598"/>
      <c r="S6598"/>
      <c r="T6598"/>
      <c r="U6598"/>
      <c r="V6598"/>
      <c r="W6598"/>
      <c r="X6598"/>
      <c r="Y6598"/>
      <c r="Z6598"/>
      <c r="AA6598"/>
      <c r="AB6598"/>
      <c r="AC6598"/>
      <c r="AD6598"/>
      <c r="AE6598"/>
      <c r="AF6598"/>
      <c r="AG6598"/>
      <c r="AH6598"/>
      <c r="AI6598"/>
      <c r="AJ6598"/>
      <c r="AK6598"/>
    </row>
    <row r="6599" spans="1:37" s="223" customFormat="1" x14ac:dyDescent="0.2">
      <c r="A6599" s="11"/>
      <c r="B6599"/>
      <c r="C6599"/>
      <c r="D6599" s="152"/>
      <c r="E6599" s="152"/>
      <c r="F6599"/>
      <c r="G6599" s="152"/>
      <c r="I6599" s="224"/>
      <c r="K6599" s="71"/>
      <c r="L6599" s="71"/>
      <c r="M6599" s="71"/>
      <c r="N6599"/>
      <c r="O6599"/>
      <c r="P6599"/>
      <c r="Q6599"/>
      <c r="R6599"/>
      <c r="S6599"/>
      <c r="T6599"/>
      <c r="U6599"/>
      <c r="V6599"/>
      <c r="W6599"/>
      <c r="X6599"/>
      <c r="Y6599"/>
      <c r="Z6599"/>
      <c r="AA6599"/>
      <c r="AB6599"/>
      <c r="AC6599"/>
      <c r="AD6599"/>
      <c r="AE6599"/>
      <c r="AF6599"/>
      <c r="AG6599"/>
      <c r="AH6599"/>
      <c r="AI6599"/>
      <c r="AJ6599"/>
      <c r="AK6599"/>
    </row>
    <row r="6600" spans="1:37" s="223" customFormat="1" x14ac:dyDescent="0.2">
      <c r="A6600" s="11"/>
      <c r="B6600"/>
      <c r="C6600"/>
      <c r="D6600" s="152"/>
      <c r="E6600" s="152"/>
      <c r="F6600"/>
      <c r="G6600" s="152"/>
      <c r="I6600" s="224"/>
      <c r="K6600" s="71"/>
      <c r="L6600" s="71"/>
      <c r="M6600" s="71"/>
      <c r="N6600"/>
      <c r="O6600"/>
      <c r="P6600"/>
      <c r="Q6600"/>
      <c r="R6600"/>
      <c r="S6600"/>
      <c r="T6600"/>
      <c r="U6600"/>
      <c r="V6600"/>
      <c r="W6600"/>
      <c r="X6600"/>
      <c r="Y6600"/>
      <c r="Z6600"/>
      <c r="AA6600"/>
      <c r="AB6600"/>
      <c r="AC6600"/>
      <c r="AD6600"/>
      <c r="AE6600"/>
      <c r="AF6600"/>
      <c r="AG6600"/>
      <c r="AH6600"/>
      <c r="AI6600"/>
      <c r="AJ6600"/>
      <c r="AK6600"/>
    </row>
    <row r="6601" spans="1:37" s="223" customFormat="1" x14ac:dyDescent="0.2">
      <c r="A6601" s="11"/>
      <c r="B6601"/>
      <c r="C6601"/>
      <c r="D6601" s="152"/>
      <c r="E6601" s="152"/>
      <c r="F6601"/>
      <c r="G6601" s="152"/>
      <c r="I6601" s="224"/>
      <c r="K6601" s="71"/>
      <c r="L6601" s="71"/>
      <c r="M6601" s="71"/>
      <c r="N6601"/>
      <c r="O6601"/>
      <c r="P6601"/>
      <c r="Q6601"/>
      <c r="R6601"/>
      <c r="S6601"/>
      <c r="T6601"/>
      <c r="U6601"/>
      <c r="V6601"/>
      <c r="W6601"/>
      <c r="X6601"/>
      <c r="Y6601"/>
      <c r="Z6601"/>
      <c r="AA6601"/>
      <c r="AB6601"/>
      <c r="AC6601"/>
      <c r="AD6601"/>
      <c r="AE6601"/>
      <c r="AF6601"/>
      <c r="AG6601"/>
      <c r="AH6601"/>
      <c r="AI6601"/>
      <c r="AJ6601"/>
      <c r="AK6601"/>
    </row>
    <row r="6602" spans="1:37" s="223" customFormat="1" x14ac:dyDescent="0.2">
      <c r="A6602" s="11"/>
      <c r="B6602"/>
      <c r="C6602"/>
      <c r="D6602" s="152"/>
      <c r="E6602" s="152"/>
      <c r="F6602"/>
      <c r="G6602" s="152"/>
      <c r="I6602" s="224"/>
      <c r="K6602" s="71"/>
      <c r="L6602" s="71"/>
      <c r="M6602" s="71"/>
      <c r="N6602"/>
      <c r="O6602"/>
      <c r="P6602"/>
      <c r="Q6602"/>
      <c r="R6602"/>
      <c r="S6602"/>
      <c r="T6602"/>
      <c r="U6602"/>
      <c r="V6602"/>
      <c r="W6602"/>
      <c r="X6602"/>
      <c r="Y6602"/>
      <c r="Z6602"/>
      <c r="AA6602"/>
      <c r="AB6602"/>
      <c r="AC6602"/>
      <c r="AD6602"/>
      <c r="AE6602"/>
      <c r="AF6602"/>
      <c r="AG6602"/>
      <c r="AH6602"/>
      <c r="AI6602"/>
      <c r="AJ6602"/>
      <c r="AK6602"/>
    </row>
    <row r="6603" spans="1:37" s="223" customFormat="1" x14ac:dyDescent="0.2">
      <c r="A6603" s="11"/>
      <c r="B6603"/>
      <c r="C6603"/>
      <c r="D6603" s="152"/>
      <c r="E6603" s="152"/>
      <c r="F6603"/>
      <c r="G6603" s="152"/>
      <c r="I6603" s="224"/>
      <c r="K6603" s="71"/>
      <c r="L6603" s="71"/>
      <c r="M6603" s="71"/>
      <c r="N6603"/>
      <c r="O6603"/>
      <c r="P6603"/>
      <c r="Q6603"/>
      <c r="R6603"/>
      <c r="S6603"/>
      <c r="T6603"/>
      <c r="U6603"/>
      <c r="V6603"/>
      <c r="W6603"/>
      <c r="X6603"/>
      <c r="Y6603"/>
      <c r="Z6603"/>
      <c r="AA6603"/>
      <c r="AB6603"/>
      <c r="AC6603"/>
      <c r="AD6603"/>
      <c r="AE6603"/>
      <c r="AF6603"/>
      <c r="AG6603"/>
      <c r="AH6603"/>
      <c r="AI6603"/>
      <c r="AJ6603"/>
      <c r="AK6603"/>
    </row>
    <row r="6604" spans="1:37" s="223" customFormat="1" x14ac:dyDescent="0.2">
      <c r="A6604" s="11"/>
      <c r="B6604"/>
      <c r="C6604"/>
      <c r="D6604" s="152"/>
      <c r="E6604" s="152"/>
      <c r="F6604"/>
      <c r="G6604" s="152"/>
      <c r="I6604" s="224"/>
      <c r="K6604" s="71"/>
      <c r="L6604" s="71"/>
      <c r="M6604" s="71"/>
      <c r="N6604"/>
      <c r="O6604"/>
      <c r="P6604"/>
      <c r="Q6604"/>
      <c r="R6604"/>
      <c r="S6604"/>
      <c r="T6604"/>
      <c r="U6604"/>
      <c r="V6604"/>
      <c r="W6604"/>
      <c r="X6604"/>
      <c r="Y6604"/>
      <c r="Z6604"/>
      <c r="AA6604"/>
      <c r="AB6604"/>
      <c r="AC6604"/>
      <c r="AD6604"/>
      <c r="AE6604"/>
      <c r="AF6604"/>
      <c r="AG6604"/>
      <c r="AH6604"/>
      <c r="AI6604"/>
      <c r="AJ6604"/>
      <c r="AK6604"/>
    </row>
    <row r="6605" spans="1:37" s="223" customFormat="1" x14ac:dyDescent="0.2">
      <c r="A6605" s="11"/>
      <c r="B6605"/>
      <c r="C6605"/>
      <c r="D6605" s="152"/>
      <c r="E6605" s="152"/>
      <c r="F6605"/>
      <c r="G6605" s="152"/>
      <c r="I6605" s="224"/>
      <c r="K6605" s="71"/>
      <c r="L6605" s="71"/>
      <c r="M6605" s="71"/>
      <c r="N6605"/>
      <c r="O6605"/>
      <c r="P6605"/>
      <c r="Q6605"/>
      <c r="R6605"/>
      <c r="S6605"/>
      <c r="T6605"/>
      <c r="U6605"/>
      <c r="V6605"/>
      <c r="W6605"/>
      <c r="X6605"/>
      <c r="Y6605"/>
      <c r="Z6605"/>
      <c r="AA6605"/>
      <c r="AB6605"/>
      <c r="AC6605"/>
      <c r="AD6605"/>
      <c r="AE6605"/>
      <c r="AF6605"/>
      <c r="AG6605"/>
      <c r="AH6605"/>
      <c r="AI6605"/>
      <c r="AJ6605"/>
      <c r="AK6605"/>
    </row>
    <row r="6606" spans="1:37" s="223" customFormat="1" x14ac:dyDescent="0.2">
      <c r="A6606" s="11"/>
      <c r="B6606"/>
      <c r="C6606"/>
      <c r="D6606" s="152"/>
      <c r="E6606" s="152"/>
      <c r="F6606"/>
      <c r="G6606" s="152"/>
      <c r="I6606" s="224"/>
      <c r="K6606" s="71"/>
      <c r="L6606" s="71"/>
      <c r="M6606" s="71"/>
      <c r="N6606"/>
      <c r="O6606"/>
      <c r="P6606"/>
      <c r="Q6606"/>
      <c r="R6606"/>
      <c r="S6606"/>
      <c r="T6606"/>
      <c r="U6606"/>
      <c r="V6606"/>
      <c r="W6606"/>
      <c r="X6606"/>
      <c r="Y6606"/>
      <c r="Z6606"/>
      <c r="AA6606"/>
      <c r="AB6606"/>
      <c r="AC6606"/>
      <c r="AD6606"/>
      <c r="AE6606"/>
      <c r="AF6606"/>
      <c r="AG6606"/>
      <c r="AH6606"/>
      <c r="AI6606"/>
      <c r="AJ6606"/>
      <c r="AK6606"/>
    </row>
    <row r="6607" spans="1:37" s="223" customFormat="1" x14ac:dyDescent="0.2">
      <c r="A6607" s="11"/>
      <c r="B6607"/>
      <c r="C6607"/>
      <c r="D6607" s="152"/>
      <c r="E6607" s="152"/>
      <c r="F6607"/>
      <c r="G6607" s="152"/>
      <c r="I6607" s="224"/>
      <c r="K6607" s="71"/>
      <c r="L6607" s="71"/>
      <c r="M6607" s="71"/>
      <c r="N6607"/>
      <c r="O6607"/>
      <c r="P6607"/>
      <c r="Q6607"/>
      <c r="R6607"/>
      <c r="S6607"/>
      <c r="T6607"/>
      <c r="U6607"/>
      <c r="V6607"/>
      <c r="W6607"/>
      <c r="X6607"/>
      <c r="Y6607"/>
      <c r="Z6607"/>
      <c r="AA6607"/>
      <c r="AB6607"/>
      <c r="AC6607"/>
      <c r="AD6607"/>
      <c r="AE6607"/>
      <c r="AF6607"/>
      <c r="AG6607"/>
      <c r="AH6607"/>
      <c r="AI6607"/>
      <c r="AJ6607"/>
      <c r="AK6607"/>
    </row>
    <row r="6608" spans="1:37" s="223" customFormat="1" x14ac:dyDescent="0.2">
      <c r="A6608" s="11"/>
      <c r="B6608"/>
      <c r="C6608"/>
      <c r="D6608" s="152"/>
      <c r="E6608" s="152"/>
      <c r="F6608"/>
      <c r="G6608" s="152"/>
      <c r="I6608" s="224"/>
      <c r="K6608" s="71"/>
      <c r="L6608" s="71"/>
      <c r="M6608" s="71"/>
      <c r="N6608"/>
      <c r="O6608"/>
      <c r="P6608"/>
      <c r="Q6608"/>
      <c r="R6608"/>
      <c r="S6608"/>
      <c r="T6608"/>
      <c r="U6608"/>
      <c r="V6608"/>
      <c r="W6608"/>
      <c r="X6608"/>
      <c r="Y6608"/>
      <c r="Z6608"/>
      <c r="AA6608"/>
      <c r="AB6608"/>
      <c r="AC6608"/>
      <c r="AD6608"/>
      <c r="AE6608"/>
      <c r="AF6608"/>
      <c r="AG6608"/>
      <c r="AH6608"/>
      <c r="AI6608"/>
      <c r="AJ6608"/>
      <c r="AK6608"/>
    </row>
    <row r="6609" spans="1:37" s="223" customFormat="1" x14ac:dyDescent="0.2">
      <c r="A6609" s="11"/>
      <c r="B6609"/>
      <c r="C6609"/>
      <c r="D6609" s="152"/>
      <c r="E6609" s="152"/>
      <c r="F6609"/>
      <c r="G6609" s="152"/>
      <c r="I6609" s="224"/>
      <c r="K6609" s="71"/>
      <c r="L6609" s="71"/>
      <c r="M6609" s="71"/>
      <c r="N6609"/>
      <c r="O6609"/>
      <c r="P6609"/>
      <c r="Q6609"/>
      <c r="R6609"/>
      <c r="S6609"/>
      <c r="T6609"/>
      <c r="U6609"/>
      <c r="V6609"/>
      <c r="W6609"/>
      <c r="X6609"/>
      <c r="Y6609"/>
      <c r="Z6609"/>
      <c r="AA6609"/>
      <c r="AB6609"/>
      <c r="AC6609"/>
      <c r="AD6609"/>
      <c r="AE6609"/>
      <c r="AF6609"/>
      <c r="AG6609"/>
      <c r="AH6609"/>
      <c r="AI6609"/>
      <c r="AJ6609"/>
      <c r="AK6609"/>
    </row>
    <row r="6610" spans="1:37" s="223" customFormat="1" x14ac:dyDescent="0.2">
      <c r="A6610" s="11"/>
      <c r="B6610"/>
      <c r="C6610"/>
      <c r="D6610" s="152"/>
      <c r="E6610" s="152"/>
      <c r="F6610"/>
      <c r="G6610" s="152"/>
      <c r="I6610" s="224"/>
      <c r="K6610" s="71"/>
      <c r="L6610" s="71"/>
      <c r="M6610" s="71"/>
      <c r="N6610"/>
      <c r="O6610"/>
      <c r="P6610"/>
      <c r="Q6610"/>
      <c r="R6610"/>
      <c r="S6610"/>
      <c r="T6610"/>
      <c r="U6610"/>
      <c r="V6610"/>
      <c r="W6610"/>
      <c r="X6610"/>
      <c r="Y6610"/>
      <c r="Z6610"/>
      <c r="AA6610"/>
      <c r="AB6610"/>
      <c r="AC6610"/>
      <c r="AD6610"/>
      <c r="AE6610"/>
      <c r="AF6610"/>
      <c r="AG6610"/>
      <c r="AH6610"/>
      <c r="AI6610"/>
      <c r="AJ6610"/>
      <c r="AK6610"/>
    </row>
    <row r="6611" spans="1:37" s="223" customFormat="1" x14ac:dyDescent="0.2">
      <c r="A6611" s="11"/>
      <c r="B6611"/>
      <c r="C6611"/>
      <c r="D6611" s="152"/>
      <c r="E6611" s="152"/>
      <c r="F6611"/>
      <c r="G6611" s="152"/>
      <c r="I6611" s="224"/>
      <c r="K6611" s="71"/>
      <c r="L6611" s="71"/>
      <c r="M6611" s="71"/>
      <c r="N6611"/>
      <c r="O6611"/>
      <c r="P6611"/>
      <c r="Q6611"/>
      <c r="R6611"/>
      <c r="S6611"/>
      <c r="T6611"/>
      <c r="U6611"/>
      <c r="V6611"/>
      <c r="W6611"/>
      <c r="X6611"/>
      <c r="Y6611"/>
      <c r="Z6611"/>
      <c r="AA6611"/>
      <c r="AB6611"/>
      <c r="AC6611"/>
      <c r="AD6611"/>
      <c r="AE6611"/>
      <c r="AF6611"/>
      <c r="AG6611"/>
      <c r="AH6611"/>
      <c r="AI6611"/>
      <c r="AJ6611"/>
      <c r="AK6611"/>
    </row>
    <row r="6612" spans="1:37" s="223" customFormat="1" x14ac:dyDescent="0.2">
      <c r="A6612" s="11"/>
      <c r="B6612"/>
      <c r="C6612"/>
      <c r="D6612" s="152"/>
      <c r="E6612" s="152"/>
      <c r="F6612"/>
      <c r="G6612" s="152"/>
      <c r="I6612" s="224"/>
      <c r="K6612" s="71"/>
      <c r="L6612" s="71"/>
      <c r="M6612" s="71"/>
      <c r="N6612"/>
      <c r="O6612"/>
      <c r="P6612"/>
      <c r="Q6612"/>
      <c r="R6612"/>
      <c r="S6612"/>
      <c r="T6612"/>
      <c r="U6612"/>
      <c r="V6612"/>
      <c r="W6612"/>
      <c r="X6612"/>
      <c r="Y6612"/>
      <c r="Z6612"/>
      <c r="AA6612"/>
      <c r="AB6612"/>
      <c r="AC6612"/>
      <c r="AD6612"/>
      <c r="AE6612"/>
      <c r="AF6612"/>
      <c r="AG6612"/>
      <c r="AH6612"/>
      <c r="AI6612"/>
      <c r="AJ6612"/>
      <c r="AK6612"/>
    </row>
    <row r="6613" spans="1:37" s="223" customFormat="1" x14ac:dyDescent="0.2">
      <c r="A6613" s="11"/>
      <c r="B6613"/>
      <c r="C6613"/>
      <c r="D6613" s="152"/>
      <c r="E6613" s="152"/>
      <c r="F6613"/>
      <c r="G6613" s="152"/>
      <c r="I6613" s="224"/>
      <c r="K6613" s="71"/>
      <c r="L6613" s="71"/>
      <c r="M6613" s="71"/>
      <c r="N6613"/>
      <c r="O6613"/>
      <c r="P6613"/>
      <c r="Q6613"/>
      <c r="R6613"/>
      <c r="S6613"/>
      <c r="T6613"/>
      <c r="U6613"/>
      <c r="V6613"/>
      <c r="W6613"/>
      <c r="X6613"/>
      <c r="Y6613"/>
      <c r="Z6613"/>
      <c r="AA6613"/>
      <c r="AB6613"/>
      <c r="AC6613"/>
      <c r="AD6613"/>
      <c r="AE6613"/>
      <c r="AF6613"/>
      <c r="AG6613"/>
      <c r="AH6613"/>
      <c r="AI6613"/>
      <c r="AJ6613"/>
      <c r="AK6613"/>
    </row>
    <row r="6614" spans="1:37" s="223" customFormat="1" x14ac:dyDescent="0.2">
      <c r="A6614" s="11"/>
      <c r="B6614"/>
      <c r="C6614"/>
      <c r="D6614" s="152"/>
      <c r="E6614" s="152"/>
      <c r="F6614"/>
      <c r="G6614" s="152"/>
      <c r="I6614" s="224"/>
      <c r="K6614" s="71"/>
      <c r="L6614" s="71"/>
      <c r="M6614" s="71"/>
      <c r="N6614"/>
      <c r="O6614"/>
      <c r="P6614"/>
      <c r="Q6614"/>
      <c r="R6614"/>
      <c r="S6614"/>
      <c r="T6614"/>
      <c r="U6614"/>
      <c r="V6614"/>
      <c r="W6614"/>
      <c r="X6614"/>
      <c r="Y6614"/>
      <c r="Z6614"/>
      <c r="AA6614"/>
      <c r="AB6614"/>
      <c r="AC6614"/>
      <c r="AD6614"/>
      <c r="AE6614"/>
      <c r="AF6614"/>
      <c r="AG6614"/>
      <c r="AH6614"/>
      <c r="AI6614"/>
      <c r="AJ6614"/>
      <c r="AK6614"/>
    </row>
    <row r="6615" spans="1:37" s="223" customFormat="1" x14ac:dyDescent="0.2">
      <c r="A6615" s="11"/>
      <c r="B6615"/>
      <c r="C6615"/>
      <c r="D6615" s="152"/>
      <c r="E6615" s="152"/>
      <c r="F6615"/>
      <c r="G6615" s="152"/>
      <c r="I6615" s="224"/>
      <c r="K6615" s="71"/>
      <c r="L6615" s="71"/>
      <c r="M6615" s="71"/>
      <c r="N6615"/>
      <c r="O6615"/>
      <c r="P6615"/>
      <c r="Q6615"/>
      <c r="R6615"/>
      <c r="S6615"/>
      <c r="T6615"/>
      <c r="U6615"/>
      <c r="V6615"/>
      <c r="W6615"/>
      <c r="X6615"/>
      <c r="Y6615"/>
      <c r="Z6615"/>
      <c r="AA6615"/>
      <c r="AB6615"/>
      <c r="AC6615"/>
      <c r="AD6615"/>
      <c r="AE6615"/>
      <c r="AF6615"/>
      <c r="AG6615"/>
      <c r="AH6615"/>
      <c r="AI6615"/>
      <c r="AJ6615"/>
      <c r="AK6615"/>
    </row>
    <row r="6616" spans="1:37" s="223" customFormat="1" x14ac:dyDescent="0.2">
      <c r="A6616" s="11"/>
      <c r="B6616"/>
      <c r="C6616"/>
      <c r="D6616" s="152"/>
      <c r="E6616" s="152"/>
      <c r="F6616"/>
      <c r="G6616" s="152"/>
      <c r="I6616" s="224"/>
      <c r="K6616" s="71"/>
      <c r="L6616" s="71"/>
      <c r="M6616" s="71"/>
      <c r="N6616"/>
      <c r="O6616"/>
      <c r="P6616"/>
      <c r="Q6616"/>
      <c r="R6616"/>
      <c r="S6616"/>
      <c r="T6616"/>
      <c r="U6616"/>
      <c r="V6616"/>
      <c r="W6616"/>
      <c r="X6616"/>
      <c r="Y6616"/>
      <c r="Z6616"/>
      <c r="AA6616"/>
      <c r="AB6616"/>
      <c r="AC6616"/>
      <c r="AD6616"/>
      <c r="AE6616"/>
      <c r="AF6616"/>
      <c r="AG6616"/>
      <c r="AH6616"/>
      <c r="AI6616"/>
      <c r="AJ6616"/>
      <c r="AK6616"/>
    </row>
    <row r="6617" spans="1:37" s="223" customFormat="1" x14ac:dyDescent="0.2">
      <c r="A6617" s="11"/>
      <c r="B6617"/>
      <c r="C6617"/>
      <c r="D6617" s="152"/>
      <c r="E6617" s="152"/>
      <c r="F6617"/>
      <c r="G6617" s="152"/>
      <c r="I6617" s="224"/>
      <c r="K6617" s="71"/>
      <c r="L6617" s="71"/>
      <c r="M6617" s="71"/>
      <c r="N6617"/>
      <c r="O6617"/>
      <c r="P6617"/>
      <c r="Q6617"/>
      <c r="R6617"/>
      <c r="S6617"/>
      <c r="T6617"/>
      <c r="U6617"/>
      <c r="V6617"/>
      <c r="W6617"/>
      <c r="X6617"/>
      <c r="Y6617"/>
      <c r="Z6617"/>
      <c r="AA6617"/>
      <c r="AB6617"/>
      <c r="AC6617"/>
      <c r="AD6617"/>
      <c r="AE6617"/>
      <c r="AF6617"/>
      <c r="AG6617"/>
      <c r="AH6617"/>
      <c r="AI6617"/>
      <c r="AJ6617"/>
      <c r="AK6617"/>
    </row>
    <row r="6618" spans="1:37" s="223" customFormat="1" x14ac:dyDescent="0.2">
      <c r="A6618" s="11"/>
      <c r="B6618"/>
      <c r="C6618"/>
      <c r="D6618" s="152"/>
      <c r="E6618" s="152"/>
      <c r="F6618"/>
      <c r="G6618" s="152"/>
      <c r="I6618" s="224"/>
      <c r="K6618" s="71"/>
      <c r="L6618" s="71"/>
      <c r="M6618" s="71"/>
      <c r="N6618"/>
      <c r="O6618"/>
      <c r="P6618"/>
      <c r="Q6618"/>
      <c r="R6618"/>
      <c r="S6618"/>
      <c r="T6618"/>
      <c r="U6618"/>
      <c r="V6618"/>
      <c r="W6618"/>
      <c r="X6618"/>
      <c r="Y6618"/>
      <c r="Z6618"/>
      <c r="AA6618"/>
      <c r="AB6618"/>
      <c r="AC6618"/>
      <c r="AD6618"/>
      <c r="AE6618"/>
      <c r="AF6618"/>
      <c r="AG6618"/>
      <c r="AH6618"/>
      <c r="AI6618"/>
      <c r="AJ6618"/>
      <c r="AK6618"/>
    </row>
    <row r="6619" spans="1:37" s="223" customFormat="1" x14ac:dyDescent="0.2">
      <c r="A6619" s="11"/>
      <c r="B6619"/>
      <c r="C6619"/>
      <c r="D6619" s="152"/>
      <c r="E6619" s="152"/>
      <c r="F6619"/>
      <c r="G6619" s="152"/>
      <c r="I6619" s="224"/>
      <c r="K6619" s="71"/>
      <c r="L6619" s="71"/>
      <c r="M6619" s="71"/>
      <c r="N6619"/>
      <c r="O6619"/>
      <c r="P6619"/>
      <c r="Q6619"/>
      <c r="R6619"/>
      <c r="S6619"/>
      <c r="T6619"/>
      <c r="U6619"/>
      <c r="V6619"/>
      <c r="W6619"/>
      <c r="X6619"/>
      <c r="Y6619"/>
      <c r="Z6619"/>
      <c r="AA6619"/>
      <c r="AB6619"/>
      <c r="AC6619"/>
      <c r="AD6619"/>
      <c r="AE6619"/>
      <c r="AF6619"/>
      <c r="AG6619"/>
      <c r="AH6619"/>
      <c r="AI6619"/>
      <c r="AJ6619"/>
      <c r="AK6619"/>
    </row>
    <row r="6620" spans="1:37" s="223" customFormat="1" x14ac:dyDescent="0.2">
      <c r="A6620" s="11"/>
      <c r="B6620"/>
      <c r="C6620"/>
      <c r="D6620" s="152"/>
      <c r="E6620" s="152"/>
      <c r="F6620"/>
      <c r="G6620" s="152"/>
      <c r="I6620" s="224"/>
      <c r="K6620" s="71"/>
      <c r="L6620" s="71"/>
      <c r="M6620" s="71"/>
      <c r="N6620"/>
      <c r="O6620"/>
      <c r="P6620"/>
      <c r="Q6620"/>
      <c r="R6620"/>
      <c r="S6620"/>
      <c r="T6620"/>
      <c r="U6620"/>
      <c r="V6620"/>
      <c r="W6620"/>
      <c r="X6620"/>
      <c r="Y6620"/>
      <c r="Z6620"/>
      <c r="AA6620"/>
      <c r="AB6620"/>
      <c r="AC6620"/>
      <c r="AD6620"/>
      <c r="AE6620"/>
      <c r="AF6620"/>
      <c r="AG6620"/>
      <c r="AH6620"/>
      <c r="AI6620"/>
      <c r="AJ6620"/>
      <c r="AK6620"/>
    </row>
    <row r="6621" spans="1:37" s="223" customFormat="1" x14ac:dyDescent="0.2">
      <c r="A6621" s="11"/>
      <c r="B6621"/>
      <c r="C6621"/>
      <c r="D6621" s="152"/>
      <c r="E6621" s="152"/>
      <c r="F6621"/>
      <c r="G6621" s="152"/>
      <c r="I6621" s="224"/>
      <c r="K6621" s="71"/>
      <c r="L6621" s="71"/>
      <c r="M6621" s="71"/>
      <c r="N6621"/>
      <c r="O6621"/>
      <c r="P6621"/>
      <c r="Q6621"/>
      <c r="R6621"/>
      <c r="S6621"/>
      <c r="T6621"/>
      <c r="U6621"/>
      <c r="V6621"/>
      <c r="W6621"/>
      <c r="X6621"/>
      <c r="Y6621"/>
      <c r="Z6621"/>
      <c r="AA6621"/>
      <c r="AB6621"/>
      <c r="AC6621"/>
      <c r="AD6621"/>
      <c r="AE6621"/>
      <c r="AF6621"/>
      <c r="AG6621"/>
      <c r="AH6621"/>
      <c r="AI6621"/>
      <c r="AJ6621"/>
      <c r="AK6621"/>
    </row>
    <row r="6622" spans="1:37" s="223" customFormat="1" x14ac:dyDescent="0.2">
      <c r="A6622" s="11"/>
      <c r="B6622"/>
      <c r="C6622"/>
      <c r="D6622" s="152"/>
      <c r="E6622" s="152"/>
      <c r="F6622"/>
      <c r="G6622" s="152"/>
      <c r="I6622" s="224"/>
      <c r="K6622" s="71"/>
      <c r="L6622" s="71"/>
      <c r="M6622" s="71"/>
      <c r="N6622"/>
      <c r="O6622"/>
      <c r="P6622"/>
      <c r="Q6622"/>
      <c r="R6622"/>
      <c r="S6622"/>
      <c r="T6622"/>
      <c r="U6622"/>
      <c r="V6622"/>
      <c r="W6622"/>
      <c r="X6622"/>
      <c r="Y6622"/>
      <c r="Z6622"/>
      <c r="AA6622"/>
      <c r="AB6622"/>
      <c r="AC6622"/>
      <c r="AD6622"/>
      <c r="AE6622"/>
      <c r="AF6622"/>
      <c r="AG6622"/>
      <c r="AH6622"/>
      <c r="AI6622"/>
      <c r="AJ6622"/>
      <c r="AK6622"/>
    </row>
    <row r="6623" spans="1:37" s="223" customFormat="1" x14ac:dyDescent="0.2">
      <c r="A6623" s="11"/>
      <c r="B6623"/>
      <c r="C6623"/>
      <c r="D6623" s="152"/>
      <c r="E6623" s="152"/>
      <c r="F6623"/>
      <c r="G6623" s="152"/>
      <c r="I6623" s="224"/>
      <c r="K6623" s="71"/>
      <c r="L6623" s="71"/>
      <c r="M6623" s="71"/>
      <c r="N6623"/>
      <c r="O6623"/>
      <c r="P6623"/>
      <c r="Q6623"/>
      <c r="R6623"/>
      <c r="S6623"/>
      <c r="T6623"/>
      <c r="U6623"/>
      <c r="V6623"/>
      <c r="W6623"/>
      <c r="X6623"/>
      <c r="Y6623"/>
      <c r="Z6623"/>
      <c r="AA6623"/>
      <c r="AB6623"/>
      <c r="AC6623"/>
      <c r="AD6623"/>
      <c r="AE6623"/>
      <c r="AF6623"/>
      <c r="AG6623"/>
      <c r="AH6623"/>
      <c r="AI6623"/>
      <c r="AJ6623"/>
      <c r="AK6623"/>
    </row>
    <row r="6624" spans="1:37" s="223" customFormat="1" x14ac:dyDescent="0.2">
      <c r="A6624" s="11"/>
      <c r="B6624"/>
      <c r="C6624"/>
      <c r="D6624" s="152"/>
      <c r="E6624" s="152"/>
      <c r="F6624"/>
      <c r="G6624" s="152"/>
      <c r="I6624" s="224"/>
      <c r="K6624" s="71"/>
      <c r="L6624" s="71"/>
      <c r="M6624" s="71"/>
      <c r="N6624"/>
      <c r="O6624"/>
      <c r="P6624"/>
      <c r="Q6624"/>
      <c r="R6624"/>
      <c r="S6624"/>
      <c r="T6624"/>
      <c r="U6624"/>
      <c r="V6624"/>
      <c r="W6624"/>
      <c r="X6624"/>
      <c r="Y6624"/>
      <c r="Z6624"/>
      <c r="AA6624"/>
      <c r="AB6624"/>
      <c r="AC6624"/>
      <c r="AD6624"/>
      <c r="AE6624"/>
      <c r="AF6624"/>
      <c r="AG6624"/>
      <c r="AH6624"/>
      <c r="AI6624"/>
      <c r="AJ6624"/>
      <c r="AK6624"/>
    </row>
    <row r="6625" spans="1:37" s="223" customFormat="1" x14ac:dyDescent="0.2">
      <c r="A6625" s="11"/>
      <c r="B6625"/>
      <c r="C6625"/>
      <c r="D6625" s="152"/>
      <c r="E6625" s="152"/>
      <c r="F6625"/>
      <c r="G6625" s="152"/>
      <c r="I6625" s="224"/>
      <c r="K6625" s="71"/>
      <c r="L6625" s="71"/>
      <c r="M6625" s="71"/>
      <c r="N6625"/>
      <c r="O6625"/>
      <c r="P6625"/>
      <c r="Q6625"/>
      <c r="R6625"/>
      <c r="S6625"/>
      <c r="T6625"/>
      <c r="U6625"/>
      <c r="V6625"/>
      <c r="W6625"/>
      <c r="X6625"/>
      <c r="Y6625"/>
      <c r="Z6625"/>
      <c r="AA6625"/>
      <c r="AB6625"/>
      <c r="AC6625"/>
      <c r="AD6625"/>
      <c r="AE6625"/>
      <c r="AF6625"/>
      <c r="AG6625"/>
      <c r="AH6625"/>
      <c r="AI6625"/>
      <c r="AJ6625"/>
      <c r="AK6625"/>
    </row>
    <row r="6626" spans="1:37" s="223" customFormat="1" x14ac:dyDescent="0.2">
      <c r="A6626" s="11"/>
      <c r="B6626"/>
      <c r="C6626"/>
      <c r="D6626" s="152"/>
      <c r="E6626" s="152"/>
      <c r="F6626"/>
      <c r="G6626" s="152"/>
      <c r="I6626" s="224"/>
      <c r="K6626" s="71"/>
      <c r="L6626" s="71"/>
      <c r="M6626" s="71"/>
      <c r="N6626"/>
      <c r="O6626"/>
      <c r="P6626"/>
      <c r="Q6626"/>
      <c r="R6626"/>
      <c r="S6626"/>
      <c r="T6626"/>
      <c r="U6626"/>
      <c r="V6626"/>
      <c r="W6626"/>
      <c r="X6626"/>
      <c r="Y6626"/>
      <c r="Z6626"/>
      <c r="AA6626"/>
      <c r="AB6626"/>
      <c r="AC6626"/>
      <c r="AD6626"/>
      <c r="AE6626"/>
      <c r="AF6626"/>
      <c r="AG6626"/>
      <c r="AH6626"/>
      <c r="AI6626"/>
      <c r="AJ6626"/>
      <c r="AK6626"/>
    </row>
    <row r="6627" spans="1:37" s="223" customFormat="1" x14ac:dyDescent="0.2">
      <c r="A6627" s="11"/>
      <c r="B6627"/>
      <c r="C6627"/>
      <c r="D6627" s="152"/>
      <c r="E6627" s="152"/>
      <c r="F6627"/>
      <c r="G6627" s="152"/>
      <c r="I6627" s="224"/>
      <c r="K6627" s="71"/>
      <c r="L6627" s="71"/>
      <c r="M6627" s="71"/>
      <c r="N6627"/>
      <c r="O6627"/>
      <c r="P6627"/>
      <c r="Q6627"/>
      <c r="R6627"/>
      <c r="S6627"/>
      <c r="T6627"/>
      <c r="U6627"/>
      <c r="V6627"/>
      <c r="W6627"/>
      <c r="X6627"/>
      <c r="Y6627"/>
      <c r="Z6627"/>
      <c r="AA6627"/>
      <c r="AB6627"/>
      <c r="AC6627"/>
      <c r="AD6627"/>
      <c r="AE6627"/>
      <c r="AF6627"/>
      <c r="AG6627"/>
      <c r="AH6627"/>
      <c r="AI6627"/>
      <c r="AJ6627"/>
      <c r="AK6627"/>
    </row>
    <row r="6628" spans="1:37" s="223" customFormat="1" x14ac:dyDescent="0.2">
      <c r="A6628" s="11"/>
      <c r="B6628"/>
      <c r="C6628"/>
      <c r="D6628" s="152"/>
      <c r="E6628" s="152"/>
      <c r="F6628"/>
      <c r="G6628" s="152"/>
      <c r="I6628" s="224"/>
      <c r="K6628" s="71"/>
      <c r="L6628" s="71"/>
      <c r="M6628" s="71"/>
      <c r="N6628"/>
      <c r="O6628"/>
      <c r="P6628"/>
      <c r="Q6628"/>
      <c r="R6628"/>
      <c r="S6628"/>
      <c r="T6628"/>
      <c r="U6628"/>
      <c r="V6628"/>
      <c r="W6628"/>
      <c r="X6628"/>
      <c r="Y6628"/>
      <c r="Z6628"/>
      <c r="AA6628"/>
      <c r="AB6628"/>
      <c r="AC6628"/>
      <c r="AD6628"/>
      <c r="AE6628"/>
      <c r="AF6628"/>
      <c r="AG6628"/>
      <c r="AH6628"/>
      <c r="AI6628"/>
      <c r="AJ6628"/>
      <c r="AK6628"/>
    </row>
    <row r="6629" spans="1:37" s="223" customFormat="1" x14ac:dyDescent="0.2">
      <c r="A6629" s="11"/>
      <c r="B6629"/>
      <c r="C6629"/>
      <c r="D6629" s="152"/>
      <c r="E6629" s="152"/>
      <c r="F6629"/>
      <c r="G6629" s="152"/>
      <c r="I6629" s="224"/>
      <c r="K6629" s="71"/>
      <c r="L6629" s="71"/>
      <c r="M6629" s="71"/>
      <c r="N6629"/>
      <c r="O6629"/>
      <c r="P6629"/>
      <c r="Q6629"/>
      <c r="R6629"/>
      <c r="S6629"/>
      <c r="T6629"/>
      <c r="U6629"/>
      <c r="V6629"/>
      <c r="W6629"/>
      <c r="X6629"/>
      <c r="Y6629"/>
      <c r="Z6629"/>
      <c r="AA6629"/>
      <c r="AB6629"/>
      <c r="AC6629"/>
      <c r="AD6629"/>
      <c r="AE6629"/>
      <c r="AF6629"/>
      <c r="AG6629"/>
      <c r="AH6629"/>
      <c r="AI6629"/>
      <c r="AJ6629"/>
      <c r="AK6629"/>
    </row>
    <row r="6630" spans="1:37" s="223" customFormat="1" x14ac:dyDescent="0.2">
      <c r="A6630" s="11"/>
      <c r="B6630"/>
      <c r="C6630"/>
      <c r="D6630" s="152"/>
      <c r="E6630" s="152"/>
      <c r="F6630"/>
      <c r="G6630" s="152"/>
      <c r="I6630" s="224"/>
      <c r="K6630" s="71"/>
      <c r="L6630" s="71"/>
      <c r="M6630" s="71"/>
      <c r="N6630"/>
      <c r="O6630"/>
      <c r="P6630"/>
      <c r="Q6630"/>
      <c r="R6630"/>
      <c r="S6630"/>
      <c r="T6630"/>
      <c r="U6630"/>
      <c r="V6630"/>
      <c r="W6630"/>
      <c r="X6630"/>
      <c r="Y6630"/>
      <c r="Z6630"/>
      <c r="AA6630"/>
      <c r="AB6630"/>
      <c r="AC6630"/>
      <c r="AD6630"/>
      <c r="AE6630"/>
      <c r="AF6630"/>
      <c r="AG6630"/>
      <c r="AH6630"/>
      <c r="AI6630"/>
      <c r="AJ6630"/>
      <c r="AK6630"/>
    </row>
    <row r="6631" spans="1:37" s="223" customFormat="1" x14ac:dyDescent="0.2">
      <c r="A6631" s="11"/>
      <c r="B6631"/>
      <c r="C6631"/>
      <c r="D6631" s="152"/>
      <c r="E6631" s="152"/>
      <c r="F6631"/>
      <c r="G6631" s="152"/>
      <c r="I6631" s="224"/>
      <c r="K6631" s="71"/>
      <c r="L6631" s="71"/>
      <c r="M6631" s="71"/>
      <c r="N6631"/>
      <c r="O6631"/>
      <c r="P6631"/>
      <c r="Q6631"/>
      <c r="R6631"/>
      <c r="S6631"/>
      <c r="T6631"/>
      <c r="U6631"/>
      <c r="V6631"/>
      <c r="W6631"/>
      <c r="X6631"/>
      <c r="Y6631"/>
      <c r="Z6631"/>
      <c r="AA6631"/>
      <c r="AB6631"/>
      <c r="AC6631"/>
      <c r="AD6631"/>
      <c r="AE6631"/>
      <c r="AF6631"/>
      <c r="AG6631"/>
      <c r="AH6631"/>
      <c r="AI6631"/>
      <c r="AJ6631"/>
      <c r="AK6631"/>
    </row>
    <row r="6632" spans="1:37" s="223" customFormat="1" x14ac:dyDescent="0.2">
      <c r="A6632" s="11"/>
      <c r="B6632"/>
      <c r="C6632"/>
      <c r="D6632" s="152"/>
      <c r="E6632" s="152"/>
      <c r="F6632"/>
      <c r="G6632" s="152"/>
      <c r="I6632" s="224"/>
      <c r="K6632" s="71"/>
      <c r="L6632" s="71"/>
      <c r="M6632" s="71"/>
      <c r="N6632"/>
      <c r="O6632"/>
      <c r="P6632"/>
      <c r="Q6632"/>
      <c r="R6632"/>
      <c r="S6632"/>
      <c r="T6632"/>
      <c r="U6632"/>
      <c r="V6632"/>
      <c r="W6632"/>
      <c r="X6632"/>
      <c r="Y6632"/>
      <c r="Z6632"/>
      <c r="AA6632"/>
      <c r="AB6632"/>
      <c r="AC6632"/>
      <c r="AD6632"/>
      <c r="AE6632"/>
      <c r="AF6632"/>
      <c r="AG6632"/>
      <c r="AH6632"/>
      <c r="AI6632"/>
      <c r="AJ6632"/>
      <c r="AK6632"/>
    </row>
    <row r="6633" spans="1:37" s="223" customFormat="1" x14ac:dyDescent="0.2">
      <c r="A6633" s="11"/>
      <c r="B6633"/>
      <c r="C6633"/>
      <c r="D6633" s="152"/>
      <c r="E6633" s="152"/>
      <c r="F6633"/>
      <c r="G6633" s="152"/>
      <c r="I6633" s="224"/>
      <c r="K6633" s="71"/>
      <c r="L6633" s="71"/>
      <c r="M6633" s="71"/>
      <c r="N6633"/>
      <c r="O6633"/>
      <c r="P6633"/>
      <c r="Q6633"/>
      <c r="R6633"/>
      <c r="S6633"/>
      <c r="T6633"/>
      <c r="U6633"/>
      <c r="V6633"/>
      <c r="W6633"/>
      <c r="X6633"/>
      <c r="Y6633"/>
      <c r="Z6633"/>
      <c r="AA6633"/>
      <c r="AB6633"/>
      <c r="AC6633"/>
      <c r="AD6633"/>
      <c r="AE6633"/>
      <c r="AF6633"/>
      <c r="AG6633"/>
      <c r="AH6633"/>
      <c r="AI6633"/>
      <c r="AJ6633"/>
      <c r="AK6633"/>
    </row>
    <row r="6634" spans="1:37" s="223" customFormat="1" x14ac:dyDescent="0.2">
      <c r="A6634" s="11"/>
      <c r="B6634"/>
      <c r="C6634"/>
      <c r="D6634" s="152"/>
      <c r="E6634" s="152"/>
      <c r="F6634"/>
      <c r="G6634" s="152"/>
      <c r="I6634" s="224"/>
      <c r="K6634" s="71"/>
      <c r="L6634" s="71"/>
      <c r="M6634" s="71"/>
      <c r="N6634"/>
      <c r="O6634"/>
      <c r="P6634"/>
      <c r="Q6634"/>
      <c r="R6634"/>
      <c r="S6634"/>
      <c r="T6634"/>
      <c r="U6634"/>
      <c r="V6634"/>
      <c r="W6634"/>
      <c r="X6634"/>
      <c r="Y6634"/>
      <c r="Z6634"/>
      <c r="AA6634"/>
      <c r="AB6634"/>
      <c r="AC6634"/>
      <c r="AD6634"/>
      <c r="AE6634"/>
      <c r="AF6634"/>
      <c r="AG6634"/>
      <c r="AH6634"/>
      <c r="AI6634"/>
      <c r="AJ6634"/>
      <c r="AK6634"/>
    </row>
    <row r="6635" spans="1:37" s="223" customFormat="1" x14ac:dyDescent="0.2">
      <c r="A6635" s="11"/>
      <c r="B6635"/>
      <c r="C6635"/>
      <c r="D6635" s="152"/>
      <c r="E6635" s="152"/>
      <c r="F6635"/>
      <c r="G6635" s="152"/>
      <c r="I6635" s="224"/>
      <c r="K6635" s="71"/>
      <c r="L6635" s="71"/>
      <c r="M6635" s="71"/>
      <c r="N6635"/>
      <c r="O6635"/>
      <c r="P6635"/>
      <c r="Q6635"/>
      <c r="R6635"/>
      <c r="S6635"/>
      <c r="T6635"/>
      <c r="U6635"/>
      <c r="V6635"/>
      <c r="W6635"/>
      <c r="X6635"/>
      <c r="Y6635"/>
      <c r="Z6635"/>
      <c r="AA6635"/>
      <c r="AB6635"/>
      <c r="AC6635"/>
      <c r="AD6635"/>
      <c r="AE6635"/>
      <c r="AF6635"/>
      <c r="AG6635"/>
      <c r="AH6635"/>
      <c r="AI6635"/>
      <c r="AJ6635"/>
      <c r="AK6635"/>
    </row>
    <row r="6636" spans="1:37" s="223" customFormat="1" x14ac:dyDescent="0.2">
      <c r="A6636" s="11"/>
      <c r="B6636"/>
      <c r="C6636"/>
      <c r="D6636" s="152"/>
      <c r="E6636" s="152"/>
      <c r="F6636"/>
      <c r="G6636" s="152"/>
      <c r="I6636" s="224"/>
      <c r="K6636" s="71"/>
      <c r="L6636" s="71"/>
      <c r="M6636" s="71"/>
      <c r="N6636"/>
      <c r="O6636"/>
      <c r="P6636"/>
      <c r="Q6636"/>
      <c r="R6636"/>
      <c r="S6636"/>
      <c r="T6636"/>
      <c r="U6636"/>
      <c r="V6636"/>
      <c r="W6636"/>
      <c r="X6636"/>
      <c r="Y6636"/>
      <c r="Z6636"/>
      <c r="AA6636"/>
      <c r="AB6636"/>
      <c r="AC6636"/>
      <c r="AD6636"/>
      <c r="AE6636"/>
      <c r="AF6636"/>
      <c r="AG6636"/>
      <c r="AH6636"/>
      <c r="AI6636"/>
      <c r="AJ6636"/>
      <c r="AK6636"/>
    </row>
    <row r="6637" spans="1:37" s="223" customFormat="1" x14ac:dyDescent="0.2">
      <c r="A6637" s="11"/>
      <c r="B6637"/>
      <c r="C6637"/>
      <c r="D6637" s="152"/>
      <c r="E6637" s="152"/>
      <c r="F6637"/>
      <c r="G6637" s="152"/>
      <c r="I6637" s="224"/>
      <c r="K6637" s="71"/>
      <c r="L6637" s="71"/>
      <c r="M6637" s="71"/>
      <c r="N6637"/>
      <c r="O6637"/>
      <c r="P6637"/>
      <c r="Q6637"/>
      <c r="R6637"/>
      <c r="S6637"/>
      <c r="T6637"/>
      <c r="U6637"/>
      <c r="V6637"/>
      <c r="W6637"/>
      <c r="X6637"/>
      <c r="Y6637"/>
      <c r="Z6637"/>
      <c r="AA6637"/>
      <c r="AB6637"/>
      <c r="AC6637"/>
      <c r="AD6637"/>
      <c r="AE6637"/>
      <c r="AF6637"/>
      <c r="AG6637"/>
      <c r="AH6637"/>
      <c r="AI6637"/>
      <c r="AJ6637"/>
      <c r="AK6637"/>
    </row>
    <row r="6638" spans="1:37" s="223" customFormat="1" x14ac:dyDescent="0.2">
      <c r="A6638" s="11"/>
      <c r="B6638"/>
      <c r="C6638"/>
      <c r="D6638" s="152"/>
      <c r="E6638" s="152"/>
      <c r="F6638"/>
      <c r="G6638" s="152"/>
      <c r="I6638" s="224"/>
      <c r="K6638" s="71"/>
      <c r="L6638" s="71"/>
      <c r="M6638" s="71"/>
      <c r="N6638"/>
      <c r="O6638"/>
      <c r="P6638"/>
      <c r="Q6638"/>
      <c r="R6638"/>
      <c r="S6638"/>
      <c r="T6638"/>
      <c r="U6638"/>
      <c r="V6638"/>
      <c r="W6638"/>
      <c r="X6638"/>
      <c r="Y6638"/>
      <c r="Z6638"/>
      <c r="AA6638"/>
      <c r="AB6638"/>
      <c r="AC6638"/>
      <c r="AD6638"/>
      <c r="AE6638"/>
      <c r="AF6638"/>
      <c r="AG6638"/>
      <c r="AH6638"/>
      <c r="AI6638"/>
      <c r="AJ6638"/>
      <c r="AK6638"/>
    </row>
    <row r="6639" spans="1:37" s="223" customFormat="1" x14ac:dyDescent="0.2">
      <c r="A6639" s="11"/>
      <c r="B6639"/>
      <c r="C6639"/>
      <c r="D6639" s="152"/>
      <c r="E6639" s="152"/>
      <c r="F6639"/>
      <c r="G6639" s="152"/>
      <c r="I6639" s="224"/>
      <c r="K6639" s="71"/>
      <c r="L6639" s="71"/>
      <c r="M6639" s="71"/>
      <c r="N6639"/>
      <c r="O6639"/>
      <c r="P6639"/>
      <c r="Q6639"/>
      <c r="R6639"/>
      <c r="S6639"/>
      <c r="T6639"/>
      <c r="U6639"/>
      <c r="V6639"/>
      <c r="W6639"/>
      <c r="X6639"/>
      <c r="Y6639"/>
      <c r="Z6639"/>
      <c r="AA6639"/>
      <c r="AB6639"/>
      <c r="AC6639"/>
      <c r="AD6639"/>
      <c r="AE6639"/>
      <c r="AF6639"/>
      <c r="AG6639"/>
      <c r="AH6639"/>
      <c r="AI6639"/>
      <c r="AJ6639"/>
      <c r="AK6639"/>
    </row>
    <row r="6640" spans="1:37" s="223" customFormat="1" x14ac:dyDescent="0.2">
      <c r="A6640" s="11"/>
      <c r="B6640"/>
      <c r="C6640"/>
      <c r="D6640" s="152"/>
      <c r="E6640" s="152"/>
      <c r="F6640"/>
      <c r="G6640" s="152"/>
      <c r="I6640" s="224"/>
      <c r="K6640" s="71"/>
      <c r="L6640" s="71"/>
      <c r="M6640" s="71"/>
      <c r="N6640"/>
      <c r="O6640"/>
      <c r="P6640"/>
      <c r="Q6640"/>
      <c r="R6640"/>
      <c r="S6640"/>
      <c r="T6640"/>
      <c r="U6640"/>
      <c r="V6640"/>
      <c r="W6640"/>
      <c r="X6640"/>
      <c r="Y6640"/>
      <c r="Z6640"/>
      <c r="AA6640"/>
      <c r="AB6640"/>
      <c r="AC6640"/>
      <c r="AD6640"/>
      <c r="AE6640"/>
      <c r="AF6640"/>
      <c r="AG6640"/>
      <c r="AH6640"/>
      <c r="AI6640"/>
      <c r="AJ6640"/>
      <c r="AK6640"/>
    </row>
    <row r="6641" spans="1:37" s="223" customFormat="1" x14ac:dyDescent="0.2">
      <c r="A6641" s="11"/>
      <c r="B6641"/>
      <c r="C6641"/>
      <c r="D6641" s="152"/>
      <c r="E6641" s="152"/>
      <c r="F6641"/>
      <c r="G6641" s="152"/>
      <c r="I6641" s="224"/>
      <c r="K6641" s="71"/>
      <c r="L6641" s="71"/>
      <c r="M6641" s="71"/>
      <c r="N6641"/>
      <c r="O6641"/>
      <c r="P6641"/>
      <c r="Q6641"/>
      <c r="R6641"/>
      <c r="S6641"/>
      <c r="T6641"/>
      <c r="U6641"/>
      <c r="V6641"/>
      <c r="W6641"/>
      <c r="X6641"/>
      <c r="Y6641"/>
      <c r="Z6641"/>
      <c r="AA6641"/>
      <c r="AB6641"/>
      <c r="AC6641"/>
      <c r="AD6641"/>
      <c r="AE6641"/>
      <c r="AF6641"/>
      <c r="AG6641"/>
      <c r="AH6641"/>
      <c r="AI6641"/>
      <c r="AJ6641"/>
      <c r="AK6641"/>
    </row>
    <row r="6642" spans="1:37" s="223" customFormat="1" x14ac:dyDescent="0.2">
      <c r="A6642" s="11"/>
      <c r="B6642"/>
      <c r="C6642"/>
      <c r="D6642" s="152"/>
      <c r="E6642" s="152"/>
      <c r="F6642"/>
      <c r="G6642" s="152"/>
      <c r="I6642" s="224"/>
      <c r="K6642" s="71"/>
      <c r="L6642" s="71"/>
      <c r="M6642" s="71"/>
      <c r="N6642"/>
      <c r="O6642"/>
      <c r="P6642"/>
      <c r="Q6642"/>
      <c r="R6642"/>
      <c r="S6642"/>
      <c r="T6642"/>
      <c r="U6642"/>
      <c r="V6642"/>
      <c r="W6642"/>
      <c r="X6642"/>
      <c r="Y6642"/>
      <c r="Z6642"/>
      <c r="AA6642"/>
      <c r="AB6642"/>
      <c r="AC6642"/>
      <c r="AD6642"/>
      <c r="AE6642"/>
      <c r="AF6642"/>
      <c r="AG6642"/>
      <c r="AH6642"/>
      <c r="AI6642"/>
      <c r="AJ6642"/>
      <c r="AK6642"/>
    </row>
    <row r="6643" spans="1:37" s="223" customFormat="1" x14ac:dyDescent="0.2">
      <c r="A6643" s="11"/>
      <c r="B6643"/>
      <c r="C6643"/>
      <c r="D6643" s="152"/>
      <c r="E6643" s="152"/>
      <c r="F6643"/>
      <c r="G6643" s="152"/>
      <c r="I6643" s="224"/>
      <c r="K6643" s="71"/>
      <c r="L6643" s="71"/>
      <c r="M6643" s="71"/>
      <c r="N6643"/>
      <c r="O6643"/>
      <c r="P6643"/>
      <c r="Q6643"/>
      <c r="R6643"/>
      <c r="S6643"/>
      <c r="T6643"/>
      <c r="U6643"/>
      <c r="V6643"/>
      <c r="W6643"/>
      <c r="X6643"/>
      <c r="Y6643"/>
      <c r="Z6643"/>
      <c r="AA6643"/>
      <c r="AB6643"/>
      <c r="AC6643"/>
      <c r="AD6643"/>
      <c r="AE6643"/>
      <c r="AF6643"/>
      <c r="AG6643"/>
      <c r="AH6643"/>
      <c r="AI6643"/>
      <c r="AJ6643"/>
      <c r="AK6643"/>
    </row>
    <row r="6644" spans="1:37" s="223" customFormat="1" x14ac:dyDescent="0.2">
      <c r="A6644" s="11"/>
      <c r="B6644"/>
      <c r="C6644"/>
      <c r="D6644" s="152"/>
      <c r="E6644" s="152"/>
      <c r="F6644"/>
      <c r="G6644" s="152"/>
      <c r="I6644" s="224"/>
      <c r="K6644" s="71"/>
      <c r="L6644" s="71"/>
      <c r="M6644" s="71"/>
      <c r="N6644"/>
      <c r="O6644"/>
      <c r="P6644"/>
      <c r="Q6644"/>
      <c r="R6644"/>
      <c r="S6644"/>
      <c r="T6644"/>
      <c r="U6644"/>
      <c r="V6644"/>
      <c r="W6644"/>
      <c r="X6644"/>
      <c r="Y6644"/>
      <c r="Z6644"/>
      <c r="AA6644"/>
      <c r="AB6644"/>
      <c r="AC6644"/>
      <c r="AD6644"/>
      <c r="AE6644"/>
      <c r="AF6644"/>
      <c r="AG6644"/>
      <c r="AH6644"/>
      <c r="AI6644"/>
      <c r="AJ6644"/>
      <c r="AK6644"/>
    </row>
    <row r="6645" spans="1:37" s="223" customFormat="1" x14ac:dyDescent="0.2">
      <c r="A6645" s="11"/>
      <c r="B6645"/>
      <c r="C6645"/>
      <c r="D6645" s="152"/>
      <c r="E6645" s="152"/>
      <c r="F6645"/>
      <c r="G6645" s="152"/>
      <c r="I6645" s="224"/>
      <c r="K6645" s="71"/>
      <c r="L6645" s="71"/>
      <c r="M6645" s="71"/>
      <c r="N6645"/>
      <c r="O6645"/>
      <c r="P6645"/>
      <c r="Q6645"/>
      <c r="R6645"/>
      <c r="S6645"/>
      <c r="T6645"/>
      <c r="U6645"/>
      <c r="V6645"/>
      <c r="W6645"/>
      <c r="X6645"/>
      <c r="Y6645"/>
      <c r="Z6645"/>
      <c r="AA6645"/>
      <c r="AB6645"/>
      <c r="AC6645"/>
      <c r="AD6645"/>
      <c r="AE6645"/>
      <c r="AF6645"/>
      <c r="AG6645"/>
      <c r="AH6645"/>
      <c r="AI6645"/>
      <c r="AJ6645"/>
      <c r="AK6645"/>
    </row>
    <row r="6646" spans="1:37" s="223" customFormat="1" x14ac:dyDescent="0.2">
      <c r="A6646" s="11"/>
      <c r="B6646"/>
      <c r="C6646"/>
      <c r="D6646" s="152"/>
      <c r="E6646" s="152"/>
      <c r="F6646"/>
      <c r="G6646" s="152"/>
      <c r="I6646" s="224"/>
      <c r="K6646" s="71"/>
      <c r="L6646" s="71"/>
      <c r="M6646" s="71"/>
      <c r="N6646"/>
      <c r="O6646"/>
      <c r="P6646"/>
      <c r="Q6646"/>
      <c r="R6646"/>
      <c r="S6646"/>
      <c r="T6646"/>
      <c r="U6646"/>
      <c r="V6646"/>
      <c r="W6646"/>
      <c r="X6646"/>
      <c r="Y6646"/>
      <c r="Z6646"/>
      <c r="AA6646"/>
      <c r="AB6646"/>
      <c r="AC6646"/>
      <c r="AD6646"/>
      <c r="AE6646"/>
      <c r="AF6646"/>
      <c r="AG6646"/>
      <c r="AH6646"/>
      <c r="AI6646"/>
      <c r="AJ6646"/>
      <c r="AK6646"/>
    </row>
    <row r="6647" spans="1:37" s="223" customFormat="1" x14ac:dyDescent="0.2">
      <c r="A6647" s="11"/>
      <c r="B6647"/>
      <c r="C6647"/>
      <c r="D6647" s="152"/>
      <c r="E6647" s="152"/>
      <c r="F6647"/>
      <c r="G6647" s="152"/>
      <c r="I6647" s="224"/>
      <c r="K6647" s="71"/>
      <c r="L6647" s="71"/>
      <c r="M6647" s="71"/>
      <c r="N6647"/>
      <c r="O6647"/>
      <c r="P6647"/>
      <c r="Q6647"/>
      <c r="R6647"/>
      <c r="S6647"/>
      <c r="T6647"/>
      <c r="U6647"/>
      <c r="V6647"/>
      <c r="W6647"/>
      <c r="X6647"/>
      <c r="Y6647"/>
      <c r="Z6647"/>
      <c r="AA6647"/>
      <c r="AB6647"/>
      <c r="AC6647"/>
      <c r="AD6647"/>
      <c r="AE6647"/>
      <c r="AF6647"/>
      <c r="AG6647"/>
      <c r="AH6647"/>
      <c r="AI6647"/>
      <c r="AJ6647"/>
      <c r="AK6647"/>
    </row>
    <row r="6648" spans="1:37" s="223" customFormat="1" x14ac:dyDescent="0.2">
      <c r="A6648" s="11"/>
      <c r="B6648"/>
      <c r="C6648"/>
      <c r="D6648" s="152"/>
      <c r="E6648" s="152"/>
      <c r="F6648"/>
      <c r="G6648" s="152"/>
      <c r="I6648" s="224"/>
      <c r="K6648" s="71"/>
      <c r="L6648" s="71"/>
      <c r="M6648" s="71"/>
      <c r="N6648"/>
      <c r="O6648"/>
      <c r="P6648"/>
      <c r="Q6648"/>
      <c r="R6648"/>
      <c r="S6648"/>
      <c r="T6648"/>
      <c r="U6648"/>
      <c r="V6648"/>
      <c r="W6648"/>
      <c r="X6648"/>
      <c r="Y6648"/>
      <c r="Z6648"/>
      <c r="AA6648"/>
      <c r="AB6648"/>
      <c r="AC6648"/>
      <c r="AD6648"/>
      <c r="AE6648"/>
      <c r="AF6648"/>
      <c r="AG6648"/>
      <c r="AH6648"/>
      <c r="AI6648"/>
      <c r="AJ6648"/>
      <c r="AK6648"/>
    </row>
    <row r="6649" spans="1:37" s="223" customFormat="1" x14ac:dyDescent="0.2">
      <c r="A6649" s="11"/>
      <c r="B6649"/>
      <c r="C6649"/>
      <c r="D6649" s="152"/>
      <c r="E6649" s="152"/>
      <c r="F6649"/>
      <c r="G6649" s="152"/>
      <c r="I6649" s="224"/>
      <c r="K6649" s="71"/>
      <c r="L6649" s="71"/>
      <c r="M6649" s="71"/>
      <c r="N6649"/>
      <c r="O6649"/>
      <c r="P6649"/>
      <c r="Q6649"/>
      <c r="R6649"/>
      <c r="S6649"/>
      <c r="T6649"/>
      <c r="U6649"/>
      <c r="V6649"/>
      <c r="W6649"/>
      <c r="X6649"/>
      <c r="Y6649"/>
      <c r="Z6649"/>
      <c r="AA6649"/>
      <c r="AB6649"/>
      <c r="AC6649"/>
      <c r="AD6649"/>
      <c r="AE6649"/>
      <c r="AF6649"/>
      <c r="AG6649"/>
      <c r="AH6649"/>
      <c r="AI6649"/>
      <c r="AJ6649"/>
      <c r="AK6649"/>
    </row>
    <row r="6650" spans="1:37" s="223" customFormat="1" x14ac:dyDescent="0.2">
      <c r="A6650" s="11"/>
      <c r="B6650"/>
      <c r="C6650"/>
      <c r="D6650" s="152"/>
      <c r="E6650" s="152"/>
      <c r="F6650"/>
      <c r="G6650" s="152"/>
      <c r="I6650" s="224"/>
      <c r="K6650" s="71"/>
      <c r="L6650" s="71"/>
      <c r="M6650" s="71"/>
      <c r="N6650"/>
      <c r="O6650"/>
      <c r="P6650"/>
      <c r="Q6650"/>
      <c r="R6650"/>
      <c r="S6650"/>
      <c r="T6650"/>
      <c r="U6650"/>
      <c r="V6650"/>
      <c r="W6650"/>
      <c r="X6650"/>
      <c r="Y6650"/>
      <c r="Z6650"/>
      <c r="AA6650"/>
      <c r="AB6650"/>
      <c r="AC6650"/>
      <c r="AD6650"/>
      <c r="AE6650"/>
      <c r="AF6650"/>
      <c r="AG6650"/>
      <c r="AH6650"/>
      <c r="AI6650"/>
      <c r="AJ6650"/>
      <c r="AK6650"/>
    </row>
    <row r="6651" spans="1:37" s="223" customFormat="1" x14ac:dyDescent="0.2">
      <c r="A6651" s="11"/>
      <c r="B6651"/>
      <c r="C6651"/>
      <c r="D6651" s="152"/>
      <c r="E6651" s="152"/>
      <c r="F6651"/>
      <c r="G6651" s="152"/>
      <c r="I6651" s="224"/>
      <c r="K6651" s="71"/>
      <c r="L6651" s="71"/>
      <c r="M6651" s="71"/>
      <c r="N6651"/>
      <c r="O6651"/>
      <c r="P6651"/>
      <c r="Q6651"/>
      <c r="R6651"/>
      <c r="S6651"/>
      <c r="T6651"/>
      <c r="U6651"/>
      <c r="V6651"/>
      <c r="W6651"/>
      <c r="X6651"/>
      <c r="Y6651"/>
      <c r="Z6651"/>
      <c r="AA6651"/>
      <c r="AB6651"/>
      <c r="AC6651"/>
      <c r="AD6651"/>
      <c r="AE6651"/>
      <c r="AF6651"/>
      <c r="AG6651"/>
      <c r="AH6651"/>
      <c r="AI6651"/>
      <c r="AJ6651"/>
      <c r="AK6651"/>
    </row>
    <row r="6652" spans="1:37" s="223" customFormat="1" x14ac:dyDescent="0.2">
      <c r="A6652" s="11"/>
      <c r="B6652"/>
      <c r="C6652"/>
      <c r="D6652" s="152"/>
      <c r="E6652" s="152"/>
      <c r="F6652"/>
      <c r="G6652" s="152"/>
      <c r="I6652" s="224"/>
      <c r="K6652" s="71"/>
      <c r="L6652" s="71"/>
      <c r="M6652" s="71"/>
      <c r="N6652"/>
      <c r="O6652"/>
      <c r="P6652"/>
      <c r="Q6652"/>
      <c r="R6652"/>
      <c r="S6652"/>
      <c r="T6652"/>
      <c r="U6652"/>
      <c r="V6652"/>
      <c r="W6652"/>
      <c r="X6652"/>
      <c r="Y6652"/>
      <c r="Z6652"/>
      <c r="AA6652"/>
      <c r="AB6652"/>
      <c r="AC6652"/>
      <c r="AD6652"/>
      <c r="AE6652"/>
      <c r="AF6652"/>
      <c r="AG6652"/>
      <c r="AH6652"/>
      <c r="AI6652"/>
      <c r="AJ6652"/>
      <c r="AK6652"/>
    </row>
    <row r="6653" spans="1:37" s="223" customFormat="1" x14ac:dyDescent="0.2">
      <c r="A6653" s="11"/>
      <c r="B6653"/>
      <c r="C6653"/>
      <c r="D6653" s="152"/>
      <c r="E6653" s="152"/>
      <c r="F6653"/>
      <c r="G6653" s="152"/>
      <c r="I6653" s="224"/>
      <c r="K6653" s="71"/>
      <c r="L6653" s="71"/>
      <c r="M6653" s="71"/>
      <c r="N6653"/>
      <c r="O6653"/>
      <c r="P6653"/>
      <c r="Q6653"/>
      <c r="R6653"/>
      <c r="S6653"/>
      <c r="T6653"/>
      <c r="U6653"/>
      <c r="V6653"/>
      <c r="W6653"/>
      <c r="X6653"/>
      <c r="Y6653"/>
      <c r="Z6653"/>
      <c r="AA6653"/>
      <c r="AB6653"/>
      <c r="AC6653"/>
      <c r="AD6653"/>
      <c r="AE6653"/>
      <c r="AF6653"/>
      <c r="AG6653"/>
      <c r="AH6653"/>
      <c r="AI6653"/>
      <c r="AJ6653"/>
      <c r="AK6653"/>
    </row>
    <row r="6654" spans="1:37" s="223" customFormat="1" x14ac:dyDescent="0.2">
      <c r="A6654" s="11"/>
      <c r="B6654"/>
      <c r="C6654"/>
      <c r="D6654" s="152"/>
      <c r="E6654" s="152"/>
      <c r="F6654"/>
      <c r="G6654" s="152"/>
      <c r="I6654" s="224"/>
      <c r="K6654" s="71"/>
      <c r="L6654" s="71"/>
      <c r="M6654" s="71"/>
      <c r="N6654"/>
      <c r="O6654"/>
      <c r="P6654"/>
      <c r="Q6654"/>
      <c r="R6654"/>
      <c r="S6654"/>
      <c r="T6654"/>
      <c r="U6654"/>
      <c r="V6654"/>
      <c r="W6654"/>
      <c r="X6654"/>
      <c r="Y6654"/>
      <c r="Z6654"/>
      <c r="AA6654"/>
      <c r="AB6654"/>
      <c r="AC6654"/>
      <c r="AD6654"/>
      <c r="AE6654"/>
      <c r="AF6654"/>
      <c r="AG6654"/>
      <c r="AH6654"/>
      <c r="AI6654"/>
      <c r="AJ6654"/>
      <c r="AK6654"/>
    </row>
    <row r="6655" spans="1:37" s="223" customFormat="1" x14ac:dyDescent="0.2">
      <c r="A6655" s="11"/>
      <c r="B6655"/>
      <c r="C6655"/>
      <c r="D6655" s="152"/>
      <c r="E6655" s="152"/>
      <c r="F6655"/>
      <c r="G6655" s="152"/>
      <c r="I6655" s="224"/>
      <c r="K6655" s="71"/>
      <c r="L6655" s="71"/>
      <c r="M6655" s="71"/>
      <c r="N6655"/>
      <c r="O6655"/>
      <c r="P6655"/>
      <c r="Q6655"/>
      <c r="R6655"/>
      <c r="S6655"/>
      <c r="T6655"/>
      <c r="U6655"/>
      <c r="V6655"/>
      <c r="W6655"/>
      <c r="X6655"/>
      <c r="Y6655"/>
      <c r="Z6655"/>
      <c r="AA6655"/>
      <c r="AB6655"/>
      <c r="AC6655"/>
      <c r="AD6655"/>
      <c r="AE6655"/>
      <c r="AF6655"/>
      <c r="AG6655"/>
      <c r="AH6655"/>
      <c r="AI6655"/>
      <c r="AJ6655"/>
      <c r="AK6655"/>
    </row>
    <row r="6656" spans="1:37" s="223" customFormat="1" x14ac:dyDescent="0.2">
      <c r="A6656" s="11"/>
      <c r="B6656"/>
      <c r="C6656"/>
      <c r="D6656" s="152"/>
      <c r="E6656" s="152"/>
      <c r="F6656"/>
      <c r="G6656" s="152"/>
      <c r="I6656" s="224"/>
      <c r="K6656" s="71"/>
      <c r="L6656" s="71"/>
      <c r="M6656" s="71"/>
      <c r="N6656"/>
      <c r="O6656"/>
      <c r="P6656"/>
      <c r="Q6656"/>
      <c r="R6656"/>
      <c r="S6656"/>
      <c r="T6656"/>
      <c r="U6656"/>
      <c r="V6656"/>
      <c r="W6656"/>
      <c r="X6656"/>
      <c r="Y6656"/>
      <c r="Z6656"/>
      <c r="AA6656"/>
      <c r="AB6656"/>
      <c r="AC6656"/>
      <c r="AD6656"/>
      <c r="AE6656"/>
      <c r="AF6656"/>
      <c r="AG6656"/>
      <c r="AH6656"/>
      <c r="AI6656"/>
      <c r="AJ6656"/>
      <c r="AK6656"/>
    </row>
    <row r="6657" spans="1:37" s="223" customFormat="1" x14ac:dyDescent="0.2">
      <c r="A6657" s="11"/>
      <c r="B6657"/>
      <c r="C6657"/>
      <c r="D6657" s="152"/>
      <c r="E6657" s="152"/>
      <c r="F6657"/>
      <c r="G6657" s="152"/>
      <c r="I6657" s="224"/>
      <c r="K6657" s="71"/>
      <c r="L6657" s="71"/>
      <c r="M6657" s="71"/>
      <c r="N6657"/>
      <c r="O6657"/>
      <c r="P6657"/>
      <c r="Q6657"/>
      <c r="R6657"/>
      <c r="S6657"/>
      <c r="T6657"/>
      <c r="U6657"/>
      <c r="V6657"/>
      <c r="W6657"/>
      <c r="X6657"/>
      <c r="Y6657"/>
      <c r="Z6657"/>
      <c r="AA6657"/>
      <c r="AB6657"/>
      <c r="AC6657"/>
      <c r="AD6657"/>
      <c r="AE6657"/>
      <c r="AF6657"/>
      <c r="AG6657"/>
      <c r="AH6657"/>
      <c r="AI6657"/>
      <c r="AJ6657"/>
      <c r="AK6657"/>
    </row>
    <row r="6658" spans="1:37" s="223" customFormat="1" x14ac:dyDescent="0.2">
      <c r="A6658" s="11"/>
      <c r="B6658"/>
      <c r="C6658"/>
      <c r="D6658" s="152"/>
      <c r="E6658" s="152"/>
      <c r="F6658"/>
      <c r="G6658" s="152"/>
      <c r="I6658" s="224"/>
      <c r="K6658" s="71"/>
      <c r="L6658" s="71"/>
      <c r="M6658" s="71"/>
      <c r="N6658"/>
      <c r="O6658"/>
      <c r="P6658"/>
      <c r="Q6658"/>
      <c r="R6658"/>
      <c r="S6658"/>
      <c r="T6658"/>
      <c r="U6658"/>
      <c r="V6658"/>
      <c r="W6658"/>
      <c r="X6658"/>
      <c r="Y6658"/>
      <c r="Z6658"/>
      <c r="AA6658"/>
      <c r="AB6658"/>
      <c r="AC6658"/>
      <c r="AD6658"/>
      <c r="AE6658"/>
      <c r="AF6658"/>
      <c r="AG6658"/>
      <c r="AH6658"/>
      <c r="AI6658"/>
      <c r="AJ6658"/>
      <c r="AK6658"/>
    </row>
    <row r="6659" spans="1:37" s="223" customFormat="1" x14ac:dyDescent="0.2">
      <c r="A6659" s="11"/>
      <c r="B6659"/>
      <c r="C6659"/>
      <c r="D6659" s="152"/>
      <c r="E6659" s="152"/>
      <c r="F6659"/>
      <c r="G6659" s="152"/>
      <c r="I6659" s="224"/>
      <c r="K6659" s="71"/>
      <c r="L6659" s="71"/>
      <c r="M6659" s="71"/>
      <c r="N6659"/>
      <c r="O6659"/>
      <c r="P6659"/>
      <c r="Q6659"/>
      <c r="R6659"/>
      <c r="S6659"/>
      <c r="T6659"/>
      <c r="U6659"/>
      <c r="V6659"/>
      <c r="W6659"/>
      <c r="X6659"/>
      <c r="Y6659"/>
      <c r="Z6659"/>
      <c r="AA6659"/>
      <c r="AB6659"/>
      <c r="AC6659"/>
      <c r="AD6659"/>
      <c r="AE6659"/>
      <c r="AF6659"/>
      <c r="AG6659"/>
      <c r="AH6659"/>
      <c r="AI6659"/>
      <c r="AJ6659"/>
      <c r="AK6659"/>
    </row>
    <row r="6660" spans="1:37" s="223" customFormat="1" x14ac:dyDescent="0.2">
      <c r="A6660" s="11"/>
      <c r="B6660"/>
      <c r="C6660"/>
      <c r="D6660" s="152"/>
      <c r="E6660" s="152"/>
      <c r="F6660"/>
      <c r="G6660" s="152"/>
      <c r="I6660" s="224"/>
      <c r="K6660" s="71"/>
      <c r="L6660" s="71"/>
      <c r="M6660" s="71"/>
      <c r="N6660"/>
      <c r="O6660"/>
      <c r="P6660"/>
      <c r="Q6660"/>
      <c r="R6660"/>
      <c r="S6660"/>
      <c r="T6660"/>
      <c r="U6660"/>
      <c r="V6660"/>
      <c r="W6660"/>
      <c r="X6660"/>
      <c r="Y6660"/>
      <c r="Z6660"/>
      <c r="AA6660"/>
      <c r="AB6660"/>
      <c r="AC6660"/>
      <c r="AD6660"/>
      <c r="AE6660"/>
      <c r="AF6660"/>
      <c r="AG6660"/>
      <c r="AH6660"/>
      <c r="AI6660"/>
      <c r="AJ6660"/>
      <c r="AK6660"/>
    </row>
    <row r="6661" spans="1:37" s="223" customFormat="1" x14ac:dyDescent="0.2">
      <c r="A6661" s="11"/>
      <c r="B6661"/>
      <c r="C6661"/>
      <c r="D6661" s="152"/>
      <c r="E6661" s="152"/>
      <c r="F6661"/>
      <c r="G6661" s="152"/>
      <c r="I6661" s="224"/>
      <c r="K6661" s="71"/>
      <c r="L6661" s="71"/>
      <c r="M6661" s="71"/>
      <c r="N6661"/>
      <c r="O6661"/>
      <c r="P6661"/>
      <c r="Q6661"/>
      <c r="R6661"/>
      <c r="S6661"/>
      <c r="T6661"/>
      <c r="U6661"/>
      <c r="V6661"/>
      <c r="W6661"/>
      <c r="X6661"/>
      <c r="Y6661"/>
      <c r="Z6661"/>
      <c r="AA6661"/>
      <c r="AB6661"/>
      <c r="AC6661"/>
      <c r="AD6661"/>
      <c r="AE6661"/>
      <c r="AF6661"/>
      <c r="AG6661"/>
      <c r="AH6661"/>
      <c r="AI6661"/>
      <c r="AJ6661"/>
      <c r="AK6661"/>
    </row>
    <row r="6662" spans="1:37" s="223" customFormat="1" x14ac:dyDescent="0.2">
      <c r="A6662" s="11"/>
      <c r="B6662"/>
      <c r="C6662"/>
      <c r="D6662" s="152"/>
      <c r="E6662" s="152"/>
      <c r="F6662"/>
      <c r="G6662" s="152"/>
      <c r="I6662" s="224"/>
      <c r="K6662" s="71"/>
      <c r="L6662" s="71"/>
      <c r="M6662" s="71"/>
      <c r="N6662"/>
      <c r="O6662"/>
      <c r="P6662"/>
      <c r="Q6662"/>
      <c r="R6662"/>
      <c r="S6662"/>
      <c r="T6662"/>
      <c r="U6662"/>
      <c r="V6662"/>
      <c r="W6662"/>
      <c r="X6662"/>
      <c r="Y6662"/>
      <c r="Z6662"/>
      <c r="AA6662"/>
      <c r="AB6662"/>
      <c r="AC6662"/>
      <c r="AD6662"/>
      <c r="AE6662"/>
      <c r="AF6662"/>
      <c r="AG6662"/>
      <c r="AH6662"/>
      <c r="AI6662"/>
      <c r="AJ6662"/>
      <c r="AK6662"/>
    </row>
    <row r="6663" spans="1:37" s="223" customFormat="1" x14ac:dyDescent="0.2">
      <c r="A6663" s="11"/>
      <c r="B6663"/>
      <c r="C6663"/>
      <c r="D6663" s="152"/>
      <c r="E6663" s="152"/>
      <c r="F6663"/>
      <c r="G6663" s="152"/>
      <c r="I6663" s="224"/>
      <c r="K6663" s="71"/>
      <c r="L6663" s="71"/>
      <c r="M6663" s="71"/>
      <c r="N6663"/>
      <c r="O6663"/>
      <c r="P6663"/>
      <c r="Q6663"/>
      <c r="R6663"/>
      <c r="S6663"/>
      <c r="T6663"/>
      <c r="U6663"/>
      <c r="V6663"/>
      <c r="W6663"/>
      <c r="X6663"/>
      <c r="Y6663"/>
      <c r="Z6663"/>
      <c r="AA6663"/>
      <c r="AB6663"/>
      <c r="AC6663"/>
      <c r="AD6663"/>
      <c r="AE6663"/>
      <c r="AF6663"/>
      <c r="AG6663"/>
      <c r="AH6663"/>
      <c r="AI6663"/>
      <c r="AJ6663"/>
      <c r="AK6663"/>
    </row>
    <row r="6664" spans="1:37" s="223" customFormat="1" x14ac:dyDescent="0.2">
      <c r="A6664" s="11"/>
      <c r="B6664"/>
      <c r="C6664"/>
      <c r="D6664" s="152"/>
      <c r="E6664" s="152"/>
      <c r="F6664"/>
      <c r="G6664" s="152"/>
      <c r="I6664" s="224"/>
      <c r="K6664" s="71"/>
      <c r="L6664" s="71"/>
      <c r="M6664" s="71"/>
      <c r="N6664"/>
      <c r="O6664"/>
      <c r="P6664"/>
      <c r="Q6664"/>
      <c r="R6664"/>
      <c r="S6664"/>
      <c r="T6664"/>
      <c r="U6664"/>
      <c r="V6664"/>
      <c r="W6664"/>
      <c r="X6664"/>
      <c r="Y6664"/>
      <c r="Z6664"/>
      <c r="AA6664"/>
      <c r="AB6664"/>
      <c r="AC6664"/>
      <c r="AD6664"/>
      <c r="AE6664"/>
      <c r="AF6664"/>
      <c r="AG6664"/>
      <c r="AH6664"/>
      <c r="AI6664"/>
      <c r="AJ6664"/>
      <c r="AK6664"/>
    </row>
    <row r="6665" spans="1:37" s="223" customFormat="1" x14ac:dyDescent="0.2">
      <c r="A6665" s="11"/>
      <c r="B6665"/>
      <c r="C6665"/>
      <c r="D6665" s="152"/>
      <c r="E6665" s="152"/>
      <c r="F6665"/>
      <c r="G6665" s="152"/>
      <c r="I6665" s="224"/>
      <c r="K6665" s="71"/>
      <c r="L6665" s="71"/>
      <c r="M6665" s="71"/>
      <c r="N6665"/>
      <c r="O6665"/>
      <c r="P6665"/>
      <c r="Q6665"/>
      <c r="R6665"/>
      <c r="S6665"/>
      <c r="T6665"/>
      <c r="U6665"/>
      <c r="V6665"/>
      <c r="W6665"/>
      <c r="X6665"/>
      <c r="Y6665"/>
      <c r="Z6665"/>
      <c r="AA6665"/>
      <c r="AB6665"/>
      <c r="AC6665"/>
      <c r="AD6665"/>
      <c r="AE6665"/>
      <c r="AF6665"/>
      <c r="AG6665"/>
      <c r="AH6665"/>
      <c r="AI6665"/>
      <c r="AJ6665"/>
      <c r="AK6665"/>
    </row>
    <row r="6666" spans="1:37" s="223" customFormat="1" x14ac:dyDescent="0.2">
      <c r="A6666" s="11"/>
      <c r="B6666"/>
      <c r="C6666"/>
      <c r="D6666" s="152"/>
      <c r="E6666" s="152"/>
      <c r="F6666"/>
      <c r="G6666" s="152"/>
      <c r="I6666" s="224"/>
      <c r="K6666" s="71"/>
      <c r="L6666" s="71"/>
      <c r="M6666" s="71"/>
      <c r="N6666"/>
      <c r="O6666"/>
      <c r="P6666"/>
      <c r="Q6666"/>
      <c r="R6666"/>
      <c r="S6666"/>
      <c r="T6666"/>
      <c r="U6666"/>
      <c r="V6666"/>
      <c r="W6666"/>
      <c r="X6666"/>
      <c r="Y6666"/>
      <c r="Z6666"/>
      <c r="AA6666"/>
      <c r="AB6666"/>
      <c r="AC6666"/>
      <c r="AD6666"/>
      <c r="AE6666"/>
      <c r="AF6666"/>
      <c r="AG6666"/>
      <c r="AH6666"/>
      <c r="AI6666"/>
      <c r="AJ6666"/>
      <c r="AK6666"/>
    </row>
    <row r="6667" spans="1:37" s="223" customFormat="1" x14ac:dyDescent="0.2">
      <c r="A6667" s="11"/>
      <c r="B6667"/>
      <c r="C6667"/>
      <c r="D6667" s="152"/>
      <c r="E6667" s="152"/>
      <c r="F6667"/>
      <c r="G6667" s="152"/>
      <c r="I6667" s="224"/>
      <c r="K6667" s="71"/>
      <c r="L6667" s="71"/>
      <c r="M6667" s="71"/>
      <c r="N6667"/>
      <c r="O6667"/>
      <c r="P6667"/>
      <c r="Q6667"/>
      <c r="R6667"/>
      <c r="S6667"/>
      <c r="T6667"/>
      <c r="U6667"/>
      <c r="V6667"/>
      <c r="W6667"/>
      <c r="X6667"/>
      <c r="Y6667"/>
      <c r="Z6667"/>
      <c r="AA6667"/>
      <c r="AB6667"/>
      <c r="AC6667"/>
      <c r="AD6667"/>
      <c r="AE6667"/>
      <c r="AF6667"/>
      <c r="AG6667"/>
      <c r="AH6667"/>
      <c r="AI6667"/>
      <c r="AJ6667"/>
      <c r="AK6667"/>
    </row>
    <row r="6668" spans="1:37" s="223" customFormat="1" x14ac:dyDescent="0.2">
      <c r="A6668" s="11"/>
      <c r="B6668"/>
      <c r="C6668"/>
      <c r="D6668" s="152"/>
      <c r="E6668" s="152"/>
      <c r="F6668"/>
      <c r="G6668" s="152"/>
      <c r="I6668" s="224"/>
      <c r="K6668" s="71"/>
      <c r="L6668" s="71"/>
      <c r="M6668" s="71"/>
      <c r="N6668"/>
      <c r="O6668"/>
      <c r="P6668"/>
      <c r="Q6668"/>
      <c r="R6668"/>
      <c r="S6668"/>
      <c r="T6668"/>
      <c r="U6668"/>
      <c r="V6668"/>
      <c r="W6668"/>
      <c r="X6668"/>
      <c r="Y6668"/>
      <c r="Z6668"/>
      <c r="AA6668"/>
      <c r="AB6668"/>
      <c r="AC6668"/>
      <c r="AD6668"/>
      <c r="AE6668"/>
      <c r="AF6668"/>
      <c r="AG6668"/>
      <c r="AH6668"/>
      <c r="AI6668"/>
      <c r="AJ6668"/>
      <c r="AK6668"/>
    </row>
    <row r="6669" spans="1:37" s="223" customFormat="1" x14ac:dyDescent="0.2">
      <c r="A6669" s="11"/>
      <c r="B6669"/>
      <c r="C6669"/>
      <c r="D6669" s="152"/>
      <c r="E6669" s="152"/>
      <c r="F6669"/>
      <c r="G6669" s="152"/>
      <c r="I6669" s="224"/>
      <c r="K6669" s="71"/>
      <c r="L6669" s="71"/>
      <c r="M6669" s="71"/>
      <c r="N6669"/>
      <c r="O6669"/>
      <c r="P6669"/>
      <c r="Q6669"/>
      <c r="R6669"/>
      <c r="S6669"/>
      <c r="T6669"/>
      <c r="U6669"/>
      <c r="V6669"/>
      <c r="W6669"/>
      <c r="X6669"/>
      <c r="Y6669"/>
      <c r="Z6669"/>
      <c r="AA6669"/>
      <c r="AB6669"/>
      <c r="AC6669"/>
      <c r="AD6669"/>
      <c r="AE6669"/>
      <c r="AF6669"/>
      <c r="AG6669"/>
      <c r="AH6669"/>
      <c r="AI6669"/>
      <c r="AJ6669"/>
      <c r="AK6669"/>
    </row>
    <row r="6670" spans="1:37" s="223" customFormat="1" x14ac:dyDescent="0.2">
      <c r="A6670" s="11"/>
      <c r="B6670"/>
      <c r="C6670"/>
      <c r="D6670" s="152"/>
      <c r="E6670" s="152"/>
      <c r="F6670"/>
      <c r="G6670" s="152"/>
      <c r="I6670" s="224"/>
      <c r="K6670" s="71"/>
      <c r="L6670" s="71"/>
      <c r="M6670" s="71"/>
      <c r="N6670"/>
      <c r="O6670"/>
      <c r="P6670"/>
      <c r="Q6670"/>
      <c r="R6670"/>
      <c r="S6670"/>
      <c r="T6670"/>
      <c r="U6670"/>
      <c r="V6670"/>
      <c r="W6670"/>
      <c r="X6670"/>
      <c r="Y6670"/>
      <c r="Z6670"/>
      <c r="AA6670"/>
      <c r="AB6670"/>
      <c r="AC6670"/>
      <c r="AD6670"/>
      <c r="AE6670"/>
      <c r="AF6670"/>
      <c r="AG6670"/>
      <c r="AH6670"/>
      <c r="AI6670"/>
      <c r="AJ6670"/>
      <c r="AK6670"/>
    </row>
    <row r="6671" spans="1:37" s="223" customFormat="1" x14ac:dyDescent="0.2">
      <c r="A6671" s="11"/>
      <c r="B6671"/>
      <c r="C6671"/>
      <c r="D6671" s="152"/>
      <c r="E6671" s="152"/>
      <c r="F6671"/>
      <c r="G6671" s="152"/>
      <c r="I6671" s="224"/>
      <c r="K6671" s="71"/>
      <c r="L6671" s="71"/>
      <c r="M6671" s="71"/>
      <c r="N6671"/>
      <c r="O6671"/>
      <c r="P6671"/>
      <c r="Q6671"/>
      <c r="R6671"/>
      <c r="S6671"/>
      <c r="T6671"/>
      <c r="U6671"/>
      <c r="V6671"/>
      <c r="W6671"/>
      <c r="X6671"/>
      <c r="Y6671"/>
      <c r="Z6671"/>
      <c r="AA6671"/>
      <c r="AB6671"/>
      <c r="AC6671"/>
      <c r="AD6671"/>
      <c r="AE6671"/>
      <c r="AF6671"/>
      <c r="AG6671"/>
      <c r="AH6671"/>
      <c r="AI6671"/>
      <c r="AJ6671"/>
      <c r="AK6671"/>
    </row>
    <row r="6672" spans="1:37" s="223" customFormat="1" x14ac:dyDescent="0.2">
      <c r="A6672" s="11"/>
      <c r="B6672"/>
      <c r="C6672"/>
      <c r="D6672" s="152"/>
      <c r="E6672" s="152"/>
      <c r="F6672"/>
      <c r="G6672" s="152"/>
      <c r="I6672" s="224"/>
      <c r="K6672" s="71"/>
      <c r="L6672" s="71"/>
      <c r="M6672" s="71"/>
      <c r="N6672"/>
      <c r="O6672"/>
      <c r="P6672"/>
      <c r="Q6672"/>
      <c r="R6672"/>
      <c r="S6672"/>
      <c r="T6672"/>
      <c r="U6672"/>
      <c r="V6672"/>
      <c r="W6672"/>
      <c r="X6672"/>
      <c r="Y6672"/>
      <c r="Z6672"/>
      <c r="AA6672"/>
      <c r="AB6672"/>
      <c r="AC6672"/>
      <c r="AD6672"/>
      <c r="AE6672"/>
      <c r="AF6672"/>
      <c r="AG6672"/>
      <c r="AH6672"/>
      <c r="AI6672"/>
      <c r="AJ6672"/>
      <c r="AK6672"/>
    </row>
    <row r="6673" spans="1:37" s="223" customFormat="1" x14ac:dyDescent="0.2">
      <c r="A6673" s="11"/>
      <c r="B6673"/>
      <c r="C6673"/>
      <c r="D6673" s="152"/>
      <c r="E6673" s="152"/>
      <c r="F6673"/>
      <c r="G6673" s="152"/>
      <c r="I6673" s="224"/>
      <c r="K6673" s="71"/>
      <c r="L6673" s="71"/>
      <c r="M6673" s="71"/>
      <c r="N6673"/>
      <c r="O6673"/>
      <c r="P6673"/>
      <c r="Q6673"/>
      <c r="R6673"/>
      <c r="S6673"/>
      <c r="T6673"/>
      <c r="U6673"/>
      <c r="V6673"/>
      <c r="W6673"/>
      <c r="X6673"/>
      <c r="Y6673"/>
      <c r="Z6673"/>
      <c r="AA6673"/>
      <c r="AB6673"/>
      <c r="AC6673"/>
      <c r="AD6673"/>
      <c r="AE6673"/>
      <c r="AF6673"/>
      <c r="AG6673"/>
      <c r="AH6673"/>
      <c r="AI6673"/>
      <c r="AJ6673"/>
      <c r="AK6673"/>
    </row>
    <row r="6674" spans="1:37" s="223" customFormat="1" x14ac:dyDescent="0.2">
      <c r="A6674" s="11"/>
      <c r="B6674"/>
      <c r="C6674"/>
      <c r="D6674" s="152"/>
      <c r="E6674" s="152"/>
      <c r="F6674"/>
      <c r="G6674" s="152"/>
      <c r="I6674" s="224"/>
      <c r="K6674" s="71"/>
      <c r="L6674" s="71"/>
      <c r="M6674" s="71"/>
      <c r="N6674"/>
      <c r="O6674"/>
      <c r="P6674"/>
      <c r="Q6674"/>
      <c r="R6674"/>
      <c r="S6674"/>
      <c r="T6674"/>
      <c r="U6674"/>
      <c r="V6674"/>
      <c r="W6674"/>
      <c r="X6674"/>
      <c r="Y6674"/>
      <c r="Z6674"/>
      <c r="AA6674"/>
      <c r="AB6674"/>
      <c r="AC6674"/>
      <c r="AD6674"/>
      <c r="AE6674"/>
      <c r="AF6674"/>
      <c r="AG6674"/>
      <c r="AH6674"/>
      <c r="AI6674"/>
      <c r="AJ6674"/>
      <c r="AK6674"/>
    </row>
    <row r="6675" spans="1:37" s="223" customFormat="1" x14ac:dyDescent="0.2">
      <c r="A6675" s="11"/>
      <c r="B6675"/>
      <c r="C6675"/>
      <c r="D6675" s="152"/>
      <c r="E6675" s="152"/>
      <c r="F6675"/>
      <c r="G6675" s="152"/>
      <c r="I6675" s="224"/>
      <c r="K6675" s="71"/>
      <c r="L6675" s="71"/>
      <c r="M6675" s="71"/>
      <c r="N6675"/>
      <c r="O6675"/>
      <c r="P6675"/>
      <c r="Q6675"/>
      <c r="R6675"/>
      <c r="S6675"/>
      <c r="T6675"/>
      <c r="U6675"/>
      <c r="V6675"/>
      <c r="W6675"/>
      <c r="X6675"/>
      <c r="Y6675"/>
      <c r="Z6675"/>
      <c r="AA6675"/>
      <c r="AB6675"/>
      <c r="AC6675"/>
      <c r="AD6675"/>
      <c r="AE6675"/>
      <c r="AF6675"/>
      <c r="AG6675"/>
      <c r="AH6675"/>
      <c r="AI6675"/>
      <c r="AJ6675"/>
      <c r="AK6675"/>
    </row>
    <row r="6676" spans="1:37" s="223" customFormat="1" x14ac:dyDescent="0.2">
      <c r="A6676" s="11"/>
      <c r="B6676"/>
      <c r="C6676"/>
      <c r="D6676" s="152"/>
      <c r="E6676" s="152"/>
      <c r="F6676"/>
      <c r="G6676" s="152"/>
      <c r="I6676" s="224"/>
      <c r="K6676" s="71"/>
      <c r="L6676" s="71"/>
      <c r="M6676" s="71"/>
      <c r="N6676"/>
      <c r="O6676"/>
      <c r="P6676"/>
      <c r="Q6676"/>
      <c r="R6676"/>
      <c r="S6676"/>
      <c r="T6676"/>
      <c r="U6676"/>
      <c r="V6676"/>
      <c r="W6676"/>
      <c r="X6676"/>
      <c r="Y6676"/>
      <c r="Z6676"/>
      <c r="AA6676"/>
      <c r="AB6676"/>
      <c r="AC6676"/>
      <c r="AD6676"/>
      <c r="AE6676"/>
      <c r="AF6676"/>
      <c r="AG6676"/>
      <c r="AH6676"/>
      <c r="AI6676"/>
      <c r="AJ6676"/>
      <c r="AK6676"/>
    </row>
    <row r="6677" spans="1:37" s="223" customFormat="1" x14ac:dyDescent="0.2">
      <c r="A6677" s="11"/>
      <c r="B6677"/>
      <c r="C6677"/>
      <c r="D6677" s="152"/>
      <c r="E6677" s="152"/>
      <c r="F6677"/>
      <c r="G6677" s="152"/>
      <c r="I6677" s="224"/>
      <c r="K6677" s="71"/>
      <c r="L6677" s="71"/>
      <c r="M6677" s="71"/>
      <c r="N6677"/>
      <c r="O6677"/>
      <c r="P6677"/>
      <c r="Q6677"/>
      <c r="R6677"/>
      <c r="S6677"/>
      <c r="T6677"/>
      <c r="U6677"/>
      <c r="V6677"/>
      <c r="W6677"/>
      <c r="X6677"/>
      <c r="Y6677"/>
      <c r="Z6677"/>
      <c r="AA6677"/>
      <c r="AB6677"/>
      <c r="AC6677"/>
      <c r="AD6677"/>
      <c r="AE6677"/>
      <c r="AF6677"/>
      <c r="AG6677"/>
      <c r="AH6677"/>
      <c r="AI6677"/>
      <c r="AJ6677"/>
      <c r="AK6677"/>
    </row>
    <row r="6678" spans="1:37" s="223" customFormat="1" x14ac:dyDescent="0.2">
      <c r="A6678" s="11"/>
      <c r="B6678"/>
      <c r="C6678"/>
      <c r="D6678" s="152"/>
      <c r="E6678" s="152"/>
      <c r="F6678"/>
      <c r="G6678" s="152"/>
      <c r="I6678" s="224"/>
      <c r="K6678" s="71"/>
      <c r="L6678" s="71"/>
      <c r="M6678" s="71"/>
      <c r="N6678"/>
      <c r="O6678"/>
      <c r="P6678"/>
      <c r="Q6678"/>
      <c r="R6678"/>
      <c r="S6678"/>
      <c r="T6678"/>
      <c r="U6678"/>
      <c r="V6678"/>
      <c r="W6678"/>
      <c r="X6678"/>
      <c r="Y6678"/>
      <c r="Z6678"/>
      <c r="AA6678"/>
      <c r="AB6678"/>
      <c r="AC6678"/>
      <c r="AD6678"/>
      <c r="AE6678"/>
      <c r="AF6678"/>
      <c r="AG6678"/>
      <c r="AH6678"/>
      <c r="AI6678"/>
      <c r="AJ6678"/>
      <c r="AK6678"/>
    </row>
    <row r="6679" spans="1:37" s="223" customFormat="1" x14ac:dyDescent="0.2">
      <c r="A6679" s="11"/>
      <c r="B6679"/>
      <c r="C6679"/>
      <c r="D6679" s="152"/>
      <c r="E6679" s="152"/>
      <c r="F6679"/>
      <c r="G6679" s="152"/>
      <c r="I6679" s="224"/>
      <c r="K6679" s="71"/>
      <c r="L6679" s="71"/>
      <c r="M6679" s="71"/>
      <c r="N6679"/>
      <c r="O6679"/>
      <c r="P6679"/>
      <c r="Q6679"/>
      <c r="R6679"/>
      <c r="S6679"/>
      <c r="T6679"/>
      <c r="U6679"/>
      <c r="V6679"/>
      <c r="W6679"/>
      <c r="X6679"/>
      <c r="Y6679"/>
      <c r="Z6679"/>
      <c r="AA6679"/>
      <c r="AB6679"/>
      <c r="AC6679"/>
      <c r="AD6679"/>
      <c r="AE6679"/>
      <c r="AF6679"/>
      <c r="AG6679"/>
      <c r="AH6679"/>
      <c r="AI6679"/>
      <c r="AJ6679"/>
      <c r="AK6679"/>
    </row>
    <row r="6680" spans="1:37" s="223" customFormat="1" x14ac:dyDescent="0.2">
      <c r="A6680" s="11"/>
      <c r="B6680"/>
      <c r="C6680"/>
      <c r="D6680" s="152"/>
      <c r="E6680" s="152"/>
      <c r="F6680"/>
      <c r="G6680" s="152"/>
      <c r="I6680" s="224"/>
      <c r="K6680" s="71"/>
      <c r="L6680" s="71"/>
      <c r="M6680" s="71"/>
      <c r="N6680"/>
      <c r="O6680"/>
      <c r="P6680"/>
      <c r="Q6680"/>
      <c r="R6680"/>
      <c r="S6680"/>
      <c r="T6680"/>
      <c r="U6680"/>
      <c r="V6680"/>
      <c r="W6680"/>
      <c r="X6680"/>
      <c r="Y6680"/>
      <c r="Z6680"/>
      <c r="AA6680"/>
      <c r="AB6680"/>
      <c r="AC6680"/>
      <c r="AD6680"/>
      <c r="AE6680"/>
      <c r="AF6680"/>
      <c r="AG6680"/>
      <c r="AH6680"/>
      <c r="AI6680"/>
      <c r="AJ6680"/>
      <c r="AK6680"/>
    </row>
    <row r="6681" spans="1:37" s="223" customFormat="1" x14ac:dyDescent="0.2">
      <c r="A6681" s="11"/>
      <c r="B6681"/>
      <c r="C6681"/>
      <c r="D6681" s="152"/>
      <c r="E6681" s="152"/>
      <c r="F6681"/>
      <c r="G6681" s="152"/>
      <c r="I6681" s="224"/>
      <c r="K6681" s="71"/>
      <c r="L6681" s="71"/>
      <c r="M6681" s="71"/>
      <c r="N6681"/>
      <c r="O6681"/>
      <c r="P6681"/>
      <c r="Q6681"/>
      <c r="R6681"/>
      <c r="S6681"/>
      <c r="T6681"/>
      <c r="U6681"/>
      <c r="V6681"/>
      <c r="W6681"/>
      <c r="X6681"/>
      <c r="Y6681"/>
      <c r="Z6681"/>
      <c r="AA6681"/>
      <c r="AB6681"/>
      <c r="AC6681"/>
      <c r="AD6681"/>
      <c r="AE6681"/>
      <c r="AF6681"/>
      <c r="AG6681"/>
      <c r="AH6681"/>
      <c r="AI6681"/>
      <c r="AJ6681"/>
      <c r="AK6681"/>
    </row>
    <row r="6682" spans="1:37" s="223" customFormat="1" x14ac:dyDescent="0.2">
      <c r="A6682" s="11"/>
      <c r="B6682"/>
      <c r="C6682"/>
      <c r="D6682" s="152"/>
      <c r="E6682" s="152"/>
      <c r="F6682"/>
      <c r="G6682" s="152"/>
      <c r="I6682" s="224"/>
      <c r="K6682" s="71"/>
      <c r="L6682" s="71"/>
      <c r="M6682" s="71"/>
      <c r="N6682"/>
      <c r="O6682"/>
      <c r="P6682"/>
      <c r="Q6682"/>
      <c r="R6682"/>
      <c r="S6682"/>
      <c r="T6682"/>
      <c r="U6682"/>
      <c r="V6682"/>
      <c r="W6682"/>
      <c r="X6682"/>
      <c r="Y6682"/>
      <c r="Z6682"/>
      <c r="AA6682"/>
      <c r="AB6682"/>
      <c r="AC6682"/>
      <c r="AD6682"/>
      <c r="AE6682"/>
      <c r="AF6682"/>
      <c r="AG6682"/>
      <c r="AH6682"/>
      <c r="AI6682"/>
      <c r="AJ6682"/>
      <c r="AK6682"/>
    </row>
    <row r="6683" spans="1:37" s="223" customFormat="1" x14ac:dyDescent="0.2">
      <c r="A6683" s="11"/>
      <c r="B6683"/>
      <c r="C6683"/>
      <c r="D6683" s="152"/>
      <c r="E6683" s="152"/>
      <c r="F6683"/>
      <c r="G6683" s="152"/>
      <c r="I6683" s="224"/>
      <c r="K6683" s="71"/>
      <c r="L6683" s="71"/>
      <c r="M6683" s="71"/>
      <c r="N6683"/>
      <c r="O6683"/>
      <c r="P6683"/>
      <c r="Q6683"/>
      <c r="R6683"/>
      <c r="S6683"/>
      <c r="T6683"/>
      <c r="U6683"/>
      <c r="V6683"/>
      <c r="W6683"/>
      <c r="X6683"/>
      <c r="Y6683"/>
      <c r="Z6683"/>
      <c r="AA6683"/>
      <c r="AB6683"/>
      <c r="AC6683"/>
      <c r="AD6683"/>
      <c r="AE6683"/>
      <c r="AF6683"/>
      <c r="AG6683"/>
      <c r="AH6683"/>
      <c r="AI6683"/>
      <c r="AJ6683"/>
      <c r="AK6683"/>
    </row>
    <row r="6684" spans="1:37" s="223" customFormat="1" x14ac:dyDescent="0.2">
      <c r="A6684" s="11"/>
      <c r="B6684"/>
      <c r="C6684"/>
      <c r="D6684" s="152"/>
      <c r="E6684" s="152"/>
      <c r="F6684"/>
      <c r="G6684" s="152"/>
      <c r="I6684" s="224"/>
      <c r="K6684" s="71"/>
      <c r="L6684" s="71"/>
      <c r="M6684" s="71"/>
      <c r="N6684"/>
      <c r="O6684"/>
      <c r="P6684"/>
      <c r="Q6684"/>
      <c r="R6684"/>
      <c r="S6684"/>
      <c r="T6684"/>
      <c r="U6684"/>
      <c r="V6684"/>
      <c r="W6684"/>
      <c r="X6684"/>
      <c r="Y6684"/>
      <c r="Z6684"/>
      <c r="AA6684"/>
      <c r="AB6684"/>
      <c r="AC6684"/>
      <c r="AD6684"/>
      <c r="AE6684"/>
      <c r="AF6684"/>
      <c r="AG6684"/>
      <c r="AH6684"/>
      <c r="AI6684"/>
      <c r="AJ6684"/>
      <c r="AK6684"/>
    </row>
    <row r="6685" spans="1:37" s="223" customFormat="1" x14ac:dyDescent="0.2">
      <c r="A6685" s="11"/>
      <c r="B6685"/>
      <c r="C6685"/>
      <c r="D6685" s="152"/>
      <c r="E6685" s="152"/>
      <c r="F6685"/>
      <c r="G6685" s="152"/>
      <c r="I6685" s="224"/>
      <c r="K6685" s="71"/>
      <c r="L6685" s="71"/>
      <c r="M6685" s="71"/>
      <c r="N6685"/>
      <c r="O6685"/>
      <c r="P6685"/>
      <c r="Q6685"/>
      <c r="R6685"/>
      <c r="S6685"/>
      <c r="T6685"/>
      <c r="U6685"/>
      <c r="V6685"/>
      <c r="W6685"/>
      <c r="X6685"/>
      <c r="Y6685"/>
      <c r="Z6685"/>
      <c r="AA6685"/>
      <c r="AB6685"/>
      <c r="AC6685"/>
      <c r="AD6685"/>
      <c r="AE6685"/>
      <c r="AF6685"/>
      <c r="AG6685"/>
      <c r="AH6685"/>
      <c r="AI6685"/>
      <c r="AJ6685"/>
      <c r="AK6685"/>
    </row>
    <row r="6686" spans="1:37" s="223" customFormat="1" x14ac:dyDescent="0.2">
      <c r="A6686" s="11"/>
      <c r="B6686"/>
      <c r="C6686"/>
      <c r="D6686" s="152"/>
      <c r="E6686" s="152"/>
      <c r="F6686"/>
      <c r="G6686" s="152"/>
      <c r="I6686" s="224"/>
      <c r="K6686" s="71"/>
      <c r="L6686" s="71"/>
      <c r="M6686" s="71"/>
      <c r="N6686"/>
      <c r="O6686"/>
      <c r="P6686"/>
      <c r="Q6686"/>
      <c r="R6686"/>
      <c r="S6686"/>
      <c r="T6686"/>
      <c r="U6686"/>
      <c r="V6686"/>
      <c r="W6686"/>
      <c r="X6686"/>
      <c r="Y6686"/>
      <c r="Z6686"/>
      <c r="AA6686"/>
      <c r="AB6686"/>
      <c r="AC6686"/>
      <c r="AD6686"/>
      <c r="AE6686"/>
      <c r="AF6686"/>
      <c r="AG6686"/>
      <c r="AH6686"/>
      <c r="AI6686"/>
      <c r="AJ6686"/>
      <c r="AK6686"/>
    </row>
    <row r="6687" spans="1:37" s="223" customFormat="1" x14ac:dyDescent="0.2">
      <c r="A6687" s="11"/>
      <c r="B6687"/>
      <c r="C6687"/>
      <c r="D6687" s="152"/>
      <c r="E6687" s="152"/>
      <c r="F6687"/>
      <c r="G6687" s="152"/>
      <c r="I6687" s="224"/>
      <c r="K6687" s="71"/>
      <c r="L6687" s="71"/>
      <c r="M6687" s="71"/>
      <c r="N6687"/>
      <c r="O6687"/>
      <c r="P6687"/>
      <c r="Q6687"/>
      <c r="R6687"/>
      <c r="S6687"/>
      <c r="T6687"/>
      <c r="U6687"/>
      <c r="V6687"/>
      <c r="W6687"/>
      <c r="X6687"/>
      <c r="Y6687"/>
      <c r="Z6687"/>
      <c r="AA6687"/>
      <c r="AB6687"/>
      <c r="AC6687"/>
      <c r="AD6687"/>
      <c r="AE6687"/>
      <c r="AF6687"/>
      <c r="AG6687"/>
      <c r="AH6687"/>
      <c r="AI6687"/>
      <c r="AJ6687"/>
      <c r="AK6687"/>
    </row>
    <row r="6688" spans="1:37" s="223" customFormat="1" x14ac:dyDescent="0.2">
      <c r="A6688" s="11"/>
      <c r="B6688"/>
      <c r="C6688"/>
      <c r="D6688" s="152"/>
      <c r="E6688" s="152"/>
      <c r="F6688"/>
      <c r="G6688" s="152"/>
      <c r="I6688" s="224"/>
      <c r="K6688" s="71"/>
      <c r="L6688" s="71"/>
      <c r="M6688" s="71"/>
      <c r="N6688"/>
      <c r="O6688"/>
      <c r="P6688"/>
      <c r="Q6688"/>
      <c r="R6688"/>
      <c r="S6688"/>
      <c r="T6688"/>
      <c r="U6688"/>
      <c r="V6688"/>
      <c r="W6688"/>
      <c r="X6688"/>
      <c r="Y6688"/>
      <c r="Z6688"/>
      <c r="AA6688"/>
      <c r="AB6688"/>
      <c r="AC6688"/>
      <c r="AD6688"/>
      <c r="AE6688"/>
      <c r="AF6688"/>
      <c r="AG6688"/>
      <c r="AH6688"/>
      <c r="AI6688"/>
      <c r="AJ6688"/>
      <c r="AK6688"/>
    </row>
    <row r="6689" spans="1:37" s="223" customFormat="1" x14ac:dyDescent="0.2">
      <c r="A6689" s="11"/>
      <c r="B6689"/>
      <c r="C6689"/>
      <c r="D6689" s="152"/>
      <c r="E6689" s="152"/>
      <c r="F6689"/>
      <c r="G6689" s="152"/>
      <c r="I6689" s="224"/>
      <c r="K6689" s="71"/>
      <c r="L6689" s="71"/>
      <c r="M6689" s="71"/>
      <c r="N6689"/>
      <c r="O6689"/>
      <c r="P6689"/>
      <c r="Q6689"/>
      <c r="R6689"/>
      <c r="S6689"/>
      <c r="T6689"/>
      <c r="U6689"/>
      <c r="V6689"/>
      <c r="W6689"/>
      <c r="X6689"/>
      <c r="Y6689"/>
      <c r="Z6689"/>
      <c r="AA6689"/>
      <c r="AB6689"/>
      <c r="AC6689"/>
      <c r="AD6689"/>
      <c r="AE6689"/>
      <c r="AF6689"/>
      <c r="AG6689"/>
      <c r="AH6689"/>
      <c r="AI6689"/>
      <c r="AJ6689"/>
      <c r="AK6689"/>
    </row>
    <row r="6690" spans="1:37" s="223" customFormat="1" x14ac:dyDescent="0.2">
      <c r="A6690" s="11"/>
      <c r="B6690"/>
      <c r="C6690"/>
      <c r="D6690" s="152"/>
      <c r="E6690" s="152"/>
      <c r="F6690"/>
      <c r="G6690" s="152"/>
      <c r="I6690" s="224"/>
      <c r="K6690" s="71"/>
      <c r="L6690" s="71"/>
      <c r="M6690" s="71"/>
      <c r="N6690"/>
      <c r="O6690"/>
      <c r="P6690"/>
      <c r="Q6690"/>
      <c r="R6690"/>
      <c r="S6690"/>
      <c r="T6690"/>
      <c r="U6690"/>
      <c r="V6690"/>
      <c r="W6690"/>
      <c r="X6690"/>
      <c r="Y6690"/>
      <c r="Z6690"/>
      <c r="AA6690"/>
      <c r="AB6690"/>
      <c r="AC6690"/>
      <c r="AD6690"/>
      <c r="AE6690"/>
      <c r="AF6690"/>
      <c r="AG6690"/>
      <c r="AH6690"/>
      <c r="AI6690"/>
      <c r="AJ6690"/>
      <c r="AK6690"/>
    </row>
    <row r="6691" spans="1:37" s="223" customFormat="1" x14ac:dyDescent="0.2">
      <c r="A6691" s="11"/>
      <c r="B6691"/>
      <c r="C6691"/>
      <c r="D6691" s="152"/>
      <c r="E6691" s="152"/>
      <c r="F6691"/>
      <c r="G6691" s="152"/>
      <c r="I6691" s="224"/>
      <c r="K6691" s="71"/>
      <c r="L6691" s="71"/>
      <c r="M6691" s="71"/>
      <c r="N6691"/>
      <c r="O6691"/>
      <c r="P6691"/>
      <c r="Q6691"/>
      <c r="R6691"/>
      <c r="S6691"/>
      <c r="T6691"/>
      <c r="U6691"/>
      <c r="V6691"/>
      <c r="W6691"/>
      <c r="X6691"/>
      <c r="Y6691"/>
      <c r="Z6691"/>
      <c r="AA6691"/>
      <c r="AB6691"/>
      <c r="AC6691"/>
      <c r="AD6691"/>
      <c r="AE6691"/>
      <c r="AF6691"/>
      <c r="AG6691"/>
      <c r="AH6691"/>
      <c r="AI6691"/>
      <c r="AJ6691"/>
      <c r="AK6691"/>
    </row>
    <row r="6692" spans="1:37" s="223" customFormat="1" x14ac:dyDescent="0.2">
      <c r="A6692" s="11"/>
      <c r="B6692"/>
      <c r="C6692"/>
      <c r="D6692" s="152"/>
      <c r="E6692" s="152"/>
      <c r="F6692"/>
      <c r="G6692" s="152"/>
      <c r="I6692" s="224"/>
      <c r="K6692" s="71"/>
      <c r="L6692" s="71"/>
      <c r="M6692" s="71"/>
      <c r="N6692"/>
      <c r="O6692"/>
      <c r="P6692"/>
      <c r="Q6692"/>
      <c r="R6692"/>
      <c r="S6692"/>
      <c r="T6692"/>
      <c r="U6692"/>
      <c r="V6692"/>
      <c r="W6692"/>
      <c r="X6692"/>
      <c r="Y6692"/>
      <c r="Z6692"/>
      <c r="AA6692"/>
      <c r="AB6692"/>
      <c r="AC6692"/>
      <c r="AD6692"/>
      <c r="AE6692"/>
      <c r="AF6692"/>
      <c r="AG6692"/>
      <c r="AH6692"/>
      <c r="AI6692"/>
      <c r="AJ6692"/>
      <c r="AK6692"/>
    </row>
    <row r="6693" spans="1:37" s="223" customFormat="1" x14ac:dyDescent="0.2">
      <c r="A6693" s="11"/>
      <c r="B6693"/>
      <c r="C6693"/>
      <c r="D6693" s="152"/>
      <c r="E6693" s="152"/>
      <c r="F6693"/>
      <c r="G6693" s="152"/>
      <c r="I6693" s="224"/>
      <c r="K6693" s="71"/>
      <c r="L6693" s="71"/>
      <c r="M6693" s="71"/>
      <c r="N6693"/>
      <c r="O6693"/>
      <c r="P6693"/>
      <c r="Q6693"/>
      <c r="R6693"/>
      <c r="S6693"/>
      <c r="T6693"/>
      <c r="U6693"/>
      <c r="V6693"/>
      <c r="W6693"/>
      <c r="X6693"/>
      <c r="Y6693"/>
      <c r="Z6693"/>
      <c r="AA6693"/>
      <c r="AB6693"/>
      <c r="AC6693"/>
      <c r="AD6693"/>
      <c r="AE6693"/>
      <c r="AF6693"/>
      <c r="AG6693"/>
      <c r="AH6693"/>
      <c r="AI6693"/>
      <c r="AJ6693"/>
      <c r="AK6693"/>
    </row>
    <row r="6694" spans="1:37" s="223" customFormat="1" x14ac:dyDescent="0.2">
      <c r="A6694" s="11"/>
      <c r="B6694"/>
      <c r="C6694"/>
      <c r="D6694" s="152"/>
      <c r="E6694" s="152"/>
      <c r="F6694"/>
      <c r="G6694" s="152"/>
      <c r="I6694" s="224"/>
      <c r="K6694" s="71"/>
      <c r="L6694" s="71"/>
      <c r="M6694" s="71"/>
      <c r="N6694"/>
      <c r="O6694"/>
      <c r="P6694"/>
      <c r="Q6694"/>
      <c r="R6694"/>
      <c r="S6694"/>
      <c r="T6694"/>
      <c r="U6694"/>
      <c r="V6694"/>
      <c r="W6694"/>
      <c r="X6694"/>
      <c r="Y6694"/>
      <c r="Z6694"/>
      <c r="AA6694"/>
      <c r="AB6694"/>
      <c r="AC6694"/>
      <c r="AD6694"/>
      <c r="AE6694"/>
      <c r="AF6694"/>
      <c r="AG6694"/>
      <c r="AH6694"/>
      <c r="AI6694"/>
      <c r="AJ6694"/>
      <c r="AK6694"/>
    </row>
    <row r="6695" spans="1:37" s="223" customFormat="1" x14ac:dyDescent="0.2">
      <c r="A6695" s="11"/>
      <c r="B6695"/>
      <c r="C6695"/>
      <c r="D6695" s="152"/>
      <c r="E6695" s="152"/>
      <c r="F6695"/>
      <c r="G6695" s="152"/>
      <c r="I6695" s="224"/>
      <c r="K6695" s="71"/>
      <c r="L6695" s="71"/>
      <c r="M6695" s="71"/>
      <c r="N6695"/>
      <c r="O6695"/>
      <c r="P6695"/>
      <c r="Q6695"/>
      <c r="R6695"/>
      <c r="S6695"/>
      <c r="T6695"/>
      <c r="U6695"/>
      <c r="V6695"/>
      <c r="W6695"/>
      <c r="X6695"/>
      <c r="Y6695"/>
      <c r="Z6695"/>
      <c r="AA6695"/>
      <c r="AB6695"/>
      <c r="AC6695"/>
      <c r="AD6695"/>
      <c r="AE6695"/>
      <c r="AF6695"/>
      <c r="AG6695"/>
      <c r="AH6695"/>
      <c r="AI6695"/>
      <c r="AJ6695"/>
      <c r="AK6695"/>
    </row>
    <row r="6696" spans="1:37" s="223" customFormat="1" x14ac:dyDescent="0.2">
      <c r="A6696" s="11"/>
      <c r="B6696"/>
      <c r="C6696"/>
      <c r="D6696" s="152"/>
      <c r="E6696" s="152"/>
      <c r="F6696"/>
      <c r="G6696" s="152"/>
      <c r="I6696" s="224"/>
      <c r="K6696" s="71"/>
      <c r="L6696" s="71"/>
      <c r="M6696" s="71"/>
      <c r="N6696"/>
      <c r="O6696"/>
      <c r="P6696"/>
      <c r="Q6696"/>
      <c r="R6696"/>
      <c r="S6696"/>
      <c r="T6696"/>
      <c r="U6696"/>
      <c r="V6696"/>
      <c r="W6696"/>
      <c r="X6696"/>
      <c r="Y6696"/>
      <c r="Z6696"/>
      <c r="AA6696"/>
      <c r="AB6696"/>
      <c r="AC6696"/>
      <c r="AD6696"/>
      <c r="AE6696"/>
      <c r="AF6696"/>
      <c r="AG6696"/>
      <c r="AH6696"/>
      <c r="AI6696"/>
      <c r="AJ6696"/>
      <c r="AK6696"/>
    </row>
    <row r="6697" spans="1:37" s="223" customFormat="1" x14ac:dyDescent="0.2">
      <c r="A6697" s="11"/>
      <c r="B6697"/>
      <c r="C6697"/>
      <c r="D6697" s="152"/>
      <c r="E6697" s="152"/>
      <c r="F6697"/>
      <c r="G6697" s="152"/>
      <c r="I6697" s="224"/>
      <c r="K6697" s="71"/>
      <c r="L6697" s="71"/>
      <c r="M6697" s="71"/>
      <c r="N6697"/>
      <c r="O6697"/>
      <c r="P6697"/>
      <c r="Q6697"/>
      <c r="R6697"/>
      <c r="S6697"/>
      <c r="T6697"/>
      <c r="U6697"/>
      <c r="V6697"/>
      <c r="W6697"/>
      <c r="X6697"/>
      <c r="Y6697"/>
      <c r="Z6697"/>
      <c r="AA6697"/>
      <c r="AB6697"/>
      <c r="AC6697"/>
      <c r="AD6697"/>
      <c r="AE6697"/>
      <c r="AF6697"/>
      <c r="AG6697"/>
      <c r="AH6697"/>
      <c r="AI6697"/>
      <c r="AJ6697"/>
      <c r="AK6697"/>
    </row>
    <row r="6698" spans="1:37" s="223" customFormat="1" x14ac:dyDescent="0.2">
      <c r="A6698" s="11"/>
      <c r="B6698"/>
      <c r="C6698"/>
      <c r="D6698" s="152"/>
      <c r="E6698" s="152"/>
      <c r="F6698"/>
      <c r="G6698" s="152"/>
      <c r="I6698" s="224"/>
      <c r="K6698" s="71"/>
      <c r="L6698" s="71"/>
      <c r="M6698" s="71"/>
      <c r="N6698"/>
      <c r="O6698"/>
      <c r="P6698"/>
      <c r="Q6698"/>
      <c r="R6698"/>
      <c r="S6698"/>
      <c r="T6698"/>
      <c r="U6698"/>
      <c r="V6698"/>
      <c r="W6698"/>
      <c r="X6698"/>
      <c r="Y6698"/>
      <c r="Z6698"/>
      <c r="AA6698"/>
      <c r="AB6698"/>
      <c r="AC6698"/>
      <c r="AD6698"/>
      <c r="AE6698"/>
      <c r="AF6698"/>
      <c r="AG6698"/>
      <c r="AH6698"/>
      <c r="AI6698"/>
      <c r="AJ6698"/>
      <c r="AK6698"/>
    </row>
    <row r="6699" spans="1:37" s="223" customFormat="1" x14ac:dyDescent="0.2">
      <c r="A6699" s="11"/>
      <c r="B6699"/>
      <c r="C6699"/>
      <c r="D6699" s="152"/>
      <c r="E6699" s="152"/>
      <c r="F6699"/>
      <c r="G6699" s="152"/>
      <c r="I6699" s="224"/>
      <c r="K6699" s="71"/>
      <c r="L6699" s="71"/>
      <c r="M6699" s="71"/>
      <c r="N6699"/>
      <c r="O6699"/>
      <c r="P6699"/>
      <c r="Q6699"/>
      <c r="R6699"/>
      <c r="S6699"/>
      <c r="T6699"/>
      <c r="U6699"/>
      <c r="V6699"/>
      <c r="W6699"/>
      <c r="X6699"/>
      <c r="Y6699"/>
      <c r="Z6699"/>
      <c r="AA6699"/>
      <c r="AB6699"/>
      <c r="AC6699"/>
      <c r="AD6699"/>
      <c r="AE6699"/>
      <c r="AF6699"/>
      <c r="AG6699"/>
      <c r="AH6699"/>
      <c r="AI6699"/>
      <c r="AJ6699"/>
      <c r="AK6699"/>
    </row>
    <row r="6700" spans="1:37" s="223" customFormat="1" x14ac:dyDescent="0.2">
      <c r="A6700" s="11"/>
      <c r="B6700"/>
      <c r="C6700"/>
      <c r="D6700" s="152"/>
      <c r="E6700" s="152"/>
      <c r="F6700"/>
      <c r="G6700" s="152"/>
      <c r="I6700" s="224"/>
      <c r="K6700" s="71"/>
      <c r="L6700" s="71"/>
      <c r="M6700" s="71"/>
      <c r="N6700"/>
      <c r="O6700"/>
      <c r="P6700"/>
      <c r="Q6700"/>
      <c r="R6700"/>
      <c r="S6700"/>
      <c r="T6700"/>
      <c r="U6700"/>
      <c r="V6700"/>
      <c r="W6700"/>
      <c r="X6700"/>
      <c r="Y6700"/>
      <c r="Z6700"/>
      <c r="AA6700"/>
      <c r="AB6700"/>
      <c r="AC6700"/>
      <c r="AD6700"/>
      <c r="AE6700"/>
      <c r="AF6700"/>
      <c r="AG6700"/>
      <c r="AH6700"/>
      <c r="AI6700"/>
      <c r="AJ6700"/>
      <c r="AK6700"/>
    </row>
    <row r="6701" spans="1:37" s="223" customFormat="1" x14ac:dyDescent="0.2">
      <c r="A6701" s="11"/>
      <c r="B6701"/>
      <c r="C6701"/>
      <c r="D6701" s="152"/>
      <c r="E6701" s="152"/>
      <c r="F6701"/>
      <c r="G6701" s="152"/>
      <c r="I6701" s="224"/>
      <c r="K6701" s="71"/>
      <c r="L6701" s="71"/>
      <c r="M6701" s="71"/>
      <c r="N6701"/>
      <c r="O6701"/>
      <c r="P6701"/>
      <c r="Q6701"/>
      <c r="R6701"/>
      <c r="S6701"/>
      <c r="T6701"/>
      <c r="U6701"/>
      <c r="V6701"/>
      <c r="W6701"/>
      <c r="X6701"/>
      <c r="Y6701"/>
      <c r="Z6701"/>
      <c r="AA6701"/>
      <c r="AB6701"/>
      <c r="AC6701"/>
      <c r="AD6701"/>
      <c r="AE6701"/>
      <c r="AF6701"/>
      <c r="AG6701"/>
      <c r="AH6701"/>
      <c r="AI6701"/>
      <c r="AJ6701"/>
      <c r="AK6701"/>
    </row>
    <row r="6702" spans="1:37" s="223" customFormat="1" x14ac:dyDescent="0.2">
      <c r="A6702" s="11"/>
      <c r="B6702"/>
      <c r="C6702"/>
      <c r="D6702" s="152"/>
      <c r="E6702" s="152"/>
      <c r="F6702"/>
      <c r="G6702" s="152"/>
      <c r="I6702" s="224"/>
      <c r="K6702" s="71"/>
      <c r="L6702" s="71"/>
      <c r="M6702" s="71"/>
      <c r="N6702"/>
      <c r="O6702"/>
      <c r="P6702"/>
      <c r="Q6702"/>
      <c r="R6702"/>
      <c r="S6702"/>
      <c r="T6702"/>
      <c r="U6702"/>
      <c r="V6702"/>
      <c r="W6702"/>
      <c r="X6702"/>
      <c r="Y6702"/>
      <c r="Z6702"/>
      <c r="AA6702"/>
      <c r="AB6702"/>
      <c r="AC6702"/>
      <c r="AD6702"/>
      <c r="AE6702"/>
      <c r="AF6702"/>
      <c r="AG6702"/>
      <c r="AH6702"/>
      <c r="AI6702"/>
      <c r="AJ6702"/>
      <c r="AK6702"/>
    </row>
    <row r="6703" spans="1:37" s="223" customFormat="1" x14ac:dyDescent="0.2">
      <c r="A6703" s="11"/>
      <c r="B6703"/>
      <c r="C6703"/>
      <c r="D6703" s="152"/>
      <c r="E6703" s="152"/>
      <c r="F6703"/>
      <c r="G6703" s="152"/>
      <c r="I6703" s="224"/>
      <c r="K6703" s="71"/>
      <c r="L6703" s="71"/>
      <c r="M6703" s="71"/>
      <c r="N6703"/>
      <c r="O6703"/>
      <c r="P6703"/>
      <c r="Q6703"/>
      <c r="R6703"/>
      <c r="S6703"/>
      <c r="T6703"/>
      <c r="U6703"/>
      <c r="V6703"/>
      <c r="W6703"/>
      <c r="X6703"/>
      <c r="Y6703"/>
      <c r="Z6703"/>
      <c r="AA6703"/>
      <c r="AB6703"/>
      <c r="AC6703"/>
      <c r="AD6703"/>
      <c r="AE6703"/>
      <c r="AF6703"/>
      <c r="AG6703"/>
      <c r="AH6703"/>
      <c r="AI6703"/>
      <c r="AJ6703"/>
      <c r="AK6703"/>
    </row>
    <row r="6704" spans="1:37" s="223" customFormat="1" x14ac:dyDescent="0.2">
      <c r="A6704" s="11"/>
      <c r="B6704"/>
      <c r="C6704"/>
      <c r="D6704" s="152"/>
      <c r="E6704" s="152"/>
      <c r="F6704"/>
      <c r="G6704" s="152"/>
      <c r="I6704" s="224"/>
      <c r="K6704" s="71"/>
      <c r="L6704" s="71"/>
      <c r="M6704" s="71"/>
      <c r="N6704"/>
      <c r="O6704"/>
      <c r="P6704"/>
      <c r="Q6704"/>
      <c r="R6704"/>
      <c r="S6704"/>
      <c r="T6704"/>
      <c r="U6704"/>
      <c r="V6704"/>
      <c r="W6704"/>
      <c r="X6704"/>
      <c r="Y6704"/>
      <c r="Z6704"/>
      <c r="AA6704"/>
      <c r="AB6704"/>
      <c r="AC6704"/>
      <c r="AD6704"/>
      <c r="AE6704"/>
      <c r="AF6704"/>
      <c r="AG6704"/>
      <c r="AH6704"/>
      <c r="AI6704"/>
      <c r="AJ6704"/>
      <c r="AK6704"/>
    </row>
    <row r="6705" spans="1:37" s="223" customFormat="1" x14ac:dyDescent="0.2">
      <c r="A6705" s="11"/>
      <c r="B6705"/>
      <c r="C6705"/>
      <c r="D6705" s="152"/>
      <c r="E6705" s="152"/>
      <c r="F6705"/>
      <c r="G6705" s="152"/>
      <c r="I6705" s="224"/>
      <c r="K6705" s="71"/>
      <c r="L6705" s="71"/>
      <c r="M6705" s="71"/>
      <c r="N6705"/>
      <c r="O6705"/>
      <c r="P6705"/>
      <c r="Q6705"/>
      <c r="R6705"/>
      <c r="S6705"/>
      <c r="T6705"/>
      <c r="U6705"/>
      <c r="V6705"/>
      <c r="W6705"/>
      <c r="X6705"/>
      <c r="Y6705"/>
      <c r="Z6705"/>
      <c r="AA6705"/>
      <c r="AB6705"/>
      <c r="AC6705"/>
      <c r="AD6705"/>
      <c r="AE6705"/>
      <c r="AF6705"/>
      <c r="AG6705"/>
      <c r="AH6705"/>
      <c r="AI6705"/>
      <c r="AJ6705"/>
      <c r="AK6705"/>
    </row>
    <row r="6706" spans="1:37" s="223" customFormat="1" x14ac:dyDescent="0.2">
      <c r="A6706" s="11"/>
      <c r="B6706"/>
      <c r="C6706"/>
      <c r="D6706" s="152"/>
      <c r="E6706" s="152"/>
      <c r="F6706"/>
      <c r="G6706" s="152"/>
      <c r="I6706" s="224"/>
      <c r="K6706" s="71"/>
      <c r="L6706" s="71"/>
      <c r="M6706" s="71"/>
      <c r="N6706"/>
      <c r="O6706"/>
      <c r="P6706"/>
      <c r="Q6706"/>
      <c r="R6706"/>
      <c r="S6706"/>
      <c r="T6706"/>
      <c r="U6706"/>
      <c r="V6706"/>
      <c r="W6706"/>
      <c r="X6706"/>
      <c r="Y6706"/>
      <c r="Z6706"/>
      <c r="AA6706"/>
      <c r="AB6706"/>
      <c r="AC6706"/>
      <c r="AD6706"/>
      <c r="AE6706"/>
      <c r="AF6706"/>
      <c r="AG6706"/>
      <c r="AH6706"/>
      <c r="AI6706"/>
      <c r="AJ6706"/>
      <c r="AK6706"/>
    </row>
    <row r="6707" spans="1:37" s="223" customFormat="1" x14ac:dyDescent="0.2">
      <c r="A6707" s="11"/>
      <c r="B6707"/>
      <c r="C6707"/>
      <c r="D6707" s="152"/>
      <c r="E6707" s="152"/>
      <c r="F6707"/>
      <c r="G6707" s="152"/>
      <c r="I6707" s="224"/>
      <c r="K6707" s="71"/>
      <c r="L6707" s="71"/>
      <c r="M6707" s="71"/>
      <c r="N6707"/>
      <c r="O6707"/>
      <c r="P6707"/>
      <c r="Q6707"/>
      <c r="R6707"/>
      <c r="S6707"/>
      <c r="T6707"/>
      <c r="U6707"/>
      <c r="V6707"/>
      <c r="W6707"/>
      <c r="X6707"/>
      <c r="Y6707"/>
      <c r="Z6707"/>
      <c r="AA6707"/>
      <c r="AB6707"/>
      <c r="AC6707"/>
      <c r="AD6707"/>
      <c r="AE6707"/>
      <c r="AF6707"/>
      <c r="AG6707"/>
      <c r="AH6707"/>
      <c r="AI6707"/>
      <c r="AJ6707"/>
      <c r="AK6707"/>
    </row>
    <row r="6708" spans="1:37" s="223" customFormat="1" x14ac:dyDescent="0.2">
      <c r="A6708" s="11"/>
      <c r="B6708"/>
      <c r="C6708"/>
      <c r="D6708" s="152"/>
      <c r="E6708" s="152"/>
      <c r="F6708"/>
      <c r="G6708" s="152"/>
      <c r="I6708" s="224"/>
      <c r="K6708" s="71"/>
      <c r="L6708" s="71"/>
      <c r="M6708" s="71"/>
      <c r="N6708"/>
      <c r="O6708"/>
      <c r="P6708"/>
      <c r="Q6708"/>
      <c r="R6708"/>
      <c r="S6708"/>
      <c r="T6708"/>
      <c r="U6708"/>
      <c r="V6708"/>
      <c r="W6708"/>
      <c r="X6708"/>
      <c r="Y6708"/>
      <c r="Z6708"/>
      <c r="AA6708"/>
      <c r="AB6708"/>
      <c r="AC6708"/>
      <c r="AD6708"/>
      <c r="AE6708"/>
      <c r="AF6708"/>
      <c r="AG6708"/>
      <c r="AH6708"/>
      <c r="AI6708"/>
      <c r="AJ6708"/>
      <c r="AK6708"/>
    </row>
    <row r="6709" spans="1:37" s="223" customFormat="1" x14ac:dyDescent="0.2">
      <c r="A6709" s="11"/>
      <c r="B6709"/>
      <c r="C6709"/>
      <c r="D6709" s="152"/>
      <c r="E6709" s="152"/>
      <c r="F6709"/>
      <c r="G6709" s="152"/>
      <c r="I6709" s="224"/>
      <c r="K6709" s="71"/>
      <c r="L6709" s="71"/>
      <c r="M6709" s="71"/>
      <c r="N6709"/>
      <c r="O6709"/>
      <c r="P6709"/>
      <c r="Q6709"/>
      <c r="R6709"/>
      <c r="S6709"/>
      <c r="T6709"/>
      <c r="U6709"/>
      <c r="V6709"/>
      <c r="W6709"/>
      <c r="X6709"/>
      <c r="Y6709"/>
      <c r="Z6709"/>
      <c r="AA6709"/>
      <c r="AB6709"/>
      <c r="AC6709"/>
      <c r="AD6709"/>
      <c r="AE6709"/>
      <c r="AF6709"/>
      <c r="AG6709"/>
      <c r="AH6709"/>
      <c r="AI6709"/>
      <c r="AJ6709"/>
      <c r="AK6709"/>
    </row>
    <row r="6710" spans="1:37" s="223" customFormat="1" x14ac:dyDescent="0.2">
      <c r="A6710" s="11"/>
      <c r="B6710"/>
      <c r="C6710"/>
      <c r="D6710" s="152"/>
      <c r="E6710" s="152"/>
      <c r="F6710"/>
      <c r="G6710" s="152"/>
      <c r="I6710" s="224"/>
      <c r="K6710" s="71"/>
      <c r="L6710" s="71"/>
      <c r="M6710" s="71"/>
      <c r="N6710"/>
      <c r="O6710"/>
      <c r="P6710"/>
      <c r="Q6710"/>
      <c r="R6710"/>
      <c r="S6710"/>
      <c r="T6710"/>
      <c r="U6710"/>
      <c r="V6710"/>
      <c r="W6710"/>
      <c r="X6710"/>
      <c r="Y6710"/>
      <c r="Z6710"/>
      <c r="AA6710"/>
      <c r="AB6710"/>
      <c r="AC6710"/>
      <c r="AD6710"/>
      <c r="AE6710"/>
      <c r="AF6710"/>
      <c r="AG6710"/>
      <c r="AH6710"/>
      <c r="AI6710"/>
      <c r="AJ6710"/>
      <c r="AK6710"/>
    </row>
    <row r="6711" spans="1:37" s="223" customFormat="1" x14ac:dyDescent="0.2">
      <c r="A6711" s="11"/>
      <c r="B6711"/>
      <c r="C6711"/>
      <c r="D6711" s="152"/>
      <c r="E6711" s="152"/>
      <c r="F6711"/>
      <c r="G6711" s="152"/>
      <c r="I6711" s="224"/>
      <c r="K6711" s="71"/>
      <c r="L6711" s="71"/>
      <c r="M6711" s="71"/>
      <c r="N6711"/>
      <c r="O6711"/>
      <c r="P6711"/>
      <c r="Q6711"/>
      <c r="R6711"/>
      <c r="S6711"/>
      <c r="T6711"/>
      <c r="U6711"/>
      <c r="V6711"/>
      <c r="W6711"/>
      <c r="X6711"/>
      <c r="Y6711"/>
      <c r="Z6711"/>
      <c r="AA6711"/>
      <c r="AB6711"/>
      <c r="AC6711"/>
      <c r="AD6711"/>
      <c r="AE6711"/>
      <c r="AF6711"/>
      <c r="AG6711"/>
      <c r="AH6711"/>
      <c r="AI6711"/>
      <c r="AJ6711"/>
      <c r="AK6711"/>
    </row>
    <row r="6712" spans="1:37" s="223" customFormat="1" x14ac:dyDescent="0.2">
      <c r="A6712" s="11"/>
      <c r="B6712"/>
      <c r="C6712"/>
      <c r="D6712" s="152"/>
      <c r="E6712" s="152"/>
      <c r="F6712"/>
      <c r="G6712" s="152"/>
      <c r="I6712" s="224"/>
      <c r="K6712" s="71"/>
      <c r="L6712" s="71"/>
      <c r="M6712" s="71"/>
      <c r="N6712"/>
      <c r="O6712"/>
      <c r="P6712"/>
      <c r="Q6712"/>
      <c r="R6712"/>
      <c r="S6712"/>
      <c r="T6712"/>
      <c r="U6712"/>
      <c r="V6712"/>
      <c r="W6712"/>
      <c r="X6712"/>
      <c r="Y6712"/>
      <c r="Z6712"/>
      <c r="AA6712"/>
      <c r="AB6712"/>
      <c r="AC6712"/>
      <c r="AD6712"/>
      <c r="AE6712"/>
      <c r="AF6712"/>
      <c r="AG6712"/>
      <c r="AH6712"/>
      <c r="AI6712"/>
      <c r="AJ6712"/>
      <c r="AK6712"/>
    </row>
    <row r="6713" spans="1:37" s="223" customFormat="1" x14ac:dyDescent="0.2">
      <c r="A6713" s="11"/>
      <c r="B6713"/>
      <c r="C6713"/>
      <c r="D6713" s="152"/>
      <c r="E6713" s="152"/>
      <c r="F6713"/>
      <c r="G6713" s="152"/>
      <c r="I6713" s="224"/>
      <c r="K6713" s="71"/>
      <c r="L6713" s="71"/>
      <c r="M6713" s="71"/>
      <c r="N6713"/>
      <c r="O6713"/>
      <c r="P6713"/>
      <c r="Q6713"/>
      <c r="R6713"/>
      <c r="S6713"/>
      <c r="T6713"/>
      <c r="U6713"/>
      <c r="V6713"/>
      <c r="W6713"/>
      <c r="X6713"/>
      <c r="Y6713"/>
      <c r="Z6713"/>
      <c r="AA6713"/>
      <c r="AB6713"/>
      <c r="AC6713"/>
      <c r="AD6713"/>
      <c r="AE6713"/>
      <c r="AF6713"/>
      <c r="AG6713"/>
      <c r="AH6713"/>
      <c r="AI6713"/>
      <c r="AJ6713"/>
      <c r="AK6713"/>
    </row>
    <row r="6714" spans="1:37" s="223" customFormat="1" x14ac:dyDescent="0.2">
      <c r="A6714" s="11"/>
      <c r="B6714"/>
      <c r="C6714"/>
      <c r="D6714" s="152"/>
      <c r="E6714" s="152"/>
      <c r="F6714"/>
      <c r="G6714" s="152"/>
      <c r="I6714" s="224"/>
      <c r="K6714" s="71"/>
      <c r="L6714" s="71"/>
      <c r="M6714" s="71"/>
      <c r="N6714"/>
      <c r="O6714"/>
      <c r="P6714"/>
      <c r="Q6714"/>
      <c r="R6714"/>
      <c r="S6714"/>
      <c r="T6714"/>
      <c r="U6714"/>
      <c r="V6714"/>
      <c r="W6714"/>
      <c r="X6714"/>
      <c r="Y6714"/>
      <c r="Z6714"/>
      <c r="AA6714"/>
      <c r="AB6714"/>
      <c r="AC6714"/>
      <c r="AD6714"/>
      <c r="AE6714"/>
      <c r="AF6714"/>
      <c r="AG6714"/>
      <c r="AH6714"/>
      <c r="AI6714"/>
      <c r="AJ6714"/>
      <c r="AK6714"/>
    </row>
    <row r="6715" spans="1:37" s="223" customFormat="1" x14ac:dyDescent="0.2">
      <c r="A6715" s="11"/>
      <c r="B6715"/>
      <c r="C6715"/>
      <c r="D6715" s="152"/>
      <c r="E6715" s="152"/>
      <c r="F6715"/>
      <c r="G6715" s="152"/>
      <c r="I6715" s="224"/>
      <c r="K6715" s="71"/>
      <c r="L6715" s="71"/>
      <c r="M6715" s="71"/>
      <c r="N6715"/>
      <c r="O6715"/>
      <c r="P6715"/>
      <c r="Q6715"/>
      <c r="R6715"/>
      <c r="S6715"/>
      <c r="T6715"/>
      <c r="U6715"/>
      <c r="V6715"/>
      <c r="W6715"/>
      <c r="X6715"/>
      <c r="Y6715"/>
      <c r="Z6715"/>
      <c r="AA6715"/>
      <c r="AB6715"/>
      <c r="AC6715"/>
      <c r="AD6715"/>
      <c r="AE6715"/>
      <c r="AF6715"/>
      <c r="AG6715"/>
      <c r="AH6715"/>
      <c r="AI6715"/>
      <c r="AJ6715"/>
      <c r="AK6715"/>
    </row>
    <row r="6716" spans="1:37" s="223" customFormat="1" x14ac:dyDescent="0.2">
      <c r="A6716" s="11"/>
      <c r="B6716"/>
      <c r="C6716"/>
      <c r="D6716" s="152"/>
      <c r="E6716" s="152"/>
      <c r="F6716"/>
      <c r="G6716" s="152"/>
      <c r="I6716" s="224"/>
      <c r="K6716" s="71"/>
      <c r="L6716" s="71"/>
      <c r="M6716" s="71"/>
      <c r="N6716"/>
      <c r="O6716"/>
      <c r="P6716"/>
      <c r="Q6716"/>
      <c r="R6716"/>
      <c r="S6716"/>
      <c r="T6716"/>
      <c r="U6716"/>
      <c r="V6716"/>
      <c r="W6716"/>
      <c r="X6716"/>
      <c r="Y6716"/>
      <c r="Z6716"/>
      <c r="AA6716"/>
      <c r="AB6716"/>
      <c r="AC6716"/>
      <c r="AD6716"/>
      <c r="AE6716"/>
      <c r="AF6716"/>
      <c r="AG6716"/>
      <c r="AH6716"/>
      <c r="AI6716"/>
      <c r="AJ6716"/>
      <c r="AK6716"/>
    </row>
    <row r="6717" spans="1:37" s="223" customFormat="1" x14ac:dyDescent="0.2">
      <c r="A6717" s="11"/>
      <c r="B6717"/>
      <c r="C6717"/>
      <c r="D6717" s="152"/>
      <c r="E6717" s="152"/>
      <c r="F6717"/>
      <c r="G6717" s="152"/>
      <c r="I6717" s="224"/>
      <c r="K6717" s="71"/>
      <c r="L6717" s="71"/>
      <c r="M6717" s="71"/>
      <c r="N6717"/>
      <c r="O6717"/>
      <c r="P6717"/>
      <c r="Q6717"/>
      <c r="R6717"/>
      <c r="S6717"/>
      <c r="T6717"/>
      <c r="U6717"/>
      <c r="V6717"/>
      <c r="W6717"/>
      <c r="X6717"/>
      <c r="Y6717"/>
      <c r="Z6717"/>
      <c r="AA6717"/>
      <c r="AB6717"/>
      <c r="AC6717"/>
      <c r="AD6717"/>
      <c r="AE6717"/>
      <c r="AF6717"/>
      <c r="AG6717"/>
      <c r="AH6717"/>
      <c r="AI6717"/>
      <c r="AJ6717"/>
      <c r="AK6717"/>
    </row>
    <row r="6718" spans="1:37" s="223" customFormat="1" x14ac:dyDescent="0.2">
      <c r="A6718" s="11"/>
      <c r="B6718"/>
      <c r="C6718"/>
      <c r="D6718" s="152"/>
      <c r="E6718" s="152"/>
      <c r="F6718"/>
      <c r="G6718" s="152"/>
      <c r="I6718" s="224"/>
      <c r="K6718" s="71"/>
      <c r="L6718" s="71"/>
      <c r="M6718" s="71"/>
      <c r="N6718"/>
      <c r="O6718"/>
      <c r="P6718"/>
      <c r="Q6718"/>
      <c r="R6718"/>
      <c r="S6718"/>
      <c r="T6718"/>
      <c r="U6718"/>
      <c r="V6718"/>
      <c r="W6718"/>
      <c r="X6718"/>
      <c r="Y6718"/>
      <c r="Z6718"/>
      <c r="AA6718"/>
      <c r="AB6718"/>
      <c r="AC6718"/>
      <c r="AD6718"/>
      <c r="AE6718"/>
      <c r="AF6718"/>
      <c r="AG6718"/>
      <c r="AH6718"/>
      <c r="AI6718"/>
      <c r="AJ6718"/>
      <c r="AK6718"/>
    </row>
    <row r="6719" spans="1:37" s="223" customFormat="1" x14ac:dyDescent="0.2">
      <c r="A6719" s="11"/>
      <c r="B6719"/>
      <c r="C6719"/>
      <c r="D6719" s="152"/>
      <c r="E6719" s="152"/>
      <c r="F6719"/>
      <c r="G6719" s="152"/>
      <c r="I6719" s="224"/>
      <c r="K6719" s="71"/>
      <c r="L6719" s="71"/>
      <c r="M6719" s="71"/>
      <c r="N6719"/>
      <c r="O6719"/>
      <c r="P6719"/>
      <c r="Q6719"/>
      <c r="R6719"/>
      <c r="S6719"/>
      <c r="T6719"/>
      <c r="U6719"/>
      <c r="V6719"/>
      <c r="W6719"/>
      <c r="X6719"/>
      <c r="Y6719"/>
      <c r="Z6719"/>
      <c r="AA6719"/>
      <c r="AB6719"/>
      <c r="AC6719"/>
      <c r="AD6719"/>
      <c r="AE6719"/>
      <c r="AF6719"/>
      <c r="AG6719"/>
      <c r="AH6719"/>
      <c r="AI6719"/>
      <c r="AJ6719"/>
      <c r="AK6719"/>
    </row>
    <row r="6720" spans="1:37" s="223" customFormat="1" x14ac:dyDescent="0.2">
      <c r="A6720" s="11"/>
      <c r="B6720"/>
      <c r="C6720"/>
      <c r="D6720" s="152"/>
      <c r="E6720" s="152"/>
      <c r="F6720"/>
      <c r="G6720" s="152"/>
      <c r="I6720" s="224"/>
      <c r="K6720" s="71"/>
      <c r="L6720" s="71"/>
      <c r="M6720" s="71"/>
      <c r="N6720"/>
      <c r="O6720"/>
      <c r="P6720"/>
      <c r="Q6720"/>
      <c r="R6720"/>
      <c r="S6720"/>
      <c r="T6720"/>
      <c r="U6720"/>
      <c r="V6720"/>
      <c r="W6720"/>
      <c r="X6720"/>
      <c r="Y6720"/>
      <c r="Z6720"/>
      <c r="AA6720"/>
      <c r="AB6720"/>
      <c r="AC6720"/>
      <c r="AD6720"/>
      <c r="AE6720"/>
      <c r="AF6720"/>
      <c r="AG6720"/>
      <c r="AH6720"/>
      <c r="AI6720"/>
      <c r="AJ6720"/>
      <c r="AK6720"/>
    </row>
    <row r="6721" spans="1:37" s="223" customFormat="1" x14ac:dyDescent="0.2">
      <c r="A6721" s="11"/>
      <c r="B6721"/>
      <c r="C6721"/>
      <c r="D6721" s="152"/>
      <c r="E6721" s="152"/>
      <c r="F6721"/>
      <c r="G6721" s="152"/>
      <c r="I6721" s="224"/>
      <c r="K6721" s="71"/>
      <c r="L6721" s="71"/>
      <c r="M6721" s="71"/>
      <c r="N6721"/>
      <c r="O6721"/>
      <c r="P6721"/>
      <c r="Q6721"/>
      <c r="R6721"/>
      <c r="S6721"/>
      <c r="T6721"/>
      <c r="U6721"/>
      <c r="V6721"/>
      <c r="W6721"/>
      <c r="X6721"/>
      <c r="Y6721"/>
      <c r="Z6721"/>
      <c r="AA6721"/>
      <c r="AB6721"/>
      <c r="AC6721"/>
      <c r="AD6721"/>
      <c r="AE6721"/>
      <c r="AF6721"/>
      <c r="AG6721"/>
      <c r="AH6721"/>
      <c r="AI6721"/>
      <c r="AJ6721"/>
      <c r="AK6721"/>
    </row>
    <row r="6722" spans="1:37" s="223" customFormat="1" x14ac:dyDescent="0.2">
      <c r="A6722" s="11"/>
      <c r="B6722"/>
      <c r="C6722"/>
      <c r="D6722" s="152"/>
      <c r="E6722" s="152"/>
      <c r="F6722"/>
      <c r="G6722" s="152"/>
      <c r="I6722" s="224"/>
      <c r="K6722" s="71"/>
      <c r="L6722" s="71"/>
      <c r="M6722" s="71"/>
      <c r="N6722"/>
      <c r="O6722"/>
      <c r="P6722"/>
      <c r="Q6722"/>
      <c r="R6722"/>
      <c r="S6722"/>
      <c r="T6722"/>
      <c r="U6722"/>
      <c r="V6722"/>
      <c r="W6722"/>
      <c r="X6722"/>
      <c r="Y6722"/>
      <c r="Z6722"/>
      <c r="AA6722"/>
      <c r="AB6722"/>
      <c r="AC6722"/>
      <c r="AD6722"/>
      <c r="AE6722"/>
      <c r="AF6722"/>
      <c r="AG6722"/>
      <c r="AH6722"/>
      <c r="AI6722"/>
      <c r="AJ6722"/>
      <c r="AK6722"/>
    </row>
    <row r="6723" spans="1:37" s="223" customFormat="1" x14ac:dyDescent="0.2">
      <c r="A6723" s="11"/>
      <c r="B6723"/>
      <c r="C6723"/>
      <c r="D6723" s="152"/>
      <c r="E6723" s="152"/>
      <c r="F6723"/>
      <c r="G6723" s="152"/>
      <c r="I6723" s="224"/>
      <c r="K6723" s="71"/>
      <c r="L6723" s="71"/>
      <c r="M6723" s="71"/>
      <c r="N6723"/>
      <c r="O6723"/>
      <c r="P6723"/>
      <c r="Q6723"/>
      <c r="R6723"/>
      <c r="S6723"/>
      <c r="T6723"/>
      <c r="U6723"/>
      <c r="V6723"/>
      <c r="W6723"/>
      <c r="X6723"/>
      <c r="Y6723"/>
      <c r="Z6723"/>
      <c r="AA6723"/>
      <c r="AB6723"/>
      <c r="AC6723"/>
      <c r="AD6723"/>
      <c r="AE6723"/>
      <c r="AF6723"/>
      <c r="AG6723"/>
      <c r="AH6723"/>
      <c r="AI6723"/>
      <c r="AJ6723"/>
      <c r="AK6723"/>
    </row>
    <row r="6724" spans="1:37" s="223" customFormat="1" x14ac:dyDescent="0.2">
      <c r="A6724" s="11"/>
      <c r="B6724"/>
      <c r="C6724"/>
      <c r="D6724" s="152"/>
      <c r="E6724" s="152"/>
      <c r="F6724"/>
      <c r="G6724" s="152"/>
      <c r="I6724" s="224"/>
      <c r="K6724" s="71"/>
      <c r="L6724" s="71"/>
      <c r="M6724" s="71"/>
      <c r="N6724"/>
      <c r="O6724"/>
      <c r="P6724"/>
      <c r="Q6724"/>
      <c r="R6724"/>
      <c r="S6724"/>
      <c r="T6724"/>
      <c r="U6724"/>
      <c r="V6724"/>
      <c r="W6724"/>
      <c r="X6724"/>
      <c r="Y6724"/>
      <c r="Z6724"/>
      <c r="AA6724"/>
      <c r="AB6724"/>
      <c r="AC6724"/>
      <c r="AD6724"/>
      <c r="AE6724"/>
      <c r="AF6724"/>
      <c r="AG6724"/>
      <c r="AH6724"/>
      <c r="AI6724"/>
      <c r="AJ6724"/>
      <c r="AK6724"/>
    </row>
    <row r="6725" spans="1:37" s="223" customFormat="1" x14ac:dyDescent="0.2">
      <c r="A6725" s="11"/>
      <c r="B6725"/>
      <c r="C6725"/>
      <c r="D6725" s="152"/>
      <c r="E6725" s="152"/>
      <c r="F6725"/>
      <c r="G6725" s="152"/>
      <c r="I6725" s="224"/>
      <c r="K6725" s="71"/>
      <c r="L6725" s="71"/>
      <c r="M6725" s="71"/>
      <c r="N6725"/>
      <c r="O6725"/>
      <c r="P6725"/>
      <c r="Q6725"/>
      <c r="R6725"/>
      <c r="S6725"/>
      <c r="T6725"/>
      <c r="U6725"/>
      <c r="V6725"/>
      <c r="W6725"/>
      <c r="X6725"/>
      <c r="Y6725"/>
      <c r="Z6725"/>
      <c r="AA6725"/>
      <c r="AB6725"/>
      <c r="AC6725"/>
      <c r="AD6725"/>
      <c r="AE6725"/>
      <c r="AF6725"/>
      <c r="AG6725"/>
      <c r="AH6725"/>
      <c r="AI6725"/>
      <c r="AJ6725"/>
      <c r="AK6725"/>
    </row>
    <row r="6726" spans="1:37" s="223" customFormat="1" x14ac:dyDescent="0.2">
      <c r="A6726" s="11"/>
      <c r="B6726"/>
      <c r="C6726"/>
      <c r="D6726" s="152"/>
      <c r="E6726" s="152"/>
      <c r="F6726"/>
      <c r="G6726" s="152"/>
      <c r="I6726" s="224"/>
      <c r="K6726" s="71"/>
      <c r="L6726" s="71"/>
      <c r="M6726" s="71"/>
      <c r="N6726"/>
      <c r="O6726"/>
      <c r="P6726"/>
      <c r="Q6726"/>
      <c r="R6726"/>
      <c r="S6726"/>
      <c r="T6726"/>
      <c r="U6726"/>
      <c r="V6726"/>
      <c r="W6726"/>
      <c r="X6726"/>
      <c r="Y6726"/>
      <c r="Z6726"/>
      <c r="AA6726"/>
      <c r="AB6726"/>
      <c r="AC6726"/>
      <c r="AD6726"/>
      <c r="AE6726"/>
      <c r="AF6726"/>
      <c r="AG6726"/>
      <c r="AH6726"/>
      <c r="AI6726"/>
      <c r="AJ6726"/>
      <c r="AK6726"/>
    </row>
    <row r="6727" spans="1:37" s="223" customFormat="1" x14ac:dyDescent="0.2">
      <c r="A6727" s="11"/>
      <c r="B6727"/>
      <c r="C6727"/>
      <c r="D6727" s="152"/>
      <c r="E6727" s="152"/>
      <c r="F6727"/>
      <c r="G6727" s="152"/>
      <c r="I6727" s="224"/>
      <c r="K6727" s="71"/>
      <c r="L6727" s="71"/>
      <c r="M6727" s="71"/>
      <c r="N6727"/>
      <c r="O6727"/>
      <c r="P6727"/>
      <c r="Q6727"/>
      <c r="R6727"/>
      <c r="S6727"/>
      <c r="T6727"/>
      <c r="U6727"/>
      <c r="V6727"/>
      <c r="W6727"/>
      <c r="X6727"/>
      <c r="Y6727"/>
      <c r="Z6727"/>
      <c r="AA6727"/>
      <c r="AB6727"/>
      <c r="AC6727"/>
      <c r="AD6727"/>
      <c r="AE6727"/>
      <c r="AF6727"/>
      <c r="AG6727"/>
      <c r="AH6727"/>
      <c r="AI6727"/>
      <c r="AJ6727"/>
      <c r="AK6727"/>
    </row>
    <row r="6728" spans="1:37" s="223" customFormat="1" x14ac:dyDescent="0.2">
      <c r="A6728" s="11"/>
      <c r="B6728"/>
      <c r="C6728"/>
      <c r="D6728" s="152"/>
      <c r="E6728" s="152"/>
      <c r="F6728"/>
      <c r="G6728" s="152"/>
      <c r="I6728" s="224"/>
      <c r="K6728" s="71"/>
      <c r="L6728" s="71"/>
      <c r="M6728" s="71"/>
      <c r="N6728"/>
      <c r="O6728"/>
      <c r="P6728"/>
      <c r="Q6728"/>
      <c r="R6728"/>
      <c r="S6728"/>
      <c r="T6728"/>
      <c r="U6728"/>
      <c r="V6728"/>
      <c r="W6728"/>
      <c r="X6728"/>
      <c r="Y6728"/>
      <c r="Z6728"/>
      <c r="AA6728"/>
      <c r="AB6728"/>
      <c r="AC6728"/>
      <c r="AD6728"/>
      <c r="AE6728"/>
      <c r="AF6728"/>
      <c r="AG6728"/>
      <c r="AH6728"/>
      <c r="AI6728"/>
      <c r="AJ6728"/>
      <c r="AK6728"/>
    </row>
    <row r="6729" spans="1:37" s="223" customFormat="1" x14ac:dyDescent="0.2">
      <c r="A6729" s="11"/>
      <c r="B6729"/>
      <c r="C6729"/>
      <c r="D6729" s="152"/>
      <c r="E6729" s="152"/>
      <c r="F6729"/>
      <c r="G6729" s="152"/>
      <c r="I6729" s="224"/>
      <c r="K6729" s="71"/>
      <c r="L6729" s="71"/>
      <c r="M6729" s="71"/>
      <c r="N6729"/>
      <c r="O6729"/>
      <c r="P6729"/>
      <c r="Q6729"/>
      <c r="R6729"/>
      <c r="S6729"/>
      <c r="T6729"/>
      <c r="U6729"/>
      <c r="V6729"/>
      <c r="W6729"/>
      <c r="X6729"/>
      <c r="Y6729"/>
      <c r="Z6729"/>
      <c r="AA6729"/>
      <c r="AB6729"/>
      <c r="AC6729"/>
      <c r="AD6729"/>
      <c r="AE6729"/>
      <c r="AF6729"/>
      <c r="AG6729"/>
      <c r="AH6729"/>
      <c r="AI6729"/>
      <c r="AJ6729"/>
      <c r="AK6729"/>
    </row>
    <row r="6730" spans="1:37" s="223" customFormat="1" x14ac:dyDescent="0.2">
      <c r="A6730" s="11"/>
      <c r="B6730"/>
      <c r="C6730"/>
      <c r="D6730" s="152"/>
      <c r="E6730" s="152"/>
      <c r="F6730"/>
      <c r="G6730" s="152"/>
      <c r="I6730" s="224"/>
      <c r="K6730" s="71"/>
      <c r="L6730" s="71"/>
      <c r="M6730" s="71"/>
      <c r="N6730"/>
      <c r="O6730"/>
      <c r="P6730"/>
      <c r="Q6730"/>
      <c r="R6730"/>
      <c r="S6730"/>
      <c r="T6730"/>
      <c r="U6730"/>
      <c r="V6730"/>
      <c r="W6730"/>
      <c r="X6730"/>
      <c r="Y6730"/>
      <c r="Z6730"/>
      <c r="AA6730"/>
      <c r="AB6730"/>
      <c r="AC6730"/>
      <c r="AD6730"/>
      <c r="AE6730"/>
      <c r="AF6730"/>
      <c r="AG6730"/>
      <c r="AH6730"/>
      <c r="AI6730"/>
      <c r="AJ6730"/>
      <c r="AK6730"/>
    </row>
    <row r="6731" spans="1:37" s="223" customFormat="1" x14ac:dyDescent="0.2">
      <c r="A6731" s="11"/>
      <c r="B6731"/>
      <c r="C6731"/>
      <c r="D6731" s="152"/>
      <c r="E6731" s="152"/>
      <c r="F6731"/>
      <c r="G6731" s="152"/>
      <c r="I6731" s="224"/>
      <c r="K6731" s="71"/>
      <c r="L6731" s="71"/>
      <c r="M6731" s="71"/>
      <c r="N6731"/>
      <c r="O6731"/>
      <c r="P6731"/>
      <c r="Q6731"/>
      <c r="R6731"/>
      <c r="S6731"/>
      <c r="T6731"/>
      <c r="U6731"/>
      <c r="V6731"/>
      <c r="W6731"/>
      <c r="X6731"/>
      <c r="Y6731"/>
      <c r="Z6731"/>
      <c r="AA6731"/>
      <c r="AB6731"/>
      <c r="AC6731"/>
      <c r="AD6731"/>
      <c r="AE6731"/>
      <c r="AF6731"/>
      <c r="AG6731"/>
      <c r="AH6731"/>
      <c r="AI6731"/>
      <c r="AJ6731"/>
      <c r="AK6731"/>
    </row>
    <row r="6732" spans="1:37" s="223" customFormat="1" x14ac:dyDescent="0.2">
      <c r="A6732" s="11"/>
      <c r="B6732"/>
      <c r="C6732"/>
      <c r="D6732" s="152"/>
      <c r="E6732" s="152"/>
      <c r="F6732"/>
      <c r="G6732" s="152"/>
      <c r="I6732" s="224"/>
      <c r="K6732" s="71"/>
      <c r="L6732" s="71"/>
      <c r="M6732" s="71"/>
      <c r="N6732"/>
      <c r="O6732"/>
      <c r="P6732"/>
      <c r="Q6732"/>
      <c r="R6732"/>
      <c r="S6732"/>
      <c r="T6732"/>
      <c r="U6732"/>
      <c r="V6732"/>
      <c r="W6732"/>
      <c r="X6732"/>
      <c r="Y6732"/>
      <c r="Z6732"/>
      <c r="AA6732"/>
      <c r="AB6732"/>
      <c r="AC6732"/>
      <c r="AD6732"/>
      <c r="AE6732"/>
      <c r="AF6732"/>
      <c r="AG6732"/>
      <c r="AH6732"/>
      <c r="AI6732"/>
      <c r="AJ6732"/>
      <c r="AK6732"/>
    </row>
    <row r="6733" spans="1:37" s="223" customFormat="1" x14ac:dyDescent="0.2">
      <c r="A6733" s="11"/>
      <c r="B6733"/>
      <c r="C6733"/>
      <c r="D6733" s="152"/>
      <c r="E6733" s="152"/>
      <c r="F6733"/>
      <c r="G6733" s="152"/>
      <c r="I6733" s="224"/>
      <c r="K6733" s="71"/>
      <c r="L6733" s="71"/>
      <c r="M6733" s="71"/>
      <c r="N6733"/>
      <c r="O6733"/>
      <c r="P6733"/>
      <c r="Q6733"/>
      <c r="R6733"/>
      <c r="S6733"/>
      <c r="T6733"/>
      <c r="U6733"/>
      <c r="V6733"/>
      <c r="W6733"/>
      <c r="X6733"/>
      <c r="Y6733"/>
      <c r="Z6733"/>
      <c r="AA6733"/>
      <c r="AB6733"/>
      <c r="AC6733"/>
      <c r="AD6733"/>
      <c r="AE6733"/>
      <c r="AF6733"/>
      <c r="AG6733"/>
      <c r="AH6733"/>
      <c r="AI6733"/>
      <c r="AJ6733"/>
      <c r="AK6733"/>
    </row>
    <row r="6734" spans="1:37" s="223" customFormat="1" x14ac:dyDescent="0.2">
      <c r="A6734" s="11"/>
      <c r="B6734"/>
      <c r="C6734"/>
      <c r="D6734" s="152"/>
      <c r="E6734" s="152"/>
      <c r="F6734"/>
      <c r="G6734" s="152"/>
      <c r="I6734" s="224"/>
      <c r="K6734" s="71"/>
      <c r="L6734" s="71"/>
      <c r="M6734" s="71"/>
      <c r="N6734"/>
      <c r="O6734"/>
      <c r="P6734"/>
      <c r="Q6734"/>
      <c r="R6734"/>
      <c r="S6734"/>
      <c r="T6734"/>
      <c r="U6734"/>
      <c r="V6734"/>
      <c r="W6734"/>
      <c r="X6734"/>
      <c r="Y6734"/>
      <c r="Z6734"/>
      <c r="AA6734"/>
      <c r="AB6734"/>
      <c r="AC6734"/>
      <c r="AD6734"/>
      <c r="AE6734"/>
      <c r="AF6734"/>
      <c r="AG6734"/>
      <c r="AH6734"/>
      <c r="AI6734"/>
      <c r="AJ6734"/>
      <c r="AK6734"/>
    </row>
    <row r="6735" spans="1:37" s="223" customFormat="1" x14ac:dyDescent="0.2">
      <c r="A6735" s="11"/>
      <c r="B6735"/>
      <c r="C6735"/>
      <c r="D6735" s="152"/>
      <c r="E6735" s="152"/>
      <c r="F6735"/>
      <c r="G6735" s="152"/>
      <c r="I6735" s="224"/>
      <c r="K6735" s="71"/>
      <c r="L6735" s="71"/>
      <c r="M6735" s="71"/>
      <c r="N6735"/>
      <c r="O6735"/>
      <c r="P6735"/>
      <c r="Q6735"/>
      <c r="R6735"/>
      <c r="S6735"/>
      <c r="T6735"/>
      <c r="U6735"/>
      <c r="V6735"/>
      <c r="W6735"/>
      <c r="X6735"/>
      <c r="Y6735"/>
      <c r="Z6735"/>
      <c r="AA6735"/>
      <c r="AB6735"/>
      <c r="AC6735"/>
      <c r="AD6735"/>
      <c r="AE6735"/>
      <c r="AF6735"/>
      <c r="AG6735"/>
      <c r="AH6735"/>
      <c r="AI6735"/>
      <c r="AJ6735"/>
      <c r="AK6735"/>
    </row>
    <row r="6736" spans="1:37" s="223" customFormat="1" x14ac:dyDescent="0.2">
      <c r="A6736" s="11"/>
      <c r="B6736"/>
      <c r="C6736"/>
      <c r="D6736" s="152"/>
      <c r="E6736" s="152"/>
      <c r="F6736"/>
      <c r="G6736" s="152"/>
      <c r="I6736" s="224"/>
      <c r="K6736" s="71"/>
      <c r="L6736" s="71"/>
      <c r="M6736" s="71"/>
      <c r="N6736"/>
      <c r="O6736"/>
      <c r="P6736"/>
      <c r="Q6736"/>
      <c r="R6736"/>
      <c r="S6736"/>
      <c r="T6736"/>
      <c r="U6736"/>
      <c r="V6736"/>
      <c r="W6736"/>
      <c r="X6736"/>
      <c r="Y6736"/>
      <c r="Z6736"/>
      <c r="AA6736"/>
      <c r="AB6736"/>
      <c r="AC6736"/>
      <c r="AD6736"/>
      <c r="AE6736"/>
      <c r="AF6736"/>
      <c r="AG6736"/>
      <c r="AH6736"/>
      <c r="AI6736"/>
      <c r="AJ6736"/>
      <c r="AK6736"/>
    </row>
    <row r="6737" spans="1:37" s="223" customFormat="1" x14ac:dyDescent="0.2">
      <c r="A6737" s="11"/>
      <c r="B6737"/>
      <c r="C6737"/>
      <c r="D6737" s="152"/>
      <c r="E6737" s="152"/>
      <c r="F6737"/>
      <c r="G6737" s="152"/>
      <c r="I6737" s="224"/>
      <c r="K6737" s="71"/>
      <c r="L6737" s="71"/>
      <c r="M6737" s="71"/>
      <c r="N6737"/>
      <c r="O6737"/>
      <c r="P6737"/>
      <c r="Q6737"/>
      <c r="R6737"/>
      <c r="S6737"/>
      <c r="T6737"/>
      <c r="U6737"/>
      <c r="V6737"/>
      <c r="W6737"/>
      <c r="X6737"/>
      <c r="Y6737"/>
      <c r="Z6737"/>
      <c r="AA6737"/>
      <c r="AB6737"/>
      <c r="AC6737"/>
      <c r="AD6737"/>
      <c r="AE6737"/>
      <c r="AF6737"/>
      <c r="AG6737"/>
      <c r="AH6737"/>
      <c r="AI6737"/>
      <c r="AJ6737"/>
      <c r="AK6737"/>
    </row>
    <row r="6738" spans="1:37" s="223" customFormat="1" x14ac:dyDescent="0.2">
      <c r="A6738" s="11"/>
      <c r="B6738"/>
      <c r="C6738"/>
      <c r="D6738" s="152"/>
      <c r="E6738" s="152"/>
      <c r="F6738"/>
      <c r="G6738" s="152"/>
      <c r="I6738" s="224"/>
      <c r="K6738" s="71"/>
      <c r="L6738" s="71"/>
      <c r="M6738" s="71"/>
      <c r="N6738"/>
      <c r="O6738"/>
      <c r="P6738"/>
      <c r="Q6738"/>
      <c r="R6738"/>
      <c r="S6738"/>
      <c r="T6738"/>
      <c r="U6738"/>
      <c r="V6738"/>
      <c r="W6738"/>
      <c r="X6738"/>
      <c r="Y6738"/>
      <c r="Z6738"/>
      <c r="AA6738"/>
      <c r="AB6738"/>
      <c r="AC6738"/>
      <c r="AD6738"/>
      <c r="AE6738"/>
      <c r="AF6738"/>
      <c r="AG6738"/>
      <c r="AH6738"/>
      <c r="AI6738"/>
      <c r="AJ6738"/>
      <c r="AK6738"/>
    </row>
    <row r="6739" spans="1:37" s="223" customFormat="1" x14ac:dyDescent="0.2">
      <c r="A6739" s="11"/>
      <c r="B6739"/>
      <c r="C6739"/>
      <c r="D6739" s="152"/>
      <c r="E6739" s="152"/>
      <c r="F6739"/>
      <c r="G6739" s="152"/>
      <c r="I6739" s="224"/>
      <c r="K6739" s="71"/>
      <c r="L6739" s="71"/>
      <c r="M6739" s="71"/>
      <c r="N6739"/>
      <c r="O6739"/>
      <c r="P6739"/>
      <c r="Q6739"/>
      <c r="R6739"/>
      <c r="S6739"/>
      <c r="T6739"/>
      <c r="U6739"/>
      <c r="V6739"/>
      <c r="W6739"/>
      <c r="X6739"/>
      <c r="Y6739"/>
      <c r="Z6739"/>
      <c r="AA6739"/>
      <c r="AB6739"/>
      <c r="AC6739"/>
      <c r="AD6739"/>
      <c r="AE6739"/>
      <c r="AF6739"/>
      <c r="AG6739"/>
      <c r="AH6739"/>
      <c r="AI6739"/>
      <c r="AJ6739"/>
      <c r="AK6739"/>
    </row>
    <row r="6740" spans="1:37" s="223" customFormat="1" x14ac:dyDescent="0.2">
      <c r="A6740" s="11"/>
      <c r="B6740"/>
      <c r="C6740"/>
      <c r="D6740" s="152"/>
      <c r="E6740" s="152"/>
      <c r="F6740"/>
      <c r="G6740" s="152"/>
      <c r="I6740" s="224"/>
      <c r="K6740" s="71"/>
      <c r="L6740" s="71"/>
      <c r="M6740" s="71"/>
      <c r="N6740"/>
      <c r="O6740"/>
      <c r="P6740"/>
      <c r="Q6740"/>
      <c r="R6740"/>
      <c r="S6740"/>
      <c r="T6740"/>
      <c r="U6740"/>
      <c r="V6740"/>
      <c r="W6740"/>
      <c r="X6740"/>
      <c r="Y6740"/>
      <c r="Z6740"/>
      <c r="AA6740"/>
      <c r="AB6740"/>
      <c r="AC6740"/>
      <c r="AD6740"/>
      <c r="AE6740"/>
      <c r="AF6740"/>
      <c r="AG6740"/>
      <c r="AH6740"/>
      <c r="AI6740"/>
      <c r="AJ6740"/>
      <c r="AK6740"/>
    </row>
    <row r="6741" spans="1:37" s="223" customFormat="1" x14ac:dyDescent="0.2">
      <c r="A6741" s="11"/>
      <c r="B6741"/>
      <c r="C6741"/>
      <c r="D6741" s="152"/>
      <c r="E6741" s="152"/>
      <c r="F6741"/>
      <c r="G6741" s="152"/>
      <c r="I6741" s="224"/>
      <c r="K6741" s="71"/>
      <c r="L6741" s="71"/>
      <c r="M6741" s="71"/>
      <c r="N6741"/>
      <c r="O6741"/>
      <c r="P6741"/>
      <c r="Q6741"/>
      <c r="R6741"/>
      <c r="S6741"/>
      <c r="T6741"/>
      <c r="U6741"/>
      <c r="V6741"/>
      <c r="W6741"/>
      <c r="X6741"/>
      <c r="Y6741"/>
      <c r="Z6741"/>
      <c r="AA6741"/>
      <c r="AB6741"/>
      <c r="AC6741"/>
      <c r="AD6741"/>
      <c r="AE6741"/>
      <c r="AF6741"/>
      <c r="AG6741"/>
      <c r="AH6741"/>
      <c r="AI6741"/>
      <c r="AJ6741"/>
      <c r="AK6741"/>
    </row>
    <row r="6742" spans="1:37" s="223" customFormat="1" x14ac:dyDescent="0.2">
      <c r="A6742" s="11"/>
      <c r="B6742"/>
      <c r="C6742"/>
      <c r="D6742" s="152"/>
      <c r="E6742" s="152"/>
      <c r="F6742"/>
      <c r="G6742" s="152"/>
      <c r="I6742" s="224"/>
      <c r="K6742" s="71"/>
      <c r="L6742" s="71"/>
      <c r="M6742" s="71"/>
      <c r="N6742"/>
      <c r="O6742"/>
      <c r="P6742"/>
      <c r="Q6742"/>
      <c r="R6742"/>
      <c r="S6742"/>
      <c r="T6742"/>
      <c r="U6742"/>
      <c r="V6742"/>
      <c r="W6742"/>
      <c r="X6742"/>
      <c r="Y6742"/>
      <c r="Z6742"/>
      <c r="AA6742"/>
      <c r="AB6742"/>
      <c r="AC6742"/>
      <c r="AD6742"/>
      <c r="AE6742"/>
      <c r="AF6742"/>
      <c r="AG6742"/>
      <c r="AH6742"/>
      <c r="AI6742"/>
      <c r="AJ6742"/>
      <c r="AK6742"/>
    </row>
    <row r="6743" spans="1:37" s="223" customFormat="1" x14ac:dyDescent="0.2">
      <c r="A6743" s="11"/>
      <c r="B6743"/>
      <c r="C6743"/>
      <c r="D6743" s="152"/>
      <c r="E6743" s="152"/>
      <c r="F6743"/>
      <c r="G6743" s="152"/>
      <c r="I6743" s="224"/>
      <c r="K6743" s="71"/>
      <c r="L6743" s="71"/>
      <c r="M6743" s="71"/>
      <c r="N6743"/>
      <c r="O6743"/>
      <c r="P6743"/>
      <c r="Q6743"/>
      <c r="R6743"/>
      <c r="S6743"/>
      <c r="T6743"/>
      <c r="U6743"/>
      <c r="V6743"/>
      <c r="W6743"/>
      <c r="X6743"/>
      <c r="Y6743"/>
      <c r="Z6743"/>
      <c r="AA6743"/>
      <c r="AB6743"/>
      <c r="AC6743"/>
      <c r="AD6743"/>
      <c r="AE6743"/>
      <c r="AF6743"/>
      <c r="AG6743"/>
      <c r="AH6743"/>
      <c r="AI6743"/>
      <c r="AJ6743"/>
      <c r="AK6743"/>
    </row>
    <row r="6744" spans="1:37" s="223" customFormat="1" x14ac:dyDescent="0.2">
      <c r="A6744" s="11"/>
      <c r="B6744"/>
      <c r="C6744"/>
      <c r="D6744" s="152"/>
      <c r="E6744" s="152"/>
      <c r="F6744"/>
      <c r="G6744" s="152"/>
      <c r="I6744" s="224"/>
      <c r="K6744" s="71"/>
      <c r="L6744" s="71"/>
      <c r="M6744" s="71"/>
      <c r="N6744"/>
      <c r="O6744"/>
      <c r="P6744"/>
      <c r="Q6744"/>
      <c r="R6744"/>
      <c r="S6744"/>
      <c r="T6744"/>
      <c r="U6744"/>
      <c r="V6744"/>
      <c r="W6744"/>
      <c r="X6744"/>
      <c r="Y6744"/>
      <c r="Z6744"/>
      <c r="AA6744"/>
      <c r="AB6744"/>
      <c r="AC6744"/>
      <c r="AD6744"/>
      <c r="AE6744"/>
      <c r="AF6744"/>
      <c r="AG6744"/>
      <c r="AH6744"/>
      <c r="AI6744"/>
      <c r="AJ6744"/>
      <c r="AK6744"/>
    </row>
    <row r="6745" spans="1:37" s="223" customFormat="1" x14ac:dyDescent="0.2">
      <c r="A6745" s="11"/>
      <c r="B6745"/>
      <c r="C6745"/>
      <c r="D6745" s="152"/>
      <c r="E6745" s="152"/>
      <c r="F6745"/>
      <c r="G6745" s="152"/>
      <c r="I6745" s="224"/>
      <c r="K6745" s="71"/>
      <c r="L6745" s="71"/>
      <c r="M6745" s="71"/>
      <c r="N6745"/>
      <c r="O6745"/>
      <c r="P6745"/>
      <c r="Q6745"/>
      <c r="R6745"/>
      <c r="S6745"/>
      <c r="T6745"/>
      <c r="U6745"/>
      <c r="V6745"/>
      <c r="W6745"/>
      <c r="X6745"/>
      <c r="Y6745"/>
      <c r="Z6745"/>
      <c r="AA6745"/>
      <c r="AB6745"/>
      <c r="AC6745"/>
      <c r="AD6745"/>
      <c r="AE6745"/>
      <c r="AF6745"/>
      <c r="AG6745"/>
      <c r="AH6745"/>
      <c r="AI6745"/>
      <c r="AJ6745"/>
      <c r="AK6745"/>
    </row>
    <row r="6746" spans="1:37" s="223" customFormat="1" x14ac:dyDescent="0.2">
      <c r="A6746" s="11"/>
      <c r="B6746"/>
      <c r="C6746"/>
      <c r="D6746" s="152"/>
      <c r="E6746" s="152"/>
      <c r="F6746"/>
      <c r="G6746" s="152"/>
      <c r="I6746" s="224"/>
      <c r="K6746" s="71"/>
      <c r="L6746" s="71"/>
      <c r="M6746" s="71"/>
      <c r="N6746"/>
      <c r="O6746"/>
      <c r="P6746"/>
      <c r="Q6746"/>
      <c r="R6746"/>
      <c r="S6746"/>
      <c r="T6746"/>
      <c r="U6746"/>
      <c r="V6746"/>
      <c r="W6746"/>
      <c r="X6746"/>
      <c r="Y6746"/>
      <c r="Z6746"/>
      <c r="AA6746"/>
      <c r="AB6746"/>
      <c r="AC6746"/>
      <c r="AD6746"/>
      <c r="AE6746"/>
      <c r="AF6746"/>
      <c r="AG6746"/>
      <c r="AH6746"/>
      <c r="AI6746"/>
      <c r="AJ6746"/>
      <c r="AK6746"/>
    </row>
    <row r="6747" spans="1:37" s="223" customFormat="1" x14ac:dyDescent="0.2">
      <c r="A6747" s="11"/>
      <c r="B6747"/>
      <c r="C6747"/>
      <c r="D6747" s="152"/>
      <c r="E6747" s="152"/>
      <c r="F6747"/>
      <c r="G6747" s="152"/>
      <c r="I6747" s="224"/>
      <c r="K6747" s="71"/>
      <c r="L6747" s="71"/>
      <c r="M6747" s="71"/>
      <c r="N6747"/>
      <c r="O6747"/>
      <c r="P6747"/>
      <c r="Q6747"/>
      <c r="R6747"/>
      <c r="S6747"/>
      <c r="T6747"/>
      <c r="U6747"/>
      <c r="V6747"/>
      <c r="W6747"/>
      <c r="X6747"/>
      <c r="Y6747"/>
      <c r="Z6747"/>
      <c r="AA6747"/>
      <c r="AB6747"/>
      <c r="AC6747"/>
      <c r="AD6747"/>
      <c r="AE6747"/>
      <c r="AF6747"/>
      <c r="AG6747"/>
      <c r="AH6747"/>
      <c r="AI6747"/>
      <c r="AJ6747"/>
      <c r="AK6747"/>
    </row>
    <row r="6748" spans="1:37" s="223" customFormat="1" x14ac:dyDescent="0.2">
      <c r="A6748" s="11"/>
      <c r="B6748"/>
      <c r="C6748"/>
      <c r="D6748" s="152"/>
      <c r="E6748" s="152"/>
      <c r="F6748"/>
      <c r="G6748" s="152"/>
      <c r="I6748" s="224"/>
      <c r="K6748" s="71"/>
      <c r="L6748" s="71"/>
      <c r="M6748" s="71"/>
      <c r="N6748"/>
      <c r="O6748"/>
      <c r="P6748"/>
      <c r="Q6748"/>
      <c r="R6748"/>
      <c r="S6748"/>
      <c r="T6748"/>
      <c r="U6748"/>
      <c r="V6748"/>
      <c r="W6748"/>
      <c r="X6748"/>
      <c r="Y6748"/>
      <c r="Z6748"/>
      <c r="AA6748"/>
      <c r="AB6748"/>
      <c r="AC6748"/>
      <c r="AD6748"/>
      <c r="AE6748"/>
      <c r="AF6748"/>
      <c r="AG6748"/>
      <c r="AH6748"/>
      <c r="AI6748"/>
      <c r="AJ6748"/>
      <c r="AK6748"/>
    </row>
    <row r="6749" spans="1:37" s="223" customFormat="1" x14ac:dyDescent="0.2">
      <c r="A6749" s="11"/>
      <c r="B6749"/>
      <c r="C6749"/>
      <c r="D6749" s="152"/>
      <c r="E6749" s="152"/>
      <c r="F6749"/>
      <c r="G6749" s="152"/>
      <c r="I6749" s="224"/>
      <c r="K6749" s="71"/>
      <c r="L6749" s="71"/>
      <c r="M6749" s="71"/>
      <c r="N6749"/>
      <c r="O6749"/>
      <c r="P6749"/>
      <c r="Q6749"/>
      <c r="R6749"/>
      <c r="S6749"/>
      <c r="T6749"/>
      <c r="U6749"/>
      <c r="V6749"/>
      <c r="W6749"/>
      <c r="X6749"/>
      <c r="Y6749"/>
      <c r="Z6749"/>
      <c r="AA6749"/>
      <c r="AB6749"/>
      <c r="AC6749"/>
      <c r="AD6749"/>
      <c r="AE6749"/>
      <c r="AF6749"/>
      <c r="AG6749"/>
      <c r="AH6749"/>
      <c r="AI6749"/>
      <c r="AJ6749"/>
      <c r="AK6749"/>
    </row>
    <row r="6750" spans="1:37" s="223" customFormat="1" x14ac:dyDescent="0.2">
      <c r="A6750" s="11"/>
      <c r="B6750"/>
      <c r="C6750"/>
      <c r="D6750" s="152"/>
      <c r="E6750" s="152"/>
      <c r="F6750"/>
      <c r="G6750" s="152"/>
      <c r="I6750" s="224"/>
      <c r="K6750" s="71"/>
      <c r="L6750" s="71"/>
      <c r="M6750" s="71"/>
      <c r="N6750"/>
      <c r="O6750"/>
      <c r="P6750"/>
      <c r="Q6750"/>
      <c r="R6750"/>
      <c r="S6750"/>
      <c r="T6750"/>
      <c r="U6750"/>
      <c r="V6750"/>
      <c r="W6750"/>
      <c r="X6750"/>
      <c r="Y6750"/>
      <c r="Z6750"/>
      <c r="AA6750"/>
      <c r="AB6750"/>
      <c r="AC6750"/>
      <c r="AD6750"/>
      <c r="AE6750"/>
      <c r="AF6750"/>
      <c r="AG6750"/>
      <c r="AH6750"/>
      <c r="AI6750"/>
      <c r="AJ6750"/>
      <c r="AK6750"/>
    </row>
    <row r="6751" spans="1:37" s="223" customFormat="1" x14ac:dyDescent="0.2">
      <c r="A6751" s="11"/>
      <c r="B6751"/>
      <c r="C6751"/>
      <c r="D6751" s="152"/>
      <c r="E6751" s="152"/>
      <c r="F6751"/>
      <c r="G6751" s="152"/>
      <c r="I6751" s="224"/>
      <c r="K6751" s="71"/>
      <c r="L6751" s="71"/>
      <c r="M6751" s="71"/>
      <c r="N6751"/>
      <c r="O6751"/>
      <c r="P6751"/>
      <c r="Q6751"/>
      <c r="R6751"/>
      <c r="S6751"/>
      <c r="T6751"/>
      <c r="U6751"/>
      <c r="V6751"/>
      <c r="W6751"/>
      <c r="X6751"/>
      <c r="Y6751"/>
      <c r="Z6751"/>
      <c r="AA6751"/>
      <c r="AB6751"/>
      <c r="AC6751"/>
      <c r="AD6751"/>
      <c r="AE6751"/>
      <c r="AF6751"/>
      <c r="AG6751"/>
      <c r="AH6751"/>
      <c r="AI6751"/>
      <c r="AJ6751"/>
      <c r="AK6751"/>
    </row>
    <row r="6752" spans="1:37" s="223" customFormat="1" x14ac:dyDescent="0.2">
      <c r="A6752" s="11"/>
      <c r="B6752"/>
      <c r="C6752"/>
      <c r="D6752" s="152"/>
      <c r="E6752" s="152"/>
      <c r="F6752"/>
      <c r="G6752" s="152"/>
      <c r="I6752" s="224"/>
      <c r="K6752" s="71"/>
      <c r="L6752" s="71"/>
      <c r="M6752" s="71"/>
      <c r="N6752"/>
      <c r="O6752"/>
      <c r="P6752"/>
      <c r="Q6752"/>
      <c r="R6752"/>
      <c r="S6752"/>
      <c r="T6752"/>
      <c r="U6752"/>
      <c r="V6752"/>
      <c r="W6752"/>
      <c r="X6752"/>
      <c r="Y6752"/>
      <c r="Z6752"/>
      <c r="AA6752"/>
      <c r="AB6752"/>
      <c r="AC6752"/>
      <c r="AD6752"/>
      <c r="AE6752"/>
      <c r="AF6752"/>
      <c r="AG6752"/>
      <c r="AH6752"/>
      <c r="AI6752"/>
      <c r="AJ6752"/>
      <c r="AK6752"/>
    </row>
    <row r="6753" spans="1:37" s="223" customFormat="1" x14ac:dyDescent="0.2">
      <c r="A6753" s="11"/>
      <c r="B6753"/>
      <c r="C6753"/>
      <c r="D6753" s="152"/>
      <c r="E6753" s="152"/>
      <c r="F6753"/>
      <c r="G6753" s="152"/>
      <c r="I6753" s="224"/>
      <c r="K6753" s="71"/>
      <c r="L6753" s="71"/>
      <c r="M6753" s="71"/>
      <c r="N6753"/>
      <c r="O6753"/>
      <c r="P6753"/>
      <c r="Q6753"/>
      <c r="R6753"/>
      <c r="S6753"/>
      <c r="T6753"/>
      <c r="U6753"/>
      <c r="V6753"/>
      <c r="W6753"/>
      <c r="X6753"/>
      <c r="Y6753"/>
      <c r="Z6753"/>
      <c r="AA6753"/>
      <c r="AB6753"/>
      <c r="AC6753"/>
      <c r="AD6753"/>
      <c r="AE6753"/>
      <c r="AF6753"/>
      <c r="AG6753"/>
      <c r="AH6753"/>
      <c r="AI6753"/>
      <c r="AJ6753"/>
      <c r="AK6753"/>
    </row>
    <row r="6754" spans="1:37" s="223" customFormat="1" x14ac:dyDescent="0.2">
      <c r="A6754" s="11"/>
      <c r="B6754"/>
      <c r="C6754"/>
      <c r="D6754" s="152"/>
      <c r="E6754" s="152"/>
      <c r="F6754"/>
      <c r="G6754" s="152"/>
      <c r="I6754" s="224"/>
      <c r="K6754" s="71"/>
      <c r="L6754" s="71"/>
      <c r="M6754" s="71"/>
      <c r="N6754"/>
      <c r="O6754"/>
      <c r="P6754"/>
      <c r="Q6754"/>
      <c r="R6754"/>
      <c r="S6754"/>
      <c r="T6754"/>
      <c r="U6754"/>
      <c r="V6754"/>
      <c r="W6754"/>
      <c r="X6754"/>
      <c r="Y6754"/>
      <c r="Z6754"/>
      <c r="AA6754"/>
      <c r="AB6754"/>
      <c r="AC6754"/>
      <c r="AD6754"/>
      <c r="AE6754"/>
      <c r="AF6754"/>
      <c r="AG6754"/>
      <c r="AH6754"/>
      <c r="AI6754"/>
      <c r="AJ6754"/>
      <c r="AK6754"/>
    </row>
    <row r="6755" spans="1:37" s="223" customFormat="1" x14ac:dyDescent="0.2">
      <c r="A6755" s="11"/>
      <c r="B6755"/>
      <c r="C6755"/>
      <c r="D6755" s="152"/>
      <c r="E6755" s="152"/>
      <c r="F6755"/>
      <c r="G6755" s="152"/>
      <c r="I6755" s="224"/>
      <c r="K6755" s="71"/>
      <c r="L6755" s="71"/>
      <c r="M6755" s="71"/>
      <c r="N6755"/>
      <c r="O6755"/>
      <c r="P6755"/>
      <c r="Q6755"/>
      <c r="R6755"/>
      <c r="S6755"/>
      <c r="T6755"/>
      <c r="U6755"/>
      <c r="V6755"/>
      <c r="W6755"/>
      <c r="X6755"/>
      <c r="Y6755"/>
      <c r="Z6755"/>
      <c r="AA6755"/>
      <c r="AB6755"/>
      <c r="AC6755"/>
      <c r="AD6755"/>
      <c r="AE6755"/>
      <c r="AF6755"/>
      <c r="AG6755"/>
      <c r="AH6755"/>
      <c r="AI6755"/>
      <c r="AJ6755"/>
      <c r="AK6755"/>
    </row>
    <row r="6756" spans="1:37" s="223" customFormat="1" x14ac:dyDescent="0.2">
      <c r="A6756" s="11"/>
      <c r="B6756"/>
      <c r="C6756"/>
      <c r="D6756" s="152"/>
      <c r="E6756" s="152"/>
      <c r="F6756"/>
      <c r="G6756" s="152"/>
      <c r="I6756" s="224"/>
      <c r="K6756" s="71"/>
      <c r="L6756" s="71"/>
      <c r="M6756" s="71"/>
      <c r="N6756"/>
      <c r="O6756"/>
      <c r="P6756"/>
      <c r="Q6756"/>
      <c r="R6756"/>
      <c r="S6756"/>
      <c r="T6756"/>
      <c r="U6756"/>
      <c r="V6756"/>
      <c r="W6756"/>
      <c r="X6756"/>
      <c r="Y6756"/>
      <c r="Z6756"/>
      <c r="AA6756"/>
      <c r="AB6756"/>
      <c r="AC6756"/>
      <c r="AD6756"/>
      <c r="AE6756"/>
      <c r="AF6756"/>
      <c r="AG6756"/>
      <c r="AH6756"/>
      <c r="AI6756"/>
      <c r="AJ6756"/>
      <c r="AK6756"/>
    </row>
    <row r="6757" spans="1:37" s="223" customFormat="1" x14ac:dyDescent="0.2">
      <c r="A6757" s="11"/>
      <c r="B6757"/>
      <c r="C6757"/>
      <c r="D6757" s="152"/>
      <c r="E6757" s="152"/>
      <c r="F6757"/>
      <c r="G6757" s="152"/>
      <c r="I6757" s="224"/>
      <c r="K6757" s="71"/>
      <c r="L6757" s="71"/>
      <c r="M6757" s="71"/>
      <c r="N6757"/>
      <c r="O6757"/>
      <c r="P6757"/>
      <c r="Q6757"/>
      <c r="R6757"/>
      <c r="S6757"/>
      <c r="T6757"/>
      <c r="U6757"/>
      <c r="V6757"/>
      <c r="W6757"/>
      <c r="X6757"/>
      <c r="Y6757"/>
      <c r="Z6757"/>
      <c r="AA6757"/>
      <c r="AB6757"/>
      <c r="AC6757"/>
      <c r="AD6757"/>
      <c r="AE6757"/>
      <c r="AF6757"/>
      <c r="AG6757"/>
      <c r="AH6757"/>
      <c r="AI6757"/>
      <c r="AJ6757"/>
      <c r="AK6757"/>
    </row>
    <row r="6758" spans="1:37" s="223" customFormat="1" x14ac:dyDescent="0.2">
      <c r="A6758" s="11"/>
      <c r="B6758"/>
      <c r="C6758"/>
      <c r="D6758" s="152"/>
      <c r="E6758" s="152"/>
      <c r="F6758"/>
      <c r="G6758" s="152"/>
      <c r="I6758" s="224"/>
      <c r="K6758" s="71"/>
      <c r="L6758" s="71"/>
      <c r="M6758" s="71"/>
      <c r="N6758"/>
      <c r="O6758"/>
      <c r="P6758"/>
      <c r="Q6758"/>
      <c r="R6758"/>
      <c r="S6758"/>
      <c r="T6758"/>
      <c r="U6758"/>
      <c r="V6758"/>
      <c r="W6758"/>
      <c r="X6758"/>
      <c r="Y6758"/>
      <c r="Z6758"/>
      <c r="AA6758"/>
      <c r="AB6758"/>
      <c r="AC6758"/>
      <c r="AD6758"/>
      <c r="AE6758"/>
      <c r="AF6758"/>
      <c r="AG6758"/>
      <c r="AH6758"/>
      <c r="AI6758"/>
      <c r="AJ6758"/>
      <c r="AK6758"/>
    </row>
    <row r="6759" spans="1:37" s="223" customFormat="1" x14ac:dyDescent="0.2">
      <c r="A6759" s="11"/>
      <c r="B6759"/>
      <c r="C6759"/>
      <c r="D6759" s="152"/>
      <c r="E6759" s="152"/>
      <c r="F6759"/>
      <c r="G6759" s="152"/>
      <c r="I6759" s="224"/>
      <c r="K6759" s="71"/>
      <c r="L6759" s="71"/>
      <c r="M6759" s="71"/>
      <c r="N6759"/>
      <c r="O6759"/>
      <c r="P6759"/>
      <c r="Q6759"/>
      <c r="R6759"/>
      <c r="S6759"/>
      <c r="T6759"/>
      <c r="U6759"/>
      <c r="V6759"/>
      <c r="W6759"/>
      <c r="X6759"/>
      <c r="Y6759"/>
      <c r="Z6759"/>
      <c r="AA6759"/>
      <c r="AB6759"/>
      <c r="AC6759"/>
      <c r="AD6759"/>
      <c r="AE6759"/>
      <c r="AF6759"/>
      <c r="AG6759"/>
      <c r="AH6759"/>
      <c r="AI6759"/>
      <c r="AJ6759"/>
      <c r="AK6759"/>
    </row>
    <row r="6760" spans="1:37" s="223" customFormat="1" x14ac:dyDescent="0.2">
      <c r="A6760" s="11"/>
      <c r="B6760"/>
      <c r="C6760"/>
      <c r="D6760" s="152"/>
      <c r="E6760" s="152"/>
      <c r="F6760"/>
      <c r="G6760" s="152"/>
      <c r="I6760" s="224"/>
      <c r="K6760" s="71"/>
      <c r="L6760" s="71"/>
      <c r="M6760" s="71"/>
      <c r="N6760"/>
      <c r="O6760"/>
      <c r="P6760"/>
      <c r="Q6760"/>
      <c r="R6760"/>
      <c r="S6760"/>
      <c r="T6760"/>
      <c r="U6760"/>
      <c r="V6760"/>
      <c r="W6760"/>
      <c r="X6760"/>
      <c r="Y6760"/>
      <c r="Z6760"/>
      <c r="AA6760"/>
      <c r="AB6760"/>
      <c r="AC6760"/>
      <c r="AD6760"/>
      <c r="AE6760"/>
      <c r="AF6760"/>
      <c r="AG6760"/>
      <c r="AH6760"/>
      <c r="AI6760"/>
      <c r="AJ6760"/>
      <c r="AK6760"/>
    </row>
    <row r="6761" spans="1:37" s="223" customFormat="1" x14ac:dyDescent="0.2">
      <c r="A6761" s="11"/>
      <c r="B6761"/>
      <c r="C6761"/>
      <c r="D6761" s="152"/>
      <c r="E6761" s="152"/>
      <c r="F6761"/>
      <c r="G6761" s="152"/>
      <c r="I6761" s="224"/>
      <c r="K6761" s="71"/>
      <c r="L6761" s="71"/>
      <c r="M6761" s="71"/>
      <c r="N6761"/>
      <c r="O6761"/>
      <c r="P6761"/>
      <c r="Q6761"/>
      <c r="R6761"/>
      <c r="S6761"/>
      <c r="T6761"/>
      <c r="U6761"/>
      <c r="V6761"/>
      <c r="W6761"/>
      <c r="X6761"/>
      <c r="Y6761"/>
      <c r="Z6761"/>
      <c r="AA6761"/>
      <c r="AB6761"/>
      <c r="AC6761"/>
      <c r="AD6761"/>
      <c r="AE6761"/>
      <c r="AF6761"/>
      <c r="AG6761"/>
      <c r="AH6761"/>
      <c r="AI6761"/>
      <c r="AJ6761"/>
      <c r="AK6761"/>
    </row>
    <row r="6762" spans="1:37" s="223" customFormat="1" x14ac:dyDescent="0.2">
      <c r="A6762" s="11"/>
      <c r="B6762"/>
      <c r="C6762"/>
      <c r="D6762" s="152"/>
      <c r="E6762" s="152"/>
      <c r="F6762"/>
      <c r="G6762" s="152"/>
      <c r="I6762" s="224"/>
      <c r="K6762" s="71"/>
      <c r="L6762" s="71"/>
      <c r="M6762" s="71"/>
      <c r="N6762"/>
      <c r="O6762"/>
      <c r="P6762"/>
      <c r="Q6762"/>
      <c r="R6762"/>
      <c r="S6762"/>
      <c r="T6762"/>
      <c r="U6762"/>
      <c r="V6762"/>
      <c r="W6762"/>
      <c r="X6762"/>
      <c r="Y6762"/>
      <c r="Z6762"/>
      <c r="AA6762"/>
      <c r="AB6762"/>
      <c r="AC6762"/>
      <c r="AD6762"/>
      <c r="AE6762"/>
      <c r="AF6762"/>
      <c r="AG6762"/>
      <c r="AH6762"/>
      <c r="AI6762"/>
      <c r="AJ6762"/>
      <c r="AK6762"/>
    </row>
    <row r="6763" spans="1:37" s="223" customFormat="1" x14ac:dyDescent="0.2">
      <c r="A6763" s="11"/>
      <c r="B6763"/>
      <c r="C6763"/>
      <c r="D6763" s="152"/>
      <c r="E6763" s="152"/>
      <c r="F6763"/>
      <c r="G6763" s="152"/>
      <c r="I6763" s="224"/>
      <c r="K6763" s="71"/>
      <c r="L6763" s="71"/>
      <c r="M6763" s="71"/>
      <c r="N6763"/>
      <c r="O6763"/>
      <c r="P6763"/>
      <c r="Q6763"/>
      <c r="R6763"/>
      <c r="S6763"/>
      <c r="T6763"/>
      <c r="U6763"/>
      <c r="V6763"/>
      <c r="W6763"/>
      <c r="X6763"/>
      <c r="Y6763"/>
      <c r="Z6763"/>
      <c r="AA6763"/>
      <c r="AB6763"/>
      <c r="AC6763"/>
      <c r="AD6763"/>
      <c r="AE6763"/>
      <c r="AF6763"/>
      <c r="AG6763"/>
      <c r="AH6763"/>
      <c r="AI6763"/>
      <c r="AJ6763"/>
      <c r="AK6763"/>
    </row>
    <row r="6764" spans="1:37" s="223" customFormat="1" x14ac:dyDescent="0.2">
      <c r="A6764" s="11"/>
      <c r="B6764"/>
      <c r="C6764"/>
      <c r="D6764" s="152"/>
      <c r="E6764" s="152"/>
      <c r="F6764"/>
      <c r="G6764" s="152"/>
      <c r="I6764" s="224"/>
      <c r="K6764" s="71"/>
      <c r="L6764" s="71"/>
      <c r="M6764" s="71"/>
      <c r="N6764"/>
      <c r="O6764"/>
      <c r="P6764"/>
      <c r="Q6764"/>
      <c r="R6764"/>
      <c r="S6764"/>
      <c r="T6764"/>
      <c r="U6764"/>
      <c r="V6764"/>
      <c r="W6764"/>
      <c r="X6764"/>
      <c r="Y6764"/>
      <c r="Z6764"/>
      <c r="AA6764"/>
      <c r="AB6764"/>
      <c r="AC6764"/>
      <c r="AD6764"/>
      <c r="AE6764"/>
      <c r="AF6764"/>
      <c r="AG6764"/>
      <c r="AH6764"/>
      <c r="AI6764"/>
      <c r="AJ6764"/>
      <c r="AK6764"/>
    </row>
    <row r="6765" spans="1:37" s="223" customFormat="1" x14ac:dyDescent="0.2">
      <c r="A6765" s="11"/>
      <c r="B6765"/>
      <c r="C6765"/>
      <c r="D6765" s="152"/>
      <c r="E6765" s="152"/>
      <c r="F6765"/>
      <c r="G6765" s="152"/>
      <c r="I6765" s="224"/>
      <c r="K6765" s="71"/>
      <c r="L6765" s="71"/>
      <c r="M6765" s="71"/>
      <c r="N6765"/>
      <c r="O6765"/>
      <c r="P6765"/>
      <c r="Q6765"/>
      <c r="R6765"/>
      <c r="S6765"/>
      <c r="T6765"/>
      <c r="U6765"/>
      <c r="V6765"/>
      <c r="W6765"/>
      <c r="X6765"/>
      <c r="Y6765"/>
      <c r="Z6765"/>
      <c r="AA6765"/>
      <c r="AB6765"/>
      <c r="AC6765"/>
      <c r="AD6765"/>
      <c r="AE6765"/>
      <c r="AF6765"/>
      <c r="AG6765"/>
      <c r="AH6765"/>
      <c r="AI6765"/>
      <c r="AJ6765"/>
      <c r="AK6765"/>
    </row>
    <row r="6766" spans="1:37" s="223" customFormat="1" x14ac:dyDescent="0.2">
      <c r="A6766" s="11"/>
      <c r="B6766"/>
      <c r="C6766"/>
      <c r="D6766" s="152"/>
      <c r="E6766" s="152"/>
      <c r="F6766"/>
      <c r="G6766" s="152"/>
      <c r="I6766" s="224"/>
      <c r="K6766" s="71"/>
      <c r="L6766" s="71"/>
      <c r="M6766" s="71"/>
      <c r="N6766"/>
      <c r="O6766"/>
      <c r="P6766"/>
      <c r="Q6766"/>
      <c r="R6766"/>
      <c r="S6766"/>
      <c r="T6766"/>
      <c r="U6766"/>
      <c r="V6766"/>
      <c r="W6766"/>
      <c r="X6766"/>
      <c r="Y6766"/>
      <c r="Z6766"/>
      <c r="AA6766"/>
      <c r="AB6766"/>
      <c r="AC6766"/>
      <c r="AD6766"/>
      <c r="AE6766"/>
      <c r="AF6766"/>
      <c r="AG6766"/>
      <c r="AH6766"/>
      <c r="AI6766"/>
      <c r="AJ6766"/>
      <c r="AK6766"/>
    </row>
    <row r="6767" spans="1:37" s="223" customFormat="1" x14ac:dyDescent="0.2">
      <c r="A6767" s="11"/>
      <c r="B6767"/>
      <c r="C6767"/>
      <c r="D6767" s="152"/>
      <c r="E6767" s="152"/>
      <c r="F6767"/>
      <c r="G6767" s="152"/>
      <c r="I6767" s="224"/>
      <c r="K6767" s="71"/>
      <c r="L6767" s="71"/>
      <c r="M6767" s="71"/>
      <c r="N6767"/>
      <c r="O6767"/>
      <c r="P6767"/>
      <c r="Q6767"/>
      <c r="R6767"/>
      <c r="S6767"/>
      <c r="T6767"/>
      <c r="U6767"/>
      <c r="V6767"/>
      <c r="W6767"/>
      <c r="X6767"/>
      <c r="Y6767"/>
      <c r="Z6767"/>
      <c r="AA6767"/>
      <c r="AB6767"/>
      <c r="AC6767"/>
      <c r="AD6767"/>
      <c r="AE6767"/>
      <c r="AF6767"/>
      <c r="AG6767"/>
      <c r="AH6767"/>
      <c r="AI6767"/>
      <c r="AJ6767"/>
      <c r="AK6767"/>
    </row>
    <row r="6768" spans="1:37" s="223" customFormat="1" x14ac:dyDescent="0.2">
      <c r="A6768" s="11"/>
      <c r="B6768"/>
      <c r="C6768"/>
      <c r="D6768" s="152"/>
      <c r="E6768" s="152"/>
      <c r="F6768"/>
      <c r="G6768" s="152"/>
      <c r="I6768" s="224"/>
      <c r="K6768" s="71"/>
      <c r="L6768" s="71"/>
      <c r="M6768" s="71"/>
      <c r="N6768"/>
      <c r="O6768"/>
      <c r="P6768"/>
      <c r="Q6768"/>
      <c r="R6768"/>
      <c r="S6768"/>
      <c r="T6768"/>
      <c r="U6768"/>
      <c r="V6768"/>
      <c r="W6768"/>
      <c r="X6768"/>
      <c r="Y6768"/>
      <c r="Z6768"/>
      <c r="AA6768"/>
      <c r="AB6768"/>
      <c r="AC6768"/>
      <c r="AD6768"/>
      <c r="AE6768"/>
      <c r="AF6768"/>
      <c r="AG6768"/>
      <c r="AH6768"/>
      <c r="AI6768"/>
      <c r="AJ6768"/>
      <c r="AK6768"/>
    </row>
    <row r="6769" spans="1:37" s="223" customFormat="1" x14ac:dyDescent="0.2">
      <c r="A6769" s="11"/>
      <c r="B6769"/>
      <c r="C6769"/>
      <c r="D6769" s="152"/>
      <c r="E6769" s="152"/>
      <c r="F6769"/>
      <c r="G6769" s="152"/>
      <c r="I6769" s="224"/>
      <c r="K6769" s="71"/>
      <c r="L6769" s="71"/>
      <c r="M6769" s="71"/>
      <c r="N6769"/>
      <c r="O6769"/>
      <c r="P6769"/>
      <c r="Q6769"/>
      <c r="R6769"/>
      <c r="S6769"/>
      <c r="T6769"/>
      <c r="U6769"/>
      <c r="V6769"/>
      <c r="W6769"/>
      <c r="X6769"/>
      <c r="Y6769"/>
      <c r="Z6769"/>
      <c r="AA6769"/>
      <c r="AB6769"/>
      <c r="AC6769"/>
      <c r="AD6769"/>
      <c r="AE6769"/>
      <c r="AF6769"/>
      <c r="AG6769"/>
      <c r="AH6769"/>
      <c r="AI6769"/>
      <c r="AJ6769"/>
      <c r="AK6769"/>
    </row>
    <row r="6770" spans="1:37" s="223" customFormat="1" x14ac:dyDescent="0.2">
      <c r="A6770" s="11"/>
      <c r="B6770"/>
      <c r="C6770"/>
      <c r="D6770" s="152"/>
      <c r="E6770" s="152"/>
      <c r="F6770"/>
      <c r="G6770" s="152"/>
      <c r="I6770" s="224"/>
      <c r="K6770" s="71"/>
      <c r="L6770" s="71"/>
      <c r="M6770" s="71"/>
      <c r="N6770"/>
      <c r="O6770"/>
      <c r="P6770"/>
      <c r="Q6770"/>
      <c r="R6770"/>
      <c r="S6770"/>
      <c r="T6770"/>
      <c r="U6770"/>
      <c r="V6770"/>
      <c r="W6770"/>
      <c r="X6770"/>
      <c r="Y6770"/>
      <c r="Z6770"/>
      <c r="AA6770"/>
      <c r="AB6770"/>
      <c r="AC6770"/>
      <c r="AD6770"/>
      <c r="AE6770"/>
      <c r="AF6770"/>
      <c r="AG6770"/>
      <c r="AH6770"/>
      <c r="AI6770"/>
      <c r="AJ6770"/>
      <c r="AK6770"/>
    </row>
    <row r="6771" spans="1:37" s="223" customFormat="1" x14ac:dyDescent="0.2">
      <c r="A6771" s="11"/>
      <c r="B6771"/>
      <c r="C6771"/>
      <c r="D6771" s="152"/>
      <c r="E6771" s="152"/>
      <c r="F6771"/>
      <c r="G6771" s="152"/>
      <c r="I6771" s="224"/>
      <c r="K6771" s="71"/>
      <c r="L6771" s="71"/>
      <c r="M6771" s="71"/>
      <c r="N6771"/>
      <c r="O6771"/>
      <c r="P6771"/>
      <c r="Q6771"/>
      <c r="R6771"/>
      <c r="S6771"/>
      <c r="T6771"/>
      <c r="U6771"/>
      <c r="V6771"/>
      <c r="W6771"/>
      <c r="X6771"/>
      <c r="Y6771"/>
      <c r="Z6771"/>
      <c r="AA6771"/>
      <c r="AB6771"/>
      <c r="AC6771"/>
      <c r="AD6771"/>
      <c r="AE6771"/>
      <c r="AF6771"/>
      <c r="AG6771"/>
      <c r="AH6771"/>
      <c r="AI6771"/>
      <c r="AJ6771"/>
      <c r="AK6771"/>
    </row>
    <row r="6772" spans="1:37" s="223" customFormat="1" x14ac:dyDescent="0.2">
      <c r="A6772" s="11"/>
      <c r="B6772"/>
      <c r="C6772"/>
      <c r="D6772" s="152"/>
      <c r="E6772" s="152"/>
      <c r="F6772"/>
      <c r="G6772" s="152"/>
      <c r="I6772" s="224"/>
      <c r="K6772" s="71"/>
      <c r="L6772" s="71"/>
      <c r="M6772" s="71"/>
      <c r="N6772"/>
      <c r="O6772"/>
      <c r="P6772"/>
      <c r="Q6772"/>
      <c r="R6772"/>
      <c r="S6772"/>
      <c r="T6772"/>
      <c r="U6772"/>
      <c r="V6772"/>
      <c r="W6772"/>
      <c r="X6772"/>
      <c r="Y6772"/>
      <c r="Z6772"/>
      <c r="AA6772"/>
      <c r="AB6772"/>
      <c r="AC6772"/>
      <c r="AD6772"/>
      <c r="AE6772"/>
      <c r="AF6772"/>
      <c r="AG6772"/>
      <c r="AH6772"/>
      <c r="AI6772"/>
      <c r="AJ6772"/>
      <c r="AK6772"/>
    </row>
    <row r="6773" spans="1:37" s="223" customFormat="1" x14ac:dyDescent="0.2">
      <c r="A6773" s="11"/>
      <c r="B6773"/>
      <c r="C6773"/>
      <c r="D6773" s="152"/>
      <c r="E6773" s="152"/>
      <c r="F6773"/>
      <c r="G6773" s="152"/>
      <c r="I6773" s="224"/>
      <c r="K6773" s="71"/>
      <c r="L6773" s="71"/>
      <c r="M6773" s="71"/>
      <c r="N6773"/>
      <c r="O6773"/>
      <c r="P6773"/>
      <c r="Q6773"/>
      <c r="R6773"/>
      <c r="S6773"/>
      <c r="T6773"/>
      <c r="U6773"/>
      <c r="V6773"/>
      <c r="W6773"/>
      <c r="X6773"/>
      <c r="Y6773"/>
      <c r="Z6773"/>
      <c r="AA6773"/>
      <c r="AB6773"/>
      <c r="AC6773"/>
      <c r="AD6773"/>
      <c r="AE6773"/>
      <c r="AF6773"/>
      <c r="AG6773"/>
      <c r="AH6773"/>
      <c r="AI6773"/>
      <c r="AJ6773"/>
      <c r="AK6773"/>
    </row>
    <row r="6774" spans="1:37" s="223" customFormat="1" x14ac:dyDescent="0.2">
      <c r="A6774" s="11"/>
      <c r="B6774"/>
      <c r="C6774"/>
      <c r="D6774" s="152"/>
      <c r="E6774" s="152"/>
      <c r="F6774"/>
      <c r="G6774" s="152"/>
      <c r="I6774" s="224"/>
      <c r="K6774" s="71"/>
      <c r="L6774" s="71"/>
      <c r="M6774" s="71"/>
      <c r="N6774"/>
      <c r="O6774"/>
      <c r="P6774"/>
      <c r="Q6774"/>
      <c r="R6774"/>
      <c r="S6774"/>
      <c r="T6774"/>
      <c r="U6774"/>
      <c r="V6774"/>
      <c r="W6774"/>
      <c r="X6774"/>
      <c r="Y6774"/>
      <c r="Z6774"/>
      <c r="AA6774"/>
      <c r="AB6774"/>
      <c r="AC6774"/>
      <c r="AD6774"/>
      <c r="AE6774"/>
      <c r="AF6774"/>
      <c r="AG6774"/>
      <c r="AH6774"/>
      <c r="AI6774"/>
      <c r="AJ6774"/>
      <c r="AK6774"/>
    </row>
    <row r="6775" spans="1:37" s="223" customFormat="1" x14ac:dyDescent="0.2">
      <c r="A6775" s="11"/>
      <c r="B6775"/>
      <c r="C6775"/>
      <c r="D6775" s="152"/>
      <c r="E6775" s="152"/>
      <c r="F6775"/>
      <c r="G6775" s="152"/>
      <c r="I6775" s="224"/>
      <c r="K6775" s="71"/>
      <c r="L6775" s="71"/>
      <c r="M6775" s="71"/>
      <c r="N6775"/>
      <c r="O6775"/>
      <c r="P6775"/>
      <c r="Q6775"/>
      <c r="R6775"/>
      <c r="S6775"/>
      <c r="T6775"/>
      <c r="U6775"/>
      <c r="V6775"/>
      <c r="W6775"/>
      <c r="X6775"/>
      <c r="Y6775"/>
      <c r="Z6775"/>
      <c r="AA6775"/>
      <c r="AB6775"/>
      <c r="AC6775"/>
      <c r="AD6775"/>
      <c r="AE6775"/>
      <c r="AF6775"/>
      <c r="AG6775"/>
      <c r="AH6775"/>
      <c r="AI6775"/>
      <c r="AJ6775"/>
      <c r="AK6775"/>
    </row>
    <row r="6776" spans="1:37" s="223" customFormat="1" x14ac:dyDescent="0.2">
      <c r="A6776" s="11"/>
      <c r="B6776"/>
      <c r="C6776"/>
      <c r="D6776" s="152"/>
      <c r="E6776" s="152"/>
      <c r="F6776"/>
      <c r="G6776" s="152"/>
      <c r="I6776" s="224"/>
      <c r="K6776" s="71"/>
      <c r="L6776" s="71"/>
      <c r="M6776" s="71"/>
      <c r="N6776"/>
      <c r="O6776"/>
      <c r="P6776"/>
      <c r="Q6776"/>
      <c r="R6776"/>
      <c r="S6776"/>
      <c r="T6776"/>
      <c r="U6776"/>
      <c r="V6776"/>
      <c r="W6776"/>
      <c r="X6776"/>
      <c r="Y6776"/>
      <c r="Z6776"/>
      <c r="AA6776"/>
      <c r="AB6776"/>
      <c r="AC6776"/>
      <c r="AD6776"/>
      <c r="AE6776"/>
      <c r="AF6776"/>
      <c r="AG6776"/>
      <c r="AH6776"/>
      <c r="AI6776"/>
      <c r="AJ6776"/>
      <c r="AK6776"/>
    </row>
    <row r="6777" spans="1:37" s="223" customFormat="1" x14ac:dyDescent="0.2">
      <c r="A6777" s="11"/>
      <c r="B6777"/>
      <c r="C6777"/>
      <c r="D6777" s="152"/>
      <c r="E6777" s="152"/>
      <c r="F6777"/>
      <c r="G6777" s="152"/>
      <c r="I6777" s="224"/>
      <c r="K6777" s="71"/>
      <c r="L6777" s="71"/>
      <c r="M6777" s="71"/>
      <c r="N6777"/>
      <c r="O6777"/>
      <c r="P6777"/>
      <c r="Q6777"/>
      <c r="R6777"/>
      <c r="S6777"/>
      <c r="T6777"/>
      <c r="U6777"/>
      <c r="V6777"/>
      <c r="W6777"/>
      <c r="X6777"/>
      <c r="Y6777"/>
      <c r="Z6777"/>
      <c r="AA6777"/>
      <c r="AB6777"/>
      <c r="AC6777"/>
      <c r="AD6777"/>
      <c r="AE6777"/>
      <c r="AF6777"/>
      <c r="AG6777"/>
      <c r="AH6777"/>
      <c r="AI6777"/>
      <c r="AJ6777"/>
      <c r="AK6777"/>
    </row>
    <row r="6778" spans="1:37" s="223" customFormat="1" x14ac:dyDescent="0.2">
      <c r="A6778" s="11"/>
      <c r="B6778"/>
      <c r="C6778"/>
      <c r="D6778" s="152"/>
      <c r="E6778" s="152"/>
      <c r="F6778"/>
      <c r="G6778" s="152"/>
      <c r="I6778" s="224"/>
      <c r="K6778" s="71"/>
      <c r="L6778" s="71"/>
      <c r="M6778" s="71"/>
      <c r="N6778"/>
      <c r="O6778"/>
      <c r="P6778"/>
      <c r="Q6778"/>
      <c r="R6778"/>
      <c r="S6778"/>
      <c r="T6778"/>
      <c r="U6778"/>
      <c r="V6778"/>
      <c r="W6778"/>
      <c r="X6778"/>
      <c r="Y6778"/>
      <c r="Z6778"/>
      <c r="AA6778"/>
      <c r="AB6778"/>
      <c r="AC6778"/>
      <c r="AD6778"/>
      <c r="AE6778"/>
      <c r="AF6778"/>
      <c r="AG6778"/>
      <c r="AH6778"/>
      <c r="AI6778"/>
      <c r="AJ6778"/>
      <c r="AK6778"/>
    </row>
    <row r="6779" spans="1:37" s="223" customFormat="1" x14ac:dyDescent="0.2">
      <c r="A6779" s="11"/>
      <c r="B6779"/>
      <c r="C6779"/>
      <c r="D6779" s="152"/>
      <c r="E6779" s="152"/>
      <c r="F6779"/>
      <c r="G6779" s="152"/>
      <c r="I6779" s="224"/>
      <c r="K6779" s="71"/>
      <c r="L6779" s="71"/>
      <c r="M6779" s="71"/>
      <c r="N6779"/>
      <c r="O6779"/>
      <c r="P6779"/>
      <c r="Q6779"/>
      <c r="R6779"/>
      <c r="S6779"/>
      <c r="T6779"/>
      <c r="U6779"/>
      <c r="V6779"/>
      <c r="W6779"/>
      <c r="X6779"/>
      <c r="Y6779"/>
      <c r="Z6779"/>
      <c r="AA6779"/>
      <c r="AB6779"/>
      <c r="AC6779"/>
      <c r="AD6779"/>
      <c r="AE6779"/>
      <c r="AF6779"/>
      <c r="AG6779"/>
      <c r="AH6779"/>
      <c r="AI6779"/>
      <c r="AJ6779"/>
      <c r="AK6779"/>
    </row>
    <row r="6780" spans="1:37" s="223" customFormat="1" x14ac:dyDescent="0.2">
      <c r="A6780" s="11"/>
      <c r="B6780"/>
      <c r="C6780"/>
      <c r="D6780" s="152"/>
      <c r="E6780" s="152"/>
      <c r="F6780"/>
      <c r="G6780" s="152"/>
      <c r="I6780" s="224"/>
      <c r="K6780" s="71"/>
      <c r="L6780" s="71"/>
      <c r="M6780" s="71"/>
      <c r="N6780"/>
      <c r="O6780"/>
      <c r="P6780"/>
      <c r="Q6780"/>
      <c r="R6780"/>
      <c r="S6780"/>
      <c r="T6780"/>
      <c r="U6780"/>
      <c r="V6780"/>
      <c r="W6780"/>
      <c r="X6780"/>
      <c r="Y6780"/>
      <c r="Z6780"/>
      <c r="AA6780"/>
      <c r="AB6780"/>
      <c r="AC6780"/>
      <c r="AD6780"/>
      <c r="AE6780"/>
      <c r="AF6780"/>
      <c r="AG6780"/>
      <c r="AH6780"/>
      <c r="AI6780"/>
      <c r="AJ6780"/>
      <c r="AK6780"/>
    </row>
    <row r="6781" spans="1:37" s="223" customFormat="1" x14ac:dyDescent="0.2">
      <c r="A6781" s="11"/>
      <c r="B6781"/>
      <c r="C6781"/>
      <c r="D6781" s="152"/>
      <c r="E6781" s="152"/>
      <c r="F6781"/>
      <c r="G6781" s="152"/>
      <c r="I6781" s="224"/>
      <c r="K6781" s="71"/>
      <c r="L6781" s="71"/>
      <c r="M6781" s="71"/>
      <c r="N6781"/>
      <c r="O6781"/>
      <c r="P6781"/>
      <c r="Q6781"/>
      <c r="R6781"/>
      <c r="S6781"/>
      <c r="T6781"/>
      <c r="U6781"/>
      <c r="V6781"/>
      <c r="W6781"/>
      <c r="X6781"/>
      <c r="Y6781"/>
      <c r="Z6781"/>
      <c r="AA6781"/>
      <c r="AB6781"/>
      <c r="AC6781"/>
      <c r="AD6781"/>
      <c r="AE6781"/>
      <c r="AF6781"/>
      <c r="AG6781"/>
      <c r="AH6781"/>
      <c r="AI6781"/>
      <c r="AJ6781"/>
      <c r="AK6781"/>
    </row>
    <row r="6782" spans="1:37" s="223" customFormat="1" x14ac:dyDescent="0.2">
      <c r="A6782" s="11"/>
      <c r="B6782"/>
      <c r="C6782"/>
      <c r="D6782" s="152"/>
      <c r="E6782" s="152"/>
      <c r="F6782"/>
      <c r="G6782" s="152"/>
      <c r="I6782" s="224"/>
      <c r="K6782" s="71"/>
      <c r="L6782" s="71"/>
      <c r="M6782" s="71"/>
      <c r="N6782"/>
      <c r="O6782"/>
      <c r="P6782"/>
      <c r="Q6782"/>
      <c r="R6782"/>
      <c r="S6782"/>
      <c r="T6782"/>
      <c r="U6782"/>
      <c r="V6782"/>
      <c r="W6782"/>
      <c r="X6782"/>
      <c r="Y6782"/>
      <c r="Z6782"/>
      <c r="AA6782"/>
      <c r="AB6782"/>
      <c r="AC6782"/>
      <c r="AD6782"/>
      <c r="AE6782"/>
      <c r="AF6782"/>
      <c r="AG6782"/>
      <c r="AH6782"/>
      <c r="AI6782"/>
      <c r="AJ6782"/>
      <c r="AK6782"/>
    </row>
    <row r="6783" spans="1:37" s="223" customFormat="1" x14ac:dyDescent="0.2">
      <c r="A6783" s="11"/>
      <c r="B6783"/>
      <c r="C6783"/>
      <c r="D6783" s="152"/>
      <c r="E6783" s="152"/>
      <c r="F6783"/>
      <c r="G6783" s="152"/>
      <c r="I6783" s="224"/>
      <c r="K6783" s="71"/>
      <c r="L6783" s="71"/>
      <c r="M6783" s="71"/>
      <c r="N6783"/>
      <c r="O6783"/>
      <c r="P6783"/>
      <c r="Q6783"/>
      <c r="R6783"/>
      <c r="S6783"/>
      <c r="T6783"/>
      <c r="U6783"/>
      <c r="V6783"/>
      <c r="W6783"/>
      <c r="X6783"/>
      <c r="Y6783"/>
      <c r="Z6783"/>
      <c r="AA6783"/>
      <c r="AB6783"/>
      <c r="AC6783"/>
      <c r="AD6783"/>
      <c r="AE6783"/>
      <c r="AF6783"/>
      <c r="AG6783"/>
      <c r="AH6783"/>
      <c r="AI6783"/>
      <c r="AJ6783"/>
      <c r="AK6783"/>
    </row>
    <row r="6784" spans="1:37" s="223" customFormat="1" x14ac:dyDescent="0.2">
      <c r="A6784" s="11"/>
      <c r="B6784"/>
      <c r="C6784"/>
      <c r="D6784" s="152"/>
      <c r="E6784" s="152"/>
      <c r="F6784"/>
      <c r="G6784" s="152"/>
      <c r="I6784" s="224"/>
      <c r="K6784" s="71"/>
      <c r="L6784" s="71"/>
      <c r="M6784" s="71"/>
      <c r="N6784"/>
      <c r="O6784"/>
      <c r="P6784"/>
      <c r="Q6784"/>
      <c r="R6784"/>
      <c r="S6784"/>
      <c r="T6784"/>
      <c r="U6784"/>
      <c r="V6784"/>
      <c r="W6784"/>
      <c r="X6784"/>
      <c r="Y6784"/>
      <c r="Z6784"/>
      <c r="AA6784"/>
      <c r="AB6784"/>
      <c r="AC6784"/>
      <c r="AD6784"/>
      <c r="AE6784"/>
      <c r="AF6784"/>
      <c r="AG6784"/>
      <c r="AH6784"/>
      <c r="AI6784"/>
      <c r="AJ6784"/>
      <c r="AK6784"/>
    </row>
    <row r="6785" spans="1:37" s="223" customFormat="1" x14ac:dyDescent="0.2">
      <c r="A6785" s="11"/>
      <c r="B6785"/>
      <c r="C6785"/>
      <c r="D6785" s="152"/>
      <c r="E6785" s="152"/>
      <c r="F6785"/>
      <c r="G6785" s="152"/>
      <c r="I6785" s="224"/>
      <c r="K6785" s="71"/>
      <c r="L6785" s="71"/>
      <c r="M6785" s="71"/>
      <c r="N6785"/>
      <c r="O6785"/>
      <c r="P6785"/>
      <c r="Q6785"/>
      <c r="R6785"/>
      <c r="S6785"/>
      <c r="T6785"/>
      <c r="U6785"/>
      <c r="V6785"/>
      <c r="W6785"/>
      <c r="X6785"/>
      <c r="Y6785"/>
      <c r="Z6785"/>
      <c r="AA6785"/>
      <c r="AB6785"/>
      <c r="AC6785"/>
      <c r="AD6785"/>
      <c r="AE6785"/>
      <c r="AF6785"/>
      <c r="AG6785"/>
      <c r="AH6785"/>
      <c r="AI6785"/>
      <c r="AJ6785"/>
      <c r="AK6785"/>
    </row>
    <row r="6786" spans="1:37" s="223" customFormat="1" x14ac:dyDescent="0.2">
      <c r="A6786" s="11"/>
      <c r="B6786"/>
      <c r="C6786"/>
      <c r="D6786" s="152"/>
      <c r="E6786" s="152"/>
      <c r="F6786"/>
      <c r="G6786" s="152"/>
      <c r="I6786" s="224"/>
      <c r="K6786" s="71"/>
      <c r="L6786" s="71"/>
      <c r="M6786" s="71"/>
      <c r="N6786"/>
      <c r="O6786"/>
      <c r="P6786"/>
      <c r="Q6786"/>
      <c r="R6786"/>
      <c r="S6786"/>
      <c r="T6786"/>
      <c r="U6786"/>
      <c r="V6786"/>
      <c r="W6786"/>
      <c r="X6786"/>
      <c r="Y6786"/>
      <c r="Z6786"/>
      <c r="AA6786"/>
      <c r="AB6786"/>
      <c r="AC6786"/>
      <c r="AD6786"/>
      <c r="AE6786"/>
      <c r="AF6786"/>
      <c r="AG6786"/>
      <c r="AH6786"/>
      <c r="AI6786"/>
      <c r="AJ6786"/>
      <c r="AK6786"/>
    </row>
    <row r="6787" spans="1:37" s="223" customFormat="1" x14ac:dyDescent="0.2">
      <c r="A6787" s="11"/>
      <c r="B6787"/>
      <c r="C6787"/>
      <c r="D6787" s="152"/>
      <c r="E6787" s="152"/>
      <c r="F6787"/>
      <c r="G6787" s="152"/>
      <c r="I6787" s="224"/>
      <c r="K6787" s="71"/>
      <c r="L6787" s="71"/>
      <c r="M6787" s="71"/>
      <c r="N6787"/>
      <c r="O6787"/>
      <c r="P6787"/>
      <c r="Q6787"/>
      <c r="R6787"/>
      <c r="S6787"/>
      <c r="T6787"/>
      <c r="U6787"/>
      <c r="V6787"/>
      <c r="W6787"/>
      <c r="X6787"/>
      <c r="Y6787"/>
      <c r="Z6787"/>
      <c r="AA6787"/>
      <c r="AB6787"/>
      <c r="AC6787"/>
      <c r="AD6787"/>
      <c r="AE6787"/>
      <c r="AF6787"/>
      <c r="AG6787"/>
      <c r="AH6787"/>
      <c r="AI6787"/>
      <c r="AJ6787"/>
      <c r="AK6787"/>
    </row>
    <row r="6788" spans="1:37" s="223" customFormat="1" x14ac:dyDescent="0.2">
      <c r="A6788" s="11"/>
      <c r="B6788"/>
      <c r="C6788"/>
      <c r="D6788" s="152"/>
      <c r="E6788" s="152"/>
      <c r="F6788"/>
      <c r="G6788" s="152"/>
      <c r="I6788" s="224"/>
      <c r="K6788" s="71"/>
      <c r="L6788" s="71"/>
      <c r="M6788" s="71"/>
      <c r="N6788"/>
      <c r="O6788"/>
      <c r="P6788"/>
      <c r="Q6788"/>
      <c r="R6788"/>
      <c r="S6788"/>
      <c r="T6788"/>
      <c r="U6788"/>
      <c r="V6788"/>
      <c r="W6788"/>
      <c r="X6788"/>
      <c r="Y6788"/>
      <c r="Z6788"/>
      <c r="AA6788"/>
      <c r="AB6788"/>
      <c r="AC6788"/>
      <c r="AD6788"/>
      <c r="AE6788"/>
      <c r="AF6788"/>
      <c r="AG6788"/>
      <c r="AH6788"/>
      <c r="AI6788"/>
      <c r="AJ6788"/>
      <c r="AK6788"/>
    </row>
    <row r="6789" spans="1:37" s="223" customFormat="1" x14ac:dyDescent="0.2">
      <c r="A6789" s="11"/>
      <c r="B6789"/>
      <c r="C6789"/>
      <c r="D6789" s="152"/>
      <c r="E6789" s="152"/>
      <c r="F6789"/>
      <c r="G6789" s="152"/>
      <c r="I6789" s="224"/>
      <c r="K6789" s="71"/>
      <c r="L6789" s="71"/>
      <c r="M6789" s="71"/>
      <c r="N6789"/>
      <c r="O6789"/>
      <c r="P6789"/>
      <c r="Q6789"/>
      <c r="R6789"/>
      <c r="S6789"/>
      <c r="T6789"/>
      <c r="U6789"/>
      <c r="V6789"/>
      <c r="W6789"/>
      <c r="X6789"/>
      <c r="Y6789"/>
      <c r="Z6789"/>
      <c r="AA6789"/>
      <c r="AB6789"/>
      <c r="AC6789"/>
      <c r="AD6789"/>
      <c r="AE6789"/>
      <c r="AF6789"/>
      <c r="AG6789"/>
      <c r="AH6789"/>
      <c r="AI6789"/>
      <c r="AJ6789"/>
      <c r="AK6789"/>
    </row>
    <row r="6790" spans="1:37" s="223" customFormat="1" x14ac:dyDescent="0.2">
      <c r="A6790" s="11"/>
      <c r="B6790"/>
      <c r="C6790"/>
      <c r="D6790" s="152"/>
      <c r="E6790" s="152"/>
      <c r="F6790"/>
      <c r="G6790" s="152"/>
      <c r="I6790" s="224"/>
      <c r="K6790" s="71"/>
      <c r="L6790" s="71"/>
      <c r="M6790" s="71"/>
      <c r="N6790"/>
      <c r="O6790"/>
      <c r="P6790"/>
      <c r="Q6790"/>
      <c r="R6790"/>
      <c r="S6790"/>
      <c r="T6790"/>
      <c r="U6790"/>
      <c r="V6790"/>
      <c r="W6790"/>
      <c r="X6790"/>
      <c r="Y6790"/>
      <c r="Z6790"/>
      <c r="AA6790"/>
      <c r="AB6790"/>
      <c r="AC6790"/>
      <c r="AD6790"/>
      <c r="AE6790"/>
      <c r="AF6790"/>
      <c r="AG6790"/>
      <c r="AH6790"/>
      <c r="AI6790"/>
      <c r="AJ6790"/>
      <c r="AK6790"/>
    </row>
    <row r="6791" spans="1:37" s="223" customFormat="1" x14ac:dyDescent="0.2">
      <c r="A6791" s="11"/>
      <c r="B6791"/>
      <c r="C6791"/>
      <c r="D6791" s="152"/>
      <c r="E6791" s="152"/>
      <c r="F6791"/>
      <c r="G6791" s="152"/>
      <c r="I6791" s="224"/>
      <c r="K6791" s="71"/>
      <c r="L6791" s="71"/>
      <c r="M6791" s="71"/>
      <c r="N6791"/>
      <c r="O6791"/>
      <c r="P6791"/>
      <c r="Q6791"/>
      <c r="R6791"/>
      <c r="S6791"/>
      <c r="T6791"/>
      <c r="U6791"/>
      <c r="V6791"/>
      <c r="W6791"/>
      <c r="X6791"/>
      <c r="Y6791"/>
      <c r="Z6791"/>
      <c r="AA6791"/>
      <c r="AB6791"/>
      <c r="AC6791"/>
      <c r="AD6791"/>
      <c r="AE6791"/>
      <c r="AF6791"/>
      <c r="AG6791"/>
      <c r="AH6791"/>
      <c r="AI6791"/>
      <c r="AJ6791"/>
      <c r="AK6791"/>
    </row>
    <row r="6792" spans="1:37" s="223" customFormat="1" x14ac:dyDescent="0.2">
      <c r="A6792" s="11"/>
      <c r="B6792"/>
      <c r="C6792"/>
      <c r="D6792" s="152"/>
      <c r="E6792" s="152"/>
      <c r="F6792"/>
      <c r="G6792" s="152"/>
      <c r="I6792" s="224"/>
      <c r="K6792" s="71"/>
      <c r="L6792" s="71"/>
      <c r="M6792" s="71"/>
      <c r="N6792"/>
      <c r="O6792"/>
      <c r="P6792"/>
      <c r="Q6792"/>
      <c r="R6792"/>
      <c r="S6792"/>
      <c r="T6792"/>
      <c r="U6792"/>
      <c r="V6792"/>
      <c r="W6792"/>
      <c r="X6792"/>
      <c r="Y6792"/>
      <c r="Z6792"/>
      <c r="AA6792"/>
      <c r="AB6792"/>
      <c r="AC6792"/>
      <c r="AD6792"/>
      <c r="AE6792"/>
      <c r="AF6792"/>
      <c r="AG6792"/>
      <c r="AH6792"/>
      <c r="AI6792"/>
      <c r="AJ6792"/>
      <c r="AK6792"/>
    </row>
    <row r="6793" spans="1:37" s="223" customFormat="1" x14ac:dyDescent="0.2">
      <c r="A6793" s="11"/>
      <c r="B6793"/>
      <c r="C6793"/>
      <c r="D6793" s="152"/>
      <c r="E6793" s="152"/>
      <c r="F6793"/>
      <c r="G6793" s="152"/>
      <c r="I6793" s="224"/>
      <c r="K6793" s="71"/>
      <c r="L6793" s="71"/>
      <c r="M6793" s="71"/>
      <c r="N6793"/>
      <c r="O6793"/>
      <c r="P6793"/>
      <c r="Q6793"/>
      <c r="R6793"/>
      <c r="S6793"/>
      <c r="T6793"/>
      <c r="U6793"/>
      <c r="V6793"/>
      <c r="W6793"/>
      <c r="X6793"/>
      <c r="Y6793"/>
      <c r="Z6793"/>
      <c r="AA6793"/>
      <c r="AB6793"/>
      <c r="AC6793"/>
      <c r="AD6793"/>
      <c r="AE6793"/>
      <c r="AF6793"/>
      <c r="AG6793"/>
      <c r="AH6793"/>
      <c r="AI6793"/>
      <c r="AJ6793"/>
      <c r="AK6793"/>
    </row>
    <row r="6794" spans="1:37" s="223" customFormat="1" x14ac:dyDescent="0.2">
      <c r="A6794" s="11"/>
      <c r="B6794"/>
      <c r="C6794"/>
      <c r="D6794" s="152"/>
      <c r="E6794" s="152"/>
      <c r="F6794"/>
      <c r="G6794" s="152"/>
      <c r="I6794" s="224"/>
      <c r="K6794" s="71"/>
      <c r="L6794" s="71"/>
      <c r="M6794" s="71"/>
      <c r="N6794"/>
      <c r="O6794"/>
      <c r="P6794"/>
      <c r="Q6794"/>
      <c r="R6794"/>
      <c r="S6794"/>
      <c r="T6794"/>
      <c r="U6794"/>
      <c r="V6794"/>
      <c r="W6794"/>
      <c r="X6794"/>
      <c r="Y6794"/>
      <c r="Z6794"/>
      <c r="AA6794"/>
      <c r="AB6794"/>
      <c r="AC6794"/>
      <c r="AD6794"/>
      <c r="AE6794"/>
      <c r="AF6794"/>
      <c r="AG6794"/>
      <c r="AH6794"/>
      <c r="AI6794"/>
      <c r="AJ6794"/>
      <c r="AK6794"/>
    </row>
    <row r="6795" spans="1:37" s="223" customFormat="1" x14ac:dyDescent="0.2">
      <c r="A6795" s="11"/>
      <c r="B6795"/>
      <c r="C6795"/>
      <c r="D6795" s="152"/>
      <c r="E6795" s="152"/>
      <c r="F6795"/>
      <c r="G6795" s="152"/>
      <c r="I6795" s="224"/>
      <c r="K6795" s="71"/>
      <c r="L6795" s="71"/>
      <c r="M6795" s="71"/>
      <c r="N6795"/>
      <c r="O6795"/>
      <c r="P6795"/>
      <c r="Q6795"/>
      <c r="R6795"/>
      <c r="S6795"/>
      <c r="T6795"/>
      <c r="U6795"/>
      <c r="V6795"/>
      <c r="W6795"/>
      <c r="X6795"/>
      <c r="Y6795"/>
      <c r="Z6795"/>
      <c r="AA6795"/>
      <c r="AB6795"/>
      <c r="AC6795"/>
      <c r="AD6795"/>
      <c r="AE6795"/>
      <c r="AF6795"/>
      <c r="AG6795"/>
      <c r="AH6795"/>
      <c r="AI6795"/>
      <c r="AJ6795"/>
      <c r="AK6795"/>
    </row>
    <row r="6796" spans="1:37" s="223" customFormat="1" x14ac:dyDescent="0.2">
      <c r="A6796" s="11"/>
      <c r="B6796"/>
      <c r="C6796"/>
      <c r="D6796" s="152"/>
      <c r="E6796" s="152"/>
      <c r="F6796"/>
      <c r="G6796" s="152"/>
      <c r="I6796" s="224"/>
      <c r="K6796" s="71"/>
      <c r="L6796" s="71"/>
      <c r="M6796" s="71"/>
      <c r="N6796"/>
      <c r="O6796"/>
      <c r="P6796"/>
      <c r="Q6796"/>
      <c r="R6796"/>
      <c r="S6796"/>
      <c r="T6796"/>
      <c r="U6796"/>
      <c r="V6796"/>
      <c r="W6796"/>
      <c r="X6796"/>
      <c r="Y6796"/>
      <c r="Z6796"/>
      <c r="AA6796"/>
      <c r="AB6796"/>
      <c r="AC6796"/>
      <c r="AD6796"/>
      <c r="AE6796"/>
      <c r="AF6796"/>
      <c r="AG6796"/>
      <c r="AH6796"/>
      <c r="AI6796"/>
      <c r="AJ6796"/>
      <c r="AK6796"/>
    </row>
    <row r="6797" spans="1:37" s="223" customFormat="1" x14ac:dyDescent="0.2">
      <c r="A6797" s="11"/>
      <c r="B6797"/>
      <c r="C6797"/>
      <c r="D6797" s="152"/>
      <c r="E6797" s="152"/>
      <c r="F6797"/>
      <c r="G6797" s="152"/>
      <c r="I6797" s="224"/>
      <c r="K6797" s="71"/>
      <c r="L6797" s="71"/>
      <c r="M6797" s="71"/>
      <c r="N6797"/>
      <c r="O6797"/>
      <c r="P6797"/>
      <c r="Q6797"/>
      <c r="R6797"/>
      <c r="S6797"/>
      <c r="T6797"/>
      <c r="U6797"/>
      <c r="V6797"/>
      <c r="W6797"/>
      <c r="X6797"/>
      <c r="Y6797"/>
      <c r="Z6797"/>
      <c r="AA6797"/>
      <c r="AB6797"/>
      <c r="AC6797"/>
      <c r="AD6797"/>
      <c r="AE6797"/>
      <c r="AF6797"/>
      <c r="AG6797"/>
      <c r="AH6797"/>
      <c r="AI6797"/>
      <c r="AJ6797"/>
      <c r="AK6797"/>
    </row>
    <row r="6798" spans="1:37" s="223" customFormat="1" x14ac:dyDescent="0.2">
      <c r="A6798" s="11"/>
      <c r="B6798"/>
      <c r="C6798"/>
      <c r="D6798" s="152"/>
      <c r="E6798" s="152"/>
      <c r="F6798"/>
      <c r="G6798" s="152"/>
      <c r="I6798" s="224"/>
      <c r="K6798" s="71"/>
      <c r="L6798" s="71"/>
      <c r="M6798" s="71"/>
      <c r="N6798"/>
      <c r="O6798"/>
      <c r="P6798"/>
      <c r="Q6798"/>
      <c r="R6798"/>
      <c r="S6798"/>
      <c r="T6798"/>
      <c r="U6798"/>
      <c r="V6798"/>
      <c r="W6798"/>
      <c r="X6798"/>
      <c r="Y6798"/>
      <c r="Z6798"/>
      <c r="AA6798"/>
      <c r="AB6798"/>
      <c r="AC6798"/>
      <c r="AD6798"/>
      <c r="AE6798"/>
      <c r="AF6798"/>
      <c r="AG6798"/>
      <c r="AH6798"/>
      <c r="AI6798"/>
      <c r="AJ6798"/>
      <c r="AK6798"/>
    </row>
    <row r="6799" spans="1:37" s="223" customFormat="1" x14ac:dyDescent="0.2">
      <c r="A6799" s="11"/>
      <c r="B6799"/>
      <c r="C6799"/>
      <c r="D6799" s="152"/>
      <c r="E6799" s="152"/>
      <c r="F6799"/>
      <c r="G6799" s="152"/>
      <c r="I6799" s="224"/>
      <c r="K6799" s="71"/>
      <c r="L6799" s="71"/>
      <c r="M6799" s="71"/>
      <c r="N6799"/>
      <c r="O6799"/>
      <c r="P6799"/>
      <c r="Q6799"/>
      <c r="R6799"/>
      <c r="S6799"/>
      <c r="T6799"/>
      <c r="U6799"/>
      <c r="V6799"/>
      <c r="W6799"/>
      <c r="X6799"/>
      <c r="Y6799"/>
      <c r="Z6799"/>
      <c r="AA6799"/>
      <c r="AB6799"/>
      <c r="AC6799"/>
      <c r="AD6799"/>
      <c r="AE6799"/>
      <c r="AF6799"/>
      <c r="AG6799"/>
      <c r="AH6799"/>
      <c r="AI6799"/>
      <c r="AJ6799"/>
      <c r="AK6799"/>
    </row>
    <row r="6800" spans="1:37" s="223" customFormat="1" x14ac:dyDescent="0.2">
      <c r="A6800" s="11"/>
      <c r="B6800"/>
      <c r="C6800"/>
      <c r="D6800" s="152"/>
      <c r="E6800" s="152"/>
      <c r="F6800"/>
      <c r="G6800" s="152"/>
      <c r="I6800" s="224"/>
      <c r="K6800" s="71"/>
      <c r="L6800" s="71"/>
      <c r="M6800" s="71"/>
      <c r="N6800"/>
      <c r="O6800"/>
      <c r="P6800"/>
      <c r="Q6800"/>
      <c r="R6800"/>
      <c r="S6800"/>
      <c r="T6800"/>
      <c r="U6800"/>
      <c r="V6800"/>
      <c r="W6800"/>
      <c r="X6800"/>
      <c r="Y6800"/>
      <c r="Z6800"/>
      <c r="AA6800"/>
      <c r="AB6800"/>
      <c r="AC6800"/>
      <c r="AD6800"/>
      <c r="AE6800"/>
      <c r="AF6800"/>
      <c r="AG6800"/>
      <c r="AH6800"/>
      <c r="AI6800"/>
      <c r="AJ6800"/>
      <c r="AK6800"/>
    </row>
    <row r="6801" spans="1:37" s="223" customFormat="1" x14ac:dyDescent="0.2">
      <c r="A6801" s="11"/>
      <c r="B6801"/>
      <c r="C6801"/>
      <c r="D6801" s="152"/>
      <c r="E6801" s="152"/>
      <c r="F6801"/>
      <c r="G6801" s="152"/>
      <c r="I6801" s="224"/>
      <c r="K6801" s="71"/>
      <c r="L6801" s="71"/>
      <c r="M6801" s="71"/>
      <c r="N6801"/>
      <c r="O6801"/>
      <c r="P6801"/>
      <c r="Q6801"/>
      <c r="R6801"/>
      <c r="S6801"/>
      <c r="T6801"/>
      <c r="U6801"/>
      <c r="V6801"/>
      <c r="W6801"/>
      <c r="X6801"/>
      <c r="Y6801"/>
      <c r="Z6801"/>
      <c r="AA6801"/>
      <c r="AB6801"/>
      <c r="AC6801"/>
      <c r="AD6801"/>
      <c r="AE6801"/>
      <c r="AF6801"/>
      <c r="AG6801"/>
      <c r="AH6801"/>
      <c r="AI6801"/>
      <c r="AJ6801"/>
      <c r="AK6801"/>
    </row>
    <row r="6802" spans="1:37" s="223" customFormat="1" x14ac:dyDescent="0.2">
      <c r="A6802" s="11"/>
      <c r="B6802"/>
      <c r="C6802"/>
      <c r="D6802" s="152"/>
      <c r="E6802" s="152"/>
      <c r="F6802"/>
      <c r="G6802" s="152"/>
      <c r="I6802" s="224"/>
      <c r="K6802" s="71"/>
      <c r="L6802" s="71"/>
      <c r="M6802" s="71"/>
      <c r="N6802"/>
      <c r="O6802"/>
      <c r="P6802"/>
      <c r="Q6802"/>
      <c r="R6802"/>
      <c r="S6802"/>
      <c r="T6802"/>
      <c r="U6802"/>
      <c r="V6802"/>
      <c r="W6802"/>
      <c r="X6802"/>
      <c r="Y6802"/>
      <c r="Z6802"/>
      <c r="AA6802"/>
      <c r="AB6802"/>
      <c r="AC6802"/>
      <c r="AD6802"/>
      <c r="AE6802"/>
      <c r="AF6802"/>
      <c r="AG6802"/>
      <c r="AH6802"/>
      <c r="AI6802"/>
      <c r="AJ6802"/>
      <c r="AK6802"/>
    </row>
    <row r="6803" spans="1:37" s="223" customFormat="1" x14ac:dyDescent="0.2">
      <c r="A6803" s="11"/>
      <c r="B6803"/>
      <c r="C6803"/>
      <c r="D6803" s="152"/>
      <c r="E6803" s="152"/>
      <c r="F6803"/>
      <c r="G6803" s="152"/>
      <c r="I6803" s="224"/>
      <c r="K6803" s="71"/>
      <c r="L6803" s="71"/>
      <c r="M6803" s="71"/>
      <c r="N6803"/>
      <c r="O6803"/>
      <c r="P6803"/>
      <c r="Q6803"/>
      <c r="R6803"/>
      <c r="S6803"/>
      <c r="T6803"/>
      <c r="U6803"/>
      <c r="V6803"/>
      <c r="W6803"/>
      <c r="X6803"/>
      <c r="Y6803"/>
      <c r="Z6803"/>
      <c r="AA6803"/>
      <c r="AB6803"/>
      <c r="AC6803"/>
      <c r="AD6803"/>
      <c r="AE6803"/>
      <c r="AF6803"/>
      <c r="AG6803"/>
      <c r="AH6803"/>
      <c r="AI6803"/>
      <c r="AJ6803"/>
      <c r="AK6803"/>
    </row>
    <row r="6804" spans="1:37" s="223" customFormat="1" x14ac:dyDescent="0.2">
      <c r="A6804" s="11"/>
      <c r="B6804"/>
      <c r="C6804"/>
      <c r="D6804" s="152"/>
      <c r="E6804" s="152"/>
      <c r="F6804"/>
      <c r="G6804" s="152"/>
      <c r="I6804" s="224"/>
      <c r="K6804" s="71"/>
      <c r="L6804" s="71"/>
      <c r="M6804" s="71"/>
      <c r="N6804"/>
      <c r="O6804"/>
      <c r="P6804"/>
      <c r="Q6804"/>
      <c r="R6804"/>
      <c r="S6804"/>
      <c r="T6804"/>
      <c r="U6804"/>
      <c r="V6804"/>
      <c r="W6804"/>
      <c r="X6804"/>
      <c r="Y6804"/>
      <c r="Z6804"/>
      <c r="AA6804"/>
      <c r="AB6804"/>
      <c r="AC6804"/>
      <c r="AD6804"/>
      <c r="AE6804"/>
      <c r="AF6804"/>
      <c r="AG6804"/>
      <c r="AH6804"/>
      <c r="AI6804"/>
      <c r="AJ6804"/>
      <c r="AK6804"/>
    </row>
    <row r="6805" spans="1:37" s="223" customFormat="1" x14ac:dyDescent="0.2">
      <c r="A6805" s="11"/>
      <c r="B6805"/>
      <c r="C6805"/>
      <c r="D6805" s="152"/>
      <c r="E6805" s="152"/>
      <c r="F6805"/>
      <c r="G6805" s="152"/>
      <c r="I6805" s="224"/>
      <c r="K6805" s="71"/>
      <c r="L6805" s="71"/>
      <c r="M6805" s="71"/>
      <c r="N6805"/>
      <c r="O6805"/>
      <c r="P6805"/>
      <c r="Q6805"/>
      <c r="R6805"/>
      <c r="S6805"/>
      <c r="T6805"/>
      <c r="U6805"/>
      <c r="V6805"/>
      <c r="W6805"/>
      <c r="X6805"/>
      <c r="Y6805"/>
      <c r="Z6805"/>
      <c r="AA6805"/>
      <c r="AB6805"/>
      <c r="AC6805"/>
      <c r="AD6805"/>
      <c r="AE6805"/>
      <c r="AF6805"/>
      <c r="AG6805"/>
      <c r="AH6805"/>
      <c r="AI6805"/>
      <c r="AJ6805"/>
      <c r="AK6805"/>
    </row>
    <row r="6806" spans="1:37" s="223" customFormat="1" x14ac:dyDescent="0.2">
      <c r="A6806" s="11"/>
      <c r="B6806"/>
      <c r="C6806"/>
      <c r="D6806" s="152"/>
      <c r="E6806" s="152"/>
      <c r="F6806"/>
      <c r="G6806" s="152"/>
      <c r="I6806" s="224"/>
      <c r="K6806" s="71"/>
      <c r="L6806" s="71"/>
      <c r="M6806" s="71"/>
      <c r="N6806"/>
      <c r="O6806"/>
      <c r="P6806"/>
      <c r="Q6806"/>
      <c r="R6806"/>
      <c r="S6806"/>
      <c r="T6806"/>
      <c r="U6806"/>
      <c r="V6806"/>
      <c r="W6806"/>
      <c r="X6806"/>
      <c r="Y6806"/>
      <c r="Z6806"/>
      <c r="AA6806"/>
      <c r="AB6806"/>
      <c r="AC6806"/>
      <c r="AD6806"/>
      <c r="AE6806"/>
      <c r="AF6806"/>
      <c r="AG6806"/>
      <c r="AH6806"/>
      <c r="AI6806"/>
      <c r="AJ6806"/>
      <c r="AK6806"/>
    </row>
    <row r="6807" spans="1:37" s="223" customFormat="1" x14ac:dyDescent="0.2">
      <c r="A6807" s="11"/>
      <c r="B6807"/>
      <c r="C6807"/>
      <c r="D6807" s="152"/>
      <c r="E6807" s="152"/>
      <c r="F6807"/>
      <c r="G6807" s="152"/>
      <c r="I6807" s="224"/>
      <c r="K6807" s="71"/>
      <c r="L6807" s="71"/>
      <c r="M6807" s="71"/>
      <c r="N6807"/>
      <c r="O6807"/>
      <c r="P6807"/>
      <c r="Q6807"/>
      <c r="R6807"/>
      <c r="S6807"/>
      <c r="T6807"/>
      <c r="U6807"/>
      <c r="V6807"/>
      <c r="W6807"/>
      <c r="X6807"/>
      <c r="Y6807"/>
      <c r="Z6807"/>
      <c r="AA6807"/>
      <c r="AB6807"/>
      <c r="AC6807"/>
      <c r="AD6807"/>
      <c r="AE6807"/>
      <c r="AF6807"/>
      <c r="AG6807"/>
      <c r="AH6807"/>
      <c r="AI6807"/>
      <c r="AJ6807"/>
      <c r="AK6807"/>
    </row>
    <row r="6808" spans="1:37" s="223" customFormat="1" x14ac:dyDescent="0.2">
      <c r="A6808" s="11"/>
      <c r="B6808"/>
      <c r="C6808"/>
      <c r="D6808" s="152"/>
      <c r="E6808" s="152"/>
      <c r="F6808"/>
      <c r="G6808" s="152"/>
      <c r="I6808" s="224"/>
      <c r="K6808" s="71"/>
      <c r="L6808" s="71"/>
      <c r="M6808" s="71"/>
      <c r="N6808"/>
      <c r="O6808"/>
      <c r="P6808"/>
      <c r="Q6808"/>
      <c r="R6808"/>
      <c r="S6808"/>
      <c r="T6808"/>
      <c r="U6808"/>
      <c r="V6808"/>
      <c r="W6808"/>
      <c r="X6808"/>
      <c r="Y6808"/>
      <c r="Z6808"/>
      <c r="AA6808"/>
      <c r="AB6808"/>
      <c r="AC6808"/>
      <c r="AD6808"/>
      <c r="AE6808"/>
      <c r="AF6808"/>
      <c r="AG6808"/>
      <c r="AH6808"/>
      <c r="AI6808"/>
      <c r="AJ6808"/>
      <c r="AK6808"/>
    </row>
    <row r="6809" spans="1:37" s="223" customFormat="1" x14ac:dyDescent="0.2">
      <c r="A6809" s="11"/>
      <c r="B6809"/>
      <c r="C6809"/>
      <c r="D6809" s="152"/>
      <c r="E6809" s="152"/>
      <c r="F6809"/>
      <c r="G6809" s="152"/>
      <c r="I6809" s="224"/>
      <c r="K6809" s="71"/>
      <c r="L6809" s="71"/>
      <c r="M6809" s="71"/>
      <c r="N6809"/>
      <c r="O6809"/>
      <c r="P6809"/>
      <c r="Q6809"/>
      <c r="R6809"/>
      <c r="S6809"/>
      <c r="T6809"/>
      <c r="U6809"/>
      <c r="V6809"/>
      <c r="W6809"/>
      <c r="X6809"/>
      <c r="Y6809"/>
      <c r="Z6809"/>
      <c r="AA6809"/>
      <c r="AB6809"/>
      <c r="AC6809"/>
      <c r="AD6809"/>
      <c r="AE6809"/>
      <c r="AF6809"/>
      <c r="AG6809"/>
      <c r="AH6809"/>
      <c r="AI6809"/>
      <c r="AJ6809"/>
      <c r="AK6809"/>
    </row>
    <row r="6810" spans="1:37" s="223" customFormat="1" x14ac:dyDescent="0.2">
      <c r="A6810" s="11"/>
      <c r="B6810"/>
      <c r="C6810"/>
      <c r="D6810" s="152"/>
      <c r="E6810" s="152"/>
      <c r="F6810"/>
      <c r="G6810" s="152"/>
      <c r="I6810" s="224"/>
      <c r="K6810" s="71"/>
      <c r="L6810" s="71"/>
      <c r="M6810" s="71"/>
      <c r="N6810"/>
      <c r="O6810"/>
      <c r="P6810"/>
      <c r="Q6810"/>
      <c r="R6810"/>
      <c r="S6810"/>
      <c r="T6810"/>
      <c r="U6810"/>
      <c r="V6810"/>
      <c r="W6810"/>
      <c r="X6810"/>
      <c r="Y6810"/>
      <c r="Z6810"/>
      <c r="AA6810"/>
      <c r="AB6810"/>
      <c r="AC6810"/>
      <c r="AD6810"/>
      <c r="AE6810"/>
      <c r="AF6810"/>
      <c r="AG6810"/>
      <c r="AH6810"/>
      <c r="AI6810"/>
      <c r="AJ6810"/>
      <c r="AK6810"/>
    </row>
    <row r="6811" spans="1:37" s="223" customFormat="1" x14ac:dyDescent="0.2">
      <c r="A6811" s="11"/>
      <c r="B6811"/>
      <c r="C6811"/>
      <c r="D6811" s="152"/>
      <c r="E6811" s="152"/>
      <c r="F6811"/>
      <c r="G6811" s="152"/>
      <c r="I6811" s="224"/>
      <c r="K6811" s="71"/>
      <c r="L6811" s="71"/>
      <c r="M6811" s="71"/>
      <c r="N6811"/>
      <c r="O6811"/>
      <c r="P6811"/>
      <c r="Q6811"/>
      <c r="R6811"/>
      <c r="S6811"/>
      <c r="T6811"/>
      <c r="U6811"/>
      <c r="V6811"/>
      <c r="W6811"/>
      <c r="X6811"/>
      <c r="Y6811"/>
      <c r="Z6811"/>
      <c r="AA6811"/>
      <c r="AB6811"/>
      <c r="AC6811"/>
      <c r="AD6811"/>
      <c r="AE6811"/>
      <c r="AF6811"/>
      <c r="AG6811"/>
      <c r="AH6811"/>
      <c r="AI6811"/>
      <c r="AJ6811"/>
      <c r="AK6811"/>
    </row>
    <row r="6812" spans="1:37" s="223" customFormat="1" x14ac:dyDescent="0.2">
      <c r="A6812" s="11"/>
      <c r="B6812"/>
      <c r="C6812"/>
      <c r="D6812" s="152"/>
      <c r="E6812" s="152"/>
      <c r="F6812"/>
      <c r="G6812" s="152"/>
      <c r="I6812" s="224"/>
      <c r="K6812" s="71"/>
      <c r="L6812" s="71"/>
      <c r="M6812" s="71"/>
      <c r="N6812"/>
      <c r="O6812"/>
      <c r="P6812"/>
      <c r="Q6812"/>
      <c r="R6812"/>
      <c r="S6812"/>
      <c r="T6812"/>
      <c r="U6812"/>
      <c r="V6812"/>
      <c r="W6812"/>
      <c r="X6812"/>
      <c r="Y6812"/>
      <c r="Z6812"/>
      <c r="AA6812"/>
      <c r="AB6812"/>
      <c r="AC6812"/>
      <c r="AD6812"/>
      <c r="AE6812"/>
      <c r="AF6812"/>
      <c r="AG6812"/>
      <c r="AH6812"/>
      <c r="AI6812"/>
      <c r="AJ6812"/>
      <c r="AK6812"/>
    </row>
    <row r="6813" spans="1:37" s="223" customFormat="1" x14ac:dyDescent="0.2">
      <c r="A6813" s="11"/>
      <c r="B6813"/>
      <c r="C6813"/>
      <c r="D6813" s="152"/>
      <c r="E6813" s="152"/>
      <c r="F6813"/>
      <c r="G6813" s="152"/>
      <c r="I6813" s="224"/>
      <c r="K6813" s="71"/>
      <c r="L6813" s="71"/>
      <c r="M6813" s="71"/>
      <c r="N6813"/>
      <c r="O6813"/>
      <c r="P6813"/>
      <c r="Q6813"/>
      <c r="R6813"/>
      <c r="S6813"/>
      <c r="T6813"/>
      <c r="U6813"/>
      <c r="V6813"/>
      <c r="W6813"/>
      <c r="X6813"/>
      <c r="Y6813"/>
      <c r="Z6813"/>
      <c r="AA6813"/>
      <c r="AB6813"/>
      <c r="AC6813"/>
      <c r="AD6813"/>
      <c r="AE6813"/>
      <c r="AF6813"/>
      <c r="AG6813"/>
      <c r="AH6813"/>
      <c r="AI6813"/>
      <c r="AJ6813"/>
      <c r="AK6813"/>
    </row>
    <row r="6814" spans="1:37" s="223" customFormat="1" x14ac:dyDescent="0.2">
      <c r="A6814" s="11"/>
      <c r="B6814"/>
      <c r="C6814"/>
      <c r="D6814" s="152"/>
      <c r="E6814" s="152"/>
      <c r="F6814"/>
      <c r="G6814" s="152"/>
      <c r="I6814" s="224"/>
      <c r="K6814" s="71"/>
      <c r="L6814" s="71"/>
      <c r="M6814" s="71"/>
      <c r="N6814"/>
      <c r="O6814"/>
      <c r="P6814"/>
      <c r="Q6814"/>
      <c r="R6814"/>
      <c r="S6814"/>
      <c r="T6814"/>
      <c r="U6814"/>
      <c r="V6814"/>
      <c r="W6814"/>
      <c r="X6814"/>
      <c r="Y6814"/>
      <c r="Z6814"/>
      <c r="AA6814"/>
      <c r="AB6814"/>
      <c r="AC6814"/>
      <c r="AD6814"/>
      <c r="AE6814"/>
      <c r="AF6814"/>
      <c r="AG6814"/>
      <c r="AH6814"/>
      <c r="AI6814"/>
      <c r="AJ6814"/>
      <c r="AK6814"/>
    </row>
    <row r="6815" spans="1:37" s="223" customFormat="1" x14ac:dyDescent="0.2">
      <c r="A6815" s="11"/>
      <c r="B6815"/>
      <c r="C6815"/>
      <c r="D6815" s="152"/>
      <c r="E6815" s="152"/>
      <c r="F6815"/>
      <c r="G6815" s="152"/>
      <c r="I6815" s="224"/>
      <c r="K6815" s="71"/>
      <c r="L6815" s="71"/>
      <c r="M6815" s="71"/>
      <c r="N6815"/>
      <c r="O6815"/>
      <c r="P6815"/>
      <c r="Q6815"/>
      <c r="R6815"/>
      <c r="S6815"/>
      <c r="T6815"/>
      <c r="U6815"/>
      <c r="V6815"/>
      <c r="W6815"/>
      <c r="X6815"/>
      <c r="Y6815"/>
      <c r="Z6815"/>
      <c r="AA6815"/>
      <c r="AB6815"/>
      <c r="AC6815"/>
      <c r="AD6815"/>
      <c r="AE6815"/>
      <c r="AF6815"/>
      <c r="AG6815"/>
      <c r="AH6815"/>
      <c r="AI6815"/>
      <c r="AJ6815"/>
      <c r="AK6815"/>
    </row>
    <row r="6816" spans="1:37" s="223" customFormat="1" x14ac:dyDescent="0.2">
      <c r="A6816" s="11"/>
      <c r="B6816"/>
      <c r="C6816"/>
      <c r="D6816" s="152"/>
      <c r="E6816" s="152"/>
      <c r="F6816"/>
      <c r="G6816" s="152"/>
      <c r="I6816" s="224"/>
      <c r="K6816" s="71"/>
      <c r="L6816" s="71"/>
      <c r="M6816" s="71"/>
      <c r="N6816"/>
      <c r="O6816"/>
      <c r="P6816"/>
      <c r="Q6816"/>
      <c r="R6816"/>
      <c r="S6816"/>
      <c r="T6816"/>
      <c r="U6816"/>
      <c r="V6816"/>
      <c r="W6816"/>
      <c r="X6816"/>
      <c r="Y6816"/>
      <c r="Z6816"/>
      <c r="AA6816"/>
      <c r="AB6816"/>
      <c r="AC6816"/>
      <c r="AD6816"/>
      <c r="AE6816"/>
      <c r="AF6816"/>
      <c r="AG6816"/>
      <c r="AH6816"/>
      <c r="AI6816"/>
      <c r="AJ6816"/>
      <c r="AK6816"/>
    </row>
    <row r="6817" spans="1:37" s="223" customFormat="1" x14ac:dyDescent="0.2">
      <c r="A6817" s="11"/>
      <c r="B6817"/>
      <c r="C6817"/>
      <c r="D6817" s="152"/>
      <c r="E6817" s="152"/>
      <c r="F6817"/>
      <c r="G6817" s="152"/>
      <c r="I6817" s="224"/>
      <c r="K6817" s="71"/>
      <c r="L6817" s="71"/>
      <c r="M6817" s="71"/>
      <c r="N6817"/>
      <c r="O6817"/>
      <c r="P6817"/>
      <c r="Q6817"/>
      <c r="R6817"/>
      <c r="S6817"/>
      <c r="T6817"/>
      <c r="U6817"/>
      <c r="V6817"/>
      <c r="W6817"/>
      <c r="X6817"/>
      <c r="Y6817"/>
      <c r="Z6817"/>
      <c r="AA6817"/>
      <c r="AB6817"/>
      <c r="AC6817"/>
      <c r="AD6817"/>
      <c r="AE6817"/>
      <c r="AF6817"/>
      <c r="AG6817"/>
      <c r="AH6817"/>
      <c r="AI6817"/>
      <c r="AJ6817"/>
      <c r="AK6817"/>
    </row>
    <row r="6818" spans="1:37" s="223" customFormat="1" x14ac:dyDescent="0.2">
      <c r="A6818" s="11"/>
      <c r="B6818"/>
      <c r="C6818"/>
      <c r="D6818" s="152"/>
      <c r="E6818" s="152"/>
      <c r="F6818"/>
      <c r="G6818" s="152"/>
      <c r="I6818" s="224"/>
      <c r="K6818" s="71"/>
      <c r="L6818" s="71"/>
      <c r="M6818" s="71"/>
      <c r="N6818"/>
      <c r="O6818"/>
      <c r="P6818"/>
      <c r="Q6818"/>
      <c r="R6818"/>
      <c r="S6818"/>
      <c r="T6818"/>
      <c r="U6818"/>
      <c r="V6818"/>
      <c r="W6818"/>
      <c r="X6818"/>
      <c r="Y6818"/>
      <c r="Z6818"/>
      <c r="AA6818"/>
      <c r="AB6818"/>
      <c r="AC6818"/>
      <c r="AD6818"/>
      <c r="AE6818"/>
      <c r="AF6818"/>
      <c r="AG6818"/>
      <c r="AH6818"/>
      <c r="AI6818"/>
      <c r="AJ6818"/>
      <c r="AK6818"/>
    </row>
    <row r="6819" spans="1:37" s="223" customFormat="1" x14ac:dyDescent="0.2">
      <c r="A6819" s="11"/>
      <c r="B6819"/>
      <c r="C6819"/>
      <c r="D6819" s="152"/>
      <c r="E6819" s="152"/>
      <c r="F6819"/>
      <c r="G6819" s="152"/>
      <c r="I6819" s="224"/>
      <c r="K6819" s="71"/>
      <c r="L6819" s="71"/>
      <c r="M6819" s="71"/>
      <c r="N6819"/>
      <c r="O6819"/>
      <c r="P6819"/>
      <c r="Q6819"/>
      <c r="R6819"/>
      <c r="S6819"/>
      <c r="T6819"/>
      <c r="U6819"/>
      <c r="V6819"/>
      <c r="W6819"/>
      <c r="X6819"/>
      <c r="Y6819"/>
      <c r="Z6819"/>
      <c r="AA6819"/>
      <c r="AB6819"/>
      <c r="AC6819"/>
      <c r="AD6819"/>
      <c r="AE6819"/>
      <c r="AF6819"/>
      <c r="AG6819"/>
      <c r="AH6819"/>
      <c r="AI6819"/>
      <c r="AJ6819"/>
      <c r="AK6819"/>
    </row>
    <row r="6820" spans="1:37" s="223" customFormat="1" x14ac:dyDescent="0.2">
      <c r="A6820" s="11"/>
      <c r="B6820"/>
      <c r="C6820"/>
      <c r="D6820" s="152"/>
      <c r="E6820" s="152"/>
      <c r="F6820"/>
      <c r="G6820" s="152"/>
      <c r="I6820" s="224"/>
      <c r="K6820" s="71"/>
      <c r="L6820" s="71"/>
      <c r="M6820" s="71"/>
      <c r="N6820"/>
      <c r="O6820"/>
      <c r="P6820"/>
      <c r="Q6820"/>
      <c r="R6820"/>
      <c r="S6820"/>
      <c r="T6820"/>
      <c r="U6820"/>
      <c r="V6820"/>
      <c r="W6820"/>
      <c r="X6820"/>
      <c r="Y6820"/>
      <c r="Z6820"/>
      <c r="AA6820"/>
      <c r="AB6820"/>
      <c r="AC6820"/>
      <c r="AD6820"/>
      <c r="AE6820"/>
      <c r="AF6820"/>
      <c r="AG6820"/>
      <c r="AH6820"/>
      <c r="AI6820"/>
      <c r="AJ6820"/>
      <c r="AK6820"/>
    </row>
    <row r="6821" spans="1:37" s="223" customFormat="1" x14ac:dyDescent="0.2">
      <c r="A6821" s="11"/>
      <c r="B6821"/>
      <c r="C6821"/>
      <c r="D6821" s="152"/>
      <c r="E6821" s="152"/>
      <c r="F6821"/>
      <c r="G6821" s="152"/>
      <c r="I6821" s="224"/>
      <c r="K6821" s="71"/>
      <c r="L6821" s="71"/>
      <c r="M6821" s="71"/>
      <c r="N6821"/>
      <c r="O6821"/>
      <c r="P6821"/>
      <c r="Q6821"/>
      <c r="R6821"/>
      <c r="S6821"/>
      <c r="T6821"/>
      <c r="U6821"/>
      <c r="V6821"/>
      <c r="W6821"/>
      <c r="X6821"/>
      <c r="Y6821"/>
      <c r="Z6821"/>
      <c r="AA6821"/>
      <c r="AB6821"/>
      <c r="AC6821"/>
      <c r="AD6821"/>
      <c r="AE6821"/>
      <c r="AF6821"/>
      <c r="AG6821"/>
      <c r="AH6821"/>
      <c r="AI6821"/>
      <c r="AJ6821"/>
      <c r="AK6821"/>
    </row>
    <row r="6822" spans="1:37" s="223" customFormat="1" x14ac:dyDescent="0.2">
      <c r="A6822" s="11"/>
      <c r="B6822"/>
      <c r="C6822"/>
      <c r="D6822" s="152"/>
      <c r="E6822" s="152"/>
      <c r="F6822"/>
      <c r="G6822" s="152"/>
      <c r="I6822" s="224"/>
      <c r="K6822" s="71"/>
      <c r="L6822" s="71"/>
      <c r="M6822" s="71"/>
      <c r="N6822"/>
      <c r="O6822"/>
      <c r="P6822"/>
      <c r="Q6822"/>
      <c r="R6822"/>
      <c r="S6822"/>
      <c r="T6822"/>
      <c r="U6822"/>
      <c r="V6822"/>
      <c r="W6822"/>
      <c r="X6822"/>
      <c r="Y6822"/>
      <c r="Z6822"/>
      <c r="AA6822"/>
      <c r="AB6822"/>
      <c r="AC6822"/>
      <c r="AD6822"/>
      <c r="AE6822"/>
      <c r="AF6822"/>
      <c r="AG6822"/>
      <c r="AH6822"/>
      <c r="AI6822"/>
      <c r="AJ6822"/>
      <c r="AK6822"/>
    </row>
    <row r="6823" spans="1:37" s="223" customFormat="1" x14ac:dyDescent="0.2">
      <c r="A6823" s="11"/>
      <c r="B6823"/>
      <c r="C6823"/>
      <c r="D6823" s="152"/>
      <c r="E6823" s="152"/>
      <c r="F6823"/>
      <c r="G6823" s="152"/>
      <c r="I6823" s="224"/>
      <c r="K6823" s="71"/>
      <c r="L6823" s="71"/>
      <c r="M6823" s="71"/>
      <c r="N6823"/>
      <c r="O6823"/>
      <c r="P6823"/>
      <c r="Q6823"/>
      <c r="R6823"/>
      <c r="S6823"/>
      <c r="T6823"/>
      <c r="U6823"/>
      <c r="V6823"/>
      <c r="W6823"/>
      <c r="X6823"/>
      <c r="Y6823"/>
      <c r="Z6823"/>
      <c r="AA6823"/>
      <c r="AB6823"/>
      <c r="AC6823"/>
      <c r="AD6823"/>
      <c r="AE6823"/>
      <c r="AF6823"/>
      <c r="AG6823"/>
      <c r="AH6823"/>
      <c r="AI6823"/>
      <c r="AJ6823"/>
      <c r="AK6823"/>
    </row>
    <row r="6824" spans="1:37" s="223" customFormat="1" x14ac:dyDescent="0.2">
      <c r="A6824" s="11"/>
      <c r="B6824"/>
      <c r="C6824"/>
      <c r="D6824" s="152"/>
      <c r="E6824" s="152"/>
      <c r="F6824"/>
      <c r="G6824" s="152"/>
      <c r="I6824" s="224"/>
      <c r="K6824" s="71"/>
      <c r="L6824" s="71"/>
      <c r="M6824" s="71"/>
      <c r="N6824"/>
      <c r="O6824"/>
      <c r="P6824"/>
      <c r="Q6824"/>
      <c r="R6824"/>
      <c r="S6824"/>
      <c r="T6824"/>
      <c r="U6824"/>
      <c r="V6824"/>
      <c r="W6824"/>
      <c r="X6824"/>
      <c r="Y6824"/>
      <c r="Z6824"/>
      <c r="AA6824"/>
      <c r="AB6824"/>
      <c r="AC6824"/>
      <c r="AD6824"/>
      <c r="AE6824"/>
      <c r="AF6824"/>
      <c r="AG6824"/>
      <c r="AH6824"/>
      <c r="AI6824"/>
      <c r="AJ6824"/>
      <c r="AK6824"/>
    </row>
    <row r="6825" spans="1:37" s="223" customFormat="1" x14ac:dyDescent="0.2">
      <c r="A6825" s="11"/>
      <c r="B6825"/>
      <c r="C6825"/>
      <c r="D6825" s="152"/>
      <c r="E6825" s="152"/>
      <c r="F6825"/>
      <c r="G6825" s="152"/>
      <c r="I6825" s="224"/>
      <c r="K6825" s="71"/>
      <c r="L6825" s="71"/>
      <c r="M6825" s="71"/>
      <c r="N6825"/>
      <c r="O6825"/>
      <c r="P6825"/>
      <c r="Q6825"/>
      <c r="R6825"/>
      <c r="S6825"/>
      <c r="T6825"/>
      <c r="U6825"/>
      <c r="V6825"/>
      <c r="W6825"/>
      <c r="X6825"/>
      <c r="Y6825"/>
      <c r="Z6825"/>
      <c r="AA6825"/>
      <c r="AB6825"/>
      <c r="AC6825"/>
      <c r="AD6825"/>
      <c r="AE6825"/>
      <c r="AF6825"/>
      <c r="AG6825"/>
      <c r="AH6825"/>
      <c r="AI6825"/>
      <c r="AJ6825"/>
      <c r="AK6825"/>
    </row>
    <row r="6826" spans="1:37" s="223" customFormat="1" x14ac:dyDescent="0.2">
      <c r="A6826" s="11"/>
      <c r="B6826"/>
      <c r="C6826"/>
      <c r="D6826" s="152"/>
      <c r="E6826" s="152"/>
      <c r="F6826"/>
      <c r="G6826" s="152"/>
      <c r="I6826" s="224"/>
      <c r="K6826" s="71"/>
      <c r="L6826" s="71"/>
      <c r="M6826" s="71"/>
      <c r="N6826"/>
      <c r="O6826"/>
      <c r="P6826"/>
      <c r="Q6826"/>
      <c r="R6826"/>
      <c r="S6826"/>
      <c r="T6826"/>
      <c r="U6826"/>
      <c r="V6826"/>
      <c r="W6826"/>
      <c r="X6826"/>
      <c r="Y6826"/>
      <c r="Z6826"/>
      <c r="AA6826"/>
      <c r="AB6826"/>
      <c r="AC6826"/>
      <c r="AD6826"/>
      <c r="AE6826"/>
      <c r="AF6826"/>
      <c r="AG6826"/>
      <c r="AH6826"/>
      <c r="AI6826"/>
      <c r="AJ6826"/>
      <c r="AK6826"/>
    </row>
    <row r="6827" spans="1:37" s="223" customFormat="1" x14ac:dyDescent="0.2">
      <c r="A6827" s="11"/>
      <c r="B6827"/>
      <c r="C6827"/>
      <c r="D6827" s="152"/>
      <c r="E6827" s="152"/>
      <c r="F6827"/>
      <c r="G6827" s="152"/>
      <c r="I6827" s="224"/>
      <c r="K6827" s="71"/>
      <c r="L6827" s="71"/>
      <c r="M6827" s="71"/>
      <c r="N6827"/>
      <c r="O6827"/>
      <c r="P6827"/>
      <c r="Q6827"/>
      <c r="R6827"/>
      <c r="S6827"/>
      <c r="T6827"/>
      <c r="U6827"/>
      <c r="V6827"/>
      <c r="W6827"/>
      <c r="X6827"/>
      <c r="Y6827"/>
      <c r="Z6827"/>
      <c r="AA6827"/>
      <c r="AB6827"/>
      <c r="AC6827"/>
      <c r="AD6827"/>
      <c r="AE6827"/>
      <c r="AF6827"/>
      <c r="AG6827"/>
      <c r="AH6827"/>
      <c r="AI6827"/>
      <c r="AJ6827"/>
      <c r="AK6827"/>
    </row>
    <row r="6828" spans="1:37" s="223" customFormat="1" x14ac:dyDescent="0.2">
      <c r="A6828" s="11"/>
      <c r="B6828"/>
      <c r="C6828"/>
      <c r="D6828" s="152"/>
      <c r="E6828" s="152"/>
      <c r="F6828"/>
      <c r="G6828" s="152"/>
      <c r="I6828" s="224"/>
      <c r="K6828" s="71"/>
      <c r="L6828" s="71"/>
      <c r="M6828" s="71"/>
      <c r="N6828"/>
      <c r="O6828"/>
      <c r="P6828"/>
      <c r="Q6828"/>
      <c r="R6828"/>
      <c r="S6828"/>
      <c r="T6828"/>
      <c r="U6828"/>
      <c r="V6828"/>
      <c r="W6828"/>
      <c r="X6828"/>
      <c r="Y6828"/>
      <c r="Z6828"/>
      <c r="AA6828"/>
      <c r="AB6828"/>
      <c r="AC6828"/>
      <c r="AD6828"/>
      <c r="AE6828"/>
      <c r="AF6828"/>
      <c r="AG6828"/>
      <c r="AH6828"/>
      <c r="AI6828"/>
      <c r="AJ6828"/>
      <c r="AK6828"/>
    </row>
    <row r="6829" spans="1:37" s="223" customFormat="1" x14ac:dyDescent="0.2">
      <c r="A6829" s="11"/>
      <c r="B6829"/>
      <c r="C6829"/>
      <c r="D6829" s="152"/>
      <c r="E6829" s="152"/>
      <c r="F6829"/>
      <c r="G6829" s="152"/>
      <c r="I6829" s="224"/>
      <c r="K6829" s="71"/>
      <c r="L6829" s="71"/>
      <c r="M6829" s="71"/>
      <c r="N6829"/>
      <c r="O6829"/>
      <c r="P6829"/>
      <c r="Q6829"/>
      <c r="R6829"/>
      <c r="S6829"/>
      <c r="T6829"/>
      <c r="U6829"/>
      <c r="V6829"/>
      <c r="W6829"/>
      <c r="X6829"/>
      <c r="Y6829"/>
      <c r="Z6829"/>
      <c r="AA6829"/>
      <c r="AB6829"/>
      <c r="AC6829"/>
      <c r="AD6829"/>
      <c r="AE6829"/>
      <c r="AF6829"/>
      <c r="AG6829"/>
      <c r="AH6829"/>
      <c r="AI6829"/>
      <c r="AJ6829"/>
      <c r="AK6829"/>
    </row>
    <row r="6830" spans="1:37" s="223" customFormat="1" x14ac:dyDescent="0.2">
      <c r="A6830" s="11"/>
      <c r="B6830"/>
      <c r="C6830"/>
      <c r="D6830" s="152"/>
      <c r="E6830" s="152"/>
      <c r="F6830"/>
      <c r="G6830" s="152"/>
      <c r="I6830" s="224"/>
      <c r="K6830" s="71"/>
      <c r="L6830" s="71"/>
      <c r="M6830" s="71"/>
      <c r="N6830"/>
      <c r="O6830"/>
      <c r="P6830"/>
      <c r="Q6830"/>
      <c r="R6830"/>
      <c r="S6830"/>
      <c r="T6830"/>
      <c r="U6830"/>
      <c r="V6830"/>
      <c r="W6830"/>
      <c r="X6830"/>
      <c r="Y6830"/>
      <c r="Z6830"/>
      <c r="AA6830"/>
      <c r="AB6830"/>
      <c r="AC6830"/>
      <c r="AD6830"/>
      <c r="AE6830"/>
      <c r="AF6830"/>
      <c r="AG6830"/>
      <c r="AH6830"/>
      <c r="AI6830"/>
      <c r="AJ6830"/>
      <c r="AK6830"/>
    </row>
    <row r="6831" spans="1:37" s="223" customFormat="1" x14ac:dyDescent="0.2">
      <c r="A6831" s="11"/>
      <c r="B6831"/>
      <c r="C6831"/>
      <c r="D6831" s="152"/>
      <c r="E6831" s="152"/>
      <c r="F6831"/>
      <c r="G6831" s="152"/>
      <c r="I6831" s="224"/>
      <c r="K6831" s="71"/>
      <c r="L6831" s="71"/>
      <c r="M6831" s="71"/>
      <c r="N6831"/>
      <c r="O6831"/>
      <c r="P6831"/>
      <c r="Q6831"/>
      <c r="R6831"/>
      <c r="S6831"/>
      <c r="T6831"/>
      <c r="U6831"/>
      <c r="V6831"/>
      <c r="W6831"/>
      <c r="X6831"/>
      <c r="Y6831"/>
      <c r="Z6831"/>
      <c r="AA6831"/>
      <c r="AB6831"/>
      <c r="AC6831"/>
      <c r="AD6831"/>
      <c r="AE6831"/>
      <c r="AF6831"/>
      <c r="AG6831"/>
      <c r="AH6831"/>
      <c r="AI6831"/>
      <c r="AJ6831"/>
      <c r="AK6831"/>
    </row>
    <row r="6832" spans="1:37" s="223" customFormat="1" x14ac:dyDescent="0.2">
      <c r="A6832" s="11"/>
      <c r="B6832"/>
      <c r="C6832"/>
      <c r="D6832" s="152"/>
      <c r="E6832" s="152"/>
      <c r="F6832"/>
      <c r="G6832" s="152"/>
      <c r="I6832" s="224"/>
      <c r="K6832" s="71"/>
      <c r="L6832" s="71"/>
      <c r="M6832" s="71"/>
      <c r="N6832"/>
      <c r="O6832"/>
      <c r="P6832"/>
      <c r="Q6832"/>
      <c r="R6832"/>
      <c r="S6832"/>
      <c r="T6832"/>
      <c r="U6832"/>
      <c r="V6832"/>
      <c r="W6832"/>
      <c r="X6832"/>
      <c r="Y6832"/>
      <c r="Z6832"/>
      <c r="AA6832"/>
      <c r="AB6832"/>
      <c r="AC6832"/>
      <c r="AD6832"/>
      <c r="AE6832"/>
      <c r="AF6832"/>
      <c r="AG6832"/>
      <c r="AH6832"/>
      <c r="AI6832"/>
      <c r="AJ6832"/>
      <c r="AK6832"/>
    </row>
    <row r="6833" spans="1:37" s="223" customFormat="1" x14ac:dyDescent="0.2">
      <c r="A6833" s="11"/>
      <c r="B6833"/>
      <c r="C6833"/>
      <c r="D6833" s="152"/>
      <c r="E6833" s="152"/>
      <c r="F6833"/>
      <c r="G6833" s="152"/>
      <c r="I6833" s="224"/>
      <c r="K6833" s="71"/>
      <c r="L6833" s="71"/>
      <c r="M6833" s="71"/>
      <c r="N6833"/>
      <c r="O6833"/>
      <c r="P6833"/>
      <c r="Q6833"/>
      <c r="R6833"/>
      <c r="S6833"/>
      <c r="T6833"/>
      <c r="U6833"/>
      <c r="V6833"/>
      <c r="W6833"/>
      <c r="X6833"/>
      <c r="Y6833"/>
      <c r="Z6833"/>
      <c r="AA6833"/>
      <c r="AB6833"/>
      <c r="AC6833"/>
      <c r="AD6833"/>
      <c r="AE6833"/>
      <c r="AF6833"/>
      <c r="AG6833"/>
      <c r="AH6833"/>
      <c r="AI6833"/>
      <c r="AJ6833"/>
      <c r="AK6833"/>
    </row>
    <row r="6834" spans="1:37" s="223" customFormat="1" x14ac:dyDescent="0.2">
      <c r="A6834" s="11"/>
      <c r="B6834"/>
      <c r="C6834"/>
      <c r="D6834" s="152"/>
      <c r="E6834" s="152"/>
      <c r="F6834"/>
      <c r="G6834" s="152"/>
      <c r="I6834" s="224"/>
      <c r="K6834" s="71"/>
      <c r="L6834" s="71"/>
      <c r="M6834" s="71"/>
      <c r="N6834"/>
      <c r="O6834"/>
      <c r="P6834"/>
      <c r="Q6834"/>
      <c r="R6834"/>
      <c r="S6834"/>
      <c r="T6834"/>
      <c r="U6834"/>
      <c r="V6834"/>
      <c r="W6834"/>
      <c r="X6834"/>
      <c r="Y6834"/>
      <c r="Z6834"/>
      <c r="AA6834"/>
      <c r="AB6834"/>
      <c r="AC6834"/>
      <c r="AD6834"/>
      <c r="AE6834"/>
      <c r="AF6834"/>
      <c r="AG6834"/>
      <c r="AH6834"/>
      <c r="AI6834"/>
      <c r="AJ6834"/>
      <c r="AK6834"/>
    </row>
    <row r="6835" spans="1:37" s="223" customFormat="1" x14ac:dyDescent="0.2">
      <c r="A6835" s="11"/>
      <c r="B6835"/>
      <c r="C6835"/>
      <c r="D6835" s="152"/>
      <c r="E6835" s="152"/>
      <c r="F6835"/>
      <c r="G6835" s="152"/>
      <c r="I6835" s="224"/>
      <c r="K6835" s="71"/>
      <c r="L6835" s="71"/>
      <c r="M6835" s="71"/>
      <c r="N6835"/>
      <c r="O6835"/>
      <c r="P6835"/>
      <c r="Q6835"/>
      <c r="R6835"/>
      <c r="S6835"/>
      <c r="T6835"/>
      <c r="U6835"/>
      <c r="V6835"/>
      <c r="W6835"/>
      <c r="X6835"/>
      <c r="Y6835"/>
      <c r="Z6835"/>
      <c r="AA6835"/>
      <c r="AB6835"/>
      <c r="AC6835"/>
      <c r="AD6835"/>
      <c r="AE6835"/>
      <c r="AF6835"/>
      <c r="AG6835"/>
      <c r="AH6835"/>
      <c r="AI6835"/>
      <c r="AJ6835"/>
      <c r="AK6835"/>
    </row>
    <row r="6836" spans="1:37" s="223" customFormat="1" x14ac:dyDescent="0.2">
      <c r="A6836" s="11"/>
      <c r="B6836"/>
      <c r="C6836"/>
      <c r="D6836" s="152"/>
      <c r="E6836" s="152"/>
      <c r="F6836"/>
      <c r="G6836" s="152"/>
      <c r="I6836" s="224"/>
      <c r="K6836" s="71"/>
      <c r="L6836" s="71"/>
      <c r="M6836" s="71"/>
      <c r="N6836"/>
      <c r="O6836"/>
      <c r="P6836"/>
      <c r="Q6836"/>
      <c r="R6836"/>
      <c r="S6836"/>
      <c r="T6836"/>
      <c r="U6836"/>
      <c r="V6836"/>
      <c r="W6836"/>
      <c r="X6836"/>
      <c r="Y6836"/>
      <c r="Z6836"/>
      <c r="AA6836"/>
      <c r="AB6836"/>
      <c r="AC6836"/>
      <c r="AD6836"/>
      <c r="AE6836"/>
      <c r="AF6836"/>
      <c r="AG6836"/>
      <c r="AH6836"/>
      <c r="AI6836"/>
      <c r="AJ6836"/>
      <c r="AK6836"/>
    </row>
    <row r="6837" spans="1:37" s="223" customFormat="1" x14ac:dyDescent="0.2">
      <c r="A6837" s="11"/>
      <c r="B6837"/>
      <c r="C6837"/>
      <c r="D6837" s="152"/>
      <c r="E6837" s="152"/>
      <c r="F6837"/>
      <c r="G6837" s="152"/>
      <c r="I6837" s="224"/>
      <c r="K6837" s="71"/>
      <c r="L6837" s="71"/>
      <c r="M6837" s="71"/>
      <c r="N6837"/>
      <c r="O6837"/>
      <c r="P6837"/>
      <c r="Q6837"/>
      <c r="R6837"/>
      <c r="S6837"/>
      <c r="T6837"/>
      <c r="U6837"/>
      <c r="V6837"/>
      <c r="W6837"/>
      <c r="X6837"/>
      <c r="Y6837"/>
      <c r="Z6837"/>
      <c r="AA6837"/>
      <c r="AB6837"/>
      <c r="AC6837"/>
      <c r="AD6837"/>
      <c r="AE6837"/>
      <c r="AF6837"/>
      <c r="AG6837"/>
      <c r="AH6837"/>
      <c r="AI6837"/>
      <c r="AJ6837"/>
      <c r="AK6837"/>
    </row>
    <row r="6838" spans="1:37" s="223" customFormat="1" x14ac:dyDescent="0.2">
      <c r="A6838" s="11"/>
      <c r="B6838"/>
      <c r="C6838"/>
      <c r="D6838" s="152"/>
      <c r="E6838" s="152"/>
      <c r="F6838"/>
      <c r="G6838" s="152"/>
      <c r="I6838" s="224"/>
      <c r="K6838" s="71"/>
      <c r="L6838" s="71"/>
      <c r="M6838" s="71"/>
      <c r="N6838"/>
      <c r="O6838"/>
      <c r="P6838"/>
      <c r="Q6838"/>
      <c r="R6838"/>
      <c r="S6838"/>
      <c r="T6838"/>
      <c r="U6838"/>
      <c r="V6838"/>
      <c r="W6838"/>
      <c r="X6838"/>
      <c r="Y6838"/>
      <c r="Z6838"/>
      <c r="AA6838"/>
      <c r="AB6838"/>
      <c r="AC6838"/>
      <c r="AD6838"/>
      <c r="AE6838"/>
      <c r="AF6838"/>
      <c r="AG6838"/>
      <c r="AH6838"/>
      <c r="AI6838"/>
      <c r="AJ6838"/>
      <c r="AK6838"/>
    </row>
    <row r="6839" spans="1:37" s="223" customFormat="1" x14ac:dyDescent="0.2">
      <c r="A6839" s="11"/>
      <c r="B6839"/>
      <c r="C6839"/>
      <c r="D6839" s="152"/>
      <c r="E6839" s="152"/>
      <c r="F6839"/>
      <c r="G6839" s="152"/>
      <c r="I6839" s="224"/>
      <c r="K6839" s="71"/>
      <c r="L6839" s="71"/>
      <c r="M6839" s="71"/>
      <c r="N6839"/>
      <c r="O6839"/>
      <c r="P6839"/>
      <c r="Q6839"/>
      <c r="R6839"/>
      <c r="S6839"/>
      <c r="T6839"/>
      <c r="U6839"/>
      <c r="V6839"/>
      <c r="W6839"/>
      <c r="X6839"/>
      <c r="Y6839"/>
      <c r="Z6839"/>
      <c r="AA6839"/>
      <c r="AB6839"/>
      <c r="AC6839"/>
      <c r="AD6839"/>
      <c r="AE6839"/>
      <c r="AF6839"/>
      <c r="AG6839"/>
      <c r="AH6839"/>
      <c r="AI6839"/>
      <c r="AJ6839"/>
      <c r="AK6839"/>
    </row>
    <row r="6840" spans="1:37" s="223" customFormat="1" x14ac:dyDescent="0.2">
      <c r="A6840" s="11"/>
      <c r="B6840"/>
      <c r="C6840"/>
      <c r="D6840" s="152"/>
      <c r="E6840" s="152"/>
      <c r="F6840"/>
      <c r="G6840" s="152"/>
      <c r="I6840" s="224"/>
      <c r="K6840" s="71"/>
      <c r="L6840" s="71"/>
      <c r="M6840" s="71"/>
      <c r="N6840"/>
      <c r="O6840"/>
      <c r="P6840"/>
      <c r="Q6840"/>
      <c r="R6840"/>
      <c r="S6840"/>
      <c r="T6840"/>
      <c r="U6840"/>
      <c r="V6840"/>
      <c r="W6840"/>
      <c r="X6840"/>
      <c r="Y6840"/>
      <c r="Z6840"/>
      <c r="AA6840"/>
      <c r="AB6840"/>
      <c r="AC6840"/>
      <c r="AD6840"/>
      <c r="AE6840"/>
      <c r="AF6840"/>
      <c r="AG6840"/>
      <c r="AH6840"/>
      <c r="AI6840"/>
      <c r="AJ6840"/>
      <c r="AK6840"/>
    </row>
    <row r="6841" spans="1:37" s="223" customFormat="1" x14ac:dyDescent="0.2">
      <c r="A6841" s="11"/>
      <c r="B6841"/>
      <c r="C6841"/>
      <c r="D6841" s="152"/>
      <c r="E6841" s="152"/>
      <c r="F6841"/>
      <c r="G6841" s="152"/>
      <c r="I6841" s="224"/>
      <c r="K6841" s="71"/>
      <c r="L6841" s="71"/>
      <c r="M6841" s="71"/>
      <c r="N6841"/>
      <c r="O6841"/>
      <c r="P6841"/>
      <c r="Q6841"/>
      <c r="R6841"/>
      <c r="S6841"/>
      <c r="T6841"/>
      <c r="U6841"/>
      <c r="V6841"/>
      <c r="W6841"/>
      <c r="X6841"/>
      <c r="Y6841"/>
      <c r="Z6841"/>
      <c r="AA6841"/>
      <c r="AB6841"/>
      <c r="AC6841"/>
      <c r="AD6841"/>
      <c r="AE6841"/>
      <c r="AF6841"/>
      <c r="AG6841"/>
      <c r="AH6841"/>
      <c r="AI6841"/>
      <c r="AJ6841"/>
      <c r="AK6841"/>
    </row>
    <row r="6842" spans="1:37" s="223" customFormat="1" x14ac:dyDescent="0.2">
      <c r="A6842" s="11"/>
      <c r="B6842"/>
      <c r="C6842"/>
      <c r="D6842" s="152"/>
      <c r="E6842" s="152"/>
      <c r="F6842"/>
      <c r="G6842" s="152"/>
      <c r="I6842" s="224"/>
      <c r="K6842" s="71"/>
      <c r="L6842" s="71"/>
      <c r="M6842" s="71"/>
      <c r="N6842"/>
      <c r="O6842"/>
      <c r="P6842"/>
      <c r="Q6842"/>
      <c r="R6842"/>
      <c r="S6842"/>
      <c r="T6842"/>
      <c r="U6842"/>
      <c r="V6842"/>
      <c r="W6842"/>
      <c r="X6842"/>
      <c r="Y6842"/>
      <c r="Z6842"/>
      <c r="AA6842"/>
      <c r="AB6842"/>
      <c r="AC6842"/>
      <c r="AD6842"/>
      <c r="AE6842"/>
      <c r="AF6842"/>
      <c r="AG6842"/>
      <c r="AH6842"/>
      <c r="AI6842"/>
      <c r="AJ6842"/>
      <c r="AK6842"/>
    </row>
    <row r="6843" spans="1:37" s="223" customFormat="1" x14ac:dyDescent="0.2">
      <c r="A6843" s="11"/>
      <c r="B6843"/>
      <c r="C6843"/>
      <c r="D6843" s="152"/>
      <c r="E6843" s="152"/>
      <c r="F6843"/>
      <c r="G6843" s="152"/>
      <c r="I6843" s="224"/>
      <c r="K6843" s="71"/>
      <c r="L6843" s="71"/>
      <c r="M6843" s="71"/>
      <c r="N6843"/>
      <c r="O6843"/>
      <c r="P6843"/>
      <c r="Q6843"/>
      <c r="R6843"/>
      <c r="S6843"/>
      <c r="T6843"/>
      <c r="U6843"/>
      <c r="V6843"/>
      <c r="W6843"/>
      <c r="X6843"/>
      <c r="Y6843"/>
      <c r="Z6843"/>
      <c r="AA6843"/>
      <c r="AB6843"/>
      <c r="AC6843"/>
      <c r="AD6843"/>
      <c r="AE6843"/>
      <c r="AF6843"/>
      <c r="AG6843"/>
      <c r="AH6843"/>
      <c r="AI6843"/>
      <c r="AJ6843"/>
      <c r="AK6843"/>
    </row>
    <row r="6844" spans="1:37" s="223" customFormat="1" x14ac:dyDescent="0.2">
      <c r="A6844" s="11"/>
      <c r="B6844"/>
      <c r="C6844"/>
      <c r="D6844" s="152"/>
      <c r="E6844" s="152"/>
      <c r="F6844"/>
      <c r="G6844" s="152"/>
      <c r="I6844" s="224"/>
      <c r="K6844" s="71"/>
      <c r="L6844" s="71"/>
      <c r="M6844" s="71"/>
      <c r="N6844"/>
      <c r="O6844"/>
      <c r="P6844"/>
      <c r="Q6844"/>
      <c r="R6844"/>
      <c r="S6844"/>
      <c r="T6844"/>
      <c r="U6844"/>
      <c r="V6844"/>
      <c r="W6844"/>
      <c r="X6844"/>
      <c r="Y6844"/>
      <c r="Z6844"/>
      <c r="AA6844"/>
      <c r="AB6844"/>
      <c r="AC6844"/>
      <c r="AD6844"/>
      <c r="AE6844"/>
      <c r="AF6844"/>
      <c r="AG6844"/>
      <c r="AH6844"/>
      <c r="AI6844"/>
      <c r="AJ6844"/>
      <c r="AK6844"/>
    </row>
    <row r="6845" spans="1:37" s="223" customFormat="1" x14ac:dyDescent="0.2">
      <c r="A6845" s="11"/>
      <c r="B6845"/>
      <c r="C6845"/>
      <c r="D6845" s="152"/>
      <c r="E6845" s="152"/>
      <c r="F6845"/>
      <c r="G6845" s="152"/>
      <c r="I6845" s="224"/>
      <c r="K6845" s="71"/>
      <c r="L6845" s="71"/>
      <c r="M6845" s="71"/>
      <c r="N6845"/>
      <c r="O6845"/>
      <c r="P6845"/>
      <c r="Q6845"/>
      <c r="R6845"/>
      <c r="S6845"/>
      <c r="T6845"/>
      <c r="U6845"/>
      <c r="V6845"/>
      <c r="W6845"/>
      <c r="X6845"/>
      <c r="Y6845"/>
      <c r="Z6845"/>
      <c r="AA6845"/>
      <c r="AB6845"/>
      <c r="AC6845"/>
      <c r="AD6845"/>
      <c r="AE6845"/>
      <c r="AF6845"/>
      <c r="AG6845"/>
      <c r="AH6845"/>
      <c r="AI6845"/>
      <c r="AJ6845"/>
      <c r="AK6845"/>
    </row>
    <row r="6846" spans="1:37" s="223" customFormat="1" x14ac:dyDescent="0.2">
      <c r="A6846" s="11"/>
      <c r="B6846"/>
      <c r="C6846"/>
      <c r="D6846" s="152"/>
      <c r="E6846" s="152"/>
      <c r="F6846"/>
      <c r="G6846" s="152"/>
      <c r="I6846" s="224"/>
      <c r="K6846" s="71"/>
      <c r="L6846" s="71"/>
      <c r="M6846" s="71"/>
      <c r="N6846"/>
      <c r="O6846"/>
      <c r="P6846"/>
      <c r="Q6846"/>
      <c r="R6846"/>
      <c r="S6846"/>
      <c r="T6846"/>
      <c r="U6846"/>
      <c r="V6846"/>
      <c r="W6846"/>
      <c r="X6846"/>
      <c r="Y6846"/>
      <c r="Z6846"/>
      <c r="AA6846"/>
      <c r="AB6846"/>
      <c r="AC6846"/>
      <c r="AD6846"/>
      <c r="AE6846"/>
      <c r="AF6846"/>
      <c r="AG6846"/>
      <c r="AH6846"/>
      <c r="AI6846"/>
      <c r="AJ6846"/>
      <c r="AK6846"/>
    </row>
    <row r="6847" spans="1:37" s="223" customFormat="1" x14ac:dyDescent="0.2">
      <c r="A6847" s="11"/>
      <c r="B6847"/>
      <c r="C6847"/>
      <c r="D6847" s="152"/>
      <c r="E6847" s="152"/>
      <c r="F6847"/>
      <c r="G6847" s="152"/>
      <c r="I6847" s="224"/>
      <c r="K6847" s="71"/>
      <c r="L6847" s="71"/>
      <c r="M6847" s="71"/>
      <c r="N6847"/>
      <c r="O6847"/>
      <c r="P6847"/>
      <c r="Q6847"/>
      <c r="R6847"/>
      <c r="S6847"/>
      <c r="T6847"/>
      <c r="U6847"/>
      <c r="V6847"/>
      <c r="W6847"/>
      <c r="X6847"/>
      <c r="Y6847"/>
      <c r="Z6847"/>
      <c r="AA6847"/>
      <c r="AB6847"/>
      <c r="AC6847"/>
      <c r="AD6847"/>
      <c r="AE6847"/>
      <c r="AF6847"/>
      <c r="AG6847"/>
      <c r="AH6847"/>
      <c r="AI6847"/>
      <c r="AJ6847"/>
      <c r="AK6847"/>
    </row>
    <row r="6848" spans="1:37" s="223" customFormat="1" x14ac:dyDescent="0.2">
      <c r="A6848" s="11"/>
      <c r="B6848"/>
      <c r="C6848"/>
      <c r="D6848" s="152"/>
      <c r="E6848" s="152"/>
      <c r="F6848"/>
      <c r="G6848" s="152"/>
      <c r="I6848" s="224"/>
      <c r="K6848" s="71"/>
      <c r="L6848" s="71"/>
      <c r="M6848" s="71"/>
      <c r="N6848"/>
      <c r="O6848"/>
      <c r="P6848"/>
      <c r="Q6848"/>
      <c r="R6848"/>
      <c r="S6848"/>
      <c r="T6848"/>
      <c r="U6848"/>
      <c r="V6848"/>
      <c r="W6848"/>
      <c r="X6848"/>
      <c r="Y6848"/>
      <c r="Z6848"/>
      <c r="AA6848"/>
      <c r="AB6848"/>
      <c r="AC6848"/>
      <c r="AD6848"/>
      <c r="AE6848"/>
      <c r="AF6848"/>
      <c r="AG6848"/>
      <c r="AH6848"/>
      <c r="AI6848"/>
      <c r="AJ6848"/>
      <c r="AK6848"/>
    </row>
    <row r="6849" spans="1:37" s="223" customFormat="1" x14ac:dyDescent="0.2">
      <c r="A6849" s="11"/>
      <c r="B6849"/>
      <c r="C6849"/>
      <c r="D6849" s="152"/>
      <c r="E6849" s="152"/>
      <c r="F6849"/>
      <c r="G6849" s="152"/>
      <c r="I6849" s="224"/>
      <c r="K6849" s="71"/>
      <c r="L6849" s="71"/>
      <c r="M6849" s="71"/>
      <c r="N6849"/>
      <c r="O6849"/>
      <c r="P6849"/>
      <c r="Q6849"/>
      <c r="R6849"/>
      <c r="S6849"/>
      <c r="T6849"/>
      <c r="U6849"/>
      <c r="V6849"/>
      <c r="W6849"/>
      <c r="X6849"/>
      <c r="Y6849"/>
      <c r="Z6849"/>
      <c r="AA6849"/>
      <c r="AB6849"/>
      <c r="AC6849"/>
      <c r="AD6849"/>
      <c r="AE6849"/>
      <c r="AF6849"/>
      <c r="AG6849"/>
      <c r="AH6849"/>
      <c r="AI6849"/>
      <c r="AJ6849"/>
      <c r="AK6849"/>
    </row>
    <row r="6850" spans="1:37" s="223" customFormat="1" x14ac:dyDescent="0.2">
      <c r="A6850" s="11"/>
      <c r="B6850"/>
      <c r="C6850"/>
      <c r="D6850" s="152"/>
      <c r="E6850" s="152"/>
      <c r="F6850"/>
      <c r="G6850" s="152"/>
      <c r="I6850" s="224"/>
      <c r="K6850" s="71"/>
      <c r="L6850" s="71"/>
      <c r="M6850" s="71"/>
      <c r="N6850"/>
      <c r="O6850"/>
      <c r="P6850"/>
      <c r="Q6850"/>
      <c r="R6850"/>
      <c r="S6850"/>
      <c r="T6850"/>
      <c r="U6850"/>
      <c r="V6850"/>
      <c r="W6850"/>
      <c r="X6850"/>
      <c r="Y6850"/>
      <c r="Z6850"/>
      <c r="AA6850"/>
      <c r="AB6850"/>
      <c r="AC6850"/>
      <c r="AD6850"/>
      <c r="AE6850"/>
      <c r="AF6850"/>
      <c r="AG6850"/>
      <c r="AH6850"/>
      <c r="AI6850"/>
      <c r="AJ6850"/>
      <c r="AK6850"/>
    </row>
    <row r="6851" spans="1:37" s="223" customFormat="1" x14ac:dyDescent="0.2">
      <c r="A6851" s="11"/>
      <c r="B6851"/>
      <c r="C6851"/>
      <c r="D6851" s="152"/>
      <c r="E6851" s="152"/>
      <c r="F6851"/>
      <c r="G6851" s="152"/>
      <c r="I6851" s="224"/>
      <c r="K6851" s="71"/>
      <c r="L6851" s="71"/>
      <c r="M6851" s="71"/>
      <c r="N6851"/>
      <c r="O6851"/>
      <c r="P6851"/>
      <c r="Q6851"/>
      <c r="R6851"/>
      <c r="S6851"/>
      <c r="T6851"/>
      <c r="U6851"/>
      <c r="V6851"/>
      <c r="W6851"/>
      <c r="X6851"/>
      <c r="Y6851"/>
      <c r="Z6851"/>
      <c r="AA6851"/>
      <c r="AB6851"/>
      <c r="AC6851"/>
      <c r="AD6851"/>
      <c r="AE6851"/>
      <c r="AF6851"/>
      <c r="AG6851"/>
      <c r="AH6851"/>
      <c r="AI6851"/>
      <c r="AJ6851"/>
      <c r="AK6851"/>
    </row>
    <row r="6852" spans="1:37" s="223" customFormat="1" x14ac:dyDescent="0.2">
      <c r="A6852" s="11"/>
      <c r="B6852"/>
      <c r="C6852"/>
      <c r="D6852" s="152"/>
      <c r="E6852" s="152"/>
      <c r="F6852"/>
      <c r="G6852" s="152"/>
      <c r="I6852" s="224"/>
      <c r="K6852" s="71"/>
      <c r="L6852" s="71"/>
      <c r="M6852" s="71"/>
      <c r="N6852"/>
      <c r="O6852"/>
      <c r="P6852"/>
      <c r="Q6852"/>
      <c r="R6852"/>
      <c r="S6852"/>
      <c r="T6852"/>
      <c r="U6852"/>
      <c r="V6852"/>
      <c r="W6852"/>
      <c r="X6852"/>
      <c r="Y6852"/>
      <c r="Z6852"/>
      <c r="AA6852"/>
      <c r="AB6852"/>
      <c r="AC6852"/>
      <c r="AD6852"/>
      <c r="AE6852"/>
      <c r="AF6852"/>
      <c r="AG6852"/>
      <c r="AH6852"/>
      <c r="AI6852"/>
      <c r="AJ6852"/>
      <c r="AK6852"/>
    </row>
    <row r="6853" spans="1:37" s="223" customFormat="1" x14ac:dyDescent="0.2">
      <c r="A6853" s="11"/>
      <c r="B6853"/>
      <c r="C6853"/>
      <c r="D6853" s="152"/>
      <c r="E6853" s="152"/>
      <c r="F6853"/>
      <c r="G6853" s="152"/>
      <c r="I6853" s="224"/>
      <c r="K6853" s="71"/>
      <c r="L6853" s="71"/>
      <c r="M6853" s="71"/>
      <c r="N6853"/>
      <c r="O6853"/>
      <c r="P6853"/>
      <c r="Q6853"/>
      <c r="R6853"/>
      <c r="S6853"/>
      <c r="T6853"/>
      <c r="U6853"/>
      <c r="V6853"/>
      <c r="W6853"/>
      <c r="X6853"/>
      <c r="Y6853"/>
      <c r="Z6853"/>
      <c r="AA6853"/>
      <c r="AB6853"/>
      <c r="AC6853"/>
      <c r="AD6853"/>
      <c r="AE6853"/>
      <c r="AF6853"/>
      <c r="AG6853"/>
      <c r="AH6853"/>
      <c r="AI6853"/>
      <c r="AJ6853"/>
      <c r="AK6853"/>
    </row>
    <row r="6854" spans="1:37" s="223" customFormat="1" x14ac:dyDescent="0.2">
      <c r="A6854" s="11"/>
      <c r="B6854"/>
      <c r="C6854"/>
      <c r="D6854" s="152"/>
      <c r="E6854" s="152"/>
      <c r="F6854"/>
      <c r="G6854" s="152"/>
      <c r="I6854" s="224"/>
      <c r="K6854" s="71"/>
      <c r="L6854" s="71"/>
      <c r="M6854" s="71"/>
      <c r="N6854"/>
      <c r="O6854"/>
      <c r="P6854"/>
      <c r="Q6854"/>
      <c r="R6854"/>
      <c r="S6854"/>
      <c r="T6854"/>
      <c r="U6854"/>
      <c r="V6854"/>
      <c r="W6854"/>
      <c r="X6854"/>
      <c r="Y6854"/>
      <c r="Z6854"/>
      <c r="AA6854"/>
      <c r="AB6854"/>
      <c r="AC6854"/>
      <c r="AD6854"/>
      <c r="AE6854"/>
      <c r="AF6854"/>
      <c r="AG6854"/>
      <c r="AH6854"/>
      <c r="AI6854"/>
      <c r="AJ6854"/>
      <c r="AK6854"/>
    </row>
    <row r="6855" spans="1:37" s="223" customFormat="1" x14ac:dyDescent="0.2">
      <c r="A6855" s="11"/>
      <c r="B6855"/>
      <c r="C6855"/>
      <c r="D6855" s="152"/>
      <c r="E6855" s="152"/>
      <c r="F6855"/>
      <c r="G6855" s="152"/>
      <c r="I6855" s="224"/>
      <c r="K6855" s="71"/>
      <c r="L6855" s="71"/>
      <c r="M6855" s="71"/>
      <c r="N6855"/>
      <c r="O6855"/>
      <c r="P6855"/>
      <c r="Q6855"/>
      <c r="R6855"/>
      <c r="S6855"/>
      <c r="T6855"/>
      <c r="U6855"/>
      <c r="V6855"/>
      <c r="W6855"/>
      <c r="X6855"/>
      <c r="Y6855"/>
      <c r="Z6855"/>
      <c r="AA6855"/>
      <c r="AB6855"/>
      <c r="AC6855"/>
      <c r="AD6855"/>
      <c r="AE6855"/>
      <c r="AF6855"/>
      <c r="AG6855"/>
      <c r="AH6855"/>
      <c r="AI6855"/>
      <c r="AJ6855"/>
      <c r="AK6855"/>
    </row>
    <row r="6856" spans="1:37" s="223" customFormat="1" x14ac:dyDescent="0.2">
      <c r="A6856" s="11"/>
      <c r="B6856"/>
      <c r="C6856"/>
      <c r="D6856" s="152"/>
      <c r="E6856" s="152"/>
      <c r="F6856"/>
      <c r="G6856" s="152"/>
      <c r="I6856" s="224"/>
      <c r="K6856" s="71"/>
      <c r="L6856" s="71"/>
      <c r="M6856" s="71"/>
      <c r="N6856"/>
      <c r="O6856"/>
      <c r="P6856"/>
      <c r="Q6856"/>
      <c r="R6856"/>
      <c r="S6856"/>
      <c r="T6856"/>
      <c r="U6856"/>
      <c r="V6856"/>
      <c r="W6856"/>
      <c r="X6856"/>
      <c r="Y6856"/>
      <c r="Z6856"/>
      <c r="AA6856"/>
      <c r="AB6856"/>
      <c r="AC6856"/>
      <c r="AD6856"/>
      <c r="AE6856"/>
      <c r="AF6856"/>
      <c r="AG6856"/>
      <c r="AH6856"/>
      <c r="AI6856"/>
      <c r="AJ6856"/>
      <c r="AK6856"/>
    </row>
    <row r="6857" spans="1:37" s="223" customFormat="1" x14ac:dyDescent="0.2">
      <c r="A6857" s="11"/>
      <c r="B6857"/>
      <c r="C6857"/>
      <c r="D6857" s="152"/>
      <c r="E6857" s="152"/>
      <c r="F6857"/>
      <c r="G6857" s="152"/>
      <c r="I6857" s="224"/>
      <c r="K6857" s="71"/>
      <c r="L6857" s="71"/>
      <c r="M6857" s="71"/>
      <c r="N6857"/>
      <c r="O6857"/>
      <c r="P6857"/>
      <c r="Q6857"/>
      <c r="R6857"/>
      <c r="S6857"/>
      <c r="T6857"/>
      <c r="U6857"/>
      <c r="V6857"/>
      <c r="W6857"/>
      <c r="X6857"/>
      <c r="Y6857"/>
      <c r="Z6857"/>
      <c r="AA6857"/>
      <c r="AB6857"/>
      <c r="AC6857"/>
      <c r="AD6857"/>
      <c r="AE6857"/>
      <c r="AF6857"/>
      <c r="AG6857"/>
      <c r="AH6857"/>
      <c r="AI6857"/>
      <c r="AJ6857"/>
      <c r="AK6857"/>
    </row>
    <row r="6858" spans="1:37" s="223" customFormat="1" x14ac:dyDescent="0.2">
      <c r="A6858" s="11"/>
      <c r="B6858"/>
      <c r="C6858"/>
      <c r="D6858" s="152"/>
      <c r="E6858" s="152"/>
      <c r="F6858"/>
      <c r="G6858" s="152"/>
      <c r="I6858" s="224"/>
      <c r="K6858" s="71"/>
      <c r="L6858" s="71"/>
      <c r="M6858" s="71"/>
      <c r="N6858"/>
      <c r="O6858"/>
      <c r="P6858"/>
      <c r="Q6858"/>
      <c r="R6858"/>
      <c r="S6858"/>
      <c r="T6858"/>
      <c r="U6858"/>
      <c r="V6858"/>
      <c r="W6858"/>
      <c r="X6858"/>
      <c r="Y6858"/>
      <c r="Z6858"/>
      <c r="AA6858"/>
      <c r="AB6858"/>
      <c r="AC6858"/>
      <c r="AD6858"/>
      <c r="AE6858"/>
      <c r="AF6858"/>
      <c r="AG6858"/>
      <c r="AH6858"/>
      <c r="AI6858"/>
      <c r="AJ6858"/>
      <c r="AK6858"/>
    </row>
    <row r="6859" spans="1:37" s="223" customFormat="1" x14ac:dyDescent="0.2">
      <c r="A6859" s="11"/>
      <c r="B6859"/>
      <c r="C6859"/>
      <c r="D6859" s="152"/>
      <c r="E6859" s="152"/>
      <c r="F6859"/>
      <c r="G6859" s="152"/>
      <c r="I6859" s="224"/>
      <c r="K6859" s="71"/>
      <c r="L6859" s="71"/>
      <c r="M6859" s="71"/>
      <c r="N6859"/>
      <c r="O6859"/>
      <c r="P6859"/>
      <c r="Q6859"/>
      <c r="R6859"/>
      <c r="S6859"/>
      <c r="T6859"/>
      <c r="U6859"/>
      <c r="V6859"/>
      <c r="W6859"/>
      <c r="X6859"/>
      <c r="Y6859"/>
      <c r="Z6859"/>
      <c r="AA6859"/>
      <c r="AB6859"/>
      <c r="AC6859"/>
      <c r="AD6859"/>
      <c r="AE6859"/>
      <c r="AF6859"/>
      <c r="AG6859"/>
      <c r="AH6859"/>
      <c r="AI6859"/>
      <c r="AJ6859"/>
      <c r="AK6859"/>
    </row>
    <row r="6860" spans="1:37" s="223" customFormat="1" x14ac:dyDescent="0.2">
      <c r="A6860" s="11"/>
      <c r="B6860"/>
      <c r="C6860"/>
      <c r="D6860" s="152"/>
      <c r="E6860" s="152"/>
      <c r="F6860"/>
      <c r="G6860" s="152"/>
      <c r="I6860" s="224"/>
      <c r="K6860" s="71"/>
      <c r="L6860" s="71"/>
      <c r="M6860" s="71"/>
      <c r="N6860"/>
      <c r="O6860"/>
      <c r="P6860"/>
      <c r="Q6860"/>
      <c r="R6860"/>
      <c r="S6860"/>
      <c r="T6860"/>
      <c r="U6860"/>
      <c r="V6860"/>
      <c r="W6860"/>
      <c r="X6860"/>
      <c r="Y6860"/>
      <c r="Z6860"/>
      <c r="AA6860"/>
      <c r="AB6860"/>
      <c r="AC6860"/>
      <c r="AD6860"/>
      <c r="AE6860"/>
      <c r="AF6860"/>
      <c r="AG6860"/>
      <c r="AH6860"/>
      <c r="AI6860"/>
      <c r="AJ6860"/>
      <c r="AK6860"/>
    </row>
    <row r="6861" spans="1:37" s="223" customFormat="1" x14ac:dyDescent="0.2">
      <c r="A6861" s="11"/>
      <c r="B6861"/>
      <c r="C6861"/>
      <c r="D6861" s="152"/>
      <c r="E6861" s="152"/>
      <c r="F6861"/>
      <c r="G6861" s="152"/>
      <c r="I6861" s="224"/>
      <c r="K6861" s="71"/>
      <c r="L6861" s="71"/>
      <c r="M6861" s="71"/>
      <c r="N6861"/>
      <c r="O6861"/>
      <c r="P6861"/>
      <c r="Q6861"/>
      <c r="R6861"/>
      <c r="S6861"/>
      <c r="T6861"/>
      <c r="U6861"/>
      <c r="V6861"/>
      <c r="W6861"/>
      <c r="X6861"/>
      <c r="Y6861"/>
      <c r="Z6861"/>
      <c r="AA6861"/>
      <c r="AB6861"/>
      <c r="AC6861"/>
      <c r="AD6861"/>
      <c r="AE6861"/>
      <c r="AF6861"/>
      <c r="AG6861"/>
      <c r="AH6861"/>
      <c r="AI6861"/>
      <c r="AJ6861"/>
      <c r="AK6861"/>
    </row>
    <row r="6862" spans="1:37" s="223" customFormat="1" x14ac:dyDescent="0.2">
      <c r="A6862" s="11"/>
      <c r="B6862"/>
      <c r="C6862"/>
      <c r="D6862" s="152"/>
      <c r="E6862" s="152"/>
      <c r="F6862"/>
      <c r="G6862" s="152"/>
      <c r="I6862" s="224"/>
      <c r="K6862" s="71"/>
      <c r="L6862" s="71"/>
      <c r="M6862" s="71"/>
      <c r="N6862"/>
      <c r="O6862"/>
      <c r="P6862"/>
      <c r="Q6862"/>
      <c r="R6862"/>
      <c r="S6862"/>
      <c r="T6862"/>
      <c r="U6862"/>
      <c r="V6862"/>
      <c r="W6862"/>
      <c r="X6862"/>
      <c r="Y6862"/>
      <c r="Z6862"/>
      <c r="AA6862"/>
      <c r="AB6862"/>
      <c r="AC6862"/>
      <c r="AD6862"/>
      <c r="AE6862"/>
      <c r="AF6862"/>
      <c r="AG6862"/>
      <c r="AH6862"/>
      <c r="AI6862"/>
      <c r="AJ6862"/>
      <c r="AK6862"/>
    </row>
    <row r="6863" spans="1:37" s="223" customFormat="1" x14ac:dyDescent="0.2">
      <c r="A6863" s="11"/>
      <c r="B6863"/>
      <c r="C6863"/>
      <c r="D6863" s="152"/>
      <c r="E6863" s="152"/>
      <c r="F6863"/>
      <c r="G6863" s="152"/>
      <c r="I6863" s="224"/>
      <c r="K6863" s="71"/>
      <c r="L6863" s="71"/>
      <c r="M6863" s="71"/>
      <c r="N6863"/>
      <c r="O6863"/>
      <c r="P6863"/>
      <c r="Q6863"/>
      <c r="R6863"/>
      <c r="S6863"/>
      <c r="T6863"/>
      <c r="U6863"/>
      <c r="V6863"/>
      <c r="W6863"/>
      <c r="X6863"/>
      <c r="Y6863"/>
      <c r="Z6863"/>
      <c r="AA6863"/>
      <c r="AB6863"/>
      <c r="AC6863"/>
      <c r="AD6863"/>
      <c r="AE6863"/>
      <c r="AF6863"/>
      <c r="AG6863"/>
      <c r="AH6863"/>
      <c r="AI6863"/>
      <c r="AJ6863"/>
      <c r="AK6863"/>
    </row>
    <row r="6864" spans="1:37" s="223" customFormat="1" x14ac:dyDescent="0.2">
      <c r="A6864" s="11"/>
      <c r="B6864"/>
      <c r="C6864"/>
      <c r="D6864" s="152"/>
      <c r="E6864" s="152"/>
      <c r="F6864"/>
      <c r="G6864" s="152"/>
      <c r="I6864" s="224"/>
      <c r="K6864" s="71"/>
      <c r="L6864" s="71"/>
      <c r="M6864" s="71"/>
      <c r="N6864"/>
      <c r="O6864"/>
      <c r="P6864"/>
      <c r="Q6864"/>
      <c r="R6864"/>
      <c r="S6864"/>
      <c r="T6864"/>
      <c r="U6864"/>
      <c r="V6864"/>
      <c r="W6864"/>
      <c r="X6864"/>
      <c r="Y6864"/>
      <c r="Z6864"/>
      <c r="AA6864"/>
      <c r="AB6864"/>
      <c r="AC6864"/>
      <c r="AD6864"/>
      <c r="AE6864"/>
      <c r="AF6864"/>
      <c r="AG6864"/>
      <c r="AH6864"/>
      <c r="AI6864"/>
      <c r="AJ6864"/>
      <c r="AK6864"/>
    </row>
    <row r="6865" spans="1:37" s="223" customFormat="1" x14ac:dyDescent="0.2">
      <c r="A6865" s="11"/>
      <c r="B6865"/>
      <c r="C6865"/>
      <c r="D6865" s="152"/>
      <c r="E6865" s="152"/>
      <c r="F6865"/>
      <c r="G6865" s="152"/>
      <c r="I6865" s="224"/>
      <c r="K6865" s="71"/>
      <c r="L6865" s="71"/>
      <c r="M6865" s="71"/>
      <c r="N6865"/>
      <c r="O6865"/>
      <c r="P6865"/>
      <c r="Q6865"/>
      <c r="R6865"/>
      <c r="S6865"/>
      <c r="T6865"/>
      <c r="U6865"/>
      <c r="V6865"/>
      <c r="W6865"/>
      <c r="X6865"/>
      <c r="Y6865"/>
      <c r="Z6865"/>
      <c r="AA6865"/>
      <c r="AB6865"/>
      <c r="AC6865"/>
      <c r="AD6865"/>
      <c r="AE6865"/>
      <c r="AF6865"/>
      <c r="AG6865"/>
      <c r="AH6865"/>
      <c r="AI6865"/>
      <c r="AJ6865"/>
      <c r="AK6865"/>
    </row>
    <row r="6866" spans="1:37" s="223" customFormat="1" x14ac:dyDescent="0.2">
      <c r="A6866" s="11"/>
      <c r="B6866"/>
      <c r="C6866"/>
      <c r="D6866" s="152"/>
      <c r="E6866" s="152"/>
      <c r="F6866"/>
      <c r="G6866" s="152"/>
      <c r="I6866" s="224"/>
      <c r="K6866" s="71"/>
      <c r="L6866" s="71"/>
      <c r="M6866" s="71"/>
      <c r="N6866"/>
      <c r="O6866"/>
      <c r="P6866"/>
      <c r="Q6866"/>
      <c r="R6866"/>
      <c r="S6866"/>
      <c r="T6866"/>
      <c r="U6866"/>
      <c r="V6866"/>
      <c r="W6866"/>
      <c r="X6866"/>
      <c r="Y6866"/>
      <c r="Z6866"/>
      <c r="AA6866"/>
      <c r="AB6866"/>
      <c r="AC6866"/>
      <c r="AD6866"/>
      <c r="AE6866"/>
      <c r="AF6866"/>
      <c r="AG6866"/>
      <c r="AH6866"/>
      <c r="AI6866"/>
      <c r="AJ6866"/>
      <c r="AK6866"/>
    </row>
    <row r="6867" spans="1:37" s="223" customFormat="1" x14ac:dyDescent="0.2">
      <c r="A6867" s="11"/>
      <c r="B6867"/>
      <c r="C6867"/>
      <c r="D6867" s="152"/>
      <c r="E6867" s="152"/>
      <c r="F6867"/>
      <c r="G6867" s="152"/>
      <c r="I6867" s="224"/>
      <c r="K6867" s="71"/>
      <c r="L6867" s="71"/>
      <c r="M6867" s="71"/>
      <c r="N6867"/>
      <c r="O6867"/>
      <c r="P6867"/>
      <c r="Q6867"/>
      <c r="R6867"/>
      <c r="S6867"/>
      <c r="T6867"/>
      <c r="U6867"/>
      <c r="V6867"/>
      <c r="W6867"/>
      <c r="X6867"/>
      <c r="Y6867"/>
      <c r="Z6867"/>
      <c r="AA6867"/>
      <c r="AB6867"/>
      <c r="AC6867"/>
      <c r="AD6867"/>
      <c r="AE6867"/>
      <c r="AF6867"/>
      <c r="AG6867"/>
      <c r="AH6867"/>
      <c r="AI6867"/>
      <c r="AJ6867"/>
      <c r="AK6867"/>
    </row>
    <row r="6868" spans="1:37" s="223" customFormat="1" x14ac:dyDescent="0.2">
      <c r="A6868" s="11"/>
      <c r="B6868"/>
      <c r="C6868"/>
      <c r="D6868" s="152"/>
      <c r="E6868" s="152"/>
      <c r="F6868"/>
      <c r="G6868" s="152"/>
      <c r="I6868" s="224"/>
      <c r="K6868" s="71"/>
      <c r="L6868" s="71"/>
      <c r="M6868" s="71"/>
      <c r="N6868"/>
      <c r="O6868"/>
      <c r="P6868"/>
      <c r="Q6868"/>
      <c r="R6868"/>
      <c r="S6868"/>
      <c r="T6868"/>
      <c r="U6868"/>
      <c r="V6868"/>
      <c r="W6868"/>
      <c r="X6868"/>
      <c r="Y6868"/>
      <c r="Z6868"/>
      <c r="AA6868"/>
      <c r="AB6868"/>
      <c r="AC6868"/>
      <c r="AD6868"/>
      <c r="AE6868"/>
      <c r="AF6868"/>
      <c r="AG6868"/>
      <c r="AH6868"/>
      <c r="AI6868"/>
      <c r="AJ6868"/>
      <c r="AK6868"/>
    </row>
    <row r="6869" spans="1:37" s="223" customFormat="1" x14ac:dyDescent="0.2">
      <c r="A6869" s="11"/>
      <c r="B6869"/>
      <c r="C6869"/>
      <c r="D6869" s="152"/>
      <c r="E6869" s="152"/>
      <c r="F6869"/>
      <c r="G6869" s="152"/>
      <c r="I6869" s="224"/>
      <c r="K6869" s="71"/>
      <c r="L6869" s="71"/>
      <c r="M6869" s="71"/>
      <c r="N6869"/>
      <c r="O6869"/>
      <c r="P6869"/>
      <c r="Q6869"/>
      <c r="R6869"/>
      <c r="S6869"/>
      <c r="T6869"/>
      <c r="U6869"/>
      <c r="V6869"/>
      <c r="W6869"/>
      <c r="X6869"/>
      <c r="Y6869"/>
      <c r="Z6869"/>
      <c r="AA6869"/>
      <c r="AB6869"/>
      <c r="AC6869"/>
      <c r="AD6869"/>
      <c r="AE6869"/>
      <c r="AF6869"/>
      <c r="AG6869"/>
      <c r="AH6869"/>
      <c r="AI6869"/>
      <c r="AJ6869"/>
      <c r="AK6869"/>
    </row>
    <row r="6870" spans="1:37" s="223" customFormat="1" x14ac:dyDescent="0.2">
      <c r="A6870" s="11"/>
      <c r="B6870"/>
      <c r="C6870"/>
      <c r="D6870" s="152"/>
      <c r="E6870" s="152"/>
      <c r="F6870"/>
      <c r="G6870" s="152"/>
      <c r="I6870" s="224"/>
      <c r="K6870" s="71"/>
      <c r="L6870" s="71"/>
      <c r="M6870" s="71"/>
      <c r="N6870"/>
      <c r="O6870"/>
      <c r="P6870"/>
      <c r="Q6870"/>
      <c r="R6870"/>
      <c r="S6870"/>
      <c r="T6870"/>
      <c r="U6870"/>
      <c r="V6870"/>
      <c r="W6870"/>
      <c r="X6870"/>
      <c r="Y6870"/>
      <c r="Z6870"/>
      <c r="AA6870"/>
      <c r="AB6870"/>
      <c r="AC6870"/>
      <c r="AD6870"/>
      <c r="AE6870"/>
      <c r="AF6870"/>
      <c r="AG6870"/>
      <c r="AH6870"/>
      <c r="AI6870"/>
      <c r="AJ6870"/>
      <c r="AK6870"/>
    </row>
    <row r="6871" spans="1:37" s="223" customFormat="1" x14ac:dyDescent="0.2">
      <c r="A6871" s="11"/>
      <c r="B6871"/>
      <c r="C6871"/>
      <c r="D6871" s="152"/>
      <c r="E6871" s="152"/>
      <c r="F6871"/>
      <c r="G6871" s="152"/>
      <c r="I6871" s="224"/>
      <c r="K6871" s="71"/>
      <c r="L6871" s="71"/>
      <c r="M6871" s="71"/>
      <c r="N6871"/>
      <c r="O6871"/>
      <c r="P6871"/>
      <c r="Q6871"/>
      <c r="R6871"/>
      <c r="S6871"/>
      <c r="T6871"/>
      <c r="U6871"/>
      <c r="V6871"/>
      <c r="W6871"/>
      <c r="X6871"/>
      <c r="Y6871"/>
      <c r="Z6871"/>
      <c r="AA6871"/>
      <c r="AB6871"/>
      <c r="AC6871"/>
      <c r="AD6871"/>
      <c r="AE6871"/>
      <c r="AF6871"/>
      <c r="AG6871"/>
      <c r="AH6871"/>
      <c r="AI6871"/>
      <c r="AJ6871"/>
      <c r="AK6871"/>
    </row>
    <row r="6872" spans="1:37" s="223" customFormat="1" x14ac:dyDescent="0.2">
      <c r="A6872" s="11"/>
      <c r="B6872"/>
      <c r="C6872"/>
      <c r="D6872" s="152"/>
      <c r="E6872" s="152"/>
      <c r="F6872"/>
      <c r="G6872" s="152"/>
      <c r="I6872" s="224"/>
      <c r="K6872" s="71"/>
      <c r="L6872" s="71"/>
      <c r="M6872" s="71"/>
      <c r="N6872"/>
      <c r="O6872"/>
      <c r="P6872"/>
      <c r="Q6872"/>
      <c r="R6872"/>
      <c r="S6872"/>
      <c r="T6872"/>
      <c r="U6872"/>
      <c r="V6872"/>
      <c r="W6872"/>
      <c r="X6872"/>
      <c r="Y6872"/>
      <c r="Z6872"/>
      <c r="AA6872"/>
      <c r="AB6872"/>
      <c r="AC6872"/>
      <c r="AD6872"/>
      <c r="AE6872"/>
      <c r="AF6872"/>
      <c r="AG6872"/>
      <c r="AH6872"/>
      <c r="AI6872"/>
      <c r="AJ6872"/>
      <c r="AK6872"/>
    </row>
    <row r="6873" spans="1:37" s="223" customFormat="1" x14ac:dyDescent="0.2">
      <c r="A6873" s="11"/>
      <c r="B6873"/>
      <c r="C6873"/>
      <c r="D6873" s="152"/>
      <c r="E6873" s="152"/>
      <c r="F6873"/>
      <c r="G6873" s="152"/>
      <c r="I6873" s="224"/>
      <c r="K6873" s="71"/>
      <c r="L6873" s="71"/>
      <c r="M6873" s="71"/>
      <c r="N6873"/>
      <c r="O6873"/>
      <c r="P6873"/>
      <c r="Q6873"/>
      <c r="R6873"/>
      <c r="S6873"/>
      <c r="T6873"/>
      <c r="U6873"/>
      <c r="V6873"/>
      <c r="W6873"/>
      <c r="X6873"/>
      <c r="Y6873"/>
      <c r="Z6873"/>
      <c r="AA6873"/>
      <c r="AB6873"/>
      <c r="AC6873"/>
      <c r="AD6873"/>
      <c r="AE6873"/>
      <c r="AF6873"/>
      <c r="AG6873"/>
      <c r="AH6873"/>
      <c r="AI6873"/>
      <c r="AJ6873"/>
      <c r="AK6873"/>
    </row>
    <row r="6874" spans="1:37" s="223" customFormat="1" x14ac:dyDescent="0.2">
      <c r="A6874" s="11"/>
      <c r="B6874"/>
      <c r="C6874"/>
      <c r="D6874" s="152"/>
      <c r="E6874" s="152"/>
      <c r="F6874"/>
      <c r="G6874" s="152"/>
      <c r="I6874" s="224"/>
      <c r="K6874" s="71"/>
      <c r="L6874" s="71"/>
      <c r="M6874" s="71"/>
      <c r="N6874"/>
      <c r="O6874"/>
      <c r="P6874"/>
      <c r="Q6874"/>
      <c r="R6874"/>
      <c r="S6874"/>
      <c r="T6874"/>
      <c r="U6874"/>
      <c r="V6874"/>
      <c r="W6874"/>
      <c r="X6874"/>
      <c r="Y6874"/>
      <c r="Z6874"/>
      <c r="AA6874"/>
      <c r="AB6874"/>
      <c r="AC6874"/>
      <c r="AD6874"/>
      <c r="AE6874"/>
      <c r="AF6874"/>
      <c r="AG6874"/>
      <c r="AH6874"/>
      <c r="AI6874"/>
      <c r="AJ6874"/>
      <c r="AK6874"/>
    </row>
    <row r="6875" spans="1:37" s="223" customFormat="1" x14ac:dyDescent="0.2">
      <c r="A6875" s="11"/>
      <c r="B6875"/>
      <c r="C6875"/>
      <c r="D6875" s="152"/>
      <c r="E6875" s="152"/>
      <c r="F6875"/>
      <c r="G6875" s="152"/>
      <c r="I6875" s="224"/>
      <c r="K6875" s="71"/>
      <c r="L6875" s="71"/>
      <c r="M6875" s="71"/>
      <c r="N6875"/>
      <c r="O6875"/>
      <c r="P6875"/>
      <c r="Q6875"/>
      <c r="R6875"/>
      <c r="S6875"/>
      <c r="T6875"/>
      <c r="U6875"/>
      <c r="V6875"/>
      <c r="W6875"/>
      <c r="X6875"/>
      <c r="Y6875"/>
      <c r="Z6875"/>
      <c r="AA6875"/>
      <c r="AB6875"/>
      <c r="AC6875"/>
      <c r="AD6875"/>
      <c r="AE6875"/>
      <c r="AF6875"/>
      <c r="AG6875"/>
      <c r="AH6875"/>
      <c r="AI6875"/>
      <c r="AJ6875"/>
      <c r="AK6875"/>
    </row>
    <row r="6876" spans="1:37" s="223" customFormat="1" x14ac:dyDescent="0.2">
      <c r="A6876" s="11"/>
      <c r="B6876"/>
      <c r="C6876"/>
      <c r="D6876" s="152"/>
      <c r="E6876" s="152"/>
      <c r="F6876"/>
      <c r="G6876" s="152"/>
      <c r="I6876" s="224"/>
      <c r="K6876" s="71"/>
      <c r="L6876" s="71"/>
      <c r="M6876" s="71"/>
      <c r="N6876"/>
      <c r="O6876"/>
      <c r="P6876"/>
      <c r="Q6876"/>
      <c r="R6876"/>
      <c r="S6876"/>
      <c r="T6876"/>
      <c r="U6876"/>
      <c r="V6876"/>
      <c r="W6876"/>
      <c r="X6876"/>
      <c r="Y6876"/>
      <c r="Z6876"/>
      <c r="AA6876"/>
      <c r="AB6876"/>
      <c r="AC6876"/>
      <c r="AD6876"/>
      <c r="AE6876"/>
      <c r="AF6876"/>
      <c r="AG6876"/>
      <c r="AH6876"/>
      <c r="AI6876"/>
      <c r="AJ6876"/>
      <c r="AK6876"/>
    </row>
    <row r="6877" spans="1:37" s="223" customFormat="1" x14ac:dyDescent="0.2">
      <c r="A6877" s="11"/>
      <c r="B6877"/>
      <c r="C6877"/>
      <c r="D6877" s="152"/>
      <c r="E6877" s="152"/>
      <c r="F6877"/>
      <c r="G6877" s="152"/>
      <c r="I6877" s="224"/>
      <c r="K6877" s="71"/>
      <c r="L6877" s="71"/>
      <c r="M6877" s="71"/>
      <c r="N6877"/>
      <c r="O6877"/>
      <c r="P6877"/>
      <c r="Q6877"/>
      <c r="R6877"/>
      <c r="S6877"/>
      <c r="T6877"/>
      <c r="U6877"/>
      <c r="V6877"/>
      <c r="W6877"/>
      <c r="X6877"/>
      <c r="Y6877"/>
      <c r="Z6877"/>
      <c r="AA6877"/>
      <c r="AB6877"/>
      <c r="AC6877"/>
      <c r="AD6877"/>
      <c r="AE6877"/>
      <c r="AF6877"/>
      <c r="AG6877"/>
      <c r="AH6877"/>
      <c r="AI6877"/>
      <c r="AJ6877"/>
      <c r="AK6877"/>
    </row>
    <row r="6878" spans="1:37" s="223" customFormat="1" x14ac:dyDescent="0.2">
      <c r="A6878" s="11"/>
      <c r="B6878"/>
      <c r="C6878"/>
      <c r="D6878" s="152"/>
      <c r="E6878" s="152"/>
      <c r="F6878"/>
      <c r="G6878" s="152"/>
      <c r="I6878" s="224"/>
      <c r="K6878" s="71"/>
      <c r="L6878" s="71"/>
      <c r="M6878" s="71"/>
      <c r="N6878"/>
      <c r="O6878"/>
      <c r="P6878"/>
      <c r="Q6878"/>
      <c r="R6878"/>
      <c r="S6878"/>
      <c r="T6878"/>
      <c r="U6878"/>
      <c r="V6878"/>
      <c r="W6878"/>
      <c r="X6878"/>
      <c r="Y6878"/>
      <c r="Z6878"/>
      <c r="AA6878"/>
      <c r="AB6878"/>
      <c r="AC6878"/>
      <c r="AD6878"/>
      <c r="AE6878"/>
      <c r="AF6878"/>
      <c r="AG6878"/>
      <c r="AH6878"/>
      <c r="AI6878"/>
      <c r="AJ6878"/>
      <c r="AK6878"/>
    </row>
    <row r="6879" spans="1:37" s="223" customFormat="1" x14ac:dyDescent="0.2">
      <c r="A6879" s="11"/>
      <c r="B6879"/>
      <c r="C6879"/>
      <c r="D6879" s="152"/>
      <c r="E6879" s="152"/>
      <c r="F6879"/>
      <c r="G6879" s="152"/>
      <c r="I6879" s="224"/>
      <c r="K6879" s="71"/>
      <c r="L6879" s="71"/>
      <c r="M6879" s="71"/>
      <c r="N6879"/>
      <c r="O6879"/>
      <c r="P6879"/>
      <c r="Q6879"/>
      <c r="R6879"/>
      <c r="S6879"/>
      <c r="T6879"/>
      <c r="U6879"/>
      <c r="V6879"/>
      <c r="W6879"/>
      <c r="X6879"/>
      <c r="Y6879"/>
      <c r="Z6879"/>
      <c r="AA6879"/>
      <c r="AB6879"/>
      <c r="AC6879"/>
      <c r="AD6879"/>
      <c r="AE6879"/>
      <c r="AF6879"/>
      <c r="AG6879"/>
      <c r="AH6879"/>
      <c r="AI6879"/>
      <c r="AJ6879"/>
      <c r="AK6879"/>
    </row>
    <row r="6880" spans="1:37" s="223" customFormat="1" x14ac:dyDescent="0.2">
      <c r="A6880" s="11"/>
      <c r="B6880"/>
      <c r="C6880"/>
      <c r="D6880" s="152"/>
      <c r="E6880" s="152"/>
      <c r="F6880"/>
      <c r="G6880" s="152"/>
      <c r="I6880" s="224"/>
      <c r="K6880" s="71"/>
      <c r="L6880" s="71"/>
      <c r="M6880" s="71"/>
      <c r="N6880"/>
      <c r="O6880"/>
      <c r="P6880"/>
      <c r="Q6880"/>
      <c r="R6880"/>
      <c r="S6880"/>
      <c r="T6880"/>
      <c r="U6880"/>
      <c r="V6880"/>
      <c r="W6880"/>
      <c r="X6880"/>
      <c r="Y6880"/>
      <c r="Z6880"/>
      <c r="AA6880"/>
      <c r="AB6880"/>
      <c r="AC6880"/>
      <c r="AD6880"/>
      <c r="AE6880"/>
      <c r="AF6880"/>
      <c r="AG6880"/>
      <c r="AH6880"/>
      <c r="AI6880"/>
      <c r="AJ6880"/>
      <c r="AK6880"/>
    </row>
    <row r="6881" spans="1:37" s="223" customFormat="1" x14ac:dyDescent="0.2">
      <c r="A6881" s="11"/>
      <c r="B6881"/>
      <c r="C6881"/>
      <c r="D6881" s="152"/>
      <c r="E6881" s="152"/>
      <c r="F6881"/>
      <c r="G6881" s="152"/>
      <c r="I6881" s="224"/>
      <c r="K6881" s="71"/>
      <c r="L6881" s="71"/>
      <c r="M6881" s="71"/>
      <c r="N6881"/>
      <c r="O6881"/>
      <c r="P6881"/>
      <c r="Q6881"/>
      <c r="R6881"/>
      <c r="S6881"/>
      <c r="T6881"/>
      <c r="U6881"/>
      <c r="V6881"/>
      <c r="W6881"/>
      <c r="X6881"/>
      <c r="Y6881"/>
      <c r="Z6881"/>
      <c r="AA6881"/>
      <c r="AB6881"/>
      <c r="AC6881"/>
      <c r="AD6881"/>
      <c r="AE6881"/>
      <c r="AF6881"/>
      <c r="AG6881"/>
      <c r="AH6881"/>
      <c r="AI6881"/>
      <c r="AJ6881"/>
      <c r="AK6881"/>
    </row>
    <row r="6882" spans="1:37" s="223" customFormat="1" x14ac:dyDescent="0.2">
      <c r="A6882" s="11"/>
      <c r="B6882"/>
      <c r="C6882"/>
      <c r="D6882" s="152"/>
      <c r="E6882" s="152"/>
      <c r="F6882"/>
      <c r="G6882" s="152"/>
      <c r="I6882" s="224"/>
      <c r="K6882" s="71"/>
      <c r="L6882" s="71"/>
      <c r="M6882" s="71"/>
      <c r="N6882"/>
      <c r="O6882"/>
      <c r="P6882"/>
      <c r="Q6882"/>
      <c r="R6882"/>
      <c r="S6882"/>
      <c r="T6882"/>
      <c r="U6882"/>
      <c r="V6882"/>
      <c r="W6882"/>
      <c r="X6882"/>
      <c r="Y6882"/>
      <c r="Z6882"/>
      <c r="AA6882"/>
      <c r="AB6882"/>
      <c r="AC6882"/>
      <c r="AD6882"/>
      <c r="AE6882"/>
      <c r="AF6882"/>
      <c r="AG6882"/>
      <c r="AH6882"/>
      <c r="AI6882"/>
      <c r="AJ6882"/>
      <c r="AK6882"/>
    </row>
    <row r="6883" spans="1:37" s="223" customFormat="1" x14ac:dyDescent="0.2">
      <c r="A6883" s="11"/>
      <c r="B6883"/>
      <c r="C6883"/>
      <c r="D6883" s="152"/>
      <c r="E6883" s="152"/>
      <c r="F6883"/>
      <c r="G6883" s="152"/>
      <c r="I6883" s="224"/>
      <c r="K6883" s="71"/>
      <c r="L6883" s="71"/>
      <c r="M6883" s="71"/>
      <c r="N6883"/>
      <c r="O6883"/>
      <c r="P6883"/>
      <c r="Q6883"/>
      <c r="R6883"/>
      <c r="S6883"/>
      <c r="T6883"/>
      <c r="U6883"/>
      <c r="V6883"/>
      <c r="W6883"/>
      <c r="X6883"/>
      <c r="Y6883"/>
      <c r="Z6883"/>
      <c r="AA6883"/>
      <c r="AB6883"/>
      <c r="AC6883"/>
      <c r="AD6883"/>
      <c r="AE6883"/>
      <c r="AF6883"/>
      <c r="AG6883"/>
      <c r="AH6883"/>
      <c r="AI6883"/>
      <c r="AJ6883"/>
      <c r="AK6883"/>
    </row>
    <row r="6884" spans="1:37" s="223" customFormat="1" x14ac:dyDescent="0.2">
      <c r="A6884" s="11"/>
      <c r="B6884"/>
      <c r="C6884"/>
      <c r="D6884" s="152"/>
      <c r="E6884" s="152"/>
      <c r="F6884"/>
      <c r="G6884" s="152"/>
      <c r="I6884" s="224"/>
      <c r="K6884" s="71"/>
      <c r="L6884" s="71"/>
      <c r="M6884" s="71"/>
      <c r="N6884"/>
      <c r="O6884"/>
      <c r="P6884"/>
      <c r="Q6884"/>
      <c r="R6884"/>
      <c r="S6884"/>
      <c r="T6884"/>
      <c r="U6884"/>
      <c r="V6884"/>
      <c r="W6884"/>
      <c r="X6884"/>
      <c r="Y6884"/>
      <c r="Z6884"/>
      <c r="AA6884"/>
      <c r="AB6884"/>
      <c r="AC6884"/>
      <c r="AD6884"/>
      <c r="AE6884"/>
      <c r="AF6884"/>
      <c r="AG6884"/>
      <c r="AH6884"/>
      <c r="AI6884"/>
      <c r="AJ6884"/>
      <c r="AK6884"/>
    </row>
    <row r="6885" spans="1:37" s="223" customFormat="1" x14ac:dyDescent="0.2">
      <c r="A6885" s="11"/>
      <c r="B6885"/>
      <c r="C6885"/>
      <c r="D6885" s="152"/>
      <c r="E6885" s="152"/>
      <c r="F6885"/>
      <c r="G6885" s="152"/>
      <c r="I6885" s="224"/>
      <c r="K6885" s="71"/>
      <c r="L6885" s="71"/>
      <c r="M6885" s="71"/>
      <c r="N6885"/>
      <c r="O6885"/>
      <c r="P6885"/>
      <c r="Q6885"/>
      <c r="R6885"/>
      <c r="S6885"/>
      <c r="T6885"/>
      <c r="U6885"/>
      <c r="V6885"/>
      <c r="W6885"/>
      <c r="X6885"/>
      <c r="Y6885"/>
      <c r="Z6885"/>
      <c r="AA6885"/>
      <c r="AB6885"/>
      <c r="AC6885"/>
      <c r="AD6885"/>
      <c r="AE6885"/>
      <c r="AF6885"/>
      <c r="AG6885"/>
      <c r="AH6885"/>
      <c r="AI6885"/>
      <c r="AJ6885"/>
      <c r="AK6885"/>
    </row>
    <row r="6886" spans="1:37" s="223" customFormat="1" x14ac:dyDescent="0.2">
      <c r="A6886" s="11"/>
      <c r="B6886"/>
      <c r="C6886"/>
      <c r="D6886" s="152"/>
      <c r="E6886" s="152"/>
      <c r="F6886"/>
      <c r="G6886" s="152"/>
      <c r="I6886" s="224"/>
      <c r="K6886" s="71"/>
      <c r="L6886" s="71"/>
      <c r="M6886" s="71"/>
      <c r="N6886"/>
      <c r="O6886"/>
      <c r="P6886"/>
      <c r="Q6886"/>
      <c r="R6886"/>
      <c r="S6886"/>
      <c r="T6886"/>
      <c r="U6886"/>
      <c r="V6886"/>
      <c r="W6886"/>
      <c r="X6886"/>
      <c r="Y6886"/>
      <c r="Z6886"/>
      <c r="AA6886"/>
      <c r="AB6886"/>
      <c r="AC6886"/>
      <c r="AD6886"/>
      <c r="AE6886"/>
      <c r="AF6886"/>
      <c r="AG6886"/>
      <c r="AH6886"/>
      <c r="AI6886"/>
      <c r="AJ6886"/>
      <c r="AK6886"/>
    </row>
    <row r="6887" spans="1:37" s="223" customFormat="1" x14ac:dyDescent="0.2">
      <c r="A6887" s="11"/>
      <c r="B6887"/>
      <c r="C6887"/>
      <c r="D6887" s="152"/>
      <c r="E6887" s="152"/>
      <c r="F6887"/>
      <c r="G6887" s="152"/>
      <c r="I6887" s="224"/>
      <c r="K6887" s="71"/>
      <c r="L6887" s="71"/>
      <c r="M6887" s="71"/>
      <c r="N6887"/>
      <c r="O6887"/>
      <c r="P6887"/>
      <c r="Q6887"/>
      <c r="R6887"/>
      <c r="S6887"/>
      <c r="T6887"/>
      <c r="U6887"/>
      <c r="V6887"/>
      <c r="W6887"/>
      <c r="X6887"/>
      <c r="Y6887"/>
      <c r="Z6887"/>
      <c r="AA6887"/>
      <c r="AB6887"/>
      <c r="AC6887"/>
      <c r="AD6887"/>
      <c r="AE6887"/>
      <c r="AF6887"/>
      <c r="AG6887"/>
      <c r="AH6887"/>
      <c r="AI6887"/>
      <c r="AJ6887"/>
      <c r="AK6887"/>
    </row>
    <row r="6888" spans="1:37" s="223" customFormat="1" x14ac:dyDescent="0.2">
      <c r="A6888" s="11"/>
      <c r="B6888"/>
      <c r="C6888"/>
      <c r="D6888" s="152"/>
      <c r="E6888" s="152"/>
      <c r="F6888"/>
      <c r="G6888" s="152"/>
      <c r="I6888" s="224"/>
      <c r="K6888" s="71"/>
      <c r="L6888" s="71"/>
      <c r="M6888" s="71"/>
      <c r="N6888"/>
      <c r="O6888"/>
      <c r="P6888"/>
      <c r="Q6888"/>
      <c r="R6888"/>
      <c r="S6888"/>
      <c r="T6888"/>
      <c r="U6888"/>
      <c r="V6888"/>
      <c r="W6888"/>
      <c r="X6888"/>
      <c r="Y6888"/>
      <c r="Z6888"/>
      <c r="AA6888"/>
      <c r="AB6888"/>
      <c r="AC6888"/>
      <c r="AD6888"/>
      <c r="AE6888"/>
      <c r="AF6888"/>
      <c r="AG6888"/>
      <c r="AH6888"/>
      <c r="AI6888"/>
      <c r="AJ6888"/>
      <c r="AK6888"/>
    </row>
    <row r="6889" spans="1:37" s="223" customFormat="1" x14ac:dyDescent="0.2">
      <c r="A6889" s="11"/>
      <c r="B6889"/>
      <c r="C6889"/>
      <c r="D6889" s="152"/>
      <c r="E6889" s="152"/>
      <c r="F6889"/>
      <c r="G6889" s="152"/>
      <c r="I6889" s="224"/>
      <c r="K6889" s="71"/>
      <c r="L6889" s="71"/>
      <c r="M6889" s="71"/>
      <c r="N6889"/>
      <c r="O6889"/>
      <c r="P6889"/>
      <c r="Q6889"/>
      <c r="R6889"/>
      <c r="S6889"/>
      <c r="T6889"/>
      <c r="U6889"/>
      <c r="V6889"/>
      <c r="W6889"/>
      <c r="X6889"/>
      <c r="Y6889"/>
      <c r="Z6889"/>
      <c r="AA6889"/>
      <c r="AB6889"/>
      <c r="AC6889"/>
      <c r="AD6889"/>
      <c r="AE6889"/>
      <c r="AF6889"/>
      <c r="AG6889"/>
      <c r="AH6889"/>
      <c r="AI6889"/>
      <c r="AJ6889"/>
      <c r="AK6889"/>
    </row>
    <row r="6890" spans="1:37" s="223" customFormat="1" x14ac:dyDescent="0.2">
      <c r="A6890" s="11"/>
      <c r="B6890"/>
      <c r="C6890"/>
      <c r="D6890" s="152"/>
      <c r="E6890" s="152"/>
      <c r="F6890"/>
      <c r="G6890" s="152"/>
      <c r="I6890" s="224"/>
      <c r="K6890" s="71"/>
      <c r="L6890" s="71"/>
      <c r="M6890" s="71"/>
      <c r="N6890"/>
      <c r="O6890"/>
      <c r="P6890"/>
      <c r="Q6890"/>
      <c r="R6890"/>
      <c r="S6890"/>
      <c r="T6890"/>
      <c r="U6890"/>
      <c r="V6890"/>
      <c r="W6890"/>
      <c r="X6890"/>
      <c r="Y6890"/>
      <c r="Z6890"/>
      <c r="AA6890"/>
      <c r="AB6890"/>
      <c r="AC6890"/>
      <c r="AD6890"/>
      <c r="AE6890"/>
      <c r="AF6890"/>
      <c r="AG6890"/>
      <c r="AH6890"/>
      <c r="AI6890"/>
      <c r="AJ6890"/>
      <c r="AK6890"/>
    </row>
    <row r="6891" spans="1:37" s="223" customFormat="1" x14ac:dyDescent="0.2">
      <c r="A6891" s="11"/>
      <c r="B6891"/>
      <c r="C6891"/>
      <c r="D6891" s="152"/>
      <c r="E6891" s="152"/>
      <c r="F6891"/>
      <c r="G6891" s="152"/>
      <c r="I6891" s="224"/>
      <c r="K6891" s="71"/>
      <c r="L6891" s="71"/>
      <c r="M6891" s="71"/>
      <c r="N6891"/>
      <c r="O6891"/>
      <c r="P6891"/>
      <c r="Q6891"/>
      <c r="R6891"/>
      <c r="S6891"/>
      <c r="T6891"/>
      <c r="U6891"/>
      <c r="V6891"/>
      <c r="W6891"/>
      <c r="X6891"/>
      <c r="Y6891"/>
      <c r="Z6891"/>
      <c r="AA6891"/>
      <c r="AB6891"/>
      <c r="AC6891"/>
      <c r="AD6891"/>
      <c r="AE6891"/>
      <c r="AF6891"/>
      <c r="AG6891"/>
      <c r="AH6891"/>
      <c r="AI6891"/>
      <c r="AJ6891"/>
      <c r="AK6891"/>
    </row>
    <row r="6892" spans="1:37" s="223" customFormat="1" x14ac:dyDescent="0.2">
      <c r="A6892" s="11"/>
      <c r="B6892"/>
      <c r="C6892"/>
      <c r="D6892" s="152"/>
      <c r="E6892" s="152"/>
      <c r="F6892"/>
      <c r="G6892" s="152"/>
      <c r="I6892" s="224"/>
      <c r="K6892" s="71"/>
      <c r="L6892" s="71"/>
      <c r="M6892" s="71"/>
      <c r="N6892"/>
      <c r="O6892"/>
      <c r="P6892"/>
      <c r="Q6892"/>
      <c r="R6892"/>
      <c r="S6892"/>
      <c r="T6892"/>
      <c r="U6892"/>
      <c r="V6892"/>
      <c r="W6892"/>
      <c r="X6892"/>
      <c r="Y6892"/>
      <c r="Z6892"/>
      <c r="AA6892"/>
      <c r="AB6892"/>
      <c r="AC6892"/>
      <c r="AD6892"/>
      <c r="AE6892"/>
      <c r="AF6892"/>
      <c r="AG6892"/>
      <c r="AH6892"/>
      <c r="AI6892"/>
      <c r="AJ6892"/>
      <c r="AK6892"/>
    </row>
    <row r="6893" spans="1:37" s="223" customFormat="1" x14ac:dyDescent="0.2">
      <c r="A6893" s="11"/>
      <c r="B6893"/>
      <c r="C6893"/>
      <c r="D6893" s="152"/>
      <c r="E6893" s="152"/>
      <c r="F6893"/>
      <c r="G6893" s="152"/>
      <c r="I6893" s="224"/>
      <c r="K6893" s="71"/>
      <c r="L6893" s="71"/>
      <c r="M6893" s="71"/>
      <c r="N6893"/>
      <c r="O6893"/>
      <c r="P6893"/>
      <c r="Q6893"/>
      <c r="R6893"/>
      <c r="S6893"/>
      <c r="T6893"/>
      <c r="U6893"/>
      <c r="V6893"/>
      <c r="W6893"/>
      <c r="X6893"/>
      <c r="Y6893"/>
      <c r="Z6893"/>
      <c r="AA6893"/>
      <c r="AB6893"/>
      <c r="AC6893"/>
      <c r="AD6893"/>
      <c r="AE6893"/>
      <c r="AF6893"/>
      <c r="AG6893"/>
      <c r="AH6893"/>
      <c r="AI6893"/>
      <c r="AJ6893"/>
      <c r="AK6893"/>
    </row>
    <row r="6894" spans="1:37" s="223" customFormat="1" x14ac:dyDescent="0.2">
      <c r="A6894" s="11"/>
      <c r="B6894"/>
      <c r="C6894"/>
      <c r="D6894" s="152"/>
      <c r="E6894" s="152"/>
      <c r="F6894"/>
      <c r="G6894" s="152"/>
      <c r="I6894" s="224"/>
      <c r="K6894" s="71"/>
      <c r="L6894" s="71"/>
      <c r="M6894" s="71"/>
      <c r="N6894"/>
      <c r="O6894"/>
      <c r="P6894"/>
      <c r="Q6894"/>
      <c r="R6894"/>
      <c r="S6894"/>
      <c r="T6894"/>
      <c r="U6894"/>
      <c r="V6894"/>
      <c r="W6894"/>
      <c r="X6894"/>
      <c r="Y6894"/>
      <c r="Z6894"/>
      <c r="AA6894"/>
      <c r="AB6894"/>
      <c r="AC6894"/>
      <c r="AD6894"/>
      <c r="AE6894"/>
      <c r="AF6894"/>
      <c r="AG6894"/>
      <c r="AH6894"/>
      <c r="AI6894"/>
      <c r="AJ6894"/>
      <c r="AK6894"/>
    </row>
    <row r="6895" spans="1:37" s="223" customFormat="1" x14ac:dyDescent="0.2">
      <c r="A6895" s="11"/>
      <c r="B6895"/>
      <c r="C6895"/>
      <c r="D6895" s="152"/>
      <c r="E6895" s="152"/>
      <c r="F6895"/>
      <c r="G6895" s="152"/>
      <c r="I6895" s="224"/>
      <c r="K6895" s="71"/>
      <c r="L6895" s="71"/>
      <c r="M6895" s="71"/>
      <c r="N6895"/>
      <c r="O6895"/>
      <c r="P6895"/>
      <c r="Q6895"/>
      <c r="R6895"/>
      <c r="S6895"/>
      <c r="T6895"/>
      <c r="U6895"/>
      <c r="V6895"/>
      <c r="W6895"/>
      <c r="X6895"/>
      <c r="Y6895"/>
      <c r="Z6895"/>
      <c r="AA6895"/>
      <c r="AB6895"/>
      <c r="AC6895"/>
      <c r="AD6895"/>
      <c r="AE6895"/>
      <c r="AF6895"/>
      <c r="AG6895"/>
      <c r="AH6895"/>
      <c r="AI6895"/>
      <c r="AJ6895"/>
      <c r="AK6895"/>
    </row>
    <row r="6896" spans="1:37" s="223" customFormat="1" x14ac:dyDescent="0.2">
      <c r="A6896" s="11"/>
      <c r="B6896"/>
      <c r="C6896"/>
      <c r="D6896" s="152"/>
      <c r="E6896" s="152"/>
      <c r="F6896"/>
      <c r="G6896" s="152"/>
      <c r="I6896" s="224"/>
      <c r="K6896" s="71"/>
      <c r="L6896" s="71"/>
      <c r="M6896" s="71"/>
      <c r="N6896"/>
      <c r="O6896"/>
      <c r="P6896"/>
      <c r="Q6896"/>
      <c r="R6896"/>
      <c r="S6896"/>
      <c r="T6896"/>
      <c r="U6896"/>
      <c r="V6896"/>
      <c r="W6896"/>
      <c r="X6896"/>
      <c r="Y6896"/>
      <c r="Z6896"/>
      <c r="AA6896"/>
      <c r="AB6896"/>
      <c r="AC6896"/>
      <c r="AD6896"/>
      <c r="AE6896"/>
      <c r="AF6896"/>
      <c r="AG6896"/>
      <c r="AH6896"/>
      <c r="AI6896"/>
      <c r="AJ6896"/>
      <c r="AK6896"/>
    </row>
    <row r="6897" spans="1:37" s="223" customFormat="1" x14ac:dyDescent="0.2">
      <c r="A6897" s="11"/>
      <c r="B6897"/>
      <c r="C6897"/>
      <c r="D6897" s="152"/>
      <c r="E6897" s="152"/>
      <c r="F6897"/>
      <c r="G6897" s="152"/>
      <c r="I6897" s="224"/>
      <c r="K6897" s="71"/>
      <c r="L6897" s="71"/>
      <c r="M6897" s="71"/>
      <c r="N6897"/>
      <c r="O6897"/>
      <c r="P6897"/>
      <c r="Q6897"/>
      <c r="R6897"/>
      <c r="S6897"/>
      <c r="T6897"/>
      <c r="U6897"/>
      <c r="V6897"/>
      <c r="W6897"/>
      <c r="X6897"/>
      <c r="Y6897"/>
      <c r="Z6897"/>
      <c r="AA6897"/>
      <c r="AB6897"/>
      <c r="AC6897"/>
      <c r="AD6897"/>
      <c r="AE6897"/>
      <c r="AF6897"/>
      <c r="AG6897"/>
      <c r="AH6897"/>
      <c r="AI6897"/>
      <c r="AJ6897"/>
      <c r="AK6897"/>
    </row>
    <row r="6898" spans="1:37" s="223" customFormat="1" x14ac:dyDescent="0.2">
      <c r="A6898" s="11"/>
      <c r="B6898"/>
      <c r="C6898"/>
      <c r="D6898" s="152"/>
      <c r="E6898" s="152"/>
      <c r="F6898"/>
      <c r="G6898" s="152"/>
      <c r="I6898" s="224"/>
      <c r="K6898" s="71"/>
      <c r="L6898" s="71"/>
      <c r="M6898" s="71"/>
      <c r="N6898"/>
      <c r="O6898"/>
      <c r="P6898"/>
      <c r="Q6898"/>
      <c r="R6898"/>
      <c r="S6898"/>
      <c r="T6898"/>
      <c r="U6898"/>
      <c r="V6898"/>
      <c r="W6898"/>
      <c r="X6898"/>
      <c r="Y6898"/>
      <c r="Z6898"/>
      <c r="AA6898"/>
      <c r="AB6898"/>
      <c r="AC6898"/>
      <c r="AD6898"/>
      <c r="AE6898"/>
      <c r="AF6898"/>
      <c r="AG6898"/>
      <c r="AH6898"/>
      <c r="AI6898"/>
      <c r="AJ6898"/>
      <c r="AK6898"/>
    </row>
    <row r="6899" spans="1:37" s="223" customFormat="1" x14ac:dyDescent="0.2">
      <c r="A6899" s="11"/>
      <c r="B6899"/>
      <c r="C6899"/>
      <c r="D6899" s="152"/>
      <c r="E6899" s="152"/>
      <c r="F6899"/>
      <c r="G6899" s="152"/>
      <c r="I6899" s="224"/>
      <c r="K6899" s="71"/>
      <c r="L6899" s="71"/>
      <c r="M6899" s="71"/>
      <c r="N6899"/>
      <c r="O6899"/>
      <c r="P6899"/>
      <c r="Q6899"/>
      <c r="R6899"/>
      <c r="S6899"/>
      <c r="T6899"/>
      <c r="U6899"/>
      <c r="V6899"/>
      <c r="W6899"/>
      <c r="X6899"/>
      <c r="Y6899"/>
      <c r="Z6899"/>
      <c r="AA6899"/>
      <c r="AB6899"/>
      <c r="AC6899"/>
      <c r="AD6899"/>
      <c r="AE6899"/>
      <c r="AF6899"/>
      <c r="AG6899"/>
      <c r="AH6899"/>
      <c r="AI6899"/>
      <c r="AJ6899"/>
      <c r="AK6899"/>
    </row>
    <row r="6900" spans="1:37" s="223" customFormat="1" x14ac:dyDescent="0.2">
      <c r="A6900" s="11"/>
      <c r="B6900"/>
      <c r="C6900"/>
      <c r="D6900" s="152"/>
      <c r="E6900" s="152"/>
      <c r="F6900"/>
      <c r="G6900" s="152"/>
      <c r="I6900" s="224"/>
      <c r="K6900" s="71"/>
      <c r="L6900" s="71"/>
      <c r="M6900" s="71"/>
      <c r="N6900"/>
      <c r="O6900"/>
      <c r="P6900"/>
      <c r="Q6900"/>
      <c r="R6900"/>
      <c r="S6900"/>
      <c r="T6900"/>
      <c r="U6900"/>
      <c r="V6900"/>
      <c r="W6900"/>
      <c r="X6900"/>
      <c r="Y6900"/>
      <c r="Z6900"/>
      <c r="AA6900"/>
      <c r="AB6900"/>
      <c r="AC6900"/>
      <c r="AD6900"/>
      <c r="AE6900"/>
      <c r="AF6900"/>
      <c r="AG6900"/>
      <c r="AH6900"/>
      <c r="AI6900"/>
      <c r="AJ6900"/>
      <c r="AK6900"/>
    </row>
    <row r="6901" spans="1:37" s="223" customFormat="1" x14ac:dyDescent="0.2">
      <c r="A6901" s="11"/>
      <c r="B6901"/>
      <c r="C6901"/>
      <c r="D6901" s="152"/>
      <c r="E6901" s="152"/>
      <c r="F6901"/>
      <c r="G6901" s="152"/>
      <c r="I6901" s="224"/>
      <c r="K6901" s="71"/>
      <c r="L6901" s="71"/>
      <c r="M6901" s="71"/>
      <c r="N6901"/>
      <c r="O6901"/>
      <c r="P6901"/>
      <c r="Q6901"/>
      <c r="R6901"/>
      <c r="S6901"/>
      <c r="T6901"/>
      <c r="U6901"/>
      <c r="V6901"/>
      <c r="W6901"/>
      <c r="X6901"/>
      <c r="Y6901"/>
      <c r="Z6901"/>
      <c r="AA6901"/>
      <c r="AB6901"/>
      <c r="AC6901"/>
      <c r="AD6901"/>
      <c r="AE6901"/>
      <c r="AF6901"/>
      <c r="AG6901"/>
      <c r="AH6901"/>
      <c r="AI6901"/>
      <c r="AJ6901"/>
      <c r="AK6901"/>
    </row>
    <row r="6902" spans="1:37" s="223" customFormat="1" x14ac:dyDescent="0.2">
      <c r="A6902" s="11"/>
      <c r="B6902"/>
      <c r="C6902"/>
      <c r="D6902" s="152"/>
      <c r="E6902" s="152"/>
      <c r="F6902"/>
      <c r="G6902" s="152"/>
      <c r="I6902" s="224"/>
      <c r="K6902" s="71"/>
      <c r="L6902" s="71"/>
      <c r="M6902" s="71"/>
      <c r="N6902"/>
      <c r="O6902"/>
      <c r="P6902"/>
      <c r="Q6902"/>
      <c r="R6902"/>
      <c r="S6902"/>
      <c r="T6902"/>
      <c r="U6902"/>
      <c r="V6902"/>
      <c r="W6902"/>
      <c r="X6902"/>
      <c r="Y6902"/>
      <c r="Z6902"/>
      <c r="AA6902"/>
      <c r="AB6902"/>
      <c r="AC6902"/>
      <c r="AD6902"/>
      <c r="AE6902"/>
      <c r="AF6902"/>
      <c r="AG6902"/>
      <c r="AH6902"/>
      <c r="AI6902"/>
      <c r="AJ6902"/>
      <c r="AK6902"/>
    </row>
    <row r="6903" spans="1:37" s="223" customFormat="1" x14ac:dyDescent="0.2">
      <c r="A6903" s="11"/>
      <c r="B6903"/>
      <c r="C6903"/>
      <c r="D6903" s="152"/>
      <c r="E6903" s="152"/>
      <c r="F6903"/>
      <c r="G6903" s="152"/>
      <c r="I6903" s="224"/>
      <c r="K6903" s="71"/>
      <c r="L6903" s="71"/>
      <c r="M6903" s="71"/>
      <c r="N6903"/>
      <c r="O6903"/>
      <c r="P6903"/>
      <c r="Q6903"/>
      <c r="R6903"/>
      <c r="S6903"/>
      <c r="T6903"/>
      <c r="U6903"/>
      <c r="V6903"/>
      <c r="W6903"/>
      <c r="X6903"/>
      <c r="Y6903"/>
      <c r="Z6903"/>
      <c r="AA6903"/>
      <c r="AB6903"/>
      <c r="AC6903"/>
      <c r="AD6903"/>
      <c r="AE6903"/>
      <c r="AF6903"/>
      <c r="AG6903"/>
      <c r="AH6903"/>
      <c r="AI6903"/>
      <c r="AJ6903"/>
      <c r="AK6903"/>
    </row>
    <row r="6904" spans="1:37" s="223" customFormat="1" x14ac:dyDescent="0.2">
      <c r="A6904" s="11"/>
      <c r="B6904"/>
      <c r="C6904"/>
      <c r="D6904" s="152"/>
      <c r="E6904" s="152"/>
      <c r="F6904"/>
      <c r="G6904" s="152"/>
      <c r="I6904" s="224"/>
      <c r="K6904" s="71"/>
      <c r="L6904" s="71"/>
      <c r="M6904" s="71"/>
      <c r="N6904"/>
      <c r="O6904"/>
      <c r="P6904"/>
      <c r="Q6904"/>
      <c r="R6904"/>
      <c r="S6904"/>
      <c r="T6904"/>
      <c r="U6904"/>
      <c r="V6904"/>
      <c r="W6904"/>
      <c r="X6904"/>
      <c r="Y6904"/>
      <c r="Z6904"/>
      <c r="AA6904"/>
      <c r="AB6904"/>
      <c r="AC6904"/>
      <c r="AD6904"/>
      <c r="AE6904"/>
      <c r="AF6904"/>
      <c r="AG6904"/>
      <c r="AH6904"/>
      <c r="AI6904"/>
      <c r="AJ6904"/>
      <c r="AK6904"/>
    </row>
    <row r="6905" spans="1:37" s="223" customFormat="1" x14ac:dyDescent="0.2">
      <c r="A6905" s="11"/>
      <c r="B6905"/>
      <c r="C6905"/>
      <c r="D6905" s="152"/>
      <c r="E6905" s="152"/>
      <c r="F6905"/>
      <c r="G6905" s="152"/>
      <c r="I6905" s="224"/>
      <c r="K6905" s="71"/>
      <c r="L6905" s="71"/>
      <c r="M6905" s="71"/>
      <c r="N6905"/>
      <c r="O6905"/>
      <c r="P6905"/>
      <c r="Q6905"/>
      <c r="R6905"/>
      <c r="S6905"/>
      <c r="T6905"/>
      <c r="U6905"/>
      <c r="V6905"/>
      <c r="W6905"/>
      <c r="X6905"/>
      <c r="Y6905"/>
      <c r="Z6905"/>
      <c r="AA6905"/>
      <c r="AB6905"/>
      <c r="AC6905"/>
      <c r="AD6905"/>
      <c r="AE6905"/>
      <c r="AF6905"/>
      <c r="AG6905"/>
      <c r="AH6905"/>
      <c r="AI6905"/>
      <c r="AJ6905"/>
      <c r="AK6905"/>
    </row>
    <row r="6906" spans="1:37" s="223" customFormat="1" x14ac:dyDescent="0.2">
      <c r="A6906" s="11"/>
      <c r="B6906"/>
      <c r="C6906"/>
      <c r="D6906" s="152"/>
      <c r="E6906" s="152"/>
      <c r="F6906"/>
      <c r="G6906" s="152"/>
      <c r="I6906" s="224"/>
      <c r="K6906" s="71"/>
      <c r="L6906" s="71"/>
      <c r="M6906" s="71"/>
      <c r="N6906"/>
      <c r="O6906"/>
      <c r="P6906"/>
      <c r="Q6906"/>
      <c r="R6906"/>
      <c r="S6906"/>
      <c r="T6906"/>
      <c r="U6906"/>
      <c r="V6906"/>
      <c r="W6906"/>
      <c r="X6906"/>
      <c r="Y6906"/>
      <c r="Z6906"/>
      <c r="AA6906"/>
      <c r="AB6906"/>
      <c r="AC6906"/>
      <c r="AD6906"/>
      <c r="AE6906"/>
      <c r="AF6906"/>
      <c r="AG6906"/>
      <c r="AH6906"/>
      <c r="AI6906"/>
      <c r="AJ6906"/>
      <c r="AK6906"/>
    </row>
    <row r="6907" spans="1:37" s="223" customFormat="1" x14ac:dyDescent="0.2">
      <c r="A6907" s="11"/>
      <c r="B6907"/>
      <c r="C6907"/>
      <c r="D6907" s="152"/>
      <c r="E6907" s="152"/>
      <c r="F6907"/>
      <c r="G6907" s="152"/>
      <c r="I6907" s="224"/>
      <c r="K6907" s="71"/>
      <c r="L6907" s="71"/>
      <c r="M6907" s="71"/>
      <c r="N6907"/>
      <c r="O6907"/>
      <c r="P6907"/>
      <c r="Q6907"/>
      <c r="R6907"/>
      <c r="S6907"/>
      <c r="T6907"/>
      <c r="U6907"/>
      <c r="V6907"/>
      <c r="W6907"/>
      <c r="X6907"/>
      <c r="Y6907"/>
      <c r="Z6907"/>
      <c r="AA6907"/>
      <c r="AB6907"/>
      <c r="AC6907"/>
      <c r="AD6907"/>
      <c r="AE6907"/>
      <c r="AF6907"/>
      <c r="AG6907"/>
      <c r="AH6907"/>
      <c r="AI6907"/>
      <c r="AJ6907"/>
      <c r="AK6907"/>
    </row>
    <row r="6908" spans="1:37" s="223" customFormat="1" x14ac:dyDescent="0.2">
      <c r="A6908" s="11"/>
      <c r="B6908"/>
      <c r="C6908"/>
      <c r="D6908" s="152"/>
      <c r="E6908" s="152"/>
      <c r="F6908"/>
      <c r="G6908" s="152"/>
      <c r="I6908" s="224"/>
      <c r="K6908" s="71"/>
      <c r="L6908" s="71"/>
      <c r="M6908" s="71"/>
      <c r="N6908"/>
      <c r="O6908"/>
      <c r="P6908"/>
      <c r="Q6908"/>
      <c r="R6908"/>
      <c r="S6908"/>
      <c r="T6908"/>
      <c r="U6908"/>
      <c r="V6908"/>
      <c r="W6908"/>
      <c r="X6908"/>
      <c r="Y6908"/>
      <c r="Z6908"/>
      <c r="AA6908"/>
      <c r="AB6908"/>
      <c r="AC6908"/>
      <c r="AD6908"/>
      <c r="AE6908"/>
      <c r="AF6908"/>
      <c r="AG6908"/>
      <c r="AH6908"/>
      <c r="AI6908"/>
      <c r="AJ6908"/>
      <c r="AK6908"/>
    </row>
    <row r="6909" spans="1:37" s="223" customFormat="1" x14ac:dyDescent="0.2">
      <c r="A6909" s="11"/>
      <c r="B6909"/>
      <c r="C6909"/>
      <c r="D6909" s="152"/>
      <c r="E6909" s="152"/>
      <c r="F6909"/>
      <c r="G6909" s="152"/>
      <c r="I6909" s="224"/>
      <c r="K6909" s="71"/>
      <c r="L6909" s="71"/>
      <c r="M6909" s="71"/>
      <c r="N6909"/>
      <c r="O6909"/>
      <c r="P6909"/>
      <c r="Q6909"/>
      <c r="R6909"/>
      <c r="S6909"/>
      <c r="T6909"/>
      <c r="U6909"/>
      <c r="V6909"/>
      <c r="W6909"/>
      <c r="X6909"/>
      <c r="Y6909"/>
      <c r="Z6909"/>
      <c r="AA6909"/>
      <c r="AB6909"/>
      <c r="AC6909"/>
      <c r="AD6909"/>
      <c r="AE6909"/>
      <c r="AF6909"/>
      <c r="AG6909"/>
      <c r="AH6909"/>
      <c r="AI6909"/>
      <c r="AJ6909"/>
      <c r="AK6909"/>
    </row>
    <row r="6910" spans="1:37" s="223" customFormat="1" x14ac:dyDescent="0.2">
      <c r="A6910" s="11"/>
      <c r="B6910"/>
      <c r="C6910"/>
      <c r="D6910" s="152"/>
      <c r="E6910" s="152"/>
      <c r="F6910"/>
      <c r="G6910" s="152"/>
      <c r="I6910" s="224"/>
      <c r="K6910" s="71"/>
      <c r="L6910" s="71"/>
      <c r="M6910" s="71"/>
      <c r="N6910"/>
      <c r="O6910"/>
      <c r="P6910"/>
      <c r="Q6910"/>
      <c r="R6910"/>
      <c r="S6910"/>
      <c r="T6910"/>
      <c r="U6910"/>
      <c r="V6910"/>
      <c r="W6910"/>
      <c r="X6910"/>
      <c r="Y6910"/>
      <c r="Z6910"/>
      <c r="AA6910"/>
      <c r="AB6910"/>
      <c r="AC6910"/>
      <c r="AD6910"/>
      <c r="AE6910"/>
      <c r="AF6910"/>
      <c r="AG6910"/>
      <c r="AH6910"/>
      <c r="AI6910"/>
      <c r="AJ6910"/>
      <c r="AK6910"/>
    </row>
    <row r="6911" spans="1:37" s="223" customFormat="1" x14ac:dyDescent="0.2">
      <c r="A6911" s="11"/>
      <c r="B6911"/>
      <c r="C6911"/>
      <c r="D6911" s="152"/>
      <c r="E6911" s="152"/>
      <c r="F6911"/>
      <c r="G6911" s="152"/>
      <c r="I6911" s="224"/>
      <c r="K6911" s="71"/>
      <c r="L6911" s="71"/>
      <c r="M6911" s="71"/>
      <c r="N6911"/>
      <c r="O6911"/>
      <c r="P6911"/>
      <c r="Q6911"/>
      <c r="R6911"/>
      <c r="S6911"/>
      <c r="T6911"/>
      <c r="U6911"/>
      <c r="V6911"/>
      <c r="W6911"/>
      <c r="X6911"/>
      <c r="Y6911"/>
      <c r="Z6911"/>
      <c r="AA6911"/>
      <c r="AB6911"/>
      <c r="AC6911"/>
      <c r="AD6911"/>
      <c r="AE6911"/>
      <c r="AF6911"/>
      <c r="AG6911"/>
      <c r="AH6911"/>
      <c r="AI6911"/>
      <c r="AJ6911"/>
      <c r="AK6911"/>
    </row>
    <row r="6912" spans="1:37" s="223" customFormat="1" x14ac:dyDescent="0.2">
      <c r="A6912" s="11"/>
      <c r="B6912"/>
      <c r="C6912"/>
      <c r="D6912" s="152"/>
      <c r="E6912" s="152"/>
      <c r="F6912"/>
      <c r="G6912" s="152"/>
      <c r="I6912" s="224"/>
      <c r="K6912" s="71"/>
      <c r="L6912" s="71"/>
      <c r="M6912" s="71"/>
      <c r="N6912"/>
      <c r="O6912"/>
      <c r="P6912"/>
      <c r="Q6912"/>
      <c r="R6912"/>
      <c r="S6912"/>
      <c r="T6912"/>
      <c r="U6912"/>
      <c r="V6912"/>
      <c r="W6912"/>
      <c r="X6912"/>
      <c r="Y6912"/>
      <c r="Z6912"/>
      <c r="AA6912"/>
      <c r="AB6912"/>
      <c r="AC6912"/>
      <c r="AD6912"/>
      <c r="AE6912"/>
      <c r="AF6912"/>
      <c r="AG6912"/>
      <c r="AH6912"/>
      <c r="AI6912"/>
      <c r="AJ6912"/>
      <c r="AK6912"/>
    </row>
    <row r="6913" spans="1:37" s="223" customFormat="1" x14ac:dyDescent="0.2">
      <c r="A6913" s="11"/>
      <c r="B6913"/>
      <c r="C6913"/>
      <c r="D6913" s="152"/>
      <c r="E6913" s="152"/>
      <c r="F6913"/>
      <c r="G6913" s="152"/>
      <c r="I6913" s="224"/>
      <c r="K6913" s="71"/>
      <c r="L6913" s="71"/>
      <c r="M6913" s="71"/>
      <c r="N6913"/>
      <c r="O6913"/>
      <c r="P6913"/>
      <c r="Q6913"/>
      <c r="R6913"/>
      <c r="S6913"/>
      <c r="T6913"/>
      <c r="U6913"/>
      <c r="V6913"/>
      <c r="W6913"/>
      <c r="X6913"/>
      <c r="Y6913"/>
      <c r="Z6913"/>
      <c r="AA6913"/>
      <c r="AB6913"/>
      <c r="AC6913"/>
      <c r="AD6913"/>
      <c r="AE6913"/>
      <c r="AF6913"/>
      <c r="AG6913"/>
      <c r="AH6913"/>
      <c r="AI6913"/>
      <c r="AJ6913"/>
      <c r="AK6913"/>
    </row>
    <row r="6914" spans="1:37" s="223" customFormat="1" x14ac:dyDescent="0.2">
      <c r="A6914" s="11"/>
      <c r="B6914"/>
      <c r="C6914"/>
      <c r="D6914" s="152"/>
      <c r="E6914" s="152"/>
      <c r="F6914"/>
      <c r="G6914" s="152"/>
      <c r="I6914" s="224"/>
      <c r="K6914" s="71"/>
      <c r="L6914" s="71"/>
      <c r="M6914" s="71"/>
      <c r="N6914"/>
      <c r="O6914"/>
      <c r="P6914"/>
      <c r="Q6914"/>
      <c r="R6914"/>
      <c r="S6914"/>
      <c r="T6914"/>
      <c r="U6914"/>
      <c r="V6914"/>
      <c r="W6914"/>
      <c r="X6914"/>
      <c r="Y6914"/>
      <c r="Z6914"/>
      <c r="AA6914"/>
      <c r="AB6914"/>
      <c r="AC6914"/>
      <c r="AD6914"/>
      <c r="AE6914"/>
      <c r="AF6914"/>
      <c r="AG6914"/>
      <c r="AH6914"/>
      <c r="AI6914"/>
      <c r="AJ6914"/>
      <c r="AK6914"/>
    </row>
    <row r="6915" spans="1:37" s="223" customFormat="1" x14ac:dyDescent="0.2">
      <c r="A6915" s="11"/>
      <c r="B6915"/>
      <c r="C6915"/>
      <c r="D6915" s="152"/>
      <c r="E6915" s="152"/>
      <c r="F6915"/>
      <c r="G6915" s="152"/>
      <c r="I6915" s="224"/>
      <c r="K6915" s="71"/>
      <c r="L6915" s="71"/>
      <c r="M6915" s="71"/>
      <c r="N6915"/>
      <c r="O6915"/>
      <c r="P6915"/>
      <c r="Q6915"/>
      <c r="R6915"/>
      <c r="S6915"/>
      <c r="T6915"/>
      <c r="U6915"/>
      <c r="V6915"/>
      <c r="W6915"/>
      <c r="X6915"/>
      <c r="Y6915"/>
      <c r="Z6915"/>
      <c r="AA6915"/>
      <c r="AB6915"/>
      <c r="AC6915"/>
      <c r="AD6915"/>
      <c r="AE6915"/>
      <c r="AF6915"/>
      <c r="AG6915"/>
      <c r="AH6915"/>
      <c r="AI6915"/>
      <c r="AJ6915"/>
      <c r="AK6915"/>
    </row>
    <row r="6916" spans="1:37" s="223" customFormat="1" x14ac:dyDescent="0.2">
      <c r="A6916" s="11"/>
      <c r="B6916"/>
      <c r="C6916"/>
      <c r="D6916" s="152"/>
      <c r="E6916" s="152"/>
      <c r="F6916"/>
      <c r="G6916" s="152"/>
      <c r="I6916" s="224"/>
      <c r="K6916" s="71"/>
      <c r="L6916" s="71"/>
      <c r="M6916" s="71"/>
      <c r="N6916"/>
      <c r="O6916"/>
      <c r="P6916"/>
      <c r="Q6916"/>
      <c r="R6916"/>
      <c r="S6916"/>
      <c r="T6916"/>
      <c r="U6916"/>
      <c r="V6916"/>
      <c r="W6916"/>
      <c r="X6916"/>
      <c r="Y6916"/>
      <c r="Z6916"/>
      <c r="AA6916"/>
      <c r="AB6916"/>
      <c r="AC6916"/>
      <c r="AD6916"/>
      <c r="AE6916"/>
      <c r="AF6916"/>
      <c r="AG6916"/>
      <c r="AH6916"/>
      <c r="AI6916"/>
      <c r="AJ6916"/>
      <c r="AK6916"/>
    </row>
    <row r="6917" spans="1:37" s="223" customFormat="1" x14ac:dyDescent="0.2">
      <c r="A6917" s="11"/>
      <c r="B6917"/>
      <c r="C6917"/>
      <c r="D6917" s="152"/>
      <c r="E6917" s="152"/>
      <c r="F6917"/>
      <c r="G6917" s="152"/>
      <c r="I6917" s="224"/>
      <c r="K6917" s="71"/>
      <c r="L6917" s="71"/>
      <c r="M6917" s="71"/>
      <c r="N6917"/>
      <c r="O6917"/>
      <c r="P6917"/>
      <c r="Q6917"/>
      <c r="R6917"/>
      <c r="S6917"/>
      <c r="T6917"/>
      <c r="U6917"/>
      <c r="V6917"/>
      <c r="W6917"/>
      <c r="X6917"/>
      <c r="Y6917"/>
      <c r="Z6917"/>
      <c r="AA6917"/>
      <c r="AB6917"/>
      <c r="AC6917"/>
      <c r="AD6917"/>
      <c r="AE6917"/>
      <c r="AF6917"/>
      <c r="AG6917"/>
      <c r="AH6917"/>
      <c r="AI6917"/>
      <c r="AJ6917"/>
      <c r="AK6917"/>
    </row>
    <row r="6918" spans="1:37" s="223" customFormat="1" x14ac:dyDescent="0.2">
      <c r="A6918" s="11"/>
      <c r="B6918"/>
      <c r="C6918"/>
      <c r="D6918" s="152"/>
      <c r="E6918" s="152"/>
      <c r="F6918"/>
      <c r="G6918" s="152"/>
      <c r="I6918" s="224"/>
      <c r="K6918" s="71"/>
      <c r="L6918" s="71"/>
      <c r="M6918" s="71"/>
      <c r="N6918"/>
      <c r="O6918"/>
      <c r="P6918"/>
      <c r="Q6918"/>
      <c r="R6918"/>
      <c r="S6918"/>
      <c r="T6918"/>
      <c r="U6918"/>
      <c r="V6918"/>
      <c r="W6918"/>
      <c r="X6918"/>
      <c r="Y6918"/>
      <c r="Z6918"/>
      <c r="AA6918"/>
      <c r="AB6918"/>
      <c r="AC6918"/>
      <c r="AD6918"/>
      <c r="AE6918"/>
      <c r="AF6918"/>
      <c r="AG6918"/>
      <c r="AH6918"/>
      <c r="AI6918"/>
      <c r="AJ6918"/>
      <c r="AK6918"/>
    </row>
    <row r="6919" spans="1:37" s="223" customFormat="1" x14ac:dyDescent="0.2">
      <c r="A6919" s="11"/>
      <c r="B6919"/>
      <c r="C6919"/>
      <c r="D6919" s="152"/>
      <c r="E6919" s="152"/>
      <c r="F6919"/>
      <c r="G6919" s="152"/>
      <c r="I6919" s="224"/>
      <c r="K6919" s="71"/>
      <c r="L6919" s="71"/>
      <c r="M6919" s="71"/>
      <c r="N6919"/>
      <c r="O6919"/>
      <c r="P6919"/>
      <c r="Q6919"/>
      <c r="R6919"/>
      <c r="S6919"/>
      <c r="T6919"/>
      <c r="U6919"/>
      <c r="V6919"/>
      <c r="W6919"/>
      <c r="X6919"/>
      <c r="Y6919"/>
      <c r="Z6919"/>
      <c r="AA6919"/>
      <c r="AB6919"/>
      <c r="AC6919"/>
      <c r="AD6919"/>
      <c r="AE6919"/>
      <c r="AF6919"/>
      <c r="AG6919"/>
      <c r="AH6919"/>
      <c r="AI6919"/>
      <c r="AJ6919"/>
      <c r="AK6919"/>
    </row>
    <row r="6920" spans="1:37" s="223" customFormat="1" x14ac:dyDescent="0.2">
      <c r="A6920" s="11"/>
      <c r="B6920"/>
      <c r="C6920"/>
      <c r="D6920" s="152"/>
      <c r="E6920" s="152"/>
      <c r="F6920"/>
      <c r="G6920" s="152"/>
      <c r="I6920" s="224"/>
      <c r="K6920" s="71"/>
      <c r="L6920" s="71"/>
      <c r="M6920" s="71"/>
      <c r="N6920"/>
      <c r="O6920"/>
      <c r="P6920"/>
      <c r="Q6920"/>
      <c r="R6920"/>
      <c r="S6920"/>
      <c r="T6920"/>
      <c r="U6920"/>
      <c r="V6920"/>
      <c r="W6920"/>
      <c r="X6920"/>
      <c r="Y6920"/>
      <c r="Z6920"/>
      <c r="AA6920"/>
      <c r="AB6920"/>
      <c r="AC6920"/>
      <c r="AD6920"/>
      <c r="AE6920"/>
      <c r="AF6920"/>
      <c r="AG6920"/>
      <c r="AH6920"/>
      <c r="AI6920"/>
      <c r="AJ6920"/>
      <c r="AK6920"/>
    </row>
    <row r="6921" spans="1:37" s="223" customFormat="1" x14ac:dyDescent="0.2">
      <c r="A6921" s="11"/>
      <c r="B6921"/>
      <c r="C6921"/>
      <c r="D6921" s="152"/>
      <c r="E6921" s="152"/>
      <c r="F6921"/>
      <c r="G6921" s="152"/>
      <c r="I6921" s="224"/>
      <c r="K6921" s="71"/>
      <c r="L6921" s="71"/>
      <c r="M6921" s="71"/>
      <c r="N6921"/>
      <c r="O6921"/>
      <c r="P6921"/>
      <c r="Q6921"/>
      <c r="R6921"/>
      <c r="S6921"/>
      <c r="T6921"/>
      <c r="U6921"/>
      <c r="V6921"/>
      <c r="W6921"/>
      <c r="X6921"/>
      <c r="Y6921"/>
      <c r="Z6921"/>
      <c r="AA6921"/>
      <c r="AB6921"/>
      <c r="AC6921"/>
      <c r="AD6921"/>
      <c r="AE6921"/>
      <c r="AF6921"/>
      <c r="AG6921"/>
      <c r="AH6921"/>
      <c r="AI6921"/>
      <c r="AJ6921"/>
      <c r="AK6921"/>
    </row>
    <row r="6922" spans="1:37" s="223" customFormat="1" x14ac:dyDescent="0.2">
      <c r="A6922" s="11"/>
      <c r="B6922"/>
      <c r="C6922"/>
      <c r="D6922" s="152"/>
      <c r="E6922" s="152"/>
      <c r="F6922"/>
      <c r="G6922" s="152"/>
      <c r="I6922" s="224"/>
      <c r="K6922" s="71"/>
      <c r="L6922" s="71"/>
      <c r="M6922" s="71"/>
      <c r="N6922"/>
      <c r="O6922"/>
      <c r="P6922"/>
      <c r="Q6922"/>
      <c r="R6922"/>
      <c r="S6922"/>
      <c r="T6922"/>
      <c r="U6922"/>
      <c r="V6922"/>
      <c r="W6922"/>
      <c r="X6922"/>
      <c r="Y6922"/>
      <c r="Z6922"/>
      <c r="AA6922"/>
      <c r="AB6922"/>
      <c r="AC6922"/>
      <c r="AD6922"/>
      <c r="AE6922"/>
      <c r="AF6922"/>
      <c r="AG6922"/>
      <c r="AH6922"/>
      <c r="AI6922"/>
      <c r="AJ6922"/>
      <c r="AK6922"/>
    </row>
    <row r="6923" spans="1:37" s="223" customFormat="1" x14ac:dyDescent="0.2">
      <c r="A6923" s="11"/>
      <c r="B6923"/>
      <c r="C6923"/>
      <c r="D6923" s="152"/>
      <c r="E6923" s="152"/>
      <c r="F6923"/>
      <c r="G6923" s="152"/>
      <c r="I6923" s="224"/>
      <c r="K6923" s="71"/>
      <c r="L6923" s="71"/>
      <c r="M6923" s="71"/>
      <c r="N6923"/>
      <c r="O6923"/>
      <c r="P6923"/>
      <c r="Q6923"/>
      <c r="R6923"/>
      <c r="S6923"/>
      <c r="T6923"/>
      <c r="U6923"/>
      <c r="V6923"/>
      <c r="W6923"/>
      <c r="X6923"/>
      <c r="Y6923"/>
      <c r="Z6923"/>
      <c r="AA6923"/>
      <c r="AB6923"/>
      <c r="AC6923"/>
      <c r="AD6923"/>
      <c r="AE6923"/>
      <c r="AF6923"/>
      <c r="AG6923"/>
      <c r="AH6923"/>
      <c r="AI6923"/>
      <c r="AJ6923"/>
      <c r="AK6923"/>
    </row>
    <row r="6924" spans="1:37" s="223" customFormat="1" x14ac:dyDescent="0.2">
      <c r="A6924" s="11"/>
      <c r="B6924"/>
      <c r="C6924"/>
      <c r="D6924" s="152"/>
      <c r="E6924" s="152"/>
      <c r="F6924"/>
      <c r="G6924" s="152"/>
      <c r="I6924" s="224"/>
      <c r="K6924" s="71"/>
      <c r="L6924" s="71"/>
      <c r="M6924" s="71"/>
      <c r="N6924"/>
      <c r="O6924"/>
      <c r="P6924"/>
      <c r="Q6924"/>
      <c r="R6924"/>
      <c r="S6924"/>
      <c r="T6924"/>
      <c r="U6924"/>
      <c r="V6924"/>
      <c r="W6924"/>
      <c r="X6924"/>
      <c r="Y6924"/>
      <c r="Z6924"/>
      <c r="AA6924"/>
      <c r="AB6924"/>
      <c r="AC6924"/>
      <c r="AD6924"/>
      <c r="AE6924"/>
      <c r="AF6924"/>
      <c r="AG6924"/>
      <c r="AH6924"/>
      <c r="AI6924"/>
      <c r="AJ6924"/>
      <c r="AK6924"/>
    </row>
    <row r="6925" spans="1:37" s="223" customFormat="1" x14ac:dyDescent="0.2">
      <c r="A6925" s="11"/>
      <c r="B6925"/>
      <c r="C6925"/>
      <c r="D6925" s="152"/>
      <c r="E6925" s="152"/>
      <c r="F6925"/>
      <c r="G6925" s="152"/>
      <c r="I6925" s="224"/>
      <c r="K6925" s="71"/>
      <c r="L6925" s="71"/>
      <c r="M6925" s="71"/>
      <c r="N6925"/>
      <c r="O6925"/>
      <c r="P6925"/>
      <c r="Q6925"/>
      <c r="R6925"/>
      <c r="S6925"/>
      <c r="T6925"/>
      <c r="U6925"/>
      <c r="V6925"/>
      <c r="W6925"/>
      <c r="X6925"/>
      <c r="Y6925"/>
      <c r="Z6925"/>
      <c r="AA6925"/>
      <c r="AB6925"/>
      <c r="AC6925"/>
      <c r="AD6925"/>
      <c r="AE6925"/>
      <c r="AF6925"/>
      <c r="AG6925"/>
      <c r="AH6925"/>
      <c r="AI6925"/>
      <c r="AJ6925"/>
      <c r="AK6925"/>
    </row>
    <row r="6926" spans="1:37" s="223" customFormat="1" x14ac:dyDescent="0.2">
      <c r="A6926" s="11"/>
      <c r="B6926"/>
      <c r="C6926"/>
      <c r="D6926" s="152"/>
      <c r="E6926" s="152"/>
      <c r="F6926"/>
      <c r="G6926" s="152"/>
      <c r="I6926" s="224"/>
      <c r="K6926" s="71"/>
      <c r="L6926" s="71"/>
      <c r="M6926" s="71"/>
      <c r="N6926"/>
      <c r="O6926"/>
      <c r="P6926"/>
      <c r="Q6926"/>
      <c r="R6926"/>
      <c r="S6926"/>
      <c r="T6926"/>
      <c r="U6926"/>
      <c r="V6926"/>
      <c r="W6926"/>
      <c r="X6926"/>
      <c r="Y6926"/>
      <c r="Z6926"/>
      <c r="AA6926"/>
      <c r="AB6926"/>
      <c r="AC6926"/>
      <c r="AD6926"/>
      <c r="AE6926"/>
      <c r="AF6926"/>
      <c r="AG6926"/>
      <c r="AH6926"/>
      <c r="AI6926"/>
      <c r="AJ6926"/>
      <c r="AK6926"/>
    </row>
    <row r="6927" spans="1:37" s="223" customFormat="1" x14ac:dyDescent="0.2">
      <c r="A6927" s="11"/>
      <c r="B6927"/>
      <c r="C6927"/>
      <c r="D6927" s="152"/>
      <c r="E6927" s="152"/>
      <c r="F6927"/>
      <c r="G6927" s="152"/>
      <c r="I6927" s="224"/>
      <c r="K6927" s="71"/>
      <c r="L6927" s="71"/>
      <c r="M6927" s="71"/>
      <c r="N6927"/>
      <c r="O6927"/>
      <c r="P6927"/>
      <c r="Q6927"/>
      <c r="R6927"/>
      <c r="S6927"/>
      <c r="T6927"/>
      <c r="U6927"/>
      <c r="V6927"/>
      <c r="W6927"/>
      <c r="X6927"/>
      <c r="Y6927"/>
      <c r="Z6927"/>
      <c r="AA6927"/>
      <c r="AB6927"/>
      <c r="AC6927"/>
      <c r="AD6927"/>
      <c r="AE6927"/>
      <c r="AF6927"/>
      <c r="AG6927"/>
      <c r="AH6927"/>
      <c r="AI6927"/>
      <c r="AJ6927"/>
      <c r="AK6927"/>
    </row>
    <row r="6928" spans="1:37" s="223" customFormat="1" x14ac:dyDescent="0.2">
      <c r="A6928" s="11"/>
      <c r="B6928"/>
      <c r="C6928"/>
      <c r="D6928" s="152"/>
      <c r="E6928" s="152"/>
      <c r="F6928"/>
      <c r="G6928" s="152"/>
      <c r="I6928" s="224"/>
      <c r="K6928" s="71"/>
      <c r="L6928" s="71"/>
      <c r="M6928" s="71"/>
      <c r="N6928"/>
      <c r="O6928"/>
      <c r="P6928"/>
      <c r="Q6928"/>
      <c r="R6928"/>
      <c r="S6928"/>
      <c r="T6928"/>
      <c r="U6928"/>
      <c r="V6928"/>
      <c r="W6928"/>
      <c r="X6928"/>
      <c r="Y6928"/>
      <c r="Z6928"/>
      <c r="AA6928"/>
      <c r="AB6928"/>
      <c r="AC6928"/>
      <c r="AD6928"/>
      <c r="AE6928"/>
      <c r="AF6928"/>
      <c r="AG6928"/>
      <c r="AH6928"/>
      <c r="AI6928"/>
      <c r="AJ6928"/>
      <c r="AK6928"/>
    </row>
    <row r="6929" spans="1:37" s="223" customFormat="1" x14ac:dyDescent="0.2">
      <c r="A6929" s="11"/>
      <c r="B6929"/>
      <c r="C6929"/>
      <c r="D6929" s="152"/>
      <c r="E6929" s="152"/>
      <c r="F6929"/>
      <c r="G6929" s="152"/>
      <c r="I6929" s="224"/>
      <c r="K6929" s="71"/>
      <c r="L6929" s="71"/>
      <c r="M6929" s="71"/>
      <c r="N6929"/>
      <c r="O6929"/>
      <c r="P6929"/>
      <c r="Q6929"/>
      <c r="R6929"/>
      <c r="S6929"/>
      <c r="T6929"/>
      <c r="U6929"/>
      <c r="V6929"/>
      <c r="W6929"/>
      <c r="X6929"/>
      <c r="Y6929"/>
      <c r="Z6929"/>
      <c r="AA6929"/>
      <c r="AB6929"/>
      <c r="AC6929"/>
      <c r="AD6929"/>
      <c r="AE6929"/>
      <c r="AF6929"/>
      <c r="AG6929"/>
      <c r="AH6929"/>
      <c r="AI6929"/>
      <c r="AJ6929"/>
      <c r="AK6929"/>
    </row>
    <row r="6930" spans="1:37" s="223" customFormat="1" x14ac:dyDescent="0.2">
      <c r="A6930" s="11"/>
      <c r="B6930"/>
      <c r="C6930"/>
      <c r="D6930" s="152"/>
      <c r="E6930" s="152"/>
      <c r="F6930"/>
      <c r="G6930" s="152"/>
      <c r="I6930" s="224"/>
      <c r="K6930" s="71"/>
      <c r="L6930" s="71"/>
      <c r="M6930" s="71"/>
      <c r="N6930"/>
      <c r="O6930"/>
      <c r="P6930"/>
      <c r="Q6930"/>
      <c r="R6930"/>
      <c r="S6930"/>
      <c r="T6930"/>
      <c r="U6930"/>
      <c r="V6930"/>
      <c r="W6930"/>
      <c r="X6930"/>
      <c r="Y6930"/>
      <c r="Z6930"/>
      <c r="AA6930"/>
      <c r="AB6930"/>
      <c r="AC6930"/>
      <c r="AD6930"/>
      <c r="AE6930"/>
      <c r="AF6930"/>
      <c r="AG6930"/>
      <c r="AH6930"/>
      <c r="AI6930"/>
      <c r="AJ6930"/>
      <c r="AK6930"/>
    </row>
    <row r="6931" spans="1:37" s="223" customFormat="1" x14ac:dyDescent="0.2">
      <c r="A6931" s="11"/>
      <c r="B6931"/>
      <c r="C6931"/>
      <c r="D6931" s="152"/>
      <c r="E6931" s="152"/>
      <c r="F6931"/>
      <c r="G6931" s="152"/>
      <c r="I6931" s="224"/>
      <c r="K6931" s="71"/>
      <c r="L6931" s="71"/>
      <c r="M6931" s="71"/>
      <c r="N6931"/>
      <c r="O6931"/>
      <c r="P6931"/>
      <c r="Q6931"/>
      <c r="R6931"/>
      <c r="S6931"/>
      <c r="T6931"/>
      <c r="U6931"/>
      <c r="V6931"/>
      <c r="W6931"/>
      <c r="X6931"/>
      <c r="Y6931"/>
      <c r="Z6931"/>
      <c r="AA6931"/>
      <c r="AB6931"/>
      <c r="AC6931"/>
      <c r="AD6931"/>
      <c r="AE6931"/>
      <c r="AF6931"/>
      <c r="AG6931"/>
      <c r="AH6931"/>
      <c r="AI6931"/>
      <c r="AJ6931"/>
      <c r="AK6931"/>
    </row>
    <row r="6932" spans="1:37" s="223" customFormat="1" x14ac:dyDescent="0.2">
      <c r="A6932" s="11"/>
      <c r="B6932"/>
      <c r="C6932"/>
      <c r="D6932" s="152"/>
      <c r="E6932" s="152"/>
      <c r="F6932"/>
      <c r="G6932" s="152"/>
      <c r="I6932" s="224"/>
      <c r="K6932" s="71"/>
      <c r="L6932" s="71"/>
      <c r="M6932" s="71"/>
      <c r="N6932"/>
      <c r="O6932"/>
      <c r="P6932"/>
      <c r="Q6932"/>
      <c r="R6932"/>
      <c r="S6932"/>
      <c r="T6932"/>
      <c r="U6932"/>
      <c r="V6932"/>
      <c r="W6932"/>
      <c r="X6932"/>
      <c r="Y6932"/>
      <c r="Z6932"/>
      <c r="AA6932"/>
      <c r="AB6932"/>
      <c r="AC6932"/>
      <c r="AD6932"/>
      <c r="AE6932"/>
      <c r="AF6932"/>
      <c r="AG6932"/>
      <c r="AH6932"/>
      <c r="AI6932"/>
      <c r="AJ6932"/>
      <c r="AK6932"/>
    </row>
    <row r="6933" spans="1:37" s="223" customFormat="1" x14ac:dyDescent="0.2">
      <c r="A6933" s="11"/>
      <c r="B6933"/>
      <c r="C6933"/>
      <c r="D6933" s="152"/>
      <c r="E6933" s="152"/>
      <c r="F6933"/>
      <c r="G6933" s="152"/>
      <c r="I6933" s="224"/>
      <c r="K6933" s="71"/>
      <c r="L6933" s="71"/>
      <c r="M6933" s="71"/>
      <c r="N6933"/>
      <c r="O6933"/>
      <c r="P6933"/>
      <c r="Q6933"/>
      <c r="R6933"/>
      <c r="S6933"/>
      <c r="T6933"/>
      <c r="U6933"/>
      <c r="V6933"/>
      <c r="W6933"/>
      <c r="X6933"/>
      <c r="Y6933"/>
      <c r="Z6933"/>
      <c r="AA6933"/>
      <c r="AB6933"/>
      <c r="AC6933"/>
      <c r="AD6933"/>
      <c r="AE6933"/>
      <c r="AF6933"/>
      <c r="AG6933"/>
      <c r="AH6933"/>
      <c r="AI6933"/>
      <c r="AJ6933"/>
      <c r="AK6933"/>
    </row>
    <row r="6934" spans="1:37" s="223" customFormat="1" x14ac:dyDescent="0.2">
      <c r="A6934" s="11"/>
      <c r="B6934"/>
      <c r="C6934"/>
      <c r="D6934" s="152"/>
      <c r="E6934" s="152"/>
      <c r="F6934"/>
      <c r="G6934" s="152"/>
      <c r="I6934" s="224"/>
      <c r="K6934" s="71"/>
      <c r="L6934" s="71"/>
      <c r="M6934" s="71"/>
      <c r="N6934"/>
      <c r="O6934"/>
      <c r="P6934"/>
      <c r="Q6934"/>
      <c r="R6934"/>
      <c r="S6934"/>
      <c r="T6934"/>
      <c r="U6934"/>
      <c r="V6934"/>
      <c r="W6934"/>
      <c r="X6934"/>
      <c r="Y6934"/>
      <c r="Z6934"/>
      <c r="AA6934"/>
      <c r="AB6934"/>
      <c r="AC6934"/>
      <c r="AD6934"/>
      <c r="AE6934"/>
      <c r="AF6934"/>
      <c r="AG6934"/>
      <c r="AH6934"/>
      <c r="AI6934"/>
      <c r="AJ6934"/>
      <c r="AK6934"/>
    </row>
    <row r="6935" spans="1:37" s="223" customFormat="1" x14ac:dyDescent="0.2">
      <c r="A6935" s="11"/>
      <c r="B6935"/>
      <c r="C6935"/>
      <c r="D6935" s="152"/>
      <c r="E6935" s="152"/>
      <c r="F6935"/>
      <c r="G6935" s="152"/>
      <c r="I6935" s="224"/>
      <c r="K6935" s="71"/>
      <c r="L6935" s="71"/>
      <c r="M6935" s="71"/>
      <c r="N6935"/>
      <c r="O6935"/>
      <c r="P6935"/>
      <c r="Q6935"/>
      <c r="R6935"/>
      <c r="S6935"/>
      <c r="T6935"/>
      <c r="U6935"/>
      <c r="V6935"/>
      <c r="W6935"/>
      <c r="X6935"/>
      <c r="Y6935"/>
      <c r="Z6935"/>
      <c r="AA6935"/>
      <c r="AB6935"/>
      <c r="AC6935"/>
      <c r="AD6935"/>
      <c r="AE6935"/>
      <c r="AF6935"/>
      <c r="AG6935"/>
      <c r="AH6935"/>
      <c r="AI6935"/>
      <c r="AJ6935"/>
      <c r="AK6935"/>
    </row>
    <row r="6936" spans="1:37" s="223" customFormat="1" x14ac:dyDescent="0.2">
      <c r="A6936" s="11"/>
      <c r="B6936"/>
      <c r="C6936"/>
      <c r="D6936" s="152"/>
      <c r="E6936" s="152"/>
      <c r="F6936"/>
      <c r="G6936" s="152"/>
      <c r="I6936" s="224"/>
      <c r="K6936" s="71"/>
      <c r="L6936" s="71"/>
      <c r="M6936" s="71"/>
      <c r="N6936"/>
      <c r="O6936"/>
      <c r="P6936"/>
      <c r="Q6936"/>
      <c r="R6936"/>
      <c r="S6936"/>
      <c r="T6936"/>
      <c r="U6936"/>
      <c r="V6936"/>
      <c r="W6936"/>
      <c r="X6936"/>
      <c r="Y6936"/>
      <c r="Z6936"/>
      <c r="AA6936"/>
      <c r="AB6936"/>
      <c r="AC6936"/>
      <c r="AD6936"/>
      <c r="AE6936"/>
      <c r="AF6936"/>
      <c r="AG6936"/>
      <c r="AH6936"/>
      <c r="AI6936"/>
      <c r="AJ6936"/>
      <c r="AK6936"/>
    </row>
    <row r="6937" spans="1:37" s="223" customFormat="1" x14ac:dyDescent="0.2">
      <c r="A6937" s="11"/>
      <c r="B6937"/>
      <c r="C6937"/>
      <c r="D6937" s="152"/>
      <c r="E6937" s="152"/>
      <c r="F6937"/>
      <c r="G6937" s="152"/>
      <c r="I6937" s="224"/>
      <c r="K6937" s="71"/>
      <c r="L6937" s="71"/>
      <c r="M6937" s="71"/>
      <c r="N6937"/>
      <c r="O6937"/>
      <c r="P6937"/>
      <c r="Q6937"/>
      <c r="R6937"/>
      <c r="S6937"/>
      <c r="T6937"/>
      <c r="U6937"/>
      <c r="V6937"/>
      <c r="W6937"/>
      <c r="X6937"/>
      <c r="Y6937"/>
      <c r="Z6937"/>
      <c r="AA6937"/>
      <c r="AB6937"/>
      <c r="AC6937"/>
      <c r="AD6937"/>
      <c r="AE6937"/>
      <c r="AF6937"/>
      <c r="AG6937"/>
      <c r="AH6937"/>
      <c r="AI6937"/>
      <c r="AJ6937"/>
      <c r="AK6937"/>
    </row>
    <row r="6938" spans="1:37" s="223" customFormat="1" x14ac:dyDescent="0.2">
      <c r="A6938" s="11"/>
      <c r="B6938"/>
      <c r="C6938"/>
      <c r="D6938" s="152"/>
      <c r="E6938" s="152"/>
      <c r="F6938"/>
      <c r="G6938" s="152"/>
      <c r="I6938" s="224"/>
      <c r="K6938" s="71"/>
      <c r="L6938" s="71"/>
      <c r="M6938" s="71"/>
      <c r="N6938"/>
      <c r="O6938"/>
      <c r="P6938"/>
      <c r="Q6938"/>
      <c r="R6938"/>
      <c r="S6938"/>
      <c r="T6938"/>
      <c r="U6938"/>
      <c r="V6938"/>
      <c r="W6938"/>
      <c r="X6938"/>
      <c r="Y6938"/>
      <c r="Z6938"/>
      <c r="AA6938"/>
      <c r="AB6938"/>
      <c r="AC6938"/>
      <c r="AD6938"/>
      <c r="AE6938"/>
      <c r="AF6938"/>
      <c r="AG6938"/>
      <c r="AH6938"/>
      <c r="AI6938"/>
      <c r="AJ6938"/>
      <c r="AK6938"/>
    </row>
    <row r="6939" spans="1:37" s="223" customFormat="1" x14ac:dyDescent="0.2">
      <c r="A6939" s="11"/>
      <c r="B6939"/>
      <c r="C6939"/>
      <c r="D6939" s="152"/>
      <c r="E6939" s="152"/>
      <c r="F6939"/>
      <c r="G6939" s="152"/>
      <c r="I6939" s="224"/>
      <c r="K6939" s="71"/>
      <c r="L6939" s="71"/>
      <c r="M6939" s="71"/>
      <c r="N6939"/>
      <c r="O6939"/>
      <c r="P6939"/>
      <c r="Q6939"/>
      <c r="R6939"/>
      <c r="S6939"/>
      <c r="T6939"/>
      <c r="U6939"/>
      <c r="V6939"/>
      <c r="W6939"/>
      <c r="X6939"/>
      <c r="Y6939"/>
      <c r="Z6939"/>
      <c r="AA6939"/>
      <c r="AB6939"/>
      <c r="AC6939"/>
      <c r="AD6939"/>
      <c r="AE6939"/>
      <c r="AF6939"/>
      <c r="AG6939"/>
      <c r="AH6939"/>
      <c r="AI6939"/>
      <c r="AJ6939"/>
      <c r="AK6939"/>
    </row>
    <row r="6940" spans="1:37" s="223" customFormat="1" x14ac:dyDescent="0.2">
      <c r="A6940" s="11"/>
      <c r="B6940"/>
      <c r="C6940"/>
      <c r="D6940" s="152"/>
      <c r="E6940" s="152"/>
      <c r="F6940"/>
      <c r="G6940" s="152"/>
      <c r="I6940" s="224"/>
      <c r="K6940" s="71"/>
      <c r="L6940" s="71"/>
      <c r="M6940" s="71"/>
      <c r="N6940"/>
      <c r="O6940"/>
      <c r="P6940"/>
      <c r="Q6940"/>
      <c r="R6940"/>
      <c r="S6940"/>
      <c r="T6940"/>
      <c r="U6940"/>
      <c r="V6940"/>
      <c r="W6940"/>
      <c r="X6940"/>
      <c r="Y6940"/>
      <c r="Z6940"/>
      <c r="AA6940"/>
      <c r="AB6940"/>
      <c r="AC6940"/>
      <c r="AD6940"/>
      <c r="AE6940"/>
      <c r="AF6940"/>
      <c r="AG6940"/>
      <c r="AH6940"/>
      <c r="AI6940"/>
      <c r="AJ6940"/>
      <c r="AK6940"/>
    </row>
    <row r="6941" spans="1:37" s="223" customFormat="1" x14ac:dyDescent="0.2">
      <c r="A6941" s="11"/>
      <c r="B6941"/>
      <c r="C6941"/>
      <c r="D6941" s="152"/>
      <c r="E6941" s="152"/>
      <c r="F6941"/>
      <c r="G6941" s="152"/>
      <c r="I6941" s="224"/>
      <c r="K6941" s="71"/>
      <c r="L6941" s="71"/>
      <c r="M6941" s="71"/>
      <c r="N6941"/>
      <c r="O6941"/>
      <c r="P6941"/>
      <c r="Q6941"/>
      <c r="R6941"/>
      <c r="S6941"/>
      <c r="T6941"/>
      <c r="U6941"/>
      <c r="V6941"/>
      <c r="W6941"/>
      <c r="X6941"/>
      <c r="Y6941"/>
      <c r="Z6941"/>
      <c r="AA6941"/>
      <c r="AB6941"/>
      <c r="AC6941"/>
      <c r="AD6941"/>
      <c r="AE6941"/>
      <c r="AF6941"/>
      <c r="AG6941"/>
      <c r="AH6941"/>
      <c r="AI6941"/>
      <c r="AJ6941"/>
      <c r="AK6941"/>
    </row>
    <row r="6942" spans="1:37" s="223" customFormat="1" x14ac:dyDescent="0.2">
      <c r="A6942" s="11"/>
      <c r="B6942"/>
      <c r="C6942"/>
      <c r="D6942" s="152"/>
      <c r="E6942" s="152"/>
      <c r="F6942"/>
      <c r="G6942" s="152"/>
      <c r="I6942" s="224"/>
      <c r="K6942" s="71"/>
      <c r="L6942" s="71"/>
      <c r="M6942" s="71"/>
      <c r="N6942"/>
      <c r="O6942"/>
      <c r="P6942"/>
      <c r="Q6942"/>
      <c r="R6942"/>
      <c r="S6942"/>
      <c r="T6942"/>
      <c r="U6942"/>
      <c r="V6942"/>
      <c r="W6942"/>
      <c r="X6942"/>
      <c r="Y6942"/>
      <c r="Z6942"/>
      <c r="AA6942"/>
      <c r="AB6942"/>
      <c r="AC6942"/>
      <c r="AD6942"/>
      <c r="AE6942"/>
      <c r="AF6942"/>
      <c r="AG6942"/>
      <c r="AH6942"/>
      <c r="AI6942"/>
      <c r="AJ6942"/>
      <c r="AK6942"/>
    </row>
    <row r="6943" spans="1:37" s="223" customFormat="1" x14ac:dyDescent="0.2">
      <c r="A6943" s="11"/>
      <c r="B6943"/>
      <c r="C6943"/>
      <c r="D6943" s="152"/>
      <c r="E6943" s="152"/>
      <c r="F6943"/>
      <c r="G6943" s="152"/>
      <c r="I6943" s="224"/>
      <c r="K6943" s="71"/>
      <c r="L6943" s="71"/>
      <c r="M6943" s="71"/>
      <c r="N6943"/>
      <c r="O6943"/>
      <c r="P6943"/>
      <c r="Q6943"/>
      <c r="R6943"/>
      <c r="S6943"/>
      <c r="T6943"/>
      <c r="U6943"/>
      <c r="V6943"/>
      <c r="W6943"/>
      <c r="X6943"/>
      <c r="Y6943"/>
      <c r="Z6943"/>
      <c r="AA6943"/>
      <c r="AB6943"/>
      <c r="AC6943"/>
      <c r="AD6943"/>
      <c r="AE6943"/>
      <c r="AF6943"/>
      <c r="AG6943"/>
      <c r="AH6943"/>
      <c r="AI6943"/>
      <c r="AJ6943"/>
      <c r="AK6943"/>
    </row>
    <row r="6944" spans="1:37" s="223" customFormat="1" x14ac:dyDescent="0.2">
      <c r="A6944" s="11"/>
      <c r="B6944"/>
      <c r="C6944"/>
      <c r="D6944" s="152"/>
      <c r="E6944" s="152"/>
      <c r="F6944"/>
      <c r="G6944" s="152"/>
      <c r="I6944" s="224"/>
      <c r="K6944" s="71"/>
      <c r="L6944" s="71"/>
      <c r="M6944" s="71"/>
      <c r="N6944"/>
      <c r="O6944"/>
      <c r="P6944"/>
      <c r="Q6944"/>
      <c r="R6944"/>
      <c r="S6944"/>
      <c r="T6944"/>
      <c r="U6944"/>
      <c r="V6944"/>
      <c r="W6944"/>
      <c r="X6944"/>
      <c r="Y6944"/>
      <c r="Z6944"/>
      <c r="AA6944"/>
      <c r="AB6944"/>
      <c r="AC6944"/>
      <c r="AD6944"/>
      <c r="AE6944"/>
      <c r="AF6944"/>
      <c r="AG6944"/>
      <c r="AH6944"/>
      <c r="AI6944"/>
      <c r="AJ6944"/>
      <c r="AK6944"/>
    </row>
    <row r="6945" spans="1:37" s="223" customFormat="1" x14ac:dyDescent="0.2">
      <c r="A6945" s="11"/>
      <c r="B6945"/>
      <c r="C6945"/>
      <c r="D6945" s="152"/>
      <c r="E6945" s="152"/>
      <c r="F6945"/>
      <c r="G6945" s="152"/>
      <c r="I6945" s="224"/>
      <c r="K6945" s="71"/>
      <c r="L6945" s="71"/>
      <c r="M6945" s="71"/>
      <c r="N6945"/>
      <c r="O6945"/>
      <c r="P6945"/>
      <c r="Q6945"/>
      <c r="R6945"/>
      <c r="S6945"/>
      <c r="T6945"/>
      <c r="U6945"/>
      <c r="V6945"/>
      <c r="W6945"/>
      <c r="X6945"/>
      <c r="Y6945"/>
      <c r="Z6945"/>
      <c r="AA6945"/>
      <c r="AB6945"/>
      <c r="AC6945"/>
      <c r="AD6945"/>
      <c r="AE6945"/>
      <c r="AF6945"/>
      <c r="AG6945"/>
      <c r="AH6945"/>
      <c r="AI6945"/>
      <c r="AJ6945"/>
      <c r="AK6945"/>
    </row>
    <row r="6946" spans="1:37" s="223" customFormat="1" x14ac:dyDescent="0.2">
      <c r="A6946" s="11"/>
      <c r="B6946"/>
      <c r="C6946"/>
      <c r="D6946" s="152"/>
      <c r="E6946" s="152"/>
      <c r="F6946"/>
      <c r="G6946" s="152"/>
      <c r="I6946" s="224"/>
      <c r="K6946" s="71"/>
      <c r="L6946" s="71"/>
      <c r="M6946" s="71"/>
      <c r="N6946"/>
      <c r="O6946"/>
      <c r="P6946"/>
      <c r="Q6946"/>
      <c r="R6946"/>
      <c r="S6946"/>
      <c r="T6946"/>
      <c r="U6946"/>
      <c r="V6946"/>
      <c r="W6946"/>
      <c r="X6946"/>
      <c r="Y6946"/>
      <c r="Z6946"/>
      <c r="AA6946"/>
      <c r="AB6946"/>
      <c r="AC6946"/>
      <c r="AD6946"/>
      <c r="AE6946"/>
      <c r="AF6946"/>
      <c r="AG6946"/>
      <c r="AH6946"/>
      <c r="AI6946"/>
      <c r="AJ6946"/>
      <c r="AK6946"/>
    </row>
    <row r="6947" spans="1:37" s="223" customFormat="1" x14ac:dyDescent="0.2">
      <c r="A6947" s="11"/>
      <c r="B6947"/>
      <c r="C6947"/>
      <c r="D6947" s="152"/>
      <c r="E6947" s="152"/>
      <c r="F6947"/>
      <c r="G6947" s="152"/>
      <c r="I6947" s="224"/>
      <c r="K6947" s="71"/>
      <c r="L6947" s="71"/>
      <c r="M6947" s="71"/>
      <c r="N6947"/>
      <c r="O6947"/>
      <c r="P6947"/>
      <c r="Q6947"/>
      <c r="R6947"/>
      <c r="S6947"/>
      <c r="T6947"/>
      <c r="U6947"/>
      <c r="V6947"/>
      <c r="W6947"/>
      <c r="X6947"/>
      <c r="Y6947"/>
      <c r="Z6947"/>
      <c r="AA6947"/>
      <c r="AB6947"/>
      <c r="AC6947"/>
      <c r="AD6947"/>
      <c r="AE6947"/>
      <c r="AF6947"/>
      <c r="AG6947"/>
      <c r="AH6947"/>
      <c r="AI6947"/>
      <c r="AJ6947"/>
      <c r="AK6947"/>
    </row>
    <row r="6948" spans="1:37" s="223" customFormat="1" x14ac:dyDescent="0.2">
      <c r="A6948" s="11"/>
      <c r="B6948"/>
      <c r="C6948"/>
      <c r="D6948" s="152"/>
      <c r="E6948" s="152"/>
      <c r="F6948"/>
      <c r="G6948" s="152"/>
      <c r="I6948" s="224"/>
      <c r="K6948" s="71"/>
      <c r="L6948" s="71"/>
      <c r="M6948" s="71"/>
      <c r="N6948"/>
      <c r="O6948"/>
      <c r="P6948"/>
      <c r="Q6948"/>
      <c r="R6948"/>
      <c r="S6948"/>
      <c r="T6948"/>
      <c r="U6948"/>
      <c r="V6948"/>
      <c r="W6948"/>
      <c r="X6948"/>
      <c r="Y6948"/>
      <c r="Z6948"/>
      <c r="AA6948"/>
      <c r="AB6948"/>
      <c r="AC6948"/>
      <c r="AD6948"/>
      <c r="AE6948"/>
      <c r="AF6948"/>
      <c r="AG6948"/>
      <c r="AH6948"/>
      <c r="AI6948"/>
      <c r="AJ6948"/>
      <c r="AK6948"/>
    </row>
    <row r="6949" spans="1:37" s="223" customFormat="1" x14ac:dyDescent="0.2">
      <c r="A6949" s="11"/>
      <c r="B6949"/>
      <c r="C6949"/>
      <c r="D6949" s="152"/>
      <c r="E6949" s="152"/>
      <c r="F6949"/>
      <c r="G6949" s="152"/>
      <c r="I6949" s="224"/>
      <c r="K6949" s="71"/>
      <c r="L6949" s="71"/>
      <c r="M6949" s="71"/>
      <c r="N6949"/>
      <c r="O6949"/>
      <c r="P6949"/>
      <c r="Q6949"/>
      <c r="R6949"/>
      <c r="S6949"/>
      <c r="T6949"/>
      <c r="U6949"/>
      <c r="V6949"/>
      <c r="W6949"/>
      <c r="X6949"/>
      <c r="Y6949"/>
      <c r="Z6949"/>
      <c r="AA6949"/>
      <c r="AB6949"/>
      <c r="AC6949"/>
      <c r="AD6949"/>
      <c r="AE6949"/>
      <c r="AF6949"/>
      <c r="AG6949"/>
      <c r="AH6949"/>
      <c r="AI6949"/>
      <c r="AJ6949"/>
      <c r="AK6949"/>
    </row>
    <row r="6950" spans="1:37" s="223" customFormat="1" x14ac:dyDescent="0.2">
      <c r="A6950" s="11"/>
      <c r="B6950"/>
      <c r="C6950"/>
      <c r="D6950" s="152"/>
      <c r="E6950" s="152"/>
      <c r="F6950"/>
      <c r="G6950" s="152"/>
      <c r="I6950" s="224"/>
      <c r="K6950" s="71"/>
      <c r="L6950" s="71"/>
      <c r="M6950" s="71"/>
      <c r="N6950"/>
      <c r="O6950"/>
      <c r="P6950"/>
      <c r="Q6950"/>
      <c r="R6950"/>
      <c r="S6950"/>
      <c r="T6950"/>
      <c r="U6950"/>
      <c r="V6950"/>
      <c r="W6950"/>
      <c r="X6950"/>
      <c r="Y6950"/>
      <c r="Z6950"/>
      <c r="AA6950"/>
      <c r="AB6950"/>
      <c r="AC6950"/>
      <c r="AD6950"/>
      <c r="AE6950"/>
      <c r="AF6950"/>
      <c r="AG6950"/>
      <c r="AH6950"/>
      <c r="AI6950"/>
      <c r="AJ6950"/>
      <c r="AK6950"/>
    </row>
    <row r="6951" spans="1:37" s="223" customFormat="1" x14ac:dyDescent="0.2">
      <c r="A6951" s="11"/>
      <c r="B6951"/>
      <c r="C6951"/>
      <c r="D6951" s="152"/>
      <c r="E6951" s="152"/>
      <c r="F6951"/>
      <c r="G6951" s="152"/>
      <c r="I6951" s="224"/>
      <c r="K6951" s="71"/>
      <c r="L6951" s="71"/>
      <c r="M6951" s="71"/>
      <c r="N6951"/>
      <c r="O6951"/>
      <c r="P6951"/>
      <c r="Q6951"/>
      <c r="R6951"/>
      <c r="S6951"/>
      <c r="T6951"/>
      <c r="U6951"/>
      <c r="V6951"/>
      <c r="W6951"/>
      <c r="X6951"/>
      <c r="Y6951"/>
      <c r="Z6951"/>
      <c r="AA6951"/>
      <c r="AB6951"/>
      <c r="AC6951"/>
      <c r="AD6951"/>
      <c r="AE6951"/>
      <c r="AF6951"/>
      <c r="AG6951"/>
      <c r="AH6951"/>
      <c r="AI6951"/>
      <c r="AJ6951"/>
      <c r="AK6951"/>
    </row>
    <row r="6952" spans="1:37" s="223" customFormat="1" x14ac:dyDescent="0.2">
      <c r="A6952" s="11"/>
      <c r="B6952"/>
      <c r="C6952"/>
      <c r="D6952" s="152"/>
      <c r="E6952" s="152"/>
      <c r="F6952"/>
      <c r="G6952" s="152"/>
      <c r="I6952" s="224"/>
      <c r="K6952" s="71"/>
      <c r="L6952" s="71"/>
      <c r="M6952" s="71"/>
      <c r="N6952"/>
      <c r="O6952"/>
      <c r="P6952"/>
      <c r="Q6952"/>
      <c r="R6952"/>
      <c r="S6952"/>
      <c r="T6952"/>
      <c r="U6952"/>
      <c r="V6952"/>
      <c r="W6952"/>
      <c r="X6952"/>
      <c r="Y6952"/>
      <c r="Z6952"/>
      <c r="AA6952"/>
      <c r="AB6952"/>
      <c r="AC6952"/>
      <c r="AD6952"/>
      <c r="AE6952"/>
      <c r="AF6952"/>
      <c r="AG6952"/>
      <c r="AH6952"/>
      <c r="AI6952"/>
      <c r="AJ6952"/>
      <c r="AK6952"/>
    </row>
    <row r="6953" spans="1:37" s="223" customFormat="1" x14ac:dyDescent="0.2">
      <c r="A6953" s="11"/>
      <c r="B6953"/>
      <c r="C6953"/>
      <c r="D6953" s="152"/>
      <c r="E6953" s="152"/>
      <c r="F6953"/>
      <c r="G6953" s="152"/>
      <c r="I6953" s="224"/>
      <c r="K6953" s="71"/>
      <c r="L6953" s="71"/>
      <c r="M6953" s="71"/>
      <c r="N6953"/>
      <c r="O6953"/>
      <c r="P6953"/>
      <c r="Q6953"/>
      <c r="R6953"/>
      <c r="S6953"/>
      <c r="T6953"/>
      <c r="U6953"/>
      <c r="V6953"/>
      <c r="W6953"/>
      <c r="X6953"/>
      <c r="Y6953"/>
      <c r="Z6953"/>
      <c r="AA6953"/>
      <c r="AB6953"/>
      <c r="AC6953"/>
      <c r="AD6953"/>
      <c r="AE6953"/>
      <c r="AF6953"/>
      <c r="AG6953"/>
      <c r="AH6953"/>
      <c r="AI6953"/>
      <c r="AJ6953"/>
      <c r="AK6953"/>
    </row>
    <row r="6954" spans="1:37" s="223" customFormat="1" x14ac:dyDescent="0.2">
      <c r="A6954" s="11"/>
      <c r="B6954"/>
      <c r="C6954"/>
      <c r="D6954" s="152"/>
      <c r="E6954" s="152"/>
      <c r="F6954"/>
      <c r="G6954" s="152"/>
      <c r="I6954" s="224"/>
      <c r="K6954" s="71"/>
      <c r="L6954" s="71"/>
      <c r="M6954" s="71"/>
      <c r="N6954"/>
      <c r="O6954"/>
      <c r="P6954"/>
      <c r="Q6954"/>
      <c r="R6954"/>
      <c r="S6954"/>
      <c r="T6954"/>
      <c r="U6954"/>
      <c r="V6954"/>
      <c r="W6954"/>
      <c r="X6954"/>
      <c r="Y6954"/>
      <c r="Z6954"/>
      <c r="AA6954"/>
      <c r="AB6954"/>
      <c r="AC6954"/>
      <c r="AD6954"/>
      <c r="AE6954"/>
      <c r="AF6954"/>
      <c r="AG6954"/>
      <c r="AH6954"/>
      <c r="AI6954"/>
      <c r="AJ6954"/>
      <c r="AK6954"/>
    </row>
    <row r="6955" spans="1:37" s="223" customFormat="1" x14ac:dyDescent="0.2">
      <c r="A6955" s="11"/>
      <c r="B6955"/>
      <c r="C6955"/>
      <c r="D6955" s="152"/>
      <c r="E6955" s="152"/>
      <c r="F6955"/>
      <c r="G6955" s="152"/>
      <c r="I6955" s="224"/>
      <c r="K6955" s="71"/>
      <c r="L6955" s="71"/>
      <c r="M6955" s="71"/>
      <c r="N6955"/>
      <c r="O6955"/>
      <c r="P6955"/>
      <c r="Q6955"/>
      <c r="R6955"/>
      <c r="S6955"/>
      <c r="T6955"/>
      <c r="U6955"/>
      <c r="V6955"/>
      <c r="W6955"/>
      <c r="X6955"/>
      <c r="Y6955"/>
      <c r="Z6955"/>
      <c r="AA6955"/>
      <c r="AB6955"/>
      <c r="AC6955"/>
      <c r="AD6955"/>
      <c r="AE6955"/>
      <c r="AF6955"/>
      <c r="AG6955"/>
      <c r="AH6955"/>
      <c r="AI6955"/>
      <c r="AJ6955"/>
      <c r="AK6955"/>
    </row>
    <row r="6956" spans="1:37" s="223" customFormat="1" x14ac:dyDescent="0.2">
      <c r="A6956" s="11"/>
      <c r="B6956"/>
      <c r="C6956"/>
      <c r="D6956" s="152"/>
      <c r="E6956" s="152"/>
      <c r="F6956"/>
      <c r="G6956" s="152"/>
      <c r="I6956" s="224"/>
      <c r="K6956" s="71"/>
      <c r="L6956" s="71"/>
      <c r="M6956" s="71"/>
      <c r="N6956"/>
      <c r="O6956"/>
      <c r="P6956"/>
      <c r="Q6956"/>
      <c r="R6956"/>
      <c r="S6956"/>
      <c r="T6956"/>
      <c r="U6956"/>
      <c r="V6956"/>
      <c r="W6956"/>
      <c r="X6956"/>
      <c r="Y6956"/>
      <c r="Z6956"/>
      <c r="AA6956"/>
      <c r="AB6956"/>
      <c r="AC6956"/>
      <c r="AD6956"/>
      <c r="AE6956"/>
      <c r="AF6956"/>
      <c r="AG6956"/>
      <c r="AH6956"/>
      <c r="AI6956"/>
      <c r="AJ6956"/>
      <c r="AK6956"/>
    </row>
    <row r="6957" spans="1:37" s="223" customFormat="1" x14ac:dyDescent="0.2">
      <c r="A6957" s="11"/>
      <c r="B6957"/>
      <c r="C6957"/>
      <c r="D6957" s="152"/>
      <c r="E6957" s="152"/>
      <c r="F6957"/>
      <c r="G6957" s="152"/>
      <c r="I6957" s="224"/>
      <c r="K6957" s="71"/>
      <c r="L6957" s="71"/>
      <c r="M6957" s="71"/>
      <c r="N6957"/>
      <c r="O6957"/>
      <c r="P6957"/>
      <c r="Q6957"/>
      <c r="R6957"/>
      <c r="S6957"/>
      <c r="T6957"/>
      <c r="U6957"/>
      <c r="V6957"/>
      <c r="W6957"/>
      <c r="X6957"/>
      <c r="Y6957"/>
      <c r="Z6957"/>
      <c r="AA6957"/>
      <c r="AB6957"/>
      <c r="AC6957"/>
      <c r="AD6957"/>
      <c r="AE6957"/>
      <c r="AF6957"/>
      <c r="AG6957"/>
      <c r="AH6957"/>
      <c r="AI6957"/>
      <c r="AJ6957"/>
      <c r="AK6957"/>
    </row>
    <row r="6958" spans="1:37" s="223" customFormat="1" x14ac:dyDescent="0.2">
      <c r="A6958" s="11"/>
      <c r="B6958"/>
      <c r="C6958"/>
      <c r="D6958" s="152"/>
      <c r="E6958" s="152"/>
      <c r="F6958"/>
      <c r="G6958" s="152"/>
      <c r="I6958" s="224"/>
      <c r="K6958" s="71"/>
      <c r="L6958" s="71"/>
      <c r="M6958" s="71"/>
      <c r="N6958"/>
      <c r="O6958"/>
      <c r="P6958"/>
      <c r="Q6958"/>
      <c r="R6958"/>
      <c r="S6958"/>
      <c r="T6958"/>
      <c r="U6958"/>
      <c r="V6958"/>
      <c r="W6958"/>
      <c r="X6958"/>
      <c r="Y6958"/>
      <c r="Z6958"/>
      <c r="AA6958"/>
      <c r="AB6958"/>
      <c r="AC6958"/>
      <c r="AD6958"/>
      <c r="AE6958"/>
      <c r="AF6958"/>
      <c r="AG6958"/>
      <c r="AH6958"/>
      <c r="AI6958"/>
      <c r="AJ6958"/>
      <c r="AK6958"/>
    </row>
    <row r="6959" spans="1:37" s="223" customFormat="1" x14ac:dyDescent="0.2">
      <c r="A6959" s="11"/>
      <c r="B6959"/>
      <c r="C6959"/>
      <c r="D6959" s="152"/>
      <c r="E6959" s="152"/>
      <c r="F6959"/>
      <c r="G6959" s="152"/>
      <c r="I6959" s="224"/>
      <c r="K6959" s="71"/>
      <c r="L6959" s="71"/>
      <c r="M6959" s="71"/>
      <c r="N6959"/>
      <c r="O6959"/>
      <c r="P6959"/>
      <c r="Q6959"/>
      <c r="R6959"/>
      <c r="S6959"/>
      <c r="T6959"/>
      <c r="U6959"/>
      <c r="V6959"/>
      <c r="W6959"/>
      <c r="X6959"/>
      <c r="Y6959"/>
      <c r="Z6959"/>
      <c r="AA6959"/>
      <c r="AB6959"/>
      <c r="AC6959"/>
      <c r="AD6959"/>
      <c r="AE6959"/>
      <c r="AF6959"/>
      <c r="AG6959"/>
      <c r="AH6959"/>
      <c r="AI6959"/>
      <c r="AJ6959"/>
      <c r="AK6959"/>
    </row>
    <row r="6960" spans="1:37" s="223" customFormat="1" x14ac:dyDescent="0.2">
      <c r="A6960" s="11"/>
      <c r="B6960"/>
      <c r="C6960"/>
      <c r="D6960" s="152"/>
      <c r="E6960" s="152"/>
      <c r="F6960"/>
      <c r="G6960" s="152"/>
      <c r="I6960" s="224"/>
      <c r="K6960" s="71"/>
      <c r="L6960" s="71"/>
      <c r="M6960" s="71"/>
      <c r="N6960"/>
      <c r="O6960"/>
      <c r="P6960"/>
      <c r="Q6960"/>
      <c r="R6960"/>
      <c r="S6960"/>
      <c r="T6960"/>
      <c r="U6960"/>
      <c r="V6960"/>
      <c r="W6960"/>
      <c r="X6960"/>
      <c r="Y6960"/>
      <c r="Z6960"/>
      <c r="AA6960"/>
      <c r="AB6960"/>
      <c r="AC6960"/>
      <c r="AD6960"/>
      <c r="AE6960"/>
      <c r="AF6960"/>
      <c r="AG6960"/>
      <c r="AH6960"/>
      <c r="AI6960"/>
      <c r="AJ6960"/>
      <c r="AK6960"/>
    </row>
    <row r="6961" spans="1:37" s="223" customFormat="1" x14ac:dyDescent="0.2">
      <c r="A6961" s="11"/>
      <c r="B6961"/>
      <c r="C6961"/>
      <c r="D6961" s="152"/>
      <c r="E6961" s="152"/>
      <c r="F6961"/>
      <c r="G6961" s="152"/>
      <c r="I6961" s="224"/>
      <c r="K6961" s="71"/>
      <c r="L6961" s="71"/>
      <c r="M6961" s="71"/>
      <c r="N6961"/>
      <c r="O6961"/>
      <c r="P6961"/>
      <c r="Q6961"/>
      <c r="R6961"/>
      <c r="S6961"/>
      <c r="T6961"/>
      <c r="U6961"/>
      <c r="V6961"/>
      <c r="W6961"/>
      <c r="X6961"/>
      <c r="Y6961"/>
      <c r="Z6961"/>
      <c r="AA6961"/>
      <c r="AB6961"/>
      <c r="AC6961"/>
      <c r="AD6961"/>
      <c r="AE6961"/>
      <c r="AF6961"/>
      <c r="AG6961"/>
      <c r="AH6961"/>
      <c r="AI6961"/>
      <c r="AJ6961"/>
      <c r="AK6961"/>
    </row>
    <row r="6962" spans="1:37" s="223" customFormat="1" x14ac:dyDescent="0.2">
      <c r="A6962" s="11"/>
      <c r="B6962"/>
      <c r="C6962"/>
      <c r="D6962" s="152"/>
      <c r="E6962" s="152"/>
      <c r="F6962"/>
      <c r="G6962" s="152"/>
      <c r="I6962" s="224"/>
      <c r="K6962" s="71"/>
      <c r="L6962" s="71"/>
      <c r="M6962" s="71"/>
      <c r="N6962"/>
      <c r="O6962"/>
      <c r="P6962"/>
      <c r="Q6962"/>
      <c r="R6962"/>
      <c r="S6962"/>
      <c r="T6962"/>
      <c r="U6962"/>
      <c r="V6962"/>
      <c r="W6962"/>
      <c r="X6962"/>
      <c r="Y6962"/>
      <c r="Z6962"/>
      <c r="AA6962"/>
      <c r="AB6962"/>
      <c r="AC6962"/>
      <c r="AD6962"/>
      <c r="AE6962"/>
      <c r="AF6962"/>
      <c r="AG6962"/>
      <c r="AH6962"/>
      <c r="AI6962"/>
      <c r="AJ6962"/>
      <c r="AK6962"/>
    </row>
    <row r="6963" spans="1:37" s="223" customFormat="1" x14ac:dyDescent="0.2">
      <c r="A6963" s="11"/>
      <c r="B6963"/>
      <c r="C6963"/>
      <c r="D6963" s="152"/>
      <c r="E6963" s="152"/>
      <c r="F6963"/>
      <c r="G6963" s="152"/>
      <c r="I6963" s="224"/>
      <c r="K6963" s="71"/>
      <c r="L6963" s="71"/>
      <c r="M6963" s="71"/>
      <c r="N6963"/>
      <c r="O6963"/>
      <c r="P6963"/>
      <c r="Q6963"/>
      <c r="R6963"/>
      <c r="S6963"/>
      <c r="T6963"/>
      <c r="U6963"/>
      <c r="V6963"/>
      <c r="W6963"/>
      <c r="X6963"/>
      <c r="Y6963"/>
      <c r="Z6963"/>
      <c r="AA6963"/>
      <c r="AB6963"/>
      <c r="AC6963"/>
      <c r="AD6963"/>
      <c r="AE6963"/>
      <c r="AF6963"/>
      <c r="AG6963"/>
      <c r="AH6963"/>
      <c r="AI6963"/>
      <c r="AJ6963"/>
      <c r="AK6963"/>
    </row>
    <row r="6964" spans="1:37" s="223" customFormat="1" x14ac:dyDescent="0.2">
      <c r="A6964" s="11"/>
      <c r="B6964"/>
      <c r="C6964"/>
      <c r="D6964" s="152"/>
      <c r="E6964" s="152"/>
      <c r="F6964"/>
      <c r="G6964" s="152"/>
      <c r="I6964" s="224"/>
      <c r="K6964" s="71"/>
      <c r="L6964" s="71"/>
      <c r="M6964" s="71"/>
      <c r="N6964"/>
      <c r="O6964"/>
      <c r="P6964"/>
      <c r="Q6964"/>
      <c r="R6964"/>
      <c r="S6964"/>
      <c r="T6964"/>
      <c r="U6964"/>
      <c r="V6964"/>
      <c r="W6964"/>
      <c r="X6964"/>
      <c r="Y6964"/>
      <c r="Z6964"/>
      <c r="AA6964"/>
      <c r="AB6964"/>
      <c r="AC6964"/>
      <c r="AD6964"/>
      <c r="AE6964"/>
      <c r="AF6964"/>
      <c r="AG6964"/>
      <c r="AH6964"/>
      <c r="AI6964"/>
      <c r="AJ6964"/>
      <c r="AK6964"/>
    </row>
    <row r="6965" spans="1:37" s="223" customFormat="1" x14ac:dyDescent="0.2">
      <c r="A6965" s="11"/>
      <c r="B6965"/>
      <c r="C6965"/>
      <c r="D6965" s="152"/>
      <c r="E6965" s="152"/>
      <c r="F6965"/>
      <c r="G6965" s="152"/>
      <c r="I6965" s="224"/>
      <c r="K6965" s="71"/>
      <c r="L6965" s="71"/>
      <c r="M6965" s="71"/>
      <c r="N6965"/>
      <c r="O6965"/>
      <c r="P6965"/>
      <c r="Q6965"/>
      <c r="R6965"/>
      <c r="S6965"/>
      <c r="T6965"/>
      <c r="U6965"/>
      <c r="V6965"/>
      <c r="W6965"/>
      <c r="X6965"/>
      <c r="Y6965"/>
      <c r="Z6965"/>
      <c r="AA6965"/>
      <c r="AB6965"/>
      <c r="AC6965"/>
      <c r="AD6965"/>
      <c r="AE6965"/>
      <c r="AF6965"/>
      <c r="AG6965"/>
      <c r="AH6965"/>
      <c r="AI6965"/>
      <c r="AJ6965"/>
      <c r="AK6965"/>
    </row>
    <row r="6966" spans="1:37" s="223" customFormat="1" x14ac:dyDescent="0.2">
      <c r="A6966" s="11"/>
      <c r="B6966"/>
      <c r="C6966"/>
      <c r="D6966" s="152"/>
      <c r="E6966" s="152"/>
      <c r="F6966"/>
      <c r="G6966" s="152"/>
      <c r="I6966" s="224"/>
      <c r="K6966" s="71"/>
      <c r="L6966" s="71"/>
      <c r="M6966" s="71"/>
      <c r="N6966"/>
      <c r="O6966"/>
      <c r="P6966"/>
      <c r="Q6966"/>
      <c r="R6966"/>
      <c r="S6966"/>
      <c r="T6966"/>
      <c r="U6966"/>
      <c r="V6966"/>
      <c r="W6966"/>
      <c r="X6966"/>
      <c r="Y6966"/>
      <c r="Z6966"/>
      <c r="AA6966"/>
      <c r="AB6966"/>
      <c r="AC6966"/>
      <c r="AD6966"/>
      <c r="AE6966"/>
      <c r="AF6966"/>
      <c r="AG6966"/>
      <c r="AH6966"/>
      <c r="AI6966"/>
      <c r="AJ6966"/>
      <c r="AK6966"/>
    </row>
    <row r="6967" spans="1:37" s="223" customFormat="1" x14ac:dyDescent="0.2">
      <c r="A6967" s="11"/>
      <c r="B6967"/>
      <c r="C6967"/>
      <c r="D6967" s="152"/>
      <c r="E6967" s="152"/>
      <c r="F6967"/>
      <c r="G6967" s="152"/>
      <c r="I6967" s="224"/>
      <c r="K6967" s="71"/>
      <c r="L6967" s="71"/>
      <c r="M6967" s="71"/>
      <c r="N6967"/>
      <c r="O6967"/>
      <c r="P6967"/>
      <c r="Q6967"/>
      <c r="R6967"/>
      <c r="S6967"/>
      <c r="T6967"/>
      <c r="U6967"/>
      <c r="V6967"/>
      <c r="W6967"/>
      <c r="X6967"/>
      <c r="Y6967"/>
      <c r="Z6967"/>
      <c r="AA6967"/>
      <c r="AB6967"/>
      <c r="AC6967"/>
      <c r="AD6967"/>
      <c r="AE6967"/>
      <c r="AF6967"/>
      <c r="AG6967"/>
      <c r="AH6967"/>
      <c r="AI6967"/>
      <c r="AJ6967"/>
      <c r="AK6967"/>
    </row>
    <row r="6968" spans="1:37" s="223" customFormat="1" x14ac:dyDescent="0.2">
      <c r="A6968" s="11"/>
      <c r="B6968"/>
      <c r="C6968"/>
      <c r="D6968" s="152"/>
      <c r="E6968" s="152"/>
      <c r="F6968"/>
      <c r="G6968" s="152"/>
      <c r="I6968" s="224"/>
      <c r="K6968" s="71"/>
      <c r="L6968" s="71"/>
      <c r="M6968" s="71"/>
      <c r="N6968"/>
      <c r="O6968"/>
      <c r="P6968"/>
      <c r="Q6968"/>
      <c r="R6968"/>
      <c r="S6968"/>
      <c r="T6968"/>
      <c r="U6968"/>
      <c r="V6968"/>
      <c r="W6968"/>
      <c r="X6968"/>
      <c r="Y6968"/>
      <c r="Z6968"/>
      <c r="AA6968"/>
      <c r="AB6968"/>
      <c r="AC6968"/>
      <c r="AD6968"/>
      <c r="AE6968"/>
      <c r="AF6968"/>
      <c r="AG6968"/>
      <c r="AH6968"/>
      <c r="AI6968"/>
      <c r="AJ6968"/>
      <c r="AK6968"/>
    </row>
    <row r="6969" spans="1:37" s="223" customFormat="1" x14ac:dyDescent="0.2">
      <c r="A6969" s="11"/>
      <c r="B6969"/>
      <c r="C6969"/>
      <c r="D6969" s="152"/>
      <c r="E6969" s="152"/>
      <c r="F6969"/>
      <c r="G6969" s="152"/>
      <c r="I6969" s="224"/>
      <c r="K6969" s="71"/>
      <c r="L6969" s="71"/>
      <c r="M6969" s="71"/>
      <c r="N6969"/>
      <c r="O6969"/>
      <c r="P6969"/>
      <c r="Q6969"/>
      <c r="R6969"/>
      <c r="S6969"/>
      <c r="T6969"/>
      <c r="U6969"/>
      <c r="V6969"/>
      <c r="W6969"/>
      <c r="X6969"/>
      <c r="Y6969"/>
      <c r="Z6969"/>
      <c r="AA6969"/>
      <c r="AB6969"/>
      <c r="AC6969"/>
      <c r="AD6969"/>
      <c r="AE6969"/>
      <c r="AF6969"/>
      <c r="AG6969"/>
      <c r="AH6969"/>
      <c r="AI6969"/>
      <c r="AJ6969"/>
      <c r="AK6969"/>
    </row>
    <row r="6970" spans="1:37" s="223" customFormat="1" x14ac:dyDescent="0.2">
      <c r="A6970" s="11"/>
      <c r="B6970"/>
      <c r="C6970"/>
      <c r="D6970" s="152"/>
      <c r="E6970" s="152"/>
      <c r="F6970"/>
      <c r="G6970" s="152"/>
      <c r="I6970" s="224"/>
      <c r="K6970" s="71"/>
      <c r="L6970" s="71"/>
      <c r="M6970" s="71"/>
      <c r="N6970"/>
      <c r="O6970"/>
      <c r="P6970"/>
      <c r="Q6970"/>
      <c r="R6970"/>
      <c r="S6970"/>
      <c r="T6970"/>
      <c r="U6970"/>
      <c r="V6970"/>
      <c r="W6970"/>
      <c r="X6970"/>
      <c r="Y6970"/>
      <c r="Z6970"/>
      <c r="AA6970"/>
      <c r="AB6970"/>
      <c r="AC6970"/>
      <c r="AD6970"/>
      <c r="AE6970"/>
      <c r="AF6970"/>
      <c r="AG6970"/>
      <c r="AH6970"/>
      <c r="AI6970"/>
      <c r="AJ6970"/>
      <c r="AK6970"/>
    </row>
    <row r="6971" spans="1:37" s="223" customFormat="1" x14ac:dyDescent="0.2">
      <c r="A6971" s="11"/>
      <c r="B6971"/>
      <c r="C6971"/>
      <c r="D6971" s="152"/>
      <c r="E6971" s="152"/>
      <c r="F6971"/>
      <c r="G6971" s="152"/>
      <c r="I6971" s="224"/>
      <c r="K6971" s="71"/>
      <c r="L6971" s="71"/>
      <c r="M6971" s="71"/>
      <c r="N6971"/>
      <c r="O6971"/>
      <c r="P6971"/>
      <c r="Q6971"/>
      <c r="R6971"/>
      <c r="S6971"/>
      <c r="T6971"/>
      <c r="U6971"/>
      <c r="V6971"/>
      <c r="W6971"/>
      <c r="X6971"/>
      <c r="Y6971"/>
      <c r="Z6971"/>
      <c r="AA6971"/>
      <c r="AB6971"/>
      <c r="AC6971"/>
      <c r="AD6971"/>
      <c r="AE6971"/>
      <c r="AF6971"/>
      <c r="AG6971"/>
      <c r="AH6971"/>
      <c r="AI6971"/>
      <c r="AJ6971"/>
      <c r="AK6971"/>
    </row>
    <row r="6972" spans="1:37" s="223" customFormat="1" x14ac:dyDescent="0.2">
      <c r="A6972" s="11"/>
      <c r="B6972"/>
      <c r="C6972"/>
      <c r="D6972" s="152"/>
      <c r="E6972" s="152"/>
      <c r="F6972"/>
      <c r="G6972" s="152"/>
      <c r="I6972" s="224"/>
      <c r="K6972" s="71"/>
      <c r="L6972" s="71"/>
      <c r="M6972" s="71"/>
      <c r="N6972"/>
      <c r="O6972"/>
      <c r="P6972"/>
      <c r="Q6972"/>
      <c r="R6972"/>
      <c r="S6972"/>
      <c r="T6972"/>
      <c r="U6972"/>
      <c r="V6972"/>
      <c r="W6972"/>
      <c r="X6972"/>
      <c r="Y6972"/>
      <c r="Z6972"/>
      <c r="AA6972"/>
      <c r="AB6972"/>
      <c r="AC6972"/>
      <c r="AD6972"/>
      <c r="AE6972"/>
      <c r="AF6972"/>
      <c r="AG6972"/>
      <c r="AH6972"/>
      <c r="AI6972"/>
      <c r="AJ6972"/>
      <c r="AK6972"/>
    </row>
    <row r="6973" spans="1:37" s="223" customFormat="1" x14ac:dyDescent="0.2">
      <c r="A6973" s="11"/>
      <c r="B6973"/>
      <c r="C6973"/>
      <c r="D6973" s="152"/>
      <c r="E6973" s="152"/>
      <c r="F6973"/>
      <c r="G6973" s="152"/>
      <c r="I6973" s="224"/>
      <c r="K6973" s="71"/>
      <c r="L6973" s="71"/>
      <c r="M6973" s="71"/>
      <c r="N6973"/>
      <c r="O6973"/>
      <c r="P6973"/>
      <c r="Q6973"/>
      <c r="R6973"/>
      <c r="S6973"/>
      <c r="T6973"/>
      <c r="U6973"/>
      <c r="V6973"/>
      <c r="W6973"/>
      <c r="X6973"/>
      <c r="Y6973"/>
      <c r="Z6973"/>
      <c r="AA6973"/>
      <c r="AB6973"/>
      <c r="AC6973"/>
      <c r="AD6973"/>
      <c r="AE6973"/>
      <c r="AF6973"/>
      <c r="AG6973"/>
      <c r="AH6973"/>
      <c r="AI6973"/>
      <c r="AJ6973"/>
      <c r="AK6973"/>
    </row>
    <row r="6974" spans="1:37" s="223" customFormat="1" x14ac:dyDescent="0.2">
      <c r="A6974" s="11"/>
      <c r="B6974"/>
      <c r="C6974"/>
      <c r="D6974" s="152"/>
      <c r="E6974" s="152"/>
      <c r="F6974"/>
      <c r="G6974" s="152"/>
      <c r="I6974" s="224"/>
      <c r="K6974" s="71"/>
      <c r="L6974" s="71"/>
      <c r="M6974" s="71"/>
      <c r="N6974"/>
      <c r="O6974"/>
      <c r="P6974"/>
      <c r="Q6974"/>
      <c r="R6974"/>
      <c r="S6974"/>
      <c r="T6974"/>
      <c r="U6974"/>
      <c r="V6974"/>
      <c r="W6974"/>
      <c r="X6974"/>
      <c r="Y6974"/>
      <c r="Z6974"/>
      <c r="AA6974"/>
      <c r="AB6974"/>
      <c r="AC6974"/>
      <c r="AD6974"/>
      <c r="AE6974"/>
      <c r="AF6974"/>
      <c r="AG6974"/>
      <c r="AH6974"/>
      <c r="AI6974"/>
      <c r="AJ6974"/>
      <c r="AK6974"/>
    </row>
    <row r="6975" spans="1:37" s="223" customFormat="1" x14ac:dyDescent="0.2">
      <c r="A6975" s="11"/>
      <c r="B6975"/>
      <c r="C6975"/>
      <c r="D6975" s="152"/>
      <c r="E6975" s="152"/>
      <c r="F6975"/>
      <c r="G6975" s="152"/>
      <c r="I6975" s="224"/>
      <c r="K6975" s="71"/>
      <c r="L6975" s="71"/>
      <c r="M6975" s="71"/>
      <c r="N6975"/>
      <c r="O6975"/>
      <c r="P6975"/>
      <c r="Q6975"/>
      <c r="R6975"/>
      <c r="S6975"/>
      <c r="T6975"/>
      <c r="U6975"/>
      <c r="V6975"/>
      <c r="W6975"/>
      <c r="X6975"/>
      <c r="Y6975"/>
      <c r="Z6975"/>
      <c r="AA6975"/>
      <c r="AB6975"/>
      <c r="AC6975"/>
      <c r="AD6975"/>
      <c r="AE6975"/>
      <c r="AF6975"/>
      <c r="AG6975"/>
      <c r="AH6975"/>
      <c r="AI6975"/>
      <c r="AJ6975"/>
      <c r="AK6975"/>
    </row>
    <row r="6976" spans="1:37" s="223" customFormat="1" x14ac:dyDescent="0.2">
      <c r="A6976" s="11"/>
      <c r="B6976"/>
      <c r="C6976"/>
      <c r="D6976" s="152"/>
      <c r="E6976" s="152"/>
      <c r="F6976"/>
      <c r="G6976" s="152"/>
      <c r="I6976" s="224"/>
      <c r="K6976" s="71"/>
      <c r="L6976" s="71"/>
      <c r="M6976" s="71"/>
      <c r="N6976"/>
      <c r="O6976"/>
      <c r="P6976"/>
      <c r="Q6976"/>
      <c r="R6976"/>
      <c r="S6976"/>
      <c r="T6976"/>
      <c r="U6976"/>
      <c r="V6976"/>
      <c r="W6976"/>
      <c r="X6976"/>
      <c r="Y6976"/>
      <c r="Z6976"/>
      <c r="AA6976"/>
      <c r="AB6976"/>
      <c r="AC6976"/>
      <c r="AD6976"/>
      <c r="AE6976"/>
      <c r="AF6976"/>
      <c r="AG6976"/>
      <c r="AH6976"/>
      <c r="AI6976"/>
      <c r="AJ6976"/>
      <c r="AK6976"/>
    </row>
    <row r="6977" spans="1:37" s="223" customFormat="1" x14ac:dyDescent="0.2">
      <c r="A6977" s="11"/>
      <c r="B6977"/>
      <c r="C6977"/>
      <c r="D6977" s="152"/>
      <c r="E6977" s="152"/>
      <c r="F6977"/>
      <c r="G6977" s="152"/>
      <c r="I6977" s="224"/>
      <c r="K6977" s="71"/>
      <c r="L6977" s="71"/>
      <c r="M6977" s="71"/>
      <c r="N6977"/>
      <c r="O6977"/>
      <c r="P6977"/>
      <c r="Q6977"/>
      <c r="R6977"/>
      <c r="S6977"/>
      <c r="T6977"/>
      <c r="U6977"/>
      <c r="V6977"/>
      <c r="W6977"/>
      <c r="X6977"/>
      <c r="Y6977"/>
      <c r="Z6977"/>
      <c r="AA6977"/>
      <c r="AB6977"/>
      <c r="AC6977"/>
      <c r="AD6977"/>
      <c r="AE6977"/>
      <c r="AF6977"/>
      <c r="AG6977"/>
      <c r="AH6977"/>
      <c r="AI6977"/>
      <c r="AJ6977"/>
      <c r="AK6977"/>
    </row>
    <row r="6978" spans="1:37" s="223" customFormat="1" x14ac:dyDescent="0.2">
      <c r="A6978" s="11"/>
      <c r="B6978"/>
      <c r="C6978"/>
      <c r="D6978" s="152"/>
      <c r="E6978" s="152"/>
      <c r="F6978"/>
      <c r="G6978" s="152"/>
      <c r="I6978" s="224"/>
      <c r="K6978" s="71"/>
      <c r="L6978" s="71"/>
      <c r="M6978" s="71"/>
      <c r="N6978"/>
      <c r="O6978"/>
      <c r="P6978"/>
      <c r="Q6978"/>
      <c r="R6978"/>
      <c r="S6978"/>
      <c r="T6978"/>
      <c r="U6978"/>
      <c r="V6978"/>
      <c r="W6978"/>
      <c r="X6978"/>
      <c r="Y6978"/>
      <c r="Z6978"/>
      <c r="AA6978"/>
      <c r="AB6978"/>
      <c r="AC6978"/>
      <c r="AD6978"/>
      <c r="AE6978"/>
      <c r="AF6978"/>
      <c r="AG6978"/>
      <c r="AH6978"/>
      <c r="AI6978"/>
      <c r="AJ6978"/>
      <c r="AK6978"/>
    </row>
    <row r="6979" spans="1:37" s="223" customFormat="1" x14ac:dyDescent="0.2">
      <c r="A6979" s="11"/>
      <c r="B6979"/>
      <c r="C6979"/>
      <c r="D6979" s="152"/>
      <c r="E6979" s="152"/>
      <c r="F6979"/>
      <c r="G6979" s="152"/>
      <c r="I6979" s="224"/>
      <c r="K6979" s="71"/>
      <c r="L6979" s="71"/>
      <c r="M6979" s="71"/>
      <c r="N6979"/>
      <c r="O6979"/>
      <c r="P6979"/>
      <c r="Q6979"/>
      <c r="R6979"/>
      <c r="S6979"/>
      <c r="T6979"/>
      <c r="U6979"/>
      <c r="V6979"/>
      <c r="W6979"/>
      <c r="X6979"/>
      <c r="Y6979"/>
      <c r="Z6979"/>
      <c r="AA6979"/>
      <c r="AB6979"/>
      <c r="AC6979"/>
      <c r="AD6979"/>
      <c r="AE6979"/>
      <c r="AF6979"/>
      <c r="AG6979"/>
      <c r="AH6979"/>
      <c r="AI6979"/>
      <c r="AJ6979"/>
      <c r="AK6979"/>
    </row>
    <row r="6980" spans="1:37" s="223" customFormat="1" x14ac:dyDescent="0.2">
      <c r="A6980" s="11"/>
      <c r="B6980"/>
      <c r="C6980"/>
      <c r="D6980" s="152"/>
      <c r="E6980" s="152"/>
      <c r="F6980"/>
      <c r="G6980" s="152"/>
      <c r="I6980" s="224"/>
      <c r="K6980" s="71"/>
      <c r="L6980" s="71"/>
      <c r="M6980" s="71"/>
      <c r="N6980"/>
      <c r="O6980"/>
      <c r="P6980"/>
      <c r="Q6980"/>
      <c r="R6980"/>
      <c r="S6980"/>
      <c r="T6980"/>
      <c r="U6980"/>
      <c r="V6980"/>
      <c r="W6980"/>
      <c r="X6980"/>
      <c r="Y6980"/>
      <c r="Z6980"/>
      <c r="AA6980"/>
      <c r="AB6980"/>
      <c r="AC6980"/>
      <c r="AD6980"/>
      <c r="AE6980"/>
      <c r="AF6980"/>
      <c r="AG6980"/>
      <c r="AH6980"/>
      <c r="AI6980"/>
      <c r="AJ6980"/>
      <c r="AK6980"/>
    </row>
    <row r="6981" spans="1:37" s="223" customFormat="1" x14ac:dyDescent="0.2">
      <c r="A6981" s="11"/>
      <c r="B6981"/>
      <c r="C6981"/>
      <c r="D6981" s="152"/>
      <c r="E6981" s="152"/>
      <c r="F6981"/>
      <c r="G6981" s="152"/>
      <c r="I6981" s="224"/>
      <c r="K6981" s="71"/>
      <c r="L6981" s="71"/>
      <c r="M6981" s="71"/>
      <c r="N6981"/>
      <c r="O6981"/>
      <c r="P6981"/>
      <c r="Q6981"/>
      <c r="R6981"/>
      <c r="S6981"/>
      <c r="T6981"/>
      <c r="U6981"/>
      <c r="V6981"/>
      <c r="W6981"/>
      <c r="X6981"/>
      <c r="Y6981"/>
      <c r="Z6981"/>
      <c r="AA6981"/>
      <c r="AB6981"/>
      <c r="AC6981"/>
      <c r="AD6981"/>
      <c r="AE6981"/>
      <c r="AF6981"/>
      <c r="AG6981"/>
      <c r="AH6981"/>
      <c r="AI6981"/>
      <c r="AJ6981"/>
      <c r="AK6981"/>
    </row>
    <row r="6982" spans="1:37" s="223" customFormat="1" x14ac:dyDescent="0.2">
      <c r="A6982" s="11"/>
      <c r="B6982"/>
      <c r="C6982"/>
      <c r="D6982" s="152"/>
      <c r="E6982" s="152"/>
      <c r="F6982"/>
      <c r="G6982" s="152"/>
      <c r="I6982" s="224"/>
      <c r="K6982" s="71"/>
      <c r="L6982" s="71"/>
      <c r="M6982" s="71"/>
      <c r="N6982"/>
      <c r="O6982"/>
      <c r="P6982"/>
      <c r="Q6982"/>
      <c r="R6982"/>
      <c r="S6982"/>
      <c r="T6982"/>
      <c r="U6982"/>
      <c r="V6982"/>
      <c r="W6982"/>
      <c r="X6982"/>
      <c r="Y6982"/>
      <c r="Z6982"/>
      <c r="AA6982"/>
      <c r="AB6982"/>
      <c r="AC6982"/>
      <c r="AD6982"/>
      <c r="AE6982"/>
      <c r="AF6982"/>
      <c r="AG6982"/>
      <c r="AH6982"/>
      <c r="AI6982"/>
      <c r="AJ6982"/>
      <c r="AK6982"/>
    </row>
    <row r="6983" spans="1:37" s="223" customFormat="1" x14ac:dyDescent="0.2">
      <c r="A6983" s="11"/>
      <c r="B6983"/>
      <c r="C6983"/>
      <c r="D6983" s="152"/>
      <c r="E6983" s="152"/>
      <c r="F6983"/>
      <c r="G6983" s="152"/>
      <c r="I6983" s="224"/>
      <c r="K6983" s="71"/>
      <c r="L6983" s="71"/>
      <c r="M6983" s="71"/>
      <c r="N6983"/>
      <c r="O6983"/>
      <c r="P6983"/>
      <c r="Q6983"/>
      <c r="R6983"/>
      <c r="S6983"/>
      <c r="T6983"/>
      <c r="U6983"/>
      <c r="V6983"/>
      <c r="W6983"/>
      <c r="X6983"/>
      <c r="Y6983"/>
      <c r="Z6983"/>
      <c r="AA6983"/>
      <c r="AB6983"/>
      <c r="AC6983"/>
      <c r="AD6983"/>
      <c r="AE6983"/>
      <c r="AF6983"/>
      <c r="AG6983"/>
      <c r="AH6983"/>
      <c r="AI6983"/>
      <c r="AJ6983"/>
      <c r="AK6983"/>
    </row>
    <row r="6984" spans="1:37" s="223" customFormat="1" x14ac:dyDescent="0.2">
      <c r="A6984" s="11"/>
      <c r="B6984"/>
      <c r="C6984"/>
      <c r="D6984" s="152"/>
      <c r="E6984" s="152"/>
      <c r="F6984"/>
      <c r="G6984" s="152"/>
      <c r="I6984" s="224"/>
      <c r="K6984" s="71"/>
      <c r="L6984" s="71"/>
      <c r="M6984" s="71"/>
      <c r="N6984"/>
      <c r="O6984"/>
      <c r="P6984"/>
      <c r="Q6984"/>
      <c r="R6984"/>
      <c r="S6984"/>
      <c r="T6984"/>
      <c r="U6984"/>
      <c r="V6984"/>
      <c r="W6984"/>
      <c r="X6984"/>
      <c r="Y6984"/>
      <c r="Z6984"/>
      <c r="AA6984"/>
      <c r="AB6984"/>
      <c r="AC6984"/>
      <c r="AD6984"/>
      <c r="AE6984"/>
      <c r="AF6984"/>
      <c r="AG6984"/>
      <c r="AH6984"/>
      <c r="AI6984"/>
      <c r="AJ6984"/>
      <c r="AK6984"/>
    </row>
    <row r="6985" spans="1:37" s="223" customFormat="1" x14ac:dyDescent="0.2">
      <c r="A6985" s="11"/>
      <c r="B6985"/>
      <c r="C6985"/>
      <c r="D6985" s="152"/>
      <c r="E6985" s="152"/>
      <c r="F6985"/>
      <c r="G6985" s="152"/>
      <c r="I6985" s="224"/>
      <c r="K6985" s="71"/>
      <c r="L6985" s="71"/>
      <c r="M6985" s="71"/>
      <c r="N6985"/>
      <c r="O6985"/>
      <c r="P6985"/>
      <c r="Q6985"/>
      <c r="R6985"/>
      <c r="S6985"/>
      <c r="T6985"/>
      <c r="U6985"/>
      <c r="V6985"/>
      <c r="W6985"/>
      <c r="X6985"/>
      <c r="Y6985"/>
      <c r="Z6985"/>
      <c r="AA6985"/>
      <c r="AB6985"/>
      <c r="AC6985"/>
      <c r="AD6985"/>
      <c r="AE6985"/>
      <c r="AF6985"/>
      <c r="AG6985"/>
      <c r="AH6985"/>
      <c r="AI6985"/>
      <c r="AJ6985"/>
      <c r="AK6985"/>
    </row>
    <row r="6986" spans="1:37" s="223" customFormat="1" x14ac:dyDescent="0.2">
      <c r="A6986" s="11"/>
      <c r="B6986"/>
      <c r="C6986"/>
      <c r="D6986" s="152"/>
      <c r="E6986" s="152"/>
      <c r="F6986"/>
      <c r="G6986" s="152"/>
      <c r="I6986" s="224"/>
      <c r="K6986" s="71"/>
      <c r="L6986" s="71"/>
      <c r="M6986" s="71"/>
      <c r="N6986"/>
      <c r="O6986"/>
      <c r="P6986"/>
      <c r="Q6986"/>
      <c r="R6986"/>
      <c r="S6986"/>
      <c r="T6986"/>
      <c r="U6986"/>
      <c r="V6986"/>
      <c r="W6986"/>
      <c r="X6986"/>
      <c r="Y6986"/>
      <c r="Z6986"/>
      <c r="AA6986"/>
      <c r="AB6986"/>
      <c r="AC6986"/>
      <c r="AD6986"/>
      <c r="AE6986"/>
      <c r="AF6986"/>
      <c r="AG6986"/>
      <c r="AH6986"/>
      <c r="AI6986"/>
      <c r="AJ6986"/>
      <c r="AK6986"/>
    </row>
    <row r="6987" spans="1:37" s="223" customFormat="1" x14ac:dyDescent="0.2">
      <c r="A6987" s="11"/>
      <c r="B6987"/>
      <c r="C6987"/>
      <c r="D6987" s="152"/>
      <c r="E6987" s="152"/>
      <c r="F6987"/>
      <c r="G6987" s="152"/>
      <c r="I6987" s="224"/>
      <c r="K6987" s="71"/>
      <c r="L6987" s="71"/>
      <c r="M6987" s="71"/>
      <c r="N6987"/>
      <c r="O6987"/>
      <c r="P6987"/>
      <c r="Q6987"/>
      <c r="R6987"/>
      <c r="S6987"/>
      <c r="T6987"/>
      <c r="U6987"/>
      <c r="V6987"/>
      <c r="W6987"/>
      <c r="X6987"/>
      <c r="Y6987"/>
      <c r="Z6987"/>
      <c r="AA6987"/>
      <c r="AB6987"/>
      <c r="AC6987"/>
      <c r="AD6987"/>
      <c r="AE6987"/>
      <c r="AF6987"/>
      <c r="AG6987"/>
      <c r="AH6987"/>
      <c r="AI6987"/>
      <c r="AJ6987"/>
      <c r="AK6987"/>
    </row>
    <row r="6988" spans="1:37" s="223" customFormat="1" x14ac:dyDescent="0.2">
      <c r="A6988" s="11"/>
      <c r="B6988"/>
      <c r="C6988"/>
      <c r="D6988" s="152"/>
      <c r="E6988" s="152"/>
      <c r="F6988"/>
      <c r="G6988" s="152"/>
      <c r="I6988" s="224"/>
      <c r="K6988" s="71"/>
      <c r="L6988" s="71"/>
      <c r="M6988" s="71"/>
      <c r="N6988"/>
      <c r="O6988"/>
      <c r="P6988"/>
      <c r="Q6988"/>
      <c r="R6988"/>
      <c r="S6988"/>
      <c r="T6988"/>
      <c r="U6988"/>
      <c r="V6988"/>
      <c r="W6988"/>
      <c r="X6988"/>
      <c r="Y6988"/>
      <c r="Z6988"/>
      <c r="AA6988"/>
      <c r="AB6988"/>
      <c r="AC6988"/>
      <c r="AD6988"/>
      <c r="AE6988"/>
      <c r="AF6988"/>
      <c r="AG6988"/>
      <c r="AH6988"/>
      <c r="AI6988"/>
      <c r="AJ6988"/>
      <c r="AK6988"/>
    </row>
    <row r="6989" spans="1:37" s="223" customFormat="1" x14ac:dyDescent="0.2">
      <c r="A6989" s="11"/>
      <c r="B6989"/>
      <c r="C6989"/>
      <c r="D6989" s="152"/>
      <c r="E6989" s="152"/>
      <c r="F6989"/>
      <c r="G6989" s="152"/>
      <c r="I6989" s="224"/>
      <c r="K6989" s="71"/>
      <c r="L6989" s="71"/>
      <c r="M6989" s="71"/>
      <c r="N6989"/>
      <c r="O6989"/>
      <c r="P6989"/>
      <c r="Q6989"/>
      <c r="R6989"/>
      <c r="S6989"/>
      <c r="T6989"/>
      <c r="U6989"/>
      <c r="V6989"/>
      <c r="W6989"/>
      <c r="X6989"/>
      <c r="Y6989"/>
      <c r="Z6989"/>
      <c r="AA6989"/>
      <c r="AB6989"/>
      <c r="AC6989"/>
      <c r="AD6989"/>
      <c r="AE6989"/>
      <c r="AF6989"/>
      <c r="AG6989"/>
      <c r="AH6989"/>
      <c r="AI6989"/>
      <c r="AJ6989"/>
      <c r="AK6989"/>
    </row>
    <row r="6990" spans="1:37" s="223" customFormat="1" x14ac:dyDescent="0.2">
      <c r="A6990" s="11"/>
      <c r="B6990"/>
      <c r="C6990"/>
      <c r="D6990" s="152"/>
      <c r="E6990" s="152"/>
      <c r="F6990"/>
      <c r="G6990" s="152"/>
      <c r="I6990" s="224"/>
      <c r="K6990" s="71"/>
      <c r="L6990" s="71"/>
      <c r="M6990" s="71"/>
      <c r="N6990"/>
      <c r="O6990"/>
      <c r="P6990"/>
      <c r="Q6990"/>
      <c r="R6990"/>
      <c r="S6990"/>
      <c r="T6990"/>
      <c r="U6990"/>
      <c r="V6990"/>
      <c r="W6990"/>
      <c r="X6990"/>
      <c r="Y6990"/>
      <c r="Z6990"/>
      <c r="AA6990"/>
      <c r="AB6990"/>
      <c r="AC6990"/>
      <c r="AD6990"/>
      <c r="AE6990"/>
      <c r="AF6990"/>
      <c r="AG6990"/>
      <c r="AH6990"/>
      <c r="AI6990"/>
      <c r="AJ6990"/>
      <c r="AK6990"/>
    </row>
    <row r="6991" spans="1:37" s="223" customFormat="1" x14ac:dyDescent="0.2">
      <c r="A6991" s="11"/>
      <c r="B6991"/>
      <c r="C6991"/>
      <c r="D6991" s="152"/>
      <c r="E6991" s="152"/>
      <c r="F6991"/>
      <c r="G6991" s="152"/>
      <c r="I6991" s="224"/>
      <c r="K6991" s="71"/>
      <c r="L6991" s="71"/>
      <c r="M6991" s="71"/>
      <c r="N6991"/>
      <c r="O6991"/>
      <c r="P6991"/>
      <c r="Q6991"/>
      <c r="R6991"/>
      <c r="S6991"/>
      <c r="T6991"/>
      <c r="U6991"/>
      <c r="V6991"/>
      <c r="W6991"/>
      <c r="X6991"/>
      <c r="Y6991"/>
      <c r="Z6991"/>
      <c r="AA6991"/>
      <c r="AB6991"/>
      <c r="AC6991"/>
      <c r="AD6991"/>
      <c r="AE6991"/>
      <c r="AF6991"/>
      <c r="AG6991"/>
      <c r="AH6991"/>
      <c r="AI6991"/>
      <c r="AJ6991"/>
      <c r="AK6991"/>
    </row>
    <row r="6992" spans="1:37" s="223" customFormat="1" x14ac:dyDescent="0.2">
      <c r="A6992" s="11"/>
      <c r="B6992"/>
      <c r="C6992"/>
      <c r="D6992" s="152"/>
      <c r="E6992" s="152"/>
      <c r="F6992"/>
      <c r="G6992" s="152"/>
      <c r="I6992" s="224"/>
      <c r="K6992" s="71"/>
      <c r="L6992" s="71"/>
      <c r="M6992" s="71"/>
      <c r="N6992"/>
      <c r="O6992"/>
      <c r="P6992"/>
      <c r="Q6992"/>
      <c r="R6992"/>
      <c r="S6992"/>
      <c r="T6992"/>
      <c r="U6992"/>
      <c r="V6992"/>
      <c r="W6992"/>
      <c r="X6992"/>
      <c r="Y6992"/>
      <c r="Z6992"/>
      <c r="AA6992"/>
      <c r="AB6992"/>
      <c r="AC6992"/>
      <c r="AD6992"/>
      <c r="AE6992"/>
      <c r="AF6992"/>
      <c r="AG6992"/>
      <c r="AH6992"/>
      <c r="AI6992"/>
      <c r="AJ6992"/>
      <c r="AK6992"/>
    </row>
    <row r="6993" spans="1:37" s="223" customFormat="1" x14ac:dyDescent="0.2">
      <c r="A6993" s="11"/>
      <c r="B6993"/>
      <c r="C6993"/>
      <c r="D6993" s="152"/>
      <c r="E6993" s="152"/>
      <c r="F6993"/>
      <c r="G6993" s="152"/>
      <c r="I6993" s="224"/>
      <c r="K6993" s="71"/>
      <c r="L6993" s="71"/>
      <c r="M6993" s="71"/>
      <c r="N6993"/>
      <c r="O6993"/>
      <c r="P6993"/>
      <c r="Q6993"/>
      <c r="R6993"/>
      <c r="S6993"/>
      <c r="T6993"/>
      <c r="U6993"/>
      <c r="V6993"/>
      <c r="W6993"/>
      <c r="X6993"/>
      <c r="Y6993"/>
      <c r="Z6993"/>
      <c r="AA6993"/>
      <c r="AB6993"/>
      <c r="AC6993"/>
      <c r="AD6993"/>
      <c r="AE6993"/>
      <c r="AF6993"/>
      <c r="AG6993"/>
      <c r="AH6993"/>
      <c r="AI6993"/>
      <c r="AJ6993"/>
      <c r="AK6993"/>
    </row>
    <row r="6994" spans="1:37" s="223" customFormat="1" x14ac:dyDescent="0.2">
      <c r="A6994" s="11"/>
      <c r="B6994"/>
      <c r="C6994"/>
      <c r="D6994" s="152"/>
      <c r="E6994" s="152"/>
      <c r="F6994"/>
      <c r="G6994" s="152"/>
      <c r="I6994" s="224"/>
      <c r="K6994" s="71"/>
      <c r="L6994" s="71"/>
      <c r="M6994" s="71"/>
      <c r="N6994"/>
      <c r="O6994"/>
      <c r="P6994"/>
      <c r="Q6994"/>
      <c r="R6994"/>
      <c r="S6994"/>
      <c r="T6994"/>
      <c r="U6994"/>
      <c r="V6994"/>
      <c r="W6994"/>
      <c r="X6994"/>
      <c r="Y6994"/>
      <c r="Z6994"/>
      <c r="AA6994"/>
      <c r="AB6994"/>
      <c r="AC6994"/>
      <c r="AD6994"/>
      <c r="AE6994"/>
      <c r="AF6994"/>
      <c r="AG6994"/>
      <c r="AH6994"/>
      <c r="AI6994"/>
      <c r="AJ6994"/>
      <c r="AK6994"/>
    </row>
    <row r="6995" spans="1:37" s="223" customFormat="1" x14ac:dyDescent="0.2">
      <c r="A6995" s="11"/>
      <c r="B6995"/>
      <c r="C6995"/>
      <c r="D6995" s="152"/>
      <c r="E6995" s="152"/>
      <c r="F6995"/>
      <c r="G6995" s="152"/>
      <c r="I6995" s="224"/>
      <c r="K6995" s="71"/>
      <c r="L6995" s="71"/>
      <c r="M6995" s="71"/>
      <c r="N6995"/>
      <c r="O6995"/>
      <c r="P6995"/>
      <c r="Q6995"/>
      <c r="R6995"/>
      <c r="S6995"/>
      <c r="T6995"/>
      <c r="U6995"/>
      <c r="V6995"/>
      <c r="W6995"/>
      <c r="X6995"/>
      <c r="Y6995"/>
      <c r="Z6995"/>
      <c r="AA6995"/>
      <c r="AB6995"/>
      <c r="AC6995"/>
      <c r="AD6995"/>
      <c r="AE6995"/>
      <c r="AF6995"/>
      <c r="AG6995"/>
      <c r="AH6995"/>
      <c r="AI6995"/>
      <c r="AJ6995"/>
      <c r="AK6995"/>
    </row>
    <row r="6996" spans="1:37" s="223" customFormat="1" x14ac:dyDescent="0.2">
      <c r="A6996" s="11"/>
      <c r="B6996"/>
      <c r="C6996"/>
      <c r="D6996" s="152"/>
      <c r="E6996" s="152"/>
      <c r="F6996"/>
      <c r="G6996" s="152"/>
      <c r="I6996" s="224"/>
      <c r="K6996" s="71"/>
      <c r="L6996" s="71"/>
      <c r="M6996" s="71"/>
      <c r="N6996"/>
      <c r="O6996"/>
      <c r="P6996"/>
      <c r="Q6996"/>
      <c r="R6996"/>
      <c r="S6996"/>
      <c r="T6996"/>
      <c r="U6996"/>
      <c r="V6996"/>
      <c r="W6996"/>
      <c r="X6996"/>
      <c r="Y6996"/>
      <c r="Z6996"/>
      <c r="AA6996"/>
      <c r="AB6996"/>
      <c r="AC6996"/>
      <c r="AD6996"/>
      <c r="AE6996"/>
      <c r="AF6996"/>
      <c r="AG6996"/>
      <c r="AH6996"/>
      <c r="AI6996"/>
      <c r="AJ6996"/>
      <c r="AK6996"/>
    </row>
    <row r="6997" spans="1:37" s="223" customFormat="1" x14ac:dyDescent="0.2">
      <c r="A6997" s="11"/>
      <c r="B6997"/>
      <c r="C6997"/>
      <c r="D6997" s="152"/>
      <c r="E6997" s="152"/>
      <c r="F6997"/>
      <c r="G6997" s="152"/>
      <c r="I6997" s="224"/>
      <c r="K6997" s="71"/>
      <c r="L6997" s="71"/>
      <c r="M6997" s="71"/>
      <c r="N6997"/>
      <c r="O6997"/>
      <c r="P6997"/>
      <c r="Q6997"/>
      <c r="R6997"/>
      <c r="S6997"/>
      <c r="T6997"/>
      <c r="U6997"/>
      <c r="V6997"/>
      <c r="W6997"/>
      <c r="X6997"/>
      <c r="Y6997"/>
      <c r="Z6997"/>
      <c r="AA6997"/>
      <c r="AB6997"/>
      <c r="AC6997"/>
      <c r="AD6997"/>
      <c r="AE6997"/>
      <c r="AF6997"/>
      <c r="AG6997"/>
      <c r="AH6997"/>
      <c r="AI6997"/>
      <c r="AJ6997"/>
      <c r="AK6997"/>
    </row>
    <row r="6998" spans="1:37" s="223" customFormat="1" x14ac:dyDescent="0.2">
      <c r="A6998" s="11"/>
      <c r="B6998"/>
      <c r="C6998"/>
      <c r="D6998" s="152"/>
      <c r="E6998" s="152"/>
      <c r="F6998"/>
      <c r="G6998" s="152"/>
      <c r="I6998" s="224"/>
      <c r="K6998" s="71"/>
      <c r="L6998" s="71"/>
      <c r="M6998" s="71"/>
      <c r="N6998"/>
      <c r="O6998"/>
      <c r="P6998"/>
      <c r="Q6998"/>
      <c r="R6998"/>
      <c r="S6998"/>
      <c r="T6998"/>
      <c r="U6998"/>
      <c r="V6998"/>
      <c r="W6998"/>
      <c r="X6998"/>
      <c r="Y6998"/>
      <c r="Z6998"/>
      <c r="AA6998"/>
      <c r="AB6998"/>
      <c r="AC6998"/>
      <c r="AD6998"/>
      <c r="AE6998"/>
      <c r="AF6998"/>
      <c r="AG6998"/>
      <c r="AH6998"/>
      <c r="AI6998"/>
      <c r="AJ6998"/>
      <c r="AK6998"/>
    </row>
    <row r="6999" spans="1:37" s="223" customFormat="1" x14ac:dyDescent="0.2">
      <c r="A6999" s="11"/>
      <c r="B6999"/>
      <c r="C6999"/>
      <c r="D6999" s="152"/>
      <c r="E6999" s="152"/>
      <c r="F6999"/>
      <c r="G6999" s="152"/>
      <c r="I6999" s="224"/>
      <c r="K6999" s="71"/>
      <c r="L6999" s="71"/>
      <c r="M6999" s="71"/>
      <c r="N6999"/>
      <c r="O6999"/>
      <c r="P6999"/>
      <c r="Q6999"/>
      <c r="R6999"/>
      <c r="S6999"/>
      <c r="T6999"/>
      <c r="U6999"/>
      <c r="V6999"/>
      <c r="W6999"/>
      <c r="X6999"/>
      <c r="Y6999"/>
      <c r="Z6999"/>
      <c r="AA6999"/>
      <c r="AB6999"/>
      <c r="AC6999"/>
      <c r="AD6999"/>
      <c r="AE6999"/>
      <c r="AF6999"/>
      <c r="AG6999"/>
      <c r="AH6999"/>
      <c r="AI6999"/>
      <c r="AJ6999"/>
      <c r="AK6999"/>
    </row>
    <row r="7000" spans="1:37" s="223" customFormat="1" x14ac:dyDescent="0.2">
      <c r="A7000" s="11"/>
      <c r="B7000"/>
      <c r="C7000"/>
      <c r="D7000" s="152"/>
      <c r="E7000" s="152"/>
      <c r="F7000"/>
      <c r="G7000" s="152"/>
      <c r="I7000" s="224"/>
      <c r="K7000" s="71"/>
      <c r="L7000" s="71"/>
      <c r="M7000" s="71"/>
      <c r="N7000"/>
      <c r="O7000"/>
      <c r="P7000"/>
      <c r="Q7000"/>
      <c r="R7000"/>
      <c r="S7000"/>
      <c r="T7000"/>
      <c r="U7000"/>
      <c r="V7000"/>
      <c r="W7000"/>
      <c r="X7000"/>
      <c r="Y7000"/>
      <c r="Z7000"/>
      <c r="AA7000"/>
      <c r="AB7000"/>
      <c r="AC7000"/>
      <c r="AD7000"/>
      <c r="AE7000"/>
      <c r="AF7000"/>
      <c r="AG7000"/>
      <c r="AH7000"/>
      <c r="AI7000"/>
      <c r="AJ7000"/>
      <c r="AK7000"/>
    </row>
    <row r="7001" spans="1:37" s="223" customFormat="1" x14ac:dyDescent="0.2">
      <c r="A7001" s="11"/>
      <c r="B7001"/>
      <c r="C7001"/>
      <c r="D7001" s="152"/>
      <c r="E7001" s="152"/>
      <c r="F7001"/>
      <c r="G7001" s="152"/>
      <c r="I7001" s="224"/>
      <c r="K7001" s="71"/>
      <c r="L7001" s="71"/>
      <c r="M7001" s="71"/>
      <c r="N7001"/>
      <c r="O7001"/>
      <c r="P7001"/>
      <c r="Q7001"/>
      <c r="R7001"/>
      <c r="S7001"/>
      <c r="T7001"/>
      <c r="U7001"/>
      <c r="V7001"/>
      <c r="W7001"/>
      <c r="X7001"/>
      <c r="Y7001"/>
      <c r="Z7001"/>
      <c r="AA7001"/>
      <c r="AB7001"/>
      <c r="AC7001"/>
      <c r="AD7001"/>
      <c r="AE7001"/>
      <c r="AF7001"/>
      <c r="AG7001"/>
      <c r="AH7001"/>
      <c r="AI7001"/>
      <c r="AJ7001"/>
      <c r="AK7001"/>
    </row>
    <row r="7002" spans="1:37" s="223" customFormat="1" x14ac:dyDescent="0.2">
      <c r="A7002" s="11"/>
      <c r="B7002"/>
      <c r="C7002"/>
      <c r="D7002" s="152"/>
      <c r="E7002" s="152"/>
      <c r="F7002"/>
      <c r="G7002" s="152"/>
      <c r="I7002" s="224"/>
      <c r="K7002" s="71"/>
      <c r="L7002" s="71"/>
      <c r="M7002" s="71"/>
      <c r="N7002"/>
      <c r="O7002"/>
      <c r="P7002"/>
      <c r="Q7002"/>
      <c r="R7002"/>
      <c r="S7002"/>
      <c r="T7002"/>
      <c r="U7002"/>
      <c r="V7002"/>
      <c r="W7002"/>
      <c r="X7002"/>
      <c r="Y7002"/>
      <c r="Z7002"/>
      <c r="AA7002"/>
      <c r="AB7002"/>
      <c r="AC7002"/>
      <c r="AD7002"/>
      <c r="AE7002"/>
      <c r="AF7002"/>
      <c r="AG7002"/>
      <c r="AH7002"/>
      <c r="AI7002"/>
      <c r="AJ7002"/>
      <c r="AK7002"/>
    </row>
    <row r="7003" spans="1:37" s="223" customFormat="1" x14ac:dyDescent="0.2">
      <c r="A7003" s="11"/>
      <c r="B7003"/>
      <c r="C7003"/>
      <c r="D7003" s="152"/>
      <c r="E7003" s="152"/>
      <c r="F7003"/>
      <c r="G7003" s="152"/>
      <c r="I7003" s="224"/>
      <c r="K7003" s="71"/>
      <c r="L7003" s="71"/>
      <c r="M7003" s="71"/>
      <c r="N7003"/>
      <c r="O7003"/>
      <c r="P7003"/>
      <c r="Q7003"/>
      <c r="R7003"/>
      <c r="S7003"/>
      <c r="T7003"/>
      <c r="U7003"/>
      <c r="V7003"/>
      <c r="W7003"/>
      <c r="X7003"/>
      <c r="Y7003"/>
      <c r="Z7003"/>
      <c r="AA7003"/>
      <c r="AB7003"/>
      <c r="AC7003"/>
      <c r="AD7003"/>
      <c r="AE7003"/>
      <c r="AF7003"/>
      <c r="AG7003"/>
      <c r="AH7003"/>
      <c r="AI7003"/>
      <c r="AJ7003"/>
      <c r="AK7003"/>
    </row>
    <row r="7004" spans="1:37" s="223" customFormat="1" x14ac:dyDescent="0.2">
      <c r="A7004" s="11"/>
      <c r="B7004"/>
      <c r="C7004"/>
      <c r="D7004" s="152"/>
      <c r="E7004" s="152"/>
      <c r="F7004"/>
      <c r="G7004" s="152"/>
      <c r="I7004" s="224"/>
      <c r="K7004" s="71"/>
      <c r="L7004" s="71"/>
      <c r="M7004" s="71"/>
      <c r="N7004"/>
      <c r="O7004"/>
      <c r="P7004"/>
      <c r="Q7004"/>
      <c r="R7004"/>
      <c r="S7004"/>
      <c r="T7004"/>
      <c r="U7004"/>
      <c r="V7004"/>
      <c r="W7004"/>
      <c r="X7004"/>
      <c r="Y7004"/>
      <c r="Z7004"/>
      <c r="AA7004"/>
      <c r="AB7004"/>
      <c r="AC7004"/>
      <c r="AD7004"/>
      <c r="AE7004"/>
      <c r="AF7004"/>
      <c r="AG7004"/>
      <c r="AH7004"/>
      <c r="AI7004"/>
      <c r="AJ7004"/>
      <c r="AK7004"/>
    </row>
    <row r="7005" spans="1:37" s="223" customFormat="1" x14ac:dyDescent="0.2">
      <c r="A7005" s="11"/>
      <c r="B7005"/>
      <c r="C7005"/>
      <c r="D7005" s="152"/>
      <c r="E7005" s="152"/>
      <c r="F7005"/>
      <c r="G7005" s="152"/>
      <c r="I7005" s="224"/>
      <c r="K7005" s="71"/>
      <c r="L7005" s="71"/>
      <c r="M7005" s="71"/>
      <c r="N7005"/>
      <c r="O7005"/>
      <c r="P7005"/>
      <c r="Q7005"/>
      <c r="R7005"/>
      <c r="S7005"/>
      <c r="T7005"/>
      <c r="U7005"/>
      <c r="V7005"/>
      <c r="W7005"/>
      <c r="X7005"/>
      <c r="Y7005"/>
      <c r="Z7005"/>
      <c r="AA7005"/>
      <c r="AB7005"/>
      <c r="AC7005"/>
      <c r="AD7005"/>
      <c r="AE7005"/>
      <c r="AF7005"/>
      <c r="AG7005"/>
      <c r="AH7005"/>
      <c r="AI7005"/>
      <c r="AJ7005"/>
      <c r="AK7005"/>
    </row>
    <row r="7006" spans="1:37" s="223" customFormat="1" x14ac:dyDescent="0.2">
      <c r="A7006" s="11"/>
      <c r="B7006"/>
      <c r="C7006"/>
      <c r="D7006" s="152"/>
      <c r="E7006" s="152"/>
      <c r="F7006"/>
      <c r="G7006" s="152"/>
      <c r="I7006" s="224"/>
      <c r="K7006" s="71"/>
      <c r="L7006" s="71"/>
      <c r="M7006" s="71"/>
      <c r="N7006"/>
      <c r="O7006"/>
      <c r="P7006"/>
      <c r="Q7006"/>
      <c r="R7006"/>
      <c r="S7006"/>
      <c r="T7006"/>
      <c r="U7006"/>
      <c r="V7006"/>
      <c r="W7006"/>
      <c r="X7006"/>
      <c r="Y7006"/>
      <c r="Z7006"/>
      <c r="AA7006"/>
      <c r="AB7006"/>
      <c r="AC7006"/>
      <c r="AD7006"/>
      <c r="AE7006"/>
      <c r="AF7006"/>
      <c r="AG7006"/>
      <c r="AH7006"/>
      <c r="AI7006"/>
      <c r="AJ7006"/>
      <c r="AK7006"/>
    </row>
    <row r="7007" spans="1:37" s="223" customFormat="1" x14ac:dyDescent="0.2">
      <c r="A7007" s="11"/>
      <c r="B7007"/>
      <c r="C7007"/>
      <c r="D7007" s="152"/>
      <c r="E7007" s="152"/>
      <c r="F7007"/>
      <c r="G7007" s="152"/>
      <c r="I7007" s="224"/>
      <c r="K7007" s="71"/>
      <c r="L7007" s="71"/>
      <c r="M7007" s="71"/>
      <c r="N7007"/>
      <c r="O7007"/>
      <c r="P7007"/>
      <c r="Q7007"/>
      <c r="R7007"/>
      <c r="S7007"/>
      <c r="T7007"/>
      <c r="U7007"/>
      <c r="V7007"/>
      <c r="W7007"/>
      <c r="X7007"/>
      <c r="Y7007"/>
      <c r="Z7007"/>
      <c r="AA7007"/>
      <c r="AB7007"/>
      <c r="AC7007"/>
      <c r="AD7007"/>
      <c r="AE7007"/>
      <c r="AF7007"/>
      <c r="AG7007"/>
      <c r="AH7007"/>
      <c r="AI7007"/>
      <c r="AJ7007"/>
      <c r="AK7007"/>
    </row>
    <row r="7008" spans="1:37" s="223" customFormat="1" x14ac:dyDescent="0.2">
      <c r="A7008" s="11"/>
      <c r="B7008"/>
      <c r="C7008"/>
      <c r="D7008" s="152"/>
      <c r="E7008" s="152"/>
      <c r="F7008"/>
      <c r="G7008" s="152"/>
      <c r="I7008" s="224"/>
      <c r="K7008" s="71"/>
      <c r="L7008" s="71"/>
      <c r="M7008" s="71"/>
      <c r="N7008"/>
      <c r="O7008"/>
      <c r="P7008"/>
      <c r="Q7008"/>
      <c r="R7008"/>
      <c r="S7008"/>
      <c r="T7008"/>
      <c r="U7008"/>
      <c r="V7008"/>
      <c r="W7008"/>
      <c r="X7008"/>
      <c r="Y7008"/>
      <c r="Z7008"/>
      <c r="AA7008"/>
      <c r="AB7008"/>
      <c r="AC7008"/>
      <c r="AD7008"/>
      <c r="AE7008"/>
      <c r="AF7008"/>
      <c r="AG7008"/>
      <c r="AH7008"/>
      <c r="AI7008"/>
      <c r="AJ7008"/>
      <c r="AK7008"/>
    </row>
    <row r="7009" spans="1:37" s="223" customFormat="1" x14ac:dyDescent="0.2">
      <c r="A7009" s="11"/>
      <c r="B7009"/>
      <c r="C7009"/>
      <c r="D7009" s="152"/>
      <c r="E7009" s="152"/>
      <c r="F7009"/>
      <c r="G7009" s="152"/>
      <c r="I7009" s="224"/>
      <c r="K7009" s="71"/>
      <c r="L7009" s="71"/>
      <c r="M7009" s="71"/>
      <c r="N7009"/>
      <c r="O7009"/>
      <c r="P7009"/>
      <c r="Q7009"/>
      <c r="R7009"/>
      <c r="S7009"/>
      <c r="T7009"/>
      <c r="U7009"/>
      <c r="V7009"/>
      <c r="W7009"/>
      <c r="X7009"/>
      <c r="Y7009"/>
      <c r="Z7009"/>
      <c r="AA7009"/>
      <c r="AB7009"/>
      <c r="AC7009"/>
      <c r="AD7009"/>
      <c r="AE7009"/>
      <c r="AF7009"/>
      <c r="AG7009"/>
      <c r="AH7009"/>
      <c r="AI7009"/>
      <c r="AJ7009"/>
      <c r="AK7009"/>
    </row>
    <row r="7010" spans="1:37" s="223" customFormat="1" x14ac:dyDescent="0.2">
      <c r="A7010" s="11"/>
      <c r="B7010"/>
      <c r="C7010"/>
      <c r="D7010" s="152"/>
      <c r="E7010" s="152"/>
      <c r="F7010"/>
      <c r="G7010" s="152"/>
      <c r="I7010" s="224"/>
      <c r="K7010" s="71"/>
      <c r="L7010" s="71"/>
      <c r="M7010" s="71"/>
      <c r="N7010"/>
      <c r="O7010"/>
      <c r="P7010"/>
      <c r="Q7010"/>
      <c r="R7010"/>
      <c r="S7010"/>
      <c r="T7010"/>
      <c r="U7010"/>
      <c r="V7010"/>
      <c r="W7010"/>
      <c r="X7010"/>
      <c r="Y7010"/>
      <c r="Z7010"/>
      <c r="AA7010"/>
      <c r="AB7010"/>
      <c r="AC7010"/>
      <c r="AD7010"/>
      <c r="AE7010"/>
      <c r="AF7010"/>
      <c r="AG7010"/>
      <c r="AH7010"/>
      <c r="AI7010"/>
      <c r="AJ7010"/>
      <c r="AK7010"/>
    </row>
    <row r="7011" spans="1:37" s="223" customFormat="1" x14ac:dyDescent="0.2">
      <c r="A7011" s="11"/>
      <c r="B7011"/>
      <c r="C7011"/>
      <c r="D7011" s="152"/>
      <c r="E7011" s="152"/>
      <c r="F7011"/>
      <c r="G7011" s="152"/>
      <c r="I7011" s="224"/>
      <c r="K7011" s="71"/>
      <c r="L7011" s="71"/>
      <c r="M7011" s="71"/>
      <c r="N7011"/>
      <c r="O7011"/>
      <c r="P7011"/>
      <c r="Q7011"/>
      <c r="R7011"/>
      <c r="S7011"/>
      <c r="T7011"/>
      <c r="U7011"/>
      <c r="V7011"/>
      <c r="W7011"/>
      <c r="X7011"/>
      <c r="Y7011"/>
      <c r="Z7011"/>
      <c r="AA7011"/>
      <c r="AB7011"/>
      <c r="AC7011"/>
      <c r="AD7011"/>
      <c r="AE7011"/>
      <c r="AF7011"/>
      <c r="AG7011"/>
      <c r="AH7011"/>
      <c r="AI7011"/>
      <c r="AJ7011"/>
      <c r="AK7011"/>
    </row>
    <row r="7012" spans="1:37" s="223" customFormat="1" x14ac:dyDescent="0.2">
      <c r="A7012" s="11"/>
      <c r="B7012"/>
      <c r="C7012"/>
      <c r="D7012" s="152"/>
      <c r="E7012" s="152"/>
      <c r="F7012"/>
      <c r="G7012" s="152"/>
      <c r="I7012" s="224"/>
      <c r="K7012" s="71"/>
      <c r="L7012" s="71"/>
      <c r="M7012" s="71"/>
      <c r="N7012"/>
      <c r="O7012"/>
      <c r="P7012"/>
      <c r="Q7012"/>
      <c r="R7012"/>
      <c r="S7012"/>
      <c r="T7012"/>
      <c r="U7012"/>
      <c r="V7012"/>
      <c r="W7012"/>
      <c r="X7012"/>
      <c r="Y7012"/>
      <c r="Z7012"/>
      <c r="AA7012"/>
      <c r="AB7012"/>
      <c r="AC7012"/>
      <c r="AD7012"/>
      <c r="AE7012"/>
      <c r="AF7012"/>
      <c r="AG7012"/>
      <c r="AH7012"/>
      <c r="AI7012"/>
      <c r="AJ7012"/>
      <c r="AK7012"/>
    </row>
    <row r="7013" spans="1:37" s="223" customFormat="1" x14ac:dyDescent="0.2">
      <c r="A7013" s="11"/>
      <c r="B7013"/>
      <c r="C7013"/>
      <c r="D7013" s="152"/>
      <c r="E7013" s="152"/>
      <c r="F7013"/>
      <c r="G7013" s="152"/>
      <c r="I7013" s="224"/>
      <c r="K7013" s="71"/>
      <c r="L7013" s="71"/>
      <c r="M7013" s="71"/>
      <c r="N7013"/>
      <c r="O7013"/>
      <c r="P7013"/>
      <c r="Q7013"/>
      <c r="R7013"/>
      <c r="S7013"/>
      <c r="T7013"/>
      <c r="U7013"/>
      <c r="V7013"/>
      <c r="W7013"/>
      <c r="X7013"/>
      <c r="Y7013"/>
      <c r="Z7013"/>
      <c r="AA7013"/>
      <c r="AB7013"/>
      <c r="AC7013"/>
      <c r="AD7013"/>
      <c r="AE7013"/>
      <c r="AF7013"/>
      <c r="AG7013"/>
      <c r="AH7013"/>
      <c r="AI7013"/>
      <c r="AJ7013"/>
      <c r="AK7013"/>
    </row>
    <row r="7014" spans="1:37" s="223" customFormat="1" x14ac:dyDescent="0.2">
      <c r="A7014" s="11"/>
      <c r="B7014"/>
      <c r="C7014"/>
      <c r="D7014" s="152"/>
      <c r="E7014" s="152"/>
      <c r="F7014"/>
      <c r="G7014" s="152"/>
      <c r="I7014" s="224"/>
      <c r="K7014" s="71"/>
      <c r="L7014" s="71"/>
      <c r="M7014" s="71"/>
      <c r="N7014"/>
      <c r="O7014"/>
      <c r="P7014"/>
      <c r="Q7014"/>
      <c r="R7014"/>
      <c r="S7014"/>
      <c r="T7014"/>
      <c r="U7014"/>
      <c r="V7014"/>
      <c r="W7014"/>
      <c r="X7014"/>
      <c r="Y7014"/>
      <c r="Z7014"/>
      <c r="AA7014"/>
      <c r="AB7014"/>
      <c r="AC7014"/>
      <c r="AD7014"/>
      <c r="AE7014"/>
      <c r="AF7014"/>
      <c r="AG7014"/>
      <c r="AH7014"/>
      <c r="AI7014"/>
      <c r="AJ7014"/>
      <c r="AK7014"/>
    </row>
    <row r="7015" spans="1:37" s="223" customFormat="1" x14ac:dyDescent="0.2">
      <c r="A7015" s="11"/>
      <c r="B7015"/>
      <c r="C7015"/>
      <c r="D7015" s="152"/>
      <c r="E7015" s="152"/>
      <c r="F7015"/>
      <c r="G7015" s="152"/>
      <c r="I7015" s="224"/>
      <c r="K7015" s="71"/>
      <c r="L7015" s="71"/>
      <c r="M7015" s="71"/>
      <c r="N7015"/>
      <c r="O7015"/>
      <c r="P7015"/>
      <c r="Q7015"/>
      <c r="R7015"/>
      <c r="S7015"/>
      <c r="T7015"/>
      <c r="U7015"/>
      <c r="V7015"/>
      <c r="W7015"/>
      <c r="X7015"/>
      <c r="Y7015"/>
      <c r="Z7015"/>
      <c r="AA7015"/>
      <c r="AB7015"/>
      <c r="AC7015"/>
      <c r="AD7015"/>
      <c r="AE7015"/>
      <c r="AF7015"/>
      <c r="AG7015"/>
      <c r="AH7015"/>
      <c r="AI7015"/>
      <c r="AJ7015"/>
      <c r="AK7015"/>
    </row>
    <row r="7016" spans="1:37" s="223" customFormat="1" x14ac:dyDescent="0.2">
      <c r="A7016" s="11"/>
      <c r="B7016"/>
      <c r="C7016"/>
      <c r="D7016" s="152"/>
      <c r="E7016" s="152"/>
      <c r="F7016"/>
      <c r="G7016" s="152"/>
      <c r="I7016" s="224"/>
      <c r="K7016" s="71"/>
      <c r="L7016" s="71"/>
      <c r="M7016" s="71"/>
      <c r="N7016"/>
      <c r="O7016"/>
      <c r="P7016"/>
      <c r="Q7016"/>
      <c r="R7016"/>
      <c r="S7016"/>
      <c r="T7016"/>
      <c r="U7016"/>
      <c r="V7016"/>
      <c r="W7016"/>
      <c r="X7016"/>
      <c r="Y7016"/>
      <c r="Z7016"/>
      <c r="AA7016"/>
      <c r="AB7016"/>
      <c r="AC7016"/>
      <c r="AD7016"/>
      <c r="AE7016"/>
      <c r="AF7016"/>
      <c r="AG7016"/>
      <c r="AH7016"/>
      <c r="AI7016"/>
      <c r="AJ7016"/>
      <c r="AK7016"/>
    </row>
    <row r="7017" spans="1:37" s="223" customFormat="1" x14ac:dyDescent="0.2">
      <c r="A7017" s="11"/>
      <c r="B7017"/>
      <c r="C7017"/>
      <c r="D7017" s="152"/>
      <c r="E7017" s="152"/>
      <c r="F7017"/>
      <c r="G7017" s="152"/>
      <c r="I7017" s="224"/>
      <c r="K7017" s="71"/>
      <c r="L7017" s="71"/>
      <c r="M7017" s="71"/>
      <c r="N7017"/>
      <c r="O7017"/>
      <c r="P7017"/>
      <c r="Q7017"/>
      <c r="R7017"/>
      <c r="S7017"/>
      <c r="T7017"/>
      <c r="U7017"/>
      <c r="V7017"/>
      <c r="W7017"/>
      <c r="X7017"/>
      <c r="Y7017"/>
      <c r="Z7017"/>
      <c r="AA7017"/>
      <c r="AB7017"/>
      <c r="AC7017"/>
      <c r="AD7017"/>
      <c r="AE7017"/>
      <c r="AF7017"/>
      <c r="AG7017"/>
      <c r="AH7017"/>
      <c r="AI7017"/>
      <c r="AJ7017"/>
      <c r="AK7017"/>
    </row>
    <row r="7018" spans="1:37" s="223" customFormat="1" x14ac:dyDescent="0.2">
      <c r="A7018" s="11"/>
      <c r="B7018"/>
      <c r="C7018"/>
      <c r="D7018" s="152"/>
      <c r="E7018" s="152"/>
      <c r="F7018"/>
      <c r="G7018" s="152"/>
      <c r="I7018" s="224"/>
      <c r="K7018" s="71"/>
      <c r="L7018" s="71"/>
      <c r="M7018" s="71"/>
      <c r="N7018"/>
      <c r="O7018"/>
      <c r="P7018"/>
      <c r="Q7018"/>
      <c r="R7018"/>
      <c r="S7018"/>
      <c r="T7018"/>
      <c r="U7018"/>
      <c r="V7018"/>
      <c r="W7018"/>
      <c r="X7018"/>
      <c r="Y7018"/>
      <c r="Z7018"/>
      <c r="AA7018"/>
      <c r="AB7018"/>
      <c r="AC7018"/>
      <c r="AD7018"/>
      <c r="AE7018"/>
      <c r="AF7018"/>
      <c r="AG7018"/>
      <c r="AH7018"/>
      <c r="AI7018"/>
      <c r="AJ7018"/>
      <c r="AK7018"/>
    </row>
    <row r="7019" spans="1:37" s="223" customFormat="1" x14ac:dyDescent="0.2">
      <c r="A7019" s="11"/>
      <c r="B7019"/>
      <c r="C7019"/>
      <c r="D7019" s="152"/>
      <c r="E7019" s="152"/>
      <c r="F7019"/>
      <c r="G7019" s="152"/>
      <c r="I7019" s="224"/>
      <c r="K7019" s="71"/>
      <c r="L7019" s="71"/>
      <c r="M7019" s="71"/>
      <c r="N7019"/>
      <c r="O7019"/>
      <c r="P7019"/>
      <c r="Q7019"/>
      <c r="R7019"/>
      <c r="S7019"/>
      <c r="T7019"/>
      <c r="U7019"/>
      <c r="V7019"/>
      <c r="W7019"/>
      <c r="X7019"/>
      <c r="Y7019"/>
      <c r="Z7019"/>
      <c r="AA7019"/>
      <c r="AB7019"/>
      <c r="AC7019"/>
      <c r="AD7019"/>
      <c r="AE7019"/>
      <c r="AF7019"/>
      <c r="AG7019"/>
      <c r="AH7019"/>
      <c r="AI7019"/>
      <c r="AJ7019"/>
      <c r="AK7019"/>
    </row>
    <row r="7020" spans="1:37" s="223" customFormat="1" x14ac:dyDescent="0.2">
      <c r="A7020" s="11"/>
      <c r="B7020"/>
      <c r="C7020"/>
      <c r="D7020" s="152"/>
      <c r="E7020" s="152"/>
      <c r="F7020"/>
      <c r="G7020" s="152"/>
      <c r="I7020" s="224"/>
      <c r="K7020" s="71"/>
      <c r="L7020" s="71"/>
      <c r="M7020" s="71"/>
      <c r="N7020"/>
      <c r="O7020"/>
      <c r="P7020"/>
      <c r="Q7020"/>
      <c r="R7020"/>
      <c r="S7020"/>
      <c r="T7020"/>
      <c r="U7020"/>
      <c r="V7020"/>
      <c r="W7020"/>
      <c r="X7020"/>
      <c r="Y7020"/>
      <c r="Z7020"/>
      <c r="AA7020"/>
      <c r="AB7020"/>
      <c r="AC7020"/>
      <c r="AD7020"/>
      <c r="AE7020"/>
      <c r="AF7020"/>
      <c r="AG7020"/>
      <c r="AH7020"/>
      <c r="AI7020"/>
      <c r="AJ7020"/>
      <c r="AK7020"/>
    </row>
    <row r="7021" spans="1:37" s="223" customFormat="1" x14ac:dyDescent="0.2">
      <c r="A7021" s="11"/>
      <c r="B7021"/>
      <c r="C7021"/>
      <c r="D7021" s="152"/>
      <c r="E7021" s="152"/>
      <c r="F7021"/>
      <c r="G7021" s="152"/>
      <c r="I7021" s="224"/>
      <c r="K7021" s="71"/>
      <c r="L7021" s="71"/>
      <c r="M7021" s="71"/>
      <c r="N7021"/>
      <c r="O7021"/>
      <c r="P7021"/>
      <c r="Q7021"/>
      <c r="R7021"/>
      <c r="S7021"/>
      <c r="T7021"/>
      <c r="U7021"/>
      <c r="V7021"/>
      <c r="W7021"/>
      <c r="X7021"/>
      <c r="Y7021"/>
      <c r="Z7021"/>
      <c r="AA7021"/>
      <c r="AB7021"/>
      <c r="AC7021"/>
      <c r="AD7021"/>
      <c r="AE7021"/>
      <c r="AF7021"/>
      <c r="AG7021"/>
      <c r="AH7021"/>
      <c r="AI7021"/>
      <c r="AJ7021"/>
      <c r="AK7021"/>
    </row>
    <row r="7022" spans="1:37" s="223" customFormat="1" x14ac:dyDescent="0.2">
      <c r="A7022" s="11"/>
      <c r="B7022"/>
      <c r="C7022"/>
      <c r="D7022" s="152"/>
      <c r="E7022" s="152"/>
      <c r="F7022"/>
      <c r="G7022" s="152"/>
      <c r="I7022" s="224"/>
      <c r="K7022" s="71"/>
      <c r="L7022" s="71"/>
      <c r="M7022" s="71"/>
      <c r="N7022"/>
      <c r="O7022"/>
      <c r="P7022"/>
      <c r="Q7022"/>
      <c r="R7022"/>
      <c r="S7022"/>
      <c r="T7022"/>
      <c r="U7022"/>
      <c r="V7022"/>
      <c r="W7022"/>
      <c r="X7022"/>
      <c r="Y7022"/>
      <c r="Z7022"/>
      <c r="AA7022"/>
      <c r="AB7022"/>
      <c r="AC7022"/>
      <c r="AD7022"/>
      <c r="AE7022"/>
      <c r="AF7022"/>
      <c r="AG7022"/>
      <c r="AH7022"/>
      <c r="AI7022"/>
      <c r="AJ7022"/>
      <c r="AK7022"/>
    </row>
    <row r="7023" spans="1:37" s="223" customFormat="1" x14ac:dyDescent="0.2">
      <c r="A7023" s="11"/>
      <c r="B7023"/>
      <c r="C7023"/>
      <c r="D7023" s="152"/>
      <c r="E7023" s="152"/>
      <c r="F7023"/>
      <c r="G7023" s="152"/>
      <c r="I7023" s="224"/>
      <c r="K7023" s="71"/>
      <c r="L7023" s="71"/>
      <c r="M7023" s="71"/>
      <c r="N7023"/>
      <c r="O7023"/>
      <c r="P7023"/>
      <c r="Q7023"/>
      <c r="R7023"/>
      <c r="S7023"/>
      <c r="T7023"/>
      <c r="U7023"/>
      <c r="V7023"/>
      <c r="W7023"/>
      <c r="X7023"/>
      <c r="Y7023"/>
      <c r="Z7023"/>
      <c r="AA7023"/>
      <c r="AB7023"/>
      <c r="AC7023"/>
      <c r="AD7023"/>
      <c r="AE7023"/>
      <c r="AF7023"/>
      <c r="AG7023"/>
      <c r="AH7023"/>
      <c r="AI7023"/>
      <c r="AJ7023"/>
      <c r="AK7023"/>
    </row>
    <row r="7024" spans="1:37" s="223" customFormat="1" x14ac:dyDescent="0.2">
      <c r="A7024" s="11"/>
      <c r="B7024"/>
      <c r="C7024"/>
      <c r="D7024" s="152"/>
      <c r="E7024" s="152"/>
      <c r="F7024"/>
      <c r="G7024" s="152"/>
      <c r="I7024" s="224"/>
      <c r="K7024" s="71"/>
      <c r="L7024" s="71"/>
      <c r="M7024" s="71"/>
      <c r="N7024"/>
      <c r="O7024"/>
      <c r="P7024"/>
      <c r="Q7024"/>
      <c r="R7024"/>
      <c r="S7024"/>
      <c r="T7024"/>
      <c r="U7024"/>
      <c r="V7024"/>
      <c r="W7024"/>
      <c r="X7024"/>
      <c r="Y7024"/>
      <c r="Z7024"/>
      <c r="AA7024"/>
      <c r="AB7024"/>
      <c r="AC7024"/>
      <c r="AD7024"/>
      <c r="AE7024"/>
      <c r="AF7024"/>
      <c r="AG7024"/>
      <c r="AH7024"/>
      <c r="AI7024"/>
      <c r="AJ7024"/>
      <c r="AK7024"/>
    </row>
    <row r="7025" spans="1:37" s="223" customFormat="1" x14ac:dyDescent="0.2">
      <c r="A7025" s="11"/>
      <c r="B7025"/>
      <c r="C7025"/>
      <c r="D7025" s="152"/>
      <c r="E7025" s="152"/>
      <c r="F7025"/>
      <c r="G7025" s="152"/>
      <c r="I7025" s="224"/>
      <c r="K7025" s="71"/>
      <c r="L7025" s="71"/>
      <c r="M7025" s="71"/>
      <c r="N7025"/>
      <c r="O7025"/>
      <c r="P7025"/>
      <c r="Q7025"/>
      <c r="R7025"/>
      <c r="S7025"/>
      <c r="T7025"/>
      <c r="U7025"/>
      <c r="V7025"/>
      <c r="W7025"/>
      <c r="X7025"/>
      <c r="Y7025"/>
      <c r="Z7025"/>
      <c r="AA7025"/>
      <c r="AB7025"/>
      <c r="AC7025"/>
      <c r="AD7025"/>
      <c r="AE7025"/>
      <c r="AF7025"/>
      <c r="AG7025"/>
      <c r="AH7025"/>
      <c r="AI7025"/>
      <c r="AJ7025"/>
      <c r="AK7025"/>
    </row>
    <row r="7026" spans="1:37" s="223" customFormat="1" x14ac:dyDescent="0.2">
      <c r="A7026" s="11"/>
      <c r="B7026"/>
      <c r="C7026"/>
      <c r="D7026" s="152"/>
      <c r="E7026" s="152"/>
      <c r="F7026"/>
      <c r="G7026" s="152"/>
      <c r="I7026" s="224"/>
      <c r="K7026" s="71"/>
      <c r="L7026" s="71"/>
      <c r="M7026" s="71"/>
      <c r="N7026"/>
      <c r="O7026"/>
      <c r="P7026"/>
      <c r="Q7026"/>
      <c r="R7026"/>
      <c r="S7026"/>
      <c r="T7026"/>
      <c r="U7026"/>
      <c r="V7026"/>
      <c r="W7026"/>
      <c r="X7026"/>
      <c r="Y7026"/>
      <c r="Z7026"/>
      <c r="AA7026"/>
      <c r="AB7026"/>
      <c r="AC7026"/>
      <c r="AD7026"/>
      <c r="AE7026"/>
      <c r="AF7026"/>
      <c r="AG7026"/>
      <c r="AH7026"/>
      <c r="AI7026"/>
      <c r="AJ7026"/>
      <c r="AK7026"/>
    </row>
    <row r="7027" spans="1:37" s="223" customFormat="1" x14ac:dyDescent="0.2">
      <c r="A7027" s="11"/>
      <c r="B7027"/>
      <c r="C7027"/>
      <c r="D7027" s="152"/>
      <c r="E7027" s="152"/>
      <c r="F7027"/>
      <c r="G7027" s="152"/>
      <c r="I7027" s="224"/>
      <c r="K7027" s="71"/>
      <c r="L7027" s="71"/>
      <c r="M7027" s="71"/>
      <c r="N7027"/>
      <c r="O7027"/>
      <c r="P7027"/>
      <c r="Q7027"/>
      <c r="R7027"/>
      <c r="S7027"/>
      <c r="T7027"/>
      <c r="U7027"/>
      <c r="V7027"/>
      <c r="W7027"/>
      <c r="X7027"/>
      <c r="Y7027"/>
      <c r="Z7027"/>
      <c r="AA7027"/>
      <c r="AB7027"/>
      <c r="AC7027"/>
      <c r="AD7027"/>
      <c r="AE7027"/>
      <c r="AF7027"/>
      <c r="AG7027"/>
      <c r="AH7027"/>
      <c r="AI7027"/>
      <c r="AJ7027"/>
      <c r="AK7027"/>
    </row>
    <row r="7028" spans="1:37" s="223" customFormat="1" x14ac:dyDescent="0.2">
      <c r="A7028" s="11"/>
      <c r="B7028"/>
      <c r="C7028"/>
      <c r="D7028" s="152"/>
      <c r="E7028" s="152"/>
      <c r="F7028"/>
      <c r="G7028" s="152"/>
      <c r="I7028" s="224"/>
      <c r="K7028" s="71"/>
      <c r="L7028" s="71"/>
      <c r="M7028" s="71"/>
      <c r="N7028"/>
      <c r="O7028"/>
      <c r="P7028"/>
      <c r="Q7028"/>
      <c r="R7028"/>
      <c r="S7028"/>
      <c r="T7028"/>
      <c r="U7028"/>
      <c r="V7028"/>
      <c r="W7028"/>
      <c r="X7028"/>
      <c r="Y7028"/>
      <c r="Z7028"/>
      <c r="AA7028"/>
      <c r="AB7028"/>
      <c r="AC7028"/>
      <c r="AD7028"/>
      <c r="AE7028"/>
      <c r="AF7028"/>
      <c r="AG7028"/>
      <c r="AH7028"/>
      <c r="AI7028"/>
      <c r="AJ7028"/>
      <c r="AK7028"/>
    </row>
    <row r="7029" spans="1:37" s="223" customFormat="1" x14ac:dyDescent="0.2">
      <c r="A7029" s="11"/>
      <c r="B7029"/>
      <c r="C7029"/>
      <c r="D7029" s="152"/>
      <c r="E7029" s="152"/>
      <c r="F7029"/>
      <c r="G7029" s="152"/>
      <c r="I7029" s="224"/>
      <c r="K7029" s="71"/>
      <c r="L7029" s="71"/>
      <c r="M7029" s="71"/>
      <c r="N7029"/>
      <c r="O7029"/>
      <c r="P7029"/>
      <c r="Q7029"/>
      <c r="R7029"/>
      <c r="S7029"/>
      <c r="T7029"/>
      <c r="U7029"/>
      <c r="V7029"/>
      <c r="W7029"/>
      <c r="X7029"/>
      <c r="Y7029"/>
      <c r="Z7029"/>
      <c r="AA7029"/>
      <c r="AB7029"/>
      <c r="AC7029"/>
      <c r="AD7029"/>
      <c r="AE7029"/>
      <c r="AF7029"/>
      <c r="AG7029"/>
      <c r="AH7029"/>
      <c r="AI7029"/>
      <c r="AJ7029"/>
      <c r="AK7029"/>
    </row>
    <row r="7030" spans="1:37" s="223" customFormat="1" x14ac:dyDescent="0.2">
      <c r="A7030" s="11"/>
      <c r="B7030"/>
      <c r="C7030"/>
      <c r="D7030" s="152"/>
      <c r="E7030" s="152"/>
      <c r="F7030"/>
      <c r="G7030" s="152"/>
      <c r="I7030" s="224"/>
      <c r="K7030" s="71"/>
      <c r="L7030" s="71"/>
      <c r="M7030" s="71"/>
      <c r="N7030"/>
      <c r="O7030"/>
      <c r="P7030"/>
      <c r="Q7030"/>
      <c r="R7030"/>
      <c r="S7030"/>
      <c r="T7030"/>
      <c r="U7030"/>
      <c r="V7030"/>
      <c r="W7030"/>
      <c r="X7030"/>
      <c r="Y7030"/>
      <c r="Z7030"/>
      <c r="AA7030"/>
      <c r="AB7030"/>
      <c r="AC7030"/>
      <c r="AD7030"/>
      <c r="AE7030"/>
      <c r="AF7030"/>
      <c r="AG7030"/>
      <c r="AH7030"/>
      <c r="AI7030"/>
      <c r="AJ7030"/>
      <c r="AK7030"/>
    </row>
    <row r="7031" spans="1:37" s="223" customFormat="1" x14ac:dyDescent="0.2">
      <c r="A7031" s="11"/>
      <c r="B7031"/>
      <c r="C7031"/>
      <c r="D7031" s="152"/>
      <c r="E7031" s="152"/>
      <c r="F7031"/>
      <c r="G7031" s="152"/>
      <c r="I7031" s="224"/>
      <c r="K7031" s="71"/>
      <c r="L7031" s="71"/>
      <c r="M7031" s="71"/>
      <c r="N7031"/>
      <c r="O7031"/>
      <c r="P7031"/>
      <c r="Q7031"/>
      <c r="R7031"/>
      <c r="S7031"/>
      <c r="T7031"/>
      <c r="U7031"/>
      <c r="V7031"/>
      <c r="W7031"/>
      <c r="X7031"/>
      <c r="Y7031"/>
      <c r="Z7031"/>
      <c r="AA7031"/>
      <c r="AB7031"/>
      <c r="AC7031"/>
      <c r="AD7031"/>
      <c r="AE7031"/>
      <c r="AF7031"/>
      <c r="AG7031"/>
      <c r="AH7031"/>
      <c r="AI7031"/>
      <c r="AJ7031"/>
      <c r="AK7031"/>
    </row>
    <row r="7032" spans="1:37" s="223" customFormat="1" x14ac:dyDescent="0.2">
      <c r="A7032" s="11"/>
      <c r="B7032"/>
      <c r="C7032"/>
      <c r="D7032" s="152"/>
      <c r="E7032" s="152"/>
      <c r="F7032"/>
      <c r="G7032" s="152"/>
      <c r="I7032" s="224"/>
      <c r="K7032" s="71"/>
      <c r="L7032" s="71"/>
      <c r="M7032" s="71"/>
      <c r="N7032"/>
      <c r="O7032"/>
      <c r="P7032"/>
      <c r="Q7032"/>
      <c r="R7032"/>
      <c r="S7032"/>
      <c r="T7032"/>
      <c r="U7032"/>
      <c r="V7032"/>
      <c r="W7032"/>
      <c r="X7032"/>
      <c r="Y7032"/>
      <c r="Z7032"/>
      <c r="AA7032"/>
      <c r="AB7032"/>
      <c r="AC7032"/>
      <c r="AD7032"/>
      <c r="AE7032"/>
      <c r="AF7032"/>
      <c r="AG7032"/>
      <c r="AH7032"/>
      <c r="AI7032"/>
      <c r="AJ7032"/>
      <c r="AK7032"/>
    </row>
    <row r="7033" spans="1:37" s="223" customFormat="1" x14ac:dyDescent="0.2">
      <c r="A7033" s="11"/>
      <c r="B7033"/>
      <c r="C7033"/>
      <c r="D7033" s="152"/>
      <c r="E7033" s="152"/>
      <c r="F7033"/>
      <c r="G7033" s="152"/>
      <c r="I7033" s="224"/>
      <c r="K7033" s="71"/>
      <c r="L7033" s="71"/>
      <c r="M7033" s="71"/>
      <c r="N7033"/>
      <c r="O7033"/>
      <c r="P7033"/>
      <c r="Q7033"/>
      <c r="R7033"/>
      <c r="S7033"/>
      <c r="T7033"/>
      <c r="U7033"/>
      <c r="V7033"/>
      <c r="W7033"/>
      <c r="X7033"/>
      <c r="Y7033"/>
      <c r="Z7033"/>
      <c r="AA7033"/>
      <c r="AB7033"/>
      <c r="AC7033"/>
      <c r="AD7033"/>
      <c r="AE7033"/>
      <c r="AF7033"/>
      <c r="AG7033"/>
      <c r="AH7033"/>
      <c r="AI7033"/>
      <c r="AJ7033"/>
      <c r="AK7033"/>
    </row>
    <row r="7034" spans="1:37" s="223" customFormat="1" x14ac:dyDescent="0.2">
      <c r="A7034" s="11"/>
      <c r="B7034"/>
      <c r="C7034"/>
      <c r="D7034" s="152"/>
      <c r="E7034" s="152"/>
      <c r="F7034"/>
      <c r="G7034" s="152"/>
      <c r="I7034" s="224"/>
      <c r="K7034" s="71"/>
      <c r="L7034" s="71"/>
      <c r="M7034" s="71"/>
      <c r="N7034"/>
      <c r="O7034"/>
      <c r="P7034"/>
      <c r="Q7034"/>
      <c r="R7034"/>
      <c r="S7034"/>
      <c r="T7034"/>
      <c r="U7034"/>
      <c r="V7034"/>
      <c r="W7034"/>
      <c r="X7034"/>
      <c r="Y7034"/>
      <c r="Z7034"/>
      <c r="AA7034"/>
      <c r="AB7034"/>
      <c r="AC7034"/>
      <c r="AD7034"/>
      <c r="AE7034"/>
      <c r="AF7034"/>
      <c r="AG7034"/>
      <c r="AH7034"/>
      <c r="AI7034"/>
      <c r="AJ7034"/>
      <c r="AK7034"/>
    </row>
    <row r="7035" spans="1:37" s="223" customFormat="1" x14ac:dyDescent="0.2">
      <c r="A7035" s="11"/>
      <c r="B7035"/>
      <c r="C7035"/>
      <c r="D7035" s="152"/>
      <c r="E7035" s="152"/>
      <c r="F7035"/>
      <c r="G7035" s="152"/>
      <c r="I7035" s="224"/>
      <c r="K7035" s="71"/>
      <c r="L7035" s="71"/>
      <c r="M7035" s="71"/>
      <c r="N7035"/>
      <c r="O7035"/>
      <c r="P7035"/>
      <c r="Q7035"/>
      <c r="R7035"/>
      <c r="S7035"/>
      <c r="T7035"/>
      <c r="U7035"/>
      <c r="V7035"/>
      <c r="W7035"/>
      <c r="X7035"/>
      <c r="Y7035"/>
      <c r="Z7035"/>
      <c r="AA7035"/>
      <c r="AB7035"/>
      <c r="AC7035"/>
      <c r="AD7035"/>
      <c r="AE7035"/>
      <c r="AF7035"/>
      <c r="AG7035"/>
      <c r="AH7035"/>
      <c r="AI7035"/>
      <c r="AJ7035"/>
      <c r="AK7035"/>
    </row>
    <row r="7036" spans="1:37" s="223" customFormat="1" x14ac:dyDescent="0.2">
      <c r="A7036" s="11"/>
      <c r="B7036"/>
      <c r="C7036"/>
      <c r="D7036" s="152"/>
      <c r="E7036" s="152"/>
      <c r="F7036"/>
      <c r="G7036" s="152"/>
      <c r="I7036" s="224"/>
      <c r="K7036" s="71"/>
      <c r="L7036" s="71"/>
      <c r="M7036" s="71"/>
      <c r="N7036"/>
      <c r="O7036"/>
      <c r="P7036"/>
      <c r="Q7036"/>
      <c r="R7036"/>
      <c r="S7036"/>
      <c r="T7036"/>
      <c r="U7036"/>
      <c r="V7036"/>
      <c r="W7036"/>
      <c r="X7036"/>
      <c r="Y7036"/>
      <c r="Z7036"/>
      <c r="AA7036"/>
      <c r="AB7036"/>
      <c r="AC7036"/>
      <c r="AD7036"/>
      <c r="AE7036"/>
      <c r="AF7036"/>
      <c r="AG7036"/>
      <c r="AH7036"/>
      <c r="AI7036"/>
      <c r="AJ7036"/>
      <c r="AK7036"/>
    </row>
    <row r="7037" spans="1:37" s="223" customFormat="1" x14ac:dyDescent="0.2">
      <c r="A7037" s="11"/>
      <c r="B7037"/>
      <c r="C7037"/>
      <c r="D7037" s="152"/>
      <c r="E7037" s="152"/>
      <c r="F7037"/>
      <c r="G7037" s="152"/>
      <c r="I7037" s="224"/>
      <c r="K7037" s="71"/>
      <c r="L7037" s="71"/>
      <c r="M7037" s="71"/>
      <c r="N7037"/>
      <c r="O7037"/>
      <c r="P7037"/>
      <c r="Q7037"/>
      <c r="R7037"/>
      <c r="S7037"/>
      <c r="T7037"/>
      <c r="U7037"/>
      <c r="V7037"/>
      <c r="W7037"/>
      <c r="X7037"/>
      <c r="Y7037"/>
      <c r="Z7037"/>
      <c r="AA7037"/>
      <c r="AB7037"/>
      <c r="AC7037"/>
      <c r="AD7037"/>
      <c r="AE7037"/>
      <c r="AF7037"/>
      <c r="AG7037"/>
      <c r="AH7037"/>
      <c r="AI7037"/>
      <c r="AJ7037"/>
      <c r="AK7037"/>
    </row>
    <row r="7038" spans="1:37" s="223" customFormat="1" x14ac:dyDescent="0.2">
      <c r="A7038" s="11"/>
      <c r="B7038"/>
      <c r="C7038"/>
      <c r="D7038" s="152"/>
      <c r="E7038" s="152"/>
      <c r="F7038"/>
      <c r="G7038" s="152"/>
      <c r="I7038" s="224"/>
      <c r="K7038" s="71"/>
      <c r="L7038" s="71"/>
      <c r="M7038" s="71"/>
      <c r="N7038"/>
      <c r="O7038"/>
      <c r="P7038"/>
      <c r="Q7038"/>
      <c r="R7038"/>
      <c r="S7038"/>
      <c r="T7038"/>
      <c r="U7038"/>
      <c r="V7038"/>
      <c r="W7038"/>
      <c r="X7038"/>
      <c r="Y7038"/>
      <c r="Z7038"/>
      <c r="AA7038"/>
      <c r="AB7038"/>
      <c r="AC7038"/>
      <c r="AD7038"/>
      <c r="AE7038"/>
      <c r="AF7038"/>
      <c r="AG7038"/>
      <c r="AH7038"/>
      <c r="AI7038"/>
      <c r="AJ7038"/>
      <c r="AK7038"/>
    </row>
    <row r="7039" spans="1:37" s="223" customFormat="1" x14ac:dyDescent="0.2">
      <c r="A7039" s="11"/>
      <c r="B7039"/>
      <c r="C7039"/>
      <c r="D7039" s="152"/>
      <c r="E7039" s="152"/>
      <c r="F7039"/>
      <c r="G7039" s="152"/>
      <c r="I7039" s="224"/>
      <c r="K7039" s="71"/>
      <c r="L7039" s="71"/>
      <c r="M7039" s="71"/>
      <c r="N7039"/>
      <c r="O7039"/>
      <c r="P7039"/>
      <c r="Q7039"/>
      <c r="R7039"/>
      <c r="S7039"/>
      <c r="T7039"/>
      <c r="U7039"/>
      <c r="V7039"/>
      <c r="W7039"/>
      <c r="X7039"/>
      <c r="Y7039"/>
      <c r="Z7039"/>
      <c r="AA7039"/>
      <c r="AB7039"/>
      <c r="AC7039"/>
      <c r="AD7039"/>
      <c r="AE7039"/>
      <c r="AF7039"/>
      <c r="AG7039"/>
      <c r="AH7039"/>
      <c r="AI7039"/>
      <c r="AJ7039"/>
      <c r="AK7039"/>
    </row>
    <row r="7040" spans="1:37" s="223" customFormat="1" x14ac:dyDescent="0.2">
      <c r="A7040" s="11"/>
      <c r="B7040"/>
      <c r="C7040"/>
      <c r="D7040" s="152"/>
      <c r="E7040" s="152"/>
      <c r="F7040"/>
      <c r="G7040" s="152"/>
      <c r="I7040" s="224"/>
      <c r="K7040" s="71"/>
      <c r="L7040" s="71"/>
      <c r="M7040" s="71"/>
      <c r="N7040"/>
      <c r="O7040"/>
      <c r="P7040"/>
      <c r="Q7040"/>
      <c r="R7040"/>
      <c r="S7040"/>
      <c r="T7040"/>
      <c r="U7040"/>
      <c r="V7040"/>
      <c r="W7040"/>
      <c r="X7040"/>
      <c r="Y7040"/>
      <c r="Z7040"/>
      <c r="AA7040"/>
      <c r="AB7040"/>
      <c r="AC7040"/>
      <c r="AD7040"/>
      <c r="AE7040"/>
      <c r="AF7040"/>
      <c r="AG7040"/>
      <c r="AH7040"/>
      <c r="AI7040"/>
      <c r="AJ7040"/>
      <c r="AK7040"/>
    </row>
    <row r="7041" spans="1:37" s="223" customFormat="1" x14ac:dyDescent="0.2">
      <c r="A7041" s="11"/>
      <c r="B7041"/>
      <c r="C7041"/>
      <c r="D7041" s="152"/>
      <c r="E7041" s="152"/>
      <c r="F7041"/>
      <c r="G7041" s="152"/>
      <c r="I7041" s="224"/>
      <c r="K7041" s="71"/>
      <c r="L7041" s="71"/>
      <c r="M7041" s="71"/>
      <c r="N7041"/>
      <c r="O7041"/>
      <c r="P7041"/>
      <c r="Q7041"/>
      <c r="R7041"/>
      <c r="S7041"/>
      <c r="T7041"/>
      <c r="U7041"/>
      <c r="V7041"/>
      <c r="W7041"/>
      <c r="X7041"/>
      <c r="Y7041"/>
      <c r="Z7041"/>
      <c r="AA7041"/>
      <c r="AB7041"/>
      <c r="AC7041"/>
      <c r="AD7041"/>
      <c r="AE7041"/>
      <c r="AF7041"/>
      <c r="AG7041"/>
      <c r="AH7041"/>
      <c r="AI7041"/>
      <c r="AJ7041"/>
      <c r="AK7041"/>
    </row>
    <row r="7042" spans="1:37" s="223" customFormat="1" x14ac:dyDescent="0.2">
      <c r="A7042" s="11"/>
      <c r="B7042"/>
      <c r="C7042"/>
      <c r="D7042" s="152"/>
      <c r="E7042" s="152"/>
      <c r="F7042"/>
      <c r="G7042" s="152"/>
      <c r="I7042" s="224"/>
      <c r="K7042" s="71"/>
      <c r="L7042" s="71"/>
      <c r="M7042" s="71"/>
      <c r="N7042"/>
      <c r="O7042"/>
      <c r="P7042"/>
      <c r="Q7042"/>
      <c r="R7042"/>
      <c r="S7042"/>
      <c r="T7042"/>
      <c r="U7042"/>
      <c r="V7042"/>
      <c r="W7042"/>
      <c r="X7042"/>
      <c r="Y7042"/>
      <c r="Z7042"/>
      <c r="AA7042"/>
      <c r="AB7042"/>
      <c r="AC7042"/>
      <c r="AD7042"/>
      <c r="AE7042"/>
      <c r="AF7042"/>
      <c r="AG7042"/>
      <c r="AH7042"/>
      <c r="AI7042"/>
      <c r="AJ7042"/>
      <c r="AK7042"/>
    </row>
    <row r="7043" spans="1:37" s="223" customFormat="1" x14ac:dyDescent="0.2">
      <c r="A7043" s="11"/>
      <c r="B7043"/>
      <c r="C7043"/>
      <c r="D7043" s="152"/>
      <c r="E7043" s="152"/>
      <c r="F7043"/>
      <c r="G7043" s="152"/>
      <c r="I7043" s="224"/>
      <c r="K7043" s="71"/>
      <c r="L7043" s="71"/>
      <c r="M7043" s="71"/>
      <c r="N7043"/>
      <c r="O7043"/>
      <c r="P7043"/>
      <c r="Q7043"/>
      <c r="R7043"/>
      <c r="S7043"/>
      <c r="T7043"/>
      <c r="U7043"/>
      <c r="V7043"/>
      <c r="W7043"/>
      <c r="X7043"/>
      <c r="Y7043"/>
      <c r="Z7043"/>
      <c r="AA7043"/>
      <c r="AB7043"/>
      <c r="AC7043"/>
      <c r="AD7043"/>
      <c r="AE7043"/>
      <c r="AF7043"/>
      <c r="AG7043"/>
      <c r="AH7043"/>
      <c r="AI7043"/>
      <c r="AJ7043"/>
      <c r="AK7043"/>
    </row>
    <row r="7044" spans="1:37" s="223" customFormat="1" x14ac:dyDescent="0.2">
      <c r="A7044" s="11"/>
      <c r="B7044"/>
      <c r="C7044"/>
      <c r="D7044" s="152"/>
      <c r="E7044" s="152"/>
      <c r="F7044"/>
      <c r="G7044" s="152"/>
      <c r="I7044" s="224"/>
      <c r="K7044" s="71"/>
      <c r="L7044" s="71"/>
      <c r="M7044" s="71"/>
      <c r="N7044"/>
      <c r="O7044"/>
      <c r="P7044"/>
      <c r="Q7044"/>
      <c r="R7044"/>
      <c r="S7044"/>
      <c r="T7044"/>
      <c r="U7044"/>
      <c r="V7044"/>
      <c r="W7044"/>
      <c r="X7044"/>
      <c r="Y7044"/>
      <c r="Z7044"/>
      <c r="AA7044"/>
      <c r="AB7044"/>
      <c r="AC7044"/>
      <c r="AD7044"/>
      <c r="AE7044"/>
      <c r="AF7044"/>
      <c r="AG7044"/>
      <c r="AH7044"/>
      <c r="AI7044"/>
      <c r="AJ7044"/>
      <c r="AK7044"/>
    </row>
    <row r="7045" spans="1:37" s="223" customFormat="1" x14ac:dyDescent="0.2">
      <c r="A7045" s="11"/>
      <c r="B7045"/>
      <c r="C7045"/>
      <c r="D7045" s="152"/>
      <c r="E7045" s="152"/>
      <c r="F7045"/>
      <c r="G7045" s="152"/>
      <c r="I7045" s="224"/>
      <c r="K7045" s="71"/>
      <c r="L7045" s="71"/>
      <c r="M7045" s="71"/>
      <c r="N7045"/>
      <c r="O7045"/>
      <c r="P7045"/>
      <c r="Q7045"/>
      <c r="R7045"/>
      <c r="S7045"/>
      <c r="T7045"/>
      <c r="U7045"/>
      <c r="V7045"/>
      <c r="W7045"/>
      <c r="X7045"/>
      <c r="Y7045"/>
      <c r="Z7045"/>
      <c r="AA7045"/>
      <c r="AB7045"/>
      <c r="AC7045"/>
      <c r="AD7045"/>
      <c r="AE7045"/>
      <c r="AF7045"/>
      <c r="AG7045"/>
      <c r="AH7045"/>
      <c r="AI7045"/>
      <c r="AJ7045"/>
      <c r="AK7045"/>
    </row>
    <row r="7046" spans="1:37" s="223" customFormat="1" x14ac:dyDescent="0.2">
      <c r="A7046" s="11"/>
      <c r="B7046"/>
      <c r="C7046"/>
      <c r="D7046" s="152"/>
      <c r="E7046" s="152"/>
      <c r="F7046"/>
      <c r="G7046" s="152"/>
      <c r="I7046" s="224"/>
      <c r="K7046" s="71"/>
      <c r="L7046" s="71"/>
      <c r="M7046" s="71"/>
      <c r="N7046"/>
      <c r="O7046"/>
      <c r="P7046"/>
      <c r="Q7046"/>
      <c r="R7046"/>
      <c r="S7046"/>
      <c r="T7046"/>
      <c r="U7046"/>
      <c r="V7046"/>
      <c r="W7046"/>
      <c r="X7046"/>
      <c r="Y7046"/>
      <c r="Z7046"/>
      <c r="AA7046"/>
      <c r="AB7046"/>
      <c r="AC7046"/>
      <c r="AD7046"/>
      <c r="AE7046"/>
      <c r="AF7046"/>
      <c r="AG7046"/>
      <c r="AH7046"/>
      <c r="AI7046"/>
      <c r="AJ7046"/>
      <c r="AK7046"/>
    </row>
    <row r="7047" spans="1:37" s="223" customFormat="1" x14ac:dyDescent="0.2">
      <c r="A7047" s="11"/>
      <c r="B7047"/>
      <c r="C7047"/>
      <c r="D7047" s="152"/>
      <c r="E7047" s="152"/>
      <c r="F7047"/>
      <c r="G7047" s="152"/>
      <c r="I7047" s="224"/>
      <c r="K7047" s="71"/>
      <c r="L7047" s="71"/>
      <c r="M7047" s="71"/>
      <c r="N7047"/>
      <c r="O7047"/>
      <c r="P7047"/>
      <c r="Q7047"/>
      <c r="R7047"/>
      <c r="S7047"/>
      <c r="T7047"/>
      <c r="U7047"/>
      <c r="V7047"/>
      <c r="W7047"/>
      <c r="X7047"/>
      <c r="Y7047"/>
      <c r="Z7047"/>
      <c r="AA7047"/>
      <c r="AB7047"/>
      <c r="AC7047"/>
      <c r="AD7047"/>
      <c r="AE7047"/>
      <c r="AF7047"/>
      <c r="AG7047"/>
      <c r="AH7047"/>
      <c r="AI7047"/>
      <c r="AJ7047"/>
      <c r="AK7047"/>
    </row>
    <row r="7048" spans="1:37" s="223" customFormat="1" x14ac:dyDescent="0.2">
      <c r="A7048" s="11"/>
      <c r="B7048"/>
      <c r="C7048"/>
      <c r="D7048" s="152"/>
      <c r="E7048" s="152"/>
      <c r="F7048"/>
      <c r="G7048" s="152"/>
      <c r="I7048" s="224"/>
      <c r="K7048" s="71"/>
      <c r="L7048" s="71"/>
      <c r="M7048" s="71"/>
      <c r="N7048"/>
      <c r="O7048"/>
      <c r="P7048"/>
      <c r="Q7048"/>
      <c r="R7048"/>
      <c r="S7048"/>
      <c r="T7048"/>
      <c r="U7048"/>
      <c r="V7048"/>
      <c r="W7048"/>
      <c r="X7048"/>
      <c r="Y7048"/>
      <c r="Z7048"/>
      <c r="AA7048"/>
      <c r="AB7048"/>
      <c r="AC7048"/>
      <c r="AD7048"/>
      <c r="AE7048"/>
      <c r="AF7048"/>
      <c r="AG7048"/>
      <c r="AH7048"/>
      <c r="AI7048"/>
      <c r="AJ7048"/>
      <c r="AK7048"/>
    </row>
    <row r="7049" spans="1:37" s="223" customFormat="1" x14ac:dyDescent="0.2">
      <c r="A7049" s="11"/>
      <c r="B7049"/>
      <c r="C7049"/>
      <c r="D7049" s="152"/>
      <c r="E7049" s="152"/>
      <c r="F7049"/>
      <c r="G7049" s="152"/>
      <c r="I7049" s="224"/>
      <c r="K7049" s="71"/>
      <c r="L7049" s="71"/>
      <c r="M7049" s="71"/>
      <c r="N7049"/>
      <c r="O7049"/>
      <c r="P7049"/>
      <c r="Q7049"/>
      <c r="R7049"/>
      <c r="S7049"/>
      <c r="T7049"/>
      <c r="U7049"/>
      <c r="V7049"/>
      <c r="W7049"/>
      <c r="X7049"/>
      <c r="Y7049"/>
      <c r="Z7049"/>
      <c r="AA7049"/>
      <c r="AB7049"/>
      <c r="AC7049"/>
      <c r="AD7049"/>
      <c r="AE7049"/>
      <c r="AF7049"/>
      <c r="AG7049"/>
      <c r="AH7049"/>
      <c r="AI7049"/>
      <c r="AJ7049"/>
      <c r="AK7049"/>
    </row>
    <row r="7050" spans="1:37" s="223" customFormat="1" x14ac:dyDescent="0.2">
      <c r="A7050" s="11"/>
      <c r="B7050"/>
      <c r="C7050"/>
      <c r="D7050" s="152"/>
      <c r="E7050" s="152"/>
      <c r="F7050"/>
      <c r="G7050" s="152"/>
      <c r="I7050" s="224"/>
      <c r="K7050" s="71"/>
      <c r="L7050" s="71"/>
      <c r="M7050" s="71"/>
      <c r="N7050"/>
      <c r="O7050"/>
      <c r="P7050"/>
      <c r="Q7050"/>
      <c r="R7050"/>
      <c r="S7050"/>
      <c r="T7050"/>
      <c r="U7050"/>
      <c r="V7050"/>
      <c r="W7050"/>
      <c r="X7050"/>
      <c r="Y7050"/>
      <c r="Z7050"/>
      <c r="AA7050"/>
      <c r="AB7050"/>
      <c r="AC7050"/>
      <c r="AD7050"/>
      <c r="AE7050"/>
      <c r="AF7050"/>
      <c r="AG7050"/>
      <c r="AH7050"/>
      <c r="AI7050"/>
      <c r="AJ7050"/>
      <c r="AK7050"/>
    </row>
    <row r="7051" spans="1:37" s="223" customFormat="1" x14ac:dyDescent="0.2">
      <c r="A7051" s="11"/>
      <c r="B7051"/>
      <c r="C7051"/>
      <c r="D7051" s="152"/>
      <c r="E7051" s="152"/>
      <c r="F7051"/>
      <c r="G7051" s="152"/>
      <c r="I7051" s="224"/>
      <c r="K7051" s="71"/>
      <c r="L7051" s="71"/>
      <c r="M7051" s="71"/>
      <c r="N7051"/>
      <c r="O7051"/>
      <c r="P7051"/>
      <c r="Q7051"/>
      <c r="R7051"/>
      <c r="S7051"/>
      <c r="T7051"/>
      <c r="U7051"/>
      <c r="V7051"/>
      <c r="W7051"/>
      <c r="X7051"/>
      <c r="Y7051"/>
      <c r="Z7051"/>
      <c r="AA7051"/>
      <c r="AB7051"/>
      <c r="AC7051"/>
      <c r="AD7051"/>
      <c r="AE7051"/>
      <c r="AF7051"/>
      <c r="AG7051"/>
      <c r="AH7051"/>
      <c r="AI7051"/>
      <c r="AJ7051"/>
      <c r="AK7051"/>
    </row>
    <row r="7052" spans="1:37" s="223" customFormat="1" x14ac:dyDescent="0.2">
      <c r="A7052" s="11"/>
      <c r="B7052"/>
      <c r="C7052"/>
      <c r="D7052" s="152"/>
      <c r="E7052" s="152"/>
      <c r="F7052"/>
      <c r="G7052" s="152"/>
      <c r="I7052" s="224"/>
      <c r="K7052" s="71"/>
      <c r="L7052" s="71"/>
      <c r="M7052" s="71"/>
      <c r="N7052"/>
      <c r="O7052"/>
      <c r="P7052"/>
      <c r="Q7052"/>
      <c r="R7052"/>
      <c r="S7052"/>
      <c r="T7052"/>
      <c r="U7052"/>
      <c r="V7052"/>
      <c r="W7052"/>
      <c r="X7052"/>
      <c r="Y7052"/>
      <c r="Z7052"/>
      <c r="AA7052"/>
      <c r="AB7052"/>
      <c r="AC7052"/>
      <c r="AD7052"/>
      <c r="AE7052"/>
      <c r="AF7052"/>
      <c r="AG7052"/>
      <c r="AH7052"/>
      <c r="AI7052"/>
      <c r="AJ7052"/>
      <c r="AK7052"/>
    </row>
    <row r="7053" spans="1:37" s="223" customFormat="1" x14ac:dyDescent="0.2">
      <c r="A7053" s="11"/>
      <c r="B7053"/>
      <c r="C7053"/>
      <c r="D7053" s="152"/>
      <c r="E7053" s="152"/>
      <c r="F7053"/>
      <c r="G7053" s="152"/>
      <c r="I7053" s="224"/>
      <c r="K7053" s="71"/>
      <c r="L7053" s="71"/>
      <c r="M7053" s="71"/>
      <c r="N7053"/>
      <c r="O7053"/>
      <c r="P7053"/>
      <c r="Q7053"/>
      <c r="R7053"/>
      <c r="S7053"/>
      <c r="T7053"/>
      <c r="U7053"/>
      <c r="V7053"/>
      <c r="W7053"/>
      <c r="X7053"/>
      <c r="Y7053"/>
      <c r="Z7053"/>
      <c r="AA7053"/>
      <c r="AB7053"/>
      <c r="AC7053"/>
      <c r="AD7053"/>
      <c r="AE7053"/>
      <c r="AF7053"/>
      <c r="AG7053"/>
      <c r="AH7053"/>
      <c r="AI7053"/>
      <c r="AJ7053"/>
      <c r="AK7053"/>
    </row>
    <row r="7054" spans="1:37" s="223" customFormat="1" x14ac:dyDescent="0.2">
      <c r="A7054" s="11"/>
      <c r="B7054"/>
      <c r="C7054"/>
      <c r="D7054" s="152"/>
      <c r="E7054" s="152"/>
      <c r="F7054"/>
      <c r="G7054" s="152"/>
      <c r="I7054" s="224"/>
      <c r="K7054" s="71"/>
      <c r="L7054" s="71"/>
      <c r="M7054" s="71"/>
      <c r="N7054"/>
      <c r="O7054"/>
      <c r="P7054"/>
      <c r="Q7054"/>
      <c r="R7054"/>
      <c r="S7054"/>
      <c r="T7054"/>
      <c r="U7054"/>
      <c r="V7054"/>
      <c r="W7054"/>
      <c r="X7054"/>
      <c r="Y7054"/>
      <c r="Z7054"/>
      <c r="AA7054"/>
      <c r="AB7054"/>
      <c r="AC7054"/>
      <c r="AD7054"/>
      <c r="AE7054"/>
      <c r="AF7054"/>
      <c r="AG7054"/>
      <c r="AH7054"/>
      <c r="AI7054"/>
      <c r="AJ7054"/>
      <c r="AK7054"/>
    </row>
    <row r="7055" spans="1:37" s="223" customFormat="1" x14ac:dyDescent="0.2">
      <c r="A7055" s="11"/>
      <c r="B7055"/>
      <c r="C7055"/>
      <c r="D7055" s="152"/>
      <c r="E7055" s="152"/>
      <c r="F7055"/>
      <c r="G7055" s="152"/>
      <c r="I7055" s="224"/>
      <c r="K7055" s="71"/>
      <c r="L7055" s="71"/>
      <c r="M7055" s="71"/>
      <c r="N7055"/>
      <c r="O7055"/>
      <c r="P7055"/>
      <c r="Q7055"/>
      <c r="R7055"/>
      <c r="S7055"/>
      <c r="T7055"/>
      <c r="U7055"/>
      <c r="V7055"/>
      <c r="W7055"/>
      <c r="X7055"/>
      <c r="Y7055"/>
      <c r="Z7055"/>
      <c r="AA7055"/>
      <c r="AB7055"/>
      <c r="AC7055"/>
      <c r="AD7055"/>
      <c r="AE7055"/>
      <c r="AF7055"/>
      <c r="AG7055"/>
      <c r="AH7055"/>
      <c r="AI7055"/>
      <c r="AJ7055"/>
      <c r="AK7055"/>
    </row>
    <row r="7056" spans="1:37" s="223" customFormat="1" x14ac:dyDescent="0.2">
      <c r="A7056" s="11"/>
      <c r="B7056"/>
      <c r="C7056"/>
      <c r="D7056" s="152"/>
      <c r="E7056" s="152"/>
      <c r="F7056"/>
      <c r="G7056" s="152"/>
      <c r="I7056" s="224"/>
      <c r="K7056" s="71"/>
      <c r="L7056" s="71"/>
      <c r="M7056" s="71"/>
      <c r="N7056"/>
      <c r="O7056"/>
      <c r="P7056"/>
      <c r="Q7056"/>
      <c r="R7056"/>
      <c r="S7056"/>
      <c r="T7056"/>
      <c r="U7056"/>
      <c r="V7056"/>
      <c r="W7056"/>
      <c r="X7056"/>
      <c r="Y7056"/>
      <c r="Z7056"/>
      <c r="AA7056"/>
      <c r="AB7056"/>
      <c r="AC7056"/>
      <c r="AD7056"/>
      <c r="AE7056"/>
      <c r="AF7056"/>
      <c r="AG7056"/>
      <c r="AH7056"/>
      <c r="AI7056"/>
      <c r="AJ7056"/>
      <c r="AK7056"/>
    </row>
    <row r="7057" spans="1:37" s="223" customFormat="1" x14ac:dyDescent="0.2">
      <c r="A7057" s="11"/>
      <c r="B7057"/>
      <c r="C7057"/>
      <c r="D7057" s="152"/>
      <c r="E7057" s="152"/>
      <c r="F7057"/>
      <c r="G7057" s="152"/>
      <c r="I7057" s="224"/>
      <c r="K7057" s="71"/>
      <c r="L7057" s="71"/>
      <c r="M7057" s="71"/>
      <c r="N7057"/>
      <c r="O7057"/>
      <c r="P7057"/>
      <c r="Q7057"/>
      <c r="R7057"/>
      <c r="S7057"/>
      <c r="T7057"/>
      <c r="U7057"/>
      <c r="V7057"/>
      <c r="W7057"/>
      <c r="X7057"/>
      <c r="Y7057"/>
      <c r="Z7057"/>
      <c r="AA7057"/>
      <c r="AB7057"/>
      <c r="AC7057"/>
      <c r="AD7057"/>
      <c r="AE7057"/>
      <c r="AF7057"/>
      <c r="AG7057"/>
      <c r="AH7057"/>
      <c r="AI7057"/>
      <c r="AJ7057"/>
      <c r="AK7057"/>
    </row>
    <row r="7058" spans="1:37" s="223" customFormat="1" x14ac:dyDescent="0.2">
      <c r="A7058" s="11"/>
      <c r="B7058"/>
      <c r="C7058"/>
      <c r="D7058" s="152"/>
      <c r="E7058" s="152"/>
      <c r="F7058"/>
      <c r="G7058" s="152"/>
      <c r="I7058" s="224"/>
      <c r="K7058" s="71"/>
      <c r="L7058" s="71"/>
      <c r="M7058" s="71"/>
      <c r="N7058"/>
      <c r="O7058"/>
      <c r="P7058"/>
      <c r="Q7058"/>
      <c r="R7058"/>
      <c r="S7058"/>
      <c r="T7058"/>
      <c r="U7058"/>
      <c r="V7058"/>
      <c r="W7058"/>
      <c r="X7058"/>
      <c r="Y7058"/>
      <c r="Z7058"/>
      <c r="AA7058"/>
      <c r="AB7058"/>
      <c r="AC7058"/>
      <c r="AD7058"/>
      <c r="AE7058"/>
      <c r="AF7058"/>
      <c r="AG7058"/>
      <c r="AH7058"/>
      <c r="AI7058"/>
      <c r="AJ7058"/>
      <c r="AK7058"/>
    </row>
    <row r="7059" spans="1:37" s="223" customFormat="1" x14ac:dyDescent="0.2">
      <c r="A7059" s="11"/>
      <c r="B7059"/>
      <c r="C7059"/>
      <c r="D7059" s="152"/>
      <c r="E7059" s="152"/>
      <c r="F7059"/>
      <c r="G7059" s="152"/>
      <c r="I7059" s="224"/>
      <c r="K7059" s="71"/>
      <c r="L7059" s="71"/>
      <c r="M7059" s="71"/>
      <c r="N7059"/>
      <c r="O7059"/>
      <c r="P7059"/>
      <c r="Q7059"/>
      <c r="R7059"/>
      <c r="S7059"/>
      <c r="T7059"/>
      <c r="U7059"/>
      <c r="V7059"/>
      <c r="W7059"/>
      <c r="X7059"/>
      <c r="Y7059"/>
      <c r="Z7059"/>
      <c r="AA7059"/>
      <c r="AB7059"/>
      <c r="AC7059"/>
      <c r="AD7059"/>
      <c r="AE7059"/>
      <c r="AF7059"/>
      <c r="AG7059"/>
      <c r="AH7059"/>
      <c r="AI7059"/>
      <c r="AJ7059"/>
      <c r="AK7059"/>
    </row>
    <row r="7060" spans="1:37" s="223" customFormat="1" x14ac:dyDescent="0.2">
      <c r="A7060" s="11"/>
      <c r="B7060"/>
      <c r="C7060"/>
      <c r="D7060" s="152"/>
      <c r="E7060" s="152"/>
      <c r="F7060"/>
      <c r="G7060" s="152"/>
      <c r="I7060" s="224"/>
      <c r="K7060" s="71"/>
      <c r="L7060" s="71"/>
      <c r="M7060" s="71"/>
      <c r="N7060"/>
      <c r="O7060"/>
      <c r="P7060"/>
      <c r="Q7060"/>
      <c r="R7060"/>
      <c r="S7060"/>
      <c r="T7060"/>
      <c r="U7060"/>
      <c r="V7060"/>
      <c r="W7060"/>
      <c r="X7060"/>
      <c r="Y7060"/>
      <c r="Z7060"/>
      <c r="AA7060"/>
      <c r="AB7060"/>
      <c r="AC7060"/>
      <c r="AD7060"/>
      <c r="AE7060"/>
      <c r="AF7060"/>
      <c r="AG7060"/>
      <c r="AH7060"/>
      <c r="AI7060"/>
      <c r="AJ7060"/>
      <c r="AK7060"/>
    </row>
    <row r="7061" spans="1:37" s="223" customFormat="1" x14ac:dyDescent="0.2">
      <c r="A7061" s="11"/>
      <c r="B7061"/>
      <c r="C7061"/>
      <c r="D7061" s="152"/>
      <c r="E7061" s="152"/>
      <c r="F7061"/>
      <c r="G7061" s="152"/>
      <c r="I7061" s="224"/>
      <c r="K7061" s="71"/>
      <c r="L7061" s="71"/>
      <c r="M7061" s="71"/>
      <c r="N7061"/>
      <c r="O7061"/>
      <c r="P7061"/>
      <c r="Q7061"/>
      <c r="R7061"/>
      <c r="S7061"/>
      <c r="T7061"/>
      <c r="U7061"/>
      <c r="V7061"/>
      <c r="W7061"/>
      <c r="X7061"/>
      <c r="Y7061"/>
      <c r="Z7061"/>
      <c r="AA7061"/>
      <c r="AB7061"/>
      <c r="AC7061"/>
      <c r="AD7061"/>
      <c r="AE7061"/>
      <c r="AF7061"/>
      <c r="AG7061"/>
      <c r="AH7061"/>
      <c r="AI7061"/>
      <c r="AJ7061"/>
      <c r="AK7061"/>
    </row>
    <row r="7062" spans="1:37" s="223" customFormat="1" x14ac:dyDescent="0.2">
      <c r="A7062" s="11"/>
      <c r="B7062"/>
      <c r="C7062"/>
      <c r="D7062" s="152"/>
      <c r="E7062" s="152"/>
      <c r="F7062"/>
      <c r="G7062" s="152"/>
      <c r="I7062" s="224"/>
      <c r="K7062" s="71"/>
      <c r="L7062" s="71"/>
      <c r="M7062" s="71"/>
      <c r="N7062"/>
      <c r="O7062"/>
      <c r="P7062"/>
      <c r="Q7062"/>
      <c r="R7062"/>
      <c r="S7062"/>
      <c r="T7062"/>
      <c r="U7062"/>
      <c r="V7062"/>
      <c r="W7062"/>
      <c r="X7062"/>
      <c r="Y7062"/>
      <c r="Z7062"/>
      <c r="AA7062"/>
      <c r="AB7062"/>
      <c r="AC7062"/>
      <c r="AD7062"/>
      <c r="AE7062"/>
      <c r="AF7062"/>
      <c r="AG7062"/>
      <c r="AH7062"/>
      <c r="AI7062"/>
      <c r="AJ7062"/>
      <c r="AK7062"/>
    </row>
    <row r="7063" spans="1:37" s="223" customFormat="1" x14ac:dyDescent="0.2">
      <c r="A7063" s="11"/>
      <c r="B7063"/>
      <c r="C7063"/>
      <c r="D7063" s="152"/>
      <c r="E7063" s="152"/>
      <c r="F7063"/>
      <c r="G7063" s="152"/>
      <c r="I7063" s="224"/>
      <c r="K7063" s="71"/>
      <c r="L7063" s="71"/>
      <c r="M7063" s="71"/>
      <c r="N7063"/>
      <c r="O7063"/>
      <c r="P7063"/>
      <c r="Q7063"/>
      <c r="R7063"/>
      <c r="S7063"/>
      <c r="T7063"/>
      <c r="U7063"/>
      <c r="V7063"/>
      <c r="W7063"/>
      <c r="X7063"/>
      <c r="Y7063"/>
      <c r="Z7063"/>
      <c r="AA7063"/>
      <c r="AB7063"/>
      <c r="AC7063"/>
      <c r="AD7063"/>
      <c r="AE7063"/>
      <c r="AF7063"/>
      <c r="AG7063"/>
      <c r="AH7063"/>
      <c r="AI7063"/>
      <c r="AJ7063"/>
      <c r="AK7063"/>
    </row>
    <row r="7064" spans="1:37" s="223" customFormat="1" x14ac:dyDescent="0.2">
      <c r="A7064" s="11"/>
      <c r="B7064"/>
      <c r="C7064"/>
      <c r="D7064" s="152"/>
      <c r="E7064" s="152"/>
      <c r="F7064"/>
      <c r="G7064" s="152"/>
      <c r="I7064" s="224"/>
      <c r="K7064" s="71"/>
      <c r="L7064" s="71"/>
      <c r="M7064" s="71"/>
      <c r="N7064"/>
      <c r="O7064"/>
      <c r="P7064"/>
      <c r="Q7064"/>
      <c r="R7064"/>
      <c r="S7064"/>
      <c r="T7064"/>
      <c r="U7064"/>
      <c r="V7064"/>
      <c r="W7064"/>
      <c r="X7064"/>
      <c r="Y7064"/>
      <c r="Z7064"/>
      <c r="AA7064"/>
      <c r="AB7064"/>
      <c r="AC7064"/>
      <c r="AD7064"/>
      <c r="AE7064"/>
      <c r="AF7064"/>
      <c r="AG7064"/>
      <c r="AH7064"/>
      <c r="AI7064"/>
      <c r="AJ7064"/>
      <c r="AK7064"/>
    </row>
    <row r="7065" spans="1:37" s="223" customFormat="1" x14ac:dyDescent="0.2">
      <c r="A7065" s="11"/>
      <c r="B7065"/>
      <c r="C7065"/>
      <c r="D7065" s="152"/>
      <c r="E7065" s="152"/>
      <c r="F7065"/>
      <c r="G7065" s="152"/>
      <c r="I7065" s="224"/>
      <c r="K7065" s="71"/>
      <c r="L7065" s="71"/>
      <c r="M7065" s="71"/>
      <c r="N7065"/>
      <c r="O7065"/>
      <c r="P7065"/>
      <c r="Q7065"/>
      <c r="R7065"/>
      <c r="S7065"/>
      <c r="T7065"/>
      <c r="U7065"/>
      <c r="V7065"/>
      <c r="W7065"/>
      <c r="X7065"/>
      <c r="Y7065"/>
      <c r="Z7065"/>
      <c r="AA7065"/>
      <c r="AB7065"/>
      <c r="AC7065"/>
      <c r="AD7065"/>
      <c r="AE7065"/>
      <c r="AF7065"/>
      <c r="AG7065"/>
      <c r="AH7065"/>
      <c r="AI7065"/>
      <c r="AJ7065"/>
      <c r="AK7065"/>
    </row>
    <row r="7066" spans="1:37" s="223" customFormat="1" x14ac:dyDescent="0.2">
      <c r="A7066" s="11"/>
      <c r="B7066"/>
      <c r="C7066"/>
      <c r="D7066" s="152"/>
      <c r="E7066" s="152"/>
      <c r="F7066"/>
      <c r="G7066" s="152"/>
      <c r="I7066" s="224"/>
      <c r="K7066" s="71"/>
      <c r="L7066" s="71"/>
      <c r="M7066" s="71"/>
      <c r="N7066"/>
      <c r="O7066"/>
      <c r="P7066"/>
      <c r="Q7066"/>
      <c r="R7066"/>
      <c r="S7066"/>
      <c r="T7066"/>
      <c r="U7066"/>
      <c r="V7066"/>
      <c r="W7066"/>
      <c r="X7066"/>
      <c r="Y7066"/>
      <c r="Z7066"/>
      <c r="AA7066"/>
      <c r="AB7066"/>
      <c r="AC7066"/>
      <c r="AD7066"/>
      <c r="AE7066"/>
      <c r="AF7066"/>
      <c r="AG7066"/>
      <c r="AH7066"/>
      <c r="AI7066"/>
      <c r="AJ7066"/>
      <c r="AK7066"/>
    </row>
    <row r="7067" spans="1:37" s="223" customFormat="1" x14ac:dyDescent="0.2">
      <c r="A7067" s="11"/>
      <c r="B7067"/>
      <c r="C7067"/>
      <c r="D7067" s="152"/>
      <c r="E7067" s="152"/>
      <c r="F7067"/>
      <c r="G7067" s="152"/>
      <c r="I7067" s="224"/>
      <c r="K7067" s="71"/>
      <c r="L7067" s="71"/>
      <c r="M7067" s="71"/>
      <c r="N7067"/>
      <c r="O7067"/>
      <c r="P7067"/>
      <c r="Q7067"/>
      <c r="R7067"/>
      <c r="S7067"/>
      <c r="T7067"/>
      <c r="U7067"/>
      <c r="V7067"/>
      <c r="W7067"/>
      <c r="X7067"/>
      <c r="Y7067"/>
      <c r="Z7067"/>
      <c r="AA7067"/>
      <c r="AB7067"/>
      <c r="AC7067"/>
      <c r="AD7067"/>
      <c r="AE7067"/>
      <c r="AF7067"/>
      <c r="AG7067"/>
      <c r="AH7067"/>
      <c r="AI7067"/>
      <c r="AJ7067"/>
      <c r="AK7067"/>
    </row>
    <row r="7068" spans="1:37" s="223" customFormat="1" x14ac:dyDescent="0.2">
      <c r="A7068" s="11"/>
      <c r="B7068"/>
      <c r="C7068"/>
      <c r="D7068" s="152"/>
      <c r="E7068" s="152"/>
      <c r="F7068"/>
      <c r="G7068" s="152"/>
      <c r="I7068" s="224"/>
      <c r="K7068" s="71"/>
      <c r="L7068" s="71"/>
      <c r="M7068" s="71"/>
      <c r="N7068"/>
      <c r="O7068"/>
      <c r="P7068"/>
      <c r="Q7068"/>
      <c r="R7068"/>
      <c r="S7068"/>
      <c r="T7068"/>
      <c r="U7068"/>
      <c r="V7068"/>
      <c r="W7068"/>
      <c r="X7068"/>
      <c r="Y7068"/>
      <c r="Z7068"/>
      <c r="AA7068"/>
      <c r="AB7068"/>
      <c r="AC7068"/>
      <c r="AD7068"/>
      <c r="AE7068"/>
      <c r="AF7068"/>
      <c r="AG7068"/>
      <c r="AH7068"/>
      <c r="AI7068"/>
      <c r="AJ7068"/>
      <c r="AK7068"/>
    </row>
    <row r="7069" spans="1:37" s="223" customFormat="1" x14ac:dyDescent="0.2">
      <c r="A7069" s="11"/>
      <c r="B7069"/>
      <c r="C7069"/>
      <c r="D7069" s="152"/>
      <c r="E7069" s="152"/>
      <c r="F7069"/>
      <c r="G7069" s="152"/>
      <c r="I7069" s="224"/>
      <c r="K7069" s="71"/>
      <c r="L7069" s="71"/>
      <c r="M7069" s="71"/>
      <c r="N7069"/>
      <c r="O7069"/>
      <c r="P7069"/>
      <c r="Q7069"/>
      <c r="R7069"/>
      <c r="S7069"/>
      <c r="T7069"/>
      <c r="U7069"/>
      <c r="V7069"/>
      <c r="W7069"/>
      <c r="X7069"/>
      <c r="Y7069"/>
      <c r="Z7069"/>
      <c r="AA7069"/>
      <c r="AB7069"/>
      <c r="AC7069"/>
      <c r="AD7069"/>
      <c r="AE7069"/>
      <c r="AF7069"/>
      <c r="AG7069"/>
      <c r="AH7069"/>
      <c r="AI7069"/>
      <c r="AJ7069"/>
      <c r="AK7069"/>
    </row>
    <row r="7070" spans="1:37" s="223" customFormat="1" x14ac:dyDescent="0.2">
      <c r="A7070" s="11"/>
      <c r="B7070"/>
      <c r="C7070"/>
      <c r="D7070" s="152"/>
      <c r="E7070" s="152"/>
      <c r="F7070"/>
      <c r="G7070" s="152"/>
      <c r="I7070" s="224"/>
      <c r="K7070" s="71"/>
      <c r="L7070" s="71"/>
      <c r="M7070" s="71"/>
      <c r="N7070"/>
      <c r="O7070"/>
      <c r="P7070"/>
      <c r="Q7070"/>
      <c r="R7070"/>
      <c r="S7070"/>
      <c r="T7070"/>
      <c r="U7070"/>
      <c r="V7070"/>
      <c r="W7070"/>
      <c r="X7070"/>
      <c r="Y7070"/>
      <c r="Z7070"/>
      <c r="AA7070"/>
      <c r="AB7070"/>
      <c r="AC7070"/>
      <c r="AD7070"/>
      <c r="AE7070"/>
      <c r="AF7070"/>
      <c r="AG7070"/>
      <c r="AH7070"/>
      <c r="AI7070"/>
      <c r="AJ7070"/>
      <c r="AK7070"/>
    </row>
    <row r="7071" spans="1:37" s="223" customFormat="1" x14ac:dyDescent="0.2">
      <c r="A7071" s="11"/>
      <c r="B7071"/>
      <c r="C7071"/>
      <c r="D7071" s="152"/>
      <c r="E7071" s="152"/>
      <c r="F7071"/>
      <c r="G7071" s="152"/>
      <c r="I7071" s="224"/>
      <c r="K7071" s="71"/>
      <c r="L7071" s="71"/>
      <c r="M7071" s="71"/>
      <c r="N7071"/>
      <c r="O7071"/>
      <c r="P7071"/>
      <c r="Q7071"/>
      <c r="R7071"/>
      <c r="S7071"/>
      <c r="T7071"/>
      <c r="U7071"/>
      <c r="V7071"/>
      <c r="W7071"/>
      <c r="X7071"/>
      <c r="Y7071"/>
      <c r="Z7071"/>
      <c r="AA7071"/>
      <c r="AB7071"/>
      <c r="AC7071"/>
      <c r="AD7071"/>
      <c r="AE7071"/>
      <c r="AF7071"/>
      <c r="AG7071"/>
      <c r="AH7071"/>
      <c r="AI7071"/>
      <c r="AJ7071"/>
      <c r="AK7071"/>
    </row>
    <row r="7072" spans="1:37" s="223" customFormat="1" x14ac:dyDescent="0.2">
      <c r="A7072" s="11"/>
      <c r="B7072"/>
      <c r="C7072"/>
      <c r="D7072" s="152"/>
      <c r="E7072" s="152"/>
      <c r="F7072"/>
      <c r="G7072" s="152"/>
      <c r="I7072" s="224"/>
      <c r="K7072" s="71"/>
      <c r="L7072" s="71"/>
      <c r="M7072" s="71"/>
      <c r="N7072"/>
      <c r="O7072"/>
      <c r="P7072"/>
      <c r="Q7072"/>
      <c r="R7072"/>
      <c r="S7072"/>
      <c r="T7072"/>
      <c r="U7072"/>
      <c r="V7072"/>
      <c r="W7072"/>
      <c r="X7072"/>
      <c r="Y7072"/>
      <c r="Z7072"/>
      <c r="AA7072"/>
      <c r="AB7072"/>
      <c r="AC7072"/>
      <c r="AD7072"/>
      <c r="AE7072"/>
      <c r="AF7072"/>
      <c r="AG7072"/>
      <c r="AH7072"/>
      <c r="AI7072"/>
      <c r="AJ7072"/>
      <c r="AK7072"/>
    </row>
    <row r="7073" spans="1:37" s="223" customFormat="1" x14ac:dyDescent="0.2">
      <c r="A7073" s="11"/>
      <c r="B7073"/>
      <c r="C7073"/>
      <c r="D7073" s="152"/>
      <c r="E7073" s="152"/>
      <c r="F7073"/>
      <c r="G7073" s="152"/>
      <c r="I7073" s="224"/>
      <c r="K7073" s="71"/>
      <c r="L7073" s="71"/>
      <c r="M7073" s="71"/>
      <c r="N7073"/>
      <c r="O7073"/>
      <c r="P7073"/>
      <c r="Q7073"/>
      <c r="R7073"/>
      <c r="S7073"/>
      <c r="T7073"/>
      <c r="U7073"/>
      <c r="V7073"/>
      <c r="W7073"/>
      <c r="X7073"/>
      <c r="Y7073"/>
      <c r="Z7073"/>
      <c r="AA7073"/>
      <c r="AB7073"/>
      <c r="AC7073"/>
      <c r="AD7073"/>
      <c r="AE7073"/>
      <c r="AF7073"/>
      <c r="AG7073"/>
      <c r="AH7073"/>
      <c r="AI7073"/>
      <c r="AJ7073"/>
      <c r="AK7073"/>
    </row>
    <row r="7074" spans="1:37" s="223" customFormat="1" x14ac:dyDescent="0.2">
      <c r="A7074" s="11"/>
      <c r="B7074"/>
      <c r="C7074"/>
      <c r="D7074" s="152"/>
      <c r="E7074" s="152"/>
      <c r="F7074"/>
      <c r="G7074" s="152"/>
      <c r="I7074" s="224"/>
      <c r="K7074" s="71"/>
      <c r="L7074" s="71"/>
      <c r="M7074" s="71"/>
      <c r="N7074"/>
      <c r="O7074"/>
      <c r="P7074"/>
      <c r="Q7074"/>
      <c r="R7074"/>
      <c r="S7074"/>
      <c r="T7074"/>
      <c r="U7074"/>
      <c r="V7074"/>
      <c r="W7074"/>
      <c r="X7074"/>
      <c r="Y7074"/>
      <c r="Z7074"/>
      <c r="AA7074"/>
      <c r="AB7074"/>
      <c r="AC7074"/>
      <c r="AD7074"/>
      <c r="AE7074"/>
      <c r="AF7074"/>
      <c r="AG7074"/>
      <c r="AH7074"/>
      <c r="AI7074"/>
      <c r="AJ7074"/>
      <c r="AK7074"/>
    </row>
    <row r="7075" spans="1:37" s="223" customFormat="1" x14ac:dyDescent="0.2">
      <c r="A7075" s="11"/>
      <c r="B7075"/>
      <c r="C7075"/>
      <c r="D7075" s="152"/>
      <c r="E7075" s="152"/>
      <c r="F7075"/>
      <c r="G7075" s="152"/>
      <c r="I7075" s="224"/>
      <c r="K7075" s="71"/>
      <c r="L7075" s="71"/>
      <c r="M7075" s="71"/>
      <c r="N7075"/>
      <c r="O7075"/>
      <c r="P7075"/>
      <c r="Q7075"/>
      <c r="R7075"/>
      <c r="S7075"/>
      <c r="T7075"/>
      <c r="U7075"/>
      <c r="V7075"/>
      <c r="W7075"/>
      <c r="X7075"/>
      <c r="Y7075"/>
      <c r="Z7075"/>
      <c r="AA7075"/>
      <c r="AB7075"/>
      <c r="AC7075"/>
      <c r="AD7075"/>
      <c r="AE7075"/>
      <c r="AF7075"/>
      <c r="AG7075"/>
      <c r="AH7075"/>
      <c r="AI7075"/>
      <c r="AJ7075"/>
      <c r="AK7075"/>
    </row>
    <row r="7076" spans="1:37" s="223" customFormat="1" x14ac:dyDescent="0.2">
      <c r="A7076" s="11"/>
      <c r="B7076"/>
      <c r="C7076"/>
      <c r="D7076" s="152"/>
      <c r="E7076" s="152"/>
      <c r="F7076"/>
      <c r="G7076" s="152"/>
      <c r="I7076" s="224"/>
      <c r="K7076" s="71"/>
      <c r="L7076" s="71"/>
      <c r="M7076" s="71"/>
      <c r="N7076"/>
      <c r="O7076"/>
      <c r="P7076"/>
      <c r="Q7076"/>
      <c r="R7076"/>
      <c r="S7076"/>
      <c r="T7076"/>
      <c r="U7076"/>
      <c r="V7076"/>
      <c r="W7076"/>
      <c r="X7076"/>
      <c r="Y7076"/>
      <c r="Z7076"/>
      <c r="AA7076"/>
      <c r="AB7076"/>
      <c r="AC7076"/>
      <c r="AD7076"/>
      <c r="AE7076"/>
      <c r="AF7076"/>
      <c r="AG7076"/>
      <c r="AH7076"/>
      <c r="AI7076"/>
      <c r="AJ7076"/>
      <c r="AK7076"/>
    </row>
    <row r="7077" spans="1:37" s="223" customFormat="1" x14ac:dyDescent="0.2">
      <c r="A7077" s="11"/>
      <c r="B7077"/>
      <c r="C7077"/>
      <c r="D7077" s="152"/>
      <c r="E7077" s="152"/>
      <c r="F7077"/>
      <c r="G7077" s="152"/>
      <c r="I7077" s="224"/>
      <c r="K7077" s="71"/>
      <c r="L7077" s="71"/>
      <c r="M7077" s="71"/>
      <c r="N7077"/>
      <c r="O7077"/>
      <c r="P7077"/>
      <c r="Q7077"/>
      <c r="R7077"/>
      <c r="S7077"/>
      <c r="T7077"/>
      <c r="U7077"/>
      <c r="V7077"/>
      <c r="W7077"/>
      <c r="X7077"/>
      <c r="Y7077"/>
      <c r="Z7077"/>
      <c r="AA7077"/>
      <c r="AB7077"/>
      <c r="AC7077"/>
      <c r="AD7077"/>
      <c r="AE7077"/>
      <c r="AF7077"/>
      <c r="AG7077"/>
      <c r="AH7077"/>
      <c r="AI7077"/>
      <c r="AJ7077"/>
      <c r="AK7077"/>
    </row>
    <row r="7078" spans="1:37" s="223" customFormat="1" x14ac:dyDescent="0.2">
      <c r="A7078" s="11"/>
      <c r="B7078"/>
      <c r="C7078"/>
      <c r="D7078" s="152"/>
      <c r="E7078" s="152"/>
      <c r="F7078"/>
      <c r="G7078" s="152"/>
      <c r="I7078" s="224"/>
      <c r="K7078" s="71"/>
      <c r="L7078" s="71"/>
      <c r="M7078" s="71"/>
      <c r="N7078"/>
      <c r="O7078"/>
      <c r="P7078"/>
      <c r="Q7078"/>
      <c r="R7078"/>
      <c r="S7078"/>
      <c r="T7078"/>
      <c r="U7078"/>
      <c r="V7078"/>
      <c r="W7078"/>
      <c r="X7078"/>
      <c r="Y7078"/>
      <c r="Z7078"/>
      <c r="AA7078"/>
      <c r="AB7078"/>
      <c r="AC7078"/>
      <c r="AD7078"/>
      <c r="AE7078"/>
      <c r="AF7078"/>
      <c r="AG7078"/>
      <c r="AH7078"/>
      <c r="AI7078"/>
      <c r="AJ7078"/>
      <c r="AK7078"/>
    </row>
    <row r="7079" spans="1:37" s="223" customFormat="1" x14ac:dyDescent="0.2">
      <c r="A7079" s="11"/>
      <c r="B7079"/>
      <c r="C7079"/>
      <c r="D7079" s="152"/>
      <c r="E7079" s="152"/>
      <c r="F7079"/>
      <c r="G7079" s="152"/>
      <c r="I7079" s="224"/>
      <c r="K7079" s="71"/>
      <c r="L7079" s="71"/>
      <c r="M7079" s="71"/>
      <c r="N7079"/>
      <c r="O7079"/>
      <c r="P7079"/>
      <c r="Q7079"/>
      <c r="R7079"/>
      <c r="S7079"/>
      <c r="T7079"/>
      <c r="U7079"/>
      <c r="V7079"/>
      <c r="W7079"/>
      <c r="X7079"/>
      <c r="Y7079"/>
      <c r="Z7079"/>
      <c r="AA7079"/>
      <c r="AB7079"/>
      <c r="AC7079"/>
      <c r="AD7079"/>
      <c r="AE7079"/>
      <c r="AF7079"/>
      <c r="AG7079"/>
      <c r="AH7079"/>
      <c r="AI7079"/>
      <c r="AJ7079"/>
      <c r="AK7079"/>
    </row>
    <row r="7080" spans="1:37" s="223" customFormat="1" x14ac:dyDescent="0.2">
      <c r="A7080" s="11"/>
      <c r="B7080"/>
      <c r="C7080"/>
      <c r="D7080" s="152"/>
      <c r="E7080" s="152"/>
      <c r="F7080"/>
      <c r="G7080" s="152"/>
      <c r="I7080" s="224"/>
      <c r="K7080" s="71"/>
      <c r="L7080" s="71"/>
      <c r="M7080" s="71"/>
      <c r="N7080"/>
      <c r="O7080"/>
      <c r="P7080"/>
      <c r="Q7080"/>
      <c r="R7080"/>
      <c r="S7080"/>
      <c r="T7080"/>
      <c r="U7080"/>
      <c r="V7080"/>
      <c r="W7080"/>
      <c r="X7080"/>
      <c r="Y7080"/>
      <c r="Z7080"/>
      <c r="AA7080"/>
      <c r="AB7080"/>
      <c r="AC7080"/>
      <c r="AD7080"/>
      <c r="AE7080"/>
      <c r="AF7080"/>
      <c r="AG7080"/>
      <c r="AH7080"/>
      <c r="AI7080"/>
      <c r="AJ7080"/>
      <c r="AK7080"/>
    </row>
    <row r="7081" spans="1:37" s="223" customFormat="1" x14ac:dyDescent="0.2">
      <c r="A7081" s="11"/>
      <c r="B7081"/>
      <c r="C7081"/>
      <c r="D7081" s="152"/>
      <c r="E7081" s="152"/>
      <c r="F7081"/>
      <c r="G7081" s="152"/>
      <c r="I7081" s="224"/>
      <c r="K7081" s="71"/>
      <c r="L7081" s="71"/>
      <c r="M7081" s="71"/>
      <c r="N7081"/>
      <c r="O7081"/>
      <c r="P7081"/>
      <c r="Q7081"/>
      <c r="R7081"/>
      <c r="S7081"/>
      <c r="T7081"/>
      <c r="U7081"/>
      <c r="V7081"/>
      <c r="W7081"/>
      <c r="X7081"/>
      <c r="Y7081"/>
      <c r="Z7081"/>
      <c r="AA7081"/>
      <c r="AB7081"/>
      <c r="AC7081"/>
      <c r="AD7081"/>
      <c r="AE7081"/>
      <c r="AF7081"/>
      <c r="AG7081"/>
      <c r="AH7081"/>
      <c r="AI7081"/>
      <c r="AJ7081"/>
      <c r="AK7081"/>
    </row>
    <row r="7082" spans="1:37" s="223" customFormat="1" x14ac:dyDescent="0.2">
      <c r="A7082" s="11"/>
      <c r="B7082"/>
      <c r="C7082"/>
      <c r="D7082" s="152"/>
      <c r="E7082" s="152"/>
      <c r="F7082"/>
      <c r="G7082" s="152"/>
      <c r="I7082" s="224"/>
      <c r="K7082" s="71"/>
      <c r="L7082" s="71"/>
      <c r="M7082" s="71"/>
      <c r="N7082"/>
      <c r="O7082"/>
      <c r="P7082"/>
      <c r="Q7082"/>
      <c r="R7082"/>
      <c r="S7082"/>
      <c r="T7082"/>
      <c r="U7082"/>
      <c r="V7082"/>
      <c r="W7082"/>
      <c r="X7082"/>
      <c r="Y7082"/>
      <c r="Z7082"/>
      <c r="AA7082"/>
      <c r="AB7082"/>
      <c r="AC7082"/>
      <c r="AD7082"/>
      <c r="AE7082"/>
      <c r="AF7082"/>
      <c r="AG7082"/>
      <c r="AH7082"/>
      <c r="AI7082"/>
      <c r="AJ7082"/>
      <c r="AK7082"/>
    </row>
    <row r="7083" spans="1:37" s="223" customFormat="1" x14ac:dyDescent="0.2">
      <c r="A7083" s="11"/>
      <c r="B7083"/>
      <c r="C7083"/>
      <c r="D7083" s="152"/>
      <c r="E7083" s="152"/>
      <c r="F7083"/>
      <c r="G7083" s="152"/>
      <c r="I7083" s="224"/>
      <c r="K7083" s="71"/>
      <c r="L7083" s="71"/>
      <c r="M7083" s="71"/>
      <c r="N7083"/>
      <c r="O7083"/>
      <c r="P7083"/>
      <c r="Q7083"/>
      <c r="R7083"/>
      <c r="S7083"/>
      <c r="T7083"/>
      <c r="U7083"/>
      <c r="V7083"/>
      <c r="W7083"/>
      <c r="X7083"/>
      <c r="Y7083"/>
      <c r="Z7083"/>
      <c r="AA7083"/>
      <c r="AB7083"/>
      <c r="AC7083"/>
      <c r="AD7083"/>
      <c r="AE7083"/>
      <c r="AF7083"/>
      <c r="AG7083"/>
      <c r="AH7083"/>
      <c r="AI7083"/>
      <c r="AJ7083"/>
      <c r="AK7083"/>
    </row>
    <row r="7084" spans="1:37" s="223" customFormat="1" x14ac:dyDescent="0.2">
      <c r="A7084" s="11"/>
      <c r="B7084"/>
      <c r="C7084"/>
      <c r="D7084" s="152"/>
      <c r="E7084" s="152"/>
      <c r="F7084"/>
      <c r="G7084" s="152"/>
      <c r="I7084" s="224"/>
      <c r="K7084" s="71"/>
      <c r="L7084" s="71"/>
      <c r="M7084" s="71"/>
      <c r="N7084"/>
      <c r="O7084"/>
      <c r="P7084"/>
      <c r="Q7084"/>
      <c r="R7084"/>
      <c r="S7084"/>
      <c r="T7084"/>
      <c r="U7084"/>
      <c r="V7084"/>
      <c r="W7084"/>
      <c r="X7084"/>
      <c r="Y7084"/>
      <c r="Z7084"/>
      <c r="AA7084"/>
      <c r="AB7084"/>
      <c r="AC7084"/>
      <c r="AD7084"/>
      <c r="AE7084"/>
      <c r="AF7084"/>
      <c r="AG7084"/>
      <c r="AH7084"/>
      <c r="AI7084"/>
      <c r="AJ7084"/>
      <c r="AK7084"/>
    </row>
    <row r="7085" spans="1:37" s="223" customFormat="1" x14ac:dyDescent="0.2">
      <c r="A7085" s="11"/>
      <c r="B7085"/>
      <c r="C7085"/>
      <c r="D7085" s="152"/>
      <c r="E7085" s="152"/>
      <c r="F7085"/>
      <c r="G7085" s="152"/>
      <c r="I7085" s="224"/>
      <c r="K7085" s="71"/>
      <c r="L7085" s="71"/>
      <c r="M7085" s="71"/>
      <c r="N7085"/>
      <c r="O7085"/>
      <c r="P7085"/>
      <c r="Q7085"/>
      <c r="R7085"/>
      <c r="S7085"/>
      <c r="T7085"/>
      <c r="U7085"/>
      <c r="V7085"/>
      <c r="W7085"/>
      <c r="X7085"/>
      <c r="Y7085"/>
      <c r="Z7085"/>
      <c r="AA7085"/>
      <c r="AB7085"/>
      <c r="AC7085"/>
      <c r="AD7085"/>
      <c r="AE7085"/>
      <c r="AF7085"/>
      <c r="AG7085"/>
      <c r="AH7085"/>
      <c r="AI7085"/>
      <c r="AJ7085"/>
      <c r="AK7085"/>
    </row>
    <row r="7086" spans="1:37" s="223" customFormat="1" x14ac:dyDescent="0.2">
      <c r="A7086" s="11"/>
      <c r="B7086"/>
      <c r="C7086"/>
      <c r="D7086" s="152"/>
      <c r="E7086" s="152"/>
      <c r="F7086"/>
      <c r="G7086" s="152"/>
      <c r="I7086" s="224"/>
      <c r="K7086" s="71"/>
      <c r="L7086" s="71"/>
      <c r="M7086" s="71"/>
      <c r="N7086"/>
      <c r="O7086"/>
      <c r="P7086"/>
      <c r="Q7086"/>
      <c r="R7086"/>
      <c r="S7086"/>
      <c r="T7086"/>
      <c r="U7086"/>
      <c r="V7086"/>
      <c r="W7086"/>
      <c r="X7086"/>
      <c r="Y7086"/>
      <c r="Z7086"/>
      <c r="AA7086"/>
      <c r="AB7086"/>
      <c r="AC7086"/>
      <c r="AD7086"/>
      <c r="AE7086"/>
      <c r="AF7086"/>
      <c r="AG7086"/>
      <c r="AH7086"/>
      <c r="AI7086"/>
      <c r="AJ7086"/>
      <c r="AK7086"/>
    </row>
    <row r="7087" spans="1:37" s="223" customFormat="1" x14ac:dyDescent="0.2">
      <c r="A7087" s="11"/>
      <c r="B7087"/>
      <c r="C7087"/>
      <c r="D7087" s="152"/>
      <c r="E7087" s="152"/>
      <c r="F7087"/>
      <c r="G7087" s="152"/>
      <c r="I7087" s="224"/>
      <c r="K7087" s="71"/>
      <c r="L7087" s="71"/>
      <c r="M7087" s="71"/>
      <c r="N7087"/>
      <c r="O7087"/>
      <c r="P7087"/>
      <c r="Q7087"/>
      <c r="R7087"/>
      <c r="S7087"/>
      <c r="T7087"/>
      <c r="U7087"/>
      <c r="V7087"/>
      <c r="W7087"/>
      <c r="X7087"/>
      <c r="Y7087"/>
      <c r="Z7087"/>
      <c r="AA7087"/>
      <c r="AB7087"/>
      <c r="AC7087"/>
      <c r="AD7087"/>
      <c r="AE7087"/>
      <c r="AF7087"/>
      <c r="AG7087"/>
      <c r="AH7087"/>
      <c r="AI7087"/>
      <c r="AJ7087"/>
      <c r="AK7087"/>
    </row>
    <row r="7088" spans="1:37" s="223" customFormat="1" x14ac:dyDescent="0.2">
      <c r="A7088" s="11"/>
      <c r="B7088"/>
      <c r="C7088"/>
      <c r="D7088" s="152"/>
      <c r="E7088" s="152"/>
      <c r="F7088"/>
      <c r="G7088" s="152"/>
      <c r="I7088" s="224"/>
      <c r="K7088" s="71"/>
      <c r="L7088" s="71"/>
      <c r="M7088" s="71"/>
      <c r="N7088"/>
      <c r="O7088"/>
      <c r="P7088"/>
      <c r="Q7088"/>
      <c r="R7088"/>
      <c r="S7088"/>
      <c r="T7088"/>
      <c r="U7088"/>
      <c r="V7088"/>
      <c r="W7088"/>
      <c r="X7088"/>
      <c r="Y7088"/>
      <c r="Z7088"/>
      <c r="AA7088"/>
      <c r="AB7088"/>
      <c r="AC7088"/>
      <c r="AD7088"/>
      <c r="AE7088"/>
      <c r="AF7088"/>
      <c r="AG7088"/>
      <c r="AH7088"/>
      <c r="AI7088"/>
      <c r="AJ7088"/>
      <c r="AK7088"/>
    </row>
    <row r="7089" spans="1:37" s="223" customFormat="1" x14ac:dyDescent="0.2">
      <c r="A7089" s="11"/>
      <c r="B7089"/>
      <c r="C7089"/>
      <c r="D7089" s="152"/>
      <c r="E7089" s="152"/>
      <c r="F7089"/>
      <c r="G7089" s="152"/>
      <c r="I7089" s="224"/>
      <c r="K7089" s="71"/>
      <c r="L7089" s="71"/>
      <c r="M7089" s="71"/>
      <c r="N7089"/>
      <c r="O7089"/>
      <c r="P7089"/>
      <c r="Q7089"/>
      <c r="R7089"/>
      <c r="S7089"/>
      <c r="T7089"/>
      <c r="U7089"/>
      <c r="V7089"/>
      <c r="W7089"/>
      <c r="X7089"/>
      <c r="Y7089"/>
      <c r="Z7089"/>
      <c r="AA7089"/>
      <c r="AB7089"/>
      <c r="AC7089"/>
      <c r="AD7089"/>
      <c r="AE7089"/>
      <c r="AF7089"/>
      <c r="AG7089"/>
      <c r="AH7089"/>
      <c r="AI7089"/>
      <c r="AJ7089"/>
      <c r="AK7089"/>
    </row>
    <row r="7090" spans="1:37" s="223" customFormat="1" x14ac:dyDescent="0.2">
      <c r="A7090" s="11"/>
      <c r="B7090"/>
      <c r="C7090"/>
      <c r="D7090" s="152"/>
      <c r="E7090" s="152"/>
      <c r="F7090"/>
      <c r="G7090" s="152"/>
      <c r="I7090" s="224"/>
      <c r="K7090" s="71"/>
      <c r="L7090" s="71"/>
      <c r="M7090" s="71"/>
      <c r="N7090"/>
      <c r="O7090"/>
      <c r="P7090"/>
      <c r="Q7090"/>
      <c r="R7090"/>
      <c r="S7090"/>
      <c r="T7090"/>
      <c r="U7090"/>
      <c r="V7090"/>
      <c r="W7090"/>
      <c r="X7090"/>
      <c r="Y7090"/>
      <c r="Z7090"/>
      <c r="AA7090"/>
      <c r="AB7090"/>
      <c r="AC7090"/>
      <c r="AD7090"/>
      <c r="AE7090"/>
      <c r="AF7090"/>
      <c r="AG7090"/>
      <c r="AH7090"/>
      <c r="AI7090"/>
      <c r="AJ7090"/>
      <c r="AK7090"/>
    </row>
    <row r="7091" spans="1:37" s="223" customFormat="1" x14ac:dyDescent="0.2">
      <c r="A7091" s="11"/>
      <c r="B7091"/>
      <c r="C7091"/>
      <c r="D7091" s="152"/>
      <c r="E7091" s="152"/>
      <c r="F7091"/>
      <c r="G7091" s="152"/>
      <c r="I7091" s="224"/>
      <c r="K7091" s="71"/>
      <c r="L7091" s="71"/>
      <c r="M7091" s="71"/>
      <c r="N7091"/>
      <c r="O7091"/>
      <c r="P7091"/>
      <c r="Q7091"/>
      <c r="R7091"/>
      <c r="S7091"/>
      <c r="T7091"/>
      <c r="U7091"/>
      <c r="V7091"/>
      <c r="W7091"/>
      <c r="X7091"/>
      <c r="Y7091"/>
      <c r="Z7091"/>
      <c r="AA7091"/>
      <c r="AB7091"/>
      <c r="AC7091"/>
      <c r="AD7091"/>
      <c r="AE7091"/>
      <c r="AF7091"/>
      <c r="AG7091"/>
      <c r="AH7091"/>
      <c r="AI7091"/>
      <c r="AJ7091"/>
      <c r="AK7091"/>
    </row>
    <row r="7092" spans="1:37" s="223" customFormat="1" x14ac:dyDescent="0.2">
      <c r="A7092" s="11"/>
      <c r="B7092"/>
      <c r="C7092"/>
      <c r="D7092" s="152"/>
      <c r="E7092" s="152"/>
      <c r="F7092"/>
      <c r="G7092" s="152"/>
      <c r="I7092" s="224"/>
      <c r="K7092" s="71"/>
      <c r="L7092" s="71"/>
      <c r="M7092" s="71"/>
      <c r="N7092"/>
      <c r="O7092"/>
      <c r="P7092"/>
      <c r="Q7092"/>
      <c r="R7092"/>
      <c r="S7092"/>
      <c r="T7092"/>
      <c r="U7092"/>
      <c r="V7092"/>
      <c r="W7092"/>
      <c r="X7092"/>
      <c r="Y7092"/>
      <c r="Z7092"/>
      <c r="AA7092"/>
      <c r="AB7092"/>
      <c r="AC7092"/>
      <c r="AD7092"/>
      <c r="AE7092"/>
      <c r="AF7092"/>
      <c r="AG7092"/>
      <c r="AH7092"/>
      <c r="AI7092"/>
      <c r="AJ7092"/>
      <c r="AK7092"/>
    </row>
    <row r="7093" spans="1:37" s="223" customFormat="1" x14ac:dyDescent="0.2">
      <c r="A7093" s="11"/>
      <c r="B7093"/>
      <c r="C7093"/>
      <c r="D7093" s="152"/>
      <c r="E7093" s="152"/>
      <c r="F7093"/>
      <c r="G7093" s="152"/>
      <c r="I7093" s="224"/>
      <c r="K7093" s="71"/>
      <c r="L7093" s="71"/>
      <c r="M7093" s="71"/>
      <c r="N7093"/>
      <c r="O7093"/>
      <c r="P7093"/>
      <c r="Q7093"/>
      <c r="R7093"/>
      <c r="S7093"/>
      <c r="T7093"/>
      <c r="U7093"/>
      <c r="V7093"/>
      <c r="W7093"/>
      <c r="X7093"/>
      <c r="Y7093"/>
      <c r="Z7093"/>
      <c r="AA7093"/>
      <c r="AB7093"/>
      <c r="AC7093"/>
      <c r="AD7093"/>
      <c r="AE7093"/>
      <c r="AF7093"/>
      <c r="AG7093"/>
      <c r="AH7093"/>
      <c r="AI7093"/>
      <c r="AJ7093"/>
      <c r="AK7093"/>
    </row>
    <row r="7094" spans="1:37" s="223" customFormat="1" x14ac:dyDescent="0.2">
      <c r="A7094" s="11"/>
      <c r="B7094"/>
      <c r="C7094"/>
      <c r="D7094" s="152"/>
      <c r="E7094" s="152"/>
      <c r="F7094"/>
      <c r="G7094" s="152"/>
      <c r="I7094" s="224"/>
      <c r="K7094" s="71"/>
      <c r="L7094" s="71"/>
      <c r="M7094" s="71"/>
      <c r="N7094"/>
      <c r="O7094"/>
      <c r="P7094"/>
      <c r="Q7094"/>
      <c r="R7094"/>
      <c r="S7094"/>
      <c r="T7094"/>
      <c r="U7094"/>
      <c r="V7094"/>
      <c r="W7094"/>
      <c r="X7094"/>
      <c r="Y7094"/>
      <c r="Z7094"/>
      <c r="AA7094"/>
      <c r="AB7094"/>
      <c r="AC7094"/>
      <c r="AD7094"/>
      <c r="AE7094"/>
      <c r="AF7094"/>
      <c r="AG7094"/>
      <c r="AH7094"/>
      <c r="AI7094"/>
      <c r="AJ7094"/>
      <c r="AK7094"/>
    </row>
    <row r="7095" spans="1:37" s="223" customFormat="1" x14ac:dyDescent="0.2">
      <c r="A7095" s="11"/>
      <c r="B7095"/>
      <c r="C7095"/>
      <c r="D7095" s="152"/>
      <c r="E7095" s="152"/>
      <c r="F7095"/>
      <c r="G7095" s="152"/>
      <c r="I7095" s="224"/>
      <c r="K7095" s="71"/>
      <c r="L7095" s="71"/>
      <c r="M7095" s="71"/>
      <c r="N7095"/>
      <c r="O7095"/>
      <c r="P7095"/>
      <c r="Q7095"/>
      <c r="R7095"/>
      <c r="S7095"/>
      <c r="T7095"/>
      <c r="U7095"/>
      <c r="V7095"/>
      <c r="W7095"/>
      <c r="X7095"/>
      <c r="Y7095"/>
      <c r="Z7095"/>
      <c r="AA7095"/>
      <c r="AB7095"/>
      <c r="AC7095"/>
      <c r="AD7095"/>
      <c r="AE7095"/>
      <c r="AF7095"/>
      <c r="AG7095"/>
      <c r="AH7095"/>
      <c r="AI7095"/>
      <c r="AJ7095"/>
      <c r="AK7095"/>
    </row>
    <row r="7096" spans="1:37" s="223" customFormat="1" x14ac:dyDescent="0.2">
      <c r="A7096" s="11"/>
      <c r="B7096"/>
      <c r="C7096"/>
      <c r="D7096" s="152"/>
      <c r="E7096" s="152"/>
      <c r="F7096"/>
      <c r="G7096" s="152"/>
      <c r="I7096" s="224"/>
      <c r="K7096" s="71"/>
      <c r="L7096" s="71"/>
      <c r="M7096" s="71"/>
      <c r="N7096"/>
      <c r="O7096"/>
      <c r="P7096"/>
      <c r="Q7096"/>
      <c r="R7096"/>
      <c r="S7096"/>
      <c r="T7096"/>
      <c r="U7096"/>
      <c r="V7096"/>
      <c r="W7096"/>
      <c r="X7096"/>
      <c r="Y7096"/>
      <c r="Z7096"/>
      <c r="AA7096"/>
      <c r="AB7096"/>
      <c r="AC7096"/>
      <c r="AD7096"/>
      <c r="AE7096"/>
      <c r="AF7096"/>
      <c r="AG7096"/>
      <c r="AH7096"/>
      <c r="AI7096"/>
      <c r="AJ7096"/>
      <c r="AK7096"/>
    </row>
    <row r="7097" spans="1:37" s="223" customFormat="1" x14ac:dyDescent="0.2">
      <c r="A7097" s="11"/>
      <c r="B7097"/>
      <c r="C7097"/>
      <c r="D7097" s="152"/>
      <c r="E7097" s="152"/>
      <c r="F7097"/>
      <c r="G7097" s="152"/>
      <c r="I7097" s="224"/>
      <c r="K7097" s="71"/>
      <c r="L7097" s="71"/>
      <c r="M7097" s="71"/>
      <c r="N7097"/>
      <c r="O7097"/>
      <c r="P7097"/>
      <c r="Q7097"/>
      <c r="R7097"/>
      <c r="S7097"/>
      <c r="T7097"/>
      <c r="U7097"/>
      <c r="V7097"/>
      <c r="W7097"/>
      <c r="X7097"/>
      <c r="Y7097"/>
      <c r="Z7097"/>
      <c r="AA7097"/>
      <c r="AB7097"/>
      <c r="AC7097"/>
      <c r="AD7097"/>
      <c r="AE7097"/>
      <c r="AF7097"/>
      <c r="AG7097"/>
      <c r="AH7097"/>
      <c r="AI7097"/>
      <c r="AJ7097"/>
      <c r="AK7097"/>
    </row>
    <row r="7098" spans="1:37" s="223" customFormat="1" x14ac:dyDescent="0.2">
      <c r="A7098" s="11"/>
      <c r="B7098"/>
      <c r="C7098"/>
      <c r="D7098" s="152"/>
      <c r="E7098" s="152"/>
      <c r="F7098"/>
      <c r="G7098" s="152"/>
      <c r="I7098" s="224"/>
      <c r="K7098" s="71"/>
      <c r="L7098" s="71"/>
      <c r="M7098" s="71"/>
      <c r="N7098"/>
      <c r="O7098"/>
      <c r="P7098"/>
      <c r="Q7098"/>
      <c r="R7098"/>
      <c r="S7098"/>
      <c r="T7098"/>
      <c r="U7098"/>
      <c r="V7098"/>
      <c r="W7098"/>
      <c r="X7098"/>
      <c r="Y7098"/>
      <c r="Z7098"/>
      <c r="AA7098"/>
      <c r="AB7098"/>
      <c r="AC7098"/>
      <c r="AD7098"/>
      <c r="AE7098"/>
      <c r="AF7098"/>
      <c r="AG7098"/>
      <c r="AH7098"/>
      <c r="AI7098"/>
      <c r="AJ7098"/>
      <c r="AK7098"/>
    </row>
    <row r="7099" spans="1:37" s="223" customFormat="1" x14ac:dyDescent="0.2">
      <c r="A7099" s="11"/>
      <c r="B7099"/>
      <c r="C7099"/>
      <c r="D7099" s="152"/>
      <c r="E7099" s="152"/>
      <c r="F7099"/>
      <c r="G7099" s="152"/>
      <c r="I7099" s="224"/>
      <c r="K7099" s="71"/>
      <c r="L7099" s="71"/>
      <c r="M7099" s="71"/>
      <c r="N7099"/>
      <c r="O7099"/>
      <c r="P7099"/>
      <c r="Q7099"/>
      <c r="R7099"/>
      <c r="S7099"/>
      <c r="T7099"/>
      <c r="U7099"/>
      <c r="V7099"/>
      <c r="W7099"/>
      <c r="X7099"/>
      <c r="Y7099"/>
      <c r="Z7099"/>
      <c r="AA7099"/>
      <c r="AB7099"/>
      <c r="AC7099"/>
      <c r="AD7099"/>
      <c r="AE7099"/>
      <c r="AF7099"/>
      <c r="AG7099"/>
      <c r="AH7099"/>
      <c r="AI7099"/>
      <c r="AJ7099"/>
      <c r="AK7099"/>
    </row>
    <row r="7100" spans="1:37" s="223" customFormat="1" x14ac:dyDescent="0.2">
      <c r="A7100" s="11"/>
      <c r="B7100"/>
      <c r="C7100"/>
      <c r="D7100" s="152"/>
      <c r="E7100" s="152"/>
      <c r="F7100"/>
      <c r="G7100" s="152"/>
      <c r="I7100" s="224"/>
      <c r="K7100" s="71"/>
      <c r="L7100" s="71"/>
      <c r="M7100" s="71"/>
      <c r="N7100"/>
      <c r="O7100"/>
      <c r="P7100"/>
      <c r="Q7100"/>
      <c r="R7100"/>
      <c r="S7100"/>
      <c r="T7100"/>
      <c r="U7100"/>
      <c r="V7100"/>
      <c r="W7100"/>
      <c r="X7100"/>
      <c r="Y7100"/>
      <c r="Z7100"/>
      <c r="AA7100"/>
      <c r="AB7100"/>
      <c r="AC7100"/>
      <c r="AD7100"/>
      <c r="AE7100"/>
      <c r="AF7100"/>
      <c r="AG7100"/>
      <c r="AH7100"/>
      <c r="AI7100"/>
      <c r="AJ7100"/>
      <c r="AK7100"/>
    </row>
    <row r="7101" spans="1:37" s="223" customFormat="1" x14ac:dyDescent="0.2">
      <c r="A7101" s="11"/>
      <c r="B7101"/>
      <c r="C7101"/>
      <c r="D7101" s="152"/>
      <c r="E7101" s="152"/>
      <c r="F7101"/>
      <c r="G7101" s="152"/>
      <c r="I7101" s="224"/>
      <c r="K7101" s="71"/>
      <c r="L7101" s="71"/>
      <c r="M7101" s="71"/>
      <c r="N7101"/>
      <c r="O7101"/>
      <c r="P7101"/>
      <c r="Q7101"/>
      <c r="R7101"/>
      <c r="S7101"/>
      <c r="T7101"/>
      <c r="U7101"/>
      <c r="V7101"/>
      <c r="W7101"/>
      <c r="X7101"/>
      <c r="Y7101"/>
      <c r="Z7101"/>
      <c r="AA7101"/>
      <c r="AB7101"/>
      <c r="AC7101"/>
      <c r="AD7101"/>
      <c r="AE7101"/>
      <c r="AF7101"/>
      <c r="AG7101"/>
      <c r="AH7101"/>
      <c r="AI7101"/>
      <c r="AJ7101"/>
      <c r="AK7101"/>
    </row>
    <row r="7102" spans="1:37" s="223" customFormat="1" x14ac:dyDescent="0.2">
      <c r="A7102" s="11"/>
      <c r="B7102"/>
      <c r="C7102"/>
      <c r="D7102" s="152"/>
      <c r="E7102" s="152"/>
      <c r="F7102"/>
      <c r="G7102" s="152"/>
      <c r="I7102" s="224"/>
      <c r="K7102" s="71"/>
      <c r="L7102" s="71"/>
      <c r="M7102" s="71"/>
      <c r="N7102"/>
      <c r="O7102"/>
      <c r="P7102"/>
      <c r="Q7102"/>
      <c r="R7102"/>
      <c r="S7102"/>
      <c r="T7102"/>
      <c r="U7102"/>
      <c r="V7102"/>
      <c r="W7102"/>
      <c r="X7102"/>
      <c r="Y7102"/>
      <c r="Z7102"/>
      <c r="AA7102"/>
      <c r="AB7102"/>
      <c r="AC7102"/>
      <c r="AD7102"/>
      <c r="AE7102"/>
      <c r="AF7102"/>
      <c r="AG7102"/>
      <c r="AH7102"/>
      <c r="AI7102"/>
      <c r="AJ7102"/>
      <c r="AK7102"/>
    </row>
    <row r="7103" spans="1:37" s="223" customFormat="1" x14ac:dyDescent="0.2">
      <c r="A7103" s="11"/>
      <c r="B7103"/>
      <c r="C7103"/>
      <c r="D7103" s="152"/>
      <c r="E7103" s="152"/>
      <c r="F7103"/>
      <c r="G7103" s="152"/>
      <c r="I7103" s="224"/>
      <c r="K7103" s="71"/>
      <c r="L7103" s="71"/>
      <c r="M7103" s="71"/>
      <c r="N7103"/>
      <c r="O7103"/>
      <c r="P7103"/>
      <c r="Q7103"/>
      <c r="R7103"/>
      <c r="S7103"/>
      <c r="T7103"/>
      <c r="U7103"/>
      <c r="V7103"/>
      <c r="W7103"/>
      <c r="X7103"/>
      <c r="Y7103"/>
      <c r="Z7103"/>
      <c r="AA7103"/>
      <c r="AB7103"/>
      <c r="AC7103"/>
      <c r="AD7103"/>
      <c r="AE7103"/>
      <c r="AF7103"/>
      <c r="AG7103"/>
      <c r="AH7103"/>
      <c r="AI7103"/>
      <c r="AJ7103"/>
      <c r="AK7103"/>
    </row>
    <row r="7104" spans="1:37" s="223" customFormat="1" x14ac:dyDescent="0.2">
      <c r="A7104" s="11"/>
      <c r="B7104"/>
      <c r="C7104"/>
      <c r="D7104" s="152"/>
      <c r="E7104" s="152"/>
      <c r="F7104"/>
      <c r="G7104" s="152"/>
      <c r="I7104" s="224"/>
      <c r="K7104" s="71"/>
      <c r="L7104" s="71"/>
      <c r="M7104" s="71"/>
      <c r="N7104"/>
      <c r="O7104"/>
      <c r="P7104"/>
      <c r="Q7104"/>
      <c r="R7104"/>
      <c r="S7104"/>
      <c r="T7104"/>
      <c r="U7104"/>
      <c r="V7104"/>
      <c r="W7104"/>
      <c r="X7104"/>
      <c r="Y7104"/>
      <c r="Z7104"/>
      <c r="AA7104"/>
      <c r="AB7104"/>
      <c r="AC7104"/>
      <c r="AD7104"/>
      <c r="AE7104"/>
      <c r="AF7104"/>
      <c r="AG7104"/>
      <c r="AH7104"/>
      <c r="AI7104"/>
      <c r="AJ7104"/>
      <c r="AK7104"/>
    </row>
    <row r="7105" spans="1:37" s="223" customFormat="1" x14ac:dyDescent="0.2">
      <c r="A7105" s="11"/>
      <c r="B7105"/>
      <c r="C7105"/>
      <c r="D7105" s="152"/>
      <c r="E7105" s="152"/>
      <c r="F7105"/>
      <c r="G7105" s="152"/>
      <c r="I7105" s="224"/>
      <c r="K7105" s="71"/>
      <c r="L7105" s="71"/>
      <c r="M7105" s="71"/>
      <c r="N7105"/>
      <c r="O7105"/>
      <c r="P7105"/>
      <c r="Q7105"/>
      <c r="R7105"/>
      <c r="S7105"/>
      <c r="T7105"/>
      <c r="U7105"/>
      <c r="V7105"/>
      <c r="W7105"/>
      <c r="X7105"/>
      <c r="Y7105"/>
      <c r="Z7105"/>
      <c r="AA7105"/>
      <c r="AB7105"/>
      <c r="AC7105"/>
      <c r="AD7105"/>
      <c r="AE7105"/>
      <c r="AF7105"/>
      <c r="AG7105"/>
      <c r="AH7105"/>
      <c r="AI7105"/>
      <c r="AJ7105"/>
      <c r="AK7105"/>
    </row>
    <row r="7106" spans="1:37" s="223" customFormat="1" x14ac:dyDescent="0.2">
      <c r="A7106" s="11"/>
      <c r="B7106"/>
      <c r="C7106"/>
      <c r="D7106" s="152"/>
      <c r="E7106" s="152"/>
      <c r="F7106"/>
      <c r="G7106" s="152"/>
      <c r="I7106" s="224"/>
      <c r="K7106" s="71"/>
      <c r="L7106" s="71"/>
      <c r="M7106" s="71"/>
      <c r="N7106"/>
      <c r="O7106"/>
      <c r="P7106"/>
      <c r="Q7106"/>
      <c r="R7106"/>
      <c r="S7106"/>
      <c r="T7106"/>
      <c r="U7106"/>
      <c r="V7106"/>
      <c r="W7106"/>
      <c r="X7106"/>
      <c r="Y7106"/>
      <c r="Z7106"/>
      <c r="AA7106"/>
      <c r="AB7106"/>
      <c r="AC7106"/>
      <c r="AD7106"/>
      <c r="AE7106"/>
      <c r="AF7106"/>
      <c r="AG7106"/>
      <c r="AH7106"/>
      <c r="AI7106"/>
      <c r="AJ7106"/>
      <c r="AK7106"/>
    </row>
    <row r="7107" spans="1:37" s="223" customFormat="1" x14ac:dyDescent="0.2">
      <c r="A7107" s="11"/>
      <c r="B7107"/>
      <c r="C7107"/>
      <c r="D7107" s="152"/>
      <c r="E7107" s="152"/>
      <c r="F7107"/>
      <c r="G7107" s="152"/>
      <c r="I7107" s="224"/>
      <c r="K7107" s="71"/>
      <c r="L7107" s="71"/>
      <c r="M7107" s="71"/>
      <c r="N7107"/>
      <c r="O7107"/>
      <c r="P7107"/>
      <c r="Q7107"/>
      <c r="R7107"/>
      <c r="S7107"/>
      <c r="T7107"/>
      <c r="U7107"/>
      <c r="V7107"/>
      <c r="W7107"/>
      <c r="X7107"/>
      <c r="Y7107"/>
      <c r="Z7107"/>
      <c r="AA7107"/>
      <c r="AB7107"/>
      <c r="AC7107"/>
      <c r="AD7107"/>
      <c r="AE7107"/>
      <c r="AF7107"/>
      <c r="AG7107"/>
      <c r="AH7107"/>
      <c r="AI7107"/>
      <c r="AJ7107"/>
      <c r="AK7107"/>
    </row>
    <row r="7108" spans="1:37" s="223" customFormat="1" x14ac:dyDescent="0.2">
      <c r="A7108" s="11"/>
      <c r="B7108"/>
      <c r="C7108"/>
      <c r="D7108" s="152"/>
      <c r="E7108" s="152"/>
      <c r="F7108"/>
      <c r="G7108" s="152"/>
      <c r="I7108" s="224"/>
      <c r="K7108" s="71"/>
      <c r="L7108" s="71"/>
      <c r="M7108" s="71"/>
      <c r="N7108"/>
      <c r="O7108"/>
      <c r="P7108"/>
      <c r="Q7108"/>
      <c r="R7108"/>
      <c r="S7108"/>
      <c r="T7108"/>
      <c r="U7108"/>
      <c r="V7108"/>
      <c r="W7108"/>
      <c r="X7108"/>
      <c r="Y7108"/>
      <c r="Z7108"/>
      <c r="AA7108"/>
      <c r="AB7108"/>
      <c r="AC7108"/>
      <c r="AD7108"/>
      <c r="AE7108"/>
      <c r="AF7108"/>
      <c r="AG7108"/>
      <c r="AH7108"/>
      <c r="AI7108"/>
      <c r="AJ7108"/>
      <c r="AK7108"/>
    </row>
    <row r="7109" spans="1:37" s="223" customFormat="1" x14ac:dyDescent="0.2">
      <c r="A7109" s="11"/>
      <c r="B7109"/>
      <c r="C7109"/>
      <c r="D7109" s="152"/>
      <c r="E7109" s="152"/>
      <c r="F7109"/>
      <c r="G7109" s="152"/>
      <c r="I7109" s="224"/>
      <c r="K7109" s="71"/>
      <c r="L7109" s="71"/>
      <c r="M7109" s="71"/>
      <c r="N7109"/>
      <c r="O7109"/>
      <c r="P7109"/>
      <c r="Q7109"/>
      <c r="R7109"/>
      <c r="S7109"/>
      <c r="T7109"/>
      <c r="U7109"/>
      <c r="V7109"/>
      <c r="W7109"/>
      <c r="X7109"/>
      <c r="Y7109"/>
      <c r="Z7109"/>
      <c r="AA7109"/>
      <c r="AB7109"/>
      <c r="AC7109"/>
      <c r="AD7109"/>
      <c r="AE7109"/>
      <c r="AF7109"/>
      <c r="AG7109"/>
      <c r="AH7109"/>
      <c r="AI7109"/>
      <c r="AJ7109"/>
      <c r="AK7109"/>
    </row>
    <row r="7110" spans="1:37" s="223" customFormat="1" x14ac:dyDescent="0.2">
      <c r="A7110" s="11"/>
      <c r="B7110"/>
      <c r="C7110"/>
      <c r="D7110" s="152"/>
      <c r="E7110" s="152"/>
      <c r="F7110"/>
      <c r="G7110" s="152"/>
      <c r="I7110" s="224"/>
      <c r="K7110" s="71"/>
      <c r="L7110" s="71"/>
      <c r="M7110" s="71"/>
      <c r="N7110"/>
      <c r="O7110"/>
      <c r="P7110"/>
      <c r="Q7110"/>
      <c r="R7110"/>
      <c r="S7110"/>
      <c r="T7110"/>
      <c r="U7110"/>
      <c r="V7110"/>
      <c r="W7110"/>
      <c r="X7110"/>
      <c r="Y7110"/>
      <c r="Z7110"/>
      <c r="AA7110"/>
      <c r="AB7110"/>
      <c r="AC7110"/>
      <c r="AD7110"/>
      <c r="AE7110"/>
      <c r="AF7110"/>
      <c r="AG7110"/>
      <c r="AH7110"/>
      <c r="AI7110"/>
      <c r="AJ7110"/>
      <c r="AK7110"/>
    </row>
    <row r="7111" spans="1:37" s="223" customFormat="1" x14ac:dyDescent="0.2">
      <c r="A7111" s="11"/>
      <c r="B7111"/>
      <c r="C7111"/>
      <c r="D7111" s="152"/>
      <c r="E7111" s="152"/>
      <c r="F7111"/>
      <c r="G7111" s="152"/>
      <c r="I7111" s="224"/>
      <c r="K7111" s="71"/>
      <c r="L7111" s="71"/>
      <c r="M7111" s="71"/>
      <c r="N7111"/>
      <c r="O7111"/>
      <c r="P7111"/>
      <c r="Q7111"/>
      <c r="R7111"/>
      <c r="S7111"/>
      <c r="T7111"/>
      <c r="U7111"/>
      <c r="V7111"/>
      <c r="W7111"/>
      <c r="X7111"/>
      <c r="Y7111"/>
      <c r="Z7111"/>
      <c r="AA7111"/>
      <c r="AB7111"/>
      <c r="AC7111"/>
      <c r="AD7111"/>
      <c r="AE7111"/>
      <c r="AF7111"/>
      <c r="AG7111"/>
      <c r="AH7111"/>
      <c r="AI7111"/>
      <c r="AJ7111"/>
      <c r="AK7111"/>
    </row>
    <row r="7112" spans="1:37" s="223" customFormat="1" x14ac:dyDescent="0.2">
      <c r="A7112" s="11"/>
      <c r="B7112"/>
      <c r="C7112"/>
      <c r="D7112" s="152"/>
      <c r="E7112" s="152"/>
      <c r="F7112"/>
      <c r="G7112" s="152"/>
      <c r="I7112" s="224"/>
      <c r="K7112" s="71"/>
      <c r="L7112" s="71"/>
      <c r="M7112" s="71"/>
      <c r="N7112"/>
      <c r="O7112"/>
      <c r="P7112"/>
      <c r="Q7112"/>
      <c r="R7112"/>
      <c r="S7112"/>
      <c r="T7112"/>
      <c r="U7112"/>
      <c r="V7112"/>
      <c r="W7112"/>
      <c r="X7112"/>
      <c r="Y7112"/>
      <c r="Z7112"/>
      <c r="AA7112"/>
      <c r="AB7112"/>
      <c r="AC7112"/>
      <c r="AD7112"/>
      <c r="AE7112"/>
      <c r="AF7112"/>
      <c r="AG7112"/>
      <c r="AH7112"/>
      <c r="AI7112"/>
      <c r="AJ7112"/>
      <c r="AK7112"/>
    </row>
    <row r="7113" spans="1:37" x14ac:dyDescent="0.2">
      <c r="A7113" s="11"/>
      <c r="B7113"/>
      <c r="G7113" s="152"/>
    </row>
    <row r="7114" spans="1:37" x14ac:dyDescent="0.2">
      <c r="A7114" s="11"/>
      <c r="B7114"/>
      <c r="G7114" s="152"/>
    </row>
    <row r="7115" spans="1:37" x14ac:dyDescent="0.2">
      <c r="A7115" s="11"/>
      <c r="B7115"/>
      <c r="G7115" s="152"/>
    </row>
    <row r="7116" spans="1:37" x14ac:dyDescent="0.2">
      <c r="A7116" s="11"/>
      <c r="B7116"/>
      <c r="G7116" s="152"/>
    </row>
    <row r="7117" spans="1:37" x14ac:dyDescent="0.2">
      <c r="A7117" s="11"/>
      <c r="B7117"/>
      <c r="G7117" s="152"/>
    </row>
    <row r="7118" spans="1:37" x14ac:dyDescent="0.2">
      <c r="A7118" s="11"/>
      <c r="B7118"/>
      <c r="G7118" s="152"/>
      <c r="AD7118" s="3" t="s">
        <v>6101</v>
      </c>
    </row>
    <row r="7119" spans="1:37" x14ac:dyDescent="0.2">
      <c r="A7119" s="11"/>
      <c r="B7119"/>
      <c r="G7119" s="152"/>
    </row>
    <row r="7120" spans="1:37" x14ac:dyDescent="0.2">
      <c r="A7120" s="11"/>
      <c r="B7120"/>
      <c r="G7120" s="152"/>
    </row>
    <row r="7121" spans="1:30" x14ac:dyDescent="0.2">
      <c r="A7121" s="11"/>
      <c r="B7121"/>
      <c r="G7121" s="152"/>
    </row>
    <row r="7122" spans="1:30" x14ac:dyDescent="0.2">
      <c r="A7122" s="11"/>
      <c r="B7122"/>
      <c r="G7122" s="152"/>
    </row>
    <row r="7123" spans="1:30" x14ac:dyDescent="0.2">
      <c r="A7123" s="11"/>
      <c r="B7123"/>
      <c r="G7123" s="152"/>
    </row>
    <row r="7124" spans="1:30" x14ac:dyDescent="0.2">
      <c r="A7124" s="11"/>
      <c r="B7124"/>
      <c r="G7124" s="152"/>
    </row>
    <row r="7125" spans="1:30" x14ac:dyDescent="0.2">
      <c r="A7125" s="11"/>
      <c r="B7125"/>
      <c r="G7125" s="152"/>
    </row>
    <row r="7126" spans="1:30" x14ac:dyDescent="0.2">
      <c r="A7126" s="11"/>
      <c r="B7126"/>
      <c r="G7126" s="152"/>
    </row>
    <row r="7127" spans="1:30" x14ac:dyDescent="0.2">
      <c r="A7127" s="11"/>
      <c r="B7127"/>
      <c r="G7127" s="152"/>
    </row>
    <row r="7128" spans="1:30" x14ac:dyDescent="0.2">
      <c r="A7128" s="11"/>
      <c r="B7128"/>
      <c r="G7128" s="152"/>
    </row>
    <row r="7129" spans="1:30" x14ac:dyDescent="0.2">
      <c r="A7129" s="11"/>
      <c r="B7129"/>
      <c r="G7129" s="152"/>
    </row>
    <row r="7130" spans="1:30" x14ac:dyDescent="0.2">
      <c r="A7130" s="11"/>
      <c r="B7130"/>
      <c r="G7130" s="152"/>
      <c r="AD7130" s="3"/>
    </row>
    <row r="7131" spans="1:30" x14ac:dyDescent="0.2">
      <c r="A7131" s="11"/>
      <c r="B7131"/>
      <c r="G7131" s="152"/>
    </row>
    <row r="7132" spans="1:30" x14ac:dyDescent="0.2">
      <c r="A7132" s="11"/>
      <c r="B7132"/>
      <c r="G7132" s="152"/>
    </row>
    <row r="7133" spans="1:30" x14ac:dyDescent="0.2">
      <c r="A7133" s="11"/>
      <c r="B7133"/>
      <c r="G7133" s="152"/>
    </row>
    <row r="7134" spans="1:30" x14ac:dyDescent="0.2">
      <c r="A7134" s="11"/>
      <c r="B7134"/>
      <c r="G7134" s="152"/>
    </row>
    <row r="7135" spans="1:30" x14ac:dyDescent="0.2">
      <c r="A7135" s="11"/>
      <c r="B7135"/>
      <c r="G7135" s="152"/>
    </row>
    <row r="7136" spans="1:30" x14ac:dyDescent="0.2">
      <c r="A7136" s="11"/>
      <c r="B7136"/>
      <c r="G7136" s="152"/>
    </row>
    <row r="7137" spans="1:37" x14ac:dyDescent="0.2">
      <c r="A7137" s="11"/>
      <c r="B7137"/>
      <c r="G7137" s="152"/>
    </row>
    <row r="7138" spans="1:37" x14ac:dyDescent="0.2">
      <c r="A7138" s="11"/>
      <c r="B7138"/>
      <c r="G7138" s="152"/>
    </row>
    <row r="7139" spans="1:37" x14ac:dyDescent="0.2">
      <c r="A7139" s="11"/>
      <c r="B7139"/>
      <c r="G7139" s="152"/>
    </row>
    <row r="7140" spans="1:37" x14ac:dyDescent="0.2">
      <c r="A7140" s="11"/>
      <c r="B7140"/>
      <c r="G7140" s="152"/>
    </row>
    <row r="7141" spans="1:37" x14ac:dyDescent="0.2">
      <c r="A7141" s="11"/>
      <c r="B7141"/>
      <c r="G7141" s="152"/>
    </row>
    <row r="7142" spans="1:37" x14ac:dyDescent="0.2">
      <c r="A7142" s="11"/>
      <c r="B7142"/>
      <c r="G7142" s="152"/>
    </row>
    <row r="7143" spans="1:37" x14ac:dyDescent="0.2">
      <c r="A7143" s="11"/>
      <c r="B7143"/>
      <c r="G7143" s="152"/>
    </row>
    <row r="7144" spans="1:37" x14ac:dyDescent="0.2">
      <c r="A7144" s="11"/>
      <c r="B7144"/>
      <c r="G7144" s="152"/>
    </row>
    <row r="7145" spans="1:37" s="223" customFormat="1" x14ac:dyDescent="0.2">
      <c r="A7145" s="11"/>
      <c r="B7145"/>
      <c r="C7145"/>
      <c r="D7145" s="152"/>
      <c r="E7145" s="152"/>
      <c r="F7145"/>
      <c r="G7145" s="152"/>
      <c r="I7145" s="224"/>
      <c r="K7145" s="71"/>
      <c r="L7145" s="71"/>
      <c r="M7145" s="71"/>
      <c r="N7145"/>
      <c r="O7145"/>
      <c r="P7145"/>
      <c r="Q7145"/>
      <c r="R7145"/>
      <c r="S7145"/>
      <c r="T7145"/>
      <c r="U7145"/>
      <c r="V7145"/>
      <c r="W7145"/>
      <c r="X7145"/>
      <c r="Y7145"/>
      <c r="Z7145"/>
      <c r="AA7145"/>
      <c r="AB7145"/>
      <c r="AC7145"/>
      <c r="AD7145"/>
      <c r="AE7145"/>
      <c r="AF7145"/>
      <c r="AG7145"/>
      <c r="AH7145"/>
      <c r="AI7145"/>
      <c r="AJ7145"/>
      <c r="AK7145"/>
    </row>
    <row r="7146" spans="1:37" s="223" customFormat="1" x14ac:dyDescent="0.2">
      <c r="A7146" s="11"/>
      <c r="B7146"/>
      <c r="C7146"/>
      <c r="D7146" s="152"/>
      <c r="E7146" s="152"/>
      <c r="F7146"/>
      <c r="G7146" s="152"/>
      <c r="I7146" s="224"/>
      <c r="K7146" s="71"/>
      <c r="L7146" s="71"/>
      <c r="M7146" s="71"/>
      <c r="N7146"/>
      <c r="O7146"/>
      <c r="P7146"/>
      <c r="Q7146"/>
      <c r="R7146"/>
      <c r="S7146"/>
      <c r="T7146"/>
      <c r="U7146"/>
      <c r="V7146"/>
      <c r="W7146"/>
      <c r="X7146"/>
      <c r="Y7146"/>
      <c r="Z7146"/>
      <c r="AA7146"/>
      <c r="AB7146"/>
      <c r="AC7146"/>
      <c r="AD7146"/>
      <c r="AE7146"/>
      <c r="AF7146"/>
      <c r="AG7146"/>
      <c r="AH7146"/>
      <c r="AI7146"/>
      <c r="AJ7146"/>
      <c r="AK7146"/>
    </row>
    <row r="7147" spans="1:37" s="223" customFormat="1" x14ac:dyDescent="0.2">
      <c r="A7147" s="11"/>
      <c r="B7147"/>
      <c r="C7147"/>
      <c r="D7147" s="152"/>
      <c r="E7147" s="152"/>
      <c r="F7147"/>
      <c r="G7147" s="152"/>
      <c r="I7147" s="224"/>
      <c r="K7147" s="71"/>
      <c r="L7147" s="71"/>
      <c r="M7147" s="71"/>
      <c r="N7147"/>
      <c r="O7147"/>
      <c r="P7147"/>
      <c r="Q7147"/>
      <c r="R7147"/>
      <c r="S7147"/>
      <c r="T7147"/>
      <c r="U7147"/>
      <c r="V7147"/>
      <c r="W7147"/>
      <c r="X7147"/>
      <c r="Y7147"/>
      <c r="Z7147"/>
      <c r="AA7147"/>
      <c r="AB7147"/>
      <c r="AC7147"/>
      <c r="AD7147"/>
      <c r="AE7147"/>
      <c r="AF7147"/>
      <c r="AG7147"/>
      <c r="AH7147"/>
      <c r="AI7147"/>
      <c r="AJ7147"/>
      <c r="AK7147"/>
    </row>
    <row r="7148" spans="1:37" s="223" customFormat="1" x14ac:dyDescent="0.2">
      <c r="A7148" s="11"/>
      <c r="B7148"/>
      <c r="C7148"/>
      <c r="D7148" s="152"/>
      <c r="E7148" s="152"/>
      <c r="F7148"/>
      <c r="G7148" s="152"/>
      <c r="I7148" s="224"/>
      <c r="K7148" s="71"/>
      <c r="L7148" s="71"/>
      <c r="M7148" s="71"/>
      <c r="N7148"/>
      <c r="O7148"/>
      <c r="P7148"/>
      <c r="Q7148"/>
      <c r="R7148"/>
      <c r="S7148"/>
      <c r="T7148"/>
      <c r="U7148"/>
      <c r="V7148"/>
      <c r="W7148"/>
      <c r="X7148"/>
      <c r="Y7148"/>
      <c r="Z7148"/>
      <c r="AA7148"/>
      <c r="AB7148"/>
      <c r="AC7148"/>
      <c r="AD7148"/>
      <c r="AE7148"/>
      <c r="AF7148"/>
      <c r="AG7148"/>
      <c r="AH7148"/>
      <c r="AI7148"/>
      <c r="AJ7148"/>
      <c r="AK7148"/>
    </row>
    <row r="7149" spans="1:37" s="223" customFormat="1" x14ac:dyDescent="0.2">
      <c r="A7149" s="11"/>
      <c r="B7149"/>
      <c r="C7149"/>
      <c r="D7149" s="152"/>
      <c r="E7149" s="152"/>
      <c r="F7149"/>
      <c r="G7149" s="152"/>
      <c r="I7149" s="224"/>
      <c r="K7149" s="71"/>
      <c r="L7149" s="71"/>
      <c r="M7149" s="71"/>
      <c r="N7149"/>
      <c r="O7149"/>
      <c r="P7149"/>
      <c r="Q7149"/>
      <c r="R7149"/>
      <c r="S7149"/>
      <c r="T7149"/>
      <c r="U7149"/>
      <c r="V7149"/>
      <c r="W7149"/>
      <c r="X7149"/>
      <c r="Y7149"/>
      <c r="Z7149"/>
      <c r="AA7149"/>
      <c r="AB7149"/>
      <c r="AC7149"/>
      <c r="AD7149"/>
      <c r="AE7149"/>
      <c r="AF7149"/>
      <c r="AG7149"/>
      <c r="AH7149"/>
      <c r="AI7149"/>
      <c r="AJ7149"/>
      <c r="AK7149"/>
    </row>
    <row r="7150" spans="1:37" s="223" customFormat="1" x14ac:dyDescent="0.2">
      <c r="A7150" s="11"/>
      <c r="B7150"/>
      <c r="C7150"/>
      <c r="D7150" s="152"/>
      <c r="E7150" s="152"/>
      <c r="F7150"/>
      <c r="G7150" s="152"/>
      <c r="I7150" s="224"/>
      <c r="K7150" s="71"/>
      <c r="L7150" s="71"/>
      <c r="M7150" s="71"/>
      <c r="N7150"/>
      <c r="O7150"/>
      <c r="P7150"/>
      <c r="Q7150"/>
      <c r="R7150"/>
      <c r="S7150"/>
      <c r="T7150"/>
      <c r="U7150"/>
      <c r="V7150"/>
      <c r="W7150"/>
      <c r="X7150"/>
      <c r="Y7150"/>
      <c r="Z7150"/>
      <c r="AA7150"/>
      <c r="AB7150"/>
      <c r="AC7150"/>
      <c r="AD7150"/>
      <c r="AE7150"/>
      <c r="AF7150"/>
      <c r="AG7150"/>
      <c r="AH7150"/>
      <c r="AI7150"/>
      <c r="AJ7150"/>
      <c r="AK7150"/>
    </row>
    <row r="7151" spans="1:37" s="223" customFormat="1" x14ac:dyDescent="0.2">
      <c r="A7151" s="11"/>
      <c r="B7151"/>
      <c r="C7151"/>
      <c r="D7151" s="152"/>
      <c r="E7151" s="152"/>
      <c r="F7151"/>
      <c r="G7151" s="152"/>
      <c r="I7151" s="224"/>
      <c r="K7151" s="71"/>
      <c r="L7151" s="71"/>
      <c r="M7151" s="71"/>
      <c r="N7151"/>
      <c r="O7151"/>
      <c r="P7151"/>
      <c r="Q7151"/>
      <c r="R7151"/>
      <c r="S7151"/>
      <c r="T7151"/>
      <c r="U7151"/>
      <c r="V7151"/>
      <c r="W7151"/>
      <c r="X7151"/>
      <c r="Y7151"/>
      <c r="Z7151"/>
      <c r="AA7151"/>
      <c r="AB7151"/>
      <c r="AC7151"/>
      <c r="AD7151"/>
      <c r="AE7151"/>
      <c r="AF7151"/>
      <c r="AG7151"/>
      <c r="AH7151"/>
      <c r="AI7151"/>
      <c r="AJ7151"/>
      <c r="AK7151"/>
    </row>
    <row r="7152" spans="1:37" s="223" customFormat="1" x14ac:dyDescent="0.2">
      <c r="A7152" s="11"/>
      <c r="B7152"/>
      <c r="C7152"/>
      <c r="D7152" s="152"/>
      <c r="E7152" s="152"/>
      <c r="F7152"/>
      <c r="G7152" s="152"/>
      <c r="I7152" s="224"/>
      <c r="K7152" s="71"/>
      <c r="L7152" s="71"/>
      <c r="M7152" s="71"/>
      <c r="N7152"/>
      <c r="O7152"/>
      <c r="P7152"/>
      <c r="Q7152"/>
      <c r="R7152"/>
      <c r="S7152"/>
      <c r="T7152"/>
      <c r="U7152"/>
      <c r="V7152"/>
      <c r="W7152"/>
      <c r="X7152"/>
      <c r="Y7152"/>
      <c r="Z7152"/>
      <c r="AA7152"/>
      <c r="AB7152"/>
      <c r="AC7152"/>
      <c r="AD7152"/>
      <c r="AE7152"/>
      <c r="AF7152"/>
      <c r="AG7152"/>
      <c r="AH7152"/>
      <c r="AI7152"/>
      <c r="AJ7152"/>
      <c r="AK7152"/>
    </row>
    <row r="7153" spans="1:37" s="223" customFormat="1" x14ac:dyDescent="0.2">
      <c r="A7153" s="11"/>
      <c r="B7153"/>
      <c r="C7153"/>
      <c r="D7153" s="152"/>
      <c r="E7153" s="152"/>
      <c r="F7153"/>
      <c r="G7153" s="152"/>
      <c r="I7153" s="224"/>
      <c r="K7153" s="71"/>
      <c r="L7153" s="71"/>
      <c r="M7153" s="71"/>
      <c r="N7153"/>
      <c r="O7153"/>
      <c r="P7153"/>
      <c r="Q7153"/>
      <c r="R7153"/>
      <c r="S7153"/>
      <c r="T7153"/>
      <c r="U7153"/>
      <c r="V7153"/>
      <c r="W7153"/>
      <c r="X7153"/>
      <c r="Y7153"/>
      <c r="Z7153"/>
      <c r="AA7153"/>
      <c r="AB7153"/>
      <c r="AC7153"/>
      <c r="AD7153"/>
      <c r="AE7153"/>
      <c r="AF7153"/>
      <c r="AG7153"/>
      <c r="AH7153"/>
      <c r="AI7153"/>
      <c r="AJ7153"/>
      <c r="AK7153"/>
    </row>
    <row r="7154" spans="1:37" s="223" customFormat="1" x14ac:dyDescent="0.2">
      <c r="A7154" s="11"/>
      <c r="B7154"/>
      <c r="C7154"/>
      <c r="D7154" s="152"/>
      <c r="E7154" s="152"/>
      <c r="F7154"/>
      <c r="G7154" s="152"/>
      <c r="I7154" s="224"/>
      <c r="K7154" s="71"/>
      <c r="L7154" s="71"/>
      <c r="M7154" s="71"/>
      <c r="N7154"/>
      <c r="O7154"/>
      <c r="P7154"/>
      <c r="Q7154"/>
      <c r="R7154"/>
      <c r="S7154"/>
      <c r="T7154"/>
      <c r="U7154"/>
      <c r="V7154"/>
      <c r="W7154"/>
      <c r="X7154"/>
      <c r="Y7154"/>
      <c r="Z7154"/>
      <c r="AA7154"/>
      <c r="AB7154"/>
      <c r="AC7154"/>
      <c r="AD7154"/>
      <c r="AE7154"/>
      <c r="AF7154"/>
      <c r="AG7154"/>
      <c r="AH7154"/>
      <c r="AI7154"/>
      <c r="AJ7154"/>
      <c r="AK7154"/>
    </row>
    <row r="7155" spans="1:37" s="223" customFormat="1" x14ac:dyDescent="0.2">
      <c r="A7155" s="11"/>
      <c r="B7155"/>
      <c r="C7155"/>
      <c r="D7155" s="152"/>
      <c r="E7155" s="152"/>
      <c r="F7155"/>
      <c r="G7155" s="152"/>
      <c r="I7155" s="224"/>
      <c r="K7155" s="71"/>
      <c r="L7155" s="71"/>
      <c r="M7155" s="71"/>
      <c r="N7155"/>
      <c r="O7155"/>
      <c r="P7155"/>
      <c r="Q7155"/>
      <c r="R7155"/>
      <c r="S7155"/>
      <c r="T7155"/>
      <c r="U7155"/>
      <c r="V7155"/>
      <c r="W7155"/>
      <c r="X7155"/>
      <c r="Y7155"/>
      <c r="Z7155"/>
      <c r="AA7155"/>
      <c r="AB7155"/>
      <c r="AC7155"/>
      <c r="AD7155"/>
      <c r="AE7155"/>
      <c r="AF7155"/>
      <c r="AG7155"/>
      <c r="AH7155"/>
      <c r="AI7155"/>
      <c r="AJ7155"/>
      <c r="AK7155"/>
    </row>
    <row r="7156" spans="1:37" s="223" customFormat="1" x14ac:dyDescent="0.2">
      <c r="A7156" s="11"/>
      <c r="B7156"/>
      <c r="C7156"/>
      <c r="D7156" s="152"/>
      <c r="E7156" s="152"/>
      <c r="F7156"/>
      <c r="G7156" s="152"/>
      <c r="I7156" s="224"/>
      <c r="K7156" s="71"/>
      <c r="L7156" s="71"/>
      <c r="M7156" s="71"/>
      <c r="N7156"/>
      <c r="O7156"/>
      <c r="P7156"/>
      <c r="Q7156"/>
      <c r="R7156"/>
      <c r="S7156"/>
      <c r="T7156"/>
      <c r="U7156"/>
      <c r="V7156"/>
      <c r="W7156"/>
      <c r="X7156"/>
      <c r="Y7156"/>
      <c r="Z7156"/>
      <c r="AA7156"/>
      <c r="AB7156"/>
      <c r="AC7156"/>
      <c r="AD7156"/>
      <c r="AE7156"/>
      <c r="AF7156"/>
      <c r="AG7156"/>
      <c r="AH7156"/>
      <c r="AI7156"/>
      <c r="AJ7156"/>
      <c r="AK7156"/>
    </row>
    <row r="7157" spans="1:37" s="223" customFormat="1" x14ac:dyDescent="0.2">
      <c r="A7157" s="11"/>
      <c r="B7157"/>
      <c r="C7157"/>
      <c r="D7157" s="152"/>
      <c r="E7157" s="152"/>
      <c r="F7157"/>
      <c r="G7157" s="152"/>
      <c r="I7157" s="224"/>
      <c r="K7157" s="71"/>
      <c r="L7157" s="71"/>
      <c r="M7157" s="71"/>
      <c r="N7157"/>
      <c r="O7157"/>
      <c r="P7157"/>
      <c r="Q7157"/>
      <c r="R7157"/>
      <c r="S7157"/>
      <c r="T7157"/>
      <c r="U7157"/>
      <c r="V7157"/>
      <c r="W7157"/>
      <c r="X7157"/>
      <c r="Y7157"/>
      <c r="Z7157"/>
      <c r="AA7157"/>
      <c r="AB7157"/>
      <c r="AC7157"/>
      <c r="AD7157"/>
      <c r="AE7157"/>
      <c r="AF7157"/>
      <c r="AG7157"/>
      <c r="AH7157"/>
      <c r="AI7157"/>
      <c r="AJ7157"/>
      <c r="AK7157"/>
    </row>
    <row r="7158" spans="1:37" s="223" customFormat="1" x14ac:dyDescent="0.2">
      <c r="A7158" s="11"/>
      <c r="B7158"/>
      <c r="C7158"/>
      <c r="D7158" s="152"/>
      <c r="E7158" s="152"/>
      <c r="F7158"/>
      <c r="G7158" s="152"/>
      <c r="I7158" s="224"/>
      <c r="K7158" s="71"/>
      <c r="L7158" s="71"/>
      <c r="M7158" s="71"/>
      <c r="N7158"/>
      <c r="O7158"/>
      <c r="P7158"/>
      <c r="Q7158"/>
      <c r="R7158"/>
      <c r="S7158"/>
      <c r="T7158"/>
      <c r="U7158"/>
      <c r="V7158"/>
      <c r="W7158"/>
      <c r="X7158"/>
      <c r="Y7158"/>
      <c r="Z7158"/>
      <c r="AA7158"/>
      <c r="AB7158"/>
      <c r="AC7158"/>
      <c r="AD7158"/>
      <c r="AE7158"/>
      <c r="AF7158"/>
      <c r="AG7158"/>
      <c r="AH7158"/>
      <c r="AI7158"/>
      <c r="AJ7158"/>
      <c r="AK7158"/>
    </row>
    <row r="7159" spans="1:37" s="223" customFormat="1" x14ac:dyDescent="0.2">
      <c r="A7159" s="11"/>
      <c r="B7159"/>
      <c r="C7159"/>
      <c r="D7159" s="152"/>
      <c r="E7159" s="152"/>
      <c r="F7159"/>
      <c r="G7159" s="152"/>
      <c r="I7159" s="224"/>
      <c r="K7159" s="71"/>
      <c r="L7159" s="71"/>
      <c r="M7159" s="71"/>
      <c r="N7159"/>
      <c r="O7159"/>
      <c r="P7159"/>
      <c r="Q7159"/>
      <c r="R7159"/>
      <c r="S7159"/>
      <c r="T7159"/>
      <c r="U7159"/>
      <c r="V7159"/>
      <c r="W7159"/>
      <c r="X7159"/>
      <c r="Y7159"/>
      <c r="Z7159"/>
      <c r="AA7159"/>
      <c r="AB7159"/>
      <c r="AC7159"/>
      <c r="AD7159"/>
      <c r="AE7159"/>
      <c r="AF7159"/>
      <c r="AG7159"/>
      <c r="AH7159"/>
      <c r="AI7159"/>
      <c r="AJ7159"/>
      <c r="AK7159"/>
    </row>
    <row r="7160" spans="1:37" s="223" customFormat="1" x14ac:dyDescent="0.2">
      <c r="A7160" s="11"/>
      <c r="B7160"/>
      <c r="C7160"/>
      <c r="D7160" s="152"/>
      <c r="E7160" s="152"/>
      <c r="F7160"/>
      <c r="G7160" s="152"/>
      <c r="I7160" s="224"/>
      <c r="K7160" s="71"/>
      <c r="L7160" s="71"/>
      <c r="M7160" s="71"/>
      <c r="N7160"/>
      <c r="O7160"/>
      <c r="P7160"/>
      <c r="Q7160"/>
      <c r="R7160"/>
      <c r="S7160"/>
      <c r="T7160"/>
      <c r="U7160"/>
      <c r="V7160"/>
      <c r="W7160"/>
      <c r="X7160"/>
      <c r="Y7160"/>
      <c r="Z7160"/>
      <c r="AA7160"/>
      <c r="AB7160"/>
      <c r="AC7160"/>
      <c r="AD7160"/>
      <c r="AE7160"/>
      <c r="AF7160"/>
      <c r="AG7160"/>
      <c r="AH7160"/>
      <c r="AI7160"/>
      <c r="AJ7160"/>
      <c r="AK7160"/>
    </row>
    <row r="7161" spans="1:37" s="223" customFormat="1" x14ac:dyDescent="0.2">
      <c r="A7161" s="11"/>
      <c r="B7161"/>
      <c r="C7161"/>
      <c r="D7161" s="152"/>
      <c r="E7161" s="152"/>
      <c r="F7161"/>
      <c r="G7161" s="152"/>
      <c r="I7161" s="224"/>
      <c r="K7161" s="71"/>
      <c r="L7161" s="71"/>
      <c r="M7161" s="71"/>
      <c r="N7161"/>
      <c r="O7161"/>
      <c r="P7161"/>
      <c r="Q7161"/>
      <c r="R7161"/>
      <c r="S7161"/>
      <c r="T7161"/>
      <c r="U7161"/>
      <c r="V7161"/>
      <c r="W7161"/>
      <c r="X7161"/>
      <c r="Y7161"/>
      <c r="Z7161"/>
      <c r="AA7161"/>
      <c r="AB7161"/>
      <c r="AC7161"/>
      <c r="AD7161"/>
      <c r="AE7161"/>
      <c r="AF7161"/>
      <c r="AG7161"/>
      <c r="AH7161"/>
      <c r="AI7161"/>
      <c r="AJ7161"/>
      <c r="AK7161"/>
    </row>
    <row r="7162" spans="1:37" s="223" customFormat="1" x14ac:dyDescent="0.2">
      <c r="A7162" s="11"/>
      <c r="B7162"/>
      <c r="C7162"/>
      <c r="D7162" s="152"/>
      <c r="E7162" s="152"/>
      <c r="F7162"/>
      <c r="G7162" s="152"/>
      <c r="I7162" s="224"/>
      <c r="K7162" s="71"/>
      <c r="L7162" s="71"/>
      <c r="M7162" s="71"/>
      <c r="N7162"/>
      <c r="O7162"/>
      <c r="P7162"/>
      <c r="Q7162"/>
      <c r="R7162"/>
      <c r="S7162"/>
      <c r="T7162"/>
      <c r="U7162"/>
      <c r="V7162"/>
      <c r="W7162"/>
      <c r="X7162"/>
      <c r="Y7162"/>
      <c r="Z7162"/>
      <c r="AA7162"/>
      <c r="AB7162"/>
      <c r="AC7162"/>
      <c r="AD7162"/>
      <c r="AE7162"/>
      <c r="AF7162"/>
      <c r="AG7162"/>
      <c r="AH7162"/>
      <c r="AI7162"/>
      <c r="AJ7162"/>
      <c r="AK7162"/>
    </row>
    <row r="7163" spans="1:37" s="223" customFormat="1" x14ac:dyDescent="0.2">
      <c r="A7163" s="11"/>
      <c r="B7163"/>
      <c r="C7163"/>
      <c r="D7163" s="152"/>
      <c r="E7163" s="152"/>
      <c r="F7163"/>
      <c r="G7163" s="152"/>
      <c r="I7163" s="224"/>
      <c r="K7163" s="71"/>
      <c r="L7163" s="71"/>
      <c r="M7163" s="71"/>
      <c r="N7163"/>
      <c r="O7163"/>
      <c r="P7163"/>
      <c r="Q7163"/>
      <c r="R7163"/>
      <c r="S7163"/>
      <c r="T7163"/>
      <c r="U7163"/>
      <c r="V7163"/>
      <c r="W7163"/>
      <c r="X7163"/>
      <c r="Y7163"/>
      <c r="Z7163"/>
      <c r="AA7163"/>
      <c r="AB7163"/>
      <c r="AC7163"/>
      <c r="AD7163"/>
      <c r="AE7163"/>
      <c r="AF7163"/>
      <c r="AG7163"/>
      <c r="AH7163"/>
      <c r="AI7163"/>
      <c r="AJ7163"/>
      <c r="AK7163"/>
    </row>
    <row r="7164" spans="1:37" s="223" customFormat="1" x14ac:dyDescent="0.2">
      <c r="A7164" s="11"/>
      <c r="B7164"/>
      <c r="C7164"/>
      <c r="D7164" s="152"/>
      <c r="E7164" s="152"/>
      <c r="F7164"/>
      <c r="G7164" s="152"/>
      <c r="I7164" s="224"/>
      <c r="K7164" s="71"/>
      <c r="L7164" s="71"/>
      <c r="M7164" s="71"/>
      <c r="N7164"/>
      <c r="O7164"/>
      <c r="P7164"/>
      <c r="Q7164"/>
      <c r="R7164"/>
      <c r="S7164"/>
      <c r="T7164"/>
      <c r="U7164"/>
      <c r="V7164"/>
      <c r="W7164"/>
      <c r="X7164"/>
      <c r="Y7164"/>
      <c r="Z7164"/>
      <c r="AA7164"/>
      <c r="AB7164"/>
      <c r="AC7164"/>
      <c r="AD7164"/>
      <c r="AE7164"/>
      <c r="AF7164"/>
      <c r="AG7164"/>
      <c r="AH7164"/>
      <c r="AI7164"/>
      <c r="AJ7164"/>
      <c r="AK7164"/>
    </row>
    <row r="7165" spans="1:37" s="223" customFormat="1" x14ac:dyDescent="0.2">
      <c r="A7165" s="11"/>
      <c r="B7165"/>
      <c r="C7165"/>
      <c r="D7165" s="152"/>
      <c r="E7165" s="152"/>
      <c r="F7165"/>
      <c r="G7165" s="152"/>
      <c r="I7165" s="224"/>
      <c r="K7165" s="71"/>
      <c r="L7165" s="71"/>
      <c r="M7165" s="71"/>
      <c r="N7165"/>
      <c r="O7165"/>
      <c r="P7165"/>
      <c r="Q7165"/>
      <c r="R7165"/>
      <c r="S7165"/>
      <c r="T7165"/>
      <c r="U7165"/>
      <c r="V7165"/>
      <c r="W7165"/>
      <c r="X7165"/>
      <c r="Y7165"/>
      <c r="Z7165"/>
      <c r="AA7165"/>
      <c r="AB7165"/>
      <c r="AC7165"/>
      <c r="AD7165"/>
      <c r="AE7165"/>
      <c r="AF7165"/>
      <c r="AG7165"/>
      <c r="AH7165"/>
      <c r="AI7165"/>
      <c r="AJ7165"/>
      <c r="AK7165"/>
    </row>
    <row r="7166" spans="1:37" s="223" customFormat="1" x14ac:dyDescent="0.2">
      <c r="A7166" s="11"/>
      <c r="B7166"/>
      <c r="C7166"/>
      <c r="D7166" s="152"/>
      <c r="E7166" s="152"/>
      <c r="F7166"/>
      <c r="G7166" s="152"/>
      <c r="I7166" s="224"/>
      <c r="K7166" s="71"/>
      <c r="L7166" s="71"/>
      <c r="M7166" s="71"/>
      <c r="N7166"/>
      <c r="O7166"/>
      <c r="P7166"/>
      <c r="Q7166"/>
      <c r="R7166"/>
      <c r="S7166"/>
      <c r="T7166"/>
      <c r="U7166"/>
      <c r="V7166"/>
      <c r="W7166"/>
      <c r="X7166"/>
      <c r="Y7166"/>
      <c r="Z7166"/>
      <c r="AA7166"/>
      <c r="AB7166"/>
      <c r="AC7166"/>
      <c r="AD7166"/>
      <c r="AE7166"/>
      <c r="AF7166"/>
      <c r="AG7166"/>
      <c r="AH7166"/>
      <c r="AI7166"/>
      <c r="AJ7166"/>
      <c r="AK7166"/>
    </row>
    <row r="7167" spans="1:37" s="223" customFormat="1" x14ac:dyDescent="0.2">
      <c r="A7167" s="11"/>
      <c r="B7167"/>
      <c r="C7167"/>
      <c r="D7167" s="152"/>
      <c r="E7167" s="152"/>
      <c r="F7167"/>
      <c r="G7167" s="152"/>
      <c r="I7167" s="224"/>
      <c r="K7167" s="71"/>
      <c r="L7167" s="71"/>
      <c r="M7167" s="71"/>
      <c r="N7167"/>
      <c r="O7167"/>
      <c r="P7167"/>
      <c r="Q7167"/>
      <c r="R7167"/>
      <c r="S7167"/>
      <c r="T7167"/>
      <c r="U7167"/>
      <c r="V7167"/>
      <c r="W7167"/>
      <c r="X7167"/>
      <c r="Y7167"/>
      <c r="Z7167"/>
      <c r="AA7167"/>
      <c r="AB7167"/>
      <c r="AC7167"/>
      <c r="AD7167"/>
      <c r="AE7167"/>
      <c r="AF7167"/>
      <c r="AG7167"/>
      <c r="AH7167"/>
      <c r="AI7167"/>
      <c r="AJ7167"/>
      <c r="AK7167"/>
    </row>
    <row r="7168" spans="1:37" s="223" customFormat="1" x14ac:dyDescent="0.2">
      <c r="A7168" s="11"/>
      <c r="B7168"/>
      <c r="C7168"/>
      <c r="D7168" s="152"/>
      <c r="E7168" s="152"/>
      <c r="F7168"/>
      <c r="G7168" s="152"/>
      <c r="I7168" s="224"/>
      <c r="K7168" s="71"/>
      <c r="L7168" s="71"/>
      <c r="M7168" s="71"/>
      <c r="N7168"/>
      <c r="O7168"/>
      <c r="P7168"/>
      <c r="Q7168"/>
      <c r="R7168"/>
      <c r="S7168"/>
      <c r="T7168"/>
      <c r="U7168"/>
      <c r="V7168"/>
      <c r="W7168"/>
      <c r="X7168"/>
      <c r="Y7168"/>
      <c r="Z7168"/>
      <c r="AA7168"/>
      <c r="AB7168"/>
      <c r="AC7168"/>
      <c r="AD7168"/>
      <c r="AE7168"/>
      <c r="AF7168"/>
      <c r="AG7168"/>
      <c r="AH7168"/>
      <c r="AI7168"/>
      <c r="AJ7168"/>
      <c r="AK7168"/>
    </row>
    <row r="7169" spans="1:37" s="223" customFormat="1" x14ac:dyDescent="0.2">
      <c r="A7169" s="11"/>
      <c r="B7169"/>
      <c r="C7169"/>
      <c r="D7169" s="152"/>
      <c r="E7169" s="152"/>
      <c r="F7169"/>
      <c r="G7169" s="152"/>
      <c r="I7169" s="224"/>
      <c r="K7169" s="71"/>
      <c r="L7169" s="71"/>
      <c r="M7169" s="71"/>
      <c r="N7169"/>
      <c r="O7169"/>
      <c r="P7169"/>
      <c r="Q7169"/>
      <c r="R7169"/>
      <c r="S7169"/>
      <c r="T7169"/>
      <c r="U7169"/>
      <c r="V7169"/>
      <c r="W7169"/>
      <c r="X7169"/>
      <c r="Y7169"/>
      <c r="Z7169"/>
      <c r="AA7169"/>
      <c r="AB7169"/>
      <c r="AC7169"/>
      <c r="AD7169"/>
      <c r="AE7169"/>
      <c r="AF7169"/>
      <c r="AG7169"/>
      <c r="AH7169"/>
      <c r="AI7169"/>
      <c r="AJ7169"/>
      <c r="AK7169"/>
    </row>
    <row r="7170" spans="1:37" s="223" customFormat="1" x14ac:dyDescent="0.2">
      <c r="A7170" s="11"/>
      <c r="B7170"/>
      <c r="C7170"/>
      <c r="D7170" s="152"/>
      <c r="E7170" s="152"/>
      <c r="F7170"/>
      <c r="G7170" s="152"/>
      <c r="I7170" s="224"/>
      <c r="K7170" s="71"/>
      <c r="L7170" s="71"/>
      <c r="M7170" s="71"/>
      <c r="N7170"/>
      <c r="O7170"/>
      <c r="P7170"/>
      <c r="Q7170"/>
      <c r="R7170"/>
      <c r="S7170"/>
      <c r="T7170"/>
      <c r="U7170"/>
      <c r="V7170"/>
      <c r="W7170"/>
      <c r="X7170"/>
      <c r="Y7170"/>
      <c r="Z7170"/>
      <c r="AA7170"/>
      <c r="AB7170"/>
      <c r="AC7170"/>
      <c r="AD7170"/>
      <c r="AE7170"/>
      <c r="AF7170"/>
      <c r="AG7170"/>
      <c r="AH7170"/>
      <c r="AI7170"/>
      <c r="AJ7170"/>
      <c r="AK7170"/>
    </row>
    <row r="7171" spans="1:37" s="223" customFormat="1" x14ac:dyDescent="0.2">
      <c r="A7171" s="11"/>
      <c r="B7171"/>
      <c r="C7171"/>
      <c r="D7171" s="152"/>
      <c r="E7171" s="152"/>
      <c r="F7171"/>
      <c r="G7171" s="152"/>
      <c r="I7171" s="224"/>
      <c r="K7171" s="71"/>
      <c r="L7171" s="71"/>
      <c r="M7171" s="71"/>
      <c r="N7171"/>
      <c r="O7171"/>
      <c r="P7171"/>
      <c r="Q7171"/>
      <c r="R7171"/>
      <c r="S7171"/>
      <c r="T7171"/>
      <c r="U7171"/>
      <c r="V7171"/>
      <c r="W7171"/>
      <c r="X7171"/>
      <c r="Y7171"/>
      <c r="Z7171"/>
      <c r="AA7171"/>
      <c r="AB7171"/>
      <c r="AC7171"/>
      <c r="AD7171"/>
      <c r="AE7171"/>
      <c r="AF7171"/>
      <c r="AG7171"/>
      <c r="AH7171"/>
      <c r="AI7171"/>
      <c r="AJ7171"/>
      <c r="AK7171"/>
    </row>
    <row r="7172" spans="1:37" s="223" customFormat="1" x14ac:dyDescent="0.2">
      <c r="A7172" s="11"/>
      <c r="B7172"/>
      <c r="C7172"/>
      <c r="D7172" s="152"/>
      <c r="E7172" s="152"/>
      <c r="F7172"/>
      <c r="G7172" s="152"/>
      <c r="I7172" s="224"/>
      <c r="K7172" s="71"/>
      <c r="L7172" s="71"/>
      <c r="M7172" s="71"/>
      <c r="N7172"/>
      <c r="O7172"/>
      <c r="P7172"/>
      <c r="Q7172"/>
      <c r="R7172"/>
      <c r="S7172"/>
      <c r="T7172"/>
      <c r="U7172"/>
      <c r="V7172"/>
      <c r="W7172"/>
      <c r="X7172"/>
      <c r="Y7172"/>
      <c r="Z7172"/>
      <c r="AA7172"/>
      <c r="AB7172"/>
      <c r="AC7172"/>
      <c r="AD7172"/>
      <c r="AE7172"/>
      <c r="AF7172"/>
      <c r="AG7172"/>
      <c r="AH7172"/>
      <c r="AI7172"/>
      <c r="AJ7172"/>
      <c r="AK7172"/>
    </row>
    <row r="7173" spans="1:37" s="223" customFormat="1" x14ac:dyDescent="0.2">
      <c r="A7173" s="11"/>
      <c r="B7173"/>
      <c r="C7173"/>
      <c r="D7173" s="152"/>
      <c r="E7173" s="152"/>
      <c r="F7173"/>
      <c r="G7173" s="152"/>
      <c r="I7173" s="224"/>
      <c r="K7173" s="71"/>
      <c r="L7173" s="71"/>
      <c r="M7173" s="71"/>
      <c r="N7173"/>
      <c r="O7173"/>
      <c r="P7173"/>
      <c r="Q7173"/>
      <c r="R7173"/>
      <c r="S7173"/>
      <c r="T7173"/>
      <c r="U7173"/>
      <c r="V7173"/>
      <c r="W7173"/>
      <c r="X7173"/>
      <c r="Y7173"/>
      <c r="Z7173"/>
      <c r="AA7173"/>
      <c r="AB7173"/>
      <c r="AC7173"/>
      <c r="AD7173"/>
      <c r="AE7173"/>
      <c r="AF7173"/>
      <c r="AG7173"/>
      <c r="AH7173"/>
      <c r="AI7173"/>
      <c r="AJ7173"/>
      <c r="AK7173"/>
    </row>
    <row r="7174" spans="1:37" s="223" customFormat="1" x14ac:dyDescent="0.2">
      <c r="A7174" s="11"/>
      <c r="B7174"/>
      <c r="C7174"/>
      <c r="D7174" s="152"/>
      <c r="E7174" s="152"/>
      <c r="F7174"/>
      <c r="G7174" s="152"/>
      <c r="I7174" s="224"/>
      <c r="K7174" s="71"/>
      <c r="L7174" s="71"/>
      <c r="M7174" s="71"/>
      <c r="N7174"/>
      <c r="O7174"/>
      <c r="P7174"/>
      <c r="Q7174"/>
      <c r="R7174"/>
      <c r="S7174"/>
      <c r="T7174"/>
      <c r="U7174"/>
      <c r="V7174"/>
      <c r="W7174"/>
      <c r="X7174"/>
      <c r="Y7174"/>
      <c r="Z7174"/>
      <c r="AA7174"/>
      <c r="AB7174"/>
      <c r="AC7174"/>
      <c r="AD7174"/>
      <c r="AE7174"/>
      <c r="AF7174"/>
      <c r="AG7174"/>
      <c r="AH7174"/>
      <c r="AI7174"/>
      <c r="AJ7174"/>
      <c r="AK7174"/>
    </row>
    <row r="7175" spans="1:37" s="223" customFormat="1" x14ac:dyDescent="0.2">
      <c r="A7175" s="11"/>
      <c r="B7175"/>
      <c r="C7175"/>
      <c r="D7175" s="152"/>
      <c r="E7175" s="152"/>
      <c r="F7175"/>
      <c r="G7175" s="152"/>
      <c r="I7175" s="224"/>
      <c r="K7175" s="71"/>
      <c r="L7175" s="71"/>
      <c r="M7175" s="71"/>
      <c r="N7175"/>
      <c r="O7175"/>
      <c r="P7175"/>
      <c r="Q7175"/>
      <c r="R7175"/>
      <c r="S7175"/>
      <c r="T7175"/>
      <c r="U7175"/>
      <c r="V7175"/>
      <c r="W7175"/>
      <c r="X7175"/>
      <c r="Y7175"/>
      <c r="Z7175"/>
      <c r="AA7175"/>
      <c r="AB7175"/>
      <c r="AC7175"/>
      <c r="AD7175"/>
      <c r="AE7175"/>
      <c r="AF7175"/>
      <c r="AG7175"/>
      <c r="AH7175"/>
      <c r="AI7175"/>
      <c r="AJ7175"/>
      <c r="AK7175"/>
    </row>
    <row r="7176" spans="1:37" s="223" customFormat="1" x14ac:dyDescent="0.2">
      <c r="A7176" s="11"/>
      <c r="B7176"/>
      <c r="C7176"/>
      <c r="D7176" s="152"/>
      <c r="E7176" s="152"/>
      <c r="F7176"/>
      <c r="G7176" s="152"/>
      <c r="I7176" s="224"/>
      <c r="K7176" s="71"/>
      <c r="L7176" s="71"/>
      <c r="M7176" s="71"/>
      <c r="N7176"/>
      <c r="O7176"/>
      <c r="P7176"/>
      <c r="Q7176"/>
      <c r="R7176"/>
      <c r="S7176"/>
      <c r="T7176"/>
      <c r="U7176"/>
      <c r="V7176"/>
      <c r="W7176"/>
      <c r="X7176"/>
      <c r="Y7176"/>
      <c r="Z7176"/>
      <c r="AA7176"/>
      <c r="AB7176"/>
      <c r="AC7176"/>
      <c r="AD7176"/>
      <c r="AE7176"/>
      <c r="AF7176"/>
      <c r="AG7176"/>
      <c r="AH7176"/>
      <c r="AI7176"/>
      <c r="AJ7176"/>
      <c r="AK7176"/>
    </row>
    <row r="7177" spans="1:37" s="223" customFormat="1" x14ac:dyDescent="0.2">
      <c r="A7177" s="11"/>
      <c r="B7177"/>
      <c r="C7177"/>
      <c r="D7177" s="152"/>
      <c r="E7177" s="152"/>
      <c r="F7177"/>
      <c r="G7177" s="152"/>
      <c r="I7177" s="224"/>
      <c r="K7177" s="71"/>
      <c r="L7177" s="71"/>
      <c r="M7177" s="71"/>
      <c r="N7177"/>
      <c r="O7177"/>
      <c r="P7177"/>
      <c r="Q7177"/>
      <c r="R7177"/>
      <c r="S7177"/>
      <c r="T7177"/>
      <c r="U7177"/>
      <c r="V7177"/>
      <c r="W7177"/>
      <c r="X7177"/>
      <c r="Y7177"/>
      <c r="Z7177"/>
      <c r="AA7177"/>
      <c r="AB7177"/>
      <c r="AC7177"/>
      <c r="AD7177"/>
      <c r="AE7177"/>
      <c r="AF7177"/>
      <c r="AG7177"/>
      <c r="AH7177"/>
      <c r="AI7177"/>
      <c r="AJ7177"/>
      <c r="AK7177"/>
    </row>
    <row r="7178" spans="1:37" s="223" customFormat="1" x14ac:dyDescent="0.2">
      <c r="A7178" s="11"/>
      <c r="B7178"/>
      <c r="C7178"/>
      <c r="D7178" s="152"/>
      <c r="E7178" s="152"/>
      <c r="F7178"/>
      <c r="G7178" s="152"/>
      <c r="I7178" s="224"/>
      <c r="K7178" s="71"/>
      <c r="L7178" s="71"/>
      <c r="M7178" s="71"/>
      <c r="N7178"/>
      <c r="O7178"/>
      <c r="P7178"/>
      <c r="Q7178"/>
      <c r="R7178"/>
      <c r="S7178"/>
      <c r="T7178"/>
      <c r="U7178"/>
      <c r="V7178"/>
      <c r="W7178"/>
      <c r="X7178"/>
      <c r="Y7178"/>
      <c r="Z7178"/>
      <c r="AA7178"/>
      <c r="AB7178"/>
      <c r="AC7178"/>
      <c r="AD7178"/>
      <c r="AE7178"/>
      <c r="AF7178"/>
      <c r="AG7178"/>
      <c r="AH7178"/>
      <c r="AI7178"/>
      <c r="AJ7178"/>
      <c r="AK7178"/>
    </row>
    <row r="7179" spans="1:37" s="223" customFormat="1" x14ac:dyDescent="0.2">
      <c r="A7179" s="11"/>
      <c r="B7179"/>
      <c r="C7179"/>
      <c r="D7179" s="152"/>
      <c r="E7179" s="152"/>
      <c r="F7179"/>
      <c r="G7179" s="152"/>
      <c r="I7179" s="224"/>
      <c r="K7179" s="71"/>
      <c r="L7179" s="71"/>
      <c r="M7179" s="71"/>
      <c r="N7179"/>
      <c r="O7179"/>
      <c r="P7179"/>
      <c r="Q7179"/>
      <c r="R7179"/>
      <c r="S7179"/>
      <c r="T7179"/>
      <c r="U7179"/>
      <c r="V7179"/>
      <c r="W7179"/>
      <c r="X7179"/>
      <c r="Y7179"/>
      <c r="Z7179"/>
      <c r="AA7179"/>
      <c r="AB7179"/>
      <c r="AC7179"/>
      <c r="AD7179"/>
      <c r="AE7179"/>
      <c r="AF7179"/>
      <c r="AG7179"/>
      <c r="AH7179"/>
      <c r="AI7179"/>
      <c r="AJ7179"/>
      <c r="AK7179"/>
    </row>
  </sheetData>
  <sheetProtection autoFilter="0"/>
  <mergeCells count="4">
    <mergeCell ref="A1:S1"/>
    <mergeCell ref="A2:S2"/>
    <mergeCell ref="A5:H5"/>
    <mergeCell ref="A7:D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2" fitToHeight="0" orientation="landscape" r:id="rId1"/>
  <headerFooter alignWithMargins="0">
    <oddHeader xml:space="preserve">&amp;R&amp;14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92A13-C0ED-42C8-8728-20EAADCF1254}">
  <sheetPr>
    <pageSetUpPr fitToPage="1"/>
  </sheetPr>
  <dimension ref="A1:AJ7215"/>
  <sheetViews>
    <sheetView view="pageBreakPreview" topLeftCell="A73" zoomScale="85" zoomScaleNormal="100" zoomScaleSheetLayoutView="85" workbookViewId="0">
      <selection activeCell="A77" sqref="A77:G77"/>
    </sheetView>
  </sheetViews>
  <sheetFormatPr defaultRowHeight="12.75" x14ac:dyDescent="0.2"/>
  <cols>
    <col min="1" max="1" width="6" style="1" customWidth="1"/>
    <col min="2" max="2" width="4.42578125" style="152" customWidth="1"/>
    <col min="3" max="3" width="6.85546875" customWidth="1"/>
    <col min="4" max="4" width="5.42578125" style="152" customWidth="1"/>
    <col min="5" max="5" width="6.28515625" style="152" customWidth="1"/>
    <col min="6" max="6" width="8.5703125" customWidth="1"/>
    <col min="7" max="7" width="13.28515625" style="227" customWidth="1"/>
    <col min="8" max="8" width="41.85546875" style="223" customWidth="1"/>
    <col min="9" max="9" width="15" style="224" customWidth="1"/>
    <col min="10" max="10" width="68.42578125" style="223" customWidth="1"/>
    <col min="11" max="13" width="11.85546875" customWidth="1"/>
    <col min="14" max="19" width="16.7109375" customWidth="1"/>
    <col min="20" max="20" width="13.42578125" customWidth="1"/>
    <col min="21" max="21" width="12.42578125" customWidth="1"/>
  </cols>
  <sheetData>
    <row r="1" spans="1:29" ht="18.75" customHeight="1" x14ac:dyDescent="0.25">
      <c r="A1" s="1016" t="s">
        <v>6734</v>
      </c>
      <c r="B1" s="1016"/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</row>
    <row r="2" spans="1:29" ht="26.25" customHeight="1" x14ac:dyDescent="0.2">
      <c r="A2" s="899" t="s">
        <v>0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899"/>
      <c r="R2" s="899"/>
      <c r="S2" s="899"/>
    </row>
    <row r="3" spans="1:29" x14ac:dyDescent="0.2">
      <c r="B3" s="2"/>
      <c r="C3" s="3"/>
      <c r="D3" s="2"/>
      <c r="E3" s="2"/>
      <c r="F3" s="3"/>
      <c r="G3" s="4"/>
      <c r="H3" s="5"/>
      <c r="I3" s="6"/>
      <c r="J3" s="5"/>
      <c r="K3" s="3"/>
      <c r="L3" s="3"/>
      <c r="M3" s="3"/>
      <c r="N3" s="3"/>
      <c r="O3" s="3"/>
      <c r="P3" s="3"/>
      <c r="Q3" s="3"/>
      <c r="R3" s="3"/>
      <c r="S3" s="3"/>
    </row>
    <row r="4" spans="1:29" ht="13.5" customHeight="1" x14ac:dyDescent="0.2">
      <c r="A4" s="8"/>
      <c r="B4" s="9"/>
      <c r="C4" s="10"/>
      <c r="D4" s="2"/>
      <c r="E4" s="1"/>
      <c r="F4" s="11"/>
      <c r="G4" s="12"/>
      <c r="H4" s="13"/>
      <c r="I4" s="14"/>
      <c r="J4" s="5"/>
      <c r="K4" s="3"/>
      <c r="L4" s="3"/>
      <c r="M4" s="3"/>
      <c r="N4" s="3"/>
      <c r="O4" s="3"/>
      <c r="P4" s="3"/>
      <c r="Q4" s="3"/>
      <c r="R4" s="3"/>
      <c r="S4" s="3"/>
    </row>
    <row r="5" spans="1:29" ht="12" customHeight="1" thickBot="1" x14ac:dyDescent="0.25">
      <c r="B5" s="2"/>
      <c r="C5" s="3"/>
      <c r="D5" s="2"/>
      <c r="E5" s="2"/>
      <c r="F5" s="3"/>
      <c r="G5" s="4"/>
      <c r="H5" s="5"/>
      <c r="I5" s="6"/>
      <c r="J5" s="5"/>
      <c r="K5" s="3"/>
      <c r="L5" s="3"/>
      <c r="M5" s="3"/>
      <c r="N5" s="3"/>
      <c r="O5" s="3"/>
      <c r="P5" s="3"/>
      <c r="Q5" s="3"/>
      <c r="R5" s="3"/>
      <c r="S5" s="3"/>
    </row>
    <row r="6" spans="1:29" ht="39.75" customHeight="1" thickBot="1" x14ac:dyDescent="0.25">
      <c r="A6" s="15" t="s">
        <v>1</v>
      </c>
      <c r="B6" s="16" t="s">
        <v>2</v>
      </c>
      <c r="C6" s="16" t="s">
        <v>3</v>
      </c>
      <c r="D6" s="17" t="s">
        <v>4</v>
      </c>
      <c r="E6" s="17" t="s">
        <v>5</v>
      </c>
      <c r="F6" s="18" t="s">
        <v>6</v>
      </c>
      <c r="G6" s="19" t="s">
        <v>7</v>
      </c>
      <c r="H6" s="18" t="s">
        <v>8</v>
      </c>
      <c r="I6" s="18" t="s">
        <v>9</v>
      </c>
      <c r="J6" s="18" t="s">
        <v>10</v>
      </c>
      <c r="K6" s="18" t="s">
        <v>11</v>
      </c>
      <c r="L6" s="796" t="s">
        <v>12</v>
      </c>
      <c r="M6" s="18" t="s">
        <v>6735</v>
      </c>
      <c r="N6" s="18" t="s">
        <v>14</v>
      </c>
      <c r="O6" s="20" t="s">
        <v>15</v>
      </c>
      <c r="P6" s="20" t="s">
        <v>16</v>
      </c>
      <c r="Q6" s="20" t="s">
        <v>17</v>
      </c>
      <c r="R6" s="20" t="s">
        <v>18</v>
      </c>
      <c r="S6" s="21" t="s">
        <v>19</v>
      </c>
    </row>
    <row r="7" spans="1:29" ht="18.75" customHeight="1" x14ac:dyDescent="0.2">
      <c r="A7" s="22" t="s">
        <v>20</v>
      </c>
      <c r="B7" s="23"/>
      <c r="C7" s="23"/>
      <c r="D7" s="23"/>
      <c r="E7" s="23"/>
      <c r="F7" s="23"/>
      <c r="G7" s="23"/>
      <c r="H7" s="25"/>
      <c r="I7" s="26"/>
      <c r="J7" s="25"/>
      <c r="K7" s="27"/>
      <c r="L7" s="27"/>
      <c r="M7" s="27"/>
      <c r="N7" s="27"/>
      <c r="O7" s="27"/>
      <c r="P7" s="27"/>
      <c r="Q7" s="27"/>
      <c r="R7" s="27"/>
      <c r="S7" s="1018"/>
    </row>
    <row r="8" spans="1:29" s="39" customFormat="1" ht="13.5" thickBot="1" x14ac:dyDescent="0.25">
      <c r="A8" s="240">
        <v>1</v>
      </c>
      <c r="B8" s="80">
        <v>5</v>
      </c>
      <c r="C8" s="80" t="s">
        <v>21</v>
      </c>
      <c r="D8" s="80">
        <v>1019</v>
      </c>
      <c r="E8" s="80">
        <v>5215</v>
      </c>
      <c r="F8" s="80" t="s">
        <v>141</v>
      </c>
      <c r="G8" s="917" t="s">
        <v>142</v>
      </c>
      <c r="H8" s="193" t="s">
        <v>143</v>
      </c>
      <c r="I8" s="80" t="s">
        <v>24</v>
      </c>
      <c r="J8" s="1019" t="s">
        <v>6736</v>
      </c>
      <c r="K8" s="80" t="s">
        <v>6415</v>
      </c>
      <c r="L8" s="83">
        <v>44530</v>
      </c>
      <c r="M8" s="83">
        <v>44561</v>
      </c>
      <c r="N8" s="148">
        <v>2500000</v>
      </c>
      <c r="O8" s="148">
        <v>2500000</v>
      </c>
      <c r="P8" s="148"/>
      <c r="Q8" s="148"/>
      <c r="R8" s="148"/>
      <c r="S8" s="1020"/>
    </row>
    <row r="9" spans="1:29" ht="15" customHeight="1" thickBot="1" x14ac:dyDescent="0.25">
      <c r="A9" s="54" t="s">
        <v>295</v>
      </c>
      <c r="B9" s="55"/>
      <c r="C9" s="55"/>
      <c r="D9" s="56"/>
      <c r="E9" s="56"/>
      <c r="F9" s="56"/>
      <c r="G9" s="57"/>
      <c r="H9" s="58"/>
      <c r="I9" s="59"/>
      <c r="J9" s="58"/>
      <c r="K9" s="60"/>
      <c r="L9" s="60"/>
      <c r="M9" s="60"/>
      <c r="N9" s="1021">
        <f t="shared" ref="N9:S9" si="0">SUM(N8:N8)</f>
        <v>2500000</v>
      </c>
      <c r="O9" s="1021">
        <f t="shared" si="0"/>
        <v>2500000</v>
      </c>
      <c r="P9" s="1021">
        <f t="shared" si="0"/>
        <v>0</v>
      </c>
      <c r="Q9" s="1021">
        <f t="shared" si="0"/>
        <v>0</v>
      </c>
      <c r="R9" s="1021">
        <f t="shared" si="0"/>
        <v>0</v>
      </c>
      <c r="S9" s="1022">
        <f t="shared" si="0"/>
        <v>0</v>
      </c>
    </row>
    <row r="10" spans="1:29" ht="15" customHeight="1" x14ac:dyDescent="0.2">
      <c r="A10" s="64"/>
      <c r="B10" s="1023"/>
      <c r="C10" s="1024"/>
      <c r="D10" s="1025"/>
      <c r="E10" s="1025"/>
      <c r="F10" s="1025"/>
      <c r="G10" s="1026"/>
      <c r="H10" s="1027"/>
      <c r="I10" s="908"/>
      <c r="J10" s="1027"/>
      <c r="K10" s="65"/>
      <c r="L10" s="65"/>
      <c r="M10" s="65"/>
      <c r="N10" s="1028"/>
      <c r="O10" s="1028"/>
      <c r="P10" s="1028"/>
      <c r="Q10" s="1028"/>
      <c r="R10" s="1028"/>
      <c r="S10" s="827"/>
    </row>
    <row r="11" spans="1:29" ht="15" customHeight="1" x14ac:dyDescent="0.2">
      <c r="A11" s="1029" t="s">
        <v>637</v>
      </c>
      <c r="B11" s="1030"/>
      <c r="C11" s="1030"/>
      <c r="D11" s="1030"/>
      <c r="E11" s="1030"/>
      <c r="F11" s="137"/>
      <c r="G11" s="92"/>
      <c r="H11" s="93"/>
      <c r="I11" s="1031"/>
      <c r="J11" s="94"/>
      <c r="K11" s="95"/>
      <c r="L11" s="95"/>
      <c r="M11" s="95"/>
      <c r="N11" s="95"/>
      <c r="O11" s="95"/>
      <c r="P11" s="95"/>
      <c r="Q11" s="95"/>
      <c r="R11" s="95"/>
      <c r="S11" s="836"/>
    </row>
    <row r="12" spans="1:29" s="39" customFormat="1" x14ac:dyDescent="0.2">
      <c r="A12" s="1032">
        <v>2</v>
      </c>
      <c r="B12" s="78">
        <v>5</v>
      </c>
      <c r="C12" s="78" t="s">
        <v>21</v>
      </c>
      <c r="D12" s="78">
        <v>2510</v>
      </c>
      <c r="E12" s="78">
        <v>5222</v>
      </c>
      <c r="F12" s="78" t="s">
        <v>638</v>
      </c>
      <c r="G12" s="78">
        <v>48907723</v>
      </c>
      <c r="H12" s="1033" t="s">
        <v>6674</v>
      </c>
      <c r="I12" s="78" t="s">
        <v>24</v>
      </c>
      <c r="J12" s="1033" t="s">
        <v>6673</v>
      </c>
      <c r="K12" s="1034" t="s">
        <v>6105</v>
      </c>
      <c r="L12" s="184">
        <v>44377</v>
      </c>
      <c r="M12" s="184">
        <v>44439</v>
      </c>
      <c r="N12" s="1035">
        <v>2000000</v>
      </c>
      <c r="O12" s="1035">
        <v>2000000</v>
      </c>
      <c r="P12" s="267"/>
      <c r="Q12" s="544"/>
      <c r="R12" s="544"/>
      <c r="S12" s="945"/>
      <c r="T12" s="1036"/>
      <c r="U12" s="1036"/>
      <c r="V12" s="1036"/>
      <c r="W12" s="1036"/>
      <c r="X12" s="1036"/>
      <c r="Y12" s="1036"/>
      <c r="Z12" s="1036"/>
      <c r="AA12" s="1036"/>
      <c r="AB12" s="1036"/>
      <c r="AC12" s="1036"/>
    </row>
    <row r="13" spans="1:29" s="71" customFormat="1" ht="25.5" x14ac:dyDescent="0.2">
      <c r="A13" s="1032">
        <v>3</v>
      </c>
      <c r="B13" s="183">
        <v>6</v>
      </c>
      <c r="C13" s="183" t="s">
        <v>21</v>
      </c>
      <c r="D13" s="1037">
        <v>3792</v>
      </c>
      <c r="E13" s="1038">
        <v>6322</v>
      </c>
      <c r="F13" s="1038" t="s">
        <v>638</v>
      </c>
      <c r="G13" s="254">
        <v>47895497</v>
      </c>
      <c r="H13" s="1039" t="s">
        <v>2764</v>
      </c>
      <c r="I13" s="1040" t="s">
        <v>139</v>
      </c>
      <c r="J13" s="1039" t="s">
        <v>6737</v>
      </c>
      <c r="K13" s="1041" t="s">
        <v>6415</v>
      </c>
      <c r="L13" s="1042">
        <v>45291</v>
      </c>
      <c r="M13" s="1042">
        <v>45473</v>
      </c>
      <c r="N13" s="1043">
        <v>6000000</v>
      </c>
      <c r="O13" s="1043"/>
      <c r="P13" s="1043">
        <v>6000000</v>
      </c>
      <c r="Q13" s="1043"/>
      <c r="R13" s="1043"/>
      <c r="S13" s="1044">
        <v>6000000</v>
      </c>
      <c r="T13" s="1045"/>
      <c r="U13" s="1045"/>
      <c r="V13" s="1045"/>
      <c r="W13" s="1045"/>
      <c r="X13" s="1045"/>
      <c r="Y13" s="1045"/>
      <c r="Z13" s="1045"/>
      <c r="AA13" s="1045"/>
      <c r="AB13" s="1045"/>
      <c r="AC13" s="1045"/>
    </row>
    <row r="14" spans="1:29" s="71" customFormat="1" x14ac:dyDescent="0.2">
      <c r="A14" s="1032">
        <v>4</v>
      </c>
      <c r="B14" s="230">
        <v>14</v>
      </c>
      <c r="C14" s="1046" t="s">
        <v>21</v>
      </c>
      <c r="D14" s="230">
        <v>3319</v>
      </c>
      <c r="E14" s="230">
        <v>6322</v>
      </c>
      <c r="F14" s="230" t="s">
        <v>638</v>
      </c>
      <c r="G14" s="1047" t="s">
        <v>6738</v>
      </c>
      <c r="H14" s="1048" t="s">
        <v>6739</v>
      </c>
      <c r="I14" s="230" t="s">
        <v>24</v>
      </c>
      <c r="J14" s="1048" t="s">
        <v>6740</v>
      </c>
      <c r="K14" s="253" t="s">
        <v>6741</v>
      </c>
      <c r="L14" s="1049">
        <v>44926</v>
      </c>
      <c r="M14" s="1049">
        <v>44957</v>
      </c>
      <c r="N14" s="1050">
        <v>200000</v>
      </c>
      <c r="O14" s="1051"/>
      <c r="P14" s="1050">
        <v>200000</v>
      </c>
      <c r="Q14" s="1052"/>
      <c r="R14" s="1052"/>
      <c r="S14" s="1053">
        <v>200000</v>
      </c>
      <c r="T14" s="1045"/>
      <c r="U14" s="1045"/>
      <c r="V14" s="1045"/>
      <c r="W14" s="1045"/>
      <c r="X14" s="1045"/>
      <c r="Y14" s="1045"/>
      <c r="Z14" s="1045"/>
      <c r="AA14" s="1045"/>
      <c r="AB14" s="1045"/>
      <c r="AC14" s="1045"/>
    </row>
    <row r="15" spans="1:29" s="39" customFormat="1" ht="13.5" thickBot="1" x14ac:dyDescent="0.25">
      <c r="A15" s="1032">
        <v>5</v>
      </c>
      <c r="B15" s="80">
        <v>14</v>
      </c>
      <c r="C15" s="913" t="s">
        <v>21</v>
      </c>
      <c r="D15" s="913">
        <v>3311</v>
      </c>
      <c r="E15" s="913">
        <v>5222</v>
      </c>
      <c r="F15" s="264" t="s">
        <v>638</v>
      </c>
      <c r="G15" s="105" t="s">
        <v>6742</v>
      </c>
      <c r="H15" s="1054" t="s">
        <v>6743</v>
      </c>
      <c r="I15" s="253" t="s">
        <v>88</v>
      </c>
      <c r="J15" s="1019" t="s">
        <v>6744</v>
      </c>
      <c r="K15" s="253" t="s">
        <v>6436</v>
      </c>
      <c r="L15" s="1055">
        <v>44439</v>
      </c>
      <c r="M15" s="1055">
        <v>44469</v>
      </c>
      <c r="N15" s="267">
        <v>200000</v>
      </c>
      <c r="O15" s="267">
        <v>200000</v>
      </c>
      <c r="P15" s="49"/>
      <c r="Q15" s="49"/>
      <c r="R15" s="49"/>
      <c r="S15" s="1056"/>
      <c r="T15" s="1036"/>
      <c r="U15" s="1036"/>
      <c r="V15" s="1036"/>
      <c r="W15" s="1036"/>
      <c r="X15" s="1036"/>
      <c r="Y15" s="1036"/>
      <c r="Z15" s="1036"/>
      <c r="AA15" s="1036"/>
      <c r="AB15" s="1036"/>
      <c r="AC15" s="1036"/>
    </row>
    <row r="16" spans="1:29" ht="15" customHeight="1" thickBot="1" x14ac:dyDescent="0.25">
      <c r="A16" s="1057" t="s">
        <v>295</v>
      </c>
      <c r="B16" s="1058"/>
      <c r="C16" s="1058"/>
      <c r="D16" s="1058"/>
      <c r="E16" s="56"/>
      <c r="F16" s="56"/>
      <c r="G16" s="57"/>
      <c r="H16" s="88"/>
      <c r="I16" s="89"/>
      <c r="J16" s="58"/>
      <c r="K16" s="56"/>
      <c r="L16" s="56"/>
      <c r="M16" s="56"/>
      <c r="N16" s="1021">
        <f t="shared" ref="N16:S16" si="1">SUM(N12:N15)</f>
        <v>8400000</v>
      </c>
      <c r="O16" s="1021">
        <f t="shared" si="1"/>
        <v>2200000</v>
      </c>
      <c r="P16" s="1021">
        <f t="shared" si="1"/>
        <v>6200000</v>
      </c>
      <c r="Q16" s="1021">
        <f t="shared" si="1"/>
        <v>0</v>
      </c>
      <c r="R16" s="1021">
        <f t="shared" si="1"/>
        <v>0</v>
      </c>
      <c r="S16" s="1022">
        <f t="shared" si="1"/>
        <v>6200000</v>
      </c>
    </row>
    <row r="17" spans="1:29" ht="15" customHeight="1" x14ac:dyDescent="0.2">
      <c r="A17" s="64"/>
      <c r="B17" s="1023"/>
      <c r="C17" s="1024"/>
      <c r="D17" s="1025"/>
      <c r="E17" s="1025"/>
      <c r="F17" s="1025"/>
      <c r="G17" s="1026"/>
      <c r="H17" s="1027"/>
      <c r="I17" s="908"/>
      <c r="J17" s="1027"/>
      <c r="K17" s="65"/>
      <c r="L17" s="65"/>
      <c r="M17" s="65"/>
      <c r="N17" s="1028"/>
      <c r="O17" s="1028"/>
      <c r="P17" s="1028"/>
      <c r="Q17" s="1028"/>
      <c r="R17" s="1028"/>
      <c r="S17" s="827"/>
    </row>
    <row r="18" spans="1:29" ht="15" customHeight="1" x14ac:dyDescent="0.2">
      <c r="A18" s="1059" t="s">
        <v>2772</v>
      </c>
      <c r="B18" s="1060"/>
      <c r="C18" s="1060"/>
      <c r="D18" s="1060"/>
      <c r="E18" s="1060"/>
      <c r="F18" s="1060"/>
      <c r="G18" s="1060"/>
      <c r="H18" s="1060"/>
      <c r="I18" s="113"/>
      <c r="J18" s="94"/>
      <c r="K18" s="95"/>
      <c r="L18" s="95"/>
      <c r="M18" s="95"/>
      <c r="N18" s="95"/>
      <c r="O18" s="65"/>
      <c r="P18" s="65"/>
      <c r="Q18" s="65"/>
      <c r="R18" s="65"/>
      <c r="S18" s="1061"/>
    </row>
    <row r="19" spans="1:29" s="39" customFormat="1" ht="13.5" thickBot="1" x14ac:dyDescent="0.25">
      <c r="A19" s="892">
        <v>6</v>
      </c>
      <c r="B19" s="156">
        <v>14</v>
      </c>
      <c r="C19" s="230" t="s">
        <v>21</v>
      </c>
      <c r="D19" s="80">
        <v>3322</v>
      </c>
      <c r="E19" s="913">
        <v>5223</v>
      </c>
      <c r="F19" s="155" t="s">
        <v>2773</v>
      </c>
      <c r="G19" s="105" t="s">
        <v>6745</v>
      </c>
      <c r="H19" s="252" t="s">
        <v>6499</v>
      </c>
      <c r="I19" s="156" t="s">
        <v>1233</v>
      </c>
      <c r="J19" s="1019" t="s">
        <v>6746</v>
      </c>
      <c r="K19" s="253" t="s">
        <v>6118</v>
      </c>
      <c r="L19" s="266">
        <v>44377</v>
      </c>
      <c r="M19" s="256">
        <v>44408</v>
      </c>
      <c r="N19" s="1062">
        <v>700000</v>
      </c>
      <c r="O19" s="1062">
        <v>700000</v>
      </c>
      <c r="P19" s="1062"/>
      <c r="Q19" s="1062"/>
      <c r="R19" s="1062"/>
      <c r="S19" s="1063"/>
    </row>
    <row r="20" spans="1:29" ht="15" customHeight="1" thickBot="1" x14ac:dyDescent="0.25">
      <c r="A20" s="1057" t="s">
        <v>295</v>
      </c>
      <c r="B20" s="1058"/>
      <c r="C20" s="1058"/>
      <c r="D20" s="1058"/>
      <c r="E20" s="56"/>
      <c r="F20" s="56"/>
      <c r="G20" s="57"/>
      <c r="H20" s="88"/>
      <c r="I20" s="89"/>
      <c r="J20" s="58"/>
      <c r="K20" s="56"/>
      <c r="L20" s="56"/>
      <c r="M20" s="56"/>
      <c r="N20" s="1064">
        <f t="shared" ref="N20:S20" si="2">SUM(N19:N19)</f>
        <v>700000</v>
      </c>
      <c r="O20" s="1064">
        <f t="shared" si="2"/>
        <v>700000</v>
      </c>
      <c r="P20" s="1064">
        <f t="shared" si="2"/>
        <v>0</v>
      </c>
      <c r="Q20" s="1064">
        <f t="shared" si="2"/>
        <v>0</v>
      </c>
      <c r="R20" s="1064">
        <f t="shared" si="2"/>
        <v>0</v>
      </c>
      <c r="S20" s="1065">
        <f t="shared" si="2"/>
        <v>0</v>
      </c>
    </row>
    <row r="21" spans="1:29" s="37" customFormat="1" x14ac:dyDescent="0.2">
      <c r="A21" s="115"/>
      <c r="B21" s="116"/>
      <c r="C21" s="117"/>
      <c r="D21" s="116"/>
      <c r="E21" s="116"/>
      <c r="F21" s="116"/>
      <c r="G21" s="118"/>
      <c r="H21" s="119"/>
      <c r="I21" s="117"/>
      <c r="J21" s="120"/>
      <c r="K21" s="117"/>
      <c r="L21" s="117"/>
      <c r="M21" s="117"/>
      <c r="N21" s="122"/>
      <c r="O21" s="122"/>
      <c r="P21" s="122"/>
      <c r="Q21" s="122"/>
      <c r="R21" s="122"/>
      <c r="S21" s="1066"/>
    </row>
    <row r="22" spans="1:29" x14ac:dyDescent="0.2">
      <c r="A22" s="1029" t="s">
        <v>3252</v>
      </c>
      <c r="B22" s="1030"/>
      <c r="C22" s="1030"/>
      <c r="D22" s="1030"/>
      <c r="E22" s="1030"/>
      <c r="F22" s="114"/>
      <c r="G22" s="138"/>
      <c r="H22" s="182"/>
      <c r="I22" s="1067"/>
      <c r="J22" s="94"/>
      <c r="K22" s="95"/>
      <c r="L22" s="95"/>
      <c r="M22" s="95"/>
      <c r="N22" s="141"/>
      <c r="O22" s="141"/>
      <c r="P22" s="141"/>
      <c r="Q22" s="141"/>
      <c r="R22" s="141"/>
      <c r="S22" s="1068"/>
    </row>
    <row r="23" spans="1:29" ht="25.5" x14ac:dyDescent="0.2">
      <c r="A23" s="893">
        <v>7</v>
      </c>
      <c r="B23" s="231">
        <v>6</v>
      </c>
      <c r="C23" s="231" t="s">
        <v>3349</v>
      </c>
      <c r="D23" s="231">
        <v>2321</v>
      </c>
      <c r="E23" s="231">
        <v>6341</v>
      </c>
      <c r="F23" s="231" t="s">
        <v>3253</v>
      </c>
      <c r="G23" s="984" t="s">
        <v>4534</v>
      </c>
      <c r="H23" s="983" t="s">
        <v>4535</v>
      </c>
      <c r="I23" s="231" t="s">
        <v>4536</v>
      </c>
      <c r="J23" s="983" t="s">
        <v>6747</v>
      </c>
      <c r="K23" s="231" t="s">
        <v>6748</v>
      </c>
      <c r="L23" s="978">
        <v>44530</v>
      </c>
      <c r="M23" s="978">
        <v>44895</v>
      </c>
      <c r="N23" s="949">
        <v>2124600</v>
      </c>
      <c r="O23" s="949">
        <v>2124600</v>
      </c>
      <c r="P23" s="949"/>
      <c r="Q23" s="1069"/>
      <c r="R23" s="1069"/>
      <c r="S23" s="948"/>
    </row>
    <row r="24" spans="1:29" s="39" customFormat="1" x14ac:dyDescent="0.2">
      <c r="A24" s="893">
        <v>8</v>
      </c>
      <c r="B24" s="80">
        <v>5</v>
      </c>
      <c r="C24" s="363" t="s">
        <v>21</v>
      </c>
      <c r="D24" s="80">
        <v>2219</v>
      </c>
      <c r="E24" s="80">
        <v>6341</v>
      </c>
      <c r="F24" s="80" t="s">
        <v>3253</v>
      </c>
      <c r="G24" s="375" t="s">
        <v>5203</v>
      </c>
      <c r="H24" s="376" t="s">
        <v>6318</v>
      </c>
      <c r="I24" s="80" t="s">
        <v>906</v>
      </c>
      <c r="J24" s="1070" t="s">
        <v>6749</v>
      </c>
      <c r="K24" s="80" t="s">
        <v>6278</v>
      </c>
      <c r="L24" s="83">
        <v>44196</v>
      </c>
      <c r="M24" s="83">
        <v>44227</v>
      </c>
      <c r="N24" s="1071">
        <v>1614014</v>
      </c>
      <c r="O24" s="949">
        <v>1284984</v>
      </c>
      <c r="P24" s="949">
        <v>329030</v>
      </c>
      <c r="Q24" s="148">
        <v>329030</v>
      </c>
      <c r="R24" s="1069"/>
      <c r="S24" s="148"/>
      <c r="T24" s="14"/>
      <c r="U24" s="142"/>
      <c r="V24" s="142"/>
      <c r="W24" s="14"/>
      <c r="X24" s="144"/>
      <c r="Y24" s="144"/>
      <c r="Z24" s="145"/>
      <c r="AA24" s="146"/>
      <c r="AB24" s="14"/>
      <c r="AC24" s="142"/>
    </row>
    <row r="25" spans="1:29" s="39" customFormat="1" x14ac:dyDescent="0.2">
      <c r="A25" s="893">
        <v>9</v>
      </c>
      <c r="B25" s="80">
        <v>5</v>
      </c>
      <c r="C25" s="363" t="s">
        <v>21</v>
      </c>
      <c r="D25" s="80">
        <v>2219</v>
      </c>
      <c r="E25" s="80">
        <v>6341</v>
      </c>
      <c r="F25" s="80" t="s">
        <v>3253</v>
      </c>
      <c r="G25" s="375" t="s">
        <v>3488</v>
      </c>
      <c r="H25" s="376" t="s">
        <v>6750</v>
      </c>
      <c r="I25" s="80" t="s">
        <v>6751</v>
      </c>
      <c r="J25" s="1070" t="s">
        <v>6752</v>
      </c>
      <c r="K25" s="80" t="s">
        <v>6278</v>
      </c>
      <c r="L25" s="83">
        <v>44196</v>
      </c>
      <c r="M25" s="83">
        <v>44227</v>
      </c>
      <c r="N25" s="1071">
        <v>972000</v>
      </c>
      <c r="O25" s="949">
        <v>813636</v>
      </c>
      <c r="P25" s="949">
        <v>158364</v>
      </c>
      <c r="Q25" s="949">
        <v>158364</v>
      </c>
      <c r="R25" s="1069"/>
      <c r="S25" s="949"/>
      <c r="T25" s="14"/>
      <c r="U25" s="142"/>
      <c r="V25" s="142"/>
      <c r="W25" s="14"/>
      <c r="X25" s="144"/>
      <c r="Y25" s="144"/>
      <c r="Z25" s="145"/>
      <c r="AA25" s="146"/>
      <c r="AB25" s="14"/>
      <c r="AC25" s="142"/>
    </row>
    <row r="26" spans="1:29" s="39" customFormat="1" x14ac:dyDescent="0.2">
      <c r="A26" s="893">
        <v>10</v>
      </c>
      <c r="B26" s="80">
        <v>5</v>
      </c>
      <c r="C26" s="363" t="s">
        <v>21</v>
      </c>
      <c r="D26" s="80">
        <v>2219</v>
      </c>
      <c r="E26" s="80">
        <v>5321</v>
      </c>
      <c r="F26" s="80" t="s">
        <v>3253</v>
      </c>
      <c r="G26" s="375" t="s">
        <v>6753</v>
      </c>
      <c r="H26" s="376" t="s">
        <v>6754</v>
      </c>
      <c r="I26" s="80" t="s">
        <v>6755</v>
      </c>
      <c r="J26" s="1070" t="s">
        <v>6756</v>
      </c>
      <c r="K26" s="80" t="s">
        <v>6278</v>
      </c>
      <c r="L26" s="83">
        <v>44196</v>
      </c>
      <c r="M26" s="83">
        <v>44227</v>
      </c>
      <c r="N26" s="1071">
        <v>1997629</v>
      </c>
      <c r="O26" s="949">
        <v>1997629</v>
      </c>
      <c r="P26" s="949"/>
      <c r="Q26" s="981"/>
      <c r="R26" s="1069"/>
      <c r="S26" s="981"/>
      <c r="T26" s="14"/>
      <c r="U26" s="142"/>
      <c r="V26" s="142"/>
      <c r="W26" s="14"/>
      <c r="X26" s="144"/>
      <c r="Y26" s="144"/>
      <c r="Z26" s="145"/>
      <c r="AA26" s="146"/>
      <c r="AB26" s="14"/>
      <c r="AC26" s="142"/>
    </row>
    <row r="27" spans="1:29" s="39" customFormat="1" x14ac:dyDescent="0.2">
      <c r="A27" s="893">
        <v>11</v>
      </c>
      <c r="B27" s="80">
        <v>5</v>
      </c>
      <c r="C27" s="363" t="s">
        <v>21</v>
      </c>
      <c r="D27" s="80">
        <v>2219</v>
      </c>
      <c r="E27" s="80">
        <v>6341</v>
      </c>
      <c r="F27" s="80" t="s">
        <v>3253</v>
      </c>
      <c r="G27" s="375" t="s">
        <v>3533</v>
      </c>
      <c r="H27" s="376" t="s">
        <v>3379</v>
      </c>
      <c r="I27" s="80" t="s">
        <v>52</v>
      </c>
      <c r="J27" s="1070" t="s">
        <v>6757</v>
      </c>
      <c r="K27" s="80" t="s">
        <v>6278</v>
      </c>
      <c r="L27" s="83">
        <v>44196</v>
      </c>
      <c r="M27" s="83">
        <v>44227</v>
      </c>
      <c r="N27" s="1071">
        <v>1454097</v>
      </c>
      <c r="O27" s="949">
        <v>1454097</v>
      </c>
      <c r="P27" s="949"/>
      <c r="Q27" s="949"/>
      <c r="R27" s="1069"/>
      <c r="S27" s="949"/>
      <c r="T27" s="14"/>
      <c r="U27" s="142"/>
      <c r="V27" s="142"/>
      <c r="W27" s="14"/>
      <c r="X27" s="144"/>
      <c r="Y27" s="144"/>
      <c r="Z27" s="145"/>
      <c r="AA27" s="146"/>
      <c r="AB27" s="14"/>
      <c r="AC27" s="142"/>
    </row>
    <row r="28" spans="1:29" s="39" customFormat="1" x14ac:dyDescent="0.2">
      <c r="A28" s="893">
        <v>12</v>
      </c>
      <c r="B28" s="80">
        <v>5</v>
      </c>
      <c r="C28" s="363" t="s">
        <v>21</v>
      </c>
      <c r="D28" s="80">
        <v>2219</v>
      </c>
      <c r="E28" s="80">
        <v>5321</v>
      </c>
      <c r="F28" s="80" t="s">
        <v>3253</v>
      </c>
      <c r="G28" s="375" t="s">
        <v>3699</v>
      </c>
      <c r="H28" s="376" t="s">
        <v>3700</v>
      </c>
      <c r="I28" s="80" t="s">
        <v>823</v>
      </c>
      <c r="J28" s="1070" t="s">
        <v>6758</v>
      </c>
      <c r="K28" s="80" t="s">
        <v>6278</v>
      </c>
      <c r="L28" s="83">
        <v>44196</v>
      </c>
      <c r="M28" s="83">
        <v>44227</v>
      </c>
      <c r="N28" s="1071">
        <v>2000000</v>
      </c>
      <c r="O28" s="949">
        <v>1856000</v>
      </c>
      <c r="P28" s="949">
        <v>144000</v>
      </c>
      <c r="Q28" s="562">
        <v>144000</v>
      </c>
      <c r="R28" s="949"/>
      <c r="S28" s="948"/>
      <c r="T28" s="14"/>
      <c r="U28" s="142"/>
      <c r="V28" s="142"/>
      <c r="W28" s="14"/>
      <c r="X28" s="144"/>
      <c r="Y28" s="144"/>
      <c r="Z28" s="145"/>
      <c r="AA28" s="146"/>
      <c r="AB28" s="14"/>
      <c r="AC28" s="142"/>
    </row>
    <row r="29" spans="1:29" s="39" customFormat="1" x14ac:dyDescent="0.2">
      <c r="A29" s="893">
        <v>13</v>
      </c>
      <c r="B29" s="80">
        <v>5</v>
      </c>
      <c r="C29" s="363" t="s">
        <v>21</v>
      </c>
      <c r="D29" s="80">
        <v>2219</v>
      </c>
      <c r="E29" s="80">
        <v>5321</v>
      </c>
      <c r="F29" s="80" t="s">
        <v>3253</v>
      </c>
      <c r="G29" s="375" t="s">
        <v>3527</v>
      </c>
      <c r="H29" s="376" t="s">
        <v>5091</v>
      </c>
      <c r="I29" s="80" t="s">
        <v>96</v>
      </c>
      <c r="J29" s="1070" t="s">
        <v>6759</v>
      </c>
      <c r="K29" s="80" t="s">
        <v>6278</v>
      </c>
      <c r="L29" s="83">
        <v>44196</v>
      </c>
      <c r="M29" s="83">
        <v>44227</v>
      </c>
      <c r="N29" s="1071">
        <v>75309</v>
      </c>
      <c r="O29" s="949">
        <v>75309</v>
      </c>
      <c r="P29" s="949"/>
      <c r="Q29" s="562"/>
      <c r="R29" s="1072"/>
      <c r="S29" s="1073"/>
      <c r="T29" s="14"/>
      <c r="U29" s="142"/>
      <c r="V29" s="142"/>
      <c r="W29" s="14"/>
      <c r="X29" s="144"/>
      <c r="Y29" s="144"/>
      <c r="Z29" s="145"/>
      <c r="AA29" s="146"/>
      <c r="AB29" s="14"/>
      <c r="AC29" s="142"/>
    </row>
    <row r="30" spans="1:29" s="39" customFormat="1" x14ac:dyDescent="0.2">
      <c r="A30" s="893">
        <v>14</v>
      </c>
      <c r="B30" s="78">
        <v>5</v>
      </c>
      <c r="C30" s="485" t="s">
        <v>21</v>
      </c>
      <c r="D30" s="78">
        <v>2219</v>
      </c>
      <c r="E30" s="78">
        <v>5321</v>
      </c>
      <c r="F30" s="78" t="s">
        <v>3253</v>
      </c>
      <c r="G30" s="777" t="s">
        <v>3470</v>
      </c>
      <c r="H30" s="1074" t="s">
        <v>6760</v>
      </c>
      <c r="I30" s="78" t="s">
        <v>3472</v>
      </c>
      <c r="J30" s="1075" t="s">
        <v>6761</v>
      </c>
      <c r="K30" s="78" t="s">
        <v>6278</v>
      </c>
      <c r="L30" s="83">
        <v>44196</v>
      </c>
      <c r="M30" s="83">
        <v>44227</v>
      </c>
      <c r="N30" s="1076">
        <v>980000</v>
      </c>
      <c r="O30" s="949">
        <v>980000</v>
      </c>
      <c r="P30" s="949"/>
      <c r="Q30" s="562"/>
      <c r="R30" s="1072"/>
      <c r="S30" s="974"/>
      <c r="T30" s="14"/>
      <c r="U30" s="142"/>
      <c r="V30" s="142"/>
      <c r="W30" s="14"/>
      <c r="X30" s="144"/>
      <c r="Y30" s="144"/>
      <c r="Z30" s="145"/>
      <c r="AA30" s="146"/>
      <c r="AB30" s="14"/>
      <c r="AC30" s="142"/>
    </row>
    <row r="31" spans="1:29" s="39" customFormat="1" x14ac:dyDescent="0.2">
      <c r="A31" s="893">
        <v>15</v>
      </c>
      <c r="B31" s="229">
        <v>5</v>
      </c>
      <c r="C31" s="80" t="s">
        <v>21</v>
      </c>
      <c r="D31" s="80">
        <v>2341</v>
      </c>
      <c r="E31" s="230">
        <v>6341</v>
      </c>
      <c r="F31" s="229" t="s">
        <v>3253</v>
      </c>
      <c r="G31" s="363">
        <v>842699</v>
      </c>
      <c r="H31" s="1077" t="s">
        <v>4019</v>
      </c>
      <c r="I31" s="363" t="s">
        <v>4020</v>
      </c>
      <c r="J31" s="1077" t="s">
        <v>6762</v>
      </c>
      <c r="K31" s="80" t="s">
        <v>6278</v>
      </c>
      <c r="L31" s="83">
        <v>44196</v>
      </c>
      <c r="M31" s="83">
        <v>44227</v>
      </c>
      <c r="N31" s="1078">
        <v>26825</v>
      </c>
      <c r="O31" s="949">
        <v>26825</v>
      </c>
      <c r="P31" s="949"/>
      <c r="Q31" s="949"/>
      <c r="R31" s="1072"/>
      <c r="S31" s="1072"/>
      <c r="T31" s="14"/>
      <c r="U31" s="142"/>
      <c r="V31" s="142"/>
      <c r="W31" s="14"/>
      <c r="X31" s="144"/>
      <c r="Y31" s="144"/>
      <c r="Z31" s="145"/>
      <c r="AA31" s="146"/>
      <c r="AB31" s="14"/>
      <c r="AC31" s="142"/>
    </row>
    <row r="32" spans="1:29" s="39" customFormat="1" x14ac:dyDescent="0.2">
      <c r="A32" s="893">
        <v>16</v>
      </c>
      <c r="B32" s="229">
        <v>5</v>
      </c>
      <c r="C32" s="78" t="s">
        <v>21</v>
      </c>
      <c r="D32" s="80">
        <v>2341</v>
      </c>
      <c r="E32" s="230">
        <v>6341</v>
      </c>
      <c r="F32" s="229" t="s">
        <v>3253</v>
      </c>
      <c r="G32" s="363">
        <v>292206</v>
      </c>
      <c r="H32" s="1077" t="s">
        <v>5130</v>
      </c>
      <c r="I32" s="363" t="s">
        <v>5131</v>
      </c>
      <c r="J32" s="1077" t="s">
        <v>6763</v>
      </c>
      <c r="K32" s="80" t="s">
        <v>6278</v>
      </c>
      <c r="L32" s="83">
        <v>44196</v>
      </c>
      <c r="M32" s="83">
        <v>44227</v>
      </c>
      <c r="N32" s="1078">
        <v>50000</v>
      </c>
      <c r="O32" s="949">
        <v>50000</v>
      </c>
      <c r="P32" s="949"/>
      <c r="Q32" s="949"/>
      <c r="R32" s="1072"/>
      <c r="S32" s="1072"/>
      <c r="T32" s="14"/>
      <c r="U32" s="142"/>
      <c r="V32" s="142"/>
      <c r="W32" s="14"/>
      <c r="X32" s="144"/>
      <c r="Y32" s="144"/>
      <c r="Z32" s="145"/>
      <c r="AA32" s="146"/>
      <c r="AB32" s="14"/>
      <c r="AC32" s="142"/>
    </row>
    <row r="33" spans="1:29" s="39" customFormat="1" x14ac:dyDescent="0.2">
      <c r="A33" s="893">
        <v>17</v>
      </c>
      <c r="B33" s="229">
        <v>5</v>
      </c>
      <c r="C33" s="80" t="s">
        <v>21</v>
      </c>
      <c r="D33" s="80">
        <v>2341</v>
      </c>
      <c r="E33" s="230">
        <v>5321</v>
      </c>
      <c r="F33" s="229" t="s">
        <v>3253</v>
      </c>
      <c r="G33" s="363">
        <v>368709</v>
      </c>
      <c r="H33" s="1077" t="s">
        <v>6764</v>
      </c>
      <c r="I33" s="363" t="s">
        <v>6765</v>
      </c>
      <c r="J33" s="1077" t="s">
        <v>6766</v>
      </c>
      <c r="K33" s="80" t="s">
        <v>6278</v>
      </c>
      <c r="L33" s="83">
        <v>44196</v>
      </c>
      <c r="M33" s="83">
        <v>44227</v>
      </c>
      <c r="N33" s="1078">
        <v>350000</v>
      </c>
      <c r="O33" s="949">
        <v>350000</v>
      </c>
      <c r="P33" s="949"/>
      <c r="Q33" s="981"/>
      <c r="R33" s="1072"/>
      <c r="S33" s="1073"/>
      <c r="T33" s="14"/>
      <c r="U33" s="142"/>
      <c r="V33" s="142"/>
      <c r="W33" s="14"/>
      <c r="X33" s="144"/>
      <c r="Y33" s="144"/>
      <c r="Z33" s="145"/>
      <c r="AA33" s="146"/>
      <c r="AB33" s="14"/>
      <c r="AC33" s="142"/>
    </row>
    <row r="34" spans="1:29" s="39" customFormat="1" ht="25.5" x14ac:dyDescent="0.2">
      <c r="A34" s="893">
        <v>18</v>
      </c>
      <c r="B34" s="80">
        <v>6</v>
      </c>
      <c r="C34" s="80" t="s">
        <v>21</v>
      </c>
      <c r="D34" s="80">
        <v>2321</v>
      </c>
      <c r="E34" s="80">
        <v>6341</v>
      </c>
      <c r="F34" s="80" t="s">
        <v>3253</v>
      </c>
      <c r="G34" s="917" t="s">
        <v>6767</v>
      </c>
      <c r="H34" s="193" t="s">
        <v>6768</v>
      </c>
      <c r="I34" s="80" t="s">
        <v>6769</v>
      </c>
      <c r="J34" s="263" t="s">
        <v>6770</v>
      </c>
      <c r="K34" s="102" t="s">
        <v>6771</v>
      </c>
      <c r="L34" s="1079">
        <v>44286</v>
      </c>
      <c r="M34" s="1079">
        <v>45006</v>
      </c>
      <c r="N34" s="148">
        <v>2652500</v>
      </c>
      <c r="O34" s="148">
        <v>2652500</v>
      </c>
      <c r="P34" s="148"/>
      <c r="Q34" s="1069"/>
      <c r="R34" s="1069"/>
      <c r="S34" s="148"/>
      <c r="T34" s="14"/>
      <c r="U34" s="142"/>
      <c r="V34" s="142"/>
      <c r="W34" s="14"/>
      <c r="X34" s="144"/>
      <c r="Y34" s="144"/>
      <c r="Z34" s="145"/>
      <c r="AA34" s="146"/>
      <c r="AB34" s="14"/>
      <c r="AC34" s="142"/>
    </row>
    <row r="35" spans="1:29" s="39" customFormat="1" ht="25.5" x14ac:dyDescent="0.2">
      <c r="A35" s="893">
        <v>19</v>
      </c>
      <c r="B35" s="231">
        <v>6</v>
      </c>
      <c r="C35" s="231" t="s">
        <v>3349</v>
      </c>
      <c r="D35" s="231">
        <v>2321</v>
      </c>
      <c r="E35" s="231">
        <v>6341</v>
      </c>
      <c r="F35" s="231" t="s">
        <v>3253</v>
      </c>
      <c r="G35" s="984" t="s">
        <v>6772</v>
      </c>
      <c r="H35" s="983" t="s">
        <v>5058</v>
      </c>
      <c r="I35" s="231" t="s">
        <v>2705</v>
      </c>
      <c r="J35" s="263" t="s">
        <v>6773</v>
      </c>
      <c r="K35" s="1080" t="s">
        <v>6278</v>
      </c>
      <c r="L35" s="1081">
        <v>44316</v>
      </c>
      <c r="M35" s="1081">
        <v>45067</v>
      </c>
      <c r="N35" s="949">
        <v>4836200</v>
      </c>
      <c r="O35" s="949">
        <v>4836200</v>
      </c>
      <c r="P35" s="949"/>
      <c r="Q35" s="1069"/>
      <c r="R35" s="1069"/>
      <c r="S35" s="949"/>
      <c r="T35" s="14"/>
      <c r="U35" s="142"/>
      <c r="V35" s="142"/>
      <c r="W35" s="14"/>
      <c r="X35" s="144"/>
      <c r="Y35" s="144"/>
      <c r="Z35" s="145"/>
      <c r="AA35" s="146"/>
      <c r="AB35" s="14"/>
      <c r="AC35" s="142"/>
    </row>
    <row r="36" spans="1:29" s="39" customFormat="1" ht="38.25" x14ac:dyDescent="0.2">
      <c r="A36" s="893">
        <v>20</v>
      </c>
      <c r="B36" s="231">
        <v>6</v>
      </c>
      <c r="C36" s="231" t="s">
        <v>3349</v>
      </c>
      <c r="D36" s="231">
        <v>2321</v>
      </c>
      <c r="E36" s="231">
        <v>6341</v>
      </c>
      <c r="F36" s="231" t="s">
        <v>3253</v>
      </c>
      <c r="G36" s="984" t="s">
        <v>6774</v>
      </c>
      <c r="H36" s="983" t="s">
        <v>6775</v>
      </c>
      <c r="I36" s="231" t="s">
        <v>6776</v>
      </c>
      <c r="J36" s="263" t="s">
        <v>6777</v>
      </c>
      <c r="K36" s="201" t="s">
        <v>6118</v>
      </c>
      <c r="L36" s="1081">
        <v>44377</v>
      </c>
      <c r="M36" s="1081">
        <v>44561</v>
      </c>
      <c r="N36" s="981">
        <v>1594400</v>
      </c>
      <c r="O36" s="1069">
        <v>1594400</v>
      </c>
      <c r="P36" s="981"/>
      <c r="Q36" s="1069"/>
      <c r="R36" s="1069"/>
      <c r="S36" s="981"/>
      <c r="T36" s="14"/>
      <c r="U36" s="142"/>
      <c r="V36" s="142"/>
      <c r="W36" s="14"/>
      <c r="X36" s="144"/>
      <c r="Y36" s="144"/>
      <c r="Z36" s="145"/>
      <c r="AA36" s="146"/>
      <c r="AB36" s="14"/>
      <c r="AC36" s="142"/>
    </row>
    <row r="37" spans="1:29" s="39" customFormat="1" ht="25.5" x14ac:dyDescent="0.2">
      <c r="A37" s="893">
        <v>21</v>
      </c>
      <c r="B37" s="231">
        <v>6</v>
      </c>
      <c r="C37" s="231" t="s">
        <v>3349</v>
      </c>
      <c r="D37" s="231">
        <v>2321</v>
      </c>
      <c r="E37" s="231">
        <v>6341</v>
      </c>
      <c r="F37" s="231" t="s">
        <v>3253</v>
      </c>
      <c r="G37" s="984" t="s">
        <v>4937</v>
      </c>
      <c r="H37" s="983" t="s">
        <v>6778</v>
      </c>
      <c r="I37" s="231" t="s">
        <v>1017</v>
      </c>
      <c r="J37" s="263" t="s">
        <v>6779</v>
      </c>
      <c r="K37" s="201" t="s">
        <v>6118</v>
      </c>
      <c r="L37" s="1081">
        <v>44377</v>
      </c>
      <c r="M37" s="1081">
        <v>45107</v>
      </c>
      <c r="N37" s="949">
        <v>4343700</v>
      </c>
      <c r="O37" s="949">
        <v>4343700</v>
      </c>
      <c r="P37" s="949"/>
      <c r="Q37" s="1069"/>
      <c r="R37" s="1069"/>
      <c r="S37" s="949"/>
      <c r="T37" s="14"/>
      <c r="U37" s="142"/>
      <c r="V37" s="142"/>
      <c r="W37" s="14"/>
      <c r="X37" s="144"/>
      <c r="Y37" s="144"/>
      <c r="Z37" s="145"/>
      <c r="AA37" s="146"/>
      <c r="AB37" s="14"/>
      <c r="AC37" s="142"/>
    </row>
    <row r="38" spans="1:29" s="39" customFormat="1" ht="25.5" x14ac:dyDescent="0.2">
      <c r="A38" s="893">
        <v>22</v>
      </c>
      <c r="B38" s="231">
        <v>6</v>
      </c>
      <c r="C38" s="231" t="s">
        <v>3349</v>
      </c>
      <c r="D38" s="231">
        <v>2310</v>
      </c>
      <c r="E38" s="231">
        <v>6341</v>
      </c>
      <c r="F38" s="231" t="s">
        <v>3253</v>
      </c>
      <c r="G38" s="984" t="s">
        <v>5162</v>
      </c>
      <c r="H38" s="983" t="s">
        <v>5163</v>
      </c>
      <c r="I38" s="231" t="s">
        <v>5164</v>
      </c>
      <c r="J38" s="263" t="s">
        <v>6780</v>
      </c>
      <c r="K38" s="1082" t="s">
        <v>6436</v>
      </c>
      <c r="L38" s="1083">
        <v>44469</v>
      </c>
      <c r="M38" s="1083">
        <v>44651</v>
      </c>
      <c r="N38" s="562">
        <v>882700</v>
      </c>
      <c r="O38" s="562">
        <v>882700</v>
      </c>
      <c r="P38" s="949"/>
      <c r="Q38" s="949"/>
      <c r="R38" s="949"/>
      <c r="S38" s="948"/>
      <c r="T38" s="14"/>
      <c r="U38" s="142"/>
      <c r="V38" s="142"/>
      <c r="W38" s="14"/>
      <c r="X38" s="144"/>
      <c r="Y38" s="144"/>
      <c r="Z38" s="145"/>
      <c r="AA38" s="146"/>
      <c r="AB38" s="14"/>
      <c r="AC38" s="142"/>
    </row>
    <row r="39" spans="1:29" s="39" customFormat="1" ht="38.25" x14ac:dyDescent="0.2">
      <c r="A39" s="893">
        <v>23</v>
      </c>
      <c r="B39" s="231">
        <v>6</v>
      </c>
      <c r="C39" s="231" t="s">
        <v>3349</v>
      </c>
      <c r="D39" s="231">
        <v>2321</v>
      </c>
      <c r="E39" s="231">
        <v>6341</v>
      </c>
      <c r="F39" s="231" t="s">
        <v>3253</v>
      </c>
      <c r="G39" s="984" t="s">
        <v>4824</v>
      </c>
      <c r="H39" s="983" t="s">
        <v>6781</v>
      </c>
      <c r="I39" s="231" t="s">
        <v>6782</v>
      </c>
      <c r="J39" s="263" t="s">
        <v>6783</v>
      </c>
      <c r="K39" s="1082" t="s">
        <v>6436</v>
      </c>
      <c r="L39" s="1083">
        <v>44469</v>
      </c>
      <c r="M39" s="1083">
        <v>44651</v>
      </c>
      <c r="N39" s="562">
        <v>2595300</v>
      </c>
      <c r="O39" s="1072">
        <f>+N39-Q39</f>
        <v>2488889.5299999998</v>
      </c>
      <c r="P39" s="1072">
        <v>106410.47</v>
      </c>
      <c r="Q39" s="1072">
        <v>106410.47</v>
      </c>
      <c r="R39" s="1072"/>
      <c r="S39" s="1073"/>
      <c r="T39" s="14"/>
      <c r="U39" s="142"/>
      <c r="V39" s="142"/>
      <c r="W39" s="14"/>
      <c r="X39" s="144"/>
      <c r="Y39" s="144"/>
      <c r="Z39" s="145"/>
      <c r="AA39" s="146"/>
      <c r="AB39" s="14"/>
      <c r="AC39" s="142"/>
    </row>
    <row r="40" spans="1:29" s="39" customFormat="1" ht="25.5" x14ac:dyDescent="0.2">
      <c r="A40" s="893">
        <v>24</v>
      </c>
      <c r="B40" s="231">
        <v>6</v>
      </c>
      <c r="C40" s="231" t="s">
        <v>3349</v>
      </c>
      <c r="D40" s="231">
        <v>2321</v>
      </c>
      <c r="E40" s="231">
        <v>6341</v>
      </c>
      <c r="F40" s="231" t="s">
        <v>3253</v>
      </c>
      <c r="G40" s="984" t="s">
        <v>5003</v>
      </c>
      <c r="H40" s="983" t="s">
        <v>5004</v>
      </c>
      <c r="I40" s="231" t="s">
        <v>1143</v>
      </c>
      <c r="J40" s="263" t="s">
        <v>6784</v>
      </c>
      <c r="K40" s="231" t="s">
        <v>6436</v>
      </c>
      <c r="L40" s="1084">
        <v>44469</v>
      </c>
      <c r="M40" s="1084">
        <v>44651</v>
      </c>
      <c r="N40" s="562">
        <v>190600</v>
      </c>
      <c r="O40" s="974">
        <v>190600</v>
      </c>
      <c r="P40" s="974"/>
      <c r="Q40" s="1072"/>
      <c r="R40" s="1072"/>
      <c r="S40" s="974"/>
      <c r="T40" s="14"/>
      <c r="U40" s="142"/>
      <c r="V40" s="142"/>
      <c r="W40" s="14"/>
      <c r="X40" s="144"/>
      <c r="Y40" s="144"/>
      <c r="Z40" s="145"/>
      <c r="AA40" s="146"/>
      <c r="AB40" s="14"/>
      <c r="AC40" s="142"/>
    </row>
    <row r="41" spans="1:29" s="39" customFormat="1" ht="38.25" x14ac:dyDescent="0.2">
      <c r="A41" s="893">
        <v>25</v>
      </c>
      <c r="B41" s="231">
        <v>6</v>
      </c>
      <c r="C41" s="231" t="s">
        <v>3349</v>
      </c>
      <c r="D41" s="231">
        <v>2339</v>
      </c>
      <c r="E41" s="231">
        <v>6341</v>
      </c>
      <c r="F41" s="231" t="s">
        <v>3253</v>
      </c>
      <c r="G41" s="984" t="s">
        <v>5104</v>
      </c>
      <c r="H41" s="983" t="s">
        <v>5105</v>
      </c>
      <c r="I41" s="231" t="s">
        <v>5106</v>
      </c>
      <c r="J41" s="263" t="s">
        <v>6785</v>
      </c>
      <c r="K41" s="231" t="s">
        <v>6436</v>
      </c>
      <c r="L41" s="1084">
        <v>44469</v>
      </c>
      <c r="M41" s="1084">
        <v>44651</v>
      </c>
      <c r="N41" s="949">
        <v>450000</v>
      </c>
      <c r="O41" s="1072">
        <v>450000</v>
      </c>
      <c r="P41" s="1072"/>
      <c r="Q41" s="1072"/>
      <c r="R41" s="1072"/>
      <c r="S41" s="1072"/>
      <c r="T41" s="14"/>
      <c r="U41" s="142"/>
      <c r="V41" s="142"/>
      <c r="W41" s="14"/>
      <c r="X41" s="144"/>
      <c r="Y41" s="144"/>
      <c r="Z41" s="145"/>
      <c r="AA41" s="146"/>
      <c r="AB41" s="14"/>
      <c r="AC41" s="142"/>
    </row>
    <row r="42" spans="1:29" s="39" customFormat="1" ht="38.25" x14ac:dyDescent="0.2">
      <c r="A42" s="893">
        <v>26</v>
      </c>
      <c r="B42" s="231">
        <v>6</v>
      </c>
      <c r="C42" s="231" t="s">
        <v>3349</v>
      </c>
      <c r="D42" s="231">
        <v>2339</v>
      </c>
      <c r="E42" s="231">
        <v>6341</v>
      </c>
      <c r="F42" s="231" t="s">
        <v>3253</v>
      </c>
      <c r="G42" s="984" t="s">
        <v>5317</v>
      </c>
      <c r="H42" s="983" t="s">
        <v>5318</v>
      </c>
      <c r="I42" s="231" t="s">
        <v>3189</v>
      </c>
      <c r="J42" s="263" t="s">
        <v>6786</v>
      </c>
      <c r="K42" s="231" t="s">
        <v>6436</v>
      </c>
      <c r="L42" s="1084">
        <v>44469</v>
      </c>
      <c r="M42" s="1084">
        <v>44651</v>
      </c>
      <c r="N42" s="949">
        <v>450000</v>
      </c>
      <c r="O42" s="1072">
        <v>450000</v>
      </c>
      <c r="P42" s="1072"/>
      <c r="Q42" s="1072"/>
      <c r="R42" s="1072"/>
      <c r="S42" s="1072"/>
      <c r="T42" s="14"/>
      <c r="U42" s="142"/>
      <c r="V42" s="142"/>
      <c r="W42" s="14"/>
      <c r="X42" s="144"/>
      <c r="Y42" s="144"/>
      <c r="Z42" s="145"/>
      <c r="AA42" s="146"/>
      <c r="AB42" s="14"/>
      <c r="AC42" s="142"/>
    </row>
    <row r="43" spans="1:29" s="39" customFormat="1" ht="38.25" x14ac:dyDescent="0.2">
      <c r="A43" s="893">
        <v>27</v>
      </c>
      <c r="B43" s="231">
        <v>6</v>
      </c>
      <c r="C43" s="231" t="s">
        <v>3349</v>
      </c>
      <c r="D43" s="231">
        <v>2339</v>
      </c>
      <c r="E43" s="231">
        <v>6341</v>
      </c>
      <c r="F43" s="231" t="s">
        <v>3595</v>
      </c>
      <c r="G43" s="984" t="s">
        <v>4494</v>
      </c>
      <c r="H43" s="983" t="s">
        <v>4495</v>
      </c>
      <c r="I43" s="231" t="s">
        <v>4496</v>
      </c>
      <c r="J43" s="263" t="s">
        <v>6787</v>
      </c>
      <c r="K43" s="231" t="s">
        <v>6436</v>
      </c>
      <c r="L43" s="1084">
        <v>44469</v>
      </c>
      <c r="M43" s="1084">
        <v>44651</v>
      </c>
      <c r="N43" s="981">
        <v>269300</v>
      </c>
      <c r="O43" s="1072">
        <f>+N43-R43</f>
        <v>134665</v>
      </c>
      <c r="P43" s="1072">
        <v>134635</v>
      </c>
      <c r="Q43" s="1072"/>
      <c r="R43" s="1072">
        <v>134635</v>
      </c>
      <c r="S43" s="1073"/>
      <c r="T43" s="14"/>
      <c r="U43" s="142"/>
      <c r="V43" s="142"/>
      <c r="W43" s="14"/>
      <c r="X43" s="144"/>
      <c r="Y43" s="144"/>
      <c r="Z43" s="145"/>
      <c r="AA43" s="146"/>
      <c r="AB43" s="14"/>
      <c r="AC43" s="142"/>
    </row>
    <row r="44" spans="1:29" s="39" customFormat="1" ht="25.5" x14ac:dyDescent="0.2">
      <c r="A44" s="893">
        <v>28</v>
      </c>
      <c r="B44" s="80">
        <v>9</v>
      </c>
      <c r="C44" s="80" t="s">
        <v>21</v>
      </c>
      <c r="D44" s="80">
        <v>2299</v>
      </c>
      <c r="E44" s="80">
        <v>6341</v>
      </c>
      <c r="F44" s="80" t="s">
        <v>3253</v>
      </c>
      <c r="G44" s="917" t="s">
        <v>3254</v>
      </c>
      <c r="H44" s="193" t="s">
        <v>5356</v>
      </c>
      <c r="I44" s="80" t="s">
        <v>88</v>
      </c>
      <c r="J44" s="193" t="s">
        <v>6788</v>
      </c>
      <c r="K44" s="1085" t="s">
        <v>6105</v>
      </c>
      <c r="L44" s="266">
        <v>44347</v>
      </c>
      <c r="M44" s="266">
        <v>44377</v>
      </c>
      <c r="N44" s="561">
        <v>785713</v>
      </c>
      <c r="O44" s="561">
        <v>785713</v>
      </c>
      <c r="P44" s="949"/>
      <c r="Q44" s="949"/>
      <c r="R44" s="949"/>
      <c r="S44" s="948"/>
      <c r="T44" s="14"/>
      <c r="U44" s="142"/>
      <c r="V44" s="142"/>
      <c r="W44" s="14"/>
      <c r="X44" s="144"/>
      <c r="Y44" s="144"/>
      <c r="Z44" s="145"/>
      <c r="AA44" s="146"/>
      <c r="AB44" s="14"/>
      <c r="AC44" s="142"/>
    </row>
    <row r="45" spans="1:29" s="39" customFormat="1" ht="25.5" x14ac:dyDescent="0.2">
      <c r="A45" s="893">
        <v>29</v>
      </c>
      <c r="B45" s="80">
        <v>14</v>
      </c>
      <c r="C45" s="78" t="s">
        <v>21</v>
      </c>
      <c r="D45" s="80">
        <v>3322</v>
      </c>
      <c r="E45" s="80">
        <v>6341</v>
      </c>
      <c r="F45" s="913" t="s">
        <v>3253</v>
      </c>
      <c r="G45" s="105" t="s">
        <v>4880</v>
      </c>
      <c r="H45" s="193" t="s">
        <v>5169</v>
      </c>
      <c r="I45" s="80" t="s">
        <v>864</v>
      </c>
      <c r="J45" s="1019" t="s">
        <v>6789</v>
      </c>
      <c r="K45" s="1086" t="s">
        <v>6105</v>
      </c>
      <c r="L45" s="266">
        <v>44469</v>
      </c>
      <c r="M45" s="266">
        <v>44500</v>
      </c>
      <c r="N45" s="267">
        <v>10000000</v>
      </c>
      <c r="O45" s="267">
        <v>10000000</v>
      </c>
      <c r="P45" s="267"/>
      <c r="Q45" s="267"/>
      <c r="R45" s="267"/>
      <c r="S45" s="945"/>
      <c r="T45" s="14"/>
      <c r="U45" s="142"/>
      <c r="V45" s="142"/>
      <c r="W45" s="14"/>
      <c r="X45" s="144"/>
      <c r="Y45" s="144"/>
      <c r="Z45" s="145"/>
      <c r="AA45" s="146"/>
      <c r="AB45" s="14"/>
      <c r="AC45" s="142"/>
    </row>
    <row r="46" spans="1:29" s="39" customFormat="1" ht="26.25" thickBot="1" x14ac:dyDescent="0.25">
      <c r="A46" s="893">
        <v>30</v>
      </c>
      <c r="B46" s="1087">
        <v>20</v>
      </c>
      <c r="C46" s="1087" t="s">
        <v>21</v>
      </c>
      <c r="D46" s="1087">
        <v>4399</v>
      </c>
      <c r="E46" s="1087">
        <v>5321</v>
      </c>
      <c r="F46" s="1087" t="s">
        <v>3253</v>
      </c>
      <c r="G46" s="1088" t="s">
        <v>5309</v>
      </c>
      <c r="H46" s="1089" t="s">
        <v>6790</v>
      </c>
      <c r="I46" s="1087" t="s">
        <v>24</v>
      </c>
      <c r="J46" s="1090" t="s">
        <v>6791</v>
      </c>
      <c r="K46" s="42" t="s">
        <v>6415</v>
      </c>
      <c r="L46" s="1091">
        <v>44561</v>
      </c>
      <c r="M46" s="1092">
        <v>44592</v>
      </c>
      <c r="N46" s="1093">
        <v>100000</v>
      </c>
      <c r="O46" s="1093">
        <v>100000</v>
      </c>
      <c r="P46" s="1050"/>
      <c r="Q46" s="1050"/>
      <c r="R46" s="1050"/>
      <c r="S46" s="1094"/>
      <c r="T46" s="14"/>
      <c r="U46" s="142"/>
      <c r="V46" s="142"/>
      <c r="W46" s="14"/>
      <c r="X46" s="144"/>
      <c r="Y46" s="144"/>
      <c r="Z46" s="145"/>
      <c r="AA46" s="146"/>
      <c r="AB46" s="14"/>
      <c r="AC46" s="142"/>
    </row>
    <row r="47" spans="1:29" s="37" customFormat="1" ht="13.5" thickBot="1" x14ac:dyDescent="0.25">
      <c r="A47" s="1057" t="s">
        <v>295</v>
      </c>
      <c r="B47" s="1058"/>
      <c r="C47" s="1058"/>
      <c r="D47" s="1058"/>
      <c r="E47" s="59"/>
      <c r="F47" s="126"/>
      <c r="G47" s="127"/>
      <c r="H47" s="128"/>
      <c r="I47" s="126"/>
      <c r="J47" s="129"/>
      <c r="K47" s="56"/>
      <c r="L47" s="56"/>
      <c r="M47" s="56"/>
      <c r="N47" s="1021">
        <f t="shared" ref="N47:S47" si="3">SUM(N23:N46)</f>
        <v>40794887</v>
      </c>
      <c r="O47" s="1021">
        <f t="shared" si="3"/>
        <v>39922447.530000001</v>
      </c>
      <c r="P47" s="1021">
        <f t="shared" si="3"/>
        <v>872439.47</v>
      </c>
      <c r="Q47" s="1021">
        <f t="shared" si="3"/>
        <v>737804.47</v>
      </c>
      <c r="R47" s="1021">
        <f t="shared" si="3"/>
        <v>134635</v>
      </c>
      <c r="S47" s="1022">
        <f t="shared" si="3"/>
        <v>0</v>
      </c>
    </row>
    <row r="48" spans="1:29" s="37" customFormat="1" x14ac:dyDescent="0.2">
      <c r="A48" s="115"/>
      <c r="B48" s="116"/>
      <c r="C48" s="117"/>
      <c r="D48" s="116"/>
      <c r="E48" s="116"/>
      <c r="F48" s="116"/>
      <c r="G48" s="118"/>
      <c r="H48" s="119"/>
      <c r="I48" s="117"/>
      <c r="J48" s="120"/>
      <c r="K48" s="117"/>
      <c r="L48" s="117"/>
      <c r="M48" s="117"/>
      <c r="N48" s="122"/>
      <c r="O48" s="1095"/>
      <c r="P48" s="1095"/>
      <c r="Q48" s="1095"/>
      <c r="R48" s="1095"/>
      <c r="S48" s="1096"/>
    </row>
    <row r="49" spans="1:19" ht="15" customHeight="1" x14ac:dyDescent="0.2">
      <c r="A49" s="1059" t="s">
        <v>5795</v>
      </c>
      <c r="B49" s="1060"/>
      <c r="C49" s="1060"/>
      <c r="D49" s="1060"/>
      <c r="E49" s="1060"/>
      <c r="F49" s="180"/>
      <c r="G49" s="138"/>
      <c r="H49" s="1027"/>
      <c r="I49" s="908"/>
      <c r="J49" s="94"/>
      <c r="K49" s="181"/>
      <c r="L49" s="181"/>
      <c r="M49" s="181"/>
      <c r="N49" s="182"/>
      <c r="O49" s="182"/>
      <c r="P49" s="182"/>
      <c r="Q49" s="182"/>
      <c r="R49" s="182"/>
      <c r="S49" s="1097"/>
    </row>
    <row r="50" spans="1:19" s="39" customFormat="1" ht="25.5" x14ac:dyDescent="0.2">
      <c r="A50" s="893">
        <v>31</v>
      </c>
      <c r="B50" s="80">
        <v>5</v>
      </c>
      <c r="C50" s="80" t="s">
        <v>21</v>
      </c>
      <c r="D50" s="80">
        <v>2219</v>
      </c>
      <c r="E50" s="80">
        <v>5329</v>
      </c>
      <c r="F50" s="80" t="s">
        <v>5796</v>
      </c>
      <c r="G50" s="375" t="s">
        <v>6792</v>
      </c>
      <c r="H50" s="376" t="s">
        <v>5835</v>
      </c>
      <c r="I50" s="80" t="s">
        <v>6793</v>
      </c>
      <c r="J50" s="1070" t="s">
        <v>6794</v>
      </c>
      <c r="K50" s="80" t="s">
        <v>6436</v>
      </c>
      <c r="L50" s="107">
        <v>44561</v>
      </c>
      <c r="M50" s="107">
        <v>44592</v>
      </c>
      <c r="N50" s="1071">
        <v>432600</v>
      </c>
      <c r="O50" s="1071">
        <v>432600</v>
      </c>
      <c r="P50" s="267"/>
      <c r="Q50" s="267"/>
      <c r="R50" s="267"/>
      <c r="S50" s="945"/>
    </row>
    <row r="51" spans="1:19" s="37" customFormat="1" ht="25.5" x14ac:dyDescent="0.2">
      <c r="A51" s="893">
        <v>32</v>
      </c>
      <c r="B51" s="80">
        <v>6</v>
      </c>
      <c r="C51" s="80" t="s">
        <v>3349</v>
      </c>
      <c r="D51" s="80">
        <v>2310</v>
      </c>
      <c r="E51" s="231">
        <v>6349</v>
      </c>
      <c r="F51" s="1098" t="s">
        <v>5796</v>
      </c>
      <c r="G51" s="984" t="s">
        <v>5797</v>
      </c>
      <c r="H51" s="1099" t="s">
        <v>5798</v>
      </c>
      <c r="I51" s="231" t="s">
        <v>906</v>
      </c>
      <c r="J51" s="1100" t="s">
        <v>6795</v>
      </c>
      <c r="K51" s="83" t="s">
        <v>6771</v>
      </c>
      <c r="L51" s="1079">
        <v>44286</v>
      </c>
      <c r="M51" s="1079">
        <v>44469</v>
      </c>
      <c r="N51" s="949">
        <v>1949300</v>
      </c>
      <c r="O51" s="949">
        <v>1949300</v>
      </c>
      <c r="P51" s="1069"/>
      <c r="Q51" s="1069"/>
      <c r="R51" s="1069"/>
      <c r="S51" s="1101"/>
    </row>
    <row r="52" spans="1:19" s="37" customFormat="1" ht="38.25" x14ac:dyDescent="0.2">
      <c r="A52" s="893">
        <v>33</v>
      </c>
      <c r="B52" s="80">
        <v>6</v>
      </c>
      <c r="C52" s="80" t="s">
        <v>3349</v>
      </c>
      <c r="D52" s="80">
        <v>2321</v>
      </c>
      <c r="E52" s="231">
        <v>6349</v>
      </c>
      <c r="F52" s="80" t="s">
        <v>5796</v>
      </c>
      <c r="G52" s="984" t="s">
        <v>5800</v>
      </c>
      <c r="H52" s="1099" t="s">
        <v>5801</v>
      </c>
      <c r="I52" s="231" t="s">
        <v>847</v>
      </c>
      <c r="J52" s="1019" t="s">
        <v>6796</v>
      </c>
      <c r="K52" s="184" t="s">
        <v>6771</v>
      </c>
      <c r="L52" s="1102">
        <v>44651</v>
      </c>
      <c r="M52" s="1102">
        <v>44926</v>
      </c>
      <c r="N52" s="949">
        <v>10000000</v>
      </c>
      <c r="O52" s="949"/>
      <c r="P52" s="949">
        <v>10000000</v>
      </c>
      <c r="Q52" s="949"/>
      <c r="R52" s="949"/>
      <c r="S52" s="949">
        <v>10000000</v>
      </c>
    </row>
    <row r="53" spans="1:19" s="37" customFormat="1" ht="25.5" x14ac:dyDescent="0.2">
      <c r="A53" s="893">
        <v>34</v>
      </c>
      <c r="B53" s="80">
        <v>6</v>
      </c>
      <c r="C53" s="80" t="s">
        <v>3349</v>
      </c>
      <c r="D53" s="80">
        <v>2321</v>
      </c>
      <c r="E53" s="231">
        <v>6349</v>
      </c>
      <c r="F53" s="1098" t="s">
        <v>5796</v>
      </c>
      <c r="G53" s="984" t="s">
        <v>5800</v>
      </c>
      <c r="H53" s="1099" t="s">
        <v>5801</v>
      </c>
      <c r="I53" s="231" t="s">
        <v>847</v>
      </c>
      <c r="J53" s="1019" t="s">
        <v>6797</v>
      </c>
      <c r="K53" s="83" t="s">
        <v>6771</v>
      </c>
      <c r="L53" s="1079">
        <v>44286</v>
      </c>
      <c r="M53" s="1079">
        <v>44469</v>
      </c>
      <c r="N53" s="949">
        <v>7975000</v>
      </c>
      <c r="O53" s="949">
        <v>7975000</v>
      </c>
      <c r="P53" s="949"/>
      <c r="Q53" s="949"/>
      <c r="R53" s="949"/>
      <c r="S53" s="949"/>
    </row>
    <row r="54" spans="1:19" s="37" customFormat="1" ht="25.5" x14ac:dyDescent="0.2">
      <c r="A54" s="893">
        <v>35</v>
      </c>
      <c r="B54" s="231">
        <v>6</v>
      </c>
      <c r="C54" s="231" t="s">
        <v>3349</v>
      </c>
      <c r="D54" s="231">
        <v>2310</v>
      </c>
      <c r="E54" s="231">
        <v>6349</v>
      </c>
      <c r="F54" s="229" t="s">
        <v>5796</v>
      </c>
      <c r="G54" s="984" t="s">
        <v>5803</v>
      </c>
      <c r="H54" s="983" t="s">
        <v>5804</v>
      </c>
      <c r="I54" s="231" t="s">
        <v>108</v>
      </c>
      <c r="J54" s="263" t="s">
        <v>6798</v>
      </c>
      <c r="K54" s="80" t="s">
        <v>6278</v>
      </c>
      <c r="L54" s="107">
        <v>44316</v>
      </c>
      <c r="M54" s="107">
        <v>44500</v>
      </c>
      <c r="N54" s="949">
        <v>2762500</v>
      </c>
      <c r="O54" s="949">
        <v>2762500</v>
      </c>
      <c r="P54" s="949"/>
      <c r="Q54" s="949"/>
      <c r="R54" s="949"/>
      <c r="S54" s="948"/>
    </row>
    <row r="55" spans="1:19" s="39" customFormat="1" ht="25.5" x14ac:dyDescent="0.2">
      <c r="A55" s="893">
        <v>36</v>
      </c>
      <c r="B55" s="231">
        <v>6</v>
      </c>
      <c r="C55" s="231" t="s">
        <v>3349</v>
      </c>
      <c r="D55" s="231">
        <v>2321</v>
      </c>
      <c r="E55" s="231">
        <v>6349</v>
      </c>
      <c r="F55" s="80" t="s">
        <v>5796</v>
      </c>
      <c r="G55" s="984" t="s">
        <v>6799</v>
      </c>
      <c r="H55" s="983" t="s">
        <v>6800</v>
      </c>
      <c r="I55" s="231" t="s">
        <v>1830</v>
      </c>
      <c r="J55" s="263" t="s">
        <v>6801</v>
      </c>
      <c r="K55" s="78" t="s">
        <v>6278</v>
      </c>
      <c r="L55" s="1103">
        <v>44316</v>
      </c>
      <c r="M55" s="1103">
        <v>44500</v>
      </c>
      <c r="N55" s="981">
        <v>1920700</v>
      </c>
      <c r="O55" s="981">
        <v>1920700</v>
      </c>
      <c r="P55" s="981"/>
      <c r="Q55" s="949"/>
      <c r="R55" s="949"/>
      <c r="S55" s="1104"/>
    </row>
    <row r="56" spans="1:19" s="37" customFormat="1" ht="25.5" x14ac:dyDescent="0.2">
      <c r="A56" s="893">
        <v>37</v>
      </c>
      <c r="B56" s="231">
        <v>6</v>
      </c>
      <c r="C56" s="231" t="s">
        <v>3349</v>
      </c>
      <c r="D56" s="231">
        <v>2310</v>
      </c>
      <c r="E56" s="231">
        <v>6349</v>
      </c>
      <c r="F56" s="155" t="s">
        <v>5796</v>
      </c>
      <c r="G56" s="984" t="s">
        <v>5854</v>
      </c>
      <c r="H56" s="983" t="s">
        <v>6273</v>
      </c>
      <c r="I56" s="231" t="s">
        <v>58</v>
      </c>
      <c r="J56" s="263" t="s">
        <v>6802</v>
      </c>
      <c r="K56" s="231" t="s">
        <v>6118</v>
      </c>
      <c r="L56" s="1083">
        <v>44377</v>
      </c>
      <c r="M56" s="1083">
        <v>44926</v>
      </c>
      <c r="N56" s="949">
        <v>5000000</v>
      </c>
      <c r="O56" s="949">
        <v>5000000</v>
      </c>
      <c r="P56" s="949"/>
      <c r="Q56" s="949"/>
      <c r="R56" s="949"/>
      <c r="S56" s="949"/>
    </row>
    <row r="57" spans="1:19" s="37" customFormat="1" ht="38.25" x14ac:dyDescent="0.2">
      <c r="A57" s="893">
        <v>38</v>
      </c>
      <c r="B57" s="231">
        <v>6</v>
      </c>
      <c r="C57" s="231" t="s">
        <v>3349</v>
      </c>
      <c r="D57" s="231">
        <v>2310</v>
      </c>
      <c r="E57" s="231">
        <v>6349</v>
      </c>
      <c r="F57" s="155" t="s">
        <v>5796</v>
      </c>
      <c r="G57" s="984" t="s">
        <v>5854</v>
      </c>
      <c r="H57" s="983" t="s">
        <v>5855</v>
      </c>
      <c r="I57" s="231" t="s">
        <v>58</v>
      </c>
      <c r="J57" s="263" t="s">
        <v>6803</v>
      </c>
      <c r="K57" s="1105" t="s">
        <v>6118</v>
      </c>
      <c r="L57" s="1106">
        <v>44377</v>
      </c>
      <c r="M57" s="1106">
        <v>44926</v>
      </c>
      <c r="N57" s="949">
        <v>793300</v>
      </c>
      <c r="O57" s="949">
        <v>793300</v>
      </c>
      <c r="P57" s="949"/>
      <c r="Q57" s="949"/>
      <c r="R57" s="949"/>
      <c r="S57" s="949"/>
    </row>
    <row r="58" spans="1:19" s="37" customFormat="1" ht="25.5" x14ac:dyDescent="0.2">
      <c r="A58" s="893">
        <v>39</v>
      </c>
      <c r="B58" s="231">
        <v>6</v>
      </c>
      <c r="C58" s="231" t="s">
        <v>3349</v>
      </c>
      <c r="D58" s="231">
        <v>2310</v>
      </c>
      <c r="E58" s="231">
        <v>6349</v>
      </c>
      <c r="F58" s="80" t="s">
        <v>5796</v>
      </c>
      <c r="G58" s="984">
        <v>45671745</v>
      </c>
      <c r="H58" s="983" t="s">
        <v>5804</v>
      </c>
      <c r="I58" s="231" t="s">
        <v>108</v>
      </c>
      <c r="J58" s="263" t="s">
        <v>6804</v>
      </c>
      <c r="K58" s="231" t="s">
        <v>6436</v>
      </c>
      <c r="L58" s="1083">
        <v>44469</v>
      </c>
      <c r="M58" s="1083">
        <v>44651</v>
      </c>
      <c r="N58" s="562">
        <v>1355200</v>
      </c>
      <c r="O58" s="562">
        <v>1355200</v>
      </c>
      <c r="P58" s="562"/>
      <c r="Q58" s="949"/>
      <c r="R58" s="949"/>
      <c r="S58" s="562"/>
    </row>
    <row r="59" spans="1:19" s="37" customFormat="1" ht="25.5" x14ac:dyDescent="0.2">
      <c r="A59" s="893">
        <v>40</v>
      </c>
      <c r="B59" s="231">
        <v>6</v>
      </c>
      <c r="C59" s="231" t="s">
        <v>3349</v>
      </c>
      <c r="D59" s="231">
        <v>2310</v>
      </c>
      <c r="E59" s="231">
        <v>6349</v>
      </c>
      <c r="F59" s="80" t="s">
        <v>5796</v>
      </c>
      <c r="G59" s="984">
        <v>75833352</v>
      </c>
      <c r="H59" s="983" t="s">
        <v>6800</v>
      </c>
      <c r="I59" s="231" t="s">
        <v>1830</v>
      </c>
      <c r="J59" s="263" t="s">
        <v>6805</v>
      </c>
      <c r="K59" s="231" t="s">
        <v>6436</v>
      </c>
      <c r="L59" s="1083">
        <v>44469</v>
      </c>
      <c r="M59" s="1083">
        <v>44651</v>
      </c>
      <c r="N59" s="562">
        <v>470800</v>
      </c>
      <c r="O59" s="562">
        <v>470800</v>
      </c>
      <c r="P59" s="562"/>
      <c r="Q59" s="949"/>
      <c r="R59" s="949"/>
      <c r="S59" s="562"/>
    </row>
    <row r="60" spans="1:19" s="37" customFormat="1" ht="25.5" x14ac:dyDescent="0.2">
      <c r="A60" s="893">
        <v>41</v>
      </c>
      <c r="B60" s="231">
        <v>6</v>
      </c>
      <c r="C60" s="231" t="s">
        <v>3349</v>
      </c>
      <c r="D60" s="231">
        <v>2321</v>
      </c>
      <c r="E60" s="231">
        <v>6349</v>
      </c>
      <c r="F60" s="80" t="s">
        <v>5796</v>
      </c>
      <c r="G60" s="984" t="s">
        <v>5803</v>
      </c>
      <c r="H60" s="983" t="s">
        <v>5804</v>
      </c>
      <c r="I60" s="231" t="s">
        <v>108</v>
      </c>
      <c r="J60" s="263" t="s">
        <v>6806</v>
      </c>
      <c r="K60" s="231" t="s">
        <v>6436</v>
      </c>
      <c r="L60" s="1083">
        <v>44469</v>
      </c>
      <c r="M60" s="1083">
        <v>44651</v>
      </c>
      <c r="N60" s="562">
        <v>1177700</v>
      </c>
      <c r="O60" s="562">
        <v>1177700</v>
      </c>
      <c r="P60" s="562"/>
      <c r="Q60" s="949"/>
      <c r="R60" s="949"/>
      <c r="S60" s="562"/>
    </row>
    <row r="61" spans="1:19" s="37" customFormat="1" ht="25.5" x14ac:dyDescent="0.2">
      <c r="A61" s="893">
        <v>42</v>
      </c>
      <c r="B61" s="231">
        <v>6</v>
      </c>
      <c r="C61" s="231" t="s">
        <v>3349</v>
      </c>
      <c r="D61" s="231">
        <v>2321</v>
      </c>
      <c r="E61" s="231">
        <v>6349</v>
      </c>
      <c r="F61" s="80" t="s">
        <v>5796</v>
      </c>
      <c r="G61" s="984" t="s">
        <v>6799</v>
      </c>
      <c r="H61" s="983" t="s">
        <v>6800</v>
      </c>
      <c r="I61" s="231" t="s">
        <v>1830</v>
      </c>
      <c r="J61" s="263" t="s">
        <v>6807</v>
      </c>
      <c r="K61" s="231" t="s">
        <v>6436</v>
      </c>
      <c r="L61" s="1083">
        <v>44469</v>
      </c>
      <c r="M61" s="1083">
        <v>44651</v>
      </c>
      <c r="N61" s="562">
        <v>1195000</v>
      </c>
      <c r="O61" s="562">
        <v>1195000</v>
      </c>
      <c r="P61" s="562"/>
      <c r="Q61" s="949"/>
      <c r="R61" s="949"/>
      <c r="S61" s="562"/>
    </row>
    <row r="62" spans="1:19" s="37" customFormat="1" ht="26.25" customHeight="1" x14ac:dyDescent="0.2">
      <c r="A62" s="893">
        <v>43</v>
      </c>
      <c r="B62" s="231">
        <v>6</v>
      </c>
      <c r="C62" s="231" t="s">
        <v>3349</v>
      </c>
      <c r="D62" s="231">
        <v>2310</v>
      </c>
      <c r="E62" s="231">
        <v>6349</v>
      </c>
      <c r="F62" s="80" t="s">
        <v>5796</v>
      </c>
      <c r="G62" s="984" t="s">
        <v>5854</v>
      </c>
      <c r="H62" s="983" t="s">
        <v>6808</v>
      </c>
      <c r="I62" s="231" t="s">
        <v>58</v>
      </c>
      <c r="J62" s="263" t="s">
        <v>6809</v>
      </c>
      <c r="K62" s="155" t="s">
        <v>6415</v>
      </c>
      <c r="L62" s="1079">
        <v>44561</v>
      </c>
      <c r="M62" s="1079">
        <v>44742</v>
      </c>
      <c r="N62" s="949">
        <v>2486000</v>
      </c>
      <c r="O62" s="949">
        <v>2486000</v>
      </c>
      <c r="P62" s="949"/>
      <c r="Q62" s="949"/>
      <c r="R62" s="949"/>
      <c r="S62" s="949"/>
    </row>
    <row r="63" spans="1:19" s="39" customFormat="1" ht="25.5" x14ac:dyDescent="0.2">
      <c r="A63" s="893">
        <v>44</v>
      </c>
      <c r="B63" s="231">
        <v>6</v>
      </c>
      <c r="C63" s="231" t="s">
        <v>3349</v>
      </c>
      <c r="D63" s="231">
        <v>2310</v>
      </c>
      <c r="E63" s="231">
        <v>6349</v>
      </c>
      <c r="F63" s="155" t="s">
        <v>5796</v>
      </c>
      <c r="G63" s="984" t="s">
        <v>6810</v>
      </c>
      <c r="H63" s="983" t="s">
        <v>6811</v>
      </c>
      <c r="I63" s="231" t="s">
        <v>3801</v>
      </c>
      <c r="J63" s="263" t="s">
        <v>6812</v>
      </c>
      <c r="K63" s="155" t="s">
        <v>6415</v>
      </c>
      <c r="L63" s="1079">
        <v>44561</v>
      </c>
      <c r="M63" s="1079">
        <v>44742</v>
      </c>
      <c r="N63" s="949">
        <v>2055100</v>
      </c>
      <c r="O63" s="949">
        <v>2055100</v>
      </c>
      <c r="P63" s="949"/>
      <c r="Q63" s="949"/>
      <c r="R63" s="949"/>
      <c r="S63" s="949"/>
    </row>
    <row r="64" spans="1:19" s="39" customFormat="1" ht="26.25" thickBot="1" x14ac:dyDescent="0.25">
      <c r="A64" s="893">
        <v>45</v>
      </c>
      <c r="B64" s="231">
        <v>6</v>
      </c>
      <c r="C64" s="1107" t="s">
        <v>3349</v>
      </c>
      <c r="D64" s="1107">
        <v>2321</v>
      </c>
      <c r="E64" s="1107">
        <v>6349</v>
      </c>
      <c r="F64" s="1107" t="s">
        <v>5796</v>
      </c>
      <c r="G64" s="1108" t="s">
        <v>5803</v>
      </c>
      <c r="H64" s="983" t="s">
        <v>5804</v>
      </c>
      <c r="I64" s="231" t="s">
        <v>108</v>
      </c>
      <c r="J64" s="263" t="s">
        <v>6813</v>
      </c>
      <c r="K64" s="155" t="s">
        <v>6415</v>
      </c>
      <c r="L64" s="1109">
        <v>44561</v>
      </c>
      <c r="M64" s="1109">
        <v>44742</v>
      </c>
      <c r="N64" s="1110">
        <v>647000</v>
      </c>
      <c r="O64" s="1110">
        <v>647000</v>
      </c>
      <c r="P64" s="1110"/>
      <c r="Q64" s="1111"/>
      <c r="R64" s="1111"/>
      <c r="S64" s="1110"/>
    </row>
    <row r="65" spans="1:21" ht="15" customHeight="1" thickBot="1" x14ac:dyDescent="0.25">
      <c r="A65" s="1057" t="s">
        <v>295</v>
      </c>
      <c r="B65" s="1058"/>
      <c r="C65" s="1058"/>
      <c r="D65" s="1058"/>
      <c r="E65" s="1058"/>
      <c r="F65" s="59"/>
      <c r="G65" s="57"/>
      <c r="H65" s="185"/>
      <c r="I65" s="186"/>
      <c r="J65" s="58"/>
      <c r="K65" s="187"/>
      <c r="L65" s="216"/>
      <c r="M65" s="216"/>
      <c r="N65" s="1112">
        <f t="shared" ref="N65:S65" si="4">SUM(N50:N64)</f>
        <v>40220200</v>
      </c>
      <c r="O65" s="1112">
        <f t="shared" si="4"/>
        <v>30220200</v>
      </c>
      <c r="P65" s="1112">
        <f t="shared" si="4"/>
        <v>10000000</v>
      </c>
      <c r="Q65" s="1112">
        <f t="shared" si="4"/>
        <v>0</v>
      </c>
      <c r="R65" s="1112">
        <f t="shared" si="4"/>
        <v>0</v>
      </c>
      <c r="S65" s="1113">
        <f t="shared" si="4"/>
        <v>10000000</v>
      </c>
    </row>
    <row r="66" spans="1:21" ht="15.75" customHeight="1" x14ac:dyDescent="0.2">
      <c r="A66" s="115"/>
      <c r="B66" s="161"/>
      <c r="C66" s="161"/>
      <c r="D66" s="116"/>
      <c r="E66" s="116"/>
      <c r="F66" s="116"/>
      <c r="G66" s="162"/>
      <c r="H66" s="165"/>
      <c r="I66" s="116"/>
      <c r="J66" s="165"/>
      <c r="K66" s="166"/>
      <c r="L66" s="166"/>
      <c r="M66" s="166"/>
      <c r="N66" s="190"/>
      <c r="O66" s="190"/>
      <c r="P66" s="190"/>
      <c r="Q66" s="190"/>
      <c r="R66" s="190"/>
      <c r="S66" s="1114"/>
    </row>
    <row r="67" spans="1:21" ht="13.5" customHeight="1" x14ac:dyDescent="0.2">
      <c r="A67" s="1059" t="s">
        <v>5867</v>
      </c>
      <c r="B67" s="1060"/>
      <c r="C67" s="1060"/>
      <c r="D67" s="1060"/>
      <c r="E67" s="1060"/>
      <c r="F67" s="180"/>
      <c r="G67" s="138"/>
      <c r="H67" s="1027"/>
      <c r="I67" s="908"/>
      <c r="J67" s="94"/>
      <c r="K67" s="181"/>
      <c r="L67" s="181"/>
      <c r="M67" s="181"/>
      <c r="N67" s="182"/>
      <c r="O67" s="182"/>
      <c r="P67" s="182"/>
      <c r="Q67" s="182"/>
      <c r="R67" s="182"/>
      <c r="S67" s="1097"/>
    </row>
    <row r="68" spans="1:21" s="39" customFormat="1" ht="15.75" thickBot="1" x14ac:dyDescent="0.25">
      <c r="A68" s="1115">
        <v>46</v>
      </c>
      <c r="B68" s="80">
        <v>5</v>
      </c>
      <c r="C68" s="80" t="s">
        <v>21</v>
      </c>
      <c r="D68" s="80">
        <v>3311</v>
      </c>
      <c r="E68" s="80">
        <v>5332</v>
      </c>
      <c r="F68" s="80" t="s">
        <v>5868</v>
      </c>
      <c r="G68" s="917" t="s">
        <v>5869</v>
      </c>
      <c r="H68" s="193" t="s">
        <v>5870</v>
      </c>
      <c r="I68" s="80" t="s">
        <v>24</v>
      </c>
      <c r="J68" s="1019" t="s">
        <v>6814</v>
      </c>
      <c r="K68" s="80" t="s">
        <v>6105</v>
      </c>
      <c r="L68" s="266">
        <v>44227</v>
      </c>
      <c r="M68" s="266">
        <v>44255</v>
      </c>
      <c r="N68" s="267">
        <v>449500</v>
      </c>
      <c r="O68" s="267">
        <v>426562</v>
      </c>
      <c r="P68" s="267">
        <v>22938</v>
      </c>
      <c r="Q68" s="267"/>
      <c r="R68" s="267">
        <v>22938</v>
      </c>
      <c r="S68" s="945"/>
      <c r="T68" s="1116"/>
      <c r="U68" s="1116"/>
    </row>
    <row r="69" spans="1:21" ht="15" customHeight="1" thickBot="1" x14ac:dyDescent="0.25">
      <c r="A69" s="1057" t="s">
        <v>295</v>
      </c>
      <c r="B69" s="1058"/>
      <c r="C69" s="1058"/>
      <c r="D69" s="1058"/>
      <c r="E69" s="1058"/>
      <c r="F69" s="59"/>
      <c r="G69" s="162"/>
      <c r="H69" s="185"/>
      <c r="I69" s="164"/>
      <c r="J69" s="165"/>
      <c r="K69" s="166"/>
      <c r="L69" s="166"/>
      <c r="M69" s="166"/>
      <c r="N69" s="1021">
        <f t="shared" ref="N69:S69" si="5">SUM(N68:N68)</f>
        <v>449500</v>
      </c>
      <c r="O69" s="1021">
        <f t="shared" si="5"/>
        <v>426562</v>
      </c>
      <c r="P69" s="1021">
        <f t="shared" si="5"/>
        <v>22938</v>
      </c>
      <c r="Q69" s="1021">
        <f t="shared" si="5"/>
        <v>0</v>
      </c>
      <c r="R69" s="1021">
        <f t="shared" si="5"/>
        <v>22938</v>
      </c>
      <c r="S69" s="1022">
        <f t="shared" si="5"/>
        <v>0</v>
      </c>
    </row>
    <row r="70" spans="1:21" ht="15" customHeight="1" x14ac:dyDescent="0.2">
      <c r="A70" s="158"/>
      <c r="B70" s="159"/>
      <c r="C70" s="160"/>
      <c r="D70" s="159"/>
      <c r="E70" s="159"/>
      <c r="F70" s="116"/>
      <c r="G70" s="162"/>
      <c r="H70" s="163"/>
      <c r="I70" s="164"/>
      <c r="J70" s="165"/>
      <c r="K70" s="166"/>
      <c r="L70" s="166"/>
      <c r="M70" s="166"/>
      <c r="N70" s="167"/>
      <c r="O70" s="167"/>
      <c r="P70" s="167"/>
      <c r="Q70" s="167"/>
      <c r="R70" s="167"/>
      <c r="S70" s="1117"/>
    </row>
    <row r="71" spans="1:21" ht="15" customHeight="1" x14ac:dyDescent="0.2">
      <c r="A71" s="1059" t="s">
        <v>5891</v>
      </c>
      <c r="B71" s="1060"/>
      <c r="C71" s="1060"/>
      <c r="D71" s="1060"/>
      <c r="E71" s="1060"/>
      <c r="F71" s="1060"/>
      <c r="G71" s="1060"/>
      <c r="H71" s="1060"/>
      <c r="I71" s="1060"/>
      <c r="J71" s="1060"/>
      <c r="K71" s="181"/>
      <c r="L71" s="181"/>
      <c r="M71" s="181"/>
      <c r="N71" s="173"/>
      <c r="O71" s="173"/>
      <c r="P71" s="173"/>
      <c r="Q71" s="173"/>
      <c r="R71" s="173"/>
      <c r="S71" s="1118"/>
    </row>
    <row r="72" spans="1:21" s="11" customFormat="1" ht="38.25" x14ac:dyDescent="0.2">
      <c r="A72" s="893">
        <v>47</v>
      </c>
      <c r="B72" s="80">
        <v>5</v>
      </c>
      <c r="C72" s="1087" t="s">
        <v>21</v>
      </c>
      <c r="D72" s="78">
        <v>2125</v>
      </c>
      <c r="E72" s="78">
        <v>5339</v>
      </c>
      <c r="F72" s="96" t="s">
        <v>5892</v>
      </c>
      <c r="G72" s="78">
        <v>71377999</v>
      </c>
      <c r="H72" s="81" t="s">
        <v>5896</v>
      </c>
      <c r="I72" s="78" t="s">
        <v>101</v>
      </c>
      <c r="J72" s="81" t="s">
        <v>6261</v>
      </c>
      <c r="K72" s="184" t="s">
        <v>6815</v>
      </c>
      <c r="L72" s="82">
        <v>44926</v>
      </c>
      <c r="M72" s="184">
        <v>45016</v>
      </c>
      <c r="N72" s="84">
        <v>2648890</v>
      </c>
      <c r="O72" s="1052">
        <v>2648890</v>
      </c>
      <c r="P72" s="1052"/>
      <c r="Q72" s="1052"/>
      <c r="R72" s="1052"/>
      <c r="S72" s="1119"/>
    </row>
    <row r="73" spans="1:21" s="71" customFormat="1" ht="25.5" x14ac:dyDescent="0.2">
      <c r="A73" s="893">
        <v>48</v>
      </c>
      <c r="B73" s="80">
        <v>5</v>
      </c>
      <c r="C73" s="913" t="s">
        <v>21</v>
      </c>
      <c r="D73" s="80">
        <v>3592</v>
      </c>
      <c r="E73" s="913">
        <v>5339</v>
      </c>
      <c r="F73" s="264" t="s">
        <v>5892</v>
      </c>
      <c r="G73" s="917" t="s">
        <v>5909</v>
      </c>
      <c r="H73" s="193" t="s">
        <v>5910</v>
      </c>
      <c r="I73" s="80" t="s">
        <v>24</v>
      </c>
      <c r="J73" s="1120" t="s">
        <v>6816</v>
      </c>
      <c r="K73" s="155" t="s">
        <v>6415</v>
      </c>
      <c r="L73" s="83">
        <v>44286</v>
      </c>
      <c r="M73" s="83">
        <v>44347</v>
      </c>
      <c r="N73" s="148">
        <v>600000</v>
      </c>
      <c r="O73" s="267">
        <v>599999.51</v>
      </c>
      <c r="P73" s="267">
        <v>0.49</v>
      </c>
      <c r="Q73" s="267"/>
      <c r="R73" s="267">
        <v>0.49</v>
      </c>
      <c r="S73" s="945"/>
    </row>
    <row r="74" spans="1:21" s="39" customFormat="1" ht="13.5" thickBot="1" x14ac:dyDescent="0.25">
      <c r="A74" s="893">
        <v>49</v>
      </c>
      <c r="B74" s="80">
        <v>13</v>
      </c>
      <c r="C74" s="80" t="s">
        <v>21</v>
      </c>
      <c r="D74" s="80">
        <v>3322</v>
      </c>
      <c r="E74" s="80">
        <v>5339</v>
      </c>
      <c r="F74" s="1121" t="s">
        <v>5892</v>
      </c>
      <c r="G74" s="1122" t="s">
        <v>5902</v>
      </c>
      <c r="H74" s="270" t="s">
        <v>5903</v>
      </c>
      <c r="I74" s="207" t="s">
        <v>24</v>
      </c>
      <c r="J74" s="1123" t="s">
        <v>6817</v>
      </c>
      <c r="K74" s="1121" t="s">
        <v>6415</v>
      </c>
      <c r="L74" s="1124">
        <v>44377</v>
      </c>
      <c r="M74" s="1124">
        <v>44408</v>
      </c>
      <c r="N74" s="1062">
        <v>400000</v>
      </c>
      <c r="O74" s="1125">
        <v>400000</v>
      </c>
      <c r="P74" s="1126"/>
      <c r="Q74" s="1126"/>
      <c r="R74" s="1126"/>
      <c r="S74" s="1127"/>
    </row>
    <row r="75" spans="1:21" ht="15" customHeight="1" thickBot="1" x14ac:dyDescent="0.25">
      <c r="A75" s="1057" t="s">
        <v>295</v>
      </c>
      <c r="B75" s="1058"/>
      <c r="C75" s="1058"/>
      <c r="D75" s="1058"/>
      <c r="E75" s="1058"/>
      <c r="F75" s="208"/>
      <c r="G75" s="209"/>
      <c r="H75" s="1128"/>
      <c r="I75" s="1129"/>
      <c r="J75" s="211"/>
      <c r="K75" s="216"/>
      <c r="L75" s="216"/>
      <c r="M75" s="216"/>
      <c r="N75" s="1112">
        <f t="shared" ref="N75:S75" si="6">SUM(N72:N74)</f>
        <v>3648890</v>
      </c>
      <c r="O75" s="1112">
        <f t="shared" si="6"/>
        <v>3648889.51</v>
      </c>
      <c r="P75" s="1112">
        <f t="shared" si="6"/>
        <v>0.49</v>
      </c>
      <c r="Q75" s="1112">
        <f t="shared" si="6"/>
        <v>0</v>
      </c>
      <c r="R75" s="1112">
        <f t="shared" si="6"/>
        <v>0.49</v>
      </c>
      <c r="S75" s="1113">
        <f t="shared" si="6"/>
        <v>0</v>
      </c>
    </row>
    <row r="76" spans="1:21" ht="15" customHeight="1" thickBot="1" x14ac:dyDescent="0.25">
      <c r="A76" s="158"/>
      <c r="B76" s="159"/>
      <c r="C76" s="160"/>
      <c r="D76" s="159"/>
      <c r="E76" s="161"/>
      <c r="F76" s="116"/>
      <c r="G76" s="162"/>
      <c r="H76" s="163"/>
      <c r="I76" s="164"/>
      <c r="J76" s="165"/>
      <c r="K76" s="166"/>
      <c r="L76" s="166"/>
      <c r="M76" s="166"/>
      <c r="N76" s="205"/>
      <c r="O76" s="205"/>
      <c r="P76" s="205"/>
      <c r="Q76" s="205"/>
      <c r="R76" s="205"/>
      <c r="S76" s="1130"/>
    </row>
    <row r="77" spans="1:21" ht="15.75" thickBot="1" x14ac:dyDescent="0.25">
      <c r="A77" s="1131" t="s">
        <v>6100</v>
      </c>
      <c r="B77" s="1132"/>
      <c r="C77" s="1132"/>
      <c r="D77" s="1132"/>
      <c r="E77" s="1132"/>
      <c r="F77" s="1132"/>
      <c r="G77" s="1132"/>
      <c r="H77" s="185"/>
      <c r="I77" s="186"/>
      <c r="J77" s="219"/>
      <c r="K77" s="220"/>
      <c r="L77" s="220"/>
      <c r="M77" s="220"/>
      <c r="N77" s="1133">
        <f t="shared" ref="N77:S77" si="7">N9+N16+N20+N47+N65+N69+N75</f>
        <v>96713477</v>
      </c>
      <c r="O77" s="1133">
        <f t="shared" si="7"/>
        <v>79618099.040000007</v>
      </c>
      <c r="P77" s="1133">
        <f t="shared" si="7"/>
        <v>17095377.959999997</v>
      </c>
      <c r="Q77" s="1133">
        <f t="shared" si="7"/>
        <v>737804.47</v>
      </c>
      <c r="R77" s="1133">
        <f t="shared" si="7"/>
        <v>157573.49</v>
      </c>
      <c r="S77" s="1133">
        <f t="shared" si="7"/>
        <v>16200000</v>
      </c>
    </row>
    <row r="78" spans="1:21" x14ac:dyDescent="0.2">
      <c r="A78" s="911"/>
      <c r="B78" s="911"/>
      <c r="C78" s="910"/>
      <c r="D78" s="2"/>
      <c r="E78" s="2"/>
      <c r="F78" s="3"/>
      <c r="G78" s="4"/>
      <c r="H78" s="909"/>
      <c r="I78" s="908"/>
      <c r="J78" s="5"/>
      <c r="K78" s="3"/>
      <c r="L78" s="3"/>
      <c r="M78" s="3"/>
      <c r="N78" s="905"/>
      <c r="O78" s="905"/>
      <c r="P78" s="905"/>
      <c r="Q78" s="905"/>
      <c r="R78" s="905"/>
      <c r="S78" s="905"/>
    </row>
    <row r="79" spans="1:21" x14ac:dyDescent="0.2">
      <c r="B79" s="1"/>
      <c r="C79" s="11"/>
      <c r="D79" s="1"/>
      <c r="E79" s="1"/>
      <c r="F79" s="11"/>
      <c r="G79" s="12"/>
      <c r="H79" s="1134"/>
      <c r="I79" s="1135"/>
      <c r="J79" s="13"/>
      <c r="K79" s="11"/>
      <c r="L79" s="11"/>
      <c r="M79" s="11"/>
      <c r="N79" s="905"/>
      <c r="O79" s="905"/>
      <c r="P79" s="905"/>
      <c r="Q79" s="905"/>
      <c r="R79" s="905"/>
      <c r="S79" s="905"/>
    </row>
    <row r="80" spans="1:21" x14ac:dyDescent="0.2">
      <c r="A80" s="11"/>
      <c r="B80" s="3"/>
      <c r="C80" s="3"/>
      <c r="D80" s="2"/>
      <c r="E80" s="2"/>
      <c r="F80" s="3"/>
      <c r="G80" s="2"/>
      <c r="H80" s="5"/>
      <c r="I80" s="6"/>
      <c r="J80" s="5"/>
      <c r="K80" s="3"/>
      <c r="L80" s="3"/>
      <c r="M80" s="3"/>
      <c r="N80" s="3"/>
      <c r="O80" s="3"/>
      <c r="P80" s="3"/>
      <c r="Q80" s="3"/>
      <c r="R80" s="3"/>
      <c r="S80" s="3"/>
    </row>
    <row r="81" spans="1:19" x14ac:dyDescent="0.2">
      <c r="A81" s="11"/>
      <c r="B81" s="3"/>
      <c r="C81" s="3"/>
      <c r="D81" s="2"/>
      <c r="E81" s="2"/>
      <c r="F81" s="3"/>
      <c r="G81" s="2"/>
      <c r="H81" s="5"/>
      <c r="I81" s="6"/>
      <c r="J81" s="5"/>
      <c r="K81" s="3"/>
      <c r="L81" s="3"/>
      <c r="M81" s="3"/>
      <c r="N81" s="3"/>
      <c r="O81" s="3"/>
      <c r="P81" s="3"/>
      <c r="Q81" s="3"/>
      <c r="R81" s="3"/>
      <c r="S81" s="3"/>
    </row>
    <row r="82" spans="1:19" x14ac:dyDescent="0.2">
      <c r="A82" s="11"/>
      <c r="B82" s="1136"/>
      <c r="C82" s="1136"/>
      <c r="D82" s="1136"/>
      <c r="E82" s="1136"/>
      <c r="F82" s="1136"/>
      <c r="G82" s="1137"/>
      <c r="H82" s="1138"/>
      <c r="I82" s="1139"/>
      <c r="J82" s="1140"/>
      <c r="K82" s="1136"/>
      <c r="L82" s="1136"/>
      <c r="M82" s="1136"/>
      <c r="N82" s="1141"/>
      <c r="O82" s="1141"/>
      <c r="P82" s="1141"/>
      <c r="Q82" s="1141"/>
      <c r="R82" s="1141"/>
      <c r="S82" s="1141"/>
    </row>
    <row r="83" spans="1:19" x14ac:dyDescent="0.2">
      <c r="A83" s="11"/>
      <c r="B83" s="1136"/>
      <c r="C83" s="1136"/>
      <c r="D83" s="1136"/>
      <c r="E83" s="1136"/>
      <c r="F83" s="1136"/>
      <c r="G83" s="1142"/>
      <c r="H83" s="1138"/>
      <c r="I83" s="1139"/>
      <c r="J83" s="1140"/>
      <c r="K83" s="1136"/>
      <c r="L83" s="1136"/>
      <c r="M83" s="1136"/>
      <c r="N83" s="1141"/>
      <c r="O83" s="1141"/>
      <c r="P83" s="1141"/>
      <c r="Q83" s="1141"/>
      <c r="R83" s="1141"/>
      <c r="S83" s="1141"/>
    </row>
    <row r="84" spans="1:19" x14ac:dyDescent="0.2">
      <c r="A84" s="11"/>
      <c r="B84" s="1136"/>
      <c r="C84" s="1136"/>
      <c r="D84" s="1136"/>
      <c r="E84" s="1136"/>
      <c r="F84" s="1136"/>
      <c r="G84" s="1137"/>
      <c r="H84" s="1138"/>
      <c r="I84" s="1139"/>
      <c r="J84" s="1140"/>
      <c r="K84" s="1136"/>
      <c r="L84" s="1136"/>
      <c r="M84" s="1136"/>
      <c r="N84" s="1141"/>
      <c r="O84" s="1141"/>
      <c r="P84" s="1141"/>
      <c r="Q84" s="1141"/>
      <c r="R84" s="1141"/>
      <c r="S84" s="1141"/>
    </row>
    <row r="85" spans="1:19" x14ac:dyDescent="0.2">
      <c r="A85" s="11"/>
      <c r="B85" s="1136"/>
      <c r="C85" s="1136"/>
      <c r="D85" s="1136"/>
      <c r="E85" s="1136"/>
      <c r="F85" s="1136"/>
      <c r="G85" s="1137"/>
      <c r="H85" s="1138"/>
      <c r="I85" s="1139"/>
      <c r="J85" s="1140"/>
      <c r="K85" s="1136"/>
      <c r="L85" s="1136"/>
      <c r="M85" s="1136"/>
      <c r="N85" s="1141"/>
      <c r="O85" s="1141"/>
      <c r="P85" s="1141"/>
      <c r="Q85" s="1141"/>
      <c r="R85" s="1141"/>
      <c r="S85" s="1141"/>
    </row>
    <row r="86" spans="1:19" x14ac:dyDescent="0.2">
      <c r="A86" s="11"/>
      <c r="B86" s="1136"/>
      <c r="C86" s="1136"/>
      <c r="D86" s="1136"/>
      <c r="E86" s="1136"/>
      <c r="F86" s="1136"/>
      <c r="G86" s="1137"/>
      <c r="H86" s="1143"/>
      <c r="I86" s="1139"/>
      <c r="J86" s="1140"/>
      <c r="K86" s="1136"/>
      <c r="L86" s="1136"/>
      <c r="M86" s="1136"/>
      <c r="N86" s="1141"/>
      <c r="O86" s="1141"/>
      <c r="P86" s="1141"/>
      <c r="Q86" s="1141"/>
      <c r="R86" s="1141"/>
      <c r="S86" s="1141"/>
    </row>
    <row r="87" spans="1:19" x14ac:dyDescent="0.2">
      <c r="A87" s="11"/>
      <c r="B87" s="1136"/>
      <c r="C87" s="1136"/>
      <c r="D87" s="1136"/>
      <c r="E87" s="1136"/>
      <c r="F87" s="1136"/>
      <c r="G87" s="1137"/>
      <c r="H87" s="1138"/>
      <c r="I87" s="1139"/>
      <c r="J87" s="1140"/>
      <c r="K87" s="1136"/>
      <c r="L87" s="1136"/>
      <c r="M87" s="1136"/>
      <c r="N87" s="1141"/>
      <c r="O87" s="1141"/>
      <c r="P87" s="1141"/>
      <c r="Q87" s="1141"/>
      <c r="R87" s="1141"/>
      <c r="S87" s="1141"/>
    </row>
    <row r="88" spans="1:19" x14ac:dyDescent="0.2">
      <c r="A88" s="11"/>
      <c r="B88" s="1136"/>
      <c r="C88" s="1136"/>
      <c r="D88" s="1136"/>
      <c r="E88" s="1136"/>
      <c r="F88" s="1136"/>
      <c r="G88" s="1137"/>
      <c r="H88" s="1138"/>
      <c r="I88" s="1139"/>
      <c r="J88" s="1140"/>
      <c r="K88" s="1136"/>
      <c r="L88" s="1136"/>
      <c r="M88" s="1136"/>
      <c r="N88" s="1141"/>
      <c r="O88" s="1141"/>
      <c r="P88" s="1141"/>
      <c r="Q88" s="1141"/>
      <c r="R88" s="1141"/>
      <c r="S88" s="1141"/>
    </row>
    <row r="89" spans="1:19" x14ac:dyDescent="0.2">
      <c r="A89" s="11"/>
      <c r="B89" s="3"/>
      <c r="C89" s="3"/>
      <c r="D89" s="2"/>
      <c r="E89" s="2"/>
      <c r="F89" s="3"/>
      <c r="G89" s="2"/>
      <c r="H89" s="5"/>
      <c r="I89" s="6"/>
      <c r="J89" s="5"/>
      <c r="K89" s="3"/>
      <c r="L89" s="3"/>
      <c r="M89" s="3"/>
      <c r="N89" s="3"/>
      <c r="O89" s="3"/>
      <c r="P89" s="3"/>
      <c r="Q89" s="3"/>
      <c r="R89" s="3"/>
      <c r="S89" s="3"/>
    </row>
    <row r="90" spans="1:19" x14ac:dyDescent="0.2">
      <c r="A90" s="11"/>
      <c r="B90" s="3"/>
      <c r="C90" s="3"/>
      <c r="D90" s="2"/>
      <c r="E90" s="2"/>
      <c r="F90" s="3"/>
      <c r="G90" s="2"/>
      <c r="H90" s="5"/>
      <c r="I90" s="6"/>
      <c r="J90" s="5"/>
      <c r="K90" s="3"/>
      <c r="L90" s="3"/>
      <c r="M90" s="3"/>
      <c r="N90" s="3"/>
      <c r="O90" s="3"/>
      <c r="P90" s="3"/>
      <c r="Q90" s="3"/>
      <c r="R90" s="3"/>
      <c r="S90" s="3"/>
    </row>
    <row r="91" spans="1:19" x14ac:dyDescent="0.2">
      <c r="A91" s="11"/>
      <c r="B91" s="3"/>
      <c r="C91" s="3"/>
      <c r="D91" s="2"/>
      <c r="E91" s="2"/>
      <c r="F91" s="3"/>
      <c r="G91" s="2"/>
      <c r="H91" s="5"/>
      <c r="I91" s="6"/>
      <c r="J91" s="5"/>
      <c r="K91" s="3"/>
      <c r="L91" s="3"/>
      <c r="M91" s="3"/>
      <c r="N91" s="3"/>
      <c r="O91" s="3"/>
      <c r="P91" s="3"/>
      <c r="Q91" s="3"/>
      <c r="R91" s="3"/>
      <c r="S91" s="3"/>
    </row>
    <row r="92" spans="1:19" x14ac:dyDescent="0.2">
      <c r="A92" s="11"/>
      <c r="B92" s="3"/>
      <c r="C92" s="3"/>
      <c r="D92" s="2"/>
      <c r="E92" s="2"/>
      <c r="F92" s="3"/>
      <c r="G92" s="2"/>
      <c r="H92" s="5"/>
      <c r="I92" s="6"/>
      <c r="J92" s="5"/>
      <c r="K92" s="3"/>
      <c r="L92" s="3"/>
      <c r="M92" s="3"/>
      <c r="N92" s="3"/>
      <c r="O92" s="3"/>
      <c r="P92" s="3"/>
      <c r="Q92" s="3"/>
      <c r="R92" s="3"/>
      <c r="S92" s="3"/>
    </row>
    <row r="93" spans="1:19" x14ac:dyDescent="0.2">
      <c r="A93" s="11"/>
      <c r="B93" s="3"/>
      <c r="C93" s="3"/>
      <c r="D93" s="2"/>
      <c r="E93" s="2"/>
      <c r="F93" s="3"/>
      <c r="G93" s="2"/>
      <c r="H93" s="5"/>
      <c r="I93" s="6"/>
      <c r="J93" s="5"/>
      <c r="K93" s="3"/>
      <c r="L93" s="3"/>
      <c r="M93" s="3"/>
      <c r="N93" s="3"/>
      <c r="O93" s="3"/>
      <c r="P93" s="3"/>
      <c r="Q93" s="3"/>
      <c r="R93" s="3"/>
      <c r="S93" s="3"/>
    </row>
    <row r="94" spans="1:19" x14ac:dyDescent="0.2">
      <c r="A94" s="11"/>
      <c r="B94" s="3"/>
      <c r="C94" s="3"/>
      <c r="D94" s="2"/>
      <c r="E94" s="2"/>
      <c r="F94" s="3"/>
      <c r="G94" s="2"/>
      <c r="H94" s="5"/>
      <c r="I94" s="6"/>
      <c r="J94" s="5"/>
      <c r="K94" s="3"/>
      <c r="L94" s="3"/>
      <c r="M94" s="3"/>
      <c r="N94" s="3"/>
      <c r="O94" s="3"/>
      <c r="P94" s="3"/>
      <c r="Q94" s="3"/>
      <c r="R94" s="3"/>
      <c r="S94" s="3"/>
    </row>
    <row r="95" spans="1:19" x14ac:dyDescent="0.2">
      <c r="A95" s="11"/>
      <c r="B95" s="3"/>
      <c r="C95" s="3"/>
      <c r="D95" s="2"/>
      <c r="E95" s="2"/>
      <c r="F95" s="3"/>
      <c r="G95" s="2"/>
      <c r="H95" s="5"/>
      <c r="I95" s="6"/>
      <c r="J95" s="5"/>
      <c r="K95" s="3"/>
      <c r="L95" s="3"/>
      <c r="M95" s="3"/>
      <c r="N95" s="3"/>
      <c r="O95" s="3"/>
      <c r="P95" s="3"/>
      <c r="Q95" s="3"/>
      <c r="R95" s="3"/>
      <c r="S95" s="3"/>
    </row>
    <row r="96" spans="1:19" x14ac:dyDescent="0.2">
      <c r="A96" s="11"/>
      <c r="B96" s="3"/>
      <c r="C96" s="3"/>
      <c r="D96" s="2"/>
      <c r="E96" s="2"/>
      <c r="F96" s="3"/>
      <c r="G96" s="2"/>
      <c r="H96" s="5"/>
      <c r="I96" s="6"/>
      <c r="J96" s="5"/>
      <c r="K96" s="3"/>
      <c r="L96" s="3"/>
      <c r="M96" s="3"/>
      <c r="N96" s="3"/>
      <c r="O96" s="3"/>
      <c r="P96" s="3"/>
      <c r="Q96" s="3"/>
      <c r="R96" s="3"/>
      <c r="S96" s="3"/>
    </row>
    <row r="97" spans="1:19" x14ac:dyDescent="0.2">
      <c r="A97" s="11"/>
      <c r="B97" s="3"/>
      <c r="C97" s="3"/>
      <c r="D97" s="2"/>
      <c r="E97" s="2"/>
      <c r="F97" s="3"/>
      <c r="G97" s="2"/>
      <c r="H97" s="5"/>
      <c r="I97" s="6"/>
      <c r="J97" s="5"/>
      <c r="K97" s="3"/>
      <c r="L97" s="3"/>
      <c r="M97" s="3"/>
      <c r="N97" s="3"/>
      <c r="O97" s="3"/>
      <c r="P97" s="3"/>
      <c r="Q97" s="3"/>
      <c r="R97" s="3"/>
      <c r="S97" s="3"/>
    </row>
    <row r="98" spans="1:19" x14ac:dyDescent="0.2">
      <c r="A98" s="11"/>
      <c r="B98" s="3"/>
      <c r="C98" s="3"/>
      <c r="D98" s="2"/>
      <c r="E98" s="2"/>
      <c r="F98" s="3"/>
      <c r="G98" s="2"/>
      <c r="H98" s="5"/>
      <c r="I98" s="6"/>
      <c r="J98" s="5"/>
      <c r="K98" s="3"/>
      <c r="L98" s="3"/>
      <c r="M98" s="3"/>
      <c r="N98" s="3"/>
      <c r="O98" s="3"/>
      <c r="P98" s="3"/>
      <c r="Q98" s="3"/>
      <c r="R98" s="3"/>
      <c r="S98" s="3"/>
    </row>
    <row r="99" spans="1:19" x14ac:dyDescent="0.2">
      <c r="A99" s="11"/>
      <c r="B99" s="3"/>
      <c r="C99" s="3"/>
      <c r="D99" s="2"/>
      <c r="E99" s="2"/>
      <c r="F99" s="3"/>
      <c r="G99" s="2"/>
      <c r="H99" s="5"/>
      <c r="I99" s="6"/>
      <c r="J99" s="5"/>
      <c r="K99" s="3"/>
      <c r="L99" s="3"/>
      <c r="M99" s="3"/>
      <c r="N99" s="3"/>
      <c r="O99" s="3"/>
      <c r="P99" s="3"/>
      <c r="Q99" s="3"/>
      <c r="R99" s="3"/>
      <c r="S99" s="3"/>
    </row>
    <row r="100" spans="1:19" x14ac:dyDescent="0.2">
      <c r="A100" s="11"/>
      <c r="B100" s="3"/>
      <c r="C100" s="3"/>
      <c r="D100" s="2"/>
      <c r="E100" s="2"/>
      <c r="F100" s="3"/>
      <c r="G100" s="2"/>
      <c r="H100" s="5"/>
      <c r="I100" s="6"/>
      <c r="J100" s="5"/>
      <c r="K100" s="3"/>
      <c r="L100" s="3"/>
      <c r="M100" s="3"/>
      <c r="N100" s="3"/>
      <c r="O100" s="3"/>
      <c r="P100" s="3"/>
      <c r="Q100" s="3"/>
      <c r="R100" s="3"/>
      <c r="S100" s="3"/>
    </row>
    <row r="101" spans="1:19" x14ac:dyDescent="0.2">
      <c r="A101" s="11"/>
      <c r="B101" s="3"/>
      <c r="C101" s="3"/>
      <c r="D101" s="2"/>
      <c r="E101" s="2"/>
      <c r="F101" s="3"/>
      <c r="G101" s="2"/>
      <c r="H101" s="5"/>
      <c r="I101" s="6"/>
      <c r="J101" s="5"/>
      <c r="K101" s="3"/>
      <c r="L101" s="3"/>
      <c r="M101" s="3"/>
      <c r="N101" s="3"/>
      <c r="O101" s="3"/>
      <c r="P101" s="3"/>
      <c r="Q101" s="3"/>
      <c r="R101" s="3"/>
      <c r="S101" s="3"/>
    </row>
    <row r="102" spans="1:19" x14ac:dyDescent="0.2">
      <c r="A102" s="11"/>
      <c r="B102" s="3"/>
      <c r="C102" s="3"/>
      <c r="D102" s="2"/>
      <c r="E102" s="2"/>
      <c r="F102" s="3"/>
      <c r="G102" s="2"/>
      <c r="H102" s="5"/>
      <c r="I102" s="6"/>
      <c r="J102" s="5"/>
      <c r="K102" s="3"/>
      <c r="L102" s="3"/>
      <c r="M102" s="3"/>
      <c r="N102" s="3"/>
      <c r="O102" s="3"/>
      <c r="P102" s="3"/>
      <c r="Q102" s="3"/>
      <c r="R102" s="3"/>
      <c r="S102" s="3"/>
    </row>
    <row r="103" spans="1:19" x14ac:dyDescent="0.2">
      <c r="A103" s="11"/>
      <c r="B103" s="3"/>
      <c r="C103" s="3"/>
      <c r="D103" s="2"/>
      <c r="E103" s="2"/>
      <c r="F103" s="3"/>
      <c r="G103" s="2"/>
      <c r="H103" s="5"/>
      <c r="I103" s="6"/>
      <c r="J103" s="5"/>
      <c r="K103" s="3"/>
      <c r="L103" s="3"/>
      <c r="M103" s="3"/>
      <c r="N103" s="3"/>
      <c r="O103" s="3"/>
      <c r="P103" s="3"/>
      <c r="Q103" s="3"/>
      <c r="R103" s="3"/>
      <c r="S103" s="3"/>
    </row>
    <row r="104" spans="1:19" x14ac:dyDescent="0.2">
      <c r="A104" s="11"/>
      <c r="B104" s="3"/>
      <c r="C104" s="3"/>
      <c r="D104" s="2"/>
      <c r="E104" s="2"/>
      <c r="F104" s="3"/>
      <c r="G104" s="2"/>
      <c r="H104" s="5"/>
      <c r="I104" s="6"/>
      <c r="J104" s="5"/>
      <c r="K104" s="3"/>
      <c r="L104" s="3"/>
      <c r="M104" s="3"/>
      <c r="N104" s="3"/>
      <c r="O104" s="3"/>
      <c r="P104" s="3"/>
      <c r="Q104" s="3"/>
      <c r="R104" s="3"/>
      <c r="S104" s="3"/>
    </row>
    <row r="105" spans="1:19" x14ac:dyDescent="0.2">
      <c r="A105" s="11"/>
      <c r="B105" s="3"/>
      <c r="C105" s="3"/>
      <c r="D105" s="2"/>
      <c r="E105" s="2"/>
      <c r="F105" s="3"/>
      <c r="G105" s="2"/>
      <c r="H105" s="5"/>
      <c r="I105" s="6"/>
      <c r="J105" s="5"/>
      <c r="K105" s="3"/>
      <c r="L105" s="3"/>
      <c r="M105" s="3"/>
      <c r="N105" s="3"/>
      <c r="O105" s="3"/>
      <c r="P105" s="3"/>
      <c r="Q105" s="3"/>
      <c r="R105" s="3"/>
      <c r="S105" s="3"/>
    </row>
    <row r="106" spans="1:19" x14ac:dyDescent="0.2">
      <c r="A106" s="11"/>
      <c r="B106" s="3"/>
      <c r="C106" s="3"/>
      <c r="D106" s="2"/>
      <c r="E106" s="2"/>
      <c r="F106" s="3"/>
      <c r="G106" s="2"/>
      <c r="H106" s="5"/>
      <c r="I106" s="6"/>
      <c r="J106" s="5"/>
      <c r="K106" s="3"/>
      <c r="L106" s="3"/>
      <c r="M106" s="3"/>
      <c r="N106" s="3"/>
      <c r="O106" s="3"/>
      <c r="P106" s="3"/>
      <c r="Q106" s="3"/>
      <c r="R106" s="3"/>
      <c r="S106" s="3"/>
    </row>
    <row r="107" spans="1:19" x14ac:dyDescent="0.2">
      <c r="A107" s="11"/>
      <c r="B107" s="3"/>
      <c r="C107" s="3"/>
      <c r="D107" s="2"/>
      <c r="E107" s="2"/>
      <c r="F107" s="3"/>
      <c r="G107" s="2"/>
      <c r="H107" s="5"/>
      <c r="I107" s="6"/>
      <c r="J107" s="5"/>
      <c r="K107" s="3"/>
      <c r="L107" s="3"/>
      <c r="M107" s="3"/>
      <c r="N107" s="3"/>
      <c r="O107" s="3"/>
      <c r="P107" s="3"/>
      <c r="Q107" s="3"/>
      <c r="R107" s="3"/>
      <c r="S107" s="3"/>
    </row>
    <row r="108" spans="1:19" x14ac:dyDescent="0.2">
      <c r="A108" s="11"/>
      <c r="B108" s="3"/>
      <c r="C108" s="3"/>
      <c r="D108" s="2"/>
      <c r="E108" s="2"/>
      <c r="F108" s="3"/>
      <c r="G108" s="2"/>
      <c r="H108" s="5"/>
      <c r="I108" s="6"/>
      <c r="J108" s="5"/>
      <c r="K108" s="3"/>
      <c r="L108" s="3"/>
      <c r="M108" s="3"/>
      <c r="N108" s="3"/>
      <c r="O108" s="3"/>
      <c r="P108" s="3"/>
      <c r="Q108" s="3"/>
      <c r="R108" s="3"/>
      <c r="S108" s="3"/>
    </row>
    <row r="109" spans="1:19" x14ac:dyDescent="0.2">
      <c r="A109" s="11"/>
      <c r="B109" s="3"/>
      <c r="C109" s="3"/>
      <c r="D109" s="2"/>
      <c r="E109" s="2"/>
      <c r="F109" s="3"/>
      <c r="G109" s="2"/>
      <c r="H109" s="5"/>
      <c r="I109" s="6"/>
      <c r="J109" s="5"/>
      <c r="K109" s="3"/>
      <c r="L109" s="3"/>
      <c r="M109" s="3"/>
      <c r="N109" s="3"/>
      <c r="O109" s="3"/>
      <c r="P109" s="3"/>
      <c r="Q109" s="3"/>
      <c r="R109" s="3"/>
      <c r="S109" s="3"/>
    </row>
    <row r="110" spans="1:19" x14ac:dyDescent="0.2">
      <c r="A110" s="11"/>
      <c r="B110" s="3"/>
      <c r="C110" s="3"/>
      <c r="D110" s="2"/>
      <c r="E110" s="2"/>
      <c r="F110" s="3"/>
      <c r="G110" s="2"/>
      <c r="H110" s="5"/>
      <c r="I110" s="6"/>
      <c r="J110" s="5"/>
      <c r="K110" s="3"/>
      <c r="L110" s="3"/>
      <c r="M110" s="3"/>
      <c r="N110" s="3"/>
      <c r="O110" s="3"/>
      <c r="P110" s="3"/>
      <c r="Q110" s="3"/>
      <c r="R110" s="3"/>
      <c r="S110" s="3"/>
    </row>
    <row r="111" spans="1:19" x14ac:dyDescent="0.2">
      <c r="A111" s="11"/>
      <c r="B111" s="3"/>
      <c r="C111" s="3"/>
      <c r="D111" s="2"/>
      <c r="E111" s="2"/>
      <c r="F111" s="3"/>
      <c r="G111" s="2"/>
      <c r="H111" s="5"/>
      <c r="I111" s="6"/>
      <c r="J111" s="5"/>
      <c r="K111" s="3"/>
      <c r="L111" s="3"/>
      <c r="M111" s="3"/>
      <c r="N111" s="3"/>
      <c r="O111" s="3"/>
      <c r="P111" s="3"/>
      <c r="Q111" s="3"/>
      <c r="R111" s="3"/>
      <c r="S111" s="3"/>
    </row>
    <row r="112" spans="1:19" x14ac:dyDescent="0.2">
      <c r="A112" s="11"/>
      <c r="B112" s="3"/>
      <c r="C112" s="3"/>
      <c r="D112" s="2"/>
      <c r="E112" s="2"/>
      <c r="F112" s="3"/>
      <c r="G112" s="2"/>
      <c r="H112" s="5"/>
      <c r="I112" s="6"/>
      <c r="J112" s="5"/>
      <c r="K112" s="3"/>
      <c r="L112" s="3"/>
      <c r="M112" s="3"/>
      <c r="N112" s="3"/>
      <c r="O112" s="3"/>
      <c r="P112" s="3"/>
      <c r="Q112" s="3"/>
      <c r="R112" s="3"/>
      <c r="S112" s="3"/>
    </row>
    <row r="113" spans="1:19" x14ac:dyDescent="0.2">
      <c r="A113" s="11"/>
      <c r="B113" s="3"/>
      <c r="C113" s="3"/>
      <c r="D113" s="2"/>
      <c r="E113" s="2"/>
      <c r="F113" s="3"/>
      <c r="G113" s="2"/>
      <c r="H113" s="5"/>
      <c r="I113" s="6"/>
      <c r="J113" s="5"/>
      <c r="K113" s="3"/>
      <c r="L113" s="3"/>
      <c r="M113" s="3"/>
      <c r="N113" s="3"/>
      <c r="O113" s="3"/>
      <c r="P113" s="3"/>
      <c r="Q113" s="3"/>
      <c r="R113" s="3"/>
      <c r="S113" s="3"/>
    </row>
    <row r="114" spans="1:19" x14ac:dyDescent="0.2">
      <c r="A114" s="11"/>
      <c r="B114" s="3"/>
      <c r="C114" s="3"/>
      <c r="D114" s="2"/>
      <c r="E114" s="2"/>
      <c r="F114" s="3"/>
      <c r="G114" s="2"/>
      <c r="H114" s="5"/>
      <c r="I114" s="6"/>
      <c r="J114" s="5"/>
      <c r="K114" s="3"/>
      <c r="L114" s="3"/>
      <c r="M114" s="3"/>
      <c r="N114" s="3"/>
      <c r="O114" s="3"/>
      <c r="P114" s="3"/>
      <c r="Q114" s="3"/>
      <c r="R114" s="3"/>
      <c r="S114" s="3"/>
    </row>
    <row r="115" spans="1:19" x14ac:dyDescent="0.2">
      <c r="A115" s="11"/>
      <c r="B115" s="3"/>
      <c r="C115" s="3"/>
      <c r="D115" s="2"/>
      <c r="E115" s="2"/>
      <c r="F115" s="3"/>
      <c r="G115" s="2"/>
      <c r="H115" s="5"/>
      <c r="I115" s="6"/>
      <c r="J115" s="5"/>
      <c r="K115" s="3"/>
      <c r="L115" s="3"/>
      <c r="M115" s="3"/>
      <c r="N115" s="3"/>
      <c r="O115" s="3"/>
      <c r="P115" s="3"/>
      <c r="Q115" s="3"/>
      <c r="R115" s="3"/>
      <c r="S115" s="3"/>
    </row>
    <row r="116" spans="1:19" x14ac:dyDescent="0.2">
      <c r="A116" s="11"/>
      <c r="B116" s="3"/>
      <c r="C116" s="3"/>
      <c r="D116" s="2"/>
      <c r="E116" s="2"/>
      <c r="F116" s="3"/>
      <c r="G116" s="2"/>
      <c r="H116" s="5"/>
      <c r="I116" s="6"/>
      <c r="J116" s="5"/>
      <c r="K116" s="3"/>
      <c r="L116" s="3"/>
      <c r="M116" s="3"/>
      <c r="N116" s="3"/>
      <c r="O116" s="3"/>
      <c r="P116" s="3"/>
      <c r="Q116" s="3"/>
      <c r="R116" s="3"/>
      <c r="S116" s="3"/>
    </row>
    <row r="117" spans="1:19" x14ac:dyDescent="0.2">
      <c r="A117" s="11"/>
      <c r="B117" s="3"/>
      <c r="C117" s="3"/>
      <c r="D117" s="2"/>
      <c r="E117" s="2"/>
      <c r="F117" s="3"/>
      <c r="G117" s="2"/>
      <c r="H117" s="5"/>
      <c r="I117" s="6"/>
      <c r="J117" s="5"/>
      <c r="K117" s="3"/>
      <c r="L117" s="3"/>
      <c r="M117" s="3"/>
      <c r="N117" s="3"/>
      <c r="O117" s="3"/>
      <c r="P117" s="3"/>
      <c r="Q117" s="3"/>
      <c r="R117" s="3"/>
      <c r="S117" s="3"/>
    </row>
    <row r="118" spans="1:19" x14ac:dyDescent="0.2">
      <c r="A118" s="11"/>
      <c r="B118" s="3"/>
      <c r="C118" s="3"/>
      <c r="D118" s="2"/>
      <c r="E118" s="2"/>
      <c r="F118" s="3"/>
      <c r="G118" s="2"/>
      <c r="H118" s="5"/>
      <c r="I118" s="6"/>
      <c r="J118" s="5"/>
      <c r="K118" s="3"/>
      <c r="L118" s="3"/>
      <c r="M118" s="3"/>
      <c r="N118" s="3"/>
      <c r="O118" s="3"/>
      <c r="P118" s="3"/>
      <c r="Q118" s="3"/>
      <c r="R118" s="3"/>
      <c r="S118" s="3"/>
    </row>
    <row r="119" spans="1:19" x14ac:dyDescent="0.2">
      <c r="A119" s="11"/>
      <c r="B119" s="3"/>
      <c r="C119" s="3"/>
      <c r="D119" s="2"/>
      <c r="E119" s="2"/>
      <c r="F119" s="3"/>
      <c r="G119" s="2"/>
      <c r="H119" s="5"/>
      <c r="I119" s="6"/>
      <c r="J119" s="5"/>
      <c r="K119" s="3"/>
      <c r="L119" s="3"/>
      <c r="M119" s="3"/>
      <c r="N119" s="3"/>
      <c r="O119" s="3"/>
      <c r="P119" s="3"/>
      <c r="Q119" s="3"/>
      <c r="R119" s="3"/>
      <c r="S119" s="3"/>
    </row>
    <row r="120" spans="1:19" x14ac:dyDescent="0.2">
      <c r="A120" s="11"/>
      <c r="B120" s="3"/>
      <c r="C120" s="3"/>
      <c r="D120" s="2"/>
      <c r="E120" s="2"/>
      <c r="F120" s="3"/>
      <c r="G120" s="2"/>
      <c r="H120" s="5"/>
      <c r="I120" s="6"/>
      <c r="J120" s="5"/>
      <c r="K120" s="3"/>
      <c r="L120" s="3"/>
      <c r="M120" s="3"/>
      <c r="N120" s="3"/>
      <c r="O120" s="3"/>
      <c r="P120" s="3"/>
      <c r="Q120" s="3"/>
      <c r="R120" s="3"/>
      <c r="S120" s="3"/>
    </row>
    <row r="121" spans="1:19" x14ac:dyDescent="0.2">
      <c r="A121" s="11"/>
      <c r="B121" s="3"/>
      <c r="C121" s="3"/>
      <c r="D121" s="2"/>
      <c r="E121" s="2"/>
      <c r="F121" s="3"/>
      <c r="G121" s="2"/>
      <c r="H121" s="5"/>
      <c r="I121" s="6"/>
      <c r="J121" s="5"/>
      <c r="K121" s="3"/>
      <c r="L121" s="3"/>
      <c r="M121" s="3"/>
      <c r="N121" s="3"/>
      <c r="O121" s="3"/>
      <c r="P121" s="3"/>
      <c r="Q121" s="3"/>
      <c r="R121" s="3"/>
      <c r="S121" s="3"/>
    </row>
    <row r="122" spans="1:19" x14ac:dyDescent="0.2">
      <c r="A122" s="11"/>
      <c r="B122" s="3"/>
      <c r="C122" s="3"/>
      <c r="D122" s="2"/>
      <c r="E122" s="2"/>
      <c r="F122" s="3"/>
      <c r="G122" s="2"/>
      <c r="H122" s="5"/>
      <c r="I122" s="6"/>
      <c r="J122" s="5"/>
      <c r="K122" s="3"/>
      <c r="L122" s="3"/>
      <c r="M122" s="3"/>
      <c r="N122" s="3"/>
      <c r="O122" s="3"/>
      <c r="P122" s="3"/>
      <c r="Q122" s="3"/>
      <c r="R122" s="3"/>
      <c r="S122" s="3"/>
    </row>
    <row r="123" spans="1:19" x14ac:dyDescent="0.2">
      <c r="A123" s="11"/>
      <c r="B123" s="3"/>
      <c r="C123" s="3"/>
      <c r="D123" s="2"/>
      <c r="E123" s="2"/>
      <c r="F123" s="3"/>
      <c r="G123" s="2"/>
      <c r="H123" s="5"/>
      <c r="I123" s="6"/>
      <c r="J123" s="5"/>
      <c r="K123" s="3"/>
      <c r="L123" s="3"/>
      <c r="M123" s="3"/>
      <c r="N123" s="3"/>
      <c r="O123" s="3"/>
      <c r="P123" s="3"/>
      <c r="Q123" s="3"/>
      <c r="R123" s="3"/>
      <c r="S123" s="3"/>
    </row>
    <row r="124" spans="1:19" x14ac:dyDescent="0.2">
      <c r="A124" s="11"/>
      <c r="B124" s="3"/>
      <c r="C124" s="3"/>
      <c r="D124" s="2"/>
      <c r="E124" s="2"/>
      <c r="F124" s="3"/>
      <c r="G124" s="2"/>
      <c r="H124" s="5"/>
      <c r="I124" s="6"/>
      <c r="J124" s="5"/>
      <c r="K124" s="3"/>
      <c r="L124" s="3"/>
      <c r="M124" s="3"/>
      <c r="N124" s="3"/>
      <c r="O124" s="3"/>
      <c r="P124" s="3"/>
      <c r="Q124" s="3"/>
      <c r="R124" s="3"/>
      <c r="S124" s="3"/>
    </row>
    <row r="125" spans="1:19" x14ac:dyDescent="0.2">
      <c r="A125" s="11"/>
      <c r="B125" s="3"/>
      <c r="C125" s="3"/>
      <c r="D125" s="2"/>
      <c r="E125" s="2"/>
      <c r="F125" s="3"/>
      <c r="G125" s="2"/>
      <c r="H125" s="5"/>
      <c r="I125" s="6"/>
      <c r="J125" s="5"/>
      <c r="K125" s="3"/>
      <c r="L125" s="3"/>
      <c r="M125" s="3"/>
      <c r="N125" s="3"/>
      <c r="O125" s="3"/>
      <c r="P125" s="3"/>
      <c r="Q125" s="3"/>
      <c r="R125" s="3"/>
      <c r="S125" s="3"/>
    </row>
    <row r="126" spans="1:19" x14ac:dyDescent="0.2">
      <c r="A126" s="11"/>
      <c r="B126" s="3"/>
      <c r="C126" s="3"/>
      <c r="D126" s="2"/>
      <c r="E126" s="2"/>
      <c r="F126" s="3"/>
      <c r="G126" s="2"/>
      <c r="H126" s="5"/>
      <c r="I126" s="6"/>
      <c r="J126" s="5"/>
      <c r="K126" s="3"/>
      <c r="L126" s="3"/>
      <c r="M126" s="3"/>
      <c r="N126" s="3"/>
      <c r="O126" s="3"/>
      <c r="P126" s="3"/>
      <c r="Q126" s="3"/>
      <c r="R126" s="3"/>
      <c r="S126" s="3"/>
    </row>
    <row r="127" spans="1:19" x14ac:dyDescent="0.2">
      <c r="A127" s="11"/>
      <c r="B127" s="3"/>
      <c r="C127" s="3"/>
      <c r="D127" s="2"/>
      <c r="E127" s="2"/>
      <c r="F127" s="3"/>
      <c r="G127" s="2"/>
      <c r="H127" s="5"/>
      <c r="I127" s="6"/>
      <c r="J127" s="5"/>
      <c r="K127" s="3"/>
      <c r="L127" s="3"/>
      <c r="M127" s="3"/>
      <c r="N127" s="3"/>
      <c r="O127" s="3"/>
      <c r="P127" s="3"/>
      <c r="Q127" s="3"/>
      <c r="R127" s="3"/>
      <c r="S127" s="3"/>
    </row>
    <row r="128" spans="1:19" x14ac:dyDescent="0.2">
      <c r="A128" s="11"/>
      <c r="B128" s="3"/>
      <c r="C128" s="3"/>
      <c r="D128" s="2"/>
      <c r="E128" s="2"/>
      <c r="F128" s="3"/>
      <c r="G128" s="2"/>
      <c r="H128" s="5"/>
      <c r="I128" s="6"/>
      <c r="J128" s="5"/>
      <c r="K128" s="3"/>
      <c r="L128" s="3"/>
      <c r="M128" s="3"/>
      <c r="N128" s="3"/>
      <c r="O128" s="3"/>
      <c r="P128" s="3"/>
      <c r="Q128" s="3"/>
      <c r="R128" s="3"/>
      <c r="S128" s="3"/>
    </row>
    <row r="129" spans="1:19" x14ac:dyDescent="0.2">
      <c r="A129" s="11"/>
      <c r="B129" s="3"/>
      <c r="C129" s="3"/>
      <c r="D129" s="2"/>
      <c r="E129" s="2"/>
      <c r="F129" s="3"/>
      <c r="G129" s="2"/>
      <c r="H129" s="5"/>
      <c r="I129" s="6"/>
      <c r="J129" s="5"/>
      <c r="K129" s="3"/>
      <c r="L129" s="3"/>
      <c r="M129" s="3"/>
      <c r="N129" s="3"/>
      <c r="O129" s="3"/>
      <c r="P129" s="3"/>
      <c r="Q129" s="3"/>
      <c r="R129" s="3"/>
      <c r="S129" s="3"/>
    </row>
    <row r="130" spans="1:19" x14ac:dyDescent="0.2">
      <c r="A130" s="11"/>
      <c r="B130" s="3"/>
      <c r="C130" s="3"/>
      <c r="D130" s="2"/>
      <c r="E130" s="2"/>
      <c r="F130" s="3"/>
      <c r="G130" s="2"/>
      <c r="H130" s="5"/>
      <c r="I130" s="6"/>
      <c r="J130" s="5"/>
      <c r="K130" s="3"/>
      <c r="L130" s="3"/>
      <c r="M130" s="3"/>
      <c r="N130" s="3"/>
      <c r="O130" s="3"/>
      <c r="P130" s="3"/>
      <c r="Q130" s="3"/>
      <c r="R130" s="3"/>
      <c r="S130" s="3"/>
    </row>
    <row r="131" spans="1:19" x14ac:dyDescent="0.2">
      <c r="A131" s="11"/>
      <c r="B131" s="3"/>
      <c r="C131" s="3"/>
      <c r="D131" s="2"/>
      <c r="E131" s="2"/>
      <c r="F131" s="3"/>
      <c r="G131" s="2"/>
      <c r="H131" s="5"/>
      <c r="I131" s="6"/>
      <c r="J131" s="5"/>
      <c r="K131" s="3"/>
      <c r="L131" s="3"/>
      <c r="M131" s="3"/>
      <c r="N131" s="3"/>
      <c r="O131" s="3"/>
      <c r="P131" s="3"/>
      <c r="Q131" s="3"/>
      <c r="R131" s="3"/>
      <c r="S131" s="3"/>
    </row>
    <row r="132" spans="1:19" x14ac:dyDescent="0.2">
      <c r="A132" s="11"/>
      <c r="B132" s="3"/>
      <c r="C132" s="3"/>
      <c r="D132" s="2"/>
      <c r="E132" s="2"/>
      <c r="F132" s="3"/>
      <c r="G132" s="2"/>
      <c r="H132" s="5"/>
      <c r="I132" s="6"/>
      <c r="J132" s="5"/>
      <c r="K132" s="3"/>
      <c r="L132" s="3"/>
      <c r="M132" s="3"/>
      <c r="N132" s="3"/>
      <c r="O132" s="3"/>
      <c r="P132" s="3"/>
      <c r="Q132" s="3"/>
      <c r="R132" s="3"/>
      <c r="S132" s="3"/>
    </row>
    <row r="133" spans="1:19" x14ac:dyDescent="0.2">
      <c r="A133" s="11"/>
      <c r="B133" s="3"/>
      <c r="C133" s="3"/>
      <c r="D133" s="2"/>
      <c r="E133" s="2"/>
      <c r="F133" s="3"/>
      <c r="G133" s="2"/>
      <c r="H133" s="5"/>
      <c r="I133" s="6"/>
      <c r="J133" s="5"/>
      <c r="K133" s="3"/>
      <c r="L133" s="3"/>
      <c r="M133" s="3"/>
      <c r="N133" s="3"/>
      <c r="O133" s="3"/>
      <c r="P133" s="3"/>
      <c r="Q133" s="3"/>
      <c r="R133" s="3"/>
      <c r="S133" s="3"/>
    </row>
    <row r="134" spans="1:19" x14ac:dyDescent="0.2">
      <c r="A134" s="11"/>
      <c r="B134" s="3"/>
      <c r="C134" s="3"/>
      <c r="D134" s="2"/>
      <c r="E134" s="2"/>
      <c r="F134" s="3"/>
      <c r="G134" s="2"/>
      <c r="H134" s="5"/>
      <c r="I134" s="6"/>
      <c r="J134" s="5"/>
      <c r="K134" s="3"/>
      <c r="L134" s="3"/>
      <c r="M134" s="3"/>
      <c r="N134" s="3"/>
      <c r="O134" s="3"/>
      <c r="P134" s="3"/>
      <c r="Q134" s="3"/>
      <c r="R134" s="3"/>
      <c r="S134" s="3"/>
    </row>
    <row r="135" spans="1:19" x14ac:dyDescent="0.2">
      <c r="A135" s="11"/>
      <c r="B135" s="3"/>
      <c r="C135" s="3"/>
      <c r="D135" s="2"/>
      <c r="E135" s="2"/>
      <c r="F135" s="3"/>
      <c r="G135" s="2"/>
      <c r="H135" s="5"/>
      <c r="I135" s="6"/>
      <c r="J135" s="5"/>
      <c r="K135" s="3"/>
      <c r="L135" s="3"/>
      <c r="M135" s="3"/>
      <c r="N135" s="3"/>
      <c r="O135" s="3"/>
      <c r="P135" s="3"/>
      <c r="Q135" s="3"/>
      <c r="R135" s="3"/>
      <c r="S135" s="3"/>
    </row>
    <row r="136" spans="1:19" x14ac:dyDescent="0.2">
      <c r="A136" s="11"/>
      <c r="B136" s="3"/>
      <c r="C136" s="3"/>
      <c r="D136" s="2"/>
      <c r="E136" s="2"/>
      <c r="F136" s="3"/>
      <c r="G136" s="2"/>
      <c r="H136" s="5"/>
      <c r="I136" s="6"/>
      <c r="J136" s="5"/>
      <c r="K136" s="3"/>
      <c r="L136" s="3"/>
      <c r="M136" s="3"/>
      <c r="N136" s="3"/>
      <c r="O136" s="3"/>
      <c r="P136" s="3"/>
      <c r="Q136" s="3"/>
      <c r="R136" s="3"/>
      <c r="S136" s="3"/>
    </row>
    <row r="137" spans="1:19" x14ac:dyDescent="0.2">
      <c r="A137" s="11"/>
      <c r="B137" s="3"/>
      <c r="C137" s="3"/>
      <c r="D137" s="2"/>
      <c r="E137" s="2"/>
      <c r="F137" s="3"/>
      <c r="G137" s="2"/>
      <c r="H137" s="5"/>
      <c r="I137" s="6"/>
      <c r="J137" s="5"/>
      <c r="K137" s="3"/>
      <c r="L137" s="3"/>
      <c r="M137" s="3"/>
      <c r="N137" s="3"/>
      <c r="O137" s="3"/>
      <c r="P137" s="3"/>
      <c r="Q137" s="3"/>
      <c r="R137" s="3"/>
      <c r="S137" s="3"/>
    </row>
    <row r="138" spans="1:19" x14ac:dyDescent="0.2">
      <c r="A138" s="11"/>
      <c r="B138" s="3"/>
      <c r="C138" s="3"/>
      <c r="D138" s="2"/>
      <c r="E138" s="2"/>
      <c r="F138" s="3"/>
      <c r="G138" s="2"/>
      <c r="H138" s="5"/>
      <c r="I138" s="6"/>
      <c r="J138" s="5"/>
      <c r="K138" s="3"/>
      <c r="L138" s="3"/>
      <c r="M138" s="3"/>
      <c r="N138" s="3"/>
      <c r="O138" s="3"/>
      <c r="P138" s="3"/>
      <c r="Q138" s="3"/>
      <c r="R138" s="3"/>
      <c r="S138" s="3"/>
    </row>
    <row r="139" spans="1:19" x14ac:dyDescent="0.2">
      <c r="A139" s="11"/>
      <c r="B139" s="3"/>
      <c r="C139" s="3"/>
      <c r="D139" s="2"/>
      <c r="E139" s="2"/>
      <c r="F139" s="3"/>
      <c r="G139" s="2"/>
      <c r="H139" s="5"/>
      <c r="I139" s="6"/>
      <c r="J139" s="5"/>
      <c r="K139" s="3"/>
      <c r="L139" s="3"/>
      <c r="M139" s="3"/>
      <c r="N139" s="3"/>
      <c r="O139" s="3"/>
      <c r="P139" s="3"/>
      <c r="Q139" s="3"/>
      <c r="R139" s="3"/>
      <c r="S139" s="3"/>
    </row>
    <row r="140" spans="1:19" x14ac:dyDescent="0.2">
      <c r="A140" s="11"/>
      <c r="B140" s="3"/>
      <c r="C140" s="3"/>
      <c r="D140" s="2"/>
      <c r="E140" s="2"/>
      <c r="F140" s="3"/>
      <c r="G140" s="2"/>
      <c r="H140" s="5"/>
      <c r="I140" s="6"/>
      <c r="J140" s="5"/>
      <c r="K140" s="3"/>
      <c r="L140" s="3"/>
      <c r="M140" s="3"/>
      <c r="N140" s="3"/>
      <c r="O140" s="3"/>
      <c r="P140" s="3"/>
      <c r="Q140" s="3"/>
      <c r="R140" s="3"/>
      <c r="S140" s="3"/>
    </row>
    <row r="141" spans="1:19" x14ac:dyDescent="0.2">
      <c r="A141" s="11"/>
      <c r="B141" s="3"/>
      <c r="C141" s="3"/>
      <c r="D141" s="2"/>
      <c r="E141" s="2"/>
      <c r="F141" s="3"/>
      <c r="G141" s="2"/>
      <c r="H141" s="5"/>
      <c r="I141" s="6"/>
      <c r="J141" s="5"/>
      <c r="K141" s="3"/>
      <c r="L141" s="3"/>
      <c r="M141" s="3"/>
      <c r="N141" s="3"/>
      <c r="O141" s="3"/>
      <c r="P141" s="3"/>
      <c r="Q141" s="3"/>
      <c r="R141" s="3"/>
      <c r="S141" s="3"/>
    </row>
    <row r="142" spans="1:19" x14ac:dyDescent="0.2">
      <c r="A142" s="11"/>
      <c r="B142" s="3"/>
      <c r="C142" s="3"/>
      <c r="D142" s="2"/>
      <c r="E142" s="2"/>
      <c r="F142" s="3"/>
      <c r="G142" s="2"/>
      <c r="H142" s="5"/>
      <c r="I142" s="6"/>
      <c r="J142" s="5"/>
      <c r="K142" s="3"/>
      <c r="L142" s="3"/>
      <c r="M142" s="3"/>
      <c r="N142" s="3"/>
      <c r="O142" s="3"/>
      <c r="P142" s="3"/>
      <c r="Q142" s="3"/>
      <c r="R142" s="3"/>
      <c r="S142" s="3"/>
    </row>
    <row r="143" spans="1:19" x14ac:dyDescent="0.2">
      <c r="A143" s="11"/>
      <c r="B143" s="3"/>
      <c r="C143" s="3"/>
      <c r="D143" s="2"/>
      <c r="E143" s="2"/>
      <c r="F143" s="3"/>
      <c r="G143" s="2"/>
      <c r="H143" s="5"/>
      <c r="I143" s="6"/>
      <c r="J143" s="5"/>
      <c r="K143" s="3"/>
      <c r="L143" s="3"/>
      <c r="M143" s="3"/>
      <c r="N143" s="3"/>
      <c r="O143" s="3"/>
      <c r="P143" s="3"/>
      <c r="Q143" s="3"/>
      <c r="R143" s="3"/>
      <c r="S143" s="3"/>
    </row>
    <row r="144" spans="1:19" x14ac:dyDescent="0.2">
      <c r="A144" s="11"/>
      <c r="B144" s="3"/>
      <c r="C144" s="3"/>
      <c r="D144" s="2"/>
      <c r="E144" s="2"/>
      <c r="F144" s="3"/>
      <c r="G144" s="2"/>
      <c r="H144" s="5"/>
      <c r="I144" s="6"/>
      <c r="J144" s="5"/>
      <c r="K144" s="3"/>
      <c r="L144" s="3"/>
      <c r="M144" s="3"/>
      <c r="N144" s="3"/>
      <c r="O144" s="3"/>
      <c r="P144" s="3"/>
      <c r="Q144" s="3"/>
      <c r="R144" s="3"/>
      <c r="S144" s="3"/>
    </row>
    <row r="145" spans="1:19" x14ac:dyDescent="0.2">
      <c r="A145" s="11"/>
      <c r="B145" s="3"/>
      <c r="C145" s="3"/>
      <c r="D145" s="2"/>
      <c r="E145" s="2"/>
      <c r="F145" s="3"/>
      <c r="G145" s="2"/>
      <c r="H145" s="5"/>
      <c r="I145" s="6"/>
      <c r="J145" s="5"/>
      <c r="K145" s="3"/>
      <c r="L145" s="3"/>
      <c r="M145" s="3"/>
      <c r="N145" s="3"/>
      <c r="O145" s="3"/>
      <c r="P145" s="3"/>
      <c r="Q145" s="3"/>
      <c r="R145" s="3"/>
      <c r="S145" s="3"/>
    </row>
    <row r="146" spans="1:19" x14ac:dyDescent="0.2">
      <c r="A146" s="11"/>
      <c r="B146" s="3"/>
      <c r="C146" s="3"/>
      <c r="D146" s="2"/>
      <c r="E146" s="2"/>
      <c r="F146" s="3"/>
      <c r="G146" s="2"/>
      <c r="H146" s="5"/>
      <c r="I146" s="6"/>
      <c r="J146" s="5"/>
      <c r="K146" s="3"/>
      <c r="L146" s="3"/>
      <c r="M146" s="3"/>
      <c r="N146" s="3"/>
      <c r="O146" s="3"/>
      <c r="P146" s="3"/>
      <c r="Q146" s="3"/>
      <c r="R146" s="3"/>
      <c r="S146" s="3"/>
    </row>
    <row r="147" spans="1:19" x14ac:dyDescent="0.2">
      <c r="A147" s="11"/>
      <c r="B147" s="3"/>
      <c r="C147" s="3"/>
      <c r="D147" s="2"/>
      <c r="E147" s="2"/>
      <c r="F147" s="3"/>
      <c r="G147" s="2"/>
      <c r="H147" s="5"/>
      <c r="I147" s="6"/>
      <c r="J147" s="5"/>
      <c r="K147" s="3"/>
      <c r="L147" s="3"/>
      <c r="M147" s="3"/>
      <c r="N147" s="3"/>
      <c r="O147" s="3"/>
      <c r="P147" s="3"/>
      <c r="Q147" s="3"/>
      <c r="R147" s="3"/>
      <c r="S147" s="3"/>
    </row>
    <row r="148" spans="1:19" x14ac:dyDescent="0.2">
      <c r="A148" s="11"/>
      <c r="B148" s="3"/>
      <c r="C148" s="3"/>
      <c r="D148" s="2"/>
      <c r="E148" s="2"/>
      <c r="F148" s="3"/>
      <c r="G148" s="2"/>
      <c r="H148" s="5"/>
      <c r="I148" s="6"/>
      <c r="J148" s="5"/>
      <c r="K148" s="3"/>
      <c r="L148" s="3"/>
      <c r="M148" s="3"/>
      <c r="N148" s="3"/>
      <c r="O148" s="3"/>
      <c r="P148" s="3"/>
      <c r="Q148" s="3"/>
      <c r="R148" s="3"/>
      <c r="S148" s="3"/>
    </row>
    <row r="149" spans="1:19" x14ac:dyDescent="0.2">
      <c r="A149" s="11"/>
      <c r="B149" s="3"/>
      <c r="C149" s="3"/>
      <c r="D149" s="2"/>
      <c r="E149" s="2"/>
      <c r="F149" s="3"/>
      <c r="G149" s="2"/>
      <c r="H149" s="5"/>
      <c r="I149" s="6"/>
      <c r="J149" s="5"/>
      <c r="K149" s="3"/>
      <c r="L149" s="3"/>
      <c r="M149" s="3"/>
      <c r="N149" s="3"/>
      <c r="O149" s="3"/>
      <c r="P149" s="3"/>
      <c r="Q149" s="3"/>
      <c r="R149" s="3"/>
      <c r="S149" s="3"/>
    </row>
    <row r="150" spans="1:19" x14ac:dyDescent="0.2">
      <c r="A150" s="11"/>
      <c r="B150" s="3"/>
      <c r="C150" s="3"/>
      <c r="D150" s="2"/>
      <c r="E150" s="2"/>
      <c r="F150" s="3"/>
      <c r="G150" s="2"/>
      <c r="H150" s="5"/>
      <c r="I150" s="6"/>
      <c r="J150" s="5"/>
      <c r="K150" s="3"/>
      <c r="L150" s="3"/>
      <c r="M150" s="3"/>
      <c r="N150" s="3"/>
      <c r="O150" s="3"/>
      <c r="P150" s="3"/>
      <c r="Q150" s="3"/>
      <c r="R150" s="3"/>
      <c r="S150" s="3"/>
    </row>
    <row r="151" spans="1:19" x14ac:dyDescent="0.2">
      <c r="A151" s="11"/>
      <c r="B151" s="3"/>
      <c r="C151" s="3"/>
      <c r="D151" s="2"/>
      <c r="E151" s="2"/>
      <c r="F151" s="3"/>
      <c r="G151" s="2"/>
      <c r="H151" s="5"/>
      <c r="I151" s="6"/>
      <c r="J151" s="5"/>
      <c r="K151" s="3"/>
      <c r="L151" s="3"/>
      <c r="M151" s="3"/>
      <c r="N151" s="3"/>
      <c r="O151" s="3"/>
      <c r="P151" s="3"/>
      <c r="Q151" s="3"/>
      <c r="R151" s="3"/>
      <c r="S151" s="3"/>
    </row>
    <row r="152" spans="1:19" x14ac:dyDescent="0.2">
      <c r="A152" s="11"/>
      <c r="B152" s="3"/>
      <c r="C152" s="3"/>
      <c r="D152" s="2"/>
      <c r="E152" s="2"/>
      <c r="F152" s="3"/>
      <c r="G152" s="2"/>
      <c r="H152" s="5"/>
      <c r="I152" s="6"/>
      <c r="J152" s="5"/>
      <c r="K152" s="3"/>
      <c r="L152" s="3"/>
      <c r="M152" s="3"/>
      <c r="N152" s="3"/>
      <c r="O152" s="3"/>
      <c r="P152" s="3"/>
      <c r="Q152" s="3"/>
      <c r="R152" s="3"/>
      <c r="S152" s="3"/>
    </row>
    <row r="153" spans="1:19" x14ac:dyDescent="0.2">
      <c r="A153" s="11"/>
      <c r="B153" s="3"/>
      <c r="C153" s="3"/>
      <c r="D153" s="2"/>
      <c r="E153" s="2"/>
      <c r="F153" s="3"/>
      <c r="G153" s="2"/>
      <c r="H153" s="5"/>
      <c r="I153" s="6"/>
      <c r="J153" s="5"/>
      <c r="K153" s="3"/>
      <c r="L153" s="3"/>
      <c r="M153" s="3"/>
      <c r="N153" s="3"/>
      <c r="O153" s="3"/>
      <c r="P153" s="3"/>
      <c r="Q153" s="3"/>
      <c r="R153" s="3"/>
      <c r="S153" s="3"/>
    </row>
    <row r="154" spans="1:19" x14ac:dyDescent="0.2">
      <c r="A154" s="11"/>
      <c r="B154" s="3"/>
      <c r="C154" s="3"/>
      <c r="D154" s="2"/>
      <c r="E154" s="2"/>
      <c r="F154" s="3"/>
      <c r="G154" s="2"/>
      <c r="H154" s="5"/>
      <c r="I154" s="6"/>
      <c r="J154" s="5"/>
      <c r="K154" s="3"/>
      <c r="L154" s="3"/>
      <c r="M154" s="3"/>
      <c r="N154" s="3"/>
      <c r="O154" s="3"/>
      <c r="P154" s="3"/>
      <c r="Q154" s="3"/>
      <c r="R154" s="3"/>
      <c r="S154" s="3"/>
    </row>
    <row r="155" spans="1:19" x14ac:dyDescent="0.2">
      <c r="A155" s="11"/>
      <c r="B155" s="3"/>
      <c r="C155" s="3"/>
      <c r="D155" s="2"/>
      <c r="E155" s="2"/>
      <c r="F155" s="3"/>
      <c r="G155" s="2"/>
      <c r="H155" s="5"/>
      <c r="I155" s="6"/>
      <c r="J155" s="5"/>
      <c r="K155" s="3"/>
      <c r="L155" s="3"/>
      <c r="M155" s="3"/>
      <c r="N155" s="3"/>
      <c r="O155" s="3"/>
      <c r="P155" s="3"/>
      <c r="Q155" s="3"/>
      <c r="R155" s="3"/>
      <c r="S155" s="3"/>
    </row>
    <row r="156" spans="1:19" x14ac:dyDescent="0.2">
      <c r="A156" s="11"/>
      <c r="B156" s="3"/>
      <c r="C156" s="3"/>
      <c r="D156" s="2"/>
      <c r="E156" s="2"/>
      <c r="F156" s="3"/>
      <c r="G156" s="2"/>
      <c r="H156" s="5"/>
      <c r="I156" s="6"/>
      <c r="J156" s="5"/>
      <c r="K156" s="3"/>
      <c r="L156" s="3"/>
      <c r="M156" s="3"/>
      <c r="N156" s="3"/>
      <c r="O156" s="3"/>
      <c r="P156" s="3"/>
      <c r="Q156" s="3"/>
      <c r="R156" s="3"/>
      <c r="S156" s="3"/>
    </row>
    <row r="157" spans="1:19" x14ac:dyDescent="0.2">
      <c r="A157" s="11"/>
      <c r="B157" s="3"/>
      <c r="C157" s="3"/>
      <c r="D157" s="2"/>
      <c r="E157" s="2"/>
      <c r="F157" s="3"/>
      <c r="G157" s="2"/>
      <c r="H157" s="5"/>
      <c r="I157" s="6"/>
      <c r="J157" s="5"/>
      <c r="K157" s="3"/>
      <c r="L157" s="3"/>
      <c r="M157" s="3"/>
      <c r="N157" s="3"/>
      <c r="O157" s="3"/>
      <c r="P157" s="3"/>
      <c r="Q157" s="3"/>
      <c r="R157" s="3"/>
      <c r="S157" s="3"/>
    </row>
    <row r="158" spans="1:19" x14ac:dyDescent="0.2">
      <c r="A158" s="11"/>
      <c r="B158" s="3"/>
      <c r="C158" s="3"/>
      <c r="D158" s="2"/>
      <c r="E158" s="2"/>
      <c r="F158" s="3"/>
      <c r="G158" s="2"/>
      <c r="H158" s="5"/>
      <c r="I158" s="6"/>
      <c r="J158" s="5"/>
      <c r="K158" s="3"/>
      <c r="L158" s="3"/>
      <c r="M158" s="3"/>
      <c r="N158" s="3"/>
      <c r="O158" s="3"/>
      <c r="P158" s="3"/>
      <c r="Q158" s="3"/>
      <c r="R158" s="3"/>
      <c r="S158" s="3"/>
    </row>
    <row r="159" spans="1:19" x14ac:dyDescent="0.2">
      <c r="A159" s="11"/>
      <c r="B159" s="3"/>
      <c r="C159" s="3"/>
      <c r="D159" s="2"/>
      <c r="E159" s="2"/>
      <c r="F159" s="3"/>
      <c r="G159" s="2"/>
      <c r="H159" s="5"/>
      <c r="I159" s="6"/>
      <c r="J159" s="5"/>
      <c r="K159" s="3"/>
      <c r="L159" s="3"/>
      <c r="M159" s="3"/>
      <c r="N159" s="3"/>
      <c r="O159" s="3"/>
      <c r="P159" s="3"/>
      <c r="Q159" s="3"/>
      <c r="R159" s="3"/>
      <c r="S159" s="3"/>
    </row>
    <row r="160" spans="1:19" x14ac:dyDescent="0.2">
      <c r="A160" s="11"/>
      <c r="B160" s="3"/>
      <c r="C160" s="3"/>
      <c r="D160" s="2"/>
      <c r="E160" s="2"/>
      <c r="F160" s="3"/>
      <c r="G160" s="2"/>
      <c r="H160" s="5"/>
      <c r="I160" s="6"/>
      <c r="J160" s="5"/>
      <c r="K160" s="3"/>
      <c r="L160" s="3"/>
      <c r="M160" s="3"/>
      <c r="N160" s="3"/>
      <c r="O160" s="3"/>
      <c r="P160" s="3"/>
      <c r="Q160" s="3"/>
      <c r="R160" s="3"/>
      <c r="S160" s="3"/>
    </row>
    <row r="161" spans="1:19" x14ac:dyDescent="0.2">
      <c r="A161" s="11"/>
      <c r="B161" s="3"/>
      <c r="C161" s="3"/>
      <c r="D161" s="2"/>
      <c r="E161" s="2"/>
      <c r="F161" s="3"/>
      <c r="G161" s="2"/>
      <c r="H161" s="5"/>
      <c r="I161" s="6"/>
      <c r="J161" s="5"/>
      <c r="K161" s="3"/>
      <c r="L161" s="3"/>
      <c r="M161" s="3"/>
      <c r="N161" s="3"/>
      <c r="O161" s="3"/>
      <c r="P161" s="3"/>
      <c r="Q161" s="3"/>
      <c r="R161" s="3"/>
      <c r="S161" s="3"/>
    </row>
    <row r="162" spans="1:19" x14ac:dyDescent="0.2">
      <c r="A162" s="11"/>
      <c r="B162" s="3"/>
      <c r="C162" s="3"/>
      <c r="D162" s="2"/>
      <c r="E162" s="2"/>
      <c r="F162" s="3"/>
      <c r="G162" s="2"/>
      <c r="H162" s="5"/>
      <c r="I162" s="6"/>
      <c r="J162" s="5"/>
      <c r="K162" s="3"/>
      <c r="L162" s="3"/>
      <c r="M162" s="3"/>
      <c r="N162" s="3"/>
      <c r="O162" s="3"/>
      <c r="P162" s="3"/>
      <c r="Q162" s="3"/>
      <c r="R162" s="3"/>
      <c r="S162" s="3"/>
    </row>
    <row r="163" spans="1:19" x14ac:dyDescent="0.2">
      <c r="A163" s="11"/>
      <c r="B163" s="3"/>
      <c r="C163" s="3"/>
      <c r="D163" s="2"/>
      <c r="E163" s="2"/>
      <c r="F163" s="3"/>
      <c r="G163" s="2"/>
      <c r="H163" s="5"/>
      <c r="I163" s="6"/>
      <c r="J163" s="5"/>
      <c r="K163" s="3"/>
      <c r="L163" s="3"/>
      <c r="M163" s="3"/>
      <c r="N163" s="3"/>
      <c r="O163" s="3"/>
      <c r="P163" s="3"/>
      <c r="Q163" s="3"/>
      <c r="R163" s="3"/>
      <c r="S163" s="3"/>
    </row>
    <row r="164" spans="1:19" x14ac:dyDescent="0.2">
      <c r="A164" s="11"/>
      <c r="B164" s="3"/>
      <c r="C164" s="3"/>
      <c r="D164" s="2"/>
      <c r="E164" s="2"/>
      <c r="F164" s="3"/>
      <c r="G164" s="2"/>
      <c r="H164" s="5"/>
      <c r="I164" s="6"/>
      <c r="J164" s="5"/>
      <c r="K164" s="3"/>
      <c r="L164" s="3"/>
      <c r="M164" s="3"/>
      <c r="N164" s="3"/>
      <c r="O164" s="3"/>
      <c r="P164" s="3"/>
      <c r="Q164" s="3"/>
      <c r="R164" s="3"/>
      <c r="S164" s="3"/>
    </row>
    <row r="165" spans="1:19" x14ac:dyDescent="0.2">
      <c r="A165" s="11"/>
      <c r="B165" s="3"/>
      <c r="C165" s="3"/>
      <c r="D165" s="2"/>
      <c r="E165" s="2"/>
      <c r="F165" s="3"/>
      <c r="G165" s="2"/>
      <c r="H165" s="5"/>
      <c r="I165" s="6"/>
      <c r="J165" s="5"/>
      <c r="K165" s="3"/>
      <c r="L165" s="3"/>
      <c r="M165" s="3"/>
      <c r="N165" s="3"/>
      <c r="O165" s="3"/>
      <c r="P165" s="3"/>
      <c r="Q165" s="3"/>
      <c r="R165" s="3"/>
      <c r="S165" s="3"/>
    </row>
    <row r="166" spans="1:19" x14ac:dyDescent="0.2">
      <c r="A166" s="11"/>
      <c r="B166" s="3"/>
      <c r="C166" s="3"/>
      <c r="D166" s="2"/>
      <c r="E166" s="2"/>
      <c r="F166" s="3"/>
      <c r="G166" s="2"/>
      <c r="H166" s="5"/>
      <c r="I166" s="6"/>
      <c r="J166" s="5"/>
      <c r="K166" s="3"/>
      <c r="L166" s="3"/>
      <c r="M166" s="3"/>
      <c r="N166" s="3"/>
      <c r="O166" s="3"/>
      <c r="P166" s="3"/>
      <c r="Q166" s="3"/>
      <c r="R166" s="3"/>
      <c r="S166" s="3"/>
    </row>
    <row r="167" spans="1:19" x14ac:dyDescent="0.2">
      <c r="A167" s="11"/>
      <c r="B167" s="3"/>
      <c r="C167" s="3"/>
      <c r="D167" s="2"/>
      <c r="E167" s="2"/>
      <c r="F167" s="3"/>
      <c r="G167" s="2"/>
      <c r="H167" s="5"/>
      <c r="I167" s="6"/>
      <c r="J167" s="5"/>
      <c r="K167" s="3"/>
      <c r="L167" s="3"/>
      <c r="M167" s="3"/>
      <c r="N167" s="3"/>
      <c r="O167" s="3"/>
      <c r="P167" s="3"/>
      <c r="Q167" s="3"/>
      <c r="R167" s="3"/>
      <c r="S167" s="3"/>
    </row>
    <row r="168" spans="1:19" x14ac:dyDescent="0.2">
      <c r="A168" s="11"/>
      <c r="B168" s="3"/>
      <c r="C168" s="3"/>
      <c r="D168" s="2"/>
      <c r="E168" s="2"/>
      <c r="F168" s="3"/>
      <c r="G168" s="2"/>
      <c r="H168" s="5"/>
      <c r="I168" s="6"/>
      <c r="J168" s="5"/>
      <c r="K168" s="3"/>
      <c r="L168" s="3"/>
      <c r="M168" s="3"/>
      <c r="N168" s="3"/>
      <c r="O168" s="3"/>
      <c r="P168" s="3"/>
      <c r="Q168" s="3"/>
      <c r="R168" s="3"/>
      <c r="S168" s="3"/>
    </row>
    <row r="169" spans="1:19" x14ac:dyDescent="0.2">
      <c r="A169" s="11"/>
      <c r="B169" s="3"/>
      <c r="C169" s="3"/>
      <c r="D169" s="2"/>
      <c r="E169" s="2"/>
      <c r="F169" s="3"/>
      <c r="G169" s="2"/>
      <c r="H169" s="5"/>
      <c r="I169" s="6"/>
      <c r="J169" s="5"/>
      <c r="K169" s="3"/>
      <c r="L169" s="3"/>
      <c r="M169" s="3"/>
      <c r="N169" s="3"/>
      <c r="O169" s="3"/>
      <c r="P169" s="3"/>
      <c r="Q169" s="3"/>
      <c r="R169" s="3"/>
      <c r="S169" s="3"/>
    </row>
    <row r="170" spans="1:19" x14ac:dyDescent="0.2">
      <c r="A170" s="11"/>
      <c r="B170" s="3"/>
      <c r="C170" s="3"/>
      <c r="D170" s="2"/>
      <c r="E170" s="2"/>
      <c r="F170" s="3"/>
      <c r="G170" s="2"/>
      <c r="H170" s="5"/>
      <c r="I170" s="6"/>
      <c r="J170" s="5"/>
      <c r="K170" s="3"/>
      <c r="L170" s="3"/>
      <c r="M170" s="3"/>
      <c r="N170" s="3"/>
      <c r="O170" s="3"/>
      <c r="P170" s="3"/>
      <c r="Q170" s="3"/>
      <c r="R170" s="3"/>
      <c r="S170" s="3"/>
    </row>
    <row r="171" spans="1:19" x14ac:dyDescent="0.2">
      <c r="A171" s="11"/>
      <c r="B171" s="3"/>
      <c r="C171" s="3"/>
      <c r="D171" s="2"/>
      <c r="E171" s="2"/>
      <c r="F171" s="3"/>
      <c r="G171" s="2"/>
      <c r="H171" s="5"/>
      <c r="I171" s="6"/>
      <c r="J171" s="5"/>
      <c r="K171" s="3"/>
      <c r="L171" s="3"/>
      <c r="M171" s="3"/>
      <c r="N171" s="3"/>
      <c r="O171" s="3"/>
      <c r="P171" s="3"/>
      <c r="Q171" s="3"/>
      <c r="R171" s="3"/>
      <c r="S171" s="3"/>
    </row>
    <row r="172" spans="1:19" x14ac:dyDescent="0.2">
      <c r="A172" s="11"/>
      <c r="B172" s="3"/>
      <c r="C172" s="3"/>
      <c r="D172" s="2"/>
      <c r="E172" s="2"/>
      <c r="F172" s="3"/>
      <c r="G172" s="2"/>
      <c r="H172" s="5"/>
      <c r="I172" s="6"/>
      <c r="J172" s="5"/>
      <c r="K172" s="3"/>
      <c r="L172" s="3"/>
      <c r="M172" s="3"/>
      <c r="N172" s="3"/>
      <c r="O172" s="3"/>
      <c r="P172" s="3"/>
      <c r="Q172" s="3"/>
      <c r="R172" s="3"/>
      <c r="S172" s="3"/>
    </row>
    <row r="173" spans="1:19" x14ac:dyDescent="0.2">
      <c r="A173" s="11"/>
      <c r="B173" s="3"/>
      <c r="C173" s="3"/>
      <c r="D173" s="2"/>
      <c r="E173" s="2"/>
      <c r="F173" s="3"/>
      <c r="G173" s="2"/>
      <c r="H173" s="5"/>
      <c r="I173" s="6"/>
      <c r="J173" s="5"/>
      <c r="K173" s="3"/>
      <c r="L173" s="3"/>
      <c r="M173" s="3"/>
      <c r="N173" s="3"/>
      <c r="O173" s="3"/>
      <c r="P173" s="3"/>
      <c r="Q173" s="3"/>
      <c r="R173" s="3"/>
      <c r="S173" s="3"/>
    </row>
    <row r="174" spans="1:19" x14ac:dyDescent="0.2">
      <c r="A174" s="11"/>
      <c r="B174" s="3"/>
      <c r="C174" s="3"/>
      <c r="D174" s="2"/>
      <c r="E174" s="2"/>
      <c r="F174" s="3"/>
      <c r="G174" s="2"/>
      <c r="H174" s="5"/>
      <c r="I174" s="6"/>
      <c r="J174" s="5"/>
      <c r="K174" s="3"/>
      <c r="L174" s="3"/>
      <c r="M174" s="3"/>
      <c r="N174" s="3"/>
      <c r="O174" s="3"/>
      <c r="P174" s="3"/>
      <c r="Q174" s="3"/>
      <c r="R174" s="3"/>
      <c r="S174" s="3"/>
    </row>
    <row r="175" spans="1:19" x14ac:dyDescent="0.2">
      <c r="A175" s="11"/>
      <c r="B175" s="3"/>
      <c r="C175" s="3"/>
      <c r="D175" s="2"/>
      <c r="E175" s="2"/>
      <c r="F175" s="3"/>
      <c r="G175" s="2"/>
      <c r="H175" s="5"/>
      <c r="I175" s="6"/>
      <c r="J175" s="5"/>
      <c r="K175" s="3"/>
      <c r="L175" s="3"/>
      <c r="M175" s="3"/>
      <c r="N175" s="3"/>
      <c r="O175" s="3"/>
      <c r="P175" s="3"/>
      <c r="Q175" s="3"/>
      <c r="R175" s="3"/>
      <c r="S175" s="3"/>
    </row>
    <row r="176" spans="1:19" x14ac:dyDescent="0.2">
      <c r="A176" s="11"/>
      <c r="B176" s="3"/>
      <c r="C176" s="3"/>
      <c r="D176" s="2"/>
      <c r="E176" s="2"/>
      <c r="F176" s="3"/>
      <c r="G176" s="2"/>
      <c r="H176" s="5"/>
      <c r="I176" s="6"/>
      <c r="J176" s="5"/>
      <c r="K176" s="3"/>
      <c r="L176" s="3"/>
      <c r="M176" s="3"/>
      <c r="N176" s="3"/>
      <c r="O176" s="3"/>
      <c r="P176" s="3"/>
      <c r="Q176" s="3"/>
      <c r="R176" s="3"/>
      <c r="S176" s="3"/>
    </row>
    <row r="177" spans="1:19" x14ac:dyDescent="0.2">
      <c r="A177" s="11"/>
      <c r="B177" s="3"/>
      <c r="C177" s="3"/>
      <c r="D177" s="2"/>
      <c r="E177" s="2"/>
      <c r="F177" s="3"/>
      <c r="G177" s="2"/>
      <c r="H177" s="5"/>
      <c r="I177" s="6"/>
      <c r="J177" s="5"/>
      <c r="K177" s="3"/>
      <c r="L177" s="3"/>
      <c r="M177" s="3"/>
      <c r="N177" s="3"/>
      <c r="O177" s="3"/>
      <c r="P177" s="3"/>
      <c r="Q177" s="3"/>
      <c r="R177" s="3"/>
      <c r="S177" s="3"/>
    </row>
    <row r="178" spans="1:19" x14ac:dyDescent="0.2">
      <c r="A178" s="11"/>
      <c r="B178" s="3"/>
      <c r="C178" s="3"/>
      <c r="D178" s="2"/>
      <c r="E178" s="2"/>
      <c r="F178" s="3"/>
      <c r="G178" s="2"/>
      <c r="H178" s="5"/>
      <c r="I178" s="6"/>
      <c r="J178" s="5"/>
      <c r="K178" s="3"/>
      <c r="L178" s="3"/>
      <c r="M178" s="3"/>
      <c r="N178" s="3"/>
      <c r="O178" s="3"/>
      <c r="P178" s="3"/>
      <c r="Q178" s="3"/>
      <c r="R178" s="3"/>
      <c r="S178" s="3"/>
    </row>
    <row r="179" spans="1:19" x14ac:dyDescent="0.2">
      <c r="A179" s="11"/>
      <c r="B179" s="3"/>
      <c r="C179" s="3"/>
      <c r="D179" s="2"/>
      <c r="E179" s="2"/>
      <c r="F179" s="3"/>
      <c r="G179" s="2"/>
      <c r="H179" s="5"/>
      <c r="I179" s="6"/>
      <c r="J179" s="5"/>
      <c r="K179" s="3"/>
      <c r="L179" s="3"/>
      <c r="M179" s="3"/>
      <c r="N179" s="3"/>
      <c r="O179" s="3"/>
      <c r="P179" s="3"/>
      <c r="Q179" s="3"/>
      <c r="R179" s="3"/>
      <c r="S179" s="3"/>
    </row>
    <row r="180" spans="1:19" x14ac:dyDescent="0.2">
      <c r="A180" s="11"/>
      <c r="B180" s="3"/>
      <c r="C180" s="3"/>
      <c r="D180" s="2"/>
      <c r="E180" s="2"/>
      <c r="F180" s="3"/>
      <c r="G180" s="2"/>
      <c r="H180" s="5"/>
      <c r="I180" s="6"/>
      <c r="J180" s="5"/>
      <c r="K180" s="3"/>
      <c r="L180" s="3"/>
      <c r="M180" s="3"/>
      <c r="N180" s="3"/>
      <c r="O180" s="3"/>
      <c r="P180" s="3"/>
      <c r="Q180" s="3"/>
      <c r="R180" s="3"/>
      <c r="S180" s="3"/>
    </row>
    <row r="181" spans="1:19" x14ac:dyDescent="0.2">
      <c r="A181" s="11"/>
      <c r="B181" s="3"/>
      <c r="C181" s="3"/>
      <c r="D181" s="2"/>
      <c r="E181" s="2"/>
      <c r="F181" s="3"/>
      <c r="G181" s="2"/>
      <c r="H181" s="5"/>
      <c r="I181" s="6"/>
      <c r="J181" s="5"/>
      <c r="K181" s="3"/>
      <c r="L181" s="3"/>
      <c r="M181" s="3"/>
      <c r="N181" s="3"/>
      <c r="O181" s="3"/>
      <c r="P181" s="3"/>
      <c r="Q181" s="3"/>
      <c r="R181" s="3"/>
      <c r="S181" s="3"/>
    </row>
    <row r="182" spans="1:19" x14ac:dyDescent="0.2">
      <c r="A182" s="11"/>
      <c r="B182" s="3"/>
      <c r="C182" s="3"/>
      <c r="D182" s="2"/>
      <c r="E182" s="2"/>
      <c r="F182" s="3"/>
      <c r="G182" s="2"/>
      <c r="H182" s="5"/>
      <c r="I182" s="6"/>
      <c r="J182" s="5"/>
      <c r="K182" s="3"/>
      <c r="L182" s="3"/>
      <c r="M182" s="3"/>
      <c r="N182" s="3"/>
      <c r="O182" s="3"/>
      <c r="P182" s="3"/>
      <c r="Q182" s="3"/>
      <c r="R182" s="3"/>
      <c r="S182" s="3"/>
    </row>
    <row r="183" spans="1:19" x14ac:dyDescent="0.2">
      <c r="A183" s="11"/>
      <c r="B183" s="3"/>
      <c r="C183" s="3"/>
      <c r="D183" s="2"/>
      <c r="E183" s="2"/>
      <c r="F183" s="3"/>
      <c r="G183" s="2"/>
      <c r="H183" s="5"/>
      <c r="I183" s="6"/>
      <c r="J183" s="5"/>
      <c r="K183" s="3"/>
      <c r="L183" s="3"/>
      <c r="M183" s="3"/>
      <c r="N183" s="3"/>
      <c r="O183" s="3"/>
      <c r="P183" s="3"/>
      <c r="Q183" s="3"/>
      <c r="R183" s="3"/>
      <c r="S183" s="3"/>
    </row>
    <row r="184" spans="1:19" x14ac:dyDescent="0.2">
      <c r="A184" s="11"/>
      <c r="B184" s="3"/>
      <c r="C184" s="3"/>
      <c r="D184" s="2"/>
      <c r="E184" s="2"/>
      <c r="F184" s="3"/>
      <c r="G184" s="2"/>
      <c r="H184" s="5"/>
      <c r="I184" s="6"/>
      <c r="J184" s="5"/>
      <c r="K184" s="3"/>
      <c r="L184" s="3"/>
      <c r="M184" s="3"/>
      <c r="N184" s="3"/>
      <c r="O184" s="3"/>
      <c r="P184" s="3"/>
      <c r="Q184" s="3"/>
      <c r="R184" s="3"/>
      <c r="S184" s="3"/>
    </row>
    <row r="185" spans="1:19" x14ac:dyDescent="0.2">
      <c r="A185" s="11"/>
      <c r="B185" s="3"/>
      <c r="C185" s="3"/>
      <c r="D185" s="2"/>
      <c r="E185" s="2"/>
      <c r="F185" s="3"/>
      <c r="G185" s="2"/>
      <c r="H185" s="5"/>
      <c r="I185" s="6"/>
      <c r="J185" s="5"/>
      <c r="K185" s="3"/>
      <c r="L185" s="3"/>
      <c r="M185" s="3"/>
      <c r="N185" s="3"/>
      <c r="O185" s="3"/>
      <c r="P185" s="3"/>
      <c r="Q185" s="3"/>
      <c r="R185" s="3"/>
      <c r="S185" s="3"/>
    </row>
    <row r="186" spans="1:19" x14ac:dyDescent="0.2">
      <c r="A186" s="11"/>
      <c r="B186" s="3"/>
      <c r="C186" s="3"/>
      <c r="D186" s="2"/>
      <c r="E186" s="2"/>
      <c r="F186" s="3"/>
      <c r="G186" s="2"/>
      <c r="H186" s="5"/>
      <c r="I186" s="6"/>
      <c r="J186" s="5"/>
      <c r="K186" s="3"/>
      <c r="L186" s="3"/>
      <c r="M186" s="3"/>
      <c r="N186" s="3"/>
      <c r="O186" s="3"/>
      <c r="P186" s="3"/>
      <c r="Q186" s="3"/>
      <c r="R186" s="3"/>
      <c r="S186" s="3"/>
    </row>
    <row r="187" spans="1:19" x14ac:dyDescent="0.2">
      <c r="A187" s="11"/>
      <c r="B187" s="3"/>
      <c r="C187" s="3"/>
      <c r="D187" s="2"/>
      <c r="E187" s="2"/>
      <c r="F187" s="3"/>
      <c r="G187" s="2"/>
      <c r="H187" s="5"/>
      <c r="I187" s="6"/>
      <c r="J187" s="5"/>
      <c r="K187" s="3"/>
      <c r="L187" s="3"/>
      <c r="M187" s="3"/>
      <c r="N187" s="3"/>
      <c r="O187" s="3"/>
      <c r="P187" s="3"/>
      <c r="Q187" s="3"/>
      <c r="R187" s="3"/>
      <c r="S187" s="3"/>
    </row>
    <row r="188" spans="1:19" x14ac:dyDescent="0.2">
      <c r="A188" s="11"/>
      <c r="B188" s="3"/>
      <c r="C188" s="3"/>
      <c r="D188" s="2"/>
      <c r="E188" s="2"/>
      <c r="F188" s="3"/>
      <c r="G188" s="2"/>
      <c r="H188" s="5"/>
      <c r="I188" s="6"/>
      <c r="J188" s="5"/>
      <c r="K188" s="3"/>
      <c r="L188" s="3"/>
      <c r="M188" s="3"/>
      <c r="N188" s="3"/>
      <c r="O188" s="3"/>
      <c r="P188" s="3"/>
      <c r="Q188" s="3"/>
      <c r="R188" s="3"/>
      <c r="S188" s="3"/>
    </row>
    <row r="189" spans="1:19" x14ac:dyDescent="0.2">
      <c r="A189" s="11"/>
      <c r="B189" s="3"/>
      <c r="C189" s="3"/>
      <c r="D189" s="2"/>
      <c r="E189" s="2"/>
      <c r="F189" s="3"/>
      <c r="G189" s="2"/>
      <c r="H189" s="5"/>
      <c r="I189" s="6"/>
      <c r="J189" s="5"/>
      <c r="K189" s="3"/>
      <c r="L189" s="3"/>
      <c r="M189" s="3"/>
      <c r="N189" s="3"/>
      <c r="O189" s="3"/>
      <c r="P189" s="3"/>
      <c r="Q189" s="3"/>
      <c r="R189" s="3"/>
      <c r="S189" s="3"/>
    </row>
    <row r="190" spans="1:19" x14ac:dyDescent="0.2">
      <c r="A190" s="11"/>
      <c r="B190" s="3"/>
      <c r="C190" s="3"/>
      <c r="D190" s="2"/>
      <c r="E190" s="2"/>
      <c r="F190" s="3"/>
      <c r="G190" s="2"/>
      <c r="H190" s="5"/>
      <c r="I190" s="6"/>
      <c r="J190" s="5"/>
      <c r="K190" s="3"/>
      <c r="L190" s="3"/>
      <c r="M190" s="3"/>
      <c r="N190" s="3"/>
      <c r="O190" s="3"/>
      <c r="P190" s="3"/>
      <c r="Q190" s="3"/>
      <c r="R190" s="3"/>
      <c r="S190" s="3"/>
    </row>
    <row r="191" spans="1:19" x14ac:dyDescent="0.2">
      <c r="A191" s="11"/>
      <c r="B191" s="3"/>
      <c r="C191" s="3"/>
      <c r="D191" s="2"/>
      <c r="E191" s="2"/>
      <c r="F191" s="3"/>
      <c r="G191" s="2"/>
      <c r="H191" s="5"/>
      <c r="I191" s="6"/>
      <c r="J191" s="5"/>
      <c r="K191" s="3"/>
      <c r="L191" s="3"/>
      <c r="M191" s="3"/>
      <c r="N191" s="3"/>
      <c r="O191" s="3"/>
      <c r="P191" s="3"/>
      <c r="Q191" s="3"/>
      <c r="R191" s="3"/>
      <c r="S191" s="3"/>
    </row>
    <row r="192" spans="1:19" x14ac:dyDescent="0.2">
      <c r="A192" s="11"/>
      <c r="B192" s="3"/>
      <c r="C192" s="3"/>
      <c r="D192" s="2"/>
      <c r="E192" s="2"/>
      <c r="F192" s="3"/>
      <c r="G192" s="2"/>
      <c r="H192" s="5"/>
      <c r="I192" s="6"/>
      <c r="J192" s="5"/>
      <c r="K192" s="3"/>
      <c r="L192" s="3"/>
      <c r="M192" s="3"/>
      <c r="N192" s="3"/>
      <c r="O192" s="3"/>
      <c r="P192" s="3"/>
      <c r="Q192" s="3"/>
      <c r="R192" s="3"/>
      <c r="S192" s="3"/>
    </row>
    <row r="193" spans="1:19" x14ac:dyDescent="0.2">
      <c r="A193" s="11"/>
      <c r="B193" s="3"/>
      <c r="C193" s="3"/>
      <c r="D193" s="2"/>
      <c r="E193" s="2"/>
      <c r="F193" s="3"/>
      <c r="G193" s="2"/>
      <c r="H193" s="5"/>
      <c r="I193" s="6"/>
      <c r="J193" s="5"/>
      <c r="K193" s="3"/>
      <c r="L193" s="3"/>
      <c r="M193" s="3"/>
      <c r="N193" s="3"/>
      <c r="O193" s="3"/>
      <c r="P193" s="3"/>
      <c r="Q193" s="3"/>
      <c r="R193" s="3"/>
      <c r="S193" s="3"/>
    </row>
    <row r="194" spans="1:19" x14ac:dyDescent="0.2">
      <c r="A194" s="11"/>
      <c r="B194" s="3"/>
      <c r="C194" s="3"/>
      <c r="D194" s="2"/>
      <c r="E194" s="2"/>
      <c r="F194" s="3"/>
      <c r="G194" s="2"/>
      <c r="H194" s="5"/>
      <c r="I194" s="6"/>
      <c r="J194" s="5"/>
      <c r="K194" s="3"/>
      <c r="L194" s="3"/>
      <c r="M194" s="3"/>
      <c r="N194" s="3"/>
      <c r="O194" s="3"/>
      <c r="P194" s="3"/>
      <c r="Q194" s="3"/>
      <c r="R194" s="3"/>
      <c r="S194" s="3"/>
    </row>
    <row r="195" spans="1:19" x14ac:dyDescent="0.2">
      <c r="A195" s="11"/>
      <c r="B195" s="3"/>
      <c r="C195" s="3"/>
      <c r="D195" s="2"/>
      <c r="E195" s="2"/>
      <c r="F195" s="3"/>
      <c r="G195" s="2"/>
      <c r="H195" s="5"/>
      <c r="I195" s="6"/>
      <c r="J195" s="5"/>
      <c r="K195" s="3"/>
      <c r="L195" s="3"/>
      <c r="M195" s="3"/>
      <c r="N195" s="3"/>
      <c r="O195" s="3"/>
      <c r="P195" s="3"/>
      <c r="Q195" s="3"/>
      <c r="R195" s="3"/>
      <c r="S195" s="3"/>
    </row>
    <row r="196" spans="1:19" x14ac:dyDescent="0.2">
      <c r="A196" s="11"/>
      <c r="B196" s="3"/>
      <c r="C196" s="3"/>
      <c r="D196" s="2"/>
      <c r="E196" s="2"/>
      <c r="F196" s="3"/>
      <c r="G196" s="2"/>
      <c r="H196" s="5"/>
      <c r="I196" s="6"/>
      <c r="J196" s="5"/>
      <c r="K196" s="3"/>
      <c r="L196" s="3"/>
      <c r="M196" s="3"/>
      <c r="N196" s="3"/>
      <c r="O196" s="3"/>
      <c r="P196" s="3"/>
      <c r="Q196" s="3"/>
      <c r="R196" s="3"/>
      <c r="S196" s="3"/>
    </row>
    <row r="197" spans="1:19" x14ac:dyDescent="0.2">
      <c r="A197" s="11"/>
      <c r="B197" s="3"/>
      <c r="C197" s="3"/>
      <c r="D197" s="2"/>
      <c r="E197" s="2"/>
      <c r="F197" s="3"/>
      <c r="G197" s="2"/>
      <c r="H197" s="5"/>
      <c r="I197" s="6"/>
      <c r="J197" s="5"/>
      <c r="K197" s="3"/>
      <c r="L197" s="3"/>
      <c r="M197" s="3"/>
      <c r="N197" s="3"/>
      <c r="O197" s="3"/>
      <c r="P197" s="3"/>
      <c r="Q197" s="3"/>
      <c r="R197" s="3"/>
      <c r="S197" s="3"/>
    </row>
    <row r="198" spans="1:19" x14ac:dyDescent="0.2">
      <c r="A198" s="11"/>
      <c r="B198" s="3"/>
      <c r="C198" s="3"/>
      <c r="D198" s="2"/>
      <c r="E198" s="2"/>
      <c r="F198" s="3"/>
      <c r="G198" s="2"/>
      <c r="H198" s="5"/>
      <c r="I198" s="6"/>
      <c r="J198" s="5"/>
      <c r="K198" s="3"/>
      <c r="L198" s="3"/>
      <c r="M198" s="3"/>
      <c r="N198" s="3"/>
      <c r="O198" s="3"/>
      <c r="P198" s="3"/>
      <c r="Q198" s="3"/>
      <c r="R198" s="3"/>
      <c r="S198" s="3"/>
    </row>
    <row r="199" spans="1:19" x14ac:dyDescent="0.2">
      <c r="A199" s="11"/>
      <c r="B199" s="3"/>
      <c r="C199" s="3"/>
      <c r="D199" s="2"/>
      <c r="E199" s="2"/>
      <c r="F199" s="3"/>
      <c r="G199" s="2"/>
      <c r="H199" s="5"/>
      <c r="I199" s="6"/>
      <c r="J199" s="5"/>
      <c r="K199" s="3"/>
      <c r="L199" s="3"/>
      <c r="M199" s="3"/>
      <c r="N199" s="3"/>
      <c r="O199" s="3"/>
      <c r="P199" s="3"/>
      <c r="Q199" s="3"/>
      <c r="R199" s="3"/>
      <c r="S199" s="3"/>
    </row>
    <row r="200" spans="1:19" x14ac:dyDescent="0.2">
      <c r="A200" s="11"/>
      <c r="B200" s="3"/>
      <c r="C200" s="3"/>
      <c r="D200" s="2"/>
      <c r="E200" s="2"/>
      <c r="F200" s="3"/>
      <c r="G200" s="2"/>
      <c r="H200" s="5"/>
      <c r="I200" s="6"/>
      <c r="J200" s="5"/>
      <c r="K200" s="3"/>
      <c r="L200" s="3"/>
      <c r="M200" s="3"/>
      <c r="N200" s="3"/>
      <c r="O200" s="3"/>
      <c r="P200" s="3"/>
      <c r="Q200" s="3"/>
      <c r="R200" s="3"/>
      <c r="S200" s="3"/>
    </row>
    <row r="201" spans="1:19" x14ac:dyDescent="0.2">
      <c r="A201" s="11"/>
      <c r="B201" s="3"/>
      <c r="C201" s="3"/>
      <c r="D201" s="2"/>
      <c r="E201" s="2"/>
      <c r="F201" s="3"/>
      <c r="G201" s="2"/>
      <c r="H201" s="5"/>
      <c r="I201" s="6"/>
      <c r="J201" s="5"/>
      <c r="K201" s="3"/>
      <c r="L201" s="3"/>
      <c r="M201" s="3"/>
      <c r="N201" s="3"/>
      <c r="O201" s="3"/>
      <c r="P201" s="3"/>
      <c r="Q201" s="3"/>
      <c r="R201" s="3"/>
      <c r="S201" s="3"/>
    </row>
    <row r="202" spans="1:19" x14ac:dyDescent="0.2">
      <c r="A202" s="11"/>
      <c r="B202" s="3"/>
      <c r="C202" s="3"/>
      <c r="D202" s="2"/>
      <c r="E202" s="2"/>
      <c r="F202" s="3"/>
      <c r="G202" s="2"/>
      <c r="H202" s="5"/>
      <c r="I202" s="6"/>
      <c r="J202" s="5"/>
      <c r="K202" s="3"/>
      <c r="L202" s="3"/>
      <c r="M202" s="3"/>
      <c r="N202" s="3"/>
      <c r="O202" s="3"/>
      <c r="P202" s="3"/>
      <c r="Q202" s="3"/>
      <c r="R202" s="3"/>
      <c r="S202" s="3"/>
    </row>
    <row r="203" spans="1:19" x14ac:dyDescent="0.2">
      <c r="A203" s="11"/>
      <c r="B203" s="3"/>
      <c r="C203" s="3"/>
      <c r="D203" s="2"/>
      <c r="E203" s="2"/>
      <c r="F203" s="3"/>
      <c r="G203" s="2"/>
      <c r="H203" s="5"/>
      <c r="I203" s="6"/>
      <c r="J203" s="5"/>
      <c r="K203" s="3"/>
      <c r="L203" s="3"/>
      <c r="M203" s="3"/>
      <c r="N203" s="3"/>
      <c r="O203" s="3"/>
      <c r="P203" s="3"/>
      <c r="Q203" s="3"/>
      <c r="R203" s="3"/>
      <c r="S203" s="3"/>
    </row>
    <row r="204" spans="1:19" x14ac:dyDescent="0.2">
      <c r="A204" s="11"/>
      <c r="B204" s="3"/>
      <c r="C204" s="3"/>
      <c r="D204" s="2"/>
      <c r="E204" s="2"/>
      <c r="F204" s="3"/>
      <c r="G204" s="2"/>
      <c r="H204" s="5"/>
      <c r="I204" s="6"/>
      <c r="J204" s="5"/>
      <c r="K204" s="3"/>
      <c r="L204" s="3"/>
      <c r="M204" s="3"/>
      <c r="N204" s="3"/>
      <c r="O204" s="3"/>
      <c r="P204" s="3"/>
      <c r="Q204" s="3"/>
      <c r="R204" s="3"/>
      <c r="S204" s="3"/>
    </row>
    <row r="205" spans="1:19" x14ac:dyDescent="0.2">
      <c r="A205" s="11"/>
      <c r="B205" s="3"/>
      <c r="C205" s="3"/>
      <c r="D205" s="2"/>
      <c r="E205" s="2"/>
      <c r="F205" s="3"/>
      <c r="G205" s="2"/>
      <c r="H205" s="5"/>
      <c r="I205" s="6"/>
      <c r="J205" s="5"/>
      <c r="K205" s="3"/>
      <c r="L205" s="3"/>
      <c r="M205" s="3"/>
      <c r="N205" s="3"/>
      <c r="O205" s="3"/>
      <c r="P205" s="3"/>
      <c r="Q205" s="3"/>
      <c r="R205" s="3"/>
      <c r="S205" s="3"/>
    </row>
    <row r="206" spans="1:19" x14ac:dyDescent="0.2">
      <c r="A206" s="11"/>
      <c r="B206" s="3"/>
      <c r="C206" s="3"/>
      <c r="D206" s="2"/>
      <c r="E206" s="2"/>
      <c r="F206" s="3"/>
      <c r="G206" s="2"/>
      <c r="H206" s="5"/>
      <c r="I206" s="6"/>
      <c r="J206" s="5"/>
      <c r="K206" s="3"/>
      <c r="L206" s="3"/>
      <c r="M206" s="3"/>
      <c r="N206" s="3"/>
      <c r="O206" s="3"/>
      <c r="P206" s="3"/>
      <c r="Q206" s="3"/>
      <c r="R206" s="3"/>
      <c r="S206" s="3"/>
    </row>
    <row r="207" spans="1:19" x14ac:dyDescent="0.2">
      <c r="A207" s="11"/>
      <c r="B207" s="3"/>
      <c r="C207" s="3"/>
      <c r="D207" s="2"/>
      <c r="E207" s="2"/>
      <c r="F207" s="3"/>
      <c r="G207" s="2"/>
      <c r="H207" s="5"/>
      <c r="I207" s="6"/>
      <c r="J207" s="5"/>
      <c r="K207" s="3"/>
      <c r="L207" s="3"/>
      <c r="M207" s="3"/>
      <c r="N207" s="3"/>
      <c r="O207" s="3"/>
      <c r="P207" s="3"/>
      <c r="Q207" s="3"/>
      <c r="R207" s="3"/>
      <c r="S207" s="3"/>
    </row>
    <row r="208" spans="1:19" x14ac:dyDescent="0.2">
      <c r="A208" s="11"/>
      <c r="B208" s="3"/>
      <c r="C208" s="3"/>
      <c r="D208" s="2"/>
      <c r="E208" s="2"/>
      <c r="F208" s="3"/>
      <c r="G208" s="2"/>
      <c r="H208" s="5"/>
      <c r="I208" s="6"/>
      <c r="J208" s="5"/>
      <c r="K208" s="3"/>
      <c r="L208" s="3"/>
      <c r="M208" s="3"/>
      <c r="N208" s="3"/>
      <c r="O208" s="3"/>
      <c r="P208" s="3"/>
      <c r="Q208" s="3"/>
      <c r="R208" s="3"/>
      <c r="S208" s="3"/>
    </row>
    <row r="209" spans="1:36" x14ac:dyDescent="0.2">
      <c r="A209" s="11"/>
      <c r="B209" s="3"/>
      <c r="C209" s="3"/>
      <c r="D209" s="2"/>
      <c r="E209" s="2"/>
      <c r="F209" s="3"/>
      <c r="G209" s="2"/>
      <c r="H209" s="5"/>
      <c r="I209" s="6"/>
      <c r="J209" s="5"/>
      <c r="K209" s="3"/>
      <c r="L209" s="3"/>
      <c r="M209" s="3"/>
      <c r="N209" s="3"/>
      <c r="O209" s="3"/>
      <c r="P209" s="3"/>
      <c r="Q209" s="3"/>
      <c r="R209" s="3"/>
      <c r="S209" s="3"/>
    </row>
    <row r="210" spans="1:36" x14ac:dyDescent="0.2">
      <c r="A210" s="11"/>
      <c r="B210" s="3"/>
      <c r="C210" s="3"/>
      <c r="D210" s="2"/>
      <c r="E210" s="2"/>
      <c r="F210" s="3"/>
      <c r="G210" s="2"/>
      <c r="H210" s="5"/>
      <c r="I210" s="6"/>
      <c r="J210" s="5"/>
      <c r="K210" s="3"/>
      <c r="L210" s="3"/>
      <c r="M210" s="3"/>
      <c r="N210" s="3"/>
      <c r="O210" s="3"/>
      <c r="P210" s="3"/>
      <c r="Q210" s="3"/>
      <c r="R210" s="3"/>
      <c r="S210" s="3"/>
    </row>
    <row r="211" spans="1:36" x14ac:dyDescent="0.2">
      <c r="A211" s="11"/>
      <c r="B211" s="3"/>
      <c r="C211" s="3"/>
      <c r="D211" s="2"/>
      <c r="E211" s="2"/>
      <c r="F211" s="3"/>
      <c r="G211" s="2"/>
      <c r="H211" s="5"/>
      <c r="I211" s="6"/>
      <c r="J211" s="5"/>
      <c r="K211" s="3"/>
      <c r="L211" s="3"/>
      <c r="M211" s="3"/>
      <c r="N211" s="3"/>
      <c r="O211" s="3"/>
      <c r="P211" s="3"/>
      <c r="Q211" s="3"/>
      <c r="R211" s="3"/>
      <c r="S211" s="3"/>
    </row>
    <row r="212" spans="1:36" x14ac:dyDescent="0.2">
      <c r="A212" s="11"/>
      <c r="B212" s="3"/>
      <c r="C212" s="3"/>
      <c r="D212" s="2"/>
      <c r="E212" s="2"/>
      <c r="F212" s="3"/>
      <c r="G212" s="2"/>
      <c r="H212" s="5"/>
      <c r="I212" s="6"/>
      <c r="J212" s="5"/>
      <c r="K212" s="3"/>
      <c r="L212" s="3"/>
      <c r="M212" s="3"/>
      <c r="N212" s="3"/>
      <c r="O212" s="3"/>
      <c r="P212" s="3"/>
      <c r="Q212" s="3"/>
      <c r="R212" s="3"/>
      <c r="S212" s="3"/>
    </row>
    <row r="213" spans="1:36" x14ac:dyDescent="0.2">
      <c r="A213" s="11"/>
      <c r="B213" s="3"/>
      <c r="C213" s="3"/>
      <c r="D213" s="2"/>
      <c r="E213" s="2"/>
      <c r="F213" s="3"/>
      <c r="G213" s="2"/>
      <c r="H213" s="5"/>
      <c r="I213" s="6"/>
      <c r="J213" s="5"/>
      <c r="K213" s="3"/>
      <c r="L213" s="3"/>
      <c r="M213" s="3"/>
      <c r="N213" s="3"/>
      <c r="O213" s="3"/>
      <c r="P213" s="3"/>
      <c r="Q213" s="3"/>
      <c r="R213" s="3"/>
      <c r="S213" s="3"/>
    </row>
    <row r="214" spans="1:36" x14ac:dyDescent="0.2">
      <c r="A214" s="11"/>
      <c r="B214" s="3"/>
      <c r="C214" s="3"/>
      <c r="D214" s="2"/>
      <c r="E214" s="2"/>
      <c r="F214" s="3"/>
      <c r="G214" s="2"/>
      <c r="H214" s="5"/>
      <c r="I214" s="6"/>
      <c r="J214" s="5"/>
      <c r="K214" s="3"/>
      <c r="L214" s="3"/>
      <c r="M214" s="3"/>
      <c r="N214" s="3"/>
      <c r="O214" s="3"/>
      <c r="P214" s="3"/>
      <c r="Q214" s="3"/>
      <c r="R214" s="3"/>
      <c r="S214" s="3"/>
    </row>
    <row r="215" spans="1:36" x14ac:dyDescent="0.2">
      <c r="A215" s="11"/>
      <c r="B215" s="3"/>
      <c r="C215" s="3"/>
      <c r="D215" s="2"/>
      <c r="E215" s="2"/>
      <c r="F215" s="3"/>
      <c r="G215" s="2"/>
      <c r="H215" s="5"/>
      <c r="I215" s="6"/>
      <c r="J215" s="5"/>
      <c r="K215" s="3"/>
      <c r="L215" s="3"/>
      <c r="M215" s="3"/>
      <c r="N215" s="3"/>
      <c r="O215" s="3"/>
      <c r="P215" s="3"/>
      <c r="Q215" s="3"/>
      <c r="R215" s="3"/>
      <c r="S215" s="3"/>
    </row>
    <row r="216" spans="1:36" x14ac:dyDescent="0.2">
      <c r="A216" s="11"/>
      <c r="B216" s="3"/>
      <c r="C216" s="3"/>
      <c r="D216" s="2"/>
      <c r="E216" s="2"/>
      <c r="F216" s="3"/>
      <c r="G216" s="2"/>
      <c r="H216" s="5"/>
      <c r="I216" s="6"/>
      <c r="J216" s="5"/>
      <c r="K216" s="3"/>
      <c r="L216" s="3"/>
      <c r="M216" s="3"/>
      <c r="N216" s="3"/>
      <c r="O216" s="3"/>
      <c r="P216" s="3"/>
      <c r="Q216" s="3"/>
      <c r="R216" s="3"/>
      <c r="S216" s="3"/>
    </row>
    <row r="217" spans="1:36" x14ac:dyDescent="0.2">
      <c r="A217" s="11"/>
      <c r="B217" s="3"/>
      <c r="C217" s="3"/>
      <c r="D217" s="2"/>
      <c r="E217" s="2"/>
      <c r="F217" s="3"/>
      <c r="G217" s="2"/>
      <c r="H217" s="5"/>
      <c r="I217" s="6"/>
      <c r="J217" s="5"/>
      <c r="K217" s="3"/>
      <c r="L217" s="3"/>
      <c r="M217" s="3"/>
      <c r="N217" s="3"/>
      <c r="O217" s="3"/>
      <c r="P217" s="3"/>
      <c r="Q217" s="3"/>
      <c r="R217" s="3"/>
      <c r="S217" s="3"/>
    </row>
    <row r="218" spans="1:36" x14ac:dyDescent="0.2">
      <c r="A218" s="11"/>
      <c r="B218" s="3"/>
      <c r="C218" s="3"/>
      <c r="D218" s="2"/>
      <c r="E218" s="2"/>
      <c r="F218" s="3"/>
      <c r="G218" s="2"/>
      <c r="H218" s="5"/>
      <c r="I218" s="6"/>
      <c r="J218" s="5"/>
      <c r="K218" s="3"/>
      <c r="L218" s="3"/>
      <c r="M218" s="3"/>
      <c r="N218" s="3"/>
      <c r="O218" s="3"/>
      <c r="P218" s="3"/>
      <c r="Q218" s="3"/>
      <c r="R218" s="3"/>
      <c r="S218" s="3"/>
    </row>
    <row r="219" spans="1:36" x14ac:dyDescent="0.2">
      <c r="A219" s="11"/>
      <c r="B219" s="3"/>
      <c r="C219" s="3"/>
      <c r="D219" s="2"/>
      <c r="E219" s="2"/>
      <c r="F219" s="3"/>
      <c r="G219" s="2"/>
      <c r="H219" s="5"/>
      <c r="I219" s="6"/>
      <c r="J219" s="5"/>
      <c r="K219" s="3"/>
      <c r="L219" s="3"/>
      <c r="M219" s="3"/>
      <c r="N219" s="3"/>
      <c r="O219" s="3"/>
      <c r="P219" s="3"/>
      <c r="Q219" s="3"/>
      <c r="R219" s="3"/>
      <c r="S219" s="3"/>
    </row>
    <row r="220" spans="1:36" x14ac:dyDescent="0.2">
      <c r="A220" s="11"/>
      <c r="B220" s="3"/>
      <c r="C220" s="3"/>
      <c r="D220" s="2"/>
      <c r="E220" s="2"/>
      <c r="F220" s="3"/>
      <c r="G220" s="2"/>
      <c r="H220" s="5"/>
      <c r="I220" s="6"/>
      <c r="J220" s="5"/>
      <c r="K220" s="3"/>
      <c r="L220" s="3"/>
      <c r="M220" s="3"/>
      <c r="N220" s="3"/>
      <c r="O220" s="3"/>
      <c r="P220" s="3"/>
      <c r="Q220" s="3"/>
      <c r="R220" s="3"/>
      <c r="S220" s="3"/>
    </row>
    <row r="221" spans="1:36" s="1017" customFormat="1" x14ac:dyDescent="0.2">
      <c r="A221" s="11"/>
      <c r="B221" s="3"/>
      <c r="C221" s="3"/>
      <c r="D221" s="2"/>
      <c r="E221" s="2"/>
      <c r="F221" s="3"/>
      <c r="G221" s="2"/>
      <c r="H221" s="5"/>
      <c r="I221" s="6"/>
      <c r="J221" s="5"/>
      <c r="K221" s="3"/>
      <c r="L221" s="3"/>
      <c r="M221" s="3"/>
      <c r="N221" s="3"/>
      <c r="O221" s="3"/>
      <c r="P221" s="3"/>
      <c r="Q221" s="3"/>
      <c r="R221" s="3"/>
      <c r="S221" s="3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</row>
    <row r="222" spans="1:36" s="1017" customFormat="1" x14ac:dyDescent="0.2">
      <c r="A222" s="11"/>
      <c r="B222"/>
      <c r="C222"/>
      <c r="D222" s="152"/>
      <c r="E222" s="152"/>
      <c r="F222"/>
      <c r="G222" s="152"/>
      <c r="H222" s="223"/>
      <c r="I222" s="224"/>
      <c r="J222" s="223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</row>
    <row r="223" spans="1:36" s="1017" customFormat="1" x14ac:dyDescent="0.2">
      <c r="A223" s="11"/>
      <c r="B223"/>
      <c r="C223"/>
      <c r="D223" s="152"/>
      <c r="E223" s="152"/>
      <c r="F223"/>
      <c r="G223" s="152"/>
      <c r="H223" s="223"/>
      <c r="I223" s="224"/>
      <c r="J223" s="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</row>
    <row r="224" spans="1:36" s="1017" customFormat="1" x14ac:dyDescent="0.2">
      <c r="A224" s="11"/>
      <c r="B224"/>
      <c r="C224"/>
      <c r="D224" s="152"/>
      <c r="E224" s="152"/>
      <c r="F224"/>
      <c r="G224" s="152"/>
      <c r="H224" s="223"/>
      <c r="I224" s="224"/>
      <c r="J224" s="223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</row>
    <row r="225" spans="1:36" s="1017" customFormat="1" x14ac:dyDescent="0.2">
      <c r="A225" s="11"/>
      <c r="B225"/>
      <c r="C225"/>
      <c r="D225" s="152"/>
      <c r="E225" s="152"/>
      <c r="F225"/>
      <c r="G225" s="152"/>
      <c r="H225" s="223"/>
      <c r="I225" s="224"/>
      <c r="J225" s="223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</row>
    <row r="226" spans="1:36" s="1017" customFormat="1" x14ac:dyDescent="0.2">
      <c r="A226" s="11"/>
      <c r="B226"/>
      <c r="C226"/>
      <c r="D226" s="152"/>
      <c r="E226" s="152"/>
      <c r="F226"/>
      <c r="G226" s="152"/>
      <c r="H226" s="223"/>
      <c r="I226" s="224"/>
      <c r="J226" s="223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</row>
    <row r="227" spans="1:36" s="1017" customFormat="1" x14ac:dyDescent="0.2">
      <c r="A227" s="11"/>
      <c r="B227"/>
      <c r="C227"/>
      <c r="D227" s="152"/>
      <c r="E227" s="152"/>
      <c r="F227"/>
      <c r="G227" s="152"/>
      <c r="H227" s="223"/>
      <c r="I227" s="224"/>
      <c r="J227" s="223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</row>
    <row r="228" spans="1:36" s="1017" customFormat="1" x14ac:dyDescent="0.2">
      <c r="A228" s="11"/>
      <c r="B228"/>
      <c r="C228"/>
      <c r="D228" s="152"/>
      <c r="E228" s="152"/>
      <c r="F228"/>
      <c r="G228" s="152"/>
      <c r="H228" s="223"/>
      <c r="I228" s="224"/>
      <c r="J228" s="223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</row>
    <row r="229" spans="1:36" s="1017" customFormat="1" x14ac:dyDescent="0.2">
      <c r="A229" s="11"/>
      <c r="B229"/>
      <c r="C229"/>
      <c r="D229" s="152"/>
      <c r="E229" s="152"/>
      <c r="F229"/>
      <c r="G229" s="152"/>
      <c r="H229" s="223"/>
      <c r="I229" s="224"/>
      <c r="J229" s="223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</row>
    <row r="230" spans="1:36" s="1017" customFormat="1" x14ac:dyDescent="0.2">
      <c r="A230" s="11"/>
      <c r="B230"/>
      <c r="C230"/>
      <c r="D230" s="152"/>
      <c r="E230" s="152"/>
      <c r="F230"/>
      <c r="G230" s="152"/>
      <c r="H230" s="223"/>
      <c r="I230" s="224"/>
      <c r="J230" s="223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</row>
    <row r="231" spans="1:36" s="1017" customFormat="1" x14ac:dyDescent="0.2">
      <c r="A231" s="11"/>
      <c r="B231"/>
      <c r="C231"/>
      <c r="D231" s="152"/>
      <c r="E231" s="152"/>
      <c r="F231"/>
      <c r="G231" s="152"/>
      <c r="H231" s="223"/>
      <c r="I231" s="224"/>
      <c r="J231" s="223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</row>
    <row r="232" spans="1:36" s="1017" customFormat="1" x14ac:dyDescent="0.2">
      <c r="A232" s="11"/>
      <c r="B232"/>
      <c r="C232"/>
      <c r="D232" s="152"/>
      <c r="E232" s="152"/>
      <c r="F232"/>
      <c r="G232" s="152"/>
      <c r="H232" s="223"/>
      <c r="I232" s="224"/>
      <c r="J232" s="223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</row>
    <row r="233" spans="1:36" s="1017" customFormat="1" x14ac:dyDescent="0.2">
      <c r="A233" s="11"/>
      <c r="B233"/>
      <c r="C233"/>
      <c r="D233" s="152"/>
      <c r="E233" s="152"/>
      <c r="F233"/>
      <c r="G233" s="152"/>
      <c r="H233" s="223"/>
      <c r="I233" s="224"/>
      <c r="J233" s="22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</row>
    <row r="234" spans="1:36" s="1017" customFormat="1" x14ac:dyDescent="0.2">
      <c r="A234" s="11"/>
      <c r="B234"/>
      <c r="C234"/>
      <c r="D234" s="152"/>
      <c r="E234" s="152"/>
      <c r="F234"/>
      <c r="G234" s="152"/>
      <c r="H234" s="223"/>
      <c r="I234" s="224"/>
      <c r="J234" s="223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</row>
    <row r="235" spans="1:36" s="1017" customFormat="1" x14ac:dyDescent="0.2">
      <c r="A235" s="11"/>
      <c r="B235"/>
      <c r="C235"/>
      <c r="D235" s="152"/>
      <c r="E235" s="152"/>
      <c r="F235"/>
      <c r="G235" s="152"/>
      <c r="H235" s="223"/>
      <c r="I235" s="224"/>
      <c r="J235" s="223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</row>
    <row r="236" spans="1:36" s="1017" customFormat="1" x14ac:dyDescent="0.2">
      <c r="A236" s="11"/>
      <c r="B236"/>
      <c r="C236"/>
      <c r="D236" s="152"/>
      <c r="E236" s="152"/>
      <c r="F236"/>
      <c r="G236" s="152"/>
      <c r="H236" s="223"/>
      <c r="I236" s="224"/>
      <c r="J236" s="223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</row>
    <row r="237" spans="1:36" s="223" customFormat="1" x14ac:dyDescent="0.2">
      <c r="A237" s="11"/>
      <c r="B237"/>
      <c r="C237"/>
      <c r="D237" s="152"/>
      <c r="E237" s="152"/>
      <c r="F237"/>
      <c r="G237" s="152"/>
      <c r="I237" s="224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</row>
    <row r="238" spans="1:36" s="223" customFormat="1" x14ac:dyDescent="0.2">
      <c r="A238" s="11"/>
      <c r="B238"/>
      <c r="C238"/>
      <c r="D238" s="152"/>
      <c r="E238" s="152"/>
      <c r="F238"/>
      <c r="G238" s="152"/>
      <c r="I238" s="224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</row>
    <row r="239" spans="1:36" s="223" customFormat="1" x14ac:dyDescent="0.2">
      <c r="A239" s="11"/>
      <c r="B239"/>
      <c r="C239"/>
      <c r="D239" s="152"/>
      <c r="E239" s="152"/>
      <c r="F239"/>
      <c r="G239" s="152"/>
      <c r="I239" s="224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</row>
    <row r="240" spans="1:36" s="223" customFormat="1" x14ac:dyDescent="0.2">
      <c r="A240" s="11"/>
      <c r="B240"/>
      <c r="C240"/>
      <c r="D240" s="152"/>
      <c r="E240" s="152"/>
      <c r="F240"/>
      <c r="G240" s="152"/>
      <c r="I240" s="224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</row>
    <row r="241" spans="1:36" s="223" customFormat="1" x14ac:dyDescent="0.2">
      <c r="A241" s="11"/>
      <c r="B241"/>
      <c r="C241"/>
      <c r="D241" s="152"/>
      <c r="E241" s="152"/>
      <c r="F241"/>
      <c r="G241" s="152"/>
      <c r="I241" s="224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</row>
    <row r="242" spans="1:36" s="223" customFormat="1" x14ac:dyDescent="0.2">
      <c r="A242" s="11"/>
      <c r="B242"/>
      <c r="C242"/>
      <c r="D242" s="152"/>
      <c r="E242" s="152"/>
      <c r="F242"/>
      <c r="G242" s="152"/>
      <c r="I242" s="224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</row>
    <row r="243" spans="1:36" s="223" customFormat="1" x14ac:dyDescent="0.2">
      <c r="A243" s="11"/>
      <c r="B243"/>
      <c r="C243"/>
      <c r="D243" s="152"/>
      <c r="E243" s="152"/>
      <c r="F243"/>
      <c r="G243" s="152"/>
      <c r="I243" s="224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</row>
    <row r="244" spans="1:36" s="223" customFormat="1" x14ac:dyDescent="0.2">
      <c r="A244" s="11"/>
      <c r="B244"/>
      <c r="C244"/>
      <c r="D244" s="152"/>
      <c r="E244" s="152"/>
      <c r="F244"/>
      <c r="G244" s="152"/>
      <c r="I244" s="22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</row>
    <row r="245" spans="1:36" s="223" customFormat="1" x14ac:dyDescent="0.2">
      <c r="A245" s="11"/>
      <c r="B245"/>
      <c r="C245"/>
      <c r="D245" s="152"/>
      <c r="E245" s="152"/>
      <c r="F245"/>
      <c r="G245" s="152"/>
      <c r="I245" s="224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</row>
    <row r="246" spans="1:36" s="223" customFormat="1" x14ac:dyDescent="0.2">
      <c r="A246" s="11"/>
      <c r="B246"/>
      <c r="C246"/>
      <c r="D246" s="152"/>
      <c r="E246" s="152"/>
      <c r="F246"/>
      <c r="G246" s="152"/>
      <c r="I246" s="224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</row>
    <row r="247" spans="1:36" s="223" customFormat="1" x14ac:dyDescent="0.2">
      <c r="A247" s="11"/>
      <c r="B247"/>
      <c r="C247"/>
      <c r="D247" s="152"/>
      <c r="E247" s="152"/>
      <c r="F247"/>
      <c r="G247" s="152"/>
      <c r="I247" s="224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</row>
    <row r="248" spans="1:36" s="223" customFormat="1" x14ac:dyDescent="0.2">
      <c r="A248" s="11"/>
      <c r="B248"/>
      <c r="C248"/>
      <c r="D248" s="152"/>
      <c r="E248" s="152"/>
      <c r="F248"/>
      <c r="G248" s="152"/>
      <c r="I248" s="224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</row>
    <row r="249" spans="1:36" s="223" customFormat="1" x14ac:dyDescent="0.2">
      <c r="A249" s="11"/>
      <c r="B249"/>
      <c r="C249"/>
      <c r="D249" s="152"/>
      <c r="E249" s="152"/>
      <c r="F249"/>
      <c r="G249" s="152"/>
      <c r="I249" s="224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</row>
    <row r="250" spans="1:36" s="223" customFormat="1" x14ac:dyDescent="0.2">
      <c r="A250" s="11"/>
      <c r="B250"/>
      <c r="C250"/>
      <c r="D250" s="152"/>
      <c r="E250" s="152"/>
      <c r="F250"/>
      <c r="G250" s="152"/>
      <c r="I250" s="224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</row>
    <row r="251" spans="1:36" s="223" customFormat="1" x14ac:dyDescent="0.2">
      <c r="A251" s="11"/>
      <c r="B251"/>
      <c r="C251"/>
      <c r="D251" s="152"/>
      <c r="E251" s="152"/>
      <c r="F251"/>
      <c r="G251" s="152"/>
      <c r="I251" s="224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</row>
    <row r="252" spans="1:36" s="223" customFormat="1" x14ac:dyDescent="0.2">
      <c r="A252" s="11"/>
      <c r="B252"/>
      <c r="C252"/>
      <c r="D252" s="152"/>
      <c r="E252" s="152"/>
      <c r="F252"/>
      <c r="G252" s="152"/>
      <c r="I252" s="224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</row>
    <row r="253" spans="1:36" s="223" customFormat="1" x14ac:dyDescent="0.2">
      <c r="A253" s="11"/>
      <c r="B253"/>
      <c r="C253"/>
      <c r="D253" s="152"/>
      <c r="E253" s="152"/>
      <c r="F253"/>
      <c r="G253" s="152"/>
      <c r="I253" s="224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</row>
    <row r="254" spans="1:36" s="223" customFormat="1" x14ac:dyDescent="0.2">
      <c r="A254" s="11"/>
      <c r="B254"/>
      <c r="C254"/>
      <c r="D254" s="152"/>
      <c r="E254" s="152"/>
      <c r="F254"/>
      <c r="G254" s="152"/>
      <c r="I254" s="22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</row>
    <row r="255" spans="1:36" s="223" customFormat="1" x14ac:dyDescent="0.2">
      <c r="A255" s="11"/>
      <c r="B255"/>
      <c r="C255"/>
      <c r="D255" s="152"/>
      <c r="E255" s="152"/>
      <c r="F255"/>
      <c r="G255" s="152"/>
      <c r="I255" s="224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</row>
    <row r="256" spans="1:36" s="223" customFormat="1" x14ac:dyDescent="0.2">
      <c r="A256" s="11"/>
      <c r="B256"/>
      <c r="C256"/>
      <c r="D256" s="152"/>
      <c r="E256" s="152"/>
      <c r="F256"/>
      <c r="G256" s="152"/>
      <c r="I256" s="224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</row>
    <row r="257" spans="1:36" s="223" customFormat="1" x14ac:dyDescent="0.2">
      <c r="A257" s="11"/>
      <c r="B257"/>
      <c r="C257"/>
      <c r="D257" s="152"/>
      <c r="E257" s="152"/>
      <c r="F257"/>
      <c r="G257" s="152"/>
      <c r="I257" s="224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</row>
    <row r="258" spans="1:36" s="223" customFormat="1" x14ac:dyDescent="0.2">
      <c r="A258" s="11"/>
      <c r="B258"/>
      <c r="C258"/>
      <c r="D258" s="152"/>
      <c r="E258" s="152"/>
      <c r="F258"/>
      <c r="G258" s="152"/>
      <c r="I258" s="224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</row>
    <row r="259" spans="1:36" s="223" customFormat="1" x14ac:dyDescent="0.2">
      <c r="A259" s="11"/>
      <c r="B259"/>
      <c r="C259"/>
      <c r="D259" s="152"/>
      <c r="E259" s="152"/>
      <c r="F259"/>
      <c r="G259" s="152"/>
      <c r="I259" s="224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</row>
    <row r="260" spans="1:36" s="223" customFormat="1" x14ac:dyDescent="0.2">
      <c r="A260" s="11"/>
      <c r="B260"/>
      <c r="C260"/>
      <c r="D260" s="152"/>
      <c r="E260" s="152"/>
      <c r="F260"/>
      <c r="G260" s="152"/>
      <c r="I260" s="224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</row>
    <row r="261" spans="1:36" s="223" customFormat="1" x14ac:dyDescent="0.2">
      <c r="A261" s="11"/>
      <c r="B261"/>
      <c r="C261"/>
      <c r="D261" s="152"/>
      <c r="E261" s="152"/>
      <c r="F261"/>
      <c r="G261" s="152"/>
      <c r="I261" s="224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</row>
    <row r="262" spans="1:36" s="223" customFormat="1" x14ac:dyDescent="0.2">
      <c r="A262" s="11"/>
      <c r="B262"/>
      <c r="C262"/>
      <c r="D262" s="152"/>
      <c r="E262" s="152"/>
      <c r="F262"/>
      <c r="G262" s="152"/>
      <c r="I262" s="224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</row>
    <row r="263" spans="1:36" s="223" customFormat="1" x14ac:dyDescent="0.2">
      <c r="A263" s="11"/>
      <c r="B263"/>
      <c r="C263"/>
      <c r="D263" s="152"/>
      <c r="E263" s="152"/>
      <c r="F263"/>
      <c r="G263" s="152"/>
      <c r="I263" s="224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</row>
    <row r="264" spans="1:36" s="223" customFormat="1" x14ac:dyDescent="0.2">
      <c r="A264" s="11"/>
      <c r="B264"/>
      <c r="C264"/>
      <c r="D264" s="152"/>
      <c r="E264" s="152"/>
      <c r="F264"/>
      <c r="G264" s="152"/>
      <c r="I264" s="22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</row>
    <row r="265" spans="1:36" s="223" customFormat="1" x14ac:dyDescent="0.2">
      <c r="A265" s="11"/>
      <c r="B265"/>
      <c r="C265"/>
      <c r="D265" s="152"/>
      <c r="E265" s="152"/>
      <c r="F265"/>
      <c r="G265" s="152"/>
      <c r="I265" s="224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</row>
    <row r="266" spans="1:36" s="223" customFormat="1" x14ac:dyDescent="0.2">
      <c r="A266" s="11"/>
      <c r="B266"/>
      <c r="C266"/>
      <c r="D266" s="152"/>
      <c r="E266" s="152"/>
      <c r="F266"/>
      <c r="G266" s="152"/>
      <c r="I266" s="224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</row>
    <row r="267" spans="1:36" s="223" customFormat="1" x14ac:dyDescent="0.2">
      <c r="A267" s="11"/>
      <c r="B267"/>
      <c r="C267"/>
      <c r="D267" s="152"/>
      <c r="E267" s="152"/>
      <c r="F267"/>
      <c r="G267" s="152"/>
      <c r="I267" s="224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</row>
    <row r="268" spans="1:36" s="223" customFormat="1" x14ac:dyDescent="0.2">
      <c r="A268" s="11"/>
      <c r="B268"/>
      <c r="C268"/>
      <c r="D268" s="152"/>
      <c r="E268" s="152"/>
      <c r="F268"/>
      <c r="G268" s="152"/>
      <c r="I268" s="224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</row>
    <row r="269" spans="1:36" s="223" customFormat="1" x14ac:dyDescent="0.2">
      <c r="A269" s="11"/>
      <c r="B269"/>
      <c r="C269"/>
      <c r="D269" s="152"/>
      <c r="E269" s="152"/>
      <c r="F269"/>
      <c r="G269" s="152"/>
      <c r="I269" s="224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</row>
    <row r="270" spans="1:36" s="223" customFormat="1" x14ac:dyDescent="0.2">
      <c r="A270" s="11"/>
      <c r="B270"/>
      <c r="C270"/>
      <c r="D270" s="152"/>
      <c r="E270" s="152"/>
      <c r="F270"/>
      <c r="G270" s="152"/>
      <c r="I270" s="224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</row>
    <row r="271" spans="1:36" s="223" customFormat="1" x14ac:dyDescent="0.2">
      <c r="A271" s="11"/>
      <c r="B271"/>
      <c r="C271"/>
      <c r="D271" s="152"/>
      <c r="E271" s="152"/>
      <c r="F271"/>
      <c r="G271" s="152"/>
      <c r="I271" s="224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</row>
    <row r="272" spans="1:36" s="223" customFormat="1" x14ac:dyDescent="0.2">
      <c r="A272" s="11"/>
      <c r="B272"/>
      <c r="C272"/>
      <c r="D272" s="152"/>
      <c r="E272" s="152"/>
      <c r="F272"/>
      <c r="G272" s="152"/>
      <c r="I272" s="224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</row>
    <row r="273" spans="1:36" s="223" customFormat="1" x14ac:dyDescent="0.2">
      <c r="A273" s="11"/>
      <c r="B273"/>
      <c r="C273"/>
      <c r="D273" s="152"/>
      <c r="E273" s="152"/>
      <c r="F273"/>
      <c r="G273" s="152"/>
      <c r="I273" s="224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</row>
    <row r="274" spans="1:36" s="223" customFormat="1" x14ac:dyDescent="0.2">
      <c r="A274" s="11"/>
      <c r="B274"/>
      <c r="C274"/>
      <c r="D274" s="152"/>
      <c r="E274" s="152"/>
      <c r="F274"/>
      <c r="G274" s="152"/>
      <c r="I274" s="22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</row>
    <row r="275" spans="1:36" s="223" customFormat="1" x14ac:dyDescent="0.2">
      <c r="A275" s="11"/>
      <c r="B275"/>
      <c r="C275"/>
      <c r="D275" s="152"/>
      <c r="E275" s="152"/>
      <c r="F275"/>
      <c r="G275" s="152"/>
      <c r="I275" s="224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</row>
    <row r="276" spans="1:36" s="223" customFormat="1" x14ac:dyDescent="0.2">
      <c r="A276" s="11"/>
      <c r="B276"/>
      <c r="C276"/>
      <c r="D276" s="152"/>
      <c r="E276" s="152"/>
      <c r="F276"/>
      <c r="G276" s="152"/>
      <c r="I276" s="224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</row>
    <row r="277" spans="1:36" s="223" customFormat="1" x14ac:dyDescent="0.2">
      <c r="A277" s="11"/>
      <c r="B277"/>
      <c r="C277"/>
      <c r="D277" s="152"/>
      <c r="E277" s="152"/>
      <c r="F277"/>
      <c r="G277" s="152"/>
      <c r="I277" s="224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</row>
    <row r="278" spans="1:36" s="223" customFormat="1" x14ac:dyDescent="0.2">
      <c r="A278" s="11"/>
      <c r="B278"/>
      <c r="C278"/>
      <c r="D278" s="152"/>
      <c r="E278" s="152"/>
      <c r="F278"/>
      <c r="G278" s="152"/>
      <c r="I278" s="224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</row>
    <row r="279" spans="1:36" s="223" customFormat="1" x14ac:dyDescent="0.2">
      <c r="A279" s="11"/>
      <c r="B279"/>
      <c r="C279"/>
      <c r="D279" s="152"/>
      <c r="E279" s="152"/>
      <c r="F279"/>
      <c r="G279" s="152"/>
      <c r="I279" s="224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</row>
    <row r="280" spans="1:36" s="223" customFormat="1" x14ac:dyDescent="0.2">
      <c r="A280" s="11"/>
      <c r="B280"/>
      <c r="C280"/>
      <c r="D280" s="152"/>
      <c r="E280" s="152"/>
      <c r="F280"/>
      <c r="G280" s="152"/>
      <c r="I280" s="224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</row>
    <row r="281" spans="1:36" s="223" customFormat="1" x14ac:dyDescent="0.2">
      <c r="A281" s="11"/>
      <c r="B281"/>
      <c r="C281"/>
      <c r="D281" s="152"/>
      <c r="E281" s="152"/>
      <c r="F281"/>
      <c r="G281" s="152"/>
      <c r="I281" s="224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</row>
    <row r="282" spans="1:36" s="223" customFormat="1" x14ac:dyDescent="0.2">
      <c r="A282" s="11"/>
      <c r="B282"/>
      <c r="C282"/>
      <c r="D282" s="152"/>
      <c r="E282" s="152"/>
      <c r="F282"/>
      <c r="G282" s="152"/>
      <c r="I282" s="224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</row>
    <row r="283" spans="1:36" s="223" customFormat="1" x14ac:dyDescent="0.2">
      <c r="A283" s="11"/>
      <c r="B283"/>
      <c r="C283"/>
      <c r="D283" s="152"/>
      <c r="E283" s="152"/>
      <c r="F283"/>
      <c r="G283" s="152"/>
      <c r="I283" s="224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</row>
    <row r="284" spans="1:36" s="223" customFormat="1" x14ac:dyDescent="0.2">
      <c r="A284" s="11"/>
      <c r="B284"/>
      <c r="C284"/>
      <c r="D284" s="152"/>
      <c r="E284" s="152"/>
      <c r="F284"/>
      <c r="G284" s="152"/>
      <c r="I284" s="22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</row>
    <row r="285" spans="1:36" s="223" customFormat="1" x14ac:dyDescent="0.2">
      <c r="A285" s="11"/>
      <c r="B285"/>
      <c r="C285"/>
      <c r="D285" s="152"/>
      <c r="E285" s="152"/>
      <c r="F285"/>
      <c r="G285" s="152"/>
      <c r="I285" s="224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</row>
    <row r="286" spans="1:36" s="223" customFormat="1" x14ac:dyDescent="0.2">
      <c r="A286" s="11"/>
      <c r="B286"/>
      <c r="C286"/>
      <c r="D286" s="152"/>
      <c r="E286" s="152"/>
      <c r="F286"/>
      <c r="G286" s="152"/>
      <c r="I286" s="224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</row>
    <row r="287" spans="1:36" s="223" customFormat="1" x14ac:dyDescent="0.2">
      <c r="A287" s="11"/>
      <c r="B287"/>
      <c r="C287"/>
      <c r="D287" s="152"/>
      <c r="E287" s="152"/>
      <c r="F287"/>
      <c r="G287" s="152"/>
      <c r="I287" s="224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</row>
    <row r="288" spans="1:36" s="223" customFormat="1" x14ac:dyDescent="0.2">
      <c r="A288" s="11"/>
      <c r="B288"/>
      <c r="C288"/>
      <c r="D288" s="152"/>
      <c r="E288" s="152"/>
      <c r="F288"/>
      <c r="G288" s="152"/>
      <c r="I288" s="224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</row>
    <row r="289" spans="1:36" s="223" customFormat="1" x14ac:dyDescent="0.2">
      <c r="A289" s="11"/>
      <c r="B289"/>
      <c r="C289"/>
      <c r="D289" s="152"/>
      <c r="E289" s="152"/>
      <c r="F289"/>
      <c r="G289" s="152"/>
      <c r="I289" s="224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</row>
    <row r="290" spans="1:36" s="223" customFormat="1" x14ac:dyDescent="0.2">
      <c r="A290" s="11"/>
      <c r="B290"/>
      <c r="C290"/>
      <c r="D290" s="152"/>
      <c r="E290" s="152"/>
      <c r="F290"/>
      <c r="G290" s="152"/>
      <c r="I290" s="224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</row>
    <row r="291" spans="1:36" s="223" customFormat="1" x14ac:dyDescent="0.2">
      <c r="A291" s="11"/>
      <c r="B291"/>
      <c r="C291"/>
      <c r="D291" s="152"/>
      <c r="E291" s="152"/>
      <c r="F291"/>
      <c r="G291" s="152"/>
      <c r="I291" s="224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</row>
    <row r="292" spans="1:36" s="223" customFormat="1" x14ac:dyDescent="0.2">
      <c r="A292" s="11"/>
      <c r="B292"/>
      <c r="C292"/>
      <c r="D292" s="152"/>
      <c r="E292" s="152"/>
      <c r="F292"/>
      <c r="G292" s="152"/>
      <c r="I292" s="224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</row>
    <row r="293" spans="1:36" s="223" customFormat="1" x14ac:dyDescent="0.2">
      <c r="A293" s="11"/>
      <c r="B293"/>
      <c r="C293"/>
      <c r="D293" s="152"/>
      <c r="E293" s="152"/>
      <c r="F293"/>
      <c r="G293" s="152"/>
      <c r="I293" s="224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</row>
    <row r="294" spans="1:36" s="223" customFormat="1" x14ac:dyDescent="0.2">
      <c r="A294" s="11"/>
      <c r="B294"/>
      <c r="C294"/>
      <c r="D294" s="152"/>
      <c r="E294" s="152"/>
      <c r="F294"/>
      <c r="G294" s="152"/>
      <c r="I294" s="22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</row>
    <row r="295" spans="1:36" s="223" customFormat="1" x14ac:dyDescent="0.2">
      <c r="A295" s="11"/>
      <c r="B295"/>
      <c r="C295"/>
      <c r="D295" s="152"/>
      <c r="E295" s="152"/>
      <c r="F295"/>
      <c r="G295" s="152"/>
      <c r="I295" s="224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</row>
    <row r="296" spans="1:36" s="223" customFormat="1" x14ac:dyDescent="0.2">
      <c r="A296" s="11"/>
      <c r="B296"/>
      <c r="C296"/>
      <c r="D296" s="152"/>
      <c r="E296" s="152"/>
      <c r="F296"/>
      <c r="G296" s="152"/>
      <c r="I296" s="224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</row>
    <row r="297" spans="1:36" s="223" customFormat="1" x14ac:dyDescent="0.2">
      <c r="A297" s="11"/>
      <c r="B297"/>
      <c r="C297"/>
      <c r="D297" s="152"/>
      <c r="E297" s="152"/>
      <c r="F297"/>
      <c r="G297" s="152"/>
      <c r="I297" s="224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</row>
    <row r="298" spans="1:36" s="223" customFormat="1" x14ac:dyDescent="0.2">
      <c r="A298" s="11"/>
      <c r="B298"/>
      <c r="C298"/>
      <c r="D298" s="152"/>
      <c r="E298" s="152"/>
      <c r="F298"/>
      <c r="G298" s="152"/>
      <c r="I298" s="224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</row>
    <row r="299" spans="1:36" s="223" customFormat="1" x14ac:dyDescent="0.2">
      <c r="A299" s="11"/>
      <c r="B299"/>
      <c r="C299"/>
      <c r="D299" s="152"/>
      <c r="E299" s="152"/>
      <c r="F299"/>
      <c r="G299" s="152"/>
      <c r="I299" s="224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</row>
    <row r="300" spans="1:36" s="223" customFormat="1" x14ac:dyDescent="0.2">
      <c r="A300" s="11"/>
      <c r="B300"/>
      <c r="C300"/>
      <c r="D300" s="152"/>
      <c r="E300" s="152"/>
      <c r="F300"/>
      <c r="G300" s="152"/>
      <c r="I300" s="224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</row>
    <row r="301" spans="1:36" s="223" customFormat="1" x14ac:dyDescent="0.2">
      <c r="A301" s="11"/>
      <c r="B301"/>
      <c r="C301"/>
      <c r="D301" s="152"/>
      <c r="E301" s="152"/>
      <c r="F301"/>
      <c r="G301" s="152"/>
      <c r="I301" s="224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</row>
    <row r="302" spans="1:36" s="223" customFormat="1" x14ac:dyDescent="0.2">
      <c r="A302" s="11"/>
      <c r="B302"/>
      <c r="C302"/>
      <c r="D302" s="152"/>
      <c r="E302" s="152"/>
      <c r="F302"/>
      <c r="G302" s="152"/>
      <c r="I302" s="224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</row>
    <row r="303" spans="1:36" s="223" customFormat="1" x14ac:dyDescent="0.2">
      <c r="A303" s="11"/>
      <c r="B303"/>
      <c r="C303"/>
      <c r="D303" s="152"/>
      <c r="E303" s="152"/>
      <c r="F303"/>
      <c r="G303" s="152"/>
      <c r="I303" s="224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</row>
    <row r="304" spans="1:36" s="223" customFormat="1" x14ac:dyDescent="0.2">
      <c r="A304" s="11"/>
      <c r="B304"/>
      <c r="C304"/>
      <c r="D304" s="152"/>
      <c r="E304" s="152"/>
      <c r="F304"/>
      <c r="G304" s="152"/>
      <c r="I304" s="22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</row>
    <row r="305" spans="1:36" s="223" customFormat="1" x14ac:dyDescent="0.2">
      <c r="A305" s="11"/>
      <c r="B305"/>
      <c r="C305"/>
      <c r="D305" s="152"/>
      <c r="E305" s="152"/>
      <c r="F305"/>
      <c r="G305" s="152"/>
      <c r="I305" s="224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</row>
    <row r="306" spans="1:36" s="223" customFormat="1" x14ac:dyDescent="0.2">
      <c r="A306" s="11"/>
      <c r="B306"/>
      <c r="C306"/>
      <c r="D306" s="152"/>
      <c r="E306" s="152"/>
      <c r="F306"/>
      <c r="G306" s="152"/>
      <c r="I306" s="224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</row>
    <row r="307" spans="1:36" s="223" customFormat="1" x14ac:dyDescent="0.2">
      <c r="A307" s="11"/>
      <c r="B307"/>
      <c r="C307"/>
      <c r="D307" s="152"/>
      <c r="E307" s="152"/>
      <c r="F307"/>
      <c r="G307" s="152"/>
      <c r="I307" s="224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</row>
    <row r="308" spans="1:36" s="223" customFormat="1" x14ac:dyDescent="0.2">
      <c r="A308" s="11"/>
      <c r="B308"/>
      <c r="C308"/>
      <c r="D308" s="152"/>
      <c r="E308" s="152"/>
      <c r="F308"/>
      <c r="G308" s="152"/>
      <c r="I308" s="224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</row>
    <row r="309" spans="1:36" s="223" customFormat="1" x14ac:dyDescent="0.2">
      <c r="A309" s="11"/>
      <c r="B309"/>
      <c r="C309"/>
      <c r="D309" s="152"/>
      <c r="E309" s="152"/>
      <c r="F309"/>
      <c r="G309" s="152"/>
      <c r="I309" s="224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</row>
    <row r="310" spans="1:36" s="223" customFormat="1" x14ac:dyDescent="0.2">
      <c r="A310" s="11"/>
      <c r="B310"/>
      <c r="C310"/>
      <c r="D310" s="152"/>
      <c r="E310" s="152"/>
      <c r="F310"/>
      <c r="G310" s="152"/>
      <c r="I310" s="224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</row>
    <row r="311" spans="1:36" s="223" customFormat="1" x14ac:dyDescent="0.2">
      <c r="A311" s="11"/>
      <c r="B311"/>
      <c r="C311"/>
      <c r="D311" s="152"/>
      <c r="E311" s="152"/>
      <c r="F311"/>
      <c r="G311" s="152"/>
      <c r="I311" s="224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</row>
    <row r="312" spans="1:36" s="223" customFormat="1" x14ac:dyDescent="0.2">
      <c r="A312" s="11"/>
      <c r="B312"/>
      <c r="C312"/>
      <c r="D312" s="152"/>
      <c r="E312" s="152"/>
      <c r="F312"/>
      <c r="G312" s="152"/>
      <c r="I312" s="224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</row>
    <row r="313" spans="1:36" s="223" customFormat="1" x14ac:dyDescent="0.2">
      <c r="A313" s="11"/>
      <c r="B313"/>
      <c r="C313"/>
      <c r="D313" s="152"/>
      <c r="E313" s="152"/>
      <c r="F313"/>
      <c r="G313" s="152"/>
      <c r="I313" s="224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</row>
    <row r="314" spans="1:36" s="223" customFormat="1" x14ac:dyDescent="0.2">
      <c r="A314" s="11"/>
      <c r="B314"/>
      <c r="C314"/>
      <c r="D314" s="152"/>
      <c r="E314" s="152"/>
      <c r="F314"/>
      <c r="G314" s="152"/>
      <c r="I314" s="22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</row>
    <row r="315" spans="1:36" s="223" customFormat="1" x14ac:dyDescent="0.2">
      <c r="A315" s="11"/>
      <c r="B315"/>
      <c r="C315"/>
      <c r="D315" s="152"/>
      <c r="E315" s="152"/>
      <c r="F315"/>
      <c r="G315" s="152"/>
      <c r="I315" s="224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</row>
    <row r="316" spans="1:36" s="223" customFormat="1" x14ac:dyDescent="0.2">
      <c r="A316" s="11"/>
      <c r="B316"/>
      <c r="C316"/>
      <c r="D316" s="152"/>
      <c r="E316" s="152"/>
      <c r="F316"/>
      <c r="G316" s="152"/>
      <c r="I316" s="224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</row>
    <row r="317" spans="1:36" s="223" customFormat="1" x14ac:dyDescent="0.2">
      <c r="A317" s="11"/>
      <c r="B317"/>
      <c r="C317"/>
      <c r="D317" s="152"/>
      <c r="E317" s="152"/>
      <c r="F317"/>
      <c r="G317" s="152"/>
      <c r="I317" s="224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</row>
    <row r="318" spans="1:36" s="223" customFormat="1" x14ac:dyDescent="0.2">
      <c r="A318" s="11"/>
      <c r="B318"/>
      <c r="C318"/>
      <c r="D318" s="152"/>
      <c r="E318" s="152"/>
      <c r="F318"/>
      <c r="G318" s="152"/>
      <c r="I318" s="224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</row>
    <row r="319" spans="1:36" s="223" customFormat="1" x14ac:dyDescent="0.2">
      <c r="A319" s="11"/>
      <c r="B319"/>
      <c r="C319"/>
      <c r="D319" s="152"/>
      <c r="E319" s="152"/>
      <c r="F319"/>
      <c r="G319" s="152"/>
      <c r="I319" s="224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</row>
    <row r="320" spans="1:36" s="223" customFormat="1" x14ac:dyDescent="0.2">
      <c r="A320" s="11"/>
      <c r="B320"/>
      <c r="C320"/>
      <c r="D320" s="152"/>
      <c r="E320" s="152"/>
      <c r="F320"/>
      <c r="G320" s="152"/>
      <c r="I320" s="224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</row>
    <row r="321" spans="1:36" s="223" customFormat="1" x14ac:dyDescent="0.2">
      <c r="A321" s="11"/>
      <c r="B321"/>
      <c r="C321"/>
      <c r="D321" s="152"/>
      <c r="E321" s="152"/>
      <c r="F321"/>
      <c r="G321" s="152"/>
      <c r="I321" s="224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</row>
    <row r="322" spans="1:36" s="223" customFormat="1" x14ac:dyDescent="0.2">
      <c r="A322" s="11"/>
      <c r="B322"/>
      <c r="C322"/>
      <c r="D322" s="152"/>
      <c r="E322" s="152"/>
      <c r="F322"/>
      <c r="G322" s="152"/>
      <c r="I322" s="224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</row>
    <row r="323" spans="1:36" s="223" customFormat="1" x14ac:dyDescent="0.2">
      <c r="A323" s="11"/>
      <c r="B323"/>
      <c r="C323"/>
      <c r="D323" s="152"/>
      <c r="E323" s="152"/>
      <c r="F323"/>
      <c r="G323" s="152"/>
      <c r="I323" s="224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</row>
    <row r="324" spans="1:36" s="223" customFormat="1" x14ac:dyDescent="0.2">
      <c r="A324" s="11"/>
      <c r="B324"/>
      <c r="C324"/>
      <c r="D324" s="152"/>
      <c r="E324" s="152"/>
      <c r="F324"/>
      <c r="G324" s="152"/>
      <c r="I324" s="2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</row>
    <row r="325" spans="1:36" s="223" customFormat="1" x14ac:dyDescent="0.2">
      <c r="A325" s="11"/>
      <c r="B325"/>
      <c r="C325"/>
      <c r="D325" s="152"/>
      <c r="E325" s="152"/>
      <c r="F325"/>
      <c r="G325" s="152"/>
      <c r="I325" s="224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</row>
    <row r="326" spans="1:36" s="223" customFormat="1" x14ac:dyDescent="0.2">
      <c r="A326" s="11"/>
      <c r="B326"/>
      <c r="C326"/>
      <c r="D326" s="152"/>
      <c r="E326" s="152"/>
      <c r="F326"/>
      <c r="G326" s="152"/>
      <c r="I326" s="224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</row>
    <row r="327" spans="1:36" s="223" customFormat="1" x14ac:dyDescent="0.2">
      <c r="A327" s="11"/>
      <c r="B327"/>
      <c r="C327"/>
      <c r="D327" s="152"/>
      <c r="E327" s="152"/>
      <c r="F327"/>
      <c r="G327" s="152"/>
      <c r="I327" s="224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</row>
    <row r="328" spans="1:36" s="223" customFormat="1" x14ac:dyDescent="0.2">
      <c r="A328" s="11"/>
      <c r="B328"/>
      <c r="C328"/>
      <c r="D328" s="152"/>
      <c r="E328" s="152"/>
      <c r="F328"/>
      <c r="G328" s="152"/>
      <c r="I328" s="224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</row>
    <row r="329" spans="1:36" s="223" customFormat="1" x14ac:dyDescent="0.2">
      <c r="A329" s="11"/>
      <c r="B329"/>
      <c r="C329"/>
      <c r="D329" s="152"/>
      <c r="E329" s="152"/>
      <c r="F329"/>
      <c r="G329" s="152"/>
      <c r="I329" s="224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</row>
    <row r="330" spans="1:36" s="223" customFormat="1" x14ac:dyDescent="0.2">
      <c r="A330" s="11"/>
      <c r="B330"/>
      <c r="C330"/>
      <c r="D330" s="152"/>
      <c r="E330" s="152"/>
      <c r="F330"/>
      <c r="G330" s="152"/>
      <c r="I330" s="224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</row>
    <row r="331" spans="1:36" s="223" customFormat="1" x14ac:dyDescent="0.2">
      <c r="A331" s="11"/>
      <c r="B331"/>
      <c r="C331"/>
      <c r="D331" s="152"/>
      <c r="E331" s="152"/>
      <c r="F331"/>
      <c r="G331" s="152"/>
      <c r="I331" s="224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</row>
    <row r="332" spans="1:36" s="223" customFormat="1" x14ac:dyDescent="0.2">
      <c r="A332" s="11"/>
      <c r="B332"/>
      <c r="C332"/>
      <c r="D332" s="152"/>
      <c r="E332" s="152"/>
      <c r="F332"/>
      <c r="G332" s="152"/>
      <c r="I332" s="224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</row>
    <row r="333" spans="1:36" s="223" customFormat="1" x14ac:dyDescent="0.2">
      <c r="A333" s="11"/>
      <c r="B333"/>
      <c r="C333"/>
      <c r="D333" s="152"/>
      <c r="E333" s="152"/>
      <c r="F333"/>
      <c r="G333" s="152"/>
      <c r="I333" s="224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</row>
    <row r="334" spans="1:36" s="223" customFormat="1" x14ac:dyDescent="0.2">
      <c r="A334" s="11"/>
      <c r="B334"/>
      <c r="C334"/>
      <c r="D334" s="152"/>
      <c r="E334" s="152"/>
      <c r="F334"/>
      <c r="G334" s="152"/>
      <c r="I334" s="22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</row>
    <row r="335" spans="1:36" s="223" customFormat="1" x14ac:dyDescent="0.2">
      <c r="A335" s="11"/>
      <c r="B335"/>
      <c r="C335"/>
      <c r="D335" s="152"/>
      <c r="E335" s="152"/>
      <c r="F335"/>
      <c r="G335" s="152"/>
      <c r="I335" s="224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</row>
    <row r="336" spans="1:36" s="223" customFormat="1" x14ac:dyDescent="0.2">
      <c r="A336" s="11"/>
      <c r="B336"/>
      <c r="C336"/>
      <c r="D336" s="152"/>
      <c r="E336" s="152"/>
      <c r="F336"/>
      <c r="G336" s="152"/>
      <c r="I336" s="224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</row>
    <row r="337" spans="1:36" s="223" customFormat="1" x14ac:dyDescent="0.2">
      <c r="A337" s="11"/>
      <c r="B337"/>
      <c r="C337"/>
      <c r="D337" s="152"/>
      <c r="E337" s="152"/>
      <c r="F337"/>
      <c r="G337" s="152"/>
      <c r="I337" s="224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</row>
    <row r="338" spans="1:36" s="223" customFormat="1" x14ac:dyDescent="0.2">
      <c r="A338" s="11"/>
      <c r="B338"/>
      <c r="C338"/>
      <c r="D338" s="152"/>
      <c r="E338" s="152"/>
      <c r="F338"/>
      <c r="G338" s="152"/>
      <c r="I338" s="224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</row>
    <row r="339" spans="1:36" s="223" customFormat="1" x14ac:dyDescent="0.2">
      <c r="A339" s="11"/>
      <c r="B339"/>
      <c r="C339"/>
      <c r="D339" s="152"/>
      <c r="E339" s="152"/>
      <c r="F339"/>
      <c r="G339" s="152"/>
      <c r="I339" s="224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</row>
    <row r="340" spans="1:36" s="223" customFormat="1" x14ac:dyDescent="0.2">
      <c r="A340" s="11"/>
      <c r="B340"/>
      <c r="C340"/>
      <c r="D340" s="152"/>
      <c r="E340" s="152"/>
      <c r="F340"/>
      <c r="G340" s="152"/>
      <c r="I340" s="224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</row>
    <row r="341" spans="1:36" s="223" customFormat="1" x14ac:dyDescent="0.2">
      <c r="A341" s="11"/>
      <c r="B341"/>
      <c r="C341"/>
      <c r="D341" s="152"/>
      <c r="E341" s="152"/>
      <c r="F341"/>
      <c r="G341" s="152"/>
      <c r="I341" s="224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</row>
    <row r="342" spans="1:36" s="223" customFormat="1" x14ac:dyDescent="0.2">
      <c r="A342" s="11"/>
      <c r="B342"/>
      <c r="C342"/>
      <c r="D342" s="152"/>
      <c r="E342" s="152"/>
      <c r="F342"/>
      <c r="G342" s="152"/>
      <c r="I342" s="224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</row>
    <row r="343" spans="1:36" s="223" customFormat="1" x14ac:dyDescent="0.2">
      <c r="A343" s="11"/>
      <c r="B343"/>
      <c r="C343"/>
      <c r="D343" s="152"/>
      <c r="E343" s="152"/>
      <c r="F343"/>
      <c r="G343" s="152"/>
      <c r="I343" s="224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</row>
    <row r="344" spans="1:36" s="223" customFormat="1" x14ac:dyDescent="0.2">
      <c r="A344" s="11"/>
      <c r="B344"/>
      <c r="C344"/>
      <c r="D344" s="152"/>
      <c r="E344" s="152"/>
      <c r="F344"/>
      <c r="G344" s="152"/>
      <c r="I344" s="22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</row>
    <row r="345" spans="1:36" s="223" customFormat="1" x14ac:dyDescent="0.2">
      <c r="A345" s="11"/>
      <c r="B345"/>
      <c r="C345"/>
      <c r="D345" s="152"/>
      <c r="E345" s="152"/>
      <c r="F345"/>
      <c r="G345" s="152"/>
      <c r="I345" s="224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</row>
    <row r="346" spans="1:36" s="223" customFormat="1" x14ac:dyDescent="0.2">
      <c r="A346" s="11"/>
      <c r="B346"/>
      <c r="C346"/>
      <c r="D346" s="152"/>
      <c r="E346" s="152"/>
      <c r="F346"/>
      <c r="G346" s="152"/>
      <c r="I346" s="224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</row>
    <row r="347" spans="1:36" s="223" customFormat="1" x14ac:dyDescent="0.2">
      <c r="A347" s="11"/>
      <c r="B347"/>
      <c r="C347"/>
      <c r="D347" s="152"/>
      <c r="E347" s="152"/>
      <c r="F347"/>
      <c r="G347" s="152"/>
      <c r="I347" s="224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</row>
    <row r="348" spans="1:36" s="223" customFormat="1" x14ac:dyDescent="0.2">
      <c r="A348" s="11"/>
      <c r="B348"/>
      <c r="C348"/>
      <c r="D348" s="152"/>
      <c r="E348" s="152"/>
      <c r="F348"/>
      <c r="G348" s="152"/>
      <c r="I348" s="224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</row>
    <row r="349" spans="1:36" s="223" customFormat="1" x14ac:dyDescent="0.2">
      <c r="A349" s="11"/>
      <c r="B349"/>
      <c r="C349"/>
      <c r="D349" s="152"/>
      <c r="E349" s="152"/>
      <c r="F349"/>
      <c r="G349" s="152"/>
      <c r="I349" s="224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</row>
    <row r="350" spans="1:36" s="223" customFormat="1" x14ac:dyDescent="0.2">
      <c r="A350" s="11"/>
      <c r="B350"/>
      <c r="C350"/>
      <c r="D350" s="152"/>
      <c r="E350" s="152"/>
      <c r="F350"/>
      <c r="G350" s="152"/>
      <c r="I350" s="224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</row>
    <row r="351" spans="1:36" s="223" customFormat="1" x14ac:dyDescent="0.2">
      <c r="A351" s="11"/>
      <c r="B351"/>
      <c r="C351"/>
      <c r="D351" s="152"/>
      <c r="E351" s="152"/>
      <c r="F351"/>
      <c r="G351" s="152"/>
      <c r="I351" s="224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</row>
    <row r="352" spans="1:36" s="223" customFormat="1" x14ac:dyDescent="0.2">
      <c r="A352" s="11"/>
      <c r="B352"/>
      <c r="C352"/>
      <c r="D352" s="152"/>
      <c r="E352" s="152"/>
      <c r="F352"/>
      <c r="G352" s="152"/>
      <c r="I352" s="224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</row>
    <row r="353" spans="1:36" s="223" customFormat="1" x14ac:dyDescent="0.2">
      <c r="A353" s="11"/>
      <c r="B353"/>
      <c r="C353"/>
      <c r="D353" s="152"/>
      <c r="E353" s="152"/>
      <c r="F353"/>
      <c r="G353" s="152"/>
      <c r="I353" s="224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</row>
    <row r="354" spans="1:36" s="223" customFormat="1" x14ac:dyDescent="0.2">
      <c r="A354" s="11"/>
      <c r="B354"/>
      <c r="C354"/>
      <c r="D354" s="152"/>
      <c r="E354" s="152"/>
      <c r="F354"/>
      <c r="G354" s="152"/>
      <c r="I354" s="22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</row>
    <row r="355" spans="1:36" s="223" customFormat="1" x14ac:dyDescent="0.2">
      <c r="A355" s="11"/>
      <c r="B355"/>
      <c r="C355"/>
      <c r="D355" s="152"/>
      <c r="E355" s="152"/>
      <c r="F355"/>
      <c r="G355" s="152"/>
      <c r="I355" s="224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</row>
    <row r="356" spans="1:36" s="223" customFormat="1" x14ac:dyDescent="0.2">
      <c r="A356" s="11"/>
      <c r="B356"/>
      <c r="C356"/>
      <c r="D356" s="152"/>
      <c r="E356" s="152"/>
      <c r="F356"/>
      <c r="G356" s="152"/>
      <c r="I356" s="224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</row>
    <row r="357" spans="1:36" s="223" customFormat="1" x14ac:dyDescent="0.2">
      <c r="A357" s="11"/>
      <c r="B357"/>
      <c r="C357"/>
      <c r="D357" s="152"/>
      <c r="E357" s="152"/>
      <c r="F357"/>
      <c r="G357" s="152"/>
      <c r="I357" s="224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</row>
    <row r="358" spans="1:36" s="223" customFormat="1" x14ac:dyDescent="0.2">
      <c r="A358" s="11"/>
      <c r="B358"/>
      <c r="C358"/>
      <c r="D358" s="152"/>
      <c r="E358" s="152"/>
      <c r="F358"/>
      <c r="G358" s="152"/>
      <c r="I358" s="224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</row>
    <row r="359" spans="1:36" s="223" customFormat="1" x14ac:dyDescent="0.2">
      <c r="A359" s="11"/>
      <c r="B359"/>
      <c r="C359"/>
      <c r="D359" s="152"/>
      <c r="E359" s="152"/>
      <c r="F359"/>
      <c r="G359" s="152"/>
      <c r="I359" s="224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</row>
    <row r="360" spans="1:36" s="223" customFormat="1" x14ac:dyDescent="0.2">
      <c r="A360" s="11"/>
      <c r="B360"/>
      <c r="C360"/>
      <c r="D360" s="152"/>
      <c r="E360" s="152"/>
      <c r="F360"/>
      <c r="G360" s="152"/>
      <c r="I360" s="224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</row>
    <row r="361" spans="1:36" s="223" customFormat="1" x14ac:dyDescent="0.2">
      <c r="A361" s="11"/>
      <c r="B361"/>
      <c r="C361"/>
      <c r="D361" s="152"/>
      <c r="E361" s="152"/>
      <c r="F361"/>
      <c r="G361" s="152"/>
      <c r="I361" s="224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</row>
    <row r="362" spans="1:36" s="223" customFormat="1" x14ac:dyDescent="0.2">
      <c r="A362" s="11"/>
      <c r="B362"/>
      <c r="C362"/>
      <c r="D362" s="152"/>
      <c r="E362" s="152"/>
      <c r="F362"/>
      <c r="G362" s="152"/>
      <c r="I362" s="224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</row>
    <row r="363" spans="1:36" s="223" customFormat="1" x14ac:dyDescent="0.2">
      <c r="A363" s="11"/>
      <c r="B363"/>
      <c r="C363"/>
      <c r="D363" s="152"/>
      <c r="E363" s="152"/>
      <c r="F363"/>
      <c r="G363" s="152"/>
      <c r="I363" s="224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</row>
    <row r="364" spans="1:36" s="223" customFormat="1" x14ac:dyDescent="0.2">
      <c r="A364" s="11"/>
      <c r="B364"/>
      <c r="C364"/>
      <c r="D364" s="152"/>
      <c r="E364" s="152"/>
      <c r="F364"/>
      <c r="G364" s="152"/>
      <c r="I364" s="22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</row>
    <row r="365" spans="1:36" s="223" customFormat="1" x14ac:dyDescent="0.2">
      <c r="A365" s="11"/>
      <c r="B365"/>
      <c r="C365"/>
      <c r="D365" s="152"/>
      <c r="E365" s="152"/>
      <c r="F365"/>
      <c r="G365" s="152"/>
      <c r="I365" s="224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</row>
    <row r="366" spans="1:36" s="223" customFormat="1" x14ac:dyDescent="0.2">
      <c r="A366" s="11"/>
      <c r="B366"/>
      <c r="C366"/>
      <c r="D366" s="152"/>
      <c r="E366" s="152"/>
      <c r="F366"/>
      <c r="G366" s="152"/>
      <c r="I366" s="224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</row>
    <row r="367" spans="1:36" s="223" customFormat="1" x14ac:dyDescent="0.2">
      <c r="A367" s="11"/>
      <c r="B367"/>
      <c r="C367"/>
      <c r="D367" s="152"/>
      <c r="E367" s="152"/>
      <c r="F367"/>
      <c r="G367" s="152"/>
      <c r="I367" s="224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</row>
    <row r="368" spans="1:36" s="223" customFormat="1" x14ac:dyDescent="0.2">
      <c r="A368" s="11"/>
      <c r="B368"/>
      <c r="C368"/>
      <c r="D368" s="152"/>
      <c r="E368" s="152"/>
      <c r="F368"/>
      <c r="G368" s="152"/>
      <c r="I368" s="224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</row>
    <row r="369" spans="1:36" s="223" customFormat="1" x14ac:dyDescent="0.2">
      <c r="A369" s="11"/>
      <c r="B369"/>
      <c r="C369"/>
      <c r="D369" s="152"/>
      <c r="E369" s="152"/>
      <c r="F369"/>
      <c r="G369" s="152"/>
      <c r="I369" s="224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</row>
    <row r="370" spans="1:36" s="223" customFormat="1" x14ac:dyDescent="0.2">
      <c r="A370" s="11"/>
      <c r="B370"/>
      <c r="C370"/>
      <c r="D370" s="152"/>
      <c r="E370" s="152"/>
      <c r="F370"/>
      <c r="G370" s="152"/>
      <c r="I370" s="224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</row>
    <row r="371" spans="1:36" s="223" customFormat="1" x14ac:dyDescent="0.2">
      <c r="A371" s="11"/>
      <c r="B371"/>
      <c r="C371"/>
      <c r="D371" s="152"/>
      <c r="E371" s="152"/>
      <c r="F371"/>
      <c r="G371" s="152"/>
      <c r="I371" s="224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</row>
    <row r="372" spans="1:36" s="223" customFormat="1" x14ac:dyDescent="0.2">
      <c r="A372" s="11"/>
      <c r="B372"/>
      <c r="C372"/>
      <c r="D372" s="152"/>
      <c r="E372" s="152"/>
      <c r="F372"/>
      <c r="G372" s="152"/>
      <c r="I372" s="224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</row>
    <row r="373" spans="1:36" s="223" customFormat="1" x14ac:dyDescent="0.2">
      <c r="A373" s="11"/>
      <c r="B373"/>
      <c r="C373"/>
      <c r="D373" s="152"/>
      <c r="E373" s="152"/>
      <c r="F373"/>
      <c r="G373" s="152"/>
      <c r="I373" s="224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</row>
    <row r="374" spans="1:36" s="223" customFormat="1" x14ac:dyDescent="0.2">
      <c r="A374" s="11"/>
      <c r="B374"/>
      <c r="C374"/>
      <c r="D374" s="152"/>
      <c r="E374" s="152"/>
      <c r="F374"/>
      <c r="G374" s="152"/>
      <c r="I374" s="22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</row>
    <row r="375" spans="1:36" s="223" customFormat="1" x14ac:dyDescent="0.2">
      <c r="A375" s="11"/>
      <c r="B375"/>
      <c r="C375"/>
      <c r="D375" s="152"/>
      <c r="E375" s="152"/>
      <c r="F375"/>
      <c r="G375" s="152"/>
      <c r="I375" s="224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</row>
    <row r="376" spans="1:36" s="223" customFormat="1" x14ac:dyDescent="0.2">
      <c r="A376" s="11"/>
      <c r="B376"/>
      <c r="C376"/>
      <c r="D376" s="152"/>
      <c r="E376" s="152"/>
      <c r="F376"/>
      <c r="G376" s="152"/>
      <c r="I376" s="224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</row>
    <row r="377" spans="1:36" s="223" customFormat="1" x14ac:dyDescent="0.2">
      <c r="A377" s="11"/>
      <c r="B377"/>
      <c r="C377"/>
      <c r="D377" s="152"/>
      <c r="E377" s="152"/>
      <c r="F377"/>
      <c r="G377" s="152"/>
      <c r="I377" s="224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</row>
    <row r="378" spans="1:36" s="223" customFormat="1" x14ac:dyDescent="0.2">
      <c r="A378" s="11"/>
      <c r="B378"/>
      <c r="C378"/>
      <c r="D378" s="152"/>
      <c r="E378" s="152"/>
      <c r="F378"/>
      <c r="G378" s="152"/>
      <c r="I378" s="224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</row>
    <row r="379" spans="1:36" s="223" customFormat="1" x14ac:dyDescent="0.2">
      <c r="A379" s="11"/>
      <c r="B379"/>
      <c r="C379"/>
      <c r="D379" s="152"/>
      <c r="E379" s="152"/>
      <c r="F379"/>
      <c r="G379" s="152"/>
      <c r="I379" s="224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</row>
    <row r="380" spans="1:36" s="223" customFormat="1" x14ac:dyDescent="0.2">
      <c r="A380" s="11"/>
      <c r="B380"/>
      <c r="C380"/>
      <c r="D380" s="152"/>
      <c r="E380" s="152"/>
      <c r="F380"/>
      <c r="G380" s="152"/>
      <c r="I380" s="224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</row>
    <row r="381" spans="1:36" s="223" customFormat="1" x14ac:dyDescent="0.2">
      <c r="A381" s="11"/>
      <c r="B381"/>
      <c r="C381"/>
      <c r="D381" s="152"/>
      <c r="E381" s="152"/>
      <c r="F381"/>
      <c r="G381" s="152"/>
      <c r="I381" s="224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</row>
    <row r="382" spans="1:36" s="223" customFormat="1" x14ac:dyDescent="0.2">
      <c r="A382" s="11"/>
      <c r="B382"/>
      <c r="C382"/>
      <c r="D382" s="152"/>
      <c r="E382" s="152"/>
      <c r="F382"/>
      <c r="G382" s="152"/>
      <c r="I382" s="224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</row>
    <row r="383" spans="1:36" s="223" customFormat="1" x14ac:dyDescent="0.2">
      <c r="A383" s="11"/>
      <c r="B383"/>
      <c r="C383"/>
      <c r="D383" s="152"/>
      <c r="E383" s="152"/>
      <c r="F383"/>
      <c r="G383" s="152"/>
      <c r="I383" s="224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</row>
    <row r="384" spans="1:36" s="223" customFormat="1" x14ac:dyDescent="0.2">
      <c r="A384" s="11"/>
      <c r="B384"/>
      <c r="C384"/>
      <c r="D384" s="152"/>
      <c r="E384" s="152"/>
      <c r="F384"/>
      <c r="G384" s="152"/>
      <c r="I384" s="22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</row>
    <row r="385" spans="1:36" s="223" customFormat="1" x14ac:dyDescent="0.2">
      <c r="A385" s="11"/>
      <c r="B385"/>
      <c r="C385"/>
      <c r="D385" s="152"/>
      <c r="E385" s="152"/>
      <c r="F385"/>
      <c r="G385" s="152"/>
      <c r="I385" s="224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</row>
    <row r="386" spans="1:36" s="223" customFormat="1" x14ac:dyDescent="0.2">
      <c r="A386" s="11"/>
      <c r="B386"/>
      <c r="C386"/>
      <c r="D386" s="152"/>
      <c r="E386" s="152"/>
      <c r="F386"/>
      <c r="G386" s="152"/>
      <c r="I386" s="224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</row>
    <row r="387" spans="1:36" s="223" customFormat="1" x14ac:dyDescent="0.2">
      <c r="A387" s="11"/>
      <c r="B387"/>
      <c r="C387"/>
      <c r="D387" s="152"/>
      <c r="E387" s="152"/>
      <c r="F387"/>
      <c r="G387" s="152"/>
      <c r="I387" s="224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</row>
    <row r="388" spans="1:36" s="223" customFormat="1" x14ac:dyDescent="0.2">
      <c r="A388" s="11"/>
      <c r="B388"/>
      <c r="C388"/>
      <c r="D388" s="152"/>
      <c r="E388" s="152"/>
      <c r="F388"/>
      <c r="G388" s="152"/>
      <c r="I388" s="224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</row>
    <row r="389" spans="1:36" s="223" customFormat="1" x14ac:dyDescent="0.2">
      <c r="A389" s="11"/>
      <c r="B389"/>
      <c r="C389"/>
      <c r="D389" s="152"/>
      <c r="E389" s="152"/>
      <c r="F389"/>
      <c r="G389" s="152"/>
      <c r="I389" s="224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</row>
    <row r="390" spans="1:36" s="223" customFormat="1" x14ac:dyDescent="0.2">
      <c r="A390" s="11"/>
      <c r="B390"/>
      <c r="C390"/>
      <c r="D390" s="152"/>
      <c r="E390" s="152"/>
      <c r="F390"/>
      <c r="G390" s="152"/>
      <c r="I390" s="224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</row>
    <row r="391" spans="1:36" s="223" customFormat="1" x14ac:dyDescent="0.2">
      <c r="A391" s="11"/>
      <c r="B391"/>
      <c r="C391"/>
      <c r="D391" s="152"/>
      <c r="E391" s="152"/>
      <c r="F391"/>
      <c r="G391" s="152"/>
      <c r="I391" s="224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</row>
    <row r="392" spans="1:36" s="223" customFormat="1" x14ac:dyDescent="0.2">
      <c r="A392" s="11"/>
      <c r="B392"/>
      <c r="C392"/>
      <c r="D392" s="152"/>
      <c r="E392" s="152"/>
      <c r="F392"/>
      <c r="G392" s="152"/>
      <c r="I392" s="224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</row>
    <row r="393" spans="1:36" s="223" customFormat="1" x14ac:dyDescent="0.2">
      <c r="A393" s="11"/>
      <c r="B393"/>
      <c r="C393"/>
      <c r="D393" s="152"/>
      <c r="E393" s="152"/>
      <c r="F393"/>
      <c r="G393" s="152"/>
      <c r="I393" s="224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</row>
    <row r="394" spans="1:36" s="223" customFormat="1" x14ac:dyDescent="0.2">
      <c r="A394" s="11"/>
      <c r="B394"/>
      <c r="C394"/>
      <c r="D394" s="152"/>
      <c r="E394" s="152"/>
      <c r="F394"/>
      <c r="G394" s="152"/>
      <c r="I394" s="22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</row>
    <row r="395" spans="1:36" s="223" customFormat="1" x14ac:dyDescent="0.2">
      <c r="A395" s="11"/>
      <c r="B395"/>
      <c r="C395"/>
      <c r="D395" s="152"/>
      <c r="E395" s="152"/>
      <c r="F395"/>
      <c r="G395" s="152"/>
      <c r="I395" s="224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</row>
    <row r="396" spans="1:36" s="223" customFormat="1" x14ac:dyDescent="0.2">
      <c r="A396" s="11"/>
      <c r="B396"/>
      <c r="C396"/>
      <c r="D396" s="152"/>
      <c r="E396" s="152"/>
      <c r="F396"/>
      <c r="G396" s="152"/>
      <c r="I396" s="224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</row>
    <row r="397" spans="1:36" s="223" customFormat="1" x14ac:dyDescent="0.2">
      <c r="A397" s="11"/>
      <c r="B397"/>
      <c r="C397"/>
      <c r="D397" s="152"/>
      <c r="E397" s="152"/>
      <c r="F397"/>
      <c r="G397" s="152"/>
      <c r="I397" s="224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</row>
    <row r="398" spans="1:36" s="223" customFormat="1" x14ac:dyDescent="0.2">
      <c r="A398" s="11"/>
      <c r="B398"/>
      <c r="C398"/>
      <c r="D398" s="152"/>
      <c r="E398" s="152"/>
      <c r="F398"/>
      <c r="G398" s="152"/>
      <c r="I398" s="224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</row>
    <row r="399" spans="1:36" s="223" customFormat="1" x14ac:dyDescent="0.2">
      <c r="A399" s="11"/>
      <c r="B399"/>
      <c r="C399"/>
      <c r="D399" s="152"/>
      <c r="E399" s="152"/>
      <c r="F399"/>
      <c r="G399" s="152"/>
      <c r="I399" s="224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</row>
    <row r="400" spans="1:36" s="223" customFormat="1" x14ac:dyDescent="0.2">
      <c r="A400" s="11"/>
      <c r="B400"/>
      <c r="C400"/>
      <c r="D400" s="152"/>
      <c r="E400" s="152"/>
      <c r="F400"/>
      <c r="G400" s="152"/>
      <c r="I400" s="224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</row>
    <row r="401" spans="1:36" s="223" customFormat="1" x14ac:dyDescent="0.2">
      <c r="A401" s="11"/>
      <c r="B401"/>
      <c r="C401"/>
      <c r="D401" s="152"/>
      <c r="E401" s="152"/>
      <c r="F401"/>
      <c r="G401" s="152"/>
      <c r="I401" s="224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</row>
    <row r="402" spans="1:36" s="223" customFormat="1" x14ac:dyDescent="0.2">
      <c r="A402" s="11"/>
      <c r="B402"/>
      <c r="C402"/>
      <c r="D402" s="152"/>
      <c r="E402" s="152"/>
      <c r="F402"/>
      <c r="G402" s="152"/>
      <c r="I402" s="224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</row>
    <row r="403" spans="1:36" s="223" customFormat="1" x14ac:dyDescent="0.2">
      <c r="A403" s="11"/>
      <c r="B403"/>
      <c r="C403"/>
      <c r="D403" s="152"/>
      <c r="E403" s="152"/>
      <c r="F403"/>
      <c r="G403" s="152"/>
      <c r="I403" s="224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</row>
    <row r="404" spans="1:36" s="223" customFormat="1" x14ac:dyDescent="0.2">
      <c r="A404" s="11"/>
      <c r="B404"/>
      <c r="C404"/>
      <c r="D404" s="152"/>
      <c r="E404" s="152"/>
      <c r="F404"/>
      <c r="G404" s="152"/>
      <c r="I404" s="22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</row>
    <row r="405" spans="1:36" s="223" customFormat="1" x14ac:dyDescent="0.2">
      <c r="A405" s="11"/>
      <c r="B405"/>
      <c r="C405"/>
      <c r="D405" s="152"/>
      <c r="E405" s="152"/>
      <c r="F405"/>
      <c r="G405" s="152"/>
      <c r="I405" s="224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</row>
    <row r="406" spans="1:36" s="223" customFormat="1" x14ac:dyDescent="0.2">
      <c r="A406" s="11"/>
      <c r="B406"/>
      <c r="C406"/>
      <c r="D406" s="152"/>
      <c r="E406" s="152"/>
      <c r="F406"/>
      <c r="G406" s="152"/>
      <c r="I406" s="224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</row>
    <row r="407" spans="1:36" s="223" customFormat="1" x14ac:dyDescent="0.2">
      <c r="A407" s="11"/>
      <c r="B407"/>
      <c r="C407"/>
      <c r="D407" s="152"/>
      <c r="E407" s="152"/>
      <c r="F407"/>
      <c r="G407" s="152"/>
      <c r="I407" s="224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</row>
    <row r="408" spans="1:36" s="223" customFormat="1" x14ac:dyDescent="0.2">
      <c r="A408" s="11"/>
      <c r="B408"/>
      <c r="C408"/>
      <c r="D408" s="152"/>
      <c r="E408" s="152"/>
      <c r="F408"/>
      <c r="G408" s="152"/>
      <c r="I408" s="224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</row>
    <row r="409" spans="1:36" s="223" customFormat="1" x14ac:dyDescent="0.2">
      <c r="A409" s="11"/>
      <c r="B409"/>
      <c r="C409"/>
      <c r="D409" s="152"/>
      <c r="E409" s="152"/>
      <c r="F409"/>
      <c r="G409" s="152"/>
      <c r="I409" s="224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</row>
    <row r="410" spans="1:36" s="223" customFormat="1" x14ac:dyDescent="0.2">
      <c r="A410" s="11"/>
      <c r="B410"/>
      <c r="C410"/>
      <c r="D410" s="152"/>
      <c r="E410" s="152"/>
      <c r="F410"/>
      <c r="G410" s="152"/>
      <c r="I410" s="224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</row>
    <row r="411" spans="1:36" s="223" customFormat="1" x14ac:dyDescent="0.2">
      <c r="A411" s="11"/>
      <c r="B411"/>
      <c r="C411"/>
      <c r="D411" s="152"/>
      <c r="E411" s="152"/>
      <c r="F411"/>
      <c r="G411" s="152"/>
      <c r="I411" s="224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</row>
    <row r="412" spans="1:36" s="223" customFormat="1" x14ac:dyDescent="0.2">
      <c r="A412" s="11"/>
      <c r="B412"/>
      <c r="C412"/>
      <c r="D412" s="152"/>
      <c r="E412" s="152"/>
      <c r="F412"/>
      <c r="G412" s="152"/>
      <c r="I412" s="224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</row>
    <row r="413" spans="1:36" s="223" customFormat="1" x14ac:dyDescent="0.2">
      <c r="A413" s="11"/>
      <c r="B413"/>
      <c r="C413"/>
      <c r="D413" s="152"/>
      <c r="E413" s="152"/>
      <c r="F413"/>
      <c r="G413" s="152"/>
      <c r="I413" s="224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</row>
    <row r="414" spans="1:36" s="223" customFormat="1" x14ac:dyDescent="0.2">
      <c r="A414" s="11"/>
      <c r="B414"/>
      <c r="C414"/>
      <c r="D414" s="152"/>
      <c r="E414" s="152"/>
      <c r="F414"/>
      <c r="G414" s="152"/>
      <c r="I414" s="22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</row>
    <row r="415" spans="1:36" s="223" customFormat="1" x14ac:dyDescent="0.2">
      <c r="A415" s="11"/>
      <c r="B415"/>
      <c r="C415"/>
      <c r="D415" s="152"/>
      <c r="E415" s="152"/>
      <c r="F415"/>
      <c r="G415" s="152"/>
      <c r="I415" s="224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</row>
    <row r="416" spans="1:36" s="223" customFormat="1" x14ac:dyDescent="0.2">
      <c r="A416" s="11"/>
      <c r="B416"/>
      <c r="C416"/>
      <c r="D416" s="152"/>
      <c r="E416" s="152"/>
      <c r="F416"/>
      <c r="G416" s="152"/>
      <c r="I416" s="224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</row>
    <row r="417" spans="1:36" s="223" customFormat="1" x14ac:dyDescent="0.2">
      <c r="A417" s="11"/>
      <c r="B417"/>
      <c r="C417"/>
      <c r="D417" s="152"/>
      <c r="E417" s="152"/>
      <c r="F417"/>
      <c r="G417" s="152"/>
      <c r="I417" s="224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</row>
    <row r="418" spans="1:36" s="223" customFormat="1" x14ac:dyDescent="0.2">
      <c r="A418" s="11"/>
      <c r="B418"/>
      <c r="C418"/>
      <c r="D418" s="152"/>
      <c r="E418" s="152"/>
      <c r="F418"/>
      <c r="G418" s="152"/>
      <c r="I418" s="224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</row>
    <row r="419" spans="1:36" s="223" customFormat="1" x14ac:dyDescent="0.2">
      <c r="A419" s="11"/>
      <c r="B419"/>
      <c r="C419"/>
      <c r="D419" s="152"/>
      <c r="E419" s="152"/>
      <c r="F419"/>
      <c r="G419" s="152"/>
      <c r="I419" s="224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</row>
    <row r="420" spans="1:36" s="223" customFormat="1" x14ac:dyDescent="0.2">
      <c r="A420" s="11"/>
      <c r="B420"/>
      <c r="C420"/>
      <c r="D420" s="152"/>
      <c r="E420" s="152"/>
      <c r="F420"/>
      <c r="G420" s="152"/>
      <c r="I420" s="224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</row>
    <row r="421" spans="1:36" s="223" customFormat="1" x14ac:dyDescent="0.2">
      <c r="A421" s="11"/>
      <c r="B421"/>
      <c r="C421"/>
      <c r="D421" s="152"/>
      <c r="E421" s="152"/>
      <c r="F421"/>
      <c r="G421" s="152"/>
      <c r="I421" s="224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</row>
    <row r="422" spans="1:36" s="223" customFormat="1" x14ac:dyDescent="0.2">
      <c r="A422" s="11"/>
      <c r="B422"/>
      <c r="C422"/>
      <c r="D422" s="152"/>
      <c r="E422" s="152"/>
      <c r="F422"/>
      <c r="G422" s="152"/>
      <c r="I422" s="224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</row>
    <row r="423" spans="1:36" s="223" customFormat="1" x14ac:dyDescent="0.2">
      <c r="A423" s="11"/>
      <c r="B423"/>
      <c r="C423"/>
      <c r="D423" s="152"/>
      <c r="E423" s="152"/>
      <c r="F423"/>
      <c r="G423" s="152"/>
      <c r="I423" s="224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</row>
    <row r="424" spans="1:36" s="223" customFormat="1" x14ac:dyDescent="0.2">
      <c r="A424" s="11"/>
      <c r="B424"/>
      <c r="C424"/>
      <c r="D424" s="152"/>
      <c r="E424" s="152"/>
      <c r="F424"/>
      <c r="G424" s="152"/>
      <c r="I424" s="2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</row>
    <row r="425" spans="1:36" s="223" customFormat="1" x14ac:dyDescent="0.2">
      <c r="A425" s="11"/>
      <c r="B425"/>
      <c r="C425"/>
      <c r="D425" s="152"/>
      <c r="E425" s="152"/>
      <c r="F425"/>
      <c r="G425" s="152"/>
      <c r="I425" s="224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</row>
    <row r="426" spans="1:36" s="223" customFormat="1" x14ac:dyDescent="0.2">
      <c r="A426" s="11"/>
      <c r="B426"/>
      <c r="C426"/>
      <c r="D426" s="152"/>
      <c r="E426" s="152"/>
      <c r="F426"/>
      <c r="G426" s="152"/>
      <c r="I426" s="224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</row>
    <row r="427" spans="1:36" s="223" customFormat="1" x14ac:dyDescent="0.2">
      <c r="A427" s="11"/>
      <c r="B427"/>
      <c r="C427"/>
      <c r="D427" s="152"/>
      <c r="E427" s="152"/>
      <c r="F427"/>
      <c r="G427" s="152"/>
      <c r="I427" s="224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</row>
    <row r="428" spans="1:36" s="223" customFormat="1" x14ac:dyDescent="0.2">
      <c r="A428" s="11"/>
      <c r="B428"/>
      <c r="C428"/>
      <c r="D428" s="152"/>
      <c r="E428" s="152"/>
      <c r="F428"/>
      <c r="G428" s="152"/>
      <c r="I428" s="224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</row>
    <row r="429" spans="1:36" s="223" customFormat="1" x14ac:dyDescent="0.2">
      <c r="A429" s="11"/>
      <c r="B429"/>
      <c r="C429"/>
      <c r="D429" s="152"/>
      <c r="E429" s="152"/>
      <c r="F429"/>
      <c r="G429" s="152"/>
      <c r="I429" s="224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</row>
    <row r="430" spans="1:36" s="223" customFormat="1" x14ac:dyDescent="0.2">
      <c r="A430" s="11"/>
      <c r="B430"/>
      <c r="C430"/>
      <c r="D430" s="152"/>
      <c r="E430" s="152"/>
      <c r="F430"/>
      <c r="G430" s="152"/>
      <c r="I430" s="224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</row>
    <row r="431" spans="1:36" s="223" customFormat="1" x14ac:dyDescent="0.2">
      <c r="A431" s="11"/>
      <c r="B431"/>
      <c r="C431"/>
      <c r="D431" s="152"/>
      <c r="E431" s="152"/>
      <c r="F431"/>
      <c r="G431" s="152"/>
      <c r="I431" s="224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</row>
    <row r="432" spans="1:36" s="223" customFormat="1" x14ac:dyDescent="0.2">
      <c r="A432" s="11"/>
      <c r="B432"/>
      <c r="C432"/>
      <c r="D432" s="152"/>
      <c r="E432" s="152"/>
      <c r="F432"/>
      <c r="G432" s="152"/>
      <c r="I432" s="224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</row>
    <row r="433" spans="1:36" s="223" customFormat="1" x14ac:dyDescent="0.2">
      <c r="A433" s="11"/>
      <c r="B433"/>
      <c r="C433"/>
      <c r="D433" s="152"/>
      <c r="E433" s="152"/>
      <c r="F433"/>
      <c r="G433" s="152"/>
      <c r="I433" s="224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</row>
    <row r="434" spans="1:36" s="223" customFormat="1" x14ac:dyDescent="0.2">
      <c r="A434" s="11"/>
      <c r="B434"/>
      <c r="C434"/>
      <c r="D434" s="152"/>
      <c r="E434" s="152"/>
      <c r="F434"/>
      <c r="G434" s="152"/>
      <c r="I434" s="22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</row>
    <row r="435" spans="1:36" s="223" customFormat="1" x14ac:dyDescent="0.2">
      <c r="A435" s="11"/>
      <c r="B435"/>
      <c r="C435"/>
      <c r="D435" s="152"/>
      <c r="E435" s="152"/>
      <c r="F435"/>
      <c r="G435" s="152"/>
      <c r="I435" s="224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</row>
    <row r="436" spans="1:36" s="223" customFormat="1" x14ac:dyDescent="0.2">
      <c r="A436" s="11"/>
      <c r="B436"/>
      <c r="C436"/>
      <c r="D436" s="152"/>
      <c r="E436" s="152"/>
      <c r="F436"/>
      <c r="G436" s="152"/>
      <c r="I436" s="224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</row>
    <row r="437" spans="1:36" s="223" customFormat="1" x14ac:dyDescent="0.2">
      <c r="A437" s="11"/>
      <c r="B437"/>
      <c r="C437"/>
      <c r="D437" s="152"/>
      <c r="E437" s="152"/>
      <c r="F437"/>
      <c r="G437" s="152"/>
      <c r="I437" s="224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</row>
    <row r="438" spans="1:36" s="223" customFormat="1" x14ac:dyDescent="0.2">
      <c r="A438" s="11"/>
      <c r="B438"/>
      <c r="C438"/>
      <c r="D438" s="152"/>
      <c r="E438" s="152"/>
      <c r="F438"/>
      <c r="G438" s="152"/>
      <c r="I438" s="224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</row>
    <row r="439" spans="1:36" s="223" customFormat="1" x14ac:dyDescent="0.2">
      <c r="A439" s="11"/>
      <c r="B439"/>
      <c r="C439"/>
      <c r="D439" s="152"/>
      <c r="E439" s="152"/>
      <c r="F439"/>
      <c r="G439" s="152"/>
      <c r="I439" s="224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</row>
    <row r="440" spans="1:36" s="223" customFormat="1" x14ac:dyDescent="0.2">
      <c r="A440" s="11"/>
      <c r="B440"/>
      <c r="C440"/>
      <c r="D440" s="152"/>
      <c r="E440" s="152"/>
      <c r="F440"/>
      <c r="G440" s="152"/>
      <c r="I440" s="224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</row>
    <row r="441" spans="1:36" s="223" customFormat="1" x14ac:dyDescent="0.2">
      <c r="A441" s="11"/>
      <c r="B441"/>
      <c r="C441"/>
      <c r="D441" s="152"/>
      <c r="E441" s="152"/>
      <c r="F441"/>
      <c r="G441" s="152"/>
      <c r="I441" s="224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</row>
    <row r="442" spans="1:36" s="223" customFormat="1" x14ac:dyDescent="0.2">
      <c r="A442" s="11"/>
      <c r="B442"/>
      <c r="C442"/>
      <c r="D442" s="152"/>
      <c r="E442" s="152"/>
      <c r="F442"/>
      <c r="G442" s="152"/>
      <c r="I442" s="224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</row>
    <row r="443" spans="1:36" s="223" customFormat="1" x14ac:dyDescent="0.2">
      <c r="A443" s="11"/>
      <c r="B443"/>
      <c r="C443"/>
      <c r="D443" s="152"/>
      <c r="E443" s="152"/>
      <c r="F443"/>
      <c r="G443" s="152"/>
      <c r="I443" s="224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</row>
    <row r="444" spans="1:36" s="223" customFormat="1" x14ac:dyDescent="0.2">
      <c r="A444" s="11"/>
      <c r="B444"/>
      <c r="C444"/>
      <c r="D444" s="152"/>
      <c r="E444" s="152"/>
      <c r="F444"/>
      <c r="G444" s="152"/>
      <c r="I444" s="22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</row>
    <row r="445" spans="1:36" s="223" customFormat="1" x14ac:dyDescent="0.2">
      <c r="A445" s="11"/>
      <c r="B445"/>
      <c r="C445"/>
      <c r="D445" s="152"/>
      <c r="E445" s="152"/>
      <c r="F445"/>
      <c r="G445" s="152"/>
      <c r="I445" s="224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</row>
    <row r="446" spans="1:36" s="223" customFormat="1" x14ac:dyDescent="0.2">
      <c r="A446" s="11"/>
      <c r="B446"/>
      <c r="C446"/>
      <c r="D446" s="152"/>
      <c r="E446" s="152"/>
      <c r="F446"/>
      <c r="G446" s="152"/>
      <c r="I446" s="224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</row>
    <row r="447" spans="1:36" s="223" customFormat="1" x14ac:dyDescent="0.2">
      <c r="A447" s="11"/>
      <c r="B447"/>
      <c r="C447"/>
      <c r="D447" s="152"/>
      <c r="E447" s="152"/>
      <c r="F447"/>
      <c r="G447" s="152"/>
      <c r="I447" s="224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</row>
    <row r="448" spans="1:36" s="223" customFormat="1" x14ac:dyDescent="0.2">
      <c r="A448" s="11"/>
      <c r="B448"/>
      <c r="C448"/>
      <c r="D448" s="152"/>
      <c r="E448" s="152"/>
      <c r="F448"/>
      <c r="G448" s="152"/>
      <c r="I448" s="224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</row>
    <row r="449" spans="1:36" s="223" customFormat="1" x14ac:dyDescent="0.2">
      <c r="A449" s="11"/>
      <c r="B449"/>
      <c r="C449"/>
      <c r="D449" s="152"/>
      <c r="E449" s="152"/>
      <c r="F449"/>
      <c r="G449" s="152"/>
      <c r="I449" s="224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</row>
    <row r="450" spans="1:36" s="223" customFormat="1" x14ac:dyDescent="0.2">
      <c r="A450" s="11"/>
      <c r="B450"/>
      <c r="C450"/>
      <c r="D450" s="152"/>
      <c r="E450" s="152"/>
      <c r="F450"/>
      <c r="G450" s="152"/>
      <c r="I450" s="224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</row>
    <row r="451" spans="1:36" s="223" customFormat="1" x14ac:dyDescent="0.2">
      <c r="A451" s="11"/>
      <c r="B451"/>
      <c r="C451"/>
      <c r="D451" s="152"/>
      <c r="E451" s="152"/>
      <c r="F451"/>
      <c r="G451" s="152"/>
      <c r="I451" s="224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</row>
    <row r="452" spans="1:36" s="223" customFormat="1" x14ac:dyDescent="0.2">
      <c r="A452" s="11"/>
      <c r="B452"/>
      <c r="C452"/>
      <c r="D452" s="152"/>
      <c r="E452" s="152"/>
      <c r="F452"/>
      <c r="G452" s="152"/>
      <c r="I452" s="224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</row>
    <row r="453" spans="1:36" s="223" customFormat="1" x14ac:dyDescent="0.2">
      <c r="A453" s="11"/>
      <c r="B453"/>
      <c r="C453"/>
      <c r="D453" s="152"/>
      <c r="E453" s="152"/>
      <c r="F453"/>
      <c r="G453" s="152"/>
      <c r="I453" s="224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</row>
    <row r="454" spans="1:36" s="223" customFormat="1" x14ac:dyDescent="0.2">
      <c r="A454" s="11"/>
      <c r="B454"/>
      <c r="C454"/>
      <c r="D454" s="152"/>
      <c r="E454" s="152"/>
      <c r="F454"/>
      <c r="G454" s="152"/>
      <c r="I454" s="22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</row>
    <row r="455" spans="1:36" s="223" customFormat="1" x14ac:dyDescent="0.2">
      <c r="A455" s="11"/>
      <c r="B455"/>
      <c r="C455"/>
      <c r="D455" s="152"/>
      <c r="E455" s="152"/>
      <c r="F455"/>
      <c r="G455" s="152"/>
      <c r="I455" s="224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</row>
    <row r="456" spans="1:36" s="223" customFormat="1" x14ac:dyDescent="0.2">
      <c r="A456" s="11"/>
      <c r="B456"/>
      <c r="C456"/>
      <c r="D456" s="152"/>
      <c r="E456" s="152"/>
      <c r="F456"/>
      <c r="G456" s="152"/>
      <c r="I456" s="224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</row>
    <row r="457" spans="1:36" s="223" customFormat="1" x14ac:dyDescent="0.2">
      <c r="A457" s="11"/>
      <c r="B457"/>
      <c r="C457"/>
      <c r="D457" s="152"/>
      <c r="E457" s="152"/>
      <c r="F457"/>
      <c r="G457" s="152"/>
      <c r="I457" s="224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</row>
    <row r="458" spans="1:36" s="223" customFormat="1" x14ac:dyDescent="0.2">
      <c r="A458" s="11"/>
      <c r="B458"/>
      <c r="C458"/>
      <c r="D458" s="152"/>
      <c r="E458" s="152"/>
      <c r="F458"/>
      <c r="G458" s="152"/>
      <c r="I458" s="224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</row>
    <row r="459" spans="1:36" s="223" customFormat="1" x14ac:dyDescent="0.2">
      <c r="A459" s="11"/>
      <c r="B459"/>
      <c r="C459"/>
      <c r="D459" s="152"/>
      <c r="E459" s="152"/>
      <c r="F459"/>
      <c r="G459" s="152"/>
      <c r="I459" s="224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</row>
    <row r="460" spans="1:36" s="223" customFormat="1" x14ac:dyDescent="0.2">
      <c r="A460" s="11"/>
      <c r="B460"/>
      <c r="C460"/>
      <c r="D460" s="152"/>
      <c r="E460" s="152"/>
      <c r="F460"/>
      <c r="G460" s="152"/>
      <c r="I460" s="224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</row>
    <row r="461" spans="1:36" s="223" customFormat="1" x14ac:dyDescent="0.2">
      <c r="A461" s="11"/>
      <c r="B461"/>
      <c r="C461"/>
      <c r="D461" s="152"/>
      <c r="E461" s="152"/>
      <c r="F461"/>
      <c r="G461" s="152"/>
      <c r="I461" s="224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</row>
    <row r="462" spans="1:36" s="223" customFormat="1" x14ac:dyDescent="0.2">
      <c r="A462" s="11"/>
      <c r="B462"/>
      <c r="C462"/>
      <c r="D462" s="152"/>
      <c r="E462" s="152"/>
      <c r="F462"/>
      <c r="G462" s="152"/>
      <c r="I462" s="224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</row>
    <row r="463" spans="1:36" s="223" customFormat="1" x14ac:dyDescent="0.2">
      <c r="A463" s="11"/>
      <c r="B463"/>
      <c r="C463"/>
      <c r="D463" s="152"/>
      <c r="E463" s="152"/>
      <c r="F463"/>
      <c r="G463" s="152"/>
      <c r="I463" s="224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</row>
    <row r="464" spans="1:36" s="223" customFormat="1" x14ac:dyDescent="0.2">
      <c r="A464" s="11"/>
      <c r="B464"/>
      <c r="C464"/>
      <c r="D464" s="152"/>
      <c r="E464" s="152"/>
      <c r="F464"/>
      <c r="G464" s="152"/>
      <c r="I464" s="22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</row>
    <row r="465" spans="1:36" s="223" customFormat="1" x14ac:dyDescent="0.2">
      <c r="A465" s="11"/>
      <c r="B465"/>
      <c r="C465"/>
      <c r="D465" s="152"/>
      <c r="E465" s="152"/>
      <c r="F465"/>
      <c r="G465" s="152"/>
      <c r="I465" s="224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</row>
    <row r="466" spans="1:36" s="223" customFormat="1" x14ac:dyDescent="0.2">
      <c r="A466" s="11"/>
      <c r="B466"/>
      <c r="C466"/>
      <c r="D466" s="152"/>
      <c r="E466" s="152"/>
      <c r="F466"/>
      <c r="G466" s="152"/>
      <c r="I466" s="224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</row>
    <row r="467" spans="1:36" s="223" customFormat="1" x14ac:dyDescent="0.2">
      <c r="A467" s="11"/>
      <c r="B467"/>
      <c r="C467"/>
      <c r="D467" s="152"/>
      <c r="E467" s="152"/>
      <c r="F467"/>
      <c r="G467" s="152"/>
      <c r="I467" s="224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</row>
    <row r="468" spans="1:36" s="223" customFormat="1" x14ac:dyDescent="0.2">
      <c r="A468" s="11"/>
      <c r="B468"/>
      <c r="C468"/>
      <c r="D468" s="152"/>
      <c r="E468" s="152"/>
      <c r="F468"/>
      <c r="G468" s="152"/>
      <c r="I468" s="224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</row>
    <row r="469" spans="1:36" s="223" customFormat="1" x14ac:dyDescent="0.2">
      <c r="A469" s="11"/>
      <c r="B469"/>
      <c r="C469"/>
      <c r="D469" s="152"/>
      <c r="E469" s="152"/>
      <c r="F469"/>
      <c r="G469" s="152"/>
      <c r="I469" s="224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</row>
    <row r="470" spans="1:36" s="223" customFormat="1" x14ac:dyDescent="0.2">
      <c r="A470" s="11"/>
      <c r="B470"/>
      <c r="C470"/>
      <c r="D470" s="152"/>
      <c r="E470" s="152"/>
      <c r="F470"/>
      <c r="G470" s="152"/>
      <c r="I470" s="224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</row>
    <row r="471" spans="1:36" s="223" customFormat="1" x14ac:dyDescent="0.2">
      <c r="A471" s="11"/>
      <c r="B471"/>
      <c r="C471"/>
      <c r="D471" s="152"/>
      <c r="E471" s="152"/>
      <c r="F471"/>
      <c r="G471" s="152"/>
      <c r="I471" s="224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</row>
    <row r="472" spans="1:36" s="223" customFormat="1" x14ac:dyDescent="0.2">
      <c r="A472" s="11"/>
      <c r="B472"/>
      <c r="C472"/>
      <c r="D472" s="152"/>
      <c r="E472" s="152"/>
      <c r="F472"/>
      <c r="G472" s="152"/>
      <c r="I472" s="224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</row>
    <row r="473" spans="1:36" s="223" customFormat="1" x14ac:dyDescent="0.2">
      <c r="A473" s="11"/>
      <c r="B473"/>
      <c r="C473"/>
      <c r="D473" s="152"/>
      <c r="E473" s="152"/>
      <c r="F473"/>
      <c r="G473" s="152"/>
      <c r="I473" s="224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</row>
    <row r="474" spans="1:36" s="223" customFormat="1" x14ac:dyDescent="0.2">
      <c r="A474" s="11"/>
      <c r="B474"/>
      <c r="C474"/>
      <c r="D474" s="152"/>
      <c r="E474" s="152"/>
      <c r="F474"/>
      <c r="G474" s="152"/>
      <c r="I474" s="22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</row>
    <row r="475" spans="1:36" s="223" customFormat="1" x14ac:dyDescent="0.2">
      <c r="A475" s="11"/>
      <c r="B475"/>
      <c r="C475"/>
      <c r="D475" s="152"/>
      <c r="E475" s="152"/>
      <c r="F475"/>
      <c r="G475" s="152"/>
      <c r="I475" s="224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</row>
    <row r="476" spans="1:36" s="223" customFormat="1" x14ac:dyDescent="0.2">
      <c r="A476" s="11"/>
      <c r="B476"/>
      <c r="C476"/>
      <c r="D476" s="152"/>
      <c r="E476" s="152"/>
      <c r="F476"/>
      <c r="G476" s="152"/>
      <c r="I476" s="224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</row>
    <row r="477" spans="1:36" s="223" customFormat="1" x14ac:dyDescent="0.2">
      <c r="A477" s="11"/>
      <c r="B477"/>
      <c r="C477"/>
      <c r="D477" s="152"/>
      <c r="E477" s="152"/>
      <c r="F477"/>
      <c r="G477" s="152"/>
      <c r="I477" s="224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</row>
    <row r="478" spans="1:36" s="223" customFormat="1" x14ac:dyDescent="0.2">
      <c r="A478" s="11"/>
      <c r="B478"/>
      <c r="C478"/>
      <c r="D478" s="152"/>
      <c r="E478" s="152"/>
      <c r="F478"/>
      <c r="G478" s="152"/>
      <c r="I478" s="224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</row>
    <row r="479" spans="1:36" s="223" customFormat="1" x14ac:dyDescent="0.2">
      <c r="A479" s="11"/>
      <c r="B479"/>
      <c r="C479"/>
      <c r="D479" s="152"/>
      <c r="E479" s="152"/>
      <c r="F479"/>
      <c r="G479" s="152"/>
      <c r="I479" s="224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</row>
    <row r="480" spans="1:36" s="223" customFormat="1" x14ac:dyDescent="0.2">
      <c r="A480" s="11"/>
      <c r="B480"/>
      <c r="C480"/>
      <c r="D480" s="152"/>
      <c r="E480" s="152"/>
      <c r="F480"/>
      <c r="G480" s="152"/>
      <c r="I480" s="224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</row>
    <row r="481" spans="1:36" s="223" customFormat="1" x14ac:dyDescent="0.2">
      <c r="A481" s="11"/>
      <c r="B481"/>
      <c r="C481"/>
      <c r="D481" s="152"/>
      <c r="E481" s="152"/>
      <c r="F481"/>
      <c r="G481" s="152"/>
      <c r="I481" s="224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</row>
    <row r="482" spans="1:36" s="223" customFormat="1" x14ac:dyDescent="0.2">
      <c r="A482" s="11"/>
      <c r="B482"/>
      <c r="C482"/>
      <c r="D482" s="152"/>
      <c r="E482" s="152"/>
      <c r="F482"/>
      <c r="G482" s="152"/>
      <c r="I482" s="224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</row>
    <row r="483" spans="1:36" s="223" customFormat="1" x14ac:dyDescent="0.2">
      <c r="A483" s="11"/>
      <c r="B483"/>
      <c r="C483"/>
      <c r="D483" s="152"/>
      <c r="E483" s="152"/>
      <c r="F483"/>
      <c r="G483" s="152"/>
      <c r="I483" s="224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</row>
    <row r="484" spans="1:36" s="223" customFormat="1" x14ac:dyDescent="0.2">
      <c r="A484" s="11"/>
      <c r="B484"/>
      <c r="C484"/>
      <c r="D484" s="152"/>
      <c r="E484" s="152"/>
      <c r="F484"/>
      <c r="G484" s="152"/>
      <c r="I484" s="22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</row>
    <row r="485" spans="1:36" s="223" customFormat="1" x14ac:dyDescent="0.2">
      <c r="A485" s="11"/>
      <c r="B485"/>
      <c r="C485"/>
      <c r="D485" s="152"/>
      <c r="E485" s="152"/>
      <c r="F485"/>
      <c r="G485" s="152"/>
      <c r="I485" s="224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</row>
    <row r="486" spans="1:36" s="223" customFormat="1" x14ac:dyDescent="0.2">
      <c r="A486" s="11"/>
      <c r="B486"/>
      <c r="C486"/>
      <c r="D486" s="152"/>
      <c r="E486" s="152"/>
      <c r="F486"/>
      <c r="G486" s="152"/>
      <c r="I486" s="224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</row>
    <row r="487" spans="1:36" s="223" customFormat="1" x14ac:dyDescent="0.2">
      <c r="A487" s="11"/>
      <c r="B487"/>
      <c r="C487"/>
      <c r="D487" s="152"/>
      <c r="E487" s="152"/>
      <c r="F487"/>
      <c r="G487" s="152"/>
      <c r="I487" s="224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</row>
    <row r="488" spans="1:36" s="223" customFormat="1" x14ac:dyDescent="0.2">
      <c r="A488" s="11"/>
      <c r="B488"/>
      <c r="C488"/>
      <c r="D488" s="152"/>
      <c r="E488" s="152"/>
      <c r="F488"/>
      <c r="G488" s="152"/>
      <c r="I488" s="224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</row>
    <row r="489" spans="1:36" s="223" customFormat="1" x14ac:dyDescent="0.2">
      <c r="A489" s="11"/>
      <c r="B489"/>
      <c r="C489"/>
      <c r="D489" s="152"/>
      <c r="E489" s="152"/>
      <c r="F489"/>
      <c r="G489" s="152"/>
      <c r="I489" s="224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</row>
    <row r="490" spans="1:36" s="223" customFormat="1" x14ac:dyDescent="0.2">
      <c r="A490" s="11"/>
      <c r="B490"/>
      <c r="C490"/>
      <c r="D490" s="152"/>
      <c r="E490" s="152"/>
      <c r="F490"/>
      <c r="G490" s="152"/>
      <c r="I490" s="224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</row>
    <row r="491" spans="1:36" s="223" customFormat="1" x14ac:dyDescent="0.2">
      <c r="A491" s="11"/>
      <c r="B491"/>
      <c r="C491"/>
      <c r="D491" s="152"/>
      <c r="E491" s="152"/>
      <c r="F491"/>
      <c r="G491" s="152"/>
      <c r="I491" s="224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</row>
    <row r="492" spans="1:36" s="223" customFormat="1" x14ac:dyDescent="0.2">
      <c r="A492" s="11"/>
      <c r="B492"/>
      <c r="C492"/>
      <c r="D492" s="152"/>
      <c r="E492" s="152"/>
      <c r="F492"/>
      <c r="G492" s="152"/>
      <c r="I492" s="224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</row>
    <row r="493" spans="1:36" s="223" customFormat="1" x14ac:dyDescent="0.2">
      <c r="A493" s="11"/>
      <c r="B493"/>
      <c r="C493"/>
      <c r="D493" s="152"/>
      <c r="E493" s="152"/>
      <c r="F493"/>
      <c r="G493" s="152"/>
      <c r="I493" s="224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</row>
    <row r="494" spans="1:36" s="223" customFormat="1" x14ac:dyDescent="0.2">
      <c r="A494" s="11"/>
      <c r="B494"/>
      <c r="C494"/>
      <c r="D494" s="152"/>
      <c r="E494" s="152"/>
      <c r="F494"/>
      <c r="G494" s="152"/>
      <c r="I494" s="22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</row>
    <row r="495" spans="1:36" s="223" customFormat="1" x14ac:dyDescent="0.2">
      <c r="A495" s="11"/>
      <c r="B495"/>
      <c r="C495"/>
      <c r="D495" s="152"/>
      <c r="E495" s="152"/>
      <c r="F495"/>
      <c r="G495" s="152"/>
      <c r="I495" s="224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</row>
    <row r="496" spans="1:36" s="223" customFormat="1" x14ac:dyDescent="0.2">
      <c r="A496" s="11"/>
      <c r="B496"/>
      <c r="C496"/>
      <c r="D496" s="152"/>
      <c r="E496" s="152"/>
      <c r="F496"/>
      <c r="G496" s="152"/>
      <c r="I496" s="224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</row>
    <row r="497" spans="1:36" s="223" customFormat="1" x14ac:dyDescent="0.2">
      <c r="A497" s="11"/>
      <c r="B497"/>
      <c r="C497"/>
      <c r="D497" s="152"/>
      <c r="E497" s="152"/>
      <c r="F497"/>
      <c r="G497" s="152"/>
      <c r="I497" s="224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</row>
    <row r="498" spans="1:36" s="223" customFormat="1" x14ac:dyDescent="0.2">
      <c r="A498" s="11"/>
      <c r="B498"/>
      <c r="C498"/>
      <c r="D498" s="152"/>
      <c r="E498" s="152"/>
      <c r="F498"/>
      <c r="G498" s="152"/>
      <c r="I498" s="224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</row>
    <row r="499" spans="1:36" s="223" customFormat="1" x14ac:dyDescent="0.2">
      <c r="A499" s="11"/>
      <c r="B499"/>
      <c r="C499"/>
      <c r="D499" s="152"/>
      <c r="E499" s="152"/>
      <c r="F499"/>
      <c r="G499" s="152"/>
      <c r="I499" s="224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</row>
    <row r="500" spans="1:36" s="223" customFormat="1" x14ac:dyDescent="0.2">
      <c r="A500" s="11"/>
      <c r="B500"/>
      <c r="C500"/>
      <c r="D500" s="152"/>
      <c r="E500" s="152"/>
      <c r="F500"/>
      <c r="G500" s="152"/>
      <c r="I500" s="224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</row>
    <row r="501" spans="1:36" s="223" customFormat="1" x14ac:dyDescent="0.2">
      <c r="A501" s="11"/>
      <c r="B501"/>
      <c r="C501"/>
      <c r="D501" s="152"/>
      <c r="E501" s="152"/>
      <c r="F501"/>
      <c r="G501" s="152"/>
      <c r="I501" s="224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</row>
    <row r="502" spans="1:36" s="223" customFormat="1" x14ac:dyDescent="0.2">
      <c r="A502" s="11"/>
      <c r="B502"/>
      <c r="C502"/>
      <c r="D502" s="152"/>
      <c r="E502" s="152"/>
      <c r="F502"/>
      <c r="G502" s="152"/>
      <c r="I502" s="224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</row>
    <row r="503" spans="1:36" s="223" customFormat="1" x14ac:dyDescent="0.2">
      <c r="A503" s="11"/>
      <c r="B503"/>
      <c r="C503"/>
      <c r="D503" s="152"/>
      <c r="E503" s="152"/>
      <c r="F503"/>
      <c r="G503" s="152"/>
      <c r="I503" s="224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</row>
    <row r="504" spans="1:36" s="223" customFormat="1" x14ac:dyDescent="0.2">
      <c r="A504" s="11"/>
      <c r="B504"/>
      <c r="C504"/>
      <c r="D504" s="152"/>
      <c r="E504" s="152"/>
      <c r="F504"/>
      <c r="G504" s="152"/>
      <c r="I504" s="22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</row>
    <row r="505" spans="1:36" s="223" customFormat="1" x14ac:dyDescent="0.2">
      <c r="A505" s="11"/>
      <c r="B505"/>
      <c r="C505"/>
      <c r="D505" s="152"/>
      <c r="E505" s="152"/>
      <c r="F505"/>
      <c r="G505" s="152"/>
      <c r="I505" s="224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</row>
    <row r="506" spans="1:36" s="223" customFormat="1" x14ac:dyDescent="0.2">
      <c r="A506" s="11"/>
      <c r="B506"/>
      <c r="C506"/>
      <c r="D506" s="152"/>
      <c r="E506" s="152"/>
      <c r="F506"/>
      <c r="G506" s="152"/>
      <c r="I506" s="224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</row>
    <row r="507" spans="1:36" s="223" customFormat="1" x14ac:dyDescent="0.2">
      <c r="A507" s="11"/>
      <c r="B507"/>
      <c r="C507"/>
      <c r="D507" s="152"/>
      <c r="E507" s="152"/>
      <c r="F507"/>
      <c r="G507" s="152"/>
      <c r="I507" s="224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</row>
    <row r="508" spans="1:36" s="223" customFormat="1" x14ac:dyDescent="0.2">
      <c r="A508" s="11"/>
      <c r="B508"/>
      <c r="C508"/>
      <c r="D508" s="152"/>
      <c r="E508" s="152"/>
      <c r="F508"/>
      <c r="G508" s="152"/>
      <c r="I508" s="224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</row>
    <row r="509" spans="1:36" s="223" customFormat="1" x14ac:dyDescent="0.2">
      <c r="A509" s="11"/>
      <c r="B509"/>
      <c r="C509"/>
      <c r="D509" s="152"/>
      <c r="E509" s="152"/>
      <c r="F509"/>
      <c r="G509" s="152"/>
      <c r="I509" s="224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</row>
    <row r="510" spans="1:36" s="223" customFormat="1" x14ac:dyDescent="0.2">
      <c r="A510" s="11"/>
      <c r="B510"/>
      <c r="C510"/>
      <c r="D510" s="152"/>
      <c r="E510" s="152"/>
      <c r="F510"/>
      <c r="G510" s="152"/>
      <c r="I510" s="224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</row>
    <row r="511" spans="1:36" s="223" customFormat="1" x14ac:dyDescent="0.2">
      <c r="A511" s="11"/>
      <c r="B511"/>
      <c r="C511"/>
      <c r="D511" s="152"/>
      <c r="E511" s="152"/>
      <c r="F511"/>
      <c r="G511" s="152"/>
      <c r="I511" s="224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</row>
    <row r="512" spans="1:36" s="223" customFormat="1" x14ac:dyDescent="0.2">
      <c r="A512" s="11"/>
      <c r="B512"/>
      <c r="C512"/>
      <c r="D512" s="152"/>
      <c r="E512" s="152"/>
      <c r="F512"/>
      <c r="G512" s="152"/>
      <c r="I512" s="224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</row>
    <row r="513" spans="1:36" s="223" customFormat="1" x14ac:dyDescent="0.2">
      <c r="A513" s="11"/>
      <c r="B513"/>
      <c r="C513"/>
      <c r="D513" s="152"/>
      <c r="E513" s="152"/>
      <c r="F513"/>
      <c r="G513" s="152"/>
      <c r="I513" s="224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</row>
    <row r="514" spans="1:36" s="223" customFormat="1" x14ac:dyDescent="0.2">
      <c r="A514" s="11"/>
      <c r="B514"/>
      <c r="C514"/>
      <c r="D514" s="152"/>
      <c r="E514" s="152"/>
      <c r="F514"/>
      <c r="G514" s="152"/>
      <c r="I514" s="22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</row>
    <row r="515" spans="1:36" s="223" customFormat="1" x14ac:dyDescent="0.2">
      <c r="A515" s="11"/>
      <c r="B515"/>
      <c r="C515"/>
      <c r="D515" s="152"/>
      <c r="E515" s="152"/>
      <c r="F515"/>
      <c r="G515" s="152"/>
      <c r="I515" s="224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</row>
    <row r="516" spans="1:36" s="223" customFormat="1" x14ac:dyDescent="0.2">
      <c r="A516" s="11"/>
      <c r="B516"/>
      <c r="C516"/>
      <c r="D516" s="152"/>
      <c r="E516" s="152"/>
      <c r="F516"/>
      <c r="G516" s="152"/>
      <c r="I516" s="224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</row>
    <row r="517" spans="1:36" s="223" customFormat="1" x14ac:dyDescent="0.2">
      <c r="A517" s="11"/>
      <c r="B517"/>
      <c r="C517"/>
      <c r="D517" s="152"/>
      <c r="E517" s="152"/>
      <c r="F517"/>
      <c r="G517" s="152"/>
      <c r="I517" s="224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</row>
    <row r="518" spans="1:36" s="223" customFormat="1" x14ac:dyDescent="0.2">
      <c r="A518" s="11"/>
      <c r="B518"/>
      <c r="C518"/>
      <c r="D518" s="152"/>
      <c r="E518" s="152"/>
      <c r="F518"/>
      <c r="G518" s="152"/>
      <c r="I518" s="224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</row>
    <row r="519" spans="1:36" s="223" customFormat="1" x14ac:dyDescent="0.2">
      <c r="A519" s="11"/>
      <c r="B519"/>
      <c r="C519"/>
      <c r="D519" s="152"/>
      <c r="E519" s="152"/>
      <c r="F519"/>
      <c r="G519" s="152"/>
      <c r="I519" s="224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</row>
    <row r="520" spans="1:36" s="223" customFormat="1" x14ac:dyDescent="0.2">
      <c r="A520" s="11"/>
      <c r="B520"/>
      <c r="C520"/>
      <c r="D520" s="152"/>
      <c r="E520" s="152"/>
      <c r="F520"/>
      <c r="G520" s="152"/>
      <c r="I520" s="224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</row>
    <row r="521" spans="1:36" s="223" customFormat="1" x14ac:dyDescent="0.2">
      <c r="A521" s="11"/>
      <c r="B521"/>
      <c r="C521"/>
      <c r="D521" s="152"/>
      <c r="E521" s="152"/>
      <c r="F521"/>
      <c r="G521" s="152"/>
      <c r="I521" s="224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</row>
    <row r="522" spans="1:36" s="223" customFormat="1" x14ac:dyDescent="0.2">
      <c r="A522" s="11"/>
      <c r="B522"/>
      <c r="C522"/>
      <c r="D522" s="152"/>
      <c r="E522" s="152"/>
      <c r="F522"/>
      <c r="G522" s="152"/>
      <c r="I522" s="224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</row>
    <row r="523" spans="1:36" s="223" customFormat="1" x14ac:dyDescent="0.2">
      <c r="A523" s="11"/>
      <c r="B523"/>
      <c r="C523"/>
      <c r="D523" s="152"/>
      <c r="E523" s="152"/>
      <c r="F523"/>
      <c r="G523" s="152"/>
      <c r="I523" s="224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</row>
    <row r="524" spans="1:36" s="223" customFormat="1" x14ac:dyDescent="0.2">
      <c r="A524" s="11"/>
      <c r="B524"/>
      <c r="C524"/>
      <c r="D524" s="152"/>
      <c r="E524" s="152"/>
      <c r="F524"/>
      <c r="G524" s="152"/>
      <c r="I524" s="2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</row>
    <row r="525" spans="1:36" s="223" customFormat="1" x14ac:dyDescent="0.2">
      <c r="A525" s="11"/>
      <c r="B525"/>
      <c r="C525"/>
      <c r="D525" s="152"/>
      <c r="E525" s="152"/>
      <c r="F525"/>
      <c r="G525" s="152"/>
      <c r="I525" s="224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</row>
    <row r="526" spans="1:36" s="223" customFormat="1" x14ac:dyDescent="0.2">
      <c r="A526" s="11"/>
      <c r="B526"/>
      <c r="C526"/>
      <c r="D526" s="152"/>
      <c r="E526" s="152"/>
      <c r="F526"/>
      <c r="G526" s="152"/>
      <c r="I526" s="224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</row>
    <row r="527" spans="1:36" s="223" customFormat="1" x14ac:dyDescent="0.2">
      <c r="A527" s="11"/>
      <c r="B527"/>
      <c r="C527"/>
      <c r="D527" s="152"/>
      <c r="E527" s="152"/>
      <c r="F527"/>
      <c r="G527" s="152"/>
      <c r="I527" s="224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</row>
    <row r="528" spans="1:36" s="223" customFormat="1" x14ac:dyDescent="0.2">
      <c r="A528" s="11"/>
      <c r="B528"/>
      <c r="C528"/>
      <c r="D528" s="152"/>
      <c r="E528" s="152"/>
      <c r="F528"/>
      <c r="G528" s="152"/>
      <c r="I528" s="224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</row>
    <row r="529" spans="1:36" s="223" customFormat="1" x14ac:dyDescent="0.2">
      <c r="A529" s="11"/>
      <c r="B529"/>
      <c r="C529"/>
      <c r="D529" s="152"/>
      <c r="E529" s="152"/>
      <c r="F529"/>
      <c r="G529" s="152"/>
      <c r="I529" s="224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</row>
    <row r="530" spans="1:36" s="223" customFormat="1" x14ac:dyDescent="0.2">
      <c r="A530" s="11"/>
      <c r="B530"/>
      <c r="C530"/>
      <c r="D530" s="152"/>
      <c r="E530" s="152"/>
      <c r="F530"/>
      <c r="G530" s="152"/>
      <c r="I530" s="224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</row>
    <row r="531" spans="1:36" s="223" customFormat="1" x14ac:dyDescent="0.2">
      <c r="A531" s="11"/>
      <c r="B531"/>
      <c r="C531"/>
      <c r="D531" s="152"/>
      <c r="E531" s="152"/>
      <c r="F531"/>
      <c r="G531" s="152"/>
      <c r="I531" s="224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</row>
    <row r="532" spans="1:36" s="223" customFormat="1" x14ac:dyDescent="0.2">
      <c r="A532" s="11"/>
      <c r="B532"/>
      <c r="C532"/>
      <c r="D532" s="152"/>
      <c r="E532" s="152"/>
      <c r="F532"/>
      <c r="G532" s="152"/>
      <c r="I532" s="224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</row>
    <row r="533" spans="1:36" s="223" customFormat="1" x14ac:dyDescent="0.2">
      <c r="A533" s="11"/>
      <c r="B533"/>
      <c r="C533"/>
      <c r="D533" s="152"/>
      <c r="E533" s="152"/>
      <c r="F533"/>
      <c r="G533" s="152"/>
      <c r="I533" s="224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</row>
    <row r="534" spans="1:36" s="223" customFormat="1" x14ac:dyDescent="0.2">
      <c r="A534" s="11"/>
      <c r="B534"/>
      <c r="C534"/>
      <c r="D534" s="152"/>
      <c r="E534" s="152"/>
      <c r="F534"/>
      <c r="G534" s="152"/>
      <c r="I534" s="22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</row>
    <row r="535" spans="1:36" s="223" customFormat="1" x14ac:dyDescent="0.2">
      <c r="A535" s="11"/>
      <c r="B535"/>
      <c r="C535"/>
      <c r="D535" s="152"/>
      <c r="E535" s="152"/>
      <c r="F535"/>
      <c r="G535" s="152"/>
      <c r="I535" s="224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</row>
    <row r="536" spans="1:36" s="223" customFormat="1" x14ac:dyDescent="0.2">
      <c r="A536" s="11"/>
      <c r="B536"/>
      <c r="C536"/>
      <c r="D536" s="152"/>
      <c r="E536" s="152"/>
      <c r="F536"/>
      <c r="G536" s="152"/>
      <c r="I536" s="224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</row>
    <row r="537" spans="1:36" s="223" customFormat="1" x14ac:dyDescent="0.2">
      <c r="A537" s="11"/>
      <c r="B537"/>
      <c r="C537"/>
      <c r="D537" s="152"/>
      <c r="E537" s="152"/>
      <c r="F537"/>
      <c r="G537" s="152"/>
      <c r="I537" s="224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</row>
    <row r="538" spans="1:36" s="223" customFormat="1" x14ac:dyDescent="0.2">
      <c r="A538" s="11"/>
      <c r="B538"/>
      <c r="C538"/>
      <c r="D538" s="152"/>
      <c r="E538" s="152"/>
      <c r="F538"/>
      <c r="G538" s="152"/>
      <c r="I538" s="224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</row>
    <row r="539" spans="1:36" s="223" customFormat="1" x14ac:dyDescent="0.2">
      <c r="A539" s="11"/>
      <c r="B539"/>
      <c r="C539"/>
      <c r="D539" s="152"/>
      <c r="E539" s="152"/>
      <c r="F539"/>
      <c r="G539" s="152"/>
      <c r="I539" s="224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</row>
    <row r="540" spans="1:36" s="223" customFormat="1" x14ac:dyDescent="0.2">
      <c r="A540" s="11"/>
      <c r="B540"/>
      <c r="C540"/>
      <c r="D540" s="152"/>
      <c r="E540" s="152"/>
      <c r="F540"/>
      <c r="G540" s="152"/>
      <c r="I540" s="224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</row>
    <row r="541" spans="1:36" s="223" customFormat="1" x14ac:dyDescent="0.2">
      <c r="A541" s="11"/>
      <c r="B541"/>
      <c r="C541"/>
      <c r="D541" s="152"/>
      <c r="E541" s="152"/>
      <c r="F541"/>
      <c r="G541" s="152"/>
      <c r="I541" s="224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</row>
    <row r="542" spans="1:36" s="223" customFormat="1" x14ac:dyDescent="0.2">
      <c r="A542" s="11"/>
      <c r="B542"/>
      <c r="C542"/>
      <c r="D542" s="152"/>
      <c r="E542" s="152"/>
      <c r="F542"/>
      <c r="G542" s="152"/>
      <c r="I542" s="224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</row>
    <row r="543" spans="1:36" s="223" customFormat="1" x14ac:dyDescent="0.2">
      <c r="A543" s="11"/>
      <c r="B543"/>
      <c r="C543"/>
      <c r="D543" s="152"/>
      <c r="E543" s="152"/>
      <c r="F543"/>
      <c r="G543" s="152"/>
      <c r="I543" s="224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</row>
    <row r="544" spans="1:36" s="223" customFormat="1" x14ac:dyDescent="0.2">
      <c r="A544" s="11"/>
      <c r="B544"/>
      <c r="C544"/>
      <c r="D544" s="152"/>
      <c r="E544" s="152"/>
      <c r="F544"/>
      <c r="G544" s="152"/>
      <c r="I544" s="22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</row>
    <row r="545" spans="1:36" s="223" customFormat="1" x14ac:dyDescent="0.2">
      <c r="A545" s="11"/>
      <c r="B545"/>
      <c r="C545"/>
      <c r="D545" s="152"/>
      <c r="E545" s="152"/>
      <c r="F545"/>
      <c r="G545" s="152"/>
      <c r="I545" s="224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</row>
    <row r="546" spans="1:36" s="223" customFormat="1" x14ac:dyDescent="0.2">
      <c r="A546" s="11"/>
      <c r="B546"/>
      <c r="C546"/>
      <c r="D546" s="152"/>
      <c r="E546" s="152"/>
      <c r="F546"/>
      <c r="G546" s="152"/>
      <c r="I546" s="224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</row>
    <row r="547" spans="1:36" s="223" customFormat="1" x14ac:dyDescent="0.2">
      <c r="A547" s="11"/>
      <c r="B547"/>
      <c r="C547"/>
      <c r="D547" s="152"/>
      <c r="E547" s="152"/>
      <c r="F547"/>
      <c r="G547" s="152"/>
      <c r="I547" s="224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</row>
    <row r="548" spans="1:36" s="223" customFormat="1" x14ac:dyDescent="0.2">
      <c r="A548" s="11"/>
      <c r="B548"/>
      <c r="C548"/>
      <c r="D548" s="152"/>
      <c r="E548" s="152"/>
      <c r="F548"/>
      <c r="G548" s="152"/>
      <c r="I548" s="224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</row>
    <row r="549" spans="1:36" s="223" customFormat="1" x14ac:dyDescent="0.2">
      <c r="A549" s="11"/>
      <c r="B549"/>
      <c r="C549"/>
      <c r="D549" s="152"/>
      <c r="E549" s="152"/>
      <c r="F549"/>
      <c r="G549" s="152"/>
      <c r="I549" s="224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</row>
    <row r="550" spans="1:36" s="223" customFormat="1" x14ac:dyDescent="0.2">
      <c r="A550" s="11"/>
      <c r="B550"/>
      <c r="C550"/>
      <c r="D550" s="152"/>
      <c r="E550" s="152"/>
      <c r="F550"/>
      <c r="G550" s="152"/>
      <c r="I550" s="224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</row>
    <row r="551" spans="1:36" s="223" customFormat="1" x14ac:dyDescent="0.2">
      <c r="A551" s="11"/>
      <c r="B551"/>
      <c r="C551"/>
      <c r="D551" s="152"/>
      <c r="E551" s="152"/>
      <c r="F551"/>
      <c r="G551" s="152"/>
      <c r="I551" s="224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</row>
    <row r="552" spans="1:36" s="223" customFormat="1" x14ac:dyDescent="0.2">
      <c r="A552" s="11"/>
      <c r="B552"/>
      <c r="C552"/>
      <c r="D552" s="152"/>
      <c r="E552" s="152"/>
      <c r="F552"/>
      <c r="G552" s="152"/>
      <c r="I552" s="224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</row>
    <row r="553" spans="1:36" s="223" customFormat="1" x14ac:dyDescent="0.2">
      <c r="A553" s="11"/>
      <c r="B553"/>
      <c r="C553"/>
      <c r="D553" s="152"/>
      <c r="E553" s="152"/>
      <c r="F553"/>
      <c r="G553" s="152"/>
      <c r="I553" s="224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</row>
    <row r="554" spans="1:36" s="223" customFormat="1" x14ac:dyDescent="0.2">
      <c r="A554" s="11"/>
      <c r="B554"/>
      <c r="C554"/>
      <c r="D554" s="152"/>
      <c r="E554" s="152"/>
      <c r="F554"/>
      <c r="G554" s="152"/>
      <c r="I554" s="22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</row>
    <row r="555" spans="1:36" s="223" customFormat="1" x14ac:dyDescent="0.2">
      <c r="A555" s="11"/>
      <c r="B555"/>
      <c r="C555"/>
      <c r="D555" s="152"/>
      <c r="E555" s="152"/>
      <c r="F555"/>
      <c r="G555" s="152"/>
      <c r="I555" s="224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</row>
    <row r="556" spans="1:36" s="223" customFormat="1" x14ac:dyDescent="0.2">
      <c r="A556" s="11"/>
      <c r="B556"/>
      <c r="C556"/>
      <c r="D556" s="152"/>
      <c r="E556" s="152"/>
      <c r="F556"/>
      <c r="G556" s="152"/>
      <c r="I556" s="224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</row>
    <row r="557" spans="1:36" s="223" customFormat="1" x14ac:dyDescent="0.2">
      <c r="A557" s="11"/>
      <c r="B557"/>
      <c r="C557"/>
      <c r="D557" s="152"/>
      <c r="E557" s="152"/>
      <c r="F557"/>
      <c r="G557" s="152"/>
      <c r="I557" s="224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</row>
    <row r="558" spans="1:36" s="223" customFormat="1" x14ac:dyDescent="0.2">
      <c r="A558" s="11"/>
      <c r="B558"/>
      <c r="C558"/>
      <c r="D558" s="152"/>
      <c r="E558" s="152"/>
      <c r="F558"/>
      <c r="G558" s="152"/>
      <c r="I558" s="224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</row>
    <row r="559" spans="1:36" s="223" customFormat="1" x14ac:dyDescent="0.2">
      <c r="A559" s="11"/>
      <c r="B559"/>
      <c r="C559"/>
      <c r="D559" s="152"/>
      <c r="E559" s="152"/>
      <c r="F559"/>
      <c r="G559" s="152"/>
      <c r="I559" s="224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</row>
    <row r="560" spans="1:36" s="223" customFormat="1" x14ac:dyDescent="0.2">
      <c r="A560" s="11"/>
      <c r="B560"/>
      <c r="C560"/>
      <c r="D560" s="152"/>
      <c r="E560" s="152"/>
      <c r="F560"/>
      <c r="G560" s="152"/>
      <c r="I560" s="224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</row>
    <row r="561" spans="1:36" s="223" customFormat="1" x14ac:dyDescent="0.2">
      <c r="A561" s="11"/>
      <c r="B561"/>
      <c r="C561"/>
      <c r="D561" s="152"/>
      <c r="E561" s="152"/>
      <c r="F561"/>
      <c r="G561" s="152"/>
      <c r="I561" s="224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</row>
    <row r="562" spans="1:36" s="223" customFormat="1" x14ac:dyDescent="0.2">
      <c r="A562" s="11"/>
      <c r="B562"/>
      <c r="C562"/>
      <c r="D562" s="152"/>
      <c r="E562" s="152"/>
      <c r="F562"/>
      <c r="G562" s="152"/>
      <c r="I562" s="224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</row>
    <row r="563" spans="1:36" s="223" customFormat="1" x14ac:dyDescent="0.2">
      <c r="A563" s="11"/>
      <c r="B563"/>
      <c r="C563"/>
      <c r="D563" s="152"/>
      <c r="E563" s="152"/>
      <c r="F563"/>
      <c r="G563" s="152"/>
      <c r="I563" s="224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</row>
    <row r="564" spans="1:36" s="223" customFormat="1" x14ac:dyDescent="0.2">
      <c r="A564" s="11"/>
      <c r="B564"/>
      <c r="C564"/>
      <c r="D564" s="152"/>
      <c r="E564" s="152"/>
      <c r="F564"/>
      <c r="G564" s="152"/>
      <c r="I564" s="22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</row>
    <row r="565" spans="1:36" s="223" customFormat="1" x14ac:dyDescent="0.2">
      <c r="A565" s="11"/>
      <c r="B565"/>
      <c r="C565"/>
      <c r="D565" s="152"/>
      <c r="E565" s="152"/>
      <c r="F565"/>
      <c r="G565" s="152"/>
      <c r="I565" s="224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</row>
    <row r="566" spans="1:36" s="223" customFormat="1" x14ac:dyDescent="0.2">
      <c r="A566" s="11"/>
      <c r="B566"/>
      <c r="C566"/>
      <c r="D566" s="152"/>
      <c r="E566" s="152"/>
      <c r="F566"/>
      <c r="G566" s="152"/>
      <c r="I566" s="224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</row>
    <row r="567" spans="1:36" s="223" customFormat="1" x14ac:dyDescent="0.2">
      <c r="A567" s="11"/>
      <c r="B567"/>
      <c r="C567"/>
      <c r="D567" s="152"/>
      <c r="E567" s="152"/>
      <c r="F567"/>
      <c r="G567" s="152"/>
      <c r="I567" s="224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</row>
    <row r="568" spans="1:36" s="223" customFormat="1" x14ac:dyDescent="0.2">
      <c r="A568" s="11"/>
      <c r="B568"/>
      <c r="C568"/>
      <c r="D568" s="152"/>
      <c r="E568" s="152"/>
      <c r="F568"/>
      <c r="G568" s="152"/>
      <c r="I568" s="224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</row>
    <row r="569" spans="1:36" s="223" customFormat="1" x14ac:dyDescent="0.2">
      <c r="A569" s="11"/>
      <c r="B569"/>
      <c r="C569"/>
      <c r="D569" s="152"/>
      <c r="E569" s="152"/>
      <c r="F569"/>
      <c r="G569" s="152"/>
      <c r="I569" s="224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</row>
    <row r="570" spans="1:36" s="223" customFormat="1" x14ac:dyDescent="0.2">
      <c r="A570" s="11"/>
      <c r="B570"/>
      <c r="C570"/>
      <c r="D570" s="152"/>
      <c r="E570" s="152"/>
      <c r="F570"/>
      <c r="G570" s="152"/>
      <c r="I570" s="224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</row>
    <row r="571" spans="1:36" s="223" customFormat="1" x14ac:dyDescent="0.2">
      <c r="A571" s="11"/>
      <c r="B571"/>
      <c r="C571"/>
      <c r="D571" s="152"/>
      <c r="E571" s="152"/>
      <c r="F571"/>
      <c r="G571" s="152"/>
      <c r="I571" s="224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</row>
    <row r="572" spans="1:36" s="223" customFormat="1" x14ac:dyDescent="0.2">
      <c r="A572" s="11"/>
      <c r="B572"/>
      <c r="C572"/>
      <c r="D572" s="152"/>
      <c r="E572" s="152"/>
      <c r="F572"/>
      <c r="G572" s="152"/>
      <c r="I572" s="224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</row>
    <row r="573" spans="1:36" s="223" customFormat="1" x14ac:dyDescent="0.2">
      <c r="A573" s="11"/>
      <c r="B573"/>
      <c r="C573"/>
      <c r="D573" s="152"/>
      <c r="E573" s="152"/>
      <c r="F573"/>
      <c r="G573" s="152"/>
      <c r="I573" s="224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</row>
    <row r="574" spans="1:36" s="223" customFormat="1" x14ac:dyDescent="0.2">
      <c r="A574" s="11"/>
      <c r="B574"/>
      <c r="C574"/>
      <c r="D574" s="152"/>
      <c r="E574" s="152"/>
      <c r="F574"/>
      <c r="G574" s="152"/>
      <c r="I574" s="22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</row>
    <row r="575" spans="1:36" s="223" customFormat="1" x14ac:dyDescent="0.2">
      <c r="A575" s="11"/>
      <c r="B575"/>
      <c r="C575"/>
      <c r="D575" s="152"/>
      <c r="E575" s="152"/>
      <c r="F575"/>
      <c r="G575" s="152"/>
      <c r="I575" s="224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</row>
    <row r="576" spans="1:36" s="223" customFormat="1" x14ac:dyDescent="0.2">
      <c r="A576" s="11"/>
      <c r="B576"/>
      <c r="C576"/>
      <c r="D576" s="152"/>
      <c r="E576" s="152"/>
      <c r="F576"/>
      <c r="G576" s="152"/>
      <c r="I576" s="224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</row>
    <row r="577" spans="1:36" s="223" customFormat="1" x14ac:dyDescent="0.2">
      <c r="A577" s="11"/>
      <c r="B577"/>
      <c r="C577"/>
      <c r="D577" s="152"/>
      <c r="E577" s="152"/>
      <c r="F577"/>
      <c r="G577" s="152"/>
      <c r="I577" s="224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</row>
    <row r="578" spans="1:36" s="223" customFormat="1" x14ac:dyDescent="0.2">
      <c r="A578" s="11"/>
      <c r="B578"/>
      <c r="C578"/>
      <c r="D578" s="152"/>
      <c r="E578" s="152"/>
      <c r="F578"/>
      <c r="G578" s="152"/>
      <c r="I578" s="224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</row>
    <row r="579" spans="1:36" s="223" customFormat="1" x14ac:dyDescent="0.2">
      <c r="A579" s="11"/>
      <c r="B579"/>
      <c r="C579"/>
      <c r="D579" s="152"/>
      <c r="E579" s="152"/>
      <c r="F579"/>
      <c r="G579" s="152"/>
      <c r="I579" s="224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</row>
    <row r="580" spans="1:36" s="223" customFormat="1" x14ac:dyDescent="0.2">
      <c r="A580" s="11"/>
      <c r="B580"/>
      <c r="C580"/>
      <c r="D580" s="152"/>
      <c r="E580" s="152"/>
      <c r="F580"/>
      <c r="G580" s="152"/>
      <c r="I580" s="224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</row>
    <row r="581" spans="1:36" s="223" customFormat="1" x14ac:dyDescent="0.2">
      <c r="A581" s="11"/>
      <c r="B581"/>
      <c r="C581"/>
      <c r="D581" s="152"/>
      <c r="E581" s="152"/>
      <c r="F581"/>
      <c r="G581" s="152"/>
      <c r="I581" s="224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</row>
    <row r="582" spans="1:36" s="223" customFormat="1" x14ac:dyDescent="0.2">
      <c r="A582" s="11"/>
      <c r="B582"/>
      <c r="C582"/>
      <c r="D582" s="152"/>
      <c r="E582" s="152"/>
      <c r="F582"/>
      <c r="G582" s="152"/>
      <c r="I582" s="224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</row>
    <row r="583" spans="1:36" s="223" customFormat="1" x14ac:dyDescent="0.2">
      <c r="A583" s="11"/>
      <c r="B583"/>
      <c r="C583"/>
      <c r="D583" s="152"/>
      <c r="E583" s="152"/>
      <c r="F583"/>
      <c r="G583" s="152"/>
      <c r="I583" s="224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</row>
    <row r="584" spans="1:36" s="223" customFormat="1" x14ac:dyDescent="0.2">
      <c r="A584" s="11"/>
      <c r="B584"/>
      <c r="C584"/>
      <c r="D584" s="152"/>
      <c r="E584" s="152"/>
      <c r="F584"/>
      <c r="G584" s="152"/>
      <c r="I584" s="22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</row>
    <row r="585" spans="1:36" s="223" customFormat="1" x14ac:dyDescent="0.2">
      <c r="A585" s="11"/>
      <c r="B585"/>
      <c r="C585"/>
      <c r="D585" s="152"/>
      <c r="E585" s="152"/>
      <c r="F585"/>
      <c r="G585" s="152"/>
      <c r="I585" s="224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</row>
    <row r="586" spans="1:36" s="223" customFormat="1" x14ac:dyDescent="0.2">
      <c r="A586" s="11"/>
      <c r="B586"/>
      <c r="C586"/>
      <c r="D586" s="152"/>
      <c r="E586" s="152"/>
      <c r="F586"/>
      <c r="G586" s="152"/>
      <c r="I586" s="224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</row>
    <row r="587" spans="1:36" s="223" customFormat="1" x14ac:dyDescent="0.2">
      <c r="A587" s="11"/>
      <c r="B587"/>
      <c r="C587"/>
      <c r="D587" s="152"/>
      <c r="E587" s="152"/>
      <c r="F587"/>
      <c r="G587" s="152"/>
      <c r="I587" s="224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</row>
    <row r="588" spans="1:36" s="223" customFormat="1" x14ac:dyDescent="0.2">
      <c r="A588" s="11"/>
      <c r="B588"/>
      <c r="C588"/>
      <c r="D588" s="152"/>
      <c r="E588" s="152"/>
      <c r="F588"/>
      <c r="G588" s="152"/>
      <c r="I588" s="224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</row>
    <row r="589" spans="1:36" s="223" customFormat="1" x14ac:dyDescent="0.2">
      <c r="A589" s="11"/>
      <c r="B589"/>
      <c r="C589"/>
      <c r="D589" s="152"/>
      <c r="E589" s="152"/>
      <c r="F589"/>
      <c r="G589" s="152"/>
      <c r="I589" s="224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</row>
    <row r="590" spans="1:36" s="223" customFormat="1" x14ac:dyDescent="0.2">
      <c r="A590" s="11"/>
      <c r="B590"/>
      <c r="C590"/>
      <c r="D590" s="152"/>
      <c r="E590" s="152"/>
      <c r="F590"/>
      <c r="G590" s="152"/>
      <c r="I590" s="224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</row>
    <row r="591" spans="1:36" s="223" customFormat="1" x14ac:dyDescent="0.2">
      <c r="A591" s="11"/>
      <c r="B591"/>
      <c r="C591"/>
      <c r="D591" s="152"/>
      <c r="E591" s="152"/>
      <c r="F591"/>
      <c r="G591" s="152"/>
      <c r="I591" s="224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</row>
    <row r="592" spans="1:36" s="223" customFormat="1" x14ac:dyDescent="0.2">
      <c r="A592" s="11"/>
      <c r="B592"/>
      <c r="C592"/>
      <c r="D592" s="152"/>
      <c r="E592" s="152"/>
      <c r="F592"/>
      <c r="G592" s="152"/>
      <c r="I592" s="224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</row>
    <row r="593" spans="1:36" s="223" customFormat="1" x14ac:dyDescent="0.2">
      <c r="A593" s="11"/>
      <c r="B593"/>
      <c r="C593"/>
      <c r="D593" s="152"/>
      <c r="E593" s="152"/>
      <c r="F593"/>
      <c r="G593" s="152"/>
      <c r="I593" s="224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</row>
    <row r="594" spans="1:36" s="223" customFormat="1" x14ac:dyDescent="0.2">
      <c r="A594" s="11"/>
      <c r="B594"/>
      <c r="C594"/>
      <c r="D594" s="152"/>
      <c r="E594" s="152"/>
      <c r="F594"/>
      <c r="G594" s="152"/>
      <c r="I594" s="22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</row>
    <row r="595" spans="1:36" s="223" customFormat="1" x14ac:dyDescent="0.2">
      <c r="A595" s="11"/>
      <c r="B595"/>
      <c r="C595"/>
      <c r="D595" s="152"/>
      <c r="E595" s="152"/>
      <c r="F595"/>
      <c r="G595" s="152"/>
      <c r="I595" s="224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</row>
    <row r="596" spans="1:36" s="223" customFormat="1" x14ac:dyDescent="0.2">
      <c r="A596" s="11"/>
      <c r="B596"/>
      <c r="C596"/>
      <c r="D596" s="152"/>
      <c r="E596" s="152"/>
      <c r="F596"/>
      <c r="G596" s="152"/>
      <c r="I596" s="224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</row>
    <row r="597" spans="1:36" s="223" customFormat="1" x14ac:dyDescent="0.2">
      <c r="A597" s="11"/>
      <c r="B597"/>
      <c r="C597"/>
      <c r="D597" s="152"/>
      <c r="E597" s="152"/>
      <c r="F597"/>
      <c r="G597" s="152"/>
      <c r="I597" s="224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</row>
    <row r="598" spans="1:36" s="223" customFormat="1" x14ac:dyDescent="0.2">
      <c r="A598" s="11"/>
      <c r="B598"/>
      <c r="C598"/>
      <c r="D598" s="152"/>
      <c r="E598" s="152"/>
      <c r="F598"/>
      <c r="G598" s="152"/>
      <c r="I598" s="224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</row>
    <row r="599" spans="1:36" s="223" customFormat="1" x14ac:dyDescent="0.2">
      <c r="A599" s="11"/>
      <c r="B599"/>
      <c r="C599"/>
      <c r="D599" s="152"/>
      <c r="E599" s="152"/>
      <c r="F599"/>
      <c r="G599" s="152"/>
      <c r="I599" s="224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</row>
    <row r="600" spans="1:36" s="223" customFormat="1" x14ac:dyDescent="0.2">
      <c r="A600" s="11"/>
      <c r="B600"/>
      <c r="C600"/>
      <c r="D600" s="152"/>
      <c r="E600" s="152"/>
      <c r="F600"/>
      <c r="G600" s="152"/>
      <c r="I600" s="224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</row>
    <row r="601" spans="1:36" s="223" customFormat="1" x14ac:dyDescent="0.2">
      <c r="A601" s="11"/>
      <c r="B601"/>
      <c r="C601"/>
      <c r="D601" s="152"/>
      <c r="E601" s="152"/>
      <c r="F601"/>
      <c r="G601" s="152"/>
      <c r="I601" s="224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</row>
    <row r="602" spans="1:36" s="223" customFormat="1" x14ac:dyDescent="0.2">
      <c r="A602" s="11"/>
      <c r="B602"/>
      <c r="C602"/>
      <c r="D602" s="152"/>
      <c r="E602" s="152"/>
      <c r="F602"/>
      <c r="G602" s="152"/>
      <c r="I602" s="224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</row>
    <row r="603" spans="1:36" s="223" customFormat="1" x14ac:dyDescent="0.2">
      <c r="A603" s="11"/>
      <c r="B603"/>
      <c r="C603"/>
      <c r="D603" s="152"/>
      <c r="E603" s="152"/>
      <c r="F603"/>
      <c r="G603" s="152"/>
      <c r="I603" s="224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</row>
    <row r="604" spans="1:36" s="223" customFormat="1" x14ac:dyDescent="0.2">
      <c r="A604" s="11"/>
      <c r="B604"/>
      <c r="C604"/>
      <c r="D604" s="152"/>
      <c r="E604" s="152"/>
      <c r="F604"/>
      <c r="G604" s="152"/>
      <c r="I604" s="22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</row>
    <row r="605" spans="1:36" s="223" customFormat="1" x14ac:dyDescent="0.2">
      <c r="A605" s="11"/>
      <c r="B605"/>
      <c r="C605"/>
      <c r="D605" s="152"/>
      <c r="E605" s="152"/>
      <c r="F605"/>
      <c r="G605" s="152"/>
      <c r="I605" s="224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</row>
    <row r="606" spans="1:36" s="223" customFormat="1" x14ac:dyDescent="0.2">
      <c r="A606" s="11"/>
      <c r="B606"/>
      <c r="C606"/>
      <c r="D606" s="152"/>
      <c r="E606" s="152"/>
      <c r="F606"/>
      <c r="G606" s="152"/>
      <c r="I606" s="224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</row>
    <row r="607" spans="1:36" s="223" customFormat="1" x14ac:dyDescent="0.2">
      <c r="A607" s="11"/>
      <c r="B607"/>
      <c r="C607"/>
      <c r="D607" s="152"/>
      <c r="E607" s="152"/>
      <c r="F607"/>
      <c r="G607" s="152"/>
      <c r="I607" s="224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</row>
    <row r="608" spans="1:36" s="223" customFormat="1" x14ac:dyDescent="0.2">
      <c r="A608" s="11"/>
      <c r="B608"/>
      <c r="C608"/>
      <c r="D608" s="152"/>
      <c r="E608" s="152"/>
      <c r="F608"/>
      <c r="G608" s="152"/>
      <c r="I608" s="224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</row>
    <row r="609" spans="1:36" s="223" customFormat="1" x14ac:dyDescent="0.2">
      <c r="A609" s="11"/>
      <c r="B609"/>
      <c r="C609"/>
      <c r="D609" s="152"/>
      <c r="E609" s="152"/>
      <c r="F609"/>
      <c r="G609" s="152"/>
      <c r="I609" s="224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</row>
    <row r="610" spans="1:36" s="223" customFormat="1" x14ac:dyDescent="0.2">
      <c r="A610" s="11"/>
      <c r="B610"/>
      <c r="C610"/>
      <c r="D610" s="152"/>
      <c r="E610" s="152"/>
      <c r="F610"/>
      <c r="G610" s="152"/>
      <c r="I610" s="224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</row>
    <row r="611" spans="1:36" s="223" customFormat="1" x14ac:dyDescent="0.2">
      <c r="A611" s="11"/>
      <c r="B611"/>
      <c r="C611"/>
      <c r="D611" s="152"/>
      <c r="E611" s="152"/>
      <c r="F611"/>
      <c r="G611" s="152"/>
      <c r="I611" s="224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</row>
    <row r="612" spans="1:36" s="223" customFormat="1" x14ac:dyDescent="0.2">
      <c r="A612" s="11"/>
      <c r="B612"/>
      <c r="C612"/>
      <c r="D612" s="152"/>
      <c r="E612" s="152"/>
      <c r="F612"/>
      <c r="G612" s="152"/>
      <c r="I612" s="224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</row>
    <row r="613" spans="1:36" s="223" customFormat="1" x14ac:dyDescent="0.2">
      <c r="A613" s="11"/>
      <c r="B613"/>
      <c r="C613"/>
      <c r="D613" s="152"/>
      <c r="E613" s="152"/>
      <c r="F613"/>
      <c r="G613" s="152"/>
      <c r="I613" s="224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</row>
    <row r="614" spans="1:36" s="223" customFormat="1" x14ac:dyDescent="0.2">
      <c r="A614" s="11"/>
      <c r="B614"/>
      <c r="C614"/>
      <c r="D614" s="152"/>
      <c r="E614" s="152"/>
      <c r="F614"/>
      <c r="G614" s="152"/>
      <c r="I614" s="22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</row>
    <row r="615" spans="1:36" s="223" customFormat="1" x14ac:dyDescent="0.2">
      <c r="A615" s="11"/>
      <c r="B615"/>
      <c r="C615"/>
      <c r="D615" s="152"/>
      <c r="E615" s="152"/>
      <c r="F615"/>
      <c r="G615" s="152"/>
      <c r="I615" s="224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</row>
    <row r="616" spans="1:36" s="223" customFormat="1" x14ac:dyDescent="0.2">
      <c r="A616" s="11"/>
      <c r="B616"/>
      <c r="C616"/>
      <c r="D616" s="152"/>
      <c r="E616" s="152"/>
      <c r="F616"/>
      <c r="G616" s="152"/>
      <c r="I616" s="224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</row>
    <row r="617" spans="1:36" s="223" customFormat="1" x14ac:dyDescent="0.2">
      <c r="A617" s="11"/>
      <c r="B617"/>
      <c r="C617"/>
      <c r="D617" s="152"/>
      <c r="E617" s="152"/>
      <c r="F617"/>
      <c r="G617" s="152"/>
      <c r="I617" s="224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</row>
    <row r="618" spans="1:36" s="223" customFormat="1" x14ac:dyDescent="0.2">
      <c r="A618" s="11"/>
      <c r="B618"/>
      <c r="C618"/>
      <c r="D618" s="152"/>
      <c r="E618" s="152"/>
      <c r="F618"/>
      <c r="G618" s="152"/>
      <c r="I618" s="224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</row>
    <row r="619" spans="1:36" s="223" customFormat="1" x14ac:dyDescent="0.2">
      <c r="A619" s="11"/>
      <c r="B619"/>
      <c r="C619"/>
      <c r="D619" s="152"/>
      <c r="E619" s="152"/>
      <c r="F619"/>
      <c r="G619" s="152"/>
      <c r="I619" s="224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</row>
    <row r="620" spans="1:36" s="223" customFormat="1" x14ac:dyDescent="0.2">
      <c r="A620" s="11"/>
      <c r="B620"/>
      <c r="C620"/>
      <c r="D620" s="152"/>
      <c r="E620" s="152"/>
      <c r="F620"/>
      <c r="G620" s="152"/>
      <c r="I620" s="224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</row>
    <row r="621" spans="1:36" s="223" customFormat="1" x14ac:dyDescent="0.2">
      <c r="A621" s="11"/>
      <c r="B621"/>
      <c r="C621"/>
      <c r="D621" s="152"/>
      <c r="E621" s="152"/>
      <c r="F621"/>
      <c r="G621" s="152"/>
      <c r="I621" s="224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</row>
    <row r="622" spans="1:36" s="223" customFormat="1" x14ac:dyDescent="0.2">
      <c r="A622" s="11"/>
      <c r="B622"/>
      <c r="C622"/>
      <c r="D622" s="152"/>
      <c r="E622" s="152"/>
      <c r="F622"/>
      <c r="G622" s="152"/>
      <c r="I622" s="224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</row>
    <row r="623" spans="1:36" s="223" customFormat="1" x14ac:dyDescent="0.2">
      <c r="A623" s="11"/>
      <c r="B623"/>
      <c r="C623"/>
      <c r="D623" s="152"/>
      <c r="E623" s="152"/>
      <c r="F623"/>
      <c r="G623" s="152"/>
      <c r="I623" s="224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</row>
    <row r="624" spans="1:36" s="223" customFormat="1" x14ac:dyDescent="0.2">
      <c r="A624" s="11"/>
      <c r="B624"/>
      <c r="C624"/>
      <c r="D624" s="152"/>
      <c r="E624" s="152"/>
      <c r="F624"/>
      <c r="G624" s="152"/>
      <c r="I624" s="2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</row>
    <row r="625" spans="1:36" s="223" customFormat="1" x14ac:dyDescent="0.2">
      <c r="A625" s="11"/>
      <c r="B625"/>
      <c r="C625"/>
      <c r="D625" s="152"/>
      <c r="E625" s="152"/>
      <c r="F625"/>
      <c r="G625" s="152"/>
      <c r="I625" s="224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</row>
    <row r="626" spans="1:36" s="223" customFormat="1" x14ac:dyDescent="0.2">
      <c r="A626" s="11"/>
      <c r="B626"/>
      <c r="C626"/>
      <c r="D626" s="152"/>
      <c r="E626" s="152"/>
      <c r="F626"/>
      <c r="G626" s="152"/>
      <c r="I626" s="224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</row>
    <row r="627" spans="1:36" s="223" customFormat="1" x14ac:dyDescent="0.2">
      <c r="A627" s="11"/>
      <c r="B627"/>
      <c r="C627"/>
      <c r="D627" s="152"/>
      <c r="E627" s="152"/>
      <c r="F627"/>
      <c r="G627" s="152"/>
      <c r="I627" s="224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</row>
    <row r="628" spans="1:36" s="223" customFormat="1" x14ac:dyDescent="0.2">
      <c r="A628" s="11"/>
      <c r="B628"/>
      <c r="C628"/>
      <c r="D628" s="152"/>
      <c r="E628" s="152"/>
      <c r="F628"/>
      <c r="G628" s="152"/>
      <c r="I628" s="224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</row>
    <row r="629" spans="1:36" s="223" customFormat="1" x14ac:dyDescent="0.2">
      <c r="A629" s="11"/>
      <c r="B629"/>
      <c r="C629"/>
      <c r="D629" s="152"/>
      <c r="E629" s="152"/>
      <c r="F629"/>
      <c r="G629" s="152"/>
      <c r="I629" s="224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</row>
    <row r="630" spans="1:36" s="223" customFormat="1" x14ac:dyDescent="0.2">
      <c r="A630" s="11"/>
      <c r="B630"/>
      <c r="C630"/>
      <c r="D630" s="152"/>
      <c r="E630" s="152"/>
      <c r="F630"/>
      <c r="G630" s="152"/>
      <c r="I630" s="224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</row>
    <row r="631" spans="1:36" s="223" customFormat="1" x14ac:dyDescent="0.2">
      <c r="A631" s="11"/>
      <c r="B631"/>
      <c r="C631"/>
      <c r="D631" s="152"/>
      <c r="E631" s="152"/>
      <c r="F631"/>
      <c r="G631" s="152"/>
      <c r="I631" s="224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</row>
    <row r="632" spans="1:36" s="223" customFormat="1" x14ac:dyDescent="0.2">
      <c r="A632" s="11"/>
      <c r="B632"/>
      <c r="C632"/>
      <c r="D632" s="152"/>
      <c r="E632" s="152"/>
      <c r="F632"/>
      <c r="G632" s="152"/>
      <c r="I632" s="224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</row>
    <row r="633" spans="1:36" s="223" customFormat="1" x14ac:dyDescent="0.2">
      <c r="A633" s="11"/>
      <c r="B633"/>
      <c r="C633"/>
      <c r="D633" s="152"/>
      <c r="E633" s="152"/>
      <c r="F633"/>
      <c r="G633" s="152"/>
      <c r="I633" s="224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</row>
    <row r="634" spans="1:36" s="223" customFormat="1" x14ac:dyDescent="0.2">
      <c r="A634" s="11"/>
      <c r="B634"/>
      <c r="C634"/>
      <c r="D634" s="152"/>
      <c r="E634" s="152"/>
      <c r="F634"/>
      <c r="G634" s="152"/>
      <c r="I634" s="22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</row>
    <row r="635" spans="1:36" s="223" customFormat="1" x14ac:dyDescent="0.2">
      <c r="A635" s="11"/>
      <c r="B635"/>
      <c r="C635"/>
      <c r="D635" s="152"/>
      <c r="E635" s="152"/>
      <c r="F635"/>
      <c r="G635" s="152"/>
      <c r="I635" s="224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</row>
    <row r="636" spans="1:36" s="223" customFormat="1" x14ac:dyDescent="0.2">
      <c r="A636" s="11"/>
      <c r="B636"/>
      <c r="C636"/>
      <c r="D636" s="152"/>
      <c r="E636" s="152"/>
      <c r="F636"/>
      <c r="G636" s="152"/>
      <c r="I636" s="224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</row>
    <row r="637" spans="1:36" s="223" customFormat="1" x14ac:dyDescent="0.2">
      <c r="A637" s="11"/>
      <c r="B637"/>
      <c r="C637"/>
      <c r="D637" s="152"/>
      <c r="E637" s="152"/>
      <c r="F637"/>
      <c r="G637" s="152"/>
      <c r="I637" s="224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</row>
    <row r="638" spans="1:36" s="223" customFormat="1" x14ac:dyDescent="0.2">
      <c r="A638" s="11"/>
      <c r="B638"/>
      <c r="C638"/>
      <c r="D638" s="152"/>
      <c r="E638" s="152"/>
      <c r="F638"/>
      <c r="G638" s="152"/>
      <c r="I638" s="224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</row>
    <row r="639" spans="1:36" s="223" customFormat="1" x14ac:dyDescent="0.2">
      <c r="A639" s="11"/>
      <c r="B639"/>
      <c r="C639"/>
      <c r="D639" s="152"/>
      <c r="E639" s="152"/>
      <c r="F639"/>
      <c r="G639" s="152"/>
      <c r="I639" s="224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</row>
    <row r="640" spans="1:36" s="223" customFormat="1" x14ac:dyDescent="0.2">
      <c r="A640" s="11"/>
      <c r="B640"/>
      <c r="C640"/>
      <c r="D640" s="152"/>
      <c r="E640" s="152"/>
      <c r="F640"/>
      <c r="G640" s="152"/>
      <c r="I640" s="224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</row>
    <row r="641" spans="1:36" s="223" customFormat="1" x14ac:dyDescent="0.2">
      <c r="A641" s="11"/>
      <c r="B641"/>
      <c r="C641"/>
      <c r="D641" s="152"/>
      <c r="E641" s="152"/>
      <c r="F641"/>
      <c r="G641" s="152"/>
      <c r="I641" s="224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</row>
    <row r="642" spans="1:36" s="223" customFormat="1" x14ac:dyDescent="0.2">
      <c r="A642" s="11"/>
      <c r="B642"/>
      <c r="C642"/>
      <c r="D642" s="152"/>
      <c r="E642" s="152"/>
      <c r="F642"/>
      <c r="G642" s="152"/>
      <c r="I642" s="224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</row>
    <row r="643" spans="1:36" s="223" customFormat="1" x14ac:dyDescent="0.2">
      <c r="A643" s="11"/>
      <c r="B643"/>
      <c r="C643"/>
      <c r="D643" s="152"/>
      <c r="E643" s="152"/>
      <c r="F643"/>
      <c r="G643" s="152"/>
      <c r="I643" s="224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</row>
    <row r="644" spans="1:36" s="223" customFormat="1" x14ac:dyDescent="0.2">
      <c r="A644" s="11"/>
      <c r="B644"/>
      <c r="C644"/>
      <c r="D644" s="152"/>
      <c r="E644" s="152"/>
      <c r="F644"/>
      <c r="G644" s="152"/>
      <c r="I644" s="22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</row>
    <row r="645" spans="1:36" s="223" customFormat="1" x14ac:dyDescent="0.2">
      <c r="A645" s="11"/>
      <c r="B645"/>
      <c r="C645"/>
      <c r="D645" s="152"/>
      <c r="E645" s="152"/>
      <c r="F645"/>
      <c r="G645" s="152"/>
      <c r="I645" s="224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</row>
    <row r="646" spans="1:36" s="223" customFormat="1" x14ac:dyDescent="0.2">
      <c r="A646" s="11"/>
      <c r="B646"/>
      <c r="C646"/>
      <c r="D646" s="152"/>
      <c r="E646" s="152"/>
      <c r="F646"/>
      <c r="G646" s="152"/>
      <c r="I646" s="224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</row>
    <row r="647" spans="1:36" s="223" customFormat="1" x14ac:dyDescent="0.2">
      <c r="A647" s="11"/>
      <c r="B647"/>
      <c r="C647"/>
      <c r="D647" s="152"/>
      <c r="E647" s="152"/>
      <c r="F647"/>
      <c r="G647" s="152"/>
      <c r="I647" s="224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</row>
    <row r="648" spans="1:36" s="223" customFormat="1" x14ac:dyDescent="0.2">
      <c r="A648" s="11"/>
      <c r="B648"/>
      <c r="C648"/>
      <c r="D648" s="152"/>
      <c r="E648" s="152"/>
      <c r="F648"/>
      <c r="G648" s="152"/>
      <c r="I648" s="224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</row>
    <row r="649" spans="1:36" s="223" customFormat="1" x14ac:dyDescent="0.2">
      <c r="A649" s="11"/>
      <c r="B649"/>
      <c r="C649"/>
      <c r="D649" s="152"/>
      <c r="E649" s="152"/>
      <c r="F649"/>
      <c r="G649" s="152"/>
      <c r="I649" s="224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</row>
    <row r="650" spans="1:36" s="223" customFormat="1" x14ac:dyDescent="0.2">
      <c r="A650" s="11"/>
      <c r="B650"/>
      <c r="C650"/>
      <c r="D650" s="152"/>
      <c r="E650" s="152"/>
      <c r="F650"/>
      <c r="G650" s="152"/>
      <c r="I650" s="224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</row>
    <row r="651" spans="1:36" s="223" customFormat="1" x14ac:dyDescent="0.2">
      <c r="A651" s="11"/>
      <c r="B651"/>
      <c r="C651"/>
      <c r="D651" s="152"/>
      <c r="E651" s="152"/>
      <c r="F651"/>
      <c r="G651" s="152"/>
      <c r="I651" s="224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</row>
    <row r="652" spans="1:36" s="223" customFormat="1" x14ac:dyDescent="0.2">
      <c r="A652" s="11"/>
      <c r="B652"/>
      <c r="C652"/>
      <c r="D652" s="152"/>
      <c r="E652" s="152"/>
      <c r="F652"/>
      <c r="G652" s="152"/>
      <c r="I652" s="224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</row>
    <row r="653" spans="1:36" s="223" customFormat="1" x14ac:dyDescent="0.2">
      <c r="A653" s="11"/>
      <c r="B653"/>
      <c r="C653"/>
      <c r="D653" s="152"/>
      <c r="E653" s="152"/>
      <c r="F653"/>
      <c r="G653" s="152"/>
      <c r="I653" s="224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</row>
    <row r="654" spans="1:36" s="223" customFormat="1" x14ac:dyDescent="0.2">
      <c r="A654" s="11"/>
      <c r="B654"/>
      <c r="C654"/>
      <c r="D654" s="152"/>
      <c r="E654" s="152"/>
      <c r="F654"/>
      <c r="G654" s="152"/>
      <c r="I654" s="22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</row>
    <row r="655" spans="1:36" s="223" customFormat="1" x14ac:dyDescent="0.2">
      <c r="A655" s="11"/>
      <c r="B655"/>
      <c r="C655"/>
      <c r="D655" s="152"/>
      <c r="E655" s="152"/>
      <c r="F655"/>
      <c r="G655" s="152"/>
      <c r="I655" s="224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</row>
    <row r="656" spans="1:36" s="223" customFormat="1" x14ac:dyDescent="0.2">
      <c r="A656" s="11"/>
      <c r="B656"/>
      <c r="C656"/>
      <c r="D656" s="152"/>
      <c r="E656" s="152"/>
      <c r="F656"/>
      <c r="G656" s="152"/>
      <c r="I656" s="224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</row>
    <row r="657" spans="1:36" s="223" customFormat="1" x14ac:dyDescent="0.2">
      <c r="A657" s="11"/>
      <c r="B657"/>
      <c r="C657"/>
      <c r="D657" s="152"/>
      <c r="E657" s="152"/>
      <c r="F657"/>
      <c r="G657" s="152"/>
      <c r="I657" s="224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</row>
    <row r="658" spans="1:36" s="223" customFormat="1" x14ac:dyDescent="0.2">
      <c r="A658" s="11"/>
      <c r="B658"/>
      <c r="C658"/>
      <c r="D658" s="152"/>
      <c r="E658" s="152"/>
      <c r="F658"/>
      <c r="G658" s="152"/>
      <c r="I658" s="224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</row>
    <row r="659" spans="1:36" s="223" customFormat="1" x14ac:dyDescent="0.2">
      <c r="A659" s="11"/>
      <c r="B659"/>
      <c r="C659"/>
      <c r="D659" s="152"/>
      <c r="E659" s="152"/>
      <c r="F659"/>
      <c r="G659" s="152"/>
      <c r="I659" s="224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</row>
    <row r="660" spans="1:36" s="223" customFormat="1" x14ac:dyDescent="0.2">
      <c r="A660" s="11"/>
      <c r="B660"/>
      <c r="C660"/>
      <c r="D660" s="152"/>
      <c r="E660" s="152"/>
      <c r="F660"/>
      <c r="G660" s="152"/>
      <c r="I660" s="224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</row>
    <row r="661" spans="1:36" s="223" customFormat="1" x14ac:dyDescent="0.2">
      <c r="A661" s="11"/>
      <c r="B661"/>
      <c r="C661"/>
      <c r="D661" s="152"/>
      <c r="E661" s="152"/>
      <c r="F661"/>
      <c r="G661" s="152"/>
      <c r="I661" s="224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</row>
    <row r="662" spans="1:36" s="223" customFormat="1" x14ac:dyDescent="0.2">
      <c r="A662" s="11"/>
      <c r="B662"/>
      <c r="C662"/>
      <c r="D662" s="152"/>
      <c r="E662" s="152"/>
      <c r="F662"/>
      <c r="G662" s="152"/>
      <c r="I662" s="224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</row>
    <row r="663" spans="1:36" s="223" customFormat="1" x14ac:dyDescent="0.2">
      <c r="A663" s="11"/>
      <c r="B663"/>
      <c r="C663"/>
      <c r="D663" s="152"/>
      <c r="E663" s="152"/>
      <c r="F663"/>
      <c r="G663" s="152"/>
      <c r="I663" s="224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</row>
    <row r="664" spans="1:36" s="223" customFormat="1" x14ac:dyDescent="0.2">
      <c r="A664" s="11"/>
      <c r="B664"/>
      <c r="C664"/>
      <c r="D664" s="152"/>
      <c r="E664" s="152"/>
      <c r="F664"/>
      <c r="G664" s="152"/>
      <c r="I664" s="22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</row>
    <row r="665" spans="1:36" s="223" customFormat="1" x14ac:dyDescent="0.2">
      <c r="A665" s="11"/>
      <c r="B665"/>
      <c r="C665"/>
      <c r="D665" s="152"/>
      <c r="E665" s="152"/>
      <c r="F665"/>
      <c r="G665" s="152"/>
      <c r="I665" s="224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</row>
    <row r="666" spans="1:36" s="223" customFormat="1" x14ac:dyDescent="0.2">
      <c r="A666" s="11"/>
      <c r="B666"/>
      <c r="C666"/>
      <c r="D666" s="152"/>
      <c r="E666" s="152"/>
      <c r="F666"/>
      <c r="G666" s="152"/>
      <c r="I666" s="224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</row>
    <row r="667" spans="1:36" s="223" customFormat="1" x14ac:dyDescent="0.2">
      <c r="A667" s="11"/>
      <c r="B667"/>
      <c r="C667"/>
      <c r="D667" s="152"/>
      <c r="E667" s="152"/>
      <c r="F667"/>
      <c r="G667" s="152"/>
      <c r="I667" s="224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</row>
    <row r="668" spans="1:36" s="223" customFormat="1" x14ac:dyDescent="0.2">
      <c r="A668" s="11"/>
      <c r="B668"/>
      <c r="C668"/>
      <c r="D668" s="152"/>
      <c r="E668" s="152"/>
      <c r="F668"/>
      <c r="G668" s="152"/>
      <c r="I668" s="224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</row>
    <row r="669" spans="1:36" s="223" customFormat="1" x14ac:dyDescent="0.2">
      <c r="A669" s="11"/>
      <c r="B669"/>
      <c r="C669"/>
      <c r="D669" s="152"/>
      <c r="E669" s="152"/>
      <c r="F669"/>
      <c r="G669" s="152"/>
      <c r="I669" s="224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</row>
    <row r="670" spans="1:36" s="223" customFormat="1" x14ac:dyDescent="0.2">
      <c r="A670" s="11"/>
      <c r="B670"/>
      <c r="C670"/>
      <c r="D670" s="152"/>
      <c r="E670" s="152"/>
      <c r="F670"/>
      <c r="G670" s="152"/>
      <c r="I670" s="224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</row>
    <row r="671" spans="1:36" s="223" customFormat="1" x14ac:dyDescent="0.2">
      <c r="A671" s="11"/>
      <c r="B671"/>
      <c r="C671"/>
      <c r="D671" s="152"/>
      <c r="E671" s="152"/>
      <c r="F671"/>
      <c r="G671" s="152"/>
      <c r="I671" s="224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</row>
    <row r="672" spans="1:36" s="223" customFormat="1" x14ac:dyDescent="0.2">
      <c r="A672" s="11"/>
      <c r="B672"/>
      <c r="C672"/>
      <c r="D672" s="152"/>
      <c r="E672" s="152"/>
      <c r="F672"/>
      <c r="G672" s="152"/>
      <c r="I672" s="224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</row>
    <row r="673" spans="1:36" s="223" customFormat="1" x14ac:dyDescent="0.2">
      <c r="A673" s="11"/>
      <c r="B673"/>
      <c r="C673"/>
      <c r="D673" s="152"/>
      <c r="E673" s="152"/>
      <c r="F673"/>
      <c r="G673" s="152"/>
      <c r="I673" s="224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</row>
    <row r="674" spans="1:36" s="223" customFormat="1" x14ac:dyDescent="0.2">
      <c r="A674" s="11"/>
      <c r="B674"/>
      <c r="C674"/>
      <c r="D674" s="152"/>
      <c r="E674" s="152"/>
      <c r="F674"/>
      <c r="G674" s="152"/>
      <c r="I674" s="22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</row>
    <row r="675" spans="1:36" s="223" customFormat="1" x14ac:dyDescent="0.2">
      <c r="A675" s="11"/>
      <c r="B675"/>
      <c r="C675"/>
      <c r="D675" s="152"/>
      <c r="E675" s="152"/>
      <c r="F675"/>
      <c r="G675" s="152"/>
      <c r="I675" s="224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</row>
    <row r="676" spans="1:36" s="223" customFormat="1" x14ac:dyDescent="0.2">
      <c r="A676" s="11"/>
      <c r="B676"/>
      <c r="C676"/>
      <c r="D676" s="152"/>
      <c r="E676" s="152"/>
      <c r="F676"/>
      <c r="G676" s="152"/>
      <c r="I676" s="224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</row>
    <row r="677" spans="1:36" s="223" customFormat="1" x14ac:dyDescent="0.2">
      <c r="A677" s="11"/>
      <c r="B677"/>
      <c r="C677"/>
      <c r="D677" s="152"/>
      <c r="E677" s="152"/>
      <c r="F677"/>
      <c r="G677" s="152"/>
      <c r="I677" s="224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</row>
    <row r="678" spans="1:36" s="223" customFormat="1" x14ac:dyDescent="0.2">
      <c r="A678" s="11"/>
      <c r="B678"/>
      <c r="C678"/>
      <c r="D678" s="152"/>
      <c r="E678" s="152"/>
      <c r="F678"/>
      <c r="G678" s="152"/>
      <c r="I678" s="224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</row>
    <row r="679" spans="1:36" s="223" customFormat="1" x14ac:dyDescent="0.2">
      <c r="A679" s="11"/>
      <c r="B679"/>
      <c r="C679"/>
      <c r="D679" s="152"/>
      <c r="E679" s="152"/>
      <c r="F679"/>
      <c r="G679" s="152"/>
      <c r="I679" s="224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</row>
    <row r="680" spans="1:36" s="223" customFormat="1" x14ac:dyDescent="0.2">
      <c r="A680" s="11"/>
      <c r="B680"/>
      <c r="C680"/>
      <c r="D680" s="152"/>
      <c r="E680" s="152"/>
      <c r="F680"/>
      <c r="G680" s="152"/>
      <c r="I680" s="224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</row>
    <row r="681" spans="1:36" s="223" customFormat="1" x14ac:dyDescent="0.2">
      <c r="A681" s="11"/>
      <c r="B681"/>
      <c r="C681"/>
      <c r="D681" s="152"/>
      <c r="E681" s="152"/>
      <c r="F681"/>
      <c r="G681" s="152"/>
      <c r="I681" s="224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</row>
    <row r="682" spans="1:36" s="223" customFormat="1" x14ac:dyDescent="0.2">
      <c r="A682" s="11"/>
      <c r="B682"/>
      <c r="C682"/>
      <c r="D682" s="152"/>
      <c r="E682" s="152"/>
      <c r="F682"/>
      <c r="G682" s="152"/>
      <c r="I682" s="224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</row>
    <row r="683" spans="1:36" s="223" customFormat="1" x14ac:dyDescent="0.2">
      <c r="A683" s="11"/>
      <c r="B683"/>
      <c r="C683"/>
      <c r="D683" s="152"/>
      <c r="E683" s="152"/>
      <c r="F683"/>
      <c r="G683" s="152"/>
      <c r="I683" s="224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</row>
    <row r="684" spans="1:36" s="223" customFormat="1" x14ac:dyDescent="0.2">
      <c r="A684" s="11"/>
      <c r="B684"/>
      <c r="C684"/>
      <c r="D684" s="152"/>
      <c r="E684" s="152"/>
      <c r="F684"/>
      <c r="G684" s="152"/>
      <c r="I684" s="22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</row>
    <row r="685" spans="1:36" s="223" customFormat="1" x14ac:dyDescent="0.2">
      <c r="A685" s="11"/>
      <c r="B685"/>
      <c r="C685"/>
      <c r="D685" s="152"/>
      <c r="E685" s="152"/>
      <c r="F685"/>
      <c r="G685" s="152"/>
      <c r="I685" s="224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</row>
    <row r="686" spans="1:36" s="223" customFormat="1" x14ac:dyDescent="0.2">
      <c r="A686" s="11"/>
      <c r="B686"/>
      <c r="C686"/>
      <c r="D686" s="152"/>
      <c r="E686" s="152"/>
      <c r="F686"/>
      <c r="G686" s="152"/>
      <c r="I686" s="224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</row>
    <row r="687" spans="1:36" s="223" customFormat="1" x14ac:dyDescent="0.2">
      <c r="A687" s="11"/>
      <c r="B687"/>
      <c r="C687"/>
      <c r="D687" s="152"/>
      <c r="E687" s="152"/>
      <c r="F687"/>
      <c r="G687" s="152"/>
      <c r="I687" s="224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</row>
    <row r="688" spans="1:36" s="223" customFormat="1" x14ac:dyDescent="0.2">
      <c r="A688" s="11"/>
      <c r="B688"/>
      <c r="C688"/>
      <c r="D688" s="152"/>
      <c r="E688" s="152"/>
      <c r="F688"/>
      <c r="G688" s="152"/>
      <c r="I688" s="224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</row>
    <row r="689" spans="1:36" s="223" customFormat="1" x14ac:dyDescent="0.2">
      <c r="A689" s="11"/>
      <c r="B689"/>
      <c r="C689"/>
      <c r="D689" s="152"/>
      <c r="E689" s="152"/>
      <c r="F689"/>
      <c r="G689" s="152"/>
      <c r="I689" s="224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</row>
    <row r="690" spans="1:36" s="223" customFormat="1" x14ac:dyDescent="0.2">
      <c r="A690" s="11"/>
      <c r="B690"/>
      <c r="C690"/>
      <c r="D690" s="152"/>
      <c r="E690" s="152"/>
      <c r="F690"/>
      <c r="G690" s="152"/>
      <c r="I690" s="224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</row>
    <row r="691" spans="1:36" s="223" customFormat="1" x14ac:dyDescent="0.2">
      <c r="A691" s="11"/>
      <c r="B691"/>
      <c r="C691"/>
      <c r="D691" s="152"/>
      <c r="E691" s="152"/>
      <c r="F691"/>
      <c r="G691" s="152"/>
      <c r="I691" s="224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</row>
    <row r="692" spans="1:36" s="223" customFormat="1" x14ac:dyDescent="0.2">
      <c r="A692" s="11"/>
      <c r="B692"/>
      <c r="C692"/>
      <c r="D692" s="152"/>
      <c r="E692" s="152"/>
      <c r="F692"/>
      <c r="G692" s="152"/>
      <c r="I692" s="224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</row>
    <row r="693" spans="1:36" s="223" customFormat="1" x14ac:dyDescent="0.2">
      <c r="A693" s="11"/>
      <c r="B693"/>
      <c r="C693"/>
      <c r="D693" s="152"/>
      <c r="E693" s="152"/>
      <c r="F693"/>
      <c r="G693" s="152"/>
      <c r="I693" s="224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</row>
    <row r="694" spans="1:36" s="223" customFormat="1" x14ac:dyDescent="0.2">
      <c r="A694" s="11"/>
      <c r="B694"/>
      <c r="C694"/>
      <c r="D694" s="152"/>
      <c r="E694" s="152"/>
      <c r="F694"/>
      <c r="G694" s="152"/>
      <c r="I694" s="22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</row>
    <row r="695" spans="1:36" s="223" customFormat="1" x14ac:dyDescent="0.2">
      <c r="A695" s="11"/>
      <c r="B695"/>
      <c r="C695"/>
      <c r="D695" s="152"/>
      <c r="E695" s="152"/>
      <c r="F695"/>
      <c r="G695" s="152"/>
      <c r="I695" s="224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</row>
    <row r="696" spans="1:36" s="223" customFormat="1" x14ac:dyDescent="0.2">
      <c r="A696" s="11"/>
      <c r="B696"/>
      <c r="C696"/>
      <c r="D696" s="152"/>
      <c r="E696" s="152"/>
      <c r="F696"/>
      <c r="G696" s="152"/>
      <c r="I696" s="224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</row>
    <row r="697" spans="1:36" s="223" customFormat="1" x14ac:dyDescent="0.2">
      <c r="A697" s="11"/>
      <c r="B697"/>
      <c r="C697"/>
      <c r="D697" s="152"/>
      <c r="E697" s="152"/>
      <c r="F697"/>
      <c r="G697" s="152"/>
      <c r="I697" s="224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</row>
    <row r="698" spans="1:36" s="223" customFormat="1" x14ac:dyDescent="0.2">
      <c r="A698" s="11"/>
      <c r="B698"/>
      <c r="C698"/>
      <c r="D698" s="152"/>
      <c r="E698" s="152"/>
      <c r="F698"/>
      <c r="G698" s="152"/>
      <c r="I698" s="224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</row>
    <row r="699" spans="1:36" s="223" customFormat="1" x14ac:dyDescent="0.2">
      <c r="A699" s="11"/>
      <c r="B699"/>
      <c r="C699"/>
      <c r="D699" s="152"/>
      <c r="E699" s="152"/>
      <c r="F699"/>
      <c r="G699" s="152"/>
      <c r="I699" s="224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</row>
    <row r="700" spans="1:36" s="223" customFormat="1" x14ac:dyDescent="0.2">
      <c r="A700" s="11"/>
      <c r="B700"/>
      <c r="C700"/>
      <c r="D700" s="152"/>
      <c r="E700" s="152"/>
      <c r="F700"/>
      <c r="G700" s="152"/>
      <c r="I700" s="224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</row>
    <row r="701" spans="1:36" s="223" customFormat="1" x14ac:dyDescent="0.2">
      <c r="A701" s="11"/>
      <c r="B701"/>
      <c r="C701"/>
      <c r="D701" s="152"/>
      <c r="E701" s="152"/>
      <c r="F701"/>
      <c r="G701" s="152"/>
      <c r="I701" s="224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</row>
    <row r="702" spans="1:36" s="223" customFormat="1" x14ac:dyDescent="0.2">
      <c r="A702" s="11"/>
      <c r="B702"/>
      <c r="C702"/>
      <c r="D702" s="152"/>
      <c r="E702" s="152"/>
      <c r="F702"/>
      <c r="G702" s="152"/>
      <c r="I702" s="224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</row>
    <row r="703" spans="1:36" s="223" customFormat="1" x14ac:dyDescent="0.2">
      <c r="A703" s="11"/>
      <c r="B703"/>
      <c r="C703"/>
      <c r="D703" s="152"/>
      <c r="E703" s="152"/>
      <c r="F703"/>
      <c r="G703" s="152"/>
      <c r="I703" s="224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</row>
    <row r="704" spans="1:36" s="223" customFormat="1" x14ac:dyDescent="0.2">
      <c r="A704" s="11"/>
      <c r="B704"/>
      <c r="C704"/>
      <c r="D704" s="152"/>
      <c r="E704" s="152"/>
      <c r="F704"/>
      <c r="G704" s="152"/>
      <c r="I704" s="22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</row>
    <row r="705" spans="1:36" s="223" customFormat="1" x14ac:dyDescent="0.2">
      <c r="A705" s="11"/>
      <c r="B705"/>
      <c r="C705"/>
      <c r="D705" s="152"/>
      <c r="E705" s="152"/>
      <c r="F705"/>
      <c r="G705" s="152"/>
      <c r="I705" s="224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</row>
    <row r="706" spans="1:36" s="223" customFormat="1" x14ac:dyDescent="0.2">
      <c r="A706" s="11"/>
      <c r="B706"/>
      <c r="C706"/>
      <c r="D706" s="152"/>
      <c r="E706" s="152"/>
      <c r="F706"/>
      <c r="G706" s="152"/>
      <c r="I706" s="224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</row>
    <row r="707" spans="1:36" s="223" customFormat="1" x14ac:dyDescent="0.2">
      <c r="A707" s="11"/>
      <c r="B707"/>
      <c r="C707"/>
      <c r="D707" s="152"/>
      <c r="E707" s="152"/>
      <c r="F707"/>
      <c r="G707" s="152"/>
      <c r="I707" s="224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</row>
    <row r="708" spans="1:36" s="223" customFormat="1" x14ac:dyDescent="0.2">
      <c r="A708" s="11"/>
      <c r="B708"/>
      <c r="C708"/>
      <c r="D708" s="152"/>
      <c r="E708" s="152"/>
      <c r="F708"/>
      <c r="G708" s="152"/>
      <c r="I708" s="224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</row>
    <row r="709" spans="1:36" s="223" customFormat="1" x14ac:dyDescent="0.2">
      <c r="A709" s="11"/>
      <c r="B709"/>
      <c r="C709"/>
      <c r="D709" s="152"/>
      <c r="E709" s="152"/>
      <c r="F709"/>
      <c r="G709" s="152"/>
      <c r="I709" s="224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</row>
    <row r="710" spans="1:36" s="223" customFormat="1" x14ac:dyDescent="0.2">
      <c r="A710" s="11"/>
      <c r="B710"/>
      <c r="C710"/>
      <c r="D710" s="152"/>
      <c r="E710" s="152"/>
      <c r="F710"/>
      <c r="G710" s="152"/>
      <c r="I710" s="224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</row>
    <row r="711" spans="1:36" s="223" customFormat="1" x14ac:dyDescent="0.2">
      <c r="A711" s="11"/>
      <c r="B711"/>
      <c r="C711"/>
      <c r="D711" s="152"/>
      <c r="E711" s="152"/>
      <c r="F711"/>
      <c r="G711" s="152"/>
      <c r="I711" s="224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</row>
    <row r="712" spans="1:36" s="223" customFormat="1" x14ac:dyDescent="0.2">
      <c r="A712" s="11"/>
      <c r="B712"/>
      <c r="C712"/>
      <c r="D712" s="152"/>
      <c r="E712" s="152"/>
      <c r="F712"/>
      <c r="G712" s="152"/>
      <c r="I712" s="224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</row>
    <row r="713" spans="1:36" s="223" customFormat="1" x14ac:dyDescent="0.2">
      <c r="A713" s="11"/>
      <c r="B713"/>
      <c r="C713"/>
      <c r="D713" s="152"/>
      <c r="E713" s="152"/>
      <c r="F713"/>
      <c r="G713" s="152"/>
      <c r="I713" s="224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</row>
    <row r="714" spans="1:36" s="223" customFormat="1" x14ac:dyDescent="0.2">
      <c r="A714" s="11"/>
      <c r="B714"/>
      <c r="C714"/>
      <c r="D714" s="152"/>
      <c r="E714" s="152"/>
      <c r="F714"/>
      <c r="G714" s="152"/>
      <c r="I714" s="22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</row>
    <row r="715" spans="1:36" s="223" customFormat="1" x14ac:dyDescent="0.2">
      <c r="A715" s="11"/>
      <c r="B715"/>
      <c r="C715"/>
      <c r="D715" s="152"/>
      <c r="E715" s="152"/>
      <c r="F715"/>
      <c r="G715" s="152"/>
      <c r="I715" s="224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</row>
    <row r="716" spans="1:36" s="223" customFormat="1" x14ac:dyDescent="0.2">
      <c r="A716" s="11"/>
      <c r="B716"/>
      <c r="C716"/>
      <c r="D716" s="152"/>
      <c r="E716" s="152"/>
      <c r="F716"/>
      <c r="G716" s="152"/>
      <c r="I716" s="224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</row>
    <row r="717" spans="1:36" s="223" customFormat="1" x14ac:dyDescent="0.2">
      <c r="A717" s="11"/>
      <c r="B717"/>
      <c r="C717"/>
      <c r="D717" s="152"/>
      <c r="E717" s="152"/>
      <c r="F717"/>
      <c r="G717" s="152"/>
      <c r="I717" s="224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</row>
    <row r="718" spans="1:36" s="223" customFormat="1" x14ac:dyDescent="0.2">
      <c r="A718" s="11"/>
      <c r="B718"/>
      <c r="C718"/>
      <c r="D718" s="152"/>
      <c r="E718" s="152"/>
      <c r="F718"/>
      <c r="G718" s="152"/>
      <c r="I718" s="224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</row>
    <row r="719" spans="1:36" s="223" customFormat="1" x14ac:dyDescent="0.2">
      <c r="A719" s="11"/>
      <c r="B719"/>
      <c r="C719"/>
      <c r="D719" s="152"/>
      <c r="E719" s="152"/>
      <c r="F719"/>
      <c r="G719" s="152"/>
      <c r="I719" s="224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</row>
    <row r="720" spans="1:36" s="223" customFormat="1" x14ac:dyDescent="0.2">
      <c r="A720" s="11"/>
      <c r="B720"/>
      <c r="C720"/>
      <c r="D720" s="152"/>
      <c r="E720" s="152"/>
      <c r="F720"/>
      <c r="G720" s="152"/>
      <c r="I720" s="224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</row>
    <row r="721" spans="1:36" s="223" customFormat="1" x14ac:dyDescent="0.2">
      <c r="A721" s="11"/>
      <c r="B721"/>
      <c r="C721"/>
      <c r="D721" s="152"/>
      <c r="E721" s="152"/>
      <c r="F721"/>
      <c r="G721" s="152"/>
      <c r="I721" s="224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</row>
    <row r="722" spans="1:36" s="223" customFormat="1" x14ac:dyDescent="0.2">
      <c r="A722" s="11"/>
      <c r="B722"/>
      <c r="C722"/>
      <c r="D722" s="152"/>
      <c r="E722" s="152"/>
      <c r="F722"/>
      <c r="G722" s="152"/>
      <c r="I722" s="224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</row>
    <row r="723" spans="1:36" s="223" customFormat="1" x14ac:dyDescent="0.2">
      <c r="A723" s="11"/>
      <c r="B723"/>
      <c r="C723"/>
      <c r="D723" s="152"/>
      <c r="E723" s="152"/>
      <c r="F723"/>
      <c r="G723" s="152"/>
      <c r="I723" s="224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</row>
    <row r="724" spans="1:36" s="223" customFormat="1" x14ac:dyDescent="0.2">
      <c r="A724" s="11"/>
      <c r="B724"/>
      <c r="C724"/>
      <c r="D724" s="152"/>
      <c r="E724" s="152"/>
      <c r="F724"/>
      <c r="G724" s="152"/>
      <c r="I724" s="2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</row>
    <row r="725" spans="1:36" s="223" customFormat="1" x14ac:dyDescent="0.2">
      <c r="A725" s="11"/>
      <c r="B725"/>
      <c r="C725"/>
      <c r="D725" s="152"/>
      <c r="E725" s="152"/>
      <c r="F725"/>
      <c r="G725" s="152"/>
      <c r="I725" s="224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</row>
    <row r="726" spans="1:36" s="223" customFormat="1" x14ac:dyDescent="0.2">
      <c r="A726" s="11"/>
      <c r="B726"/>
      <c r="C726"/>
      <c r="D726" s="152"/>
      <c r="E726" s="152"/>
      <c r="F726"/>
      <c r="G726" s="152"/>
      <c r="I726" s="224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</row>
    <row r="727" spans="1:36" s="223" customFormat="1" x14ac:dyDescent="0.2">
      <c r="A727" s="11"/>
      <c r="B727"/>
      <c r="C727"/>
      <c r="D727" s="152"/>
      <c r="E727" s="152"/>
      <c r="F727"/>
      <c r="G727" s="152"/>
      <c r="I727" s="224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</row>
    <row r="728" spans="1:36" s="223" customFormat="1" x14ac:dyDescent="0.2">
      <c r="A728" s="11"/>
      <c r="B728"/>
      <c r="C728"/>
      <c r="D728" s="152"/>
      <c r="E728" s="152"/>
      <c r="F728"/>
      <c r="G728" s="152"/>
      <c r="I728" s="224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</row>
    <row r="729" spans="1:36" s="223" customFormat="1" x14ac:dyDescent="0.2">
      <c r="A729" s="11"/>
      <c r="B729"/>
      <c r="C729"/>
      <c r="D729" s="152"/>
      <c r="E729" s="152"/>
      <c r="F729"/>
      <c r="G729" s="152"/>
      <c r="I729" s="224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</row>
    <row r="730" spans="1:36" s="223" customFormat="1" x14ac:dyDescent="0.2">
      <c r="A730" s="11"/>
      <c r="B730"/>
      <c r="C730"/>
      <c r="D730" s="152"/>
      <c r="E730" s="152"/>
      <c r="F730"/>
      <c r="G730" s="152"/>
      <c r="I730" s="224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</row>
    <row r="731" spans="1:36" s="223" customFormat="1" x14ac:dyDescent="0.2">
      <c r="A731" s="11"/>
      <c r="B731"/>
      <c r="C731"/>
      <c r="D731" s="152"/>
      <c r="E731" s="152"/>
      <c r="F731"/>
      <c r="G731" s="152"/>
      <c r="I731" s="224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</row>
    <row r="732" spans="1:36" s="223" customFormat="1" x14ac:dyDescent="0.2">
      <c r="A732" s="11"/>
      <c r="B732"/>
      <c r="C732"/>
      <c r="D732" s="152"/>
      <c r="E732" s="152"/>
      <c r="F732"/>
      <c r="G732" s="152"/>
      <c r="I732" s="224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</row>
    <row r="733" spans="1:36" s="223" customFormat="1" x14ac:dyDescent="0.2">
      <c r="A733" s="11"/>
      <c r="B733"/>
      <c r="C733"/>
      <c r="D733" s="152"/>
      <c r="E733" s="152"/>
      <c r="F733"/>
      <c r="G733" s="152"/>
      <c r="I733" s="224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</row>
    <row r="734" spans="1:36" s="223" customFormat="1" x14ac:dyDescent="0.2">
      <c r="A734" s="11"/>
      <c r="B734"/>
      <c r="C734"/>
      <c r="D734" s="152"/>
      <c r="E734" s="152"/>
      <c r="F734"/>
      <c r="G734" s="152"/>
      <c r="I734" s="22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</row>
    <row r="735" spans="1:36" s="223" customFormat="1" x14ac:dyDescent="0.2">
      <c r="A735" s="11"/>
      <c r="B735"/>
      <c r="C735"/>
      <c r="D735" s="152"/>
      <c r="E735" s="152"/>
      <c r="F735"/>
      <c r="G735" s="152"/>
      <c r="I735" s="224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</row>
    <row r="736" spans="1:36" s="223" customFormat="1" x14ac:dyDescent="0.2">
      <c r="A736" s="11"/>
      <c r="B736"/>
      <c r="C736"/>
      <c r="D736" s="152"/>
      <c r="E736" s="152"/>
      <c r="F736"/>
      <c r="G736" s="152"/>
      <c r="I736" s="224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</row>
    <row r="737" spans="1:36" s="223" customFormat="1" x14ac:dyDescent="0.2">
      <c r="A737" s="11"/>
      <c r="B737"/>
      <c r="C737"/>
      <c r="D737" s="152"/>
      <c r="E737" s="152"/>
      <c r="F737"/>
      <c r="G737" s="152"/>
      <c r="I737" s="224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</row>
    <row r="738" spans="1:36" s="223" customFormat="1" x14ac:dyDescent="0.2">
      <c r="A738" s="11"/>
      <c r="B738"/>
      <c r="C738"/>
      <c r="D738" s="152"/>
      <c r="E738" s="152"/>
      <c r="F738"/>
      <c r="G738" s="152"/>
      <c r="I738" s="224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</row>
    <row r="739" spans="1:36" s="223" customFormat="1" x14ac:dyDescent="0.2">
      <c r="A739" s="11"/>
      <c r="B739"/>
      <c r="C739"/>
      <c r="D739" s="152"/>
      <c r="E739" s="152"/>
      <c r="F739"/>
      <c r="G739" s="152"/>
      <c r="I739" s="224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</row>
    <row r="740" spans="1:36" s="223" customFormat="1" x14ac:dyDescent="0.2">
      <c r="A740" s="11"/>
      <c r="B740"/>
      <c r="C740"/>
      <c r="D740" s="152"/>
      <c r="E740" s="152"/>
      <c r="F740"/>
      <c r="G740" s="152"/>
      <c r="I740" s="224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</row>
    <row r="741" spans="1:36" s="223" customFormat="1" x14ac:dyDescent="0.2">
      <c r="A741" s="11"/>
      <c r="B741"/>
      <c r="C741"/>
      <c r="D741" s="152"/>
      <c r="E741" s="152"/>
      <c r="F741"/>
      <c r="G741" s="152"/>
      <c r="I741" s="224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</row>
    <row r="742" spans="1:36" s="223" customFormat="1" x14ac:dyDescent="0.2">
      <c r="A742" s="11"/>
      <c r="B742"/>
      <c r="C742"/>
      <c r="D742" s="152"/>
      <c r="E742" s="152"/>
      <c r="F742"/>
      <c r="G742" s="152"/>
      <c r="I742" s="224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</row>
    <row r="743" spans="1:36" s="223" customFormat="1" x14ac:dyDescent="0.2">
      <c r="A743" s="11"/>
      <c r="B743"/>
      <c r="C743"/>
      <c r="D743" s="152"/>
      <c r="E743" s="152"/>
      <c r="F743"/>
      <c r="G743" s="152"/>
      <c r="I743" s="224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</row>
    <row r="744" spans="1:36" s="223" customFormat="1" x14ac:dyDescent="0.2">
      <c r="A744" s="11"/>
      <c r="B744"/>
      <c r="C744"/>
      <c r="D744" s="152"/>
      <c r="E744" s="152"/>
      <c r="F744"/>
      <c r="G744" s="152"/>
      <c r="I744" s="22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</row>
    <row r="745" spans="1:36" s="223" customFormat="1" x14ac:dyDescent="0.2">
      <c r="A745" s="11"/>
      <c r="B745"/>
      <c r="C745"/>
      <c r="D745" s="152"/>
      <c r="E745" s="152"/>
      <c r="F745"/>
      <c r="G745" s="152"/>
      <c r="I745" s="224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</row>
    <row r="746" spans="1:36" s="223" customFormat="1" x14ac:dyDescent="0.2">
      <c r="A746" s="11"/>
      <c r="B746"/>
      <c r="C746"/>
      <c r="D746" s="152"/>
      <c r="E746" s="152"/>
      <c r="F746"/>
      <c r="G746" s="152"/>
      <c r="I746" s="224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</row>
    <row r="747" spans="1:36" s="223" customFormat="1" x14ac:dyDescent="0.2">
      <c r="A747" s="11"/>
      <c r="B747"/>
      <c r="C747"/>
      <c r="D747" s="152"/>
      <c r="E747" s="152"/>
      <c r="F747"/>
      <c r="G747" s="152"/>
      <c r="I747" s="224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</row>
    <row r="748" spans="1:36" s="223" customFormat="1" x14ac:dyDescent="0.2">
      <c r="A748" s="11"/>
      <c r="B748"/>
      <c r="C748"/>
      <c r="D748" s="152"/>
      <c r="E748" s="152"/>
      <c r="F748"/>
      <c r="G748" s="152"/>
      <c r="I748" s="224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</row>
    <row r="749" spans="1:36" s="223" customFormat="1" x14ac:dyDescent="0.2">
      <c r="A749" s="11"/>
      <c r="B749"/>
      <c r="C749"/>
      <c r="D749" s="152"/>
      <c r="E749" s="152"/>
      <c r="F749"/>
      <c r="G749" s="152"/>
      <c r="I749" s="224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</row>
    <row r="750" spans="1:36" s="223" customFormat="1" x14ac:dyDescent="0.2">
      <c r="A750" s="11"/>
      <c r="B750"/>
      <c r="C750"/>
      <c r="D750" s="152"/>
      <c r="E750" s="152"/>
      <c r="F750"/>
      <c r="G750" s="152"/>
      <c r="I750" s="224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</row>
    <row r="751" spans="1:36" s="223" customFormat="1" x14ac:dyDescent="0.2">
      <c r="A751" s="11"/>
      <c r="B751"/>
      <c r="C751"/>
      <c r="D751" s="152"/>
      <c r="E751" s="152"/>
      <c r="F751"/>
      <c r="G751" s="152"/>
      <c r="I751" s="224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</row>
    <row r="752" spans="1:36" s="223" customFormat="1" x14ac:dyDescent="0.2">
      <c r="A752" s="11"/>
      <c r="B752"/>
      <c r="C752"/>
      <c r="D752" s="152"/>
      <c r="E752" s="152"/>
      <c r="F752"/>
      <c r="G752" s="152"/>
      <c r="I752" s="224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</row>
    <row r="753" spans="1:36" s="223" customFormat="1" x14ac:dyDescent="0.2">
      <c r="A753" s="11"/>
      <c r="B753"/>
      <c r="C753"/>
      <c r="D753" s="152"/>
      <c r="E753" s="152"/>
      <c r="F753"/>
      <c r="G753" s="152"/>
      <c r="I753" s="224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</row>
    <row r="754" spans="1:36" s="223" customFormat="1" x14ac:dyDescent="0.2">
      <c r="A754" s="11"/>
      <c r="B754"/>
      <c r="C754"/>
      <c r="D754" s="152"/>
      <c r="E754" s="152"/>
      <c r="F754"/>
      <c r="G754" s="152"/>
      <c r="I754" s="22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</row>
    <row r="755" spans="1:36" s="223" customFormat="1" x14ac:dyDescent="0.2">
      <c r="A755" s="11"/>
      <c r="B755"/>
      <c r="C755"/>
      <c r="D755" s="152"/>
      <c r="E755" s="152"/>
      <c r="F755"/>
      <c r="G755" s="152"/>
      <c r="I755" s="224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</row>
    <row r="756" spans="1:36" s="223" customFormat="1" x14ac:dyDescent="0.2">
      <c r="A756" s="11"/>
      <c r="B756"/>
      <c r="C756"/>
      <c r="D756" s="152"/>
      <c r="E756" s="152"/>
      <c r="F756"/>
      <c r="G756" s="152"/>
      <c r="I756" s="224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</row>
    <row r="757" spans="1:36" s="223" customFormat="1" x14ac:dyDescent="0.2">
      <c r="A757" s="11"/>
      <c r="B757"/>
      <c r="C757"/>
      <c r="D757" s="152"/>
      <c r="E757" s="152"/>
      <c r="F757"/>
      <c r="G757" s="152"/>
      <c r="I757" s="224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</row>
    <row r="758" spans="1:36" s="223" customFormat="1" x14ac:dyDescent="0.2">
      <c r="A758" s="11"/>
      <c r="B758"/>
      <c r="C758"/>
      <c r="D758" s="152"/>
      <c r="E758" s="152"/>
      <c r="F758"/>
      <c r="G758" s="152"/>
      <c r="I758" s="224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</row>
    <row r="759" spans="1:36" s="223" customFormat="1" x14ac:dyDescent="0.2">
      <c r="A759" s="11"/>
      <c r="B759"/>
      <c r="C759"/>
      <c r="D759" s="152"/>
      <c r="E759" s="152"/>
      <c r="F759"/>
      <c r="G759" s="152"/>
      <c r="I759" s="224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</row>
    <row r="760" spans="1:36" s="223" customFormat="1" x14ac:dyDescent="0.2">
      <c r="A760" s="11"/>
      <c r="B760"/>
      <c r="C760"/>
      <c r="D760" s="152"/>
      <c r="E760" s="152"/>
      <c r="F760"/>
      <c r="G760" s="152"/>
      <c r="I760" s="224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</row>
    <row r="761" spans="1:36" s="223" customFormat="1" x14ac:dyDescent="0.2">
      <c r="A761" s="11"/>
      <c r="B761"/>
      <c r="C761"/>
      <c r="D761" s="152"/>
      <c r="E761" s="152"/>
      <c r="F761"/>
      <c r="G761" s="152"/>
      <c r="I761" s="224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</row>
    <row r="762" spans="1:36" s="223" customFormat="1" x14ac:dyDescent="0.2">
      <c r="A762" s="11"/>
      <c r="B762"/>
      <c r="C762"/>
      <c r="D762" s="152"/>
      <c r="E762" s="152"/>
      <c r="F762"/>
      <c r="G762" s="152"/>
      <c r="I762" s="224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</row>
    <row r="763" spans="1:36" s="223" customFormat="1" x14ac:dyDescent="0.2">
      <c r="A763" s="11"/>
      <c r="B763"/>
      <c r="C763"/>
      <c r="D763" s="152"/>
      <c r="E763" s="152"/>
      <c r="F763"/>
      <c r="G763" s="152"/>
      <c r="I763" s="224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</row>
    <row r="764" spans="1:36" s="223" customFormat="1" x14ac:dyDescent="0.2">
      <c r="A764" s="11"/>
      <c r="B764"/>
      <c r="C764"/>
      <c r="D764" s="152"/>
      <c r="E764" s="152"/>
      <c r="F764"/>
      <c r="G764" s="152"/>
      <c r="I764" s="22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</row>
    <row r="765" spans="1:36" s="223" customFormat="1" x14ac:dyDescent="0.2">
      <c r="A765" s="11"/>
      <c r="B765"/>
      <c r="C765"/>
      <c r="D765" s="152"/>
      <c r="E765" s="152"/>
      <c r="F765"/>
      <c r="G765" s="152"/>
      <c r="I765" s="224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</row>
    <row r="766" spans="1:36" s="223" customFormat="1" x14ac:dyDescent="0.2">
      <c r="A766" s="11"/>
      <c r="B766"/>
      <c r="C766"/>
      <c r="D766" s="152"/>
      <c r="E766" s="152"/>
      <c r="F766"/>
      <c r="G766" s="152"/>
      <c r="I766" s="224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</row>
    <row r="767" spans="1:36" s="223" customFormat="1" x14ac:dyDescent="0.2">
      <c r="A767" s="11"/>
      <c r="B767"/>
      <c r="C767"/>
      <c r="D767" s="152"/>
      <c r="E767" s="152"/>
      <c r="F767"/>
      <c r="G767" s="152"/>
      <c r="I767" s="224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</row>
    <row r="768" spans="1:36" s="223" customFormat="1" x14ac:dyDescent="0.2">
      <c r="A768" s="11"/>
      <c r="B768"/>
      <c r="C768"/>
      <c r="D768" s="152"/>
      <c r="E768" s="152"/>
      <c r="F768"/>
      <c r="G768" s="152"/>
      <c r="I768" s="224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</row>
    <row r="769" spans="1:36" s="223" customFormat="1" x14ac:dyDescent="0.2">
      <c r="A769" s="11"/>
      <c r="B769"/>
      <c r="C769"/>
      <c r="D769" s="152"/>
      <c r="E769" s="152"/>
      <c r="F769"/>
      <c r="G769" s="152"/>
      <c r="I769" s="224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</row>
    <row r="770" spans="1:36" s="223" customFormat="1" x14ac:dyDescent="0.2">
      <c r="A770" s="11"/>
      <c r="B770"/>
      <c r="C770"/>
      <c r="D770" s="152"/>
      <c r="E770" s="152"/>
      <c r="F770"/>
      <c r="G770" s="152"/>
      <c r="I770" s="224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</row>
    <row r="771" spans="1:36" s="223" customFormat="1" x14ac:dyDescent="0.2">
      <c r="A771" s="11"/>
      <c r="B771"/>
      <c r="C771"/>
      <c r="D771" s="152"/>
      <c r="E771" s="152"/>
      <c r="F771"/>
      <c r="G771" s="152"/>
      <c r="I771" s="224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</row>
    <row r="772" spans="1:36" s="223" customFormat="1" x14ac:dyDescent="0.2">
      <c r="A772" s="11"/>
      <c r="B772"/>
      <c r="C772"/>
      <c r="D772" s="152"/>
      <c r="E772" s="152"/>
      <c r="F772"/>
      <c r="G772" s="152"/>
      <c r="I772" s="224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</row>
    <row r="773" spans="1:36" s="223" customFormat="1" x14ac:dyDescent="0.2">
      <c r="A773" s="11"/>
      <c r="B773"/>
      <c r="C773"/>
      <c r="D773" s="152"/>
      <c r="E773" s="152"/>
      <c r="F773"/>
      <c r="G773" s="152"/>
      <c r="I773" s="224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</row>
    <row r="774" spans="1:36" s="223" customFormat="1" x14ac:dyDescent="0.2">
      <c r="A774" s="11"/>
      <c r="B774"/>
      <c r="C774"/>
      <c r="D774" s="152"/>
      <c r="E774" s="152"/>
      <c r="F774"/>
      <c r="G774" s="152"/>
      <c r="I774" s="22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</row>
    <row r="775" spans="1:36" s="223" customFormat="1" x14ac:dyDescent="0.2">
      <c r="A775" s="11"/>
      <c r="B775"/>
      <c r="C775"/>
      <c r="D775" s="152"/>
      <c r="E775" s="152"/>
      <c r="F775"/>
      <c r="G775" s="152"/>
      <c r="I775" s="224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</row>
    <row r="776" spans="1:36" s="223" customFormat="1" x14ac:dyDescent="0.2">
      <c r="A776" s="11"/>
      <c r="B776"/>
      <c r="C776"/>
      <c r="D776" s="152"/>
      <c r="E776" s="152"/>
      <c r="F776"/>
      <c r="G776" s="152"/>
      <c r="I776" s="224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</row>
    <row r="777" spans="1:36" s="223" customFormat="1" x14ac:dyDescent="0.2">
      <c r="A777" s="11"/>
      <c r="B777"/>
      <c r="C777"/>
      <c r="D777" s="152"/>
      <c r="E777" s="152"/>
      <c r="F777"/>
      <c r="G777" s="152"/>
      <c r="I777" s="224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</row>
    <row r="778" spans="1:36" s="223" customFormat="1" x14ac:dyDescent="0.2">
      <c r="A778" s="11"/>
      <c r="B778"/>
      <c r="C778"/>
      <c r="D778" s="152"/>
      <c r="E778" s="152"/>
      <c r="F778"/>
      <c r="G778" s="152"/>
      <c r="I778" s="224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</row>
    <row r="779" spans="1:36" s="223" customFormat="1" x14ac:dyDescent="0.2">
      <c r="A779" s="11"/>
      <c r="B779"/>
      <c r="C779"/>
      <c r="D779" s="152"/>
      <c r="E779" s="152"/>
      <c r="F779"/>
      <c r="G779" s="152"/>
      <c r="I779" s="224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</row>
    <row r="780" spans="1:36" s="223" customFormat="1" x14ac:dyDescent="0.2">
      <c r="A780" s="11"/>
      <c r="B780"/>
      <c r="C780"/>
      <c r="D780" s="152"/>
      <c r="E780" s="152"/>
      <c r="F780"/>
      <c r="G780" s="152"/>
      <c r="I780" s="224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</row>
    <row r="781" spans="1:36" s="223" customFormat="1" x14ac:dyDescent="0.2">
      <c r="A781" s="11"/>
      <c r="B781"/>
      <c r="C781"/>
      <c r="D781" s="152"/>
      <c r="E781" s="152"/>
      <c r="F781"/>
      <c r="G781" s="152"/>
      <c r="I781" s="224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</row>
    <row r="782" spans="1:36" s="223" customFormat="1" x14ac:dyDescent="0.2">
      <c r="A782" s="11"/>
      <c r="B782"/>
      <c r="C782"/>
      <c r="D782" s="152"/>
      <c r="E782" s="152"/>
      <c r="F782"/>
      <c r="G782" s="152"/>
      <c r="I782" s="224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</row>
    <row r="783" spans="1:36" s="223" customFormat="1" x14ac:dyDescent="0.2">
      <c r="A783" s="11"/>
      <c r="B783"/>
      <c r="C783"/>
      <c r="D783" s="152"/>
      <c r="E783" s="152"/>
      <c r="F783"/>
      <c r="G783" s="152"/>
      <c r="I783" s="224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</row>
    <row r="784" spans="1:36" s="223" customFormat="1" x14ac:dyDescent="0.2">
      <c r="A784" s="11"/>
      <c r="B784"/>
      <c r="C784"/>
      <c r="D784" s="152"/>
      <c r="E784" s="152"/>
      <c r="F784"/>
      <c r="G784" s="152"/>
      <c r="I784" s="22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</row>
    <row r="785" spans="1:36" s="223" customFormat="1" x14ac:dyDescent="0.2">
      <c r="A785" s="11"/>
      <c r="B785"/>
      <c r="C785"/>
      <c r="D785" s="152"/>
      <c r="E785" s="152"/>
      <c r="F785"/>
      <c r="G785" s="152"/>
      <c r="I785" s="224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</row>
    <row r="786" spans="1:36" s="223" customFormat="1" x14ac:dyDescent="0.2">
      <c r="A786" s="11"/>
      <c r="B786"/>
      <c r="C786"/>
      <c r="D786" s="152"/>
      <c r="E786" s="152"/>
      <c r="F786"/>
      <c r="G786" s="152"/>
      <c r="I786" s="224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</row>
    <row r="787" spans="1:36" s="223" customFormat="1" x14ac:dyDescent="0.2">
      <c r="A787" s="11"/>
      <c r="B787"/>
      <c r="C787"/>
      <c r="D787" s="152"/>
      <c r="E787" s="152"/>
      <c r="F787"/>
      <c r="G787" s="152"/>
      <c r="I787" s="224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</row>
    <row r="788" spans="1:36" s="223" customFormat="1" x14ac:dyDescent="0.2">
      <c r="A788" s="11"/>
      <c r="B788"/>
      <c r="C788"/>
      <c r="D788" s="152"/>
      <c r="E788" s="152"/>
      <c r="F788"/>
      <c r="G788" s="152"/>
      <c r="I788" s="224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</row>
    <row r="789" spans="1:36" s="223" customFormat="1" x14ac:dyDescent="0.2">
      <c r="A789" s="11"/>
      <c r="B789"/>
      <c r="C789"/>
      <c r="D789" s="152"/>
      <c r="E789" s="152"/>
      <c r="F789"/>
      <c r="G789" s="152"/>
      <c r="I789" s="224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</row>
    <row r="790" spans="1:36" s="223" customFormat="1" x14ac:dyDescent="0.2">
      <c r="A790" s="11"/>
      <c r="B790"/>
      <c r="C790"/>
      <c r="D790" s="152"/>
      <c r="E790" s="152"/>
      <c r="F790"/>
      <c r="G790" s="152"/>
      <c r="I790" s="224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</row>
    <row r="791" spans="1:36" s="223" customFormat="1" x14ac:dyDescent="0.2">
      <c r="A791" s="11"/>
      <c r="B791"/>
      <c r="C791"/>
      <c r="D791" s="152"/>
      <c r="E791" s="152"/>
      <c r="F791"/>
      <c r="G791" s="152"/>
      <c r="I791" s="224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</row>
    <row r="792" spans="1:36" s="223" customFormat="1" x14ac:dyDescent="0.2">
      <c r="A792" s="11"/>
      <c r="B792"/>
      <c r="C792"/>
      <c r="D792" s="152"/>
      <c r="E792" s="152"/>
      <c r="F792"/>
      <c r="G792" s="152"/>
      <c r="I792" s="224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</row>
    <row r="793" spans="1:36" s="223" customFormat="1" x14ac:dyDescent="0.2">
      <c r="A793" s="11"/>
      <c r="B793"/>
      <c r="C793"/>
      <c r="D793" s="152"/>
      <c r="E793" s="152"/>
      <c r="F793"/>
      <c r="G793" s="152"/>
      <c r="I793" s="224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</row>
    <row r="794" spans="1:36" s="223" customFormat="1" x14ac:dyDescent="0.2">
      <c r="A794" s="11"/>
      <c r="B794"/>
      <c r="C794"/>
      <c r="D794" s="152"/>
      <c r="E794" s="152"/>
      <c r="F794"/>
      <c r="G794" s="152"/>
      <c r="I794" s="22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</row>
    <row r="795" spans="1:36" s="223" customFormat="1" x14ac:dyDescent="0.2">
      <c r="A795" s="11"/>
      <c r="B795"/>
      <c r="C795"/>
      <c r="D795" s="152"/>
      <c r="E795" s="152"/>
      <c r="F795"/>
      <c r="G795" s="152"/>
      <c r="I795" s="224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</row>
    <row r="796" spans="1:36" s="223" customFormat="1" x14ac:dyDescent="0.2">
      <c r="A796" s="11"/>
      <c r="B796"/>
      <c r="C796"/>
      <c r="D796" s="152"/>
      <c r="E796" s="152"/>
      <c r="F796"/>
      <c r="G796" s="152"/>
      <c r="I796" s="224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</row>
    <row r="797" spans="1:36" s="223" customFormat="1" x14ac:dyDescent="0.2">
      <c r="A797" s="11"/>
      <c r="B797"/>
      <c r="C797"/>
      <c r="D797" s="152"/>
      <c r="E797" s="152"/>
      <c r="F797"/>
      <c r="G797" s="152"/>
      <c r="I797" s="224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</row>
    <row r="798" spans="1:36" s="223" customFormat="1" x14ac:dyDescent="0.2">
      <c r="A798" s="11"/>
      <c r="B798"/>
      <c r="C798"/>
      <c r="D798" s="152"/>
      <c r="E798" s="152"/>
      <c r="F798"/>
      <c r="G798" s="152"/>
      <c r="I798" s="224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</row>
    <row r="799" spans="1:36" s="223" customFormat="1" x14ac:dyDescent="0.2">
      <c r="A799" s="11"/>
      <c r="B799"/>
      <c r="C799"/>
      <c r="D799" s="152"/>
      <c r="E799" s="152"/>
      <c r="F799"/>
      <c r="G799" s="152"/>
      <c r="I799" s="224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</row>
    <row r="800" spans="1:36" s="223" customFormat="1" x14ac:dyDescent="0.2">
      <c r="A800" s="11"/>
      <c r="B800"/>
      <c r="C800"/>
      <c r="D800" s="152"/>
      <c r="E800" s="152"/>
      <c r="F800"/>
      <c r="G800" s="152"/>
      <c r="I800" s="224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</row>
    <row r="801" spans="1:36" s="223" customFormat="1" x14ac:dyDescent="0.2">
      <c r="A801" s="11"/>
      <c r="B801"/>
      <c r="C801"/>
      <c r="D801" s="152"/>
      <c r="E801" s="152"/>
      <c r="F801"/>
      <c r="G801" s="152"/>
      <c r="I801" s="224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</row>
    <row r="802" spans="1:36" s="223" customFormat="1" x14ac:dyDescent="0.2">
      <c r="A802" s="11"/>
      <c r="B802"/>
      <c r="C802"/>
      <c r="D802" s="152"/>
      <c r="E802" s="152"/>
      <c r="F802"/>
      <c r="G802" s="152"/>
      <c r="I802" s="224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</row>
    <row r="803" spans="1:36" s="223" customFormat="1" x14ac:dyDescent="0.2">
      <c r="A803" s="11"/>
      <c r="B803"/>
      <c r="C803"/>
      <c r="D803" s="152"/>
      <c r="E803" s="152"/>
      <c r="F803"/>
      <c r="G803" s="152"/>
      <c r="I803" s="224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</row>
    <row r="804" spans="1:36" s="223" customFormat="1" x14ac:dyDescent="0.2">
      <c r="A804" s="11"/>
      <c r="B804"/>
      <c r="C804"/>
      <c r="D804" s="152"/>
      <c r="E804" s="152"/>
      <c r="F804"/>
      <c r="G804" s="152"/>
      <c r="I804" s="22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</row>
    <row r="805" spans="1:36" s="223" customFormat="1" x14ac:dyDescent="0.2">
      <c r="A805" s="11"/>
      <c r="B805"/>
      <c r="C805"/>
      <c r="D805" s="152"/>
      <c r="E805" s="152"/>
      <c r="F805"/>
      <c r="G805" s="152"/>
      <c r="I805" s="224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</row>
    <row r="806" spans="1:36" s="223" customFormat="1" x14ac:dyDescent="0.2">
      <c r="A806" s="11"/>
      <c r="B806"/>
      <c r="C806"/>
      <c r="D806" s="152"/>
      <c r="E806" s="152"/>
      <c r="F806"/>
      <c r="G806" s="152"/>
      <c r="I806" s="224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</row>
    <row r="807" spans="1:36" s="223" customFormat="1" x14ac:dyDescent="0.2">
      <c r="A807" s="11"/>
      <c r="B807"/>
      <c r="C807"/>
      <c r="D807" s="152"/>
      <c r="E807" s="152"/>
      <c r="F807"/>
      <c r="G807" s="152"/>
      <c r="I807" s="224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</row>
    <row r="808" spans="1:36" s="223" customFormat="1" x14ac:dyDescent="0.2">
      <c r="A808" s="11"/>
      <c r="B808"/>
      <c r="C808"/>
      <c r="D808" s="152"/>
      <c r="E808" s="152"/>
      <c r="F808"/>
      <c r="G808" s="152"/>
      <c r="I808" s="224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</row>
    <row r="809" spans="1:36" s="223" customFormat="1" x14ac:dyDescent="0.2">
      <c r="A809" s="11"/>
      <c r="B809"/>
      <c r="C809"/>
      <c r="D809" s="152"/>
      <c r="E809" s="152"/>
      <c r="F809"/>
      <c r="G809" s="152"/>
      <c r="I809" s="224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</row>
    <row r="810" spans="1:36" s="223" customFormat="1" x14ac:dyDescent="0.2">
      <c r="A810" s="11"/>
      <c r="B810"/>
      <c r="C810"/>
      <c r="D810" s="152"/>
      <c r="E810" s="152"/>
      <c r="F810"/>
      <c r="G810" s="152"/>
      <c r="I810" s="224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</row>
    <row r="811" spans="1:36" s="223" customFormat="1" x14ac:dyDescent="0.2">
      <c r="A811" s="11"/>
      <c r="B811"/>
      <c r="C811"/>
      <c r="D811" s="152"/>
      <c r="E811" s="152"/>
      <c r="F811"/>
      <c r="G811" s="152"/>
      <c r="I811" s="224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</row>
    <row r="812" spans="1:36" s="223" customFormat="1" x14ac:dyDescent="0.2">
      <c r="A812" s="11"/>
      <c r="B812"/>
      <c r="C812"/>
      <c r="D812" s="152"/>
      <c r="E812" s="152"/>
      <c r="F812"/>
      <c r="G812" s="152"/>
      <c r="I812" s="224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</row>
    <row r="813" spans="1:36" s="223" customFormat="1" x14ac:dyDescent="0.2">
      <c r="A813" s="11"/>
      <c r="B813"/>
      <c r="C813"/>
      <c r="D813" s="152"/>
      <c r="E813" s="152"/>
      <c r="F813"/>
      <c r="G813" s="152"/>
      <c r="I813" s="224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</row>
    <row r="814" spans="1:36" s="223" customFormat="1" x14ac:dyDescent="0.2">
      <c r="A814" s="11"/>
      <c r="B814"/>
      <c r="C814"/>
      <c r="D814" s="152"/>
      <c r="E814" s="152"/>
      <c r="F814"/>
      <c r="G814" s="152"/>
      <c r="I814" s="22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</row>
    <row r="815" spans="1:36" s="223" customFormat="1" x14ac:dyDescent="0.2">
      <c r="A815" s="11"/>
      <c r="B815"/>
      <c r="C815"/>
      <c r="D815" s="152"/>
      <c r="E815" s="152"/>
      <c r="F815"/>
      <c r="G815" s="152"/>
      <c r="I815" s="224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</row>
    <row r="816" spans="1:36" s="223" customFormat="1" x14ac:dyDescent="0.2">
      <c r="A816" s="11"/>
      <c r="B816"/>
      <c r="C816"/>
      <c r="D816" s="152"/>
      <c r="E816" s="152"/>
      <c r="F816"/>
      <c r="G816" s="152"/>
      <c r="I816" s="224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</row>
    <row r="817" spans="1:36" s="223" customFormat="1" x14ac:dyDescent="0.2">
      <c r="A817" s="11"/>
      <c r="B817"/>
      <c r="C817"/>
      <c r="D817" s="152"/>
      <c r="E817" s="152"/>
      <c r="F817"/>
      <c r="G817" s="152"/>
      <c r="I817" s="224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</row>
    <row r="818" spans="1:36" s="223" customFormat="1" x14ac:dyDescent="0.2">
      <c r="A818" s="11"/>
      <c r="B818"/>
      <c r="C818"/>
      <c r="D818" s="152"/>
      <c r="E818" s="152"/>
      <c r="F818"/>
      <c r="G818" s="152"/>
      <c r="I818" s="224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</row>
    <row r="819" spans="1:36" s="223" customFormat="1" x14ac:dyDescent="0.2">
      <c r="A819" s="11"/>
      <c r="B819"/>
      <c r="C819"/>
      <c r="D819" s="152"/>
      <c r="E819" s="152"/>
      <c r="F819"/>
      <c r="G819" s="152"/>
      <c r="I819" s="224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</row>
    <row r="820" spans="1:36" s="223" customFormat="1" x14ac:dyDescent="0.2">
      <c r="A820" s="11"/>
      <c r="B820"/>
      <c r="C820"/>
      <c r="D820" s="152"/>
      <c r="E820" s="152"/>
      <c r="F820"/>
      <c r="G820" s="152"/>
      <c r="I820" s="224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</row>
    <row r="821" spans="1:36" s="223" customFormat="1" x14ac:dyDescent="0.2">
      <c r="A821" s="11"/>
      <c r="B821"/>
      <c r="C821"/>
      <c r="D821" s="152"/>
      <c r="E821" s="152"/>
      <c r="F821"/>
      <c r="G821" s="152"/>
      <c r="I821" s="224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</row>
    <row r="822" spans="1:36" s="223" customFormat="1" x14ac:dyDescent="0.2">
      <c r="A822" s="11"/>
      <c r="B822"/>
      <c r="C822"/>
      <c r="D822" s="152"/>
      <c r="E822" s="152"/>
      <c r="F822"/>
      <c r="G822" s="152"/>
      <c r="I822" s="224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</row>
    <row r="823" spans="1:36" s="223" customFormat="1" x14ac:dyDescent="0.2">
      <c r="A823" s="11"/>
      <c r="B823"/>
      <c r="C823"/>
      <c r="D823" s="152"/>
      <c r="E823" s="152"/>
      <c r="F823"/>
      <c r="G823" s="152"/>
      <c r="I823" s="224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</row>
    <row r="824" spans="1:36" s="223" customFormat="1" x14ac:dyDescent="0.2">
      <c r="A824" s="11"/>
      <c r="B824"/>
      <c r="C824"/>
      <c r="D824" s="152"/>
      <c r="E824" s="152"/>
      <c r="F824"/>
      <c r="G824" s="152"/>
      <c r="I824" s="2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</row>
    <row r="825" spans="1:36" s="223" customFormat="1" x14ac:dyDescent="0.2">
      <c r="A825" s="11"/>
      <c r="B825"/>
      <c r="C825"/>
      <c r="D825" s="152"/>
      <c r="E825" s="152"/>
      <c r="F825"/>
      <c r="G825" s="152"/>
      <c r="I825" s="224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</row>
    <row r="826" spans="1:36" s="223" customFormat="1" x14ac:dyDescent="0.2">
      <c r="A826" s="11"/>
      <c r="B826"/>
      <c r="C826"/>
      <c r="D826" s="152"/>
      <c r="E826" s="152"/>
      <c r="F826"/>
      <c r="G826" s="152"/>
      <c r="I826" s="224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</row>
    <row r="827" spans="1:36" s="223" customFormat="1" x14ac:dyDescent="0.2">
      <c r="A827" s="11"/>
      <c r="B827"/>
      <c r="C827"/>
      <c r="D827" s="152"/>
      <c r="E827" s="152"/>
      <c r="F827"/>
      <c r="G827" s="152"/>
      <c r="I827" s="224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</row>
    <row r="828" spans="1:36" s="223" customFormat="1" x14ac:dyDescent="0.2">
      <c r="A828" s="11"/>
      <c r="B828"/>
      <c r="C828"/>
      <c r="D828" s="152"/>
      <c r="E828" s="152"/>
      <c r="F828"/>
      <c r="G828" s="152"/>
      <c r="I828" s="224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</row>
    <row r="829" spans="1:36" s="223" customFormat="1" x14ac:dyDescent="0.2">
      <c r="A829" s="11"/>
      <c r="B829"/>
      <c r="C829"/>
      <c r="D829" s="152"/>
      <c r="E829" s="152"/>
      <c r="F829"/>
      <c r="G829" s="152"/>
      <c r="I829" s="224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</row>
    <row r="830" spans="1:36" s="223" customFormat="1" x14ac:dyDescent="0.2">
      <c r="A830" s="11"/>
      <c r="B830"/>
      <c r="C830"/>
      <c r="D830" s="152"/>
      <c r="E830" s="152"/>
      <c r="F830"/>
      <c r="G830" s="152"/>
      <c r="I830" s="224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</row>
    <row r="831" spans="1:36" s="223" customFormat="1" x14ac:dyDescent="0.2">
      <c r="A831" s="11"/>
      <c r="B831"/>
      <c r="C831"/>
      <c r="D831" s="152"/>
      <c r="E831" s="152"/>
      <c r="F831"/>
      <c r="G831" s="152"/>
      <c r="I831" s="224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</row>
    <row r="832" spans="1:36" s="223" customFormat="1" x14ac:dyDescent="0.2">
      <c r="A832" s="11"/>
      <c r="B832"/>
      <c r="C832"/>
      <c r="D832" s="152"/>
      <c r="E832" s="152"/>
      <c r="F832"/>
      <c r="G832" s="152"/>
      <c r="I832" s="224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</row>
    <row r="833" spans="1:36" s="223" customFormat="1" x14ac:dyDescent="0.2">
      <c r="A833" s="11"/>
      <c r="B833"/>
      <c r="C833"/>
      <c r="D833" s="152"/>
      <c r="E833" s="152"/>
      <c r="F833"/>
      <c r="G833" s="152"/>
      <c r="I833" s="224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</row>
    <row r="834" spans="1:36" s="223" customFormat="1" x14ac:dyDescent="0.2">
      <c r="A834" s="11"/>
      <c r="B834"/>
      <c r="C834"/>
      <c r="D834" s="152"/>
      <c r="E834" s="152"/>
      <c r="F834"/>
      <c r="G834" s="152"/>
      <c r="I834" s="22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</row>
    <row r="835" spans="1:36" s="223" customFormat="1" x14ac:dyDescent="0.2">
      <c r="A835" s="11"/>
      <c r="B835"/>
      <c r="C835"/>
      <c r="D835" s="152"/>
      <c r="E835" s="152"/>
      <c r="F835"/>
      <c r="G835" s="152"/>
      <c r="I835" s="224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</row>
    <row r="836" spans="1:36" s="223" customFormat="1" x14ac:dyDescent="0.2">
      <c r="A836" s="11"/>
      <c r="B836"/>
      <c r="C836"/>
      <c r="D836" s="152"/>
      <c r="E836" s="152"/>
      <c r="F836"/>
      <c r="G836" s="152"/>
      <c r="I836" s="224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</row>
    <row r="837" spans="1:36" s="223" customFormat="1" x14ac:dyDescent="0.2">
      <c r="A837" s="11"/>
      <c r="B837"/>
      <c r="C837"/>
      <c r="D837" s="152"/>
      <c r="E837" s="152"/>
      <c r="F837"/>
      <c r="G837" s="152"/>
      <c r="I837" s="224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</row>
    <row r="838" spans="1:36" s="223" customFormat="1" x14ac:dyDescent="0.2">
      <c r="A838" s="11"/>
      <c r="B838"/>
      <c r="C838"/>
      <c r="D838" s="152"/>
      <c r="E838" s="152"/>
      <c r="F838"/>
      <c r="G838" s="152"/>
      <c r="I838" s="224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</row>
    <row r="839" spans="1:36" s="223" customFormat="1" x14ac:dyDescent="0.2">
      <c r="A839" s="11"/>
      <c r="B839"/>
      <c r="C839"/>
      <c r="D839" s="152"/>
      <c r="E839" s="152"/>
      <c r="F839"/>
      <c r="G839" s="152"/>
      <c r="I839" s="224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</row>
    <row r="840" spans="1:36" s="223" customFormat="1" x14ac:dyDescent="0.2">
      <c r="A840" s="11"/>
      <c r="B840"/>
      <c r="C840"/>
      <c r="D840" s="152"/>
      <c r="E840" s="152"/>
      <c r="F840"/>
      <c r="G840" s="152"/>
      <c r="I840" s="224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</row>
    <row r="841" spans="1:36" s="223" customFormat="1" x14ac:dyDescent="0.2">
      <c r="A841" s="11"/>
      <c r="B841"/>
      <c r="C841"/>
      <c r="D841" s="152"/>
      <c r="E841" s="152"/>
      <c r="F841"/>
      <c r="G841" s="152"/>
      <c r="I841" s="224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</row>
    <row r="842" spans="1:36" s="223" customFormat="1" x14ac:dyDescent="0.2">
      <c r="A842" s="11"/>
      <c r="B842"/>
      <c r="C842"/>
      <c r="D842" s="152"/>
      <c r="E842" s="152"/>
      <c r="F842"/>
      <c r="G842" s="152"/>
      <c r="I842" s="224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</row>
    <row r="843" spans="1:36" s="223" customFormat="1" x14ac:dyDescent="0.2">
      <c r="A843" s="11"/>
      <c r="B843"/>
      <c r="C843"/>
      <c r="D843" s="152"/>
      <c r="E843" s="152"/>
      <c r="F843"/>
      <c r="G843" s="152"/>
      <c r="I843" s="224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</row>
    <row r="844" spans="1:36" s="223" customFormat="1" x14ac:dyDescent="0.2">
      <c r="A844" s="11"/>
      <c r="B844"/>
      <c r="C844"/>
      <c r="D844" s="152"/>
      <c r="E844" s="152"/>
      <c r="F844"/>
      <c r="G844" s="152"/>
      <c r="I844" s="22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</row>
    <row r="845" spans="1:36" s="223" customFormat="1" x14ac:dyDescent="0.2">
      <c r="A845" s="11"/>
      <c r="B845"/>
      <c r="C845"/>
      <c r="D845" s="152"/>
      <c r="E845" s="152"/>
      <c r="F845"/>
      <c r="G845" s="152"/>
      <c r="I845" s="224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</row>
    <row r="846" spans="1:36" s="223" customFormat="1" x14ac:dyDescent="0.2">
      <c r="A846" s="11"/>
      <c r="B846"/>
      <c r="C846"/>
      <c r="D846" s="152"/>
      <c r="E846" s="152"/>
      <c r="F846"/>
      <c r="G846" s="152"/>
      <c r="I846" s="224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</row>
    <row r="847" spans="1:36" s="223" customFormat="1" x14ac:dyDescent="0.2">
      <c r="A847" s="11"/>
      <c r="B847"/>
      <c r="C847"/>
      <c r="D847" s="152"/>
      <c r="E847" s="152"/>
      <c r="F847"/>
      <c r="G847" s="152"/>
      <c r="I847" s="224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</row>
    <row r="848" spans="1:36" s="223" customFormat="1" x14ac:dyDescent="0.2">
      <c r="A848" s="11"/>
      <c r="B848"/>
      <c r="C848"/>
      <c r="D848" s="152"/>
      <c r="E848" s="152"/>
      <c r="F848"/>
      <c r="G848" s="152"/>
      <c r="I848" s="224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</row>
    <row r="849" spans="1:36" s="223" customFormat="1" x14ac:dyDescent="0.2">
      <c r="A849" s="11"/>
      <c r="B849"/>
      <c r="C849"/>
      <c r="D849" s="152"/>
      <c r="E849" s="152"/>
      <c r="F849"/>
      <c r="G849" s="152"/>
      <c r="I849" s="224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</row>
    <row r="850" spans="1:36" s="223" customFormat="1" x14ac:dyDescent="0.2">
      <c r="A850" s="11"/>
      <c r="B850"/>
      <c r="C850"/>
      <c r="D850" s="152"/>
      <c r="E850" s="152"/>
      <c r="F850"/>
      <c r="G850" s="152"/>
      <c r="I850" s="224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</row>
    <row r="851" spans="1:36" s="223" customFormat="1" x14ac:dyDescent="0.2">
      <c r="A851" s="11"/>
      <c r="B851"/>
      <c r="C851"/>
      <c r="D851" s="152"/>
      <c r="E851" s="152"/>
      <c r="F851"/>
      <c r="G851" s="152"/>
      <c r="I851" s="224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</row>
    <row r="852" spans="1:36" s="223" customFormat="1" x14ac:dyDescent="0.2">
      <c r="A852" s="11"/>
      <c r="B852"/>
      <c r="C852"/>
      <c r="D852" s="152"/>
      <c r="E852" s="152"/>
      <c r="F852"/>
      <c r="G852" s="152"/>
      <c r="I852" s="224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</row>
    <row r="853" spans="1:36" s="223" customFormat="1" x14ac:dyDescent="0.2">
      <c r="A853" s="11"/>
      <c r="B853"/>
      <c r="C853"/>
      <c r="D853" s="152"/>
      <c r="E853" s="152"/>
      <c r="F853"/>
      <c r="G853" s="152"/>
      <c r="I853" s="224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</row>
    <row r="854" spans="1:36" s="223" customFormat="1" x14ac:dyDescent="0.2">
      <c r="A854" s="11"/>
      <c r="B854"/>
      <c r="C854"/>
      <c r="D854" s="152"/>
      <c r="E854" s="152"/>
      <c r="F854"/>
      <c r="G854" s="152"/>
      <c r="I854" s="22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</row>
    <row r="855" spans="1:36" s="223" customFormat="1" x14ac:dyDescent="0.2">
      <c r="A855" s="11"/>
      <c r="B855"/>
      <c r="C855"/>
      <c r="D855" s="152"/>
      <c r="E855" s="152"/>
      <c r="F855"/>
      <c r="G855" s="152"/>
      <c r="I855" s="224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</row>
    <row r="856" spans="1:36" s="223" customFormat="1" x14ac:dyDescent="0.2">
      <c r="A856" s="11"/>
      <c r="B856"/>
      <c r="C856"/>
      <c r="D856" s="152"/>
      <c r="E856" s="152"/>
      <c r="F856"/>
      <c r="G856" s="152"/>
      <c r="I856" s="224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</row>
    <row r="857" spans="1:36" s="223" customFormat="1" x14ac:dyDescent="0.2">
      <c r="A857" s="11"/>
      <c r="B857"/>
      <c r="C857"/>
      <c r="D857" s="152"/>
      <c r="E857" s="152"/>
      <c r="F857"/>
      <c r="G857" s="152"/>
      <c r="I857" s="224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</row>
    <row r="858" spans="1:36" s="223" customFormat="1" x14ac:dyDescent="0.2">
      <c r="A858" s="11"/>
      <c r="B858"/>
      <c r="C858"/>
      <c r="D858" s="152"/>
      <c r="E858" s="152"/>
      <c r="F858"/>
      <c r="G858" s="152"/>
      <c r="I858" s="224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</row>
    <row r="859" spans="1:36" s="223" customFormat="1" x14ac:dyDescent="0.2">
      <c r="A859" s="11"/>
      <c r="B859"/>
      <c r="C859"/>
      <c r="D859" s="152"/>
      <c r="E859" s="152"/>
      <c r="F859"/>
      <c r="G859" s="152"/>
      <c r="I859" s="224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</row>
    <row r="860" spans="1:36" s="223" customFormat="1" x14ac:dyDescent="0.2">
      <c r="A860" s="11"/>
      <c r="B860"/>
      <c r="C860"/>
      <c r="D860" s="152"/>
      <c r="E860" s="152"/>
      <c r="F860"/>
      <c r="G860" s="152"/>
      <c r="I860" s="224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</row>
    <row r="861" spans="1:36" s="223" customFormat="1" x14ac:dyDescent="0.2">
      <c r="A861" s="11"/>
      <c r="B861"/>
      <c r="C861"/>
      <c r="D861" s="152"/>
      <c r="E861" s="152"/>
      <c r="F861"/>
      <c r="G861" s="152"/>
      <c r="I861" s="224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</row>
    <row r="862" spans="1:36" s="223" customFormat="1" x14ac:dyDescent="0.2">
      <c r="A862" s="11"/>
      <c r="B862"/>
      <c r="C862"/>
      <c r="D862" s="152"/>
      <c r="E862" s="152"/>
      <c r="F862"/>
      <c r="G862" s="152"/>
      <c r="I862" s="224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</row>
    <row r="863" spans="1:36" s="223" customFormat="1" x14ac:dyDescent="0.2">
      <c r="A863" s="11"/>
      <c r="B863"/>
      <c r="C863"/>
      <c r="D863" s="152"/>
      <c r="E863" s="152"/>
      <c r="F863"/>
      <c r="G863" s="152"/>
      <c r="I863" s="224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</row>
    <row r="864" spans="1:36" s="223" customFormat="1" x14ac:dyDescent="0.2">
      <c r="A864" s="11"/>
      <c r="B864"/>
      <c r="C864"/>
      <c r="D864" s="152"/>
      <c r="E864" s="152"/>
      <c r="F864"/>
      <c r="G864" s="152"/>
      <c r="I864" s="22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</row>
    <row r="865" spans="1:36" s="223" customFormat="1" x14ac:dyDescent="0.2">
      <c r="A865" s="11"/>
      <c r="B865"/>
      <c r="C865"/>
      <c r="D865" s="152"/>
      <c r="E865" s="152"/>
      <c r="F865"/>
      <c r="G865" s="152"/>
      <c r="I865" s="224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</row>
    <row r="866" spans="1:36" s="223" customFormat="1" x14ac:dyDescent="0.2">
      <c r="A866" s="11"/>
      <c r="B866"/>
      <c r="C866"/>
      <c r="D866" s="152"/>
      <c r="E866" s="152"/>
      <c r="F866"/>
      <c r="G866" s="152"/>
      <c r="I866" s="224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</row>
    <row r="867" spans="1:36" s="223" customFormat="1" x14ac:dyDescent="0.2">
      <c r="A867" s="11"/>
      <c r="B867"/>
      <c r="C867"/>
      <c r="D867" s="152"/>
      <c r="E867" s="152"/>
      <c r="F867"/>
      <c r="G867" s="152"/>
      <c r="I867" s="224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</row>
    <row r="868" spans="1:36" s="223" customFormat="1" x14ac:dyDescent="0.2">
      <c r="A868" s="11"/>
      <c r="B868"/>
      <c r="C868"/>
      <c r="D868" s="152"/>
      <c r="E868" s="152"/>
      <c r="F868"/>
      <c r="G868" s="152"/>
      <c r="I868" s="224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</row>
    <row r="869" spans="1:36" s="223" customFormat="1" x14ac:dyDescent="0.2">
      <c r="A869" s="11"/>
      <c r="B869"/>
      <c r="C869"/>
      <c r="D869" s="152"/>
      <c r="E869" s="152"/>
      <c r="F869"/>
      <c r="G869" s="152"/>
      <c r="I869" s="224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</row>
    <row r="870" spans="1:36" s="223" customFormat="1" x14ac:dyDescent="0.2">
      <c r="A870" s="11"/>
      <c r="B870"/>
      <c r="C870"/>
      <c r="D870" s="152"/>
      <c r="E870" s="152"/>
      <c r="F870"/>
      <c r="G870" s="152"/>
      <c r="I870" s="224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</row>
    <row r="871" spans="1:36" s="223" customFormat="1" x14ac:dyDescent="0.2">
      <c r="A871" s="11"/>
      <c r="B871"/>
      <c r="C871"/>
      <c r="D871" s="152"/>
      <c r="E871" s="152"/>
      <c r="F871"/>
      <c r="G871" s="152"/>
      <c r="I871" s="224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</row>
    <row r="872" spans="1:36" s="223" customFormat="1" x14ac:dyDescent="0.2">
      <c r="A872" s="11"/>
      <c r="B872"/>
      <c r="C872"/>
      <c r="D872" s="152"/>
      <c r="E872" s="152"/>
      <c r="F872"/>
      <c r="G872" s="152"/>
      <c r="I872" s="224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</row>
    <row r="873" spans="1:36" s="223" customFormat="1" x14ac:dyDescent="0.2">
      <c r="A873" s="11"/>
      <c r="B873"/>
      <c r="C873"/>
      <c r="D873" s="152"/>
      <c r="E873" s="152"/>
      <c r="F873"/>
      <c r="G873" s="152"/>
      <c r="I873" s="224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</row>
    <row r="874" spans="1:36" s="223" customFormat="1" x14ac:dyDescent="0.2">
      <c r="A874" s="11"/>
      <c r="B874"/>
      <c r="C874"/>
      <c r="D874" s="152"/>
      <c r="E874" s="152"/>
      <c r="F874"/>
      <c r="G874" s="152"/>
      <c r="I874" s="22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</row>
    <row r="875" spans="1:36" s="223" customFormat="1" x14ac:dyDescent="0.2">
      <c r="A875" s="11"/>
      <c r="B875"/>
      <c r="C875"/>
      <c r="D875" s="152"/>
      <c r="E875" s="152"/>
      <c r="F875"/>
      <c r="G875" s="152"/>
      <c r="I875" s="224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</row>
    <row r="876" spans="1:36" s="223" customFormat="1" x14ac:dyDescent="0.2">
      <c r="A876" s="11"/>
      <c r="B876"/>
      <c r="C876"/>
      <c r="D876" s="152"/>
      <c r="E876" s="152"/>
      <c r="F876"/>
      <c r="G876" s="152"/>
      <c r="I876" s="224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</row>
    <row r="877" spans="1:36" s="223" customFormat="1" x14ac:dyDescent="0.2">
      <c r="A877" s="11"/>
      <c r="B877"/>
      <c r="C877"/>
      <c r="D877" s="152"/>
      <c r="E877" s="152"/>
      <c r="F877"/>
      <c r="G877" s="152"/>
      <c r="I877" s="224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</row>
    <row r="878" spans="1:36" s="223" customFormat="1" x14ac:dyDescent="0.2">
      <c r="A878" s="11"/>
      <c r="B878"/>
      <c r="C878"/>
      <c r="D878" s="152"/>
      <c r="E878" s="152"/>
      <c r="F878"/>
      <c r="G878" s="152"/>
      <c r="I878" s="224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</row>
    <row r="879" spans="1:36" s="223" customFormat="1" x14ac:dyDescent="0.2">
      <c r="A879" s="11"/>
      <c r="B879"/>
      <c r="C879"/>
      <c r="D879" s="152"/>
      <c r="E879" s="152"/>
      <c r="F879"/>
      <c r="G879" s="152"/>
      <c r="I879" s="224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</row>
    <row r="880" spans="1:36" s="223" customFormat="1" x14ac:dyDescent="0.2">
      <c r="A880" s="11"/>
      <c r="B880"/>
      <c r="C880"/>
      <c r="D880" s="152"/>
      <c r="E880" s="152"/>
      <c r="F880"/>
      <c r="G880" s="152"/>
      <c r="I880" s="224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</row>
    <row r="881" spans="1:36" s="223" customFormat="1" x14ac:dyDescent="0.2">
      <c r="A881" s="11"/>
      <c r="B881"/>
      <c r="C881"/>
      <c r="D881" s="152"/>
      <c r="E881" s="152"/>
      <c r="F881"/>
      <c r="G881" s="152"/>
      <c r="I881" s="224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</row>
    <row r="882" spans="1:36" s="223" customFormat="1" x14ac:dyDescent="0.2">
      <c r="A882" s="11"/>
      <c r="B882"/>
      <c r="C882"/>
      <c r="D882" s="152"/>
      <c r="E882" s="152"/>
      <c r="F882"/>
      <c r="G882" s="152"/>
      <c r="I882" s="224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</row>
    <row r="883" spans="1:36" s="223" customFormat="1" x14ac:dyDescent="0.2">
      <c r="A883" s="11"/>
      <c r="B883"/>
      <c r="C883"/>
      <c r="D883" s="152"/>
      <c r="E883" s="152"/>
      <c r="F883"/>
      <c r="G883" s="152"/>
      <c r="I883" s="224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</row>
    <row r="884" spans="1:36" s="223" customFormat="1" x14ac:dyDescent="0.2">
      <c r="A884" s="11"/>
      <c r="B884"/>
      <c r="C884"/>
      <c r="D884" s="152"/>
      <c r="E884" s="152"/>
      <c r="F884"/>
      <c r="G884" s="152"/>
      <c r="I884" s="22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</row>
    <row r="885" spans="1:36" s="223" customFormat="1" x14ac:dyDescent="0.2">
      <c r="A885" s="11"/>
      <c r="B885"/>
      <c r="C885"/>
      <c r="D885" s="152"/>
      <c r="E885" s="152"/>
      <c r="F885"/>
      <c r="G885" s="152"/>
      <c r="I885" s="224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</row>
    <row r="886" spans="1:36" s="223" customFormat="1" x14ac:dyDescent="0.2">
      <c r="A886" s="11"/>
      <c r="B886"/>
      <c r="C886"/>
      <c r="D886" s="152"/>
      <c r="E886" s="152"/>
      <c r="F886"/>
      <c r="G886" s="152"/>
      <c r="I886" s="224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</row>
    <row r="887" spans="1:36" s="223" customFormat="1" x14ac:dyDescent="0.2">
      <c r="A887" s="11"/>
      <c r="B887"/>
      <c r="C887"/>
      <c r="D887" s="152"/>
      <c r="E887" s="152"/>
      <c r="F887"/>
      <c r="G887" s="152"/>
      <c r="I887" s="224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</row>
    <row r="888" spans="1:36" s="223" customFormat="1" x14ac:dyDescent="0.2">
      <c r="A888" s="11"/>
      <c r="B888"/>
      <c r="C888"/>
      <c r="D888" s="152"/>
      <c r="E888" s="152"/>
      <c r="F888"/>
      <c r="G888" s="152"/>
      <c r="I888" s="224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</row>
    <row r="889" spans="1:36" s="223" customFormat="1" x14ac:dyDescent="0.2">
      <c r="A889" s="11"/>
      <c r="B889"/>
      <c r="C889"/>
      <c r="D889" s="152"/>
      <c r="E889" s="152"/>
      <c r="F889"/>
      <c r="G889" s="152"/>
      <c r="I889" s="224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</row>
    <row r="890" spans="1:36" s="223" customFormat="1" x14ac:dyDescent="0.2">
      <c r="A890" s="11"/>
      <c r="B890"/>
      <c r="C890"/>
      <c r="D890" s="152"/>
      <c r="E890" s="152"/>
      <c r="F890"/>
      <c r="G890" s="152"/>
      <c r="I890" s="224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</row>
    <row r="891" spans="1:36" s="223" customFormat="1" x14ac:dyDescent="0.2">
      <c r="A891" s="11"/>
      <c r="B891"/>
      <c r="C891"/>
      <c r="D891" s="152"/>
      <c r="E891" s="152"/>
      <c r="F891"/>
      <c r="G891" s="152"/>
      <c r="I891" s="224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</row>
    <row r="892" spans="1:36" s="223" customFormat="1" x14ac:dyDescent="0.2">
      <c r="A892" s="11"/>
      <c r="B892"/>
      <c r="C892"/>
      <c r="D892" s="152"/>
      <c r="E892" s="152"/>
      <c r="F892"/>
      <c r="G892" s="152"/>
      <c r="I892" s="224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</row>
    <row r="893" spans="1:36" s="223" customFormat="1" x14ac:dyDescent="0.2">
      <c r="A893" s="11"/>
      <c r="B893"/>
      <c r="C893"/>
      <c r="D893" s="152"/>
      <c r="E893" s="152"/>
      <c r="F893"/>
      <c r="G893" s="152"/>
      <c r="I893" s="224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</row>
    <row r="894" spans="1:36" s="223" customFormat="1" x14ac:dyDescent="0.2">
      <c r="A894" s="11"/>
      <c r="B894"/>
      <c r="C894"/>
      <c r="D894" s="152"/>
      <c r="E894" s="152"/>
      <c r="F894"/>
      <c r="G894" s="152"/>
      <c r="I894" s="22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</row>
    <row r="895" spans="1:36" s="223" customFormat="1" x14ac:dyDescent="0.2">
      <c r="A895" s="11"/>
      <c r="B895"/>
      <c r="C895"/>
      <c r="D895" s="152"/>
      <c r="E895" s="152"/>
      <c r="F895"/>
      <c r="G895" s="152"/>
      <c r="I895" s="224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</row>
    <row r="896" spans="1:36" s="223" customFormat="1" x14ac:dyDescent="0.2">
      <c r="A896" s="11"/>
      <c r="B896"/>
      <c r="C896"/>
      <c r="D896" s="152"/>
      <c r="E896" s="152"/>
      <c r="F896"/>
      <c r="G896" s="152"/>
      <c r="I896" s="224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</row>
    <row r="897" spans="1:36" s="223" customFormat="1" x14ac:dyDescent="0.2">
      <c r="A897" s="11"/>
      <c r="B897"/>
      <c r="C897"/>
      <c r="D897" s="152"/>
      <c r="E897" s="152"/>
      <c r="F897"/>
      <c r="G897" s="152"/>
      <c r="I897" s="224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</row>
    <row r="898" spans="1:36" s="223" customFormat="1" x14ac:dyDescent="0.2">
      <c r="A898" s="11"/>
      <c r="B898"/>
      <c r="C898"/>
      <c r="D898" s="152"/>
      <c r="E898" s="152"/>
      <c r="F898"/>
      <c r="G898" s="152"/>
      <c r="I898" s="224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</row>
    <row r="899" spans="1:36" s="223" customFormat="1" x14ac:dyDescent="0.2">
      <c r="A899" s="11"/>
      <c r="B899"/>
      <c r="C899"/>
      <c r="D899" s="152"/>
      <c r="E899" s="152"/>
      <c r="F899"/>
      <c r="G899" s="152"/>
      <c r="I899" s="224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</row>
    <row r="900" spans="1:36" s="223" customFormat="1" x14ac:dyDescent="0.2">
      <c r="A900" s="11"/>
      <c r="B900"/>
      <c r="C900"/>
      <c r="D900" s="152"/>
      <c r="E900" s="152"/>
      <c r="F900"/>
      <c r="G900" s="152"/>
      <c r="I900" s="224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</row>
    <row r="901" spans="1:36" s="223" customFormat="1" x14ac:dyDescent="0.2">
      <c r="A901" s="11"/>
      <c r="B901"/>
      <c r="C901"/>
      <c r="D901" s="152"/>
      <c r="E901" s="152"/>
      <c r="F901"/>
      <c r="G901" s="152"/>
      <c r="I901" s="224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</row>
    <row r="902" spans="1:36" s="223" customFormat="1" x14ac:dyDescent="0.2">
      <c r="A902" s="11"/>
      <c r="B902"/>
      <c r="C902"/>
      <c r="D902" s="152"/>
      <c r="E902" s="152"/>
      <c r="F902"/>
      <c r="G902" s="152"/>
      <c r="I902" s="224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</row>
    <row r="903" spans="1:36" s="223" customFormat="1" x14ac:dyDescent="0.2">
      <c r="A903" s="11"/>
      <c r="B903"/>
      <c r="C903"/>
      <c r="D903" s="152"/>
      <c r="E903" s="152"/>
      <c r="F903"/>
      <c r="G903" s="152"/>
      <c r="I903" s="224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</row>
    <row r="904" spans="1:36" s="223" customFormat="1" x14ac:dyDescent="0.2">
      <c r="A904" s="11"/>
      <c r="B904"/>
      <c r="C904"/>
      <c r="D904" s="152"/>
      <c r="E904" s="152"/>
      <c r="F904"/>
      <c r="G904" s="152"/>
      <c r="I904" s="22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</row>
    <row r="905" spans="1:36" s="223" customFormat="1" x14ac:dyDescent="0.2">
      <c r="A905" s="11"/>
      <c r="B905"/>
      <c r="C905"/>
      <c r="D905" s="152"/>
      <c r="E905" s="152"/>
      <c r="F905"/>
      <c r="G905" s="152"/>
      <c r="I905" s="224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</row>
    <row r="906" spans="1:36" s="223" customFormat="1" x14ac:dyDescent="0.2">
      <c r="A906" s="11"/>
      <c r="B906"/>
      <c r="C906"/>
      <c r="D906" s="152"/>
      <c r="E906" s="152"/>
      <c r="F906"/>
      <c r="G906" s="152"/>
      <c r="I906" s="224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</row>
    <row r="907" spans="1:36" s="223" customFormat="1" x14ac:dyDescent="0.2">
      <c r="A907" s="11"/>
      <c r="B907"/>
      <c r="C907"/>
      <c r="D907" s="152"/>
      <c r="E907" s="152"/>
      <c r="F907"/>
      <c r="G907" s="152"/>
      <c r="I907" s="224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</row>
    <row r="908" spans="1:36" s="223" customFormat="1" x14ac:dyDescent="0.2">
      <c r="A908" s="11"/>
      <c r="B908"/>
      <c r="C908"/>
      <c r="D908" s="152"/>
      <c r="E908" s="152"/>
      <c r="F908"/>
      <c r="G908" s="152"/>
      <c r="I908" s="224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</row>
    <row r="909" spans="1:36" s="223" customFormat="1" x14ac:dyDescent="0.2">
      <c r="A909" s="11"/>
      <c r="B909"/>
      <c r="C909"/>
      <c r="D909" s="152"/>
      <c r="E909" s="152"/>
      <c r="F909"/>
      <c r="G909" s="152"/>
      <c r="I909" s="224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</row>
    <row r="910" spans="1:36" s="223" customFormat="1" x14ac:dyDescent="0.2">
      <c r="A910" s="11"/>
      <c r="B910"/>
      <c r="C910"/>
      <c r="D910" s="152"/>
      <c r="E910" s="152"/>
      <c r="F910"/>
      <c r="G910" s="152"/>
      <c r="I910" s="224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</row>
    <row r="911" spans="1:36" s="223" customFormat="1" x14ac:dyDescent="0.2">
      <c r="A911" s="11"/>
      <c r="B911"/>
      <c r="C911"/>
      <c r="D911" s="152"/>
      <c r="E911" s="152"/>
      <c r="F911"/>
      <c r="G911" s="152"/>
      <c r="I911" s="224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</row>
    <row r="912" spans="1:36" s="223" customFormat="1" x14ac:dyDescent="0.2">
      <c r="A912" s="11"/>
      <c r="B912"/>
      <c r="C912"/>
      <c r="D912" s="152"/>
      <c r="E912" s="152"/>
      <c r="F912"/>
      <c r="G912" s="152"/>
      <c r="I912" s="224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</row>
    <row r="913" spans="1:36" s="223" customFormat="1" x14ac:dyDescent="0.2">
      <c r="A913" s="11"/>
      <c r="B913"/>
      <c r="C913"/>
      <c r="D913" s="152"/>
      <c r="E913" s="152"/>
      <c r="F913"/>
      <c r="G913" s="152"/>
      <c r="I913" s="224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</row>
    <row r="914" spans="1:36" s="223" customFormat="1" x14ac:dyDescent="0.2">
      <c r="A914" s="11"/>
      <c r="B914"/>
      <c r="C914"/>
      <c r="D914" s="152"/>
      <c r="E914" s="152"/>
      <c r="F914"/>
      <c r="G914" s="152"/>
      <c r="I914" s="22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</row>
    <row r="915" spans="1:36" s="223" customFormat="1" x14ac:dyDescent="0.2">
      <c r="A915" s="11"/>
      <c r="B915"/>
      <c r="C915"/>
      <c r="D915" s="152"/>
      <c r="E915" s="152"/>
      <c r="F915"/>
      <c r="G915" s="152"/>
      <c r="I915" s="224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</row>
    <row r="916" spans="1:36" s="223" customFormat="1" x14ac:dyDescent="0.2">
      <c r="A916" s="11"/>
      <c r="B916"/>
      <c r="C916"/>
      <c r="D916" s="152"/>
      <c r="E916" s="152"/>
      <c r="F916"/>
      <c r="G916" s="152"/>
      <c r="I916" s="224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</row>
    <row r="917" spans="1:36" s="223" customFormat="1" x14ac:dyDescent="0.2">
      <c r="A917" s="11"/>
      <c r="B917"/>
      <c r="C917"/>
      <c r="D917" s="152"/>
      <c r="E917" s="152"/>
      <c r="F917"/>
      <c r="G917" s="152"/>
      <c r="I917" s="224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</row>
    <row r="918" spans="1:36" s="223" customFormat="1" x14ac:dyDescent="0.2">
      <c r="A918" s="11"/>
      <c r="B918"/>
      <c r="C918"/>
      <c r="D918" s="152"/>
      <c r="E918" s="152"/>
      <c r="F918"/>
      <c r="G918" s="152"/>
      <c r="I918" s="224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</row>
    <row r="919" spans="1:36" s="223" customFormat="1" x14ac:dyDescent="0.2">
      <c r="A919" s="11"/>
      <c r="B919"/>
      <c r="C919"/>
      <c r="D919" s="152"/>
      <c r="E919" s="152"/>
      <c r="F919"/>
      <c r="G919" s="152"/>
      <c r="I919" s="224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</row>
    <row r="920" spans="1:36" s="223" customFormat="1" x14ac:dyDescent="0.2">
      <c r="A920" s="11"/>
      <c r="B920"/>
      <c r="C920"/>
      <c r="D920" s="152"/>
      <c r="E920" s="152"/>
      <c r="F920"/>
      <c r="G920" s="152"/>
      <c r="I920" s="224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</row>
    <row r="921" spans="1:36" s="223" customFormat="1" x14ac:dyDescent="0.2">
      <c r="A921" s="11"/>
      <c r="B921"/>
      <c r="C921"/>
      <c r="D921" s="152"/>
      <c r="E921" s="152"/>
      <c r="F921"/>
      <c r="G921" s="152"/>
      <c r="I921" s="224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</row>
    <row r="922" spans="1:36" s="223" customFormat="1" x14ac:dyDescent="0.2">
      <c r="A922" s="11"/>
      <c r="B922"/>
      <c r="C922"/>
      <c r="D922" s="152"/>
      <c r="E922" s="152"/>
      <c r="F922"/>
      <c r="G922" s="152"/>
      <c r="I922" s="224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</row>
    <row r="923" spans="1:36" s="223" customFormat="1" x14ac:dyDescent="0.2">
      <c r="A923" s="11"/>
      <c r="B923"/>
      <c r="C923"/>
      <c r="D923" s="152"/>
      <c r="E923" s="152"/>
      <c r="F923"/>
      <c r="G923" s="152"/>
      <c r="I923" s="224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</row>
    <row r="924" spans="1:36" s="223" customFormat="1" x14ac:dyDescent="0.2">
      <c r="A924" s="11"/>
      <c r="B924"/>
      <c r="C924"/>
      <c r="D924" s="152"/>
      <c r="E924" s="152"/>
      <c r="F924"/>
      <c r="G924" s="152"/>
      <c r="I924" s="2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</row>
    <row r="925" spans="1:36" s="223" customFormat="1" x14ac:dyDescent="0.2">
      <c r="A925" s="11"/>
      <c r="B925"/>
      <c r="C925"/>
      <c r="D925" s="152"/>
      <c r="E925" s="152"/>
      <c r="F925"/>
      <c r="G925" s="152"/>
      <c r="I925" s="224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</row>
    <row r="926" spans="1:36" s="223" customFormat="1" x14ac:dyDescent="0.2">
      <c r="A926" s="11"/>
      <c r="B926"/>
      <c r="C926"/>
      <c r="D926" s="152"/>
      <c r="E926" s="152"/>
      <c r="F926"/>
      <c r="G926" s="152"/>
      <c r="I926" s="224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</row>
    <row r="927" spans="1:36" s="223" customFormat="1" x14ac:dyDescent="0.2">
      <c r="A927" s="11"/>
      <c r="B927"/>
      <c r="C927"/>
      <c r="D927" s="152"/>
      <c r="E927" s="152"/>
      <c r="F927"/>
      <c r="G927" s="152"/>
      <c r="I927" s="224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</row>
    <row r="928" spans="1:36" s="223" customFormat="1" x14ac:dyDescent="0.2">
      <c r="A928" s="11"/>
      <c r="B928"/>
      <c r="C928"/>
      <c r="D928" s="152"/>
      <c r="E928" s="152"/>
      <c r="F928"/>
      <c r="G928" s="152"/>
      <c r="I928" s="224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</row>
    <row r="929" spans="1:36" s="223" customFormat="1" x14ac:dyDescent="0.2">
      <c r="A929" s="11"/>
      <c r="B929"/>
      <c r="C929"/>
      <c r="D929" s="152"/>
      <c r="E929" s="152"/>
      <c r="F929"/>
      <c r="G929" s="152"/>
      <c r="I929" s="224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</row>
    <row r="930" spans="1:36" s="223" customFormat="1" x14ac:dyDescent="0.2">
      <c r="A930" s="11"/>
      <c r="B930"/>
      <c r="C930"/>
      <c r="D930" s="152"/>
      <c r="E930" s="152"/>
      <c r="F930"/>
      <c r="G930" s="152"/>
      <c r="I930" s="224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</row>
    <row r="931" spans="1:36" s="223" customFormat="1" x14ac:dyDescent="0.2">
      <c r="A931" s="11"/>
      <c r="B931"/>
      <c r="C931"/>
      <c r="D931" s="152"/>
      <c r="E931" s="152"/>
      <c r="F931"/>
      <c r="G931" s="152"/>
      <c r="I931" s="224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</row>
    <row r="932" spans="1:36" s="223" customFormat="1" x14ac:dyDescent="0.2">
      <c r="A932" s="11"/>
      <c r="B932"/>
      <c r="C932"/>
      <c r="D932" s="152"/>
      <c r="E932" s="152"/>
      <c r="F932"/>
      <c r="G932" s="152"/>
      <c r="I932" s="224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</row>
    <row r="933" spans="1:36" s="223" customFormat="1" x14ac:dyDescent="0.2">
      <c r="A933" s="11"/>
      <c r="B933"/>
      <c r="C933"/>
      <c r="D933" s="152"/>
      <c r="E933" s="152"/>
      <c r="F933"/>
      <c r="G933" s="152"/>
      <c r="I933" s="224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</row>
    <row r="934" spans="1:36" s="223" customFormat="1" x14ac:dyDescent="0.2">
      <c r="A934" s="11"/>
      <c r="B934"/>
      <c r="C934"/>
      <c r="D934" s="152"/>
      <c r="E934" s="152"/>
      <c r="F934"/>
      <c r="G934" s="152"/>
      <c r="I934" s="22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</row>
    <row r="935" spans="1:36" s="223" customFormat="1" x14ac:dyDescent="0.2">
      <c r="A935" s="11"/>
      <c r="B935"/>
      <c r="C935"/>
      <c r="D935" s="152"/>
      <c r="E935" s="152"/>
      <c r="F935"/>
      <c r="G935" s="152"/>
      <c r="I935" s="224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</row>
    <row r="936" spans="1:36" s="223" customFormat="1" x14ac:dyDescent="0.2">
      <c r="A936" s="11"/>
      <c r="B936"/>
      <c r="C936"/>
      <c r="D936" s="152"/>
      <c r="E936" s="152"/>
      <c r="F936"/>
      <c r="G936" s="152"/>
      <c r="I936" s="224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</row>
    <row r="937" spans="1:36" s="223" customFormat="1" x14ac:dyDescent="0.2">
      <c r="A937" s="11"/>
      <c r="B937"/>
      <c r="C937"/>
      <c r="D937" s="152"/>
      <c r="E937" s="152"/>
      <c r="F937"/>
      <c r="G937" s="152"/>
      <c r="I937" s="224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</row>
    <row r="938" spans="1:36" s="223" customFormat="1" x14ac:dyDescent="0.2">
      <c r="A938" s="11"/>
      <c r="B938"/>
      <c r="C938"/>
      <c r="D938" s="152"/>
      <c r="E938" s="152"/>
      <c r="F938"/>
      <c r="G938" s="152"/>
      <c r="I938" s="224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</row>
    <row r="939" spans="1:36" s="223" customFormat="1" x14ac:dyDescent="0.2">
      <c r="A939" s="11"/>
      <c r="B939"/>
      <c r="C939"/>
      <c r="D939" s="152"/>
      <c r="E939" s="152"/>
      <c r="F939"/>
      <c r="G939" s="152"/>
      <c r="I939" s="224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</row>
    <row r="940" spans="1:36" s="223" customFormat="1" x14ac:dyDescent="0.2">
      <c r="A940" s="11"/>
      <c r="B940"/>
      <c r="C940"/>
      <c r="D940" s="152"/>
      <c r="E940" s="152"/>
      <c r="F940"/>
      <c r="G940" s="152"/>
      <c r="I940" s="224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</row>
    <row r="941" spans="1:36" s="223" customFormat="1" x14ac:dyDescent="0.2">
      <c r="A941" s="11"/>
      <c r="B941"/>
      <c r="C941"/>
      <c r="D941" s="152"/>
      <c r="E941" s="152"/>
      <c r="F941"/>
      <c r="G941" s="152"/>
      <c r="I941" s="224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</row>
    <row r="942" spans="1:36" s="223" customFormat="1" x14ac:dyDescent="0.2">
      <c r="A942" s="11"/>
      <c r="B942"/>
      <c r="C942"/>
      <c r="D942" s="152"/>
      <c r="E942" s="152"/>
      <c r="F942"/>
      <c r="G942" s="152"/>
      <c r="I942" s="224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</row>
    <row r="943" spans="1:36" s="223" customFormat="1" x14ac:dyDescent="0.2">
      <c r="A943" s="11"/>
      <c r="B943"/>
      <c r="C943"/>
      <c r="D943" s="152"/>
      <c r="E943" s="152"/>
      <c r="F943"/>
      <c r="G943" s="152"/>
      <c r="I943" s="224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</row>
    <row r="944" spans="1:36" s="223" customFormat="1" x14ac:dyDescent="0.2">
      <c r="A944" s="11"/>
      <c r="B944"/>
      <c r="C944"/>
      <c r="D944" s="152"/>
      <c r="E944" s="152"/>
      <c r="F944"/>
      <c r="G944" s="152"/>
      <c r="I944" s="22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</row>
    <row r="945" spans="1:36" s="223" customFormat="1" x14ac:dyDescent="0.2">
      <c r="A945" s="11"/>
      <c r="B945"/>
      <c r="C945"/>
      <c r="D945" s="152"/>
      <c r="E945" s="152"/>
      <c r="F945"/>
      <c r="G945" s="152"/>
      <c r="I945" s="224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</row>
    <row r="946" spans="1:36" s="223" customFormat="1" x14ac:dyDescent="0.2">
      <c r="A946" s="11"/>
      <c r="B946"/>
      <c r="C946"/>
      <c r="D946" s="152"/>
      <c r="E946" s="152"/>
      <c r="F946"/>
      <c r="G946" s="152"/>
      <c r="I946" s="224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</row>
    <row r="947" spans="1:36" s="223" customFormat="1" x14ac:dyDescent="0.2">
      <c r="A947" s="11"/>
      <c r="B947"/>
      <c r="C947"/>
      <c r="D947" s="152"/>
      <c r="E947" s="152"/>
      <c r="F947"/>
      <c r="G947" s="152"/>
      <c r="I947" s="224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</row>
    <row r="948" spans="1:36" s="223" customFormat="1" x14ac:dyDescent="0.2">
      <c r="A948" s="11"/>
      <c r="B948"/>
      <c r="C948"/>
      <c r="D948" s="152"/>
      <c r="E948" s="152"/>
      <c r="F948"/>
      <c r="G948" s="152"/>
      <c r="I948" s="224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</row>
    <row r="949" spans="1:36" s="223" customFormat="1" x14ac:dyDescent="0.2">
      <c r="A949" s="11"/>
      <c r="B949"/>
      <c r="C949"/>
      <c r="D949" s="152"/>
      <c r="E949" s="152"/>
      <c r="F949"/>
      <c r="G949" s="152"/>
      <c r="I949" s="224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</row>
    <row r="950" spans="1:36" s="223" customFormat="1" x14ac:dyDescent="0.2">
      <c r="A950" s="11"/>
      <c r="B950"/>
      <c r="C950"/>
      <c r="D950" s="152"/>
      <c r="E950" s="152"/>
      <c r="F950"/>
      <c r="G950" s="152"/>
      <c r="I950" s="224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</row>
    <row r="951" spans="1:36" s="223" customFormat="1" x14ac:dyDescent="0.2">
      <c r="A951" s="11"/>
      <c r="B951"/>
      <c r="C951"/>
      <c r="D951" s="152"/>
      <c r="E951" s="152"/>
      <c r="F951"/>
      <c r="G951" s="152"/>
      <c r="I951" s="224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</row>
    <row r="952" spans="1:36" s="223" customFormat="1" x14ac:dyDescent="0.2">
      <c r="A952" s="11"/>
      <c r="B952"/>
      <c r="C952"/>
      <c r="D952" s="152"/>
      <c r="E952" s="152"/>
      <c r="F952"/>
      <c r="G952" s="152"/>
      <c r="I952" s="224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</row>
    <row r="953" spans="1:36" s="223" customFormat="1" x14ac:dyDescent="0.2">
      <c r="A953" s="11"/>
      <c r="B953"/>
      <c r="C953"/>
      <c r="D953" s="152"/>
      <c r="E953" s="152"/>
      <c r="F953"/>
      <c r="G953" s="152"/>
      <c r="I953" s="224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</row>
    <row r="954" spans="1:36" s="223" customFormat="1" x14ac:dyDescent="0.2">
      <c r="A954" s="11"/>
      <c r="B954"/>
      <c r="C954"/>
      <c r="D954" s="152"/>
      <c r="E954" s="152"/>
      <c r="F954"/>
      <c r="G954" s="152"/>
      <c r="I954" s="22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</row>
    <row r="955" spans="1:36" s="223" customFormat="1" x14ac:dyDescent="0.2">
      <c r="A955" s="11"/>
      <c r="B955"/>
      <c r="C955"/>
      <c r="D955" s="152"/>
      <c r="E955" s="152"/>
      <c r="F955"/>
      <c r="G955" s="152"/>
      <c r="I955" s="224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</row>
    <row r="956" spans="1:36" s="223" customFormat="1" x14ac:dyDescent="0.2">
      <c r="A956" s="11"/>
      <c r="B956"/>
      <c r="C956"/>
      <c r="D956" s="152"/>
      <c r="E956" s="152"/>
      <c r="F956"/>
      <c r="G956" s="152"/>
      <c r="I956" s="224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</row>
    <row r="957" spans="1:36" s="223" customFormat="1" x14ac:dyDescent="0.2">
      <c r="A957" s="11"/>
      <c r="B957"/>
      <c r="C957"/>
      <c r="D957" s="152"/>
      <c r="E957" s="152"/>
      <c r="F957"/>
      <c r="G957" s="152"/>
      <c r="I957" s="224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</row>
    <row r="958" spans="1:36" s="223" customFormat="1" x14ac:dyDescent="0.2">
      <c r="A958" s="11"/>
      <c r="B958"/>
      <c r="C958"/>
      <c r="D958" s="152"/>
      <c r="E958" s="152"/>
      <c r="F958"/>
      <c r="G958" s="152"/>
      <c r="I958" s="224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</row>
    <row r="959" spans="1:36" s="223" customFormat="1" x14ac:dyDescent="0.2">
      <c r="A959" s="11"/>
      <c r="B959"/>
      <c r="C959"/>
      <c r="D959" s="152"/>
      <c r="E959" s="152"/>
      <c r="F959"/>
      <c r="G959" s="152"/>
      <c r="I959" s="224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</row>
    <row r="960" spans="1:36" s="223" customFormat="1" x14ac:dyDescent="0.2">
      <c r="A960" s="11"/>
      <c r="B960"/>
      <c r="C960"/>
      <c r="D960" s="152"/>
      <c r="E960" s="152"/>
      <c r="F960"/>
      <c r="G960" s="152"/>
      <c r="I960" s="224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</row>
    <row r="961" spans="1:36" s="223" customFormat="1" x14ac:dyDescent="0.2">
      <c r="A961" s="11"/>
      <c r="B961"/>
      <c r="C961"/>
      <c r="D961" s="152"/>
      <c r="E961" s="152"/>
      <c r="F961"/>
      <c r="G961" s="152"/>
      <c r="I961" s="224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</row>
    <row r="962" spans="1:36" s="223" customFormat="1" x14ac:dyDescent="0.2">
      <c r="A962" s="11"/>
      <c r="B962"/>
      <c r="C962"/>
      <c r="D962" s="152"/>
      <c r="E962" s="152"/>
      <c r="F962"/>
      <c r="G962" s="152"/>
      <c r="I962" s="224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</row>
    <row r="963" spans="1:36" s="223" customFormat="1" x14ac:dyDescent="0.2">
      <c r="A963" s="11"/>
      <c r="B963"/>
      <c r="C963"/>
      <c r="D963" s="152"/>
      <c r="E963" s="152"/>
      <c r="F963"/>
      <c r="G963" s="152"/>
      <c r="I963" s="224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</row>
    <row r="964" spans="1:36" s="223" customFormat="1" x14ac:dyDescent="0.2">
      <c r="A964" s="11"/>
      <c r="B964"/>
      <c r="C964"/>
      <c r="D964" s="152"/>
      <c r="E964" s="152"/>
      <c r="F964"/>
      <c r="G964" s="152"/>
      <c r="I964" s="22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</row>
    <row r="965" spans="1:36" s="223" customFormat="1" x14ac:dyDescent="0.2">
      <c r="A965" s="11"/>
      <c r="B965"/>
      <c r="C965"/>
      <c r="D965" s="152"/>
      <c r="E965" s="152"/>
      <c r="F965"/>
      <c r="G965" s="152"/>
      <c r="I965" s="224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</row>
    <row r="966" spans="1:36" s="223" customFormat="1" x14ac:dyDescent="0.2">
      <c r="A966" s="11"/>
      <c r="B966"/>
      <c r="C966"/>
      <c r="D966" s="152"/>
      <c r="E966" s="152"/>
      <c r="F966"/>
      <c r="G966" s="152"/>
      <c r="I966" s="224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</row>
    <row r="967" spans="1:36" s="223" customFormat="1" x14ac:dyDescent="0.2">
      <c r="A967" s="11"/>
      <c r="B967"/>
      <c r="C967"/>
      <c r="D967" s="152"/>
      <c r="E967" s="152"/>
      <c r="F967"/>
      <c r="G967" s="152"/>
      <c r="I967" s="224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</row>
    <row r="968" spans="1:36" s="223" customFormat="1" x14ac:dyDescent="0.2">
      <c r="A968" s="11"/>
      <c r="B968"/>
      <c r="C968"/>
      <c r="D968" s="152"/>
      <c r="E968" s="152"/>
      <c r="F968"/>
      <c r="G968" s="152"/>
      <c r="I968" s="224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</row>
    <row r="969" spans="1:36" s="223" customFormat="1" x14ac:dyDescent="0.2">
      <c r="A969" s="11"/>
      <c r="B969"/>
      <c r="C969"/>
      <c r="D969" s="152"/>
      <c r="E969" s="152"/>
      <c r="F969"/>
      <c r="G969" s="152"/>
      <c r="I969" s="224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</row>
    <row r="970" spans="1:36" s="223" customFormat="1" x14ac:dyDescent="0.2">
      <c r="A970" s="11"/>
      <c r="B970"/>
      <c r="C970"/>
      <c r="D970" s="152"/>
      <c r="E970" s="152"/>
      <c r="F970"/>
      <c r="G970" s="152"/>
      <c r="I970" s="224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</row>
    <row r="971" spans="1:36" s="223" customFormat="1" x14ac:dyDescent="0.2">
      <c r="A971" s="11"/>
      <c r="B971"/>
      <c r="C971"/>
      <c r="D971" s="152"/>
      <c r="E971" s="152"/>
      <c r="F971"/>
      <c r="G971" s="152"/>
      <c r="I971" s="224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</row>
    <row r="972" spans="1:36" s="223" customFormat="1" x14ac:dyDescent="0.2">
      <c r="A972" s="11"/>
      <c r="B972"/>
      <c r="C972"/>
      <c r="D972" s="152"/>
      <c r="E972" s="152"/>
      <c r="F972"/>
      <c r="G972" s="152"/>
      <c r="I972" s="224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</row>
    <row r="973" spans="1:36" s="223" customFormat="1" x14ac:dyDescent="0.2">
      <c r="A973" s="11"/>
      <c r="B973"/>
      <c r="C973"/>
      <c r="D973" s="152"/>
      <c r="E973" s="152"/>
      <c r="F973"/>
      <c r="G973" s="152"/>
      <c r="I973" s="224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</row>
    <row r="974" spans="1:36" s="223" customFormat="1" x14ac:dyDescent="0.2">
      <c r="A974" s="11"/>
      <c r="B974"/>
      <c r="C974"/>
      <c r="D974" s="152"/>
      <c r="E974" s="152"/>
      <c r="F974"/>
      <c r="G974" s="152"/>
      <c r="I974" s="22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</row>
    <row r="975" spans="1:36" s="223" customFormat="1" x14ac:dyDescent="0.2">
      <c r="A975" s="11"/>
      <c r="B975"/>
      <c r="C975"/>
      <c r="D975" s="152"/>
      <c r="E975" s="152"/>
      <c r="F975"/>
      <c r="G975" s="152"/>
      <c r="I975" s="224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</row>
    <row r="976" spans="1:36" s="223" customFormat="1" x14ac:dyDescent="0.2">
      <c r="A976" s="11"/>
      <c r="B976"/>
      <c r="C976"/>
      <c r="D976" s="152"/>
      <c r="E976" s="152"/>
      <c r="F976"/>
      <c r="G976" s="152"/>
      <c r="I976" s="224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</row>
    <row r="977" spans="1:36" s="223" customFormat="1" x14ac:dyDescent="0.2">
      <c r="A977" s="11"/>
      <c r="B977"/>
      <c r="C977"/>
      <c r="D977" s="152"/>
      <c r="E977" s="152"/>
      <c r="F977"/>
      <c r="G977" s="152"/>
      <c r="I977" s="224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</row>
    <row r="978" spans="1:36" s="223" customFormat="1" x14ac:dyDescent="0.2">
      <c r="A978" s="11"/>
      <c r="B978"/>
      <c r="C978"/>
      <c r="D978" s="152"/>
      <c r="E978" s="152"/>
      <c r="F978"/>
      <c r="G978" s="152"/>
      <c r="I978" s="224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</row>
    <row r="979" spans="1:36" s="223" customFormat="1" x14ac:dyDescent="0.2">
      <c r="A979" s="11"/>
      <c r="B979"/>
      <c r="C979"/>
      <c r="D979" s="152"/>
      <c r="E979" s="152"/>
      <c r="F979"/>
      <c r="G979" s="152"/>
      <c r="I979" s="224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</row>
    <row r="980" spans="1:36" s="223" customFormat="1" x14ac:dyDescent="0.2">
      <c r="A980" s="11"/>
      <c r="B980"/>
      <c r="C980"/>
      <c r="D980" s="152"/>
      <c r="E980" s="152"/>
      <c r="F980"/>
      <c r="G980" s="152"/>
      <c r="I980" s="224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</row>
    <row r="981" spans="1:36" s="223" customFormat="1" x14ac:dyDescent="0.2">
      <c r="A981" s="11"/>
      <c r="B981"/>
      <c r="C981"/>
      <c r="D981" s="152"/>
      <c r="E981" s="152"/>
      <c r="F981"/>
      <c r="G981" s="152"/>
      <c r="I981" s="224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</row>
    <row r="982" spans="1:36" s="223" customFormat="1" x14ac:dyDescent="0.2">
      <c r="A982" s="11"/>
      <c r="B982"/>
      <c r="C982"/>
      <c r="D982" s="152"/>
      <c r="E982" s="152"/>
      <c r="F982"/>
      <c r="G982" s="152"/>
      <c r="I982" s="224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</row>
    <row r="983" spans="1:36" s="223" customFormat="1" x14ac:dyDescent="0.2">
      <c r="A983" s="11"/>
      <c r="B983"/>
      <c r="C983"/>
      <c r="D983" s="152"/>
      <c r="E983" s="152"/>
      <c r="F983"/>
      <c r="G983" s="152"/>
      <c r="I983" s="224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</row>
    <row r="984" spans="1:36" s="223" customFormat="1" x14ac:dyDescent="0.2">
      <c r="A984" s="11"/>
      <c r="B984"/>
      <c r="C984"/>
      <c r="D984" s="152"/>
      <c r="E984" s="152"/>
      <c r="F984"/>
      <c r="G984" s="152"/>
      <c r="I984" s="22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</row>
    <row r="985" spans="1:36" s="223" customFormat="1" x14ac:dyDescent="0.2">
      <c r="A985" s="11"/>
      <c r="B985"/>
      <c r="C985"/>
      <c r="D985" s="152"/>
      <c r="E985" s="152"/>
      <c r="F985"/>
      <c r="G985" s="152"/>
      <c r="I985" s="224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</row>
    <row r="986" spans="1:36" s="223" customFormat="1" x14ac:dyDescent="0.2">
      <c r="A986" s="11"/>
      <c r="B986"/>
      <c r="C986"/>
      <c r="D986" s="152"/>
      <c r="E986" s="152"/>
      <c r="F986"/>
      <c r="G986" s="152"/>
      <c r="I986" s="224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</row>
    <row r="987" spans="1:36" s="223" customFormat="1" x14ac:dyDescent="0.2">
      <c r="A987" s="11"/>
      <c r="B987"/>
      <c r="C987"/>
      <c r="D987" s="152"/>
      <c r="E987" s="152"/>
      <c r="F987"/>
      <c r="G987" s="152"/>
      <c r="I987" s="224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</row>
    <row r="988" spans="1:36" s="223" customFormat="1" x14ac:dyDescent="0.2">
      <c r="A988" s="11"/>
      <c r="B988"/>
      <c r="C988"/>
      <c r="D988" s="152"/>
      <c r="E988" s="152"/>
      <c r="F988"/>
      <c r="G988" s="152"/>
      <c r="I988" s="224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</row>
    <row r="989" spans="1:36" s="223" customFormat="1" x14ac:dyDescent="0.2">
      <c r="A989" s="11"/>
      <c r="B989"/>
      <c r="C989"/>
      <c r="D989" s="152"/>
      <c r="E989" s="152"/>
      <c r="F989"/>
      <c r="G989" s="152"/>
      <c r="I989" s="224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</row>
    <row r="990" spans="1:36" s="223" customFormat="1" x14ac:dyDescent="0.2">
      <c r="A990" s="11"/>
      <c r="B990"/>
      <c r="C990"/>
      <c r="D990" s="152"/>
      <c r="E990" s="152"/>
      <c r="F990"/>
      <c r="G990" s="152"/>
      <c r="I990" s="224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</row>
    <row r="991" spans="1:36" s="223" customFormat="1" x14ac:dyDescent="0.2">
      <c r="A991" s="11"/>
      <c r="B991"/>
      <c r="C991"/>
      <c r="D991" s="152"/>
      <c r="E991" s="152"/>
      <c r="F991"/>
      <c r="G991" s="152"/>
      <c r="I991" s="224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</row>
    <row r="992" spans="1:36" s="223" customFormat="1" x14ac:dyDescent="0.2">
      <c r="A992" s="11"/>
      <c r="B992"/>
      <c r="C992"/>
      <c r="D992" s="152"/>
      <c r="E992" s="152"/>
      <c r="F992"/>
      <c r="G992" s="152"/>
      <c r="I992" s="224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</row>
    <row r="993" spans="1:36" s="223" customFormat="1" x14ac:dyDescent="0.2">
      <c r="A993" s="11"/>
      <c r="B993"/>
      <c r="C993"/>
      <c r="D993" s="152"/>
      <c r="E993" s="152"/>
      <c r="F993"/>
      <c r="G993" s="152"/>
      <c r="I993" s="224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</row>
    <row r="994" spans="1:36" s="223" customFormat="1" x14ac:dyDescent="0.2">
      <c r="A994" s="11"/>
      <c r="B994"/>
      <c r="C994"/>
      <c r="D994" s="152"/>
      <c r="E994" s="152"/>
      <c r="F994"/>
      <c r="G994" s="152"/>
      <c r="I994" s="22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</row>
    <row r="995" spans="1:36" s="223" customFormat="1" x14ac:dyDescent="0.2">
      <c r="A995" s="11"/>
      <c r="B995"/>
      <c r="C995"/>
      <c r="D995" s="152"/>
      <c r="E995" s="152"/>
      <c r="F995"/>
      <c r="G995" s="152"/>
      <c r="I995" s="224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</row>
    <row r="996" spans="1:36" s="223" customFormat="1" x14ac:dyDescent="0.2">
      <c r="A996" s="11"/>
      <c r="B996"/>
      <c r="C996"/>
      <c r="D996" s="152"/>
      <c r="E996" s="152"/>
      <c r="F996"/>
      <c r="G996" s="152"/>
      <c r="I996" s="224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</row>
    <row r="997" spans="1:36" s="223" customFormat="1" x14ac:dyDescent="0.2">
      <c r="A997" s="11"/>
      <c r="B997"/>
      <c r="C997"/>
      <c r="D997" s="152"/>
      <c r="E997" s="152"/>
      <c r="F997"/>
      <c r="G997" s="152"/>
      <c r="I997" s="224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</row>
    <row r="998" spans="1:36" s="223" customFormat="1" x14ac:dyDescent="0.2">
      <c r="A998" s="11"/>
      <c r="B998"/>
      <c r="C998"/>
      <c r="D998" s="152"/>
      <c r="E998" s="152"/>
      <c r="F998"/>
      <c r="G998" s="152"/>
      <c r="I998" s="224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</row>
    <row r="999" spans="1:36" s="223" customFormat="1" x14ac:dyDescent="0.2">
      <c r="A999" s="11"/>
      <c r="B999"/>
      <c r="C999"/>
      <c r="D999" s="152"/>
      <c r="E999" s="152"/>
      <c r="F999"/>
      <c r="G999" s="152"/>
      <c r="I999" s="224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</row>
    <row r="1000" spans="1:36" s="223" customFormat="1" x14ac:dyDescent="0.2">
      <c r="A1000" s="11"/>
      <c r="B1000"/>
      <c r="C1000"/>
      <c r="D1000" s="152"/>
      <c r="E1000" s="152"/>
      <c r="F1000"/>
      <c r="G1000" s="152"/>
      <c r="I1000" s="224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</row>
    <row r="1001" spans="1:36" s="223" customFormat="1" x14ac:dyDescent="0.2">
      <c r="A1001" s="11"/>
      <c r="B1001"/>
      <c r="C1001"/>
      <c r="D1001" s="152"/>
      <c r="E1001" s="152"/>
      <c r="F1001"/>
      <c r="G1001" s="152"/>
      <c r="I1001" s="224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</row>
    <row r="1002" spans="1:36" s="223" customFormat="1" x14ac:dyDescent="0.2">
      <c r="A1002" s="11"/>
      <c r="B1002"/>
      <c r="C1002"/>
      <c r="D1002" s="152"/>
      <c r="E1002" s="152"/>
      <c r="F1002"/>
      <c r="G1002" s="152"/>
      <c r="I1002" s="224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</row>
    <row r="1003" spans="1:36" s="223" customFormat="1" x14ac:dyDescent="0.2">
      <c r="A1003" s="11"/>
      <c r="B1003"/>
      <c r="C1003"/>
      <c r="D1003" s="152"/>
      <c r="E1003" s="152"/>
      <c r="F1003"/>
      <c r="G1003" s="152"/>
      <c r="I1003" s="224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</row>
    <row r="1004" spans="1:36" s="223" customFormat="1" x14ac:dyDescent="0.2">
      <c r="A1004" s="11"/>
      <c r="B1004"/>
      <c r="C1004"/>
      <c r="D1004" s="152"/>
      <c r="E1004" s="152"/>
      <c r="F1004"/>
      <c r="G1004" s="152"/>
      <c r="I1004" s="22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</row>
    <row r="1005" spans="1:36" s="223" customFormat="1" x14ac:dyDescent="0.2">
      <c r="A1005" s="11"/>
      <c r="B1005"/>
      <c r="C1005"/>
      <c r="D1005" s="152"/>
      <c r="E1005" s="152"/>
      <c r="F1005"/>
      <c r="G1005" s="152"/>
      <c r="I1005" s="224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</row>
    <row r="1006" spans="1:36" s="223" customFormat="1" x14ac:dyDescent="0.2">
      <c r="A1006" s="11"/>
      <c r="B1006"/>
      <c r="C1006"/>
      <c r="D1006" s="152"/>
      <c r="E1006" s="152"/>
      <c r="F1006"/>
      <c r="G1006" s="152"/>
      <c r="I1006" s="224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</row>
    <row r="1007" spans="1:36" s="223" customFormat="1" x14ac:dyDescent="0.2">
      <c r="A1007" s="11"/>
      <c r="B1007"/>
      <c r="C1007"/>
      <c r="D1007" s="152"/>
      <c r="E1007" s="152"/>
      <c r="F1007"/>
      <c r="G1007" s="152"/>
      <c r="I1007" s="224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</row>
    <row r="1008" spans="1:36" s="223" customFormat="1" x14ac:dyDescent="0.2">
      <c r="A1008" s="11"/>
      <c r="B1008"/>
      <c r="C1008"/>
      <c r="D1008" s="152"/>
      <c r="E1008" s="152"/>
      <c r="F1008"/>
      <c r="G1008" s="152"/>
      <c r="I1008" s="224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</row>
    <row r="1009" spans="1:36" s="223" customFormat="1" x14ac:dyDescent="0.2">
      <c r="A1009" s="11"/>
      <c r="B1009"/>
      <c r="C1009"/>
      <c r="D1009" s="152"/>
      <c r="E1009" s="152"/>
      <c r="F1009"/>
      <c r="G1009" s="152"/>
      <c r="I1009" s="224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</row>
    <row r="1010" spans="1:36" s="223" customFormat="1" x14ac:dyDescent="0.2">
      <c r="A1010" s="11"/>
      <c r="B1010"/>
      <c r="C1010"/>
      <c r="D1010" s="152"/>
      <c r="E1010" s="152"/>
      <c r="F1010"/>
      <c r="G1010" s="152"/>
      <c r="I1010" s="224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</row>
    <row r="1011" spans="1:36" s="223" customFormat="1" x14ac:dyDescent="0.2">
      <c r="A1011" s="11"/>
      <c r="B1011"/>
      <c r="C1011"/>
      <c r="D1011" s="152"/>
      <c r="E1011" s="152"/>
      <c r="F1011"/>
      <c r="G1011" s="152"/>
      <c r="I1011" s="224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</row>
    <row r="1012" spans="1:36" s="223" customFormat="1" x14ac:dyDescent="0.2">
      <c r="A1012" s="11"/>
      <c r="B1012"/>
      <c r="C1012"/>
      <c r="D1012" s="152"/>
      <c r="E1012" s="152"/>
      <c r="F1012"/>
      <c r="G1012" s="152"/>
      <c r="I1012" s="224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</row>
    <row r="1013" spans="1:36" s="223" customFormat="1" x14ac:dyDescent="0.2">
      <c r="A1013" s="11"/>
      <c r="B1013"/>
      <c r="C1013"/>
      <c r="D1013" s="152"/>
      <c r="E1013" s="152"/>
      <c r="F1013"/>
      <c r="G1013" s="152"/>
      <c r="I1013" s="224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</row>
    <row r="1014" spans="1:36" s="223" customFormat="1" x14ac:dyDescent="0.2">
      <c r="A1014" s="11"/>
      <c r="B1014"/>
      <c r="C1014"/>
      <c r="D1014" s="152"/>
      <c r="E1014" s="152"/>
      <c r="F1014"/>
      <c r="G1014" s="152"/>
      <c r="I1014" s="22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</row>
    <row r="1015" spans="1:36" s="223" customFormat="1" x14ac:dyDescent="0.2">
      <c r="A1015" s="11"/>
      <c r="B1015"/>
      <c r="C1015"/>
      <c r="D1015" s="152"/>
      <c r="E1015" s="152"/>
      <c r="F1015"/>
      <c r="G1015" s="152"/>
      <c r="I1015" s="224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</row>
    <row r="1016" spans="1:36" s="223" customFormat="1" x14ac:dyDescent="0.2">
      <c r="A1016" s="11"/>
      <c r="B1016"/>
      <c r="C1016"/>
      <c r="D1016" s="152"/>
      <c r="E1016" s="152"/>
      <c r="F1016"/>
      <c r="G1016" s="152"/>
      <c r="I1016" s="224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</row>
    <row r="1017" spans="1:36" s="223" customFormat="1" x14ac:dyDescent="0.2">
      <c r="A1017" s="11"/>
      <c r="B1017"/>
      <c r="C1017"/>
      <c r="D1017" s="152"/>
      <c r="E1017" s="152"/>
      <c r="F1017"/>
      <c r="G1017" s="152"/>
      <c r="I1017" s="224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</row>
    <row r="1018" spans="1:36" s="223" customFormat="1" x14ac:dyDescent="0.2">
      <c r="A1018" s="11"/>
      <c r="B1018"/>
      <c r="C1018"/>
      <c r="D1018" s="152"/>
      <c r="E1018" s="152"/>
      <c r="F1018"/>
      <c r="G1018" s="152"/>
      <c r="I1018" s="224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</row>
    <row r="1019" spans="1:36" s="223" customFormat="1" x14ac:dyDescent="0.2">
      <c r="A1019" s="11"/>
      <c r="B1019"/>
      <c r="C1019"/>
      <c r="D1019" s="152"/>
      <c r="E1019" s="152"/>
      <c r="F1019"/>
      <c r="G1019" s="152"/>
      <c r="I1019" s="224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</row>
    <row r="1020" spans="1:36" s="223" customFormat="1" x14ac:dyDescent="0.2">
      <c r="A1020" s="11"/>
      <c r="B1020"/>
      <c r="C1020"/>
      <c r="D1020" s="152"/>
      <c r="E1020" s="152"/>
      <c r="F1020"/>
      <c r="G1020" s="152"/>
      <c r="I1020" s="224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</row>
    <row r="1021" spans="1:36" s="223" customFormat="1" x14ac:dyDescent="0.2">
      <c r="A1021" s="11"/>
      <c r="B1021"/>
      <c r="C1021"/>
      <c r="D1021" s="152"/>
      <c r="E1021" s="152"/>
      <c r="F1021"/>
      <c r="G1021" s="152"/>
      <c r="I1021" s="224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</row>
    <row r="1022" spans="1:36" s="223" customFormat="1" x14ac:dyDescent="0.2">
      <c r="A1022" s="11"/>
      <c r="B1022"/>
      <c r="C1022"/>
      <c r="D1022" s="152"/>
      <c r="E1022" s="152"/>
      <c r="F1022"/>
      <c r="G1022" s="152"/>
      <c r="I1022" s="224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</row>
    <row r="1023" spans="1:36" s="223" customFormat="1" x14ac:dyDescent="0.2">
      <c r="A1023" s="11"/>
      <c r="B1023"/>
      <c r="C1023"/>
      <c r="D1023" s="152"/>
      <c r="E1023" s="152"/>
      <c r="F1023"/>
      <c r="G1023" s="152"/>
      <c r="I1023" s="224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</row>
    <row r="1024" spans="1:36" s="223" customFormat="1" x14ac:dyDescent="0.2">
      <c r="A1024" s="11"/>
      <c r="B1024"/>
      <c r="C1024"/>
      <c r="D1024" s="152"/>
      <c r="E1024" s="152"/>
      <c r="F1024"/>
      <c r="G1024" s="152"/>
      <c r="I1024" s="2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</row>
    <row r="1025" spans="1:36" s="223" customFormat="1" x14ac:dyDescent="0.2">
      <c r="A1025" s="11"/>
      <c r="B1025"/>
      <c r="C1025"/>
      <c r="D1025" s="152"/>
      <c r="E1025" s="152"/>
      <c r="F1025"/>
      <c r="G1025" s="152"/>
      <c r="I1025" s="224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</row>
    <row r="1026" spans="1:36" s="223" customFormat="1" x14ac:dyDescent="0.2">
      <c r="A1026" s="11"/>
      <c r="B1026"/>
      <c r="C1026"/>
      <c r="D1026" s="152"/>
      <c r="E1026" s="152"/>
      <c r="F1026"/>
      <c r="G1026" s="152"/>
      <c r="I1026" s="224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</row>
    <row r="1027" spans="1:36" s="223" customFormat="1" x14ac:dyDescent="0.2">
      <c r="A1027" s="11"/>
      <c r="B1027"/>
      <c r="C1027"/>
      <c r="D1027" s="152"/>
      <c r="E1027" s="152"/>
      <c r="F1027"/>
      <c r="G1027" s="152"/>
      <c r="I1027" s="224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</row>
    <row r="1028" spans="1:36" s="223" customFormat="1" x14ac:dyDescent="0.2">
      <c r="A1028" s="11"/>
      <c r="B1028"/>
      <c r="C1028"/>
      <c r="D1028" s="152"/>
      <c r="E1028" s="152"/>
      <c r="F1028"/>
      <c r="G1028" s="152"/>
      <c r="I1028" s="224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</row>
    <row r="1029" spans="1:36" s="223" customFormat="1" x14ac:dyDescent="0.2">
      <c r="A1029" s="11"/>
      <c r="B1029"/>
      <c r="C1029"/>
      <c r="D1029" s="152"/>
      <c r="E1029" s="152"/>
      <c r="F1029"/>
      <c r="G1029" s="152"/>
      <c r="I1029" s="224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</row>
    <row r="1030" spans="1:36" s="223" customFormat="1" x14ac:dyDescent="0.2">
      <c r="A1030" s="11"/>
      <c r="B1030"/>
      <c r="C1030"/>
      <c r="D1030" s="152"/>
      <c r="E1030" s="152"/>
      <c r="F1030"/>
      <c r="G1030" s="152"/>
      <c r="I1030" s="224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</row>
    <row r="1031" spans="1:36" s="223" customFormat="1" x14ac:dyDescent="0.2">
      <c r="A1031" s="11"/>
      <c r="B1031"/>
      <c r="C1031"/>
      <c r="D1031" s="152"/>
      <c r="E1031" s="152"/>
      <c r="F1031"/>
      <c r="G1031" s="152"/>
      <c r="I1031" s="224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</row>
    <row r="1032" spans="1:36" s="223" customFormat="1" x14ac:dyDescent="0.2">
      <c r="A1032" s="11"/>
      <c r="B1032"/>
      <c r="C1032"/>
      <c r="D1032" s="152"/>
      <c r="E1032" s="152"/>
      <c r="F1032"/>
      <c r="G1032" s="152"/>
      <c r="I1032" s="224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</row>
    <row r="1033" spans="1:36" s="223" customFormat="1" x14ac:dyDescent="0.2">
      <c r="A1033" s="11"/>
      <c r="B1033"/>
      <c r="C1033"/>
      <c r="D1033" s="152"/>
      <c r="E1033" s="152"/>
      <c r="F1033"/>
      <c r="G1033" s="152"/>
      <c r="I1033" s="224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</row>
    <row r="1034" spans="1:36" s="223" customFormat="1" x14ac:dyDescent="0.2">
      <c r="A1034" s="11"/>
      <c r="B1034"/>
      <c r="C1034"/>
      <c r="D1034" s="152"/>
      <c r="E1034" s="152"/>
      <c r="F1034"/>
      <c r="G1034" s="152"/>
      <c r="I1034" s="22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</row>
    <row r="1035" spans="1:36" s="223" customFormat="1" x14ac:dyDescent="0.2">
      <c r="A1035" s="11"/>
      <c r="B1035"/>
      <c r="C1035"/>
      <c r="D1035" s="152"/>
      <c r="E1035" s="152"/>
      <c r="F1035"/>
      <c r="G1035" s="152"/>
      <c r="I1035" s="224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</row>
    <row r="1036" spans="1:36" s="223" customFormat="1" x14ac:dyDescent="0.2">
      <c r="A1036" s="11"/>
      <c r="B1036"/>
      <c r="C1036"/>
      <c r="D1036" s="152"/>
      <c r="E1036" s="152"/>
      <c r="F1036"/>
      <c r="G1036" s="152"/>
      <c r="I1036" s="224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</row>
    <row r="1037" spans="1:36" s="223" customFormat="1" x14ac:dyDescent="0.2">
      <c r="A1037" s="11"/>
      <c r="B1037"/>
      <c r="C1037"/>
      <c r="D1037" s="152"/>
      <c r="E1037" s="152"/>
      <c r="F1037"/>
      <c r="G1037" s="152"/>
      <c r="I1037" s="224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</row>
    <row r="1038" spans="1:36" s="223" customFormat="1" x14ac:dyDescent="0.2">
      <c r="A1038" s="11"/>
      <c r="B1038"/>
      <c r="C1038"/>
      <c r="D1038" s="152"/>
      <c r="E1038" s="152"/>
      <c r="F1038"/>
      <c r="G1038" s="152"/>
      <c r="I1038" s="224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</row>
    <row r="1039" spans="1:36" s="223" customFormat="1" x14ac:dyDescent="0.2">
      <c r="A1039" s="11"/>
      <c r="B1039"/>
      <c r="C1039"/>
      <c r="D1039" s="152"/>
      <c r="E1039" s="152"/>
      <c r="F1039"/>
      <c r="G1039" s="152"/>
      <c r="I1039" s="224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</row>
    <row r="1040" spans="1:36" s="223" customFormat="1" x14ac:dyDescent="0.2">
      <c r="A1040" s="11"/>
      <c r="B1040"/>
      <c r="C1040"/>
      <c r="D1040" s="152"/>
      <c r="E1040" s="152"/>
      <c r="F1040"/>
      <c r="G1040" s="152"/>
      <c r="I1040" s="224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</row>
    <row r="1041" spans="1:36" s="223" customFormat="1" x14ac:dyDescent="0.2">
      <c r="A1041" s="11"/>
      <c r="B1041"/>
      <c r="C1041"/>
      <c r="D1041" s="152"/>
      <c r="E1041" s="152"/>
      <c r="F1041"/>
      <c r="G1041" s="152"/>
      <c r="I1041" s="224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</row>
    <row r="1042" spans="1:36" s="223" customFormat="1" x14ac:dyDescent="0.2">
      <c r="A1042" s="11"/>
      <c r="B1042"/>
      <c r="C1042"/>
      <c r="D1042" s="152"/>
      <c r="E1042" s="152"/>
      <c r="F1042"/>
      <c r="G1042" s="152"/>
      <c r="I1042" s="224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</row>
    <row r="1043" spans="1:36" s="223" customFormat="1" x14ac:dyDescent="0.2">
      <c r="A1043" s="11"/>
      <c r="B1043"/>
      <c r="C1043"/>
      <c r="D1043" s="152"/>
      <c r="E1043" s="152"/>
      <c r="F1043"/>
      <c r="G1043" s="152"/>
      <c r="I1043" s="224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</row>
    <row r="1044" spans="1:36" s="223" customFormat="1" x14ac:dyDescent="0.2">
      <c r="A1044" s="11"/>
      <c r="B1044"/>
      <c r="C1044"/>
      <c r="D1044" s="152"/>
      <c r="E1044" s="152"/>
      <c r="F1044"/>
      <c r="G1044" s="152"/>
      <c r="I1044" s="22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</row>
    <row r="1045" spans="1:36" s="223" customFormat="1" x14ac:dyDescent="0.2">
      <c r="A1045" s="11"/>
      <c r="B1045"/>
      <c r="C1045"/>
      <c r="D1045" s="152"/>
      <c r="E1045" s="152"/>
      <c r="F1045"/>
      <c r="G1045" s="152"/>
      <c r="I1045" s="224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</row>
    <row r="1046" spans="1:36" s="223" customFormat="1" x14ac:dyDescent="0.2">
      <c r="A1046" s="11"/>
      <c r="B1046"/>
      <c r="C1046"/>
      <c r="D1046" s="152"/>
      <c r="E1046" s="152"/>
      <c r="F1046"/>
      <c r="G1046" s="152"/>
      <c r="I1046" s="224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</row>
    <row r="1047" spans="1:36" s="223" customFormat="1" x14ac:dyDescent="0.2">
      <c r="A1047" s="11"/>
      <c r="B1047"/>
      <c r="C1047"/>
      <c r="D1047" s="152"/>
      <c r="E1047" s="152"/>
      <c r="F1047"/>
      <c r="G1047" s="152"/>
      <c r="I1047" s="224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</row>
    <row r="1048" spans="1:36" s="223" customFormat="1" x14ac:dyDescent="0.2">
      <c r="A1048" s="11"/>
      <c r="B1048"/>
      <c r="C1048"/>
      <c r="D1048" s="152"/>
      <c r="E1048" s="152"/>
      <c r="F1048"/>
      <c r="G1048" s="152"/>
      <c r="I1048" s="224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</row>
    <row r="1049" spans="1:36" s="223" customFormat="1" x14ac:dyDescent="0.2">
      <c r="A1049" s="11"/>
      <c r="B1049"/>
      <c r="C1049"/>
      <c r="D1049" s="152"/>
      <c r="E1049" s="152"/>
      <c r="F1049"/>
      <c r="G1049" s="152"/>
      <c r="I1049" s="224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</row>
    <row r="1050" spans="1:36" s="223" customFormat="1" x14ac:dyDescent="0.2">
      <c r="A1050" s="11"/>
      <c r="B1050"/>
      <c r="C1050"/>
      <c r="D1050" s="152"/>
      <c r="E1050" s="152"/>
      <c r="F1050"/>
      <c r="G1050" s="152"/>
      <c r="I1050" s="224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</row>
    <row r="1051" spans="1:36" s="223" customFormat="1" x14ac:dyDescent="0.2">
      <c r="A1051" s="11"/>
      <c r="B1051"/>
      <c r="C1051"/>
      <c r="D1051" s="152"/>
      <c r="E1051" s="152"/>
      <c r="F1051"/>
      <c r="G1051" s="152"/>
      <c r="I1051" s="224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</row>
    <row r="1052" spans="1:36" s="223" customFormat="1" x14ac:dyDescent="0.2">
      <c r="A1052" s="11"/>
      <c r="B1052"/>
      <c r="C1052"/>
      <c r="D1052" s="152"/>
      <c r="E1052" s="152"/>
      <c r="F1052"/>
      <c r="G1052" s="152"/>
      <c r="I1052" s="224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</row>
    <row r="1053" spans="1:36" s="223" customFormat="1" x14ac:dyDescent="0.2">
      <c r="A1053" s="11"/>
      <c r="B1053"/>
      <c r="C1053"/>
      <c r="D1053" s="152"/>
      <c r="E1053" s="152"/>
      <c r="F1053"/>
      <c r="G1053" s="152"/>
      <c r="I1053" s="224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</row>
    <row r="1054" spans="1:36" s="223" customFormat="1" x14ac:dyDescent="0.2">
      <c r="A1054" s="11"/>
      <c r="B1054"/>
      <c r="C1054"/>
      <c r="D1054" s="152"/>
      <c r="E1054" s="152"/>
      <c r="F1054"/>
      <c r="G1054" s="152"/>
      <c r="I1054" s="22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</row>
    <row r="1055" spans="1:36" s="223" customFormat="1" x14ac:dyDescent="0.2">
      <c r="A1055" s="11"/>
      <c r="B1055"/>
      <c r="C1055"/>
      <c r="D1055" s="152"/>
      <c r="E1055" s="152"/>
      <c r="F1055"/>
      <c r="G1055" s="152"/>
      <c r="I1055" s="224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</row>
    <row r="1056" spans="1:36" s="223" customFormat="1" x14ac:dyDescent="0.2">
      <c r="A1056" s="11"/>
      <c r="B1056"/>
      <c r="C1056"/>
      <c r="D1056" s="152"/>
      <c r="E1056" s="152"/>
      <c r="F1056"/>
      <c r="G1056" s="152"/>
      <c r="I1056" s="224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</row>
    <row r="1057" spans="1:36" s="223" customFormat="1" x14ac:dyDescent="0.2">
      <c r="A1057" s="11"/>
      <c r="B1057"/>
      <c r="C1057"/>
      <c r="D1057" s="152"/>
      <c r="E1057" s="152"/>
      <c r="F1057"/>
      <c r="G1057" s="152"/>
      <c r="I1057" s="224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</row>
    <row r="1058" spans="1:36" s="223" customFormat="1" x14ac:dyDescent="0.2">
      <c r="A1058" s="11"/>
      <c r="B1058"/>
      <c r="C1058"/>
      <c r="D1058" s="152"/>
      <c r="E1058" s="152"/>
      <c r="F1058"/>
      <c r="G1058" s="152"/>
      <c r="I1058" s="224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</row>
    <row r="1059" spans="1:36" s="223" customFormat="1" x14ac:dyDescent="0.2">
      <c r="A1059" s="11"/>
      <c r="B1059"/>
      <c r="C1059"/>
      <c r="D1059" s="152"/>
      <c r="E1059" s="152"/>
      <c r="F1059"/>
      <c r="G1059" s="152"/>
      <c r="I1059" s="224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</row>
    <row r="1060" spans="1:36" s="223" customFormat="1" x14ac:dyDescent="0.2">
      <c r="A1060" s="11"/>
      <c r="B1060"/>
      <c r="C1060"/>
      <c r="D1060" s="152"/>
      <c r="E1060" s="152"/>
      <c r="F1060"/>
      <c r="G1060" s="152"/>
      <c r="I1060" s="224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</row>
    <row r="1061" spans="1:36" s="223" customFormat="1" x14ac:dyDescent="0.2">
      <c r="A1061" s="11"/>
      <c r="B1061"/>
      <c r="C1061"/>
      <c r="D1061" s="152"/>
      <c r="E1061" s="152"/>
      <c r="F1061"/>
      <c r="G1061" s="152"/>
      <c r="I1061" s="224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</row>
    <row r="1062" spans="1:36" s="223" customFormat="1" x14ac:dyDescent="0.2">
      <c r="A1062" s="11"/>
      <c r="B1062"/>
      <c r="C1062"/>
      <c r="D1062" s="152"/>
      <c r="E1062" s="152"/>
      <c r="F1062"/>
      <c r="G1062" s="152"/>
      <c r="I1062" s="224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</row>
    <row r="1063" spans="1:36" s="223" customFormat="1" x14ac:dyDescent="0.2">
      <c r="A1063" s="11"/>
      <c r="B1063"/>
      <c r="C1063"/>
      <c r="D1063" s="152"/>
      <c r="E1063" s="152"/>
      <c r="F1063"/>
      <c r="G1063" s="152"/>
      <c r="I1063" s="224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</row>
    <row r="1064" spans="1:36" s="223" customFormat="1" x14ac:dyDescent="0.2">
      <c r="A1064" s="11"/>
      <c r="B1064"/>
      <c r="C1064"/>
      <c r="D1064" s="152"/>
      <c r="E1064" s="152"/>
      <c r="F1064"/>
      <c r="G1064" s="152"/>
      <c r="I1064" s="22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</row>
    <row r="1065" spans="1:36" s="223" customFormat="1" x14ac:dyDescent="0.2">
      <c r="A1065" s="11"/>
      <c r="B1065"/>
      <c r="C1065"/>
      <c r="D1065" s="152"/>
      <c r="E1065" s="152"/>
      <c r="F1065"/>
      <c r="G1065" s="152"/>
      <c r="I1065" s="224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</row>
    <row r="1066" spans="1:36" s="223" customFormat="1" x14ac:dyDescent="0.2">
      <c r="A1066" s="11"/>
      <c r="B1066"/>
      <c r="C1066"/>
      <c r="D1066" s="152"/>
      <c r="E1066" s="152"/>
      <c r="F1066"/>
      <c r="G1066" s="152"/>
      <c r="I1066" s="224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</row>
    <row r="1067" spans="1:36" s="223" customFormat="1" x14ac:dyDescent="0.2">
      <c r="A1067" s="11"/>
      <c r="B1067"/>
      <c r="C1067"/>
      <c r="D1067" s="152"/>
      <c r="E1067" s="152"/>
      <c r="F1067"/>
      <c r="G1067" s="152"/>
      <c r="I1067" s="224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</row>
    <row r="1068" spans="1:36" s="223" customFormat="1" x14ac:dyDescent="0.2">
      <c r="A1068" s="11"/>
      <c r="B1068"/>
      <c r="C1068"/>
      <c r="D1068" s="152"/>
      <c r="E1068" s="152"/>
      <c r="F1068"/>
      <c r="G1068" s="152"/>
      <c r="I1068" s="224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</row>
    <row r="1069" spans="1:36" s="223" customFormat="1" x14ac:dyDescent="0.2">
      <c r="A1069" s="11"/>
      <c r="B1069"/>
      <c r="C1069"/>
      <c r="D1069" s="152"/>
      <c r="E1069" s="152"/>
      <c r="F1069"/>
      <c r="G1069" s="152"/>
      <c r="I1069" s="224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</row>
    <row r="1070" spans="1:36" s="223" customFormat="1" x14ac:dyDescent="0.2">
      <c r="A1070" s="11"/>
      <c r="B1070"/>
      <c r="C1070"/>
      <c r="D1070" s="152"/>
      <c r="E1070" s="152"/>
      <c r="F1070"/>
      <c r="G1070" s="152"/>
      <c r="I1070" s="224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</row>
    <row r="1071" spans="1:36" s="223" customFormat="1" x14ac:dyDescent="0.2">
      <c r="A1071" s="11"/>
      <c r="B1071"/>
      <c r="C1071"/>
      <c r="D1071" s="152"/>
      <c r="E1071" s="152"/>
      <c r="F1071"/>
      <c r="G1071" s="152"/>
      <c r="I1071" s="224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</row>
    <row r="1072" spans="1:36" s="223" customFormat="1" x14ac:dyDescent="0.2">
      <c r="A1072" s="11"/>
      <c r="B1072"/>
      <c r="C1072"/>
      <c r="D1072" s="152"/>
      <c r="E1072" s="152"/>
      <c r="F1072"/>
      <c r="G1072" s="152"/>
      <c r="I1072" s="224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</row>
    <row r="1073" spans="1:36" s="223" customFormat="1" x14ac:dyDescent="0.2">
      <c r="A1073" s="11"/>
      <c r="B1073"/>
      <c r="C1073"/>
      <c r="D1073" s="152"/>
      <c r="E1073" s="152"/>
      <c r="F1073"/>
      <c r="G1073" s="152"/>
      <c r="I1073" s="224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</row>
    <row r="1074" spans="1:36" s="223" customFormat="1" x14ac:dyDescent="0.2">
      <c r="A1074" s="11"/>
      <c r="B1074"/>
      <c r="C1074"/>
      <c r="D1074" s="152"/>
      <c r="E1074" s="152"/>
      <c r="F1074"/>
      <c r="G1074" s="152"/>
      <c r="I1074" s="22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</row>
    <row r="1075" spans="1:36" s="223" customFormat="1" x14ac:dyDescent="0.2">
      <c r="A1075" s="11"/>
      <c r="B1075"/>
      <c r="C1075"/>
      <c r="D1075" s="152"/>
      <c r="E1075" s="152"/>
      <c r="F1075"/>
      <c r="G1075" s="152"/>
      <c r="I1075" s="224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</row>
    <row r="1076" spans="1:36" s="223" customFormat="1" x14ac:dyDescent="0.2">
      <c r="A1076" s="11"/>
      <c r="B1076"/>
      <c r="C1076"/>
      <c r="D1076" s="152"/>
      <c r="E1076" s="152"/>
      <c r="F1076"/>
      <c r="G1076" s="152"/>
      <c r="I1076" s="224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</row>
    <row r="1077" spans="1:36" s="223" customFormat="1" x14ac:dyDescent="0.2">
      <c r="A1077" s="11"/>
      <c r="B1077"/>
      <c r="C1077"/>
      <c r="D1077" s="152"/>
      <c r="E1077" s="152"/>
      <c r="F1077"/>
      <c r="G1077" s="152"/>
      <c r="I1077" s="224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</row>
    <row r="1078" spans="1:36" s="223" customFormat="1" x14ac:dyDescent="0.2">
      <c r="A1078" s="11"/>
      <c r="B1078"/>
      <c r="C1078"/>
      <c r="D1078" s="152"/>
      <c r="E1078" s="152"/>
      <c r="F1078"/>
      <c r="G1078" s="152"/>
      <c r="I1078" s="224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</row>
    <row r="1079" spans="1:36" s="223" customFormat="1" x14ac:dyDescent="0.2">
      <c r="A1079" s="11"/>
      <c r="B1079"/>
      <c r="C1079"/>
      <c r="D1079" s="152"/>
      <c r="E1079" s="152"/>
      <c r="F1079"/>
      <c r="G1079" s="152"/>
      <c r="I1079" s="224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</row>
    <row r="1080" spans="1:36" s="223" customFormat="1" x14ac:dyDescent="0.2">
      <c r="A1080" s="11"/>
      <c r="B1080"/>
      <c r="C1080"/>
      <c r="D1080" s="152"/>
      <c r="E1080" s="152"/>
      <c r="F1080"/>
      <c r="G1080" s="152"/>
      <c r="I1080" s="224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</row>
    <row r="1081" spans="1:36" s="223" customFormat="1" x14ac:dyDescent="0.2">
      <c r="A1081" s="11"/>
      <c r="B1081"/>
      <c r="C1081"/>
      <c r="D1081" s="152"/>
      <c r="E1081" s="152"/>
      <c r="F1081"/>
      <c r="G1081" s="152"/>
      <c r="I1081" s="224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</row>
    <row r="1082" spans="1:36" s="223" customFormat="1" x14ac:dyDescent="0.2">
      <c r="A1082" s="11"/>
      <c r="B1082"/>
      <c r="C1082"/>
      <c r="D1082" s="152"/>
      <c r="E1082" s="152"/>
      <c r="F1082"/>
      <c r="G1082" s="152"/>
      <c r="I1082" s="224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</row>
    <row r="1083" spans="1:36" s="223" customFormat="1" x14ac:dyDescent="0.2">
      <c r="A1083" s="11"/>
      <c r="B1083"/>
      <c r="C1083"/>
      <c r="D1083" s="152"/>
      <c r="E1083" s="152"/>
      <c r="F1083"/>
      <c r="G1083" s="152"/>
      <c r="I1083" s="224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</row>
    <row r="1084" spans="1:36" s="223" customFormat="1" x14ac:dyDescent="0.2">
      <c r="A1084" s="11"/>
      <c r="B1084"/>
      <c r="C1084"/>
      <c r="D1084" s="152"/>
      <c r="E1084" s="152"/>
      <c r="F1084"/>
      <c r="G1084" s="152"/>
      <c r="I1084" s="22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</row>
    <row r="1085" spans="1:36" s="223" customFormat="1" x14ac:dyDescent="0.2">
      <c r="A1085" s="11"/>
      <c r="B1085"/>
      <c r="C1085"/>
      <c r="D1085" s="152"/>
      <c r="E1085" s="152"/>
      <c r="F1085"/>
      <c r="G1085" s="152"/>
      <c r="I1085" s="224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</row>
    <row r="1086" spans="1:36" s="223" customFormat="1" x14ac:dyDescent="0.2">
      <c r="A1086" s="11"/>
      <c r="B1086"/>
      <c r="C1086"/>
      <c r="D1086" s="152"/>
      <c r="E1086" s="152"/>
      <c r="F1086"/>
      <c r="G1086" s="152"/>
      <c r="I1086" s="224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</row>
    <row r="1087" spans="1:36" s="223" customFormat="1" x14ac:dyDescent="0.2">
      <c r="A1087" s="11"/>
      <c r="B1087"/>
      <c r="C1087"/>
      <c r="D1087" s="152"/>
      <c r="E1087" s="152"/>
      <c r="F1087"/>
      <c r="G1087" s="152"/>
      <c r="I1087" s="224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</row>
    <row r="1088" spans="1:36" s="223" customFormat="1" x14ac:dyDescent="0.2">
      <c r="A1088" s="11"/>
      <c r="B1088"/>
      <c r="C1088"/>
      <c r="D1088" s="152"/>
      <c r="E1088" s="152"/>
      <c r="F1088"/>
      <c r="G1088" s="152"/>
      <c r="I1088" s="224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</row>
    <row r="1089" spans="1:36" s="223" customFormat="1" x14ac:dyDescent="0.2">
      <c r="A1089" s="11"/>
      <c r="B1089"/>
      <c r="C1089"/>
      <c r="D1089" s="152"/>
      <c r="E1089" s="152"/>
      <c r="F1089"/>
      <c r="G1089" s="152"/>
      <c r="I1089" s="224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</row>
    <row r="1090" spans="1:36" s="223" customFormat="1" x14ac:dyDescent="0.2">
      <c r="A1090" s="11"/>
      <c r="B1090"/>
      <c r="C1090"/>
      <c r="D1090" s="152"/>
      <c r="E1090" s="152"/>
      <c r="F1090"/>
      <c r="G1090" s="152"/>
      <c r="I1090" s="224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</row>
    <row r="1091" spans="1:36" s="223" customFormat="1" x14ac:dyDescent="0.2">
      <c r="A1091" s="11"/>
      <c r="B1091"/>
      <c r="C1091"/>
      <c r="D1091" s="152"/>
      <c r="E1091" s="152"/>
      <c r="F1091"/>
      <c r="G1091" s="152"/>
      <c r="I1091" s="224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</row>
    <row r="1092" spans="1:36" s="223" customFormat="1" x14ac:dyDescent="0.2">
      <c r="A1092" s="11"/>
      <c r="B1092"/>
      <c r="C1092"/>
      <c r="D1092" s="152"/>
      <c r="E1092" s="152"/>
      <c r="F1092"/>
      <c r="G1092" s="152"/>
      <c r="I1092" s="224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</row>
    <row r="1093" spans="1:36" s="223" customFormat="1" x14ac:dyDescent="0.2">
      <c r="A1093" s="11"/>
      <c r="B1093"/>
      <c r="C1093"/>
      <c r="D1093" s="152"/>
      <c r="E1093" s="152"/>
      <c r="F1093"/>
      <c r="G1093" s="152"/>
      <c r="I1093" s="224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</row>
    <row r="1094" spans="1:36" s="223" customFormat="1" x14ac:dyDescent="0.2">
      <c r="A1094" s="11"/>
      <c r="B1094"/>
      <c r="C1094"/>
      <c r="D1094" s="152"/>
      <c r="E1094" s="152"/>
      <c r="F1094"/>
      <c r="G1094" s="152"/>
      <c r="I1094" s="22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</row>
    <row r="1095" spans="1:36" s="223" customFormat="1" x14ac:dyDescent="0.2">
      <c r="A1095" s="11"/>
      <c r="B1095"/>
      <c r="C1095"/>
      <c r="D1095" s="152"/>
      <c r="E1095" s="152"/>
      <c r="F1095"/>
      <c r="G1095" s="152"/>
      <c r="I1095" s="224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</row>
    <row r="1096" spans="1:36" s="223" customFormat="1" x14ac:dyDescent="0.2">
      <c r="A1096" s="11"/>
      <c r="B1096"/>
      <c r="C1096"/>
      <c r="D1096" s="152"/>
      <c r="E1096" s="152"/>
      <c r="F1096"/>
      <c r="G1096" s="152"/>
      <c r="I1096" s="224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</row>
    <row r="1097" spans="1:36" s="223" customFormat="1" x14ac:dyDescent="0.2">
      <c r="A1097" s="11"/>
      <c r="B1097"/>
      <c r="C1097"/>
      <c r="D1097" s="152"/>
      <c r="E1097" s="152"/>
      <c r="F1097"/>
      <c r="G1097" s="152"/>
      <c r="I1097" s="224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</row>
    <row r="1098" spans="1:36" s="223" customFormat="1" x14ac:dyDescent="0.2">
      <c r="A1098" s="11"/>
      <c r="B1098"/>
      <c r="C1098"/>
      <c r="D1098" s="152"/>
      <c r="E1098" s="152"/>
      <c r="F1098"/>
      <c r="G1098" s="152"/>
      <c r="I1098" s="224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</row>
    <row r="1099" spans="1:36" s="223" customFormat="1" x14ac:dyDescent="0.2">
      <c r="A1099" s="11"/>
      <c r="B1099"/>
      <c r="C1099"/>
      <c r="D1099" s="152"/>
      <c r="E1099" s="152"/>
      <c r="F1099"/>
      <c r="G1099" s="152"/>
      <c r="I1099" s="224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</row>
    <row r="1100" spans="1:36" s="223" customFormat="1" x14ac:dyDescent="0.2">
      <c r="A1100" s="11"/>
      <c r="B1100"/>
      <c r="C1100"/>
      <c r="D1100" s="152"/>
      <c r="E1100" s="152"/>
      <c r="F1100"/>
      <c r="G1100" s="152"/>
      <c r="I1100" s="224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</row>
    <row r="1101" spans="1:36" s="223" customFormat="1" x14ac:dyDescent="0.2">
      <c r="A1101" s="11"/>
      <c r="B1101"/>
      <c r="C1101"/>
      <c r="D1101" s="152"/>
      <c r="E1101" s="152"/>
      <c r="F1101"/>
      <c r="G1101" s="152"/>
      <c r="I1101" s="224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</row>
    <row r="1102" spans="1:36" s="223" customFormat="1" x14ac:dyDescent="0.2">
      <c r="A1102" s="11"/>
      <c r="B1102"/>
      <c r="C1102"/>
      <c r="D1102" s="152"/>
      <c r="E1102" s="152"/>
      <c r="F1102"/>
      <c r="G1102" s="152"/>
      <c r="I1102" s="224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</row>
    <row r="1103" spans="1:36" s="223" customFormat="1" x14ac:dyDescent="0.2">
      <c r="A1103" s="11"/>
      <c r="B1103"/>
      <c r="C1103"/>
      <c r="D1103" s="152"/>
      <c r="E1103" s="152"/>
      <c r="F1103"/>
      <c r="G1103" s="152"/>
      <c r="I1103" s="224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</row>
    <row r="1104" spans="1:36" s="223" customFormat="1" x14ac:dyDescent="0.2">
      <c r="A1104" s="11"/>
      <c r="B1104"/>
      <c r="C1104"/>
      <c r="D1104" s="152"/>
      <c r="E1104" s="152"/>
      <c r="F1104"/>
      <c r="G1104" s="152"/>
      <c r="I1104" s="22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</row>
    <row r="1105" spans="1:36" s="223" customFormat="1" x14ac:dyDescent="0.2">
      <c r="A1105" s="11"/>
      <c r="B1105"/>
      <c r="C1105"/>
      <c r="D1105" s="152"/>
      <c r="E1105" s="152"/>
      <c r="F1105"/>
      <c r="G1105" s="152"/>
      <c r="I1105" s="224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</row>
    <row r="1106" spans="1:36" s="223" customFormat="1" x14ac:dyDescent="0.2">
      <c r="A1106" s="11"/>
      <c r="B1106"/>
      <c r="C1106"/>
      <c r="D1106" s="152"/>
      <c r="E1106" s="152"/>
      <c r="F1106"/>
      <c r="G1106" s="152"/>
      <c r="I1106" s="224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</row>
    <row r="1107" spans="1:36" s="223" customFormat="1" x14ac:dyDescent="0.2">
      <c r="A1107" s="11"/>
      <c r="B1107"/>
      <c r="C1107"/>
      <c r="D1107" s="152"/>
      <c r="E1107" s="152"/>
      <c r="F1107"/>
      <c r="G1107" s="152"/>
      <c r="I1107" s="224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</row>
    <row r="1108" spans="1:36" s="223" customFormat="1" x14ac:dyDescent="0.2">
      <c r="A1108" s="11"/>
      <c r="B1108"/>
      <c r="C1108"/>
      <c r="D1108" s="152"/>
      <c r="E1108" s="152"/>
      <c r="F1108"/>
      <c r="G1108" s="152"/>
      <c r="I1108" s="224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</row>
    <row r="1109" spans="1:36" s="223" customFormat="1" x14ac:dyDescent="0.2">
      <c r="A1109" s="11"/>
      <c r="B1109"/>
      <c r="C1109"/>
      <c r="D1109" s="152"/>
      <c r="E1109" s="152"/>
      <c r="F1109"/>
      <c r="G1109" s="152"/>
      <c r="I1109" s="224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</row>
    <row r="1110" spans="1:36" s="223" customFormat="1" x14ac:dyDescent="0.2">
      <c r="A1110" s="11"/>
      <c r="B1110"/>
      <c r="C1110"/>
      <c r="D1110" s="152"/>
      <c r="E1110" s="152"/>
      <c r="F1110"/>
      <c r="G1110" s="152"/>
      <c r="I1110" s="224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</row>
    <row r="1111" spans="1:36" s="223" customFormat="1" x14ac:dyDescent="0.2">
      <c r="A1111" s="11"/>
      <c r="B1111"/>
      <c r="C1111"/>
      <c r="D1111" s="152"/>
      <c r="E1111" s="152"/>
      <c r="F1111"/>
      <c r="G1111" s="152"/>
      <c r="I1111" s="224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</row>
    <row r="1112" spans="1:36" s="223" customFormat="1" x14ac:dyDescent="0.2">
      <c r="A1112" s="11"/>
      <c r="B1112"/>
      <c r="C1112"/>
      <c r="D1112" s="152"/>
      <c r="E1112" s="152"/>
      <c r="F1112"/>
      <c r="G1112" s="152"/>
      <c r="I1112" s="224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</row>
    <row r="1113" spans="1:36" s="223" customFormat="1" x14ac:dyDescent="0.2">
      <c r="A1113" s="11"/>
      <c r="B1113"/>
      <c r="C1113"/>
      <c r="D1113" s="152"/>
      <c r="E1113" s="152"/>
      <c r="F1113"/>
      <c r="G1113" s="152"/>
      <c r="I1113" s="224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</row>
    <row r="1114" spans="1:36" s="223" customFormat="1" x14ac:dyDescent="0.2">
      <c r="A1114" s="11"/>
      <c r="B1114"/>
      <c r="C1114"/>
      <c r="D1114" s="152"/>
      <c r="E1114" s="152"/>
      <c r="F1114"/>
      <c r="G1114" s="152"/>
      <c r="I1114" s="22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</row>
    <row r="1115" spans="1:36" s="223" customFormat="1" x14ac:dyDescent="0.2">
      <c r="A1115" s="11"/>
      <c r="B1115"/>
      <c r="C1115"/>
      <c r="D1115" s="152"/>
      <c r="E1115" s="152"/>
      <c r="F1115"/>
      <c r="G1115" s="152"/>
      <c r="I1115" s="224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</row>
    <row r="1116" spans="1:36" s="223" customFormat="1" x14ac:dyDescent="0.2">
      <c r="A1116" s="11"/>
      <c r="B1116"/>
      <c r="C1116"/>
      <c r="D1116" s="152"/>
      <c r="E1116" s="152"/>
      <c r="F1116"/>
      <c r="G1116" s="152"/>
      <c r="I1116" s="224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</row>
    <row r="1117" spans="1:36" s="223" customFormat="1" x14ac:dyDescent="0.2">
      <c r="A1117" s="11"/>
      <c r="B1117"/>
      <c r="C1117"/>
      <c r="D1117" s="152"/>
      <c r="E1117" s="152"/>
      <c r="F1117"/>
      <c r="G1117" s="152"/>
      <c r="I1117" s="224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</row>
    <row r="1118" spans="1:36" s="223" customFormat="1" x14ac:dyDescent="0.2">
      <c r="A1118" s="11"/>
      <c r="B1118"/>
      <c r="C1118"/>
      <c r="D1118" s="152"/>
      <c r="E1118" s="152"/>
      <c r="F1118"/>
      <c r="G1118" s="152"/>
      <c r="I1118" s="224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</row>
    <row r="1119" spans="1:36" s="223" customFormat="1" x14ac:dyDescent="0.2">
      <c r="A1119" s="11"/>
      <c r="B1119"/>
      <c r="C1119"/>
      <c r="D1119" s="152"/>
      <c r="E1119" s="152"/>
      <c r="F1119"/>
      <c r="G1119" s="152"/>
      <c r="I1119" s="224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</row>
    <row r="1120" spans="1:36" s="223" customFormat="1" x14ac:dyDescent="0.2">
      <c r="A1120" s="11"/>
      <c r="B1120"/>
      <c r="C1120"/>
      <c r="D1120" s="152"/>
      <c r="E1120" s="152"/>
      <c r="F1120"/>
      <c r="G1120" s="152"/>
      <c r="I1120" s="224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</row>
    <row r="1121" spans="1:36" s="223" customFormat="1" x14ac:dyDescent="0.2">
      <c r="A1121" s="11"/>
      <c r="B1121"/>
      <c r="C1121"/>
      <c r="D1121" s="152"/>
      <c r="E1121" s="152"/>
      <c r="F1121"/>
      <c r="G1121" s="152"/>
      <c r="I1121" s="224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</row>
    <row r="1122" spans="1:36" s="223" customFormat="1" x14ac:dyDescent="0.2">
      <c r="A1122" s="11"/>
      <c r="B1122"/>
      <c r="C1122"/>
      <c r="D1122" s="152"/>
      <c r="E1122" s="152"/>
      <c r="F1122"/>
      <c r="G1122" s="152"/>
      <c r="I1122" s="224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</row>
    <row r="1123" spans="1:36" s="223" customFormat="1" x14ac:dyDescent="0.2">
      <c r="A1123" s="11"/>
      <c r="B1123"/>
      <c r="C1123"/>
      <c r="D1123" s="152"/>
      <c r="E1123" s="152"/>
      <c r="F1123"/>
      <c r="G1123" s="152"/>
      <c r="I1123" s="224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</row>
    <row r="1124" spans="1:36" s="223" customFormat="1" x14ac:dyDescent="0.2">
      <c r="A1124" s="11"/>
      <c r="B1124"/>
      <c r="C1124"/>
      <c r="D1124" s="152"/>
      <c r="E1124" s="152"/>
      <c r="F1124"/>
      <c r="G1124" s="152"/>
      <c r="I1124" s="2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</row>
    <row r="1125" spans="1:36" s="223" customFormat="1" x14ac:dyDescent="0.2">
      <c r="A1125" s="11"/>
      <c r="B1125"/>
      <c r="C1125"/>
      <c r="D1125" s="152"/>
      <c r="E1125" s="152"/>
      <c r="F1125"/>
      <c r="G1125" s="152"/>
      <c r="I1125" s="224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</row>
    <row r="1126" spans="1:36" s="223" customFormat="1" x14ac:dyDescent="0.2">
      <c r="A1126" s="11"/>
      <c r="B1126"/>
      <c r="C1126"/>
      <c r="D1126" s="152"/>
      <c r="E1126" s="152"/>
      <c r="F1126"/>
      <c r="G1126" s="152"/>
      <c r="I1126" s="224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</row>
    <row r="1127" spans="1:36" s="223" customFormat="1" x14ac:dyDescent="0.2">
      <c r="A1127" s="11"/>
      <c r="B1127"/>
      <c r="C1127"/>
      <c r="D1127" s="152"/>
      <c r="E1127" s="152"/>
      <c r="F1127"/>
      <c r="G1127" s="152"/>
      <c r="I1127" s="224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</row>
    <row r="1128" spans="1:36" s="223" customFormat="1" x14ac:dyDescent="0.2">
      <c r="A1128" s="11"/>
      <c r="B1128"/>
      <c r="C1128"/>
      <c r="D1128" s="152"/>
      <c r="E1128" s="152"/>
      <c r="F1128"/>
      <c r="G1128" s="152"/>
      <c r="I1128" s="224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</row>
    <row r="1129" spans="1:36" s="223" customFormat="1" x14ac:dyDescent="0.2">
      <c r="A1129" s="11"/>
      <c r="B1129"/>
      <c r="C1129"/>
      <c r="D1129" s="152"/>
      <c r="E1129" s="152"/>
      <c r="F1129"/>
      <c r="G1129" s="152"/>
      <c r="I1129" s="224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</row>
    <row r="1130" spans="1:36" s="223" customFormat="1" x14ac:dyDescent="0.2">
      <c r="A1130" s="11"/>
      <c r="B1130"/>
      <c r="C1130"/>
      <c r="D1130" s="152"/>
      <c r="E1130" s="152"/>
      <c r="F1130"/>
      <c r="G1130" s="152"/>
      <c r="I1130" s="224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</row>
    <row r="1131" spans="1:36" s="223" customFormat="1" x14ac:dyDescent="0.2">
      <c r="A1131" s="11"/>
      <c r="B1131"/>
      <c r="C1131"/>
      <c r="D1131" s="152"/>
      <c r="E1131" s="152"/>
      <c r="F1131"/>
      <c r="G1131" s="152"/>
      <c r="I1131" s="224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</row>
    <row r="1132" spans="1:36" s="223" customFormat="1" x14ac:dyDescent="0.2">
      <c r="A1132" s="11"/>
      <c r="B1132"/>
      <c r="C1132"/>
      <c r="D1132" s="152"/>
      <c r="E1132" s="152"/>
      <c r="F1132"/>
      <c r="G1132" s="152"/>
      <c r="I1132" s="224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</row>
    <row r="1133" spans="1:36" s="223" customFormat="1" x14ac:dyDescent="0.2">
      <c r="A1133" s="11"/>
      <c r="B1133"/>
      <c r="C1133"/>
      <c r="D1133" s="152"/>
      <c r="E1133" s="152"/>
      <c r="F1133"/>
      <c r="G1133" s="152"/>
      <c r="I1133" s="224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</row>
    <row r="1134" spans="1:36" s="223" customFormat="1" x14ac:dyDescent="0.2">
      <c r="A1134" s="11"/>
      <c r="B1134"/>
      <c r="C1134"/>
      <c r="D1134" s="152"/>
      <c r="E1134" s="152"/>
      <c r="F1134"/>
      <c r="G1134" s="152"/>
      <c r="I1134" s="22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</row>
    <row r="1135" spans="1:36" s="223" customFormat="1" x14ac:dyDescent="0.2">
      <c r="A1135" s="11"/>
      <c r="B1135"/>
      <c r="C1135"/>
      <c r="D1135" s="152"/>
      <c r="E1135" s="152"/>
      <c r="F1135"/>
      <c r="G1135" s="152"/>
      <c r="I1135" s="224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</row>
    <row r="1136" spans="1:36" s="223" customFormat="1" x14ac:dyDescent="0.2">
      <c r="A1136" s="11"/>
      <c r="B1136"/>
      <c r="C1136"/>
      <c r="D1136" s="152"/>
      <c r="E1136" s="152"/>
      <c r="F1136"/>
      <c r="G1136" s="152"/>
      <c r="I1136" s="224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</row>
    <row r="1137" spans="1:36" s="223" customFormat="1" x14ac:dyDescent="0.2">
      <c r="A1137" s="11"/>
      <c r="B1137"/>
      <c r="C1137"/>
      <c r="D1137" s="152"/>
      <c r="E1137" s="152"/>
      <c r="F1137"/>
      <c r="G1137" s="152"/>
      <c r="I1137" s="224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</row>
    <row r="1138" spans="1:36" s="223" customFormat="1" x14ac:dyDescent="0.2">
      <c r="A1138" s="11"/>
      <c r="B1138"/>
      <c r="C1138"/>
      <c r="D1138" s="152"/>
      <c r="E1138" s="152"/>
      <c r="F1138"/>
      <c r="G1138" s="152"/>
      <c r="I1138" s="224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</row>
    <row r="1139" spans="1:36" s="223" customFormat="1" x14ac:dyDescent="0.2">
      <c r="A1139" s="11"/>
      <c r="B1139"/>
      <c r="C1139"/>
      <c r="D1139" s="152"/>
      <c r="E1139" s="152"/>
      <c r="F1139"/>
      <c r="G1139" s="152"/>
      <c r="I1139" s="224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</row>
    <row r="1140" spans="1:36" s="223" customFormat="1" x14ac:dyDescent="0.2">
      <c r="A1140" s="11"/>
      <c r="B1140"/>
      <c r="C1140"/>
      <c r="D1140" s="152"/>
      <c r="E1140" s="152"/>
      <c r="F1140"/>
      <c r="G1140" s="152"/>
      <c r="I1140" s="224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</row>
    <row r="1141" spans="1:36" s="223" customFormat="1" x14ac:dyDescent="0.2">
      <c r="A1141" s="11"/>
      <c r="B1141"/>
      <c r="C1141"/>
      <c r="D1141" s="152"/>
      <c r="E1141" s="152"/>
      <c r="F1141"/>
      <c r="G1141" s="152"/>
      <c r="I1141" s="224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</row>
    <row r="1142" spans="1:36" s="223" customFormat="1" x14ac:dyDescent="0.2">
      <c r="A1142" s="11"/>
      <c r="B1142"/>
      <c r="C1142"/>
      <c r="D1142" s="152"/>
      <c r="E1142" s="152"/>
      <c r="F1142"/>
      <c r="G1142" s="152"/>
      <c r="I1142" s="224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</row>
    <row r="1143" spans="1:36" s="223" customFormat="1" x14ac:dyDescent="0.2">
      <c r="A1143" s="11"/>
      <c r="B1143"/>
      <c r="C1143"/>
      <c r="D1143" s="152"/>
      <c r="E1143" s="152"/>
      <c r="F1143"/>
      <c r="G1143" s="152"/>
      <c r="I1143" s="224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</row>
    <row r="1144" spans="1:36" s="223" customFormat="1" x14ac:dyDescent="0.2">
      <c r="A1144" s="11"/>
      <c r="B1144"/>
      <c r="C1144"/>
      <c r="D1144" s="152"/>
      <c r="E1144" s="152"/>
      <c r="F1144"/>
      <c r="G1144" s="152"/>
      <c r="I1144" s="22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</row>
    <row r="1145" spans="1:36" s="223" customFormat="1" x14ac:dyDescent="0.2">
      <c r="A1145" s="11"/>
      <c r="B1145"/>
      <c r="C1145"/>
      <c r="D1145" s="152"/>
      <c r="E1145" s="152"/>
      <c r="F1145"/>
      <c r="G1145" s="152"/>
      <c r="I1145" s="224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</row>
    <row r="1146" spans="1:36" s="223" customFormat="1" x14ac:dyDescent="0.2">
      <c r="A1146" s="11"/>
      <c r="B1146"/>
      <c r="C1146"/>
      <c r="D1146" s="152"/>
      <c r="E1146" s="152"/>
      <c r="F1146"/>
      <c r="G1146" s="152"/>
      <c r="I1146" s="224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</row>
    <row r="1147" spans="1:36" s="223" customFormat="1" x14ac:dyDescent="0.2">
      <c r="A1147" s="11"/>
      <c r="B1147"/>
      <c r="C1147"/>
      <c r="D1147" s="152"/>
      <c r="E1147" s="152"/>
      <c r="F1147"/>
      <c r="G1147" s="152"/>
      <c r="I1147" s="224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</row>
    <row r="1148" spans="1:36" s="223" customFormat="1" x14ac:dyDescent="0.2">
      <c r="A1148" s="11"/>
      <c r="B1148"/>
      <c r="C1148"/>
      <c r="D1148" s="152"/>
      <c r="E1148" s="152"/>
      <c r="F1148"/>
      <c r="G1148" s="152"/>
      <c r="I1148" s="224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</row>
    <row r="1149" spans="1:36" s="223" customFormat="1" x14ac:dyDescent="0.2">
      <c r="A1149" s="11"/>
      <c r="B1149"/>
      <c r="C1149"/>
      <c r="D1149" s="152"/>
      <c r="E1149" s="152"/>
      <c r="F1149"/>
      <c r="G1149" s="152"/>
      <c r="I1149" s="224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</row>
    <row r="1150" spans="1:36" s="223" customFormat="1" x14ac:dyDescent="0.2">
      <c r="A1150" s="11"/>
      <c r="B1150"/>
      <c r="C1150"/>
      <c r="D1150" s="152"/>
      <c r="E1150" s="152"/>
      <c r="F1150"/>
      <c r="G1150" s="152"/>
      <c r="I1150" s="224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</row>
    <row r="1151" spans="1:36" s="223" customFormat="1" x14ac:dyDescent="0.2">
      <c r="A1151" s="11"/>
      <c r="B1151"/>
      <c r="C1151"/>
      <c r="D1151" s="152"/>
      <c r="E1151" s="152"/>
      <c r="F1151"/>
      <c r="G1151" s="152"/>
      <c r="I1151" s="224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</row>
    <row r="1152" spans="1:36" s="223" customFormat="1" x14ac:dyDescent="0.2">
      <c r="A1152" s="11"/>
      <c r="B1152"/>
      <c r="C1152"/>
      <c r="D1152" s="152"/>
      <c r="E1152" s="152"/>
      <c r="F1152"/>
      <c r="G1152" s="152"/>
      <c r="I1152" s="224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</row>
    <row r="1153" spans="1:36" s="223" customFormat="1" x14ac:dyDescent="0.2">
      <c r="A1153" s="11"/>
      <c r="B1153"/>
      <c r="C1153"/>
      <c r="D1153" s="152"/>
      <c r="E1153" s="152"/>
      <c r="F1153"/>
      <c r="G1153" s="152"/>
      <c r="I1153" s="224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</row>
    <row r="1154" spans="1:36" s="223" customFormat="1" x14ac:dyDescent="0.2">
      <c r="A1154" s="11"/>
      <c r="B1154"/>
      <c r="C1154"/>
      <c r="D1154" s="152"/>
      <c r="E1154" s="152"/>
      <c r="F1154"/>
      <c r="G1154" s="152"/>
      <c r="I1154" s="22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</row>
    <row r="1155" spans="1:36" s="223" customFormat="1" x14ac:dyDescent="0.2">
      <c r="A1155" s="11"/>
      <c r="B1155"/>
      <c r="C1155"/>
      <c r="D1155" s="152"/>
      <c r="E1155" s="152"/>
      <c r="F1155"/>
      <c r="G1155" s="152"/>
      <c r="I1155" s="224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</row>
    <row r="1156" spans="1:36" s="223" customFormat="1" x14ac:dyDescent="0.2">
      <c r="A1156" s="11"/>
      <c r="B1156"/>
      <c r="C1156"/>
      <c r="D1156" s="152"/>
      <c r="E1156" s="152"/>
      <c r="F1156"/>
      <c r="G1156" s="152"/>
      <c r="I1156" s="224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</row>
    <row r="1157" spans="1:36" s="223" customFormat="1" x14ac:dyDescent="0.2">
      <c r="A1157" s="11"/>
      <c r="B1157"/>
      <c r="C1157"/>
      <c r="D1157" s="152"/>
      <c r="E1157" s="152"/>
      <c r="F1157"/>
      <c r="G1157" s="152"/>
      <c r="I1157" s="224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</row>
    <row r="1158" spans="1:36" s="223" customFormat="1" x14ac:dyDescent="0.2">
      <c r="A1158" s="11"/>
      <c r="B1158"/>
      <c r="C1158"/>
      <c r="D1158" s="152"/>
      <c r="E1158" s="152"/>
      <c r="F1158"/>
      <c r="G1158" s="152"/>
      <c r="I1158" s="224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</row>
    <row r="1159" spans="1:36" s="223" customFormat="1" x14ac:dyDescent="0.2">
      <c r="A1159" s="11"/>
      <c r="B1159"/>
      <c r="C1159"/>
      <c r="D1159" s="152"/>
      <c r="E1159" s="152"/>
      <c r="F1159"/>
      <c r="G1159" s="152"/>
      <c r="I1159" s="224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</row>
    <row r="1160" spans="1:36" s="223" customFormat="1" x14ac:dyDescent="0.2">
      <c r="A1160" s="11"/>
      <c r="B1160"/>
      <c r="C1160"/>
      <c r="D1160" s="152"/>
      <c r="E1160" s="152"/>
      <c r="F1160"/>
      <c r="G1160" s="152"/>
      <c r="I1160" s="224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</row>
    <row r="1161" spans="1:36" s="223" customFormat="1" x14ac:dyDescent="0.2">
      <c r="A1161" s="11"/>
      <c r="B1161"/>
      <c r="C1161"/>
      <c r="D1161" s="152"/>
      <c r="E1161" s="152"/>
      <c r="F1161"/>
      <c r="G1161" s="152"/>
      <c r="I1161" s="224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</row>
    <row r="1162" spans="1:36" s="223" customFormat="1" x14ac:dyDescent="0.2">
      <c r="A1162" s="11"/>
      <c r="B1162"/>
      <c r="C1162"/>
      <c r="D1162" s="152"/>
      <c r="E1162" s="152"/>
      <c r="F1162"/>
      <c r="G1162" s="152"/>
      <c r="I1162" s="224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</row>
    <row r="1163" spans="1:36" s="223" customFormat="1" x14ac:dyDescent="0.2">
      <c r="A1163" s="11"/>
      <c r="B1163"/>
      <c r="C1163"/>
      <c r="D1163" s="152"/>
      <c r="E1163" s="152"/>
      <c r="F1163"/>
      <c r="G1163" s="152"/>
      <c r="I1163" s="224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</row>
    <row r="1164" spans="1:36" s="223" customFormat="1" x14ac:dyDescent="0.2">
      <c r="A1164" s="11"/>
      <c r="B1164"/>
      <c r="C1164"/>
      <c r="D1164" s="152"/>
      <c r="E1164" s="152"/>
      <c r="F1164"/>
      <c r="G1164" s="152"/>
      <c r="I1164" s="22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</row>
    <row r="1165" spans="1:36" s="223" customFormat="1" x14ac:dyDescent="0.2">
      <c r="A1165" s="11"/>
      <c r="B1165"/>
      <c r="C1165"/>
      <c r="D1165" s="152"/>
      <c r="E1165" s="152"/>
      <c r="F1165"/>
      <c r="G1165" s="152"/>
      <c r="I1165" s="224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</row>
    <row r="1166" spans="1:36" s="223" customFormat="1" x14ac:dyDescent="0.2">
      <c r="A1166" s="11"/>
      <c r="B1166"/>
      <c r="C1166"/>
      <c r="D1166" s="152"/>
      <c r="E1166" s="152"/>
      <c r="F1166"/>
      <c r="G1166" s="152"/>
      <c r="I1166" s="224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</row>
    <row r="1167" spans="1:36" s="223" customFormat="1" x14ac:dyDescent="0.2">
      <c r="A1167" s="11"/>
      <c r="B1167"/>
      <c r="C1167"/>
      <c r="D1167" s="152"/>
      <c r="E1167" s="152"/>
      <c r="F1167"/>
      <c r="G1167" s="152"/>
      <c r="I1167" s="224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</row>
    <row r="1168" spans="1:36" s="223" customFormat="1" x14ac:dyDescent="0.2">
      <c r="A1168" s="11"/>
      <c r="B1168"/>
      <c r="C1168"/>
      <c r="D1168" s="152"/>
      <c r="E1168" s="152"/>
      <c r="F1168"/>
      <c r="G1168" s="152"/>
      <c r="I1168" s="224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</row>
    <row r="1169" spans="1:36" s="223" customFormat="1" x14ac:dyDescent="0.2">
      <c r="A1169" s="11"/>
      <c r="B1169"/>
      <c r="C1169"/>
      <c r="D1169" s="152"/>
      <c r="E1169" s="152"/>
      <c r="F1169"/>
      <c r="G1169" s="152"/>
      <c r="I1169" s="224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</row>
    <row r="1170" spans="1:36" s="223" customFormat="1" x14ac:dyDescent="0.2">
      <c r="A1170" s="11"/>
      <c r="B1170"/>
      <c r="C1170"/>
      <c r="D1170" s="152"/>
      <c r="E1170" s="152"/>
      <c r="F1170"/>
      <c r="G1170" s="152"/>
      <c r="I1170" s="224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</row>
    <row r="1171" spans="1:36" s="223" customFormat="1" x14ac:dyDescent="0.2">
      <c r="A1171" s="11"/>
      <c r="B1171"/>
      <c r="C1171"/>
      <c r="D1171" s="152"/>
      <c r="E1171" s="152"/>
      <c r="F1171"/>
      <c r="G1171" s="152"/>
      <c r="I1171" s="224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</row>
    <row r="1172" spans="1:36" s="223" customFormat="1" x14ac:dyDescent="0.2">
      <c r="A1172" s="11"/>
      <c r="B1172"/>
      <c r="C1172"/>
      <c r="D1172" s="152"/>
      <c r="E1172" s="152"/>
      <c r="F1172"/>
      <c r="G1172" s="152"/>
      <c r="I1172" s="224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</row>
    <row r="1173" spans="1:36" s="223" customFormat="1" x14ac:dyDescent="0.2">
      <c r="A1173" s="11"/>
      <c r="B1173"/>
      <c r="C1173"/>
      <c r="D1173" s="152"/>
      <c r="E1173" s="152"/>
      <c r="F1173"/>
      <c r="G1173" s="152"/>
      <c r="I1173" s="224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</row>
    <row r="1174" spans="1:36" s="223" customFormat="1" x14ac:dyDescent="0.2">
      <c r="A1174" s="11"/>
      <c r="B1174"/>
      <c r="C1174"/>
      <c r="D1174" s="152"/>
      <c r="E1174" s="152"/>
      <c r="F1174"/>
      <c r="G1174" s="152"/>
      <c r="I1174" s="22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</row>
    <row r="1175" spans="1:36" s="223" customFormat="1" x14ac:dyDescent="0.2">
      <c r="A1175" s="11"/>
      <c r="B1175"/>
      <c r="C1175"/>
      <c r="D1175" s="152"/>
      <c r="E1175" s="152"/>
      <c r="F1175"/>
      <c r="G1175" s="152"/>
      <c r="I1175" s="224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</row>
    <row r="1176" spans="1:36" s="223" customFormat="1" x14ac:dyDescent="0.2">
      <c r="A1176" s="11"/>
      <c r="B1176"/>
      <c r="C1176"/>
      <c r="D1176" s="152"/>
      <c r="E1176" s="152"/>
      <c r="F1176"/>
      <c r="G1176" s="152"/>
      <c r="I1176" s="224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</row>
    <row r="1177" spans="1:36" s="223" customFormat="1" x14ac:dyDescent="0.2">
      <c r="A1177" s="11"/>
      <c r="B1177"/>
      <c r="C1177"/>
      <c r="D1177" s="152"/>
      <c r="E1177" s="152"/>
      <c r="F1177"/>
      <c r="G1177" s="152"/>
      <c r="I1177" s="224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</row>
    <row r="1178" spans="1:36" s="223" customFormat="1" x14ac:dyDescent="0.2">
      <c r="A1178" s="11"/>
      <c r="B1178"/>
      <c r="C1178"/>
      <c r="D1178" s="152"/>
      <c r="E1178" s="152"/>
      <c r="F1178"/>
      <c r="G1178" s="152"/>
      <c r="I1178" s="224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</row>
    <row r="1179" spans="1:36" s="223" customFormat="1" x14ac:dyDescent="0.2">
      <c r="A1179" s="11"/>
      <c r="B1179"/>
      <c r="C1179"/>
      <c r="D1179" s="152"/>
      <c r="E1179" s="152"/>
      <c r="F1179"/>
      <c r="G1179" s="152"/>
      <c r="I1179" s="224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</row>
    <row r="1180" spans="1:36" s="223" customFormat="1" x14ac:dyDescent="0.2">
      <c r="A1180" s="11"/>
      <c r="B1180"/>
      <c r="C1180"/>
      <c r="D1180" s="152"/>
      <c r="E1180" s="152"/>
      <c r="F1180"/>
      <c r="G1180" s="152"/>
      <c r="I1180" s="224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</row>
    <row r="1181" spans="1:36" s="223" customFormat="1" x14ac:dyDescent="0.2">
      <c r="A1181" s="11"/>
      <c r="B1181"/>
      <c r="C1181"/>
      <c r="D1181" s="152"/>
      <c r="E1181" s="152"/>
      <c r="F1181"/>
      <c r="G1181" s="152"/>
      <c r="I1181" s="224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</row>
    <row r="1182" spans="1:36" s="223" customFormat="1" x14ac:dyDescent="0.2">
      <c r="A1182" s="11"/>
      <c r="B1182"/>
      <c r="C1182"/>
      <c r="D1182" s="152"/>
      <c r="E1182" s="152"/>
      <c r="F1182"/>
      <c r="G1182" s="152"/>
      <c r="I1182" s="224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</row>
    <row r="1183" spans="1:36" s="223" customFormat="1" x14ac:dyDescent="0.2">
      <c r="A1183" s="11"/>
      <c r="B1183"/>
      <c r="C1183"/>
      <c r="D1183" s="152"/>
      <c r="E1183" s="152"/>
      <c r="F1183"/>
      <c r="G1183" s="152"/>
      <c r="I1183" s="224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</row>
    <row r="1184" spans="1:36" s="223" customFormat="1" x14ac:dyDescent="0.2">
      <c r="A1184" s="11"/>
      <c r="B1184"/>
      <c r="C1184"/>
      <c r="D1184" s="152"/>
      <c r="E1184" s="152"/>
      <c r="F1184"/>
      <c r="G1184" s="152"/>
      <c r="I1184" s="22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</row>
    <row r="1185" spans="1:36" s="223" customFormat="1" x14ac:dyDescent="0.2">
      <c r="A1185" s="11"/>
      <c r="B1185"/>
      <c r="C1185"/>
      <c r="D1185" s="152"/>
      <c r="E1185" s="152"/>
      <c r="F1185"/>
      <c r="G1185" s="152"/>
      <c r="I1185" s="224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</row>
    <row r="1186" spans="1:36" s="223" customFormat="1" x14ac:dyDescent="0.2">
      <c r="A1186" s="11"/>
      <c r="B1186"/>
      <c r="C1186"/>
      <c r="D1186" s="152"/>
      <c r="E1186" s="152"/>
      <c r="F1186"/>
      <c r="G1186" s="152"/>
      <c r="I1186" s="224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</row>
    <row r="1187" spans="1:36" s="223" customFormat="1" x14ac:dyDescent="0.2">
      <c r="A1187" s="11"/>
      <c r="B1187"/>
      <c r="C1187"/>
      <c r="D1187" s="152"/>
      <c r="E1187" s="152"/>
      <c r="F1187"/>
      <c r="G1187" s="152"/>
      <c r="I1187" s="224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</row>
    <row r="1188" spans="1:36" s="223" customFormat="1" x14ac:dyDescent="0.2">
      <c r="A1188" s="11"/>
      <c r="B1188"/>
      <c r="C1188"/>
      <c r="D1188" s="152"/>
      <c r="E1188" s="152"/>
      <c r="F1188"/>
      <c r="G1188" s="152"/>
      <c r="I1188" s="224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</row>
    <row r="1189" spans="1:36" s="223" customFormat="1" x14ac:dyDescent="0.2">
      <c r="A1189" s="11"/>
      <c r="B1189"/>
      <c r="C1189"/>
      <c r="D1189" s="152"/>
      <c r="E1189" s="152"/>
      <c r="F1189"/>
      <c r="G1189" s="152"/>
      <c r="I1189" s="224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</row>
    <row r="1190" spans="1:36" s="223" customFormat="1" x14ac:dyDescent="0.2">
      <c r="A1190" s="11"/>
      <c r="B1190"/>
      <c r="C1190"/>
      <c r="D1190" s="152"/>
      <c r="E1190" s="152"/>
      <c r="F1190"/>
      <c r="G1190" s="152"/>
      <c r="I1190" s="224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</row>
    <row r="1191" spans="1:36" s="223" customFormat="1" x14ac:dyDescent="0.2">
      <c r="A1191" s="11"/>
      <c r="B1191"/>
      <c r="C1191"/>
      <c r="D1191" s="152"/>
      <c r="E1191" s="152"/>
      <c r="F1191"/>
      <c r="G1191" s="152"/>
      <c r="I1191" s="224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</row>
    <row r="1192" spans="1:36" s="223" customFormat="1" x14ac:dyDescent="0.2">
      <c r="A1192" s="11"/>
      <c r="B1192"/>
      <c r="C1192"/>
      <c r="D1192" s="152"/>
      <c r="E1192" s="152"/>
      <c r="F1192"/>
      <c r="G1192" s="152"/>
      <c r="I1192" s="224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</row>
    <row r="1193" spans="1:36" s="223" customFormat="1" x14ac:dyDescent="0.2">
      <c r="A1193" s="11"/>
      <c r="B1193"/>
      <c r="C1193"/>
      <c r="D1193" s="152"/>
      <c r="E1193" s="152"/>
      <c r="F1193"/>
      <c r="G1193" s="152"/>
      <c r="I1193" s="224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</row>
    <row r="1194" spans="1:36" s="223" customFormat="1" x14ac:dyDescent="0.2">
      <c r="A1194" s="11"/>
      <c r="B1194"/>
      <c r="C1194"/>
      <c r="D1194" s="152"/>
      <c r="E1194" s="152"/>
      <c r="F1194"/>
      <c r="G1194" s="152"/>
      <c r="I1194" s="22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</row>
    <row r="1195" spans="1:36" s="223" customFormat="1" x14ac:dyDescent="0.2">
      <c r="A1195" s="11"/>
      <c r="B1195"/>
      <c r="C1195"/>
      <c r="D1195" s="152"/>
      <c r="E1195" s="152"/>
      <c r="F1195"/>
      <c r="G1195" s="152"/>
      <c r="I1195" s="224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</row>
    <row r="1196" spans="1:36" s="223" customFormat="1" x14ac:dyDescent="0.2">
      <c r="A1196" s="11"/>
      <c r="B1196"/>
      <c r="C1196"/>
      <c r="D1196" s="152"/>
      <c r="E1196" s="152"/>
      <c r="F1196"/>
      <c r="G1196" s="152"/>
      <c r="I1196" s="224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</row>
    <row r="1197" spans="1:36" s="223" customFormat="1" x14ac:dyDescent="0.2">
      <c r="A1197" s="11"/>
      <c r="B1197"/>
      <c r="C1197"/>
      <c r="D1197" s="152"/>
      <c r="E1197" s="152"/>
      <c r="F1197"/>
      <c r="G1197" s="152"/>
      <c r="I1197" s="224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</row>
    <row r="1198" spans="1:36" s="223" customFormat="1" x14ac:dyDescent="0.2">
      <c r="A1198" s="11"/>
      <c r="B1198"/>
      <c r="C1198"/>
      <c r="D1198" s="152"/>
      <c r="E1198" s="152"/>
      <c r="F1198"/>
      <c r="G1198" s="152"/>
      <c r="I1198" s="224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</row>
    <row r="1199" spans="1:36" s="223" customFormat="1" x14ac:dyDescent="0.2">
      <c r="A1199" s="11"/>
      <c r="B1199"/>
      <c r="C1199"/>
      <c r="D1199" s="152"/>
      <c r="E1199" s="152"/>
      <c r="F1199"/>
      <c r="G1199" s="152"/>
      <c r="I1199" s="224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</row>
    <row r="1200" spans="1:36" s="223" customFormat="1" x14ac:dyDescent="0.2">
      <c r="A1200" s="11"/>
      <c r="B1200"/>
      <c r="C1200"/>
      <c r="D1200" s="152"/>
      <c r="E1200" s="152"/>
      <c r="F1200"/>
      <c r="G1200" s="152"/>
      <c r="I1200" s="224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</row>
    <row r="1201" spans="1:36" s="223" customFormat="1" x14ac:dyDescent="0.2">
      <c r="A1201" s="11"/>
      <c r="B1201"/>
      <c r="C1201"/>
      <c r="D1201" s="152"/>
      <c r="E1201" s="152"/>
      <c r="F1201"/>
      <c r="G1201" s="152"/>
      <c r="I1201" s="224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</row>
    <row r="1202" spans="1:36" s="223" customFormat="1" x14ac:dyDescent="0.2">
      <c r="A1202" s="11"/>
      <c r="B1202"/>
      <c r="C1202"/>
      <c r="D1202" s="152"/>
      <c r="E1202" s="152"/>
      <c r="F1202"/>
      <c r="G1202" s="152"/>
      <c r="I1202" s="224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</row>
    <row r="1203" spans="1:36" s="223" customFormat="1" x14ac:dyDescent="0.2">
      <c r="A1203" s="11"/>
      <c r="B1203"/>
      <c r="C1203"/>
      <c r="D1203" s="152"/>
      <c r="E1203" s="152"/>
      <c r="F1203"/>
      <c r="G1203" s="152"/>
      <c r="I1203" s="224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</row>
    <row r="1204" spans="1:36" s="223" customFormat="1" x14ac:dyDescent="0.2">
      <c r="A1204" s="11"/>
      <c r="B1204"/>
      <c r="C1204"/>
      <c r="D1204" s="152"/>
      <c r="E1204" s="152"/>
      <c r="F1204"/>
      <c r="G1204" s="152"/>
      <c r="I1204" s="22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</row>
    <row r="1205" spans="1:36" s="223" customFormat="1" x14ac:dyDescent="0.2">
      <c r="A1205" s="11"/>
      <c r="B1205"/>
      <c r="C1205"/>
      <c r="D1205" s="152"/>
      <c r="E1205" s="152"/>
      <c r="F1205"/>
      <c r="G1205" s="152"/>
      <c r="I1205" s="224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</row>
    <row r="1206" spans="1:36" s="223" customFormat="1" x14ac:dyDescent="0.2">
      <c r="A1206" s="11"/>
      <c r="B1206"/>
      <c r="C1206"/>
      <c r="D1206" s="152"/>
      <c r="E1206" s="152"/>
      <c r="F1206"/>
      <c r="G1206" s="152"/>
      <c r="I1206" s="224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</row>
    <row r="1207" spans="1:36" s="223" customFormat="1" x14ac:dyDescent="0.2">
      <c r="A1207" s="11"/>
      <c r="B1207"/>
      <c r="C1207"/>
      <c r="D1207" s="152"/>
      <c r="E1207" s="152"/>
      <c r="F1207"/>
      <c r="G1207" s="152"/>
      <c r="I1207" s="224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</row>
    <row r="1208" spans="1:36" s="223" customFormat="1" x14ac:dyDescent="0.2">
      <c r="A1208" s="11"/>
      <c r="B1208"/>
      <c r="C1208"/>
      <c r="D1208" s="152"/>
      <c r="E1208" s="152"/>
      <c r="F1208"/>
      <c r="G1208" s="152"/>
      <c r="I1208" s="224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</row>
    <row r="1209" spans="1:36" s="223" customFormat="1" x14ac:dyDescent="0.2">
      <c r="A1209" s="11"/>
      <c r="B1209"/>
      <c r="C1209"/>
      <c r="D1209" s="152"/>
      <c r="E1209" s="152"/>
      <c r="F1209"/>
      <c r="G1209" s="152"/>
      <c r="I1209" s="224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</row>
    <row r="1210" spans="1:36" s="223" customFormat="1" x14ac:dyDescent="0.2">
      <c r="A1210" s="11"/>
      <c r="B1210"/>
      <c r="C1210"/>
      <c r="D1210" s="152"/>
      <c r="E1210" s="152"/>
      <c r="F1210"/>
      <c r="G1210" s="152"/>
      <c r="I1210" s="224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</row>
    <row r="1211" spans="1:36" s="223" customFormat="1" x14ac:dyDescent="0.2">
      <c r="A1211" s="11"/>
      <c r="B1211"/>
      <c r="C1211"/>
      <c r="D1211" s="152"/>
      <c r="E1211" s="152"/>
      <c r="F1211"/>
      <c r="G1211" s="152"/>
      <c r="I1211" s="224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</row>
    <row r="1212" spans="1:36" s="223" customFormat="1" x14ac:dyDescent="0.2">
      <c r="A1212" s="11"/>
      <c r="B1212"/>
      <c r="C1212"/>
      <c r="D1212" s="152"/>
      <c r="E1212" s="152"/>
      <c r="F1212"/>
      <c r="G1212" s="152"/>
      <c r="I1212" s="224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</row>
    <row r="1213" spans="1:36" s="223" customFormat="1" x14ac:dyDescent="0.2">
      <c r="A1213" s="11"/>
      <c r="B1213"/>
      <c r="C1213"/>
      <c r="D1213" s="152"/>
      <c r="E1213" s="152"/>
      <c r="F1213"/>
      <c r="G1213" s="152"/>
      <c r="I1213" s="224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</row>
    <row r="1214" spans="1:36" s="223" customFormat="1" x14ac:dyDescent="0.2">
      <c r="A1214" s="11"/>
      <c r="B1214"/>
      <c r="C1214"/>
      <c r="D1214" s="152"/>
      <c r="E1214" s="152"/>
      <c r="F1214"/>
      <c r="G1214" s="152"/>
      <c r="I1214" s="22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</row>
    <row r="1215" spans="1:36" s="223" customFormat="1" x14ac:dyDescent="0.2">
      <c r="A1215" s="11"/>
      <c r="B1215"/>
      <c r="C1215"/>
      <c r="D1215" s="152"/>
      <c r="E1215" s="152"/>
      <c r="F1215"/>
      <c r="G1215" s="152"/>
      <c r="I1215" s="224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</row>
    <row r="1216" spans="1:36" s="223" customFormat="1" x14ac:dyDescent="0.2">
      <c r="A1216" s="11"/>
      <c r="B1216"/>
      <c r="C1216"/>
      <c r="D1216" s="152"/>
      <c r="E1216" s="152"/>
      <c r="F1216"/>
      <c r="G1216" s="152"/>
      <c r="I1216" s="224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</row>
    <row r="1217" spans="1:36" s="223" customFormat="1" x14ac:dyDescent="0.2">
      <c r="A1217" s="11"/>
      <c r="B1217"/>
      <c r="C1217"/>
      <c r="D1217" s="152"/>
      <c r="E1217" s="152"/>
      <c r="F1217"/>
      <c r="G1217" s="152"/>
      <c r="I1217" s="224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</row>
    <row r="1218" spans="1:36" s="223" customFormat="1" x14ac:dyDescent="0.2">
      <c r="A1218" s="11"/>
      <c r="B1218"/>
      <c r="C1218"/>
      <c r="D1218" s="152"/>
      <c r="E1218" s="152"/>
      <c r="F1218"/>
      <c r="G1218" s="152"/>
      <c r="I1218" s="224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</row>
    <row r="1219" spans="1:36" s="223" customFormat="1" x14ac:dyDescent="0.2">
      <c r="A1219" s="11"/>
      <c r="B1219"/>
      <c r="C1219"/>
      <c r="D1219" s="152"/>
      <c r="E1219" s="152"/>
      <c r="F1219"/>
      <c r="G1219" s="152"/>
      <c r="I1219" s="224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</row>
    <row r="1220" spans="1:36" s="223" customFormat="1" x14ac:dyDescent="0.2">
      <c r="A1220" s="11"/>
      <c r="B1220"/>
      <c r="C1220"/>
      <c r="D1220" s="152"/>
      <c r="E1220" s="152"/>
      <c r="F1220"/>
      <c r="G1220" s="152"/>
      <c r="I1220" s="224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</row>
    <row r="1221" spans="1:36" s="223" customFormat="1" x14ac:dyDescent="0.2">
      <c r="A1221" s="11"/>
      <c r="B1221"/>
      <c r="C1221"/>
      <c r="D1221" s="152"/>
      <c r="E1221" s="152"/>
      <c r="F1221"/>
      <c r="G1221" s="152"/>
      <c r="I1221" s="224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</row>
    <row r="1222" spans="1:36" s="223" customFormat="1" x14ac:dyDescent="0.2">
      <c r="A1222" s="11"/>
      <c r="B1222"/>
      <c r="C1222"/>
      <c r="D1222" s="152"/>
      <c r="E1222" s="152"/>
      <c r="F1222"/>
      <c r="G1222" s="152"/>
      <c r="I1222" s="224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</row>
    <row r="1223" spans="1:36" s="223" customFormat="1" x14ac:dyDescent="0.2">
      <c r="A1223" s="11"/>
      <c r="B1223"/>
      <c r="C1223"/>
      <c r="D1223" s="152"/>
      <c r="E1223" s="152"/>
      <c r="F1223"/>
      <c r="G1223" s="152"/>
      <c r="I1223" s="224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</row>
    <row r="1224" spans="1:36" s="223" customFormat="1" x14ac:dyDescent="0.2">
      <c r="A1224" s="11"/>
      <c r="B1224"/>
      <c r="C1224"/>
      <c r="D1224" s="152"/>
      <c r="E1224" s="152"/>
      <c r="F1224"/>
      <c r="G1224" s="152"/>
      <c r="I1224" s="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</row>
    <row r="1225" spans="1:36" s="223" customFormat="1" x14ac:dyDescent="0.2">
      <c r="A1225" s="11"/>
      <c r="B1225"/>
      <c r="C1225"/>
      <c r="D1225" s="152"/>
      <c r="E1225" s="152"/>
      <c r="F1225"/>
      <c r="G1225" s="152"/>
      <c r="I1225" s="224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</row>
    <row r="1226" spans="1:36" s="223" customFormat="1" x14ac:dyDescent="0.2">
      <c r="A1226" s="11"/>
      <c r="B1226"/>
      <c r="C1226"/>
      <c r="D1226" s="152"/>
      <c r="E1226" s="152"/>
      <c r="F1226"/>
      <c r="G1226" s="152"/>
      <c r="I1226" s="224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</row>
    <row r="1227" spans="1:36" s="223" customFormat="1" x14ac:dyDescent="0.2">
      <c r="A1227" s="11"/>
      <c r="B1227"/>
      <c r="C1227"/>
      <c r="D1227" s="152"/>
      <c r="E1227" s="152"/>
      <c r="F1227"/>
      <c r="G1227" s="152"/>
      <c r="I1227" s="224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</row>
    <row r="1228" spans="1:36" s="223" customFormat="1" x14ac:dyDescent="0.2">
      <c r="A1228" s="11"/>
      <c r="B1228"/>
      <c r="C1228"/>
      <c r="D1228" s="152"/>
      <c r="E1228" s="152"/>
      <c r="F1228"/>
      <c r="G1228" s="152"/>
      <c r="I1228" s="224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</row>
    <row r="1229" spans="1:36" s="223" customFormat="1" x14ac:dyDescent="0.2">
      <c r="A1229" s="11"/>
      <c r="B1229"/>
      <c r="C1229"/>
      <c r="D1229" s="152"/>
      <c r="E1229" s="152"/>
      <c r="F1229"/>
      <c r="G1229" s="152"/>
      <c r="I1229" s="224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</row>
    <row r="1230" spans="1:36" s="223" customFormat="1" x14ac:dyDescent="0.2">
      <c r="A1230" s="11"/>
      <c r="B1230"/>
      <c r="C1230"/>
      <c r="D1230" s="152"/>
      <c r="E1230" s="152"/>
      <c r="F1230"/>
      <c r="G1230" s="152"/>
      <c r="I1230" s="224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</row>
    <row r="1231" spans="1:36" s="223" customFormat="1" x14ac:dyDescent="0.2">
      <c r="A1231" s="11"/>
      <c r="B1231"/>
      <c r="C1231"/>
      <c r="D1231" s="152"/>
      <c r="E1231" s="152"/>
      <c r="F1231"/>
      <c r="G1231" s="152"/>
      <c r="I1231" s="224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</row>
    <row r="1232" spans="1:36" s="223" customFormat="1" x14ac:dyDescent="0.2">
      <c r="A1232" s="11"/>
      <c r="B1232"/>
      <c r="C1232"/>
      <c r="D1232" s="152"/>
      <c r="E1232" s="152"/>
      <c r="F1232"/>
      <c r="G1232" s="152"/>
      <c r="I1232" s="224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</row>
    <row r="1233" spans="1:36" s="223" customFormat="1" x14ac:dyDescent="0.2">
      <c r="A1233" s="11"/>
      <c r="B1233"/>
      <c r="C1233"/>
      <c r="D1233" s="152"/>
      <c r="E1233" s="152"/>
      <c r="F1233"/>
      <c r="G1233" s="152"/>
      <c r="I1233" s="224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</row>
    <row r="1234" spans="1:36" s="223" customFormat="1" x14ac:dyDescent="0.2">
      <c r="A1234" s="11"/>
      <c r="B1234"/>
      <c r="C1234"/>
      <c r="D1234" s="152"/>
      <c r="E1234" s="152"/>
      <c r="F1234"/>
      <c r="G1234" s="152"/>
      <c r="I1234" s="22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</row>
    <row r="1235" spans="1:36" s="223" customFormat="1" x14ac:dyDescent="0.2">
      <c r="A1235" s="11"/>
      <c r="B1235"/>
      <c r="C1235"/>
      <c r="D1235" s="152"/>
      <c r="E1235" s="152"/>
      <c r="F1235"/>
      <c r="G1235" s="152"/>
      <c r="I1235" s="224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</row>
    <row r="1236" spans="1:36" s="223" customFormat="1" x14ac:dyDescent="0.2">
      <c r="A1236" s="11"/>
      <c r="B1236"/>
      <c r="C1236"/>
      <c r="D1236" s="152"/>
      <c r="E1236" s="152"/>
      <c r="F1236"/>
      <c r="G1236" s="152"/>
      <c r="I1236" s="224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</row>
    <row r="1237" spans="1:36" s="223" customFormat="1" x14ac:dyDescent="0.2">
      <c r="A1237" s="11"/>
      <c r="B1237"/>
      <c r="C1237"/>
      <c r="D1237" s="152"/>
      <c r="E1237" s="152"/>
      <c r="F1237"/>
      <c r="G1237" s="152"/>
      <c r="I1237" s="224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</row>
    <row r="1238" spans="1:36" s="223" customFormat="1" x14ac:dyDescent="0.2">
      <c r="A1238" s="11"/>
      <c r="B1238"/>
      <c r="C1238"/>
      <c r="D1238" s="152"/>
      <c r="E1238" s="152"/>
      <c r="F1238"/>
      <c r="G1238" s="152"/>
      <c r="I1238" s="224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</row>
    <row r="1239" spans="1:36" s="223" customFormat="1" x14ac:dyDescent="0.2">
      <c r="A1239" s="11"/>
      <c r="B1239"/>
      <c r="C1239"/>
      <c r="D1239" s="152"/>
      <c r="E1239" s="152"/>
      <c r="F1239"/>
      <c r="G1239" s="152"/>
      <c r="I1239" s="224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</row>
    <row r="1240" spans="1:36" s="223" customFormat="1" x14ac:dyDescent="0.2">
      <c r="A1240" s="11"/>
      <c r="B1240"/>
      <c r="C1240"/>
      <c r="D1240" s="152"/>
      <c r="E1240" s="152"/>
      <c r="F1240"/>
      <c r="G1240" s="152"/>
      <c r="I1240" s="224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</row>
    <row r="1241" spans="1:36" s="223" customFormat="1" x14ac:dyDescent="0.2">
      <c r="A1241" s="11"/>
      <c r="B1241"/>
      <c r="C1241"/>
      <c r="D1241" s="152"/>
      <c r="E1241" s="152"/>
      <c r="F1241"/>
      <c r="G1241" s="152"/>
      <c r="I1241" s="224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</row>
    <row r="1242" spans="1:36" s="223" customFormat="1" x14ac:dyDescent="0.2">
      <c r="A1242" s="11"/>
      <c r="B1242"/>
      <c r="C1242"/>
      <c r="D1242" s="152"/>
      <c r="E1242" s="152"/>
      <c r="F1242"/>
      <c r="G1242" s="152"/>
      <c r="I1242" s="224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</row>
    <row r="1243" spans="1:36" s="223" customFormat="1" x14ac:dyDescent="0.2">
      <c r="A1243" s="11"/>
      <c r="B1243"/>
      <c r="C1243"/>
      <c r="D1243" s="152"/>
      <c r="E1243" s="152"/>
      <c r="F1243"/>
      <c r="G1243" s="152"/>
      <c r="I1243" s="224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</row>
    <row r="1244" spans="1:36" s="223" customFormat="1" x14ac:dyDescent="0.2">
      <c r="A1244" s="11"/>
      <c r="B1244"/>
      <c r="C1244"/>
      <c r="D1244" s="152"/>
      <c r="E1244" s="152"/>
      <c r="F1244"/>
      <c r="G1244" s="152"/>
      <c r="I1244" s="22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</row>
    <row r="1245" spans="1:36" s="223" customFormat="1" x14ac:dyDescent="0.2">
      <c r="A1245" s="11"/>
      <c r="B1245"/>
      <c r="C1245"/>
      <c r="D1245" s="152"/>
      <c r="E1245" s="152"/>
      <c r="F1245"/>
      <c r="G1245" s="152"/>
      <c r="I1245" s="224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</row>
    <row r="1246" spans="1:36" s="223" customFormat="1" x14ac:dyDescent="0.2">
      <c r="A1246" s="11"/>
      <c r="B1246"/>
      <c r="C1246"/>
      <c r="D1246" s="152"/>
      <c r="E1246" s="152"/>
      <c r="F1246"/>
      <c r="G1246" s="152"/>
      <c r="I1246" s="224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</row>
    <row r="1247" spans="1:36" s="223" customFormat="1" x14ac:dyDescent="0.2">
      <c r="A1247" s="11"/>
      <c r="B1247"/>
      <c r="C1247"/>
      <c r="D1247" s="152"/>
      <c r="E1247" s="152"/>
      <c r="F1247"/>
      <c r="G1247" s="152"/>
      <c r="I1247" s="224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</row>
    <row r="1248" spans="1:36" s="223" customFormat="1" x14ac:dyDescent="0.2">
      <c r="A1248" s="11"/>
      <c r="B1248"/>
      <c r="C1248"/>
      <c r="D1248" s="152"/>
      <c r="E1248" s="152"/>
      <c r="F1248"/>
      <c r="G1248" s="152"/>
      <c r="I1248" s="224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</row>
    <row r="1249" spans="1:36" s="223" customFormat="1" x14ac:dyDescent="0.2">
      <c r="A1249" s="11"/>
      <c r="B1249"/>
      <c r="C1249"/>
      <c r="D1249" s="152"/>
      <c r="E1249" s="152"/>
      <c r="F1249"/>
      <c r="G1249" s="152"/>
      <c r="I1249" s="224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</row>
    <row r="1250" spans="1:36" s="223" customFormat="1" x14ac:dyDescent="0.2">
      <c r="A1250" s="11"/>
      <c r="B1250"/>
      <c r="C1250"/>
      <c r="D1250" s="152"/>
      <c r="E1250" s="152"/>
      <c r="F1250"/>
      <c r="G1250" s="152"/>
      <c r="I1250" s="224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</row>
    <row r="1251" spans="1:36" s="223" customFormat="1" x14ac:dyDescent="0.2">
      <c r="A1251" s="11"/>
      <c r="B1251"/>
      <c r="C1251"/>
      <c r="D1251" s="152"/>
      <c r="E1251" s="152"/>
      <c r="F1251"/>
      <c r="G1251" s="152"/>
      <c r="I1251" s="224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</row>
    <row r="1252" spans="1:36" s="223" customFormat="1" x14ac:dyDescent="0.2">
      <c r="A1252" s="11"/>
      <c r="B1252"/>
      <c r="C1252"/>
      <c r="D1252" s="152"/>
      <c r="E1252" s="152"/>
      <c r="F1252"/>
      <c r="G1252" s="152"/>
      <c r="I1252" s="224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</row>
    <row r="1253" spans="1:36" s="223" customFormat="1" x14ac:dyDescent="0.2">
      <c r="A1253" s="11"/>
      <c r="B1253"/>
      <c r="C1253"/>
      <c r="D1253" s="152"/>
      <c r="E1253" s="152"/>
      <c r="F1253"/>
      <c r="G1253" s="152"/>
      <c r="I1253" s="224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</row>
    <row r="1254" spans="1:36" s="223" customFormat="1" x14ac:dyDescent="0.2">
      <c r="A1254" s="11"/>
      <c r="B1254"/>
      <c r="C1254"/>
      <c r="D1254" s="152"/>
      <c r="E1254" s="152"/>
      <c r="F1254"/>
      <c r="G1254" s="152"/>
      <c r="I1254" s="22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</row>
    <row r="1255" spans="1:36" s="223" customFormat="1" x14ac:dyDescent="0.2">
      <c r="A1255" s="11"/>
      <c r="B1255"/>
      <c r="C1255"/>
      <c r="D1255" s="152"/>
      <c r="E1255" s="152"/>
      <c r="F1255"/>
      <c r="G1255" s="152"/>
      <c r="I1255" s="224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</row>
    <row r="1256" spans="1:36" s="223" customFormat="1" x14ac:dyDescent="0.2">
      <c r="A1256" s="11"/>
      <c r="B1256"/>
      <c r="C1256"/>
      <c r="D1256" s="152"/>
      <c r="E1256" s="152"/>
      <c r="F1256"/>
      <c r="G1256" s="152"/>
      <c r="I1256" s="224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</row>
    <row r="1257" spans="1:36" s="223" customFormat="1" x14ac:dyDescent="0.2">
      <c r="A1257" s="11"/>
      <c r="B1257"/>
      <c r="C1257"/>
      <c r="D1257" s="152"/>
      <c r="E1257" s="152"/>
      <c r="F1257"/>
      <c r="G1257" s="152"/>
      <c r="I1257" s="224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</row>
    <row r="1258" spans="1:36" s="223" customFormat="1" x14ac:dyDescent="0.2">
      <c r="A1258" s="11"/>
      <c r="B1258"/>
      <c r="C1258"/>
      <c r="D1258" s="152"/>
      <c r="E1258" s="152"/>
      <c r="F1258"/>
      <c r="G1258" s="152"/>
      <c r="I1258" s="224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</row>
    <row r="1259" spans="1:36" s="223" customFormat="1" x14ac:dyDescent="0.2">
      <c r="A1259" s="11"/>
      <c r="B1259"/>
      <c r="C1259"/>
      <c r="D1259" s="152"/>
      <c r="E1259" s="152"/>
      <c r="F1259"/>
      <c r="G1259" s="152"/>
      <c r="I1259" s="224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</row>
    <row r="1260" spans="1:36" s="223" customFormat="1" x14ac:dyDescent="0.2">
      <c r="A1260" s="11"/>
      <c r="B1260"/>
      <c r="C1260"/>
      <c r="D1260" s="152"/>
      <c r="E1260" s="152"/>
      <c r="F1260"/>
      <c r="G1260" s="152"/>
      <c r="I1260" s="224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</row>
    <row r="1261" spans="1:36" s="223" customFormat="1" x14ac:dyDescent="0.2">
      <c r="A1261" s="11"/>
      <c r="B1261"/>
      <c r="C1261"/>
      <c r="D1261" s="152"/>
      <c r="E1261" s="152"/>
      <c r="F1261"/>
      <c r="G1261" s="152"/>
      <c r="I1261" s="224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</row>
    <row r="1262" spans="1:36" s="223" customFormat="1" x14ac:dyDescent="0.2">
      <c r="A1262" s="11"/>
      <c r="B1262"/>
      <c r="C1262"/>
      <c r="D1262" s="152"/>
      <c r="E1262" s="152"/>
      <c r="F1262"/>
      <c r="G1262" s="152"/>
      <c r="I1262" s="224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</row>
    <row r="1263" spans="1:36" s="223" customFormat="1" x14ac:dyDescent="0.2">
      <c r="A1263" s="11"/>
      <c r="B1263"/>
      <c r="C1263"/>
      <c r="D1263" s="152"/>
      <c r="E1263" s="152"/>
      <c r="F1263"/>
      <c r="G1263" s="152"/>
      <c r="I1263" s="224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</row>
    <row r="1264" spans="1:36" s="223" customFormat="1" x14ac:dyDescent="0.2">
      <c r="A1264" s="11"/>
      <c r="B1264"/>
      <c r="C1264"/>
      <c r="D1264" s="152"/>
      <c r="E1264" s="152"/>
      <c r="F1264"/>
      <c r="G1264" s="152"/>
      <c r="I1264" s="22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</row>
    <row r="1265" spans="1:36" s="223" customFormat="1" x14ac:dyDescent="0.2">
      <c r="A1265" s="11"/>
      <c r="B1265"/>
      <c r="C1265"/>
      <c r="D1265" s="152"/>
      <c r="E1265" s="152"/>
      <c r="F1265"/>
      <c r="G1265" s="152"/>
      <c r="I1265" s="224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</row>
    <row r="1266" spans="1:36" s="223" customFormat="1" x14ac:dyDescent="0.2">
      <c r="A1266" s="11"/>
      <c r="B1266"/>
      <c r="C1266"/>
      <c r="D1266" s="152"/>
      <c r="E1266" s="152"/>
      <c r="F1266"/>
      <c r="G1266" s="152"/>
      <c r="I1266" s="224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</row>
    <row r="1267" spans="1:36" s="223" customFormat="1" x14ac:dyDescent="0.2">
      <c r="A1267" s="11"/>
      <c r="B1267"/>
      <c r="C1267"/>
      <c r="D1267" s="152"/>
      <c r="E1267" s="152"/>
      <c r="F1267"/>
      <c r="G1267" s="152"/>
      <c r="I1267" s="224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</row>
    <row r="1268" spans="1:36" s="223" customFormat="1" x14ac:dyDescent="0.2">
      <c r="A1268" s="11"/>
      <c r="B1268"/>
      <c r="C1268"/>
      <c r="D1268" s="152"/>
      <c r="E1268" s="152"/>
      <c r="F1268"/>
      <c r="G1268" s="152"/>
      <c r="I1268" s="224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</row>
    <row r="1269" spans="1:36" s="223" customFormat="1" x14ac:dyDescent="0.2">
      <c r="A1269" s="11"/>
      <c r="B1269"/>
      <c r="C1269"/>
      <c r="D1269" s="152"/>
      <c r="E1269" s="152"/>
      <c r="F1269"/>
      <c r="G1269" s="152"/>
      <c r="I1269" s="224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</row>
    <row r="1270" spans="1:36" s="223" customFormat="1" x14ac:dyDescent="0.2">
      <c r="A1270" s="11"/>
      <c r="B1270"/>
      <c r="C1270"/>
      <c r="D1270" s="152"/>
      <c r="E1270" s="152"/>
      <c r="F1270"/>
      <c r="G1270" s="152"/>
      <c r="I1270" s="224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</row>
    <row r="1271" spans="1:36" s="223" customFormat="1" x14ac:dyDescent="0.2">
      <c r="A1271" s="11"/>
      <c r="B1271"/>
      <c r="C1271"/>
      <c r="D1271" s="152"/>
      <c r="E1271" s="152"/>
      <c r="F1271"/>
      <c r="G1271" s="152"/>
      <c r="I1271" s="224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</row>
    <row r="1272" spans="1:36" s="223" customFormat="1" x14ac:dyDescent="0.2">
      <c r="A1272" s="11"/>
      <c r="B1272"/>
      <c r="C1272"/>
      <c r="D1272" s="152"/>
      <c r="E1272" s="152"/>
      <c r="F1272"/>
      <c r="G1272" s="152"/>
      <c r="I1272" s="224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</row>
    <row r="1273" spans="1:36" s="223" customFormat="1" x14ac:dyDescent="0.2">
      <c r="A1273" s="11"/>
      <c r="B1273"/>
      <c r="C1273"/>
      <c r="D1273" s="152"/>
      <c r="E1273" s="152"/>
      <c r="F1273"/>
      <c r="G1273" s="152"/>
      <c r="I1273" s="224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</row>
    <row r="1274" spans="1:36" s="223" customFormat="1" x14ac:dyDescent="0.2">
      <c r="A1274" s="11"/>
      <c r="B1274"/>
      <c r="C1274"/>
      <c r="D1274" s="152"/>
      <c r="E1274" s="152"/>
      <c r="F1274"/>
      <c r="G1274" s="152"/>
      <c r="I1274" s="22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</row>
    <row r="1275" spans="1:36" s="223" customFormat="1" x14ac:dyDescent="0.2">
      <c r="A1275" s="11"/>
      <c r="B1275"/>
      <c r="C1275"/>
      <c r="D1275" s="152"/>
      <c r="E1275" s="152"/>
      <c r="F1275"/>
      <c r="G1275" s="152"/>
      <c r="I1275" s="224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</row>
    <row r="1276" spans="1:36" s="223" customFormat="1" x14ac:dyDescent="0.2">
      <c r="A1276" s="11"/>
      <c r="B1276"/>
      <c r="C1276"/>
      <c r="D1276" s="152"/>
      <c r="E1276" s="152"/>
      <c r="F1276"/>
      <c r="G1276" s="152"/>
      <c r="I1276" s="224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</row>
    <row r="1277" spans="1:36" s="223" customFormat="1" x14ac:dyDescent="0.2">
      <c r="A1277" s="11"/>
      <c r="B1277"/>
      <c r="C1277"/>
      <c r="D1277" s="152"/>
      <c r="E1277" s="152"/>
      <c r="F1277"/>
      <c r="G1277" s="152"/>
      <c r="I1277" s="224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</row>
    <row r="1278" spans="1:36" s="223" customFormat="1" x14ac:dyDescent="0.2">
      <c r="A1278" s="11"/>
      <c r="B1278"/>
      <c r="C1278"/>
      <c r="D1278" s="152"/>
      <c r="E1278" s="152"/>
      <c r="F1278"/>
      <c r="G1278" s="152"/>
      <c r="I1278" s="224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</row>
    <row r="1279" spans="1:36" s="223" customFormat="1" x14ac:dyDescent="0.2">
      <c r="A1279" s="11"/>
      <c r="B1279"/>
      <c r="C1279"/>
      <c r="D1279" s="152"/>
      <c r="E1279" s="152"/>
      <c r="F1279"/>
      <c r="G1279" s="152"/>
      <c r="I1279" s="224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</row>
    <row r="1280" spans="1:36" s="223" customFormat="1" x14ac:dyDescent="0.2">
      <c r="A1280" s="11"/>
      <c r="B1280"/>
      <c r="C1280"/>
      <c r="D1280" s="152"/>
      <c r="E1280" s="152"/>
      <c r="F1280"/>
      <c r="G1280" s="152"/>
      <c r="I1280" s="224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</row>
    <row r="1281" spans="1:36" s="223" customFormat="1" x14ac:dyDescent="0.2">
      <c r="A1281" s="11"/>
      <c r="B1281"/>
      <c r="C1281"/>
      <c r="D1281" s="152"/>
      <c r="E1281" s="152"/>
      <c r="F1281"/>
      <c r="G1281" s="152"/>
      <c r="I1281" s="224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</row>
    <row r="1282" spans="1:36" s="223" customFormat="1" x14ac:dyDescent="0.2">
      <c r="A1282" s="11"/>
      <c r="B1282"/>
      <c r="C1282"/>
      <c r="D1282" s="152"/>
      <c r="E1282" s="152"/>
      <c r="F1282"/>
      <c r="G1282" s="152"/>
      <c r="I1282" s="224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</row>
    <row r="1283" spans="1:36" s="223" customFormat="1" x14ac:dyDescent="0.2">
      <c r="A1283" s="11"/>
      <c r="B1283"/>
      <c r="C1283"/>
      <c r="D1283" s="152"/>
      <c r="E1283" s="152"/>
      <c r="F1283"/>
      <c r="G1283" s="152"/>
      <c r="I1283" s="224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</row>
    <row r="1284" spans="1:36" s="223" customFormat="1" x14ac:dyDescent="0.2">
      <c r="A1284" s="11"/>
      <c r="B1284"/>
      <c r="C1284"/>
      <c r="D1284" s="152"/>
      <c r="E1284" s="152"/>
      <c r="F1284"/>
      <c r="G1284" s="152"/>
      <c r="I1284" s="22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</row>
    <row r="1285" spans="1:36" s="223" customFormat="1" x14ac:dyDescent="0.2">
      <c r="A1285" s="11"/>
      <c r="B1285"/>
      <c r="C1285"/>
      <c r="D1285" s="152"/>
      <c r="E1285" s="152"/>
      <c r="F1285"/>
      <c r="G1285" s="152"/>
      <c r="I1285" s="224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</row>
    <row r="1286" spans="1:36" s="223" customFormat="1" x14ac:dyDescent="0.2">
      <c r="A1286" s="11"/>
      <c r="B1286"/>
      <c r="C1286"/>
      <c r="D1286" s="152"/>
      <c r="E1286" s="152"/>
      <c r="F1286"/>
      <c r="G1286" s="152"/>
      <c r="I1286" s="224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</row>
    <row r="1287" spans="1:36" s="223" customFormat="1" x14ac:dyDescent="0.2">
      <c r="A1287" s="11"/>
      <c r="B1287"/>
      <c r="C1287"/>
      <c r="D1287" s="152"/>
      <c r="E1287" s="152"/>
      <c r="F1287"/>
      <c r="G1287" s="152"/>
      <c r="I1287" s="224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</row>
    <row r="1288" spans="1:36" s="223" customFormat="1" x14ac:dyDescent="0.2">
      <c r="A1288" s="11"/>
      <c r="B1288"/>
      <c r="C1288"/>
      <c r="D1288" s="152"/>
      <c r="E1288" s="152"/>
      <c r="F1288"/>
      <c r="G1288" s="152"/>
      <c r="I1288" s="224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</row>
    <row r="1289" spans="1:36" s="223" customFormat="1" x14ac:dyDescent="0.2">
      <c r="A1289" s="11"/>
      <c r="B1289"/>
      <c r="C1289"/>
      <c r="D1289" s="152"/>
      <c r="E1289" s="152"/>
      <c r="F1289"/>
      <c r="G1289" s="152"/>
      <c r="I1289" s="224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</row>
    <row r="1290" spans="1:36" s="223" customFormat="1" x14ac:dyDescent="0.2">
      <c r="A1290" s="11"/>
      <c r="B1290"/>
      <c r="C1290"/>
      <c r="D1290" s="152"/>
      <c r="E1290" s="152"/>
      <c r="F1290"/>
      <c r="G1290" s="152"/>
      <c r="I1290" s="224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</row>
    <row r="1291" spans="1:36" s="223" customFormat="1" x14ac:dyDescent="0.2">
      <c r="A1291" s="11"/>
      <c r="B1291"/>
      <c r="C1291"/>
      <c r="D1291" s="152"/>
      <c r="E1291" s="152"/>
      <c r="F1291"/>
      <c r="G1291" s="152"/>
      <c r="I1291" s="224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</row>
    <row r="1292" spans="1:36" s="223" customFormat="1" x14ac:dyDescent="0.2">
      <c r="A1292" s="11"/>
      <c r="B1292"/>
      <c r="C1292"/>
      <c r="D1292" s="152"/>
      <c r="E1292" s="152"/>
      <c r="F1292"/>
      <c r="G1292" s="152"/>
      <c r="I1292" s="224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</row>
    <row r="1293" spans="1:36" s="223" customFormat="1" x14ac:dyDescent="0.2">
      <c r="A1293" s="11"/>
      <c r="B1293"/>
      <c r="C1293"/>
      <c r="D1293" s="152"/>
      <c r="E1293" s="152"/>
      <c r="F1293"/>
      <c r="G1293" s="152"/>
      <c r="I1293" s="224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</row>
    <row r="1294" spans="1:36" s="223" customFormat="1" x14ac:dyDescent="0.2">
      <c r="A1294" s="11"/>
      <c r="B1294"/>
      <c r="C1294"/>
      <c r="D1294" s="152"/>
      <c r="E1294" s="152"/>
      <c r="F1294"/>
      <c r="G1294" s="152"/>
      <c r="I1294" s="22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</row>
    <row r="1295" spans="1:36" s="223" customFormat="1" x14ac:dyDescent="0.2">
      <c r="A1295" s="11"/>
      <c r="B1295"/>
      <c r="C1295"/>
      <c r="D1295" s="152"/>
      <c r="E1295" s="152"/>
      <c r="F1295"/>
      <c r="G1295" s="152"/>
      <c r="I1295" s="224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</row>
    <row r="1296" spans="1:36" s="223" customFormat="1" x14ac:dyDescent="0.2">
      <c r="A1296" s="11"/>
      <c r="B1296"/>
      <c r="C1296"/>
      <c r="D1296" s="152"/>
      <c r="E1296" s="152"/>
      <c r="F1296"/>
      <c r="G1296" s="152"/>
      <c r="I1296" s="224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</row>
    <row r="1297" spans="1:36" s="223" customFormat="1" x14ac:dyDescent="0.2">
      <c r="A1297" s="11"/>
      <c r="B1297"/>
      <c r="C1297"/>
      <c r="D1297" s="152"/>
      <c r="E1297" s="152"/>
      <c r="F1297"/>
      <c r="G1297" s="152"/>
      <c r="I1297" s="224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</row>
    <row r="1298" spans="1:36" s="223" customFormat="1" x14ac:dyDescent="0.2">
      <c r="A1298" s="11"/>
      <c r="B1298"/>
      <c r="C1298"/>
      <c r="D1298" s="152"/>
      <c r="E1298" s="152"/>
      <c r="F1298"/>
      <c r="G1298" s="152"/>
      <c r="I1298" s="224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</row>
    <row r="1299" spans="1:36" s="223" customFormat="1" x14ac:dyDescent="0.2">
      <c r="A1299" s="11"/>
      <c r="B1299"/>
      <c r="C1299"/>
      <c r="D1299" s="152"/>
      <c r="E1299" s="152"/>
      <c r="F1299"/>
      <c r="G1299" s="152"/>
      <c r="I1299" s="224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</row>
    <row r="1300" spans="1:36" s="223" customFormat="1" x14ac:dyDescent="0.2">
      <c r="A1300" s="11"/>
      <c r="B1300"/>
      <c r="C1300"/>
      <c r="D1300" s="152"/>
      <c r="E1300" s="152"/>
      <c r="F1300"/>
      <c r="G1300" s="152"/>
      <c r="I1300" s="224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</row>
    <row r="1301" spans="1:36" s="223" customFormat="1" x14ac:dyDescent="0.2">
      <c r="A1301" s="11"/>
      <c r="B1301"/>
      <c r="C1301"/>
      <c r="D1301" s="152"/>
      <c r="E1301" s="152"/>
      <c r="F1301"/>
      <c r="G1301" s="152"/>
      <c r="I1301" s="224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</row>
    <row r="1302" spans="1:36" s="223" customFormat="1" x14ac:dyDescent="0.2">
      <c r="A1302" s="11"/>
      <c r="B1302"/>
      <c r="C1302"/>
      <c r="D1302" s="152"/>
      <c r="E1302" s="152"/>
      <c r="F1302"/>
      <c r="G1302" s="152"/>
      <c r="I1302" s="224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</row>
    <row r="1303" spans="1:36" s="223" customFormat="1" x14ac:dyDescent="0.2">
      <c r="A1303" s="11"/>
      <c r="B1303"/>
      <c r="C1303"/>
      <c r="D1303" s="152"/>
      <c r="E1303" s="152"/>
      <c r="F1303"/>
      <c r="G1303" s="152"/>
      <c r="I1303" s="224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</row>
    <row r="1304" spans="1:36" s="223" customFormat="1" x14ac:dyDescent="0.2">
      <c r="A1304" s="11"/>
      <c r="B1304"/>
      <c r="C1304"/>
      <c r="D1304" s="152"/>
      <c r="E1304" s="152"/>
      <c r="F1304"/>
      <c r="G1304" s="152"/>
      <c r="I1304" s="22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</row>
    <row r="1305" spans="1:36" s="223" customFormat="1" x14ac:dyDescent="0.2">
      <c r="A1305" s="11"/>
      <c r="B1305"/>
      <c r="C1305"/>
      <c r="D1305" s="152"/>
      <c r="E1305" s="152"/>
      <c r="F1305"/>
      <c r="G1305" s="152"/>
      <c r="I1305" s="224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</row>
    <row r="1306" spans="1:36" s="223" customFormat="1" x14ac:dyDescent="0.2">
      <c r="A1306" s="11"/>
      <c r="B1306"/>
      <c r="C1306"/>
      <c r="D1306" s="152"/>
      <c r="E1306" s="152"/>
      <c r="F1306"/>
      <c r="G1306" s="152"/>
      <c r="I1306" s="224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</row>
    <row r="1307" spans="1:36" s="223" customFormat="1" x14ac:dyDescent="0.2">
      <c r="A1307" s="11"/>
      <c r="B1307"/>
      <c r="C1307"/>
      <c r="D1307" s="152"/>
      <c r="E1307" s="152"/>
      <c r="F1307"/>
      <c r="G1307" s="152"/>
      <c r="I1307" s="224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</row>
    <row r="1308" spans="1:36" s="223" customFormat="1" x14ac:dyDescent="0.2">
      <c r="A1308" s="11"/>
      <c r="B1308"/>
      <c r="C1308"/>
      <c r="D1308" s="152"/>
      <c r="E1308" s="152"/>
      <c r="F1308"/>
      <c r="G1308" s="152"/>
      <c r="I1308" s="224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</row>
    <row r="1309" spans="1:36" s="223" customFormat="1" x14ac:dyDescent="0.2">
      <c r="A1309" s="11"/>
      <c r="B1309"/>
      <c r="C1309"/>
      <c r="D1309" s="152"/>
      <c r="E1309" s="152"/>
      <c r="F1309"/>
      <c r="G1309" s="152"/>
      <c r="I1309" s="224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</row>
    <row r="1310" spans="1:36" s="223" customFormat="1" x14ac:dyDescent="0.2">
      <c r="A1310" s="11"/>
      <c r="B1310"/>
      <c r="C1310"/>
      <c r="D1310" s="152"/>
      <c r="E1310" s="152"/>
      <c r="F1310"/>
      <c r="G1310" s="152"/>
      <c r="I1310" s="224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</row>
    <row r="1311" spans="1:36" s="223" customFormat="1" x14ac:dyDescent="0.2">
      <c r="A1311" s="11"/>
      <c r="B1311"/>
      <c r="C1311"/>
      <c r="D1311" s="152"/>
      <c r="E1311" s="152"/>
      <c r="F1311"/>
      <c r="G1311" s="152"/>
      <c r="I1311" s="224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</row>
    <row r="1312" spans="1:36" s="223" customFormat="1" x14ac:dyDescent="0.2">
      <c r="A1312" s="11"/>
      <c r="B1312"/>
      <c r="C1312"/>
      <c r="D1312" s="152"/>
      <c r="E1312" s="152"/>
      <c r="F1312"/>
      <c r="G1312" s="152"/>
      <c r="I1312" s="224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</row>
    <row r="1313" spans="1:36" s="223" customFormat="1" x14ac:dyDescent="0.2">
      <c r="A1313" s="11"/>
      <c r="B1313"/>
      <c r="C1313"/>
      <c r="D1313" s="152"/>
      <c r="E1313" s="152"/>
      <c r="F1313"/>
      <c r="G1313" s="152"/>
      <c r="I1313" s="224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</row>
    <row r="1314" spans="1:36" s="223" customFormat="1" x14ac:dyDescent="0.2">
      <c r="A1314" s="11"/>
      <c r="B1314"/>
      <c r="C1314"/>
      <c r="D1314" s="152"/>
      <c r="E1314" s="152"/>
      <c r="F1314"/>
      <c r="G1314" s="152"/>
      <c r="I1314" s="22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</row>
    <row r="1315" spans="1:36" s="223" customFormat="1" x14ac:dyDescent="0.2">
      <c r="A1315" s="11"/>
      <c r="B1315"/>
      <c r="C1315"/>
      <c r="D1315" s="152"/>
      <c r="E1315" s="152"/>
      <c r="F1315"/>
      <c r="G1315" s="152"/>
      <c r="I1315" s="224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</row>
    <row r="1316" spans="1:36" s="223" customFormat="1" x14ac:dyDescent="0.2">
      <c r="A1316" s="11"/>
      <c r="B1316"/>
      <c r="C1316"/>
      <c r="D1316" s="152"/>
      <c r="E1316" s="152"/>
      <c r="F1316"/>
      <c r="G1316" s="152"/>
      <c r="I1316" s="224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</row>
    <row r="1317" spans="1:36" s="223" customFormat="1" x14ac:dyDescent="0.2">
      <c r="A1317" s="11"/>
      <c r="B1317"/>
      <c r="C1317"/>
      <c r="D1317" s="152"/>
      <c r="E1317" s="152"/>
      <c r="F1317"/>
      <c r="G1317" s="152"/>
      <c r="I1317" s="224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</row>
    <row r="1318" spans="1:36" s="223" customFormat="1" x14ac:dyDescent="0.2">
      <c r="A1318" s="11"/>
      <c r="B1318"/>
      <c r="C1318"/>
      <c r="D1318" s="152"/>
      <c r="E1318" s="152"/>
      <c r="F1318"/>
      <c r="G1318" s="152"/>
      <c r="I1318" s="224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</row>
    <row r="1319" spans="1:36" s="223" customFormat="1" x14ac:dyDescent="0.2">
      <c r="A1319" s="11"/>
      <c r="B1319"/>
      <c r="C1319"/>
      <c r="D1319" s="152"/>
      <c r="E1319" s="152"/>
      <c r="F1319"/>
      <c r="G1319" s="152"/>
      <c r="I1319" s="224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</row>
    <row r="1320" spans="1:36" s="223" customFormat="1" x14ac:dyDescent="0.2">
      <c r="A1320" s="11"/>
      <c r="B1320"/>
      <c r="C1320"/>
      <c r="D1320" s="152"/>
      <c r="E1320" s="152"/>
      <c r="F1320"/>
      <c r="G1320" s="152"/>
      <c r="I1320" s="224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</row>
    <row r="1321" spans="1:36" s="223" customFormat="1" x14ac:dyDescent="0.2">
      <c r="A1321" s="11"/>
      <c r="B1321"/>
      <c r="C1321"/>
      <c r="D1321" s="152"/>
      <c r="E1321" s="152"/>
      <c r="F1321"/>
      <c r="G1321" s="152"/>
      <c r="I1321" s="224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</row>
    <row r="1322" spans="1:36" s="223" customFormat="1" x14ac:dyDescent="0.2">
      <c r="A1322" s="11"/>
      <c r="B1322"/>
      <c r="C1322"/>
      <c r="D1322" s="152"/>
      <c r="E1322" s="152"/>
      <c r="F1322"/>
      <c r="G1322" s="152"/>
      <c r="I1322" s="224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</row>
    <row r="1323" spans="1:36" s="223" customFormat="1" x14ac:dyDescent="0.2">
      <c r="A1323" s="11"/>
      <c r="B1323"/>
      <c r="C1323"/>
      <c r="D1323" s="152"/>
      <c r="E1323" s="152"/>
      <c r="F1323"/>
      <c r="G1323" s="152"/>
      <c r="I1323" s="224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</row>
    <row r="1324" spans="1:36" s="223" customFormat="1" x14ac:dyDescent="0.2">
      <c r="A1324" s="11"/>
      <c r="B1324"/>
      <c r="C1324"/>
      <c r="D1324" s="152"/>
      <c r="E1324" s="152"/>
      <c r="F1324"/>
      <c r="G1324" s="152"/>
      <c r="I1324" s="2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</row>
    <row r="1325" spans="1:36" s="223" customFormat="1" x14ac:dyDescent="0.2">
      <c r="A1325" s="11"/>
      <c r="B1325"/>
      <c r="C1325"/>
      <c r="D1325" s="152"/>
      <c r="E1325" s="152"/>
      <c r="F1325"/>
      <c r="G1325" s="152"/>
      <c r="I1325" s="224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</row>
    <row r="1326" spans="1:36" s="223" customFormat="1" x14ac:dyDescent="0.2">
      <c r="A1326" s="11"/>
      <c r="B1326"/>
      <c r="C1326"/>
      <c r="D1326" s="152"/>
      <c r="E1326" s="152"/>
      <c r="F1326"/>
      <c r="G1326" s="152"/>
      <c r="I1326" s="224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</row>
    <row r="1327" spans="1:36" s="223" customFormat="1" x14ac:dyDescent="0.2">
      <c r="A1327" s="11"/>
      <c r="B1327"/>
      <c r="C1327"/>
      <c r="D1327" s="152"/>
      <c r="E1327" s="152"/>
      <c r="F1327"/>
      <c r="G1327" s="152"/>
      <c r="I1327" s="224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</row>
    <row r="1328" spans="1:36" s="223" customFormat="1" x14ac:dyDescent="0.2">
      <c r="A1328" s="11"/>
      <c r="B1328"/>
      <c r="C1328"/>
      <c r="D1328" s="152"/>
      <c r="E1328" s="152"/>
      <c r="F1328"/>
      <c r="G1328" s="152"/>
      <c r="I1328" s="224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</row>
    <row r="1329" spans="1:36" s="223" customFormat="1" x14ac:dyDescent="0.2">
      <c r="A1329" s="11"/>
      <c r="B1329"/>
      <c r="C1329"/>
      <c r="D1329" s="152"/>
      <c r="E1329" s="152"/>
      <c r="F1329"/>
      <c r="G1329" s="152"/>
      <c r="I1329" s="224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</row>
    <row r="1330" spans="1:36" s="223" customFormat="1" x14ac:dyDescent="0.2">
      <c r="A1330" s="11"/>
      <c r="B1330"/>
      <c r="C1330"/>
      <c r="D1330" s="152"/>
      <c r="E1330" s="152"/>
      <c r="F1330"/>
      <c r="G1330" s="152"/>
      <c r="I1330" s="224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</row>
    <row r="1331" spans="1:36" s="223" customFormat="1" x14ac:dyDescent="0.2">
      <c r="A1331" s="11"/>
      <c r="B1331"/>
      <c r="C1331"/>
      <c r="D1331" s="152"/>
      <c r="E1331" s="152"/>
      <c r="F1331"/>
      <c r="G1331" s="152"/>
      <c r="I1331" s="224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</row>
    <row r="1332" spans="1:36" s="223" customFormat="1" x14ac:dyDescent="0.2">
      <c r="A1332" s="11"/>
      <c r="B1332"/>
      <c r="C1332"/>
      <c r="D1332" s="152"/>
      <c r="E1332" s="152"/>
      <c r="F1332"/>
      <c r="G1332" s="152"/>
      <c r="I1332" s="224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</row>
    <row r="1333" spans="1:36" s="223" customFormat="1" x14ac:dyDescent="0.2">
      <c r="A1333" s="11"/>
      <c r="B1333"/>
      <c r="C1333"/>
      <c r="D1333" s="152"/>
      <c r="E1333" s="152"/>
      <c r="F1333"/>
      <c r="G1333" s="152"/>
      <c r="I1333" s="224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</row>
    <row r="1334" spans="1:36" s="223" customFormat="1" x14ac:dyDescent="0.2">
      <c r="A1334" s="11"/>
      <c r="B1334"/>
      <c r="C1334"/>
      <c r="D1334" s="152"/>
      <c r="E1334" s="152"/>
      <c r="F1334"/>
      <c r="G1334" s="152"/>
      <c r="I1334" s="22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</row>
    <row r="1335" spans="1:36" s="223" customFormat="1" x14ac:dyDescent="0.2">
      <c r="A1335" s="11"/>
      <c r="B1335"/>
      <c r="C1335"/>
      <c r="D1335" s="152"/>
      <c r="E1335" s="152"/>
      <c r="F1335"/>
      <c r="G1335" s="152"/>
      <c r="I1335" s="224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</row>
    <row r="1336" spans="1:36" s="223" customFormat="1" x14ac:dyDescent="0.2">
      <c r="A1336" s="11"/>
      <c r="B1336"/>
      <c r="C1336"/>
      <c r="D1336" s="152"/>
      <c r="E1336" s="152"/>
      <c r="F1336"/>
      <c r="G1336" s="152"/>
      <c r="I1336" s="224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</row>
    <row r="1337" spans="1:36" s="223" customFormat="1" x14ac:dyDescent="0.2">
      <c r="A1337" s="11"/>
      <c r="B1337"/>
      <c r="C1337"/>
      <c r="D1337" s="152"/>
      <c r="E1337" s="152"/>
      <c r="F1337"/>
      <c r="G1337" s="152"/>
      <c r="I1337" s="224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</row>
    <row r="1338" spans="1:36" s="223" customFormat="1" x14ac:dyDescent="0.2">
      <c r="A1338" s="11"/>
      <c r="B1338"/>
      <c r="C1338"/>
      <c r="D1338" s="152"/>
      <c r="E1338" s="152"/>
      <c r="F1338"/>
      <c r="G1338" s="152"/>
      <c r="I1338" s="224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</row>
    <row r="1339" spans="1:36" s="223" customFormat="1" x14ac:dyDescent="0.2">
      <c r="A1339" s="11"/>
      <c r="B1339"/>
      <c r="C1339"/>
      <c r="D1339" s="152"/>
      <c r="E1339" s="152"/>
      <c r="F1339"/>
      <c r="G1339" s="152"/>
      <c r="I1339" s="224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</row>
    <row r="1340" spans="1:36" s="223" customFormat="1" x14ac:dyDescent="0.2">
      <c r="A1340" s="11"/>
      <c r="B1340"/>
      <c r="C1340"/>
      <c r="D1340" s="152"/>
      <c r="E1340" s="152"/>
      <c r="F1340"/>
      <c r="G1340" s="152"/>
      <c r="I1340" s="224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</row>
    <row r="1341" spans="1:36" s="223" customFormat="1" x14ac:dyDescent="0.2">
      <c r="A1341" s="11"/>
      <c r="B1341"/>
      <c r="C1341"/>
      <c r="D1341" s="152"/>
      <c r="E1341" s="152"/>
      <c r="F1341"/>
      <c r="G1341" s="152"/>
      <c r="I1341" s="224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</row>
    <row r="1342" spans="1:36" s="223" customFormat="1" x14ac:dyDescent="0.2">
      <c r="A1342" s="11"/>
      <c r="B1342"/>
      <c r="C1342"/>
      <c r="D1342" s="152"/>
      <c r="E1342" s="152"/>
      <c r="F1342"/>
      <c r="G1342" s="152"/>
      <c r="I1342" s="224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</row>
    <row r="1343" spans="1:36" s="223" customFormat="1" x14ac:dyDescent="0.2">
      <c r="A1343" s="11"/>
      <c r="B1343"/>
      <c r="C1343"/>
      <c r="D1343" s="152"/>
      <c r="E1343" s="152"/>
      <c r="F1343"/>
      <c r="G1343" s="152"/>
      <c r="I1343" s="224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</row>
    <row r="1344" spans="1:36" s="223" customFormat="1" x14ac:dyDescent="0.2">
      <c r="A1344" s="11"/>
      <c r="B1344"/>
      <c r="C1344"/>
      <c r="D1344" s="152"/>
      <c r="E1344" s="152"/>
      <c r="F1344"/>
      <c r="G1344" s="152"/>
      <c r="I1344" s="22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</row>
    <row r="1345" spans="1:36" s="223" customFormat="1" x14ac:dyDescent="0.2">
      <c r="A1345" s="11"/>
      <c r="B1345"/>
      <c r="C1345"/>
      <c r="D1345" s="152"/>
      <c r="E1345" s="152"/>
      <c r="F1345"/>
      <c r="G1345" s="152"/>
      <c r="I1345" s="224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</row>
    <row r="1346" spans="1:36" s="223" customFormat="1" x14ac:dyDescent="0.2">
      <c r="A1346" s="11"/>
      <c r="B1346"/>
      <c r="C1346"/>
      <c r="D1346" s="152"/>
      <c r="E1346" s="152"/>
      <c r="F1346"/>
      <c r="G1346" s="152"/>
      <c r="I1346" s="224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</row>
    <row r="1347" spans="1:36" s="223" customFormat="1" x14ac:dyDescent="0.2">
      <c r="A1347" s="11"/>
      <c r="B1347"/>
      <c r="C1347"/>
      <c r="D1347" s="152"/>
      <c r="E1347" s="152"/>
      <c r="F1347"/>
      <c r="G1347" s="152"/>
      <c r="I1347" s="224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</row>
    <row r="1348" spans="1:36" s="223" customFormat="1" x14ac:dyDescent="0.2">
      <c r="A1348" s="11"/>
      <c r="B1348"/>
      <c r="C1348"/>
      <c r="D1348" s="152"/>
      <c r="E1348" s="152"/>
      <c r="F1348"/>
      <c r="G1348" s="152"/>
      <c r="I1348" s="224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</row>
    <row r="1349" spans="1:36" s="223" customFormat="1" x14ac:dyDescent="0.2">
      <c r="A1349" s="11"/>
      <c r="B1349"/>
      <c r="C1349"/>
      <c r="D1349" s="152"/>
      <c r="E1349" s="152"/>
      <c r="F1349"/>
      <c r="G1349" s="152"/>
      <c r="I1349" s="224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</row>
    <row r="1350" spans="1:36" s="223" customFormat="1" x14ac:dyDescent="0.2">
      <c r="A1350" s="11"/>
      <c r="B1350"/>
      <c r="C1350"/>
      <c r="D1350" s="152"/>
      <c r="E1350" s="152"/>
      <c r="F1350"/>
      <c r="G1350" s="152"/>
      <c r="I1350" s="224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</row>
    <row r="1351" spans="1:36" s="223" customFormat="1" x14ac:dyDescent="0.2">
      <c r="A1351" s="11"/>
      <c r="B1351"/>
      <c r="C1351"/>
      <c r="D1351" s="152"/>
      <c r="E1351" s="152"/>
      <c r="F1351"/>
      <c r="G1351" s="152"/>
      <c r="I1351" s="224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</row>
    <row r="1352" spans="1:36" s="223" customFormat="1" x14ac:dyDescent="0.2">
      <c r="A1352" s="11"/>
      <c r="B1352"/>
      <c r="C1352"/>
      <c r="D1352" s="152"/>
      <c r="E1352" s="152"/>
      <c r="F1352"/>
      <c r="G1352" s="152"/>
      <c r="I1352" s="224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</row>
    <row r="1353" spans="1:36" s="223" customFormat="1" x14ac:dyDescent="0.2">
      <c r="A1353" s="11"/>
      <c r="B1353"/>
      <c r="C1353"/>
      <c r="D1353" s="152"/>
      <c r="E1353" s="152"/>
      <c r="F1353"/>
      <c r="G1353" s="152"/>
      <c r="I1353" s="224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</row>
    <row r="1354" spans="1:36" s="223" customFormat="1" x14ac:dyDescent="0.2">
      <c r="A1354" s="11"/>
      <c r="B1354"/>
      <c r="C1354"/>
      <c r="D1354" s="152"/>
      <c r="E1354" s="152"/>
      <c r="F1354"/>
      <c r="G1354" s="152"/>
      <c r="I1354" s="22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</row>
    <row r="1355" spans="1:36" s="223" customFormat="1" x14ac:dyDescent="0.2">
      <c r="A1355" s="11"/>
      <c r="B1355"/>
      <c r="C1355"/>
      <c r="D1355" s="152"/>
      <c r="E1355" s="152"/>
      <c r="F1355"/>
      <c r="G1355" s="152"/>
      <c r="I1355" s="224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</row>
    <row r="1356" spans="1:36" s="223" customFormat="1" x14ac:dyDescent="0.2">
      <c r="A1356" s="11"/>
      <c r="B1356"/>
      <c r="C1356"/>
      <c r="D1356" s="152"/>
      <c r="E1356" s="152"/>
      <c r="F1356"/>
      <c r="G1356" s="152"/>
      <c r="I1356" s="224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</row>
    <row r="1357" spans="1:36" s="223" customFormat="1" x14ac:dyDescent="0.2">
      <c r="A1357" s="11"/>
      <c r="B1357"/>
      <c r="C1357"/>
      <c r="D1357" s="152"/>
      <c r="E1357" s="152"/>
      <c r="F1357"/>
      <c r="G1357" s="152"/>
      <c r="I1357" s="224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</row>
    <row r="1358" spans="1:36" s="223" customFormat="1" x14ac:dyDescent="0.2">
      <c r="A1358" s="11"/>
      <c r="B1358"/>
      <c r="C1358"/>
      <c r="D1358" s="152"/>
      <c r="E1358" s="152"/>
      <c r="F1358"/>
      <c r="G1358" s="152"/>
      <c r="I1358" s="224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</row>
    <row r="1359" spans="1:36" s="223" customFormat="1" x14ac:dyDescent="0.2">
      <c r="A1359" s="11"/>
      <c r="B1359"/>
      <c r="C1359"/>
      <c r="D1359" s="152"/>
      <c r="E1359" s="152"/>
      <c r="F1359"/>
      <c r="G1359" s="152"/>
      <c r="I1359" s="224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</row>
    <row r="1360" spans="1:36" s="223" customFormat="1" x14ac:dyDescent="0.2">
      <c r="A1360" s="11"/>
      <c r="B1360"/>
      <c r="C1360"/>
      <c r="D1360" s="152"/>
      <c r="E1360" s="152"/>
      <c r="F1360"/>
      <c r="G1360" s="152"/>
      <c r="I1360" s="224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</row>
    <row r="1361" spans="1:36" s="223" customFormat="1" x14ac:dyDescent="0.2">
      <c r="A1361" s="11"/>
      <c r="B1361"/>
      <c r="C1361"/>
      <c r="D1361" s="152"/>
      <c r="E1361" s="152"/>
      <c r="F1361"/>
      <c r="G1361" s="152"/>
      <c r="I1361" s="224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</row>
    <row r="1362" spans="1:36" s="223" customFormat="1" x14ac:dyDescent="0.2">
      <c r="A1362" s="11"/>
      <c r="B1362"/>
      <c r="C1362"/>
      <c r="D1362" s="152"/>
      <c r="E1362" s="152"/>
      <c r="F1362"/>
      <c r="G1362" s="152"/>
      <c r="I1362" s="224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</row>
    <row r="1363" spans="1:36" s="223" customFormat="1" x14ac:dyDescent="0.2">
      <c r="A1363" s="11"/>
      <c r="B1363"/>
      <c r="C1363"/>
      <c r="D1363" s="152"/>
      <c r="E1363" s="152"/>
      <c r="F1363"/>
      <c r="G1363" s="152"/>
      <c r="I1363" s="224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</row>
    <row r="1364" spans="1:36" s="223" customFormat="1" x14ac:dyDescent="0.2">
      <c r="A1364" s="11"/>
      <c r="B1364"/>
      <c r="C1364"/>
      <c r="D1364" s="152"/>
      <c r="E1364" s="152"/>
      <c r="F1364"/>
      <c r="G1364" s="152"/>
      <c r="I1364" s="22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</row>
    <row r="1365" spans="1:36" s="223" customFormat="1" x14ac:dyDescent="0.2">
      <c r="A1365" s="11"/>
      <c r="B1365"/>
      <c r="C1365"/>
      <c r="D1365" s="152"/>
      <c r="E1365" s="152"/>
      <c r="F1365"/>
      <c r="G1365" s="152"/>
      <c r="I1365" s="224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</row>
    <row r="1366" spans="1:36" s="223" customFormat="1" x14ac:dyDescent="0.2">
      <c r="A1366" s="11"/>
      <c r="B1366"/>
      <c r="C1366"/>
      <c r="D1366" s="152"/>
      <c r="E1366" s="152"/>
      <c r="F1366"/>
      <c r="G1366" s="152"/>
      <c r="I1366" s="224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</row>
    <row r="1367" spans="1:36" s="223" customFormat="1" x14ac:dyDescent="0.2">
      <c r="A1367" s="11"/>
      <c r="B1367"/>
      <c r="C1367"/>
      <c r="D1367" s="152"/>
      <c r="E1367" s="152"/>
      <c r="F1367"/>
      <c r="G1367" s="152"/>
      <c r="I1367" s="224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</row>
    <row r="1368" spans="1:36" s="223" customFormat="1" x14ac:dyDescent="0.2">
      <c r="A1368" s="11"/>
      <c r="B1368"/>
      <c r="C1368"/>
      <c r="D1368" s="152"/>
      <c r="E1368" s="152"/>
      <c r="F1368"/>
      <c r="G1368" s="152"/>
      <c r="I1368" s="224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</row>
    <row r="1369" spans="1:36" s="223" customFormat="1" x14ac:dyDescent="0.2">
      <c r="A1369" s="11"/>
      <c r="B1369"/>
      <c r="C1369"/>
      <c r="D1369" s="152"/>
      <c r="E1369" s="152"/>
      <c r="F1369"/>
      <c r="G1369" s="152"/>
      <c r="I1369" s="224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</row>
    <row r="1370" spans="1:36" s="223" customFormat="1" x14ac:dyDescent="0.2">
      <c r="A1370" s="11"/>
      <c r="B1370"/>
      <c r="C1370"/>
      <c r="D1370" s="152"/>
      <c r="E1370" s="152"/>
      <c r="F1370"/>
      <c r="G1370" s="152"/>
      <c r="I1370" s="224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</row>
    <row r="1371" spans="1:36" s="223" customFormat="1" x14ac:dyDescent="0.2">
      <c r="A1371" s="11"/>
      <c r="B1371"/>
      <c r="C1371"/>
      <c r="D1371" s="152"/>
      <c r="E1371" s="152"/>
      <c r="F1371"/>
      <c r="G1371" s="152"/>
      <c r="I1371" s="224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</row>
    <row r="1372" spans="1:36" s="223" customFormat="1" x14ac:dyDescent="0.2">
      <c r="A1372" s="11"/>
      <c r="B1372"/>
      <c r="C1372"/>
      <c r="D1372" s="152"/>
      <c r="E1372" s="152"/>
      <c r="F1372"/>
      <c r="G1372" s="152"/>
      <c r="I1372" s="224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</row>
    <row r="1373" spans="1:36" s="223" customFormat="1" x14ac:dyDescent="0.2">
      <c r="A1373" s="11"/>
      <c r="B1373"/>
      <c r="C1373"/>
      <c r="D1373" s="152"/>
      <c r="E1373" s="152"/>
      <c r="F1373"/>
      <c r="G1373" s="152"/>
      <c r="I1373" s="224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</row>
    <row r="1374" spans="1:36" s="223" customFormat="1" x14ac:dyDescent="0.2">
      <c r="A1374" s="11"/>
      <c r="B1374"/>
      <c r="C1374"/>
      <c r="D1374" s="152"/>
      <c r="E1374" s="152"/>
      <c r="F1374"/>
      <c r="G1374" s="152"/>
      <c r="I1374" s="22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</row>
    <row r="1375" spans="1:36" s="223" customFormat="1" x14ac:dyDescent="0.2">
      <c r="A1375" s="11"/>
      <c r="B1375"/>
      <c r="C1375"/>
      <c r="D1375" s="152"/>
      <c r="E1375" s="152"/>
      <c r="F1375"/>
      <c r="G1375" s="152"/>
      <c r="I1375" s="224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</row>
    <row r="1376" spans="1:36" s="223" customFormat="1" x14ac:dyDescent="0.2">
      <c r="A1376" s="11"/>
      <c r="B1376"/>
      <c r="C1376"/>
      <c r="D1376" s="152"/>
      <c r="E1376" s="152"/>
      <c r="F1376"/>
      <c r="G1376" s="152"/>
      <c r="I1376" s="224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</row>
    <row r="1377" spans="1:36" s="223" customFormat="1" x14ac:dyDescent="0.2">
      <c r="A1377" s="11"/>
      <c r="B1377"/>
      <c r="C1377"/>
      <c r="D1377" s="152"/>
      <c r="E1377" s="152"/>
      <c r="F1377"/>
      <c r="G1377" s="152"/>
      <c r="I1377" s="224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</row>
    <row r="1378" spans="1:36" s="223" customFormat="1" x14ac:dyDescent="0.2">
      <c r="A1378" s="11"/>
      <c r="B1378"/>
      <c r="C1378"/>
      <c r="D1378" s="152"/>
      <c r="E1378" s="152"/>
      <c r="F1378"/>
      <c r="G1378" s="152"/>
      <c r="I1378" s="224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</row>
    <row r="1379" spans="1:36" s="223" customFormat="1" x14ac:dyDescent="0.2">
      <c r="A1379" s="11"/>
      <c r="B1379"/>
      <c r="C1379"/>
      <c r="D1379" s="152"/>
      <c r="E1379" s="152"/>
      <c r="F1379"/>
      <c r="G1379" s="152"/>
      <c r="I1379" s="224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</row>
    <row r="1380" spans="1:36" s="223" customFormat="1" x14ac:dyDescent="0.2">
      <c r="A1380" s="11"/>
      <c r="B1380"/>
      <c r="C1380"/>
      <c r="D1380" s="152"/>
      <c r="E1380" s="152"/>
      <c r="F1380"/>
      <c r="G1380" s="152"/>
      <c r="I1380" s="224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</row>
    <row r="1381" spans="1:36" s="223" customFormat="1" x14ac:dyDescent="0.2">
      <c r="A1381" s="11"/>
      <c r="B1381"/>
      <c r="C1381"/>
      <c r="D1381" s="152"/>
      <c r="E1381" s="152"/>
      <c r="F1381"/>
      <c r="G1381" s="152"/>
      <c r="I1381" s="224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</row>
    <row r="1382" spans="1:36" s="223" customFormat="1" x14ac:dyDescent="0.2">
      <c r="A1382" s="11"/>
      <c r="B1382"/>
      <c r="C1382"/>
      <c r="D1382" s="152"/>
      <c r="E1382" s="152"/>
      <c r="F1382"/>
      <c r="G1382" s="152"/>
      <c r="I1382" s="224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</row>
    <row r="1383" spans="1:36" s="223" customFormat="1" x14ac:dyDescent="0.2">
      <c r="A1383" s="11"/>
      <c r="B1383"/>
      <c r="C1383"/>
      <c r="D1383" s="152"/>
      <c r="E1383" s="152"/>
      <c r="F1383"/>
      <c r="G1383" s="152"/>
      <c r="I1383" s="224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</row>
    <row r="1384" spans="1:36" s="223" customFormat="1" x14ac:dyDescent="0.2">
      <c r="A1384" s="11"/>
      <c r="B1384"/>
      <c r="C1384"/>
      <c r="D1384" s="152"/>
      <c r="E1384" s="152"/>
      <c r="F1384"/>
      <c r="G1384" s="152"/>
      <c r="I1384" s="22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</row>
    <row r="1385" spans="1:36" s="223" customFormat="1" x14ac:dyDescent="0.2">
      <c r="A1385" s="11"/>
      <c r="B1385"/>
      <c r="C1385"/>
      <c r="D1385" s="152"/>
      <c r="E1385" s="152"/>
      <c r="F1385"/>
      <c r="G1385" s="152"/>
      <c r="I1385" s="224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</row>
    <row r="1386" spans="1:36" s="223" customFormat="1" x14ac:dyDescent="0.2">
      <c r="A1386" s="11"/>
      <c r="B1386"/>
      <c r="C1386"/>
      <c r="D1386" s="152"/>
      <c r="E1386" s="152"/>
      <c r="F1386"/>
      <c r="G1386" s="152"/>
      <c r="I1386" s="224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</row>
    <row r="1387" spans="1:36" s="223" customFormat="1" x14ac:dyDescent="0.2">
      <c r="A1387" s="11"/>
      <c r="B1387"/>
      <c r="C1387"/>
      <c r="D1387" s="152"/>
      <c r="E1387" s="152"/>
      <c r="F1387"/>
      <c r="G1387" s="152"/>
      <c r="I1387" s="224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</row>
    <row r="1388" spans="1:36" s="223" customFormat="1" x14ac:dyDescent="0.2">
      <c r="A1388" s="11"/>
      <c r="B1388"/>
      <c r="C1388"/>
      <c r="D1388" s="152"/>
      <c r="E1388" s="152"/>
      <c r="F1388"/>
      <c r="G1388" s="152"/>
      <c r="I1388" s="224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</row>
    <row r="1389" spans="1:36" s="223" customFormat="1" x14ac:dyDescent="0.2">
      <c r="A1389" s="11"/>
      <c r="B1389"/>
      <c r="C1389"/>
      <c r="D1389" s="152"/>
      <c r="E1389" s="152"/>
      <c r="F1389"/>
      <c r="G1389" s="152"/>
      <c r="I1389" s="224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</row>
    <row r="1390" spans="1:36" s="223" customFormat="1" x14ac:dyDescent="0.2">
      <c r="A1390" s="11"/>
      <c r="B1390"/>
      <c r="C1390"/>
      <c r="D1390" s="152"/>
      <c r="E1390" s="152"/>
      <c r="F1390"/>
      <c r="G1390" s="152"/>
      <c r="I1390" s="224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</row>
    <row r="1391" spans="1:36" s="223" customFormat="1" x14ac:dyDescent="0.2">
      <c r="A1391" s="11"/>
      <c r="B1391"/>
      <c r="C1391"/>
      <c r="D1391" s="152"/>
      <c r="E1391" s="152"/>
      <c r="F1391"/>
      <c r="G1391" s="152"/>
      <c r="I1391" s="224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</row>
    <row r="1392" spans="1:36" s="223" customFormat="1" x14ac:dyDescent="0.2">
      <c r="A1392" s="11"/>
      <c r="B1392"/>
      <c r="C1392"/>
      <c r="D1392" s="152"/>
      <c r="E1392" s="152"/>
      <c r="F1392"/>
      <c r="G1392" s="152"/>
      <c r="I1392" s="224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</row>
    <row r="1393" spans="1:36" s="223" customFormat="1" x14ac:dyDescent="0.2">
      <c r="A1393" s="11"/>
      <c r="B1393"/>
      <c r="C1393"/>
      <c r="D1393" s="152"/>
      <c r="E1393" s="152"/>
      <c r="F1393"/>
      <c r="G1393" s="152"/>
      <c r="I1393" s="224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</row>
    <row r="1394" spans="1:36" s="223" customFormat="1" x14ac:dyDescent="0.2">
      <c r="A1394" s="11"/>
      <c r="B1394"/>
      <c r="C1394"/>
      <c r="D1394" s="152"/>
      <c r="E1394" s="152"/>
      <c r="F1394"/>
      <c r="G1394" s="152"/>
      <c r="I1394" s="22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</row>
    <row r="1395" spans="1:36" s="223" customFormat="1" x14ac:dyDescent="0.2">
      <c r="A1395" s="11"/>
      <c r="B1395"/>
      <c r="C1395"/>
      <c r="D1395" s="152"/>
      <c r="E1395" s="152"/>
      <c r="F1395"/>
      <c r="G1395" s="152"/>
      <c r="I1395" s="224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</row>
    <row r="1396" spans="1:36" s="223" customFormat="1" x14ac:dyDescent="0.2">
      <c r="A1396" s="11"/>
      <c r="B1396"/>
      <c r="C1396"/>
      <c r="D1396" s="152"/>
      <c r="E1396" s="152"/>
      <c r="F1396"/>
      <c r="G1396" s="152"/>
      <c r="I1396" s="224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</row>
    <row r="1397" spans="1:36" s="223" customFormat="1" x14ac:dyDescent="0.2">
      <c r="A1397" s="11"/>
      <c r="B1397"/>
      <c r="C1397"/>
      <c r="D1397" s="152"/>
      <c r="E1397" s="152"/>
      <c r="F1397"/>
      <c r="G1397" s="152"/>
      <c r="I1397" s="224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</row>
    <row r="1398" spans="1:36" s="223" customFormat="1" x14ac:dyDescent="0.2">
      <c r="A1398" s="11"/>
      <c r="B1398"/>
      <c r="C1398"/>
      <c r="D1398" s="152"/>
      <c r="E1398" s="152"/>
      <c r="F1398"/>
      <c r="G1398" s="152"/>
      <c r="I1398" s="224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</row>
    <row r="1399" spans="1:36" s="223" customFormat="1" x14ac:dyDescent="0.2">
      <c r="A1399" s="11"/>
      <c r="B1399"/>
      <c r="C1399"/>
      <c r="D1399" s="152"/>
      <c r="E1399" s="152"/>
      <c r="F1399"/>
      <c r="G1399" s="152"/>
      <c r="I1399" s="224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</row>
    <row r="1400" spans="1:36" s="223" customFormat="1" x14ac:dyDescent="0.2">
      <c r="A1400" s="11"/>
      <c r="B1400"/>
      <c r="C1400"/>
      <c r="D1400" s="152"/>
      <c r="E1400" s="152"/>
      <c r="F1400"/>
      <c r="G1400" s="152"/>
      <c r="I1400" s="224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</row>
    <row r="1401" spans="1:36" s="223" customFormat="1" x14ac:dyDescent="0.2">
      <c r="A1401" s="11"/>
      <c r="B1401"/>
      <c r="C1401"/>
      <c r="D1401" s="152"/>
      <c r="E1401" s="152"/>
      <c r="F1401"/>
      <c r="G1401" s="152"/>
      <c r="I1401" s="224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</row>
    <row r="1402" spans="1:36" s="223" customFormat="1" x14ac:dyDescent="0.2">
      <c r="A1402" s="11"/>
      <c r="B1402"/>
      <c r="C1402"/>
      <c r="D1402" s="152"/>
      <c r="E1402" s="152"/>
      <c r="F1402"/>
      <c r="G1402" s="152"/>
      <c r="I1402" s="224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</row>
    <row r="1403" spans="1:36" s="223" customFormat="1" x14ac:dyDescent="0.2">
      <c r="A1403" s="11"/>
      <c r="B1403"/>
      <c r="C1403"/>
      <c r="D1403" s="152"/>
      <c r="E1403" s="152"/>
      <c r="F1403"/>
      <c r="G1403" s="152"/>
      <c r="I1403" s="224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</row>
    <row r="1404" spans="1:36" s="223" customFormat="1" x14ac:dyDescent="0.2">
      <c r="A1404" s="11"/>
      <c r="B1404"/>
      <c r="C1404"/>
      <c r="D1404" s="152"/>
      <c r="E1404" s="152"/>
      <c r="F1404"/>
      <c r="G1404" s="152"/>
      <c r="I1404" s="22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</row>
    <row r="1405" spans="1:36" s="223" customFormat="1" x14ac:dyDescent="0.2">
      <c r="A1405" s="11"/>
      <c r="B1405"/>
      <c r="C1405"/>
      <c r="D1405" s="152"/>
      <c r="E1405" s="152"/>
      <c r="F1405"/>
      <c r="G1405" s="152"/>
      <c r="I1405" s="224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</row>
    <row r="1406" spans="1:36" s="223" customFormat="1" x14ac:dyDescent="0.2">
      <c r="A1406" s="11"/>
      <c r="B1406"/>
      <c r="C1406"/>
      <c r="D1406" s="152"/>
      <c r="E1406" s="152"/>
      <c r="F1406"/>
      <c r="G1406" s="152"/>
      <c r="I1406" s="224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</row>
    <row r="1407" spans="1:36" s="223" customFormat="1" x14ac:dyDescent="0.2">
      <c r="A1407" s="11"/>
      <c r="B1407"/>
      <c r="C1407"/>
      <c r="D1407" s="152"/>
      <c r="E1407" s="152"/>
      <c r="F1407"/>
      <c r="G1407" s="152"/>
      <c r="I1407" s="224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</row>
    <row r="1408" spans="1:36" s="223" customFormat="1" x14ac:dyDescent="0.2">
      <c r="A1408" s="11"/>
      <c r="B1408"/>
      <c r="C1408"/>
      <c r="D1408" s="152"/>
      <c r="E1408" s="152"/>
      <c r="F1408"/>
      <c r="G1408" s="152"/>
      <c r="I1408" s="224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</row>
    <row r="1409" spans="1:36" s="223" customFormat="1" x14ac:dyDescent="0.2">
      <c r="A1409" s="11"/>
      <c r="B1409"/>
      <c r="C1409"/>
      <c r="D1409" s="152"/>
      <c r="E1409" s="152"/>
      <c r="F1409"/>
      <c r="G1409" s="152"/>
      <c r="I1409" s="224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</row>
    <row r="1410" spans="1:36" s="223" customFormat="1" x14ac:dyDescent="0.2">
      <c r="A1410" s="11"/>
      <c r="B1410"/>
      <c r="C1410"/>
      <c r="D1410" s="152"/>
      <c r="E1410" s="152"/>
      <c r="F1410"/>
      <c r="G1410" s="152"/>
      <c r="I1410" s="224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</row>
    <row r="1411" spans="1:36" s="223" customFormat="1" x14ac:dyDescent="0.2">
      <c r="A1411" s="11"/>
      <c r="B1411"/>
      <c r="C1411"/>
      <c r="D1411" s="152"/>
      <c r="E1411" s="152"/>
      <c r="F1411"/>
      <c r="G1411" s="152"/>
      <c r="I1411" s="224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</row>
    <row r="1412" spans="1:36" s="223" customFormat="1" x14ac:dyDescent="0.2">
      <c r="A1412" s="11"/>
      <c r="B1412"/>
      <c r="C1412"/>
      <c r="D1412" s="152"/>
      <c r="E1412" s="152"/>
      <c r="F1412"/>
      <c r="G1412" s="152"/>
      <c r="I1412" s="224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</row>
    <row r="1413" spans="1:36" s="223" customFormat="1" x14ac:dyDescent="0.2">
      <c r="A1413" s="11"/>
      <c r="B1413"/>
      <c r="C1413"/>
      <c r="D1413" s="152"/>
      <c r="E1413" s="152"/>
      <c r="F1413"/>
      <c r="G1413" s="152"/>
      <c r="I1413" s="224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</row>
    <row r="1414" spans="1:36" s="223" customFormat="1" x14ac:dyDescent="0.2">
      <c r="A1414" s="11"/>
      <c r="B1414"/>
      <c r="C1414"/>
      <c r="D1414" s="152"/>
      <c r="E1414" s="152"/>
      <c r="F1414"/>
      <c r="G1414" s="152"/>
      <c r="I1414" s="22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</row>
    <row r="1415" spans="1:36" s="223" customFormat="1" x14ac:dyDescent="0.2">
      <c r="A1415" s="11"/>
      <c r="B1415"/>
      <c r="C1415"/>
      <c r="D1415" s="152"/>
      <c r="E1415" s="152"/>
      <c r="F1415"/>
      <c r="G1415" s="152"/>
      <c r="I1415" s="224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</row>
    <row r="1416" spans="1:36" s="223" customFormat="1" x14ac:dyDescent="0.2">
      <c r="A1416" s="11"/>
      <c r="B1416"/>
      <c r="C1416"/>
      <c r="D1416" s="152"/>
      <c r="E1416" s="152"/>
      <c r="F1416"/>
      <c r="G1416" s="152"/>
      <c r="I1416" s="224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</row>
    <row r="1417" spans="1:36" s="223" customFormat="1" x14ac:dyDescent="0.2">
      <c r="A1417" s="11"/>
      <c r="B1417"/>
      <c r="C1417"/>
      <c r="D1417" s="152"/>
      <c r="E1417" s="152"/>
      <c r="F1417"/>
      <c r="G1417" s="152"/>
      <c r="I1417" s="224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</row>
    <row r="1418" spans="1:36" s="223" customFormat="1" x14ac:dyDescent="0.2">
      <c r="A1418" s="11"/>
      <c r="B1418"/>
      <c r="C1418"/>
      <c r="D1418" s="152"/>
      <c r="E1418" s="152"/>
      <c r="F1418"/>
      <c r="G1418" s="152"/>
      <c r="I1418" s="224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</row>
    <row r="1419" spans="1:36" s="223" customFormat="1" x14ac:dyDescent="0.2">
      <c r="A1419" s="11"/>
      <c r="B1419"/>
      <c r="C1419"/>
      <c r="D1419" s="152"/>
      <c r="E1419" s="152"/>
      <c r="F1419"/>
      <c r="G1419" s="152"/>
      <c r="I1419" s="224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</row>
    <row r="1420" spans="1:36" s="223" customFormat="1" x14ac:dyDescent="0.2">
      <c r="A1420" s="11"/>
      <c r="B1420"/>
      <c r="C1420"/>
      <c r="D1420" s="152"/>
      <c r="E1420" s="152"/>
      <c r="F1420"/>
      <c r="G1420" s="152"/>
      <c r="I1420" s="224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</row>
    <row r="1421" spans="1:36" s="223" customFormat="1" x14ac:dyDescent="0.2">
      <c r="A1421" s="11"/>
      <c r="B1421"/>
      <c r="C1421"/>
      <c r="D1421" s="152"/>
      <c r="E1421" s="152"/>
      <c r="F1421"/>
      <c r="G1421" s="152"/>
      <c r="I1421" s="224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</row>
    <row r="1422" spans="1:36" s="223" customFormat="1" x14ac:dyDescent="0.2">
      <c r="A1422" s="11"/>
      <c r="B1422"/>
      <c r="C1422"/>
      <c r="D1422" s="152"/>
      <c r="E1422" s="152"/>
      <c r="F1422"/>
      <c r="G1422" s="152"/>
      <c r="I1422" s="224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</row>
    <row r="1423" spans="1:36" s="223" customFormat="1" x14ac:dyDescent="0.2">
      <c r="A1423" s="11"/>
      <c r="B1423"/>
      <c r="C1423"/>
      <c r="D1423" s="152"/>
      <c r="E1423" s="152"/>
      <c r="F1423"/>
      <c r="G1423" s="152"/>
      <c r="I1423" s="224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</row>
    <row r="1424" spans="1:36" s="223" customFormat="1" x14ac:dyDescent="0.2">
      <c r="A1424" s="11"/>
      <c r="B1424"/>
      <c r="C1424"/>
      <c r="D1424" s="152"/>
      <c r="E1424" s="152"/>
      <c r="F1424"/>
      <c r="G1424" s="152"/>
      <c r="I1424" s="2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</row>
    <row r="1425" spans="1:36" s="223" customFormat="1" x14ac:dyDescent="0.2">
      <c r="A1425" s="11"/>
      <c r="B1425"/>
      <c r="C1425"/>
      <c r="D1425" s="152"/>
      <c r="E1425" s="152"/>
      <c r="F1425"/>
      <c r="G1425" s="152"/>
      <c r="I1425" s="224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</row>
    <row r="1426" spans="1:36" s="223" customFormat="1" x14ac:dyDescent="0.2">
      <c r="A1426" s="11"/>
      <c r="B1426"/>
      <c r="C1426"/>
      <c r="D1426" s="152"/>
      <c r="E1426" s="152"/>
      <c r="F1426"/>
      <c r="G1426" s="152"/>
      <c r="I1426" s="224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</row>
    <row r="1427" spans="1:36" s="223" customFormat="1" x14ac:dyDescent="0.2">
      <c r="A1427" s="11"/>
      <c r="B1427"/>
      <c r="C1427"/>
      <c r="D1427" s="152"/>
      <c r="E1427" s="152"/>
      <c r="F1427"/>
      <c r="G1427" s="152"/>
      <c r="I1427" s="224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</row>
    <row r="1428" spans="1:36" s="223" customFormat="1" x14ac:dyDescent="0.2">
      <c r="A1428" s="11"/>
      <c r="B1428"/>
      <c r="C1428"/>
      <c r="D1428" s="152"/>
      <c r="E1428" s="152"/>
      <c r="F1428"/>
      <c r="G1428" s="152"/>
      <c r="I1428" s="224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</row>
    <row r="1429" spans="1:36" s="223" customFormat="1" x14ac:dyDescent="0.2">
      <c r="A1429" s="11"/>
      <c r="B1429"/>
      <c r="C1429"/>
      <c r="D1429" s="152"/>
      <c r="E1429" s="152"/>
      <c r="F1429"/>
      <c r="G1429" s="152"/>
      <c r="I1429" s="224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</row>
    <row r="1430" spans="1:36" s="223" customFormat="1" x14ac:dyDescent="0.2">
      <c r="A1430" s="11"/>
      <c r="B1430"/>
      <c r="C1430"/>
      <c r="D1430" s="152"/>
      <c r="E1430" s="152"/>
      <c r="F1430"/>
      <c r="G1430" s="152"/>
      <c r="I1430" s="224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</row>
    <row r="1431" spans="1:36" s="223" customFormat="1" x14ac:dyDescent="0.2">
      <c r="A1431" s="11"/>
      <c r="B1431"/>
      <c r="C1431"/>
      <c r="D1431" s="152"/>
      <c r="E1431" s="152"/>
      <c r="F1431"/>
      <c r="G1431" s="152"/>
      <c r="I1431" s="224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</row>
    <row r="1432" spans="1:36" s="223" customFormat="1" x14ac:dyDescent="0.2">
      <c r="A1432" s="11"/>
      <c r="B1432"/>
      <c r="C1432"/>
      <c r="D1432" s="152"/>
      <c r="E1432" s="152"/>
      <c r="F1432"/>
      <c r="G1432" s="152"/>
      <c r="I1432" s="224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</row>
    <row r="1433" spans="1:36" s="223" customFormat="1" x14ac:dyDescent="0.2">
      <c r="A1433" s="11"/>
      <c r="B1433"/>
      <c r="C1433"/>
      <c r="D1433" s="152"/>
      <c r="E1433" s="152"/>
      <c r="F1433"/>
      <c r="G1433" s="152"/>
      <c r="I1433" s="224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</row>
    <row r="1434" spans="1:36" s="223" customFormat="1" x14ac:dyDescent="0.2">
      <c r="A1434" s="11"/>
      <c r="B1434"/>
      <c r="C1434"/>
      <c r="D1434" s="152"/>
      <c r="E1434" s="152"/>
      <c r="F1434"/>
      <c r="G1434" s="152"/>
      <c r="I1434" s="22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</row>
    <row r="1435" spans="1:36" s="223" customFormat="1" x14ac:dyDescent="0.2">
      <c r="A1435" s="11"/>
      <c r="B1435"/>
      <c r="C1435"/>
      <c r="D1435" s="152"/>
      <c r="E1435" s="152"/>
      <c r="F1435"/>
      <c r="G1435" s="152"/>
      <c r="I1435" s="224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</row>
    <row r="1436" spans="1:36" s="223" customFormat="1" x14ac:dyDescent="0.2">
      <c r="A1436" s="11"/>
      <c r="B1436"/>
      <c r="C1436"/>
      <c r="D1436" s="152"/>
      <c r="E1436" s="152"/>
      <c r="F1436"/>
      <c r="G1436" s="152"/>
      <c r="I1436" s="224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</row>
    <row r="1437" spans="1:36" s="223" customFormat="1" x14ac:dyDescent="0.2">
      <c r="A1437" s="11"/>
      <c r="B1437"/>
      <c r="C1437"/>
      <c r="D1437" s="152"/>
      <c r="E1437" s="152"/>
      <c r="F1437"/>
      <c r="G1437" s="152"/>
      <c r="I1437" s="224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</row>
    <row r="1438" spans="1:36" s="223" customFormat="1" x14ac:dyDescent="0.2">
      <c r="A1438" s="11"/>
      <c r="B1438"/>
      <c r="C1438"/>
      <c r="D1438" s="152"/>
      <c r="E1438" s="152"/>
      <c r="F1438"/>
      <c r="G1438" s="152"/>
      <c r="I1438" s="224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</row>
    <row r="1439" spans="1:36" s="223" customFormat="1" x14ac:dyDescent="0.2">
      <c r="A1439" s="11"/>
      <c r="B1439"/>
      <c r="C1439"/>
      <c r="D1439" s="152"/>
      <c r="E1439" s="152"/>
      <c r="F1439"/>
      <c r="G1439" s="152"/>
      <c r="I1439" s="224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</row>
    <row r="1440" spans="1:36" s="223" customFormat="1" x14ac:dyDescent="0.2">
      <c r="A1440" s="11"/>
      <c r="B1440"/>
      <c r="C1440"/>
      <c r="D1440" s="152"/>
      <c r="E1440" s="152"/>
      <c r="F1440"/>
      <c r="G1440" s="152"/>
      <c r="I1440" s="224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</row>
    <row r="1441" spans="1:36" s="223" customFormat="1" x14ac:dyDescent="0.2">
      <c r="A1441" s="11"/>
      <c r="B1441"/>
      <c r="C1441"/>
      <c r="D1441" s="152"/>
      <c r="E1441" s="152"/>
      <c r="F1441"/>
      <c r="G1441" s="152"/>
      <c r="I1441" s="224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</row>
    <row r="1442" spans="1:36" s="223" customFormat="1" x14ac:dyDescent="0.2">
      <c r="A1442" s="11"/>
      <c r="B1442"/>
      <c r="C1442"/>
      <c r="D1442" s="152"/>
      <c r="E1442" s="152"/>
      <c r="F1442"/>
      <c r="G1442" s="152"/>
      <c r="I1442" s="224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</row>
    <row r="1443" spans="1:36" s="223" customFormat="1" x14ac:dyDescent="0.2">
      <c r="A1443" s="11"/>
      <c r="B1443"/>
      <c r="C1443"/>
      <c r="D1443" s="152"/>
      <c r="E1443" s="152"/>
      <c r="F1443"/>
      <c r="G1443" s="152"/>
      <c r="I1443" s="224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</row>
    <row r="1444" spans="1:36" s="223" customFormat="1" x14ac:dyDescent="0.2">
      <c r="A1444" s="11"/>
      <c r="B1444"/>
      <c r="C1444"/>
      <c r="D1444" s="152"/>
      <c r="E1444" s="152"/>
      <c r="F1444"/>
      <c r="G1444" s="152"/>
      <c r="I1444" s="22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</row>
    <row r="1445" spans="1:36" s="223" customFormat="1" x14ac:dyDescent="0.2">
      <c r="A1445" s="11"/>
      <c r="B1445"/>
      <c r="C1445"/>
      <c r="D1445" s="152"/>
      <c r="E1445" s="152"/>
      <c r="F1445"/>
      <c r="G1445" s="152"/>
      <c r="I1445" s="224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</row>
    <row r="1446" spans="1:36" s="223" customFormat="1" x14ac:dyDescent="0.2">
      <c r="A1446" s="11"/>
      <c r="B1446"/>
      <c r="C1446"/>
      <c r="D1446" s="152"/>
      <c r="E1446" s="152"/>
      <c r="F1446"/>
      <c r="G1446" s="152"/>
      <c r="I1446" s="224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</row>
    <row r="1447" spans="1:36" s="223" customFormat="1" x14ac:dyDescent="0.2">
      <c r="A1447" s="11"/>
      <c r="B1447"/>
      <c r="C1447"/>
      <c r="D1447" s="152"/>
      <c r="E1447" s="152"/>
      <c r="F1447"/>
      <c r="G1447" s="152"/>
      <c r="I1447" s="224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</row>
    <row r="1448" spans="1:36" s="223" customFormat="1" x14ac:dyDescent="0.2">
      <c r="A1448" s="11"/>
      <c r="B1448"/>
      <c r="C1448"/>
      <c r="D1448" s="152"/>
      <c r="E1448" s="152"/>
      <c r="F1448"/>
      <c r="G1448" s="152"/>
      <c r="I1448" s="224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</row>
    <row r="1449" spans="1:36" s="223" customFormat="1" x14ac:dyDescent="0.2">
      <c r="A1449" s="11"/>
      <c r="B1449"/>
      <c r="C1449"/>
      <c r="D1449" s="152"/>
      <c r="E1449" s="152"/>
      <c r="F1449"/>
      <c r="G1449" s="152"/>
      <c r="I1449" s="224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</row>
    <row r="1450" spans="1:36" s="223" customFormat="1" x14ac:dyDescent="0.2">
      <c r="A1450" s="11"/>
      <c r="B1450"/>
      <c r="C1450"/>
      <c r="D1450" s="152"/>
      <c r="E1450" s="152"/>
      <c r="F1450"/>
      <c r="G1450" s="152"/>
      <c r="I1450" s="224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</row>
    <row r="1451" spans="1:36" s="223" customFormat="1" x14ac:dyDescent="0.2">
      <c r="A1451" s="11"/>
      <c r="B1451"/>
      <c r="C1451"/>
      <c r="D1451" s="152"/>
      <c r="E1451" s="152"/>
      <c r="F1451"/>
      <c r="G1451" s="152"/>
      <c r="I1451" s="224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</row>
    <row r="1452" spans="1:36" s="223" customFormat="1" x14ac:dyDescent="0.2">
      <c r="A1452" s="11"/>
      <c r="B1452"/>
      <c r="C1452"/>
      <c r="D1452" s="152"/>
      <c r="E1452" s="152"/>
      <c r="F1452"/>
      <c r="G1452" s="152"/>
      <c r="I1452" s="224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</row>
    <row r="1453" spans="1:36" s="223" customFormat="1" x14ac:dyDescent="0.2">
      <c r="A1453" s="11"/>
      <c r="B1453"/>
      <c r="C1453"/>
      <c r="D1453" s="152"/>
      <c r="E1453" s="152"/>
      <c r="F1453"/>
      <c r="G1453" s="152"/>
      <c r="I1453" s="224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</row>
    <row r="1454" spans="1:36" s="223" customFormat="1" x14ac:dyDescent="0.2">
      <c r="A1454" s="11"/>
      <c r="B1454"/>
      <c r="C1454"/>
      <c r="D1454" s="152"/>
      <c r="E1454" s="152"/>
      <c r="F1454"/>
      <c r="G1454" s="152"/>
      <c r="I1454" s="22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</row>
    <row r="1455" spans="1:36" s="223" customFormat="1" x14ac:dyDescent="0.2">
      <c r="A1455" s="11"/>
      <c r="B1455"/>
      <c r="C1455"/>
      <c r="D1455" s="152"/>
      <c r="E1455" s="152"/>
      <c r="F1455"/>
      <c r="G1455" s="152"/>
      <c r="I1455" s="224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</row>
    <row r="1456" spans="1:36" s="223" customFormat="1" x14ac:dyDescent="0.2">
      <c r="A1456" s="11"/>
      <c r="B1456"/>
      <c r="C1456"/>
      <c r="D1456" s="152"/>
      <c r="E1456" s="152"/>
      <c r="F1456"/>
      <c r="G1456" s="152"/>
      <c r="I1456" s="224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</row>
    <row r="1457" spans="1:36" s="223" customFormat="1" x14ac:dyDescent="0.2">
      <c r="A1457" s="11"/>
      <c r="B1457"/>
      <c r="C1457"/>
      <c r="D1457" s="152"/>
      <c r="E1457" s="152"/>
      <c r="F1457"/>
      <c r="G1457" s="152"/>
      <c r="I1457" s="224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</row>
    <row r="1458" spans="1:36" s="223" customFormat="1" x14ac:dyDescent="0.2">
      <c r="A1458" s="11"/>
      <c r="B1458"/>
      <c r="C1458"/>
      <c r="D1458" s="152"/>
      <c r="E1458" s="152"/>
      <c r="F1458"/>
      <c r="G1458" s="152"/>
      <c r="I1458" s="224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</row>
    <row r="1459" spans="1:36" s="223" customFormat="1" x14ac:dyDescent="0.2">
      <c r="A1459" s="11"/>
      <c r="B1459"/>
      <c r="C1459"/>
      <c r="D1459" s="152"/>
      <c r="E1459" s="152"/>
      <c r="F1459"/>
      <c r="G1459" s="152"/>
      <c r="I1459" s="224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</row>
    <row r="1460" spans="1:36" s="223" customFormat="1" x14ac:dyDescent="0.2">
      <c r="A1460" s="11"/>
      <c r="B1460"/>
      <c r="C1460"/>
      <c r="D1460" s="152"/>
      <c r="E1460" s="152"/>
      <c r="F1460"/>
      <c r="G1460" s="152"/>
      <c r="I1460" s="224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</row>
    <row r="1461" spans="1:36" s="223" customFormat="1" x14ac:dyDescent="0.2">
      <c r="A1461" s="11"/>
      <c r="B1461"/>
      <c r="C1461"/>
      <c r="D1461" s="152"/>
      <c r="E1461" s="152"/>
      <c r="F1461"/>
      <c r="G1461" s="152"/>
      <c r="I1461" s="224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</row>
    <row r="1462" spans="1:36" s="223" customFormat="1" x14ac:dyDescent="0.2">
      <c r="A1462" s="11"/>
      <c r="B1462"/>
      <c r="C1462"/>
      <c r="D1462" s="152"/>
      <c r="E1462" s="152"/>
      <c r="F1462"/>
      <c r="G1462" s="152"/>
      <c r="I1462" s="224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</row>
    <row r="1463" spans="1:36" s="223" customFormat="1" x14ac:dyDescent="0.2">
      <c r="A1463" s="11"/>
      <c r="B1463"/>
      <c r="C1463"/>
      <c r="D1463" s="152"/>
      <c r="E1463" s="152"/>
      <c r="F1463"/>
      <c r="G1463" s="152"/>
      <c r="I1463" s="224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</row>
    <row r="1464" spans="1:36" s="223" customFormat="1" x14ac:dyDescent="0.2">
      <c r="A1464" s="11"/>
      <c r="B1464"/>
      <c r="C1464"/>
      <c r="D1464" s="152"/>
      <c r="E1464" s="152"/>
      <c r="F1464"/>
      <c r="G1464" s="152"/>
      <c r="I1464" s="22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</row>
    <row r="1465" spans="1:36" s="223" customFormat="1" x14ac:dyDescent="0.2">
      <c r="A1465" s="11"/>
      <c r="B1465"/>
      <c r="C1465"/>
      <c r="D1465" s="152"/>
      <c r="E1465" s="152"/>
      <c r="F1465"/>
      <c r="G1465" s="152"/>
      <c r="I1465" s="224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</row>
    <row r="1466" spans="1:36" s="223" customFormat="1" x14ac:dyDescent="0.2">
      <c r="A1466" s="11"/>
      <c r="B1466"/>
      <c r="C1466"/>
      <c r="D1466" s="152"/>
      <c r="E1466" s="152"/>
      <c r="F1466"/>
      <c r="G1466" s="152"/>
      <c r="I1466" s="224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</row>
    <row r="1467" spans="1:36" s="223" customFormat="1" x14ac:dyDescent="0.2">
      <c r="A1467" s="11"/>
      <c r="B1467"/>
      <c r="C1467"/>
      <c r="D1467" s="152"/>
      <c r="E1467" s="152"/>
      <c r="F1467"/>
      <c r="G1467" s="152"/>
      <c r="I1467" s="224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</row>
    <row r="1468" spans="1:36" s="223" customFormat="1" x14ac:dyDescent="0.2">
      <c r="A1468" s="11"/>
      <c r="B1468"/>
      <c r="C1468"/>
      <c r="D1468" s="152"/>
      <c r="E1468" s="152"/>
      <c r="F1468"/>
      <c r="G1468" s="152"/>
      <c r="I1468" s="224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</row>
    <row r="1469" spans="1:36" s="223" customFormat="1" x14ac:dyDescent="0.2">
      <c r="A1469" s="11"/>
      <c r="B1469"/>
      <c r="C1469"/>
      <c r="D1469" s="152"/>
      <c r="E1469" s="152"/>
      <c r="F1469"/>
      <c r="G1469" s="152"/>
      <c r="I1469" s="224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</row>
    <row r="1470" spans="1:36" s="223" customFormat="1" x14ac:dyDescent="0.2">
      <c r="A1470" s="11"/>
      <c r="B1470"/>
      <c r="C1470"/>
      <c r="D1470" s="152"/>
      <c r="E1470" s="152"/>
      <c r="F1470"/>
      <c r="G1470" s="152"/>
      <c r="I1470" s="224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</row>
    <row r="1471" spans="1:36" s="223" customFormat="1" x14ac:dyDescent="0.2">
      <c r="A1471" s="11"/>
      <c r="B1471"/>
      <c r="C1471"/>
      <c r="D1471" s="152"/>
      <c r="E1471" s="152"/>
      <c r="F1471"/>
      <c r="G1471" s="152"/>
      <c r="I1471" s="224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</row>
    <row r="1472" spans="1:36" s="223" customFormat="1" x14ac:dyDescent="0.2">
      <c r="A1472" s="11"/>
      <c r="B1472"/>
      <c r="C1472"/>
      <c r="D1472" s="152"/>
      <c r="E1472" s="152"/>
      <c r="F1472"/>
      <c r="G1472" s="152"/>
      <c r="I1472" s="224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</row>
    <row r="1473" spans="1:36" s="223" customFormat="1" x14ac:dyDescent="0.2">
      <c r="A1473" s="11"/>
      <c r="B1473"/>
      <c r="C1473"/>
      <c r="D1473" s="152"/>
      <c r="E1473" s="152"/>
      <c r="F1473"/>
      <c r="G1473" s="152"/>
      <c r="I1473" s="224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</row>
    <row r="1474" spans="1:36" s="223" customFormat="1" x14ac:dyDescent="0.2">
      <c r="A1474" s="11"/>
      <c r="B1474"/>
      <c r="C1474"/>
      <c r="D1474" s="152"/>
      <c r="E1474" s="152"/>
      <c r="F1474"/>
      <c r="G1474" s="152"/>
      <c r="I1474" s="22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</row>
    <row r="1475" spans="1:36" s="223" customFormat="1" x14ac:dyDescent="0.2">
      <c r="A1475" s="11"/>
      <c r="B1475"/>
      <c r="C1475"/>
      <c r="D1475" s="152"/>
      <c r="E1475" s="152"/>
      <c r="F1475"/>
      <c r="G1475" s="152"/>
      <c r="I1475" s="224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</row>
    <row r="1476" spans="1:36" s="223" customFormat="1" x14ac:dyDescent="0.2">
      <c r="A1476" s="11"/>
      <c r="B1476"/>
      <c r="C1476"/>
      <c r="D1476" s="152"/>
      <c r="E1476" s="152"/>
      <c r="F1476"/>
      <c r="G1476" s="152"/>
      <c r="I1476" s="224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</row>
    <row r="1477" spans="1:36" s="223" customFormat="1" x14ac:dyDescent="0.2">
      <c r="A1477" s="11"/>
      <c r="B1477"/>
      <c r="C1477"/>
      <c r="D1477" s="152"/>
      <c r="E1477" s="152"/>
      <c r="F1477"/>
      <c r="G1477" s="152"/>
      <c r="I1477" s="224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</row>
    <row r="1478" spans="1:36" s="223" customFormat="1" x14ac:dyDescent="0.2">
      <c r="A1478" s="11"/>
      <c r="B1478"/>
      <c r="C1478"/>
      <c r="D1478" s="152"/>
      <c r="E1478" s="152"/>
      <c r="F1478"/>
      <c r="G1478" s="152"/>
      <c r="I1478" s="224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</row>
    <row r="1479" spans="1:36" s="223" customFormat="1" x14ac:dyDescent="0.2">
      <c r="A1479" s="11"/>
      <c r="B1479"/>
      <c r="C1479"/>
      <c r="D1479" s="152"/>
      <c r="E1479" s="152"/>
      <c r="F1479"/>
      <c r="G1479" s="152"/>
      <c r="I1479" s="224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</row>
    <row r="1480" spans="1:36" s="223" customFormat="1" x14ac:dyDescent="0.2">
      <c r="A1480" s="11"/>
      <c r="B1480"/>
      <c r="C1480"/>
      <c r="D1480" s="152"/>
      <c r="E1480" s="152"/>
      <c r="F1480"/>
      <c r="G1480" s="152"/>
      <c r="I1480" s="224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</row>
    <row r="1481" spans="1:36" s="223" customFormat="1" x14ac:dyDescent="0.2">
      <c r="A1481" s="11"/>
      <c r="B1481"/>
      <c r="C1481"/>
      <c r="D1481" s="152"/>
      <c r="E1481" s="152"/>
      <c r="F1481"/>
      <c r="G1481" s="152"/>
      <c r="I1481" s="224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</row>
    <row r="1482" spans="1:36" s="223" customFormat="1" x14ac:dyDescent="0.2">
      <c r="A1482" s="11"/>
      <c r="B1482"/>
      <c r="C1482"/>
      <c r="D1482" s="152"/>
      <c r="E1482" s="152"/>
      <c r="F1482"/>
      <c r="G1482" s="152"/>
      <c r="I1482" s="224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</row>
    <row r="1483" spans="1:36" s="223" customFormat="1" x14ac:dyDescent="0.2">
      <c r="A1483" s="11"/>
      <c r="B1483"/>
      <c r="C1483"/>
      <c r="D1483" s="152"/>
      <c r="E1483" s="152"/>
      <c r="F1483"/>
      <c r="G1483" s="152"/>
      <c r="I1483" s="224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</row>
    <row r="1484" spans="1:36" s="223" customFormat="1" x14ac:dyDescent="0.2">
      <c r="A1484" s="11"/>
      <c r="B1484"/>
      <c r="C1484"/>
      <c r="D1484" s="152"/>
      <c r="E1484" s="152"/>
      <c r="F1484"/>
      <c r="G1484" s="152"/>
      <c r="I1484" s="22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</row>
    <row r="1485" spans="1:36" s="223" customFormat="1" x14ac:dyDescent="0.2">
      <c r="A1485" s="11"/>
      <c r="B1485"/>
      <c r="C1485"/>
      <c r="D1485" s="152"/>
      <c r="E1485" s="152"/>
      <c r="F1485"/>
      <c r="G1485" s="152"/>
      <c r="I1485" s="224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</row>
    <row r="1486" spans="1:36" s="223" customFormat="1" x14ac:dyDescent="0.2">
      <c r="A1486" s="11"/>
      <c r="B1486"/>
      <c r="C1486"/>
      <c r="D1486" s="152"/>
      <c r="E1486" s="152"/>
      <c r="F1486"/>
      <c r="G1486" s="152"/>
      <c r="I1486" s="224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</row>
    <row r="1487" spans="1:36" s="223" customFormat="1" x14ac:dyDescent="0.2">
      <c r="A1487" s="11"/>
      <c r="B1487"/>
      <c r="C1487"/>
      <c r="D1487" s="152"/>
      <c r="E1487" s="152"/>
      <c r="F1487"/>
      <c r="G1487" s="152"/>
      <c r="I1487" s="224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</row>
    <row r="1488" spans="1:36" s="223" customFormat="1" x14ac:dyDescent="0.2">
      <c r="A1488" s="11"/>
      <c r="B1488"/>
      <c r="C1488"/>
      <c r="D1488" s="152"/>
      <c r="E1488" s="152"/>
      <c r="F1488"/>
      <c r="G1488" s="152"/>
      <c r="I1488" s="224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</row>
    <row r="1489" spans="1:36" s="223" customFormat="1" x14ac:dyDescent="0.2">
      <c r="A1489" s="11"/>
      <c r="B1489"/>
      <c r="C1489"/>
      <c r="D1489" s="152"/>
      <c r="E1489" s="152"/>
      <c r="F1489"/>
      <c r="G1489" s="152"/>
      <c r="I1489" s="224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</row>
    <row r="1490" spans="1:36" s="223" customFormat="1" x14ac:dyDescent="0.2">
      <c r="A1490" s="11"/>
      <c r="B1490"/>
      <c r="C1490"/>
      <c r="D1490" s="152"/>
      <c r="E1490" s="152"/>
      <c r="F1490"/>
      <c r="G1490" s="152"/>
      <c r="I1490" s="224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</row>
    <row r="1491" spans="1:36" s="223" customFormat="1" x14ac:dyDescent="0.2">
      <c r="A1491" s="11"/>
      <c r="B1491"/>
      <c r="C1491"/>
      <c r="D1491" s="152"/>
      <c r="E1491" s="152"/>
      <c r="F1491"/>
      <c r="G1491" s="152"/>
      <c r="I1491" s="224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</row>
    <row r="1492" spans="1:36" s="223" customFormat="1" x14ac:dyDescent="0.2">
      <c r="A1492" s="11"/>
      <c r="B1492"/>
      <c r="C1492"/>
      <c r="D1492" s="152"/>
      <c r="E1492" s="152"/>
      <c r="F1492"/>
      <c r="G1492" s="152"/>
      <c r="I1492" s="224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</row>
    <row r="1493" spans="1:36" s="223" customFormat="1" x14ac:dyDescent="0.2">
      <c r="A1493" s="11"/>
      <c r="B1493"/>
      <c r="C1493"/>
      <c r="D1493" s="152"/>
      <c r="E1493" s="152"/>
      <c r="F1493"/>
      <c r="G1493" s="152"/>
      <c r="I1493" s="224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</row>
    <row r="1494" spans="1:36" s="223" customFormat="1" x14ac:dyDescent="0.2">
      <c r="A1494" s="11"/>
      <c r="B1494"/>
      <c r="C1494"/>
      <c r="D1494" s="152"/>
      <c r="E1494" s="152"/>
      <c r="F1494"/>
      <c r="G1494" s="152"/>
      <c r="I1494" s="22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</row>
    <row r="1495" spans="1:36" s="223" customFormat="1" x14ac:dyDescent="0.2">
      <c r="A1495" s="11"/>
      <c r="B1495"/>
      <c r="C1495"/>
      <c r="D1495" s="152"/>
      <c r="E1495" s="152"/>
      <c r="F1495"/>
      <c r="G1495" s="152"/>
      <c r="I1495" s="224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</row>
    <row r="1496" spans="1:36" s="223" customFormat="1" x14ac:dyDescent="0.2">
      <c r="A1496" s="11"/>
      <c r="B1496"/>
      <c r="C1496"/>
      <c r="D1496" s="152"/>
      <c r="E1496" s="152"/>
      <c r="F1496"/>
      <c r="G1496" s="152"/>
      <c r="I1496" s="224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</row>
    <row r="1497" spans="1:36" s="223" customFormat="1" x14ac:dyDescent="0.2">
      <c r="A1497" s="11"/>
      <c r="B1497"/>
      <c r="C1497"/>
      <c r="D1497" s="152"/>
      <c r="E1497" s="152"/>
      <c r="F1497"/>
      <c r="G1497" s="152"/>
      <c r="I1497" s="224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</row>
    <row r="1498" spans="1:36" s="223" customFormat="1" x14ac:dyDescent="0.2">
      <c r="A1498" s="11"/>
      <c r="B1498"/>
      <c r="C1498"/>
      <c r="D1498" s="152"/>
      <c r="E1498" s="152"/>
      <c r="F1498"/>
      <c r="G1498" s="152"/>
      <c r="I1498" s="224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</row>
    <row r="1499" spans="1:36" s="223" customFormat="1" x14ac:dyDescent="0.2">
      <c r="A1499" s="11"/>
      <c r="B1499"/>
      <c r="C1499"/>
      <c r="D1499" s="152"/>
      <c r="E1499" s="152"/>
      <c r="F1499"/>
      <c r="G1499" s="152"/>
      <c r="I1499" s="224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</row>
    <row r="1500" spans="1:36" s="223" customFormat="1" x14ac:dyDescent="0.2">
      <c r="A1500" s="11"/>
      <c r="B1500"/>
      <c r="C1500"/>
      <c r="D1500" s="152"/>
      <c r="E1500" s="152"/>
      <c r="F1500"/>
      <c r="G1500" s="152"/>
      <c r="I1500" s="224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</row>
    <row r="1501" spans="1:36" s="223" customFormat="1" x14ac:dyDescent="0.2">
      <c r="A1501" s="11"/>
      <c r="B1501"/>
      <c r="C1501"/>
      <c r="D1501" s="152"/>
      <c r="E1501" s="152"/>
      <c r="F1501"/>
      <c r="G1501" s="152"/>
      <c r="I1501" s="224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</row>
    <row r="1502" spans="1:36" s="223" customFormat="1" x14ac:dyDescent="0.2">
      <c r="A1502" s="11"/>
      <c r="B1502"/>
      <c r="C1502"/>
      <c r="D1502" s="152"/>
      <c r="E1502" s="152"/>
      <c r="F1502"/>
      <c r="G1502" s="152"/>
      <c r="I1502" s="224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</row>
    <row r="1503" spans="1:36" s="223" customFormat="1" x14ac:dyDescent="0.2">
      <c r="A1503" s="11"/>
      <c r="B1503"/>
      <c r="C1503"/>
      <c r="D1503" s="152"/>
      <c r="E1503" s="152"/>
      <c r="F1503"/>
      <c r="G1503" s="152"/>
      <c r="I1503" s="224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</row>
    <row r="1504" spans="1:36" s="223" customFormat="1" x14ac:dyDescent="0.2">
      <c r="A1504" s="11"/>
      <c r="B1504"/>
      <c r="C1504"/>
      <c r="D1504" s="152"/>
      <c r="E1504" s="152"/>
      <c r="F1504"/>
      <c r="G1504" s="152"/>
      <c r="I1504" s="22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</row>
    <row r="1505" spans="1:36" s="223" customFormat="1" x14ac:dyDescent="0.2">
      <c r="A1505" s="11"/>
      <c r="B1505"/>
      <c r="C1505"/>
      <c r="D1505" s="152"/>
      <c r="E1505" s="152"/>
      <c r="F1505"/>
      <c r="G1505" s="152"/>
      <c r="I1505" s="224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</row>
    <row r="1506" spans="1:36" s="223" customFormat="1" x14ac:dyDescent="0.2">
      <c r="A1506" s="11"/>
      <c r="B1506"/>
      <c r="C1506"/>
      <c r="D1506" s="152"/>
      <c r="E1506" s="152"/>
      <c r="F1506"/>
      <c r="G1506" s="152"/>
      <c r="I1506" s="224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</row>
    <row r="1507" spans="1:36" s="223" customFormat="1" x14ac:dyDescent="0.2">
      <c r="A1507" s="11"/>
      <c r="B1507"/>
      <c r="C1507"/>
      <c r="D1507" s="152"/>
      <c r="E1507" s="152"/>
      <c r="F1507"/>
      <c r="G1507" s="152"/>
      <c r="I1507" s="224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</row>
    <row r="1508" spans="1:36" s="223" customFormat="1" x14ac:dyDescent="0.2">
      <c r="A1508" s="11"/>
      <c r="B1508"/>
      <c r="C1508"/>
      <c r="D1508" s="152"/>
      <c r="E1508" s="152"/>
      <c r="F1508"/>
      <c r="G1508" s="152"/>
      <c r="I1508" s="224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</row>
    <row r="1509" spans="1:36" s="223" customFormat="1" x14ac:dyDescent="0.2">
      <c r="A1509" s="11"/>
      <c r="B1509"/>
      <c r="C1509"/>
      <c r="D1509" s="152"/>
      <c r="E1509" s="152"/>
      <c r="F1509"/>
      <c r="G1509" s="152"/>
      <c r="I1509" s="224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</row>
    <row r="1510" spans="1:36" s="223" customFormat="1" x14ac:dyDescent="0.2">
      <c r="A1510" s="11"/>
      <c r="B1510"/>
      <c r="C1510"/>
      <c r="D1510" s="152"/>
      <c r="E1510" s="152"/>
      <c r="F1510"/>
      <c r="G1510" s="152"/>
      <c r="I1510" s="224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</row>
    <row r="1511" spans="1:36" s="223" customFormat="1" x14ac:dyDescent="0.2">
      <c r="A1511" s="11"/>
      <c r="B1511"/>
      <c r="C1511"/>
      <c r="D1511" s="152"/>
      <c r="E1511" s="152"/>
      <c r="F1511"/>
      <c r="G1511" s="152"/>
      <c r="I1511" s="224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</row>
    <row r="1512" spans="1:36" s="223" customFormat="1" x14ac:dyDescent="0.2">
      <c r="A1512" s="11"/>
      <c r="B1512"/>
      <c r="C1512"/>
      <c r="D1512" s="152"/>
      <c r="E1512" s="152"/>
      <c r="F1512"/>
      <c r="G1512" s="152"/>
      <c r="I1512" s="224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</row>
    <row r="1513" spans="1:36" s="223" customFormat="1" x14ac:dyDescent="0.2">
      <c r="A1513" s="11"/>
      <c r="B1513"/>
      <c r="C1513"/>
      <c r="D1513" s="152"/>
      <c r="E1513" s="152"/>
      <c r="F1513"/>
      <c r="G1513" s="152"/>
      <c r="I1513" s="224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</row>
    <row r="1514" spans="1:36" s="223" customFormat="1" x14ac:dyDescent="0.2">
      <c r="A1514" s="11"/>
      <c r="B1514"/>
      <c r="C1514"/>
      <c r="D1514" s="152"/>
      <c r="E1514" s="152"/>
      <c r="F1514"/>
      <c r="G1514" s="152"/>
      <c r="I1514" s="22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</row>
    <row r="1515" spans="1:36" s="223" customFormat="1" x14ac:dyDescent="0.2">
      <c r="A1515" s="11"/>
      <c r="B1515"/>
      <c r="C1515"/>
      <c r="D1515" s="152"/>
      <c r="E1515" s="152"/>
      <c r="F1515"/>
      <c r="G1515" s="152"/>
      <c r="I1515" s="224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</row>
    <row r="1516" spans="1:36" s="223" customFormat="1" x14ac:dyDescent="0.2">
      <c r="A1516" s="11"/>
      <c r="B1516"/>
      <c r="C1516"/>
      <c r="D1516" s="152"/>
      <c r="E1516" s="152"/>
      <c r="F1516"/>
      <c r="G1516" s="152"/>
      <c r="I1516" s="224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</row>
    <row r="1517" spans="1:36" s="223" customFormat="1" x14ac:dyDescent="0.2">
      <c r="A1517" s="11"/>
      <c r="B1517"/>
      <c r="C1517"/>
      <c r="D1517" s="152"/>
      <c r="E1517" s="152"/>
      <c r="F1517"/>
      <c r="G1517" s="152"/>
      <c r="I1517" s="224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</row>
    <row r="1518" spans="1:36" s="223" customFormat="1" x14ac:dyDescent="0.2">
      <c r="A1518" s="11"/>
      <c r="B1518"/>
      <c r="C1518"/>
      <c r="D1518" s="152"/>
      <c r="E1518" s="152"/>
      <c r="F1518"/>
      <c r="G1518" s="152"/>
      <c r="I1518" s="224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</row>
    <row r="1519" spans="1:36" s="223" customFormat="1" x14ac:dyDescent="0.2">
      <c r="A1519" s="11"/>
      <c r="B1519"/>
      <c r="C1519"/>
      <c r="D1519" s="152"/>
      <c r="E1519" s="152"/>
      <c r="F1519"/>
      <c r="G1519" s="152"/>
      <c r="I1519" s="224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</row>
    <row r="1520" spans="1:36" s="223" customFormat="1" x14ac:dyDescent="0.2">
      <c r="A1520" s="11"/>
      <c r="B1520"/>
      <c r="C1520"/>
      <c r="D1520" s="152"/>
      <c r="E1520" s="152"/>
      <c r="F1520"/>
      <c r="G1520" s="152"/>
      <c r="I1520" s="224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</row>
    <row r="1521" spans="1:36" s="223" customFormat="1" x14ac:dyDescent="0.2">
      <c r="A1521" s="11"/>
      <c r="B1521"/>
      <c r="C1521"/>
      <c r="D1521" s="152"/>
      <c r="E1521" s="152"/>
      <c r="F1521"/>
      <c r="G1521" s="152"/>
      <c r="I1521" s="224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</row>
    <row r="1522" spans="1:36" s="223" customFormat="1" x14ac:dyDescent="0.2">
      <c r="A1522" s="11"/>
      <c r="B1522"/>
      <c r="C1522"/>
      <c r="D1522" s="152"/>
      <c r="E1522" s="152"/>
      <c r="F1522"/>
      <c r="G1522" s="152"/>
      <c r="I1522" s="224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</row>
    <row r="1523" spans="1:36" s="223" customFormat="1" x14ac:dyDescent="0.2">
      <c r="A1523" s="11"/>
      <c r="B1523"/>
      <c r="C1523"/>
      <c r="D1523" s="152"/>
      <c r="E1523" s="152"/>
      <c r="F1523"/>
      <c r="G1523" s="152"/>
      <c r="I1523" s="224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</row>
    <row r="1524" spans="1:36" s="223" customFormat="1" x14ac:dyDescent="0.2">
      <c r="A1524" s="11"/>
      <c r="B1524"/>
      <c r="C1524"/>
      <c r="D1524" s="152"/>
      <c r="E1524" s="152"/>
      <c r="F1524"/>
      <c r="G1524" s="152"/>
      <c r="I1524" s="2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</row>
    <row r="1525" spans="1:36" s="223" customFormat="1" x14ac:dyDescent="0.2">
      <c r="A1525" s="11"/>
      <c r="B1525"/>
      <c r="C1525"/>
      <c r="D1525" s="152"/>
      <c r="E1525" s="152"/>
      <c r="F1525"/>
      <c r="G1525" s="152"/>
      <c r="I1525" s="224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</row>
    <row r="1526" spans="1:36" s="223" customFormat="1" x14ac:dyDescent="0.2">
      <c r="A1526" s="11"/>
      <c r="B1526"/>
      <c r="C1526"/>
      <c r="D1526" s="152"/>
      <c r="E1526" s="152"/>
      <c r="F1526"/>
      <c r="G1526" s="152"/>
      <c r="I1526" s="224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</row>
    <row r="1527" spans="1:36" s="223" customFormat="1" x14ac:dyDescent="0.2">
      <c r="A1527" s="11"/>
      <c r="B1527"/>
      <c r="C1527"/>
      <c r="D1527" s="152"/>
      <c r="E1527" s="152"/>
      <c r="F1527"/>
      <c r="G1527" s="152"/>
      <c r="I1527" s="224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</row>
    <row r="1528" spans="1:36" s="223" customFormat="1" x14ac:dyDescent="0.2">
      <c r="A1528" s="11"/>
      <c r="B1528"/>
      <c r="C1528"/>
      <c r="D1528" s="152"/>
      <c r="E1528" s="152"/>
      <c r="F1528"/>
      <c r="G1528" s="152"/>
      <c r="I1528" s="224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</row>
    <row r="1529" spans="1:36" s="223" customFormat="1" x14ac:dyDescent="0.2">
      <c r="A1529" s="11"/>
      <c r="B1529"/>
      <c r="C1529"/>
      <c r="D1529" s="152"/>
      <c r="E1529" s="152"/>
      <c r="F1529"/>
      <c r="G1529" s="152"/>
      <c r="I1529" s="224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</row>
    <row r="1530" spans="1:36" s="223" customFormat="1" x14ac:dyDescent="0.2">
      <c r="A1530" s="11"/>
      <c r="B1530"/>
      <c r="C1530"/>
      <c r="D1530" s="152"/>
      <c r="E1530" s="152"/>
      <c r="F1530"/>
      <c r="G1530" s="152"/>
      <c r="I1530" s="224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</row>
    <row r="1531" spans="1:36" s="223" customFormat="1" x14ac:dyDescent="0.2">
      <c r="A1531" s="11"/>
      <c r="B1531"/>
      <c r="C1531"/>
      <c r="D1531" s="152"/>
      <c r="E1531" s="152"/>
      <c r="F1531"/>
      <c r="G1531" s="152"/>
      <c r="I1531" s="224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</row>
    <row r="1532" spans="1:36" s="223" customFormat="1" x14ac:dyDescent="0.2">
      <c r="A1532" s="11"/>
      <c r="B1532"/>
      <c r="C1532"/>
      <c r="D1532" s="152"/>
      <c r="E1532" s="152"/>
      <c r="F1532"/>
      <c r="G1532" s="152"/>
      <c r="I1532" s="224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</row>
    <row r="1533" spans="1:36" s="223" customFormat="1" x14ac:dyDescent="0.2">
      <c r="A1533" s="11"/>
      <c r="B1533"/>
      <c r="C1533"/>
      <c r="D1533" s="152"/>
      <c r="E1533" s="152"/>
      <c r="F1533"/>
      <c r="G1533" s="152"/>
      <c r="I1533" s="224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</row>
    <row r="1534" spans="1:36" s="223" customFormat="1" x14ac:dyDescent="0.2">
      <c r="A1534" s="11"/>
      <c r="B1534"/>
      <c r="C1534"/>
      <c r="D1534" s="152"/>
      <c r="E1534" s="152"/>
      <c r="F1534"/>
      <c r="G1534" s="152"/>
      <c r="I1534" s="22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</row>
    <row r="1535" spans="1:36" s="223" customFormat="1" x14ac:dyDescent="0.2">
      <c r="A1535" s="11"/>
      <c r="B1535"/>
      <c r="C1535"/>
      <c r="D1535" s="152"/>
      <c r="E1535" s="152"/>
      <c r="F1535"/>
      <c r="G1535" s="152"/>
      <c r="I1535" s="224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</row>
    <row r="1536" spans="1:36" s="223" customFormat="1" x14ac:dyDescent="0.2">
      <c r="A1536" s="11"/>
      <c r="B1536"/>
      <c r="C1536"/>
      <c r="D1536" s="152"/>
      <c r="E1536" s="152"/>
      <c r="F1536"/>
      <c r="G1536" s="152"/>
      <c r="I1536" s="224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</row>
    <row r="1537" spans="1:36" s="223" customFormat="1" x14ac:dyDescent="0.2">
      <c r="A1537" s="11"/>
      <c r="B1537"/>
      <c r="C1537"/>
      <c r="D1537" s="152"/>
      <c r="E1537" s="152"/>
      <c r="F1537"/>
      <c r="G1537" s="152"/>
      <c r="I1537" s="224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</row>
    <row r="1538" spans="1:36" s="223" customFormat="1" x14ac:dyDescent="0.2">
      <c r="A1538" s="11"/>
      <c r="B1538"/>
      <c r="C1538"/>
      <c r="D1538" s="152"/>
      <c r="E1538" s="152"/>
      <c r="F1538"/>
      <c r="G1538" s="152"/>
      <c r="I1538" s="224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</row>
    <row r="1539" spans="1:36" s="223" customFormat="1" x14ac:dyDescent="0.2">
      <c r="A1539" s="11"/>
      <c r="B1539"/>
      <c r="C1539"/>
      <c r="D1539" s="152"/>
      <c r="E1539" s="152"/>
      <c r="F1539"/>
      <c r="G1539" s="152"/>
      <c r="I1539" s="224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</row>
    <row r="1540" spans="1:36" s="223" customFormat="1" x14ac:dyDescent="0.2">
      <c r="A1540" s="11"/>
      <c r="B1540"/>
      <c r="C1540"/>
      <c r="D1540" s="152"/>
      <c r="E1540" s="152"/>
      <c r="F1540"/>
      <c r="G1540" s="152"/>
      <c r="I1540" s="224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</row>
    <row r="1541" spans="1:36" s="223" customFormat="1" x14ac:dyDescent="0.2">
      <c r="A1541" s="11"/>
      <c r="B1541"/>
      <c r="C1541"/>
      <c r="D1541" s="152"/>
      <c r="E1541" s="152"/>
      <c r="F1541"/>
      <c r="G1541" s="152"/>
      <c r="I1541" s="224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</row>
    <row r="1542" spans="1:36" s="223" customFormat="1" x14ac:dyDescent="0.2">
      <c r="A1542" s="11"/>
      <c r="B1542"/>
      <c r="C1542"/>
      <c r="D1542" s="152"/>
      <c r="E1542" s="152"/>
      <c r="F1542"/>
      <c r="G1542" s="152"/>
      <c r="I1542" s="224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</row>
    <row r="1543" spans="1:36" s="223" customFormat="1" x14ac:dyDescent="0.2">
      <c r="A1543" s="11"/>
      <c r="B1543"/>
      <c r="C1543"/>
      <c r="D1543" s="152"/>
      <c r="E1543" s="152"/>
      <c r="F1543"/>
      <c r="G1543" s="152"/>
      <c r="I1543" s="224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</row>
    <row r="1544" spans="1:36" s="223" customFormat="1" x14ac:dyDescent="0.2">
      <c r="A1544" s="11"/>
      <c r="B1544"/>
      <c r="C1544"/>
      <c r="D1544" s="152"/>
      <c r="E1544" s="152"/>
      <c r="F1544"/>
      <c r="G1544" s="152"/>
      <c r="I1544" s="22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</row>
    <row r="1545" spans="1:36" s="223" customFormat="1" x14ac:dyDescent="0.2">
      <c r="A1545" s="11"/>
      <c r="B1545"/>
      <c r="C1545"/>
      <c r="D1545" s="152"/>
      <c r="E1545" s="152"/>
      <c r="F1545"/>
      <c r="G1545" s="152"/>
      <c r="I1545" s="224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</row>
    <row r="1546" spans="1:36" s="223" customFormat="1" x14ac:dyDescent="0.2">
      <c r="A1546" s="11"/>
      <c r="B1546"/>
      <c r="C1546"/>
      <c r="D1546" s="152"/>
      <c r="E1546" s="152"/>
      <c r="F1546"/>
      <c r="G1546" s="152"/>
      <c r="I1546" s="224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</row>
    <row r="1547" spans="1:36" s="223" customFormat="1" x14ac:dyDescent="0.2">
      <c r="A1547" s="11"/>
      <c r="B1547"/>
      <c r="C1547"/>
      <c r="D1547" s="152"/>
      <c r="E1547" s="152"/>
      <c r="F1547"/>
      <c r="G1547" s="152"/>
      <c r="I1547" s="224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</row>
    <row r="1548" spans="1:36" s="223" customFormat="1" x14ac:dyDescent="0.2">
      <c r="A1548" s="11"/>
      <c r="B1548"/>
      <c r="C1548"/>
      <c r="D1548" s="152"/>
      <c r="E1548" s="152"/>
      <c r="F1548"/>
      <c r="G1548" s="152"/>
      <c r="I1548" s="224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</row>
    <row r="1549" spans="1:36" s="223" customFormat="1" x14ac:dyDescent="0.2">
      <c r="A1549" s="11"/>
      <c r="B1549"/>
      <c r="C1549"/>
      <c r="D1549" s="152"/>
      <c r="E1549" s="152"/>
      <c r="F1549"/>
      <c r="G1549" s="152"/>
      <c r="I1549" s="224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</row>
    <row r="1550" spans="1:36" s="223" customFormat="1" x14ac:dyDescent="0.2">
      <c r="A1550" s="11"/>
      <c r="B1550"/>
      <c r="C1550"/>
      <c r="D1550" s="152"/>
      <c r="E1550" s="152"/>
      <c r="F1550"/>
      <c r="G1550" s="152"/>
      <c r="I1550" s="224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</row>
    <row r="1551" spans="1:36" s="223" customFormat="1" x14ac:dyDescent="0.2">
      <c r="A1551" s="11"/>
      <c r="B1551"/>
      <c r="C1551"/>
      <c r="D1551" s="152"/>
      <c r="E1551" s="152"/>
      <c r="F1551"/>
      <c r="G1551" s="152"/>
      <c r="I1551" s="224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</row>
    <row r="1552" spans="1:36" s="223" customFormat="1" x14ac:dyDescent="0.2">
      <c r="A1552" s="11"/>
      <c r="B1552"/>
      <c r="C1552"/>
      <c r="D1552" s="152"/>
      <c r="E1552" s="152"/>
      <c r="F1552"/>
      <c r="G1552" s="152"/>
      <c r="I1552" s="224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</row>
    <row r="1553" spans="1:36" s="223" customFormat="1" x14ac:dyDescent="0.2">
      <c r="A1553" s="11"/>
      <c r="B1553"/>
      <c r="C1553"/>
      <c r="D1553" s="152"/>
      <c r="E1553" s="152"/>
      <c r="F1553"/>
      <c r="G1553" s="152"/>
      <c r="I1553" s="224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</row>
    <row r="1554" spans="1:36" s="223" customFormat="1" x14ac:dyDescent="0.2">
      <c r="A1554" s="11"/>
      <c r="B1554"/>
      <c r="C1554"/>
      <c r="D1554" s="152"/>
      <c r="E1554" s="152"/>
      <c r="F1554"/>
      <c r="G1554" s="152"/>
      <c r="I1554" s="22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</row>
    <row r="1555" spans="1:36" s="223" customFormat="1" x14ac:dyDescent="0.2">
      <c r="A1555" s="11"/>
      <c r="B1555"/>
      <c r="C1555"/>
      <c r="D1555" s="152"/>
      <c r="E1555" s="152"/>
      <c r="F1555"/>
      <c r="G1555" s="152"/>
      <c r="I1555" s="224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</row>
    <row r="1556" spans="1:36" s="223" customFormat="1" x14ac:dyDescent="0.2">
      <c r="A1556" s="11"/>
      <c r="B1556"/>
      <c r="C1556"/>
      <c r="D1556" s="152"/>
      <c r="E1556" s="152"/>
      <c r="F1556"/>
      <c r="G1556" s="152"/>
      <c r="I1556" s="224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</row>
    <row r="1557" spans="1:36" s="223" customFormat="1" x14ac:dyDescent="0.2">
      <c r="A1557" s="11"/>
      <c r="B1557"/>
      <c r="C1557"/>
      <c r="D1557" s="152"/>
      <c r="E1557" s="152"/>
      <c r="F1557"/>
      <c r="G1557" s="152"/>
      <c r="I1557" s="224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</row>
    <row r="1558" spans="1:36" s="223" customFormat="1" x14ac:dyDescent="0.2">
      <c r="A1558" s="11"/>
      <c r="B1558"/>
      <c r="C1558"/>
      <c r="D1558" s="152"/>
      <c r="E1558" s="152"/>
      <c r="F1558"/>
      <c r="G1558" s="152"/>
      <c r="I1558" s="224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</row>
    <row r="1559" spans="1:36" s="223" customFormat="1" x14ac:dyDescent="0.2">
      <c r="A1559" s="11"/>
      <c r="B1559"/>
      <c r="C1559"/>
      <c r="D1559" s="152"/>
      <c r="E1559" s="152"/>
      <c r="F1559"/>
      <c r="G1559" s="152"/>
      <c r="I1559" s="224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</row>
    <row r="1560" spans="1:36" s="223" customFormat="1" x14ac:dyDescent="0.2">
      <c r="A1560" s="11"/>
      <c r="B1560"/>
      <c r="C1560"/>
      <c r="D1560" s="152"/>
      <c r="E1560" s="152"/>
      <c r="F1560"/>
      <c r="G1560" s="152"/>
      <c r="I1560" s="224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</row>
    <row r="1561" spans="1:36" s="223" customFormat="1" x14ac:dyDescent="0.2">
      <c r="A1561" s="11"/>
      <c r="B1561"/>
      <c r="C1561"/>
      <c r="D1561" s="152"/>
      <c r="E1561" s="152"/>
      <c r="F1561"/>
      <c r="G1561" s="152"/>
      <c r="I1561" s="224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</row>
    <row r="1562" spans="1:36" s="223" customFormat="1" x14ac:dyDescent="0.2">
      <c r="A1562" s="11"/>
      <c r="B1562"/>
      <c r="C1562"/>
      <c r="D1562" s="152"/>
      <c r="E1562" s="152"/>
      <c r="F1562"/>
      <c r="G1562" s="152"/>
      <c r="I1562" s="224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</row>
    <row r="1563" spans="1:36" s="223" customFormat="1" x14ac:dyDescent="0.2">
      <c r="A1563" s="11"/>
      <c r="B1563"/>
      <c r="C1563"/>
      <c r="D1563" s="152"/>
      <c r="E1563" s="152"/>
      <c r="F1563"/>
      <c r="G1563" s="152"/>
      <c r="I1563" s="224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</row>
    <row r="1564" spans="1:36" s="223" customFormat="1" x14ac:dyDescent="0.2">
      <c r="A1564" s="11"/>
      <c r="B1564"/>
      <c r="C1564"/>
      <c r="D1564" s="152"/>
      <c r="E1564" s="152"/>
      <c r="F1564"/>
      <c r="G1564" s="152"/>
      <c r="I1564" s="22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</row>
    <row r="1565" spans="1:36" s="223" customFormat="1" x14ac:dyDescent="0.2">
      <c r="A1565" s="11"/>
      <c r="B1565"/>
      <c r="C1565"/>
      <c r="D1565" s="152"/>
      <c r="E1565" s="152"/>
      <c r="F1565"/>
      <c r="G1565" s="152"/>
      <c r="I1565" s="224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</row>
    <row r="1566" spans="1:36" s="223" customFormat="1" x14ac:dyDescent="0.2">
      <c r="A1566" s="11"/>
      <c r="B1566"/>
      <c r="C1566"/>
      <c r="D1566" s="152"/>
      <c r="E1566" s="152"/>
      <c r="F1566"/>
      <c r="G1566" s="152"/>
      <c r="I1566" s="224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</row>
    <row r="1567" spans="1:36" s="223" customFormat="1" x14ac:dyDescent="0.2">
      <c r="A1567" s="11"/>
      <c r="B1567"/>
      <c r="C1567"/>
      <c r="D1567" s="152"/>
      <c r="E1567" s="152"/>
      <c r="F1567"/>
      <c r="G1567" s="152"/>
      <c r="I1567" s="224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</row>
    <row r="1568" spans="1:36" s="223" customFormat="1" x14ac:dyDescent="0.2">
      <c r="A1568" s="11"/>
      <c r="B1568"/>
      <c r="C1568"/>
      <c r="D1568" s="152"/>
      <c r="E1568" s="152"/>
      <c r="F1568"/>
      <c r="G1568" s="152"/>
      <c r="I1568" s="224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</row>
    <row r="1569" spans="1:36" s="223" customFormat="1" x14ac:dyDescent="0.2">
      <c r="A1569" s="11"/>
      <c r="B1569"/>
      <c r="C1569"/>
      <c r="D1569" s="152"/>
      <c r="E1569" s="152"/>
      <c r="F1569"/>
      <c r="G1569" s="152"/>
      <c r="I1569" s="224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</row>
    <row r="1570" spans="1:36" s="223" customFormat="1" x14ac:dyDescent="0.2">
      <c r="A1570" s="11"/>
      <c r="B1570"/>
      <c r="C1570"/>
      <c r="D1570" s="152"/>
      <c r="E1570" s="152"/>
      <c r="F1570"/>
      <c r="G1570" s="152"/>
      <c r="I1570" s="224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</row>
    <row r="1571" spans="1:36" s="223" customFormat="1" x14ac:dyDescent="0.2">
      <c r="A1571" s="11"/>
      <c r="B1571"/>
      <c r="C1571"/>
      <c r="D1571" s="152"/>
      <c r="E1571" s="152"/>
      <c r="F1571"/>
      <c r="G1571" s="152"/>
      <c r="I1571" s="224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</row>
    <row r="1572" spans="1:36" s="223" customFormat="1" x14ac:dyDescent="0.2">
      <c r="A1572" s="11"/>
      <c r="B1572"/>
      <c r="C1572"/>
      <c r="D1572" s="152"/>
      <c r="E1572" s="152"/>
      <c r="F1572"/>
      <c r="G1572" s="152"/>
      <c r="I1572" s="224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</row>
    <row r="1573" spans="1:36" s="223" customFormat="1" x14ac:dyDescent="0.2">
      <c r="A1573" s="11"/>
      <c r="B1573"/>
      <c r="C1573"/>
      <c r="D1573" s="152"/>
      <c r="E1573" s="152"/>
      <c r="F1573"/>
      <c r="G1573" s="152"/>
      <c r="I1573" s="224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</row>
    <row r="1574" spans="1:36" s="223" customFormat="1" x14ac:dyDescent="0.2">
      <c r="A1574" s="11"/>
      <c r="B1574"/>
      <c r="C1574"/>
      <c r="D1574" s="152"/>
      <c r="E1574" s="152"/>
      <c r="F1574"/>
      <c r="G1574" s="152"/>
      <c r="I1574" s="22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</row>
    <row r="1575" spans="1:36" s="223" customFormat="1" x14ac:dyDescent="0.2">
      <c r="A1575" s="11"/>
      <c r="B1575"/>
      <c r="C1575"/>
      <c r="D1575" s="152"/>
      <c r="E1575" s="152"/>
      <c r="F1575"/>
      <c r="G1575" s="152"/>
      <c r="I1575" s="224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</row>
    <row r="1576" spans="1:36" s="223" customFormat="1" x14ac:dyDescent="0.2">
      <c r="A1576" s="11"/>
      <c r="B1576"/>
      <c r="C1576"/>
      <c r="D1576" s="152"/>
      <c r="E1576" s="152"/>
      <c r="F1576"/>
      <c r="G1576" s="152"/>
      <c r="I1576" s="224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</row>
    <row r="1577" spans="1:36" s="223" customFormat="1" x14ac:dyDescent="0.2">
      <c r="A1577" s="11"/>
      <c r="B1577"/>
      <c r="C1577"/>
      <c r="D1577" s="152"/>
      <c r="E1577" s="152"/>
      <c r="F1577"/>
      <c r="G1577" s="152"/>
      <c r="I1577" s="224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</row>
    <row r="1578" spans="1:36" s="223" customFormat="1" x14ac:dyDescent="0.2">
      <c r="A1578" s="11"/>
      <c r="B1578"/>
      <c r="C1578"/>
      <c r="D1578" s="152"/>
      <c r="E1578" s="152"/>
      <c r="F1578"/>
      <c r="G1578" s="152"/>
      <c r="I1578" s="224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</row>
    <row r="1579" spans="1:36" s="223" customFormat="1" x14ac:dyDescent="0.2">
      <c r="A1579" s="11"/>
      <c r="B1579"/>
      <c r="C1579"/>
      <c r="D1579" s="152"/>
      <c r="E1579" s="152"/>
      <c r="F1579"/>
      <c r="G1579" s="152"/>
      <c r="I1579" s="224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</row>
    <row r="1580" spans="1:36" s="223" customFormat="1" x14ac:dyDescent="0.2">
      <c r="A1580" s="11"/>
      <c r="B1580"/>
      <c r="C1580"/>
      <c r="D1580" s="152"/>
      <c r="E1580" s="152"/>
      <c r="F1580"/>
      <c r="G1580" s="152"/>
      <c r="I1580" s="224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</row>
    <row r="1581" spans="1:36" s="223" customFormat="1" x14ac:dyDescent="0.2">
      <c r="A1581" s="11"/>
      <c r="B1581"/>
      <c r="C1581"/>
      <c r="D1581" s="152"/>
      <c r="E1581" s="152"/>
      <c r="F1581"/>
      <c r="G1581" s="152"/>
      <c r="I1581" s="224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</row>
    <row r="1582" spans="1:36" s="223" customFormat="1" x14ac:dyDescent="0.2">
      <c r="A1582" s="11"/>
      <c r="B1582"/>
      <c r="C1582"/>
      <c r="D1582" s="152"/>
      <c r="E1582" s="152"/>
      <c r="F1582"/>
      <c r="G1582" s="152"/>
      <c r="I1582" s="224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</row>
    <row r="1583" spans="1:36" s="223" customFormat="1" x14ac:dyDescent="0.2">
      <c r="A1583" s="11"/>
      <c r="B1583"/>
      <c r="C1583"/>
      <c r="D1583" s="152"/>
      <c r="E1583" s="152"/>
      <c r="F1583"/>
      <c r="G1583" s="152"/>
      <c r="I1583" s="224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</row>
    <row r="1584" spans="1:36" s="223" customFormat="1" x14ac:dyDescent="0.2">
      <c r="A1584" s="11"/>
      <c r="B1584"/>
      <c r="C1584"/>
      <c r="D1584" s="152"/>
      <c r="E1584" s="152"/>
      <c r="F1584"/>
      <c r="G1584" s="152"/>
      <c r="I1584" s="22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</row>
    <row r="1585" spans="1:36" s="223" customFormat="1" x14ac:dyDescent="0.2">
      <c r="A1585" s="11"/>
      <c r="B1585"/>
      <c r="C1585"/>
      <c r="D1585" s="152"/>
      <c r="E1585" s="152"/>
      <c r="F1585"/>
      <c r="G1585" s="152"/>
      <c r="I1585" s="224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</row>
    <row r="1586" spans="1:36" s="223" customFormat="1" x14ac:dyDescent="0.2">
      <c r="A1586" s="11"/>
      <c r="B1586"/>
      <c r="C1586"/>
      <c r="D1586" s="152"/>
      <c r="E1586" s="152"/>
      <c r="F1586"/>
      <c r="G1586" s="152"/>
      <c r="I1586" s="224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</row>
    <row r="1587" spans="1:36" s="223" customFormat="1" x14ac:dyDescent="0.2">
      <c r="A1587" s="11"/>
      <c r="B1587"/>
      <c r="C1587"/>
      <c r="D1587" s="152"/>
      <c r="E1587" s="152"/>
      <c r="F1587"/>
      <c r="G1587" s="152"/>
      <c r="I1587" s="224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</row>
    <row r="1588" spans="1:36" s="223" customFormat="1" x14ac:dyDescent="0.2">
      <c r="A1588" s="11"/>
      <c r="B1588"/>
      <c r="C1588"/>
      <c r="D1588" s="152"/>
      <c r="E1588" s="152"/>
      <c r="F1588"/>
      <c r="G1588" s="152"/>
      <c r="I1588" s="224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</row>
    <row r="1589" spans="1:36" s="223" customFormat="1" x14ac:dyDescent="0.2">
      <c r="A1589" s="11"/>
      <c r="B1589"/>
      <c r="C1589"/>
      <c r="D1589" s="152"/>
      <c r="E1589" s="152"/>
      <c r="F1589"/>
      <c r="G1589" s="152"/>
      <c r="I1589" s="224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</row>
    <row r="1590" spans="1:36" s="223" customFormat="1" x14ac:dyDescent="0.2">
      <c r="A1590" s="11"/>
      <c r="B1590"/>
      <c r="C1590"/>
      <c r="D1590" s="152"/>
      <c r="E1590" s="152"/>
      <c r="F1590"/>
      <c r="G1590" s="152"/>
      <c r="I1590" s="224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</row>
    <row r="1591" spans="1:36" s="223" customFormat="1" x14ac:dyDescent="0.2">
      <c r="A1591" s="11"/>
      <c r="B1591"/>
      <c r="C1591"/>
      <c r="D1591" s="152"/>
      <c r="E1591" s="152"/>
      <c r="F1591"/>
      <c r="G1591" s="152"/>
      <c r="I1591" s="224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</row>
    <row r="1592" spans="1:36" s="223" customFormat="1" x14ac:dyDescent="0.2">
      <c r="A1592" s="11"/>
      <c r="B1592"/>
      <c r="C1592"/>
      <c r="D1592" s="152"/>
      <c r="E1592" s="152"/>
      <c r="F1592"/>
      <c r="G1592" s="152"/>
      <c r="I1592" s="224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</row>
    <row r="1593" spans="1:36" s="223" customFormat="1" x14ac:dyDescent="0.2">
      <c r="A1593" s="11"/>
      <c r="B1593"/>
      <c r="C1593"/>
      <c r="D1593" s="152"/>
      <c r="E1593" s="152"/>
      <c r="F1593"/>
      <c r="G1593" s="152"/>
      <c r="I1593" s="224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</row>
    <row r="1594" spans="1:36" s="223" customFormat="1" x14ac:dyDescent="0.2">
      <c r="A1594" s="11"/>
      <c r="B1594"/>
      <c r="C1594"/>
      <c r="D1594" s="152"/>
      <c r="E1594" s="152"/>
      <c r="F1594"/>
      <c r="G1594" s="152"/>
      <c r="I1594" s="22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</row>
    <row r="1595" spans="1:36" s="223" customFormat="1" x14ac:dyDescent="0.2">
      <c r="A1595" s="11"/>
      <c r="B1595"/>
      <c r="C1595"/>
      <c r="D1595" s="152"/>
      <c r="E1595" s="152"/>
      <c r="F1595"/>
      <c r="G1595" s="152"/>
      <c r="I1595" s="224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</row>
    <row r="1596" spans="1:36" s="223" customFormat="1" x14ac:dyDescent="0.2">
      <c r="A1596" s="11"/>
      <c r="B1596"/>
      <c r="C1596"/>
      <c r="D1596" s="152"/>
      <c r="E1596" s="152"/>
      <c r="F1596"/>
      <c r="G1596" s="152"/>
      <c r="I1596" s="224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</row>
    <row r="1597" spans="1:36" s="223" customFormat="1" x14ac:dyDescent="0.2">
      <c r="A1597" s="11"/>
      <c r="B1597"/>
      <c r="C1597"/>
      <c r="D1597" s="152"/>
      <c r="E1597" s="152"/>
      <c r="F1597"/>
      <c r="G1597" s="152"/>
      <c r="I1597" s="224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</row>
    <row r="1598" spans="1:36" s="223" customFormat="1" x14ac:dyDescent="0.2">
      <c r="A1598" s="11"/>
      <c r="B1598"/>
      <c r="C1598"/>
      <c r="D1598" s="152"/>
      <c r="E1598" s="152"/>
      <c r="F1598"/>
      <c r="G1598" s="152"/>
      <c r="I1598" s="224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</row>
    <row r="1599" spans="1:36" s="223" customFormat="1" x14ac:dyDescent="0.2">
      <c r="A1599" s="11"/>
      <c r="B1599"/>
      <c r="C1599"/>
      <c r="D1599" s="152"/>
      <c r="E1599" s="152"/>
      <c r="F1599"/>
      <c r="G1599" s="152"/>
      <c r="I1599" s="224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</row>
    <row r="1600" spans="1:36" s="223" customFormat="1" x14ac:dyDescent="0.2">
      <c r="A1600" s="11"/>
      <c r="B1600"/>
      <c r="C1600"/>
      <c r="D1600" s="152"/>
      <c r="E1600" s="152"/>
      <c r="F1600"/>
      <c r="G1600" s="152"/>
      <c r="I1600" s="224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</row>
    <row r="1601" spans="1:36" s="223" customFormat="1" x14ac:dyDescent="0.2">
      <c r="A1601" s="11"/>
      <c r="B1601"/>
      <c r="C1601"/>
      <c r="D1601" s="152"/>
      <c r="E1601" s="152"/>
      <c r="F1601"/>
      <c r="G1601" s="152"/>
      <c r="I1601" s="224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</row>
    <row r="1602" spans="1:36" s="223" customFormat="1" x14ac:dyDescent="0.2">
      <c r="A1602" s="11"/>
      <c r="B1602"/>
      <c r="C1602"/>
      <c r="D1602" s="152"/>
      <c r="E1602" s="152"/>
      <c r="F1602"/>
      <c r="G1602" s="152"/>
      <c r="I1602" s="224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</row>
    <row r="1603" spans="1:36" s="223" customFormat="1" x14ac:dyDescent="0.2">
      <c r="A1603" s="11"/>
      <c r="B1603"/>
      <c r="C1603"/>
      <c r="D1603" s="152"/>
      <c r="E1603" s="152"/>
      <c r="F1603"/>
      <c r="G1603" s="152"/>
      <c r="I1603" s="224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</row>
    <row r="1604" spans="1:36" s="223" customFormat="1" x14ac:dyDescent="0.2">
      <c r="A1604" s="11"/>
      <c r="B1604"/>
      <c r="C1604"/>
      <c r="D1604" s="152"/>
      <c r="E1604" s="152"/>
      <c r="F1604"/>
      <c r="G1604" s="152"/>
      <c r="I1604" s="22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</row>
    <row r="1605" spans="1:36" s="223" customFormat="1" x14ac:dyDescent="0.2">
      <c r="A1605" s="11"/>
      <c r="B1605"/>
      <c r="C1605"/>
      <c r="D1605" s="152"/>
      <c r="E1605" s="152"/>
      <c r="F1605"/>
      <c r="G1605" s="152"/>
      <c r="I1605" s="224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</row>
    <row r="1606" spans="1:36" s="223" customFormat="1" x14ac:dyDescent="0.2">
      <c r="A1606" s="11"/>
      <c r="B1606"/>
      <c r="C1606"/>
      <c r="D1606" s="152"/>
      <c r="E1606" s="152"/>
      <c r="F1606"/>
      <c r="G1606" s="152"/>
      <c r="I1606" s="224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</row>
    <row r="1607" spans="1:36" s="223" customFormat="1" x14ac:dyDescent="0.2">
      <c r="A1607" s="11"/>
      <c r="B1607"/>
      <c r="C1607"/>
      <c r="D1607" s="152"/>
      <c r="E1607" s="152"/>
      <c r="F1607"/>
      <c r="G1607" s="152"/>
      <c r="I1607" s="224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</row>
    <row r="1608" spans="1:36" s="223" customFormat="1" x14ac:dyDescent="0.2">
      <c r="A1608" s="11"/>
      <c r="B1608"/>
      <c r="C1608"/>
      <c r="D1608" s="152"/>
      <c r="E1608" s="152"/>
      <c r="F1608"/>
      <c r="G1608" s="152"/>
      <c r="I1608" s="224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</row>
    <row r="1609" spans="1:36" s="223" customFormat="1" x14ac:dyDescent="0.2">
      <c r="A1609" s="11"/>
      <c r="B1609"/>
      <c r="C1609"/>
      <c r="D1609" s="152"/>
      <c r="E1609" s="152"/>
      <c r="F1609"/>
      <c r="G1609" s="152"/>
      <c r="I1609" s="224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</row>
    <row r="1610" spans="1:36" s="223" customFormat="1" x14ac:dyDescent="0.2">
      <c r="A1610" s="11"/>
      <c r="B1610"/>
      <c r="C1610"/>
      <c r="D1610" s="152"/>
      <c r="E1610" s="152"/>
      <c r="F1610"/>
      <c r="G1610" s="152"/>
      <c r="I1610" s="224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</row>
    <row r="1611" spans="1:36" s="223" customFormat="1" x14ac:dyDescent="0.2">
      <c r="A1611" s="11"/>
      <c r="B1611"/>
      <c r="C1611"/>
      <c r="D1611" s="152"/>
      <c r="E1611" s="152"/>
      <c r="F1611"/>
      <c r="G1611" s="152"/>
      <c r="I1611" s="224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</row>
    <row r="1612" spans="1:36" s="223" customFormat="1" x14ac:dyDescent="0.2">
      <c r="A1612" s="11"/>
      <c r="B1612"/>
      <c r="C1612"/>
      <c r="D1612" s="152"/>
      <c r="E1612" s="152"/>
      <c r="F1612"/>
      <c r="G1612" s="152"/>
      <c r="I1612" s="224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</row>
    <row r="1613" spans="1:36" s="223" customFormat="1" x14ac:dyDescent="0.2">
      <c r="A1613" s="11"/>
      <c r="B1613"/>
      <c r="C1613"/>
      <c r="D1613" s="152"/>
      <c r="E1613" s="152"/>
      <c r="F1613"/>
      <c r="G1613" s="152"/>
      <c r="I1613" s="224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</row>
    <row r="1614" spans="1:36" s="223" customFormat="1" x14ac:dyDescent="0.2">
      <c r="A1614" s="11"/>
      <c r="B1614"/>
      <c r="C1614"/>
      <c r="D1614" s="152"/>
      <c r="E1614" s="152"/>
      <c r="F1614"/>
      <c r="G1614" s="152"/>
      <c r="I1614" s="22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</row>
    <row r="1615" spans="1:36" s="223" customFormat="1" x14ac:dyDescent="0.2">
      <c r="A1615" s="11"/>
      <c r="B1615"/>
      <c r="C1615"/>
      <c r="D1615" s="152"/>
      <c r="E1615" s="152"/>
      <c r="F1615"/>
      <c r="G1615" s="152"/>
      <c r="I1615" s="224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</row>
    <row r="1616" spans="1:36" s="223" customFormat="1" x14ac:dyDescent="0.2">
      <c r="A1616" s="11"/>
      <c r="B1616"/>
      <c r="C1616"/>
      <c r="D1616" s="152"/>
      <c r="E1616" s="152"/>
      <c r="F1616"/>
      <c r="G1616" s="152"/>
      <c r="I1616" s="224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</row>
    <row r="1617" spans="1:36" s="223" customFormat="1" x14ac:dyDescent="0.2">
      <c r="A1617" s="11"/>
      <c r="B1617"/>
      <c r="C1617"/>
      <c r="D1617" s="152"/>
      <c r="E1617" s="152"/>
      <c r="F1617"/>
      <c r="G1617" s="152"/>
      <c r="I1617" s="224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</row>
    <row r="1618" spans="1:36" s="223" customFormat="1" x14ac:dyDescent="0.2">
      <c r="A1618" s="11"/>
      <c r="B1618"/>
      <c r="C1618"/>
      <c r="D1618" s="152"/>
      <c r="E1618" s="152"/>
      <c r="F1618"/>
      <c r="G1618" s="152"/>
      <c r="I1618" s="224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</row>
    <row r="1619" spans="1:36" s="223" customFormat="1" x14ac:dyDescent="0.2">
      <c r="A1619" s="11"/>
      <c r="B1619"/>
      <c r="C1619"/>
      <c r="D1619" s="152"/>
      <c r="E1619" s="152"/>
      <c r="F1619"/>
      <c r="G1619" s="152"/>
      <c r="I1619" s="224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</row>
    <row r="1620" spans="1:36" s="223" customFormat="1" x14ac:dyDescent="0.2">
      <c r="A1620" s="11"/>
      <c r="B1620"/>
      <c r="C1620"/>
      <c r="D1620" s="152"/>
      <c r="E1620" s="152"/>
      <c r="F1620"/>
      <c r="G1620" s="152"/>
      <c r="I1620" s="224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</row>
    <row r="1621" spans="1:36" s="223" customFormat="1" x14ac:dyDescent="0.2">
      <c r="A1621" s="11"/>
      <c r="B1621"/>
      <c r="C1621"/>
      <c r="D1621" s="152"/>
      <c r="E1621" s="152"/>
      <c r="F1621"/>
      <c r="G1621" s="152"/>
      <c r="I1621" s="224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</row>
    <row r="1622" spans="1:36" s="223" customFormat="1" x14ac:dyDescent="0.2">
      <c r="A1622" s="11"/>
      <c r="B1622"/>
      <c r="C1622"/>
      <c r="D1622" s="152"/>
      <c r="E1622" s="152"/>
      <c r="F1622"/>
      <c r="G1622" s="152"/>
      <c r="I1622" s="224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</row>
    <row r="1623" spans="1:36" s="223" customFormat="1" x14ac:dyDescent="0.2">
      <c r="A1623" s="11"/>
      <c r="B1623"/>
      <c r="C1623"/>
      <c r="D1623" s="152"/>
      <c r="E1623" s="152"/>
      <c r="F1623"/>
      <c r="G1623" s="152"/>
      <c r="I1623" s="224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</row>
    <row r="1624" spans="1:36" s="223" customFormat="1" x14ac:dyDescent="0.2">
      <c r="A1624" s="11"/>
      <c r="B1624"/>
      <c r="C1624"/>
      <c r="D1624" s="152"/>
      <c r="E1624" s="152"/>
      <c r="F1624"/>
      <c r="G1624" s="152"/>
      <c r="I1624" s="2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</row>
    <row r="1625" spans="1:36" s="223" customFormat="1" x14ac:dyDescent="0.2">
      <c r="A1625" s="11"/>
      <c r="B1625"/>
      <c r="C1625"/>
      <c r="D1625" s="152"/>
      <c r="E1625" s="152"/>
      <c r="F1625"/>
      <c r="G1625" s="152"/>
      <c r="I1625" s="224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</row>
    <row r="1626" spans="1:36" s="223" customFormat="1" x14ac:dyDescent="0.2">
      <c r="A1626" s="11"/>
      <c r="B1626"/>
      <c r="C1626"/>
      <c r="D1626" s="152"/>
      <c r="E1626" s="152"/>
      <c r="F1626"/>
      <c r="G1626" s="152"/>
      <c r="I1626" s="224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</row>
    <row r="1627" spans="1:36" s="223" customFormat="1" x14ac:dyDescent="0.2">
      <c r="A1627" s="11"/>
      <c r="B1627"/>
      <c r="C1627"/>
      <c r="D1627" s="152"/>
      <c r="E1627" s="152"/>
      <c r="F1627"/>
      <c r="G1627" s="152"/>
      <c r="I1627" s="224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</row>
    <row r="1628" spans="1:36" s="223" customFormat="1" x14ac:dyDescent="0.2">
      <c r="A1628" s="11"/>
      <c r="B1628"/>
      <c r="C1628"/>
      <c r="D1628" s="152"/>
      <c r="E1628" s="152"/>
      <c r="F1628"/>
      <c r="G1628" s="152"/>
      <c r="I1628" s="224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</row>
    <row r="1629" spans="1:36" s="223" customFormat="1" x14ac:dyDescent="0.2">
      <c r="A1629" s="11"/>
      <c r="B1629"/>
      <c r="C1629"/>
      <c r="D1629" s="152"/>
      <c r="E1629" s="152"/>
      <c r="F1629"/>
      <c r="G1629" s="152"/>
      <c r="I1629" s="224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</row>
    <row r="1630" spans="1:36" s="223" customFormat="1" x14ac:dyDescent="0.2">
      <c r="A1630" s="11"/>
      <c r="B1630"/>
      <c r="C1630"/>
      <c r="D1630" s="152"/>
      <c r="E1630" s="152"/>
      <c r="F1630"/>
      <c r="G1630" s="152"/>
      <c r="I1630" s="224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</row>
    <row r="1631" spans="1:36" s="223" customFormat="1" x14ac:dyDescent="0.2">
      <c r="A1631" s="11"/>
      <c r="B1631"/>
      <c r="C1631"/>
      <c r="D1631" s="152"/>
      <c r="E1631" s="152"/>
      <c r="F1631"/>
      <c r="G1631" s="152"/>
      <c r="I1631" s="224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</row>
    <row r="1632" spans="1:36" s="223" customFormat="1" x14ac:dyDescent="0.2">
      <c r="A1632" s="11"/>
      <c r="B1632"/>
      <c r="C1632"/>
      <c r="D1632" s="152"/>
      <c r="E1632" s="152"/>
      <c r="F1632"/>
      <c r="G1632" s="152"/>
      <c r="I1632" s="224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</row>
    <row r="1633" spans="1:36" s="223" customFormat="1" x14ac:dyDescent="0.2">
      <c r="A1633" s="11"/>
      <c r="B1633"/>
      <c r="C1633"/>
      <c r="D1633" s="152"/>
      <c r="E1633" s="152"/>
      <c r="F1633"/>
      <c r="G1633" s="152"/>
      <c r="I1633" s="224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</row>
    <row r="1634" spans="1:36" s="223" customFormat="1" x14ac:dyDescent="0.2">
      <c r="A1634" s="11"/>
      <c r="B1634"/>
      <c r="C1634"/>
      <c r="D1634" s="152"/>
      <c r="E1634" s="152"/>
      <c r="F1634"/>
      <c r="G1634" s="152"/>
      <c r="I1634" s="22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</row>
    <row r="1635" spans="1:36" s="223" customFormat="1" x14ac:dyDescent="0.2">
      <c r="A1635" s="11"/>
      <c r="B1635"/>
      <c r="C1635"/>
      <c r="D1635" s="152"/>
      <c r="E1635" s="152"/>
      <c r="F1635"/>
      <c r="G1635" s="152"/>
      <c r="I1635" s="224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</row>
    <row r="1636" spans="1:36" s="223" customFormat="1" x14ac:dyDescent="0.2">
      <c r="A1636" s="11"/>
      <c r="B1636"/>
      <c r="C1636"/>
      <c r="D1636" s="152"/>
      <c r="E1636" s="152"/>
      <c r="F1636"/>
      <c r="G1636" s="152"/>
      <c r="I1636" s="224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</row>
    <row r="1637" spans="1:36" s="223" customFormat="1" x14ac:dyDescent="0.2">
      <c r="A1637" s="11"/>
      <c r="B1637"/>
      <c r="C1637"/>
      <c r="D1637" s="152"/>
      <c r="E1637" s="152"/>
      <c r="F1637"/>
      <c r="G1637" s="152"/>
      <c r="I1637" s="224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</row>
    <row r="1638" spans="1:36" s="223" customFormat="1" x14ac:dyDescent="0.2">
      <c r="A1638" s="11"/>
      <c r="B1638"/>
      <c r="C1638"/>
      <c r="D1638" s="152"/>
      <c r="E1638" s="152"/>
      <c r="F1638"/>
      <c r="G1638" s="152"/>
      <c r="I1638" s="224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</row>
    <row r="1639" spans="1:36" s="223" customFormat="1" x14ac:dyDescent="0.2">
      <c r="A1639" s="11"/>
      <c r="B1639"/>
      <c r="C1639"/>
      <c r="D1639" s="152"/>
      <c r="E1639" s="152"/>
      <c r="F1639"/>
      <c r="G1639" s="152"/>
      <c r="I1639" s="224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</row>
    <row r="1640" spans="1:36" s="223" customFormat="1" x14ac:dyDescent="0.2">
      <c r="A1640" s="11"/>
      <c r="B1640"/>
      <c r="C1640"/>
      <c r="D1640" s="152"/>
      <c r="E1640" s="152"/>
      <c r="F1640"/>
      <c r="G1640" s="152"/>
      <c r="I1640" s="224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</row>
    <row r="1641" spans="1:36" s="223" customFormat="1" x14ac:dyDescent="0.2">
      <c r="A1641" s="11"/>
      <c r="B1641"/>
      <c r="C1641"/>
      <c r="D1641" s="152"/>
      <c r="E1641" s="152"/>
      <c r="F1641"/>
      <c r="G1641" s="152"/>
      <c r="I1641" s="224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</row>
    <row r="1642" spans="1:36" s="223" customFormat="1" x14ac:dyDescent="0.2">
      <c r="A1642" s="11"/>
      <c r="B1642"/>
      <c r="C1642"/>
      <c r="D1642" s="152"/>
      <c r="E1642" s="152"/>
      <c r="F1642"/>
      <c r="G1642" s="152"/>
      <c r="I1642" s="224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</row>
    <row r="1643" spans="1:36" s="223" customFormat="1" x14ac:dyDescent="0.2">
      <c r="A1643" s="11"/>
      <c r="B1643"/>
      <c r="C1643"/>
      <c r="D1643" s="152"/>
      <c r="E1643" s="152"/>
      <c r="F1643"/>
      <c r="G1643" s="152"/>
      <c r="I1643" s="224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</row>
    <row r="1644" spans="1:36" s="223" customFormat="1" x14ac:dyDescent="0.2">
      <c r="A1644" s="11"/>
      <c r="B1644"/>
      <c r="C1644"/>
      <c r="D1644" s="152"/>
      <c r="E1644" s="152"/>
      <c r="F1644"/>
      <c r="G1644" s="152"/>
      <c r="I1644" s="22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</row>
    <row r="1645" spans="1:36" s="223" customFormat="1" x14ac:dyDescent="0.2">
      <c r="A1645" s="11"/>
      <c r="B1645"/>
      <c r="C1645"/>
      <c r="D1645" s="152"/>
      <c r="E1645" s="152"/>
      <c r="F1645"/>
      <c r="G1645" s="152"/>
      <c r="I1645" s="224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</row>
    <row r="1646" spans="1:36" s="223" customFormat="1" x14ac:dyDescent="0.2">
      <c r="A1646" s="11"/>
      <c r="B1646"/>
      <c r="C1646"/>
      <c r="D1646" s="152"/>
      <c r="E1646" s="152"/>
      <c r="F1646"/>
      <c r="G1646" s="152"/>
      <c r="I1646" s="224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</row>
    <row r="1647" spans="1:36" s="223" customFormat="1" x14ac:dyDescent="0.2">
      <c r="A1647" s="11"/>
      <c r="B1647"/>
      <c r="C1647"/>
      <c r="D1647" s="152"/>
      <c r="E1647" s="152"/>
      <c r="F1647"/>
      <c r="G1647" s="152"/>
      <c r="I1647" s="224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</row>
    <row r="1648" spans="1:36" s="223" customFormat="1" x14ac:dyDescent="0.2">
      <c r="A1648" s="11"/>
      <c r="B1648"/>
      <c r="C1648"/>
      <c r="D1648" s="152"/>
      <c r="E1648" s="152"/>
      <c r="F1648"/>
      <c r="G1648" s="152"/>
      <c r="I1648" s="224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</row>
    <row r="1649" spans="1:36" s="223" customFormat="1" x14ac:dyDescent="0.2">
      <c r="A1649" s="11"/>
      <c r="B1649"/>
      <c r="C1649"/>
      <c r="D1649" s="152"/>
      <c r="E1649" s="152"/>
      <c r="F1649"/>
      <c r="G1649" s="152"/>
      <c r="I1649" s="224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</row>
    <row r="1650" spans="1:36" s="223" customFormat="1" x14ac:dyDescent="0.2">
      <c r="A1650" s="11"/>
      <c r="B1650"/>
      <c r="C1650"/>
      <c r="D1650" s="152"/>
      <c r="E1650" s="152"/>
      <c r="F1650"/>
      <c r="G1650" s="152"/>
      <c r="I1650" s="224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</row>
    <row r="1651" spans="1:36" s="223" customFormat="1" x14ac:dyDescent="0.2">
      <c r="A1651" s="11"/>
      <c r="B1651"/>
      <c r="C1651"/>
      <c r="D1651" s="152"/>
      <c r="E1651" s="152"/>
      <c r="F1651"/>
      <c r="G1651" s="152"/>
      <c r="I1651" s="224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</row>
    <row r="1652" spans="1:36" s="223" customFormat="1" x14ac:dyDescent="0.2">
      <c r="A1652" s="11"/>
      <c r="B1652"/>
      <c r="C1652"/>
      <c r="D1652" s="152"/>
      <c r="E1652" s="152"/>
      <c r="F1652"/>
      <c r="G1652" s="152"/>
      <c r="I1652" s="224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</row>
    <row r="1653" spans="1:36" s="223" customFormat="1" x14ac:dyDescent="0.2">
      <c r="A1653" s="11"/>
      <c r="B1653"/>
      <c r="C1653"/>
      <c r="D1653" s="152"/>
      <c r="E1653" s="152"/>
      <c r="F1653"/>
      <c r="G1653" s="152"/>
      <c r="I1653" s="224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</row>
    <row r="1654" spans="1:36" s="223" customFormat="1" x14ac:dyDescent="0.2">
      <c r="A1654" s="11"/>
      <c r="B1654"/>
      <c r="C1654"/>
      <c r="D1654" s="152"/>
      <c r="E1654" s="152"/>
      <c r="F1654"/>
      <c r="G1654" s="152"/>
      <c r="I1654" s="22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</row>
    <row r="1655" spans="1:36" s="223" customFormat="1" x14ac:dyDescent="0.2">
      <c r="A1655" s="11"/>
      <c r="B1655"/>
      <c r="C1655"/>
      <c r="D1655" s="152"/>
      <c r="E1655" s="152"/>
      <c r="F1655"/>
      <c r="G1655" s="152"/>
      <c r="I1655" s="224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</row>
    <row r="1656" spans="1:36" s="223" customFormat="1" x14ac:dyDescent="0.2">
      <c r="A1656" s="11"/>
      <c r="B1656"/>
      <c r="C1656"/>
      <c r="D1656" s="152"/>
      <c r="E1656" s="152"/>
      <c r="F1656"/>
      <c r="G1656" s="152"/>
      <c r="I1656" s="224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</row>
    <row r="1657" spans="1:36" s="223" customFormat="1" x14ac:dyDescent="0.2">
      <c r="A1657" s="11"/>
      <c r="B1657"/>
      <c r="C1657"/>
      <c r="D1657" s="152"/>
      <c r="E1657" s="152"/>
      <c r="F1657"/>
      <c r="G1657" s="152"/>
      <c r="I1657" s="224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</row>
    <row r="1658" spans="1:36" s="223" customFormat="1" x14ac:dyDescent="0.2">
      <c r="A1658" s="11"/>
      <c r="B1658"/>
      <c r="C1658"/>
      <c r="D1658" s="152"/>
      <c r="E1658" s="152"/>
      <c r="F1658"/>
      <c r="G1658" s="152"/>
      <c r="I1658" s="224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</row>
    <row r="1659" spans="1:36" s="223" customFormat="1" x14ac:dyDescent="0.2">
      <c r="A1659" s="11"/>
      <c r="B1659"/>
      <c r="C1659"/>
      <c r="D1659" s="152"/>
      <c r="E1659" s="152"/>
      <c r="F1659"/>
      <c r="G1659" s="152"/>
      <c r="I1659" s="224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</row>
    <row r="1660" spans="1:36" s="223" customFormat="1" x14ac:dyDescent="0.2">
      <c r="A1660" s="11"/>
      <c r="B1660"/>
      <c r="C1660"/>
      <c r="D1660" s="152"/>
      <c r="E1660" s="152"/>
      <c r="F1660"/>
      <c r="G1660" s="152"/>
      <c r="I1660" s="224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</row>
    <row r="1661" spans="1:36" s="223" customFormat="1" x14ac:dyDescent="0.2">
      <c r="A1661" s="11"/>
      <c r="B1661"/>
      <c r="C1661"/>
      <c r="D1661" s="152"/>
      <c r="E1661" s="152"/>
      <c r="F1661"/>
      <c r="G1661" s="152"/>
      <c r="I1661" s="224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</row>
    <row r="1662" spans="1:36" s="223" customFormat="1" x14ac:dyDescent="0.2">
      <c r="A1662" s="11"/>
      <c r="B1662"/>
      <c r="C1662"/>
      <c r="D1662" s="152"/>
      <c r="E1662" s="152"/>
      <c r="F1662"/>
      <c r="G1662" s="152"/>
      <c r="I1662" s="224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</row>
    <row r="1663" spans="1:36" s="223" customFormat="1" x14ac:dyDescent="0.2">
      <c r="A1663" s="11"/>
      <c r="B1663"/>
      <c r="C1663"/>
      <c r="D1663" s="152"/>
      <c r="E1663" s="152"/>
      <c r="F1663"/>
      <c r="G1663" s="152"/>
      <c r="I1663" s="224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</row>
    <row r="1664" spans="1:36" s="223" customFormat="1" x14ac:dyDescent="0.2">
      <c r="A1664" s="11"/>
      <c r="B1664"/>
      <c r="C1664"/>
      <c r="D1664" s="152"/>
      <c r="E1664" s="152"/>
      <c r="F1664"/>
      <c r="G1664" s="152"/>
      <c r="I1664" s="22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</row>
    <row r="1665" spans="1:36" s="223" customFormat="1" x14ac:dyDescent="0.2">
      <c r="A1665" s="11"/>
      <c r="B1665"/>
      <c r="C1665"/>
      <c r="D1665" s="152"/>
      <c r="E1665" s="152"/>
      <c r="F1665"/>
      <c r="G1665" s="152"/>
      <c r="I1665" s="224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</row>
    <row r="1666" spans="1:36" s="223" customFormat="1" x14ac:dyDescent="0.2">
      <c r="A1666" s="11"/>
      <c r="B1666"/>
      <c r="C1666"/>
      <c r="D1666" s="152"/>
      <c r="E1666" s="152"/>
      <c r="F1666"/>
      <c r="G1666" s="152"/>
      <c r="I1666" s="224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</row>
    <row r="1667" spans="1:36" s="223" customFormat="1" x14ac:dyDescent="0.2">
      <c r="A1667" s="11"/>
      <c r="B1667"/>
      <c r="C1667"/>
      <c r="D1667" s="152"/>
      <c r="E1667" s="152"/>
      <c r="F1667"/>
      <c r="G1667" s="152"/>
      <c r="I1667" s="224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</row>
    <row r="1668" spans="1:36" s="223" customFormat="1" x14ac:dyDescent="0.2">
      <c r="A1668" s="11"/>
      <c r="B1668"/>
      <c r="C1668"/>
      <c r="D1668" s="152"/>
      <c r="E1668" s="152"/>
      <c r="F1668"/>
      <c r="G1668" s="152"/>
      <c r="I1668" s="224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</row>
    <row r="1669" spans="1:36" s="223" customFormat="1" x14ac:dyDescent="0.2">
      <c r="A1669" s="11"/>
      <c r="B1669"/>
      <c r="C1669"/>
      <c r="D1669" s="152"/>
      <c r="E1669" s="152"/>
      <c r="F1669"/>
      <c r="G1669" s="152"/>
      <c r="I1669" s="224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</row>
    <row r="1670" spans="1:36" s="223" customFormat="1" x14ac:dyDescent="0.2">
      <c r="A1670" s="11"/>
      <c r="B1670"/>
      <c r="C1670"/>
      <c r="D1670" s="152"/>
      <c r="E1670" s="152"/>
      <c r="F1670"/>
      <c r="G1670" s="152"/>
      <c r="I1670" s="224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</row>
    <row r="1671" spans="1:36" s="223" customFormat="1" x14ac:dyDescent="0.2">
      <c r="A1671" s="11"/>
      <c r="B1671"/>
      <c r="C1671"/>
      <c r="D1671" s="152"/>
      <c r="E1671" s="152"/>
      <c r="F1671"/>
      <c r="G1671" s="152"/>
      <c r="I1671" s="224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</row>
    <row r="1672" spans="1:36" s="223" customFormat="1" x14ac:dyDescent="0.2">
      <c r="A1672" s="11"/>
      <c r="B1672"/>
      <c r="C1672"/>
      <c r="D1672" s="152"/>
      <c r="E1672" s="152"/>
      <c r="F1672"/>
      <c r="G1672" s="152"/>
      <c r="I1672" s="224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</row>
    <row r="1673" spans="1:36" s="223" customFormat="1" x14ac:dyDescent="0.2">
      <c r="A1673" s="11"/>
      <c r="B1673"/>
      <c r="C1673"/>
      <c r="D1673" s="152"/>
      <c r="E1673" s="152"/>
      <c r="F1673"/>
      <c r="G1673" s="152"/>
      <c r="I1673" s="224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</row>
    <row r="1674" spans="1:36" s="223" customFormat="1" x14ac:dyDescent="0.2">
      <c r="A1674" s="11"/>
      <c r="B1674"/>
      <c r="C1674"/>
      <c r="D1674" s="152"/>
      <c r="E1674" s="152"/>
      <c r="F1674"/>
      <c r="G1674" s="152"/>
      <c r="I1674" s="22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</row>
    <row r="1675" spans="1:36" s="223" customFormat="1" x14ac:dyDescent="0.2">
      <c r="A1675" s="11"/>
      <c r="B1675"/>
      <c r="C1675"/>
      <c r="D1675" s="152"/>
      <c r="E1675" s="152"/>
      <c r="F1675"/>
      <c r="G1675" s="152"/>
      <c r="I1675" s="224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</row>
    <row r="1676" spans="1:36" s="223" customFormat="1" x14ac:dyDescent="0.2">
      <c r="A1676" s="11"/>
      <c r="B1676"/>
      <c r="C1676"/>
      <c r="D1676" s="152"/>
      <c r="E1676" s="152"/>
      <c r="F1676"/>
      <c r="G1676" s="152"/>
      <c r="I1676" s="224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</row>
    <row r="1677" spans="1:36" s="223" customFormat="1" x14ac:dyDescent="0.2">
      <c r="A1677" s="11"/>
      <c r="B1677"/>
      <c r="C1677"/>
      <c r="D1677" s="152"/>
      <c r="E1677" s="152"/>
      <c r="F1677"/>
      <c r="G1677" s="152"/>
      <c r="I1677" s="224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</row>
    <row r="1678" spans="1:36" s="223" customFormat="1" x14ac:dyDescent="0.2">
      <c r="A1678" s="11"/>
      <c r="B1678"/>
      <c r="C1678"/>
      <c r="D1678" s="152"/>
      <c r="E1678" s="152"/>
      <c r="F1678"/>
      <c r="G1678" s="152"/>
      <c r="I1678" s="224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</row>
    <row r="1679" spans="1:36" s="223" customFormat="1" x14ac:dyDescent="0.2">
      <c r="A1679" s="11"/>
      <c r="B1679"/>
      <c r="C1679"/>
      <c r="D1679" s="152"/>
      <c r="E1679" s="152"/>
      <c r="F1679"/>
      <c r="G1679" s="152"/>
      <c r="I1679" s="224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</row>
    <row r="1680" spans="1:36" s="223" customFormat="1" x14ac:dyDescent="0.2">
      <c r="A1680" s="11"/>
      <c r="B1680"/>
      <c r="C1680"/>
      <c r="D1680" s="152"/>
      <c r="E1680" s="152"/>
      <c r="F1680"/>
      <c r="G1680" s="152"/>
      <c r="I1680" s="224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</row>
    <row r="1681" spans="1:36" s="223" customFormat="1" x14ac:dyDescent="0.2">
      <c r="A1681" s="11"/>
      <c r="B1681"/>
      <c r="C1681"/>
      <c r="D1681" s="152"/>
      <c r="E1681" s="152"/>
      <c r="F1681"/>
      <c r="G1681" s="152"/>
      <c r="I1681" s="224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</row>
    <row r="1682" spans="1:36" s="223" customFormat="1" x14ac:dyDescent="0.2">
      <c r="A1682" s="11"/>
      <c r="B1682"/>
      <c r="C1682"/>
      <c r="D1682" s="152"/>
      <c r="E1682" s="152"/>
      <c r="F1682"/>
      <c r="G1682" s="152"/>
      <c r="I1682" s="224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</row>
    <row r="1683" spans="1:36" s="223" customFormat="1" x14ac:dyDescent="0.2">
      <c r="A1683" s="11"/>
      <c r="B1683"/>
      <c r="C1683"/>
      <c r="D1683" s="152"/>
      <c r="E1683" s="152"/>
      <c r="F1683"/>
      <c r="G1683" s="152"/>
      <c r="I1683" s="224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</row>
    <row r="1684" spans="1:36" s="223" customFormat="1" x14ac:dyDescent="0.2">
      <c r="A1684" s="11"/>
      <c r="B1684"/>
      <c r="C1684"/>
      <c r="D1684" s="152"/>
      <c r="E1684" s="152"/>
      <c r="F1684"/>
      <c r="G1684" s="152"/>
      <c r="I1684" s="22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</row>
    <row r="1685" spans="1:36" s="223" customFormat="1" x14ac:dyDescent="0.2">
      <c r="A1685" s="11"/>
      <c r="B1685"/>
      <c r="C1685"/>
      <c r="D1685" s="152"/>
      <c r="E1685" s="152"/>
      <c r="F1685"/>
      <c r="G1685" s="152"/>
      <c r="I1685" s="224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</row>
    <row r="1686" spans="1:36" s="223" customFormat="1" x14ac:dyDescent="0.2">
      <c r="A1686" s="11"/>
      <c r="B1686"/>
      <c r="C1686"/>
      <c r="D1686" s="152"/>
      <c r="E1686" s="152"/>
      <c r="F1686"/>
      <c r="G1686" s="152"/>
      <c r="I1686" s="224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</row>
    <row r="1687" spans="1:36" s="223" customFormat="1" x14ac:dyDescent="0.2">
      <c r="A1687" s="11"/>
      <c r="B1687"/>
      <c r="C1687"/>
      <c r="D1687" s="152"/>
      <c r="E1687" s="152"/>
      <c r="F1687"/>
      <c r="G1687" s="152"/>
      <c r="I1687" s="224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</row>
    <row r="1688" spans="1:36" s="223" customFormat="1" x14ac:dyDescent="0.2">
      <c r="A1688" s="11"/>
      <c r="B1688"/>
      <c r="C1688"/>
      <c r="D1688" s="152"/>
      <c r="E1688" s="152"/>
      <c r="F1688"/>
      <c r="G1688" s="152"/>
      <c r="I1688" s="224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</row>
    <row r="1689" spans="1:36" s="223" customFormat="1" x14ac:dyDescent="0.2">
      <c r="A1689" s="11"/>
      <c r="B1689"/>
      <c r="C1689"/>
      <c r="D1689" s="152"/>
      <c r="E1689" s="152"/>
      <c r="F1689"/>
      <c r="G1689" s="152"/>
      <c r="I1689" s="224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</row>
    <row r="1690" spans="1:36" s="223" customFormat="1" x14ac:dyDescent="0.2">
      <c r="A1690" s="11"/>
      <c r="B1690"/>
      <c r="C1690"/>
      <c r="D1690" s="152"/>
      <c r="E1690" s="152"/>
      <c r="F1690"/>
      <c r="G1690" s="152"/>
      <c r="I1690" s="224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</row>
    <row r="1691" spans="1:36" s="223" customFormat="1" x14ac:dyDescent="0.2">
      <c r="A1691" s="11"/>
      <c r="B1691"/>
      <c r="C1691"/>
      <c r="D1691" s="152"/>
      <c r="E1691" s="152"/>
      <c r="F1691"/>
      <c r="G1691" s="152"/>
      <c r="I1691" s="224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</row>
    <row r="1692" spans="1:36" s="223" customFormat="1" x14ac:dyDescent="0.2">
      <c r="A1692" s="11"/>
      <c r="B1692"/>
      <c r="C1692"/>
      <c r="D1692" s="152"/>
      <c r="E1692" s="152"/>
      <c r="F1692"/>
      <c r="G1692" s="152"/>
      <c r="I1692" s="224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</row>
    <row r="1693" spans="1:36" s="223" customFormat="1" x14ac:dyDescent="0.2">
      <c r="A1693" s="11"/>
      <c r="B1693"/>
      <c r="C1693"/>
      <c r="D1693" s="152"/>
      <c r="E1693" s="152"/>
      <c r="F1693"/>
      <c r="G1693" s="152"/>
      <c r="I1693" s="224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</row>
    <row r="1694" spans="1:36" s="223" customFormat="1" x14ac:dyDescent="0.2">
      <c r="A1694" s="11"/>
      <c r="B1694"/>
      <c r="C1694"/>
      <c r="D1694" s="152"/>
      <c r="E1694" s="152"/>
      <c r="F1694"/>
      <c r="G1694" s="152"/>
      <c r="I1694" s="22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</row>
    <row r="1695" spans="1:36" s="223" customFormat="1" x14ac:dyDescent="0.2">
      <c r="A1695" s="11"/>
      <c r="B1695"/>
      <c r="C1695"/>
      <c r="D1695" s="152"/>
      <c r="E1695" s="152"/>
      <c r="F1695"/>
      <c r="G1695" s="152"/>
      <c r="I1695" s="224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</row>
    <row r="1696" spans="1:36" s="223" customFormat="1" x14ac:dyDescent="0.2">
      <c r="A1696" s="11"/>
      <c r="B1696"/>
      <c r="C1696"/>
      <c r="D1696" s="152"/>
      <c r="E1696" s="152"/>
      <c r="F1696"/>
      <c r="G1696" s="152"/>
      <c r="I1696" s="224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</row>
    <row r="1697" spans="1:36" s="223" customFormat="1" x14ac:dyDescent="0.2">
      <c r="A1697" s="11"/>
      <c r="B1697"/>
      <c r="C1697"/>
      <c r="D1697" s="152"/>
      <c r="E1697" s="152"/>
      <c r="F1697"/>
      <c r="G1697" s="152"/>
      <c r="I1697" s="224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</row>
    <row r="1698" spans="1:36" s="223" customFormat="1" x14ac:dyDescent="0.2">
      <c r="A1698" s="11"/>
      <c r="B1698"/>
      <c r="C1698"/>
      <c r="D1698" s="152"/>
      <c r="E1698" s="152"/>
      <c r="F1698"/>
      <c r="G1698" s="152"/>
      <c r="I1698" s="224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</row>
    <row r="1699" spans="1:36" s="223" customFormat="1" x14ac:dyDescent="0.2">
      <c r="A1699" s="11"/>
      <c r="B1699"/>
      <c r="C1699"/>
      <c r="D1699" s="152"/>
      <c r="E1699" s="152"/>
      <c r="F1699"/>
      <c r="G1699" s="152"/>
      <c r="I1699" s="224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</row>
    <row r="1700" spans="1:36" s="223" customFormat="1" x14ac:dyDescent="0.2">
      <c r="A1700" s="11"/>
      <c r="B1700"/>
      <c r="C1700"/>
      <c r="D1700" s="152"/>
      <c r="E1700" s="152"/>
      <c r="F1700"/>
      <c r="G1700" s="152"/>
      <c r="I1700" s="224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</row>
    <row r="1701" spans="1:36" s="223" customFormat="1" x14ac:dyDescent="0.2">
      <c r="A1701" s="11"/>
      <c r="B1701"/>
      <c r="C1701"/>
      <c r="D1701" s="152"/>
      <c r="E1701" s="152"/>
      <c r="F1701"/>
      <c r="G1701" s="152"/>
      <c r="I1701" s="224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</row>
    <row r="1702" spans="1:36" s="223" customFormat="1" x14ac:dyDescent="0.2">
      <c r="A1702" s="11"/>
      <c r="B1702"/>
      <c r="C1702"/>
      <c r="D1702" s="152"/>
      <c r="E1702" s="152"/>
      <c r="F1702"/>
      <c r="G1702" s="152"/>
      <c r="I1702" s="224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</row>
    <row r="1703" spans="1:36" s="223" customFormat="1" x14ac:dyDescent="0.2">
      <c r="A1703" s="11"/>
      <c r="B1703"/>
      <c r="C1703"/>
      <c r="D1703" s="152"/>
      <c r="E1703" s="152"/>
      <c r="F1703"/>
      <c r="G1703" s="152"/>
      <c r="I1703" s="224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</row>
    <row r="1704" spans="1:36" s="223" customFormat="1" x14ac:dyDescent="0.2">
      <c r="A1704" s="11"/>
      <c r="B1704"/>
      <c r="C1704"/>
      <c r="D1704" s="152"/>
      <c r="E1704" s="152"/>
      <c r="F1704"/>
      <c r="G1704" s="152"/>
      <c r="I1704" s="22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</row>
    <row r="1705" spans="1:36" s="223" customFormat="1" x14ac:dyDescent="0.2">
      <c r="A1705" s="11"/>
      <c r="B1705"/>
      <c r="C1705"/>
      <c r="D1705" s="152"/>
      <c r="E1705" s="152"/>
      <c r="F1705"/>
      <c r="G1705" s="152"/>
      <c r="I1705" s="224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</row>
    <row r="1706" spans="1:36" s="223" customFormat="1" x14ac:dyDescent="0.2">
      <c r="A1706" s="11"/>
      <c r="B1706"/>
      <c r="C1706"/>
      <c r="D1706" s="152"/>
      <c r="E1706" s="152"/>
      <c r="F1706"/>
      <c r="G1706" s="152"/>
      <c r="I1706" s="224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</row>
    <row r="1707" spans="1:36" s="223" customFormat="1" x14ac:dyDescent="0.2">
      <c r="A1707" s="11"/>
      <c r="B1707"/>
      <c r="C1707"/>
      <c r="D1707" s="152"/>
      <c r="E1707" s="152"/>
      <c r="F1707"/>
      <c r="G1707" s="152"/>
      <c r="I1707" s="224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</row>
    <row r="1708" spans="1:36" s="223" customFormat="1" x14ac:dyDescent="0.2">
      <c r="A1708" s="11"/>
      <c r="B1708"/>
      <c r="C1708"/>
      <c r="D1708" s="152"/>
      <c r="E1708" s="152"/>
      <c r="F1708"/>
      <c r="G1708" s="152"/>
      <c r="I1708" s="224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</row>
    <row r="1709" spans="1:36" s="223" customFormat="1" x14ac:dyDescent="0.2">
      <c r="A1709" s="11"/>
      <c r="B1709"/>
      <c r="C1709"/>
      <c r="D1709" s="152"/>
      <c r="E1709" s="152"/>
      <c r="F1709"/>
      <c r="G1709" s="152"/>
      <c r="I1709" s="224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</row>
    <row r="1710" spans="1:36" s="223" customFormat="1" x14ac:dyDescent="0.2">
      <c r="A1710" s="11"/>
      <c r="B1710"/>
      <c r="C1710"/>
      <c r="D1710" s="152"/>
      <c r="E1710" s="152"/>
      <c r="F1710"/>
      <c r="G1710" s="152"/>
      <c r="I1710" s="224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</row>
    <row r="1711" spans="1:36" s="223" customFormat="1" x14ac:dyDescent="0.2">
      <c r="A1711" s="11"/>
      <c r="B1711"/>
      <c r="C1711"/>
      <c r="D1711" s="152"/>
      <c r="E1711" s="152"/>
      <c r="F1711"/>
      <c r="G1711" s="152"/>
      <c r="I1711" s="224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</row>
    <row r="1712" spans="1:36" s="223" customFormat="1" x14ac:dyDescent="0.2">
      <c r="A1712" s="11"/>
      <c r="B1712"/>
      <c r="C1712"/>
      <c r="D1712" s="152"/>
      <c r="E1712" s="152"/>
      <c r="F1712"/>
      <c r="G1712" s="152"/>
      <c r="I1712" s="224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</row>
    <row r="1713" spans="1:36" s="223" customFormat="1" x14ac:dyDescent="0.2">
      <c r="A1713" s="11"/>
      <c r="B1713"/>
      <c r="C1713"/>
      <c r="D1713" s="152"/>
      <c r="E1713" s="152"/>
      <c r="F1713"/>
      <c r="G1713" s="152"/>
      <c r="I1713" s="224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</row>
    <row r="1714" spans="1:36" s="223" customFormat="1" x14ac:dyDescent="0.2">
      <c r="A1714" s="11"/>
      <c r="B1714"/>
      <c r="C1714"/>
      <c r="D1714" s="152"/>
      <c r="E1714" s="152"/>
      <c r="F1714"/>
      <c r="G1714" s="152"/>
      <c r="I1714" s="22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</row>
    <row r="1715" spans="1:36" s="223" customFormat="1" x14ac:dyDescent="0.2">
      <c r="A1715" s="11"/>
      <c r="B1715"/>
      <c r="C1715"/>
      <c r="D1715" s="152"/>
      <c r="E1715" s="152"/>
      <c r="F1715"/>
      <c r="G1715" s="152"/>
      <c r="I1715" s="224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</row>
    <row r="1716" spans="1:36" s="223" customFormat="1" x14ac:dyDescent="0.2">
      <c r="A1716" s="11"/>
      <c r="B1716"/>
      <c r="C1716"/>
      <c r="D1716" s="152"/>
      <c r="E1716" s="152"/>
      <c r="F1716"/>
      <c r="G1716" s="152"/>
      <c r="I1716" s="224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</row>
    <row r="1717" spans="1:36" s="223" customFormat="1" x14ac:dyDescent="0.2">
      <c r="A1717" s="11"/>
      <c r="B1717"/>
      <c r="C1717"/>
      <c r="D1717" s="152"/>
      <c r="E1717" s="152"/>
      <c r="F1717"/>
      <c r="G1717" s="152"/>
      <c r="I1717" s="224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</row>
    <row r="1718" spans="1:36" s="223" customFormat="1" x14ac:dyDescent="0.2">
      <c r="A1718" s="11"/>
      <c r="B1718"/>
      <c r="C1718"/>
      <c r="D1718" s="152"/>
      <c r="E1718" s="152"/>
      <c r="F1718"/>
      <c r="G1718" s="152"/>
      <c r="I1718" s="224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</row>
    <row r="1719" spans="1:36" s="223" customFormat="1" x14ac:dyDescent="0.2">
      <c r="A1719" s="11"/>
      <c r="B1719"/>
      <c r="C1719"/>
      <c r="D1719" s="152"/>
      <c r="E1719" s="152"/>
      <c r="F1719"/>
      <c r="G1719" s="152"/>
      <c r="I1719" s="224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</row>
    <row r="1720" spans="1:36" s="223" customFormat="1" x14ac:dyDescent="0.2">
      <c r="A1720" s="11"/>
      <c r="B1720"/>
      <c r="C1720"/>
      <c r="D1720" s="152"/>
      <c r="E1720" s="152"/>
      <c r="F1720"/>
      <c r="G1720" s="152"/>
      <c r="I1720" s="224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</row>
    <row r="1721" spans="1:36" s="223" customFormat="1" x14ac:dyDescent="0.2">
      <c r="A1721" s="11"/>
      <c r="B1721"/>
      <c r="C1721"/>
      <c r="D1721" s="152"/>
      <c r="E1721" s="152"/>
      <c r="F1721"/>
      <c r="G1721" s="152"/>
      <c r="I1721" s="224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</row>
    <row r="1722" spans="1:36" s="223" customFormat="1" x14ac:dyDescent="0.2">
      <c r="A1722" s="11"/>
      <c r="B1722"/>
      <c r="C1722"/>
      <c r="D1722" s="152"/>
      <c r="E1722" s="152"/>
      <c r="F1722"/>
      <c r="G1722" s="152"/>
      <c r="I1722" s="224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</row>
    <row r="1723" spans="1:36" s="223" customFormat="1" x14ac:dyDescent="0.2">
      <c r="A1723" s="11"/>
      <c r="B1723"/>
      <c r="C1723"/>
      <c r="D1723" s="152"/>
      <c r="E1723" s="152"/>
      <c r="F1723"/>
      <c r="G1723" s="152"/>
      <c r="I1723" s="224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</row>
    <row r="1724" spans="1:36" s="223" customFormat="1" x14ac:dyDescent="0.2">
      <c r="A1724" s="11"/>
      <c r="B1724"/>
      <c r="C1724"/>
      <c r="D1724" s="152"/>
      <c r="E1724" s="152"/>
      <c r="F1724"/>
      <c r="G1724" s="152"/>
      <c r="I1724" s="2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</row>
    <row r="1725" spans="1:36" s="223" customFormat="1" x14ac:dyDescent="0.2">
      <c r="A1725" s="11"/>
      <c r="B1725"/>
      <c r="C1725"/>
      <c r="D1725" s="152"/>
      <c r="E1725" s="152"/>
      <c r="F1725"/>
      <c r="G1725" s="152"/>
      <c r="I1725" s="224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</row>
    <row r="1726" spans="1:36" s="223" customFormat="1" x14ac:dyDescent="0.2">
      <c r="A1726" s="11"/>
      <c r="B1726"/>
      <c r="C1726"/>
      <c r="D1726" s="152"/>
      <c r="E1726" s="152"/>
      <c r="F1726"/>
      <c r="G1726" s="152"/>
      <c r="I1726" s="224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</row>
    <row r="1727" spans="1:36" s="223" customFormat="1" x14ac:dyDescent="0.2">
      <c r="A1727" s="11"/>
      <c r="B1727"/>
      <c r="C1727"/>
      <c r="D1727" s="152"/>
      <c r="E1727" s="152"/>
      <c r="F1727"/>
      <c r="G1727" s="152"/>
      <c r="I1727" s="224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</row>
    <row r="1728" spans="1:36" s="223" customFormat="1" x14ac:dyDescent="0.2">
      <c r="A1728" s="11"/>
      <c r="B1728"/>
      <c r="C1728"/>
      <c r="D1728" s="152"/>
      <c r="E1728" s="152"/>
      <c r="F1728"/>
      <c r="G1728" s="152"/>
      <c r="I1728" s="224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</row>
    <row r="1729" spans="1:36" s="223" customFormat="1" x14ac:dyDescent="0.2">
      <c r="A1729" s="11"/>
      <c r="B1729"/>
      <c r="C1729"/>
      <c r="D1729" s="152"/>
      <c r="E1729" s="152"/>
      <c r="F1729"/>
      <c r="G1729" s="152"/>
      <c r="I1729" s="224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</row>
    <row r="1730" spans="1:36" s="223" customFormat="1" x14ac:dyDescent="0.2">
      <c r="A1730" s="11"/>
      <c r="B1730"/>
      <c r="C1730"/>
      <c r="D1730" s="152"/>
      <c r="E1730" s="152"/>
      <c r="F1730"/>
      <c r="G1730" s="152"/>
      <c r="I1730" s="224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</row>
    <row r="1731" spans="1:36" s="223" customFormat="1" x14ac:dyDescent="0.2">
      <c r="A1731" s="11"/>
      <c r="B1731"/>
      <c r="C1731"/>
      <c r="D1731" s="152"/>
      <c r="E1731" s="152"/>
      <c r="F1731"/>
      <c r="G1731" s="152"/>
      <c r="I1731" s="224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</row>
    <row r="1732" spans="1:36" s="223" customFormat="1" x14ac:dyDescent="0.2">
      <c r="A1732" s="11"/>
      <c r="B1732"/>
      <c r="C1732"/>
      <c r="D1732" s="152"/>
      <c r="E1732" s="152"/>
      <c r="F1732"/>
      <c r="G1732" s="152"/>
      <c r="I1732" s="224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</row>
    <row r="1733" spans="1:36" s="223" customFormat="1" x14ac:dyDescent="0.2">
      <c r="A1733" s="11"/>
      <c r="B1733"/>
      <c r="C1733"/>
      <c r="D1733" s="152"/>
      <c r="E1733" s="152"/>
      <c r="F1733"/>
      <c r="G1733" s="152"/>
      <c r="I1733" s="224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</row>
    <row r="1734" spans="1:36" s="223" customFormat="1" x14ac:dyDescent="0.2">
      <c r="A1734" s="11"/>
      <c r="B1734"/>
      <c r="C1734"/>
      <c r="D1734" s="152"/>
      <c r="E1734" s="152"/>
      <c r="F1734"/>
      <c r="G1734" s="152"/>
      <c r="I1734" s="22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</row>
    <row r="1735" spans="1:36" s="223" customFormat="1" x14ac:dyDescent="0.2">
      <c r="A1735" s="11"/>
      <c r="B1735"/>
      <c r="C1735"/>
      <c r="D1735" s="152"/>
      <c r="E1735" s="152"/>
      <c r="F1735"/>
      <c r="G1735" s="152"/>
      <c r="I1735" s="224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</row>
    <row r="1736" spans="1:36" s="223" customFormat="1" x14ac:dyDescent="0.2">
      <c r="A1736" s="11"/>
      <c r="B1736"/>
      <c r="C1736"/>
      <c r="D1736" s="152"/>
      <c r="E1736" s="152"/>
      <c r="F1736"/>
      <c r="G1736" s="152"/>
      <c r="I1736" s="224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</row>
    <row r="1737" spans="1:36" s="223" customFormat="1" x14ac:dyDescent="0.2">
      <c r="A1737" s="11"/>
      <c r="B1737"/>
      <c r="C1737"/>
      <c r="D1737" s="152"/>
      <c r="E1737" s="152"/>
      <c r="F1737"/>
      <c r="G1737" s="152"/>
      <c r="I1737" s="224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</row>
    <row r="1738" spans="1:36" s="223" customFormat="1" x14ac:dyDescent="0.2">
      <c r="A1738" s="11"/>
      <c r="B1738"/>
      <c r="C1738"/>
      <c r="D1738" s="152"/>
      <c r="E1738" s="152"/>
      <c r="F1738"/>
      <c r="G1738" s="152"/>
      <c r="I1738" s="224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</row>
    <row r="1739" spans="1:36" s="223" customFormat="1" x14ac:dyDescent="0.2">
      <c r="A1739" s="11"/>
      <c r="B1739"/>
      <c r="C1739"/>
      <c r="D1739" s="152"/>
      <c r="E1739" s="152"/>
      <c r="F1739"/>
      <c r="G1739" s="152"/>
      <c r="I1739" s="224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</row>
    <row r="1740" spans="1:36" s="223" customFormat="1" x14ac:dyDescent="0.2">
      <c r="A1740" s="11"/>
      <c r="B1740"/>
      <c r="C1740"/>
      <c r="D1740" s="152"/>
      <c r="E1740" s="152"/>
      <c r="F1740"/>
      <c r="G1740" s="152"/>
      <c r="I1740" s="224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</row>
    <row r="1741" spans="1:36" s="223" customFormat="1" x14ac:dyDescent="0.2">
      <c r="A1741" s="11"/>
      <c r="B1741"/>
      <c r="C1741"/>
      <c r="D1741" s="152"/>
      <c r="E1741" s="152"/>
      <c r="F1741"/>
      <c r="G1741" s="152"/>
      <c r="I1741" s="224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</row>
    <row r="1742" spans="1:36" s="223" customFormat="1" x14ac:dyDescent="0.2">
      <c r="A1742" s="11"/>
      <c r="B1742"/>
      <c r="C1742"/>
      <c r="D1742" s="152"/>
      <c r="E1742" s="152"/>
      <c r="F1742"/>
      <c r="G1742" s="152"/>
      <c r="I1742" s="224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</row>
    <row r="1743" spans="1:36" s="223" customFormat="1" x14ac:dyDescent="0.2">
      <c r="A1743" s="11"/>
      <c r="B1743"/>
      <c r="C1743"/>
      <c r="D1743" s="152"/>
      <c r="E1743" s="152"/>
      <c r="F1743"/>
      <c r="G1743" s="152"/>
      <c r="I1743" s="224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</row>
    <row r="1744" spans="1:36" s="223" customFormat="1" x14ac:dyDescent="0.2">
      <c r="A1744" s="11"/>
      <c r="B1744"/>
      <c r="C1744"/>
      <c r="D1744" s="152"/>
      <c r="E1744" s="152"/>
      <c r="F1744"/>
      <c r="G1744" s="152"/>
      <c r="I1744" s="22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</row>
    <row r="1745" spans="1:36" s="223" customFormat="1" x14ac:dyDescent="0.2">
      <c r="A1745" s="11"/>
      <c r="B1745"/>
      <c r="C1745"/>
      <c r="D1745" s="152"/>
      <c r="E1745" s="152"/>
      <c r="F1745"/>
      <c r="G1745" s="152"/>
      <c r="I1745" s="224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</row>
    <row r="1746" spans="1:36" s="223" customFormat="1" x14ac:dyDescent="0.2">
      <c r="A1746" s="11"/>
      <c r="B1746"/>
      <c r="C1746"/>
      <c r="D1746" s="152"/>
      <c r="E1746" s="152"/>
      <c r="F1746"/>
      <c r="G1746" s="152"/>
      <c r="I1746" s="224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</row>
    <row r="1747" spans="1:36" s="223" customFormat="1" x14ac:dyDescent="0.2">
      <c r="A1747" s="11"/>
      <c r="B1747"/>
      <c r="C1747"/>
      <c r="D1747" s="152"/>
      <c r="E1747" s="152"/>
      <c r="F1747"/>
      <c r="G1747" s="152"/>
      <c r="I1747" s="224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</row>
    <row r="1748" spans="1:36" s="223" customFormat="1" x14ac:dyDescent="0.2">
      <c r="A1748" s="11"/>
      <c r="B1748"/>
      <c r="C1748"/>
      <c r="D1748" s="152"/>
      <c r="E1748" s="152"/>
      <c r="F1748"/>
      <c r="G1748" s="152"/>
      <c r="I1748" s="224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</row>
    <row r="1749" spans="1:36" s="223" customFormat="1" x14ac:dyDescent="0.2">
      <c r="A1749" s="11"/>
      <c r="B1749"/>
      <c r="C1749"/>
      <c r="D1749" s="152"/>
      <c r="E1749" s="152"/>
      <c r="F1749"/>
      <c r="G1749" s="152"/>
      <c r="I1749" s="224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</row>
    <row r="1750" spans="1:36" s="223" customFormat="1" x14ac:dyDescent="0.2">
      <c r="A1750" s="11"/>
      <c r="B1750"/>
      <c r="C1750"/>
      <c r="D1750" s="152"/>
      <c r="E1750" s="152"/>
      <c r="F1750"/>
      <c r="G1750" s="152"/>
      <c r="I1750" s="224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</row>
    <row r="1751" spans="1:36" s="223" customFormat="1" x14ac:dyDescent="0.2">
      <c r="A1751" s="11"/>
      <c r="B1751"/>
      <c r="C1751"/>
      <c r="D1751" s="152"/>
      <c r="E1751" s="152"/>
      <c r="F1751"/>
      <c r="G1751" s="152"/>
      <c r="I1751" s="224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</row>
    <row r="1752" spans="1:36" s="223" customFormat="1" x14ac:dyDescent="0.2">
      <c r="A1752" s="11"/>
      <c r="B1752"/>
      <c r="C1752"/>
      <c r="D1752" s="152"/>
      <c r="E1752" s="152"/>
      <c r="F1752"/>
      <c r="G1752" s="152"/>
      <c r="I1752" s="224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</row>
    <row r="1753" spans="1:36" s="223" customFormat="1" x14ac:dyDescent="0.2">
      <c r="A1753" s="11"/>
      <c r="B1753"/>
      <c r="C1753"/>
      <c r="D1753" s="152"/>
      <c r="E1753" s="152"/>
      <c r="F1753"/>
      <c r="G1753" s="152"/>
      <c r="I1753" s="224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</row>
    <row r="1754" spans="1:36" s="223" customFormat="1" x14ac:dyDescent="0.2">
      <c r="A1754" s="11"/>
      <c r="B1754"/>
      <c r="C1754"/>
      <c r="D1754" s="152"/>
      <c r="E1754" s="152"/>
      <c r="F1754"/>
      <c r="G1754" s="152"/>
      <c r="I1754" s="22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</row>
    <row r="1755" spans="1:36" s="223" customFormat="1" x14ac:dyDescent="0.2">
      <c r="A1755" s="11"/>
      <c r="B1755"/>
      <c r="C1755"/>
      <c r="D1755" s="152"/>
      <c r="E1755" s="152"/>
      <c r="F1755"/>
      <c r="G1755" s="152"/>
      <c r="I1755" s="224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</row>
    <row r="1756" spans="1:36" s="223" customFormat="1" x14ac:dyDescent="0.2">
      <c r="A1756" s="11"/>
      <c r="B1756"/>
      <c r="C1756"/>
      <c r="D1756" s="152"/>
      <c r="E1756" s="152"/>
      <c r="F1756"/>
      <c r="G1756" s="152"/>
      <c r="I1756" s="224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</row>
    <row r="1757" spans="1:36" s="223" customFormat="1" x14ac:dyDescent="0.2">
      <c r="A1757" s="11"/>
      <c r="B1757"/>
      <c r="C1757"/>
      <c r="D1757" s="152"/>
      <c r="E1757" s="152"/>
      <c r="F1757"/>
      <c r="G1757" s="152"/>
      <c r="I1757" s="224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</row>
    <row r="1758" spans="1:36" s="223" customFormat="1" x14ac:dyDescent="0.2">
      <c r="A1758" s="11"/>
      <c r="B1758"/>
      <c r="C1758"/>
      <c r="D1758" s="152"/>
      <c r="E1758" s="152"/>
      <c r="F1758"/>
      <c r="G1758" s="152"/>
      <c r="I1758" s="224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</row>
    <row r="1759" spans="1:36" s="223" customFormat="1" x14ac:dyDescent="0.2">
      <c r="A1759" s="11"/>
      <c r="B1759"/>
      <c r="C1759"/>
      <c r="D1759" s="152"/>
      <c r="E1759" s="152"/>
      <c r="F1759"/>
      <c r="G1759" s="152"/>
      <c r="I1759" s="224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</row>
    <row r="1760" spans="1:36" s="223" customFormat="1" x14ac:dyDescent="0.2">
      <c r="A1760" s="11"/>
      <c r="B1760"/>
      <c r="C1760"/>
      <c r="D1760" s="152"/>
      <c r="E1760" s="152"/>
      <c r="F1760"/>
      <c r="G1760" s="152"/>
      <c r="I1760" s="224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</row>
    <row r="1761" spans="1:36" s="223" customFormat="1" x14ac:dyDescent="0.2">
      <c r="A1761" s="11"/>
      <c r="B1761"/>
      <c r="C1761"/>
      <c r="D1761" s="152"/>
      <c r="E1761" s="152"/>
      <c r="F1761"/>
      <c r="G1761" s="152"/>
      <c r="I1761" s="224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</row>
    <row r="1762" spans="1:36" s="223" customFormat="1" x14ac:dyDescent="0.2">
      <c r="A1762" s="11"/>
      <c r="B1762"/>
      <c r="C1762"/>
      <c r="D1762" s="152"/>
      <c r="E1762" s="152"/>
      <c r="F1762"/>
      <c r="G1762" s="152"/>
      <c r="I1762" s="224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</row>
    <row r="1763" spans="1:36" s="223" customFormat="1" x14ac:dyDescent="0.2">
      <c r="A1763" s="11"/>
      <c r="B1763"/>
      <c r="C1763"/>
      <c r="D1763" s="152"/>
      <c r="E1763" s="152"/>
      <c r="F1763"/>
      <c r="G1763" s="152"/>
      <c r="I1763" s="224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</row>
    <row r="1764" spans="1:36" s="223" customFormat="1" x14ac:dyDescent="0.2">
      <c r="A1764" s="11"/>
      <c r="B1764"/>
      <c r="C1764"/>
      <c r="D1764" s="152"/>
      <c r="E1764" s="152"/>
      <c r="F1764"/>
      <c r="G1764" s="152"/>
      <c r="I1764" s="22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</row>
    <row r="1765" spans="1:36" s="223" customFormat="1" x14ac:dyDescent="0.2">
      <c r="A1765" s="11"/>
      <c r="B1765"/>
      <c r="C1765"/>
      <c r="D1765" s="152"/>
      <c r="E1765" s="152"/>
      <c r="F1765"/>
      <c r="G1765" s="152"/>
      <c r="I1765" s="224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</row>
    <row r="1766" spans="1:36" s="223" customFormat="1" x14ac:dyDescent="0.2">
      <c r="A1766" s="11"/>
      <c r="B1766"/>
      <c r="C1766"/>
      <c r="D1766" s="152"/>
      <c r="E1766" s="152"/>
      <c r="F1766"/>
      <c r="G1766" s="152"/>
      <c r="I1766" s="224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</row>
    <row r="1767" spans="1:36" s="223" customFormat="1" x14ac:dyDescent="0.2">
      <c r="A1767" s="11"/>
      <c r="B1767"/>
      <c r="C1767"/>
      <c r="D1767" s="152"/>
      <c r="E1767" s="152"/>
      <c r="F1767"/>
      <c r="G1767" s="152"/>
      <c r="I1767" s="224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</row>
    <row r="1768" spans="1:36" s="223" customFormat="1" x14ac:dyDescent="0.2">
      <c r="A1768" s="11"/>
      <c r="B1768"/>
      <c r="C1768"/>
      <c r="D1768" s="152"/>
      <c r="E1768" s="152"/>
      <c r="F1768"/>
      <c r="G1768" s="152"/>
      <c r="I1768" s="224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</row>
    <row r="1769" spans="1:36" s="223" customFormat="1" x14ac:dyDescent="0.2">
      <c r="A1769" s="11"/>
      <c r="B1769"/>
      <c r="C1769"/>
      <c r="D1769" s="152"/>
      <c r="E1769" s="152"/>
      <c r="F1769"/>
      <c r="G1769" s="152"/>
      <c r="I1769" s="224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</row>
    <row r="1770" spans="1:36" s="223" customFormat="1" x14ac:dyDescent="0.2">
      <c r="A1770" s="11"/>
      <c r="B1770"/>
      <c r="C1770"/>
      <c r="D1770" s="152"/>
      <c r="E1770" s="152"/>
      <c r="F1770"/>
      <c r="G1770" s="152"/>
      <c r="I1770" s="224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</row>
    <row r="1771" spans="1:36" s="223" customFormat="1" x14ac:dyDescent="0.2">
      <c r="A1771" s="11"/>
      <c r="B1771"/>
      <c r="C1771"/>
      <c r="D1771" s="152"/>
      <c r="E1771" s="152"/>
      <c r="F1771"/>
      <c r="G1771" s="152"/>
      <c r="I1771" s="224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</row>
    <row r="1772" spans="1:36" s="223" customFormat="1" x14ac:dyDescent="0.2">
      <c r="A1772" s="11"/>
      <c r="B1772"/>
      <c r="C1772"/>
      <c r="D1772" s="152"/>
      <c r="E1772" s="152"/>
      <c r="F1772"/>
      <c r="G1772" s="152"/>
      <c r="I1772" s="224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</row>
    <row r="1773" spans="1:36" s="223" customFormat="1" x14ac:dyDescent="0.2">
      <c r="A1773" s="11"/>
      <c r="B1773"/>
      <c r="C1773"/>
      <c r="D1773" s="152"/>
      <c r="E1773" s="152"/>
      <c r="F1773"/>
      <c r="G1773" s="152"/>
      <c r="I1773" s="224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</row>
    <row r="1774" spans="1:36" s="223" customFormat="1" x14ac:dyDescent="0.2">
      <c r="A1774" s="11"/>
      <c r="B1774"/>
      <c r="C1774"/>
      <c r="D1774" s="152"/>
      <c r="E1774" s="152"/>
      <c r="F1774"/>
      <c r="G1774" s="152"/>
      <c r="I1774" s="22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</row>
    <row r="1775" spans="1:36" s="223" customFormat="1" x14ac:dyDescent="0.2">
      <c r="A1775" s="11"/>
      <c r="B1775"/>
      <c r="C1775"/>
      <c r="D1775" s="152"/>
      <c r="E1775" s="152"/>
      <c r="F1775"/>
      <c r="G1775" s="152"/>
      <c r="I1775" s="224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</row>
    <row r="1776" spans="1:36" s="223" customFormat="1" x14ac:dyDescent="0.2">
      <c r="A1776" s="11"/>
      <c r="B1776"/>
      <c r="C1776"/>
      <c r="D1776" s="152"/>
      <c r="E1776" s="152"/>
      <c r="F1776"/>
      <c r="G1776" s="152"/>
      <c r="I1776" s="224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</row>
    <row r="1777" spans="1:36" s="223" customFormat="1" x14ac:dyDescent="0.2">
      <c r="A1777" s="11"/>
      <c r="B1777"/>
      <c r="C1777"/>
      <c r="D1777" s="152"/>
      <c r="E1777" s="152"/>
      <c r="F1777"/>
      <c r="G1777" s="152"/>
      <c r="I1777" s="224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</row>
    <row r="1778" spans="1:36" s="223" customFormat="1" x14ac:dyDescent="0.2">
      <c r="A1778" s="11"/>
      <c r="B1778"/>
      <c r="C1778"/>
      <c r="D1778" s="152"/>
      <c r="E1778" s="152"/>
      <c r="F1778"/>
      <c r="G1778" s="152"/>
      <c r="I1778" s="224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</row>
    <row r="1779" spans="1:36" s="223" customFormat="1" x14ac:dyDescent="0.2">
      <c r="A1779" s="11"/>
      <c r="B1779"/>
      <c r="C1779"/>
      <c r="D1779" s="152"/>
      <c r="E1779" s="152"/>
      <c r="F1779"/>
      <c r="G1779" s="152"/>
      <c r="I1779" s="224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</row>
    <row r="1780" spans="1:36" s="223" customFormat="1" x14ac:dyDescent="0.2">
      <c r="A1780" s="11"/>
      <c r="B1780"/>
      <c r="C1780"/>
      <c r="D1780" s="152"/>
      <c r="E1780" s="152"/>
      <c r="F1780"/>
      <c r="G1780" s="152"/>
      <c r="I1780" s="224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</row>
    <row r="1781" spans="1:36" s="223" customFormat="1" x14ac:dyDescent="0.2">
      <c r="A1781" s="11"/>
      <c r="B1781"/>
      <c r="C1781"/>
      <c r="D1781" s="152"/>
      <c r="E1781" s="152"/>
      <c r="F1781"/>
      <c r="G1781" s="152"/>
      <c r="I1781" s="224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</row>
    <row r="1782" spans="1:36" s="223" customFormat="1" x14ac:dyDescent="0.2">
      <c r="A1782" s="11"/>
      <c r="B1782"/>
      <c r="C1782"/>
      <c r="D1782" s="152"/>
      <c r="E1782" s="152"/>
      <c r="F1782"/>
      <c r="G1782" s="152"/>
      <c r="I1782" s="224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</row>
    <row r="1783" spans="1:36" s="223" customFormat="1" x14ac:dyDescent="0.2">
      <c r="A1783" s="11"/>
      <c r="B1783"/>
      <c r="C1783"/>
      <c r="D1783" s="152"/>
      <c r="E1783" s="152"/>
      <c r="F1783"/>
      <c r="G1783" s="152"/>
      <c r="I1783" s="224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</row>
    <row r="1784" spans="1:36" s="223" customFormat="1" x14ac:dyDescent="0.2">
      <c r="A1784" s="11"/>
      <c r="B1784"/>
      <c r="C1784"/>
      <c r="D1784" s="152"/>
      <c r="E1784" s="152"/>
      <c r="F1784"/>
      <c r="G1784" s="152"/>
      <c r="I1784" s="22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</row>
    <row r="1785" spans="1:36" s="223" customFormat="1" x14ac:dyDescent="0.2">
      <c r="A1785" s="11"/>
      <c r="B1785"/>
      <c r="C1785"/>
      <c r="D1785" s="152"/>
      <c r="E1785" s="152"/>
      <c r="F1785"/>
      <c r="G1785" s="152"/>
      <c r="I1785" s="224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</row>
    <row r="1786" spans="1:36" s="223" customFormat="1" x14ac:dyDescent="0.2">
      <c r="A1786" s="11"/>
      <c r="B1786"/>
      <c r="C1786"/>
      <c r="D1786" s="152"/>
      <c r="E1786" s="152"/>
      <c r="F1786"/>
      <c r="G1786" s="152"/>
      <c r="I1786" s="224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</row>
    <row r="1787" spans="1:36" s="223" customFormat="1" x14ac:dyDescent="0.2">
      <c r="A1787" s="11"/>
      <c r="B1787"/>
      <c r="C1787"/>
      <c r="D1787" s="152"/>
      <c r="E1787" s="152"/>
      <c r="F1787"/>
      <c r="G1787" s="152"/>
      <c r="I1787" s="224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</row>
    <row r="1788" spans="1:36" s="223" customFormat="1" x14ac:dyDescent="0.2">
      <c r="A1788" s="11"/>
      <c r="B1788"/>
      <c r="C1788"/>
      <c r="D1788" s="152"/>
      <c r="E1788" s="152"/>
      <c r="F1788"/>
      <c r="G1788" s="152"/>
      <c r="I1788" s="224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</row>
    <row r="1789" spans="1:36" s="223" customFormat="1" x14ac:dyDescent="0.2">
      <c r="A1789" s="11"/>
      <c r="B1789"/>
      <c r="C1789"/>
      <c r="D1789" s="152"/>
      <c r="E1789" s="152"/>
      <c r="F1789"/>
      <c r="G1789" s="152"/>
      <c r="I1789" s="224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</row>
    <row r="1790" spans="1:36" s="223" customFormat="1" x14ac:dyDescent="0.2">
      <c r="A1790" s="11"/>
      <c r="B1790"/>
      <c r="C1790"/>
      <c r="D1790" s="152"/>
      <c r="E1790" s="152"/>
      <c r="F1790"/>
      <c r="G1790" s="152"/>
      <c r="I1790" s="224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</row>
    <row r="1791" spans="1:36" s="223" customFormat="1" x14ac:dyDescent="0.2">
      <c r="A1791" s="11"/>
      <c r="B1791"/>
      <c r="C1791"/>
      <c r="D1791" s="152"/>
      <c r="E1791" s="152"/>
      <c r="F1791"/>
      <c r="G1791" s="152"/>
      <c r="I1791" s="224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</row>
    <row r="1792" spans="1:36" s="223" customFormat="1" x14ac:dyDescent="0.2">
      <c r="A1792" s="11"/>
      <c r="B1792"/>
      <c r="C1792"/>
      <c r="D1792" s="152"/>
      <c r="E1792" s="152"/>
      <c r="F1792"/>
      <c r="G1792" s="152"/>
      <c r="I1792" s="224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</row>
    <row r="1793" spans="1:36" s="223" customFormat="1" x14ac:dyDescent="0.2">
      <c r="A1793" s="11"/>
      <c r="B1793"/>
      <c r="C1793"/>
      <c r="D1793" s="152"/>
      <c r="E1793" s="152"/>
      <c r="F1793"/>
      <c r="G1793" s="152"/>
      <c r="I1793" s="224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</row>
    <row r="1794" spans="1:36" s="223" customFormat="1" x14ac:dyDescent="0.2">
      <c r="A1794" s="11"/>
      <c r="B1794"/>
      <c r="C1794"/>
      <c r="D1794" s="152"/>
      <c r="E1794" s="152"/>
      <c r="F1794"/>
      <c r="G1794" s="152"/>
      <c r="I1794" s="22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</row>
    <row r="1795" spans="1:36" s="223" customFormat="1" x14ac:dyDescent="0.2">
      <c r="A1795" s="11"/>
      <c r="B1795"/>
      <c r="C1795"/>
      <c r="D1795" s="152"/>
      <c r="E1795" s="152"/>
      <c r="F1795"/>
      <c r="G1795" s="152"/>
      <c r="I1795" s="224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</row>
    <row r="1796" spans="1:36" s="223" customFormat="1" x14ac:dyDescent="0.2">
      <c r="A1796" s="11"/>
      <c r="B1796"/>
      <c r="C1796"/>
      <c r="D1796" s="152"/>
      <c r="E1796" s="152"/>
      <c r="F1796"/>
      <c r="G1796" s="152"/>
      <c r="I1796" s="224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</row>
    <row r="1797" spans="1:36" s="223" customFormat="1" x14ac:dyDescent="0.2">
      <c r="A1797" s="11"/>
      <c r="B1797"/>
      <c r="C1797"/>
      <c r="D1797" s="152"/>
      <c r="E1797" s="152"/>
      <c r="F1797"/>
      <c r="G1797" s="152"/>
      <c r="I1797" s="224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</row>
    <row r="1798" spans="1:36" s="223" customFormat="1" x14ac:dyDescent="0.2">
      <c r="A1798" s="11"/>
      <c r="B1798"/>
      <c r="C1798"/>
      <c r="D1798" s="152"/>
      <c r="E1798" s="152"/>
      <c r="F1798"/>
      <c r="G1798" s="152"/>
      <c r="I1798" s="224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</row>
    <row r="1799" spans="1:36" s="223" customFormat="1" x14ac:dyDescent="0.2">
      <c r="A1799" s="11"/>
      <c r="B1799"/>
      <c r="C1799"/>
      <c r="D1799" s="152"/>
      <c r="E1799" s="152"/>
      <c r="F1799"/>
      <c r="G1799" s="152"/>
      <c r="I1799" s="224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</row>
    <row r="1800" spans="1:36" s="223" customFormat="1" x14ac:dyDescent="0.2">
      <c r="A1800" s="11"/>
      <c r="B1800"/>
      <c r="C1800"/>
      <c r="D1800" s="152"/>
      <c r="E1800" s="152"/>
      <c r="F1800"/>
      <c r="G1800" s="152"/>
      <c r="I1800" s="224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</row>
    <row r="1801" spans="1:36" s="223" customFormat="1" x14ac:dyDescent="0.2">
      <c r="A1801" s="11"/>
      <c r="B1801"/>
      <c r="C1801"/>
      <c r="D1801" s="152"/>
      <c r="E1801" s="152"/>
      <c r="F1801"/>
      <c r="G1801" s="152"/>
      <c r="I1801" s="224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</row>
    <row r="1802" spans="1:36" s="223" customFormat="1" x14ac:dyDescent="0.2">
      <c r="A1802" s="11"/>
      <c r="B1802"/>
      <c r="C1802"/>
      <c r="D1802" s="152"/>
      <c r="E1802" s="152"/>
      <c r="F1802"/>
      <c r="G1802" s="152"/>
      <c r="I1802" s="224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</row>
    <row r="1803" spans="1:36" s="223" customFormat="1" x14ac:dyDescent="0.2">
      <c r="A1803" s="11"/>
      <c r="B1803"/>
      <c r="C1803"/>
      <c r="D1803" s="152"/>
      <c r="E1803" s="152"/>
      <c r="F1803"/>
      <c r="G1803" s="152"/>
      <c r="I1803" s="224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</row>
    <row r="1804" spans="1:36" s="223" customFormat="1" x14ac:dyDescent="0.2">
      <c r="A1804" s="11"/>
      <c r="B1804"/>
      <c r="C1804"/>
      <c r="D1804" s="152"/>
      <c r="E1804" s="152"/>
      <c r="F1804"/>
      <c r="G1804" s="152"/>
      <c r="I1804" s="22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</row>
    <row r="1805" spans="1:36" s="223" customFormat="1" x14ac:dyDescent="0.2">
      <c r="A1805" s="11"/>
      <c r="B1805"/>
      <c r="C1805"/>
      <c r="D1805" s="152"/>
      <c r="E1805" s="152"/>
      <c r="F1805"/>
      <c r="G1805" s="152"/>
      <c r="I1805" s="224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</row>
    <row r="1806" spans="1:36" s="223" customFormat="1" x14ac:dyDescent="0.2">
      <c r="A1806" s="11"/>
      <c r="B1806"/>
      <c r="C1806"/>
      <c r="D1806" s="152"/>
      <c r="E1806" s="152"/>
      <c r="F1806"/>
      <c r="G1806" s="152"/>
      <c r="I1806" s="224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</row>
    <row r="1807" spans="1:36" s="223" customFormat="1" x14ac:dyDescent="0.2">
      <c r="A1807" s="11"/>
      <c r="B1807"/>
      <c r="C1807"/>
      <c r="D1807" s="152"/>
      <c r="E1807" s="152"/>
      <c r="F1807"/>
      <c r="G1807" s="152"/>
      <c r="I1807" s="224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</row>
    <row r="1808" spans="1:36" s="223" customFormat="1" x14ac:dyDescent="0.2">
      <c r="A1808" s="11"/>
      <c r="B1808"/>
      <c r="C1808"/>
      <c r="D1808" s="152"/>
      <c r="E1808" s="152"/>
      <c r="F1808"/>
      <c r="G1808" s="152"/>
      <c r="I1808" s="224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</row>
    <row r="1809" spans="1:36" s="223" customFormat="1" x14ac:dyDescent="0.2">
      <c r="A1809" s="11"/>
      <c r="B1809"/>
      <c r="C1809"/>
      <c r="D1809" s="152"/>
      <c r="E1809" s="152"/>
      <c r="F1809"/>
      <c r="G1809" s="152"/>
      <c r="I1809" s="224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</row>
    <row r="1810" spans="1:36" s="223" customFormat="1" x14ac:dyDescent="0.2">
      <c r="A1810" s="11"/>
      <c r="B1810"/>
      <c r="C1810"/>
      <c r="D1810" s="152"/>
      <c r="E1810" s="152"/>
      <c r="F1810"/>
      <c r="G1810" s="152"/>
      <c r="I1810" s="224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</row>
    <row r="1811" spans="1:36" s="223" customFormat="1" x14ac:dyDescent="0.2">
      <c r="A1811" s="11"/>
      <c r="B1811"/>
      <c r="C1811"/>
      <c r="D1811" s="152"/>
      <c r="E1811" s="152"/>
      <c r="F1811"/>
      <c r="G1811" s="152"/>
      <c r="I1811" s="224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</row>
    <row r="1812" spans="1:36" s="223" customFormat="1" x14ac:dyDescent="0.2">
      <c r="A1812" s="11"/>
      <c r="B1812"/>
      <c r="C1812"/>
      <c r="D1812" s="152"/>
      <c r="E1812" s="152"/>
      <c r="F1812"/>
      <c r="G1812" s="152"/>
      <c r="I1812" s="224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</row>
    <row r="1813" spans="1:36" s="223" customFormat="1" x14ac:dyDescent="0.2">
      <c r="A1813" s="11"/>
      <c r="B1813"/>
      <c r="C1813"/>
      <c r="D1813" s="152"/>
      <c r="E1813" s="152"/>
      <c r="F1813"/>
      <c r="G1813" s="152"/>
      <c r="I1813" s="224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</row>
    <row r="1814" spans="1:36" s="223" customFormat="1" x14ac:dyDescent="0.2">
      <c r="A1814" s="11"/>
      <c r="B1814"/>
      <c r="C1814"/>
      <c r="D1814" s="152"/>
      <c r="E1814" s="152"/>
      <c r="F1814"/>
      <c r="G1814" s="152"/>
      <c r="I1814" s="22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</row>
    <row r="1815" spans="1:36" s="223" customFormat="1" x14ac:dyDescent="0.2">
      <c r="A1815" s="11"/>
      <c r="B1815"/>
      <c r="C1815"/>
      <c r="D1815" s="152"/>
      <c r="E1815" s="152"/>
      <c r="F1815"/>
      <c r="G1815" s="152"/>
      <c r="I1815" s="224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</row>
    <row r="1816" spans="1:36" s="223" customFormat="1" x14ac:dyDescent="0.2">
      <c r="A1816" s="11"/>
      <c r="B1816"/>
      <c r="C1816"/>
      <c r="D1816" s="152"/>
      <c r="E1816" s="152"/>
      <c r="F1816"/>
      <c r="G1816" s="152"/>
      <c r="I1816" s="224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</row>
    <row r="1817" spans="1:36" s="223" customFormat="1" x14ac:dyDescent="0.2">
      <c r="A1817" s="11"/>
      <c r="B1817"/>
      <c r="C1817"/>
      <c r="D1817" s="152"/>
      <c r="E1817" s="152"/>
      <c r="F1817"/>
      <c r="G1817" s="152"/>
      <c r="I1817" s="224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</row>
    <row r="1818" spans="1:36" s="223" customFormat="1" x14ac:dyDescent="0.2">
      <c r="A1818" s="11"/>
      <c r="B1818"/>
      <c r="C1818"/>
      <c r="D1818" s="152"/>
      <c r="E1818" s="152"/>
      <c r="F1818"/>
      <c r="G1818" s="152"/>
      <c r="I1818" s="224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</row>
    <row r="1819" spans="1:36" s="223" customFormat="1" x14ac:dyDescent="0.2">
      <c r="A1819" s="11"/>
      <c r="B1819"/>
      <c r="C1819"/>
      <c r="D1819" s="152"/>
      <c r="E1819" s="152"/>
      <c r="F1819"/>
      <c r="G1819" s="152"/>
      <c r="I1819" s="224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</row>
    <row r="1820" spans="1:36" s="223" customFormat="1" x14ac:dyDescent="0.2">
      <c r="A1820" s="11"/>
      <c r="B1820"/>
      <c r="C1820"/>
      <c r="D1820" s="152"/>
      <c r="E1820" s="152"/>
      <c r="F1820"/>
      <c r="G1820" s="152"/>
      <c r="I1820" s="224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</row>
    <row r="1821" spans="1:36" s="223" customFormat="1" x14ac:dyDescent="0.2">
      <c r="A1821" s="11"/>
      <c r="B1821"/>
      <c r="C1821"/>
      <c r="D1821" s="152"/>
      <c r="E1821" s="152"/>
      <c r="F1821"/>
      <c r="G1821" s="152"/>
      <c r="I1821" s="224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</row>
    <row r="1822" spans="1:36" s="223" customFormat="1" x14ac:dyDescent="0.2">
      <c r="A1822" s="11"/>
      <c r="B1822"/>
      <c r="C1822"/>
      <c r="D1822" s="152"/>
      <c r="E1822" s="152"/>
      <c r="F1822"/>
      <c r="G1822" s="152"/>
      <c r="I1822" s="224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</row>
    <row r="1823" spans="1:36" s="223" customFormat="1" x14ac:dyDescent="0.2">
      <c r="A1823" s="11"/>
      <c r="B1823"/>
      <c r="C1823"/>
      <c r="D1823" s="152"/>
      <c r="E1823" s="152"/>
      <c r="F1823"/>
      <c r="G1823" s="152"/>
      <c r="I1823" s="224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</row>
    <row r="1824" spans="1:36" s="223" customFormat="1" x14ac:dyDescent="0.2">
      <c r="A1824" s="11"/>
      <c r="B1824"/>
      <c r="C1824"/>
      <c r="D1824" s="152"/>
      <c r="E1824" s="152"/>
      <c r="F1824"/>
      <c r="G1824" s="152"/>
      <c r="I1824" s="2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</row>
    <row r="1825" spans="1:36" s="223" customFormat="1" x14ac:dyDescent="0.2">
      <c r="A1825" s="11"/>
      <c r="B1825"/>
      <c r="C1825"/>
      <c r="D1825" s="152"/>
      <c r="E1825" s="152"/>
      <c r="F1825"/>
      <c r="G1825" s="152"/>
      <c r="I1825" s="224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</row>
    <row r="1826" spans="1:36" s="223" customFormat="1" x14ac:dyDescent="0.2">
      <c r="A1826" s="11"/>
      <c r="B1826"/>
      <c r="C1826"/>
      <c r="D1826" s="152"/>
      <c r="E1826" s="152"/>
      <c r="F1826"/>
      <c r="G1826" s="152"/>
      <c r="I1826" s="224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</row>
    <row r="1827" spans="1:36" s="223" customFormat="1" x14ac:dyDescent="0.2">
      <c r="A1827" s="11"/>
      <c r="B1827"/>
      <c r="C1827"/>
      <c r="D1827" s="152"/>
      <c r="E1827" s="152"/>
      <c r="F1827"/>
      <c r="G1827" s="152"/>
      <c r="I1827" s="224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</row>
    <row r="1828" spans="1:36" s="223" customFormat="1" x14ac:dyDescent="0.2">
      <c r="A1828" s="11"/>
      <c r="B1828"/>
      <c r="C1828"/>
      <c r="D1828" s="152"/>
      <c r="E1828" s="152"/>
      <c r="F1828"/>
      <c r="G1828" s="152"/>
      <c r="I1828" s="224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</row>
    <row r="1829" spans="1:36" s="223" customFormat="1" x14ac:dyDescent="0.2">
      <c r="A1829" s="11"/>
      <c r="B1829"/>
      <c r="C1829"/>
      <c r="D1829" s="152"/>
      <c r="E1829" s="152"/>
      <c r="F1829"/>
      <c r="G1829" s="152"/>
      <c r="I1829" s="224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</row>
    <row r="1830" spans="1:36" s="223" customFormat="1" x14ac:dyDescent="0.2">
      <c r="A1830" s="11"/>
      <c r="B1830"/>
      <c r="C1830"/>
      <c r="D1830" s="152"/>
      <c r="E1830" s="152"/>
      <c r="F1830"/>
      <c r="G1830" s="152"/>
      <c r="I1830" s="224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</row>
    <row r="1831" spans="1:36" s="223" customFormat="1" x14ac:dyDescent="0.2">
      <c r="A1831" s="11"/>
      <c r="B1831"/>
      <c r="C1831"/>
      <c r="D1831" s="152"/>
      <c r="E1831" s="152"/>
      <c r="F1831"/>
      <c r="G1831" s="152"/>
      <c r="I1831" s="224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</row>
    <row r="1832" spans="1:36" s="223" customFormat="1" x14ac:dyDescent="0.2">
      <c r="A1832" s="11"/>
      <c r="B1832"/>
      <c r="C1832"/>
      <c r="D1832" s="152"/>
      <c r="E1832" s="152"/>
      <c r="F1832"/>
      <c r="G1832" s="152"/>
      <c r="I1832" s="224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</row>
    <row r="1833" spans="1:36" s="223" customFormat="1" x14ac:dyDescent="0.2">
      <c r="A1833" s="11"/>
      <c r="B1833"/>
      <c r="C1833"/>
      <c r="D1833" s="152"/>
      <c r="E1833" s="152"/>
      <c r="F1833"/>
      <c r="G1833" s="152"/>
      <c r="I1833" s="224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</row>
    <row r="1834" spans="1:36" s="223" customFormat="1" x14ac:dyDescent="0.2">
      <c r="A1834" s="11"/>
      <c r="B1834"/>
      <c r="C1834"/>
      <c r="D1834" s="152"/>
      <c r="E1834" s="152"/>
      <c r="F1834"/>
      <c r="G1834" s="152"/>
      <c r="I1834" s="22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</row>
    <row r="1835" spans="1:36" s="223" customFormat="1" x14ac:dyDescent="0.2">
      <c r="A1835" s="11"/>
      <c r="B1835"/>
      <c r="C1835"/>
      <c r="D1835" s="152"/>
      <c r="E1835" s="152"/>
      <c r="F1835"/>
      <c r="G1835" s="152"/>
      <c r="I1835" s="224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</row>
    <row r="1836" spans="1:36" s="223" customFormat="1" x14ac:dyDescent="0.2">
      <c r="A1836" s="11"/>
      <c r="B1836"/>
      <c r="C1836"/>
      <c r="D1836" s="152"/>
      <c r="E1836" s="152"/>
      <c r="F1836"/>
      <c r="G1836" s="152"/>
      <c r="I1836" s="224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</row>
    <row r="1837" spans="1:36" s="223" customFormat="1" x14ac:dyDescent="0.2">
      <c r="A1837" s="11"/>
      <c r="B1837"/>
      <c r="C1837"/>
      <c r="D1837" s="152"/>
      <c r="E1837" s="152"/>
      <c r="F1837"/>
      <c r="G1837" s="152"/>
      <c r="I1837" s="224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</row>
    <row r="1838" spans="1:36" s="223" customFormat="1" x14ac:dyDescent="0.2">
      <c r="A1838" s="11"/>
      <c r="B1838"/>
      <c r="C1838"/>
      <c r="D1838" s="152"/>
      <c r="E1838" s="152"/>
      <c r="F1838"/>
      <c r="G1838" s="152"/>
      <c r="I1838" s="224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</row>
    <row r="1839" spans="1:36" s="223" customFormat="1" x14ac:dyDescent="0.2">
      <c r="A1839" s="11"/>
      <c r="B1839"/>
      <c r="C1839"/>
      <c r="D1839" s="152"/>
      <c r="E1839" s="152"/>
      <c r="F1839"/>
      <c r="G1839" s="152"/>
      <c r="I1839" s="224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</row>
    <row r="1840" spans="1:36" s="223" customFormat="1" x14ac:dyDescent="0.2">
      <c r="A1840" s="11"/>
      <c r="B1840"/>
      <c r="C1840"/>
      <c r="D1840" s="152"/>
      <c r="E1840" s="152"/>
      <c r="F1840"/>
      <c r="G1840" s="152"/>
      <c r="I1840" s="224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</row>
    <row r="1841" spans="1:36" s="223" customFormat="1" x14ac:dyDescent="0.2">
      <c r="A1841" s="11"/>
      <c r="B1841"/>
      <c r="C1841"/>
      <c r="D1841" s="152"/>
      <c r="E1841" s="152"/>
      <c r="F1841"/>
      <c r="G1841" s="152"/>
      <c r="I1841" s="224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</row>
    <row r="1842" spans="1:36" s="223" customFormat="1" x14ac:dyDescent="0.2">
      <c r="A1842" s="11"/>
      <c r="B1842"/>
      <c r="C1842"/>
      <c r="D1842" s="152"/>
      <c r="E1842" s="152"/>
      <c r="F1842"/>
      <c r="G1842" s="152"/>
      <c r="I1842" s="224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</row>
    <row r="1843" spans="1:36" s="223" customFormat="1" x14ac:dyDescent="0.2">
      <c r="A1843" s="11"/>
      <c r="B1843"/>
      <c r="C1843"/>
      <c r="D1843" s="152"/>
      <c r="E1843" s="152"/>
      <c r="F1843"/>
      <c r="G1843" s="152"/>
      <c r="I1843" s="224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</row>
    <row r="1844" spans="1:36" s="223" customFormat="1" x14ac:dyDescent="0.2">
      <c r="A1844" s="11"/>
      <c r="B1844"/>
      <c r="C1844"/>
      <c r="D1844" s="152"/>
      <c r="E1844" s="152"/>
      <c r="F1844"/>
      <c r="G1844" s="152"/>
      <c r="I1844" s="22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</row>
    <row r="1845" spans="1:36" s="223" customFormat="1" x14ac:dyDescent="0.2">
      <c r="A1845" s="11"/>
      <c r="B1845"/>
      <c r="C1845"/>
      <c r="D1845" s="152"/>
      <c r="E1845" s="152"/>
      <c r="F1845"/>
      <c r="G1845" s="152"/>
      <c r="I1845" s="224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</row>
    <row r="1846" spans="1:36" s="223" customFormat="1" x14ac:dyDescent="0.2">
      <c r="A1846" s="11"/>
      <c r="B1846"/>
      <c r="C1846"/>
      <c r="D1846" s="152"/>
      <c r="E1846" s="152"/>
      <c r="F1846"/>
      <c r="G1846" s="152"/>
      <c r="I1846" s="224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</row>
    <row r="1847" spans="1:36" s="223" customFormat="1" x14ac:dyDescent="0.2">
      <c r="A1847" s="11"/>
      <c r="B1847"/>
      <c r="C1847"/>
      <c r="D1847" s="152"/>
      <c r="E1847" s="152"/>
      <c r="F1847"/>
      <c r="G1847" s="152"/>
      <c r="I1847" s="224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</row>
    <row r="1848" spans="1:36" s="223" customFormat="1" x14ac:dyDescent="0.2">
      <c r="A1848" s="11"/>
      <c r="B1848"/>
      <c r="C1848"/>
      <c r="D1848" s="152"/>
      <c r="E1848" s="152"/>
      <c r="F1848"/>
      <c r="G1848" s="152"/>
      <c r="I1848" s="224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</row>
    <row r="1849" spans="1:36" s="223" customFormat="1" x14ac:dyDescent="0.2">
      <c r="A1849" s="11"/>
      <c r="B1849"/>
      <c r="C1849"/>
      <c r="D1849" s="152"/>
      <c r="E1849" s="152"/>
      <c r="F1849"/>
      <c r="G1849" s="152"/>
      <c r="I1849" s="224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</row>
    <row r="1850" spans="1:36" s="223" customFormat="1" x14ac:dyDescent="0.2">
      <c r="A1850" s="11"/>
      <c r="B1850"/>
      <c r="C1850"/>
      <c r="D1850" s="152"/>
      <c r="E1850" s="152"/>
      <c r="F1850"/>
      <c r="G1850" s="152"/>
      <c r="I1850" s="224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</row>
    <row r="1851" spans="1:36" s="223" customFormat="1" x14ac:dyDescent="0.2">
      <c r="A1851" s="11"/>
      <c r="B1851"/>
      <c r="C1851"/>
      <c r="D1851" s="152"/>
      <c r="E1851" s="152"/>
      <c r="F1851"/>
      <c r="G1851" s="152"/>
      <c r="I1851" s="224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</row>
    <row r="1852" spans="1:36" s="223" customFormat="1" x14ac:dyDescent="0.2">
      <c r="A1852" s="11"/>
      <c r="B1852"/>
      <c r="C1852"/>
      <c r="D1852" s="152"/>
      <c r="E1852" s="152"/>
      <c r="F1852"/>
      <c r="G1852" s="152"/>
      <c r="I1852" s="224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</row>
    <row r="1853" spans="1:36" s="223" customFormat="1" x14ac:dyDescent="0.2">
      <c r="A1853" s="11"/>
      <c r="B1853"/>
      <c r="C1853"/>
      <c r="D1853" s="152"/>
      <c r="E1853" s="152"/>
      <c r="F1853"/>
      <c r="G1853" s="152"/>
      <c r="I1853" s="224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</row>
    <row r="1854" spans="1:36" s="223" customFormat="1" x14ac:dyDescent="0.2">
      <c r="A1854" s="11"/>
      <c r="B1854"/>
      <c r="C1854"/>
      <c r="D1854" s="152"/>
      <c r="E1854" s="152"/>
      <c r="F1854"/>
      <c r="G1854" s="152"/>
      <c r="I1854" s="22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</row>
    <row r="1855" spans="1:36" s="223" customFormat="1" x14ac:dyDescent="0.2">
      <c r="A1855" s="11"/>
      <c r="B1855"/>
      <c r="C1855"/>
      <c r="D1855" s="152"/>
      <c r="E1855" s="152"/>
      <c r="F1855"/>
      <c r="G1855" s="152"/>
      <c r="I1855" s="224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</row>
    <row r="1856" spans="1:36" s="223" customFormat="1" x14ac:dyDescent="0.2">
      <c r="A1856" s="11"/>
      <c r="B1856"/>
      <c r="C1856"/>
      <c r="D1856" s="152"/>
      <c r="E1856" s="152"/>
      <c r="F1856"/>
      <c r="G1856" s="152"/>
      <c r="I1856" s="224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</row>
    <row r="1857" spans="1:36" s="223" customFormat="1" x14ac:dyDescent="0.2">
      <c r="A1857" s="11"/>
      <c r="B1857"/>
      <c r="C1857"/>
      <c r="D1857" s="152"/>
      <c r="E1857" s="152"/>
      <c r="F1857"/>
      <c r="G1857" s="152"/>
      <c r="I1857" s="224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</row>
    <row r="1858" spans="1:36" s="223" customFormat="1" x14ac:dyDescent="0.2">
      <c r="A1858" s="11"/>
      <c r="B1858"/>
      <c r="C1858"/>
      <c r="D1858" s="152"/>
      <c r="E1858" s="152"/>
      <c r="F1858"/>
      <c r="G1858" s="152"/>
      <c r="I1858" s="224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</row>
    <row r="1859" spans="1:36" s="223" customFormat="1" x14ac:dyDescent="0.2">
      <c r="A1859" s="11"/>
      <c r="B1859"/>
      <c r="C1859"/>
      <c r="D1859" s="152"/>
      <c r="E1859" s="152"/>
      <c r="F1859"/>
      <c r="G1859" s="152"/>
      <c r="I1859" s="224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</row>
    <row r="1860" spans="1:36" s="223" customFormat="1" x14ac:dyDescent="0.2">
      <c r="A1860" s="11"/>
      <c r="B1860"/>
      <c r="C1860"/>
      <c r="D1860" s="152"/>
      <c r="E1860" s="152"/>
      <c r="F1860"/>
      <c r="G1860" s="152"/>
      <c r="I1860" s="224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</row>
    <row r="1861" spans="1:36" s="223" customFormat="1" x14ac:dyDescent="0.2">
      <c r="A1861" s="11"/>
      <c r="B1861"/>
      <c r="C1861"/>
      <c r="D1861" s="152"/>
      <c r="E1861" s="152"/>
      <c r="F1861"/>
      <c r="G1861" s="152"/>
      <c r="I1861" s="224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</row>
    <row r="1862" spans="1:36" s="223" customFormat="1" x14ac:dyDescent="0.2">
      <c r="A1862" s="11"/>
      <c r="B1862"/>
      <c r="C1862"/>
      <c r="D1862" s="152"/>
      <c r="E1862" s="152"/>
      <c r="F1862"/>
      <c r="G1862" s="152"/>
      <c r="I1862" s="224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</row>
    <row r="1863" spans="1:36" s="223" customFormat="1" x14ac:dyDescent="0.2">
      <c r="A1863" s="11"/>
      <c r="B1863"/>
      <c r="C1863"/>
      <c r="D1863" s="152"/>
      <c r="E1863" s="152"/>
      <c r="F1863"/>
      <c r="G1863" s="152"/>
      <c r="I1863" s="224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</row>
    <row r="1864" spans="1:36" s="223" customFormat="1" x14ac:dyDescent="0.2">
      <c r="A1864" s="11"/>
      <c r="B1864"/>
      <c r="C1864"/>
      <c r="D1864" s="152"/>
      <c r="E1864" s="152"/>
      <c r="F1864"/>
      <c r="G1864" s="152"/>
      <c r="I1864" s="22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</row>
    <row r="1865" spans="1:36" s="223" customFormat="1" x14ac:dyDescent="0.2">
      <c r="A1865" s="11"/>
      <c r="B1865"/>
      <c r="C1865"/>
      <c r="D1865" s="152"/>
      <c r="E1865" s="152"/>
      <c r="F1865"/>
      <c r="G1865" s="152"/>
      <c r="I1865" s="224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</row>
    <row r="1866" spans="1:36" s="223" customFormat="1" x14ac:dyDescent="0.2">
      <c r="A1866" s="11"/>
      <c r="B1866"/>
      <c r="C1866"/>
      <c r="D1866" s="152"/>
      <c r="E1866" s="152"/>
      <c r="F1866"/>
      <c r="G1866" s="152"/>
      <c r="I1866" s="224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</row>
    <row r="1867" spans="1:36" s="223" customFormat="1" x14ac:dyDescent="0.2">
      <c r="A1867" s="11"/>
      <c r="B1867"/>
      <c r="C1867"/>
      <c r="D1867" s="152"/>
      <c r="E1867" s="152"/>
      <c r="F1867"/>
      <c r="G1867" s="152"/>
      <c r="I1867" s="224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</row>
    <row r="1868" spans="1:36" s="223" customFormat="1" x14ac:dyDescent="0.2">
      <c r="A1868" s="11"/>
      <c r="B1868"/>
      <c r="C1868"/>
      <c r="D1868" s="152"/>
      <c r="E1868" s="152"/>
      <c r="F1868"/>
      <c r="G1868" s="152"/>
      <c r="I1868" s="224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</row>
    <row r="1869" spans="1:36" s="223" customFormat="1" x14ac:dyDescent="0.2">
      <c r="A1869" s="11"/>
      <c r="B1869"/>
      <c r="C1869"/>
      <c r="D1869" s="152"/>
      <c r="E1869" s="152"/>
      <c r="F1869"/>
      <c r="G1869" s="152"/>
      <c r="I1869" s="224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</row>
    <row r="1870" spans="1:36" s="223" customFormat="1" x14ac:dyDescent="0.2">
      <c r="A1870" s="11"/>
      <c r="B1870"/>
      <c r="C1870"/>
      <c r="D1870" s="152"/>
      <c r="E1870" s="152"/>
      <c r="F1870"/>
      <c r="G1870" s="152"/>
      <c r="I1870" s="224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</row>
    <row r="1871" spans="1:36" s="223" customFormat="1" x14ac:dyDescent="0.2">
      <c r="A1871" s="11"/>
      <c r="B1871"/>
      <c r="C1871"/>
      <c r="D1871" s="152"/>
      <c r="E1871" s="152"/>
      <c r="F1871"/>
      <c r="G1871" s="152"/>
      <c r="I1871" s="224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</row>
    <row r="1872" spans="1:36" s="223" customFormat="1" x14ac:dyDescent="0.2">
      <c r="A1872" s="11"/>
      <c r="B1872"/>
      <c r="C1872"/>
      <c r="D1872" s="152"/>
      <c r="E1872" s="152"/>
      <c r="F1872"/>
      <c r="G1872" s="152"/>
      <c r="I1872" s="224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</row>
    <row r="1873" spans="1:36" s="223" customFormat="1" x14ac:dyDescent="0.2">
      <c r="A1873" s="11"/>
      <c r="B1873"/>
      <c r="C1873"/>
      <c r="D1873" s="152"/>
      <c r="E1873" s="152"/>
      <c r="F1873"/>
      <c r="G1873" s="152"/>
      <c r="I1873" s="224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</row>
    <row r="1874" spans="1:36" s="223" customFormat="1" x14ac:dyDescent="0.2">
      <c r="A1874" s="11"/>
      <c r="B1874"/>
      <c r="C1874"/>
      <c r="D1874" s="152"/>
      <c r="E1874" s="152"/>
      <c r="F1874"/>
      <c r="G1874" s="152"/>
      <c r="I1874" s="22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</row>
    <row r="1875" spans="1:36" s="223" customFormat="1" x14ac:dyDescent="0.2">
      <c r="A1875" s="11"/>
      <c r="B1875"/>
      <c r="C1875"/>
      <c r="D1875" s="152"/>
      <c r="E1875" s="152"/>
      <c r="F1875"/>
      <c r="G1875" s="152"/>
      <c r="I1875" s="224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</row>
    <row r="1876" spans="1:36" s="223" customFormat="1" x14ac:dyDescent="0.2">
      <c r="A1876" s="11"/>
      <c r="B1876"/>
      <c r="C1876"/>
      <c r="D1876" s="152"/>
      <c r="E1876" s="152"/>
      <c r="F1876"/>
      <c r="G1876" s="152"/>
      <c r="I1876" s="224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</row>
    <row r="1877" spans="1:36" s="223" customFormat="1" x14ac:dyDescent="0.2">
      <c r="A1877" s="11"/>
      <c r="B1877"/>
      <c r="C1877"/>
      <c r="D1877" s="152"/>
      <c r="E1877" s="152"/>
      <c r="F1877"/>
      <c r="G1877" s="152"/>
      <c r="I1877" s="224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</row>
    <row r="1878" spans="1:36" s="223" customFormat="1" x14ac:dyDescent="0.2">
      <c r="A1878" s="11"/>
      <c r="B1878"/>
      <c r="C1878"/>
      <c r="D1878" s="152"/>
      <c r="E1878" s="152"/>
      <c r="F1878"/>
      <c r="G1878" s="152"/>
      <c r="I1878" s="224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</row>
    <row r="1879" spans="1:36" s="223" customFormat="1" x14ac:dyDescent="0.2">
      <c r="A1879" s="11"/>
      <c r="B1879"/>
      <c r="C1879"/>
      <c r="D1879" s="152"/>
      <c r="E1879" s="152"/>
      <c r="F1879"/>
      <c r="G1879" s="152"/>
      <c r="I1879" s="224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</row>
    <row r="1880" spans="1:36" s="223" customFormat="1" x14ac:dyDescent="0.2">
      <c r="A1880" s="11"/>
      <c r="B1880"/>
      <c r="C1880"/>
      <c r="D1880" s="152"/>
      <c r="E1880" s="152"/>
      <c r="F1880"/>
      <c r="G1880" s="152"/>
      <c r="I1880" s="224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</row>
    <row r="1881" spans="1:36" s="223" customFormat="1" x14ac:dyDescent="0.2">
      <c r="A1881" s="11"/>
      <c r="B1881"/>
      <c r="C1881"/>
      <c r="D1881" s="152"/>
      <c r="E1881" s="152"/>
      <c r="F1881"/>
      <c r="G1881" s="152"/>
      <c r="I1881" s="224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</row>
    <row r="1882" spans="1:36" s="223" customFormat="1" x14ac:dyDescent="0.2">
      <c r="A1882" s="11"/>
      <c r="B1882"/>
      <c r="C1882"/>
      <c r="D1882" s="152"/>
      <c r="E1882" s="152"/>
      <c r="F1882"/>
      <c r="G1882" s="152"/>
      <c r="I1882" s="224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</row>
    <row r="1883" spans="1:36" s="223" customFormat="1" x14ac:dyDescent="0.2">
      <c r="A1883" s="11"/>
      <c r="B1883"/>
      <c r="C1883"/>
      <c r="D1883" s="152"/>
      <c r="E1883" s="152"/>
      <c r="F1883"/>
      <c r="G1883" s="152"/>
      <c r="I1883" s="224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</row>
    <row r="1884" spans="1:36" s="223" customFormat="1" x14ac:dyDescent="0.2">
      <c r="A1884" s="11"/>
      <c r="B1884"/>
      <c r="C1884"/>
      <c r="D1884" s="152"/>
      <c r="E1884" s="152"/>
      <c r="F1884"/>
      <c r="G1884" s="152"/>
      <c r="I1884" s="22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</row>
    <row r="1885" spans="1:36" s="223" customFormat="1" x14ac:dyDescent="0.2">
      <c r="A1885" s="11"/>
      <c r="B1885"/>
      <c r="C1885"/>
      <c r="D1885" s="152"/>
      <c r="E1885" s="152"/>
      <c r="F1885"/>
      <c r="G1885" s="152"/>
      <c r="I1885" s="224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</row>
    <row r="1886" spans="1:36" s="223" customFormat="1" x14ac:dyDescent="0.2">
      <c r="A1886" s="11"/>
      <c r="B1886"/>
      <c r="C1886"/>
      <c r="D1886" s="152"/>
      <c r="E1886" s="152"/>
      <c r="F1886"/>
      <c r="G1886" s="152"/>
      <c r="I1886" s="224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</row>
    <row r="1887" spans="1:36" s="223" customFormat="1" x14ac:dyDescent="0.2">
      <c r="A1887" s="11"/>
      <c r="B1887"/>
      <c r="C1887"/>
      <c r="D1887" s="152"/>
      <c r="E1887" s="152"/>
      <c r="F1887"/>
      <c r="G1887" s="152"/>
      <c r="I1887" s="224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</row>
    <row r="1888" spans="1:36" s="223" customFormat="1" x14ac:dyDescent="0.2">
      <c r="A1888" s="11"/>
      <c r="B1888"/>
      <c r="C1888"/>
      <c r="D1888" s="152"/>
      <c r="E1888" s="152"/>
      <c r="F1888"/>
      <c r="G1888" s="152"/>
      <c r="I1888" s="224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</row>
    <row r="1889" spans="1:36" s="223" customFormat="1" x14ac:dyDescent="0.2">
      <c r="A1889" s="11"/>
      <c r="B1889"/>
      <c r="C1889"/>
      <c r="D1889" s="152"/>
      <c r="E1889" s="152"/>
      <c r="F1889"/>
      <c r="G1889" s="152"/>
      <c r="I1889" s="224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</row>
    <row r="1890" spans="1:36" s="223" customFormat="1" x14ac:dyDescent="0.2">
      <c r="A1890" s="11"/>
      <c r="B1890"/>
      <c r="C1890"/>
      <c r="D1890" s="152"/>
      <c r="E1890" s="152"/>
      <c r="F1890"/>
      <c r="G1890" s="152"/>
      <c r="I1890" s="224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</row>
    <row r="1891" spans="1:36" s="223" customFormat="1" x14ac:dyDescent="0.2">
      <c r="A1891" s="11"/>
      <c r="B1891"/>
      <c r="C1891"/>
      <c r="D1891" s="152"/>
      <c r="E1891" s="152"/>
      <c r="F1891"/>
      <c r="G1891" s="152"/>
      <c r="I1891" s="224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</row>
    <row r="1892" spans="1:36" s="223" customFormat="1" x14ac:dyDescent="0.2">
      <c r="A1892" s="11"/>
      <c r="B1892"/>
      <c r="C1892"/>
      <c r="D1892" s="152"/>
      <c r="E1892" s="152"/>
      <c r="F1892"/>
      <c r="G1892" s="152"/>
      <c r="I1892" s="224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</row>
    <row r="1893" spans="1:36" s="223" customFormat="1" x14ac:dyDescent="0.2">
      <c r="A1893" s="11"/>
      <c r="B1893"/>
      <c r="C1893"/>
      <c r="D1893" s="152"/>
      <c r="E1893" s="152"/>
      <c r="F1893"/>
      <c r="G1893" s="152"/>
      <c r="I1893" s="224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</row>
    <row r="1894" spans="1:36" s="223" customFormat="1" x14ac:dyDescent="0.2">
      <c r="A1894" s="11"/>
      <c r="B1894"/>
      <c r="C1894"/>
      <c r="D1894" s="152"/>
      <c r="E1894" s="152"/>
      <c r="F1894"/>
      <c r="G1894" s="152"/>
      <c r="I1894" s="22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</row>
    <row r="1895" spans="1:36" s="223" customFormat="1" x14ac:dyDescent="0.2">
      <c r="A1895" s="11"/>
      <c r="B1895"/>
      <c r="C1895"/>
      <c r="D1895" s="152"/>
      <c r="E1895" s="152"/>
      <c r="F1895"/>
      <c r="G1895" s="152"/>
      <c r="I1895" s="224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</row>
    <row r="1896" spans="1:36" s="223" customFormat="1" x14ac:dyDescent="0.2">
      <c r="A1896" s="11"/>
      <c r="B1896"/>
      <c r="C1896"/>
      <c r="D1896" s="152"/>
      <c r="E1896" s="152"/>
      <c r="F1896"/>
      <c r="G1896" s="152"/>
      <c r="I1896" s="224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</row>
    <row r="1897" spans="1:36" s="223" customFormat="1" x14ac:dyDescent="0.2">
      <c r="A1897" s="11"/>
      <c r="B1897"/>
      <c r="C1897"/>
      <c r="D1897" s="152"/>
      <c r="E1897" s="152"/>
      <c r="F1897"/>
      <c r="G1897" s="152"/>
      <c r="I1897" s="224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</row>
    <row r="1898" spans="1:36" s="223" customFormat="1" x14ac:dyDescent="0.2">
      <c r="A1898" s="11"/>
      <c r="B1898"/>
      <c r="C1898"/>
      <c r="D1898" s="152"/>
      <c r="E1898" s="152"/>
      <c r="F1898"/>
      <c r="G1898" s="152"/>
      <c r="I1898" s="224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</row>
    <row r="1899" spans="1:36" s="223" customFormat="1" x14ac:dyDescent="0.2">
      <c r="A1899" s="11"/>
      <c r="B1899"/>
      <c r="C1899"/>
      <c r="D1899" s="152"/>
      <c r="E1899" s="152"/>
      <c r="F1899"/>
      <c r="G1899" s="152"/>
      <c r="I1899" s="224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</row>
    <row r="1900" spans="1:36" s="223" customFormat="1" x14ac:dyDescent="0.2">
      <c r="A1900" s="11"/>
      <c r="B1900"/>
      <c r="C1900"/>
      <c r="D1900" s="152"/>
      <c r="E1900" s="152"/>
      <c r="F1900"/>
      <c r="G1900" s="152"/>
      <c r="I1900" s="224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</row>
    <row r="1901" spans="1:36" s="223" customFormat="1" x14ac:dyDescent="0.2">
      <c r="A1901" s="11"/>
      <c r="B1901"/>
      <c r="C1901"/>
      <c r="D1901" s="152"/>
      <c r="E1901" s="152"/>
      <c r="F1901"/>
      <c r="G1901" s="152"/>
      <c r="I1901" s="224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</row>
    <row r="1902" spans="1:36" s="223" customFormat="1" x14ac:dyDescent="0.2">
      <c r="A1902" s="11"/>
      <c r="B1902"/>
      <c r="C1902"/>
      <c r="D1902" s="152"/>
      <c r="E1902" s="152"/>
      <c r="F1902"/>
      <c r="G1902" s="152"/>
      <c r="I1902" s="224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</row>
    <row r="1903" spans="1:36" s="223" customFormat="1" x14ac:dyDescent="0.2">
      <c r="A1903" s="11"/>
      <c r="B1903"/>
      <c r="C1903"/>
      <c r="D1903" s="152"/>
      <c r="E1903" s="152"/>
      <c r="F1903"/>
      <c r="G1903" s="152"/>
      <c r="I1903" s="224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</row>
    <row r="1904" spans="1:36" s="223" customFormat="1" x14ac:dyDescent="0.2">
      <c r="A1904" s="11"/>
      <c r="B1904"/>
      <c r="C1904"/>
      <c r="D1904" s="152"/>
      <c r="E1904" s="152"/>
      <c r="F1904"/>
      <c r="G1904" s="152"/>
      <c r="I1904" s="22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</row>
    <row r="1905" spans="1:36" s="223" customFormat="1" x14ac:dyDescent="0.2">
      <c r="A1905" s="11"/>
      <c r="B1905"/>
      <c r="C1905"/>
      <c r="D1905" s="152"/>
      <c r="E1905" s="152"/>
      <c r="F1905"/>
      <c r="G1905" s="152"/>
      <c r="I1905" s="224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</row>
    <row r="1906" spans="1:36" s="223" customFormat="1" x14ac:dyDescent="0.2">
      <c r="A1906" s="11"/>
      <c r="B1906"/>
      <c r="C1906"/>
      <c r="D1906" s="152"/>
      <c r="E1906" s="152"/>
      <c r="F1906"/>
      <c r="G1906" s="152"/>
      <c r="I1906" s="224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</row>
    <row r="1907" spans="1:36" s="223" customFormat="1" x14ac:dyDescent="0.2">
      <c r="A1907" s="11"/>
      <c r="B1907"/>
      <c r="C1907"/>
      <c r="D1907" s="152"/>
      <c r="E1907" s="152"/>
      <c r="F1907"/>
      <c r="G1907" s="152"/>
      <c r="I1907" s="224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</row>
    <row r="1908" spans="1:36" s="223" customFormat="1" x14ac:dyDescent="0.2">
      <c r="A1908" s="11"/>
      <c r="B1908"/>
      <c r="C1908"/>
      <c r="D1908" s="152"/>
      <c r="E1908" s="152"/>
      <c r="F1908"/>
      <c r="G1908" s="152"/>
      <c r="I1908" s="224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</row>
    <row r="1909" spans="1:36" s="223" customFormat="1" x14ac:dyDescent="0.2">
      <c r="A1909" s="11"/>
      <c r="B1909"/>
      <c r="C1909"/>
      <c r="D1909" s="152"/>
      <c r="E1909" s="152"/>
      <c r="F1909"/>
      <c r="G1909" s="152"/>
      <c r="I1909" s="224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</row>
    <row r="1910" spans="1:36" s="223" customFormat="1" x14ac:dyDescent="0.2">
      <c r="A1910" s="11"/>
      <c r="B1910"/>
      <c r="C1910"/>
      <c r="D1910" s="152"/>
      <c r="E1910" s="152"/>
      <c r="F1910"/>
      <c r="G1910" s="152"/>
      <c r="I1910" s="224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</row>
    <row r="1911" spans="1:36" s="223" customFormat="1" x14ac:dyDescent="0.2">
      <c r="A1911" s="11"/>
      <c r="B1911"/>
      <c r="C1911"/>
      <c r="D1911" s="152"/>
      <c r="E1911" s="152"/>
      <c r="F1911"/>
      <c r="G1911" s="152"/>
      <c r="I1911" s="224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</row>
    <row r="1912" spans="1:36" s="223" customFormat="1" x14ac:dyDescent="0.2">
      <c r="A1912" s="11"/>
      <c r="B1912"/>
      <c r="C1912"/>
      <c r="D1912" s="152"/>
      <c r="E1912" s="152"/>
      <c r="F1912"/>
      <c r="G1912" s="152"/>
      <c r="I1912" s="224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</row>
    <row r="1913" spans="1:36" s="223" customFormat="1" x14ac:dyDescent="0.2">
      <c r="A1913" s="11"/>
      <c r="B1913"/>
      <c r="C1913"/>
      <c r="D1913" s="152"/>
      <c r="E1913" s="152"/>
      <c r="F1913"/>
      <c r="G1913" s="152"/>
      <c r="I1913" s="224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</row>
    <row r="1914" spans="1:36" s="223" customFormat="1" x14ac:dyDescent="0.2">
      <c r="A1914" s="11"/>
      <c r="B1914"/>
      <c r="C1914"/>
      <c r="D1914" s="152"/>
      <c r="E1914" s="152"/>
      <c r="F1914"/>
      <c r="G1914" s="152"/>
      <c r="I1914" s="22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</row>
    <row r="1915" spans="1:36" s="223" customFormat="1" x14ac:dyDescent="0.2">
      <c r="A1915" s="11"/>
      <c r="B1915"/>
      <c r="C1915"/>
      <c r="D1915" s="152"/>
      <c r="E1915" s="152"/>
      <c r="F1915"/>
      <c r="G1915" s="152"/>
      <c r="I1915" s="224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</row>
    <row r="1916" spans="1:36" s="223" customFormat="1" x14ac:dyDescent="0.2">
      <c r="A1916" s="11"/>
      <c r="B1916"/>
      <c r="C1916"/>
      <c r="D1916" s="152"/>
      <c r="E1916" s="152"/>
      <c r="F1916"/>
      <c r="G1916" s="152"/>
      <c r="I1916" s="224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</row>
    <row r="1917" spans="1:36" s="223" customFormat="1" x14ac:dyDescent="0.2">
      <c r="A1917" s="11"/>
      <c r="B1917"/>
      <c r="C1917"/>
      <c r="D1917" s="152"/>
      <c r="E1917" s="152"/>
      <c r="F1917"/>
      <c r="G1917" s="152"/>
      <c r="I1917" s="224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</row>
    <row r="1918" spans="1:36" s="223" customFormat="1" x14ac:dyDescent="0.2">
      <c r="A1918" s="11"/>
      <c r="B1918"/>
      <c r="C1918"/>
      <c r="D1918" s="152"/>
      <c r="E1918" s="152"/>
      <c r="F1918"/>
      <c r="G1918" s="152"/>
      <c r="I1918" s="224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</row>
    <row r="1919" spans="1:36" s="223" customFormat="1" x14ac:dyDescent="0.2">
      <c r="A1919" s="11"/>
      <c r="B1919"/>
      <c r="C1919"/>
      <c r="D1919" s="152"/>
      <c r="E1919" s="152"/>
      <c r="F1919"/>
      <c r="G1919" s="152"/>
      <c r="I1919" s="224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</row>
    <row r="1920" spans="1:36" s="223" customFormat="1" x14ac:dyDescent="0.2">
      <c r="A1920" s="11"/>
      <c r="B1920"/>
      <c r="C1920"/>
      <c r="D1920" s="152"/>
      <c r="E1920" s="152"/>
      <c r="F1920"/>
      <c r="G1920" s="152"/>
      <c r="I1920" s="224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</row>
    <row r="1921" spans="1:36" s="223" customFormat="1" x14ac:dyDescent="0.2">
      <c r="A1921" s="11"/>
      <c r="B1921"/>
      <c r="C1921"/>
      <c r="D1921" s="152"/>
      <c r="E1921" s="152"/>
      <c r="F1921"/>
      <c r="G1921" s="152"/>
      <c r="I1921" s="224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</row>
    <row r="1922" spans="1:36" s="223" customFormat="1" x14ac:dyDescent="0.2">
      <c r="A1922" s="11"/>
      <c r="B1922"/>
      <c r="C1922"/>
      <c r="D1922" s="152"/>
      <c r="E1922" s="152"/>
      <c r="F1922"/>
      <c r="G1922" s="152"/>
      <c r="I1922" s="224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</row>
    <row r="1923" spans="1:36" s="223" customFormat="1" x14ac:dyDescent="0.2">
      <c r="A1923" s="11"/>
      <c r="B1923"/>
      <c r="C1923"/>
      <c r="D1923" s="152"/>
      <c r="E1923" s="152"/>
      <c r="F1923"/>
      <c r="G1923" s="152"/>
      <c r="I1923" s="224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</row>
    <row r="1924" spans="1:36" s="223" customFormat="1" x14ac:dyDescent="0.2">
      <c r="A1924" s="11"/>
      <c r="B1924"/>
      <c r="C1924"/>
      <c r="D1924" s="152"/>
      <c r="E1924" s="152"/>
      <c r="F1924"/>
      <c r="G1924" s="152"/>
      <c r="I1924" s="2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</row>
    <row r="1925" spans="1:36" s="223" customFormat="1" x14ac:dyDescent="0.2">
      <c r="A1925" s="11"/>
      <c r="B1925"/>
      <c r="C1925"/>
      <c r="D1925" s="152"/>
      <c r="E1925" s="152"/>
      <c r="F1925"/>
      <c r="G1925" s="152"/>
      <c r="I1925" s="224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</row>
    <row r="1926" spans="1:36" s="223" customFormat="1" x14ac:dyDescent="0.2">
      <c r="A1926" s="11"/>
      <c r="B1926"/>
      <c r="C1926"/>
      <c r="D1926" s="152"/>
      <c r="E1926" s="152"/>
      <c r="F1926"/>
      <c r="G1926" s="152"/>
      <c r="I1926" s="224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</row>
    <row r="1927" spans="1:36" s="223" customFormat="1" x14ac:dyDescent="0.2">
      <c r="A1927" s="11"/>
      <c r="B1927"/>
      <c r="C1927"/>
      <c r="D1927" s="152"/>
      <c r="E1927" s="152"/>
      <c r="F1927"/>
      <c r="G1927" s="152"/>
      <c r="I1927" s="224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</row>
    <row r="1928" spans="1:36" s="223" customFormat="1" x14ac:dyDescent="0.2">
      <c r="A1928" s="11"/>
      <c r="B1928"/>
      <c r="C1928"/>
      <c r="D1928" s="152"/>
      <c r="E1928" s="152"/>
      <c r="F1928"/>
      <c r="G1928" s="152"/>
      <c r="I1928" s="224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</row>
    <row r="1929" spans="1:36" s="223" customFormat="1" x14ac:dyDescent="0.2">
      <c r="A1929" s="11"/>
      <c r="B1929"/>
      <c r="C1929"/>
      <c r="D1929" s="152"/>
      <c r="E1929" s="152"/>
      <c r="F1929"/>
      <c r="G1929" s="152"/>
      <c r="I1929" s="224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</row>
    <row r="1930" spans="1:36" s="223" customFormat="1" x14ac:dyDescent="0.2">
      <c r="A1930" s="11"/>
      <c r="B1930"/>
      <c r="C1930"/>
      <c r="D1930" s="152"/>
      <c r="E1930" s="152"/>
      <c r="F1930"/>
      <c r="G1930" s="152"/>
      <c r="I1930" s="224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</row>
    <row r="1931" spans="1:36" s="223" customFormat="1" x14ac:dyDescent="0.2">
      <c r="A1931" s="11"/>
      <c r="B1931"/>
      <c r="C1931"/>
      <c r="D1931" s="152"/>
      <c r="E1931" s="152"/>
      <c r="F1931"/>
      <c r="G1931" s="152"/>
      <c r="I1931" s="224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</row>
    <row r="1932" spans="1:36" s="223" customFormat="1" x14ac:dyDescent="0.2">
      <c r="A1932" s="11"/>
      <c r="B1932"/>
      <c r="C1932"/>
      <c r="D1932" s="152"/>
      <c r="E1932" s="152"/>
      <c r="F1932"/>
      <c r="G1932" s="152"/>
      <c r="I1932" s="224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</row>
    <row r="1933" spans="1:36" s="223" customFormat="1" x14ac:dyDescent="0.2">
      <c r="A1933" s="11"/>
      <c r="B1933"/>
      <c r="C1933"/>
      <c r="D1933" s="152"/>
      <c r="E1933" s="152"/>
      <c r="F1933"/>
      <c r="G1933" s="152"/>
      <c r="I1933" s="224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</row>
    <row r="1934" spans="1:36" s="223" customFormat="1" x14ac:dyDescent="0.2">
      <c r="A1934" s="11"/>
      <c r="B1934"/>
      <c r="C1934"/>
      <c r="D1934" s="152"/>
      <c r="E1934" s="152"/>
      <c r="F1934"/>
      <c r="G1934" s="152"/>
      <c r="I1934" s="22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</row>
    <row r="1935" spans="1:36" s="223" customFormat="1" x14ac:dyDescent="0.2">
      <c r="A1935" s="11"/>
      <c r="B1935"/>
      <c r="C1935"/>
      <c r="D1935" s="152"/>
      <c r="E1935" s="152"/>
      <c r="F1935"/>
      <c r="G1935" s="152"/>
      <c r="I1935" s="224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</row>
    <row r="1936" spans="1:36" s="223" customFormat="1" x14ac:dyDescent="0.2">
      <c r="A1936" s="11"/>
      <c r="B1936"/>
      <c r="C1936"/>
      <c r="D1936" s="152"/>
      <c r="E1936" s="152"/>
      <c r="F1936"/>
      <c r="G1936" s="152"/>
      <c r="I1936" s="224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</row>
    <row r="1937" spans="1:36" s="223" customFormat="1" x14ac:dyDescent="0.2">
      <c r="A1937" s="11"/>
      <c r="B1937"/>
      <c r="C1937"/>
      <c r="D1937" s="152"/>
      <c r="E1937" s="152"/>
      <c r="F1937"/>
      <c r="G1937" s="152"/>
      <c r="I1937" s="224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</row>
    <row r="1938" spans="1:36" s="223" customFormat="1" x14ac:dyDescent="0.2">
      <c r="A1938" s="11"/>
      <c r="B1938"/>
      <c r="C1938"/>
      <c r="D1938" s="152"/>
      <c r="E1938" s="152"/>
      <c r="F1938"/>
      <c r="G1938" s="152"/>
      <c r="I1938" s="224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</row>
    <row r="1939" spans="1:36" s="223" customFormat="1" x14ac:dyDescent="0.2">
      <c r="A1939" s="11"/>
      <c r="B1939"/>
      <c r="C1939"/>
      <c r="D1939" s="152"/>
      <c r="E1939" s="152"/>
      <c r="F1939"/>
      <c r="G1939" s="152"/>
      <c r="I1939" s="224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</row>
    <row r="1940" spans="1:36" s="223" customFormat="1" x14ac:dyDescent="0.2">
      <c r="A1940" s="11"/>
      <c r="B1940"/>
      <c r="C1940"/>
      <c r="D1940" s="152"/>
      <c r="E1940" s="152"/>
      <c r="F1940"/>
      <c r="G1940" s="152"/>
      <c r="I1940" s="224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</row>
    <row r="1941" spans="1:36" s="223" customFormat="1" x14ac:dyDescent="0.2">
      <c r="A1941" s="11"/>
      <c r="B1941"/>
      <c r="C1941"/>
      <c r="D1941" s="152"/>
      <c r="E1941" s="152"/>
      <c r="F1941"/>
      <c r="G1941" s="152"/>
      <c r="I1941" s="224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</row>
    <row r="1942" spans="1:36" s="223" customFormat="1" x14ac:dyDescent="0.2">
      <c r="A1942" s="11"/>
      <c r="B1942"/>
      <c r="C1942"/>
      <c r="D1942" s="152"/>
      <c r="E1942" s="152"/>
      <c r="F1942"/>
      <c r="G1942" s="152"/>
      <c r="I1942" s="224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</row>
    <row r="1943" spans="1:36" s="223" customFormat="1" x14ac:dyDescent="0.2">
      <c r="A1943" s="11"/>
      <c r="B1943"/>
      <c r="C1943"/>
      <c r="D1943" s="152"/>
      <c r="E1943" s="152"/>
      <c r="F1943"/>
      <c r="G1943" s="152"/>
      <c r="I1943" s="224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</row>
    <row r="1944" spans="1:36" s="223" customFormat="1" x14ac:dyDescent="0.2">
      <c r="A1944" s="11"/>
      <c r="B1944"/>
      <c r="C1944"/>
      <c r="D1944" s="152"/>
      <c r="E1944" s="152"/>
      <c r="F1944"/>
      <c r="G1944" s="152"/>
      <c r="I1944" s="22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</row>
    <row r="1945" spans="1:36" s="223" customFormat="1" x14ac:dyDescent="0.2">
      <c r="A1945" s="11"/>
      <c r="B1945"/>
      <c r="C1945"/>
      <c r="D1945" s="152"/>
      <c r="E1945" s="152"/>
      <c r="F1945"/>
      <c r="G1945" s="152"/>
      <c r="I1945" s="224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</row>
    <row r="1946" spans="1:36" s="223" customFormat="1" x14ac:dyDescent="0.2">
      <c r="A1946" s="11"/>
      <c r="B1946"/>
      <c r="C1946"/>
      <c r="D1946" s="152"/>
      <c r="E1946" s="152"/>
      <c r="F1946"/>
      <c r="G1946" s="152"/>
      <c r="I1946" s="224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</row>
    <row r="1947" spans="1:36" s="223" customFormat="1" x14ac:dyDescent="0.2">
      <c r="A1947" s="11"/>
      <c r="B1947"/>
      <c r="C1947"/>
      <c r="D1947" s="152"/>
      <c r="E1947" s="152"/>
      <c r="F1947"/>
      <c r="G1947" s="152"/>
      <c r="I1947" s="224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</row>
    <row r="1948" spans="1:36" s="223" customFormat="1" x14ac:dyDescent="0.2">
      <c r="A1948" s="11"/>
      <c r="B1948"/>
      <c r="C1948"/>
      <c r="D1948" s="152"/>
      <c r="E1948" s="152"/>
      <c r="F1948"/>
      <c r="G1948" s="152"/>
      <c r="I1948" s="224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</row>
    <row r="1949" spans="1:36" s="223" customFormat="1" x14ac:dyDescent="0.2">
      <c r="A1949" s="11"/>
      <c r="B1949"/>
      <c r="C1949"/>
      <c r="D1949" s="152"/>
      <c r="E1949" s="152"/>
      <c r="F1949"/>
      <c r="G1949" s="152"/>
      <c r="I1949" s="224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</row>
    <row r="1950" spans="1:36" s="223" customFormat="1" x14ac:dyDescent="0.2">
      <c r="A1950" s="11"/>
      <c r="B1950"/>
      <c r="C1950"/>
      <c r="D1950" s="152"/>
      <c r="E1950" s="152"/>
      <c r="F1950"/>
      <c r="G1950" s="152"/>
      <c r="I1950" s="224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</row>
    <row r="1951" spans="1:36" s="223" customFormat="1" x14ac:dyDescent="0.2">
      <c r="A1951" s="11"/>
      <c r="B1951"/>
      <c r="C1951"/>
      <c r="D1951" s="152"/>
      <c r="E1951" s="152"/>
      <c r="F1951"/>
      <c r="G1951" s="152"/>
      <c r="I1951" s="224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</row>
    <row r="1952" spans="1:36" s="223" customFormat="1" x14ac:dyDescent="0.2">
      <c r="A1952" s="11"/>
      <c r="B1952"/>
      <c r="C1952"/>
      <c r="D1952" s="152"/>
      <c r="E1952" s="152"/>
      <c r="F1952"/>
      <c r="G1952" s="152"/>
      <c r="I1952" s="224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</row>
    <row r="1953" spans="1:36" s="223" customFormat="1" x14ac:dyDescent="0.2">
      <c r="A1953" s="11"/>
      <c r="B1953"/>
      <c r="C1953"/>
      <c r="D1953" s="152"/>
      <c r="E1953" s="152"/>
      <c r="F1953"/>
      <c r="G1953" s="152"/>
      <c r="I1953" s="224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</row>
    <row r="1954" spans="1:36" s="223" customFormat="1" x14ac:dyDescent="0.2">
      <c r="A1954" s="11"/>
      <c r="B1954"/>
      <c r="C1954"/>
      <c r="D1954" s="152"/>
      <c r="E1954" s="152"/>
      <c r="F1954"/>
      <c r="G1954" s="152"/>
      <c r="I1954" s="22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</row>
    <row r="1955" spans="1:36" s="223" customFormat="1" x14ac:dyDescent="0.2">
      <c r="A1955" s="11"/>
      <c r="B1955"/>
      <c r="C1955"/>
      <c r="D1955" s="152"/>
      <c r="E1955" s="152"/>
      <c r="F1955"/>
      <c r="G1955" s="152"/>
      <c r="I1955" s="224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</row>
    <row r="1956" spans="1:36" s="223" customFormat="1" x14ac:dyDescent="0.2">
      <c r="A1956" s="11"/>
      <c r="B1956"/>
      <c r="C1956"/>
      <c r="D1956" s="152"/>
      <c r="E1956" s="152"/>
      <c r="F1956"/>
      <c r="G1956" s="152"/>
      <c r="I1956" s="224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</row>
    <row r="1957" spans="1:36" s="223" customFormat="1" x14ac:dyDescent="0.2">
      <c r="A1957" s="11"/>
      <c r="B1957"/>
      <c r="C1957"/>
      <c r="D1957" s="152"/>
      <c r="E1957" s="152"/>
      <c r="F1957"/>
      <c r="G1957" s="152"/>
      <c r="I1957" s="224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</row>
    <row r="1958" spans="1:36" s="223" customFormat="1" x14ac:dyDescent="0.2">
      <c r="A1958" s="11"/>
      <c r="B1958"/>
      <c r="C1958"/>
      <c r="D1958" s="152"/>
      <c r="E1958" s="152"/>
      <c r="F1958"/>
      <c r="G1958" s="152"/>
      <c r="I1958" s="224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</row>
    <row r="1959" spans="1:36" s="223" customFormat="1" x14ac:dyDescent="0.2">
      <c r="A1959" s="11"/>
      <c r="B1959"/>
      <c r="C1959"/>
      <c r="D1959" s="152"/>
      <c r="E1959" s="152"/>
      <c r="F1959"/>
      <c r="G1959" s="152"/>
      <c r="I1959" s="224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</row>
    <row r="1960" spans="1:36" s="223" customFormat="1" x14ac:dyDescent="0.2">
      <c r="A1960" s="11"/>
      <c r="B1960"/>
      <c r="C1960"/>
      <c r="D1960" s="152"/>
      <c r="E1960" s="152"/>
      <c r="F1960"/>
      <c r="G1960" s="152"/>
      <c r="I1960" s="224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</row>
    <row r="1961" spans="1:36" s="223" customFormat="1" x14ac:dyDescent="0.2">
      <c r="A1961" s="11"/>
      <c r="B1961"/>
      <c r="C1961"/>
      <c r="D1961" s="152"/>
      <c r="E1961" s="152"/>
      <c r="F1961"/>
      <c r="G1961" s="152"/>
      <c r="I1961" s="224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</row>
    <row r="1962" spans="1:36" s="223" customFormat="1" x14ac:dyDescent="0.2">
      <c r="A1962" s="11"/>
      <c r="B1962"/>
      <c r="C1962"/>
      <c r="D1962" s="152"/>
      <c r="E1962" s="152"/>
      <c r="F1962"/>
      <c r="G1962" s="152"/>
      <c r="I1962" s="224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</row>
    <row r="1963" spans="1:36" s="223" customFormat="1" x14ac:dyDescent="0.2">
      <c r="A1963" s="11"/>
      <c r="B1963"/>
      <c r="C1963"/>
      <c r="D1963" s="152"/>
      <c r="E1963" s="152"/>
      <c r="F1963"/>
      <c r="G1963" s="152"/>
      <c r="I1963" s="224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</row>
    <row r="1964" spans="1:36" s="223" customFormat="1" x14ac:dyDescent="0.2">
      <c r="A1964" s="11"/>
      <c r="B1964"/>
      <c r="C1964"/>
      <c r="D1964" s="152"/>
      <c r="E1964" s="152"/>
      <c r="F1964"/>
      <c r="G1964" s="152"/>
      <c r="I1964" s="22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</row>
    <row r="1965" spans="1:36" s="223" customFormat="1" x14ac:dyDescent="0.2">
      <c r="A1965" s="11"/>
      <c r="B1965"/>
      <c r="C1965"/>
      <c r="D1965" s="152"/>
      <c r="E1965" s="152"/>
      <c r="F1965"/>
      <c r="G1965" s="152"/>
      <c r="I1965" s="224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</row>
    <row r="1966" spans="1:36" s="223" customFormat="1" x14ac:dyDescent="0.2">
      <c r="A1966" s="11"/>
      <c r="B1966"/>
      <c r="C1966"/>
      <c r="D1966" s="152"/>
      <c r="E1966" s="152"/>
      <c r="F1966"/>
      <c r="G1966" s="152"/>
      <c r="I1966" s="224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</row>
    <row r="1967" spans="1:36" s="223" customFormat="1" x14ac:dyDescent="0.2">
      <c r="A1967" s="11"/>
      <c r="B1967"/>
      <c r="C1967"/>
      <c r="D1967" s="152"/>
      <c r="E1967" s="152"/>
      <c r="F1967"/>
      <c r="G1967" s="152"/>
      <c r="I1967" s="224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</row>
    <row r="1968" spans="1:36" s="223" customFormat="1" x14ac:dyDescent="0.2">
      <c r="A1968" s="11"/>
      <c r="B1968"/>
      <c r="C1968"/>
      <c r="D1968" s="152"/>
      <c r="E1968" s="152"/>
      <c r="F1968"/>
      <c r="G1968" s="152"/>
      <c r="I1968" s="224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</row>
    <row r="1969" spans="1:36" s="223" customFormat="1" x14ac:dyDescent="0.2">
      <c r="A1969" s="11"/>
      <c r="B1969"/>
      <c r="C1969"/>
      <c r="D1969" s="152"/>
      <c r="E1969" s="152"/>
      <c r="F1969"/>
      <c r="G1969" s="152"/>
      <c r="I1969" s="224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</row>
    <row r="1970" spans="1:36" s="223" customFormat="1" x14ac:dyDescent="0.2">
      <c r="A1970" s="11"/>
      <c r="B1970"/>
      <c r="C1970"/>
      <c r="D1970" s="152"/>
      <c r="E1970" s="152"/>
      <c r="F1970"/>
      <c r="G1970" s="152"/>
      <c r="I1970" s="224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</row>
    <row r="1971" spans="1:36" s="223" customFormat="1" x14ac:dyDescent="0.2">
      <c r="A1971" s="11"/>
      <c r="B1971"/>
      <c r="C1971"/>
      <c r="D1971" s="152"/>
      <c r="E1971" s="152"/>
      <c r="F1971"/>
      <c r="G1971" s="152"/>
      <c r="I1971" s="224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</row>
    <row r="1972" spans="1:36" s="223" customFormat="1" x14ac:dyDescent="0.2">
      <c r="A1972" s="11"/>
      <c r="B1972"/>
      <c r="C1972"/>
      <c r="D1972" s="152"/>
      <c r="E1972" s="152"/>
      <c r="F1972"/>
      <c r="G1972" s="152"/>
      <c r="I1972" s="224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</row>
    <row r="1973" spans="1:36" s="223" customFormat="1" x14ac:dyDescent="0.2">
      <c r="A1973" s="11"/>
      <c r="B1973"/>
      <c r="C1973"/>
      <c r="D1973" s="152"/>
      <c r="E1973" s="152"/>
      <c r="F1973"/>
      <c r="G1973" s="152"/>
      <c r="I1973" s="224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</row>
    <row r="1974" spans="1:36" s="223" customFormat="1" x14ac:dyDescent="0.2">
      <c r="A1974" s="11"/>
      <c r="B1974"/>
      <c r="C1974"/>
      <c r="D1974" s="152"/>
      <c r="E1974" s="152"/>
      <c r="F1974"/>
      <c r="G1974" s="152"/>
      <c r="I1974" s="22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</row>
    <row r="1975" spans="1:36" s="223" customFormat="1" x14ac:dyDescent="0.2">
      <c r="A1975" s="11"/>
      <c r="B1975"/>
      <c r="C1975"/>
      <c r="D1975" s="152"/>
      <c r="E1975" s="152"/>
      <c r="F1975"/>
      <c r="G1975" s="152"/>
      <c r="I1975" s="224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</row>
    <row r="1976" spans="1:36" s="223" customFormat="1" x14ac:dyDescent="0.2">
      <c r="A1976" s="11"/>
      <c r="B1976"/>
      <c r="C1976"/>
      <c r="D1976" s="152"/>
      <c r="E1976" s="152"/>
      <c r="F1976"/>
      <c r="G1976" s="152"/>
      <c r="I1976" s="224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</row>
    <row r="1977" spans="1:36" s="223" customFormat="1" x14ac:dyDescent="0.2">
      <c r="A1977" s="11"/>
      <c r="B1977"/>
      <c r="C1977"/>
      <c r="D1977" s="152"/>
      <c r="E1977" s="152"/>
      <c r="F1977"/>
      <c r="G1977" s="152"/>
      <c r="I1977" s="224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</row>
    <row r="1978" spans="1:36" s="223" customFormat="1" x14ac:dyDescent="0.2">
      <c r="A1978" s="11"/>
      <c r="B1978"/>
      <c r="C1978"/>
      <c r="D1978" s="152"/>
      <c r="E1978" s="152"/>
      <c r="F1978"/>
      <c r="G1978" s="152"/>
      <c r="I1978" s="224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</row>
    <row r="1979" spans="1:36" s="223" customFormat="1" x14ac:dyDescent="0.2">
      <c r="A1979" s="11"/>
      <c r="B1979"/>
      <c r="C1979"/>
      <c r="D1979" s="152"/>
      <c r="E1979" s="152"/>
      <c r="F1979"/>
      <c r="G1979" s="152"/>
      <c r="I1979" s="224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</row>
    <row r="1980" spans="1:36" s="223" customFormat="1" x14ac:dyDescent="0.2">
      <c r="A1980" s="11"/>
      <c r="B1980"/>
      <c r="C1980"/>
      <c r="D1980" s="152"/>
      <c r="E1980" s="152"/>
      <c r="F1980"/>
      <c r="G1980" s="152"/>
      <c r="I1980" s="224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</row>
    <row r="1981" spans="1:36" s="223" customFormat="1" x14ac:dyDescent="0.2">
      <c r="A1981" s="11"/>
      <c r="B1981"/>
      <c r="C1981"/>
      <c r="D1981" s="152"/>
      <c r="E1981" s="152"/>
      <c r="F1981"/>
      <c r="G1981" s="152"/>
      <c r="I1981" s="224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</row>
    <row r="1982" spans="1:36" s="223" customFormat="1" x14ac:dyDescent="0.2">
      <c r="A1982" s="11"/>
      <c r="B1982"/>
      <c r="C1982"/>
      <c r="D1982" s="152"/>
      <c r="E1982" s="152"/>
      <c r="F1982"/>
      <c r="G1982" s="152"/>
      <c r="I1982" s="224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</row>
    <row r="1983" spans="1:36" s="223" customFormat="1" x14ac:dyDescent="0.2">
      <c r="A1983" s="11"/>
      <c r="B1983"/>
      <c r="C1983"/>
      <c r="D1983" s="152"/>
      <c r="E1983" s="152"/>
      <c r="F1983"/>
      <c r="G1983" s="152"/>
      <c r="I1983" s="224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</row>
    <row r="1984" spans="1:36" s="223" customFormat="1" x14ac:dyDescent="0.2">
      <c r="A1984" s="11"/>
      <c r="B1984"/>
      <c r="C1984"/>
      <c r="D1984" s="152"/>
      <c r="E1984" s="152"/>
      <c r="F1984"/>
      <c r="G1984" s="152"/>
      <c r="I1984" s="22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</row>
    <row r="1985" spans="1:36" s="223" customFormat="1" x14ac:dyDescent="0.2">
      <c r="A1985" s="11"/>
      <c r="B1985"/>
      <c r="C1985"/>
      <c r="D1985" s="152"/>
      <c r="E1985" s="152"/>
      <c r="F1985"/>
      <c r="G1985" s="152"/>
      <c r="I1985" s="224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</row>
    <row r="1986" spans="1:36" s="223" customFormat="1" x14ac:dyDescent="0.2">
      <c r="A1986" s="11"/>
      <c r="B1986"/>
      <c r="C1986"/>
      <c r="D1986" s="152"/>
      <c r="E1986" s="152"/>
      <c r="F1986"/>
      <c r="G1986" s="152"/>
      <c r="I1986" s="224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</row>
    <row r="1987" spans="1:36" s="223" customFormat="1" x14ac:dyDescent="0.2">
      <c r="A1987" s="11"/>
      <c r="B1987"/>
      <c r="C1987"/>
      <c r="D1987" s="152"/>
      <c r="E1987" s="152"/>
      <c r="F1987"/>
      <c r="G1987" s="152"/>
      <c r="I1987" s="224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</row>
    <row r="1988" spans="1:36" s="223" customFormat="1" x14ac:dyDescent="0.2">
      <c r="A1988" s="11"/>
      <c r="B1988"/>
      <c r="C1988"/>
      <c r="D1988" s="152"/>
      <c r="E1988" s="152"/>
      <c r="F1988"/>
      <c r="G1988" s="152"/>
      <c r="I1988" s="224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</row>
    <row r="1989" spans="1:36" s="223" customFormat="1" x14ac:dyDescent="0.2">
      <c r="A1989" s="11"/>
      <c r="B1989"/>
      <c r="C1989"/>
      <c r="D1989" s="152"/>
      <c r="E1989" s="152"/>
      <c r="F1989"/>
      <c r="G1989" s="152"/>
      <c r="I1989" s="224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</row>
    <row r="1990" spans="1:36" s="223" customFormat="1" x14ac:dyDescent="0.2">
      <c r="A1990" s="11"/>
      <c r="B1990"/>
      <c r="C1990"/>
      <c r="D1990" s="152"/>
      <c r="E1990" s="152"/>
      <c r="F1990"/>
      <c r="G1990" s="152"/>
      <c r="I1990" s="224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</row>
    <row r="1991" spans="1:36" s="223" customFormat="1" x14ac:dyDescent="0.2">
      <c r="A1991" s="11"/>
      <c r="B1991"/>
      <c r="C1991"/>
      <c r="D1991" s="152"/>
      <c r="E1991" s="152"/>
      <c r="F1991"/>
      <c r="G1991" s="152"/>
      <c r="I1991" s="224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</row>
    <row r="1992" spans="1:36" s="223" customFormat="1" x14ac:dyDescent="0.2">
      <c r="A1992" s="11"/>
      <c r="B1992"/>
      <c r="C1992"/>
      <c r="D1992" s="152"/>
      <c r="E1992" s="152"/>
      <c r="F1992"/>
      <c r="G1992" s="152"/>
      <c r="I1992" s="224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</row>
    <row r="1993" spans="1:36" s="223" customFormat="1" x14ac:dyDescent="0.2">
      <c r="A1993" s="11"/>
      <c r="B1993"/>
      <c r="C1993"/>
      <c r="D1993" s="152"/>
      <c r="E1993" s="152"/>
      <c r="F1993"/>
      <c r="G1993" s="152"/>
      <c r="I1993" s="224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</row>
    <row r="1994" spans="1:36" s="223" customFormat="1" x14ac:dyDescent="0.2">
      <c r="A1994" s="11"/>
      <c r="B1994"/>
      <c r="C1994"/>
      <c r="D1994" s="152"/>
      <c r="E1994" s="152"/>
      <c r="F1994"/>
      <c r="G1994" s="152"/>
      <c r="I1994" s="22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</row>
    <row r="1995" spans="1:36" s="223" customFormat="1" x14ac:dyDescent="0.2">
      <c r="A1995" s="11"/>
      <c r="B1995"/>
      <c r="C1995"/>
      <c r="D1995" s="152"/>
      <c r="E1995" s="152"/>
      <c r="F1995"/>
      <c r="G1995" s="152"/>
      <c r="I1995" s="224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</row>
    <row r="1996" spans="1:36" s="223" customFormat="1" x14ac:dyDescent="0.2">
      <c r="A1996" s="11"/>
      <c r="B1996"/>
      <c r="C1996"/>
      <c r="D1996" s="152"/>
      <c r="E1996" s="152"/>
      <c r="F1996"/>
      <c r="G1996" s="152"/>
      <c r="I1996" s="224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</row>
    <row r="1997" spans="1:36" s="223" customFormat="1" x14ac:dyDescent="0.2">
      <c r="A1997" s="11"/>
      <c r="B1997"/>
      <c r="C1997"/>
      <c r="D1997" s="152"/>
      <c r="E1997" s="152"/>
      <c r="F1997"/>
      <c r="G1997" s="152"/>
      <c r="I1997" s="224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</row>
    <row r="1998" spans="1:36" s="223" customFormat="1" x14ac:dyDescent="0.2">
      <c r="A1998" s="11"/>
      <c r="B1998"/>
      <c r="C1998"/>
      <c r="D1998" s="152"/>
      <c r="E1998" s="152"/>
      <c r="F1998"/>
      <c r="G1998" s="152"/>
      <c r="I1998" s="224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</row>
    <row r="1999" spans="1:36" s="223" customFormat="1" x14ac:dyDescent="0.2">
      <c r="A1999" s="11"/>
      <c r="B1999"/>
      <c r="C1999"/>
      <c r="D1999" s="152"/>
      <c r="E1999" s="152"/>
      <c r="F1999"/>
      <c r="G1999" s="152"/>
      <c r="I1999" s="224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</row>
    <row r="2000" spans="1:36" s="223" customFormat="1" x14ac:dyDescent="0.2">
      <c r="A2000" s="11"/>
      <c r="B2000"/>
      <c r="C2000"/>
      <c r="D2000" s="152"/>
      <c r="E2000" s="152"/>
      <c r="F2000"/>
      <c r="G2000" s="152"/>
      <c r="I2000" s="224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</row>
    <row r="2001" spans="1:36" s="223" customFormat="1" x14ac:dyDescent="0.2">
      <c r="A2001" s="11"/>
      <c r="B2001"/>
      <c r="C2001"/>
      <c r="D2001" s="152"/>
      <c r="E2001" s="152"/>
      <c r="F2001"/>
      <c r="G2001" s="152"/>
      <c r="I2001" s="224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</row>
    <row r="2002" spans="1:36" s="223" customFormat="1" x14ac:dyDescent="0.2">
      <c r="A2002" s="11"/>
      <c r="B2002"/>
      <c r="C2002"/>
      <c r="D2002" s="152"/>
      <c r="E2002" s="152"/>
      <c r="F2002"/>
      <c r="G2002" s="152"/>
      <c r="I2002" s="224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</row>
    <row r="2003" spans="1:36" s="223" customFormat="1" x14ac:dyDescent="0.2">
      <c r="A2003" s="11"/>
      <c r="B2003"/>
      <c r="C2003"/>
      <c r="D2003" s="152"/>
      <c r="E2003" s="152"/>
      <c r="F2003"/>
      <c r="G2003" s="152"/>
      <c r="I2003" s="224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</row>
    <row r="2004" spans="1:36" s="223" customFormat="1" x14ac:dyDescent="0.2">
      <c r="A2004" s="11"/>
      <c r="B2004"/>
      <c r="C2004"/>
      <c r="D2004" s="152"/>
      <c r="E2004" s="152"/>
      <c r="F2004"/>
      <c r="G2004" s="152"/>
      <c r="I2004" s="22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</row>
    <row r="2005" spans="1:36" s="223" customFormat="1" x14ac:dyDescent="0.2">
      <c r="A2005" s="11"/>
      <c r="B2005"/>
      <c r="C2005"/>
      <c r="D2005" s="152"/>
      <c r="E2005" s="152"/>
      <c r="F2005"/>
      <c r="G2005" s="152"/>
      <c r="I2005" s="224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</row>
    <row r="2006" spans="1:36" s="223" customFormat="1" x14ac:dyDescent="0.2">
      <c r="A2006" s="11"/>
      <c r="B2006"/>
      <c r="C2006"/>
      <c r="D2006" s="152"/>
      <c r="E2006" s="152"/>
      <c r="F2006"/>
      <c r="G2006" s="152"/>
      <c r="I2006" s="224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</row>
    <row r="2007" spans="1:36" s="223" customFormat="1" x14ac:dyDescent="0.2">
      <c r="A2007" s="11"/>
      <c r="B2007"/>
      <c r="C2007"/>
      <c r="D2007" s="152"/>
      <c r="E2007" s="152"/>
      <c r="F2007"/>
      <c r="G2007" s="152"/>
      <c r="I2007" s="224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</row>
    <row r="2008" spans="1:36" s="223" customFormat="1" x14ac:dyDescent="0.2">
      <c r="A2008" s="11"/>
      <c r="B2008"/>
      <c r="C2008"/>
      <c r="D2008" s="152"/>
      <c r="E2008" s="152"/>
      <c r="F2008"/>
      <c r="G2008" s="152"/>
      <c r="I2008" s="224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</row>
    <row r="2009" spans="1:36" s="223" customFormat="1" x14ac:dyDescent="0.2">
      <c r="A2009" s="11"/>
      <c r="B2009"/>
      <c r="C2009"/>
      <c r="D2009" s="152"/>
      <c r="E2009" s="152"/>
      <c r="F2009"/>
      <c r="G2009" s="152"/>
      <c r="I2009" s="224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</row>
    <row r="2010" spans="1:36" s="223" customFormat="1" x14ac:dyDescent="0.2">
      <c r="A2010" s="11"/>
      <c r="B2010"/>
      <c r="C2010"/>
      <c r="D2010" s="152"/>
      <c r="E2010" s="152"/>
      <c r="F2010"/>
      <c r="G2010" s="152"/>
      <c r="I2010" s="224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</row>
    <row r="2011" spans="1:36" s="223" customFormat="1" x14ac:dyDescent="0.2">
      <c r="A2011" s="11"/>
      <c r="B2011"/>
      <c r="C2011"/>
      <c r="D2011" s="152"/>
      <c r="E2011" s="152"/>
      <c r="F2011"/>
      <c r="G2011" s="152"/>
      <c r="I2011" s="224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</row>
    <row r="2012" spans="1:36" s="223" customFormat="1" x14ac:dyDescent="0.2">
      <c r="A2012" s="11"/>
      <c r="B2012"/>
      <c r="C2012"/>
      <c r="D2012" s="152"/>
      <c r="E2012" s="152"/>
      <c r="F2012"/>
      <c r="G2012" s="152"/>
      <c r="I2012" s="224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</row>
    <row r="2013" spans="1:36" s="223" customFormat="1" x14ac:dyDescent="0.2">
      <c r="A2013" s="11"/>
      <c r="B2013"/>
      <c r="C2013"/>
      <c r="D2013" s="152"/>
      <c r="E2013" s="152"/>
      <c r="F2013"/>
      <c r="G2013" s="152"/>
      <c r="I2013" s="224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</row>
    <row r="2014" spans="1:36" s="223" customFormat="1" x14ac:dyDescent="0.2">
      <c r="A2014" s="11"/>
      <c r="B2014"/>
      <c r="C2014"/>
      <c r="D2014" s="152"/>
      <c r="E2014" s="152"/>
      <c r="F2014"/>
      <c r="G2014" s="152"/>
      <c r="I2014" s="22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</row>
    <row r="2015" spans="1:36" s="223" customFormat="1" x14ac:dyDescent="0.2">
      <c r="A2015" s="11"/>
      <c r="B2015"/>
      <c r="C2015"/>
      <c r="D2015" s="152"/>
      <c r="E2015" s="152"/>
      <c r="F2015"/>
      <c r="G2015" s="152"/>
      <c r="I2015" s="224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</row>
    <row r="2016" spans="1:36" s="223" customFormat="1" x14ac:dyDescent="0.2">
      <c r="A2016" s="11"/>
      <c r="B2016"/>
      <c r="C2016"/>
      <c r="D2016" s="152"/>
      <c r="E2016" s="152"/>
      <c r="F2016"/>
      <c r="G2016" s="152"/>
      <c r="I2016" s="224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</row>
    <row r="2017" spans="1:36" s="223" customFormat="1" x14ac:dyDescent="0.2">
      <c r="A2017" s="11"/>
      <c r="B2017"/>
      <c r="C2017"/>
      <c r="D2017" s="152"/>
      <c r="E2017" s="152"/>
      <c r="F2017"/>
      <c r="G2017" s="152"/>
      <c r="I2017" s="224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</row>
    <row r="2018" spans="1:36" s="223" customFormat="1" x14ac:dyDescent="0.2">
      <c r="A2018" s="11"/>
      <c r="B2018"/>
      <c r="C2018"/>
      <c r="D2018" s="152"/>
      <c r="E2018" s="152"/>
      <c r="F2018"/>
      <c r="G2018" s="152"/>
      <c r="I2018" s="224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</row>
    <row r="2019" spans="1:36" s="223" customFormat="1" x14ac:dyDescent="0.2">
      <c r="A2019" s="11"/>
      <c r="B2019"/>
      <c r="C2019"/>
      <c r="D2019" s="152"/>
      <c r="E2019" s="152"/>
      <c r="F2019"/>
      <c r="G2019" s="152"/>
      <c r="I2019" s="224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</row>
    <row r="2020" spans="1:36" s="223" customFormat="1" x14ac:dyDescent="0.2">
      <c r="A2020" s="11"/>
      <c r="B2020"/>
      <c r="C2020"/>
      <c r="D2020" s="152"/>
      <c r="E2020" s="152"/>
      <c r="F2020"/>
      <c r="G2020" s="152"/>
      <c r="I2020" s="224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</row>
    <row r="2021" spans="1:36" s="223" customFormat="1" x14ac:dyDescent="0.2">
      <c r="A2021" s="11"/>
      <c r="B2021"/>
      <c r="C2021"/>
      <c r="D2021" s="152"/>
      <c r="E2021" s="152"/>
      <c r="F2021"/>
      <c r="G2021" s="152"/>
      <c r="I2021" s="224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</row>
    <row r="2022" spans="1:36" s="223" customFormat="1" x14ac:dyDescent="0.2">
      <c r="A2022" s="11"/>
      <c r="B2022"/>
      <c r="C2022"/>
      <c r="D2022" s="152"/>
      <c r="E2022" s="152"/>
      <c r="F2022"/>
      <c r="G2022" s="152"/>
      <c r="I2022" s="224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</row>
    <row r="2023" spans="1:36" s="223" customFormat="1" x14ac:dyDescent="0.2">
      <c r="A2023" s="11"/>
      <c r="B2023"/>
      <c r="C2023"/>
      <c r="D2023" s="152"/>
      <c r="E2023" s="152"/>
      <c r="F2023"/>
      <c r="G2023" s="152"/>
      <c r="I2023" s="224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</row>
    <row r="2024" spans="1:36" s="223" customFormat="1" x14ac:dyDescent="0.2">
      <c r="A2024" s="11"/>
      <c r="B2024"/>
      <c r="C2024"/>
      <c r="D2024" s="152"/>
      <c r="E2024" s="152"/>
      <c r="F2024"/>
      <c r="G2024" s="152"/>
      <c r="I2024" s="2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</row>
    <row r="2025" spans="1:36" s="223" customFormat="1" x14ac:dyDescent="0.2">
      <c r="A2025" s="11"/>
      <c r="B2025"/>
      <c r="C2025"/>
      <c r="D2025" s="152"/>
      <c r="E2025" s="152"/>
      <c r="F2025"/>
      <c r="G2025" s="152"/>
      <c r="I2025" s="224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</row>
    <row r="2026" spans="1:36" s="223" customFormat="1" x14ac:dyDescent="0.2">
      <c r="A2026" s="11"/>
      <c r="B2026"/>
      <c r="C2026"/>
      <c r="D2026" s="152"/>
      <c r="E2026" s="152"/>
      <c r="F2026"/>
      <c r="G2026" s="152"/>
      <c r="I2026" s="224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</row>
    <row r="2027" spans="1:36" s="223" customFormat="1" x14ac:dyDescent="0.2">
      <c r="A2027" s="11"/>
      <c r="B2027"/>
      <c r="C2027"/>
      <c r="D2027" s="152"/>
      <c r="E2027" s="152"/>
      <c r="F2027"/>
      <c r="G2027" s="152"/>
      <c r="I2027" s="224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</row>
    <row r="2028" spans="1:36" s="223" customFormat="1" x14ac:dyDescent="0.2">
      <c r="A2028" s="11"/>
      <c r="B2028"/>
      <c r="C2028"/>
      <c r="D2028" s="152"/>
      <c r="E2028" s="152"/>
      <c r="F2028"/>
      <c r="G2028" s="152"/>
      <c r="I2028" s="224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</row>
    <row r="2029" spans="1:36" s="223" customFormat="1" x14ac:dyDescent="0.2">
      <c r="A2029" s="11"/>
      <c r="B2029"/>
      <c r="C2029"/>
      <c r="D2029" s="152"/>
      <c r="E2029" s="152"/>
      <c r="F2029"/>
      <c r="G2029" s="152"/>
      <c r="I2029" s="224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</row>
    <row r="2030" spans="1:36" s="223" customFormat="1" x14ac:dyDescent="0.2">
      <c r="A2030" s="11"/>
      <c r="B2030"/>
      <c r="C2030"/>
      <c r="D2030" s="152"/>
      <c r="E2030" s="152"/>
      <c r="F2030"/>
      <c r="G2030" s="152"/>
      <c r="I2030" s="224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</row>
    <row r="2031" spans="1:36" s="223" customFormat="1" x14ac:dyDescent="0.2">
      <c r="A2031" s="11"/>
      <c r="B2031"/>
      <c r="C2031"/>
      <c r="D2031" s="152"/>
      <c r="E2031" s="152"/>
      <c r="F2031"/>
      <c r="G2031" s="152"/>
      <c r="I2031" s="224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</row>
    <row r="2032" spans="1:36" s="223" customFormat="1" x14ac:dyDescent="0.2">
      <c r="A2032" s="11"/>
      <c r="B2032"/>
      <c r="C2032"/>
      <c r="D2032" s="152"/>
      <c r="E2032" s="152"/>
      <c r="F2032"/>
      <c r="G2032" s="152"/>
      <c r="I2032" s="224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</row>
    <row r="2033" spans="1:36" s="223" customFormat="1" x14ac:dyDescent="0.2">
      <c r="A2033" s="11"/>
      <c r="B2033"/>
      <c r="C2033"/>
      <c r="D2033" s="152"/>
      <c r="E2033" s="152"/>
      <c r="F2033"/>
      <c r="G2033" s="152"/>
      <c r="I2033" s="224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</row>
    <row r="2034" spans="1:36" s="223" customFormat="1" x14ac:dyDescent="0.2">
      <c r="A2034" s="11"/>
      <c r="B2034"/>
      <c r="C2034"/>
      <c r="D2034" s="152"/>
      <c r="E2034" s="152"/>
      <c r="F2034"/>
      <c r="G2034" s="152"/>
      <c r="I2034" s="22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</row>
    <row r="2035" spans="1:36" s="223" customFormat="1" x14ac:dyDescent="0.2">
      <c r="A2035" s="11"/>
      <c r="B2035"/>
      <c r="C2035"/>
      <c r="D2035" s="152"/>
      <c r="E2035" s="152"/>
      <c r="F2035"/>
      <c r="G2035" s="152"/>
      <c r="I2035" s="224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</row>
    <row r="2036" spans="1:36" s="223" customFormat="1" x14ac:dyDescent="0.2">
      <c r="A2036" s="11"/>
      <c r="B2036"/>
      <c r="C2036"/>
      <c r="D2036" s="152"/>
      <c r="E2036" s="152"/>
      <c r="F2036"/>
      <c r="G2036" s="152"/>
      <c r="I2036" s="224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</row>
    <row r="2037" spans="1:36" s="223" customFormat="1" x14ac:dyDescent="0.2">
      <c r="A2037" s="11"/>
      <c r="B2037"/>
      <c r="C2037"/>
      <c r="D2037" s="152"/>
      <c r="E2037" s="152"/>
      <c r="F2037"/>
      <c r="G2037" s="152"/>
      <c r="I2037" s="224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</row>
    <row r="2038" spans="1:36" s="223" customFormat="1" x14ac:dyDescent="0.2">
      <c r="A2038" s="11"/>
      <c r="B2038"/>
      <c r="C2038"/>
      <c r="D2038" s="152"/>
      <c r="E2038" s="152"/>
      <c r="F2038"/>
      <c r="G2038" s="152"/>
      <c r="I2038" s="224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</row>
    <row r="2039" spans="1:36" s="223" customFormat="1" x14ac:dyDescent="0.2">
      <c r="A2039" s="11"/>
      <c r="B2039"/>
      <c r="C2039"/>
      <c r="D2039" s="152"/>
      <c r="E2039" s="152"/>
      <c r="F2039"/>
      <c r="G2039" s="152"/>
      <c r="I2039" s="224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</row>
    <row r="2040" spans="1:36" s="223" customFormat="1" x14ac:dyDescent="0.2">
      <c r="A2040" s="11"/>
      <c r="B2040"/>
      <c r="C2040"/>
      <c r="D2040" s="152"/>
      <c r="E2040" s="152"/>
      <c r="F2040"/>
      <c r="G2040" s="152"/>
      <c r="I2040" s="224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</row>
    <row r="2041" spans="1:36" s="223" customFormat="1" x14ac:dyDescent="0.2">
      <c r="A2041" s="11"/>
      <c r="B2041"/>
      <c r="C2041"/>
      <c r="D2041" s="152"/>
      <c r="E2041" s="152"/>
      <c r="F2041"/>
      <c r="G2041" s="152"/>
      <c r="I2041" s="224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</row>
    <row r="2042" spans="1:36" s="223" customFormat="1" x14ac:dyDescent="0.2">
      <c r="A2042" s="11"/>
      <c r="B2042"/>
      <c r="C2042"/>
      <c r="D2042" s="152"/>
      <c r="E2042" s="152"/>
      <c r="F2042"/>
      <c r="G2042" s="152"/>
      <c r="I2042" s="224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</row>
    <row r="2043" spans="1:36" s="223" customFormat="1" x14ac:dyDescent="0.2">
      <c r="A2043" s="11"/>
      <c r="B2043"/>
      <c r="C2043"/>
      <c r="D2043" s="152"/>
      <c r="E2043" s="152"/>
      <c r="F2043"/>
      <c r="G2043" s="152"/>
      <c r="I2043" s="224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</row>
    <row r="2044" spans="1:36" s="223" customFormat="1" x14ac:dyDescent="0.2">
      <c r="A2044" s="11"/>
      <c r="B2044"/>
      <c r="C2044"/>
      <c r="D2044" s="152"/>
      <c r="E2044" s="152"/>
      <c r="F2044"/>
      <c r="G2044" s="152"/>
      <c r="I2044" s="22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</row>
    <row r="2045" spans="1:36" s="223" customFormat="1" x14ac:dyDescent="0.2">
      <c r="A2045" s="11"/>
      <c r="B2045"/>
      <c r="C2045"/>
      <c r="D2045" s="152"/>
      <c r="E2045" s="152"/>
      <c r="F2045"/>
      <c r="G2045" s="152"/>
      <c r="I2045" s="224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</row>
    <row r="2046" spans="1:36" s="223" customFormat="1" x14ac:dyDescent="0.2">
      <c r="A2046" s="11"/>
      <c r="B2046"/>
      <c r="C2046"/>
      <c r="D2046" s="152"/>
      <c r="E2046" s="152"/>
      <c r="F2046"/>
      <c r="G2046" s="152"/>
      <c r="I2046" s="224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</row>
    <row r="2047" spans="1:36" s="223" customFormat="1" x14ac:dyDescent="0.2">
      <c r="A2047" s="11"/>
      <c r="B2047"/>
      <c r="C2047"/>
      <c r="D2047" s="152"/>
      <c r="E2047" s="152"/>
      <c r="F2047"/>
      <c r="G2047" s="152"/>
      <c r="I2047" s="224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</row>
    <row r="2048" spans="1:36" s="223" customFormat="1" x14ac:dyDescent="0.2">
      <c r="A2048" s="11"/>
      <c r="B2048"/>
      <c r="C2048"/>
      <c r="D2048" s="152"/>
      <c r="E2048" s="152"/>
      <c r="F2048"/>
      <c r="G2048" s="152"/>
      <c r="I2048" s="224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</row>
    <row r="2049" spans="1:36" s="223" customFormat="1" x14ac:dyDescent="0.2">
      <c r="A2049" s="11"/>
      <c r="B2049"/>
      <c r="C2049"/>
      <c r="D2049" s="152"/>
      <c r="E2049" s="152"/>
      <c r="F2049"/>
      <c r="G2049" s="152"/>
      <c r="I2049" s="224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</row>
    <row r="2050" spans="1:36" s="223" customFormat="1" x14ac:dyDescent="0.2">
      <c r="A2050" s="11"/>
      <c r="B2050"/>
      <c r="C2050"/>
      <c r="D2050" s="152"/>
      <c r="E2050" s="152"/>
      <c r="F2050"/>
      <c r="G2050" s="152"/>
      <c r="I2050" s="224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</row>
    <row r="2051" spans="1:36" s="223" customFormat="1" x14ac:dyDescent="0.2">
      <c r="A2051" s="11"/>
      <c r="B2051"/>
      <c r="C2051"/>
      <c r="D2051" s="152"/>
      <c r="E2051" s="152"/>
      <c r="F2051"/>
      <c r="G2051" s="152"/>
      <c r="I2051" s="224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</row>
    <row r="2052" spans="1:36" s="223" customFormat="1" x14ac:dyDescent="0.2">
      <c r="A2052" s="11"/>
      <c r="B2052"/>
      <c r="C2052"/>
      <c r="D2052" s="152"/>
      <c r="E2052" s="152"/>
      <c r="F2052"/>
      <c r="G2052" s="152"/>
      <c r="I2052" s="224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</row>
    <row r="2053" spans="1:36" s="223" customFormat="1" x14ac:dyDescent="0.2">
      <c r="A2053" s="11"/>
      <c r="B2053"/>
      <c r="C2053"/>
      <c r="D2053" s="152"/>
      <c r="E2053" s="152"/>
      <c r="F2053"/>
      <c r="G2053" s="152"/>
      <c r="I2053" s="224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</row>
    <row r="2054" spans="1:36" s="223" customFormat="1" x14ac:dyDescent="0.2">
      <c r="A2054" s="11"/>
      <c r="B2054"/>
      <c r="C2054"/>
      <c r="D2054" s="152"/>
      <c r="E2054" s="152"/>
      <c r="F2054"/>
      <c r="G2054" s="152"/>
      <c r="I2054" s="22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</row>
    <row r="2055" spans="1:36" s="223" customFormat="1" x14ac:dyDescent="0.2">
      <c r="A2055" s="11"/>
      <c r="B2055"/>
      <c r="C2055"/>
      <c r="D2055" s="152"/>
      <c r="E2055" s="152"/>
      <c r="F2055"/>
      <c r="G2055" s="152"/>
      <c r="I2055" s="224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</row>
    <row r="2056" spans="1:36" s="223" customFormat="1" x14ac:dyDescent="0.2">
      <c r="A2056" s="11"/>
      <c r="B2056"/>
      <c r="C2056"/>
      <c r="D2056" s="152"/>
      <c r="E2056" s="152"/>
      <c r="F2056"/>
      <c r="G2056" s="152"/>
      <c r="I2056" s="224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</row>
    <row r="2057" spans="1:36" s="223" customFormat="1" x14ac:dyDescent="0.2">
      <c r="A2057" s="11"/>
      <c r="B2057"/>
      <c r="C2057"/>
      <c r="D2057" s="152"/>
      <c r="E2057" s="152"/>
      <c r="F2057"/>
      <c r="G2057" s="152"/>
      <c r="I2057" s="224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</row>
    <row r="2058" spans="1:36" s="223" customFormat="1" x14ac:dyDescent="0.2">
      <c r="A2058" s="11"/>
      <c r="B2058"/>
      <c r="C2058"/>
      <c r="D2058" s="152"/>
      <c r="E2058" s="152"/>
      <c r="F2058"/>
      <c r="G2058" s="152"/>
      <c r="I2058" s="224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</row>
    <row r="2059" spans="1:36" s="223" customFormat="1" x14ac:dyDescent="0.2">
      <c r="A2059" s="11"/>
      <c r="B2059"/>
      <c r="C2059"/>
      <c r="D2059" s="152"/>
      <c r="E2059" s="152"/>
      <c r="F2059"/>
      <c r="G2059" s="152"/>
      <c r="I2059" s="224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</row>
    <row r="2060" spans="1:36" s="223" customFormat="1" x14ac:dyDescent="0.2">
      <c r="A2060" s="11"/>
      <c r="B2060"/>
      <c r="C2060"/>
      <c r="D2060" s="152"/>
      <c r="E2060" s="152"/>
      <c r="F2060"/>
      <c r="G2060" s="152"/>
      <c r="I2060" s="224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</row>
    <row r="2061" spans="1:36" s="223" customFormat="1" x14ac:dyDescent="0.2">
      <c r="A2061" s="11"/>
      <c r="B2061"/>
      <c r="C2061"/>
      <c r="D2061" s="152"/>
      <c r="E2061" s="152"/>
      <c r="F2061"/>
      <c r="G2061" s="152"/>
      <c r="I2061" s="224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</row>
    <row r="2062" spans="1:36" s="223" customFormat="1" x14ac:dyDescent="0.2">
      <c r="A2062" s="11"/>
      <c r="B2062"/>
      <c r="C2062"/>
      <c r="D2062" s="152"/>
      <c r="E2062" s="152"/>
      <c r="F2062"/>
      <c r="G2062" s="152"/>
      <c r="I2062" s="224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</row>
    <row r="2063" spans="1:36" s="223" customFormat="1" x14ac:dyDescent="0.2">
      <c r="A2063" s="11"/>
      <c r="B2063"/>
      <c r="C2063"/>
      <c r="D2063" s="152"/>
      <c r="E2063" s="152"/>
      <c r="F2063"/>
      <c r="G2063" s="152"/>
      <c r="I2063" s="224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</row>
    <row r="2064" spans="1:36" s="223" customFormat="1" x14ac:dyDescent="0.2">
      <c r="A2064" s="11"/>
      <c r="B2064"/>
      <c r="C2064"/>
      <c r="D2064" s="152"/>
      <c r="E2064" s="152"/>
      <c r="F2064"/>
      <c r="G2064" s="152"/>
      <c r="I2064" s="22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</row>
    <row r="2065" spans="1:36" s="223" customFormat="1" x14ac:dyDescent="0.2">
      <c r="A2065" s="11"/>
      <c r="B2065"/>
      <c r="C2065"/>
      <c r="D2065" s="152"/>
      <c r="E2065" s="152"/>
      <c r="F2065"/>
      <c r="G2065" s="152"/>
      <c r="I2065" s="224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</row>
    <row r="2066" spans="1:36" s="223" customFormat="1" x14ac:dyDescent="0.2">
      <c r="A2066" s="11"/>
      <c r="B2066"/>
      <c r="C2066"/>
      <c r="D2066" s="152"/>
      <c r="E2066" s="152"/>
      <c r="F2066"/>
      <c r="G2066" s="152"/>
      <c r="I2066" s="224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</row>
    <row r="2067" spans="1:36" s="223" customFormat="1" x14ac:dyDescent="0.2">
      <c r="A2067" s="11"/>
      <c r="B2067"/>
      <c r="C2067"/>
      <c r="D2067" s="152"/>
      <c r="E2067" s="152"/>
      <c r="F2067"/>
      <c r="G2067" s="152"/>
      <c r="I2067" s="224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</row>
    <row r="2068" spans="1:36" s="223" customFormat="1" x14ac:dyDescent="0.2">
      <c r="A2068" s="11"/>
      <c r="B2068"/>
      <c r="C2068"/>
      <c r="D2068" s="152"/>
      <c r="E2068" s="152"/>
      <c r="F2068"/>
      <c r="G2068" s="152"/>
      <c r="I2068" s="224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</row>
    <row r="2069" spans="1:36" s="223" customFormat="1" x14ac:dyDescent="0.2">
      <c r="A2069" s="11"/>
      <c r="B2069"/>
      <c r="C2069"/>
      <c r="D2069" s="152"/>
      <c r="E2069" s="152"/>
      <c r="F2069"/>
      <c r="G2069" s="152"/>
      <c r="I2069" s="224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</row>
    <row r="2070" spans="1:36" s="223" customFormat="1" x14ac:dyDescent="0.2">
      <c r="A2070" s="11"/>
      <c r="B2070"/>
      <c r="C2070"/>
      <c r="D2070" s="152"/>
      <c r="E2070" s="152"/>
      <c r="F2070"/>
      <c r="G2070" s="152"/>
      <c r="I2070" s="224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</row>
    <row r="2071" spans="1:36" s="223" customFormat="1" x14ac:dyDescent="0.2">
      <c r="A2071" s="11"/>
      <c r="B2071"/>
      <c r="C2071"/>
      <c r="D2071" s="152"/>
      <c r="E2071" s="152"/>
      <c r="F2071"/>
      <c r="G2071" s="152"/>
      <c r="I2071" s="224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</row>
    <row r="2072" spans="1:36" s="223" customFormat="1" x14ac:dyDescent="0.2">
      <c r="A2072" s="11"/>
      <c r="B2072"/>
      <c r="C2072"/>
      <c r="D2072" s="152"/>
      <c r="E2072" s="152"/>
      <c r="F2072"/>
      <c r="G2072" s="152"/>
      <c r="I2072" s="224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</row>
    <row r="2073" spans="1:36" s="223" customFormat="1" x14ac:dyDescent="0.2">
      <c r="A2073" s="11"/>
      <c r="B2073"/>
      <c r="C2073"/>
      <c r="D2073" s="152"/>
      <c r="E2073" s="152"/>
      <c r="F2073"/>
      <c r="G2073" s="152"/>
      <c r="I2073" s="224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</row>
    <row r="2074" spans="1:36" s="223" customFormat="1" x14ac:dyDescent="0.2">
      <c r="A2074" s="11"/>
      <c r="B2074"/>
      <c r="C2074"/>
      <c r="D2074" s="152"/>
      <c r="E2074" s="152"/>
      <c r="F2074"/>
      <c r="G2074" s="152"/>
      <c r="I2074" s="22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</row>
    <row r="2075" spans="1:36" s="223" customFormat="1" x14ac:dyDescent="0.2">
      <c r="A2075" s="11"/>
      <c r="B2075"/>
      <c r="C2075"/>
      <c r="D2075" s="152"/>
      <c r="E2075" s="152"/>
      <c r="F2075"/>
      <c r="G2075" s="152"/>
      <c r="I2075" s="224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</row>
    <row r="2076" spans="1:36" s="223" customFormat="1" x14ac:dyDescent="0.2">
      <c r="A2076" s="11"/>
      <c r="B2076"/>
      <c r="C2076"/>
      <c r="D2076" s="152"/>
      <c r="E2076" s="152"/>
      <c r="F2076"/>
      <c r="G2076" s="152"/>
      <c r="I2076" s="224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</row>
    <row r="2077" spans="1:36" s="223" customFormat="1" x14ac:dyDescent="0.2">
      <c r="A2077" s="11"/>
      <c r="B2077"/>
      <c r="C2077"/>
      <c r="D2077" s="152"/>
      <c r="E2077" s="152"/>
      <c r="F2077"/>
      <c r="G2077" s="152"/>
      <c r="I2077" s="224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</row>
    <row r="2078" spans="1:36" s="223" customFormat="1" x14ac:dyDescent="0.2">
      <c r="A2078" s="11"/>
      <c r="B2078"/>
      <c r="C2078"/>
      <c r="D2078" s="152"/>
      <c r="E2078" s="152"/>
      <c r="F2078"/>
      <c r="G2078" s="152"/>
      <c r="I2078" s="224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</row>
    <row r="2079" spans="1:36" s="223" customFormat="1" x14ac:dyDescent="0.2">
      <c r="A2079" s="11"/>
      <c r="B2079"/>
      <c r="C2079"/>
      <c r="D2079" s="152"/>
      <c r="E2079" s="152"/>
      <c r="F2079"/>
      <c r="G2079" s="152"/>
      <c r="I2079" s="224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</row>
    <row r="2080" spans="1:36" s="223" customFormat="1" x14ac:dyDescent="0.2">
      <c r="A2080" s="11"/>
      <c r="B2080"/>
      <c r="C2080"/>
      <c r="D2080" s="152"/>
      <c r="E2080" s="152"/>
      <c r="F2080"/>
      <c r="G2080" s="152"/>
      <c r="I2080" s="224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</row>
    <row r="2081" spans="1:36" s="223" customFormat="1" x14ac:dyDescent="0.2">
      <c r="A2081" s="11"/>
      <c r="B2081"/>
      <c r="C2081"/>
      <c r="D2081" s="152"/>
      <c r="E2081" s="152"/>
      <c r="F2081"/>
      <c r="G2081" s="152"/>
      <c r="I2081" s="224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</row>
    <row r="2082" spans="1:36" s="223" customFormat="1" x14ac:dyDescent="0.2">
      <c r="A2082" s="11"/>
      <c r="B2082"/>
      <c r="C2082"/>
      <c r="D2082" s="152"/>
      <c r="E2082" s="152"/>
      <c r="F2082"/>
      <c r="G2082" s="152"/>
      <c r="I2082" s="224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</row>
    <row r="2083" spans="1:36" s="223" customFormat="1" x14ac:dyDescent="0.2">
      <c r="A2083" s="11"/>
      <c r="B2083"/>
      <c r="C2083"/>
      <c r="D2083" s="152"/>
      <c r="E2083" s="152"/>
      <c r="F2083"/>
      <c r="G2083" s="152"/>
      <c r="I2083" s="224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</row>
    <row r="2084" spans="1:36" s="223" customFormat="1" x14ac:dyDescent="0.2">
      <c r="A2084" s="11"/>
      <c r="B2084"/>
      <c r="C2084"/>
      <c r="D2084" s="152"/>
      <c r="E2084" s="152"/>
      <c r="F2084"/>
      <c r="G2084" s="152"/>
      <c r="I2084" s="22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</row>
    <row r="2085" spans="1:36" s="223" customFormat="1" x14ac:dyDescent="0.2">
      <c r="A2085" s="11"/>
      <c r="B2085"/>
      <c r="C2085"/>
      <c r="D2085" s="152"/>
      <c r="E2085" s="152"/>
      <c r="F2085"/>
      <c r="G2085" s="152"/>
      <c r="I2085" s="224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</row>
    <row r="2086" spans="1:36" s="223" customFormat="1" x14ac:dyDescent="0.2">
      <c r="A2086" s="11"/>
      <c r="B2086"/>
      <c r="C2086"/>
      <c r="D2086" s="152"/>
      <c r="E2086" s="152"/>
      <c r="F2086"/>
      <c r="G2086" s="152"/>
      <c r="I2086" s="224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</row>
    <row r="2087" spans="1:36" s="223" customFormat="1" x14ac:dyDescent="0.2">
      <c r="A2087" s="11"/>
      <c r="B2087"/>
      <c r="C2087"/>
      <c r="D2087" s="152"/>
      <c r="E2087" s="152"/>
      <c r="F2087"/>
      <c r="G2087" s="152"/>
      <c r="I2087" s="224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</row>
    <row r="2088" spans="1:36" s="223" customFormat="1" x14ac:dyDescent="0.2">
      <c r="A2088" s="11"/>
      <c r="B2088"/>
      <c r="C2088"/>
      <c r="D2088" s="152"/>
      <c r="E2088" s="152"/>
      <c r="F2088"/>
      <c r="G2088" s="152"/>
      <c r="I2088" s="224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</row>
    <row r="2089" spans="1:36" s="223" customFormat="1" x14ac:dyDescent="0.2">
      <c r="A2089" s="11"/>
      <c r="B2089"/>
      <c r="C2089"/>
      <c r="D2089" s="152"/>
      <c r="E2089" s="152"/>
      <c r="F2089"/>
      <c r="G2089" s="152"/>
      <c r="I2089" s="224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</row>
    <row r="2090" spans="1:36" s="223" customFormat="1" x14ac:dyDescent="0.2">
      <c r="A2090" s="11"/>
      <c r="B2090"/>
      <c r="C2090"/>
      <c r="D2090" s="152"/>
      <c r="E2090" s="152"/>
      <c r="F2090"/>
      <c r="G2090" s="152"/>
      <c r="I2090" s="224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</row>
    <row r="2091" spans="1:36" s="223" customFormat="1" x14ac:dyDescent="0.2">
      <c r="A2091" s="11"/>
      <c r="B2091"/>
      <c r="C2091"/>
      <c r="D2091" s="152"/>
      <c r="E2091" s="152"/>
      <c r="F2091"/>
      <c r="G2091" s="152"/>
      <c r="I2091" s="224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</row>
    <row r="2092" spans="1:36" s="223" customFormat="1" x14ac:dyDescent="0.2">
      <c r="A2092" s="11"/>
      <c r="B2092"/>
      <c r="C2092"/>
      <c r="D2092" s="152"/>
      <c r="E2092" s="152"/>
      <c r="F2092"/>
      <c r="G2092" s="152"/>
      <c r="I2092" s="224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</row>
    <row r="2093" spans="1:36" s="223" customFormat="1" x14ac:dyDescent="0.2">
      <c r="A2093" s="11"/>
      <c r="B2093"/>
      <c r="C2093"/>
      <c r="D2093" s="152"/>
      <c r="E2093" s="152"/>
      <c r="F2093"/>
      <c r="G2093" s="152"/>
      <c r="I2093" s="224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</row>
    <row r="2094" spans="1:36" s="223" customFormat="1" x14ac:dyDescent="0.2">
      <c r="A2094" s="11"/>
      <c r="B2094"/>
      <c r="C2094"/>
      <c r="D2094" s="152"/>
      <c r="E2094" s="152"/>
      <c r="F2094"/>
      <c r="G2094" s="152"/>
      <c r="I2094" s="22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</row>
    <row r="2095" spans="1:36" s="223" customFormat="1" x14ac:dyDescent="0.2">
      <c r="A2095" s="11"/>
      <c r="B2095"/>
      <c r="C2095"/>
      <c r="D2095" s="152"/>
      <c r="E2095" s="152"/>
      <c r="F2095"/>
      <c r="G2095" s="152"/>
      <c r="I2095" s="224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</row>
    <row r="2096" spans="1:36" s="223" customFormat="1" x14ac:dyDescent="0.2">
      <c r="A2096" s="11"/>
      <c r="B2096"/>
      <c r="C2096"/>
      <c r="D2096" s="152"/>
      <c r="E2096" s="152"/>
      <c r="F2096"/>
      <c r="G2096" s="152"/>
      <c r="I2096" s="224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</row>
    <row r="2097" spans="1:36" s="223" customFormat="1" x14ac:dyDescent="0.2">
      <c r="A2097" s="11"/>
      <c r="B2097"/>
      <c r="C2097"/>
      <c r="D2097" s="152"/>
      <c r="E2097" s="152"/>
      <c r="F2097"/>
      <c r="G2097" s="152"/>
      <c r="I2097" s="224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</row>
    <row r="2098" spans="1:36" s="223" customFormat="1" x14ac:dyDescent="0.2">
      <c r="A2098" s="11"/>
      <c r="B2098"/>
      <c r="C2098"/>
      <c r="D2098" s="152"/>
      <c r="E2098" s="152"/>
      <c r="F2098"/>
      <c r="G2098" s="152"/>
      <c r="I2098" s="224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</row>
    <row r="2099" spans="1:36" s="223" customFormat="1" x14ac:dyDescent="0.2">
      <c r="A2099" s="11"/>
      <c r="B2099"/>
      <c r="C2099"/>
      <c r="D2099" s="152"/>
      <c r="E2099" s="152"/>
      <c r="F2099"/>
      <c r="G2099" s="152"/>
      <c r="I2099" s="224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</row>
    <row r="2100" spans="1:36" s="223" customFormat="1" x14ac:dyDescent="0.2">
      <c r="A2100" s="11"/>
      <c r="B2100"/>
      <c r="C2100"/>
      <c r="D2100" s="152"/>
      <c r="E2100" s="152"/>
      <c r="F2100"/>
      <c r="G2100" s="152"/>
      <c r="I2100" s="224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</row>
    <row r="2101" spans="1:36" s="223" customFormat="1" x14ac:dyDescent="0.2">
      <c r="A2101" s="11"/>
      <c r="B2101"/>
      <c r="C2101"/>
      <c r="D2101" s="152"/>
      <c r="E2101" s="152"/>
      <c r="F2101"/>
      <c r="G2101" s="152"/>
      <c r="I2101" s="224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</row>
    <row r="2102" spans="1:36" s="223" customFormat="1" x14ac:dyDescent="0.2">
      <c r="A2102" s="11"/>
      <c r="B2102"/>
      <c r="C2102"/>
      <c r="D2102" s="152"/>
      <c r="E2102" s="152"/>
      <c r="F2102"/>
      <c r="G2102" s="152"/>
      <c r="I2102" s="224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</row>
    <row r="2103" spans="1:36" s="223" customFormat="1" x14ac:dyDescent="0.2">
      <c r="A2103" s="11"/>
      <c r="B2103"/>
      <c r="C2103"/>
      <c r="D2103" s="152"/>
      <c r="E2103" s="152"/>
      <c r="F2103"/>
      <c r="G2103" s="152"/>
      <c r="I2103" s="224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</row>
    <row r="2104" spans="1:36" s="223" customFormat="1" x14ac:dyDescent="0.2">
      <c r="A2104" s="11"/>
      <c r="B2104"/>
      <c r="C2104"/>
      <c r="D2104" s="152"/>
      <c r="E2104" s="152"/>
      <c r="F2104"/>
      <c r="G2104" s="152"/>
      <c r="I2104" s="22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</row>
    <row r="2105" spans="1:36" s="223" customFormat="1" x14ac:dyDescent="0.2">
      <c r="A2105" s="11"/>
      <c r="B2105"/>
      <c r="C2105"/>
      <c r="D2105" s="152"/>
      <c r="E2105" s="152"/>
      <c r="F2105"/>
      <c r="G2105" s="152"/>
      <c r="I2105" s="224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</row>
    <row r="2106" spans="1:36" s="223" customFormat="1" x14ac:dyDescent="0.2">
      <c r="A2106" s="11"/>
      <c r="B2106"/>
      <c r="C2106"/>
      <c r="D2106" s="152"/>
      <c r="E2106" s="152"/>
      <c r="F2106"/>
      <c r="G2106" s="152"/>
      <c r="I2106" s="224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</row>
    <row r="2107" spans="1:36" s="223" customFormat="1" x14ac:dyDescent="0.2">
      <c r="A2107" s="11"/>
      <c r="B2107"/>
      <c r="C2107"/>
      <c r="D2107" s="152"/>
      <c r="E2107" s="152"/>
      <c r="F2107"/>
      <c r="G2107" s="152"/>
      <c r="I2107" s="224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</row>
    <row r="2108" spans="1:36" s="223" customFormat="1" x14ac:dyDescent="0.2">
      <c r="A2108" s="11"/>
      <c r="B2108"/>
      <c r="C2108"/>
      <c r="D2108" s="152"/>
      <c r="E2108" s="152"/>
      <c r="F2108"/>
      <c r="G2108" s="152"/>
      <c r="I2108" s="224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</row>
    <row r="2109" spans="1:36" s="223" customFormat="1" x14ac:dyDescent="0.2">
      <c r="A2109" s="11"/>
      <c r="B2109"/>
      <c r="C2109"/>
      <c r="D2109" s="152"/>
      <c r="E2109" s="152"/>
      <c r="F2109"/>
      <c r="G2109" s="152"/>
      <c r="I2109" s="224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</row>
    <row r="2110" spans="1:36" s="223" customFormat="1" x14ac:dyDescent="0.2">
      <c r="A2110" s="11"/>
      <c r="B2110"/>
      <c r="C2110"/>
      <c r="D2110" s="152"/>
      <c r="E2110" s="152"/>
      <c r="F2110"/>
      <c r="G2110" s="152"/>
      <c r="I2110" s="224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</row>
    <row r="2111" spans="1:36" s="223" customFormat="1" x14ac:dyDescent="0.2">
      <c r="A2111" s="11"/>
      <c r="B2111"/>
      <c r="C2111"/>
      <c r="D2111" s="152"/>
      <c r="E2111" s="152"/>
      <c r="F2111"/>
      <c r="G2111" s="152"/>
      <c r="I2111" s="224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</row>
    <row r="2112" spans="1:36" s="223" customFormat="1" x14ac:dyDescent="0.2">
      <c r="A2112" s="11"/>
      <c r="B2112"/>
      <c r="C2112"/>
      <c r="D2112" s="152"/>
      <c r="E2112" s="152"/>
      <c r="F2112"/>
      <c r="G2112" s="152"/>
      <c r="I2112" s="224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</row>
    <row r="2113" spans="1:36" s="223" customFormat="1" x14ac:dyDescent="0.2">
      <c r="A2113" s="11"/>
      <c r="B2113"/>
      <c r="C2113"/>
      <c r="D2113" s="152"/>
      <c r="E2113" s="152"/>
      <c r="F2113"/>
      <c r="G2113" s="152"/>
      <c r="I2113" s="224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</row>
    <row r="2114" spans="1:36" s="223" customFormat="1" x14ac:dyDescent="0.2">
      <c r="A2114" s="11"/>
      <c r="B2114"/>
      <c r="C2114"/>
      <c r="D2114" s="152"/>
      <c r="E2114" s="152"/>
      <c r="F2114"/>
      <c r="G2114" s="152"/>
      <c r="I2114" s="22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</row>
    <row r="2115" spans="1:36" s="223" customFormat="1" x14ac:dyDescent="0.2">
      <c r="A2115" s="11"/>
      <c r="B2115"/>
      <c r="C2115"/>
      <c r="D2115" s="152"/>
      <c r="E2115" s="152"/>
      <c r="F2115"/>
      <c r="G2115" s="152"/>
      <c r="I2115" s="224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</row>
    <row r="2116" spans="1:36" s="223" customFormat="1" x14ac:dyDescent="0.2">
      <c r="A2116" s="11"/>
      <c r="B2116"/>
      <c r="C2116"/>
      <c r="D2116" s="152"/>
      <c r="E2116" s="152"/>
      <c r="F2116"/>
      <c r="G2116" s="152"/>
      <c r="I2116" s="224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</row>
    <row r="2117" spans="1:36" s="223" customFormat="1" x14ac:dyDescent="0.2">
      <c r="A2117" s="11"/>
      <c r="B2117"/>
      <c r="C2117"/>
      <c r="D2117" s="152"/>
      <c r="E2117" s="152"/>
      <c r="F2117"/>
      <c r="G2117" s="152"/>
      <c r="I2117" s="224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</row>
    <row r="2118" spans="1:36" s="223" customFormat="1" x14ac:dyDescent="0.2">
      <c r="A2118" s="11"/>
      <c r="B2118"/>
      <c r="C2118"/>
      <c r="D2118" s="152"/>
      <c r="E2118" s="152"/>
      <c r="F2118"/>
      <c r="G2118" s="152"/>
      <c r="I2118" s="224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</row>
    <row r="2119" spans="1:36" s="223" customFormat="1" x14ac:dyDescent="0.2">
      <c r="A2119" s="11"/>
      <c r="B2119"/>
      <c r="C2119"/>
      <c r="D2119" s="152"/>
      <c r="E2119" s="152"/>
      <c r="F2119"/>
      <c r="G2119" s="152"/>
      <c r="I2119" s="224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</row>
    <row r="2120" spans="1:36" s="223" customFormat="1" x14ac:dyDescent="0.2">
      <c r="A2120" s="11"/>
      <c r="B2120"/>
      <c r="C2120"/>
      <c r="D2120" s="152"/>
      <c r="E2120" s="152"/>
      <c r="F2120"/>
      <c r="G2120" s="152"/>
      <c r="I2120" s="224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</row>
    <row r="2121" spans="1:36" s="223" customFormat="1" x14ac:dyDescent="0.2">
      <c r="A2121" s="11"/>
      <c r="B2121"/>
      <c r="C2121"/>
      <c r="D2121" s="152"/>
      <c r="E2121" s="152"/>
      <c r="F2121"/>
      <c r="G2121" s="152"/>
      <c r="I2121" s="224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</row>
    <row r="2122" spans="1:36" s="223" customFormat="1" x14ac:dyDescent="0.2">
      <c r="A2122" s="11"/>
      <c r="B2122"/>
      <c r="C2122"/>
      <c r="D2122" s="152"/>
      <c r="E2122" s="152"/>
      <c r="F2122"/>
      <c r="G2122" s="152"/>
      <c r="I2122" s="224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</row>
    <row r="2123" spans="1:36" s="223" customFormat="1" x14ac:dyDescent="0.2">
      <c r="A2123" s="11"/>
      <c r="B2123"/>
      <c r="C2123"/>
      <c r="D2123" s="152"/>
      <c r="E2123" s="152"/>
      <c r="F2123"/>
      <c r="G2123" s="152"/>
      <c r="I2123" s="224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</row>
    <row r="2124" spans="1:36" s="223" customFormat="1" x14ac:dyDescent="0.2">
      <c r="A2124" s="11"/>
      <c r="B2124"/>
      <c r="C2124"/>
      <c r="D2124" s="152"/>
      <c r="E2124" s="152"/>
      <c r="F2124"/>
      <c r="G2124" s="152"/>
      <c r="I2124" s="2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</row>
    <row r="2125" spans="1:36" s="223" customFormat="1" x14ac:dyDescent="0.2">
      <c r="A2125" s="11"/>
      <c r="B2125"/>
      <c r="C2125"/>
      <c r="D2125" s="152"/>
      <c r="E2125" s="152"/>
      <c r="F2125"/>
      <c r="G2125" s="152"/>
      <c r="I2125" s="224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</row>
    <row r="2126" spans="1:36" s="223" customFormat="1" x14ac:dyDescent="0.2">
      <c r="A2126" s="11"/>
      <c r="B2126"/>
      <c r="C2126"/>
      <c r="D2126" s="152"/>
      <c r="E2126" s="152"/>
      <c r="F2126"/>
      <c r="G2126" s="152"/>
      <c r="I2126" s="224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</row>
    <row r="2127" spans="1:36" s="223" customFormat="1" x14ac:dyDescent="0.2">
      <c r="A2127" s="11"/>
      <c r="B2127"/>
      <c r="C2127"/>
      <c r="D2127" s="152"/>
      <c r="E2127" s="152"/>
      <c r="F2127"/>
      <c r="G2127" s="152"/>
      <c r="I2127" s="224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</row>
    <row r="2128" spans="1:36" s="223" customFormat="1" x14ac:dyDescent="0.2">
      <c r="A2128" s="11"/>
      <c r="B2128"/>
      <c r="C2128"/>
      <c r="D2128" s="152"/>
      <c r="E2128" s="152"/>
      <c r="F2128"/>
      <c r="G2128" s="152"/>
      <c r="I2128" s="224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</row>
    <row r="2129" spans="1:36" s="223" customFormat="1" x14ac:dyDescent="0.2">
      <c r="A2129" s="11"/>
      <c r="B2129"/>
      <c r="C2129"/>
      <c r="D2129" s="152"/>
      <c r="E2129" s="152"/>
      <c r="F2129"/>
      <c r="G2129" s="152"/>
      <c r="I2129" s="224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</row>
    <row r="2130" spans="1:36" s="223" customFormat="1" x14ac:dyDescent="0.2">
      <c r="A2130" s="11"/>
      <c r="B2130"/>
      <c r="C2130"/>
      <c r="D2130" s="152"/>
      <c r="E2130" s="152"/>
      <c r="F2130"/>
      <c r="G2130" s="152"/>
      <c r="I2130" s="224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</row>
    <row r="2131" spans="1:36" s="223" customFormat="1" x14ac:dyDescent="0.2">
      <c r="A2131" s="11"/>
      <c r="B2131"/>
      <c r="C2131"/>
      <c r="D2131" s="152"/>
      <c r="E2131" s="152"/>
      <c r="F2131"/>
      <c r="G2131" s="152"/>
      <c r="I2131" s="224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</row>
    <row r="2132" spans="1:36" s="223" customFormat="1" x14ac:dyDescent="0.2">
      <c r="A2132" s="11"/>
      <c r="B2132"/>
      <c r="C2132"/>
      <c r="D2132" s="152"/>
      <c r="E2132" s="152"/>
      <c r="F2132"/>
      <c r="G2132" s="152"/>
      <c r="I2132" s="224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</row>
    <row r="2133" spans="1:36" s="223" customFormat="1" x14ac:dyDescent="0.2">
      <c r="A2133" s="11"/>
      <c r="B2133"/>
      <c r="C2133"/>
      <c r="D2133" s="152"/>
      <c r="E2133" s="152"/>
      <c r="F2133"/>
      <c r="G2133" s="152"/>
      <c r="I2133" s="224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</row>
    <row r="2134" spans="1:36" s="223" customFormat="1" x14ac:dyDescent="0.2">
      <c r="A2134" s="11"/>
      <c r="B2134"/>
      <c r="C2134"/>
      <c r="D2134" s="152"/>
      <c r="E2134" s="152"/>
      <c r="F2134"/>
      <c r="G2134" s="152"/>
      <c r="I2134" s="22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</row>
    <row r="2135" spans="1:36" s="223" customFormat="1" x14ac:dyDescent="0.2">
      <c r="A2135" s="11"/>
      <c r="B2135"/>
      <c r="C2135"/>
      <c r="D2135" s="152"/>
      <c r="E2135" s="152"/>
      <c r="F2135"/>
      <c r="G2135" s="152"/>
      <c r="I2135" s="224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</row>
    <row r="2136" spans="1:36" s="223" customFormat="1" x14ac:dyDescent="0.2">
      <c r="A2136" s="11"/>
      <c r="B2136"/>
      <c r="C2136"/>
      <c r="D2136" s="152"/>
      <c r="E2136" s="152"/>
      <c r="F2136"/>
      <c r="G2136" s="152"/>
      <c r="I2136" s="224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</row>
    <row r="2137" spans="1:36" s="223" customFormat="1" x14ac:dyDescent="0.2">
      <c r="A2137" s="11"/>
      <c r="B2137"/>
      <c r="C2137"/>
      <c r="D2137" s="152"/>
      <c r="E2137" s="152"/>
      <c r="F2137"/>
      <c r="G2137" s="152"/>
      <c r="I2137" s="224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</row>
    <row r="2138" spans="1:36" s="223" customFormat="1" x14ac:dyDescent="0.2">
      <c r="A2138" s="11"/>
      <c r="B2138"/>
      <c r="C2138"/>
      <c r="D2138" s="152"/>
      <c r="E2138" s="152"/>
      <c r="F2138"/>
      <c r="G2138" s="152"/>
      <c r="I2138" s="224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</row>
    <row r="2139" spans="1:36" s="223" customFormat="1" x14ac:dyDescent="0.2">
      <c r="A2139" s="11"/>
      <c r="B2139"/>
      <c r="C2139"/>
      <c r="D2139" s="152"/>
      <c r="E2139" s="152"/>
      <c r="F2139"/>
      <c r="G2139" s="152"/>
      <c r="I2139" s="224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</row>
    <row r="2140" spans="1:36" s="223" customFormat="1" x14ac:dyDescent="0.2">
      <c r="A2140" s="11"/>
      <c r="B2140"/>
      <c r="C2140"/>
      <c r="D2140" s="152"/>
      <c r="E2140" s="152"/>
      <c r="F2140"/>
      <c r="G2140" s="152"/>
      <c r="I2140" s="224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</row>
    <row r="2141" spans="1:36" s="223" customFormat="1" x14ac:dyDescent="0.2">
      <c r="A2141" s="11"/>
      <c r="B2141"/>
      <c r="C2141"/>
      <c r="D2141" s="152"/>
      <c r="E2141" s="152"/>
      <c r="F2141"/>
      <c r="G2141" s="152"/>
      <c r="I2141" s="224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</row>
    <row r="2142" spans="1:36" s="223" customFormat="1" x14ac:dyDescent="0.2">
      <c r="A2142" s="11"/>
      <c r="B2142"/>
      <c r="C2142"/>
      <c r="D2142" s="152"/>
      <c r="E2142" s="152"/>
      <c r="F2142"/>
      <c r="G2142" s="152"/>
      <c r="I2142" s="224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</row>
    <row r="2143" spans="1:36" s="223" customFormat="1" x14ac:dyDescent="0.2">
      <c r="A2143" s="11"/>
      <c r="B2143"/>
      <c r="C2143"/>
      <c r="D2143" s="152"/>
      <c r="E2143" s="152"/>
      <c r="F2143"/>
      <c r="G2143" s="152"/>
      <c r="I2143" s="224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</row>
    <row r="2144" spans="1:36" s="223" customFormat="1" x14ac:dyDescent="0.2">
      <c r="A2144" s="11"/>
      <c r="B2144"/>
      <c r="C2144"/>
      <c r="D2144" s="152"/>
      <c r="E2144" s="152"/>
      <c r="F2144"/>
      <c r="G2144" s="152"/>
      <c r="I2144" s="22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</row>
    <row r="2145" spans="1:36" s="223" customFormat="1" x14ac:dyDescent="0.2">
      <c r="A2145" s="11"/>
      <c r="B2145"/>
      <c r="C2145"/>
      <c r="D2145" s="152"/>
      <c r="E2145" s="152"/>
      <c r="F2145"/>
      <c r="G2145" s="152"/>
      <c r="I2145" s="224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</row>
    <row r="2146" spans="1:36" s="223" customFormat="1" x14ac:dyDescent="0.2">
      <c r="A2146" s="11"/>
      <c r="B2146"/>
      <c r="C2146"/>
      <c r="D2146" s="152"/>
      <c r="E2146" s="152"/>
      <c r="F2146"/>
      <c r="G2146" s="152"/>
      <c r="I2146" s="224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</row>
    <row r="2147" spans="1:36" s="223" customFormat="1" x14ac:dyDescent="0.2">
      <c r="A2147" s="11"/>
      <c r="B2147"/>
      <c r="C2147"/>
      <c r="D2147" s="152"/>
      <c r="E2147" s="152"/>
      <c r="F2147"/>
      <c r="G2147" s="152"/>
      <c r="I2147" s="224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</row>
    <row r="2148" spans="1:36" s="223" customFormat="1" x14ac:dyDescent="0.2">
      <c r="A2148" s="11"/>
      <c r="B2148"/>
      <c r="C2148"/>
      <c r="D2148" s="152"/>
      <c r="E2148" s="152"/>
      <c r="F2148"/>
      <c r="G2148" s="152"/>
      <c r="I2148" s="224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</row>
    <row r="2149" spans="1:36" s="223" customFormat="1" x14ac:dyDescent="0.2">
      <c r="A2149" s="11"/>
      <c r="B2149"/>
      <c r="C2149"/>
      <c r="D2149" s="152"/>
      <c r="E2149" s="152"/>
      <c r="F2149"/>
      <c r="G2149" s="152"/>
      <c r="I2149" s="224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</row>
    <row r="2150" spans="1:36" s="223" customFormat="1" x14ac:dyDescent="0.2">
      <c r="A2150" s="11"/>
      <c r="B2150"/>
      <c r="C2150"/>
      <c r="D2150" s="152"/>
      <c r="E2150" s="152"/>
      <c r="F2150"/>
      <c r="G2150" s="152"/>
      <c r="I2150" s="224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</row>
    <row r="2151" spans="1:36" s="223" customFormat="1" x14ac:dyDescent="0.2">
      <c r="A2151" s="11"/>
      <c r="B2151"/>
      <c r="C2151"/>
      <c r="D2151" s="152"/>
      <c r="E2151" s="152"/>
      <c r="F2151"/>
      <c r="G2151" s="152"/>
      <c r="I2151" s="224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</row>
    <row r="2152" spans="1:36" s="223" customFormat="1" x14ac:dyDescent="0.2">
      <c r="A2152" s="11"/>
      <c r="B2152"/>
      <c r="C2152"/>
      <c r="D2152" s="152"/>
      <c r="E2152" s="152"/>
      <c r="F2152"/>
      <c r="G2152" s="152"/>
      <c r="I2152" s="224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</row>
    <row r="2153" spans="1:36" s="223" customFormat="1" x14ac:dyDescent="0.2">
      <c r="A2153" s="11"/>
      <c r="B2153"/>
      <c r="C2153"/>
      <c r="D2153" s="152"/>
      <c r="E2153" s="152"/>
      <c r="F2153"/>
      <c r="G2153" s="152"/>
      <c r="I2153" s="224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</row>
    <row r="2154" spans="1:36" s="223" customFormat="1" x14ac:dyDescent="0.2">
      <c r="A2154" s="11"/>
      <c r="B2154"/>
      <c r="C2154"/>
      <c r="D2154" s="152"/>
      <c r="E2154" s="152"/>
      <c r="F2154"/>
      <c r="G2154" s="152"/>
      <c r="I2154" s="22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</row>
    <row r="2155" spans="1:36" s="223" customFormat="1" x14ac:dyDescent="0.2">
      <c r="A2155" s="11"/>
      <c r="B2155"/>
      <c r="C2155"/>
      <c r="D2155" s="152"/>
      <c r="E2155" s="152"/>
      <c r="F2155"/>
      <c r="G2155" s="152"/>
      <c r="I2155" s="224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</row>
    <row r="2156" spans="1:36" s="223" customFormat="1" x14ac:dyDescent="0.2">
      <c r="A2156" s="11"/>
      <c r="B2156"/>
      <c r="C2156"/>
      <c r="D2156" s="152"/>
      <c r="E2156" s="152"/>
      <c r="F2156"/>
      <c r="G2156" s="152"/>
      <c r="I2156" s="224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</row>
    <row r="2157" spans="1:36" s="223" customFormat="1" x14ac:dyDescent="0.2">
      <c r="A2157" s="11"/>
      <c r="B2157"/>
      <c r="C2157"/>
      <c r="D2157" s="152"/>
      <c r="E2157" s="152"/>
      <c r="F2157"/>
      <c r="G2157" s="152"/>
      <c r="I2157" s="224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</row>
    <row r="2158" spans="1:36" s="223" customFormat="1" x14ac:dyDescent="0.2">
      <c r="A2158" s="11"/>
      <c r="B2158"/>
      <c r="C2158"/>
      <c r="D2158" s="152"/>
      <c r="E2158" s="152"/>
      <c r="F2158"/>
      <c r="G2158" s="152"/>
      <c r="I2158" s="224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</row>
    <row r="2159" spans="1:36" s="223" customFormat="1" x14ac:dyDescent="0.2">
      <c r="A2159" s="11"/>
      <c r="B2159"/>
      <c r="C2159"/>
      <c r="D2159" s="152"/>
      <c r="E2159" s="152"/>
      <c r="F2159"/>
      <c r="G2159" s="152"/>
      <c r="I2159" s="224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</row>
    <row r="2160" spans="1:36" s="223" customFormat="1" x14ac:dyDescent="0.2">
      <c r="A2160" s="11"/>
      <c r="B2160"/>
      <c r="C2160"/>
      <c r="D2160" s="152"/>
      <c r="E2160" s="152"/>
      <c r="F2160"/>
      <c r="G2160" s="152"/>
      <c r="I2160" s="224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</row>
    <row r="2161" spans="1:36" s="223" customFormat="1" x14ac:dyDescent="0.2">
      <c r="A2161" s="11"/>
      <c r="B2161"/>
      <c r="C2161"/>
      <c r="D2161" s="152"/>
      <c r="E2161" s="152"/>
      <c r="F2161"/>
      <c r="G2161" s="152"/>
      <c r="I2161" s="224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</row>
    <row r="2162" spans="1:36" s="223" customFormat="1" x14ac:dyDescent="0.2">
      <c r="A2162" s="11"/>
      <c r="B2162"/>
      <c r="C2162"/>
      <c r="D2162" s="152"/>
      <c r="E2162" s="152"/>
      <c r="F2162"/>
      <c r="G2162" s="152"/>
      <c r="I2162" s="224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</row>
    <row r="2163" spans="1:36" s="223" customFormat="1" x14ac:dyDescent="0.2">
      <c r="A2163" s="11"/>
      <c r="B2163"/>
      <c r="C2163"/>
      <c r="D2163" s="152"/>
      <c r="E2163" s="152"/>
      <c r="F2163"/>
      <c r="G2163" s="152"/>
      <c r="I2163" s="224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</row>
    <row r="2164" spans="1:36" s="223" customFormat="1" x14ac:dyDescent="0.2">
      <c r="A2164" s="11"/>
      <c r="B2164"/>
      <c r="C2164"/>
      <c r="D2164" s="152"/>
      <c r="E2164" s="152"/>
      <c r="F2164"/>
      <c r="G2164" s="152"/>
      <c r="I2164" s="22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</row>
    <row r="2165" spans="1:36" s="223" customFormat="1" x14ac:dyDescent="0.2">
      <c r="A2165" s="11"/>
      <c r="B2165"/>
      <c r="C2165"/>
      <c r="D2165" s="152"/>
      <c r="E2165" s="152"/>
      <c r="F2165"/>
      <c r="G2165" s="152"/>
      <c r="I2165" s="224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</row>
    <row r="2166" spans="1:36" s="223" customFormat="1" x14ac:dyDescent="0.2">
      <c r="A2166" s="11"/>
      <c r="B2166"/>
      <c r="C2166"/>
      <c r="D2166" s="152"/>
      <c r="E2166" s="152"/>
      <c r="F2166"/>
      <c r="G2166" s="152"/>
      <c r="I2166" s="224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</row>
    <row r="2167" spans="1:36" s="223" customFormat="1" x14ac:dyDescent="0.2">
      <c r="A2167" s="11"/>
      <c r="B2167"/>
      <c r="C2167"/>
      <c r="D2167" s="152"/>
      <c r="E2167" s="152"/>
      <c r="F2167"/>
      <c r="G2167" s="152"/>
      <c r="I2167" s="224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</row>
    <row r="2168" spans="1:36" s="223" customFormat="1" x14ac:dyDescent="0.2">
      <c r="A2168" s="11"/>
      <c r="B2168"/>
      <c r="C2168"/>
      <c r="D2168" s="152"/>
      <c r="E2168" s="152"/>
      <c r="F2168"/>
      <c r="G2168" s="152"/>
      <c r="I2168" s="224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</row>
    <row r="2169" spans="1:36" s="223" customFormat="1" x14ac:dyDescent="0.2">
      <c r="A2169" s="11"/>
      <c r="B2169"/>
      <c r="C2169"/>
      <c r="D2169" s="152"/>
      <c r="E2169" s="152"/>
      <c r="F2169"/>
      <c r="G2169" s="152"/>
      <c r="I2169" s="224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</row>
    <row r="2170" spans="1:36" s="223" customFormat="1" x14ac:dyDescent="0.2">
      <c r="A2170" s="11"/>
      <c r="B2170"/>
      <c r="C2170"/>
      <c r="D2170" s="152"/>
      <c r="E2170" s="152"/>
      <c r="F2170"/>
      <c r="G2170" s="152"/>
      <c r="I2170" s="224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</row>
    <row r="2171" spans="1:36" s="223" customFormat="1" x14ac:dyDescent="0.2">
      <c r="A2171" s="11"/>
      <c r="B2171"/>
      <c r="C2171"/>
      <c r="D2171" s="152"/>
      <c r="E2171" s="152"/>
      <c r="F2171"/>
      <c r="G2171" s="152"/>
      <c r="I2171" s="224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</row>
    <row r="2172" spans="1:36" s="223" customFormat="1" x14ac:dyDescent="0.2">
      <c r="A2172" s="11"/>
      <c r="B2172"/>
      <c r="C2172"/>
      <c r="D2172" s="152"/>
      <c r="E2172" s="152"/>
      <c r="F2172"/>
      <c r="G2172" s="152"/>
      <c r="I2172" s="224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</row>
    <row r="2173" spans="1:36" s="223" customFormat="1" x14ac:dyDescent="0.2">
      <c r="A2173" s="11"/>
      <c r="B2173"/>
      <c r="C2173"/>
      <c r="D2173" s="152"/>
      <c r="E2173" s="152"/>
      <c r="F2173"/>
      <c r="G2173" s="152"/>
      <c r="I2173" s="224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</row>
    <row r="2174" spans="1:36" s="223" customFormat="1" x14ac:dyDescent="0.2">
      <c r="A2174" s="11"/>
      <c r="B2174"/>
      <c r="C2174"/>
      <c r="D2174" s="152"/>
      <c r="E2174" s="152"/>
      <c r="F2174"/>
      <c r="G2174" s="152"/>
      <c r="I2174" s="22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</row>
    <row r="2175" spans="1:36" s="223" customFormat="1" x14ac:dyDescent="0.2">
      <c r="A2175" s="11"/>
      <c r="B2175"/>
      <c r="C2175"/>
      <c r="D2175" s="152"/>
      <c r="E2175" s="152"/>
      <c r="F2175"/>
      <c r="G2175" s="152"/>
      <c r="I2175" s="224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</row>
    <row r="2176" spans="1:36" s="223" customFormat="1" x14ac:dyDescent="0.2">
      <c r="A2176" s="11"/>
      <c r="B2176"/>
      <c r="C2176"/>
      <c r="D2176" s="152"/>
      <c r="E2176" s="152"/>
      <c r="F2176"/>
      <c r="G2176" s="152"/>
      <c r="I2176" s="224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</row>
    <row r="2177" spans="1:36" s="223" customFormat="1" x14ac:dyDescent="0.2">
      <c r="A2177" s="11"/>
      <c r="B2177"/>
      <c r="C2177"/>
      <c r="D2177" s="152"/>
      <c r="E2177" s="152"/>
      <c r="F2177"/>
      <c r="G2177" s="152"/>
      <c r="I2177" s="224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</row>
    <row r="2178" spans="1:36" s="223" customFormat="1" x14ac:dyDescent="0.2">
      <c r="A2178" s="11"/>
      <c r="B2178"/>
      <c r="C2178"/>
      <c r="D2178" s="152"/>
      <c r="E2178" s="152"/>
      <c r="F2178"/>
      <c r="G2178" s="152"/>
      <c r="I2178" s="224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</row>
    <row r="2179" spans="1:36" s="223" customFormat="1" x14ac:dyDescent="0.2">
      <c r="A2179" s="11"/>
      <c r="B2179"/>
      <c r="C2179"/>
      <c r="D2179" s="152"/>
      <c r="E2179" s="152"/>
      <c r="F2179"/>
      <c r="G2179" s="152"/>
      <c r="I2179" s="224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</row>
    <row r="2180" spans="1:36" s="223" customFormat="1" x14ac:dyDescent="0.2">
      <c r="A2180" s="11"/>
      <c r="B2180"/>
      <c r="C2180"/>
      <c r="D2180" s="152"/>
      <c r="E2180" s="152"/>
      <c r="F2180"/>
      <c r="G2180" s="152"/>
      <c r="I2180" s="224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</row>
    <row r="2181" spans="1:36" s="223" customFormat="1" x14ac:dyDescent="0.2">
      <c r="A2181" s="11"/>
      <c r="B2181"/>
      <c r="C2181"/>
      <c r="D2181" s="152"/>
      <c r="E2181" s="152"/>
      <c r="F2181"/>
      <c r="G2181" s="152"/>
      <c r="I2181" s="224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</row>
    <row r="2182" spans="1:36" s="223" customFormat="1" x14ac:dyDescent="0.2">
      <c r="A2182" s="11"/>
      <c r="B2182"/>
      <c r="C2182"/>
      <c r="D2182" s="152"/>
      <c r="E2182" s="152"/>
      <c r="F2182"/>
      <c r="G2182" s="152"/>
      <c r="I2182" s="224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</row>
    <row r="2183" spans="1:36" s="223" customFormat="1" x14ac:dyDescent="0.2">
      <c r="A2183" s="11"/>
      <c r="B2183"/>
      <c r="C2183"/>
      <c r="D2183" s="152"/>
      <c r="E2183" s="152"/>
      <c r="F2183"/>
      <c r="G2183" s="152"/>
      <c r="I2183" s="224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</row>
    <row r="2184" spans="1:36" s="223" customFormat="1" x14ac:dyDescent="0.2">
      <c r="A2184" s="11"/>
      <c r="B2184"/>
      <c r="C2184"/>
      <c r="D2184" s="152"/>
      <c r="E2184" s="152"/>
      <c r="F2184"/>
      <c r="G2184" s="152"/>
      <c r="I2184" s="22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</row>
    <row r="2185" spans="1:36" s="223" customFormat="1" x14ac:dyDescent="0.2">
      <c r="A2185" s="11"/>
      <c r="B2185"/>
      <c r="C2185"/>
      <c r="D2185" s="152"/>
      <c r="E2185" s="152"/>
      <c r="F2185"/>
      <c r="G2185" s="152"/>
      <c r="I2185" s="224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</row>
    <row r="2186" spans="1:36" s="223" customFormat="1" x14ac:dyDescent="0.2">
      <c r="A2186" s="11"/>
      <c r="B2186"/>
      <c r="C2186"/>
      <c r="D2186" s="152"/>
      <c r="E2186" s="152"/>
      <c r="F2186"/>
      <c r="G2186" s="152"/>
      <c r="I2186" s="224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</row>
    <row r="2187" spans="1:36" s="223" customFormat="1" x14ac:dyDescent="0.2">
      <c r="A2187" s="11"/>
      <c r="B2187"/>
      <c r="C2187"/>
      <c r="D2187" s="152"/>
      <c r="E2187" s="152"/>
      <c r="F2187"/>
      <c r="G2187" s="152"/>
      <c r="I2187" s="224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</row>
    <row r="2188" spans="1:36" s="223" customFormat="1" x14ac:dyDescent="0.2">
      <c r="A2188" s="11"/>
      <c r="B2188"/>
      <c r="C2188"/>
      <c r="D2188" s="152"/>
      <c r="E2188" s="152"/>
      <c r="F2188"/>
      <c r="G2188" s="152"/>
      <c r="I2188" s="224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</row>
    <row r="2189" spans="1:36" s="223" customFormat="1" x14ac:dyDescent="0.2">
      <c r="A2189" s="11"/>
      <c r="B2189"/>
      <c r="C2189"/>
      <c r="D2189" s="152"/>
      <c r="E2189" s="152"/>
      <c r="F2189"/>
      <c r="G2189" s="152"/>
      <c r="I2189" s="224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</row>
    <row r="2190" spans="1:36" s="223" customFormat="1" x14ac:dyDescent="0.2">
      <c r="A2190" s="11"/>
      <c r="B2190"/>
      <c r="C2190"/>
      <c r="D2190" s="152"/>
      <c r="E2190" s="152"/>
      <c r="F2190"/>
      <c r="G2190" s="152"/>
      <c r="I2190" s="224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</row>
    <row r="2191" spans="1:36" s="223" customFormat="1" x14ac:dyDescent="0.2">
      <c r="A2191" s="11"/>
      <c r="B2191"/>
      <c r="C2191"/>
      <c r="D2191" s="152"/>
      <c r="E2191" s="152"/>
      <c r="F2191"/>
      <c r="G2191" s="152"/>
      <c r="I2191" s="224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</row>
    <row r="2192" spans="1:36" s="223" customFormat="1" x14ac:dyDescent="0.2">
      <c r="A2192" s="11"/>
      <c r="B2192"/>
      <c r="C2192"/>
      <c r="D2192" s="152"/>
      <c r="E2192" s="152"/>
      <c r="F2192"/>
      <c r="G2192" s="152"/>
      <c r="I2192" s="224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</row>
    <row r="2193" spans="1:36" s="223" customFormat="1" x14ac:dyDescent="0.2">
      <c r="A2193" s="11"/>
      <c r="B2193"/>
      <c r="C2193"/>
      <c r="D2193" s="152"/>
      <c r="E2193" s="152"/>
      <c r="F2193"/>
      <c r="G2193" s="152"/>
      <c r="I2193" s="224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</row>
    <row r="2194" spans="1:36" s="223" customFormat="1" x14ac:dyDescent="0.2">
      <c r="A2194" s="11"/>
      <c r="B2194"/>
      <c r="C2194"/>
      <c r="D2194" s="152"/>
      <c r="E2194" s="152"/>
      <c r="F2194"/>
      <c r="G2194" s="152"/>
      <c r="I2194" s="22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</row>
    <row r="2195" spans="1:36" s="223" customFormat="1" x14ac:dyDescent="0.2">
      <c r="A2195" s="11"/>
      <c r="B2195"/>
      <c r="C2195"/>
      <c r="D2195" s="152"/>
      <c r="E2195" s="152"/>
      <c r="F2195"/>
      <c r="G2195" s="152"/>
      <c r="I2195" s="224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</row>
    <row r="2196" spans="1:36" s="223" customFormat="1" x14ac:dyDescent="0.2">
      <c r="A2196" s="11"/>
      <c r="B2196"/>
      <c r="C2196"/>
      <c r="D2196" s="152"/>
      <c r="E2196" s="152"/>
      <c r="F2196"/>
      <c r="G2196" s="152"/>
      <c r="I2196" s="224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</row>
    <row r="2197" spans="1:36" s="223" customFormat="1" x14ac:dyDescent="0.2">
      <c r="A2197" s="11"/>
      <c r="B2197"/>
      <c r="C2197"/>
      <c r="D2197" s="152"/>
      <c r="E2197" s="152"/>
      <c r="F2197"/>
      <c r="G2197" s="152"/>
      <c r="I2197" s="224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</row>
    <row r="2198" spans="1:36" s="223" customFormat="1" x14ac:dyDescent="0.2">
      <c r="A2198" s="11"/>
      <c r="B2198"/>
      <c r="C2198"/>
      <c r="D2198" s="152"/>
      <c r="E2198" s="152"/>
      <c r="F2198"/>
      <c r="G2198" s="152"/>
      <c r="I2198" s="224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</row>
    <row r="2199" spans="1:36" s="223" customFormat="1" x14ac:dyDescent="0.2">
      <c r="A2199" s="11"/>
      <c r="B2199"/>
      <c r="C2199"/>
      <c r="D2199" s="152"/>
      <c r="E2199" s="152"/>
      <c r="F2199"/>
      <c r="G2199" s="152"/>
      <c r="I2199" s="224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</row>
    <row r="2200" spans="1:36" s="223" customFormat="1" x14ac:dyDescent="0.2">
      <c r="A2200" s="11"/>
      <c r="B2200"/>
      <c r="C2200"/>
      <c r="D2200" s="152"/>
      <c r="E2200" s="152"/>
      <c r="F2200"/>
      <c r="G2200" s="152"/>
      <c r="I2200" s="224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</row>
    <row r="2201" spans="1:36" s="223" customFormat="1" x14ac:dyDescent="0.2">
      <c r="A2201" s="11"/>
      <c r="B2201"/>
      <c r="C2201"/>
      <c r="D2201" s="152"/>
      <c r="E2201" s="152"/>
      <c r="F2201"/>
      <c r="G2201" s="152"/>
      <c r="I2201" s="224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</row>
    <row r="2202" spans="1:36" s="223" customFormat="1" x14ac:dyDescent="0.2">
      <c r="A2202" s="11"/>
      <c r="B2202"/>
      <c r="C2202"/>
      <c r="D2202" s="152"/>
      <c r="E2202" s="152"/>
      <c r="F2202"/>
      <c r="G2202" s="152"/>
      <c r="I2202" s="224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</row>
    <row r="2203" spans="1:36" s="223" customFormat="1" x14ac:dyDescent="0.2">
      <c r="A2203" s="11"/>
      <c r="B2203"/>
      <c r="C2203"/>
      <c r="D2203" s="152"/>
      <c r="E2203" s="152"/>
      <c r="F2203"/>
      <c r="G2203" s="152"/>
      <c r="I2203" s="224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</row>
    <row r="2204" spans="1:36" s="223" customFormat="1" x14ac:dyDescent="0.2">
      <c r="A2204" s="11"/>
      <c r="B2204"/>
      <c r="C2204"/>
      <c r="D2204" s="152"/>
      <c r="E2204" s="152"/>
      <c r="F2204"/>
      <c r="G2204" s="152"/>
      <c r="I2204" s="22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</row>
    <row r="2205" spans="1:36" s="223" customFormat="1" x14ac:dyDescent="0.2">
      <c r="A2205" s="11"/>
      <c r="B2205"/>
      <c r="C2205"/>
      <c r="D2205" s="152"/>
      <c r="E2205" s="152"/>
      <c r="F2205"/>
      <c r="G2205" s="152"/>
      <c r="I2205" s="224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</row>
    <row r="2206" spans="1:36" s="223" customFormat="1" x14ac:dyDescent="0.2">
      <c r="A2206" s="11"/>
      <c r="B2206"/>
      <c r="C2206"/>
      <c r="D2206" s="152"/>
      <c r="E2206" s="152"/>
      <c r="F2206"/>
      <c r="G2206" s="152"/>
      <c r="I2206" s="224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</row>
    <row r="2207" spans="1:36" s="223" customFormat="1" x14ac:dyDescent="0.2">
      <c r="A2207" s="11"/>
      <c r="B2207"/>
      <c r="C2207"/>
      <c r="D2207" s="152"/>
      <c r="E2207" s="152"/>
      <c r="F2207"/>
      <c r="G2207" s="152"/>
      <c r="I2207" s="224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</row>
    <row r="2208" spans="1:36" s="223" customFormat="1" x14ac:dyDescent="0.2">
      <c r="A2208" s="11"/>
      <c r="B2208"/>
      <c r="C2208"/>
      <c r="D2208" s="152"/>
      <c r="E2208" s="152"/>
      <c r="F2208"/>
      <c r="G2208" s="152"/>
      <c r="I2208" s="224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</row>
    <row r="2209" spans="1:36" s="223" customFormat="1" x14ac:dyDescent="0.2">
      <c r="A2209" s="11"/>
      <c r="B2209"/>
      <c r="C2209"/>
      <c r="D2209" s="152"/>
      <c r="E2209" s="152"/>
      <c r="F2209"/>
      <c r="G2209" s="152"/>
      <c r="I2209" s="224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</row>
    <row r="2210" spans="1:36" s="223" customFormat="1" x14ac:dyDescent="0.2">
      <c r="A2210" s="11"/>
      <c r="B2210"/>
      <c r="C2210"/>
      <c r="D2210" s="152"/>
      <c r="E2210" s="152"/>
      <c r="F2210"/>
      <c r="G2210" s="152"/>
      <c r="I2210" s="224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</row>
    <row r="2211" spans="1:36" s="223" customFormat="1" x14ac:dyDescent="0.2">
      <c r="A2211" s="11"/>
      <c r="B2211"/>
      <c r="C2211"/>
      <c r="D2211" s="152"/>
      <c r="E2211" s="152"/>
      <c r="F2211"/>
      <c r="G2211" s="152"/>
      <c r="I2211" s="224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</row>
    <row r="2212" spans="1:36" s="223" customFormat="1" x14ac:dyDescent="0.2">
      <c r="A2212" s="11"/>
      <c r="B2212"/>
      <c r="C2212"/>
      <c r="D2212" s="152"/>
      <c r="E2212" s="152"/>
      <c r="F2212"/>
      <c r="G2212" s="152"/>
      <c r="I2212" s="224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</row>
    <row r="2213" spans="1:36" s="223" customFormat="1" x14ac:dyDescent="0.2">
      <c r="A2213" s="11"/>
      <c r="B2213"/>
      <c r="C2213"/>
      <c r="D2213" s="152"/>
      <c r="E2213" s="152"/>
      <c r="F2213"/>
      <c r="G2213" s="152"/>
      <c r="I2213" s="224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</row>
    <row r="2214" spans="1:36" s="223" customFormat="1" x14ac:dyDescent="0.2">
      <c r="A2214" s="11"/>
      <c r="B2214"/>
      <c r="C2214"/>
      <c r="D2214" s="152"/>
      <c r="E2214" s="152"/>
      <c r="F2214"/>
      <c r="G2214" s="152"/>
      <c r="I2214" s="22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</row>
    <row r="2215" spans="1:36" s="223" customFormat="1" x14ac:dyDescent="0.2">
      <c r="A2215" s="11"/>
      <c r="B2215"/>
      <c r="C2215"/>
      <c r="D2215" s="152"/>
      <c r="E2215" s="152"/>
      <c r="F2215"/>
      <c r="G2215" s="152"/>
      <c r="I2215" s="224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</row>
    <row r="2216" spans="1:36" s="223" customFormat="1" x14ac:dyDescent="0.2">
      <c r="A2216" s="11"/>
      <c r="B2216"/>
      <c r="C2216"/>
      <c r="D2216" s="152"/>
      <c r="E2216" s="152"/>
      <c r="F2216"/>
      <c r="G2216" s="152"/>
      <c r="I2216" s="224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</row>
    <row r="2217" spans="1:36" s="223" customFormat="1" x14ac:dyDescent="0.2">
      <c r="A2217" s="11"/>
      <c r="B2217"/>
      <c r="C2217"/>
      <c r="D2217" s="152"/>
      <c r="E2217" s="152"/>
      <c r="F2217"/>
      <c r="G2217" s="152"/>
      <c r="I2217" s="224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</row>
    <row r="2218" spans="1:36" s="223" customFormat="1" x14ac:dyDescent="0.2">
      <c r="A2218" s="11"/>
      <c r="B2218"/>
      <c r="C2218"/>
      <c r="D2218" s="152"/>
      <c r="E2218" s="152"/>
      <c r="F2218"/>
      <c r="G2218" s="152"/>
      <c r="I2218" s="224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</row>
    <row r="2219" spans="1:36" s="223" customFormat="1" x14ac:dyDescent="0.2">
      <c r="A2219" s="11"/>
      <c r="B2219"/>
      <c r="C2219"/>
      <c r="D2219" s="152"/>
      <c r="E2219" s="152"/>
      <c r="F2219"/>
      <c r="G2219" s="152"/>
      <c r="I2219" s="224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</row>
    <row r="2220" spans="1:36" s="223" customFormat="1" x14ac:dyDescent="0.2">
      <c r="A2220" s="11"/>
      <c r="B2220"/>
      <c r="C2220"/>
      <c r="D2220" s="152"/>
      <c r="E2220" s="152"/>
      <c r="F2220"/>
      <c r="G2220" s="152"/>
      <c r="I2220" s="224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</row>
    <row r="2221" spans="1:36" s="223" customFormat="1" x14ac:dyDescent="0.2">
      <c r="A2221" s="11"/>
      <c r="B2221"/>
      <c r="C2221"/>
      <c r="D2221" s="152"/>
      <c r="E2221" s="152"/>
      <c r="F2221"/>
      <c r="G2221" s="152"/>
      <c r="I2221" s="224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</row>
    <row r="2222" spans="1:36" s="223" customFormat="1" x14ac:dyDescent="0.2">
      <c r="A2222" s="11"/>
      <c r="B2222"/>
      <c r="C2222"/>
      <c r="D2222" s="152"/>
      <c r="E2222" s="152"/>
      <c r="F2222"/>
      <c r="G2222" s="152"/>
      <c r="I2222" s="224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</row>
    <row r="2223" spans="1:36" s="223" customFormat="1" x14ac:dyDescent="0.2">
      <c r="A2223" s="11"/>
      <c r="B2223"/>
      <c r="C2223"/>
      <c r="D2223" s="152"/>
      <c r="E2223" s="152"/>
      <c r="F2223"/>
      <c r="G2223" s="152"/>
      <c r="I2223" s="224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</row>
    <row r="2224" spans="1:36" s="223" customFormat="1" x14ac:dyDescent="0.2">
      <c r="A2224" s="11"/>
      <c r="B2224"/>
      <c r="C2224"/>
      <c r="D2224" s="152"/>
      <c r="E2224" s="152"/>
      <c r="F2224"/>
      <c r="G2224" s="152"/>
      <c r="I2224" s="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</row>
    <row r="2225" spans="1:36" s="223" customFormat="1" x14ac:dyDescent="0.2">
      <c r="A2225" s="11"/>
      <c r="B2225"/>
      <c r="C2225"/>
      <c r="D2225" s="152"/>
      <c r="E2225" s="152"/>
      <c r="F2225"/>
      <c r="G2225" s="152"/>
      <c r="I2225" s="224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</row>
    <row r="2226" spans="1:36" s="223" customFormat="1" x14ac:dyDescent="0.2">
      <c r="A2226" s="11"/>
      <c r="B2226"/>
      <c r="C2226"/>
      <c r="D2226" s="152"/>
      <c r="E2226" s="152"/>
      <c r="F2226"/>
      <c r="G2226" s="152"/>
      <c r="I2226" s="224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</row>
    <row r="2227" spans="1:36" s="223" customFormat="1" x14ac:dyDescent="0.2">
      <c r="A2227" s="11"/>
      <c r="B2227"/>
      <c r="C2227"/>
      <c r="D2227" s="152"/>
      <c r="E2227" s="152"/>
      <c r="F2227"/>
      <c r="G2227" s="152"/>
      <c r="I2227" s="224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</row>
    <row r="2228" spans="1:36" s="223" customFormat="1" x14ac:dyDescent="0.2">
      <c r="A2228" s="11"/>
      <c r="B2228"/>
      <c r="C2228"/>
      <c r="D2228" s="152"/>
      <c r="E2228" s="152"/>
      <c r="F2228"/>
      <c r="G2228" s="152"/>
      <c r="I2228" s="224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</row>
    <row r="2229" spans="1:36" s="223" customFormat="1" x14ac:dyDescent="0.2">
      <c r="A2229" s="11"/>
      <c r="B2229"/>
      <c r="C2229"/>
      <c r="D2229" s="152"/>
      <c r="E2229" s="152"/>
      <c r="F2229"/>
      <c r="G2229" s="152"/>
      <c r="I2229" s="224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</row>
    <row r="2230" spans="1:36" s="223" customFormat="1" x14ac:dyDescent="0.2">
      <c r="A2230" s="11"/>
      <c r="B2230"/>
      <c r="C2230"/>
      <c r="D2230" s="152"/>
      <c r="E2230" s="152"/>
      <c r="F2230"/>
      <c r="G2230" s="152"/>
      <c r="I2230" s="224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</row>
    <row r="2231" spans="1:36" s="223" customFormat="1" x14ac:dyDescent="0.2">
      <c r="A2231" s="11"/>
      <c r="B2231"/>
      <c r="C2231"/>
      <c r="D2231" s="152"/>
      <c r="E2231" s="152"/>
      <c r="F2231"/>
      <c r="G2231" s="152"/>
      <c r="I2231" s="224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</row>
    <row r="2232" spans="1:36" s="223" customFormat="1" x14ac:dyDescent="0.2">
      <c r="A2232" s="11"/>
      <c r="B2232"/>
      <c r="C2232"/>
      <c r="D2232" s="152"/>
      <c r="E2232" s="152"/>
      <c r="F2232"/>
      <c r="G2232" s="152"/>
      <c r="I2232" s="224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</row>
    <row r="2233" spans="1:36" s="223" customFormat="1" x14ac:dyDescent="0.2">
      <c r="A2233" s="11"/>
      <c r="B2233"/>
      <c r="C2233"/>
      <c r="D2233" s="152"/>
      <c r="E2233" s="152"/>
      <c r="F2233"/>
      <c r="G2233" s="152"/>
      <c r="I2233" s="224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</row>
    <row r="2234" spans="1:36" s="223" customFormat="1" x14ac:dyDescent="0.2">
      <c r="A2234" s="11"/>
      <c r="B2234"/>
      <c r="C2234"/>
      <c r="D2234" s="152"/>
      <c r="E2234" s="152"/>
      <c r="F2234"/>
      <c r="G2234" s="152"/>
      <c r="I2234" s="22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</row>
    <row r="2235" spans="1:36" s="223" customFormat="1" x14ac:dyDescent="0.2">
      <c r="A2235" s="11"/>
      <c r="B2235"/>
      <c r="C2235"/>
      <c r="D2235" s="152"/>
      <c r="E2235" s="152"/>
      <c r="F2235"/>
      <c r="G2235" s="152"/>
      <c r="I2235" s="224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</row>
    <row r="2236" spans="1:36" s="223" customFormat="1" x14ac:dyDescent="0.2">
      <c r="A2236" s="11"/>
      <c r="B2236"/>
      <c r="C2236"/>
      <c r="D2236" s="152"/>
      <c r="E2236" s="152"/>
      <c r="F2236"/>
      <c r="G2236" s="152"/>
      <c r="I2236" s="224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</row>
    <row r="2237" spans="1:36" s="223" customFormat="1" x14ac:dyDescent="0.2">
      <c r="A2237" s="11"/>
      <c r="B2237"/>
      <c r="C2237"/>
      <c r="D2237" s="152"/>
      <c r="E2237" s="152"/>
      <c r="F2237"/>
      <c r="G2237" s="152"/>
      <c r="I2237" s="224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</row>
    <row r="2238" spans="1:36" s="223" customFormat="1" x14ac:dyDescent="0.2">
      <c r="A2238" s="11"/>
      <c r="B2238"/>
      <c r="C2238"/>
      <c r="D2238" s="152"/>
      <c r="E2238" s="152"/>
      <c r="F2238"/>
      <c r="G2238" s="152"/>
      <c r="I2238" s="224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</row>
    <row r="2239" spans="1:36" s="223" customFormat="1" x14ac:dyDescent="0.2">
      <c r="A2239" s="11"/>
      <c r="B2239"/>
      <c r="C2239"/>
      <c r="D2239" s="152"/>
      <c r="E2239" s="152"/>
      <c r="F2239"/>
      <c r="G2239" s="152"/>
      <c r="I2239" s="224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</row>
    <row r="2240" spans="1:36" s="223" customFormat="1" x14ac:dyDescent="0.2">
      <c r="A2240" s="11"/>
      <c r="B2240"/>
      <c r="C2240"/>
      <c r="D2240" s="152"/>
      <c r="E2240" s="152"/>
      <c r="F2240"/>
      <c r="G2240" s="152"/>
      <c r="I2240" s="224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</row>
    <row r="2241" spans="1:36" s="223" customFormat="1" x14ac:dyDescent="0.2">
      <c r="A2241" s="11"/>
      <c r="B2241"/>
      <c r="C2241"/>
      <c r="D2241" s="152"/>
      <c r="E2241" s="152"/>
      <c r="F2241"/>
      <c r="G2241" s="152"/>
      <c r="I2241" s="224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</row>
    <row r="2242" spans="1:36" s="223" customFormat="1" x14ac:dyDescent="0.2">
      <c r="A2242" s="11"/>
      <c r="B2242"/>
      <c r="C2242"/>
      <c r="D2242" s="152"/>
      <c r="E2242" s="152"/>
      <c r="F2242"/>
      <c r="G2242" s="152"/>
      <c r="I2242" s="224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</row>
    <row r="2243" spans="1:36" s="223" customFormat="1" x14ac:dyDescent="0.2">
      <c r="A2243" s="11"/>
      <c r="B2243"/>
      <c r="C2243"/>
      <c r="D2243" s="152"/>
      <c r="E2243" s="152"/>
      <c r="F2243"/>
      <c r="G2243" s="152"/>
      <c r="I2243" s="224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</row>
    <row r="2244" spans="1:36" s="223" customFormat="1" x14ac:dyDescent="0.2">
      <c r="A2244" s="11"/>
      <c r="B2244"/>
      <c r="C2244"/>
      <c r="D2244" s="152"/>
      <c r="E2244" s="152"/>
      <c r="F2244"/>
      <c r="G2244" s="152"/>
      <c r="I2244" s="22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</row>
    <row r="2245" spans="1:36" s="223" customFormat="1" x14ac:dyDescent="0.2">
      <c r="A2245" s="11"/>
      <c r="B2245"/>
      <c r="C2245"/>
      <c r="D2245" s="152"/>
      <c r="E2245" s="152"/>
      <c r="F2245"/>
      <c r="G2245" s="152"/>
      <c r="I2245" s="224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</row>
    <row r="2246" spans="1:36" s="223" customFormat="1" x14ac:dyDescent="0.2">
      <c r="A2246" s="11"/>
      <c r="B2246"/>
      <c r="C2246"/>
      <c r="D2246" s="152"/>
      <c r="E2246" s="152"/>
      <c r="F2246"/>
      <c r="G2246" s="152"/>
      <c r="I2246" s="224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</row>
    <row r="2247" spans="1:36" s="223" customFormat="1" x14ac:dyDescent="0.2">
      <c r="A2247" s="11"/>
      <c r="B2247"/>
      <c r="C2247"/>
      <c r="D2247" s="152"/>
      <c r="E2247" s="152"/>
      <c r="F2247"/>
      <c r="G2247" s="152"/>
      <c r="I2247" s="224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</row>
    <row r="2248" spans="1:36" s="223" customFormat="1" x14ac:dyDescent="0.2">
      <c r="A2248" s="11"/>
      <c r="B2248"/>
      <c r="C2248"/>
      <c r="D2248" s="152"/>
      <c r="E2248" s="152"/>
      <c r="F2248"/>
      <c r="G2248" s="152"/>
      <c r="I2248" s="224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</row>
    <row r="2249" spans="1:36" s="223" customFormat="1" x14ac:dyDescent="0.2">
      <c r="A2249" s="11"/>
      <c r="B2249"/>
      <c r="C2249"/>
      <c r="D2249" s="152"/>
      <c r="E2249" s="152"/>
      <c r="F2249"/>
      <c r="G2249" s="152"/>
      <c r="I2249" s="224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</row>
    <row r="2250" spans="1:36" s="223" customFormat="1" x14ac:dyDescent="0.2">
      <c r="A2250" s="11"/>
      <c r="B2250"/>
      <c r="C2250"/>
      <c r="D2250" s="152"/>
      <c r="E2250" s="152"/>
      <c r="F2250"/>
      <c r="G2250" s="152"/>
      <c r="I2250" s="224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</row>
    <row r="2251" spans="1:36" s="223" customFormat="1" x14ac:dyDescent="0.2">
      <c r="A2251" s="11"/>
      <c r="B2251"/>
      <c r="C2251"/>
      <c r="D2251" s="152"/>
      <c r="E2251" s="152"/>
      <c r="F2251"/>
      <c r="G2251" s="152"/>
      <c r="I2251" s="224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</row>
    <row r="2252" spans="1:36" s="223" customFormat="1" x14ac:dyDescent="0.2">
      <c r="A2252" s="11"/>
      <c r="B2252"/>
      <c r="C2252"/>
      <c r="D2252" s="152"/>
      <c r="E2252" s="152"/>
      <c r="F2252"/>
      <c r="G2252" s="152"/>
      <c r="I2252" s="224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</row>
    <row r="2253" spans="1:36" s="223" customFormat="1" x14ac:dyDescent="0.2">
      <c r="A2253" s="11"/>
      <c r="B2253"/>
      <c r="C2253"/>
      <c r="D2253" s="152"/>
      <c r="E2253" s="152"/>
      <c r="F2253"/>
      <c r="G2253" s="152"/>
      <c r="I2253" s="224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</row>
    <row r="2254" spans="1:36" s="223" customFormat="1" x14ac:dyDescent="0.2">
      <c r="A2254" s="11"/>
      <c r="B2254"/>
      <c r="C2254"/>
      <c r="D2254" s="152"/>
      <c r="E2254" s="152"/>
      <c r="F2254"/>
      <c r="G2254" s="152"/>
      <c r="I2254" s="22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</row>
    <row r="2255" spans="1:36" s="223" customFormat="1" x14ac:dyDescent="0.2">
      <c r="A2255" s="11"/>
      <c r="B2255"/>
      <c r="C2255"/>
      <c r="D2255" s="152"/>
      <c r="E2255" s="152"/>
      <c r="F2255"/>
      <c r="G2255" s="152"/>
      <c r="I2255" s="224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</row>
    <row r="2256" spans="1:36" s="223" customFormat="1" x14ac:dyDescent="0.2">
      <c r="A2256" s="11"/>
      <c r="B2256"/>
      <c r="C2256"/>
      <c r="D2256" s="152"/>
      <c r="E2256" s="152"/>
      <c r="F2256"/>
      <c r="G2256" s="152"/>
      <c r="I2256" s="224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</row>
    <row r="2257" spans="1:36" s="223" customFormat="1" x14ac:dyDescent="0.2">
      <c r="A2257" s="11"/>
      <c r="B2257"/>
      <c r="C2257"/>
      <c r="D2257" s="152"/>
      <c r="E2257" s="152"/>
      <c r="F2257"/>
      <c r="G2257" s="152"/>
      <c r="I2257" s="224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</row>
    <row r="2258" spans="1:36" s="223" customFormat="1" x14ac:dyDescent="0.2">
      <c r="A2258" s="11"/>
      <c r="B2258"/>
      <c r="C2258"/>
      <c r="D2258" s="152"/>
      <c r="E2258" s="152"/>
      <c r="F2258"/>
      <c r="G2258" s="152"/>
      <c r="I2258" s="224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</row>
    <row r="2259" spans="1:36" s="223" customFormat="1" x14ac:dyDescent="0.2">
      <c r="A2259" s="11"/>
      <c r="B2259"/>
      <c r="C2259"/>
      <c r="D2259" s="152"/>
      <c r="E2259" s="152"/>
      <c r="F2259"/>
      <c r="G2259" s="152"/>
      <c r="I2259" s="224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</row>
    <row r="2260" spans="1:36" s="223" customFormat="1" x14ac:dyDescent="0.2">
      <c r="A2260" s="11"/>
      <c r="B2260"/>
      <c r="C2260"/>
      <c r="D2260" s="152"/>
      <c r="E2260" s="152"/>
      <c r="F2260"/>
      <c r="G2260" s="152"/>
      <c r="I2260" s="224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</row>
    <row r="2261" spans="1:36" s="223" customFormat="1" x14ac:dyDescent="0.2">
      <c r="A2261" s="11"/>
      <c r="B2261"/>
      <c r="C2261"/>
      <c r="D2261" s="152"/>
      <c r="E2261" s="152"/>
      <c r="F2261"/>
      <c r="G2261" s="152"/>
      <c r="I2261" s="224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</row>
    <row r="2262" spans="1:36" s="223" customFormat="1" x14ac:dyDescent="0.2">
      <c r="A2262" s="11"/>
      <c r="B2262"/>
      <c r="C2262"/>
      <c r="D2262" s="152"/>
      <c r="E2262" s="152"/>
      <c r="F2262"/>
      <c r="G2262" s="152"/>
      <c r="I2262" s="224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</row>
    <row r="2263" spans="1:36" s="223" customFormat="1" x14ac:dyDescent="0.2">
      <c r="A2263" s="11"/>
      <c r="B2263"/>
      <c r="C2263"/>
      <c r="D2263" s="152"/>
      <c r="E2263" s="152"/>
      <c r="F2263"/>
      <c r="G2263" s="152"/>
      <c r="I2263" s="224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</row>
    <row r="2264" spans="1:36" s="223" customFormat="1" x14ac:dyDescent="0.2">
      <c r="A2264" s="11"/>
      <c r="B2264"/>
      <c r="C2264"/>
      <c r="D2264" s="152"/>
      <c r="E2264" s="152"/>
      <c r="F2264"/>
      <c r="G2264" s="152"/>
      <c r="I2264" s="22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</row>
    <row r="2265" spans="1:36" s="223" customFormat="1" x14ac:dyDescent="0.2">
      <c r="A2265" s="11"/>
      <c r="B2265"/>
      <c r="C2265"/>
      <c r="D2265" s="152"/>
      <c r="E2265" s="152"/>
      <c r="F2265"/>
      <c r="G2265" s="152"/>
      <c r="I2265" s="224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</row>
    <row r="2266" spans="1:36" s="223" customFormat="1" x14ac:dyDescent="0.2">
      <c r="A2266" s="11"/>
      <c r="B2266"/>
      <c r="C2266"/>
      <c r="D2266" s="152"/>
      <c r="E2266" s="152"/>
      <c r="F2266"/>
      <c r="G2266" s="152"/>
      <c r="I2266" s="224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</row>
    <row r="2267" spans="1:36" s="223" customFormat="1" x14ac:dyDescent="0.2">
      <c r="A2267" s="11"/>
      <c r="B2267"/>
      <c r="C2267"/>
      <c r="D2267" s="152"/>
      <c r="E2267" s="152"/>
      <c r="F2267"/>
      <c r="G2267" s="152"/>
      <c r="I2267" s="224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</row>
    <row r="2268" spans="1:36" s="223" customFormat="1" x14ac:dyDescent="0.2">
      <c r="A2268" s="11"/>
      <c r="B2268"/>
      <c r="C2268"/>
      <c r="D2268" s="152"/>
      <c r="E2268" s="152"/>
      <c r="F2268"/>
      <c r="G2268" s="152"/>
      <c r="I2268" s="224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</row>
    <row r="2269" spans="1:36" s="223" customFormat="1" x14ac:dyDescent="0.2">
      <c r="A2269" s="11"/>
      <c r="B2269"/>
      <c r="C2269"/>
      <c r="D2269" s="152"/>
      <c r="E2269" s="152"/>
      <c r="F2269"/>
      <c r="G2269" s="152"/>
      <c r="I2269" s="224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</row>
    <row r="2270" spans="1:36" s="223" customFormat="1" x14ac:dyDescent="0.2">
      <c r="A2270" s="11"/>
      <c r="B2270"/>
      <c r="C2270"/>
      <c r="D2270" s="152"/>
      <c r="E2270" s="152"/>
      <c r="F2270"/>
      <c r="G2270" s="152"/>
      <c r="I2270" s="224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</row>
    <row r="2271" spans="1:36" s="223" customFormat="1" x14ac:dyDescent="0.2">
      <c r="A2271" s="11"/>
      <c r="B2271"/>
      <c r="C2271"/>
      <c r="D2271" s="152"/>
      <c r="E2271" s="152"/>
      <c r="F2271"/>
      <c r="G2271" s="152"/>
      <c r="I2271" s="224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</row>
    <row r="2272" spans="1:36" s="223" customFormat="1" x14ac:dyDescent="0.2">
      <c r="A2272" s="11"/>
      <c r="B2272"/>
      <c r="C2272"/>
      <c r="D2272" s="152"/>
      <c r="E2272" s="152"/>
      <c r="F2272"/>
      <c r="G2272" s="152"/>
      <c r="I2272" s="224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</row>
    <row r="2273" spans="1:36" s="223" customFormat="1" x14ac:dyDescent="0.2">
      <c r="A2273" s="11"/>
      <c r="B2273"/>
      <c r="C2273"/>
      <c r="D2273" s="152"/>
      <c r="E2273" s="152"/>
      <c r="F2273"/>
      <c r="G2273" s="152"/>
      <c r="I2273" s="224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</row>
    <row r="2274" spans="1:36" s="223" customFormat="1" x14ac:dyDescent="0.2">
      <c r="A2274" s="11"/>
      <c r="B2274"/>
      <c r="C2274"/>
      <c r="D2274" s="152"/>
      <c r="E2274" s="152"/>
      <c r="F2274"/>
      <c r="G2274" s="152"/>
      <c r="I2274" s="22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</row>
    <row r="2275" spans="1:36" s="223" customFormat="1" x14ac:dyDescent="0.2">
      <c r="A2275" s="11"/>
      <c r="B2275"/>
      <c r="C2275"/>
      <c r="D2275" s="152"/>
      <c r="E2275" s="152"/>
      <c r="F2275"/>
      <c r="G2275" s="152"/>
      <c r="I2275" s="224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</row>
    <row r="2276" spans="1:36" s="223" customFormat="1" x14ac:dyDescent="0.2">
      <c r="A2276" s="11"/>
      <c r="B2276"/>
      <c r="C2276"/>
      <c r="D2276" s="152"/>
      <c r="E2276" s="152"/>
      <c r="F2276"/>
      <c r="G2276" s="152"/>
      <c r="I2276" s="224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</row>
    <row r="2277" spans="1:36" s="223" customFormat="1" x14ac:dyDescent="0.2">
      <c r="A2277" s="11"/>
      <c r="B2277"/>
      <c r="C2277"/>
      <c r="D2277" s="152"/>
      <c r="E2277" s="152"/>
      <c r="F2277"/>
      <c r="G2277" s="152"/>
      <c r="I2277" s="224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</row>
    <row r="2278" spans="1:36" s="223" customFormat="1" x14ac:dyDescent="0.2">
      <c r="A2278" s="11"/>
      <c r="B2278"/>
      <c r="C2278"/>
      <c r="D2278" s="152"/>
      <c r="E2278" s="152"/>
      <c r="F2278"/>
      <c r="G2278" s="152"/>
      <c r="I2278" s="224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</row>
    <row r="2279" spans="1:36" s="223" customFormat="1" x14ac:dyDescent="0.2">
      <c r="A2279" s="11"/>
      <c r="B2279"/>
      <c r="C2279"/>
      <c r="D2279" s="152"/>
      <c r="E2279" s="152"/>
      <c r="F2279"/>
      <c r="G2279" s="152"/>
      <c r="I2279" s="224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</row>
    <row r="2280" spans="1:36" s="223" customFormat="1" x14ac:dyDescent="0.2">
      <c r="A2280" s="11"/>
      <c r="B2280"/>
      <c r="C2280"/>
      <c r="D2280" s="152"/>
      <c r="E2280" s="152"/>
      <c r="F2280"/>
      <c r="G2280" s="152"/>
      <c r="I2280" s="224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</row>
    <row r="2281" spans="1:36" s="223" customFormat="1" x14ac:dyDescent="0.2">
      <c r="A2281" s="11"/>
      <c r="B2281"/>
      <c r="C2281"/>
      <c r="D2281" s="152"/>
      <c r="E2281" s="152"/>
      <c r="F2281"/>
      <c r="G2281" s="152"/>
      <c r="I2281" s="224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</row>
    <row r="2282" spans="1:36" s="223" customFormat="1" x14ac:dyDescent="0.2">
      <c r="A2282" s="11"/>
      <c r="B2282"/>
      <c r="C2282"/>
      <c r="D2282" s="152"/>
      <c r="E2282" s="152"/>
      <c r="F2282"/>
      <c r="G2282" s="152"/>
      <c r="I2282" s="224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</row>
    <row r="2283" spans="1:36" s="223" customFormat="1" x14ac:dyDescent="0.2">
      <c r="A2283" s="11"/>
      <c r="B2283"/>
      <c r="C2283"/>
      <c r="D2283" s="152"/>
      <c r="E2283" s="152"/>
      <c r="F2283"/>
      <c r="G2283" s="152"/>
      <c r="I2283" s="224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</row>
    <row r="2284" spans="1:36" s="223" customFormat="1" x14ac:dyDescent="0.2">
      <c r="A2284" s="11"/>
      <c r="B2284"/>
      <c r="C2284"/>
      <c r="D2284" s="152"/>
      <c r="E2284" s="152"/>
      <c r="F2284"/>
      <c r="G2284" s="152"/>
      <c r="I2284" s="22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</row>
    <row r="2285" spans="1:36" s="223" customFormat="1" x14ac:dyDescent="0.2">
      <c r="A2285" s="11"/>
      <c r="B2285"/>
      <c r="C2285"/>
      <c r="D2285" s="152"/>
      <c r="E2285" s="152"/>
      <c r="F2285"/>
      <c r="G2285" s="152"/>
      <c r="I2285" s="224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</row>
    <row r="2286" spans="1:36" s="223" customFormat="1" x14ac:dyDescent="0.2">
      <c r="A2286" s="11"/>
      <c r="B2286"/>
      <c r="C2286"/>
      <c r="D2286" s="152"/>
      <c r="E2286" s="152"/>
      <c r="F2286"/>
      <c r="G2286" s="152"/>
      <c r="I2286" s="224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</row>
    <row r="2287" spans="1:36" s="223" customFormat="1" x14ac:dyDescent="0.2">
      <c r="A2287" s="11"/>
      <c r="B2287"/>
      <c r="C2287"/>
      <c r="D2287" s="152"/>
      <c r="E2287" s="152"/>
      <c r="F2287"/>
      <c r="G2287" s="152"/>
      <c r="I2287" s="224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</row>
    <row r="2288" spans="1:36" s="223" customFormat="1" x14ac:dyDescent="0.2">
      <c r="A2288" s="11"/>
      <c r="B2288"/>
      <c r="C2288"/>
      <c r="D2288" s="152"/>
      <c r="E2288" s="152"/>
      <c r="F2288"/>
      <c r="G2288" s="152"/>
      <c r="I2288" s="224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</row>
    <row r="2289" spans="1:36" s="223" customFormat="1" x14ac:dyDescent="0.2">
      <c r="A2289" s="11"/>
      <c r="B2289"/>
      <c r="C2289"/>
      <c r="D2289" s="152"/>
      <c r="E2289" s="152"/>
      <c r="F2289"/>
      <c r="G2289" s="152"/>
      <c r="I2289" s="224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</row>
    <row r="2290" spans="1:36" s="223" customFormat="1" x14ac:dyDescent="0.2">
      <c r="A2290" s="11"/>
      <c r="B2290"/>
      <c r="C2290"/>
      <c r="D2290" s="152"/>
      <c r="E2290" s="152"/>
      <c r="F2290"/>
      <c r="G2290" s="152"/>
      <c r="I2290" s="224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</row>
    <row r="2291" spans="1:36" s="223" customFormat="1" x14ac:dyDescent="0.2">
      <c r="A2291" s="11"/>
      <c r="B2291"/>
      <c r="C2291"/>
      <c r="D2291" s="152"/>
      <c r="E2291" s="152"/>
      <c r="F2291"/>
      <c r="G2291" s="152"/>
      <c r="I2291" s="224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</row>
    <row r="2292" spans="1:36" s="223" customFormat="1" x14ac:dyDescent="0.2">
      <c r="A2292" s="11"/>
      <c r="B2292"/>
      <c r="C2292"/>
      <c r="D2292" s="152"/>
      <c r="E2292" s="152"/>
      <c r="F2292"/>
      <c r="G2292" s="152"/>
      <c r="I2292" s="224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</row>
    <row r="2293" spans="1:36" s="223" customFormat="1" x14ac:dyDescent="0.2">
      <c r="A2293" s="11"/>
      <c r="B2293"/>
      <c r="C2293"/>
      <c r="D2293" s="152"/>
      <c r="E2293" s="152"/>
      <c r="F2293"/>
      <c r="G2293" s="152"/>
      <c r="I2293" s="224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</row>
    <row r="2294" spans="1:36" s="223" customFormat="1" x14ac:dyDescent="0.2">
      <c r="A2294" s="11"/>
      <c r="B2294"/>
      <c r="C2294"/>
      <c r="D2294" s="152"/>
      <c r="E2294" s="152"/>
      <c r="F2294"/>
      <c r="G2294" s="152"/>
      <c r="I2294" s="22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</row>
    <row r="2295" spans="1:36" s="223" customFormat="1" x14ac:dyDescent="0.2">
      <c r="A2295" s="11"/>
      <c r="B2295"/>
      <c r="C2295"/>
      <c r="D2295" s="152"/>
      <c r="E2295" s="152"/>
      <c r="F2295"/>
      <c r="G2295" s="152"/>
      <c r="I2295" s="224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</row>
    <row r="2296" spans="1:36" s="223" customFormat="1" x14ac:dyDescent="0.2">
      <c r="A2296" s="11"/>
      <c r="B2296"/>
      <c r="C2296"/>
      <c r="D2296" s="152"/>
      <c r="E2296" s="152"/>
      <c r="F2296"/>
      <c r="G2296" s="152"/>
      <c r="I2296" s="224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</row>
    <row r="2297" spans="1:36" s="223" customFormat="1" x14ac:dyDescent="0.2">
      <c r="A2297" s="11"/>
      <c r="B2297"/>
      <c r="C2297"/>
      <c r="D2297" s="152"/>
      <c r="E2297" s="152"/>
      <c r="F2297"/>
      <c r="G2297" s="152"/>
      <c r="I2297" s="224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</row>
    <row r="2298" spans="1:36" s="223" customFormat="1" x14ac:dyDescent="0.2">
      <c r="A2298" s="11"/>
      <c r="B2298"/>
      <c r="C2298"/>
      <c r="D2298" s="152"/>
      <c r="E2298" s="152"/>
      <c r="F2298"/>
      <c r="G2298" s="152"/>
      <c r="I2298" s="224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</row>
    <row r="2299" spans="1:36" s="223" customFormat="1" x14ac:dyDescent="0.2">
      <c r="A2299" s="11"/>
      <c r="B2299"/>
      <c r="C2299"/>
      <c r="D2299" s="152"/>
      <c r="E2299" s="152"/>
      <c r="F2299"/>
      <c r="G2299" s="152"/>
      <c r="I2299" s="224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</row>
    <row r="2300" spans="1:36" s="223" customFormat="1" x14ac:dyDescent="0.2">
      <c r="A2300" s="11"/>
      <c r="B2300"/>
      <c r="C2300"/>
      <c r="D2300" s="152"/>
      <c r="E2300" s="152"/>
      <c r="F2300"/>
      <c r="G2300" s="152"/>
      <c r="I2300" s="224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</row>
    <row r="2301" spans="1:36" s="223" customFormat="1" x14ac:dyDescent="0.2">
      <c r="A2301" s="11"/>
      <c r="B2301"/>
      <c r="C2301"/>
      <c r="D2301" s="152"/>
      <c r="E2301" s="152"/>
      <c r="F2301"/>
      <c r="G2301" s="152"/>
      <c r="I2301" s="224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</row>
    <row r="2302" spans="1:36" s="223" customFormat="1" x14ac:dyDescent="0.2">
      <c r="A2302" s="11"/>
      <c r="B2302"/>
      <c r="C2302"/>
      <c r="D2302" s="152"/>
      <c r="E2302" s="152"/>
      <c r="F2302"/>
      <c r="G2302" s="152"/>
      <c r="I2302" s="224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</row>
    <row r="2303" spans="1:36" s="223" customFormat="1" x14ac:dyDescent="0.2">
      <c r="A2303" s="11"/>
      <c r="B2303"/>
      <c r="C2303"/>
      <c r="D2303" s="152"/>
      <c r="E2303" s="152"/>
      <c r="F2303"/>
      <c r="G2303" s="152"/>
      <c r="I2303" s="224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</row>
    <row r="2304" spans="1:36" s="223" customFormat="1" x14ac:dyDescent="0.2">
      <c r="A2304" s="11"/>
      <c r="B2304"/>
      <c r="C2304"/>
      <c r="D2304" s="152"/>
      <c r="E2304" s="152"/>
      <c r="F2304"/>
      <c r="G2304" s="152"/>
      <c r="I2304" s="22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</row>
    <row r="2305" spans="1:36" s="223" customFormat="1" x14ac:dyDescent="0.2">
      <c r="A2305" s="11"/>
      <c r="B2305"/>
      <c r="C2305"/>
      <c r="D2305" s="152"/>
      <c r="E2305" s="152"/>
      <c r="F2305"/>
      <c r="G2305" s="152"/>
      <c r="I2305" s="224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</row>
    <row r="2306" spans="1:36" s="223" customFormat="1" x14ac:dyDescent="0.2">
      <c r="A2306" s="11"/>
      <c r="B2306"/>
      <c r="C2306"/>
      <c r="D2306" s="152"/>
      <c r="E2306" s="152"/>
      <c r="F2306"/>
      <c r="G2306" s="152"/>
      <c r="I2306" s="224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</row>
    <row r="2307" spans="1:36" s="223" customFormat="1" x14ac:dyDescent="0.2">
      <c r="A2307" s="11"/>
      <c r="B2307"/>
      <c r="C2307"/>
      <c r="D2307" s="152"/>
      <c r="E2307" s="152"/>
      <c r="F2307"/>
      <c r="G2307" s="152"/>
      <c r="I2307" s="224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</row>
    <row r="2308" spans="1:36" s="223" customFormat="1" x14ac:dyDescent="0.2">
      <c r="A2308" s="11"/>
      <c r="B2308"/>
      <c r="C2308"/>
      <c r="D2308" s="152"/>
      <c r="E2308" s="152"/>
      <c r="F2308"/>
      <c r="G2308" s="152"/>
      <c r="I2308" s="224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</row>
    <row r="2309" spans="1:36" s="223" customFormat="1" x14ac:dyDescent="0.2">
      <c r="A2309" s="11"/>
      <c r="B2309"/>
      <c r="C2309"/>
      <c r="D2309" s="152"/>
      <c r="E2309" s="152"/>
      <c r="F2309"/>
      <c r="G2309" s="152"/>
      <c r="I2309" s="224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</row>
    <row r="2310" spans="1:36" s="223" customFormat="1" x14ac:dyDescent="0.2">
      <c r="A2310" s="11"/>
      <c r="B2310"/>
      <c r="C2310"/>
      <c r="D2310" s="152"/>
      <c r="E2310" s="152"/>
      <c r="F2310"/>
      <c r="G2310" s="152"/>
      <c r="I2310" s="224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</row>
    <row r="2311" spans="1:36" s="223" customFormat="1" x14ac:dyDescent="0.2">
      <c r="A2311" s="11"/>
      <c r="B2311"/>
      <c r="C2311"/>
      <c r="D2311" s="152"/>
      <c r="E2311" s="152"/>
      <c r="F2311"/>
      <c r="G2311" s="152"/>
      <c r="I2311" s="224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</row>
    <row r="2312" spans="1:36" s="223" customFormat="1" x14ac:dyDescent="0.2">
      <c r="A2312" s="11"/>
      <c r="B2312"/>
      <c r="C2312"/>
      <c r="D2312" s="152"/>
      <c r="E2312" s="152"/>
      <c r="F2312"/>
      <c r="G2312" s="152"/>
      <c r="I2312" s="224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</row>
    <row r="2313" spans="1:36" s="223" customFormat="1" x14ac:dyDescent="0.2">
      <c r="A2313" s="11"/>
      <c r="B2313"/>
      <c r="C2313"/>
      <c r="D2313" s="152"/>
      <c r="E2313" s="152"/>
      <c r="F2313"/>
      <c r="G2313" s="152"/>
      <c r="I2313" s="224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</row>
    <row r="2314" spans="1:36" s="223" customFormat="1" x14ac:dyDescent="0.2">
      <c r="A2314" s="11"/>
      <c r="B2314"/>
      <c r="C2314"/>
      <c r="D2314" s="152"/>
      <c r="E2314" s="152"/>
      <c r="F2314"/>
      <c r="G2314" s="152"/>
      <c r="I2314" s="22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</row>
    <row r="2315" spans="1:36" s="223" customFormat="1" x14ac:dyDescent="0.2">
      <c r="A2315" s="11"/>
      <c r="B2315"/>
      <c r="C2315"/>
      <c r="D2315" s="152"/>
      <c r="E2315" s="152"/>
      <c r="F2315"/>
      <c r="G2315" s="152"/>
      <c r="I2315" s="224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</row>
    <row r="2316" spans="1:36" s="223" customFormat="1" x14ac:dyDescent="0.2">
      <c r="A2316" s="11"/>
      <c r="B2316"/>
      <c r="C2316"/>
      <c r="D2316" s="152"/>
      <c r="E2316" s="152"/>
      <c r="F2316"/>
      <c r="G2316" s="152"/>
      <c r="I2316" s="224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</row>
    <row r="2317" spans="1:36" s="223" customFormat="1" x14ac:dyDescent="0.2">
      <c r="A2317" s="11"/>
      <c r="B2317"/>
      <c r="C2317"/>
      <c r="D2317" s="152"/>
      <c r="E2317" s="152"/>
      <c r="F2317"/>
      <c r="G2317" s="152"/>
      <c r="I2317" s="224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</row>
    <row r="2318" spans="1:36" s="223" customFormat="1" x14ac:dyDescent="0.2">
      <c r="A2318" s="11"/>
      <c r="B2318"/>
      <c r="C2318"/>
      <c r="D2318" s="152"/>
      <c r="E2318" s="152"/>
      <c r="F2318"/>
      <c r="G2318" s="152"/>
      <c r="I2318" s="224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</row>
    <row r="2319" spans="1:36" s="223" customFormat="1" x14ac:dyDescent="0.2">
      <c r="A2319" s="11"/>
      <c r="B2319"/>
      <c r="C2319"/>
      <c r="D2319" s="152"/>
      <c r="E2319" s="152"/>
      <c r="F2319"/>
      <c r="G2319" s="152"/>
      <c r="I2319" s="224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</row>
    <row r="2320" spans="1:36" s="223" customFormat="1" x14ac:dyDescent="0.2">
      <c r="A2320" s="11"/>
      <c r="B2320"/>
      <c r="C2320"/>
      <c r="D2320" s="152"/>
      <c r="E2320" s="152"/>
      <c r="F2320"/>
      <c r="G2320" s="152"/>
      <c r="I2320" s="224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</row>
    <row r="2321" spans="1:36" s="223" customFormat="1" x14ac:dyDescent="0.2">
      <c r="A2321" s="11"/>
      <c r="B2321"/>
      <c r="C2321"/>
      <c r="D2321" s="152"/>
      <c r="E2321" s="152"/>
      <c r="F2321"/>
      <c r="G2321" s="152"/>
      <c r="I2321" s="224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</row>
    <row r="2322" spans="1:36" s="223" customFormat="1" x14ac:dyDescent="0.2">
      <c r="A2322" s="11"/>
      <c r="B2322"/>
      <c r="C2322"/>
      <c r="D2322" s="152"/>
      <c r="E2322" s="152"/>
      <c r="F2322"/>
      <c r="G2322" s="152"/>
      <c r="I2322" s="224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</row>
    <row r="2323" spans="1:36" s="223" customFormat="1" x14ac:dyDescent="0.2">
      <c r="A2323" s="11"/>
      <c r="B2323"/>
      <c r="C2323"/>
      <c r="D2323" s="152"/>
      <c r="E2323" s="152"/>
      <c r="F2323"/>
      <c r="G2323" s="152"/>
      <c r="I2323" s="224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</row>
    <row r="2324" spans="1:36" s="223" customFormat="1" x14ac:dyDescent="0.2">
      <c r="A2324" s="11"/>
      <c r="B2324"/>
      <c r="C2324"/>
      <c r="D2324" s="152"/>
      <c r="E2324" s="152"/>
      <c r="F2324"/>
      <c r="G2324" s="152"/>
      <c r="I2324" s="2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</row>
    <row r="2325" spans="1:36" s="223" customFormat="1" x14ac:dyDescent="0.2">
      <c r="A2325" s="11"/>
      <c r="B2325"/>
      <c r="C2325"/>
      <c r="D2325" s="152"/>
      <c r="E2325" s="152"/>
      <c r="F2325"/>
      <c r="G2325" s="152"/>
      <c r="I2325" s="224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</row>
    <row r="2326" spans="1:36" s="223" customFormat="1" x14ac:dyDescent="0.2">
      <c r="A2326" s="11"/>
      <c r="B2326"/>
      <c r="C2326"/>
      <c r="D2326" s="152"/>
      <c r="E2326" s="152"/>
      <c r="F2326"/>
      <c r="G2326" s="152"/>
      <c r="I2326" s="224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</row>
    <row r="2327" spans="1:36" s="223" customFormat="1" x14ac:dyDescent="0.2">
      <c r="A2327" s="11"/>
      <c r="B2327"/>
      <c r="C2327"/>
      <c r="D2327" s="152"/>
      <c r="E2327" s="152"/>
      <c r="F2327"/>
      <c r="G2327" s="152"/>
      <c r="I2327" s="224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</row>
    <row r="2328" spans="1:36" s="223" customFormat="1" x14ac:dyDescent="0.2">
      <c r="A2328" s="11"/>
      <c r="B2328"/>
      <c r="C2328"/>
      <c r="D2328" s="152"/>
      <c r="E2328" s="152"/>
      <c r="F2328"/>
      <c r="G2328" s="152"/>
      <c r="I2328" s="224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</row>
    <row r="2329" spans="1:36" s="223" customFormat="1" x14ac:dyDescent="0.2">
      <c r="A2329" s="11"/>
      <c r="B2329"/>
      <c r="C2329"/>
      <c r="D2329" s="152"/>
      <c r="E2329" s="152"/>
      <c r="F2329"/>
      <c r="G2329" s="152"/>
      <c r="I2329" s="224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</row>
    <row r="2330" spans="1:36" s="223" customFormat="1" x14ac:dyDescent="0.2">
      <c r="A2330" s="11"/>
      <c r="B2330"/>
      <c r="C2330"/>
      <c r="D2330" s="152"/>
      <c r="E2330" s="152"/>
      <c r="F2330"/>
      <c r="G2330" s="152"/>
      <c r="I2330" s="224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</row>
    <row r="2331" spans="1:36" s="223" customFormat="1" x14ac:dyDescent="0.2">
      <c r="A2331" s="11"/>
      <c r="B2331"/>
      <c r="C2331"/>
      <c r="D2331" s="152"/>
      <c r="E2331" s="152"/>
      <c r="F2331"/>
      <c r="G2331" s="152"/>
      <c r="I2331" s="224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</row>
    <row r="2332" spans="1:36" s="223" customFormat="1" x14ac:dyDescent="0.2">
      <c r="A2332" s="11"/>
      <c r="B2332"/>
      <c r="C2332"/>
      <c r="D2332" s="152"/>
      <c r="E2332" s="152"/>
      <c r="F2332"/>
      <c r="G2332" s="152"/>
      <c r="I2332" s="224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</row>
    <row r="2333" spans="1:36" s="223" customFormat="1" x14ac:dyDescent="0.2">
      <c r="A2333" s="11"/>
      <c r="B2333"/>
      <c r="C2333"/>
      <c r="D2333" s="152"/>
      <c r="E2333" s="152"/>
      <c r="F2333"/>
      <c r="G2333" s="152"/>
      <c r="I2333" s="224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</row>
    <row r="2334" spans="1:36" s="223" customFormat="1" x14ac:dyDescent="0.2">
      <c r="A2334" s="11"/>
      <c r="B2334"/>
      <c r="C2334"/>
      <c r="D2334" s="152"/>
      <c r="E2334" s="152"/>
      <c r="F2334"/>
      <c r="G2334" s="152"/>
      <c r="I2334" s="22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</row>
    <row r="2335" spans="1:36" s="223" customFormat="1" x14ac:dyDescent="0.2">
      <c r="A2335" s="11"/>
      <c r="B2335"/>
      <c r="C2335"/>
      <c r="D2335" s="152"/>
      <c r="E2335" s="152"/>
      <c r="F2335"/>
      <c r="G2335" s="152"/>
      <c r="I2335" s="224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</row>
    <row r="2336" spans="1:36" s="223" customFormat="1" x14ac:dyDescent="0.2">
      <c r="A2336" s="11"/>
      <c r="B2336"/>
      <c r="C2336"/>
      <c r="D2336" s="152"/>
      <c r="E2336" s="152"/>
      <c r="F2336"/>
      <c r="G2336" s="152"/>
      <c r="I2336" s="224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</row>
    <row r="2337" spans="1:36" s="223" customFormat="1" x14ac:dyDescent="0.2">
      <c r="A2337" s="11"/>
      <c r="B2337"/>
      <c r="C2337"/>
      <c r="D2337" s="152"/>
      <c r="E2337" s="152"/>
      <c r="F2337"/>
      <c r="G2337" s="152"/>
      <c r="I2337" s="224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</row>
    <row r="2338" spans="1:36" s="223" customFormat="1" x14ac:dyDescent="0.2">
      <c r="A2338" s="11"/>
      <c r="B2338"/>
      <c r="C2338"/>
      <c r="D2338" s="152"/>
      <c r="E2338" s="152"/>
      <c r="F2338"/>
      <c r="G2338" s="152"/>
      <c r="I2338" s="224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</row>
    <row r="2339" spans="1:36" s="223" customFormat="1" x14ac:dyDescent="0.2">
      <c r="A2339" s="11"/>
      <c r="B2339"/>
      <c r="C2339"/>
      <c r="D2339" s="152"/>
      <c r="E2339" s="152"/>
      <c r="F2339"/>
      <c r="G2339" s="152"/>
      <c r="I2339" s="224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</row>
    <row r="2340" spans="1:36" s="223" customFormat="1" x14ac:dyDescent="0.2">
      <c r="A2340" s="11"/>
      <c r="B2340"/>
      <c r="C2340"/>
      <c r="D2340" s="152"/>
      <c r="E2340" s="152"/>
      <c r="F2340"/>
      <c r="G2340" s="152"/>
      <c r="I2340" s="224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</row>
    <row r="2341" spans="1:36" s="223" customFormat="1" x14ac:dyDescent="0.2">
      <c r="A2341" s="11"/>
      <c r="B2341"/>
      <c r="C2341"/>
      <c r="D2341" s="152"/>
      <c r="E2341" s="152"/>
      <c r="F2341"/>
      <c r="G2341" s="152"/>
      <c r="I2341" s="224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</row>
    <row r="2342" spans="1:36" s="223" customFormat="1" x14ac:dyDescent="0.2">
      <c r="A2342" s="11"/>
      <c r="B2342"/>
      <c r="C2342"/>
      <c r="D2342" s="152"/>
      <c r="E2342" s="152"/>
      <c r="F2342"/>
      <c r="G2342" s="152"/>
      <c r="I2342" s="224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</row>
    <row r="2343" spans="1:36" s="223" customFormat="1" x14ac:dyDescent="0.2">
      <c r="A2343" s="11"/>
      <c r="B2343"/>
      <c r="C2343"/>
      <c r="D2343" s="152"/>
      <c r="E2343" s="152"/>
      <c r="F2343"/>
      <c r="G2343" s="152"/>
      <c r="I2343" s="224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</row>
    <row r="2344" spans="1:36" s="223" customFormat="1" x14ac:dyDescent="0.2">
      <c r="A2344" s="11"/>
      <c r="B2344"/>
      <c r="C2344"/>
      <c r="D2344" s="152"/>
      <c r="E2344" s="152"/>
      <c r="F2344"/>
      <c r="G2344" s="152"/>
      <c r="I2344" s="22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</row>
    <row r="2345" spans="1:36" s="223" customFormat="1" x14ac:dyDescent="0.2">
      <c r="A2345" s="11"/>
      <c r="B2345"/>
      <c r="C2345"/>
      <c r="D2345" s="152"/>
      <c r="E2345" s="152"/>
      <c r="F2345"/>
      <c r="G2345" s="152"/>
      <c r="I2345" s="224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</row>
    <row r="2346" spans="1:36" s="223" customFormat="1" x14ac:dyDescent="0.2">
      <c r="A2346" s="11"/>
      <c r="B2346"/>
      <c r="C2346"/>
      <c r="D2346" s="152"/>
      <c r="E2346" s="152"/>
      <c r="F2346"/>
      <c r="G2346" s="152"/>
      <c r="I2346" s="224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</row>
    <row r="2347" spans="1:36" s="223" customFormat="1" x14ac:dyDescent="0.2">
      <c r="A2347" s="11"/>
      <c r="B2347"/>
      <c r="C2347"/>
      <c r="D2347" s="152"/>
      <c r="E2347" s="152"/>
      <c r="F2347"/>
      <c r="G2347" s="152"/>
      <c r="I2347" s="224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</row>
    <row r="2348" spans="1:36" s="223" customFormat="1" x14ac:dyDescent="0.2">
      <c r="A2348" s="11"/>
      <c r="B2348"/>
      <c r="C2348"/>
      <c r="D2348" s="152"/>
      <c r="E2348" s="152"/>
      <c r="F2348"/>
      <c r="G2348" s="152"/>
      <c r="I2348" s="224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</row>
    <row r="2349" spans="1:36" s="223" customFormat="1" x14ac:dyDescent="0.2">
      <c r="A2349" s="11"/>
      <c r="B2349"/>
      <c r="C2349"/>
      <c r="D2349" s="152"/>
      <c r="E2349" s="152"/>
      <c r="F2349"/>
      <c r="G2349" s="152"/>
      <c r="I2349" s="224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</row>
    <row r="2350" spans="1:36" s="223" customFormat="1" x14ac:dyDescent="0.2">
      <c r="A2350" s="11"/>
      <c r="B2350"/>
      <c r="C2350"/>
      <c r="D2350" s="152"/>
      <c r="E2350" s="152"/>
      <c r="F2350"/>
      <c r="G2350" s="152"/>
      <c r="I2350" s="224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</row>
    <row r="2351" spans="1:36" s="223" customFormat="1" x14ac:dyDescent="0.2">
      <c r="A2351" s="11"/>
      <c r="B2351"/>
      <c r="C2351"/>
      <c r="D2351" s="152"/>
      <c r="E2351" s="152"/>
      <c r="F2351"/>
      <c r="G2351" s="152"/>
      <c r="I2351" s="224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</row>
    <row r="2352" spans="1:36" s="223" customFormat="1" x14ac:dyDescent="0.2">
      <c r="A2352" s="11"/>
      <c r="B2352"/>
      <c r="C2352"/>
      <c r="D2352" s="152"/>
      <c r="E2352" s="152"/>
      <c r="F2352"/>
      <c r="G2352" s="152"/>
      <c r="I2352" s="224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</row>
    <row r="2353" spans="1:36" s="223" customFormat="1" x14ac:dyDescent="0.2">
      <c r="A2353" s="11"/>
      <c r="B2353"/>
      <c r="C2353"/>
      <c r="D2353" s="152"/>
      <c r="E2353" s="152"/>
      <c r="F2353"/>
      <c r="G2353" s="152"/>
      <c r="I2353" s="224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</row>
    <row r="2354" spans="1:36" s="223" customFormat="1" x14ac:dyDescent="0.2">
      <c r="A2354" s="11"/>
      <c r="B2354"/>
      <c r="C2354"/>
      <c r="D2354" s="152"/>
      <c r="E2354" s="152"/>
      <c r="F2354"/>
      <c r="G2354" s="152"/>
      <c r="I2354" s="22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</row>
    <row r="2355" spans="1:36" s="223" customFormat="1" x14ac:dyDescent="0.2">
      <c r="A2355" s="11"/>
      <c r="B2355"/>
      <c r="C2355"/>
      <c r="D2355" s="152"/>
      <c r="E2355" s="152"/>
      <c r="F2355"/>
      <c r="G2355" s="152"/>
      <c r="I2355" s="224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</row>
    <row r="2356" spans="1:36" s="223" customFormat="1" x14ac:dyDescent="0.2">
      <c r="A2356" s="11"/>
      <c r="B2356"/>
      <c r="C2356"/>
      <c r="D2356" s="152"/>
      <c r="E2356" s="152"/>
      <c r="F2356"/>
      <c r="G2356" s="152"/>
      <c r="I2356" s="224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</row>
    <row r="2357" spans="1:36" s="223" customFormat="1" x14ac:dyDescent="0.2">
      <c r="A2357" s="11"/>
      <c r="B2357"/>
      <c r="C2357"/>
      <c r="D2357" s="152"/>
      <c r="E2357" s="152"/>
      <c r="F2357"/>
      <c r="G2357" s="152"/>
      <c r="I2357" s="224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</row>
    <row r="2358" spans="1:36" s="223" customFormat="1" x14ac:dyDescent="0.2">
      <c r="A2358" s="11"/>
      <c r="B2358"/>
      <c r="C2358"/>
      <c r="D2358" s="152"/>
      <c r="E2358" s="152"/>
      <c r="F2358"/>
      <c r="G2358" s="152"/>
      <c r="I2358" s="224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</row>
    <row r="2359" spans="1:36" s="223" customFormat="1" x14ac:dyDescent="0.2">
      <c r="A2359" s="11"/>
      <c r="B2359"/>
      <c r="C2359"/>
      <c r="D2359" s="152"/>
      <c r="E2359" s="152"/>
      <c r="F2359"/>
      <c r="G2359" s="152"/>
      <c r="I2359" s="224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</row>
    <row r="2360" spans="1:36" s="223" customFormat="1" x14ac:dyDescent="0.2">
      <c r="A2360" s="11"/>
      <c r="B2360"/>
      <c r="C2360"/>
      <c r="D2360" s="152"/>
      <c r="E2360" s="152"/>
      <c r="F2360"/>
      <c r="G2360" s="152"/>
      <c r="I2360" s="224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</row>
    <row r="2361" spans="1:36" s="223" customFormat="1" x14ac:dyDescent="0.2">
      <c r="A2361" s="11"/>
      <c r="B2361"/>
      <c r="C2361"/>
      <c r="D2361" s="152"/>
      <c r="E2361" s="152"/>
      <c r="F2361"/>
      <c r="G2361" s="152"/>
      <c r="I2361" s="224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</row>
    <row r="2362" spans="1:36" s="223" customFormat="1" x14ac:dyDescent="0.2">
      <c r="A2362" s="11"/>
      <c r="B2362"/>
      <c r="C2362"/>
      <c r="D2362" s="152"/>
      <c r="E2362" s="152"/>
      <c r="F2362"/>
      <c r="G2362" s="152"/>
      <c r="I2362" s="224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</row>
    <row r="2363" spans="1:36" s="223" customFormat="1" x14ac:dyDescent="0.2">
      <c r="A2363" s="11"/>
      <c r="B2363"/>
      <c r="C2363"/>
      <c r="D2363" s="152"/>
      <c r="E2363" s="152"/>
      <c r="F2363"/>
      <c r="G2363" s="152"/>
      <c r="I2363" s="224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</row>
    <row r="2364" spans="1:36" s="223" customFormat="1" x14ac:dyDescent="0.2">
      <c r="A2364" s="11"/>
      <c r="B2364"/>
      <c r="C2364"/>
      <c r="D2364" s="152"/>
      <c r="E2364" s="152"/>
      <c r="F2364"/>
      <c r="G2364" s="152"/>
      <c r="I2364" s="22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</row>
    <row r="2365" spans="1:36" s="223" customFormat="1" x14ac:dyDescent="0.2">
      <c r="A2365" s="11"/>
      <c r="B2365"/>
      <c r="C2365"/>
      <c r="D2365" s="152"/>
      <c r="E2365" s="152"/>
      <c r="F2365"/>
      <c r="G2365" s="152"/>
      <c r="I2365" s="224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</row>
    <row r="2366" spans="1:36" s="223" customFormat="1" x14ac:dyDescent="0.2">
      <c r="A2366" s="11"/>
      <c r="B2366"/>
      <c r="C2366"/>
      <c r="D2366" s="152"/>
      <c r="E2366" s="152"/>
      <c r="F2366"/>
      <c r="G2366" s="152"/>
      <c r="I2366" s="224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</row>
    <row r="2367" spans="1:36" s="223" customFormat="1" x14ac:dyDescent="0.2">
      <c r="A2367" s="11"/>
      <c r="B2367"/>
      <c r="C2367"/>
      <c r="D2367" s="152"/>
      <c r="E2367" s="152"/>
      <c r="F2367"/>
      <c r="G2367" s="152"/>
      <c r="I2367" s="224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</row>
    <row r="2368" spans="1:36" s="223" customFormat="1" x14ac:dyDescent="0.2">
      <c r="A2368" s="11"/>
      <c r="B2368"/>
      <c r="C2368"/>
      <c r="D2368" s="152"/>
      <c r="E2368" s="152"/>
      <c r="F2368"/>
      <c r="G2368" s="152"/>
      <c r="I2368" s="224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</row>
    <row r="2369" spans="1:36" s="223" customFormat="1" x14ac:dyDescent="0.2">
      <c r="A2369" s="11"/>
      <c r="B2369"/>
      <c r="C2369"/>
      <c r="D2369" s="152"/>
      <c r="E2369" s="152"/>
      <c r="F2369"/>
      <c r="G2369" s="152"/>
      <c r="I2369" s="224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</row>
    <row r="2370" spans="1:36" s="223" customFormat="1" x14ac:dyDescent="0.2">
      <c r="A2370" s="11"/>
      <c r="B2370"/>
      <c r="C2370"/>
      <c r="D2370" s="152"/>
      <c r="E2370" s="152"/>
      <c r="F2370"/>
      <c r="G2370" s="152"/>
      <c r="I2370" s="224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</row>
    <row r="2371" spans="1:36" s="223" customFormat="1" x14ac:dyDescent="0.2">
      <c r="A2371" s="11"/>
      <c r="B2371"/>
      <c r="C2371"/>
      <c r="D2371" s="152"/>
      <c r="E2371" s="152"/>
      <c r="F2371"/>
      <c r="G2371" s="152"/>
      <c r="I2371" s="224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</row>
    <row r="2372" spans="1:36" s="223" customFormat="1" x14ac:dyDescent="0.2">
      <c r="A2372" s="11"/>
      <c r="B2372"/>
      <c r="C2372"/>
      <c r="D2372" s="152"/>
      <c r="E2372" s="152"/>
      <c r="F2372"/>
      <c r="G2372" s="152"/>
      <c r="I2372" s="224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</row>
    <row r="2373" spans="1:36" s="223" customFormat="1" x14ac:dyDescent="0.2">
      <c r="A2373" s="11"/>
      <c r="B2373"/>
      <c r="C2373"/>
      <c r="D2373" s="152"/>
      <c r="E2373" s="152"/>
      <c r="F2373"/>
      <c r="G2373" s="152"/>
      <c r="I2373" s="224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</row>
    <row r="2374" spans="1:36" s="223" customFormat="1" x14ac:dyDescent="0.2">
      <c r="A2374" s="11"/>
      <c r="B2374"/>
      <c r="C2374"/>
      <c r="D2374" s="152"/>
      <c r="E2374" s="152"/>
      <c r="F2374"/>
      <c r="G2374" s="152"/>
      <c r="I2374" s="22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</row>
    <row r="2375" spans="1:36" s="223" customFormat="1" x14ac:dyDescent="0.2">
      <c r="A2375" s="11"/>
      <c r="B2375"/>
      <c r="C2375"/>
      <c r="D2375" s="152"/>
      <c r="E2375" s="152"/>
      <c r="F2375"/>
      <c r="G2375" s="152"/>
      <c r="I2375" s="224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</row>
    <row r="2376" spans="1:36" s="223" customFormat="1" x14ac:dyDescent="0.2">
      <c r="A2376" s="11"/>
      <c r="B2376"/>
      <c r="C2376"/>
      <c r="D2376" s="152"/>
      <c r="E2376" s="152"/>
      <c r="F2376"/>
      <c r="G2376" s="152"/>
      <c r="I2376" s="224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</row>
    <row r="2377" spans="1:36" s="223" customFormat="1" x14ac:dyDescent="0.2">
      <c r="A2377" s="11"/>
      <c r="B2377"/>
      <c r="C2377"/>
      <c r="D2377" s="152"/>
      <c r="E2377" s="152"/>
      <c r="F2377"/>
      <c r="G2377" s="152"/>
      <c r="I2377" s="224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</row>
    <row r="2378" spans="1:36" s="223" customFormat="1" x14ac:dyDescent="0.2">
      <c r="A2378" s="11"/>
      <c r="B2378"/>
      <c r="C2378"/>
      <c r="D2378" s="152"/>
      <c r="E2378" s="152"/>
      <c r="F2378"/>
      <c r="G2378" s="152"/>
      <c r="I2378" s="224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</row>
    <row r="2379" spans="1:36" s="223" customFormat="1" x14ac:dyDescent="0.2">
      <c r="A2379" s="11"/>
      <c r="B2379"/>
      <c r="C2379"/>
      <c r="D2379" s="152"/>
      <c r="E2379" s="152"/>
      <c r="F2379"/>
      <c r="G2379" s="152"/>
      <c r="I2379" s="224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</row>
    <row r="2380" spans="1:36" s="223" customFormat="1" x14ac:dyDescent="0.2">
      <c r="A2380" s="11"/>
      <c r="B2380"/>
      <c r="C2380"/>
      <c r="D2380" s="152"/>
      <c r="E2380" s="152"/>
      <c r="F2380"/>
      <c r="G2380" s="152"/>
      <c r="I2380" s="224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</row>
    <row r="2381" spans="1:36" s="223" customFormat="1" x14ac:dyDescent="0.2">
      <c r="A2381" s="11"/>
      <c r="B2381"/>
      <c r="C2381"/>
      <c r="D2381" s="152"/>
      <c r="E2381" s="152"/>
      <c r="F2381"/>
      <c r="G2381" s="152"/>
      <c r="I2381" s="224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</row>
    <row r="2382" spans="1:36" s="223" customFormat="1" x14ac:dyDescent="0.2">
      <c r="A2382" s="11"/>
      <c r="B2382"/>
      <c r="C2382"/>
      <c r="D2382" s="152"/>
      <c r="E2382" s="152"/>
      <c r="F2382"/>
      <c r="G2382" s="152"/>
      <c r="I2382" s="224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</row>
    <row r="2383" spans="1:36" s="223" customFormat="1" x14ac:dyDescent="0.2">
      <c r="A2383" s="11"/>
      <c r="B2383"/>
      <c r="C2383"/>
      <c r="D2383" s="152"/>
      <c r="E2383" s="152"/>
      <c r="F2383"/>
      <c r="G2383" s="152"/>
      <c r="I2383" s="224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</row>
    <row r="2384" spans="1:36" s="223" customFormat="1" x14ac:dyDescent="0.2">
      <c r="A2384" s="11"/>
      <c r="B2384"/>
      <c r="C2384"/>
      <c r="D2384" s="152"/>
      <c r="E2384" s="152"/>
      <c r="F2384"/>
      <c r="G2384" s="152"/>
      <c r="I2384" s="22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</row>
    <row r="2385" spans="1:36" s="223" customFormat="1" x14ac:dyDescent="0.2">
      <c r="A2385" s="11"/>
      <c r="B2385"/>
      <c r="C2385"/>
      <c r="D2385" s="152"/>
      <c r="E2385" s="152"/>
      <c r="F2385"/>
      <c r="G2385" s="152"/>
      <c r="I2385" s="224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</row>
    <row r="2386" spans="1:36" s="223" customFormat="1" x14ac:dyDescent="0.2">
      <c r="A2386" s="11"/>
      <c r="B2386"/>
      <c r="C2386"/>
      <c r="D2386" s="152"/>
      <c r="E2386" s="152"/>
      <c r="F2386"/>
      <c r="G2386" s="152"/>
      <c r="I2386" s="224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</row>
    <row r="2387" spans="1:36" s="223" customFormat="1" x14ac:dyDescent="0.2">
      <c r="A2387" s="11"/>
      <c r="B2387"/>
      <c r="C2387"/>
      <c r="D2387" s="152"/>
      <c r="E2387" s="152"/>
      <c r="F2387"/>
      <c r="G2387" s="152"/>
      <c r="I2387" s="224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</row>
    <row r="2388" spans="1:36" s="223" customFormat="1" x14ac:dyDescent="0.2">
      <c r="A2388" s="11"/>
      <c r="B2388"/>
      <c r="C2388"/>
      <c r="D2388" s="152"/>
      <c r="E2388" s="152"/>
      <c r="F2388"/>
      <c r="G2388" s="152"/>
      <c r="I2388" s="224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</row>
    <row r="2389" spans="1:36" s="223" customFormat="1" x14ac:dyDescent="0.2">
      <c r="A2389" s="11"/>
      <c r="B2389"/>
      <c r="C2389"/>
      <c r="D2389" s="152"/>
      <c r="E2389" s="152"/>
      <c r="F2389"/>
      <c r="G2389" s="152"/>
      <c r="I2389" s="224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</row>
    <row r="2390" spans="1:36" s="223" customFormat="1" x14ac:dyDescent="0.2">
      <c r="A2390" s="11"/>
      <c r="B2390"/>
      <c r="C2390"/>
      <c r="D2390" s="152"/>
      <c r="E2390" s="152"/>
      <c r="F2390"/>
      <c r="G2390" s="152"/>
      <c r="I2390" s="224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</row>
    <row r="2391" spans="1:36" s="223" customFormat="1" x14ac:dyDescent="0.2">
      <c r="A2391" s="11"/>
      <c r="B2391"/>
      <c r="C2391"/>
      <c r="D2391" s="152"/>
      <c r="E2391" s="152"/>
      <c r="F2391"/>
      <c r="G2391" s="152"/>
      <c r="I2391" s="224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</row>
    <row r="2392" spans="1:36" s="223" customFormat="1" x14ac:dyDescent="0.2">
      <c r="A2392" s="11"/>
      <c r="B2392"/>
      <c r="C2392"/>
      <c r="D2392" s="152"/>
      <c r="E2392" s="152"/>
      <c r="F2392"/>
      <c r="G2392" s="152"/>
      <c r="I2392" s="224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</row>
    <row r="2393" spans="1:36" s="223" customFormat="1" x14ac:dyDescent="0.2">
      <c r="A2393" s="11"/>
      <c r="B2393"/>
      <c r="C2393"/>
      <c r="D2393" s="152"/>
      <c r="E2393" s="152"/>
      <c r="F2393"/>
      <c r="G2393" s="152"/>
      <c r="I2393" s="224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</row>
    <row r="2394" spans="1:36" s="223" customFormat="1" x14ac:dyDescent="0.2">
      <c r="A2394" s="11"/>
      <c r="B2394"/>
      <c r="C2394"/>
      <c r="D2394" s="152"/>
      <c r="E2394" s="152"/>
      <c r="F2394"/>
      <c r="G2394" s="152"/>
      <c r="I2394" s="22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</row>
    <row r="2395" spans="1:36" s="223" customFormat="1" x14ac:dyDescent="0.2">
      <c r="A2395" s="11"/>
      <c r="B2395"/>
      <c r="C2395"/>
      <c r="D2395" s="152"/>
      <c r="E2395" s="152"/>
      <c r="F2395"/>
      <c r="G2395" s="152"/>
      <c r="I2395" s="224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</row>
    <row r="2396" spans="1:36" s="223" customFormat="1" x14ac:dyDescent="0.2">
      <c r="A2396" s="11"/>
      <c r="B2396"/>
      <c r="C2396"/>
      <c r="D2396" s="152"/>
      <c r="E2396" s="152"/>
      <c r="F2396"/>
      <c r="G2396" s="152"/>
      <c r="I2396" s="224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</row>
    <row r="2397" spans="1:36" s="223" customFormat="1" x14ac:dyDescent="0.2">
      <c r="A2397" s="11"/>
      <c r="B2397"/>
      <c r="C2397"/>
      <c r="D2397" s="152"/>
      <c r="E2397" s="152"/>
      <c r="F2397"/>
      <c r="G2397" s="152"/>
      <c r="I2397" s="224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</row>
    <row r="2398" spans="1:36" s="223" customFormat="1" x14ac:dyDescent="0.2">
      <c r="A2398" s="11"/>
      <c r="B2398"/>
      <c r="C2398"/>
      <c r="D2398" s="152"/>
      <c r="E2398" s="152"/>
      <c r="F2398"/>
      <c r="G2398" s="152"/>
      <c r="I2398" s="224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</row>
    <row r="2399" spans="1:36" s="223" customFormat="1" x14ac:dyDescent="0.2">
      <c r="A2399" s="11"/>
      <c r="B2399"/>
      <c r="C2399"/>
      <c r="D2399" s="152"/>
      <c r="E2399" s="152"/>
      <c r="F2399"/>
      <c r="G2399" s="152"/>
      <c r="I2399" s="224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</row>
    <row r="2400" spans="1:36" s="223" customFormat="1" x14ac:dyDescent="0.2">
      <c r="A2400" s="11"/>
      <c r="B2400"/>
      <c r="C2400"/>
      <c r="D2400" s="152"/>
      <c r="E2400" s="152"/>
      <c r="F2400"/>
      <c r="G2400" s="152"/>
      <c r="I2400" s="224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</row>
    <row r="2401" spans="1:36" s="223" customFormat="1" x14ac:dyDescent="0.2">
      <c r="A2401" s="11"/>
      <c r="B2401"/>
      <c r="C2401"/>
      <c r="D2401" s="152"/>
      <c r="E2401" s="152"/>
      <c r="F2401"/>
      <c r="G2401" s="152"/>
      <c r="I2401" s="224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</row>
    <row r="2402" spans="1:36" s="223" customFormat="1" x14ac:dyDescent="0.2">
      <c r="A2402" s="11"/>
      <c r="B2402"/>
      <c r="C2402"/>
      <c r="D2402" s="152"/>
      <c r="E2402" s="152"/>
      <c r="F2402"/>
      <c r="G2402" s="152"/>
      <c r="I2402" s="224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</row>
    <row r="2403" spans="1:36" s="223" customFormat="1" x14ac:dyDescent="0.2">
      <c r="A2403" s="11"/>
      <c r="B2403"/>
      <c r="C2403"/>
      <c r="D2403" s="152"/>
      <c r="E2403" s="152"/>
      <c r="F2403"/>
      <c r="G2403" s="152"/>
      <c r="I2403" s="224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</row>
    <row r="2404" spans="1:36" s="223" customFormat="1" x14ac:dyDescent="0.2">
      <c r="A2404" s="11"/>
      <c r="B2404"/>
      <c r="C2404"/>
      <c r="D2404" s="152"/>
      <c r="E2404" s="152"/>
      <c r="F2404"/>
      <c r="G2404" s="152"/>
      <c r="I2404" s="22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</row>
    <row r="2405" spans="1:36" s="223" customFormat="1" x14ac:dyDescent="0.2">
      <c r="A2405" s="11"/>
      <c r="B2405"/>
      <c r="C2405"/>
      <c r="D2405" s="152"/>
      <c r="E2405" s="152"/>
      <c r="F2405"/>
      <c r="G2405" s="152"/>
      <c r="I2405" s="224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</row>
    <row r="2406" spans="1:36" s="223" customFormat="1" x14ac:dyDescent="0.2">
      <c r="A2406" s="11"/>
      <c r="B2406"/>
      <c r="C2406"/>
      <c r="D2406" s="152"/>
      <c r="E2406" s="152"/>
      <c r="F2406"/>
      <c r="G2406" s="152"/>
      <c r="I2406" s="224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</row>
    <row r="2407" spans="1:36" s="223" customFormat="1" x14ac:dyDescent="0.2">
      <c r="A2407" s="11"/>
      <c r="B2407"/>
      <c r="C2407"/>
      <c r="D2407" s="152"/>
      <c r="E2407" s="152"/>
      <c r="F2407"/>
      <c r="G2407" s="152"/>
      <c r="I2407" s="224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</row>
    <row r="2408" spans="1:36" s="223" customFormat="1" x14ac:dyDescent="0.2">
      <c r="A2408" s="11"/>
      <c r="B2408"/>
      <c r="C2408"/>
      <c r="D2408" s="152"/>
      <c r="E2408" s="152"/>
      <c r="F2408"/>
      <c r="G2408" s="152"/>
      <c r="I2408" s="224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</row>
    <row r="2409" spans="1:36" s="223" customFormat="1" x14ac:dyDescent="0.2">
      <c r="A2409" s="11"/>
      <c r="B2409"/>
      <c r="C2409"/>
      <c r="D2409" s="152"/>
      <c r="E2409" s="152"/>
      <c r="F2409"/>
      <c r="G2409" s="152"/>
      <c r="I2409" s="224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</row>
    <row r="2410" spans="1:36" s="223" customFormat="1" x14ac:dyDescent="0.2">
      <c r="A2410" s="11"/>
      <c r="B2410"/>
      <c r="C2410"/>
      <c r="D2410" s="152"/>
      <c r="E2410" s="152"/>
      <c r="F2410"/>
      <c r="G2410" s="152"/>
      <c r="I2410" s="224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</row>
    <row r="2411" spans="1:36" s="223" customFormat="1" x14ac:dyDescent="0.2">
      <c r="A2411" s="11"/>
      <c r="B2411"/>
      <c r="C2411"/>
      <c r="D2411" s="152"/>
      <c r="E2411" s="152"/>
      <c r="F2411"/>
      <c r="G2411" s="152"/>
      <c r="I2411" s="224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</row>
    <row r="2412" spans="1:36" s="223" customFormat="1" x14ac:dyDescent="0.2">
      <c r="A2412" s="11"/>
      <c r="B2412"/>
      <c r="C2412"/>
      <c r="D2412" s="152"/>
      <c r="E2412" s="152"/>
      <c r="F2412"/>
      <c r="G2412" s="152"/>
      <c r="I2412" s="224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</row>
    <row r="2413" spans="1:36" s="223" customFormat="1" x14ac:dyDescent="0.2">
      <c r="A2413" s="11"/>
      <c r="B2413"/>
      <c r="C2413"/>
      <c r="D2413" s="152"/>
      <c r="E2413" s="152"/>
      <c r="F2413"/>
      <c r="G2413" s="152"/>
      <c r="I2413" s="224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</row>
    <row r="2414" spans="1:36" s="223" customFormat="1" x14ac:dyDescent="0.2">
      <c r="A2414" s="11"/>
      <c r="B2414"/>
      <c r="C2414"/>
      <c r="D2414" s="152"/>
      <c r="E2414" s="152"/>
      <c r="F2414"/>
      <c r="G2414" s="152"/>
      <c r="I2414" s="22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</row>
    <row r="2415" spans="1:36" s="223" customFormat="1" x14ac:dyDescent="0.2">
      <c r="A2415" s="11"/>
      <c r="B2415"/>
      <c r="C2415"/>
      <c r="D2415" s="152"/>
      <c r="E2415" s="152"/>
      <c r="F2415"/>
      <c r="G2415" s="152"/>
      <c r="I2415" s="224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</row>
    <row r="2416" spans="1:36" s="223" customFormat="1" x14ac:dyDescent="0.2">
      <c r="A2416" s="11"/>
      <c r="B2416"/>
      <c r="C2416"/>
      <c r="D2416" s="152"/>
      <c r="E2416" s="152"/>
      <c r="F2416"/>
      <c r="G2416" s="152"/>
      <c r="I2416" s="224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</row>
    <row r="2417" spans="1:36" s="223" customFormat="1" x14ac:dyDescent="0.2">
      <c r="A2417" s="11"/>
      <c r="B2417"/>
      <c r="C2417"/>
      <c r="D2417" s="152"/>
      <c r="E2417" s="152"/>
      <c r="F2417"/>
      <c r="G2417" s="152"/>
      <c r="I2417" s="224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</row>
    <row r="2418" spans="1:36" s="223" customFormat="1" x14ac:dyDescent="0.2">
      <c r="A2418" s="11"/>
      <c r="B2418"/>
      <c r="C2418"/>
      <c r="D2418" s="152"/>
      <c r="E2418" s="152"/>
      <c r="F2418"/>
      <c r="G2418" s="152"/>
      <c r="I2418" s="224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</row>
    <row r="2419" spans="1:36" s="223" customFormat="1" x14ac:dyDescent="0.2">
      <c r="A2419" s="11"/>
      <c r="B2419"/>
      <c r="C2419"/>
      <c r="D2419" s="152"/>
      <c r="E2419" s="152"/>
      <c r="F2419"/>
      <c r="G2419" s="152"/>
      <c r="I2419" s="224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</row>
    <row r="2420" spans="1:36" s="223" customFormat="1" x14ac:dyDescent="0.2">
      <c r="A2420" s="11"/>
      <c r="B2420"/>
      <c r="C2420"/>
      <c r="D2420" s="152"/>
      <c r="E2420" s="152"/>
      <c r="F2420"/>
      <c r="G2420" s="152"/>
      <c r="I2420" s="224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</row>
    <row r="2421" spans="1:36" s="223" customFormat="1" x14ac:dyDescent="0.2">
      <c r="A2421" s="11"/>
      <c r="B2421"/>
      <c r="C2421"/>
      <c r="D2421" s="152"/>
      <c r="E2421" s="152"/>
      <c r="F2421"/>
      <c r="G2421" s="152"/>
      <c r="I2421" s="224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</row>
    <row r="2422" spans="1:36" s="223" customFormat="1" x14ac:dyDescent="0.2">
      <c r="A2422" s="11"/>
      <c r="B2422"/>
      <c r="C2422"/>
      <c r="D2422" s="152"/>
      <c r="E2422" s="152"/>
      <c r="F2422"/>
      <c r="G2422" s="152"/>
      <c r="I2422" s="224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</row>
    <row r="2423" spans="1:36" s="223" customFormat="1" x14ac:dyDescent="0.2">
      <c r="A2423" s="11"/>
      <c r="B2423"/>
      <c r="C2423"/>
      <c r="D2423" s="152"/>
      <c r="E2423" s="152"/>
      <c r="F2423"/>
      <c r="G2423" s="152"/>
      <c r="I2423" s="224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</row>
    <row r="2424" spans="1:36" s="223" customFormat="1" x14ac:dyDescent="0.2">
      <c r="A2424" s="11"/>
      <c r="B2424"/>
      <c r="C2424"/>
      <c r="D2424" s="152"/>
      <c r="E2424" s="152"/>
      <c r="F2424"/>
      <c r="G2424" s="152"/>
      <c r="I2424" s="2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</row>
    <row r="2425" spans="1:36" s="223" customFormat="1" x14ac:dyDescent="0.2">
      <c r="A2425" s="11"/>
      <c r="B2425"/>
      <c r="C2425"/>
      <c r="D2425" s="152"/>
      <c r="E2425" s="152"/>
      <c r="F2425"/>
      <c r="G2425" s="152"/>
      <c r="I2425" s="224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</row>
    <row r="2426" spans="1:36" s="223" customFormat="1" x14ac:dyDescent="0.2">
      <c r="A2426" s="11"/>
      <c r="B2426"/>
      <c r="C2426"/>
      <c r="D2426" s="152"/>
      <c r="E2426" s="152"/>
      <c r="F2426"/>
      <c r="G2426" s="152"/>
      <c r="I2426" s="224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</row>
    <row r="2427" spans="1:36" s="223" customFormat="1" x14ac:dyDescent="0.2">
      <c r="A2427" s="11"/>
      <c r="B2427"/>
      <c r="C2427"/>
      <c r="D2427" s="152"/>
      <c r="E2427" s="152"/>
      <c r="F2427"/>
      <c r="G2427" s="152"/>
      <c r="I2427" s="224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</row>
    <row r="2428" spans="1:36" s="223" customFormat="1" x14ac:dyDescent="0.2">
      <c r="A2428" s="11"/>
      <c r="B2428"/>
      <c r="C2428"/>
      <c r="D2428" s="152"/>
      <c r="E2428" s="152"/>
      <c r="F2428"/>
      <c r="G2428" s="152"/>
      <c r="I2428" s="224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</row>
    <row r="2429" spans="1:36" s="223" customFormat="1" x14ac:dyDescent="0.2">
      <c r="A2429" s="11"/>
      <c r="B2429"/>
      <c r="C2429"/>
      <c r="D2429" s="152"/>
      <c r="E2429" s="152"/>
      <c r="F2429"/>
      <c r="G2429" s="152"/>
      <c r="I2429" s="224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</row>
    <row r="2430" spans="1:36" s="223" customFormat="1" x14ac:dyDescent="0.2">
      <c r="A2430" s="11"/>
      <c r="B2430"/>
      <c r="C2430"/>
      <c r="D2430" s="152"/>
      <c r="E2430" s="152"/>
      <c r="F2430"/>
      <c r="G2430" s="152"/>
      <c r="I2430" s="224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</row>
    <row r="2431" spans="1:36" s="223" customFormat="1" x14ac:dyDescent="0.2">
      <c r="A2431" s="11"/>
      <c r="B2431"/>
      <c r="C2431"/>
      <c r="D2431" s="152"/>
      <c r="E2431" s="152"/>
      <c r="F2431"/>
      <c r="G2431" s="152"/>
      <c r="I2431" s="224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</row>
    <row r="2432" spans="1:36" s="223" customFormat="1" x14ac:dyDescent="0.2">
      <c r="A2432" s="11"/>
      <c r="B2432"/>
      <c r="C2432"/>
      <c r="D2432" s="152"/>
      <c r="E2432" s="152"/>
      <c r="F2432"/>
      <c r="G2432" s="152"/>
      <c r="I2432" s="224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</row>
    <row r="2433" spans="1:36" s="223" customFormat="1" x14ac:dyDescent="0.2">
      <c r="A2433" s="11"/>
      <c r="B2433"/>
      <c r="C2433"/>
      <c r="D2433" s="152"/>
      <c r="E2433" s="152"/>
      <c r="F2433"/>
      <c r="G2433" s="152"/>
      <c r="I2433" s="224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</row>
    <row r="2434" spans="1:36" s="223" customFormat="1" x14ac:dyDescent="0.2">
      <c r="A2434" s="11"/>
      <c r="B2434"/>
      <c r="C2434"/>
      <c r="D2434" s="152"/>
      <c r="E2434" s="152"/>
      <c r="F2434"/>
      <c r="G2434" s="152"/>
      <c r="I2434" s="22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</row>
    <row r="2435" spans="1:36" s="223" customFormat="1" x14ac:dyDescent="0.2">
      <c r="A2435" s="11"/>
      <c r="B2435"/>
      <c r="C2435"/>
      <c r="D2435" s="152"/>
      <c r="E2435" s="152"/>
      <c r="F2435"/>
      <c r="G2435" s="152"/>
      <c r="I2435" s="224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</row>
    <row r="2436" spans="1:36" s="223" customFormat="1" x14ac:dyDescent="0.2">
      <c r="A2436" s="11"/>
      <c r="B2436"/>
      <c r="C2436"/>
      <c r="D2436" s="152"/>
      <c r="E2436" s="152"/>
      <c r="F2436"/>
      <c r="G2436" s="152"/>
      <c r="I2436" s="224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</row>
    <row r="2437" spans="1:36" s="223" customFormat="1" x14ac:dyDescent="0.2">
      <c r="A2437" s="11"/>
      <c r="B2437"/>
      <c r="C2437"/>
      <c r="D2437" s="152"/>
      <c r="E2437" s="152"/>
      <c r="F2437"/>
      <c r="G2437" s="152"/>
      <c r="I2437" s="224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</row>
    <row r="2438" spans="1:36" s="223" customFormat="1" x14ac:dyDescent="0.2">
      <c r="A2438" s="11"/>
      <c r="B2438"/>
      <c r="C2438"/>
      <c r="D2438" s="152"/>
      <c r="E2438" s="152"/>
      <c r="F2438"/>
      <c r="G2438" s="152"/>
      <c r="I2438" s="224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</row>
    <row r="2439" spans="1:36" s="223" customFormat="1" x14ac:dyDescent="0.2">
      <c r="A2439" s="11"/>
      <c r="B2439"/>
      <c r="C2439"/>
      <c r="D2439" s="152"/>
      <c r="E2439" s="152"/>
      <c r="F2439"/>
      <c r="G2439" s="152"/>
      <c r="I2439" s="224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</row>
    <row r="2440" spans="1:36" s="223" customFormat="1" x14ac:dyDescent="0.2">
      <c r="A2440" s="11"/>
      <c r="B2440"/>
      <c r="C2440"/>
      <c r="D2440" s="152"/>
      <c r="E2440" s="152"/>
      <c r="F2440"/>
      <c r="G2440" s="152"/>
      <c r="I2440" s="224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</row>
    <row r="2441" spans="1:36" s="223" customFormat="1" x14ac:dyDescent="0.2">
      <c r="A2441" s="11"/>
      <c r="B2441"/>
      <c r="C2441"/>
      <c r="D2441" s="152"/>
      <c r="E2441" s="152"/>
      <c r="F2441"/>
      <c r="G2441" s="152"/>
      <c r="I2441" s="224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</row>
    <row r="2442" spans="1:36" s="223" customFormat="1" x14ac:dyDescent="0.2">
      <c r="A2442" s="11"/>
      <c r="B2442"/>
      <c r="C2442"/>
      <c r="D2442" s="152"/>
      <c r="E2442" s="152"/>
      <c r="F2442"/>
      <c r="G2442" s="152"/>
      <c r="I2442" s="224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</row>
    <row r="2443" spans="1:36" s="223" customFormat="1" x14ac:dyDescent="0.2">
      <c r="A2443" s="11"/>
      <c r="B2443"/>
      <c r="C2443"/>
      <c r="D2443" s="152"/>
      <c r="E2443" s="152"/>
      <c r="F2443"/>
      <c r="G2443" s="152"/>
      <c r="I2443" s="224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</row>
    <row r="2444" spans="1:36" s="223" customFormat="1" x14ac:dyDescent="0.2">
      <c r="A2444" s="11"/>
      <c r="B2444"/>
      <c r="C2444"/>
      <c r="D2444" s="152"/>
      <c r="E2444" s="152"/>
      <c r="F2444"/>
      <c r="G2444" s="152"/>
      <c r="I2444" s="22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</row>
    <row r="2445" spans="1:36" s="223" customFormat="1" x14ac:dyDescent="0.2">
      <c r="A2445" s="11"/>
      <c r="B2445"/>
      <c r="C2445"/>
      <c r="D2445" s="152"/>
      <c r="E2445" s="152"/>
      <c r="F2445"/>
      <c r="G2445" s="152"/>
      <c r="I2445" s="224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</row>
    <row r="2446" spans="1:36" s="223" customFormat="1" x14ac:dyDescent="0.2">
      <c r="A2446" s="11"/>
      <c r="B2446"/>
      <c r="C2446"/>
      <c r="D2446" s="152"/>
      <c r="E2446" s="152"/>
      <c r="F2446"/>
      <c r="G2446" s="152"/>
      <c r="I2446" s="224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</row>
    <row r="2447" spans="1:36" s="223" customFormat="1" x14ac:dyDescent="0.2">
      <c r="A2447" s="11"/>
      <c r="B2447"/>
      <c r="C2447"/>
      <c r="D2447" s="152"/>
      <c r="E2447" s="152"/>
      <c r="F2447"/>
      <c r="G2447" s="152"/>
      <c r="I2447" s="224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</row>
    <row r="2448" spans="1:36" s="223" customFormat="1" x14ac:dyDescent="0.2">
      <c r="A2448" s="11"/>
      <c r="B2448"/>
      <c r="C2448"/>
      <c r="D2448" s="152"/>
      <c r="E2448" s="152"/>
      <c r="F2448"/>
      <c r="G2448" s="152"/>
      <c r="I2448" s="224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</row>
    <row r="2449" spans="1:36" s="223" customFormat="1" x14ac:dyDescent="0.2">
      <c r="A2449" s="11"/>
      <c r="B2449"/>
      <c r="C2449"/>
      <c r="D2449" s="152"/>
      <c r="E2449" s="152"/>
      <c r="F2449"/>
      <c r="G2449" s="152"/>
      <c r="I2449" s="224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</row>
    <row r="2450" spans="1:36" s="223" customFormat="1" x14ac:dyDescent="0.2">
      <c r="A2450" s="11"/>
      <c r="B2450"/>
      <c r="C2450"/>
      <c r="D2450" s="152"/>
      <c r="E2450" s="152"/>
      <c r="F2450"/>
      <c r="G2450" s="152"/>
      <c r="I2450" s="224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</row>
    <row r="2451" spans="1:36" s="223" customFormat="1" x14ac:dyDescent="0.2">
      <c r="A2451" s="11"/>
      <c r="B2451"/>
      <c r="C2451"/>
      <c r="D2451" s="152"/>
      <c r="E2451" s="152"/>
      <c r="F2451"/>
      <c r="G2451" s="152"/>
      <c r="I2451" s="224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</row>
    <row r="2452" spans="1:36" s="223" customFormat="1" x14ac:dyDescent="0.2">
      <c r="A2452" s="11"/>
      <c r="B2452"/>
      <c r="C2452"/>
      <c r="D2452" s="152"/>
      <c r="E2452" s="152"/>
      <c r="F2452"/>
      <c r="G2452" s="152"/>
      <c r="I2452" s="224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</row>
    <row r="2453" spans="1:36" s="223" customFormat="1" x14ac:dyDescent="0.2">
      <c r="A2453" s="11"/>
      <c r="B2453"/>
      <c r="C2453"/>
      <c r="D2453" s="152"/>
      <c r="E2453" s="152"/>
      <c r="F2453"/>
      <c r="G2453" s="152"/>
      <c r="I2453" s="224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</row>
    <row r="2454" spans="1:36" s="223" customFormat="1" x14ac:dyDescent="0.2">
      <c r="A2454" s="11"/>
      <c r="B2454"/>
      <c r="C2454"/>
      <c r="D2454" s="152"/>
      <c r="E2454" s="152"/>
      <c r="F2454"/>
      <c r="G2454" s="152"/>
      <c r="I2454" s="22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</row>
    <row r="2455" spans="1:36" s="223" customFormat="1" x14ac:dyDescent="0.2">
      <c r="A2455" s="11"/>
      <c r="B2455"/>
      <c r="C2455"/>
      <c r="D2455" s="152"/>
      <c r="E2455" s="152"/>
      <c r="F2455"/>
      <c r="G2455" s="152"/>
      <c r="I2455" s="224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</row>
    <row r="2456" spans="1:36" s="223" customFormat="1" x14ac:dyDescent="0.2">
      <c r="A2456" s="11"/>
      <c r="B2456"/>
      <c r="C2456"/>
      <c r="D2456" s="152"/>
      <c r="E2456" s="152"/>
      <c r="F2456"/>
      <c r="G2456" s="152"/>
      <c r="I2456" s="224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</row>
    <row r="2457" spans="1:36" s="223" customFormat="1" x14ac:dyDescent="0.2">
      <c r="A2457" s="11"/>
      <c r="B2457"/>
      <c r="C2457"/>
      <c r="D2457" s="152"/>
      <c r="E2457" s="152"/>
      <c r="F2457"/>
      <c r="G2457" s="152"/>
      <c r="I2457" s="224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</row>
    <row r="2458" spans="1:36" s="223" customFormat="1" x14ac:dyDescent="0.2">
      <c r="A2458" s="11"/>
      <c r="B2458"/>
      <c r="C2458"/>
      <c r="D2458" s="152"/>
      <c r="E2458" s="152"/>
      <c r="F2458"/>
      <c r="G2458" s="152"/>
      <c r="I2458" s="224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</row>
    <row r="2459" spans="1:36" s="223" customFormat="1" x14ac:dyDescent="0.2">
      <c r="A2459" s="11"/>
      <c r="B2459"/>
      <c r="C2459"/>
      <c r="D2459" s="152"/>
      <c r="E2459" s="152"/>
      <c r="F2459"/>
      <c r="G2459" s="152"/>
      <c r="I2459" s="224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</row>
    <row r="2460" spans="1:36" s="223" customFormat="1" x14ac:dyDescent="0.2">
      <c r="A2460" s="11"/>
      <c r="B2460"/>
      <c r="C2460"/>
      <c r="D2460" s="152"/>
      <c r="E2460" s="152"/>
      <c r="F2460"/>
      <c r="G2460" s="152"/>
      <c r="I2460" s="224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</row>
    <row r="2461" spans="1:36" s="223" customFormat="1" x14ac:dyDescent="0.2">
      <c r="A2461" s="11"/>
      <c r="B2461"/>
      <c r="C2461"/>
      <c r="D2461" s="152"/>
      <c r="E2461" s="152"/>
      <c r="F2461"/>
      <c r="G2461" s="152"/>
      <c r="I2461" s="224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</row>
    <row r="2462" spans="1:36" s="223" customFormat="1" x14ac:dyDescent="0.2">
      <c r="A2462" s="11"/>
      <c r="B2462"/>
      <c r="C2462"/>
      <c r="D2462" s="152"/>
      <c r="E2462" s="152"/>
      <c r="F2462"/>
      <c r="G2462" s="152"/>
      <c r="I2462" s="224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</row>
    <row r="2463" spans="1:36" s="223" customFormat="1" x14ac:dyDescent="0.2">
      <c r="A2463" s="11"/>
      <c r="B2463"/>
      <c r="C2463"/>
      <c r="D2463" s="152"/>
      <c r="E2463" s="152"/>
      <c r="F2463"/>
      <c r="G2463" s="152"/>
      <c r="I2463" s="224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</row>
    <row r="2464" spans="1:36" s="223" customFormat="1" x14ac:dyDescent="0.2">
      <c r="A2464" s="11"/>
      <c r="B2464"/>
      <c r="C2464"/>
      <c r="D2464" s="152"/>
      <c r="E2464" s="152"/>
      <c r="F2464"/>
      <c r="G2464" s="152"/>
      <c r="I2464" s="22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</row>
    <row r="2465" spans="1:36" s="223" customFormat="1" x14ac:dyDescent="0.2">
      <c r="A2465" s="11"/>
      <c r="B2465"/>
      <c r="C2465"/>
      <c r="D2465" s="152"/>
      <c r="E2465" s="152"/>
      <c r="F2465"/>
      <c r="G2465" s="152"/>
      <c r="I2465" s="224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</row>
    <row r="2466" spans="1:36" s="223" customFormat="1" x14ac:dyDescent="0.2">
      <c r="A2466" s="11"/>
      <c r="B2466"/>
      <c r="C2466"/>
      <c r="D2466" s="152"/>
      <c r="E2466" s="152"/>
      <c r="F2466"/>
      <c r="G2466" s="152"/>
      <c r="I2466" s="224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</row>
    <row r="2467" spans="1:36" s="223" customFormat="1" x14ac:dyDescent="0.2">
      <c r="A2467" s="11"/>
      <c r="B2467"/>
      <c r="C2467"/>
      <c r="D2467" s="152"/>
      <c r="E2467" s="152"/>
      <c r="F2467"/>
      <c r="G2467" s="152"/>
      <c r="I2467" s="224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</row>
    <row r="2468" spans="1:36" s="223" customFormat="1" x14ac:dyDescent="0.2">
      <c r="A2468" s="11"/>
      <c r="B2468"/>
      <c r="C2468"/>
      <c r="D2468" s="152"/>
      <c r="E2468" s="152"/>
      <c r="F2468"/>
      <c r="G2468" s="152"/>
      <c r="I2468" s="224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</row>
    <row r="2469" spans="1:36" s="223" customFormat="1" x14ac:dyDescent="0.2">
      <c r="A2469" s="11"/>
      <c r="B2469"/>
      <c r="C2469"/>
      <c r="D2469" s="152"/>
      <c r="E2469" s="152"/>
      <c r="F2469"/>
      <c r="G2469" s="152"/>
      <c r="I2469" s="224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</row>
    <row r="2470" spans="1:36" s="223" customFormat="1" x14ac:dyDescent="0.2">
      <c r="A2470" s="11"/>
      <c r="B2470"/>
      <c r="C2470"/>
      <c r="D2470" s="152"/>
      <c r="E2470" s="152"/>
      <c r="F2470"/>
      <c r="G2470" s="152"/>
      <c r="I2470" s="224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</row>
    <row r="2471" spans="1:36" s="223" customFormat="1" x14ac:dyDescent="0.2">
      <c r="A2471" s="11"/>
      <c r="B2471"/>
      <c r="C2471"/>
      <c r="D2471" s="152"/>
      <c r="E2471" s="152"/>
      <c r="F2471"/>
      <c r="G2471" s="152"/>
      <c r="I2471" s="224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</row>
    <row r="2472" spans="1:36" s="223" customFormat="1" x14ac:dyDescent="0.2">
      <c r="A2472" s="11"/>
      <c r="B2472"/>
      <c r="C2472"/>
      <c r="D2472" s="152"/>
      <c r="E2472" s="152"/>
      <c r="F2472"/>
      <c r="G2472" s="152"/>
      <c r="I2472" s="224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</row>
    <row r="2473" spans="1:36" s="223" customFormat="1" x14ac:dyDescent="0.2">
      <c r="A2473" s="11"/>
      <c r="B2473"/>
      <c r="C2473"/>
      <c r="D2473" s="152"/>
      <c r="E2473" s="152"/>
      <c r="F2473"/>
      <c r="G2473" s="152"/>
      <c r="I2473" s="224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</row>
    <row r="2474" spans="1:36" s="223" customFormat="1" x14ac:dyDescent="0.2">
      <c r="A2474" s="11"/>
      <c r="B2474"/>
      <c r="C2474"/>
      <c r="D2474" s="152"/>
      <c r="E2474" s="152"/>
      <c r="F2474"/>
      <c r="G2474" s="152"/>
      <c r="I2474" s="22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</row>
    <row r="2475" spans="1:36" s="223" customFormat="1" x14ac:dyDescent="0.2">
      <c r="A2475" s="11"/>
      <c r="B2475"/>
      <c r="C2475"/>
      <c r="D2475" s="152"/>
      <c r="E2475" s="152"/>
      <c r="F2475"/>
      <c r="G2475" s="152"/>
      <c r="I2475" s="224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</row>
    <row r="2476" spans="1:36" s="223" customFormat="1" x14ac:dyDescent="0.2">
      <c r="A2476" s="11"/>
      <c r="B2476"/>
      <c r="C2476"/>
      <c r="D2476" s="152"/>
      <c r="E2476" s="152"/>
      <c r="F2476"/>
      <c r="G2476" s="152"/>
      <c r="I2476" s="224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</row>
    <row r="2477" spans="1:36" s="223" customFormat="1" x14ac:dyDescent="0.2">
      <c r="A2477" s="11"/>
      <c r="B2477"/>
      <c r="C2477"/>
      <c r="D2477" s="152"/>
      <c r="E2477" s="152"/>
      <c r="F2477"/>
      <c r="G2477" s="152"/>
      <c r="I2477" s="224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</row>
    <row r="2478" spans="1:36" s="223" customFormat="1" x14ac:dyDescent="0.2">
      <c r="A2478" s="11"/>
      <c r="B2478"/>
      <c r="C2478"/>
      <c r="D2478" s="152"/>
      <c r="E2478" s="152"/>
      <c r="F2478"/>
      <c r="G2478" s="152"/>
      <c r="I2478" s="224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</row>
    <row r="2479" spans="1:36" s="223" customFormat="1" x14ac:dyDescent="0.2">
      <c r="A2479" s="11"/>
      <c r="B2479"/>
      <c r="C2479"/>
      <c r="D2479" s="152"/>
      <c r="E2479" s="152"/>
      <c r="F2479"/>
      <c r="G2479" s="152"/>
      <c r="I2479" s="224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</row>
    <row r="2480" spans="1:36" s="223" customFormat="1" x14ac:dyDescent="0.2">
      <c r="A2480" s="11"/>
      <c r="B2480"/>
      <c r="C2480"/>
      <c r="D2480" s="152"/>
      <c r="E2480" s="152"/>
      <c r="F2480"/>
      <c r="G2480" s="152"/>
      <c r="I2480" s="224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</row>
    <row r="2481" spans="1:36" s="223" customFormat="1" x14ac:dyDescent="0.2">
      <c r="A2481" s="11"/>
      <c r="B2481"/>
      <c r="C2481"/>
      <c r="D2481" s="152"/>
      <c r="E2481" s="152"/>
      <c r="F2481"/>
      <c r="G2481" s="152"/>
      <c r="I2481" s="224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</row>
    <row r="2482" spans="1:36" s="223" customFormat="1" x14ac:dyDescent="0.2">
      <c r="A2482" s="11"/>
      <c r="B2482"/>
      <c r="C2482"/>
      <c r="D2482" s="152"/>
      <c r="E2482" s="152"/>
      <c r="F2482"/>
      <c r="G2482" s="152"/>
      <c r="I2482" s="224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</row>
    <row r="2483" spans="1:36" s="223" customFormat="1" x14ac:dyDescent="0.2">
      <c r="A2483" s="11"/>
      <c r="B2483"/>
      <c r="C2483"/>
      <c r="D2483" s="152"/>
      <c r="E2483" s="152"/>
      <c r="F2483"/>
      <c r="G2483" s="152"/>
      <c r="I2483" s="224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</row>
    <row r="2484" spans="1:36" s="223" customFormat="1" x14ac:dyDescent="0.2">
      <c r="A2484" s="11"/>
      <c r="B2484"/>
      <c r="C2484"/>
      <c r="D2484" s="152"/>
      <c r="E2484" s="152"/>
      <c r="F2484"/>
      <c r="G2484" s="152"/>
      <c r="I2484" s="22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</row>
    <row r="2485" spans="1:36" s="223" customFormat="1" x14ac:dyDescent="0.2">
      <c r="A2485" s="11"/>
      <c r="B2485"/>
      <c r="C2485"/>
      <c r="D2485" s="152"/>
      <c r="E2485" s="152"/>
      <c r="F2485"/>
      <c r="G2485" s="152"/>
      <c r="I2485" s="224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</row>
    <row r="2486" spans="1:36" s="223" customFormat="1" x14ac:dyDescent="0.2">
      <c r="A2486" s="11"/>
      <c r="B2486"/>
      <c r="C2486"/>
      <c r="D2486" s="152"/>
      <c r="E2486" s="152"/>
      <c r="F2486"/>
      <c r="G2486" s="152"/>
      <c r="I2486" s="224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</row>
    <row r="2487" spans="1:36" s="223" customFormat="1" x14ac:dyDescent="0.2">
      <c r="A2487" s="11"/>
      <c r="B2487"/>
      <c r="C2487"/>
      <c r="D2487" s="152"/>
      <c r="E2487" s="152"/>
      <c r="F2487"/>
      <c r="G2487" s="152"/>
      <c r="I2487" s="224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</row>
    <row r="2488" spans="1:36" s="223" customFormat="1" x14ac:dyDescent="0.2">
      <c r="A2488" s="11"/>
      <c r="B2488"/>
      <c r="C2488"/>
      <c r="D2488" s="152"/>
      <c r="E2488" s="152"/>
      <c r="F2488"/>
      <c r="G2488" s="152"/>
      <c r="I2488" s="224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</row>
    <row r="2489" spans="1:36" s="223" customFormat="1" x14ac:dyDescent="0.2">
      <c r="A2489" s="11"/>
      <c r="B2489"/>
      <c r="C2489"/>
      <c r="D2489" s="152"/>
      <c r="E2489" s="152"/>
      <c r="F2489"/>
      <c r="G2489" s="152"/>
      <c r="I2489" s="224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</row>
    <row r="2490" spans="1:36" s="223" customFormat="1" x14ac:dyDescent="0.2">
      <c r="A2490" s="11"/>
      <c r="B2490"/>
      <c r="C2490"/>
      <c r="D2490" s="152"/>
      <c r="E2490" s="152"/>
      <c r="F2490"/>
      <c r="G2490" s="152"/>
      <c r="I2490" s="224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</row>
    <row r="2491" spans="1:36" s="223" customFormat="1" x14ac:dyDescent="0.2">
      <c r="A2491" s="11"/>
      <c r="B2491"/>
      <c r="C2491"/>
      <c r="D2491" s="152"/>
      <c r="E2491" s="152"/>
      <c r="F2491"/>
      <c r="G2491" s="152"/>
      <c r="I2491" s="224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</row>
    <row r="2492" spans="1:36" s="223" customFormat="1" x14ac:dyDescent="0.2">
      <c r="A2492" s="11"/>
      <c r="B2492"/>
      <c r="C2492"/>
      <c r="D2492" s="152"/>
      <c r="E2492" s="152"/>
      <c r="F2492"/>
      <c r="G2492" s="152"/>
      <c r="I2492" s="224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</row>
    <row r="2493" spans="1:36" s="223" customFormat="1" x14ac:dyDescent="0.2">
      <c r="A2493" s="11"/>
      <c r="B2493"/>
      <c r="C2493"/>
      <c r="D2493" s="152"/>
      <c r="E2493" s="152"/>
      <c r="F2493"/>
      <c r="G2493" s="152"/>
      <c r="I2493" s="224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</row>
    <row r="2494" spans="1:36" s="223" customFormat="1" x14ac:dyDescent="0.2">
      <c r="A2494" s="11"/>
      <c r="B2494"/>
      <c r="C2494"/>
      <c r="D2494" s="152"/>
      <c r="E2494" s="152"/>
      <c r="F2494"/>
      <c r="G2494" s="152"/>
      <c r="I2494" s="22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</row>
    <row r="2495" spans="1:36" s="223" customFormat="1" x14ac:dyDescent="0.2">
      <c r="A2495" s="11"/>
      <c r="B2495"/>
      <c r="C2495"/>
      <c r="D2495" s="152"/>
      <c r="E2495" s="152"/>
      <c r="F2495"/>
      <c r="G2495" s="152"/>
      <c r="I2495" s="224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</row>
    <row r="2496" spans="1:36" s="223" customFormat="1" x14ac:dyDescent="0.2">
      <c r="A2496" s="11"/>
      <c r="B2496"/>
      <c r="C2496"/>
      <c r="D2496" s="152"/>
      <c r="E2496" s="152"/>
      <c r="F2496"/>
      <c r="G2496" s="152"/>
      <c r="I2496" s="224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</row>
    <row r="2497" spans="1:36" s="223" customFormat="1" x14ac:dyDescent="0.2">
      <c r="A2497" s="11"/>
      <c r="B2497"/>
      <c r="C2497"/>
      <c r="D2497" s="152"/>
      <c r="E2497" s="152"/>
      <c r="F2497"/>
      <c r="G2497" s="152"/>
      <c r="I2497" s="224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</row>
    <row r="2498" spans="1:36" s="223" customFormat="1" x14ac:dyDescent="0.2">
      <c r="A2498" s="11"/>
      <c r="B2498"/>
      <c r="C2498"/>
      <c r="D2498" s="152"/>
      <c r="E2498" s="152"/>
      <c r="F2498"/>
      <c r="G2498" s="152"/>
      <c r="I2498" s="224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</row>
    <row r="2499" spans="1:36" s="223" customFormat="1" x14ac:dyDescent="0.2">
      <c r="A2499" s="11"/>
      <c r="B2499"/>
      <c r="C2499"/>
      <c r="D2499" s="152"/>
      <c r="E2499" s="152"/>
      <c r="F2499"/>
      <c r="G2499" s="152"/>
      <c r="I2499" s="224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</row>
    <row r="2500" spans="1:36" s="223" customFormat="1" x14ac:dyDescent="0.2">
      <c r="A2500" s="11"/>
      <c r="B2500"/>
      <c r="C2500"/>
      <c r="D2500" s="152"/>
      <c r="E2500" s="152"/>
      <c r="F2500"/>
      <c r="G2500" s="152"/>
      <c r="I2500" s="224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</row>
    <row r="2501" spans="1:36" s="223" customFormat="1" x14ac:dyDescent="0.2">
      <c r="A2501" s="11"/>
      <c r="B2501"/>
      <c r="C2501"/>
      <c r="D2501" s="152"/>
      <c r="E2501" s="152"/>
      <c r="F2501"/>
      <c r="G2501" s="152"/>
      <c r="I2501" s="224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</row>
    <row r="2502" spans="1:36" s="223" customFormat="1" x14ac:dyDescent="0.2">
      <c r="A2502" s="11"/>
      <c r="B2502"/>
      <c r="C2502"/>
      <c r="D2502" s="152"/>
      <c r="E2502" s="152"/>
      <c r="F2502"/>
      <c r="G2502" s="152"/>
      <c r="I2502" s="224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</row>
    <row r="2503" spans="1:36" s="223" customFormat="1" x14ac:dyDescent="0.2">
      <c r="A2503" s="11"/>
      <c r="B2503"/>
      <c r="C2503"/>
      <c r="D2503" s="152"/>
      <c r="E2503" s="152"/>
      <c r="F2503"/>
      <c r="G2503" s="152"/>
      <c r="I2503" s="224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</row>
    <row r="2504" spans="1:36" s="223" customFormat="1" x14ac:dyDescent="0.2">
      <c r="A2504" s="11"/>
      <c r="B2504"/>
      <c r="C2504"/>
      <c r="D2504" s="152"/>
      <c r="E2504" s="152"/>
      <c r="F2504"/>
      <c r="G2504" s="152"/>
      <c r="I2504" s="22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</row>
    <row r="2505" spans="1:36" s="223" customFormat="1" x14ac:dyDescent="0.2">
      <c r="A2505" s="11"/>
      <c r="B2505"/>
      <c r="C2505"/>
      <c r="D2505" s="152"/>
      <c r="E2505" s="152"/>
      <c r="F2505"/>
      <c r="G2505" s="152"/>
      <c r="I2505" s="224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</row>
    <row r="2506" spans="1:36" s="223" customFormat="1" x14ac:dyDescent="0.2">
      <c r="A2506" s="11"/>
      <c r="B2506"/>
      <c r="C2506"/>
      <c r="D2506" s="152"/>
      <c r="E2506" s="152"/>
      <c r="F2506"/>
      <c r="G2506" s="152"/>
      <c r="I2506" s="224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</row>
    <row r="2507" spans="1:36" s="223" customFormat="1" x14ac:dyDescent="0.2">
      <c r="A2507" s="11"/>
      <c r="B2507"/>
      <c r="C2507"/>
      <c r="D2507" s="152"/>
      <c r="E2507" s="152"/>
      <c r="F2507"/>
      <c r="G2507" s="152"/>
      <c r="I2507" s="224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</row>
    <row r="2508" spans="1:36" s="223" customFormat="1" x14ac:dyDescent="0.2">
      <c r="A2508" s="11"/>
      <c r="B2508"/>
      <c r="C2508"/>
      <c r="D2508" s="152"/>
      <c r="E2508" s="152"/>
      <c r="F2508"/>
      <c r="G2508" s="152"/>
      <c r="I2508" s="224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</row>
    <row r="2509" spans="1:36" s="223" customFormat="1" x14ac:dyDescent="0.2">
      <c r="A2509" s="11"/>
      <c r="B2509"/>
      <c r="C2509"/>
      <c r="D2509" s="152"/>
      <c r="E2509" s="152"/>
      <c r="F2509"/>
      <c r="G2509" s="152"/>
      <c r="I2509" s="224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</row>
    <row r="2510" spans="1:36" s="223" customFormat="1" x14ac:dyDescent="0.2">
      <c r="A2510" s="11"/>
      <c r="B2510"/>
      <c r="C2510"/>
      <c r="D2510" s="152"/>
      <c r="E2510" s="152"/>
      <c r="F2510"/>
      <c r="G2510" s="152"/>
      <c r="I2510" s="224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</row>
    <row r="2511" spans="1:36" s="223" customFormat="1" x14ac:dyDescent="0.2">
      <c r="A2511" s="11"/>
      <c r="B2511"/>
      <c r="C2511"/>
      <c r="D2511" s="152"/>
      <c r="E2511" s="152"/>
      <c r="F2511"/>
      <c r="G2511" s="152"/>
      <c r="I2511" s="224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</row>
    <row r="2512" spans="1:36" s="223" customFormat="1" x14ac:dyDescent="0.2">
      <c r="A2512" s="11"/>
      <c r="B2512"/>
      <c r="C2512"/>
      <c r="D2512" s="152"/>
      <c r="E2512" s="152"/>
      <c r="F2512"/>
      <c r="G2512" s="152"/>
      <c r="I2512" s="224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</row>
    <row r="2513" spans="1:36" s="223" customFormat="1" x14ac:dyDescent="0.2">
      <c r="A2513" s="11"/>
      <c r="B2513"/>
      <c r="C2513"/>
      <c r="D2513" s="152"/>
      <c r="E2513" s="152"/>
      <c r="F2513"/>
      <c r="G2513" s="152"/>
      <c r="I2513" s="224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</row>
    <row r="2514" spans="1:36" s="223" customFormat="1" x14ac:dyDescent="0.2">
      <c r="A2514" s="11"/>
      <c r="B2514"/>
      <c r="C2514"/>
      <c r="D2514" s="152"/>
      <c r="E2514" s="152"/>
      <c r="F2514"/>
      <c r="G2514" s="152"/>
      <c r="I2514" s="22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</row>
    <row r="2515" spans="1:36" s="223" customFormat="1" x14ac:dyDescent="0.2">
      <c r="A2515" s="11"/>
      <c r="B2515"/>
      <c r="C2515"/>
      <c r="D2515" s="152"/>
      <c r="E2515" s="152"/>
      <c r="F2515"/>
      <c r="G2515" s="152"/>
      <c r="I2515" s="224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</row>
    <row r="2516" spans="1:36" s="223" customFormat="1" x14ac:dyDescent="0.2">
      <c r="A2516" s="11"/>
      <c r="B2516"/>
      <c r="C2516"/>
      <c r="D2516" s="152"/>
      <c r="E2516" s="152"/>
      <c r="F2516"/>
      <c r="G2516" s="152"/>
      <c r="I2516" s="224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</row>
    <row r="2517" spans="1:36" s="223" customFormat="1" x14ac:dyDescent="0.2">
      <c r="A2517" s="11"/>
      <c r="B2517"/>
      <c r="C2517"/>
      <c r="D2517" s="152"/>
      <c r="E2517" s="152"/>
      <c r="F2517"/>
      <c r="G2517" s="152"/>
      <c r="I2517" s="224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</row>
    <row r="2518" spans="1:36" s="223" customFormat="1" x14ac:dyDescent="0.2">
      <c r="A2518" s="11"/>
      <c r="B2518"/>
      <c r="C2518"/>
      <c r="D2518" s="152"/>
      <c r="E2518" s="152"/>
      <c r="F2518"/>
      <c r="G2518" s="152"/>
      <c r="I2518" s="224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</row>
    <row r="2519" spans="1:36" s="223" customFormat="1" x14ac:dyDescent="0.2">
      <c r="A2519" s="11"/>
      <c r="B2519"/>
      <c r="C2519"/>
      <c r="D2519" s="152"/>
      <c r="E2519" s="152"/>
      <c r="F2519"/>
      <c r="G2519" s="152"/>
      <c r="I2519" s="224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</row>
    <row r="2520" spans="1:36" s="223" customFormat="1" x14ac:dyDescent="0.2">
      <c r="A2520" s="11"/>
      <c r="B2520"/>
      <c r="C2520"/>
      <c r="D2520" s="152"/>
      <c r="E2520" s="152"/>
      <c r="F2520"/>
      <c r="G2520" s="152"/>
      <c r="I2520" s="224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</row>
    <row r="2521" spans="1:36" s="223" customFormat="1" x14ac:dyDescent="0.2">
      <c r="A2521" s="11"/>
      <c r="B2521"/>
      <c r="C2521"/>
      <c r="D2521" s="152"/>
      <c r="E2521" s="152"/>
      <c r="F2521"/>
      <c r="G2521" s="152"/>
      <c r="I2521" s="224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</row>
    <row r="2522" spans="1:36" s="223" customFormat="1" x14ac:dyDescent="0.2">
      <c r="A2522" s="11"/>
      <c r="B2522"/>
      <c r="C2522"/>
      <c r="D2522" s="152"/>
      <c r="E2522" s="152"/>
      <c r="F2522"/>
      <c r="G2522" s="152"/>
      <c r="I2522" s="224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</row>
    <row r="2523" spans="1:36" s="223" customFormat="1" x14ac:dyDescent="0.2">
      <c r="A2523" s="11"/>
      <c r="B2523"/>
      <c r="C2523"/>
      <c r="D2523" s="152"/>
      <c r="E2523" s="152"/>
      <c r="F2523"/>
      <c r="G2523" s="152"/>
      <c r="I2523" s="224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</row>
    <row r="2524" spans="1:36" s="223" customFormat="1" x14ac:dyDescent="0.2">
      <c r="A2524" s="11"/>
      <c r="B2524"/>
      <c r="C2524"/>
      <c r="D2524" s="152"/>
      <c r="E2524" s="152"/>
      <c r="F2524"/>
      <c r="G2524" s="152"/>
      <c r="I2524" s="2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</row>
    <row r="2525" spans="1:36" s="223" customFormat="1" x14ac:dyDescent="0.2">
      <c r="A2525" s="11"/>
      <c r="B2525"/>
      <c r="C2525"/>
      <c r="D2525" s="152"/>
      <c r="E2525" s="152"/>
      <c r="F2525"/>
      <c r="G2525" s="152"/>
      <c r="I2525" s="224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</row>
    <row r="2526" spans="1:36" s="223" customFormat="1" x14ac:dyDescent="0.2">
      <c r="A2526" s="11"/>
      <c r="B2526"/>
      <c r="C2526"/>
      <c r="D2526" s="152"/>
      <c r="E2526" s="152"/>
      <c r="F2526"/>
      <c r="G2526" s="152"/>
      <c r="I2526" s="224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</row>
    <row r="2527" spans="1:36" s="223" customFormat="1" x14ac:dyDescent="0.2">
      <c r="A2527" s="11"/>
      <c r="B2527"/>
      <c r="C2527"/>
      <c r="D2527" s="152"/>
      <c r="E2527" s="152"/>
      <c r="F2527"/>
      <c r="G2527" s="152"/>
      <c r="I2527" s="224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</row>
    <row r="2528" spans="1:36" s="223" customFormat="1" x14ac:dyDescent="0.2">
      <c r="A2528" s="11"/>
      <c r="B2528"/>
      <c r="C2528"/>
      <c r="D2528" s="152"/>
      <c r="E2528" s="152"/>
      <c r="F2528"/>
      <c r="G2528" s="152"/>
      <c r="I2528" s="224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</row>
    <row r="2529" spans="1:36" s="223" customFormat="1" x14ac:dyDescent="0.2">
      <c r="A2529" s="11"/>
      <c r="B2529"/>
      <c r="C2529"/>
      <c r="D2529" s="152"/>
      <c r="E2529" s="152"/>
      <c r="F2529"/>
      <c r="G2529" s="152"/>
      <c r="I2529" s="224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</row>
    <row r="2530" spans="1:36" s="223" customFormat="1" x14ac:dyDescent="0.2">
      <c r="A2530" s="11"/>
      <c r="B2530"/>
      <c r="C2530"/>
      <c r="D2530" s="152"/>
      <c r="E2530" s="152"/>
      <c r="F2530"/>
      <c r="G2530" s="152"/>
      <c r="I2530" s="224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</row>
    <row r="2531" spans="1:36" s="223" customFormat="1" x14ac:dyDescent="0.2">
      <c r="A2531" s="11"/>
      <c r="B2531"/>
      <c r="C2531"/>
      <c r="D2531" s="152"/>
      <c r="E2531" s="152"/>
      <c r="F2531"/>
      <c r="G2531" s="152"/>
      <c r="I2531" s="224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</row>
    <row r="2532" spans="1:36" s="223" customFormat="1" x14ac:dyDescent="0.2">
      <c r="A2532" s="11"/>
      <c r="B2532"/>
      <c r="C2532"/>
      <c r="D2532" s="152"/>
      <c r="E2532" s="152"/>
      <c r="F2532"/>
      <c r="G2532" s="152"/>
      <c r="I2532" s="224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</row>
    <row r="2533" spans="1:36" s="223" customFormat="1" x14ac:dyDescent="0.2">
      <c r="A2533" s="11"/>
      <c r="B2533"/>
      <c r="C2533"/>
      <c r="D2533" s="152"/>
      <c r="E2533" s="152"/>
      <c r="F2533"/>
      <c r="G2533" s="152"/>
      <c r="I2533" s="224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</row>
    <row r="2534" spans="1:36" s="223" customFormat="1" x14ac:dyDescent="0.2">
      <c r="A2534" s="11"/>
      <c r="B2534"/>
      <c r="C2534"/>
      <c r="D2534" s="152"/>
      <c r="E2534" s="152"/>
      <c r="F2534"/>
      <c r="G2534" s="152"/>
      <c r="I2534" s="22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</row>
    <row r="2535" spans="1:36" s="223" customFormat="1" x14ac:dyDescent="0.2">
      <c r="A2535" s="11"/>
      <c r="B2535"/>
      <c r="C2535"/>
      <c r="D2535" s="152"/>
      <c r="E2535" s="152"/>
      <c r="F2535"/>
      <c r="G2535" s="152"/>
      <c r="I2535" s="224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</row>
    <row r="2536" spans="1:36" s="223" customFormat="1" x14ac:dyDescent="0.2">
      <c r="A2536" s="11"/>
      <c r="B2536"/>
      <c r="C2536"/>
      <c r="D2536" s="152"/>
      <c r="E2536" s="152"/>
      <c r="F2536"/>
      <c r="G2536" s="152"/>
      <c r="I2536" s="224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</row>
    <row r="2537" spans="1:36" s="223" customFormat="1" x14ac:dyDescent="0.2">
      <c r="A2537" s="11"/>
      <c r="B2537"/>
      <c r="C2537"/>
      <c r="D2537" s="152"/>
      <c r="E2537" s="152"/>
      <c r="F2537"/>
      <c r="G2537" s="152"/>
      <c r="I2537" s="224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</row>
    <row r="2538" spans="1:36" s="223" customFormat="1" x14ac:dyDescent="0.2">
      <c r="A2538" s="11"/>
      <c r="B2538"/>
      <c r="C2538"/>
      <c r="D2538" s="152"/>
      <c r="E2538" s="152"/>
      <c r="F2538"/>
      <c r="G2538" s="152"/>
      <c r="I2538" s="224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</row>
    <row r="2539" spans="1:36" s="223" customFormat="1" x14ac:dyDescent="0.2">
      <c r="A2539" s="11"/>
      <c r="B2539"/>
      <c r="C2539"/>
      <c r="D2539" s="152"/>
      <c r="E2539" s="152"/>
      <c r="F2539"/>
      <c r="G2539" s="152"/>
      <c r="I2539" s="224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</row>
    <row r="2540" spans="1:36" s="223" customFormat="1" x14ac:dyDescent="0.2">
      <c r="A2540" s="11"/>
      <c r="B2540"/>
      <c r="C2540"/>
      <c r="D2540" s="152"/>
      <c r="E2540" s="152"/>
      <c r="F2540"/>
      <c r="G2540" s="152"/>
      <c r="I2540" s="224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</row>
    <row r="2541" spans="1:36" s="223" customFormat="1" x14ac:dyDescent="0.2">
      <c r="A2541" s="11"/>
      <c r="B2541"/>
      <c r="C2541"/>
      <c r="D2541" s="152"/>
      <c r="E2541" s="152"/>
      <c r="F2541"/>
      <c r="G2541" s="152"/>
      <c r="I2541" s="224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</row>
    <row r="2542" spans="1:36" s="223" customFormat="1" x14ac:dyDescent="0.2">
      <c r="A2542" s="11"/>
      <c r="B2542"/>
      <c r="C2542"/>
      <c r="D2542" s="152"/>
      <c r="E2542" s="152"/>
      <c r="F2542"/>
      <c r="G2542" s="152"/>
      <c r="I2542" s="224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</row>
    <row r="2543" spans="1:36" s="223" customFormat="1" x14ac:dyDescent="0.2">
      <c r="A2543" s="11"/>
      <c r="B2543"/>
      <c r="C2543"/>
      <c r="D2543" s="152"/>
      <c r="E2543" s="152"/>
      <c r="F2543"/>
      <c r="G2543" s="152"/>
      <c r="I2543" s="224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</row>
    <row r="2544" spans="1:36" s="223" customFormat="1" x14ac:dyDescent="0.2">
      <c r="A2544" s="11"/>
      <c r="B2544"/>
      <c r="C2544"/>
      <c r="D2544" s="152"/>
      <c r="E2544" s="152"/>
      <c r="F2544"/>
      <c r="G2544" s="152"/>
      <c r="I2544" s="22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</row>
    <row r="2545" spans="1:36" s="223" customFormat="1" x14ac:dyDescent="0.2">
      <c r="A2545" s="11"/>
      <c r="B2545"/>
      <c r="C2545"/>
      <c r="D2545" s="152"/>
      <c r="E2545" s="152"/>
      <c r="F2545"/>
      <c r="G2545" s="152"/>
      <c r="I2545" s="224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</row>
    <row r="2546" spans="1:36" s="223" customFormat="1" x14ac:dyDescent="0.2">
      <c r="A2546" s="11"/>
      <c r="B2546"/>
      <c r="C2546"/>
      <c r="D2546" s="152"/>
      <c r="E2546" s="152"/>
      <c r="F2546"/>
      <c r="G2546" s="152"/>
      <c r="I2546" s="224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</row>
    <row r="2547" spans="1:36" s="223" customFormat="1" x14ac:dyDescent="0.2">
      <c r="A2547" s="11"/>
      <c r="B2547"/>
      <c r="C2547"/>
      <c r="D2547" s="152"/>
      <c r="E2547" s="152"/>
      <c r="F2547"/>
      <c r="G2547" s="152"/>
      <c r="I2547" s="224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</row>
    <row r="2548" spans="1:36" s="223" customFormat="1" x14ac:dyDescent="0.2">
      <c r="A2548" s="11"/>
      <c r="B2548"/>
      <c r="C2548"/>
      <c r="D2548" s="152"/>
      <c r="E2548" s="152"/>
      <c r="F2548"/>
      <c r="G2548" s="152"/>
      <c r="I2548" s="224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</row>
    <row r="2549" spans="1:36" s="223" customFormat="1" x14ac:dyDescent="0.2">
      <c r="A2549" s="11"/>
      <c r="B2549"/>
      <c r="C2549"/>
      <c r="D2549" s="152"/>
      <c r="E2549" s="152"/>
      <c r="F2549"/>
      <c r="G2549" s="152"/>
      <c r="I2549" s="224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</row>
    <row r="2550" spans="1:36" s="223" customFormat="1" x14ac:dyDescent="0.2">
      <c r="A2550" s="11"/>
      <c r="B2550"/>
      <c r="C2550"/>
      <c r="D2550" s="152"/>
      <c r="E2550" s="152"/>
      <c r="F2550"/>
      <c r="G2550" s="152"/>
      <c r="I2550" s="224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</row>
    <row r="2551" spans="1:36" s="223" customFormat="1" x14ac:dyDescent="0.2">
      <c r="A2551" s="11"/>
      <c r="B2551"/>
      <c r="C2551"/>
      <c r="D2551" s="152"/>
      <c r="E2551" s="152"/>
      <c r="F2551"/>
      <c r="G2551" s="152"/>
      <c r="I2551" s="224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</row>
    <row r="2552" spans="1:36" s="223" customFormat="1" x14ac:dyDescent="0.2">
      <c r="A2552" s="11"/>
      <c r="B2552"/>
      <c r="C2552"/>
      <c r="D2552" s="152"/>
      <c r="E2552" s="152"/>
      <c r="F2552"/>
      <c r="G2552" s="152"/>
      <c r="I2552" s="224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</row>
    <row r="2553" spans="1:36" s="223" customFormat="1" x14ac:dyDescent="0.2">
      <c r="A2553" s="11"/>
      <c r="B2553"/>
      <c r="C2553"/>
      <c r="D2553" s="152"/>
      <c r="E2553" s="152"/>
      <c r="F2553"/>
      <c r="G2553" s="152"/>
      <c r="I2553" s="224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</row>
    <row r="2554" spans="1:36" s="223" customFormat="1" x14ac:dyDescent="0.2">
      <c r="A2554" s="11"/>
      <c r="B2554"/>
      <c r="C2554"/>
      <c r="D2554" s="152"/>
      <c r="E2554" s="152"/>
      <c r="F2554"/>
      <c r="G2554" s="152"/>
      <c r="I2554" s="22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</row>
    <row r="2555" spans="1:36" s="223" customFormat="1" x14ac:dyDescent="0.2">
      <c r="A2555" s="11"/>
      <c r="B2555"/>
      <c r="C2555"/>
      <c r="D2555" s="152"/>
      <c r="E2555" s="152"/>
      <c r="F2555"/>
      <c r="G2555" s="152"/>
      <c r="I2555" s="224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</row>
    <row r="2556" spans="1:36" s="223" customFormat="1" x14ac:dyDescent="0.2">
      <c r="A2556" s="11"/>
      <c r="B2556"/>
      <c r="C2556"/>
      <c r="D2556" s="152"/>
      <c r="E2556" s="152"/>
      <c r="F2556"/>
      <c r="G2556" s="152"/>
      <c r="I2556" s="224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</row>
    <row r="2557" spans="1:36" s="223" customFormat="1" x14ac:dyDescent="0.2">
      <c r="A2557" s="11"/>
      <c r="B2557"/>
      <c r="C2557"/>
      <c r="D2557" s="152"/>
      <c r="E2557" s="152"/>
      <c r="F2557"/>
      <c r="G2557" s="152"/>
      <c r="I2557" s="224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</row>
    <row r="2558" spans="1:36" s="223" customFormat="1" x14ac:dyDescent="0.2">
      <c r="A2558" s="11"/>
      <c r="B2558"/>
      <c r="C2558"/>
      <c r="D2558" s="152"/>
      <c r="E2558" s="152"/>
      <c r="F2558"/>
      <c r="G2558" s="152"/>
      <c r="I2558" s="224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</row>
    <row r="2559" spans="1:36" s="223" customFormat="1" x14ac:dyDescent="0.2">
      <c r="A2559" s="11"/>
      <c r="B2559"/>
      <c r="C2559"/>
      <c r="D2559" s="152"/>
      <c r="E2559" s="152"/>
      <c r="F2559"/>
      <c r="G2559" s="152"/>
      <c r="I2559" s="224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</row>
    <row r="2560" spans="1:36" s="223" customFormat="1" x14ac:dyDescent="0.2">
      <c r="A2560" s="11"/>
      <c r="B2560"/>
      <c r="C2560"/>
      <c r="D2560" s="152"/>
      <c r="E2560" s="152"/>
      <c r="F2560"/>
      <c r="G2560" s="152"/>
      <c r="I2560" s="224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</row>
    <row r="2561" spans="1:36" s="223" customFormat="1" x14ac:dyDescent="0.2">
      <c r="A2561" s="11"/>
      <c r="B2561"/>
      <c r="C2561"/>
      <c r="D2561" s="152"/>
      <c r="E2561" s="152"/>
      <c r="F2561"/>
      <c r="G2561" s="152"/>
      <c r="I2561" s="224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</row>
    <row r="2562" spans="1:36" s="223" customFormat="1" x14ac:dyDescent="0.2">
      <c r="A2562" s="11"/>
      <c r="B2562"/>
      <c r="C2562"/>
      <c r="D2562" s="152"/>
      <c r="E2562" s="152"/>
      <c r="F2562"/>
      <c r="G2562" s="152"/>
      <c r="I2562" s="224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</row>
    <row r="2563" spans="1:36" s="223" customFormat="1" x14ac:dyDescent="0.2">
      <c r="A2563" s="11"/>
      <c r="B2563"/>
      <c r="C2563"/>
      <c r="D2563" s="152"/>
      <c r="E2563" s="152"/>
      <c r="F2563"/>
      <c r="G2563" s="152"/>
      <c r="I2563" s="224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</row>
    <row r="2564" spans="1:36" s="223" customFormat="1" x14ac:dyDescent="0.2">
      <c r="A2564" s="11"/>
      <c r="B2564"/>
      <c r="C2564"/>
      <c r="D2564" s="152"/>
      <c r="E2564" s="152"/>
      <c r="F2564"/>
      <c r="G2564" s="152"/>
      <c r="I2564" s="22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</row>
    <row r="2565" spans="1:36" s="223" customFormat="1" x14ac:dyDescent="0.2">
      <c r="A2565" s="11"/>
      <c r="B2565"/>
      <c r="C2565"/>
      <c r="D2565" s="152"/>
      <c r="E2565" s="152"/>
      <c r="F2565"/>
      <c r="G2565" s="152"/>
      <c r="I2565" s="224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</row>
    <row r="2566" spans="1:36" s="223" customFormat="1" x14ac:dyDescent="0.2">
      <c r="A2566" s="11"/>
      <c r="B2566"/>
      <c r="C2566"/>
      <c r="D2566" s="152"/>
      <c r="E2566" s="152"/>
      <c r="F2566"/>
      <c r="G2566" s="152"/>
      <c r="I2566" s="224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</row>
    <row r="2567" spans="1:36" s="223" customFormat="1" x14ac:dyDescent="0.2">
      <c r="A2567" s="11"/>
      <c r="B2567"/>
      <c r="C2567"/>
      <c r="D2567" s="152"/>
      <c r="E2567" s="152"/>
      <c r="F2567"/>
      <c r="G2567" s="152"/>
      <c r="I2567" s="224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</row>
    <row r="2568" spans="1:36" s="223" customFormat="1" x14ac:dyDescent="0.2">
      <c r="A2568" s="11"/>
      <c r="B2568"/>
      <c r="C2568"/>
      <c r="D2568" s="152"/>
      <c r="E2568" s="152"/>
      <c r="F2568"/>
      <c r="G2568" s="152"/>
      <c r="I2568" s="224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</row>
    <row r="2569" spans="1:36" s="223" customFormat="1" x14ac:dyDescent="0.2">
      <c r="A2569" s="11"/>
      <c r="B2569"/>
      <c r="C2569"/>
      <c r="D2569" s="152"/>
      <c r="E2569" s="152"/>
      <c r="F2569"/>
      <c r="G2569" s="152"/>
      <c r="I2569" s="224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</row>
    <row r="2570" spans="1:36" s="223" customFormat="1" x14ac:dyDescent="0.2">
      <c r="A2570" s="11"/>
      <c r="B2570"/>
      <c r="C2570"/>
      <c r="D2570" s="152"/>
      <c r="E2570" s="152"/>
      <c r="F2570"/>
      <c r="G2570" s="152"/>
      <c r="I2570" s="224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</row>
    <row r="2571" spans="1:36" s="223" customFormat="1" x14ac:dyDescent="0.2">
      <c r="A2571" s="11"/>
      <c r="B2571"/>
      <c r="C2571"/>
      <c r="D2571" s="152"/>
      <c r="E2571" s="152"/>
      <c r="F2571"/>
      <c r="G2571" s="152"/>
      <c r="I2571" s="224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</row>
    <row r="2572" spans="1:36" s="223" customFormat="1" x14ac:dyDescent="0.2">
      <c r="A2572" s="11"/>
      <c r="B2572"/>
      <c r="C2572"/>
      <c r="D2572" s="152"/>
      <c r="E2572" s="152"/>
      <c r="F2572"/>
      <c r="G2572" s="152"/>
      <c r="I2572" s="224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</row>
    <row r="2573" spans="1:36" s="223" customFormat="1" x14ac:dyDescent="0.2">
      <c r="A2573" s="11"/>
      <c r="B2573"/>
      <c r="C2573"/>
      <c r="D2573" s="152"/>
      <c r="E2573" s="152"/>
      <c r="F2573"/>
      <c r="G2573" s="152"/>
      <c r="I2573" s="224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</row>
    <row r="2574" spans="1:36" s="223" customFormat="1" x14ac:dyDescent="0.2">
      <c r="A2574" s="11"/>
      <c r="B2574"/>
      <c r="C2574"/>
      <c r="D2574" s="152"/>
      <c r="E2574" s="152"/>
      <c r="F2574"/>
      <c r="G2574" s="152"/>
      <c r="I2574" s="22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</row>
    <row r="2575" spans="1:36" s="223" customFormat="1" x14ac:dyDescent="0.2">
      <c r="A2575" s="11"/>
      <c r="B2575"/>
      <c r="C2575"/>
      <c r="D2575" s="152"/>
      <c r="E2575" s="152"/>
      <c r="F2575"/>
      <c r="G2575" s="152"/>
      <c r="I2575" s="224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</row>
    <row r="2576" spans="1:36" s="223" customFormat="1" x14ac:dyDescent="0.2">
      <c r="A2576" s="11"/>
      <c r="B2576"/>
      <c r="C2576"/>
      <c r="D2576" s="152"/>
      <c r="E2576" s="152"/>
      <c r="F2576"/>
      <c r="G2576" s="152"/>
      <c r="I2576" s="224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</row>
    <row r="2577" spans="1:36" s="223" customFormat="1" x14ac:dyDescent="0.2">
      <c r="A2577" s="11"/>
      <c r="B2577"/>
      <c r="C2577"/>
      <c r="D2577" s="152"/>
      <c r="E2577" s="152"/>
      <c r="F2577"/>
      <c r="G2577" s="152"/>
      <c r="I2577" s="224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</row>
    <row r="2578" spans="1:36" s="223" customFormat="1" x14ac:dyDescent="0.2">
      <c r="A2578" s="11"/>
      <c r="B2578"/>
      <c r="C2578"/>
      <c r="D2578" s="152"/>
      <c r="E2578" s="152"/>
      <c r="F2578"/>
      <c r="G2578" s="152"/>
      <c r="I2578" s="224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</row>
    <row r="2579" spans="1:36" s="223" customFormat="1" x14ac:dyDescent="0.2">
      <c r="A2579" s="11"/>
      <c r="B2579"/>
      <c r="C2579"/>
      <c r="D2579" s="152"/>
      <c r="E2579" s="152"/>
      <c r="F2579"/>
      <c r="G2579" s="152"/>
      <c r="I2579" s="224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</row>
    <row r="2580" spans="1:36" s="223" customFormat="1" x14ac:dyDescent="0.2">
      <c r="A2580" s="11"/>
      <c r="B2580"/>
      <c r="C2580"/>
      <c r="D2580" s="152"/>
      <c r="E2580" s="152"/>
      <c r="F2580"/>
      <c r="G2580" s="152"/>
      <c r="I2580" s="224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</row>
    <row r="2581" spans="1:36" s="223" customFormat="1" x14ac:dyDescent="0.2">
      <c r="A2581" s="11"/>
      <c r="B2581"/>
      <c r="C2581"/>
      <c r="D2581" s="152"/>
      <c r="E2581" s="152"/>
      <c r="F2581"/>
      <c r="G2581" s="152"/>
      <c r="I2581" s="224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</row>
    <row r="2582" spans="1:36" s="223" customFormat="1" x14ac:dyDescent="0.2">
      <c r="A2582" s="11"/>
      <c r="B2582"/>
      <c r="C2582"/>
      <c r="D2582" s="152"/>
      <c r="E2582" s="152"/>
      <c r="F2582"/>
      <c r="G2582" s="152"/>
      <c r="I2582" s="224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</row>
    <row r="2583" spans="1:36" s="223" customFormat="1" x14ac:dyDescent="0.2">
      <c r="A2583" s="11"/>
      <c r="B2583"/>
      <c r="C2583"/>
      <c r="D2583" s="152"/>
      <c r="E2583" s="152"/>
      <c r="F2583"/>
      <c r="G2583" s="152"/>
      <c r="I2583" s="224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</row>
    <row r="2584" spans="1:36" s="223" customFormat="1" x14ac:dyDescent="0.2">
      <c r="A2584" s="11"/>
      <c r="B2584"/>
      <c r="C2584"/>
      <c r="D2584" s="152"/>
      <c r="E2584" s="152"/>
      <c r="F2584"/>
      <c r="G2584" s="152"/>
      <c r="I2584" s="22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</row>
    <row r="2585" spans="1:36" s="223" customFormat="1" x14ac:dyDescent="0.2">
      <c r="A2585" s="11"/>
      <c r="B2585"/>
      <c r="C2585"/>
      <c r="D2585" s="152"/>
      <c r="E2585" s="152"/>
      <c r="F2585"/>
      <c r="G2585" s="152"/>
      <c r="I2585" s="224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</row>
    <row r="2586" spans="1:36" s="223" customFormat="1" x14ac:dyDescent="0.2">
      <c r="A2586" s="11"/>
      <c r="B2586"/>
      <c r="C2586"/>
      <c r="D2586" s="152"/>
      <c r="E2586" s="152"/>
      <c r="F2586"/>
      <c r="G2586" s="152"/>
      <c r="I2586" s="224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</row>
    <row r="2587" spans="1:36" s="223" customFormat="1" x14ac:dyDescent="0.2">
      <c r="A2587" s="11"/>
      <c r="B2587"/>
      <c r="C2587"/>
      <c r="D2587" s="152"/>
      <c r="E2587" s="152"/>
      <c r="F2587"/>
      <c r="G2587" s="152"/>
      <c r="I2587" s="224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</row>
    <row r="2588" spans="1:36" s="223" customFormat="1" x14ac:dyDescent="0.2">
      <c r="A2588" s="11"/>
      <c r="B2588"/>
      <c r="C2588"/>
      <c r="D2588" s="152"/>
      <c r="E2588" s="152"/>
      <c r="F2588"/>
      <c r="G2588" s="152"/>
      <c r="I2588" s="224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</row>
    <row r="2589" spans="1:36" s="223" customFormat="1" x14ac:dyDescent="0.2">
      <c r="A2589" s="11"/>
      <c r="B2589"/>
      <c r="C2589"/>
      <c r="D2589" s="152"/>
      <c r="E2589" s="152"/>
      <c r="F2589"/>
      <c r="G2589" s="152"/>
      <c r="I2589" s="224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</row>
    <row r="2590" spans="1:36" s="223" customFormat="1" x14ac:dyDescent="0.2">
      <c r="A2590" s="11"/>
      <c r="B2590"/>
      <c r="C2590"/>
      <c r="D2590" s="152"/>
      <c r="E2590" s="152"/>
      <c r="F2590"/>
      <c r="G2590" s="152"/>
      <c r="I2590" s="224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</row>
    <row r="2591" spans="1:36" s="223" customFormat="1" x14ac:dyDescent="0.2">
      <c r="A2591" s="11"/>
      <c r="B2591"/>
      <c r="C2591"/>
      <c r="D2591" s="152"/>
      <c r="E2591" s="152"/>
      <c r="F2591"/>
      <c r="G2591" s="152"/>
      <c r="I2591" s="224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</row>
    <row r="2592" spans="1:36" s="223" customFormat="1" x14ac:dyDescent="0.2">
      <c r="A2592" s="11"/>
      <c r="B2592"/>
      <c r="C2592"/>
      <c r="D2592" s="152"/>
      <c r="E2592" s="152"/>
      <c r="F2592"/>
      <c r="G2592" s="152"/>
      <c r="I2592" s="224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</row>
    <row r="2593" spans="1:36" s="223" customFormat="1" x14ac:dyDescent="0.2">
      <c r="A2593" s="11"/>
      <c r="B2593"/>
      <c r="C2593"/>
      <c r="D2593" s="152"/>
      <c r="E2593" s="152"/>
      <c r="F2593"/>
      <c r="G2593" s="152"/>
      <c r="I2593" s="224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</row>
    <row r="2594" spans="1:36" s="223" customFormat="1" x14ac:dyDescent="0.2">
      <c r="A2594" s="11"/>
      <c r="B2594"/>
      <c r="C2594"/>
      <c r="D2594" s="152"/>
      <c r="E2594" s="152"/>
      <c r="F2594"/>
      <c r="G2594" s="152"/>
      <c r="I2594" s="22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</row>
    <row r="2595" spans="1:36" s="223" customFormat="1" x14ac:dyDescent="0.2">
      <c r="A2595" s="11"/>
      <c r="B2595"/>
      <c r="C2595"/>
      <c r="D2595" s="152"/>
      <c r="E2595" s="152"/>
      <c r="F2595"/>
      <c r="G2595" s="152"/>
      <c r="I2595" s="224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</row>
    <row r="2596" spans="1:36" s="223" customFormat="1" x14ac:dyDescent="0.2">
      <c r="A2596" s="11"/>
      <c r="B2596"/>
      <c r="C2596"/>
      <c r="D2596" s="152"/>
      <c r="E2596" s="152"/>
      <c r="F2596"/>
      <c r="G2596" s="152"/>
      <c r="I2596" s="224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</row>
    <row r="2597" spans="1:36" s="223" customFormat="1" x14ac:dyDescent="0.2">
      <c r="A2597" s="11"/>
      <c r="B2597"/>
      <c r="C2597"/>
      <c r="D2597" s="152"/>
      <c r="E2597" s="152"/>
      <c r="F2597"/>
      <c r="G2597" s="152"/>
      <c r="I2597" s="224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</row>
    <row r="2598" spans="1:36" s="223" customFormat="1" x14ac:dyDescent="0.2">
      <c r="A2598" s="11"/>
      <c r="B2598"/>
      <c r="C2598"/>
      <c r="D2598" s="152"/>
      <c r="E2598" s="152"/>
      <c r="F2598"/>
      <c r="G2598" s="152"/>
      <c r="I2598" s="224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</row>
    <row r="2599" spans="1:36" s="223" customFormat="1" x14ac:dyDescent="0.2">
      <c r="A2599" s="11"/>
      <c r="B2599"/>
      <c r="C2599"/>
      <c r="D2599" s="152"/>
      <c r="E2599" s="152"/>
      <c r="F2599"/>
      <c r="G2599" s="152"/>
      <c r="I2599" s="224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</row>
    <row r="2600" spans="1:36" s="223" customFormat="1" x14ac:dyDescent="0.2">
      <c r="A2600" s="11"/>
      <c r="B2600"/>
      <c r="C2600"/>
      <c r="D2600" s="152"/>
      <c r="E2600" s="152"/>
      <c r="F2600"/>
      <c r="G2600" s="152"/>
      <c r="I2600" s="224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</row>
    <row r="2601" spans="1:36" s="223" customFormat="1" x14ac:dyDescent="0.2">
      <c r="A2601" s="11"/>
      <c r="B2601"/>
      <c r="C2601"/>
      <c r="D2601" s="152"/>
      <c r="E2601" s="152"/>
      <c r="F2601"/>
      <c r="G2601" s="152"/>
      <c r="I2601" s="224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</row>
    <row r="2602" spans="1:36" s="223" customFormat="1" x14ac:dyDescent="0.2">
      <c r="A2602" s="11"/>
      <c r="B2602"/>
      <c r="C2602"/>
      <c r="D2602" s="152"/>
      <c r="E2602" s="152"/>
      <c r="F2602"/>
      <c r="G2602" s="152"/>
      <c r="I2602" s="224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</row>
    <row r="2603" spans="1:36" s="223" customFormat="1" x14ac:dyDescent="0.2">
      <c r="A2603" s="11"/>
      <c r="B2603"/>
      <c r="C2603"/>
      <c r="D2603" s="152"/>
      <c r="E2603" s="152"/>
      <c r="F2603"/>
      <c r="G2603" s="152"/>
      <c r="I2603" s="224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</row>
    <row r="2604" spans="1:36" s="223" customFormat="1" x14ac:dyDescent="0.2">
      <c r="A2604" s="11"/>
      <c r="B2604"/>
      <c r="C2604"/>
      <c r="D2604" s="152"/>
      <c r="E2604" s="152"/>
      <c r="F2604"/>
      <c r="G2604" s="152"/>
      <c r="I2604" s="22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</row>
    <row r="2605" spans="1:36" s="223" customFormat="1" x14ac:dyDescent="0.2">
      <c r="A2605" s="11"/>
      <c r="B2605"/>
      <c r="C2605"/>
      <c r="D2605" s="152"/>
      <c r="E2605" s="152"/>
      <c r="F2605"/>
      <c r="G2605" s="152"/>
      <c r="I2605" s="224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</row>
    <row r="2606" spans="1:36" s="223" customFormat="1" x14ac:dyDescent="0.2">
      <c r="A2606" s="11"/>
      <c r="B2606"/>
      <c r="C2606"/>
      <c r="D2606" s="152"/>
      <c r="E2606" s="152"/>
      <c r="F2606"/>
      <c r="G2606" s="152"/>
      <c r="I2606" s="224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</row>
    <row r="2607" spans="1:36" s="223" customFormat="1" x14ac:dyDescent="0.2">
      <c r="A2607" s="11"/>
      <c r="B2607"/>
      <c r="C2607"/>
      <c r="D2607" s="152"/>
      <c r="E2607" s="152"/>
      <c r="F2607"/>
      <c r="G2607" s="152"/>
      <c r="I2607" s="224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</row>
    <row r="2608" spans="1:36" s="223" customFormat="1" x14ac:dyDescent="0.2">
      <c r="A2608" s="11"/>
      <c r="B2608"/>
      <c r="C2608"/>
      <c r="D2608" s="152"/>
      <c r="E2608" s="152"/>
      <c r="F2608"/>
      <c r="G2608" s="152"/>
      <c r="I2608" s="224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</row>
    <row r="2609" spans="1:36" s="223" customFormat="1" x14ac:dyDescent="0.2">
      <c r="A2609" s="11"/>
      <c r="B2609"/>
      <c r="C2609"/>
      <c r="D2609" s="152"/>
      <c r="E2609" s="152"/>
      <c r="F2609"/>
      <c r="G2609" s="152"/>
      <c r="I2609" s="224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</row>
    <row r="2610" spans="1:36" s="223" customFormat="1" x14ac:dyDescent="0.2">
      <c r="A2610" s="11"/>
      <c r="B2610"/>
      <c r="C2610"/>
      <c r="D2610" s="152"/>
      <c r="E2610" s="152"/>
      <c r="F2610"/>
      <c r="G2610" s="152"/>
      <c r="I2610" s="224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</row>
    <row r="2611" spans="1:36" s="223" customFormat="1" x14ac:dyDescent="0.2">
      <c r="A2611" s="11"/>
      <c r="B2611"/>
      <c r="C2611"/>
      <c r="D2611" s="152"/>
      <c r="E2611" s="152"/>
      <c r="F2611"/>
      <c r="G2611" s="152"/>
      <c r="I2611" s="224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</row>
    <row r="2612" spans="1:36" s="223" customFormat="1" x14ac:dyDescent="0.2">
      <c r="A2612" s="11"/>
      <c r="B2612"/>
      <c r="C2612"/>
      <c r="D2612" s="152"/>
      <c r="E2612" s="152"/>
      <c r="F2612"/>
      <c r="G2612" s="152"/>
      <c r="I2612" s="224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</row>
    <row r="2613" spans="1:36" s="223" customFormat="1" x14ac:dyDescent="0.2">
      <c r="A2613" s="11"/>
      <c r="B2613"/>
      <c r="C2613"/>
      <c r="D2613" s="152"/>
      <c r="E2613" s="152"/>
      <c r="F2613"/>
      <c r="G2613" s="152"/>
      <c r="I2613" s="224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</row>
    <row r="2614" spans="1:36" s="223" customFormat="1" x14ac:dyDescent="0.2">
      <c r="A2614" s="11"/>
      <c r="B2614"/>
      <c r="C2614"/>
      <c r="D2614" s="152"/>
      <c r="E2614" s="152"/>
      <c r="F2614"/>
      <c r="G2614" s="152"/>
      <c r="I2614" s="22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</row>
    <row r="2615" spans="1:36" s="223" customFormat="1" x14ac:dyDescent="0.2">
      <c r="A2615" s="11"/>
      <c r="B2615"/>
      <c r="C2615"/>
      <c r="D2615" s="152"/>
      <c r="E2615" s="152"/>
      <c r="F2615"/>
      <c r="G2615" s="152"/>
      <c r="I2615" s="224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</row>
    <row r="2616" spans="1:36" s="223" customFormat="1" x14ac:dyDescent="0.2">
      <c r="A2616" s="11"/>
      <c r="B2616"/>
      <c r="C2616"/>
      <c r="D2616" s="152"/>
      <c r="E2616" s="152"/>
      <c r="F2616"/>
      <c r="G2616" s="152"/>
      <c r="I2616" s="224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</row>
    <row r="2617" spans="1:36" s="223" customFormat="1" x14ac:dyDescent="0.2">
      <c r="A2617" s="11"/>
      <c r="B2617"/>
      <c r="C2617"/>
      <c r="D2617" s="152"/>
      <c r="E2617" s="152"/>
      <c r="F2617"/>
      <c r="G2617" s="152"/>
      <c r="I2617" s="224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</row>
    <row r="2618" spans="1:36" s="223" customFormat="1" x14ac:dyDescent="0.2">
      <c r="A2618" s="11"/>
      <c r="B2618"/>
      <c r="C2618"/>
      <c r="D2618" s="152"/>
      <c r="E2618" s="152"/>
      <c r="F2618"/>
      <c r="G2618" s="152"/>
      <c r="I2618" s="224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</row>
    <row r="2619" spans="1:36" s="223" customFormat="1" x14ac:dyDescent="0.2">
      <c r="A2619" s="11"/>
      <c r="B2619"/>
      <c r="C2619"/>
      <c r="D2619" s="152"/>
      <c r="E2619" s="152"/>
      <c r="F2619"/>
      <c r="G2619" s="152"/>
      <c r="I2619" s="224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</row>
    <row r="2620" spans="1:36" s="223" customFormat="1" x14ac:dyDescent="0.2">
      <c r="A2620" s="11"/>
      <c r="B2620"/>
      <c r="C2620"/>
      <c r="D2620" s="152"/>
      <c r="E2620" s="152"/>
      <c r="F2620"/>
      <c r="G2620" s="152"/>
      <c r="I2620" s="224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</row>
    <row r="2621" spans="1:36" s="223" customFormat="1" x14ac:dyDescent="0.2">
      <c r="A2621" s="11"/>
      <c r="B2621"/>
      <c r="C2621"/>
      <c r="D2621" s="152"/>
      <c r="E2621" s="152"/>
      <c r="F2621"/>
      <c r="G2621" s="152"/>
      <c r="I2621" s="224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</row>
    <row r="2622" spans="1:36" s="223" customFormat="1" x14ac:dyDescent="0.2">
      <c r="A2622" s="11"/>
      <c r="B2622"/>
      <c r="C2622"/>
      <c r="D2622" s="152"/>
      <c r="E2622" s="152"/>
      <c r="F2622"/>
      <c r="G2622" s="152"/>
      <c r="I2622" s="224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</row>
    <row r="2623" spans="1:36" s="223" customFormat="1" x14ac:dyDescent="0.2">
      <c r="A2623" s="11"/>
      <c r="B2623"/>
      <c r="C2623"/>
      <c r="D2623" s="152"/>
      <c r="E2623" s="152"/>
      <c r="F2623"/>
      <c r="G2623" s="152"/>
      <c r="I2623" s="224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</row>
    <row r="2624" spans="1:36" s="223" customFormat="1" x14ac:dyDescent="0.2">
      <c r="A2624" s="11"/>
      <c r="B2624"/>
      <c r="C2624"/>
      <c r="D2624" s="152"/>
      <c r="E2624" s="152"/>
      <c r="F2624"/>
      <c r="G2624" s="152"/>
      <c r="I2624" s="2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</row>
    <row r="2625" spans="1:36" s="223" customFormat="1" x14ac:dyDescent="0.2">
      <c r="A2625" s="11"/>
      <c r="B2625"/>
      <c r="C2625"/>
      <c r="D2625" s="152"/>
      <c r="E2625" s="152"/>
      <c r="F2625"/>
      <c r="G2625" s="152"/>
      <c r="I2625" s="224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</row>
    <row r="2626" spans="1:36" s="223" customFormat="1" x14ac:dyDescent="0.2">
      <c r="A2626" s="11"/>
      <c r="B2626"/>
      <c r="C2626"/>
      <c r="D2626" s="152"/>
      <c r="E2626" s="152"/>
      <c r="F2626"/>
      <c r="G2626" s="152"/>
      <c r="I2626" s="224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</row>
    <row r="2627" spans="1:36" s="223" customFormat="1" x14ac:dyDescent="0.2">
      <c r="A2627" s="11"/>
      <c r="B2627"/>
      <c r="C2627"/>
      <c r="D2627" s="152"/>
      <c r="E2627" s="152"/>
      <c r="F2627"/>
      <c r="G2627" s="152"/>
      <c r="I2627" s="224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</row>
    <row r="2628" spans="1:36" s="223" customFormat="1" x14ac:dyDescent="0.2">
      <c r="A2628" s="11"/>
      <c r="B2628"/>
      <c r="C2628"/>
      <c r="D2628" s="152"/>
      <c r="E2628" s="152"/>
      <c r="F2628"/>
      <c r="G2628" s="152"/>
      <c r="I2628" s="224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</row>
    <row r="2629" spans="1:36" s="223" customFormat="1" x14ac:dyDescent="0.2">
      <c r="A2629" s="11"/>
      <c r="B2629"/>
      <c r="C2629"/>
      <c r="D2629" s="152"/>
      <c r="E2629" s="152"/>
      <c r="F2629"/>
      <c r="G2629" s="152"/>
      <c r="I2629" s="224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</row>
    <row r="2630" spans="1:36" s="223" customFormat="1" x14ac:dyDescent="0.2">
      <c r="A2630" s="11"/>
      <c r="B2630"/>
      <c r="C2630"/>
      <c r="D2630" s="152"/>
      <c r="E2630" s="152"/>
      <c r="F2630"/>
      <c r="G2630" s="152"/>
      <c r="I2630" s="224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</row>
    <row r="2631" spans="1:36" s="223" customFormat="1" x14ac:dyDescent="0.2">
      <c r="A2631" s="11"/>
      <c r="B2631"/>
      <c r="C2631"/>
      <c r="D2631" s="152"/>
      <c r="E2631" s="152"/>
      <c r="F2631"/>
      <c r="G2631" s="152"/>
      <c r="I2631" s="224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</row>
    <row r="2632" spans="1:36" s="223" customFormat="1" x14ac:dyDescent="0.2">
      <c r="A2632" s="11"/>
      <c r="B2632"/>
      <c r="C2632"/>
      <c r="D2632" s="152"/>
      <c r="E2632" s="152"/>
      <c r="F2632"/>
      <c r="G2632" s="152"/>
      <c r="I2632" s="224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</row>
    <row r="2633" spans="1:36" s="223" customFormat="1" x14ac:dyDescent="0.2">
      <c r="A2633" s="11"/>
      <c r="B2633"/>
      <c r="C2633"/>
      <c r="D2633" s="152"/>
      <c r="E2633" s="152"/>
      <c r="F2633"/>
      <c r="G2633" s="152"/>
      <c r="I2633" s="224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</row>
    <row r="2634" spans="1:36" s="223" customFormat="1" x14ac:dyDescent="0.2">
      <c r="A2634" s="11"/>
      <c r="B2634"/>
      <c r="C2634"/>
      <c r="D2634" s="152"/>
      <c r="E2634" s="152"/>
      <c r="F2634"/>
      <c r="G2634" s="152"/>
      <c r="I2634" s="22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</row>
    <row r="2635" spans="1:36" s="223" customFormat="1" x14ac:dyDescent="0.2">
      <c r="A2635" s="11"/>
      <c r="B2635"/>
      <c r="C2635"/>
      <c r="D2635" s="152"/>
      <c r="E2635" s="152"/>
      <c r="F2635"/>
      <c r="G2635" s="152"/>
      <c r="I2635" s="224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</row>
    <row r="2636" spans="1:36" s="223" customFormat="1" x14ac:dyDescent="0.2">
      <c r="A2636" s="11"/>
      <c r="B2636"/>
      <c r="C2636"/>
      <c r="D2636" s="152"/>
      <c r="E2636" s="152"/>
      <c r="F2636"/>
      <c r="G2636" s="152"/>
      <c r="I2636" s="224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</row>
    <row r="2637" spans="1:36" s="223" customFormat="1" x14ac:dyDescent="0.2">
      <c r="A2637" s="11"/>
      <c r="B2637"/>
      <c r="C2637"/>
      <c r="D2637" s="152"/>
      <c r="E2637" s="152"/>
      <c r="F2637"/>
      <c r="G2637" s="152"/>
      <c r="I2637" s="224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</row>
    <row r="2638" spans="1:36" s="223" customFormat="1" x14ac:dyDescent="0.2">
      <c r="A2638" s="11"/>
      <c r="B2638"/>
      <c r="C2638"/>
      <c r="D2638" s="152"/>
      <c r="E2638" s="152"/>
      <c r="F2638"/>
      <c r="G2638" s="152"/>
      <c r="I2638" s="224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</row>
    <row r="2639" spans="1:36" s="223" customFormat="1" x14ac:dyDescent="0.2">
      <c r="A2639" s="11"/>
      <c r="B2639"/>
      <c r="C2639"/>
      <c r="D2639" s="152"/>
      <c r="E2639" s="152"/>
      <c r="F2639"/>
      <c r="G2639" s="152"/>
      <c r="I2639" s="224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</row>
    <row r="2640" spans="1:36" s="223" customFormat="1" x14ac:dyDescent="0.2">
      <c r="A2640" s="11"/>
      <c r="B2640"/>
      <c r="C2640"/>
      <c r="D2640" s="152"/>
      <c r="E2640" s="152"/>
      <c r="F2640"/>
      <c r="G2640" s="152"/>
      <c r="I2640" s="224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</row>
    <row r="2641" spans="1:36" s="223" customFormat="1" x14ac:dyDescent="0.2">
      <c r="A2641" s="11"/>
      <c r="B2641"/>
      <c r="C2641"/>
      <c r="D2641" s="152"/>
      <c r="E2641" s="152"/>
      <c r="F2641"/>
      <c r="G2641" s="152"/>
      <c r="I2641" s="224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</row>
    <row r="2642" spans="1:36" s="223" customFormat="1" x14ac:dyDescent="0.2">
      <c r="A2642" s="11"/>
      <c r="B2642"/>
      <c r="C2642"/>
      <c r="D2642" s="152"/>
      <c r="E2642" s="152"/>
      <c r="F2642"/>
      <c r="G2642" s="152"/>
      <c r="I2642" s="224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</row>
    <row r="2643" spans="1:36" s="223" customFormat="1" x14ac:dyDescent="0.2">
      <c r="A2643" s="11"/>
      <c r="B2643"/>
      <c r="C2643"/>
      <c r="D2643" s="152"/>
      <c r="E2643" s="152"/>
      <c r="F2643"/>
      <c r="G2643" s="152"/>
      <c r="I2643" s="224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</row>
    <row r="2644" spans="1:36" s="223" customFormat="1" x14ac:dyDescent="0.2">
      <c r="A2644" s="11"/>
      <c r="B2644"/>
      <c r="C2644"/>
      <c r="D2644" s="152"/>
      <c r="E2644" s="152"/>
      <c r="F2644"/>
      <c r="G2644" s="152"/>
      <c r="I2644" s="22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</row>
    <row r="2645" spans="1:36" s="223" customFormat="1" x14ac:dyDescent="0.2">
      <c r="A2645" s="11"/>
      <c r="B2645"/>
      <c r="C2645"/>
      <c r="D2645" s="152"/>
      <c r="E2645" s="152"/>
      <c r="F2645"/>
      <c r="G2645" s="152"/>
      <c r="I2645" s="224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</row>
    <row r="2646" spans="1:36" s="223" customFormat="1" x14ac:dyDescent="0.2">
      <c r="A2646" s="11"/>
      <c r="B2646"/>
      <c r="C2646"/>
      <c r="D2646" s="152"/>
      <c r="E2646" s="152"/>
      <c r="F2646"/>
      <c r="G2646" s="152"/>
      <c r="I2646" s="224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</row>
    <row r="2647" spans="1:36" s="223" customFormat="1" x14ac:dyDescent="0.2">
      <c r="A2647" s="11"/>
      <c r="B2647"/>
      <c r="C2647"/>
      <c r="D2647" s="152"/>
      <c r="E2647" s="152"/>
      <c r="F2647"/>
      <c r="G2647" s="152"/>
      <c r="I2647" s="224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</row>
    <row r="2648" spans="1:36" s="223" customFormat="1" x14ac:dyDescent="0.2">
      <c r="A2648" s="11"/>
      <c r="B2648"/>
      <c r="C2648"/>
      <c r="D2648" s="152"/>
      <c r="E2648" s="152"/>
      <c r="F2648"/>
      <c r="G2648" s="152"/>
      <c r="I2648" s="224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</row>
    <row r="2649" spans="1:36" s="223" customFormat="1" x14ac:dyDescent="0.2">
      <c r="A2649" s="11"/>
      <c r="B2649"/>
      <c r="C2649"/>
      <c r="D2649" s="152"/>
      <c r="E2649" s="152"/>
      <c r="F2649"/>
      <c r="G2649" s="152"/>
      <c r="I2649" s="224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</row>
    <row r="2650" spans="1:36" s="223" customFormat="1" x14ac:dyDescent="0.2">
      <c r="A2650" s="11"/>
      <c r="B2650"/>
      <c r="C2650"/>
      <c r="D2650" s="152"/>
      <c r="E2650" s="152"/>
      <c r="F2650"/>
      <c r="G2650" s="152"/>
      <c r="I2650" s="224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</row>
    <row r="2651" spans="1:36" s="223" customFormat="1" x14ac:dyDescent="0.2">
      <c r="A2651" s="11"/>
      <c r="B2651"/>
      <c r="C2651"/>
      <c r="D2651" s="152"/>
      <c r="E2651" s="152"/>
      <c r="F2651"/>
      <c r="G2651" s="152"/>
      <c r="I2651" s="224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</row>
    <row r="2652" spans="1:36" s="223" customFormat="1" x14ac:dyDescent="0.2">
      <c r="A2652" s="11"/>
      <c r="B2652"/>
      <c r="C2652"/>
      <c r="D2652" s="152"/>
      <c r="E2652" s="152"/>
      <c r="F2652"/>
      <c r="G2652" s="152"/>
      <c r="I2652" s="224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</row>
    <row r="2653" spans="1:36" s="223" customFormat="1" x14ac:dyDescent="0.2">
      <c r="A2653" s="11"/>
      <c r="B2653"/>
      <c r="C2653"/>
      <c r="D2653" s="152"/>
      <c r="E2653" s="152"/>
      <c r="F2653"/>
      <c r="G2653" s="152"/>
      <c r="I2653" s="224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</row>
    <row r="2654" spans="1:36" s="223" customFormat="1" x14ac:dyDescent="0.2">
      <c r="A2654" s="11"/>
      <c r="B2654"/>
      <c r="C2654"/>
      <c r="D2654" s="152"/>
      <c r="E2654" s="152"/>
      <c r="F2654"/>
      <c r="G2654" s="152"/>
      <c r="I2654" s="22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</row>
    <row r="2655" spans="1:36" s="223" customFormat="1" x14ac:dyDescent="0.2">
      <c r="A2655" s="11"/>
      <c r="B2655"/>
      <c r="C2655"/>
      <c r="D2655" s="152"/>
      <c r="E2655" s="152"/>
      <c r="F2655"/>
      <c r="G2655" s="152"/>
      <c r="I2655" s="224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</row>
    <row r="2656" spans="1:36" s="223" customFormat="1" x14ac:dyDescent="0.2">
      <c r="A2656" s="11"/>
      <c r="B2656"/>
      <c r="C2656"/>
      <c r="D2656" s="152"/>
      <c r="E2656" s="152"/>
      <c r="F2656"/>
      <c r="G2656" s="152"/>
      <c r="I2656" s="224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</row>
    <row r="2657" spans="1:36" s="223" customFormat="1" x14ac:dyDescent="0.2">
      <c r="A2657" s="11"/>
      <c r="B2657"/>
      <c r="C2657"/>
      <c r="D2657" s="152"/>
      <c r="E2657" s="152"/>
      <c r="F2657"/>
      <c r="G2657" s="152"/>
      <c r="I2657" s="224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</row>
    <row r="2658" spans="1:36" s="223" customFormat="1" x14ac:dyDescent="0.2">
      <c r="A2658" s="11"/>
      <c r="B2658"/>
      <c r="C2658"/>
      <c r="D2658" s="152"/>
      <c r="E2658" s="152"/>
      <c r="F2658"/>
      <c r="G2658" s="152"/>
      <c r="I2658" s="224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</row>
    <row r="2659" spans="1:36" s="223" customFormat="1" x14ac:dyDescent="0.2">
      <c r="A2659" s="11"/>
      <c r="B2659"/>
      <c r="C2659"/>
      <c r="D2659" s="152"/>
      <c r="E2659" s="152"/>
      <c r="F2659"/>
      <c r="G2659" s="152"/>
      <c r="I2659" s="224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</row>
    <row r="2660" spans="1:36" s="223" customFormat="1" x14ac:dyDescent="0.2">
      <c r="A2660" s="11"/>
      <c r="B2660"/>
      <c r="C2660"/>
      <c r="D2660" s="152"/>
      <c r="E2660" s="152"/>
      <c r="F2660"/>
      <c r="G2660" s="152"/>
      <c r="I2660" s="224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</row>
    <row r="2661" spans="1:36" s="223" customFormat="1" x14ac:dyDescent="0.2">
      <c r="A2661" s="11"/>
      <c r="B2661"/>
      <c r="C2661"/>
      <c r="D2661" s="152"/>
      <c r="E2661" s="152"/>
      <c r="F2661"/>
      <c r="G2661" s="152"/>
      <c r="I2661" s="224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</row>
    <row r="2662" spans="1:36" s="223" customFormat="1" x14ac:dyDescent="0.2">
      <c r="A2662" s="11"/>
      <c r="B2662"/>
      <c r="C2662"/>
      <c r="D2662" s="152"/>
      <c r="E2662" s="152"/>
      <c r="F2662"/>
      <c r="G2662" s="152"/>
      <c r="I2662" s="224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</row>
    <row r="2663" spans="1:36" s="223" customFormat="1" x14ac:dyDescent="0.2">
      <c r="A2663" s="11"/>
      <c r="B2663"/>
      <c r="C2663"/>
      <c r="D2663" s="152"/>
      <c r="E2663" s="152"/>
      <c r="F2663"/>
      <c r="G2663" s="152"/>
      <c r="I2663" s="224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</row>
    <row r="2664" spans="1:36" s="223" customFormat="1" x14ac:dyDescent="0.2">
      <c r="A2664" s="11"/>
      <c r="B2664"/>
      <c r="C2664"/>
      <c r="D2664" s="152"/>
      <c r="E2664" s="152"/>
      <c r="F2664"/>
      <c r="G2664" s="152"/>
      <c r="I2664" s="22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</row>
    <row r="2665" spans="1:36" s="223" customFormat="1" x14ac:dyDescent="0.2">
      <c r="A2665" s="11"/>
      <c r="B2665"/>
      <c r="C2665"/>
      <c r="D2665" s="152"/>
      <c r="E2665" s="152"/>
      <c r="F2665"/>
      <c r="G2665" s="152"/>
      <c r="I2665" s="224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</row>
    <row r="2666" spans="1:36" s="223" customFormat="1" x14ac:dyDescent="0.2">
      <c r="A2666" s="11"/>
      <c r="B2666"/>
      <c r="C2666"/>
      <c r="D2666" s="152"/>
      <c r="E2666" s="152"/>
      <c r="F2666"/>
      <c r="G2666" s="152"/>
      <c r="I2666" s="224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</row>
    <row r="2667" spans="1:36" s="223" customFormat="1" x14ac:dyDescent="0.2">
      <c r="A2667" s="11"/>
      <c r="B2667"/>
      <c r="C2667"/>
      <c r="D2667" s="152"/>
      <c r="E2667" s="152"/>
      <c r="F2667"/>
      <c r="G2667" s="152"/>
      <c r="I2667" s="224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</row>
    <row r="2668" spans="1:36" s="223" customFormat="1" x14ac:dyDescent="0.2">
      <c r="A2668" s="11"/>
      <c r="B2668"/>
      <c r="C2668"/>
      <c r="D2668" s="152"/>
      <c r="E2668" s="152"/>
      <c r="F2668"/>
      <c r="G2668" s="152"/>
      <c r="I2668" s="224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</row>
    <row r="2669" spans="1:36" s="223" customFormat="1" x14ac:dyDescent="0.2">
      <c r="A2669" s="11"/>
      <c r="B2669"/>
      <c r="C2669"/>
      <c r="D2669" s="152"/>
      <c r="E2669" s="152"/>
      <c r="F2669"/>
      <c r="G2669" s="152"/>
      <c r="I2669" s="224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</row>
    <row r="2670" spans="1:36" s="223" customFormat="1" x14ac:dyDescent="0.2">
      <c r="A2670" s="11"/>
      <c r="B2670"/>
      <c r="C2670"/>
      <c r="D2670" s="152"/>
      <c r="E2670" s="152"/>
      <c r="F2670"/>
      <c r="G2670" s="152"/>
      <c r="I2670" s="224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</row>
    <row r="2671" spans="1:36" s="223" customFormat="1" x14ac:dyDescent="0.2">
      <c r="A2671" s="11"/>
      <c r="B2671"/>
      <c r="C2671"/>
      <c r="D2671" s="152"/>
      <c r="E2671" s="152"/>
      <c r="F2671"/>
      <c r="G2671" s="152"/>
      <c r="I2671" s="224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</row>
    <row r="2672" spans="1:36" s="223" customFormat="1" x14ac:dyDescent="0.2">
      <c r="A2672" s="11"/>
      <c r="B2672"/>
      <c r="C2672"/>
      <c r="D2672" s="152"/>
      <c r="E2672" s="152"/>
      <c r="F2672"/>
      <c r="G2672" s="152"/>
      <c r="I2672" s="224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</row>
    <row r="2673" spans="1:36" s="223" customFormat="1" x14ac:dyDescent="0.2">
      <c r="A2673" s="11"/>
      <c r="B2673"/>
      <c r="C2673"/>
      <c r="D2673" s="152"/>
      <c r="E2673" s="152"/>
      <c r="F2673"/>
      <c r="G2673" s="152"/>
      <c r="I2673" s="224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</row>
    <row r="2674" spans="1:36" s="223" customFormat="1" x14ac:dyDescent="0.2">
      <c r="A2674" s="11"/>
      <c r="B2674"/>
      <c r="C2674"/>
      <c r="D2674" s="152"/>
      <c r="E2674" s="152"/>
      <c r="F2674"/>
      <c r="G2674" s="152"/>
      <c r="I2674" s="22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</row>
    <row r="2675" spans="1:36" s="223" customFormat="1" x14ac:dyDescent="0.2">
      <c r="A2675" s="11"/>
      <c r="B2675"/>
      <c r="C2675"/>
      <c r="D2675" s="152"/>
      <c r="E2675" s="152"/>
      <c r="F2675"/>
      <c r="G2675" s="152"/>
      <c r="I2675" s="224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</row>
    <row r="2676" spans="1:36" s="223" customFormat="1" x14ac:dyDescent="0.2">
      <c r="A2676" s="11"/>
      <c r="B2676"/>
      <c r="C2676"/>
      <c r="D2676" s="152"/>
      <c r="E2676" s="152"/>
      <c r="F2676"/>
      <c r="G2676" s="152"/>
      <c r="I2676" s="224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</row>
    <row r="2677" spans="1:36" s="223" customFormat="1" x14ac:dyDescent="0.2">
      <c r="A2677" s="11"/>
      <c r="B2677"/>
      <c r="C2677"/>
      <c r="D2677" s="152"/>
      <c r="E2677" s="152"/>
      <c r="F2677"/>
      <c r="G2677" s="152"/>
      <c r="I2677" s="224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</row>
    <row r="2678" spans="1:36" s="223" customFormat="1" x14ac:dyDescent="0.2">
      <c r="A2678" s="11"/>
      <c r="B2678"/>
      <c r="C2678"/>
      <c r="D2678" s="152"/>
      <c r="E2678" s="152"/>
      <c r="F2678"/>
      <c r="G2678" s="152"/>
      <c r="I2678" s="224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</row>
    <row r="2679" spans="1:36" s="223" customFormat="1" x14ac:dyDescent="0.2">
      <c r="A2679" s="11"/>
      <c r="B2679"/>
      <c r="C2679"/>
      <c r="D2679" s="152"/>
      <c r="E2679" s="152"/>
      <c r="F2679"/>
      <c r="G2679" s="152"/>
      <c r="I2679" s="224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</row>
    <row r="2680" spans="1:36" s="223" customFormat="1" x14ac:dyDescent="0.2">
      <c r="A2680" s="11"/>
      <c r="B2680"/>
      <c r="C2680"/>
      <c r="D2680" s="152"/>
      <c r="E2680" s="152"/>
      <c r="F2680"/>
      <c r="G2680" s="152"/>
      <c r="I2680" s="224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</row>
    <row r="2681" spans="1:36" s="223" customFormat="1" x14ac:dyDescent="0.2">
      <c r="A2681" s="11"/>
      <c r="B2681"/>
      <c r="C2681"/>
      <c r="D2681" s="152"/>
      <c r="E2681" s="152"/>
      <c r="F2681"/>
      <c r="G2681" s="152"/>
      <c r="I2681" s="224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</row>
    <row r="2682" spans="1:36" s="223" customFormat="1" x14ac:dyDescent="0.2">
      <c r="A2682" s="11"/>
      <c r="B2682"/>
      <c r="C2682"/>
      <c r="D2682" s="152"/>
      <c r="E2682" s="152"/>
      <c r="F2682"/>
      <c r="G2682" s="152"/>
      <c r="I2682" s="224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</row>
    <row r="2683" spans="1:36" s="223" customFormat="1" x14ac:dyDescent="0.2">
      <c r="A2683" s="11"/>
      <c r="B2683"/>
      <c r="C2683"/>
      <c r="D2683" s="152"/>
      <c r="E2683" s="152"/>
      <c r="F2683"/>
      <c r="G2683" s="152"/>
      <c r="I2683" s="224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</row>
    <row r="2684" spans="1:36" s="223" customFormat="1" x14ac:dyDescent="0.2">
      <c r="A2684" s="11"/>
      <c r="B2684"/>
      <c r="C2684"/>
      <c r="D2684" s="152"/>
      <c r="E2684" s="152"/>
      <c r="F2684"/>
      <c r="G2684" s="152"/>
      <c r="I2684" s="22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</row>
    <row r="2685" spans="1:36" s="223" customFormat="1" x14ac:dyDescent="0.2">
      <c r="A2685" s="11"/>
      <c r="B2685"/>
      <c r="C2685"/>
      <c r="D2685" s="152"/>
      <c r="E2685" s="152"/>
      <c r="F2685"/>
      <c r="G2685" s="152"/>
      <c r="I2685" s="224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</row>
    <row r="2686" spans="1:36" s="223" customFormat="1" x14ac:dyDescent="0.2">
      <c r="A2686" s="11"/>
      <c r="B2686"/>
      <c r="C2686"/>
      <c r="D2686" s="152"/>
      <c r="E2686" s="152"/>
      <c r="F2686"/>
      <c r="G2686" s="152"/>
      <c r="I2686" s="224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</row>
    <row r="2687" spans="1:36" s="223" customFormat="1" x14ac:dyDescent="0.2">
      <c r="A2687" s="11"/>
      <c r="B2687"/>
      <c r="C2687"/>
      <c r="D2687" s="152"/>
      <c r="E2687" s="152"/>
      <c r="F2687"/>
      <c r="G2687" s="152"/>
      <c r="I2687" s="224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</row>
    <row r="2688" spans="1:36" s="223" customFormat="1" x14ac:dyDescent="0.2">
      <c r="A2688" s="11"/>
      <c r="B2688"/>
      <c r="C2688"/>
      <c r="D2688" s="152"/>
      <c r="E2688" s="152"/>
      <c r="F2688"/>
      <c r="G2688" s="152"/>
      <c r="I2688" s="224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</row>
    <row r="2689" spans="1:36" s="223" customFormat="1" x14ac:dyDescent="0.2">
      <c r="A2689" s="11"/>
      <c r="B2689"/>
      <c r="C2689"/>
      <c r="D2689" s="152"/>
      <c r="E2689" s="152"/>
      <c r="F2689"/>
      <c r="G2689" s="152"/>
      <c r="I2689" s="224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</row>
    <row r="2690" spans="1:36" s="223" customFormat="1" x14ac:dyDescent="0.2">
      <c r="A2690" s="11"/>
      <c r="B2690"/>
      <c r="C2690"/>
      <c r="D2690" s="152"/>
      <c r="E2690" s="152"/>
      <c r="F2690"/>
      <c r="G2690" s="152"/>
      <c r="I2690" s="224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</row>
    <row r="2691" spans="1:36" s="223" customFormat="1" x14ac:dyDescent="0.2">
      <c r="A2691" s="11"/>
      <c r="B2691"/>
      <c r="C2691"/>
      <c r="D2691" s="152"/>
      <c r="E2691" s="152"/>
      <c r="F2691"/>
      <c r="G2691" s="152"/>
      <c r="I2691" s="224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</row>
    <row r="2692" spans="1:36" s="223" customFormat="1" x14ac:dyDescent="0.2">
      <c r="A2692" s="11"/>
      <c r="B2692"/>
      <c r="C2692"/>
      <c r="D2692" s="152"/>
      <c r="E2692" s="152"/>
      <c r="F2692"/>
      <c r="G2692" s="152"/>
      <c r="I2692" s="224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</row>
    <row r="2693" spans="1:36" s="223" customFormat="1" x14ac:dyDescent="0.2">
      <c r="A2693" s="11"/>
      <c r="B2693"/>
      <c r="C2693"/>
      <c r="D2693" s="152"/>
      <c r="E2693" s="152"/>
      <c r="F2693"/>
      <c r="G2693" s="152"/>
      <c r="I2693" s="224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</row>
    <row r="2694" spans="1:36" s="223" customFormat="1" x14ac:dyDescent="0.2">
      <c r="A2694" s="11"/>
      <c r="B2694"/>
      <c r="C2694"/>
      <c r="D2694" s="152"/>
      <c r="E2694" s="152"/>
      <c r="F2694"/>
      <c r="G2694" s="152"/>
      <c r="I2694" s="22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</row>
    <row r="2695" spans="1:36" s="223" customFormat="1" x14ac:dyDescent="0.2">
      <c r="A2695" s="11"/>
      <c r="B2695"/>
      <c r="C2695"/>
      <c r="D2695" s="152"/>
      <c r="E2695" s="152"/>
      <c r="F2695"/>
      <c r="G2695" s="152"/>
      <c r="I2695" s="224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</row>
    <row r="2696" spans="1:36" s="223" customFormat="1" x14ac:dyDescent="0.2">
      <c r="A2696" s="11"/>
      <c r="B2696"/>
      <c r="C2696"/>
      <c r="D2696" s="152"/>
      <c r="E2696" s="152"/>
      <c r="F2696"/>
      <c r="G2696" s="152"/>
      <c r="I2696" s="224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</row>
    <row r="2697" spans="1:36" s="223" customFormat="1" x14ac:dyDescent="0.2">
      <c r="A2697" s="11"/>
      <c r="B2697"/>
      <c r="C2697"/>
      <c r="D2697" s="152"/>
      <c r="E2697" s="152"/>
      <c r="F2697"/>
      <c r="G2697" s="152"/>
      <c r="I2697" s="224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</row>
    <row r="2698" spans="1:36" s="223" customFormat="1" x14ac:dyDescent="0.2">
      <c r="A2698" s="11"/>
      <c r="B2698"/>
      <c r="C2698"/>
      <c r="D2698" s="152"/>
      <c r="E2698" s="152"/>
      <c r="F2698"/>
      <c r="G2698" s="152"/>
      <c r="I2698" s="224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</row>
    <row r="2699" spans="1:36" s="223" customFormat="1" x14ac:dyDescent="0.2">
      <c r="A2699" s="11"/>
      <c r="B2699"/>
      <c r="C2699"/>
      <c r="D2699" s="152"/>
      <c r="E2699" s="152"/>
      <c r="F2699"/>
      <c r="G2699" s="152"/>
      <c r="I2699" s="224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</row>
    <row r="2700" spans="1:36" s="223" customFormat="1" x14ac:dyDescent="0.2">
      <c r="A2700" s="11"/>
      <c r="B2700"/>
      <c r="C2700"/>
      <c r="D2700" s="152"/>
      <c r="E2700" s="152"/>
      <c r="F2700"/>
      <c r="G2700" s="152"/>
      <c r="I2700" s="224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</row>
    <row r="2701" spans="1:36" s="223" customFormat="1" x14ac:dyDescent="0.2">
      <c r="A2701" s="11"/>
      <c r="B2701"/>
      <c r="C2701"/>
      <c r="D2701" s="152"/>
      <c r="E2701" s="152"/>
      <c r="F2701"/>
      <c r="G2701" s="152"/>
      <c r="I2701" s="224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</row>
    <row r="2702" spans="1:36" s="223" customFormat="1" x14ac:dyDescent="0.2">
      <c r="A2702" s="11"/>
      <c r="B2702"/>
      <c r="C2702"/>
      <c r="D2702" s="152"/>
      <c r="E2702" s="152"/>
      <c r="F2702"/>
      <c r="G2702" s="152"/>
      <c r="I2702" s="224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</row>
    <row r="2703" spans="1:36" s="223" customFormat="1" x14ac:dyDescent="0.2">
      <c r="A2703" s="11"/>
      <c r="B2703"/>
      <c r="C2703"/>
      <c r="D2703" s="152"/>
      <c r="E2703" s="152"/>
      <c r="F2703"/>
      <c r="G2703" s="152"/>
      <c r="I2703" s="224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</row>
    <row r="2704" spans="1:36" s="223" customFormat="1" x14ac:dyDescent="0.2">
      <c r="A2704" s="11"/>
      <c r="B2704"/>
      <c r="C2704"/>
      <c r="D2704" s="152"/>
      <c r="E2704" s="152"/>
      <c r="F2704"/>
      <c r="G2704" s="152"/>
      <c r="I2704" s="22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</row>
    <row r="2705" spans="1:36" s="223" customFormat="1" x14ac:dyDescent="0.2">
      <c r="A2705" s="11"/>
      <c r="B2705"/>
      <c r="C2705"/>
      <c r="D2705" s="152"/>
      <c r="E2705" s="152"/>
      <c r="F2705"/>
      <c r="G2705" s="152"/>
      <c r="I2705" s="224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</row>
    <row r="2706" spans="1:36" s="223" customFormat="1" x14ac:dyDescent="0.2">
      <c r="A2706" s="11"/>
      <c r="B2706"/>
      <c r="C2706"/>
      <c r="D2706" s="152"/>
      <c r="E2706" s="152"/>
      <c r="F2706"/>
      <c r="G2706" s="152"/>
      <c r="I2706" s="224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</row>
    <row r="2707" spans="1:36" s="223" customFormat="1" x14ac:dyDescent="0.2">
      <c r="A2707" s="11"/>
      <c r="B2707"/>
      <c r="C2707"/>
      <c r="D2707" s="152"/>
      <c r="E2707" s="152"/>
      <c r="F2707"/>
      <c r="G2707" s="152"/>
      <c r="I2707" s="224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</row>
    <row r="2708" spans="1:36" s="223" customFormat="1" x14ac:dyDescent="0.2">
      <c r="A2708" s="11"/>
      <c r="B2708"/>
      <c r="C2708"/>
      <c r="D2708" s="152"/>
      <c r="E2708" s="152"/>
      <c r="F2708"/>
      <c r="G2708" s="152"/>
      <c r="I2708" s="224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</row>
    <row r="2709" spans="1:36" s="223" customFormat="1" x14ac:dyDescent="0.2">
      <c r="A2709" s="11"/>
      <c r="B2709"/>
      <c r="C2709"/>
      <c r="D2709" s="152"/>
      <c r="E2709" s="152"/>
      <c r="F2709"/>
      <c r="G2709" s="152"/>
      <c r="I2709" s="224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</row>
    <row r="2710" spans="1:36" s="223" customFormat="1" x14ac:dyDescent="0.2">
      <c r="A2710" s="11"/>
      <c r="B2710"/>
      <c r="C2710"/>
      <c r="D2710" s="152"/>
      <c r="E2710" s="152"/>
      <c r="F2710"/>
      <c r="G2710" s="152"/>
      <c r="I2710" s="224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</row>
    <row r="2711" spans="1:36" s="223" customFormat="1" x14ac:dyDescent="0.2">
      <c r="A2711" s="11"/>
      <c r="B2711"/>
      <c r="C2711"/>
      <c r="D2711" s="152"/>
      <c r="E2711" s="152"/>
      <c r="F2711"/>
      <c r="G2711" s="152"/>
      <c r="I2711" s="224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</row>
    <row r="2712" spans="1:36" s="223" customFormat="1" x14ac:dyDescent="0.2">
      <c r="A2712" s="11"/>
      <c r="B2712"/>
      <c r="C2712"/>
      <c r="D2712" s="152"/>
      <c r="E2712" s="152"/>
      <c r="F2712"/>
      <c r="G2712" s="152"/>
      <c r="I2712" s="224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</row>
    <row r="2713" spans="1:36" s="223" customFormat="1" x14ac:dyDescent="0.2">
      <c r="A2713" s="11"/>
      <c r="B2713"/>
      <c r="C2713"/>
      <c r="D2713" s="152"/>
      <c r="E2713" s="152"/>
      <c r="F2713"/>
      <c r="G2713" s="152"/>
      <c r="I2713" s="224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</row>
    <row r="2714" spans="1:36" s="223" customFormat="1" x14ac:dyDescent="0.2">
      <c r="A2714" s="11"/>
      <c r="B2714"/>
      <c r="C2714"/>
      <c r="D2714" s="152"/>
      <c r="E2714" s="152"/>
      <c r="F2714"/>
      <c r="G2714" s="152"/>
      <c r="I2714" s="22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</row>
    <row r="2715" spans="1:36" s="223" customFormat="1" x14ac:dyDescent="0.2">
      <c r="A2715" s="11"/>
      <c r="B2715"/>
      <c r="C2715"/>
      <c r="D2715" s="152"/>
      <c r="E2715" s="152"/>
      <c r="F2715"/>
      <c r="G2715" s="152"/>
      <c r="I2715" s="224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</row>
    <row r="2716" spans="1:36" s="223" customFormat="1" x14ac:dyDescent="0.2">
      <c r="A2716" s="11"/>
      <c r="B2716"/>
      <c r="C2716"/>
      <c r="D2716" s="152"/>
      <c r="E2716" s="152"/>
      <c r="F2716"/>
      <c r="G2716" s="152"/>
      <c r="I2716" s="224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</row>
    <row r="2717" spans="1:36" s="223" customFormat="1" x14ac:dyDescent="0.2">
      <c r="A2717" s="11"/>
      <c r="B2717"/>
      <c r="C2717"/>
      <c r="D2717" s="152"/>
      <c r="E2717" s="152"/>
      <c r="F2717"/>
      <c r="G2717" s="152"/>
      <c r="I2717" s="224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</row>
    <row r="2718" spans="1:36" s="223" customFormat="1" x14ac:dyDescent="0.2">
      <c r="A2718" s="11"/>
      <c r="B2718"/>
      <c r="C2718"/>
      <c r="D2718" s="152"/>
      <c r="E2718" s="152"/>
      <c r="F2718"/>
      <c r="G2718" s="152"/>
      <c r="I2718" s="224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</row>
    <row r="2719" spans="1:36" s="223" customFormat="1" x14ac:dyDescent="0.2">
      <c r="A2719" s="11"/>
      <c r="B2719"/>
      <c r="C2719"/>
      <c r="D2719" s="152"/>
      <c r="E2719" s="152"/>
      <c r="F2719"/>
      <c r="G2719" s="152"/>
      <c r="I2719" s="224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</row>
    <row r="2720" spans="1:36" s="223" customFormat="1" x14ac:dyDescent="0.2">
      <c r="A2720" s="11"/>
      <c r="B2720"/>
      <c r="C2720"/>
      <c r="D2720" s="152"/>
      <c r="E2720" s="152"/>
      <c r="F2720"/>
      <c r="G2720" s="152"/>
      <c r="I2720" s="224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</row>
    <row r="2721" spans="1:36" s="223" customFormat="1" x14ac:dyDescent="0.2">
      <c r="A2721" s="11"/>
      <c r="B2721"/>
      <c r="C2721"/>
      <c r="D2721" s="152"/>
      <c r="E2721" s="152"/>
      <c r="F2721"/>
      <c r="G2721" s="152"/>
      <c r="I2721" s="224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</row>
    <row r="2722" spans="1:36" s="223" customFormat="1" x14ac:dyDescent="0.2">
      <c r="A2722" s="11"/>
      <c r="B2722"/>
      <c r="C2722"/>
      <c r="D2722" s="152"/>
      <c r="E2722" s="152"/>
      <c r="F2722"/>
      <c r="G2722" s="152"/>
      <c r="I2722" s="224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</row>
    <row r="2723" spans="1:36" s="223" customFormat="1" x14ac:dyDescent="0.2">
      <c r="A2723" s="11"/>
      <c r="B2723"/>
      <c r="C2723"/>
      <c r="D2723" s="152"/>
      <c r="E2723" s="152"/>
      <c r="F2723"/>
      <c r="G2723" s="152"/>
      <c r="I2723" s="224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</row>
    <row r="2724" spans="1:36" s="223" customFormat="1" x14ac:dyDescent="0.2">
      <c r="A2724" s="11"/>
      <c r="B2724"/>
      <c r="C2724"/>
      <c r="D2724" s="152"/>
      <c r="E2724" s="152"/>
      <c r="F2724"/>
      <c r="G2724" s="152"/>
      <c r="I2724" s="2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</row>
    <row r="2725" spans="1:36" s="223" customFormat="1" x14ac:dyDescent="0.2">
      <c r="A2725" s="11"/>
      <c r="B2725"/>
      <c r="C2725"/>
      <c r="D2725" s="152"/>
      <c r="E2725" s="152"/>
      <c r="F2725"/>
      <c r="G2725" s="152"/>
      <c r="I2725" s="224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</row>
    <row r="2726" spans="1:36" s="223" customFormat="1" x14ac:dyDescent="0.2">
      <c r="A2726" s="11"/>
      <c r="B2726"/>
      <c r="C2726"/>
      <c r="D2726" s="152"/>
      <c r="E2726" s="152"/>
      <c r="F2726"/>
      <c r="G2726" s="152"/>
      <c r="I2726" s="224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</row>
    <row r="2727" spans="1:36" s="223" customFormat="1" x14ac:dyDescent="0.2">
      <c r="A2727" s="11"/>
      <c r="B2727"/>
      <c r="C2727"/>
      <c r="D2727" s="152"/>
      <c r="E2727" s="152"/>
      <c r="F2727"/>
      <c r="G2727" s="152"/>
      <c r="I2727" s="224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</row>
    <row r="2728" spans="1:36" s="223" customFormat="1" x14ac:dyDescent="0.2">
      <c r="A2728" s="11"/>
      <c r="B2728"/>
      <c r="C2728"/>
      <c r="D2728" s="152"/>
      <c r="E2728" s="152"/>
      <c r="F2728"/>
      <c r="G2728" s="152"/>
      <c r="I2728" s="224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</row>
    <row r="2729" spans="1:36" s="223" customFormat="1" x14ac:dyDescent="0.2">
      <c r="A2729" s="11"/>
      <c r="B2729"/>
      <c r="C2729"/>
      <c r="D2729" s="152"/>
      <c r="E2729" s="152"/>
      <c r="F2729"/>
      <c r="G2729" s="152"/>
      <c r="I2729" s="224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</row>
    <row r="2730" spans="1:36" s="223" customFormat="1" x14ac:dyDescent="0.2">
      <c r="A2730" s="11"/>
      <c r="B2730"/>
      <c r="C2730"/>
      <c r="D2730" s="152"/>
      <c r="E2730" s="152"/>
      <c r="F2730"/>
      <c r="G2730" s="152"/>
      <c r="I2730" s="224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</row>
    <row r="2731" spans="1:36" s="223" customFormat="1" x14ac:dyDescent="0.2">
      <c r="A2731" s="11"/>
      <c r="B2731"/>
      <c r="C2731"/>
      <c r="D2731" s="152"/>
      <c r="E2731" s="152"/>
      <c r="F2731"/>
      <c r="G2731" s="152"/>
      <c r="I2731" s="224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</row>
    <row r="2732" spans="1:36" s="223" customFormat="1" x14ac:dyDescent="0.2">
      <c r="A2732" s="11"/>
      <c r="B2732"/>
      <c r="C2732"/>
      <c r="D2732" s="152"/>
      <c r="E2732" s="152"/>
      <c r="F2732"/>
      <c r="G2732" s="152"/>
      <c r="I2732" s="224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</row>
    <row r="2733" spans="1:36" s="223" customFormat="1" x14ac:dyDescent="0.2">
      <c r="A2733" s="11"/>
      <c r="B2733"/>
      <c r="C2733"/>
      <c r="D2733" s="152"/>
      <c r="E2733" s="152"/>
      <c r="F2733"/>
      <c r="G2733" s="152"/>
      <c r="I2733" s="224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</row>
    <row r="2734" spans="1:36" s="223" customFormat="1" x14ac:dyDescent="0.2">
      <c r="A2734" s="11"/>
      <c r="B2734"/>
      <c r="C2734"/>
      <c r="D2734" s="152"/>
      <c r="E2734" s="152"/>
      <c r="F2734"/>
      <c r="G2734" s="152"/>
      <c r="I2734" s="22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</row>
    <row r="2735" spans="1:36" s="223" customFormat="1" x14ac:dyDescent="0.2">
      <c r="A2735" s="11"/>
      <c r="B2735"/>
      <c r="C2735"/>
      <c r="D2735" s="152"/>
      <c r="E2735" s="152"/>
      <c r="F2735"/>
      <c r="G2735" s="152"/>
      <c r="I2735" s="224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</row>
    <row r="2736" spans="1:36" s="223" customFormat="1" x14ac:dyDescent="0.2">
      <c r="A2736" s="11"/>
      <c r="B2736"/>
      <c r="C2736"/>
      <c r="D2736" s="152"/>
      <c r="E2736" s="152"/>
      <c r="F2736"/>
      <c r="G2736" s="152"/>
      <c r="I2736" s="224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</row>
    <row r="2737" spans="1:36" s="223" customFormat="1" x14ac:dyDescent="0.2">
      <c r="A2737" s="11"/>
      <c r="B2737"/>
      <c r="C2737"/>
      <c r="D2737" s="152"/>
      <c r="E2737" s="152"/>
      <c r="F2737"/>
      <c r="G2737" s="152"/>
      <c r="I2737" s="224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</row>
    <row r="2738" spans="1:36" s="223" customFormat="1" x14ac:dyDescent="0.2">
      <c r="A2738" s="11"/>
      <c r="B2738"/>
      <c r="C2738"/>
      <c r="D2738" s="152"/>
      <c r="E2738" s="152"/>
      <c r="F2738"/>
      <c r="G2738" s="152"/>
      <c r="I2738" s="224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</row>
    <row r="2739" spans="1:36" s="223" customFormat="1" x14ac:dyDescent="0.2">
      <c r="A2739" s="11"/>
      <c r="B2739"/>
      <c r="C2739"/>
      <c r="D2739" s="152"/>
      <c r="E2739" s="152"/>
      <c r="F2739"/>
      <c r="G2739" s="152"/>
      <c r="I2739" s="224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</row>
    <row r="2740" spans="1:36" s="223" customFormat="1" x14ac:dyDescent="0.2">
      <c r="A2740" s="11"/>
      <c r="B2740"/>
      <c r="C2740"/>
      <c r="D2740" s="152"/>
      <c r="E2740" s="152"/>
      <c r="F2740"/>
      <c r="G2740" s="152"/>
      <c r="I2740" s="224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</row>
    <row r="2741" spans="1:36" s="223" customFormat="1" x14ac:dyDescent="0.2">
      <c r="A2741" s="11"/>
      <c r="B2741"/>
      <c r="C2741"/>
      <c r="D2741" s="152"/>
      <c r="E2741" s="152"/>
      <c r="F2741"/>
      <c r="G2741" s="152"/>
      <c r="I2741" s="224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</row>
    <row r="2742" spans="1:36" s="223" customFormat="1" x14ac:dyDescent="0.2">
      <c r="A2742" s="11"/>
      <c r="B2742"/>
      <c r="C2742"/>
      <c r="D2742" s="152"/>
      <c r="E2742" s="152"/>
      <c r="F2742"/>
      <c r="G2742" s="152"/>
      <c r="I2742" s="224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</row>
    <row r="2743" spans="1:36" s="223" customFormat="1" x14ac:dyDescent="0.2">
      <c r="A2743" s="11"/>
      <c r="B2743"/>
      <c r="C2743"/>
      <c r="D2743" s="152"/>
      <c r="E2743" s="152"/>
      <c r="F2743"/>
      <c r="G2743" s="152"/>
      <c r="I2743" s="224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</row>
    <row r="2744" spans="1:36" s="223" customFormat="1" x14ac:dyDescent="0.2">
      <c r="A2744" s="11"/>
      <c r="B2744"/>
      <c r="C2744"/>
      <c r="D2744" s="152"/>
      <c r="E2744" s="152"/>
      <c r="F2744"/>
      <c r="G2744" s="152"/>
      <c r="I2744" s="22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</row>
    <row r="2745" spans="1:36" s="223" customFormat="1" x14ac:dyDescent="0.2">
      <c r="A2745" s="11"/>
      <c r="B2745"/>
      <c r="C2745"/>
      <c r="D2745" s="152"/>
      <c r="E2745" s="152"/>
      <c r="F2745"/>
      <c r="G2745" s="152"/>
      <c r="I2745" s="224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</row>
    <row r="2746" spans="1:36" s="223" customFormat="1" x14ac:dyDescent="0.2">
      <c r="A2746" s="11"/>
      <c r="B2746"/>
      <c r="C2746"/>
      <c r="D2746" s="152"/>
      <c r="E2746" s="152"/>
      <c r="F2746"/>
      <c r="G2746" s="152"/>
      <c r="I2746" s="224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</row>
    <row r="2747" spans="1:36" s="223" customFormat="1" x14ac:dyDescent="0.2">
      <c r="A2747" s="11"/>
      <c r="B2747"/>
      <c r="C2747"/>
      <c r="D2747" s="152"/>
      <c r="E2747" s="152"/>
      <c r="F2747"/>
      <c r="G2747" s="152"/>
      <c r="I2747" s="224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</row>
    <row r="2748" spans="1:36" s="223" customFormat="1" x14ac:dyDescent="0.2">
      <c r="A2748" s="11"/>
      <c r="B2748"/>
      <c r="C2748"/>
      <c r="D2748" s="152"/>
      <c r="E2748" s="152"/>
      <c r="F2748"/>
      <c r="G2748" s="152"/>
      <c r="I2748" s="224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</row>
    <row r="2749" spans="1:36" s="223" customFormat="1" x14ac:dyDescent="0.2">
      <c r="A2749" s="11"/>
      <c r="B2749"/>
      <c r="C2749"/>
      <c r="D2749" s="152"/>
      <c r="E2749" s="152"/>
      <c r="F2749"/>
      <c r="G2749" s="152"/>
      <c r="I2749" s="224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</row>
    <row r="2750" spans="1:36" s="223" customFormat="1" x14ac:dyDescent="0.2">
      <c r="A2750" s="11"/>
      <c r="B2750"/>
      <c r="C2750"/>
      <c r="D2750" s="152"/>
      <c r="E2750" s="152"/>
      <c r="F2750"/>
      <c r="G2750" s="152"/>
      <c r="I2750" s="224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</row>
    <row r="2751" spans="1:36" s="223" customFormat="1" x14ac:dyDescent="0.2">
      <c r="A2751" s="11"/>
      <c r="B2751"/>
      <c r="C2751"/>
      <c r="D2751" s="152"/>
      <c r="E2751" s="152"/>
      <c r="F2751"/>
      <c r="G2751" s="152"/>
      <c r="I2751" s="224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</row>
    <row r="2752" spans="1:36" s="223" customFormat="1" x14ac:dyDescent="0.2">
      <c r="A2752" s="11"/>
      <c r="B2752"/>
      <c r="C2752"/>
      <c r="D2752" s="152"/>
      <c r="E2752" s="152"/>
      <c r="F2752"/>
      <c r="G2752" s="152"/>
      <c r="I2752" s="224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</row>
    <row r="2753" spans="1:36" s="223" customFormat="1" x14ac:dyDescent="0.2">
      <c r="A2753" s="11"/>
      <c r="B2753"/>
      <c r="C2753"/>
      <c r="D2753" s="152"/>
      <c r="E2753" s="152"/>
      <c r="F2753"/>
      <c r="G2753" s="152"/>
      <c r="I2753" s="224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</row>
    <row r="2754" spans="1:36" s="223" customFormat="1" x14ac:dyDescent="0.2">
      <c r="A2754" s="11"/>
      <c r="B2754"/>
      <c r="C2754"/>
      <c r="D2754" s="152"/>
      <c r="E2754" s="152"/>
      <c r="F2754"/>
      <c r="G2754" s="152"/>
      <c r="I2754" s="22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</row>
    <row r="2755" spans="1:36" s="223" customFormat="1" x14ac:dyDescent="0.2">
      <c r="A2755" s="11"/>
      <c r="B2755"/>
      <c r="C2755"/>
      <c r="D2755" s="152"/>
      <c r="E2755" s="152"/>
      <c r="F2755"/>
      <c r="G2755" s="152"/>
      <c r="I2755" s="224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</row>
    <row r="2756" spans="1:36" s="223" customFormat="1" x14ac:dyDescent="0.2">
      <c r="A2756" s="11"/>
      <c r="B2756"/>
      <c r="C2756"/>
      <c r="D2756" s="152"/>
      <c r="E2756" s="152"/>
      <c r="F2756"/>
      <c r="G2756" s="152"/>
      <c r="I2756" s="224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</row>
    <row r="2757" spans="1:36" s="223" customFormat="1" x14ac:dyDescent="0.2">
      <c r="A2757" s="11"/>
      <c r="B2757"/>
      <c r="C2757"/>
      <c r="D2757" s="152"/>
      <c r="E2757" s="152"/>
      <c r="F2757"/>
      <c r="G2757" s="152"/>
      <c r="I2757" s="224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</row>
    <row r="2758" spans="1:36" s="223" customFormat="1" x14ac:dyDescent="0.2">
      <c r="A2758" s="11"/>
      <c r="B2758"/>
      <c r="C2758"/>
      <c r="D2758" s="152"/>
      <c r="E2758" s="152"/>
      <c r="F2758"/>
      <c r="G2758" s="152"/>
      <c r="I2758" s="224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</row>
    <row r="2759" spans="1:36" s="223" customFormat="1" x14ac:dyDescent="0.2">
      <c r="A2759" s="11"/>
      <c r="B2759"/>
      <c r="C2759"/>
      <c r="D2759" s="152"/>
      <c r="E2759" s="152"/>
      <c r="F2759"/>
      <c r="G2759" s="152"/>
      <c r="I2759" s="224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</row>
    <row r="2760" spans="1:36" s="223" customFormat="1" x14ac:dyDescent="0.2">
      <c r="A2760" s="11"/>
      <c r="B2760"/>
      <c r="C2760"/>
      <c r="D2760" s="152"/>
      <c r="E2760" s="152"/>
      <c r="F2760"/>
      <c r="G2760" s="152"/>
      <c r="I2760" s="224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</row>
    <row r="2761" spans="1:36" s="223" customFormat="1" x14ac:dyDescent="0.2">
      <c r="A2761" s="11"/>
      <c r="B2761"/>
      <c r="C2761"/>
      <c r="D2761" s="152"/>
      <c r="E2761" s="152"/>
      <c r="F2761"/>
      <c r="G2761" s="152"/>
      <c r="I2761" s="224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</row>
    <row r="2762" spans="1:36" s="223" customFormat="1" x14ac:dyDescent="0.2">
      <c r="A2762" s="11"/>
      <c r="B2762"/>
      <c r="C2762"/>
      <c r="D2762" s="152"/>
      <c r="E2762" s="152"/>
      <c r="F2762"/>
      <c r="G2762" s="152"/>
      <c r="I2762" s="224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</row>
    <row r="2763" spans="1:36" s="223" customFormat="1" x14ac:dyDescent="0.2">
      <c r="A2763" s="11"/>
      <c r="B2763"/>
      <c r="C2763"/>
      <c r="D2763" s="152"/>
      <c r="E2763" s="152"/>
      <c r="F2763"/>
      <c r="G2763" s="152"/>
      <c r="I2763" s="224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</row>
    <row r="2764" spans="1:36" s="223" customFormat="1" x14ac:dyDescent="0.2">
      <c r="A2764" s="11"/>
      <c r="B2764"/>
      <c r="C2764"/>
      <c r="D2764" s="152"/>
      <c r="E2764" s="152"/>
      <c r="F2764"/>
      <c r="G2764" s="152"/>
      <c r="I2764" s="22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</row>
    <row r="2765" spans="1:36" s="223" customFormat="1" x14ac:dyDescent="0.2">
      <c r="A2765" s="11"/>
      <c r="B2765"/>
      <c r="C2765"/>
      <c r="D2765" s="152"/>
      <c r="E2765" s="152"/>
      <c r="F2765"/>
      <c r="G2765" s="152"/>
      <c r="I2765" s="224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</row>
    <row r="2766" spans="1:36" s="223" customFormat="1" x14ac:dyDescent="0.2">
      <c r="A2766" s="11"/>
      <c r="B2766"/>
      <c r="C2766"/>
      <c r="D2766" s="152"/>
      <c r="E2766" s="152"/>
      <c r="F2766"/>
      <c r="G2766" s="152"/>
      <c r="I2766" s="224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</row>
    <row r="2767" spans="1:36" s="223" customFormat="1" x14ac:dyDescent="0.2">
      <c r="A2767" s="11"/>
      <c r="B2767"/>
      <c r="C2767"/>
      <c r="D2767" s="152"/>
      <c r="E2767" s="152"/>
      <c r="F2767"/>
      <c r="G2767" s="152"/>
      <c r="I2767" s="224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</row>
    <row r="2768" spans="1:36" s="223" customFormat="1" x14ac:dyDescent="0.2">
      <c r="A2768" s="11"/>
      <c r="B2768"/>
      <c r="C2768"/>
      <c r="D2768" s="152"/>
      <c r="E2768" s="152"/>
      <c r="F2768"/>
      <c r="G2768" s="152"/>
      <c r="I2768" s="224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</row>
    <row r="2769" spans="1:36" s="223" customFormat="1" x14ac:dyDescent="0.2">
      <c r="A2769" s="11"/>
      <c r="B2769"/>
      <c r="C2769"/>
      <c r="D2769" s="152"/>
      <c r="E2769" s="152"/>
      <c r="F2769"/>
      <c r="G2769" s="152"/>
      <c r="I2769" s="224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</row>
    <row r="2770" spans="1:36" s="223" customFormat="1" x14ac:dyDescent="0.2">
      <c r="A2770" s="11"/>
      <c r="B2770"/>
      <c r="C2770"/>
      <c r="D2770" s="152"/>
      <c r="E2770" s="152"/>
      <c r="F2770"/>
      <c r="G2770" s="152"/>
      <c r="I2770" s="224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</row>
    <row r="2771" spans="1:36" s="223" customFormat="1" x14ac:dyDescent="0.2">
      <c r="A2771" s="11"/>
      <c r="B2771"/>
      <c r="C2771"/>
      <c r="D2771" s="152"/>
      <c r="E2771" s="152"/>
      <c r="F2771"/>
      <c r="G2771" s="152"/>
      <c r="I2771" s="224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</row>
    <row r="2772" spans="1:36" s="223" customFormat="1" x14ac:dyDescent="0.2">
      <c r="A2772" s="11"/>
      <c r="B2772"/>
      <c r="C2772"/>
      <c r="D2772" s="152"/>
      <c r="E2772" s="152"/>
      <c r="F2772"/>
      <c r="G2772" s="152"/>
      <c r="I2772" s="224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</row>
    <row r="2773" spans="1:36" s="223" customFormat="1" x14ac:dyDescent="0.2">
      <c r="A2773" s="11"/>
      <c r="B2773"/>
      <c r="C2773"/>
      <c r="D2773" s="152"/>
      <c r="E2773" s="152"/>
      <c r="F2773"/>
      <c r="G2773" s="152"/>
      <c r="I2773" s="224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</row>
    <row r="2774" spans="1:36" s="223" customFormat="1" x14ac:dyDescent="0.2">
      <c r="A2774" s="11"/>
      <c r="B2774"/>
      <c r="C2774"/>
      <c r="D2774" s="152"/>
      <c r="E2774" s="152"/>
      <c r="F2774"/>
      <c r="G2774" s="152"/>
      <c r="I2774" s="22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</row>
    <row r="2775" spans="1:36" s="223" customFormat="1" x14ac:dyDescent="0.2">
      <c r="A2775" s="11"/>
      <c r="B2775"/>
      <c r="C2775"/>
      <c r="D2775" s="152"/>
      <c r="E2775" s="152"/>
      <c r="F2775"/>
      <c r="G2775" s="152"/>
      <c r="I2775" s="224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</row>
    <row r="2776" spans="1:36" s="223" customFormat="1" x14ac:dyDescent="0.2">
      <c r="A2776" s="11"/>
      <c r="B2776"/>
      <c r="C2776"/>
      <c r="D2776" s="152"/>
      <c r="E2776" s="152"/>
      <c r="F2776"/>
      <c r="G2776" s="152"/>
      <c r="I2776" s="224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</row>
    <row r="2777" spans="1:36" s="223" customFormat="1" x14ac:dyDescent="0.2">
      <c r="A2777" s="11"/>
      <c r="B2777"/>
      <c r="C2777"/>
      <c r="D2777" s="152"/>
      <c r="E2777" s="152"/>
      <c r="F2777"/>
      <c r="G2777" s="152"/>
      <c r="I2777" s="224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</row>
    <row r="2778" spans="1:36" s="223" customFormat="1" x14ac:dyDescent="0.2">
      <c r="A2778" s="11"/>
      <c r="B2778"/>
      <c r="C2778"/>
      <c r="D2778" s="152"/>
      <c r="E2778" s="152"/>
      <c r="F2778"/>
      <c r="G2778" s="152"/>
      <c r="I2778" s="224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</row>
    <row r="2779" spans="1:36" s="223" customFormat="1" x14ac:dyDescent="0.2">
      <c r="A2779" s="11"/>
      <c r="B2779"/>
      <c r="C2779"/>
      <c r="D2779" s="152"/>
      <c r="E2779" s="152"/>
      <c r="F2779"/>
      <c r="G2779" s="152"/>
      <c r="I2779" s="224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</row>
    <row r="2780" spans="1:36" s="223" customFormat="1" x14ac:dyDescent="0.2">
      <c r="A2780" s="11"/>
      <c r="B2780"/>
      <c r="C2780"/>
      <c r="D2780" s="152"/>
      <c r="E2780" s="152"/>
      <c r="F2780"/>
      <c r="G2780" s="152"/>
      <c r="I2780" s="224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</row>
    <row r="2781" spans="1:36" s="223" customFormat="1" x14ac:dyDescent="0.2">
      <c r="A2781" s="11"/>
      <c r="B2781"/>
      <c r="C2781"/>
      <c r="D2781" s="152"/>
      <c r="E2781" s="152"/>
      <c r="F2781"/>
      <c r="G2781" s="152"/>
      <c r="I2781" s="224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</row>
    <row r="2782" spans="1:36" s="223" customFormat="1" x14ac:dyDescent="0.2">
      <c r="A2782" s="11"/>
      <c r="B2782"/>
      <c r="C2782"/>
      <c r="D2782" s="152"/>
      <c r="E2782" s="152"/>
      <c r="F2782"/>
      <c r="G2782" s="152"/>
      <c r="I2782" s="224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</row>
    <row r="2783" spans="1:36" s="223" customFormat="1" x14ac:dyDescent="0.2">
      <c r="A2783" s="11"/>
      <c r="B2783"/>
      <c r="C2783"/>
      <c r="D2783" s="152"/>
      <c r="E2783" s="152"/>
      <c r="F2783"/>
      <c r="G2783" s="152"/>
      <c r="I2783" s="224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</row>
    <row r="2784" spans="1:36" s="223" customFormat="1" x14ac:dyDescent="0.2">
      <c r="A2784" s="11"/>
      <c r="B2784"/>
      <c r="C2784"/>
      <c r="D2784" s="152"/>
      <c r="E2784" s="152"/>
      <c r="F2784"/>
      <c r="G2784" s="152"/>
      <c r="I2784" s="22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</row>
    <row r="2785" spans="1:36" s="223" customFormat="1" x14ac:dyDescent="0.2">
      <c r="A2785" s="11"/>
      <c r="B2785"/>
      <c r="C2785"/>
      <c r="D2785" s="152"/>
      <c r="E2785" s="152"/>
      <c r="F2785"/>
      <c r="G2785" s="152"/>
      <c r="I2785" s="224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</row>
    <row r="2786" spans="1:36" s="223" customFormat="1" x14ac:dyDescent="0.2">
      <c r="A2786" s="11"/>
      <c r="B2786"/>
      <c r="C2786"/>
      <c r="D2786" s="152"/>
      <c r="E2786" s="152"/>
      <c r="F2786"/>
      <c r="G2786" s="152"/>
      <c r="I2786" s="224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</row>
    <row r="2787" spans="1:36" s="223" customFormat="1" x14ac:dyDescent="0.2">
      <c r="A2787" s="11"/>
      <c r="B2787"/>
      <c r="C2787"/>
      <c r="D2787" s="152"/>
      <c r="E2787" s="152"/>
      <c r="F2787"/>
      <c r="G2787" s="152"/>
      <c r="I2787" s="224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</row>
    <row r="2788" spans="1:36" s="223" customFormat="1" x14ac:dyDescent="0.2">
      <c r="A2788" s="11"/>
      <c r="B2788"/>
      <c r="C2788"/>
      <c r="D2788" s="152"/>
      <c r="E2788" s="152"/>
      <c r="F2788"/>
      <c r="G2788" s="152"/>
      <c r="I2788" s="224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</row>
    <row r="2789" spans="1:36" s="223" customFormat="1" x14ac:dyDescent="0.2">
      <c r="A2789" s="11"/>
      <c r="B2789"/>
      <c r="C2789"/>
      <c r="D2789" s="152"/>
      <c r="E2789" s="152"/>
      <c r="F2789"/>
      <c r="G2789" s="152"/>
      <c r="I2789" s="224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</row>
    <row r="2790" spans="1:36" s="223" customFormat="1" x14ac:dyDescent="0.2">
      <c r="A2790" s="11"/>
      <c r="B2790"/>
      <c r="C2790"/>
      <c r="D2790" s="152"/>
      <c r="E2790" s="152"/>
      <c r="F2790"/>
      <c r="G2790" s="152"/>
      <c r="I2790" s="224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</row>
    <row r="2791" spans="1:36" s="223" customFormat="1" x14ac:dyDescent="0.2">
      <c r="A2791" s="11"/>
      <c r="B2791"/>
      <c r="C2791"/>
      <c r="D2791" s="152"/>
      <c r="E2791" s="152"/>
      <c r="F2791"/>
      <c r="G2791" s="152"/>
      <c r="I2791" s="224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</row>
    <row r="2792" spans="1:36" s="223" customFormat="1" x14ac:dyDescent="0.2">
      <c r="A2792" s="11"/>
      <c r="B2792"/>
      <c r="C2792"/>
      <c r="D2792" s="152"/>
      <c r="E2792" s="152"/>
      <c r="F2792"/>
      <c r="G2792" s="152"/>
      <c r="I2792" s="224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</row>
    <row r="2793" spans="1:36" s="223" customFormat="1" x14ac:dyDescent="0.2">
      <c r="A2793" s="11"/>
      <c r="B2793"/>
      <c r="C2793"/>
      <c r="D2793" s="152"/>
      <c r="E2793" s="152"/>
      <c r="F2793"/>
      <c r="G2793" s="152"/>
      <c r="I2793" s="224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</row>
    <row r="2794" spans="1:36" s="223" customFormat="1" x14ac:dyDescent="0.2">
      <c r="A2794" s="11"/>
      <c r="B2794"/>
      <c r="C2794"/>
      <c r="D2794" s="152"/>
      <c r="E2794" s="152"/>
      <c r="F2794"/>
      <c r="G2794" s="152"/>
      <c r="I2794" s="22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</row>
    <row r="2795" spans="1:36" s="223" customFormat="1" x14ac:dyDescent="0.2">
      <c r="A2795" s="11"/>
      <c r="B2795"/>
      <c r="C2795"/>
      <c r="D2795" s="152"/>
      <c r="E2795" s="152"/>
      <c r="F2795"/>
      <c r="G2795" s="152"/>
      <c r="I2795" s="224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</row>
    <row r="2796" spans="1:36" s="223" customFormat="1" x14ac:dyDescent="0.2">
      <c r="A2796" s="11"/>
      <c r="B2796"/>
      <c r="C2796"/>
      <c r="D2796" s="152"/>
      <c r="E2796" s="152"/>
      <c r="F2796"/>
      <c r="G2796" s="152"/>
      <c r="I2796" s="224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</row>
    <row r="2797" spans="1:36" s="223" customFormat="1" x14ac:dyDescent="0.2">
      <c r="A2797" s="11"/>
      <c r="B2797"/>
      <c r="C2797"/>
      <c r="D2797" s="152"/>
      <c r="E2797" s="152"/>
      <c r="F2797"/>
      <c r="G2797" s="152"/>
      <c r="I2797" s="224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</row>
    <row r="2798" spans="1:36" s="223" customFormat="1" x14ac:dyDescent="0.2">
      <c r="A2798" s="11"/>
      <c r="B2798"/>
      <c r="C2798"/>
      <c r="D2798" s="152"/>
      <c r="E2798" s="152"/>
      <c r="F2798"/>
      <c r="G2798" s="152"/>
      <c r="I2798" s="224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</row>
    <row r="2799" spans="1:36" s="223" customFormat="1" x14ac:dyDescent="0.2">
      <c r="A2799" s="11"/>
      <c r="B2799"/>
      <c r="C2799"/>
      <c r="D2799" s="152"/>
      <c r="E2799" s="152"/>
      <c r="F2799"/>
      <c r="G2799" s="152"/>
      <c r="I2799" s="224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</row>
    <row r="2800" spans="1:36" s="223" customFormat="1" x14ac:dyDescent="0.2">
      <c r="A2800" s="11"/>
      <c r="B2800"/>
      <c r="C2800"/>
      <c r="D2800" s="152"/>
      <c r="E2800" s="152"/>
      <c r="F2800"/>
      <c r="G2800" s="152"/>
      <c r="I2800" s="224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</row>
    <row r="2801" spans="1:36" s="223" customFormat="1" x14ac:dyDescent="0.2">
      <c r="A2801" s="11"/>
      <c r="B2801"/>
      <c r="C2801"/>
      <c r="D2801" s="152"/>
      <c r="E2801" s="152"/>
      <c r="F2801"/>
      <c r="G2801" s="152"/>
      <c r="I2801" s="224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</row>
    <row r="2802" spans="1:36" s="223" customFormat="1" x14ac:dyDescent="0.2">
      <c r="A2802" s="11"/>
      <c r="B2802"/>
      <c r="C2802"/>
      <c r="D2802" s="152"/>
      <c r="E2802" s="152"/>
      <c r="F2802"/>
      <c r="G2802" s="152"/>
      <c r="I2802" s="224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</row>
    <row r="2803" spans="1:36" s="223" customFormat="1" x14ac:dyDescent="0.2">
      <c r="A2803" s="11"/>
      <c r="B2803"/>
      <c r="C2803"/>
      <c r="D2803" s="152"/>
      <c r="E2803" s="152"/>
      <c r="F2803"/>
      <c r="G2803" s="152"/>
      <c r="I2803" s="224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</row>
    <row r="2804" spans="1:36" s="223" customFormat="1" x14ac:dyDescent="0.2">
      <c r="A2804" s="11"/>
      <c r="B2804"/>
      <c r="C2804"/>
      <c r="D2804" s="152"/>
      <c r="E2804" s="152"/>
      <c r="F2804"/>
      <c r="G2804" s="152"/>
      <c r="I2804" s="22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</row>
    <row r="2805" spans="1:36" s="223" customFormat="1" x14ac:dyDescent="0.2">
      <c r="A2805" s="11"/>
      <c r="B2805"/>
      <c r="C2805"/>
      <c r="D2805" s="152"/>
      <c r="E2805" s="152"/>
      <c r="F2805"/>
      <c r="G2805" s="152"/>
      <c r="I2805" s="224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</row>
    <row r="2806" spans="1:36" s="223" customFormat="1" x14ac:dyDescent="0.2">
      <c r="A2806" s="11"/>
      <c r="B2806"/>
      <c r="C2806"/>
      <c r="D2806" s="152"/>
      <c r="E2806" s="152"/>
      <c r="F2806"/>
      <c r="G2806" s="152"/>
      <c r="I2806" s="224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</row>
    <row r="2807" spans="1:36" s="223" customFormat="1" x14ac:dyDescent="0.2">
      <c r="A2807" s="11"/>
      <c r="B2807"/>
      <c r="C2807"/>
      <c r="D2807" s="152"/>
      <c r="E2807" s="152"/>
      <c r="F2807"/>
      <c r="G2807" s="152"/>
      <c r="I2807" s="224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</row>
    <row r="2808" spans="1:36" s="223" customFormat="1" x14ac:dyDescent="0.2">
      <c r="A2808" s="11"/>
      <c r="B2808"/>
      <c r="C2808"/>
      <c r="D2808" s="152"/>
      <c r="E2808" s="152"/>
      <c r="F2808"/>
      <c r="G2808" s="152"/>
      <c r="I2808" s="224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</row>
    <row r="2809" spans="1:36" s="223" customFormat="1" x14ac:dyDescent="0.2">
      <c r="A2809" s="11"/>
      <c r="B2809"/>
      <c r="C2809"/>
      <c r="D2809" s="152"/>
      <c r="E2809" s="152"/>
      <c r="F2809"/>
      <c r="G2809" s="152"/>
      <c r="I2809" s="224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</row>
    <row r="2810" spans="1:36" s="223" customFormat="1" x14ac:dyDescent="0.2">
      <c r="A2810" s="11"/>
      <c r="B2810"/>
      <c r="C2810"/>
      <c r="D2810" s="152"/>
      <c r="E2810" s="152"/>
      <c r="F2810"/>
      <c r="G2810" s="152"/>
      <c r="I2810" s="224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</row>
    <row r="2811" spans="1:36" s="223" customFormat="1" x14ac:dyDescent="0.2">
      <c r="A2811" s="11"/>
      <c r="B2811"/>
      <c r="C2811"/>
      <c r="D2811" s="152"/>
      <c r="E2811" s="152"/>
      <c r="F2811"/>
      <c r="G2811" s="152"/>
      <c r="I2811" s="224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</row>
    <row r="2812" spans="1:36" s="223" customFormat="1" x14ac:dyDescent="0.2">
      <c r="A2812" s="11"/>
      <c r="B2812"/>
      <c r="C2812"/>
      <c r="D2812" s="152"/>
      <c r="E2812" s="152"/>
      <c r="F2812"/>
      <c r="G2812" s="152"/>
      <c r="I2812" s="224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</row>
    <row r="2813" spans="1:36" s="223" customFormat="1" x14ac:dyDescent="0.2">
      <c r="A2813" s="11"/>
      <c r="B2813"/>
      <c r="C2813"/>
      <c r="D2813" s="152"/>
      <c r="E2813" s="152"/>
      <c r="F2813"/>
      <c r="G2813" s="152"/>
      <c r="I2813" s="224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</row>
    <row r="2814" spans="1:36" s="223" customFormat="1" x14ac:dyDescent="0.2">
      <c r="A2814" s="11"/>
      <c r="B2814"/>
      <c r="C2814"/>
      <c r="D2814" s="152"/>
      <c r="E2814" s="152"/>
      <c r="F2814"/>
      <c r="G2814" s="152"/>
      <c r="I2814" s="22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</row>
    <row r="2815" spans="1:36" s="223" customFormat="1" x14ac:dyDescent="0.2">
      <c r="A2815" s="11"/>
      <c r="B2815"/>
      <c r="C2815"/>
      <c r="D2815" s="152"/>
      <c r="E2815" s="152"/>
      <c r="F2815"/>
      <c r="G2815" s="152"/>
      <c r="I2815" s="224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</row>
    <row r="2816" spans="1:36" s="223" customFormat="1" x14ac:dyDescent="0.2">
      <c r="A2816" s="11"/>
      <c r="B2816"/>
      <c r="C2816"/>
      <c r="D2816" s="152"/>
      <c r="E2816" s="152"/>
      <c r="F2816"/>
      <c r="G2816" s="152"/>
      <c r="I2816" s="224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</row>
    <row r="2817" spans="1:36" s="223" customFormat="1" x14ac:dyDescent="0.2">
      <c r="A2817" s="11"/>
      <c r="B2817"/>
      <c r="C2817"/>
      <c r="D2817" s="152"/>
      <c r="E2817" s="152"/>
      <c r="F2817"/>
      <c r="G2817" s="152"/>
      <c r="I2817" s="224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</row>
    <row r="2818" spans="1:36" s="223" customFormat="1" x14ac:dyDescent="0.2">
      <c r="A2818" s="11"/>
      <c r="B2818"/>
      <c r="C2818"/>
      <c r="D2818" s="152"/>
      <c r="E2818" s="152"/>
      <c r="F2818"/>
      <c r="G2818" s="152"/>
      <c r="I2818" s="224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</row>
    <row r="2819" spans="1:36" s="223" customFormat="1" x14ac:dyDescent="0.2">
      <c r="A2819" s="11"/>
      <c r="B2819"/>
      <c r="C2819"/>
      <c r="D2819" s="152"/>
      <c r="E2819" s="152"/>
      <c r="F2819"/>
      <c r="G2819" s="152"/>
      <c r="I2819" s="224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</row>
    <row r="2820" spans="1:36" s="223" customFormat="1" x14ac:dyDescent="0.2">
      <c r="A2820" s="11"/>
      <c r="B2820"/>
      <c r="C2820"/>
      <c r="D2820" s="152"/>
      <c r="E2820" s="152"/>
      <c r="F2820"/>
      <c r="G2820" s="152"/>
      <c r="I2820" s="224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</row>
    <row r="2821" spans="1:36" s="223" customFormat="1" x14ac:dyDescent="0.2">
      <c r="A2821" s="11"/>
      <c r="B2821"/>
      <c r="C2821"/>
      <c r="D2821" s="152"/>
      <c r="E2821" s="152"/>
      <c r="F2821"/>
      <c r="G2821" s="152"/>
      <c r="I2821" s="224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</row>
    <row r="2822" spans="1:36" s="223" customFormat="1" x14ac:dyDescent="0.2">
      <c r="A2822" s="11"/>
      <c r="B2822"/>
      <c r="C2822"/>
      <c r="D2822" s="152"/>
      <c r="E2822" s="152"/>
      <c r="F2822"/>
      <c r="G2822" s="152"/>
      <c r="I2822" s="224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</row>
    <row r="2823" spans="1:36" s="223" customFormat="1" x14ac:dyDescent="0.2">
      <c r="A2823" s="11"/>
      <c r="B2823"/>
      <c r="C2823"/>
      <c r="D2823" s="152"/>
      <c r="E2823" s="152"/>
      <c r="F2823"/>
      <c r="G2823" s="152"/>
      <c r="I2823" s="224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</row>
    <row r="2824" spans="1:36" s="223" customFormat="1" x14ac:dyDescent="0.2">
      <c r="A2824" s="11"/>
      <c r="B2824"/>
      <c r="C2824"/>
      <c r="D2824" s="152"/>
      <c r="E2824" s="152"/>
      <c r="F2824"/>
      <c r="G2824" s="152"/>
      <c r="I2824" s="2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</row>
    <row r="2825" spans="1:36" s="223" customFormat="1" x14ac:dyDescent="0.2">
      <c r="A2825" s="11"/>
      <c r="B2825"/>
      <c r="C2825"/>
      <c r="D2825" s="152"/>
      <c r="E2825" s="152"/>
      <c r="F2825"/>
      <c r="G2825" s="152"/>
      <c r="I2825" s="224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</row>
    <row r="2826" spans="1:36" s="223" customFormat="1" x14ac:dyDescent="0.2">
      <c r="A2826" s="11"/>
      <c r="B2826"/>
      <c r="C2826"/>
      <c r="D2826" s="152"/>
      <c r="E2826" s="152"/>
      <c r="F2826"/>
      <c r="G2826" s="152"/>
      <c r="I2826" s="224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</row>
    <row r="2827" spans="1:36" s="223" customFormat="1" x14ac:dyDescent="0.2">
      <c r="A2827" s="11"/>
      <c r="B2827"/>
      <c r="C2827"/>
      <c r="D2827" s="152"/>
      <c r="E2827" s="152"/>
      <c r="F2827"/>
      <c r="G2827" s="152"/>
      <c r="I2827" s="224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</row>
    <row r="2828" spans="1:36" s="223" customFormat="1" x14ac:dyDescent="0.2">
      <c r="A2828" s="11"/>
      <c r="B2828"/>
      <c r="C2828"/>
      <c r="D2828" s="152"/>
      <c r="E2828" s="152"/>
      <c r="F2828"/>
      <c r="G2828" s="152"/>
      <c r="I2828" s="224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</row>
    <row r="2829" spans="1:36" s="223" customFormat="1" x14ac:dyDescent="0.2">
      <c r="A2829" s="11"/>
      <c r="B2829"/>
      <c r="C2829"/>
      <c r="D2829" s="152"/>
      <c r="E2829" s="152"/>
      <c r="F2829"/>
      <c r="G2829" s="152"/>
      <c r="I2829" s="224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</row>
    <row r="2830" spans="1:36" s="223" customFormat="1" x14ac:dyDescent="0.2">
      <c r="A2830" s="11"/>
      <c r="B2830"/>
      <c r="C2830"/>
      <c r="D2830" s="152"/>
      <c r="E2830" s="152"/>
      <c r="F2830"/>
      <c r="G2830" s="152"/>
      <c r="I2830" s="224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</row>
    <row r="2831" spans="1:36" s="223" customFormat="1" x14ac:dyDescent="0.2">
      <c r="A2831" s="11"/>
      <c r="B2831"/>
      <c r="C2831"/>
      <c r="D2831" s="152"/>
      <c r="E2831" s="152"/>
      <c r="F2831"/>
      <c r="G2831" s="152"/>
      <c r="I2831" s="224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</row>
    <row r="2832" spans="1:36" s="223" customFormat="1" x14ac:dyDescent="0.2">
      <c r="A2832" s="11"/>
      <c r="B2832"/>
      <c r="C2832"/>
      <c r="D2832" s="152"/>
      <c r="E2832" s="152"/>
      <c r="F2832"/>
      <c r="G2832" s="152"/>
      <c r="I2832" s="224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</row>
    <row r="2833" spans="1:36" s="223" customFormat="1" x14ac:dyDescent="0.2">
      <c r="A2833" s="11"/>
      <c r="B2833"/>
      <c r="C2833"/>
      <c r="D2833" s="152"/>
      <c r="E2833" s="152"/>
      <c r="F2833"/>
      <c r="G2833" s="152"/>
      <c r="I2833" s="224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</row>
    <row r="2834" spans="1:36" s="223" customFormat="1" x14ac:dyDescent="0.2">
      <c r="A2834" s="11"/>
      <c r="B2834"/>
      <c r="C2834"/>
      <c r="D2834" s="152"/>
      <c r="E2834" s="152"/>
      <c r="F2834"/>
      <c r="G2834" s="152"/>
      <c r="I2834" s="22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</row>
    <row r="2835" spans="1:36" s="223" customFormat="1" x14ac:dyDescent="0.2">
      <c r="A2835" s="11"/>
      <c r="B2835"/>
      <c r="C2835"/>
      <c r="D2835" s="152"/>
      <c r="E2835" s="152"/>
      <c r="F2835"/>
      <c r="G2835" s="152"/>
      <c r="I2835" s="224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</row>
    <row r="2836" spans="1:36" s="223" customFormat="1" x14ac:dyDescent="0.2">
      <c r="A2836" s="11"/>
      <c r="B2836"/>
      <c r="C2836"/>
      <c r="D2836" s="152"/>
      <c r="E2836" s="152"/>
      <c r="F2836"/>
      <c r="G2836" s="152"/>
      <c r="I2836" s="224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</row>
    <row r="2837" spans="1:36" s="223" customFormat="1" x14ac:dyDescent="0.2">
      <c r="A2837" s="11"/>
      <c r="B2837"/>
      <c r="C2837"/>
      <c r="D2837" s="152"/>
      <c r="E2837" s="152"/>
      <c r="F2837"/>
      <c r="G2837" s="152"/>
      <c r="I2837" s="224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</row>
    <row r="2838" spans="1:36" s="223" customFormat="1" x14ac:dyDescent="0.2">
      <c r="A2838" s="11"/>
      <c r="B2838"/>
      <c r="C2838"/>
      <c r="D2838" s="152"/>
      <c r="E2838" s="152"/>
      <c r="F2838"/>
      <c r="G2838" s="152"/>
      <c r="I2838" s="224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</row>
    <row r="2839" spans="1:36" s="223" customFormat="1" x14ac:dyDescent="0.2">
      <c r="A2839" s="11"/>
      <c r="B2839"/>
      <c r="C2839"/>
      <c r="D2839" s="152"/>
      <c r="E2839" s="152"/>
      <c r="F2839"/>
      <c r="G2839" s="152"/>
      <c r="I2839" s="224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</row>
    <row r="2840" spans="1:36" s="223" customFormat="1" x14ac:dyDescent="0.2">
      <c r="A2840" s="11"/>
      <c r="B2840"/>
      <c r="C2840"/>
      <c r="D2840" s="152"/>
      <c r="E2840" s="152"/>
      <c r="F2840"/>
      <c r="G2840" s="152"/>
      <c r="I2840" s="224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</row>
    <row r="2841" spans="1:36" s="223" customFormat="1" x14ac:dyDescent="0.2">
      <c r="A2841" s="11"/>
      <c r="B2841"/>
      <c r="C2841"/>
      <c r="D2841" s="152"/>
      <c r="E2841" s="152"/>
      <c r="F2841"/>
      <c r="G2841" s="152"/>
      <c r="I2841" s="224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</row>
    <row r="2842" spans="1:36" s="223" customFormat="1" x14ac:dyDescent="0.2">
      <c r="A2842" s="11"/>
      <c r="B2842"/>
      <c r="C2842"/>
      <c r="D2842" s="152"/>
      <c r="E2842" s="152"/>
      <c r="F2842"/>
      <c r="G2842" s="152"/>
      <c r="I2842" s="224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</row>
    <row r="2843" spans="1:36" s="223" customFormat="1" x14ac:dyDescent="0.2">
      <c r="A2843" s="11"/>
      <c r="B2843"/>
      <c r="C2843"/>
      <c r="D2843" s="152"/>
      <c r="E2843" s="152"/>
      <c r="F2843"/>
      <c r="G2843" s="152"/>
      <c r="I2843" s="224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</row>
    <row r="2844" spans="1:36" s="223" customFormat="1" x14ac:dyDescent="0.2">
      <c r="A2844" s="11"/>
      <c r="B2844"/>
      <c r="C2844"/>
      <c r="D2844" s="152"/>
      <c r="E2844" s="152"/>
      <c r="F2844"/>
      <c r="G2844" s="152"/>
      <c r="I2844" s="22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</row>
    <row r="2845" spans="1:36" s="223" customFormat="1" x14ac:dyDescent="0.2">
      <c r="A2845" s="11"/>
      <c r="B2845"/>
      <c r="C2845"/>
      <c r="D2845" s="152"/>
      <c r="E2845" s="152"/>
      <c r="F2845"/>
      <c r="G2845" s="152"/>
      <c r="I2845" s="224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</row>
    <row r="2846" spans="1:36" s="223" customFormat="1" x14ac:dyDescent="0.2">
      <c r="A2846" s="11"/>
      <c r="B2846"/>
      <c r="C2846"/>
      <c r="D2846" s="152"/>
      <c r="E2846" s="152"/>
      <c r="F2846"/>
      <c r="G2846" s="152"/>
      <c r="I2846" s="224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</row>
    <row r="2847" spans="1:36" s="223" customFormat="1" x14ac:dyDescent="0.2">
      <c r="A2847" s="11"/>
      <c r="B2847"/>
      <c r="C2847"/>
      <c r="D2847" s="152"/>
      <c r="E2847" s="152"/>
      <c r="F2847"/>
      <c r="G2847" s="152"/>
      <c r="I2847" s="224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</row>
    <row r="2848" spans="1:36" s="223" customFormat="1" x14ac:dyDescent="0.2">
      <c r="A2848" s="11"/>
      <c r="B2848"/>
      <c r="C2848"/>
      <c r="D2848" s="152"/>
      <c r="E2848" s="152"/>
      <c r="F2848"/>
      <c r="G2848" s="152"/>
      <c r="I2848" s="224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</row>
    <row r="2849" spans="1:36" s="223" customFormat="1" x14ac:dyDescent="0.2">
      <c r="A2849" s="11"/>
      <c r="B2849"/>
      <c r="C2849"/>
      <c r="D2849" s="152"/>
      <c r="E2849" s="152"/>
      <c r="F2849"/>
      <c r="G2849" s="152"/>
      <c r="I2849" s="224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</row>
    <row r="2850" spans="1:36" s="223" customFormat="1" x14ac:dyDescent="0.2">
      <c r="A2850" s="11"/>
      <c r="B2850"/>
      <c r="C2850"/>
      <c r="D2850" s="152"/>
      <c r="E2850" s="152"/>
      <c r="F2850"/>
      <c r="G2850" s="152"/>
      <c r="I2850" s="224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</row>
    <row r="2851" spans="1:36" s="223" customFormat="1" x14ac:dyDescent="0.2">
      <c r="A2851" s="11"/>
      <c r="B2851"/>
      <c r="C2851"/>
      <c r="D2851" s="152"/>
      <c r="E2851" s="152"/>
      <c r="F2851"/>
      <c r="G2851" s="152"/>
      <c r="I2851" s="224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</row>
    <row r="2852" spans="1:36" s="223" customFormat="1" x14ac:dyDescent="0.2">
      <c r="A2852" s="11"/>
      <c r="B2852"/>
      <c r="C2852"/>
      <c r="D2852" s="152"/>
      <c r="E2852" s="152"/>
      <c r="F2852"/>
      <c r="G2852" s="152"/>
      <c r="I2852" s="224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</row>
    <row r="2853" spans="1:36" s="223" customFormat="1" x14ac:dyDescent="0.2">
      <c r="A2853" s="11"/>
      <c r="B2853"/>
      <c r="C2853"/>
      <c r="D2853" s="152"/>
      <c r="E2853" s="152"/>
      <c r="F2853"/>
      <c r="G2853" s="152"/>
      <c r="I2853" s="224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</row>
    <row r="2854" spans="1:36" s="223" customFormat="1" x14ac:dyDescent="0.2">
      <c r="A2854" s="11"/>
      <c r="B2854"/>
      <c r="C2854"/>
      <c r="D2854" s="152"/>
      <c r="E2854" s="152"/>
      <c r="F2854"/>
      <c r="G2854" s="152"/>
      <c r="I2854" s="22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</row>
    <row r="2855" spans="1:36" s="223" customFormat="1" x14ac:dyDescent="0.2">
      <c r="A2855" s="11"/>
      <c r="B2855"/>
      <c r="C2855"/>
      <c r="D2855" s="152"/>
      <c r="E2855" s="152"/>
      <c r="F2855"/>
      <c r="G2855" s="152"/>
      <c r="I2855" s="224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</row>
    <row r="2856" spans="1:36" s="223" customFormat="1" x14ac:dyDescent="0.2">
      <c r="A2856" s="11"/>
      <c r="B2856"/>
      <c r="C2856"/>
      <c r="D2856" s="152"/>
      <c r="E2856" s="152"/>
      <c r="F2856"/>
      <c r="G2856" s="152"/>
      <c r="I2856" s="224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</row>
    <row r="2857" spans="1:36" s="223" customFormat="1" x14ac:dyDescent="0.2">
      <c r="A2857" s="11"/>
      <c r="B2857"/>
      <c r="C2857"/>
      <c r="D2857" s="152"/>
      <c r="E2857" s="152"/>
      <c r="F2857"/>
      <c r="G2857" s="152"/>
      <c r="I2857" s="224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</row>
    <row r="2858" spans="1:36" s="223" customFormat="1" x14ac:dyDescent="0.2">
      <c r="A2858" s="11"/>
      <c r="B2858"/>
      <c r="C2858"/>
      <c r="D2858" s="152"/>
      <c r="E2858" s="152"/>
      <c r="F2858"/>
      <c r="G2858" s="152"/>
      <c r="I2858" s="224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</row>
    <row r="2859" spans="1:36" s="223" customFormat="1" x14ac:dyDescent="0.2">
      <c r="A2859" s="11"/>
      <c r="B2859"/>
      <c r="C2859"/>
      <c r="D2859" s="152"/>
      <c r="E2859" s="152"/>
      <c r="F2859"/>
      <c r="G2859" s="152"/>
      <c r="I2859" s="224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</row>
    <row r="2860" spans="1:36" s="223" customFormat="1" x14ac:dyDescent="0.2">
      <c r="A2860" s="11"/>
      <c r="B2860"/>
      <c r="C2860"/>
      <c r="D2860" s="152"/>
      <c r="E2860" s="152"/>
      <c r="F2860"/>
      <c r="G2860" s="152"/>
      <c r="I2860" s="224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</row>
    <row r="2861" spans="1:36" s="223" customFormat="1" x14ac:dyDescent="0.2">
      <c r="A2861" s="11"/>
      <c r="B2861"/>
      <c r="C2861"/>
      <c r="D2861" s="152"/>
      <c r="E2861" s="152"/>
      <c r="F2861"/>
      <c r="G2861" s="152"/>
      <c r="I2861" s="224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</row>
    <row r="2862" spans="1:36" s="223" customFormat="1" x14ac:dyDescent="0.2">
      <c r="A2862" s="11"/>
      <c r="B2862"/>
      <c r="C2862"/>
      <c r="D2862" s="152"/>
      <c r="E2862" s="152"/>
      <c r="F2862"/>
      <c r="G2862" s="152"/>
      <c r="I2862" s="224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</row>
    <row r="2863" spans="1:36" s="223" customFormat="1" x14ac:dyDescent="0.2">
      <c r="A2863" s="11"/>
      <c r="B2863"/>
      <c r="C2863"/>
      <c r="D2863" s="152"/>
      <c r="E2863" s="152"/>
      <c r="F2863"/>
      <c r="G2863" s="152"/>
      <c r="I2863" s="224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</row>
    <row r="2864" spans="1:36" s="223" customFormat="1" x14ac:dyDescent="0.2">
      <c r="A2864" s="11"/>
      <c r="B2864"/>
      <c r="C2864"/>
      <c r="D2864" s="152"/>
      <c r="E2864" s="152"/>
      <c r="F2864"/>
      <c r="G2864" s="152"/>
      <c r="I2864" s="22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</row>
    <row r="2865" spans="1:36" s="223" customFormat="1" x14ac:dyDescent="0.2">
      <c r="A2865" s="11"/>
      <c r="B2865"/>
      <c r="C2865"/>
      <c r="D2865" s="152"/>
      <c r="E2865" s="152"/>
      <c r="F2865"/>
      <c r="G2865" s="152"/>
      <c r="I2865" s="224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</row>
    <row r="2866" spans="1:36" s="223" customFormat="1" x14ac:dyDescent="0.2">
      <c r="A2866" s="11"/>
      <c r="B2866"/>
      <c r="C2866"/>
      <c r="D2866" s="152"/>
      <c r="E2866" s="152"/>
      <c r="F2866"/>
      <c r="G2866" s="152"/>
      <c r="I2866" s="224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</row>
    <row r="2867" spans="1:36" s="223" customFormat="1" x14ac:dyDescent="0.2">
      <c r="A2867" s="11"/>
      <c r="B2867"/>
      <c r="C2867"/>
      <c r="D2867" s="152"/>
      <c r="E2867" s="152"/>
      <c r="F2867"/>
      <c r="G2867" s="152"/>
      <c r="I2867" s="224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</row>
    <row r="2868" spans="1:36" s="223" customFormat="1" x14ac:dyDescent="0.2">
      <c r="A2868" s="11"/>
      <c r="B2868"/>
      <c r="C2868"/>
      <c r="D2868" s="152"/>
      <c r="E2868" s="152"/>
      <c r="F2868"/>
      <c r="G2868" s="152"/>
      <c r="I2868" s="224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</row>
    <row r="2869" spans="1:36" s="223" customFormat="1" x14ac:dyDescent="0.2">
      <c r="A2869" s="11"/>
      <c r="B2869"/>
      <c r="C2869"/>
      <c r="D2869" s="152"/>
      <c r="E2869" s="152"/>
      <c r="F2869"/>
      <c r="G2869" s="152"/>
      <c r="I2869" s="224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</row>
    <row r="2870" spans="1:36" s="223" customFormat="1" x14ac:dyDescent="0.2">
      <c r="A2870" s="11"/>
      <c r="B2870"/>
      <c r="C2870"/>
      <c r="D2870" s="152"/>
      <c r="E2870" s="152"/>
      <c r="F2870"/>
      <c r="G2870" s="152"/>
      <c r="I2870" s="224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</row>
    <row r="2871" spans="1:36" s="223" customFormat="1" x14ac:dyDescent="0.2">
      <c r="A2871" s="11"/>
      <c r="B2871"/>
      <c r="C2871"/>
      <c r="D2871" s="152"/>
      <c r="E2871" s="152"/>
      <c r="F2871"/>
      <c r="G2871" s="152"/>
      <c r="I2871" s="224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</row>
    <row r="2872" spans="1:36" s="223" customFormat="1" x14ac:dyDescent="0.2">
      <c r="A2872" s="11"/>
      <c r="B2872"/>
      <c r="C2872"/>
      <c r="D2872" s="152"/>
      <c r="E2872" s="152"/>
      <c r="F2872"/>
      <c r="G2872" s="152"/>
      <c r="I2872" s="224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</row>
    <row r="2873" spans="1:36" s="223" customFormat="1" x14ac:dyDescent="0.2">
      <c r="A2873" s="11"/>
      <c r="B2873"/>
      <c r="C2873"/>
      <c r="D2873" s="152"/>
      <c r="E2873" s="152"/>
      <c r="F2873"/>
      <c r="G2873" s="152"/>
      <c r="I2873" s="224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</row>
    <row r="2874" spans="1:36" s="223" customFormat="1" x14ac:dyDescent="0.2">
      <c r="A2874" s="11"/>
      <c r="B2874"/>
      <c r="C2874"/>
      <c r="D2874" s="152"/>
      <c r="E2874" s="152"/>
      <c r="F2874"/>
      <c r="G2874" s="152"/>
      <c r="I2874" s="22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</row>
    <row r="2875" spans="1:36" s="223" customFormat="1" x14ac:dyDescent="0.2">
      <c r="A2875" s="11"/>
      <c r="B2875"/>
      <c r="C2875"/>
      <c r="D2875" s="152"/>
      <c r="E2875" s="152"/>
      <c r="F2875"/>
      <c r="G2875" s="152"/>
      <c r="I2875" s="224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</row>
    <row r="2876" spans="1:36" s="223" customFormat="1" x14ac:dyDescent="0.2">
      <c r="A2876" s="11"/>
      <c r="B2876"/>
      <c r="C2876"/>
      <c r="D2876" s="152"/>
      <c r="E2876" s="152"/>
      <c r="F2876"/>
      <c r="G2876" s="152"/>
      <c r="I2876" s="224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</row>
    <row r="2877" spans="1:36" s="223" customFormat="1" x14ac:dyDescent="0.2">
      <c r="A2877" s="11"/>
      <c r="B2877"/>
      <c r="C2877"/>
      <c r="D2877" s="152"/>
      <c r="E2877" s="152"/>
      <c r="F2877"/>
      <c r="G2877" s="152"/>
      <c r="I2877" s="224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</row>
    <row r="2878" spans="1:36" s="223" customFormat="1" x14ac:dyDescent="0.2">
      <c r="A2878" s="11"/>
      <c r="B2878"/>
      <c r="C2878"/>
      <c r="D2878" s="152"/>
      <c r="E2878" s="152"/>
      <c r="F2878"/>
      <c r="G2878" s="152"/>
      <c r="I2878" s="224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</row>
    <row r="2879" spans="1:36" s="223" customFormat="1" x14ac:dyDescent="0.2">
      <c r="A2879" s="11"/>
      <c r="B2879"/>
      <c r="C2879"/>
      <c r="D2879" s="152"/>
      <c r="E2879" s="152"/>
      <c r="F2879"/>
      <c r="G2879" s="152"/>
      <c r="I2879" s="224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</row>
    <row r="2880" spans="1:36" s="223" customFormat="1" x14ac:dyDescent="0.2">
      <c r="A2880" s="11"/>
      <c r="B2880"/>
      <c r="C2880"/>
      <c r="D2880" s="152"/>
      <c r="E2880" s="152"/>
      <c r="F2880"/>
      <c r="G2880" s="152"/>
      <c r="I2880" s="224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</row>
    <row r="2881" spans="1:36" s="223" customFormat="1" x14ac:dyDescent="0.2">
      <c r="A2881" s="11"/>
      <c r="B2881"/>
      <c r="C2881"/>
      <c r="D2881" s="152"/>
      <c r="E2881" s="152"/>
      <c r="F2881"/>
      <c r="G2881" s="152"/>
      <c r="I2881" s="224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</row>
    <row r="2882" spans="1:36" s="223" customFormat="1" x14ac:dyDescent="0.2">
      <c r="A2882" s="11"/>
      <c r="B2882"/>
      <c r="C2882"/>
      <c r="D2882" s="152"/>
      <c r="E2882" s="152"/>
      <c r="F2882"/>
      <c r="G2882" s="152"/>
      <c r="I2882" s="224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</row>
    <row r="2883" spans="1:36" s="223" customFormat="1" x14ac:dyDescent="0.2">
      <c r="A2883" s="11"/>
      <c r="B2883"/>
      <c r="C2883"/>
      <c r="D2883" s="152"/>
      <c r="E2883" s="152"/>
      <c r="F2883"/>
      <c r="G2883" s="152"/>
      <c r="I2883" s="224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</row>
    <row r="2884" spans="1:36" s="223" customFormat="1" x14ac:dyDescent="0.2">
      <c r="A2884" s="11"/>
      <c r="B2884"/>
      <c r="C2884"/>
      <c r="D2884" s="152"/>
      <c r="E2884" s="152"/>
      <c r="F2884"/>
      <c r="G2884" s="152"/>
      <c r="I2884" s="22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</row>
    <row r="2885" spans="1:36" s="223" customFormat="1" x14ac:dyDescent="0.2">
      <c r="A2885" s="11"/>
      <c r="B2885"/>
      <c r="C2885"/>
      <c r="D2885" s="152"/>
      <c r="E2885" s="152"/>
      <c r="F2885"/>
      <c r="G2885" s="152"/>
      <c r="I2885" s="224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</row>
    <row r="2886" spans="1:36" s="223" customFormat="1" x14ac:dyDescent="0.2">
      <c r="A2886" s="11"/>
      <c r="B2886"/>
      <c r="C2886"/>
      <c r="D2886" s="152"/>
      <c r="E2886" s="152"/>
      <c r="F2886"/>
      <c r="G2886" s="152"/>
      <c r="I2886" s="224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</row>
    <row r="2887" spans="1:36" s="223" customFormat="1" x14ac:dyDescent="0.2">
      <c r="A2887" s="11"/>
      <c r="B2887"/>
      <c r="C2887"/>
      <c r="D2887" s="152"/>
      <c r="E2887" s="152"/>
      <c r="F2887"/>
      <c r="G2887" s="152"/>
      <c r="I2887" s="224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</row>
    <row r="2888" spans="1:36" s="223" customFormat="1" x14ac:dyDescent="0.2">
      <c r="A2888" s="11"/>
      <c r="B2888"/>
      <c r="C2888"/>
      <c r="D2888" s="152"/>
      <c r="E2888" s="152"/>
      <c r="F2888"/>
      <c r="G2888" s="152"/>
      <c r="I2888" s="224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</row>
    <row r="2889" spans="1:36" s="223" customFormat="1" x14ac:dyDescent="0.2">
      <c r="A2889" s="11"/>
      <c r="B2889"/>
      <c r="C2889"/>
      <c r="D2889" s="152"/>
      <c r="E2889" s="152"/>
      <c r="F2889"/>
      <c r="G2889" s="152"/>
      <c r="I2889" s="224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</row>
    <row r="2890" spans="1:36" s="223" customFormat="1" x14ac:dyDescent="0.2">
      <c r="A2890" s="11"/>
      <c r="B2890"/>
      <c r="C2890"/>
      <c r="D2890" s="152"/>
      <c r="E2890" s="152"/>
      <c r="F2890"/>
      <c r="G2890" s="152"/>
      <c r="I2890" s="224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</row>
    <row r="2891" spans="1:36" s="223" customFormat="1" x14ac:dyDescent="0.2">
      <c r="A2891" s="11"/>
      <c r="B2891"/>
      <c r="C2891"/>
      <c r="D2891" s="152"/>
      <c r="E2891" s="152"/>
      <c r="F2891"/>
      <c r="G2891" s="152"/>
      <c r="I2891" s="224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</row>
    <row r="2892" spans="1:36" s="223" customFormat="1" x14ac:dyDescent="0.2">
      <c r="A2892" s="11"/>
      <c r="B2892"/>
      <c r="C2892"/>
      <c r="D2892" s="152"/>
      <c r="E2892" s="152"/>
      <c r="F2892"/>
      <c r="G2892" s="152"/>
      <c r="I2892" s="224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</row>
    <row r="2893" spans="1:36" s="223" customFormat="1" x14ac:dyDescent="0.2">
      <c r="A2893" s="11"/>
      <c r="B2893"/>
      <c r="C2893"/>
      <c r="D2893" s="152"/>
      <c r="E2893" s="152"/>
      <c r="F2893"/>
      <c r="G2893" s="152"/>
      <c r="I2893" s="224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</row>
    <row r="2894" spans="1:36" s="223" customFormat="1" x14ac:dyDescent="0.2">
      <c r="A2894" s="11"/>
      <c r="B2894"/>
      <c r="C2894"/>
      <c r="D2894" s="152"/>
      <c r="E2894" s="152"/>
      <c r="F2894"/>
      <c r="G2894" s="152"/>
      <c r="I2894" s="22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</row>
    <row r="2895" spans="1:36" s="223" customFormat="1" x14ac:dyDescent="0.2">
      <c r="A2895" s="11"/>
      <c r="B2895"/>
      <c r="C2895"/>
      <c r="D2895" s="152"/>
      <c r="E2895" s="152"/>
      <c r="F2895"/>
      <c r="G2895" s="152"/>
      <c r="I2895" s="224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</row>
    <row r="2896" spans="1:36" s="223" customFormat="1" x14ac:dyDescent="0.2">
      <c r="A2896" s="11"/>
      <c r="B2896"/>
      <c r="C2896"/>
      <c r="D2896" s="152"/>
      <c r="E2896" s="152"/>
      <c r="F2896"/>
      <c r="G2896" s="152"/>
      <c r="I2896" s="224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</row>
    <row r="2897" spans="1:36" s="223" customFormat="1" x14ac:dyDescent="0.2">
      <c r="A2897" s="11"/>
      <c r="B2897"/>
      <c r="C2897"/>
      <c r="D2897" s="152"/>
      <c r="E2897" s="152"/>
      <c r="F2897"/>
      <c r="G2897" s="152"/>
      <c r="I2897" s="224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</row>
    <row r="2898" spans="1:36" s="223" customFormat="1" x14ac:dyDescent="0.2">
      <c r="A2898" s="11"/>
      <c r="B2898"/>
      <c r="C2898"/>
      <c r="D2898" s="152"/>
      <c r="E2898" s="152"/>
      <c r="F2898"/>
      <c r="G2898" s="152"/>
      <c r="I2898" s="224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</row>
    <row r="2899" spans="1:36" s="223" customFormat="1" x14ac:dyDescent="0.2">
      <c r="A2899" s="11"/>
      <c r="B2899"/>
      <c r="C2899"/>
      <c r="D2899" s="152"/>
      <c r="E2899" s="152"/>
      <c r="F2899"/>
      <c r="G2899" s="152"/>
      <c r="I2899" s="224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</row>
    <row r="2900" spans="1:36" s="223" customFormat="1" x14ac:dyDescent="0.2">
      <c r="A2900" s="11"/>
      <c r="B2900"/>
      <c r="C2900"/>
      <c r="D2900" s="152"/>
      <c r="E2900" s="152"/>
      <c r="F2900"/>
      <c r="G2900" s="152"/>
      <c r="I2900" s="224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</row>
    <row r="2901" spans="1:36" s="223" customFormat="1" x14ac:dyDescent="0.2">
      <c r="A2901" s="11"/>
      <c r="B2901"/>
      <c r="C2901"/>
      <c r="D2901" s="152"/>
      <c r="E2901" s="152"/>
      <c r="F2901"/>
      <c r="G2901" s="152"/>
      <c r="I2901" s="224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</row>
    <row r="2902" spans="1:36" s="223" customFormat="1" x14ac:dyDescent="0.2">
      <c r="A2902" s="11"/>
      <c r="B2902"/>
      <c r="C2902"/>
      <c r="D2902" s="152"/>
      <c r="E2902" s="152"/>
      <c r="F2902"/>
      <c r="G2902" s="152"/>
      <c r="I2902" s="224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</row>
    <row r="2903" spans="1:36" s="223" customFormat="1" x14ac:dyDescent="0.2">
      <c r="A2903" s="11"/>
      <c r="B2903"/>
      <c r="C2903"/>
      <c r="D2903" s="152"/>
      <c r="E2903" s="152"/>
      <c r="F2903"/>
      <c r="G2903" s="152"/>
      <c r="I2903" s="224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</row>
    <row r="2904" spans="1:36" s="223" customFormat="1" x14ac:dyDescent="0.2">
      <c r="A2904" s="11"/>
      <c r="B2904"/>
      <c r="C2904"/>
      <c r="D2904" s="152"/>
      <c r="E2904" s="152"/>
      <c r="F2904"/>
      <c r="G2904" s="152"/>
      <c r="I2904" s="22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</row>
    <row r="2905" spans="1:36" s="223" customFormat="1" x14ac:dyDescent="0.2">
      <c r="A2905" s="11"/>
      <c r="B2905"/>
      <c r="C2905"/>
      <c r="D2905" s="152"/>
      <c r="E2905" s="152"/>
      <c r="F2905"/>
      <c r="G2905" s="152"/>
      <c r="I2905" s="224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</row>
    <row r="2906" spans="1:36" s="223" customFormat="1" x14ac:dyDescent="0.2">
      <c r="A2906" s="11"/>
      <c r="B2906"/>
      <c r="C2906"/>
      <c r="D2906" s="152"/>
      <c r="E2906" s="152"/>
      <c r="F2906"/>
      <c r="G2906" s="152"/>
      <c r="I2906" s="224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</row>
    <row r="2907" spans="1:36" s="223" customFormat="1" x14ac:dyDescent="0.2">
      <c r="A2907" s="11"/>
      <c r="B2907"/>
      <c r="C2907"/>
      <c r="D2907" s="152"/>
      <c r="E2907" s="152"/>
      <c r="F2907"/>
      <c r="G2907" s="152"/>
      <c r="I2907" s="224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</row>
    <row r="2908" spans="1:36" s="223" customFormat="1" x14ac:dyDescent="0.2">
      <c r="A2908" s="11"/>
      <c r="B2908"/>
      <c r="C2908"/>
      <c r="D2908" s="152"/>
      <c r="E2908" s="152"/>
      <c r="F2908"/>
      <c r="G2908" s="152"/>
      <c r="I2908" s="224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</row>
    <row r="2909" spans="1:36" s="223" customFormat="1" x14ac:dyDescent="0.2">
      <c r="A2909" s="11"/>
      <c r="B2909"/>
      <c r="C2909"/>
      <c r="D2909" s="152"/>
      <c r="E2909" s="152"/>
      <c r="F2909"/>
      <c r="G2909" s="152"/>
      <c r="I2909" s="224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</row>
    <row r="2910" spans="1:36" s="223" customFormat="1" x14ac:dyDescent="0.2">
      <c r="A2910" s="11"/>
      <c r="B2910"/>
      <c r="C2910"/>
      <c r="D2910" s="152"/>
      <c r="E2910" s="152"/>
      <c r="F2910"/>
      <c r="G2910" s="152"/>
      <c r="I2910" s="224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</row>
    <row r="2911" spans="1:36" s="223" customFormat="1" x14ac:dyDescent="0.2">
      <c r="A2911" s="11"/>
      <c r="B2911"/>
      <c r="C2911"/>
      <c r="D2911" s="152"/>
      <c r="E2911" s="152"/>
      <c r="F2911"/>
      <c r="G2911" s="152"/>
      <c r="I2911" s="224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</row>
    <row r="2912" spans="1:36" s="223" customFormat="1" x14ac:dyDescent="0.2">
      <c r="A2912" s="11"/>
      <c r="B2912"/>
      <c r="C2912"/>
      <c r="D2912" s="152"/>
      <c r="E2912" s="152"/>
      <c r="F2912"/>
      <c r="G2912" s="152"/>
      <c r="I2912" s="224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</row>
    <row r="2913" spans="1:36" s="223" customFormat="1" x14ac:dyDescent="0.2">
      <c r="A2913" s="11"/>
      <c r="B2913"/>
      <c r="C2913"/>
      <c r="D2913" s="152"/>
      <c r="E2913" s="152"/>
      <c r="F2913"/>
      <c r="G2913" s="152"/>
      <c r="I2913" s="224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</row>
    <row r="2914" spans="1:36" s="223" customFormat="1" x14ac:dyDescent="0.2">
      <c r="A2914" s="11"/>
      <c r="B2914"/>
      <c r="C2914"/>
      <c r="D2914" s="152"/>
      <c r="E2914" s="152"/>
      <c r="F2914"/>
      <c r="G2914" s="152"/>
      <c r="I2914" s="22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</row>
    <row r="2915" spans="1:36" s="223" customFormat="1" x14ac:dyDescent="0.2">
      <c r="A2915" s="11"/>
      <c r="B2915"/>
      <c r="C2915"/>
      <c r="D2915" s="152"/>
      <c r="E2915" s="152"/>
      <c r="F2915"/>
      <c r="G2915" s="152"/>
      <c r="I2915" s="224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</row>
    <row r="2916" spans="1:36" s="223" customFormat="1" x14ac:dyDescent="0.2">
      <c r="A2916" s="11"/>
      <c r="B2916"/>
      <c r="C2916"/>
      <c r="D2916" s="152"/>
      <c r="E2916" s="152"/>
      <c r="F2916"/>
      <c r="G2916" s="152"/>
      <c r="I2916" s="224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</row>
    <row r="2917" spans="1:36" s="223" customFormat="1" x14ac:dyDescent="0.2">
      <c r="A2917" s="11"/>
      <c r="B2917"/>
      <c r="C2917"/>
      <c r="D2917" s="152"/>
      <c r="E2917" s="152"/>
      <c r="F2917"/>
      <c r="G2917" s="152"/>
      <c r="I2917" s="224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</row>
    <row r="2918" spans="1:36" s="223" customFormat="1" x14ac:dyDescent="0.2">
      <c r="A2918" s="11"/>
      <c r="B2918"/>
      <c r="C2918"/>
      <c r="D2918" s="152"/>
      <c r="E2918" s="152"/>
      <c r="F2918"/>
      <c r="G2918" s="152"/>
      <c r="I2918" s="224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</row>
    <row r="2919" spans="1:36" s="223" customFormat="1" x14ac:dyDescent="0.2">
      <c r="A2919" s="11"/>
      <c r="B2919"/>
      <c r="C2919"/>
      <c r="D2919" s="152"/>
      <c r="E2919" s="152"/>
      <c r="F2919"/>
      <c r="G2919" s="152"/>
      <c r="I2919" s="224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</row>
    <row r="2920" spans="1:36" s="223" customFormat="1" x14ac:dyDescent="0.2">
      <c r="A2920" s="11"/>
      <c r="B2920"/>
      <c r="C2920"/>
      <c r="D2920" s="152"/>
      <c r="E2920" s="152"/>
      <c r="F2920"/>
      <c r="G2920" s="152"/>
      <c r="I2920" s="224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</row>
    <row r="2921" spans="1:36" s="223" customFormat="1" x14ac:dyDescent="0.2">
      <c r="A2921" s="11"/>
      <c r="B2921"/>
      <c r="C2921"/>
      <c r="D2921" s="152"/>
      <c r="E2921" s="152"/>
      <c r="F2921"/>
      <c r="G2921" s="152"/>
      <c r="I2921" s="224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</row>
    <row r="2922" spans="1:36" s="223" customFormat="1" x14ac:dyDescent="0.2">
      <c r="A2922" s="11"/>
      <c r="B2922"/>
      <c r="C2922"/>
      <c r="D2922" s="152"/>
      <c r="E2922" s="152"/>
      <c r="F2922"/>
      <c r="G2922" s="152"/>
      <c r="I2922" s="224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</row>
    <row r="2923" spans="1:36" s="223" customFormat="1" x14ac:dyDescent="0.2">
      <c r="A2923" s="11"/>
      <c r="B2923"/>
      <c r="C2923"/>
      <c r="D2923" s="152"/>
      <c r="E2923" s="152"/>
      <c r="F2923"/>
      <c r="G2923" s="152"/>
      <c r="I2923" s="224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</row>
    <row r="2924" spans="1:36" s="223" customFormat="1" x14ac:dyDescent="0.2">
      <c r="A2924" s="11"/>
      <c r="B2924"/>
      <c r="C2924"/>
      <c r="D2924" s="152"/>
      <c r="E2924" s="152"/>
      <c r="F2924"/>
      <c r="G2924" s="152"/>
      <c r="I2924" s="2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</row>
    <row r="2925" spans="1:36" s="223" customFormat="1" x14ac:dyDescent="0.2">
      <c r="A2925" s="11"/>
      <c r="B2925"/>
      <c r="C2925"/>
      <c r="D2925" s="152"/>
      <c r="E2925" s="152"/>
      <c r="F2925"/>
      <c r="G2925" s="152"/>
      <c r="I2925" s="224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</row>
    <row r="2926" spans="1:36" s="223" customFormat="1" x14ac:dyDescent="0.2">
      <c r="A2926" s="11"/>
      <c r="B2926"/>
      <c r="C2926"/>
      <c r="D2926" s="152"/>
      <c r="E2926" s="152"/>
      <c r="F2926"/>
      <c r="G2926" s="152"/>
      <c r="I2926" s="224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</row>
    <row r="2927" spans="1:36" s="223" customFormat="1" x14ac:dyDescent="0.2">
      <c r="A2927" s="11"/>
      <c r="B2927"/>
      <c r="C2927"/>
      <c r="D2927" s="152"/>
      <c r="E2927" s="152"/>
      <c r="F2927"/>
      <c r="G2927" s="152"/>
      <c r="I2927" s="224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</row>
    <row r="2928" spans="1:36" s="223" customFormat="1" x14ac:dyDescent="0.2">
      <c r="A2928" s="11"/>
      <c r="B2928"/>
      <c r="C2928"/>
      <c r="D2928" s="152"/>
      <c r="E2928" s="152"/>
      <c r="F2928"/>
      <c r="G2928" s="152"/>
      <c r="I2928" s="224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</row>
    <row r="2929" spans="1:36" s="223" customFormat="1" x14ac:dyDescent="0.2">
      <c r="A2929" s="11"/>
      <c r="B2929"/>
      <c r="C2929"/>
      <c r="D2929" s="152"/>
      <c r="E2929" s="152"/>
      <c r="F2929"/>
      <c r="G2929" s="152"/>
      <c r="I2929" s="224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</row>
    <row r="2930" spans="1:36" s="223" customFormat="1" x14ac:dyDescent="0.2">
      <c r="A2930" s="11"/>
      <c r="B2930"/>
      <c r="C2930"/>
      <c r="D2930" s="152"/>
      <c r="E2930" s="152"/>
      <c r="F2930"/>
      <c r="G2930" s="152"/>
      <c r="I2930" s="224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</row>
    <row r="2931" spans="1:36" s="223" customFormat="1" x14ac:dyDescent="0.2">
      <c r="A2931" s="11"/>
      <c r="B2931"/>
      <c r="C2931"/>
      <c r="D2931" s="152"/>
      <c r="E2931" s="152"/>
      <c r="F2931"/>
      <c r="G2931" s="152"/>
      <c r="I2931" s="224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</row>
    <row r="2932" spans="1:36" s="223" customFormat="1" x14ac:dyDescent="0.2">
      <c r="A2932" s="11"/>
      <c r="B2932"/>
      <c r="C2932"/>
      <c r="D2932" s="152"/>
      <c r="E2932" s="152"/>
      <c r="F2932"/>
      <c r="G2932" s="152"/>
      <c r="I2932" s="224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</row>
    <row r="2933" spans="1:36" s="223" customFormat="1" x14ac:dyDescent="0.2">
      <c r="A2933" s="11"/>
      <c r="B2933"/>
      <c r="C2933"/>
      <c r="D2933" s="152"/>
      <c r="E2933" s="152"/>
      <c r="F2933"/>
      <c r="G2933" s="152"/>
      <c r="I2933" s="224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</row>
    <row r="2934" spans="1:36" s="223" customFormat="1" x14ac:dyDescent="0.2">
      <c r="A2934" s="11"/>
      <c r="B2934"/>
      <c r="C2934"/>
      <c r="D2934" s="152"/>
      <c r="E2934" s="152"/>
      <c r="F2934"/>
      <c r="G2934" s="152"/>
      <c r="I2934" s="22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</row>
    <row r="2935" spans="1:36" s="223" customFormat="1" x14ac:dyDescent="0.2">
      <c r="A2935" s="11"/>
      <c r="B2935"/>
      <c r="C2935"/>
      <c r="D2935" s="152"/>
      <c r="E2935" s="152"/>
      <c r="F2935"/>
      <c r="G2935" s="152"/>
      <c r="I2935" s="224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</row>
    <row r="2936" spans="1:36" s="223" customFormat="1" x14ac:dyDescent="0.2">
      <c r="A2936" s="11"/>
      <c r="B2936"/>
      <c r="C2936"/>
      <c r="D2936" s="152"/>
      <c r="E2936" s="152"/>
      <c r="F2936"/>
      <c r="G2936" s="152"/>
      <c r="I2936" s="224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</row>
    <row r="2937" spans="1:36" s="223" customFormat="1" x14ac:dyDescent="0.2">
      <c r="A2937" s="11"/>
      <c r="B2937"/>
      <c r="C2937"/>
      <c r="D2937" s="152"/>
      <c r="E2937" s="152"/>
      <c r="F2937"/>
      <c r="G2937" s="152"/>
      <c r="I2937" s="224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</row>
    <row r="2938" spans="1:36" s="223" customFormat="1" x14ac:dyDescent="0.2">
      <c r="A2938" s="11"/>
      <c r="B2938"/>
      <c r="C2938"/>
      <c r="D2938" s="152"/>
      <c r="E2938" s="152"/>
      <c r="F2938"/>
      <c r="G2938" s="152"/>
      <c r="I2938" s="224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</row>
    <row r="2939" spans="1:36" s="223" customFormat="1" x14ac:dyDescent="0.2">
      <c r="A2939" s="11"/>
      <c r="B2939"/>
      <c r="C2939"/>
      <c r="D2939" s="152"/>
      <c r="E2939" s="152"/>
      <c r="F2939"/>
      <c r="G2939" s="152"/>
      <c r="I2939" s="224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</row>
    <row r="2940" spans="1:36" s="223" customFormat="1" x14ac:dyDescent="0.2">
      <c r="A2940" s="11"/>
      <c r="B2940"/>
      <c r="C2940"/>
      <c r="D2940" s="152"/>
      <c r="E2940" s="152"/>
      <c r="F2940"/>
      <c r="G2940" s="152"/>
      <c r="I2940" s="224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</row>
    <row r="2941" spans="1:36" s="223" customFormat="1" x14ac:dyDescent="0.2">
      <c r="A2941" s="11"/>
      <c r="B2941"/>
      <c r="C2941"/>
      <c r="D2941" s="152"/>
      <c r="E2941" s="152"/>
      <c r="F2941"/>
      <c r="G2941" s="152"/>
      <c r="I2941" s="224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</row>
    <row r="2942" spans="1:36" s="223" customFormat="1" x14ac:dyDescent="0.2">
      <c r="A2942" s="11"/>
      <c r="B2942"/>
      <c r="C2942"/>
      <c r="D2942" s="152"/>
      <c r="E2942" s="152"/>
      <c r="F2942"/>
      <c r="G2942" s="152"/>
      <c r="I2942" s="224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</row>
    <row r="2943" spans="1:36" s="223" customFormat="1" x14ac:dyDescent="0.2">
      <c r="A2943" s="11"/>
      <c r="B2943"/>
      <c r="C2943"/>
      <c r="D2943" s="152"/>
      <c r="E2943" s="152"/>
      <c r="F2943"/>
      <c r="G2943" s="152"/>
      <c r="I2943" s="224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</row>
    <row r="2944" spans="1:36" s="223" customFormat="1" x14ac:dyDescent="0.2">
      <c r="A2944" s="11"/>
      <c r="B2944"/>
      <c r="C2944"/>
      <c r="D2944" s="152"/>
      <c r="E2944" s="152"/>
      <c r="F2944"/>
      <c r="G2944" s="152"/>
      <c r="I2944" s="22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</row>
    <row r="2945" spans="1:36" s="223" customFormat="1" x14ac:dyDescent="0.2">
      <c r="A2945" s="11"/>
      <c r="B2945"/>
      <c r="C2945"/>
      <c r="D2945" s="152"/>
      <c r="E2945" s="152"/>
      <c r="F2945"/>
      <c r="G2945" s="152"/>
      <c r="I2945" s="224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</row>
    <row r="2946" spans="1:36" s="223" customFormat="1" x14ac:dyDescent="0.2">
      <c r="A2946" s="11"/>
      <c r="B2946"/>
      <c r="C2946"/>
      <c r="D2946" s="152"/>
      <c r="E2946" s="152"/>
      <c r="F2946"/>
      <c r="G2946" s="152"/>
      <c r="I2946" s="224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</row>
    <row r="2947" spans="1:36" s="223" customFormat="1" x14ac:dyDescent="0.2">
      <c r="A2947" s="11"/>
      <c r="B2947"/>
      <c r="C2947"/>
      <c r="D2947" s="152"/>
      <c r="E2947" s="152"/>
      <c r="F2947"/>
      <c r="G2947" s="152"/>
      <c r="I2947" s="224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</row>
    <row r="2948" spans="1:36" s="223" customFormat="1" x14ac:dyDescent="0.2">
      <c r="A2948" s="11"/>
      <c r="B2948"/>
      <c r="C2948"/>
      <c r="D2948" s="152"/>
      <c r="E2948" s="152"/>
      <c r="F2948"/>
      <c r="G2948" s="152"/>
      <c r="I2948" s="224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</row>
    <row r="2949" spans="1:36" s="223" customFormat="1" x14ac:dyDescent="0.2">
      <c r="A2949" s="11"/>
      <c r="B2949"/>
      <c r="C2949"/>
      <c r="D2949" s="152"/>
      <c r="E2949" s="152"/>
      <c r="F2949"/>
      <c r="G2949" s="152"/>
      <c r="I2949" s="224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</row>
    <row r="2950" spans="1:36" s="223" customFormat="1" x14ac:dyDescent="0.2">
      <c r="A2950" s="11"/>
      <c r="B2950"/>
      <c r="C2950"/>
      <c r="D2950" s="152"/>
      <c r="E2950" s="152"/>
      <c r="F2950"/>
      <c r="G2950" s="152"/>
      <c r="I2950" s="224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</row>
    <row r="2951" spans="1:36" s="223" customFormat="1" x14ac:dyDescent="0.2">
      <c r="A2951" s="11"/>
      <c r="B2951"/>
      <c r="C2951"/>
      <c r="D2951" s="152"/>
      <c r="E2951" s="152"/>
      <c r="F2951"/>
      <c r="G2951" s="152"/>
      <c r="I2951" s="224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</row>
    <row r="2952" spans="1:36" s="223" customFormat="1" x14ac:dyDescent="0.2">
      <c r="A2952" s="11"/>
      <c r="B2952"/>
      <c r="C2952"/>
      <c r="D2952" s="152"/>
      <c r="E2952" s="152"/>
      <c r="F2952"/>
      <c r="G2952" s="152"/>
      <c r="I2952" s="224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</row>
    <row r="2953" spans="1:36" s="223" customFormat="1" x14ac:dyDescent="0.2">
      <c r="A2953" s="11"/>
      <c r="B2953"/>
      <c r="C2953"/>
      <c r="D2953" s="152"/>
      <c r="E2953" s="152"/>
      <c r="F2953"/>
      <c r="G2953" s="152"/>
      <c r="I2953" s="224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</row>
    <row r="2954" spans="1:36" s="223" customFormat="1" x14ac:dyDescent="0.2">
      <c r="A2954" s="11"/>
      <c r="B2954"/>
      <c r="C2954"/>
      <c r="D2954" s="152"/>
      <c r="E2954" s="152"/>
      <c r="F2954"/>
      <c r="G2954" s="152"/>
      <c r="I2954" s="22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</row>
    <row r="2955" spans="1:36" s="223" customFormat="1" x14ac:dyDescent="0.2">
      <c r="A2955" s="11"/>
      <c r="B2955"/>
      <c r="C2955"/>
      <c r="D2955" s="152"/>
      <c r="E2955" s="152"/>
      <c r="F2955"/>
      <c r="G2955" s="152"/>
      <c r="I2955" s="224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</row>
    <row r="2956" spans="1:36" s="223" customFormat="1" x14ac:dyDescent="0.2">
      <c r="A2956" s="11"/>
      <c r="B2956"/>
      <c r="C2956"/>
      <c r="D2956" s="152"/>
      <c r="E2956" s="152"/>
      <c r="F2956"/>
      <c r="G2956" s="152"/>
      <c r="I2956" s="224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</row>
    <row r="2957" spans="1:36" s="223" customFormat="1" x14ac:dyDescent="0.2">
      <c r="A2957" s="11"/>
      <c r="B2957"/>
      <c r="C2957"/>
      <c r="D2957" s="152"/>
      <c r="E2957" s="152"/>
      <c r="F2957"/>
      <c r="G2957" s="152"/>
      <c r="I2957" s="224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</row>
    <row r="2958" spans="1:36" s="223" customFormat="1" x14ac:dyDescent="0.2">
      <c r="A2958" s="11"/>
      <c r="B2958"/>
      <c r="C2958"/>
      <c r="D2958" s="152"/>
      <c r="E2958" s="152"/>
      <c r="F2958"/>
      <c r="G2958" s="152"/>
      <c r="I2958" s="224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</row>
    <row r="2959" spans="1:36" s="223" customFormat="1" x14ac:dyDescent="0.2">
      <c r="A2959" s="11"/>
      <c r="B2959"/>
      <c r="C2959"/>
      <c r="D2959" s="152"/>
      <c r="E2959" s="152"/>
      <c r="F2959"/>
      <c r="G2959" s="152"/>
      <c r="I2959" s="224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</row>
    <row r="2960" spans="1:36" s="223" customFormat="1" x14ac:dyDescent="0.2">
      <c r="A2960" s="11"/>
      <c r="B2960"/>
      <c r="C2960"/>
      <c r="D2960" s="152"/>
      <c r="E2960" s="152"/>
      <c r="F2960"/>
      <c r="G2960" s="152"/>
      <c r="I2960" s="224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</row>
    <row r="2961" spans="1:36" s="223" customFormat="1" x14ac:dyDescent="0.2">
      <c r="A2961" s="11"/>
      <c r="B2961"/>
      <c r="C2961"/>
      <c r="D2961" s="152"/>
      <c r="E2961" s="152"/>
      <c r="F2961"/>
      <c r="G2961" s="152"/>
      <c r="I2961" s="224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</row>
    <row r="2962" spans="1:36" s="223" customFormat="1" x14ac:dyDescent="0.2">
      <c r="A2962" s="11"/>
      <c r="B2962"/>
      <c r="C2962"/>
      <c r="D2962" s="152"/>
      <c r="E2962" s="152"/>
      <c r="F2962"/>
      <c r="G2962" s="152"/>
      <c r="I2962" s="224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</row>
    <row r="2963" spans="1:36" s="223" customFormat="1" x14ac:dyDescent="0.2">
      <c r="A2963" s="11"/>
      <c r="B2963"/>
      <c r="C2963"/>
      <c r="D2963" s="152"/>
      <c r="E2963" s="152"/>
      <c r="F2963"/>
      <c r="G2963" s="152"/>
      <c r="I2963" s="224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</row>
    <row r="2964" spans="1:36" s="223" customFormat="1" x14ac:dyDescent="0.2">
      <c r="A2964" s="11"/>
      <c r="B2964"/>
      <c r="C2964"/>
      <c r="D2964" s="152"/>
      <c r="E2964" s="152"/>
      <c r="F2964"/>
      <c r="G2964" s="152"/>
      <c r="I2964" s="22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</row>
    <row r="2965" spans="1:36" s="223" customFormat="1" x14ac:dyDescent="0.2">
      <c r="A2965" s="11"/>
      <c r="B2965"/>
      <c r="C2965"/>
      <c r="D2965" s="152"/>
      <c r="E2965" s="152"/>
      <c r="F2965"/>
      <c r="G2965" s="152"/>
      <c r="I2965" s="224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</row>
    <row r="2966" spans="1:36" s="223" customFormat="1" x14ac:dyDescent="0.2">
      <c r="A2966" s="11"/>
      <c r="B2966"/>
      <c r="C2966"/>
      <c r="D2966" s="152"/>
      <c r="E2966" s="152"/>
      <c r="F2966"/>
      <c r="G2966" s="152"/>
      <c r="I2966" s="224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</row>
    <row r="2967" spans="1:36" s="223" customFormat="1" x14ac:dyDescent="0.2">
      <c r="A2967" s="11"/>
      <c r="B2967"/>
      <c r="C2967"/>
      <c r="D2967" s="152"/>
      <c r="E2967" s="152"/>
      <c r="F2967"/>
      <c r="G2967" s="152"/>
      <c r="I2967" s="224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</row>
    <row r="2968" spans="1:36" s="223" customFormat="1" x14ac:dyDescent="0.2">
      <c r="A2968" s="11"/>
      <c r="B2968"/>
      <c r="C2968"/>
      <c r="D2968" s="152"/>
      <c r="E2968" s="152"/>
      <c r="F2968"/>
      <c r="G2968" s="152"/>
      <c r="I2968" s="224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</row>
    <row r="2969" spans="1:36" s="223" customFormat="1" x14ac:dyDescent="0.2">
      <c r="A2969" s="11"/>
      <c r="B2969"/>
      <c r="C2969"/>
      <c r="D2969" s="152"/>
      <c r="E2969" s="152"/>
      <c r="F2969"/>
      <c r="G2969" s="152"/>
      <c r="I2969" s="224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</row>
    <row r="2970" spans="1:36" s="223" customFormat="1" x14ac:dyDescent="0.2">
      <c r="A2970" s="11"/>
      <c r="B2970"/>
      <c r="C2970"/>
      <c r="D2970" s="152"/>
      <c r="E2970" s="152"/>
      <c r="F2970"/>
      <c r="G2970" s="152"/>
      <c r="I2970" s="224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</row>
    <row r="2971" spans="1:36" s="223" customFormat="1" x14ac:dyDescent="0.2">
      <c r="A2971" s="11"/>
      <c r="B2971"/>
      <c r="C2971"/>
      <c r="D2971" s="152"/>
      <c r="E2971" s="152"/>
      <c r="F2971"/>
      <c r="G2971" s="152"/>
      <c r="I2971" s="224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</row>
    <row r="2972" spans="1:36" s="223" customFormat="1" x14ac:dyDescent="0.2">
      <c r="A2972" s="11"/>
      <c r="B2972"/>
      <c r="C2972"/>
      <c r="D2972" s="152"/>
      <c r="E2972" s="152"/>
      <c r="F2972"/>
      <c r="G2972" s="152"/>
      <c r="I2972" s="224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</row>
    <row r="2973" spans="1:36" s="223" customFormat="1" x14ac:dyDescent="0.2">
      <c r="A2973" s="11"/>
      <c r="B2973"/>
      <c r="C2973"/>
      <c r="D2973" s="152"/>
      <c r="E2973" s="152"/>
      <c r="F2973"/>
      <c r="G2973" s="152"/>
      <c r="I2973" s="224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</row>
    <row r="2974" spans="1:36" s="223" customFormat="1" x14ac:dyDescent="0.2">
      <c r="A2974" s="11"/>
      <c r="B2974"/>
      <c r="C2974"/>
      <c r="D2974" s="152"/>
      <c r="E2974" s="152"/>
      <c r="F2974"/>
      <c r="G2974" s="152"/>
      <c r="I2974" s="22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</row>
    <row r="2975" spans="1:36" s="223" customFormat="1" x14ac:dyDescent="0.2">
      <c r="A2975" s="11"/>
      <c r="B2975"/>
      <c r="C2975"/>
      <c r="D2975" s="152"/>
      <c r="E2975" s="152"/>
      <c r="F2975"/>
      <c r="G2975" s="152"/>
      <c r="I2975" s="224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</row>
    <row r="2976" spans="1:36" s="223" customFormat="1" x14ac:dyDescent="0.2">
      <c r="A2976" s="11"/>
      <c r="B2976"/>
      <c r="C2976"/>
      <c r="D2976" s="152"/>
      <c r="E2976" s="152"/>
      <c r="F2976"/>
      <c r="G2976" s="152"/>
      <c r="I2976" s="224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</row>
    <row r="2977" spans="1:36" s="223" customFormat="1" x14ac:dyDescent="0.2">
      <c r="A2977" s="11"/>
      <c r="B2977"/>
      <c r="C2977"/>
      <c r="D2977" s="152"/>
      <c r="E2977" s="152"/>
      <c r="F2977"/>
      <c r="G2977" s="152"/>
      <c r="I2977" s="224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</row>
    <row r="2978" spans="1:36" s="223" customFormat="1" x14ac:dyDescent="0.2">
      <c r="A2978" s="11"/>
      <c r="B2978"/>
      <c r="C2978"/>
      <c r="D2978" s="152"/>
      <c r="E2978" s="152"/>
      <c r="F2978"/>
      <c r="G2978" s="152"/>
      <c r="I2978" s="224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</row>
    <row r="2979" spans="1:36" s="223" customFormat="1" x14ac:dyDescent="0.2">
      <c r="A2979" s="11"/>
      <c r="B2979"/>
      <c r="C2979"/>
      <c r="D2979" s="152"/>
      <c r="E2979" s="152"/>
      <c r="F2979"/>
      <c r="G2979" s="152"/>
      <c r="I2979" s="224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</row>
    <row r="2980" spans="1:36" s="223" customFormat="1" x14ac:dyDescent="0.2">
      <c r="A2980" s="11"/>
      <c r="B2980"/>
      <c r="C2980"/>
      <c r="D2980" s="152"/>
      <c r="E2980" s="152"/>
      <c r="F2980"/>
      <c r="G2980" s="152"/>
      <c r="I2980" s="224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</row>
    <row r="2981" spans="1:36" s="223" customFormat="1" x14ac:dyDescent="0.2">
      <c r="A2981" s="11"/>
      <c r="B2981"/>
      <c r="C2981"/>
      <c r="D2981" s="152"/>
      <c r="E2981" s="152"/>
      <c r="F2981"/>
      <c r="G2981" s="152"/>
      <c r="I2981" s="224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</row>
    <row r="2982" spans="1:36" s="223" customFormat="1" x14ac:dyDescent="0.2">
      <c r="A2982" s="11"/>
      <c r="B2982"/>
      <c r="C2982"/>
      <c r="D2982" s="152"/>
      <c r="E2982" s="152"/>
      <c r="F2982"/>
      <c r="G2982" s="152"/>
      <c r="I2982" s="224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</row>
    <row r="2983" spans="1:36" s="223" customFormat="1" x14ac:dyDescent="0.2">
      <c r="A2983" s="11"/>
      <c r="B2983"/>
      <c r="C2983"/>
      <c r="D2983" s="152"/>
      <c r="E2983" s="152"/>
      <c r="F2983"/>
      <c r="G2983" s="152"/>
      <c r="I2983" s="224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</row>
    <row r="2984" spans="1:36" s="223" customFormat="1" x14ac:dyDescent="0.2">
      <c r="A2984" s="11"/>
      <c r="B2984"/>
      <c r="C2984"/>
      <c r="D2984" s="152"/>
      <c r="E2984" s="152"/>
      <c r="F2984"/>
      <c r="G2984" s="152"/>
      <c r="I2984" s="22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</row>
    <row r="2985" spans="1:36" s="223" customFormat="1" x14ac:dyDescent="0.2">
      <c r="A2985" s="11"/>
      <c r="B2985"/>
      <c r="C2985"/>
      <c r="D2985" s="152"/>
      <c r="E2985" s="152"/>
      <c r="F2985"/>
      <c r="G2985" s="152"/>
      <c r="I2985" s="224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</row>
    <row r="2986" spans="1:36" s="223" customFormat="1" x14ac:dyDescent="0.2">
      <c r="A2986" s="11"/>
      <c r="B2986"/>
      <c r="C2986"/>
      <c r="D2986" s="152"/>
      <c r="E2986" s="152"/>
      <c r="F2986"/>
      <c r="G2986" s="152"/>
      <c r="I2986" s="224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</row>
    <row r="2987" spans="1:36" s="223" customFormat="1" x14ac:dyDescent="0.2">
      <c r="A2987" s="11"/>
      <c r="B2987"/>
      <c r="C2987"/>
      <c r="D2987" s="152"/>
      <c r="E2987" s="152"/>
      <c r="F2987"/>
      <c r="G2987" s="152"/>
      <c r="I2987" s="224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</row>
    <row r="2988" spans="1:36" s="223" customFormat="1" x14ac:dyDescent="0.2">
      <c r="A2988" s="11"/>
      <c r="B2988"/>
      <c r="C2988"/>
      <c r="D2988" s="152"/>
      <c r="E2988" s="152"/>
      <c r="F2988"/>
      <c r="G2988" s="152"/>
      <c r="I2988" s="224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</row>
    <row r="2989" spans="1:36" s="223" customFormat="1" x14ac:dyDescent="0.2">
      <c r="A2989" s="11"/>
      <c r="B2989"/>
      <c r="C2989"/>
      <c r="D2989" s="152"/>
      <c r="E2989" s="152"/>
      <c r="F2989"/>
      <c r="G2989" s="152"/>
      <c r="I2989" s="224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</row>
    <row r="2990" spans="1:36" s="223" customFormat="1" x14ac:dyDescent="0.2">
      <c r="A2990" s="11"/>
      <c r="B2990"/>
      <c r="C2990"/>
      <c r="D2990" s="152"/>
      <c r="E2990" s="152"/>
      <c r="F2990"/>
      <c r="G2990" s="152"/>
      <c r="I2990" s="224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</row>
    <row r="2991" spans="1:36" s="223" customFormat="1" x14ac:dyDescent="0.2">
      <c r="A2991" s="11"/>
      <c r="B2991"/>
      <c r="C2991"/>
      <c r="D2991" s="152"/>
      <c r="E2991" s="152"/>
      <c r="F2991"/>
      <c r="G2991" s="152"/>
      <c r="I2991" s="224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</row>
    <row r="2992" spans="1:36" s="223" customFormat="1" x14ac:dyDescent="0.2">
      <c r="A2992" s="11"/>
      <c r="B2992"/>
      <c r="C2992"/>
      <c r="D2992" s="152"/>
      <c r="E2992" s="152"/>
      <c r="F2992"/>
      <c r="G2992" s="152"/>
      <c r="I2992" s="224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</row>
    <row r="2993" spans="1:36" s="223" customFormat="1" x14ac:dyDescent="0.2">
      <c r="A2993" s="11"/>
      <c r="B2993"/>
      <c r="C2993"/>
      <c r="D2993" s="152"/>
      <c r="E2993" s="152"/>
      <c r="F2993"/>
      <c r="G2993" s="152"/>
      <c r="I2993" s="224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</row>
    <row r="2994" spans="1:36" s="223" customFormat="1" x14ac:dyDescent="0.2">
      <c r="A2994" s="11"/>
      <c r="B2994"/>
      <c r="C2994"/>
      <c r="D2994" s="152"/>
      <c r="E2994" s="152"/>
      <c r="F2994"/>
      <c r="G2994" s="152"/>
      <c r="I2994" s="22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</row>
    <row r="2995" spans="1:36" s="223" customFormat="1" x14ac:dyDescent="0.2">
      <c r="A2995" s="11"/>
      <c r="B2995"/>
      <c r="C2995"/>
      <c r="D2995" s="152"/>
      <c r="E2995" s="152"/>
      <c r="F2995"/>
      <c r="G2995" s="152"/>
      <c r="I2995" s="224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</row>
    <row r="2996" spans="1:36" s="223" customFormat="1" x14ac:dyDescent="0.2">
      <c r="A2996" s="11"/>
      <c r="B2996"/>
      <c r="C2996"/>
      <c r="D2996" s="152"/>
      <c r="E2996" s="152"/>
      <c r="F2996"/>
      <c r="G2996" s="152"/>
      <c r="I2996" s="224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</row>
    <row r="2997" spans="1:36" s="223" customFormat="1" x14ac:dyDescent="0.2">
      <c r="A2997" s="11"/>
      <c r="B2997"/>
      <c r="C2997"/>
      <c r="D2997" s="152"/>
      <c r="E2997" s="152"/>
      <c r="F2997"/>
      <c r="G2997" s="152"/>
      <c r="I2997" s="224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</row>
    <row r="2998" spans="1:36" s="223" customFormat="1" x14ac:dyDescent="0.2">
      <c r="A2998" s="11"/>
      <c r="B2998"/>
      <c r="C2998"/>
      <c r="D2998" s="152"/>
      <c r="E2998" s="152"/>
      <c r="F2998"/>
      <c r="G2998" s="152"/>
      <c r="I2998" s="224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</row>
    <row r="2999" spans="1:36" s="223" customFormat="1" x14ac:dyDescent="0.2">
      <c r="A2999" s="11"/>
      <c r="B2999"/>
      <c r="C2999"/>
      <c r="D2999" s="152"/>
      <c r="E2999" s="152"/>
      <c r="F2999"/>
      <c r="G2999" s="152"/>
      <c r="I2999" s="224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</row>
    <row r="3000" spans="1:36" s="223" customFormat="1" x14ac:dyDescent="0.2">
      <c r="A3000" s="11"/>
      <c r="B3000"/>
      <c r="C3000"/>
      <c r="D3000" s="152"/>
      <c r="E3000" s="152"/>
      <c r="F3000"/>
      <c r="G3000" s="152"/>
      <c r="I3000" s="224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</row>
    <row r="3001" spans="1:36" s="223" customFormat="1" x14ac:dyDescent="0.2">
      <c r="A3001" s="11"/>
      <c r="B3001"/>
      <c r="C3001"/>
      <c r="D3001" s="152"/>
      <c r="E3001" s="152"/>
      <c r="F3001"/>
      <c r="G3001" s="152"/>
      <c r="I3001" s="224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</row>
    <row r="3002" spans="1:36" s="223" customFormat="1" x14ac:dyDescent="0.2">
      <c r="A3002" s="11"/>
      <c r="B3002"/>
      <c r="C3002"/>
      <c r="D3002" s="152"/>
      <c r="E3002" s="152"/>
      <c r="F3002"/>
      <c r="G3002" s="152"/>
      <c r="I3002" s="224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</row>
    <row r="3003" spans="1:36" s="223" customFormat="1" x14ac:dyDescent="0.2">
      <c r="A3003" s="11"/>
      <c r="B3003"/>
      <c r="C3003"/>
      <c r="D3003" s="152"/>
      <c r="E3003" s="152"/>
      <c r="F3003"/>
      <c r="G3003" s="152"/>
      <c r="I3003" s="224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</row>
    <row r="3004" spans="1:36" s="223" customFormat="1" x14ac:dyDescent="0.2">
      <c r="A3004" s="11"/>
      <c r="B3004"/>
      <c r="C3004"/>
      <c r="D3004" s="152"/>
      <c r="E3004" s="152"/>
      <c r="F3004"/>
      <c r="G3004" s="152"/>
      <c r="I3004" s="22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</row>
    <row r="3005" spans="1:36" s="223" customFormat="1" x14ac:dyDescent="0.2">
      <c r="A3005" s="11"/>
      <c r="B3005"/>
      <c r="C3005"/>
      <c r="D3005" s="152"/>
      <c r="E3005" s="152"/>
      <c r="F3005"/>
      <c r="G3005" s="152"/>
      <c r="I3005" s="224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</row>
    <row r="3006" spans="1:36" s="223" customFormat="1" x14ac:dyDescent="0.2">
      <c r="A3006" s="11"/>
      <c r="B3006"/>
      <c r="C3006"/>
      <c r="D3006" s="152"/>
      <c r="E3006" s="152"/>
      <c r="F3006"/>
      <c r="G3006" s="152"/>
      <c r="I3006" s="224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</row>
    <row r="3007" spans="1:36" s="223" customFormat="1" x14ac:dyDescent="0.2">
      <c r="A3007" s="11"/>
      <c r="B3007"/>
      <c r="C3007"/>
      <c r="D3007" s="152"/>
      <c r="E3007" s="152"/>
      <c r="F3007"/>
      <c r="G3007" s="152"/>
      <c r="I3007" s="224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</row>
    <row r="3008" spans="1:36" s="223" customFormat="1" x14ac:dyDescent="0.2">
      <c r="A3008" s="11"/>
      <c r="B3008"/>
      <c r="C3008"/>
      <c r="D3008" s="152"/>
      <c r="E3008" s="152"/>
      <c r="F3008"/>
      <c r="G3008" s="152"/>
      <c r="I3008" s="224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</row>
    <row r="3009" spans="1:36" s="223" customFormat="1" x14ac:dyDescent="0.2">
      <c r="A3009" s="11"/>
      <c r="B3009"/>
      <c r="C3009"/>
      <c r="D3009" s="152"/>
      <c r="E3009" s="152"/>
      <c r="F3009"/>
      <c r="G3009" s="152"/>
      <c r="I3009" s="224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</row>
    <row r="3010" spans="1:36" s="223" customFormat="1" x14ac:dyDescent="0.2">
      <c r="A3010" s="11"/>
      <c r="B3010"/>
      <c r="C3010"/>
      <c r="D3010" s="152"/>
      <c r="E3010" s="152"/>
      <c r="F3010"/>
      <c r="G3010" s="152"/>
      <c r="I3010" s="224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</row>
    <row r="3011" spans="1:36" s="223" customFormat="1" x14ac:dyDescent="0.2">
      <c r="A3011" s="11"/>
      <c r="B3011"/>
      <c r="C3011"/>
      <c r="D3011" s="152"/>
      <c r="E3011" s="152"/>
      <c r="F3011"/>
      <c r="G3011" s="152"/>
      <c r="I3011" s="224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</row>
    <row r="3012" spans="1:36" s="223" customFormat="1" x14ac:dyDescent="0.2">
      <c r="A3012" s="11"/>
      <c r="B3012"/>
      <c r="C3012"/>
      <c r="D3012" s="152"/>
      <c r="E3012" s="152"/>
      <c r="F3012"/>
      <c r="G3012" s="152"/>
      <c r="I3012" s="224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</row>
    <row r="3013" spans="1:36" s="223" customFormat="1" x14ac:dyDescent="0.2">
      <c r="A3013" s="11"/>
      <c r="B3013"/>
      <c r="C3013"/>
      <c r="D3013" s="152"/>
      <c r="E3013" s="152"/>
      <c r="F3013"/>
      <c r="G3013" s="152"/>
      <c r="I3013" s="224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</row>
    <row r="3014" spans="1:36" s="223" customFormat="1" x14ac:dyDescent="0.2">
      <c r="A3014" s="11"/>
      <c r="B3014"/>
      <c r="C3014"/>
      <c r="D3014" s="152"/>
      <c r="E3014" s="152"/>
      <c r="F3014"/>
      <c r="G3014" s="152"/>
      <c r="I3014" s="22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</row>
    <row r="3015" spans="1:36" s="223" customFormat="1" x14ac:dyDescent="0.2">
      <c r="A3015" s="11"/>
      <c r="B3015"/>
      <c r="C3015"/>
      <c r="D3015" s="152"/>
      <c r="E3015" s="152"/>
      <c r="F3015"/>
      <c r="G3015" s="152"/>
      <c r="I3015" s="224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</row>
    <row r="3016" spans="1:36" s="223" customFormat="1" x14ac:dyDescent="0.2">
      <c r="A3016" s="11"/>
      <c r="B3016"/>
      <c r="C3016"/>
      <c r="D3016" s="152"/>
      <c r="E3016" s="152"/>
      <c r="F3016"/>
      <c r="G3016" s="152"/>
      <c r="I3016" s="224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</row>
    <row r="3017" spans="1:36" s="223" customFormat="1" x14ac:dyDescent="0.2">
      <c r="A3017" s="11"/>
      <c r="B3017"/>
      <c r="C3017"/>
      <c r="D3017" s="152"/>
      <c r="E3017" s="152"/>
      <c r="F3017"/>
      <c r="G3017" s="152"/>
      <c r="I3017" s="224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</row>
    <row r="3018" spans="1:36" s="223" customFormat="1" x14ac:dyDescent="0.2">
      <c r="A3018" s="11"/>
      <c r="B3018"/>
      <c r="C3018"/>
      <c r="D3018" s="152"/>
      <c r="E3018" s="152"/>
      <c r="F3018"/>
      <c r="G3018" s="152"/>
      <c r="I3018" s="224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</row>
    <row r="3019" spans="1:36" s="223" customFormat="1" x14ac:dyDescent="0.2">
      <c r="A3019" s="11"/>
      <c r="B3019"/>
      <c r="C3019"/>
      <c r="D3019" s="152"/>
      <c r="E3019" s="152"/>
      <c r="F3019"/>
      <c r="G3019" s="152"/>
      <c r="I3019" s="224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</row>
    <row r="3020" spans="1:36" s="223" customFormat="1" x14ac:dyDescent="0.2">
      <c r="A3020" s="11"/>
      <c r="B3020"/>
      <c r="C3020"/>
      <c r="D3020" s="152"/>
      <c r="E3020" s="152"/>
      <c r="F3020"/>
      <c r="G3020" s="152"/>
      <c r="I3020" s="224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</row>
    <row r="3021" spans="1:36" s="223" customFormat="1" x14ac:dyDescent="0.2">
      <c r="A3021" s="11"/>
      <c r="B3021"/>
      <c r="C3021"/>
      <c r="D3021" s="152"/>
      <c r="E3021" s="152"/>
      <c r="F3021"/>
      <c r="G3021" s="152"/>
      <c r="I3021" s="224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</row>
    <row r="3022" spans="1:36" s="223" customFormat="1" x14ac:dyDescent="0.2">
      <c r="A3022" s="11"/>
      <c r="B3022"/>
      <c r="C3022"/>
      <c r="D3022" s="152"/>
      <c r="E3022" s="152"/>
      <c r="F3022"/>
      <c r="G3022" s="152"/>
      <c r="I3022" s="224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</row>
    <row r="3023" spans="1:36" s="223" customFormat="1" x14ac:dyDescent="0.2">
      <c r="A3023" s="11"/>
      <c r="B3023"/>
      <c r="C3023"/>
      <c r="D3023" s="152"/>
      <c r="E3023" s="152"/>
      <c r="F3023"/>
      <c r="G3023" s="152"/>
      <c r="I3023" s="224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</row>
    <row r="3024" spans="1:36" s="223" customFormat="1" x14ac:dyDescent="0.2">
      <c r="A3024" s="11"/>
      <c r="B3024"/>
      <c r="C3024"/>
      <c r="D3024" s="152"/>
      <c r="E3024" s="152"/>
      <c r="F3024"/>
      <c r="G3024" s="152"/>
      <c r="I3024" s="2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</row>
    <row r="3025" spans="1:36" s="223" customFormat="1" x14ac:dyDescent="0.2">
      <c r="A3025" s="11"/>
      <c r="B3025"/>
      <c r="C3025"/>
      <c r="D3025" s="152"/>
      <c r="E3025" s="152"/>
      <c r="F3025"/>
      <c r="G3025" s="152"/>
      <c r="I3025" s="224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</row>
    <row r="3026" spans="1:36" s="223" customFormat="1" x14ac:dyDescent="0.2">
      <c r="A3026" s="11"/>
      <c r="B3026"/>
      <c r="C3026"/>
      <c r="D3026" s="152"/>
      <c r="E3026" s="152"/>
      <c r="F3026"/>
      <c r="G3026" s="152"/>
      <c r="I3026" s="224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</row>
    <row r="3027" spans="1:36" s="223" customFormat="1" x14ac:dyDescent="0.2">
      <c r="A3027" s="11"/>
      <c r="B3027"/>
      <c r="C3027"/>
      <c r="D3027" s="152"/>
      <c r="E3027" s="152"/>
      <c r="F3027"/>
      <c r="G3027" s="152"/>
      <c r="I3027" s="224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</row>
    <row r="3028" spans="1:36" s="223" customFormat="1" x14ac:dyDescent="0.2">
      <c r="A3028" s="11"/>
      <c r="B3028"/>
      <c r="C3028"/>
      <c r="D3028" s="152"/>
      <c r="E3028" s="152"/>
      <c r="F3028"/>
      <c r="G3028" s="152"/>
      <c r="I3028" s="224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</row>
    <row r="3029" spans="1:36" s="223" customFormat="1" x14ac:dyDescent="0.2">
      <c r="A3029" s="11"/>
      <c r="B3029"/>
      <c r="C3029"/>
      <c r="D3029" s="152"/>
      <c r="E3029" s="152"/>
      <c r="F3029"/>
      <c r="G3029" s="152"/>
      <c r="I3029" s="224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</row>
    <row r="3030" spans="1:36" s="223" customFormat="1" x14ac:dyDescent="0.2">
      <c r="A3030" s="11"/>
      <c r="B3030"/>
      <c r="C3030"/>
      <c r="D3030" s="152"/>
      <c r="E3030" s="152"/>
      <c r="F3030"/>
      <c r="G3030" s="152"/>
      <c r="I3030" s="224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</row>
    <row r="3031" spans="1:36" s="223" customFormat="1" x14ac:dyDescent="0.2">
      <c r="A3031" s="11"/>
      <c r="B3031"/>
      <c r="C3031"/>
      <c r="D3031" s="152"/>
      <c r="E3031" s="152"/>
      <c r="F3031"/>
      <c r="G3031" s="152"/>
      <c r="I3031" s="224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</row>
    <row r="3032" spans="1:36" s="223" customFormat="1" x14ac:dyDescent="0.2">
      <c r="A3032" s="11"/>
      <c r="B3032"/>
      <c r="C3032"/>
      <c r="D3032" s="152"/>
      <c r="E3032" s="152"/>
      <c r="F3032"/>
      <c r="G3032" s="152"/>
      <c r="I3032" s="224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</row>
    <row r="3033" spans="1:36" s="223" customFormat="1" x14ac:dyDescent="0.2">
      <c r="A3033" s="11"/>
      <c r="B3033"/>
      <c r="C3033"/>
      <c r="D3033" s="152"/>
      <c r="E3033" s="152"/>
      <c r="F3033"/>
      <c r="G3033" s="152"/>
      <c r="I3033" s="224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</row>
    <row r="3034" spans="1:36" s="223" customFormat="1" x14ac:dyDescent="0.2">
      <c r="A3034" s="11"/>
      <c r="B3034"/>
      <c r="C3034"/>
      <c r="D3034" s="152"/>
      <c r="E3034" s="152"/>
      <c r="F3034"/>
      <c r="G3034" s="152"/>
      <c r="I3034" s="22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</row>
    <row r="3035" spans="1:36" s="223" customFormat="1" x14ac:dyDescent="0.2">
      <c r="A3035" s="11"/>
      <c r="B3035"/>
      <c r="C3035"/>
      <c r="D3035" s="152"/>
      <c r="E3035" s="152"/>
      <c r="F3035"/>
      <c r="G3035" s="152"/>
      <c r="I3035" s="224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</row>
    <row r="3036" spans="1:36" s="223" customFormat="1" x14ac:dyDescent="0.2">
      <c r="A3036" s="11"/>
      <c r="B3036"/>
      <c r="C3036"/>
      <c r="D3036" s="152"/>
      <c r="E3036" s="152"/>
      <c r="F3036"/>
      <c r="G3036" s="152"/>
      <c r="I3036" s="224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</row>
    <row r="3037" spans="1:36" s="223" customFormat="1" x14ac:dyDescent="0.2">
      <c r="A3037" s="11"/>
      <c r="B3037"/>
      <c r="C3037"/>
      <c r="D3037" s="152"/>
      <c r="E3037" s="152"/>
      <c r="F3037"/>
      <c r="G3037" s="152"/>
      <c r="I3037" s="224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</row>
    <row r="3038" spans="1:36" s="223" customFormat="1" x14ac:dyDescent="0.2">
      <c r="A3038" s="11"/>
      <c r="B3038"/>
      <c r="C3038"/>
      <c r="D3038" s="152"/>
      <c r="E3038" s="152"/>
      <c r="F3038"/>
      <c r="G3038" s="152"/>
      <c r="I3038" s="224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</row>
    <row r="3039" spans="1:36" s="223" customFormat="1" x14ac:dyDescent="0.2">
      <c r="A3039" s="11"/>
      <c r="B3039"/>
      <c r="C3039"/>
      <c r="D3039" s="152"/>
      <c r="E3039" s="152"/>
      <c r="F3039"/>
      <c r="G3039" s="152"/>
      <c r="I3039" s="224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</row>
    <row r="3040" spans="1:36" s="223" customFormat="1" x14ac:dyDescent="0.2">
      <c r="A3040" s="11"/>
      <c r="B3040"/>
      <c r="C3040"/>
      <c r="D3040" s="152"/>
      <c r="E3040" s="152"/>
      <c r="F3040"/>
      <c r="G3040" s="152"/>
      <c r="I3040" s="224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</row>
    <row r="3041" spans="1:36" s="223" customFormat="1" x14ac:dyDescent="0.2">
      <c r="A3041" s="11"/>
      <c r="B3041"/>
      <c r="C3041"/>
      <c r="D3041" s="152"/>
      <c r="E3041" s="152"/>
      <c r="F3041"/>
      <c r="G3041" s="152"/>
      <c r="I3041" s="224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</row>
    <row r="3042" spans="1:36" s="223" customFormat="1" x14ac:dyDescent="0.2">
      <c r="A3042" s="11"/>
      <c r="B3042"/>
      <c r="C3042"/>
      <c r="D3042" s="152"/>
      <c r="E3042" s="152"/>
      <c r="F3042"/>
      <c r="G3042" s="152"/>
      <c r="I3042" s="224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</row>
    <row r="3043" spans="1:36" s="223" customFormat="1" x14ac:dyDescent="0.2">
      <c r="A3043" s="11"/>
      <c r="B3043"/>
      <c r="C3043"/>
      <c r="D3043" s="152"/>
      <c r="E3043" s="152"/>
      <c r="F3043"/>
      <c r="G3043" s="152"/>
      <c r="I3043" s="224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</row>
    <row r="3044" spans="1:36" s="223" customFormat="1" x14ac:dyDescent="0.2">
      <c r="A3044" s="11"/>
      <c r="B3044"/>
      <c r="C3044"/>
      <c r="D3044" s="152"/>
      <c r="E3044" s="152"/>
      <c r="F3044"/>
      <c r="G3044" s="152"/>
      <c r="I3044" s="22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</row>
    <row r="3045" spans="1:36" s="223" customFormat="1" x14ac:dyDescent="0.2">
      <c r="A3045" s="11"/>
      <c r="B3045"/>
      <c r="C3045"/>
      <c r="D3045" s="152"/>
      <c r="E3045" s="152"/>
      <c r="F3045"/>
      <c r="G3045" s="152"/>
      <c r="I3045" s="224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</row>
    <row r="3046" spans="1:36" s="223" customFormat="1" x14ac:dyDescent="0.2">
      <c r="A3046" s="11"/>
      <c r="B3046"/>
      <c r="C3046"/>
      <c r="D3046" s="152"/>
      <c r="E3046" s="152"/>
      <c r="F3046"/>
      <c r="G3046" s="152"/>
      <c r="I3046" s="224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</row>
    <row r="3047" spans="1:36" s="223" customFormat="1" x14ac:dyDescent="0.2">
      <c r="A3047" s="11"/>
      <c r="B3047"/>
      <c r="C3047"/>
      <c r="D3047" s="152"/>
      <c r="E3047" s="152"/>
      <c r="F3047"/>
      <c r="G3047" s="152"/>
      <c r="I3047" s="224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</row>
    <row r="3048" spans="1:36" s="223" customFormat="1" x14ac:dyDescent="0.2">
      <c r="A3048" s="11"/>
      <c r="B3048"/>
      <c r="C3048"/>
      <c r="D3048" s="152"/>
      <c r="E3048" s="152"/>
      <c r="F3048"/>
      <c r="G3048" s="152"/>
      <c r="I3048" s="224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</row>
    <row r="3049" spans="1:36" s="223" customFormat="1" x14ac:dyDescent="0.2">
      <c r="A3049" s="11"/>
      <c r="B3049"/>
      <c r="C3049"/>
      <c r="D3049" s="152"/>
      <c r="E3049" s="152"/>
      <c r="F3049"/>
      <c r="G3049" s="152"/>
      <c r="I3049" s="224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</row>
    <row r="3050" spans="1:36" s="223" customFormat="1" x14ac:dyDescent="0.2">
      <c r="A3050" s="11"/>
      <c r="B3050"/>
      <c r="C3050"/>
      <c r="D3050" s="152"/>
      <c r="E3050" s="152"/>
      <c r="F3050"/>
      <c r="G3050" s="152"/>
      <c r="I3050" s="224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</row>
    <row r="3051" spans="1:36" s="223" customFormat="1" x14ac:dyDescent="0.2">
      <c r="A3051" s="11"/>
      <c r="B3051"/>
      <c r="C3051"/>
      <c r="D3051" s="152"/>
      <c r="E3051" s="152"/>
      <c r="F3051"/>
      <c r="G3051" s="152"/>
      <c r="I3051" s="224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</row>
    <row r="3052" spans="1:36" s="223" customFormat="1" x14ac:dyDescent="0.2">
      <c r="A3052" s="11"/>
      <c r="B3052"/>
      <c r="C3052"/>
      <c r="D3052" s="152"/>
      <c r="E3052" s="152"/>
      <c r="F3052"/>
      <c r="G3052" s="152"/>
      <c r="I3052" s="224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</row>
    <row r="3053" spans="1:36" s="223" customFormat="1" x14ac:dyDescent="0.2">
      <c r="A3053" s="11"/>
      <c r="B3053"/>
      <c r="C3053"/>
      <c r="D3053" s="152"/>
      <c r="E3053" s="152"/>
      <c r="F3053"/>
      <c r="G3053" s="152"/>
      <c r="I3053" s="224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</row>
    <row r="3054" spans="1:36" s="223" customFormat="1" x14ac:dyDescent="0.2">
      <c r="A3054" s="11"/>
      <c r="B3054"/>
      <c r="C3054"/>
      <c r="D3054" s="152"/>
      <c r="E3054" s="152"/>
      <c r="F3054"/>
      <c r="G3054" s="152"/>
      <c r="I3054" s="22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</row>
    <row r="3055" spans="1:36" s="223" customFormat="1" x14ac:dyDescent="0.2">
      <c r="A3055" s="11"/>
      <c r="B3055"/>
      <c r="C3055"/>
      <c r="D3055" s="152"/>
      <c r="E3055" s="152"/>
      <c r="F3055"/>
      <c r="G3055" s="152"/>
      <c r="I3055" s="224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</row>
    <row r="3056" spans="1:36" s="223" customFormat="1" x14ac:dyDescent="0.2">
      <c r="A3056" s="11"/>
      <c r="B3056"/>
      <c r="C3056"/>
      <c r="D3056" s="152"/>
      <c r="E3056" s="152"/>
      <c r="F3056"/>
      <c r="G3056" s="152"/>
      <c r="I3056" s="224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</row>
    <row r="3057" spans="1:36" s="223" customFormat="1" x14ac:dyDescent="0.2">
      <c r="A3057" s="11"/>
      <c r="B3057"/>
      <c r="C3057"/>
      <c r="D3057" s="152"/>
      <c r="E3057" s="152"/>
      <c r="F3057"/>
      <c r="G3057" s="152"/>
      <c r="I3057" s="224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</row>
    <row r="3058" spans="1:36" s="223" customFormat="1" x14ac:dyDescent="0.2">
      <c r="A3058" s="11"/>
      <c r="B3058"/>
      <c r="C3058"/>
      <c r="D3058" s="152"/>
      <c r="E3058" s="152"/>
      <c r="F3058"/>
      <c r="G3058" s="152"/>
      <c r="I3058" s="224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</row>
    <row r="3059" spans="1:36" s="223" customFormat="1" x14ac:dyDescent="0.2">
      <c r="A3059" s="11"/>
      <c r="B3059"/>
      <c r="C3059"/>
      <c r="D3059" s="152"/>
      <c r="E3059" s="152"/>
      <c r="F3059"/>
      <c r="G3059" s="152"/>
      <c r="I3059" s="224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</row>
    <row r="3060" spans="1:36" s="223" customFormat="1" x14ac:dyDescent="0.2">
      <c r="A3060" s="11"/>
      <c r="B3060"/>
      <c r="C3060"/>
      <c r="D3060" s="152"/>
      <c r="E3060" s="152"/>
      <c r="F3060"/>
      <c r="G3060" s="152"/>
      <c r="I3060" s="224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</row>
    <row r="3061" spans="1:36" s="223" customFormat="1" x14ac:dyDescent="0.2">
      <c r="A3061" s="11"/>
      <c r="B3061"/>
      <c r="C3061"/>
      <c r="D3061" s="152"/>
      <c r="E3061" s="152"/>
      <c r="F3061"/>
      <c r="G3061" s="152"/>
      <c r="I3061" s="224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</row>
    <row r="3062" spans="1:36" s="223" customFormat="1" x14ac:dyDescent="0.2">
      <c r="A3062" s="11"/>
      <c r="B3062"/>
      <c r="C3062"/>
      <c r="D3062" s="152"/>
      <c r="E3062" s="152"/>
      <c r="F3062"/>
      <c r="G3062" s="152"/>
      <c r="I3062" s="224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</row>
    <row r="3063" spans="1:36" s="223" customFormat="1" x14ac:dyDescent="0.2">
      <c r="A3063" s="11"/>
      <c r="B3063"/>
      <c r="C3063"/>
      <c r="D3063" s="152"/>
      <c r="E3063" s="152"/>
      <c r="F3063"/>
      <c r="G3063" s="152"/>
      <c r="I3063" s="224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</row>
    <row r="3064" spans="1:36" s="223" customFormat="1" x14ac:dyDescent="0.2">
      <c r="A3064" s="11"/>
      <c r="B3064"/>
      <c r="C3064"/>
      <c r="D3064" s="152"/>
      <c r="E3064" s="152"/>
      <c r="F3064"/>
      <c r="G3064" s="152"/>
      <c r="I3064" s="22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</row>
    <row r="3065" spans="1:36" s="223" customFormat="1" x14ac:dyDescent="0.2">
      <c r="A3065" s="11"/>
      <c r="B3065"/>
      <c r="C3065"/>
      <c r="D3065" s="152"/>
      <c r="E3065" s="152"/>
      <c r="F3065"/>
      <c r="G3065" s="152"/>
      <c r="I3065" s="224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</row>
    <row r="3066" spans="1:36" s="223" customFormat="1" x14ac:dyDescent="0.2">
      <c r="A3066" s="11"/>
      <c r="B3066"/>
      <c r="C3066"/>
      <c r="D3066" s="152"/>
      <c r="E3066" s="152"/>
      <c r="F3066"/>
      <c r="G3066" s="152"/>
      <c r="I3066" s="224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</row>
    <row r="3067" spans="1:36" s="223" customFormat="1" x14ac:dyDescent="0.2">
      <c r="A3067" s="11"/>
      <c r="B3067"/>
      <c r="C3067"/>
      <c r="D3067" s="152"/>
      <c r="E3067" s="152"/>
      <c r="F3067"/>
      <c r="G3067" s="152"/>
      <c r="I3067" s="224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</row>
    <row r="3068" spans="1:36" s="223" customFormat="1" x14ac:dyDescent="0.2">
      <c r="A3068" s="11"/>
      <c r="B3068"/>
      <c r="C3068"/>
      <c r="D3068" s="152"/>
      <c r="E3068" s="152"/>
      <c r="F3068"/>
      <c r="G3068" s="152"/>
      <c r="I3068" s="224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</row>
    <row r="3069" spans="1:36" s="223" customFormat="1" x14ac:dyDescent="0.2">
      <c r="A3069" s="11"/>
      <c r="B3069"/>
      <c r="C3069"/>
      <c r="D3069" s="152"/>
      <c r="E3069" s="152"/>
      <c r="F3069"/>
      <c r="G3069" s="152"/>
      <c r="I3069" s="224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</row>
    <row r="3070" spans="1:36" s="223" customFormat="1" x14ac:dyDescent="0.2">
      <c r="A3070" s="11"/>
      <c r="B3070"/>
      <c r="C3070"/>
      <c r="D3070" s="152"/>
      <c r="E3070" s="152"/>
      <c r="F3070"/>
      <c r="G3070" s="152"/>
      <c r="I3070" s="224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</row>
    <row r="3071" spans="1:36" s="223" customFormat="1" x14ac:dyDescent="0.2">
      <c r="A3071" s="11"/>
      <c r="B3071"/>
      <c r="C3071"/>
      <c r="D3071" s="152"/>
      <c r="E3071" s="152"/>
      <c r="F3071"/>
      <c r="G3071" s="152"/>
      <c r="I3071" s="224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</row>
    <row r="3072" spans="1:36" s="223" customFormat="1" x14ac:dyDescent="0.2">
      <c r="A3072" s="11"/>
      <c r="B3072"/>
      <c r="C3072"/>
      <c r="D3072" s="152"/>
      <c r="E3072" s="152"/>
      <c r="F3072"/>
      <c r="G3072" s="152"/>
      <c r="I3072" s="224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</row>
    <row r="3073" spans="1:36" s="223" customFormat="1" x14ac:dyDescent="0.2">
      <c r="A3073" s="11"/>
      <c r="B3073"/>
      <c r="C3073"/>
      <c r="D3073" s="152"/>
      <c r="E3073" s="152"/>
      <c r="F3073"/>
      <c r="G3073" s="152"/>
      <c r="I3073" s="224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</row>
    <row r="3074" spans="1:36" s="223" customFormat="1" x14ac:dyDescent="0.2">
      <c r="A3074" s="11"/>
      <c r="B3074"/>
      <c r="C3074"/>
      <c r="D3074" s="152"/>
      <c r="E3074" s="152"/>
      <c r="F3074"/>
      <c r="G3074" s="152"/>
      <c r="I3074" s="22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</row>
    <row r="3075" spans="1:36" s="223" customFormat="1" x14ac:dyDescent="0.2">
      <c r="A3075" s="11"/>
      <c r="B3075"/>
      <c r="C3075"/>
      <c r="D3075" s="152"/>
      <c r="E3075" s="152"/>
      <c r="F3075"/>
      <c r="G3075" s="152"/>
      <c r="I3075" s="224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</row>
    <row r="3076" spans="1:36" s="223" customFormat="1" x14ac:dyDescent="0.2">
      <c r="A3076" s="11"/>
      <c r="B3076"/>
      <c r="C3076"/>
      <c r="D3076" s="152"/>
      <c r="E3076" s="152"/>
      <c r="F3076"/>
      <c r="G3076" s="152"/>
      <c r="I3076" s="224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</row>
    <row r="3077" spans="1:36" s="223" customFormat="1" x14ac:dyDescent="0.2">
      <c r="A3077" s="11"/>
      <c r="B3077"/>
      <c r="C3077"/>
      <c r="D3077" s="152"/>
      <c r="E3077" s="152"/>
      <c r="F3077"/>
      <c r="G3077" s="152"/>
      <c r="I3077" s="224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</row>
    <row r="3078" spans="1:36" s="223" customFormat="1" x14ac:dyDescent="0.2">
      <c r="A3078" s="11"/>
      <c r="B3078"/>
      <c r="C3078"/>
      <c r="D3078" s="152"/>
      <c r="E3078" s="152"/>
      <c r="F3078"/>
      <c r="G3078" s="152"/>
      <c r="I3078" s="224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</row>
    <row r="3079" spans="1:36" s="223" customFormat="1" x14ac:dyDescent="0.2">
      <c r="A3079" s="11"/>
      <c r="B3079"/>
      <c r="C3079"/>
      <c r="D3079" s="152"/>
      <c r="E3079" s="152"/>
      <c r="F3079"/>
      <c r="G3079" s="152"/>
      <c r="I3079" s="224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</row>
    <row r="3080" spans="1:36" s="223" customFormat="1" x14ac:dyDescent="0.2">
      <c r="A3080" s="11"/>
      <c r="B3080"/>
      <c r="C3080"/>
      <c r="D3080" s="152"/>
      <c r="E3080" s="152"/>
      <c r="F3080"/>
      <c r="G3080" s="152"/>
      <c r="I3080" s="224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</row>
    <row r="3081" spans="1:36" s="223" customFormat="1" x14ac:dyDescent="0.2">
      <c r="A3081" s="11"/>
      <c r="B3081"/>
      <c r="C3081"/>
      <c r="D3081" s="152"/>
      <c r="E3081" s="152"/>
      <c r="F3081"/>
      <c r="G3081" s="152"/>
      <c r="I3081" s="224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</row>
    <row r="3082" spans="1:36" s="223" customFormat="1" x14ac:dyDescent="0.2">
      <c r="A3082" s="11"/>
      <c r="B3082"/>
      <c r="C3082"/>
      <c r="D3082" s="152"/>
      <c r="E3082" s="152"/>
      <c r="F3082"/>
      <c r="G3082" s="152"/>
      <c r="I3082" s="224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</row>
    <row r="3083" spans="1:36" s="223" customFormat="1" x14ac:dyDescent="0.2">
      <c r="A3083" s="11"/>
      <c r="B3083"/>
      <c r="C3083"/>
      <c r="D3083" s="152"/>
      <c r="E3083" s="152"/>
      <c r="F3083"/>
      <c r="G3083" s="152"/>
      <c r="I3083" s="224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</row>
    <row r="3084" spans="1:36" s="223" customFormat="1" x14ac:dyDescent="0.2">
      <c r="A3084" s="11"/>
      <c r="B3084"/>
      <c r="C3084"/>
      <c r="D3084" s="152"/>
      <c r="E3084" s="152"/>
      <c r="F3084"/>
      <c r="G3084" s="152"/>
      <c r="I3084" s="22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</row>
    <row r="3085" spans="1:36" s="223" customFormat="1" x14ac:dyDescent="0.2">
      <c r="A3085" s="11"/>
      <c r="B3085"/>
      <c r="C3085"/>
      <c r="D3085" s="152"/>
      <c r="E3085" s="152"/>
      <c r="F3085"/>
      <c r="G3085" s="152"/>
      <c r="I3085" s="224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</row>
    <row r="3086" spans="1:36" s="223" customFormat="1" x14ac:dyDescent="0.2">
      <c r="A3086" s="11"/>
      <c r="B3086"/>
      <c r="C3086"/>
      <c r="D3086" s="152"/>
      <c r="E3086" s="152"/>
      <c r="F3086"/>
      <c r="G3086" s="152"/>
      <c r="I3086" s="224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</row>
    <row r="3087" spans="1:36" s="223" customFormat="1" x14ac:dyDescent="0.2">
      <c r="A3087" s="11"/>
      <c r="B3087"/>
      <c r="C3087"/>
      <c r="D3087" s="152"/>
      <c r="E3087" s="152"/>
      <c r="F3087"/>
      <c r="G3087" s="152"/>
      <c r="I3087" s="224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</row>
    <row r="3088" spans="1:36" s="223" customFormat="1" x14ac:dyDescent="0.2">
      <c r="A3088" s="11"/>
      <c r="B3088"/>
      <c r="C3088"/>
      <c r="D3088" s="152"/>
      <c r="E3088" s="152"/>
      <c r="F3088"/>
      <c r="G3088" s="152"/>
      <c r="I3088" s="224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</row>
    <row r="3089" spans="1:36" s="223" customFormat="1" x14ac:dyDescent="0.2">
      <c r="A3089" s="11"/>
      <c r="B3089"/>
      <c r="C3089"/>
      <c r="D3089" s="152"/>
      <c r="E3089" s="152"/>
      <c r="F3089"/>
      <c r="G3089" s="152"/>
      <c r="I3089" s="224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</row>
    <row r="3090" spans="1:36" s="223" customFormat="1" x14ac:dyDescent="0.2">
      <c r="A3090" s="11"/>
      <c r="B3090"/>
      <c r="C3090"/>
      <c r="D3090" s="152"/>
      <c r="E3090" s="152"/>
      <c r="F3090"/>
      <c r="G3090" s="152"/>
      <c r="I3090" s="224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</row>
    <row r="3091" spans="1:36" s="223" customFormat="1" x14ac:dyDescent="0.2">
      <c r="A3091" s="11"/>
      <c r="B3091"/>
      <c r="C3091"/>
      <c r="D3091" s="152"/>
      <c r="E3091" s="152"/>
      <c r="F3091"/>
      <c r="G3091" s="152"/>
      <c r="I3091" s="224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</row>
    <row r="3092" spans="1:36" s="223" customFormat="1" x14ac:dyDescent="0.2">
      <c r="A3092" s="11"/>
      <c r="B3092"/>
      <c r="C3092"/>
      <c r="D3092" s="152"/>
      <c r="E3092" s="152"/>
      <c r="F3092"/>
      <c r="G3092" s="152"/>
      <c r="I3092" s="224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</row>
    <row r="3093" spans="1:36" s="223" customFormat="1" x14ac:dyDescent="0.2">
      <c r="A3093" s="11"/>
      <c r="B3093"/>
      <c r="C3093"/>
      <c r="D3093" s="152"/>
      <c r="E3093" s="152"/>
      <c r="F3093"/>
      <c r="G3093" s="152"/>
      <c r="I3093" s="224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</row>
    <row r="3094" spans="1:36" s="223" customFormat="1" x14ac:dyDescent="0.2">
      <c r="A3094" s="11"/>
      <c r="B3094"/>
      <c r="C3094"/>
      <c r="D3094" s="152"/>
      <c r="E3094" s="152"/>
      <c r="F3094"/>
      <c r="G3094" s="152"/>
      <c r="I3094" s="22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</row>
    <row r="3095" spans="1:36" s="223" customFormat="1" x14ac:dyDescent="0.2">
      <c r="A3095" s="11"/>
      <c r="B3095"/>
      <c r="C3095"/>
      <c r="D3095" s="152"/>
      <c r="E3095" s="152"/>
      <c r="F3095"/>
      <c r="G3095" s="152"/>
      <c r="I3095" s="224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</row>
    <row r="3096" spans="1:36" s="223" customFormat="1" x14ac:dyDescent="0.2">
      <c r="A3096" s="11"/>
      <c r="B3096"/>
      <c r="C3096"/>
      <c r="D3096" s="152"/>
      <c r="E3096" s="152"/>
      <c r="F3096"/>
      <c r="G3096" s="152"/>
      <c r="I3096" s="224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</row>
    <row r="3097" spans="1:36" s="223" customFormat="1" x14ac:dyDescent="0.2">
      <c r="A3097" s="11"/>
      <c r="B3097"/>
      <c r="C3097"/>
      <c r="D3097" s="152"/>
      <c r="E3097" s="152"/>
      <c r="F3097"/>
      <c r="G3097" s="152"/>
      <c r="I3097" s="224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</row>
    <row r="3098" spans="1:36" s="223" customFormat="1" x14ac:dyDescent="0.2">
      <c r="A3098" s="11"/>
      <c r="B3098"/>
      <c r="C3098"/>
      <c r="D3098" s="152"/>
      <c r="E3098" s="152"/>
      <c r="F3098"/>
      <c r="G3098" s="152"/>
      <c r="I3098" s="224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</row>
    <row r="3099" spans="1:36" s="223" customFormat="1" x14ac:dyDescent="0.2">
      <c r="A3099" s="11"/>
      <c r="B3099"/>
      <c r="C3099"/>
      <c r="D3099" s="152"/>
      <c r="E3099" s="152"/>
      <c r="F3099"/>
      <c r="G3099" s="152"/>
      <c r="I3099" s="224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</row>
    <row r="3100" spans="1:36" s="223" customFormat="1" x14ac:dyDescent="0.2">
      <c r="A3100" s="11"/>
      <c r="B3100"/>
      <c r="C3100"/>
      <c r="D3100" s="152"/>
      <c r="E3100" s="152"/>
      <c r="F3100"/>
      <c r="G3100" s="152"/>
      <c r="I3100" s="224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</row>
    <row r="3101" spans="1:36" s="223" customFormat="1" x14ac:dyDescent="0.2">
      <c r="A3101" s="11"/>
      <c r="B3101"/>
      <c r="C3101"/>
      <c r="D3101" s="152"/>
      <c r="E3101" s="152"/>
      <c r="F3101"/>
      <c r="G3101" s="152"/>
      <c r="I3101" s="224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</row>
    <row r="3102" spans="1:36" s="223" customFormat="1" x14ac:dyDescent="0.2">
      <c r="A3102" s="11"/>
      <c r="B3102"/>
      <c r="C3102"/>
      <c r="D3102" s="152"/>
      <c r="E3102" s="152"/>
      <c r="F3102"/>
      <c r="G3102" s="152"/>
      <c r="I3102" s="224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</row>
    <row r="3103" spans="1:36" s="223" customFormat="1" x14ac:dyDescent="0.2">
      <c r="A3103" s="11"/>
      <c r="B3103"/>
      <c r="C3103"/>
      <c r="D3103" s="152"/>
      <c r="E3103" s="152"/>
      <c r="F3103"/>
      <c r="G3103" s="152"/>
      <c r="I3103" s="224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</row>
    <row r="3104" spans="1:36" s="223" customFormat="1" x14ac:dyDescent="0.2">
      <c r="A3104" s="11"/>
      <c r="B3104"/>
      <c r="C3104"/>
      <c r="D3104" s="152"/>
      <c r="E3104" s="152"/>
      <c r="F3104"/>
      <c r="G3104" s="152"/>
      <c r="I3104" s="22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</row>
    <row r="3105" spans="1:36" s="223" customFormat="1" x14ac:dyDescent="0.2">
      <c r="A3105" s="11"/>
      <c r="B3105"/>
      <c r="C3105"/>
      <c r="D3105" s="152"/>
      <c r="E3105" s="152"/>
      <c r="F3105"/>
      <c r="G3105" s="152"/>
      <c r="I3105" s="224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</row>
    <row r="3106" spans="1:36" s="223" customFormat="1" x14ac:dyDescent="0.2">
      <c r="A3106" s="11"/>
      <c r="B3106"/>
      <c r="C3106"/>
      <c r="D3106" s="152"/>
      <c r="E3106" s="152"/>
      <c r="F3106"/>
      <c r="G3106" s="152"/>
      <c r="I3106" s="224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</row>
    <row r="3107" spans="1:36" s="223" customFormat="1" x14ac:dyDescent="0.2">
      <c r="A3107" s="11"/>
      <c r="B3107"/>
      <c r="C3107"/>
      <c r="D3107" s="152"/>
      <c r="E3107" s="152"/>
      <c r="F3107"/>
      <c r="G3107" s="152"/>
      <c r="I3107" s="224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</row>
    <row r="3108" spans="1:36" s="223" customFormat="1" x14ac:dyDescent="0.2">
      <c r="A3108" s="11"/>
      <c r="B3108"/>
      <c r="C3108"/>
      <c r="D3108" s="152"/>
      <c r="E3108" s="152"/>
      <c r="F3108"/>
      <c r="G3108" s="152"/>
      <c r="I3108" s="224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</row>
    <row r="3109" spans="1:36" s="223" customFormat="1" x14ac:dyDescent="0.2">
      <c r="A3109" s="11"/>
      <c r="B3109"/>
      <c r="C3109"/>
      <c r="D3109" s="152"/>
      <c r="E3109" s="152"/>
      <c r="F3109"/>
      <c r="G3109" s="152"/>
      <c r="I3109" s="224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</row>
    <row r="3110" spans="1:36" s="223" customFormat="1" x14ac:dyDescent="0.2">
      <c r="A3110" s="11"/>
      <c r="B3110"/>
      <c r="C3110"/>
      <c r="D3110" s="152"/>
      <c r="E3110" s="152"/>
      <c r="F3110"/>
      <c r="G3110" s="152"/>
      <c r="I3110" s="224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</row>
    <row r="3111" spans="1:36" s="223" customFormat="1" x14ac:dyDescent="0.2">
      <c r="A3111" s="11"/>
      <c r="B3111"/>
      <c r="C3111"/>
      <c r="D3111" s="152"/>
      <c r="E3111" s="152"/>
      <c r="F3111"/>
      <c r="G3111" s="152"/>
      <c r="I3111" s="224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</row>
    <row r="3112" spans="1:36" s="223" customFormat="1" x14ac:dyDescent="0.2">
      <c r="A3112" s="11"/>
      <c r="B3112"/>
      <c r="C3112"/>
      <c r="D3112" s="152"/>
      <c r="E3112" s="152"/>
      <c r="F3112"/>
      <c r="G3112" s="152"/>
      <c r="I3112" s="224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</row>
    <row r="3113" spans="1:36" s="223" customFormat="1" x14ac:dyDescent="0.2">
      <c r="A3113" s="11"/>
      <c r="B3113"/>
      <c r="C3113"/>
      <c r="D3113" s="152"/>
      <c r="E3113" s="152"/>
      <c r="F3113"/>
      <c r="G3113" s="152"/>
      <c r="I3113" s="224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</row>
    <row r="3114" spans="1:36" s="223" customFormat="1" x14ac:dyDescent="0.2">
      <c r="A3114" s="11"/>
      <c r="B3114"/>
      <c r="C3114"/>
      <c r="D3114" s="152"/>
      <c r="E3114" s="152"/>
      <c r="F3114"/>
      <c r="G3114" s="152"/>
      <c r="I3114" s="22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</row>
    <row r="3115" spans="1:36" s="223" customFormat="1" x14ac:dyDescent="0.2">
      <c r="A3115" s="11"/>
      <c r="B3115"/>
      <c r="C3115"/>
      <c r="D3115" s="152"/>
      <c r="E3115" s="152"/>
      <c r="F3115"/>
      <c r="G3115" s="152"/>
      <c r="I3115" s="224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</row>
    <row r="3116" spans="1:36" s="223" customFormat="1" x14ac:dyDescent="0.2">
      <c r="A3116" s="11"/>
      <c r="B3116"/>
      <c r="C3116"/>
      <c r="D3116" s="152"/>
      <c r="E3116" s="152"/>
      <c r="F3116"/>
      <c r="G3116" s="152"/>
      <c r="I3116" s="224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</row>
    <row r="3117" spans="1:36" s="223" customFormat="1" x14ac:dyDescent="0.2">
      <c r="A3117" s="11"/>
      <c r="B3117"/>
      <c r="C3117"/>
      <c r="D3117" s="152"/>
      <c r="E3117" s="152"/>
      <c r="F3117"/>
      <c r="G3117" s="152"/>
      <c r="I3117" s="224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</row>
    <row r="3118" spans="1:36" s="223" customFormat="1" x14ac:dyDescent="0.2">
      <c r="A3118" s="11"/>
      <c r="B3118"/>
      <c r="C3118"/>
      <c r="D3118" s="152"/>
      <c r="E3118" s="152"/>
      <c r="F3118"/>
      <c r="G3118" s="152"/>
      <c r="I3118" s="224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</row>
    <row r="3119" spans="1:36" s="223" customFormat="1" x14ac:dyDescent="0.2">
      <c r="A3119" s="11"/>
      <c r="B3119"/>
      <c r="C3119"/>
      <c r="D3119" s="152"/>
      <c r="E3119" s="152"/>
      <c r="F3119"/>
      <c r="G3119" s="152"/>
      <c r="I3119" s="224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</row>
    <row r="3120" spans="1:36" s="223" customFormat="1" x14ac:dyDescent="0.2">
      <c r="A3120" s="11"/>
      <c r="B3120"/>
      <c r="C3120"/>
      <c r="D3120" s="152"/>
      <c r="E3120" s="152"/>
      <c r="F3120"/>
      <c r="G3120" s="152"/>
      <c r="I3120" s="224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</row>
    <row r="3121" spans="1:36" s="223" customFormat="1" x14ac:dyDescent="0.2">
      <c r="A3121" s="11"/>
      <c r="B3121"/>
      <c r="C3121"/>
      <c r="D3121" s="152"/>
      <c r="E3121" s="152"/>
      <c r="F3121"/>
      <c r="G3121" s="152"/>
      <c r="I3121" s="224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</row>
    <row r="3122" spans="1:36" s="223" customFormat="1" x14ac:dyDescent="0.2">
      <c r="A3122" s="11"/>
      <c r="B3122"/>
      <c r="C3122"/>
      <c r="D3122" s="152"/>
      <c r="E3122" s="152"/>
      <c r="F3122"/>
      <c r="G3122" s="152"/>
      <c r="I3122" s="224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</row>
    <row r="3123" spans="1:36" s="223" customFormat="1" x14ac:dyDescent="0.2">
      <c r="A3123" s="11"/>
      <c r="B3123"/>
      <c r="C3123"/>
      <c r="D3123" s="152"/>
      <c r="E3123" s="152"/>
      <c r="F3123"/>
      <c r="G3123" s="152"/>
      <c r="I3123" s="224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</row>
    <row r="3124" spans="1:36" s="223" customFormat="1" x14ac:dyDescent="0.2">
      <c r="A3124" s="11"/>
      <c r="B3124"/>
      <c r="C3124"/>
      <c r="D3124" s="152"/>
      <c r="E3124" s="152"/>
      <c r="F3124"/>
      <c r="G3124" s="152"/>
      <c r="I3124" s="2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</row>
    <row r="3125" spans="1:36" s="223" customFormat="1" x14ac:dyDescent="0.2">
      <c r="A3125" s="11"/>
      <c r="B3125"/>
      <c r="C3125"/>
      <c r="D3125" s="152"/>
      <c r="E3125" s="152"/>
      <c r="F3125"/>
      <c r="G3125" s="152"/>
      <c r="I3125" s="224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</row>
    <row r="3126" spans="1:36" s="223" customFormat="1" x14ac:dyDescent="0.2">
      <c r="A3126" s="11"/>
      <c r="B3126"/>
      <c r="C3126"/>
      <c r="D3126" s="152"/>
      <c r="E3126" s="152"/>
      <c r="F3126"/>
      <c r="G3126" s="152"/>
      <c r="I3126" s="224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</row>
    <row r="3127" spans="1:36" s="223" customFormat="1" x14ac:dyDescent="0.2">
      <c r="A3127" s="11"/>
      <c r="B3127"/>
      <c r="C3127"/>
      <c r="D3127" s="152"/>
      <c r="E3127" s="152"/>
      <c r="F3127"/>
      <c r="G3127" s="152"/>
      <c r="I3127" s="224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</row>
    <row r="3128" spans="1:36" s="223" customFormat="1" x14ac:dyDescent="0.2">
      <c r="A3128" s="11"/>
      <c r="B3128"/>
      <c r="C3128"/>
      <c r="D3128" s="152"/>
      <c r="E3128" s="152"/>
      <c r="F3128"/>
      <c r="G3128" s="152"/>
      <c r="I3128" s="224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</row>
    <row r="3129" spans="1:36" s="223" customFormat="1" x14ac:dyDescent="0.2">
      <c r="A3129" s="11"/>
      <c r="B3129"/>
      <c r="C3129"/>
      <c r="D3129" s="152"/>
      <c r="E3129" s="152"/>
      <c r="F3129"/>
      <c r="G3129" s="152"/>
      <c r="I3129" s="224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</row>
    <row r="3130" spans="1:36" s="223" customFormat="1" x14ac:dyDescent="0.2">
      <c r="A3130" s="11"/>
      <c r="B3130"/>
      <c r="C3130"/>
      <c r="D3130" s="152"/>
      <c r="E3130" s="152"/>
      <c r="F3130"/>
      <c r="G3130" s="152"/>
      <c r="I3130" s="224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</row>
    <row r="3131" spans="1:36" s="223" customFormat="1" x14ac:dyDescent="0.2">
      <c r="A3131" s="11"/>
      <c r="B3131"/>
      <c r="C3131"/>
      <c r="D3131" s="152"/>
      <c r="E3131" s="152"/>
      <c r="F3131"/>
      <c r="G3131" s="152"/>
      <c r="I3131" s="224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</row>
    <row r="3132" spans="1:36" s="223" customFormat="1" x14ac:dyDescent="0.2">
      <c r="A3132" s="11"/>
      <c r="B3132"/>
      <c r="C3132"/>
      <c r="D3132" s="152"/>
      <c r="E3132" s="152"/>
      <c r="F3132"/>
      <c r="G3132" s="152"/>
      <c r="I3132" s="224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</row>
    <row r="3133" spans="1:36" s="223" customFormat="1" x14ac:dyDescent="0.2">
      <c r="A3133" s="11"/>
      <c r="B3133"/>
      <c r="C3133"/>
      <c r="D3133" s="152"/>
      <c r="E3133" s="152"/>
      <c r="F3133"/>
      <c r="G3133" s="152"/>
      <c r="I3133" s="224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</row>
    <row r="3134" spans="1:36" s="223" customFormat="1" x14ac:dyDescent="0.2">
      <c r="A3134" s="11"/>
      <c r="B3134"/>
      <c r="C3134"/>
      <c r="D3134" s="152"/>
      <c r="E3134" s="152"/>
      <c r="F3134"/>
      <c r="G3134" s="152"/>
      <c r="I3134" s="22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</row>
    <row r="3135" spans="1:36" s="223" customFormat="1" x14ac:dyDescent="0.2">
      <c r="A3135" s="11"/>
      <c r="B3135"/>
      <c r="C3135"/>
      <c r="D3135" s="152"/>
      <c r="E3135" s="152"/>
      <c r="F3135"/>
      <c r="G3135" s="152"/>
      <c r="I3135" s="224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</row>
    <row r="3136" spans="1:36" s="223" customFormat="1" x14ac:dyDescent="0.2">
      <c r="A3136" s="11"/>
      <c r="B3136"/>
      <c r="C3136"/>
      <c r="D3136" s="152"/>
      <c r="E3136" s="152"/>
      <c r="F3136"/>
      <c r="G3136" s="152"/>
      <c r="I3136" s="224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</row>
    <row r="3137" spans="1:36" s="223" customFormat="1" x14ac:dyDescent="0.2">
      <c r="A3137" s="11"/>
      <c r="B3137"/>
      <c r="C3137"/>
      <c r="D3137" s="152"/>
      <c r="E3137" s="152"/>
      <c r="F3137"/>
      <c r="G3137" s="152"/>
      <c r="I3137" s="224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</row>
    <row r="3138" spans="1:36" s="223" customFormat="1" x14ac:dyDescent="0.2">
      <c r="A3138" s="11"/>
      <c r="B3138"/>
      <c r="C3138"/>
      <c r="D3138" s="152"/>
      <c r="E3138" s="152"/>
      <c r="F3138"/>
      <c r="G3138" s="152"/>
      <c r="I3138" s="224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</row>
    <row r="3139" spans="1:36" s="223" customFormat="1" x14ac:dyDescent="0.2">
      <c r="A3139" s="11"/>
      <c r="B3139"/>
      <c r="C3139"/>
      <c r="D3139" s="152"/>
      <c r="E3139" s="152"/>
      <c r="F3139"/>
      <c r="G3139" s="152"/>
      <c r="I3139" s="224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</row>
    <row r="3140" spans="1:36" s="223" customFormat="1" x14ac:dyDescent="0.2">
      <c r="A3140" s="11"/>
      <c r="B3140"/>
      <c r="C3140"/>
      <c r="D3140" s="152"/>
      <c r="E3140" s="152"/>
      <c r="F3140"/>
      <c r="G3140" s="152"/>
      <c r="I3140" s="224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</row>
    <row r="3141" spans="1:36" s="223" customFormat="1" x14ac:dyDescent="0.2">
      <c r="A3141" s="11"/>
      <c r="B3141"/>
      <c r="C3141"/>
      <c r="D3141" s="152"/>
      <c r="E3141" s="152"/>
      <c r="F3141"/>
      <c r="G3141" s="152"/>
      <c r="I3141" s="224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</row>
    <row r="3142" spans="1:36" s="223" customFormat="1" x14ac:dyDescent="0.2">
      <c r="A3142" s="11"/>
      <c r="B3142"/>
      <c r="C3142"/>
      <c r="D3142" s="152"/>
      <c r="E3142" s="152"/>
      <c r="F3142"/>
      <c r="G3142" s="152"/>
      <c r="I3142" s="224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</row>
    <row r="3143" spans="1:36" s="223" customFormat="1" x14ac:dyDescent="0.2">
      <c r="A3143" s="11"/>
      <c r="B3143"/>
      <c r="C3143"/>
      <c r="D3143" s="152"/>
      <c r="E3143" s="152"/>
      <c r="F3143"/>
      <c r="G3143" s="152"/>
      <c r="I3143" s="224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</row>
    <row r="3144" spans="1:36" s="223" customFormat="1" x14ac:dyDescent="0.2">
      <c r="A3144" s="11"/>
      <c r="B3144"/>
      <c r="C3144"/>
      <c r="D3144" s="152"/>
      <c r="E3144" s="152"/>
      <c r="F3144"/>
      <c r="G3144" s="152"/>
      <c r="I3144" s="22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</row>
    <row r="3145" spans="1:36" s="223" customFormat="1" x14ac:dyDescent="0.2">
      <c r="A3145" s="11"/>
      <c r="B3145"/>
      <c r="C3145"/>
      <c r="D3145" s="152"/>
      <c r="E3145" s="152"/>
      <c r="F3145"/>
      <c r="G3145" s="152"/>
      <c r="I3145" s="224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</row>
    <row r="3146" spans="1:36" s="223" customFormat="1" x14ac:dyDescent="0.2">
      <c r="A3146" s="11"/>
      <c r="B3146"/>
      <c r="C3146"/>
      <c r="D3146" s="152"/>
      <c r="E3146" s="152"/>
      <c r="F3146"/>
      <c r="G3146" s="152"/>
      <c r="I3146" s="224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</row>
    <row r="3147" spans="1:36" s="223" customFormat="1" x14ac:dyDescent="0.2">
      <c r="A3147" s="11"/>
      <c r="B3147"/>
      <c r="C3147"/>
      <c r="D3147" s="152"/>
      <c r="E3147" s="152"/>
      <c r="F3147"/>
      <c r="G3147" s="152"/>
      <c r="I3147" s="224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</row>
    <row r="3148" spans="1:36" s="223" customFormat="1" x14ac:dyDescent="0.2">
      <c r="A3148" s="11"/>
      <c r="B3148"/>
      <c r="C3148"/>
      <c r="D3148" s="152"/>
      <c r="E3148" s="152"/>
      <c r="F3148"/>
      <c r="G3148" s="152"/>
      <c r="I3148" s="224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</row>
    <row r="3149" spans="1:36" s="223" customFormat="1" x14ac:dyDescent="0.2">
      <c r="A3149" s="11"/>
      <c r="B3149"/>
      <c r="C3149"/>
      <c r="D3149" s="152"/>
      <c r="E3149" s="152"/>
      <c r="F3149"/>
      <c r="G3149" s="152"/>
      <c r="I3149" s="224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</row>
    <row r="3150" spans="1:36" s="223" customFormat="1" x14ac:dyDescent="0.2">
      <c r="A3150" s="11"/>
      <c r="B3150"/>
      <c r="C3150"/>
      <c r="D3150" s="152"/>
      <c r="E3150" s="152"/>
      <c r="F3150"/>
      <c r="G3150" s="152"/>
      <c r="I3150" s="224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</row>
    <row r="3151" spans="1:36" s="223" customFormat="1" x14ac:dyDescent="0.2">
      <c r="A3151" s="11"/>
      <c r="B3151"/>
      <c r="C3151"/>
      <c r="D3151" s="152"/>
      <c r="E3151" s="152"/>
      <c r="F3151"/>
      <c r="G3151" s="152"/>
      <c r="I3151" s="224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</row>
    <row r="3152" spans="1:36" s="223" customFormat="1" x14ac:dyDescent="0.2">
      <c r="A3152" s="11"/>
      <c r="B3152"/>
      <c r="C3152"/>
      <c r="D3152" s="152"/>
      <c r="E3152" s="152"/>
      <c r="F3152"/>
      <c r="G3152" s="152"/>
      <c r="I3152" s="224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</row>
    <row r="3153" spans="1:36" s="223" customFormat="1" x14ac:dyDescent="0.2">
      <c r="A3153" s="11"/>
      <c r="B3153"/>
      <c r="C3153"/>
      <c r="D3153" s="152"/>
      <c r="E3153" s="152"/>
      <c r="F3153"/>
      <c r="G3153" s="152"/>
      <c r="I3153" s="224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</row>
    <row r="3154" spans="1:36" s="223" customFormat="1" x14ac:dyDescent="0.2">
      <c r="A3154" s="11"/>
      <c r="B3154"/>
      <c r="C3154"/>
      <c r="D3154" s="152"/>
      <c r="E3154" s="152"/>
      <c r="F3154"/>
      <c r="G3154" s="152"/>
      <c r="I3154" s="22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</row>
    <row r="3155" spans="1:36" s="223" customFormat="1" x14ac:dyDescent="0.2">
      <c r="A3155" s="11"/>
      <c r="B3155"/>
      <c r="C3155"/>
      <c r="D3155" s="152"/>
      <c r="E3155" s="152"/>
      <c r="F3155"/>
      <c r="G3155" s="152"/>
      <c r="I3155" s="224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</row>
    <row r="3156" spans="1:36" s="223" customFormat="1" x14ac:dyDescent="0.2">
      <c r="A3156" s="11"/>
      <c r="B3156"/>
      <c r="C3156"/>
      <c r="D3156" s="152"/>
      <c r="E3156" s="152"/>
      <c r="F3156"/>
      <c r="G3156" s="152"/>
      <c r="I3156" s="224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</row>
    <row r="3157" spans="1:36" s="223" customFormat="1" x14ac:dyDescent="0.2">
      <c r="A3157" s="11"/>
      <c r="B3157"/>
      <c r="C3157"/>
      <c r="D3157" s="152"/>
      <c r="E3157" s="152"/>
      <c r="F3157"/>
      <c r="G3157" s="152"/>
      <c r="I3157" s="224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</row>
    <row r="3158" spans="1:36" s="223" customFormat="1" x14ac:dyDescent="0.2">
      <c r="A3158" s="11"/>
      <c r="B3158"/>
      <c r="C3158"/>
      <c r="D3158" s="152"/>
      <c r="E3158" s="152"/>
      <c r="F3158"/>
      <c r="G3158" s="152"/>
      <c r="I3158" s="224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</row>
    <row r="3159" spans="1:36" s="223" customFormat="1" x14ac:dyDescent="0.2">
      <c r="A3159" s="11"/>
      <c r="B3159"/>
      <c r="C3159"/>
      <c r="D3159" s="152"/>
      <c r="E3159" s="152"/>
      <c r="F3159"/>
      <c r="G3159" s="152"/>
      <c r="I3159" s="224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</row>
    <row r="3160" spans="1:36" s="223" customFormat="1" x14ac:dyDescent="0.2">
      <c r="A3160" s="11"/>
      <c r="B3160"/>
      <c r="C3160"/>
      <c r="D3160" s="152"/>
      <c r="E3160" s="152"/>
      <c r="F3160"/>
      <c r="G3160" s="152"/>
      <c r="I3160" s="224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</row>
    <row r="3161" spans="1:36" s="223" customFormat="1" x14ac:dyDescent="0.2">
      <c r="A3161" s="11"/>
      <c r="B3161"/>
      <c r="C3161"/>
      <c r="D3161" s="152"/>
      <c r="E3161" s="152"/>
      <c r="F3161"/>
      <c r="G3161" s="152"/>
      <c r="I3161" s="224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</row>
    <row r="3162" spans="1:36" s="223" customFormat="1" x14ac:dyDescent="0.2">
      <c r="A3162" s="11"/>
      <c r="B3162"/>
      <c r="C3162"/>
      <c r="D3162" s="152"/>
      <c r="E3162" s="152"/>
      <c r="F3162"/>
      <c r="G3162" s="152"/>
      <c r="I3162" s="224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</row>
    <row r="3163" spans="1:36" s="223" customFormat="1" x14ac:dyDescent="0.2">
      <c r="A3163" s="11"/>
      <c r="B3163"/>
      <c r="C3163"/>
      <c r="D3163" s="152"/>
      <c r="E3163" s="152"/>
      <c r="F3163"/>
      <c r="G3163" s="152"/>
      <c r="I3163" s="224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</row>
    <row r="3164" spans="1:36" s="223" customFormat="1" x14ac:dyDescent="0.2">
      <c r="A3164" s="11"/>
      <c r="B3164"/>
      <c r="C3164"/>
      <c r="D3164" s="152"/>
      <c r="E3164" s="152"/>
      <c r="F3164"/>
      <c r="G3164" s="152"/>
      <c r="I3164" s="22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</row>
    <row r="3165" spans="1:36" s="223" customFormat="1" x14ac:dyDescent="0.2">
      <c r="A3165" s="11"/>
      <c r="B3165"/>
      <c r="C3165"/>
      <c r="D3165" s="152"/>
      <c r="E3165" s="152"/>
      <c r="F3165"/>
      <c r="G3165" s="152"/>
      <c r="I3165" s="224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</row>
    <row r="3166" spans="1:36" s="223" customFormat="1" x14ac:dyDescent="0.2">
      <c r="A3166" s="11"/>
      <c r="B3166"/>
      <c r="C3166"/>
      <c r="D3166" s="152"/>
      <c r="E3166" s="152"/>
      <c r="F3166"/>
      <c r="G3166" s="152"/>
      <c r="I3166" s="224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</row>
    <row r="3167" spans="1:36" s="223" customFormat="1" x14ac:dyDescent="0.2">
      <c r="A3167" s="11"/>
      <c r="B3167"/>
      <c r="C3167"/>
      <c r="D3167" s="152"/>
      <c r="E3167" s="152"/>
      <c r="F3167"/>
      <c r="G3167" s="152"/>
      <c r="I3167" s="224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</row>
    <row r="3168" spans="1:36" s="223" customFormat="1" x14ac:dyDescent="0.2">
      <c r="A3168" s="11"/>
      <c r="B3168"/>
      <c r="C3168"/>
      <c r="D3168" s="152"/>
      <c r="E3168" s="152"/>
      <c r="F3168"/>
      <c r="G3168" s="152"/>
      <c r="I3168" s="224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</row>
    <row r="3169" spans="1:36" s="223" customFormat="1" x14ac:dyDescent="0.2">
      <c r="A3169" s="11"/>
      <c r="B3169"/>
      <c r="C3169"/>
      <c r="D3169" s="152"/>
      <c r="E3169" s="152"/>
      <c r="F3169"/>
      <c r="G3169" s="152"/>
      <c r="I3169" s="224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</row>
    <row r="3170" spans="1:36" s="223" customFormat="1" x14ac:dyDescent="0.2">
      <c r="A3170" s="11"/>
      <c r="B3170"/>
      <c r="C3170"/>
      <c r="D3170" s="152"/>
      <c r="E3170" s="152"/>
      <c r="F3170"/>
      <c r="G3170" s="152"/>
      <c r="I3170" s="224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</row>
    <row r="3171" spans="1:36" s="223" customFormat="1" x14ac:dyDescent="0.2">
      <c r="A3171" s="11"/>
      <c r="B3171"/>
      <c r="C3171"/>
      <c r="D3171" s="152"/>
      <c r="E3171" s="152"/>
      <c r="F3171"/>
      <c r="G3171" s="152"/>
      <c r="I3171" s="224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</row>
    <row r="3172" spans="1:36" s="223" customFormat="1" x14ac:dyDescent="0.2">
      <c r="A3172" s="11"/>
      <c r="B3172"/>
      <c r="C3172"/>
      <c r="D3172" s="152"/>
      <c r="E3172" s="152"/>
      <c r="F3172"/>
      <c r="G3172" s="152"/>
      <c r="I3172" s="224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</row>
    <row r="3173" spans="1:36" s="223" customFormat="1" x14ac:dyDescent="0.2">
      <c r="A3173" s="11"/>
      <c r="B3173"/>
      <c r="C3173"/>
      <c r="D3173" s="152"/>
      <c r="E3173" s="152"/>
      <c r="F3173"/>
      <c r="G3173" s="152"/>
      <c r="I3173" s="224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</row>
    <row r="3174" spans="1:36" s="223" customFormat="1" x14ac:dyDescent="0.2">
      <c r="A3174" s="11"/>
      <c r="B3174"/>
      <c r="C3174"/>
      <c r="D3174" s="152"/>
      <c r="E3174" s="152"/>
      <c r="F3174"/>
      <c r="G3174" s="152"/>
      <c r="I3174" s="22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</row>
    <row r="3175" spans="1:36" s="223" customFormat="1" x14ac:dyDescent="0.2">
      <c r="A3175" s="11"/>
      <c r="B3175"/>
      <c r="C3175"/>
      <c r="D3175" s="152"/>
      <c r="E3175" s="152"/>
      <c r="F3175"/>
      <c r="G3175" s="152"/>
      <c r="I3175" s="224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</row>
    <row r="3176" spans="1:36" s="223" customFormat="1" x14ac:dyDescent="0.2">
      <c r="A3176" s="11"/>
      <c r="B3176"/>
      <c r="C3176"/>
      <c r="D3176" s="152"/>
      <c r="E3176" s="152"/>
      <c r="F3176"/>
      <c r="G3176" s="152"/>
      <c r="I3176" s="224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</row>
    <row r="3177" spans="1:36" s="223" customFormat="1" x14ac:dyDescent="0.2">
      <c r="A3177" s="11"/>
      <c r="B3177"/>
      <c r="C3177"/>
      <c r="D3177" s="152"/>
      <c r="E3177" s="152"/>
      <c r="F3177"/>
      <c r="G3177" s="152"/>
      <c r="I3177" s="224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</row>
    <row r="3178" spans="1:36" s="223" customFormat="1" x14ac:dyDescent="0.2">
      <c r="A3178" s="11"/>
      <c r="B3178"/>
      <c r="C3178"/>
      <c r="D3178" s="152"/>
      <c r="E3178" s="152"/>
      <c r="F3178"/>
      <c r="G3178" s="152"/>
      <c r="I3178" s="224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</row>
    <row r="3179" spans="1:36" s="223" customFormat="1" x14ac:dyDescent="0.2">
      <c r="A3179" s="11"/>
      <c r="B3179"/>
      <c r="C3179"/>
      <c r="D3179" s="152"/>
      <c r="E3179" s="152"/>
      <c r="F3179"/>
      <c r="G3179" s="152"/>
      <c r="I3179" s="224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</row>
    <row r="3180" spans="1:36" s="223" customFormat="1" x14ac:dyDescent="0.2">
      <c r="A3180" s="11"/>
      <c r="B3180"/>
      <c r="C3180"/>
      <c r="D3180" s="152"/>
      <c r="E3180" s="152"/>
      <c r="F3180"/>
      <c r="G3180" s="152"/>
      <c r="I3180" s="224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</row>
    <row r="3181" spans="1:36" s="223" customFormat="1" x14ac:dyDescent="0.2">
      <c r="A3181" s="11"/>
      <c r="B3181"/>
      <c r="C3181"/>
      <c r="D3181" s="152"/>
      <c r="E3181" s="152"/>
      <c r="F3181"/>
      <c r="G3181" s="152"/>
      <c r="I3181" s="224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</row>
    <row r="3182" spans="1:36" s="223" customFormat="1" x14ac:dyDescent="0.2">
      <c r="A3182" s="11"/>
      <c r="B3182"/>
      <c r="C3182"/>
      <c r="D3182" s="152"/>
      <c r="E3182" s="152"/>
      <c r="F3182"/>
      <c r="G3182" s="152"/>
      <c r="I3182" s="224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</row>
    <row r="3183" spans="1:36" s="223" customFormat="1" x14ac:dyDescent="0.2">
      <c r="A3183" s="11"/>
      <c r="B3183"/>
      <c r="C3183"/>
      <c r="D3183" s="152"/>
      <c r="E3183" s="152"/>
      <c r="F3183"/>
      <c r="G3183" s="152"/>
      <c r="I3183" s="224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</row>
    <row r="3184" spans="1:36" s="223" customFormat="1" x14ac:dyDescent="0.2">
      <c r="A3184" s="11"/>
      <c r="B3184"/>
      <c r="C3184"/>
      <c r="D3184" s="152"/>
      <c r="E3184" s="152"/>
      <c r="F3184"/>
      <c r="G3184" s="152"/>
      <c r="I3184" s="22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</row>
    <row r="3185" spans="1:36" s="223" customFormat="1" x14ac:dyDescent="0.2">
      <c r="A3185" s="11"/>
      <c r="B3185"/>
      <c r="C3185"/>
      <c r="D3185" s="152"/>
      <c r="E3185" s="152"/>
      <c r="F3185"/>
      <c r="G3185" s="152"/>
      <c r="I3185" s="224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</row>
    <row r="3186" spans="1:36" s="223" customFormat="1" x14ac:dyDescent="0.2">
      <c r="A3186" s="11"/>
      <c r="B3186"/>
      <c r="C3186"/>
      <c r="D3186" s="152"/>
      <c r="E3186" s="152"/>
      <c r="F3186"/>
      <c r="G3186" s="152"/>
      <c r="I3186" s="224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</row>
    <row r="3187" spans="1:36" s="223" customFormat="1" x14ac:dyDescent="0.2">
      <c r="A3187" s="11"/>
      <c r="B3187"/>
      <c r="C3187"/>
      <c r="D3187" s="152"/>
      <c r="E3187" s="152"/>
      <c r="F3187"/>
      <c r="G3187" s="152"/>
      <c r="I3187" s="224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</row>
    <row r="3188" spans="1:36" s="223" customFormat="1" x14ac:dyDescent="0.2">
      <c r="A3188" s="11"/>
      <c r="B3188"/>
      <c r="C3188"/>
      <c r="D3188" s="152"/>
      <c r="E3188" s="152"/>
      <c r="F3188"/>
      <c r="G3188" s="152"/>
      <c r="I3188" s="224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</row>
    <row r="3189" spans="1:36" s="223" customFormat="1" x14ac:dyDescent="0.2">
      <c r="A3189" s="11"/>
      <c r="B3189"/>
      <c r="C3189"/>
      <c r="D3189" s="152"/>
      <c r="E3189" s="152"/>
      <c r="F3189"/>
      <c r="G3189" s="152"/>
      <c r="I3189" s="224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</row>
    <row r="3190" spans="1:36" s="223" customFormat="1" x14ac:dyDescent="0.2">
      <c r="A3190" s="11"/>
      <c r="B3190"/>
      <c r="C3190"/>
      <c r="D3190" s="152"/>
      <c r="E3190" s="152"/>
      <c r="F3190"/>
      <c r="G3190" s="152"/>
      <c r="I3190" s="224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</row>
    <row r="3191" spans="1:36" s="223" customFormat="1" x14ac:dyDescent="0.2">
      <c r="A3191" s="11"/>
      <c r="B3191"/>
      <c r="C3191"/>
      <c r="D3191" s="152"/>
      <c r="E3191" s="152"/>
      <c r="F3191"/>
      <c r="G3191" s="152"/>
      <c r="I3191" s="224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</row>
    <row r="3192" spans="1:36" s="223" customFormat="1" x14ac:dyDescent="0.2">
      <c r="A3192" s="11"/>
      <c r="B3192"/>
      <c r="C3192"/>
      <c r="D3192" s="152"/>
      <c r="E3192" s="152"/>
      <c r="F3192"/>
      <c r="G3192" s="152"/>
      <c r="I3192" s="224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</row>
    <row r="3193" spans="1:36" s="223" customFormat="1" x14ac:dyDescent="0.2">
      <c r="A3193" s="11"/>
      <c r="B3193"/>
      <c r="C3193"/>
      <c r="D3193" s="152"/>
      <c r="E3193" s="152"/>
      <c r="F3193"/>
      <c r="G3193" s="152"/>
      <c r="I3193" s="224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</row>
    <row r="3194" spans="1:36" s="223" customFormat="1" x14ac:dyDescent="0.2">
      <c r="A3194" s="11"/>
      <c r="B3194"/>
      <c r="C3194"/>
      <c r="D3194" s="152"/>
      <c r="E3194" s="152"/>
      <c r="F3194"/>
      <c r="G3194" s="152"/>
      <c r="I3194" s="22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</row>
    <row r="3195" spans="1:36" s="223" customFormat="1" x14ac:dyDescent="0.2">
      <c r="A3195" s="11"/>
      <c r="B3195"/>
      <c r="C3195"/>
      <c r="D3195" s="152"/>
      <c r="E3195" s="152"/>
      <c r="F3195"/>
      <c r="G3195" s="152"/>
      <c r="I3195" s="224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</row>
    <row r="3196" spans="1:36" s="223" customFormat="1" x14ac:dyDescent="0.2">
      <c r="A3196" s="11"/>
      <c r="B3196"/>
      <c r="C3196"/>
      <c r="D3196" s="152"/>
      <c r="E3196" s="152"/>
      <c r="F3196"/>
      <c r="G3196" s="152"/>
      <c r="I3196" s="224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</row>
    <row r="3197" spans="1:36" s="223" customFormat="1" x14ac:dyDescent="0.2">
      <c r="A3197" s="11"/>
      <c r="B3197"/>
      <c r="C3197"/>
      <c r="D3197" s="152"/>
      <c r="E3197" s="152"/>
      <c r="F3197"/>
      <c r="G3197" s="152"/>
      <c r="I3197" s="224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</row>
    <row r="3198" spans="1:36" s="223" customFormat="1" x14ac:dyDescent="0.2">
      <c r="A3198" s="11"/>
      <c r="B3198"/>
      <c r="C3198"/>
      <c r="D3198" s="152"/>
      <c r="E3198" s="152"/>
      <c r="F3198"/>
      <c r="G3198" s="152"/>
      <c r="I3198" s="224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</row>
    <row r="3199" spans="1:36" s="223" customFormat="1" x14ac:dyDescent="0.2">
      <c r="A3199" s="11"/>
      <c r="B3199"/>
      <c r="C3199"/>
      <c r="D3199" s="152"/>
      <c r="E3199" s="152"/>
      <c r="F3199"/>
      <c r="G3199" s="152"/>
      <c r="I3199" s="224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</row>
    <row r="3200" spans="1:36" s="223" customFormat="1" x14ac:dyDescent="0.2">
      <c r="A3200" s="11"/>
      <c r="B3200"/>
      <c r="C3200"/>
      <c r="D3200" s="152"/>
      <c r="E3200" s="152"/>
      <c r="F3200"/>
      <c r="G3200" s="152"/>
      <c r="I3200" s="224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</row>
    <row r="3201" spans="1:36" s="223" customFormat="1" x14ac:dyDescent="0.2">
      <c r="A3201" s="11"/>
      <c r="B3201"/>
      <c r="C3201"/>
      <c r="D3201" s="152"/>
      <c r="E3201" s="152"/>
      <c r="F3201"/>
      <c r="G3201" s="152"/>
      <c r="I3201" s="224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</row>
    <row r="3202" spans="1:36" s="223" customFormat="1" x14ac:dyDescent="0.2">
      <c r="A3202" s="11"/>
      <c r="B3202"/>
      <c r="C3202"/>
      <c r="D3202" s="152"/>
      <c r="E3202" s="152"/>
      <c r="F3202"/>
      <c r="G3202" s="152"/>
      <c r="I3202" s="224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</row>
    <row r="3203" spans="1:36" s="223" customFormat="1" x14ac:dyDescent="0.2">
      <c r="A3203" s="11"/>
      <c r="B3203"/>
      <c r="C3203"/>
      <c r="D3203" s="152"/>
      <c r="E3203" s="152"/>
      <c r="F3203"/>
      <c r="G3203" s="152"/>
      <c r="I3203" s="224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</row>
    <row r="3204" spans="1:36" s="223" customFormat="1" x14ac:dyDescent="0.2">
      <c r="A3204" s="11"/>
      <c r="B3204"/>
      <c r="C3204"/>
      <c r="D3204" s="152"/>
      <c r="E3204" s="152"/>
      <c r="F3204"/>
      <c r="G3204" s="152"/>
      <c r="I3204" s="22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</row>
    <row r="3205" spans="1:36" s="223" customFormat="1" x14ac:dyDescent="0.2">
      <c r="A3205" s="11"/>
      <c r="B3205"/>
      <c r="C3205"/>
      <c r="D3205" s="152"/>
      <c r="E3205" s="152"/>
      <c r="F3205"/>
      <c r="G3205" s="152"/>
      <c r="I3205" s="224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</row>
    <row r="3206" spans="1:36" s="223" customFormat="1" x14ac:dyDescent="0.2">
      <c r="A3206" s="11"/>
      <c r="B3206"/>
      <c r="C3206"/>
      <c r="D3206" s="152"/>
      <c r="E3206" s="152"/>
      <c r="F3206"/>
      <c r="G3206" s="152"/>
      <c r="I3206" s="224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</row>
    <row r="3207" spans="1:36" s="223" customFormat="1" x14ac:dyDescent="0.2">
      <c r="A3207" s="11"/>
      <c r="B3207"/>
      <c r="C3207"/>
      <c r="D3207" s="152"/>
      <c r="E3207" s="152"/>
      <c r="F3207"/>
      <c r="G3207" s="152"/>
      <c r="I3207" s="224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</row>
    <row r="3208" spans="1:36" s="223" customFormat="1" x14ac:dyDescent="0.2">
      <c r="A3208" s="11"/>
      <c r="B3208"/>
      <c r="C3208"/>
      <c r="D3208" s="152"/>
      <c r="E3208" s="152"/>
      <c r="F3208"/>
      <c r="G3208" s="152"/>
      <c r="I3208" s="224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</row>
    <row r="3209" spans="1:36" s="223" customFormat="1" x14ac:dyDescent="0.2">
      <c r="A3209" s="11"/>
      <c r="B3209"/>
      <c r="C3209"/>
      <c r="D3209" s="152"/>
      <c r="E3209" s="152"/>
      <c r="F3209"/>
      <c r="G3209" s="152"/>
      <c r="I3209" s="224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</row>
    <row r="3210" spans="1:36" s="223" customFormat="1" x14ac:dyDescent="0.2">
      <c r="A3210" s="11"/>
      <c r="B3210"/>
      <c r="C3210"/>
      <c r="D3210" s="152"/>
      <c r="E3210" s="152"/>
      <c r="F3210"/>
      <c r="G3210" s="152"/>
      <c r="I3210" s="224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</row>
    <row r="3211" spans="1:36" s="223" customFormat="1" x14ac:dyDescent="0.2">
      <c r="A3211" s="11"/>
      <c r="B3211"/>
      <c r="C3211"/>
      <c r="D3211" s="152"/>
      <c r="E3211" s="152"/>
      <c r="F3211"/>
      <c r="G3211" s="152"/>
      <c r="I3211" s="224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</row>
    <row r="3212" spans="1:36" s="223" customFormat="1" x14ac:dyDescent="0.2">
      <c r="A3212" s="11"/>
      <c r="B3212"/>
      <c r="C3212"/>
      <c r="D3212" s="152"/>
      <c r="E3212" s="152"/>
      <c r="F3212"/>
      <c r="G3212" s="152"/>
      <c r="I3212" s="224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</row>
    <row r="3213" spans="1:36" s="223" customFormat="1" x14ac:dyDescent="0.2">
      <c r="A3213" s="11"/>
      <c r="B3213"/>
      <c r="C3213"/>
      <c r="D3213" s="152"/>
      <c r="E3213" s="152"/>
      <c r="F3213"/>
      <c r="G3213" s="152"/>
      <c r="I3213" s="224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</row>
    <row r="3214" spans="1:36" s="223" customFormat="1" x14ac:dyDescent="0.2">
      <c r="A3214" s="11"/>
      <c r="B3214"/>
      <c r="C3214"/>
      <c r="D3214" s="152"/>
      <c r="E3214" s="152"/>
      <c r="F3214"/>
      <c r="G3214" s="152"/>
      <c r="I3214" s="22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</row>
    <row r="3215" spans="1:36" s="223" customFormat="1" x14ac:dyDescent="0.2">
      <c r="A3215" s="11"/>
      <c r="B3215"/>
      <c r="C3215"/>
      <c r="D3215" s="152"/>
      <c r="E3215" s="152"/>
      <c r="F3215"/>
      <c r="G3215" s="152"/>
      <c r="I3215" s="224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</row>
    <row r="3216" spans="1:36" s="223" customFormat="1" x14ac:dyDescent="0.2">
      <c r="A3216" s="11"/>
      <c r="B3216"/>
      <c r="C3216"/>
      <c r="D3216" s="152"/>
      <c r="E3216" s="152"/>
      <c r="F3216"/>
      <c r="G3216" s="152"/>
      <c r="I3216" s="224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</row>
    <row r="3217" spans="1:36" s="223" customFormat="1" x14ac:dyDescent="0.2">
      <c r="A3217" s="11"/>
      <c r="B3217"/>
      <c r="C3217"/>
      <c r="D3217" s="152"/>
      <c r="E3217" s="152"/>
      <c r="F3217"/>
      <c r="G3217" s="152"/>
      <c r="I3217" s="224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</row>
    <row r="3218" spans="1:36" s="223" customFormat="1" x14ac:dyDescent="0.2">
      <c r="A3218" s="11"/>
      <c r="B3218"/>
      <c r="C3218"/>
      <c r="D3218" s="152"/>
      <c r="E3218" s="152"/>
      <c r="F3218"/>
      <c r="G3218" s="152"/>
      <c r="I3218" s="224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</row>
    <row r="3219" spans="1:36" s="223" customFormat="1" x14ac:dyDescent="0.2">
      <c r="A3219" s="11"/>
      <c r="B3219"/>
      <c r="C3219"/>
      <c r="D3219" s="152"/>
      <c r="E3219" s="152"/>
      <c r="F3219"/>
      <c r="G3219" s="152"/>
      <c r="I3219" s="224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</row>
    <row r="3220" spans="1:36" s="223" customFormat="1" x14ac:dyDescent="0.2">
      <c r="A3220" s="11"/>
      <c r="B3220"/>
      <c r="C3220"/>
      <c r="D3220" s="152"/>
      <c r="E3220" s="152"/>
      <c r="F3220"/>
      <c r="G3220" s="152"/>
      <c r="I3220" s="224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</row>
    <row r="3221" spans="1:36" s="223" customFormat="1" x14ac:dyDescent="0.2">
      <c r="A3221" s="11"/>
      <c r="B3221"/>
      <c r="C3221"/>
      <c r="D3221" s="152"/>
      <c r="E3221" s="152"/>
      <c r="F3221"/>
      <c r="G3221" s="152"/>
      <c r="I3221" s="224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</row>
    <row r="3222" spans="1:36" s="223" customFormat="1" x14ac:dyDescent="0.2">
      <c r="A3222" s="11"/>
      <c r="B3222"/>
      <c r="C3222"/>
      <c r="D3222" s="152"/>
      <c r="E3222" s="152"/>
      <c r="F3222"/>
      <c r="G3222" s="152"/>
      <c r="I3222" s="224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</row>
    <row r="3223" spans="1:36" s="223" customFormat="1" x14ac:dyDescent="0.2">
      <c r="A3223" s="11"/>
      <c r="B3223"/>
      <c r="C3223"/>
      <c r="D3223" s="152"/>
      <c r="E3223" s="152"/>
      <c r="F3223"/>
      <c r="G3223" s="152"/>
      <c r="I3223" s="224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</row>
    <row r="3224" spans="1:36" s="223" customFormat="1" x14ac:dyDescent="0.2">
      <c r="A3224" s="11"/>
      <c r="B3224"/>
      <c r="C3224"/>
      <c r="D3224" s="152"/>
      <c r="E3224" s="152"/>
      <c r="F3224"/>
      <c r="G3224" s="152"/>
      <c r="I3224" s="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</row>
    <row r="3225" spans="1:36" s="223" customFormat="1" x14ac:dyDescent="0.2">
      <c r="A3225" s="11"/>
      <c r="B3225"/>
      <c r="C3225"/>
      <c r="D3225" s="152"/>
      <c r="E3225" s="152"/>
      <c r="F3225"/>
      <c r="G3225" s="152"/>
      <c r="I3225" s="224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</row>
    <row r="3226" spans="1:36" s="223" customFormat="1" x14ac:dyDescent="0.2">
      <c r="A3226" s="11"/>
      <c r="B3226"/>
      <c r="C3226"/>
      <c r="D3226" s="152"/>
      <c r="E3226" s="152"/>
      <c r="F3226"/>
      <c r="G3226" s="152"/>
      <c r="I3226" s="224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</row>
    <row r="3227" spans="1:36" s="223" customFormat="1" x14ac:dyDescent="0.2">
      <c r="A3227" s="11"/>
      <c r="B3227"/>
      <c r="C3227"/>
      <c r="D3227" s="152"/>
      <c r="E3227" s="152"/>
      <c r="F3227"/>
      <c r="G3227" s="152"/>
      <c r="I3227" s="224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</row>
    <row r="3228" spans="1:36" s="223" customFormat="1" x14ac:dyDescent="0.2">
      <c r="A3228" s="11"/>
      <c r="B3228"/>
      <c r="C3228"/>
      <c r="D3228" s="152"/>
      <c r="E3228" s="152"/>
      <c r="F3228"/>
      <c r="G3228" s="152"/>
      <c r="I3228" s="224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</row>
    <row r="3229" spans="1:36" s="223" customFormat="1" x14ac:dyDescent="0.2">
      <c r="A3229" s="11"/>
      <c r="B3229"/>
      <c r="C3229"/>
      <c r="D3229" s="152"/>
      <c r="E3229" s="152"/>
      <c r="F3229"/>
      <c r="G3229" s="152"/>
      <c r="I3229" s="224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</row>
    <row r="3230" spans="1:36" s="223" customFormat="1" x14ac:dyDescent="0.2">
      <c r="A3230" s="11"/>
      <c r="B3230"/>
      <c r="C3230"/>
      <c r="D3230" s="152"/>
      <c r="E3230" s="152"/>
      <c r="F3230"/>
      <c r="G3230" s="152"/>
      <c r="I3230" s="224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</row>
    <row r="3231" spans="1:36" s="223" customFormat="1" x14ac:dyDescent="0.2">
      <c r="A3231" s="11"/>
      <c r="B3231"/>
      <c r="C3231"/>
      <c r="D3231" s="152"/>
      <c r="E3231" s="152"/>
      <c r="F3231"/>
      <c r="G3231" s="152"/>
      <c r="I3231" s="224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</row>
    <row r="3232" spans="1:36" s="223" customFormat="1" x14ac:dyDescent="0.2">
      <c r="A3232" s="11"/>
      <c r="B3232"/>
      <c r="C3232"/>
      <c r="D3232" s="152"/>
      <c r="E3232" s="152"/>
      <c r="F3232"/>
      <c r="G3232" s="152"/>
      <c r="I3232" s="224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</row>
    <row r="3233" spans="1:36" s="223" customFormat="1" x14ac:dyDescent="0.2">
      <c r="A3233" s="11"/>
      <c r="B3233"/>
      <c r="C3233"/>
      <c r="D3233" s="152"/>
      <c r="E3233" s="152"/>
      <c r="F3233"/>
      <c r="G3233" s="152"/>
      <c r="I3233" s="224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</row>
    <row r="3234" spans="1:36" s="223" customFormat="1" x14ac:dyDescent="0.2">
      <c r="A3234" s="11"/>
      <c r="B3234"/>
      <c r="C3234"/>
      <c r="D3234" s="152"/>
      <c r="E3234" s="152"/>
      <c r="F3234"/>
      <c r="G3234" s="152"/>
      <c r="I3234" s="22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</row>
    <row r="3235" spans="1:36" s="223" customFormat="1" x14ac:dyDescent="0.2">
      <c r="A3235" s="11"/>
      <c r="B3235"/>
      <c r="C3235"/>
      <c r="D3235" s="152"/>
      <c r="E3235" s="152"/>
      <c r="F3235"/>
      <c r="G3235" s="152"/>
      <c r="I3235" s="224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</row>
    <row r="3236" spans="1:36" s="223" customFormat="1" x14ac:dyDescent="0.2">
      <c r="A3236" s="11"/>
      <c r="B3236"/>
      <c r="C3236"/>
      <c r="D3236" s="152"/>
      <c r="E3236" s="152"/>
      <c r="F3236"/>
      <c r="G3236" s="152"/>
      <c r="I3236" s="224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</row>
    <row r="3237" spans="1:36" s="223" customFormat="1" x14ac:dyDescent="0.2">
      <c r="A3237" s="11"/>
      <c r="B3237"/>
      <c r="C3237"/>
      <c r="D3237" s="152"/>
      <c r="E3237" s="152"/>
      <c r="F3237"/>
      <c r="G3237" s="152"/>
      <c r="I3237" s="224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</row>
    <row r="3238" spans="1:36" s="223" customFormat="1" x14ac:dyDescent="0.2">
      <c r="A3238" s="11"/>
      <c r="B3238"/>
      <c r="C3238"/>
      <c r="D3238" s="152"/>
      <c r="E3238" s="152"/>
      <c r="F3238"/>
      <c r="G3238" s="152"/>
      <c r="I3238" s="224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</row>
    <row r="3239" spans="1:36" s="223" customFormat="1" x14ac:dyDescent="0.2">
      <c r="A3239" s="11"/>
      <c r="B3239"/>
      <c r="C3239"/>
      <c r="D3239" s="152"/>
      <c r="E3239" s="152"/>
      <c r="F3239"/>
      <c r="G3239" s="152"/>
      <c r="I3239" s="224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</row>
    <row r="3240" spans="1:36" s="223" customFormat="1" x14ac:dyDescent="0.2">
      <c r="A3240" s="11"/>
      <c r="B3240"/>
      <c r="C3240"/>
      <c r="D3240" s="152"/>
      <c r="E3240" s="152"/>
      <c r="F3240"/>
      <c r="G3240" s="152"/>
      <c r="I3240" s="224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</row>
    <row r="3241" spans="1:36" s="223" customFormat="1" x14ac:dyDescent="0.2">
      <c r="A3241" s="11"/>
      <c r="B3241"/>
      <c r="C3241"/>
      <c r="D3241" s="152"/>
      <c r="E3241" s="152"/>
      <c r="F3241"/>
      <c r="G3241" s="152"/>
      <c r="I3241" s="224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</row>
    <row r="3242" spans="1:36" s="223" customFormat="1" x14ac:dyDescent="0.2">
      <c r="A3242" s="11"/>
      <c r="B3242"/>
      <c r="C3242"/>
      <c r="D3242" s="152"/>
      <c r="E3242" s="152"/>
      <c r="F3242"/>
      <c r="G3242" s="152"/>
      <c r="I3242" s="224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</row>
    <row r="3243" spans="1:36" s="223" customFormat="1" x14ac:dyDescent="0.2">
      <c r="A3243" s="11"/>
      <c r="B3243"/>
      <c r="C3243"/>
      <c r="D3243" s="152"/>
      <c r="E3243" s="152"/>
      <c r="F3243"/>
      <c r="G3243" s="152"/>
      <c r="I3243" s="224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</row>
    <row r="3244" spans="1:36" s="223" customFormat="1" x14ac:dyDescent="0.2">
      <c r="A3244" s="11"/>
      <c r="B3244"/>
      <c r="C3244"/>
      <c r="D3244" s="152"/>
      <c r="E3244" s="152"/>
      <c r="F3244"/>
      <c r="G3244" s="152"/>
      <c r="I3244" s="22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</row>
    <row r="3245" spans="1:36" s="223" customFormat="1" x14ac:dyDescent="0.2">
      <c r="A3245" s="11"/>
      <c r="B3245"/>
      <c r="C3245"/>
      <c r="D3245" s="152"/>
      <c r="E3245" s="152"/>
      <c r="F3245"/>
      <c r="G3245" s="152"/>
      <c r="I3245" s="224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</row>
    <row r="3246" spans="1:36" s="223" customFormat="1" x14ac:dyDescent="0.2">
      <c r="A3246" s="11"/>
      <c r="B3246"/>
      <c r="C3246"/>
      <c r="D3246" s="152"/>
      <c r="E3246" s="152"/>
      <c r="F3246"/>
      <c r="G3246" s="152"/>
      <c r="I3246" s="224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</row>
    <row r="3247" spans="1:36" s="223" customFormat="1" x14ac:dyDescent="0.2">
      <c r="A3247" s="11"/>
      <c r="B3247"/>
      <c r="C3247"/>
      <c r="D3247" s="152"/>
      <c r="E3247" s="152"/>
      <c r="F3247"/>
      <c r="G3247" s="152"/>
      <c r="I3247" s="224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</row>
    <row r="3248" spans="1:36" s="223" customFormat="1" x14ac:dyDescent="0.2">
      <c r="A3248" s="11"/>
      <c r="B3248"/>
      <c r="C3248"/>
      <c r="D3248" s="152"/>
      <c r="E3248" s="152"/>
      <c r="F3248"/>
      <c r="G3248" s="152"/>
      <c r="I3248" s="224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</row>
    <row r="3249" spans="1:36" s="223" customFormat="1" x14ac:dyDescent="0.2">
      <c r="A3249" s="11"/>
      <c r="B3249"/>
      <c r="C3249"/>
      <c r="D3249" s="152"/>
      <c r="E3249" s="152"/>
      <c r="F3249"/>
      <c r="G3249" s="152"/>
      <c r="I3249" s="224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</row>
    <row r="3250" spans="1:36" s="223" customFormat="1" x14ac:dyDescent="0.2">
      <c r="A3250" s="11"/>
      <c r="B3250"/>
      <c r="C3250"/>
      <c r="D3250" s="152"/>
      <c r="E3250" s="152"/>
      <c r="F3250"/>
      <c r="G3250" s="152"/>
      <c r="I3250" s="224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</row>
    <row r="3251" spans="1:36" s="223" customFormat="1" x14ac:dyDescent="0.2">
      <c r="A3251" s="11"/>
      <c r="B3251"/>
      <c r="C3251"/>
      <c r="D3251" s="152"/>
      <c r="E3251" s="152"/>
      <c r="F3251"/>
      <c r="G3251" s="152"/>
      <c r="I3251" s="224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</row>
    <row r="3252" spans="1:36" s="223" customFormat="1" x14ac:dyDescent="0.2">
      <c r="A3252" s="11"/>
      <c r="B3252"/>
      <c r="C3252"/>
      <c r="D3252" s="152"/>
      <c r="E3252" s="152"/>
      <c r="F3252"/>
      <c r="G3252" s="152"/>
      <c r="I3252" s="224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</row>
    <row r="3253" spans="1:36" s="223" customFormat="1" x14ac:dyDescent="0.2">
      <c r="A3253" s="11"/>
      <c r="B3253"/>
      <c r="C3253"/>
      <c r="D3253" s="152"/>
      <c r="E3253" s="152"/>
      <c r="F3253"/>
      <c r="G3253" s="152"/>
      <c r="I3253" s="224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</row>
    <row r="3254" spans="1:36" s="223" customFormat="1" x14ac:dyDescent="0.2">
      <c r="A3254" s="11"/>
      <c r="B3254"/>
      <c r="C3254"/>
      <c r="D3254" s="152"/>
      <c r="E3254" s="152"/>
      <c r="F3254"/>
      <c r="G3254" s="152"/>
      <c r="I3254" s="22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</row>
    <row r="3255" spans="1:36" s="223" customFormat="1" x14ac:dyDescent="0.2">
      <c r="A3255" s="11"/>
      <c r="B3255"/>
      <c r="C3255"/>
      <c r="D3255" s="152"/>
      <c r="E3255" s="152"/>
      <c r="F3255"/>
      <c r="G3255" s="152"/>
      <c r="I3255" s="224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</row>
    <row r="3256" spans="1:36" s="223" customFormat="1" x14ac:dyDescent="0.2">
      <c r="A3256" s="11"/>
      <c r="B3256"/>
      <c r="C3256"/>
      <c r="D3256" s="152"/>
      <c r="E3256" s="152"/>
      <c r="F3256"/>
      <c r="G3256" s="152"/>
      <c r="I3256" s="224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</row>
    <row r="3257" spans="1:36" s="223" customFormat="1" x14ac:dyDescent="0.2">
      <c r="A3257" s="11"/>
      <c r="B3257"/>
      <c r="C3257"/>
      <c r="D3257" s="152"/>
      <c r="E3257" s="152"/>
      <c r="F3257"/>
      <c r="G3257" s="152"/>
      <c r="I3257" s="224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</row>
    <row r="3258" spans="1:36" s="223" customFormat="1" x14ac:dyDescent="0.2">
      <c r="A3258" s="11"/>
      <c r="B3258"/>
      <c r="C3258"/>
      <c r="D3258" s="152"/>
      <c r="E3258" s="152"/>
      <c r="F3258"/>
      <c r="G3258" s="152"/>
      <c r="I3258" s="224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</row>
    <row r="3259" spans="1:36" s="223" customFormat="1" x14ac:dyDescent="0.2">
      <c r="A3259" s="11"/>
      <c r="B3259"/>
      <c r="C3259"/>
      <c r="D3259" s="152"/>
      <c r="E3259" s="152"/>
      <c r="F3259"/>
      <c r="G3259" s="152"/>
      <c r="I3259" s="224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</row>
    <row r="3260" spans="1:36" s="223" customFormat="1" x14ac:dyDescent="0.2">
      <c r="A3260" s="11"/>
      <c r="B3260"/>
      <c r="C3260"/>
      <c r="D3260" s="152"/>
      <c r="E3260" s="152"/>
      <c r="F3260"/>
      <c r="G3260" s="152"/>
      <c r="I3260" s="224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</row>
    <row r="3261" spans="1:36" s="223" customFormat="1" x14ac:dyDescent="0.2">
      <c r="A3261" s="11"/>
      <c r="B3261"/>
      <c r="C3261"/>
      <c r="D3261" s="152"/>
      <c r="E3261" s="152"/>
      <c r="F3261"/>
      <c r="G3261" s="152"/>
      <c r="I3261" s="224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</row>
    <row r="3262" spans="1:36" s="223" customFormat="1" x14ac:dyDescent="0.2">
      <c r="A3262" s="11"/>
      <c r="B3262"/>
      <c r="C3262"/>
      <c r="D3262" s="152"/>
      <c r="E3262" s="152"/>
      <c r="F3262"/>
      <c r="G3262" s="152"/>
      <c r="I3262" s="224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</row>
    <row r="3263" spans="1:36" s="223" customFormat="1" x14ac:dyDescent="0.2">
      <c r="A3263" s="11"/>
      <c r="B3263"/>
      <c r="C3263"/>
      <c r="D3263" s="152"/>
      <c r="E3263" s="152"/>
      <c r="F3263"/>
      <c r="G3263" s="152"/>
      <c r="I3263" s="224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</row>
    <row r="3264" spans="1:36" s="223" customFormat="1" x14ac:dyDescent="0.2">
      <c r="A3264" s="11"/>
      <c r="B3264"/>
      <c r="C3264"/>
      <c r="D3264" s="152"/>
      <c r="E3264" s="152"/>
      <c r="F3264"/>
      <c r="G3264" s="152"/>
      <c r="I3264" s="22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</row>
    <row r="3265" spans="1:36" s="223" customFormat="1" x14ac:dyDescent="0.2">
      <c r="A3265" s="11"/>
      <c r="B3265"/>
      <c r="C3265"/>
      <c r="D3265" s="152"/>
      <c r="E3265" s="152"/>
      <c r="F3265"/>
      <c r="G3265" s="152"/>
      <c r="I3265" s="224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</row>
    <row r="3266" spans="1:36" s="223" customFormat="1" x14ac:dyDescent="0.2">
      <c r="A3266" s="11"/>
      <c r="B3266"/>
      <c r="C3266"/>
      <c r="D3266" s="152"/>
      <c r="E3266" s="152"/>
      <c r="F3266"/>
      <c r="G3266" s="152"/>
      <c r="I3266" s="224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</row>
    <row r="3267" spans="1:36" s="223" customFormat="1" x14ac:dyDescent="0.2">
      <c r="A3267" s="11"/>
      <c r="B3267"/>
      <c r="C3267"/>
      <c r="D3267" s="152"/>
      <c r="E3267" s="152"/>
      <c r="F3267"/>
      <c r="G3267" s="152"/>
      <c r="I3267" s="224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</row>
    <row r="3268" spans="1:36" s="223" customFormat="1" x14ac:dyDescent="0.2">
      <c r="A3268" s="11"/>
      <c r="B3268"/>
      <c r="C3268"/>
      <c r="D3268" s="152"/>
      <c r="E3268" s="152"/>
      <c r="F3268"/>
      <c r="G3268" s="152"/>
      <c r="I3268" s="224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</row>
    <row r="3269" spans="1:36" s="223" customFormat="1" x14ac:dyDescent="0.2">
      <c r="A3269" s="11"/>
      <c r="B3269"/>
      <c r="C3269"/>
      <c r="D3269" s="152"/>
      <c r="E3269" s="152"/>
      <c r="F3269"/>
      <c r="G3269" s="152"/>
      <c r="I3269" s="224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</row>
    <row r="3270" spans="1:36" s="223" customFormat="1" x14ac:dyDescent="0.2">
      <c r="A3270" s="11"/>
      <c r="B3270"/>
      <c r="C3270"/>
      <c r="D3270" s="152"/>
      <c r="E3270" s="152"/>
      <c r="F3270"/>
      <c r="G3270" s="152"/>
      <c r="I3270" s="224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</row>
    <row r="3271" spans="1:36" s="223" customFormat="1" x14ac:dyDescent="0.2">
      <c r="A3271" s="11"/>
      <c r="B3271"/>
      <c r="C3271"/>
      <c r="D3271" s="152"/>
      <c r="E3271" s="152"/>
      <c r="F3271"/>
      <c r="G3271" s="152"/>
      <c r="I3271" s="224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</row>
    <row r="3272" spans="1:36" s="223" customFormat="1" x14ac:dyDescent="0.2">
      <c r="A3272" s="11"/>
      <c r="B3272"/>
      <c r="C3272"/>
      <c r="D3272" s="152"/>
      <c r="E3272" s="152"/>
      <c r="F3272"/>
      <c r="G3272" s="152"/>
      <c r="I3272" s="224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</row>
    <row r="3273" spans="1:36" s="223" customFormat="1" x14ac:dyDescent="0.2">
      <c r="A3273" s="11"/>
      <c r="B3273"/>
      <c r="C3273"/>
      <c r="D3273" s="152"/>
      <c r="E3273" s="152"/>
      <c r="F3273"/>
      <c r="G3273" s="152"/>
      <c r="I3273" s="224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</row>
    <row r="3274" spans="1:36" s="223" customFormat="1" x14ac:dyDescent="0.2">
      <c r="A3274" s="11"/>
      <c r="B3274"/>
      <c r="C3274"/>
      <c r="D3274" s="152"/>
      <c r="E3274" s="152"/>
      <c r="F3274"/>
      <c r="G3274" s="152"/>
      <c r="I3274" s="22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</row>
    <row r="3275" spans="1:36" s="223" customFormat="1" x14ac:dyDescent="0.2">
      <c r="A3275" s="11"/>
      <c r="B3275"/>
      <c r="C3275"/>
      <c r="D3275" s="152"/>
      <c r="E3275" s="152"/>
      <c r="F3275"/>
      <c r="G3275" s="152"/>
      <c r="I3275" s="224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</row>
    <row r="3276" spans="1:36" s="223" customFormat="1" x14ac:dyDescent="0.2">
      <c r="A3276" s="11"/>
      <c r="B3276"/>
      <c r="C3276"/>
      <c r="D3276" s="152"/>
      <c r="E3276" s="152"/>
      <c r="F3276"/>
      <c r="G3276" s="152"/>
      <c r="I3276" s="224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</row>
    <row r="3277" spans="1:36" s="223" customFormat="1" x14ac:dyDescent="0.2">
      <c r="A3277" s="11"/>
      <c r="B3277"/>
      <c r="C3277"/>
      <c r="D3277" s="152"/>
      <c r="E3277" s="152"/>
      <c r="F3277"/>
      <c r="G3277" s="152"/>
      <c r="I3277" s="224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</row>
    <row r="3278" spans="1:36" s="223" customFormat="1" x14ac:dyDescent="0.2">
      <c r="A3278" s="11"/>
      <c r="B3278"/>
      <c r="C3278"/>
      <c r="D3278" s="152"/>
      <c r="E3278" s="152"/>
      <c r="F3278"/>
      <c r="G3278" s="152"/>
      <c r="I3278" s="224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</row>
    <row r="3279" spans="1:36" s="223" customFormat="1" x14ac:dyDescent="0.2">
      <c r="A3279" s="11"/>
      <c r="B3279"/>
      <c r="C3279"/>
      <c r="D3279" s="152"/>
      <c r="E3279" s="152"/>
      <c r="F3279"/>
      <c r="G3279" s="152"/>
      <c r="I3279" s="224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</row>
    <row r="3280" spans="1:36" s="223" customFormat="1" x14ac:dyDescent="0.2">
      <c r="A3280" s="11"/>
      <c r="B3280"/>
      <c r="C3280"/>
      <c r="D3280" s="152"/>
      <c r="E3280" s="152"/>
      <c r="F3280"/>
      <c r="G3280" s="152"/>
      <c r="I3280" s="224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</row>
    <row r="3281" spans="1:36" s="223" customFormat="1" x14ac:dyDescent="0.2">
      <c r="A3281" s="11"/>
      <c r="B3281"/>
      <c r="C3281"/>
      <c r="D3281" s="152"/>
      <c r="E3281" s="152"/>
      <c r="F3281"/>
      <c r="G3281" s="152"/>
      <c r="I3281" s="224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</row>
    <row r="3282" spans="1:36" s="223" customFormat="1" x14ac:dyDescent="0.2">
      <c r="A3282" s="11"/>
      <c r="B3282"/>
      <c r="C3282"/>
      <c r="D3282" s="152"/>
      <c r="E3282" s="152"/>
      <c r="F3282"/>
      <c r="G3282" s="152"/>
      <c r="I3282" s="224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</row>
    <row r="3283" spans="1:36" s="223" customFormat="1" x14ac:dyDescent="0.2">
      <c r="A3283" s="11"/>
      <c r="B3283"/>
      <c r="C3283"/>
      <c r="D3283" s="152"/>
      <c r="E3283" s="152"/>
      <c r="F3283"/>
      <c r="G3283" s="152"/>
      <c r="I3283" s="224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</row>
    <row r="3284" spans="1:36" s="223" customFormat="1" x14ac:dyDescent="0.2">
      <c r="A3284" s="11"/>
      <c r="B3284"/>
      <c r="C3284"/>
      <c r="D3284" s="152"/>
      <c r="E3284" s="152"/>
      <c r="F3284"/>
      <c r="G3284" s="152"/>
      <c r="I3284" s="22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</row>
    <row r="3285" spans="1:36" s="223" customFormat="1" x14ac:dyDescent="0.2">
      <c r="A3285" s="11"/>
      <c r="B3285"/>
      <c r="C3285"/>
      <c r="D3285" s="152"/>
      <c r="E3285" s="152"/>
      <c r="F3285"/>
      <c r="G3285" s="152"/>
      <c r="I3285" s="224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</row>
    <row r="3286" spans="1:36" s="223" customFormat="1" x14ac:dyDescent="0.2">
      <c r="A3286" s="11"/>
      <c r="B3286"/>
      <c r="C3286"/>
      <c r="D3286" s="152"/>
      <c r="E3286" s="152"/>
      <c r="F3286"/>
      <c r="G3286" s="152"/>
      <c r="I3286" s="224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</row>
    <row r="3287" spans="1:36" s="223" customFormat="1" x14ac:dyDescent="0.2">
      <c r="A3287" s="11"/>
      <c r="B3287"/>
      <c r="C3287"/>
      <c r="D3287" s="152"/>
      <c r="E3287" s="152"/>
      <c r="F3287"/>
      <c r="G3287" s="152"/>
      <c r="I3287" s="224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</row>
    <row r="3288" spans="1:36" s="223" customFormat="1" x14ac:dyDescent="0.2">
      <c r="A3288" s="11"/>
      <c r="B3288"/>
      <c r="C3288"/>
      <c r="D3288" s="152"/>
      <c r="E3288" s="152"/>
      <c r="F3288"/>
      <c r="G3288" s="152"/>
      <c r="I3288" s="224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</row>
    <row r="3289" spans="1:36" s="223" customFormat="1" x14ac:dyDescent="0.2">
      <c r="A3289" s="11"/>
      <c r="B3289"/>
      <c r="C3289"/>
      <c r="D3289" s="152"/>
      <c r="E3289" s="152"/>
      <c r="F3289"/>
      <c r="G3289" s="152"/>
      <c r="I3289" s="224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</row>
    <row r="3290" spans="1:36" s="223" customFormat="1" x14ac:dyDescent="0.2">
      <c r="A3290" s="11"/>
      <c r="B3290"/>
      <c r="C3290"/>
      <c r="D3290" s="152"/>
      <c r="E3290" s="152"/>
      <c r="F3290"/>
      <c r="G3290" s="152"/>
      <c r="I3290" s="224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</row>
    <row r="3291" spans="1:36" s="223" customFormat="1" x14ac:dyDescent="0.2">
      <c r="A3291" s="11"/>
      <c r="B3291"/>
      <c r="C3291"/>
      <c r="D3291" s="152"/>
      <c r="E3291" s="152"/>
      <c r="F3291"/>
      <c r="G3291" s="152"/>
      <c r="I3291" s="224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</row>
    <row r="3292" spans="1:36" s="223" customFormat="1" x14ac:dyDescent="0.2">
      <c r="A3292" s="11"/>
      <c r="B3292"/>
      <c r="C3292"/>
      <c r="D3292" s="152"/>
      <c r="E3292" s="152"/>
      <c r="F3292"/>
      <c r="G3292" s="152"/>
      <c r="I3292" s="224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</row>
    <row r="3293" spans="1:36" s="223" customFormat="1" x14ac:dyDescent="0.2">
      <c r="A3293" s="11"/>
      <c r="B3293"/>
      <c r="C3293"/>
      <c r="D3293" s="152"/>
      <c r="E3293" s="152"/>
      <c r="F3293"/>
      <c r="G3293" s="152"/>
      <c r="I3293" s="224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</row>
    <row r="3294" spans="1:36" s="223" customFormat="1" x14ac:dyDescent="0.2">
      <c r="A3294" s="11"/>
      <c r="B3294"/>
      <c r="C3294"/>
      <c r="D3294" s="152"/>
      <c r="E3294" s="152"/>
      <c r="F3294"/>
      <c r="G3294" s="152"/>
      <c r="I3294" s="22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</row>
    <row r="3295" spans="1:36" s="223" customFormat="1" x14ac:dyDescent="0.2">
      <c r="A3295" s="11"/>
      <c r="B3295"/>
      <c r="C3295"/>
      <c r="D3295" s="152"/>
      <c r="E3295" s="152"/>
      <c r="F3295"/>
      <c r="G3295" s="152"/>
      <c r="I3295" s="224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</row>
    <row r="3296" spans="1:36" s="223" customFormat="1" x14ac:dyDescent="0.2">
      <c r="A3296" s="11"/>
      <c r="B3296"/>
      <c r="C3296"/>
      <c r="D3296" s="152"/>
      <c r="E3296" s="152"/>
      <c r="F3296"/>
      <c r="G3296" s="152"/>
      <c r="I3296" s="224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</row>
    <row r="3297" spans="1:36" s="223" customFormat="1" x14ac:dyDescent="0.2">
      <c r="A3297" s="11"/>
      <c r="B3297"/>
      <c r="C3297"/>
      <c r="D3297" s="152"/>
      <c r="E3297" s="152"/>
      <c r="F3297"/>
      <c r="G3297" s="152"/>
      <c r="I3297" s="224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</row>
    <row r="3298" spans="1:36" s="223" customFormat="1" x14ac:dyDescent="0.2">
      <c r="A3298" s="11"/>
      <c r="B3298"/>
      <c r="C3298"/>
      <c r="D3298" s="152"/>
      <c r="E3298" s="152"/>
      <c r="F3298"/>
      <c r="G3298" s="152"/>
      <c r="I3298" s="224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</row>
    <row r="3299" spans="1:36" s="223" customFormat="1" x14ac:dyDescent="0.2">
      <c r="A3299" s="11"/>
      <c r="B3299"/>
      <c r="C3299"/>
      <c r="D3299" s="152"/>
      <c r="E3299" s="152"/>
      <c r="F3299"/>
      <c r="G3299" s="152"/>
      <c r="I3299" s="224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</row>
    <row r="3300" spans="1:36" s="223" customFormat="1" x14ac:dyDescent="0.2">
      <c r="A3300" s="11"/>
      <c r="B3300"/>
      <c r="C3300"/>
      <c r="D3300" s="152"/>
      <c r="E3300" s="152"/>
      <c r="F3300"/>
      <c r="G3300" s="152"/>
      <c r="I3300" s="224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</row>
    <row r="3301" spans="1:36" s="223" customFormat="1" x14ac:dyDescent="0.2">
      <c r="A3301" s="11"/>
      <c r="B3301"/>
      <c r="C3301"/>
      <c r="D3301" s="152"/>
      <c r="E3301" s="152"/>
      <c r="F3301"/>
      <c r="G3301" s="152"/>
      <c r="I3301" s="224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</row>
    <row r="3302" spans="1:36" s="223" customFormat="1" x14ac:dyDescent="0.2">
      <c r="A3302" s="11"/>
      <c r="B3302"/>
      <c r="C3302"/>
      <c r="D3302" s="152"/>
      <c r="E3302" s="152"/>
      <c r="F3302"/>
      <c r="G3302" s="152"/>
      <c r="I3302" s="224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</row>
    <row r="3303" spans="1:36" s="223" customFormat="1" x14ac:dyDescent="0.2">
      <c r="A3303" s="11"/>
      <c r="B3303"/>
      <c r="C3303"/>
      <c r="D3303" s="152"/>
      <c r="E3303" s="152"/>
      <c r="F3303"/>
      <c r="G3303" s="152"/>
      <c r="I3303" s="224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</row>
    <row r="3304" spans="1:36" s="223" customFormat="1" x14ac:dyDescent="0.2">
      <c r="A3304" s="11"/>
      <c r="B3304"/>
      <c r="C3304"/>
      <c r="D3304" s="152"/>
      <c r="E3304" s="152"/>
      <c r="F3304"/>
      <c r="G3304" s="152"/>
      <c r="I3304" s="22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</row>
    <row r="3305" spans="1:36" s="223" customFormat="1" x14ac:dyDescent="0.2">
      <c r="A3305" s="11"/>
      <c r="B3305"/>
      <c r="C3305"/>
      <c r="D3305" s="152"/>
      <c r="E3305" s="152"/>
      <c r="F3305"/>
      <c r="G3305" s="152"/>
      <c r="I3305" s="224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</row>
    <row r="3306" spans="1:36" s="223" customFormat="1" x14ac:dyDescent="0.2">
      <c r="A3306" s="11"/>
      <c r="B3306"/>
      <c r="C3306"/>
      <c r="D3306" s="152"/>
      <c r="E3306" s="152"/>
      <c r="F3306"/>
      <c r="G3306" s="152"/>
      <c r="I3306" s="224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</row>
    <row r="3307" spans="1:36" s="223" customFormat="1" x14ac:dyDescent="0.2">
      <c r="A3307" s="11"/>
      <c r="B3307"/>
      <c r="C3307"/>
      <c r="D3307" s="152"/>
      <c r="E3307" s="152"/>
      <c r="F3307"/>
      <c r="G3307" s="152"/>
      <c r="I3307" s="224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</row>
    <row r="3308" spans="1:36" s="223" customFormat="1" x14ac:dyDescent="0.2">
      <c r="A3308" s="11"/>
      <c r="B3308"/>
      <c r="C3308"/>
      <c r="D3308" s="152"/>
      <c r="E3308" s="152"/>
      <c r="F3308"/>
      <c r="G3308" s="152"/>
      <c r="I3308" s="224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</row>
    <row r="3309" spans="1:36" s="223" customFormat="1" x14ac:dyDescent="0.2">
      <c r="A3309" s="11"/>
      <c r="B3309"/>
      <c r="C3309"/>
      <c r="D3309" s="152"/>
      <c r="E3309" s="152"/>
      <c r="F3309"/>
      <c r="G3309" s="152"/>
      <c r="I3309" s="224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</row>
    <row r="3310" spans="1:36" s="223" customFormat="1" x14ac:dyDescent="0.2">
      <c r="A3310" s="11"/>
      <c r="B3310"/>
      <c r="C3310"/>
      <c r="D3310" s="152"/>
      <c r="E3310" s="152"/>
      <c r="F3310"/>
      <c r="G3310" s="152"/>
      <c r="I3310" s="224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</row>
    <row r="3311" spans="1:36" s="223" customFormat="1" x14ac:dyDescent="0.2">
      <c r="A3311" s="11"/>
      <c r="B3311"/>
      <c r="C3311"/>
      <c r="D3311" s="152"/>
      <c r="E3311" s="152"/>
      <c r="F3311"/>
      <c r="G3311" s="152"/>
      <c r="I3311" s="224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</row>
    <row r="3312" spans="1:36" s="223" customFormat="1" x14ac:dyDescent="0.2">
      <c r="A3312" s="11"/>
      <c r="B3312"/>
      <c r="C3312"/>
      <c r="D3312" s="152"/>
      <c r="E3312" s="152"/>
      <c r="F3312"/>
      <c r="G3312" s="152"/>
      <c r="I3312" s="224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</row>
    <row r="3313" spans="1:36" s="223" customFormat="1" x14ac:dyDescent="0.2">
      <c r="A3313" s="11"/>
      <c r="B3313"/>
      <c r="C3313"/>
      <c r="D3313" s="152"/>
      <c r="E3313" s="152"/>
      <c r="F3313"/>
      <c r="G3313" s="152"/>
      <c r="I3313" s="224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</row>
    <row r="3314" spans="1:36" s="223" customFormat="1" x14ac:dyDescent="0.2">
      <c r="A3314" s="11"/>
      <c r="B3314"/>
      <c r="C3314"/>
      <c r="D3314" s="152"/>
      <c r="E3314" s="152"/>
      <c r="F3314"/>
      <c r="G3314" s="152"/>
      <c r="I3314" s="22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</row>
    <row r="3315" spans="1:36" s="223" customFormat="1" x14ac:dyDescent="0.2">
      <c r="A3315" s="11"/>
      <c r="B3315"/>
      <c r="C3315"/>
      <c r="D3315" s="152"/>
      <c r="E3315" s="152"/>
      <c r="F3315"/>
      <c r="G3315" s="152"/>
      <c r="I3315" s="224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</row>
    <row r="3316" spans="1:36" s="223" customFormat="1" x14ac:dyDescent="0.2">
      <c r="A3316" s="11"/>
      <c r="B3316"/>
      <c r="C3316"/>
      <c r="D3316" s="152"/>
      <c r="E3316" s="152"/>
      <c r="F3316"/>
      <c r="G3316" s="152"/>
      <c r="I3316" s="224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</row>
    <row r="3317" spans="1:36" s="223" customFormat="1" x14ac:dyDescent="0.2">
      <c r="A3317" s="11"/>
      <c r="B3317"/>
      <c r="C3317"/>
      <c r="D3317" s="152"/>
      <c r="E3317" s="152"/>
      <c r="F3317"/>
      <c r="G3317" s="152"/>
      <c r="I3317" s="224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</row>
    <row r="3318" spans="1:36" s="223" customFormat="1" x14ac:dyDescent="0.2">
      <c r="A3318" s="11"/>
      <c r="B3318"/>
      <c r="C3318"/>
      <c r="D3318" s="152"/>
      <c r="E3318" s="152"/>
      <c r="F3318"/>
      <c r="G3318" s="152"/>
      <c r="I3318" s="224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</row>
    <row r="3319" spans="1:36" s="223" customFormat="1" x14ac:dyDescent="0.2">
      <c r="A3319" s="11"/>
      <c r="B3319"/>
      <c r="C3319"/>
      <c r="D3319" s="152"/>
      <c r="E3319" s="152"/>
      <c r="F3319"/>
      <c r="G3319" s="152"/>
      <c r="I3319" s="224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</row>
    <row r="3320" spans="1:36" s="223" customFormat="1" x14ac:dyDescent="0.2">
      <c r="A3320" s="11"/>
      <c r="B3320"/>
      <c r="C3320"/>
      <c r="D3320" s="152"/>
      <c r="E3320" s="152"/>
      <c r="F3320"/>
      <c r="G3320" s="152"/>
      <c r="I3320" s="224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</row>
    <row r="3321" spans="1:36" s="223" customFormat="1" x14ac:dyDescent="0.2">
      <c r="A3321" s="11"/>
      <c r="B3321"/>
      <c r="C3321"/>
      <c r="D3321" s="152"/>
      <c r="E3321" s="152"/>
      <c r="F3321"/>
      <c r="G3321" s="152"/>
      <c r="I3321" s="224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</row>
    <row r="3322" spans="1:36" s="223" customFormat="1" x14ac:dyDescent="0.2">
      <c r="A3322" s="11"/>
      <c r="B3322"/>
      <c r="C3322"/>
      <c r="D3322" s="152"/>
      <c r="E3322" s="152"/>
      <c r="F3322"/>
      <c r="G3322" s="152"/>
      <c r="I3322" s="224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</row>
    <row r="3323" spans="1:36" s="223" customFormat="1" x14ac:dyDescent="0.2">
      <c r="A3323" s="11"/>
      <c r="B3323"/>
      <c r="C3323"/>
      <c r="D3323" s="152"/>
      <c r="E3323" s="152"/>
      <c r="F3323"/>
      <c r="G3323" s="152"/>
      <c r="I3323" s="224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</row>
    <row r="3324" spans="1:36" s="223" customFormat="1" x14ac:dyDescent="0.2">
      <c r="A3324" s="11"/>
      <c r="B3324"/>
      <c r="C3324"/>
      <c r="D3324" s="152"/>
      <c r="E3324" s="152"/>
      <c r="F3324"/>
      <c r="G3324" s="152"/>
      <c r="I3324" s="2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</row>
    <row r="3325" spans="1:36" s="223" customFormat="1" x14ac:dyDescent="0.2">
      <c r="A3325" s="11"/>
      <c r="B3325"/>
      <c r="C3325"/>
      <c r="D3325" s="152"/>
      <c r="E3325" s="152"/>
      <c r="F3325"/>
      <c r="G3325" s="152"/>
      <c r="I3325" s="224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</row>
    <row r="3326" spans="1:36" s="223" customFormat="1" x14ac:dyDescent="0.2">
      <c r="A3326" s="11"/>
      <c r="B3326"/>
      <c r="C3326"/>
      <c r="D3326" s="152"/>
      <c r="E3326" s="152"/>
      <c r="F3326"/>
      <c r="G3326" s="152"/>
      <c r="I3326" s="224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</row>
    <row r="3327" spans="1:36" s="223" customFormat="1" x14ac:dyDescent="0.2">
      <c r="A3327" s="11"/>
      <c r="B3327"/>
      <c r="C3327"/>
      <c r="D3327" s="152"/>
      <c r="E3327" s="152"/>
      <c r="F3327"/>
      <c r="G3327" s="152"/>
      <c r="I3327" s="224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</row>
    <row r="3328" spans="1:36" s="223" customFormat="1" x14ac:dyDescent="0.2">
      <c r="A3328" s="11"/>
      <c r="B3328"/>
      <c r="C3328"/>
      <c r="D3328" s="152"/>
      <c r="E3328" s="152"/>
      <c r="F3328"/>
      <c r="G3328" s="152"/>
      <c r="I3328" s="224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</row>
    <row r="3329" spans="1:36" s="223" customFormat="1" x14ac:dyDescent="0.2">
      <c r="A3329" s="11"/>
      <c r="B3329"/>
      <c r="C3329"/>
      <c r="D3329" s="152"/>
      <c r="E3329" s="152"/>
      <c r="F3329"/>
      <c r="G3329" s="152"/>
      <c r="I3329" s="224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</row>
    <row r="3330" spans="1:36" s="223" customFormat="1" x14ac:dyDescent="0.2">
      <c r="A3330" s="11"/>
      <c r="B3330"/>
      <c r="C3330"/>
      <c r="D3330" s="152"/>
      <c r="E3330" s="152"/>
      <c r="F3330"/>
      <c r="G3330" s="152"/>
      <c r="I3330" s="224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</row>
    <row r="3331" spans="1:36" s="223" customFormat="1" x14ac:dyDescent="0.2">
      <c r="A3331" s="11"/>
      <c r="B3331"/>
      <c r="C3331"/>
      <c r="D3331" s="152"/>
      <c r="E3331" s="152"/>
      <c r="F3331"/>
      <c r="G3331" s="152"/>
      <c r="I3331" s="224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</row>
    <row r="3332" spans="1:36" s="223" customFormat="1" x14ac:dyDescent="0.2">
      <c r="A3332" s="11"/>
      <c r="B3332"/>
      <c r="C3332"/>
      <c r="D3332" s="152"/>
      <c r="E3332" s="152"/>
      <c r="F3332"/>
      <c r="G3332" s="152"/>
      <c r="I3332" s="224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</row>
    <row r="3333" spans="1:36" s="223" customFormat="1" x14ac:dyDescent="0.2">
      <c r="A3333" s="11"/>
      <c r="B3333"/>
      <c r="C3333"/>
      <c r="D3333" s="152"/>
      <c r="E3333" s="152"/>
      <c r="F3333"/>
      <c r="G3333" s="152"/>
      <c r="I3333" s="224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</row>
    <row r="3334" spans="1:36" s="223" customFormat="1" x14ac:dyDescent="0.2">
      <c r="A3334" s="11"/>
      <c r="B3334"/>
      <c r="C3334"/>
      <c r="D3334" s="152"/>
      <c r="E3334" s="152"/>
      <c r="F3334"/>
      <c r="G3334" s="152"/>
      <c r="I3334" s="22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</row>
    <row r="3335" spans="1:36" s="223" customFormat="1" x14ac:dyDescent="0.2">
      <c r="A3335" s="11"/>
      <c r="B3335"/>
      <c r="C3335"/>
      <c r="D3335" s="152"/>
      <c r="E3335" s="152"/>
      <c r="F3335"/>
      <c r="G3335" s="152"/>
      <c r="I3335" s="224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</row>
    <row r="3336" spans="1:36" s="223" customFormat="1" x14ac:dyDescent="0.2">
      <c r="A3336" s="11"/>
      <c r="B3336"/>
      <c r="C3336"/>
      <c r="D3336" s="152"/>
      <c r="E3336" s="152"/>
      <c r="F3336"/>
      <c r="G3336" s="152"/>
      <c r="I3336" s="224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</row>
    <row r="3337" spans="1:36" s="223" customFormat="1" x14ac:dyDescent="0.2">
      <c r="A3337" s="11"/>
      <c r="B3337"/>
      <c r="C3337"/>
      <c r="D3337" s="152"/>
      <c r="E3337" s="152"/>
      <c r="F3337"/>
      <c r="G3337" s="152"/>
      <c r="I3337" s="224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</row>
    <row r="3338" spans="1:36" s="223" customFormat="1" x14ac:dyDescent="0.2">
      <c r="A3338" s="11"/>
      <c r="B3338"/>
      <c r="C3338"/>
      <c r="D3338" s="152"/>
      <c r="E3338" s="152"/>
      <c r="F3338"/>
      <c r="G3338" s="152"/>
      <c r="I3338" s="224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</row>
    <row r="3339" spans="1:36" s="223" customFormat="1" x14ac:dyDescent="0.2">
      <c r="A3339" s="11"/>
      <c r="B3339"/>
      <c r="C3339"/>
      <c r="D3339" s="152"/>
      <c r="E3339" s="152"/>
      <c r="F3339"/>
      <c r="G3339" s="152"/>
      <c r="I3339" s="224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</row>
    <row r="3340" spans="1:36" s="223" customFormat="1" x14ac:dyDescent="0.2">
      <c r="A3340" s="11"/>
      <c r="B3340"/>
      <c r="C3340"/>
      <c r="D3340" s="152"/>
      <c r="E3340" s="152"/>
      <c r="F3340"/>
      <c r="G3340" s="152"/>
      <c r="I3340" s="224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</row>
    <row r="3341" spans="1:36" s="223" customFormat="1" x14ac:dyDescent="0.2">
      <c r="A3341" s="11"/>
      <c r="B3341"/>
      <c r="C3341"/>
      <c r="D3341" s="152"/>
      <c r="E3341" s="152"/>
      <c r="F3341"/>
      <c r="G3341" s="152"/>
      <c r="I3341" s="224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</row>
    <row r="3342" spans="1:36" s="223" customFormat="1" x14ac:dyDescent="0.2">
      <c r="A3342" s="11"/>
      <c r="B3342"/>
      <c r="C3342"/>
      <c r="D3342" s="152"/>
      <c r="E3342" s="152"/>
      <c r="F3342"/>
      <c r="G3342" s="152"/>
      <c r="I3342" s="224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</row>
    <row r="3343" spans="1:36" s="223" customFormat="1" x14ac:dyDescent="0.2">
      <c r="A3343" s="11"/>
      <c r="B3343"/>
      <c r="C3343"/>
      <c r="D3343" s="152"/>
      <c r="E3343" s="152"/>
      <c r="F3343"/>
      <c r="G3343" s="152"/>
      <c r="I3343" s="224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</row>
    <row r="3344" spans="1:36" s="223" customFormat="1" x14ac:dyDescent="0.2">
      <c r="A3344" s="11"/>
      <c r="B3344"/>
      <c r="C3344"/>
      <c r="D3344" s="152"/>
      <c r="E3344" s="152"/>
      <c r="F3344"/>
      <c r="G3344" s="152"/>
      <c r="I3344" s="22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</row>
    <row r="3345" spans="1:36" s="223" customFormat="1" x14ac:dyDescent="0.2">
      <c r="A3345" s="11"/>
      <c r="B3345"/>
      <c r="C3345"/>
      <c r="D3345" s="152"/>
      <c r="E3345" s="152"/>
      <c r="F3345"/>
      <c r="G3345" s="152"/>
      <c r="I3345" s="224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</row>
    <row r="3346" spans="1:36" s="223" customFormat="1" x14ac:dyDescent="0.2">
      <c r="A3346" s="11"/>
      <c r="B3346"/>
      <c r="C3346"/>
      <c r="D3346" s="152"/>
      <c r="E3346" s="152"/>
      <c r="F3346"/>
      <c r="G3346" s="152"/>
      <c r="I3346" s="224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</row>
    <row r="3347" spans="1:36" s="223" customFormat="1" x14ac:dyDescent="0.2">
      <c r="A3347" s="11"/>
      <c r="B3347"/>
      <c r="C3347"/>
      <c r="D3347" s="152"/>
      <c r="E3347" s="152"/>
      <c r="F3347"/>
      <c r="G3347" s="152"/>
      <c r="I3347" s="224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</row>
    <row r="3348" spans="1:36" s="223" customFormat="1" x14ac:dyDescent="0.2">
      <c r="A3348" s="11"/>
      <c r="B3348"/>
      <c r="C3348"/>
      <c r="D3348" s="152"/>
      <c r="E3348" s="152"/>
      <c r="F3348"/>
      <c r="G3348" s="152"/>
      <c r="I3348" s="224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</row>
    <row r="3349" spans="1:36" s="223" customFormat="1" x14ac:dyDescent="0.2">
      <c r="A3349" s="11"/>
      <c r="B3349"/>
      <c r="C3349"/>
      <c r="D3349" s="152"/>
      <c r="E3349" s="152"/>
      <c r="F3349"/>
      <c r="G3349" s="152"/>
      <c r="I3349" s="224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</row>
    <row r="3350" spans="1:36" s="223" customFormat="1" x14ac:dyDescent="0.2">
      <c r="A3350" s="11"/>
      <c r="B3350"/>
      <c r="C3350"/>
      <c r="D3350" s="152"/>
      <c r="E3350" s="152"/>
      <c r="F3350"/>
      <c r="G3350" s="152"/>
      <c r="I3350" s="224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</row>
    <row r="3351" spans="1:36" s="223" customFormat="1" x14ac:dyDescent="0.2">
      <c r="A3351" s="11"/>
      <c r="B3351"/>
      <c r="C3351"/>
      <c r="D3351" s="152"/>
      <c r="E3351" s="152"/>
      <c r="F3351"/>
      <c r="G3351" s="152"/>
      <c r="I3351" s="224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</row>
    <row r="3352" spans="1:36" s="223" customFormat="1" x14ac:dyDescent="0.2">
      <c r="A3352" s="11"/>
      <c r="B3352"/>
      <c r="C3352"/>
      <c r="D3352" s="152"/>
      <c r="E3352" s="152"/>
      <c r="F3352"/>
      <c r="G3352" s="152"/>
      <c r="I3352" s="224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</row>
    <row r="3353" spans="1:36" s="223" customFormat="1" x14ac:dyDescent="0.2">
      <c r="A3353" s="11"/>
      <c r="B3353"/>
      <c r="C3353"/>
      <c r="D3353" s="152"/>
      <c r="E3353" s="152"/>
      <c r="F3353"/>
      <c r="G3353" s="152"/>
      <c r="I3353" s="224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</row>
    <row r="3354" spans="1:36" s="223" customFormat="1" x14ac:dyDescent="0.2">
      <c r="A3354" s="11"/>
      <c r="B3354"/>
      <c r="C3354"/>
      <c r="D3354" s="152"/>
      <c r="E3354" s="152"/>
      <c r="F3354"/>
      <c r="G3354" s="152"/>
      <c r="I3354" s="22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</row>
    <row r="3355" spans="1:36" s="223" customFormat="1" x14ac:dyDescent="0.2">
      <c r="A3355" s="11"/>
      <c r="B3355"/>
      <c r="C3355"/>
      <c r="D3355" s="152"/>
      <c r="E3355" s="152"/>
      <c r="F3355"/>
      <c r="G3355" s="152"/>
      <c r="I3355" s="224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</row>
    <row r="3356" spans="1:36" s="223" customFormat="1" x14ac:dyDescent="0.2">
      <c r="A3356" s="11"/>
      <c r="B3356"/>
      <c r="C3356"/>
      <c r="D3356" s="152"/>
      <c r="E3356" s="152"/>
      <c r="F3356"/>
      <c r="G3356" s="152"/>
      <c r="I3356" s="224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</row>
    <row r="3357" spans="1:36" s="223" customFormat="1" x14ac:dyDescent="0.2">
      <c r="A3357" s="11"/>
      <c r="B3357"/>
      <c r="C3357"/>
      <c r="D3357" s="152"/>
      <c r="E3357" s="152"/>
      <c r="F3357"/>
      <c r="G3357" s="152"/>
      <c r="I3357" s="224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</row>
    <row r="3358" spans="1:36" s="223" customFormat="1" x14ac:dyDescent="0.2">
      <c r="A3358" s="11"/>
      <c r="B3358"/>
      <c r="C3358"/>
      <c r="D3358" s="152"/>
      <c r="E3358" s="152"/>
      <c r="F3358"/>
      <c r="G3358" s="152"/>
      <c r="I3358" s="224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</row>
    <row r="3359" spans="1:36" s="223" customFormat="1" x14ac:dyDescent="0.2">
      <c r="A3359" s="11"/>
      <c r="B3359"/>
      <c r="C3359"/>
      <c r="D3359" s="152"/>
      <c r="E3359" s="152"/>
      <c r="F3359"/>
      <c r="G3359" s="152"/>
      <c r="I3359" s="224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</row>
    <row r="3360" spans="1:36" s="223" customFormat="1" x14ac:dyDescent="0.2">
      <c r="A3360" s="11"/>
      <c r="B3360"/>
      <c r="C3360"/>
      <c r="D3360" s="152"/>
      <c r="E3360" s="152"/>
      <c r="F3360"/>
      <c r="G3360" s="152"/>
      <c r="I3360" s="224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</row>
    <row r="3361" spans="1:36" s="223" customFormat="1" x14ac:dyDescent="0.2">
      <c r="A3361" s="11"/>
      <c r="B3361"/>
      <c r="C3361"/>
      <c r="D3361" s="152"/>
      <c r="E3361" s="152"/>
      <c r="F3361"/>
      <c r="G3361" s="152"/>
      <c r="I3361" s="224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</row>
    <row r="3362" spans="1:36" s="223" customFormat="1" x14ac:dyDescent="0.2">
      <c r="A3362" s="11"/>
      <c r="B3362"/>
      <c r="C3362"/>
      <c r="D3362" s="152"/>
      <c r="E3362" s="152"/>
      <c r="F3362"/>
      <c r="G3362" s="152"/>
      <c r="I3362" s="224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</row>
    <row r="3363" spans="1:36" s="223" customFormat="1" x14ac:dyDescent="0.2">
      <c r="A3363" s="11"/>
      <c r="B3363"/>
      <c r="C3363"/>
      <c r="D3363" s="152"/>
      <c r="E3363" s="152"/>
      <c r="F3363"/>
      <c r="G3363" s="152"/>
      <c r="I3363" s="224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</row>
    <row r="3364" spans="1:36" s="223" customFormat="1" x14ac:dyDescent="0.2">
      <c r="A3364" s="11"/>
      <c r="B3364"/>
      <c r="C3364"/>
      <c r="D3364" s="152"/>
      <c r="E3364" s="152"/>
      <c r="F3364"/>
      <c r="G3364" s="152"/>
      <c r="I3364" s="22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</row>
    <row r="3365" spans="1:36" s="223" customFormat="1" x14ac:dyDescent="0.2">
      <c r="A3365" s="11"/>
      <c r="B3365"/>
      <c r="C3365"/>
      <c r="D3365" s="152"/>
      <c r="E3365" s="152"/>
      <c r="F3365"/>
      <c r="G3365" s="152"/>
      <c r="I3365" s="224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</row>
    <row r="3366" spans="1:36" s="223" customFormat="1" x14ac:dyDescent="0.2">
      <c r="A3366" s="11"/>
      <c r="B3366"/>
      <c r="C3366"/>
      <c r="D3366" s="152"/>
      <c r="E3366" s="152"/>
      <c r="F3366"/>
      <c r="G3366" s="152"/>
      <c r="I3366" s="224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</row>
    <row r="3367" spans="1:36" s="223" customFormat="1" x14ac:dyDescent="0.2">
      <c r="A3367" s="11"/>
      <c r="B3367"/>
      <c r="C3367"/>
      <c r="D3367" s="152"/>
      <c r="E3367" s="152"/>
      <c r="F3367"/>
      <c r="G3367" s="152"/>
      <c r="I3367" s="224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</row>
    <row r="3368" spans="1:36" s="223" customFormat="1" x14ac:dyDescent="0.2">
      <c r="A3368" s="11"/>
      <c r="B3368"/>
      <c r="C3368"/>
      <c r="D3368" s="152"/>
      <c r="E3368" s="152"/>
      <c r="F3368"/>
      <c r="G3368" s="152"/>
      <c r="I3368" s="224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</row>
    <row r="3369" spans="1:36" s="223" customFormat="1" x14ac:dyDescent="0.2">
      <c r="A3369" s="11"/>
      <c r="B3369"/>
      <c r="C3369"/>
      <c r="D3369" s="152"/>
      <c r="E3369" s="152"/>
      <c r="F3369"/>
      <c r="G3369" s="152"/>
      <c r="I3369" s="224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</row>
    <row r="3370" spans="1:36" s="223" customFormat="1" x14ac:dyDescent="0.2">
      <c r="A3370" s="11"/>
      <c r="B3370"/>
      <c r="C3370"/>
      <c r="D3370" s="152"/>
      <c r="E3370" s="152"/>
      <c r="F3370"/>
      <c r="G3370" s="152"/>
      <c r="I3370" s="224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</row>
    <row r="3371" spans="1:36" s="223" customFormat="1" x14ac:dyDescent="0.2">
      <c r="A3371" s="11"/>
      <c r="B3371"/>
      <c r="C3371"/>
      <c r="D3371" s="152"/>
      <c r="E3371" s="152"/>
      <c r="F3371"/>
      <c r="G3371" s="152"/>
      <c r="I3371" s="224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</row>
    <row r="3372" spans="1:36" s="223" customFormat="1" x14ac:dyDescent="0.2">
      <c r="A3372" s="11"/>
      <c r="B3372"/>
      <c r="C3372"/>
      <c r="D3372" s="152"/>
      <c r="E3372" s="152"/>
      <c r="F3372"/>
      <c r="G3372" s="152"/>
      <c r="I3372" s="224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</row>
    <row r="3373" spans="1:36" s="223" customFormat="1" x14ac:dyDescent="0.2">
      <c r="A3373" s="11"/>
      <c r="B3373"/>
      <c r="C3373"/>
      <c r="D3373" s="152"/>
      <c r="E3373" s="152"/>
      <c r="F3373"/>
      <c r="G3373" s="152"/>
      <c r="I3373" s="224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</row>
    <row r="3374" spans="1:36" s="223" customFormat="1" x14ac:dyDescent="0.2">
      <c r="A3374" s="11"/>
      <c r="B3374"/>
      <c r="C3374"/>
      <c r="D3374" s="152"/>
      <c r="E3374" s="152"/>
      <c r="F3374"/>
      <c r="G3374" s="152"/>
      <c r="I3374" s="22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</row>
    <row r="3375" spans="1:36" s="223" customFormat="1" x14ac:dyDescent="0.2">
      <c r="A3375" s="11"/>
      <c r="B3375"/>
      <c r="C3375"/>
      <c r="D3375" s="152"/>
      <c r="E3375" s="152"/>
      <c r="F3375"/>
      <c r="G3375" s="152"/>
      <c r="I3375" s="224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</row>
    <row r="3376" spans="1:36" s="223" customFormat="1" x14ac:dyDescent="0.2">
      <c r="A3376" s="11"/>
      <c r="B3376"/>
      <c r="C3376"/>
      <c r="D3376" s="152"/>
      <c r="E3376" s="152"/>
      <c r="F3376"/>
      <c r="G3376" s="152"/>
      <c r="I3376" s="224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</row>
    <row r="3377" spans="1:36" s="223" customFormat="1" x14ac:dyDescent="0.2">
      <c r="A3377" s="11"/>
      <c r="B3377"/>
      <c r="C3377"/>
      <c r="D3377" s="152"/>
      <c r="E3377" s="152"/>
      <c r="F3377"/>
      <c r="G3377" s="152"/>
      <c r="I3377" s="224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</row>
    <row r="3378" spans="1:36" s="223" customFormat="1" x14ac:dyDescent="0.2">
      <c r="A3378" s="11"/>
      <c r="B3378"/>
      <c r="C3378"/>
      <c r="D3378" s="152"/>
      <c r="E3378" s="152"/>
      <c r="F3378"/>
      <c r="G3378" s="152"/>
      <c r="I3378" s="224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</row>
    <row r="3379" spans="1:36" s="223" customFormat="1" x14ac:dyDescent="0.2">
      <c r="A3379" s="11"/>
      <c r="B3379"/>
      <c r="C3379"/>
      <c r="D3379" s="152"/>
      <c r="E3379" s="152"/>
      <c r="F3379"/>
      <c r="G3379" s="152"/>
      <c r="I3379" s="224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</row>
    <row r="3380" spans="1:36" s="223" customFormat="1" x14ac:dyDescent="0.2">
      <c r="A3380" s="11"/>
      <c r="B3380"/>
      <c r="C3380"/>
      <c r="D3380" s="152"/>
      <c r="E3380" s="152"/>
      <c r="F3380"/>
      <c r="G3380" s="152"/>
      <c r="I3380" s="224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</row>
    <row r="3381" spans="1:36" s="223" customFormat="1" x14ac:dyDescent="0.2">
      <c r="A3381" s="11"/>
      <c r="B3381"/>
      <c r="C3381"/>
      <c r="D3381" s="152"/>
      <c r="E3381" s="152"/>
      <c r="F3381"/>
      <c r="G3381" s="152"/>
      <c r="I3381" s="224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</row>
    <row r="3382" spans="1:36" s="223" customFormat="1" x14ac:dyDescent="0.2">
      <c r="A3382" s="11"/>
      <c r="B3382"/>
      <c r="C3382"/>
      <c r="D3382" s="152"/>
      <c r="E3382" s="152"/>
      <c r="F3382"/>
      <c r="G3382" s="152"/>
      <c r="I3382" s="224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</row>
    <row r="3383" spans="1:36" s="223" customFormat="1" x14ac:dyDescent="0.2">
      <c r="A3383" s="11"/>
      <c r="B3383"/>
      <c r="C3383"/>
      <c r="D3383" s="152"/>
      <c r="E3383" s="152"/>
      <c r="F3383"/>
      <c r="G3383" s="152"/>
      <c r="I3383" s="224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</row>
    <row r="3384" spans="1:36" s="223" customFormat="1" x14ac:dyDescent="0.2">
      <c r="A3384" s="11"/>
      <c r="B3384"/>
      <c r="C3384"/>
      <c r="D3384" s="152"/>
      <c r="E3384" s="152"/>
      <c r="F3384"/>
      <c r="G3384" s="152"/>
      <c r="I3384" s="22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</row>
    <row r="3385" spans="1:36" s="223" customFormat="1" x14ac:dyDescent="0.2">
      <c r="A3385" s="11"/>
      <c r="B3385"/>
      <c r="C3385"/>
      <c r="D3385" s="152"/>
      <c r="E3385" s="152"/>
      <c r="F3385"/>
      <c r="G3385" s="152"/>
      <c r="I3385" s="224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</row>
    <row r="3386" spans="1:36" s="223" customFormat="1" x14ac:dyDescent="0.2">
      <c r="A3386" s="11"/>
      <c r="B3386"/>
      <c r="C3386"/>
      <c r="D3386" s="152"/>
      <c r="E3386" s="152"/>
      <c r="F3386"/>
      <c r="G3386" s="152"/>
      <c r="I3386" s="224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</row>
    <row r="3387" spans="1:36" s="223" customFormat="1" x14ac:dyDescent="0.2">
      <c r="A3387" s="11"/>
      <c r="B3387"/>
      <c r="C3387"/>
      <c r="D3387" s="152"/>
      <c r="E3387" s="152"/>
      <c r="F3387"/>
      <c r="G3387" s="152"/>
      <c r="I3387" s="224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</row>
    <row r="3388" spans="1:36" s="223" customFormat="1" x14ac:dyDescent="0.2">
      <c r="A3388" s="11"/>
      <c r="B3388"/>
      <c r="C3388"/>
      <c r="D3388" s="152"/>
      <c r="E3388" s="152"/>
      <c r="F3388"/>
      <c r="G3388" s="152"/>
      <c r="I3388" s="224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</row>
    <row r="3389" spans="1:36" s="223" customFormat="1" x14ac:dyDescent="0.2">
      <c r="A3389" s="11"/>
      <c r="B3389"/>
      <c r="C3389"/>
      <c r="D3389" s="152"/>
      <c r="E3389" s="152"/>
      <c r="F3389"/>
      <c r="G3389" s="152"/>
      <c r="I3389" s="224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</row>
    <row r="3390" spans="1:36" s="223" customFormat="1" x14ac:dyDescent="0.2">
      <c r="A3390" s="11"/>
      <c r="B3390"/>
      <c r="C3390"/>
      <c r="D3390" s="152"/>
      <c r="E3390" s="152"/>
      <c r="F3390"/>
      <c r="G3390" s="152"/>
      <c r="I3390" s="224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</row>
    <row r="3391" spans="1:36" s="223" customFormat="1" x14ac:dyDescent="0.2">
      <c r="A3391" s="11"/>
      <c r="B3391"/>
      <c r="C3391"/>
      <c r="D3391" s="152"/>
      <c r="E3391" s="152"/>
      <c r="F3391"/>
      <c r="G3391" s="152"/>
      <c r="I3391" s="224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</row>
    <row r="3392" spans="1:36" s="223" customFormat="1" x14ac:dyDescent="0.2">
      <c r="A3392" s="11"/>
      <c r="B3392"/>
      <c r="C3392"/>
      <c r="D3392" s="152"/>
      <c r="E3392" s="152"/>
      <c r="F3392"/>
      <c r="G3392" s="152"/>
      <c r="I3392" s="224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</row>
    <row r="3393" spans="1:36" s="223" customFormat="1" x14ac:dyDescent="0.2">
      <c r="A3393" s="11"/>
      <c r="B3393"/>
      <c r="C3393"/>
      <c r="D3393" s="152"/>
      <c r="E3393" s="152"/>
      <c r="F3393"/>
      <c r="G3393" s="152"/>
      <c r="I3393" s="224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</row>
    <row r="3394" spans="1:36" s="223" customFormat="1" x14ac:dyDescent="0.2">
      <c r="A3394" s="11"/>
      <c r="B3394"/>
      <c r="C3394"/>
      <c r="D3394" s="152"/>
      <c r="E3394" s="152"/>
      <c r="F3394"/>
      <c r="G3394" s="152"/>
      <c r="I3394" s="22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</row>
    <row r="3395" spans="1:36" s="223" customFormat="1" x14ac:dyDescent="0.2">
      <c r="A3395" s="11"/>
      <c r="B3395"/>
      <c r="C3395"/>
      <c r="D3395" s="152"/>
      <c r="E3395" s="152"/>
      <c r="F3395"/>
      <c r="G3395" s="152"/>
      <c r="I3395" s="224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</row>
    <row r="3396" spans="1:36" s="223" customFormat="1" x14ac:dyDescent="0.2">
      <c r="A3396" s="11"/>
      <c r="B3396"/>
      <c r="C3396"/>
      <c r="D3396" s="152"/>
      <c r="E3396" s="152"/>
      <c r="F3396"/>
      <c r="G3396" s="152"/>
      <c r="I3396" s="224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</row>
    <row r="3397" spans="1:36" s="223" customFormat="1" x14ac:dyDescent="0.2">
      <c r="A3397" s="11"/>
      <c r="B3397"/>
      <c r="C3397"/>
      <c r="D3397" s="152"/>
      <c r="E3397" s="152"/>
      <c r="F3397"/>
      <c r="G3397" s="152"/>
      <c r="I3397" s="224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</row>
    <row r="3398" spans="1:36" s="223" customFormat="1" x14ac:dyDescent="0.2">
      <c r="A3398" s="11"/>
      <c r="B3398"/>
      <c r="C3398"/>
      <c r="D3398" s="152"/>
      <c r="E3398" s="152"/>
      <c r="F3398"/>
      <c r="G3398" s="152"/>
      <c r="I3398" s="224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</row>
    <row r="3399" spans="1:36" s="223" customFormat="1" x14ac:dyDescent="0.2">
      <c r="A3399" s="11"/>
      <c r="B3399"/>
      <c r="C3399"/>
      <c r="D3399" s="152"/>
      <c r="E3399" s="152"/>
      <c r="F3399"/>
      <c r="G3399" s="152"/>
      <c r="I3399" s="224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</row>
    <row r="3400" spans="1:36" s="223" customFormat="1" x14ac:dyDescent="0.2">
      <c r="A3400" s="11"/>
      <c r="B3400"/>
      <c r="C3400"/>
      <c r="D3400" s="152"/>
      <c r="E3400" s="152"/>
      <c r="F3400"/>
      <c r="G3400" s="152"/>
      <c r="I3400" s="224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</row>
    <row r="3401" spans="1:36" s="223" customFormat="1" x14ac:dyDescent="0.2">
      <c r="A3401" s="11"/>
      <c r="B3401"/>
      <c r="C3401"/>
      <c r="D3401" s="152"/>
      <c r="E3401" s="152"/>
      <c r="F3401"/>
      <c r="G3401" s="152"/>
      <c r="I3401" s="224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</row>
    <row r="3402" spans="1:36" s="223" customFormat="1" x14ac:dyDescent="0.2">
      <c r="A3402" s="11"/>
      <c r="B3402"/>
      <c r="C3402"/>
      <c r="D3402" s="152"/>
      <c r="E3402" s="152"/>
      <c r="F3402"/>
      <c r="G3402" s="152"/>
      <c r="I3402" s="224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</row>
    <row r="3403" spans="1:36" s="223" customFormat="1" x14ac:dyDescent="0.2">
      <c r="A3403" s="11"/>
      <c r="B3403"/>
      <c r="C3403"/>
      <c r="D3403" s="152"/>
      <c r="E3403" s="152"/>
      <c r="F3403"/>
      <c r="G3403" s="152"/>
      <c r="I3403" s="224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</row>
    <row r="3404" spans="1:36" s="223" customFormat="1" x14ac:dyDescent="0.2">
      <c r="A3404" s="11"/>
      <c r="B3404"/>
      <c r="C3404"/>
      <c r="D3404" s="152"/>
      <c r="E3404" s="152"/>
      <c r="F3404"/>
      <c r="G3404" s="152"/>
      <c r="I3404" s="22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</row>
    <row r="3405" spans="1:36" s="223" customFormat="1" x14ac:dyDescent="0.2">
      <c r="A3405" s="11"/>
      <c r="B3405"/>
      <c r="C3405"/>
      <c r="D3405" s="152"/>
      <c r="E3405" s="152"/>
      <c r="F3405"/>
      <c r="G3405" s="152"/>
      <c r="I3405" s="224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</row>
    <row r="3406" spans="1:36" s="223" customFormat="1" x14ac:dyDescent="0.2">
      <c r="A3406" s="11"/>
      <c r="B3406"/>
      <c r="C3406"/>
      <c r="D3406" s="152"/>
      <c r="E3406" s="152"/>
      <c r="F3406"/>
      <c r="G3406" s="152"/>
      <c r="I3406" s="224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</row>
    <row r="3407" spans="1:36" s="223" customFormat="1" x14ac:dyDescent="0.2">
      <c r="A3407" s="11"/>
      <c r="B3407"/>
      <c r="C3407"/>
      <c r="D3407" s="152"/>
      <c r="E3407" s="152"/>
      <c r="F3407"/>
      <c r="G3407" s="152"/>
      <c r="I3407" s="224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</row>
    <row r="3408" spans="1:36" s="223" customFormat="1" x14ac:dyDescent="0.2">
      <c r="A3408" s="11"/>
      <c r="B3408"/>
      <c r="C3408"/>
      <c r="D3408" s="152"/>
      <c r="E3408" s="152"/>
      <c r="F3408"/>
      <c r="G3408" s="152"/>
      <c r="I3408" s="224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</row>
    <row r="3409" spans="1:36" s="223" customFormat="1" x14ac:dyDescent="0.2">
      <c r="A3409" s="11"/>
      <c r="B3409"/>
      <c r="C3409"/>
      <c r="D3409" s="152"/>
      <c r="E3409" s="152"/>
      <c r="F3409"/>
      <c r="G3409" s="152"/>
      <c r="I3409" s="224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</row>
    <row r="3410" spans="1:36" s="223" customFormat="1" x14ac:dyDescent="0.2">
      <c r="A3410" s="11"/>
      <c r="B3410"/>
      <c r="C3410"/>
      <c r="D3410" s="152"/>
      <c r="E3410" s="152"/>
      <c r="F3410"/>
      <c r="G3410" s="152"/>
      <c r="I3410" s="224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</row>
    <row r="3411" spans="1:36" s="223" customFormat="1" x14ac:dyDescent="0.2">
      <c r="A3411" s="11"/>
      <c r="B3411"/>
      <c r="C3411"/>
      <c r="D3411" s="152"/>
      <c r="E3411" s="152"/>
      <c r="F3411"/>
      <c r="G3411" s="152"/>
      <c r="I3411" s="224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</row>
    <row r="3412" spans="1:36" s="223" customFormat="1" x14ac:dyDescent="0.2">
      <c r="A3412" s="11"/>
      <c r="B3412"/>
      <c r="C3412"/>
      <c r="D3412" s="152"/>
      <c r="E3412" s="152"/>
      <c r="F3412"/>
      <c r="G3412" s="152"/>
      <c r="I3412" s="224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</row>
    <row r="3413" spans="1:36" s="223" customFormat="1" x14ac:dyDescent="0.2">
      <c r="A3413" s="11"/>
      <c r="B3413"/>
      <c r="C3413"/>
      <c r="D3413" s="152"/>
      <c r="E3413" s="152"/>
      <c r="F3413"/>
      <c r="G3413" s="152"/>
      <c r="I3413" s="224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</row>
    <row r="3414" spans="1:36" s="223" customFormat="1" x14ac:dyDescent="0.2">
      <c r="A3414" s="11"/>
      <c r="B3414"/>
      <c r="C3414"/>
      <c r="D3414" s="152"/>
      <c r="E3414" s="152"/>
      <c r="F3414"/>
      <c r="G3414" s="152"/>
      <c r="I3414" s="22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</row>
    <row r="3415" spans="1:36" s="223" customFormat="1" x14ac:dyDescent="0.2">
      <c r="A3415" s="11"/>
      <c r="B3415"/>
      <c r="C3415"/>
      <c r="D3415" s="152"/>
      <c r="E3415" s="152"/>
      <c r="F3415"/>
      <c r="G3415" s="152"/>
      <c r="I3415" s="224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</row>
    <row r="3416" spans="1:36" s="223" customFormat="1" x14ac:dyDescent="0.2">
      <c r="A3416" s="11"/>
      <c r="B3416"/>
      <c r="C3416"/>
      <c r="D3416" s="152"/>
      <c r="E3416" s="152"/>
      <c r="F3416"/>
      <c r="G3416" s="152"/>
      <c r="I3416" s="224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</row>
    <row r="3417" spans="1:36" s="223" customFormat="1" x14ac:dyDescent="0.2">
      <c r="A3417" s="11"/>
      <c r="B3417"/>
      <c r="C3417"/>
      <c r="D3417" s="152"/>
      <c r="E3417" s="152"/>
      <c r="F3417"/>
      <c r="G3417" s="152"/>
      <c r="I3417" s="224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</row>
    <row r="3418" spans="1:36" s="223" customFormat="1" x14ac:dyDescent="0.2">
      <c r="A3418" s="11"/>
      <c r="B3418"/>
      <c r="C3418"/>
      <c r="D3418" s="152"/>
      <c r="E3418" s="152"/>
      <c r="F3418"/>
      <c r="G3418" s="152"/>
      <c r="I3418" s="224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</row>
    <row r="3419" spans="1:36" s="223" customFormat="1" x14ac:dyDescent="0.2">
      <c r="A3419" s="11"/>
      <c r="B3419"/>
      <c r="C3419"/>
      <c r="D3419" s="152"/>
      <c r="E3419" s="152"/>
      <c r="F3419"/>
      <c r="G3419" s="152"/>
      <c r="I3419" s="224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</row>
    <row r="3420" spans="1:36" s="223" customFormat="1" x14ac:dyDescent="0.2">
      <c r="A3420" s="11"/>
      <c r="B3420"/>
      <c r="C3420"/>
      <c r="D3420" s="152"/>
      <c r="E3420" s="152"/>
      <c r="F3420"/>
      <c r="G3420" s="152"/>
      <c r="I3420" s="224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</row>
    <row r="3421" spans="1:36" s="223" customFormat="1" x14ac:dyDescent="0.2">
      <c r="A3421" s="11"/>
      <c r="B3421"/>
      <c r="C3421"/>
      <c r="D3421" s="152"/>
      <c r="E3421" s="152"/>
      <c r="F3421"/>
      <c r="G3421" s="152"/>
      <c r="I3421" s="224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</row>
    <row r="3422" spans="1:36" s="223" customFormat="1" x14ac:dyDescent="0.2">
      <c r="A3422" s="11"/>
      <c r="B3422"/>
      <c r="C3422"/>
      <c r="D3422" s="152"/>
      <c r="E3422" s="152"/>
      <c r="F3422"/>
      <c r="G3422" s="152"/>
      <c r="I3422" s="224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</row>
    <row r="3423" spans="1:36" s="223" customFormat="1" x14ac:dyDescent="0.2">
      <c r="A3423" s="11"/>
      <c r="B3423"/>
      <c r="C3423"/>
      <c r="D3423" s="152"/>
      <c r="E3423" s="152"/>
      <c r="F3423"/>
      <c r="G3423" s="152"/>
      <c r="I3423" s="224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</row>
    <row r="3424" spans="1:36" s="223" customFormat="1" x14ac:dyDescent="0.2">
      <c r="A3424" s="11"/>
      <c r="B3424"/>
      <c r="C3424"/>
      <c r="D3424" s="152"/>
      <c r="E3424" s="152"/>
      <c r="F3424"/>
      <c r="G3424" s="152"/>
      <c r="I3424" s="2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</row>
    <row r="3425" spans="1:36" s="223" customFormat="1" x14ac:dyDescent="0.2">
      <c r="A3425" s="11"/>
      <c r="B3425"/>
      <c r="C3425"/>
      <c r="D3425" s="152"/>
      <c r="E3425" s="152"/>
      <c r="F3425"/>
      <c r="G3425" s="152"/>
      <c r="I3425" s="224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</row>
    <row r="3426" spans="1:36" s="223" customFormat="1" x14ac:dyDescent="0.2">
      <c r="A3426" s="11"/>
      <c r="B3426"/>
      <c r="C3426"/>
      <c r="D3426" s="152"/>
      <c r="E3426" s="152"/>
      <c r="F3426"/>
      <c r="G3426" s="152"/>
      <c r="I3426" s="224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</row>
    <row r="3427" spans="1:36" s="223" customFormat="1" x14ac:dyDescent="0.2">
      <c r="A3427" s="11"/>
      <c r="B3427"/>
      <c r="C3427"/>
      <c r="D3427" s="152"/>
      <c r="E3427" s="152"/>
      <c r="F3427"/>
      <c r="G3427" s="152"/>
      <c r="I3427" s="224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</row>
    <row r="3428" spans="1:36" s="223" customFormat="1" x14ac:dyDescent="0.2">
      <c r="A3428" s="11"/>
      <c r="B3428"/>
      <c r="C3428"/>
      <c r="D3428" s="152"/>
      <c r="E3428" s="152"/>
      <c r="F3428"/>
      <c r="G3428" s="152"/>
      <c r="I3428" s="224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</row>
    <row r="3429" spans="1:36" s="223" customFormat="1" x14ac:dyDescent="0.2">
      <c r="A3429" s="11"/>
      <c r="B3429"/>
      <c r="C3429"/>
      <c r="D3429" s="152"/>
      <c r="E3429" s="152"/>
      <c r="F3429"/>
      <c r="G3429" s="152"/>
      <c r="I3429" s="224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</row>
    <row r="3430" spans="1:36" s="223" customFormat="1" x14ac:dyDescent="0.2">
      <c r="A3430" s="11"/>
      <c r="B3430"/>
      <c r="C3430"/>
      <c r="D3430" s="152"/>
      <c r="E3430" s="152"/>
      <c r="F3430"/>
      <c r="G3430" s="152"/>
      <c r="I3430" s="224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</row>
    <row r="3431" spans="1:36" s="223" customFormat="1" x14ac:dyDescent="0.2">
      <c r="A3431" s="11"/>
      <c r="B3431"/>
      <c r="C3431"/>
      <c r="D3431" s="152"/>
      <c r="E3431" s="152"/>
      <c r="F3431"/>
      <c r="G3431" s="152"/>
      <c r="I3431" s="224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</row>
    <row r="3432" spans="1:36" s="223" customFormat="1" x14ac:dyDescent="0.2">
      <c r="A3432" s="11"/>
      <c r="B3432"/>
      <c r="C3432"/>
      <c r="D3432" s="152"/>
      <c r="E3432" s="152"/>
      <c r="F3432"/>
      <c r="G3432" s="152"/>
      <c r="I3432" s="224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</row>
    <row r="3433" spans="1:36" s="223" customFormat="1" x14ac:dyDescent="0.2">
      <c r="A3433" s="11"/>
      <c r="B3433"/>
      <c r="C3433"/>
      <c r="D3433" s="152"/>
      <c r="E3433" s="152"/>
      <c r="F3433"/>
      <c r="G3433" s="152"/>
      <c r="I3433" s="224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</row>
    <row r="3434" spans="1:36" s="223" customFormat="1" x14ac:dyDescent="0.2">
      <c r="A3434" s="11"/>
      <c r="B3434"/>
      <c r="C3434"/>
      <c r="D3434" s="152"/>
      <c r="E3434" s="152"/>
      <c r="F3434"/>
      <c r="G3434" s="152"/>
      <c r="I3434" s="22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</row>
    <row r="3435" spans="1:36" s="223" customFormat="1" x14ac:dyDescent="0.2">
      <c r="A3435" s="11"/>
      <c r="B3435"/>
      <c r="C3435"/>
      <c r="D3435" s="152"/>
      <c r="E3435" s="152"/>
      <c r="F3435"/>
      <c r="G3435" s="152"/>
      <c r="I3435" s="224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</row>
    <row r="3436" spans="1:36" s="223" customFormat="1" x14ac:dyDescent="0.2">
      <c r="A3436" s="11"/>
      <c r="B3436"/>
      <c r="C3436"/>
      <c r="D3436" s="152"/>
      <c r="E3436" s="152"/>
      <c r="F3436"/>
      <c r="G3436" s="152"/>
      <c r="I3436" s="224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</row>
    <row r="3437" spans="1:36" s="223" customFormat="1" x14ac:dyDescent="0.2">
      <c r="A3437" s="11"/>
      <c r="B3437"/>
      <c r="C3437"/>
      <c r="D3437" s="152"/>
      <c r="E3437" s="152"/>
      <c r="F3437"/>
      <c r="G3437" s="152"/>
      <c r="I3437" s="224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</row>
    <row r="3438" spans="1:36" s="223" customFormat="1" x14ac:dyDescent="0.2">
      <c r="A3438" s="11"/>
      <c r="B3438"/>
      <c r="C3438"/>
      <c r="D3438" s="152"/>
      <c r="E3438" s="152"/>
      <c r="F3438"/>
      <c r="G3438" s="152"/>
      <c r="I3438" s="224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</row>
    <row r="3439" spans="1:36" s="223" customFormat="1" x14ac:dyDescent="0.2">
      <c r="A3439" s="11"/>
      <c r="B3439"/>
      <c r="C3439"/>
      <c r="D3439" s="152"/>
      <c r="E3439" s="152"/>
      <c r="F3439"/>
      <c r="G3439" s="152"/>
      <c r="I3439" s="224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</row>
    <row r="3440" spans="1:36" s="223" customFormat="1" x14ac:dyDescent="0.2">
      <c r="A3440" s="11"/>
      <c r="B3440"/>
      <c r="C3440"/>
      <c r="D3440" s="152"/>
      <c r="E3440" s="152"/>
      <c r="F3440"/>
      <c r="G3440" s="152"/>
      <c r="I3440" s="224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</row>
    <row r="3441" spans="1:36" s="223" customFormat="1" x14ac:dyDescent="0.2">
      <c r="A3441" s="11"/>
      <c r="B3441"/>
      <c r="C3441"/>
      <c r="D3441" s="152"/>
      <c r="E3441" s="152"/>
      <c r="F3441"/>
      <c r="G3441" s="152"/>
      <c r="I3441" s="224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</row>
    <row r="3442" spans="1:36" s="223" customFormat="1" x14ac:dyDescent="0.2">
      <c r="A3442" s="11"/>
      <c r="B3442"/>
      <c r="C3442"/>
      <c r="D3442" s="152"/>
      <c r="E3442" s="152"/>
      <c r="F3442"/>
      <c r="G3442" s="152"/>
      <c r="I3442" s="224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</row>
    <row r="3443" spans="1:36" s="223" customFormat="1" x14ac:dyDescent="0.2">
      <c r="A3443" s="11"/>
      <c r="B3443"/>
      <c r="C3443"/>
      <c r="D3443" s="152"/>
      <c r="E3443" s="152"/>
      <c r="F3443"/>
      <c r="G3443" s="152"/>
      <c r="I3443" s="224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</row>
    <row r="3444" spans="1:36" s="223" customFormat="1" x14ac:dyDescent="0.2">
      <c r="A3444" s="11"/>
      <c r="B3444"/>
      <c r="C3444"/>
      <c r="D3444" s="152"/>
      <c r="E3444" s="152"/>
      <c r="F3444"/>
      <c r="G3444" s="152"/>
      <c r="I3444" s="22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</row>
    <row r="3445" spans="1:36" s="223" customFormat="1" x14ac:dyDescent="0.2">
      <c r="A3445" s="11"/>
      <c r="B3445"/>
      <c r="C3445"/>
      <c r="D3445" s="152"/>
      <c r="E3445" s="152"/>
      <c r="F3445"/>
      <c r="G3445" s="152"/>
      <c r="I3445" s="224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</row>
    <row r="3446" spans="1:36" s="223" customFormat="1" x14ac:dyDescent="0.2">
      <c r="A3446" s="11"/>
      <c r="B3446"/>
      <c r="C3446"/>
      <c r="D3446" s="152"/>
      <c r="E3446" s="152"/>
      <c r="F3446"/>
      <c r="G3446" s="152"/>
      <c r="I3446" s="224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</row>
    <row r="3447" spans="1:36" s="223" customFormat="1" x14ac:dyDescent="0.2">
      <c r="A3447" s="11"/>
      <c r="B3447"/>
      <c r="C3447"/>
      <c r="D3447" s="152"/>
      <c r="E3447" s="152"/>
      <c r="F3447"/>
      <c r="G3447" s="152"/>
      <c r="I3447" s="224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</row>
    <row r="3448" spans="1:36" s="223" customFormat="1" x14ac:dyDescent="0.2">
      <c r="A3448" s="11"/>
      <c r="B3448"/>
      <c r="C3448"/>
      <c r="D3448" s="152"/>
      <c r="E3448" s="152"/>
      <c r="F3448"/>
      <c r="G3448" s="152"/>
      <c r="I3448" s="224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</row>
    <row r="3449" spans="1:36" s="223" customFormat="1" x14ac:dyDescent="0.2">
      <c r="A3449" s="11"/>
      <c r="B3449"/>
      <c r="C3449"/>
      <c r="D3449" s="152"/>
      <c r="E3449" s="152"/>
      <c r="F3449"/>
      <c r="G3449" s="152"/>
      <c r="I3449" s="224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</row>
    <row r="3450" spans="1:36" s="223" customFormat="1" x14ac:dyDescent="0.2">
      <c r="A3450" s="11"/>
      <c r="B3450"/>
      <c r="C3450"/>
      <c r="D3450" s="152"/>
      <c r="E3450" s="152"/>
      <c r="F3450"/>
      <c r="G3450" s="152"/>
      <c r="I3450" s="224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</row>
    <row r="3451" spans="1:36" s="223" customFormat="1" x14ac:dyDescent="0.2">
      <c r="A3451" s="11"/>
      <c r="B3451"/>
      <c r="C3451"/>
      <c r="D3451" s="152"/>
      <c r="E3451" s="152"/>
      <c r="F3451"/>
      <c r="G3451" s="152"/>
      <c r="I3451" s="224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</row>
    <row r="3452" spans="1:36" s="223" customFormat="1" x14ac:dyDescent="0.2">
      <c r="A3452" s="11"/>
      <c r="B3452"/>
      <c r="C3452"/>
      <c r="D3452" s="152"/>
      <c r="E3452" s="152"/>
      <c r="F3452"/>
      <c r="G3452" s="152"/>
      <c r="I3452" s="224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</row>
    <row r="3453" spans="1:36" s="223" customFormat="1" x14ac:dyDescent="0.2">
      <c r="A3453" s="11"/>
      <c r="B3453"/>
      <c r="C3453"/>
      <c r="D3453" s="152"/>
      <c r="E3453" s="152"/>
      <c r="F3453"/>
      <c r="G3453" s="152"/>
      <c r="I3453" s="224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</row>
    <row r="3454" spans="1:36" s="223" customFormat="1" x14ac:dyDescent="0.2">
      <c r="A3454" s="11"/>
      <c r="B3454"/>
      <c r="C3454"/>
      <c r="D3454" s="152"/>
      <c r="E3454" s="152"/>
      <c r="F3454"/>
      <c r="G3454" s="152"/>
      <c r="I3454" s="22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</row>
    <row r="3455" spans="1:36" s="223" customFormat="1" x14ac:dyDescent="0.2">
      <c r="A3455" s="11"/>
      <c r="B3455"/>
      <c r="C3455"/>
      <c r="D3455" s="152"/>
      <c r="E3455" s="152"/>
      <c r="F3455"/>
      <c r="G3455" s="152"/>
      <c r="I3455" s="224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</row>
    <row r="3456" spans="1:36" s="223" customFormat="1" x14ac:dyDescent="0.2">
      <c r="A3456" s="11"/>
      <c r="B3456"/>
      <c r="C3456"/>
      <c r="D3456" s="152"/>
      <c r="E3456" s="152"/>
      <c r="F3456"/>
      <c r="G3456" s="152"/>
      <c r="I3456" s="224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</row>
    <row r="3457" spans="1:36" s="223" customFormat="1" x14ac:dyDescent="0.2">
      <c r="A3457" s="11"/>
      <c r="B3457"/>
      <c r="C3457"/>
      <c r="D3457" s="152"/>
      <c r="E3457" s="152"/>
      <c r="F3457"/>
      <c r="G3457" s="152"/>
      <c r="I3457" s="224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</row>
    <row r="3458" spans="1:36" s="223" customFormat="1" x14ac:dyDescent="0.2">
      <c r="A3458" s="11"/>
      <c r="B3458"/>
      <c r="C3458"/>
      <c r="D3458" s="152"/>
      <c r="E3458" s="152"/>
      <c r="F3458"/>
      <c r="G3458" s="152"/>
      <c r="I3458" s="224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</row>
    <row r="3459" spans="1:36" s="223" customFormat="1" x14ac:dyDescent="0.2">
      <c r="A3459" s="11"/>
      <c r="B3459"/>
      <c r="C3459"/>
      <c r="D3459" s="152"/>
      <c r="E3459" s="152"/>
      <c r="F3459"/>
      <c r="G3459" s="152"/>
      <c r="I3459" s="224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</row>
    <row r="3460" spans="1:36" s="223" customFormat="1" x14ac:dyDescent="0.2">
      <c r="A3460" s="11"/>
      <c r="B3460"/>
      <c r="C3460"/>
      <c r="D3460" s="152"/>
      <c r="E3460" s="152"/>
      <c r="F3460"/>
      <c r="G3460" s="152"/>
      <c r="I3460" s="224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</row>
    <row r="3461" spans="1:36" s="223" customFormat="1" x14ac:dyDescent="0.2">
      <c r="A3461" s="11"/>
      <c r="B3461"/>
      <c r="C3461"/>
      <c r="D3461" s="152"/>
      <c r="E3461" s="152"/>
      <c r="F3461"/>
      <c r="G3461" s="152"/>
      <c r="I3461" s="224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</row>
    <row r="3462" spans="1:36" s="223" customFormat="1" x14ac:dyDescent="0.2">
      <c r="A3462" s="11"/>
      <c r="B3462"/>
      <c r="C3462"/>
      <c r="D3462" s="152"/>
      <c r="E3462" s="152"/>
      <c r="F3462"/>
      <c r="G3462" s="152"/>
      <c r="I3462" s="224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</row>
    <row r="3463" spans="1:36" s="223" customFormat="1" x14ac:dyDescent="0.2">
      <c r="A3463" s="11"/>
      <c r="B3463"/>
      <c r="C3463"/>
      <c r="D3463" s="152"/>
      <c r="E3463" s="152"/>
      <c r="F3463"/>
      <c r="G3463" s="152"/>
      <c r="I3463" s="224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</row>
    <row r="3464" spans="1:36" s="223" customFormat="1" x14ac:dyDescent="0.2">
      <c r="A3464" s="11"/>
      <c r="B3464"/>
      <c r="C3464"/>
      <c r="D3464" s="152"/>
      <c r="E3464" s="152"/>
      <c r="F3464"/>
      <c r="G3464" s="152"/>
      <c r="I3464" s="22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</row>
    <row r="3465" spans="1:36" s="223" customFormat="1" x14ac:dyDescent="0.2">
      <c r="A3465" s="11"/>
      <c r="B3465"/>
      <c r="C3465"/>
      <c r="D3465" s="152"/>
      <c r="E3465" s="152"/>
      <c r="F3465"/>
      <c r="G3465" s="152"/>
      <c r="I3465" s="224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</row>
    <row r="3466" spans="1:36" s="223" customFormat="1" x14ac:dyDescent="0.2">
      <c r="A3466" s="11"/>
      <c r="B3466"/>
      <c r="C3466"/>
      <c r="D3466" s="152"/>
      <c r="E3466" s="152"/>
      <c r="F3466"/>
      <c r="G3466" s="152"/>
      <c r="I3466" s="224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</row>
    <row r="3467" spans="1:36" s="223" customFormat="1" x14ac:dyDescent="0.2">
      <c r="A3467" s="11"/>
      <c r="B3467"/>
      <c r="C3467"/>
      <c r="D3467" s="152"/>
      <c r="E3467" s="152"/>
      <c r="F3467"/>
      <c r="G3467" s="152"/>
      <c r="I3467" s="224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</row>
    <row r="3468" spans="1:36" s="223" customFormat="1" x14ac:dyDescent="0.2">
      <c r="A3468" s="11"/>
      <c r="B3468"/>
      <c r="C3468"/>
      <c r="D3468" s="152"/>
      <c r="E3468" s="152"/>
      <c r="F3468"/>
      <c r="G3468" s="152"/>
      <c r="I3468" s="224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</row>
    <row r="3469" spans="1:36" s="223" customFormat="1" x14ac:dyDescent="0.2">
      <c r="A3469" s="11"/>
      <c r="B3469"/>
      <c r="C3469"/>
      <c r="D3469" s="152"/>
      <c r="E3469" s="152"/>
      <c r="F3469"/>
      <c r="G3469" s="152"/>
      <c r="I3469" s="224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</row>
    <row r="3470" spans="1:36" s="223" customFormat="1" x14ac:dyDescent="0.2">
      <c r="A3470" s="11"/>
      <c r="B3470"/>
      <c r="C3470"/>
      <c r="D3470" s="152"/>
      <c r="E3470" s="152"/>
      <c r="F3470"/>
      <c r="G3470" s="152"/>
      <c r="I3470" s="224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</row>
    <row r="3471" spans="1:36" s="223" customFormat="1" x14ac:dyDescent="0.2">
      <c r="A3471" s="11"/>
      <c r="B3471"/>
      <c r="C3471"/>
      <c r="D3471" s="152"/>
      <c r="E3471" s="152"/>
      <c r="F3471"/>
      <c r="G3471" s="152"/>
      <c r="I3471" s="224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</row>
    <row r="3472" spans="1:36" s="223" customFormat="1" x14ac:dyDescent="0.2">
      <c r="A3472" s="11"/>
      <c r="B3472"/>
      <c r="C3472"/>
      <c r="D3472" s="152"/>
      <c r="E3472" s="152"/>
      <c r="F3472"/>
      <c r="G3472" s="152"/>
      <c r="I3472" s="224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</row>
    <row r="3473" spans="1:36" s="223" customFormat="1" x14ac:dyDescent="0.2">
      <c r="A3473" s="11"/>
      <c r="B3473"/>
      <c r="C3473"/>
      <c r="D3473" s="152"/>
      <c r="E3473" s="152"/>
      <c r="F3473"/>
      <c r="G3473" s="152"/>
      <c r="I3473" s="224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</row>
    <row r="3474" spans="1:36" s="223" customFormat="1" x14ac:dyDescent="0.2">
      <c r="A3474" s="11"/>
      <c r="B3474"/>
      <c r="C3474"/>
      <c r="D3474" s="152"/>
      <c r="E3474" s="152"/>
      <c r="F3474"/>
      <c r="G3474" s="152"/>
      <c r="I3474" s="22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</row>
    <row r="3475" spans="1:36" s="223" customFormat="1" x14ac:dyDescent="0.2">
      <c r="A3475" s="11"/>
      <c r="B3475"/>
      <c r="C3475"/>
      <c r="D3475" s="152"/>
      <c r="E3475" s="152"/>
      <c r="F3475"/>
      <c r="G3475" s="152"/>
      <c r="I3475" s="224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</row>
    <row r="3476" spans="1:36" s="223" customFormat="1" x14ac:dyDescent="0.2">
      <c r="A3476" s="11"/>
      <c r="B3476"/>
      <c r="C3476"/>
      <c r="D3476" s="152"/>
      <c r="E3476" s="152"/>
      <c r="F3476"/>
      <c r="G3476" s="152"/>
      <c r="I3476" s="224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</row>
    <row r="3477" spans="1:36" s="223" customFormat="1" x14ac:dyDescent="0.2">
      <c r="A3477" s="11"/>
      <c r="B3477"/>
      <c r="C3477"/>
      <c r="D3477" s="152"/>
      <c r="E3477" s="152"/>
      <c r="F3477"/>
      <c r="G3477" s="152"/>
      <c r="I3477" s="224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</row>
    <row r="3478" spans="1:36" s="223" customFormat="1" x14ac:dyDescent="0.2">
      <c r="A3478" s="11"/>
      <c r="B3478"/>
      <c r="C3478"/>
      <c r="D3478" s="152"/>
      <c r="E3478" s="152"/>
      <c r="F3478"/>
      <c r="G3478" s="152"/>
      <c r="I3478" s="224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</row>
    <row r="3479" spans="1:36" s="223" customFormat="1" x14ac:dyDescent="0.2">
      <c r="A3479" s="11"/>
      <c r="B3479"/>
      <c r="C3479"/>
      <c r="D3479" s="152"/>
      <c r="E3479" s="152"/>
      <c r="F3479"/>
      <c r="G3479" s="152"/>
      <c r="I3479" s="224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</row>
    <row r="3480" spans="1:36" s="223" customFormat="1" x14ac:dyDescent="0.2">
      <c r="A3480" s="11"/>
      <c r="B3480"/>
      <c r="C3480"/>
      <c r="D3480" s="152"/>
      <c r="E3480" s="152"/>
      <c r="F3480"/>
      <c r="G3480" s="152"/>
      <c r="I3480" s="224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</row>
    <row r="3481" spans="1:36" s="223" customFormat="1" x14ac:dyDescent="0.2">
      <c r="A3481" s="11"/>
      <c r="B3481"/>
      <c r="C3481"/>
      <c r="D3481" s="152"/>
      <c r="E3481" s="152"/>
      <c r="F3481"/>
      <c r="G3481" s="152"/>
      <c r="I3481" s="224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</row>
    <row r="3482" spans="1:36" s="223" customFormat="1" x14ac:dyDescent="0.2">
      <c r="A3482" s="11"/>
      <c r="B3482"/>
      <c r="C3482"/>
      <c r="D3482" s="152"/>
      <c r="E3482" s="152"/>
      <c r="F3482"/>
      <c r="G3482" s="152"/>
      <c r="I3482" s="224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</row>
    <row r="3483" spans="1:36" s="223" customFormat="1" x14ac:dyDescent="0.2">
      <c r="A3483" s="11"/>
      <c r="B3483"/>
      <c r="C3483"/>
      <c r="D3483" s="152"/>
      <c r="E3483" s="152"/>
      <c r="F3483"/>
      <c r="G3483" s="152"/>
      <c r="I3483" s="224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</row>
    <row r="3484" spans="1:36" s="223" customFormat="1" x14ac:dyDescent="0.2">
      <c r="A3484" s="11"/>
      <c r="B3484"/>
      <c r="C3484"/>
      <c r="D3484" s="152"/>
      <c r="E3484" s="152"/>
      <c r="F3484"/>
      <c r="G3484" s="152"/>
      <c r="I3484" s="22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</row>
    <row r="3485" spans="1:36" s="223" customFormat="1" x14ac:dyDescent="0.2">
      <c r="A3485" s="11"/>
      <c r="B3485"/>
      <c r="C3485"/>
      <c r="D3485" s="152"/>
      <c r="E3485" s="152"/>
      <c r="F3485"/>
      <c r="G3485" s="152"/>
      <c r="I3485" s="224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</row>
    <row r="3486" spans="1:36" s="223" customFormat="1" x14ac:dyDescent="0.2">
      <c r="A3486" s="11"/>
      <c r="B3486"/>
      <c r="C3486"/>
      <c r="D3486" s="152"/>
      <c r="E3486" s="152"/>
      <c r="F3486"/>
      <c r="G3486" s="152"/>
      <c r="I3486" s="224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</row>
    <row r="3487" spans="1:36" s="223" customFormat="1" x14ac:dyDescent="0.2">
      <c r="A3487" s="11"/>
      <c r="B3487"/>
      <c r="C3487"/>
      <c r="D3487" s="152"/>
      <c r="E3487" s="152"/>
      <c r="F3487"/>
      <c r="G3487" s="152"/>
      <c r="I3487" s="224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</row>
    <row r="3488" spans="1:36" s="223" customFormat="1" x14ac:dyDescent="0.2">
      <c r="A3488" s="11"/>
      <c r="B3488"/>
      <c r="C3488"/>
      <c r="D3488" s="152"/>
      <c r="E3488" s="152"/>
      <c r="F3488"/>
      <c r="G3488" s="152"/>
      <c r="I3488" s="224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</row>
    <row r="3489" spans="1:36" s="223" customFormat="1" x14ac:dyDescent="0.2">
      <c r="A3489" s="11"/>
      <c r="B3489"/>
      <c r="C3489"/>
      <c r="D3489" s="152"/>
      <c r="E3489" s="152"/>
      <c r="F3489"/>
      <c r="G3489" s="152"/>
      <c r="I3489" s="224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</row>
    <row r="3490" spans="1:36" s="223" customFormat="1" x14ac:dyDescent="0.2">
      <c r="A3490" s="11"/>
      <c r="B3490"/>
      <c r="C3490"/>
      <c r="D3490" s="152"/>
      <c r="E3490" s="152"/>
      <c r="F3490"/>
      <c r="G3490" s="152"/>
      <c r="I3490" s="224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</row>
    <row r="3491" spans="1:36" s="223" customFormat="1" x14ac:dyDescent="0.2">
      <c r="A3491" s="11"/>
      <c r="B3491"/>
      <c r="C3491"/>
      <c r="D3491" s="152"/>
      <c r="E3491" s="152"/>
      <c r="F3491"/>
      <c r="G3491" s="152"/>
      <c r="I3491" s="224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</row>
    <row r="3492" spans="1:36" s="223" customFormat="1" x14ac:dyDescent="0.2">
      <c r="A3492" s="11"/>
      <c r="B3492"/>
      <c r="C3492"/>
      <c r="D3492" s="152"/>
      <c r="E3492" s="152"/>
      <c r="F3492"/>
      <c r="G3492" s="152"/>
      <c r="I3492" s="224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</row>
    <row r="3493" spans="1:36" s="223" customFormat="1" x14ac:dyDescent="0.2">
      <c r="A3493" s="11"/>
      <c r="B3493"/>
      <c r="C3493"/>
      <c r="D3493" s="152"/>
      <c r="E3493" s="152"/>
      <c r="F3493"/>
      <c r="G3493" s="152"/>
      <c r="I3493" s="224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</row>
    <row r="3494" spans="1:36" s="223" customFormat="1" x14ac:dyDescent="0.2">
      <c r="A3494" s="11"/>
      <c r="B3494"/>
      <c r="C3494"/>
      <c r="D3494" s="152"/>
      <c r="E3494" s="152"/>
      <c r="F3494"/>
      <c r="G3494" s="152"/>
      <c r="I3494" s="22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</row>
    <row r="3495" spans="1:36" s="223" customFormat="1" x14ac:dyDescent="0.2">
      <c r="A3495" s="11"/>
      <c r="B3495"/>
      <c r="C3495"/>
      <c r="D3495" s="152"/>
      <c r="E3495" s="152"/>
      <c r="F3495"/>
      <c r="G3495" s="152"/>
      <c r="I3495" s="224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</row>
    <row r="3496" spans="1:36" s="223" customFormat="1" x14ac:dyDescent="0.2">
      <c r="A3496" s="11"/>
      <c r="B3496"/>
      <c r="C3496"/>
      <c r="D3496" s="152"/>
      <c r="E3496" s="152"/>
      <c r="F3496"/>
      <c r="G3496" s="152"/>
      <c r="I3496" s="224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</row>
    <row r="3497" spans="1:36" s="223" customFormat="1" x14ac:dyDescent="0.2">
      <c r="A3497" s="11"/>
      <c r="B3497"/>
      <c r="C3497"/>
      <c r="D3497" s="152"/>
      <c r="E3497" s="152"/>
      <c r="F3497"/>
      <c r="G3497" s="152"/>
      <c r="I3497" s="224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</row>
    <row r="3498" spans="1:36" s="223" customFormat="1" x14ac:dyDescent="0.2">
      <c r="A3498" s="11"/>
      <c r="B3498"/>
      <c r="C3498"/>
      <c r="D3498" s="152"/>
      <c r="E3498" s="152"/>
      <c r="F3498"/>
      <c r="G3498" s="152"/>
      <c r="I3498" s="224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</row>
    <row r="3499" spans="1:36" s="223" customFormat="1" x14ac:dyDescent="0.2">
      <c r="A3499" s="11"/>
      <c r="B3499"/>
      <c r="C3499"/>
      <c r="D3499" s="152"/>
      <c r="E3499" s="152"/>
      <c r="F3499"/>
      <c r="G3499" s="152"/>
      <c r="I3499" s="224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</row>
    <row r="3500" spans="1:36" s="223" customFormat="1" x14ac:dyDescent="0.2">
      <c r="A3500" s="11"/>
      <c r="B3500"/>
      <c r="C3500"/>
      <c r="D3500" s="152"/>
      <c r="E3500" s="152"/>
      <c r="F3500"/>
      <c r="G3500" s="152"/>
      <c r="I3500" s="224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</row>
    <row r="3501" spans="1:36" s="223" customFormat="1" x14ac:dyDescent="0.2">
      <c r="A3501" s="11"/>
      <c r="B3501"/>
      <c r="C3501"/>
      <c r="D3501" s="152"/>
      <c r="E3501" s="152"/>
      <c r="F3501"/>
      <c r="G3501" s="152"/>
      <c r="I3501" s="224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</row>
    <row r="3502" spans="1:36" s="223" customFormat="1" x14ac:dyDescent="0.2">
      <c r="A3502" s="11"/>
      <c r="B3502"/>
      <c r="C3502"/>
      <c r="D3502" s="152"/>
      <c r="E3502" s="152"/>
      <c r="F3502"/>
      <c r="G3502" s="152"/>
      <c r="I3502" s="224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</row>
    <row r="3503" spans="1:36" s="223" customFormat="1" x14ac:dyDescent="0.2">
      <c r="A3503" s="11"/>
      <c r="B3503"/>
      <c r="C3503"/>
      <c r="D3503" s="152"/>
      <c r="E3503" s="152"/>
      <c r="F3503"/>
      <c r="G3503" s="152"/>
      <c r="I3503" s="224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</row>
    <row r="3504" spans="1:36" s="223" customFormat="1" x14ac:dyDescent="0.2">
      <c r="A3504" s="11"/>
      <c r="B3504"/>
      <c r="C3504"/>
      <c r="D3504" s="152"/>
      <c r="E3504" s="152"/>
      <c r="F3504"/>
      <c r="G3504" s="152"/>
      <c r="I3504" s="22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</row>
    <row r="3505" spans="1:36" s="223" customFormat="1" x14ac:dyDescent="0.2">
      <c r="A3505" s="11"/>
      <c r="B3505"/>
      <c r="C3505"/>
      <c r="D3505" s="152"/>
      <c r="E3505" s="152"/>
      <c r="F3505"/>
      <c r="G3505" s="152"/>
      <c r="I3505" s="224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</row>
    <row r="3506" spans="1:36" s="223" customFormat="1" x14ac:dyDescent="0.2">
      <c r="A3506" s="11"/>
      <c r="B3506"/>
      <c r="C3506"/>
      <c r="D3506" s="152"/>
      <c r="E3506" s="152"/>
      <c r="F3506"/>
      <c r="G3506" s="152"/>
      <c r="I3506" s="224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</row>
    <row r="3507" spans="1:36" s="223" customFormat="1" x14ac:dyDescent="0.2">
      <c r="A3507" s="11"/>
      <c r="B3507"/>
      <c r="C3507"/>
      <c r="D3507" s="152"/>
      <c r="E3507" s="152"/>
      <c r="F3507"/>
      <c r="G3507" s="152"/>
      <c r="I3507" s="224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</row>
    <row r="3508" spans="1:36" s="223" customFormat="1" x14ac:dyDescent="0.2">
      <c r="A3508" s="11"/>
      <c r="B3508"/>
      <c r="C3508"/>
      <c r="D3508" s="152"/>
      <c r="E3508" s="152"/>
      <c r="F3508"/>
      <c r="G3508" s="152"/>
      <c r="I3508" s="224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</row>
    <row r="3509" spans="1:36" s="223" customFormat="1" x14ac:dyDescent="0.2">
      <c r="A3509" s="11"/>
      <c r="B3509"/>
      <c r="C3509"/>
      <c r="D3509" s="152"/>
      <c r="E3509" s="152"/>
      <c r="F3509"/>
      <c r="G3509" s="152"/>
      <c r="I3509" s="224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</row>
    <row r="3510" spans="1:36" s="223" customFormat="1" x14ac:dyDescent="0.2">
      <c r="A3510" s="11"/>
      <c r="B3510"/>
      <c r="C3510"/>
      <c r="D3510" s="152"/>
      <c r="E3510" s="152"/>
      <c r="F3510"/>
      <c r="G3510" s="152"/>
      <c r="I3510" s="224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</row>
    <row r="3511" spans="1:36" s="223" customFormat="1" x14ac:dyDescent="0.2">
      <c r="A3511" s="11"/>
      <c r="B3511"/>
      <c r="C3511"/>
      <c r="D3511" s="152"/>
      <c r="E3511" s="152"/>
      <c r="F3511"/>
      <c r="G3511" s="152"/>
      <c r="I3511" s="224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</row>
    <row r="3512" spans="1:36" s="223" customFormat="1" x14ac:dyDescent="0.2">
      <c r="A3512" s="11"/>
      <c r="B3512"/>
      <c r="C3512"/>
      <c r="D3512" s="152"/>
      <c r="E3512" s="152"/>
      <c r="F3512"/>
      <c r="G3512" s="152"/>
      <c r="I3512" s="224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</row>
    <row r="3513" spans="1:36" s="223" customFormat="1" x14ac:dyDescent="0.2">
      <c r="A3513" s="11"/>
      <c r="B3513"/>
      <c r="C3513"/>
      <c r="D3513" s="152"/>
      <c r="E3513" s="152"/>
      <c r="F3513"/>
      <c r="G3513" s="152"/>
      <c r="I3513" s="224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</row>
    <row r="3514" spans="1:36" s="223" customFormat="1" x14ac:dyDescent="0.2">
      <c r="A3514" s="11"/>
      <c r="B3514"/>
      <c r="C3514"/>
      <c r="D3514" s="152"/>
      <c r="E3514" s="152"/>
      <c r="F3514"/>
      <c r="G3514" s="152"/>
      <c r="I3514" s="22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</row>
    <row r="3515" spans="1:36" s="223" customFormat="1" x14ac:dyDescent="0.2">
      <c r="A3515" s="11"/>
      <c r="B3515"/>
      <c r="C3515"/>
      <c r="D3515" s="152"/>
      <c r="E3515" s="152"/>
      <c r="F3515"/>
      <c r="G3515" s="152"/>
      <c r="I3515" s="224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</row>
    <row r="3516" spans="1:36" s="223" customFormat="1" x14ac:dyDescent="0.2">
      <c r="A3516" s="11"/>
      <c r="B3516"/>
      <c r="C3516"/>
      <c r="D3516" s="152"/>
      <c r="E3516" s="152"/>
      <c r="F3516"/>
      <c r="G3516" s="152"/>
      <c r="I3516" s="224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</row>
    <row r="3517" spans="1:36" s="223" customFormat="1" x14ac:dyDescent="0.2">
      <c r="A3517" s="11"/>
      <c r="B3517"/>
      <c r="C3517"/>
      <c r="D3517" s="152"/>
      <c r="E3517" s="152"/>
      <c r="F3517"/>
      <c r="G3517" s="152"/>
      <c r="I3517" s="224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</row>
    <row r="3518" spans="1:36" s="223" customFormat="1" x14ac:dyDescent="0.2">
      <c r="A3518" s="11"/>
      <c r="B3518"/>
      <c r="C3518"/>
      <c r="D3518" s="152"/>
      <c r="E3518" s="152"/>
      <c r="F3518"/>
      <c r="G3518" s="152"/>
      <c r="I3518" s="224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</row>
    <row r="3519" spans="1:36" s="223" customFormat="1" x14ac:dyDescent="0.2">
      <c r="A3519" s="11"/>
      <c r="B3519"/>
      <c r="C3519"/>
      <c r="D3519" s="152"/>
      <c r="E3519" s="152"/>
      <c r="F3519"/>
      <c r="G3519" s="152"/>
      <c r="I3519" s="224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</row>
    <row r="3520" spans="1:36" s="223" customFormat="1" x14ac:dyDescent="0.2">
      <c r="A3520" s="11"/>
      <c r="B3520"/>
      <c r="C3520"/>
      <c r="D3520" s="152"/>
      <c r="E3520" s="152"/>
      <c r="F3520"/>
      <c r="G3520" s="152"/>
      <c r="I3520" s="224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</row>
    <row r="3521" spans="1:36" s="223" customFormat="1" x14ac:dyDescent="0.2">
      <c r="A3521" s="11"/>
      <c r="B3521"/>
      <c r="C3521"/>
      <c r="D3521" s="152"/>
      <c r="E3521" s="152"/>
      <c r="F3521"/>
      <c r="G3521" s="152"/>
      <c r="I3521" s="224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</row>
    <row r="3522" spans="1:36" s="223" customFormat="1" x14ac:dyDescent="0.2">
      <c r="A3522" s="11"/>
      <c r="B3522"/>
      <c r="C3522"/>
      <c r="D3522" s="152"/>
      <c r="E3522" s="152"/>
      <c r="F3522"/>
      <c r="G3522" s="152"/>
      <c r="I3522" s="224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</row>
    <row r="3523" spans="1:36" s="223" customFormat="1" x14ac:dyDescent="0.2">
      <c r="A3523" s="11"/>
      <c r="B3523"/>
      <c r="C3523"/>
      <c r="D3523" s="152"/>
      <c r="E3523" s="152"/>
      <c r="F3523"/>
      <c r="G3523" s="152"/>
      <c r="I3523" s="224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</row>
    <row r="3524" spans="1:36" s="223" customFormat="1" x14ac:dyDescent="0.2">
      <c r="A3524" s="11"/>
      <c r="B3524"/>
      <c r="C3524"/>
      <c r="D3524" s="152"/>
      <c r="E3524" s="152"/>
      <c r="F3524"/>
      <c r="G3524" s="152"/>
      <c r="I3524" s="2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</row>
    <row r="3525" spans="1:36" s="223" customFormat="1" x14ac:dyDescent="0.2">
      <c r="A3525" s="11"/>
      <c r="B3525"/>
      <c r="C3525"/>
      <c r="D3525" s="152"/>
      <c r="E3525" s="152"/>
      <c r="F3525"/>
      <c r="G3525" s="152"/>
      <c r="I3525" s="224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</row>
    <row r="3526" spans="1:36" s="223" customFormat="1" x14ac:dyDescent="0.2">
      <c r="A3526" s="11"/>
      <c r="B3526"/>
      <c r="C3526"/>
      <c r="D3526" s="152"/>
      <c r="E3526" s="152"/>
      <c r="F3526"/>
      <c r="G3526" s="152"/>
      <c r="I3526" s="224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</row>
    <row r="3527" spans="1:36" s="223" customFormat="1" x14ac:dyDescent="0.2">
      <c r="A3527" s="11"/>
      <c r="B3527"/>
      <c r="C3527"/>
      <c r="D3527" s="152"/>
      <c r="E3527" s="152"/>
      <c r="F3527"/>
      <c r="G3527" s="152"/>
      <c r="I3527" s="224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</row>
    <row r="3528" spans="1:36" s="223" customFormat="1" x14ac:dyDescent="0.2">
      <c r="A3528" s="11"/>
      <c r="B3528"/>
      <c r="C3528"/>
      <c r="D3528" s="152"/>
      <c r="E3528" s="152"/>
      <c r="F3528"/>
      <c r="G3528" s="152"/>
      <c r="I3528" s="224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</row>
    <row r="3529" spans="1:36" s="223" customFormat="1" x14ac:dyDescent="0.2">
      <c r="A3529" s="11"/>
      <c r="B3529"/>
      <c r="C3529"/>
      <c r="D3529" s="152"/>
      <c r="E3529" s="152"/>
      <c r="F3529"/>
      <c r="G3529" s="152"/>
      <c r="I3529" s="224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</row>
    <row r="3530" spans="1:36" s="223" customFormat="1" x14ac:dyDescent="0.2">
      <c r="A3530" s="11"/>
      <c r="B3530"/>
      <c r="C3530"/>
      <c r="D3530" s="152"/>
      <c r="E3530" s="152"/>
      <c r="F3530"/>
      <c r="G3530" s="152"/>
      <c r="I3530" s="224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</row>
    <row r="3531" spans="1:36" s="223" customFormat="1" x14ac:dyDescent="0.2">
      <c r="A3531" s="11"/>
      <c r="B3531"/>
      <c r="C3531"/>
      <c r="D3531" s="152"/>
      <c r="E3531" s="152"/>
      <c r="F3531"/>
      <c r="G3531" s="152"/>
      <c r="I3531" s="224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</row>
    <row r="3532" spans="1:36" s="223" customFormat="1" x14ac:dyDescent="0.2">
      <c r="A3532" s="11"/>
      <c r="B3532"/>
      <c r="C3532"/>
      <c r="D3532" s="152"/>
      <c r="E3532" s="152"/>
      <c r="F3532"/>
      <c r="G3532" s="152"/>
      <c r="I3532" s="224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</row>
    <row r="3533" spans="1:36" s="223" customFormat="1" x14ac:dyDescent="0.2">
      <c r="A3533" s="11"/>
      <c r="B3533"/>
      <c r="C3533"/>
      <c r="D3533" s="152"/>
      <c r="E3533" s="152"/>
      <c r="F3533"/>
      <c r="G3533" s="152"/>
      <c r="I3533" s="224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</row>
    <row r="3534" spans="1:36" s="223" customFormat="1" x14ac:dyDescent="0.2">
      <c r="A3534" s="11"/>
      <c r="B3534"/>
      <c r="C3534"/>
      <c r="D3534" s="152"/>
      <c r="E3534" s="152"/>
      <c r="F3534"/>
      <c r="G3534" s="152"/>
      <c r="I3534" s="22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</row>
    <row r="3535" spans="1:36" s="223" customFormat="1" x14ac:dyDescent="0.2">
      <c r="A3535" s="11"/>
      <c r="B3535"/>
      <c r="C3535"/>
      <c r="D3535" s="152"/>
      <c r="E3535" s="152"/>
      <c r="F3535"/>
      <c r="G3535" s="152"/>
      <c r="I3535" s="224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</row>
    <row r="3536" spans="1:36" s="223" customFormat="1" x14ac:dyDescent="0.2">
      <c r="A3536" s="11"/>
      <c r="B3536"/>
      <c r="C3536"/>
      <c r="D3536" s="152"/>
      <c r="E3536" s="152"/>
      <c r="F3536"/>
      <c r="G3536" s="152"/>
      <c r="I3536" s="224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</row>
    <row r="3537" spans="1:36" s="223" customFormat="1" x14ac:dyDescent="0.2">
      <c r="A3537" s="11"/>
      <c r="B3537"/>
      <c r="C3537"/>
      <c r="D3537" s="152"/>
      <c r="E3537" s="152"/>
      <c r="F3537"/>
      <c r="G3537" s="152"/>
      <c r="I3537" s="224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</row>
    <row r="3538" spans="1:36" s="223" customFormat="1" x14ac:dyDescent="0.2">
      <c r="A3538" s="11"/>
      <c r="B3538"/>
      <c r="C3538"/>
      <c r="D3538" s="152"/>
      <c r="E3538" s="152"/>
      <c r="F3538"/>
      <c r="G3538" s="152"/>
      <c r="I3538" s="224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</row>
    <row r="3539" spans="1:36" s="223" customFormat="1" x14ac:dyDescent="0.2">
      <c r="A3539" s="11"/>
      <c r="B3539"/>
      <c r="C3539"/>
      <c r="D3539" s="152"/>
      <c r="E3539" s="152"/>
      <c r="F3539"/>
      <c r="G3539" s="152"/>
      <c r="I3539" s="224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</row>
    <row r="3540" spans="1:36" s="223" customFormat="1" x14ac:dyDescent="0.2">
      <c r="A3540" s="11"/>
      <c r="B3540"/>
      <c r="C3540"/>
      <c r="D3540" s="152"/>
      <c r="E3540" s="152"/>
      <c r="F3540"/>
      <c r="G3540" s="152"/>
      <c r="I3540" s="224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</row>
    <row r="3541" spans="1:36" s="223" customFormat="1" x14ac:dyDescent="0.2">
      <c r="A3541" s="11"/>
      <c r="B3541"/>
      <c r="C3541"/>
      <c r="D3541" s="152"/>
      <c r="E3541" s="152"/>
      <c r="F3541"/>
      <c r="G3541" s="152"/>
      <c r="I3541" s="224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</row>
    <row r="3542" spans="1:36" s="223" customFormat="1" x14ac:dyDescent="0.2">
      <c r="A3542" s="11"/>
      <c r="B3542"/>
      <c r="C3542"/>
      <c r="D3542" s="152"/>
      <c r="E3542" s="152"/>
      <c r="F3542"/>
      <c r="G3542" s="152"/>
      <c r="I3542" s="224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</row>
    <row r="3543" spans="1:36" s="223" customFormat="1" x14ac:dyDescent="0.2">
      <c r="A3543" s="11"/>
      <c r="B3543"/>
      <c r="C3543"/>
      <c r="D3543" s="152"/>
      <c r="E3543" s="152"/>
      <c r="F3543"/>
      <c r="G3543" s="152"/>
      <c r="I3543" s="224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</row>
    <row r="3544" spans="1:36" s="223" customFormat="1" x14ac:dyDescent="0.2">
      <c r="A3544" s="11"/>
      <c r="B3544"/>
      <c r="C3544"/>
      <c r="D3544" s="152"/>
      <c r="E3544" s="152"/>
      <c r="F3544"/>
      <c r="G3544" s="152"/>
      <c r="I3544" s="22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</row>
    <row r="3545" spans="1:36" s="223" customFormat="1" x14ac:dyDescent="0.2">
      <c r="A3545" s="11"/>
      <c r="B3545"/>
      <c r="C3545"/>
      <c r="D3545" s="152"/>
      <c r="E3545" s="152"/>
      <c r="F3545"/>
      <c r="G3545" s="152"/>
      <c r="I3545" s="224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</row>
    <row r="3546" spans="1:36" s="223" customFormat="1" x14ac:dyDescent="0.2">
      <c r="A3546" s="11"/>
      <c r="B3546"/>
      <c r="C3546"/>
      <c r="D3546" s="152"/>
      <c r="E3546" s="152"/>
      <c r="F3546"/>
      <c r="G3546" s="152"/>
      <c r="I3546" s="224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</row>
    <row r="3547" spans="1:36" s="223" customFormat="1" x14ac:dyDescent="0.2">
      <c r="A3547" s="11"/>
      <c r="B3547"/>
      <c r="C3547"/>
      <c r="D3547" s="152"/>
      <c r="E3547" s="152"/>
      <c r="F3547"/>
      <c r="G3547" s="152"/>
      <c r="I3547" s="224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</row>
    <row r="3548" spans="1:36" s="223" customFormat="1" x14ac:dyDescent="0.2">
      <c r="A3548" s="11"/>
      <c r="B3548"/>
      <c r="C3548"/>
      <c r="D3548" s="152"/>
      <c r="E3548" s="152"/>
      <c r="F3548"/>
      <c r="G3548" s="152"/>
      <c r="I3548" s="224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</row>
    <row r="3549" spans="1:36" s="223" customFormat="1" x14ac:dyDescent="0.2">
      <c r="A3549" s="11"/>
      <c r="B3549"/>
      <c r="C3549"/>
      <c r="D3549" s="152"/>
      <c r="E3549" s="152"/>
      <c r="F3549"/>
      <c r="G3549" s="152"/>
      <c r="I3549" s="224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</row>
    <row r="3550" spans="1:36" s="223" customFormat="1" x14ac:dyDescent="0.2">
      <c r="A3550" s="11"/>
      <c r="B3550"/>
      <c r="C3550"/>
      <c r="D3550" s="152"/>
      <c r="E3550" s="152"/>
      <c r="F3550"/>
      <c r="G3550" s="152"/>
      <c r="I3550" s="224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</row>
    <row r="3551" spans="1:36" s="223" customFormat="1" x14ac:dyDescent="0.2">
      <c r="A3551" s="11"/>
      <c r="B3551"/>
      <c r="C3551"/>
      <c r="D3551" s="152"/>
      <c r="E3551" s="152"/>
      <c r="F3551"/>
      <c r="G3551" s="152"/>
      <c r="I3551" s="224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</row>
    <row r="3552" spans="1:36" s="223" customFormat="1" x14ac:dyDescent="0.2">
      <c r="A3552" s="11"/>
      <c r="B3552"/>
      <c r="C3552"/>
      <c r="D3552" s="152"/>
      <c r="E3552" s="152"/>
      <c r="F3552"/>
      <c r="G3552" s="152"/>
      <c r="I3552" s="224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</row>
    <row r="3553" spans="1:36" s="223" customFormat="1" x14ac:dyDescent="0.2">
      <c r="A3553" s="11"/>
      <c r="B3553"/>
      <c r="C3553"/>
      <c r="D3553" s="152"/>
      <c r="E3553" s="152"/>
      <c r="F3553"/>
      <c r="G3553" s="152"/>
      <c r="I3553" s="224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</row>
    <row r="3554" spans="1:36" s="223" customFormat="1" x14ac:dyDescent="0.2">
      <c r="A3554" s="11"/>
      <c r="B3554"/>
      <c r="C3554"/>
      <c r="D3554" s="152"/>
      <c r="E3554" s="152"/>
      <c r="F3554"/>
      <c r="G3554" s="152"/>
      <c r="I3554" s="22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</row>
    <row r="3555" spans="1:36" s="223" customFormat="1" x14ac:dyDescent="0.2">
      <c r="A3555" s="11"/>
      <c r="B3555"/>
      <c r="C3555"/>
      <c r="D3555" s="152"/>
      <c r="E3555" s="152"/>
      <c r="F3555"/>
      <c r="G3555" s="152"/>
      <c r="I3555" s="224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</row>
    <row r="3556" spans="1:36" s="223" customFormat="1" x14ac:dyDescent="0.2">
      <c r="A3556" s="11"/>
      <c r="B3556"/>
      <c r="C3556"/>
      <c r="D3556" s="152"/>
      <c r="E3556" s="152"/>
      <c r="F3556"/>
      <c r="G3556" s="152"/>
      <c r="I3556" s="224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</row>
    <row r="3557" spans="1:36" s="223" customFormat="1" x14ac:dyDescent="0.2">
      <c r="A3557" s="11"/>
      <c r="B3557"/>
      <c r="C3557"/>
      <c r="D3557" s="152"/>
      <c r="E3557" s="152"/>
      <c r="F3557"/>
      <c r="G3557" s="152"/>
      <c r="I3557" s="224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</row>
    <row r="3558" spans="1:36" s="223" customFormat="1" x14ac:dyDescent="0.2">
      <c r="A3558" s="11"/>
      <c r="B3558"/>
      <c r="C3558"/>
      <c r="D3558" s="152"/>
      <c r="E3558" s="152"/>
      <c r="F3558"/>
      <c r="G3558" s="152"/>
      <c r="I3558" s="224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</row>
    <row r="3559" spans="1:36" s="223" customFormat="1" x14ac:dyDescent="0.2">
      <c r="A3559" s="11"/>
      <c r="B3559"/>
      <c r="C3559"/>
      <c r="D3559" s="152"/>
      <c r="E3559" s="152"/>
      <c r="F3559"/>
      <c r="G3559" s="152"/>
      <c r="I3559" s="224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</row>
    <row r="3560" spans="1:36" s="223" customFormat="1" x14ac:dyDescent="0.2">
      <c r="A3560" s="11"/>
      <c r="B3560"/>
      <c r="C3560"/>
      <c r="D3560" s="152"/>
      <c r="E3560" s="152"/>
      <c r="F3560"/>
      <c r="G3560" s="152"/>
      <c r="I3560" s="224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</row>
    <row r="3561" spans="1:36" s="223" customFormat="1" x14ac:dyDescent="0.2">
      <c r="A3561" s="11"/>
      <c r="B3561"/>
      <c r="C3561"/>
      <c r="D3561" s="152"/>
      <c r="E3561" s="152"/>
      <c r="F3561"/>
      <c r="G3561" s="152"/>
      <c r="I3561" s="224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</row>
    <row r="3562" spans="1:36" s="223" customFormat="1" x14ac:dyDescent="0.2">
      <c r="A3562" s="11"/>
      <c r="B3562"/>
      <c r="C3562"/>
      <c r="D3562" s="152"/>
      <c r="E3562" s="152"/>
      <c r="F3562"/>
      <c r="G3562" s="152"/>
      <c r="I3562" s="224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</row>
    <row r="3563" spans="1:36" s="223" customFormat="1" x14ac:dyDescent="0.2">
      <c r="A3563" s="11"/>
      <c r="B3563"/>
      <c r="C3563"/>
      <c r="D3563" s="152"/>
      <c r="E3563" s="152"/>
      <c r="F3563"/>
      <c r="G3563" s="152"/>
      <c r="I3563" s="224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</row>
    <row r="3564" spans="1:36" s="223" customFormat="1" x14ac:dyDescent="0.2">
      <c r="A3564" s="11"/>
      <c r="B3564"/>
      <c r="C3564"/>
      <c r="D3564" s="152"/>
      <c r="E3564" s="152"/>
      <c r="F3564"/>
      <c r="G3564" s="152"/>
      <c r="I3564" s="22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</row>
    <row r="3565" spans="1:36" s="223" customFormat="1" x14ac:dyDescent="0.2">
      <c r="A3565" s="11"/>
      <c r="B3565"/>
      <c r="C3565"/>
      <c r="D3565" s="152"/>
      <c r="E3565" s="152"/>
      <c r="F3565"/>
      <c r="G3565" s="152"/>
      <c r="I3565" s="224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</row>
    <row r="3566" spans="1:36" s="223" customFormat="1" x14ac:dyDescent="0.2">
      <c r="A3566" s="11"/>
      <c r="B3566"/>
      <c r="C3566"/>
      <c r="D3566" s="152"/>
      <c r="E3566" s="152"/>
      <c r="F3566"/>
      <c r="G3566" s="152"/>
      <c r="I3566" s="224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</row>
    <row r="3567" spans="1:36" s="223" customFormat="1" x14ac:dyDescent="0.2">
      <c r="A3567" s="11"/>
      <c r="B3567"/>
      <c r="C3567"/>
      <c r="D3567" s="152"/>
      <c r="E3567" s="152"/>
      <c r="F3567"/>
      <c r="G3567" s="152"/>
      <c r="I3567" s="224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</row>
    <row r="3568" spans="1:36" s="223" customFormat="1" x14ac:dyDescent="0.2">
      <c r="A3568" s="11"/>
      <c r="B3568"/>
      <c r="C3568"/>
      <c r="D3568" s="152"/>
      <c r="E3568" s="152"/>
      <c r="F3568"/>
      <c r="G3568" s="152"/>
      <c r="I3568" s="224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</row>
    <row r="3569" spans="1:36" s="223" customFormat="1" x14ac:dyDescent="0.2">
      <c r="A3569" s="11"/>
      <c r="B3569"/>
      <c r="C3569"/>
      <c r="D3569" s="152"/>
      <c r="E3569" s="152"/>
      <c r="F3569"/>
      <c r="G3569" s="152"/>
      <c r="I3569" s="224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</row>
    <row r="3570" spans="1:36" s="223" customFormat="1" x14ac:dyDescent="0.2">
      <c r="A3570" s="11"/>
      <c r="B3570"/>
      <c r="C3570"/>
      <c r="D3570" s="152"/>
      <c r="E3570" s="152"/>
      <c r="F3570"/>
      <c r="G3570" s="152"/>
      <c r="I3570" s="224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</row>
    <row r="3571" spans="1:36" s="223" customFormat="1" x14ac:dyDescent="0.2">
      <c r="A3571" s="11"/>
      <c r="B3571"/>
      <c r="C3571"/>
      <c r="D3571" s="152"/>
      <c r="E3571" s="152"/>
      <c r="F3571"/>
      <c r="G3571" s="152"/>
      <c r="I3571" s="224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</row>
    <row r="3572" spans="1:36" s="223" customFormat="1" x14ac:dyDescent="0.2">
      <c r="A3572" s="11"/>
      <c r="B3572"/>
      <c r="C3572"/>
      <c r="D3572" s="152"/>
      <c r="E3572" s="152"/>
      <c r="F3572"/>
      <c r="G3572" s="152"/>
      <c r="I3572" s="224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</row>
    <row r="3573" spans="1:36" s="223" customFormat="1" x14ac:dyDescent="0.2">
      <c r="A3573" s="11"/>
      <c r="B3573"/>
      <c r="C3573"/>
      <c r="D3573" s="152"/>
      <c r="E3573" s="152"/>
      <c r="F3573"/>
      <c r="G3573" s="152"/>
      <c r="I3573" s="224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</row>
    <row r="3574" spans="1:36" s="223" customFormat="1" x14ac:dyDescent="0.2">
      <c r="A3574" s="11"/>
      <c r="B3574"/>
      <c r="C3574"/>
      <c r="D3574" s="152"/>
      <c r="E3574" s="152"/>
      <c r="F3574"/>
      <c r="G3574" s="152"/>
      <c r="I3574" s="22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</row>
    <row r="3575" spans="1:36" s="223" customFormat="1" x14ac:dyDescent="0.2">
      <c r="A3575" s="11"/>
      <c r="B3575"/>
      <c r="C3575"/>
      <c r="D3575" s="152"/>
      <c r="E3575" s="152"/>
      <c r="F3575"/>
      <c r="G3575" s="152"/>
      <c r="I3575" s="224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</row>
    <row r="3576" spans="1:36" s="223" customFormat="1" x14ac:dyDescent="0.2">
      <c r="A3576" s="11"/>
      <c r="B3576"/>
      <c r="C3576"/>
      <c r="D3576" s="152"/>
      <c r="E3576" s="152"/>
      <c r="F3576"/>
      <c r="G3576" s="152"/>
      <c r="I3576" s="224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</row>
    <row r="3577" spans="1:36" s="223" customFormat="1" x14ac:dyDescent="0.2">
      <c r="A3577" s="11"/>
      <c r="B3577"/>
      <c r="C3577"/>
      <c r="D3577" s="152"/>
      <c r="E3577" s="152"/>
      <c r="F3577"/>
      <c r="G3577" s="152"/>
      <c r="I3577" s="224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</row>
    <row r="3578" spans="1:36" s="223" customFormat="1" x14ac:dyDescent="0.2">
      <c r="A3578" s="11"/>
      <c r="B3578"/>
      <c r="C3578"/>
      <c r="D3578" s="152"/>
      <c r="E3578" s="152"/>
      <c r="F3578"/>
      <c r="G3578" s="152"/>
      <c r="I3578" s="224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</row>
    <row r="3579" spans="1:36" s="223" customFormat="1" x14ac:dyDescent="0.2">
      <c r="A3579" s="11"/>
      <c r="B3579"/>
      <c r="C3579"/>
      <c r="D3579" s="152"/>
      <c r="E3579" s="152"/>
      <c r="F3579"/>
      <c r="G3579" s="152"/>
      <c r="I3579" s="224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</row>
    <row r="3580" spans="1:36" s="223" customFormat="1" x14ac:dyDescent="0.2">
      <c r="A3580" s="11"/>
      <c r="B3580"/>
      <c r="C3580"/>
      <c r="D3580" s="152"/>
      <c r="E3580" s="152"/>
      <c r="F3580"/>
      <c r="G3580" s="152"/>
      <c r="I3580" s="224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</row>
    <row r="3581" spans="1:36" s="223" customFormat="1" x14ac:dyDescent="0.2">
      <c r="A3581" s="11"/>
      <c r="B3581"/>
      <c r="C3581"/>
      <c r="D3581" s="152"/>
      <c r="E3581" s="152"/>
      <c r="F3581"/>
      <c r="G3581" s="152"/>
      <c r="I3581" s="224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</row>
    <row r="3582" spans="1:36" s="223" customFormat="1" x14ac:dyDescent="0.2">
      <c r="A3582" s="11"/>
      <c r="B3582"/>
      <c r="C3582"/>
      <c r="D3582" s="152"/>
      <c r="E3582" s="152"/>
      <c r="F3582"/>
      <c r="G3582" s="152"/>
      <c r="I3582" s="224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</row>
    <row r="3583" spans="1:36" s="223" customFormat="1" x14ac:dyDescent="0.2">
      <c r="A3583" s="11"/>
      <c r="B3583"/>
      <c r="C3583"/>
      <c r="D3583" s="152"/>
      <c r="E3583" s="152"/>
      <c r="F3583"/>
      <c r="G3583" s="152"/>
      <c r="I3583" s="224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</row>
    <row r="3584" spans="1:36" s="223" customFormat="1" x14ac:dyDescent="0.2">
      <c r="A3584" s="11"/>
      <c r="B3584"/>
      <c r="C3584"/>
      <c r="D3584" s="152"/>
      <c r="E3584" s="152"/>
      <c r="F3584"/>
      <c r="G3584" s="152"/>
      <c r="I3584" s="22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</row>
    <row r="3585" spans="1:36" s="223" customFormat="1" x14ac:dyDescent="0.2">
      <c r="A3585" s="11"/>
      <c r="B3585"/>
      <c r="C3585"/>
      <c r="D3585" s="152"/>
      <c r="E3585" s="152"/>
      <c r="F3585"/>
      <c r="G3585" s="152"/>
      <c r="I3585" s="224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</row>
    <row r="3586" spans="1:36" s="223" customFormat="1" x14ac:dyDescent="0.2">
      <c r="A3586" s="11"/>
      <c r="B3586"/>
      <c r="C3586"/>
      <c r="D3586" s="152"/>
      <c r="E3586" s="152"/>
      <c r="F3586"/>
      <c r="G3586" s="152"/>
      <c r="I3586" s="224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</row>
    <row r="3587" spans="1:36" s="223" customFormat="1" x14ac:dyDescent="0.2">
      <c r="A3587" s="11"/>
      <c r="B3587"/>
      <c r="C3587"/>
      <c r="D3587" s="152"/>
      <c r="E3587" s="152"/>
      <c r="F3587"/>
      <c r="G3587" s="152"/>
      <c r="I3587" s="224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</row>
    <row r="3588" spans="1:36" s="223" customFormat="1" x14ac:dyDescent="0.2">
      <c r="A3588" s="11"/>
      <c r="B3588"/>
      <c r="C3588"/>
      <c r="D3588" s="152"/>
      <c r="E3588" s="152"/>
      <c r="F3588"/>
      <c r="G3588" s="152"/>
      <c r="I3588" s="224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</row>
    <row r="3589" spans="1:36" s="223" customFormat="1" x14ac:dyDescent="0.2">
      <c r="A3589" s="11"/>
      <c r="B3589"/>
      <c r="C3589"/>
      <c r="D3589" s="152"/>
      <c r="E3589" s="152"/>
      <c r="F3589"/>
      <c r="G3589" s="152"/>
      <c r="I3589" s="224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</row>
    <row r="3590" spans="1:36" s="223" customFormat="1" x14ac:dyDescent="0.2">
      <c r="A3590" s="11"/>
      <c r="B3590"/>
      <c r="C3590"/>
      <c r="D3590" s="152"/>
      <c r="E3590" s="152"/>
      <c r="F3590"/>
      <c r="G3590" s="152"/>
      <c r="I3590" s="224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</row>
    <row r="3591" spans="1:36" s="223" customFormat="1" x14ac:dyDescent="0.2">
      <c r="A3591" s="11"/>
      <c r="B3591"/>
      <c r="C3591"/>
      <c r="D3591" s="152"/>
      <c r="E3591" s="152"/>
      <c r="F3591"/>
      <c r="G3591" s="152"/>
      <c r="I3591" s="224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</row>
    <row r="3592" spans="1:36" s="223" customFormat="1" x14ac:dyDescent="0.2">
      <c r="A3592" s="11"/>
      <c r="B3592"/>
      <c r="C3592"/>
      <c r="D3592" s="152"/>
      <c r="E3592" s="152"/>
      <c r="F3592"/>
      <c r="G3592" s="152"/>
      <c r="I3592" s="224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</row>
    <row r="3593" spans="1:36" s="223" customFormat="1" x14ac:dyDescent="0.2">
      <c r="A3593" s="11"/>
      <c r="B3593"/>
      <c r="C3593"/>
      <c r="D3593" s="152"/>
      <c r="E3593" s="152"/>
      <c r="F3593"/>
      <c r="G3593" s="152"/>
      <c r="I3593" s="224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</row>
    <row r="3594" spans="1:36" s="223" customFormat="1" x14ac:dyDescent="0.2">
      <c r="A3594" s="11"/>
      <c r="B3594"/>
      <c r="C3594"/>
      <c r="D3594" s="152"/>
      <c r="E3594" s="152"/>
      <c r="F3594"/>
      <c r="G3594" s="152"/>
      <c r="I3594" s="22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</row>
    <row r="3595" spans="1:36" s="223" customFormat="1" x14ac:dyDescent="0.2">
      <c r="A3595" s="11"/>
      <c r="B3595"/>
      <c r="C3595"/>
      <c r="D3595" s="152"/>
      <c r="E3595" s="152"/>
      <c r="F3595"/>
      <c r="G3595" s="152"/>
      <c r="I3595" s="224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</row>
    <row r="3596" spans="1:36" s="223" customFormat="1" x14ac:dyDescent="0.2">
      <c r="A3596" s="11"/>
      <c r="B3596"/>
      <c r="C3596"/>
      <c r="D3596" s="152"/>
      <c r="E3596" s="152"/>
      <c r="F3596"/>
      <c r="G3596" s="152"/>
      <c r="I3596" s="224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</row>
    <row r="3597" spans="1:36" s="223" customFormat="1" x14ac:dyDescent="0.2">
      <c r="A3597" s="11"/>
      <c r="B3597"/>
      <c r="C3597"/>
      <c r="D3597" s="152"/>
      <c r="E3597" s="152"/>
      <c r="F3597"/>
      <c r="G3597" s="152"/>
      <c r="I3597" s="224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</row>
    <row r="3598" spans="1:36" s="223" customFormat="1" x14ac:dyDescent="0.2">
      <c r="A3598" s="11"/>
      <c r="B3598"/>
      <c r="C3598"/>
      <c r="D3598" s="152"/>
      <c r="E3598" s="152"/>
      <c r="F3598"/>
      <c r="G3598" s="152"/>
      <c r="I3598" s="224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</row>
    <row r="3599" spans="1:36" s="223" customFormat="1" x14ac:dyDescent="0.2">
      <c r="A3599" s="11"/>
      <c r="B3599"/>
      <c r="C3599"/>
      <c r="D3599" s="152"/>
      <c r="E3599" s="152"/>
      <c r="F3599"/>
      <c r="G3599" s="152"/>
      <c r="I3599" s="224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</row>
    <row r="3600" spans="1:36" s="223" customFormat="1" x14ac:dyDescent="0.2">
      <c r="A3600" s="11"/>
      <c r="B3600"/>
      <c r="C3600"/>
      <c r="D3600" s="152"/>
      <c r="E3600" s="152"/>
      <c r="F3600"/>
      <c r="G3600" s="152"/>
      <c r="I3600" s="224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</row>
    <row r="3601" spans="1:36" s="223" customFormat="1" x14ac:dyDescent="0.2">
      <c r="A3601" s="11"/>
      <c r="B3601"/>
      <c r="C3601"/>
      <c r="D3601" s="152"/>
      <c r="E3601" s="152"/>
      <c r="F3601"/>
      <c r="G3601" s="152"/>
      <c r="I3601" s="224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</row>
    <row r="3602" spans="1:36" s="223" customFormat="1" x14ac:dyDescent="0.2">
      <c r="A3602" s="11"/>
      <c r="B3602"/>
      <c r="C3602"/>
      <c r="D3602" s="152"/>
      <c r="E3602" s="152"/>
      <c r="F3602"/>
      <c r="G3602" s="152"/>
      <c r="I3602" s="224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</row>
    <row r="3603" spans="1:36" s="223" customFormat="1" x14ac:dyDescent="0.2">
      <c r="A3603" s="11"/>
      <c r="B3603"/>
      <c r="C3603"/>
      <c r="D3603" s="152"/>
      <c r="E3603" s="152"/>
      <c r="F3603"/>
      <c r="G3603" s="152"/>
      <c r="I3603" s="224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</row>
    <row r="3604" spans="1:36" s="223" customFormat="1" x14ac:dyDescent="0.2">
      <c r="A3604" s="11"/>
      <c r="B3604"/>
      <c r="C3604"/>
      <c r="D3604" s="152"/>
      <c r="E3604" s="152"/>
      <c r="F3604"/>
      <c r="G3604" s="152"/>
      <c r="I3604" s="22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</row>
    <row r="3605" spans="1:36" s="223" customFormat="1" x14ac:dyDescent="0.2">
      <c r="A3605" s="11"/>
      <c r="B3605"/>
      <c r="C3605"/>
      <c r="D3605" s="152"/>
      <c r="E3605" s="152"/>
      <c r="F3605"/>
      <c r="G3605" s="152"/>
      <c r="I3605" s="224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</row>
    <row r="3606" spans="1:36" s="223" customFormat="1" x14ac:dyDescent="0.2">
      <c r="A3606" s="11"/>
      <c r="B3606"/>
      <c r="C3606"/>
      <c r="D3606" s="152"/>
      <c r="E3606" s="152"/>
      <c r="F3606"/>
      <c r="G3606" s="152"/>
      <c r="I3606" s="224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</row>
    <row r="3607" spans="1:36" s="223" customFormat="1" x14ac:dyDescent="0.2">
      <c r="A3607" s="11"/>
      <c r="B3607"/>
      <c r="C3607"/>
      <c r="D3607" s="152"/>
      <c r="E3607" s="152"/>
      <c r="F3607"/>
      <c r="G3607" s="152"/>
      <c r="I3607" s="224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</row>
    <row r="3608" spans="1:36" s="223" customFormat="1" x14ac:dyDescent="0.2">
      <c r="A3608" s="11"/>
      <c r="B3608"/>
      <c r="C3608"/>
      <c r="D3608" s="152"/>
      <c r="E3608" s="152"/>
      <c r="F3608"/>
      <c r="G3608" s="152"/>
      <c r="I3608" s="224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</row>
    <row r="3609" spans="1:36" s="223" customFormat="1" x14ac:dyDescent="0.2">
      <c r="A3609" s="11"/>
      <c r="B3609"/>
      <c r="C3609"/>
      <c r="D3609" s="152"/>
      <c r="E3609" s="152"/>
      <c r="F3609"/>
      <c r="G3609" s="152"/>
      <c r="I3609" s="224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</row>
    <row r="3610" spans="1:36" s="223" customFormat="1" x14ac:dyDescent="0.2">
      <c r="A3610" s="11"/>
      <c r="B3610"/>
      <c r="C3610"/>
      <c r="D3610" s="152"/>
      <c r="E3610" s="152"/>
      <c r="F3610"/>
      <c r="G3610" s="152"/>
      <c r="I3610" s="224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</row>
    <row r="3611" spans="1:36" s="223" customFormat="1" x14ac:dyDescent="0.2">
      <c r="A3611" s="11"/>
      <c r="B3611"/>
      <c r="C3611"/>
      <c r="D3611" s="152"/>
      <c r="E3611" s="152"/>
      <c r="F3611"/>
      <c r="G3611" s="152"/>
      <c r="I3611" s="224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</row>
    <row r="3612" spans="1:36" s="223" customFormat="1" x14ac:dyDescent="0.2">
      <c r="A3612" s="11"/>
      <c r="B3612"/>
      <c r="C3612"/>
      <c r="D3612" s="152"/>
      <c r="E3612" s="152"/>
      <c r="F3612"/>
      <c r="G3612" s="152"/>
      <c r="I3612" s="224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</row>
    <row r="3613" spans="1:36" s="223" customFormat="1" x14ac:dyDescent="0.2">
      <c r="A3613" s="11"/>
      <c r="B3613"/>
      <c r="C3613"/>
      <c r="D3613" s="152"/>
      <c r="E3613" s="152"/>
      <c r="F3613"/>
      <c r="G3613" s="152"/>
      <c r="I3613" s="224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</row>
    <row r="3614" spans="1:36" s="223" customFormat="1" x14ac:dyDescent="0.2">
      <c r="A3614" s="11"/>
      <c r="B3614"/>
      <c r="C3614"/>
      <c r="D3614" s="152"/>
      <c r="E3614" s="152"/>
      <c r="F3614"/>
      <c r="G3614" s="152"/>
      <c r="I3614" s="22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</row>
    <row r="3615" spans="1:36" s="223" customFormat="1" x14ac:dyDescent="0.2">
      <c r="A3615" s="11"/>
      <c r="B3615"/>
      <c r="C3615"/>
      <c r="D3615" s="152"/>
      <c r="E3615" s="152"/>
      <c r="F3615"/>
      <c r="G3615" s="152"/>
      <c r="I3615" s="224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</row>
    <row r="3616" spans="1:36" s="223" customFormat="1" x14ac:dyDescent="0.2">
      <c r="A3616" s="11"/>
      <c r="B3616"/>
      <c r="C3616"/>
      <c r="D3616" s="152"/>
      <c r="E3616" s="152"/>
      <c r="F3616"/>
      <c r="G3616" s="152"/>
      <c r="I3616" s="224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</row>
    <row r="3617" spans="1:36" s="223" customFormat="1" x14ac:dyDescent="0.2">
      <c r="A3617" s="11"/>
      <c r="B3617"/>
      <c r="C3617"/>
      <c r="D3617" s="152"/>
      <c r="E3617" s="152"/>
      <c r="F3617"/>
      <c r="G3617" s="152"/>
      <c r="I3617" s="224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</row>
    <row r="3618" spans="1:36" s="223" customFormat="1" x14ac:dyDescent="0.2">
      <c r="A3618" s="11"/>
      <c r="B3618"/>
      <c r="C3618"/>
      <c r="D3618" s="152"/>
      <c r="E3618" s="152"/>
      <c r="F3618"/>
      <c r="G3618" s="152"/>
      <c r="I3618" s="224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</row>
    <row r="3619" spans="1:36" s="223" customFormat="1" x14ac:dyDescent="0.2">
      <c r="A3619" s="11"/>
      <c r="B3619"/>
      <c r="C3619"/>
      <c r="D3619" s="152"/>
      <c r="E3619" s="152"/>
      <c r="F3619"/>
      <c r="G3619" s="152"/>
      <c r="I3619" s="224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</row>
    <row r="3620" spans="1:36" s="223" customFormat="1" x14ac:dyDescent="0.2">
      <c r="A3620" s="11"/>
      <c r="B3620"/>
      <c r="C3620"/>
      <c r="D3620" s="152"/>
      <c r="E3620" s="152"/>
      <c r="F3620"/>
      <c r="G3620" s="152"/>
      <c r="I3620" s="224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</row>
    <row r="3621" spans="1:36" s="223" customFormat="1" x14ac:dyDescent="0.2">
      <c r="A3621" s="11"/>
      <c r="B3621"/>
      <c r="C3621"/>
      <c r="D3621" s="152"/>
      <c r="E3621" s="152"/>
      <c r="F3621"/>
      <c r="G3621" s="152"/>
      <c r="I3621" s="224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</row>
    <row r="3622" spans="1:36" s="223" customFormat="1" x14ac:dyDescent="0.2">
      <c r="A3622" s="11"/>
      <c r="B3622"/>
      <c r="C3622"/>
      <c r="D3622" s="152"/>
      <c r="E3622" s="152"/>
      <c r="F3622"/>
      <c r="G3622" s="152"/>
      <c r="I3622" s="224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</row>
    <row r="3623" spans="1:36" s="223" customFormat="1" x14ac:dyDescent="0.2">
      <c r="A3623" s="11"/>
      <c r="B3623"/>
      <c r="C3623"/>
      <c r="D3623" s="152"/>
      <c r="E3623" s="152"/>
      <c r="F3623"/>
      <c r="G3623" s="152"/>
      <c r="I3623" s="224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</row>
    <row r="3624" spans="1:36" s="223" customFormat="1" x14ac:dyDescent="0.2">
      <c r="A3624" s="11"/>
      <c r="B3624"/>
      <c r="C3624"/>
      <c r="D3624" s="152"/>
      <c r="E3624" s="152"/>
      <c r="F3624"/>
      <c r="G3624" s="152"/>
      <c r="I3624" s="2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</row>
    <row r="3625" spans="1:36" s="223" customFormat="1" x14ac:dyDescent="0.2">
      <c r="A3625" s="11"/>
      <c r="B3625"/>
      <c r="C3625"/>
      <c r="D3625" s="152"/>
      <c r="E3625" s="152"/>
      <c r="F3625"/>
      <c r="G3625" s="152"/>
      <c r="I3625" s="224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</row>
    <row r="3626" spans="1:36" s="223" customFormat="1" x14ac:dyDescent="0.2">
      <c r="A3626" s="11"/>
      <c r="B3626"/>
      <c r="C3626"/>
      <c r="D3626" s="152"/>
      <c r="E3626" s="152"/>
      <c r="F3626"/>
      <c r="G3626" s="152"/>
      <c r="I3626" s="224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</row>
    <row r="3627" spans="1:36" s="223" customFormat="1" x14ac:dyDescent="0.2">
      <c r="A3627" s="11"/>
      <c r="B3627"/>
      <c r="C3627"/>
      <c r="D3627" s="152"/>
      <c r="E3627" s="152"/>
      <c r="F3627"/>
      <c r="G3627" s="152"/>
      <c r="I3627" s="224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</row>
    <row r="3628" spans="1:36" s="223" customFormat="1" x14ac:dyDescent="0.2">
      <c r="A3628" s="11"/>
      <c r="B3628"/>
      <c r="C3628"/>
      <c r="D3628" s="152"/>
      <c r="E3628" s="152"/>
      <c r="F3628"/>
      <c r="G3628" s="152"/>
      <c r="I3628" s="224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</row>
    <row r="3629" spans="1:36" s="223" customFormat="1" x14ac:dyDescent="0.2">
      <c r="A3629" s="11"/>
      <c r="B3629"/>
      <c r="C3629"/>
      <c r="D3629" s="152"/>
      <c r="E3629" s="152"/>
      <c r="F3629"/>
      <c r="G3629" s="152"/>
      <c r="I3629" s="224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</row>
    <row r="3630" spans="1:36" s="223" customFormat="1" x14ac:dyDescent="0.2">
      <c r="A3630" s="11"/>
      <c r="B3630"/>
      <c r="C3630"/>
      <c r="D3630" s="152"/>
      <c r="E3630" s="152"/>
      <c r="F3630"/>
      <c r="G3630" s="152"/>
      <c r="I3630" s="224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</row>
    <row r="3631" spans="1:36" s="223" customFormat="1" x14ac:dyDescent="0.2">
      <c r="A3631" s="11"/>
      <c r="B3631"/>
      <c r="C3631"/>
      <c r="D3631" s="152"/>
      <c r="E3631" s="152"/>
      <c r="F3631"/>
      <c r="G3631" s="152"/>
      <c r="I3631" s="224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</row>
    <row r="3632" spans="1:36" s="223" customFormat="1" x14ac:dyDescent="0.2">
      <c r="A3632" s="11"/>
      <c r="B3632"/>
      <c r="C3632"/>
      <c r="D3632" s="152"/>
      <c r="E3632" s="152"/>
      <c r="F3632"/>
      <c r="G3632" s="152"/>
      <c r="I3632" s="224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</row>
    <row r="3633" spans="1:36" s="223" customFormat="1" x14ac:dyDescent="0.2">
      <c r="A3633" s="11"/>
      <c r="B3633"/>
      <c r="C3633"/>
      <c r="D3633" s="152"/>
      <c r="E3633" s="152"/>
      <c r="F3633"/>
      <c r="G3633" s="152"/>
      <c r="I3633" s="224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</row>
    <row r="3634" spans="1:36" s="223" customFormat="1" x14ac:dyDescent="0.2">
      <c r="A3634" s="11"/>
      <c r="B3634"/>
      <c r="C3634"/>
      <c r="D3634" s="152"/>
      <c r="E3634" s="152"/>
      <c r="F3634"/>
      <c r="G3634" s="152"/>
      <c r="I3634" s="22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</row>
    <row r="3635" spans="1:36" s="223" customFormat="1" x14ac:dyDescent="0.2">
      <c r="A3635" s="11"/>
      <c r="B3635"/>
      <c r="C3635"/>
      <c r="D3635" s="152"/>
      <c r="E3635" s="152"/>
      <c r="F3635"/>
      <c r="G3635" s="152"/>
      <c r="I3635" s="224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</row>
    <row r="3636" spans="1:36" s="223" customFormat="1" x14ac:dyDescent="0.2">
      <c r="A3636" s="11"/>
      <c r="B3636"/>
      <c r="C3636"/>
      <c r="D3636" s="152"/>
      <c r="E3636" s="152"/>
      <c r="F3636"/>
      <c r="G3636" s="152"/>
      <c r="I3636" s="224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</row>
    <row r="3637" spans="1:36" s="223" customFormat="1" x14ac:dyDescent="0.2">
      <c r="A3637" s="11"/>
      <c r="B3637"/>
      <c r="C3637"/>
      <c r="D3637" s="152"/>
      <c r="E3637" s="152"/>
      <c r="F3637"/>
      <c r="G3637" s="152"/>
      <c r="I3637" s="224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</row>
    <row r="3638" spans="1:36" s="223" customFormat="1" x14ac:dyDescent="0.2">
      <c r="A3638" s="11"/>
      <c r="B3638"/>
      <c r="C3638"/>
      <c r="D3638" s="152"/>
      <c r="E3638" s="152"/>
      <c r="F3638"/>
      <c r="G3638" s="152"/>
      <c r="I3638" s="224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</row>
    <row r="3639" spans="1:36" s="223" customFormat="1" x14ac:dyDescent="0.2">
      <c r="A3639" s="11"/>
      <c r="B3639"/>
      <c r="C3639"/>
      <c r="D3639" s="152"/>
      <c r="E3639" s="152"/>
      <c r="F3639"/>
      <c r="G3639" s="152"/>
      <c r="I3639" s="224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</row>
    <row r="3640" spans="1:36" s="223" customFormat="1" x14ac:dyDescent="0.2">
      <c r="A3640" s="11"/>
      <c r="B3640"/>
      <c r="C3640"/>
      <c r="D3640" s="152"/>
      <c r="E3640" s="152"/>
      <c r="F3640"/>
      <c r="G3640" s="152"/>
      <c r="I3640" s="224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</row>
    <row r="3641" spans="1:36" s="223" customFormat="1" x14ac:dyDescent="0.2">
      <c r="A3641" s="11"/>
      <c r="B3641"/>
      <c r="C3641"/>
      <c r="D3641" s="152"/>
      <c r="E3641" s="152"/>
      <c r="F3641"/>
      <c r="G3641" s="152"/>
      <c r="I3641" s="224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</row>
    <row r="3642" spans="1:36" s="223" customFormat="1" x14ac:dyDescent="0.2">
      <c r="A3642" s="11"/>
      <c r="B3642"/>
      <c r="C3642"/>
      <c r="D3642" s="152"/>
      <c r="E3642" s="152"/>
      <c r="F3642"/>
      <c r="G3642" s="152"/>
      <c r="I3642" s="224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</row>
    <row r="3643" spans="1:36" s="223" customFormat="1" x14ac:dyDescent="0.2">
      <c r="A3643" s="11"/>
      <c r="B3643"/>
      <c r="C3643"/>
      <c r="D3643" s="152"/>
      <c r="E3643" s="152"/>
      <c r="F3643"/>
      <c r="G3643" s="152"/>
      <c r="I3643" s="224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</row>
    <row r="3644" spans="1:36" s="223" customFormat="1" x14ac:dyDescent="0.2">
      <c r="A3644" s="11"/>
      <c r="B3644"/>
      <c r="C3644"/>
      <c r="D3644" s="152"/>
      <c r="E3644" s="152"/>
      <c r="F3644"/>
      <c r="G3644" s="152"/>
      <c r="I3644" s="22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</row>
    <row r="3645" spans="1:36" s="223" customFormat="1" x14ac:dyDescent="0.2">
      <c r="A3645" s="11"/>
      <c r="B3645"/>
      <c r="C3645"/>
      <c r="D3645" s="152"/>
      <c r="E3645" s="152"/>
      <c r="F3645"/>
      <c r="G3645" s="152"/>
      <c r="I3645" s="224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</row>
    <row r="3646" spans="1:36" s="223" customFormat="1" x14ac:dyDescent="0.2">
      <c r="A3646" s="11"/>
      <c r="B3646"/>
      <c r="C3646"/>
      <c r="D3646" s="152"/>
      <c r="E3646" s="152"/>
      <c r="F3646"/>
      <c r="G3646" s="152"/>
      <c r="I3646" s="224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</row>
    <row r="3647" spans="1:36" s="223" customFormat="1" x14ac:dyDescent="0.2">
      <c r="A3647" s="11"/>
      <c r="B3647"/>
      <c r="C3647"/>
      <c r="D3647" s="152"/>
      <c r="E3647" s="152"/>
      <c r="F3647"/>
      <c r="G3647" s="152"/>
      <c r="I3647" s="224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</row>
    <row r="3648" spans="1:36" s="223" customFormat="1" x14ac:dyDescent="0.2">
      <c r="A3648" s="11"/>
      <c r="B3648"/>
      <c r="C3648"/>
      <c r="D3648" s="152"/>
      <c r="E3648" s="152"/>
      <c r="F3648"/>
      <c r="G3648" s="152"/>
      <c r="I3648" s="224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</row>
    <row r="3649" spans="1:36" s="223" customFormat="1" x14ac:dyDescent="0.2">
      <c r="A3649" s="11"/>
      <c r="B3649"/>
      <c r="C3649"/>
      <c r="D3649" s="152"/>
      <c r="E3649" s="152"/>
      <c r="F3649"/>
      <c r="G3649" s="152"/>
      <c r="I3649" s="224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</row>
    <row r="3650" spans="1:36" s="223" customFormat="1" x14ac:dyDescent="0.2">
      <c r="A3650" s="11"/>
      <c r="B3650"/>
      <c r="C3650"/>
      <c r="D3650" s="152"/>
      <c r="E3650" s="152"/>
      <c r="F3650"/>
      <c r="G3650" s="152"/>
      <c r="I3650" s="224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</row>
    <row r="3651" spans="1:36" s="223" customFormat="1" x14ac:dyDescent="0.2">
      <c r="A3651" s="11"/>
      <c r="B3651"/>
      <c r="C3651"/>
      <c r="D3651" s="152"/>
      <c r="E3651" s="152"/>
      <c r="F3651"/>
      <c r="G3651" s="152"/>
      <c r="I3651" s="224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</row>
    <row r="3652" spans="1:36" s="223" customFormat="1" x14ac:dyDescent="0.2">
      <c r="A3652" s="11"/>
      <c r="B3652"/>
      <c r="C3652"/>
      <c r="D3652" s="152"/>
      <c r="E3652" s="152"/>
      <c r="F3652"/>
      <c r="G3652" s="152"/>
      <c r="I3652" s="224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</row>
    <row r="3653" spans="1:36" s="223" customFormat="1" x14ac:dyDescent="0.2">
      <c r="A3653" s="11"/>
      <c r="B3653"/>
      <c r="C3653"/>
      <c r="D3653" s="152"/>
      <c r="E3653" s="152"/>
      <c r="F3653"/>
      <c r="G3653" s="152"/>
      <c r="I3653" s="224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</row>
    <row r="3654" spans="1:36" s="223" customFormat="1" x14ac:dyDescent="0.2">
      <c r="A3654" s="11"/>
      <c r="B3654"/>
      <c r="C3654"/>
      <c r="D3654" s="152"/>
      <c r="E3654" s="152"/>
      <c r="F3654"/>
      <c r="G3654" s="152"/>
      <c r="I3654" s="22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</row>
    <row r="3655" spans="1:36" s="223" customFormat="1" x14ac:dyDescent="0.2">
      <c r="A3655" s="11"/>
      <c r="B3655"/>
      <c r="C3655"/>
      <c r="D3655" s="152"/>
      <c r="E3655" s="152"/>
      <c r="F3655"/>
      <c r="G3655" s="152"/>
      <c r="I3655" s="224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</row>
    <row r="3656" spans="1:36" s="223" customFormat="1" x14ac:dyDescent="0.2">
      <c r="A3656" s="11"/>
      <c r="B3656"/>
      <c r="C3656"/>
      <c r="D3656" s="152"/>
      <c r="E3656" s="152"/>
      <c r="F3656"/>
      <c r="G3656" s="152"/>
      <c r="I3656" s="224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</row>
    <row r="3657" spans="1:36" s="223" customFormat="1" x14ac:dyDescent="0.2">
      <c r="A3657" s="11"/>
      <c r="B3657"/>
      <c r="C3657"/>
      <c r="D3657" s="152"/>
      <c r="E3657" s="152"/>
      <c r="F3657"/>
      <c r="G3657" s="152"/>
      <c r="I3657" s="224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</row>
    <row r="3658" spans="1:36" s="223" customFormat="1" x14ac:dyDescent="0.2">
      <c r="A3658" s="11"/>
      <c r="B3658"/>
      <c r="C3658"/>
      <c r="D3658" s="152"/>
      <c r="E3658" s="152"/>
      <c r="F3658"/>
      <c r="G3658" s="152"/>
      <c r="I3658" s="224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</row>
    <row r="3659" spans="1:36" s="223" customFormat="1" x14ac:dyDescent="0.2">
      <c r="A3659" s="11"/>
      <c r="B3659"/>
      <c r="C3659"/>
      <c r="D3659" s="152"/>
      <c r="E3659" s="152"/>
      <c r="F3659"/>
      <c r="G3659" s="152"/>
      <c r="I3659" s="224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</row>
    <row r="3660" spans="1:36" s="223" customFormat="1" x14ac:dyDescent="0.2">
      <c r="A3660" s="11"/>
      <c r="B3660"/>
      <c r="C3660"/>
      <c r="D3660" s="152"/>
      <c r="E3660" s="152"/>
      <c r="F3660"/>
      <c r="G3660" s="152"/>
      <c r="I3660" s="224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</row>
    <row r="3661" spans="1:36" s="223" customFormat="1" x14ac:dyDescent="0.2">
      <c r="A3661" s="11"/>
      <c r="B3661"/>
      <c r="C3661"/>
      <c r="D3661" s="152"/>
      <c r="E3661" s="152"/>
      <c r="F3661"/>
      <c r="G3661" s="152"/>
      <c r="I3661" s="224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</row>
    <row r="3662" spans="1:36" s="223" customFormat="1" x14ac:dyDescent="0.2">
      <c r="A3662" s="11"/>
      <c r="B3662"/>
      <c r="C3662"/>
      <c r="D3662" s="152"/>
      <c r="E3662" s="152"/>
      <c r="F3662"/>
      <c r="G3662" s="152"/>
      <c r="I3662" s="224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</row>
    <row r="3663" spans="1:36" s="223" customFormat="1" x14ac:dyDescent="0.2">
      <c r="A3663" s="11"/>
      <c r="B3663"/>
      <c r="C3663"/>
      <c r="D3663" s="152"/>
      <c r="E3663" s="152"/>
      <c r="F3663"/>
      <c r="G3663" s="152"/>
      <c r="I3663" s="224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</row>
    <row r="3664" spans="1:36" s="223" customFormat="1" x14ac:dyDescent="0.2">
      <c r="A3664" s="11"/>
      <c r="B3664"/>
      <c r="C3664"/>
      <c r="D3664" s="152"/>
      <c r="E3664" s="152"/>
      <c r="F3664"/>
      <c r="G3664" s="152"/>
      <c r="I3664" s="22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</row>
    <row r="3665" spans="1:36" s="223" customFormat="1" x14ac:dyDescent="0.2">
      <c r="A3665" s="11"/>
      <c r="B3665"/>
      <c r="C3665"/>
      <c r="D3665" s="152"/>
      <c r="E3665" s="152"/>
      <c r="F3665"/>
      <c r="G3665" s="152"/>
      <c r="I3665" s="224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</row>
    <row r="3666" spans="1:36" s="223" customFormat="1" x14ac:dyDescent="0.2">
      <c r="A3666" s="11"/>
      <c r="B3666"/>
      <c r="C3666"/>
      <c r="D3666" s="152"/>
      <c r="E3666" s="152"/>
      <c r="F3666"/>
      <c r="G3666" s="152"/>
      <c r="I3666" s="224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</row>
    <row r="3667" spans="1:36" s="223" customFormat="1" x14ac:dyDescent="0.2">
      <c r="A3667" s="11"/>
      <c r="B3667"/>
      <c r="C3667"/>
      <c r="D3667" s="152"/>
      <c r="E3667" s="152"/>
      <c r="F3667"/>
      <c r="G3667" s="152"/>
      <c r="I3667" s="224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</row>
    <row r="3668" spans="1:36" s="223" customFormat="1" x14ac:dyDescent="0.2">
      <c r="A3668" s="11"/>
      <c r="B3668"/>
      <c r="C3668"/>
      <c r="D3668" s="152"/>
      <c r="E3668" s="152"/>
      <c r="F3668"/>
      <c r="G3668" s="152"/>
      <c r="I3668" s="224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</row>
    <row r="3669" spans="1:36" s="223" customFormat="1" x14ac:dyDescent="0.2">
      <c r="A3669" s="11"/>
      <c r="B3669"/>
      <c r="C3669"/>
      <c r="D3669" s="152"/>
      <c r="E3669" s="152"/>
      <c r="F3669"/>
      <c r="G3669" s="152"/>
      <c r="I3669" s="224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</row>
    <row r="3670" spans="1:36" s="223" customFormat="1" x14ac:dyDescent="0.2">
      <c r="A3670" s="11"/>
      <c r="B3670"/>
      <c r="C3670"/>
      <c r="D3670" s="152"/>
      <c r="E3670" s="152"/>
      <c r="F3670"/>
      <c r="G3670" s="152"/>
      <c r="I3670" s="224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</row>
    <row r="3671" spans="1:36" s="223" customFormat="1" x14ac:dyDescent="0.2">
      <c r="A3671" s="11"/>
      <c r="B3671"/>
      <c r="C3671"/>
      <c r="D3671" s="152"/>
      <c r="E3671" s="152"/>
      <c r="F3671"/>
      <c r="G3671" s="152"/>
      <c r="I3671" s="224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</row>
    <row r="3672" spans="1:36" s="223" customFormat="1" x14ac:dyDescent="0.2">
      <c r="A3672" s="11"/>
      <c r="B3672"/>
      <c r="C3672"/>
      <c r="D3672" s="152"/>
      <c r="E3672" s="152"/>
      <c r="F3672"/>
      <c r="G3672" s="152"/>
      <c r="I3672" s="224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</row>
    <row r="3673" spans="1:36" s="223" customFormat="1" x14ac:dyDescent="0.2">
      <c r="A3673" s="11"/>
      <c r="B3673"/>
      <c r="C3673"/>
      <c r="D3673" s="152"/>
      <c r="E3673" s="152"/>
      <c r="F3673"/>
      <c r="G3673" s="152"/>
      <c r="I3673" s="224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</row>
    <row r="3674" spans="1:36" s="223" customFormat="1" x14ac:dyDescent="0.2">
      <c r="A3674" s="11"/>
      <c r="B3674"/>
      <c r="C3674"/>
      <c r="D3674" s="152"/>
      <c r="E3674" s="152"/>
      <c r="F3674"/>
      <c r="G3674" s="152"/>
      <c r="I3674" s="22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</row>
    <row r="3675" spans="1:36" s="223" customFormat="1" x14ac:dyDescent="0.2">
      <c r="A3675" s="11"/>
      <c r="B3675"/>
      <c r="C3675"/>
      <c r="D3675" s="152"/>
      <c r="E3675" s="152"/>
      <c r="F3675"/>
      <c r="G3675" s="152"/>
      <c r="I3675" s="224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</row>
    <row r="3676" spans="1:36" s="223" customFormat="1" x14ac:dyDescent="0.2">
      <c r="A3676" s="11"/>
      <c r="B3676"/>
      <c r="C3676"/>
      <c r="D3676" s="152"/>
      <c r="E3676" s="152"/>
      <c r="F3676"/>
      <c r="G3676" s="152"/>
      <c r="I3676" s="224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</row>
    <row r="3677" spans="1:36" s="223" customFormat="1" x14ac:dyDescent="0.2">
      <c r="A3677" s="11"/>
      <c r="B3677"/>
      <c r="C3677"/>
      <c r="D3677" s="152"/>
      <c r="E3677" s="152"/>
      <c r="F3677"/>
      <c r="G3677" s="152"/>
      <c r="I3677" s="224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</row>
    <row r="3678" spans="1:36" s="223" customFormat="1" x14ac:dyDescent="0.2">
      <c r="A3678" s="11"/>
      <c r="B3678"/>
      <c r="C3678"/>
      <c r="D3678" s="152"/>
      <c r="E3678" s="152"/>
      <c r="F3678"/>
      <c r="G3678" s="152"/>
      <c r="I3678" s="224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</row>
    <row r="3679" spans="1:36" s="223" customFormat="1" x14ac:dyDescent="0.2">
      <c r="A3679" s="11"/>
      <c r="B3679"/>
      <c r="C3679"/>
      <c r="D3679" s="152"/>
      <c r="E3679" s="152"/>
      <c r="F3679"/>
      <c r="G3679" s="152"/>
      <c r="I3679" s="224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</row>
    <row r="3680" spans="1:36" s="223" customFormat="1" x14ac:dyDescent="0.2">
      <c r="A3680" s="11"/>
      <c r="B3680"/>
      <c r="C3680"/>
      <c r="D3680" s="152"/>
      <c r="E3680" s="152"/>
      <c r="F3680"/>
      <c r="G3680" s="152"/>
      <c r="I3680" s="224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</row>
    <row r="3681" spans="1:36" s="223" customFormat="1" x14ac:dyDescent="0.2">
      <c r="A3681" s="11"/>
      <c r="B3681"/>
      <c r="C3681"/>
      <c r="D3681" s="152"/>
      <c r="E3681" s="152"/>
      <c r="F3681"/>
      <c r="G3681" s="152"/>
      <c r="I3681" s="224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</row>
    <row r="3682" spans="1:36" s="223" customFormat="1" x14ac:dyDescent="0.2">
      <c r="A3682" s="11"/>
      <c r="B3682"/>
      <c r="C3682"/>
      <c r="D3682" s="152"/>
      <c r="E3682" s="152"/>
      <c r="F3682"/>
      <c r="G3682" s="152"/>
      <c r="I3682" s="224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</row>
    <row r="3683" spans="1:36" s="223" customFormat="1" x14ac:dyDescent="0.2">
      <c r="A3683" s="11"/>
      <c r="B3683"/>
      <c r="C3683"/>
      <c r="D3683" s="152"/>
      <c r="E3683" s="152"/>
      <c r="F3683"/>
      <c r="G3683" s="152"/>
      <c r="I3683" s="224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</row>
    <row r="3684" spans="1:36" s="223" customFormat="1" x14ac:dyDescent="0.2">
      <c r="A3684" s="11"/>
      <c r="B3684"/>
      <c r="C3684"/>
      <c r="D3684" s="152"/>
      <c r="E3684" s="152"/>
      <c r="F3684"/>
      <c r="G3684" s="152"/>
      <c r="I3684" s="22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</row>
    <row r="3685" spans="1:36" s="223" customFormat="1" x14ac:dyDescent="0.2">
      <c r="A3685" s="11"/>
      <c r="B3685"/>
      <c r="C3685"/>
      <c r="D3685" s="152"/>
      <c r="E3685" s="152"/>
      <c r="F3685"/>
      <c r="G3685" s="152"/>
      <c r="I3685" s="224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</row>
    <row r="3686" spans="1:36" s="223" customFormat="1" x14ac:dyDescent="0.2">
      <c r="A3686" s="11"/>
      <c r="B3686"/>
      <c r="C3686"/>
      <c r="D3686" s="152"/>
      <c r="E3686" s="152"/>
      <c r="F3686"/>
      <c r="G3686" s="152"/>
      <c r="I3686" s="224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</row>
    <row r="3687" spans="1:36" s="223" customFormat="1" x14ac:dyDescent="0.2">
      <c r="A3687" s="11"/>
      <c r="B3687"/>
      <c r="C3687"/>
      <c r="D3687" s="152"/>
      <c r="E3687" s="152"/>
      <c r="F3687"/>
      <c r="G3687" s="152"/>
      <c r="I3687" s="224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</row>
    <row r="3688" spans="1:36" s="223" customFormat="1" x14ac:dyDescent="0.2">
      <c r="A3688" s="11"/>
      <c r="B3688"/>
      <c r="C3688"/>
      <c r="D3688" s="152"/>
      <c r="E3688" s="152"/>
      <c r="F3688"/>
      <c r="G3688" s="152"/>
      <c r="I3688" s="224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</row>
    <row r="3689" spans="1:36" s="223" customFormat="1" x14ac:dyDescent="0.2">
      <c r="A3689" s="11"/>
      <c r="B3689"/>
      <c r="C3689"/>
      <c r="D3689" s="152"/>
      <c r="E3689" s="152"/>
      <c r="F3689"/>
      <c r="G3689" s="152"/>
      <c r="I3689" s="224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</row>
    <row r="3690" spans="1:36" s="223" customFormat="1" x14ac:dyDescent="0.2">
      <c r="A3690" s="11"/>
      <c r="B3690"/>
      <c r="C3690"/>
      <c r="D3690" s="152"/>
      <c r="E3690" s="152"/>
      <c r="F3690"/>
      <c r="G3690" s="152"/>
      <c r="I3690" s="224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</row>
    <row r="3691" spans="1:36" s="223" customFormat="1" x14ac:dyDescent="0.2">
      <c r="A3691" s="11"/>
      <c r="B3691"/>
      <c r="C3691"/>
      <c r="D3691" s="152"/>
      <c r="E3691" s="152"/>
      <c r="F3691"/>
      <c r="G3691" s="152"/>
      <c r="I3691" s="224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</row>
    <row r="3692" spans="1:36" s="223" customFormat="1" x14ac:dyDescent="0.2">
      <c r="A3692" s="11"/>
      <c r="B3692"/>
      <c r="C3692"/>
      <c r="D3692" s="152"/>
      <c r="E3692" s="152"/>
      <c r="F3692"/>
      <c r="G3692" s="152"/>
      <c r="I3692" s="224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</row>
    <row r="3693" spans="1:36" s="223" customFormat="1" x14ac:dyDescent="0.2">
      <c r="A3693" s="11"/>
      <c r="B3693"/>
      <c r="C3693"/>
      <c r="D3693" s="152"/>
      <c r="E3693" s="152"/>
      <c r="F3693"/>
      <c r="G3693" s="152"/>
      <c r="I3693" s="224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</row>
    <row r="3694" spans="1:36" s="223" customFormat="1" x14ac:dyDescent="0.2">
      <c r="A3694" s="11"/>
      <c r="B3694"/>
      <c r="C3694"/>
      <c r="D3694" s="152"/>
      <c r="E3694" s="152"/>
      <c r="F3694"/>
      <c r="G3694" s="152"/>
      <c r="I3694" s="22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</row>
    <row r="3695" spans="1:36" s="223" customFormat="1" x14ac:dyDescent="0.2">
      <c r="A3695" s="11"/>
      <c r="B3695"/>
      <c r="C3695"/>
      <c r="D3695" s="152"/>
      <c r="E3695" s="152"/>
      <c r="F3695"/>
      <c r="G3695" s="152"/>
      <c r="I3695" s="224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</row>
    <row r="3696" spans="1:36" s="223" customFormat="1" x14ac:dyDescent="0.2">
      <c r="A3696" s="11"/>
      <c r="B3696"/>
      <c r="C3696"/>
      <c r="D3696" s="152"/>
      <c r="E3696" s="152"/>
      <c r="F3696"/>
      <c r="G3696" s="152"/>
      <c r="I3696" s="224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</row>
    <row r="3697" spans="1:36" s="223" customFormat="1" x14ac:dyDescent="0.2">
      <c r="A3697" s="11"/>
      <c r="B3697"/>
      <c r="C3697"/>
      <c r="D3697" s="152"/>
      <c r="E3697" s="152"/>
      <c r="F3697"/>
      <c r="G3697" s="152"/>
      <c r="I3697" s="224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</row>
    <row r="3698" spans="1:36" s="223" customFormat="1" x14ac:dyDescent="0.2">
      <c r="A3698" s="11"/>
      <c r="B3698"/>
      <c r="C3698"/>
      <c r="D3698" s="152"/>
      <c r="E3698" s="152"/>
      <c r="F3698"/>
      <c r="G3698" s="152"/>
      <c r="I3698" s="224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</row>
    <row r="3699" spans="1:36" s="223" customFormat="1" x14ac:dyDescent="0.2">
      <c r="A3699" s="11"/>
      <c r="B3699"/>
      <c r="C3699"/>
      <c r="D3699" s="152"/>
      <c r="E3699" s="152"/>
      <c r="F3699"/>
      <c r="G3699" s="152"/>
      <c r="I3699" s="224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</row>
    <row r="3700" spans="1:36" s="223" customFormat="1" x14ac:dyDescent="0.2">
      <c r="A3700" s="11"/>
      <c r="B3700"/>
      <c r="C3700"/>
      <c r="D3700" s="152"/>
      <c r="E3700" s="152"/>
      <c r="F3700"/>
      <c r="G3700" s="152"/>
      <c r="I3700" s="224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</row>
    <row r="3701" spans="1:36" s="223" customFormat="1" x14ac:dyDescent="0.2">
      <c r="A3701" s="11"/>
      <c r="B3701"/>
      <c r="C3701"/>
      <c r="D3701" s="152"/>
      <c r="E3701" s="152"/>
      <c r="F3701"/>
      <c r="G3701" s="152"/>
      <c r="I3701" s="224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</row>
    <row r="3702" spans="1:36" s="223" customFormat="1" x14ac:dyDescent="0.2">
      <c r="A3702" s="11"/>
      <c r="B3702"/>
      <c r="C3702"/>
      <c r="D3702" s="152"/>
      <c r="E3702" s="152"/>
      <c r="F3702"/>
      <c r="G3702" s="152"/>
      <c r="I3702" s="224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</row>
    <row r="3703" spans="1:36" s="223" customFormat="1" x14ac:dyDescent="0.2">
      <c r="A3703" s="11"/>
      <c r="B3703"/>
      <c r="C3703"/>
      <c r="D3703" s="152"/>
      <c r="E3703" s="152"/>
      <c r="F3703"/>
      <c r="G3703" s="152"/>
      <c r="I3703" s="224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</row>
    <row r="3704" spans="1:36" s="223" customFormat="1" x14ac:dyDescent="0.2">
      <c r="A3704" s="11"/>
      <c r="B3704"/>
      <c r="C3704"/>
      <c r="D3704" s="152"/>
      <c r="E3704" s="152"/>
      <c r="F3704"/>
      <c r="G3704" s="152"/>
      <c r="I3704" s="22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</row>
    <row r="3705" spans="1:36" s="223" customFormat="1" x14ac:dyDescent="0.2">
      <c r="A3705" s="11"/>
      <c r="B3705"/>
      <c r="C3705"/>
      <c r="D3705" s="152"/>
      <c r="E3705" s="152"/>
      <c r="F3705"/>
      <c r="G3705" s="152"/>
      <c r="I3705" s="224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</row>
    <row r="3706" spans="1:36" s="223" customFormat="1" x14ac:dyDescent="0.2">
      <c r="A3706" s="11"/>
      <c r="B3706"/>
      <c r="C3706"/>
      <c r="D3706" s="152"/>
      <c r="E3706" s="152"/>
      <c r="F3706"/>
      <c r="G3706" s="152"/>
      <c r="I3706" s="224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</row>
    <row r="3707" spans="1:36" s="223" customFormat="1" x14ac:dyDescent="0.2">
      <c r="A3707" s="11"/>
      <c r="B3707"/>
      <c r="C3707"/>
      <c r="D3707" s="152"/>
      <c r="E3707" s="152"/>
      <c r="F3707"/>
      <c r="G3707" s="152"/>
      <c r="I3707" s="224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</row>
    <row r="3708" spans="1:36" s="223" customFormat="1" x14ac:dyDescent="0.2">
      <c r="A3708" s="11"/>
      <c r="B3708"/>
      <c r="C3708"/>
      <c r="D3708" s="152"/>
      <c r="E3708" s="152"/>
      <c r="F3708"/>
      <c r="G3708" s="152"/>
      <c r="I3708" s="224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</row>
    <row r="3709" spans="1:36" s="223" customFormat="1" x14ac:dyDescent="0.2">
      <c r="A3709" s="11"/>
      <c r="B3709"/>
      <c r="C3709"/>
      <c r="D3709" s="152"/>
      <c r="E3709" s="152"/>
      <c r="F3709"/>
      <c r="G3709" s="152"/>
      <c r="I3709" s="224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</row>
    <row r="3710" spans="1:36" s="223" customFormat="1" x14ac:dyDescent="0.2">
      <c r="A3710" s="11"/>
      <c r="B3710"/>
      <c r="C3710"/>
      <c r="D3710" s="152"/>
      <c r="E3710" s="152"/>
      <c r="F3710"/>
      <c r="G3710" s="152"/>
      <c r="I3710" s="224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</row>
    <row r="3711" spans="1:36" s="223" customFormat="1" x14ac:dyDescent="0.2">
      <c r="A3711" s="11"/>
      <c r="B3711"/>
      <c r="C3711"/>
      <c r="D3711" s="152"/>
      <c r="E3711" s="152"/>
      <c r="F3711"/>
      <c r="G3711" s="152"/>
      <c r="I3711" s="224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</row>
    <row r="3712" spans="1:36" s="223" customFormat="1" x14ac:dyDescent="0.2">
      <c r="A3712" s="11"/>
      <c r="B3712"/>
      <c r="C3712"/>
      <c r="D3712" s="152"/>
      <c r="E3712" s="152"/>
      <c r="F3712"/>
      <c r="G3712" s="152"/>
      <c r="I3712" s="224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</row>
    <row r="3713" spans="1:36" s="223" customFormat="1" x14ac:dyDescent="0.2">
      <c r="A3713" s="11"/>
      <c r="B3713"/>
      <c r="C3713"/>
      <c r="D3713" s="152"/>
      <c r="E3713" s="152"/>
      <c r="F3713"/>
      <c r="G3713" s="152"/>
      <c r="I3713" s="224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</row>
    <row r="3714" spans="1:36" s="223" customFormat="1" x14ac:dyDescent="0.2">
      <c r="A3714" s="11"/>
      <c r="B3714"/>
      <c r="C3714"/>
      <c r="D3714" s="152"/>
      <c r="E3714" s="152"/>
      <c r="F3714"/>
      <c r="G3714" s="152"/>
      <c r="I3714" s="22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</row>
    <row r="3715" spans="1:36" s="223" customFormat="1" x14ac:dyDescent="0.2">
      <c r="A3715" s="11"/>
      <c r="B3715"/>
      <c r="C3715"/>
      <c r="D3715" s="152"/>
      <c r="E3715" s="152"/>
      <c r="F3715"/>
      <c r="G3715" s="152"/>
      <c r="I3715" s="224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</row>
    <row r="3716" spans="1:36" s="223" customFormat="1" x14ac:dyDescent="0.2">
      <c r="A3716" s="11"/>
      <c r="B3716"/>
      <c r="C3716"/>
      <c r="D3716" s="152"/>
      <c r="E3716" s="152"/>
      <c r="F3716"/>
      <c r="G3716" s="152"/>
      <c r="I3716" s="224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</row>
    <row r="3717" spans="1:36" s="223" customFormat="1" x14ac:dyDescent="0.2">
      <c r="A3717" s="11"/>
      <c r="B3717"/>
      <c r="C3717"/>
      <c r="D3717" s="152"/>
      <c r="E3717" s="152"/>
      <c r="F3717"/>
      <c r="G3717" s="152"/>
      <c r="I3717" s="224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</row>
    <row r="3718" spans="1:36" s="223" customFormat="1" x14ac:dyDescent="0.2">
      <c r="A3718" s="11"/>
      <c r="B3718"/>
      <c r="C3718"/>
      <c r="D3718" s="152"/>
      <c r="E3718" s="152"/>
      <c r="F3718"/>
      <c r="G3718" s="152"/>
      <c r="I3718" s="224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</row>
    <row r="3719" spans="1:36" s="223" customFormat="1" x14ac:dyDescent="0.2">
      <c r="A3719" s="11"/>
      <c r="B3719"/>
      <c r="C3719"/>
      <c r="D3719" s="152"/>
      <c r="E3719" s="152"/>
      <c r="F3719"/>
      <c r="G3719" s="152"/>
      <c r="I3719" s="224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</row>
    <row r="3720" spans="1:36" s="223" customFormat="1" x14ac:dyDescent="0.2">
      <c r="A3720" s="11"/>
      <c r="B3720"/>
      <c r="C3720"/>
      <c r="D3720" s="152"/>
      <c r="E3720" s="152"/>
      <c r="F3720"/>
      <c r="G3720" s="152"/>
      <c r="I3720" s="224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</row>
    <row r="3721" spans="1:36" s="223" customFormat="1" x14ac:dyDescent="0.2">
      <c r="A3721" s="11"/>
      <c r="B3721"/>
      <c r="C3721"/>
      <c r="D3721" s="152"/>
      <c r="E3721" s="152"/>
      <c r="F3721"/>
      <c r="G3721" s="152"/>
      <c r="I3721" s="224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</row>
    <row r="3722" spans="1:36" s="223" customFormat="1" x14ac:dyDescent="0.2">
      <c r="A3722" s="11"/>
      <c r="B3722"/>
      <c r="C3722"/>
      <c r="D3722" s="152"/>
      <c r="E3722" s="152"/>
      <c r="F3722"/>
      <c r="G3722" s="152"/>
      <c r="I3722" s="224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</row>
    <row r="3723" spans="1:36" s="223" customFormat="1" x14ac:dyDescent="0.2">
      <c r="A3723" s="11"/>
      <c r="B3723"/>
      <c r="C3723"/>
      <c r="D3723" s="152"/>
      <c r="E3723" s="152"/>
      <c r="F3723"/>
      <c r="G3723" s="152"/>
      <c r="I3723" s="224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</row>
    <row r="3724" spans="1:36" s="223" customFormat="1" x14ac:dyDescent="0.2">
      <c r="A3724" s="11"/>
      <c r="B3724"/>
      <c r="C3724"/>
      <c r="D3724" s="152"/>
      <c r="E3724" s="152"/>
      <c r="F3724"/>
      <c r="G3724" s="152"/>
      <c r="I3724" s="2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</row>
    <row r="3725" spans="1:36" s="223" customFormat="1" x14ac:dyDescent="0.2">
      <c r="A3725" s="11"/>
      <c r="B3725"/>
      <c r="C3725"/>
      <c r="D3725" s="152"/>
      <c r="E3725" s="152"/>
      <c r="F3725"/>
      <c r="G3725" s="152"/>
      <c r="I3725" s="224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</row>
    <row r="3726" spans="1:36" s="223" customFormat="1" x14ac:dyDescent="0.2">
      <c r="A3726" s="11"/>
      <c r="B3726"/>
      <c r="C3726"/>
      <c r="D3726" s="152"/>
      <c r="E3726" s="152"/>
      <c r="F3726"/>
      <c r="G3726" s="152"/>
      <c r="I3726" s="224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</row>
    <row r="3727" spans="1:36" s="223" customFormat="1" x14ac:dyDescent="0.2">
      <c r="A3727" s="11"/>
      <c r="B3727"/>
      <c r="C3727"/>
      <c r="D3727" s="152"/>
      <c r="E3727" s="152"/>
      <c r="F3727"/>
      <c r="G3727" s="152"/>
      <c r="I3727" s="224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</row>
    <row r="3728" spans="1:36" s="223" customFormat="1" x14ac:dyDescent="0.2">
      <c r="A3728" s="11"/>
      <c r="B3728"/>
      <c r="C3728"/>
      <c r="D3728" s="152"/>
      <c r="E3728" s="152"/>
      <c r="F3728"/>
      <c r="G3728" s="152"/>
      <c r="I3728" s="224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</row>
    <row r="3729" spans="1:36" s="223" customFormat="1" x14ac:dyDescent="0.2">
      <c r="A3729" s="11"/>
      <c r="B3729"/>
      <c r="C3729"/>
      <c r="D3729" s="152"/>
      <c r="E3729" s="152"/>
      <c r="F3729"/>
      <c r="G3729" s="152"/>
      <c r="I3729" s="224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</row>
    <row r="3730" spans="1:36" s="223" customFormat="1" x14ac:dyDescent="0.2">
      <c r="A3730" s="11"/>
      <c r="B3730"/>
      <c r="C3730"/>
      <c r="D3730" s="152"/>
      <c r="E3730" s="152"/>
      <c r="F3730"/>
      <c r="G3730" s="152"/>
      <c r="I3730" s="224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</row>
    <row r="3731" spans="1:36" s="223" customFormat="1" x14ac:dyDescent="0.2">
      <c r="A3731" s="11"/>
      <c r="B3731"/>
      <c r="C3731"/>
      <c r="D3731" s="152"/>
      <c r="E3731" s="152"/>
      <c r="F3731"/>
      <c r="G3731" s="152"/>
      <c r="I3731" s="224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</row>
    <row r="3732" spans="1:36" s="223" customFormat="1" x14ac:dyDescent="0.2">
      <c r="A3732" s="11"/>
      <c r="B3732"/>
      <c r="C3732"/>
      <c r="D3732" s="152"/>
      <c r="E3732" s="152"/>
      <c r="F3732"/>
      <c r="G3732" s="152"/>
      <c r="I3732" s="224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</row>
    <row r="3733" spans="1:36" s="223" customFormat="1" x14ac:dyDescent="0.2">
      <c r="A3733" s="11"/>
      <c r="B3733"/>
      <c r="C3733"/>
      <c r="D3733" s="152"/>
      <c r="E3733" s="152"/>
      <c r="F3733"/>
      <c r="G3733" s="152"/>
      <c r="I3733" s="224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</row>
    <row r="3734" spans="1:36" s="223" customFormat="1" x14ac:dyDescent="0.2">
      <c r="A3734" s="11"/>
      <c r="B3734"/>
      <c r="C3734"/>
      <c r="D3734" s="152"/>
      <c r="E3734" s="152"/>
      <c r="F3734"/>
      <c r="G3734" s="152"/>
      <c r="I3734" s="22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</row>
    <row r="3735" spans="1:36" s="223" customFormat="1" x14ac:dyDescent="0.2">
      <c r="A3735" s="11"/>
      <c r="B3735"/>
      <c r="C3735"/>
      <c r="D3735" s="152"/>
      <c r="E3735" s="152"/>
      <c r="F3735"/>
      <c r="G3735" s="152"/>
      <c r="I3735" s="224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</row>
    <row r="3736" spans="1:36" s="223" customFormat="1" x14ac:dyDescent="0.2">
      <c r="A3736" s="11"/>
      <c r="B3736"/>
      <c r="C3736"/>
      <c r="D3736" s="152"/>
      <c r="E3736" s="152"/>
      <c r="F3736"/>
      <c r="G3736" s="152"/>
      <c r="I3736" s="224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</row>
    <row r="3737" spans="1:36" s="223" customFormat="1" x14ac:dyDescent="0.2">
      <c r="A3737" s="11"/>
      <c r="B3737"/>
      <c r="C3737"/>
      <c r="D3737" s="152"/>
      <c r="E3737" s="152"/>
      <c r="F3737"/>
      <c r="G3737" s="152"/>
      <c r="I3737" s="224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</row>
    <row r="3738" spans="1:36" s="223" customFormat="1" x14ac:dyDescent="0.2">
      <c r="A3738" s="11"/>
      <c r="B3738"/>
      <c r="C3738"/>
      <c r="D3738" s="152"/>
      <c r="E3738" s="152"/>
      <c r="F3738"/>
      <c r="G3738" s="152"/>
      <c r="I3738" s="224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</row>
    <row r="3739" spans="1:36" s="223" customFormat="1" x14ac:dyDescent="0.2">
      <c r="A3739" s="11"/>
      <c r="B3739"/>
      <c r="C3739"/>
      <c r="D3739" s="152"/>
      <c r="E3739" s="152"/>
      <c r="F3739"/>
      <c r="G3739" s="152"/>
      <c r="I3739" s="224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</row>
    <row r="3740" spans="1:36" s="223" customFormat="1" x14ac:dyDescent="0.2">
      <c r="A3740" s="11"/>
      <c r="B3740"/>
      <c r="C3740"/>
      <c r="D3740" s="152"/>
      <c r="E3740" s="152"/>
      <c r="F3740"/>
      <c r="G3740" s="152"/>
      <c r="I3740" s="224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</row>
    <row r="3741" spans="1:36" s="223" customFormat="1" x14ac:dyDescent="0.2">
      <c r="A3741" s="11"/>
      <c r="B3741"/>
      <c r="C3741"/>
      <c r="D3741" s="152"/>
      <c r="E3741" s="152"/>
      <c r="F3741"/>
      <c r="G3741" s="152"/>
      <c r="I3741" s="224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</row>
    <row r="3742" spans="1:36" s="223" customFormat="1" x14ac:dyDescent="0.2">
      <c r="A3742" s="11"/>
      <c r="B3742"/>
      <c r="C3742"/>
      <c r="D3742" s="152"/>
      <c r="E3742" s="152"/>
      <c r="F3742"/>
      <c r="G3742" s="152"/>
      <c r="I3742" s="224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</row>
    <row r="3743" spans="1:36" s="223" customFormat="1" x14ac:dyDescent="0.2">
      <c r="A3743" s="11"/>
      <c r="B3743"/>
      <c r="C3743"/>
      <c r="D3743" s="152"/>
      <c r="E3743" s="152"/>
      <c r="F3743"/>
      <c r="G3743" s="152"/>
      <c r="I3743" s="224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</row>
    <row r="3744" spans="1:36" s="223" customFormat="1" x14ac:dyDescent="0.2">
      <c r="A3744" s="11"/>
      <c r="B3744"/>
      <c r="C3744"/>
      <c r="D3744" s="152"/>
      <c r="E3744" s="152"/>
      <c r="F3744"/>
      <c r="G3744" s="152"/>
      <c r="I3744" s="22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</row>
    <row r="3745" spans="1:36" s="223" customFormat="1" x14ac:dyDescent="0.2">
      <c r="A3745" s="11"/>
      <c r="B3745"/>
      <c r="C3745"/>
      <c r="D3745" s="152"/>
      <c r="E3745" s="152"/>
      <c r="F3745"/>
      <c r="G3745" s="152"/>
      <c r="I3745" s="224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</row>
    <row r="3746" spans="1:36" s="223" customFormat="1" x14ac:dyDescent="0.2">
      <c r="A3746" s="11"/>
      <c r="B3746"/>
      <c r="C3746"/>
      <c r="D3746" s="152"/>
      <c r="E3746" s="152"/>
      <c r="F3746"/>
      <c r="G3746" s="152"/>
      <c r="I3746" s="224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</row>
    <row r="3747" spans="1:36" s="223" customFormat="1" x14ac:dyDescent="0.2">
      <c r="A3747" s="11"/>
      <c r="B3747"/>
      <c r="C3747"/>
      <c r="D3747" s="152"/>
      <c r="E3747" s="152"/>
      <c r="F3747"/>
      <c r="G3747" s="152"/>
      <c r="I3747" s="224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</row>
    <row r="3748" spans="1:36" s="223" customFormat="1" x14ac:dyDescent="0.2">
      <c r="A3748" s="11"/>
      <c r="B3748"/>
      <c r="C3748"/>
      <c r="D3748" s="152"/>
      <c r="E3748" s="152"/>
      <c r="F3748"/>
      <c r="G3748" s="152"/>
      <c r="I3748" s="224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</row>
    <row r="3749" spans="1:36" s="223" customFormat="1" x14ac:dyDescent="0.2">
      <c r="A3749" s="11"/>
      <c r="B3749"/>
      <c r="C3749"/>
      <c r="D3749" s="152"/>
      <c r="E3749" s="152"/>
      <c r="F3749"/>
      <c r="G3749" s="152"/>
      <c r="I3749" s="224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</row>
    <row r="3750" spans="1:36" s="223" customFormat="1" x14ac:dyDescent="0.2">
      <c r="A3750" s="11"/>
      <c r="B3750"/>
      <c r="C3750"/>
      <c r="D3750" s="152"/>
      <c r="E3750" s="152"/>
      <c r="F3750"/>
      <c r="G3750" s="152"/>
      <c r="I3750" s="224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</row>
    <row r="3751" spans="1:36" s="223" customFormat="1" x14ac:dyDescent="0.2">
      <c r="A3751" s="11"/>
      <c r="B3751"/>
      <c r="C3751"/>
      <c r="D3751" s="152"/>
      <c r="E3751" s="152"/>
      <c r="F3751"/>
      <c r="G3751" s="152"/>
      <c r="I3751" s="224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</row>
    <row r="3752" spans="1:36" s="223" customFormat="1" x14ac:dyDescent="0.2">
      <c r="A3752" s="11"/>
      <c r="B3752"/>
      <c r="C3752"/>
      <c r="D3752" s="152"/>
      <c r="E3752" s="152"/>
      <c r="F3752"/>
      <c r="G3752" s="152"/>
      <c r="I3752" s="224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</row>
    <row r="3753" spans="1:36" s="223" customFormat="1" x14ac:dyDescent="0.2">
      <c r="A3753" s="11"/>
      <c r="B3753"/>
      <c r="C3753"/>
      <c r="D3753" s="152"/>
      <c r="E3753" s="152"/>
      <c r="F3753"/>
      <c r="G3753" s="152"/>
      <c r="I3753" s="224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</row>
    <row r="3754" spans="1:36" s="223" customFormat="1" x14ac:dyDescent="0.2">
      <c r="A3754" s="11"/>
      <c r="B3754"/>
      <c r="C3754"/>
      <c r="D3754" s="152"/>
      <c r="E3754" s="152"/>
      <c r="F3754"/>
      <c r="G3754" s="152"/>
      <c r="I3754" s="22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</row>
    <row r="3755" spans="1:36" s="223" customFormat="1" x14ac:dyDescent="0.2">
      <c r="A3755" s="11"/>
      <c r="B3755"/>
      <c r="C3755"/>
      <c r="D3755" s="152"/>
      <c r="E3755" s="152"/>
      <c r="F3755"/>
      <c r="G3755" s="152"/>
      <c r="I3755" s="224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</row>
    <row r="3756" spans="1:36" s="223" customFormat="1" x14ac:dyDescent="0.2">
      <c r="A3756" s="11"/>
      <c r="B3756"/>
      <c r="C3756"/>
      <c r="D3756" s="152"/>
      <c r="E3756" s="152"/>
      <c r="F3756"/>
      <c r="G3756" s="152"/>
      <c r="I3756" s="224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</row>
    <row r="3757" spans="1:36" s="223" customFormat="1" x14ac:dyDescent="0.2">
      <c r="A3757" s="11"/>
      <c r="B3757"/>
      <c r="C3757"/>
      <c r="D3757" s="152"/>
      <c r="E3757" s="152"/>
      <c r="F3757"/>
      <c r="G3757" s="152"/>
      <c r="I3757" s="224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</row>
    <row r="3758" spans="1:36" s="223" customFormat="1" x14ac:dyDescent="0.2">
      <c r="A3758" s="11"/>
      <c r="B3758"/>
      <c r="C3758"/>
      <c r="D3758" s="152"/>
      <c r="E3758" s="152"/>
      <c r="F3758"/>
      <c r="G3758" s="152"/>
      <c r="I3758" s="224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</row>
    <row r="3759" spans="1:36" s="223" customFormat="1" x14ac:dyDescent="0.2">
      <c r="A3759" s="11"/>
      <c r="B3759"/>
      <c r="C3759"/>
      <c r="D3759" s="152"/>
      <c r="E3759" s="152"/>
      <c r="F3759"/>
      <c r="G3759" s="152"/>
      <c r="I3759" s="224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</row>
    <row r="3760" spans="1:36" s="223" customFormat="1" x14ac:dyDescent="0.2">
      <c r="A3760" s="11"/>
      <c r="B3760"/>
      <c r="C3760"/>
      <c r="D3760" s="152"/>
      <c r="E3760" s="152"/>
      <c r="F3760"/>
      <c r="G3760" s="152"/>
      <c r="I3760" s="224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</row>
    <row r="3761" spans="1:36" s="223" customFormat="1" x14ac:dyDescent="0.2">
      <c r="A3761" s="11"/>
      <c r="B3761"/>
      <c r="C3761"/>
      <c r="D3761" s="152"/>
      <c r="E3761" s="152"/>
      <c r="F3761"/>
      <c r="G3761" s="152"/>
      <c r="I3761" s="224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</row>
    <row r="3762" spans="1:36" s="223" customFormat="1" x14ac:dyDescent="0.2">
      <c r="A3762" s="11"/>
      <c r="B3762"/>
      <c r="C3762"/>
      <c r="D3762" s="152"/>
      <c r="E3762" s="152"/>
      <c r="F3762"/>
      <c r="G3762" s="152"/>
      <c r="I3762" s="224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</row>
    <row r="3763" spans="1:36" s="223" customFormat="1" x14ac:dyDescent="0.2">
      <c r="A3763" s="11"/>
      <c r="B3763"/>
      <c r="C3763"/>
      <c r="D3763" s="152"/>
      <c r="E3763" s="152"/>
      <c r="F3763"/>
      <c r="G3763" s="152"/>
      <c r="I3763" s="224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</row>
    <row r="3764" spans="1:36" s="223" customFormat="1" x14ac:dyDescent="0.2">
      <c r="A3764" s="11"/>
      <c r="B3764"/>
      <c r="C3764"/>
      <c r="D3764" s="152"/>
      <c r="E3764" s="152"/>
      <c r="F3764"/>
      <c r="G3764" s="152"/>
      <c r="I3764" s="22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</row>
    <row r="3765" spans="1:36" s="223" customFormat="1" x14ac:dyDescent="0.2">
      <c r="A3765" s="11"/>
      <c r="B3765"/>
      <c r="C3765"/>
      <c r="D3765" s="152"/>
      <c r="E3765" s="152"/>
      <c r="F3765"/>
      <c r="G3765" s="152"/>
      <c r="I3765" s="224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</row>
    <row r="3766" spans="1:36" s="223" customFormat="1" x14ac:dyDescent="0.2">
      <c r="A3766" s="11"/>
      <c r="B3766"/>
      <c r="C3766"/>
      <c r="D3766" s="152"/>
      <c r="E3766" s="152"/>
      <c r="F3766"/>
      <c r="G3766" s="152"/>
      <c r="I3766" s="224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</row>
    <row r="3767" spans="1:36" s="223" customFormat="1" x14ac:dyDescent="0.2">
      <c r="A3767" s="11"/>
      <c r="B3767"/>
      <c r="C3767"/>
      <c r="D3767" s="152"/>
      <c r="E3767" s="152"/>
      <c r="F3767"/>
      <c r="G3767" s="152"/>
      <c r="I3767" s="224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</row>
    <row r="3768" spans="1:36" s="223" customFormat="1" x14ac:dyDescent="0.2">
      <c r="A3768" s="11"/>
      <c r="B3768"/>
      <c r="C3768"/>
      <c r="D3768" s="152"/>
      <c r="E3768" s="152"/>
      <c r="F3768"/>
      <c r="G3768" s="152"/>
      <c r="I3768" s="224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</row>
    <row r="3769" spans="1:36" s="223" customFormat="1" x14ac:dyDescent="0.2">
      <c r="A3769" s="11"/>
      <c r="B3769"/>
      <c r="C3769"/>
      <c r="D3769" s="152"/>
      <c r="E3769" s="152"/>
      <c r="F3769"/>
      <c r="G3769" s="152"/>
      <c r="I3769" s="224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</row>
    <row r="3770" spans="1:36" s="223" customFormat="1" x14ac:dyDescent="0.2">
      <c r="A3770" s="11"/>
      <c r="B3770"/>
      <c r="C3770"/>
      <c r="D3770" s="152"/>
      <c r="E3770" s="152"/>
      <c r="F3770"/>
      <c r="G3770" s="152"/>
      <c r="I3770" s="224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</row>
    <row r="3771" spans="1:36" s="223" customFormat="1" x14ac:dyDescent="0.2">
      <c r="A3771" s="11"/>
      <c r="B3771"/>
      <c r="C3771"/>
      <c r="D3771" s="152"/>
      <c r="E3771" s="152"/>
      <c r="F3771"/>
      <c r="G3771" s="152"/>
      <c r="I3771" s="224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</row>
    <row r="3772" spans="1:36" s="223" customFormat="1" x14ac:dyDescent="0.2">
      <c r="A3772" s="11"/>
      <c r="B3772"/>
      <c r="C3772"/>
      <c r="D3772" s="152"/>
      <c r="E3772" s="152"/>
      <c r="F3772"/>
      <c r="G3772" s="152"/>
      <c r="I3772" s="224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</row>
    <row r="3773" spans="1:36" s="223" customFormat="1" x14ac:dyDescent="0.2">
      <c r="A3773" s="11"/>
      <c r="B3773"/>
      <c r="C3773"/>
      <c r="D3773" s="152"/>
      <c r="E3773" s="152"/>
      <c r="F3773"/>
      <c r="G3773" s="152"/>
      <c r="I3773" s="224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</row>
    <row r="3774" spans="1:36" s="223" customFormat="1" x14ac:dyDescent="0.2">
      <c r="A3774" s="11"/>
      <c r="B3774"/>
      <c r="C3774"/>
      <c r="D3774" s="152"/>
      <c r="E3774" s="152"/>
      <c r="F3774"/>
      <c r="G3774" s="152"/>
      <c r="I3774" s="22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</row>
    <row r="3775" spans="1:36" s="223" customFormat="1" x14ac:dyDescent="0.2">
      <c r="A3775" s="11"/>
      <c r="B3775"/>
      <c r="C3775"/>
      <c r="D3775" s="152"/>
      <c r="E3775" s="152"/>
      <c r="F3775"/>
      <c r="G3775" s="152"/>
      <c r="I3775" s="224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</row>
    <row r="3776" spans="1:36" s="223" customFormat="1" x14ac:dyDescent="0.2">
      <c r="A3776" s="11"/>
      <c r="B3776"/>
      <c r="C3776"/>
      <c r="D3776" s="152"/>
      <c r="E3776" s="152"/>
      <c r="F3776"/>
      <c r="G3776" s="152"/>
      <c r="I3776" s="224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</row>
    <row r="3777" spans="1:36" s="223" customFormat="1" x14ac:dyDescent="0.2">
      <c r="A3777" s="11"/>
      <c r="B3777"/>
      <c r="C3777"/>
      <c r="D3777" s="152"/>
      <c r="E3777" s="152"/>
      <c r="F3777"/>
      <c r="G3777" s="152"/>
      <c r="I3777" s="224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</row>
    <row r="3778" spans="1:36" s="223" customFormat="1" x14ac:dyDescent="0.2">
      <c r="A3778" s="11"/>
      <c r="B3778"/>
      <c r="C3778"/>
      <c r="D3778" s="152"/>
      <c r="E3778" s="152"/>
      <c r="F3778"/>
      <c r="G3778" s="152"/>
      <c r="I3778" s="224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</row>
    <row r="3779" spans="1:36" s="223" customFormat="1" x14ac:dyDescent="0.2">
      <c r="A3779" s="11"/>
      <c r="B3779"/>
      <c r="C3779"/>
      <c r="D3779" s="152"/>
      <c r="E3779" s="152"/>
      <c r="F3779"/>
      <c r="G3779" s="152"/>
      <c r="I3779" s="224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</row>
    <row r="3780" spans="1:36" s="223" customFormat="1" x14ac:dyDescent="0.2">
      <c r="A3780" s="11"/>
      <c r="B3780"/>
      <c r="C3780"/>
      <c r="D3780" s="152"/>
      <c r="E3780" s="152"/>
      <c r="F3780"/>
      <c r="G3780" s="152"/>
      <c r="I3780" s="224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</row>
    <row r="3781" spans="1:36" s="223" customFormat="1" x14ac:dyDescent="0.2">
      <c r="A3781" s="11"/>
      <c r="B3781"/>
      <c r="C3781"/>
      <c r="D3781" s="152"/>
      <c r="E3781" s="152"/>
      <c r="F3781"/>
      <c r="G3781" s="152"/>
      <c r="I3781" s="224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</row>
    <row r="3782" spans="1:36" s="223" customFormat="1" x14ac:dyDescent="0.2">
      <c r="A3782" s="11"/>
      <c r="B3782"/>
      <c r="C3782"/>
      <c r="D3782" s="152"/>
      <c r="E3782" s="152"/>
      <c r="F3782"/>
      <c r="G3782" s="152"/>
      <c r="I3782" s="224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</row>
    <row r="3783" spans="1:36" s="223" customFormat="1" x14ac:dyDescent="0.2">
      <c r="A3783" s="11"/>
      <c r="B3783"/>
      <c r="C3783"/>
      <c r="D3783" s="152"/>
      <c r="E3783" s="152"/>
      <c r="F3783"/>
      <c r="G3783" s="152"/>
      <c r="I3783" s="224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</row>
    <row r="3784" spans="1:36" s="223" customFormat="1" x14ac:dyDescent="0.2">
      <c r="A3784" s="11"/>
      <c r="B3784"/>
      <c r="C3784"/>
      <c r="D3784" s="152"/>
      <c r="E3784" s="152"/>
      <c r="F3784"/>
      <c r="G3784" s="152"/>
      <c r="I3784" s="22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</row>
    <row r="3785" spans="1:36" s="223" customFormat="1" x14ac:dyDescent="0.2">
      <c r="A3785" s="11"/>
      <c r="B3785"/>
      <c r="C3785"/>
      <c r="D3785" s="152"/>
      <c r="E3785" s="152"/>
      <c r="F3785"/>
      <c r="G3785" s="152"/>
      <c r="I3785" s="224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</row>
    <row r="3786" spans="1:36" s="223" customFormat="1" x14ac:dyDescent="0.2">
      <c r="A3786" s="11"/>
      <c r="B3786"/>
      <c r="C3786"/>
      <c r="D3786" s="152"/>
      <c r="E3786" s="152"/>
      <c r="F3786"/>
      <c r="G3786" s="152"/>
      <c r="I3786" s="224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</row>
    <row r="3787" spans="1:36" s="223" customFormat="1" x14ac:dyDescent="0.2">
      <c r="A3787" s="11"/>
      <c r="B3787"/>
      <c r="C3787"/>
      <c r="D3787" s="152"/>
      <c r="E3787" s="152"/>
      <c r="F3787"/>
      <c r="G3787" s="152"/>
      <c r="I3787" s="224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</row>
    <row r="3788" spans="1:36" s="223" customFormat="1" x14ac:dyDescent="0.2">
      <c r="A3788" s="11"/>
      <c r="B3788"/>
      <c r="C3788"/>
      <c r="D3788" s="152"/>
      <c r="E3788" s="152"/>
      <c r="F3788"/>
      <c r="G3788" s="152"/>
      <c r="I3788" s="224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</row>
    <row r="3789" spans="1:36" s="223" customFormat="1" x14ac:dyDescent="0.2">
      <c r="A3789" s="11"/>
      <c r="B3789"/>
      <c r="C3789"/>
      <c r="D3789" s="152"/>
      <c r="E3789" s="152"/>
      <c r="F3789"/>
      <c r="G3789" s="152"/>
      <c r="I3789" s="224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</row>
    <row r="3790" spans="1:36" s="223" customFormat="1" x14ac:dyDescent="0.2">
      <c r="A3790" s="11"/>
      <c r="B3790"/>
      <c r="C3790"/>
      <c r="D3790" s="152"/>
      <c r="E3790" s="152"/>
      <c r="F3790"/>
      <c r="G3790" s="152"/>
      <c r="I3790" s="224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</row>
    <row r="3791" spans="1:36" s="223" customFormat="1" x14ac:dyDescent="0.2">
      <c r="A3791" s="11"/>
      <c r="B3791"/>
      <c r="C3791"/>
      <c r="D3791" s="152"/>
      <c r="E3791" s="152"/>
      <c r="F3791"/>
      <c r="G3791" s="152"/>
      <c r="I3791" s="224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</row>
    <row r="3792" spans="1:36" s="223" customFormat="1" x14ac:dyDescent="0.2">
      <c r="A3792" s="11"/>
      <c r="B3792"/>
      <c r="C3792"/>
      <c r="D3792" s="152"/>
      <c r="E3792" s="152"/>
      <c r="F3792"/>
      <c r="G3792" s="152"/>
      <c r="I3792" s="224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</row>
    <row r="3793" spans="1:36" s="223" customFormat="1" x14ac:dyDescent="0.2">
      <c r="A3793" s="11"/>
      <c r="B3793"/>
      <c r="C3793"/>
      <c r="D3793" s="152"/>
      <c r="E3793" s="152"/>
      <c r="F3793"/>
      <c r="G3793" s="152"/>
      <c r="I3793" s="224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</row>
    <row r="3794" spans="1:36" s="223" customFormat="1" x14ac:dyDescent="0.2">
      <c r="A3794" s="11"/>
      <c r="B3794"/>
      <c r="C3794"/>
      <c r="D3794" s="152"/>
      <c r="E3794" s="152"/>
      <c r="F3794"/>
      <c r="G3794" s="152"/>
      <c r="I3794" s="22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</row>
    <row r="3795" spans="1:36" s="223" customFormat="1" x14ac:dyDescent="0.2">
      <c r="A3795" s="11"/>
      <c r="B3795"/>
      <c r="C3795"/>
      <c r="D3795" s="152"/>
      <c r="E3795" s="152"/>
      <c r="F3795"/>
      <c r="G3795" s="152"/>
      <c r="I3795" s="224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</row>
    <row r="3796" spans="1:36" s="223" customFormat="1" x14ac:dyDescent="0.2">
      <c r="A3796" s="11"/>
      <c r="B3796"/>
      <c r="C3796"/>
      <c r="D3796" s="152"/>
      <c r="E3796" s="152"/>
      <c r="F3796"/>
      <c r="G3796" s="152"/>
      <c r="I3796" s="224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</row>
    <row r="3797" spans="1:36" s="223" customFormat="1" x14ac:dyDescent="0.2">
      <c r="A3797" s="11"/>
      <c r="B3797"/>
      <c r="C3797"/>
      <c r="D3797" s="152"/>
      <c r="E3797" s="152"/>
      <c r="F3797"/>
      <c r="G3797" s="152"/>
      <c r="I3797" s="224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</row>
    <row r="3798" spans="1:36" s="223" customFormat="1" x14ac:dyDescent="0.2">
      <c r="A3798" s="11"/>
      <c r="B3798"/>
      <c r="C3798"/>
      <c r="D3798" s="152"/>
      <c r="E3798" s="152"/>
      <c r="F3798"/>
      <c r="G3798" s="152"/>
      <c r="I3798" s="224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</row>
    <row r="3799" spans="1:36" s="223" customFormat="1" x14ac:dyDescent="0.2">
      <c r="A3799" s="11"/>
      <c r="B3799"/>
      <c r="C3799"/>
      <c r="D3799" s="152"/>
      <c r="E3799" s="152"/>
      <c r="F3799"/>
      <c r="G3799" s="152"/>
      <c r="I3799" s="224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</row>
    <row r="3800" spans="1:36" s="223" customFormat="1" x14ac:dyDescent="0.2">
      <c r="A3800" s="11"/>
      <c r="B3800"/>
      <c r="C3800"/>
      <c r="D3800" s="152"/>
      <c r="E3800" s="152"/>
      <c r="F3800"/>
      <c r="G3800" s="152"/>
      <c r="I3800" s="224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</row>
    <row r="3801" spans="1:36" s="223" customFormat="1" x14ac:dyDescent="0.2">
      <c r="A3801" s="11"/>
      <c r="B3801"/>
      <c r="C3801"/>
      <c r="D3801" s="152"/>
      <c r="E3801" s="152"/>
      <c r="F3801"/>
      <c r="G3801" s="152"/>
      <c r="I3801" s="224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</row>
    <row r="3802" spans="1:36" s="223" customFormat="1" x14ac:dyDescent="0.2">
      <c r="A3802" s="11"/>
      <c r="B3802"/>
      <c r="C3802"/>
      <c r="D3802" s="152"/>
      <c r="E3802" s="152"/>
      <c r="F3802"/>
      <c r="G3802" s="152"/>
      <c r="I3802" s="224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</row>
    <row r="3803" spans="1:36" s="223" customFormat="1" x14ac:dyDescent="0.2">
      <c r="A3803" s="11"/>
      <c r="B3803"/>
      <c r="C3803"/>
      <c r="D3803" s="152"/>
      <c r="E3803" s="152"/>
      <c r="F3803"/>
      <c r="G3803" s="152"/>
      <c r="I3803" s="224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</row>
    <row r="3804" spans="1:36" s="223" customFormat="1" x14ac:dyDescent="0.2">
      <c r="A3804" s="11"/>
      <c r="B3804"/>
      <c r="C3804"/>
      <c r="D3804" s="152"/>
      <c r="E3804" s="152"/>
      <c r="F3804"/>
      <c r="G3804" s="152"/>
      <c r="I3804" s="22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</row>
    <row r="3805" spans="1:36" s="223" customFormat="1" x14ac:dyDescent="0.2">
      <c r="A3805" s="11"/>
      <c r="B3805"/>
      <c r="C3805"/>
      <c r="D3805" s="152"/>
      <c r="E3805" s="152"/>
      <c r="F3805"/>
      <c r="G3805" s="152"/>
      <c r="I3805" s="224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</row>
    <row r="3806" spans="1:36" s="223" customFormat="1" x14ac:dyDescent="0.2">
      <c r="A3806" s="11"/>
      <c r="B3806"/>
      <c r="C3806"/>
      <c r="D3806" s="152"/>
      <c r="E3806" s="152"/>
      <c r="F3806"/>
      <c r="G3806" s="152"/>
      <c r="I3806" s="224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</row>
    <row r="3807" spans="1:36" s="223" customFormat="1" x14ac:dyDescent="0.2">
      <c r="A3807" s="11"/>
      <c r="B3807"/>
      <c r="C3807"/>
      <c r="D3807" s="152"/>
      <c r="E3807" s="152"/>
      <c r="F3807"/>
      <c r="G3807" s="152"/>
      <c r="I3807" s="224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</row>
    <row r="3808" spans="1:36" s="223" customFormat="1" x14ac:dyDescent="0.2">
      <c r="A3808" s="11"/>
      <c r="B3808"/>
      <c r="C3808"/>
      <c r="D3808" s="152"/>
      <c r="E3808" s="152"/>
      <c r="F3808"/>
      <c r="G3808" s="152"/>
      <c r="I3808" s="224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</row>
    <row r="3809" spans="1:36" s="223" customFormat="1" x14ac:dyDescent="0.2">
      <c r="A3809" s="11"/>
      <c r="B3809"/>
      <c r="C3809"/>
      <c r="D3809" s="152"/>
      <c r="E3809" s="152"/>
      <c r="F3809"/>
      <c r="G3809" s="152"/>
      <c r="I3809" s="224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</row>
    <row r="3810" spans="1:36" s="223" customFormat="1" x14ac:dyDescent="0.2">
      <c r="A3810" s="11"/>
      <c r="B3810"/>
      <c r="C3810"/>
      <c r="D3810" s="152"/>
      <c r="E3810" s="152"/>
      <c r="F3810"/>
      <c r="G3810" s="152"/>
      <c r="I3810" s="224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</row>
    <row r="3811" spans="1:36" s="223" customFormat="1" x14ac:dyDescent="0.2">
      <c r="A3811" s="11"/>
      <c r="B3811"/>
      <c r="C3811"/>
      <c r="D3811" s="152"/>
      <c r="E3811" s="152"/>
      <c r="F3811"/>
      <c r="G3811" s="152"/>
      <c r="I3811" s="224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</row>
    <row r="3812" spans="1:36" s="223" customFormat="1" x14ac:dyDescent="0.2">
      <c r="A3812" s="11"/>
      <c r="B3812"/>
      <c r="C3812"/>
      <c r="D3812" s="152"/>
      <c r="E3812" s="152"/>
      <c r="F3812"/>
      <c r="G3812" s="152"/>
      <c r="I3812" s="224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</row>
    <row r="3813" spans="1:36" s="223" customFormat="1" x14ac:dyDescent="0.2">
      <c r="A3813" s="11"/>
      <c r="B3813"/>
      <c r="C3813"/>
      <c r="D3813" s="152"/>
      <c r="E3813" s="152"/>
      <c r="F3813"/>
      <c r="G3813" s="152"/>
      <c r="I3813" s="224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</row>
    <row r="3814" spans="1:36" s="223" customFormat="1" x14ac:dyDescent="0.2">
      <c r="A3814" s="11"/>
      <c r="B3814"/>
      <c r="C3814"/>
      <c r="D3814" s="152"/>
      <c r="E3814" s="152"/>
      <c r="F3814"/>
      <c r="G3814" s="152"/>
      <c r="I3814" s="22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</row>
    <row r="3815" spans="1:36" s="223" customFormat="1" x14ac:dyDescent="0.2">
      <c r="A3815" s="11"/>
      <c r="B3815"/>
      <c r="C3815"/>
      <c r="D3815" s="152"/>
      <c r="E3815" s="152"/>
      <c r="F3815"/>
      <c r="G3815" s="152"/>
      <c r="I3815" s="224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</row>
    <row r="3816" spans="1:36" s="223" customFormat="1" x14ac:dyDescent="0.2">
      <c r="A3816" s="11"/>
      <c r="B3816"/>
      <c r="C3816"/>
      <c r="D3816" s="152"/>
      <c r="E3816" s="152"/>
      <c r="F3816"/>
      <c r="G3816" s="152"/>
      <c r="I3816" s="224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</row>
    <row r="3817" spans="1:36" s="223" customFormat="1" x14ac:dyDescent="0.2">
      <c r="A3817" s="11"/>
      <c r="B3817"/>
      <c r="C3817"/>
      <c r="D3817" s="152"/>
      <c r="E3817" s="152"/>
      <c r="F3817"/>
      <c r="G3817" s="152"/>
      <c r="I3817" s="224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</row>
    <row r="3818" spans="1:36" s="223" customFormat="1" x14ac:dyDescent="0.2">
      <c r="A3818" s="11"/>
      <c r="B3818"/>
      <c r="C3818"/>
      <c r="D3818" s="152"/>
      <c r="E3818" s="152"/>
      <c r="F3818"/>
      <c r="G3818" s="152"/>
      <c r="I3818" s="224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</row>
    <row r="3819" spans="1:36" s="223" customFormat="1" x14ac:dyDescent="0.2">
      <c r="A3819" s="11"/>
      <c r="B3819"/>
      <c r="C3819"/>
      <c r="D3819" s="152"/>
      <c r="E3819" s="152"/>
      <c r="F3819"/>
      <c r="G3819" s="152"/>
      <c r="I3819" s="224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</row>
    <row r="3820" spans="1:36" s="223" customFormat="1" x14ac:dyDescent="0.2">
      <c r="A3820" s="11"/>
      <c r="B3820"/>
      <c r="C3820"/>
      <c r="D3820" s="152"/>
      <c r="E3820" s="152"/>
      <c r="F3820"/>
      <c r="G3820" s="152"/>
      <c r="I3820" s="224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</row>
    <row r="3821" spans="1:36" s="223" customFormat="1" x14ac:dyDescent="0.2">
      <c r="A3821" s="11"/>
      <c r="B3821"/>
      <c r="C3821"/>
      <c r="D3821" s="152"/>
      <c r="E3821" s="152"/>
      <c r="F3821"/>
      <c r="G3821" s="152"/>
      <c r="I3821" s="224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</row>
    <row r="3822" spans="1:36" s="223" customFormat="1" x14ac:dyDescent="0.2">
      <c r="A3822" s="11"/>
      <c r="B3822"/>
      <c r="C3822"/>
      <c r="D3822" s="152"/>
      <c r="E3822" s="152"/>
      <c r="F3822"/>
      <c r="G3822" s="152"/>
      <c r="I3822" s="224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</row>
    <row r="3823" spans="1:36" s="223" customFormat="1" x14ac:dyDescent="0.2">
      <c r="A3823" s="11"/>
      <c r="B3823"/>
      <c r="C3823"/>
      <c r="D3823" s="152"/>
      <c r="E3823" s="152"/>
      <c r="F3823"/>
      <c r="G3823" s="152"/>
      <c r="I3823" s="224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</row>
    <row r="3824" spans="1:36" s="223" customFormat="1" x14ac:dyDescent="0.2">
      <c r="A3824" s="11"/>
      <c r="B3824"/>
      <c r="C3824"/>
      <c r="D3824" s="152"/>
      <c r="E3824" s="152"/>
      <c r="F3824"/>
      <c r="G3824" s="152"/>
      <c r="I3824" s="2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</row>
    <row r="3825" spans="1:36" s="223" customFormat="1" x14ac:dyDescent="0.2">
      <c r="A3825" s="11"/>
      <c r="B3825"/>
      <c r="C3825"/>
      <c r="D3825" s="152"/>
      <c r="E3825" s="152"/>
      <c r="F3825"/>
      <c r="G3825" s="152"/>
      <c r="I3825" s="224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</row>
    <row r="3826" spans="1:36" s="223" customFormat="1" x14ac:dyDescent="0.2">
      <c r="A3826" s="11"/>
      <c r="B3826"/>
      <c r="C3826"/>
      <c r="D3826" s="152"/>
      <c r="E3826" s="152"/>
      <c r="F3826"/>
      <c r="G3826" s="152"/>
      <c r="I3826" s="224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</row>
    <row r="3827" spans="1:36" s="223" customFormat="1" x14ac:dyDescent="0.2">
      <c r="A3827" s="11"/>
      <c r="B3827"/>
      <c r="C3827"/>
      <c r="D3827" s="152"/>
      <c r="E3827" s="152"/>
      <c r="F3827"/>
      <c r="G3827" s="152"/>
      <c r="I3827" s="224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</row>
    <row r="3828" spans="1:36" s="223" customFormat="1" x14ac:dyDescent="0.2">
      <c r="A3828" s="11"/>
      <c r="B3828"/>
      <c r="C3828"/>
      <c r="D3828" s="152"/>
      <c r="E3828" s="152"/>
      <c r="F3828"/>
      <c r="G3828" s="152"/>
      <c r="I3828" s="224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</row>
    <row r="3829" spans="1:36" s="223" customFormat="1" x14ac:dyDescent="0.2">
      <c r="A3829" s="11"/>
      <c r="B3829"/>
      <c r="C3829"/>
      <c r="D3829" s="152"/>
      <c r="E3829" s="152"/>
      <c r="F3829"/>
      <c r="G3829" s="152"/>
      <c r="I3829" s="224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</row>
    <row r="3830" spans="1:36" s="223" customFormat="1" x14ac:dyDescent="0.2">
      <c r="A3830" s="11"/>
      <c r="B3830"/>
      <c r="C3830"/>
      <c r="D3830" s="152"/>
      <c r="E3830" s="152"/>
      <c r="F3830"/>
      <c r="G3830" s="152"/>
      <c r="I3830" s="224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</row>
    <row r="3831" spans="1:36" s="223" customFormat="1" x14ac:dyDescent="0.2">
      <c r="A3831" s="11"/>
      <c r="B3831"/>
      <c r="C3831"/>
      <c r="D3831" s="152"/>
      <c r="E3831" s="152"/>
      <c r="F3831"/>
      <c r="G3831" s="152"/>
      <c r="I3831" s="224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</row>
    <row r="3832" spans="1:36" s="223" customFormat="1" x14ac:dyDescent="0.2">
      <c r="A3832" s="11"/>
      <c r="B3832"/>
      <c r="C3832"/>
      <c r="D3832" s="152"/>
      <c r="E3832" s="152"/>
      <c r="F3832"/>
      <c r="G3832" s="152"/>
      <c r="I3832" s="224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</row>
    <row r="3833" spans="1:36" s="223" customFormat="1" x14ac:dyDescent="0.2">
      <c r="A3833" s="11"/>
      <c r="B3833"/>
      <c r="C3833"/>
      <c r="D3833" s="152"/>
      <c r="E3833" s="152"/>
      <c r="F3833"/>
      <c r="G3833" s="152"/>
      <c r="I3833" s="224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</row>
    <row r="3834" spans="1:36" s="223" customFormat="1" x14ac:dyDescent="0.2">
      <c r="A3834" s="11"/>
      <c r="B3834"/>
      <c r="C3834"/>
      <c r="D3834" s="152"/>
      <c r="E3834" s="152"/>
      <c r="F3834"/>
      <c r="G3834" s="152"/>
      <c r="I3834" s="22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</row>
    <row r="3835" spans="1:36" s="223" customFormat="1" x14ac:dyDescent="0.2">
      <c r="A3835" s="11"/>
      <c r="B3835"/>
      <c r="C3835"/>
      <c r="D3835" s="152"/>
      <c r="E3835" s="152"/>
      <c r="F3835"/>
      <c r="G3835" s="152"/>
      <c r="I3835" s="224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</row>
    <row r="3836" spans="1:36" s="223" customFormat="1" x14ac:dyDescent="0.2">
      <c r="A3836" s="11"/>
      <c r="B3836"/>
      <c r="C3836"/>
      <c r="D3836" s="152"/>
      <c r="E3836" s="152"/>
      <c r="F3836"/>
      <c r="G3836" s="152"/>
      <c r="I3836" s="224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</row>
    <row r="3837" spans="1:36" s="223" customFormat="1" x14ac:dyDescent="0.2">
      <c r="A3837" s="11"/>
      <c r="B3837"/>
      <c r="C3837"/>
      <c r="D3837" s="152"/>
      <c r="E3837" s="152"/>
      <c r="F3837"/>
      <c r="G3837" s="152"/>
      <c r="I3837" s="224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</row>
    <row r="3838" spans="1:36" s="223" customFormat="1" x14ac:dyDescent="0.2">
      <c r="A3838" s="11"/>
      <c r="B3838"/>
      <c r="C3838"/>
      <c r="D3838" s="152"/>
      <c r="E3838" s="152"/>
      <c r="F3838"/>
      <c r="G3838" s="152"/>
      <c r="I3838" s="224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</row>
    <row r="3839" spans="1:36" s="223" customFormat="1" x14ac:dyDescent="0.2">
      <c r="A3839" s="11"/>
      <c r="B3839"/>
      <c r="C3839"/>
      <c r="D3839" s="152"/>
      <c r="E3839" s="152"/>
      <c r="F3839"/>
      <c r="G3839" s="152"/>
      <c r="I3839" s="224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</row>
    <row r="3840" spans="1:36" s="223" customFormat="1" x14ac:dyDescent="0.2">
      <c r="A3840" s="11"/>
      <c r="B3840"/>
      <c r="C3840"/>
      <c r="D3840" s="152"/>
      <c r="E3840" s="152"/>
      <c r="F3840"/>
      <c r="G3840" s="152"/>
      <c r="I3840" s="224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</row>
    <row r="3841" spans="1:36" s="223" customFormat="1" x14ac:dyDescent="0.2">
      <c r="A3841" s="11"/>
      <c r="B3841"/>
      <c r="C3841"/>
      <c r="D3841" s="152"/>
      <c r="E3841" s="152"/>
      <c r="F3841"/>
      <c r="G3841" s="152"/>
      <c r="I3841" s="224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</row>
    <row r="3842" spans="1:36" s="223" customFormat="1" x14ac:dyDescent="0.2">
      <c r="A3842" s="11"/>
      <c r="B3842"/>
      <c r="C3842"/>
      <c r="D3842" s="152"/>
      <c r="E3842" s="152"/>
      <c r="F3842"/>
      <c r="G3842" s="152"/>
      <c r="I3842" s="224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</row>
    <row r="3843" spans="1:36" s="223" customFormat="1" x14ac:dyDescent="0.2">
      <c r="A3843" s="11"/>
      <c r="B3843"/>
      <c r="C3843"/>
      <c r="D3843" s="152"/>
      <c r="E3843" s="152"/>
      <c r="F3843"/>
      <c r="G3843" s="152"/>
      <c r="I3843" s="224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</row>
    <row r="3844" spans="1:36" s="223" customFormat="1" x14ac:dyDescent="0.2">
      <c r="A3844" s="11"/>
      <c r="B3844"/>
      <c r="C3844"/>
      <c r="D3844" s="152"/>
      <c r="E3844" s="152"/>
      <c r="F3844"/>
      <c r="G3844" s="152"/>
      <c r="I3844" s="22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</row>
    <row r="3845" spans="1:36" s="223" customFormat="1" x14ac:dyDescent="0.2">
      <c r="A3845" s="11"/>
      <c r="B3845"/>
      <c r="C3845"/>
      <c r="D3845" s="152"/>
      <c r="E3845" s="152"/>
      <c r="F3845"/>
      <c r="G3845" s="152"/>
      <c r="I3845" s="224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</row>
    <row r="3846" spans="1:36" s="223" customFormat="1" x14ac:dyDescent="0.2">
      <c r="A3846" s="11"/>
      <c r="B3846"/>
      <c r="C3846"/>
      <c r="D3846" s="152"/>
      <c r="E3846" s="152"/>
      <c r="F3846"/>
      <c r="G3846" s="152"/>
      <c r="I3846" s="224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</row>
    <row r="3847" spans="1:36" s="223" customFormat="1" x14ac:dyDescent="0.2">
      <c r="A3847" s="11"/>
      <c r="B3847"/>
      <c r="C3847"/>
      <c r="D3847" s="152"/>
      <c r="E3847" s="152"/>
      <c r="F3847"/>
      <c r="G3847" s="152"/>
      <c r="I3847" s="224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</row>
    <row r="3848" spans="1:36" s="223" customFormat="1" x14ac:dyDescent="0.2">
      <c r="A3848" s="11"/>
      <c r="B3848"/>
      <c r="C3848"/>
      <c r="D3848" s="152"/>
      <c r="E3848" s="152"/>
      <c r="F3848"/>
      <c r="G3848" s="152"/>
      <c r="I3848" s="224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</row>
    <row r="3849" spans="1:36" s="223" customFormat="1" x14ac:dyDescent="0.2">
      <c r="A3849" s="11"/>
      <c r="B3849"/>
      <c r="C3849"/>
      <c r="D3849" s="152"/>
      <c r="E3849" s="152"/>
      <c r="F3849"/>
      <c r="G3849" s="152"/>
      <c r="I3849" s="224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</row>
    <row r="3850" spans="1:36" s="223" customFormat="1" x14ac:dyDescent="0.2">
      <c r="A3850" s="11"/>
      <c r="B3850"/>
      <c r="C3850"/>
      <c r="D3850" s="152"/>
      <c r="E3850" s="152"/>
      <c r="F3850"/>
      <c r="G3850" s="152"/>
      <c r="I3850" s="224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</row>
    <row r="3851" spans="1:36" s="223" customFormat="1" x14ac:dyDescent="0.2">
      <c r="A3851" s="11"/>
      <c r="B3851"/>
      <c r="C3851"/>
      <c r="D3851" s="152"/>
      <c r="E3851" s="152"/>
      <c r="F3851"/>
      <c r="G3851" s="152"/>
      <c r="I3851" s="224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</row>
    <row r="3852" spans="1:36" s="223" customFormat="1" x14ac:dyDescent="0.2">
      <c r="A3852" s="11"/>
      <c r="B3852"/>
      <c r="C3852"/>
      <c r="D3852" s="152"/>
      <c r="E3852" s="152"/>
      <c r="F3852"/>
      <c r="G3852" s="152"/>
      <c r="I3852" s="224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</row>
    <row r="3853" spans="1:36" s="223" customFormat="1" x14ac:dyDescent="0.2">
      <c r="A3853" s="11"/>
      <c r="B3853"/>
      <c r="C3853"/>
      <c r="D3853" s="152"/>
      <c r="E3853" s="152"/>
      <c r="F3853"/>
      <c r="G3853" s="152"/>
      <c r="I3853" s="224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</row>
    <row r="3854" spans="1:36" s="223" customFormat="1" x14ac:dyDescent="0.2">
      <c r="A3854" s="11"/>
      <c r="B3854"/>
      <c r="C3854"/>
      <c r="D3854" s="152"/>
      <c r="E3854" s="152"/>
      <c r="F3854"/>
      <c r="G3854" s="152"/>
      <c r="I3854" s="22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</row>
    <row r="3855" spans="1:36" s="223" customFormat="1" x14ac:dyDescent="0.2">
      <c r="A3855" s="11"/>
      <c r="B3855"/>
      <c r="C3855"/>
      <c r="D3855" s="152"/>
      <c r="E3855" s="152"/>
      <c r="F3855"/>
      <c r="G3855" s="152"/>
      <c r="I3855" s="224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</row>
    <row r="3856" spans="1:36" s="223" customFormat="1" x14ac:dyDescent="0.2">
      <c r="A3856" s="11"/>
      <c r="B3856"/>
      <c r="C3856"/>
      <c r="D3856" s="152"/>
      <c r="E3856" s="152"/>
      <c r="F3856"/>
      <c r="G3856" s="152"/>
      <c r="I3856" s="224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</row>
    <row r="3857" spans="1:36" s="223" customFormat="1" x14ac:dyDescent="0.2">
      <c r="A3857" s="11"/>
      <c r="B3857"/>
      <c r="C3857"/>
      <c r="D3857" s="152"/>
      <c r="E3857" s="152"/>
      <c r="F3857"/>
      <c r="G3857" s="152"/>
      <c r="I3857" s="224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</row>
    <row r="3858" spans="1:36" s="223" customFormat="1" x14ac:dyDescent="0.2">
      <c r="A3858" s="11"/>
      <c r="B3858"/>
      <c r="C3858"/>
      <c r="D3858" s="152"/>
      <c r="E3858" s="152"/>
      <c r="F3858"/>
      <c r="G3858" s="152"/>
      <c r="I3858" s="224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</row>
    <row r="3859" spans="1:36" s="223" customFormat="1" x14ac:dyDescent="0.2">
      <c r="A3859" s="11"/>
      <c r="B3859"/>
      <c r="C3859"/>
      <c r="D3859" s="152"/>
      <c r="E3859" s="152"/>
      <c r="F3859"/>
      <c r="G3859" s="152"/>
      <c r="I3859" s="224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</row>
    <row r="3860" spans="1:36" s="223" customFormat="1" x14ac:dyDescent="0.2">
      <c r="A3860" s="11"/>
      <c r="B3860"/>
      <c r="C3860"/>
      <c r="D3860" s="152"/>
      <c r="E3860" s="152"/>
      <c r="F3860"/>
      <c r="G3860" s="152"/>
      <c r="I3860" s="224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</row>
    <row r="3861" spans="1:36" s="223" customFormat="1" x14ac:dyDescent="0.2">
      <c r="A3861" s="11"/>
      <c r="B3861"/>
      <c r="C3861"/>
      <c r="D3861" s="152"/>
      <c r="E3861" s="152"/>
      <c r="F3861"/>
      <c r="G3861" s="152"/>
      <c r="I3861" s="224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</row>
    <row r="3862" spans="1:36" s="223" customFormat="1" x14ac:dyDescent="0.2">
      <c r="A3862" s="11"/>
      <c r="B3862"/>
      <c r="C3862"/>
      <c r="D3862" s="152"/>
      <c r="E3862" s="152"/>
      <c r="F3862"/>
      <c r="G3862" s="152"/>
      <c r="I3862" s="224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</row>
    <row r="3863" spans="1:36" s="223" customFormat="1" x14ac:dyDescent="0.2">
      <c r="A3863" s="11"/>
      <c r="B3863"/>
      <c r="C3863"/>
      <c r="D3863" s="152"/>
      <c r="E3863" s="152"/>
      <c r="F3863"/>
      <c r="G3863" s="152"/>
      <c r="I3863" s="224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</row>
    <row r="3864" spans="1:36" s="223" customFormat="1" x14ac:dyDescent="0.2">
      <c r="A3864" s="11"/>
      <c r="B3864"/>
      <c r="C3864"/>
      <c r="D3864" s="152"/>
      <c r="E3864" s="152"/>
      <c r="F3864"/>
      <c r="G3864" s="152"/>
      <c r="I3864" s="22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</row>
    <row r="3865" spans="1:36" s="223" customFormat="1" x14ac:dyDescent="0.2">
      <c r="A3865" s="11"/>
      <c r="B3865"/>
      <c r="C3865"/>
      <c r="D3865" s="152"/>
      <c r="E3865" s="152"/>
      <c r="F3865"/>
      <c r="G3865" s="152"/>
      <c r="I3865" s="224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</row>
    <row r="3866" spans="1:36" s="223" customFormat="1" x14ac:dyDescent="0.2">
      <c r="A3866" s="11"/>
      <c r="B3866"/>
      <c r="C3866"/>
      <c r="D3866" s="152"/>
      <c r="E3866" s="152"/>
      <c r="F3866"/>
      <c r="G3866" s="152"/>
      <c r="I3866" s="224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</row>
    <row r="3867" spans="1:36" s="223" customFormat="1" x14ac:dyDescent="0.2">
      <c r="A3867" s="11"/>
      <c r="B3867"/>
      <c r="C3867"/>
      <c r="D3867" s="152"/>
      <c r="E3867" s="152"/>
      <c r="F3867"/>
      <c r="G3867" s="152"/>
      <c r="I3867" s="224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</row>
    <row r="3868" spans="1:36" s="223" customFormat="1" x14ac:dyDescent="0.2">
      <c r="A3868" s="11"/>
      <c r="B3868"/>
      <c r="C3868"/>
      <c r="D3868" s="152"/>
      <c r="E3868" s="152"/>
      <c r="F3868"/>
      <c r="G3868" s="152"/>
      <c r="I3868" s="224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</row>
    <row r="3869" spans="1:36" s="223" customFormat="1" x14ac:dyDescent="0.2">
      <c r="A3869" s="11"/>
      <c r="B3869"/>
      <c r="C3869"/>
      <c r="D3869" s="152"/>
      <c r="E3869" s="152"/>
      <c r="F3869"/>
      <c r="G3869" s="152"/>
      <c r="I3869" s="224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</row>
    <row r="3870" spans="1:36" s="223" customFormat="1" x14ac:dyDescent="0.2">
      <c r="A3870" s="11"/>
      <c r="B3870"/>
      <c r="C3870"/>
      <c r="D3870" s="152"/>
      <c r="E3870" s="152"/>
      <c r="F3870"/>
      <c r="G3870" s="152"/>
      <c r="I3870" s="224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</row>
    <row r="3871" spans="1:36" s="223" customFormat="1" x14ac:dyDescent="0.2">
      <c r="A3871" s="11"/>
      <c r="B3871"/>
      <c r="C3871"/>
      <c r="D3871" s="152"/>
      <c r="E3871" s="152"/>
      <c r="F3871"/>
      <c r="G3871" s="152"/>
      <c r="I3871" s="224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</row>
    <row r="3872" spans="1:36" s="223" customFormat="1" x14ac:dyDescent="0.2">
      <c r="A3872" s="11"/>
      <c r="B3872"/>
      <c r="C3872"/>
      <c r="D3872" s="152"/>
      <c r="E3872" s="152"/>
      <c r="F3872"/>
      <c r="G3872" s="152"/>
      <c r="I3872" s="224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</row>
    <row r="3873" spans="1:36" s="223" customFormat="1" x14ac:dyDescent="0.2">
      <c r="A3873" s="11"/>
      <c r="B3873"/>
      <c r="C3873"/>
      <c r="D3873" s="152"/>
      <c r="E3873" s="152"/>
      <c r="F3873"/>
      <c r="G3873" s="152"/>
      <c r="I3873" s="224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</row>
    <row r="3874" spans="1:36" s="223" customFormat="1" x14ac:dyDescent="0.2">
      <c r="A3874" s="11"/>
      <c r="B3874"/>
      <c r="C3874"/>
      <c r="D3874" s="152"/>
      <c r="E3874" s="152"/>
      <c r="F3874"/>
      <c r="G3874" s="152"/>
      <c r="I3874" s="22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</row>
    <row r="3875" spans="1:36" s="223" customFormat="1" x14ac:dyDescent="0.2">
      <c r="A3875" s="11"/>
      <c r="B3875"/>
      <c r="C3875"/>
      <c r="D3875" s="152"/>
      <c r="E3875" s="152"/>
      <c r="F3875"/>
      <c r="G3875" s="152"/>
      <c r="I3875" s="224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</row>
    <row r="3876" spans="1:36" s="223" customFormat="1" x14ac:dyDescent="0.2">
      <c r="A3876" s="11"/>
      <c r="B3876"/>
      <c r="C3876"/>
      <c r="D3876" s="152"/>
      <c r="E3876" s="152"/>
      <c r="F3876"/>
      <c r="G3876" s="152"/>
      <c r="I3876" s="224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</row>
    <row r="3877" spans="1:36" s="223" customFormat="1" x14ac:dyDescent="0.2">
      <c r="A3877" s="11"/>
      <c r="B3877"/>
      <c r="C3877"/>
      <c r="D3877" s="152"/>
      <c r="E3877" s="152"/>
      <c r="F3877"/>
      <c r="G3877" s="152"/>
      <c r="I3877" s="224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</row>
    <row r="3878" spans="1:36" s="223" customFormat="1" x14ac:dyDescent="0.2">
      <c r="A3878" s="11"/>
      <c r="B3878"/>
      <c r="C3878"/>
      <c r="D3878" s="152"/>
      <c r="E3878" s="152"/>
      <c r="F3878"/>
      <c r="G3878" s="152"/>
      <c r="I3878" s="224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</row>
    <row r="3879" spans="1:36" s="223" customFormat="1" x14ac:dyDescent="0.2">
      <c r="A3879" s="11"/>
      <c r="B3879"/>
      <c r="C3879"/>
      <c r="D3879" s="152"/>
      <c r="E3879" s="152"/>
      <c r="F3879"/>
      <c r="G3879" s="152"/>
      <c r="I3879" s="224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</row>
    <row r="3880" spans="1:36" s="223" customFormat="1" x14ac:dyDescent="0.2">
      <c r="A3880" s="11"/>
      <c r="B3880"/>
      <c r="C3880"/>
      <c r="D3880" s="152"/>
      <c r="E3880" s="152"/>
      <c r="F3880"/>
      <c r="G3880" s="152"/>
      <c r="I3880" s="224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</row>
    <row r="3881" spans="1:36" s="223" customFormat="1" x14ac:dyDescent="0.2">
      <c r="A3881" s="11"/>
      <c r="B3881"/>
      <c r="C3881"/>
      <c r="D3881" s="152"/>
      <c r="E3881" s="152"/>
      <c r="F3881"/>
      <c r="G3881" s="152"/>
      <c r="I3881" s="224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</row>
    <row r="3882" spans="1:36" s="223" customFormat="1" x14ac:dyDescent="0.2">
      <c r="A3882" s="11"/>
      <c r="B3882"/>
      <c r="C3882"/>
      <c r="D3882" s="152"/>
      <c r="E3882" s="152"/>
      <c r="F3882"/>
      <c r="G3882" s="152"/>
      <c r="I3882" s="224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</row>
    <row r="3883" spans="1:36" s="223" customFormat="1" x14ac:dyDescent="0.2">
      <c r="A3883" s="11"/>
      <c r="B3883"/>
      <c r="C3883"/>
      <c r="D3883" s="152"/>
      <c r="E3883" s="152"/>
      <c r="F3883"/>
      <c r="G3883" s="152"/>
      <c r="I3883" s="224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</row>
    <row r="3884" spans="1:36" s="223" customFormat="1" x14ac:dyDescent="0.2">
      <c r="A3884" s="11"/>
      <c r="B3884"/>
      <c r="C3884"/>
      <c r="D3884" s="152"/>
      <c r="E3884" s="152"/>
      <c r="F3884"/>
      <c r="G3884" s="152"/>
      <c r="I3884" s="22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</row>
    <row r="3885" spans="1:36" s="223" customFormat="1" x14ac:dyDescent="0.2">
      <c r="A3885" s="11"/>
      <c r="B3885"/>
      <c r="C3885"/>
      <c r="D3885" s="152"/>
      <c r="E3885" s="152"/>
      <c r="F3885"/>
      <c r="G3885" s="152"/>
      <c r="I3885" s="224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</row>
    <row r="3886" spans="1:36" s="223" customFormat="1" x14ac:dyDescent="0.2">
      <c r="A3886" s="11"/>
      <c r="B3886"/>
      <c r="C3886"/>
      <c r="D3886" s="152"/>
      <c r="E3886" s="152"/>
      <c r="F3886"/>
      <c r="G3886" s="152"/>
      <c r="I3886" s="224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</row>
    <row r="3887" spans="1:36" s="223" customFormat="1" x14ac:dyDescent="0.2">
      <c r="A3887" s="11"/>
      <c r="B3887"/>
      <c r="C3887"/>
      <c r="D3887" s="152"/>
      <c r="E3887" s="152"/>
      <c r="F3887"/>
      <c r="G3887" s="152"/>
      <c r="I3887" s="224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</row>
    <row r="3888" spans="1:36" s="223" customFormat="1" x14ac:dyDescent="0.2">
      <c r="A3888" s="11"/>
      <c r="B3888"/>
      <c r="C3888"/>
      <c r="D3888" s="152"/>
      <c r="E3888" s="152"/>
      <c r="F3888"/>
      <c r="G3888" s="152"/>
      <c r="I3888" s="224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</row>
    <row r="3889" spans="1:36" s="223" customFormat="1" x14ac:dyDescent="0.2">
      <c r="A3889" s="11"/>
      <c r="B3889"/>
      <c r="C3889"/>
      <c r="D3889" s="152"/>
      <c r="E3889" s="152"/>
      <c r="F3889"/>
      <c r="G3889" s="152"/>
      <c r="I3889" s="224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</row>
    <row r="3890" spans="1:36" s="223" customFormat="1" x14ac:dyDescent="0.2">
      <c r="A3890" s="11"/>
      <c r="B3890"/>
      <c r="C3890"/>
      <c r="D3890" s="152"/>
      <c r="E3890" s="152"/>
      <c r="F3890"/>
      <c r="G3890" s="152"/>
      <c r="I3890" s="224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</row>
    <row r="3891" spans="1:36" s="223" customFormat="1" x14ac:dyDescent="0.2">
      <c r="A3891" s="11"/>
      <c r="B3891"/>
      <c r="C3891"/>
      <c r="D3891" s="152"/>
      <c r="E3891" s="152"/>
      <c r="F3891"/>
      <c r="G3891" s="152"/>
      <c r="I3891" s="224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</row>
    <row r="3892" spans="1:36" s="223" customFormat="1" x14ac:dyDescent="0.2">
      <c r="A3892" s="11"/>
      <c r="B3892"/>
      <c r="C3892"/>
      <c r="D3892" s="152"/>
      <c r="E3892" s="152"/>
      <c r="F3892"/>
      <c r="G3892" s="152"/>
      <c r="I3892" s="224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</row>
    <row r="3893" spans="1:36" s="223" customFormat="1" x14ac:dyDescent="0.2">
      <c r="A3893" s="11"/>
      <c r="B3893"/>
      <c r="C3893"/>
      <c r="D3893" s="152"/>
      <c r="E3893" s="152"/>
      <c r="F3893"/>
      <c r="G3893" s="152"/>
      <c r="I3893" s="224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</row>
    <row r="3894" spans="1:36" s="223" customFormat="1" x14ac:dyDescent="0.2">
      <c r="A3894" s="11"/>
      <c r="B3894"/>
      <c r="C3894"/>
      <c r="D3894" s="152"/>
      <c r="E3894" s="152"/>
      <c r="F3894"/>
      <c r="G3894" s="152"/>
      <c r="I3894" s="22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</row>
    <row r="3895" spans="1:36" s="223" customFormat="1" x14ac:dyDescent="0.2">
      <c r="A3895" s="11"/>
      <c r="B3895"/>
      <c r="C3895"/>
      <c r="D3895" s="152"/>
      <c r="E3895" s="152"/>
      <c r="F3895"/>
      <c r="G3895" s="152"/>
      <c r="I3895" s="224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</row>
    <row r="3896" spans="1:36" s="223" customFormat="1" x14ac:dyDescent="0.2">
      <c r="A3896" s="11"/>
      <c r="B3896"/>
      <c r="C3896"/>
      <c r="D3896" s="152"/>
      <c r="E3896" s="152"/>
      <c r="F3896"/>
      <c r="G3896" s="152"/>
      <c r="I3896" s="224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</row>
    <row r="3897" spans="1:36" s="223" customFormat="1" x14ac:dyDescent="0.2">
      <c r="A3897" s="11"/>
      <c r="B3897"/>
      <c r="C3897"/>
      <c r="D3897" s="152"/>
      <c r="E3897" s="152"/>
      <c r="F3897"/>
      <c r="G3897" s="152"/>
      <c r="I3897" s="224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</row>
    <row r="3898" spans="1:36" s="223" customFormat="1" x14ac:dyDescent="0.2">
      <c r="A3898" s="11"/>
      <c r="B3898"/>
      <c r="C3898"/>
      <c r="D3898" s="152"/>
      <c r="E3898" s="152"/>
      <c r="F3898"/>
      <c r="G3898" s="152"/>
      <c r="I3898" s="224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</row>
    <row r="3899" spans="1:36" s="223" customFormat="1" x14ac:dyDescent="0.2">
      <c r="A3899" s="11"/>
      <c r="B3899"/>
      <c r="C3899"/>
      <c r="D3899" s="152"/>
      <c r="E3899" s="152"/>
      <c r="F3899"/>
      <c r="G3899" s="152"/>
      <c r="I3899" s="224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</row>
    <row r="3900" spans="1:36" s="223" customFormat="1" x14ac:dyDescent="0.2">
      <c r="A3900" s="11"/>
      <c r="B3900"/>
      <c r="C3900"/>
      <c r="D3900" s="152"/>
      <c r="E3900" s="152"/>
      <c r="F3900"/>
      <c r="G3900" s="152"/>
      <c r="I3900" s="224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</row>
    <row r="3901" spans="1:36" s="223" customFormat="1" x14ac:dyDescent="0.2">
      <c r="A3901" s="11"/>
      <c r="B3901"/>
      <c r="C3901"/>
      <c r="D3901" s="152"/>
      <c r="E3901" s="152"/>
      <c r="F3901"/>
      <c r="G3901" s="152"/>
      <c r="I3901" s="224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</row>
    <row r="3902" spans="1:36" s="223" customFormat="1" x14ac:dyDescent="0.2">
      <c r="A3902" s="11"/>
      <c r="B3902"/>
      <c r="C3902"/>
      <c r="D3902" s="152"/>
      <c r="E3902" s="152"/>
      <c r="F3902"/>
      <c r="G3902" s="152"/>
      <c r="I3902" s="224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</row>
    <row r="3903" spans="1:36" s="223" customFormat="1" x14ac:dyDescent="0.2">
      <c r="A3903" s="11"/>
      <c r="B3903"/>
      <c r="C3903"/>
      <c r="D3903" s="152"/>
      <c r="E3903" s="152"/>
      <c r="F3903"/>
      <c r="G3903" s="152"/>
      <c r="I3903" s="224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</row>
    <row r="3904" spans="1:36" s="223" customFormat="1" x14ac:dyDescent="0.2">
      <c r="A3904" s="11"/>
      <c r="B3904"/>
      <c r="C3904"/>
      <c r="D3904" s="152"/>
      <c r="E3904" s="152"/>
      <c r="F3904"/>
      <c r="G3904" s="152"/>
      <c r="I3904" s="22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</row>
    <row r="3905" spans="1:36" s="223" customFormat="1" x14ac:dyDescent="0.2">
      <c r="A3905" s="11"/>
      <c r="B3905"/>
      <c r="C3905"/>
      <c r="D3905" s="152"/>
      <c r="E3905" s="152"/>
      <c r="F3905"/>
      <c r="G3905" s="152"/>
      <c r="I3905" s="224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</row>
    <row r="3906" spans="1:36" s="223" customFormat="1" x14ac:dyDescent="0.2">
      <c r="A3906" s="11"/>
      <c r="B3906"/>
      <c r="C3906"/>
      <c r="D3906" s="152"/>
      <c r="E3906" s="152"/>
      <c r="F3906"/>
      <c r="G3906" s="152"/>
      <c r="I3906" s="224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</row>
    <row r="3907" spans="1:36" s="223" customFormat="1" x14ac:dyDescent="0.2">
      <c r="A3907" s="11"/>
      <c r="B3907"/>
      <c r="C3907"/>
      <c r="D3907" s="152"/>
      <c r="E3907" s="152"/>
      <c r="F3907"/>
      <c r="G3907" s="152"/>
      <c r="I3907" s="224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</row>
    <row r="3908" spans="1:36" s="223" customFormat="1" x14ac:dyDescent="0.2">
      <c r="A3908" s="11"/>
      <c r="B3908"/>
      <c r="C3908"/>
      <c r="D3908" s="152"/>
      <c r="E3908" s="152"/>
      <c r="F3908"/>
      <c r="G3908" s="152"/>
      <c r="I3908" s="224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</row>
    <row r="3909" spans="1:36" s="223" customFormat="1" x14ac:dyDescent="0.2">
      <c r="A3909" s="11"/>
      <c r="B3909"/>
      <c r="C3909"/>
      <c r="D3909" s="152"/>
      <c r="E3909" s="152"/>
      <c r="F3909"/>
      <c r="G3909" s="152"/>
      <c r="I3909" s="224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</row>
    <row r="3910" spans="1:36" s="223" customFormat="1" x14ac:dyDescent="0.2">
      <c r="A3910" s="11"/>
      <c r="B3910"/>
      <c r="C3910"/>
      <c r="D3910" s="152"/>
      <c r="E3910" s="152"/>
      <c r="F3910"/>
      <c r="G3910" s="152"/>
      <c r="I3910" s="224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</row>
    <row r="3911" spans="1:36" s="223" customFormat="1" x14ac:dyDescent="0.2">
      <c r="A3911" s="11"/>
      <c r="B3911"/>
      <c r="C3911"/>
      <c r="D3911" s="152"/>
      <c r="E3911" s="152"/>
      <c r="F3911"/>
      <c r="G3911" s="152"/>
      <c r="I3911" s="224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</row>
    <row r="3912" spans="1:36" s="223" customFormat="1" x14ac:dyDescent="0.2">
      <c r="A3912" s="11"/>
      <c r="B3912"/>
      <c r="C3912"/>
      <c r="D3912" s="152"/>
      <c r="E3912" s="152"/>
      <c r="F3912"/>
      <c r="G3912" s="152"/>
      <c r="I3912" s="224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</row>
    <row r="3913" spans="1:36" s="223" customFormat="1" x14ac:dyDescent="0.2">
      <c r="A3913" s="11"/>
      <c r="B3913"/>
      <c r="C3913"/>
      <c r="D3913" s="152"/>
      <c r="E3913" s="152"/>
      <c r="F3913"/>
      <c r="G3913" s="152"/>
      <c r="I3913" s="224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</row>
    <row r="3914" spans="1:36" s="223" customFormat="1" x14ac:dyDescent="0.2">
      <c r="A3914" s="11"/>
      <c r="B3914"/>
      <c r="C3914"/>
      <c r="D3914" s="152"/>
      <c r="E3914" s="152"/>
      <c r="F3914"/>
      <c r="G3914" s="152"/>
      <c r="I3914" s="22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</row>
    <row r="3915" spans="1:36" s="223" customFormat="1" x14ac:dyDescent="0.2">
      <c r="A3915" s="11"/>
      <c r="B3915"/>
      <c r="C3915"/>
      <c r="D3915" s="152"/>
      <c r="E3915" s="152"/>
      <c r="F3915"/>
      <c r="G3915" s="152"/>
      <c r="I3915" s="224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</row>
    <row r="3916" spans="1:36" s="223" customFormat="1" x14ac:dyDescent="0.2">
      <c r="A3916" s="11"/>
      <c r="B3916"/>
      <c r="C3916"/>
      <c r="D3916" s="152"/>
      <c r="E3916" s="152"/>
      <c r="F3916"/>
      <c r="G3916" s="152"/>
      <c r="I3916" s="224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</row>
    <row r="3917" spans="1:36" s="223" customFormat="1" x14ac:dyDescent="0.2">
      <c r="A3917" s="11"/>
      <c r="B3917"/>
      <c r="C3917"/>
      <c r="D3917" s="152"/>
      <c r="E3917" s="152"/>
      <c r="F3917"/>
      <c r="G3917" s="152"/>
      <c r="I3917" s="224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</row>
    <row r="3918" spans="1:36" s="223" customFormat="1" x14ac:dyDescent="0.2">
      <c r="A3918" s="11"/>
      <c r="B3918"/>
      <c r="C3918"/>
      <c r="D3918" s="152"/>
      <c r="E3918" s="152"/>
      <c r="F3918"/>
      <c r="G3918" s="152"/>
      <c r="I3918" s="224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</row>
    <row r="3919" spans="1:36" s="223" customFormat="1" x14ac:dyDescent="0.2">
      <c r="A3919" s="11"/>
      <c r="B3919"/>
      <c r="C3919"/>
      <c r="D3919" s="152"/>
      <c r="E3919" s="152"/>
      <c r="F3919"/>
      <c r="G3919" s="152"/>
      <c r="I3919" s="224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</row>
    <row r="3920" spans="1:36" s="223" customFormat="1" x14ac:dyDescent="0.2">
      <c r="A3920" s="11"/>
      <c r="B3920"/>
      <c r="C3920"/>
      <c r="D3920" s="152"/>
      <c r="E3920" s="152"/>
      <c r="F3920"/>
      <c r="G3920" s="152"/>
      <c r="I3920" s="224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</row>
    <row r="3921" spans="1:36" s="223" customFormat="1" x14ac:dyDescent="0.2">
      <c r="A3921" s="11"/>
      <c r="B3921"/>
      <c r="C3921"/>
      <c r="D3921" s="152"/>
      <c r="E3921" s="152"/>
      <c r="F3921"/>
      <c r="G3921" s="152"/>
      <c r="I3921" s="224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</row>
    <row r="3922" spans="1:36" s="223" customFormat="1" x14ac:dyDescent="0.2">
      <c r="A3922" s="11"/>
      <c r="B3922"/>
      <c r="C3922"/>
      <c r="D3922" s="152"/>
      <c r="E3922" s="152"/>
      <c r="F3922"/>
      <c r="G3922" s="152"/>
      <c r="I3922" s="224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</row>
    <row r="3923" spans="1:36" s="223" customFormat="1" x14ac:dyDescent="0.2">
      <c r="A3923" s="11"/>
      <c r="B3923"/>
      <c r="C3923"/>
      <c r="D3923" s="152"/>
      <c r="E3923" s="152"/>
      <c r="F3923"/>
      <c r="G3923" s="152"/>
      <c r="I3923" s="224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</row>
    <row r="3924" spans="1:36" s="223" customFormat="1" x14ac:dyDescent="0.2">
      <c r="A3924" s="11"/>
      <c r="B3924"/>
      <c r="C3924"/>
      <c r="D3924" s="152"/>
      <c r="E3924" s="152"/>
      <c r="F3924"/>
      <c r="G3924" s="152"/>
      <c r="I3924" s="2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</row>
    <row r="3925" spans="1:36" s="223" customFormat="1" x14ac:dyDescent="0.2">
      <c r="A3925" s="11"/>
      <c r="B3925"/>
      <c r="C3925"/>
      <c r="D3925" s="152"/>
      <c r="E3925" s="152"/>
      <c r="F3925"/>
      <c r="G3925" s="152"/>
      <c r="I3925" s="224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</row>
    <row r="3926" spans="1:36" s="223" customFormat="1" x14ac:dyDescent="0.2">
      <c r="A3926" s="11"/>
      <c r="B3926"/>
      <c r="C3926"/>
      <c r="D3926" s="152"/>
      <c r="E3926" s="152"/>
      <c r="F3926"/>
      <c r="G3926" s="152"/>
      <c r="I3926" s="224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</row>
    <row r="3927" spans="1:36" s="223" customFormat="1" x14ac:dyDescent="0.2">
      <c r="A3927" s="11"/>
      <c r="B3927"/>
      <c r="C3927"/>
      <c r="D3927" s="152"/>
      <c r="E3927" s="152"/>
      <c r="F3927"/>
      <c r="G3927" s="152"/>
      <c r="I3927" s="224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</row>
    <row r="3928" spans="1:36" s="223" customFormat="1" x14ac:dyDescent="0.2">
      <c r="A3928" s="11"/>
      <c r="B3928"/>
      <c r="C3928"/>
      <c r="D3928" s="152"/>
      <c r="E3928" s="152"/>
      <c r="F3928"/>
      <c r="G3928" s="152"/>
      <c r="I3928" s="224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</row>
    <row r="3929" spans="1:36" s="223" customFormat="1" x14ac:dyDescent="0.2">
      <c r="A3929" s="11"/>
      <c r="B3929"/>
      <c r="C3929"/>
      <c r="D3929" s="152"/>
      <c r="E3929" s="152"/>
      <c r="F3929"/>
      <c r="G3929" s="152"/>
      <c r="I3929" s="224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</row>
    <row r="3930" spans="1:36" s="223" customFormat="1" x14ac:dyDescent="0.2">
      <c r="A3930" s="11"/>
      <c r="B3930"/>
      <c r="C3930"/>
      <c r="D3930" s="152"/>
      <c r="E3930" s="152"/>
      <c r="F3930"/>
      <c r="G3930" s="152"/>
      <c r="I3930" s="224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</row>
    <row r="3931" spans="1:36" s="223" customFormat="1" x14ac:dyDescent="0.2">
      <c r="A3931" s="11"/>
      <c r="B3931"/>
      <c r="C3931"/>
      <c r="D3931" s="152"/>
      <c r="E3931" s="152"/>
      <c r="F3931"/>
      <c r="G3931" s="152"/>
      <c r="I3931" s="224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</row>
    <row r="3932" spans="1:36" s="223" customFormat="1" x14ac:dyDescent="0.2">
      <c r="A3932" s="11"/>
      <c r="B3932"/>
      <c r="C3932"/>
      <c r="D3932" s="152"/>
      <c r="E3932" s="152"/>
      <c r="F3932"/>
      <c r="G3932" s="152"/>
      <c r="I3932" s="224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</row>
    <row r="3933" spans="1:36" s="223" customFormat="1" x14ac:dyDescent="0.2">
      <c r="A3933" s="11"/>
      <c r="B3933"/>
      <c r="C3933"/>
      <c r="D3933" s="152"/>
      <c r="E3933" s="152"/>
      <c r="F3933"/>
      <c r="G3933" s="152"/>
      <c r="I3933" s="224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</row>
    <row r="3934" spans="1:36" s="223" customFormat="1" x14ac:dyDescent="0.2">
      <c r="A3934" s="11"/>
      <c r="B3934"/>
      <c r="C3934"/>
      <c r="D3934" s="152"/>
      <c r="E3934" s="152"/>
      <c r="F3934"/>
      <c r="G3934" s="152"/>
      <c r="I3934" s="22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</row>
    <row r="3935" spans="1:36" s="223" customFormat="1" x14ac:dyDescent="0.2">
      <c r="A3935" s="11"/>
      <c r="B3935"/>
      <c r="C3935"/>
      <c r="D3935" s="152"/>
      <c r="E3935" s="152"/>
      <c r="F3935"/>
      <c r="G3935" s="152"/>
      <c r="I3935" s="224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</row>
    <row r="3936" spans="1:36" s="223" customFormat="1" x14ac:dyDescent="0.2">
      <c r="A3936" s="11"/>
      <c r="B3936"/>
      <c r="C3936"/>
      <c r="D3936" s="152"/>
      <c r="E3936" s="152"/>
      <c r="F3936"/>
      <c r="G3936" s="152"/>
      <c r="I3936" s="224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</row>
    <row r="3937" spans="1:36" s="223" customFormat="1" x14ac:dyDescent="0.2">
      <c r="A3937" s="11"/>
      <c r="B3937"/>
      <c r="C3937"/>
      <c r="D3937" s="152"/>
      <c r="E3937" s="152"/>
      <c r="F3937"/>
      <c r="G3937" s="152"/>
      <c r="I3937" s="224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</row>
    <row r="3938" spans="1:36" s="223" customFormat="1" x14ac:dyDescent="0.2">
      <c r="A3938" s="11"/>
      <c r="B3938"/>
      <c r="C3938"/>
      <c r="D3938" s="152"/>
      <c r="E3938" s="152"/>
      <c r="F3938"/>
      <c r="G3938" s="152"/>
      <c r="I3938" s="224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</row>
    <row r="3939" spans="1:36" s="223" customFormat="1" x14ac:dyDescent="0.2">
      <c r="A3939" s="11"/>
      <c r="B3939"/>
      <c r="C3939"/>
      <c r="D3939" s="152"/>
      <c r="E3939" s="152"/>
      <c r="F3939"/>
      <c r="G3939" s="152"/>
      <c r="I3939" s="224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</row>
    <row r="3940" spans="1:36" s="223" customFormat="1" x14ac:dyDescent="0.2">
      <c r="A3940" s="11"/>
      <c r="B3940"/>
      <c r="C3940"/>
      <c r="D3940" s="152"/>
      <c r="E3940" s="152"/>
      <c r="F3940"/>
      <c r="G3940" s="152"/>
      <c r="I3940" s="224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</row>
    <row r="3941" spans="1:36" s="223" customFormat="1" x14ac:dyDescent="0.2">
      <c r="A3941" s="11"/>
      <c r="B3941"/>
      <c r="C3941"/>
      <c r="D3941" s="152"/>
      <c r="E3941" s="152"/>
      <c r="F3941"/>
      <c r="G3941" s="152"/>
      <c r="I3941" s="224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</row>
    <row r="3942" spans="1:36" s="223" customFormat="1" x14ac:dyDescent="0.2">
      <c r="A3942" s="11"/>
      <c r="B3942"/>
      <c r="C3942"/>
      <c r="D3942" s="152"/>
      <c r="E3942" s="152"/>
      <c r="F3942"/>
      <c r="G3942" s="152"/>
      <c r="I3942" s="224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</row>
    <row r="3943" spans="1:36" s="223" customFormat="1" x14ac:dyDescent="0.2">
      <c r="A3943" s="11"/>
      <c r="B3943"/>
      <c r="C3943"/>
      <c r="D3943" s="152"/>
      <c r="E3943" s="152"/>
      <c r="F3943"/>
      <c r="G3943" s="152"/>
      <c r="I3943" s="224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</row>
    <row r="3944" spans="1:36" s="223" customFormat="1" x14ac:dyDescent="0.2">
      <c r="A3944" s="11"/>
      <c r="B3944"/>
      <c r="C3944"/>
      <c r="D3944" s="152"/>
      <c r="E3944" s="152"/>
      <c r="F3944"/>
      <c r="G3944" s="152"/>
      <c r="I3944" s="22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</row>
    <row r="3945" spans="1:36" s="223" customFormat="1" x14ac:dyDescent="0.2">
      <c r="A3945" s="11"/>
      <c r="B3945"/>
      <c r="C3945"/>
      <c r="D3945" s="152"/>
      <c r="E3945" s="152"/>
      <c r="F3945"/>
      <c r="G3945" s="152"/>
      <c r="I3945" s="224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</row>
    <row r="3946" spans="1:36" s="223" customFormat="1" x14ac:dyDescent="0.2">
      <c r="A3946" s="11"/>
      <c r="B3946"/>
      <c r="C3946"/>
      <c r="D3946" s="152"/>
      <c r="E3946" s="152"/>
      <c r="F3946"/>
      <c r="G3946" s="152"/>
      <c r="I3946" s="224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</row>
    <row r="3947" spans="1:36" s="223" customFormat="1" x14ac:dyDescent="0.2">
      <c r="A3947" s="11"/>
      <c r="B3947"/>
      <c r="C3947"/>
      <c r="D3947" s="152"/>
      <c r="E3947" s="152"/>
      <c r="F3947"/>
      <c r="G3947" s="152"/>
      <c r="I3947" s="224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</row>
    <row r="3948" spans="1:36" s="223" customFormat="1" x14ac:dyDescent="0.2">
      <c r="A3948" s="11"/>
      <c r="B3948"/>
      <c r="C3948"/>
      <c r="D3948" s="152"/>
      <c r="E3948" s="152"/>
      <c r="F3948"/>
      <c r="G3948" s="152"/>
      <c r="I3948" s="224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</row>
    <row r="3949" spans="1:36" s="223" customFormat="1" x14ac:dyDescent="0.2">
      <c r="A3949" s="11"/>
      <c r="B3949"/>
      <c r="C3949"/>
      <c r="D3949" s="152"/>
      <c r="E3949" s="152"/>
      <c r="F3949"/>
      <c r="G3949" s="152"/>
      <c r="I3949" s="224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</row>
    <row r="3950" spans="1:36" s="223" customFormat="1" x14ac:dyDescent="0.2">
      <c r="A3950" s="11"/>
      <c r="B3950"/>
      <c r="C3950"/>
      <c r="D3950" s="152"/>
      <c r="E3950" s="152"/>
      <c r="F3950"/>
      <c r="G3950" s="152"/>
      <c r="I3950" s="224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</row>
    <row r="3951" spans="1:36" s="223" customFormat="1" x14ac:dyDescent="0.2">
      <c r="A3951" s="11"/>
      <c r="B3951"/>
      <c r="C3951"/>
      <c r="D3951" s="152"/>
      <c r="E3951" s="152"/>
      <c r="F3951"/>
      <c r="G3951" s="152"/>
      <c r="I3951" s="224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</row>
    <row r="3952" spans="1:36" s="223" customFormat="1" x14ac:dyDescent="0.2">
      <c r="A3952" s="11"/>
      <c r="B3952"/>
      <c r="C3952"/>
      <c r="D3952" s="152"/>
      <c r="E3952" s="152"/>
      <c r="F3952"/>
      <c r="G3952" s="152"/>
      <c r="I3952" s="224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</row>
    <row r="3953" spans="1:36" s="223" customFormat="1" x14ac:dyDescent="0.2">
      <c r="A3953" s="11"/>
      <c r="B3953"/>
      <c r="C3953"/>
      <c r="D3953" s="152"/>
      <c r="E3953" s="152"/>
      <c r="F3953"/>
      <c r="G3953" s="152"/>
      <c r="I3953" s="224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</row>
    <row r="3954" spans="1:36" s="223" customFormat="1" x14ac:dyDescent="0.2">
      <c r="A3954" s="11"/>
      <c r="B3954"/>
      <c r="C3954"/>
      <c r="D3954" s="152"/>
      <c r="E3954" s="152"/>
      <c r="F3954"/>
      <c r="G3954" s="152"/>
      <c r="I3954" s="22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</row>
    <row r="3955" spans="1:36" s="223" customFormat="1" x14ac:dyDescent="0.2">
      <c r="A3955" s="11"/>
      <c r="B3955"/>
      <c r="C3955"/>
      <c r="D3955" s="152"/>
      <c r="E3955" s="152"/>
      <c r="F3955"/>
      <c r="G3955" s="152"/>
      <c r="I3955" s="224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</row>
    <row r="3956" spans="1:36" s="223" customFormat="1" x14ac:dyDescent="0.2">
      <c r="A3956" s="11"/>
      <c r="B3956"/>
      <c r="C3956"/>
      <c r="D3956" s="152"/>
      <c r="E3956" s="152"/>
      <c r="F3956"/>
      <c r="G3956" s="152"/>
      <c r="I3956" s="224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</row>
    <row r="3957" spans="1:36" s="223" customFormat="1" x14ac:dyDescent="0.2">
      <c r="A3957" s="11"/>
      <c r="B3957"/>
      <c r="C3957"/>
      <c r="D3957" s="152"/>
      <c r="E3957" s="152"/>
      <c r="F3957"/>
      <c r="G3957" s="152"/>
      <c r="I3957" s="224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</row>
    <row r="3958" spans="1:36" s="223" customFormat="1" x14ac:dyDescent="0.2">
      <c r="A3958" s="11"/>
      <c r="B3958"/>
      <c r="C3958"/>
      <c r="D3958" s="152"/>
      <c r="E3958" s="152"/>
      <c r="F3958"/>
      <c r="G3958" s="152"/>
      <c r="I3958" s="224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</row>
    <row r="3959" spans="1:36" s="223" customFormat="1" x14ac:dyDescent="0.2">
      <c r="A3959" s="11"/>
      <c r="B3959"/>
      <c r="C3959"/>
      <c r="D3959" s="152"/>
      <c r="E3959" s="152"/>
      <c r="F3959"/>
      <c r="G3959" s="152"/>
      <c r="I3959" s="224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</row>
    <row r="3960" spans="1:36" s="223" customFormat="1" x14ac:dyDescent="0.2">
      <c r="A3960" s="11"/>
      <c r="B3960"/>
      <c r="C3960"/>
      <c r="D3960" s="152"/>
      <c r="E3960" s="152"/>
      <c r="F3960"/>
      <c r="G3960" s="152"/>
      <c r="I3960" s="224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</row>
    <row r="3961" spans="1:36" s="223" customFormat="1" x14ac:dyDescent="0.2">
      <c r="A3961" s="11"/>
      <c r="B3961"/>
      <c r="C3961"/>
      <c r="D3961" s="152"/>
      <c r="E3961" s="152"/>
      <c r="F3961"/>
      <c r="G3961" s="152"/>
      <c r="I3961" s="224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</row>
    <row r="3962" spans="1:36" s="223" customFormat="1" x14ac:dyDescent="0.2">
      <c r="A3962" s="11"/>
      <c r="B3962"/>
      <c r="C3962"/>
      <c r="D3962" s="152"/>
      <c r="E3962" s="152"/>
      <c r="F3962"/>
      <c r="G3962" s="152"/>
      <c r="I3962" s="224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</row>
    <row r="3963" spans="1:36" s="223" customFormat="1" x14ac:dyDescent="0.2">
      <c r="A3963" s="11"/>
      <c r="B3963"/>
      <c r="C3963"/>
      <c r="D3963" s="152"/>
      <c r="E3963" s="152"/>
      <c r="F3963"/>
      <c r="G3963" s="152"/>
      <c r="I3963" s="224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</row>
    <row r="3964" spans="1:36" s="223" customFormat="1" x14ac:dyDescent="0.2">
      <c r="A3964" s="11"/>
      <c r="B3964"/>
      <c r="C3964"/>
      <c r="D3964" s="152"/>
      <c r="E3964" s="152"/>
      <c r="F3964"/>
      <c r="G3964" s="152"/>
      <c r="I3964" s="22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</row>
    <row r="3965" spans="1:36" s="223" customFormat="1" x14ac:dyDescent="0.2">
      <c r="A3965" s="11"/>
      <c r="B3965"/>
      <c r="C3965"/>
      <c r="D3965" s="152"/>
      <c r="E3965" s="152"/>
      <c r="F3965"/>
      <c r="G3965" s="152"/>
      <c r="I3965" s="224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</row>
    <row r="3966" spans="1:36" s="223" customFormat="1" x14ac:dyDescent="0.2">
      <c r="A3966" s="11"/>
      <c r="B3966"/>
      <c r="C3966"/>
      <c r="D3966" s="152"/>
      <c r="E3966" s="152"/>
      <c r="F3966"/>
      <c r="G3966" s="152"/>
      <c r="I3966" s="224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</row>
    <row r="3967" spans="1:36" s="223" customFormat="1" x14ac:dyDescent="0.2">
      <c r="A3967" s="11"/>
      <c r="B3967"/>
      <c r="C3967"/>
      <c r="D3967" s="152"/>
      <c r="E3967" s="152"/>
      <c r="F3967"/>
      <c r="G3967" s="152"/>
      <c r="I3967" s="224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</row>
    <row r="3968" spans="1:36" s="223" customFormat="1" x14ac:dyDescent="0.2">
      <c r="A3968" s="11"/>
      <c r="B3968"/>
      <c r="C3968"/>
      <c r="D3968" s="152"/>
      <c r="E3968" s="152"/>
      <c r="F3968"/>
      <c r="G3968" s="152"/>
      <c r="I3968" s="224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</row>
    <row r="3969" spans="1:36" s="223" customFormat="1" x14ac:dyDescent="0.2">
      <c r="A3969" s="11"/>
      <c r="B3969"/>
      <c r="C3969"/>
      <c r="D3969" s="152"/>
      <c r="E3969" s="152"/>
      <c r="F3969"/>
      <c r="G3969" s="152"/>
      <c r="I3969" s="224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</row>
    <row r="3970" spans="1:36" s="223" customFormat="1" x14ac:dyDescent="0.2">
      <c r="A3970" s="11"/>
      <c r="B3970"/>
      <c r="C3970"/>
      <c r="D3970" s="152"/>
      <c r="E3970" s="152"/>
      <c r="F3970"/>
      <c r="G3970" s="152"/>
      <c r="I3970" s="224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</row>
    <row r="3971" spans="1:36" s="223" customFormat="1" x14ac:dyDescent="0.2">
      <c r="A3971" s="11"/>
      <c r="B3971"/>
      <c r="C3971"/>
      <c r="D3971" s="152"/>
      <c r="E3971" s="152"/>
      <c r="F3971"/>
      <c r="G3971" s="152"/>
      <c r="I3971" s="224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</row>
    <row r="3972" spans="1:36" s="223" customFormat="1" x14ac:dyDescent="0.2">
      <c r="A3972" s="11"/>
      <c r="B3972"/>
      <c r="C3972"/>
      <c r="D3972" s="152"/>
      <c r="E3972" s="152"/>
      <c r="F3972"/>
      <c r="G3972" s="152"/>
      <c r="I3972" s="224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</row>
    <row r="3973" spans="1:36" s="223" customFormat="1" x14ac:dyDescent="0.2">
      <c r="A3973" s="11"/>
      <c r="B3973"/>
      <c r="C3973"/>
      <c r="D3973" s="152"/>
      <c r="E3973" s="152"/>
      <c r="F3973"/>
      <c r="G3973" s="152"/>
      <c r="I3973" s="224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</row>
    <row r="3974" spans="1:36" s="223" customFormat="1" x14ac:dyDescent="0.2">
      <c r="A3974" s="11"/>
      <c r="B3974"/>
      <c r="C3974"/>
      <c r="D3974" s="152"/>
      <c r="E3974" s="152"/>
      <c r="F3974"/>
      <c r="G3974" s="152"/>
      <c r="I3974" s="22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</row>
    <row r="3975" spans="1:36" s="223" customFormat="1" x14ac:dyDescent="0.2">
      <c r="A3975" s="11"/>
      <c r="B3975"/>
      <c r="C3975"/>
      <c r="D3975" s="152"/>
      <c r="E3975" s="152"/>
      <c r="F3975"/>
      <c r="G3975" s="152"/>
      <c r="I3975" s="224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</row>
    <row r="3976" spans="1:36" s="223" customFormat="1" x14ac:dyDescent="0.2">
      <c r="A3976" s="11"/>
      <c r="B3976"/>
      <c r="C3976"/>
      <c r="D3976" s="152"/>
      <c r="E3976" s="152"/>
      <c r="F3976"/>
      <c r="G3976" s="152"/>
      <c r="I3976" s="224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</row>
    <row r="3977" spans="1:36" s="223" customFormat="1" x14ac:dyDescent="0.2">
      <c r="A3977" s="11"/>
      <c r="B3977"/>
      <c r="C3977"/>
      <c r="D3977" s="152"/>
      <c r="E3977" s="152"/>
      <c r="F3977"/>
      <c r="G3977" s="152"/>
      <c r="I3977" s="224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</row>
    <row r="3978" spans="1:36" s="223" customFormat="1" x14ac:dyDescent="0.2">
      <c r="A3978" s="11"/>
      <c r="B3978"/>
      <c r="C3978"/>
      <c r="D3978" s="152"/>
      <c r="E3978" s="152"/>
      <c r="F3978"/>
      <c r="G3978" s="152"/>
      <c r="I3978" s="224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</row>
    <row r="3979" spans="1:36" s="223" customFormat="1" x14ac:dyDescent="0.2">
      <c r="A3979" s="11"/>
      <c r="B3979"/>
      <c r="C3979"/>
      <c r="D3979" s="152"/>
      <c r="E3979" s="152"/>
      <c r="F3979"/>
      <c r="G3979" s="152"/>
      <c r="I3979" s="224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</row>
    <row r="3980" spans="1:36" s="223" customFormat="1" x14ac:dyDescent="0.2">
      <c r="A3980" s="11"/>
      <c r="B3980"/>
      <c r="C3980"/>
      <c r="D3980" s="152"/>
      <c r="E3980" s="152"/>
      <c r="F3980"/>
      <c r="G3980" s="152"/>
      <c r="I3980" s="224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</row>
    <row r="3981" spans="1:36" s="223" customFormat="1" x14ac:dyDescent="0.2">
      <c r="A3981" s="11"/>
      <c r="B3981"/>
      <c r="C3981"/>
      <c r="D3981" s="152"/>
      <c r="E3981" s="152"/>
      <c r="F3981"/>
      <c r="G3981" s="152"/>
      <c r="I3981" s="224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</row>
    <row r="3982" spans="1:36" s="223" customFormat="1" x14ac:dyDescent="0.2">
      <c r="A3982" s="11"/>
      <c r="B3982"/>
      <c r="C3982"/>
      <c r="D3982" s="152"/>
      <c r="E3982" s="152"/>
      <c r="F3982"/>
      <c r="G3982" s="152"/>
      <c r="I3982" s="224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</row>
    <row r="3983" spans="1:36" s="223" customFormat="1" x14ac:dyDescent="0.2">
      <c r="A3983" s="11"/>
      <c r="B3983"/>
      <c r="C3983"/>
      <c r="D3983" s="152"/>
      <c r="E3983" s="152"/>
      <c r="F3983"/>
      <c r="G3983" s="152"/>
      <c r="I3983" s="224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</row>
    <row r="3984" spans="1:36" s="223" customFormat="1" x14ac:dyDescent="0.2">
      <c r="A3984" s="11"/>
      <c r="B3984"/>
      <c r="C3984"/>
      <c r="D3984" s="152"/>
      <c r="E3984" s="152"/>
      <c r="F3984"/>
      <c r="G3984" s="152"/>
      <c r="I3984" s="22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</row>
    <row r="3985" spans="1:36" s="223" customFormat="1" x14ac:dyDescent="0.2">
      <c r="A3985" s="11"/>
      <c r="B3985"/>
      <c r="C3985"/>
      <c r="D3985" s="152"/>
      <c r="E3985" s="152"/>
      <c r="F3985"/>
      <c r="G3985" s="152"/>
      <c r="I3985" s="224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</row>
    <row r="3986" spans="1:36" s="223" customFormat="1" x14ac:dyDescent="0.2">
      <c r="A3986" s="11"/>
      <c r="B3986"/>
      <c r="C3986"/>
      <c r="D3986" s="152"/>
      <c r="E3986" s="152"/>
      <c r="F3986"/>
      <c r="G3986" s="152"/>
      <c r="I3986" s="224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</row>
    <row r="3987" spans="1:36" s="223" customFormat="1" x14ac:dyDescent="0.2">
      <c r="A3987" s="11"/>
      <c r="B3987"/>
      <c r="C3987"/>
      <c r="D3987" s="152"/>
      <c r="E3987" s="152"/>
      <c r="F3987"/>
      <c r="G3987" s="152"/>
      <c r="I3987" s="224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</row>
    <row r="3988" spans="1:36" s="223" customFormat="1" x14ac:dyDescent="0.2">
      <c r="A3988" s="11"/>
      <c r="B3988"/>
      <c r="C3988"/>
      <c r="D3988" s="152"/>
      <c r="E3988" s="152"/>
      <c r="F3988"/>
      <c r="G3988" s="152"/>
      <c r="I3988" s="224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</row>
    <row r="3989" spans="1:36" s="223" customFormat="1" x14ac:dyDescent="0.2">
      <c r="A3989" s="11"/>
      <c r="B3989"/>
      <c r="C3989"/>
      <c r="D3989" s="152"/>
      <c r="E3989" s="152"/>
      <c r="F3989"/>
      <c r="G3989" s="152"/>
      <c r="I3989" s="224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</row>
    <row r="3990" spans="1:36" s="223" customFormat="1" x14ac:dyDescent="0.2">
      <c r="A3990" s="11"/>
      <c r="B3990"/>
      <c r="C3990"/>
      <c r="D3990" s="152"/>
      <c r="E3990" s="152"/>
      <c r="F3990"/>
      <c r="G3990" s="152"/>
      <c r="I3990" s="224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</row>
    <row r="3991" spans="1:36" s="223" customFormat="1" x14ac:dyDescent="0.2">
      <c r="A3991" s="11"/>
      <c r="B3991"/>
      <c r="C3991"/>
      <c r="D3991" s="152"/>
      <c r="E3991" s="152"/>
      <c r="F3991"/>
      <c r="G3991" s="152"/>
      <c r="I3991" s="224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</row>
    <row r="3992" spans="1:36" s="223" customFormat="1" x14ac:dyDescent="0.2">
      <c r="A3992" s="11"/>
      <c r="B3992"/>
      <c r="C3992"/>
      <c r="D3992" s="152"/>
      <c r="E3992" s="152"/>
      <c r="F3992"/>
      <c r="G3992" s="152"/>
      <c r="I3992" s="224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</row>
    <row r="3993" spans="1:36" s="223" customFormat="1" x14ac:dyDescent="0.2">
      <c r="A3993" s="11"/>
      <c r="B3993"/>
      <c r="C3993"/>
      <c r="D3993" s="152"/>
      <c r="E3993" s="152"/>
      <c r="F3993"/>
      <c r="G3993" s="152"/>
      <c r="I3993" s="224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</row>
    <row r="3994" spans="1:36" s="223" customFormat="1" x14ac:dyDescent="0.2">
      <c r="A3994" s="11"/>
      <c r="B3994"/>
      <c r="C3994"/>
      <c r="D3994" s="152"/>
      <c r="E3994" s="152"/>
      <c r="F3994"/>
      <c r="G3994" s="152"/>
      <c r="I3994" s="22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</row>
    <row r="3995" spans="1:36" s="223" customFormat="1" x14ac:dyDescent="0.2">
      <c r="A3995" s="11"/>
      <c r="B3995"/>
      <c r="C3995"/>
      <c r="D3995" s="152"/>
      <c r="E3995" s="152"/>
      <c r="F3995"/>
      <c r="G3995" s="152"/>
      <c r="I3995" s="224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</row>
    <row r="3996" spans="1:36" s="223" customFormat="1" x14ac:dyDescent="0.2">
      <c r="A3996" s="11"/>
      <c r="B3996"/>
      <c r="C3996"/>
      <c r="D3996" s="152"/>
      <c r="E3996" s="152"/>
      <c r="F3996"/>
      <c r="G3996" s="152"/>
      <c r="I3996" s="224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</row>
    <row r="3997" spans="1:36" s="223" customFormat="1" x14ac:dyDescent="0.2">
      <c r="A3997" s="11"/>
      <c r="B3997"/>
      <c r="C3997"/>
      <c r="D3997" s="152"/>
      <c r="E3997" s="152"/>
      <c r="F3997"/>
      <c r="G3997" s="152"/>
      <c r="I3997" s="224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</row>
    <row r="3998" spans="1:36" s="223" customFormat="1" x14ac:dyDescent="0.2">
      <c r="A3998" s="11"/>
      <c r="B3998"/>
      <c r="C3998"/>
      <c r="D3998" s="152"/>
      <c r="E3998" s="152"/>
      <c r="F3998"/>
      <c r="G3998" s="152"/>
      <c r="I3998" s="224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</row>
    <row r="3999" spans="1:36" s="223" customFormat="1" x14ac:dyDescent="0.2">
      <c r="A3999" s="11"/>
      <c r="B3999"/>
      <c r="C3999"/>
      <c r="D3999" s="152"/>
      <c r="E3999" s="152"/>
      <c r="F3999"/>
      <c r="G3999" s="152"/>
      <c r="I3999" s="224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</row>
    <row r="4000" spans="1:36" s="223" customFormat="1" x14ac:dyDescent="0.2">
      <c r="A4000" s="11"/>
      <c r="B4000"/>
      <c r="C4000"/>
      <c r="D4000" s="152"/>
      <c r="E4000" s="152"/>
      <c r="F4000"/>
      <c r="G4000" s="152"/>
      <c r="I4000" s="224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</row>
    <row r="4001" spans="1:36" s="223" customFormat="1" x14ac:dyDescent="0.2">
      <c r="A4001" s="11"/>
      <c r="B4001"/>
      <c r="C4001"/>
      <c r="D4001" s="152"/>
      <c r="E4001" s="152"/>
      <c r="F4001"/>
      <c r="G4001" s="152"/>
      <c r="I4001" s="224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</row>
    <row r="4002" spans="1:36" s="223" customFormat="1" x14ac:dyDescent="0.2">
      <c r="A4002" s="11"/>
      <c r="B4002"/>
      <c r="C4002"/>
      <c r="D4002" s="152"/>
      <c r="E4002" s="152"/>
      <c r="F4002"/>
      <c r="G4002" s="152"/>
      <c r="I4002" s="224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</row>
    <row r="4003" spans="1:36" s="223" customFormat="1" x14ac:dyDescent="0.2">
      <c r="A4003" s="11"/>
      <c r="B4003"/>
      <c r="C4003"/>
      <c r="D4003" s="152"/>
      <c r="E4003" s="152"/>
      <c r="F4003"/>
      <c r="G4003" s="152"/>
      <c r="I4003" s="224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</row>
    <row r="4004" spans="1:36" s="223" customFormat="1" x14ac:dyDescent="0.2">
      <c r="A4004" s="11"/>
      <c r="B4004"/>
      <c r="C4004"/>
      <c r="D4004" s="152"/>
      <c r="E4004" s="152"/>
      <c r="F4004"/>
      <c r="G4004" s="152"/>
      <c r="I4004" s="22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</row>
    <row r="4005" spans="1:36" s="223" customFormat="1" x14ac:dyDescent="0.2">
      <c r="A4005" s="11"/>
      <c r="B4005"/>
      <c r="C4005"/>
      <c r="D4005" s="152"/>
      <c r="E4005" s="152"/>
      <c r="F4005"/>
      <c r="G4005" s="152"/>
      <c r="I4005" s="224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</row>
    <row r="4006" spans="1:36" s="223" customFormat="1" x14ac:dyDescent="0.2">
      <c r="A4006" s="11"/>
      <c r="B4006"/>
      <c r="C4006"/>
      <c r="D4006" s="152"/>
      <c r="E4006" s="152"/>
      <c r="F4006"/>
      <c r="G4006" s="152"/>
      <c r="I4006" s="224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</row>
    <row r="4007" spans="1:36" s="223" customFormat="1" x14ac:dyDescent="0.2">
      <c r="A4007" s="11"/>
      <c r="B4007"/>
      <c r="C4007"/>
      <c r="D4007" s="152"/>
      <c r="E4007" s="152"/>
      <c r="F4007"/>
      <c r="G4007" s="152"/>
      <c r="I4007" s="224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</row>
    <row r="4008" spans="1:36" s="223" customFormat="1" x14ac:dyDescent="0.2">
      <c r="A4008" s="11"/>
      <c r="B4008"/>
      <c r="C4008"/>
      <c r="D4008" s="152"/>
      <c r="E4008" s="152"/>
      <c r="F4008"/>
      <c r="G4008" s="152"/>
      <c r="I4008" s="224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</row>
    <row r="4009" spans="1:36" s="223" customFormat="1" x14ac:dyDescent="0.2">
      <c r="A4009" s="11"/>
      <c r="B4009"/>
      <c r="C4009"/>
      <c r="D4009" s="152"/>
      <c r="E4009" s="152"/>
      <c r="F4009"/>
      <c r="G4009" s="152"/>
      <c r="I4009" s="224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</row>
    <row r="4010" spans="1:36" s="223" customFormat="1" x14ac:dyDescent="0.2">
      <c r="A4010" s="11"/>
      <c r="B4010"/>
      <c r="C4010"/>
      <c r="D4010" s="152"/>
      <c r="E4010" s="152"/>
      <c r="F4010"/>
      <c r="G4010" s="152"/>
      <c r="I4010" s="224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</row>
    <row r="4011" spans="1:36" s="223" customFormat="1" x14ac:dyDescent="0.2">
      <c r="A4011" s="11"/>
      <c r="B4011"/>
      <c r="C4011"/>
      <c r="D4011" s="152"/>
      <c r="E4011" s="152"/>
      <c r="F4011"/>
      <c r="G4011" s="152"/>
      <c r="I4011" s="224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</row>
    <row r="4012" spans="1:36" s="223" customFormat="1" x14ac:dyDescent="0.2">
      <c r="A4012" s="11"/>
      <c r="B4012"/>
      <c r="C4012"/>
      <c r="D4012" s="152"/>
      <c r="E4012" s="152"/>
      <c r="F4012"/>
      <c r="G4012" s="152"/>
      <c r="I4012" s="224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</row>
    <row r="4013" spans="1:36" s="223" customFormat="1" x14ac:dyDescent="0.2">
      <c r="A4013" s="11"/>
      <c r="B4013"/>
      <c r="C4013"/>
      <c r="D4013" s="152"/>
      <c r="E4013" s="152"/>
      <c r="F4013"/>
      <c r="G4013" s="152"/>
      <c r="I4013" s="224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</row>
    <row r="4014" spans="1:36" s="223" customFormat="1" x14ac:dyDescent="0.2">
      <c r="A4014" s="11"/>
      <c r="B4014"/>
      <c r="C4014"/>
      <c r="D4014" s="152"/>
      <c r="E4014" s="152"/>
      <c r="F4014"/>
      <c r="G4014" s="152"/>
      <c r="I4014" s="22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</row>
    <row r="4015" spans="1:36" s="223" customFormat="1" x14ac:dyDescent="0.2">
      <c r="A4015" s="11"/>
      <c r="B4015"/>
      <c r="C4015"/>
      <c r="D4015" s="152"/>
      <c r="E4015" s="152"/>
      <c r="F4015"/>
      <c r="G4015" s="152"/>
      <c r="I4015" s="224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</row>
    <row r="4016" spans="1:36" s="223" customFormat="1" x14ac:dyDescent="0.2">
      <c r="A4016" s="11"/>
      <c r="B4016"/>
      <c r="C4016"/>
      <c r="D4016" s="152"/>
      <c r="E4016" s="152"/>
      <c r="F4016"/>
      <c r="G4016" s="152"/>
      <c r="I4016" s="224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</row>
    <row r="4017" spans="1:36" s="223" customFormat="1" x14ac:dyDescent="0.2">
      <c r="A4017" s="11"/>
      <c r="B4017"/>
      <c r="C4017"/>
      <c r="D4017" s="152"/>
      <c r="E4017" s="152"/>
      <c r="F4017"/>
      <c r="G4017" s="152"/>
      <c r="I4017" s="224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</row>
    <row r="4018" spans="1:36" s="223" customFormat="1" x14ac:dyDescent="0.2">
      <c r="A4018" s="11"/>
      <c r="B4018"/>
      <c r="C4018"/>
      <c r="D4018" s="152"/>
      <c r="E4018" s="152"/>
      <c r="F4018"/>
      <c r="G4018" s="152"/>
      <c r="I4018" s="224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</row>
    <row r="4019" spans="1:36" s="223" customFormat="1" x14ac:dyDescent="0.2">
      <c r="A4019" s="11"/>
      <c r="B4019"/>
      <c r="C4019"/>
      <c r="D4019" s="152"/>
      <c r="E4019" s="152"/>
      <c r="F4019"/>
      <c r="G4019" s="152"/>
      <c r="I4019" s="224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</row>
    <row r="4020" spans="1:36" s="223" customFormat="1" x14ac:dyDescent="0.2">
      <c r="A4020" s="11"/>
      <c r="B4020"/>
      <c r="C4020"/>
      <c r="D4020" s="152"/>
      <c r="E4020" s="152"/>
      <c r="F4020"/>
      <c r="G4020" s="152"/>
      <c r="I4020" s="224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</row>
    <row r="4021" spans="1:36" s="223" customFormat="1" x14ac:dyDescent="0.2">
      <c r="A4021" s="11"/>
      <c r="B4021"/>
      <c r="C4021"/>
      <c r="D4021" s="152"/>
      <c r="E4021" s="152"/>
      <c r="F4021"/>
      <c r="G4021" s="152"/>
      <c r="I4021" s="224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</row>
    <row r="4022" spans="1:36" s="223" customFormat="1" x14ac:dyDescent="0.2">
      <c r="A4022" s="11"/>
      <c r="B4022"/>
      <c r="C4022"/>
      <c r="D4022" s="152"/>
      <c r="E4022" s="152"/>
      <c r="F4022"/>
      <c r="G4022" s="152"/>
      <c r="I4022" s="224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</row>
    <row r="4023" spans="1:36" s="223" customFormat="1" x14ac:dyDescent="0.2">
      <c r="A4023" s="11"/>
      <c r="B4023"/>
      <c r="C4023"/>
      <c r="D4023" s="152"/>
      <c r="E4023" s="152"/>
      <c r="F4023"/>
      <c r="G4023" s="152"/>
      <c r="I4023" s="224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</row>
    <row r="4024" spans="1:36" s="223" customFormat="1" x14ac:dyDescent="0.2">
      <c r="A4024" s="11"/>
      <c r="B4024"/>
      <c r="C4024"/>
      <c r="D4024" s="152"/>
      <c r="E4024" s="152"/>
      <c r="F4024"/>
      <c r="G4024" s="152"/>
      <c r="I4024" s="2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</row>
    <row r="4025" spans="1:36" s="223" customFormat="1" x14ac:dyDescent="0.2">
      <c r="A4025" s="11"/>
      <c r="B4025"/>
      <c r="C4025"/>
      <c r="D4025" s="152"/>
      <c r="E4025" s="152"/>
      <c r="F4025"/>
      <c r="G4025" s="152"/>
      <c r="I4025" s="224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</row>
    <row r="4026" spans="1:36" s="223" customFormat="1" x14ac:dyDescent="0.2">
      <c r="A4026" s="11"/>
      <c r="B4026"/>
      <c r="C4026"/>
      <c r="D4026" s="152"/>
      <c r="E4026" s="152"/>
      <c r="F4026"/>
      <c r="G4026" s="152"/>
      <c r="I4026" s="224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</row>
    <row r="4027" spans="1:36" s="223" customFormat="1" x14ac:dyDescent="0.2">
      <c r="A4027" s="11"/>
      <c r="B4027"/>
      <c r="C4027"/>
      <c r="D4027" s="152"/>
      <c r="E4027" s="152"/>
      <c r="F4027"/>
      <c r="G4027" s="152"/>
      <c r="I4027" s="224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</row>
    <row r="4028" spans="1:36" s="223" customFormat="1" x14ac:dyDescent="0.2">
      <c r="A4028" s="11"/>
      <c r="B4028"/>
      <c r="C4028"/>
      <c r="D4028" s="152"/>
      <c r="E4028" s="152"/>
      <c r="F4028"/>
      <c r="G4028" s="152"/>
      <c r="I4028" s="224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</row>
    <row r="4029" spans="1:36" s="223" customFormat="1" x14ac:dyDescent="0.2">
      <c r="A4029" s="11"/>
      <c r="B4029"/>
      <c r="C4029"/>
      <c r="D4029" s="152"/>
      <c r="E4029" s="152"/>
      <c r="F4029"/>
      <c r="G4029" s="152"/>
      <c r="I4029" s="224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</row>
    <row r="4030" spans="1:36" s="223" customFormat="1" x14ac:dyDescent="0.2">
      <c r="A4030" s="11"/>
      <c r="B4030"/>
      <c r="C4030"/>
      <c r="D4030" s="152"/>
      <c r="E4030" s="152"/>
      <c r="F4030"/>
      <c r="G4030" s="152"/>
      <c r="I4030" s="224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</row>
    <row r="4031" spans="1:36" s="223" customFormat="1" x14ac:dyDescent="0.2">
      <c r="A4031" s="11"/>
      <c r="B4031"/>
      <c r="C4031"/>
      <c r="D4031" s="152"/>
      <c r="E4031" s="152"/>
      <c r="F4031"/>
      <c r="G4031" s="152"/>
      <c r="I4031" s="224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</row>
    <row r="4032" spans="1:36" s="223" customFormat="1" x14ac:dyDescent="0.2">
      <c r="A4032" s="11"/>
      <c r="B4032"/>
      <c r="C4032"/>
      <c r="D4032" s="152"/>
      <c r="E4032" s="152"/>
      <c r="F4032"/>
      <c r="G4032" s="152"/>
      <c r="I4032" s="224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</row>
    <row r="4033" spans="1:36" s="223" customFormat="1" x14ac:dyDescent="0.2">
      <c r="A4033" s="11"/>
      <c r="B4033"/>
      <c r="C4033"/>
      <c r="D4033" s="152"/>
      <c r="E4033" s="152"/>
      <c r="F4033"/>
      <c r="G4033" s="152"/>
      <c r="I4033" s="224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</row>
    <row r="4034" spans="1:36" s="223" customFormat="1" x14ac:dyDescent="0.2">
      <c r="A4034" s="11"/>
      <c r="B4034"/>
      <c r="C4034"/>
      <c r="D4034" s="152"/>
      <c r="E4034" s="152"/>
      <c r="F4034"/>
      <c r="G4034" s="152"/>
      <c r="I4034" s="22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</row>
    <row r="4035" spans="1:36" s="223" customFormat="1" x14ac:dyDescent="0.2">
      <c r="A4035" s="11"/>
      <c r="B4035"/>
      <c r="C4035"/>
      <c r="D4035" s="152"/>
      <c r="E4035" s="152"/>
      <c r="F4035"/>
      <c r="G4035" s="152"/>
      <c r="I4035" s="224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</row>
    <row r="4036" spans="1:36" s="223" customFormat="1" x14ac:dyDescent="0.2">
      <c r="A4036" s="11"/>
      <c r="B4036"/>
      <c r="C4036"/>
      <c r="D4036" s="152"/>
      <c r="E4036" s="152"/>
      <c r="F4036"/>
      <c r="G4036" s="152"/>
      <c r="I4036" s="224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</row>
    <row r="4037" spans="1:36" s="223" customFormat="1" x14ac:dyDescent="0.2">
      <c r="A4037" s="11"/>
      <c r="B4037"/>
      <c r="C4037"/>
      <c r="D4037" s="152"/>
      <c r="E4037" s="152"/>
      <c r="F4037"/>
      <c r="G4037" s="152"/>
      <c r="I4037" s="224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</row>
    <row r="4038" spans="1:36" s="223" customFormat="1" x14ac:dyDescent="0.2">
      <c r="A4038" s="11"/>
      <c r="B4038"/>
      <c r="C4038"/>
      <c r="D4038" s="152"/>
      <c r="E4038" s="152"/>
      <c r="F4038"/>
      <c r="G4038" s="152"/>
      <c r="I4038" s="224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</row>
    <row r="4039" spans="1:36" s="223" customFormat="1" x14ac:dyDescent="0.2">
      <c r="A4039" s="11"/>
      <c r="B4039"/>
      <c r="C4039"/>
      <c r="D4039" s="152"/>
      <c r="E4039" s="152"/>
      <c r="F4039"/>
      <c r="G4039" s="152"/>
      <c r="I4039" s="224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</row>
    <row r="4040" spans="1:36" s="223" customFormat="1" x14ac:dyDescent="0.2">
      <c r="A4040" s="11"/>
      <c r="B4040"/>
      <c r="C4040"/>
      <c r="D4040" s="152"/>
      <c r="E4040" s="152"/>
      <c r="F4040"/>
      <c r="G4040" s="152"/>
      <c r="I4040" s="224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</row>
    <row r="4041" spans="1:36" s="223" customFormat="1" x14ac:dyDescent="0.2">
      <c r="A4041" s="11"/>
      <c r="B4041"/>
      <c r="C4041"/>
      <c r="D4041" s="152"/>
      <c r="E4041" s="152"/>
      <c r="F4041"/>
      <c r="G4041" s="152"/>
      <c r="I4041" s="224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</row>
    <row r="4042" spans="1:36" s="223" customFormat="1" x14ac:dyDescent="0.2">
      <c r="A4042" s="11"/>
      <c r="B4042"/>
      <c r="C4042"/>
      <c r="D4042" s="152"/>
      <c r="E4042" s="152"/>
      <c r="F4042"/>
      <c r="G4042" s="152"/>
      <c r="I4042" s="224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</row>
    <row r="4043" spans="1:36" s="223" customFormat="1" x14ac:dyDescent="0.2">
      <c r="A4043" s="11"/>
      <c r="B4043"/>
      <c r="C4043"/>
      <c r="D4043" s="152"/>
      <c r="E4043" s="152"/>
      <c r="F4043"/>
      <c r="G4043" s="152"/>
      <c r="I4043" s="224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</row>
    <row r="4044" spans="1:36" s="223" customFormat="1" x14ac:dyDescent="0.2">
      <c r="A4044" s="11"/>
      <c r="B4044"/>
      <c r="C4044"/>
      <c r="D4044" s="152"/>
      <c r="E4044" s="152"/>
      <c r="F4044"/>
      <c r="G4044" s="152"/>
      <c r="I4044" s="22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</row>
    <row r="4045" spans="1:36" s="223" customFormat="1" x14ac:dyDescent="0.2">
      <c r="A4045" s="11"/>
      <c r="B4045"/>
      <c r="C4045"/>
      <c r="D4045" s="152"/>
      <c r="E4045" s="152"/>
      <c r="F4045"/>
      <c r="G4045" s="152"/>
      <c r="I4045" s="224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</row>
    <row r="4046" spans="1:36" s="223" customFormat="1" x14ac:dyDescent="0.2">
      <c r="A4046" s="11"/>
      <c r="B4046"/>
      <c r="C4046"/>
      <c r="D4046" s="152"/>
      <c r="E4046" s="152"/>
      <c r="F4046"/>
      <c r="G4046" s="152"/>
      <c r="I4046" s="224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</row>
    <row r="4047" spans="1:36" s="223" customFormat="1" x14ac:dyDescent="0.2">
      <c r="A4047" s="11"/>
      <c r="B4047"/>
      <c r="C4047"/>
      <c r="D4047" s="152"/>
      <c r="E4047" s="152"/>
      <c r="F4047"/>
      <c r="G4047" s="152"/>
      <c r="I4047" s="224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</row>
    <row r="4048" spans="1:36" s="223" customFormat="1" x14ac:dyDescent="0.2">
      <c r="A4048" s="11"/>
      <c r="B4048"/>
      <c r="C4048"/>
      <c r="D4048" s="152"/>
      <c r="E4048" s="152"/>
      <c r="F4048"/>
      <c r="G4048" s="152"/>
      <c r="I4048" s="224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</row>
    <row r="4049" spans="1:36" s="223" customFormat="1" x14ac:dyDescent="0.2">
      <c r="A4049" s="11"/>
      <c r="B4049"/>
      <c r="C4049"/>
      <c r="D4049" s="152"/>
      <c r="E4049" s="152"/>
      <c r="F4049"/>
      <c r="G4049" s="152"/>
      <c r="I4049" s="224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</row>
    <row r="4050" spans="1:36" s="223" customFormat="1" x14ac:dyDescent="0.2">
      <c r="A4050" s="11"/>
      <c r="B4050"/>
      <c r="C4050"/>
      <c r="D4050" s="152"/>
      <c r="E4050" s="152"/>
      <c r="F4050"/>
      <c r="G4050" s="152"/>
      <c r="I4050" s="224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</row>
    <row r="4051" spans="1:36" s="223" customFormat="1" x14ac:dyDescent="0.2">
      <c r="A4051" s="11"/>
      <c r="B4051"/>
      <c r="C4051"/>
      <c r="D4051" s="152"/>
      <c r="E4051" s="152"/>
      <c r="F4051"/>
      <c r="G4051" s="152"/>
      <c r="I4051" s="224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</row>
    <row r="4052" spans="1:36" s="223" customFormat="1" x14ac:dyDescent="0.2">
      <c r="A4052" s="11"/>
      <c r="B4052"/>
      <c r="C4052"/>
      <c r="D4052" s="152"/>
      <c r="E4052" s="152"/>
      <c r="F4052"/>
      <c r="G4052" s="152"/>
      <c r="I4052" s="224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</row>
    <row r="4053" spans="1:36" s="223" customFormat="1" x14ac:dyDescent="0.2">
      <c r="A4053" s="11"/>
      <c r="B4053"/>
      <c r="C4053"/>
      <c r="D4053" s="152"/>
      <c r="E4053" s="152"/>
      <c r="F4053"/>
      <c r="G4053" s="152"/>
      <c r="I4053" s="224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</row>
    <row r="4054" spans="1:36" s="223" customFormat="1" x14ac:dyDescent="0.2">
      <c r="A4054" s="11"/>
      <c r="B4054"/>
      <c r="C4054"/>
      <c r="D4054" s="152"/>
      <c r="E4054" s="152"/>
      <c r="F4054"/>
      <c r="G4054" s="152"/>
      <c r="I4054" s="22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</row>
    <row r="4055" spans="1:36" s="223" customFormat="1" x14ac:dyDescent="0.2">
      <c r="A4055" s="11"/>
      <c r="B4055"/>
      <c r="C4055"/>
      <c r="D4055" s="152"/>
      <c r="E4055" s="152"/>
      <c r="F4055"/>
      <c r="G4055" s="152"/>
      <c r="I4055" s="224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</row>
    <row r="4056" spans="1:36" s="223" customFormat="1" x14ac:dyDescent="0.2">
      <c r="A4056" s="11"/>
      <c r="B4056"/>
      <c r="C4056"/>
      <c r="D4056" s="152"/>
      <c r="E4056" s="152"/>
      <c r="F4056"/>
      <c r="G4056" s="152"/>
      <c r="I4056" s="224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</row>
    <row r="4057" spans="1:36" s="223" customFormat="1" x14ac:dyDescent="0.2">
      <c r="A4057" s="11"/>
      <c r="B4057"/>
      <c r="C4057"/>
      <c r="D4057" s="152"/>
      <c r="E4057" s="152"/>
      <c r="F4057"/>
      <c r="G4057" s="152"/>
      <c r="I4057" s="224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</row>
    <row r="4058" spans="1:36" s="223" customFormat="1" x14ac:dyDescent="0.2">
      <c r="A4058" s="11"/>
      <c r="B4058"/>
      <c r="C4058"/>
      <c r="D4058" s="152"/>
      <c r="E4058" s="152"/>
      <c r="F4058"/>
      <c r="G4058" s="152"/>
      <c r="I4058" s="224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</row>
    <row r="4059" spans="1:36" s="223" customFormat="1" x14ac:dyDescent="0.2">
      <c r="A4059" s="11"/>
      <c r="B4059"/>
      <c r="C4059"/>
      <c r="D4059" s="152"/>
      <c r="E4059" s="152"/>
      <c r="F4059"/>
      <c r="G4059" s="152"/>
      <c r="I4059" s="224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</row>
    <row r="4060" spans="1:36" s="223" customFormat="1" x14ac:dyDescent="0.2">
      <c r="A4060" s="11"/>
      <c r="B4060"/>
      <c r="C4060"/>
      <c r="D4060" s="152"/>
      <c r="E4060" s="152"/>
      <c r="F4060"/>
      <c r="G4060" s="152"/>
      <c r="I4060" s="224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</row>
    <row r="4061" spans="1:36" s="223" customFormat="1" x14ac:dyDescent="0.2">
      <c r="A4061" s="11"/>
      <c r="B4061"/>
      <c r="C4061"/>
      <c r="D4061" s="152"/>
      <c r="E4061" s="152"/>
      <c r="F4061"/>
      <c r="G4061" s="152"/>
      <c r="I4061" s="224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</row>
    <row r="4062" spans="1:36" s="223" customFormat="1" x14ac:dyDescent="0.2">
      <c r="A4062" s="11"/>
      <c r="B4062"/>
      <c r="C4062"/>
      <c r="D4062" s="152"/>
      <c r="E4062" s="152"/>
      <c r="F4062"/>
      <c r="G4062" s="152"/>
      <c r="I4062" s="224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</row>
    <row r="4063" spans="1:36" s="223" customFormat="1" x14ac:dyDescent="0.2">
      <c r="A4063" s="11"/>
      <c r="B4063"/>
      <c r="C4063"/>
      <c r="D4063" s="152"/>
      <c r="E4063" s="152"/>
      <c r="F4063"/>
      <c r="G4063" s="152"/>
      <c r="I4063" s="224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</row>
    <row r="4064" spans="1:36" s="223" customFormat="1" x14ac:dyDescent="0.2">
      <c r="A4064" s="11"/>
      <c r="B4064"/>
      <c r="C4064"/>
      <c r="D4064" s="152"/>
      <c r="E4064" s="152"/>
      <c r="F4064"/>
      <c r="G4064" s="152"/>
      <c r="I4064" s="22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</row>
    <row r="4065" spans="1:36" s="223" customFormat="1" x14ac:dyDescent="0.2">
      <c r="A4065" s="11"/>
      <c r="B4065"/>
      <c r="C4065"/>
      <c r="D4065" s="152"/>
      <c r="E4065" s="152"/>
      <c r="F4065"/>
      <c r="G4065" s="152"/>
      <c r="I4065" s="224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</row>
    <row r="4066" spans="1:36" s="223" customFormat="1" x14ac:dyDescent="0.2">
      <c r="A4066" s="11"/>
      <c r="B4066"/>
      <c r="C4066"/>
      <c r="D4066" s="152"/>
      <c r="E4066" s="152"/>
      <c r="F4066"/>
      <c r="G4066" s="152"/>
      <c r="I4066" s="224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</row>
    <row r="4067" spans="1:36" s="223" customFormat="1" x14ac:dyDescent="0.2">
      <c r="A4067" s="11"/>
      <c r="B4067"/>
      <c r="C4067"/>
      <c r="D4067" s="152"/>
      <c r="E4067" s="152"/>
      <c r="F4067"/>
      <c r="G4067" s="152"/>
      <c r="I4067" s="224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</row>
    <row r="4068" spans="1:36" s="223" customFormat="1" x14ac:dyDescent="0.2">
      <c r="A4068" s="11"/>
      <c r="B4068"/>
      <c r="C4068"/>
      <c r="D4068" s="152"/>
      <c r="E4068" s="152"/>
      <c r="F4068"/>
      <c r="G4068" s="152"/>
      <c r="I4068" s="224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</row>
    <row r="4069" spans="1:36" s="223" customFormat="1" x14ac:dyDescent="0.2">
      <c r="A4069" s="11"/>
      <c r="B4069"/>
      <c r="C4069"/>
      <c r="D4069" s="152"/>
      <c r="E4069" s="152"/>
      <c r="F4069"/>
      <c r="G4069" s="152"/>
      <c r="I4069" s="224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</row>
    <row r="4070" spans="1:36" s="223" customFormat="1" x14ac:dyDescent="0.2">
      <c r="A4070" s="11"/>
      <c r="B4070"/>
      <c r="C4070"/>
      <c r="D4070" s="152"/>
      <c r="E4070" s="152"/>
      <c r="F4070"/>
      <c r="G4070" s="152"/>
      <c r="I4070" s="224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</row>
    <row r="4071" spans="1:36" s="223" customFormat="1" x14ac:dyDescent="0.2">
      <c r="A4071" s="11"/>
      <c r="B4071"/>
      <c r="C4071"/>
      <c r="D4071" s="152"/>
      <c r="E4071" s="152"/>
      <c r="F4071"/>
      <c r="G4071" s="152"/>
      <c r="I4071" s="224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</row>
    <row r="4072" spans="1:36" s="223" customFormat="1" x14ac:dyDescent="0.2">
      <c r="A4072" s="11"/>
      <c r="B4072"/>
      <c r="C4072"/>
      <c r="D4072" s="152"/>
      <c r="E4072" s="152"/>
      <c r="F4072"/>
      <c r="G4072" s="152"/>
      <c r="I4072" s="224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</row>
    <row r="4073" spans="1:36" s="223" customFormat="1" x14ac:dyDescent="0.2">
      <c r="A4073" s="11"/>
      <c r="B4073"/>
      <c r="C4073"/>
      <c r="D4073" s="152"/>
      <c r="E4073" s="152"/>
      <c r="F4073"/>
      <c r="G4073" s="152"/>
      <c r="I4073" s="224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</row>
    <row r="4074" spans="1:36" s="223" customFormat="1" x14ac:dyDescent="0.2">
      <c r="A4074" s="11"/>
      <c r="B4074"/>
      <c r="C4074"/>
      <c r="D4074" s="152"/>
      <c r="E4074" s="152"/>
      <c r="F4074"/>
      <c r="G4074" s="152"/>
      <c r="I4074" s="22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</row>
    <row r="4075" spans="1:36" s="223" customFormat="1" x14ac:dyDescent="0.2">
      <c r="A4075" s="11"/>
      <c r="B4075"/>
      <c r="C4075"/>
      <c r="D4075" s="152"/>
      <c r="E4075" s="152"/>
      <c r="F4075"/>
      <c r="G4075" s="152"/>
      <c r="I4075" s="224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</row>
    <row r="4076" spans="1:36" s="223" customFormat="1" x14ac:dyDescent="0.2">
      <c r="A4076" s="11"/>
      <c r="B4076"/>
      <c r="C4076"/>
      <c r="D4076" s="152"/>
      <c r="E4076" s="152"/>
      <c r="F4076"/>
      <c r="G4076" s="152"/>
      <c r="I4076" s="224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</row>
    <row r="4077" spans="1:36" s="223" customFormat="1" x14ac:dyDescent="0.2">
      <c r="A4077" s="11"/>
      <c r="B4077"/>
      <c r="C4077"/>
      <c r="D4077" s="152"/>
      <c r="E4077" s="152"/>
      <c r="F4077"/>
      <c r="G4077" s="152"/>
      <c r="I4077" s="224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</row>
    <row r="4078" spans="1:36" s="223" customFormat="1" x14ac:dyDescent="0.2">
      <c r="A4078" s="11"/>
      <c r="B4078"/>
      <c r="C4078"/>
      <c r="D4078" s="152"/>
      <c r="E4078" s="152"/>
      <c r="F4078"/>
      <c r="G4078" s="152"/>
      <c r="I4078" s="224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</row>
    <row r="4079" spans="1:36" s="223" customFormat="1" x14ac:dyDescent="0.2">
      <c r="A4079" s="11"/>
      <c r="B4079"/>
      <c r="C4079"/>
      <c r="D4079" s="152"/>
      <c r="E4079" s="152"/>
      <c r="F4079"/>
      <c r="G4079" s="152"/>
      <c r="I4079" s="224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</row>
    <row r="4080" spans="1:36" s="223" customFormat="1" x14ac:dyDescent="0.2">
      <c r="A4080" s="11"/>
      <c r="B4080"/>
      <c r="C4080"/>
      <c r="D4080" s="152"/>
      <c r="E4080" s="152"/>
      <c r="F4080"/>
      <c r="G4080" s="152"/>
      <c r="I4080" s="224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</row>
    <row r="4081" spans="1:36" s="223" customFormat="1" x14ac:dyDescent="0.2">
      <c r="A4081" s="11"/>
      <c r="B4081"/>
      <c r="C4081"/>
      <c r="D4081" s="152"/>
      <c r="E4081" s="152"/>
      <c r="F4081"/>
      <c r="G4081" s="152"/>
      <c r="I4081" s="224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</row>
    <row r="4082" spans="1:36" s="223" customFormat="1" x14ac:dyDescent="0.2">
      <c r="A4082" s="11"/>
      <c r="B4082"/>
      <c r="C4082"/>
      <c r="D4082" s="152"/>
      <c r="E4082" s="152"/>
      <c r="F4082"/>
      <c r="G4082" s="152"/>
      <c r="I4082" s="224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</row>
    <row r="4083" spans="1:36" s="223" customFormat="1" x14ac:dyDescent="0.2">
      <c r="A4083" s="11"/>
      <c r="B4083"/>
      <c r="C4083"/>
      <c r="D4083" s="152"/>
      <c r="E4083" s="152"/>
      <c r="F4083"/>
      <c r="G4083" s="152"/>
      <c r="I4083" s="224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</row>
    <row r="4084" spans="1:36" s="223" customFormat="1" x14ac:dyDescent="0.2">
      <c r="A4084" s="11"/>
      <c r="B4084"/>
      <c r="C4084"/>
      <c r="D4084" s="152"/>
      <c r="E4084" s="152"/>
      <c r="F4084"/>
      <c r="G4084" s="152"/>
      <c r="I4084" s="22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</row>
    <row r="4085" spans="1:36" s="223" customFormat="1" x14ac:dyDescent="0.2">
      <c r="A4085" s="11"/>
      <c r="B4085"/>
      <c r="C4085"/>
      <c r="D4085" s="152"/>
      <c r="E4085" s="152"/>
      <c r="F4085"/>
      <c r="G4085" s="152"/>
      <c r="I4085" s="224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</row>
    <row r="4086" spans="1:36" s="223" customFormat="1" x14ac:dyDescent="0.2">
      <c r="A4086" s="11"/>
      <c r="B4086"/>
      <c r="C4086"/>
      <c r="D4086" s="152"/>
      <c r="E4086" s="152"/>
      <c r="F4086"/>
      <c r="G4086" s="152"/>
      <c r="I4086" s="224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</row>
    <row r="4087" spans="1:36" s="223" customFormat="1" x14ac:dyDescent="0.2">
      <c r="A4087" s="11"/>
      <c r="B4087"/>
      <c r="C4087"/>
      <c r="D4087" s="152"/>
      <c r="E4087" s="152"/>
      <c r="F4087"/>
      <c r="G4087" s="152"/>
      <c r="I4087" s="224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</row>
    <row r="4088" spans="1:36" s="223" customFormat="1" x14ac:dyDescent="0.2">
      <c r="A4088" s="11"/>
      <c r="B4088"/>
      <c r="C4088"/>
      <c r="D4088" s="152"/>
      <c r="E4088" s="152"/>
      <c r="F4088"/>
      <c r="G4088" s="152"/>
      <c r="I4088" s="224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</row>
    <row r="4089" spans="1:36" s="223" customFormat="1" x14ac:dyDescent="0.2">
      <c r="A4089" s="11"/>
      <c r="B4089"/>
      <c r="C4089"/>
      <c r="D4089" s="152"/>
      <c r="E4089" s="152"/>
      <c r="F4089"/>
      <c r="G4089" s="152"/>
      <c r="I4089" s="224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</row>
    <row r="4090" spans="1:36" s="223" customFormat="1" x14ac:dyDescent="0.2">
      <c r="A4090" s="11"/>
      <c r="B4090"/>
      <c r="C4090"/>
      <c r="D4090" s="152"/>
      <c r="E4090" s="152"/>
      <c r="F4090"/>
      <c r="G4090" s="152"/>
      <c r="I4090" s="224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</row>
    <row r="4091" spans="1:36" s="223" customFormat="1" x14ac:dyDescent="0.2">
      <c r="A4091" s="11"/>
      <c r="B4091"/>
      <c r="C4091"/>
      <c r="D4091" s="152"/>
      <c r="E4091" s="152"/>
      <c r="F4091"/>
      <c r="G4091" s="152"/>
      <c r="I4091" s="224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</row>
    <row r="4092" spans="1:36" s="223" customFormat="1" x14ac:dyDescent="0.2">
      <c r="A4092" s="11"/>
      <c r="B4092"/>
      <c r="C4092"/>
      <c r="D4092" s="152"/>
      <c r="E4092" s="152"/>
      <c r="F4092"/>
      <c r="G4092" s="152"/>
      <c r="I4092" s="224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</row>
    <row r="4093" spans="1:36" s="223" customFormat="1" x14ac:dyDescent="0.2">
      <c r="A4093" s="11"/>
      <c r="B4093"/>
      <c r="C4093"/>
      <c r="D4093" s="152"/>
      <c r="E4093" s="152"/>
      <c r="F4093"/>
      <c r="G4093" s="152"/>
      <c r="I4093" s="224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</row>
    <row r="4094" spans="1:36" s="223" customFormat="1" x14ac:dyDescent="0.2">
      <c r="A4094" s="11"/>
      <c r="B4094"/>
      <c r="C4094"/>
      <c r="D4094" s="152"/>
      <c r="E4094" s="152"/>
      <c r="F4094"/>
      <c r="G4094" s="152"/>
      <c r="I4094" s="22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</row>
    <row r="4095" spans="1:36" s="223" customFormat="1" x14ac:dyDescent="0.2">
      <c r="A4095" s="11"/>
      <c r="B4095"/>
      <c r="C4095"/>
      <c r="D4095" s="152"/>
      <c r="E4095" s="152"/>
      <c r="F4095"/>
      <c r="G4095" s="152"/>
      <c r="I4095" s="224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</row>
    <row r="4096" spans="1:36" s="223" customFormat="1" x14ac:dyDescent="0.2">
      <c r="A4096" s="11"/>
      <c r="B4096"/>
      <c r="C4096"/>
      <c r="D4096" s="152"/>
      <c r="E4096" s="152"/>
      <c r="F4096"/>
      <c r="G4096" s="152"/>
      <c r="I4096" s="224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</row>
    <row r="4097" spans="1:36" s="223" customFormat="1" x14ac:dyDescent="0.2">
      <c r="A4097" s="11"/>
      <c r="B4097"/>
      <c r="C4097"/>
      <c r="D4097" s="152"/>
      <c r="E4097" s="152"/>
      <c r="F4097"/>
      <c r="G4097" s="152"/>
      <c r="I4097" s="224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</row>
    <row r="4098" spans="1:36" s="223" customFormat="1" x14ac:dyDescent="0.2">
      <c r="A4098" s="11"/>
      <c r="B4098"/>
      <c r="C4098"/>
      <c r="D4098" s="152"/>
      <c r="E4098" s="152"/>
      <c r="F4098"/>
      <c r="G4098" s="152"/>
      <c r="I4098" s="224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</row>
    <row r="4099" spans="1:36" s="223" customFormat="1" x14ac:dyDescent="0.2">
      <c r="A4099" s="11"/>
      <c r="B4099"/>
      <c r="C4099"/>
      <c r="D4099" s="152"/>
      <c r="E4099" s="152"/>
      <c r="F4099"/>
      <c r="G4099" s="152"/>
      <c r="I4099" s="224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</row>
    <row r="4100" spans="1:36" s="223" customFormat="1" x14ac:dyDescent="0.2">
      <c r="A4100" s="11"/>
      <c r="B4100"/>
      <c r="C4100"/>
      <c r="D4100" s="152"/>
      <c r="E4100" s="152"/>
      <c r="F4100"/>
      <c r="G4100" s="152"/>
      <c r="I4100" s="224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</row>
    <row r="4101" spans="1:36" s="223" customFormat="1" x14ac:dyDescent="0.2">
      <c r="A4101" s="11"/>
      <c r="B4101"/>
      <c r="C4101"/>
      <c r="D4101" s="152"/>
      <c r="E4101" s="152"/>
      <c r="F4101"/>
      <c r="G4101" s="152"/>
      <c r="I4101" s="224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</row>
    <row r="4102" spans="1:36" s="223" customFormat="1" x14ac:dyDescent="0.2">
      <c r="A4102" s="11"/>
      <c r="B4102"/>
      <c r="C4102"/>
      <c r="D4102" s="152"/>
      <c r="E4102" s="152"/>
      <c r="F4102"/>
      <c r="G4102" s="152"/>
      <c r="I4102" s="224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</row>
    <row r="4103" spans="1:36" s="223" customFormat="1" x14ac:dyDescent="0.2">
      <c r="A4103" s="11"/>
      <c r="B4103"/>
      <c r="C4103"/>
      <c r="D4103" s="152"/>
      <c r="E4103" s="152"/>
      <c r="F4103"/>
      <c r="G4103" s="152"/>
      <c r="I4103" s="224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</row>
    <row r="4104" spans="1:36" s="223" customFormat="1" x14ac:dyDescent="0.2">
      <c r="A4104" s="11"/>
      <c r="B4104"/>
      <c r="C4104"/>
      <c r="D4104" s="152"/>
      <c r="E4104" s="152"/>
      <c r="F4104"/>
      <c r="G4104" s="152"/>
      <c r="I4104" s="22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</row>
    <row r="4105" spans="1:36" s="223" customFormat="1" x14ac:dyDescent="0.2">
      <c r="A4105" s="11"/>
      <c r="B4105"/>
      <c r="C4105"/>
      <c r="D4105" s="152"/>
      <c r="E4105" s="152"/>
      <c r="F4105"/>
      <c r="G4105" s="152"/>
      <c r="I4105" s="224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</row>
    <row r="4106" spans="1:36" s="223" customFormat="1" x14ac:dyDescent="0.2">
      <c r="A4106" s="11"/>
      <c r="B4106"/>
      <c r="C4106"/>
      <c r="D4106" s="152"/>
      <c r="E4106" s="152"/>
      <c r="F4106"/>
      <c r="G4106" s="152"/>
      <c r="I4106" s="224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</row>
    <row r="4107" spans="1:36" s="223" customFormat="1" x14ac:dyDescent="0.2">
      <c r="A4107" s="11"/>
      <c r="B4107"/>
      <c r="C4107"/>
      <c r="D4107" s="152"/>
      <c r="E4107" s="152"/>
      <c r="F4107"/>
      <c r="G4107" s="152"/>
      <c r="I4107" s="224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</row>
    <row r="4108" spans="1:36" s="223" customFormat="1" x14ac:dyDescent="0.2">
      <c r="A4108" s="11"/>
      <c r="B4108"/>
      <c r="C4108"/>
      <c r="D4108" s="152"/>
      <c r="E4108" s="152"/>
      <c r="F4108"/>
      <c r="G4108" s="152"/>
      <c r="I4108" s="224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</row>
    <row r="4109" spans="1:36" s="223" customFormat="1" x14ac:dyDescent="0.2">
      <c r="A4109" s="11"/>
      <c r="B4109"/>
      <c r="C4109"/>
      <c r="D4109" s="152"/>
      <c r="E4109" s="152"/>
      <c r="F4109"/>
      <c r="G4109" s="152"/>
      <c r="I4109" s="224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</row>
    <row r="4110" spans="1:36" s="223" customFormat="1" x14ac:dyDescent="0.2">
      <c r="A4110" s="11"/>
      <c r="B4110"/>
      <c r="C4110"/>
      <c r="D4110" s="152"/>
      <c r="E4110" s="152"/>
      <c r="F4110"/>
      <c r="G4110" s="152"/>
      <c r="I4110" s="224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</row>
    <row r="4111" spans="1:36" s="223" customFormat="1" x14ac:dyDescent="0.2">
      <c r="A4111" s="11"/>
      <c r="B4111"/>
      <c r="C4111"/>
      <c r="D4111" s="152"/>
      <c r="E4111" s="152"/>
      <c r="F4111"/>
      <c r="G4111" s="152"/>
      <c r="I4111" s="224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</row>
    <row r="4112" spans="1:36" s="223" customFormat="1" x14ac:dyDescent="0.2">
      <c r="A4112" s="11"/>
      <c r="B4112"/>
      <c r="C4112"/>
      <c r="D4112" s="152"/>
      <c r="E4112" s="152"/>
      <c r="F4112"/>
      <c r="G4112" s="152"/>
      <c r="I4112" s="224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</row>
    <row r="4113" spans="1:36" s="223" customFormat="1" x14ac:dyDescent="0.2">
      <c r="A4113" s="11"/>
      <c r="B4113"/>
      <c r="C4113"/>
      <c r="D4113" s="152"/>
      <c r="E4113" s="152"/>
      <c r="F4113"/>
      <c r="G4113" s="152"/>
      <c r="I4113" s="224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</row>
    <row r="4114" spans="1:36" s="223" customFormat="1" x14ac:dyDescent="0.2">
      <c r="A4114" s="11"/>
      <c r="B4114"/>
      <c r="C4114"/>
      <c r="D4114" s="152"/>
      <c r="E4114" s="152"/>
      <c r="F4114"/>
      <c r="G4114" s="152"/>
      <c r="I4114" s="22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</row>
    <row r="4115" spans="1:36" s="223" customFormat="1" x14ac:dyDescent="0.2">
      <c r="A4115" s="11"/>
      <c r="B4115"/>
      <c r="C4115"/>
      <c r="D4115" s="152"/>
      <c r="E4115" s="152"/>
      <c r="F4115"/>
      <c r="G4115" s="152"/>
      <c r="I4115" s="224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</row>
    <row r="4116" spans="1:36" s="223" customFormat="1" x14ac:dyDescent="0.2">
      <c r="A4116" s="11"/>
      <c r="B4116"/>
      <c r="C4116"/>
      <c r="D4116" s="152"/>
      <c r="E4116" s="152"/>
      <c r="F4116"/>
      <c r="G4116" s="152"/>
      <c r="I4116" s="224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</row>
    <row r="4117" spans="1:36" s="223" customFormat="1" x14ac:dyDescent="0.2">
      <c r="A4117" s="11"/>
      <c r="B4117"/>
      <c r="C4117"/>
      <c r="D4117" s="152"/>
      <c r="E4117" s="152"/>
      <c r="F4117"/>
      <c r="G4117" s="152"/>
      <c r="I4117" s="224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</row>
    <row r="4118" spans="1:36" s="223" customFormat="1" x14ac:dyDescent="0.2">
      <c r="A4118" s="11"/>
      <c r="B4118"/>
      <c r="C4118"/>
      <c r="D4118" s="152"/>
      <c r="E4118" s="152"/>
      <c r="F4118"/>
      <c r="G4118" s="152"/>
      <c r="I4118" s="224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</row>
    <row r="4119" spans="1:36" s="223" customFormat="1" x14ac:dyDescent="0.2">
      <c r="A4119" s="11"/>
      <c r="B4119"/>
      <c r="C4119"/>
      <c r="D4119" s="152"/>
      <c r="E4119" s="152"/>
      <c r="F4119"/>
      <c r="G4119" s="152"/>
      <c r="I4119" s="224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</row>
    <row r="4120" spans="1:36" s="223" customFormat="1" x14ac:dyDescent="0.2">
      <c r="A4120" s="11"/>
      <c r="B4120"/>
      <c r="C4120"/>
      <c r="D4120" s="152"/>
      <c r="E4120" s="152"/>
      <c r="F4120"/>
      <c r="G4120" s="152"/>
      <c r="I4120" s="224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</row>
    <row r="4121" spans="1:36" s="223" customFormat="1" x14ac:dyDescent="0.2">
      <c r="A4121" s="11"/>
      <c r="B4121"/>
      <c r="C4121"/>
      <c r="D4121" s="152"/>
      <c r="E4121" s="152"/>
      <c r="F4121"/>
      <c r="G4121" s="152"/>
      <c r="I4121" s="224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</row>
    <row r="4122" spans="1:36" s="223" customFormat="1" x14ac:dyDescent="0.2">
      <c r="A4122" s="11"/>
      <c r="B4122"/>
      <c r="C4122"/>
      <c r="D4122" s="152"/>
      <c r="E4122" s="152"/>
      <c r="F4122"/>
      <c r="G4122" s="152"/>
      <c r="I4122" s="224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</row>
    <row r="4123" spans="1:36" s="223" customFormat="1" x14ac:dyDescent="0.2">
      <c r="A4123" s="11"/>
      <c r="B4123"/>
      <c r="C4123"/>
      <c r="D4123" s="152"/>
      <c r="E4123" s="152"/>
      <c r="F4123"/>
      <c r="G4123" s="152"/>
      <c r="I4123" s="224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</row>
    <row r="4124" spans="1:36" s="223" customFormat="1" x14ac:dyDescent="0.2">
      <c r="A4124" s="11"/>
      <c r="B4124"/>
      <c r="C4124"/>
      <c r="D4124" s="152"/>
      <c r="E4124" s="152"/>
      <c r="F4124"/>
      <c r="G4124" s="152"/>
      <c r="I4124" s="2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</row>
    <row r="4125" spans="1:36" s="223" customFormat="1" x14ac:dyDescent="0.2">
      <c r="A4125" s="11"/>
      <c r="B4125"/>
      <c r="C4125"/>
      <c r="D4125" s="152"/>
      <c r="E4125" s="152"/>
      <c r="F4125"/>
      <c r="G4125" s="152"/>
      <c r="I4125" s="224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</row>
    <row r="4126" spans="1:36" s="223" customFormat="1" x14ac:dyDescent="0.2">
      <c r="A4126" s="11"/>
      <c r="B4126"/>
      <c r="C4126"/>
      <c r="D4126" s="152"/>
      <c r="E4126" s="152"/>
      <c r="F4126"/>
      <c r="G4126" s="152"/>
      <c r="I4126" s="224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</row>
    <row r="4127" spans="1:36" s="223" customFormat="1" x14ac:dyDescent="0.2">
      <c r="A4127" s="11"/>
      <c r="B4127"/>
      <c r="C4127"/>
      <c r="D4127" s="152"/>
      <c r="E4127" s="152"/>
      <c r="F4127"/>
      <c r="G4127" s="152"/>
      <c r="I4127" s="224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</row>
    <row r="4128" spans="1:36" s="223" customFormat="1" x14ac:dyDescent="0.2">
      <c r="A4128" s="11"/>
      <c r="B4128"/>
      <c r="C4128"/>
      <c r="D4128" s="152"/>
      <c r="E4128" s="152"/>
      <c r="F4128"/>
      <c r="G4128" s="152"/>
      <c r="I4128" s="224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</row>
    <row r="4129" spans="1:36" s="223" customFormat="1" x14ac:dyDescent="0.2">
      <c r="A4129" s="11"/>
      <c r="B4129"/>
      <c r="C4129"/>
      <c r="D4129" s="152"/>
      <c r="E4129" s="152"/>
      <c r="F4129"/>
      <c r="G4129" s="152"/>
      <c r="I4129" s="224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</row>
    <row r="4130" spans="1:36" s="223" customFormat="1" x14ac:dyDescent="0.2">
      <c r="A4130" s="11"/>
      <c r="B4130"/>
      <c r="C4130"/>
      <c r="D4130" s="152"/>
      <c r="E4130" s="152"/>
      <c r="F4130"/>
      <c r="G4130" s="152"/>
      <c r="I4130" s="224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</row>
    <row r="4131" spans="1:36" s="223" customFormat="1" x14ac:dyDescent="0.2">
      <c r="A4131" s="11"/>
      <c r="B4131"/>
      <c r="C4131"/>
      <c r="D4131" s="152"/>
      <c r="E4131" s="152"/>
      <c r="F4131"/>
      <c r="G4131" s="152"/>
      <c r="I4131" s="224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</row>
    <row r="4132" spans="1:36" s="223" customFormat="1" x14ac:dyDescent="0.2">
      <c r="A4132" s="11"/>
      <c r="B4132"/>
      <c r="C4132"/>
      <c r="D4132" s="152"/>
      <c r="E4132" s="152"/>
      <c r="F4132"/>
      <c r="G4132" s="152"/>
      <c r="I4132" s="224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</row>
    <row r="4133" spans="1:36" s="223" customFormat="1" x14ac:dyDescent="0.2">
      <c r="A4133" s="11"/>
      <c r="B4133"/>
      <c r="C4133"/>
      <c r="D4133" s="152"/>
      <c r="E4133" s="152"/>
      <c r="F4133"/>
      <c r="G4133" s="152"/>
      <c r="I4133" s="224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</row>
    <row r="4134" spans="1:36" s="223" customFormat="1" x14ac:dyDescent="0.2">
      <c r="A4134" s="11"/>
      <c r="B4134"/>
      <c r="C4134"/>
      <c r="D4134" s="152"/>
      <c r="E4134" s="152"/>
      <c r="F4134"/>
      <c r="G4134" s="152"/>
      <c r="I4134" s="22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</row>
    <row r="4135" spans="1:36" s="223" customFormat="1" x14ac:dyDescent="0.2">
      <c r="A4135" s="11"/>
      <c r="B4135"/>
      <c r="C4135"/>
      <c r="D4135" s="152"/>
      <c r="E4135" s="152"/>
      <c r="F4135"/>
      <c r="G4135" s="152"/>
      <c r="I4135" s="224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</row>
    <row r="4136" spans="1:36" s="223" customFormat="1" x14ac:dyDescent="0.2">
      <c r="A4136" s="11"/>
      <c r="B4136"/>
      <c r="C4136"/>
      <c r="D4136" s="152"/>
      <c r="E4136" s="152"/>
      <c r="F4136"/>
      <c r="G4136" s="152"/>
      <c r="I4136" s="224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</row>
    <row r="4137" spans="1:36" s="223" customFormat="1" x14ac:dyDescent="0.2">
      <c r="A4137" s="11"/>
      <c r="B4137"/>
      <c r="C4137"/>
      <c r="D4137" s="152"/>
      <c r="E4137" s="152"/>
      <c r="F4137"/>
      <c r="G4137" s="152"/>
      <c r="I4137" s="224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</row>
    <row r="4138" spans="1:36" s="223" customFormat="1" x14ac:dyDescent="0.2">
      <c r="A4138" s="11"/>
      <c r="B4138"/>
      <c r="C4138"/>
      <c r="D4138" s="152"/>
      <c r="E4138" s="152"/>
      <c r="F4138"/>
      <c r="G4138" s="152"/>
      <c r="I4138" s="224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</row>
    <row r="4139" spans="1:36" s="223" customFormat="1" x14ac:dyDescent="0.2">
      <c r="A4139" s="11"/>
      <c r="B4139"/>
      <c r="C4139"/>
      <c r="D4139" s="152"/>
      <c r="E4139" s="152"/>
      <c r="F4139"/>
      <c r="G4139" s="152"/>
      <c r="I4139" s="224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</row>
    <row r="4140" spans="1:36" s="223" customFormat="1" x14ac:dyDescent="0.2">
      <c r="A4140" s="11"/>
      <c r="B4140"/>
      <c r="C4140"/>
      <c r="D4140" s="152"/>
      <c r="E4140" s="152"/>
      <c r="F4140"/>
      <c r="G4140" s="152"/>
      <c r="I4140" s="224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</row>
    <row r="4141" spans="1:36" s="223" customFormat="1" x14ac:dyDescent="0.2">
      <c r="A4141" s="11"/>
      <c r="B4141"/>
      <c r="C4141"/>
      <c r="D4141" s="152"/>
      <c r="E4141" s="152"/>
      <c r="F4141"/>
      <c r="G4141" s="152"/>
      <c r="I4141" s="224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</row>
    <row r="4142" spans="1:36" s="223" customFormat="1" x14ac:dyDescent="0.2">
      <c r="A4142" s="11"/>
      <c r="B4142"/>
      <c r="C4142"/>
      <c r="D4142" s="152"/>
      <c r="E4142" s="152"/>
      <c r="F4142"/>
      <c r="G4142" s="152"/>
      <c r="I4142" s="224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</row>
    <row r="4143" spans="1:36" s="223" customFormat="1" x14ac:dyDescent="0.2">
      <c r="A4143" s="11"/>
      <c r="B4143"/>
      <c r="C4143"/>
      <c r="D4143" s="152"/>
      <c r="E4143" s="152"/>
      <c r="F4143"/>
      <c r="G4143" s="152"/>
      <c r="I4143" s="224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</row>
    <row r="4144" spans="1:36" s="223" customFormat="1" x14ac:dyDescent="0.2">
      <c r="A4144" s="11"/>
      <c r="B4144"/>
      <c r="C4144"/>
      <c r="D4144" s="152"/>
      <c r="E4144" s="152"/>
      <c r="F4144"/>
      <c r="G4144" s="152"/>
      <c r="I4144" s="22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</row>
    <row r="4145" spans="1:36" s="223" customFormat="1" x14ac:dyDescent="0.2">
      <c r="A4145" s="11"/>
      <c r="B4145"/>
      <c r="C4145"/>
      <c r="D4145" s="152"/>
      <c r="E4145" s="152"/>
      <c r="F4145"/>
      <c r="G4145" s="152"/>
      <c r="I4145" s="224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</row>
    <row r="4146" spans="1:36" s="223" customFormat="1" x14ac:dyDescent="0.2">
      <c r="A4146" s="11"/>
      <c r="B4146"/>
      <c r="C4146"/>
      <c r="D4146" s="152"/>
      <c r="E4146" s="152"/>
      <c r="F4146"/>
      <c r="G4146" s="152"/>
      <c r="I4146" s="224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</row>
    <row r="4147" spans="1:36" s="223" customFormat="1" x14ac:dyDescent="0.2">
      <c r="A4147" s="11"/>
      <c r="B4147"/>
      <c r="C4147"/>
      <c r="D4147" s="152"/>
      <c r="E4147" s="152"/>
      <c r="F4147"/>
      <c r="G4147" s="152"/>
      <c r="I4147" s="224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</row>
    <row r="4148" spans="1:36" s="223" customFormat="1" x14ac:dyDescent="0.2">
      <c r="A4148" s="11"/>
      <c r="B4148"/>
      <c r="C4148"/>
      <c r="D4148" s="152"/>
      <c r="E4148" s="152"/>
      <c r="F4148"/>
      <c r="G4148" s="152"/>
      <c r="I4148" s="224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</row>
    <row r="4149" spans="1:36" s="223" customFormat="1" x14ac:dyDescent="0.2">
      <c r="A4149" s="11"/>
      <c r="B4149"/>
      <c r="C4149"/>
      <c r="D4149" s="152"/>
      <c r="E4149" s="152"/>
      <c r="F4149"/>
      <c r="G4149" s="152"/>
      <c r="I4149" s="224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</row>
    <row r="4150" spans="1:36" s="223" customFormat="1" x14ac:dyDescent="0.2">
      <c r="A4150" s="11"/>
      <c r="B4150"/>
      <c r="C4150"/>
      <c r="D4150" s="152"/>
      <c r="E4150" s="152"/>
      <c r="F4150"/>
      <c r="G4150" s="152"/>
      <c r="I4150" s="224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</row>
    <row r="4151" spans="1:36" s="223" customFormat="1" x14ac:dyDescent="0.2">
      <c r="A4151" s="11"/>
      <c r="B4151"/>
      <c r="C4151"/>
      <c r="D4151" s="152"/>
      <c r="E4151" s="152"/>
      <c r="F4151"/>
      <c r="G4151" s="152"/>
      <c r="I4151" s="224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</row>
    <row r="4152" spans="1:36" s="223" customFormat="1" x14ac:dyDescent="0.2">
      <c r="A4152" s="11"/>
      <c r="B4152"/>
      <c r="C4152"/>
      <c r="D4152" s="152"/>
      <c r="E4152" s="152"/>
      <c r="F4152"/>
      <c r="G4152" s="152"/>
      <c r="I4152" s="224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</row>
    <row r="4153" spans="1:36" s="223" customFormat="1" x14ac:dyDescent="0.2">
      <c r="A4153" s="11"/>
      <c r="B4153"/>
      <c r="C4153"/>
      <c r="D4153" s="152"/>
      <c r="E4153" s="152"/>
      <c r="F4153"/>
      <c r="G4153" s="152"/>
      <c r="I4153" s="224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</row>
    <row r="4154" spans="1:36" s="223" customFormat="1" x14ac:dyDescent="0.2">
      <c r="A4154" s="11"/>
      <c r="B4154"/>
      <c r="C4154"/>
      <c r="D4154" s="152"/>
      <c r="E4154" s="152"/>
      <c r="F4154"/>
      <c r="G4154" s="152"/>
      <c r="I4154" s="22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</row>
    <row r="4155" spans="1:36" s="223" customFormat="1" x14ac:dyDescent="0.2">
      <c r="A4155" s="11"/>
      <c r="B4155"/>
      <c r="C4155"/>
      <c r="D4155" s="152"/>
      <c r="E4155" s="152"/>
      <c r="F4155"/>
      <c r="G4155" s="152"/>
      <c r="I4155" s="224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</row>
    <row r="4156" spans="1:36" s="223" customFormat="1" x14ac:dyDescent="0.2">
      <c r="A4156" s="11"/>
      <c r="B4156"/>
      <c r="C4156"/>
      <c r="D4156" s="152"/>
      <c r="E4156" s="152"/>
      <c r="F4156"/>
      <c r="G4156" s="152"/>
      <c r="I4156" s="224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</row>
    <row r="4157" spans="1:36" s="223" customFormat="1" x14ac:dyDescent="0.2">
      <c r="A4157" s="11"/>
      <c r="B4157"/>
      <c r="C4157"/>
      <c r="D4157" s="152"/>
      <c r="E4157" s="152"/>
      <c r="F4157"/>
      <c r="G4157" s="152"/>
      <c r="I4157" s="224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</row>
    <row r="4158" spans="1:36" s="223" customFormat="1" x14ac:dyDescent="0.2">
      <c r="A4158" s="11"/>
      <c r="B4158"/>
      <c r="C4158"/>
      <c r="D4158" s="152"/>
      <c r="E4158" s="152"/>
      <c r="F4158"/>
      <c r="G4158" s="152"/>
      <c r="I4158" s="224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</row>
    <row r="4159" spans="1:36" s="223" customFormat="1" x14ac:dyDescent="0.2">
      <c r="A4159" s="11"/>
      <c r="B4159"/>
      <c r="C4159"/>
      <c r="D4159" s="152"/>
      <c r="E4159" s="152"/>
      <c r="F4159"/>
      <c r="G4159" s="152"/>
      <c r="I4159" s="224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</row>
    <row r="4160" spans="1:36" s="223" customFormat="1" x14ac:dyDescent="0.2">
      <c r="A4160" s="11"/>
      <c r="B4160"/>
      <c r="C4160"/>
      <c r="D4160" s="152"/>
      <c r="E4160" s="152"/>
      <c r="F4160"/>
      <c r="G4160" s="152"/>
      <c r="I4160" s="224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</row>
    <row r="4161" spans="1:36" s="223" customFormat="1" x14ac:dyDescent="0.2">
      <c r="A4161" s="11"/>
      <c r="B4161"/>
      <c r="C4161"/>
      <c r="D4161" s="152"/>
      <c r="E4161" s="152"/>
      <c r="F4161"/>
      <c r="G4161" s="152"/>
      <c r="I4161" s="224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</row>
    <row r="4162" spans="1:36" s="223" customFormat="1" x14ac:dyDescent="0.2">
      <c r="A4162" s="11"/>
      <c r="B4162"/>
      <c r="C4162"/>
      <c r="D4162" s="152"/>
      <c r="E4162" s="152"/>
      <c r="F4162"/>
      <c r="G4162" s="152"/>
      <c r="I4162" s="224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</row>
    <row r="4163" spans="1:36" s="223" customFormat="1" x14ac:dyDescent="0.2">
      <c r="A4163" s="11"/>
      <c r="B4163"/>
      <c r="C4163"/>
      <c r="D4163" s="152"/>
      <c r="E4163" s="152"/>
      <c r="F4163"/>
      <c r="G4163" s="152"/>
      <c r="I4163" s="224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</row>
    <row r="4164" spans="1:36" s="223" customFormat="1" x14ac:dyDescent="0.2">
      <c r="A4164" s="11"/>
      <c r="B4164"/>
      <c r="C4164"/>
      <c r="D4164" s="152"/>
      <c r="E4164" s="152"/>
      <c r="F4164"/>
      <c r="G4164" s="152"/>
      <c r="I4164" s="22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</row>
    <row r="4165" spans="1:36" s="223" customFormat="1" x14ac:dyDescent="0.2">
      <c r="A4165" s="11"/>
      <c r="B4165"/>
      <c r="C4165"/>
      <c r="D4165" s="152"/>
      <c r="E4165" s="152"/>
      <c r="F4165"/>
      <c r="G4165" s="152"/>
      <c r="I4165" s="224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</row>
    <row r="4166" spans="1:36" s="223" customFormat="1" x14ac:dyDescent="0.2">
      <c r="A4166" s="11"/>
      <c r="B4166"/>
      <c r="C4166"/>
      <c r="D4166" s="152"/>
      <c r="E4166" s="152"/>
      <c r="F4166"/>
      <c r="G4166" s="152"/>
      <c r="I4166" s="224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</row>
    <row r="4167" spans="1:36" s="223" customFormat="1" x14ac:dyDescent="0.2">
      <c r="A4167" s="11"/>
      <c r="B4167"/>
      <c r="C4167"/>
      <c r="D4167" s="152"/>
      <c r="E4167" s="152"/>
      <c r="F4167"/>
      <c r="G4167" s="152"/>
      <c r="I4167" s="224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</row>
    <row r="4168" spans="1:36" s="223" customFormat="1" x14ac:dyDescent="0.2">
      <c r="A4168" s="11"/>
      <c r="B4168"/>
      <c r="C4168"/>
      <c r="D4168" s="152"/>
      <c r="E4168" s="152"/>
      <c r="F4168"/>
      <c r="G4168" s="152"/>
      <c r="I4168" s="224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</row>
    <row r="4169" spans="1:36" s="223" customFormat="1" x14ac:dyDescent="0.2">
      <c r="A4169" s="11"/>
      <c r="B4169"/>
      <c r="C4169"/>
      <c r="D4169" s="152"/>
      <c r="E4169" s="152"/>
      <c r="F4169"/>
      <c r="G4169" s="152"/>
      <c r="I4169" s="224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</row>
    <row r="4170" spans="1:36" s="223" customFormat="1" x14ac:dyDescent="0.2">
      <c r="A4170" s="11"/>
      <c r="B4170"/>
      <c r="C4170"/>
      <c r="D4170" s="152"/>
      <c r="E4170" s="152"/>
      <c r="F4170"/>
      <c r="G4170" s="152"/>
      <c r="I4170" s="224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</row>
    <row r="4171" spans="1:36" s="223" customFormat="1" x14ac:dyDescent="0.2">
      <c r="A4171" s="11"/>
      <c r="B4171"/>
      <c r="C4171"/>
      <c r="D4171" s="152"/>
      <c r="E4171" s="152"/>
      <c r="F4171"/>
      <c r="G4171" s="152"/>
      <c r="I4171" s="224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</row>
    <row r="4172" spans="1:36" s="223" customFormat="1" x14ac:dyDescent="0.2">
      <c r="A4172" s="11"/>
      <c r="B4172"/>
      <c r="C4172"/>
      <c r="D4172" s="152"/>
      <c r="E4172" s="152"/>
      <c r="F4172"/>
      <c r="G4172" s="152"/>
      <c r="I4172" s="224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</row>
    <row r="4173" spans="1:36" s="223" customFormat="1" x14ac:dyDescent="0.2">
      <c r="A4173" s="11"/>
      <c r="B4173"/>
      <c r="C4173"/>
      <c r="D4173" s="152"/>
      <c r="E4173" s="152"/>
      <c r="F4173"/>
      <c r="G4173" s="152"/>
      <c r="I4173" s="224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</row>
    <row r="4174" spans="1:36" s="223" customFormat="1" x14ac:dyDescent="0.2">
      <c r="A4174" s="11"/>
      <c r="B4174"/>
      <c r="C4174"/>
      <c r="D4174" s="152"/>
      <c r="E4174" s="152"/>
      <c r="F4174"/>
      <c r="G4174" s="152"/>
      <c r="I4174" s="22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</row>
    <row r="4175" spans="1:36" s="223" customFormat="1" x14ac:dyDescent="0.2">
      <c r="A4175" s="11"/>
      <c r="B4175"/>
      <c r="C4175"/>
      <c r="D4175" s="152"/>
      <c r="E4175" s="152"/>
      <c r="F4175"/>
      <c r="G4175" s="152"/>
      <c r="I4175" s="224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</row>
    <row r="4176" spans="1:36" s="223" customFormat="1" x14ac:dyDescent="0.2">
      <c r="A4176" s="11"/>
      <c r="B4176"/>
      <c r="C4176"/>
      <c r="D4176" s="152"/>
      <c r="E4176" s="152"/>
      <c r="F4176"/>
      <c r="G4176" s="152"/>
      <c r="I4176" s="224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</row>
    <row r="4177" spans="1:36" s="223" customFormat="1" x14ac:dyDescent="0.2">
      <c r="A4177" s="11"/>
      <c r="B4177"/>
      <c r="C4177"/>
      <c r="D4177" s="152"/>
      <c r="E4177" s="152"/>
      <c r="F4177"/>
      <c r="G4177" s="152"/>
      <c r="I4177" s="224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</row>
    <row r="4178" spans="1:36" s="223" customFormat="1" x14ac:dyDescent="0.2">
      <c r="A4178" s="11"/>
      <c r="B4178"/>
      <c r="C4178"/>
      <c r="D4178" s="152"/>
      <c r="E4178" s="152"/>
      <c r="F4178"/>
      <c r="G4178" s="152"/>
      <c r="I4178" s="224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</row>
    <row r="4179" spans="1:36" s="223" customFormat="1" x14ac:dyDescent="0.2">
      <c r="A4179" s="11"/>
      <c r="B4179"/>
      <c r="C4179"/>
      <c r="D4179" s="152"/>
      <c r="E4179" s="152"/>
      <c r="F4179"/>
      <c r="G4179" s="152"/>
      <c r="I4179" s="224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</row>
    <row r="4180" spans="1:36" s="223" customFormat="1" x14ac:dyDescent="0.2">
      <c r="A4180" s="11"/>
      <c r="B4180"/>
      <c r="C4180"/>
      <c r="D4180" s="152"/>
      <c r="E4180" s="152"/>
      <c r="F4180"/>
      <c r="G4180" s="152"/>
      <c r="I4180" s="224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</row>
    <row r="4181" spans="1:36" s="223" customFormat="1" x14ac:dyDescent="0.2">
      <c r="A4181" s="11"/>
      <c r="B4181"/>
      <c r="C4181"/>
      <c r="D4181" s="152"/>
      <c r="E4181" s="152"/>
      <c r="F4181"/>
      <c r="G4181" s="152"/>
      <c r="I4181" s="224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</row>
    <row r="4182" spans="1:36" s="223" customFormat="1" x14ac:dyDescent="0.2">
      <c r="A4182" s="11"/>
      <c r="B4182"/>
      <c r="C4182"/>
      <c r="D4182" s="152"/>
      <c r="E4182" s="152"/>
      <c r="F4182"/>
      <c r="G4182" s="152"/>
      <c r="I4182" s="224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</row>
    <row r="4183" spans="1:36" s="223" customFormat="1" x14ac:dyDescent="0.2">
      <c r="A4183" s="11"/>
      <c r="B4183"/>
      <c r="C4183"/>
      <c r="D4183" s="152"/>
      <c r="E4183" s="152"/>
      <c r="F4183"/>
      <c r="G4183" s="152"/>
      <c r="I4183" s="224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</row>
    <row r="4184" spans="1:36" s="223" customFormat="1" x14ac:dyDescent="0.2">
      <c r="A4184" s="11"/>
      <c r="B4184"/>
      <c r="C4184"/>
      <c r="D4184" s="152"/>
      <c r="E4184" s="152"/>
      <c r="F4184"/>
      <c r="G4184" s="152"/>
      <c r="I4184" s="22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</row>
    <row r="4185" spans="1:36" s="223" customFormat="1" x14ac:dyDescent="0.2">
      <c r="A4185" s="11"/>
      <c r="B4185"/>
      <c r="C4185"/>
      <c r="D4185" s="152"/>
      <c r="E4185" s="152"/>
      <c r="F4185"/>
      <c r="G4185" s="152"/>
      <c r="I4185" s="224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</row>
    <row r="4186" spans="1:36" s="223" customFormat="1" x14ac:dyDescent="0.2">
      <c r="A4186" s="11"/>
      <c r="B4186"/>
      <c r="C4186"/>
      <c r="D4186" s="152"/>
      <c r="E4186" s="152"/>
      <c r="F4186"/>
      <c r="G4186" s="152"/>
      <c r="I4186" s="224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</row>
    <row r="4187" spans="1:36" s="223" customFormat="1" x14ac:dyDescent="0.2">
      <c r="A4187" s="11"/>
      <c r="B4187"/>
      <c r="C4187"/>
      <c r="D4187" s="152"/>
      <c r="E4187" s="152"/>
      <c r="F4187"/>
      <c r="G4187" s="152"/>
      <c r="I4187" s="224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</row>
    <row r="4188" spans="1:36" s="223" customFormat="1" x14ac:dyDescent="0.2">
      <c r="A4188" s="11"/>
      <c r="B4188"/>
      <c r="C4188"/>
      <c r="D4188" s="152"/>
      <c r="E4188" s="152"/>
      <c r="F4188"/>
      <c r="G4188" s="152"/>
      <c r="I4188" s="224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</row>
    <row r="4189" spans="1:36" s="223" customFormat="1" x14ac:dyDescent="0.2">
      <c r="A4189" s="11"/>
      <c r="B4189"/>
      <c r="C4189"/>
      <c r="D4189" s="152"/>
      <c r="E4189" s="152"/>
      <c r="F4189"/>
      <c r="G4189" s="152"/>
      <c r="I4189" s="224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</row>
    <row r="4190" spans="1:36" s="223" customFormat="1" x14ac:dyDescent="0.2">
      <c r="A4190" s="11"/>
      <c r="B4190"/>
      <c r="C4190"/>
      <c r="D4190" s="152"/>
      <c r="E4190" s="152"/>
      <c r="F4190"/>
      <c r="G4190" s="152"/>
      <c r="I4190" s="224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</row>
    <row r="4191" spans="1:36" s="223" customFormat="1" x14ac:dyDescent="0.2">
      <c r="A4191" s="11"/>
      <c r="B4191"/>
      <c r="C4191"/>
      <c r="D4191" s="152"/>
      <c r="E4191" s="152"/>
      <c r="F4191"/>
      <c r="G4191" s="152"/>
      <c r="I4191" s="224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</row>
    <row r="4192" spans="1:36" s="223" customFormat="1" x14ac:dyDescent="0.2">
      <c r="A4192" s="11"/>
      <c r="B4192"/>
      <c r="C4192"/>
      <c r="D4192" s="152"/>
      <c r="E4192" s="152"/>
      <c r="F4192"/>
      <c r="G4192" s="152"/>
      <c r="I4192" s="224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</row>
    <row r="4193" spans="1:36" s="223" customFormat="1" x14ac:dyDescent="0.2">
      <c r="A4193" s="11"/>
      <c r="B4193"/>
      <c r="C4193"/>
      <c r="D4193" s="152"/>
      <c r="E4193" s="152"/>
      <c r="F4193"/>
      <c r="G4193" s="152"/>
      <c r="I4193" s="224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</row>
    <row r="4194" spans="1:36" s="223" customFormat="1" x14ac:dyDescent="0.2">
      <c r="A4194" s="11"/>
      <c r="B4194"/>
      <c r="C4194"/>
      <c r="D4194" s="152"/>
      <c r="E4194" s="152"/>
      <c r="F4194"/>
      <c r="G4194" s="152"/>
      <c r="I4194" s="22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</row>
    <row r="4195" spans="1:36" s="223" customFormat="1" x14ac:dyDescent="0.2">
      <c r="A4195" s="11"/>
      <c r="B4195"/>
      <c r="C4195"/>
      <c r="D4195" s="152"/>
      <c r="E4195" s="152"/>
      <c r="F4195"/>
      <c r="G4195" s="152"/>
      <c r="I4195" s="224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</row>
    <row r="4196" spans="1:36" s="223" customFormat="1" x14ac:dyDescent="0.2">
      <c r="A4196" s="11"/>
      <c r="B4196"/>
      <c r="C4196"/>
      <c r="D4196" s="152"/>
      <c r="E4196" s="152"/>
      <c r="F4196"/>
      <c r="G4196" s="152"/>
      <c r="I4196" s="224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</row>
    <row r="4197" spans="1:36" s="223" customFormat="1" x14ac:dyDescent="0.2">
      <c r="A4197" s="11"/>
      <c r="B4197"/>
      <c r="C4197"/>
      <c r="D4197" s="152"/>
      <c r="E4197" s="152"/>
      <c r="F4197"/>
      <c r="G4197" s="152"/>
      <c r="I4197" s="224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</row>
    <row r="4198" spans="1:36" s="223" customFormat="1" x14ac:dyDescent="0.2">
      <c r="A4198" s="11"/>
      <c r="B4198"/>
      <c r="C4198"/>
      <c r="D4198" s="152"/>
      <c r="E4198" s="152"/>
      <c r="F4198"/>
      <c r="G4198" s="152"/>
      <c r="I4198" s="224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</row>
    <row r="4199" spans="1:36" s="223" customFormat="1" x14ac:dyDescent="0.2">
      <c r="A4199" s="11"/>
      <c r="B4199"/>
      <c r="C4199"/>
      <c r="D4199" s="152"/>
      <c r="E4199" s="152"/>
      <c r="F4199"/>
      <c r="G4199" s="152"/>
      <c r="I4199" s="224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</row>
    <row r="4200" spans="1:36" s="223" customFormat="1" x14ac:dyDescent="0.2">
      <c r="A4200" s="11"/>
      <c r="B4200"/>
      <c r="C4200"/>
      <c r="D4200" s="152"/>
      <c r="E4200" s="152"/>
      <c r="F4200"/>
      <c r="G4200" s="152"/>
      <c r="I4200" s="224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</row>
    <row r="4201" spans="1:36" s="223" customFormat="1" x14ac:dyDescent="0.2">
      <c r="A4201" s="11"/>
      <c r="B4201"/>
      <c r="C4201"/>
      <c r="D4201" s="152"/>
      <c r="E4201" s="152"/>
      <c r="F4201"/>
      <c r="G4201" s="152"/>
      <c r="I4201" s="224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</row>
    <row r="4202" spans="1:36" s="223" customFormat="1" x14ac:dyDescent="0.2">
      <c r="A4202" s="11"/>
      <c r="B4202"/>
      <c r="C4202"/>
      <c r="D4202" s="152"/>
      <c r="E4202" s="152"/>
      <c r="F4202"/>
      <c r="G4202" s="152"/>
      <c r="I4202" s="224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</row>
    <row r="4203" spans="1:36" s="223" customFormat="1" x14ac:dyDescent="0.2">
      <c r="A4203" s="11"/>
      <c r="B4203"/>
      <c r="C4203"/>
      <c r="D4203" s="152"/>
      <c r="E4203" s="152"/>
      <c r="F4203"/>
      <c r="G4203" s="152"/>
      <c r="I4203" s="224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</row>
    <row r="4204" spans="1:36" s="223" customFormat="1" x14ac:dyDescent="0.2">
      <c r="A4204" s="11"/>
      <c r="B4204"/>
      <c r="C4204"/>
      <c r="D4204" s="152"/>
      <c r="E4204" s="152"/>
      <c r="F4204"/>
      <c r="G4204" s="152"/>
      <c r="I4204" s="22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</row>
    <row r="4205" spans="1:36" s="223" customFormat="1" x14ac:dyDescent="0.2">
      <c r="A4205" s="11"/>
      <c r="B4205"/>
      <c r="C4205"/>
      <c r="D4205" s="152"/>
      <c r="E4205" s="152"/>
      <c r="F4205"/>
      <c r="G4205" s="152"/>
      <c r="I4205" s="224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</row>
    <row r="4206" spans="1:36" s="223" customFormat="1" x14ac:dyDescent="0.2">
      <c r="A4206" s="11"/>
      <c r="B4206"/>
      <c r="C4206"/>
      <c r="D4206" s="152"/>
      <c r="E4206" s="152"/>
      <c r="F4206"/>
      <c r="G4206" s="152"/>
      <c r="I4206" s="224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</row>
    <row r="4207" spans="1:36" s="223" customFormat="1" x14ac:dyDescent="0.2">
      <c r="A4207" s="11"/>
      <c r="B4207"/>
      <c r="C4207"/>
      <c r="D4207" s="152"/>
      <c r="E4207" s="152"/>
      <c r="F4207"/>
      <c r="G4207" s="152"/>
      <c r="I4207" s="224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</row>
    <row r="4208" spans="1:36" s="223" customFormat="1" x14ac:dyDescent="0.2">
      <c r="A4208" s="11"/>
      <c r="B4208"/>
      <c r="C4208"/>
      <c r="D4208" s="152"/>
      <c r="E4208" s="152"/>
      <c r="F4208"/>
      <c r="G4208" s="152"/>
      <c r="I4208" s="224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</row>
    <row r="4209" spans="1:36" s="223" customFormat="1" x14ac:dyDescent="0.2">
      <c r="A4209" s="11"/>
      <c r="B4209"/>
      <c r="C4209"/>
      <c r="D4209" s="152"/>
      <c r="E4209" s="152"/>
      <c r="F4209"/>
      <c r="G4209" s="152"/>
      <c r="I4209" s="224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</row>
    <row r="4210" spans="1:36" s="223" customFormat="1" x14ac:dyDescent="0.2">
      <c r="A4210" s="11"/>
      <c r="B4210"/>
      <c r="C4210"/>
      <c r="D4210" s="152"/>
      <c r="E4210" s="152"/>
      <c r="F4210"/>
      <c r="G4210" s="152"/>
      <c r="I4210" s="224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</row>
    <row r="4211" spans="1:36" s="223" customFormat="1" x14ac:dyDescent="0.2">
      <c r="A4211" s="11"/>
      <c r="B4211"/>
      <c r="C4211"/>
      <c r="D4211" s="152"/>
      <c r="E4211" s="152"/>
      <c r="F4211"/>
      <c r="G4211" s="152"/>
      <c r="I4211" s="224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</row>
    <row r="4212" spans="1:36" s="223" customFormat="1" x14ac:dyDescent="0.2">
      <c r="A4212" s="11"/>
      <c r="B4212"/>
      <c r="C4212"/>
      <c r="D4212" s="152"/>
      <c r="E4212" s="152"/>
      <c r="F4212"/>
      <c r="G4212" s="152"/>
      <c r="I4212" s="224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</row>
    <row r="4213" spans="1:36" s="223" customFormat="1" x14ac:dyDescent="0.2">
      <c r="A4213" s="11"/>
      <c r="B4213"/>
      <c r="C4213"/>
      <c r="D4213" s="152"/>
      <c r="E4213" s="152"/>
      <c r="F4213"/>
      <c r="G4213" s="152"/>
      <c r="I4213" s="224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</row>
    <row r="4214" spans="1:36" s="223" customFormat="1" x14ac:dyDescent="0.2">
      <c r="A4214" s="11"/>
      <c r="B4214"/>
      <c r="C4214"/>
      <c r="D4214" s="152"/>
      <c r="E4214" s="152"/>
      <c r="F4214"/>
      <c r="G4214" s="152"/>
      <c r="I4214" s="22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</row>
    <row r="4215" spans="1:36" s="223" customFormat="1" x14ac:dyDescent="0.2">
      <c r="A4215" s="11"/>
      <c r="B4215"/>
      <c r="C4215"/>
      <c r="D4215" s="152"/>
      <c r="E4215" s="152"/>
      <c r="F4215"/>
      <c r="G4215" s="152"/>
      <c r="I4215" s="224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</row>
    <row r="4216" spans="1:36" s="223" customFormat="1" x14ac:dyDescent="0.2">
      <c r="A4216" s="11"/>
      <c r="B4216"/>
      <c r="C4216"/>
      <c r="D4216" s="152"/>
      <c r="E4216" s="152"/>
      <c r="F4216"/>
      <c r="G4216" s="152"/>
      <c r="I4216" s="224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</row>
    <row r="4217" spans="1:36" s="223" customFormat="1" x14ac:dyDescent="0.2">
      <c r="A4217" s="11"/>
      <c r="B4217"/>
      <c r="C4217"/>
      <c r="D4217" s="152"/>
      <c r="E4217" s="152"/>
      <c r="F4217"/>
      <c r="G4217" s="152"/>
      <c r="I4217" s="224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</row>
    <row r="4218" spans="1:36" s="223" customFormat="1" x14ac:dyDescent="0.2">
      <c r="A4218" s="11"/>
      <c r="B4218"/>
      <c r="C4218"/>
      <c r="D4218" s="152"/>
      <c r="E4218" s="152"/>
      <c r="F4218"/>
      <c r="G4218" s="152"/>
      <c r="I4218" s="224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</row>
    <row r="4219" spans="1:36" s="223" customFormat="1" x14ac:dyDescent="0.2">
      <c r="A4219" s="11"/>
      <c r="B4219"/>
      <c r="C4219"/>
      <c r="D4219" s="152"/>
      <c r="E4219" s="152"/>
      <c r="F4219"/>
      <c r="G4219" s="152"/>
      <c r="I4219" s="224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</row>
    <row r="4220" spans="1:36" s="223" customFormat="1" x14ac:dyDescent="0.2">
      <c r="A4220" s="11"/>
      <c r="B4220"/>
      <c r="C4220"/>
      <c r="D4220" s="152"/>
      <c r="E4220" s="152"/>
      <c r="F4220"/>
      <c r="G4220" s="152"/>
      <c r="I4220" s="224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</row>
    <row r="4221" spans="1:36" s="223" customFormat="1" x14ac:dyDescent="0.2">
      <c r="A4221" s="11"/>
      <c r="B4221"/>
      <c r="C4221"/>
      <c r="D4221" s="152"/>
      <c r="E4221" s="152"/>
      <c r="F4221"/>
      <c r="G4221" s="152"/>
      <c r="I4221" s="224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</row>
    <row r="4222" spans="1:36" s="223" customFormat="1" x14ac:dyDescent="0.2">
      <c r="A4222" s="11"/>
      <c r="B4222"/>
      <c r="C4222"/>
      <c r="D4222" s="152"/>
      <c r="E4222" s="152"/>
      <c r="F4222"/>
      <c r="G4222" s="152"/>
      <c r="I4222" s="224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</row>
    <row r="4223" spans="1:36" s="223" customFormat="1" x14ac:dyDescent="0.2">
      <c r="A4223" s="11"/>
      <c r="B4223"/>
      <c r="C4223"/>
      <c r="D4223" s="152"/>
      <c r="E4223" s="152"/>
      <c r="F4223"/>
      <c r="G4223" s="152"/>
      <c r="I4223" s="224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</row>
    <row r="4224" spans="1:36" s="223" customFormat="1" x14ac:dyDescent="0.2">
      <c r="A4224" s="11"/>
      <c r="B4224"/>
      <c r="C4224"/>
      <c r="D4224" s="152"/>
      <c r="E4224" s="152"/>
      <c r="F4224"/>
      <c r="G4224" s="152"/>
      <c r="I4224" s="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</row>
    <row r="4225" spans="1:36" s="223" customFormat="1" x14ac:dyDescent="0.2">
      <c r="A4225" s="11"/>
      <c r="B4225"/>
      <c r="C4225"/>
      <c r="D4225" s="152"/>
      <c r="E4225" s="152"/>
      <c r="F4225"/>
      <c r="G4225" s="152"/>
      <c r="I4225" s="224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</row>
    <row r="4226" spans="1:36" s="223" customFormat="1" x14ac:dyDescent="0.2">
      <c r="A4226" s="11"/>
      <c r="B4226"/>
      <c r="C4226"/>
      <c r="D4226" s="152"/>
      <c r="E4226" s="152"/>
      <c r="F4226"/>
      <c r="G4226" s="152"/>
      <c r="I4226" s="224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</row>
    <row r="4227" spans="1:36" s="223" customFormat="1" x14ac:dyDescent="0.2">
      <c r="A4227" s="11"/>
      <c r="B4227"/>
      <c r="C4227"/>
      <c r="D4227" s="152"/>
      <c r="E4227" s="152"/>
      <c r="F4227"/>
      <c r="G4227" s="152"/>
      <c r="I4227" s="224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</row>
    <row r="4228" spans="1:36" s="223" customFormat="1" x14ac:dyDescent="0.2">
      <c r="A4228" s="11"/>
      <c r="B4228"/>
      <c r="C4228"/>
      <c r="D4228" s="152"/>
      <c r="E4228" s="152"/>
      <c r="F4228"/>
      <c r="G4228" s="152"/>
      <c r="I4228" s="224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</row>
    <row r="4229" spans="1:36" s="223" customFormat="1" x14ac:dyDescent="0.2">
      <c r="A4229" s="11"/>
      <c r="B4229"/>
      <c r="C4229"/>
      <c r="D4229" s="152"/>
      <c r="E4229" s="152"/>
      <c r="F4229"/>
      <c r="G4229" s="152"/>
      <c r="I4229" s="224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</row>
    <row r="4230" spans="1:36" s="223" customFormat="1" x14ac:dyDescent="0.2">
      <c r="A4230" s="11"/>
      <c r="B4230"/>
      <c r="C4230"/>
      <c r="D4230" s="152"/>
      <c r="E4230" s="152"/>
      <c r="F4230"/>
      <c r="G4230" s="152"/>
      <c r="I4230" s="224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</row>
    <row r="4231" spans="1:36" s="223" customFormat="1" x14ac:dyDescent="0.2">
      <c r="A4231" s="11"/>
      <c r="B4231"/>
      <c r="C4231"/>
      <c r="D4231" s="152"/>
      <c r="E4231" s="152"/>
      <c r="F4231"/>
      <c r="G4231" s="152"/>
      <c r="I4231" s="224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</row>
    <row r="4232" spans="1:36" s="223" customFormat="1" x14ac:dyDescent="0.2">
      <c r="A4232" s="11"/>
      <c r="B4232"/>
      <c r="C4232"/>
      <c r="D4232" s="152"/>
      <c r="E4232" s="152"/>
      <c r="F4232"/>
      <c r="G4232" s="152"/>
      <c r="I4232" s="224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</row>
    <row r="4233" spans="1:36" s="223" customFormat="1" x14ac:dyDescent="0.2">
      <c r="A4233" s="11"/>
      <c r="B4233"/>
      <c r="C4233"/>
      <c r="D4233" s="152"/>
      <c r="E4233" s="152"/>
      <c r="F4233"/>
      <c r="G4233" s="152"/>
      <c r="I4233" s="224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</row>
    <row r="4234" spans="1:36" s="223" customFormat="1" x14ac:dyDescent="0.2">
      <c r="A4234" s="11"/>
      <c r="B4234"/>
      <c r="C4234"/>
      <c r="D4234" s="152"/>
      <c r="E4234" s="152"/>
      <c r="F4234"/>
      <c r="G4234" s="152"/>
      <c r="I4234" s="22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</row>
    <row r="4235" spans="1:36" s="223" customFormat="1" x14ac:dyDescent="0.2">
      <c r="A4235" s="11"/>
      <c r="B4235"/>
      <c r="C4235"/>
      <c r="D4235" s="152"/>
      <c r="E4235" s="152"/>
      <c r="F4235"/>
      <c r="G4235" s="152"/>
      <c r="I4235" s="224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</row>
    <row r="4236" spans="1:36" s="223" customFormat="1" x14ac:dyDescent="0.2">
      <c r="A4236" s="11"/>
      <c r="B4236"/>
      <c r="C4236"/>
      <c r="D4236" s="152"/>
      <c r="E4236" s="152"/>
      <c r="F4236"/>
      <c r="G4236" s="152"/>
      <c r="I4236" s="224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</row>
    <row r="4237" spans="1:36" s="223" customFormat="1" x14ac:dyDescent="0.2">
      <c r="A4237" s="11"/>
      <c r="B4237"/>
      <c r="C4237"/>
      <c r="D4237" s="152"/>
      <c r="E4237" s="152"/>
      <c r="F4237"/>
      <c r="G4237" s="152"/>
      <c r="I4237" s="224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</row>
    <row r="4238" spans="1:36" s="223" customFormat="1" x14ac:dyDescent="0.2">
      <c r="A4238" s="11"/>
      <c r="B4238"/>
      <c r="C4238"/>
      <c r="D4238" s="152"/>
      <c r="E4238" s="152"/>
      <c r="F4238"/>
      <c r="G4238" s="152"/>
      <c r="I4238" s="224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</row>
    <row r="4239" spans="1:36" s="223" customFormat="1" x14ac:dyDescent="0.2">
      <c r="A4239" s="11"/>
      <c r="B4239"/>
      <c r="C4239"/>
      <c r="D4239" s="152"/>
      <c r="E4239" s="152"/>
      <c r="F4239"/>
      <c r="G4239" s="152"/>
      <c r="I4239" s="224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</row>
    <row r="4240" spans="1:36" s="223" customFormat="1" x14ac:dyDescent="0.2">
      <c r="A4240" s="11"/>
      <c r="B4240"/>
      <c r="C4240"/>
      <c r="D4240" s="152"/>
      <c r="E4240" s="152"/>
      <c r="F4240"/>
      <c r="G4240" s="152"/>
      <c r="I4240" s="224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</row>
    <row r="4241" spans="1:36" s="223" customFormat="1" x14ac:dyDescent="0.2">
      <c r="A4241" s="11"/>
      <c r="B4241"/>
      <c r="C4241"/>
      <c r="D4241" s="152"/>
      <c r="E4241" s="152"/>
      <c r="F4241"/>
      <c r="G4241" s="152"/>
      <c r="I4241" s="224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</row>
    <row r="4242" spans="1:36" s="223" customFormat="1" x14ac:dyDescent="0.2">
      <c r="A4242" s="11"/>
      <c r="B4242"/>
      <c r="C4242"/>
      <c r="D4242" s="152"/>
      <c r="E4242" s="152"/>
      <c r="F4242"/>
      <c r="G4242" s="152"/>
      <c r="I4242" s="224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</row>
    <row r="4243" spans="1:36" s="223" customFormat="1" x14ac:dyDescent="0.2">
      <c r="A4243" s="11"/>
      <c r="B4243"/>
      <c r="C4243"/>
      <c r="D4243" s="152"/>
      <c r="E4243" s="152"/>
      <c r="F4243"/>
      <c r="G4243" s="152"/>
      <c r="I4243" s="224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</row>
    <row r="4244" spans="1:36" s="223" customFormat="1" x14ac:dyDescent="0.2">
      <c r="A4244" s="11"/>
      <c r="B4244"/>
      <c r="C4244"/>
      <c r="D4244" s="152"/>
      <c r="E4244" s="152"/>
      <c r="F4244"/>
      <c r="G4244" s="152"/>
      <c r="I4244" s="22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</row>
    <row r="4245" spans="1:36" s="223" customFormat="1" x14ac:dyDescent="0.2">
      <c r="A4245" s="11"/>
      <c r="B4245"/>
      <c r="C4245"/>
      <c r="D4245" s="152"/>
      <c r="E4245" s="152"/>
      <c r="F4245"/>
      <c r="G4245" s="152"/>
      <c r="I4245" s="224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</row>
    <row r="4246" spans="1:36" s="223" customFormat="1" x14ac:dyDescent="0.2">
      <c r="A4246" s="11"/>
      <c r="B4246"/>
      <c r="C4246"/>
      <c r="D4246" s="152"/>
      <c r="E4246" s="152"/>
      <c r="F4246"/>
      <c r="G4246" s="152"/>
      <c r="I4246" s="224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</row>
    <row r="4247" spans="1:36" s="223" customFormat="1" x14ac:dyDescent="0.2">
      <c r="A4247" s="11"/>
      <c r="B4247"/>
      <c r="C4247"/>
      <c r="D4247" s="152"/>
      <c r="E4247" s="152"/>
      <c r="F4247"/>
      <c r="G4247" s="152"/>
      <c r="I4247" s="224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</row>
    <row r="4248" spans="1:36" s="223" customFormat="1" x14ac:dyDescent="0.2">
      <c r="A4248" s="11"/>
      <c r="B4248"/>
      <c r="C4248"/>
      <c r="D4248" s="152"/>
      <c r="E4248" s="152"/>
      <c r="F4248"/>
      <c r="G4248" s="152"/>
      <c r="I4248" s="224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</row>
    <row r="4249" spans="1:36" s="223" customFormat="1" x14ac:dyDescent="0.2">
      <c r="A4249" s="11"/>
      <c r="B4249"/>
      <c r="C4249"/>
      <c r="D4249" s="152"/>
      <c r="E4249" s="152"/>
      <c r="F4249"/>
      <c r="G4249" s="152"/>
      <c r="I4249" s="224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</row>
    <row r="4250" spans="1:36" s="223" customFormat="1" x14ac:dyDescent="0.2">
      <c r="A4250" s="11"/>
      <c r="B4250"/>
      <c r="C4250"/>
      <c r="D4250" s="152"/>
      <c r="E4250" s="152"/>
      <c r="F4250"/>
      <c r="G4250" s="152"/>
      <c r="I4250" s="224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</row>
    <row r="4251" spans="1:36" s="223" customFormat="1" x14ac:dyDescent="0.2">
      <c r="A4251" s="11"/>
      <c r="B4251"/>
      <c r="C4251"/>
      <c r="D4251" s="152"/>
      <c r="E4251" s="152"/>
      <c r="F4251"/>
      <c r="G4251" s="152"/>
      <c r="I4251" s="224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</row>
    <row r="4252" spans="1:36" s="223" customFormat="1" x14ac:dyDescent="0.2">
      <c r="A4252" s="11"/>
      <c r="B4252"/>
      <c r="C4252"/>
      <c r="D4252" s="152"/>
      <c r="E4252" s="152"/>
      <c r="F4252"/>
      <c r="G4252" s="152"/>
      <c r="I4252" s="224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</row>
    <row r="4253" spans="1:36" s="223" customFormat="1" x14ac:dyDescent="0.2">
      <c r="A4253" s="11"/>
      <c r="B4253"/>
      <c r="C4253"/>
      <c r="D4253" s="152"/>
      <c r="E4253" s="152"/>
      <c r="F4253"/>
      <c r="G4253" s="152"/>
      <c r="I4253" s="224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</row>
    <row r="4254" spans="1:36" s="223" customFormat="1" x14ac:dyDescent="0.2">
      <c r="A4254" s="11"/>
      <c r="B4254"/>
      <c r="C4254"/>
      <c r="D4254" s="152"/>
      <c r="E4254" s="152"/>
      <c r="F4254"/>
      <c r="G4254" s="152"/>
      <c r="I4254" s="22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</row>
    <row r="4255" spans="1:36" s="223" customFormat="1" x14ac:dyDescent="0.2">
      <c r="A4255" s="11"/>
      <c r="B4255"/>
      <c r="C4255"/>
      <c r="D4255" s="152"/>
      <c r="E4255" s="152"/>
      <c r="F4255"/>
      <c r="G4255" s="152"/>
      <c r="I4255" s="224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</row>
    <row r="4256" spans="1:36" s="223" customFormat="1" x14ac:dyDescent="0.2">
      <c r="A4256" s="11"/>
      <c r="B4256"/>
      <c r="C4256"/>
      <c r="D4256" s="152"/>
      <c r="E4256" s="152"/>
      <c r="F4256"/>
      <c r="G4256" s="152"/>
      <c r="I4256" s="224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</row>
    <row r="4257" spans="1:36" s="223" customFormat="1" x14ac:dyDescent="0.2">
      <c r="A4257" s="11"/>
      <c r="B4257"/>
      <c r="C4257"/>
      <c r="D4257" s="152"/>
      <c r="E4257" s="152"/>
      <c r="F4257"/>
      <c r="G4257" s="152"/>
      <c r="I4257" s="224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</row>
    <row r="4258" spans="1:36" s="223" customFormat="1" x14ac:dyDescent="0.2">
      <c r="A4258" s="11"/>
      <c r="B4258"/>
      <c r="C4258"/>
      <c r="D4258" s="152"/>
      <c r="E4258" s="152"/>
      <c r="F4258"/>
      <c r="G4258" s="152"/>
      <c r="I4258" s="224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</row>
    <row r="4259" spans="1:36" s="223" customFormat="1" x14ac:dyDescent="0.2">
      <c r="A4259" s="11"/>
      <c r="B4259"/>
      <c r="C4259"/>
      <c r="D4259" s="152"/>
      <c r="E4259" s="152"/>
      <c r="F4259"/>
      <c r="G4259" s="152"/>
      <c r="I4259" s="224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</row>
    <row r="4260" spans="1:36" s="223" customFormat="1" x14ac:dyDescent="0.2">
      <c r="A4260" s="11"/>
      <c r="B4260"/>
      <c r="C4260"/>
      <c r="D4260" s="152"/>
      <c r="E4260" s="152"/>
      <c r="F4260"/>
      <c r="G4260" s="152"/>
      <c r="I4260" s="224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</row>
    <row r="4261" spans="1:36" s="223" customFormat="1" x14ac:dyDescent="0.2">
      <c r="A4261" s="11"/>
      <c r="B4261"/>
      <c r="C4261"/>
      <c r="D4261" s="152"/>
      <c r="E4261" s="152"/>
      <c r="F4261"/>
      <c r="G4261" s="152"/>
      <c r="I4261" s="224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</row>
    <row r="4262" spans="1:36" s="223" customFormat="1" x14ac:dyDescent="0.2">
      <c r="A4262" s="11"/>
      <c r="B4262"/>
      <c r="C4262"/>
      <c r="D4262" s="152"/>
      <c r="E4262" s="152"/>
      <c r="F4262"/>
      <c r="G4262" s="152"/>
      <c r="I4262" s="224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</row>
    <row r="4263" spans="1:36" s="223" customFormat="1" x14ac:dyDescent="0.2">
      <c r="A4263" s="11"/>
      <c r="B4263"/>
      <c r="C4263"/>
      <c r="D4263" s="152"/>
      <c r="E4263" s="152"/>
      <c r="F4263"/>
      <c r="G4263" s="152"/>
      <c r="I4263" s="224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</row>
    <row r="4264" spans="1:36" s="223" customFormat="1" x14ac:dyDescent="0.2">
      <c r="A4264" s="11"/>
      <c r="B4264"/>
      <c r="C4264"/>
      <c r="D4264" s="152"/>
      <c r="E4264" s="152"/>
      <c r="F4264"/>
      <c r="G4264" s="152"/>
      <c r="I4264" s="22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</row>
    <row r="4265" spans="1:36" s="223" customFormat="1" x14ac:dyDescent="0.2">
      <c r="A4265" s="11"/>
      <c r="B4265"/>
      <c r="C4265"/>
      <c r="D4265" s="152"/>
      <c r="E4265" s="152"/>
      <c r="F4265"/>
      <c r="G4265" s="152"/>
      <c r="I4265" s="224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</row>
    <row r="4266" spans="1:36" s="223" customFormat="1" x14ac:dyDescent="0.2">
      <c r="A4266" s="11"/>
      <c r="B4266"/>
      <c r="C4266"/>
      <c r="D4266" s="152"/>
      <c r="E4266" s="152"/>
      <c r="F4266"/>
      <c r="G4266" s="152"/>
      <c r="I4266" s="224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</row>
    <row r="4267" spans="1:36" s="223" customFormat="1" x14ac:dyDescent="0.2">
      <c r="A4267" s="11"/>
      <c r="B4267"/>
      <c r="C4267"/>
      <c r="D4267" s="152"/>
      <c r="E4267" s="152"/>
      <c r="F4267"/>
      <c r="G4267" s="152"/>
      <c r="I4267" s="224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</row>
    <row r="4268" spans="1:36" s="223" customFormat="1" x14ac:dyDescent="0.2">
      <c r="A4268" s="11"/>
      <c r="B4268"/>
      <c r="C4268"/>
      <c r="D4268" s="152"/>
      <c r="E4268" s="152"/>
      <c r="F4268"/>
      <c r="G4268" s="152"/>
      <c r="I4268" s="224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</row>
    <row r="4269" spans="1:36" s="223" customFormat="1" x14ac:dyDescent="0.2">
      <c r="A4269" s="11"/>
      <c r="B4269"/>
      <c r="C4269"/>
      <c r="D4269" s="152"/>
      <c r="E4269" s="152"/>
      <c r="F4269"/>
      <c r="G4269" s="152"/>
      <c r="I4269" s="224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</row>
    <row r="4270" spans="1:36" s="223" customFormat="1" x14ac:dyDescent="0.2">
      <c r="A4270" s="11"/>
      <c r="B4270"/>
      <c r="C4270"/>
      <c r="D4270" s="152"/>
      <c r="E4270" s="152"/>
      <c r="F4270"/>
      <c r="G4270" s="152"/>
      <c r="I4270" s="224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</row>
    <row r="4271" spans="1:36" s="223" customFormat="1" x14ac:dyDescent="0.2">
      <c r="A4271" s="11"/>
      <c r="B4271"/>
      <c r="C4271"/>
      <c r="D4271" s="152"/>
      <c r="E4271" s="152"/>
      <c r="F4271"/>
      <c r="G4271" s="152"/>
      <c r="I4271" s="224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</row>
    <row r="4272" spans="1:36" s="223" customFormat="1" x14ac:dyDescent="0.2">
      <c r="A4272" s="11"/>
      <c r="B4272"/>
      <c r="C4272"/>
      <c r="D4272" s="152"/>
      <c r="E4272" s="152"/>
      <c r="F4272"/>
      <c r="G4272" s="152"/>
      <c r="I4272" s="224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</row>
    <row r="4273" spans="1:36" s="223" customFormat="1" x14ac:dyDescent="0.2">
      <c r="A4273" s="11"/>
      <c r="B4273"/>
      <c r="C4273"/>
      <c r="D4273" s="152"/>
      <c r="E4273" s="152"/>
      <c r="F4273"/>
      <c r="G4273" s="152"/>
      <c r="I4273" s="224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</row>
    <row r="4274" spans="1:36" s="223" customFormat="1" x14ac:dyDescent="0.2">
      <c r="A4274" s="11"/>
      <c r="B4274"/>
      <c r="C4274"/>
      <c r="D4274" s="152"/>
      <c r="E4274" s="152"/>
      <c r="F4274"/>
      <c r="G4274" s="152"/>
      <c r="I4274" s="22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</row>
    <row r="4275" spans="1:36" s="223" customFormat="1" x14ac:dyDescent="0.2">
      <c r="A4275" s="11"/>
      <c r="B4275"/>
      <c r="C4275"/>
      <c r="D4275" s="152"/>
      <c r="E4275" s="152"/>
      <c r="F4275"/>
      <c r="G4275" s="152"/>
      <c r="I4275" s="224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</row>
    <row r="4276" spans="1:36" s="223" customFormat="1" x14ac:dyDescent="0.2">
      <c r="A4276" s="11"/>
      <c r="B4276"/>
      <c r="C4276"/>
      <c r="D4276" s="152"/>
      <c r="E4276" s="152"/>
      <c r="F4276"/>
      <c r="G4276" s="152"/>
      <c r="I4276" s="224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</row>
    <row r="4277" spans="1:36" s="223" customFormat="1" x14ac:dyDescent="0.2">
      <c r="A4277" s="11"/>
      <c r="B4277"/>
      <c r="C4277"/>
      <c r="D4277" s="152"/>
      <c r="E4277" s="152"/>
      <c r="F4277"/>
      <c r="G4277" s="152"/>
      <c r="I4277" s="224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</row>
    <row r="4278" spans="1:36" s="223" customFormat="1" x14ac:dyDescent="0.2">
      <c r="A4278" s="11"/>
      <c r="B4278"/>
      <c r="C4278"/>
      <c r="D4278" s="152"/>
      <c r="E4278" s="152"/>
      <c r="F4278"/>
      <c r="G4278" s="152"/>
      <c r="I4278" s="224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</row>
    <row r="4279" spans="1:36" s="223" customFormat="1" x14ac:dyDescent="0.2">
      <c r="A4279" s="11"/>
      <c r="B4279"/>
      <c r="C4279"/>
      <c r="D4279" s="152"/>
      <c r="E4279" s="152"/>
      <c r="F4279"/>
      <c r="G4279" s="152"/>
      <c r="I4279" s="224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</row>
    <row r="4280" spans="1:36" s="223" customFormat="1" x14ac:dyDescent="0.2">
      <c r="A4280" s="11"/>
      <c r="B4280"/>
      <c r="C4280"/>
      <c r="D4280" s="152"/>
      <c r="E4280" s="152"/>
      <c r="F4280"/>
      <c r="G4280" s="152"/>
      <c r="I4280" s="224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</row>
    <row r="4281" spans="1:36" s="223" customFormat="1" x14ac:dyDescent="0.2">
      <c r="A4281" s="11"/>
      <c r="B4281"/>
      <c r="C4281"/>
      <c r="D4281" s="152"/>
      <c r="E4281" s="152"/>
      <c r="F4281"/>
      <c r="G4281" s="152"/>
      <c r="I4281" s="224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</row>
    <row r="4282" spans="1:36" s="223" customFormat="1" x14ac:dyDescent="0.2">
      <c r="A4282" s="11"/>
      <c r="B4282"/>
      <c r="C4282"/>
      <c r="D4282" s="152"/>
      <c r="E4282" s="152"/>
      <c r="F4282"/>
      <c r="G4282" s="152"/>
      <c r="I4282" s="224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</row>
    <row r="4283" spans="1:36" s="223" customFormat="1" x14ac:dyDescent="0.2">
      <c r="A4283" s="11"/>
      <c r="B4283"/>
      <c r="C4283"/>
      <c r="D4283" s="152"/>
      <c r="E4283" s="152"/>
      <c r="F4283"/>
      <c r="G4283" s="152"/>
      <c r="I4283" s="224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</row>
    <row r="4284" spans="1:36" s="223" customFormat="1" x14ac:dyDescent="0.2">
      <c r="A4284" s="11"/>
      <c r="B4284"/>
      <c r="C4284"/>
      <c r="D4284" s="152"/>
      <c r="E4284" s="152"/>
      <c r="F4284"/>
      <c r="G4284" s="152"/>
      <c r="I4284" s="22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</row>
    <row r="4285" spans="1:36" s="223" customFormat="1" x14ac:dyDescent="0.2">
      <c r="A4285" s="11"/>
      <c r="B4285"/>
      <c r="C4285"/>
      <c r="D4285" s="152"/>
      <c r="E4285" s="152"/>
      <c r="F4285"/>
      <c r="G4285" s="152"/>
      <c r="I4285" s="224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</row>
    <row r="4286" spans="1:36" s="223" customFormat="1" x14ac:dyDescent="0.2">
      <c r="A4286" s="11"/>
      <c r="B4286"/>
      <c r="C4286"/>
      <c r="D4286" s="152"/>
      <c r="E4286" s="152"/>
      <c r="F4286"/>
      <c r="G4286" s="152"/>
      <c r="I4286" s="224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</row>
    <row r="4287" spans="1:36" s="223" customFormat="1" x14ac:dyDescent="0.2">
      <c r="A4287" s="11"/>
      <c r="B4287"/>
      <c r="C4287"/>
      <c r="D4287" s="152"/>
      <c r="E4287" s="152"/>
      <c r="F4287"/>
      <c r="G4287" s="152"/>
      <c r="I4287" s="224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</row>
    <row r="4288" spans="1:36" s="223" customFormat="1" x14ac:dyDescent="0.2">
      <c r="A4288" s="11"/>
      <c r="B4288"/>
      <c r="C4288"/>
      <c r="D4288" s="152"/>
      <c r="E4288" s="152"/>
      <c r="F4288"/>
      <c r="G4288" s="152"/>
      <c r="I4288" s="224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</row>
    <row r="4289" spans="1:36" s="223" customFormat="1" x14ac:dyDescent="0.2">
      <c r="A4289" s="11"/>
      <c r="B4289"/>
      <c r="C4289"/>
      <c r="D4289" s="152"/>
      <c r="E4289" s="152"/>
      <c r="F4289"/>
      <c r="G4289" s="152"/>
      <c r="I4289" s="224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</row>
    <row r="4290" spans="1:36" s="223" customFormat="1" x14ac:dyDescent="0.2">
      <c r="A4290" s="11"/>
      <c r="B4290"/>
      <c r="C4290"/>
      <c r="D4290" s="152"/>
      <c r="E4290" s="152"/>
      <c r="F4290"/>
      <c r="G4290" s="152"/>
      <c r="I4290" s="224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</row>
    <row r="4291" spans="1:36" s="223" customFormat="1" x14ac:dyDescent="0.2">
      <c r="A4291" s="11"/>
      <c r="B4291"/>
      <c r="C4291"/>
      <c r="D4291" s="152"/>
      <c r="E4291" s="152"/>
      <c r="F4291"/>
      <c r="G4291" s="152"/>
      <c r="I4291" s="224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</row>
    <row r="4292" spans="1:36" s="223" customFormat="1" x14ac:dyDescent="0.2">
      <c r="A4292" s="11"/>
      <c r="B4292"/>
      <c r="C4292"/>
      <c r="D4292" s="152"/>
      <c r="E4292" s="152"/>
      <c r="F4292"/>
      <c r="G4292" s="152"/>
      <c r="I4292" s="224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</row>
    <row r="4293" spans="1:36" s="223" customFormat="1" x14ac:dyDescent="0.2">
      <c r="A4293" s="11"/>
      <c r="B4293"/>
      <c r="C4293"/>
      <c r="D4293" s="152"/>
      <c r="E4293" s="152"/>
      <c r="F4293"/>
      <c r="G4293" s="152"/>
      <c r="I4293" s="224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</row>
    <row r="4294" spans="1:36" s="223" customFormat="1" x14ac:dyDescent="0.2">
      <c r="A4294" s="11"/>
      <c r="B4294"/>
      <c r="C4294"/>
      <c r="D4294" s="152"/>
      <c r="E4294" s="152"/>
      <c r="F4294"/>
      <c r="G4294" s="152"/>
      <c r="I4294" s="22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</row>
    <row r="4295" spans="1:36" s="223" customFormat="1" x14ac:dyDescent="0.2">
      <c r="A4295" s="11"/>
      <c r="B4295"/>
      <c r="C4295"/>
      <c r="D4295" s="152"/>
      <c r="E4295" s="152"/>
      <c r="F4295"/>
      <c r="G4295" s="152"/>
      <c r="I4295" s="224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</row>
    <row r="4296" spans="1:36" s="223" customFormat="1" x14ac:dyDescent="0.2">
      <c r="A4296" s="11"/>
      <c r="B4296"/>
      <c r="C4296"/>
      <c r="D4296" s="152"/>
      <c r="E4296" s="152"/>
      <c r="F4296"/>
      <c r="G4296" s="152"/>
      <c r="I4296" s="224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</row>
    <row r="4297" spans="1:36" s="223" customFormat="1" x14ac:dyDescent="0.2">
      <c r="A4297" s="11"/>
      <c r="B4297"/>
      <c r="C4297"/>
      <c r="D4297" s="152"/>
      <c r="E4297" s="152"/>
      <c r="F4297"/>
      <c r="G4297" s="152"/>
      <c r="I4297" s="224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</row>
    <row r="4298" spans="1:36" s="223" customFormat="1" x14ac:dyDescent="0.2">
      <c r="A4298" s="11"/>
      <c r="B4298"/>
      <c r="C4298"/>
      <c r="D4298" s="152"/>
      <c r="E4298" s="152"/>
      <c r="F4298"/>
      <c r="G4298" s="152"/>
      <c r="I4298" s="224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</row>
    <row r="4299" spans="1:36" s="223" customFormat="1" x14ac:dyDescent="0.2">
      <c r="A4299" s="11"/>
      <c r="B4299"/>
      <c r="C4299"/>
      <c r="D4299" s="152"/>
      <c r="E4299" s="152"/>
      <c r="F4299"/>
      <c r="G4299" s="152"/>
      <c r="I4299" s="224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</row>
    <row r="4300" spans="1:36" s="223" customFormat="1" x14ac:dyDescent="0.2">
      <c r="A4300" s="11"/>
      <c r="B4300"/>
      <c r="C4300"/>
      <c r="D4300" s="152"/>
      <c r="E4300" s="152"/>
      <c r="F4300"/>
      <c r="G4300" s="152"/>
      <c r="I4300" s="224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</row>
    <row r="4301" spans="1:36" s="223" customFormat="1" x14ac:dyDescent="0.2">
      <c r="A4301" s="11"/>
      <c r="B4301"/>
      <c r="C4301"/>
      <c r="D4301" s="152"/>
      <c r="E4301" s="152"/>
      <c r="F4301"/>
      <c r="G4301" s="152"/>
      <c r="I4301" s="224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</row>
    <row r="4302" spans="1:36" s="223" customFormat="1" x14ac:dyDescent="0.2">
      <c r="A4302" s="11"/>
      <c r="B4302"/>
      <c r="C4302"/>
      <c r="D4302" s="152"/>
      <c r="E4302" s="152"/>
      <c r="F4302"/>
      <c r="G4302" s="152"/>
      <c r="I4302" s="224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</row>
    <row r="4303" spans="1:36" s="223" customFormat="1" x14ac:dyDescent="0.2">
      <c r="A4303" s="11"/>
      <c r="B4303"/>
      <c r="C4303"/>
      <c r="D4303" s="152"/>
      <c r="E4303" s="152"/>
      <c r="F4303"/>
      <c r="G4303" s="152"/>
      <c r="I4303" s="224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</row>
    <row r="4304" spans="1:36" s="223" customFormat="1" x14ac:dyDescent="0.2">
      <c r="A4304" s="11"/>
      <c r="B4304"/>
      <c r="C4304"/>
      <c r="D4304" s="152"/>
      <c r="E4304" s="152"/>
      <c r="F4304"/>
      <c r="G4304" s="152"/>
      <c r="I4304" s="22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</row>
    <row r="4305" spans="1:36" s="223" customFormat="1" x14ac:dyDescent="0.2">
      <c r="A4305" s="11"/>
      <c r="B4305"/>
      <c r="C4305"/>
      <c r="D4305" s="152"/>
      <c r="E4305" s="152"/>
      <c r="F4305"/>
      <c r="G4305" s="152"/>
      <c r="I4305" s="224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</row>
    <row r="4306" spans="1:36" s="223" customFormat="1" x14ac:dyDescent="0.2">
      <c r="A4306" s="11"/>
      <c r="B4306"/>
      <c r="C4306"/>
      <c r="D4306" s="152"/>
      <c r="E4306" s="152"/>
      <c r="F4306"/>
      <c r="G4306" s="152"/>
      <c r="I4306" s="224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</row>
    <row r="4307" spans="1:36" s="223" customFormat="1" x14ac:dyDescent="0.2">
      <c r="A4307" s="11"/>
      <c r="B4307"/>
      <c r="C4307"/>
      <c r="D4307" s="152"/>
      <c r="E4307" s="152"/>
      <c r="F4307"/>
      <c r="G4307" s="152"/>
      <c r="I4307" s="224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</row>
    <row r="4308" spans="1:36" s="223" customFormat="1" x14ac:dyDescent="0.2">
      <c r="A4308" s="11"/>
      <c r="B4308"/>
      <c r="C4308"/>
      <c r="D4308" s="152"/>
      <c r="E4308" s="152"/>
      <c r="F4308"/>
      <c r="G4308" s="152"/>
      <c r="I4308" s="224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</row>
    <row r="4309" spans="1:36" s="223" customFormat="1" x14ac:dyDescent="0.2">
      <c r="A4309" s="11"/>
      <c r="B4309"/>
      <c r="C4309"/>
      <c r="D4309" s="152"/>
      <c r="E4309" s="152"/>
      <c r="F4309"/>
      <c r="G4309" s="152"/>
      <c r="I4309" s="224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</row>
    <row r="4310" spans="1:36" s="223" customFormat="1" x14ac:dyDescent="0.2">
      <c r="A4310" s="11"/>
      <c r="B4310"/>
      <c r="C4310"/>
      <c r="D4310" s="152"/>
      <c r="E4310" s="152"/>
      <c r="F4310"/>
      <c r="G4310" s="152"/>
      <c r="I4310" s="224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</row>
    <row r="4311" spans="1:36" s="223" customFormat="1" x14ac:dyDescent="0.2">
      <c r="A4311" s="11"/>
      <c r="B4311"/>
      <c r="C4311"/>
      <c r="D4311" s="152"/>
      <c r="E4311" s="152"/>
      <c r="F4311"/>
      <c r="G4311" s="152"/>
      <c r="I4311" s="224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</row>
    <row r="4312" spans="1:36" s="223" customFormat="1" x14ac:dyDescent="0.2">
      <c r="A4312" s="11"/>
      <c r="B4312"/>
      <c r="C4312"/>
      <c r="D4312" s="152"/>
      <c r="E4312" s="152"/>
      <c r="F4312"/>
      <c r="G4312" s="152"/>
      <c r="I4312" s="224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</row>
    <row r="4313" spans="1:36" s="223" customFormat="1" x14ac:dyDescent="0.2">
      <c r="A4313" s="11"/>
      <c r="B4313"/>
      <c r="C4313"/>
      <c r="D4313" s="152"/>
      <c r="E4313" s="152"/>
      <c r="F4313"/>
      <c r="G4313" s="152"/>
      <c r="I4313" s="224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</row>
    <row r="4314" spans="1:36" s="223" customFormat="1" x14ac:dyDescent="0.2">
      <c r="A4314" s="11"/>
      <c r="B4314"/>
      <c r="C4314"/>
      <c r="D4314" s="152"/>
      <c r="E4314" s="152"/>
      <c r="F4314"/>
      <c r="G4314" s="152"/>
      <c r="I4314" s="22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</row>
    <row r="4315" spans="1:36" s="223" customFormat="1" x14ac:dyDescent="0.2">
      <c r="A4315" s="11"/>
      <c r="B4315"/>
      <c r="C4315"/>
      <c r="D4315" s="152"/>
      <c r="E4315" s="152"/>
      <c r="F4315"/>
      <c r="G4315" s="152"/>
      <c r="I4315" s="224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</row>
    <row r="4316" spans="1:36" s="223" customFormat="1" x14ac:dyDescent="0.2">
      <c r="A4316" s="11"/>
      <c r="B4316"/>
      <c r="C4316"/>
      <c r="D4316" s="152"/>
      <c r="E4316" s="152"/>
      <c r="F4316"/>
      <c r="G4316" s="152"/>
      <c r="I4316" s="224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</row>
    <row r="4317" spans="1:36" s="223" customFormat="1" x14ac:dyDescent="0.2">
      <c r="A4317" s="11"/>
      <c r="B4317"/>
      <c r="C4317"/>
      <c r="D4317" s="152"/>
      <c r="E4317" s="152"/>
      <c r="F4317"/>
      <c r="G4317" s="152"/>
      <c r="I4317" s="224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</row>
    <row r="4318" spans="1:36" s="223" customFormat="1" x14ac:dyDescent="0.2">
      <c r="A4318" s="11"/>
      <c r="B4318"/>
      <c r="C4318"/>
      <c r="D4318" s="152"/>
      <c r="E4318" s="152"/>
      <c r="F4318"/>
      <c r="G4318" s="152"/>
      <c r="I4318" s="224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</row>
    <row r="4319" spans="1:36" s="223" customFormat="1" x14ac:dyDescent="0.2">
      <c r="A4319" s="11"/>
      <c r="B4319"/>
      <c r="C4319"/>
      <c r="D4319" s="152"/>
      <c r="E4319" s="152"/>
      <c r="F4319"/>
      <c r="G4319" s="152"/>
      <c r="I4319" s="224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</row>
    <row r="4320" spans="1:36" s="223" customFormat="1" x14ac:dyDescent="0.2">
      <c r="A4320" s="11"/>
      <c r="B4320"/>
      <c r="C4320"/>
      <c r="D4320" s="152"/>
      <c r="E4320" s="152"/>
      <c r="F4320"/>
      <c r="G4320" s="152"/>
      <c r="I4320" s="224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</row>
    <row r="4321" spans="1:36" s="223" customFormat="1" x14ac:dyDescent="0.2">
      <c r="A4321" s="11"/>
      <c r="B4321"/>
      <c r="C4321"/>
      <c r="D4321" s="152"/>
      <c r="E4321" s="152"/>
      <c r="F4321"/>
      <c r="G4321" s="152"/>
      <c r="I4321" s="224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</row>
    <row r="4322" spans="1:36" s="223" customFormat="1" x14ac:dyDescent="0.2">
      <c r="A4322" s="11"/>
      <c r="B4322"/>
      <c r="C4322"/>
      <c r="D4322" s="152"/>
      <c r="E4322" s="152"/>
      <c r="F4322"/>
      <c r="G4322" s="152"/>
      <c r="I4322" s="224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</row>
    <row r="4323" spans="1:36" s="223" customFormat="1" x14ac:dyDescent="0.2">
      <c r="A4323" s="11"/>
      <c r="B4323"/>
      <c r="C4323"/>
      <c r="D4323" s="152"/>
      <c r="E4323" s="152"/>
      <c r="F4323"/>
      <c r="G4323" s="152"/>
      <c r="I4323" s="224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</row>
    <row r="4324" spans="1:36" s="223" customFormat="1" x14ac:dyDescent="0.2">
      <c r="A4324" s="11"/>
      <c r="B4324"/>
      <c r="C4324"/>
      <c r="D4324" s="152"/>
      <c r="E4324" s="152"/>
      <c r="F4324"/>
      <c r="G4324" s="152"/>
      <c r="I4324" s="2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</row>
    <row r="4325" spans="1:36" s="223" customFormat="1" x14ac:dyDescent="0.2">
      <c r="A4325" s="11"/>
      <c r="B4325"/>
      <c r="C4325"/>
      <c r="D4325" s="152"/>
      <c r="E4325" s="152"/>
      <c r="F4325"/>
      <c r="G4325" s="152"/>
      <c r="I4325" s="224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</row>
    <row r="4326" spans="1:36" s="223" customFormat="1" x14ac:dyDescent="0.2">
      <c r="A4326" s="11"/>
      <c r="B4326"/>
      <c r="C4326"/>
      <c r="D4326" s="152"/>
      <c r="E4326" s="152"/>
      <c r="F4326"/>
      <c r="G4326" s="152"/>
      <c r="I4326" s="224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</row>
    <row r="4327" spans="1:36" s="223" customFormat="1" x14ac:dyDescent="0.2">
      <c r="A4327" s="11"/>
      <c r="B4327"/>
      <c r="C4327"/>
      <c r="D4327" s="152"/>
      <c r="E4327" s="152"/>
      <c r="F4327"/>
      <c r="G4327" s="152"/>
      <c r="I4327" s="224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</row>
    <row r="4328" spans="1:36" s="223" customFormat="1" x14ac:dyDescent="0.2">
      <c r="A4328" s="11"/>
      <c r="B4328"/>
      <c r="C4328"/>
      <c r="D4328" s="152"/>
      <c r="E4328" s="152"/>
      <c r="F4328"/>
      <c r="G4328" s="152"/>
      <c r="I4328" s="224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</row>
    <row r="4329" spans="1:36" s="223" customFormat="1" x14ac:dyDescent="0.2">
      <c r="A4329" s="11"/>
      <c r="B4329"/>
      <c r="C4329"/>
      <c r="D4329" s="152"/>
      <c r="E4329" s="152"/>
      <c r="F4329"/>
      <c r="G4329" s="152"/>
      <c r="I4329" s="224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</row>
    <row r="4330" spans="1:36" s="223" customFormat="1" x14ac:dyDescent="0.2">
      <c r="A4330" s="11"/>
      <c r="B4330"/>
      <c r="C4330"/>
      <c r="D4330" s="152"/>
      <c r="E4330" s="152"/>
      <c r="F4330"/>
      <c r="G4330" s="152"/>
      <c r="I4330" s="224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</row>
    <row r="4331" spans="1:36" s="223" customFormat="1" x14ac:dyDescent="0.2">
      <c r="A4331" s="11"/>
      <c r="B4331"/>
      <c r="C4331"/>
      <c r="D4331" s="152"/>
      <c r="E4331" s="152"/>
      <c r="F4331"/>
      <c r="G4331" s="152"/>
      <c r="I4331" s="224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</row>
    <row r="4332" spans="1:36" s="223" customFormat="1" x14ac:dyDescent="0.2">
      <c r="A4332" s="11"/>
      <c r="B4332"/>
      <c r="C4332"/>
      <c r="D4332" s="152"/>
      <c r="E4332" s="152"/>
      <c r="F4332"/>
      <c r="G4332" s="152"/>
      <c r="I4332" s="224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</row>
    <row r="4333" spans="1:36" s="223" customFormat="1" x14ac:dyDescent="0.2">
      <c r="A4333" s="11"/>
      <c r="B4333"/>
      <c r="C4333"/>
      <c r="D4333" s="152"/>
      <c r="E4333" s="152"/>
      <c r="F4333"/>
      <c r="G4333" s="152"/>
      <c r="I4333" s="224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</row>
    <row r="4334" spans="1:36" s="223" customFormat="1" x14ac:dyDescent="0.2">
      <c r="A4334" s="11"/>
      <c r="B4334"/>
      <c r="C4334"/>
      <c r="D4334" s="152"/>
      <c r="E4334" s="152"/>
      <c r="F4334"/>
      <c r="G4334" s="152"/>
      <c r="I4334" s="22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</row>
    <row r="4335" spans="1:36" s="223" customFormat="1" x14ac:dyDescent="0.2">
      <c r="A4335" s="11"/>
      <c r="B4335"/>
      <c r="C4335"/>
      <c r="D4335" s="152"/>
      <c r="E4335" s="152"/>
      <c r="F4335"/>
      <c r="G4335" s="152"/>
      <c r="I4335" s="224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</row>
    <row r="4336" spans="1:36" s="223" customFormat="1" x14ac:dyDescent="0.2">
      <c r="A4336" s="11"/>
      <c r="B4336"/>
      <c r="C4336"/>
      <c r="D4336" s="152"/>
      <c r="E4336" s="152"/>
      <c r="F4336"/>
      <c r="G4336" s="152"/>
      <c r="I4336" s="224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</row>
    <row r="4337" spans="1:36" s="223" customFormat="1" x14ac:dyDescent="0.2">
      <c r="A4337" s="11"/>
      <c r="B4337"/>
      <c r="C4337"/>
      <c r="D4337" s="152"/>
      <c r="E4337" s="152"/>
      <c r="F4337"/>
      <c r="G4337" s="152"/>
      <c r="I4337" s="224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</row>
    <row r="4338" spans="1:36" s="223" customFormat="1" x14ac:dyDescent="0.2">
      <c r="A4338" s="11"/>
      <c r="B4338"/>
      <c r="C4338"/>
      <c r="D4338" s="152"/>
      <c r="E4338" s="152"/>
      <c r="F4338"/>
      <c r="G4338" s="152"/>
      <c r="I4338" s="224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</row>
    <row r="4339" spans="1:36" s="223" customFormat="1" x14ac:dyDescent="0.2">
      <c r="A4339" s="11"/>
      <c r="B4339"/>
      <c r="C4339"/>
      <c r="D4339" s="152"/>
      <c r="E4339" s="152"/>
      <c r="F4339"/>
      <c r="G4339" s="152"/>
      <c r="I4339" s="224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</row>
    <row r="4340" spans="1:36" s="223" customFormat="1" x14ac:dyDescent="0.2">
      <c r="A4340" s="11"/>
      <c r="B4340"/>
      <c r="C4340"/>
      <c r="D4340" s="152"/>
      <c r="E4340" s="152"/>
      <c r="F4340"/>
      <c r="G4340" s="152"/>
      <c r="I4340" s="224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</row>
    <row r="4341" spans="1:36" s="223" customFormat="1" x14ac:dyDescent="0.2">
      <c r="A4341" s="11"/>
      <c r="B4341"/>
      <c r="C4341"/>
      <c r="D4341" s="152"/>
      <c r="E4341" s="152"/>
      <c r="F4341"/>
      <c r="G4341" s="152"/>
      <c r="I4341" s="224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</row>
    <row r="4342" spans="1:36" s="223" customFormat="1" x14ac:dyDescent="0.2">
      <c r="A4342" s="11"/>
      <c r="B4342"/>
      <c r="C4342"/>
      <c r="D4342" s="152"/>
      <c r="E4342" s="152"/>
      <c r="F4342"/>
      <c r="G4342" s="152"/>
      <c r="I4342" s="224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</row>
    <row r="4343" spans="1:36" s="223" customFormat="1" x14ac:dyDescent="0.2">
      <c r="A4343" s="11"/>
      <c r="B4343"/>
      <c r="C4343"/>
      <c r="D4343" s="152"/>
      <c r="E4343" s="152"/>
      <c r="F4343"/>
      <c r="G4343" s="152"/>
      <c r="I4343" s="224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</row>
    <row r="4344" spans="1:36" s="223" customFormat="1" x14ac:dyDescent="0.2">
      <c r="A4344" s="11"/>
      <c r="B4344"/>
      <c r="C4344"/>
      <c r="D4344" s="152"/>
      <c r="E4344" s="152"/>
      <c r="F4344"/>
      <c r="G4344" s="152"/>
      <c r="I4344" s="22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</row>
    <row r="4345" spans="1:36" s="223" customFormat="1" x14ac:dyDescent="0.2">
      <c r="A4345" s="11"/>
      <c r="B4345"/>
      <c r="C4345"/>
      <c r="D4345" s="152"/>
      <c r="E4345" s="152"/>
      <c r="F4345"/>
      <c r="G4345" s="152"/>
      <c r="I4345" s="224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</row>
    <row r="4346" spans="1:36" s="223" customFormat="1" x14ac:dyDescent="0.2">
      <c r="A4346" s="11"/>
      <c r="B4346"/>
      <c r="C4346"/>
      <c r="D4346" s="152"/>
      <c r="E4346" s="152"/>
      <c r="F4346"/>
      <c r="G4346" s="152"/>
      <c r="I4346" s="224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</row>
    <row r="4347" spans="1:36" s="223" customFormat="1" x14ac:dyDescent="0.2">
      <c r="A4347" s="11"/>
      <c r="B4347"/>
      <c r="C4347"/>
      <c r="D4347" s="152"/>
      <c r="E4347" s="152"/>
      <c r="F4347"/>
      <c r="G4347" s="152"/>
      <c r="I4347" s="224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</row>
    <row r="4348" spans="1:36" s="223" customFormat="1" x14ac:dyDescent="0.2">
      <c r="A4348" s="11"/>
      <c r="B4348"/>
      <c r="C4348"/>
      <c r="D4348" s="152"/>
      <c r="E4348" s="152"/>
      <c r="F4348"/>
      <c r="G4348" s="152"/>
      <c r="I4348" s="224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</row>
    <row r="4349" spans="1:36" s="223" customFormat="1" x14ac:dyDescent="0.2">
      <c r="A4349" s="11"/>
      <c r="B4349"/>
      <c r="C4349"/>
      <c r="D4349" s="152"/>
      <c r="E4349" s="152"/>
      <c r="F4349"/>
      <c r="G4349" s="152"/>
      <c r="I4349" s="224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</row>
    <row r="4350" spans="1:36" s="223" customFormat="1" x14ac:dyDescent="0.2">
      <c r="A4350" s="11"/>
      <c r="B4350"/>
      <c r="C4350"/>
      <c r="D4350" s="152"/>
      <c r="E4350" s="152"/>
      <c r="F4350"/>
      <c r="G4350" s="152"/>
      <c r="I4350" s="224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</row>
    <row r="4351" spans="1:36" s="223" customFormat="1" x14ac:dyDescent="0.2">
      <c r="A4351" s="11"/>
      <c r="B4351"/>
      <c r="C4351"/>
      <c r="D4351" s="152"/>
      <c r="E4351" s="152"/>
      <c r="F4351"/>
      <c r="G4351" s="152"/>
      <c r="I4351" s="224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</row>
    <row r="4352" spans="1:36" s="223" customFormat="1" x14ac:dyDescent="0.2">
      <c r="A4352" s="11"/>
      <c r="B4352"/>
      <c r="C4352"/>
      <c r="D4352" s="152"/>
      <c r="E4352" s="152"/>
      <c r="F4352"/>
      <c r="G4352" s="152"/>
      <c r="I4352" s="224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</row>
    <row r="4353" spans="1:36" s="223" customFormat="1" x14ac:dyDescent="0.2">
      <c r="A4353" s="11"/>
      <c r="B4353"/>
      <c r="C4353"/>
      <c r="D4353" s="152"/>
      <c r="E4353" s="152"/>
      <c r="F4353"/>
      <c r="G4353" s="152"/>
      <c r="I4353" s="224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</row>
    <row r="4354" spans="1:36" s="223" customFormat="1" x14ac:dyDescent="0.2">
      <c r="A4354" s="11"/>
      <c r="B4354"/>
      <c r="C4354"/>
      <c r="D4354" s="152"/>
      <c r="E4354" s="152"/>
      <c r="F4354"/>
      <c r="G4354" s="152"/>
      <c r="I4354" s="22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</row>
    <row r="4355" spans="1:36" s="223" customFormat="1" x14ac:dyDescent="0.2">
      <c r="A4355" s="11"/>
      <c r="B4355"/>
      <c r="C4355"/>
      <c r="D4355" s="152"/>
      <c r="E4355" s="152"/>
      <c r="F4355"/>
      <c r="G4355" s="152"/>
      <c r="I4355" s="224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</row>
    <row r="4356" spans="1:36" s="223" customFormat="1" x14ac:dyDescent="0.2">
      <c r="A4356" s="11"/>
      <c r="B4356"/>
      <c r="C4356"/>
      <c r="D4356" s="152"/>
      <c r="E4356" s="152"/>
      <c r="F4356"/>
      <c r="G4356" s="152"/>
      <c r="I4356" s="224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</row>
    <row r="4357" spans="1:36" s="223" customFormat="1" x14ac:dyDescent="0.2">
      <c r="A4357" s="11"/>
      <c r="B4357"/>
      <c r="C4357"/>
      <c r="D4357" s="152"/>
      <c r="E4357" s="152"/>
      <c r="F4357"/>
      <c r="G4357" s="152"/>
      <c r="I4357" s="224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</row>
    <row r="4358" spans="1:36" s="223" customFormat="1" x14ac:dyDescent="0.2">
      <c r="A4358" s="11"/>
      <c r="B4358"/>
      <c r="C4358"/>
      <c r="D4358" s="152"/>
      <c r="E4358" s="152"/>
      <c r="F4358"/>
      <c r="G4358" s="152"/>
      <c r="I4358" s="224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</row>
    <row r="4359" spans="1:36" s="223" customFormat="1" x14ac:dyDescent="0.2">
      <c r="A4359" s="11"/>
      <c r="B4359"/>
      <c r="C4359"/>
      <c r="D4359" s="152"/>
      <c r="E4359" s="152"/>
      <c r="F4359"/>
      <c r="G4359" s="152"/>
      <c r="I4359" s="224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</row>
    <row r="4360" spans="1:36" s="223" customFormat="1" x14ac:dyDescent="0.2">
      <c r="A4360" s="11"/>
      <c r="B4360"/>
      <c r="C4360"/>
      <c r="D4360" s="152"/>
      <c r="E4360" s="152"/>
      <c r="F4360"/>
      <c r="G4360" s="152"/>
      <c r="I4360" s="224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</row>
    <row r="4361" spans="1:36" s="223" customFormat="1" x14ac:dyDescent="0.2">
      <c r="A4361" s="11"/>
      <c r="B4361"/>
      <c r="C4361"/>
      <c r="D4361" s="152"/>
      <c r="E4361" s="152"/>
      <c r="F4361"/>
      <c r="G4361" s="152"/>
      <c r="I4361" s="224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</row>
    <row r="4362" spans="1:36" s="223" customFormat="1" x14ac:dyDescent="0.2">
      <c r="A4362" s="11"/>
      <c r="B4362"/>
      <c r="C4362"/>
      <c r="D4362" s="152"/>
      <c r="E4362" s="152"/>
      <c r="F4362"/>
      <c r="G4362" s="152"/>
      <c r="I4362" s="224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</row>
    <row r="4363" spans="1:36" s="223" customFormat="1" x14ac:dyDescent="0.2">
      <c r="A4363" s="11"/>
      <c r="B4363"/>
      <c r="C4363"/>
      <c r="D4363" s="152"/>
      <c r="E4363" s="152"/>
      <c r="F4363"/>
      <c r="G4363" s="152"/>
      <c r="I4363" s="224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</row>
    <row r="4364" spans="1:36" s="223" customFormat="1" x14ac:dyDescent="0.2">
      <c r="A4364" s="11"/>
      <c r="B4364"/>
      <c r="C4364"/>
      <c r="D4364" s="152"/>
      <c r="E4364" s="152"/>
      <c r="F4364"/>
      <c r="G4364" s="152"/>
      <c r="I4364" s="22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</row>
    <row r="4365" spans="1:36" s="223" customFormat="1" x14ac:dyDescent="0.2">
      <c r="A4365" s="11"/>
      <c r="B4365"/>
      <c r="C4365"/>
      <c r="D4365" s="152"/>
      <c r="E4365" s="152"/>
      <c r="F4365"/>
      <c r="G4365" s="152"/>
      <c r="I4365" s="224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</row>
    <row r="4366" spans="1:36" s="223" customFormat="1" x14ac:dyDescent="0.2">
      <c r="A4366" s="11"/>
      <c r="B4366"/>
      <c r="C4366"/>
      <c r="D4366" s="152"/>
      <c r="E4366" s="152"/>
      <c r="F4366"/>
      <c r="G4366" s="152"/>
      <c r="I4366" s="224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</row>
    <row r="4367" spans="1:36" s="223" customFormat="1" x14ac:dyDescent="0.2">
      <c r="A4367" s="11"/>
      <c r="B4367"/>
      <c r="C4367"/>
      <c r="D4367" s="152"/>
      <c r="E4367" s="152"/>
      <c r="F4367"/>
      <c r="G4367" s="152"/>
      <c r="I4367" s="224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</row>
    <row r="4368" spans="1:36" s="223" customFormat="1" x14ac:dyDescent="0.2">
      <c r="A4368" s="11"/>
      <c r="B4368"/>
      <c r="C4368"/>
      <c r="D4368" s="152"/>
      <c r="E4368" s="152"/>
      <c r="F4368"/>
      <c r="G4368" s="152"/>
      <c r="I4368" s="224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</row>
    <row r="4369" spans="1:36" s="223" customFormat="1" x14ac:dyDescent="0.2">
      <c r="A4369" s="11"/>
      <c r="B4369"/>
      <c r="C4369"/>
      <c r="D4369" s="152"/>
      <c r="E4369" s="152"/>
      <c r="F4369"/>
      <c r="G4369" s="152"/>
      <c r="I4369" s="224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</row>
    <row r="4370" spans="1:36" s="223" customFormat="1" x14ac:dyDescent="0.2">
      <c r="A4370" s="11"/>
      <c r="B4370"/>
      <c r="C4370"/>
      <c r="D4370" s="152"/>
      <c r="E4370" s="152"/>
      <c r="F4370"/>
      <c r="G4370" s="152"/>
      <c r="I4370" s="224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</row>
    <row r="4371" spans="1:36" s="223" customFormat="1" x14ac:dyDescent="0.2">
      <c r="A4371" s="11"/>
      <c r="B4371"/>
      <c r="C4371"/>
      <c r="D4371" s="152"/>
      <c r="E4371" s="152"/>
      <c r="F4371"/>
      <c r="G4371" s="152"/>
      <c r="I4371" s="224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</row>
    <row r="4372" spans="1:36" s="223" customFormat="1" x14ac:dyDescent="0.2">
      <c r="A4372" s="11"/>
      <c r="B4372"/>
      <c r="C4372"/>
      <c r="D4372" s="152"/>
      <c r="E4372" s="152"/>
      <c r="F4372"/>
      <c r="G4372" s="152"/>
      <c r="I4372" s="224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</row>
    <row r="4373" spans="1:36" s="223" customFormat="1" x14ac:dyDescent="0.2">
      <c r="A4373" s="11"/>
      <c r="B4373"/>
      <c r="C4373"/>
      <c r="D4373" s="152"/>
      <c r="E4373" s="152"/>
      <c r="F4373"/>
      <c r="G4373" s="152"/>
      <c r="I4373" s="224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</row>
    <row r="4374" spans="1:36" s="223" customFormat="1" x14ac:dyDescent="0.2">
      <c r="A4374" s="11"/>
      <c r="B4374"/>
      <c r="C4374"/>
      <c r="D4374" s="152"/>
      <c r="E4374" s="152"/>
      <c r="F4374"/>
      <c r="G4374" s="152"/>
      <c r="I4374" s="22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</row>
    <row r="4375" spans="1:36" s="223" customFormat="1" x14ac:dyDescent="0.2">
      <c r="A4375" s="11"/>
      <c r="B4375"/>
      <c r="C4375"/>
      <c r="D4375" s="152"/>
      <c r="E4375" s="152"/>
      <c r="F4375"/>
      <c r="G4375" s="152"/>
      <c r="I4375" s="224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</row>
    <row r="4376" spans="1:36" s="223" customFormat="1" x14ac:dyDescent="0.2">
      <c r="A4376" s="11"/>
      <c r="B4376"/>
      <c r="C4376"/>
      <c r="D4376" s="152"/>
      <c r="E4376" s="152"/>
      <c r="F4376"/>
      <c r="G4376" s="152"/>
      <c r="I4376" s="224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</row>
    <row r="4377" spans="1:36" s="223" customFormat="1" x14ac:dyDescent="0.2">
      <c r="A4377" s="11"/>
      <c r="B4377"/>
      <c r="C4377"/>
      <c r="D4377" s="152"/>
      <c r="E4377" s="152"/>
      <c r="F4377"/>
      <c r="G4377" s="152"/>
      <c r="I4377" s="224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</row>
    <row r="4378" spans="1:36" s="223" customFormat="1" x14ac:dyDescent="0.2">
      <c r="A4378" s="11"/>
      <c r="B4378"/>
      <c r="C4378"/>
      <c r="D4378" s="152"/>
      <c r="E4378" s="152"/>
      <c r="F4378"/>
      <c r="G4378" s="152"/>
      <c r="I4378" s="224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</row>
    <row r="4379" spans="1:36" s="223" customFormat="1" x14ac:dyDescent="0.2">
      <c r="A4379" s="11"/>
      <c r="B4379"/>
      <c r="C4379"/>
      <c r="D4379" s="152"/>
      <c r="E4379" s="152"/>
      <c r="F4379"/>
      <c r="G4379" s="152"/>
      <c r="I4379" s="224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</row>
    <row r="4380" spans="1:36" s="223" customFormat="1" x14ac:dyDescent="0.2">
      <c r="A4380" s="11"/>
      <c r="B4380"/>
      <c r="C4380"/>
      <c r="D4380" s="152"/>
      <c r="E4380" s="152"/>
      <c r="F4380"/>
      <c r="G4380" s="152"/>
      <c r="I4380" s="224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</row>
    <row r="4381" spans="1:36" s="223" customFormat="1" x14ac:dyDescent="0.2">
      <c r="A4381" s="11"/>
      <c r="B4381"/>
      <c r="C4381"/>
      <c r="D4381" s="152"/>
      <c r="E4381" s="152"/>
      <c r="F4381"/>
      <c r="G4381" s="152"/>
      <c r="I4381" s="224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</row>
    <row r="4382" spans="1:36" s="223" customFormat="1" x14ac:dyDescent="0.2">
      <c r="A4382" s="11"/>
      <c r="B4382"/>
      <c r="C4382"/>
      <c r="D4382" s="152"/>
      <c r="E4382" s="152"/>
      <c r="F4382"/>
      <c r="G4382" s="152"/>
      <c r="I4382" s="224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</row>
    <row r="4383" spans="1:36" s="223" customFormat="1" x14ac:dyDescent="0.2">
      <c r="A4383" s="11"/>
      <c r="B4383"/>
      <c r="C4383"/>
      <c r="D4383" s="152"/>
      <c r="E4383" s="152"/>
      <c r="F4383"/>
      <c r="G4383" s="152"/>
      <c r="I4383" s="224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</row>
    <row r="4384" spans="1:36" s="223" customFormat="1" x14ac:dyDescent="0.2">
      <c r="A4384" s="11"/>
      <c r="B4384"/>
      <c r="C4384"/>
      <c r="D4384" s="152"/>
      <c r="E4384" s="152"/>
      <c r="F4384"/>
      <c r="G4384" s="152"/>
      <c r="I4384" s="22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</row>
    <row r="4385" spans="1:36" s="223" customFormat="1" x14ac:dyDescent="0.2">
      <c r="A4385" s="11"/>
      <c r="B4385"/>
      <c r="C4385"/>
      <c r="D4385" s="152"/>
      <c r="E4385" s="152"/>
      <c r="F4385"/>
      <c r="G4385" s="152"/>
      <c r="I4385" s="224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</row>
    <row r="4386" spans="1:36" s="223" customFormat="1" x14ac:dyDescent="0.2">
      <c r="A4386" s="11"/>
      <c r="B4386"/>
      <c r="C4386"/>
      <c r="D4386" s="152"/>
      <c r="E4386" s="152"/>
      <c r="F4386"/>
      <c r="G4386" s="152"/>
      <c r="I4386" s="224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</row>
    <row r="4387" spans="1:36" s="223" customFormat="1" x14ac:dyDescent="0.2">
      <c r="A4387" s="11"/>
      <c r="B4387"/>
      <c r="C4387"/>
      <c r="D4387" s="152"/>
      <c r="E4387" s="152"/>
      <c r="F4387"/>
      <c r="G4387" s="152"/>
      <c r="I4387" s="224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</row>
    <row r="4388" spans="1:36" s="223" customFormat="1" x14ac:dyDescent="0.2">
      <c r="A4388" s="11"/>
      <c r="B4388"/>
      <c r="C4388"/>
      <c r="D4388" s="152"/>
      <c r="E4388" s="152"/>
      <c r="F4388"/>
      <c r="G4388" s="152"/>
      <c r="I4388" s="224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</row>
    <row r="4389" spans="1:36" s="223" customFormat="1" x14ac:dyDescent="0.2">
      <c r="A4389" s="11"/>
      <c r="B4389"/>
      <c r="C4389"/>
      <c r="D4389" s="152"/>
      <c r="E4389" s="152"/>
      <c r="F4389"/>
      <c r="G4389" s="152"/>
      <c r="I4389" s="224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</row>
    <row r="4390" spans="1:36" s="223" customFormat="1" x14ac:dyDescent="0.2">
      <c r="A4390" s="11"/>
      <c r="B4390"/>
      <c r="C4390"/>
      <c r="D4390" s="152"/>
      <c r="E4390" s="152"/>
      <c r="F4390"/>
      <c r="G4390" s="152"/>
      <c r="I4390" s="224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</row>
    <row r="4391" spans="1:36" s="223" customFormat="1" x14ac:dyDescent="0.2">
      <c r="A4391" s="11"/>
      <c r="B4391"/>
      <c r="C4391"/>
      <c r="D4391" s="152"/>
      <c r="E4391" s="152"/>
      <c r="F4391"/>
      <c r="G4391" s="152"/>
      <c r="I4391" s="224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</row>
    <row r="4392" spans="1:36" s="223" customFormat="1" x14ac:dyDescent="0.2">
      <c r="A4392" s="11"/>
      <c r="B4392"/>
      <c r="C4392"/>
      <c r="D4392" s="152"/>
      <c r="E4392" s="152"/>
      <c r="F4392"/>
      <c r="G4392" s="152"/>
      <c r="I4392" s="224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</row>
    <row r="4393" spans="1:36" s="223" customFormat="1" x14ac:dyDescent="0.2">
      <c r="A4393" s="11"/>
      <c r="B4393"/>
      <c r="C4393"/>
      <c r="D4393" s="152"/>
      <c r="E4393" s="152"/>
      <c r="F4393"/>
      <c r="G4393" s="152"/>
      <c r="I4393" s="224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</row>
    <row r="4394" spans="1:36" s="223" customFormat="1" x14ac:dyDescent="0.2">
      <c r="A4394" s="11"/>
      <c r="B4394"/>
      <c r="C4394"/>
      <c r="D4394" s="152"/>
      <c r="E4394" s="152"/>
      <c r="F4394"/>
      <c r="G4394" s="152"/>
      <c r="I4394" s="22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</row>
    <row r="4395" spans="1:36" s="223" customFormat="1" x14ac:dyDescent="0.2">
      <c r="A4395" s="11"/>
      <c r="B4395"/>
      <c r="C4395"/>
      <c r="D4395" s="152"/>
      <c r="E4395" s="152"/>
      <c r="F4395"/>
      <c r="G4395" s="152"/>
      <c r="I4395" s="224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</row>
    <row r="4396" spans="1:36" s="223" customFormat="1" x14ac:dyDescent="0.2">
      <c r="A4396" s="11"/>
      <c r="B4396"/>
      <c r="C4396"/>
      <c r="D4396" s="152"/>
      <c r="E4396" s="152"/>
      <c r="F4396"/>
      <c r="G4396" s="152"/>
      <c r="I4396" s="224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</row>
    <row r="4397" spans="1:36" s="223" customFormat="1" x14ac:dyDescent="0.2">
      <c r="A4397" s="11"/>
      <c r="B4397"/>
      <c r="C4397"/>
      <c r="D4397" s="152"/>
      <c r="E4397" s="152"/>
      <c r="F4397"/>
      <c r="G4397" s="152"/>
      <c r="I4397" s="224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</row>
    <row r="4398" spans="1:36" s="223" customFormat="1" x14ac:dyDescent="0.2">
      <c r="A4398" s="11"/>
      <c r="B4398"/>
      <c r="C4398"/>
      <c r="D4398" s="152"/>
      <c r="E4398" s="152"/>
      <c r="F4398"/>
      <c r="G4398" s="152"/>
      <c r="I4398" s="224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</row>
    <row r="4399" spans="1:36" s="223" customFormat="1" x14ac:dyDescent="0.2">
      <c r="A4399" s="11"/>
      <c r="B4399"/>
      <c r="C4399"/>
      <c r="D4399" s="152"/>
      <c r="E4399" s="152"/>
      <c r="F4399"/>
      <c r="G4399" s="152"/>
      <c r="I4399" s="224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</row>
    <row r="4400" spans="1:36" s="223" customFormat="1" x14ac:dyDescent="0.2">
      <c r="A4400" s="11"/>
      <c r="B4400"/>
      <c r="C4400"/>
      <c r="D4400" s="152"/>
      <c r="E4400" s="152"/>
      <c r="F4400"/>
      <c r="G4400" s="152"/>
      <c r="I4400" s="224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</row>
    <row r="4401" spans="1:36" s="223" customFormat="1" x14ac:dyDescent="0.2">
      <c r="A4401" s="11"/>
      <c r="B4401"/>
      <c r="C4401"/>
      <c r="D4401" s="152"/>
      <c r="E4401" s="152"/>
      <c r="F4401"/>
      <c r="G4401" s="152"/>
      <c r="I4401" s="224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</row>
    <row r="4402" spans="1:36" s="223" customFormat="1" x14ac:dyDescent="0.2">
      <c r="A4402" s="11"/>
      <c r="B4402"/>
      <c r="C4402"/>
      <c r="D4402" s="152"/>
      <c r="E4402" s="152"/>
      <c r="F4402"/>
      <c r="G4402" s="152"/>
      <c r="I4402" s="224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</row>
    <row r="4403" spans="1:36" s="223" customFormat="1" x14ac:dyDescent="0.2">
      <c r="A4403" s="11"/>
      <c r="B4403"/>
      <c r="C4403"/>
      <c r="D4403" s="152"/>
      <c r="E4403" s="152"/>
      <c r="F4403"/>
      <c r="G4403" s="152"/>
      <c r="I4403" s="224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</row>
    <row r="4404" spans="1:36" s="223" customFormat="1" x14ac:dyDescent="0.2">
      <c r="A4404" s="11"/>
      <c r="B4404"/>
      <c r="C4404"/>
      <c r="D4404" s="152"/>
      <c r="E4404" s="152"/>
      <c r="F4404"/>
      <c r="G4404" s="152"/>
      <c r="I4404" s="22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</row>
    <row r="4405" spans="1:36" s="223" customFormat="1" x14ac:dyDescent="0.2">
      <c r="A4405" s="11"/>
      <c r="B4405"/>
      <c r="C4405"/>
      <c r="D4405" s="152"/>
      <c r="E4405" s="152"/>
      <c r="F4405"/>
      <c r="G4405" s="152"/>
      <c r="I4405" s="224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</row>
    <row r="4406" spans="1:36" s="223" customFormat="1" x14ac:dyDescent="0.2">
      <c r="A4406" s="11"/>
      <c r="B4406"/>
      <c r="C4406"/>
      <c r="D4406" s="152"/>
      <c r="E4406" s="152"/>
      <c r="F4406"/>
      <c r="G4406" s="152"/>
      <c r="I4406" s="224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</row>
    <row r="4407" spans="1:36" s="223" customFormat="1" x14ac:dyDescent="0.2">
      <c r="A4407" s="11"/>
      <c r="B4407"/>
      <c r="C4407"/>
      <c r="D4407" s="152"/>
      <c r="E4407" s="152"/>
      <c r="F4407"/>
      <c r="G4407" s="152"/>
      <c r="I4407" s="224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</row>
    <row r="4408" spans="1:36" s="223" customFormat="1" x14ac:dyDescent="0.2">
      <c r="A4408" s="11"/>
      <c r="B4408"/>
      <c r="C4408"/>
      <c r="D4408" s="152"/>
      <c r="E4408" s="152"/>
      <c r="F4408"/>
      <c r="G4408" s="152"/>
      <c r="I4408" s="224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</row>
    <row r="4409" spans="1:36" s="223" customFormat="1" x14ac:dyDescent="0.2">
      <c r="A4409" s="11"/>
      <c r="B4409"/>
      <c r="C4409"/>
      <c r="D4409" s="152"/>
      <c r="E4409" s="152"/>
      <c r="F4409"/>
      <c r="G4409" s="152"/>
      <c r="I4409" s="224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</row>
    <row r="4410" spans="1:36" s="223" customFormat="1" x14ac:dyDescent="0.2">
      <c r="A4410" s="11"/>
      <c r="B4410"/>
      <c r="C4410"/>
      <c r="D4410" s="152"/>
      <c r="E4410" s="152"/>
      <c r="F4410"/>
      <c r="G4410" s="152"/>
      <c r="I4410" s="224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</row>
    <row r="4411" spans="1:36" s="223" customFormat="1" x14ac:dyDescent="0.2">
      <c r="A4411" s="11"/>
      <c r="B4411"/>
      <c r="C4411"/>
      <c r="D4411" s="152"/>
      <c r="E4411" s="152"/>
      <c r="F4411"/>
      <c r="G4411" s="152"/>
      <c r="I4411" s="224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</row>
    <row r="4412" spans="1:36" s="223" customFormat="1" x14ac:dyDescent="0.2">
      <c r="A4412" s="11"/>
      <c r="B4412"/>
      <c r="C4412"/>
      <c r="D4412" s="152"/>
      <c r="E4412" s="152"/>
      <c r="F4412"/>
      <c r="G4412" s="152"/>
      <c r="I4412" s="224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</row>
    <row r="4413" spans="1:36" s="223" customFormat="1" x14ac:dyDescent="0.2">
      <c r="A4413" s="11"/>
      <c r="B4413"/>
      <c r="C4413"/>
      <c r="D4413" s="152"/>
      <c r="E4413" s="152"/>
      <c r="F4413"/>
      <c r="G4413" s="152"/>
      <c r="I4413" s="224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</row>
    <row r="4414" spans="1:36" s="223" customFormat="1" x14ac:dyDescent="0.2">
      <c r="A4414" s="11"/>
      <c r="B4414"/>
      <c r="C4414"/>
      <c r="D4414" s="152"/>
      <c r="E4414" s="152"/>
      <c r="F4414"/>
      <c r="G4414" s="152"/>
      <c r="I4414" s="22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</row>
    <row r="4415" spans="1:36" s="223" customFormat="1" x14ac:dyDescent="0.2">
      <c r="A4415" s="11"/>
      <c r="B4415"/>
      <c r="C4415"/>
      <c r="D4415" s="152"/>
      <c r="E4415" s="152"/>
      <c r="F4415"/>
      <c r="G4415" s="152"/>
      <c r="I4415" s="224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</row>
    <row r="4416" spans="1:36" s="223" customFormat="1" x14ac:dyDescent="0.2">
      <c r="A4416" s="11"/>
      <c r="B4416"/>
      <c r="C4416"/>
      <c r="D4416" s="152"/>
      <c r="E4416" s="152"/>
      <c r="F4416"/>
      <c r="G4416" s="152"/>
      <c r="I4416" s="224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</row>
    <row r="4417" spans="1:36" s="223" customFormat="1" x14ac:dyDescent="0.2">
      <c r="A4417" s="11"/>
      <c r="B4417"/>
      <c r="C4417"/>
      <c r="D4417" s="152"/>
      <c r="E4417" s="152"/>
      <c r="F4417"/>
      <c r="G4417" s="152"/>
      <c r="I4417" s="224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</row>
    <row r="4418" spans="1:36" s="223" customFormat="1" x14ac:dyDescent="0.2">
      <c r="A4418" s="11"/>
      <c r="B4418"/>
      <c r="C4418"/>
      <c r="D4418" s="152"/>
      <c r="E4418" s="152"/>
      <c r="F4418"/>
      <c r="G4418" s="152"/>
      <c r="I4418" s="224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</row>
    <row r="4419" spans="1:36" s="223" customFormat="1" x14ac:dyDescent="0.2">
      <c r="A4419" s="11"/>
      <c r="B4419"/>
      <c r="C4419"/>
      <c r="D4419" s="152"/>
      <c r="E4419" s="152"/>
      <c r="F4419"/>
      <c r="G4419" s="152"/>
      <c r="I4419" s="224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</row>
    <row r="4420" spans="1:36" s="223" customFormat="1" x14ac:dyDescent="0.2">
      <c r="A4420" s="11"/>
      <c r="B4420"/>
      <c r="C4420"/>
      <c r="D4420" s="152"/>
      <c r="E4420" s="152"/>
      <c r="F4420"/>
      <c r="G4420" s="152"/>
      <c r="I4420" s="224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</row>
    <row r="4421" spans="1:36" s="223" customFormat="1" x14ac:dyDescent="0.2">
      <c r="A4421" s="11"/>
      <c r="B4421"/>
      <c r="C4421"/>
      <c r="D4421" s="152"/>
      <c r="E4421" s="152"/>
      <c r="F4421"/>
      <c r="G4421" s="152"/>
      <c r="I4421" s="224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</row>
    <row r="4422" spans="1:36" s="223" customFormat="1" x14ac:dyDescent="0.2">
      <c r="A4422" s="11"/>
      <c r="B4422"/>
      <c r="C4422"/>
      <c r="D4422" s="152"/>
      <c r="E4422" s="152"/>
      <c r="F4422"/>
      <c r="G4422" s="152"/>
      <c r="I4422" s="224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</row>
    <row r="4423" spans="1:36" s="223" customFormat="1" x14ac:dyDescent="0.2">
      <c r="A4423" s="11"/>
      <c r="B4423"/>
      <c r="C4423"/>
      <c r="D4423" s="152"/>
      <c r="E4423" s="152"/>
      <c r="F4423"/>
      <c r="G4423" s="152"/>
      <c r="I4423" s="224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</row>
    <row r="4424" spans="1:36" s="223" customFormat="1" x14ac:dyDescent="0.2">
      <c r="A4424" s="11"/>
      <c r="B4424"/>
      <c r="C4424"/>
      <c r="D4424" s="152"/>
      <c r="E4424" s="152"/>
      <c r="F4424"/>
      <c r="G4424" s="152"/>
      <c r="I4424" s="2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</row>
    <row r="4425" spans="1:36" s="223" customFormat="1" x14ac:dyDescent="0.2">
      <c r="A4425" s="11"/>
      <c r="B4425"/>
      <c r="C4425"/>
      <c r="D4425" s="152"/>
      <c r="E4425" s="152"/>
      <c r="F4425"/>
      <c r="G4425" s="152"/>
      <c r="I4425" s="224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</row>
    <row r="4426" spans="1:36" s="223" customFormat="1" x14ac:dyDescent="0.2">
      <c r="A4426" s="11"/>
      <c r="B4426"/>
      <c r="C4426"/>
      <c r="D4426" s="152"/>
      <c r="E4426" s="152"/>
      <c r="F4426"/>
      <c r="G4426" s="152"/>
      <c r="I4426" s="224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</row>
    <row r="4427" spans="1:36" s="223" customFormat="1" x14ac:dyDescent="0.2">
      <c r="A4427" s="11"/>
      <c r="B4427"/>
      <c r="C4427"/>
      <c r="D4427" s="152"/>
      <c r="E4427" s="152"/>
      <c r="F4427"/>
      <c r="G4427" s="152"/>
      <c r="I4427" s="224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</row>
    <row r="4428" spans="1:36" s="223" customFormat="1" x14ac:dyDescent="0.2">
      <c r="A4428" s="11"/>
      <c r="B4428"/>
      <c r="C4428"/>
      <c r="D4428" s="152"/>
      <c r="E4428" s="152"/>
      <c r="F4428"/>
      <c r="G4428" s="152"/>
      <c r="I4428" s="224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</row>
    <row r="4429" spans="1:36" s="223" customFormat="1" x14ac:dyDescent="0.2">
      <c r="A4429" s="11"/>
      <c r="B4429"/>
      <c r="C4429"/>
      <c r="D4429" s="152"/>
      <c r="E4429" s="152"/>
      <c r="F4429"/>
      <c r="G4429" s="152"/>
      <c r="I4429" s="224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</row>
    <row r="4430" spans="1:36" s="223" customFormat="1" x14ac:dyDescent="0.2">
      <c r="A4430" s="11"/>
      <c r="B4430"/>
      <c r="C4430"/>
      <c r="D4430" s="152"/>
      <c r="E4430" s="152"/>
      <c r="F4430"/>
      <c r="G4430" s="152"/>
      <c r="I4430" s="224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</row>
    <row r="4431" spans="1:36" s="223" customFormat="1" x14ac:dyDescent="0.2">
      <c r="A4431" s="11"/>
      <c r="B4431"/>
      <c r="C4431"/>
      <c r="D4431" s="152"/>
      <c r="E4431" s="152"/>
      <c r="F4431"/>
      <c r="G4431" s="152"/>
      <c r="I4431" s="224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</row>
    <row r="4432" spans="1:36" s="223" customFormat="1" x14ac:dyDescent="0.2">
      <c r="A4432" s="11"/>
      <c r="B4432"/>
      <c r="C4432"/>
      <c r="D4432" s="152"/>
      <c r="E4432" s="152"/>
      <c r="F4432"/>
      <c r="G4432" s="152"/>
      <c r="I4432" s="224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</row>
    <row r="4433" spans="1:36" s="223" customFormat="1" x14ac:dyDescent="0.2">
      <c r="A4433" s="11"/>
      <c r="B4433"/>
      <c r="C4433"/>
      <c r="D4433" s="152"/>
      <c r="E4433" s="152"/>
      <c r="F4433"/>
      <c r="G4433" s="152"/>
      <c r="I4433" s="224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</row>
    <row r="4434" spans="1:36" s="223" customFormat="1" x14ac:dyDescent="0.2">
      <c r="A4434" s="11"/>
      <c r="B4434"/>
      <c r="C4434"/>
      <c r="D4434" s="152"/>
      <c r="E4434" s="152"/>
      <c r="F4434"/>
      <c r="G4434" s="152"/>
      <c r="I4434" s="22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  <c r="Z4434"/>
      <c r="AA4434"/>
      <c r="AB4434"/>
      <c r="AC4434"/>
      <c r="AD4434"/>
      <c r="AE4434"/>
      <c r="AF4434"/>
      <c r="AG4434"/>
      <c r="AH4434"/>
      <c r="AI4434"/>
      <c r="AJ4434"/>
    </row>
    <row r="4435" spans="1:36" s="223" customFormat="1" x14ac:dyDescent="0.2">
      <c r="A4435" s="11"/>
      <c r="B4435"/>
      <c r="C4435"/>
      <c r="D4435" s="152"/>
      <c r="E4435" s="152"/>
      <c r="F4435"/>
      <c r="G4435" s="152"/>
      <c r="I4435" s="224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  <c r="Z4435"/>
      <c r="AA4435"/>
      <c r="AB4435"/>
      <c r="AC4435"/>
      <c r="AD4435"/>
      <c r="AE4435"/>
      <c r="AF4435"/>
      <c r="AG4435"/>
      <c r="AH4435"/>
      <c r="AI4435"/>
      <c r="AJ4435"/>
    </row>
    <row r="4436" spans="1:36" s="223" customFormat="1" x14ac:dyDescent="0.2">
      <c r="A4436" s="11"/>
      <c r="B4436"/>
      <c r="C4436"/>
      <c r="D4436" s="152"/>
      <c r="E4436" s="152"/>
      <c r="F4436"/>
      <c r="G4436" s="152"/>
      <c r="I4436" s="224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  <c r="Z4436"/>
      <c r="AA4436"/>
      <c r="AB4436"/>
      <c r="AC4436"/>
      <c r="AD4436"/>
      <c r="AE4436"/>
      <c r="AF4436"/>
      <c r="AG4436"/>
      <c r="AH4436"/>
      <c r="AI4436"/>
      <c r="AJ4436"/>
    </row>
    <row r="4437" spans="1:36" s="223" customFormat="1" x14ac:dyDescent="0.2">
      <c r="A4437" s="11"/>
      <c r="B4437"/>
      <c r="C4437"/>
      <c r="D4437" s="152"/>
      <c r="E4437" s="152"/>
      <c r="F4437"/>
      <c r="G4437" s="152"/>
      <c r="I4437" s="224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  <c r="Z4437"/>
      <c r="AA4437"/>
      <c r="AB4437"/>
      <c r="AC4437"/>
      <c r="AD4437"/>
      <c r="AE4437"/>
      <c r="AF4437"/>
      <c r="AG4437"/>
      <c r="AH4437"/>
      <c r="AI4437"/>
      <c r="AJ4437"/>
    </row>
    <row r="4438" spans="1:36" s="223" customFormat="1" x14ac:dyDescent="0.2">
      <c r="A4438" s="11"/>
      <c r="B4438"/>
      <c r="C4438"/>
      <c r="D4438" s="152"/>
      <c r="E4438" s="152"/>
      <c r="F4438"/>
      <c r="G4438" s="152"/>
      <c r="I4438" s="224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  <c r="Z4438"/>
      <c r="AA4438"/>
      <c r="AB4438"/>
      <c r="AC4438"/>
      <c r="AD4438"/>
      <c r="AE4438"/>
      <c r="AF4438"/>
      <c r="AG4438"/>
      <c r="AH4438"/>
      <c r="AI4438"/>
      <c r="AJ4438"/>
    </row>
    <row r="4439" spans="1:36" s="223" customFormat="1" x14ac:dyDescent="0.2">
      <c r="A4439" s="11"/>
      <c r="B4439"/>
      <c r="C4439"/>
      <c r="D4439" s="152"/>
      <c r="E4439" s="152"/>
      <c r="F4439"/>
      <c r="G4439" s="152"/>
      <c r="I4439" s="224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  <c r="Z4439"/>
      <c r="AA4439"/>
      <c r="AB4439"/>
      <c r="AC4439"/>
      <c r="AD4439"/>
      <c r="AE4439"/>
      <c r="AF4439"/>
      <c r="AG4439"/>
      <c r="AH4439"/>
      <c r="AI4439"/>
      <c r="AJ4439"/>
    </row>
    <row r="4440" spans="1:36" s="223" customFormat="1" x14ac:dyDescent="0.2">
      <c r="A4440" s="11"/>
      <c r="B4440"/>
      <c r="C4440"/>
      <c r="D4440" s="152"/>
      <c r="E4440" s="152"/>
      <c r="F4440"/>
      <c r="G4440" s="152"/>
      <c r="I4440" s="224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  <c r="Z4440"/>
      <c r="AA4440"/>
      <c r="AB4440"/>
      <c r="AC4440"/>
      <c r="AD4440"/>
      <c r="AE4440"/>
      <c r="AF4440"/>
      <c r="AG4440"/>
      <c r="AH4440"/>
      <c r="AI4440"/>
      <c r="AJ4440"/>
    </row>
    <row r="4441" spans="1:36" s="223" customFormat="1" x14ac:dyDescent="0.2">
      <c r="A4441" s="11"/>
      <c r="B4441"/>
      <c r="C4441"/>
      <c r="D4441" s="152"/>
      <c r="E4441" s="152"/>
      <c r="F4441"/>
      <c r="G4441" s="152"/>
      <c r="I4441" s="224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  <c r="Z4441"/>
      <c r="AA4441"/>
      <c r="AB4441"/>
      <c r="AC4441"/>
      <c r="AD4441"/>
      <c r="AE4441"/>
      <c r="AF4441"/>
      <c r="AG4441"/>
      <c r="AH4441"/>
      <c r="AI4441"/>
      <c r="AJ4441"/>
    </row>
    <row r="4442" spans="1:36" s="223" customFormat="1" x14ac:dyDescent="0.2">
      <c r="A4442" s="11"/>
      <c r="B4442"/>
      <c r="C4442"/>
      <c r="D4442" s="152"/>
      <c r="E4442" s="152"/>
      <c r="F4442"/>
      <c r="G4442" s="152"/>
      <c r="I4442" s="224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  <c r="Z4442"/>
      <c r="AA4442"/>
      <c r="AB4442"/>
      <c r="AC4442"/>
      <c r="AD4442"/>
      <c r="AE4442"/>
      <c r="AF4442"/>
      <c r="AG4442"/>
      <c r="AH4442"/>
      <c r="AI4442"/>
      <c r="AJ4442"/>
    </row>
    <row r="4443" spans="1:36" s="223" customFormat="1" x14ac:dyDescent="0.2">
      <c r="A4443" s="11"/>
      <c r="B4443"/>
      <c r="C4443"/>
      <c r="D4443" s="152"/>
      <c r="E4443" s="152"/>
      <c r="F4443"/>
      <c r="G4443" s="152"/>
      <c r="I4443" s="224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  <c r="Z4443"/>
      <c r="AA4443"/>
      <c r="AB4443"/>
      <c r="AC4443"/>
      <c r="AD4443"/>
      <c r="AE4443"/>
      <c r="AF4443"/>
      <c r="AG4443"/>
      <c r="AH4443"/>
      <c r="AI4443"/>
      <c r="AJ4443"/>
    </row>
    <row r="4444" spans="1:36" s="223" customFormat="1" x14ac:dyDescent="0.2">
      <c r="A4444" s="11"/>
      <c r="B4444"/>
      <c r="C4444"/>
      <c r="D4444" s="152"/>
      <c r="E4444" s="152"/>
      <c r="F4444"/>
      <c r="G4444" s="152"/>
      <c r="I4444" s="22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  <c r="Z4444"/>
      <c r="AA4444"/>
      <c r="AB4444"/>
      <c r="AC4444"/>
      <c r="AD4444"/>
      <c r="AE4444"/>
      <c r="AF4444"/>
      <c r="AG4444"/>
      <c r="AH4444"/>
      <c r="AI4444"/>
      <c r="AJ4444"/>
    </row>
    <row r="4445" spans="1:36" s="223" customFormat="1" x14ac:dyDescent="0.2">
      <c r="A4445" s="11"/>
      <c r="B4445"/>
      <c r="C4445"/>
      <c r="D4445" s="152"/>
      <c r="E4445" s="152"/>
      <c r="F4445"/>
      <c r="G4445" s="152"/>
      <c r="I4445" s="224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  <c r="Z4445"/>
      <c r="AA4445"/>
      <c r="AB4445"/>
      <c r="AC4445"/>
      <c r="AD4445"/>
      <c r="AE4445"/>
      <c r="AF4445"/>
      <c r="AG4445"/>
      <c r="AH4445"/>
      <c r="AI4445"/>
      <c r="AJ4445"/>
    </row>
    <row r="4446" spans="1:36" s="223" customFormat="1" x14ac:dyDescent="0.2">
      <c r="A4446" s="11"/>
      <c r="B4446"/>
      <c r="C4446"/>
      <c r="D4446" s="152"/>
      <c r="E4446" s="152"/>
      <c r="F4446"/>
      <c r="G4446" s="152"/>
      <c r="I4446" s="224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  <c r="Z4446"/>
      <c r="AA4446"/>
      <c r="AB4446"/>
      <c r="AC4446"/>
      <c r="AD4446"/>
      <c r="AE4446"/>
      <c r="AF4446"/>
      <c r="AG4446"/>
      <c r="AH4446"/>
      <c r="AI4446"/>
      <c r="AJ4446"/>
    </row>
    <row r="4447" spans="1:36" s="223" customFormat="1" x14ac:dyDescent="0.2">
      <c r="A4447" s="11"/>
      <c r="B4447"/>
      <c r="C4447"/>
      <c r="D4447" s="152"/>
      <c r="E4447" s="152"/>
      <c r="F4447"/>
      <c r="G4447" s="152"/>
      <c r="I4447" s="224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  <c r="Z4447"/>
      <c r="AA4447"/>
      <c r="AB4447"/>
      <c r="AC4447"/>
      <c r="AD4447"/>
      <c r="AE4447"/>
      <c r="AF4447"/>
      <c r="AG4447"/>
      <c r="AH4447"/>
      <c r="AI4447"/>
      <c r="AJ4447"/>
    </row>
    <row r="4448" spans="1:36" s="223" customFormat="1" x14ac:dyDescent="0.2">
      <c r="A4448" s="11"/>
      <c r="B4448"/>
      <c r="C4448"/>
      <c r="D4448" s="152"/>
      <c r="E4448" s="152"/>
      <c r="F4448"/>
      <c r="G4448" s="152"/>
      <c r="I4448" s="224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  <c r="Z4448"/>
      <c r="AA4448"/>
      <c r="AB4448"/>
      <c r="AC4448"/>
      <c r="AD4448"/>
      <c r="AE4448"/>
      <c r="AF4448"/>
      <c r="AG4448"/>
      <c r="AH4448"/>
      <c r="AI4448"/>
      <c r="AJ4448"/>
    </row>
    <row r="4449" spans="1:36" s="223" customFormat="1" x14ac:dyDescent="0.2">
      <c r="A4449" s="11"/>
      <c r="B4449"/>
      <c r="C4449"/>
      <c r="D4449" s="152"/>
      <c r="E4449" s="152"/>
      <c r="F4449"/>
      <c r="G4449" s="152"/>
      <c r="I4449" s="224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  <c r="Z4449"/>
      <c r="AA4449"/>
      <c r="AB4449"/>
      <c r="AC4449"/>
      <c r="AD4449"/>
      <c r="AE4449"/>
      <c r="AF4449"/>
      <c r="AG4449"/>
      <c r="AH4449"/>
      <c r="AI4449"/>
      <c r="AJ4449"/>
    </row>
    <row r="4450" spans="1:36" s="223" customFormat="1" x14ac:dyDescent="0.2">
      <c r="A4450" s="11"/>
      <c r="B4450"/>
      <c r="C4450"/>
      <c r="D4450" s="152"/>
      <c r="E4450" s="152"/>
      <c r="F4450"/>
      <c r="G4450" s="152"/>
      <c r="I4450" s="224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  <c r="Z4450"/>
      <c r="AA4450"/>
      <c r="AB4450"/>
      <c r="AC4450"/>
      <c r="AD4450"/>
      <c r="AE4450"/>
      <c r="AF4450"/>
      <c r="AG4450"/>
      <c r="AH4450"/>
      <c r="AI4450"/>
      <c r="AJ4450"/>
    </row>
    <row r="4451" spans="1:36" s="223" customFormat="1" x14ac:dyDescent="0.2">
      <c r="A4451" s="11"/>
      <c r="B4451"/>
      <c r="C4451"/>
      <c r="D4451" s="152"/>
      <c r="E4451" s="152"/>
      <c r="F4451"/>
      <c r="G4451" s="152"/>
      <c r="I4451" s="224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  <c r="Z4451"/>
      <c r="AA4451"/>
      <c r="AB4451"/>
      <c r="AC4451"/>
      <c r="AD4451"/>
      <c r="AE4451"/>
      <c r="AF4451"/>
      <c r="AG4451"/>
      <c r="AH4451"/>
      <c r="AI4451"/>
      <c r="AJ4451"/>
    </row>
    <row r="4452" spans="1:36" s="223" customFormat="1" x14ac:dyDescent="0.2">
      <c r="A4452" s="11"/>
      <c r="B4452"/>
      <c r="C4452"/>
      <c r="D4452" s="152"/>
      <c r="E4452" s="152"/>
      <c r="F4452"/>
      <c r="G4452" s="152"/>
      <c r="I4452" s="224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  <c r="Z4452"/>
      <c r="AA4452"/>
      <c r="AB4452"/>
      <c r="AC4452"/>
      <c r="AD4452"/>
      <c r="AE4452"/>
      <c r="AF4452"/>
      <c r="AG4452"/>
      <c r="AH4452"/>
      <c r="AI4452"/>
      <c r="AJ4452"/>
    </row>
    <row r="4453" spans="1:36" s="223" customFormat="1" x14ac:dyDescent="0.2">
      <c r="A4453" s="11"/>
      <c r="B4453"/>
      <c r="C4453"/>
      <c r="D4453" s="152"/>
      <c r="E4453" s="152"/>
      <c r="F4453"/>
      <c r="G4453" s="152"/>
      <c r="I4453" s="224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  <c r="Z4453"/>
      <c r="AA4453"/>
      <c r="AB4453"/>
      <c r="AC4453"/>
      <c r="AD4453"/>
      <c r="AE4453"/>
      <c r="AF4453"/>
      <c r="AG4453"/>
      <c r="AH4453"/>
      <c r="AI4453"/>
      <c r="AJ4453"/>
    </row>
    <row r="4454" spans="1:36" s="223" customFormat="1" x14ac:dyDescent="0.2">
      <c r="A4454" s="11"/>
      <c r="B4454"/>
      <c r="C4454"/>
      <c r="D4454" s="152"/>
      <c r="E4454" s="152"/>
      <c r="F4454"/>
      <c r="G4454" s="152"/>
      <c r="I4454" s="22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  <c r="Z4454"/>
      <c r="AA4454"/>
      <c r="AB4454"/>
      <c r="AC4454"/>
      <c r="AD4454"/>
      <c r="AE4454"/>
      <c r="AF4454"/>
      <c r="AG4454"/>
      <c r="AH4454"/>
      <c r="AI4454"/>
      <c r="AJ4454"/>
    </row>
    <row r="4455" spans="1:36" s="223" customFormat="1" x14ac:dyDescent="0.2">
      <c r="A4455" s="11"/>
      <c r="B4455"/>
      <c r="C4455"/>
      <c r="D4455" s="152"/>
      <c r="E4455" s="152"/>
      <c r="F4455"/>
      <c r="G4455" s="152"/>
      <c r="I4455" s="224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  <c r="Z4455"/>
      <c r="AA4455"/>
      <c r="AB4455"/>
      <c r="AC4455"/>
      <c r="AD4455"/>
      <c r="AE4455"/>
      <c r="AF4455"/>
      <c r="AG4455"/>
      <c r="AH4455"/>
      <c r="AI4455"/>
      <c r="AJ4455"/>
    </row>
    <row r="4456" spans="1:36" s="223" customFormat="1" x14ac:dyDescent="0.2">
      <c r="A4456" s="11"/>
      <c r="B4456"/>
      <c r="C4456"/>
      <c r="D4456" s="152"/>
      <c r="E4456" s="152"/>
      <c r="F4456"/>
      <c r="G4456" s="152"/>
      <c r="I4456" s="224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  <c r="Z4456"/>
      <c r="AA4456"/>
      <c r="AB4456"/>
      <c r="AC4456"/>
      <c r="AD4456"/>
      <c r="AE4456"/>
      <c r="AF4456"/>
      <c r="AG4456"/>
      <c r="AH4456"/>
      <c r="AI4456"/>
      <c r="AJ4456"/>
    </row>
    <row r="4457" spans="1:36" s="223" customFormat="1" x14ac:dyDescent="0.2">
      <c r="A4457" s="11"/>
      <c r="B4457"/>
      <c r="C4457"/>
      <c r="D4457" s="152"/>
      <c r="E4457" s="152"/>
      <c r="F4457"/>
      <c r="G4457" s="152"/>
      <c r="I4457" s="224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  <c r="Z4457"/>
      <c r="AA4457"/>
      <c r="AB4457"/>
      <c r="AC4457"/>
      <c r="AD4457"/>
      <c r="AE4457"/>
      <c r="AF4457"/>
      <c r="AG4457"/>
      <c r="AH4457"/>
      <c r="AI4457"/>
      <c r="AJ4457"/>
    </row>
    <row r="4458" spans="1:36" s="223" customFormat="1" x14ac:dyDescent="0.2">
      <c r="A4458" s="11"/>
      <c r="B4458"/>
      <c r="C4458"/>
      <c r="D4458" s="152"/>
      <c r="E4458" s="152"/>
      <c r="F4458"/>
      <c r="G4458" s="152"/>
      <c r="I4458" s="224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  <c r="Z4458"/>
      <c r="AA4458"/>
      <c r="AB4458"/>
      <c r="AC4458"/>
      <c r="AD4458"/>
      <c r="AE4458"/>
      <c r="AF4458"/>
      <c r="AG4458"/>
      <c r="AH4458"/>
      <c r="AI4458"/>
      <c r="AJ4458"/>
    </row>
    <row r="4459" spans="1:36" s="223" customFormat="1" x14ac:dyDescent="0.2">
      <c r="A4459" s="11"/>
      <c r="B4459"/>
      <c r="C4459"/>
      <c r="D4459" s="152"/>
      <c r="E4459" s="152"/>
      <c r="F4459"/>
      <c r="G4459" s="152"/>
      <c r="I4459" s="224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  <c r="Z4459"/>
      <c r="AA4459"/>
      <c r="AB4459"/>
      <c r="AC4459"/>
      <c r="AD4459"/>
      <c r="AE4459"/>
      <c r="AF4459"/>
      <c r="AG4459"/>
      <c r="AH4459"/>
      <c r="AI4459"/>
      <c r="AJ4459"/>
    </row>
    <row r="4460" spans="1:36" s="223" customFormat="1" x14ac:dyDescent="0.2">
      <c r="A4460" s="11"/>
      <c r="B4460"/>
      <c r="C4460"/>
      <c r="D4460" s="152"/>
      <c r="E4460" s="152"/>
      <c r="F4460"/>
      <c r="G4460" s="152"/>
      <c r="I4460" s="224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  <c r="Z4460"/>
      <c r="AA4460"/>
      <c r="AB4460"/>
      <c r="AC4460"/>
      <c r="AD4460"/>
      <c r="AE4460"/>
      <c r="AF4460"/>
      <c r="AG4460"/>
      <c r="AH4460"/>
      <c r="AI4460"/>
      <c r="AJ4460"/>
    </row>
    <row r="4461" spans="1:36" s="223" customFormat="1" x14ac:dyDescent="0.2">
      <c r="A4461" s="11"/>
      <c r="B4461"/>
      <c r="C4461"/>
      <c r="D4461" s="152"/>
      <c r="E4461" s="152"/>
      <c r="F4461"/>
      <c r="G4461" s="152"/>
      <c r="I4461" s="224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  <c r="Z4461"/>
      <c r="AA4461"/>
      <c r="AB4461"/>
      <c r="AC4461"/>
      <c r="AD4461"/>
      <c r="AE4461"/>
      <c r="AF4461"/>
      <c r="AG4461"/>
      <c r="AH4461"/>
      <c r="AI4461"/>
      <c r="AJ4461"/>
    </row>
    <row r="4462" spans="1:36" s="223" customFormat="1" x14ac:dyDescent="0.2">
      <c r="A4462" s="11"/>
      <c r="B4462"/>
      <c r="C4462"/>
      <c r="D4462" s="152"/>
      <c r="E4462" s="152"/>
      <c r="F4462"/>
      <c r="G4462" s="152"/>
      <c r="I4462" s="224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  <c r="Z4462"/>
      <c r="AA4462"/>
      <c r="AB4462"/>
      <c r="AC4462"/>
      <c r="AD4462"/>
      <c r="AE4462"/>
      <c r="AF4462"/>
      <c r="AG4462"/>
      <c r="AH4462"/>
      <c r="AI4462"/>
      <c r="AJ4462"/>
    </row>
    <row r="4463" spans="1:36" s="223" customFormat="1" x14ac:dyDescent="0.2">
      <c r="A4463" s="11"/>
      <c r="B4463"/>
      <c r="C4463"/>
      <c r="D4463" s="152"/>
      <c r="E4463" s="152"/>
      <c r="F4463"/>
      <c r="G4463" s="152"/>
      <c r="I4463" s="224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  <c r="Z4463"/>
      <c r="AA4463"/>
      <c r="AB4463"/>
      <c r="AC4463"/>
      <c r="AD4463"/>
      <c r="AE4463"/>
      <c r="AF4463"/>
      <c r="AG4463"/>
      <c r="AH4463"/>
      <c r="AI4463"/>
      <c r="AJ4463"/>
    </row>
    <row r="4464" spans="1:36" s="223" customFormat="1" x14ac:dyDescent="0.2">
      <c r="A4464" s="11"/>
      <c r="B4464"/>
      <c r="C4464"/>
      <c r="D4464" s="152"/>
      <c r="E4464" s="152"/>
      <c r="F4464"/>
      <c r="G4464" s="152"/>
      <c r="I4464" s="22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  <c r="Z4464"/>
      <c r="AA4464"/>
      <c r="AB4464"/>
      <c r="AC4464"/>
      <c r="AD4464"/>
      <c r="AE4464"/>
      <c r="AF4464"/>
      <c r="AG4464"/>
      <c r="AH4464"/>
      <c r="AI4464"/>
      <c r="AJ4464"/>
    </row>
    <row r="4465" spans="1:36" s="223" customFormat="1" x14ac:dyDescent="0.2">
      <c r="A4465" s="11"/>
      <c r="B4465"/>
      <c r="C4465"/>
      <c r="D4465" s="152"/>
      <c r="E4465" s="152"/>
      <c r="F4465"/>
      <c r="G4465" s="152"/>
      <c r="I4465" s="224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  <c r="Z4465"/>
      <c r="AA4465"/>
      <c r="AB4465"/>
      <c r="AC4465"/>
      <c r="AD4465"/>
      <c r="AE4465"/>
      <c r="AF4465"/>
      <c r="AG4465"/>
      <c r="AH4465"/>
      <c r="AI4465"/>
      <c r="AJ4465"/>
    </row>
    <row r="4466" spans="1:36" s="223" customFormat="1" x14ac:dyDescent="0.2">
      <c r="A4466" s="11"/>
      <c r="B4466"/>
      <c r="C4466"/>
      <c r="D4466" s="152"/>
      <c r="E4466" s="152"/>
      <c r="F4466"/>
      <c r="G4466" s="152"/>
      <c r="I4466" s="224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  <c r="Z4466"/>
      <c r="AA4466"/>
      <c r="AB4466"/>
      <c r="AC4466"/>
      <c r="AD4466"/>
      <c r="AE4466"/>
      <c r="AF4466"/>
      <c r="AG4466"/>
      <c r="AH4466"/>
      <c r="AI4466"/>
      <c r="AJ4466"/>
    </row>
    <row r="4467" spans="1:36" s="223" customFormat="1" x14ac:dyDescent="0.2">
      <c r="A4467" s="11"/>
      <c r="B4467"/>
      <c r="C4467"/>
      <c r="D4467" s="152"/>
      <c r="E4467" s="152"/>
      <c r="F4467"/>
      <c r="G4467" s="152"/>
      <c r="I4467" s="224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  <c r="Z4467"/>
      <c r="AA4467"/>
      <c r="AB4467"/>
      <c r="AC4467"/>
      <c r="AD4467"/>
      <c r="AE4467"/>
      <c r="AF4467"/>
      <c r="AG4467"/>
      <c r="AH4467"/>
      <c r="AI4467"/>
      <c r="AJ4467"/>
    </row>
    <row r="4468" spans="1:36" s="223" customFormat="1" x14ac:dyDescent="0.2">
      <c r="A4468" s="11"/>
      <c r="B4468"/>
      <c r="C4468"/>
      <c r="D4468" s="152"/>
      <c r="E4468" s="152"/>
      <c r="F4468"/>
      <c r="G4468" s="152"/>
      <c r="I4468" s="224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  <c r="Z4468"/>
      <c r="AA4468"/>
      <c r="AB4468"/>
      <c r="AC4468"/>
      <c r="AD4468"/>
      <c r="AE4468"/>
      <c r="AF4468"/>
      <c r="AG4468"/>
      <c r="AH4468"/>
      <c r="AI4468"/>
      <c r="AJ4468"/>
    </row>
    <row r="4469" spans="1:36" s="223" customFormat="1" x14ac:dyDescent="0.2">
      <c r="A4469" s="11"/>
      <c r="B4469"/>
      <c r="C4469"/>
      <c r="D4469" s="152"/>
      <c r="E4469" s="152"/>
      <c r="F4469"/>
      <c r="G4469" s="152"/>
      <c r="I4469" s="224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  <c r="Z4469"/>
      <c r="AA4469"/>
      <c r="AB4469"/>
      <c r="AC4469"/>
      <c r="AD4469"/>
      <c r="AE4469"/>
      <c r="AF4469"/>
      <c r="AG4469"/>
      <c r="AH4469"/>
      <c r="AI4469"/>
      <c r="AJ4469"/>
    </row>
    <row r="4470" spans="1:36" s="223" customFormat="1" x14ac:dyDescent="0.2">
      <c r="A4470" s="11"/>
      <c r="B4470"/>
      <c r="C4470"/>
      <c r="D4470" s="152"/>
      <c r="E4470" s="152"/>
      <c r="F4470"/>
      <c r="G4470" s="152"/>
      <c r="I4470" s="224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  <c r="Z4470"/>
      <c r="AA4470"/>
      <c r="AB4470"/>
      <c r="AC4470"/>
      <c r="AD4470"/>
      <c r="AE4470"/>
      <c r="AF4470"/>
      <c r="AG4470"/>
      <c r="AH4470"/>
      <c r="AI4470"/>
      <c r="AJ4470"/>
    </row>
    <row r="4471" spans="1:36" s="223" customFormat="1" x14ac:dyDescent="0.2">
      <c r="A4471" s="11"/>
      <c r="B4471"/>
      <c r="C4471"/>
      <c r="D4471" s="152"/>
      <c r="E4471" s="152"/>
      <c r="F4471"/>
      <c r="G4471" s="152"/>
      <c r="I4471" s="224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  <c r="Z4471"/>
      <c r="AA4471"/>
      <c r="AB4471"/>
      <c r="AC4471"/>
      <c r="AD4471"/>
      <c r="AE4471"/>
      <c r="AF4471"/>
      <c r="AG4471"/>
      <c r="AH4471"/>
      <c r="AI4471"/>
      <c r="AJ4471"/>
    </row>
    <row r="4472" spans="1:36" s="223" customFormat="1" x14ac:dyDescent="0.2">
      <c r="A4472" s="11"/>
      <c r="B4472"/>
      <c r="C4472"/>
      <c r="D4472" s="152"/>
      <c r="E4472" s="152"/>
      <c r="F4472"/>
      <c r="G4472" s="152"/>
      <c r="I4472" s="224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  <c r="Z4472"/>
      <c r="AA4472"/>
      <c r="AB4472"/>
      <c r="AC4472"/>
      <c r="AD4472"/>
      <c r="AE4472"/>
      <c r="AF4472"/>
      <c r="AG4472"/>
      <c r="AH4472"/>
      <c r="AI4472"/>
      <c r="AJ4472"/>
    </row>
    <row r="4473" spans="1:36" s="223" customFormat="1" x14ac:dyDescent="0.2">
      <c r="A4473" s="11"/>
      <c r="B4473"/>
      <c r="C4473"/>
      <c r="D4473" s="152"/>
      <c r="E4473" s="152"/>
      <c r="F4473"/>
      <c r="G4473" s="152"/>
      <c r="I4473" s="224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  <c r="Z4473"/>
      <c r="AA4473"/>
      <c r="AB4473"/>
      <c r="AC4473"/>
      <c r="AD4473"/>
      <c r="AE4473"/>
      <c r="AF4473"/>
      <c r="AG4473"/>
      <c r="AH4473"/>
      <c r="AI4473"/>
      <c r="AJ4473"/>
    </row>
    <row r="4474" spans="1:36" s="223" customFormat="1" x14ac:dyDescent="0.2">
      <c r="A4474" s="11"/>
      <c r="B4474"/>
      <c r="C4474"/>
      <c r="D4474" s="152"/>
      <c r="E4474" s="152"/>
      <c r="F4474"/>
      <c r="G4474" s="152"/>
      <c r="I4474" s="22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  <c r="Z4474"/>
      <c r="AA4474"/>
      <c r="AB4474"/>
      <c r="AC4474"/>
      <c r="AD4474"/>
      <c r="AE4474"/>
      <c r="AF4474"/>
      <c r="AG4474"/>
      <c r="AH4474"/>
      <c r="AI4474"/>
      <c r="AJ4474"/>
    </row>
    <row r="4475" spans="1:36" s="223" customFormat="1" x14ac:dyDescent="0.2">
      <c r="A4475" s="11"/>
      <c r="B4475"/>
      <c r="C4475"/>
      <c r="D4475" s="152"/>
      <c r="E4475" s="152"/>
      <c r="F4475"/>
      <c r="G4475" s="152"/>
      <c r="I4475" s="224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  <c r="Z4475"/>
      <c r="AA4475"/>
      <c r="AB4475"/>
      <c r="AC4475"/>
      <c r="AD4475"/>
      <c r="AE4475"/>
      <c r="AF4475"/>
      <c r="AG4475"/>
      <c r="AH4475"/>
      <c r="AI4475"/>
      <c r="AJ4475"/>
    </row>
    <row r="4476" spans="1:36" s="223" customFormat="1" x14ac:dyDescent="0.2">
      <c r="A4476" s="11"/>
      <c r="B4476"/>
      <c r="C4476"/>
      <c r="D4476" s="152"/>
      <c r="E4476" s="152"/>
      <c r="F4476"/>
      <c r="G4476" s="152"/>
      <c r="I4476" s="224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  <c r="Z4476"/>
      <c r="AA4476"/>
      <c r="AB4476"/>
      <c r="AC4476"/>
      <c r="AD4476"/>
      <c r="AE4476"/>
      <c r="AF4476"/>
      <c r="AG4476"/>
      <c r="AH4476"/>
      <c r="AI4476"/>
      <c r="AJ4476"/>
    </row>
    <row r="4477" spans="1:36" s="223" customFormat="1" x14ac:dyDescent="0.2">
      <c r="A4477" s="11"/>
      <c r="B4477"/>
      <c r="C4477"/>
      <c r="D4477" s="152"/>
      <c r="E4477" s="152"/>
      <c r="F4477"/>
      <c r="G4477" s="152"/>
      <c r="I4477" s="224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  <c r="Z4477"/>
      <c r="AA4477"/>
      <c r="AB4477"/>
      <c r="AC4477"/>
      <c r="AD4477"/>
      <c r="AE4477"/>
      <c r="AF4477"/>
      <c r="AG4477"/>
      <c r="AH4477"/>
      <c r="AI4477"/>
      <c r="AJ4477"/>
    </row>
    <row r="4478" spans="1:36" s="223" customFormat="1" x14ac:dyDescent="0.2">
      <c r="A4478" s="11"/>
      <c r="B4478"/>
      <c r="C4478"/>
      <c r="D4478" s="152"/>
      <c r="E4478" s="152"/>
      <c r="F4478"/>
      <c r="G4478" s="152"/>
      <c r="I4478" s="224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  <c r="Z4478"/>
      <c r="AA4478"/>
      <c r="AB4478"/>
      <c r="AC4478"/>
      <c r="AD4478"/>
      <c r="AE4478"/>
      <c r="AF4478"/>
      <c r="AG4478"/>
      <c r="AH4478"/>
      <c r="AI4478"/>
      <c r="AJ4478"/>
    </row>
    <row r="4479" spans="1:36" s="223" customFormat="1" x14ac:dyDescent="0.2">
      <c r="A4479" s="11"/>
      <c r="B4479"/>
      <c r="C4479"/>
      <c r="D4479" s="152"/>
      <c r="E4479" s="152"/>
      <c r="F4479"/>
      <c r="G4479" s="152"/>
      <c r="I4479" s="224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  <c r="Z4479"/>
      <c r="AA4479"/>
      <c r="AB4479"/>
      <c r="AC4479"/>
      <c r="AD4479"/>
      <c r="AE4479"/>
      <c r="AF4479"/>
      <c r="AG4479"/>
      <c r="AH4479"/>
      <c r="AI4479"/>
      <c r="AJ4479"/>
    </row>
    <row r="4480" spans="1:36" s="223" customFormat="1" x14ac:dyDescent="0.2">
      <c r="A4480" s="11"/>
      <c r="B4480"/>
      <c r="C4480"/>
      <c r="D4480" s="152"/>
      <c r="E4480" s="152"/>
      <c r="F4480"/>
      <c r="G4480" s="152"/>
      <c r="I4480" s="224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  <c r="Z4480"/>
      <c r="AA4480"/>
      <c r="AB4480"/>
      <c r="AC4480"/>
      <c r="AD4480"/>
      <c r="AE4480"/>
      <c r="AF4480"/>
      <c r="AG4480"/>
      <c r="AH4480"/>
      <c r="AI4480"/>
      <c r="AJ4480"/>
    </row>
    <row r="4481" spans="1:36" s="223" customFormat="1" x14ac:dyDescent="0.2">
      <c r="A4481" s="11"/>
      <c r="B4481"/>
      <c r="C4481"/>
      <c r="D4481" s="152"/>
      <c r="E4481" s="152"/>
      <c r="F4481"/>
      <c r="G4481" s="152"/>
      <c r="I4481" s="224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  <c r="Z4481"/>
      <c r="AA4481"/>
      <c r="AB4481"/>
      <c r="AC4481"/>
      <c r="AD4481"/>
      <c r="AE4481"/>
      <c r="AF4481"/>
      <c r="AG4481"/>
      <c r="AH4481"/>
      <c r="AI4481"/>
      <c r="AJ4481"/>
    </row>
    <row r="4482" spans="1:36" s="223" customFormat="1" x14ac:dyDescent="0.2">
      <c r="A4482" s="11"/>
      <c r="B4482"/>
      <c r="C4482"/>
      <c r="D4482" s="152"/>
      <c r="E4482" s="152"/>
      <c r="F4482"/>
      <c r="G4482" s="152"/>
      <c r="I4482" s="224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  <c r="Z4482"/>
      <c r="AA4482"/>
      <c r="AB4482"/>
      <c r="AC4482"/>
      <c r="AD4482"/>
      <c r="AE4482"/>
      <c r="AF4482"/>
      <c r="AG4482"/>
      <c r="AH4482"/>
      <c r="AI4482"/>
      <c r="AJ4482"/>
    </row>
    <row r="4483" spans="1:36" s="223" customFormat="1" x14ac:dyDescent="0.2">
      <c r="A4483" s="11"/>
      <c r="B4483"/>
      <c r="C4483"/>
      <c r="D4483" s="152"/>
      <c r="E4483" s="152"/>
      <c r="F4483"/>
      <c r="G4483" s="152"/>
      <c r="I4483" s="224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  <c r="Z4483"/>
      <c r="AA4483"/>
      <c r="AB4483"/>
      <c r="AC4483"/>
      <c r="AD4483"/>
      <c r="AE4483"/>
      <c r="AF4483"/>
      <c r="AG4483"/>
      <c r="AH4483"/>
      <c r="AI4483"/>
      <c r="AJ4483"/>
    </row>
    <row r="4484" spans="1:36" s="223" customFormat="1" x14ac:dyDescent="0.2">
      <c r="A4484" s="11"/>
      <c r="B4484"/>
      <c r="C4484"/>
      <c r="D4484" s="152"/>
      <c r="E4484" s="152"/>
      <c r="F4484"/>
      <c r="G4484" s="152"/>
      <c r="I4484" s="22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  <c r="Z4484"/>
      <c r="AA4484"/>
      <c r="AB4484"/>
      <c r="AC4484"/>
      <c r="AD4484"/>
      <c r="AE4484"/>
      <c r="AF4484"/>
      <c r="AG4484"/>
      <c r="AH4484"/>
      <c r="AI4484"/>
      <c r="AJ4484"/>
    </row>
    <row r="4485" spans="1:36" s="223" customFormat="1" x14ac:dyDescent="0.2">
      <c r="A4485" s="11"/>
      <c r="B4485"/>
      <c r="C4485"/>
      <c r="D4485" s="152"/>
      <c r="E4485" s="152"/>
      <c r="F4485"/>
      <c r="G4485" s="152"/>
      <c r="I4485" s="224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  <c r="Z4485"/>
      <c r="AA4485"/>
      <c r="AB4485"/>
      <c r="AC4485"/>
      <c r="AD4485"/>
      <c r="AE4485"/>
      <c r="AF4485"/>
      <c r="AG4485"/>
      <c r="AH4485"/>
      <c r="AI4485"/>
      <c r="AJ4485"/>
    </row>
    <row r="4486" spans="1:36" s="223" customFormat="1" x14ac:dyDescent="0.2">
      <c r="A4486" s="11"/>
      <c r="B4486"/>
      <c r="C4486"/>
      <c r="D4486" s="152"/>
      <c r="E4486" s="152"/>
      <c r="F4486"/>
      <c r="G4486" s="152"/>
      <c r="I4486" s="224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  <c r="Z4486"/>
      <c r="AA4486"/>
      <c r="AB4486"/>
      <c r="AC4486"/>
      <c r="AD4486"/>
      <c r="AE4486"/>
      <c r="AF4486"/>
      <c r="AG4486"/>
      <c r="AH4486"/>
      <c r="AI4486"/>
      <c r="AJ4486"/>
    </row>
    <row r="4487" spans="1:36" s="223" customFormat="1" x14ac:dyDescent="0.2">
      <c r="A4487" s="11"/>
      <c r="B4487"/>
      <c r="C4487"/>
      <c r="D4487" s="152"/>
      <c r="E4487" s="152"/>
      <c r="F4487"/>
      <c r="G4487" s="152"/>
      <c r="I4487" s="224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  <c r="Z4487"/>
      <c r="AA4487"/>
      <c r="AB4487"/>
      <c r="AC4487"/>
      <c r="AD4487"/>
      <c r="AE4487"/>
      <c r="AF4487"/>
      <c r="AG4487"/>
      <c r="AH4487"/>
      <c r="AI4487"/>
      <c r="AJ4487"/>
    </row>
    <row r="4488" spans="1:36" s="223" customFormat="1" x14ac:dyDescent="0.2">
      <c r="A4488" s="11"/>
      <c r="B4488"/>
      <c r="C4488"/>
      <c r="D4488" s="152"/>
      <c r="E4488" s="152"/>
      <c r="F4488"/>
      <c r="G4488" s="152"/>
      <c r="I4488" s="224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  <c r="Z4488"/>
      <c r="AA4488"/>
      <c r="AB4488"/>
      <c r="AC4488"/>
      <c r="AD4488"/>
      <c r="AE4488"/>
      <c r="AF4488"/>
      <c r="AG4488"/>
      <c r="AH4488"/>
      <c r="AI4488"/>
      <c r="AJ4488"/>
    </row>
    <row r="4489" spans="1:36" s="223" customFormat="1" x14ac:dyDescent="0.2">
      <c r="A4489" s="11"/>
      <c r="B4489"/>
      <c r="C4489"/>
      <c r="D4489" s="152"/>
      <c r="E4489" s="152"/>
      <c r="F4489"/>
      <c r="G4489" s="152"/>
      <c r="I4489" s="224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  <c r="Z4489"/>
      <c r="AA4489"/>
      <c r="AB4489"/>
      <c r="AC4489"/>
      <c r="AD4489"/>
      <c r="AE4489"/>
      <c r="AF4489"/>
      <c r="AG4489"/>
      <c r="AH4489"/>
      <c r="AI4489"/>
      <c r="AJ4489"/>
    </row>
    <row r="4490" spans="1:36" s="223" customFormat="1" x14ac:dyDescent="0.2">
      <c r="A4490" s="11"/>
      <c r="B4490"/>
      <c r="C4490"/>
      <c r="D4490" s="152"/>
      <c r="E4490" s="152"/>
      <c r="F4490"/>
      <c r="G4490" s="152"/>
      <c r="I4490" s="224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  <c r="Z4490"/>
      <c r="AA4490"/>
      <c r="AB4490"/>
      <c r="AC4490"/>
      <c r="AD4490"/>
      <c r="AE4490"/>
      <c r="AF4490"/>
      <c r="AG4490"/>
      <c r="AH4490"/>
      <c r="AI4490"/>
      <c r="AJ4490"/>
    </row>
    <row r="4491" spans="1:36" s="223" customFormat="1" x14ac:dyDescent="0.2">
      <c r="A4491" s="11"/>
      <c r="B4491"/>
      <c r="C4491"/>
      <c r="D4491" s="152"/>
      <c r="E4491" s="152"/>
      <c r="F4491"/>
      <c r="G4491" s="152"/>
      <c r="I4491" s="224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  <c r="Z4491"/>
      <c r="AA4491"/>
      <c r="AB4491"/>
      <c r="AC4491"/>
      <c r="AD4491"/>
      <c r="AE4491"/>
      <c r="AF4491"/>
      <c r="AG4491"/>
      <c r="AH4491"/>
      <c r="AI4491"/>
      <c r="AJ4491"/>
    </row>
    <row r="4492" spans="1:36" s="223" customFormat="1" x14ac:dyDescent="0.2">
      <c r="A4492" s="11"/>
      <c r="B4492"/>
      <c r="C4492"/>
      <c r="D4492" s="152"/>
      <c r="E4492" s="152"/>
      <c r="F4492"/>
      <c r="G4492" s="152"/>
      <c r="I4492" s="224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  <c r="Z4492"/>
      <c r="AA4492"/>
      <c r="AB4492"/>
      <c r="AC4492"/>
      <c r="AD4492"/>
      <c r="AE4492"/>
      <c r="AF4492"/>
      <c r="AG4492"/>
      <c r="AH4492"/>
      <c r="AI4492"/>
      <c r="AJ4492"/>
    </row>
    <row r="4493" spans="1:36" s="223" customFormat="1" x14ac:dyDescent="0.2">
      <c r="A4493" s="11"/>
      <c r="B4493"/>
      <c r="C4493"/>
      <c r="D4493" s="152"/>
      <c r="E4493" s="152"/>
      <c r="F4493"/>
      <c r="G4493" s="152"/>
      <c r="I4493" s="224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  <c r="Z4493"/>
      <c r="AA4493"/>
      <c r="AB4493"/>
      <c r="AC4493"/>
      <c r="AD4493"/>
      <c r="AE4493"/>
      <c r="AF4493"/>
      <c r="AG4493"/>
      <c r="AH4493"/>
      <c r="AI4493"/>
      <c r="AJ4493"/>
    </row>
    <row r="4494" spans="1:36" s="223" customFormat="1" x14ac:dyDescent="0.2">
      <c r="A4494" s="11"/>
      <c r="B4494"/>
      <c r="C4494"/>
      <c r="D4494" s="152"/>
      <c r="E4494" s="152"/>
      <c r="F4494"/>
      <c r="G4494" s="152"/>
      <c r="I4494" s="22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  <c r="Z4494"/>
      <c r="AA4494"/>
      <c r="AB4494"/>
      <c r="AC4494"/>
      <c r="AD4494"/>
      <c r="AE4494"/>
      <c r="AF4494"/>
      <c r="AG4494"/>
      <c r="AH4494"/>
      <c r="AI4494"/>
      <c r="AJ4494"/>
    </row>
    <row r="4495" spans="1:36" s="223" customFormat="1" x14ac:dyDescent="0.2">
      <c r="A4495" s="11"/>
      <c r="B4495"/>
      <c r="C4495"/>
      <c r="D4495" s="152"/>
      <c r="E4495" s="152"/>
      <c r="F4495"/>
      <c r="G4495" s="152"/>
      <c r="I4495" s="224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  <c r="Z4495"/>
      <c r="AA4495"/>
      <c r="AB4495"/>
      <c r="AC4495"/>
      <c r="AD4495"/>
      <c r="AE4495"/>
      <c r="AF4495"/>
      <c r="AG4495"/>
      <c r="AH4495"/>
      <c r="AI4495"/>
      <c r="AJ4495"/>
    </row>
    <row r="4496" spans="1:36" s="223" customFormat="1" x14ac:dyDescent="0.2">
      <c r="A4496" s="11"/>
      <c r="B4496"/>
      <c r="C4496"/>
      <c r="D4496" s="152"/>
      <c r="E4496" s="152"/>
      <c r="F4496"/>
      <c r="G4496" s="152"/>
      <c r="I4496" s="224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  <c r="Z4496"/>
      <c r="AA4496"/>
      <c r="AB4496"/>
      <c r="AC4496"/>
      <c r="AD4496"/>
      <c r="AE4496"/>
      <c r="AF4496"/>
      <c r="AG4496"/>
      <c r="AH4496"/>
      <c r="AI4496"/>
      <c r="AJ4496"/>
    </row>
    <row r="4497" spans="1:36" s="223" customFormat="1" x14ac:dyDescent="0.2">
      <c r="A4497" s="11"/>
      <c r="B4497"/>
      <c r="C4497"/>
      <c r="D4497" s="152"/>
      <c r="E4497" s="152"/>
      <c r="F4497"/>
      <c r="G4497" s="152"/>
      <c r="I4497" s="224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  <c r="Z4497"/>
      <c r="AA4497"/>
      <c r="AB4497"/>
      <c r="AC4497"/>
      <c r="AD4497"/>
      <c r="AE4497"/>
      <c r="AF4497"/>
      <c r="AG4497"/>
      <c r="AH4497"/>
      <c r="AI4497"/>
      <c r="AJ4497"/>
    </row>
    <row r="4498" spans="1:36" s="223" customFormat="1" x14ac:dyDescent="0.2">
      <c r="A4498" s="11"/>
      <c r="B4498"/>
      <c r="C4498"/>
      <c r="D4498" s="152"/>
      <c r="E4498" s="152"/>
      <c r="F4498"/>
      <c r="G4498" s="152"/>
      <c r="I4498" s="224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  <c r="Z4498"/>
      <c r="AA4498"/>
      <c r="AB4498"/>
      <c r="AC4498"/>
      <c r="AD4498"/>
      <c r="AE4498"/>
      <c r="AF4498"/>
      <c r="AG4498"/>
      <c r="AH4498"/>
      <c r="AI4498"/>
      <c r="AJ4498"/>
    </row>
    <row r="4499" spans="1:36" s="223" customFormat="1" x14ac:dyDescent="0.2">
      <c r="A4499" s="11"/>
      <c r="B4499"/>
      <c r="C4499"/>
      <c r="D4499" s="152"/>
      <c r="E4499" s="152"/>
      <c r="F4499"/>
      <c r="G4499" s="152"/>
      <c r="I4499" s="224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  <c r="Z4499"/>
      <c r="AA4499"/>
      <c r="AB4499"/>
      <c r="AC4499"/>
      <c r="AD4499"/>
      <c r="AE4499"/>
      <c r="AF4499"/>
      <c r="AG4499"/>
      <c r="AH4499"/>
      <c r="AI4499"/>
      <c r="AJ4499"/>
    </row>
    <row r="4500" spans="1:36" s="223" customFormat="1" x14ac:dyDescent="0.2">
      <c r="A4500" s="11"/>
      <c r="B4500"/>
      <c r="C4500"/>
      <c r="D4500" s="152"/>
      <c r="E4500" s="152"/>
      <c r="F4500"/>
      <c r="G4500" s="152"/>
      <c r="I4500" s="224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  <c r="Z4500"/>
      <c r="AA4500"/>
      <c r="AB4500"/>
      <c r="AC4500"/>
      <c r="AD4500"/>
      <c r="AE4500"/>
      <c r="AF4500"/>
      <c r="AG4500"/>
      <c r="AH4500"/>
      <c r="AI4500"/>
      <c r="AJ4500"/>
    </row>
    <row r="4501" spans="1:36" s="223" customFormat="1" x14ac:dyDescent="0.2">
      <c r="A4501" s="11"/>
      <c r="B4501"/>
      <c r="C4501"/>
      <c r="D4501" s="152"/>
      <c r="E4501" s="152"/>
      <c r="F4501"/>
      <c r="G4501" s="152"/>
      <c r="I4501" s="224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  <c r="Z4501"/>
      <c r="AA4501"/>
      <c r="AB4501"/>
      <c r="AC4501"/>
      <c r="AD4501"/>
      <c r="AE4501"/>
      <c r="AF4501"/>
      <c r="AG4501"/>
      <c r="AH4501"/>
      <c r="AI4501"/>
      <c r="AJ4501"/>
    </row>
    <row r="4502" spans="1:36" s="223" customFormat="1" x14ac:dyDescent="0.2">
      <c r="A4502" s="11"/>
      <c r="B4502"/>
      <c r="C4502"/>
      <c r="D4502" s="152"/>
      <c r="E4502" s="152"/>
      <c r="F4502"/>
      <c r="G4502" s="152"/>
      <c r="I4502" s="224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  <c r="Z4502"/>
      <c r="AA4502"/>
      <c r="AB4502"/>
      <c r="AC4502"/>
      <c r="AD4502"/>
      <c r="AE4502"/>
      <c r="AF4502"/>
      <c r="AG4502"/>
      <c r="AH4502"/>
      <c r="AI4502"/>
      <c r="AJ4502"/>
    </row>
    <row r="4503" spans="1:36" s="223" customFormat="1" x14ac:dyDescent="0.2">
      <c r="A4503" s="11"/>
      <c r="B4503"/>
      <c r="C4503"/>
      <c r="D4503" s="152"/>
      <c r="E4503" s="152"/>
      <c r="F4503"/>
      <c r="G4503" s="152"/>
      <c r="I4503" s="224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  <c r="Z4503"/>
      <c r="AA4503"/>
      <c r="AB4503"/>
      <c r="AC4503"/>
      <c r="AD4503"/>
      <c r="AE4503"/>
      <c r="AF4503"/>
      <c r="AG4503"/>
      <c r="AH4503"/>
      <c r="AI4503"/>
      <c r="AJ4503"/>
    </row>
    <row r="4504" spans="1:36" s="223" customFormat="1" x14ac:dyDescent="0.2">
      <c r="A4504" s="11"/>
      <c r="B4504"/>
      <c r="C4504"/>
      <c r="D4504" s="152"/>
      <c r="E4504" s="152"/>
      <c r="F4504"/>
      <c r="G4504" s="152"/>
      <c r="I4504" s="22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  <c r="Z4504"/>
      <c r="AA4504"/>
      <c r="AB4504"/>
      <c r="AC4504"/>
      <c r="AD4504"/>
      <c r="AE4504"/>
      <c r="AF4504"/>
      <c r="AG4504"/>
      <c r="AH4504"/>
      <c r="AI4504"/>
      <c r="AJ4504"/>
    </row>
    <row r="4505" spans="1:36" s="223" customFormat="1" x14ac:dyDescent="0.2">
      <c r="A4505" s="11"/>
      <c r="B4505"/>
      <c r="C4505"/>
      <c r="D4505" s="152"/>
      <c r="E4505" s="152"/>
      <c r="F4505"/>
      <c r="G4505" s="152"/>
      <c r="I4505" s="224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  <c r="Z4505"/>
      <c r="AA4505"/>
      <c r="AB4505"/>
      <c r="AC4505"/>
      <c r="AD4505"/>
      <c r="AE4505"/>
      <c r="AF4505"/>
      <c r="AG4505"/>
      <c r="AH4505"/>
      <c r="AI4505"/>
      <c r="AJ4505"/>
    </row>
    <row r="4506" spans="1:36" s="223" customFormat="1" x14ac:dyDescent="0.2">
      <c r="A4506" s="11"/>
      <c r="B4506"/>
      <c r="C4506"/>
      <c r="D4506" s="152"/>
      <c r="E4506" s="152"/>
      <c r="F4506"/>
      <c r="G4506" s="152"/>
      <c r="I4506" s="224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  <c r="Z4506"/>
      <c r="AA4506"/>
      <c r="AB4506"/>
      <c r="AC4506"/>
      <c r="AD4506"/>
      <c r="AE4506"/>
      <c r="AF4506"/>
      <c r="AG4506"/>
      <c r="AH4506"/>
      <c r="AI4506"/>
      <c r="AJ4506"/>
    </row>
    <row r="4507" spans="1:36" s="223" customFormat="1" x14ac:dyDescent="0.2">
      <c r="A4507" s="11"/>
      <c r="B4507"/>
      <c r="C4507"/>
      <c r="D4507" s="152"/>
      <c r="E4507" s="152"/>
      <c r="F4507"/>
      <c r="G4507" s="152"/>
      <c r="I4507" s="224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  <c r="Z4507"/>
      <c r="AA4507"/>
      <c r="AB4507"/>
      <c r="AC4507"/>
      <c r="AD4507"/>
      <c r="AE4507"/>
      <c r="AF4507"/>
      <c r="AG4507"/>
      <c r="AH4507"/>
      <c r="AI4507"/>
      <c r="AJ4507"/>
    </row>
    <row r="4508" spans="1:36" s="223" customFormat="1" x14ac:dyDescent="0.2">
      <c r="A4508" s="11"/>
      <c r="B4508"/>
      <c r="C4508"/>
      <c r="D4508" s="152"/>
      <c r="E4508" s="152"/>
      <c r="F4508"/>
      <c r="G4508" s="152"/>
      <c r="I4508" s="224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  <c r="Z4508"/>
      <c r="AA4508"/>
      <c r="AB4508"/>
      <c r="AC4508"/>
      <c r="AD4508"/>
      <c r="AE4508"/>
      <c r="AF4508"/>
      <c r="AG4508"/>
      <c r="AH4508"/>
      <c r="AI4508"/>
      <c r="AJ4508"/>
    </row>
    <row r="4509" spans="1:36" s="223" customFormat="1" x14ac:dyDescent="0.2">
      <c r="A4509" s="11"/>
      <c r="B4509"/>
      <c r="C4509"/>
      <c r="D4509" s="152"/>
      <c r="E4509" s="152"/>
      <c r="F4509"/>
      <c r="G4509" s="152"/>
      <c r="I4509" s="224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  <c r="Z4509"/>
      <c r="AA4509"/>
      <c r="AB4509"/>
      <c r="AC4509"/>
      <c r="AD4509"/>
      <c r="AE4509"/>
      <c r="AF4509"/>
      <c r="AG4509"/>
      <c r="AH4509"/>
      <c r="AI4509"/>
      <c r="AJ4509"/>
    </row>
    <row r="4510" spans="1:36" s="223" customFormat="1" x14ac:dyDescent="0.2">
      <c r="A4510" s="11"/>
      <c r="B4510"/>
      <c r="C4510"/>
      <c r="D4510" s="152"/>
      <c r="E4510" s="152"/>
      <c r="F4510"/>
      <c r="G4510" s="152"/>
      <c r="I4510" s="224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  <c r="Z4510"/>
      <c r="AA4510"/>
      <c r="AB4510"/>
      <c r="AC4510"/>
      <c r="AD4510"/>
      <c r="AE4510"/>
      <c r="AF4510"/>
      <c r="AG4510"/>
      <c r="AH4510"/>
      <c r="AI4510"/>
      <c r="AJ4510"/>
    </row>
    <row r="4511" spans="1:36" s="223" customFormat="1" x14ac:dyDescent="0.2">
      <c r="A4511" s="11"/>
      <c r="B4511"/>
      <c r="C4511"/>
      <c r="D4511" s="152"/>
      <c r="E4511" s="152"/>
      <c r="F4511"/>
      <c r="G4511" s="152"/>
      <c r="I4511" s="224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  <c r="Z4511"/>
      <c r="AA4511"/>
      <c r="AB4511"/>
      <c r="AC4511"/>
      <c r="AD4511"/>
      <c r="AE4511"/>
      <c r="AF4511"/>
      <c r="AG4511"/>
      <c r="AH4511"/>
      <c r="AI4511"/>
      <c r="AJ4511"/>
    </row>
    <row r="4512" spans="1:36" s="223" customFormat="1" x14ac:dyDescent="0.2">
      <c r="A4512" s="11"/>
      <c r="B4512"/>
      <c r="C4512"/>
      <c r="D4512" s="152"/>
      <c r="E4512" s="152"/>
      <c r="F4512"/>
      <c r="G4512" s="152"/>
      <c r="I4512" s="224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  <c r="Z4512"/>
      <c r="AA4512"/>
      <c r="AB4512"/>
      <c r="AC4512"/>
      <c r="AD4512"/>
      <c r="AE4512"/>
      <c r="AF4512"/>
      <c r="AG4512"/>
      <c r="AH4512"/>
      <c r="AI4512"/>
      <c r="AJ4512"/>
    </row>
    <row r="4513" spans="1:36" s="223" customFormat="1" x14ac:dyDescent="0.2">
      <c r="A4513" s="11"/>
      <c r="B4513"/>
      <c r="C4513"/>
      <c r="D4513" s="152"/>
      <c r="E4513" s="152"/>
      <c r="F4513"/>
      <c r="G4513" s="152"/>
      <c r="I4513" s="224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  <c r="Z4513"/>
      <c r="AA4513"/>
      <c r="AB4513"/>
      <c r="AC4513"/>
      <c r="AD4513"/>
      <c r="AE4513"/>
      <c r="AF4513"/>
      <c r="AG4513"/>
      <c r="AH4513"/>
      <c r="AI4513"/>
      <c r="AJ4513"/>
    </row>
    <row r="4514" spans="1:36" s="223" customFormat="1" x14ac:dyDescent="0.2">
      <c r="A4514" s="11"/>
      <c r="B4514"/>
      <c r="C4514"/>
      <c r="D4514" s="152"/>
      <c r="E4514" s="152"/>
      <c r="F4514"/>
      <c r="G4514" s="152"/>
      <c r="I4514" s="22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  <c r="Z4514"/>
      <c r="AA4514"/>
      <c r="AB4514"/>
      <c r="AC4514"/>
      <c r="AD4514"/>
      <c r="AE4514"/>
      <c r="AF4514"/>
      <c r="AG4514"/>
      <c r="AH4514"/>
      <c r="AI4514"/>
      <c r="AJ4514"/>
    </row>
    <row r="4515" spans="1:36" s="223" customFormat="1" x14ac:dyDescent="0.2">
      <c r="A4515" s="11"/>
      <c r="B4515"/>
      <c r="C4515"/>
      <c r="D4515" s="152"/>
      <c r="E4515" s="152"/>
      <c r="F4515"/>
      <c r="G4515" s="152"/>
      <c r="I4515" s="224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  <c r="Z4515"/>
      <c r="AA4515"/>
      <c r="AB4515"/>
      <c r="AC4515"/>
      <c r="AD4515"/>
      <c r="AE4515"/>
      <c r="AF4515"/>
      <c r="AG4515"/>
      <c r="AH4515"/>
      <c r="AI4515"/>
      <c r="AJ4515"/>
    </row>
    <row r="4516" spans="1:36" s="223" customFormat="1" x14ac:dyDescent="0.2">
      <c r="A4516" s="11"/>
      <c r="B4516"/>
      <c r="C4516"/>
      <c r="D4516" s="152"/>
      <c r="E4516" s="152"/>
      <c r="F4516"/>
      <c r="G4516" s="152"/>
      <c r="I4516" s="224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  <c r="Z4516"/>
      <c r="AA4516"/>
      <c r="AB4516"/>
      <c r="AC4516"/>
      <c r="AD4516"/>
      <c r="AE4516"/>
      <c r="AF4516"/>
      <c r="AG4516"/>
      <c r="AH4516"/>
      <c r="AI4516"/>
      <c r="AJ4516"/>
    </row>
    <row r="4517" spans="1:36" s="223" customFormat="1" x14ac:dyDescent="0.2">
      <c r="A4517" s="11"/>
      <c r="B4517"/>
      <c r="C4517"/>
      <c r="D4517" s="152"/>
      <c r="E4517" s="152"/>
      <c r="F4517"/>
      <c r="G4517" s="152"/>
      <c r="I4517" s="224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  <c r="Z4517"/>
      <c r="AA4517"/>
      <c r="AB4517"/>
      <c r="AC4517"/>
      <c r="AD4517"/>
      <c r="AE4517"/>
      <c r="AF4517"/>
      <c r="AG4517"/>
      <c r="AH4517"/>
      <c r="AI4517"/>
      <c r="AJ4517"/>
    </row>
    <row r="4518" spans="1:36" s="223" customFormat="1" x14ac:dyDescent="0.2">
      <c r="A4518" s="11"/>
      <c r="B4518"/>
      <c r="C4518"/>
      <c r="D4518" s="152"/>
      <c r="E4518" s="152"/>
      <c r="F4518"/>
      <c r="G4518" s="152"/>
      <c r="I4518" s="224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  <c r="Z4518"/>
      <c r="AA4518"/>
      <c r="AB4518"/>
      <c r="AC4518"/>
      <c r="AD4518"/>
      <c r="AE4518"/>
      <c r="AF4518"/>
      <c r="AG4518"/>
      <c r="AH4518"/>
      <c r="AI4518"/>
      <c r="AJ4518"/>
    </row>
    <row r="4519" spans="1:36" s="223" customFormat="1" x14ac:dyDescent="0.2">
      <c r="A4519" s="11"/>
      <c r="B4519"/>
      <c r="C4519"/>
      <c r="D4519" s="152"/>
      <c r="E4519" s="152"/>
      <c r="F4519"/>
      <c r="G4519" s="152"/>
      <c r="I4519" s="224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  <c r="Z4519"/>
      <c r="AA4519"/>
      <c r="AB4519"/>
      <c r="AC4519"/>
      <c r="AD4519"/>
      <c r="AE4519"/>
      <c r="AF4519"/>
      <c r="AG4519"/>
      <c r="AH4519"/>
      <c r="AI4519"/>
      <c r="AJ4519"/>
    </row>
    <row r="4520" spans="1:36" s="223" customFormat="1" x14ac:dyDescent="0.2">
      <c r="A4520" s="11"/>
      <c r="B4520"/>
      <c r="C4520"/>
      <c r="D4520" s="152"/>
      <c r="E4520" s="152"/>
      <c r="F4520"/>
      <c r="G4520" s="152"/>
      <c r="I4520" s="224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  <c r="Z4520"/>
      <c r="AA4520"/>
      <c r="AB4520"/>
      <c r="AC4520"/>
      <c r="AD4520"/>
      <c r="AE4520"/>
      <c r="AF4520"/>
      <c r="AG4520"/>
      <c r="AH4520"/>
      <c r="AI4520"/>
      <c r="AJ4520"/>
    </row>
    <row r="4521" spans="1:36" s="223" customFormat="1" x14ac:dyDescent="0.2">
      <c r="A4521" s="11"/>
      <c r="B4521"/>
      <c r="C4521"/>
      <c r="D4521" s="152"/>
      <c r="E4521" s="152"/>
      <c r="F4521"/>
      <c r="G4521" s="152"/>
      <c r="I4521" s="224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  <c r="Z4521"/>
      <c r="AA4521"/>
      <c r="AB4521"/>
      <c r="AC4521"/>
      <c r="AD4521"/>
      <c r="AE4521"/>
      <c r="AF4521"/>
      <c r="AG4521"/>
      <c r="AH4521"/>
      <c r="AI4521"/>
      <c r="AJ4521"/>
    </row>
    <row r="4522" spans="1:36" s="223" customFormat="1" x14ac:dyDescent="0.2">
      <c r="A4522" s="11"/>
      <c r="B4522"/>
      <c r="C4522"/>
      <c r="D4522" s="152"/>
      <c r="E4522" s="152"/>
      <c r="F4522"/>
      <c r="G4522" s="152"/>
      <c r="I4522" s="224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  <c r="Z4522"/>
      <c r="AA4522"/>
      <c r="AB4522"/>
      <c r="AC4522"/>
      <c r="AD4522"/>
      <c r="AE4522"/>
      <c r="AF4522"/>
      <c r="AG4522"/>
      <c r="AH4522"/>
      <c r="AI4522"/>
      <c r="AJ4522"/>
    </row>
    <row r="4523" spans="1:36" s="223" customFormat="1" x14ac:dyDescent="0.2">
      <c r="A4523" s="11"/>
      <c r="B4523"/>
      <c r="C4523"/>
      <c r="D4523" s="152"/>
      <c r="E4523" s="152"/>
      <c r="F4523"/>
      <c r="G4523" s="152"/>
      <c r="I4523" s="224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  <c r="Z4523"/>
      <c r="AA4523"/>
      <c r="AB4523"/>
      <c r="AC4523"/>
      <c r="AD4523"/>
      <c r="AE4523"/>
      <c r="AF4523"/>
      <c r="AG4523"/>
      <c r="AH4523"/>
      <c r="AI4523"/>
      <c r="AJ4523"/>
    </row>
    <row r="4524" spans="1:36" s="223" customFormat="1" x14ac:dyDescent="0.2">
      <c r="A4524" s="11"/>
      <c r="B4524"/>
      <c r="C4524"/>
      <c r="D4524" s="152"/>
      <c r="E4524" s="152"/>
      <c r="F4524"/>
      <c r="G4524" s="152"/>
      <c r="I4524" s="2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  <c r="Z4524"/>
      <c r="AA4524"/>
      <c r="AB4524"/>
      <c r="AC4524"/>
      <c r="AD4524"/>
      <c r="AE4524"/>
      <c r="AF4524"/>
      <c r="AG4524"/>
      <c r="AH4524"/>
      <c r="AI4524"/>
      <c r="AJ4524"/>
    </row>
    <row r="4525" spans="1:36" s="223" customFormat="1" x14ac:dyDescent="0.2">
      <c r="A4525" s="11"/>
      <c r="B4525"/>
      <c r="C4525"/>
      <c r="D4525" s="152"/>
      <c r="E4525" s="152"/>
      <c r="F4525"/>
      <c r="G4525" s="152"/>
      <c r="I4525" s="224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  <c r="Z4525"/>
      <c r="AA4525"/>
      <c r="AB4525"/>
      <c r="AC4525"/>
      <c r="AD4525"/>
      <c r="AE4525"/>
      <c r="AF4525"/>
      <c r="AG4525"/>
      <c r="AH4525"/>
      <c r="AI4525"/>
      <c r="AJ4525"/>
    </row>
    <row r="4526" spans="1:36" s="223" customFormat="1" x14ac:dyDescent="0.2">
      <c r="A4526" s="11"/>
      <c r="B4526"/>
      <c r="C4526"/>
      <c r="D4526" s="152"/>
      <c r="E4526" s="152"/>
      <c r="F4526"/>
      <c r="G4526" s="152"/>
      <c r="I4526" s="224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  <c r="Z4526"/>
      <c r="AA4526"/>
      <c r="AB4526"/>
      <c r="AC4526"/>
      <c r="AD4526"/>
      <c r="AE4526"/>
      <c r="AF4526"/>
      <c r="AG4526"/>
      <c r="AH4526"/>
      <c r="AI4526"/>
      <c r="AJ4526"/>
    </row>
    <row r="4527" spans="1:36" s="223" customFormat="1" x14ac:dyDescent="0.2">
      <c r="A4527" s="11"/>
      <c r="B4527"/>
      <c r="C4527"/>
      <c r="D4527" s="152"/>
      <c r="E4527" s="152"/>
      <c r="F4527"/>
      <c r="G4527" s="152"/>
      <c r="I4527" s="224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  <c r="Z4527"/>
      <c r="AA4527"/>
      <c r="AB4527"/>
      <c r="AC4527"/>
      <c r="AD4527"/>
      <c r="AE4527"/>
      <c r="AF4527"/>
      <c r="AG4527"/>
      <c r="AH4527"/>
      <c r="AI4527"/>
      <c r="AJ4527"/>
    </row>
    <row r="4528" spans="1:36" s="223" customFormat="1" x14ac:dyDescent="0.2">
      <c r="A4528" s="11"/>
      <c r="B4528"/>
      <c r="C4528"/>
      <c r="D4528" s="152"/>
      <c r="E4528" s="152"/>
      <c r="F4528"/>
      <c r="G4528" s="152"/>
      <c r="I4528" s="224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  <c r="Z4528"/>
      <c r="AA4528"/>
      <c r="AB4528"/>
      <c r="AC4528"/>
      <c r="AD4528"/>
      <c r="AE4528"/>
      <c r="AF4528"/>
      <c r="AG4528"/>
      <c r="AH4528"/>
      <c r="AI4528"/>
      <c r="AJ4528"/>
    </row>
    <row r="4529" spans="1:36" s="223" customFormat="1" x14ac:dyDescent="0.2">
      <c r="A4529" s="11"/>
      <c r="B4529"/>
      <c r="C4529"/>
      <c r="D4529" s="152"/>
      <c r="E4529" s="152"/>
      <c r="F4529"/>
      <c r="G4529" s="152"/>
      <c r="I4529" s="224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  <c r="Z4529"/>
      <c r="AA4529"/>
      <c r="AB4529"/>
      <c r="AC4529"/>
      <c r="AD4529"/>
      <c r="AE4529"/>
      <c r="AF4529"/>
      <c r="AG4529"/>
      <c r="AH4529"/>
      <c r="AI4529"/>
      <c r="AJ4529"/>
    </row>
    <row r="4530" spans="1:36" s="223" customFormat="1" x14ac:dyDescent="0.2">
      <c r="A4530" s="11"/>
      <c r="B4530"/>
      <c r="C4530"/>
      <c r="D4530" s="152"/>
      <c r="E4530" s="152"/>
      <c r="F4530"/>
      <c r="G4530" s="152"/>
      <c r="I4530" s="224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  <c r="Z4530"/>
      <c r="AA4530"/>
      <c r="AB4530"/>
      <c r="AC4530"/>
      <c r="AD4530"/>
      <c r="AE4530"/>
      <c r="AF4530"/>
      <c r="AG4530"/>
      <c r="AH4530"/>
      <c r="AI4530"/>
      <c r="AJ4530"/>
    </row>
    <row r="4531" spans="1:36" s="223" customFormat="1" x14ac:dyDescent="0.2">
      <c r="A4531" s="11"/>
      <c r="B4531"/>
      <c r="C4531"/>
      <c r="D4531" s="152"/>
      <c r="E4531" s="152"/>
      <c r="F4531"/>
      <c r="G4531" s="152"/>
      <c r="I4531" s="224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  <c r="Z4531"/>
      <c r="AA4531"/>
      <c r="AB4531"/>
      <c r="AC4531"/>
      <c r="AD4531"/>
      <c r="AE4531"/>
      <c r="AF4531"/>
      <c r="AG4531"/>
      <c r="AH4531"/>
      <c r="AI4531"/>
      <c r="AJ4531"/>
    </row>
    <row r="4532" spans="1:36" s="223" customFormat="1" x14ac:dyDescent="0.2">
      <c r="A4532" s="11"/>
      <c r="B4532"/>
      <c r="C4532"/>
      <c r="D4532" s="152"/>
      <c r="E4532" s="152"/>
      <c r="F4532"/>
      <c r="G4532" s="152"/>
      <c r="I4532" s="224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  <c r="Z4532"/>
      <c r="AA4532"/>
      <c r="AB4532"/>
      <c r="AC4532"/>
      <c r="AD4532"/>
      <c r="AE4532"/>
      <c r="AF4532"/>
      <c r="AG4532"/>
      <c r="AH4532"/>
      <c r="AI4532"/>
      <c r="AJ4532"/>
    </row>
    <row r="4533" spans="1:36" s="223" customFormat="1" x14ac:dyDescent="0.2">
      <c r="A4533" s="11"/>
      <c r="B4533"/>
      <c r="C4533"/>
      <c r="D4533" s="152"/>
      <c r="E4533" s="152"/>
      <c r="F4533"/>
      <c r="G4533" s="152"/>
      <c r="I4533" s="224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  <c r="Z4533"/>
      <c r="AA4533"/>
      <c r="AB4533"/>
      <c r="AC4533"/>
      <c r="AD4533"/>
      <c r="AE4533"/>
      <c r="AF4533"/>
      <c r="AG4533"/>
      <c r="AH4533"/>
      <c r="AI4533"/>
      <c r="AJ4533"/>
    </row>
    <row r="4534" spans="1:36" s="223" customFormat="1" x14ac:dyDescent="0.2">
      <c r="A4534" s="11"/>
      <c r="B4534"/>
      <c r="C4534"/>
      <c r="D4534" s="152"/>
      <c r="E4534" s="152"/>
      <c r="F4534"/>
      <c r="G4534" s="152"/>
      <c r="I4534" s="22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  <c r="Z4534"/>
      <c r="AA4534"/>
      <c r="AB4534"/>
      <c r="AC4534"/>
      <c r="AD4534"/>
      <c r="AE4534"/>
      <c r="AF4534"/>
      <c r="AG4534"/>
      <c r="AH4534"/>
      <c r="AI4534"/>
      <c r="AJ4534"/>
    </row>
    <row r="4535" spans="1:36" s="223" customFormat="1" x14ac:dyDescent="0.2">
      <c r="A4535" s="11"/>
      <c r="B4535"/>
      <c r="C4535"/>
      <c r="D4535" s="152"/>
      <c r="E4535" s="152"/>
      <c r="F4535"/>
      <c r="G4535" s="152"/>
      <c r="I4535" s="224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  <c r="Z4535"/>
      <c r="AA4535"/>
      <c r="AB4535"/>
      <c r="AC4535"/>
      <c r="AD4535"/>
      <c r="AE4535"/>
      <c r="AF4535"/>
      <c r="AG4535"/>
      <c r="AH4535"/>
      <c r="AI4535"/>
      <c r="AJ4535"/>
    </row>
    <row r="4536" spans="1:36" s="223" customFormat="1" x14ac:dyDescent="0.2">
      <c r="A4536" s="11"/>
      <c r="B4536"/>
      <c r="C4536"/>
      <c r="D4536" s="152"/>
      <c r="E4536" s="152"/>
      <c r="F4536"/>
      <c r="G4536" s="152"/>
      <c r="I4536" s="224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  <c r="Z4536"/>
      <c r="AA4536"/>
      <c r="AB4536"/>
      <c r="AC4536"/>
      <c r="AD4536"/>
      <c r="AE4536"/>
      <c r="AF4536"/>
      <c r="AG4536"/>
      <c r="AH4536"/>
      <c r="AI4536"/>
      <c r="AJ4536"/>
    </row>
    <row r="4537" spans="1:36" s="223" customFormat="1" x14ac:dyDescent="0.2">
      <c r="A4537" s="11"/>
      <c r="B4537"/>
      <c r="C4537"/>
      <c r="D4537" s="152"/>
      <c r="E4537" s="152"/>
      <c r="F4537"/>
      <c r="G4537" s="152"/>
      <c r="I4537" s="224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  <c r="Z4537"/>
      <c r="AA4537"/>
      <c r="AB4537"/>
      <c r="AC4537"/>
      <c r="AD4537"/>
      <c r="AE4537"/>
      <c r="AF4537"/>
      <c r="AG4537"/>
      <c r="AH4537"/>
      <c r="AI4537"/>
      <c r="AJ4537"/>
    </row>
    <row r="4538" spans="1:36" s="223" customFormat="1" x14ac:dyDescent="0.2">
      <c r="A4538" s="11"/>
      <c r="B4538"/>
      <c r="C4538"/>
      <c r="D4538" s="152"/>
      <c r="E4538" s="152"/>
      <c r="F4538"/>
      <c r="G4538" s="152"/>
      <c r="I4538" s="224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  <c r="Z4538"/>
      <c r="AA4538"/>
      <c r="AB4538"/>
      <c r="AC4538"/>
      <c r="AD4538"/>
      <c r="AE4538"/>
      <c r="AF4538"/>
      <c r="AG4538"/>
      <c r="AH4538"/>
      <c r="AI4538"/>
      <c r="AJ4538"/>
    </row>
    <row r="4539" spans="1:36" s="223" customFormat="1" x14ac:dyDescent="0.2">
      <c r="A4539" s="11"/>
      <c r="B4539"/>
      <c r="C4539"/>
      <c r="D4539" s="152"/>
      <c r="E4539" s="152"/>
      <c r="F4539"/>
      <c r="G4539" s="152"/>
      <c r="I4539" s="224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  <c r="Z4539"/>
      <c r="AA4539"/>
      <c r="AB4539"/>
      <c r="AC4539"/>
      <c r="AD4539"/>
      <c r="AE4539"/>
      <c r="AF4539"/>
      <c r="AG4539"/>
      <c r="AH4539"/>
      <c r="AI4539"/>
      <c r="AJ4539"/>
    </row>
    <row r="4540" spans="1:36" s="223" customFormat="1" x14ac:dyDescent="0.2">
      <c r="A4540" s="11"/>
      <c r="B4540"/>
      <c r="C4540"/>
      <c r="D4540" s="152"/>
      <c r="E4540" s="152"/>
      <c r="F4540"/>
      <c r="G4540" s="152"/>
      <c r="I4540" s="224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  <c r="Z4540"/>
      <c r="AA4540"/>
      <c r="AB4540"/>
      <c r="AC4540"/>
      <c r="AD4540"/>
      <c r="AE4540"/>
      <c r="AF4540"/>
      <c r="AG4540"/>
      <c r="AH4540"/>
      <c r="AI4540"/>
      <c r="AJ4540"/>
    </row>
    <row r="4541" spans="1:36" s="223" customFormat="1" x14ac:dyDescent="0.2">
      <c r="A4541" s="11"/>
      <c r="B4541"/>
      <c r="C4541"/>
      <c r="D4541" s="152"/>
      <c r="E4541" s="152"/>
      <c r="F4541"/>
      <c r="G4541" s="152"/>
      <c r="I4541" s="224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  <c r="Z4541"/>
      <c r="AA4541"/>
      <c r="AB4541"/>
      <c r="AC4541"/>
      <c r="AD4541"/>
      <c r="AE4541"/>
      <c r="AF4541"/>
      <c r="AG4541"/>
      <c r="AH4541"/>
      <c r="AI4541"/>
      <c r="AJ4541"/>
    </row>
    <row r="4542" spans="1:36" s="223" customFormat="1" x14ac:dyDescent="0.2">
      <c r="A4542" s="11"/>
      <c r="B4542"/>
      <c r="C4542"/>
      <c r="D4542" s="152"/>
      <c r="E4542" s="152"/>
      <c r="F4542"/>
      <c r="G4542" s="152"/>
      <c r="I4542" s="224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  <c r="Z4542"/>
      <c r="AA4542"/>
      <c r="AB4542"/>
      <c r="AC4542"/>
      <c r="AD4542"/>
      <c r="AE4542"/>
      <c r="AF4542"/>
      <c r="AG4542"/>
      <c r="AH4542"/>
      <c r="AI4542"/>
      <c r="AJ4542"/>
    </row>
    <row r="4543" spans="1:36" s="223" customFormat="1" x14ac:dyDescent="0.2">
      <c r="A4543" s="11"/>
      <c r="B4543"/>
      <c r="C4543"/>
      <c r="D4543" s="152"/>
      <c r="E4543" s="152"/>
      <c r="F4543"/>
      <c r="G4543" s="152"/>
      <c r="I4543" s="224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  <c r="Z4543"/>
      <c r="AA4543"/>
      <c r="AB4543"/>
      <c r="AC4543"/>
      <c r="AD4543"/>
      <c r="AE4543"/>
      <c r="AF4543"/>
      <c r="AG4543"/>
      <c r="AH4543"/>
      <c r="AI4543"/>
      <c r="AJ4543"/>
    </row>
    <row r="4544" spans="1:36" s="223" customFormat="1" x14ac:dyDescent="0.2">
      <c r="A4544" s="11"/>
      <c r="B4544"/>
      <c r="C4544"/>
      <c r="D4544" s="152"/>
      <c r="E4544" s="152"/>
      <c r="F4544"/>
      <c r="G4544" s="152"/>
      <c r="I4544" s="22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  <c r="Z4544"/>
      <c r="AA4544"/>
      <c r="AB4544"/>
      <c r="AC4544"/>
      <c r="AD4544"/>
      <c r="AE4544"/>
      <c r="AF4544"/>
      <c r="AG4544"/>
      <c r="AH4544"/>
      <c r="AI4544"/>
      <c r="AJ4544"/>
    </row>
    <row r="4545" spans="1:36" s="223" customFormat="1" x14ac:dyDescent="0.2">
      <c r="A4545" s="11"/>
      <c r="B4545"/>
      <c r="C4545"/>
      <c r="D4545" s="152"/>
      <c r="E4545" s="152"/>
      <c r="F4545"/>
      <c r="G4545" s="152"/>
      <c r="I4545" s="224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  <c r="Z4545"/>
      <c r="AA4545"/>
      <c r="AB4545"/>
      <c r="AC4545"/>
      <c r="AD4545"/>
      <c r="AE4545"/>
      <c r="AF4545"/>
      <c r="AG4545"/>
      <c r="AH4545"/>
      <c r="AI4545"/>
      <c r="AJ4545"/>
    </row>
    <row r="4546" spans="1:36" s="223" customFormat="1" x14ac:dyDescent="0.2">
      <c r="A4546" s="11"/>
      <c r="B4546"/>
      <c r="C4546"/>
      <c r="D4546" s="152"/>
      <c r="E4546" s="152"/>
      <c r="F4546"/>
      <c r="G4546" s="152"/>
      <c r="I4546" s="224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  <c r="Z4546"/>
      <c r="AA4546"/>
      <c r="AB4546"/>
      <c r="AC4546"/>
      <c r="AD4546"/>
      <c r="AE4546"/>
      <c r="AF4546"/>
      <c r="AG4546"/>
      <c r="AH4546"/>
      <c r="AI4546"/>
      <c r="AJ4546"/>
    </row>
    <row r="4547" spans="1:36" s="223" customFormat="1" x14ac:dyDescent="0.2">
      <c r="A4547" s="11"/>
      <c r="B4547"/>
      <c r="C4547"/>
      <c r="D4547" s="152"/>
      <c r="E4547" s="152"/>
      <c r="F4547"/>
      <c r="G4547" s="152"/>
      <c r="I4547" s="224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  <c r="Z4547"/>
      <c r="AA4547"/>
      <c r="AB4547"/>
      <c r="AC4547"/>
      <c r="AD4547"/>
      <c r="AE4547"/>
      <c r="AF4547"/>
      <c r="AG4547"/>
      <c r="AH4547"/>
      <c r="AI4547"/>
      <c r="AJ4547"/>
    </row>
    <row r="4548" spans="1:36" s="223" customFormat="1" x14ac:dyDescent="0.2">
      <c r="A4548" s="11"/>
      <c r="B4548"/>
      <c r="C4548"/>
      <c r="D4548" s="152"/>
      <c r="E4548" s="152"/>
      <c r="F4548"/>
      <c r="G4548" s="152"/>
      <c r="I4548" s="224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  <c r="Z4548"/>
      <c r="AA4548"/>
      <c r="AB4548"/>
      <c r="AC4548"/>
      <c r="AD4548"/>
      <c r="AE4548"/>
      <c r="AF4548"/>
      <c r="AG4548"/>
      <c r="AH4548"/>
      <c r="AI4548"/>
      <c r="AJ4548"/>
    </row>
    <row r="4549" spans="1:36" s="223" customFormat="1" x14ac:dyDescent="0.2">
      <c r="A4549" s="11"/>
      <c r="B4549"/>
      <c r="C4549"/>
      <c r="D4549" s="152"/>
      <c r="E4549" s="152"/>
      <c r="F4549"/>
      <c r="G4549" s="152"/>
      <c r="I4549" s="224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  <c r="Z4549"/>
      <c r="AA4549"/>
      <c r="AB4549"/>
      <c r="AC4549"/>
      <c r="AD4549"/>
      <c r="AE4549"/>
      <c r="AF4549"/>
      <c r="AG4549"/>
      <c r="AH4549"/>
      <c r="AI4549"/>
      <c r="AJ4549"/>
    </row>
    <row r="4550" spans="1:36" s="223" customFormat="1" x14ac:dyDescent="0.2">
      <c r="A4550" s="11"/>
      <c r="B4550"/>
      <c r="C4550"/>
      <c r="D4550" s="152"/>
      <c r="E4550" s="152"/>
      <c r="F4550"/>
      <c r="G4550" s="152"/>
      <c r="I4550" s="224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  <c r="Z4550"/>
      <c r="AA4550"/>
      <c r="AB4550"/>
      <c r="AC4550"/>
      <c r="AD4550"/>
      <c r="AE4550"/>
      <c r="AF4550"/>
      <c r="AG4550"/>
      <c r="AH4550"/>
      <c r="AI4550"/>
      <c r="AJ4550"/>
    </row>
    <row r="4551" spans="1:36" s="223" customFormat="1" x14ac:dyDescent="0.2">
      <c r="A4551" s="11"/>
      <c r="B4551"/>
      <c r="C4551"/>
      <c r="D4551" s="152"/>
      <c r="E4551" s="152"/>
      <c r="F4551"/>
      <c r="G4551" s="152"/>
      <c r="I4551" s="224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  <c r="Z4551"/>
      <c r="AA4551"/>
      <c r="AB4551"/>
      <c r="AC4551"/>
      <c r="AD4551"/>
      <c r="AE4551"/>
      <c r="AF4551"/>
      <c r="AG4551"/>
      <c r="AH4551"/>
      <c r="AI4551"/>
      <c r="AJ4551"/>
    </row>
    <row r="4552" spans="1:36" s="223" customFormat="1" x14ac:dyDescent="0.2">
      <c r="A4552" s="11"/>
      <c r="B4552"/>
      <c r="C4552"/>
      <c r="D4552" s="152"/>
      <c r="E4552" s="152"/>
      <c r="F4552"/>
      <c r="G4552" s="152"/>
      <c r="I4552" s="224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  <c r="Z4552"/>
      <c r="AA4552"/>
      <c r="AB4552"/>
      <c r="AC4552"/>
      <c r="AD4552"/>
      <c r="AE4552"/>
      <c r="AF4552"/>
      <c r="AG4552"/>
      <c r="AH4552"/>
      <c r="AI4552"/>
      <c r="AJ4552"/>
    </row>
    <row r="4553" spans="1:36" s="223" customFormat="1" x14ac:dyDescent="0.2">
      <c r="A4553" s="11"/>
      <c r="B4553"/>
      <c r="C4553"/>
      <c r="D4553" s="152"/>
      <c r="E4553" s="152"/>
      <c r="F4553"/>
      <c r="G4553" s="152"/>
      <c r="I4553" s="224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  <c r="Z4553"/>
      <c r="AA4553"/>
      <c r="AB4553"/>
      <c r="AC4553"/>
      <c r="AD4553"/>
      <c r="AE4553"/>
      <c r="AF4553"/>
      <c r="AG4553"/>
      <c r="AH4553"/>
      <c r="AI4553"/>
      <c r="AJ4553"/>
    </row>
    <row r="4554" spans="1:36" s="223" customFormat="1" x14ac:dyDescent="0.2">
      <c r="A4554" s="11"/>
      <c r="B4554"/>
      <c r="C4554"/>
      <c r="D4554" s="152"/>
      <c r="E4554" s="152"/>
      <c r="F4554"/>
      <c r="G4554" s="152"/>
      <c r="I4554" s="22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  <c r="Z4554"/>
      <c r="AA4554"/>
      <c r="AB4554"/>
      <c r="AC4554"/>
      <c r="AD4554"/>
      <c r="AE4554"/>
      <c r="AF4554"/>
      <c r="AG4554"/>
      <c r="AH4554"/>
      <c r="AI4554"/>
      <c r="AJ4554"/>
    </row>
    <row r="4555" spans="1:36" s="223" customFormat="1" x14ac:dyDescent="0.2">
      <c r="A4555" s="11"/>
      <c r="B4555"/>
      <c r="C4555"/>
      <c r="D4555" s="152"/>
      <c r="E4555" s="152"/>
      <c r="F4555"/>
      <c r="G4555" s="152"/>
      <c r="I4555" s="224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  <c r="Z4555"/>
      <c r="AA4555"/>
      <c r="AB4555"/>
      <c r="AC4555"/>
      <c r="AD4555"/>
      <c r="AE4555"/>
      <c r="AF4555"/>
      <c r="AG4555"/>
      <c r="AH4555"/>
      <c r="AI4555"/>
      <c r="AJ4555"/>
    </row>
    <row r="4556" spans="1:36" s="223" customFormat="1" x14ac:dyDescent="0.2">
      <c r="A4556" s="11"/>
      <c r="B4556"/>
      <c r="C4556"/>
      <c r="D4556" s="152"/>
      <c r="E4556" s="152"/>
      <c r="F4556"/>
      <c r="G4556" s="152"/>
      <c r="I4556" s="224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  <c r="Z4556"/>
      <c r="AA4556"/>
      <c r="AB4556"/>
      <c r="AC4556"/>
      <c r="AD4556"/>
      <c r="AE4556"/>
      <c r="AF4556"/>
      <c r="AG4556"/>
      <c r="AH4556"/>
      <c r="AI4556"/>
      <c r="AJ4556"/>
    </row>
    <row r="4557" spans="1:36" s="223" customFormat="1" x14ac:dyDescent="0.2">
      <c r="A4557" s="11"/>
      <c r="B4557"/>
      <c r="C4557"/>
      <c r="D4557" s="152"/>
      <c r="E4557" s="152"/>
      <c r="F4557"/>
      <c r="G4557" s="152"/>
      <c r="I4557" s="224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  <c r="Z4557"/>
      <c r="AA4557"/>
      <c r="AB4557"/>
      <c r="AC4557"/>
      <c r="AD4557"/>
      <c r="AE4557"/>
      <c r="AF4557"/>
      <c r="AG4557"/>
      <c r="AH4557"/>
      <c r="AI4557"/>
      <c r="AJ4557"/>
    </row>
    <row r="4558" spans="1:36" s="223" customFormat="1" x14ac:dyDescent="0.2">
      <c r="A4558" s="11"/>
      <c r="B4558"/>
      <c r="C4558"/>
      <c r="D4558" s="152"/>
      <c r="E4558" s="152"/>
      <c r="F4558"/>
      <c r="G4558" s="152"/>
      <c r="I4558" s="224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  <c r="Z4558"/>
      <c r="AA4558"/>
      <c r="AB4558"/>
      <c r="AC4558"/>
      <c r="AD4558"/>
      <c r="AE4558"/>
      <c r="AF4558"/>
      <c r="AG4558"/>
      <c r="AH4558"/>
      <c r="AI4558"/>
      <c r="AJ4558"/>
    </row>
    <row r="4559" spans="1:36" s="223" customFormat="1" x14ac:dyDescent="0.2">
      <c r="A4559" s="11"/>
      <c r="B4559"/>
      <c r="C4559"/>
      <c r="D4559" s="152"/>
      <c r="E4559" s="152"/>
      <c r="F4559"/>
      <c r="G4559" s="152"/>
      <c r="I4559" s="224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  <c r="Z4559"/>
      <c r="AA4559"/>
      <c r="AB4559"/>
      <c r="AC4559"/>
      <c r="AD4559"/>
      <c r="AE4559"/>
      <c r="AF4559"/>
      <c r="AG4559"/>
      <c r="AH4559"/>
      <c r="AI4559"/>
      <c r="AJ4559"/>
    </row>
    <row r="4560" spans="1:36" s="223" customFormat="1" x14ac:dyDescent="0.2">
      <c r="A4560" s="11"/>
      <c r="B4560"/>
      <c r="C4560"/>
      <c r="D4560" s="152"/>
      <c r="E4560" s="152"/>
      <c r="F4560"/>
      <c r="G4560" s="152"/>
      <c r="I4560" s="224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  <c r="Z4560"/>
      <c r="AA4560"/>
      <c r="AB4560"/>
      <c r="AC4560"/>
      <c r="AD4560"/>
      <c r="AE4560"/>
      <c r="AF4560"/>
      <c r="AG4560"/>
      <c r="AH4560"/>
      <c r="AI4560"/>
      <c r="AJ4560"/>
    </row>
    <row r="4561" spans="1:36" s="223" customFormat="1" x14ac:dyDescent="0.2">
      <c r="A4561" s="11"/>
      <c r="B4561"/>
      <c r="C4561"/>
      <c r="D4561" s="152"/>
      <c r="E4561" s="152"/>
      <c r="F4561"/>
      <c r="G4561" s="152"/>
      <c r="I4561" s="224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  <c r="Z4561"/>
      <c r="AA4561"/>
      <c r="AB4561"/>
      <c r="AC4561"/>
      <c r="AD4561"/>
      <c r="AE4561"/>
      <c r="AF4561"/>
      <c r="AG4561"/>
      <c r="AH4561"/>
      <c r="AI4561"/>
      <c r="AJ4561"/>
    </row>
    <row r="4562" spans="1:36" s="223" customFormat="1" x14ac:dyDescent="0.2">
      <c r="A4562" s="11"/>
      <c r="B4562"/>
      <c r="C4562"/>
      <c r="D4562" s="152"/>
      <c r="E4562" s="152"/>
      <c r="F4562"/>
      <c r="G4562" s="152"/>
      <c r="I4562" s="224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  <c r="Z4562"/>
      <c r="AA4562"/>
      <c r="AB4562"/>
      <c r="AC4562"/>
      <c r="AD4562"/>
      <c r="AE4562"/>
      <c r="AF4562"/>
      <c r="AG4562"/>
      <c r="AH4562"/>
      <c r="AI4562"/>
      <c r="AJ4562"/>
    </row>
    <row r="4563" spans="1:36" s="223" customFormat="1" x14ac:dyDescent="0.2">
      <c r="A4563" s="11"/>
      <c r="B4563"/>
      <c r="C4563"/>
      <c r="D4563" s="152"/>
      <c r="E4563" s="152"/>
      <c r="F4563"/>
      <c r="G4563" s="152"/>
      <c r="I4563" s="224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  <c r="Z4563"/>
      <c r="AA4563"/>
      <c r="AB4563"/>
      <c r="AC4563"/>
      <c r="AD4563"/>
      <c r="AE4563"/>
      <c r="AF4563"/>
      <c r="AG4563"/>
      <c r="AH4563"/>
      <c r="AI4563"/>
      <c r="AJ4563"/>
    </row>
    <row r="4564" spans="1:36" s="223" customFormat="1" x14ac:dyDescent="0.2">
      <c r="A4564" s="11"/>
      <c r="B4564"/>
      <c r="C4564"/>
      <c r="D4564" s="152"/>
      <c r="E4564" s="152"/>
      <c r="F4564"/>
      <c r="G4564" s="152"/>
      <c r="I4564" s="22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  <c r="Z4564"/>
      <c r="AA4564"/>
      <c r="AB4564"/>
      <c r="AC4564"/>
      <c r="AD4564"/>
      <c r="AE4564"/>
      <c r="AF4564"/>
      <c r="AG4564"/>
      <c r="AH4564"/>
      <c r="AI4564"/>
      <c r="AJ4564"/>
    </row>
    <row r="4565" spans="1:36" s="223" customFormat="1" x14ac:dyDescent="0.2">
      <c r="A4565" s="11"/>
      <c r="B4565"/>
      <c r="C4565"/>
      <c r="D4565" s="152"/>
      <c r="E4565" s="152"/>
      <c r="F4565"/>
      <c r="G4565" s="152"/>
      <c r="I4565" s="224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  <c r="Z4565"/>
      <c r="AA4565"/>
      <c r="AB4565"/>
      <c r="AC4565"/>
      <c r="AD4565"/>
      <c r="AE4565"/>
      <c r="AF4565"/>
      <c r="AG4565"/>
      <c r="AH4565"/>
      <c r="AI4565"/>
      <c r="AJ4565"/>
    </row>
    <row r="4566" spans="1:36" s="223" customFormat="1" x14ac:dyDescent="0.2">
      <c r="A4566" s="11"/>
      <c r="B4566"/>
      <c r="C4566"/>
      <c r="D4566" s="152"/>
      <c r="E4566" s="152"/>
      <c r="F4566"/>
      <c r="G4566" s="152"/>
      <c r="I4566" s="224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  <c r="Z4566"/>
      <c r="AA4566"/>
      <c r="AB4566"/>
      <c r="AC4566"/>
      <c r="AD4566"/>
      <c r="AE4566"/>
      <c r="AF4566"/>
      <c r="AG4566"/>
      <c r="AH4566"/>
      <c r="AI4566"/>
      <c r="AJ4566"/>
    </row>
    <row r="4567" spans="1:36" s="223" customFormat="1" x14ac:dyDescent="0.2">
      <c r="A4567" s="11"/>
      <c r="B4567"/>
      <c r="C4567"/>
      <c r="D4567" s="152"/>
      <c r="E4567" s="152"/>
      <c r="F4567"/>
      <c r="G4567" s="152"/>
      <c r="I4567" s="224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  <c r="Z4567"/>
      <c r="AA4567"/>
      <c r="AB4567"/>
      <c r="AC4567"/>
      <c r="AD4567"/>
      <c r="AE4567"/>
      <c r="AF4567"/>
      <c r="AG4567"/>
      <c r="AH4567"/>
      <c r="AI4567"/>
      <c r="AJ4567"/>
    </row>
    <row r="4568" spans="1:36" s="223" customFormat="1" x14ac:dyDescent="0.2">
      <c r="A4568" s="11"/>
      <c r="B4568"/>
      <c r="C4568"/>
      <c r="D4568" s="152"/>
      <c r="E4568" s="152"/>
      <c r="F4568"/>
      <c r="G4568" s="152"/>
      <c r="I4568" s="224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  <c r="Z4568"/>
      <c r="AA4568"/>
      <c r="AB4568"/>
      <c r="AC4568"/>
      <c r="AD4568"/>
      <c r="AE4568"/>
      <c r="AF4568"/>
      <c r="AG4568"/>
      <c r="AH4568"/>
      <c r="AI4568"/>
      <c r="AJ4568"/>
    </row>
    <row r="4569" spans="1:36" s="223" customFormat="1" x14ac:dyDescent="0.2">
      <c r="A4569" s="11"/>
      <c r="B4569"/>
      <c r="C4569"/>
      <c r="D4569" s="152"/>
      <c r="E4569" s="152"/>
      <c r="F4569"/>
      <c r="G4569" s="152"/>
      <c r="I4569" s="224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  <c r="Z4569"/>
      <c r="AA4569"/>
      <c r="AB4569"/>
      <c r="AC4569"/>
      <c r="AD4569"/>
      <c r="AE4569"/>
      <c r="AF4569"/>
      <c r="AG4569"/>
      <c r="AH4569"/>
      <c r="AI4569"/>
      <c r="AJ4569"/>
    </row>
    <row r="4570" spans="1:36" s="223" customFormat="1" x14ac:dyDescent="0.2">
      <c r="A4570" s="11"/>
      <c r="B4570"/>
      <c r="C4570"/>
      <c r="D4570" s="152"/>
      <c r="E4570" s="152"/>
      <c r="F4570"/>
      <c r="G4570" s="152"/>
      <c r="I4570" s="224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  <c r="Z4570"/>
      <c r="AA4570"/>
      <c r="AB4570"/>
      <c r="AC4570"/>
      <c r="AD4570"/>
      <c r="AE4570"/>
      <c r="AF4570"/>
      <c r="AG4570"/>
      <c r="AH4570"/>
      <c r="AI4570"/>
      <c r="AJ4570"/>
    </row>
    <row r="4571" spans="1:36" s="223" customFormat="1" x14ac:dyDescent="0.2">
      <c r="A4571" s="11"/>
      <c r="B4571"/>
      <c r="C4571"/>
      <c r="D4571" s="152"/>
      <c r="E4571" s="152"/>
      <c r="F4571"/>
      <c r="G4571" s="152"/>
      <c r="I4571" s="224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  <c r="Z4571"/>
      <c r="AA4571"/>
      <c r="AB4571"/>
      <c r="AC4571"/>
      <c r="AD4571"/>
      <c r="AE4571"/>
      <c r="AF4571"/>
      <c r="AG4571"/>
      <c r="AH4571"/>
      <c r="AI4571"/>
      <c r="AJ4571"/>
    </row>
    <row r="4572" spans="1:36" s="223" customFormat="1" x14ac:dyDescent="0.2">
      <c r="A4572" s="11"/>
      <c r="B4572"/>
      <c r="C4572"/>
      <c r="D4572" s="152"/>
      <c r="E4572" s="152"/>
      <c r="F4572"/>
      <c r="G4572" s="152"/>
      <c r="I4572" s="224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  <c r="Z4572"/>
      <c r="AA4572"/>
      <c r="AB4572"/>
      <c r="AC4572"/>
      <c r="AD4572"/>
      <c r="AE4572"/>
      <c r="AF4572"/>
      <c r="AG4572"/>
      <c r="AH4572"/>
      <c r="AI4572"/>
      <c r="AJ4572"/>
    </row>
    <row r="4573" spans="1:36" s="223" customFormat="1" x14ac:dyDescent="0.2">
      <c r="A4573" s="11"/>
      <c r="B4573"/>
      <c r="C4573"/>
      <c r="D4573" s="152"/>
      <c r="E4573" s="152"/>
      <c r="F4573"/>
      <c r="G4573" s="152"/>
      <c r="I4573" s="224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  <c r="Z4573"/>
      <c r="AA4573"/>
      <c r="AB4573"/>
      <c r="AC4573"/>
      <c r="AD4573"/>
      <c r="AE4573"/>
      <c r="AF4573"/>
      <c r="AG4573"/>
      <c r="AH4573"/>
      <c r="AI4573"/>
      <c r="AJ4573"/>
    </row>
    <row r="4574" spans="1:36" s="223" customFormat="1" x14ac:dyDescent="0.2">
      <c r="A4574" s="11"/>
      <c r="B4574"/>
      <c r="C4574"/>
      <c r="D4574" s="152"/>
      <c r="E4574" s="152"/>
      <c r="F4574"/>
      <c r="G4574" s="152"/>
      <c r="I4574" s="22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  <c r="Z4574"/>
      <c r="AA4574"/>
      <c r="AB4574"/>
      <c r="AC4574"/>
      <c r="AD4574"/>
      <c r="AE4574"/>
      <c r="AF4574"/>
      <c r="AG4574"/>
      <c r="AH4574"/>
      <c r="AI4574"/>
      <c r="AJ4574"/>
    </row>
    <row r="4575" spans="1:36" s="223" customFormat="1" x14ac:dyDescent="0.2">
      <c r="A4575" s="11"/>
      <c r="B4575"/>
      <c r="C4575"/>
      <c r="D4575" s="152"/>
      <c r="E4575" s="152"/>
      <c r="F4575"/>
      <c r="G4575" s="152"/>
      <c r="I4575" s="224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  <c r="Z4575"/>
      <c r="AA4575"/>
      <c r="AB4575"/>
      <c r="AC4575"/>
      <c r="AD4575"/>
      <c r="AE4575"/>
      <c r="AF4575"/>
      <c r="AG4575"/>
      <c r="AH4575"/>
      <c r="AI4575"/>
      <c r="AJ4575"/>
    </row>
    <row r="4576" spans="1:36" s="223" customFormat="1" x14ac:dyDescent="0.2">
      <c r="A4576" s="11"/>
      <c r="B4576"/>
      <c r="C4576"/>
      <c r="D4576" s="152"/>
      <c r="E4576" s="152"/>
      <c r="F4576"/>
      <c r="G4576" s="152"/>
      <c r="I4576" s="224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  <c r="Z4576"/>
      <c r="AA4576"/>
      <c r="AB4576"/>
      <c r="AC4576"/>
      <c r="AD4576"/>
      <c r="AE4576"/>
      <c r="AF4576"/>
      <c r="AG4576"/>
      <c r="AH4576"/>
      <c r="AI4576"/>
      <c r="AJ4576"/>
    </row>
    <row r="4577" spans="1:36" s="223" customFormat="1" x14ac:dyDescent="0.2">
      <c r="A4577" s="11"/>
      <c r="B4577"/>
      <c r="C4577"/>
      <c r="D4577" s="152"/>
      <c r="E4577" s="152"/>
      <c r="F4577"/>
      <c r="G4577" s="152"/>
      <c r="I4577" s="224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  <c r="Z4577"/>
      <c r="AA4577"/>
      <c r="AB4577"/>
      <c r="AC4577"/>
      <c r="AD4577"/>
      <c r="AE4577"/>
      <c r="AF4577"/>
      <c r="AG4577"/>
      <c r="AH4577"/>
      <c r="AI4577"/>
      <c r="AJ4577"/>
    </row>
    <row r="4578" spans="1:36" s="223" customFormat="1" x14ac:dyDescent="0.2">
      <c r="A4578" s="11"/>
      <c r="B4578"/>
      <c r="C4578"/>
      <c r="D4578" s="152"/>
      <c r="E4578" s="152"/>
      <c r="F4578"/>
      <c r="G4578" s="152"/>
      <c r="I4578" s="224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  <c r="Z4578"/>
      <c r="AA4578"/>
      <c r="AB4578"/>
      <c r="AC4578"/>
      <c r="AD4578"/>
      <c r="AE4578"/>
      <c r="AF4578"/>
      <c r="AG4578"/>
      <c r="AH4578"/>
      <c r="AI4578"/>
      <c r="AJ4578"/>
    </row>
    <row r="4579" spans="1:36" s="223" customFormat="1" x14ac:dyDescent="0.2">
      <c r="A4579" s="11"/>
      <c r="B4579"/>
      <c r="C4579"/>
      <c r="D4579" s="152"/>
      <c r="E4579" s="152"/>
      <c r="F4579"/>
      <c r="G4579" s="152"/>
      <c r="I4579" s="224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  <c r="Z4579"/>
      <c r="AA4579"/>
      <c r="AB4579"/>
      <c r="AC4579"/>
      <c r="AD4579"/>
      <c r="AE4579"/>
      <c r="AF4579"/>
      <c r="AG4579"/>
      <c r="AH4579"/>
      <c r="AI4579"/>
      <c r="AJ4579"/>
    </row>
    <row r="4580" spans="1:36" s="223" customFormat="1" x14ac:dyDescent="0.2">
      <c r="A4580" s="11"/>
      <c r="B4580"/>
      <c r="C4580"/>
      <c r="D4580" s="152"/>
      <c r="E4580" s="152"/>
      <c r="F4580"/>
      <c r="G4580" s="152"/>
      <c r="I4580" s="224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  <c r="Z4580"/>
      <c r="AA4580"/>
      <c r="AB4580"/>
      <c r="AC4580"/>
      <c r="AD4580"/>
      <c r="AE4580"/>
      <c r="AF4580"/>
      <c r="AG4580"/>
      <c r="AH4580"/>
      <c r="AI4580"/>
      <c r="AJ4580"/>
    </row>
    <row r="4581" spans="1:36" s="223" customFormat="1" x14ac:dyDescent="0.2">
      <c r="A4581" s="11"/>
      <c r="B4581"/>
      <c r="C4581"/>
      <c r="D4581" s="152"/>
      <c r="E4581" s="152"/>
      <c r="F4581"/>
      <c r="G4581" s="152"/>
      <c r="I4581" s="224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  <c r="Z4581"/>
      <c r="AA4581"/>
      <c r="AB4581"/>
      <c r="AC4581"/>
      <c r="AD4581"/>
      <c r="AE4581"/>
      <c r="AF4581"/>
      <c r="AG4581"/>
      <c r="AH4581"/>
      <c r="AI4581"/>
      <c r="AJ4581"/>
    </row>
    <row r="4582" spans="1:36" s="223" customFormat="1" x14ac:dyDescent="0.2">
      <c r="A4582" s="11"/>
      <c r="B4582"/>
      <c r="C4582"/>
      <c r="D4582" s="152"/>
      <c r="E4582" s="152"/>
      <c r="F4582"/>
      <c r="G4582" s="152"/>
      <c r="I4582" s="224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  <c r="Z4582"/>
      <c r="AA4582"/>
      <c r="AB4582"/>
      <c r="AC4582"/>
      <c r="AD4582"/>
      <c r="AE4582"/>
      <c r="AF4582"/>
      <c r="AG4582"/>
      <c r="AH4582"/>
      <c r="AI4582"/>
      <c r="AJ4582"/>
    </row>
    <row r="4583" spans="1:36" s="223" customFormat="1" x14ac:dyDescent="0.2">
      <c r="A4583" s="11"/>
      <c r="B4583"/>
      <c r="C4583"/>
      <c r="D4583" s="152"/>
      <c r="E4583" s="152"/>
      <c r="F4583"/>
      <c r="G4583" s="152"/>
      <c r="I4583" s="224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  <c r="Z4583"/>
      <c r="AA4583"/>
      <c r="AB4583"/>
      <c r="AC4583"/>
      <c r="AD4583"/>
      <c r="AE4583"/>
      <c r="AF4583"/>
      <c r="AG4583"/>
      <c r="AH4583"/>
      <c r="AI4583"/>
      <c r="AJ4583"/>
    </row>
    <row r="4584" spans="1:36" s="223" customFormat="1" x14ac:dyDescent="0.2">
      <c r="A4584" s="11"/>
      <c r="B4584"/>
      <c r="C4584"/>
      <c r="D4584" s="152"/>
      <c r="E4584" s="152"/>
      <c r="F4584"/>
      <c r="G4584" s="152"/>
      <c r="I4584" s="22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  <c r="Z4584"/>
      <c r="AA4584"/>
      <c r="AB4584"/>
      <c r="AC4584"/>
      <c r="AD4584"/>
      <c r="AE4584"/>
      <c r="AF4584"/>
      <c r="AG4584"/>
      <c r="AH4584"/>
      <c r="AI4584"/>
      <c r="AJ4584"/>
    </row>
    <row r="4585" spans="1:36" s="223" customFormat="1" x14ac:dyDescent="0.2">
      <c r="A4585" s="11"/>
      <c r="B4585"/>
      <c r="C4585"/>
      <c r="D4585" s="152"/>
      <c r="E4585" s="152"/>
      <c r="F4585"/>
      <c r="G4585" s="152"/>
      <c r="I4585" s="224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  <c r="Z4585"/>
      <c r="AA4585"/>
      <c r="AB4585"/>
      <c r="AC4585"/>
      <c r="AD4585"/>
      <c r="AE4585"/>
      <c r="AF4585"/>
      <c r="AG4585"/>
      <c r="AH4585"/>
      <c r="AI4585"/>
      <c r="AJ4585"/>
    </row>
    <row r="4586" spans="1:36" s="223" customFormat="1" x14ac:dyDescent="0.2">
      <c r="A4586" s="11"/>
      <c r="B4586"/>
      <c r="C4586"/>
      <c r="D4586" s="152"/>
      <c r="E4586" s="152"/>
      <c r="F4586"/>
      <c r="G4586" s="152"/>
      <c r="I4586" s="224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  <c r="Z4586"/>
      <c r="AA4586"/>
      <c r="AB4586"/>
      <c r="AC4586"/>
      <c r="AD4586"/>
      <c r="AE4586"/>
      <c r="AF4586"/>
      <c r="AG4586"/>
      <c r="AH4586"/>
      <c r="AI4586"/>
      <c r="AJ4586"/>
    </row>
    <row r="4587" spans="1:36" s="223" customFormat="1" x14ac:dyDescent="0.2">
      <c r="A4587" s="11"/>
      <c r="B4587"/>
      <c r="C4587"/>
      <c r="D4587" s="152"/>
      <c r="E4587" s="152"/>
      <c r="F4587"/>
      <c r="G4587" s="152"/>
      <c r="I4587" s="224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  <c r="Z4587"/>
      <c r="AA4587"/>
      <c r="AB4587"/>
      <c r="AC4587"/>
      <c r="AD4587"/>
      <c r="AE4587"/>
      <c r="AF4587"/>
      <c r="AG4587"/>
      <c r="AH4587"/>
      <c r="AI4587"/>
      <c r="AJ4587"/>
    </row>
    <row r="4588" spans="1:36" s="223" customFormat="1" x14ac:dyDescent="0.2">
      <c r="A4588" s="11"/>
      <c r="B4588"/>
      <c r="C4588"/>
      <c r="D4588" s="152"/>
      <c r="E4588" s="152"/>
      <c r="F4588"/>
      <c r="G4588" s="152"/>
      <c r="I4588" s="224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  <c r="Z4588"/>
      <c r="AA4588"/>
      <c r="AB4588"/>
      <c r="AC4588"/>
      <c r="AD4588"/>
      <c r="AE4588"/>
      <c r="AF4588"/>
      <c r="AG4588"/>
      <c r="AH4588"/>
      <c r="AI4588"/>
      <c r="AJ4588"/>
    </row>
    <row r="4589" spans="1:36" s="223" customFormat="1" x14ac:dyDescent="0.2">
      <c r="A4589" s="11"/>
      <c r="B4589"/>
      <c r="C4589"/>
      <c r="D4589" s="152"/>
      <c r="E4589" s="152"/>
      <c r="F4589"/>
      <c r="G4589" s="152"/>
      <c r="I4589" s="224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  <c r="Z4589"/>
      <c r="AA4589"/>
      <c r="AB4589"/>
      <c r="AC4589"/>
      <c r="AD4589"/>
      <c r="AE4589"/>
      <c r="AF4589"/>
      <c r="AG4589"/>
      <c r="AH4589"/>
      <c r="AI4589"/>
      <c r="AJ4589"/>
    </row>
    <row r="4590" spans="1:36" s="223" customFormat="1" x14ac:dyDescent="0.2">
      <c r="A4590" s="11"/>
      <c r="B4590"/>
      <c r="C4590"/>
      <c r="D4590" s="152"/>
      <c r="E4590" s="152"/>
      <c r="F4590"/>
      <c r="G4590" s="152"/>
      <c r="I4590" s="224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  <c r="Z4590"/>
      <c r="AA4590"/>
      <c r="AB4590"/>
      <c r="AC4590"/>
      <c r="AD4590"/>
      <c r="AE4590"/>
      <c r="AF4590"/>
      <c r="AG4590"/>
      <c r="AH4590"/>
      <c r="AI4590"/>
      <c r="AJ4590"/>
    </row>
    <row r="4591" spans="1:36" s="223" customFormat="1" x14ac:dyDescent="0.2">
      <c r="A4591" s="11"/>
      <c r="B4591"/>
      <c r="C4591"/>
      <c r="D4591" s="152"/>
      <c r="E4591" s="152"/>
      <c r="F4591"/>
      <c r="G4591" s="152"/>
      <c r="I4591" s="224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  <c r="Z4591"/>
      <c r="AA4591"/>
      <c r="AB4591"/>
      <c r="AC4591"/>
      <c r="AD4591"/>
      <c r="AE4591"/>
      <c r="AF4591"/>
      <c r="AG4591"/>
      <c r="AH4591"/>
      <c r="AI4591"/>
      <c r="AJ4591"/>
    </row>
    <row r="4592" spans="1:36" s="223" customFormat="1" x14ac:dyDescent="0.2">
      <c r="A4592" s="11"/>
      <c r="B4592"/>
      <c r="C4592"/>
      <c r="D4592" s="152"/>
      <c r="E4592" s="152"/>
      <c r="F4592"/>
      <c r="G4592" s="152"/>
      <c r="I4592" s="224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  <c r="Z4592"/>
      <c r="AA4592"/>
      <c r="AB4592"/>
      <c r="AC4592"/>
      <c r="AD4592"/>
      <c r="AE4592"/>
      <c r="AF4592"/>
      <c r="AG4592"/>
      <c r="AH4592"/>
      <c r="AI4592"/>
      <c r="AJ4592"/>
    </row>
    <row r="4593" spans="1:36" s="223" customFormat="1" x14ac:dyDescent="0.2">
      <c r="A4593" s="11"/>
      <c r="B4593"/>
      <c r="C4593"/>
      <c r="D4593" s="152"/>
      <c r="E4593" s="152"/>
      <c r="F4593"/>
      <c r="G4593" s="152"/>
      <c r="I4593" s="224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  <c r="Z4593"/>
      <c r="AA4593"/>
      <c r="AB4593"/>
      <c r="AC4593"/>
      <c r="AD4593"/>
      <c r="AE4593"/>
      <c r="AF4593"/>
      <c r="AG4593"/>
      <c r="AH4593"/>
      <c r="AI4593"/>
      <c r="AJ4593"/>
    </row>
    <row r="4594" spans="1:36" s="223" customFormat="1" x14ac:dyDescent="0.2">
      <c r="A4594" s="11"/>
      <c r="B4594"/>
      <c r="C4594"/>
      <c r="D4594" s="152"/>
      <c r="E4594" s="152"/>
      <c r="F4594"/>
      <c r="G4594" s="152"/>
      <c r="I4594" s="22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  <c r="Z4594"/>
      <c r="AA4594"/>
      <c r="AB4594"/>
      <c r="AC4594"/>
      <c r="AD4594"/>
      <c r="AE4594"/>
      <c r="AF4594"/>
      <c r="AG4594"/>
      <c r="AH4594"/>
      <c r="AI4594"/>
      <c r="AJ4594"/>
    </row>
    <row r="4595" spans="1:36" s="223" customFormat="1" x14ac:dyDescent="0.2">
      <c r="A4595" s="11"/>
      <c r="B4595"/>
      <c r="C4595"/>
      <c r="D4595" s="152"/>
      <c r="E4595" s="152"/>
      <c r="F4595"/>
      <c r="G4595" s="152"/>
      <c r="I4595" s="224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  <c r="Z4595"/>
      <c r="AA4595"/>
      <c r="AB4595"/>
      <c r="AC4595"/>
      <c r="AD4595"/>
      <c r="AE4595"/>
      <c r="AF4595"/>
      <c r="AG4595"/>
      <c r="AH4595"/>
      <c r="AI4595"/>
      <c r="AJ4595"/>
    </row>
    <row r="4596" spans="1:36" s="223" customFormat="1" x14ac:dyDescent="0.2">
      <c r="A4596" s="11"/>
      <c r="B4596"/>
      <c r="C4596"/>
      <c r="D4596" s="152"/>
      <c r="E4596" s="152"/>
      <c r="F4596"/>
      <c r="G4596" s="152"/>
      <c r="I4596" s="224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  <c r="Z4596"/>
      <c r="AA4596"/>
      <c r="AB4596"/>
      <c r="AC4596"/>
      <c r="AD4596"/>
      <c r="AE4596"/>
      <c r="AF4596"/>
      <c r="AG4596"/>
      <c r="AH4596"/>
      <c r="AI4596"/>
      <c r="AJ4596"/>
    </row>
    <row r="4597" spans="1:36" s="223" customFormat="1" x14ac:dyDescent="0.2">
      <c r="A4597" s="11"/>
      <c r="B4597"/>
      <c r="C4597"/>
      <c r="D4597" s="152"/>
      <c r="E4597" s="152"/>
      <c r="F4597"/>
      <c r="G4597" s="152"/>
      <c r="I4597" s="224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  <c r="Z4597"/>
      <c r="AA4597"/>
      <c r="AB4597"/>
      <c r="AC4597"/>
      <c r="AD4597"/>
      <c r="AE4597"/>
      <c r="AF4597"/>
      <c r="AG4597"/>
      <c r="AH4597"/>
      <c r="AI4597"/>
      <c r="AJ4597"/>
    </row>
    <row r="4598" spans="1:36" s="223" customFormat="1" x14ac:dyDescent="0.2">
      <c r="A4598" s="11"/>
      <c r="B4598"/>
      <c r="C4598"/>
      <c r="D4598" s="152"/>
      <c r="E4598" s="152"/>
      <c r="F4598"/>
      <c r="G4598" s="152"/>
      <c r="I4598" s="224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  <c r="Z4598"/>
      <c r="AA4598"/>
      <c r="AB4598"/>
      <c r="AC4598"/>
      <c r="AD4598"/>
      <c r="AE4598"/>
      <c r="AF4598"/>
      <c r="AG4598"/>
      <c r="AH4598"/>
      <c r="AI4598"/>
      <c r="AJ4598"/>
    </row>
    <row r="4599" spans="1:36" s="223" customFormat="1" x14ac:dyDescent="0.2">
      <c r="A4599" s="11"/>
      <c r="B4599"/>
      <c r="C4599"/>
      <c r="D4599" s="152"/>
      <c r="E4599" s="152"/>
      <c r="F4599"/>
      <c r="G4599" s="152"/>
      <c r="I4599" s="224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  <c r="Z4599"/>
      <c r="AA4599"/>
      <c r="AB4599"/>
      <c r="AC4599"/>
      <c r="AD4599"/>
      <c r="AE4599"/>
      <c r="AF4599"/>
      <c r="AG4599"/>
      <c r="AH4599"/>
      <c r="AI4599"/>
      <c r="AJ4599"/>
    </row>
    <row r="4600" spans="1:36" s="223" customFormat="1" x14ac:dyDescent="0.2">
      <c r="A4600" s="11"/>
      <c r="B4600"/>
      <c r="C4600"/>
      <c r="D4600" s="152"/>
      <c r="E4600" s="152"/>
      <c r="F4600"/>
      <c r="G4600" s="152"/>
      <c r="I4600" s="224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  <c r="Z4600"/>
      <c r="AA4600"/>
      <c r="AB4600"/>
      <c r="AC4600"/>
      <c r="AD4600"/>
      <c r="AE4600"/>
      <c r="AF4600"/>
      <c r="AG4600"/>
      <c r="AH4600"/>
      <c r="AI4600"/>
      <c r="AJ4600"/>
    </row>
    <row r="4601" spans="1:36" s="223" customFormat="1" x14ac:dyDescent="0.2">
      <c r="A4601" s="11"/>
      <c r="B4601"/>
      <c r="C4601"/>
      <c r="D4601" s="152"/>
      <c r="E4601" s="152"/>
      <c r="F4601"/>
      <c r="G4601" s="152"/>
      <c r="I4601" s="224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  <c r="Z4601"/>
      <c r="AA4601"/>
      <c r="AB4601"/>
      <c r="AC4601"/>
      <c r="AD4601"/>
      <c r="AE4601"/>
      <c r="AF4601"/>
      <c r="AG4601"/>
      <c r="AH4601"/>
      <c r="AI4601"/>
      <c r="AJ4601"/>
    </row>
    <row r="4602" spans="1:36" s="223" customFormat="1" x14ac:dyDescent="0.2">
      <c r="A4602" s="11"/>
      <c r="B4602"/>
      <c r="C4602"/>
      <c r="D4602" s="152"/>
      <c r="E4602" s="152"/>
      <c r="F4602"/>
      <c r="G4602" s="152"/>
      <c r="I4602" s="224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  <c r="Z4602"/>
      <c r="AA4602"/>
      <c r="AB4602"/>
      <c r="AC4602"/>
      <c r="AD4602"/>
      <c r="AE4602"/>
      <c r="AF4602"/>
      <c r="AG4602"/>
      <c r="AH4602"/>
      <c r="AI4602"/>
      <c r="AJ4602"/>
    </row>
    <row r="4603" spans="1:36" s="223" customFormat="1" x14ac:dyDescent="0.2">
      <c r="A4603" s="11"/>
      <c r="B4603"/>
      <c r="C4603"/>
      <c r="D4603" s="152"/>
      <c r="E4603" s="152"/>
      <c r="F4603"/>
      <c r="G4603" s="152"/>
      <c r="I4603" s="224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  <c r="Z4603"/>
      <c r="AA4603"/>
      <c r="AB4603"/>
      <c r="AC4603"/>
      <c r="AD4603"/>
      <c r="AE4603"/>
      <c r="AF4603"/>
      <c r="AG4603"/>
      <c r="AH4603"/>
      <c r="AI4603"/>
      <c r="AJ4603"/>
    </row>
    <row r="4604" spans="1:36" s="223" customFormat="1" x14ac:dyDescent="0.2">
      <c r="A4604" s="11"/>
      <c r="B4604"/>
      <c r="C4604"/>
      <c r="D4604" s="152"/>
      <c r="E4604" s="152"/>
      <c r="F4604"/>
      <c r="G4604" s="152"/>
      <c r="I4604" s="22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  <c r="Z4604"/>
      <c r="AA4604"/>
      <c r="AB4604"/>
      <c r="AC4604"/>
      <c r="AD4604"/>
      <c r="AE4604"/>
      <c r="AF4604"/>
      <c r="AG4604"/>
      <c r="AH4604"/>
      <c r="AI4604"/>
      <c r="AJ4604"/>
    </row>
    <row r="4605" spans="1:36" s="223" customFormat="1" x14ac:dyDescent="0.2">
      <c r="A4605" s="11"/>
      <c r="B4605"/>
      <c r="C4605"/>
      <c r="D4605" s="152"/>
      <c r="E4605" s="152"/>
      <c r="F4605"/>
      <c r="G4605" s="152"/>
      <c r="I4605" s="224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  <c r="Z4605"/>
      <c r="AA4605"/>
      <c r="AB4605"/>
      <c r="AC4605"/>
      <c r="AD4605"/>
      <c r="AE4605"/>
      <c r="AF4605"/>
      <c r="AG4605"/>
      <c r="AH4605"/>
      <c r="AI4605"/>
      <c r="AJ4605"/>
    </row>
    <row r="4606" spans="1:36" s="223" customFormat="1" x14ac:dyDescent="0.2">
      <c r="A4606" s="11"/>
      <c r="B4606"/>
      <c r="C4606"/>
      <c r="D4606" s="152"/>
      <c r="E4606" s="152"/>
      <c r="F4606"/>
      <c r="G4606" s="152"/>
      <c r="I4606" s="224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  <c r="Z4606"/>
      <c r="AA4606"/>
      <c r="AB4606"/>
      <c r="AC4606"/>
      <c r="AD4606"/>
      <c r="AE4606"/>
      <c r="AF4606"/>
      <c r="AG4606"/>
      <c r="AH4606"/>
      <c r="AI4606"/>
      <c r="AJ4606"/>
    </row>
    <row r="4607" spans="1:36" s="223" customFormat="1" x14ac:dyDescent="0.2">
      <c r="A4607" s="11"/>
      <c r="B4607"/>
      <c r="C4607"/>
      <c r="D4607" s="152"/>
      <c r="E4607" s="152"/>
      <c r="F4607"/>
      <c r="G4607" s="152"/>
      <c r="I4607" s="224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  <c r="Z4607"/>
      <c r="AA4607"/>
      <c r="AB4607"/>
      <c r="AC4607"/>
      <c r="AD4607"/>
      <c r="AE4607"/>
      <c r="AF4607"/>
      <c r="AG4607"/>
      <c r="AH4607"/>
      <c r="AI4607"/>
      <c r="AJ4607"/>
    </row>
    <row r="4608" spans="1:36" s="223" customFormat="1" x14ac:dyDescent="0.2">
      <c r="A4608" s="11"/>
      <c r="B4608"/>
      <c r="C4608"/>
      <c r="D4608" s="152"/>
      <c r="E4608" s="152"/>
      <c r="F4608"/>
      <c r="G4608" s="152"/>
      <c r="I4608" s="224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  <c r="Z4608"/>
      <c r="AA4608"/>
      <c r="AB4608"/>
      <c r="AC4608"/>
      <c r="AD4608"/>
      <c r="AE4608"/>
      <c r="AF4608"/>
      <c r="AG4608"/>
      <c r="AH4608"/>
      <c r="AI4608"/>
      <c r="AJ4608"/>
    </row>
    <row r="4609" spans="1:36" s="223" customFormat="1" x14ac:dyDescent="0.2">
      <c r="A4609" s="11"/>
      <c r="B4609"/>
      <c r="C4609"/>
      <c r="D4609" s="152"/>
      <c r="E4609" s="152"/>
      <c r="F4609"/>
      <c r="G4609" s="152"/>
      <c r="I4609" s="224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  <c r="Z4609"/>
      <c r="AA4609"/>
      <c r="AB4609"/>
      <c r="AC4609"/>
      <c r="AD4609"/>
      <c r="AE4609"/>
      <c r="AF4609"/>
      <c r="AG4609"/>
      <c r="AH4609"/>
      <c r="AI4609"/>
      <c r="AJ4609"/>
    </row>
    <row r="4610" spans="1:36" s="223" customFormat="1" x14ac:dyDescent="0.2">
      <c r="A4610" s="11"/>
      <c r="B4610"/>
      <c r="C4610"/>
      <c r="D4610" s="152"/>
      <c r="E4610" s="152"/>
      <c r="F4610"/>
      <c r="G4610" s="152"/>
      <c r="I4610" s="224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  <c r="Z4610"/>
      <c r="AA4610"/>
      <c r="AB4610"/>
      <c r="AC4610"/>
      <c r="AD4610"/>
      <c r="AE4610"/>
      <c r="AF4610"/>
      <c r="AG4610"/>
      <c r="AH4610"/>
      <c r="AI4610"/>
      <c r="AJ4610"/>
    </row>
    <row r="4611" spans="1:36" s="223" customFormat="1" x14ac:dyDescent="0.2">
      <c r="A4611" s="11"/>
      <c r="B4611"/>
      <c r="C4611"/>
      <c r="D4611" s="152"/>
      <c r="E4611" s="152"/>
      <c r="F4611"/>
      <c r="G4611" s="152"/>
      <c r="I4611" s="224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  <c r="Z4611"/>
      <c r="AA4611"/>
      <c r="AB4611"/>
      <c r="AC4611"/>
      <c r="AD4611"/>
      <c r="AE4611"/>
      <c r="AF4611"/>
      <c r="AG4611"/>
      <c r="AH4611"/>
      <c r="AI4611"/>
      <c r="AJ4611"/>
    </row>
    <row r="4612" spans="1:36" s="223" customFormat="1" x14ac:dyDescent="0.2">
      <c r="A4612" s="11"/>
      <c r="B4612"/>
      <c r="C4612"/>
      <c r="D4612" s="152"/>
      <c r="E4612" s="152"/>
      <c r="F4612"/>
      <c r="G4612" s="152"/>
      <c r="I4612" s="224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  <c r="Z4612"/>
      <c r="AA4612"/>
      <c r="AB4612"/>
      <c r="AC4612"/>
      <c r="AD4612"/>
      <c r="AE4612"/>
      <c r="AF4612"/>
      <c r="AG4612"/>
      <c r="AH4612"/>
      <c r="AI4612"/>
      <c r="AJ4612"/>
    </row>
    <row r="4613" spans="1:36" s="223" customFormat="1" x14ac:dyDescent="0.2">
      <c r="A4613" s="11"/>
      <c r="B4613"/>
      <c r="C4613"/>
      <c r="D4613" s="152"/>
      <c r="E4613" s="152"/>
      <c r="F4613"/>
      <c r="G4613" s="152"/>
      <c r="I4613" s="224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  <c r="Z4613"/>
      <c r="AA4613"/>
      <c r="AB4613"/>
      <c r="AC4613"/>
      <c r="AD4613"/>
      <c r="AE4613"/>
      <c r="AF4613"/>
      <c r="AG4613"/>
      <c r="AH4613"/>
      <c r="AI4613"/>
      <c r="AJ4613"/>
    </row>
    <row r="4614" spans="1:36" s="223" customFormat="1" x14ac:dyDescent="0.2">
      <c r="A4614" s="11"/>
      <c r="B4614"/>
      <c r="C4614"/>
      <c r="D4614" s="152"/>
      <c r="E4614" s="152"/>
      <c r="F4614"/>
      <c r="G4614" s="152"/>
      <c r="I4614" s="22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  <c r="Z4614"/>
      <c r="AA4614"/>
      <c r="AB4614"/>
      <c r="AC4614"/>
      <c r="AD4614"/>
      <c r="AE4614"/>
      <c r="AF4614"/>
      <c r="AG4614"/>
      <c r="AH4614"/>
      <c r="AI4614"/>
      <c r="AJ4614"/>
    </row>
    <row r="4615" spans="1:36" s="223" customFormat="1" x14ac:dyDescent="0.2">
      <c r="A4615" s="11"/>
      <c r="B4615"/>
      <c r="C4615"/>
      <c r="D4615" s="152"/>
      <c r="E4615" s="152"/>
      <c r="F4615"/>
      <c r="G4615" s="152"/>
      <c r="I4615" s="224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  <c r="Z4615"/>
      <c r="AA4615"/>
      <c r="AB4615"/>
      <c r="AC4615"/>
      <c r="AD4615"/>
      <c r="AE4615"/>
      <c r="AF4615"/>
      <c r="AG4615"/>
      <c r="AH4615"/>
      <c r="AI4615"/>
      <c r="AJ4615"/>
    </row>
    <row r="4616" spans="1:36" s="223" customFormat="1" x14ac:dyDescent="0.2">
      <c r="A4616" s="11"/>
      <c r="B4616"/>
      <c r="C4616"/>
      <c r="D4616" s="152"/>
      <c r="E4616" s="152"/>
      <c r="F4616"/>
      <c r="G4616" s="152"/>
      <c r="I4616" s="224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  <c r="Z4616"/>
      <c r="AA4616"/>
      <c r="AB4616"/>
      <c r="AC4616"/>
      <c r="AD4616"/>
      <c r="AE4616"/>
      <c r="AF4616"/>
      <c r="AG4616"/>
      <c r="AH4616"/>
      <c r="AI4616"/>
      <c r="AJ4616"/>
    </row>
    <row r="4617" spans="1:36" s="223" customFormat="1" x14ac:dyDescent="0.2">
      <c r="A4617" s="11"/>
      <c r="B4617"/>
      <c r="C4617"/>
      <c r="D4617" s="152"/>
      <c r="E4617" s="152"/>
      <c r="F4617"/>
      <c r="G4617" s="152"/>
      <c r="I4617" s="224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  <c r="Z4617"/>
      <c r="AA4617"/>
      <c r="AB4617"/>
      <c r="AC4617"/>
      <c r="AD4617"/>
      <c r="AE4617"/>
      <c r="AF4617"/>
      <c r="AG4617"/>
      <c r="AH4617"/>
      <c r="AI4617"/>
      <c r="AJ4617"/>
    </row>
    <row r="4618" spans="1:36" s="223" customFormat="1" x14ac:dyDescent="0.2">
      <c r="A4618" s="11"/>
      <c r="B4618"/>
      <c r="C4618"/>
      <c r="D4618" s="152"/>
      <c r="E4618" s="152"/>
      <c r="F4618"/>
      <c r="G4618" s="152"/>
      <c r="I4618" s="224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  <c r="Z4618"/>
      <c r="AA4618"/>
      <c r="AB4618"/>
      <c r="AC4618"/>
      <c r="AD4618"/>
      <c r="AE4618"/>
      <c r="AF4618"/>
      <c r="AG4618"/>
      <c r="AH4618"/>
      <c r="AI4618"/>
      <c r="AJ4618"/>
    </row>
    <row r="4619" spans="1:36" s="223" customFormat="1" x14ac:dyDescent="0.2">
      <c r="A4619" s="11"/>
      <c r="B4619"/>
      <c r="C4619"/>
      <c r="D4619" s="152"/>
      <c r="E4619" s="152"/>
      <c r="F4619"/>
      <c r="G4619" s="152"/>
      <c r="I4619" s="224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  <c r="Z4619"/>
      <c r="AA4619"/>
      <c r="AB4619"/>
      <c r="AC4619"/>
      <c r="AD4619"/>
      <c r="AE4619"/>
      <c r="AF4619"/>
      <c r="AG4619"/>
      <c r="AH4619"/>
      <c r="AI4619"/>
      <c r="AJ4619"/>
    </row>
    <row r="4620" spans="1:36" s="223" customFormat="1" x14ac:dyDescent="0.2">
      <c r="A4620" s="11"/>
      <c r="B4620"/>
      <c r="C4620"/>
      <c r="D4620" s="152"/>
      <c r="E4620" s="152"/>
      <c r="F4620"/>
      <c r="G4620" s="152"/>
      <c r="I4620" s="224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  <c r="Z4620"/>
      <c r="AA4620"/>
      <c r="AB4620"/>
      <c r="AC4620"/>
      <c r="AD4620"/>
      <c r="AE4620"/>
      <c r="AF4620"/>
      <c r="AG4620"/>
      <c r="AH4620"/>
      <c r="AI4620"/>
      <c r="AJ4620"/>
    </row>
    <row r="4621" spans="1:36" s="223" customFormat="1" x14ac:dyDescent="0.2">
      <c r="A4621" s="11"/>
      <c r="B4621"/>
      <c r="C4621"/>
      <c r="D4621" s="152"/>
      <c r="E4621" s="152"/>
      <c r="F4621"/>
      <c r="G4621" s="152"/>
      <c r="I4621" s="224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  <c r="Z4621"/>
      <c r="AA4621"/>
      <c r="AB4621"/>
      <c r="AC4621"/>
      <c r="AD4621"/>
      <c r="AE4621"/>
      <c r="AF4621"/>
      <c r="AG4621"/>
      <c r="AH4621"/>
      <c r="AI4621"/>
      <c r="AJ4621"/>
    </row>
    <row r="4622" spans="1:36" s="223" customFormat="1" x14ac:dyDescent="0.2">
      <c r="A4622" s="11"/>
      <c r="B4622"/>
      <c r="C4622"/>
      <c r="D4622" s="152"/>
      <c r="E4622" s="152"/>
      <c r="F4622"/>
      <c r="G4622" s="152"/>
      <c r="I4622" s="224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  <c r="Z4622"/>
      <c r="AA4622"/>
      <c r="AB4622"/>
      <c r="AC4622"/>
      <c r="AD4622"/>
      <c r="AE4622"/>
      <c r="AF4622"/>
      <c r="AG4622"/>
      <c r="AH4622"/>
      <c r="AI4622"/>
      <c r="AJ4622"/>
    </row>
    <row r="4623" spans="1:36" s="223" customFormat="1" x14ac:dyDescent="0.2">
      <c r="A4623" s="11"/>
      <c r="B4623"/>
      <c r="C4623"/>
      <c r="D4623" s="152"/>
      <c r="E4623" s="152"/>
      <c r="F4623"/>
      <c r="G4623" s="152"/>
      <c r="I4623" s="224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  <c r="Z4623"/>
      <c r="AA4623"/>
      <c r="AB4623"/>
      <c r="AC4623"/>
      <c r="AD4623"/>
      <c r="AE4623"/>
      <c r="AF4623"/>
      <c r="AG4623"/>
      <c r="AH4623"/>
      <c r="AI4623"/>
      <c r="AJ4623"/>
    </row>
    <row r="4624" spans="1:36" s="223" customFormat="1" x14ac:dyDescent="0.2">
      <c r="A4624" s="11"/>
      <c r="B4624"/>
      <c r="C4624"/>
      <c r="D4624" s="152"/>
      <c r="E4624" s="152"/>
      <c r="F4624"/>
      <c r="G4624" s="152"/>
      <c r="I4624" s="2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  <c r="Z4624"/>
      <c r="AA4624"/>
      <c r="AB4624"/>
      <c r="AC4624"/>
      <c r="AD4624"/>
      <c r="AE4624"/>
      <c r="AF4624"/>
      <c r="AG4624"/>
      <c r="AH4624"/>
      <c r="AI4624"/>
      <c r="AJ4624"/>
    </row>
    <row r="4625" spans="1:36" s="223" customFormat="1" x14ac:dyDescent="0.2">
      <c r="A4625" s="11"/>
      <c r="B4625"/>
      <c r="C4625"/>
      <c r="D4625" s="152"/>
      <c r="E4625" s="152"/>
      <c r="F4625"/>
      <c r="G4625" s="152"/>
      <c r="I4625" s="224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  <c r="Z4625"/>
      <c r="AA4625"/>
      <c r="AB4625"/>
      <c r="AC4625"/>
      <c r="AD4625"/>
      <c r="AE4625"/>
      <c r="AF4625"/>
      <c r="AG4625"/>
      <c r="AH4625"/>
      <c r="AI4625"/>
      <c r="AJ4625"/>
    </row>
    <row r="4626" spans="1:36" s="223" customFormat="1" x14ac:dyDescent="0.2">
      <c r="A4626" s="11"/>
      <c r="B4626"/>
      <c r="C4626"/>
      <c r="D4626" s="152"/>
      <c r="E4626" s="152"/>
      <c r="F4626"/>
      <c r="G4626" s="152"/>
      <c r="I4626" s="224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  <c r="Z4626"/>
      <c r="AA4626"/>
      <c r="AB4626"/>
      <c r="AC4626"/>
      <c r="AD4626"/>
      <c r="AE4626"/>
      <c r="AF4626"/>
      <c r="AG4626"/>
      <c r="AH4626"/>
      <c r="AI4626"/>
      <c r="AJ4626"/>
    </row>
    <row r="4627" spans="1:36" s="223" customFormat="1" x14ac:dyDescent="0.2">
      <c r="A4627" s="11"/>
      <c r="B4627"/>
      <c r="C4627"/>
      <c r="D4627" s="152"/>
      <c r="E4627" s="152"/>
      <c r="F4627"/>
      <c r="G4627" s="152"/>
      <c r="I4627" s="224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  <c r="Z4627"/>
      <c r="AA4627"/>
      <c r="AB4627"/>
      <c r="AC4627"/>
      <c r="AD4627"/>
      <c r="AE4627"/>
      <c r="AF4627"/>
      <c r="AG4627"/>
      <c r="AH4627"/>
      <c r="AI4627"/>
      <c r="AJ4627"/>
    </row>
    <row r="4628" spans="1:36" s="223" customFormat="1" x14ac:dyDescent="0.2">
      <c r="A4628" s="11"/>
      <c r="B4628"/>
      <c r="C4628"/>
      <c r="D4628" s="152"/>
      <c r="E4628" s="152"/>
      <c r="F4628"/>
      <c r="G4628" s="152"/>
      <c r="I4628" s="224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  <c r="Z4628"/>
      <c r="AA4628"/>
      <c r="AB4628"/>
      <c r="AC4628"/>
      <c r="AD4628"/>
      <c r="AE4628"/>
      <c r="AF4628"/>
      <c r="AG4628"/>
      <c r="AH4628"/>
      <c r="AI4628"/>
      <c r="AJ4628"/>
    </row>
    <row r="4629" spans="1:36" s="223" customFormat="1" x14ac:dyDescent="0.2">
      <c r="A4629" s="11"/>
      <c r="B4629"/>
      <c r="C4629"/>
      <c r="D4629" s="152"/>
      <c r="E4629" s="152"/>
      <c r="F4629"/>
      <c r="G4629" s="152"/>
      <c r="I4629" s="224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  <c r="Z4629"/>
      <c r="AA4629"/>
      <c r="AB4629"/>
      <c r="AC4629"/>
      <c r="AD4629"/>
      <c r="AE4629"/>
      <c r="AF4629"/>
      <c r="AG4629"/>
      <c r="AH4629"/>
      <c r="AI4629"/>
      <c r="AJ4629"/>
    </row>
    <row r="4630" spans="1:36" s="223" customFormat="1" x14ac:dyDescent="0.2">
      <c r="A4630" s="11"/>
      <c r="B4630"/>
      <c r="C4630"/>
      <c r="D4630" s="152"/>
      <c r="E4630" s="152"/>
      <c r="F4630"/>
      <c r="G4630" s="152"/>
      <c r="I4630" s="224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  <c r="Z4630"/>
      <c r="AA4630"/>
      <c r="AB4630"/>
      <c r="AC4630"/>
      <c r="AD4630"/>
      <c r="AE4630"/>
      <c r="AF4630"/>
      <c r="AG4630"/>
      <c r="AH4630"/>
      <c r="AI4630"/>
      <c r="AJ4630"/>
    </row>
    <row r="4631" spans="1:36" s="223" customFormat="1" x14ac:dyDescent="0.2">
      <c r="A4631" s="11"/>
      <c r="B4631"/>
      <c r="C4631"/>
      <c r="D4631" s="152"/>
      <c r="E4631" s="152"/>
      <c r="F4631"/>
      <c r="G4631" s="152"/>
      <c r="I4631" s="224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  <c r="Z4631"/>
      <c r="AA4631"/>
      <c r="AB4631"/>
      <c r="AC4631"/>
      <c r="AD4631"/>
      <c r="AE4631"/>
      <c r="AF4631"/>
      <c r="AG4631"/>
      <c r="AH4631"/>
      <c r="AI4631"/>
      <c r="AJ4631"/>
    </row>
    <row r="4632" spans="1:36" s="223" customFormat="1" x14ac:dyDescent="0.2">
      <c r="A4632" s="11"/>
      <c r="B4632"/>
      <c r="C4632"/>
      <c r="D4632" s="152"/>
      <c r="E4632" s="152"/>
      <c r="F4632"/>
      <c r="G4632" s="152"/>
      <c r="I4632" s="224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  <c r="Z4632"/>
      <c r="AA4632"/>
      <c r="AB4632"/>
      <c r="AC4632"/>
      <c r="AD4632"/>
      <c r="AE4632"/>
      <c r="AF4632"/>
      <c r="AG4632"/>
      <c r="AH4632"/>
      <c r="AI4632"/>
      <c r="AJ4632"/>
    </row>
    <row r="4633" spans="1:36" s="223" customFormat="1" x14ac:dyDescent="0.2">
      <c r="A4633" s="11"/>
      <c r="B4633"/>
      <c r="C4633"/>
      <c r="D4633" s="152"/>
      <c r="E4633" s="152"/>
      <c r="F4633"/>
      <c r="G4633" s="152"/>
      <c r="I4633" s="224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  <c r="Z4633"/>
      <c r="AA4633"/>
      <c r="AB4633"/>
      <c r="AC4633"/>
      <c r="AD4633"/>
      <c r="AE4633"/>
      <c r="AF4633"/>
      <c r="AG4633"/>
      <c r="AH4633"/>
      <c r="AI4633"/>
      <c r="AJ4633"/>
    </row>
    <row r="4634" spans="1:36" s="223" customFormat="1" x14ac:dyDescent="0.2">
      <c r="A4634" s="11"/>
      <c r="B4634"/>
      <c r="C4634"/>
      <c r="D4634" s="152"/>
      <c r="E4634" s="152"/>
      <c r="F4634"/>
      <c r="G4634" s="152"/>
      <c r="I4634" s="22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  <c r="Z4634"/>
      <c r="AA4634"/>
      <c r="AB4634"/>
      <c r="AC4634"/>
      <c r="AD4634"/>
      <c r="AE4634"/>
      <c r="AF4634"/>
      <c r="AG4634"/>
      <c r="AH4634"/>
      <c r="AI4634"/>
      <c r="AJ4634"/>
    </row>
    <row r="4635" spans="1:36" s="223" customFormat="1" x14ac:dyDescent="0.2">
      <c r="A4635" s="11"/>
      <c r="B4635"/>
      <c r="C4635"/>
      <c r="D4635" s="152"/>
      <c r="E4635" s="152"/>
      <c r="F4635"/>
      <c r="G4635" s="152"/>
      <c r="I4635" s="224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  <c r="Z4635"/>
      <c r="AA4635"/>
      <c r="AB4635"/>
      <c r="AC4635"/>
      <c r="AD4635"/>
      <c r="AE4635"/>
      <c r="AF4635"/>
      <c r="AG4635"/>
      <c r="AH4635"/>
      <c r="AI4635"/>
      <c r="AJ4635"/>
    </row>
    <row r="4636" spans="1:36" s="223" customFormat="1" x14ac:dyDescent="0.2">
      <c r="A4636" s="11"/>
      <c r="B4636"/>
      <c r="C4636"/>
      <c r="D4636" s="152"/>
      <c r="E4636" s="152"/>
      <c r="F4636"/>
      <c r="G4636" s="152"/>
      <c r="I4636" s="224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  <c r="Z4636"/>
      <c r="AA4636"/>
      <c r="AB4636"/>
      <c r="AC4636"/>
      <c r="AD4636"/>
      <c r="AE4636"/>
      <c r="AF4636"/>
      <c r="AG4636"/>
      <c r="AH4636"/>
      <c r="AI4636"/>
      <c r="AJ4636"/>
    </row>
    <row r="4637" spans="1:36" s="223" customFormat="1" x14ac:dyDescent="0.2">
      <c r="A4637" s="11"/>
      <c r="B4637"/>
      <c r="C4637"/>
      <c r="D4637" s="152"/>
      <c r="E4637" s="152"/>
      <c r="F4637"/>
      <c r="G4637" s="152"/>
      <c r="I4637" s="224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  <c r="Z4637"/>
      <c r="AA4637"/>
      <c r="AB4637"/>
      <c r="AC4637"/>
      <c r="AD4637"/>
      <c r="AE4637"/>
      <c r="AF4637"/>
      <c r="AG4637"/>
      <c r="AH4637"/>
      <c r="AI4637"/>
      <c r="AJ4637"/>
    </row>
    <row r="4638" spans="1:36" s="223" customFormat="1" x14ac:dyDescent="0.2">
      <c r="A4638" s="11"/>
      <c r="B4638"/>
      <c r="C4638"/>
      <c r="D4638" s="152"/>
      <c r="E4638" s="152"/>
      <c r="F4638"/>
      <c r="G4638" s="152"/>
      <c r="I4638" s="224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  <c r="Z4638"/>
      <c r="AA4638"/>
      <c r="AB4638"/>
      <c r="AC4638"/>
      <c r="AD4638"/>
      <c r="AE4638"/>
      <c r="AF4638"/>
      <c r="AG4638"/>
      <c r="AH4638"/>
      <c r="AI4638"/>
      <c r="AJ4638"/>
    </row>
    <row r="4639" spans="1:36" s="223" customFormat="1" x14ac:dyDescent="0.2">
      <c r="A4639" s="11"/>
      <c r="B4639"/>
      <c r="C4639"/>
      <c r="D4639" s="152"/>
      <c r="E4639" s="152"/>
      <c r="F4639"/>
      <c r="G4639" s="152"/>
      <c r="I4639" s="224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  <c r="Z4639"/>
      <c r="AA4639"/>
      <c r="AB4639"/>
      <c r="AC4639"/>
      <c r="AD4639"/>
      <c r="AE4639"/>
      <c r="AF4639"/>
      <c r="AG4639"/>
      <c r="AH4639"/>
      <c r="AI4639"/>
      <c r="AJ4639"/>
    </row>
    <row r="4640" spans="1:36" s="223" customFormat="1" x14ac:dyDescent="0.2">
      <c r="A4640" s="11"/>
      <c r="B4640"/>
      <c r="C4640"/>
      <c r="D4640" s="152"/>
      <c r="E4640" s="152"/>
      <c r="F4640"/>
      <c r="G4640" s="152"/>
      <c r="I4640" s="224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  <c r="Z4640"/>
      <c r="AA4640"/>
      <c r="AB4640"/>
      <c r="AC4640"/>
      <c r="AD4640"/>
      <c r="AE4640"/>
      <c r="AF4640"/>
      <c r="AG4640"/>
      <c r="AH4640"/>
      <c r="AI4640"/>
      <c r="AJ4640"/>
    </row>
    <row r="4641" spans="1:36" s="223" customFormat="1" x14ac:dyDescent="0.2">
      <c r="A4641" s="11"/>
      <c r="B4641"/>
      <c r="C4641"/>
      <c r="D4641" s="152"/>
      <c r="E4641" s="152"/>
      <c r="F4641"/>
      <c r="G4641" s="152"/>
      <c r="I4641" s="224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  <c r="Z4641"/>
      <c r="AA4641"/>
      <c r="AB4641"/>
      <c r="AC4641"/>
      <c r="AD4641"/>
      <c r="AE4641"/>
      <c r="AF4641"/>
      <c r="AG4641"/>
      <c r="AH4641"/>
      <c r="AI4641"/>
      <c r="AJ4641"/>
    </row>
    <row r="4642" spans="1:36" s="223" customFormat="1" x14ac:dyDescent="0.2">
      <c r="A4642" s="11"/>
      <c r="B4642"/>
      <c r="C4642"/>
      <c r="D4642" s="152"/>
      <c r="E4642" s="152"/>
      <c r="F4642"/>
      <c r="G4642" s="152"/>
      <c r="I4642" s="224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  <c r="Z4642"/>
      <c r="AA4642"/>
      <c r="AB4642"/>
      <c r="AC4642"/>
      <c r="AD4642"/>
      <c r="AE4642"/>
      <c r="AF4642"/>
      <c r="AG4642"/>
      <c r="AH4642"/>
      <c r="AI4642"/>
      <c r="AJ4642"/>
    </row>
    <row r="4643" spans="1:36" s="223" customFormat="1" x14ac:dyDescent="0.2">
      <c r="A4643" s="11"/>
      <c r="B4643"/>
      <c r="C4643"/>
      <c r="D4643" s="152"/>
      <c r="E4643" s="152"/>
      <c r="F4643"/>
      <c r="G4643" s="152"/>
      <c r="I4643" s="224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  <c r="Z4643"/>
      <c r="AA4643"/>
      <c r="AB4643"/>
      <c r="AC4643"/>
      <c r="AD4643"/>
      <c r="AE4643"/>
      <c r="AF4643"/>
      <c r="AG4643"/>
      <c r="AH4643"/>
      <c r="AI4643"/>
      <c r="AJ4643"/>
    </row>
    <row r="4644" spans="1:36" s="223" customFormat="1" x14ac:dyDescent="0.2">
      <c r="A4644" s="11"/>
      <c r="B4644"/>
      <c r="C4644"/>
      <c r="D4644" s="152"/>
      <c r="E4644" s="152"/>
      <c r="F4644"/>
      <c r="G4644" s="152"/>
      <c r="I4644" s="22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  <c r="Z4644"/>
      <c r="AA4644"/>
      <c r="AB4644"/>
      <c r="AC4644"/>
      <c r="AD4644"/>
      <c r="AE4644"/>
      <c r="AF4644"/>
      <c r="AG4644"/>
      <c r="AH4644"/>
      <c r="AI4644"/>
      <c r="AJ4644"/>
    </row>
    <row r="4645" spans="1:36" s="223" customFormat="1" x14ac:dyDescent="0.2">
      <c r="A4645" s="11"/>
      <c r="B4645"/>
      <c r="C4645"/>
      <c r="D4645" s="152"/>
      <c r="E4645" s="152"/>
      <c r="F4645"/>
      <c r="G4645" s="152"/>
      <c r="I4645" s="224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  <c r="Z4645"/>
      <c r="AA4645"/>
      <c r="AB4645"/>
      <c r="AC4645"/>
      <c r="AD4645"/>
      <c r="AE4645"/>
      <c r="AF4645"/>
      <c r="AG4645"/>
      <c r="AH4645"/>
      <c r="AI4645"/>
      <c r="AJ4645"/>
    </row>
    <row r="4646" spans="1:36" s="223" customFormat="1" x14ac:dyDescent="0.2">
      <c r="A4646" s="11"/>
      <c r="B4646"/>
      <c r="C4646"/>
      <c r="D4646" s="152"/>
      <c r="E4646" s="152"/>
      <c r="F4646"/>
      <c r="G4646" s="152"/>
      <c r="I4646" s="224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  <c r="Z4646"/>
      <c r="AA4646"/>
      <c r="AB4646"/>
      <c r="AC4646"/>
      <c r="AD4646"/>
      <c r="AE4646"/>
      <c r="AF4646"/>
      <c r="AG4646"/>
      <c r="AH4646"/>
      <c r="AI4646"/>
      <c r="AJ4646"/>
    </row>
    <row r="4647" spans="1:36" s="223" customFormat="1" x14ac:dyDescent="0.2">
      <c r="A4647" s="11"/>
      <c r="B4647"/>
      <c r="C4647"/>
      <c r="D4647" s="152"/>
      <c r="E4647" s="152"/>
      <c r="F4647"/>
      <c r="G4647" s="152"/>
      <c r="I4647" s="224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  <c r="Z4647"/>
      <c r="AA4647"/>
      <c r="AB4647"/>
      <c r="AC4647"/>
      <c r="AD4647"/>
      <c r="AE4647"/>
      <c r="AF4647"/>
      <c r="AG4647"/>
      <c r="AH4647"/>
      <c r="AI4647"/>
      <c r="AJ4647"/>
    </row>
    <row r="4648" spans="1:36" s="223" customFormat="1" x14ac:dyDescent="0.2">
      <c r="A4648" s="11"/>
      <c r="B4648"/>
      <c r="C4648"/>
      <c r="D4648" s="152"/>
      <c r="E4648" s="152"/>
      <c r="F4648"/>
      <c r="G4648" s="152"/>
      <c r="I4648" s="224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  <c r="Z4648"/>
      <c r="AA4648"/>
      <c r="AB4648"/>
      <c r="AC4648"/>
      <c r="AD4648"/>
      <c r="AE4648"/>
      <c r="AF4648"/>
      <c r="AG4648"/>
      <c r="AH4648"/>
      <c r="AI4648"/>
      <c r="AJ4648"/>
    </row>
    <row r="4649" spans="1:36" s="223" customFormat="1" x14ac:dyDescent="0.2">
      <c r="A4649" s="11"/>
      <c r="B4649"/>
      <c r="C4649"/>
      <c r="D4649" s="152"/>
      <c r="E4649" s="152"/>
      <c r="F4649"/>
      <c r="G4649" s="152"/>
      <c r="I4649" s="224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  <c r="Z4649"/>
      <c r="AA4649"/>
      <c r="AB4649"/>
      <c r="AC4649"/>
      <c r="AD4649"/>
      <c r="AE4649"/>
      <c r="AF4649"/>
      <c r="AG4649"/>
      <c r="AH4649"/>
      <c r="AI4649"/>
      <c r="AJ4649"/>
    </row>
    <row r="4650" spans="1:36" s="223" customFormat="1" x14ac:dyDescent="0.2">
      <c r="A4650" s="11"/>
      <c r="B4650"/>
      <c r="C4650"/>
      <c r="D4650" s="152"/>
      <c r="E4650" s="152"/>
      <c r="F4650"/>
      <c r="G4650" s="152"/>
      <c r="I4650" s="224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  <c r="Z4650"/>
      <c r="AA4650"/>
      <c r="AB4650"/>
      <c r="AC4650"/>
      <c r="AD4650"/>
      <c r="AE4650"/>
      <c r="AF4650"/>
      <c r="AG4650"/>
      <c r="AH4650"/>
      <c r="AI4650"/>
      <c r="AJ4650"/>
    </row>
    <row r="4651" spans="1:36" s="223" customFormat="1" x14ac:dyDescent="0.2">
      <c r="A4651" s="11"/>
      <c r="B4651"/>
      <c r="C4651"/>
      <c r="D4651" s="152"/>
      <c r="E4651" s="152"/>
      <c r="F4651"/>
      <c r="G4651" s="152"/>
      <c r="I4651" s="224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  <c r="Z4651"/>
      <c r="AA4651"/>
      <c r="AB4651"/>
      <c r="AC4651"/>
      <c r="AD4651"/>
      <c r="AE4651"/>
      <c r="AF4651"/>
      <c r="AG4651"/>
      <c r="AH4651"/>
      <c r="AI4651"/>
      <c r="AJ4651"/>
    </row>
    <row r="4652" spans="1:36" s="223" customFormat="1" x14ac:dyDescent="0.2">
      <c r="A4652" s="11"/>
      <c r="B4652"/>
      <c r="C4652"/>
      <c r="D4652" s="152"/>
      <c r="E4652" s="152"/>
      <c r="F4652"/>
      <c r="G4652" s="152"/>
      <c r="I4652" s="224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  <c r="Z4652"/>
      <c r="AA4652"/>
      <c r="AB4652"/>
      <c r="AC4652"/>
      <c r="AD4652"/>
      <c r="AE4652"/>
      <c r="AF4652"/>
      <c r="AG4652"/>
      <c r="AH4652"/>
      <c r="AI4652"/>
      <c r="AJ4652"/>
    </row>
    <row r="4653" spans="1:36" s="223" customFormat="1" x14ac:dyDescent="0.2">
      <c r="A4653" s="11"/>
      <c r="B4653"/>
      <c r="C4653"/>
      <c r="D4653" s="152"/>
      <c r="E4653" s="152"/>
      <c r="F4653"/>
      <c r="G4653" s="152"/>
      <c r="I4653" s="224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  <c r="Z4653"/>
      <c r="AA4653"/>
      <c r="AB4653"/>
      <c r="AC4653"/>
      <c r="AD4653"/>
      <c r="AE4653"/>
      <c r="AF4653"/>
      <c r="AG4653"/>
      <c r="AH4653"/>
      <c r="AI4653"/>
      <c r="AJ4653"/>
    </row>
    <row r="4654" spans="1:36" s="223" customFormat="1" x14ac:dyDescent="0.2">
      <c r="A4654" s="11"/>
      <c r="B4654"/>
      <c r="C4654"/>
      <c r="D4654" s="152"/>
      <c r="E4654" s="152"/>
      <c r="F4654"/>
      <c r="G4654" s="152"/>
      <c r="I4654" s="22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  <c r="Z4654"/>
      <c r="AA4654"/>
      <c r="AB4654"/>
      <c r="AC4654"/>
      <c r="AD4654"/>
      <c r="AE4654"/>
      <c r="AF4654"/>
      <c r="AG4654"/>
      <c r="AH4654"/>
      <c r="AI4654"/>
      <c r="AJ4654"/>
    </row>
    <row r="4655" spans="1:36" s="223" customFormat="1" x14ac:dyDescent="0.2">
      <c r="A4655" s="11"/>
      <c r="B4655"/>
      <c r="C4655"/>
      <c r="D4655" s="152"/>
      <c r="E4655" s="152"/>
      <c r="F4655"/>
      <c r="G4655" s="152"/>
      <c r="I4655" s="224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  <c r="Z4655"/>
      <c r="AA4655"/>
      <c r="AB4655"/>
      <c r="AC4655"/>
      <c r="AD4655"/>
      <c r="AE4655"/>
      <c r="AF4655"/>
      <c r="AG4655"/>
      <c r="AH4655"/>
      <c r="AI4655"/>
      <c r="AJ4655"/>
    </row>
    <row r="4656" spans="1:36" s="223" customFormat="1" x14ac:dyDescent="0.2">
      <c r="A4656" s="11"/>
      <c r="B4656"/>
      <c r="C4656"/>
      <c r="D4656" s="152"/>
      <c r="E4656" s="152"/>
      <c r="F4656"/>
      <c r="G4656" s="152"/>
      <c r="I4656" s="224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  <c r="Z4656"/>
      <c r="AA4656"/>
      <c r="AB4656"/>
      <c r="AC4656"/>
      <c r="AD4656"/>
      <c r="AE4656"/>
      <c r="AF4656"/>
      <c r="AG4656"/>
      <c r="AH4656"/>
      <c r="AI4656"/>
      <c r="AJ4656"/>
    </row>
    <row r="4657" spans="1:36" s="223" customFormat="1" x14ac:dyDescent="0.2">
      <c r="A4657" s="11"/>
      <c r="B4657"/>
      <c r="C4657"/>
      <c r="D4657" s="152"/>
      <c r="E4657" s="152"/>
      <c r="F4657"/>
      <c r="G4657" s="152"/>
      <c r="I4657" s="224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  <c r="Z4657"/>
      <c r="AA4657"/>
      <c r="AB4657"/>
      <c r="AC4657"/>
      <c r="AD4657"/>
      <c r="AE4657"/>
      <c r="AF4657"/>
      <c r="AG4657"/>
      <c r="AH4657"/>
      <c r="AI4657"/>
      <c r="AJ4657"/>
    </row>
    <row r="4658" spans="1:36" s="223" customFormat="1" x14ac:dyDescent="0.2">
      <c r="A4658" s="11"/>
      <c r="B4658"/>
      <c r="C4658"/>
      <c r="D4658" s="152"/>
      <c r="E4658" s="152"/>
      <c r="F4658"/>
      <c r="G4658" s="152"/>
      <c r="I4658" s="224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  <c r="Z4658"/>
      <c r="AA4658"/>
      <c r="AB4658"/>
      <c r="AC4658"/>
      <c r="AD4658"/>
      <c r="AE4658"/>
      <c r="AF4658"/>
      <c r="AG4658"/>
      <c r="AH4658"/>
      <c r="AI4658"/>
      <c r="AJ4658"/>
    </row>
    <row r="4659" spans="1:36" s="223" customFormat="1" x14ac:dyDescent="0.2">
      <c r="A4659" s="11"/>
      <c r="B4659"/>
      <c r="C4659"/>
      <c r="D4659" s="152"/>
      <c r="E4659" s="152"/>
      <c r="F4659"/>
      <c r="G4659" s="152"/>
      <c r="I4659" s="224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  <c r="Z4659"/>
      <c r="AA4659"/>
      <c r="AB4659"/>
      <c r="AC4659"/>
      <c r="AD4659"/>
      <c r="AE4659"/>
      <c r="AF4659"/>
      <c r="AG4659"/>
      <c r="AH4659"/>
      <c r="AI4659"/>
      <c r="AJ4659"/>
    </row>
    <row r="4660" spans="1:36" s="223" customFormat="1" x14ac:dyDescent="0.2">
      <c r="A4660" s="11"/>
      <c r="B4660"/>
      <c r="C4660"/>
      <c r="D4660" s="152"/>
      <c r="E4660" s="152"/>
      <c r="F4660"/>
      <c r="G4660" s="152"/>
      <c r="I4660" s="224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  <c r="Z4660"/>
      <c r="AA4660"/>
      <c r="AB4660"/>
      <c r="AC4660"/>
      <c r="AD4660"/>
      <c r="AE4660"/>
      <c r="AF4660"/>
      <c r="AG4660"/>
      <c r="AH4660"/>
      <c r="AI4660"/>
      <c r="AJ4660"/>
    </row>
    <row r="4661" spans="1:36" s="223" customFormat="1" x14ac:dyDescent="0.2">
      <c r="A4661" s="11"/>
      <c r="B4661"/>
      <c r="C4661"/>
      <c r="D4661" s="152"/>
      <c r="E4661" s="152"/>
      <c r="F4661"/>
      <c r="G4661" s="152"/>
      <c r="I4661" s="224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  <c r="Z4661"/>
      <c r="AA4661"/>
      <c r="AB4661"/>
      <c r="AC4661"/>
      <c r="AD4661"/>
      <c r="AE4661"/>
      <c r="AF4661"/>
      <c r="AG4661"/>
      <c r="AH4661"/>
      <c r="AI4661"/>
      <c r="AJ4661"/>
    </row>
    <row r="4662" spans="1:36" s="223" customFormat="1" x14ac:dyDescent="0.2">
      <c r="A4662" s="11"/>
      <c r="B4662"/>
      <c r="C4662"/>
      <c r="D4662" s="152"/>
      <c r="E4662" s="152"/>
      <c r="F4662"/>
      <c r="G4662" s="152"/>
      <c r="I4662" s="224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  <c r="Z4662"/>
      <c r="AA4662"/>
      <c r="AB4662"/>
      <c r="AC4662"/>
      <c r="AD4662"/>
      <c r="AE4662"/>
      <c r="AF4662"/>
      <c r="AG4662"/>
      <c r="AH4662"/>
      <c r="AI4662"/>
      <c r="AJ4662"/>
    </row>
    <row r="4663" spans="1:36" s="223" customFormat="1" x14ac:dyDescent="0.2">
      <c r="A4663" s="11"/>
      <c r="B4663"/>
      <c r="C4663"/>
      <c r="D4663" s="152"/>
      <c r="E4663" s="152"/>
      <c r="F4663"/>
      <c r="G4663" s="152"/>
      <c r="I4663" s="224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  <c r="Z4663"/>
      <c r="AA4663"/>
      <c r="AB4663"/>
      <c r="AC4663"/>
      <c r="AD4663"/>
      <c r="AE4663"/>
      <c r="AF4663"/>
      <c r="AG4663"/>
      <c r="AH4663"/>
      <c r="AI4663"/>
      <c r="AJ4663"/>
    </row>
    <row r="4664" spans="1:36" s="223" customFormat="1" x14ac:dyDescent="0.2">
      <c r="A4664" s="11"/>
      <c r="B4664"/>
      <c r="C4664"/>
      <c r="D4664" s="152"/>
      <c r="E4664" s="152"/>
      <c r="F4664"/>
      <c r="G4664" s="152"/>
      <c r="I4664" s="22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  <c r="Z4664"/>
      <c r="AA4664"/>
      <c r="AB4664"/>
      <c r="AC4664"/>
      <c r="AD4664"/>
      <c r="AE4664"/>
      <c r="AF4664"/>
      <c r="AG4664"/>
      <c r="AH4664"/>
      <c r="AI4664"/>
      <c r="AJ4664"/>
    </row>
    <row r="4665" spans="1:36" s="223" customFormat="1" x14ac:dyDescent="0.2">
      <c r="A4665" s="11"/>
      <c r="B4665"/>
      <c r="C4665"/>
      <c r="D4665" s="152"/>
      <c r="E4665" s="152"/>
      <c r="F4665"/>
      <c r="G4665" s="152"/>
      <c r="I4665" s="224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  <c r="Z4665"/>
      <c r="AA4665"/>
      <c r="AB4665"/>
      <c r="AC4665"/>
      <c r="AD4665"/>
      <c r="AE4665"/>
      <c r="AF4665"/>
      <c r="AG4665"/>
      <c r="AH4665"/>
      <c r="AI4665"/>
      <c r="AJ4665"/>
    </row>
    <row r="4666" spans="1:36" s="223" customFormat="1" x14ac:dyDescent="0.2">
      <c r="A4666" s="11"/>
      <c r="B4666"/>
      <c r="C4666"/>
      <c r="D4666" s="152"/>
      <c r="E4666" s="152"/>
      <c r="F4666"/>
      <c r="G4666" s="152"/>
      <c r="I4666" s="224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  <c r="Z4666"/>
      <c r="AA4666"/>
      <c r="AB4666"/>
      <c r="AC4666"/>
      <c r="AD4666"/>
      <c r="AE4666"/>
      <c r="AF4666"/>
      <c r="AG4666"/>
      <c r="AH4666"/>
      <c r="AI4666"/>
      <c r="AJ4666"/>
    </row>
    <row r="4667" spans="1:36" s="223" customFormat="1" x14ac:dyDescent="0.2">
      <c r="A4667" s="11"/>
      <c r="B4667"/>
      <c r="C4667"/>
      <c r="D4667" s="152"/>
      <c r="E4667" s="152"/>
      <c r="F4667"/>
      <c r="G4667" s="152"/>
      <c r="I4667" s="224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  <c r="Z4667"/>
      <c r="AA4667"/>
      <c r="AB4667"/>
      <c r="AC4667"/>
      <c r="AD4667"/>
      <c r="AE4667"/>
      <c r="AF4667"/>
      <c r="AG4667"/>
      <c r="AH4667"/>
      <c r="AI4667"/>
      <c r="AJ4667"/>
    </row>
    <row r="4668" spans="1:36" s="223" customFormat="1" x14ac:dyDescent="0.2">
      <c r="A4668" s="11"/>
      <c r="B4668"/>
      <c r="C4668"/>
      <c r="D4668" s="152"/>
      <c r="E4668" s="152"/>
      <c r="F4668"/>
      <c r="G4668" s="152"/>
      <c r="I4668" s="224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  <c r="Z4668"/>
      <c r="AA4668"/>
      <c r="AB4668"/>
      <c r="AC4668"/>
      <c r="AD4668"/>
      <c r="AE4668"/>
      <c r="AF4668"/>
      <c r="AG4668"/>
      <c r="AH4668"/>
      <c r="AI4668"/>
      <c r="AJ4668"/>
    </row>
    <row r="4669" spans="1:36" s="223" customFormat="1" x14ac:dyDescent="0.2">
      <c r="A4669" s="11"/>
      <c r="B4669"/>
      <c r="C4669"/>
      <c r="D4669" s="152"/>
      <c r="E4669" s="152"/>
      <c r="F4669"/>
      <c r="G4669" s="152"/>
      <c r="I4669" s="224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  <c r="Z4669"/>
      <c r="AA4669"/>
      <c r="AB4669"/>
      <c r="AC4669"/>
      <c r="AD4669"/>
      <c r="AE4669"/>
      <c r="AF4669"/>
      <c r="AG4669"/>
      <c r="AH4669"/>
      <c r="AI4669"/>
      <c r="AJ4669"/>
    </row>
    <row r="4670" spans="1:36" s="223" customFormat="1" x14ac:dyDescent="0.2">
      <c r="A4670" s="11"/>
      <c r="B4670"/>
      <c r="C4670"/>
      <c r="D4670" s="152"/>
      <c r="E4670" s="152"/>
      <c r="F4670"/>
      <c r="G4670" s="152"/>
      <c r="I4670" s="224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  <c r="Z4670"/>
      <c r="AA4670"/>
      <c r="AB4670"/>
      <c r="AC4670"/>
      <c r="AD4670"/>
      <c r="AE4670"/>
      <c r="AF4670"/>
      <c r="AG4670"/>
      <c r="AH4670"/>
      <c r="AI4670"/>
      <c r="AJ4670"/>
    </row>
    <row r="4671" spans="1:36" s="223" customFormat="1" x14ac:dyDescent="0.2">
      <c r="A4671" s="11"/>
      <c r="B4671"/>
      <c r="C4671"/>
      <c r="D4671" s="152"/>
      <c r="E4671" s="152"/>
      <c r="F4671"/>
      <c r="G4671" s="152"/>
      <c r="I4671" s="224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  <c r="Z4671"/>
      <c r="AA4671"/>
      <c r="AB4671"/>
      <c r="AC4671"/>
      <c r="AD4671"/>
      <c r="AE4671"/>
      <c r="AF4671"/>
      <c r="AG4671"/>
      <c r="AH4671"/>
      <c r="AI4671"/>
      <c r="AJ4671"/>
    </row>
    <row r="4672" spans="1:36" s="223" customFormat="1" x14ac:dyDescent="0.2">
      <c r="A4672" s="11"/>
      <c r="B4672"/>
      <c r="C4672"/>
      <c r="D4672" s="152"/>
      <c r="E4672" s="152"/>
      <c r="F4672"/>
      <c r="G4672" s="152"/>
      <c r="I4672" s="224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  <c r="Z4672"/>
      <c r="AA4672"/>
      <c r="AB4672"/>
      <c r="AC4672"/>
      <c r="AD4672"/>
      <c r="AE4672"/>
      <c r="AF4672"/>
      <c r="AG4672"/>
      <c r="AH4672"/>
      <c r="AI4672"/>
      <c r="AJ4672"/>
    </row>
    <row r="4673" spans="1:36" s="223" customFormat="1" x14ac:dyDescent="0.2">
      <c r="A4673" s="11"/>
      <c r="B4673"/>
      <c r="C4673"/>
      <c r="D4673" s="152"/>
      <c r="E4673" s="152"/>
      <c r="F4673"/>
      <c r="G4673" s="152"/>
      <c r="I4673" s="224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  <c r="Z4673"/>
      <c r="AA4673"/>
      <c r="AB4673"/>
      <c r="AC4673"/>
      <c r="AD4673"/>
      <c r="AE4673"/>
      <c r="AF4673"/>
      <c r="AG4673"/>
      <c r="AH4673"/>
      <c r="AI4673"/>
      <c r="AJ4673"/>
    </row>
    <row r="4674" spans="1:36" s="223" customFormat="1" x14ac:dyDescent="0.2">
      <c r="A4674" s="11"/>
      <c r="B4674"/>
      <c r="C4674"/>
      <c r="D4674" s="152"/>
      <c r="E4674" s="152"/>
      <c r="F4674"/>
      <c r="G4674" s="152"/>
      <c r="I4674" s="22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  <c r="Z4674"/>
      <c r="AA4674"/>
      <c r="AB4674"/>
      <c r="AC4674"/>
      <c r="AD4674"/>
      <c r="AE4674"/>
      <c r="AF4674"/>
      <c r="AG4674"/>
      <c r="AH4674"/>
      <c r="AI4674"/>
      <c r="AJ4674"/>
    </row>
    <row r="4675" spans="1:36" s="223" customFormat="1" x14ac:dyDescent="0.2">
      <c r="A4675" s="11"/>
      <c r="B4675"/>
      <c r="C4675"/>
      <c r="D4675" s="152"/>
      <c r="E4675" s="152"/>
      <c r="F4675"/>
      <c r="G4675" s="152"/>
      <c r="I4675" s="224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  <c r="Z4675"/>
      <c r="AA4675"/>
      <c r="AB4675"/>
      <c r="AC4675"/>
      <c r="AD4675"/>
      <c r="AE4675"/>
      <c r="AF4675"/>
      <c r="AG4675"/>
      <c r="AH4675"/>
      <c r="AI4675"/>
      <c r="AJ4675"/>
    </row>
    <row r="4676" spans="1:36" s="223" customFormat="1" x14ac:dyDescent="0.2">
      <c r="A4676" s="11"/>
      <c r="B4676"/>
      <c r="C4676"/>
      <c r="D4676" s="152"/>
      <c r="E4676" s="152"/>
      <c r="F4676"/>
      <c r="G4676" s="152"/>
      <c r="I4676" s="224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  <c r="Z4676"/>
      <c r="AA4676"/>
      <c r="AB4676"/>
      <c r="AC4676"/>
      <c r="AD4676"/>
      <c r="AE4676"/>
      <c r="AF4676"/>
      <c r="AG4676"/>
      <c r="AH4676"/>
      <c r="AI4676"/>
      <c r="AJ4676"/>
    </row>
    <row r="4677" spans="1:36" s="223" customFormat="1" x14ac:dyDescent="0.2">
      <c r="A4677" s="11"/>
      <c r="B4677"/>
      <c r="C4677"/>
      <c r="D4677" s="152"/>
      <c r="E4677" s="152"/>
      <c r="F4677"/>
      <c r="G4677" s="152"/>
      <c r="I4677" s="224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  <c r="Z4677"/>
      <c r="AA4677"/>
      <c r="AB4677"/>
      <c r="AC4677"/>
      <c r="AD4677"/>
      <c r="AE4677"/>
      <c r="AF4677"/>
      <c r="AG4677"/>
      <c r="AH4677"/>
      <c r="AI4677"/>
      <c r="AJ4677"/>
    </row>
    <row r="4678" spans="1:36" s="223" customFormat="1" x14ac:dyDescent="0.2">
      <c r="A4678" s="11"/>
      <c r="B4678"/>
      <c r="C4678"/>
      <c r="D4678" s="152"/>
      <c r="E4678" s="152"/>
      <c r="F4678"/>
      <c r="G4678" s="152"/>
      <c r="I4678" s="224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  <c r="Z4678"/>
      <c r="AA4678"/>
      <c r="AB4678"/>
      <c r="AC4678"/>
      <c r="AD4678"/>
      <c r="AE4678"/>
      <c r="AF4678"/>
      <c r="AG4678"/>
      <c r="AH4678"/>
      <c r="AI4678"/>
      <c r="AJ4678"/>
    </row>
    <row r="4679" spans="1:36" s="223" customFormat="1" x14ac:dyDescent="0.2">
      <c r="A4679" s="11"/>
      <c r="B4679"/>
      <c r="C4679"/>
      <c r="D4679" s="152"/>
      <c r="E4679" s="152"/>
      <c r="F4679"/>
      <c r="G4679" s="152"/>
      <c r="I4679" s="224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  <c r="Z4679"/>
      <c r="AA4679"/>
      <c r="AB4679"/>
      <c r="AC4679"/>
      <c r="AD4679"/>
      <c r="AE4679"/>
      <c r="AF4679"/>
      <c r="AG4679"/>
      <c r="AH4679"/>
      <c r="AI4679"/>
      <c r="AJ4679"/>
    </row>
    <row r="4680" spans="1:36" s="223" customFormat="1" x14ac:dyDescent="0.2">
      <c r="A4680" s="11"/>
      <c r="B4680"/>
      <c r="C4680"/>
      <c r="D4680" s="152"/>
      <c r="E4680" s="152"/>
      <c r="F4680"/>
      <c r="G4680" s="152"/>
      <c r="I4680" s="224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  <c r="Z4680"/>
      <c r="AA4680"/>
      <c r="AB4680"/>
      <c r="AC4680"/>
      <c r="AD4680"/>
      <c r="AE4680"/>
      <c r="AF4680"/>
      <c r="AG4680"/>
      <c r="AH4680"/>
      <c r="AI4680"/>
      <c r="AJ4680"/>
    </row>
    <row r="4681" spans="1:36" s="223" customFormat="1" x14ac:dyDescent="0.2">
      <c r="A4681" s="11"/>
      <c r="B4681"/>
      <c r="C4681"/>
      <c r="D4681" s="152"/>
      <c r="E4681" s="152"/>
      <c r="F4681"/>
      <c r="G4681" s="152"/>
      <c r="I4681" s="224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  <c r="Z4681"/>
      <c r="AA4681"/>
      <c r="AB4681"/>
      <c r="AC4681"/>
      <c r="AD4681"/>
      <c r="AE4681"/>
      <c r="AF4681"/>
      <c r="AG4681"/>
      <c r="AH4681"/>
      <c r="AI4681"/>
      <c r="AJ4681"/>
    </row>
    <row r="4682" spans="1:36" s="223" customFormat="1" x14ac:dyDescent="0.2">
      <c r="A4682" s="11"/>
      <c r="B4682"/>
      <c r="C4682"/>
      <c r="D4682" s="152"/>
      <c r="E4682" s="152"/>
      <c r="F4682"/>
      <c r="G4682" s="152"/>
      <c r="I4682" s="224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  <c r="Z4682"/>
      <c r="AA4682"/>
      <c r="AB4682"/>
      <c r="AC4682"/>
      <c r="AD4682"/>
      <c r="AE4682"/>
      <c r="AF4682"/>
      <c r="AG4682"/>
      <c r="AH4682"/>
      <c r="AI4682"/>
      <c r="AJ4682"/>
    </row>
    <row r="4683" spans="1:36" s="223" customFormat="1" x14ac:dyDescent="0.2">
      <c r="A4683" s="11"/>
      <c r="B4683"/>
      <c r="C4683"/>
      <c r="D4683" s="152"/>
      <c r="E4683" s="152"/>
      <c r="F4683"/>
      <c r="G4683" s="152"/>
      <c r="I4683" s="224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  <c r="Z4683"/>
      <c r="AA4683"/>
      <c r="AB4683"/>
      <c r="AC4683"/>
      <c r="AD4683"/>
      <c r="AE4683"/>
      <c r="AF4683"/>
      <c r="AG4683"/>
      <c r="AH4683"/>
      <c r="AI4683"/>
      <c r="AJ4683"/>
    </row>
    <row r="4684" spans="1:36" s="223" customFormat="1" x14ac:dyDescent="0.2">
      <c r="A4684" s="11"/>
      <c r="B4684"/>
      <c r="C4684"/>
      <c r="D4684" s="152"/>
      <c r="E4684" s="152"/>
      <c r="F4684"/>
      <c r="G4684" s="152"/>
      <c r="I4684" s="22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  <c r="Z4684"/>
      <c r="AA4684"/>
      <c r="AB4684"/>
      <c r="AC4684"/>
      <c r="AD4684"/>
      <c r="AE4684"/>
      <c r="AF4684"/>
      <c r="AG4684"/>
      <c r="AH4684"/>
      <c r="AI4684"/>
      <c r="AJ4684"/>
    </row>
    <row r="4685" spans="1:36" s="223" customFormat="1" x14ac:dyDescent="0.2">
      <c r="A4685" s="11"/>
      <c r="B4685"/>
      <c r="C4685"/>
      <c r="D4685" s="152"/>
      <c r="E4685" s="152"/>
      <c r="F4685"/>
      <c r="G4685" s="152"/>
      <c r="I4685" s="224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  <c r="Z4685"/>
      <c r="AA4685"/>
      <c r="AB4685"/>
      <c r="AC4685"/>
      <c r="AD4685"/>
      <c r="AE4685"/>
      <c r="AF4685"/>
      <c r="AG4685"/>
      <c r="AH4685"/>
      <c r="AI4685"/>
      <c r="AJ4685"/>
    </row>
    <row r="4686" spans="1:36" s="223" customFormat="1" x14ac:dyDescent="0.2">
      <c r="A4686" s="11"/>
      <c r="B4686"/>
      <c r="C4686"/>
      <c r="D4686" s="152"/>
      <c r="E4686" s="152"/>
      <c r="F4686"/>
      <c r="G4686" s="152"/>
      <c r="I4686" s="224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  <c r="Z4686"/>
      <c r="AA4686"/>
      <c r="AB4686"/>
      <c r="AC4686"/>
      <c r="AD4686"/>
      <c r="AE4686"/>
      <c r="AF4686"/>
      <c r="AG4686"/>
      <c r="AH4686"/>
      <c r="AI4686"/>
      <c r="AJ4686"/>
    </row>
    <row r="4687" spans="1:36" s="223" customFormat="1" x14ac:dyDescent="0.2">
      <c r="A4687" s="11"/>
      <c r="B4687"/>
      <c r="C4687"/>
      <c r="D4687" s="152"/>
      <c r="E4687" s="152"/>
      <c r="F4687"/>
      <c r="G4687" s="152"/>
      <c r="I4687" s="224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  <c r="Z4687"/>
      <c r="AA4687"/>
      <c r="AB4687"/>
      <c r="AC4687"/>
      <c r="AD4687"/>
      <c r="AE4687"/>
      <c r="AF4687"/>
      <c r="AG4687"/>
      <c r="AH4687"/>
      <c r="AI4687"/>
      <c r="AJ4687"/>
    </row>
    <row r="4688" spans="1:36" s="223" customFormat="1" x14ac:dyDescent="0.2">
      <c r="A4688" s="11"/>
      <c r="B4688"/>
      <c r="C4688"/>
      <c r="D4688" s="152"/>
      <c r="E4688" s="152"/>
      <c r="F4688"/>
      <c r="G4688" s="152"/>
      <c r="I4688" s="224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  <c r="Z4688"/>
      <c r="AA4688"/>
      <c r="AB4688"/>
      <c r="AC4688"/>
      <c r="AD4688"/>
      <c r="AE4688"/>
      <c r="AF4688"/>
      <c r="AG4688"/>
      <c r="AH4688"/>
      <c r="AI4688"/>
      <c r="AJ4688"/>
    </row>
    <row r="4689" spans="1:36" s="223" customFormat="1" x14ac:dyDescent="0.2">
      <c r="A4689" s="11"/>
      <c r="B4689"/>
      <c r="C4689"/>
      <c r="D4689" s="152"/>
      <c r="E4689" s="152"/>
      <c r="F4689"/>
      <c r="G4689" s="152"/>
      <c r="I4689" s="224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  <c r="Z4689"/>
      <c r="AA4689"/>
      <c r="AB4689"/>
      <c r="AC4689"/>
      <c r="AD4689"/>
      <c r="AE4689"/>
      <c r="AF4689"/>
      <c r="AG4689"/>
      <c r="AH4689"/>
      <c r="AI4689"/>
      <c r="AJ4689"/>
    </row>
    <row r="4690" spans="1:36" s="223" customFormat="1" x14ac:dyDescent="0.2">
      <c r="A4690" s="11"/>
      <c r="B4690"/>
      <c r="C4690"/>
      <c r="D4690" s="152"/>
      <c r="E4690" s="152"/>
      <c r="F4690"/>
      <c r="G4690" s="152"/>
      <c r="I4690" s="224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  <c r="Z4690"/>
      <c r="AA4690"/>
      <c r="AB4690"/>
      <c r="AC4690"/>
      <c r="AD4690"/>
      <c r="AE4690"/>
      <c r="AF4690"/>
      <c r="AG4690"/>
      <c r="AH4690"/>
      <c r="AI4690"/>
      <c r="AJ4690"/>
    </row>
    <row r="4691" spans="1:36" s="223" customFormat="1" x14ac:dyDescent="0.2">
      <c r="A4691" s="11"/>
      <c r="B4691"/>
      <c r="C4691"/>
      <c r="D4691" s="152"/>
      <c r="E4691" s="152"/>
      <c r="F4691"/>
      <c r="G4691" s="152"/>
      <c r="I4691" s="224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  <c r="Z4691"/>
      <c r="AA4691"/>
      <c r="AB4691"/>
      <c r="AC4691"/>
      <c r="AD4691"/>
      <c r="AE4691"/>
      <c r="AF4691"/>
      <c r="AG4691"/>
      <c r="AH4691"/>
      <c r="AI4691"/>
      <c r="AJ4691"/>
    </row>
    <row r="4692" spans="1:36" s="223" customFormat="1" x14ac:dyDescent="0.2">
      <c r="A4692" s="11"/>
      <c r="B4692"/>
      <c r="C4692"/>
      <c r="D4692" s="152"/>
      <c r="E4692" s="152"/>
      <c r="F4692"/>
      <c r="G4692" s="152"/>
      <c r="I4692" s="224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  <c r="Z4692"/>
      <c r="AA4692"/>
      <c r="AB4692"/>
      <c r="AC4692"/>
      <c r="AD4692"/>
      <c r="AE4692"/>
      <c r="AF4692"/>
      <c r="AG4692"/>
      <c r="AH4692"/>
      <c r="AI4692"/>
      <c r="AJ4692"/>
    </row>
    <row r="4693" spans="1:36" s="223" customFormat="1" x14ac:dyDescent="0.2">
      <c r="A4693" s="11"/>
      <c r="B4693"/>
      <c r="C4693"/>
      <c r="D4693" s="152"/>
      <c r="E4693" s="152"/>
      <c r="F4693"/>
      <c r="G4693" s="152"/>
      <c r="I4693" s="224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  <c r="Z4693"/>
      <c r="AA4693"/>
      <c r="AB4693"/>
      <c r="AC4693"/>
      <c r="AD4693"/>
      <c r="AE4693"/>
      <c r="AF4693"/>
      <c r="AG4693"/>
      <c r="AH4693"/>
      <c r="AI4693"/>
      <c r="AJ4693"/>
    </row>
    <row r="4694" spans="1:36" s="223" customFormat="1" x14ac:dyDescent="0.2">
      <c r="A4694" s="11"/>
      <c r="B4694"/>
      <c r="C4694"/>
      <c r="D4694" s="152"/>
      <c r="E4694" s="152"/>
      <c r="F4694"/>
      <c r="G4694" s="152"/>
      <c r="I4694" s="22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  <c r="Z4694"/>
      <c r="AA4694"/>
      <c r="AB4694"/>
      <c r="AC4694"/>
      <c r="AD4694"/>
      <c r="AE4694"/>
      <c r="AF4694"/>
      <c r="AG4694"/>
      <c r="AH4694"/>
      <c r="AI4694"/>
      <c r="AJ4694"/>
    </row>
    <row r="4695" spans="1:36" s="223" customFormat="1" x14ac:dyDescent="0.2">
      <c r="A4695" s="11"/>
      <c r="B4695"/>
      <c r="C4695"/>
      <c r="D4695" s="152"/>
      <c r="E4695" s="152"/>
      <c r="F4695"/>
      <c r="G4695" s="152"/>
      <c r="I4695" s="224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  <c r="Z4695"/>
      <c r="AA4695"/>
      <c r="AB4695"/>
      <c r="AC4695"/>
      <c r="AD4695"/>
      <c r="AE4695"/>
      <c r="AF4695"/>
      <c r="AG4695"/>
      <c r="AH4695"/>
      <c r="AI4695"/>
      <c r="AJ4695"/>
    </row>
    <row r="4696" spans="1:36" s="223" customFormat="1" x14ac:dyDescent="0.2">
      <c r="A4696" s="11"/>
      <c r="B4696"/>
      <c r="C4696"/>
      <c r="D4696" s="152"/>
      <c r="E4696" s="152"/>
      <c r="F4696"/>
      <c r="G4696" s="152"/>
      <c r="I4696" s="224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  <c r="Z4696"/>
      <c r="AA4696"/>
      <c r="AB4696"/>
      <c r="AC4696"/>
      <c r="AD4696"/>
      <c r="AE4696"/>
      <c r="AF4696"/>
      <c r="AG4696"/>
      <c r="AH4696"/>
      <c r="AI4696"/>
      <c r="AJ4696"/>
    </row>
    <row r="4697" spans="1:36" s="223" customFormat="1" x14ac:dyDescent="0.2">
      <c r="A4697" s="11"/>
      <c r="B4697"/>
      <c r="C4697"/>
      <c r="D4697" s="152"/>
      <c r="E4697" s="152"/>
      <c r="F4697"/>
      <c r="G4697" s="152"/>
      <c r="I4697" s="224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  <c r="Z4697"/>
      <c r="AA4697"/>
      <c r="AB4697"/>
      <c r="AC4697"/>
      <c r="AD4697"/>
      <c r="AE4697"/>
      <c r="AF4697"/>
      <c r="AG4697"/>
      <c r="AH4697"/>
      <c r="AI4697"/>
      <c r="AJ4697"/>
    </row>
    <row r="4698" spans="1:36" s="223" customFormat="1" x14ac:dyDescent="0.2">
      <c r="A4698" s="11"/>
      <c r="B4698"/>
      <c r="C4698"/>
      <c r="D4698" s="152"/>
      <c r="E4698" s="152"/>
      <c r="F4698"/>
      <c r="G4698" s="152"/>
      <c r="I4698" s="224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  <c r="Z4698"/>
      <c r="AA4698"/>
      <c r="AB4698"/>
      <c r="AC4698"/>
      <c r="AD4698"/>
      <c r="AE4698"/>
      <c r="AF4698"/>
      <c r="AG4698"/>
      <c r="AH4698"/>
      <c r="AI4698"/>
      <c r="AJ4698"/>
    </row>
    <row r="4699" spans="1:36" s="223" customFormat="1" x14ac:dyDescent="0.2">
      <c r="A4699" s="11"/>
      <c r="B4699"/>
      <c r="C4699"/>
      <c r="D4699" s="152"/>
      <c r="E4699" s="152"/>
      <c r="F4699"/>
      <c r="G4699" s="152"/>
      <c r="I4699" s="224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  <c r="Z4699"/>
      <c r="AA4699"/>
      <c r="AB4699"/>
      <c r="AC4699"/>
      <c r="AD4699"/>
      <c r="AE4699"/>
      <c r="AF4699"/>
      <c r="AG4699"/>
      <c r="AH4699"/>
      <c r="AI4699"/>
      <c r="AJ4699"/>
    </row>
    <row r="4700" spans="1:36" s="223" customFormat="1" x14ac:dyDescent="0.2">
      <c r="A4700" s="11"/>
      <c r="B4700"/>
      <c r="C4700"/>
      <c r="D4700" s="152"/>
      <c r="E4700" s="152"/>
      <c r="F4700"/>
      <c r="G4700" s="152"/>
      <c r="I4700" s="224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  <c r="Z4700"/>
      <c r="AA4700"/>
      <c r="AB4700"/>
      <c r="AC4700"/>
      <c r="AD4700"/>
      <c r="AE4700"/>
      <c r="AF4700"/>
      <c r="AG4700"/>
      <c r="AH4700"/>
      <c r="AI4700"/>
      <c r="AJ4700"/>
    </row>
    <row r="4701" spans="1:36" s="223" customFormat="1" x14ac:dyDescent="0.2">
      <c r="A4701" s="11"/>
      <c r="B4701"/>
      <c r="C4701"/>
      <c r="D4701" s="152"/>
      <c r="E4701" s="152"/>
      <c r="F4701"/>
      <c r="G4701" s="152"/>
      <c r="I4701" s="224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  <c r="Z4701"/>
      <c r="AA4701"/>
      <c r="AB4701"/>
      <c r="AC4701"/>
      <c r="AD4701"/>
      <c r="AE4701"/>
      <c r="AF4701"/>
      <c r="AG4701"/>
      <c r="AH4701"/>
      <c r="AI4701"/>
      <c r="AJ4701"/>
    </row>
    <row r="4702" spans="1:36" s="223" customFormat="1" x14ac:dyDescent="0.2">
      <c r="A4702" s="11"/>
      <c r="B4702"/>
      <c r="C4702"/>
      <c r="D4702" s="152"/>
      <c r="E4702" s="152"/>
      <c r="F4702"/>
      <c r="G4702" s="152"/>
      <c r="I4702" s="224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  <c r="Z4702"/>
      <c r="AA4702"/>
      <c r="AB4702"/>
      <c r="AC4702"/>
      <c r="AD4702"/>
      <c r="AE4702"/>
      <c r="AF4702"/>
      <c r="AG4702"/>
      <c r="AH4702"/>
      <c r="AI4702"/>
      <c r="AJ4702"/>
    </row>
    <row r="4703" spans="1:36" s="223" customFormat="1" x14ac:dyDescent="0.2">
      <c r="A4703" s="11"/>
      <c r="B4703"/>
      <c r="C4703"/>
      <c r="D4703" s="152"/>
      <c r="E4703" s="152"/>
      <c r="F4703"/>
      <c r="G4703" s="152"/>
      <c r="I4703" s="224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  <c r="Z4703"/>
      <c r="AA4703"/>
      <c r="AB4703"/>
      <c r="AC4703"/>
      <c r="AD4703"/>
      <c r="AE4703"/>
      <c r="AF4703"/>
      <c r="AG4703"/>
      <c r="AH4703"/>
      <c r="AI4703"/>
      <c r="AJ4703"/>
    </row>
    <row r="4704" spans="1:36" s="223" customFormat="1" x14ac:dyDescent="0.2">
      <c r="A4704" s="11"/>
      <c r="B4704"/>
      <c r="C4704"/>
      <c r="D4704" s="152"/>
      <c r="E4704" s="152"/>
      <c r="F4704"/>
      <c r="G4704" s="152"/>
      <c r="I4704" s="22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  <c r="Z4704"/>
      <c r="AA4704"/>
      <c r="AB4704"/>
      <c r="AC4704"/>
      <c r="AD4704"/>
      <c r="AE4704"/>
      <c r="AF4704"/>
      <c r="AG4704"/>
      <c r="AH4704"/>
      <c r="AI4704"/>
      <c r="AJ4704"/>
    </row>
    <row r="4705" spans="1:36" s="223" customFormat="1" x14ac:dyDescent="0.2">
      <c r="A4705" s="11"/>
      <c r="B4705"/>
      <c r="C4705"/>
      <c r="D4705" s="152"/>
      <c r="E4705" s="152"/>
      <c r="F4705"/>
      <c r="G4705" s="152"/>
      <c r="I4705" s="224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  <c r="Z4705"/>
      <c r="AA4705"/>
      <c r="AB4705"/>
      <c r="AC4705"/>
      <c r="AD4705"/>
      <c r="AE4705"/>
      <c r="AF4705"/>
      <c r="AG4705"/>
      <c r="AH4705"/>
      <c r="AI4705"/>
      <c r="AJ4705"/>
    </row>
    <row r="4706" spans="1:36" s="223" customFormat="1" x14ac:dyDescent="0.2">
      <c r="A4706" s="11"/>
      <c r="B4706"/>
      <c r="C4706"/>
      <c r="D4706" s="152"/>
      <c r="E4706" s="152"/>
      <c r="F4706"/>
      <c r="G4706" s="152"/>
      <c r="I4706" s="224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  <c r="Z4706"/>
      <c r="AA4706"/>
      <c r="AB4706"/>
      <c r="AC4706"/>
      <c r="AD4706"/>
      <c r="AE4706"/>
      <c r="AF4706"/>
      <c r="AG4706"/>
      <c r="AH4706"/>
      <c r="AI4706"/>
      <c r="AJ4706"/>
    </row>
    <row r="4707" spans="1:36" s="223" customFormat="1" x14ac:dyDescent="0.2">
      <c r="A4707" s="11"/>
      <c r="B4707"/>
      <c r="C4707"/>
      <c r="D4707" s="152"/>
      <c r="E4707" s="152"/>
      <c r="F4707"/>
      <c r="G4707" s="152"/>
      <c r="I4707" s="224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  <c r="Z4707"/>
      <c r="AA4707"/>
      <c r="AB4707"/>
      <c r="AC4707"/>
      <c r="AD4707"/>
      <c r="AE4707"/>
      <c r="AF4707"/>
      <c r="AG4707"/>
      <c r="AH4707"/>
      <c r="AI4707"/>
      <c r="AJ4707"/>
    </row>
    <row r="4708" spans="1:36" s="223" customFormat="1" x14ac:dyDescent="0.2">
      <c r="A4708" s="11"/>
      <c r="B4708"/>
      <c r="C4708"/>
      <c r="D4708" s="152"/>
      <c r="E4708" s="152"/>
      <c r="F4708"/>
      <c r="G4708" s="152"/>
      <c r="I4708" s="224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  <c r="Z4708"/>
      <c r="AA4708"/>
      <c r="AB4708"/>
      <c r="AC4708"/>
      <c r="AD4708"/>
      <c r="AE4708"/>
      <c r="AF4708"/>
      <c r="AG4708"/>
      <c r="AH4708"/>
      <c r="AI4708"/>
      <c r="AJ4708"/>
    </row>
    <row r="4709" spans="1:36" s="223" customFormat="1" x14ac:dyDescent="0.2">
      <c r="A4709" s="11"/>
      <c r="B4709"/>
      <c r="C4709"/>
      <c r="D4709" s="152"/>
      <c r="E4709" s="152"/>
      <c r="F4709"/>
      <c r="G4709" s="152"/>
      <c r="I4709" s="224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  <c r="Z4709"/>
      <c r="AA4709"/>
      <c r="AB4709"/>
      <c r="AC4709"/>
      <c r="AD4709"/>
      <c r="AE4709"/>
      <c r="AF4709"/>
      <c r="AG4709"/>
      <c r="AH4709"/>
      <c r="AI4709"/>
      <c r="AJ4709"/>
    </row>
    <row r="4710" spans="1:36" s="223" customFormat="1" x14ac:dyDescent="0.2">
      <c r="A4710" s="11"/>
      <c r="B4710"/>
      <c r="C4710"/>
      <c r="D4710" s="152"/>
      <c r="E4710" s="152"/>
      <c r="F4710"/>
      <c r="G4710" s="152"/>
      <c r="I4710" s="224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  <c r="Z4710"/>
      <c r="AA4710"/>
      <c r="AB4710"/>
      <c r="AC4710"/>
      <c r="AD4710"/>
      <c r="AE4710"/>
      <c r="AF4710"/>
      <c r="AG4710"/>
      <c r="AH4710"/>
      <c r="AI4710"/>
      <c r="AJ4710"/>
    </row>
    <row r="4711" spans="1:36" s="223" customFormat="1" x14ac:dyDescent="0.2">
      <c r="A4711" s="11"/>
      <c r="B4711"/>
      <c r="C4711"/>
      <c r="D4711" s="152"/>
      <c r="E4711" s="152"/>
      <c r="F4711"/>
      <c r="G4711" s="152"/>
      <c r="I4711" s="224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  <c r="Z4711"/>
      <c r="AA4711"/>
      <c r="AB4711"/>
      <c r="AC4711"/>
      <c r="AD4711"/>
      <c r="AE4711"/>
      <c r="AF4711"/>
      <c r="AG4711"/>
      <c r="AH4711"/>
      <c r="AI4711"/>
      <c r="AJ4711"/>
    </row>
    <row r="4712" spans="1:36" s="223" customFormat="1" x14ac:dyDescent="0.2">
      <c r="A4712" s="11"/>
      <c r="B4712"/>
      <c r="C4712"/>
      <c r="D4712" s="152"/>
      <c r="E4712" s="152"/>
      <c r="F4712"/>
      <c r="G4712" s="152"/>
      <c r="I4712" s="224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  <c r="Z4712"/>
      <c r="AA4712"/>
      <c r="AB4712"/>
      <c r="AC4712"/>
      <c r="AD4712"/>
      <c r="AE4712"/>
      <c r="AF4712"/>
      <c r="AG4712"/>
      <c r="AH4712"/>
      <c r="AI4712"/>
      <c r="AJ4712"/>
    </row>
    <row r="4713" spans="1:36" s="223" customFormat="1" x14ac:dyDescent="0.2">
      <c r="A4713" s="11"/>
      <c r="B4713"/>
      <c r="C4713"/>
      <c r="D4713" s="152"/>
      <c r="E4713" s="152"/>
      <c r="F4713"/>
      <c r="G4713" s="152"/>
      <c r="I4713" s="224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  <c r="Z4713"/>
      <c r="AA4713"/>
      <c r="AB4713"/>
      <c r="AC4713"/>
      <c r="AD4713"/>
      <c r="AE4713"/>
      <c r="AF4713"/>
      <c r="AG4713"/>
      <c r="AH4713"/>
      <c r="AI4713"/>
      <c r="AJ4713"/>
    </row>
    <row r="4714" spans="1:36" s="223" customFormat="1" x14ac:dyDescent="0.2">
      <c r="A4714" s="11"/>
      <c r="B4714"/>
      <c r="C4714"/>
      <c r="D4714" s="152"/>
      <c r="E4714" s="152"/>
      <c r="F4714"/>
      <c r="G4714" s="152"/>
      <c r="I4714" s="22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  <c r="Z4714"/>
      <c r="AA4714"/>
      <c r="AB4714"/>
      <c r="AC4714"/>
      <c r="AD4714"/>
      <c r="AE4714"/>
      <c r="AF4714"/>
      <c r="AG4714"/>
      <c r="AH4714"/>
      <c r="AI4714"/>
      <c r="AJ4714"/>
    </row>
    <row r="4715" spans="1:36" s="223" customFormat="1" x14ac:dyDescent="0.2">
      <c r="A4715" s="11"/>
      <c r="B4715"/>
      <c r="C4715"/>
      <c r="D4715" s="152"/>
      <c r="E4715" s="152"/>
      <c r="F4715"/>
      <c r="G4715" s="152"/>
      <c r="I4715" s="224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  <c r="Z4715"/>
      <c r="AA4715"/>
      <c r="AB4715"/>
      <c r="AC4715"/>
      <c r="AD4715"/>
      <c r="AE4715"/>
      <c r="AF4715"/>
      <c r="AG4715"/>
      <c r="AH4715"/>
      <c r="AI4715"/>
      <c r="AJ4715"/>
    </row>
    <row r="4716" spans="1:36" s="223" customFormat="1" x14ac:dyDescent="0.2">
      <c r="A4716" s="11"/>
      <c r="B4716"/>
      <c r="C4716"/>
      <c r="D4716" s="152"/>
      <c r="E4716" s="152"/>
      <c r="F4716"/>
      <c r="G4716" s="152"/>
      <c r="I4716" s="224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  <c r="Z4716"/>
      <c r="AA4716"/>
      <c r="AB4716"/>
      <c r="AC4716"/>
      <c r="AD4716"/>
      <c r="AE4716"/>
      <c r="AF4716"/>
      <c r="AG4716"/>
      <c r="AH4716"/>
      <c r="AI4716"/>
      <c r="AJ4716"/>
    </row>
    <row r="4717" spans="1:36" s="223" customFormat="1" x14ac:dyDescent="0.2">
      <c r="A4717" s="11"/>
      <c r="B4717"/>
      <c r="C4717"/>
      <c r="D4717" s="152"/>
      <c r="E4717" s="152"/>
      <c r="F4717"/>
      <c r="G4717" s="152"/>
      <c r="I4717" s="224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  <c r="Z4717"/>
      <c r="AA4717"/>
      <c r="AB4717"/>
      <c r="AC4717"/>
      <c r="AD4717"/>
      <c r="AE4717"/>
      <c r="AF4717"/>
      <c r="AG4717"/>
      <c r="AH4717"/>
      <c r="AI4717"/>
      <c r="AJ4717"/>
    </row>
    <row r="4718" spans="1:36" s="223" customFormat="1" x14ac:dyDescent="0.2">
      <c r="A4718" s="11"/>
      <c r="B4718"/>
      <c r="C4718"/>
      <c r="D4718" s="152"/>
      <c r="E4718" s="152"/>
      <c r="F4718"/>
      <c r="G4718" s="152"/>
      <c r="I4718" s="224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  <c r="Z4718"/>
      <c r="AA4718"/>
      <c r="AB4718"/>
      <c r="AC4718"/>
      <c r="AD4718"/>
      <c r="AE4718"/>
      <c r="AF4718"/>
      <c r="AG4718"/>
      <c r="AH4718"/>
      <c r="AI4718"/>
      <c r="AJ4718"/>
    </row>
    <row r="4719" spans="1:36" s="223" customFormat="1" x14ac:dyDescent="0.2">
      <c r="A4719" s="11"/>
      <c r="B4719"/>
      <c r="C4719"/>
      <c r="D4719" s="152"/>
      <c r="E4719" s="152"/>
      <c r="F4719"/>
      <c r="G4719" s="152"/>
      <c r="I4719" s="224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  <c r="Z4719"/>
      <c r="AA4719"/>
      <c r="AB4719"/>
      <c r="AC4719"/>
      <c r="AD4719"/>
      <c r="AE4719"/>
      <c r="AF4719"/>
      <c r="AG4719"/>
      <c r="AH4719"/>
      <c r="AI4719"/>
      <c r="AJ4719"/>
    </row>
    <row r="4720" spans="1:36" s="223" customFormat="1" x14ac:dyDescent="0.2">
      <c r="A4720" s="11"/>
      <c r="B4720"/>
      <c r="C4720"/>
      <c r="D4720" s="152"/>
      <c r="E4720" s="152"/>
      <c r="F4720"/>
      <c r="G4720" s="152"/>
      <c r="I4720" s="224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  <c r="Z4720"/>
      <c r="AA4720"/>
      <c r="AB4720"/>
      <c r="AC4720"/>
      <c r="AD4720"/>
      <c r="AE4720"/>
      <c r="AF4720"/>
      <c r="AG4720"/>
      <c r="AH4720"/>
      <c r="AI4720"/>
      <c r="AJ4720"/>
    </row>
    <row r="4721" spans="1:36" s="223" customFormat="1" x14ac:dyDescent="0.2">
      <c r="A4721" s="11"/>
      <c r="B4721"/>
      <c r="C4721"/>
      <c r="D4721" s="152"/>
      <c r="E4721" s="152"/>
      <c r="F4721"/>
      <c r="G4721" s="152"/>
      <c r="I4721" s="224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  <c r="Z4721"/>
      <c r="AA4721"/>
      <c r="AB4721"/>
      <c r="AC4721"/>
      <c r="AD4721"/>
      <c r="AE4721"/>
      <c r="AF4721"/>
      <c r="AG4721"/>
      <c r="AH4721"/>
      <c r="AI4721"/>
      <c r="AJ4721"/>
    </row>
    <row r="4722" spans="1:36" s="223" customFormat="1" x14ac:dyDescent="0.2">
      <c r="A4722" s="11"/>
      <c r="B4722"/>
      <c r="C4722"/>
      <c r="D4722" s="152"/>
      <c r="E4722" s="152"/>
      <c r="F4722"/>
      <c r="G4722" s="152"/>
      <c r="I4722" s="224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  <c r="Z4722"/>
      <c r="AA4722"/>
      <c r="AB4722"/>
      <c r="AC4722"/>
      <c r="AD4722"/>
      <c r="AE4722"/>
      <c r="AF4722"/>
      <c r="AG4722"/>
      <c r="AH4722"/>
      <c r="AI4722"/>
      <c r="AJ4722"/>
    </row>
    <row r="4723" spans="1:36" s="223" customFormat="1" x14ac:dyDescent="0.2">
      <c r="A4723" s="11"/>
      <c r="B4723"/>
      <c r="C4723"/>
      <c r="D4723" s="152"/>
      <c r="E4723" s="152"/>
      <c r="F4723"/>
      <c r="G4723" s="152"/>
      <c r="I4723" s="224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  <c r="Z4723"/>
      <c r="AA4723"/>
      <c r="AB4723"/>
      <c r="AC4723"/>
      <c r="AD4723"/>
      <c r="AE4723"/>
      <c r="AF4723"/>
      <c r="AG4723"/>
      <c r="AH4723"/>
      <c r="AI4723"/>
      <c r="AJ4723"/>
    </row>
    <row r="4724" spans="1:36" s="223" customFormat="1" x14ac:dyDescent="0.2">
      <c r="A4724" s="11"/>
      <c r="B4724"/>
      <c r="C4724"/>
      <c r="D4724" s="152"/>
      <c r="E4724" s="152"/>
      <c r="F4724"/>
      <c r="G4724" s="152"/>
      <c r="I4724" s="2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  <c r="Z4724"/>
      <c r="AA4724"/>
      <c r="AB4724"/>
      <c r="AC4724"/>
      <c r="AD4724"/>
      <c r="AE4724"/>
      <c r="AF4724"/>
      <c r="AG4724"/>
      <c r="AH4724"/>
      <c r="AI4724"/>
      <c r="AJ4724"/>
    </row>
    <row r="4725" spans="1:36" s="223" customFormat="1" x14ac:dyDescent="0.2">
      <c r="A4725" s="11"/>
      <c r="B4725"/>
      <c r="C4725"/>
      <c r="D4725" s="152"/>
      <c r="E4725" s="152"/>
      <c r="F4725"/>
      <c r="G4725" s="152"/>
      <c r="I4725" s="224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  <c r="Z4725"/>
      <c r="AA4725"/>
      <c r="AB4725"/>
      <c r="AC4725"/>
      <c r="AD4725"/>
      <c r="AE4725"/>
      <c r="AF4725"/>
      <c r="AG4725"/>
      <c r="AH4725"/>
      <c r="AI4725"/>
      <c r="AJ4725"/>
    </row>
    <row r="4726" spans="1:36" s="223" customFormat="1" x14ac:dyDescent="0.2">
      <c r="A4726" s="11"/>
      <c r="B4726"/>
      <c r="C4726"/>
      <c r="D4726" s="152"/>
      <c r="E4726" s="152"/>
      <c r="F4726"/>
      <c r="G4726" s="152"/>
      <c r="I4726" s="224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  <c r="Z4726"/>
      <c r="AA4726"/>
      <c r="AB4726"/>
      <c r="AC4726"/>
      <c r="AD4726"/>
      <c r="AE4726"/>
      <c r="AF4726"/>
      <c r="AG4726"/>
      <c r="AH4726"/>
      <c r="AI4726"/>
      <c r="AJ4726"/>
    </row>
    <row r="4727" spans="1:36" s="223" customFormat="1" x14ac:dyDescent="0.2">
      <c r="A4727" s="11"/>
      <c r="B4727"/>
      <c r="C4727"/>
      <c r="D4727" s="152"/>
      <c r="E4727" s="152"/>
      <c r="F4727"/>
      <c r="G4727" s="152"/>
      <c r="I4727" s="224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  <c r="Z4727"/>
      <c r="AA4727"/>
      <c r="AB4727"/>
      <c r="AC4727"/>
      <c r="AD4727"/>
      <c r="AE4727"/>
      <c r="AF4727"/>
      <c r="AG4727"/>
      <c r="AH4727"/>
      <c r="AI4727"/>
      <c r="AJ4727"/>
    </row>
    <row r="4728" spans="1:36" s="223" customFormat="1" x14ac:dyDescent="0.2">
      <c r="A4728" s="11"/>
      <c r="B4728"/>
      <c r="C4728"/>
      <c r="D4728" s="152"/>
      <c r="E4728" s="152"/>
      <c r="F4728"/>
      <c r="G4728" s="152"/>
      <c r="I4728" s="224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  <c r="Z4728"/>
      <c r="AA4728"/>
      <c r="AB4728"/>
      <c r="AC4728"/>
      <c r="AD4728"/>
      <c r="AE4728"/>
      <c r="AF4728"/>
      <c r="AG4728"/>
      <c r="AH4728"/>
      <c r="AI4728"/>
      <c r="AJ4728"/>
    </row>
    <row r="4729" spans="1:36" s="223" customFormat="1" x14ac:dyDescent="0.2">
      <c r="A4729" s="11"/>
      <c r="B4729"/>
      <c r="C4729"/>
      <c r="D4729" s="152"/>
      <c r="E4729" s="152"/>
      <c r="F4729"/>
      <c r="G4729" s="152"/>
      <c r="I4729" s="224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  <c r="Z4729"/>
      <c r="AA4729"/>
      <c r="AB4729"/>
      <c r="AC4729"/>
      <c r="AD4729"/>
      <c r="AE4729"/>
      <c r="AF4729"/>
      <c r="AG4729"/>
      <c r="AH4729"/>
      <c r="AI4729"/>
      <c r="AJ4729"/>
    </row>
    <row r="4730" spans="1:36" s="223" customFormat="1" x14ac:dyDescent="0.2">
      <c r="A4730" s="11"/>
      <c r="B4730"/>
      <c r="C4730"/>
      <c r="D4730" s="152"/>
      <c r="E4730" s="152"/>
      <c r="F4730"/>
      <c r="G4730" s="152"/>
      <c r="I4730" s="224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  <c r="Z4730"/>
      <c r="AA4730"/>
      <c r="AB4730"/>
      <c r="AC4730"/>
      <c r="AD4730"/>
      <c r="AE4730"/>
      <c r="AF4730"/>
      <c r="AG4730"/>
      <c r="AH4730"/>
      <c r="AI4730"/>
      <c r="AJ4730"/>
    </row>
    <row r="4731" spans="1:36" s="223" customFormat="1" x14ac:dyDescent="0.2">
      <c r="A4731" s="11"/>
      <c r="B4731"/>
      <c r="C4731"/>
      <c r="D4731" s="152"/>
      <c r="E4731" s="152"/>
      <c r="F4731"/>
      <c r="G4731" s="152"/>
      <c r="I4731" s="224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  <c r="Z4731"/>
      <c r="AA4731"/>
      <c r="AB4731"/>
      <c r="AC4731"/>
      <c r="AD4731"/>
      <c r="AE4731"/>
      <c r="AF4731"/>
      <c r="AG4731"/>
      <c r="AH4731"/>
      <c r="AI4731"/>
      <c r="AJ4731"/>
    </row>
    <row r="4732" spans="1:36" s="223" customFormat="1" x14ac:dyDescent="0.2">
      <c r="A4732" s="11"/>
      <c r="B4732"/>
      <c r="C4732"/>
      <c r="D4732" s="152"/>
      <c r="E4732" s="152"/>
      <c r="F4732"/>
      <c r="G4732" s="152"/>
      <c r="I4732" s="224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  <c r="Z4732"/>
      <c r="AA4732"/>
      <c r="AB4732"/>
      <c r="AC4732"/>
      <c r="AD4732"/>
      <c r="AE4732"/>
      <c r="AF4732"/>
      <c r="AG4732"/>
      <c r="AH4732"/>
      <c r="AI4732"/>
      <c r="AJ4732"/>
    </row>
    <row r="4733" spans="1:36" s="223" customFormat="1" x14ac:dyDescent="0.2">
      <c r="A4733" s="11"/>
      <c r="B4733"/>
      <c r="C4733"/>
      <c r="D4733" s="152"/>
      <c r="E4733" s="152"/>
      <c r="F4733"/>
      <c r="G4733" s="152"/>
      <c r="I4733" s="224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  <c r="Z4733"/>
      <c r="AA4733"/>
      <c r="AB4733"/>
      <c r="AC4733"/>
      <c r="AD4733"/>
      <c r="AE4733"/>
      <c r="AF4733"/>
      <c r="AG4733"/>
      <c r="AH4733"/>
      <c r="AI4733"/>
      <c r="AJ4733"/>
    </row>
    <row r="4734" spans="1:36" s="223" customFormat="1" x14ac:dyDescent="0.2">
      <c r="A4734" s="11"/>
      <c r="B4734"/>
      <c r="C4734"/>
      <c r="D4734" s="152"/>
      <c r="E4734" s="152"/>
      <c r="F4734"/>
      <c r="G4734" s="152"/>
      <c r="I4734" s="22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  <c r="Z4734"/>
      <c r="AA4734"/>
      <c r="AB4734"/>
      <c r="AC4734"/>
      <c r="AD4734"/>
      <c r="AE4734"/>
      <c r="AF4734"/>
      <c r="AG4734"/>
      <c r="AH4734"/>
      <c r="AI4734"/>
      <c r="AJ4734"/>
    </row>
    <row r="4735" spans="1:36" s="223" customFormat="1" x14ac:dyDescent="0.2">
      <c r="A4735" s="11"/>
      <c r="B4735"/>
      <c r="C4735"/>
      <c r="D4735" s="152"/>
      <c r="E4735" s="152"/>
      <c r="F4735"/>
      <c r="G4735" s="152"/>
      <c r="I4735" s="224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  <c r="Z4735"/>
      <c r="AA4735"/>
      <c r="AB4735"/>
      <c r="AC4735"/>
      <c r="AD4735"/>
      <c r="AE4735"/>
      <c r="AF4735"/>
      <c r="AG4735"/>
      <c r="AH4735"/>
      <c r="AI4735"/>
      <c r="AJ4735"/>
    </row>
    <row r="4736" spans="1:36" s="223" customFormat="1" x14ac:dyDescent="0.2">
      <c r="A4736" s="11"/>
      <c r="B4736"/>
      <c r="C4736"/>
      <c r="D4736" s="152"/>
      <c r="E4736" s="152"/>
      <c r="F4736"/>
      <c r="G4736" s="152"/>
      <c r="I4736" s="224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  <c r="Z4736"/>
      <c r="AA4736"/>
      <c r="AB4736"/>
      <c r="AC4736"/>
      <c r="AD4736"/>
      <c r="AE4736"/>
      <c r="AF4736"/>
      <c r="AG4736"/>
      <c r="AH4736"/>
      <c r="AI4736"/>
      <c r="AJ4736"/>
    </row>
    <row r="4737" spans="1:36" s="223" customFormat="1" x14ac:dyDescent="0.2">
      <c r="A4737" s="11"/>
      <c r="B4737"/>
      <c r="C4737"/>
      <c r="D4737" s="152"/>
      <c r="E4737" s="152"/>
      <c r="F4737"/>
      <c r="G4737" s="152"/>
      <c r="I4737" s="224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  <c r="Z4737"/>
      <c r="AA4737"/>
      <c r="AB4737"/>
      <c r="AC4737"/>
      <c r="AD4737"/>
      <c r="AE4737"/>
      <c r="AF4737"/>
      <c r="AG4737"/>
      <c r="AH4737"/>
      <c r="AI4737"/>
      <c r="AJ4737"/>
    </row>
    <row r="4738" spans="1:36" s="223" customFormat="1" x14ac:dyDescent="0.2">
      <c r="A4738" s="11"/>
      <c r="B4738"/>
      <c r="C4738"/>
      <c r="D4738" s="152"/>
      <c r="E4738" s="152"/>
      <c r="F4738"/>
      <c r="G4738" s="152"/>
      <c r="I4738" s="224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  <c r="Z4738"/>
      <c r="AA4738"/>
      <c r="AB4738"/>
      <c r="AC4738"/>
      <c r="AD4738"/>
      <c r="AE4738"/>
      <c r="AF4738"/>
      <c r="AG4738"/>
      <c r="AH4738"/>
      <c r="AI4738"/>
      <c r="AJ4738"/>
    </row>
    <row r="4739" spans="1:36" s="223" customFormat="1" x14ac:dyDescent="0.2">
      <c r="A4739" s="11"/>
      <c r="B4739"/>
      <c r="C4739"/>
      <c r="D4739" s="152"/>
      <c r="E4739" s="152"/>
      <c r="F4739"/>
      <c r="G4739" s="152"/>
      <c r="I4739" s="224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  <c r="Z4739"/>
      <c r="AA4739"/>
      <c r="AB4739"/>
      <c r="AC4739"/>
      <c r="AD4739"/>
      <c r="AE4739"/>
      <c r="AF4739"/>
      <c r="AG4739"/>
      <c r="AH4739"/>
      <c r="AI4739"/>
      <c r="AJ4739"/>
    </row>
    <row r="4740" spans="1:36" s="223" customFormat="1" x14ac:dyDescent="0.2">
      <c r="A4740" s="11"/>
      <c r="B4740"/>
      <c r="C4740"/>
      <c r="D4740" s="152"/>
      <c r="E4740" s="152"/>
      <c r="F4740"/>
      <c r="G4740" s="152"/>
      <c r="I4740" s="224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  <c r="Z4740"/>
      <c r="AA4740"/>
      <c r="AB4740"/>
      <c r="AC4740"/>
      <c r="AD4740"/>
      <c r="AE4740"/>
      <c r="AF4740"/>
      <c r="AG4740"/>
      <c r="AH4740"/>
      <c r="AI4740"/>
      <c r="AJ4740"/>
    </row>
    <row r="4741" spans="1:36" s="223" customFormat="1" x14ac:dyDescent="0.2">
      <c r="A4741" s="11"/>
      <c r="B4741"/>
      <c r="C4741"/>
      <c r="D4741" s="152"/>
      <c r="E4741" s="152"/>
      <c r="F4741"/>
      <c r="G4741" s="152"/>
      <c r="I4741" s="224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  <c r="Z4741"/>
      <c r="AA4741"/>
      <c r="AB4741"/>
      <c r="AC4741"/>
      <c r="AD4741"/>
      <c r="AE4741"/>
      <c r="AF4741"/>
      <c r="AG4741"/>
      <c r="AH4741"/>
      <c r="AI4741"/>
      <c r="AJ4741"/>
    </row>
    <row r="4742" spans="1:36" s="223" customFormat="1" x14ac:dyDescent="0.2">
      <c r="A4742" s="11"/>
      <c r="B4742"/>
      <c r="C4742"/>
      <c r="D4742" s="152"/>
      <c r="E4742" s="152"/>
      <c r="F4742"/>
      <c r="G4742" s="152"/>
      <c r="I4742" s="224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  <c r="Z4742"/>
      <c r="AA4742"/>
      <c r="AB4742"/>
      <c r="AC4742"/>
      <c r="AD4742"/>
      <c r="AE4742"/>
      <c r="AF4742"/>
      <c r="AG4742"/>
      <c r="AH4742"/>
      <c r="AI4742"/>
      <c r="AJ4742"/>
    </row>
    <row r="4743" spans="1:36" s="223" customFormat="1" x14ac:dyDescent="0.2">
      <c r="A4743" s="11"/>
      <c r="B4743"/>
      <c r="C4743"/>
      <c r="D4743" s="152"/>
      <c r="E4743" s="152"/>
      <c r="F4743"/>
      <c r="G4743" s="152"/>
      <c r="I4743" s="224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  <c r="Z4743"/>
      <c r="AA4743"/>
      <c r="AB4743"/>
      <c r="AC4743"/>
      <c r="AD4743"/>
      <c r="AE4743"/>
      <c r="AF4743"/>
      <c r="AG4743"/>
      <c r="AH4743"/>
      <c r="AI4743"/>
      <c r="AJ4743"/>
    </row>
    <row r="4744" spans="1:36" s="223" customFormat="1" x14ac:dyDescent="0.2">
      <c r="A4744" s="11"/>
      <c r="B4744"/>
      <c r="C4744"/>
      <c r="D4744" s="152"/>
      <c r="E4744" s="152"/>
      <c r="F4744"/>
      <c r="G4744" s="152"/>
      <c r="I4744" s="22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  <c r="Z4744"/>
      <c r="AA4744"/>
      <c r="AB4744"/>
      <c r="AC4744"/>
      <c r="AD4744"/>
      <c r="AE4744"/>
      <c r="AF4744"/>
      <c r="AG4744"/>
      <c r="AH4744"/>
      <c r="AI4744"/>
      <c r="AJ4744"/>
    </row>
    <row r="4745" spans="1:36" s="223" customFormat="1" x14ac:dyDescent="0.2">
      <c r="A4745" s="11"/>
      <c r="B4745"/>
      <c r="C4745"/>
      <c r="D4745" s="152"/>
      <c r="E4745" s="152"/>
      <c r="F4745"/>
      <c r="G4745" s="152"/>
      <c r="I4745" s="224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  <c r="Z4745"/>
      <c r="AA4745"/>
      <c r="AB4745"/>
      <c r="AC4745"/>
      <c r="AD4745"/>
      <c r="AE4745"/>
      <c r="AF4745"/>
      <c r="AG4745"/>
      <c r="AH4745"/>
      <c r="AI4745"/>
      <c r="AJ4745"/>
    </row>
    <row r="4746" spans="1:36" s="223" customFormat="1" x14ac:dyDescent="0.2">
      <c r="A4746" s="11"/>
      <c r="B4746"/>
      <c r="C4746"/>
      <c r="D4746" s="152"/>
      <c r="E4746" s="152"/>
      <c r="F4746"/>
      <c r="G4746" s="152"/>
      <c r="I4746" s="224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  <c r="Z4746"/>
      <c r="AA4746"/>
      <c r="AB4746"/>
      <c r="AC4746"/>
      <c r="AD4746"/>
      <c r="AE4746"/>
      <c r="AF4746"/>
      <c r="AG4746"/>
      <c r="AH4746"/>
      <c r="AI4746"/>
      <c r="AJ4746"/>
    </row>
    <row r="4747" spans="1:36" s="223" customFormat="1" x14ac:dyDescent="0.2">
      <c r="A4747" s="11"/>
      <c r="B4747"/>
      <c r="C4747"/>
      <c r="D4747" s="152"/>
      <c r="E4747" s="152"/>
      <c r="F4747"/>
      <c r="G4747" s="152"/>
      <c r="I4747" s="224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  <c r="Z4747"/>
      <c r="AA4747"/>
      <c r="AB4747"/>
      <c r="AC4747"/>
      <c r="AD4747"/>
      <c r="AE4747"/>
      <c r="AF4747"/>
      <c r="AG4747"/>
      <c r="AH4747"/>
      <c r="AI4747"/>
      <c r="AJ4747"/>
    </row>
    <row r="4748" spans="1:36" s="223" customFormat="1" x14ac:dyDescent="0.2">
      <c r="A4748" s="11"/>
      <c r="B4748"/>
      <c r="C4748"/>
      <c r="D4748" s="152"/>
      <c r="E4748" s="152"/>
      <c r="F4748"/>
      <c r="G4748" s="152"/>
      <c r="I4748" s="224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  <c r="Z4748"/>
      <c r="AA4748"/>
      <c r="AB4748"/>
      <c r="AC4748"/>
      <c r="AD4748"/>
      <c r="AE4748"/>
      <c r="AF4748"/>
      <c r="AG4748"/>
      <c r="AH4748"/>
      <c r="AI4748"/>
      <c r="AJ4748"/>
    </row>
    <row r="4749" spans="1:36" s="223" customFormat="1" x14ac:dyDescent="0.2">
      <c r="A4749" s="11"/>
      <c r="B4749"/>
      <c r="C4749"/>
      <c r="D4749" s="152"/>
      <c r="E4749" s="152"/>
      <c r="F4749"/>
      <c r="G4749" s="152"/>
      <c r="I4749" s="224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  <c r="Z4749"/>
      <c r="AA4749"/>
      <c r="AB4749"/>
      <c r="AC4749"/>
      <c r="AD4749"/>
      <c r="AE4749"/>
      <c r="AF4749"/>
      <c r="AG4749"/>
      <c r="AH4749"/>
      <c r="AI4749"/>
      <c r="AJ4749"/>
    </row>
    <row r="4750" spans="1:36" s="223" customFormat="1" x14ac:dyDescent="0.2">
      <c r="A4750" s="11"/>
      <c r="B4750"/>
      <c r="C4750"/>
      <c r="D4750" s="152"/>
      <c r="E4750" s="152"/>
      <c r="F4750"/>
      <c r="G4750" s="152"/>
      <c r="I4750" s="224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  <c r="Z4750"/>
      <c r="AA4750"/>
      <c r="AB4750"/>
      <c r="AC4750"/>
      <c r="AD4750"/>
      <c r="AE4750"/>
      <c r="AF4750"/>
      <c r="AG4750"/>
      <c r="AH4750"/>
      <c r="AI4750"/>
      <c r="AJ4750"/>
    </row>
    <row r="4751" spans="1:36" s="223" customFormat="1" x14ac:dyDescent="0.2">
      <c r="A4751" s="11"/>
      <c r="B4751"/>
      <c r="C4751"/>
      <c r="D4751" s="152"/>
      <c r="E4751" s="152"/>
      <c r="F4751"/>
      <c r="G4751" s="152"/>
      <c r="I4751" s="224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  <c r="Z4751"/>
      <c r="AA4751"/>
      <c r="AB4751"/>
      <c r="AC4751"/>
      <c r="AD4751"/>
      <c r="AE4751"/>
      <c r="AF4751"/>
      <c r="AG4751"/>
      <c r="AH4751"/>
      <c r="AI4751"/>
      <c r="AJ4751"/>
    </row>
    <row r="4752" spans="1:36" s="223" customFormat="1" x14ac:dyDescent="0.2">
      <c r="A4752" s="11"/>
      <c r="B4752"/>
      <c r="C4752"/>
      <c r="D4752" s="152"/>
      <c r="E4752" s="152"/>
      <c r="F4752"/>
      <c r="G4752" s="152"/>
      <c r="I4752" s="224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  <c r="Z4752"/>
      <c r="AA4752"/>
      <c r="AB4752"/>
      <c r="AC4752"/>
      <c r="AD4752"/>
      <c r="AE4752"/>
      <c r="AF4752"/>
      <c r="AG4752"/>
      <c r="AH4752"/>
      <c r="AI4752"/>
      <c r="AJ4752"/>
    </row>
    <row r="4753" spans="1:36" s="223" customFormat="1" x14ac:dyDescent="0.2">
      <c r="A4753" s="11"/>
      <c r="B4753"/>
      <c r="C4753"/>
      <c r="D4753" s="152"/>
      <c r="E4753" s="152"/>
      <c r="F4753"/>
      <c r="G4753" s="152"/>
      <c r="I4753" s="224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  <c r="Z4753"/>
      <c r="AA4753"/>
      <c r="AB4753"/>
      <c r="AC4753"/>
      <c r="AD4753"/>
      <c r="AE4753"/>
      <c r="AF4753"/>
      <c r="AG4753"/>
      <c r="AH4753"/>
      <c r="AI4753"/>
      <c r="AJ4753"/>
    </row>
    <row r="4754" spans="1:36" s="223" customFormat="1" x14ac:dyDescent="0.2">
      <c r="A4754" s="11"/>
      <c r="B4754"/>
      <c r="C4754"/>
      <c r="D4754" s="152"/>
      <c r="E4754" s="152"/>
      <c r="F4754"/>
      <c r="G4754" s="152"/>
      <c r="I4754" s="22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  <c r="Z4754"/>
      <c r="AA4754"/>
      <c r="AB4754"/>
      <c r="AC4754"/>
      <c r="AD4754"/>
      <c r="AE4754"/>
      <c r="AF4754"/>
      <c r="AG4754"/>
      <c r="AH4754"/>
      <c r="AI4754"/>
      <c r="AJ4754"/>
    </row>
    <row r="4755" spans="1:36" s="223" customFormat="1" x14ac:dyDescent="0.2">
      <c r="A4755" s="11"/>
      <c r="B4755"/>
      <c r="C4755"/>
      <c r="D4755" s="152"/>
      <c r="E4755" s="152"/>
      <c r="F4755"/>
      <c r="G4755" s="152"/>
      <c r="I4755" s="224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  <c r="Z4755"/>
      <c r="AA4755"/>
      <c r="AB4755"/>
      <c r="AC4755"/>
      <c r="AD4755"/>
      <c r="AE4755"/>
      <c r="AF4755"/>
      <c r="AG4755"/>
      <c r="AH4755"/>
      <c r="AI4755"/>
      <c r="AJ4755"/>
    </row>
    <row r="4756" spans="1:36" s="223" customFormat="1" x14ac:dyDescent="0.2">
      <c r="A4756" s="11"/>
      <c r="B4756"/>
      <c r="C4756"/>
      <c r="D4756" s="152"/>
      <c r="E4756" s="152"/>
      <c r="F4756"/>
      <c r="G4756" s="152"/>
      <c r="I4756" s="224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  <c r="Z4756"/>
      <c r="AA4756"/>
      <c r="AB4756"/>
      <c r="AC4756"/>
      <c r="AD4756"/>
      <c r="AE4756"/>
      <c r="AF4756"/>
      <c r="AG4756"/>
      <c r="AH4756"/>
      <c r="AI4756"/>
      <c r="AJ4756"/>
    </row>
    <row r="4757" spans="1:36" s="223" customFormat="1" x14ac:dyDescent="0.2">
      <c r="A4757" s="11"/>
      <c r="B4757"/>
      <c r="C4757"/>
      <c r="D4757" s="152"/>
      <c r="E4757" s="152"/>
      <c r="F4757"/>
      <c r="G4757" s="152"/>
      <c r="I4757" s="224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  <c r="Z4757"/>
      <c r="AA4757"/>
      <c r="AB4757"/>
      <c r="AC4757"/>
      <c r="AD4757"/>
      <c r="AE4757"/>
      <c r="AF4757"/>
      <c r="AG4757"/>
      <c r="AH4757"/>
      <c r="AI4757"/>
      <c r="AJ4757"/>
    </row>
    <row r="4758" spans="1:36" s="223" customFormat="1" x14ac:dyDescent="0.2">
      <c r="A4758" s="11"/>
      <c r="B4758"/>
      <c r="C4758"/>
      <c r="D4758" s="152"/>
      <c r="E4758" s="152"/>
      <c r="F4758"/>
      <c r="G4758" s="152"/>
      <c r="I4758" s="224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  <c r="Z4758"/>
      <c r="AA4758"/>
      <c r="AB4758"/>
      <c r="AC4758"/>
      <c r="AD4758"/>
      <c r="AE4758"/>
      <c r="AF4758"/>
      <c r="AG4758"/>
      <c r="AH4758"/>
      <c r="AI4758"/>
      <c r="AJ4758"/>
    </row>
    <row r="4759" spans="1:36" s="223" customFormat="1" x14ac:dyDescent="0.2">
      <c r="A4759" s="11"/>
      <c r="B4759"/>
      <c r="C4759"/>
      <c r="D4759" s="152"/>
      <c r="E4759" s="152"/>
      <c r="F4759"/>
      <c r="G4759" s="152"/>
      <c r="I4759" s="224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  <c r="Z4759"/>
      <c r="AA4759"/>
      <c r="AB4759"/>
      <c r="AC4759"/>
      <c r="AD4759"/>
      <c r="AE4759"/>
      <c r="AF4759"/>
      <c r="AG4759"/>
      <c r="AH4759"/>
      <c r="AI4759"/>
      <c r="AJ4759"/>
    </row>
    <row r="4760" spans="1:36" s="223" customFormat="1" x14ac:dyDescent="0.2">
      <c r="A4760" s="11"/>
      <c r="B4760"/>
      <c r="C4760"/>
      <c r="D4760" s="152"/>
      <c r="E4760" s="152"/>
      <c r="F4760"/>
      <c r="G4760" s="152"/>
      <c r="I4760" s="224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  <c r="Z4760"/>
      <c r="AA4760"/>
      <c r="AB4760"/>
      <c r="AC4760"/>
      <c r="AD4760"/>
      <c r="AE4760"/>
      <c r="AF4760"/>
      <c r="AG4760"/>
      <c r="AH4760"/>
      <c r="AI4760"/>
      <c r="AJ4760"/>
    </row>
    <row r="4761" spans="1:36" s="223" customFormat="1" x14ac:dyDescent="0.2">
      <c r="A4761" s="11"/>
      <c r="B4761"/>
      <c r="C4761"/>
      <c r="D4761" s="152"/>
      <c r="E4761" s="152"/>
      <c r="F4761"/>
      <c r="G4761" s="152"/>
      <c r="I4761" s="224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  <c r="Z4761"/>
      <c r="AA4761"/>
      <c r="AB4761"/>
      <c r="AC4761"/>
      <c r="AD4761"/>
      <c r="AE4761"/>
      <c r="AF4761"/>
      <c r="AG4761"/>
      <c r="AH4761"/>
      <c r="AI4761"/>
      <c r="AJ4761"/>
    </row>
    <row r="4762" spans="1:36" s="223" customFormat="1" x14ac:dyDescent="0.2">
      <c r="A4762" s="11"/>
      <c r="B4762"/>
      <c r="C4762"/>
      <c r="D4762" s="152"/>
      <c r="E4762" s="152"/>
      <c r="F4762"/>
      <c r="G4762" s="152"/>
      <c r="I4762" s="224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  <c r="Z4762"/>
      <c r="AA4762"/>
      <c r="AB4762"/>
      <c r="AC4762"/>
      <c r="AD4762"/>
      <c r="AE4762"/>
      <c r="AF4762"/>
      <c r="AG4762"/>
      <c r="AH4762"/>
      <c r="AI4762"/>
      <c r="AJ4762"/>
    </row>
    <row r="4763" spans="1:36" s="223" customFormat="1" x14ac:dyDescent="0.2">
      <c r="A4763" s="11"/>
      <c r="B4763"/>
      <c r="C4763"/>
      <c r="D4763" s="152"/>
      <c r="E4763" s="152"/>
      <c r="F4763"/>
      <c r="G4763" s="152"/>
      <c r="I4763" s="224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  <c r="Z4763"/>
      <c r="AA4763"/>
      <c r="AB4763"/>
      <c r="AC4763"/>
      <c r="AD4763"/>
      <c r="AE4763"/>
      <c r="AF4763"/>
      <c r="AG4763"/>
      <c r="AH4763"/>
      <c r="AI4763"/>
      <c r="AJ4763"/>
    </row>
    <row r="4764" spans="1:36" s="223" customFormat="1" x14ac:dyDescent="0.2">
      <c r="A4764" s="11"/>
      <c r="B4764"/>
      <c r="C4764"/>
      <c r="D4764" s="152"/>
      <c r="E4764" s="152"/>
      <c r="F4764"/>
      <c r="G4764" s="152"/>
      <c r="I4764" s="22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  <c r="Z4764"/>
      <c r="AA4764"/>
      <c r="AB4764"/>
      <c r="AC4764"/>
      <c r="AD4764"/>
      <c r="AE4764"/>
      <c r="AF4764"/>
      <c r="AG4764"/>
      <c r="AH4764"/>
      <c r="AI4764"/>
      <c r="AJ4764"/>
    </row>
    <row r="4765" spans="1:36" s="223" customFormat="1" x14ac:dyDescent="0.2">
      <c r="A4765" s="11"/>
      <c r="B4765"/>
      <c r="C4765"/>
      <c r="D4765" s="152"/>
      <c r="E4765" s="152"/>
      <c r="F4765"/>
      <c r="G4765" s="152"/>
      <c r="I4765" s="224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  <c r="Z4765"/>
      <c r="AA4765"/>
      <c r="AB4765"/>
      <c r="AC4765"/>
      <c r="AD4765"/>
      <c r="AE4765"/>
      <c r="AF4765"/>
      <c r="AG4765"/>
      <c r="AH4765"/>
      <c r="AI4765"/>
      <c r="AJ4765"/>
    </row>
    <row r="4766" spans="1:36" s="223" customFormat="1" x14ac:dyDescent="0.2">
      <c r="A4766" s="11"/>
      <c r="B4766"/>
      <c r="C4766"/>
      <c r="D4766" s="152"/>
      <c r="E4766" s="152"/>
      <c r="F4766"/>
      <c r="G4766" s="152"/>
      <c r="I4766" s="224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  <c r="Z4766"/>
      <c r="AA4766"/>
      <c r="AB4766"/>
      <c r="AC4766"/>
      <c r="AD4766"/>
      <c r="AE4766"/>
      <c r="AF4766"/>
      <c r="AG4766"/>
      <c r="AH4766"/>
      <c r="AI4766"/>
      <c r="AJ4766"/>
    </row>
    <row r="4767" spans="1:36" s="223" customFormat="1" x14ac:dyDescent="0.2">
      <c r="A4767" s="11"/>
      <c r="B4767"/>
      <c r="C4767"/>
      <c r="D4767" s="152"/>
      <c r="E4767" s="152"/>
      <c r="F4767"/>
      <c r="G4767" s="152"/>
      <c r="I4767" s="224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  <c r="Z4767"/>
      <c r="AA4767"/>
      <c r="AB4767"/>
      <c r="AC4767"/>
      <c r="AD4767"/>
      <c r="AE4767"/>
      <c r="AF4767"/>
      <c r="AG4767"/>
      <c r="AH4767"/>
      <c r="AI4767"/>
      <c r="AJ4767"/>
    </row>
    <row r="4768" spans="1:36" s="223" customFormat="1" x14ac:dyDescent="0.2">
      <c r="A4768" s="11"/>
      <c r="B4768"/>
      <c r="C4768"/>
      <c r="D4768" s="152"/>
      <c r="E4768" s="152"/>
      <c r="F4768"/>
      <c r="G4768" s="152"/>
      <c r="I4768" s="224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  <c r="Z4768"/>
      <c r="AA4768"/>
      <c r="AB4768"/>
      <c r="AC4768"/>
      <c r="AD4768"/>
      <c r="AE4768"/>
      <c r="AF4768"/>
      <c r="AG4768"/>
      <c r="AH4768"/>
      <c r="AI4768"/>
      <c r="AJ4768"/>
    </row>
    <row r="4769" spans="1:36" s="223" customFormat="1" x14ac:dyDescent="0.2">
      <c r="A4769" s="11"/>
      <c r="B4769"/>
      <c r="C4769"/>
      <c r="D4769" s="152"/>
      <c r="E4769" s="152"/>
      <c r="F4769"/>
      <c r="G4769" s="152"/>
      <c r="I4769" s="224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  <c r="Z4769"/>
      <c r="AA4769"/>
      <c r="AB4769"/>
      <c r="AC4769"/>
      <c r="AD4769"/>
      <c r="AE4769"/>
      <c r="AF4769"/>
      <c r="AG4769"/>
      <c r="AH4769"/>
      <c r="AI4769"/>
      <c r="AJ4769"/>
    </row>
    <row r="4770" spans="1:36" s="223" customFormat="1" x14ac:dyDescent="0.2">
      <c r="A4770" s="11"/>
      <c r="B4770"/>
      <c r="C4770"/>
      <c r="D4770" s="152"/>
      <c r="E4770" s="152"/>
      <c r="F4770"/>
      <c r="G4770" s="152"/>
      <c r="I4770" s="224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  <c r="Z4770"/>
      <c r="AA4770"/>
      <c r="AB4770"/>
      <c r="AC4770"/>
      <c r="AD4770"/>
      <c r="AE4770"/>
      <c r="AF4770"/>
      <c r="AG4770"/>
      <c r="AH4770"/>
      <c r="AI4770"/>
      <c r="AJ4770"/>
    </row>
    <row r="4771" spans="1:36" s="223" customFormat="1" x14ac:dyDescent="0.2">
      <c r="A4771" s="11"/>
      <c r="B4771"/>
      <c r="C4771"/>
      <c r="D4771" s="152"/>
      <c r="E4771" s="152"/>
      <c r="F4771"/>
      <c r="G4771" s="152"/>
      <c r="I4771" s="224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  <c r="Z4771"/>
      <c r="AA4771"/>
      <c r="AB4771"/>
      <c r="AC4771"/>
      <c r="AD4771"/>
      <c r="AE4771"/>
      <c r="AF4771"/>
      <c r="AG4771"/>
      <c r="AH4771"/>
      <c r="AI4771"/>
      <c r="AJ4771"/>
    </row>
    <row r="4772" spans="1:36" s="223" customFormat="1" x14ac:dyDescent="0.2">
      <c r="A4772" s="11"/>
      <c r="B4772"/>
      <c r="C4772"/>
      <c r="D4772" s="152"/>
      <c r="E4772" s="152"/>
      <c r="F4772"/>
      <c r="G4772" s="152"/>
      <c r="I4772" s="224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  <c r="Z4772"/>
      <c r="AA4772"/>
      <c r="AB4772"/>
      <c r="AC4772"/>
      <c r="AD4772"/>
      <c r="AE4772"/>
      <c r="AF4772"/>
      <c r="AG4772"/>
      <c r="AH4772"/>
      <c r="AI4772"/>
      <c r="AJ4772"/>
    </row>
    <row r="4773" spans="1:36" s="223" customFormat="1" x14ac:dyDescent="0.2">
      <c r="A4773" s="11"/>
      <c r="B4773"/>
      <c r="C4773"/>
      <c r="D4773" s="152"/>
      <c r="E4773" s="152"/>
      <c r="F4773"/>
      <c r="G4773" s="152"/>
      <c r="I4773" s="224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  <c r="Z4773"/>
      <c r="AA4773"/>
      <c r="AB4773"/>
      <c r="AC4773"/>
      <c r="AD4773"/>
      <c r="AE4773"/>
      <c r="AF4773"/>
      <c r="AG4773"/>
      <c r="AH4773"/>
      <c r="AI4773"/>
      <c r="AJ4773"/>
    </row>
    <row r="4774" spans="1:36" s="223" customFormat="1" x14ac:dyDescent="0.2">
      <c r="A4774" s="11"/>
      <c r="B4774"/>
      <c r="C4774"/>
      <c r="D4774" s="152"/>
      <c r="E4774" s="152"/>
      <c r="F4774"/>
      <c r="G4774" s="152"/>
      <c r="I4774" s="22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  <c r="Z4774"/>
      <c r="AA4774"/>
      <c r="AB4774"/>
      <c r="AC4774"/>
      <c r="AD4774"/>
      <c r="AE4774"/>
      <c r="AF4774"/>
      <c r="AG4774"/>
      <c r="AH4774"/>
      <c r="AI4774"/>
      <c r="AJ4774"/>
    </row>
    <row r="4775" spans="1:36" s="223" customFormat="1" x14ac:dyDescent="0.2">
      <c r="A4775" s="11"/>
      <c r="B4775"/>
      <c r="C4775"/>
      <c r="D4775" s="152"/>
      <c r="E4775" s="152"/>
      <c r="F4775"/>
      <c r="G4775" s="152"/>
      <c r="I4775" s="224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  <c r="Z4775"/>
      <c r="AA4775"/>
      <c r="AB4775"/>
      <c r="AC4775"/>
      <c r="AD4775"/>
      <c r="AE4775"/>
      <c r="AF4775"/>
      <c r="AG4775"/>
      <c r="AH4775"/>
      <c r="AI4775"/>
      <c r="AJ4775"/>
    </row>
    <row r="4776" spans="1:36" s="223" customFormat="1" x14ac:dyDescent="0.2">
      <c r="A4776" s="11"/>
      <c r="B4776"/>
      <c r="C4776"/>
      <c r="D4776" s="152"/>
      <c r="E4776" s="152"/>
      <c r="F4776"/>
      <c r="G4776" s="152"/>
      <c r="I4776" s="224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  <c r="Z4776"/>
      <c r="AA4776"/>
      <c r="AB4776"/>
      <c r="AC4776"/>
      <c r="AD4776"/>
      <c r="AE4776"/>
      <c r="AF4776"/>
      <c r="AG4776"/>
      <c r="AH4776"/>
      <c r="AI4776"/>
      <c r="AJ4776"/>
    </row>
    <row r="4777" spans="1:36" s="223" customFormat="1" x14ac:dyDescent="0.2">
      <c r="A4777" s="11"/>
      <c r="B4777"/>
      <c r="C4777"/>
      <c r="D4777" s="152"/>
      <c r="E4777" s="152"/>
      <c r="F4777"/>
      <c r="G4777" s="152"/>
      <c r="I4777" s="224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  <c r="Z4777"/>
      <c r="AA4777"/>
      <c r="AB4777"/>
      <c r="AC4777"/>
      <c r="AD4777"/>
      <c r="AE4777"/>
      <c r="AF4777"/>
      <c r="AG4777"/>
      <c r="AH4777"/>
      <c r="AI4777"/>
      <c r="AJ4777"/>
    </row>
    <row r="4778" spans="1:36" s="223" customFormat="1" x14ac:dyDescent="0.2">
      <c r="A4778" s="11"/>
      <c r="B4778"/>
      <c r="C4778"/>
      <c r="D4778" s="152"/>
      <c r="E4778" s="152"/>
      <c r="F4778"/>
      <c r="G4778" s="152"/>
      <c r="I4778" s="224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  <c r="Z4778"/>
      <c r="AA4778"/>
      <c r="AB4778"/>
      <c r="AC4778"/>
      <c r="AD4778"/>
      <c r="AE4778"/>
      <c r="AF4778"/>
      <c r="AG4778"/>
      <c r="AH4778"/>
      <c r="AI4778"/>
      <c r="AJ4778"/>
    </row>
    <row r="4779" spans="1:36" s="223" customFormat="1" x14ac:dyDescent="0.2">
      <c r="A4779" s="11"/>
      <c r="B4779"/>
      <c r="C4779"/>
      <c r="D4779" s="152"/>
      <c r="E4779" s="152"/>
      <c r="F4779"/>
      <c r="G4779" s="152"/>
      <c r="I4779" s="224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  <c r="Z4779"/>
      <c r="AA4779"/>
      <c r="AB4779"/>
      <c r="AC4779"/>
      <c r="AD4779"/>
      <c r="AE4779"/>
      <c r="AF4779"/>
      <c r="AG4779"/>
      <c r="AH4779"/>
      <c r="AI4779"/>
      <c r="AJ4779"/>
    </row>
    <row r="4780" spans="1:36" s="223" customFormat="1" x14ac:dyDescent="0.2">
      <c r="A4780" s="11"/>
      <c r="B4780"/>
      <c r="C4780"/>
      <c r="D4780" s="152"/>
      <c r="E4780" s="152"/>
      <c r="F4780"/>
      <c r="G4780" s="152"/>
      <c r="I4780" s="224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  <c r="Z4780"/>
      <c r="AA4780"/>
      <c r="AB4780"/>
      <c r="AC4780"/>
      <c r="AD4780"/>
      <c r="AE4780"/>
      <c r="AF4780"/>
      <c r="AG4780"/>
      <c r="AH4780"/>
      <c r="AI4780"/>
      <c r="AJ4780"/>
    </row>
    <row r="4781" spans="1:36" s="223" customFormat="1" x14ac:dyDescent="0.2">
      <c r="A4781" s="11"/>
      <c r="B4781"/>
      <c r="C4781"/>
      <c r="D4781" s="152"/>
      <c r="E4781" s="152"/>
      <c r="F4781"/>
      <c r="G4781" s="152"/>
      <c r="I4781" s="224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  <c r="Z4781"/>
      <c r="AA4781"/>
      <c r="AB4781"/>
      <c r="AC4781"/>
      <c r="AD4781"/>
      <c r="AE4781"/>
      <c r="AF4781"/>
      <c r="AG4781"/>
      <c r="AH4781"/>
      <c r="AI4781"/>
      <c r="AJ4781"/>
    </row>
    <row r="4782" spans="1:36" s="223" customFormat="1" x14ac:dyDescent="0.2">
      <c r="A4782" s="11"/>
      <c r="B4782"/>
      <c r="C4782"/>
      <c r="D4782" s="152"/>
      <c r="E4782" s="152"/>
      <c r="F4782"/>
      <c r="G4782" s="152"/>
      <c r="I4782" s="224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  <c r="Z4782"/>
      <c r="AA4782"/>
      <c r="AB4782"/>
      <c r="AC4782"/>
      <c r="AD4782"/>
      <c r="AE4782"/>
      <c r="AF4782"/>
      <c r="AG4782"/>
      <c r="AH4782"/>
      <c r="AI4782"/>
      <c r="AJ4782"/>
    </row>
    <row r="4783" spans="1:36" s="223" customFormat="1" x14ac:dyDescent="0.2">
      <c r="A4783" s="11"/>
      <c r="B4783"/>
      <c r="C4783"/>
      <c r="D4783" s="152"/>
      <c r="E4783" s="152"/>
      <c r="F4783"/>
      <c r="G4783" s="152"/>
      <c r="I4783" s="224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  <c r="Z4783"/>
      <c r="AA4783"/>
      <c r="AB4783"/>
      <c r="AC4783"/>
      <c r="AD4783"/>
      <c r="AE4783"/>
      <c r="AF4783"/>
      <c r="AG4783"/>
      <c r="AH4783"/>
      <c r="AI4783"/>
      <c r="AJ4783"/>
    </row>
    <row r="4784" spans="1:36" s="223" customFormat="1" x14ac:dyDescent="0.2">
      <c r="A4784" s="11"/>
      <c r="B4784"/>
      <c r="C4784"/>
      <c r="D4784" s="152"/>
      <c r="E4784" s="152"/>
      <c r="F4784"/>
      <c r="G4784" s="152"/>
      <c r="I4784" s="22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  <c r="Z4784"/>
      <c r="AA4784"/>
      <c r="AB4784"/>
      <c r="AC4784"/>
      <c r="AD4784"/>
      <c r="AE4784"/>
      <c r="AF4784"/>
      <c r="AG4784"/>
      <c r="AH4784"/>
      <c r="AI4784"/>
      <c r="AJ4784"/>
    </row>
    <row r="4785" spans="1:36" s="223" customFormat="1" x14ac:dyDescent="0.2">
      <c r="A4785" s="11"/>
      <c r="B4785"/>
      <c r="C4785"/>
      <c r="D4785" s="152"/>
      <c r="E4785" s="152"/>
      <c r="F4785"/>
      <c r="G4785" s="152"/>
      <c r="I4785" s="224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  <c r="Z4785"/>
      <c r="AA4785"/>
      <c r="AB4785"/>
      <c r="AC4785"/>
      <c r="AD4785"/>
      <c r="AE4785"/>
      <c r="AF4785"/>
      <c r="AG4785"/>
      <c r="AH4785"/>
      <c r="AI4785"/>
      <c r="AJ4785"/>
    </row>
    <row r="4786" spans="1:36" s="223" customFormat="1" x14ac:dyDescent="0.2">
      <c r="A4786" s="11"/>
      <c r="B4786"/>
      <c r="C4786"/>
      <c r="D4786" s="152"/>
      <c r="E4786" s="152"/>
      <c r="F4786"/>
      <c r="G4786" s="152"/>
      <c r="I4786" s="224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  <c r="Z4786"/>
      <c r="AA4786"/>
      <c r="AB4786"/>
      <c r="AC4786"/>
      <c r="AD4786"/>
      <c r="AE4786"/>
      <c r="AF4786"/>
      <c r="AG4786"/>
      <c r="AH4786"/>
      <c r="AI4786"/>
      <c r="AJ4786"/>
    </row>
    <row r="4787" spans="1:36" s="223" customFormat="1" x14ac:dyDescent="0.2">
      <c r="A4787" s="11"/>
      <c r="B4787"/>
      <c r="C4787"/>
      <c r="D4787" s="152"/>
      <c r="E4787" s="152"/>
      <c r="F4787"/>
      <c r="G4787" s="152"/>
      <c r="I4787" s="224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  <c r="Z4787"/>
      <c r="AA4787"/>
      <c r="AB4787"/>
      <c r="AC4787"/>
      <c r="AD4787"/>
      <c r="AE4787"/>
      <c r="AF4787"/>
      <c r="AG4787"/>
      <c r="AH4787"/>
      <c r="AI4787"/>
      <c r="AJ4787"/>
    </row>
    <row r="4788" spans="1:36" s="223" customFormat="1" x14ac:dyDescent="0.2">
      <c r="A4788" s="11"/>
      <c r="B4788"/>
      <c r="C4788"/>
      <c r="D4788" s="152"/>
      <c r="E4788" s="152"/>
      <c r="F4788"/>
      <c r="G4788" s="152"/>
      <c r="I4788" s="224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  <c r="Z4788"/>
      <c r="AA4788"/>
      <c r="AB4788"/>
      <c r="AC4788"/>
      <c r="AD4788"/>
      <c r="AE4788"/>
      <c r="AF4788"/>
      <c r="AG4788"/>
      <c r="AH4788"/>
      <c r="AI4788"/>
      <c r="AJ4788"/>
    </row>
    <row r="4789" spans="1:36" s="223" customFormat="1" x14ac:dyDescent="0.2">
      <c r="A4789" s="11"/>
      <c r="B4789"/>
      <c r="C4789"/>
      <c r="D4789" s="152"/>
      <c r="E4789" s="152"/>
      <c r="F4789"/>
      <c r="G4789" s="152"/>
      <c r="I4789" s="224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  <c r="Z4789"/>
      <c r="AA4789"/>
      <c r="AB4789"/>
      <c r="AC4789"/>
      <c r="AD4789"/>
      <c r="AE4789"/>
      <c r="AF4789"/>
      <c r="AG4789"/>
      <c r="AH4789"/>
      <c r="AI4789"/>
      <c r="AJ4789"/>
    </row>
    <row r="4790" spans="1:36" s="223" customFormat="1" x14ac:dyDescent="0.2">
      <c r="A4790" s="11"/>
      <c r="B4790"/>
      <c r="C4790"/>
      <c r="D4790" s="152"/>
      <c r="E4790" s="152"/>
      <c r="F4790"/>
      <c r="G4790" s="152"/>
      <c r="I4790" s="224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  <c r="Z4790"/>
      <c r="AA4790"/>
      <c r="AB4790"/>
      <c r="AC4790"/>
      <c r="AD4790"/>
      <c r="AE4790"/>
      <c r="AF4790"/>
      <c r="AG4790"/>
      <c r="AH4790"/>
      <c r="AI4790"/>
      <c r="AJ4790"/>
    </row>
    <row r="4791" spans="1:36" s="223" customFormat="1" x14ac:dyDescent="0.2">
      <c r="A4791" s="11"/>
      <c r="B4791"/>
      <c r="C4791"/>
      <c r="D4791" s="152"/>
      <c r="E4791" s="152"/>
      <c r="F4791"/>
      <c r="G4791" s="152"/>
      <c r="I4791" s="224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  <c r="Z4791"/>
      <c r="AA4791"/>
      <c r="AB4791"/>
      <c r="AC4791"/>
      <c r="AD4791"/>
      <c r="AE4791"/>
      <c r="AF4791"/>
      <c r="AG4791"/>
      <c r="AH4791"/>
      <c r="AI4791"/>
      <c r="AJ4791"/>
    </row>
    <row r="4792" spans="1:36" s="223" customFormat="1" x14ac:dyDescent="0.2">
      <c r="A4792" s="11"/>
      <c r="B4792"/>
      <c r="C4792"/>
      <c r="D4792" s="152"/>
      <c r="E4792" s="152"/>
      <c r="F4792"/>
      <c r="G4792" s="152"/>
      <c r="I4792" s="224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  <c r="Z4792"/>
      <c r="AA4792"/>
      <c r="AB4792"/>
      <c r="AC4792"/>
      <c r="AD4792"/>
      <c r="AE4792"/>
      <c r="AF4792"/>
      <c r="AG4792"/>
      <c r="AH4792"/>
      <c r="AI4792"/>
      <c r="AJ4792"/>
    </row>
    <row r="4793" spans="1:36" s="223" customFormat="1" x14ac:dyDescent="0.2">
      <c r="A4793" s="11"/>
      <c r="B4793"/>
      <c r="C4793"/>
      <c r="D4793" s="152"/>
      <c r="E4793" s="152"/>
      <c r="F4793"/>
      <c r="G4793" s="152"/>
      <c r="I4793" s="224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  <c r="Z4793"/>
      <c r="AA4793"/>
      <c r="AB4793"/>
      <c r="AC4793"/>
      <c r="AD4793"/>
      <c r="AE4793"/>
      <c r="AF4793"/>
      <c r="AG4793"/>
      <c r="AH4793"/>
      <c r="AI4793"/>
      <c r="AJ4793"/>
    </row>
    <row r="4794" spans="1:36" s="223" customFormat="1" x14ac:dyDescent="0.2">
      <c r="A4794" s="11"/>
      <c r="B4794"/>
      <c r="C4794"/>
      <c r="D4794" s="152"/>
      <c r="E4794" s="152"/>
      <c r="F4794"/>
      <c r="G4794" s="152"/>
      <c r="I4794" s="22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  <c r="Z4794"/>
      <c r="AA4794"/>
      <c r="AB4794"/>
      <c r="AC4794"/>
      <c r="AD4794"/>
      <c r="AE4794"/>
      <c r="AF4794"/>
      <c r="AG4794"/>
      <c r="AH4794"/>
      <c r="AI4794"/>
      <c r="AJ4794"/>
    </row>
    <row r="4795" spans="1:36" s="223" customFormat="1" x14ac:dyDescent="0.2">
      <c r="A4795" s="11"/>
      <c r="B4795"/>
      <c r="C4795"/>
      <c r="D4795" s="152"/>
      <c r="E4795" s="152"/>
      <c r="F4795"/>
      <c r="G4795" s="152"/>
      <c r="I4795" s="224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  <c r="Z4795"/>
      <c r="AA4795"/>
      <c r="AB4795"/>
      <c r="AC4795"/>
      <c r="AD4795"/>
      <c r="AE4795"/>
      <c r="AF4795"/>
      <c r="AG4795"/>
      <c r="AH4795"/>
      <c r="AI4795"/>
      <c r="AJ4795"/>
    </row>
    <row r="4796" spans="1:36" s="223" customFormat="1" x14ac:dyDescent="0.2">
      <c r="A4796" s="11"/>
      <c r="B4796"/>
      <c r="C4796"/>
      <c r="D4796" s="152"/>
      <c r="E4796" s="152"/>
      <c r="F4796"/>
      <c r="G4796" s="152"/>
      <c r="I4796" s="224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  <c r="Z4796"/>
      <c r="AA4796"/>
      <c r="AB4796"/>
      <c r="AC4796"/>
      <c r="AD4796"/>
      <c r="AE4796"/>
      <c r="AF4796"/>
      <c r="AG4796"/>
      <c r="AH4796"/>
      <c r="AI4796"/>
      <c r="AJ4796"/>
    </row>
    <row r="4797" spans="1:36" s="223" customFormat="1" x14ac:dyDescent="0.2">
      <c r="A4797" s="11"/>
      <c r="B4797"/>
      <c r="C4797"/>
      <c r="D4797" s="152"/>
      <c r="E4797" s="152"/>
      <c r="F4797"/>
      <c r="G4797" s="152"/>
      <c r="I4797" s="224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  <c r="Z4797"/>
      <c r="AA4797"/>
      <c r="AB4797"/>
      <c r="AC4797"/>
      <c r="AD4797"/>
      <c r="AE4797"/>
      <c r="AF4797"/>
      <c r="AG4797"/>
      <c r="AH4797"/>
      <c r="AI4797"/>
      <c r="AJ4797"/>
    </row>
    <row r="4798" spans="1:36" s="223" customFormat="1" x14ac:dyDescent="0.2">
      <c r="A4798" s="11"/>
      <c r="B4798"/>
      <c r="C4798"/>
      <c r="D4798" s="152"/>
      <c r="E4798" s="152"/>
      <c r="F4798"/>
      <c r="G4798" s="152"/>
      <c r="I4798" s="224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  <c r="Z4798"/>
      <c r="AA4798"/>
      <c r="AB4798"/>
      <c r="AC4798"/>
      <c r="AD4798"/>
      <c r="AE4798"/>
      <c r="AF4798"/>
      <c r="AG4798"/>
      <c r="AH4798"/>
      <c r="AI4798"/>
      <c r="AJ4798"/>
    </row>
    <row r="4799" spans="1:36" s="223" customFormat="1" x14ac:dyDescent="0.2">
      <c r="A4799" s="11"/>
      <c r="B4799"/>
      <c r="C4799"/>
      <c r="D4799" s="152"/>
      <c r="E4799" s="152"/>
      <c r="F4799"/>
      <c r="G4799" s="152"/>
      <c r="I4799" s="224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  <c r="Z4799"/>
      <c r="AA4799"/>
      <c r="AB4799"/>
      <c r="AC4799"/>
      <c r="AD4799"/>
      <c r="AE4799"/>
      <c r="AF4799"/>
      <c r="AG4799"/>
      <c r="AH4799"/>
      <c r="AI4799"/>
      <c r="AJ4799"/>
    </row>
    <row r="4800" spans="1:36" s="223" customFormat="1" x14ac:dyDescent="0.2">
      <c r="A4800" s="11"/>
      <c r="B4800"/>
      <c r="C4800"/>
      <c r="D4800" s="152"/>
      <c r="E4800" s="152"/>
      <c r="F4800"/>
      <c r="G4800" s="152"/>
      <c r="I4800" s="224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  <c r="Z4800"/>
      <c r="AA4800"/>
      <c r="AB4800"/>
      <c r="AC4800"/>
      <c r="AD4800"/>
      <c r="AE4800"/>
      <c r="AF4800"/>
      <c r="AG4800"/>
      <c r="AH4800"/>
      <c r="AI4800"/>
      <c r="AJ4800"/>
    </row>
    <row r="4801" spans="1:36" s="223" customFormat="1" x14ac:dyDescent="0.2">
      <c r="A4801" s="11"/>
      <c r="B4801"/>
      <c r="C4801"/>
      <c r="D4801" s="152"/>
      <c r="E4801" s="152"/>
      <c r="F4801"/>
      <c r="G4801" s="152"/>
      <c r="I4801" s="224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  <c r="Z4801"/>
      <c r="AA4801"/>
      <c r="AB4801"/>
      <c r="AC4801"/>
      <c r="AD4801"/>
      <c r="AE4801"/>
      <c r="AF4801"/>
      <c r="AG4801"/>
      <c r="AH4801"/>
      <c r="AI4801"/>
      <c r="AJ4801"/>
    </row>
    <row r="4802" spans="1:36" s="223" customFormat="1" x14ac:dyDescent="0.2">
      <c r="A4802" s="11"/>
      <c r="B4802"/>
      <c r="C4802"/>
      <c r="D4802" s="152"/>
      <c r="E4802" s="152"/>
      <c r="F4802"/>
      <c r="G4802" s="152"/>
      <c r="I4802" s="224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  <c r="Z4802"/>
      <c r="AA4802"/>
      <c r="AB4802"/>
      <c r="AC4802"/>
      <c r="AD4802"/>
      <c r="AE4802"/>
      <c r="AF4802"/>
      <c r="AG4802"/>
      <c r="AH4802"/>
      <c r="AI4802"/>
      <c r="AJ4802"/>
    </row>
    <row r="4803" spans="1:36" s="223" customFormat="1" x14ac:dyDescent="0.2">
      <c r="A4803" s="11"/>
      <c r="B4803"/>
      <c r="C4803"/>
      <c r="D4803" s="152"/>
      <c r="E4803" s="152"/>
      <c r="F4803"/>
      <c r="G4803" s="152"/>
      <c r="I4803" s="224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  <c r="Z4803"/>
      <c r="AA4803"/>
      <c r="AB4803"/>
      <c r="AC4803"/>
      <c r="AD4803"/>
      <c r="AE4803"/>
      <c r="AF4803"/>
      <c r="AG4803"/>
      <c r="AH4803"/>
      <c r="AI4803"/>
      <c r="AJ4803"/>
    </row>
    <row r="4804" spans="1:36" s="223" customFormat="1" x14ac:dyDescent="0.2">
      <c r="A4804" s="11"/>
      <c r="B4804"/>
      <c r="C4804"/>
      <c r="D4804" s="152"/>
      <c r="E4804" s="152"/>
      <c r="F4804"/>
      <c r="G4804" s="152"/>
      <c r="I4804" s="22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  <c r="Z4804"/>
      <c r="AA4804"/>
      <c r="AB4804"/>
      <c r="AC4804"/>
      <c r="AD4804"/>
      <c r="AE4804"/>
      <c r="AF4804"/>
      <c r="AG4804"/>
      <c r="AH4804"/>
      <c r="AI4804"/>
      <c r="AJ4804"/>
    </row>
    <row r="4805" spans="1:36" s="223" customFormat="1" x14ac:dyDescent="0.2">
      <c r="A4805" s="11"/>
      <c r="B4805"/>
      <c r="C4805"/>
      <c r="D4805" s="152"/>
      <c r="E4805" s="152"/>
      <c r="F4805"/>
      <c r="G4805" s="152"/>
      <c r="I4805" s="224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  <c r="Z4805"/>
      <c r="AA4805"/>
      <c r="AB4805"/>
      <c r="AC4805"/>
      <c r="AD4805"/>
      <c r="AE4805"/>
      <c r="AF4805"/>
      <c r="AG4805"/>
      <c r="AH4805"/>
      <c r="AI4805"/>
      <c r="AJ4805"/>
    </row>
    <row r="4806" spans="1:36" s="223" customFormat="1" x14ac:dyDescent="0.2">
      <c r="A4806" s="11"/>
      <c r="B4806"/>
      <c r="C4806"/>
      <c r="D4806" s="152"/>
      <c r="E4806" s="152"/>
      <c r="F4806"/>
      <c r="G4806" s="152"/>
      <c r="I4806" s="224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  <c r="Z4806"/>
      <c r="AA4806"/>
      <c r="AB4806"/>
      <c r="AC4806"/>
      <c r="AD4806"/>
      <c r="AE4806"/>
      <c r="AF4806"/>
      <c r="AG4806"/>
      <c r="AH4806"/>
      <c r="AI4806"/>
      <c r="AJ4806"/>
    </row>
    <row r="4807" spans="1:36" s="223" customFormat="1" x14ac:dyDescent="0.2">
      <c r="A4807" s="11"/>
      <c r="B4807"/>
      <c r="C4807"/>
      <c r="D4807" s="152"/>
      <c r="E4807" s="152"/>
      <c r="F4807"/>
      <c r="G4807" s="152"/>
      <c r="I4807" s="224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  <c r="Z4807"/>
      <c r="AA4807"/>
      <c r="AB4807"/>
      <c r="AC4807"/>
      <c r="AD4807"/>
      <c r="AE4807"/>
      <c r="AF4807"/>
      <c r="AG4807"/>
      <c r="AH4807"/>
      <c r="AI4807"/>
      <c r="AJ4807"/>
    </row>
    <row r="4808" spans="1:36" s="223" customFormat="1" x14ac:dyDescent="0.2">
      <c r="A4808" s="11"/>
      <c r="B4808"/>
      <c r="C4808"/>
      <c r="D4808" s="152"/>
      <c r="E4808" s="152"/>
      <c r="F4808"/>
      <c r="G4808" s="152"/>
      <c r="I4808" s="224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  <c r="Z4808"/>
      <c r="AA4808"/>
      <c r="AB4808"/>
      <c r="AC4808"/>
      <c r="AD4808"/>
      <c r="AE4808"/>
      <c r="AF4808"/>
      <c r="AG4808"/>
      <c r="AH4808"/>
      <c r="AI4808"/>
      <c r="AJ4808"/>
    </row>
    <row r="4809" spans="1:36" s="223" customFormat="1" x14ac:dyDescent="0.2">
      <c r="A4809" s="11"/>
      <c r="B4809"/>
      <c r="C4809"/>
      <c r="D4809" s="152"/>
      <c r="E4809" s="152"/>
      <c r="F4809"/>
      <c r="G4809" s="152"/>
      <c r="I4809" s="224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  <c r="Z4809"/>
      <c r="AA4809"/>
      <c r="AB4809"/>
      <c r="AC4809"/>
      <c r="AD4809"/>
      <c r="AE4809"/>
      <c r="AF4809"/>
      <c r="AG4809"/>
      <c r="AH4809"/>
      <c r="AI4809"/>
      <c r="AJ4809"/>
    </row>
    <row r="4810" spans="1:36" s="223" customFormat="1" x14ac:dyDescent="0.2">
      <c r="A4810" s="11"/>
      <c r="B4810"/>
      <c r="C4810"/>
      <c r="D4810" s="152"/>
      <c r="E4810" s="152"/>
      <c r="F4810"/>
      <c r="G4810" s="152"/>
      <c r="I4810" s="224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  <c r="Z4810"/>
      <c r="AA4810"/>
      <c r="AB4810"/>
      <c r="AC4810"/>
      <c r="AD4810"/>
      <c r="AE4810"/>
      <c r="AF4810"/>
      <c r="AG4810"/>
      <c r="AH4810"/>
      <c r="AI4810"/>
      <c r="AJ4810"/>
    </row>
    <row r="4811" spans="1:36" s="223" customFormat="1" x14ac:dyDescent="0.2">
      <c r="A4811" s="11"/>
      <c r="B4811"/>
      <c r="C4811"/>
      <c r="D4811" s="152"/>
      <c r="E4811" s="152"/>
      <c r="F4811"/>
      <c r="G4811" s="152"/>
      <c r="I4811" s="224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  <c r="Z4811"/>
      <c r="AA4811"/>
      <c r="AB4811"/>
      <c r="AC4811"/>
      <c r="AD4811"/>
      <c r="AE4811"/>
      <c r="AF4811"/>
      <c r="AG4811"/>
      <c r="AH4811"/>
      <c r="AI4811"/>
      <c r="AJ4811"/>
    </row>
    <row r="4812" spans="1:36" s="223" customFormat="1" x14ac:dyDescent="0.2">
      <c r="A4812" s="11"/>
      <c r="B4812"/>
      <c r="C4812"/>
      <c r="D4812" s="152"/>
      <c r="E4812" s="152"/>
      <c r="F4812"/>
      <c r="G4812" s="152"/>
      <c r="I4812" s="224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  <c r="Z4812"/>
      <c r="AA4812"/>
      <c r="AB4812"/>
      <c r="AC4812"/>
      <c r="AD4812"/>
      <c r="AE4812"/>
      <c r="AF4812"/>
      <c r="AG4812"/>
      <c r="AH4812"/>
      <c r="AI4812"/>
      <c r="AJ4812"/>
    </row>
    <row r="4813" spans="1:36" s="223" customFormat="1" x14ac:dyDescent="0.2">
      <c r="A4813" s="11"/>
      <c r="B4813"/>
      <c r="C4813"/>
      <c r="D4813" s="152"/>
      <c r="E4813" s="152"/>
      <c r="F4813"/>
      <c r="G4813" s="152"/>
      <c r="I4813" s="224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  <c r="Z4813"/>
      <c r="AA4813"/>
      <c r="AB4813"/>
      <c r="AC4813"/>
      <c r="AD4813"/>
      <c r="AE4813"/>
      <c r="AF4813"/>
      <c r="AG4813"/>
      <c r="AH4813"/>
      <c r="AI4813"/>
      <c r="AJ4813"/>
    </row>
    <row r="4814" spans="1:36" s="223" customFormat="1" x14ac:dyDescent="0.2">
      <c r="A4814" s="11"/>
      <c r="B4814"/>
      <c r="C4814"/>
      <c r="D4814" s="152"/>
      <c r="E4814" s="152"/>
      <c r="F4814"/>
      <c r="G4814" s="152"/>
      <c r="I4814" s="22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  <c r="Z4814"/>
      <c r="AA4814"/>
      <c r="AB4814"/>
      <c r="AC4814"/>
      <c r="AD4814"/>
      <c r="AE4814"/>
      <c r="AF4814"/>
      <c r="AG4814"/>
      <c r="AH4814"/>
      <c r="AI4814"/>
      <c r="AJ4814"/>
    </row>
    <row r="4815" spans="1:36" s="223" customFormat="1" x14ac:dyDescent="0.2">
      <c r="A4815" s="11"/>
      <c r="B4815"/>
      <c r="C4815"/>
      <c r="D4815" s="152"/>
      <c r="E4815" s="152"/>
      <c r="F4815"/>
      <c r="G4815" s="152"/>
      <c r="I4815" s="224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  <c r="Z4815"/>
      <c r="AA4815"/>
      <c r="AB4815"/>
      <c r="AC4815"/>
      <c r="AD4815"/>
      <c r="AE4815"/>
      <c r="AF4815"/>
      <c r="AG4815"/>
      <c r="AH4815"/>
      <c r="AI4815"/>
      <c r="AJ4815"/>
    </row>
    <row r="4816" spans="1:36" s="223" customFormat="1" x14ac:dyDescent="0.2">
      <c r="A4816" s="11"/>
      <c r="B4816"/>
      <c r="C4816"/>
      <c r="D4816" s="152"/>
      <c r="E4816" s="152"/>
      <c r="F4816"/>
      <c r="G4816" s="152"/>
      <c r="I4816" s="224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  <c r="Z4816"/>
      <c r="AA4816"/>
      <c r="AB4816"/>
      <c r="AC4816"/>
      <c r="AD4816"/>
      <c r="AE4816"/>
      <c r="AF4816"/>
      <c r="AG4816"/>
      <c r="AH4816"/>
      <c r="AI4816"/>
      <c r="AJ4816"/>
    </row>
    <row r="4817" spans="1:36" s="223" customFormat="1" x14ac:dyDescent="0.2">
      <c r="A4817" s="11"/>
      <c r="B4817"/>
      <c r="C4817"/>
      <c r="D4817" s="152"/>
      <c r="E4817" s="152"/>
      <c r="F4817"/>
      <c r="G4817" s="152"/>
      <c r="I4817" s="224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  <c r="Z4817"/>
      <c r="AA4817"/>
      <c r="AB4817"/>
      <c r="AC4817"/>
      <c r="AD4817"/>
      <c r="AE4817"/>
      <c r="AF4817"/>
      <c r="AG4817"/>
      <c r="AH4817"/>
      <c r="AI4817"/>
      <c r="AJ4817"/>
    </row>
    <row r="4818" spans="1:36" s="223" customFormat="1" x14ac:dyDescent="0.2">
      <c r="A4818" s="11"/>
      <c r="B4818"/>
      <c r="C4818"/>
      <c r="D4818" s="152"/>
      <c r="E4818" s="152"/>
      <c r="F4818"/>
      <c r="G4818" s="152"/>
      <c r="I4818" s="224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  <c r="Z4818"/>
      <c r="AA4818"/>
      <c r="AB4818"/>
      <c r="AC4818"/>
      <c r="AD4818"/>
      <c r="AE4818"/>
      <c r="AF4818"/>
      <c r="AG4818"/>
      <c r="AH4818"/>
      <c r="AI4818"/>
      <c r="AJ4818"/>
    </row>
    <row r="4819" spans="1:36" s="223" customFormat="1" x14ac:dyDescent="0.2">
      <c r="A4819" s="11"/>
      <c r="B4819"/>
      <c r="C4819"/>
      <c r="D4819" s="152"/>
      <c r="E4819" s="152"/>
      <c r="F4819"/>
      <c r="G4819" s="152"/>
      <c r="I4819" s="224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  <c r="Z4819"/>
      <c r="AA4819"/>
      <c r="AB4819"/>
      <c r="AC4819"/>
      <c r="AD4819"/>
      <c r="AE4819"/>
      <c r="AF4819"/>
      <c r="AG4819"/>
      <c r="AH4819"/>
      <c r="AI4819"/>
      <c r="AJ4819"/>
    </row>
    <row r="4820" spans="1:36" s="223" customFormat="1" x14ac:dyDescent="0.2">
      <c r="A4820" s="11"/>
      <c r="B4820"/>
      <c r="C4820"/>
      <c r="D4820" s="152"/>
      <c r="E4820" s="152"/>
      <c r="F4820"/>
      <c r="G4820" s="152"/>
      <c r="I4820" s="224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  <c r="Z4820"/>
      <c r="AA4820"/>
      <c r="AB4820"/>
      <c r="AC4820"/>
      <c r="AD4820"/>
      <c r="AE4820"/>
      <c r="AF4820"/>
      <c r="AG4820"/>
      <c r="AH4820"/>
      <c r="AI4820"/>
      <c r="AJ4820"/>
    </row>
    <row r="4821" spans="1:36" s="223" customFormat="1" x14ac:dyDescent="0.2">
      <c r="A4821" s="11"/>
      <c r="B4821"/>
      <c r="C4821"/>
      <c r="D4821" s="152"/>
      <c r="E4821" s="152"/>
      <c r="F4821"/>
      <c r="G4821" s="152"/>
      <c r="I4821" s="224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  <c r="Z4821"/>
      <c r="AA4821"/>
      <c r="AB4821"/>
      <c r="AC4821"/>
      <c r="AD4821"/>
      <c r="AE4821"/>
      <c r="AF4821"/>
      <c r="AG4821"/>
      <c r="AH4821"/>
      <c r="AI4821"/>
      <c r="AJ4821"/>
    </row>
    <row r="4822" spans="1:36" s="223" customFormat="1" x14ac:dyDescent="0.2">
      <c r="A4822" s="11"/>
      <c r="B4822"/>
      <c r="C4822"/>
      <c r="D4822" s="152"/>
      <c r="E4822" s="152"/>
      <c r="F4822"/>
      <c r="G4822" s="152"/>
      <c r="I4822" s="224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  <c r="Z4822"/>
      <c r="AA4822"/>
      <c r="AB4822"/>
      <c r="AC4822"/>
      <c r="AD4822"/>
      <c r="AE4822"/>
      <c r="AF4822"/>
      <c r="AG4822"/>
      <c r="AH4822"/>
      <c r="AI4822"/>
      <c r="AJ4822"/>
    </row>
    <row r="4823" spans="1:36" s="223" customFormat="1" x14ac:dyDescent="0.2">
      <c r="A4823" s="11"/>
      <c r="B4823"/>
      <c r="C4823"/>
      <c r="D4823" s="152"/>
      <c r="E4823" s="152"/>
      <c r="F4823"/>
      <c r="G4823" s="152"/>
      <c r="I4823" s="224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  <c r="Z4823"/>
      <c r="AA4823"/>
      <c r="AB4823"/>
      <c r="AC4823"/>
      <c r="AD4823"/>
      <c r="AE4823"/>
      <c r="AF4823"/>
      <c r="AG4823"/>
      <c r="AH4823"/>
      <c r="AI4823"/>
      <c r="AJ4823"/>
    </row>
    <row r="4824" spans="1:36" s="223" customFormat="1" x14ac:dyDescent="0.2">
      <c r="A4824" s="11"/>
      <c r="B4824"/>
      <c r="C4824"/>
      <c r="D4824" s="152"/>
      <c r="E4824" s="152"/>
      <c r="F4824"/>
      <c r="G4824" s="152"/>
      <c r="I4824" s="2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  <c r="Z4824"/>
      <c r="AA4824"/>
      <c r="AB4824"/>
      <c r="AC4824"/>
      <c r="AD4824"/>
      <c r="AE4824"/>
      <c r="AF4824"/>
      <c r="AG4824"/>
      <c r="AH4824"/>
      <c r="AI4824"/>
      <c r="AJ4824"/>
    </row>
    <row r="4825" spans="1:36" s="223" customFormat="1" x14ac:dyDescent="0.2">
      <c r="A4825" s="11"/>
      <c r="B4825"/>
      <c r="C4825"/>
      <c r="D4825" s="152"/>
      <c r="E4825" s="152"/>
      <c r="F4825"/>
      <c r="G4825" s="152"/>
      <c r="I4825" s="224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  <c r="Z4825"/>
      <c r="AA4825"/>
      <c r="AB4825"/>
      <c r="AC4825"/>
      <c r="AD4825"/>
      <c r="AE4825"/>
      <c r="AF4825"/>
      <c r="AG4825"/>
      <c r="AH4825"/>
      <c r="AI4825"/>
      <c r="AJ4825"/>
    </row>
    <row r="4826" spans="1:36" s="223" customFormat="1" x14ac:dyDescent="0.2">
      <c r="A4826" s="11"/>
      <c r="B4826"/>
      <c r="C4826"/>
      <c r="D4826" s="152"/>
      <c r="E4826" s="152"/>
      <c r="F4826"/>
      <c r="G4826" s="152"/>
      <c r="I4826" s="224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  <c r="Z4826"/>
      <c r="AA4826"/>
      <c r="AB4826"/>
      <c r="AC4826"/>
      <c r="AD4826"/>
      <c r="AE4826"/>
      <c r="AF4826"/>
      <c r="AG4826"/>
      <c r="AH4826"/>
      <c r="AI4826"/>
      <c r="AJ4826"/>
    </row>
    <row r="4827" spans="1:36" s="223" customFormat="1" x14ac:dyDescent="0.2">
      <c r="A4827" s="11"/>
      <c r="B4827"/>
      <c r="C4827"/>
      <c r="D4827" s="152"/>
      <c r="E4827" s="152"/>
      <c r="F4827"/>
      <c r="G4827" s="152"/>
      <c r="I4827" s="224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  <c r="Z4827"/>
      <c r="AA4827"/>
      <c r="AB4827"/>
      <c r="AC4827"/>
      <c r="AD4827"/>
      <c r="AE4827"/>
      <c r="AF4827"/>
      <c r="AG4827"/>
      <c r="AH4827"/>
      <c r="AI4827"/>
      <c r="AJ4827"/>
    </row>
    <row r="4828" spans="1:36" s="223" customFormat="1" x14ac:dyDescent="0.2">
      <c r="A4828" s="11"/>
      <c r="B4828"/>
      <c r="C4828"/>
      <c r="D4828" s="152"/>
      <c r="E4828" s="152"/>
      <c r="F4828"/>
      <c r="G4828" s="152"/>
      <c r="I4828" s="224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  <c r="Z4828"/>
      <c r="AA4828"/>
      <c r="AB4828"/>
      <c r="AC4828"/>
      <c r="AD4828"/>
      <c r="AE4828"/>
      <c r="AF4828"/>
      <c r="AG4828"/>
      <c r="AH4828"/>
      <c r="AI4828"/>
      <c r="AJ4828"/>
    </row>
    <row r="4829" spans="1:36" s="223" customFormat="1" x14ac:dyDescent="0.2">
      <c r="A4829" s="11"/>
      <c r="B4829"/>
      <c r="C4829"/>
      <c r="D4829" s="152"/>
      <c r="E4829" s="152"/>
      <c r="F4829"/>
      <c r="G4829" s="152"/>
      <c r="I4829" s="224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  <c r="Z4829"/>
      <c r="AA4829"/>
      <c r="AB4829"/>
      <c r="AC4829"/>
      <c r="AD4829"/>
      <c r="AE4829"/>
      <c r="AF4829"/>
      <c r="AG4829"/>
      <c r="AH4829"/>
      <c r="AI4829"/>
      <c r="AJ4829"/>
    </row>
    <row r="4830" spans="1:36" s="223" customFormat="1" x14ac:dyDescent="0.2">
      <c r="A4830" s="11"/>
      <c r="B4830"/>
      <c r="C4830"/>
      <c r="D4830" s="152"/>
      <c r="E4830" s="152"/>
      <c r="F4830"/>
      <c r="G4830" s="152"/>
      <c r="I4830" s="224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  <c r="Z4830"/>
      <c r="AA4830"/>
      <c r="AB4830"/>
      <c r="AC4830"/>
      <c r="AD4830"/>
      <c r="AE4830"/>
      <c r="AF4830"/>
      <c r="AG4830"/>
      <c r="AH4830"/>
      <c r="AI4830"/>
      <c r="AJ4830"/>
    </row>
    <row r="4831" spans="1:36" s="223" customFormat="1" x14ac:dyDescent="0.2">
      <c r="A4831" s="11"/>
      <c r="B4831"/>
      <c r="C4831"/>
      <c r="D4831" s="152"/>
      <c r="E4831" s="152"/>
      <c r="F4831"/>
      <c r="G4831" s="152"/>
      <c r="I4831" s="224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  <c r="Z4831"/>
      <c r="AA4831"/>
      <c r="AB4831"/>
      <c r="AC4831"/>
      <c r="AD4831"/>
      <c r="AE4831"/>
      <c r="AF4831"/>
      <c r="AG4831"/>
      <c r="AH4831"/>
      <c r="AI4831"/>
      <c r="AJ4831"/>
    </row>
    <row r="4832" spans="1:36" s="223" customFormat="1" x14ac:dyDescent="0.2">
      <c r="A4832" s="11"/>
      <c r="B4832"/>
      <c r="C4832"/>
      <c r="D4832" s="152"/>
      <c r="E4832" s="152"/>
      <c r="F4832"/>
      <c r="G4832" s="152"/>
      <c r="I4832" s="224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  <c r="Z4832"/>
      <c r="AA4832"/>
      <c r="AB4832"/>
      <c r="AC4832"/>
      <c r="AD4832"/>
      <c r="AE4832"/>
      <c r="AF4832"/>
      <c r="AG4832"/>
      <c r="AH4832"/>
      <c r="AI4832"/>
      <c r="AJ4832"/>
    </row>
    <row r="4833" spans="1:36" s="223" customFormat="1" x14ac:dyDescent="0.2">
      <c r="A4833" s="11"/>
      <c r="B4833"/>
      <c r="C4833"/>
      <c r="D4833" s="152"/>
      <c r="E4833" s="152"/>
      <c r="F4833"/>
      <c r="G4833" s="152"/>
      <c r="I4833" s="224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  <c r="Z4833"/>
      <c r="AA4833"/>
      <c r="AB4833"/>
      <c r="AC4833"/>
      <c r="AD4833"/>
      <c r="AE4833"/>
      <c r="AF4833"/>
      <c r="AG4833"/>
      <c r="AH4833"/>
      <c r="AI4833"/>
      <c r="AJ4833"/>
    </row>
    <row r="4834" spans="1:36" s="223" customFormat="1" x14ac:dyDescent="0.2">
      <c r="A4834" s="11"/>
      <c r="B4834"/>
      <c r="C4834"/>
      <c r="D4834" s="152"/>
      <c r="E4834" s="152"/>
      <c r="F4834"/>
      <c r="G4834" s="152"/>
      <c r="I4834" s="22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  <c r="Z4834"/>
      <c r="AA4834"/>
      <c r="AB4834"/>
      <c r="AC4834"/>
      <c r="AD4834"/>
      <c r="AE4834"/>
      <c r="AF4834"/>
      <c r="AG4834"/>
      <c r="AH4834"/>
      <c r="AI4834"/>
      <c r="AJ4834"/>
    </row>
    <row r="4835" spans="1:36" s="223" customFormat="1" x14ac:dyDescent="0.2">
      <c r="A4835" s="11"/>
      <c r="B4835"/>
      <c r="C4835"/>
      <c r="D4835" s="152"/>
      <c r="E4835" s="152"/>
      <c r="F4835"/>
      <c r="G4835" s="152"/>
      <c r="I4835" s="224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  <c r="Z4835"/>
      <c r="AA4835"/>
      <c r="AB4835"/>
      <c r="AC4835"/>
      <c r="AD4835"/>
      <c r="AE4835"/>
      <c r="AF4835"/>
      <c r="AG4835"/>
      <c r="AH4835"/>
      <c r="AI4835"/>
      <c r="AJ4835"/>
    </row>
    <row r="4836" spans="1:36" s="223" customFormat="1" x14ac:dyDescent="0.2">
      <c r="A4836" s="11"/>
      <c r="B4836"/>
      <c r="C4836"/>
      <c r="D4836" s="152"/>
      <c r="E4836" s="152"/>
      <c r="F4836"/>
      <c r="G4836" s="152"/>
      <c r="I4836" s="224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  <c r="Z4836"/>
      <c r="AA4836"/>
      <c r="AB4836"/>
      <c r="AC4836"/>
      <c r="AD4836"/>
      <c r="AE4836"/>
      <c r="AF4836"/>
      <c r="AG4836"/>
      <c r="AH4836"/>
      <c r="AI4836"/>
      <c r="AJ4836"/>
    </row>
    <row r="4837" spans="1:36" s="223" customFormat="1" x14ac:dyDescent="0.2">
      <c r="A4837" s="11"/>
      <c r="B4837"/>
      <c r="C4837"/>
      <c r="D4837" s="152"/>
      <c r="E4837" s="152"/>
      <c r="F4837"/>
      <c r="G4837" s="152"/>
      <c r="I4837" s="224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  <c r="Z4837"/>
      <c r="AA4837"/>
      <c r="AB4837"/>
      <c r="AC4837"/>
      <c r="AD4837"/>
      <c r="AE4837"/>
      <c r="AF4837"/>
      <c r="AG4837"/>
      <c r="AH4837"/>
      <c r="AI4837"/>
      <c r="AJ4837"/>
    </row>
    <row r="4838" spans="1:36" s="223" customFormat="1" x14ac:dyDescent="0.2">
      <c r="A4838" s="11"/>
      <c r="B4838"/>
      <c r="C4838"/>
      <c r="D4838" s="152"/>
      <c r="E4838" s="152"/>
      <c r="F4838"/>
      <c r="G4838" s="152"/>
      <c r="I4838" s="224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  <c r="Z4838"/>
      <c r="AA4838"/>
      <c r="AB4838"/>
      <c r="AC4838"/>
      <c r="AD4838"/>
      <c r="AE4838"/>
      <c r="AF4838"/>
      <c r="AG4838"/>
      <c r="AH4838"/>
      <c r="AI4838"/>
      <c r="AJ4838"/>
    </row>
    <row r="4839" spans="1:36" s="223" customFormat="1" x14ac:dyDescent="0.2">
      <c r="A4839" s="11"/>
      <c r="B4839"/>
      <c r="C4839"/>
      <c r="D4839" s="152"/>
      <c r="E4839" s="152"/>
      <c r="F4839"/>
      <c r="G4839" s="152"/>
      <c r="I4839" s="224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  <c r="Z4839"/>
      <c r="AA4839"/>
      <c r="AB4839"/>
      <c r="AC4839"/>
      <c r="AD4839"/>
      <c r="AE4839"/>
      <c r="AF4839"/>
      <c r="AG4839"/>
      <c r="AH4839"/>
      <c r="AI4839"/>
      <c r="AJ4839"/>
    </row>
    <row r="4840" spans="1:36" s="223" customFormat="1" x14ac:dyDescent="0.2">
      <c r="A4840" s="11"/>
      <c r="B4840"/>
      <c r="C4840"/>
      <c r="D4840" s="152"/>
      <c r="E4840" s="152"/>
      <c r="F4840"/>
      <c r="G4840" s="152"/>
      <c r="I4840" s="224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  <c r="Z4840"/>
      <c r="AA4840"/>
      <c r="AB4840"/>
      <c r="AC4840"/>
      <c r="AD4840"/>
      <c r="AE4840"/>
      <c r="AF4840"/>
      <c r="AG4840"/>
      <c r="AH4840"/>
      <c r="AI4840"/>
      <c r="AJ4840"/>
    </row>
    <row r="4841" spans="1:36" s="223" customFormat="1" x14ac:dyDescent="0.2">
      <c r="A4841" s="11"/>
      <c r="B4841"/>
      <c r="C4841"/>
      <c r="D4841" s="152"/>
      <c r="E4841" s="152"/>
      <c r="F4841"/>
      <c r="G4841" s="152"/>
      <c r="I4841" s="224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  <c r="Z4841"/>
      <c r="AA4841"/>
      <c r="AB4841"/>
      <c r="AC4841"/>
      <c r="AD4841"/>
      <c r="AE4841"/>
      <c r="AF4841"/>
      <c r="AG4841"/>
      <c r="AH4841"/>
      <c r="AI4841"/>
      <c r="AJ4841"/>
    </row>
    <row r="4842" spans="1:36" s="223" customFormat="1" x14ac:dyDescent="0.2">
      <c r="A4842" s="11"/>
      <c r="B4842"/>
      <c r="C4842"/>
      <c r="D4842" s="152"/>
      <c r="E4842" s="152"/>
      <c r="F4842"/>
      <c r="G4842" s="152"/>
      <c r="I4842" s="224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  <c r="Z4842"/>
      <c r="AA4842"/>
      <c r="AB4842"/>
      <c r="AC4842"/>
      <c r="AD4842"/>
      <c r="AE4842"/>
      <c r="AF4842"/>
      <c r="AG4842"/>
      <c r="AH4842"/>
      <c r="AI4842"/>
      <c r="AJ4842"/>
    </row>
    <row r="4843" spans="1:36" s="223" customFormat="1" x14ac:dyDescent="0.2">
      <c r="A4843" s="11"/>
      <c r="B4843"/>
      <c r="C4843"/>
      <c r="D4843" s="152"/>
      <c r="E4843" s="152"/>
      <c r="F4843"/>
      <c r="G4843" s="152"/>
      <c r="I4843" s="224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  <c r="Z4843"/>
      <c r="AA4843"/>
      <c r="AB4843"/>
      <c r="AC4843"/>
      <c r="AD4843"/>
      <c r="AE4843"/>
      <c r="AF4843"/>
      <c r="AG4843"/>
      <c r="AH4843"/>
      <c r="AI4843"/>
      <c r="AJ4843"/>
    </row>
    <row r="4844" spans="1:36" s="223" customFormat="1" x14ac:dyDescent="0.2">
      <c r="A4844" s="11"/>
      <c r="B4844"/>
      <c r="C4844"/>
      <c r="D4844" s="152"/>
      <c r="E4844" s="152"/>
      <c r="F4844"/>
      <c r="G4844" s="152"/>
      <c r="I4844" s="22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  <c r="Z4844"/>
      <c r="AA4844"/>
      <c r="AB4844"/>
      <c r="AC4844"/>
      <c r="AD4844"/>
      <c r="AE4844"/>
      <c r="AF4844"/>
      <c r="AG4844"/>
      <c r="AH4844"/>
      <c r="AI4844"/>
      <c r="AJ4844"/>
    </row>
    <row r="4845" spans="1:36" s="223" customFormat="1" x14ac:dyDescent="0.2">
      <c r="A4845" s="11"/>
      <c r="B4845"/>
      <c r="C4845"/>
      <c r="D4845" s="152"/>
      <c r="E4845" s="152"/>
      <c r="F4845"/>
      <c r="G4845" s="152"/>
      <c r="I4845" s="224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  <c r="Z4845"/>
      <c r="AA4845"/>
      <c r="AB4845"/>
      <c r="AC4845"/>
      <c r="AD4845"/>
      <c r="AE4845"/>
      <c r="AF4845"/>
      <c r="AG4845"/>
      <c r="AH4845"/>
      <c r="AI4845"/>
      <c r="AJ4845"/>
    </row>
    <row r="4846" spans="1:36" s="223" customFormat="1" x14ac:dyDescent="0.2">
      <c r="A4846" s="11"/>
      <c r="B4846"/>
      <c r="C4846"/>
      <c r="D4846" s="152"/>
      <c r="E4846" s="152"/>
      <c r="F4846"/>
      <c r="G4846" s="152"/>
      <c r="I4846" s="224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  <c r="Z4846"/>
      <c r="AA4846"/>
      <c r="AB4846"/>
      <c r="AC4846"/>
      <c r="AD4846"/>
      <c r="AE4846"/>
      <c r="AF4846"/>
      <c r="AG4846"/>
      <c r="AH4846"/>
      <c r="AI4846"/>
      <c r="AJ4846"/>
    </row>
    <row r="4847" spans="1:36" s="223" customFormat="1" x14ac:dyDescent="0.2">
      <c r="A4847" s="11"/>
      <c r="B4847"/>
      <c r="C4847"/>
      <c r="D4847" s="152"/>
      <c r="E4847" s="152"/>
      <c r="F4847"/>
      <c r="G4847" s="152"/>
      <c r="I4847" s="224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  <c r="Z4847"/>
      <c r="AA4847"/>
      <c r="AB4847"/>
      <c r="AC4847"/>
      <c r="AD4847"/>
      <c r="AE4847"/>
      <c r="AF4847"/>
      <c r="AG4847"/>
      <c r="AH4847"/>
      <c r="AI4847"/>
      <c r="AJ4847"/>
    </row>
    <row r="4848" spans="1:36" s="223" customFormat="1" x14ac:dyDescent="0.2">
      <c r="A4848" s="11"/>
      <c r="B4848"/>
      <c r="C4848"/>
      <c r="D4848" s="152"/>
      <c r="E4848" s="152"/>
      <c r="F4848"/>
      <c r="G4848" s="152"/>
      <c r="I4848" s="224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  <c r="Z4848"/>
      <c r="AA4848"/>
      <c r="AB4848"/>
      <c r="AC4848"/>
      <c r="AD4848"/>
      <c r="AE4848"/>
      <c r="AF4848"/>
      <c r="AG4848"/>
      <c r="AH4848"/>
      <c r="AI4848"/>
      <c r="AJ4848"/>
    </row>
    <row r="4849" spans="1:36" s="223" customFormat="1" x14ac:dyDescent="0.2">
      <c r="A4849" s="11"/>
      <c r="B4849"/>
      <c r="C4849"/>
      <c r="D4849" s="152"/>
      <c r="E4849" s="152"/>
      <c r="F4849"/>
      <c r="G4849" s="152"/>
      <c r="I4849" s="224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  <c r="Z4849"/>
      <c r="AA4849"/>
      <c r="AB4849"/>
      <c r="AC4849"/>
      <c r="AD4849"/>
      <c r="AE4849"/>
      <c r="AF4849"/>
      <c r="AG4849"/>
      <c r="AH4849"/>
      <c r="AI4849"/>
      <c r="AJ4849"/>
    </row>
    <row r="4850" spans="1:36" s="223" customFormat="1" x14ac:dyDescent="0.2">
      <c r="A4850" s="11"/>
      <c r="B4850"/>
      <c r="C4850"/>
      <c r="D4850" s="152"/>
      <c r="E4850" s="152"/>
      <c r="F4850"/>
      <c r="G4850" s="152"/>
      <c r="I4850" s="224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  <c r="Z4850"/>
      <c r="AA4850"/>
      <c r="AB4850"/>
      <c r="AC4850"/>
      <c r="AD4850"/>
      <c r="AE4850"/>
      <c r="AF4850"/>
      <c r="AG4850"/>
      <c r="AH4850"/>
      <c r="AI4850"/>
      <c r="AJ4850"/>
    </row>
    <row r="4851" spans="1:36" s="223" customFormat="1" x14ac:dyDescent="0.2">
      <c r="A4851" s="11"/>
      <c r="B4851"/>
      <c r="C4851"/>
      <c r="D4851" s="152"/>
      <c r="E4851" s="152"/>
      <c r="F4851"/>
      <c r="G4851" s="152"/>
      <c r="I4851" s="224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  <c r="Z4851"/>
      <c r="AA4851"/>
      <c r="AB4851"/>
      <c r="AC4851"/>
      <c r="AD4851"/>
      <c r="AE4851"/>
      <c r="AF4851"/>
      <c r="AG4851"/>
      <c r="AH4851"/>
      <c r="AI4851"/>
      <c r="AJ4851"/>
    </row>
    <row r="4852" spans="1:36" s="223" customFormat="1" x14ac:dyDescent="0.2">
      <c r="A4852" s="11"/>
      <c r="B4852"/>
      <c r="C4852"/>
      <c r="D4852" s="152"/>
      <c r="E4852" s="152"/>
      <c r="F4852"/>
      <c r="G4852" s="152"/>
      <c r="I4852" s="224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  <c r="Z4852"/>
      <c r="AA4852"/>
      <c r="AB4852"/>
      <c r="AC4852"/>
      <c r="AD4852"/>
      <c r="AE4852"/>
      <c r="AF4852"/>
      <c r="AG4852"/>
      <c r="AH4852"/>
      <c r="AI4852"/>
      <c r="AJ4852"/>
    </row>
    <row r="4853" spans="1:36" s="223" customFormat="1" x14ac:dyDescent="0.2">
      <c r="A4853" s="11"/>
      <c r="B4853"/>
      <c r="C4853"/>
      <c r="D4853" s="152"/>
      <c r="E4853" s="152"/>
      <c r="F4853"/>
      <c r="G4853" s="152"/>
      <c r="I4853" s="224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  <c r="Z4853"/>
      <c r="AA4853"/>
      <c r="AB4853"/>
      <c r="AC4853"/>
      <c r="AD4853"/>
      <c r="AE4853"/>
      <c r="AF4853"/>
      <c r="AG4853"/>
      <c r="AH4853"/>
      <c r="AI4853"/>
      <c r="AJ4853"/>
    </row>
    <row r="4854" spans="1:36" s="223" customFormat="1" x14ac:dyDescent="0.2">
      <c r="A4854" s="11"/>
      <c r="B4854"/>
      <c r="C4854"/>
      <c r="D4854" s="152"/>
      <c r="E4854" s="152"/>
      <c r="F4854"/>
      <c r="G4854" s="152"/>
      <c r="I4854" s="22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  <c r="Z4854"/>
      <c r="AA4854"/>
      <c r="AB4854"/>
      <c r="AC4854"/>
      <c r="AD4854"/>
      <c r="AE4854"/>
      <c r="AF4854"/>
      <c r="AG4854"/>
      <c r="AH4854"/>
      <c r="AI4854"/>
      <c r="AJ4854"/>
    </row>
    <row r="4855" spans="1:36" s="223" customFormat="1" x14ac:dyDescent="0.2">
      <c r="A4855" s="11"/>
      <c r="B4855"/>
      <c r="C4855"/>
      <c r="D4855" s="152"/>
      <c r="E4855" s="152"/>
      <c r="F4855"/>
      <c r="G4855" s="152"/>
      <c r="I4855" s="224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  <c r="Z4855"/>
      <c r="AA4855"/>
      <c r="AB4855"/>
      <c r="AC4855"/>
      <c r="AD4855"/>
      <c r="AE4855"/>
      <c r="AF4855"/>
      <c r="AG4855"/>
      <c r="AH4855"/>
      <c r="AI4855"/>
      <c r="AJ4855"/>
    </row>
    <row r="4856" spans="1:36" s="223" customFormat="1" x14ac:dyDescent="0.2">
      <c r="A4856" s="11"/>
      <c r="B4856"/>
      <c r="C4856"/>
      <c r="D4856" s="152"/>
      <c r="E4856" s="152"/>
      <c r="F4856"/>
      <c r="G4856" s="152"/>
      <c r="I4856" s="224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  <c r="Z4856"/>
      <c r="AA4856"/>
      <c r="AB4856"/>
      <c r="AC4856"/>
      <c r="AD4856"/>
      <c r="AE4856"/>
      <c r="AF4856"/>
      <c r="AG4856"/>
      <c r="AH4856"/>
      <c r="AI4856"/>
      <c r="AJ4856"/>
    </row>
    <row r="4857" spans="1:36" s="223" customFormat="1" x14ac:dyDescent="0.2">
      <c r="A4857" s="11"/>
      <c r="B4857"/>
      <c r="C4857"/>
      <c r="D4857" s="152"/>
      <c r="E4857" s="152"/>
      <c r="F4857"/>
      <c r="G4857" s="152"/>
      <c r="I4857" s="224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  <c r="Z4857"/>
      <c r="AA4857"/>
      <c r="AB4857"/>
      <c r="AC4857"/>
      <c r="AD4857"/>
      <c r="AE4857"/>
      <c r="AF4857"/>
      <c r="AG4857"/>
      <c r="AH4857"/>
      <c r="AI4857"/>
      <c r="AJ4857"/>
    </row>
    <row r="4858" spans="1:36" s="223" customFormat="1" x14ac:dyDescent="0.2">
      <c r="A4858" s="11"/>
      <c r="B4858"/>
      <c r="C4858"/>
      <c r="D4858" s="152"/>
      <c r="E4858" s="152"/>
      <c r="F4858"/>
      <c r="G4858" s="152"/>
      <c r="I4858" s="224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  <c r="Z4858"/>
      <c r="AA4858"/>
      <c r="AB4858"/>
      <c r="AC4858"/>
      <c r="AD4858"/>
      <c r="AE4858"/>
      <c r="AF4858"/>
      <c r="AG4858"/>
      <c r="AH4858"/>
      <c r="AI4858"/>
      <c r="AJ4858"/>
    </row>
    <row r="4859" spans="1:36" s="223" customFormat="1" x14ac:dyDescent="0.2">
      <c r="A4859" s="11"/>
      <c r="B4859"/>
      <c r="C4859"/>
      <c r="D4859" s="152"/>
      <c r="E4859" s="152"/>
      <c r="F4859"/>
      <c r="G4859" s="152"/>
      <c r="I4859" s="224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  <c r="Z4859"/>
      <c r="AA4859"/>
      <c r="AB4859"/>
      <c r="AC4859"/>
      <c r="AD4859"/>
      <c r="AE4859"/>
      <c r="AF4859"/>
      <c r="AG4859"/>
      <c r="AH4859"/>
      <c r="AI4859"/>
      <c r="AJ4859"/>
    </row>
    <row r="4860" spans="1:36" s="223" customFormat="1" x14ac:dyDescent="0.2">
      <c r="A4860" s="11"/>
      <c r="B4860"/>
      <c r="C4860"/>
      <c r="D4860" s="152"/>
      <c r="E4860" s="152"/>
      <c r="F4860"/>
      <c r="G4860" s="152"/>
      <c r="I4860" s="224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  <c r="Z4860"/>
      <c r="AA4860"/>
      <c r="AB4860"/>
      <c r="AC4860"/>
      <c r="AD4860"/>
      <c r="AE4860"/>
      <c r="AF4860"/>
      <c r="AG4860"/>
      <c r="AH4860"/>
      <c r="AI4860"/>
      <c r="AJ4860"/>
    </row>
    <row r="4861" spans="1:36" s="223" customFormat="1" x14ac:dyDescent="0.2">
      <c r="A4861" s="11"/>
      <c r="B4861"/>
      <c r="C4861"/>
      <c r="D4861" s="152"/>
      <c r="E4861" s="152"/>
      <c r="F4861"/>
      <c r="G4861" s="152"/>
      <c r="I4861" s="224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  <c r="Z4861"/>
      <c r="AA4861"/>
      <c r="AB4861"/>
      <c r="AC4861"/>
      <c r="AD4861"/>
      <c r="AE4861"/>
      <c r="AF4861"/>
      <c r="AG4861"/>
      <c r="AH4861"/>
      <c r="AI4861"/>
      <c r="AJ4861"/>
    </row>
    <row r="4862" spans="1:36" s="223" customFormat="1" x14ac:dyDescent="0.2">
      <c r="A4862" s="11"/>
      <c r="B4862"/>
      <c r="C4862"/>
      <c r="D4862" s="152"/>
      <c r="E4862" s="152"/>
      <c r="F4862"/>
      <c r="G4862" s="152"/>
      <c r="I4862" s="224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  <c r="Z4862"/>
      <c r="AA4862"/>
      <c r="AB4862"/>
      <c r="AC4862"/>
      <c r="AD4862"/>
      <c r="AE4862"/>
      <c r="AF4862"/>
      <c r="AG4862"/>
      <c r="AH4862"/>
      <c r="AI4862"/>
      <c r="AJ4862"/>
    </row>
    <row r="4863" spans="1:36" s="223" customFormat="1" x14ac:dyDescent="0.2">
      <c r="A4863" s="11"/>
      <c r="B4863"/>
      <c r="C4863"/>
      <c r="D4863" s="152"/>
      <c r="E4863" s="152"/>
      <c r="F4863"/>
      <c r="G4863" s="152"/>
      <c r="I4863" s="224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  <c r="Z4863"/>
      <c r="AA4863"/>
      <c r="AB4863"/>
      <c r="AC4863"/>
      <c r="AD4863"/>
      <c r="AE4863"/>
      <c r="AF4863"/>
      <c r="AG4863"/>
      <c r="AH4863"/>
      <c r="AI4863"/>
      <c r="AJ4863"/>
    </row>
    <row r="4864" spans="1:36" s="223" customFormat="1" x14ac:dyDescent="0.2">
      <c r="A4864" s="11"/>
      <c r="B4864"/>
      <c r="C4864"/>
      <c r="D4864" s="152"/>
      <c r="E4864" s="152"/>
      <c r="F4864"/>
      <c r="G4864" s="152"/>
      <c r="I4864" s="22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  <c r="Z4864"/>
      <c r="AA4864"/>
      <c r="AB4864"/>
      <c r="AC4864"/>
      <c r="AD4864"/>
      <c r="AE4864"/>
      <c r="AF4864"/>
      <c r="AG4864"/>
      <c r="AH4864"/>
      <c r="AI4864"/>
      <c r="AJ4864"/>
    </row>
    <row r="4865" spans="1:36" s="223" customFormat="1" x14ac:dyDescent="0.2">
      <c r="A4865" s="11"/>
      <c r="B4865"/>
      <c r="C4865"/>
      <c r="D4865" s="152"/>
      <c r="E4865" s="152"/>
      <c r="F4865"/>
      <c r="G4865" s="152"/>
      <c r="I4865" s="224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  <c r="Z4865"/>
      <c r="AA4865"/>
      <c r="AB4865"/>
      <c r="AC4865"/>
      <c r="AD4865"/>
      <c r="AE4865"/>
      <c r="AF4865"/>
      <c r="AG4865"/>
      <c r="AH4865"/>
      <c r="AI4865"/>
      <c r="AJ4865"/>
    </row>
    <row r="4866" spans="1:36" s="223" customFormat="1" x14ac:dyDescent="0.2">
      <c r="A4866" s="11"/>
      <c r="B4866"/>
      <c r="C4866"/>
      <c r="D4866" s="152"/>
      <c r="E4866" s="152"/>
      <c r="F4866"/>
      <c r="G4866" s="152"/>
      <c r="I4866" s="224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  <c r="Z4866"/>
      <c r="AA4866"/>
      <c r="AB4866"/>
      <c r="AC4866"/>
      <c r="AD4866"/>
      <c r="AE4866"/>
      <c r="AF4866"/>
      <c r="AG4866"/>
      <c r="AH4866"/>
      <c r="AI4866"/>
      <c r="AJ4866"/>
    </row>
    <row r="4867" spans="1:36" s="223" customFormat="1" x14ac:dyDescent="0.2">
      <c r="A4867" s="11"/>
      <c r="B4867"/>
      <c r="C4867"/>
      <c r="D4867" s="152"/>
      <c r="E4867" s="152"/>
      <c r="F4867"/>
      <c r="G4867" s="152"/>
      <c r="I4867" s="224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  <c r="Z4867"/>
      <c r="AA4867"/>
      <c r="AB4867"/>
      <c r="AC4867"/>
      <c r="AD4867"/>
      <c r="AE4867"/>
      <c r="AF4867"/>
      <c r="AG4867"/>
      <c r="AH4867"/>
      <c r="AI4867"/>
      <c r="AJ4867"/>
    </row>
    <row r="4868" spans="1:36" s="223" customFormat="1" x14ac:dyDescent="0.2">
      <c r="A4868" s="11"/>
      <c r="B4868"/>
      <c r="C4868"/>
      <c r="D4868" s="152"/>
      <c r="E4868" s="152"/>
      <c r="F4868"/>
      <c r="G4868" s="152"/>
      <c r="I4868" s="224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  <c r="Z4868"/>
      <c r="AA4868"/>
      <c r="AB4868"/>
      <c r="AC4868"/>
      <c r="AD4868"/>
      <c r="AE4868"/>
      <c r="AF4868"/>
      <c r="AG4868"/>
      <c r="AH4868"/>
      <c r="AI4868"/>
      <c r="AJ4868"/>
    </row>
    <row r="4869" spans="1:36" s="223" customFormat="1" x14ac:dyDescent="0.2">
      <c r="A4869" s="11"/>
      <c r="B4869"/>
      <c r="C4869"/>
      <c r="D4869" s="152"/>
      <c r="E4869" s="152"/>
      <c r="F4869"/>
      <c r="G4869" s="152"/>
      <c r="I4869" s="224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  <c r="Z4869"/>
      <c r="AA4869"/>
      <c r="AB4869"/>
      <c r="AC4869"/>
      <c r="AD4869"/>
      <c r="AE4869"/>
      <c r="AF4869"/>
      <c r="AG4869"/>
      <c r="AH4869"/>
      <c r="AI4869"/>
      <c r="AJ4869"/>
    </row>
    <row r="4870" spans="1:36" s="223" customFormat="1" x14ac:dyDescent="0.2">
      <c r="A4870" s="11"/>
      <c r="B4870"/>
      <c r="C4870"/>
      <c r="D4870" s="152"/>
      <c r="E4870" s="152"/>
      <c r="F4870"/>
      <c r="G4870" s="152"/>
      <c r="I4870" s="224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  <c r="Z4870"/>
      <c r="AA4870"/>
      <c r="AB4870"/>
      <c r="AC4870"/>
      <c r="AD4870"/>
      <c r="AE4870"/>
      <c r="AF4870"/>
      <c r="AG4870"/>
      <c r="AH4870"/>
      <c r="AI4870"/>
      <c r="AJ4870"/>
    </row>
    <row r="4871" spans="1:36" s="223" customFormat="1" x14ac:dyDescent="0.2">
      <c r="A4871" s="11"/>
      <c r="B4871"/>
      <c r="C4871"/>
      <c r="D4871" s="152"/>
      <c r="E4871" s="152"/>
      <c r="F4871"/>
      <c r="G4871" s="152"/>
      <c r="I4871" s="224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  <c r="Z4871"/>
      <c r="AA4871"/>
      <c r="AB4871"/>
      <c r="AC4871"/>
      <c r="AD4871"/>
      <c r="AE4871"/>
      <c r="AF4871"/>
      <c r="AG4871"/>
      <c r="AH4871"/>
      <c r="AI4871"/>
      <c r="AJ4871"/>
    </row>
    <row r="4872" spans="1:36" s="223" customFormat="1" x14ac:dyDescent="0.2">
      <c r="A4872" s="11"/>
      <c r="B4872"/>
      <c r="C4872"/>
      <c r="D4872" s="152"/>
      <c r="E4872" s="152"/>
      <c r="F4872"/>
      <c r="G4872" s="152"/>
      <c r="I4872" s="224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  <c r="Z4872"/>
      <c r="AA4872"/>
      <c r="AB4872"/>
      <c r="AC4872"/>
      <c r="AD4872"/>
      <c r="AE4872"/>
      <c r="AF4872"/>
      <c r="AG4872"/>
      <c r="AH4872"/>
      <c r="AI4872"/>
      <c r="AJ4872"/>
    </row>
    <row r="4873" spans="1:36" s="223" customFormat="1" x14ac:dyDescent="0.2">
      <c r="A4873" s="11"/>
      <c r="B4873"/>
      <c r="C4873"/>
      <c r="D4873" s="152"/>
      <c r="E4873" s="152"/>
      <c r="F4873"/>
      <c r="G4873" s="152"/>
      <c r="I4873" s="224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  <c r="Z4873"/>
      <c r="AA4873"/>
      <c r="AB4873"/>
      <c r="AC4873"/>
      <c r="AD4873"/>
      <c r="AE4873"/>
      <c r="AF4873"/>
      <c r="AG4873"/>
      <c r="AH4873"/>
      <c r="AI4873"/>
      <c r="AJ4873"/>
    </row>
    <row r="4874" spans="1:36" s="223" customFormat="1" x14ac:dyDescent="0.2">
      <c r="A4874" s="11"/>
      <c r="B4874"/>
      <c r="C4874"/>
      <c r="D4874" s="152"/>
      <c r="E4874" s="152"/>
      <c r="F4874"/>
      <c r="G4874" s="152"/>
      <c r="I4874" s="22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  <c r="Z4874"/>
      <c r="AA4874"/>
      <c r="AB4874"/>
      <c r="AC4874"/>
      <c r="AD4874"/>
      <c r="AE4874"/>
      <c r="AF4874"/>
      <c r="AG4874"/>
      <c r="AH4874"/>
      <c r="AI4874"/>
      <c r="AJ4874"/>
    </row>
    <row r="4875" spans="1:36" s="223" customFormat="1" x14ac:dyDescent="0.2">
      <c r="A4875" s="11"/>
      <c r="B4875"/>
      <c r="C4875"/>
      <c r="D4875" s="152"/>
      <c r="E4875" s="152"/>
      <c r="F4875"/>
      <c r="G4875" s="152"/>
      <c r="I4875" s="224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  <c r="Z4875"/>
      <c r="AA4875"/>
      <c r="AB4875"/>
      <c r="AC4875"/>
      <c r="AD4875"/>
      <c r="AE4875"/>
      <c r="AF4875"/>
      <c r="AG4875"/>
      <c r="AH4875"/>
      <c r="AI4875"/>
      <c r="AJ4875"/>
    </row>
    <row r="4876" spans="1:36" s="223" customFormat="1" x14ac:dyDescent="0.2">
      <c r="A4876" s="11"/>
      <c r="B4876"/>
      <c r="C4876"/>
      <c r="D4876" s="152"/>
      <c r="E4876" s="152"/>
      <c r="F4876"/>
      <c r="G4876" s="152"/>
      <c r="I4876" s="224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  <c r="Z4876"/>
      <c r="AA4876"/>
      <c r="AB4876"/>
      <c r="AC4876"/>
      <c r="AD4876"/>
      <c r="AE4876"/>
      <c r="AF4876"/>
      <c r="AG4876"/>
      <c r="AH4876"/>
      <c r="AI4876"/>
      <c r="AJ4876"/>
    </row>
    <row r="4877" spans="1:36" s="223" customFormat="1" x14ac:dyDescent="0.2">
      <c r="A4877" s="11"/>
      <c r="B4877"/>
      <c r="C4877"/>
      <c r="D4877" s="152"/>
      <c r="E4877" s="152"/>
      <c r="F4877"/>
      <c r="G4877" s="152"/>
      <c r="I4877" s="224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  <c r="Z4877"/>
      <c r="AA4877"/>
      <c r="AB4877"/>
      <c r="AC4877"/>
      <c r="AD4877"/>
      <c r="AE4877"/>
      <c r="AF4877"/>
      <c r="AG4877"/>
      <c r="AH4877"/>
      <c r="AI4877"/>
      <c r="AJ4877"/>
    </row>
    <row r="4878" spans="1:36" s="223" customFormat="1" x14ac:dyDescent="0.2">
      <c r="A4878" s="11"/>
      <c r="B4878"/>
      <c r="C4878"/>
      <c r="D4878" s="152"/>
      <c r="E4878" s="152"/>
      <c r="F4878"/>
      <c r="G4878" s="152"/>
      <c r="I4878" s="224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  <c r="Z4878"/>
      <c r="AA4878"/>
      <c r="AB4878"/>
      <c r="AC4878"/>
      <c r="AD4878"/>
      <c r="AE4878"/>
      <c r="AF4878"/>
      <c r="AG4878"/>
      <c r="AH4878"/>
      <c r="AI4878"/>
      <c r="AJ4878"/>
    </row>
    <row r="4879" spans="1:36" s="223" customFormat="1" x14ac:dyDescent="0.2">
      <c r="A4879" s="11"/>
      <c r="B4879"/>
      <c r="C4879"/>
      <c r="D4879" s="152"/>
      <c r="E4879" s="152"/>
      <c r="F4879"/>
      <c r="G4879" s="152"/>
      <c r="I4879" s="224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  <c r="Z4879"/>
      <c r="AA4879"/>
      <c r="AB4879"/>
      <c r="AC4879"/>
      <c r="AD4879"/>
      <c r="AE4879"/>
      <c r="AF4879"/>
      <c r="AG4879"/>
      <c r="AH4879"/>
      <c r="AI4879"/>
      <c r="AJ4879"/>
    </row>
    <row r="4880" spans="1:36" s="223" customFormat="1" x14ac:dyDescent="0.2">
      <c r="A4880" s="11"/>
      <c r="B4880"/>
      <c r="C4880"/>
      <c r="D4880" s="152"/>
      <c r="E4880" s="152"/>
      <c r="F4880"/>
      <c r="G4880" s="152"/>
      <c r="I4880" s="224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  <c r="Z4880"/>
      <c r="AA4880"/>
      <c r="AB4880"/>
      <c r="AC4880"/>
      <c r="AD4880"/>
      <c r="AE4880"/>
      <c r="AF4880"/>
      <c r="AG4880"/>
      <c r="AH4880"/>
      <c r="AI4880"/>
      <c r="AJ4880"/>
    </row>
    <row r="4881" spans="1:36" s="223" customFormat="1" x14ac:dyDescent="0.2">
      <c r="A4881" s="11"/>
      <c r="B4881"/>
      <c r="C4881"/>
      <c r="D4881" s="152"/>
      <c r="E4881" s="152"/>
      <c r="F4881"/>
      <c r="G4881" s="152"/>
      <c r="I4881" s="224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  <c r="Z4881"/>
      <c r="AA4881"/>
      <c r="AB4881"/>
      <c r="AC4881"/>
      <c r="AD4881"/>
      <c r="AE4881"/>
      <c r="AF4881"/>
      <c r="AG4881"/>
      <c r="AH4881"/>
      <c r="AI4881"/>
      <c r="AJ4881"/>
    </row>
    <row r="4882" spans="1:36" s="223" customFormat="1" x14ac:dyDescent="0.2">
      <c r="A4882" s="11"/>
      <c r="B4882"/>
      <c r="C4882"/>
      <c r="D4882" s="152"/>
      <c r="E4882" s="152"/>
      <c r="F4882"/>
      <c r="G4882" s="152"/>
      <c r="I4882" s="224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  <c r="Z4882"/>
      <c r="AA4882"/>
      <c r="AB4882"/>
      <c r="AC4882"/>
      <c r="AD4882"/>
      <c r="AE4882"/>
      <c r="AF4882"/>
      <c r="AG4882"/>
      <c r="AH4882"/>
      <c r="AI4882"/>
      <c r="AJ4882"/>
    </row>
    <row r="4883" spans="1:36" s="223" customFormat="1" x14ac:dyDescent="0.2">
      <c r="A4883" s="11"/>
      <c r="B4883"/>
      <c r="C4883"/>
      <c r="D4883" s="152"/>
      <c r="E4883" s="152"/>
      <c r="F4883"/>
      <c r="G4883" s="152"/>
      <c r="I4883" s="224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  <c r="Z4883"/>
      <c r="AA4883"/>
      <c r="AB4883"/>
      <c r="AC4883"/>
      <c r="AD4883"/>
      <c r="AE4883"/>
      <c r="AF4883"/>
      <c r="AG4883"/>
      <c r="AH4883"/>
      <c r="AI4883"/>
      <c r="AJ4883"/>
    </row>
    <row r="4884" spans="1:36" s="223" customFormat="1" x14ac:dyDescent="0.2">
      <c r="A4884" s="11"/>
      <c r="B4884"/>
      <c r="C4884"/>
      <c r="D4884" s="152"/>
      <c r="E4884" s="152"/>
      <c r="F4884"/>
      <c r="G4884" s="152"/>
      <c r="I4884" s="22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  <c r="Z4884"/>
      <c r="AA4884"/>
      <c r="AB4884"/>
      <c r="AC4884"/>
      <c r="AD4884"/>
      <c r="AE4884"/>
      <c r="AF4884"/>
      <c r="AG4884"/>
      <c r="AH4884"/>
      <c r="AI4884"/>
      <c r="AJ4884"/>
    </row>
    <row r="4885" spans="1:36" s="223" customFormat="1" x14ac:dyDescent="0.2">
      <c r="A4885" s="11"/>
      <c r="B4885"/>
      <c r="C4885"/>
      <c r="D4885" s="152"/>
      <c r="E4885" s="152"/>
      <c r="F4885"/>
      <c r="G4885" s="152"/>
      <c r="I4885" s="224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  <c r="Z4885"/>
      <c r="AA4885"/>
      <c r="AB4885"/>
      <c r="AC4885"/>
      <c r="AD4885"/>
      <c r="AE4885"/>
      <c r="AF4885"/>
      <c r="AG4885"/>
      <c r="AH4885"/>
      <c r="AI4885"/>
      <c r="AJ4885"/>
    </row>
    <row r="4886" spans="1:36" s="223" customFormat="1" x14ac:dyDescent="0.2">
      <c r="A4886" s="11"/>
      <c r="B4886"/>
      <c r="C4886"/>
      <c r="D4886" s="152"/>
      <c r="E4886" s="152"/>
      <c r="F4886"/>
      <c r="G4886" s="152"/>
      <c r="I4886" s="224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  <c r="Z4886"/>
      <c r="AA4886"/>
      <c r="AB4886"/>
      <c r="AC4886"/>
      <c r="AD4886"/>
      <c r="AE4886"/>
      <c r="AF4886"/>
      <c r="AG4886"/>
      <c r="AH4886"/>
      <c r="AI4886"/>
      <c r="AJ4886"/>
    </row>
    <row r="4887" spans="1:36" s="223" customFormat="1" x14ac:dyDescent="0.2">
      <c r="A4887" s="11"/>
      <c r="B4887"/>
      <c r="C4887"/>
      <c r="D4887" s="152"/>
      <c r="E4887" s="152"/>
      <c r="F4887"/>
      <c r="G4887" s="152"/>
      <c r="I4887" s="224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  <c r="Z4887"/>
      <c r="AA4887"/>
      <c r="AB4887"/>
      <c r="AC4887"/>
      <c r="AD4887"/>
      <c r="AE4887"/>
      <c r="AF4887"/>
      <c r="AG4887"/>
      <c r="AH4887"/>
      <c r="AI4887"/>
      <c r="AJ4887"/>
    </row>
    <row r="4888" spans="1:36" s="223" customFormat="1" x14ac:dyDescent="0.2">
      <c r="A4888" s="11"/>
      <c r="B4888"/>
      <c r="C4888"/>
      <c r="D4888" s="152"/>
      <c r="E4888" s="152"/>
      <c r="F4888"/>
      <c r="G4888" s="152"/>
      <c r="I4888" s="224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  <c r="Z4888"/>
      <c r="AA4888"/>
      <c r="AB4888"/>
      <c r="AC4888"/>
      <c r="AD4888"/>
      <c r="AE4888"/>
      <c r="AF4888"/>
      <c r="AG4888"/>
      <c r="AH4888"/>
      <c r="AI4888"/>
      <c r="AJ4888"/>
    </row>
    <row r="4889" spans="1:36" s="223" customFormat="1" x14ac:dyDescent="0.2">
      <c r="A4889" s="11"/>
      <c r="B4889"/>
      <c r="C4889"/>
      <c r="D4889" s="152"/>
      <c r="E4889" s="152"/>
      <c r="F4889"/>
      <c r="G4889" s="152"/>
      <c r="I4889" s="224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  <c r="Z4889"/>
      <c r="AA4889"/>
      <c r="AB4889"/>
      <c r="AC4889"/>
      <c r="AD4889"/>
      <c r="AE4889"/>
      <c r="AF4889"/>
      <c r="AG4889"/>
      <c r="AH4889"/>
      <c r="AI4889"/>
      <c r="AJ4889"/>
    </row>
    <row r="4890" spans="1:36" s="223" customFormat="1" x14ac:dyDescent="0.2">
      <c r="A4890" s="11"/>
      <c r="B4890"/>
      <c r="C4890"/>
      <c r="D4890" s="152"/>
      <c r="E4890" s="152"/>
      <c r="F4890"/>
      <c r="G4890" s="152"/>
      <c r="I4890" s="224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  <c r="Z4890"/>
      <c r="AA4890"/>
      <c r="AB4890"/>
      <c r="AC4890"/>
      <c r="AD4890"/>
      <c r="AE4890"/>
      <c r="AF4890"/>
      <c r="AG4890"/>
      <c r="AH4890"/>
      <c r="AI4890"/>
      <c r="AJ4890"/>
    </row>
    <row r="4891" spans="1:36" s="223" customFormat="1" x14ac:dyDescent="0.2">
      <c r="A4891" s="11"/>
      <c r="B4891"/>
      <c r="C4891"/>
      <c r="D4891" s="152"/>
      <c r="E4891" s="152"/>
      <c r="F4891"/>
      <c r="G4891" s="152"/>
      <c r="I4891" s="224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  <c r="Z4891"/>
      <c r="AA4891"/>
      <c r="AB4891"/>
      <c r="AC4891"/>
      <c r="AD4891"/>
      <c r="AE4891"/>
      <c r="AF4891"/>
      <c r="AG4891"/>
      <c r="AH4891"/>
      <c r="AI4891"/>
      <c r="AJ4891"/>
    </row>
    <row r="4892" spans="1:36" s="223" customFormat="1" x14ac:dyDescent="0.2">
      <c r="A4892" s="11"/>
      <c r="B4892"/>
      <c r="C4892"/>
      <c r="D4892" s="152"/>
      <c r="E4892" s="152"/>
      <c r="F4892"/>
      <c r="G4892" s="152"/>
      <c r="I4892" s="224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  <c r="Z4892"/>
      <c r="AA4892"/>
      <c r="AB4892"/>
      <c r="AC4892"/>
      <c r="AD4892"/>
      <c r="AE4892"/>
      <c r="AF4892"/>
      <c r="AG4892"/>
      <c r="AH4892"/>
      <c r="AI4892"/>
      <c r="AJ4892"/>
    </row>
    <row r="4893" spans="1:36" s="223" customFormat="1" x14ac:dyDescent="0.2">
      <c r="A4893" s="11"/>
      <c r="B4893"/>
      <c r="C4893"/>
      <c r="D4893" s="152"/>
      <c r="E4893" s="152"/>
      <c r="F4893"/>
      <c r="G4893" s="152"/>
      <c r="I4893" s="224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  <c r="Z4893"/>
      <c r="AA4893"/>
      <c r="AB4893"/>
      <c r="AC4893"/>
      <c r="AD4893"/>
      <c r="AE4893"/>
      <c r="AF4893"/>
      <c r="AG4893"/>
      <c r="AH4893"/>
      <c r="AI4893"/>
      <c r="AJ4893"/>
    </row>
    <row r="4894" spans="1:36" s="223" customFormat="1" x14ac:dyDescent="0.2">
      <c r="A4894" s="11"/>
      <c r="B4894"/>
      <c r="C4894"/>
      <c r="D4894" s="152"/>
      <c r="E4894" s="152"/>
      <c r="F4894"/>
      <c r="G4894" s="152"/>
      <c r="I4894" s="22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  <c r="Z4894"/>
      <c r="AA4894"/>
      <c r="AB4894"/>
      <c r="AC4894"/>
      <c r="AD4894"/>
      <c r="AE4894"/>
      <c r="AF4894"/>
      <c r="AG4894"/>
      <c r="AH4894"/>
      <c r="AI4894"/>
      <c r="AJ4894"/>
    </row>
    <row r="4895" spans="1:36" s="223" customFormat="1" x14ac:dyDescent="0.2">
      <c r="A4895" s="11"/>
      <c r="B4895"/>
      <c r="C4895"/>
      <c r="D4895" s="152"/>
      <c r="E4895" s="152"/>
      <c r="F4895"/>
      <c r="G4895" s="152"/>
      <c r="I4895" s="224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  <c r="Z4895"/>
      <c r="AA4895"/>
      <c r="AB4895"/>
      <c r="AC4895"/>
      <c r="AD4895"/>
      <c r="AE4895"/>
      <c r="AF4895"/>
      <c r="AG4895"/>
      <c r="AH4895"/>
      <c r="AI4895"/>
      <c r="AJ4895"/>
    </row>
    <row r="4896" spans="1:36" s="223" customFormat="1" x14ac:dyDescent="0.2">
      <c r="A4896" s="11"/>
      <c r="B4896"/>
      <c r="C4896"/>
      <c r="D4896" s="152"/>
      <c r="E4896" s="152"/>
      <c r="F4896"/>
      <c r="G4896" s="152"/>
      <c r="I4896" s="224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  <c r="Z4896"/>
      <c r="AA4896"/>
      <c r="AB4896"/>
      <c r="AC4896"/>
      <c r="AD4896"/>
      <c r="AE4896"/>
      <c r="AF4896"/>
      <c r="AG4896"/>
      <c r="AH4896"/>
      <c r="AI4896"/>
      <c r="AJ4896"/>
    </row>
    <row r="4897" spans="1:36" s="223" customFormat="1" x14ac:dyDescent="0.2">
      <c r="A4897" s="11"/>
      <c r="B4897"/>
      <c r="C4897"/>
      <c r="D4897" s="152"/>
      <c r="E4897" s="152"/>
      <c r="F4897"/>
      <c r="G4897" s="152"/>
      <c r="I4897" s="224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  <c r="Z4897"/>
      <c r="AA4897"/>
      <c r="AB4897"/>
      <c r="AC4897"/>
      <c r="AD4897"/>
      <c r="AE4897"/>
      <c r="AF4897"/>
      <c r="AG4897"/>
      <c r="AH4897"/>
      <c r="AI4897"/>
      <c r="AJ4897"/>
    </row>
    <row r="4898" spans="1:36" s="223" customFormat="1" x14ac:dyDescent="0.2">
      <c r="A4898" s="11"/>
      <c r="B4898"/>
      <c r="C4898"/>
      <c r="D4898" s="152"/>
      <c r="E4898" s="152"/>
      <c r="F4898"/>
      <c r="G4898" s="152"/>
      <c r="I4898" s="224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  <c r="Z4898"/>
      <c r="AA4898"/>
      <c r="AB4898"/>
      <c r="AC4898"/>
      <c r="AD4898"/>
      <c r="AE4898"/>
      <c r="AF4898"/>
      <c r="AG4898"/>
      <c r="AH4898"/>
      <c r="AI4898"/>
      <c r="AJ4898"/>
    </row>
    <row r="4899" spans="1:36" s="223" customFormat="1" x14ac:dyDescent="0.2">
      <c r="A4899" s="11"/>
      <c r="B4899"/>
      <c r="C4899"/>
      <c r="D4899" s="152"/>
      <c r="E4899" s="152"/>
      <c r="F4899"/>
      <c r="G4899" s="152"/>
      <c r="I4899" s="224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  <c r="Z4899"/>
      <c r="AA4899"/>
      <c r="AB4899"/>
      <c r="AC4899"/>
      <c r="AD4899"/>
      <c r="AE4899"/>
      <c r="AF4899"/>
      <c r="AG4899"/>
      <c r="AH4899"/>
      <c r="AI4899"/>
      <c r="AJ4899"/>
    </row>
    <row r="4900" spans="1:36" s="223" customFormat="1" x14ac:dyDescent="0.2">
      <c r="A4900" s="11"/>
      <c r="B4900"/>
      <c r="C4900"/>
      <c r="D4900" s="152"/>
      <c r="E4900" s="152"/>
      <c r="F4900"/>
      <c r="G4900" s="152"/>
      <c r="I4900" s="224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  <c r="Z4900"/>
      <c r="AA4900"/>
      <c r="AB4900"/>
      <c r="AC4900"/>
      <c r="AD4900"/>
      <c r="AE4900"/>
      <c r="AF4900"/>
      <c r="AG4900"/>
      <c r="AH4900"/>
      <c r="AI4900"/>
      <c r="AJ4900"/>
    </row>
    <row r="4901" spans="1:36" s="223" customFormat="1" x14ac:dyDescent="0.2">
      <c r="A4901" s="11"/>
      <c r="B4901"/>
      <c r="C4901"/>
      <c r="D4901" s="152"/>
      <c r="E4901" s="152"/>
      <c r="F4901"/>
      <c r="G4901" s="152"/>
      <c r="I4901" s="224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  <c r="Z4901"/>
      <c r="AA4901"/>
      <c r="AB4901"/>
      <c r="AC4901"/>
      <c r="AD4901"/>
      <c r="AE4901"/>
      <c r="AF4901"/>
      <c r="AG4901"/>
      <c r="AH4901"/>
      <c r="AI4901"/>
      <c r="AJ4901"/>
    </row>
    <row r="4902" spans="1:36" s="223" customFormat="1" x14ac:dyDescent="0.2">
      <c r="A4902" s="11"/>
      <c r="B4902"/>
      <c r="C4902"/>
      <c r="D4902" s="152"/>
      <c r="E4902" s="152"/>
      <c r="F4902"/>
      <c r="G4902" s="152"/>
      <c r="I4902" s="224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  <c r="Z4902"/>
      <c r="AA4902"/>
      <c r="AB4902"/>
      <c r="AC4902"/>
      <c r="AD4902"/>
      <c r="AE4902"/>
      <c r="AF4902"/>
      <c r="AG4902"/>
      <c r="AH4902"/>
      <c r="AI4902"/>
      <c r="AJ4902"/>
    </row>
    <row r="4903" spans="1:36" s="223" customFormat="1" x14ac:dyDescent="0.2">
      <c r="A4903" s="11"/>
      <c r="B4903"/>
      <c r="C4903"/>
      <c r="D4903" s="152"/>
      <c r="E4903" s="152"/>
      <c r="F4903"/>
      <c r="G4903" s="152"/>
      <c r="I4903" s="224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  <c r="Z4903"/>
      <c r="AA4903"/>
      <c r="AB4903"/>
      <c r="AC4903"/>
      <c r="AD4903"/>
      <c r="AE4903"/>
      <c r="AF4903"/>
      <c r="AG4903"/>
      <c r="AH4903"/>
      <c r="AI4903"/>
      <c r="AJ4903"/>
    </row>
    <row r="4904" spans="1:36" s="223" customFormat="1" x14ac:dyDescent="0.2">
      <c r="A4904" s="11"/>
      <c r="B4904"/>
      <c r="C4904"/>
      <c r="D4904" s="152"/>
      <c r="E4904" s="152"/>
      <c r="F4904"/>
      <c r="G4904" s="152"/>
      <c r="I4904" s="22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  <c r="Z4904"/>
      <c r="AA4904"/>
      <c r="AB4904"/>
      <c r="AC4904"/>
      <c r="AD4904"/>
      <c r="AE4904"/>
      <c r="AF4904"/>
      <c r="AG4904"/>
      <c r="AH4904"/>
      <c r="AI4904"/>
      <c r="AJ4904"/>
    </row>
    <row r="4905" spans="1:36" s="223" customFormat="1" x14ac:dyDescent="0.2">
      <c r="A4905" s="11"/>
      <c r="B4905"/>
      <c r="C4905"/>
      <c r="D4905" s="152"/>
      <c r="E4905" s="152"/>
      <c r="F4905"/>
      <c r="G4905" s="152"/>
      <c r="I4905" s="224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  <c r="Z4905"/>
      <c r="AA4905"/>
      <c r="AB4905"/>
      <c r="AC4905"/>
      <c r="AD4905"/>
      <c r="AE4905"/>
      <c r="AF4905"/>
      <c r="AG4905"/>
      <c r="AH4905"/>
      <c r="AI4905"/>
      <c r="AJ4905"/>
    </row>
    <row r="4906" spans="1:36" s="223" customFormat="1" x14ac:dyDescent="0.2">
      <c r="A4906" s="11"/>
      <c r="B4906"/>
      <c r="C4906"/>
      <c r="D4906" s="152"/>
      <c r="E4906" s="152"/>
      <c r="F4906"/>
      <c r="G4906" s="152"/>
      <c r="I4906" s="224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  <c r="Z4906"/>
      <c r="AA4906"/>
      <c r="AB4906"/>
      <c r="AC4906"/>
      <c r="AD4906"/>
      <c r="AE4906"/>
      <c r="AF4906"/>
      <c r="AG4906"/>
      <c r="AH4906"/>
      <c r="AI4906"/>
      <c r="AJ4906"/>
    </row>
    <row r="4907" spans="1:36" s="223" customFormat="1" x14ac:dyDescent="0.2">
      <c r="A4907" s="11"/>
      <c r="B4907"/>
      <c r="C4907"/>
      <c r="D4907" s="152"/>
      <c r="E4907" s="152"/>
      <c r="F4907"/>
      <c r="G4907" s="152"/>
      <c r="I4907" s="224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  <c r="Z4907"/>
      <c r="AA4907"/>
      <c r="AB4907"/>
      <c r="AC4907"/>
      <c r="AD4907"/>
      <c r="AE4907"/>
      <c r="AF4907"/>
      <c r="AG4907"/>
      <c r="AH4907"/>
      <c r="AI4907"/>
      <c r="AJ4907"/>
    </row>
    <row r="4908" spans="1:36" s="223" customFormat="1" x14ac:dyDescent="0.2">
      <c r="A4908" s="11"/>
      <c r="B4908"/>
      <c r="C4908"/>
      <c r="D4908" s="152"/>
      <c r="E4908" s="152"/>
      <c r="F4908"/>
      <c r="G4908" s="152"/>
      <c r="I4908" s="224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  <c r="Z4908"/>
      <c r="AA4908"/>
      <c r="AB4908"/>
      <c r="AC4908"/>
      <c r="AD4908"/>
      <c r="AE4908"/>
      <c r="AF4908"/>
      <c r="AG4908"/>
      <c r="AH4908"/>
      <c r="AI4908"/>
      <c r="AJ4908"/>
    </row>
    <row r="4909" spans="1:36" s="223" customFormat="1" x14ac:dyDescent="0.2">
      <c r="A4909" s="11"/>
      <c r="B4909"/>
      <c r="C4909"/>
      <c r="D4909" s="152"/>
      <c r="E4909" s="152"/>
      <c r="F4909"/>
      <c r="G4909" s="152"/>
      <c r="I4909" s="224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  <c r="Z4909"/>
      <c r="AA4909"/>
      <c r="AB4909"/>
      <c r="AC4909"/>
      <c r="AD4909"/>
      <c r="AE4909"/>
      <c r="AF4909"/>
      <c r="AG4909"/>
      <c r="AH4909"/>
      <c r="AI4909"/>
      <c r="AJ4909"/>
    </row>
    <row r="4910" spans="1:36" s="223" customFormat="1" x14ac:dyDescent="0.2">
      <c r="A4910" s="11"/>
      <c r="B4910"/>
      <c r="C4910"/>
      <c r="D4910" s="152"/>
      <c r="E4910" s="152"/>
      <c r="F4910"/>
      <c r="G4910" s="152"/>
      <c r="I4910" s="224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  <c r="Z4910"/>
      <c r="AA4910"/>
      <c r="AB4910"/>
      <c r="AC4910"/>
      <c r="AD4910"/>
      <c r="AE4910"/>
      <c r="AF4910"/>
      <c r="AG4910"/>
      <c r="AH4910"/>
      <c r="AI4910"/>
      <c r="AJ4910"/>
    </row>
    <row r="4911" spans="1:36" s="223" customFormat="1" x14ac:dyDescent="0.2">
      <c r="A4911" s="11"/>
      <c r="B4911"/>
      <c r="C4911"/>
      <c r="D4911" s="152"/>
      <c r="E4911" s="152"/>
      <c r="F4911"/>
      <c r="G4911" s="152"/>
      <c r="I4911" s="224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  <c r="Z4911"/>
      <c r="AA4911"/>
      <c r="AB4911"/>
      <c r="AC4911"/>
      <c r="AD4911"/>
      <c r="AE4911"/>
      <c r="AF4911"/>
      <c r="AG4911"/>
      <c r="AH4911"/>
      <c r="AI4911"/>
      <c r="AJ4911"/>
    </row>
    <row r="4912" spans="1:36" s="223" customFormat="1" x14ac:dyDescent="0.2">
      <c r="A4912" s="11"/>
      <c r="B4912"/>
      <c r="C4912"/>
      <c r="D4912" s="152"/>
      <c r="E4912" s="152"/>
      <c r="F4912"/>
      <c r="G4912" s="152"/>
      <c r="I4912" s="224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  <c r="Z4912"/>
      <c r="AA4912"/>
      <c r="AB4912"/>
      <c r="AC4912"/>
      <c r="AD4912"/>
      <c r="AE4912"/>
      <c r="AF4912"/>
      <c r="AG4912"/>
      <c r="AH4912"/>
      <c r="AI4912"/>
      <c r="AJ4912"/>
    </row>
    <row r="4913" spans="1:36" s="223" customFormat="1" x14ac:dyDescent="0.2">
      <c r="A4913" s="11"/>
      <c r="B4913"/>
      <c r="C4913"/>
      <c r="D4913" s="152"/>
      <c r="E4913" s="152"/>
      <c r="F4913"/>
      <c r="G4913" s="152"/>
      <c r="I4913" s="224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  <c r="Z4913"/>
      <c r="AA4913"/>
      <c r="AB4913"/>
      <c r="AC4913"/>
      <c r="AD4913"/>
      <c r="AE4913"/>
      <c r="AF4913"/>
      <c r="AG4913"/>
      <c r="AH4913"/>
      <c r="AI4913"/>
      <c r="AJ4913"/>
    </row>
    <row r="4914" spans="1:36" s="223" customFormat="1" x14ac:dyDescent="0.2">
      <c r="A4914" s="11"/>
      <c r="B4914"/>
      <c r="C4914"/>
      <c r="D4914" s="152"/>
      <c r="E4914" s="152"/>
      <c r="F4914"/>
      <c r="G4914" s="152"/>
      <c r="I4914" s="22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  <c r="Z4914"/>
      <c r="AA4914"/>
      <c r="AB4914"/>
      <c r="AC4914"/>
      <c r="AD4914"/>
      <c r="AE4914"/>
      <c r="AF4914"/>
      <c r="AG4914"/>
      <c r="AH4914"/>
      <c r="AI4914"/>
      <c r="AJ4914"/>
    </row>
    <row r="4915" spans="1:36" s="223" customFormat="1" x14ac:dyDescent="0.2">
      <c r="A4915" s="11"/>
      <c r="B4915"/>
      <c r="C4915"/>
      <c r="D4915" s="152"/>
      <c r="E4915" s="152"/>
      <c r="F4915"/>
      <c r="G4915" s="152"/>
      <c r="I4915" s="224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  <c r="Z4915"/>
      <c r="AA4915"/>
      <c r="AB4915"/>
      <c r="AC4915"/>
      <c r="AD4915"/>
      <c r="AE4915"/>
      <c r="AF4915"/>
      <c r="AG4915"/>
      <c r="AH4915"/>
      <c r="AI4915"/>
      <c r="AJ4915"/>
    </row>
    <row r="4916" spans="1:36" s="223" customFormat="1" x14ac:dyDescent="0.2">
      <c r="A4916" s="11"/>
      <c r="B4916"/>
      <c r="C4916"/>
      <c r="D4916" s="152"/>
      <c r="E4916" s="152"/>
      <c r="F4916"/>
      <c r="G4916" s="152"/>
      <c r="I4916" s="224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  <c r="Z4916"/>
      <c r="AA4916"/>
      <c r="AB4916"/>
      <c r="AC4916"/>
      <c r="AD4916"/>
      <c r="AE4916"/>
      <c r="AF4916"/>
      <c r="AG4916"/>
      <c r="AH4916"/>
      <c r="AI4916"/>
      <c r="AJ4916"/>
    </row>
    <row r="4917" spans="1:36" s="223" customFormat="1" x14ac:dyDescent="0.2">
      <c r="A4917" s="11"/>
      <c r="B4917"/>
      <c r="C4917"/>
      <c r="D4917" s="152"/>
      <c r="E4917" s="152"/>
      <c r="F4917"/>
      <c r="G4917" s="152"/>
      <c r="I4917" s="224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  <c r="Z4917"/>
      <c r="AA4917"/>
      <c r="AB4917"/>
      <c r="AC4917"/>
      <c r="AD4917"/>
      <c r="AE4917"/>
      <c r="AF4917"/>
      <c r="AG4917"/>
      <c r="AH4917"/>
      <c r="AI4917"/>
      <c r="AJ4917"/>
    </row>
    <row r="4918" spans="1:36" s="223" customFormat="1" x14ac:dyDescent="0.2">
      <c r="A4918" s="11"/>
      <c r="B4918"/>
      <c r="C4918"/>
      <c r="D4918" s="152"/>
      <c r="E4918" s="152"/>
      <c r="F4918"/>
      <c r="G4918" s="152"/>
      <c r="I4918" s="224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  <c r="Z4918"/>
      <c r="AA4918"/>
      <c r="AB4918"/>
      <c r="AC4918"/>
      <c r="AD4918"/>
      <c r="AE4918"/>
      <c r="AF4918"/>
      <c r="AG4918"/>
      <c r="AH4918"/>
      <c r="AI4918"/>
      <c r="AJ4918"/>
    </row>
    <row r="4919" spans="1:36" s="223" customFormat="1" x14ac:dyDescent="0.2">
      <c r="A4919" s="11"/>
      <c r="B4919"/>
      <c r="C4919"/>
      <c r="D4919" s="152"/>
      <c r="E4919" s="152"/>
      <c r="F4919"/>
      <c r="G4919" s="152"/>
      <c r="I4919" s="224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  <c r="Z4919"/>
      <c r="AA4919"/>
      <c r="AB4919"/>
      <c r="AC4919"/>
      <c r="AD4919"/>
      <c r="AE4919"/>
      <c r="AF4919"/>
      <c r="AG4919"/>
      <c r="AH4919"/>
      <c r="AI4919"/>
      <c r="AJ4919"/>
    </row>
    <row r="4920" spans="1:36" s="223" customFormat="1" x14ac:dyDescent="0.2">
      <c r="A4920" s="11"/>
      <c r="B4920"/>
      <c r="C4920"/>
      <c r="D4920" s="152"/>
      <c r="E4920" s="152"/>
      <c r="F4920"/>
      <c r="G4920" s="152"/>
      <c r="I4920" s="224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  <c r="Z4920"/>
      <c r="AA4920"/>
      <c r="AB4920"/>
      <c r="AC4920"/>
      <c r="AD4920"/>
      <c r="AE4920"/>
      <c r="AF4920"/>
      <c r="AG4920"/>
      <c r="AH4920"/>
      <c r="AI4920"/>
      <c r="AJ4920"/>
    </row>
    <row r="4921" spans="1:36" s="223" customFormat="1" x14ac:dyDescent="0.2">
      <c r="A4921" s="11"/>
      <c r="B4921"/>
      <c r="C4921"/>
      <c r="D4921" s="152"/>
      <c r="E4921" s="152"/>
      <c r="F4921"/>
      <c r="G4921" s="152"/>
      <c r="I4921" s="224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  <c r="Z4921"/>
      <c r="AA4921"/>
      <c r="AB4921"/>
      <c r="AC4921"/>
      <c r="AD4921"/>
      <c r="AE4921"/>
      <c r="AF4921"/>
      <c r="AG4921"/>
      <c r="AH4921"/>
      <c r="AI4921"/>
      <c r="AJ4921"/>
    </row>
    <row r="4922" spans="1:36" s="223" customFormat="1" x14ac:dyDescent="0.2">
      <c r="A4922" s="11"/>
      <c r="B4922"/>
      <c r="C4922"/>
      <c r="D4922" s="152"/>
      <c r="E4922" s="152"/>
      <c r="F4922"/>
      <c r="G4922" s="152"/>
      <c r="I4922" s="224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  <c r="Z4922"/>
      <c r="AA4922"/>
      <c r="AB4922"/>
      <c r="AC4922"/>
      <c r="AD4922"/>
      <c r="AE4922"/>
      <c r="AF4922"/>
      <c r="AG4922"/>
      <c r="AH4922"/>
      <c r="AI4922"/>
      <c r="AJ4922"/>
    </row>
    <row r="4923" spans="1:36" s="223" customFormat="1" x14ac:dyDescent="0.2">
      <c r="A4923" s="11"/>
      <c r="B4923"/>
      <c r="C4923"/>
      <c r="D4923" s="152"/>
      <c r="E4923" s="152"/>
      <c r="F4923"/>
      <c r="G4923" s="152"/>
      <c r="I4923" s="224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  <c r="Z4923"/>
      <c r="AA4923"/>
      <c r="AB4923"/>
      <c r="AC4923"/>
      <c r="AD4923"/>
      <c r="AE4923"/>
      <c r="AF4923"/>
      <c r="AG4923"/>
      <c r="AH4923"/>
      <c r="AI4923"/>
      <c r="AJ4923"/>
    </row>
    <row r="4924" spans="1:36" s="223" customFormat="1" x14ac:dyDescent="0.2">
      <c r="A4924" s="11"/>
      <c r="B4924"/>
      <c r="C4924"/>
      <c r="D4924" s="152"/>
      <c r="E4924" s="152"/>
      <c r="F4924"/>
      <c r="G4924" s="152"/>
      <c r="I4924" s="2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  <c r="Z4924"/>
      <c r="AA4924"/>
      <c r="AB4924"/>
      <c r="AC4924"/>
      <c r="AD4924"/>
      <c r="AE4924"/>
      <c r="AF4924"/>
      <c r="AG4924"/>
      <c r="AH4924"/>
      <c r="AI4924"/>
      <c r="AJ4924"/>
    </row>
    <row r="4925" spans="1:36" s="223" customFormat="1" x14ac:dyDescent="0.2">
      <c r="A4925" s="11"/>
      <c r="B4925"/>
      <c r="C4925"/>
      <c r="D4925" s="152"/>
      <c r="E4925" s="152"/>
      <c r="F4925"/>
      <c r="G4925" s="152"/>
      <c r="I4925" s="224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  <c r="Z4925"/>
      <c r="AA4925"/>
      <c r="AB4925"/>
      <c r="AC4925"/>
      <c r="AD4925"/>
      <c r="AE4925"/>
      <c r="AF4925"/>
      <c r="AG4925"/>
      <c r="AH4925"/>
      <c r="AI4925"/>
      <c r="AJ4925"/>
    </row>
    <row r="4926" spans="1:36" s="223" customFormat="1" x14ac:dyDescent="0.2">
      <c r="A4926" s="11"/>
      <c r="B4926"/>
      <c r="C4926"/>
      <c r="D4926" s="152"/>
      <c r="E4926" s="152"/>
      <c r="F4926"/>
      <c r="G4926" s="152"/>
      <c r="I4926" s="224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  <c r="Z4926"/>
      <c r="AA4926"/>
      <c r="AB4926"/>
      <c r="AC4926"/>
      <c r="AD4926"/>
      <c r="AE4926"/>
      <c r="AF4926"/>
      <c r="AG4926"/>
      <c r="AH4926"/>
      <c r="AI4926"/>
      <c r="AJ4926"/>
    </row>
    <row r="4927" spans="1:36" s="223" customFormat="1" x14ac:dyDescent="0.2">
      <c r="A4927" s="11"/>
      <c r="B4927"/>
      <c r="C4927"/>
      <c r="D4927" s="152"/>
      <c r="E4927" s="152"/>
      <c r="F4927"/>
      <c r="G4927" s="152"/>
      <c r="I4927" s="224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  <c r="Z4927"/>
      <c r="AA4927"/>
      <c r="AB4927"/>
      <c r="AC4927"/>
      <c r="AD4927"/>
      <c r="AE4927"/>
      <c r="AF4927"/>
      <c r="AG4927"/>
      <c r="AH4927"/>
      <c r="AI4927"/>
      <c r="AJ4927"/>
    </row>
    <row r="4928" spans="1:36" s="223" customFormat="1" x14ac:dyDescent="0.2">
      <c r="A4928" s="11"/>
      <c r="B4928"/>
      <c r="C4928"/>
      <c r="D4928" s="152"/>
      <c r="E4928" s="152"/>
      <c r="F4928"/>
      <c r="G4928" s="152"/>
      <c r="I4928" s="224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  <c r="Z4928"/>
      <c r="AA4928"/>
      <c r="AB4928"/>
      <c r="AC4928"/>
      <c r="AD4928"/>
      <c r="AE4928"/>
      <c r="AF4928"/>
      <c r="AG4928"/>
      <c r="AH4928"/>
      <c r="AI4928"/>
      <c r="AJ4928"/>
    </row>
    <row r="4929" spans="1:36" s="223" customFormat="1" x14ac:dyDescent="0.2">
      <c r="A4929" s="11"/>
      <c r="B4929"/>
      <c r="C4929"/>
      <c r="D4929" s="152"/>
      <c r="E4929" s="152"/>
      <c r="F4929"/>
      <c r="G4929" s="152"/>
      <c r="I4929" s="224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  <c r="Z4929"/>
      <c r="AA4929"/>
      <c r="AB4929"/>
      <c r="AC4929"/>
      <c r="AD4929"/>
      <c r="AE4929"/>
      <c r="AF4929"/>
      <c r="AG4929"/>
      <c r="AH4929"/>
      <c r="AI4929"/>
      <c r="AJ4929"/>
    </row>
    <row r="4930" spans="1:36" s="223" customFormat="1" x14ac:dyDescent="0.2">
      <c r="A4930" s="11"/>
      <c r="B4930"/>
      <c r="C4930"/>
      <c r="D4930" s="152"/>
      <c r="E4930" s="152"/>
      <c r="F4930"/>
      <c r="G4930" s="152"/>
      <c r="I4930" s="224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  <c r="Z4930"/>
      <c r="AA4930"/>
      <c r="AB4930"/>
      <c r="AC4930"/>
      <c r="AD4930"/>
      <c r="AE4930"/>
      <c r="AF4930"/>
      <c r="AG4930"/>
      <c r="AH4930"/>
      <c r="AI4930"/>
      <c r="AJ4930"/>
    </row>
    <row r="4931" spans="1:36" s="223" customFormat="1" x14ac:dyDescent="0.2">
      <c r="A4931" s="11"/>
      <c r="B4931"/>
      <c r="C4931"/>
      <c r="D4931" s="152"/>
      <c r="E4931" s="152"/>
      <c r="F4931"/>
      <c r="G4931" s="152"/>
      <c r="I4931" s="224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  <c r="Z4931"/>
      <c r="AA4931"/>
      <c r="AB4931"/>
      <c r="AC4931"/>
      <c r="AD4931"/>
      <c r="AE4931"/>
      <c r="AF4931"/>
      <c r="AG4931"/>
      <c r="AH4931"/>
      <c r="AI4931"/>
      <c r="AJ4931"/>
    </row>
    <row r="4932" spans="1:36" s="223" customFormat="1" x14ac:dyDescent="0.2">
      <c r="A4932" s="11"/>
      <c r="B4932"/>
      <c r="C4932"/>
      <c r="D4932" s="152"/>
      <c r="E4932" s="152"/>
      <c r="F4932"/>
      <c r="G4932" s="152"/>
      <c r="I4932" s="224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  <c r="Z4932"/>
      <c r="AA4932"/>
      <c r="AB4932"/>
      <c r="AC4932"/>
      <c r="AD4932"/>
      <c r="AE4932"/>
      <c r="AF4932"/>
      <c r="AG4932"/>
      <c r="AH4932"/>
      <c r="AI4932"/>
      <c r="AJ4932"/>
    </row>
    <row r="4933" spans="1:36" s="223" customFormat="1" x14ac:dyDescent="0.2">
      <c r="A4933" s="11"/>
      <c r="B4933"/>
      <c r="C4933"/>
      <c r="D4933" s="152"/>
      <c r="E4933" s="152"/>
      <c r="F4933"/>
      <c r="G4933" s="152"/>
      <c r="I4933" s="224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  <c r="Z4933"/>
      <c r="AA4933"/>
      <c r="AB4933"/>
      <c r="AC4933"/>
      <c r="AD4933"/>
      <c r="AE4933"/>
      <c r="AF4933"/>
      <c r="AG4933"/>
      <c r="AH4933"/>
      <c r="AI4933"/>
      <c r="AJ4933"/>
    </row>
    <row r="4934" spans="1:36" s="223" customFormat="1" x14ac:dyDescent="0.2">
      <c r="A4934" s="11"/>
      <c r="B4934"/>
      <c r="C4934"/>
      <c r="D4934" s="152"/>
      <c r="E4934" s="152"/>
      <c r="F4934"/>
      <c r="G4934" s="152"/>
      <c r="I4934" s="22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  <c r="Z4934"/>
      <c r="AA4934"/>
      <c r="AB4934"/>
      <c r="AC4934"/>
      <c r="AD4934"/>
      <c r="AE4934"/>
      <c r="AF4934"/>
      <c r="AG4934"/>
      <c r="AH4934"/>
      <c r="AI4934"/>
      <c r="AJ4934"/>
    </row>
    <row r="4935" spans="1:36" s="223" customFormat="1" x14ac:dyDescent="0.2">
      <c r="A4935" s="11"/>
      <c r="B4935"/>
      <c r="C4935"/>
      <c r="D4935" s="152"/>
      <c r="E4935" s="152"/>
      <c r="F4935"/>
      <c r="G4935" s="152"/>
      <c r="I4935" s="224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  <c r="Z4935"/>
      <c r="AA4935"/>
      <c r="AB4935"/>
      <c r="AC4935"/>
      <c r="AD4935"/>
      <c r="AE4935"/>
      <c r="AF4935"/>
      <c r="AG4935"/>
      <c r="AH4935"/>
      <c r="AI4935"/>
      <c r="AJ4935"/>
    </row>
    <row r="4936" spans="1:36" s="223" customFormat="1" x14ac:dyDescent="0.2">
      <c r="A4936" s="11"/>
      <c r="B4936"/>
      <c r="C4936"/>
      <c r="D4936" s="152"/>
      <c r="E4936" s="152"/>
      <c r="F4936"/>
      <c r="G4936" s="152"/>
      <c r="I4936" s="224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  <c r="Z4936"/>
      <c r="AA4936"/>
      <c r="AB4936"/>
      <c r="AC4936"/>
      <c r="AD4936"/>
      <c r="AE4936"/>
      <c r="AF4936"/>
      <c r="AG4936"/>
      <c r="AH4936"/>
      <c r="AI4936"/>
      <c r="AJ4936"/>
    </row>
    <row r="4937" spans="1:36" s="223" customFormat="1" x14ac:dyDescent="0.2">
      <c r="A4937" s="11"/>
      <c r="B4937"/>
      <c r="C4937"/>
      <c r="D4937" s="152"/>
      <c r="E4937" s="152"/>
      <c r="F4937"/>
      <c r="G4937" s="152"/>
      <c r="I4937" s="224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  <c r="Z4937"/>
      <c r="AA4937"/>
      <c r="AB4937"/>
      <c r="AC4937"/>
      <c r="AD4937"/>
      <c r="AE4937"/>
      <c r="AF4937"/>
      <c r="AG4937"/>
      <c r="AH4937"/>
      <c r="AI4937"/>
      <c r="AJ4937"/>
    </row>
    <row r="4938" spans="1:36" s="223" customFormat="1" x14ac:dyDescent="0.2">
      <c r="A4938" s="11"/>
      <c r="B4938"/>
      <c r="C4938"/>
      <c r="D4938" s="152"/>
      <c r="E4938" s="152"/>
      <c r="F4938"/>
      <c r="G4938" s="152"/>
      <c r="I4938" s="224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  <c r="Z4938"/>
      <c r="AA4938"/>
      <c r="AB4938"/>
      <c r="AC4938"/>
      <c r="AD4938"/>
      <c r="AE4938"/>
      <c r="AF4938"/>
      <c r="AG4938"/>
      <c r="AH4938"/>
      <c r="AI4938"/>
      <c r="AJ4938"/>
    </row>
    <row r="4939" spans="1:36" s="223" customFormat="1" x14ac:dyDescent="0.2">
      <c r="A4939" s="11"/>
      <c r="B4939"/>
      <c r="C4939"/>
      <c r="D4939" s="152"/>
      <c r="E4939" s="152"/>
      <c r="F4939"/>
      <c r="G4939" s="152"/>
      <c r="I4939" s="224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  <c r="Z4939"/>
      <c r="AA4939"/>
      <c r="AB4939"/>
      <c r="AC4939"/>
      <c r="AD4939"/>
      <c r="AE4939"/>
      <c r="AF4939"/>
      <c r="AG4939"/>
      <c r="AH4939"/>
      <c r="AI4939"/>
      <c r="AJ4939"/>
    </row>
    <row r="4940" spans="1:36" s="223" customFormat="1" x14ac:dyDescent="0.2">
      <c r="A4940" s="11"/>
      <c r="B4940"/>
      <c r="C4940"/>
      <c r="D4940" s="152"/>
      <c r="E4940" s="152"/>
      <c r="F4940"/>
      <c r="G4940" s="152"/>
      <c r="I4940" s="224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  <c r="Z4940"/>
      <c r="AA4940"/>
      <c r="AB4940"/>
      <c r="AC4940"/>
      <c r="AD4940"/>
      <c r="AE4940"/>
      <c r="AF4940"/>
      <c r="AG4940"/>
      <c r="AH4940"/>
      <c r="AI4940"/>
      <c r="AJ4940"/>
    </row>
    <row r="4941" spans="1:36" s="223" customFormat="1" x14ac:dyDescent="0.2">
      <c r="A4941" s="11"/>
      <c r="B4941"/>
      <c r="C4941"/>
      <c r="D4941" s="152"/>
      <c r="E4941" s="152"/>
      <c r="F4941"/>
      <c r="G4941" s="152"/>
      <c r="I4941" s="224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  <c r="Z4941"/>
      <c r="AA4941"/>
      <c r="AB4941"/>
      <c r="AC4941"/>
      <c r="AD4941"/>
      <c r="AE4941"/>
      <c r="AF4941"/>
      <c r="AG4941"/>
      <c r="AH4941"/>
      <c r="AI4941"/>
      <c r="AJ4941"/>
    </row>
    <row r="4942" spans="1:36" s="223" customFormat="1" x14ac:dyDescent="0.2">
      <c r="A4942" s="11"/>
      <c r="B4942"/>
      <c r="C4942"/>
      <c r="D4942" s="152"/>
      <c r="E4942" s="152"/>
      <c r="F4942"/>
      <c r="G4942" s="152"/>
      <c r="I4942" s="224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  <c r="Z4942"/>
      <c r="AA4942"/>
      <c r="AB4942"/>
      <c r="AC4942"/>
      <c r="AD4942"/>
      <c r="AE4942"/>
      <c r="AF4942"/>
      <c r="AG4942"/>
      <c r="AH4942"/>
      <c r="AI4942"/>
      <c r="AJ4942"/>
    </row>
    <row r="4943" spans="1:36" s="223" customFormat="1" x14ac:dyDescent="0.2">
      <c r="A4943" s="11"/>
      <c r="B4943"/>
      <c r="C4943"/>
      <c r="D4943" s="152"/>
      <c r="E4943" s="152"/>
      <c r="F4943"/>
      <c r="G4943" s="152"/>
      <c r="I4943" s="224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  <c r="Z4943"/>
      <c r="AA4943"/>
      <c r="AB4943"/>
      <c r="AC4943"/>
      <c r="AD4943"/>
      <c r="AE4943"/>
      <c r="AF4943"/>
      <c r="AG4943"/>
      <c r="AH4943"/>
      <c r="AI4943"/>
      <c r="AJ4943"/>
    </row>
    <row r="4944" spans="1:36" s="223" customFormat="1" x14ac:dyDescent="0.2">
      <c r="A4944" s="11"/>
      <c r="B4944"/>
      <c r="C4944"/>
      <c r="D4944" s="152"/>
      <c r="E4944" s="152"/>
      <c r="F4944"/>
      <c r="G4944" s="152"/>
      <c r="I4944" s="22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  <c r="Z4944"/>
      <c r="AA4944"/>
      <c r="AB4944"/>
      <c r="AC4944"/>
      <c r="AD4944"/>
      <c r="AE4944"/>
      <c r="AF4944"/>
      <c r="AG4944"/>
      <c r="AH4944"/>
      <c r="AI4944"/>
      <c r="AJ4944"/>
    </row>
    <row r="4945" spans="1:36" s="223" customFormat="1" x14ac:dyDescent="0.2">
      <c r="A4945" s="11"/>
      <c r="B4945"/>
      <c r="C4945"/>
      <c r="D4945" s="152"/>
      <c r="E4945" s="152"/>
      <c r="F4945"/>
      <c r="G4945" s="152"/>
      <c r="I4945" s="224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  <c r="Z4945"/>
      <c r="AA4945"/>
      <c r="AB4945"/>
      <c r="AC4945"/>
      <c r="AD4945"/>
      <c r="AE4945"/>
      <c r="AF4945"/>
      <c r="AG4945"/>
      <c r="AH4945"/>
      <c r="AI4945"/>
      <c r="AJ4945"/>
    </row>
    <row r="4946" spans="1:36" s="223" customFormat="1" x14ac:dyDescent="0.2">
      <c r="A4946" s="11"/>
      <c r="B4946"/>
      <c r="C4946"/>
      <c r="D4946" s="152"/>
      <c r="E4946" s="152"/>
      <c r="F4946"/>
      <c r="G4946" s="152"/>
      <c r="I4946" s="224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  <c r="Z4946"/>
      <c r="AA4946"/>
      <c r="AB4946"/>
      <c r="AC4946"/>
      <c r="AD4946"/>
      <c r="AE4946"/>
      <c r="AF4946"/>
      <c r="AG4946"/>
      <c r="AH4946"/>
      <c r="AI4946"/>
      <c r="AJ4946"/>
    </row>
    <row r="4947" spans="1:36" s="223" customFormat="1" x14ac:dyDescent="0.2">
      <c r="A4947" s="11"/>
      <c r="B4947"/>
      <c r="C4947"/>
      <c r="D4947" s="152"/>
      <c r="E4947" s="152"/>
      <c r="F4947"/>
      <c r="G4947" s="152"/>
      <c r="I4947" s="224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  <c r="Z4947"/>
      <c r="AA4947"/>
      <c r="AB4947"/>
      <c r="AC4947"/>
      <c r="AD4947"/>
      <c r="AE4947"/>
      <c r="AF4947"/>
      <c r="AG4947"/>
      <c r="AH4947"/>
      <c r="AI4947"/>
      <c r="AJ4947"/>
    </row>
    <row r="4948" spans="1:36" s="223" customFormat="1" x14ac:dyDescent="0.2">
      <c r="A4948" s="11"/>
      <c r="B4948"/>
      <c r="C4948"/>
      <c r="D4948" s="152"/>
      <c r="E4948" s="152"/>
      <c r="F4948"/>
      <c r="G4948" s="152"/>
      <c r="I4948" s="224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  <c r="Z4948"/>
      <c r="AA4948"/>
      <c r="AB4948"/>
      <c r="AC4948"/>
      <c r="AD4948"/>
      <c r="AE4948"/>
      <c r="AF4948"/>
      <c r="AG4948"/>
      <c r="AH4948"/>
      <c r="AI4948"/>
      <c r="AJ4948"/>
    </row>
    <row r="4949" spans="1:36" s="223" customFormat="1" x14ac:dyDescent="0.2">
      <c r="A4949" s="11"/>
      <c r="B4949"/>
      <c r="C4949"/>
      <c r="D4949" s="152"/>
      <c r="E4949" s="152"/>
      <c r="F4949"/>
      <c r="G4949" s="152"/>
      <c r="I4949" s="224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  <c r="Z4949"/>
      <c r="AA4949"/>
      <c r="AB4949"/>
      <c r="AC4949"/>
      <c r="AD4949"/>
      <c r="AE4949"/>
      <c r="AF4949"/>
      <c r="AG4949"/>
      <c r="AH4949"/>
      <c r="AI4949"/>
      <c r="AJ4949"/>
    </row>
    <row r="4950" spans="1:36" s="223" customFormat="1" x14ac:dyDescent="0.2">
      <c r="A4950" s="11"/>
      <c r="B4950"/>
      <c r="C4950"/>
      <c r="D4950" s="152"/>
      <c r="E4950" s="152"/>
      <c r="F4950"/>
      <c r="G4950" s="152"/>
      <c r="I4950" s="224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  <c r="Z4950"/>
      <c r="AA4950"/>
      <c r="AB4950"/>
      <c r="AC4950"/>
      <c r="AD4950"/>
      <c r="AE4950"/>
      <c r="AF4950"/>
      <c r="AG4950"/>
      <c r="AH4950"/>
      <c r="AI4950"/>
      <c r="AJ4950"/>
    </row>
    <row r="4951" spans="1:36" s="223" customFormat="1" x14ac:dyDescent="0.2">
      <c r="A4951" s="11"/>
      <c r="B4951"/>
      <c r="C4951"/>
      <c r="D4951" s="152"/>
      <c r="E4951" s="152"/>
      <c r="F4951"/>
      <c r="G4951" s="152"/>
      <c r="I4951" s="224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  <c r="Z4951"/>
      <c r="AA4951"/>
      <c r="AB4951"/>
      <c r="AC4951"/>
      <c r="AD4951"/>
      <c r="AE4951"/>
      <c r="AF4951"/>
      <c r="AG4951"/>
      <c r="AH4951"/>
      <c r="AI4951"/>
      <c r="AJ4951"/>
    </row>
    <row r="4952" spans="1:36" s="223" customFormat="1" x14ac:dyDescent="0.2">
      <c r="A4952" s="11"/>
      <c r="B4952"/>
      <c r="C4952"/>
      <c r="D4952" s="152"/>
      <c r="E4952" s="152"/>
      <c r="F4952"/>
      <c r="G4952" s="152"/>
      <c r="I4952" s="224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  <c r="Z4952"/>
      <c r="AA4952"/>
      <c r="AB4952"/>
      <c r="AC4952"/>
      <c r="AD4952"/>
      <c r="AE4952"/>
      <c r="AF4952"/>
      <c r="AG4952"/>
      <c r="AH4952"/>
      <c r="AI4952"/>
      <c r="AJ4952"/>
    </row>
    <row r="4953" spans="1:36" s="223" customFormat="1" x14ac:dyDescent="0.2">
      <c r="A4953" s="11"/>
      <c r="B4953"/>
      <c r="C4953"/>
      <c r="D4953" s="152"/>
      <c r="E4953" s="152"/>
      <c r="F4953"/>
      <c r="G4953" s="152"/>
      <c r="I4953" s="224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  <c r="Z4953"/>
      <c r="AA4953"/>
      <c r="AB4953"/>
      <c r="AC4953"/>
      <c r="AD4953"/>
      <c r="AE4953"/>
      <c r="AF4953"/>
      <c r="AG4953"/>
      <c r="AH4953"/>
      <c r="AI4953"/>
      <c r="AJ4953"/>
    </row>
    <row r="4954" spans="1:36" s="223" customFormat="1" x14ac:dyDescent="0.2">
      <c r="A4954" s="11"/>
      <c r="B4954"/>
      <c r="C4954"/>
      <c r="D4954" s="152"/>
      <c r="E4954" s="152"/>
      <c r="F4954"/>
      <c r="G4954" s="152"/>
      <c r="I4954" s="22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  <c r="Z4954"/>
      <c r="AA4954"/>
      <c r="AB4954"/>
      <c r="AC4954"/>
      <c r="AD4954"/>
      <c r="AE4954"/>
      <c r="AF4954"/>
      <c r="AG4954"/>
      <c r="AH4954"/>
      <c r="AI4954"/>
      <c r="AJ4954"/>
    </row>
    <row r="4955" spans="1:36" s="223" customFormat="1" x14ac:dyDescent="0.2">
      <c r="A4955" s="11"/>
      <c r="B4955"/>
      <c r="C4955"/>
      <c r="D4955" s="152"/>
      <c r="E4955" s="152"/>
      <c r="F4955"/>
      <c r="G4955" s="152"/>
      <c r="I4955" s="224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  <c r="Z4955"/>
      <c r="AA4955"/>
      <c r="AB4955"/>
      <c r="AC4955"/>
      <c r="AD4955"/>
      <c r="AE4955"/>
      <c r="AF4955"/>
      <c r="AG4955"/>
      <c r="AH4955"/>
      <c r="AI4955"/>
      <c r="AJ4955"/>
    </row>
    <row r="4956" spans="1:36" s="223" customFormat="1" x14ac:dyDescent="0.2">
      <c r="A4956" s="11"/>
      <c r="B4956"/>
      <c r="C4956"/>
      <c r="D4956" s="152"/>
      <c r="E4956" s="152"/>
      <c r="F4956"/>
      <c r="G4956" s="152"/>
      <c r="I4956" s="224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  <c r="Z4956"/>
      <c r="AA4956"/>
      <c r="AB4956"/>
      <c r="AC4956"/>
      <c r="AD4956"/>
      <c r="AE4956"/>
      <c r="AF4956"/>
      <c r="AG4956"/>
      <c r="AH4956"/>
      <c r="AI4956"/>
      <c r="AJ4956"/>
    </row>
    <row r="4957" spans="1:36" s="223" customFormat="1" x14ac:dyDescent="0.2">
      <c r="A4957" s="11"/>
      <c r="B4957"/>
      <c r="C4957"/>
      <c r="D4957" s="152"/>
      <c r="E4957" s="152"/>
      <c r="F4957"/>
      <c r="G4957" s="152"/>
      <c r="I4957" s="224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  <c r="Z4957"/>
      <c r="AA4957"/>
      <c r="AB4957"/>
      <c r="AC4957"/>
      <c r="AD4957"/>
      <c r="AE4957"/>
      <c r="AF4957"/>
      <c r="AG4957"/>
      <c r="AH4957"/>
      <c r="AI4957"/>
      <c r="AJ4957"/>
    </row>
    <row r="4958" spans="1:36" s="223" customFormat="1" x14ac:dyDescent="0.2">
      <c r="A4958" s="11"/>
      <c r="B4958"/>
      <c r="C4958"/>
      <c r="D4958" s="152"/>
      <c r="E4958" s="152"/>
      <c r="F4958"/>
      <c r="G4958" s="152"/>
      <c r="I4958" s="224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  <c r="Z4958"/>
      <c r="AA4958"/>
      <c r="AB4958"/>
      <c r="AC4958"/>
      <c r="AD4958"/>
      <c r="AE4958"/>
      <c r="AF4958"/>
      <c r="AG4958"/>
      <c r="AH4958"/>
      <c r="AI4958"/>
      <c r="AJ4958"/>
    </row>
    <row r="4959" spans="1:36" s="223" customFormat="1" x14ac:dyDescent="0.2">
      <c r="A4959" s="11"/>
      <c r="B4959"/>
      <c r="C4959"/>
      <c r="D4959" s="152"/>
      <c r="E4959" s="152"/>
      <c r="F4959"/>
      <c r="G4959" s="152"/>
      <c r="I4959" s="224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  <c r="Z4959"/>
      <c r="AA4959"/>
      <c r="AB4959"/>
      <c r="AC4959"/>
      <c r="AD4959"/>
      <c r="AE4959"/>
      <c r="AF4959"/>
      <c r="AG4959"/>
      <c r="AH4959"/>
      <c r="AI4959"/>
      <c r="AJ4959"/>
    </row>
    <row r="4960" spans="1:36" s="223" customFormat="1" x14ac:dyDescent="0.2">
      <c r="A4960" s="11"/>
      <c r="B4960"/>
      <c r="C4960"/>
      <c r="D4960" s="152"/>
      <c r="E4960" s="152"/>
      <c r="F4960"/>
      <c r="G4960" s="152"/>
      <c r="I4960" s="224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  <c r="Z4960"/>
      <c r="AA4960"/>
      <c r="AB4960"/>
      <c r="AC4960"/>
      <c r="AD4960"/>
      <c r="AE4960"/>
      <c r="AF4960"/>
      <c r="AG4960"/>
      <c r="AH4960"/>
      <c r="AI4960"/>
      <c r="AJ4960"/>
    </row>
    <row r="4961" spans="1:36" s="223" customFormat="1" x14ac:dyDescent="0.2">
      <c r="A4961" s="11"/>
      <c r="B4961"/>
      <c r="C4961"/>
      <c r="D4961" s="152"/>
      <c r="E4961" s="152"/>
      <c r="F4961"/>
      <c r="G4961" s="152"/>
      <c r="I4961" s="224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  <c r="Z4961"/>
      <c r="AA4961"/>
      <c r="AB4961"/>
      <c r="AC4961"/>
      <c r="AD4961"/>
      <c r="AE4961"/>
      <c r="AF4961"/>
      <c r="AG4961"/>
      <c r="AH4961"/>
      <c r="AI4961"/>
      <c r="AJ4961"/>
    </row>
    <row r="4962" spans="1:36" s="223" customFormat="1" x14ac:dyDescent="0.2">
      <c r="A4962" s="11"/>
      <c r="B4962"/>
      <c r="C4962"/>
      <c r="D4962" s="152"/>
      <c r="E4962" s="152"/>
      <c r="F4962"/>
      <c r="G4962" s="152"/>
      <c r="I4962" s="224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  <c r="Z4962"/>
      <c r="AA4962"/>
      <c r="AB4962"/>
      <c r="AC4962"/>
      <c r="AD4962"/>
      <c r="AE4962"/>
      <c r="AF4962"/>
      <c r="AG4962"/>
      <c r="AH4962"/>
      <c r="AI4962"/>
      <c r="AJ4962"/>
    </row>
    <row r="4963" spans="1:36" s="223" customFormat="1" x14ac:dyDescent="0.2">
      <c r="A4963" s="11"/>
      <c r="B4963"/>
      <c r="C4963"/>
      <c r="D4963" s="152"/>
      <c r="E4963" s="152"/>
      <c r="F4963"/>
      <c r="G4963" s="152"/>
      <c r="I4963" s="224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  <c r="Z4963"/>
      <c r="AA4963"/>
      <c r="AB4963"/>
      <c r="AC4963"/>
      <c r="AD4963"/>
      <c r="AE4963"/>
      <c r="AF4963"/>
      <c r="AG4963"/>
      <c r="AH4963"/>
      <c r="AI4963"/>
      <c r="AJ4963"/>
    </row>
    <row r="4964" spans="1:36" s="223" customFormat="1" x14ac:dyDescent="0.2">
      <c r="A4964" s="11"/>
      <c r="B4964"/>
      <c r="C4964"/>
      <c r="D4964" s="152"/>
      <c r="E4964" s="152"/>
      <c r="F4964"/>
      <c r="G4964" s="152"/>
      <c r="I4964" s="22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  <c r="Z4964"/>
      <c r="AA4964"/>
      <c r="AB4964"/>
      <c r="AC4964"/>
      <c r="AD4964"/>
      <c r="AE4964"/>
      <c r="AF4964"/>
      <c r="AG4964"/>
      <c r="AH4964"/>
      <c r="AI4964"/>
      <c r="AJ4964"/>
    </row>
    <row r="4965" spans="1:36" s="223" customFormat="1" x14ac:dyDescent="0.2">
      <c r="A4965" s="11"/>
      <c r="B4965"/>
      <c r="C4965"/>
      <c r="D4965" s="152"/>
      <c r="E4965" s="152"/>
      <c r="F4965"/>
      <c r="G4965" s="152"/>
      <c r="I4965" s="224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  <c r="Z4965"/>
      <c r="AA4965"/>
      <c r="AB4965"/>
      <c r="AC4965"/>
      <c r="AD4965"/>
      <c r="AE4965"/>
      <c r="AF4965"/>
      <c r="AG4965"/>
      <c r="AH4965"/>
      <c r="AI4965"/>
      <c r="AJ4965"/>
    </row>
    <row r="4966" spans="1:36" s="223" customFormat="1" x14ac:dyDescent="0.2">
      <c r="A4966" s="11"/>
      <c r="B4966"/>
      <c r="C4966"/>
      <c r="D4966" s="152"/>
      <c r="E4966" s="152"/>
      <c r="F4966"/>
      <c r="G4966" s="152"/>
      <c r="I4966" s="224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  <c r="Z4966"/>
      <c r="AA4966"/>
      <c r="AB4966"/>
      <c r="AC4966"/>
      <c r="AD4966"/>
      <c r="AE4966"/>
      <c r="AF4966"/>
      <c r="AG4966"/>
      <c r="AH4966"/>
      <c r="AI4966"/>
      <c r="AJ4966"/>
    </row>
    <row r="4967" spans="1:36" s="223" customFormat="1" x14ac:dyDescent="0.2">
      <c r="A4967" s="11"/>
      <c r="B4967"/>
      <c r="C4967"/>
      <c r="D4967" s="152"/>
      <c r="E4967" s="152"/>
      <c r="F4967"/>
      <c r="G4967" s="152"/>
      <c r="I4967" s="224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  <c r="Z4967"/>
      <c r="AA4967"/>
      <c r="AB4967"/>
      <c r="AC4967"/>
      <c r="AD4967"/>
      <c r="AE4967"/>
      <c r="AF4967"/>
      <c r="AG4967"/>
      <c r="AH4967"/>
      <c r="AI4967"/>
      <c r="AJ4967"/>
    </row>
    <row r="4968" spans="1:36" s="223" customFormat="1" x14ac:dyDescent="0.2">
      <c r="A4968" s="11"/>
      <c r="B4968"/>
      <c r="C4968"/>
      <c r="D4968" s="152"/>
      <c r="E4968" s="152"/>
      <c r="F4968"/>
      <c r="G4968" s="152"/>
      <c r="I4968" s="224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  <c r="Z4968"/>
      <c r="AA4968"/>
      <c r="AB4968"/>
      <c r="AC4968"/>
      <c r="AD4968"/>
      <c r="AE4968"/>
      <c r="AF4968"/>
      <c r="AG4968"/>
      <c r="AH4968"/>
      <c r="AI4968"/>
      <c r="AJ4968"/>
    </row>
    <row r="4969" spans="1:36" s="223" customFormat="1" x14ac:dyDescent="0.2">
      <c r="A4969" s="11"/>
      <c r="B4969"/>
      <c r="C4969"/>
      <c r="D4969" s="152"/>
      <c r="E4969" s="152"/>
      <c r="F4969"/>
      <c r="G4969" s="152"/>
      <c r="I4969" s="224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  <c r="Z4969"/>
      <c r="AA4969"/>
      <c r="AB4969"/>
      <c r="AC4969"/>
      <c r="AD4969"/>
      <c r="AE4969"/>
      <c r="AF4969"/>
      <c r="AG4969"/>
      <c r="AH4969"/>
      <c r="AI4969"/>
      <c r="AJ4969"/>
    </row>
    <row r="4970" spans="1:36" s="223" customFormat="1" x14ac:dyDescent="0.2">
      <c r="A4970" s="11"/>
      <c r="B4970"/>
      <c r="C4970"/>
      <c r="D4970" s="152"/>
      <c r="E4970" s="152"/>
      <c r="F4970"/>
      <c r="G4970" s="152"/>
      <c r="I4970" s="224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  <c r="Z4970"/>
      <c r="AA4970"/>
      <c r="AB4970"/>
      <c r="AC4970"/>
      <c r="AD4970"/>
      <c r="AE4970"/>
      <c r="AF4970"/>
      <c r="AG4970"/>
      <c r="AH4970"/>
      <c r="AI4970"/>
      <c r="AJ4970"/>
    </row>
    <row r="4971" spans="1:36" s="223" customFormat="1" x14ac:dyDescent="0.2">
      <c r="A4971" s="11"/>
      <c r="B4971"/>
      <c r="C4971"/>
      <c r="D4971" s="152"/>
      <c r="E4971" s="152"/>
      <c r="F4971"/>
      <c r="G4971" s="152"/>
      <c r="I4971" s="224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  <c r="Z4971"/>
      <c r="AA4971"/>
      <c r="AB4971"/>
      <c r="AC4971"/>
      <c r="AD4971"/>
      <c r="AE4971"/>
      <c r="AF4971"/>
      <c r="AG4971"/>
      <c r="AH4971"/>
      <c r="AI4971"/>
      <c r="AJ4971"/>
    </row>
    <row r="4972" spans="1:36" s="223" customFormat="1" x14ac:dyDescent="0.2">
      <c r="A4972" s="11"/>
      <c r="B4972"/>
      <c r="C4972"/>
      <c r="D4972" s="152"/>
      <c r="E4972" s="152"/>
      <c r="F4972"/>
      <c r="G4972" s="152"/>
      <c r="I4972" s="224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  <c r="Z4972"/>
      <c r="AA4972"/>
      <c r="AB4972"/>
      <c r="AC4972"/>
      <c r="AD4972"/>
      <c r="AE4972"/>
      <c r="AF4972"/>
      <c r="AG4972"/>
      <c r="AH4972"/>
      <c r="AI4972"/>
      <c r="AJ4972"/>
    </row>
    <row r="4973" spans="1:36" s="223" customFormat="1" x14ac:dyDescent="0.2">
      <c r="A4973" s="11"/>
      <c r="B4973"/>
      <c r="C4973"/>
      <c r="D4973" s="152"/>
      <c r="E4973" s="152"/>
      <c r="F4973"/>
      <c r="G4973" s="152"/>
      <c r="I4973" s="224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  <c r="Z4973"/>
      <c r="AA4973"/>
      <c r="AB4973"/>
      <c r="AC4973"/>
      <c r="AD4973"/>
      <c r="AE4973"/>
      <c r="AF4973"/>
      <c r="AG4973"/>
      <c r="AH4973"/>
      <c r="AI4973"/>
      <c r="AJ4973"/>
    </row>
    <row r="4974" spans="1:36" s="223" customFormat="1" x14ac:dyDescent="0.2">
      <c r="A4974" s="11"/>
      <c r="B4974"/>
      <c r="C4974"/>
      <c r="D4974" s="152"/>
      <c r="E4974" s="152"/>
      <c r="F4974"/>
      <c r="G4974" s="152"/>
      <c r="I4974" s="22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  <c r="Z4974"/>
      <c r="AA4974"/>
      <c r="AB4974"/>
      <c r="AC4974"/>
      <c r="AD4974"/>
      <c r="AE4974"/>
      <c r="AF4974"/>
      <c r="AG4974"/>
      <c r="AH4974"/>
      <c r="AI4974"/>
      <c r="AJ4974"/>
    </row>
    <row r="4975" spans="1:36" s="223" customFormat="1" x14ac:dyDescent="0.2">
      <c r="A4975" s="11"/>
      <c r="B4975"/>
      <c r="C4975"/>
      <c r="D4975" s="152"/>
      <c r="E4975" s="152"/>
      <c r="F4975"/>
      <c r="G4975" s="152"/>
      <c r="I4975" s="224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  <c r="Z4975"/>
      <c r="AA4975"/>
      <c r="AB4975"/>
      <c r="AC4975"/>
      <c r="AD4975"/>
      <c r="AE4975"/>
      <c r="AF4975"/>
      <c r="AG4975"/>
      <c r="AH4975"/>
      <c r="AI4975"/>
      <c r="AJ4975"/>
    </row>
    <row r="4976" spans="1:36" s="223" customFormat="1" x14ac:dyDescent="0.2">
      <c r="A4976" s="11"/>
      <c r="B4976"/>
      <c r="C4976"/>
      <c r="D4976" s="152"/>
      <c r="E4976" s="152"/>
      <c r="F4976"/>
      <c r="G4976" s="152"/>
      <c r="I4976" s="224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  <c r="Z4976"/>
      <c r="AA4976"/>
      <c r="AB4976"/>
      <c r="AC4976"/>
      <c r="AD4976"/>
      <c r="AE4976"/>
      <c r="AF4976"/>
      <c r="AG4976"/>
      <c r="AH4976"/>
      <c r="AI4976"/>
      <c r="AJ4976"/>
    </row>
    <row r="4977" spans="1:36" s="223" customFormat="1" x14ac:dyDescent="0.2">
      <c r="A4977" s="11"/>
      <c r="B4977"/>
      <c r="C4977"/>
      <c r="D4977" s="152"/>
      <c r="E4977" s="152"/>
      <c r="F4977"/>
      <c r="G4977" s="152"/>
      <c r="I4977" s="224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  <c r="Z4977"/>
      <c r="AA4977"/>
      <c r="AB4977"/>
      <c r="AC4977"/>
      <c r="AD4977"/>
      <c r="AE4977"/>
      <c r="AF4977"/>
      <c r="AG4977"/>
      <c r="AH4977"/>
      <c r="AI4977"/>
      <c r="AJ4977"/>
    </row>
    <row r="4978" spans="1:36" s="223" customFormat="1" x14ac:dyDescent="0.2">
      <c r="A4978" s="11"/>
      <c r="B4978"/>
      <c r="C4978"/>
      <c r="D4978" s="152"/>
      <c r="E4978" s="152"/>
      <c r="F4978"/>
      <c r="G4978" s="152"/>
      <c r="I4978" s="224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  <c r="Z4978"/>
      <c r="AA4978"/>
      <c r="AB4978"/>
      <c r="AC4978"/>
      <c r="AD4978"/>
      <c r="AE4978"/>
      <c r="AF4978"/>
      <c r="AG4978"/>
      <c r="AH4978"/>
      <c r="AI4978"/>
      <c r="AJ4978"/>
    </row>
    <row r="4979" spans="1:36" s="223" customFormat="1" x14ac:dyDescent="0.2">
      <c r="A4979" s="11"/>
      <c r="B4979"/>
      <c r="C4979"/>
      <c r="D4979" s="152"/>
      <c r="E4979" s="152"/>
      <c r="F4979"/>
      <c r="G4979" s="152"/>
      <c r="I4979" s="224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  <c r="Z4979"/>
      <c r="AA4979"/>
      <c r="AB4979"/>
      <c r="AC4979"/>
      <c r="AD4979"/>
      <c r="AE4979"/>
      <c r="AF4979"/>
      <c r="AG4979"/>
      <c r="AH4979"/>
      <c r="AI4979"/>
      <c r="AJ4979"/>
    </row>
    <row r="4980" spans="1:36" s="223" customFormat="1" x14ac:dyDescent="0.2">
      <c r="A4980" s="11"/>
      <c r="B4980"/>
      <c r="C4980"/>
      <c r="D4980" s="152"/>
      <c r="E4980" s="152"/>
      <c r="F4980"/>
      <c r="G4980" s="152"/>
      <c r="I4980" s="224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  <c r="Z4980"/>
      <c r="AA4980"/>
      <c r="AB4980"/>
      <c r="AC4980"/>
      <c r="AD4980"/>
      <c r="AE4980"/>
      <c r="AF4980"/>
      <c r="AG4980"/>
      <c r="AH4980"/>
      <c r="AI4980"/>
      <c r="AJ4980"/>
    </row>
    <row r="4981" spans="1:36" s="223" customFormat="1" x14ac:dyDescent="0.2">
      <c r="A4981" s="11"/>
      <c r="B4981"/>
      <c r="C4981"/>
      <c r="D4981" s="152"/>
      <c r="E4981" s="152"/>
      <c r="F4981"/>
      <c r="G4981" s="152"/>
      <c r="I4981" s="224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  <c r="Z4981"/>
      <c r="AA4981"/>
      <c r="AB4981"/>
      <c r="AC4981"/>
      <c r="AD4981"/>
      <c r="AE4981"/>
      <c r="AF4981"/>
      <c r="AG4981"/>
      <c r="AH4981"/>
      <c r="AI4981"/>
      <c r="AJ4981"/>
    </row>
    <row r="4982" spans="1:36" s="223" customFormat="1" x14ac:dyDescent="0.2">
      <c r="A4982" s="11"/>
      <c r="B4982"/>
      <c r="C4982"/>
      <c r="D4982" s="152"/>
      <c r="E4982" s="152"/>
      <c r="F4982"/>
      <c r="G4982" s="152"/>
      <c r="I4982" s="224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  <c r="Z4982"/>
      <c r="AA4982"/>
      <c r="AB4982"/>
      <c r="AC4982"/>
      <c r="AD4982"/>
      <c r="AE4982"/>
      <c r="AF4982"/>
      <c r="AG4982"/>
      <c r="AH4982"/>
      <c r="AI4982"/>
      <c r="AJ4982"/>
    </row>
    <row r="4983" spans="1:36" s="223" customFormat="1" x14ac:dyDescent="0.2">
      <c r="A4983" s="11"/>
      <c r="B4983"/>
      <c r="C4983"/>
      <c r="D4983" s="152"/>
      <c r="E4983" s="152"/>
      <c r="F4983"/>
      <c r="G4983" s="152"/>
      <c r="I4983" s="224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  <c r="Z4983"/>
      <c r="AA4983"/>
      <c r="AB4983"/>
      <c r="AC4983"/>
      <c r="AD4983"/>
      <c r="AE4983"/>
      <c r="AF4983"/>
      <c r="AG4983"/>
      <c r="AH4983"/>
      <c r="AI4983"/>
      <c r="AJ4983"/>
    </row>
    <row r="4984" spans="1:36" s="223" customFormat="1" x14ac:dyDescent="0.2">
      <c r="A4984" s="11"/>
      <c r="B4984"/>
      <c r="C4984"/>
      <c r="D4984" s="152"/>
      <c r="E4984" s="152"/>
      <c r="F4984"/>
      <c r="G4984" s="152"/>
      <c r="I4984" s="22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  <c r="Z4984"/>
      <c r="AA4984"/>
      <c r="AB4984"/>
      <c r="AC4984"/>
      <c r="AD4984"/>
      <c r="AE4984"/>
      <c r="AF4984"/>
      <c r="AG4984"/>
      <c r="AH4984"/>
      <c r="AI4984"/>
      <c r="AJ4984"/>
    </row>
    <row r="4985" spans="1:36" s="223" customFormat="1" x14ac:dyDescent="0.2">
      <c r="A4985" s="11"/>
      <c r="B4985"/>
      <c r="C4985"/>
      <c r="D4985" s="152"/>
      <c r="E4985" s="152"/>
      <c r="F4985"/>
      <c r="G4985" s="152"/>
      <c r="I4985" s="224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  <c r="Z4985"/>
      <c r="AA4985"/>
      <c r="AB4985"/>
      <c r="AC4985"/>
      <c r="AD4985"/>
      <c r="AE4985"/>
      <c r="AF4985"/>
      <c r="AG4985"/>
      <c r="AH4985"/>
      <c r="AI4985"/>
      <c r="AJ4985"/>
    </row>
    <row r="4986" spans="1:36" s="223" customFormat="1" x14ac:dyDescent="0.2">
      <c r="A4986" s="11"/>
      <c r="B4986"/>
      <c r="C4986"/>
      <c r="D4986" s="152"/>
      <c r="E4986" s="152"/>
      <c r="F4986"/>
      <c r="G4986" s="152"/>
      <c r="I4986" s="224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  <c r="Z4986"/>
      <c r="AA4986"/>
      <c r="AB4986"/>
      <c r="AC4986"/>
      <c r="AD4986"/>
      <c r="AE4986"/>
      <c r="AF4986"/>
      <c r="AG4986"/>
      <c r="AH4986"/>
      <c r="AI4986"/>
      <c r="AJ4986"/>
    </row>
    <row r="4987" spans="1:36" s="223" customFormat="1" x14ac:dyDescent="0.2">
      <c r="A4987" s="11"/>
      <c r="B4987"/>
      <c r="C4987"/>
      <c r="D4987" s="152"/>
      <c r="E4987" s="152"/>
      <c r="F4987"/>
      <c r="G4987" s="152"/>
      <c r="I4987" s="224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  <c r="Z4987"/>
      <c r="AA4987"/>
      <c r="AB4987"/>
      <c r="AC4987"/>
      <c r="AD4987"/>
      <c r="AE4987"/>
      <c r="AF4987"/>
      <c r="AG4987"/>
      <c r="AH4987"/>
      <c r="AI4987"/>
      <c r="AJ4987"/>
    </row>
    <row r="4988" spans="1:36" s="223" customFormat="1" x14ac:dyDescent="0.2">
      <c r="A4988" s="11"/>
      <c r="B4988"/>
      <c r="C4988"/>
      <c r="D4988" s="152"/>
      <c r="E4988" s="152"/>
      <c r="F4988"/>
      <c r="G4988" s="152"/>
      <c r="I4988" s="224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  <c r="Z4988"/>
      <c r="AA4988"/>
      <c r="AB4988"/>
      <c r="AC4988"/>
      <c r="AD4988"/>
      <c r="AE4988"/>
      <c r="AF4988"/>
      <c r="AG4988"/>
      <c r="AH4988"/>
      <c r="AI4988"/>
      <c r="AJ4988"/>
    </row>
    <row r="4989" spans="1:36" s="223" customFormat="1" x14ac:dyDescent="0.2">
      <c r="A4989" s="11"/>
      <c r="B4989"/>
      <c r="C4989"/>
      <c r="D4989" s="152"/>
      <c r="E4989" s="152"/>
      <c r="F4989"/>
      <c r="G4989" s="152"/>
      <c r="I4989" s="224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  <c r="Z4989"/>
      <c r="AA4989"/>
      <c r="AB4989"/>
      <c r="AC4989"/>
      <c r="AD4989"/>
      <c r="AE4989"/>
      <c r="AF4989"/>
      <c r="AG4989"/>
      <c r="AH4989"/>
      <c r="AI4989"/>
      <c r="AJ4989"/>
    </row>
    <row r="4990" spans="1:36" s="223" customFormat="1" x14ac:dyDescent="0.2">
      <c r="A4990" s="11"/>
      <c r="B4990"/>
      <c r="C4990"/>
      <c r="D4990" s="152"/>
      <c r="E4990" s="152"/>
      <c r="F4990"/>
      <c r="G4990" s="152"/>
      <c r="I4990" s="224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  <c r="Z4990"/>
      <c r="AA4990"/>
      <c r="AB4990"/>
      <c r="AC4990"/>
      <c r="AD4990"/>
      <c r="AE4990"/>
      <c r="AF4990"/>
      <c r="AG4990"/>
      <c r="AH4990"/>
      <c r="AI4990"/>
      <c r="AJ4990"/>
    </row>
    <row r="4991" spans="1:36" s="223" customFormat="1" x14ac:dyDescent="0.2">
      <c r="A4991" s="11"/>
      <c r="B4991"/>
      <c r="C4991"/>
      <c r="D4991" s="152"/>
      <c r="E4991" s="152"/>
      <c r="F4991"/>
      <c r="G4991" s="152"/>
      <c r="I4991" s="224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  <c r="Z4991"/>
      <c r="AA4991"/>
      <c r="AB4991"/>
      <c r="AC4991"/>
      <c r="AD4991"/>
      <c r="AE4991"/>
      <c r="AF4991"/>
      <c r="AG4991"/>
      <c r="AH4991"/>
      <c r="AI4991"/>
      <c r="AJ4991"/>
    </row>
    <row r="4992" spans="1:36" s="223" customFormat="1" x14ac:dyDescent="0.2">
      <c r="A4992" s="11"/>
      <c r="B4992"/>
      <c r="C4992"/>
      <c r="D4992" s="152"/>
      <c r="E4992" s="152"/>
      <c r="F4992"/>
      <c r="G4992" s="152"/>
      <c r="I4992" s="224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  <c r="Z4992"/>
      <c r="AA4992"/>
      <c r="AB4992"/>
      <c r="AC4992"/>
      <c r="AD4992"/>
      <c r="AE4992"/>
      <c r="AF4992"/>
      <c r="AG4992"/>
      <c r="AH4992"/>
      <c r="AI4992"/>
      <c r="AJ4992"/>
    </row>
    <row r="4993" spans="1:36" s="223" customFormat="1" x14ac:dyDescent="0.2">
      <c r="A4993" s="11"/>
      <c r="B4993"/>
      <c r="C4993"/>
      <c r="D4993" s="152"/>
      <c r="E4993" s="152"/>
      <c r="F4993"/>
      <c r="G4993" s="152"/>
      <c r="I4993" s="224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  <c r="Z4993"/>
      <c r="AA4993"/>
      <c r="AB4993"/>
      <c r="AC4993"/>
      <c r="AD4993"/>
      <c r="AE4993"/>
      <c r="AF4993"/>
      <c r="AG4993"/>
      <c r="AH4993"/>
      <c r="AI4993"/>
      <c r="AJ4993"/>
    </row>
    <row r="4994" spans="1:36" s="223" customFormat="1" x14ac:dyDescent="0.2">
      <c r="A4994" s="11"/>
      <c r="B4994"/>
      <c r="C4994"/>
      <c r="D4994" s="152"/>
      <c r="E4994" s="152"/>
      <c r="F4994"/>
      <c r="G4994" s="152"/>
      <c r="I4994" s="22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  <c r="Z4994"/>
      <c r="AA4994"/>
      <c r="AB4994"/>
      <c r="AC4994"/>
      <c r="AD4994"/>
      <c r="AE4994"/>
      <c r="AF4994"/>
      <c r="AG4994"/>
      <c r="AH4994"/>
      <c r="AI4994"/>
      <c r="AJ4994"/>
    </row>
    <row r="4995" spans="1:36" s="223" customFormat="1" x14ac:dyDescent="0.2">
      <c r="A4995" s="11"/>
      <c r="B4995"/>
      <c r="C4995"/>
      <c r="D4995" s="152"/>
      <c r="E4995" s="152"/>
      <c r="F4995"/>
      <c r="G4995" s="152"/>
      <c r="I4995" s="224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  <c r="Z4995"/>
      <c r="AA4995"/>
      <c r="AB4995"/>
      <c r="AC4995"/>
      <c r="AD4995"/>
      <c r="AE4995"/>
      <c r="AF4995"/>
      <c r="AG4995"/>
      <c r="AH4995"/>
      <c r="AI4995"/>
      <c r="AJ4995"/>
    </row>
    <row r="4996" spans="1:36" s="223" customFormat="1" x14ac:dyDescent="0.2">
      <c r="A4996" s="11"/>
      <c r="B4996"/>
      <c r="C4996"/>
      <c r="D4996" s="152"/>
      <c r="E4996" s="152"/>
      <c r="F4996"/>
      <c r="G4996" s="152"/>
      <c r="I4996" s="224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  <c r="Z4996"/>
      <c r="AA4996"/>
      <c r="AB4996"/>
      <c r="AC4996"/>
      <c r="AD4996"/>
      <c r="AE4996"/>
      <c r="AF4996"/>
      <c r="AG4996"/>
      <c r="AH4996"/>
      <c r="AI4996"/>
      <c r="AJ4996"/>
    </row>
    <row r="4997" spans="1:36" s="223" customFormat="1" x14ac:dyDescent="0.2">
      <c r="A4997" s="11"/>
      <c r="B4997"/>
      <c r="C4997"/>
      <c r="D4997" s="152"/>
      <c r="E4997" s="152"/>
      <c r="F4997"/>
      <c r="G4997" s="152"/>
      <c r="I4997" s="224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  <c r="Z4997"/>
      <c r="AA4997"/>
      <c r="AB4997"/>
      <c r="AC4997"/>
      <c r="AD4997"/>
      <c r="AE4997"/>
      <c r="AF4997"/>
      <c r="AG4997"/>
      <c r="AH4997"/>
      <c r="AI4997"/>
      <c r="AJ4997"/>
    </row>
    <row r="4998" spans="1:36" s="223" customFormat="1" x14ac:dyDescent="0.2">
      <c r="A4998" s="11"/>
      <c r="B4998"/>
      <c r="C4998"/>
      <c r="D4998" s="152"/>
      <c r="E4998" s="152"/>
      <c r="F4998"/>
      <c r="G4998" s="152"/>
      <c r="I4998" s="224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  <c r="Z4998"/>
      <c r="AA4998"/>
      <c r="AB4998"/>
      <c r="AC4998"/>
      <c r="AD4998"/>
      <c r="AE4998"/>
      <c r="AF4998"/>
      <c r="AG4998"/>
      <c r="AH4998"/>
      <c r="AI4998"/>
      <c r="AJ4998"/>
    </row>
    <row r="4999" spans="1:36" s="223" customFormat="1" x14ac:dyDescent="0.2">
      <c r="A4999" s="11"/>
      <c r="B4999"/>
      <c r="C4999"/>
      <c r="D4999" s="152"/>
      <c r="E4999" s="152"/>
      <c r="F4999"/>
      <c r="G4999" s="152"/>
      <c r="I4999" s="224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  <c r="Z4999"/>
      <c r="AA4999"/>
      <c r="AB4999"/>
      <c r="AC4999"/>
      <c r="AD4999"/>
      <c r="AE4999"/>
      <c r="AF4999"/>
      <c r="AG4999"/>
      <c r="AH4999"/>
      <c r="AI4999"/>
      <c r="AJ4999"/>
    </row>
    <row r="5000" spans="1:36" s="223" customFormat="1" x14ac:dyDescent="0.2">
      <c r="A5000" s="11"/>
      <c r="B5000"/>
      <c r="C5000"/>
      <c r="D5000" s="152"/>
      <c r="E5000" s="152"/>
      <c r="F5000"/>
      <c r="G5000" s="152"/>
      <c r="I5000" s="224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  <c r="Z5000"/>
      <c r="AA5000"/>
      <c r="AB5000"/>
      <c r="AC5000"/>
      <c r="AD5000"/>
      <c r="AE5000"/>
      <c r="AF5000"/>
      <c r="AG5000"/>
      <c r="AH5000"/>
      <c r="AI5000"/>
      <c r="AJ5000"/>
    </row>
    <row r="5001" spans="1:36" s="223" customFormat="1" x14ac:dyDescent="0.2">
      <c r="A5001" s="11"/>
      <c r="B5001"/>
      <c r="C5001"/>
      <c r="D5001" s="152"/>
      <c r="E5001" s="152"/>
      <c r="F5001"/>
      <c r="G5001" s="152"/>
      <c r="I5001" s="224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  <c r="Z5001"/>
      <c r="AA5001"/>
      <c r="AB5001"/>
      <c r="AC5001"/>
      <c r="AD5001"/>
      <c r="AE5001"/>
      <c r="AF5001"/>
      <c r="AG5001"/>
      <c r="AH5001"/>
      <c r="AI5001"/>
      <c r="AJ5001"/>
    </row>
    <row r="5002" spans="1:36" s="223" customFormat="1" x14ac:dyDescent="0.2">
      <c r="A5002" s="11"/>
      <c r="B5002"/>
      <c r="C5002"/>
      <c r="D5002" s="152"/>
      <c r="E5002" s="152"/>
      <c r="F5002"/>
      <c r="G5002" s="152"/>
      <c r="I5002" s="224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  <c r="Z5002"/>
      <c r="AA5002"/>
      <c r="AB5002"/>
      <c r="AC5002"/>
      <c r="AD5002"/>
      <c r="AE5002"/>
      <c r="AF5002"/>
      <c r="AG5002"/>
      <c r="AH5002"/>
      <c r="AI5002"/>
      <c r="AJ5002"/>
    </row>
    <row r="5003" spans="1:36" s="223" customFormat="1" x14ac:dyDescent="0.2">
      <c r="A5003" s="11"/>
      <c r="B5003"/>
      <c r="C5003"/>
      <c r="D5003" s="152"/>
      <c r="E5003" s="152"/>
      <c r="F5003"/>
      <c r="G5003" s="152"/>
      <c r="I5003" s="224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  <c r="Z5003"/>
      <c r="AA5003"/>
      <c r="AB5003"/>
      <c r="AC5003"/>
      <c r="AD5003"/>
      <c r="AE5003"/>
      <c r="AF5003"/>
      <c r="AG5003"/>
      <c r="AH5003"/>
      <c r="AI5003"/>
      <c r="AJ5003"/>
    </row>
    <row r="5004" spans="1:36" s="223" customFormat="1" x14ac:dyDescent="0.2">
      <c r="A5004" s="11"/>
      <c r="B5004"/>
      <c r="C5004"/>
      <c r="D5004" s="152"/>
      <c r="E5004" s="152"/>
      <c r="F5004"/>
      <c r="G5004" s="152"/>
      <c r="I5004" s="22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  <c r="Z5004"/>
      <c r="AA5004"/>
      <c r="AB5004"/>
      <c r="AC5004"/>
      <c r="AD5004"/>
      <c r="AE5004"/>
      <c r="AF5004"/>
      <c r="AG5004"/>
      <c r="AH5004"/>
      <c r="AI5004"/>
      <c r="AJ5004"/>
    </row>
    <row r="5005" spans="1:36" s="223" customFormat="1" x14ac:dyDescent="0.2">
      <c r="A5005" s="11"/>
      <c r="B5005"/>
      <c r="C5005"/>
      <c r="D5005" s="152"/>
      <c r="E5005" s="152"/>
      <c r="F5005"/>
      <c r="G5005" s="152"/>
      <c r="I5005" s="224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  <c r="Z5005"/>
      <c r="AA5005"/>
      <c r="AB5005"/>
      <c r="AC5005"/>
      <c r="AD5005"/>
      <c r="AE5005"/>
      <c r="AF5005"/>
      <c r="AG5005"/>
      <c r="AH5005"/>
      <c r="AI5005"/>
      <c r="AJ5005"/>
    </row>
    <row r="5006" spans="1:36" s="223" customFormat="1" x14ac:dyDescent="0.2">
      <c r="A5006" s="11"/>
      <c r="B5006"/>
      <c r="C5006"/>
      <c r="D5006" s="152"/>
      <c r="E5006" s="152"/>
      <c r="F5006"/>
      <c r="G5006" s="152"/>
      <c r="I5006" s="224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  <c r="Z5006"/>
      <c r="AA5006"/>
      <c r="AB5006"/>
      <c r="AC5006"/>
      <c r="AD5006"/>
      <c r="AE5006"/>
      <c r="AF5006"/>
      <c r="AG5006"/>
      <c r="AH5006"/>
      <c r="AI5006"/>
      <c r="AJ5006"/>
    </row>
    <row r="5007" spans="1:36" s="223" customFormat="1" x14ac:dyDescent="0.2">
      <c r="A5007" s="11"/>
      <c r="B5007"/>
      <c r="C5007"/>
      <c r="D5007" s="152"/>
      <c r="E5007" s="152"/>
      <c r="F5007"/>
      <c r="G5007" s="152"/>
      <c r="I5007" s="224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  <c r="Z5007"/>
      <c r="AA5007"/>
      <c r="AB5007"/>
      <c r="AC5007"/>
      <c r="AD5007"/>
      <c r="AE5007"/>
      <c r="AF5007"/>
      <c r="AG5007"/>
      <c r="AH5007"/>
      <c r="AI5007"/>
      <c r="AJ5007"/>
    </row>
    <row r="5008" spans="1:36" s="223" customFormat="1" x14ac:dyDescent="0.2">
      <c r="A5008" s="11"/>
      <c r="B5008"/>
      <c r="C5008"/>
      <c r="D5008" s="152"/>
      <c r="E5008" s="152"/>
      <c r="F5008"/>
      <c r="G5008" s="152"/>
      <c r="I5008" s="224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  <c r="Z5008"/>
      <c r="AA5008"/>
      <c r="AB5008"/>
      <c r="AC5008"/>
      <c r="AD5008"/>
      <c r="AE5008"/>
      <c r="AF5008"/>
      <c r="AG5008"/>
      <c r="AH5008"/>
      <c r="AI5008"/>
      <c r="AJ5008"/>
    </row>
    <row r="5009" spans="1:36" s="223" customFormat="1" x14ac:dyDescent="0.2">
      <c r="A5009" s="11"/>
      <c r="B5009"/>
      <c r="C5009"/>
      <c r="D5009" s="152"/>
      <c r="E5009" s="152"/>
      <c r="F5009"/>
      <c r="G5009" s="152"/>
      <c r="I5009" s="224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  <c r="Z5009"/>
      <c r="AA5009"/>
      <c r="AB5009"/>
      <c r="AC5009"/>
      <c r="AD5009"/>
      <c r="AE5009"/>
      <c r="AF5009"/>
      <c r="AG5009"/>
      <c r="AH5009"/>
      <c r="AI5009"/>
      <c r="AJ5009"/>
    </row>
    <row r="5010" spans="1:36" s="223" customFormat="1" x14ac:dyDescent="0.2">
      <c r="A5010" s="11"/>
      <c r="B5010"/>
      <c r="C5010"/>
      <c r="D5010" s="152"/>
      <c r="E5010" s="152"/>
      <c r="F5010"/>
      <c r="G5010" s="152"/>
      <c r="I5010" s="224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  <c r="Z5010"/>
      <c r="AA5010"/>
      <c r="AB5010"/>
      <c r="AC5010"/>
      <c r="AD5010"/>
      <c r="AE5010"/>
      <c r="AF5010"/>
      <c r="AG5010"/>
      <c r="AH5010"/>
      <c r="AI5010"/>
      <c r="AJ5010"/>
    </row>
    <row r="5011" spans="1:36" s="223" customFormat="1" x14ac:dyDescent="0.2">
      <c r="A5011" s="11"/>
      <c r="B5011"/>
      <c r="C5011"/>
      <c r="D5011" s="152"/>
      <c r="E5011" s="152"/>
      <c r="F5011"/>
      <c r="G5011" s="152"/>
      <c r="I5011" s="224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  <c r="Z5011"/>
      <c r="AA5011"/>
      <c r="AB5011"/>
      <c r="AC5011"/>
      <c r="AD5011"/>
      <c r="AE5011"/>
      <c r="AF5011"/>
      <c r="AG5011"/>
      <c r="AH5011"/>
      <c r="AI5011"/>
      <c r="AJ5011"/>
    </row>
    <row r="5012" spans="1:36" s="223" customFormat="1" x14ac:dyDescent="0.2">
      <c r="A5012" s="11"/>
      <c r="B5012"/>
      <c r="C5012"/>
      <c r="D5012" s="152"/>
      <c r="E5012" s="152"/>
      <c r="F5012"/>
      <c r="G5012" s="152"/>
      <c r="I5012" s="224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  <c r="Z5012"/>
      <c r="AA5012"/>
      <c r="AB5012"/>
      <c r="AC5012"/>
      <c r="AD5012"/>
      <c r="AE5012"/>
      <c r="AF5012"/>
      <c r="AG5012"/>
      <c r="AH5012"/>
      <c r="AI5012"/>
      <c r="AJ5012"/>
    </row>
    <row r="5013" spans="1:36" s="223" customFormat="1" x14ac:dyDescent="0.2">
      <c r="A5013" s="11"/>
      <c r="B5013"/>
      <c r="C5013"/>
      <c r="D5013" s="152"/>
      <c r="E5013" s="152"/>
      <c r="F5013"/>
      <c r="G5013" s="152"/>
      <c r="I5013" s="224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  <c r="Z5013"/>
      <c r="AA5013"/>
      <c r="AB5013"/>
      <c r="AC5013"/>
      <c r="AD5013"/>
      <c r="AE5013"/>
      <c r="AF5013"/>
      <c r="AG5013"/>
      <c r="AH5013"/>
      <c r="AI5013"/>
      <c r="AJ5013"/>
    </row>
    <row r="5014" spans="1:36" s="223" customFormat="1" x14ac:dyDescent="0.2">
      <c r="A5014" s="11"/>
      <c r="B5014"/>
      <c r="C5014"/>
      <c r="D5014" s="152"/>
      <c r="E5014" s="152"/>
      <c r="F5014"/>
      <c r="G5014" s="152"/>
      <c r="I5014" s="22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  <c r="Z5014"/>
      <c r="AA5014"/>
      <c r="AB5014"/>
      <c r="AC5014"/>
      <c r="AD5014"/>
      <c r="AE5014"/>
      <c r="AF5014"/>
      <c r="AG5014"/>
      <c r="AH5014"/>
      <c r="AI5014"/>
      <c r="AJ5014"/>
    </row>
    <row r="5015" spans="1:36" s="223" customFormat="1" x14ac:dyDescent="0.2">
      <c r="A5015" s="11"/>
      <c r="B5015"/>
      <c r="C5015"/>
      <c r="D5015" s="152"/>
      <c r="E5015" s="152"/>
      <c r="F5015"/>
      <c r="G5015" s="152"/>
      <c r="I5015" s="224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  <c r="Z5015"/>
      <c r="AA5015"/>
      <c r="AB5015"/>
      <c r="AC5015"/>
      <c r="AD5015"/>
      <c r="AE5015"/>
      <c r="AF5015"/>
      <c r="AG5015"/>
      <c r="AH5015"/>
      <c r="AI5015"/>
      <c r="AJ5015"/>
    </row>
    <row r="5016" spans="1:36" s="223" customFormat="1" x14ac:dyDescent="0.2">
      <c r="A5016" s="11"/>
      <c r="B5016"/>
      <c r="C5016"/>
      <c r="D5016" s="152"/>
      <c r="E5016" s="152"/>
      <c r="F5016"/>
      <c r="G5016" s="152"/>
      <c r="I5016" s="224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  <c r="Z5016"/>
      <c r="AA5016"/>
      <c r="AB5016"/>
      <c r="AC5016"/>
      <c r="AD5016"/>
      <c r="AE5016"/>
      <c r="AF5016"/>
      <c r="AG5016"/>
      <c r="AH5016"/>
      <c r="AI5016"/>
      <c r="AJ5016"/>
    </row>
    <row r="5017" spans="1:36" s="223" customFormat="1" x14ac:dyDescent="0.2">
      <c r="A5017" s="11"/>
      <c r="B5017"/>
      <c r="C5017"/>
      <c r="D5017" s="152"/>
      <c r="E5017" s="152"/>
      <c r="F5017"/>
      <c r="G5017" s="152"/>
      <c r="I5017" s="224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  <c r="Z5017"/>
      <c r="AA5017"/>
      <c r="AB5017"/>
      <c r="AC5017"/>
      <c r="AD5017"/>
      <c r="AE5017"/>
      <c r="AF5017"/>
      <c r="AG5017"/>
      <c r="AH5017"/>
      <c r="AI5017"/>
      <c r="AJ5017"/>
    </row>
    <row r="5018" spans="1:36" s="223" customFormat="1" x14ac:dyDescent="0.2">
      <c r="A5018" s="11"/>
      <c r="B5018"/>
      <c r="C5018"/>
      <c r="D5018" s="152"/>
      <c r="E5018" s="152"/>
      <c r="F5018"/>
      <c r="G5018" s="152"/>
      <c r="I5018" s="224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  <c r="Z5018"/>
      <c r="AA5018"/>
      <c r="AB5018"/>
      <c r="AC5018"/>
      <c r="AD5018"/>
      <c r="AE5018"/>
      <c r="AF5018"/>
      <c r="AG5018"/>
      <c r="AH5018"/>
      <c r="AI5018"/>
      <c r="AJ5018"/>
    </row>
    <row r="5019" spans="1:36" s="223" customFormat="1" x14ac:dyDescent="0.2">
      <c r="A5019" s="11"/>
      <c r="B5019"/>
      <c r="C5019"/>
      <c r="D5019" s="152"/>
      <c r="E5019" s="152"/>
      <c r="F5019"/>
      <c r="G5019" s="152"/>
      <c r="I5019" s="224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  <c r="Z5019"/>
      <c r="AA5019"/>
      <c r="AB5019"/>
      <c r="AC5019"/>
      <c r="AD5019"/>
      <c r="AE5019"/>
      <c r="AF5019"/>
      <c r="AG5019"/>
      <c r="AH5019"/>
      <c r="AI5019"/>
      <c r="AJ5019"/>
    </row>
    <row r="5020" spans="1:36" s="223" customFormat="1" x14ac:dyDescent="0.2">
      <c r="A5020" s="11"/>
      <c r="B5020"/>
      <c r="C5020"/>
      <c r="D5020" s="152"/>
      <c r="E5020" s="152"/>
      <c r="F5020"/>
      <c r="G5020" s="152"/>
      <c r="I5020" s="224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  <c r="Z5020"/>
      <c r="AA5020"/>
      <c r="AB5020"/>
      <c r="AC5020"/>
      <c r="AD5020"/>
      <c r="AE5020"/>
      <c r="AF5020"/>
      <c r="AG5020"/>
      <c r="AH5020"/>
      <c r="AI5020"/>
      <c r="AJ5020"/>
    </row>
    <row r="5021" spans="1:36" s="223" customFormat="1" x14ac:dyDescent="0.2">
      <c r="A5021" s="11"/>
      <c r="B5021"/>
      <c r="C5021"/>
      <c r="D5021" s="152"/>
      <c r="E5021" s="152"/>
      <c r="F5021"/>
      <c r="G5021" s="152"/>
      <c r="I5021" s="224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  <c r="Z5021"/>
      <c r="AA5021"/>
      <c r="AB5021"/>
      <c r="AC5021"/>
      <c r="AD5021"/>
      <c r="AE5021"/>
      <c r="AF5021"/>
      <c r="AG5021"/>
      <c r="AH5021"/>
      <c r="AI5021"/>
      <c r="AJ5021"/>
    </row>
    <row r="5022" spans="1:36" s="223" customFormat="1" x14ac:dyDescent="0.2">
      <c r="A5022" s="11"/>
      <c r="B5022"/>
      <c r="C5022"/>
      <c r="D5022" s="152"/>
      <c r="E5022" s="152"/>
      <c r="F5022"/>
      <c r="G5022" s="152"/>
      <c r="I5022" s="224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  <c r="Z5022"/>
      <c r="AA5022"/>
      <c r="AB5022"/>
      <c r="AC5022"/>
      <c r="AD5022"/>
      <c r="AE5022"/>
      <c r="AF5022"/>
      <c r="AG5022"/>
      <c r="AH5022"/>
      <c r="AI5022"/>
      <c r="AJ5022"/>
    </row>
    <row r="5023" spans="1:36" s="223" customFormat="1" x14ac:dyDescent="0.2">
      <c r="A5023" s="11"/>
      <c r="B5023"/>
      <c r="C5023"/>
      <c r="D5023" s="152"/>
      <c r="E5023" s="152"/>
      <c r="F5023"/>
      <c r="G5023" s="152"/>
      <c r="I5023" s="224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  <c r="Z5023"/>
      <c r="AA5023"/>
      <c r="AB5023"/>
      <c r="AC5023"/>
      <c r="AD5023"/>
      <c r="AE5023"/>
      <c r="AF5023"/>
      <c r="AG5023"/>
      <c r="AH5023"/>
      <c r="AI5023"/>
      <c r="AJ5023"/>
    </row>
    <row r="5024" spans="1:36" s="223" customFormat="1" x14ac:dyDescent="0.2">
      <c r="A5024" s="11"/>
      <c r="B5024"/>
      <c r="C5024"/>
      <c r="D5024" s="152"/>
      <c r="E5024" s="152"/>
      <c r="F5024"/>
      <c r="G5024" s="152"/>
      <c r="I5024" s="2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  <c r="Z5024"/>
      <c r="AA5024"/>
      <c r="AB5024"/>
      <c r="AC5024"/>
      <c r="AD5024"/>
      <c r="AE5024"/>
      <c r="AF5024"/>
      <c r="AG5024"/>
      <c r="AH5024"/>
      <c r="AI5024"/>
      <c r="AJ5024"/>
    </row>
    <row r="5025" spans="1:36" s="223" customFormat="1" x14ac:dyDescent="0.2">
      <c r="A5025" s="11"/>
      <c r="B5025"/>
      <c r="C5025"/>
      <c r="D5025" s="152"/>
      <c r="E5025" s="152"/>
      <c r="F5025"/>
      <c r="G5025" s="152"/>
      <c r="I5025" s="224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  <c r="Z5025"/>
      <c r="AA5025"/>
      <c r="AB5025"/>
      <c r="AC5025"/>
      <c r="AD5025"/>
      <c r="AE5025"/>
      <c r="AF5025"/>
      <c r="AG5025"/>
      <c r="AH5025"/>
      <c r="AI5025"/>
      <c r="AJ5025"/>
    </row>
    <row r="5026" spans="1:36" s="223" customFormat="1" x14ac:dyDescent="0.2">
      <c r="A5026" s="11"/>
      <c r="B5026"/>
      <c r="C5026"/>
      <c r="D5026" s="152"/>
      <c r="E5026" s="152"/>
      <c r="F5026"/>
      <c r="G5026" s="152"/>
      <c r="I5026" s="224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  <c r="Z5026"/>
      <c r="AA5026"/>
      <c r="AB5026"/>
      <c r="AC5026"/>
      <c r="AD5026"/>
      <c r="AE5026"/>
      <c r="AF5026"/>
      <c r="AG5026"/>
      <c r="AH5026"/>
      <c r="AI5026"/>
      <c r="AJ5026"/>
    </row>
    <row r="5027" spans="1:36" s="223" customFormat="1" x14ac:dyDescent="0.2">
      <c r="A5027" s="11"/>
      <c r="B5027"/>
      <c r="C5027"/>
      <c r="D5027" s="152"/>
      <c r="E5027" s="152"/>
      <c r="F5027"/>
      <c r="G5027" s="152"/>
      <c r="I5027" s="224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  <c r="Z5027"/>
      <c r="AA5027"/>
      <c r="AB5027"/>
      <c r="AC5027"/>
      <c r="AD5027"/>
      <c r="AE5027"/>
      <c r="AF5027"/>
      <c r="AG5027"/>
      <c r="AH5027"/>
      <c r="AI5027"/>
      <c r="AJ5027"/>
    </row>
    <row r="5028" spans="1:36" s="223" customFormat="1" x14ac:dyDescent="0.2">
      <c r="A5028" s="11"/>
      <c r="B5028"/>
      <c r="C5028"/>
      <c r="D5028" s="152"/>
      <c r="E5028" s="152"/>
      <c r="F5028"/>
      <c r="G5028" s="152"/>
      <c r="I5028" s="224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  <c r="Z5028"/>
      <c r="AA5028"/>
      <c r="AB5028"/>
      <c r="AC5028"/>
      <c r="AD5028"/>
      <c r="AE5028"/>
      <c r="AF5028"/>
      <c r="AG5028"/>
      <c r="AH5028"/>
      <c r="AI5028"/>
      <c r="AJ5028"/>
    </row>
    <row r="5029" spans="1:36" s="223" customFormat="1" x14ac:dyDescent="0.2">
      <c r="A5029" s="11"/>
      <c r="B5029"/>
      <c r="C5029"/>
      <c r="D5029" s="152"/>
      <c r="E5029" s="152"/>
      <c r="F5029"/>
      <c r="G5029" s="152"/>
      <c r="I5029" s="224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  <c r="Z5029"/>
      <c r="AA5029"/>
      <c r="AB5029"/>
      <c r="AC5029"/>
      <c r="AD5029"/>
      <c r="AE5029"/>
      <c r="AF5029"/>
      <c r="AG5029"/>
      <c r="AH5029"/>
      <c r="AI5029"/>
      <c r="AJ5029"/>
    </row>
    <row r="5030" spans="1:36" s="223" customFormat="1" x14ac:dyDescent="0.2">
      <c r="A5030" s="11"/>
      <c r="B5030"/>
      <c r="C5030"/>
      <c r="D5030" s="152"/>
      <c r="E5030" s="152"/>
      <c r="F5030"/>
      <c r="G5030" s="152"/>
      <c r="I5030" s="224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  <c r="Z5030"/>
      <c r="AA5030"/>
      <c r="AB5030"/>
      <c r="AC5030"/>
      <c r="AD5030"/>
      <c r="AE5030"/>
      <c r="AF5030"/>
      <c r="AG5030"/>
      <c r="AH5030"/>
      <c r="AI5030"/>
      <c r="AJ5030"/>
    </row>
    <row r="5031" spans="1:36" s="223" customFormat="1" x14ac:dyDescent="0.2">
      <c r="A5031" s="11"/>
      <c r="B5031"/>
      <c r="C5031"/>
      <c r="D5031" s="152"/>
      <c r="E5031" s="152"/>
      <c r="F5031"/>
      <c r="G5031" s="152"/>
      <c r="I5031" s="224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  <c r="Z5031"/>
      <c r="AA5031"/>
      <c r="AB5031"/>
      <c r="AC5031"/>
      <c r="AD5031"/>
      <c r="AE5031"/>
      <c r="AF5031"/>
      <c r="AG5031"/>
      <c r="AH5031"/>
      <c r="AI5031"/>
      <c r="AJ5031"/>
    </row>
    <row r="5032" spans="1:36" s="223" customFormat="1" x14ac:dyDescent="0.2">
      <c r="A5032" s="11"/>
      <c r="B5032"/>
      <c r="C5032"/>
      <c r="D5032" s="152"/>
      <c r="E5032" s="152"/>
      <c r="F5032"/>
      <c r="G5032" s="152"/>
      <c r="I5032" s="224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  <c r="Z5032"/>
      <c r="AA5032"/>
      <c r="AB5032"/>
      <c r="AC5032"/>
      <c r="AD5032"/>
      <c r="AE5032"/>
      <c r="AF5032"/>
      <c r="AG5032"/>
      <c r="AH5032"/>
      <c r="AI5032"/>
      <c r="AJ5032"/>
    </row>
    <row r="5033" spans="1:36" s="223" customFormat="1" x14ac:dyDescent="0.2">
      <c r="A5033" s="11"/>
      <c r="B5033"/>
      <c r="C5033"/>
      <c r="D5033" s="152"/>
      <c r="E5033" s="152"/>
      <c r="F5033"/>
      <c r="G5033" s="152"/>
      <c r="I5033" s="224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  <c r="Z5033"/>
      <c r="AA5033"/>
      <c r="AB5033"/>
      <c r="AC5033"/>
      <c r="AD5033"/>
      <c r="AE5033"/>
      <c r="AF5033"/>
      <c r="AG5033"/>
      <c r="AH5033"/>
      <c r="AI5033"/>
      <c r="AJ5033"/>
    </row>
    <row r="5034" spans="1:36" s="223" customFormat="1" x14ac:dyDescent="0.2">
      <c r="A5034" s="11"/>
      <c r="B5034"/>
      <c r="C5034"/>
      <c r="D5034" s="152"/>
      <c r="E5034" s="152"/>
      <c r="F5034"/>
      <c r="G5034" s="152"/>
      <c r="I5034" s="22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  <c r="Z5034"/>
      <c r="AA5034"/>
      <c r="AB5034"/>
      <c r="AC5034"/>
      <c r="AD5034"/>
      <c r="AE5034"/>
      <c r="AF5034"/>
      <c r="AG5034"/>
      <c r="AH5034"/>
      <c r="AI5034"/>
      <c r="AJ5034"/>
    </row>
    <row r="5035" spans="1:36" s="223" customFormat="1" x14ac:dyDescent="0.2">
      <c r="A5035" s="11"/>
      <c r="B5035"/>
      <c r="C5035"/>
      <c r="D5035" s="152"/>
      <c r="E5035" s="152"/>
      <c r="F5035"/>
      <c r="G5035" s="152"/>
      <c r="I5035" s="224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  <c r="Z5035"/>
      <c r="AA5035"/>
      <c r="AB5035"/>
      <c r="AC5035"/>
      <c r="AD5035"/>
      <c r="AE5035"/>
      <c r="AF5035"/>
      <c r="AG5035"/>
      <c r="AH5035"/>
      <c r="AI5035"/>
      <c r="AJ5035"/>
    </row>
    <row r="5036" spans="1:36" s="223" customFormat="1" x14ac:dyDescent="0.2">
      <c r="A5036" s="11"/>
      <c r="B5036"/>
      <c r="C5036"/>
      <c r="D5036" s="152"/>
      <c r="E5036" s="152"/>
      <c r="F5036"/>
      <c r="G5036" s="152"/>
      <c r="I5036" s="224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  <c r="Z5036"/>
      <c r="AA5036"/>
      <c r="AB5036"/>
      <c r="AC5036"/>
      <c r="AD5036"/>
      <c r="AE5036"/>
      <c r="AF5036"/>
      <c r="AG5036"/>
      <c r="AH5036"/>
      <c r="AI5036"/>
      <c r="AJ5036"/>
    </row>
    <row r="5037" spans="1:36" s="223" customFormat="1" x14ac:dyDescent="0.2">
      <c r="A5037" s="11"/>
      <c r="B5037"/>
      <c r="C5037"/>
      <c r="D5037" s="152"/>
      <c r="E5037" s="152"/>
      <c r="F5037"/>
      <c r="G5037" s="152"/>
      <c r="I5037" s="224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  <c r="Z5037"/>
      <c r="AA5037"/>
      <c r="AB5037"/>
      <c r="AC5037"/>
      <c r="AD5037"/>
      <c r="AE5037"/>
      <c r="AF5037"/>
      <c r="AG5037"/>
      <c r="AH5037"/>
      <c r="AI5037"/>
      <c r="AJ5037"/>
    </row>
    <row r="5038" spans="1:36" s="223" customFormat="1" x14ac:dyDescent="0.2">
      <c r="A5038" s="11"/>
      <c r="B5038"/>
      <c r="C5038"/>
      <c r="D5038" s="152"/>
      <c r="E5038" s="152"/>
      <c r="F5038"/>
      <c r="G5038" s="152"/>
      <c r="I5038" s="224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  <c r="Z5038"/>
      <c r="AA5038"/>
      <c r="AB5038"/>
      <c r="AC5038"/>
      <c r="AD5038"/>
      <c r="AE5038"/>
      <c r="AF5038"/>
      <c r="AG5038"/>
      <c r="AH5038"/>
      <c r="AI5038"/>
      <c r="AJ5038"/>
    </row>
    <row r="5039" spans="1:36" s="223" customFormat="1" x14ac:dyDescent="0.2">
      <c r="A5039" s="11"/>
      <c r="B5039"/>
      <c r="C5039"/>
      <c r="D5039" s="152"/>
      <c r="E5039" s="152"/>
      <c r="F5039"/>
      <c r="G5039" s="152"/>
      <c r="I5039" s="224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  <c r="Z5039"/>
      <c r="AA5039"/>
      <c r="AB5039"/>
      <c r="AC5039"/>
      <c r="AD5039"/>
      <c r="AE5039"/>
      <c r="AF5039"/>
      <c r="AG5039"/>
      <c r="AH5039"/>
      <c r="AI5039"/>
      <c r="AJ5039"/>
    </row>
    <row r="5040" spans="1:36" s="223" customFormat="1" x14ac:dyDescent="0.2">
      <c r="A5040" s="11"/>
      <c r="B5040"/>
      <c r="C5040"/>
      <c r="D5040" s="152"/>
      <c r="E5040" s="152"/>
      <c r="F5040"/>
      <c r="G5040" s="152"/>
      <c r="I5040" s="224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  <c r="Z5040"/>
      <c r="AA5040"/>
      <c r="AB5040"/>
      <c r="AC5040"/>
      <c r="AD5040"/>
      <c r="AE5040"/>
      <c r="AF5040"/>
      <c r="AG5040"/>
      <c r="AH5040"/>
      <c r="AI5040"/>
      <c r="AJ5040"/>
    </row>
    <row r="5041" spans="1:36" s="223" customFormat="1" x14ac:dyDescent="0.2">
      <c r="A5041" s="11"/>
      <c r="B5041"/>
      <c r="C5041"/>
      <c r="D5041" s="152"/>
      <c r="E5041" s="152"/>
      <c r="F5041"/>
      <c r="G5041" s="152"/>
      <c r="I5041" s="224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  <c r="Z5041"/>
      <c r="AA5041"/>
      <c r="AB5041"/>
      <c r="AC5041"/>
      <c r="AD5041"/>
      <c r="AE5041"/>
      <c r="AF5041"/>
      <c r="AG5041"/>
      <c r="AH5041"/>
      <c r="AI5041"/>
      <c r="AJ5041"/>
    </row>
    <row r="5042" spans="1:36" s="223" customFormat="1" x14ac:dyDescent="0.2">
      <c r="A5042" s="11"/>
      <c r="B5042"/>
      <c r="C5042"/>
      <c r="D5042" s="152"/>
      <c r="E5042" s="152"/>
      <c r="F5042"/>
      <c r="G5042" s="152"/>
      <c r="I5042" s="224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  <c r="Z5042"/>
      <c r="AA5042"/>
      <c r="AB5042"/>
      <c r="AC5042"/>
      <c r="AD5042"/>
      <c r="AE5042"/>
      <c r="AF5042"/>
      <c r="AG5042"/>
      <c r="AH5042"/>
      <c r="AI5042"/>
      <c r="AJ5042"/>
    </row>
    <row r="5043" spans="1:36" s="223" customFormat="1" x14ac:dyDescent="0.2">
      <c r="A5043" s="11"/>
      <c r="B5043"/>
      <c r="C5043"/>
      <c r="D5043" s="152"/>
      <c r="E5043" s="152"/>
      <c r="F5043"/>
      <c r="G5043" s="152"/>
      <c r="I5043" s="224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  <c r="Z5043"/>
      <c r="AA5043"/>
      <c r="AB5043"/>
      <c r="AC5043"/>
      <c r="AD5043"/>
      <c r="AE5043"/>
      <c r="AF5043"/>
      <c r="AG5043"/>
      <c r="AH5043"/>
      <c r="AI5043"/>
      <c r="AJ5043"/>
    </row>
    <row r="5044" spans="1:36" s="223" customFormat="1" x14ac:dyDescent="0.2">
      <c r="A5044" s="11"/>
      <c r="B5044"/>
      <c r="C5044"/>
      <c r="D5044" s="152"/>
      <c r="E5044" s="152"/>
      <c r="F5044"/>
      <c r="G5044" s="152"/>
      <c r="I5044" s="22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  <c r="Z5044"/>
      <c r="AA5044"/>
      <c r="AB5044"/>
      <c r="AC5044"/>
      <c r="AD5044"/>
      <c r="AE5044"/>
      <c r="AF5044"/>
      <c r="AG5044"/>
      <c r="AH5044"/>
      <c r="AI5044"/>
      <c r="AJ5044"/>
    </row>
    <row r="5045" spans="1:36" s="223" customFormat="1" x14ac:dyDescent="0.2">
      <c r="A5045" s="11"/>
      <c r="B5045"/>
      <c r="C5045"/>
      <c r="D5045" s="152"/>
      <c r="E5045" s="152"/>
      <c r="F5045"/>
      <c r="G5045" s="152"/>
      <c r="I5045" s="224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  <c r="Z5045"/>
      <c r="AA5045"/>
      <c r="AB5045"/>
      <c r="AC5045"/>
      <c r="AD5045"/>
      <c r="AE5045"/>
      <c r="AF5045"/>
      <c r="AG5045"/>
      <c r="AH5045"/>
      <c r="AI5045"/>
      <c r="AJ5045"/>
    </row>
    <row r="5046" spans="1:36" s="223" customFormat="1" x14ac:dyDescent="0.2">
      <c r="A5046" s="11"/>
      <c r="B5046"/>
      <c r="C5046"/>
      <c r="D5046" s="152"/>
      <c r="E5046" s="152"/>
      <c r="F5046"/>
      <c r="G5046" s="152"/>
      <c r="I5046" s="224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  <c r="Z5046"/>
      <c r="AA5046"/>
      <c r="AB5046"/>
      <c r="AC5046"/>
      <c r="AD5046"/>
      <c r="AE5046"/>
      <c r="AF5046"/>
      <c r="AG5046"/>
      <c r="AH5046"/>
      <c r="AI5046"/>
      <c r="AJ5046"/>
    </row>
    <row r="5047" spans="1:36" s="223" customFormat="1" x14ac:dyDescent="0.2">
      <c r="A5047" s="11"/>
      <c r="B5047"/>
      <c r="C5047"/>
      <c r="D5047" s="152"/>
      <c r="E5047" s="152"/>
      <c r="F5047"/>
      <c r="G5047" s="152"/>
      <c r="I5047" s="224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  <c r="Z5047"/>
      <c r="AA5047"/>
      <c r="AB5047"/>
      <c r="AC5047"/>
      <c r="AD5047"/>
      <c r="AE5047"/>
      <c r="AF5047"/>
      <c r="AG5047"/>
      <c r="AH5047"/>
      <c r="AI5047"/>
      <c r="AJ5047"/>
    </row>
    <row r="5048" spans="1:36" s="223" customFormat="1" x14ac:dyDescent="0.2">
      <c r="A5048" s="11"/>
      <c r="B5048"/>
      <c r="C5048"/>
      <c r="D5048" s="152"/>
      <c r="E5048" s="152"/>
      <c r="F5048"/>
      <c r="G5048" s="152"/>
      <c r="I5048" s="224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  <c r="Z5048"/>
      <c r="AA5048"/>
      <c r="AB5048"/>
      <c r="AC5048"/>
      <c r="AD5048"/>
      <c r="AE5048"/>
      <c r="AF5048"/>
      <c r="AG5048"/>
      <c r="AH5048"/>
      <c r="AI5048"/>
      <c r="AJ5048"/>
    </row>
    <row r="5049" spans="1:36" s="223" customFormat="1" x14ac:dyDescent="0.2">
      <c r="A5049" s="11"/>
      <c r="B5049"/>
      <c r="C5049"/>
      <c r="D5049" s="152"/>
      <c r="E5049" s="152"/>
      <c r="F5049"/>
      <c r="G5049" s="152"/>
      <c r="I5049" s="224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  <c r="Z5049"/>
      <c r="AA5049"/>
      <c r="AB5049"/>
      <c r="AC5049"/>
      <c r="AD5049"/>
      <c r="AE5049"/>
      <c r="AF5049"/>
      <c r="AG5049"/>
      <c r="AH5049"/>
      <c r="AI5049"/>
      <c r="AJ5049"/>
    </row>
    <row r="5050" spans="1:36" s="223" customFormat="1" x14ac:dyDescent="0.2">
      <c r="A5050" s="11"/>
      <c r="B5050"/>
      <c r="C5050"/>
      <c r="D5050" s="152"/>
      <c r="E5050" s="152"/>
      <c r="F5050"/>
      <c r="G5050" s="152"/>
      <c r="I5050" s="224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  <c r="Z5050"/>
      <c r="AA5050"/>
      <c r="AB5050"/>
      <c r="AC5050"/>
      <c r="AD5050"/>
      <c r="AE5050"/>
      <c r="AF5050"/>
      <c r="AG5050"/>
      <c r="AH5050"/>
      <c r="AI5050"/>
      <c r="AJ5050"/>
    </row>
    <row r="5051" spans="1:36" s="223" customFormat="1" x14ac:dyDescent="0.2">
      <c r="A5051" s="11"/>
      <c r="B5051"/>
      <c r="C5051"/>
      <c r="D5051" s="152"/>
      <c r="E5051" s="152"/>
      <c r="F5051"/>
      <c r="G5051" s="152"/>
      <c r="I5051" s="224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  <c r="Z5051"/>
      <c r="AA5051"/>
      <c r="AB5051"/>
      <c r="AC5051"/>
      <c r="AD5051"/>
      <c r="AE5051"/>
      <c r="AF5051"/>
      <c r="AG5051"/>
      <c r="AH5051"/>
      <c r="AI5051"/>
      <c r="AJ5051"/>
    </row>
    <row r="5052" spans="1:36" s="223" customFormat="1" x14ac:dyDescent="0.2">
      <c r="A5052" s="11"/>
      <c r="B5052"/>
      <c r="C5052"/>
      <c r="D5052" s="152"/>
      <c r="E5052" s="152"/>
      <c r="F5052"/>
      <c r="G5052" s="152"/>
      <c r="I5052" s="224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  <c r="Z5052"/>
      <c r="AA5052"/>
      <c r="AB5052"/>
      <c r="AC5052"/>
      <c r="AD5052"/>
      <c r="AE5052"/>
      <c r="AF5052"/>
      <c r="AG5052"/>
      <c r="AH5052"/>
      <c r="AI5052"/>
      <c r="AJ5052"/>
    </row>
    <row r="5053" spans="1:36" s="223" customFormat="1" x14ac:dyDescent="0.2">
      <c r="A5053" s="11"/>
      <c r="B5053"/>
      <c r="C5053"/>
      <c r="D5053" s="152"/>
      <c r="E5053" s="152"/>
      <c r="F5053"/>
      <c r="G5053" s="152"/>
      <c r="I5053" s="224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  <c r="Z5053"/>
      <c r="AA5053"/>
      <c r="AB5053"/>
      <c r="AC5053"/>
      <c r="AD5053"/>
      <c r="AE5053"/>
      <c r="AF5053"/>
      <c r="AG5053"/>
      <c r="AH5053"/>
      <c r="AI5053"/>
      <c r="AJ5053"/>
    </row>
    <row r="5054" spans="1:36" s="223" customFormat="1" x14ac:dyDescent="0.2">
      <c r="A5054" s="11"/>
      <c r="B5054"/>
      <c r="C5054"/>
      <c r="D5054" s="152"/>
      <c r="E5054" s="152"/>
      <c r="F5054"/>
      <c r="G5054" s="152"/>
      <c r="I5054" s="22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  <c r="Z5054"/>
      <c r="AA5054"/>
      <c r="AB5054"/>
      <c r="AC5054"/>
      <c r="AD5054"/>
      <c r="AE5054"/>
      <c r="AF5054"/>
      <c r="AG5054"/>
      <c r="AH5054"/>
      <c r="AI5054"/>
      <c r="AJ5054"/>
    </row>
    <row r="5055" spans="1:36" s="223" customFormat="1" x14ac:dyDescent="0.2">
      <c r="A5055" s="11"/>
      <c r="B5055"/>
      <c r="C5055"/>
      <c r="D5055" s="152"/>
      <c r="E5055" s="152"/>
      <c r="F5055"/>
      <c r="G5055" s="152"/>
      <c r="I5055" s="224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  <c r="Z5055"/>
      <c r="AA5055"/>
      <c r="AB5055"/>
      <c r="AC5055"/>
      <c r="AD5055"/>
      <c r="AE5055"/>
      <c r="AF5055"/>
      <c r="AG5055"/>
      <c r="AH5055"/>
      <c r="AI5055"/>
      <c r="AJ5055"/>
    </row>
    <row r="5056" spans="1:36" s="223" customFormat="1" x14ac:dyDescent="0.2">
      <c r="A5056" s="11"/>
      <c r="B5056"/>
      <c r="C5056"/>
      <c r="D5056" s="152"/>
      <c r="E5056" s="152"/>
      <c r="F5056"/>
      <c r="G5056" s="152"/>
      <c r="I5056" s="224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  <c r="Z5056"/>
      <c r="AA5056"/>
      <c r="AB5056"/>
      <c r="AC5056"/>
      <c r="AD5056"/>
      <c r="AE5056"/>
      <c r="AF5056"/>
      <c r="AG5056"/>
      <c r="AH5056"/>
      <c r="AI5056"/>
      <c r="AJ5056"/>
    </row>
    <row r="5057" spans="1:36" s="223" customFormat="1" x14ac:dyDescent="0.2">
      <c r="A5057" s="11"/>
      <c r="B5057"/>
      <c r="C5057"/>
      <c r="D5057" s="152"/>
      <c r="E5057" s="152"/>
      <c r="F5057"/>
      <c r="G5057" s="152"/>
      <c r="I5057" s="224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  <c r="Z5057"/>
      <c r="AA5057"/>
      <c r="AB5057"/>
      <c r="AC5057"/>
      <c r="AD5057"/>
      <c r="AE5057"/>
      <c r="AF5057"/>
      <c r="AG5057"/>
      <c r="AH5057"/>
      <c r="AI5057"/>
      <c r="AJ5057"/>
    </row>
    <row r="5058" spans="1:36" s="223" customFormat="1" x14ac:dyDescent="0.2">
      <c r="A5058" s="11"/>
      <c r="B5058"/>
      <c r="C5058"/>
      <c r="D5058" s="152"/>
      <c r="E5058" s="152"/>
      <c r="F5058"/>
      <c r="G5058" s="152"/>
      <c r="I5058" s="224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  <c r="Z5058"/>
      <c r="AA5058"/>
      <c r="AB5058"/>
      <c r="AC5058"/>
      <c r="AD5058"/>
      <c r="AE5058"/>
      <c r="AF5058"/>
      <c r="AG5058"/>
      <c r="AH5058"/>
      <c r="AI5058"/>
      <c r="AJ5058"/>
    </row>
    <row r="5059" spans="1:36" s="223" customFormat="1" x14ac:dyDescent="0.2">
      <c r="A5059" s="11"/>
      <c r="B5059"/>
      <c r="C5059"/>
      <c r="D5059" s="152"/>
      <c r="E5059" s="152"/>
      <c r="F5059"/>
      <c r="G5059" s="152"/>
      <c r="I5059" s="224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  <c r="Z5059"/>
      <c r="AA5059"/>
      <c r="AB5059"/>
      <c r="AC5059"/>
      <c r="AD5059"/>
      <c r="AE5059"/>
      <c r="AF5059"/>
      <c r="AG5059"/>
      <c r="AH5059"/>
      <c r="AI5059"/>
      <c r="AJ5059"/>
    </row>
    <row r="5060" spans="1:36" s="223" customFormat="1" x14ac:dyDescent="0.2">
      <c r="A5060" s="11"/>
      <c r="B5060"/>
      <c r="C5060"/>
      <c r="D5060" s="152"/>
      <c r="E5060" s="152"/>
      <c r="F5060"/>
      <c r="G5060" s="152"/>
      <c r="I5060" s="224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  <c r="Z5060"/>
      <c r="AA5060"/>
      <c r="AB5060"/>
      <c r="AC5060"/>
      <c r="AD5060"/>
      <c r="AE5060"/>
      <c r="AF5060"/>
      <c r="AG5060"/>
      <c r="AH5060"/>
      <c r="AI5060"/>
      <c r="AJ5060"/>
    </row>
    <row r="5061" spans="1:36" s="223" customFormat="1" x14ac:dyDescent="0.2">
      <c r="A5061" s="11"/>
      <c r="B5061"/>
      <c r="C5061"/>
      <c r="D5061" s="152"/>
      <c r="E5061" s="152"/>
      <c r="F5061"/>
      <c r="G5061" s="152"/>
      <c r="I5061" s="224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  <c r="Z5061"/>
      <c r="AA5061"/>
      <c r="AB5061"/>
      <c r="AC5061"/>
      <c r="AD5061"/>
      <c r="AE5061"/>
      <c r="AF5061"/>
      <c r="AG5061"/>
      <c r="AH5061"/>
      <c r="AI5061"/>
      <c r="AJ5061"/>
    </row>
    <row r="5062" spans="1:36" s="223" customFormat="1" x14ac:dyDescent="0.2">
      <c r="A5062" s="11"/>
      <c r="B5062"/>
      <c r="C5062"/>
      <c r="D5062" s="152"/>
      <c r="E5062" s="152"/>
      <c r="F5062"/>
      <c r="G5062" s="152"/>
      <c r="I5062" s="224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  <c r="Z5062"/>
      <c r="AA5062"/>
      <c r="AB5062"/>
      <c r="AC5062"/>
      <c r="AD5062"/>
      <c r="AE5062"/>
      <c r="AF5062"/>
      <c r="AG5062"/>
      <c r="AH5062"/>
      <c r="AI5062"/>
      <c r="AJ5062"/>
    </row>
    <row r="5063" spans="1:36" s="223" customFormat="1" x14ac:dyDescent="0.2">
      <c r="A5063" s="11"/>
      <c r="B5063"/>
      <c r="C5063"/>
      <c r="D5063" s="152"/>
      <c r="E5063" s="152"/>
      <c r="F5063"/>
      <c r="G5063" s="152"/>
      <c r="I5063" s="224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  <c r="Z5063"/>
      <c r="AA5063"/>
      <c r="AB5063"/>
      <c r="AC5063"/>
      <c r="AD5063"/>
      <c r="AE5063"/>
      <c r="AF5063"/>
      <c r="AG5063"/>
      <c r="AH5063"/>
      <c r="AI5063"/>
      <c r="AJ5063"/>
    </row>
    <row r="5064" spans="1:36" s="223" customFormat="1" x14ac:dyDescent="0.2">
      <c r="A5064" s="11"/>
      <c r="B5064"/>
      <c r="C5064"/>
      <c r="D5064" s="152"/>
      <c r="E5064" s="152"/>
      <c r="F5064"/>
      <c r="G5064" s="152"/>
      <c r="I5064" s="22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  <c r="Z5064"/>
      <c r="AA5064"/>
      <c r="AB5064"/>
      <c r="AC5064"/>
      <c r="AD5064"/>
      <c r="AE5064"/>
      <c r="AF5064"/>
      <c r="AG5064"/>
      <c r="AH5064"/>
      <c r="AI5064"/>
      <c r="AJ5064"/>
    </row>
    <row r="5065" spans="1:36" s="223" customFormat="1" x14ac:dyDescent="0.2">
      <c r="A5065" s="11"/>
      <c r="B5065"/>
      <c r="C5065"/>
      <c r="D5065" s="152"/>
      <c r="E5065" s="152"/>
      <c r="F5065"/>
      <c r="G5065" s="152"/>
      <c r="I5065" s="224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  <c r="Z5065"/>
      <c r="AA5065"/>
      <c r="AB5065"/>
      <c r="AC5065"/>
      <c r="AD5065"/>
      <c r="AE5065"/>
      <c r="AF5065"/>
      <c r="AG5065"/>
      <c r="AH5065"/>
      <c r="AI5065"/>
      <c r="AJ5065"/>
    </row>
    <row r="5066" spans="1:36" s="223" customFormat="1" x14ac:dyDescent="0.2">
      <c r="A5066" s="11"/>
      <c r="B5066"/>
      <c r="C5066"/>
      <c r="D5066" s="152"/>
      <c r="E5066" s="152"/>
      <c r="F5066"/>
      <c r="G5066" s="152"/>
      <c r="I5066" s="224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  <c r="Z5066"/>
      <c r="AA5066"/>
      <c r="AB5066"/>
      <c r="AC5066"/>
      <c r="AD5066"/>
      <c r="AE5066"/>
      <c r="AF5066"/>
      <c r="AG5066"/>
      <c r="AH5066"/>
      <c r="AI5066"/>
      <c r="AJ5066"/>
    </row>
    <row r="5067" spans="1:36" s="223" customFormat="1" x14ac:dyDescent="0.2">
      <c r="A5067" s="11"/>
      <c r="B5067"/>
      <c r="C5067"/>
      <c r="D5067" s="152"/>
      <c r="E5067" s="152"/>
      <c r="F5067"/>
      <c r="G5067" s="152"/>
      <c r="I5067" s="224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  <c r="Z5067"/>
      <c r="AA5067"/>
      <c r="AB5067"/>
      <c r="AC5067"/>
      <c r="AD5067"/>
      <c r="AE5067"/>
      <c r="AF5067"/>
      <c r="AG5067"/>
      <c r="AH5067"/>
      <c r="AI5067"/>
      <c r="AJ5067"/>
    </row>
    <row r="5068" spans="1:36" s="223" customFormat="1" x14ac:dyDescent="0.2">
      <c r="A5068" s="11"/>
      <c r="B5068"/>
      <c r="C5068"/>
      <c r="D5068" s="152"/>
      <c r="E5068" s="152"/>
      <c r="F5068"/>
      <c r="G5068" s="152"/>
      <c r="I5068" s="224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  <c r="Z5068"/>
      <c r="AA5068"/>
      <c r="AB5068"/>
      <c r="AC5068"/>
      <c r="AD5068"/>
      <c r="AE5068"/>
      <c r="AF5068"/>
      <c r="AG5068"/>
      <c r="AH5068"/>
      <c r="AI5068"/>
      <c r="AJ5068"/>
    </row>
    <row r="5069" spans="1:36" s="223" customFormat="1" x14ac:dyDescent="0.2">
      <c r="A5069" s="11"/>
      <c r="B5069"/>
      <c r="C5069"/>
      <c r="D5069" s="152"/>
      <c r="E5069" s="152"/>
      <c r="F5069"/>
      <c r="G5069" s="152"/>
      <c r="I5069" s="224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  <c r="Z5069"/>
      <c r="AA5069"/>
      <c r="AB5069"/>
      <c r="AC5069"/>
      <c r="AD5069"/>
      <c r="AE5069"/>
      <c r="AF5069"/>
      <c r="AG5069"/>
      <c r="AH5069"/>
      <c r="AI5069"/>
      <c r="AJ5069"/>
    </row>
    <row r="5070" spans="1:36" s="223" customFormat="1" x14ac:dyDescent="0.2">
      <c r="A5070" s="11"/>
      <c r="B5070"/>
      <c r="C5070"/>
      <c r="D5070" s="152"/>
      <c r="E5070" s="152"/>
      <c r="F5070"/>
      <c r="G5070" s="152"/>
      <c r="I5070" s="224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  <c r="Z5070"/>
      <c r="AA5070"/>
      <c r="AB5070"/>
      <c r="AC5070"/>
      <c r="AD5070"/>
      <c r="AE5070"/>
      <c r="AF5070"/>
      <c r="AG5070"/>
      <c r="AH5070"/>
      <c r="AI5070"/>
      <c r="AJ5070"/>
    </row>
    <row r="5071" spans="1:36" s="223" customFormat="1" x14ac:dyDescent="0.2">
      <c r="A5071" s="11"/>
      <c r="B5071"/>
      <c r="C5071"/>
      <c r="D5071" s="152"/>
      <c r="E5071" s="152"/>
      <c r="F5071"/>
      <c r="G5071" s="152"/>
      <c r="I5071" s="224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  <c r="Z5071"/>
      <c r="AA5071"/>
      <c r="AB5071"/>
      <c r="AC5071"/>
      <c r="AD5071"/>
      <c r="AE5071"/>
      <c r="AF5071"/>
      <c r="AG5071"/>
      <c r="AH5071"/>
      <c r="AI5071"/>
      <c r="AJ5071"/>
    </row>
    <row r="5072" spans="1:36" s="223" customFormat="1" x14ac:dyDescent="0.2">
      <c r="A5072" s="11"/>
      <c r="B5072"/>
      <c r="C5072"/>
      <c r="D5072" s="152"/>
      <c r="E5072" s="152"/>
      <c r="F5072"/>
      <c r="G5072" s="152"/>
      <c r="I5072" s="224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  <c r="Z5072"/>
      <c r="AA5072"/>
      <c r="AB5072"/>
      <c r="AC5072"/>
      <c r="AD5072"/>
      <c r="AE5072"/>
      <c r="AF5072"/>
      <c r="AG5072"/>
      <c r="AH5072"/>
      <c r="AI5072"/>
      <c r="AJ5072"/>
    </row>
    <row r="5073" spans="1:36" s="223" customFormat="1" x14ac:dyDescent="0.2">
      <c r="A5073" s="11"/>
      <c r="B5073"/>
      <c r="C5073"/>
      <c r="D5073" s="152"/>
      <c r="E5073" s="152"/>
      <c r="F5073"/>
      <c r="G5073" s="152"/>
      <c r="I5073" s="224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  <c r="Z5073"/>
      <c r="AA5073"/>
      <c r="AB5073"/>
      <c r="AC5073"/>
      <c r="AD5073"/>
      <c r="AE5073"/>
      <c r="AF5073"/>
      <c r="AG5073"/>
      <c r="AH5073"/>
      <c r="AI5073"/>
      <c r="AJ5073"/>
    </row>
    <row r="5074" spans="1:36" s="223" customFormat="1" x14ac:dyDescent="0.2">
      <c r="A5074" s="11"/>
      <c r="B5074"/>
      <c r="C5074"/>
      <c r="D5074" s="152"/>
      <c r="E5074" s="152"/>
      <c r="F5074"/>
      <c r="G5074" s="152"/>
      <c r="I5074" s="22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  <c r="Z5074"/>
      <c r="AA5074"/>
      <c r="AB5074"/>
      <c r="AC5074"/>
      <c r="AD5074"/>
      <c r="AE5074"/>
      <c r="AF5074"/>
      <c r="AG5074"/>
      <c r="AH5074"/>
      <c r="AI5074"/>
      <c r="AJ5074"/>
    </row>
    <row r="5075" spans="1:36" s="223" customFormat="1" x14ac:dyDescent="0.2">
      <c r="A5075" s="11"/>
      <c r="B5075"/>
      <c r="C5075"/>
      <c r="D5075" s="152"/>
      <c r="E5075" s="152"/>
      <c r="F5075"/>
      <c r="G5075" s="152"/>
      <c r="I5075" s="224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  <c r="Z5075"/>
      <c r="AA5075"/>
      <c r="AB5075"/>
      <c r="AC5075"/>
      <c r="AD5075"/>
      <c r="AE5075"/>
      <c r="AF5075"/>
      <c r="AG5075"/>
      <c r="AH5075"/>
      <c r="AI5075"/>
      <c r="AJ5075"/>
    </row>
    <row r="5076" spans="1:36" s="223" customFormat="1" x14ac:dyDescent="0.2">
      <c r="A5076" s="11"/>
      <c r="B5076"/>
      <c r="C5076"/>
      <c r="D5076" s="152"/>
      <c r="E5076" s="152"/>
      <c r="F5076"/>
      <c r="G5076" s="152"/>
      <c r="I5076" s="224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  <c r="Z5076"/>
      <c r="AA5076"/>
      <c r="AB5076"/>
      <c r="AC5076"/>
      <c r="AD5076"/>
      <c r="AE5076"/>
      <c r="AF5076"/>
      <c r="AG5076"/>
      <c r="AH5076"/>
      <c r="AI5076"/>
      <c r="AJ5076"/>
    </row>
    <row r="5077" spans="1:36" s="223" customFormat="1" x14ac:dyDescent="0.2">
      <c r="A5077" s="11"/>
      <c r="B5077"/>
      <c r="C5077"/>
      <c r="D5077" s="152"/>
      <c r="E5077" s="152"/>
      <c r="F5077"/>
      <c r="G5077" s="152"/>
      <c r="I5077" s="224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  <c r="Z5077"/>
      <c r="AA5077"/>
      <c r="AB5077"/>
      <c r="AC5077"/>
      <c r="AD5077"/>
      <c r="AE5077"/>
      <c r="AF5077"/>
      <c r="AG5077"/>
      <c r="AH5077"/>
      <c r="AI5077"/>
      <c r="AJ5077"/>
    </row>
    <row r="5078" spans="1:36" s="223" customFormat="1" x14ac:dyDescent="0.2">
      <c r="A5078" s="11"/>
      <c r="B5078"/>
      <c r="C5078"/>
      <c r="D5078" s="152"/>
      <c r="E5078" s="152"/>
      <c r="F5078"/>
      <c r="G5078" s="152"/>
      <c r="I5078" s="224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  <c r="Z5078"/>
      <c r="AA5078"/>
      <c r="AB5078"/>
      <c r="AC5078"/>
      <c r="AD5078"/>
      <c r="AE5078"/>
      <c r="AF5078"/>
      <c r="AG5078"/>
      <c r="AH5078"/>
      <c r="AI5078"/>
      <c r="AJ5078"/>
    </row>
    <row r="5079" spans="1:36" s="223" customFormat="1" x14ac:dyDescent="0.2">
      <c r="A5079" s="11"/>
      <c r="B5079"/>
      <c r="C5079"/>
      <c r="D5079" s="152"/>
      <c r="E5079" s="152"/>
      <c r="F5079"/>
      <c r="G5079" s="152"/>
      <c r="I5079" s="224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  <c r="Z5079"/>
      <c r="AA5079"/>
      <c r="AB5079"/>
      <c r="AC5079"/>
      <c r="AD5079"/>
      <c r="AE5079"/>
      <c r="AF5079"/>
      <c r="AG5079"/>
      <c r="AH5079"/>
      <c r="AI5079"/>
      <c r="AJ5079"/>
    </row>
    <row r="5080" spans="1:36" s="223" customFormat="1" x14ac:dyDescent="0.2">
      <c r="A5080" s="11"/>
      <c r="B5080"/>
      <c r="C5080"/>
      <c r="D5080" s="152"/>
      <c r="E5080" s="152"/>
      <c r="F5080"/>
      <c r="G5080" s="152"/>
      <c r="I5080" s="224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  <c r="Z5080"/>
      <c r="AA5080"/>
      <c r="AB5080"/>
      <c r="AC5080"/>
      <c r="AD5080"/>
      <c r="AE5080"/>
      <c r="AF5080"/>
      <c r="AG5080"/>
      <c r="AH5080"/>
      <c r="AI5080"/>
      <c r="AJ5080"/>
    </row>
    <row r="5081" spans="1:36" s="223" customFormat="1" x14ac:dyDescent="0.2">
      <c r="A5081" s="11"/>
      <c r="B5081"/>
      <c r="C5081"/>
      <c r="D5081" s="152"/>
      <c r="E5081" s="152"/>
      <c r="F5081"/>
      <c r="G5081" s="152"/>
      <c r="I5081" s="224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  <c r="Z5081"/>
      <c r="AA5081"/>
      <c r="AB5081"/>
      <c r="AC5081"/>
      <c r="AD5081"/>
      <c r="AE5081"/>
      <c r="AF5081"/>
      <c r="AG5081"/>
      <c r="AH5081"/>
      <c r="AI5081"/>
      <c r="AJ5081"/>
    </row>
    <row r="5082" spans="1:36" s="223" customFormat="1" x14ac:dyDescent="0.2">
      <c r="A5082" s="11"/>
      <c r="B5082"/>
      <c r="C5082"/>
      <c r="D5082" s="152"/>
      <c r="E5082" s="152"/>
      <c r="F5082"/>
      <c r="G5082" s="152"/>
      <c r="I5082" s="224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  <c r="Z5082"/>
      <c r="AA5082"/>
      <c r="AB5082"/>
      <c r="AC5082"/>
      <c r="AD5082"/>
      <c r="AE5082"/>
      <c r="AF5082"/>
      <c r="AG5082"/>
      <c r="AH5082"/>
      <c r="AI5082"/>
      <c r="AJ5082"/>
    </row>
    <row r="5083" spans="1:36" s="223" customFormat="1" x14ac:dyDescent="0.2">
      <c r="A5083" s="11"/>
      <c r="B5083"/>
      <c r="C5083"/>
      <c r="D5083" s="152"/>
      <c r="E5083" s="152"/>
      <c r="F5083"/>
      <c r="G5083" s="152"/>
      <c r="I5083" s="224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  <c r="Z5083"/>
      <c r="AA5083"/>
      <c r="AB5083"/>
      <c r="AC5083"/>
      <c r="AD5083"/>
      <c r="AE5083"/>
      <c r="AF5083"/>
      <c r="AG5083"/>
      <c r="AH5083"/>
      <c r="AI5083"/>
      <c r="AJ5083"/>
    </row>
    <row r="5084" spans="1:36" s="223" customFormat="1" x14ac:dyDescent="0.2">
      <c r="A5084" s="11"/>
      <c r="B5084"/>
      <c r="C5084"/>
      <c r="D5084" s="152"/>
      <c r="E5084" s="152"/>
      <c r="F5084"/>
      <c r="G5084" s="152"/>
      <c r="I5084" s="22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  <c r="Z5084"/>
      <c r="AA5084"/>
      <c r="AB5084"/>
      <c r="AC5084"/>
      <c r="AD5084"/>
      <c r="AE5084"/>
      <c r="AF5084"/>
      <c r="AG5084"/>
      <c r="AH5084"/>
      <c r="AI5084"/>
      <c r="AJ5084"/>
    </row>
    <row r="5085" spans="1:36" s="223" customFormat="1" x14ac:dyDescent="0.2">
      <c r="A5085" s="11"/>
      <c r="B5085"/>
      <c r="C5085"/>
      <c r="D5085" s="152"/>
      <c r="E5085" s="152"/>
      <c r="F5085"/>
      <c r="G5085" s="152"/>
      <c r="I5085" s="224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  <c r="Z5085"/>
      <c r="AA5085"/>
      <c r="AB5085"/>
      <c r="AC5085"/>
      <c r="AD5085"/>
      <c r="AE5085"/>
      <c r="AF5085"/>
      <c r="AG5085"/>
      <c r="AH5085"/>
      <c r="AI5085"/>
      <c r="AJ5085"/>
    </row>
    <row r="5086" spans="1:36" s="223" customFormat="1" x14ac:dyDescent="0.2">
      <c r="A5086" s="11"/>
      <c r="B5086"/>
      <c r="C5086"/>
      <c r="D5086" s="152"/>
      <c r="E5086" s="152"/>
      <c r="F5086"/>
      <c r="G5086" s="152"/>
      <c r="I5086" s="224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  <c r="Z5086"/>
      <c r="AA5086"/>
      <c r="AB5086"/>
      <c r="AC5086"/>
      <c r="AD5086"/>
      <c r="AE5086"/>
      <c r="AF5086"/>
      <c r="AG5086"/>
      <c r="AH5086"/>
      <c r="AI5086"/>
      <c r="AJ5086"/>
    </row>
    <row r="5087" spans="1:36" s="223" customFormat="1" x14ac:dyDescent="0.2">
      <c r="A5087" s="11"/>
      <c r="B5087"/>
      <c r="C5087"/>
      <c r="D5087" s="152"/>
      <c r="E5087" s="152"/>
      <c r="F5087"/>
      <c r="G5087" s="152"/>
      <c r="I5087" s="224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  <c r="Z5087"/>
      <c r="AA5087"/>
      <c r="AB5087"/>
      <c r="AC5087"/>
      <c r="AD5087"/>
      <c r="AE5087"/>
      <c r="AF5087"/>
      <c r="AG5087"/>
      <c r="AH5087"/>
      <c r="AI5087"/>
      <c r="AJ5087"/>
    </row>
    <row r="5088" spans="1:36" s="223" customFormat="1" x14ac:dyDescent="0.2">
      <c r="A5088" s="11"/>
      <c r="B5088"/>
      <c r="C5088"/>
      <c r="D5088" s="152"/>
      <c r="E5088" s="152"/>
      <c r="F5088"/>
      <c r="G5088" s="152"/>
      <c r="I5088" s="224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  <c r="Z5088"/>
      <c r="AA5088"/>
      <c r="AB5088"/>
      <c r="AC5088"/>
      <c r="AD5088"/>
      <c r="AE5088"/>
      <c r="AF5088"/>
      <c r="AG5088"/>
      <c r="AH5088"/>
      <c r="AI5088"/>
      <c r="AJ5088"/>
    </row>
    <row r="5089" spans="1:36" s="223" customFormat="1" x14ac:dyDescent="0.2">
      <c r="A5089" s="11"/>
      <c r="B5089"/>
      <c r="C5089"/>
      <c r="D5089" s="152"/>
      <c r="E5089" s="152"/>
      <c r="F5089"/>
      <c r="G5089" s="152"/>
      <c r="I5089" s="224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  <c r="Z5089"/>
      <c r="AA5089"/>
      <c r="AB5089"/>
      <c r="AC5089"/>
      <c r="AD5089"/>
      <c r="AE5089"/>
      <c r="AF5089"/>
      <c r="AG5089"/>
      <c r="AH5089"/>
      <c r="AI5089"/>
      <c r="AJ5089"/>
    </row>
    <row r="5090" spans="1:36" s="223" customFormat="1" x14ac:dyDescent="0.2">
      <c r="A5090" s="11"/>
      <c r="B5090"/>
      <c r="C5090"/>
      <c r="D5090" s="152"/>
      <c r="E5090" s="152"/>
      <c r="F5090"/>
      <c r="G5090" s="152"/>
      <c r="I5090" s="224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  <c r="Z5090"/>
      <c r="AA5090"/>
      <c r="AB5090"/>
      <c r="AC5090"/>
      <c r="AD5090"/>
      <c r="AE5090"/>
      <c r="AF5090"/>
      <c r="AG5090"/>
      <c r="AH5090"/>
      <c r="AI5090"/>
      <c r="AJ5090"/>
    </row>
    <row r="5091" spans="1:36" s="223" customFormat="1" x14ac:dyDescent="0.2">
      <c r="A5091" s="11"/>
      <c r="B5091"/>
      <c r="C5091"/>
      <c r="D5091" s="152"/>
      <c r="E5091" s="152"/>
      <c r="F5091"/>
      <c r="G5091" s="152"/>
      <c r="I5091" s="224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  <c r="Z5091"/>
      <c r="AA5091"/>
      <c r="AB5091"/>
      <c r="AC5091"/>
      <c r="AD5091"/>
      <c r="AE5091"/>
      <c r="AF5091"/>
      <c r="AG5091"/>
      <c r="AH5091"/>
      <c r="AI5091"/>
      <c r="AJ5091"/>
    </row>
    <row r="5092" spans="1:36" s="223" customFormat="1" x14ac:dyDescent="0.2">
      <c r="A5092" s="11"/>
      <c r="B5092"/>
      <c r="C5092"/>
      <c r="D5092" s="152"/>
      <c r="E5092" s="152"/>
      <c r="F5092"/>
      <c r="G5092" s="152"/>
      <c r="I5092" s="224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  <c r="Z5092"/>
      <c r="AA5092"/>
      <c r="AB5092"/>
      <c r="AC5092"/>
      <c r="AD5092"/>
      <c r="AE5092"/>
      <c r="AF5092"/>
      <c r="AG5092"/>
      <c r="AH5092"/>
      <c r="AI5092"/>
      <c r="AJ5092"/>
    </row>
    <row r="5093" spans="1:36" s="223" customFormat="1" x14ac:dyDescent="0.2">
      <c r="A5093" s="11"/>
      <c r="B5093"/>
      <c r="C5093"/>
      <c r="D5093" s="152"/>
      <c r="E5093" s="152"/>
      <c r="F5093"/>
      <c r="G5093" s="152"/>
      <c r="I5093" s="224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  <c r="Z5093"/>
      <c r="AA5093"/>
      <c r="AB5093"/>
      <c r="AC5093"/>
      <c r="AD5093"/>
      <c r="AE5093"/>
      <c r="AF5093"/>
      <c r="AG5093"/>
      <c r="AH5093"/>
      <c r="AI5093"/>
      <c r="AJ5093"/>
    </row>
    <row r="5094" spans="1:36" s="223" customFormat="1" x14ac:dyDescent="0.2">
      <c r="A5094" s="11"/>
      <c r="B5094"/>
      <c r="C5094"/>
      <c r="D5094" s="152"/>
      <c r="E5094" s="152"/>
      <c r="F5094"/>
      <c r="G5094" s="152"/>
      <c r="I5094" s="22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  <c r="Z5094"/>
      <c r="AA5094"/>
      <c r="AB5094"/>
      <c r="AC5094"/>
      <c r="AD5094"/>
      <c r="AE5094"/>
      <c r="AF5094"/>
      <c r="AG5094"/>
      <c r="AH5094"/>
      <c r="AI5094"/>
      <c r="AJ5094"/>
    </row>
    <row r="5095" spans="1:36" s="223" customFormat="1" x14ac:dyDescent="0.2">
      <c r="A5095" s="11"/>
      <c r="B5095"/>
      <c r="C5095"/>
      <c r="D5095" s="152"/>
      <c r="E5095" s="152"/>
      <c r="F5095"/>
      <c r="G5095" s="152"/>
      <c r="I5095" s="224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  <c r="Z5095"/>
      <c r="AA5095"/>
      <c r="AB5095"/>
      <c r="AC5095"/>
      <c r="AD5095"/>
      <c r="AE5095"/>
      <c r="AF5095"/>
      <c r="AG5095"/>
      <c r="AH5095"/>
      <c r="AI5095"/>
      <c r="AJ5095"/>
    </row>
    <row r="5096" spans="1:36" s="223" customFormat="1" x14ac:dyDescent="0.2">
      <c r="A5096" s="11"/>
      <c r="B5096"/>
      <c r="C5096"/>
      <c r="D5096" s="152"/>
      <c r="E5096" s="152"/>
      <c r="F5096"/>
      <c r="G5096" s="152"/>
      <c r="I5096" s="224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  <c r="Z5096"/>
      <c r="AA5096"/>
      <c r="AB5096"/>
      <c r="AC5096"/>
      <c r="AD5096"/>
      <c r="AE5096"/>
      <c r="AF5096"/>
      <c r="AG5096"/>
      <c r="AH5096"/>
      <c r="AI5096"/>
      <c r="AJ5096"/>
    </row>
    <row r="5097" spans="1:36" s="223" customFormat="1" x14ac:dyDescent="0.2">
      <c r="A5097" s="11"/>
      <c r="B5097"/>
      <c r="C5097"/>
      <c r="D5097" s="152"/>
      <c r="E5097" s="152"/>
      <c r="F5097"/>
      <c r="G5097" s="152"/>
      <c r="I5097" s="224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  <c r="Z5097"/>
      <c r="AA5097"/>
      <c r="AB5097"/>
      <c r="AC5097"/>
      <c r="AD5097"/>
      <c r="AE5097"/>
      <c r="AF5097"/>
      <c r="AG5097"/>
      <c r="AH5097"/>
      <c r="AI5097"/>
      <c r="AJ5097"/>
    </row>
    <row r="5098" spans="1:36" s="223" customFormat="1" x14ac:dyDescent="0.2">
      <c r="A5098" s="11"/>
      <c r="B5098"/>
      <c r="C5098"/>
      <c r="D5098" s="152"/>
      <c r="E5098" s="152"/>
      <c r="F5098"/>
      <c r="G5098" s="152"/>
      <c r="I5098" s="224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  <c r="Z5098"/>
      <c r="AA5098"/>
      <c r="AB5098"/>
      <c r="AC5098"/>
      <c r="AD5098"/>
      <c r="AE5098"/>
      <c r="AF5098"/>
      <c r="AG5098"/>
      <c r="AH5098"/>
      <c r="AI5098"/>
      <c r="AJ5098"/>
    </row>
    <row r="5099" spans="1:36" s="223" customFormat="1" x14ac:dyDescent="0.2">
      <c r="A5099" s="11"/>
      <c r="B5099"/>
      <c r="C5099"/>
      <c r="D5099" s="152"/>
      <c r="E5099" s="152"/>
      <c r="F5099"/>
      <c r="G5099" s="152"/>
      <c r="I5099" s="224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  <c r="Z5099"/>
      <c r="AA5099"/>
      <c r="AB5099"/>
      <c r="AC5099"/>
      <c r="AD5099"/>
      <c r="AE5099"/>
      <c r="AF5099"/>
      <c r="AG5099"/>
      <c r="AH5099"/>
      <c r="AI5099"/>
      <c r="AJ5099"/>
    </row>
    <row r="5100" spans="1:36" s="223" customFormat="1" x14ac:dyDescent="0.2">
      <c r="A5100" s="11"/>
      <c r="B5100"/>
      <c r="C5100"/>
      <c r="D5100" s="152"/>
      <c r="E5100" s="152"/>
      <c r="F5100"/>
      <c r="G5100" s="152"/>
      <c r="I5100" s="224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  <c r="Z5100"/>
      <c r="AA5100"/>
      <c r="AB5100"/>
      <c r="AC5100"/>
      <c r="AD5100"/>
      <c r="AE5100"/>
      <c r="AF5100"/>
      <c r="AG5100"/>
      <c r="AH5100"/>
      <c r="AI5100"/>
      <c r="AJ5100"/>
    </row>
    <row r="5101" spans="1:36" s="223" customFormat="1" x14ac:dyDescent="0.2">
      <c r="A5101" s="11"/>
      <c r="B5101"/>
      <c r="C5101"/>
      <c r="D5101" s="152"/>
      <c r="E5101" s="152"/>
      <c r="F5101"/>
      <c r="G5101" s="152"/>
      <c r="I5101" s="224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  <c r="Z5101"/>
      <c r="AA5101"/>
      <c r="AB5101"/>
      <c r="AC5101"/>
      <c r="AD5101"/>
      <c r="AE5101"/>
      <c r="AF5101"/>
      <c r="AG5101"/>
      <c r="AH5101"/>
      <c r="AI5101"/>
      <c r="AJ5101"/>
    </row>
    <row r="5102" spans="1:36" s="223" customFormat="1" x14ac:dyDescent="0.2">
      <c r="A5102" s="11"/>
      <c r="B5102"/>
      <c r="C5102"/>
      <c r="D5102" s="152"/>
      <c r="E5102" s="152"/>
      <c r="F5102"/>
      <c r="G5102" s="152"/>
      <c r="I5102" s="224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  <c r="Z5102"/>
      <c r="AA5102"/>
      <c r="AB5102"/>
      <c r="AC5102"/>
      <c r="AD5102"/>
      <c r="AE5102"/>
      <c r="AF5102"/>
      <c r="AG5102"/>
      <c r="AH5102"/>
      <c r="AI5102"/>
      <c r="AJ5102"/>
    </row>
    <row r="5103" spans="1:36" s="223" customFormat="1" x14ac:dyDescent="0.2">
      <c r="A5103" s="11"/>
      <c r="B5103"/>
      <c r="C5103"/>
      <c r="D5103" s="152"/>
      <c r="E5103" s="152"/>
      <c r="F5103"/>
      <c r="G5103" s="152"/>
      <c r="I5103" s="224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  <c r="Z5103"/>
      <c r="AA5103"/>
      <c r="AB5103"/>
      <c r="AC5103"/>
      <c r="AD5103"/>
      <c r="AE5103"/>
      <c r="AF5103"/>
      <c r="AG5103"/>
      <c r="AH5103"/>
      <c r="AI5103"/>
      <c r="AJ5103"/>
    </row>
    <row r="5104" spans="1:36" s="223" customFormat="1" x14ac:dyDescent="0.2">
      <c r="A5104" s="11"/>
      <c r="B5104"/>
      <c r="C5104"/>
      <c r="D5104" s="152"/>
      <c r="E5104" s="152"/>
      <c r="F5104"/>
      <c r="G5104" s="152"/>
      <c r="I5104" s="22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  <c r="Z5104"/>
      <c r="AA5104"/>
      <c r="AB5104"/>
      <c r="AC5104"/>
      <c r="AD5104"/>
      <c r="AE5104"/>
      <c r="AF5104"/>
      <c r="AG5104"/>
      <c r="AH5104"/>
      <c r="AI5104"/>
      <c r="AJ5104"/>
    </row>
    <row r="5105" spans="1:36" s="223" customFormat="1" x14ac:dyDescent="0.2">
      <c r="A5105" s="11"/>
      <c r="B5105"/>
      <c r="C5105"/>
      <c r="D5105" s="152"/>
      <c r="E5105" s="152"/>
      <c r="F5105"/>
      <c r="G5105" s="152"/>
      <c r="I5105" s="224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  <c r="Z5105"/>
      <c r="AA5105"/>
      <c r="AB5105"/>
      <c r="AC5105"/>
      <c r="AD5105"/>
      <c r="AE5105"/>
      <c r="AF5105"/>
      <c r="AG5105"/>
      <c r="AH5105"/>
      <c r="AI5105"/>
      <c r="AJ5105"/>
    </row>
    <row r="5106" spans="1:36" s="223" customFormat="1" x14ac:dyDescent="0.2">
      <c r="A5106" s="11"/>
      <c r="B5106"/>
      <c r="C5106"/>
      <c r="D5106" s="152"/>
      <c r="E5106" s="152"/>
      <c r="F5106"/>
      <c r="G5106" s="152"/>
      <c r="I5106" s="224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  <c r="Z5106"/>
      <c r="AA5106"/>
      <c r="AB5106"/>
      <c r="AC5106"/>
      <c r="AD5106"/>
      <c r="AE5106"/>
      <c r="AF5106"/>
      <c r="AG5106"/>
      <c r="AH5106"/>
      <c r="AI5106"/>
      <c r="AJ5106"/>
    </row>
    <row r="5107" spans="1:36" s="223" customFormat="1" x14ac:dyDescent="0.2">
      <c r="A5107" s="11"/>
      <c r="B5107"/>
      <c r="C5107"/>
      <c r="D5107" s="152"/>
      <c r="E5107" s="152"/>
      <c r="F5107"/>
      <c r="G5107" s="152"/>
      <c r="I5107" s="224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  <c r="Z5107"/>
      <c r="AA5107"/>
      <c r="AB5107"/>
      <c r="AC5107"/>
      <c r="AD5107"/>
      <c r="AE5107"/>
      <c r="AF5107"/>
      <c r="AG5107"/>
      <c r="AH5107"/>
      <c r="AI5107"/>
      <c r="AJ5107"/>
    </row>
    <row r="5108" spans="1:36" s="223" customFormat="1" x14ac:dyDescent="0.2">
      <c r="A5108" s="11"/>
      <c r="B5108"/>
      <c r="C5108"/>
      <c r="D5108" s="152"/>
      <c r="E5108" s="152"/>
      <c r="F5108"/>
      <c r="G5108" s="152"/>
      <c r="I5108" s="224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  <c r="Z5108"/>
      <c r="AA5108"/>
      <c r="AB5108"/>
      <c r="AC5108"/>
      <c r="AD5108"/>
      <c r="AE5108"/>
      <c r="AF5108"/>
      <c r="AG5108"/>
      <c r="AH5108"/>
      <c r="AI5108"/>
      <c r="AJ5108"/>
    </row>
    <row r="5109" spans="1:36" s="223" customFormat="1" x14ac:dyDescent="0.2">
      <c r="A5109" s="11"/>
      <c r="B5109"/>
      <c r="C5109"/>
      <c r="D5109" s="152"/>
      <c r="E5109" s="152"/>
      <c r="F5109"/>
      <c r="G5109" s="152"/>
      <c r="I5109" s="224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  <c r="Z5109"/>
      <c r="AA5109"/>
      <c r="AB5109"/>
      <c r="AC5109"/>
      <c r="AD5109"/>
      <c r="AE5109"/>
      <c r="AF5109"/>
      <c r="AG5109"/>
      <c r="AH5109"/>
      <c r="AI5109"/>
      <c r="AJ5109"/>
    </row>
    <row r="5110" spans="1:36" s="223" customFormat="1" x14ac:dyDescent="0.2">
      <c r="A5110" s="11"/>
      <c r="B5110"/>
      <c r="C5110"/>
      <c r="D5110" s="152"/>
      <c r="E5110" s="152"/>
      <c r="F5110"/>
      <c r="G5110" s="152"/>
      <c r="I5110" s="224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  <c r="Z5110"/>
      <c r="AA5110"/>
      <c r="AB5110"/>
      <c r="AC5110"/>
      <c r="AD5110"/>
      <c r="AE5110"/>
      <c r="AF5110"/>
      <c r="AG5110"/>
      <c r="AH5110"/>
      <c r="AI5110"/>
      <c r="AJ5110"/>
    </row>
    <row r="5111" spans="1:36" s="223" customFormat="1" x14ac:dyDescent="0.2">
      <c r="A5111" s="11"/>
      <c r="B5111"/>
      <c r="C5111"/>
      <c r="D5111" s="152"/>
      <c r="E5111" s="152"/>
      <c r="F5111"/>
      <c r="G5111" s="152"/>
      <c r="I5111" s="224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  <c r="Z5111"/>
      <c r="AA5111"/>
      <c r="AB5111"/>
      <c r="AC5111"/>
      <c r="AD5111"/>
      <c r="AE5111"/>
      <c r="AF5111"/>
      <c r="AG5111"/>
      <c r="AH5111"/>
      <c r="AI5111"/>
      <c r="AJ5111"/>
    </row>
    <row r="5112" spans="1:36" s="223" customFormat="1" x14ac:dyDescent="0.2">
      <c r="A5112" s="11"/>
      <c r="B5112"/>
      <c r="C5112"/>
      <c r="D5112" s="152"/>
      <c r="E5112" s="152"/>
      <c r="F5112"/>
      <c r="G5112" s="152"/>
      <c r="I5112" s="224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  <c r="Z5112"/>
      <c r="AA5112"/>
      <c r="AB5112"/>
      <c r="AC5112"/>
      <c r="AD5112"/>
      <c r="AE5112"/>
      <c r="AF5112"/>
      <c r="AG5112"/>
      <c r="AH5112"/>
      <c r="AI5112"/>
      <c r="AJ5112"/>
    </row>
    <row r="5113" spans="1:36" s="223" customFormat="1" x14ac:dyDescent="0.2">
      <c r="A5113" s="11"/>
      <c r="B5113"/>
      <c r="C5113"/>
      <c r="D5113" s="152"/>
      <c r="E5113" s="152"/>
      <c r="F5113"/>
      <c r="G5113" s="152"/>
      <c r="I5113" s="224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  <c r="Z5113"/>
      <c r="AA5113"/>
      <c r="AB5113"/>
      <c r="AC5113"/>
      <c r="AD5113"/>
      <c r="AE5113"/>
      <c r="AF5113"/>
      <c r="AG5113"/>
      <c r="AH5113"/>
      <c r="AI5113"/>
      <c r="AJ5113"/>
    </row>
    <row r="5114" spans="1:36" s="223" customFormat="1" x14ac:dyDescent="0.2">
      <c r="A5114" s="11"/>
      <c r="B5114"/>
      <c r="C5114"/>
      <c r="D5114" s="152"/>
      <c r="E5114" s="152"/>
      <c r="F5114"/>
      <c r="G5114" s="152"/>
      <c r="I5114" s="22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  <c r="Z5114"/>
      <c r="AA5114"/>
      <c r="AB5114"/>
      <c r="AC5114"/>
      <c r="AD5114"/>
      <c r="AE5114"/>
      <c r="AF5114"/>
      <c r="AG5114"/>
      <c r="AH5114"/>
      <c r="AI5114"/>
      <c r="AJ5114"/>
    </row>
    <row r="5115" spans="1:36" s="223" customFormat="1" x14ac:dyDescent="0.2">
      <c r="A5115" s="11"/>
      <c r="B5115"/>
      <c r="C5115"/>
      <c r="D5115" s="152"/>
      <c r="E5115" s="152"/>
      <c r="F5115"/>
      <c r="G5115" s="152"/>
      <c r="I5115" s="224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  <c r="Z5115"/>
      <c r="AA5115"/>
      <c r="AB5115"/>
      <c r="AC5115"/>
      <c r="AD5115"/>
      <c r="AE5115"/>
      <c r="AF5115"/>
      <c r="AG5115"/>
      <c r="AH5115"/>
      <c r="AI5115"/>
      <c r="AJ5115"/>
    </row>
    <row r="5116" spans="1:36" s="223" customFormat="1" x14ac:dyDescent="0.2">
      <c r="A5116" s="11"/>
      <c r="B5116"/>
      <c r="C5116"/>
      <c r="D5116" s="152"/>
      <c r="E5116" s="152"/>
      <c r="F5116"/>
      <c r="G5116" s="152"/>
      <c r="I5116" s="224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  <c r="Z5116"/>
      <c r="AA5116"/>
      <c r="AB5116"/>
      <c r="AC5116"/>
      <c r="AD5116"/>
      <c r="AE5116"/>
      <c r="AF5116"/>
      <c r="AG5116"/>
      <c r="AH5116"/>
      <c r="AI5116"/>
      <c r="AJ5116"/>
    </row>
    <row r="5117" spans="1:36" s="223" customFormat="1" x14ac:dyDescent="0.2">
      <c r="A5117" s="11"/>
      <c r="B5117"/>
      <c r="C5117"/>
      <c r="D5117" s="152"/>
      <c r="E5117" s="152"/>
      <c r="F5117"/>
      <c r="G5117" s="152"/>
      <c r="I5117" s="224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  <c r="Z5117"/>
      <c r="AA5117"/>
      <c r="AB5117"/>
      <c r="AC5117"/>
      <c r="AD5117"/>
      <c r="AE5117"/>
      <c r="AF5117"/>
      <c r="AG5117"/>
      <c r="AH5117"/>
      <c r="AI5117"/>
      <c r="AJ5117"/>
    </row>
    <row r="5118" spans="1:36" s="223" customFormat="1" x14ac:dyDescent="0.2">
      <c r="A5118" s="11"/>
      <c r="B5118"/>
      <c r="C5118"/>
      <c r="D5118" s="152"/>
      <c r="E5118" s="152"/>
      <c r="F5118"/>
      <c r="G5118" s="152"/>
      <c r="I5118" s="224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  <c r="Z5118"/>
      <c r="AA5118"/>
      <c r="AB5118"/>
      <c r="AC5118"/>
      <c r="AD5118"/>
      <c r="AE5118"/>
      <c r="AF5118"/>
      <c r="AG5118"/>
      <c r="AH5118"/>
      <c r="AI5118"/>
      <c r="AJ5118"/>
    </row>
    <row r="5119" spans="1:36" s="223" customFormat="1" x14ac:dyDescent="0.2">
      <c r="A5119" s="11"/>
      <c r="B5119"/>
      <c r="C5119"/>
      <c r="D5119" s="152"/>
      <c r="E5119" s="152"/>
      <c r="F5119"/>
      <c r="G5119" s="152"/>
      <c r="I5119" s="224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  <c r="Z5119"/>
      <c r="AA5119"/>
      <c r="AB5119"/>
      <c r="AC5119"/>
      <c r="AD5119"/>
      <c r="AE5119"/>
      <c r="AF5119"/>
      <c r="AG5119"/>
      <c r="AH5119"/>
      <c r="AI5119"/>
      <c r="AJ5119"/>
    </row>
    <row r="5120" spans="1:36" s="223" customFormat="1" x14ac:dyDescent="0.2">
      <c r="A5120" s="11"/>
      <c r="B5120"/>
      <c r="C5120"/>
      <c r="D5120" s="152"/>
      <c r="E5120" s="152"/>
      <c r="F5120"/>
      <c r="G5120" s="152"/>
      <c r="I5120" s="224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  <c r="Z5120"/>
      <c r="AA5120"/>
      <c r="AB5120"/>
      <c r="AC5120"/>
      <c r="AD5120"/>
      <c r="AE5120"/>
      <c r="AF5120"/>
      <c r="AG5120"/>
      <c r="AH5120"/>
      <c r="AI5120"/>
      <c r="AJ5120"/>
    </row>
    <row r="5121" spans="1:36" s="223" customFormat="1" x14ac:dyDescent="0.2">
      <c r="A5121" s="11"/>
      <c r="B5121"/>
      <c r="C5121"/>
      <c r="D5121" s="152"/>
      <c r="E5121" s="152"/>
      <c r="F5121"/>
      <c r="G5121" s="152"/>
      <c r="I5121" s="224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  <c r="Z5121"/>
      <c r="AA5121"/>
      <c r="AB5121"/>
      <c r="AC5121"/>
      <c r="AD5121"/>
      <c r="AE5121"/>
      <c r="AF5121"/>
      <c r="AG5121"/>
      <c r="AH5121"/>
      <c r="AI5121"/>
      <c r="AJ5121"/>
    </row>
    <row r="5122" spans="1:36" s="223" customFormat="1" x14ac:dyDescent="0.2">
      <c r="A5122" s="11"/>
      <c r="B5122"/>
      <c r="C5122"/>
      <c r="D5122" s="152"/>
      <c r="E5122" s="152"/>
      <c r="F5122"/>
      <c r="G5122" s="152"/>
      <c r="I5122" s="224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  <c r="Z5122"/>
      <c r="AA5122"/>
      <c r="AB5122"/>
      <c r="AC5122"/>
      <c r="AD5122"/>
      <c r="AE5122"/>
      <c r="AF5122"/>
      <c r="AG5122"/>
      <c r="AH5122"/>
      <c r="AI5122"/>
      <c r="AJ5122"/>
    </row>
    <row r="5123" spans="1:36" s="223" customFormat="1" x14ac:dyDescent="0.2">
      <c r="A5123" s="11"/>
      <c r="B5123"/>
      <c r="C5123"/>
      <c r="D5123" s="152"/>
      <c r="E5123" s="152"/>
      <c r="F5123"/>
      <c r="G5123" s="152"/>
      <c r="I5123" s="224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  <c r="Z5123"/>
      <c r="AA5123"/>
      <c r="AB5123"/>
      <c r="AC5123"/>
      <c r="AD5123"/>
      <c r="AE5123"/>
      <c r="AF5123"/>
      <c r="AG5123"/>
      <c r="AH5123"/>
      <c r="AI5123"/>
      <c r="AJ5123"/>
    </row>
    <row r="5124" spans="1:36" s="223" customFormat="1" x14ac:dyDescent="0.2">
      <c r="A5124" s="11"/>
      <c r="B5124"/>
      <c r="C5124"/>
      <c r="D5124" s="152"/>
      <c r="E5124" s="152"/>
      <c r="F5124"/>
      <c r="G5124" s="152"/>
      <c r="I5124" s="2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  <c r="Z5124"/>
      <c r="AA5124"/>
      <c r="AB5124"/>
      <c r="AC5124"/>
      <c r="AD5124"/>
      <c r="AE5124"/>
      <c r="AF5124"/>
      <c r="AG5124"/>
      <c r="AH5124"/>
      <c r="AI5124"/>
      <c r="AJ5124"/>
    </row>
    <row r="5125" spans="1:36" s="223" customFormat="1" x14ac:dyDescent="0.2">
      <c r="A5125" s="11"/>
      <c r="B5125"/>
      <c r="C5125"/>
      <c r="D5125" s="152"/>
      <c r="E5125" s="152"/>
      <c r="F5125"/>
      <c r="G5125" s="152"/>
      <c r="I5125" s="224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  <c r="Z5125"/>
      <c r="AA5125"/>
      <c r="AB5125"/>
      <c r="AC5125"/>
      <c r="AD5125"/>
      <c r="AE5125"/>
      <c r="AF5125"/>
      <c r="AG5125"/>
      <c r="AH5125"/>
      <c r="AI5125"/>
      <c r="AJ5125"/>
    </row>
    <row r="5126" spans="1:36" s="223" customFormat="1" x14ac:dyDescent="0.2">
      <c r="A5126" s="11"/>
      <c r="B5126"/>
      <c r="C5126"/>
      <c r="D5126" s="152"/>
      <c r="E5126" s="152"/>
      <c r="F5126"/>
      <c r="G5126" s="152"/>
      <c r="I5126" s="224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  <c r="Z5126"/>
      <c r="AA5126"/>
      <c r="AB5126"/>
      <c r="AC5126"/>
      <c r="AD5126"/>
      <c r="AE5126"/>
      <c r="AF5126"/>
      <c r="AG5126"/>
      <c r="AH5126"/>
      <c r="AI5126"/>
      <c r="AJ5126"/>
    </row>
    <row r="5127" spans="1:36" s="223" customFormat="1" x14ac:dyDescent="0.2">
      <c r="A5127" s="11"/>
      <c r="B5127"/>
      <c r="C5127"/>
      <c r="D5127" s="152"/>
      <c r="E5127" s="152"/>
      <c r="F5127"/>
      <c r="G5127" s="152"/>
      <c r="I5127" s="224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  <c r="Z5127"/>
      <c r="AA5127"/>
      <c r="AB5127"/>
      <c r="AC5127"/>
      <c r="AD5127"/>
      <c r="AE5127"/>
      <c r="AF5127"/>
      <c r="AG5127"/>
      <c r="AH5127"/>
      <c r="AI5127"/>
      <c r="AJ5127"/>
    </row>
    <row r="5128" spans="1:36" s="223" customFormat="1" x14ac:dyDescent="0.2">
      <c r="A5128" s="11"/>
      <c r="B5128"/>
      <c r="C5128"/>
      <c r="D5128" s="152"/>
      <c r="E5128" s="152"/>
      <c r="F5128"/>
      <c r="G5128" s="152"/>
      <c r="I5128" s="224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  <c r="Z5128"/>
      <c r="AA5128"/>
      <c r="AB5128"/>
      <c r="AC5128"/>
      <c r="AD5128"/>
      <c r="AE5128"/>
      <c r="AF5128"/>
      <c r="AG5128"/>
      <c r="AH5128"/>
      <c r="AI5128"/>
      <c r="AJ5128"/>
    </row>
    <row r="5129" spans="1:36" s="223" customFormat="1" x14ac:dyDescent="0.2">
      <c r="A5129" s="11"/>
      <c r="B5129"/>
      <c r="C5129"/>
      <c r="D5129" s="152"/>
      <c r="E5129" s="152"/>
      <c r="F5129"/>
      <c r="G5129" s="152"/>
      <c r="I5129" s="224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  <c r="Z5129"/>
      <c r="AA5129"/>
      <c r="AB5129"/>
      <c r="AC5129"/>
      <c r="AD5129"/>
      <c r="AE5129"/>
      <c r="AF5129"/>
      <c r="AG5129"/>
      <c r="AH5129"/>
      <c r="AI5129"/>
      <c r="AJ5129"/>
    </row>
    <row r="5130" spans="1:36" s="223" customFormat="1" x14ac:dyDescent="0.2">
      <c r="A5130" s="11"/>
      <c r="B5130"/>
      <c r="C5130"/>
      <c r="D5130" s="152"/>
      <c r="E5130" s="152"/>
      <c r="F5130"/>
      <c r="G5130" s="152"/>
      <c r="I5130" s="224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  <c r="Z5130"/>
      <c r="AA5130"/>
      <c r="AB5130"/>
      <c r="AC5130"/>
      <c r="AD5130"/>
      <c r="AE5130"/>
      <c r="AF5130"/>
      <c r="AG5130"/>
      <c r="AH5130"/>
      <c r="AI5130"/>
      <c r="AJ5130"/>
    </row>
    <row r="5131" spans="1:36" s="223" customFormat="1" x14ac:dyDescent="0.2">
      <c r="A5131" s="11"/>
      <c r="B5131"/>
      <c r="C5131"/>
      <c r="D5131" s="152"/>
      <c r="E5131" s="152"/>
      <c r="F5131"/>
      <c r="G5131" s="152"/>
      <c r="I5131" s="224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  <c r="Z5131"/>
      <c r="AA5131"/>
      <c r="AB5131"/>
      <c r="AC5131"/>
      <c r="AD5131"/>
      <c r="AE5131"/>
      <c r="AF5131"/>
      <c r="AG5131"/>
      <c r="AH5131"/>
      <c r="AI5131"/>
      <c r="AJ5131"/>
    </row>
    <row r="5132" spans="1:36" s="223" customFormat="1" x14ac:dyDescent="0.2">
      <c r="A5132" s="11"/>
      <c r="B5132"/>
      <c r="C5132"/>
      <c r="D5132" s="152"/>
      <c r="E5132" s="152"/>
      <c r="F5132"/>
      <c r="G5132" s="152"/>
      <c r="I5132" s="224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  <c r="Z5132"/>
      <c r="AA5132"/>
      <c r="AB5132"/>
      <c r="AC5132"/>
      <c r="AD5132"/>
      <c r="AE5132"/>
      <c r="AF5132"/>
      <c r="AG5132"/>
      <c r="AH5132"/>
      <c r="AI5132"/>
      <c r="AJ5132"/>
    </row>
    <row r="5133" spans="1:36" s="223" customFormat="1" x14ac:dyDescent="0.2">
      <c r="A5133" s="11"/>
      <c r="B5133"/>
      <c r="C5133"/>
      <c r="D5133" s="152"/>
      <c r="E5133" s="152"/>
      <c r="F5133"/>
      <c r="G5133" s="152"/>
      <c r="I5133" s="224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  <c r="Z5133"/>
      <c r="AA5133"/>
      <c r="AB5133"/>
      <c r="AC5133"/>
      <c r="AD5133"/>
      <c r="AE5133"/>
      <c r="AF5133"/>
      <c r="AG5133"/>
      <c r="AH5133"/>
      <c r="AI5133"/>
      <c r="AJ5133"/>
    </row>
    <row r="5134" spans="1:36" s="223" customFormat="1" x14ac:dyDescent="0.2">
      <c r="A5134" s="11"/>
      <c r="B5134"/>
      <c r="C5134"/>
      <c r="D5134" s="152"/>
      <c r="E5134" s="152"/>
      <c r="F5134"/>
      <c r="G5134" s="152"/>
      <c r="I5134" s="22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  <c r="Z5134"/>
      <c r="AA5134"/>
      <c r="AB5134"/>
      <c r="AC5134"/>
      <c r="AD5134"/>
      <c r="AE5134"/>
      <c r="AF5134"/>
      <c r="AG5134"/>
      <c r="AH5134"/>
      <c r="AI5134"/>
      <c r="AJ5134"/>
    </row>
    <row r="5135" spans="1:36" s="223" customFormat="1" x14ac:dyDescent="0.2">
      <c r="A5135" s="11"/>
      <c r="B5135"/>
      <c r="C5135"/>
      <c r="D5135" s="152"/>
      <c r="E5135" s="152"/>
      <c r="F5135"/>
      <c r="G5135" s="152"/>
      <c r="I5135" s="224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  <c r="Z5135"/>
      <c r="AA5135"/>
      <c r="AB5135"/>
      <c r="AC5135"/>
      <c r="AD5135"/>
      <c r="AE5135"/>
      <c r="AF5135"/>
      <c r="AG5135"/>
      <c r="AH5135"/>
      <c r="AI5135"/>
      <c r="AJ5135"/>
    </row>
    <row r="5136" spans="1:36" s="223" customFormat="1" x14ac:dyDescent="0.2">
      <c r="A5136" s="11"/>
      <c r="B5136"/>
      <c r="C5136"/>
      <c r="D5136" s="152"/>
      <c r="E5136" s="152"/>
      <c r="F5136"/>
      <c r="G5136" s="152"/>
      <c r="I5136" s="224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  <c r="Z5136"/>
      <c r="AA5136"/>
      <c r="AB5136"/>
      <c r="AC5136"/>
      <c r="AD5136"/>
      <c r="AE5136"/>
      <c r="AF5136"/>
      <c r="AG5136"/>
      <c r="AH5136"/>
      <c r="AI5136"/>
      <c r="AJ5136"/>
    </row>
    <row r="5137" spans="1:36" s="223" customFormat="1" x14ac:dyDescent="0.2">
      <c r="A5137" s="11"/>
      <c r="B5137"/>
      <c r="C5137"/>
      <c r="D5137" s="152"/>
      <c r="E5137" s="152"/>
      <c r="F5137"/>
      <c r="G5137" s="152"/>
      <c r="I5137" s="224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  <c r="Z5137"/>
      <c r="AA5137"/>
      <c r="AB5137"/>
      <c r="AC5137"/>
      <c r="AD5137"/>
      <c r="AE5137"/>
      <c r="AF5137"/>
      <c r="AG5137"/>
      <c r="AH5137"/>
      <c r="AI5137"/>
      <c r="AJ5137"/>
    </row>
    <row r="5138" spans="1:36" s="223" customFormat="1" x14ac:dyDescent="0.2">
      <c r="A5138" s="11"/>
      <c r="B5138"/>
      <c r="C5138"/>
      <c r="D5138" s="152"/>
      <c r="E5138" s="152"/>
      <c r="F5138"/>
      <c r="G5138" s="152"/>
      <c r="I5138" s="224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  <c r="Z5138"/>
      <c r="AA5138"/>
      <c r="AB5138"/>
      <c r="AC5138"/>
      <c r="AD5138"/>
      <c r="AE5138"/>
      <c r="AF5138"/>
      <c r="AG5138"/>
      <c r="AH5138"/>
      <c r="AI5138"/>
      <c r="AJ5138"/>
    </row>
    <row r="5139" spans="1:36" s="223" customFormat="1" x14ac:dyDescent="0.2">
      <c r="A5139" s="11"/>
      <c r="B5139"/>
      <c r="C5139"/>
      <c r="D5139" s="152"/>
      <c r="E5139" s="152"/>
      <c r="F5139"/>
      <c r="G5139" s="152"/>
      <c r="I5139" s="224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  <c r="Z5139"/>
      <c r="AA5139"/>
      <c r="AB5139"/>
      <c r="AC5139"/>
      <c r="AD5139"/>
      <c r="AE5139"/>
      <c r="AF5139"/>
      <c r="AG5139"/>
      <c r="AH5139"/>
      <c r="AI5139"/>
      <c r="AJ5139"/>
    </row>
    <row r="5140" spans="1:36" s="223" customFormat="1" x14ac:dyDescent="0.2">
      <c r="A5140" s="11"/>
      <c r="B5140"/>
      <c r="C5140"/>
      <c r="D5140" s="152"/>
      <c r="E5140" s="152"/>
      <c r="F5140"/>
      <c r="G5140" s="152"/>
      <c r="I5140" s="224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  <c r="Z5140"/>
      <c r="AA5140"/>
      <c r="AB5140"/>
      <c r="AC5140"/>
      <c r="AD5140"/>
      <c r="AE5140"/>
      <c r="AF5140"/>
      <c r="AG5140"/>
      <c r="AH5140"/>
      <c r="AI5140"/>
      <c r="AJ5140"/>
    </row>
    <row r="5141" spans="1:36" s="223" customFormat="1" x14ac:dyDescent="0.2">
      <c r="A5141" s="11"/>
      <c r="B5141"/>
      <c r="C5141"/>
      <c r="D5141" s="152"/>
      <c r="E5141" s="152"/>
      <c r="F5141"/>
      <c r="G5141" s="152"/>
      <c r="I5141" s="224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  <c r="Z5141"/>
      <c r="AA5141"/>
      <c r="AB5141"/>
      <c r="AC5141"/>
      <c r="AD5141"/>
      <c r="AE5141"/>
      <c r="AF5141"/>
      <c r="AG5141"/>
      <c r="AH5141"/>
      <c r="AI5141"/>
      <c r="AJ5141"/>
    </row>
    <row r="5142" spans="1:36" s="223" customFormat="1" x14ac:dyDescent="0.2">
      <c r="A5142" s="11"/>
      <c r="B5142"/>
      <c r="C5142"/>
      <c r="D5142" s="152"/>
      <c r="E5142" s="152"/>
      <c r="F5142"/>
      <c r="G5142" s="152"/>
      <c r="I5142" s="224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  <c r="Z5142"/>
      <c r="AA5142"/>
      <c r="AB5142"/>
      <c r="AC5142"/>
      <c r="AD5142"/>
      <c r="AE5142"/>
      <c r="AF5142"/>
      <c r="AG5142"/>
      <c r="AH5142"/>
      <c r="AI5142"/>
      <c r="AJ5142"/>
    </row>
    <row r="5143" spans="1:36" s="223" customFormat="1" x14ac:dyDescent="0.2">
      <c r="A5143" s="11"/>
      <c r="B5143"/>
      <c r="C5143"/>
      <c r="D5143" s="152"/>
      <c r="E5143" s="152"/>
      <c r="F5143"/>
      <c r="G5143" s="152"/>
      <c r="I5143" s="224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  <c r="Z5143"/>
      <c r="AA5143"/>
      <c r="AB5143"/>
      <c r="AC5143"/>
      <c r="AD5143"/>
      <c r="AE5143"/>
      <c r="AF5143"/>
      <c r="AG5143"/>
      <c r="AH5143"/>
      <c r="AI5143"/>
      <c r="AJ5143"/>
    </row>
    <row r="5144" spans="1:36" s="223" customFormat="1" x14ac:dyDescent="0.2">
      <c r="A5144" s="11"/>
      <c r="B5144"/>
      <c r="C5144"/>
      <c r="D5144" s="152"/>
      <c r="E5144" s="152"/>
      <c r="F5144"/>
      <c r="G5144" s="152"/>
      <c r="I5144" s="22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  <c r="Z5144"/>
      <c r="AA5144"/>
      <c r="AB5144"/>
      <c r="AC5144"/>
      <c r="AD5144"/>
      <c r="AE5144"/>
      <c r="AF5144"/>
      <c r="AG5144"/>
      <c r="AH5144"/>
      <c r="AI5144"/>
      <c r="AJ5144"/>
    </row>
    <row r="5145" spans="1:36" s="223" customFormat="1" x14ac:dyDescent="0.2">
      <c r="A5145" s="11"/>
      <c r="B5145"/>
      <c r="C5145"/>
      <c r="D5145" s="152"/>
      <c r="E5145" s="152"/>
      <c r="F5145"/>
      <c r="G5145" s="152"/>
      <c r="I5145" s="224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  <c r="Z5145"/>
      <c r="AA5145"/>
      <c r="AB5145"/>
      <c r="AC5145"/>
      <c r="AD5145"/>
      <c r="AE5145"/>
      <c r="AF5145"/>
      <c r="AG5145"/>
      <c r="AH5145"/>
      <c r="AI5145"/>
      <c r="AJ5145"/>
    </row>
    <row r="5146" spans="1:36" s="223" customFormat="1" x14ac:dyDescent="0.2">
      <c r="A5146" s="11"/>
      <c r="B5146"/>
      <c r="C5146"/>
      <c r="D5146" s="152"/>
      <c r="E5146" s="152"/>
      <c r="F5146"/>
      <c r="G5146" s="152"/>
      <c r="I5146" s="224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  <c r="Z5146"/>
      <c r="AA5146"/>
      <c r="AB5146"/>
      <c r="AC5146"/>
      <c r="AD5146"/>
      <c r="AE5146"/>
      <c r="AF5146"/>
      <c r="AG5146"/>
      <c r="AH5146"/>
      <c r="AI5146"/>
      <c r="AJ5146"/>
    </row>
    <row r="5147" spans="1:36" s="223" customFormat="1" x14ac:dyDescent="0.2">
      <c r="A5147" s="11"/>
      <c r="B5147"/>
      <c r="C5147"/>
      <c r="D5147" s="152"/>
      <c r="E5147" s="152"/>
      <c r="F5147"/>
      <c r="G5147" s="152"/>
      <c r="I5147" s="224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  <c r="Z5147"/>
      <c r="AA5147"/>
      <c r="AB5147"/>
      <c r="AC5147"/>
      <c r="AD5147"/>
      <c r="AE5147"/>
      <c r="AF5147"/>
      <c r="AG5147"/>
      <c r="AH5147"/>
      <c r="AI5147"/>
      <c r="AJ5147"/>
    </row>
    <row r="5148" spans="1:36" s="223" customFormat="1" x14ac:dyDescent="0.2">
      <c r="A5148" s="11"/>
      <c r="B5148"/>
      <c r="C5148"/>
      <c r="D5148" s="152"/>
      <c r="E5148" s="152"/>
      <c r="F5148"/>
      <c r="G5148" s="152"/>
      <c r="I5148" s="224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  <c r="Z5148"/>
      <c r="AA5148"/>
      <c r="AB5148"/>
      <c r="AC5148"/>
      <c r="AD5148"/>
      <c r="AE5148"/>
      <c r="AF5148"/>
      <c r="AG5148"/>
      <c r="AH5148"/>
      <c r="AI5148"/>
      <c r="AJ5148"/>
    </row>
    <row r="5149" spans="1:36" s="223" customFormat="1" x14ac:dyDescent="0.2">
      <c r="A5149" s="11"/>
      <c r="B5149"/>
      <c r="C5149"/>
      <c r="D5149" s="152"/>
      <c r="E5149" s="152"/>
      <c r="F5149"/>
      <c r="G5149" s="152"/>
      <c r="I5149" s="224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  <c r="Z5149"/>
      <c r="AA5149"/>
      <c r="AB5149"/>
      <c r="AC5149"/>
      <c r="AD5149"/>
      <c r="AE5149"/>
      <c r="AF5149"/>
      <c r="AG5149"/>
      <c r="AH5149"/>
      <c r="AI5149"/>
      <c r="AJ5149"/>
    </row>
    <row r="5150" spans="1:36" s="223" customFormat="1" x14ac:dyDescent="0.2">
      <c r="A5150" s="11"/>
      <c r="B5150"/>
      <c r="C5150"/>
      <c r="D5150" s="152"/>
      <c r="E5150" s="152"/>
      <c r="F5150"/>
      <c r="G5150" s="152"/>
      <c r="I5150" s="224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  <c r="Z5150"/>
      <c r="AA5150"/>
      <c r="AB5150"/>
      <c r="AC5150"/>
      <c r="AD5150"/>
      <c r="AE5150"/>
      <c r="AF5150"/>
      <c r="AG5150"/>
      <c r="AH5150"/>
      <c r="AI5150"/>
      <c r="AJ5150"/>
    </row>
    <row r="5151" spans="1:36" s="223" customFormat="1" x14ac:dyDescent="0.2">
      <c r="A5151" s="11"/>
      <c r="B5151"/>
      <c r="C5151"/>
      <c r="D5151" s="152"/>
      <c r="E5151" s="152"/>
      <c r="F5151"/>
      <c r="G5151" s="152"/>
      <c r="I5151" s="224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  <c r="Z5151"/>
      <c r="AA5151"/>
      <c r="AB5151"/>
      <c r="AC5151"/>
      <c r="AD5151"/>
      <c r="AE5151"/>
      <c r="AF5151"/>
      <c r="AG5151"/>
      <c r="AH5151"/>
      <c r="AI5151"/>
      <c r="AJ5151"/>
    </row>
    <row r="5152" spans="1:36" s="223" customFormat="1" x14ac:dyDescent="0.2">
      <c r="A5152" s="11"/>
      <c r="B5152"/>
      <c r="C5152"/>
      <c r="D5152" s="152"/>
      <c r="E5152" s="152"/>
      <c r="F5152"/>
      <c r="G5152" s="152"/>
      <c r="I5152" s="224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  <c r="Z5152"/>
      <c r="AA5152"/>
      <c r="AB5152"/>
      <c r="AC5152"/>
      <c r="AD5152"/>
      <c r="AE5152"/>
      <c r="AF5152"/>
      <c r="AG5152"/>
      <c r="AH5152"/>
      <c r="AI5152"/>
      <c r="AJ5152"/>
    </row>
    <row r="5153" spans="1:36" s="223" customFormat="1" x14ac:dyDescent="0.2">
      <c r="A5153" s="11"/>
      <c r="B5153"/>
      <c r="C5153"/>
      <c r="D5153" s="152"/>
      <c r="E5153" s="152"/>
      <c r="F5153"/>
      <c r="G5153" s="152"/>
      <c r="I5153" s="224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  <c r="Z5153"/>
      <c r="AA5153"/>
      <c r="AB5153"/>
      <c r="AC5153"/>
      <c r="AD5153"/>
      <c r="AE5153"/>
      <c r="AF5153"/>
      <c r="AG5153"/>
      <c r="AH5153"/>
      <c r="AI5153"/>
      <c r="AJ5153"/>
    </row>
    <row r="5154" spans="1:36" s="223" customFormat="1" x14ac:dyDescent="0.2">
      <c r="A5154" s="11"/>
      <c r="B5154"/>
      <c r="C5154"/>
      <c r="D5154" s="152"/>
      <c r="E5154" s="152"/>
      <c r="F5154"/>
      <c r="G5154" s="152"/>
      <c r="I5154" s="22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  <c r="Z5154"/>
      <c r="AA5154"/>
      <c r="AB5154"/>
      <c r="AC5154"/>
      <c r="AD5154"/>
      <c r="AE5154"/>
      <c r="AF5154"/>
      <c r="AG5154"/>
      <c r="AH5154"/>
      <c r="AI5154"/>
      <c r="AJ5154"/>
    </row>
    <row r="5155" spans="1:36" s="223" customFormat="1" x14ac:dyDescent="0.2">
      <c r="A5155" s="11"/>
      <c r="B5155"/>
      <c r="C5155"/>
      <c r="D5155" s="152"/>
      <c r="E5155" s="152"/>
      <c r="F5155"/>
      <c r="G5155" s="152"/>
      <c r="I5155" s="224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  <c r="Z5155"/>
      <c r="AA5155"/>
      <c r="AB5155"/>
      <c r="AC5155"/>
      <c r="AD5155"/>
      <c r="AE5155"/>
      <c r="AF5155"/>
      <c r="AG5155"/>
      <c r="AH5155"/>
      <c r="AI5155"/>
      <c r="AJ5155"/>
    </row>
    <row r="5156" spans="1:36" s="223" customFormat="1" x14ac:dyDescent="0.2">
      <c r="A5156" s="11"/>
      <c r="B5156"/>
      <c r="C5156"/>
      <c r="D5156" s="152"/>
      <c r="E5156" s="152"/>
      <c r="F5156"/>
      <c r="G5156" s="152"/>
      <c r="I5156" s="224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  <c r="Z5156"/>
      <c r="AA5156"/>
      <c r="AB5156"/>
      <c r="AC5156"/>
      <c r="AD5156"/>
      <c r="AE5156"/>
      <c r="AF5156"/>
      <c r="AG5156"/>
      <c r="AH5156"/>
      <c r="AI5156"/>
      <c r="AJ5156"/>
    </row>
    <row r="5157" spans="1:36" s="223" customFormat="1" x14ac:dyDescent="0.2">
      <c r="A5157" s="11"/>
      <c r="B5157"/>
      <c r="C5157"/>
      <c r="D5157" s="152"/>
      <c r="E5157" s="152"/>
      <c r="F5157"/>
      <c r="G5157" s="152"/>
      <c r="I5157" s="224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  <c r="Z5157"/>
      <c r="AA5157"/>
      <c r="AB5157"/>
      <c r="AC5157"/>
      <c r="AD5157"/>
      <c r="AE5157"/>
      <c r="AF5157"/>
      <c r="AG5157"/>
      <c r="AH5157"/>
      <c r="AI5157"/>
      <c r="AJ5157"/>
    </row>
    <row r="5158" spans="1:36" s="223" customFormat="1" x14ac:dyDescent="0.2">
      <c r="A5158" s="11"/>
      <c r="B5158"/>
      <c r="C5158"/>
      <c r="D5158" s="152"/>
      <c r="E5158" s="152"/>
      <c r="F5158"/>
      <c r="G5158" s="152"/>
      <c r="I5158" s="224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  <c r="Z5158"/>
      <c r="AA5158"/>
      <c r="AB5158"/>
      <c r="AC5158"/>
      <c r="AD5158"/>
      <c r="AE5158"/>
      <c r="AF5158"/>
      <c r="AG5158"/>
      <c r="AH5158"/>
      <c r="AI5158"/>
      <c r="AJ5158"/>
    </row>
    <row r="5159" spans="1:36" s="223" customFormat="1" x14ac:dyDescent="0.2">
      <c r="A5159" s="11"/>
      <c r="B5159"/>
      <c r="C5159"/>
      <c r="D5159" s="152"/>
      <c r="E5159" s="152"/>
      <c r="F5159"/>
      <c r="G5159" s="152"/>
      <c r="I5159" s="224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  <c r="Z5159"/>
      <c r="AA5159"/>
      <c r="AB5159"/>
      <c r="AC5159"/>
      <c r="AD5159"/>
      <c r="AE5159"/>
      <c r="AF5159"/>
      <c r="AG5159"/>
      <c r="AH5159"/>
      <c r="AI5159"/>
      <c r="AJ5159"/>
    </row>
    <row r="5160" spans="1:36" s="223" customFormat="1" x14ac:dyDescent="0.2">
      <c r="A5160" s="11"/>
      <c r="B5160"/>
      <c r="C5160"/>
      <c r="D5160" s="152"/>
      <c r="E5160" s="152"/>
      <c r="F5160"/>
      <c r="G5160" s="152"/>
      <c r="I5160" s="224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  <c r="Z5160"/>
      <c r="AA5160"/>
      <c r="AB5160"/>
      <c r="AC5160"/>
      <c r="AD5160"/>
      <c r="AE5160"/>
      <c r="AF5160"/>
      <c r="AG5160"/>
      <c r="AH5160"/>
      <c r="AI5160"/>
      <c r="AJ5160"/>
    </row>
    <row r="5161" spans="1:36" s="223" customFormat="1" x14ac:dyDescent="0.2">
      <c r="A5161" s="11"/>
      <c r="B5161"/>
      <c r="C5161"/>
      <c r="D5161" s="152"/>
      <c r="E5161" s="152"/>
      <c r="F5161"/>
      <c r="G5161" s="152"/>
      <c r="I5161" s="224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  <c r="Z5161"/>
      <c r="AA5161"/>
      <c r="AB5161"/>
      <c r="AC5161"/>
      <c r="AD5161"/>
      <c r="AE5161"/>
      <c r="AF5161"/>
      <c r="AG5161"/>
      <c r="AH5161"/>
      <c r="AI5161"/>
      <c r="AJ5161"/>
    </row>
    <row r="5162" spans="1:36" s="223" customFormat="1" x14ac:dyDescent="0.2">
      <c r="A5162" s="11"/>
      <c r="B5162"/>
      <c r="C5162"/>
      <c r="D5162" s="152"/>
      <c r="E5162" s="152"/>
      <c r="F5162"/>
      <c r="G5162" s="152"/>
      <c r="I5162" s="224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  <c r="Z5162"/>
      <c r="AA5162"/>
      <c r="AB5162"/>
      <c r="AC5162"/>
      <c r="AD5162"/>
      <c r="AE5162"/>
      <c r="AF5162"/>
      <c r="AG5162"/>
      <c r="AH5162"/>
      <c r="AI5162"/>
      <c r="AJ5162"/>
    </row>
    <row r="5163" spans="1:36" s="223" customFormat="1" x14ac:dyDescent="0.2">
      <c r="A5163" s="11"/>
      <c r="B5163"/>
      <c r="C5163"/>
      <c r="D5163" s="152"/>
      <c r="E5163" s="152"/>
      <c r="F5163"/>
      <c r="G5163" s="152"/>
      <c r="I5163" s="224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  <c r="Z5163"/>
      <c r="AA5163"/>
      <c r="AB5163"/>
      <c r="AC5163"/>
      <c r="AD5163"/>
      <c r="AE5163"/>
      <c r="AF5163"/>
      <c r="AG5163"/>
      <c r="AH5163"/>
      <c r="AI5163"/>
      <c r="AJ5163"/>
    </row>
    <row r="5164" spans="1:36" s="223" customFormat="1" x14ac:dyDescent="0.2">
      <c r="A5164" s="11"/>
      <c r="B5164"/>
      <c r="C5164"/>
      <c r="D5164" s="152"/>
      <c r="E5164" s="152"/>
      <c r="F5164"/>
      <c r="G5164" s="152"/>
      <c r="I5164" s="22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  <c r="Z5164"/>
      <c r="AA5164"/>
      <c r="AB5164"/>
      <c r="AC5164"/>
      <c r="AD5164"/>
      <c r="AE5164"/>
      <c r="AF5164"/>
      <c r="AG5164"/>
      <c r="AH5164"/>
      <c r="AI5164"/>
      <c r="AJ5164"/>
    </row>
    <row r="5165" spans="1:36" s="223" customFormat="1" x14ac:dyDescent="0.2">
      <c r="A5165" s="11"/>
      <c r="B5165"/>
      <c r="C5165"/>
      <c r="D5165" s="152"/>
      <c r="E5165" s="152"/>
      <c r="F5165"/>
      <c r="G5165" s="152"/>
      <c r="I5165" s="224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  <c r="Z5165"/>
      <c r="AA5165"/>
      <c r="AB5165"/>
      <c r="AC5165"/>
      <c r="AD5165"/>
      <c r="AE5165"/>
      <c r="AF5165"/>
      <c r="AG5165"/>
      <c r="AH5165"/>
      <c r="AI5165"/>
      <c r="AJ5165"/>
    </row>
    <row r="5166" spans="1:36" s="223" customFormat="1" x14ac:dyDescent="0.2">
      <c r="A5166" s="11"/>
      <c r="B5166"/>
      <c r="C5166"/>
      <c r="D5166" s="152"/>
      <c r="E5166" s="152"/>
      <c r="F5166"/>
      <c r="G5166" s="152"/>
      <c r="I5166" s="224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  <c r="Z5166"/>
      <c r="AA5166"/>
      <c r="AB5166"/>
      <c r="AC5166"/>
      <c r="AD5166"/>
      <c r="AE5166"/>
      <c r="AF5166"/>
      <c r="AG5166"/>
      <c r="AH5166"/>
      <c r="AI5166"/>
      <c r="AJ5166"/>
    </row>
    <row r="5167" spans="1:36" s="223" customFormat="1" x14ac:dyDescent="0.2">
      <c r="A5167" s="11"/>
      <c r="B5167"/>
      <c r="C5167"/>
      <c r="D5167" s="152"/>
      <c r="E5167" s="152"/>
      <c r="F5167"/>
      <c r="G5167" s="152"/>
      <c r="I5167" s="224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  <c r="Z5167"/>
      <c r="AA5167"/>
      <c r="AB5167"/>
      <c r="AC5167"/>
      <c r="AD5167"/>
      <c r="AE5167"/>
      <c r="AF5167"/>
      <c r="AG5167"/>
      <c r="AH5167"/>
      <c r="AI5167"/>
      <c r="AJ5167"/>
    </row>
    <row r="5168" spans="1:36" s="223" customFormat="1" x14ac:dyDescent="0.2">
      <c r="A5168" s="11"/>
      <c r="B5168"/>
      <c r="C5168"/>
      <c r="D5168" s="152"/>
      <c r="E5168" s="152"/>
      <c r="F5168"/>
      <c r="G5168" s="152"/>
      <c r="I5168" s="224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  <c r="Z5168"/>
      <c r="AA5168"/>
      <c r="AB5168"/>
      <c r="AC5168"/>
      <c r="AD5168"/>
      <c r="AE5168"/>
      <c r="AF5168"/>
      <c r="AG5168"/>
      <c r="AH5168"/>
      <c r="AI5168"/>
      <c r="AJ5168"/>
    </row>
    <row r="5169" spans="1:36" s="223" customFormat="1" x14ac:dyDescent="0.2">
      <c r="A5169" s="11"/>
      <c r="B5169"/>
      <c r="C5169"/>
      <c r="D5169" s="152"/>
      <c r="E5169" s="152"/>
      <c r="F5169"/>
      <c r="G5169" s="152"/>
      <c r="I5169" s="224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  <c r="Z5169"/>
      <c r="AA5169"/>
      <c r="AB5169"/>
      <c r="AC5169"/>
      <c r="AD5169"/>
      <c r="AE5169"/>
      <c r="AF5169"/>
      <c r="AG5169"/>
      <c r="AH5169"/>
      <c r="AI5169"/>
      <c r="AJ5169"/>
    </row>
    <row r="5170" spans="1:36" s="223" customFormat="1" x14ac:dyDescent="0.2">
      <c r="A5170" s="11"/>
      <c r="B5170"/>
      <c r="C5170"/>
      <c r="D5170" s="152"/>
      <c r="E5170" s="152"/>
      <c r="F5170"/>
      <c r="G5170" s="152"/>
      <c r="I5170" s="224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  <c r="Z5170"/>
      <c r="AA5170"/>
      <c r="AB5170"/>
      <c r="AC5170"/>
      <c r="AD5170"/>
      <c r="AE5170"/>
      <c r="AF5170"/>
      <c r="AG5170"/>
      <c r="AH5170"/>
      <c r="AI5170"/>
      <c r="AJ5170"/>
    </row>
    <row r="5171" spans="1:36" s="223" customFormat="1" x14ac:dyDescent="0.2">
      <c r="A5171" s="11"/>
      <c r="B5171"/>
      <c r="C5171"/>
      <c r="D5171" s="152"/>
      <c r="E5171" s="152"/>
      <c r="F5171"/>
      <c r="G5171" s="152"/>
      <c r="I5171" s="224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  <c r="Z5171"/>
      <c r="AA5171"/>
      <c r="AB5171"/>
      <c r="AC5171"/>
      <c r="AD5171"/>
      <c r="AE5171"/>
      <c r="AF5171"/>
      <c r="AG5171"/>
      <c r="AH5171"/>
      <c r="AI5171"/>
      <c r="AJ5171"/>
    </row>
    <row r="5172" spans="1:36" s="223" customFormat="1" x14ac:dyDescent="0.2">
      <c r="A5172" s="11"/>
      <c r="B5172"/>
      <c r="C5172"/>
      <c r="D5172" s="152"/>
      <c r="E5172" s="152"/>
      <c r="F5172"/>
      <c r="G5172" s="152"/>
      <c r="I5172" s="224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  <c r="Z5172"/>
      <c r="AA5172"/>
      <c r="AB5172"/>
      <c r="AC5172"/>
      <c r="AD5172"/>
      <c r="AE5172"/>
      <c r="AF5172"/>
      <c r="AG5172"/>
      <c r="AH5172"/>
      <c r="AI5172"/>
      <c r="AJ5172"/>
    </row>
    <row r="5173" spans="1:36" s="223" customFormat="1" x14ac:dyDescent="0.2">
      <c r="A5173" s="11"/>
      <c r="B5173"/>
      <c r="C5173"/>
      <c r="D5173" s="152"/>
      <c r="E5173" s="152"/>
      <c r="F5173"/>
      <c r="G5173" s="152"/>
      <c r="I5173" s="224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  <c r="Z5173"/>
      <c r="AA5173"/>
      <c r="AB5173"/>
      <c r="AC5173"/>
      <c r="AD5173"/>
      <c r="AE5173"/>
      <c r="AF5173"/>
      <c r="AG5173"/>
      <c r="AH5173"/>
      <c r="AI5173"/>
      <c r="AJ5173"/>
    </row>
    <row r="5174" spans="1:36" s="223" customFormat="1" x14ac:dyDescent="0.2">
      <c r="A5174" s="11"/>
      <c r="B5174"/>
      <c r="C5174"/>
      <c r="D5174" s="152"/>
      <c r="E5174" s="152"/>
      <c r="F5174"/>
      <c r="G5174" s="152"/>
      <c r="I5174" s="22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  <c r="Z5174"/>
      <c r="AA5174"/>
      <c r="AB5174"/>
      <c r="AC5174"/>
      <c r="AD5174"/>
      <c r="AE5174"/>
      <c r="AF5174"/>
      <c r="AG5174"/>
      <c r="AH5174"/>
      <c r="AI5174"/>
      <c r="AJ5174"/>
    </row>
    <row r="5175" spans="1:36" s="223" customFormat="1" x14ac:dyDescent="0.2">
      <c r="A5175" s="11"/>
      <c r="B5175"/>
      <c r="C5175"/>
      <c r="D5175" s="152"/>
      <c r="E5175" s="152"/>
      <c r="F5175"/>
      <c r="G5175" s="152"/>
      <c r="I5175" s="224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  <c r="Z5175"/>
      <c r="AA5175"/>
      <c r="AB5175"/>
      <c r="AC5175"/>
      <c r="AD5175"/>
      <c r="AE5175"/>
      <c r="AF5175"/>
      <c r="AG5175"/>
      <c r="AH5175"/>
      <c r="AI5175"/>
      <c r="AJ5175"/>
    </row>
    <row r="5176" spans="1:36" s="223" customFormat="1" x14ac:dyDescent="0.2">
      <c r="A5176" s="11"/>
      <c r="B5176"/>
      <c r="C5176"/>
      <c r="D5176" s="152"/>
      <c r="E5176" s="152"/>
      <c r="F5176"/>
      <c r="G5176" s="152"/>
      <c r="I5176" s="224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  <c r="Z5176"/>
      <c r="AA5176"/>
      <c r="AB5176"/>
      <c r="AC5176"/>
      <c r="AD5176"/>
      <c r="AE5176"/>
      <c r="AF5176"/>
      <c r="AG5176"/>
      <c r="AH5176"/>
      <c r="AI5176"/>
      <c r="AJ5176"/>
    </row>
    <row r="5177" spans="1:36" s="223" customFormat="1" x14ac:dyDescent="0.2">
      <c r="A5177" s="11"/>
      <c r="B5177"/>
      <c r="C5177"/>
      <c r="D5177" s="152"/>
      <c r="E5177" s="152"/>
      <c r="F5177"/>
      <c r="G5177" s="152"/>
      <c r="I5177" s="224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  <c r="Z5177"/>
      <c r="AA5177"/>
      <c r="AB5177"/>
      <c r="AC5177"/>
      <c r="AD5177"/>
      <c r="AE5177"/>
      <c r="AF5177"/>
      <c r="AG5177"/>
      <c r="AH5177"/>
      <c r="AI5177"/>
      <c r="AJ5177"/>
    </row>
    <row r="5178" spans="1:36" s="223" customFormat="1" x14ac:dyDescent="0.2">
      <c r="A5178" s="11"/>
      <c r="B5178"/>
      <c r="C5178"/>
      <c r="D5178" s="152"/>
      <c r="E5178" s="152"/>
      <c r="F5178"/>
      <c r="G5178" s="152"/>
      <c r="I5178" s="224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  <c r="Z5178"/>
      <c r="AA5178"/>
      <c r="AB5178"/>
      <c r="AC5178"/>
      <c r="AD5178"/>
      <c r="AE5178"/>
      <c r="AF5178"/>
      <c r="AG5178"/>
      <c r="AH5178"/>
      <c r="AI5178"/>
      <c r="AJ5178"/>
    </row>
    <row r="5179" spans="1:36" s="223" customFormat="1" x14ac:dyDescent="0.2">
      <c r="A5179" s="11"/>
      <c r="B5179"/>
      <c r="C5179"/>
      <c r="D5179" s="152"/>
      <c r="E5179" s="152"/>
      <c r="F5179"/>
      <c r="G5179" s="152"/>
      <c r="I5179" s="224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  <c r="Z5179"/>
      <c r="AA5179"/>
      <c r="AB5179"/>
      <c r="AC5179"/>
      <c r="AD5179"/>
      <c r="AE5179"/>
      <c r="AF5179"/>
      <c r="AG5179"/>
      <c r="AH5179"/>
      <c r="AI5179"/>
      <c r="AJ5179"/>
    </row>
    <row r="5180" spans="1:36" s="223" customFormat="1" x14ac:dyDescent="0.2">
      <c r="A5180" s="11"/>
      <c r="B5180"/>
      <c r="C5180"/>
      <c r="D5180" s="152"/>
      <c r="E5180" s="152"/>
      <c r="F5180"/>
      <c r="G5180" s="152"/>
      <c r="I5180" s="224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  <c r="Z5180"/>
      <c r="AA5180"/>
      <c r="AB5180"/>
      <c r="AC5180"/>
      <c r="AD5180"/>
      <c r="AE5180"/>
      <c r="AF5180"/>
      <c r="AG5180"/>
      <c r="AH5180"/>
      <c r="AI5180"/>
      <c r="AJ5180"/>
    </row>
    <row r="5181" spans="1:36" s="223" customFormat="1" x14ac:dyDescent="0.2">
      <c r="A5181" s="11"/>
      <c r="B5181"/>
      <c r="C5181"/>
      <c r="D5181" s="152"/>
      <c r="E5181" s="152"/>
      <c r="F5181"/>
      <c r="G5181" s="152"/>
      <c r="I5181" s="224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  <c r="Z5181"/>
      <c r="AA5181"/>
      <c r="AB5181"/>
      <c r="AC5181"/>
      <c r="AD5181"/>
      <c r="AE5181"/>
      <c r="AF5181"/>
      <c r="AG5181"/>
      <c r="AH5181"/>
      <c r="AI5181"/>
      <c r="AJ5181"/>
    </row>
    <row r="5182" spans="1:36" s="223" customFormat="1" x14ac:dyDescent="0.2">
      <c r="A5182" s="11"/>
      <c r="B5182"/>
      <c r="C5182"/>
      <c r="D5182" s="152"/>
      <c r="E5182" s="152"/>
      <c r="F5182"/>
      <c r="G5182" s="152"/>
      <c r="I5182" s="224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  <c r="Z5182"/>
      <c r="AA5182"/>
      <c r="AB5182"/>
      <c r="AC5182"/>
      <c r="AD5182"/>
      <c r="AE5182"/>
      <c r="AF5182"/>
      <c r="AG5182"/>
      <c r="AH5182"/>
      <c r="AI5182"/>
      <c r="AJ5182"/>
    </row>
    <row r="5183" spans="1:36" s="223" customFormat="1" x14ac:dyDescent="0.2">
      <c r="A5183" s="11"/>
      <c r="B5183"/>
      <c r="C5183"/>
      <c r="D5183" s="152"/>
      <c r="E5183" s="152"/>
      <c r="F5183"/>
      <c r="G5183" s="152"/>
      <c r="I5183" s="224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  <c r="Z5183"/>
      <c r="AA5183"/>
      <c r="AB5183"/>
      <c r="AC5183"/>
      <c r="AD5183"/>
      <c r="AE5183"/>
      <c r="AF5183"/>
      <c r="AG5183"/>
      <c r="AH5183"/>
      <c r="AI5183"/>
      <c r="AJ5183"/>
    </row>
    <row r="5184" spans="1:36" s="223" customFormat="1" x14ac:dyDescent="0.2">
      <c r="A5184" s="11"/>
      <c r="B5184"/>
      <c r="C5184"/>
      <c r="D5184" s="152"/>
      <c r="E5184" s="152"/>
      <c r="F5184"/>
      <c r="G5184" s="152"/>
      <c r="I5184" s="22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  <c r="Z5184"/>
      <c r="AA5184"/>
      <c r="AB5184"/>
      <c r="AC5184"/>
      <c r="AD5184"/>
      <c r="AE5184"/>
      <c r="AF5184"/>
      <c r="AG5184"/>
      <c r="AH5184"/>
      <c r="AI5184"/>
      <c r="AJ5184"/>
    </row>
    <row r="5185" spans="1:36" s="223" customFormat="1" x14ac:dyDescent="0.2">
      <c r="A5185" s="11"/>
      <c r="B5185"/>
      <c r="C5185"/>
      <c r="D5185" s="152"/>
      <c r="E5185" s="152"/>
      <c r="F5185"/>
      <c r="G5185" s="152"/>
      <c r="I5185" s="224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  <c r="Z5185"/>
      <c r="AA5185"/>
      <c r="AB5185"/>
      <c r="AC5185"/>
      <c r="AD5185"/>
      <c r="AE5185"/>
      <c r="AF5185"/>
      <c r="AG5185"/>
      <c r="AH5185"/>
      <c r="AI5185"/>
      <c r="AJ5185"/>
    </row>
    <row r="5186" spans="1:36" s="223" customFormat="1" x14ac:dyDescent="0.2">
      <c r="A5186" s="11"/>
      <c r="B5186"/>
      <c r="C5186"/>
      <c r="D5186" s="152"/>
      <c r="E5186" s="152"/>
      <c r="F5186"/>
      <c r="G5186" s="152"/>
      <c r="I5186" s="224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  <c r="Z5186"/>
      <c r="AA5186"/>
      <c r="AB5186"/>
      <c r="AC5186"/>
      <c r="AD5186"/>
      <c r="AE5186"/>
      <c r="AF5186"/>
      <c r="AG5186"/>
      <c r="AH5186"/>
      <c r="AI5186"/>
      <c r="AJ5186"/>
    </row>
    <row r="5187" spans="1:36" s="223" customFormat="1" x14ac:dyDescent="0.2">
      <c r="A5187" s="11"/>
      <c r="B5187"/>
      <c r="C5187"/>
      <c r="D5187" s="152"/>
      <c r="E5187" s="152"/>
      <c r="F5187"/>
      <c r="G5187" s="152"/>
      <c r="I5187" s="224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  <c r="Z5187"/>
      <c r="AA5187"/>
      <c r="AB5187"/>
      <c r="AC5187"/>
      <c r="AD5187"/>
      <c r="AE5187"/>
      <c r="AF5187"/>
      <c r="AG5187"/>
      <c r="AH5187"/>
      <c r="AI5187"/>
      <c r="AJ5187"/>
    </row>
    <row r="5188" spans="1:36" s="223" customFormat="1" x14ac:dyDescent="0.2">
      <c r="A5188" s="11"/>
      <c r="B5188"/>
      <c r="C5188"/>
      <c r="D5188" s="152"/>
      <c r="E5188" s="152"/>
      <c r="F5188"/>
      <c r="G5188" s="152"/>
      <c r="I5188" s="224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  <c r="Z5188"/>
      <c r="AA5188"/>
      <c r="AB5188"/>
      <c r="AC5188"/>
      <c r="AD5188"/>
      <c r="AE5188"/>
      <c r="AF5188"/>
      <c r="AG5188"/>
      <c r="AH5188"/>
      <c r="AI5188"/>
      <c r="AJ5188"/>
    </row>
    <row r="5189" spans="1:36" s="223" customFormat="1" x14ac:dyDescent="0.2">
      <c r="A5189" s="11"/>
      <c r="B5189"/>
      <c r="C5189"/>
      <c r="D5189" s="152"/>
      <c r="E5189" s="152"/>
      <c r="F5189"/>
      <c r="G5189" s="152"/>
      <c r="I5189" s="224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  <c r="Z5189"/>
      <c r="AA5189"/>
      <c r="AB5189"/>
      <c r="AC5189"/>
      <c r="AD5189"/>
      <c r="AE5189"/>
      <c r="AF5189"/>
      <c r="AG5189"/>
      <c r="AH5189"/>
      <c r="AI5189"/>
      <c r="AJ5189"/>
    </row>
    <row r="5190" spans="1:36" s="223" customFormat="1" x14ac:dyDescent="0.2">
      <c r="A5190" s="11"/>
      <c r="B5190"/>
      <c r="C5190"/>
      <c r="D5190" s="152"/>
      <c r="E5190" s="152"/>
      <c r="F5190"/>
      <c r="G5190" s="152"/>
      <c r="I5190" s="224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  <c r="Z5190"/>
      <c r="AA5190"/>
      <c r="AB5190"/>
      <c r="AC5190"/>
      <c r="AD5190"/>
      <c r="AE5190"/>
      <c r="AF5190"/>
      <c r="AG5190"/>
      <c r="AH5190"/>
      <c r="AI5190"/>
      <c r="AJ5190"/>
    </row>
    <row r="5191" spans="1:36" s="223" customFormat="1" x14ac:dyDescent="0.2">
      <c r="A5191" s="11"/>
      <c r="B5191"/>
      <c r="C5191"/>
      <c r="D5191" s="152"/>
      <c r="E5191" s="152"/>
      <c r="F5191"/>
      <c r="G5191" s="152"/>
      <c r="I5191" s="224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  <c r="Z5191"/>
      <c r="AA5191"/>
      <c r="AB5191"/>
      <c r="AC5191"/>
      <c r="AD5191"/>
      <c r="AE5191"/>
      <c r="AF5191"/>
      <c r="AG5191"/>
      <c r="AH5191"/>
      <c r="AI5191"/>
      <c r="AJ5191"/>
    </row>
    <row r="5192" spans="1:36" s="223" customFormat="1" x14ac:dyDescent="0.2">
      <c r="A5192" s="11"/>
      <c r="B5192"/>
      <c r="C5192"/>
      <c r="D5192" s="152"/>
      <c r="E5192" s="152"/>
      <c r="F5192"/>
      <c r="G5192" s="152"/>
      <c r="I5192" s="224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  <c r="Z5192"/>
      <c r="AA5192"/>
      <c r="AB5192"/>
      <c r="AC5192"/>
      <c r="AD5192"/>
      <c r="AE5192"/>
      <c r="AF5192"/>
      <c r="AG5192"/>
      <c r="AH5192"/>
      <c r="AI5192"/>
      <c r="AJ5192"/>
    </row>
    <row r="5193" spans="1:36" s="223" customFormat="1" x14ac:dyDescent="0.2">
      <c r="A5193" s="11"/>
      <c r="B5193"/>
      <c r="C5193"/>
      <c r="D5193" s="152"/>
      <c r="E5193" s="152"/>
      <c r="F5193"/>
      <c r="G5193" s="152"/>
      <c r="I5193" s="224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  <c r="Z5193"/>
      <c r="AA5193"/>
      <c r="AB5193"/>
      <c r="AC5193"/>
      <c r="AD5193"/>
      <c r="AE5193"/>
      <c r="AF5193"/>
      <c r="AG5193"/>
      <c r="AH5193"/>
      <c r="AI5193"/>
      <c r="AJ5193"/>
    </row>
    <row r="5194" spans="1:36" s="223" customFormat="1" x14ac:dyDescent="0.2">
      <c r="A5194" s="11"/>
      <c r="B5194"/>
      <c r="C5194"/>
      <c r="D5194" s="152"/>
      <c r="E5194" s="152"/>
      <c r="F5194"/>
      <c r="G5194" s="152"/>
      <c r="I5194" s="22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  <c r="Z5194"/>
      <c r="AA5194"/>
      <c r="AB5194"/>
      <c r="AC5194"/>
      <c r="AD5194"/>
      <c r="AE5194"/>
      <c r="AF5194"/>
      <c r="AG5194"/>
      <c r="AH5194"/>
      <c r="AI5194"/>
      <c r="AJ5194"/>
    </row>
    <row r="5195" spans="1:36" s="223" customFormat="1" x14ac:dyDescent="0.2">
      <c r="A5195" s="11"/>
      <c r="B5195"/>
      <c r="C5195"/>
      <c r="D5195" s="152"/>
      <c r="E5195" s="152"/>
      <c r="F5195"/>
      <c r="G5195" s="152"/>
      <c r="I5195" s="224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  <c r="Z5195"/>
      <c r="AA5195"/>
      <c r="AB5195"/>
      <c r="AC5195"/>
      <c r="AD5195"/>
      <c r="AE5195"/>
      <c r="AF5195"/>
      <c r="AG5195"/>
      <c r="AH5195"/>
      <c r="AI5195"/>
      <c r="AJ5195"/>
    </row>
    <row r="5196" spans="1:36" s="223" customFormat="1" x14ac:dyDescent="0.2">
      <c r="A5196" s="11"/>
      <c r="B5196"/>
      <c r="C5196"/>
      <c r="D5196" s="152"/>
      <c r="E5196" s="152"/>
      <c r="F5196"/>
      <c r="G5196" s="152"/>
      <c r="I5196" s="224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  <c r="Z5196"/>
      <c r="AA5196"/>
      <c r="AB5196"/>
      <c r="AC5196"/>
      <c r="AD5196"/>
      <c r="AE5196"/>
      <c r="AF5196"/>
      <c r="AG5196"/>
      <c r="AH5196"/>
      <c r="AI5196"/>
      <c r="AJ5196"/>
    </row>
    <row r="5197" spans="1:36" s="223" customFormat="1" x14ac:dyDescent="0.2">
      <c r="A5197" s="11"/>
      <c r="B5197"/>
      <c r="C5197"/>
      <c r="D5197" s="152"/>
      <c r="E5197" s="152"/>
      <c r="F5197"/>
      <c r="G5197" s="152"/>
      <c r="I5197" s="224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  <c r="Z5197"/>
      <c r="AA5197"/>
      <c r="AB5197"/>
      <c r="AC5197"/>
      <c r="AD5197"/>
      <c r="AE5197"/>
      <c r="AF5197"/>
      <c r="AG5197"/>
      <c r="AH5197"/>
      <c r="AI5197"/>
      <c r="AJ5197"/>
    </row>
    <row r="5198" spans="1:36" s="223" customFormat="1" x14ac:dyDescent="0.2">
      <c r="A5198" s="11"/>
      <c r="B5198"/>
      <c r="C5198"/>
      <c r="D5198" s="152"/>
      <c r="E5198" s="152"/>
      <c r="F5198"/>
      <c r="G5198" s="152"/>
      <c r="I5198" s="224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  <c r="Z5198"/>
      <c r="AA5198"/>
      <c r="AB5198"/>
      <c r="AC5198"/>
      <c r="AD5198"/>
      <c r="AE5198"/>
      <c r="AF5198"/>
      <c r="AG5198"/>
      <c r="AH5198"/>
      <c r="AI5198"/>
      <c r="AJ5198"/>
    </row>
    <row r="5199" spans="1:36" s="223" customFormat="1" x14ac:dyDescent="0.2">
      <c r="A5199" s="11"/>
      <c r="B5199"/>
      <c r="C5199"/>
      <c r="D5199" s="152"/>
      <c r="E5199" s="152"/>
      <c r="F5199"/>
      <c r="G5199" s="152"/>
      <c r="I5199" s="224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  <c r="Z5199"/>
      <c r="AA5199"/>
      <c r="AB5199"/>
      <c r="AC5199"/>
      <c r="AD5199"/>
      <c r="AE5199"/>
      <c r="AF5199"/>
      <c r="AG5199"/>
      <c r="AH5199"/>
      <c r="AI5199"/>
      <c r="AJ5199"/>
    </row>
    <row r="5200" spans="1:36" s="223" customFormat="1" x14ac:dyDescent="0.2">
      <c r="A5200" s="11"/>
      <c r="B5200"/>
      <c r="C5200"/>
      <c r="D5200" s="152"/>
      <c r="E5200" s="152"/>
      <c r="F5200"/>
      <c r="G5200" s="152"/>
      <c r="I5200" s="224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  <c r="Z5200"/>
      <c r="AA5200"/>
      <c r="AB5200"/>
      <c r="AC5200"/>
      <c r="AD5200"/>
      <c r="AE5200"/>
      <c r="AF5200"/>
      <c r="AG5200"/>
      <c r="AH5200"/>
      <c r="AI5200"/>
      <c r="AJ5200"/>
    </row>
    <row r="5201" spans="1:36" s="223" customFormat="1" x14ac:dyDescent="0.2">
      <c r="A5201" s="11"/>
      <c r="B5201"/>
      <c r="C5201"/>
      <c r="D5201" s="152"/>
      <c r="E5201" s="152"/>
      <c r="F5201"/>
      <c r="G5201" s="152"/>
      <c r="I5201" s="224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  <c r="Z5201"/>
      <c r="AA5201"/>
      <c r="AB5201"/>
      <c r="AC5201"/>
      <c r="AD5201"/>
      <c r="AE5201"/>
      <c r="AF5201"/>
      <c r="AG5201"/>
      <c r="AH5201"/>
      <c r="AI5201"/>
      <c r="AJ5201"/>
    </row>
    <row r="5202" spans="1:36" s="223" customFormat="1" x14ac:dyDescent="0.2">
      <c r="A5202" s="11"/>
      <c r="B5202"/>
      <c r="C5202"/>
      <c r="D5202" s="152"/>
      <c r="E5202" s="152"/>
      <c r="F5202"/>
      <c r="G5202" s="152"/>
      <c r="I5202" s="224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  <c r="Z5202"/>
      <c r="AA5202"/>
      <c r="AB5202"/>
      <c r="AC5202"/>
      <c r="AD5202"/>
      <c r="AE5202"/>
      <c r="AF5202"/>
      <c r="AG5202"/>
      <c r="AH5202"/>
      <c r="AI5202"/>
      <c r="AJ5202"/>
    </row>
    <row r="5203" spans="1:36" s="223" customFormat="1" x14ac:dyDescent="0.2">
      <c r="A5203" s="11"/>
      <c r="B5203"/>
      <c r="C5203"/>
      <c r="D5203" s="152"/>
      <c r="E5203" s="152"/>
      <c r="F5203"/>
      <c r="G5203" s="152"/>
      <c r="I5203" s="224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  <c r="Z5203"/>
      <c r="AA5203"/>
      <c r="AB5203"/>
      <c r="AC5203"/>
      <c r="AD5203"/>
      <c r="AE5203"/>
      <c r="AF5203"/>
      <c r="AG5203"/>
      <c r="AH5203"/>
      <c r="AI5203"/>
      <c r="AJ5203"/>
    </row>
    <row r="5204" spans="1:36" s="223" customFormat="1" x14ac:dyDescent="0.2">
      <c r="A5204" s="11"/>
      <c r="B5204"/>
      <c r="C5204"/>
      <c r="D5204" s="152"/>
      <c r="E5204" s="152"/>
      <c r="F5204"/>
      <c r="G5204" s="152"/>
      <c r="I5204" s="22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  <c r="Z5204"/>
      <c r="AA5204"/>
      <c r="AB5204"/>
      <c r="AC5204"/>
      <c r="AD5204"/>
      <c r="AE5204"/>
      <c r="AF5204"/>
      <c r="AG5204"/>
      <c r="AH5204"/>
      <c r="AI5204"/>
      <c r="AJ5204"/>
    </row>
    <row r="5205" spans="1:36" s="223" customFormat="1" x14ac:dyDescent="0.2">
      <c r="A5205" s="11"/>
      <c r="B5205"/>
      <c r="C5205"/>
      <c r="D5205" s="152"/>
      <c r="E5205" s="152"/>
      <c r="F5205"/>
      <c r="G5205" s="152"/>
      <c r="I5205" s="224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  <c r="Z5205"/>
      <c r="AA5205"/>
      <c r="AB5205"/>
      <c r="AC5205"/>
      <c r="AD5205"/>
      <c r="AE5205"/>
      <c r="AF5205"/>
      <c r="AG5205"/>
      <c r="AH5205"/>
      <c r="AI5205"/>
      <c r="AJ5205"/>
    </row>
    <row r="5206" spans="1:36" s="223" customFormat="1" x14ac:dyDescent="0.2">
      <c r="A5206" s="11"/>
      <c r="B5206"/>
      <c r="C5206"/>
      <c r="D5206" s="152"/>
      <c r="E5206" s="152"/>
      <c r="F5206"/>
      <c r="G5206" s="152"/>
      <c r="I5206" s="224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  <c r="Z5206"/>
      <c r="AA5206"/>
      <c r="AB5206"/>
      <c r="AC5206"/>
      <c r="AD5206"/>
      <c r="AE5206"/>
      <c r="AF5206"/>
      <c r="AG5206"/>
      <c r="AH5206"/>
      <c r="AI5206"/>
      <c r="AJ5206"/>
    </row>
    <row r="5207" spans="1:36" s="223" customFormat="1" x14ac:dyDescent="0.2">
      <c r="A5207" s="11"/>
      <c r="B5207"/>
      <c r="C5207"/>
      <c r="D5207" s="152"/>
      <c r="E5207" s="152"/>
      <c r="F5207"/>
      <c r="G5207" s="152"/>
      <c r="I5207" s="224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  <c r="Z5207"/>
      <c r="AA5207"/>
      <c r="AB5207"/>
      <c r="AC5207"/>
      <c r="AD5207"/>
      <c r="AE5207"/>
      <c r="AF5207"/>
      <c r="AG5207"/>
      <c r="AH5207"/>
      <c r="AI5207"/>
      <c r="AJ5207"/>
    </row>
    <row r="5208" spans="1:36" s="223" customFormat="1" x14ac:dyDescent="0.2">
      <c r="A5208" s="11"/>
      <c r="B5208"/>
      <c r="C5208"/>
      <c r="D5208" s="152"/>
      <c r="E5208" s="152"/>
      <c r="F5208"/>
      <c r="G5208" s="152"/>
      <c r="I5208" s="224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  <c r="Z5208"/>
      <c r="AA5208"/>
      <c r="AB5208"/>
      <c r="AC5208"/>
      <c r="AD5208"/>
      <c r="AE5208"/>
      <c r="AF5208"/>
      <c r="AG5208"/>
      <c r="AH5208"/>
      <c r="AI5208"/>
      <c r="AJ5208"/>
    </row>
    <row r="5209" spans="1:36" s="223" customFormat="1" x14ac:dyDescent="0.2">
      <c r="A5209" s="11"/>
      <c r="B5209"/>
      <c r="C5209"/>
      <c r="D5209" s="152"/>
      <c r="E5209" s="152"/>
      <c r="F5209"/>
      <c r="G5209" s="152"/>
      <c r="I5209" s="224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  <c r="Z5209"/>
      <c r="AA5209"/>
      <c r="AB5209"/>
      <c r="AC5209"/>
      <c r="AD5209"/>
      <c r="AE5209"/>
      <c r="AF5209"/>
      <c r="AG5209"/>
      <c r="AH5209"/>
      <c r="AI5209"/>
      <c r="AJ5209"/>
    </row>
    <row r="5210" spans="1:36" s="223" customFormat="1" x14ac:dyDescent="0.2">
      <c r="A5210" s="11"/>
      <c r="B5210"/>
      <c r="C5210"/>
      <c r="D5210" s="152"/>
      <c r="E5210" s="152"/>
      <c r="F5210"/>
      <c r="G5210" s="152"/>
      <c r="I5210" s="224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  <c r="Z5210"/>
      <c r="AA5210"/>
      <c r="AB5210"/>
      <c r="AC5210"/>
      <c r="AD5210"/>
      <c r="AE5210"/>
      <c r="AF5210"/>
      <c r="AG5210"/>
      <c r="AH5210"/>
      <c r="AI5210"/>
      <c r="AJ5210"/>
    </row>
    <row r="5211" spans="1:36" s="223" customFormat="1" x14ac:dyDescent="0.2">
      <c r="A5211" s="11"/>
      <c r="B5211"/>
      <c r="C5211"/>
      <c r="D5211" s="152"/>
      <c r="E5211" s="152"/>
      <c r="F5211"/>
      <c r="G5211" s="152"/>
      <c r="I5211" s="224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  <c r="Z5211"/>
      <c r="AA5211"/>
      <c r="AB5211"/>
      <c r="AC5211"/>
      <c r="AD5211"/>
      <c r="AE5211"/>
      <c r="AF5211"/>
      <c r="AG5211"/>
      <c r="AH5211"/>
      <c r="AI5211"/>
      <c r="AJ5211"/>
    </row>
    <row r="5212" spans="1:36" s="223" customFormat="1" x14ac:dyDescent="0.2">
      <c r="A5212" s="11"/>
      <c r="B5212"/>
      <c r="C5212"/>
      <c r="D5212" s="152"/>
      <c r="E5212" s="152"/>
      <c r="F5212"/>
      <c r="G5212" s="152"/>
      <c r="I5212" s="224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  <c r="Z5212"/>
      <c r="AA5212"/>
      <c r="AB5212"/>
      <c r="AC5212"/>
      <c r="AD5212"/>
      <c r="AE5212"/>
      <c r="AF5212"/>
      <c r="AG5212"/>
      <c r="AH5212"/>
      <c r="AI5212"/>
      <c r="AJ5212"/>
    </row>
    <row r="5213" spans="1:36" s="223" customFormat="1" x14ac:dyDescent="0.2">
      <c r="A5213" s="11"/>
      <c r="B5213"/>
      <c r="C5213"/>
      <c r="D5213" s="152"/>
      <c r="E5213" s="152"/>
      <c r="F5213"/>
      <c r="G5213" s="152"/>
      <c r="I5213" s="224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  <c r="Z5213"/>
      <c r="AA5213"/>
      <c r="AB5213"/>
      <c r="AC5213"/>
      <c r="AD5213"/>
      <c r="AE5213"/>
      <c r="AF5213"/>
      <c r="AG5213"/>
      <c r="AH5213"/>
      <c r="AI5213"/>
      <c r="AJ5213"/>
    </row>
    <row r="5214" spans="1:36" s="223" customFormat="1" x14ac:dyDescent="0.2">
      <c r="A5214" s="11"/>
      <c r="B5214"/>
      <c r="C5214"/>
      <c r="D5214" s="152"/>
      <c r="E5214" s="152"/>
      <c r="F5214"/>
      <c r="G5214" s="152"/>
      <c r="I5214" s="22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  <c r="Z5214"/>
      <c r="AA5214"/>
      <c r="AB5214"/>
      <c r="AC5214"/>
      <c r="AD5214"/>
      <c r="AE5214"/>
      <c r="AF5214"/>
      <c r="AG5214"/>
      <c r="AH5214"/>
      <c r="AI5214"/>
      <c r="AJ5214"/>
    </row>
    <row r="5215" spans="1:36" s="223" customFormat="1" x14ac:dyDescent="0.2">
      <c r="A5215" s="11"/>
      <c r="B5215"/>
      <c r="C5215"/>
      <c r="D5215" s="152"/>
      <c r="E5215" s="152"/>
      <c r="F5215"/>
      <c r="G5215" s="152"/>
      <c r="I5215" s="224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  <c r="Z5215"/>
      <c r="AA5215"/>
      <c r="AB5215"/>
      <c r="AC5215"/>
      <c r="AD5215"/>
      <c r="AE5215"/>
      <c r="AF5215"/>
      <c r="AG5215"/>
      <c r="AH5215"/>
      <c r="AI5215"/>
      <c r="AJ5215"/>
    </row>
    <row r="5216" spans="1:36" s="223" customFormat="1" x14ac:dyDescent="0.2">
      <c r="A5216" s="11"/>
      <c r="B5216"/>
      <c r="C5216"/>
      <c r="D5216" s="152"/>
      <c r="E5216" s="152"/>
      <c r="F5216"/>
      <c r="G5216" s="152"/>
      <c r="I5216" s="224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  <c r="Z5216"/>
      <c r="AA5216"/>
      <c r="AB5216"/>
      <c r="AC5216"/>
      <c r="AD5216"/>
      <c r="AE5216"/>
      <c r="AF5216"/>
      <c r="AG5216"/>
      <c r="AH5216"/>
      <c r="AI5216"/>
      <c r="AJ5216"/>
    </row>
    <row r="5217" spans="1:36" s="223" customFormat="1" x14ac:dyDescent="0.2">
      <c r="A5217" s="11"/>
      <c r="B5217"/>
      <c r="C5217"/>
      <c r="D5217" s="152"/>
      <c r="E5217" s="152"/>
      <c r="F5217"/>
      <c r="G5217" s="152"/>
      <c r="I5217" s="224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  <c r="Z5217"/>
      <c r="AA5217"/>
      <c r="AB5217"/>
      <c r="AC5217"/>
      <c r="AD5217"/>
      <c r="AE5217"/>
      <c r="AF5217"/>
      <c r="AG5217"/>
      <c r="AH5217"/>
      <c r="AI5217"/>
      <c r="AJ5217"/>
    </row>
    <row r="5218" spans="1:36" s="223" customFormat="1" x14ac:dyDescent="0.2">
      <c r="A5218" s="11"/>
      <c r="B5218"/>
      <c r="C5218"/>
      <c r="D5218" s="152"/>
      <c r="E5218" s="152"/>
      <c r="F5218"/>
      <c r="G5218" s="152"/>
      <c r="I5218" s="224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  <c r="Z5218"/>
      <c r="AA5218"/>
      <c r="AB5218"/>
      <c r="AC5218"/>
      <c r="AD5218"/>
      <c r="AE5218"/>
      <c r="AF5218"/>
      <c r="AG5218"/>
      <c r="AH5218"/>
      <c r="AI5218"/>
      <c r="AJ5218"/>
    </row>
    <row r="5219" spans="1:36" s="223" customFormat="1" x14ac:dyDescent="0.2">
      <c r="A5219" s="11"/>
      <c r="B5219"/>
      <c r="C5219"/>
      <c r="D5219" s="152"/>
      <c r="E5219" s="152"/>
      <c r="F5219"/>
      <c r="G5219" s="152"/>
      <c r="I5219" s="224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  <c r="Z5219"/>
      <c r="AA5219"/>
      <c r="AB5219"/>
      <c r="AC5219"/>
      <c r="AD5219"/>
      <c r="AE5219"/>
      <c r="AF5219"/>
      <c r="AG5219"/>
      <c r="AH5219"/>
      <c r="AI5219"/>
      <c r="AJ5219"/>
    </row>
    <row r="5220" spans="1:36" s="223" customFormat="1" x14ac:dyDescent="0.2">
      <c r="A5220" s="11"/>
      <c r="B5220"/>
      <c r="C5220"/>
      <c r="D5220" s="152"/>
      <c r="E5220" s="152"/>
      <c r="F5220"/>
      <c r="G5220" s="152"/>
      <c r="I5220" s="224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  <c r="Z5220"/>
      <c r="AA5220"/>
      <c r="AB5220"/>
      <c r="AC5220"/>
      <c r="AD5220"/>
      <c r="AE5220"/>
      <c r="AF5220"/>
      <c r="AG5220"/>
      <c r="AH5220"/>
      <c r="AI5220"/>
      <c r="AJ5220"/>
    </row>
    <row r="5221" spans="1:36" s="223" customFormat="1" x14ac:dyDescent="0.2">
      <c r="A5221" s="11"/>
      <c r="B5221"/>
      <c r="C5221"/>
      <c r="D5221" s="152"/>
      <c r="E5221" s="152"/>
      <c r="F5221"/>
      <c r="G5221" s="152"/>
      <c r="I5221" s="224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  <c r="Z5221"/>
      <c r="AA5221"/>
      <c r="AB5221"/>
      <c r="AC5221"/>
      <c r="AD5221"/>
      <c r="AE5221"/>
      <c r="AF5221"/>
      <c r="AG5221"/>
      <c r="AH5221"/>
      <c r="AI5221"/>
      <c r="AJ5221"/>
    </row>
    <row r="5222" spans="1:36" s="223" customFormat="1" x14ac:dyDescent="0.2">
      <c r="A5222" s="11"/>
      <c r="B5222"/>
      <c r="C5222"/>
      <c r="D5222" s="152"/>
      <c r="E5222" s="152"/>
      <c r="F5222"/>
      <c r="G5222" s="152"/>
      <c r="I5222" s="224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  <c r="Z5222"/>
      <c r="AA5222"/>
      <c r="AB5222"/>
      <c r="AC5222"/>
      <c r="AD5222"/>
      <c r="AE5222"/>
      <c r="AF5222"/>
      <c r="AG5222"/>
      <c r="AH5222"/>
      <c r="AI5222"/>
      <c r="AJ5222"/>
    </row>
    <row r="5223" spans="1:36" s="223" customFormat="1" x14ac:dyDescent="0.2">
      <c r="A5223" s="11"/>
      <c r="B5223"/>
      <c r="C5223"/>
      <c r="D5223" s="152"/>
      <c r="E5223" s="152"/>
      <c r="F5223"/>
      <c r="G5223" s="152"/>
      <c r="I5223" s="224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  <c r="Z5223"/>
      <c r="AA5223"/>
      <c r="AB5223"/>
      <c r="AC5223"/>
      <c r="AD5223"/>
      <c r="AE5223"/>
      <c r="AF5223"/>
      <c r="AG5223"/>
      <c r="AH5223"/>
      <c r="AI5223"/>
      <c r="AJ5223"/>
    </row>
    <row r="5224" spans="1:36" s="223" customFormat="1" x14ac:dyDescent="0.2">
      <c r="A5224" s="11"/>
      <c r="B5224"/>
      <c r="C5224"/>
      <c r="D5224" s="152"/>
      <c r="E5224" s="152"/>
      <c r="F5224"/>
      <c r="G5224" s="152"/>
      <c r="I5224" s="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  <c r="Z5224"/>
      <c r="AA5224"/>
      <c r="AB5224"/>
      <c r="AC5224"/>
      <c r="AD5224"/>
      <c r="AE5224"/>
      <c r="AF5224"/>
      <c r="AG5224"/>
      <c r="AH5224"/>
      <c r="AI5224"/>
      <c r="AJ5224"/>
    </row>
    <row r="5225" spans="1:36" s="223" customFormat="1" x14ac:dyDescent="0.2">
      <c r="A5225" s="11"/>
      <c r="B5225"/>
      <c r="C5225"/>
      <c r="D5225" s="152"/>
      <c r="E5225" s="152"/>
      <c r="F5225"/>
      <c r="G5225" s="152"/>
      <c r="I5225" s="224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  <c r="Z5225"/>
      <c r="AA5225"/>
      <c r="AB5225"/>
      <c r="AC5225"/>
      <c r="AD5225"/>
      <c r="AE5225"/>
      <c r="AF5225"/>
      <c r="AG5225"/>
      <c r="AH5225"/>
      <c r="AI5225"/>
      <c r="AJ5225"/>
    </row>
    <row r="5226" spans="1:36" s="223" customFormat="1" x14ac:dyDescent="0.2">
      <c r="A5226" s="11"/>
      <c r="B5226"/>
      <c r="C5226"/>
      <c r="D5226" s="152"/>
      <c r="E5226" s="152"/>
      <c r="F5226"/>
      <c r="G5226" s="152"/>
      <c r="I5226" s="224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  <c r="Z5226"/>
      <c r="AA5226"/>
      <c r="AB5226"/>
      <c r="AC5226"/>
      <c r="AD5226"/>
      <c r="AE5226"/>
      <c r="AF5226"/>
      <c r="AG5226"/>
      <c r="AH5226"/>
      <c r="AI5226"/>
      <c r="AJ5226"/>
    </row>
    <row r="5227" spans="1:36" s="223" customFormat="1" x14ac:dyDescent="0.2">
      <c r="A5227" s="11"/>
      <c r="B5227"/>
      <c r="C5227"/>
      <c r="D5227" s="152"/>
      <c r="E5227" s="152"/>
      <c r="F5227"/>
      <c r="G5227" s="152"/>
      <c r="I5227" s="224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  <c r="Z5227"/>
      <c r="AA5227"/>
      <c r="AB5227"/>
      <c r="AC5227"/>
      <c r="AD5227"/>
      <c r="AE5227"/>
      <c r="AF5227"/>
      <c r="AG5227"/>
      <c r="AH5227"/>
      <c r="AI5227"/>
      <c r="AJ5227"/>
    </row>
    <row r="5228" spans="1:36" s="223" customFormat="1" x14ac:dyDescent="0.2">
      <c r="A5228" s="11"/>
      <c r="B5228"/>
      <c r="C5228"/>
      <c r="D5228" s="152"/>
      <c r="E5228" s="152"/>
      <c r="F5228"/>
      <c r="G5228" s="152"/>
      <c r="I5228" s="224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  <c r="Z5228"/>
      <c r="AA5228"/>
      <c r="AB5228"/>
      <c r="AC5228"/>
      <c r="AD5228"/>
      <c r="AE5228"/>
      <c r="AF5228"/>
      <c r="AG5228"/>
      <c r="AH5228"/>
      <c r="AI5228"/>
      <c r="AJ5228"/>
    </row>
    <row r="5229" spans="1:36" s="223" customFormat="1" x14ac:dyDescent="0.2">
      <c r="A5229" s="11"/>
      <c r="B5229"/>
      <c r="C5229"/>
      <c r="D5229" s="152"/>
      <c r="E5229" s="152"/>
      <c r="F5229"/>
      <c r="G5229" s="152"/>
      <c r="I5229" s="224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  <c r="Z5229"/>
      <c r="AA5229"/>
      <c r="AB5229"/>
      <c r="AC5229"/>
      <c r="AD5229"/>
      <c r="AE5229"/>
      <c r="AF5229"/>
      <c r="AG5229"/>
      <c r="AH5229"/>
      <c r="AI5229"/>
      <c r="AJ5229"/>
    </row>
    <row r="5230" spans="1:36" s="223" customFormat="1" x14ac:dyDescent="0.2">
      <c r="A5230" s="11"/>
      <c r="B5230"/>
      <c r="C5230"/>
      <c r="D5230" s="152"/>
      <c r="E5230" s="152"/>
      <c r="F5230"/>
      <c r="G5230" s="152"/>
      <c r="I5230" s="224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  <c r="Z5230"/>
      <c r="AA5230"/>
      <c r="AB5230"/>
      <c r="AC5230"/>
      <c r="AD5230"/>
      <c r="AE5230"/>
      <c r="AF5230"/>
      <c r="AG5230"/>
      <c r="AH5230"/>
      <c r="AI5230"/>
      <c r="AJ5230"/>
    </row>
    <row r="5231" spans="1:36" s="223" customFormat="1" x14ac:dyDescent="0.2">
      <c r="A5231" s="11"/>
      <c r="B5231"/>
      <c r="C5231"/>
      <c r="D5231" s="152"/>
      <c r="E5231" s="152"/>
      <c r="F5231"/>
      <c r="G5231" s="152"/>
      <c r="I5231" s="224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  <c r="Z5231"/>
      <c r="AA5231"/>
      <c r="AB5231"/>
      <c r="AC5231"/>
      <c r="AD5231"/>
      <c r="AE5231"/>
      <c r="AF5231"/>
      <c r="AG5231"/>
      <c r="AH5231"/>
      <c r="AI5231"/>
      <c r="AJ5231"/>
    </row>
    <row r="5232" spans="1:36" s="223" customFormat="1" x14ac:dyDescent="0.2">
      <c r="A5232" s="11"/>
      <c r="B5232"/>
      <c r="C5232"/>
      <c r="D5232" s="152"/>
      <c r="E5232" s="152"/>
      <c r="F5232"/>
      <c r="G5232" s="152"/>
      <c r="I5232" s="224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  <c r="Z5232"/>
      <c r="AA5232"/>
      <c r="AB5232"/>
      <c r="AC5232"/>
      <c r="AD5232"/>
      <c r="AE5232"/>
      <c r="AF5232"/>
      <c r="AG5232"/>
      <c r="AH5232"/>
      <c r="AI5232"/>
      <c r="AJ5232"/>
    </row>
    <row r="5233" spans="1:36" s="223" customFormat="1" x14ac:dyDescent="0.2">
      <c r="A5233" s="11"/>
      <c r="B5233"/>
      <c r="C5233"/>
      <c r="D5233" s="152"/>
      <c r="E5233" s="152"/>
      <c r="F5233"/>
      <c r="G5233" s="152"/>
      <c r="I5233" s="224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  <c r="Z5233"/>
      <c r="AA5233"/>
      <c r="AB5233"/>
      <c r="AC5233"/>
      <c r="AD5233"/>
      <c r="AE5233"/>
      <c r="AF5233"/>
      <c r="AG5233"/>
      <c r="AH5233"/>
      <c r="AI5233"/>
      <c r="AJ5233"/>
    </row>
    <row r="5234" spans="1:36" s="223" customFormat="1" x14ac:dyDescent="0.2">
      <c r="A5234" s="11"/>
      <c r="B5234"/>
      <c r="C5234"/>
      <c r="D5234" s="152"/>
      <c r="E5234" s="152"/>
      <c r="F5234"/>
      <c r="G5234" s="152"/>
      <c r="I5234" s="22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  <c r="Z5234"/>
      <c r="AA5234"/>
      <c r="AB5234"/>
      <c r="AC5234"/>
      <c r="AD5234"/>
      <c r="AE5234"/>
      <c r="AF5234"/>
      <c r="AG5234"/>
      <c r="AH5234"/>
      <c r="AI5234"/>
      <c r="AJ5234"/>
    </row>
    <row r="5235" spans="1:36" s="223" customFormat="1" x14ac:dyDescent="0.2">
      <c r="A5235" s="11"/>
      <c r="B5235"/>
      <c r="C5235"/>
      <c r="D5235" s="152"/>
      <c r="E5235" s="152"/>
      <c r="F5235"/>
      <c r="G5235" s="152"/>
      <c r="I5235" s="224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  <c r="Z5235"/>
      <c r="AA5235"/>
      <c r="AB5235"/>
      <c r="AC5235"/>
      <c r="AD5235"/>
      <c r="AE5235"/>
      <c r="AF5235"/>
      <c r="AG5235"/>
      <c r="AH5235"/>
      <c r="AI5235"/>
      <c r="AJ5235"/>
    </row>
    <row r="5236" spans="1:36" s="223" customFormat="1" x14ac:dyDescent="0.2">
      <c r="A5236" s="11"/>
      <c r="B5236"/>
      <c r="C5236"/>
      <c r="D5236" s="152"/>
      <c r="E5236" s="152"/>
      <c r="F5236"/>
      <c r="G5236" s="152"/>
      <c r="I5236" s="224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  <c r="Z5236"/>
      <c r="AA5236"/>
      <c r="AB5236"/>
      <c r="AC5236"/>
      <c r="AD5236"/>
      <c r="AE5236"/>
      <c r="AF5236"/>
      <c r="AG5236"/>
      <c r="AH5236"/>
      <c r="AI5236"/>
      <c r="AJ5236"/>
    </row>
    <row r="5237" spans="1:36" s="223" customFormat="1" x14ac:dyDescent="0.2">
      <c r="A5237" s="11"/>
      <c r="B5237"/>
      <c r="C5237"/>
      <c r="D5237" s="152"/>
      <c r="E5237" s="152"/>
      <c r="F5237"/>
      <c r="G5237" s="152"/>
      <c r="I5237" s="224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  <c r="Z5237"/>
      <c r="AA5237"/>
      <c r="AB5237"/>
      <c r="AC5237"/>
      <c r="AD5237"/>
      <c r="AE5237"/>
      <c r="AF5237"/>
      <c r="AG5237"/>
      <c r="AH5237"/>
      <c r="AI5237"/>
      <c r="AJ5237"/>
    </row>
    <row r="5238" spans="1:36" s="223" customFormat="1" x14ac:dyDescent="0.2">
      <c r="A5238" s="11"/>
      <c r="B5238"/>
      <c r="C5238"/>
      <c r="D5238" s="152"/>
      <c r="E5238" s="152"/>
      <c r="F5238"/>
      <c r="G5238" s="152"/>
      <c r="I5238" s="224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  <c r="Z5238"/>
      <c r="AA5238"/>
      <c r="AB5238"/>
      <c r="AC5238"/>
      <c r="AD5238"/>
      <c r="AE5238"/>
      <c r="AF5238"/>
      <c r="AG5238"/>
      <c r="AH5238"/>
      <c r="AI5238"/>
      <c r="AJ5238"/>
    </row>
    <row r="5239" spans="1:36" s="223" customFormat="1" x14ac:dyDescent="0.2">
      <c r="A5239" s="11"/>
      <c r="B5239"/>
      <c r="C5239"/>
      <c r="D5239" s="152"/>
      <c r="E5239" s="152"/>
      <c r="F5239"/>
      <c r="G5239" s="152"/>
      <c r="I5239" s="224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  <c r="Z5239"/>
      <c r="AA5239"/>
      <c r="AB5239"/>
      <c r="AC5239"/>
      <c r="AD5239"/>
      <c r="AE5239"/>
      <c r="AF5239"/>
      <c r="AG5239"/>
      <c r="AH5239"/>
      <c r="AI5239"/>
      <c r="AJ5239"/>
    </row>
    <row r="5240" spans="1:36" s="223" customFormat="1" x14ac:dyDescent="0.2">
      <c r="A5240" s="11"/>
      <c r="B5240"/>
      <c r="C5240"/>
      <c r="D5240" s="152"/>
      <c r="E5240" s="152"/>
      <c r="F5240"/>
      <c r="G5240" s="152"/>
      <c r="I5240" s="224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  <c r="Z5240"/>
      <c r="AA5240"/>
      <c r="AB5240"/>
      <c r="AC5240"/>
      <c r="AD5240"/>
      <c r="AE5240"/>
      <c r="AF5240"/>
      <c r="AG5240"/>
      <c r="AH5240"/>
      <c r="AI5240"/>
      <c r="AJ5240"/>
    </row>
    <row r="5241" spans="1:36" s="223" customFormat="1" x14ac:dyDescent="0.2">
      <c r="A5241" s="11"/>
      <c r="B5241"/>
      <c r="C5241"/>
      <c r="D5241" s="152"/>
      <c r="E5241" s="152"/>
      <c r="F5241"/>
      <c r="G5241" s="152"/>
      <c r="I5241" s="224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  <c r="Z5241"/>
      <c r="AA5241"/>
      <c r="AB5241"/>
      <c r="AC5241"/>
      <c r="AD5241"/>
      <c r="AE5241"/>
      <c r="AF5241"/>
      <c r="AG5241"/>
      <c r="AH5241"/>
      <c r="AI5241"/>
      <c r="AJ5241"/>
    </row>
    <row r="5242" spans="1:36" s="223" customFormat="1" x14ac:dyDescent="0.2">
      <c r="A5242" s="11"/>
      <c r="B5242"/>
      <c r="C5242"/>
      <c r="D5242" s="152"/>
      <c r="E5242" s="152"/>
      <c r="F5242"/>
      <c r="G5242" s="152"/>
      <c r="I5242" s="224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  <c r="Z5242"/>
      <c r="AA5242"/>
      <c r="AB5242"/>
      <c r="AC5242"/>
      <c r="AD5242"/>
      <c r="AE5242"/>
      <c r="AF5242"/>
      <c r="AG5242"/>
      <c r="AH5242"/>
      <c r="AI5242"/>
      <c r="AJ5242"/>
    </row>
    <row r="5243" spans="1:36" s="223" customFormat="1" x14ac:dyDescent="0.2">
      <c r="A5243" s="11"/>
      <c r="B5243"/>
      <c r="C5243"/>
      <c r="D5243" s="152"/>
      <c r="E5243" s="152"/>
      <c r="F5243"/>
      <c r="G5243" s="152"/>
      <c r="I5243" s="224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  <c r="Z5243"/>
      <c r="AA5243"/>
      <c r="AB5243"/>
      <c r="AC5243"/>
      <c r="AD5243"/>
      <c r="AE5243"/>
      <c r="AF5243"/>
      <c r="AG5243"/>
      <c r="AH5243"/>
      <c r="AI5243"/>
      <c r="AJ5243"/>
    </row>
    <row r="5244" spans="1:36" s="223" customFormat="1" x14ac:dyDescent="0.2">
      <c r="A5244" s="11"/>
      <c r="B5244"/>
      <c r="C5244"/>
      <c r="D5244" s="152"/>
      <c r="E5244" s="152"/>
      <c r="F5244"/>
      <c r="G5244" s="152"/>
      <c r="I5244" s="22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  <c r="Z5244"/>
      <c r="AA5244"/>
      <c r="AB5244"/>
      <c r="AC5244"/>
      <c r="AD5244"/>
      <c r="AE5244"/>
      <c r="AF5244"/>
      <c r="AG5244"/>
      <c r="AH5244"/>
      <c r="AI5244"/>
      <c r="AJ5244"/>
    </row>
    <row r="5245" spans="1:36" s="223" customFormat="1" x14ac:dyDescent="0.2">
      <c r="A5245" s="11"/>
      <c r="B5245"/>
      <c r="C5245"/>
      <c r="D5245" s="152"/>
      <c r="E5245" s="152"/>
      <c r="F5245"/>
      <c r="G5245" s="152"/>
      <c r="I5245" s="224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  <c r="Z5245"/>
      <c r="AA5245"/>
      <c r="AB5245"/>
      <c r="AC5245"/>
      <c r="AD5245"/>
      <c r="AE5245"/>
      <c r="AF5245"/>
      <c r="AG5245"/>
      <c r="AH5245"/>
      <c r="AI5245"/>
      <c r="AJ5245"/>
    </row>
    <row r="5246" spans="1:36" s="223" customFormat="1" x14ac:dyDescent="0.2">
      <c r="A5246" s="11"/>
      <c r="B5246"/>
      <c r="C5246"/>
      <c r="D5246" s="152"/>
      <c r="E5246" s="152"/>
      <c r="F5246"/>
      <c r="G5246" s="152"/>
      <c r="I5246" s="224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  <c r="Z5246"/>
      <c r="AA5246"/>
      <c r="AB5246"/>
      <c r="AC5246"/>
      <c r="AD5246"/>
      <c r="AE5246"/>
      <c r="AF5246"/>
      <c r="AG5246"/>
      <c r="AH5246"/>
      <c r="AI5246"/>
      <c r="AJ5246"/>
    </row>
    <row r="5247" spans="1:36" s="223" customFormat="1" x14ac:dyDescent="0.2">
      <c r="A5247" s="11"/>
      <c r="B5247"/>
      <c r="C5247"/>
      <c r="D5247" s="152"/>
      <c r="E5247" s="152"/>
      <c r="F5247"/>
      <c r="G5247" s="152"/>
      <c r="I5247" s="224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  <c r="Z5247"/>
      <c r="AA5247"/>
      <c r="AB5247"/>
      <c r="AC5247"/>
      <c r="AD5247"/>
      <c r="AE5247"/>
      <c r="AF5247"/>
      <c r="AG5247"/>
      <c r="AH5247"/>
      <c r="AI5247"/>
      <c r="AJ5247"/>
    </row>
    <row r="5248" spans="1:36" s="223" customFormat="1" x14ac:dyDescent="0.2">
      <c r="A5248" s="11"/>
      <c r="B5248"/>
      <c r="C5248"/>
      <c r="D5248" s="152"/>
      <c r="E5248" s="152"/>
      <c r="F5248"/>
      <c r="G5248" s="152"/>
      <c r="I5248" s="224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  <c r="Z5248"/>
      <c r="AA5248"/>
      <c r="AB5248"/>
      <c r="AC5248"/>
      <c r="AD5248"/>
      <c r="AE5248"/>
      <c r="AF5248"/>
      <c r="AG5248"/>
      <c r="AH5248"/>
      <c r="AI5248"/>
      <c r="AJ5248"/>
    </row>
    <row r="5249" spans="1:36" s="223" customFormat="1" x14ac:dyDescent="0.2">
      <c r="A5249" s="11"/>
      <c r="B5249"/>
      <c r="C5249"/>
      <c r="D5249" s="152"/>
      <c r="E5249" s="152"/>
      <c r="F5249"/>
      <c r="G5249" s="152"/>
      <c r="I5249" s="224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  <c r="Z5249"/>
      <c r="AA5249"/>
      <c r="AB5249"/>
      <c r="AC5249"/>
      <c r="AD5249"/>
      <c r="AE5249"/>
      <c r="AF5249"/>
      <c r="AG5249"/>
      <c r="AH5249"/>
      <c r="AI5249"/>
      <c r="AJ5249"/>
    </row>
    <row r="5250" spans="1:36" s="223" customFormat="1" x14ac:dyDescent="0.2">
      <c r="A5250" s="11"/>
      <c r="B5250"/>
      <c r="C5250"/>
      <c r="D5250" s="152"/>
      <c r="E5250" s="152"/>
      <c r="F5250"/>
      <c r="G5250" s="152"/>
      <c r="I5250" s="224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  <c r="Z5250"/>
      <c r="AA5250"/>
      <c r="AB5250"/>
      <c r="AC5250"/>
      <c r="AD5250"/>
      <c r="AE5250"/>
      <c r="AF5250"/>
      <c r="AG5250"/>
      <c r="AH5250"/>
      <c r="AI5250"/>
      <c r="AJ5250"/>
    </row>
    <row r="5251" spans="1:36" s="223" customFormat="1" x14ac:dyDescent="0.2">
      <c r="A5251" s="11"/>
      <c r="B5251"/>
      <c r="C5251"/>
      <c r="D5251" s="152"/>
      <c r="E5251" s="152"/>
      <c r="F5251"/>
      <c r="G5251" s="152"/>
      <c r="I5251" s="224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  <c r="Z5251"/>
      <c r="AA5251"/>
      <c r="AB5251"/>
      <c r="AC5251"/>
      <c r="AD5251"/>
      <c r="AE5251"/>
      <c r="AF5251"/>
      <c r="AG5251"/>
      <c r="AH5251"/>
      <c r="AI5251"/>
      <c r="AJ5251"/>
    </row>
    <row r="5252" spans="1:36" s="223" customFormat="1" x14ac:dyDescent="0.2">
      <c r="A5252" s="11"/>
      <c r="B5252"/>
      <c r="C5252"/>
      <c r="D5252" s="152"/>
      <c r="E5252" s="152"/>
      <c r="F5252"/>
      <c r="G5252" s="152"/>
      <c r="I5252" s="224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  <c r="Z5252"/>
      <c r="AA5252"/>
      <c r="AB5252"/>
      <c r="AC5252"/>
      <c r="AD5252"/>
      <c r="AE5252"/>
      <c r="AF5252"/>
      <c r="AG5252"/>
      <c r="AH5252"/>
      <c r="AI5252"/>
      <c r="AJ5252"/>
    </row>
    <row r="5253" spans="1:36" s="223" customFormat="1" x14ac:dyDescent="0.2">
      <c r="A5253" s="11"/>
      <c r="B5253"/>
      <c r="C5253"/>
      <c r="D5253" s="152"/>
      <c r="E5253" s="152"/>
      <c r="F5253"/>
      <c r="G5253" s="152"/>
      <c r="I5253" s="224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  <c r="Z5253"/>
      <c r="AA5253"/>
      <c r="AB5253"/>
      <c r="AC5253"/>
      <c r="AD5253"/>
      <c r="AE5253"/>
      <c r="AF5253"/>
      <c r="AG5253"/>
      <c r="AH5253"/>
      <c r="AI5253"/>
      <c r="AJ5253"/>
    </row>
    <row r="5254" spans="1:36" s="223" customFormat="1" x14ac:dyDescent="0.2">
      <c r="A5254" s="11"/>
      <c r="B5254"/>
      <c r="C5254"/>
      <c r="D5254" s="152"/>
      <c r="E5254" s="152"/>
      <c r="F5254"/>
      <c r="G5254" s="152"/>
      <c r="I5254" s="22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  <c r="Z5254"/>
      <c r="AA5254"/>
      <c r="AB5254"/>
      <c r="AC5254"/>
      <c r="AD5254"/>
      <c r="AE5254"/>
      <c r="AF5254"/>
      <c r="AG5254"/>
      <c r="AH5254"/>
      <c r="AI5254"/>
      <c r="AJ5254"/>
    </row>
    <row r="5255" spans="1:36" s="223" customFormat="1" x14ac:dyDescent="0.2">
      <c r="A5255" s="11"/>
      <c r="B5255"/>
      <c r="C5255"/>
      <c r="D5255" s="152"/>
      <c r="E5255" s="152"/>
      <c r="F5255"/>
      <c r="G5255" s="152"/>
      <c r="I5255" s="224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  <c r="Z5255"/>
      <c r="AA5255"/>
      <c r="AB5255"/>
      <c r="AC5255"/>
      <c r="AD5255"/>
      <c r="AE5255"/>
      <c r="AF5255"/>
      <c r="AG5255"/>
      <c r="AH5255"/>
      <c r="AI5255"/>
      <c r="AJ5255"/>
    </row>
    <row r="5256" spans="1:36" s="223" customFormat="1" x14ac:dyDescent="0.2">
      <c r="A5256" s="11"/>
      <c r="B5256"/>
      <c r="C5256"/>
      <c r="D5256" s="152"/>
      <c r="E5256" s="152"/>
      <c r="F5256"/>
      <c r="G5256" s="152"/>
      <c r="I5256" s="224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  <c r="Z5256"/>
      <c r="AA5256"/>
      <c r="AB5256"/>
      <c r="AC5256"/>
      <c r="AD5256"/>
      <c r="AE5256"/>
      <c r="AF5256"/>
      <c r="AG5256"/>
      <c r="AH5256"/>
      <c r="AI5256"/>
      <c r="AJ5256"/>
    </row>
    <row r="5257" spans="1:36" s="223" customFormat="1" x14ac:dyDescent="0.2">
      <c r="A5257" s="11"/>
      <c r="B5257"/>
      <c r="C5257"/>
      <c r="D5257" s="152"/>
      <c r="E5257" s="152"/>
      <c r="F5257"/>
      <c r="G5257" s="152"/>
      <c r="I5257" s="224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  <c r="Z5257"/>
      <c r="AA5257"/>
      <c r="AB5257"/>
      <c r="AC5257"/>
      <c r="AD5257"/>
      <c r="AE5257"/>
      <c r="AF5257"/>
      <c r="AG5257"/>
      <c r="AH5257"/>
      <c r="AI5257"/>
      <c r="AJ5257"/>
    </row>
    <row r="5258" spans="1:36" s="223" customFormat="1" x14ac:dyDescent="0.2">
      <c r="A5258" s="11"/>
      <c r="B5258"/>
      <c r="C5258"/>
      <c r="D5258" s="152"/>
      <c r="E5258" s="152"/>
      <c r="F5258"/>
      <c r="G5258" s="152"/>
      <c r="I5258" s="224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  <c r="Z5258"/>
      <c r="AA5258"/>
      <c r="AB5258"/>
      <c r="AC5258"/>
      <c r="AD5258"/>
      <c r="AE5258"/>
      <c r="AF5258"/>
      <c r="AG5258"/>
      <c r="AH5258"/>
      <c r="AI5258"/>
      <c r="AJ5258"/>
    </row>
    <row r="5259" spans="1:36" s="223" customFormat="1" x14ac:dyDescent="0.2">
      <c r="A5259" s="11"/>
      <c r="B5259"/>
      <c r="C5259"/>
      <c r="D5259" s="152"/>
      <c r="E5259" s="152"/>
      <c r="F5259"/>
      <c r="G5259" s="152"/>
      <c r="I5259" s="224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  <c r="Z5259"/>
      <c r="AA5259"/>
      <c r="AB5259"/>
      <c r="AC5259"/>
      <c r="AD5259"/>
      <c r="AE5259"/>
      <c r="AF5259"/>
      <c r="AG5259"/>
      <c r="AH5259"/>
      <c r="AI5259"/>
      <c r="AJ5259"/>
    </row>
    <row r="5260" spans="1:36" s="223" customFormat="1" x14ac:dyDescent="0.2">
      <c r="A5260" s="11"/>
      <c r="B5260"/>
      <c r="C5260"/>
      <c r="D5260" s="152"/>
      <c r="E5260" s="152"/>
      <c r="F5260"/>
      <c r="G5260" s="152"/>
      <c r="I5260" s="224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  <c r="Z5260"/>
      <c r="AA5260"/>
      <c r="AB5260"/>
      <c r="AC5260"/>
      <c r="AD5260"/>
      <c r="AE5260"/>
      <c r="AF5260"/>
      <c r="AG5260"/>
      <c r="AH5260"/>
      <c r="AI5260"/>
      <c r="AJ5260"/>
    </row>
    <row r="5261" spans="1:36" s="223" customFormat="1" x14ac:dyDescent="0.2">
      <c r="A5261" s="11"/>
      <c r="B5261"/>
      <c r="C5261"/>
      <c r="D5261" s="152"/>
      <c r="E5261" s="152"/>
      <c r="F5261"/>
      <c r="G5261" s="152"/>
      <c r="I5261" s="224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  <c r="Z5261"/>
      <c r="AA5261"/>
      <c r="AB5261"/>
      <c r="AC5261"/>
      <c r="AD5261"/>
      <c r="AE5261"/>
      <c r="AF5261"/>
      <c r="AG5261"/>
      <c r="AH5261"/>
      <c r="AI5261"/>
      <c r="AJ5261"/>
    </row>
    <row r="5262" spans="1:36" s="223" customFormat="1" x14ac:dyDescent="0.2">
      <c r="A5262" s="11"/>
      <c r="B5262"/>
      <c r="C5262"/>
      <c r="D5262" s="152"/>
      <c r="E5262" s="152"/>
      <c r="F5262"/>
      <c r="G5262" s="152"/>
      <c r="I5262" s="224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  <c r="Z5262"/>
      <c r="AA5262"/>
      <c r="AB5262"/>
      <c r="AC5262"/>
      <c r="AD5262"/>
      <c r="AE5262"/>
      <c r="AF5262"/>
      <c r="AG5262"/>
      <c r="AH5262"/>
      <c r="AI5262"/>
      <c r="AJ5262"/>
    </row>
    <row r="5263" spans="1:36" s="223" customFormat="1" x14ac:dyDescent="0.2">
      <c r="A5263" s="11"/>
      <c r="B5263"/>
      <c r="C5263"/>
      <c r="D5263" s="152"/>
      <c r="E5263" s="152"/>
      <c r="F5263"/>
      <c r="G5263" s="152"/>
      <c r="I5263" s="224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  <c r="Z5263"/>
      <c r="AA5263"/>
      <c r="AB5263"/>
      <c r="AC5263"/>
      <c r="AD5263"/>
      <c r="AE5263"/>
      <c r="AF5263"/>
      <c r="AG5263"/>
      <c r="AH5263"/>
      <c r="AI5263"/>
      <c r="AJ5263"/>
    </row>
    <row r="5264" spans="1:36" s="223" customFormat="1" x14ac:dyDescent="0.2">
      <c r="A5264" s="11"/>
      <c r="B5264"/>
      <c r="C5264"/>
      <c r="D5264" s="152"/>
      <c r="E5264" s="152"/>
      <c r="F5264"/>
      <c r="G5264" s="152"/>
      <c r="I5264" s="22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  <c r="Z5264"/>
      <c r="AA5264"/>
      <c r="AB5264"/>
      <c r="AC5264"/>
      <c r="AD5264"/>
      <c r="AE5264"/>
      <c r="AF5264"/>
      <c r="AG5264"/>
      <c r="AH5264"/>
      <c r="AI5264"/>
      <c r="AJ5264"/>
    </row>
    <row r="5265" spans="1:36" s="223" customFormat="1" x14ac:dyDescent="0.2">
      <c r="A5265" s="11"/>
      <c r="B5265"/>
      <c r="C5265"/>
      <c r="D5265" s="152"/>
      <c r="E5265" s="152"/>
      <c r="F5265"/>
      <c r="G5265" s="152"/>
      <c r="I5265" s="224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  <c r="Z5265"/>
      <c r="AA5265"/>
      <c r="AB5265"/>
      <c r="AC5265"/>
      <c r="AD5265"/>
      <c r="AE5265"/>
      <c r="AF5265"/>
      <c r="AG5265"/>
      <c r="AH5265"/>
      <c r="AI5265"/>
      <c r="AJ5265"/>
    </row>
    <row r="5266" spans="1:36" s="223" customFormat="1" x14ac:dyDescent="0.2">
      <c r="A5266" s="11"/>
      <c r="B5266"/>
      <c r="C5266"/>
      <c r="D5266" s="152"/>
      <c r="E5266" s="152"/>
      <c r="F5266"/>
      <c r="G5266" s="152"/>
      <c r="I5266" s="224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  <c r="Z5266"/>
      <c r="AA5266"/>
      <c r="AB5266"/>
      <c r="AC5266"/>
      <c r="AD5266"/>
      <c r="AE5266"/>
      <c r="AF5266"/>
      <c r="AG5266"/>
      <c r="AH5266"/>
      <c r="AI5266"/>
      <c r="AJ5266"/>
    </row>
    <row r="5267" spans="1:36" s="223" customFormat="1" x14ac:dyDescent="0.2">
      <c r="A5267" s="11"/>
      <c r="B5267"/>
      <c r="C5267"/>
      <c r="D5267" s="152"/>
      <c r="E5267" s="152"/>
      <c r="F5267"/>
      <c r="G5267" s="152"/>
      <c r="I5267" s="224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  <c r="Z5267"/>
      <c r="AA5267"/>
      <c r="AB5267"/>
      <c r="AC5267"/>
      <c r="AD5267"/>
      <c r="AE5267"/>
      <c r="AF5267"/>
      <c r="AG5267"/>
      <c r="AH5267"/>
      <c r="AI5267"/>
      <c r="AJ5267"/>
    </row>
    <row r="5268" spans="1:36" s="223" customFormat="1" x14ac:dyDescent="0.2">
      <c r="A5268" s="11"/>
      <c r="B5268"/>
      <c r="C5268"/>
      <c r="D5268" s="152"/>
      <c r="E5268" s="152"/>
      <c r="F5268"/>
      <c r="G5268" s="152"/>
      <c r="I5268" s="224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  <c r="Z5268"/>
      <c r="AA5268"/>
      <c r="AB5268"/>
      <c r="AC5268"/>
      <c r="AD5268"/>
      <c r="AE5268"/>
      <c r="AF5268"/>
      <c r="AG5268"/>
      <c r="AH5268"/>
      <c r="AI5268"/>
      <c r="AJ5268"/>
    </row>
    <row r="5269" spans="1:36" s="223" customFormat="1" x14ac:dyDescent="0.2">
      <c r="A5269" s="11"/>
      <c r="B5269"/>
      <c r="C5269"/>
      <c r="D5269" s="152"/>
      <c r="E5269" s="152"/>
      <c r="F5269"/>
      <c r="G5269" s="152"/>
      <c r="I5269" s="224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  <c r="Z5269"/>
      <c r="AA5269"/>
      <c r="AB5269"/>
      <c r="AC5269"/>
      <c r="AD5269"/>
      <c r="AE5269"/>
      <c r="AF5269"/>
      <c r="AG5269"/>
      <c r="AH5269"/>
      <c r="AI5269"/>
      <c r="AJ5269"/>
    </row>
    <row r="5270" spans="1:36" s="223" customFormat="1" x14ac:dyDescent="0.2">
      <c r="A5270" s="11"/>
      <c r="B5270"/>
      <c r="C5270"/>
      <c r="D5270" s="152"/>
      <c r="E5270" s="152"/>
      <c r="F5270"/>
      <c r="G5270" s="152"/>
      <c r="I5270" s="224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  <c r="Z5270"/>
      <c r="AA5270"/>
      <c r="AB5270"/>
      <c r="AC5270"/>
      <c r="AD5270"/>
      <c r="AE5270"/>
      <c r="AF5270"/>
      <c r="AG5270"/>
      <c r="AH5270"/>
      <c r="AI5270"/>
      <c r="AJ5270"/>
    </row>
    <row r="5271" spans="1:36" s="223" customFormat="1" x14ac:dyDescent="0.2">
      <c r="A5271" s="11"/>
      <c r="B5271"/>
      <c r="C5271"/>
      <c r="D5271" s="152"/>
      <c r="E5271" s="152"/>
      <c r="F5271"/>
      <c r="G5271" s="152"/>
      <c r="I5271" s="224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  <c r="Z5271"/>
      <c r="AA5271"/>
      <c r="AB5271"/>
      <c r="AC5271"/>
      <c r="AD5271"/>
      <c r="AE5271"/>
      <c r="AF5271"/>
      <c r="AG5271"/>
      <c r="AH5271"/>
      <c r="AI5271"/>
      <c r="AJ5271"/>
    </row>
    <row r="5272" spans="1:36" s="223" customFormat="1" x14ac:dyDescent="0.2">
      <c r="A5272" s="11"/>
      <c r="B5272"/>
      <c r="C5272"/>
      <c r="D5272" s="152"/>
      <c r="E5272" s="152"/>
      <c r="F5272"/>
      <c r="G5272" s="152"/>
      <c r="I5272" s="224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  <c r="Z5272"/>
      <c r="AA5272"/>
      <c r="AB5272"/>
      <c r="AC5272"/>
      <c r="AD5272"/>
      <c r="AE5272"/>
      <c r="AF5272"/>
      <c r="AG5272"/>
      <c r="AH5272"/>
      <c r="AI5272"/>
      <c r="AJ5272"/>
    </row>
    <row r="5273" spans="1:36" s="223" customFormat="1" x14ac:dyDescent="0.2">
      <c r="A5273" s="11"/>
      <c r="B5273"/>
      <c r="C5273"/>
      <c r="D5273" s="152"/>
      <c r="E5273" s="152"/>
      <c r="F5273"/>
      <c r="G5273" s="152"/>
      <c r="I5273" s="224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  <c r="Z5273"/>
      <c r="AA5273"/>
      <c r="AB5273"/>
      <c r="AC5273"/>
      <c r="AD5273"/>
      <c r="AE5273"/>
      <c r="AF5273"/>
      <c r="AG5273"/>
      <c r="AH5273"/>
      <c r="AI5273"/>
      <c r="AJ5273"/>
    </row>
    <row r="5274" spans="1:36" s="223" customFormat="1" x14ac:dyDescent="0.2">
      <c r="A5274" s="11"/>
      <c r="B5274"/>
      <c r="C5274"/>
      <c r="D5274" s="152"/>
      <c r="E5274" s="152"/>
      <c r="F5274"/>
      <c r="G5274" s="152"/>
      <c r="I5274" s="22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  <c r="Z5274"/>
      <c r="AA5274"/>
      <c r="AB5274"/>
      <c r="AC5274"/>
      <c r="AD5274"/>
      <c r="AE5274"/>
      <c r="AF5274"/>
      <c r="AG5274"/>
      <c r="AH5274"/>
      <c r="AI5274"/>
      <c r="AJ5274"/>
    </row>
    <row r="5275" spans="1:36" s="223" customFormat="1" x14ac:dyDescent="0.2">
      <c r="A5275" s="11"/>
      <c r="B5275"/>
      <c r="C5275"/>
      <c r="D5275" s="152"/>
      <c r="E5275" s="152"/>
      <c r="F5275"/>
      <c r="G5275" s="152"/>
      <c r="I5275" s="224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  <c r="Z5275"/>
      <c r="AA5275"/>
      <c r="AB5275"/>
      <c r="AC5275"/>
      <c r="AD5275"/>
      <c r="AE5275"/>
      <c r="AF5275"/>
      <c r="AG5275"/>
      <c r="AH5275"/>
      <c r="AI5275"/>
      <c r="AJ5275"/>
    </row>
    <row r="5276" spans="1:36" s="223" customFormat="1" x14ac:dyDescent="0.2">
      <c r="A5276" s="11"/>
      <c r="B5276"/>
      <c r="C5276"/>
      <c r="D5276" s="152"/>
      <c r="E5276" s="152"/>
      <c r="F5276"/>
      <c r="G5276" s="152"/>
      <c r="I5276" s="224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  <c r="Z5276"/>
      <c r="AA5276"/>
      <c r="AB5276"/>
      <c r="AC5276"/>
      <c r="AD5276"/>
      <c r="AE5276"/>
      <c r="AF5276"/>
      <c r="AG5276"/>
      <c r="AH5276"/>
      <c r="AI5276"/>
      <c r="AJ5276"/>
    </row>
    <row r="5277" spans="1:36" s="223" customFormat="1" x14ac:dyDescent="0.2">
      <c r="A5277" s="11"/>
      <c r="B5277"/>
      <c r="C5277"/>
      <c r="D5277" s="152"/>
      <c r="E5277" s="152"/>
      <c r="F5277"/>
      <c r="G5277" s="152"/>
      <c r="I5277" s="224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  <c r="Z5277"/>
      <c r="AA5277"/>
      <c r="AB5277"/>
      <c r="AC5277"/>
      <c r="AD5277"/>
      <c r="AE5277"/>
      <c r="AF5277"/>
      <c r="AG5277"/>
      <c r="AH5277"/>
      <c r="AI5277"/>
      <c r="AJ5277"/>
    </row>
    <row r="5278" spans="1:36" s="223" customFormat="1" x14ac:dyDescent="0.2">
      <c r="A5278" s="11"/>
      <c r="B5278"/>
      <c r="C5278"/>
      <c r="D5278" s="152"/>
      <c r="E5278" s="152"/>
      <c r="F5278"/>
      <c r="G5278" s="152"/>
      <c r="I5278" s="224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  <c r="Z5278"/>
      <c r="AA5278"/>
      <c r="AB5278"/>
      <c r="AC5278"/>
      <c r="AD5278"/>
      <c r="AE5278"/>
      <c r="AF5278"/>
      <c r="AG5278"/>
      <c r="AH5278"/>
      <c r="AI5278"/>
      <c r="AJ5278"/>
    </row>
    <row r="5279" spans="1:36" s="223" customFormat="1" x14ac:dyDescent="0.2">
      <c r="A5279" s="11"/>
      <c r="B5279"/>
      <c r="C5279"/>
      <c r="D5279" s="152"/>
      <c r="E5279" s="152"/>
      <c r="F5279"/>
      <c r="G5279" s="152"/>
      <c r="I5279" s="224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  <c r="Z5279"/>
      <c r="AA5279"/>
      <c r="AB5279"/>
      <c r="AC5279"/>
      <c r="AD5279"/>
      <c r="AE5279"/>
      <c r="AF5279"/>
      <c r="AG5279"/>
      <c r="AH5279"/>
      <c r="AI5279"/>
      <c r="AJ5279"/>
    </row>
    <row r="5280" spans="1:36" s="223" customFormat="1" x14ac:dyDescent="0.2">
      <c r="A5280" s="11"/>
      <c r="B5280"/>
      <c r="C5280"/>
      <c r="D5280" s="152"/>
      <c r="E5280" s="152"/>
      <c r="F5280"/>
      <c r="G5280" s="152"/>
      <c r="I5280" s="224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  <c r="Z5280"/>
      <c r="AA5280"/>
      <c r="AB5280"/>
      <c r="AC5280"/>
      <c r="AD5280"/>
      <c r="AE5280"/>
      <c r="AF5280"/>
      <c r="AG5280"/>
      <c r="AH5280"/>
      <c r="AI5280"/>
      <c r="AJ5280"/>
    </row>
    <row r="5281" spans="1:36" s="223" customFormat="1" x14ac:dyDescent="0.2">
      <c r="A5281" s="11"/>
      <c r="B5281"/>
      <c r="C5281"/>
      <c r="D5281" s="152"/>
      <c r="E5281" s="152"/>
      <c r="F5281"/>
      <c r="G5281" s="152"/>
      <c r="I5281" s="224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  <c r="Z5281"/>
      <c r="AA5281"/>
      <c r="AB5281"/>
      <c r="AC5281"/>
      <c r="AD5281"/>
      <c r="AE5281"/>
      <c r="AF5281"/>
      <c r="AG5281"/>
      <c r="AH5281"/>
      <c r="AI5281"/>
      <c r="AJ5281"/>
    </row>
    <row r="5282" spans="1:36" s="223" customFormat="1" x14ac:dyDescent="0.2">
      <c r="A5282" s="11"/>
      <c r="B5282"/>
      <c r="C5282"/>
      <c r="D5282" s="152"/>
      <c r="E5282" s="152"/>
      <c r="F5282"/>
      <c r="G5282" s="152"/>
      <c r="I5282" s="224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  <c r="Z5282"/>
      <c r="AA5282"/>
      <c r="AB5282"/>
      <c r="AC5282"/>
      <c r="AD5282"/>
      <c r="AE5282"/>
      <c r="AF5282"/>
      <c r="AG5282"/>
      <c r="AH5282"/>
      <c r="AI5282"/>
      <c r="AJ5282"/>
    </row>
    <row r="5283" spans="1:36" s="223" customFormat="1" x14ac:dyDescent="0.2">
      <c r="A5283" s="11"/>
      <c r="B5283"/>
      <c r="C5283"/>
      <c r="D5283" s="152"/>
      <c r="E5283" s="152"/>
      <c r="F5283"/>
      <c r="G5283" s="152"/>
      <c r="I5283" s="224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  <c r="Z5283"/>
      <c r="AA5283"/>
      <c r="AB5283"/>
      <c r="AC5283"/>
      <c r="AD5283"/>
      <c r="AE5283"/>
      <c r="AF5283"/>
      <c r="AG5283"/>
      <c r="AH5283"/>
      <c r="AI5283"/>
      <c r="AJ5283"/>
    </row>
    <row r="5284" spans="1:36" s="223" customFormat="1" x14ac:dyDescent="0.2">
      <c r="A5284" s="11"/>
      <c r="B5284"/>
      <c r="C5284"/>
      <c r="D5284" s="152"/>
      <c r="E5284" s="152"/>
      <c r="F5284"/>
      <c r="G5284" s="152"/>
      <c r="I5284" s="22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  <c r="Z5284"/>
      <c r="AA5284"/>
      <c r="AB5284"/>
      <c r="AC5284"/>
      <c r="AD5284"/>
      <c r="AE5284"/>
      <c r="AF5284"/>
      <c r="AG5284"/>
      <c r="AH5284"/>
      <c r="AI5284"/>
      <c r="AJ5284"/>
    </row>
    <row r="5285" spans="1:36" s="223" customFormat="1" x14ac:dyDescent="0.2">
      <c r="A5285" s="11"/>
      <c r="B5285"/>
      <c r="C5285"/>
      <c r="D5285" s="152"/>
      <c r="E5285" s="152"/>
      <c r="F5285"/>
      <c r="G5285" s="152"/>
      <c r="I5285" s="224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  <c r="Z5285"/>
      <c r="AA5285"/>
      <c r="AB5285"/>
      <c r="AC5285"/>
      <c r="AD5285"/>
      <c r="AE5285"/>
      <c r="AF5285"/>
      <c r="AG5285"/>
      <c r="AH5285"/>
      <c r="AI5285"/>
      <c r="AJ5285"/>
    </row>
    <row r="5286" spans="1:36" s="223" customFormat="1" x14ac:dyDescent="0.2">
      <c r="A5286" s="11"/>
      <c r="B5286"/>
      <c r="C5286"/>
      <c r="D5286" s="152"/>
      <c r="E5286" s="152"/>
      <c r="F5286"/>
      <c r="G5286" s="152"/>
      <c r="I5286" s="224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  <c r="Z5286"/>
      <c r="AA5286"/>
      <c r="AB5286"/>
      <c r="AC5286"/>
      <c r="AD5286"/>
      <c r="AE5286"/>
      <c r="AF5286"/>
      <c r="AG5286"/>
      <c r="AH5286"/>
      <c r="AI5286"/>
      <c r="AJ5286"/>
    </row>
    <row r="5287" spans="1:36" s="223" customFormat="1" x14ac:dyDescent="0.2">
      <c r="A5287" s="11"/>
      <c r="B5287"/>
      <c r="C5287"/>
      <c r="D5287" s="152"/>
      <c r="E5287" s="152"/>
      <c r="F5287"/>
      <c r="G5287" s="152"/>
      <c r="I5287" s="224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  <c r="Z5287"/>
      <c r="AA5287"/>
      <c r="AB5287"/>
      <c r="AC5287"/>
      <c r="AD5287"/>
      <c r="AE5287"/>
      <c r="AF5287"/>
      <c r="AG5287"/>
      <c r="AH5287"/>
      <c r="AI5287"/>
      <c r="AJ5287"/>
    </row>
    <row r="5288" spans="1:36" s="223" customFormat="1" x14ac:dyDescent="0.2">
      <c r="A5288" s="11"/>
      <c r="B5288"/>
      <c r="C5288"/>
      <c r="D5288" s="152"/>
      <c r="E5288" s="152"/>
      <c r="F5288"/>
      <c r="G5288" s="152"/>
      <c r="I5288" s="224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  <c r="Z5288"/>
      <c r="AA5288"/>
      <c r="AB5288"/>
      <c r="AC5288"/>
      <c r="AD5288"/>
      <c r="AE5288"/>
      <c r="AF5288"/>
      <c r="AG5288"/>
      <c r="AH5288"/>
      <c r="AI5288"/>
      <c r="AJ5288"/>
    </row>
    <row r="5289" spans="1:36" s="223" customFormat="1" x14ac:dyDescent="0.2">
      <c r="A5289" s="11"/>
      <c r="B5289"/>
      <c r="C5289"/>
      <c r="D5289" s="152"/>
      <c r="E5289" s="152"/>
      <c r="F5289"/>
      <c r="G5289" s="152"/>
      <c r="I5289" s="224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  <c r="Z5289"/>
      <c r="AA5289"/>
      <c r="AB5289"/>
      <c r="AC5289"/>
      <c r="AD5289"/>
      <c r="AE5289"/>
      <c r="AF5289"/>
      <c r="AG5289"/>
      <c r="AH5289"/>
      <c r="AI5289"/>
      <c r="AJ5289"/>
    </row>
    <row r="5290" spans="1:36" s="223" customFormat="1" x14ac:dyDescent="0.2">
      <c r="A5290" s="11"/>
      <c r="B5290"/>
      <c r="C5290"/>
      <c r="D5290" s="152"/>
      <c r="E5290" s="152"/>
      <c r="F5290"/>
      <c r="G5290" s="152"/>
      <c r="I5290" s="224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  <c r="Z5290"/>
      <c r="AA5290"/>
      <c r="AB5290"/>
      <c r="AC5290"/>
      <c r="AD5290"/>
      <c r="AE5290"/>
      <c r="AF5290"/>
      <c r="AG5290"/>
      <c r="AH5290"/>
      <c r="AI5290"/>
      <c r="AJ5290"/>
    </row>
    <row r="5291" spans="1:36" s="223" customFormat="1" x14ac:dyDescent="0.2">
      <c r="A5291" s="11"/>
      <c r="B5291"/>
      <c r="C5291"/>
      <c r="D5291" s="152"/>
      <c r="E5291" s="152"/>
      <c r="F5291"/>
      <c r="G5291" s="152"/>
      <c r="I5291" s="224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  <c r="Z5291"/>
      <c r="AA5291"/>
      <c r="AB5291"/>
      <c r="AC5291"/>
      <c r="AD5291"/>
      <c r="AE5291"/>
      <c r="AF5291"/>
      <c r="AG5291"/>
      <c r="AH5291"/>
      <c r="AI5291"/>
      <c r="AJ5291"/>
    </row>
    <row r="5292" spans="1:36" s="223" customFormat="1" x14ac:dyDescent="0.2">
      <c r="A5292" s="11"/>
      <c r="B5292"/>
      <c r="C5292"/>
      <c r="D5292" s="152"/>
      <c r="E5292" s="152"/>
      <c r="F5292"/>
      <c r="G5292" s="152"/>
      <c r="I5292" s="224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  <c r="Z5292"/>
      <c r="AA5292"/>
      <c r="AB5292"/>
      <c r="AC5292"/>
      <c r="AD5292"/>
      <c r="AE5292"/>
      <c r="AF5292"/>
      <c r="AG5292"/>
      <c r="AH5292"/>
      <c r="AI5292"/>
      <c r="AJ5292"/>
    </row>
    <row r="5293" spans="1:36" s="223" customFormat="1" x14ac:dyDescent="0.2">
      <c r="A5293" s="11"/>
      <c r="B5293"/>
      <c r="C5293"/>
      <c r="D5293" s="152"/>
      <c r="E5293" s="152"/>
      <c r="F5293"/>
      <c r="G5293" s="152"/>
      <c r="I5293" s="224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  <c r="Z5293"/>
      <c r="AA5293"/>
      <c r="AB5293"/>
      <c r="AC5293"/>
      <c r="AD5293"/>
      <c r="AE5293"/>
      <c r="AF5293"/>
      <c r="AG5293"/>
      <c r="AH5293"/>
      <c r="AI5293"/>
      <c r="AJ5293"/>
    </row>
    <row r="5294" spans="1:36" s="223" customFormat="1" x14ac:dyDescent="0.2">
      <c r="A5294" s="11"/>
      <c r="B5294"/>
      <c r="C5294"/>
      <c r="D5294" s="152"/>
      <c r="E5294" s="152"/>
      <c r="F5294"/>
      <c r="G5294" s="152"/>
      <c r="I5294" s="22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  <c r="Z5294"/>
      <c r="AA5294"/>
      <c r="AB5294"/>
      <c r="AC5294"/>
      <c r="AD5294"/>
      <c r="AE5294"/>
      <c r="AF5294"/>
      <c r="AG5294"/>
      <c r="AH5294"/>
      <c r="AI5294"/>
      <c r="AJ5294"/>
    </row>
    <row r="5295" spans="1:36" s="223" customFormat="1" x14ac:dyDescent="0.2">
      <c r="A5295" s="11"/>
      <c r="B5295"/>
      <c r="C5295"/>
      <c r="D5295" s="152"/>
      <c r="E5295" s="152"/>
      <c r="F5295"/>
      <c r="G5295" s="152"/>
      <c r="I5295" s="224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  <c r="Z5295"/>
      <c r="AA5295"/>
      <c r="AB5295"/>
      <c r="AC5295"/>
      <c r="AD5295"/>
      <c r="AE5295"/>
      <c r="AF5295"/>
      <c r="AG5295"/>
      <c r="AH5295"/>
      <c r="AI5295"/>
      <c r="AJ5295"/>
    </row>
    <row r="5296" spans="1:36" s="223" customFormat="1" x14ac:dyDescent="0.2">
      <c r="A5296" s="11"/>
      <c r="B5296"/>
      <c r="C5296"/>
      <c r="D5296" s="152"/>
      <c r="E5296" s="152"/>
      <c r="F5296"/>
      <c r="G5296" s="152"/>
      <c r="I5296" s="224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  <c r="Z5296"/>
      <c r="AA5296"/>
      <c r="AB5296"/>
      <c r="AC5296"/>
      <c r="AD5296"/>
      <c r="AE5296"/>
      <c r="AF5296"/>
      <c r="AG5296"/>
      <c r="AH5296"/>
      <c r="AI5296"/>
      <c r="AJ5296"/>
    </row>
    <row r="5297" spans="1:36" s="223" customFormat="1" x14ac:dyDescent="0.2">
      <c r="A5297" s="11"/>
      <c r="B5297"/>
      <c r="C5297"/>
      <c r="D5297" s="152"/>
      <c r="E5297" s="152"/>
      <c r="F5297"/>
      <c r="G5297" s="152"/>
      <c r="I5297" s="224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  <c r="Z5297"/>
      <c r="AA5297"/>
      <c r="AB5297"/>
      <c r="AC5297"/>
      <c r="AD5297"/>
      <c r="AE5297"/>
      <c r="AF5297"/>
      <c r="AG5297"/>
      <c r="AH5297"/>
      <c r="AI5297"/>
      <c r="AJ5297"/>
    </row>
    <row r="5298" spans="1:36" s="223" customFormat="1" x14ac:dyDescent="0.2">
      <c r="A5298" s="11"/>
      <c r="B5298"/>
      <c r="C5298"/>
      <c r="D5298" s="152"/>
      <c r="E5298" s="152"/>
      <c r="F5298"/>
      <c r="G5298" s="152"/>
      <c r="I5298" s="224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  <c r="Z5298"/>
      <c r="AA5298"/>
      <c r="AB5298"/>
      <c r="AC5298"/>
      <c r="AD5298"/>
      <c r="AE5298"/>
      <c r="AF5298"/>
      <c r="AG5298"/>
      <c r="AH5298"/>
      <c r="AI5298"/>
      <c r="AJ5298"/>
    </row>
    <row r="5299" spans="1:36" s="223" customFormat="1" x14ac:dyDescent="0.2">
      <c r="A5299" s="11"/>
      <c r="B5299"/>
      <c r="C5299"/>
      <c r="D5299" s="152"/>
      <c r="E5299" s="152"/>
      <c r="F5299"/>
      <c r="G5299" s="152"/>
      <c r="I5299" s="224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  <c r="Z5299"/>
      <c r="AA5299"/>
      <c r="AB5299"/>
      <c r="AC5299"/>
      <c r="AD5299"/>
      <c r="AE5299"/>
      <c r="AF5299"/>
      <c r="AG5299"/>
      <c r="AH5299"/>
      <c r="AI5299"/>
      <c r="AJ5299"/>
    </row>
    <row r="5300" spans="1:36" s="223" customFormat="1" x14ac:dyDescent="0.2">
      <c r="A5300" s="11"/>
      <c r="B5300"/>
      <c r="C5300"/>
      <c r="D5300" s="152"/>
      <c r="E5300" s="152"/>
      <c r="F5300"/>
      <c r="G5300" s="152"/>
      <c r="I5300" s="224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  <c r="Z5300"/>
      <c r="AA5300"/>
      <c r="AB5300"/>
      <c r="AC5300"/>
      <c r="AD5300"/>
      <c r="AE5300"/>
      <c r="AF5300"/>
      <c r="AG5300"/>
      <c r="AH5300"/>
      <c r="AI5300"/>
      <c r="AJ5300"/>
    </row>
    <row r="5301" spans="1:36" s="223" customFormat="1" x14ac:dyDescent="0.2">
      <c r="A5301" s="11"/>
      <c r="B5301"/>
      <c r="C5301"/>
      <c r="D5301" s="152"/>
      <c r="E5301" s="152"/>
      <c r="F5301"/>
      <c r="G5301" s="152"/>
      <c r="I5301" s="224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  <c r="Z5301"/>
      <c r="AA5301"/>
      <c r="AB5301"/>
      <c r="AC5301"/>
      <c r="AD5301"/>
      <c r="AE5301"/>
      <c r="AF5301"/>
      <c r="AG5301"/>
      <c r="AH5301"/>
      <c r="AI5301"/>
      <c r="AJ5301"/>
    </row>
    <row r="5302" spans="1:36" s="223" customFormat="1" x14ac:dyDescent="0.2">
      <c r="A5302" s="11"/>
      <c r="B5302"/>
      <c r="C5302"/>
      <c r="D5302" s="152"/>
      <c r="E5302" s="152"/>
      <c r="F5302"/>
      <c r="G5302" s="152"/>
      <c r="I5302" s="224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  <c r="Z5302"/>
      <c r="AA5302"/>
      <c r="AB5302"/>
      <c r="AC5302"/>
      <c r="AD5302"/>
      <c r="AE5302"/>
      <c r="AF5302"/>
      <c r="AG5302"/>
      <c r="AH5302"/>
      <c r="AI5302"/>
      <c r="AJ5302"/>
    </row>
    <row r="5303" spans="1:36" s="223" customFormat="1" x14ac:dyDescent="0.2">
      <c r="A5303" s="11"/>
      <c r="B5303"/>
      <c r="C5303"/>
      <c r="D5303" s="152"/>
      <c r="E5303" s="152"/>
      <c r="F5303"/>
      <c r="G5303" s="152"/>
      <c r="I5303" s="224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  <c r="Z5303"/>
      <c r="AA5303"/>
      <c r="AB5303"/>
      <c r="AC5303"/>
      <c r="AD5303"/>
      <c r="AE5303"/>
      <c r="AF5303"/>
      <c r="AG5303"/>
      <c r="AH5303"/>
      <c r="AI5303"/>
      <c r="AJ5303"/>
    </row>
    <row r="5304" spans="1:36" s="223" customFormat="1" x14ac:dyDescent="0.2">
      <c r="A5304" s="11"/>
      <c r="B5304"/>
      <c r="C5304"/>
      <c r="D5304" s="152"/>
      <c r="E5304" s="152"/>
      <c r="F5304"/>
      <c r="G5304" s="152"/>
      <c r="I5304" s="22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  <c r="Z5304"/>
      <c r="AA5304"/>
      <c r="AB5304"/>
      <c r="AC5304"/>
      <c r="AD5304"/>
      <c r="AE5304"/>
      <c r="AF5304"/>
      <c r="AG5304"/>
      <c r="AH5304"/>
      <c r="AI5304"/>
      <c r="AJ5304"/>
    </row>
    <row r="5305" spans="1:36" s="223" customFormat="1" x14ac:dyDescent="0.2">
      <c r="A5305" s="11"/>
      <c r="B5305"/>
      <c r="C5305"/>
      <c r="D5305" s="152"/>
      <c r="E5305" s="152"/>
      <c r="F5305"/>
      <c r="G5305" s="152"/>
      <c r="I5305" s="224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  <c r="Z5305"/>
      <c r="AA5305"/>
      <c r="AB5305"/>
      <c r="AC5305"/>
      <c r="AD5305"/>
      <c r="AE5305"/>
      <c r="AF5305"/>
      <c r="AG5305"/>
      <c r="AH5305"/>
      <c r="AI5305"/>
      <c r="AJ5305"/>
    </row>
    <row r="5306" spans="1:36" s="223" customFormat="1" x14ac:dyDescent="0.2">
      <c r="A5306" s="11"/>
      <c r="B5306"/>
      <c r="C5306"/>
      <c r="D5306" s="152"/>
      <c r="E5306" s="152"/>
      <c r="F5306"/>
      <c r="G5306" s="152"/>
      <c r="I5306" s="224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  <c r="Z5306"/>
      <c r="AA5306"/>
      <c r="AB5306"/>
      <c r="AC5306"/>
      <c r="AD5306"/>
      <c r="AE5306"/>
      <c r="AF5306"/>
      <c r="AG5306"/>
      <c r="AH5306"/>
      <c r="AI5306"/>
      <c r="AJ5306"/>
    </row>
    <row r="5307" spans="1:36" s="223" customFormat="1" x14ac:dyDescent="0.2">
      <c r="A5307" s="11"/>
      <c r="B5307"/>
      <c r="C5307"/>
      <c r="D5307" s="152"/>
      <c r="E5307" s="152"/>
      <c r="F5307"/>
      <c r="G5307" s="152"/>
      <c r="I5307" s="224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  <c r="Z5307"/>
      <c r="AA5307"/>
      <c r="AB5307"/>
      <c r="AC5307"/>
      <c r="AD5307"/>
      <c r="AE5307"/>
      <c r="AF5307"/>
      <c r="AG5307"/>
      <c r="AH5307"/>
      <c r="AI5307"/>
      <c r="AJ5307"/>
    </row>
    <row r="5308" spans="1:36" s="223" customFormat="1" x14ac:dyDescent="0.2">
      <c r="A5308" s="11"/>
      <c r="B5308"/>
      <c r="C5308"/>
      <c r="D5308" s="152"/>
      <c r="E5308" s="152"/>
      <c r="F5308"/>
      <c r="G5308" s="152"/>
      <c r="I5308" s="224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  <c r="Z5308"/>
      <c r="AA5308"/>
      <c r="AB5308"/>
      <c r="AC5308"/>
      <c r="AD5308"/>
      <c r="AE5308"/>
      <c r="AF5308"/>
      <c r="AG5308"/>
      <c r="AH5308"/>
      <c r="AI5308"/>
      <c r="AJ5308"/>
    </row>
    <row r="5309" spans="1:36" s="223" customFormat="1" x14ac:dyDescent="0.2">
      <c r="A5309" s="11"/>
      <c r="B5309"/>
      <c r="C5309"/>
      <c r="D5309" s="152"/>
      <c r="E5309" s="152"/>
      <c r="F5309"/>
      <c r="G5309" s="152"/>
      <c r="I5309" s="224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  <c r="Z5309"/>
      <c r="AA5309"/>
      <c r="AB5309"/>
      <c r="AC5309"/>
      <c r="AD5309"/>
      <c r="AE5309"/>
      <c r="AF5309"/>
      <c r="AG5309"/>
      <c r="AH5309"/>
      <c r="AI5309"/>
      <c r="AJ5309"/>
    </row>
    <row r="5310" spans="1:36" s="223" customFormat="1" x14ac:dyDescent="0.2">
      <c r="A5310" s="11"/>
      <c r="B5310"/>
      <c r="C5310"/>
      <c r="D5310" s="152"/>
      <c r="E5310" s="152"/>
      <c r="F5310"/>
      <c r="G5310" s="152"/>
      <c r="I5310" s="224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  <c r="Z5310"/>
      <c r="AA5310"/>
      <c r="AB5310"/>
      <c r="AC5310"/>
      <c r="AD5310"/>
      <c r="AE5310"/>
      <c r="AF5310"/>
      <c r="AG5310"/>
      <c r="AH5310"/>
      <c r="AI5310"/>
      <c r="AJ5310"/>
    </row>
    <row r="5311" spans="1:36" s="223" customFormat="1" x14ac:dyDescent="0.2">
      <c r="A5311" s="11"/>
      <c r="B5311"/>
      <c r="C5311"/>
      <c r="D5311" s="152"/>
      <c r="E5311" s="152"/>
      <c r="F5311"/>
      <c r="G5311" s="152"/>
      <c r="I5311" s="224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  <c r="Z5311"/>
      <c r="AA5311"/>
      <c r="AB5311"/>
      <c r="AC5311"/>
      <c r="AD5311"/>
      <c r="AE5311"/>
      <c r="AF5311"/>
      <c r="AG5311"/>
      <c r="AH5311"/>
      <c r="AI5311"/>
      <c r="AJ5311"/>
    </row>
    <row r="5312" spans="1:36" s="223" customFormat="1" x14ac:dyDescent="0.2">
      <c r="A5312" s="11"/>
      <c r="B5312"/>
      <c r="C5312"/>
      <c r="D5312" s="152"/>
      <c r="E5312" s="152"/>
      <c r="F5312"/>
      <c r="G5312" s="152"/>
      <c r="I5312" s="224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  <c r="Z5312"/>
      <c r="AA5312"/>
      <c r="AB5312"/>
      <c r="AC5312"/>
      <c r="AD5312"/>
      <c r="AE5312"/>
      <c r="AF5312"/>
      <c r="AG5312"/>
      <c r="AH5312"/>
      <c r="AI5312"/>
      <c r="AJ5312"/>
    </row>
    <row r="5313" spans="1:36" s="223" customFormat="1" x14ac:dyDescent="0.2">
      <c r="A5313" s="11"/>
      <c r="B5313"/>
      <c r="C5313"/>
      <c r="D5313" s="152"/>
      <c r="E5313" s="152"/>
      <c r="F5313"/>
      <c r="G5313" s="152"/>
      <c r="I5313" s="224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  <c r="Z5313"/>
      <c r="AA5313"/>
      <c r="AB5313"/>
      <c r="AC5313"/>
      <c r="AD5313"/>
      <c r="AE5313"/>
      <c r="AF5313"/>
      <c r="AG5313"/>
      <c r="AH5313"/>
      <c r="AI5313"/>
      <c r="AJ5313"/>
    </row>
    <row r="5314" spans="1:36" s="223" customFormat="1" x14ac:dyDescent="0.2">
      <c r="A5314" s="11"/>
      <c r="B5314"/>
      <c r="C5314"/>
      <c r="D5314" s="152"/>
      <c r="E5314" s="152"/>
      <c r="F5314"/>
      <c r="G5314" s="152"/>
      <c r="I5314" s="22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  <c r="Z5314"/>
      <c r="AA5314"/>
      <c r="AB5314"/>
      <c r="AC5314"/>
      <c r="AD5314"/>
      <c r="AE5314"/>
      <c r="AF5314"/>
      <c r="AG5314"/>
      <c r="AH5314"/>
      <c r="AI5314"/>
      <c r="AJ5314"/>
    </row>
    <row r="5315" spans="1:36" s="223" customFormat="1" x14ac:dyDescent="0.2">
      <c r="A5315" s="11"/>
      <c r="B5315"/>
      <c r="C5315"/>
      <c r="D5315" s="152"/>
      <c r="E5315" s="152"/>
      <c r="F5315"/>
      <c r="G5315" s="152"/>
      <c r="I5315" s="224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  <c r="Z5315"/>
      <c r="AA5315"/>
      <c r="AB5315"/>
      <c r="AC5315"/>
      <c r="AD5315"/>
      <c r="AE5315"/>
      <c r="AF5315"/>
      <c r="AG5315"/>
      <c r="AH5315"/>
      <c r="AI5315"/>
      <c r="AJ5315"/>
    </row>
    <row r="5316" spans="1:36" s="223" customFormat="1" x14ac:dyDescent="0.2">
      <c r="A5316" s="11"/>
      <c r="B5316"/>
      <c r="C5316"/>
      <c r="D5316" s="152"/>
      <c r="E5316" s="152"/>
      <c r="F5316"/>
      <c r="G5316" s="152"/>
      <c r="I5316" s="224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  <c r="Z5316"/>
      <c r="AA5316"/>
      <c r="AB5316"/>
      <c r="AC5316"/>
      <c r="AD5316"/>
      <c r="AE5316"/>
      <c r="AF5316"/>
      <c r="AG5316"/>
      <c r="AH5316"/>
      <c r="AI5316"/>
      <c r="AJ5316"/>
    </row>
    <row r="5317" spans="1:36" s="223" customFormat="1" x14ac:dyDescent="0.2">
      <c r="A5317" s="11"/>
      <c r="B5317"/>
      <c r="C5317"/>
      <c r="D5317" s="152"/>
      <c r="E5317" s="152"/>
      <c r="F5317"/>
      <c r="G5317" s="152"/>
      <c r="I5317" s="224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  <c r="Z5317"/>
      <c r="AA5317"/>
      <c r="AB5317"/>
      <c r="AC5317"/>
      <c r="AD5317"/>
      <c r="AE5317"/>
      <c r="AF5317"/>
      <c r="AG5317"/>
      <c r="AH5317"/>
      <c r="AI5317"/>
      <c r="AJ5317"/>
    </row>
    <row r="5318" spans="1:36" s="223" customFormat="1" x14ac:dyDescent="0.2">
      <c r="A5318" s="11"/>
      <c r="B5318"/>
      <c r="C5318"/>
      <c r="D5318" s="152"/>
      <c r="E5318" s="152"/>
      <c r="F5318"/>
      <c r="G5318" s="152"/>
      <c r="I5318" s="224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  <c r="Z5318"/>
      <c r="AA5318"/>
      <c r="AB5318"/>
      <c r="AC5318"/>
      <c r="AD5318"/>
      <c r="AE5318"/>
      <c r="AF5318"/>
      <c r="AG5318"/>
      <c r="AH5318"/>
      <c r="AI5318"/>
      <c r="AJ5318"/>
    </row>
    <row r="5319" spans="1:36" s="223" customFormat="1" x14ac:dyDescent="0.2">
      <c r="A5319" s="11"/>
      <c r="B5319"/>
      <c r="C5319"/>
      <c r="D5319" s="152"/>
      <c r="E5319" s="152"/>
      <c r="F5319"/>
      <c r="G5319" s="152"/>
      <c r="I5319" s="224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  <c r="Z5319"/>
      <c r="AA5319"/>
      <c r="AB5319"/>
      <c r="AC5319"/>
      <c r="AD5319"/>
      <c r="AE5319"/>
      <c r="AF5319"/>
      <c r="AG5319"/>
      <c r="AH5319"/>
      <c r="AI5319"/>
      <c r="AJ5319"/>
    </row>
    <row r="5320" spans="1:36" s="223" customFormat="1" x14ac:dyDescent="0.2">
      <c r="A5320" s="11"/>
      <c r="B5320"/>
      <c r="C5320"/>
      <c r="D5320" s="152"/>
      <c r="E5320" s="152"/>
      <c r="F5320"/>
      <c r="G5320" s="152"/>
      <c r="I5320" s="224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  <c r="Z5320"/>
      <c r="AA5320"/>
      <c r="AB5320"/>
      <c r="AC5320"/>
      <c r="AD5320"/>
      <c r="AE5320"/>
      <c r="AF5320"/>
      <c r="AG5320"/>
      <c r="AH5320"/>
      <c r="AI5320"/>
      <c r="AJ5320"/>
    </row>
    <row r="5321" spans="1:36" s="223" customFormat="1" x14ac:dyDescent="0.2">
      <c r="A5321" s="11"/>
      <c r="B5321"/>
      <c r="C5321"/>
      <c r="D5321" s="152"/>
      <c r="E5321" s="152"/>
      <c r="F5321"/>
      <c r="G5321" s="152"/>
      <c r="I5321" s="224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  <c r="Z5321"/>
      <c r="AA5321"/>
      <c r="AB5321"/>
      <c r="AC5321"/>
      <c r="AD5321"/>
      <c r="AE5321"/>
      <c r="AF5321"/>
      <c r="AG5321"/>
      <c r="AH5321"/>
      <c r="AI5321"/>
      <c r="AJ5321"/>
    </row>
    <row r="5322" spans="1:36" s="223" customFormat="1" x14ac:dyDescent="0.2">
      <c r="A5322" s="11"/>
      <c r="B5322"/>
      <c r="C5322"/>
      <c r="D5322" s="152"/>
      <c r="E5322" s="152"/>
      <c r="F5322"/>
      <c r="G5322" s="152"/>
      <c r="I5322" s="224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  <c r="Z5322"/>
      <c r="AA5322"/>
      <c r="AB5322"/>
      <c r="AC5322"/>
      <c r="AD5322"/>
      <c r="AE5322"/>
      <c r="AF5322"/>
      <c r="AG5322"/>
      <c r="AH5322"/>
      <c r="AI5322"/>
      <c r="AJ5322"/>
    </row>
    <row r="5323" spans="1:36" s="223" customFormat="1" x14ac:dyDescent="0.2">
      <c r="A5323" s="11"/>
      <c r="B5323"/>
      <c r="C5323"/>
      <c r="D5323" s="152"/>
      <c r="E5323" s="152"/>
      <c r="F5323"/>
      <c r="G5323" s="152"/>
      <c r="I5323" s="224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  <c r="Z5323"/>
      <c r="AA5323"/>
      <c r="AB5323"/>
      <c r="AC5323"/>
      <c r="AD5323"/>
      <c r="AE5323"/>
      <c r="AF5323"/>
      <c r="AG5323"/>
      <c r="AH5323"/>
      <c r="AI5323"/>
      <c r="AJ5323"/>
    </row>
    <row r="5324" spans="1:36" s="223" customFormat="1" x14ac:dyDescent="0.2">
      <c r="A5324" s="11"/>
      <c r="B5324"/>
      <c r="C5324"/>
      <c r="D5324" s="152"/>
      <c r="E5324" s="152"/>
      <c r="F5324"/>
      <c r="G5324" s="152"/>
      <c r="I5324" s="2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  <c r="Z5324"/>
      <c r="AA5324"/>
      <c r="AB5324"/>
      <c r="AC5324"/>
      <c r="AD5324"/>
      <c r="AE5324"/>
      <c r="AF5324"/>
      <c r="AG5324"/>
      <c r="AH5324"/>
      <c r="AI5324"/>
      <c r="AJ5324"/>
    </row>
    <row r="5325" spans="1:36" s="223" customFormat="1" x14ac:dyDescent="0.2">
      <c r="A5325" s="11"/>
      <c r="B5325"/>
      <c r="C5325"/>
      <c r="D5325" s="152"/>
      <c r="E5325" s="152"/>
      <c r="F5325"/>
      <c r="G5325" s="152"/>
      <c r="I5325" s="224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  <c r="Z5325"/>
      <c r="AA5325"/>
      <c r="AB5325"/>
      <c r="AC5325"/>
      <c r="AD5325"/>
      <c r="AE5325"/>
      <c r="AF5325"/>
      <c r="AG5325"/>
      <c r="AH5325"/>
      <c r="AI5325"/>
      <c r="AJ5325"/>
    </row>
    <row r="5326" spans="1:36" s="223" customFormat="1" x14ac:dyDescent="0.2">
      <c r="A5326" s="11"/>
      <c r="B5326"/>
      <c r="C5326"/>
      <c r="D5326" s="152"/>
      <c r="E5326" s="152"/>
      <c r="F5326"/>
      <c r="G5326" s="152"/>
      <c r="I5326" s="224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  <c r="Z5326"/>
      <c r="AA5326"/>
      <c r="AB5326"/>
      <c r="AC5326"/>
      <c r="AD5326"/>
      <c r="AE5326"/>
      <c r="AF5326"/>
      <c r="AG5326"/>
      <c r="AH5326"/>
      <c r="AI5326"/>
      <c r="AJ5326"/>
    </row>
    <row r="5327" spans="1:36" s="223" customFormat="1" x14ac:dyDescent="0.2">
      <c r="A5327" s="11"/>
      <c r="B5327"/>
      <c r="C5327"/>
      <c r="D5327" s="152"/>
      <c r="E5327" s="152"/>
      <c r="F5327"/>
      <c r="G5327" s="152"/>
      <c r="I5327" s="224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  <c r="Z5327"/>
      <c r="AA5327"/>
      <c r="AB5327"/>
      <c r="AC5327"/>
      <c r="AD5327"/>
      <c r="AE5327"/>
      <c r="AF5327"/>
      <c r="AG5327"/>
      <c r="AH5327"/>
      <c r="AI5327"/>
      <c r="AJ5327"/>
    </row>
    <row r="5328" spans="1:36" s="223" customFormat="1" x14ac:dyDescent="0.2">
      <c r="A5328" s="11"/>
      <c r="B5328"/>
      <c r="C5328"/>
      <c r="D5328" s="152"/>
      <c r="E5328" s="152"/>
      <c r="F5328"/>
      <c r="G5328" s="152"/>
      <c r="I5328" s="224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  <c r="Z5328"/>
      <c r="AA5328"/>
      <c r="AB5328"/>
      <c r="AC5328"/>
      <c r="AD5328"/>
      <c r="AE5328"/>
      <c r="AF5328"/>
      <c r="AG5328"/>
      <c r="AH5328"/>
      <c r="AI5328"/>
      <c r="AJ5328"/>
    </row>
    <row r="5329" spans="1:36" s="223" customFormat="1" x14ac:dyDescent="0.2">
      <c r="A5329" s="11"/>
      <c r="B5329"/>
      <c r="C5329"/>
      <c r="D5329" s="152"/>
      <c r="E5329" s="152"/>
      <c r="F5329"/>
      <c r="G5329" s="152"/>
      <c r="I5329" s="224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  <c r="Z5329"/>
      <c r="AA5329"/>
      <c r="AB5329"/>
      <c r="AC5329"/>
      <c r="AD5329"/>
      <c r="AE5329"/>
      <c r="AF5329"/>
      <c r="AG5329"/>
      <c r="AH5329"/>
      <c r="AI5329"/>
      <c r="AJ5329"/>
    </row>
    <row r="5330" spans="1:36" s="223" customFormat="1" x14ac:dyDescent="0.2">
      <c r="A5330" s="11"/>
      <c r="B5330"/>
      <c r="C5330"/>
      <c r="D5330" s="152"/>
      <c r="E5330" s="152"/>
      <c r="F5330"/>
      <c r="G5330" s="152"/>
      <c r="I5330" s="224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  <c r="Z5330"/>
      <c r="AA5330"/>
      <c r="AB5330"/>
      <c r="AC5330"/>
      <c r="AD5330"/>
      <c r="AE5330"/>
      <c r="AF5330"/>
      <c r="AG5330"/>
      <c r="AH5330"/>
      <c r="AI5330"/>
      <c r="AJ5330"/>
    </row>
    <row r="5331" spans="1:36" s="223" customFormat="1" x14ac:dyDescent="0.2">
      <c r="A5331" s="11"/>
      <c r="B5331"/>
      <c r="C5331"/>
      <c r="D5331" s="152"/>
      <c r="E5331" s="152"/>
      <c r="F5331"/>
      <c r="G5331" s="152"/>
      <c r="I5331" s="224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  <c r="Z5331"/>
      <c r="AA5331"/>
      <c r="AB5331"/>
      <c r="AC5331"/>
      <c r="AD5331"/>
      <c r="AE5331"/>
      <c r="AF5331"/>
      <c r="AG5331"/>
      <c r="AH5331"/>
      <c r="AI5331"/>
      <c r="AJ5331"/>
    </row>
    <row r="5332" spans="1:36" s="223" customFormat="1" x14ac:dyDescent="0.2">
      <c r="A5332" s="11"/>
      <c r="B5332"/>
      <c r="C5332"/>
      <c r="D5332" s="152"/>
      <c r="E5332" s="152"/>
      <c r="F5332"/>
      <c r="G5332" s="152"/>
      <c r="I5332" s="224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  <c r="Z5332"/>
      <c r="AA5332"/>
      <c r="AB5332"/>
      <c r="AC5332"/>
      <c r="AD5332"/>
      <c r="AE5332"/>
      <c r="AF5332"/>
      <c r="AG5332"/>
      <c r="AH5332"/>
      <c r="AI5332"/>
      <c r="AJ5332"/>
    </row>
    <row r="5333" spans="1:36" s="223" customFormat="1" x14ac:dyDescent="0.2">
      <c r="A5333" s="11"/>
      <c r="B5333"/>
      <c r="C5333"/>
      <c r="D5333" s="152"/>
      <c r="E5333" s="152"/>
      <c r="F5333"/>
      <c r="G5333" s="152"/>
      <c r="I5333" s="224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  <c r="Z5333"/>
      <c r="AA5333"/>
      <c r="AB5333"/>
      <c r="AC5333"/>
      <c r="AD5333"/>
      <c r="AE5333"/>
      <c r="AF5333"/>
      <c r="AG5333"/>
      <c r="AH5333"/>
      <c r="AI5333"/>
      <c r="AJ5333"/>
    </row>
    <row r="5334" spans="1:36" s="223" customFormat="1" x14ac:dyDescent="0.2">
      <c r="A5334" s="11"/>
      <c r="B5334"/>
      <c r="C5334"/>
      <c r="D5334" s="152"/>
      <c r="E5334" s="152"/>
      <c r="F5334"/>
      <c r="G5334" s="152"/>
      <c r="I5334" s="22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  <c r="Z5334"/>
      <c r="AA5334"/>
      <c r="AB5334"/>
      <c r="AC5334"/>
      <c r="AD5334"/>
      <c r="AE5334"/>
      <c r="AF5334"/>
      <c r="AG5334"/>
      <c r="AH5334"/>
      <c r="AI5334"/>
      <c r="AJ5334"/>
    </row>
    <row r="5335" spans="1:36" s="223" customFormat="1" x14ac:dyDescent="0.2">
      <c r="A5335" s="11"/>
      <c r="B5335"/>
      <c r="C5335"/>
      <c r="D5335" s="152"/>
      <c r="E5335" s="152"/>
      <c r="F5335"/>
      <c r="G5335" s="152"/>
      <c r="I5335" s="224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  <c r="Z5335"/>
      <c r="AA5335"/>
      <c r="AB5335"/>
      <c r="AC5335"/>
      <c r="AD5335"/>
      <c r="AE5335"/>
      <c r="AF5335"/>
      <c r="AG5335"/>
      <c r="AH5335"/>
      <c r="AI5335"/>
      <c r="AJ5335"/>
    </row>
    <row r="5336" spans="1:36" s="223" customFormat="1" x14ac:dyDescent="0.2">
      <c r="A5336" s="11"/>
      <c r="B5336"/>
      <c r="C5336"/>
      <c r="D5336" s="152"/>
      <c r="E5336" s="152"/>
      <c r="F5336"/>
      <c r="G5336" s="152"/>
      <c r="I5336" s="224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  <c r="Z5336"/>
      <c r="AA5336"/>
      <c r="AB5336"/>
      <c r="AC5336"/>
      <c r="AD5336"/>
      <c r="AE5336"/>
      <c r="AF5336"/>
      <c r="AG5336"/>
      <c r="AH5336"/>
      <c r="AI5336"/>
      <c r="AJ5336"/>
    </row>
    <row r="5337" spans="1:36" s="223" customFormat="1" x14ac:dyDescent="0.2">
      <c r="A5337" s="11"/>
      <c r="B5337"/>
      <c r="C5337"/>
      <c r="D5337" s="152"/>
      <c r="E5337" s="152"/>
      <c r="F5337"/>
      <c r="G5337" s="152"/>
      <c r="I5337" s="224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  <c r="Z5337"/>
      <c r="AA5337"/>
      <c r="AB5337"/>
      <c r="AC5337"/>
      <c r="AD5337"/>
      <c r="AE5337"/>
      <c r="AF5337"/>
      <c r="AG5337"/>
      <c r="AH5337"/>
      <c r="AI5337"/>
      <c r="AJ5337"/>
    </row>
    <row r="5338" spans="1:36" s="223" customFormat="1" x14ac:dyDescent="0.2">
      <c r="A5338" s="11"/>
      <c r="B5338"/>
      <c r="C5338"/>
      <c r="D5338" s="152"/>
      <c r="E5338" s="152"/>
      <c r="F5338"/>
      <c r="G5338" s="152"/>
      <c r="I5338" s="224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  <c r="Z5338"/>
      <c r="AA5338"/>
      <c r="AB5338"/>
      <c r="AC5338"/>
      <c r="AD5338"/>
      <c r="AE5338"/>
      <c r="AF5338"/>
      <c r="AG5338"/>
      <c r="AH5338"/>
      <c r="AI5338"/>
      <c r="AJ5338"/>
    </row>
    <row r="5339" spans="1:36" s="223" customFormat="1" x14ac:dyDescent="0.2">
      <c r="A5339" s="11"/>
      <c r="B5339"/>
      <c r="C5339"/>
      <c r="D5339" s="152"/>
      <c r="E5339" s="152"/>
      <c r="F5339"/>
      <c r="G5339" s="152"/>
      <c r="I5339" s="224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  <c r="Z5339"/>
      <c r="AA5339"/>
      <c r="AB5339"/>
      <c r="AC5339"/>
      <c r="AD5339"/>
      <c r="AE5339"/>
      <c r="AF5339"/>
      <c r="AG5339"/>
      <c r="AH5339"/>
      <c r="AI5339"/>
      <c r="AJ5339"/>
    </row>
    <row r="5340" spans="1:36" s="223" customFormat="1" x14ac:dyDescent="0.2">
      <c r="A5340" s="11"/>
      <c r="B5340"/>
      <c r="C5340"/>
      <c r="D5340" s="152"/>
      <c r="E5340" s="152"/>
      <c r="F5340"/>
      <c r="G5340" s="152"/>
      <c r="I5340" s="224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  <c r="Z5340"/>
      <c r="AA5340"/>
      <c r="AB5340"/>
      <c r="AC5340"/>
      <c r="AD5340"/>
      <c r="AE5340"/>
      <c r="AF5340"/>
      <c r="AG5340"/>
      <c r="AH5340"/>
      <c r="AI5340"/>
      <c r="AJ5340"/>
    </row>
    <row r="5341" spans="1:36" s="223" customFormat="1" x14ac:dyDescent="0.2">
      <c r="A5341" s="11"/>
      <c r="B5341"/>
      <c r="C5341"/>
      <c r="D5341" s="152"/>
      <c r="E5341" s="152"/>
      <c r="F5341"/>
      <c r="G5341" s="152"/>
      <c r="I5341" s="224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  <c r="Z5341"/>
      <c r="AA5341"/>
      <c r="AB5341"/>
      <c r="AC5341"/>
      <c r="AD5341"/>
      <c r="AE5341"/>
      <c r="AF5341"/>
      <c r="AG5341"/>
      <c r="AH5341"/>
      <c r="AI5341"/>
      <c r="AJ5341"/>
    </row>
    <row r="5342" spans="1:36" s="223" customFormat="1" x14ac:dyDescent="0.2">
      <c r="A5342" s="11"/>
      <c r="B5342"/>
      <c r="C5342"/>
      <c r="D5342" s="152"/>
      <c r="E5342" s="152"/>
      <c r="F5342"/>
      <c r="G5342" s="152"/>
      <c r="I5342" s="224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  <c r="Z5342"/>
      <c r="AA5342"/>
      <c r="AB5342"/>
      <c r="AC5342"/>
      <c r="AD5342"/>
      <c r="AE5342"/>
      <c r="AF5342"/>
      <c r="AG5342"/>
      <c r="AH5342"/>
      <c r="AI5342"/>
      <c r="AJ5342"/>
    </row>
    <row r="5343" spans="1:36" s="223" customFormat="1" x14ac:dyDescent="0.2">
      <c r="A5343" s="11"/>
      <c r="B5343"/>
      <c r="C5343"/>
      <c r="D5343" s="152"/>
      <c r="E5343" s="152"/>
      <c r="F5343"/>
      <c r="G5343" s="152"/>
      <c r="I5343" s="224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  <c r="Z5343"/>
      <c r="AA5343"/>
      <c r="AB5343"/>
      <c r="AC5343"/>
      <c r="AD5343"/>
      <c r="AE5343"/>
      <c r="AF5343"/>
      <c r="AG5343"/>
      <c r="AH5343"/>
      <c r="AI5343"/>
      <c r="AJ5343"/>
    </row>
    <row r="5344" spans="1:36" s="223" customFormat="1" x14ac:dyDescent="0.2">
      <c r="A5344" s="11"/>
      <c r="B5344"/>
      <c r="C5344"/>
      <c r="D5344" s="152"/>
      <c r="E5344" s="152"/>
      <c r="F5344"/>
      <c r="G5344" s="152"/>
      <c r="I5344" s="22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  <c r="Z5344"/>
      <c r="AA5344"/>
      <c r="AB5344"/>
      <c r="AC5344"/>
      <c r="AD5344"/>
      <c r="AE5344"/>
      <c r="AF5344"/>
      <c r="AG5344"/>
      <c r="AH5344"/>
      <c r="AI5344"/>
      <c r="AJ5344"/>
    </row>
    <row r="5345" spans="1:36" s="223" customFormat="1" x14ac:dyDescent="0.2">
      <c r="A5345" s="11"/>
      <c r="B5345"/>
      <c r="C5345"/>
      <c r="D5345" s="152"/>
      <c r="E5345" s="152"/>
      <c r="F5345"/>
      <c r="G5345" s="152"/>
      <c r="I5345" s="224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  <c r="Z5345"/>
      <c r="AA5345"/>
      <c r="AB5345"/>
      <c r="AC5345"/>
      <c r="AD5345"/>
      <c r="AE5345"/>
      <c r="AF5345"/>
      <c r="AG5345"/>
      <c r="AH5345"/>
      <c r="AI5345"/>
      <c r="AJ5345"/>
    </row>
    <row r="5346" spans="1:36" s="223" customFormat="1" x14ac:dyDescent="0.2">
      <c r="A5346" s="11"/>
      <c r="B5346"/>
      <c r="C5346"/>
      <c r="D5346" s="152"/>
      <c r="E5346" s="152"/>
      <c r="F5346"/>
      <c r="G5346" s="152"/>
      <c r="I5346" s="224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  <c r="Z5346"/>
      <c r="AA5346"/>
      <c r="AB5346"/>
      <c r="AC5346"/>
      <c r="AD5346"/>
      <c r="AE5346"/>
      <c r="AF5346"/>
      <c r="AG5346"/>
      <c r="AH5346"/>
      <c r="AI5346"/>
      <c r="AJ5346"/>
    </row>
    <row r="5347" spans="1:36" s="223" customFormat="1" x14ac:dyDescent="0.2">
      <c r="A5347" s="11"/>
      <c r="B5347"/>
      <c r="C5347"/>
      <c r="D5347" s="152"/>
      <c r="E5347" s="152"/>
      <c r="F5347"/>
      <c r="G5347" s="152"/>
      <c r="I5347" s="224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  <c r="Z5347"/>
      <c r="AA5347"/>
      <c r="AB5347"/>
      <c r="AC5347"/>
      <c r="AD5347"/>
      <c r="AE5347"/>
      <c r="AF5347"/>
      <c r="AG5347"/>
      <c r="AH5347"/>
      <c r="AI5347"/>
      <c r="AJ5347"/>
    </row>
    <row r="5348" spans="1:36" s="223" customFormat="1" x14ac:dyDescent="0.2">
      <c r="A5348" s="11"/>
      <c r="B5348"/>
      <c r="C5348"/>
      <c r="D5348" s="152"/>
      <c r="E5348" s="152"/>
      <c r="F5348"/>
      <c r="G5348" s="152"/>
      <c r="I5348" s="224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  <c r="Z5348"/>
      <c r="AA5348"/>
      <c r="AB5348"/>
      <c r="AC5348"/>
      <c r="AD5348"/>
      <c r="AE5348"/>
      <c r="AF5348"/>
      <c r="AG5348"/>
      <c r="AH5348"/>
      <c r="AI5348"/>
      <c r="AJ5348"/>
    </row>
    <row r="5349" spans="1:36" s="223" customFormat="1" x14ac:dyDescent="0.2">
      <c r="A5349" s="11"/>
      <c r="B5349"/>
      <c r="C5349"/>
      <c r="D5349" s="152"/>
      <c r="E5349" s="152"/>
      <c r="F5349"/>
      <c r="G5349" s="152"/>
      <c r="I5349" s="224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  <c r="Z5349"/>
      <c r="AA5349"/>
      <c r="AB5349"/>
      <c r="AC5349"/>
      <c r="AD5349"/>
      <c r="AE5349"/>
      <c r="AF5349"/>
      <c r="AG5349"/>
      <c r="AH5349"/>
      <c r="AI5349"/>
      <c r="AJ5349"/>
    </row>
    <row r="5350" spans="1:36" s="223" customFormat="1" x14ac:dyDescent="0.2">
      <c r="A5350" s="11"/>
      <c r="B5350"/>
      <c r="C5350"/>
      <c r="D5350" s="152"/>
      <c r="E5350" s="152"/>
      <c r="F5350"/>
      <c r="G5350" s="152"/>
      <c r="I5350" s="224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  <c r="Z5350"/>
      <c r="AA5350"/>
      <c r="AB5350"/>
      <c r="AC5350"/>
      <c r="AD5350"/>
      <c r="AE5350"/>
      <c r="AF5350"/>
      <c r="AG5350"/>
      <c r="AH5350"/>
      <c r="AI5350"/>
      <c r="AJ5350"/>
    </row>
    <row r="5351" spans="1:36" s="223" customFormat="1" x14ac:dyDescent="0.2">
      <c r="A5351" s="11"/>
      <c r="B5351"/>
      <c r="C5351"/>
      <c r="D5351" s="152"/>
      <c r="E5351" s="152"/>
      <c r="F5351"/>
      <c r="G5351" s="152"/>
      <c r="I5351" s="224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  <c r="Z5351"/>
      <c r="AA5351"/>
      <c r="AB5351"/>
      <c r="AC5351"/>
      <c r="AD5351"/>
      <c r="AE5351"/>
      <c r="AF5351"/>
      <c r="AG5351"/>
      <c r="AH5351"/>
      <c r="AI5351"/>
      <c r="AJ5351"/>
    </row>
    <row r="5352" spans="1:36" s="223" customFormat="1" x14ac:dyDescent="0.2">
      <c r="A5352" s="11"/>
      <c r="B5352"/>
      <c r="C5352"/>
      <c r="D5352" s="152"/>
      <c r="E5352" s="152"/>
      <c r="F5352"/>
      <c r="G5352" s="152"/>
      <c r="I5352" s="224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  <c r="Z5352"/>
      <c r="AA5352"/>
      <c r="AB5352"/>
      <c r="AC5352"/>
      <c r="AD5352"/>
      <c r="AE5352"/>
      <c r="AF5352"/>
      <c r="AG5352"/>
      <c r="AH5352"/>
      <c r="AI5352"/>
      <c r="AJ5352"/>
    </row>
    <row r="5353" spans="1:36" s="223" customFormat="1" x14ac:dyDescent="0.2">
      <c r="A5353" s="11"/>
      <c r="B5353"/>
      <c r="C5353"/>
      <c r="D5353" s="152"/>
      <c r="E5353" s="152"/>
      <c r="F5353"/>
      <c r="G5353" s="152"/>
      <c r="I5353" s="224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  <c r="Z5353"/>
      <c r="AA5353"/>
      <c r="AB5353"/>
      <c r="AC5353"/>
      <c r="AD5353"/>
      <c r="AE5353"/>
      <c r="AF5353"/>
      <c r="AG5353"/>
      <c r="AH5353"/>
      <c r="AI5353"/>
      <c r="AJ5353"/>
    </row>
    <row r="5354" spans="1:36" s="223" customFormat="1" x14ac:dyDescent="0.2">
      <c r="A5354" s="11"/>
      <c r="B5354"/>
      <c r="C5354"/>
      <c r="D5354" s="152"/>
      <c r="E5354" s="152"/>
      <c r="F5354"/>
      <c r="G5354" s="152"/>
      <c r="I5354" s="22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  <c r="Z5354"/>
      <c r="AA5354"/>
      <c r="AB5354"/>
      <c r="AC5354"/>
      <c r="AD5354"/>
      <c r="AE5354"/>
      <c r="AF5354"/>
      <c r="AG5354"/>
      <c r="AH5354"/>
      <c r="AI5354"/>
      <c r="AJ5354"/>
    </row>
    <row r="5355" spans="1:36" s="223" customFormat="1" x14ac:dyDescent="0.2">
      <c r="A5355" s="11"/>
      <c r="B5355"/>
      <c r="C5355"/>
      <c r="D5355" s="152"/>
      <c r="E5355" s="152"/>
      <c r="F5355"/>
      <c r="G5355" s="152"/>
      <c r="I5355" s="224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  <c r="Z5355"/>
      <c r="AA5355"/>
      <c r="AB5355"/>
      <c r="AC5355"/>
      <c r="AD5355"/>
      <c r="AE5355"/>
      <c r="AF5355"/>
      <c r="AG5355"/>
      <c r="AH5355"/>
      <c r="AI5355"/>
      <c r="AJ5355"/>
    </row>
    <row r="5356" spans="1:36" s="223" customFormat="1" x14ac:dyDescent="0.2">
      <c r="A5356" s="11"/>
      <c r="B5356"/>
      <c r="C5356"/>
      <c r="D5356" s="152"/>
      <c r="E5356" s="152"/>
      <c r="F5356"/>
      <c r="G5356" s="152"/>
      <c r="I5356" s="224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  <c r="Z5356"/>
      <c r="AA5356"/>
      <c r="AB5356"/>
      <c r="AC5356"/>
      <c r="AD5356"/>
      <c r="AE5356"/>
      <c r="AF5356"/>
      <c r="AG5356"/>
      <c r="AH5356"/>
      <c r="AI5356"/>
      <c r="AJ5356"/>
    </row>
    <row r="5357" spans="1:36" s="223" customFormat="1" x14ac:dyDescent="0.2">
      <c r="A5357" s="11"/>
      <c r="B5357"/>
      <c r="C5357"/>
      <c r="D5357" s="152"/>
      <c r="E5357" s="152"/>
      <c r="F5357"/>
      <c r="G5357" s="152"/>
      <c r="I5357" s="224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  <c r="Z5357"/>
      <c r="AA5357"/>
      <c r="AB5357"/>
      <c r="AC5357"/>
      <c r="AD5357"/>
      <c r="AE5357"/>
      <c r="AF5357"/>
      <c r="AG5357"/>
      <c r="AH5357"/>
      <c r="AI5357"/>
      <c r="AJ5357"/>
    </row>
    <row r="5358" spans="1:36" s="223" customFormat="1" x14ac:dyDescent="0.2">
      <c r="A5358" s="11"/>
      <c r="B5358"/>
      <c r="C5358"/>
      <c r="D5358" s="152"/>
      <c r="E5358" s="152"/>
      <c r="F5358"/>
      <c r="G5358" s="152"/>
      <c r="I5358" s="224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  <c r="Z5358"/>
      <c r="AA5358"/>
      <c r="AB5358"/>
      <c r="AC5358"/>
      <c r="AD5358"/>
      <c r="AE5358"/>
      <c r="AF5358"/>
      <c r="AG5358"/>
      <c r="AH5358"/>
      <c r="AI5358"/>
      <c r="AJ5358"/>
    </row>
    <row r="5359" spans="1:36" s="223" customFormat="1" x14ac:dyDescent="0.2">
      <c r="A5359" s="11"/>
      <c r="B5359"/>
      <c r="C5359"/>
      <c r="D5359" s="152"/>
      <c r="E5359" s="152"/>
      <c r="F5359"/>
      <c r="G5359" s="152"/>
      <c r="I5359" s="224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  <c r="Z5359"/>
      <c r="AA5359"/>
      <c r="AB5359"/>
      <c r="AC5359"/>
      <c r="AD5359"/>
      <c r="AE5359"/>
      <c r="AF5359"/>
      <c r="AG5359"/>
      <c r="AH5359"/>
      <c r="AI5359"/>
      <c r="AJ5359"/>
    </row>
    <row r="5360" spans="1:36" s="223" customFormat="1" x14ac:dyDescent="0.2">
      <c r="A5360" s="11"/>
      <c r="B5360"/>
      <c r="C5360"/>
      <c r="D5360" s="152"/>
      <c r="E5360" s="152"/>
      <c r="F5360"/>
      <c r="G5360" s="152"/>
      <c r="I5360" s="224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  <c r="Z5360"/>
      <c r="AA5360"/>
      <c r="AB5360"/>
      <c r="AC5360"/>
      <c r="AD5360"/>
      <c r="AE5360"/>
      <c r="AF5360"/>
      <c r="AG5360"/>
      <c r="AH5360"/>
      <c r="AI5360"/>
      <c r="AJ5360"/>
    </row>
    <row r="5361" spans="1:36" s="223" customFormat="1" x14ac:dyDescent="0.2">
      <c r="A5361" s="11"/>
      <c r="B5361"/>
      <c r="C5361"/>
      <c r="D5361" s="152"/>
      <c r="E5361" s="152"/>
      <c r="F5361"/>
      <c r="G5361" s="152"/>
      <c r="I5361" s="224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  <c r="Z5361"/>
      <c r="AA5361"/>
      <c r="AB5361"/>
      <c r="AC5361"/>
      <c r="AD5361"/>
      <c r="AE5361"/>
      <c r="AF5361"/>
      <c r="AG5361"/>
      <c r="AH5361"/>
      <c r="AI5361"/>
      <c r="AJ5361"/>
    </row>
    <row r="5362" spans="1:36" s="223" customFormat="1" x14ac:dyDescent="0.2">
      <c r="A5362" s="11"/>
      <c r="B5362"/>
      <c r="C5362"/>
      <c r="D5362" s="152"/>
      <c r="E5362" s="152"/>
      <c r="F5362"/>
      <c r="G5362" s="152"/>
      <c r="I5362" s="224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  <c r="Z5362"/>
      <c r="AA5362"/>
      <c r="AB5362"/>
      <c r="AC5362"/>
      <c r="AD5362"/>
      <c r="AE5362"/>
      <c r="AF5362"/>
      <c r="AG5362"/>
      <c r="AH5362"/>
      <c r="AI5362"/>
      <c r="AJ5362"/>
    </row>
    <row r="5363" spans="1:36" s="223" customFormat="1" x14ac:dyDescent="0.2">
      <c r="A5363" s="11"/>
      <c r="B5363"/>
      <c r="C5363"/>
      <c r="D5363" s="152"/>
      <c r="E5363" s="152"/>
      <c r="F5363"/>
      <c r="G5363" s="152"/>
      <c r="I5363" s="224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  <c r="Z5363"/>
      <c r="AA5363"/>
      <c r="AB5363"/>
      <c r="AC5363"/>
      <c r="AD5363"/>
      <c r="AE5363"/>
      <c r="AF5363"/>
      <c r="AG5363"/>
      <c r="AH5363"/>
      <c r="AI5363"/>
      <c r="AJ5363"/>
    </row>
    <row r="5364" spans="1:36" s="223" customFormat="1" x14ac:dyDescent="0.2">
      <c r="A5364" s="11"/>
      <c r="B5364"/>
      <c r="C5364"/>
      <c r="D5364" s="152"/>
      <c r="E5364" s="152"/>
      <c r="F5364"/>
      <c r="G5364" s="152"/>
      <c r="I5364" s="22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  <c r="Z5364"/>
      <c r="AA5364"/>
      <c r="AB5364"/>
      <c r="AC5364"/>
      <c r="AD5364"/>
      <c r="AE5364"/>
      <c r="AF5364"/>
      <c r="AG5364"/>
      <c r="AH5364"/>
      <c r="AI5364"/>
      <c r="AJ5364"/>
    </row>
    <row r="5365" spans="1:36" s="223" customFormat="1" x14ac:dyDescent="0.2">
      <c r="A5365" s="11"/>
      <c r="B5365"/>
      <c r="C5365"/>
      <c r="D5365" s="152"/>
      <c r="E5365" s="152"/>
      <c r="F5365"/>
      <c r="G5365" s="152"/>
      <c r="I5365" s="224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  <c r="Z5365"/>
      <c r="AA5365"/>
      <c r="AB5365"/>
      <c r="AC5365"/>
      <c r="AD5365"/>
      <c r="AE5365"/>
      <c r="AF5365"/>
      <c r="AG5365"/>
      <c r="AH5365"/>
      <c r="AI5365"/>
      <c r="AJ5365"/>
    </row>
    <row r="5366" spans="1:36" s="223" customFormat="1" x14ac:dyDescent="0.2">
      <c r="A5366" s="11"/>
      <c r="B5366"/>
      <c r="C5366"/>
      <c r="D5366" s="152"/>
      <c r="E5366" s="152"/>
      <c r="F5366"/>
      <c r="G5366" s="152"/>
      <c r="I5366" s="224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  <c r="Z5366"/>
      <c r="AA5366"/>
      <c r="AB5366"/>
      <c r="AC5366"/>
      <c r="AD5366"/>
      <c r="AE5366"/>
      <c r="AF5366"/>
      <c r="AG5366"/>
      <c r="AH5366"/>
      <c r="AI5366"/>
      <c r="AJ5366"/>
    </row>
    <row r="5367" spans="1:36" s="223" customFormat="1" x14ac:dyDescent="0.2">
      <c r="A5367" s="11"/>
      <c r="B5367"/>
      <c r="C5367"/>
      <c r="D5367" s="152"/>
      <c r="E5367" s="152"/>
      <c r="F5367"/>
      <c r="G5367" s="152"/>
      <c r="I5367" s="224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  <c r="Z5367"/>
      <c r="AA5367"/>
      <c r="AB5367"/>
      <c r="AC5367"/>
      <c r="AD5367"/>
      <c r="AE5367"/>
      <c r="AF5367"/>
      <c r="AG5367"/>
      <c r="AH5367"/>
      <c r="AI5367"/>
      <c r="AJ5367"/>
    </row>
    <row r="5368" spans="1:36" s="223" customFormat="1" x14ac:dyDescent="0.2">
      <c r="A5368" s="11"/>
      <c r="B5368"/>
      <c r="C5368"/>
      <c r="D5368" s="152"/>
      <c r="E5368" s="152"/>
      <c r="F5368"/>
      <c r="G5368" s="152"/>
      <c r="I5368" s="224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  <c r="Z5368"/>
      <c r="AA5368"/>
      <c r="AB5368"/>
      <c r="AC5368"/>
      <c r="AD5368"/>
      <c r="AE5368"/>
      <c r="AF5368"/>
      <c r="AG5368"/>
      <c r="AH5368"/>
      <c r="AI5368"/>
      <c r="AJ5368"/>
    </row>
    <row r="5369" spans="1:36" s="223" customFormat="1" x14ac:dyDescent="0.2">
      <c r="A5369" s="11"/>
      <c r="B5369"/>
      <c r="C5369"/>
      <c r="D5369" s="152"/>
      <c r="E5369" s="152"/>
      <c r="F5369"/>
      <c r="G5369" s="152"/>
      <c r="I5369" s="224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  <c r="Z5369"/>
      <c r="AA5369"/>
      <c r="AB5369"/>
      <c r="AC5369"/>
      <c r="AD5369"/>
      <c r="AE5369"/>
      <c r="AF5369"/>
      <c r="AG5369"/>
      <c r="AH5369"/>
      <c r="AI5369"/>
      <c r="AJ5369"/>
    </row>
    <row r="5370" spans="1:36" s="223" customFormat="1" x14ac:dyDescent="0.2">
      <c r="A5370" s="11"/>
      <c r="B5370"/>
      <c r="C5370"/>
      <c r="D5370" s="152"/>
      <c r="E5370" s="152"/>
      <c r="F5370"/>
      <c r="G5370" s="152"/>
      <c r="I5370" s="224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  <c r="Z5370"/>
      <c r="AA5370"/>
      <c r="AB5370"/>
      <c r="AC5370"/>
      <c r="AD5370"/>
      <c r="AE5370"/>
      <c r="AF5370"/>
      <c r="AG5370"/>
      <c r="AH5370"/>
      <c r="AI5370"/>
      <c r="AJ5370"/>
    </row>
    <row r="5371" spans="1:36" s="223" customFormat="1" x14ac:dyDescent="0.2">
      <c r="A5371" s="11"/>
      <c r="B5371"/>
      <c r="C5371"/>
      <c r="D5371" s="152"/>
      <c r="E5371" s="152"/>
      <c r="F5371"/>
      <c r="G5371" s="152"/>
      <c r="I5371" s="224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  <c r="Z5371"/>
      <c r="AA5371"/>
      <c r="AB5371"/>
      <c r="AC5371"/>
      <c r="AD5371"/>
      <c r="AE5371"/>
      <c r="AF5371"/>
      <c r="AG5371"/>
      <c r="AH5371"/>
      <c r="AI5371"/>
      <c r="AJ5371"/>
    </row>
    <row r="5372" spans="1:36" s="223" customFormat="1" x14ac:dyDescent="0.2">
      <c r="A5372" s="11"/>
      <c r="B5372"/>
      <c r="C5372"/>
      <c r="D5372" s="152"/>
      <c r="E5372" s="152"/>
      <c r="F5372"/>
      <c r="G5372" s="152"/>
      <c r="I5372" s="224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  <c r="Z5372"/>
      <c r="AA5372"/>
      <c r="AB5372"/>
      <c r="AC5372"/>
      <c r="AD5372"/>
      <c r="AE5372"/>
      <c r="AF5372"/>
      <c r="AG5372"/>
      <c r="AH5372"/>
      <c r="AI5372"/>
      <c r="AJ5372"/>
    </row>
    <row r="5373" spans="1:36" s="223" customFormat="1" x14ac:dyDescent="0.2">
      <c r="A5373" s="11"/>
      <c r="B5373"/>
      <c r="C5373"/>
      <c r="D5373" s="152"/>
      <c r="E5373" s="152"/>
      <c r="F5373"/>
      <c r="G5373" s="152"/>
      <c r="I5373" s="224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  <c r="Z5373"/>
      <c r="AA5373"/>
      <c r="AB5373"/>
      <c r="AC5373"/>
      <c r="AD5373"/>
      <c r="AE5373"/>
      <c r="AF5373"/>
      <c r="AG5373"/>
      <c r="AH5373"/>
      <c r="AI5373"/>
      <c r="AJ5373"/>
    </row>
    <row r="5374" spans="1:36" s="223" customFormat="1" x14ac:dyDescent="0.2">
      <c r="A5374" s="11"/>
      <c r="B5374"/>
      <c r="C5374"/>
      <c r="D5374" s="152"/>
      <c r="E5374" s="152"/>
      <c r="F5374"/>
      <c r="G5374" s="152"/>
      <c r="I5374" s="22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  <c r="Z5374"/>
      <c r="AA5374"/>
      <c r="AB5374"/>
      <c r="AC5374"/>
      <c r="AD5374"/>
      <c r="AE5374"/>
      <c r="AF5374"/>
      <c r="AG5374"/>
      <c r="AH5374"/>
      <c r="AI5374"/>
      <c r="AJ5374"/>
    </row>
    <row r="5375" spans="1:36" s="223" customFormat="1" x14ac:dyDescent="0.2">
      <c r="A5375" s="11"/>
      <c r="B5375"/>
      <c r="C5375"/>
      <c r="D5375" s="152"/>
      <c r="E5375" s="152"/>
      <c r="F5375"/>
      <c r="G5375" s="152"/>
      <c r="I5375" s="224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  <c r="Z5375"/>
      <c r="AA5375"/>
      <c r="AB5375"/>
      <c r="AC5375"/>
      <c r="AD5375"/>
      <c r="AE5375"/>
      <c r="AF5375"/>
      <c r="AG5375"/>
      <c r="AH5375"/>
      <c r="AI5375"/>
      <c r="AJ5375"/>
    </row>
    <row r="5376" spans="1:36" s="223" customFormat="1" x14ac:dyDescent="0.2">
      <c r="A5376" s="11"/>
      <c r="B5376"/>
      <c r="C5376"/>
      <c r="D5376" s="152"/>
      <c r="E5376" s="152"/>
      <c r="F5376"/>
      <c r="G5376" s="152"/>
      <c r="I5376" s="224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  <c r="Z5376"/>
      <c r="AA5376"/>
      <c r="AB5376"/>
      <c r="AC5376"/>
      <c r="AD5376"/>
      <c r="AE5376"/>
      <c r="AF5376"/>
      <c r="AG5376"/>
      <c r="AH5376"/>
      <c r="AI5376"/>
      <c r="AJ5376"/>
    </row>
    <row r="5377" spans="1:36" s="223" customFormat="1" x14ac:dyDescent="0.2">
      <c r="A5377" s="11"/>
      <c r="B5377"/>
      <c r="C5377"/>
      <c r="D5377" s="152"/>
      <c r="E5377" s="152"/>
      <c r="F5377"/>
      <c r="G5377" s="152"/>
      <c r="I5377" s="224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  <c r="Z5377"/>
      <c r="AA5377"/>
      <c r="AB5377"/>
      <c r="AC5377"/>
      <c r="AD5377"/>
      <c r="AE5377"/>
      <c r="AF5377"/>
      <c r="AG5377"/>
      <c r="AH5377"/>
      <c r="AI5377"/>
      <c r="AJ5377"/>
    </row>
    <row r="5378" spans="1:36" s="223" customFormat="1" x14ac:dyDescent="0.2">
      <c r="A5378" s="11"/>
      <c r="B5378"/>
      <c r="C5378"/>
      <c r="D5378" s="152"/>
      <c r="E5378" s="152"/>
      <c r="F5378"/>
      <c r="G5378" s="152"/>
      <c r="I5378" s="224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  <c r="Z5378"/>
      <c r="AA5378"/>
      <c r="AB5378"/>
      <c r="AC5378"/>
      <c r="AD5378"/>
      <c r="AE5378"/>
      <c r="AF5378"/>
      <c r="AG5378"/>
      <c r="AH5378"/>
      <c r="AI5378"/>
      <c r="AJ5378"/>
    </row>
    <row r="5379" spans="1:36" s="223" customFormat="1" x14ac:dyDescent="0.2">
      <c r="A5379" s="11"/>
      <c r="B5379"/>
      <c r="C5379"/>
      <c r="D5379" s="152"/>
      <c r="E5379" s="152"/>
      <c r="F5379"/>
      <c r="G5379" s="152"/>
      <c r="I5379" s="224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  <c r="Z5379"/>
      <c r="AA5379"/>
      <c r="AB5379"/>
      <c r="AC5379"/>
      <c r="AD5379"/>
      <c r="AE5379"/>
      <c r="AF5379"/>
      <c r="AG5379"/>
      <c r="AH5379"/>
      <c r="AI5379"/>
      <c r="AJ5379"/>
    </row>
    <row r="5380" spans="1:36" s="223" customFormat="1" x14ac:dyDescent="0.2">
      <c r="A5380" s="11"/>
      <c r="B5380"/>
      <c r="C5380"/>
      <c r="D5380" s="152"/>
      <c r="E5380" s="152"/>
      <c r="F5380"/>
      <c r="G5380" s="152"/>
      <c r="I5380" s="224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  <c r="Z5380"/>
      <c r="AA5380"/>
      <c r="AB5380"/>
      <c r="AC5380"/>
      <c r="AD5380"/>
      <c r="AE5380"/>
      <c r="AF5380"/>
      <c r="AG5380"/>
      <c r="AH5380"/>
      <c r="AI5380"/>
      <c r="AJ5380"/>
    </row>
    <row r="5381" spans="1:36" s="223" customFormat="1" x14ac:dyDescent="0.2">
      <c r="A5381" s="11"/>
      <c r="B5381"/>
      <c r="C5381"/>
      <c r="D5381" s="152"/>
      <c r="E5381" s="152"/>
      <c r="F5381"/>
      <c r="G5381" s="152"/>
      <c r="I5381" s="224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  <c r="Z5381"/>
      <c r="AA5381"/>
      <c r="AB5381"/>
      <c r="AC5381"/>
      <c r="AD5381"/>
      <c r="AE5381"/>
      <c r="AF5381"/>
      <c r="AG5381"/>
      <c r="AH5381"/>
      <c r="AI5381"/>
      <c r="AJ5381"/>
    </row>
    <row r="5382" spans="1:36" s="223" customFormat="1" x14ac:dyDescent="0.2">
      <c r="A5382" s="11"/>
      <c r="B5382"/>
      <c r="C5382"/>
      <c r="D5382" s="152"/>
      <c r="E5382" s="152"/>
      <c r="F5382"/>
      <c r="G5382" s="152"/>
      <c r="I5382" s="224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  <c r="Z5382"/>
      <c r="AA5382"/>
      <c r="AB5382"/>
      <c r="AC5382"/>
      <c r="AD5382"/>
      <c r="AE5382"/>
      <c r="AF5382"/>
      <c r="AG5382"/>
      <c r="AH5382"/>
      <c r="AI5382"/>
      <c r="AJ5382"/>
    </row>
    <row r="5383" spans="1:36" s="223" customFormat="1" x14ac:dyDescent="0.2">
      <c r="A5383" s="11"/>
      <c r="B5383"/>
      <c r="C5383"/>
      <c r="D5383" s="152"/>
      <c r="E5383" s="152"/>
      <c r="F5383"/>
      <c r="G5383" s="152"/>
      <c r="I5383" s="224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  <c r="Z5383"/>
      <c r="AA5383"/>
      <c r="AB5383"/>
      <c r="AC5383"/>
      <c r="AD5383"/>
      <c r="AE5383"/>
      <c r="AF5383"/>
      <c r="AG5383"/>
      <c r="AH5383"/>
      <c r="AI5383"/>
      <c r="AJ5383"/>
    </row>
    <row r="5384" spans="1:36" s="223" customFormat="1" x14ac:dyDescent="0.2">
      <c r="A5384" s="11"/>
      <c r="B5384"/>
      <c r="C5384"/>
      <c r="D5384" s="152"/>
      <c r="E5384" s="152"/>
      <c r="F5384"/>
      <c r="G5384" s="152"/>
      <c r="I5384" s="22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  <c r="Z5384"/>
      <c r="AA5384"/>
      <c r="AB5384"/>
      <c r="AC5384"/>
      <c r="AD5384"/>
      <c r="AE5384"/>
      <c r="AF5384"/>
      <c r="AG5384"/>
      <c r="AH5384"/>
      <c r="AI5384"/>
      <c r="AJ5384"/>
    </row>
    <row r="5385" spans="1:36" s="223" customFormat="1" x14ac:dyDescent="0.2">
      <c r="A5385" s="11"/>
      <c r="B5385"/>
      <c r="C5385"/>
      <c r="D5385" s="152"/>
      <c r="E5385" s="152"/>
      <c r="F5385"/>
      <c r="G5385" s="152"/>
      <c r="I5385" s="224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  <c r="Z5385"/>
      <c r="AA5385"/>
      <c r="AB5385"/>
      <c r="AC5385"/>
      <c r="AD5385"/>
      <c r="AE5385"/>
      <c r="AF5385"/>
      <c r="AG5385"/>
      <c r="AH5385"/>
      <c r="AI5385"/>
      <c r="AJ5385"/>
    </row>
    <row r="5386" spans="1:36" s="223" customFormat="1" x14ac:dyDescent="0.2">
      <c r="A5386" s="11"/>
      <c r="B5386"/>
      <c r="C5386"/>
      <c r="D5386" s="152"/>
      <c r="E5386" s="152"/>
      <c r="F5386"/>
      <c r="G5386" s="152"/>
      <c r="I5386" s="224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  <c r="Z5386"/>
      <c r="AA5386"/>
      <c r="AB5386"/>
      <c r="AC5386"/>
      <c r="AD5386"/>
      <c r="AE5386"/>
      <c r="AF5386"/>
      <c r="AG5386"/>
      <c r="AH5386"/>
      <c r="AI5386"/>
      <c r="AJ5386"/>
    </row>
    <row r="5387" spans="1:36" s="223" customFormat="1" x14ac:dyDescent="0.2">
      <c r="A5387" s="11"/>
      <c r="B5387"/>
      <c r="C5387"/>
      <c r="D5387" s="152"/>
      <c r="E5387" s="152"/>
      <c r="F5387"/>
      <c r="G5387" s="152"/>
      <c r="I5387" s="224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  <c r="Z5387"/>
      <c r="AA5387"/>
      <c r="AB5387"/>
      <c r="AC5387"/>
      <c r="AD5387"/>
      <c r="AE5387"/>
      <c r="AF5387"/>
      <c r="AG5387"/>
      <c r="AH5387"/>
      <c r="AI5387"/>
      <c r="AJ5387"/>
    </row>
    <row r="5388" spans="1:36" s="223" customFormat="1" x14ac:dyDescent="0.2">
      <c r="A5388" s="11"/>
      <c r="B5388"/>
      <c r="C5388"/>
      <c r="D5388" s="152"/>
      <c r="E5388" s="152"/>
      <c r="F5388"/>
      <c r="G5388" s="152"/>
      <c r="I5388" s="224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  <c r="Z5388"/>
      <c r="AA5388"/>
      <c r="AB5388"/>
      <c r="AC5388"/>
      <c r="AD5388"/>
      <c r="AE5388"/>
      <c r="AF5388"/>
      <c r="AG5388"/>
      <c r="AH5388"/>
      <c r="AI5388"/>
      <c r="AJ5388"/>
    </row>
    <row r="5389" spans="1:36" s="223" customFormat="1" x14ac:dyDescent="0.2">
      <c r="A5389" s="11"/>
      <c r="B5389"/>
      <c r="C5389"/>
      <c r="D5389" s="152"/>
      <c r="E5389" s="152"/>
      <c r="F5389"/>
      <c r="G5389" s="152"/>
      <c r="I5389" s="224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  <c r="Z5389"/>
      <c r="AA5389"/>
      <c r="AB5389"/>
      <c r="AC5389"/>
      <c r="AD5389"/>
      <c r="AE5389"/>
      <c r="AF5389"/>
      <c r="AG5389"/>
      <c r="AH5389"/>
      <c r="AI5389"/>
      <c r="AJ5389"/>
    </row>
    <row r="5390" spans="1:36" s="223" customFormat="1" x14ac:dyDescent="0.2">
      <c r="A5390" s="11"/>
      <c r="B5390"/>
      <c r="C5390"/>
      <c r="D5390" s="152"/>
      <c r="E5390" s="152"/>
      <c r="F5390"/>
      <c r="G5390" s="152"/>
      <c r="I5390" s="224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  <c r="Z5390"/>
      <c r="AA5390"/>
      <c r="AB5390"/>
      <c r="AC5390"/>
      <c r="AD5390"/>
      <c r="AE5390"/>
      <c r="AF5390"/>
      <c r="AG5390"/>
      <c r="AH5390"/>
      <c r="AI5390"/>
      <c r="AJ5390"/>
    </row>
    <row r="5391" spans="1:36" s="223" customFormat="1" x14ac:dyDescent="0.2">
      <c r="A5391" s="11"/>
      <c r="B5391"/>
      <c r="C5391"/>
      <c r="D5391" s="152"/>
      <c r="E5391" s="152"/>
      <c r="F5391"/>
      <c r="G5391" s="152"/>
      <c r="I5391" s="224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  <c r="Z5391"/>
      <c r="AA5391"/>
      <c r="AB5391"/>
      <c r="AC5391"/>
      <c r="AD5391"/>
      <c r="AE5391"/>
      <c r="AF5391"/>
      <c r="AG5391"/>
      <c r="AH5391"/>
      <c r="AI5391"/>
      <c r="AJ5391"/>
    </row>
    <row r="5392" spans="1:36" s="223" customFormat="1" x14ac:dyDescent="0.2">
      <c r="A5392" s="11"/>
      <c r="B5392"/>
      <c r="C5392"/>
      <c r="D5392" s="152"/>
      <c r="E5392" s="152"/>
      <c r="F5392"/>
      <c r="G5392" s="152"/>
      <c r="I5392" s="224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  <c r="Z5392"/>
      <c r="AA5392"/>
      <c r="AB5392"/>
      <c r="AC5392"/>
      <c r="AD5392"/>
      <c r="AE5392"/>
      <c r="AF5392"/>
      <c r="AG5392"/>
      <c r="AH5392"/>
      <c r="AI5392"/>
      <c r="AJ5392"/>
    </row>
    <row r="5393" spans="1:36" s="223" customFormat="1" x14ac:dyDescent="0.2">
      <c r="A5393" s="11"/>
      <c r="B5393"/>
      <c r="C5393"/>
      <c r="D5393" s="152"/>
      <c r="E5393" s="152"/>
      <c r="F5393"/>
      <c r="G5393" s="152"/>
      <c r="I5393" s="224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  <c r="Z5393"/>
      <c r="AA5393"/>
      <c r="AB5393"/>
      <c r="AC5393"/>
      <c r="AD5393"/>
      <c r="AE5393"/>
      <c r="AF5393"/>
      <c r="AG5393"/>
      <c r="AH5393"/>
      <c r="AI5393"/>
      <c r="AJ5393"/>
    </row>
    <row r="5394" spans="1:36" s="223" customFormat="1" x14ac:dyDescent="0.2">
      <c r="A5394" s="11"/>
      <c r="B5394"/>
      <c r="C5394"/>
      <c r="D5394" s="152"/>
      <c r="E5394" s="152"/>
      <c r="F5394"/>
      <c r="G5394" s="152"/>
      <c r="I5394" s="22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  <c r="Z5394"/>
      <c r="AA5394"/>
      <c r="AB5394"/>
      <c r="AC5394"/>
      <c r="AD5394"/>
      <c r="AE5394"/>
      <c r="AF5394"/>
      <c r="AG5394"/>
      <c r="AH5394"/>
      <c r="AI5394"/>
      <c r="AJ5394"/>
    </row>
    <row r="5395" spans="1:36" s="223" customFormat="1" x14ac:dyDescent="0.2">
      <c r="A5395" s="11"/>
      <c r="B5395"/>
      <c r="C5395"/>
      <c r="D5395" s="152"/>
      <c r="E5395" s="152"/>
      <c r="F5395"/>
      <c r="G5395" s="152"/>
      <c r="I5395" s="224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  <c r="Z5395"/>
      <c r="AA5395"/>
      <c r="AB5395"/>
      <c r="AC5395"/>
      <c r="AD5395"/>
      <c r="AE5395"/>
      <c r="AF5395"/>
      <c r="AG5395"/>
      <c r="AH5395"/>
      <c r="AI5395"/>
      <c r="AJ5395"/>
    </row>
    <row r="5396" spans="1:36" s="223" customFormat="1" x14ac:dyDescent="0.2">
      <c r="A5396" s="11"/>
      <c r="B5396"/>
      <c r="C5396"/>
      <c r="D5396" s="152"/>
      <c r="E5396" s="152"/>
      <c r="F5396"/>
      <c r="G5396" s="152"/>
      <c r="I5396" s="224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  <c r="Z5396"/>
      <c r="AA5396"/>
      <c r="AB5396"/>
      <c r="AC5396"/>
      <c r="AD5396"/>
      <c r="AE5396"/>
      <c r="AF5396"/>
      <c r="AG5396"/>
      <c r="AH5396"/>
      <c r="AI5396"/>
      <c r="AJ5396"/>
    </row>
    <row r="5397" spans="1:36" s="223" customFormat="1" x14ac:dyDescent="0.2">
      <c r="A5397" s="11"/>
      <c r="B5397"/>
      <c r="C5397"/>
      <c r="D5397" s="152"/>
      <c r="E5397" s="152"/>
      <c r="F5397"/>
      <c r="G5397" s="152"/>
      <c r="I5397" s="224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  <c r="Z5397"/>
      <c r="AA5397"/>
      <c r="AB5397"/>
      <c r="AC5397"/>
      <c r="AD5397"/>
      <c r="AE5397"/>
      <c r="AF5397"/>
      <c r="AG5397"/>
      <c r="AH5397"/>
      <c r="AI5397"/>
      <c r="AJ5397"/>
    </row>
    <row r="5398" spans="1:36" s="223" customFormat="1" x14ac:dyDescent="0.2">
      <c r="A5398" s="11"/>
      <c r="B5398"/>
      <c r="C5398"/>
      <c r="D5398" s="152"/>
      <c r="E5398" s="152"/>
      <c r="F5398"/>
      <c r="G5398" s="152"/>
      <c r="I5398" s="224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  <c r="Z5398"/>
      <c r="AA5398"/>
      <c r="AB5398"/>
      <c r="AC5398"/>
      <c r="AD5398"/>
      <c r="AE5398"/>
      <c r="AF5398"/>
      <c r="AG5398"/>
      <c r="AH5398"/>
      <c r="AI5398"/>
      <c r="AJ5398"/>
    </row>
    <row r="5399" spans="1:36" s="223" customFormat="1" x14ac:dyDescent="0.2">
      <c r="A5399" s="11"/>
      <c r="B5399"/>
      <c r="C5399"/>
      <c r="D5399" s="152"/>
      <c r="E5399" s="152"/>
      <c r="F5399"/>
      <c r="G5399" s="152"/>
      <c r="I5399" s="224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  <c r="Z5399"/>
      <c r="AA5399"/>
      <c r="AB5399"/>
      <c r="AC5399"/>
      <c r="AD5399"/>
      <c r="AE5399"/>
      <c r="AF5399"/>
      <c r="AG5399"/>
      <c r="AH5399"/>
      <c r="AI5399"/>
      <c r="AJ5399"/>
    </row>
    <row r="5400" spans="1:36" s="223" customFormat="1" x14ac:dyDescent="0.2">
      <c r="A5400" s="11"/>
      <c r="B5400"/>
      <c r="C5400"/>
      <c r="D5400" s="152"/>
      <c r="E5400" s="152"/>
      <c r="F5400"/>
      <c r="G5400" s="152"/>
      <c r="I5400" s="224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  <c r="Z5400"/>
      <c r="AA5400"/>
      <c r="AB5400"/>
      <c r="AC5400"/>
      <c r="AD5400"/>
      <c r="AE5400"/>
      <c r="AF5400"/>
      <c r="AG5400"/>
      <c r="AH5400"/>
      <c r="AI5400"/>
      <c r="AJ5400"/>
    </row>
    <row r="5401" spans="1:36" s="223" customFormat="1" x14ac:dyDescent="0.2">
      <c r="A5401" s="11"/>
      <c r="B5401"/>
      <c r="C5401"/>
      <c r="D5401" s="152"/>
      <c r="E5401" s="152"/>
      <c r="F5401"/>
      <c r="G5401" s="152"/>
      <c r="I5401" s="224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  <c r="Z5401"/>
      <c r="AA5401"/>
      <c r="AB5401"/>
      <c r="AC5401"/>
      <c r="AD5401"/>
      <c r="AE5401"/>
      <c r="AF5401"/>
      <c r="AG5401"/>
      <c r="AH5401"/>
      <c r="AI5401"/>
      <c r="AJ5401"/>
    </row>
    <row r="5402" spans="1:36" s="223" customFormat="1" x14ac:dyDescent="0.2">
      <c r="A5402" s="11"/>
      <c r="B5402"/>
      <c r="C5402"/>
      <c r="D5402" s="152"/>
      <c r="E5402" s="152"/>
      <c r="F5402"/>
      <c r="G5402" s="152"/>
      <c r="I5402" s="224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  <c r="Z5402"/>
      <c r="AA5402"/>
      <c r="AB5402"/>
      <c r="AC5402"/>
      <c r="AD5402"/>
      <c r="AE5402"/>
      <c r="AF5402"/>
      <c r="AG5402"/>
      <c r="AH5402"/>
      <c r="AI5402"/>
      <c r="AJ5402"/>
    </row>
    <row r="5403" spans="1:36" s="223" customFormat="1" x14ac:dyDescent="0.2">
      <c r="A5403" s="11"/>
      <c r="B5403"/>
      <c r="C5403"/>
      <c r="D5403" s="152"/>
      <c r="E5403" s="152"/>
      <c r="F5403"/>
      <c r="G5403" s="152"/>
      <c r="I5403" s="224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  <c r="Z5403"/>
      <c r="AA5403"/>
      <c r="AB5403"/>
      <c r="AC5403"/>
      <c r="AD5403"/>
      <c r="AE5403"/>
      <c r="AF5403"/>
      <c r="AG5403"/>
      <c r="AH5403"/>
      <c r="AI5403"/>
      <c r="AJ5403"/>
    </row>
    <row r="5404" spans="1:36" s="223" customFormat="1" x14ac:dyDescent="0.2">
      <c r="A5404" s="11"/>
      <c r="B5404"/>
      <c r="C5404"/>
      <c r="D5404" s="152"/>
      <c r="E5404" s="152"/>
      <c r="F5404"/>
      <c r="G5404" s="152"/>
      <c r="I5404" s="22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  <c r="Z5404"/>
      <c r="AA5404"/>
      <c r="AB5404"/>
      <c r="AC5404"/>
      <c r="AD5404"/>
      <c r="AE5404"/>
      <c r="AF5404"/>
      <c r="AG5404"/>
      <c r="AH5404"/>
      <c r="AI5404"/>
      <c r="AJ5404"/>
    </row>
    <row r="5405" spans="1:36" s="223" customFormat="1" x14ac:dyDescent="0.2">
      <c r="A5405" s="11"/>
      <c r="B5405"/>
      <c r="C5405"/>
      <c r="D5405" s="152"/>
      <c r="E5405" s="152"/>
      <c r="F5405"/>
      <c r="G5405" s="152"/>
      <c r="I5405" s="224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  <c r="Z5405"/>
      <c r="AA5405"/>
      <c r="AB5405"/>
      <c r="AC5405"/>
      <c r="AD5405"/>
      <c r="AE5405"/>
      <c r="AF5405"/>
      <c r="AG5405"/>
      <c r="AH5405"/>
      <c r="AI5405"/>
      <c r="AJ5405"/>
    </row>
    <row r="5406" spans="1:36" s="223" customFormat="1" x14ac:dyDescent="0.2">
      <c r="A5406" s="11"/>
      <c r="B5406"/>
      <c r="C5406"/>
      <c r="D5406" s="152"/>
      <c r="E5406" s="152"/>
      <c r="F5406"/>
      <c r="G5406" s="152"/>
      <c r="I5406" s="224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  <c r="Z5406"/>
      <c r="AA5406"/>
      <c r="AB5406"/>
      <c r="AC5406"/>
      <c r="AD5406"/>
      <c r="AE5406"/>
      <c r="AF5406"/>
      <c r="AG5406"/>
      <c r="AH5406"/>
      <c r="AI5406"/>
      <c r="AJ5406"/>
    </row>
    <row r="5407" spans="1:36" s="223" customFormat="1" x14ac:dyDescent="0.2">
      <c r="A5407" s="11"/>
      <c r="B5407"/>
      <c r="C5407"/>
      <c r="D5407" s="152"/>
      <c r="E5407" s="152"/>
      <c r="F5407"/>
      <c r="G5407" s="152"/>
      <c r="I5407" s="224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  <c r="Z5407"/>
      <c r="AA5407"/>
      <c r="AB5407"/>
      <c r="AC5407"/>
      <c r="AD5407"/>
      <c r="AE5407"/>
      <c r="AF5407"/>
      <c r="AG5407"/>
      <c r="AH5407"/>
      <c r="AI5407"/>
      <c r="AJ5407"/>
    </row>
    <row r="5408" spans="1:36" s="223" customFormat="1" x14ac:dyDescent="0.2">
      <c r="A5408" s="11"/>
      <c r="B5408"/>
      <c r="C5408"/>
      <c r="D5408" s="152"/>
      <c r="E5408" s="152"/>
      <c r="F5408"/>
      <c r="G5408" s="152"/>
      <c r="I5408" s="224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  <c r="Z5408"/>
      <c r="AA5408"/>
      <c r="AB5408"/>
      <c r="AC5408"/>
      <c r="AD5408"/>
      <c r="AE5408"/>
      <c r="AF5408"/>
      <c r="AG5408"/>
      <c r="AH5408"/>
      <c r="AI5408"/>
      <c r="AJ5408"/>
    </row>
    <row r="5409" spans="1:36" s="223" customFormat="1" x14ac:dyDescent="0.2">
      <c r="A5409" s="11"/>
      <c r="B5409"/>
      <c r="C5409"/>
      <c r="D5409" s="152"/>
      <c r="E5409" s="152"/>
      <c r="F5409"/>
      <c r="G5409" s="152"/>
      <c r="I5409" s="224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  <c r="Z5409"/>
      <c r="AA5409"/>
      <c r="AB5409"/>
      <c r="AC5409"/>
      <c r="AD5409"/>
      <c r="AE5409"/>
      <c r="AF5409"/>
      <c r="AG5409"/>
      <c r="AH5409"/>
      <c r="AI5409"/>
      <c r="AJ5409"/>
    </row>
    <row r="5410" spans="1:36" s="223" customFormat="1" x14ac:dyDescent="0.2">
      <c r="A5410" s="11"/>
      <c r="B5410"/>
      <c r="C5410"/>
      <c r="D5410" s="152"/>
      <c r="E5410" s="152"/>
      <c r="F5410"/>
      <c r="G5410" s="152"/>
      <c r="I5410" s="224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  <c r="Z5410"/>
      <c r="AA5410"/>
      <c r="AB5410"/>
      <c r="AC5410"/>
      <c r="AD5410"/>
      <c r="AE5410"/>
      <c r="AF5410"/>
      <c r="AG5410"/>
      <c r="AH5410"/>
      <c r="AI5410"/>
      <c r="AJ5410"/>
    </row>
    <row r="5411" spans="1:36" s="223" customFormat="1" x14ac:dyDescent="0.2">
      <c r="A5411" s="11"/>
      <c r="B5411"/>
      <c r="C5411"/>
      <c r="D5411" s="152"/>
      <c r="E5411" s="152"/>
      <c r="F5411"/>
      <c r="G5411" s="152"/>
      <c r="I5411" s="224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  <c r="Z5411"/>
      <c r="AA5411"/>
      <c r="AB5411"/>
      <c r="AC5411"/>
      <c r="AD5411"/>
      <c r="AE5411"/>
      <c r="AF5411"/>
      <c r="AG5411"/>
      <c r="AH5411"/>
      <c r="AI5411"/>
      <c r="AJ5411"/>
    </row>
    <row r="5412" spans="1:36" s="223" customFormat="1" x14ac:dyDescent="0.2">
      <c r="A5412" s="11"/>
      <c r="B5412"/>
      <c r="C5412"/>
      <c r="D5412" s="152"/>
      <c r="E5412" s="152"/>
      <c r="F5412"/>
      <c r="G5412" s="152"/>
      <c r="I5412" s="224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  <c r="Z5412"/>
      <c r="AA5412"/>
      <c r="AB5412"/>
      <c r="AC5412"/>
      <c r="AD5412"/>
      <c r="AE5412"/>
      <c r="AF5412"/>
      <c r="AG5412"/>
      <c r="AH5412"/>
      <c r="AI5412"/>
      <c r="AJ5412"/>
    </row>
    <row r="5413" spans="1:36" s="223" customFormat="1" x14ac:dyDescent="0.2">
      <c r="A5413" s="11"/>
      <c r="B5413"/>
      <c r="C5413"/>
      <c r="D5413" s="152"/>
      <c r="E5413" s="152"/>
      <c r="F5413"/>
      <c r="G5413" s="152"/>
      <c r="I5413" s="224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  <c r="Z5413"/>
      <c r="AA5413"/>
      <c r="AB5413"/>
      <c r="AC5413"/>
      <c r="AD5413"/>
      <c r="AE5413"/>
      <c r="AF5413"/>
      <c r="AG5413"/>
      <c r="AH5413"/>
      <c r="AI5413"/>
      <c r="AJ5413"/>
    </row>
    <row r="5414" spans="1:36" s="223" customFormat="1" x14ac:dyDescent="0.2">
      <c r="A5414" s="11"/>
      <c r="B5414"/>
      <c r="C5414"/>
      <c r="D5414" s="152"/>
      <c r="E5414" s="152"/>
      <c r="F5414"/>
      <c r="G5414" s="152"/>
      <c r="I5414" s="22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  <c r="Z5414"/>
      <c r="AA5414"/>
      <c r="AB5414"/>
      <c r="AC5414"/>
      <c r="AD5414"/>
      <c r="AE5414"/>
      <c r="AF5414"/>
      <c r="AG5414"/>
      <c r="AH5414"/>
      <c r="AI5414"/>
      <c r="AJ5414"/>
    </row>
    <row r="5415" spans="1:36" s="223" customFormat="1" x14ac:dyDescent="0.2">
      <c r="A5415" s="11"/>
      <c r="B5415"/>
      <c r="C5415"/>
      <c r="D5415" s="152"/>
      <c r="E5415" s="152"/>
      <c r="F5415"/>
      <c r="G5415" s="152"/>
      <c r="I5415" s="224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  <c r="Z5415"/>
      <c r="AA5415"/>
      <c r="AB5415"/>
      <c r="AC5415"/>
      <c r="AD5415"/>
      <c r="AE5415"/>
      <c r="AF5415"/>
      <c r="AG5415"/>
      <c r="AH5415"/>
      <c r="AI5415"/>
      <c r="AJ5415"/>
    </row>
    <row r="5416" spans="1:36" s="223" customFormat="1" x14ac:dyDescent="0.2">
      <c r="A5416" s="11"/>
      <c r="B5416"/>
      <c r="C5416"/>
      <c r="D5416" s="152"/>
      <c r="E5416" s="152"/>
      <c r="F5416"/>
      <c r="G5416" s="152"/>
      <c r="I5416" s="224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  <c r="Z5416"/>
      <c r="AA5416"/>
      <c r="AB5416"/>
      <c r="AC5416"/>
      <c r="AD5416"/>
      <c r="AE5416"/>
      <c r="AF5416"/>
      <c r="AG5416"/>
      <c r="AH5416"/>
      <c r="AI5416"/>
      <c r="AJ5416"/>
    </row>
    <row r="5417" spans="1:36" s="223" customFormat="1" x14ac:dyDescent="0.2">
      <c r="A5417" s="11"/>
      <c r="B5417"/>
      <c r="C5417"/>
      <c r="D5417" s="152"/>
      <c r="E5417" s="152"/>
      <c r="F5417"/>
      <c r="G5417" s="152"/>
      <c r="I5417" s="224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  <c r="Z5417"/>
      <c r="AA5417"/>
      <c r="AB5417"/>
      <c r="AC5417"/>
      <c r="AD5417"/>
      <c r="AE5417"/>
      <c r="AF5417"/>
      <c r="AG5417"/>
      <c r="AH5417"/>
      <c r="AI5417"/>
      <c r="AJ5417"/>
    </row>
    <row r="5418" spans="1:36" s="223" customFormat="1" x14ac:dyDescent="0.2">
      <c r="A5418" s="11"/>
      <c r="B5418"/>
      <c r="C5418"/>
      <c r="D5418" s="152"/>
      <c r="E5418" s="152"/>
      <c r="F5418"/>
      <c r="G5418" s="152"/>
      <c r="I5418" s="224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  <c r="Z5418"/>
      <c r="AA5418"/>
      <c r="AB5418"/>
      <c r="AC5418"/>
      <c r="AD5418"/>
      <c r="AE5418"/>
      <c r="AF5418"/>
      <c r="AG5418"/>
      <c r="AH5418"/>
      <c r="AI5418"/>
      <c r="AJ5418"/>
    </row>
    <row r="5419" spans="1:36" s="223" customFormat="1" x14ac:dyDescent="0.2">
      <c r="A5419" s="11"/>
      <c r="B5419"/>
      <c r="C5419"/>
      <c r="D5419" s="152"/>
      <c r="E5419" s="152"/>
      <c r="F5419"/>
      <c r="G5419" s="152"/>
      <c r="I5419" s="224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  <c r="Z5419"/>
      <c r="AA5419"/>
      <c r="AB5419"/>
      <c r="AC5419"/>
      <c r="AD5419"/>
      <c r="AE5419"/>
      <c r="AF5419"/>
      <c r="AG5419"/>
      <c r="AH5419"/>
      <c r="AI5419"/>
      <c r="AJ5419"/>
    </row>
    <row r="5420" spans="1:36" s="223" customFormat="1" x14ac:dyDescent="0.2">
      <c r="A5420" s="11"/>
      <c r="B5420"/>
      <c r="C5420"/>
      <c r="D5420" s="152"/>
      <c r="E5420" s="152"/>
      <c r="F5420"/>
      <c r="G5420" s="152"/>
      <c r="I5420" s="224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  <c r="Z5420"/>
      <c r="AA5420"/>
      <c r="AB5420"/>
      <c r="AC5420"/>
      <c r="AD5420"/>
      <c r="AE5420"/>
      <c r="AF5420"/>
      <c r="AG5420"/>
      <c r="AH5420"/>
      <c r="AI5420"/>
      <c r="AJ5420"/>
    </row>
    <row r="5421" spans="1:36" s="223" customFormat="1" x14ac:dyDescent="0.2">
      <c r="A5421" s="11"/>
      <c r="B5421"/>
      <c r="C5421"/>
      <c r="D5421" s="152"/>
      <c r="E5421" s="152"/>
      <c r="F5421"/>
      <c r="G5421" s="152"/>
      <c r="I5421" s="224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  <c r="Z5421"/>
      <c r="AA5421"/>
      <c r="AB5421"/>
      <c r="AC5421"/>
      <c r="AD5421"/>
      <c r="AE5421"/>
      <c r="AF5421"/>
      <c r="AG5421"/>
      <c r="AH5421"/>
      <c r="AI5421"/>
      <c r="AJ5421"/>
    </row>
    <row r="5422" spans="1:36" s="223" customFormat="1" x14ac:dyDescent="0.2">
      <c r="A5422" s="11"/>
      <c r="B5422"/>
      <c r="C5422"/>
      <c r="D5422" s="152"/>
      <c r="E5422" s="152"/>
      <c r="F5422"/>
      <c r="G5422" s="152"/>
      <c r="I5422" s="224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  <c r="Z5422"/>
      <c r="AA5422"/>
      <c r="AB5422"/>
      <c r="AC5422"/>
      <c r="AD5422"/>
      <c r="AE5422"/>
      <c r="AF5422"/>
      <c r="AG5422"/>
      <c r="AH5422"/>
      <c r="AI5422"/>
      <c r="AJ5422"/>
    </row>
    <row r="5423" spans="1:36" s="223" customFormat="1" x14ac:dyDescent="0.2">
      <c r="A5423" s="11"/>
      <c r="B5423"/>
      <c r="C5423"/>
      <c r="D5423" s="152"/>
      <c r="E5423" s="152"/>
      <c r="F5423"/>
      <c r="G5423" s="152"/>
      <c r="I5423" s="224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  <c r="Z5423"/>
      <c r="AA5423"/>
      <c r="AB5423"/>
      <c r="AC5423"/>
      <c r="AD5423"/>
      <c r="AE5423"/>
      <c r="AF5423"/>
      <c r="AG5423"/>
      <c r="AH5423"/>
      <c r="AI5423"/>
      <c r="AJ5423"/>
    </row>
    <row r="5424" spans="1:36" s="223" customFormat="1" x14ac:dyDescent="0.2">
      <c r="A5424" s="11"/>
      <c r="B5424"/>
      <c r="C5424"/>
      <c r="D5424" s="152"/>
      <c r="E5424" s="152"/>
      <c r="F5424"/>
      <c r="G5424" s="152"/>
      <c r="I5424" s="2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  <c r="Z5424"/>
      <c r="AA5424"/>
      <c r="AB5424"/>
      <c r="AC5424"/>
      <c r="AD5424"/>
      <c r="AE5424"/>
      <c r="AF5424"/>
      <c r="AG5424"/>
      <c r="AH5424"/>
      <c r="AI5424"/>
      <c r="AJ5424"/>
    </row>
    <row r="5425" spans="1:36" s="223" customFormat="1" x14ac:dyDescent="0.2">
      <c r="A5425" s="11"/>
      <c r="B5425"/>
      <c r="C5425"/>
      <c r="D5425" s="152"/>
      <c r="E5425" s="152"/>
      <c r="F5425"/>
      <c r="G5425" s="152"/>
      <c r="I5425" s="224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  <c r="Z5425"/>
      <c r="AA5425"/>
      <c r="AB5425"/>
      <c r="AC5425"/>
      <c r="AD5425"/>
      <c r="AE5425"/>
      <c r="AF5425"/>
      <c r="AG5425"/>
      <c r="AH5425"/>
      <c r="AI5425"/>
      <c r="AJ5425"/>
    </row>
    <row r="5426" spans="1:36" s="223" customFormat="1" x14ac:dyDescent="0.2">
      <c r="A5426" s="11"/>
      <c r="B5426"/>
      <c r="C5426"/>
      <c r="D5426" s="152"/>
      <c r="E5426" s="152"/>
      <c r="F5426"/>
      <c r="G5426" s="152"/>
      <c r="I5426" s="224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  <c r="Z5426"/>
      <c r="AA5426"/>
      <c r="AB5426"/>
      <c r="AC5426"/>
      <c r="AD5426"/>
      <c r="AE5426"/>
      <c r="AF5426"/>
      <c r="AG5426"/>
      <c r="AH5426"/>
      <c r="AI5426"/>
      <c r="AJ5426"/>
    </row>
    <row r="5427" spans="1:36" s="223" customFormat="1" x14ac:dyDescent="0.2">
      <c r="A5427" s="11"/>
      <c r="B5427"/>
      <c r="C5427"/>
      <c r="D5427" s="152"/>
      <c r="E5427" s="152"/>
      <c r="F5427"/>
      <c r="G5427" s="152"/>
      <c r="I5427" s="224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  <c r="Z5427"/>
      <c r="AA5427"/>
      <c r="AB5427"/>
      <c r="AC5427"/>
      <c r="AD5427"/>
      <c r="AE5427"/>
      <c r="AF5427"/>
      <c r="AG5427"/>
      <c r="AH5427"/>
      <c r="AI5427"/>
      <c r="AJ5427"/>
    </row>
    <row r="5428" spans="1:36" s="223" customFormat="1" x14ac:dyDescent="0.2">
      <c r="A5428" s="11"/>
      <c r="B5428"/>
      <c r="C5428"/>
      <c r="D5428" s="152"/>
      <c r="E5428" s="152"/>
      <c r="F5428"/>
      <c r="G5428" s="152"/>
      <c r="I5428" s="224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  <c r="Z5428"/>
      <c r="AA5428"/>
      <c r="AB5428"/>
      <c r="AC5428"/>
      <c r="AD5428"/>
      <c r="AE5428"/>
      <c r="AF5428"/>
      <c r="AG5428"/>
      <c r="AH5428"/>
      <c r="AI5428"/>
      <c r="AJ5428"/>
    </row>
    <row r="5429" spans="1:36" s="223" customFormat="1" x14ac:dyDescent="0.2">
      <c r="A5429" s="11"/>
      <c r="B5429"/>
      <c r="C5429"/>
      <c r="D5429" s="152"/>
      <c r="E5429" s="152"/>
      <c r="F5429"/>
      <c r="G5429" s="152"/>
      <c r="I5429" s="224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  <c r="Z5429"/>
      <c r="AA5429"/>
      <c r="AB5429"/>
      <c r="AC5429"/>
      <c r="AD5429"/>
      <c r="AE5429"/>
      <c r="AF5429"/>
      <c r="AG5429"/>
      <c r="AH5429"/>
      <c r="AI5429"/>
      <c r="AJ5429"/>
    </row>
    <row r="5430" spans="1:36" s="223" customFormat="1" x14ac:dyDescent="0.2">
      <c r="A5430" s="11"/>
      <c r="B5430"/>
      <c r="C5430"/>
      <c r="D5430" s="152"/>
      <c r="E5430" s="152"/>
      <c r="F5430"/>
      <c r="G5430" s="152"/>
      <c r="I5430" s="224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  <c r="Z5430"/>
      <c r="AA5430"/>
      <c r="AB5430"/>
      <c r="AC5430"/>
      <c r="AD5430"/>
      <c r="AE5430"/>
      <c r="AF5430"/>
      <c r="AG5430"/>
      <c r="AH5430"/>
      <c r="AI5430"/>
      <c r="AJ5430"/>
    </row>
    <row r="5431" spans="1:36" s="223" customFormat="1" x14ac:dyDescent="0.2">
      <c r="A5431" s="11"/>
      <c r="B5431"/>
      <c r="C5431"/>
      <c r="D5431" s="152"/>
      <c r="E5431" s="152"/>
      <c r="F5431"/>
      <c r="G5431" s="152"/>
      <c r="I5431" s="224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  <c r="Z5431"/>
      <c r="AA5431"/>
      <c r="AB5431"/>
      <c r="AC5431"/>
      <c r="AD5431"/>
      <c r="AE5431"/>
      <c r="AF5431"/>
      <c r="AG5431"/>
      <c r="AH5431"/>
      <c r="AI5431"/>
      <c r="AJ5431"/>
    </row>
    <row r="5432" spans="1:36" s="223" customFormat="1" x14ac:dyDescent="0.2">
      <c r="A5432" s="11"/>
      <c r="B5432"/>
      <c r="C5432"/>
      <c r="D5432" s="152"/>
      <c r="E5432" s="152"/>
      <c r="F5432"/>
      <c r="G5432" s="152"/>
      <c r="I5432" s="224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  <c r="Z5432"/>
      <c r="AA5432"/>
      <c r="AB5432"/>
      <c r="AC5432"/>
      <c r="AD5432"/>
      <c r="AE5432"/>
      <c r="AF5432"/>
      <c r="AG5432"/>
      <c r="AH5432"/>
      <c r="AI5432"/>
      <c r="AJ5432"/>
    </row>
    <row r="5433" spans="1:36" s="223" customFormat="1" x14ac:dyDescent="0.2">
      <c r="A5433" s="11"/>
      <c r="B5433"/>
      <c r="C5433"/>
      <c r="D5433" s="152"/>
      <c r="E5433" s="152"/>
      <c r="F5433"/>
      <c r="G5433" s="152"/>
      <c r="I5433" s="224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  <c r="Z5433"/>
      <c r="AA5433"/>
      <c r="AB5433"/>
      <c r="AC5433"/>
      <c r="AD5433"/>
      <c r="AE5433"/>
      <c r="AF5433"/>
      <c r="AG5433"/>
      <c r="AH5433"/>
      <c r="AI5433"/>
      <c r="AJ5433"/>
    </row>
    <row r="5434" spans="1:36" s="223" customFormat="1" x14ac:dyDescent="0.2">
      <c r="A5434" s="11"/>
      <c r="B5434"/>
      <c r="C5434"/>
      <c r="D5434" s="152"/>
      <c r="E5434" s="152"/>
      <c r="F5434"/>
      <c r="G5434" s="152"/>
      <c r="I5434" s="22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  <c r="Z5434"/>
      <c r="AA5434"/>
      <c r="AB5434"/>
      <c r="AC5434"/>
      <c r="AD5434"/>
      <c r="AE5434"/>
      <c r="AF5434"/>
      <c r="AG5434"/>
      <c r="AH5434"/>
      <c r="AI5434"/>
      <c r="AJ5434"/>
    </row>
    <row r="5435" spans="1:36" s="223" customFormat="1" x14ac:dyDescent="0.2">
      <c r="A5435" s="11"/>
      <c r="B5435"/>
      <c r="C5435"/>
      <c r="D5435" s="152"/>
      <c r="E5435" s="152"/>
      <c r="F5435"/>
      <c r="G5435" s="152"/>
      <c r="I5435" s="224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  <c r="Z5435"/>
      <c r="AA5435"/>
      <c r="AB5435"/>
      <c r="AC5435"/>
      <c r="AD5435"/>
      <c r="AE5435"/>
      <c r="AF5435"/>
      <c r="AG5435"/>
      <c r="AH5435"/>
      <c r="AI5435"/>
      <c r="AJ5435"/>
    </row>
    <row r="5436" spans="1:36" s="223" customFormat="1" x14ac:dyDescent="0.2">
      <c r="A5436" s="11"/>
      <c r="B5436"/>
      <c r="C5436"/>
      <c r="D5436" s="152"/>
      <c r="E5436" s="152"/>
      <c r="F5436"/>
      <c r="G5436" s="152"/>
      <c r="I5436" s="224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  <c r="Z5436"/>
      <c r="AA5436"/>
      <c r="AB5436"/>
      <c r="AC5436"/>
      <c r="AD5436"/>
      <c r="AE5436"/>
      <c r="AF5436"/>
      <c r="AG5436"/>
      <c r="AH5436"/>
      <c r="AI5436"/>
      <c r="AJ5436"/>
    </row>
    <row r="5437" spans="1:36" s="223" customFormat="1" x14ac:dyDescent="0.2">
      <c r="A5437" s="11"/>
      <c r="B5437"/>
      <c r="C5437"/>
      <c r="D5437" s="152"/>
      <c r="E5437" s="152"/>
      <c r="F5437"/>
      <c r="G5437" s="152"/>
      <c r="I5437" s="224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  <c r="Z5437"/>
      <c r="AA5437"/>
      <c r="AB5437"/>
      <c r="AC5437"/>
      <c r="AD5437"/>
      <c r="AE5437"/>
      <c r="AF5437"/>
      <c r="AG5437"/>
      <c r="AH5437"/>
      <c r="AI5437"/>
      <c r="AJ5437"/>
    </row>
    <row r="5438" spans="1:36" s="223" customFormat="1" x14ac:dyDescent="0.2">
      <c r="A5438" s="11"/>
      <c r="B5438"/>
      <c r="C5438"/>
      <c r="D5438" s="152"/>
      <c r="E5438" s="152"/>
      <c r="F5438"/>
      <c r="G5438" s="152"/>
      <c r="I5438" s="224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  <c r="Z5438"/>
      <c r="AA5438"/>
      <c r="AB5438"/>
      <c r="AC5438"/>
      <c r="AD5438"/>
      <c r="AE5438"/>
      <c r="AF5438"/>
      <c r="AG5438"/>
      <c r="AH5438"/>
      <c r="AI5438"/>
      <c r="AJ5438"/>
    </row>
    <row r="5439" spans="1:36" s="223" customFormat="1" x14ac:dyDescent="0.2">
      <c r="A5439" s="11"/>
      <c r="B5439"/>
      <c r="C5439"/>
      <c r="D5439" s="152"/>
      <c r="E5439" s="152"/>
      <c r="F5439"/>
      <c r="G5439" s="152"/>
      <c r="I5439" s="224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  <c r="Z5439"/>
      <c r="AA5439"/>
      <c r="AB5439"/>
      <c r="AC5439"/>
      <c r="AD5439"/>
      <c r="AE5439"/>
      <c r="AF5439"/>
      <c r="AG5439"/>
      <c r="AH5439"/>
      <c r="AI5439"/>
      <c r="AJ5439"/>
    </row>
    <row r="5440" spans="1:36" s="223" customFormat="1" x14ac:dyDescent="0.2">
      <c r="A5440" s="11"/>
      <c r="B5440"/>
      <c r="C5440"/>
      <c r="D5440" s="152"/>
      <c r="E5440" s="152"/>
      <c r="F5440"/>
      <c r="G5440" s="152"/>
      <c r="I5440" s="224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  <c r="Z5440"/>
      <c r="AA5440"/>
      <c r="AB5440"/>
      <c r="AC5440"/>
      <c r="AD5440"/>
      <c r="AE5440"/>
      <c r="AF5440"/>
      <c r="AG5440"/>
      <c r="AH5440"/>
      <c r="AI5440"/>
      <c r="AJ5440"/>
    </row>
    <row r="5441" spans="1:36" s="223" customFormat="1" x14ac:dyDescent="0.2">
      <c r="A5441" s="11"/>
      <c r="B5441"/>
      <c r="C5441"/>
      <c r="D5441" s="152"/>
      <c r="E5441" s="152"/>
      <c r="F5441"/>
      <c r="G5441" s="152"/>
      <c r="I5441" s="224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  <c r="Z5441"/>
      <c r="AA5441"/>
      <c r="AB5441"/>
      <c r="AC5441"/>
      <c r="AD5441"/>
      <c r="AE5441"/>
      <c r="AF5441"/>
      <c r="AG5441"/>
      <c r="AH5441"/>
      <c r="AI5441"/>
      <c r="AJ5441"/>
    </row>
    <row r="5442" spans="1:36" s="223" customFormat="1" x14ac:dyDescent="0.2">
      <c r="A5442" s="11"/>
      <c r="B5442"/>
      <c r="C5442"/>
      <c r="D5442" s="152"/>
      <c r="E5442" s="152"/>
      <c r="F5442"/>
      <c r="G5442" s="152"/>
      <c r="I5442" s="224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  <c r="Z5442"/>
      <c r="AA5442"/>
      <c r="AB5442"/>
      <c r="AC5442"/>
      <c r="AD5442"/>
      <c r="AE5442"/>
      <c r="AF5442"/>
      <c r="AG5442"/>
      <c r="AH5442"/>
      <c r="AI5442"/>
      <c r="AJ5442"/>
    </row>
    <row r="5443" spans="1:36" s="223" customFormat="1" x14ac:dyDescent="0.2">
      <c r="A5443" s="11"/>
      <c r="B5443"/>
      <c r="C5443"/>
      <c r="D5443" s="152"/>
      <c r="E5443" s="152"/>
      <c r="F5443"/>
      <c r="G5443" s="152"/>
      <c r="I5443" s="224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  <c r="Z5443"/>
      <c r="AA5443"/>
      <c r="AB5443"/>
      <c r="AC5443"/>
      <c r="AD5443"/>
      <c r="AE5443"/>
      <c r="AF5443"/>
      <c r="AG5443"/>
      <c r="AH5443"/>
      <c r="AI5443"/>
      <c r="AJ5443"/>
    </row>
    <row r="5444" spans="1:36" s="223" customFormat="1" x14ac:dyDescent="0.2">
      <c r="A5444" s="11"/>
      <c r="B5444"/>
      <c r="C5444"/>
      <c r="D5444" s="152"/>
      <c r="E5444" s="152"/>
      <c r="F5444"/>
      <c r="G5444" s="152"/>
      <c r="I5444" s="22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  <c r="Z5444"/>
      <c r="AA5444"/>
      <c r="AB5444"/>
      <c r="AC5444"/>
      <c r="AD5444"/>
      <c r="AE5444"/>
      <c r="AF5444"/>
      <c r="AG5444"/>
      <c r="AH5444"/>
      <c r="AI5444"/>
      <c r="AJ5444"/>
    </row>
    <row r="5445" spans="1:36" s="223" customFormat="1" x14ac:dyDescent="0.2">
      <c r="A5445" s="11"/>
      <c r="B5445"/>
      <c r="C5445"/>
      <c r="D5445" s="152"/>
      <c r="E5445" s="152"/>
      <c r="F5445"/>
      <c r="G5445" s="152"/>
      <c r="I5445" s="224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  <c r="Z5445"/>
      <c r="AA5445"/>
      <c r="AB5445"/>
      <c r="AC5445"/>
      <c r="AD5445"/>
      <c r="AE5445"/>
      <c r="AF5445"/>
      <c r="AG5445"/>
      <c r="AH5445"/>
      <c r="AI5445"/>
      <c r="AJ5445"/>
    </row>
    <row r="5446" spans="1:36" s="223" customFormat="1" x14ac:dyDescent="0.2">
      <c r="A5446" s="11"/>
      <c r="B5446"/>
      <c r="C5446"/>
      <c r="D5446" s="152"/>
      <c r="E5446" s="152"/>
      <c r="F5446"/>
      <c r="G5446" s="152"/>
      <c r="I5446" s="224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  <c r="Z5446"/>
      <c r="AA5446"/>
      <c r="AB5446"/>
      <c r="AC5446"/>
      <c r="AD5446"/>
      <c r="AE5446"/>
      <c r="AF5446"/>
      <c r="AG5446"/>
      <c r="AH5446"/>
      <c r="AI5446"/>
      <c r="AJ5446"/>
    </row>
    <row r="5447" spans="1:36" s="223" customFormat="1" x14ac:dyDescent="0.2">
      <c r="A5447" s="11"/>
      <c r="B5447"/>
      <c r="C5447"/>
      <c r="D5447" s="152"/>
      <c r="E5447" s="152"/>
      <c r="F5447"/>
      <c r="G5447" s="152"/>
      <c r="I5447" s="224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  <c r="Z5447"/>
      <c r="AA5447"/>
      <c r="AB5447"/>
      <c r="AC5447"/>
      <c r="AD5447"/>
      <c r="AE5447"/>
      <c r="AF5447"/>
      <c r="AG5447"/>
      <c r="AH5447"/>
      <c r="AI5447"/>
      <c r="AJ5447"/>
    </row>
    <row r="5448" spans="1:36" s="223" customFormat="1" x14ac:dyDescent="0.2">
      <c r="A5448" s="11"/>
      <c r="B5448"/>
      <c r="C5448"/>
      <c r="D5448" s="152"/>
      <c r="E5448" s="152"/>
      <c r="F5448"/>
      <c r="G5448" s="152"/>
      <c r="I5448" s="224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  <c r="Z5448"/>
      <c r="AA5448"/>
      <c r="AB5448"/>
      <c r="AC5448"/>
      <c r="AD5448"/>
      <c r="AE5448"/>
      <c r="AF5448"/>
      <c r="AG5448"/>
      <c r="AH5448"/>
      <c r="AI5448"/>
      <c r="AJ5448"/>
    </row>
    <row r="5449" spans="1:36" s="223" customFormat="1" x14ac:dyDescent="0.2">
      <c r="A5449" s="11"/>
      <c r="B5449"/>
      <c r="C5449"/>
      <c r="D5449" s="152"/>
      <c r="E5449" s="152"/>
      <c r="F5449"/>
      <c r="G5449" s="152"/>
      <c r="I5449" s="224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  <c r="Z5449"/>
      <c r="AA5449"/>
      <c r="AB5449"/>
      <c r="AC5449"/>
      <c r="AD5449"/>
      <c r="AE5449"/>
      <c r="AF5449"/>
      <c r="AG5449"/>
      <c r="AH5449"/>
      <c r="AI5449"/>
      <c r="AJ5449"/>
    </row>
    <row r="5450" spans="1:36" s="223" customFormat="1" x14ac:dyDescent="0.2">
      <c r="A5450" s="11"/>
      <c r="B5450"/>
      <c r="C5450"/>
      <c r="D5450" s="152"/>
      <c r="E5450" s="152"/>
      <c r="F5450"/>
      <c r="G5450" s="152"/>
      <c r="I5450" s="224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  <c r="Z5450"/>
      <c r="AA5450"/>
      <c r="AB5450"/>
      <c r="AC5450"/>
      <c r="AD5450"/>
      <c r="AE5450"/>
      <c r="AF5450"/>
      <c r="AG5450"/>
      <c r="AH5450"/>
      <c r="AI5450"/>
      <c r="AJ5450"/>
    </row>
    <row r="5451" spans="1:36" s="223" customFormat="1" x14ac:dyDescent="0.2">
      <c r="A5451" s="11"/>
      <c r="B5451"/>
      <c r="C5451"/>
      <c r="D5451" s="152"/>
      <c r="E5451" s="152"/>
      <c r="F5451"/>
      <c r="G5451" s="152"/>
      <c r="I5451" s="224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  <c r="Z5451"/>
      <c r="AA5451"/>
      <c r="AB5451"/>
      <c r="AC5451"/>
      <c r="AD5451"/>
      <c r="AE5451"/>
      <c r="AF5451"/>
      <c r="AG5451"/>
      <c r="AH5451"/>
      <c r="AI5451"/>
      <c r="AJ5451"/>
    </row>
    <row r="5452" spans="1:36" s="223" customFormat="1" x14ac:dyDescent="0.2">
      <c r="A5452" s="11"/>
      <c r="B5452"/>
      <c r="C5452"/>
      <c r="D5452" s="152"/>
      <c r="E5452" s="152"/>
      <c r="F5452"/>
      <c r="G5452" s="152"/>
      <c r="I5452" s="224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  <c r="Z5452"/>
      <c r="AA5452"/>
      <c r="AB5452"/>
      <c r="AC5452"/>
      <c r="AD5452"/>
      <c r="AE5452"/>
      <c r="AF5452"/>
      <c r="AG5452"/>
      <c r="AH5452"/>
      <c r="AI5452"/>
      <c r="AJ5452"/>
    </row>
    <row r="5453" spans="1:36" s="223" customFormat="1" x14ac:dyDescent="0.2">
      <c r="A5453" s="11"/>
      <c r="B5453"/>
      <c r="C5453"/>
      <c r="D5453" s="152"/>
      <c r="E5453" s="152"/>
      <c r="F5453"/>
      <c r="G5453" s="152"/>
      <c r="I5453" s="224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  <c r="Z5453"/>
      <c r="AA5453"/>
      <c r="AB5453"/>
      <c r="AC5453"/>
      <c r="AD5453"/>
      <c r="AE5453"/>
      <c r="AF5453"/>
      <c r="AG5453"/>
      <c r="AH5453"/>
      <c r="AI5453"/>
      <c r="AJ5453"/>
    </row>
    <row r="5454" spans="1:36" s="223" customFormat="1" x14ac:dyDescent="0.2">
      <c r="A5454" s="11"/>
      <c r="B5454"/>
      <c r="C5454"/>
      <c r="D5454" s="152"/>
      <c r="E5454" s="152"/>
      <c r="F5454"/>
      <c r="G5454" s="152"/>
      <c r="I5454" s="22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  <c r="Z5454"/>
      <c r="AA5454"/>
      <c r="AB5454"/>
      <c r="AC5454"/>
      <c r="AD5454"/>
      <c r="AE5454"/>
      <c r="AF5454"/>
      <c r="AG5454"/>
      <c r="AH5454"/>
      <c r="AI5454"/>
      <c r="AJ5454"/>
    </row>
    <row r="5455" spans="1:36" s="223" customFormat="1" x14ac:dyDescent="0.2">
      <c r="A5455" s="11"/>
      <c r="B5455"/>
      <c r="C5455"/>
      <c r="D5455" s="152"/>
      <c r="E5455" s="152"/>
      <c r="F5455"/>
      <c r="G5455" s="152"/>
      <c r="I5455" s="224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  <c r="Z5455"/>
      <c r="AA5455"/>
      <c r="AB5455"/>
      <c r="AC5455"/>
      <c r="AD5455"/>
      <c r="AE5455"/>
      <c r="AF5455"/>
      <c r="AG5455"/>
      <c r="AH5455"/>
      <c r="AI5455"/>
      <c r="AJ5455"/>
    </row>
    <row r="5456" spans="1:36" s="223" customFormat="1" x14ac:dyDescent="0.2">
      <c r="A5456" s="11"/>
      <c r="B5456"/>
      <c r="C5456"/>
      <c r="D5456" s="152"/>
      <c r="E5456" s="152"/>
      <c r="F5456"/>
      <c r="G5456" s="152"/>
      <c r="I5456" s="224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  <c r="Z5456"/>
      <c r="AA5456"/>
      <c r="AB5456"/>
      <c r="AC5456"/>
      <c r="AD5456"/>
      <c r="AE5456"/>
      <c r="AF5456"/>
      <c r="AG5456"/>
      <c r="AH5456"/>
      <c r="AI5456"/>
      <c r="AJ5456"/>
    </row>
    <row r="5457" spans="1:36" s="223" customFormat="1" x14ac:dyDescent="0.2">
      <c r="A5457" s="11"/>
      <c r="B5457"/>
      <c r="C5457"/>
      <c r="D5457" s="152"/>
      <c r="E5457" s="152"/>
      <c r="F5457"/>
      <c r="G5457" s="152"/>
      <c r="I5457" s="224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  <c r="Z5457"/>
      <c r="AA5457"/>
      <c r="AB5457"/>
      <c r="AC5457"/>
      <c r="AD5457"/>
      <c r="AE5457"/>
      <c r="AF5457"/>
      <c r="AG5457"/>
      <c r="AH5457"/>
      <c r="AI5457"/>
      <c r="AJ5457"/>
    </row>
    <row r="5458" spans="1:36" s="223" customFormat="1" x14ac:dyDescent="0.2">
      <c r="A5458" s="11"/>
      <c r="B5458"/>
      <c r="C5458"/>
      <c r="D5458" s="152"/>
      <c r="E5458" s="152"/>
      <c r="F5458"/>
      <c r="G5458" s="152"/>
      <c r="I5458" s="224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  <c r="Z5458"/>
      <c r="AA5458"/>
      <c r="AB5458"/>
      <c r="AC5458"/>
      <c r="AD5458"/>
      <c r="AE5458"/>
      <c r="AF5458"/>
      <c r="AG5458"/>
      <c r="AH5458"/>
      <c r="AI5458"/>
      <c r="AJ5458"/>
    </row>
    <row r="5459" spans="1:36" s="223" customFormat="1" x14ac:dyDescent="0.2">
      <c r="A5459" s="11"/>
      <c r="B5459"/>
      <c r="C5459"/>
      <c r="D5459" s="152"/>
      <c r="E5459" s="152"/>
      <c r="F5459"/>
      <c r="G5459" s="152"/>
      <c r="I5459" s="224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  <c r="Z5459"/>
      <c r="AA5459"/>
      <c r="AB5459"/>
      <c r="AC5459"/>
      <c r="AD5459"/>
      <c r="AE5459"/>
      <c r="AF5459"/>
      <c r="AG5459"/>
      <c r="AH5459"/>
      <c r="AI5459"/>
      <c r="AJ5459"/>
    </row>
    <row r="5460" spans="1:36" s="223" customFormat="1" x14ac:dyDescent="0.2">
      <c r="A5460" s="11"/>
      <c r="B5460"/>
      <c r="C5460"/>
      <c r="D5460" s="152"/>
      <c r="E5460" s="152"/>
      <c r="F5460"/>
      <c r="G5460" s="152"/>
      <c r="I5460" s="224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  <c r="Z5460"/>
      <c r="AA5460"/>
      <c r="AB5460"/>
      <c r="AC5460"/>
      <c r="AD5460"/>
      <c r="AE5460"/>
      <c r="AF5460"/>
      <c r="AG5460"/>
      <c r="AH5460"/>
      <c r="AI5460"/>
      <c r="AJ5460"/>
    </row>
    <row r="5461" spans="1:36" s="223" customFormat="1" x14ac:dyDescent="0.2">
      <c r="A5461" s="11"/>
      <c r="B5461"/>
      <c r="C5461"/>
      <c r="D5461" s="152"/>
      <c r="E5461" s="152"/>
      <c r="F5461"/>
      <c r="G5461" s="152"/>
      <c r="I5461" s="224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  <c r="Z5461"/>
      <c r="AA5461"/>
      <c r="AB5461"/>
      <c r="AC5461"/>
      <c r="AD5461"/>
      <c r="AE5461"/>
      <c r="AF5461"/>
      <c r="AG5461"/>
      <c r="AH5461"/>
      <c r="AI5461"/>
      <c r="AJ5461"/>
    </row>
    <row r="5462" spans="1:36" s="223" customFormat="1" x14ac:dyDescent="0.2">
      <c r="A5462" s="11"/>
      <c r="B5462"/>
      <c r="C5462"/>
      <c r="D5462" s="152"/>
      <c r="E5462" s="152"/>
      <c r="F5462"/>
      <c r="G5462" s="152"/>
      <c r="I5462" s="224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  <c r="Z5462"/>
      <c r="AA5462"/>
      <c r="AB5462"/>
      <c r="AC5462"/>
      <c r="AD5462"/>
      <c r="AE5462"/>
      <c r="AF5462"/>
      <c r="AG5462"/>
      <c r="AH5462"/>
      <c r="AI5462"/>
      <c r="AJ5462"/>
    </row>
    <row r="5463" spans="1:36" s="223" customFormat="1" x14ac:dyDescent="0.2">
      <c r="A5463" s="11"/>
      <c r="B5463"/>
      <c r="C5463"/>
      <c r="D5463" s="152"/>
      <c r="E5463" s="152"/>
      <c r="F5463"/>
      <c r="G5463" s="152"/>
      <c r="I5463" s="224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  <c r="Z5463"/>
      <c r="AA5463"/>
      <c r="AB5463"/>
      <c r="AC5463"/>
      <c r="AD5463"/>
      <c r="AE5463"/>
      <c r="AF5463"/>
      <c r="AG5463"/>
      <c r="AH5463"/>
      <c r="AI5463"/>
      <c r="AJ5463"/>
    </row>
    <row r="5464" spans="1:36" s="223" customFormat="1" x14ac:dyDescent="0.2">
      <c r="A5464" s="11"/>
      <c r="B5464"/>
      <c r="C5464"/>
      <c r="D5464" s="152"/>
      <c r="E5464" s="152"/>
      <c r="F5464"/>
      <c r="G5464" s="152"/>
      <c r="I5464" s="22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  <c r="Z5464"/>
      <c r="AA5464"/>
      <c r="AB5464"/>
      <c r="AC5464"/>
      <c r="AD5464"/>
      <c r="AE5464"/>
      <c r="AF5464"/>
      <c r="AG5464"/>
      <c r="AH5464"/>
      <c r="AI5464"/>
      <c r="AJ5464"/>
    </row>
    <row r="5465" spans="1:36" s="223" customFormat="1" x14ac:dyDescent="0.2">
      <c r="A5465" s="11"/>
      <c r="B5465"/>
      <c r="C5465"/>
      <c r="D5465" s="152"/>
      <c r="E5465" s="152"/>
      <c r="F5465"/>
      <c r="G5465" s="152"/>
      <c r="I5465" s="224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  <c r="Z5465"/>
      <c r="AA5465"/>
      <c r="AB5465"/>
      <c r="AC5465"/>
      <c r="AD5465"/>
      <c r="AE5465"/>
      <c r="AF5465"/>
      <c r="AG5465"/>
      <c r="AH5465"/>
      <c r="AI5465"/>
      <c r="AJ5465"/>
    </row>
    <row r="5466" spans="1:36" s="223" customFormat="1" x14ac:dyDescent="0.2">
      <c r="A5466" s="11"/>
      <c r="B5466"/>
      <c r="C5466"/>
      <c r="D5466" s="152"/>
      <c r="E5466" s="152"/>
      <c r="F5466"/>
      <c r="G5466" s="152"/>
      <c r="I5466" s="224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  <c r="Z5466"/>
      <c r="AA5466"/>
      <c r="AB5466"/>
      <c r="AC5466"/>
      <c r="AD5466"/>
      <c r="AE5466"/>
      <c r="AF5466"/>
      <c r="AG5466"/>
      <c r="AH5466"/>
      <c r="AI5466"/>
      <c r="AJ5466"/>
    </row>
    <row r="5467" spans="1:36" s="223" customFormat="1" x14ac:dyDescent="0.2">
      <c r="A5467" s="11"/>
      <c r="B5467"/>
      <c r="C5467"/>
      <c r="D5467" s="152"/>
      <c r="E5467" s="152"/>
      <c r="F5467"/>
      <c r="G5467" s="152"/>
      <c r="I5467" s="224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  <c r="Z5467"/>
      <c r="AA5467"/>
      <c r="AB5467"/>
      <c r="AC5467"/>
      <c r="AD5467"/>
      <c r="AE5467"/>
      <c r="AF5467"/>
      <c r="AG5467"/>
      <c r="AH5467"/>
      <c r="AI5467"/>
      <c r="AJ5467"/>
    </row>
    <row r="5468" spans="1:36" s="223" customFormat="1" x14ac:dyDescent="0.2">
      <c r="A5468" s="11"/>
      <c r="B5468"/>
      <c r="C5468"/>
      <c r="D5468" s="152"/>
      <c r="E5468" s="152"/>
      <c r="F5468"/>
      <c r="G5468" s="152"/>
      <c r="I5468" s="224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  <c r="Z5468"/>
      <c r="AA5468"/>
      <c r="AB5468"/>
      <c r="AC5468"/>
      <c r="AD5468"/>
      <c r="AE5468"/>
      <c r="AF5468"/>
      <c r="AG5468"/>
      <c r="AH5468"/>
      <c r="AI5468"/>
      <c r="AJ5468"/>
    </row>
    <row r="5469" spans="1:36" s="223" customFormat="1" x14ac:dyDescent="0.2">
      <c r="A5469" s="11"/>
      <c r="B5469"/>
      <c r="C5469"/>
      <c r="D5469" s="152"/>
      <c r="E5469" s="152"/>
      <c r="F5469"/>
      <c r="G5469" s="152"/>
      <c r="I5469" s="224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  <c r="Z5469"/>
      <c r="AA5469"/>
      <c r="AB5469"/>
      <c r="AC5469"/>
      <c r="AD5469"/>
      <c r="AE5469"/>
      <c r="AF5469"/>
      <c r="AG5469"/>
      <c r="AH5469"/>
      <c r="AI5469"/>
      <c r="AJ5469"/>
    </row>
    <row r="5470" spans="1:36" s="223" customFormat="1" x14ac:dyDescent="0.2">
      <c r="A5470" s="11"/>
      <c r="B5470"/>
      <c r="C5470"/>
      <c r="D5470" s="152"/>
      <c r="E5470" s="152"/>
      <c r="F5470"/>
      <c r="G5470" s="152"/>
      <c r="I5470" s="224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  <c r="Z5470"/>
      <c r="AA5470"/>
      <c r="AB5470"/>
      <c r="AC5470"/>
      <c r="AD5470"/>
      <c r="AE5470"/>
      <c r="AF5470"/>
      <c r="AG5470"/>
      <c r="AH5470"/>
      <c r="AI5470"/>
      <c r="AJ5470"/>
    </row>
    <row r="5471" spans="1:36" s="223" customFormat="1" x14ac:dyDescent="0.2">
      <c r="A5471" s="11"/>
      <c r="B5471"/>
      <c r="C5471"/>
      <c r="D5471" s="152"/>
      <c r="E5471" s="152"/>
      <c r="F5471"/>
      <c r="G5471" s="152"/>
      <c r="I5471" s="224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  <c r="Z5471"/>
      <c r="AA5471"/>
      <c r="AB5471"/>
      <c r="AC5471"/>
      <c r="AD5471"/>
      <c r="AE5471"/>
      <c r="AF5471"/>
      <c r="AG5471"/>
      <c r="AH5471"/>
      <c r="AI5471"/>
      <c r="AJ5471"/>
    </row>
    <row r="5472" spans="1:36" s="223" customFormat="1" x14ac:dyDescent="0.2">
      <c r="A5472" s="11"/>
      <c r="B5472"/>
      <c r="C5472"/>
      <c r="D5472" s="152"/>
      <c r="E5472" s="152"/>
      <c r="F5472"/>
      <c r="G5472" s="152"/>
      <c r="I5472" s="224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  <c r="Z5472"/>
      <c r="AA5472"/>
      <c r="AB5472"/>
      <c r="AC5472"/>
      <c r="AD5472"/>
      <c r="AE5472"/>
      <c r="AF5472"/>
      <c r="AG5472"/>
      <c r="AH5472"/>
      <c r="AI5472"/>
      <c r="AJ5472"/>
    </row>
    <row r="5473" spans="1:36" s="223" customFormat="1" x14ac:dyDescent="0.2">
      <c r="A5473" s="11"/>
      <c r="B5473"/>
      <c r="C5473"/>
      <c r="D5473" s="152"/>
      <c r="E5473" s="152"/>
      <c r="F5473"/>
      <c r="G5473" s="152"/>
      <c r="I5473" s="224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  <c r="Z5473"/>
      <c r="AA5473"/>
      <c r="AB5473"/>
      <c r="AC5473"/>
      <c r="AD5473"/>
      <c r="AE5473"/>
      <c r="AF5473"/>
      <c r="AG5473"/>
      <c r="AH5473"/>
      <c r="AI5473"/>
      <c r="AJ5473"/>
    </row>
    <row r="5474" spans="1:36" s="223" customFormat="1" x14ac:dyDescent="0.2">
      <c r="A5474" s="11"/>
      <c r="B5474"/>
      <c r="C5474"/>
      <c r="D5474" s="152"/>
      <c r="E5474" s="152"/>
      <c r="F5474"/>
      <c r="G5474" s="152"/>
      <c r="I5474" s="22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  <c r="Z5474"/>
      <c r="AA5474"/>
      <c r="AB5474"/>
      <c r="AC5474"/>
      <c r="AD5474"/>
      <c r="AE5474"/>
      <c r="AF5474"/>
      <c r="AG5474"/>
      <c r="AH5474"/>
      <c r="AI5474"/>
      <c r="AJ5474"/>
    </row>
    <row r="5475" spans="1:36" s="223" customFormat="1" x14ac:dyDescent="0.2">
      <c r="A5475" s="11"/>
      <c r="B5475"/>
      <c r="C5475"/>
      <c r="D5475" s="152"/>
      <c r="E5475" s="152"/>
      <c r="F5475"/>
      <c r="G5475" s="152"/>
      <c r="I5475" s="224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  <c r="Z5475"/>
      <c r="AA5475"/>
      <c r="AB5475"/>
      <c r="AC5475"/>
      <c r="AD5475"/>
      <c r="AE5475"/>
      <c r="AF5475"/>
      <c r="AG5475"/>
      <c r="AH5475"/>
      <c r="AI5475"/>
      <c r="AJ5475"/>
    </row>
    <row r="5476" spans="1:36" s="223" customFormat="1" x14ac:dyDescent="0.2">
      <c r="A5476" s="11"/>
      <c r="B5476"/>
      <c r="C5476"/>
      <c r="D5476" s="152"/>
      <c r="E5476" s="152"/>
      <c r="F5476"/>
      <c r="G5476" s="152"/>
      <c r="I5476" s="224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  <c r="Z5476"/>
      <c r="AA5476"/>
      <c r="AB5476"/>
      <c r="AC5476"/>
      <c r="AD5476"/>
      <c r="AE5476"/>
      <c r="AF5476"/>
      <c r="AG5476"/>
      <c r="AH5476"/>
      <c r="AI5476"/>
      <c r="AJ5476"/>
    </row>
    <row r="5477" spans="1:36" s="223" customFormat="1" x14ac:dyDescent="0.2">
      <c r="A5477" s="11"/>
      <c r="B5477"/>
      <c r="C5477"/>
      <c r="D5477" s="152"/>
      <c r="E5477" s="152"/>
      <c r="F5477"/>
      <c r="G5477" s="152"/>
      <c r="I5477" s="224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  <c r="Z5477"/>
      <c r="AA5477"/>
      <c r="AB5477"/>
      <c r="AC5477"/>
      <c r="AD5477"/>
      <c r="AE5477"/>
      <c r="AF5477"/>
      <c r="AG5477"/>
      <c r="AH5477"/>
      <c r="AI5477"/>
      <c r="AJ5477"/>
    </row>
    <row r="5478" spans="1:36" s="223" customFormat="1" x14ac:dyDescent="0.2">
      <c r="A5478" s="11"/>
      <c r="B5478"/>
      <c r="C5478"/>
      <c r="D5478" s="152"/>
      <c r="E5478" s="152"/>
      <c r="F5478"/>
      <c r="G5478" s="152"/>
      <c r="I5478" s="224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  <c r="Z5478"/>
      <c r="AA5478"/>
      <c r="AB5478"/>
      <c r="AC5478"/>
      <c r="AD5478"/>
      <c r="AE5478"/>
      <c r="AF5478"/>
      <c r="AG5478"/>
      <c r="AH5478"/>
      <c r="AI5478"/>
      <c r="AJ5478"/>
    </row>
    <row r="5479" spans="1:36" s="223" customFormat="1" x14ac:dyDescent="0.2">
      <c r="A5479" s="11"/>
      <c r="B5479"/>
      <c r="C5479"/>
      <c r="D5479" s="152"/>
      <c r="E5479" s="152"/>
      <c r="F5479"/>
      <c r="G5479" s="152"/>
      <c r="I5479" s="224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  <c r="Z5479"/>
      <c r="AA5479"/>
      <c r="AB5479"/>
      <c r="AC5479"/>
      <c r="AD5479"/>
      <c r="AE5479"/>
      <c r="AF5479"/>
      <c r="AG5479"/>
      <c r="AH5479"/>
      <c r="AI5479"/>
      <c r="AJ5479"/>
    </row>
    <row r="5480" spans="1:36" s="223" customFormat="1" x14ac:dyDescent="0.2">
      <c r="A5480" s="11"/>
      <c r="B5480"/>
      <c r="C5480"/>
      <c r="D5480" s="152"/>
      <c r="E5480" s="152"/>
      <c r="F5480"/>
      <c r="G5480" s="152"/>
      <c r="I5480" s="224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  <c r="Z5480"/>
      <c r="AA5480"/>
      <c r="AB5480"/>
      <c r="AC5480"/>
      <c r="AD5480"/>
      <c r="AE5480"/>
      <c r="AF5480"/>
      <c r="AG5480"/>
      <c r="AH5480"/>
      <c r="AI5480"/>
      <c r="AJ5480"/>
    </row>
    <row r="5481" spans="1:36" s="223" customFormat="1" x14ac:dyDescent="0.2">
      <c r="A5481" s="11"/>
      <c r="B5481"/>
      <c r="C5481"/>
      <c r="D5481" s="152"/>
      <c r="E5481" s="152"/>
      <c r="F5481"/>
      <c r="G5481" s="152"/>
      <c r="I5481" s="224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  <c r="Z5481"/>
      <c r="AA5481"/>
      <c r="AB5481"/>
      <c r="AC5481"/>
      <c r="AD5481"/>
      <c r="AE5481"/>
      <c r="AF5481"/>
      <c r="AG5481"/>
      <c r="AH5481"/>
      <c r="AI5481"/>
      <c r="AJ5481"/>
    </row>
    <row r="5482" spans="1:36" s="223" customFormat="1" x14ac:dyDescent="0.2">
      <c r="A5482" s="11"/>
      <c r="B5482"/>
      <c r="C5482"/>
      <c r="D5482" s="152"/>
      <c r="E5482" s="152"/>
      <c r="F5482"/>
      <c r="G5482" s="152"/>
      <c r="I5482" s="224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  <c r="Z5482"/>
      <c r="AA5482"/>
      <c r="AB5482"/>
      <c r="AC5482"/>
      <c r="AD5482"/>
      <c r="AE5482"/>
      <c r="AF5482"/>
      <c r="AG5482"/>
      <c r="AH5482"/>
      <c r="AI5482"/>
      <c r="AJ5482"/>
    </row>
    <row r="5483" spans="1:36" s="223" customFormat="1" x14ac:dyDescent="0.2">
      <c r="A5483" s="11"/>
      <c r="B5483"/>
      <c r="C5483"/>
      <c r="D5483" s="152"/>
      <c r="E5483" s="152"/>
      <c r="F5483"/>
      <c r="G5483" s="152"/>
      <c r="I5483" s="224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  <c r="Z5483"/>
      <c r="AA5483"/>
      <c r="AB5483"/>
      <c r="AC5483"/>
      <c r="AD5483"/>
      <c r="AE5483"/>
      <c r="AF5483"/>
      <c r="AG5483"/>
      <c r="AH5483"/>
      <c r="AI5483"/>
      <c r="AJ5483"/>
    </row>
    <row r="5484" spans="1:36" s="223" customFormat="1" x14ac:dyDescent="0.2">
      <c r="A5484" s="11"/>
      <c r="B5484"/>
      <c r="C5484"/>
      <c r="D5484" s="152"/>
      <c r="E5484" s="152"/>
      <c r="F5484"/>
      <c r="G5484" s="152"/>
      <c r="I5484" s="22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  <c r="Z5484"/>
      <c r="AA5484"/>
      <c r="AB5484"/>
      <c r="AC5484"/>
      <c r="AD5484"/>
      <c r="AE5484"/>
      <c r="AF5484"/>
      <c r="AG5484"/>
      <c r="AH5484"/>
      <c r="AI5484"/>
      <c r="AJ5484"/>
    </row>
    <row r="5485" spans="1:36" s="223" customFormat="1" x14ac:dyDescent="0.2">
      <c r="A5485" s="11"/>
      <c r="B5485"/>
      <c r="C5485"/>
      <c r="D5485" s="152"/>
      <c r="E5485" s="152"/>
      <c r="F5485"/>
      <c r="G5485" s="152"/>
      <c r="I5485" s="224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  <c r="Z5485"/>
      <c r="AA5485"/>
      <c r="AB5485"/>
      <c r="AC5485"/>
      <c r="AD5485"/>
      <c r="AE5485"/>
      <c r="AF5485"/>
      <c r="AG5485"/>
      <c r="AH5485"/>
      <c r="AI5485"/>
      <c r="AJ5485"/>
    </row>
    <row r="5486" spans="1:36" s="223" customFormat="1" x14ac:dyDescent="0.2">
      <c r="A5486" s="11"/>
      <c r="B5486"/>
      <c r="C5486"/>
      <c r="D5486" s="152"/>
      <c r="E5486" s="152"/>
      <c r="F5486"/>
      <c r="G5486" s="152"/>
      <c r="I5486" s="224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  <c r="Z5486"/>
      <c r="AA5486"/>
      <c r="AB5486"/>
      <c r="AC5486"/>
      <c r="AD5486"/>
      <c r="AE5486"/>
      <c r="AF5486"/>
      <c r="AG5486"/>
      <c r="AH5486"/>
      <c r="AI5486"/>
      <c r="AJ5486"/>
    </row>
    <row r="5487" spans="1:36" s="223" customFormat="1" x14ac:dyDescent="0.2">
      <c r="A5487" s="11"/>
      <c r="B5487"/>
      <c r="C5487"/>
      <c r="D5487" s="152"/>
      <c r="E5487" s="152"/>
      <c r="F5487"/>
      <c r="G5487" s="152"/>
      <c r="I5487" s="224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  <c r="Z5487"/>
      <c r="AA5487"/>
      <c r="AB5487"/>
      <c r="AC5487"/>
      <c r="AD5487"/>
      <c r="AE5487"/>
      <c r="AF5487"/>
      <c r="AG5487"/>
      <c r="AH5487"/>
      <c r="AI5487"/>
      <c r="AJ5487"/>
    </row>
    <row r="5488" spans="1:36" s="223" customFormat="1" x14ac:dyDescent="0.2">
      <c r="A5488" s="11"/>
      <c r="B5488"/>
      <c r="C5488"/>
      <c r="D5488" s="152"/>
      <c r="E5488" s="152"/>
      <c r="F5488"/>
      <c r="G5488" s="152"/>
      <c r="I5488" s="224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  <c r="Z5488"/>
      <c r="AA5488"/>
      <c r="AB5488"/>
      <c r="AC5488"/>
      <c r="AD5488"/>
      <c r="AE5488"/>
      <c r="AF5488"/>
      <c r="AG5488"/>
      <c r="AH5488"/>
      <c r="AI5488"/>
      <c r="AJ5488"/>
    </row>
    <row r="5489" spans="1:36" s="223" customFormat="1" x14ac:dyDescent="0.2">
      <c r="A5489" s="11"/>
      <c r="B5489"/>
      <c r="C5489"/>
      <c r="D5489" s="152"/>
      <c r="E5489" s="152"/>
      <c r="F5489"/>
      <c r="G5489" s="152"/>
      <c r="I5489" s="224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  <c r="Z5489"/>
      <c r="AA5489"/>
      <c r="AB5489"/>
      <c r="AC5489"/>
      <c r="AD5489"/>
      <c r="AE5489"/>
      <c r="AF5489"/>
      <c r="AG5489"/>
      <c r="AH5489"/>
      <c r="AI5489"/>
      <c r="AJ5489"/>
    </row>
    <row r="5490" spans="1:36" s="223" customFormat="1" x14ac:dyDescent="0.2">
      <c r="A5490" s="11"/>
      <c r="B5490"/>
      <c r="C5490"/>
      <c r="D5490" s="152"/>
      <c r="E5490" s="152"/>
      <c r="F5490"/>
      <c r="G5490" s="152"/>
      <c r="I5490" s="224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  <c r="Z5490"/>
      <c r="AA5490"/>
      <c r="AB5490"/>
      <c r="AC5490"/>
      <c r="AD5490"/>
      <c r="AE5490"/>
      <c r="AF5490"/>
      <c r="AG5490"/>
      <c r="AH5490"/>
      <c r="AI5490"/>
      <c r="AJ5490"/>
    </row>
    <row r="5491" spans="1:36" s="223" customFormat="1" x14ac:dyDescent="0.2">
      <c r="A5491" s="11"/>
      <c r="B5491"/>
      <c r="C5491"/>
      <c r="D5491" s="152"/>
      <c r="E5491" s="152"/>
      <c r="F5491"/>
      <c r="G5491" s="152"/>
      <c r="I5491" s="224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  <c r="Z5491"/>
      <c r="AA5491"/>
      <c r="AB5491"/>
      <c r="AC5491"/>
      <c r="AD5491"/>
      <c r="AE5491"/>
      <c r="AF5491"/>
      <c r="AG5491"/>
      <c r="AH5491"/>
      <c r="AI5491"/>
      <c r="AJ5491"/>
    </row>
    <row r="5492" spans="1:36" s="223" customFormat="1" x14ac:dyDescent="0.2">
      <c r="A5492" s="11"/>
      <c r="B5492"/>
      <c r="C5492"/>
      <c r="D5492" s="152"/>
      <c r="E5492" s="152"/>
      <c r="F5492"/>
      <c r="G5492" s="152"/>
      <c r="I5492" s="224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  <c r="Z5492"/>
      <c r="AA5492"/>
      <c r="AB5492"/>
      <c r="AC5492"/>
      <c r="AD5492"/>
      <c r="AE5492"/>
      <c r="AF5492"/>
      <c r="AG5492"/>
      <c r="AH5492"/>
      <c r="AI5492"/>
      <c r="AJ5492"/>
    </row>
    <row r="5493" spans="1:36" s="223" customFormat="1" x14ac:dyDescent="0.2">
      <c r="A5493" s="11"/>
      <c r="B5493"/>
      <c r="C5493"/>
      <c r="D5493" s="152"/>
      <c r="E5493" s="152"/>
      <c r="F5493"/>
      <c r="G5493" s="152"/>
      <c r="I5493" s="224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  <c r="Z5493"/>
      <c r="AA5493"/>
      <c r="AB5493"/>
      <c r="AC5493"/>
      <c r="AD5493"/>
      <c r="AE5493"/>
      <c r="AF5493"/>
      <c r="AG5493"/>
      <c r="AH5493"/>
      <c r="AI5493"/>
      <c r="AJ5493"/>
    </row>
    <row r="5494" spans="1:36" s="223" customFormat="1" x14ac:dyDescent="0.2">
      <c r="A5494" s="11"/>
      <c r="B5494"/>
      <c r="C5494"/>
      <c r="D5494" s="152"/>
      <c r="E5494" s="152"/>
      <c r="F5494"/>
      <c r="G5494" s="152"/>
      <c r="I5494" s="22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  <c r="Z5494"/>
      <c r="AA5494"/>
      <c r="AB5494"/>
      <c r="AC5494"/>
      <c r="AD5494"/>
      <c r="AE5494"/>
      <c r="AF5494"/>
      <c r="AG5494"/>
      <c r="AH5494"/>
      <c r="AI5494"/>
      <c r="AJ5494"/>
    </row>
    <row r="5495" spans="1:36" s="223" customFormat="1" x14ac:dyDescent="0.2">
      <c r="A5495" s="11"/>
      <c r="B5495"/>
      <c r="C5495"/>
      <c r="D5495" s="152"/>
      <c r="E5495" s="152"/>
      <c r="F5495"/>
      <c r="G5495" s="152"/>
      <c r="I5495" s="224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  <c r="Z5495"/>
      <c r="AA5495"/>
      <c r="AB5495"/>
      <c r="AC5495"/>
      <c r="AD5495"/>
      <c r="AE5495"/>
      <c r="AF5495"/>
      <c r="AG5495"/>
      <c r="AH5495"/>
      <c r="AI5495"/>
      <c r="AJ5495"/>
    </row>
    <row r="5496" spans="1:36" s="223" customFormat="1" x14ac:dyDescent="0.2">
      <c r="A5496" s="11"/>
      <c r="B5496"/>
      <c r="C5496"/>
      <c r="D5496" s="152"/>
      <c r="E5496" s="152"/>
      <c r="F5496"/>
      <c r="G5496" s="152"/>
      <c r="I5496" s="224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  <c r="Z5496"/>
      <c r="AA5496"/>
      <c r="AB5496"/>
      <c r="AC5496"/>
      <c r="AD5496"/>
      <c r="AE5496"/>
      <c r="AF5496"/>
      <c r="AG5496"/>
      <c r="AH5496"/>
      <c r="AI5496"/>
      <c r="AJ5496"/>
    </row>
    <row r="5497" spans="1:36" s="223" customFormat="1" x14ac:dyDescent="0.2">
      <c r="A5497" s="11"/>
      <c r="B5497"/>
      <c r="C5497"/>
      <c r="D5497" s="152"/>
      <c r="E5497" s="152"/>
      <c r="F5497"/>
      <c r="G5497" s="152"/>
      <c r="I5497" s="224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  <c r="Z5497"/>
      <c r="AA5497"/>
      <c r="AB5497"/>
      <c r="AC5497"/>
      <c r="AD5497"/>
      <c r="AE5497"/>
      <c r="AF5497"/>
      <c r="AG5497"/>
      <c r="AH5497"/>
      <c r="AI5497"/>
      <c r="AJ5497"/>
    </row>
    <row r="5498" spans="1:36" s="223" customFormat="1" x14ac:dyDescent="0.2">
      <c r="A5498" s="11"/>
      <c r="B5498"/>
      <c r="C5498"/>
      <c r="D5498" s="152"/>
      <c r="E5498" s="152"/>
      <c r="F5498"/>
      <c r="G5498" s="152"/>
      <c r="I5498" s="224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  <c r="Z5498"/>
      <c r="AA5498"/>
      <c r="AB5498"/>
      <c r="AC5498"/>
      <c r="AD5498"/>
      <c r="AE5498"/>
      <c r="AF5498"/>
      <c r="AG5498"/>
      <c r="AH5498"/>
      <c r="AI5498"/>
      <c r="AJ5498"/>
    </row>
    <row r="5499" spans="1:36" s="223" customFormat="1" x14ac:dyDescent="0.2">
      <c r="A5499" s="11"/>
      <c r="B5499"/>
      <c r="C5499"/>
      <c r="D5499" s="152"/>
      <c r="E5499" s="152"/>
      <c r="F5499"/>
      <c r="G5499" s="152"/>
      <c r="I5499" s="224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  <c r="Z5499"/>
      <c r="AA5499"/>
      <c r="AB5499"/>
      <c r="AC5499"/>
      <c r="AD5499"/>
      <c r="AE5499"/>
      <c r="AF5499"/>
      <c r="AG5499"/>
      <c r="AH5499"/>
      <c r="AI5499"/>
      <c r="AJ5499"/>
    </row>
    <row r="5500" spans="1:36" s="223" customFormat="1" x14ac:dyDescent="0.2">
      <c r="A5500" s="11"/>
      <c r="B5500"/>
      <c r="C5500"/>
      <c r="D5500" s="152"/>
      <c r="E5500" s="152"/>
      <c r="F5500"/>
      <c r="G5500" s="152"/>
      <c r="I5500" s="224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  <c r="Z5500"/>
      <c r="AA5500"/>
      <c r="AB5500"/>
      <c r="AC5500"/>
      <c r="AD5500"/>
      <c r="AE5500"/>
      <c r="AF5500"/>
      <c r="AG5500"/>
      <c r="AH5500"/>
      <c r="AI5500"/>
      <c r="AJ5500"/>
    </row>
    <row r="5501" spans="1:36" s="223" customFormat="1" x14ac:dyDescent="0.2">
      <c r="A5501" s="11"/>
      <c r="B5501"/>
      <c r="C5501"/>
      <c r="D5501" s="152"/>
      <c r="E5501" s="152"/>
      <c r="F5501"/>
      <c r="G5501" s="152"/>
      <c r="I5501" s="224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  <c r="Z5501"/>
      <c r="AA5501"/>
      <c r="AB5501"/>
      <c r="AC5501"/>
      <c r="AD5501"/>
      <c r="AE5501"/>
      <c r="AF5501"/>
      <c r="AG5501"/>
      <c r="AH5501"/>
      <c r="AI5501"/>
      <c r="AJ5501"/>
    </row>
    <row r="5502" spans="1:36" s="223" customFormat="1" x14ac:dyDescent="0.2">
      <c r="A5502" s="11"/>
      <c r="B5502"/>
      <c r="C5502"/>
      <c r="D5502" s="152"/>
      <c r="E5502" s="152"/>
      <c r="F5502"/>
      <c r="G5502" s="152"/>
      <c r="I5502" s="224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  <c r="Z5502"/>
      <c r="AA5502"/>
      <c r="AB5502"/>
      <c r="AC5502"/>
      <c r="AD5502"/>
      <c r="AE5502"/>
      <c r="AF5502"/>
      <c r="AG5502"/>
      <c r="AH5502"/>
      <c r="AI5502"/>
      <c r="AJ5502"/>
    </row>
    <row r="5503" spans="1:36" s="223" customFormat="1" x14ac:dyDescent="0.2">
      <c r="A5503" s="11"/>
      <c r="B5503"/>
      <c r="C5503"/>
      <c r="D5503" s="152"/>
      <c r="E5503" s="152"/>
      <c r="F5503"/>
      <c r="G5503" s="152"/>
      <c r="I5503" s="224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  <c r="Z5503"/>
      <c r="AA5503"/>
      <c r="AB5503"/>
      <c r="AC5503"/>
      <c r="AD5503"/>
      <c r="AE5503"/>
      <c r="AF5503"/>
      <c r="AG5503"/>
      <c r="AH5503"/>
      <c r="AI5503"/>
      <c r="AJ5503"/>
    </row>
    <row r="5504" spans="1:36" s="223" customFormat="1" x14ac:dyDescent="0.2">
      <c r="A5504" s="11"/>
      <c r="B5504"/>
      <c r="C5504"/>
      <c r="D5504" s="152"/>
      <c r="E5504" s="152"/>
      <c r="F5504"/>
      <c r="G5504" s="152"/>
      <c r="I5504" s="22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  <c r="Z5504"/>
      <c r="AA5504"/>
      <c r="AB5504"/>
      <c r="AC5504"/>
      <c r="AD5504"/>
      <c r="AE5504"/>
      <c r="AF5504"/>
      <c r="AG5504"/>
      <c r="AH5504"/>
      <c r="AI5504"/>
      <c r="AJ5504"/>
    </row>
    <row r="5505" spans="1:36" s="223" customFormat="1" x14ac:dyDescent="0.2">
      <c r="A5505" s="11"/>
      <c r="B5505"/>
      <c r="C5505"/>
      <c r="D5505" s="152"/>
      <c r="E5505" s="152"/>
      <c r="F5505"/>
      <c r="G5505" s="152"/>
      <c r="I5505" s="224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  <c r="Z5505"/>
      <c r="AA5505"/>
      <c r="AB5505"/>
      <c r="AC5505"/>
      <c r="AD5505"/>
      <c r="AE5505"/>
      <c r="AF5505"/>
      <c r="AG5505"/>
      <c r="AH5505"/>
      <c r="AI5505"/>
      <c r="AJ5505"/>
    </row>
    <row r="5506" spans="1:36" s="223" customFormat="1" x14ac:dyDescent="0.2">
      <c r="A5506" s="11"/>
      <c r="B5506"/>
      <c r="C5506"/>
      <c r="D5506" s="152"/>
      <c r="E5506" s="152"/>
      <c r="F5506"/>
      <c r="G5506" s="152"/>
      <c r="I5506" s="224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  <c r="Z5506"/>
      <c r="AA5506"/>
      <c r="AB5506"/>
      <c r="AC5506"/>
      <c r="AD5506"/>
      <c r="AE5506"/>
      <c r="AF5506"/>
      <c r="AG5506"/>
      <c r="AH5506"/>
      <c r="AI5506"/>
      <c r="AJ5506"/>
    </row>
    <row r="5507" spans="1:36" s="223" customFormat="1" x14ac:dyDescent="0.2">
      <c r="A5507" s="11"/>
      <c r="B5507"/>
      <c r="C5507"/>
      <c r="D5507" s="152"/>
      <c r="E5507" s="152"/>
      <c r="F5507"/>
      <c r="G5507" s="152"/>
      <c r="I5507" s="224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  <c r="Z5507"/>
      <c r="AA5507"/>
      <c r="AB5507"/>
      <c r="AC5507"/>
      <c r="AD5507"/>
      <c r="AE5507"/>
      <c r="AF5507"/>
      <c r="AG5507"/>
      <c r="AH5507"/>
      <c r="AI5507"/>
      <c r="AJ5507"/>
    </row>
    <row r="5508" spans="1:36" s="223" customFormat="1" x14ac:dyDescent="0.2">
      <c r="A5508" s="11"/>
      <c r="B5508"/>
      <c r="C5508"/>
      <c r="D5508" s="152"/>
      <c r="E5508" s="152"/>
      <c r="F5508"/>
      <c r="G5508" s="152"/>
      <c r="I5508" s="224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  <c r="Z5508"/>
      <c r="AA5508"/>
      <c r="AB5508"/>
      <c r="AC5508"/>
      <c r="AD5508"/>
      <c r="AE5508"/>
      <c r="AF5508"/>
      <c r="AG5508"/>
      <c r="AH5508"/>
      <c r="AI5508"/>
      <c r="AJ5508"/>
    </row>
    <row r="5509" spans="1:36" s="223" customFormat="1" x14ac:dyDescent="0.2">
      <c r="A5509" s="11"/>
      <c r="B5509"/>
      <c r="C5509"/>
      <c r="D5509" s="152"/>
      <c r="E5509" s="152"/>
      <c r="F5509"/>
      <c r="G5509" s="152"/>
      <c r="I5509" s="224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  <c r="Z5509"/>
      <c r="AA5509"/>
      <c r="AB5509"/>
      <c r="AC5509"/>
      <c r="AD5509"/>
      <c r="AE5509"/>
      <c r="AF5509"/>
      <c r="AG5509"/>
      <c r="AH5509"/>
      <c r="AI5509"/>
      <c r="AJ5509"/>
    </row>
    <row r="5510" spans="1:36" s="223" customFormat="1" x14ac:dyDescent="0.2">
      <c r="A5510" s="11"/>
      <c r="B5510"/>
      <c r="C5510"/>
      <c r="D5510" s="152"/>
      <c r="E5510" s="152"/>
      <c r="F5510"/>
      <c r="G5510" s="152"/>
      <c r="I5510" s="224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  <c r="Z5510"/>
      <c r="AA5510"/>
      <c r="AB5510"/>
      <c r="AC5510"/>
      <c r="AD5510"/>
      <c r="AE5510"/>
      <c r="AF5510"/>
      <c r="AG5510"/>
      <c r="AH5510"/>
      <c r="AI5510"/>
      <c r="AJ5510"/>
    </row>
    <row r="5511" spans="1:36" s="223" customFormat="1" x14ac:dyDescent="0.2">
      <c r="A5511" s="11"/>
      <c r="B5511"/>
      <c r="C5511"/>
      <c r="D5511" s="152"/>
      <c r="E5511" s="152"/>
      <c r="F5511"/>
      <c r="G5511" s="152"/>
      <c r="I5511" s="224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  <c r="Z5511"/>
      <c r="AA5511"/>
      <c r="AB5511"/>
      <c r="AC5511"/>
      <c r="AD5511"/>
      <c r="AE5511"/>
      <c r="AF5511"/>
      <c r="AG5511"/>
      <c r="AH5511"/>
      <c r="AI5511"/>
      <c r="AJ5511"/>
    </row>
    <row r="5512" spans="1:36" s="223" customFormat="1" x14ac:dyDescent="0.2">
      <c r="A5512" s="11"/>
      <c r="B5512"/>
      <c r="C5512"/>
      <c r="D5512" s="152"/>
      <c r="E5512" s="152"/>
      <c r="F5512"/>
      <c r="G5512" s="152"/>
      <c r="I5512" s="224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  <c r="Z5512"/>
      <c r="AA5512"/>
      <c r="AB5512"/>
      <c r="AC5512"/>
      <c r="AD5512"/>
      <c r="AE5512"/>
      <c r="AF5512"/>
      <c r="AG5512"/>
      <c r="AH5512"/>
      <c r="AI5512"/>
      <c r="AJ5512"/>
    </row>
    <row r="5513" spans="1:36" s="223" customFormat="1" x14ac:dyDescent="0.2">
      <c r="A5513" s="11"/>
      <c r="B5513"/>
      <c r="C5513"/>
      <c r="D5513" s="152"/>
      <c r="E5513" s="152"/>
      <c r="F5513"/>
      <c r="G5513" s="152"/>
      <c r="I5513" s="224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  <c r="Z5513"/>
      <c r="AA5513"/>
      <c r="AB5513"/>
      <c r="AC5513"/>
      <c r="AD5513"/>
      <c r="AE5513"/>
      <c r="AF5513"/>
      <c r="AG5513"/>
      <c r="AH5513"/>
      <c r="AI5513"/>
      <c r="AJ5513"/>
    </row>
    <row r="5514" spans="1:36" s="223" customFormat="1" x14ac:dyDescent="0.2">
      <c r="A5514" s="11"/>
      <c r="B5514"/>
      <c r="C5514"/>
      <c r="D5514" s="152"/>
      <c r="E5514" s="152"/>
      <c r="F5514"/>
      <c r="G5514" s="152"/>
      <c r="I5514" s="22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  <c r="Z5514"/>
      <c r="AA5514"/>
      <c r="AB5514"/>
      <c r="AC5514"/>
      <c r="AD5514"/>
      <c r="AE5514"/>
      <c r="AF5514"/>
      <c r="AG5514"/>
      <c r="AH5514"/>
      <c r="AI5514"/>
      <c r="AJ5514"/>
    </row>
    <row r="5515" spans="1:36" s="223" customFormat="1" x14ac:dyDescent="0.2">
      <c r="A5515" s="11"/>
      <c r="B5515"/>
      <c r="C5515"/>
      <c r="D5515" s="152"/>
      <c r="E5515" s="152"/>
      <c r="F5515"/>
      <c r="G5515" s="152"/>
      <c r="I5515" s="224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  <c r="Z5515"/>
      <c r="AA5515"/>
      <c r="AB5515"/>
      <c r="AC5515"/>
      <c r="AD5515"/>
      <c r="AE5515"/>
      <c r="AF5515"/>
      <c r="AG5515"/>
      <c r="AH5515"/>
      <c r="AI5515"/>
      <c r="AJ5515"/>
    </row>
    <row r="5516" spans="1:36" s="223" customFormat="1" x14ac:dyDescent="0.2">
      <c r="A5516" s="11"/>
      <c r="B5516"/>
      <c r="C5516"/>
      <c r="D5516" s="152"/>
      <c r="E5516" s="152"/>
      <c r="F5516"/>
      <c r="G5516" s="152"/>
      <c r="I5516" s="224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  <c r="Z5516"/>
      <c r="AA5516"/>
      <c r="AB5516"/>
      <c r="AC5516"/>
      <c r="AD5516"/>
      <c r="AE5516"/>
      <c r="AF5516"/>
      <c r="AG5516"/>
      <c r="AH5516"/>
      <c r="AI5516"/>
      <c r="AJ5516"/>
    </row>
    <row r="5517" spans="1:36" s="223" customFormat="1" x14ac:dyDescent="0.2">
      <c r="A5517" s="11"/>
      <c r="B5517"/>
      <c r="C5517"/>
      <c r="D5517" s="152"/>
      <c r="E5517" s="152"/>
      <c r="F5517"/>
      <c r="G5517" s="152"/>
      <c r="I5517" s="224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  <c r="Z5517"/>
      <c r="AA5517"/>
      <c r="AB5517"/>
      <c r="AC5517"/>
      <c r="AD5517"/>
      <c r="AE5517"/>
      <c r="AF5517"/>
      <c r="AG5517"/>
      <c r="AH5517"/>
      <c r="AI5517"/>
      <c r="AJ5517"/>
    </row>
    <row r="5518" spans="1:36" s="223" customFormat="1" x14ac:dyDescent="0.2">
      <c r="A5518" s="11"/>
      <c r="B5518"/>
      <c r="C5518"/>
      <c r="D5518" s="152"/>
      <c r="E5518" s="152"/>
      <c r="F5518"/>
      <c r="G5518" s="152"/>
      <c r="I5518" s="224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  <c r="Z5518"/>
      <c r="AA5518"/>
      <c r="AB5518"/>
      <c r="AC5518"/>
      <c r="AD5518"/>
      <c r="AE5518"/>
      <c r="AF5518"/>
      <c r="AG5518"/>
      <c r="AH5518"/>
      <c r="AI5518"/>
      <c r="AJ5518"/>
    </row>
    <row r="5519" spans="1:36" s="223" customFormat="1" x14ac:dyDescent="0.2">
      <c r="A5519" s="11"/>
      <c r="B5519"/>
      <c r="C5519"/>
      <c r="D5519" s="152"/>
      <c r="E5519" s="152"/>
      <c r="F5519"/>
      <c r="G5519" s="152"/>
      <c r="I5519" s="224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  <c r="Z5519"/>
      <c r="AA5519"/>
      <c r="AB5519"/>
      <c r="AC5519"/>
      <c r="AD5519"/>
      <c r="AE5519"/>
      <c r="AF5519"/>
      <c r="AG5519"/>
      <c r="AH5519"/>
      <c r="AI5519"/>
      <c r="AJ5519"/>
    </row>
    <row r="5520" spans="1:36" s="223" customFormat="1" x14ac:dyDescent="0.2">
      <c r="A5520" s="11"/>
      <c r="B5520"/>
      <c r="C5520"/>
      <c r="D5520" s="152"/>
      <c r="E5520" s="152"/>
      <c r="F5520"/>
      <c r="G5520" s="152"/>
      <c r="I5520" s="224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  <c r="Z5520"/>
      <c r="AA5520"/>
      <c r="AB5520"/>
      <c r="AC5520"/>
      <c r="AD5520"/>
      <c r="AE5520"/>
      <c r="AF5520"/>
      <c r="AG5520"/>
      <c r="AH5520"/>
      <c r="AI5520"/>
      <c r="AJ5520"/>
    </row>
    <row r="5521" spans="1:36" s="223" customFormat="1" x14ac:dyDescent="0.2">
      <c r="A5521" s="11"/>
      <c r="B5521"/>
      <c r="C5521"/>
      <c r="D5521" s="152"/>
      <c r="E5521" s="152"/>
      <c r="F5521"/>
      <c r="G5521" s="152"/>
      <c r="I5521" s="224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  <c r="Z5521"/>
      <c r="AA5521"/>
      <c r="AB5521"/>
      <c r="AC5521"/>
      <c r="AD5521"/>
      <c r="AE5521"/>
      <c r="AF5521"/>
      <c r="AG5521"/>
      <c r="AH5521"/>
      <c r="AI5521"/>
      <c r="AJ5521"/>
    </row>
    <row r="5522" spans="1:36" s="223" customFormat="1" x14ac:dyDescent="0.2">
      <c r="A5522" s="11"/>
      <c r="B5522"/>
      <c r="C5522"/>
      <c r="D5522" s="152"/>
      <c r="E5522" s="152"/>
      <c r="F5522"/>
      <c r="G5522" s="152"/>
      <c r="I5522" s="224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  <c r="Z5522"/>
      <c r="AA5522"/>
      <c r="AB5522"/>
      <c r="AC5522"/>
      <c r="AD5522"/>
      <c r="AE5522"/>
      <c r="AF5522"/>
      <c r="AG5522"/>
      <c r="AH5522"/>
      <c r="AI5522"/>
      <c r="AJ5522"/>
    </row>
    <row r="5523" spans="1:36" s="223" customFormat="1" x14ac:dyDescent="0.2">
      <c r="A5523" s="11"/>
      <c r="B5523"/>
      <c r="C5523"/>
      <c r="D5523" s="152"/>
      <c r="E5523" s="152"/>
      <c r="F5523"/>
      <c r="G5523" s="152"/>
      <c r="I5523" s="224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  <c r="Z5523"/>
      <c r="AA5523"/>
      <c r="AB5523"/>
      <c r="AC5523"/>
      <c r="AD5523"/>
      <c r="AE5523"/>
      <c r="AF5523"/>
      <c r="AG5523"/>
      <c r="AH5523"/>
      <c r="AI5523"/>
      <c r="AJ5523"/>
    </row>
    <row r="5524" spans="1:36" s="223" customFormat="1" x14ac:dyDescent="0.2">
      <c r="A5524" s="11"/>
      <c r="B5524"/>
      <c r="C5524"/>
      <c r="D5524" s="152"/>
      <c r="E5524" s="152"/>
      <c r="F5524"/>
      <c r="G5524" s="152"/>
      <c r="I5524" s="2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  <c r="Z5524"/>
      <c r="AA5524"/>
      <c r="AB5524"/>
      <c r="AC5524"/>
      <c r="AD5524"/>
      <c r="AE5524"/>
      <c r="AF5524"/>
      <c r="AG5524"/>
      <c r="AH5524"/>
      <c r="AI5524"/>
      <c r="AJ5524"/>
    </row>
    <row r="5525" spans="1:36" s="223" customFormat="1" x14ac:dyDescent="0.2">
      <c r="A5525" s="11"/>
      <c r="B5525"/>
      <c r="C5525"/>
      <c r="D5525" s="152"/>
      <c r="E5525" s="152"/>
      <c r="F5525"/>
      <c r="G5525" s="152"/>
      <c r="I5525" s="224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  <c r="Z5525"/>
      <c r="AA5525"/>
      <c r="AB5525"/>
      <c r="AC5525"/>
      <c r="AD5525"/>
      <c r="AE5525"/>
      <c r="AF5525"/>
      <c r="AG5525"/>
      <c r="AH5525"/>
      <c r="AI5525"/>
      <c r="AJ5525"/>
    </row>
    <row r="5526" spans="1:36" s="223" customFormat="1" x14ac:dyDescent="0.2">
      <c r="A5526" s="11"/>
      <c r="B5526"/>
      <c r="C5526"/>
      <c r="D5526" s="152"/>
      <c r="E5526" s="152"/>
      <c r="F5526"/>
      <c r="G5526" s="152"/>
      <c r="I5526" s="224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  <c r="Z5526"/>
      <c r="AA5526"/>
      <c r="AB5526"/>
      <c r="AC5526"/>
      <c r="AD5526"/>
      <c r="AE5526"/>
      <c r="AF5526"/>
      <c r="AG5526"/>
      <c r="AH5526"/>
      <c r="AI5526"/>
      <c r="AJ5526"/>
    </row>
    <row r="5527" spans="1:36" s="223" customFormat="1" x14ac:dyDescent="0.2">
      <c r="A5527" s="11"/>
      <c r="B5527"/>
      <c r="C5527"/>
      <c r="D5527" s="152"/>
      <c r="E5527" s="152"/>
      <c r="F5527"/>
      <c r="G5527" s="152"/>
      <c r="I5527" s="224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  <c r="Z5527"/>
      <c r="AA5527"/>
      <c r="AB5527"/>
      <c r="AC5527"/>
      <c r="AD5527"/>
      <c r="AE5527"/>
      <c r="AF5527"/>
      <c r="AG5527"/>
      <c r="AH5527"/>
      <c r="AI5527"/>
      <c r="AJ5527"/>
    </row>
    <row r="5528" spans="1:36" s="223" customFormat="1" x14ac:dyDescent="0.2">
      <c r="A5528" s="11"/>
      <c r="B5528"/>
      <c r="C5528"/>
      <c r="D5528" s="152"/>
      <c r="E5528" s="152"/>
      <c r="F5528"/>
      <c r="G5528" s="152"/>
      <c r="I5528" s="224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  <c r="Z5528"/>
      <c r="AA5528"/>
      <c r="AB5528"/>
      <c r="AC5528"/>
      <c r="AD5528"/>
      <c r="AE5528"/>
      <c r="AF5528"/>
      <c r="AG5528"/>
      <c r="AH5528"/>
      <c r="AI5528"/>
      <c r="AJ5528"/>
    </row>
    <row r="5529" spans="1:36" s="223" customFormat="1" x14ac:dyDescent="0.2">
      <c r="A5529" s="11"/>
      <c r="B5529"/>
      <c r="C5529"/>
      <c r="D5529" s="152"/>
      <c r="E5529" s="152"/>
      <c r="F5529"/>
      <c r="G5529" s="152"/>
      <c r="I5529" s="224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  <c r="Z5529"/>
      <c r="AA5529"/>
      <c r="AB5529"/>
      <c r="AC5529"/>
      <c r="AD5529"/>
      <c r="AE5529"/>
      <c r="AF5529"/>
      <c r="AG5529"/>
      <c r="AH5529"/>
      <c r="AI5529"/>
      <c r="AJ5529"/>
    </row>
    <row r="5530" spans="1:36" s="223" customFormat="1" x14ac:dyDescent="0.2">
      <c r="A5530" s="11"/>
      <c r="B5530"/>
      <c r="C5530"/>
      <c r="D5530" s="152"/>
      <c r="E5530" s="152"/>
      <c r="F5530"/>
      <c r="G5530" s="152"/>
      <c r="I5530" s="224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  <c r="Z5530"/>
      <c r="AA5530"/>
      <c r="AB5530"/>
      <c r="AC5530"/>
      <c r="AD5530"/>
      <c r="AE5530"/>
      <c r="AF5530"/>
      <c r="AG5530"/>
      <c r="AH5530"/>
      <c r="AI5530"/>
      <c r="AJ5530"/>
    </row>
    <row r="5531" spans="1:36" s="223" customFormat="1" x14ac:dyDescent="0.2">
      <c r="A5531" s="11"/>
      <c r="B5531"/>
      <c r="C5531"/>
      <c r="D5531" s="152"/>
      <c r="E5531" s="152"/>
      <c r="F5531"/>
      <c r="G5531" s="152"/>
      <c r="I5531" s="224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  <c r="Z5531"/>
      <c r="AA5531"/>
      <c r="AB5531"/>
      <c r="AC5531"/>
      <c r="AD5531"/>
      <c r="AE5531"/>
      <c r="AF5531"/>
      <c r="AG5531"/>
      <c r="AH5531"/>
      <c r="AI5531"/>
      <c r="AJ5531"/>
    </row>
    <row r="5532" spans="1:36" s="223" customFormat="1" x14ac:dyDescent="0.2">
      <c r="A5532" s="11"/>
      <c r="B5532"/>
      <c r="C5532"/>
      <c r="D5532" s="152"/>
      <c r="E5532" s="152"/>
      <c r="F5532"/>
      <c r="G5532" s="152"/>
      <c r="I5532" s="224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  <c r="Z5532"/>
      <c r="AA5532"/>
      <c r="AB5532"/>
      <c r="AC5532"/>
      <c r="AD5532"/>
      <c r="AE5532"/>
      <c r="AF5532"/>
      <c r="AG5532"/>
      <c r="AH5532"/>
      <c r="AI5532"/>
      <c r="AJ5532"/>
    </row>
    <row r="5533" spans="1:36" s="223" customFormat="1" x14ac:dyDescent="0.2">
      <c r="A5533" s="11"/>
      <c r="B5533"/>
      <c r="C5533"/>
      <c r="D5533" s="152"/>
      <c r="E5533" s="152"/>
      <c r="F5533"/>
      <c r="G5533" s="152"/>
      <c r="I5533" s="224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  <c r="Z5533"/>
      <c r="AA5533"/>
      <c r="AB5533"/>
      <c r="AC5533"/>
      <c r="AD5533"/>
      <c r="AE5533"/>
      <c r="AF5533"/>
      <c r="AG5533"/>
      <c r="AH5533"/>
      <c r="AI5533"/>
      <c r="AJ5533"/>
    </row>
    <row r="5534" spans="1:36" s="223" customFormat="1" x14ac:dyDescent="0.2">
      <c r="A5534" s="11"/>
      <c r="B5534"/>
      <c r="C5534"/>
      <c r="D5534" s="152"/>
      <c r="E5534" s="152"/>
      <c r="F5534"/>
      <c r="G5534" s="152"/>
      <c r="I5534" s="22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  <c r="Z5534"/>
      <c r="AA5534"/>
      <c r="AB5534"/>
      <c r="AC5534"/>
      <c r="AD5534"/>
      <c r="AE5534"/>
      <c r="AF5534"/>
      <c r="AG5534"/>
      <c r="AH5534"/>
      <c r="AI5534"/>
      <c r="AJ5534"/>
    </row>
    <row r="5535" spans="1:36" s="223" customFormat="1" x14ac:dyDescent="0.2">
      <c r="A5535" s="11"/>
      <c r="B5535"/>
      <c r="C5535"/>
      <c r="D5535" s="152"/>
      <c r="E5535" s="152"/>
      <c r="F5535"/>
      <c r="G5535" s="152"/>
      <c r="I5535" s="224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  <c r="Z5535"/>
      <c r="AA5535"/>
      <c r="AB5535"/>
      <c r="AC5535"/>
      <c r="AD5535"/>
      <c r="AE5535"/>
      <c r="AF5535"/>
      <c r="AG5535"/>
      <c r="AH5535"/>
      <c r="AI5535"/>
      <c r="AJ5535"/>
    </row>
    <row r="5536" spans="1:36" s="223" customFormat="1" x14ac:dyDescent="0.2">
      <c r="A5536" s="11"/>
      <c r="B5536"/>
      <c r="C5536"/>
      <c r="D5536" s="152"/>
      <c r="E5536" s="152"/>
      <c r="F5536"/>
      <c r="G5536" s="152"/>
      <c r="I5536" s="224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  <c r="Z5536"/>
      <c r="AA5536"/>
      <c r="AB5536"/>
      <c r="AC5536"/>
      <c r="AD5536"/>
      <c r="AE5536"/>
      <c r="AF5536"/>
      <c r="AG5536"/>
      <c r="AH5536"/>
      <c r="AI5536"/>
      <c r="AJ5536"/>
    </row>
    <row r="5537" spans="1:36" s="223" customFormat="1" x14ac:dyDescent="0.2">
      <c r="A5537" s="11"/>
      <c r="B5537"/>
      <c r="C5537"/>
      <c r="D5537" s="152"/>
      <c r="E5537" s="152"/>
      <c r="F5537"/>
      <c r="G5537" s="152"/>
      <c r="I5537" s="224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  <c r="Z5537"/>
      <c r="AA5537"/>
      <c r="AB5537"/>
      <c r="AC5537"/>
      <c r="AD5537"/>
      <c r="AE5537"/>
      <c r="AF5537"/>
      <c r="AG5537"/>
      <c r="AH5537"/>
      <c r="AI5537"/>
      <c r="AJ5537"/>
    </row>
    <row r="5538" spans="1:36" s="223" customFormat="1" x14ac:dyDescent="0.2">
      <c r="A5538" s="11"/>
      <c r="B5538"/>
      <c r="C5538"/>
      <c r="D5538" s="152"/>
      <c r="E5538" s="152"/>
      <c r="F5538"/>
      <c r="G5538" s="152"/>
      <c r="I5538" s="224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  <c r="Z5538"/>
      <c r="AA5538"/>
      <c r="AB5538"/>
      <c r="AC5538"/>
      <c r="AD5538"/>
      <c r="AE5538"/>
      <c r="AF5538"/>
      <c r="AG5538"/>
      <c r="AH5538"/>
      <c r="AI5538"/>
      <c r="AJ5538"/>
    </row>
    <row r="5539" spans="1:36" s="223" customFormat="1" x14ac:dyDescent="0.2">
      <c r="A5539" s="11"/>
      <c r="B5539"/>
      <c r="C5539"/>
      <c r="D5539" s="152"/>
      <c r="E5539" s="152"/>
      <c r="F5539"/>
      <c r="G5539" s="152"/>
      <c r="I5539" s="224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  <c r="Z5539"/>
      <c r="AA5539"/>
      <c r="AB5539"/>
      <c r="AC5539"/>
      <c r="AD5539"/>
      <c r="AE5539"/>
      <c r="AF5539"/>
      <c r="AG5539"/>
      <c r="AH5539"/>
      <c r="AI5539"/>
      <c r="AJ5539"/>
    </row>
    <row r="5540" spans="1:36" s="223" customFormat="1" x14ac:dyDescent="0.2">
      <c r="A5540" s="11"/>
      <c r="B5540"/>
      <c r="C5540"/>
      <c r="D5540" s="152"/>
      <c r="E5540" s="152"/>
      <c r="F5540"/>
      <c r="G5540" s="152"/>
      <c r="I5540" s="224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  <c r="Z5540"/>
      <c r="AA5540"/>
      <c r="AB5540"/>
      <c r="AC5540"/>
      <c r="AD5540"/>
      <c r="AE5540"/>
      <c r="AF5540"/>
      <c r="AG5540"/>
      <c r="AH5540"/>
      <c r="AI5540"/>
      <c r="AJ5540"/>
    </row>
    <row r="5541" spans="1:36" s="223" customFormat="1" x14ac:dyDescent="0.2">
      <c r="A5541" s="11"/>
      <c r="B5541"/>
      <c r="C5541"/>
      <c r="D5541" s="152"/>
      <c r="E5541" s="152"/>
      <c r="F5541"/>
      <c r="G5541" s="152"/>
      <c r="I5541" s="224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  <c r="Z5541"/>
      <c r="AA5541"/>
      <c r="AB5541"/>
      <c r="AC5541"/>
      <c r="AD5541"/>
      <c r="AE5541"/>
      <c r="AF5541"/>
      <c r="AG5541"/>
      <c r="AH5541"/>
      <c r="AI5541"/>
      <c r="AJ5541"/>
    </row>
    <row r="5542" spans="1:36" s="223" customFormat="1" x14ac:dyDescent="0.2">
      <c r="A5542" s="11"/>
      <c r="B5542"/>
      <c r="C5542"/>
      <c r="D5542" s="152"/>
      <c r="E5542" s="152"/>
      <c r="F5542"/>
      <c r="G5542" s="152"/>
      <c r="I5542" s="224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  <c r="Z5542"/>
      <c r="AA5542"/>
      <c r="AB5542"/>
      <c r="AC5542"/>
      <c r="AD5542"/>
      <c r="AE5542"/>
      <c r="AF5542"/>
      <c r="AG5542"/>
      <c r="AH5542"/>
      <c r="AI5542"/>
      <c r="AJ5542"/>
    </row>
    <row r="5543" spans="1:36" s="223" customFormat="1" x14ac:dyDescent="0.2">
      <c r="A5543" s="11"/>
      <c r="B5543"/>
      <c r="C5543"/>
      <c r="D5543" s="152"/>
      <c r="E5543" s="152"/>
      <c r="F5543"/>
      <c r="G5543" s="152"/>
      <c r="I5543" s="224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  <c r="Z5543"/>
      <c r="AA5543"/>
      <c r="AB5543"/>
      <c r="AC5543"/>
      <c r="AD5543"/>
      <c r="AE5543"/>
      <c r="AF5543"/>
      <c r="AG5543"/>
      <c r="AH5543"/>
      <c r="AI5543"/>
      <c r="AJ5543"/>
    </row>
    <row r="5544" spans="1:36" s="223" customFormat="1" x14ac:dyDescent="0.2">
      <c r="A5544" s="11"/>
      <c r="B5544"/>
      <c r="C5544"/>
      <c r="D5544" s="152"/>
      <c r="E5544" s="152"/>
      <c r="F5544"/>
      <c r="G5544" s="152"/>
      <c r="I5544" s="22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  <c r="Z5544"/>
      <c r="AA5544"/>
      <c r="AB5544"/>
      <c r="AC5544"/>
      <c r="AD5544"/>
      <c r="AE5544"/>
      <c r="AF5544"/>
      <c r="AG5544"/>
      <c r="AH5544"/>
      <c r="AI5544"/>
      <c r="AJ5544"/>
    </row>
    <row r="5545" spans="1:36" s="223" customFormat="1" x14ac:dyDescent="0.2">
      <c r="A5545" s="11"/>
      <c r="B5545"/>
      <c r="C5545"/>
      <c r="D5545" s="152"/>
      <c r="E5545" s="152"/>
      <c r="F5545"/>
      <c r="G5545" s="152"/>
      <c r="I5545" s="224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  <c r="Z5545"/>
      <c r="AA5545"/>
      <c r="AB5545"/>
      <c r="AC5545"/>
      <c r="AD5545"/>
      <c r="AE5545"/>
      <c r="AF5545"/>
      <c r="AG5545"/>
      <c r="AH5545"/>
      <c r="AI5545"/>
      <c r="AJ5545"/>
    </row>
    <row r="5546" spans="1:36" s="223" customFormat="1" x14ac:dyDescent="0.2">
      <c r="A5546" s="11"/>
      <c r="B5546"/>
      <c r="C5546"/>
      <c r="D5546" s="152"/>
      <c r="E5546" s="152"/>
      <c r="F5546"/>
      <c r="G5546" s="152"/>
      <c r="I5546" s="224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  <c r="Z5546"/>
      <c r="AA5546"/>
      <c r="AB5546"/>
      <c r="AC5546"/>
      <c r="AD5546"/>
      <c r="AE5546"/>
      <c r="AF5546"/>
      <c r="AG5546"/>
      <c r="AH5546"/>
      <c r="AI5546"/>
      <c r="AJ5546"/>
    </row>
    <row r="5547" spans="1:36" s="223" customFormat="1" x14ac:dyDescent="0.2">
      <c r="A5547" s="11"/>
      <c r="B5547"/>
      <c r="C5547"/>
      <c r="D5547" s="152"/>
      <c r="E5547" s="152"/>
      <c r="F5547"/>
      <c r="G5547" s="152"/>
      <c r="I5547" s="224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  <c r="Z5547"/>
      <c r="AA5547"/>
      <c r="AB5547"/>
      <c r="AC5547"/>
      <c r="AD5547"/>
      <c r="AE5547"/>
      <c r="AF5547"/>
      <c r="AG5547"/>
      <c r="AH5547"/>
      <c r="AI5547"/>
      <c r="AJ5547"/>
    </row>
    <row r="5548" spans="1:36" s="223" customFormat="1" x14ac:dyDescent="0.2">
      <c r="A5548" s="11"/>
      <c r="B5548"/>
      <c r="C5548"/>
      <c r="D5548" s="152"/>
      <c r="E5548" s="152"/>
      <c r="F5548"/>
      <c r="G5548" s="152"/>
      <c r="I5548" s="224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  <c r="Z5548"/>
      <c r="AA5548"/>
      <c r="AB5548"/>
      <c r="AC5548"/>
      <c r="AD5548"/>
      <c r="AE5548"/>
      <c r="AF5548"/>
      <c r="AG5548"/>
      <c r="AH5548"/>
      <c r="AI5548"/>
      <c r="AJ5548"/>
    </row>
    <row r="5549" spans="1:36" s="223" customFormat="1" x14ac:dyDescent="0.2">
      <c r="A5549" s="11"/>
      <c r="B5549"/>
      <c r="C5549"/>
      <c r="D5549" s="152"/>
      <c r="E5549" s="152"/>
      <c r="F5549"/>
      <c r="G5549" s="152"/>
      <c r="I5549" s="224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  <c r="Z5549"/>
      <c r="AA5549"/>
      <c r="AB5549"/>
      <c r="AC5549"/>
      <c r="AD5549"/>
      <c r="AE5549"/>
      <c r="AF5549"/>
      <c r="AG5549"/>
      <c r="AH5549"/>
      <c r="AI5549"/>
      <c r="AJ5549"/>
    </row>
    <row r="5550" spans="1:36" s="223" customFormat="1" x14ac:dyDescent="0.2">
      <c r="A5550" s="11"/>
      <c r="B5550"/>
      <c r="C5550"/>
      <c r="D5550" s="152"/>
      <c r="E5550" s="152"/>
      <c r="F5550"/>
      <c r="G5550" s="152"/>
      <c r="I5550" s="224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  <c r="Z5550"/>
      <c r="AA5550"/>
      <c r="AB5550"/>
      <c r="AC5550"/>
      <c r="AD5550"/>
      <c r="AE5550"/>
      <c r="AF5550"/>
      <c r="AG5550"/>
      <c r="AH5550"/>
      <c r="AI5550"/>
      <c r="AJ5550"/>
    </row>
    <row r="5551" spans="1:36" s="223" customFormat="1" x14ac:dyDescent="0.2">
      <c r="A5551" s="11"/>
      <c r="B5551"/>
      <c r="C5551"/>
      <c r="D5551" s="152"/>
      <c r="E5551" s="152"/>
      <c r="F5551"/>
      <c r="G5551" s="152"/>
      <c r="I5551" s="224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  <c r="Z5551"/>
      <c r="AA5551"/>
      <c r="AB5551"/>
      <c r="AC5551"/>
      <c r="AD5551"/>
      <c r="AE5551"/>
      <c r="AF5551"/>
      <c r="AG5551"/>
      <c r="AH5551"/>
      <c r="AI5551"/>
      <c r="AJ5551"/>
    </row>
    <row r="5552" spans="1:36" s="223" customFormat="1" x14ac:dyDescent="0.2">
      <c r="A5552" s="11"/>
      <c r="B5552"/>
      <c r="C5552"/>
      <c r="D5552" s="152"/>
      <c r="E5552" s="152"/>
      <c r="F5552"/>
      <c r="G5552" s="152"/>
      <c r="I5552" s="224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  <c r="Z5552"/>
      <c r="AA5552"/>
      <c r="AB5552"/>
      <c r="AC5552"/>
      <c r="AD5552"/>
      <c r="AE5552"/>
      <c r="AF5552"/>
      <c r="AG5552"/>
      <c r="AH5552"/>
      <c r="AI5552"/>
      <c r="AJ5552"/>
    </row>
    <row r="5553" spans="1:36" s="223" customFormat="1" x14ac:dyDescent="0.2">
      <c r="A5553" s="11"/>
      <c r="B5553"/>
      <c r="C5553"/>
      <c r="D5553" s="152"/>
      <c r="E5553" s="152"/>
      <c r="F5553"/>
      <c r="G5553" s="152"/>
      <c r="I5553" s="224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  <c r="Z5553"/>
      <c r="AA5553"/>
      <c r="AB5553"/>
      <c r="AC5553"/>
      <c r="AD5553"/>
      <c r="AE5553"/>
      <c r="AF5553"/>
      <c r="AG5553"/>
      <c r="AH5553"/>
      <c r="AI5553"/>
      <c r="AJ5553"/>
    </row>
    <row r="5554" spans="1:36" s="223" customFormat="1" x14ac:dyDescent="0.2">
      <c r="A5554" s="11"/>
      <c r="B5554"/>
      <c r="C5554"/>
      <c r="D5554" s="152"/>
      <c r="E5554" s="152"/>
      <c r="F5554"/>
      <c r="G5554" s="152"/>
      <c r="I5554" s="22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  <c r="Z5554"/>
      <c r="AA5554"/>
      <c r="AB5554"/>
      <c r="AC5554"/>
      <c r="AD5554"/>
      <c r="AE5554"/>
      <c r="AF5554"/>
      <c r="AG5554"/>
      <c r="AH5554"/>
      <c r="AI5554"/>
      <c r="AJ5554"/>
    </row>
    <row r="5555" spans="1:36" s="223" customFormat="1" x14ac:dyDescent="0.2">
      <c r="A5555" s="11"/>
      <c r="B5555"/>
      <c r="C5555"/>
      <c r="D5555" s="152"/>
      <c r="E5555" s="152"/>
      <c r="F5555"/>
      <c r="G5555" s="152"/>
      <c r="I5555" s="224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  <c r="Z5555"/>
      <c r="AA5555"/>
      <c r="AB5555"/>
      <c r="AC5555"/>
      <c r="AD5555"/>
      <c r="AE5555"/>
      <c r="AF5555"/>
      <c r="AG5555"/>
      <c r="AH5555"/>
      <c r="AI5555"/>
      <c r="AJ5555"/>
    </row>
    <row r="5556" spans="1:36" s="223" customFormat="1" x14ac:dyDescent="0.2">
      <c r="A5556" s="11"/>
      <c r="B5556"/>
      <c r="C5556"/>
      <c r="D5556" s="152"/>
      <c r="E5556" s="152"/>
      <c r="F5556"/>
      <c r="G5556" s="152"/>
      <c r="I5556" s="224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  <c r="Z5556"/>
      <c r="AA5556"/>
      <c r="AB5556"/>
      <c r="AC5556"/>
      <c r="AD5556"/>
      <c r="AE5556"/>
      <c r="AF5556"/>
      <c r="AG5556"/>
      <c r="AH5556"/>
      <c r="AI5556"/>
      <c r="AJ5556"/>
    </row>
    <row r="5557" spans="1:36" s="223" customFormat="1" x14ac:dyDescent="0.2">
      <c r="A5557" s="11"/>
      <c r="B5557"/>
      <c r="C5557"/>
      <c r="D5557" s="152"/>
      <c r="E5557" s="152"/>
      <c r="F5557"/>
      <c r="G5557" s="152"/>
      <c r="I5557" s="224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  <c r="Z5557"/>
      <c r="AA5557"/>
      <c r="AB5557"/>
      <c r="AC5557"/>
      <c r="AD5557"/>
      <c r="AE5557"/>
      <c r="AF5557"/>
      <c r="AG5557"/>
      <c r="AH5557"/>
      <c r="AI5557"/>
      <c r="AJ5557"/>
    </row>
    <row r="5558" spans="1:36" s="223" customFormat="1" x14ac:dyDescent="0.2">
      <c r="A5558" s="11"/>
      <c r="B5558"/>
      <c r="C5558"/>
      <c r="D5558" s="152"/>
      <c r="E5558" s="152"/>
      <c r="F5558"/>
      <c r="G5558" s="152"/>
      <c r="I5558" s="224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  <c r="Z5558"/>
      <c r="AA5558"/>
      <c r="AB5558"/>
      <c r="AC5558"/>
      <c r="AD5558"/>
      <c r="AE5558"/>
      <c r="AF5558"/>
      <c r="AG5558"/>
      <c r="AH5558"/>
      <c r="AI5558"/>
      <c r="AJ5558"/>
    </row>
    <row r="5559" spans="1:36" s="223" customFormat="1" x14ac:dyDescent="0.2">
      <c r="A5559" s="11"/>
      <c r="B5559"/>
      <c r="C5559"/>
      <c r="D5559" s="152"/>
      <c r="E5559" s="152"/>
      <c r="F5559"/>
      <c r="G5559" s="152"/>
      <c r="I5559" s="224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  <c r="Z5559"/>
      <c r="AA5559"/>
      <c r="AB5559"/>
      <c r="AC5559"/>
      <c r="AD5559"/>
      <c r="AE5559"/>
      <c r="AF5559"/>
      <c r="AG5559"/>
      <c r="AH5559"/>
      <c r="AI5559"/>
      <c r="AJ5559"/>
    </row>
    <row r="5560" spans="1:36" s="223" customFormat="1" x14ac:dyDescent="0.2">
      <c r="A5560" s="11"/>
      <c r="B5560"/>
      <c r="C5560"/>
      <c r="D5560" s="152"/>
      <c r="E5560" s="152"/>
      <c r="F5560"/>
      <c r="G5560" s="152"/>
      <c r="I5560" s="224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  <c r="Z5560"/>
      <c r="AA5560"/>
      <c r="AB5560"/>
      <c r="AC5560"/>
      <c r="AD5560"/>
      <c r="AE5560"/>
      <c r="AF5560"/>
      <c r="AG5560"/>
      <c r="AH5560"/>
      <c r="AI5560"/>
      <c r="AJ5560"/>
    </row>
    <row r="5561" spans="1:36" s="223" customFormat="1" x14ac:dyDescent="0.2">
      <c r="A5561" s="11"/>
      <c r="B5561"/>
      <c r="C5561"/>
      <c r="D5561" s="152"/>
      <c r="E5561" s="152"/>
      <c r="F5561"/>
      <c r="G5561" s="152"/>
      <c r="I5561" s="224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  <c r="Z5561"/>
      <c r="AA5561"/>
      <c r="AB5561"/>
      <c r="AC5561"/>
      <c r="AD5561"/>
      <c r="AE5561"/>
      <c r="AF5561"/>
      <c r="AG5561"/>
      <c r="AH5561"/>
      <c r="AI5561"/>
      <c r="AJ5561"/>
    </row>
    <row r="5562" spans="1:36" s="223" customFormat="1" x14ac:dyDescent="0.2">
      <c r="A5562" s="11"/>
      <c r="B5562"/>
      <c r="C5562"/>
      <c r="D5562" s="152"/>
      <c r="E5562" s="152"/>
      <c r="F5562"/>
      <c r="G5562" s="152"/>
      <c r="I5562" s="224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  <c r="Z5562"/>
      <c r="AA5562"/>
      <c r="AB5562"/>
      <c r="AC5562"/>
      <c r="AD5562"/>
      <c r="AE5562"/>
      <c r="AF5562"/>
      <c r="AG5562"/>
      <c r="AH5562"/>
      <c r="AI5562"/>
      <c r="AJ5562"/>
    </row>
    <row r="5563" spans="1:36" s="223" customFormat="1" x14ac:dyDescent="0.2">
      <c r="A5563" s="11"/>
      <c r="B5563"/>
      <c r="C5563"/>
      <c r="D5563" s="152"/>
      <c r="E5563" s="152"/>
      <c r="F5563"/>
      <c r="G5563" s="152"/>
      <c r="I5563" s="224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  <c r="Z5563"/>
      <c r="AA5563"/>
      <c r="AB5563"/>
      <c r="AC5563"/>
      <c r="AD5563"/>
      <c r="AE5563"/>
      <c r="AF5563"/>
      <c r="AG5563"/>
      <c r="AH5563"/>
      <c r="AI5563"/>
      <c r="AJ5563"/>
    </row>
    <row r="5564" spans="1:36" s="223" customFormat="1" x14ac:dyDescent="0.2">
      <c r="A5564" s="11"/>
      <c r="B5564"/>
      <c r="C5564"/>
      <c r="D5564" s="152"/>
      <c r="E5564" s="152"/>
      <c r="F5564"/>
      <c r="G5564" s="152"/>
      <c r="I5564" s="22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  <c r="Z5564"/>
      <c r="AA5564"/>
      <c r="AB5564"/>
      <c r="AC5564"/>
      <c r="AD5564"/>
      <c r="AE5564"/>
      <c r="AF5564"/>
      <c r="AG5564"/>
      <c r="AH5564"/>
      <c r="AI5564"/>
      <c r="AJ5564"/>
    </row>
    <row r="5565" spans="1:36" s="223" customFormat="1" x14ac:dyDescent="0.2">
      <c r="A5565" s="11"/>
      <c r="B5565"/>
      <c r="C5565"/>
      <c r="D5565" s="152"/>
      <c r="E5565" s="152"/>
      <c r="F5565"/>
      <c r="G5565" s="152"/>
      <c r="I5565" s="224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  <c r="Z5565"/>
      <c r="AA5565"/>
      <c r="AB5565"/>
      <c r="AC5565"/>
      <c r="AD5565"/>
      <c r="AE5565"/>
      <c r="AF5565"/>
      <c r="AG5565"/>
      <c r="AH5565"/>
      <c r="AI5565"/>
      <c r="AJ5565"/>
    </row>
    <row r="5566" spans="1:36" s="223" customFormat="1" x14ac:dyDescent="0.2">
      <c r="A5566" s="11"/>
      <c r="B5566"/>
      <c r="C5566"/>
      <c r="D5566" s="152"/>
      <c r="E5566" s="152"/>
      <c r="F5566"/>
      <c r="G5566" s="152"/>
      <c r="I5566" s="224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  <c r="Z5566"/>
      <c r="AA5566"/>
      <c r="AB5566"/>
      <c r="AC5566"/>
      <c r="AD5566"/>
      <c r="AE5566"/>
      <c r="AF5566"/>
      <c r="AG5566"/>
      <c r="AH5566"/>
      <c r="AI5566"/>
      <c r="AJ5566"/>
    </row>
    <row r="5567" spans="1:36" s="223" customFormat="1" x14ac:dyDescent="0.2">
      <c r="A5567" s="11"/>
      <c r="B5567"/>
      <c r="C5567"/>
      <c r="D5567" s="152"/>
      <c r="E5567" s="152"/>
      <c r="F5567"/>
      <c r="G5567" s="152"/>
      <c r="I5567" s="224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  <c r="Z5567"/>
      <c r="AA5567"/>
      <c r="AB5567"/>
      <c r="AC5567"/>
      <c r="AD5567"/>
      <c r="AE5567"/>
      <c r="AF5567"/>
      <c r="AG5567"/>
      <c r="AH5567"/>
      <c r="AI5567"/>
      <c r="AJ5567"/>
    </row>
    <row r="5568" spans="1:36" s="223" customFormat="1" x14ac:dyDescent="0.2">
      <c r="A5568" s="11"/>
      <c r="B5568"/>
      <c r="C5568"/>
      <c r="D5568" s="152"/>
      <c r="E5568" s="152"/>
      <c r="F5568"/>
      <c r="G5568" s="152"/>
      <c r="I5568" s="224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  <c r="Z5568"/>
      <c r="AA5568"/>
      <c r="AB5568"/>
      <c r="AC5568"/>
      <c r="AD5568"/>
      <c r="AE5568"/>
      <c r="AF5568"/>
      <c r="AG5568"/>
      <c r="AH5568"/>
      <c r="AI5568"/>
      <c r="AJ5568"/>
    </row>
    <row r="5569" spans="1:36" s="223" customFormat="1" x14ac:dyDescent="0.2">
      <c r="A5569" s="11"/>
      <c r="B5569"/>
      <c r="C5569"/>
      <c r="D5569" s="152"/>
      <c r="E5569" s="152"/>
      <c r="F5569"/>
      <c r="G5569" s="152"/>
      <c r="I5569" s="224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  <c r="Z5569"/>
      <c r="AA5569"/>
      <c r="AB5569"/>
      <c r="AC5569"/>
      <c r="AD5569"/>
      <c r="AE5569"/>
      <c r="AF5569"/>
      <c r="AG5569"/>
      <c r="AH5569"/>
      <c r="AI5569"/>
      <c r="AJ5569"/>
    </row>
    <row r="5570" spans="1:36" s="223" customFormat="1" x14ac:dyDescent="0.2">
      <c r="A5570" s="11"/>
      <c r="B5570"/>
      <c r="C5570"/>
      <c r="D5570" s="152"/>
      <c r="E5570" s="152"/>
      <c r="F5570"/>
      <c r="G5570" s="152"/>
      <c r="I5570" s="224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  <c r="Z5570"/>
      <c r="AA5570"/>
      <c r="AB5570"/>
      <c r="AC5570"/>
      <c r="AD5570"/>
      <c r="AE5570"/>
      <c r="AF5570"/>
      <c r="AG5570"/>
      <c r="AH5570"/>
      <c r="AI5570"/>
      <c r="AJ5570"/>
    </row>
    <row r="5571" spans="1:36" s="223" customFormat="1" x14ac:dyDescent="0.2">
      <c r="A5571" s="11"/>
      <c r="B5571"/>
      <c r="C5571"/>
      <c r="D5571" s="152"/>
      <c r="E5571" s="152"/>
      <c r="F5571"/>
      <c r="G5571" s="152"/>
      <c r="I5571" s="224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  <c r="Z5571"/>
      <c r="AA5571"/>
      <c r="AB5571"/>
      <c r="AC5571"/>
      <c r="AD5571"/>
      <c r="AE5571"/>
      <c r="AF5571"/>
      <c r="AG5571"/>
      <c r="AH5571"/>
      <c r="AI5571"/>
      <c r="AJ5571"/>
    </row>
    <row r="5572" spans="1:36" s="223" customFormat="1" x14ac:dyDescent="0.2">
      <c r="A5572" s="11"/>
      <c r="B5572"/>
      <c r="C5572"/>
      <c r="D5572" s="152"/>
      <c r="E5572" s="152"/>
      <c r="F5572"/>
      <c r="G5572" s="152"/>
      <c r="I5572" s="224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  <c r="Z5572"/>
      <c r="AA5572"/>
      <c r="AB5572"/>
      <c r="AC5572"/>
      <c r="AD5572"/>
      <c r="AE5572"/>
      <c r="AF5572"/>
      <c r="AG5572"/>
      <c r="AH5572"/>
      <c r="AI5572"/>
      <c r="AJ5572"/>
    </row>
    <row r="5573" spans="1:36" s="223" customFormat="1" x14ac:dyDescent="0.2">
      <c r="A5573" s="11"/>
      <c r="B5573"/>
      <c r="C5573"/>
      <c r="D5573" s="152"/>
      <c r="E5573" s="152"/>
      <c r="F5573"/>
      <c r="G5573" s="152"/>
      <c r="I5573" s="224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  <c r="Z5573"/>
      <c r="AA5573"/>
      <c r="AB5573"/>
      <c r="AC5573"/>
      <c r="AD5573"/>
      <c r="AE5573"/>
      <c r="AF5573"/>
      <c r="AG5573"/>
      <c r="AH5573"/>
      <c r="AI5573"/>
      <c r="AJ5573"/>
    </row>
    <row r="5574" spans="1:36" s="223" customFormat="1" x14ac:dyDescent="0.2">
      <c r="A5574" s="11"/>
      <c r="B5574"/>
      <c r="C5574"/>
      <c r="D5574" s="152"/>
      <c r="E5574" s="152"/>
      <c r="F5574"/>
      <c r="G5574" s="152"/>
      <c r="I5574" s="22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  <c r="Z5574"/>
      <c r="AA5574"/>
      <c r="AB5574"/>
      <c r="AC5574"/>
      <c r="AD5574"/>
      <c r="AE5574"/>
      <c r="AF5574"/>
      <c r="AG5574"/>
      <c r="AH5574"/>
      <c r="AI5574"/>
      <c r="AJ5574"/>
    </row>
    <row r="5575" spans="1:36" s="223" customFormat="1" x14ac:dyDescent="0.2">
      <c r="A5575" s="11"/>
      <c r="B5575"/>
      <c r="C5575"/>
      <c r="D5575" s="152"/>
      <c r="E5575" s="152"/>
      <c r="F5575"/>
      <c r="G5575" s="152"/>
      <c r="I5575" s="224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  <c r="Z5575"/>
      <c r="AA5575"/>
      <c r="AB5575"/>
      <c r="AC5575"/>
      <c r="AD5575"/>
      <c r="AE5575"/>
      <c r="AF5575"/>
      <c r="AG5575"/>
      <c r="AH5575"/>
      <c r="AI5575"/>
      <c r="AJ5575"/>
    </row>
    <row r="5576" spans="1:36" s="223" customFormat="1" x14ac:dyDescent="0.2">
      <c r="A5576" s="11"/>
      <c r="B5576"/>
      <c r="C5576"/>
      <c r="D5576" s="152"/>
      <c r="E5576" s="152"/>
      <c r="F5576"/>
      <c r="G5576" s="152"/>
      <c r="I5576" s="224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  <c r="Z5576"/>
      <c r="AA5576"/>
      <c r="AB5576"/>
      <c r="AC5576"/>
      <c r="AD5576"/>
      <c r="AE5576"/>
      <c r="AF5576"/>
      <c r="AG5576"/>
      <c r="AH5576"/>
      <c r="AI5576"/>
      <c r="AJ5576"/>
    </row>
    <row r="5577" spans="1:36" s="223" customFormat="1" x14ac:dyDescent="0.2">
      <c r="A5577" s="11"/>
      <c r="B5577"/>
      <c r="C5577"/>
      <c r="D5577" s="152"/>
      <c r="E5577" s="152"/>
      <c r="F5577"/>
      <c r="G5577" s="152"/>
      <c r="I5577" s="224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  <c r="Z5577"/>
      <c r="AA5577"/>
      <c r="AB5577"/>
      <c r="AC5577"/>
      <c r="AD5577"/>
      <c r="AE5577"/>
      <c r="AF5577"/>
      <c r="AG5577"/>
      <c r="AH5577"/>
      <c r="AI5577"/>
      <c r="AJ5577"/>
    </row>
    <row r="5578" spans="1:36" s="223" customFormat="1" x14ac:dyDescent="0.2">
      <c r="A5578" s="11"/>
      <c r="B5578"/>
      <c r="C5578"/>
      <c r="D5578" s="152"/>
      <c r="E5578" s="152"/>
      <c r="F5578"/>
      <c r="G5578" s="152"/>
      <c r="I5578" s="224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  <c r="Z5578"/>
      <c r="AA5578"/>
      <c r="AB5578"/>
      <c r="AC5578"/>
      <c r="AD5578"/>
      <c r="AE5578"/>
      <c r="AF5578"/>
      <c r="AG5578"/>
      <c r="AH5578"/>
      <c r="AI5578"/>
      <c r="AJ5578"/>
    </row>
    <row r="5579" spans="1:36" s="223" customFormat="1" x14ac:dyDescent="0.2">
      <c r="A5579" s="11"/>
      <c r="B5579"/>
      <c r="C5579"/>
      <c r="D5579" s="152"/>
      <c r="E5579" s="152"/>
      <c r="F5579"/>
      <c r="G5579" s="152"/>
      <c r="I5579" s="224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  <c r="Z5579"/>
      <c r="AA5579"/>
      <c r="AB5579"/>
      <c r="AC5579"/>
      <c r="AD5579"/>
      <c r="AE5579"/>
      <c r="AF5579"/>
      <c r="AG5579"/>
      <c r="AH5579"/>
      <c r="AI5579"/>
      <c r="AJ5579"/>
    </row>
    <row r="5580" spans="1:36" s="223" customFormat="1" x14ac:dyDescent="0.2">
      <c r="A5580" s="11"/>
      <c r="B5580"/>
      <c r="C5580"/>
      <c r="D5580" s="152"/>
      <c r="E5580" s="152"/>
      <c r="F5580"/>
      <c r="G5580" s="152"/>
      <c r="I5580" s="224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  <c r="Z5580"/>
      <c r="AA5580"/>
      <c r="AB5580"/>
      <c r="AC5580"/>
      <c r="AD5580"/>
      <c r="AE5580"/>
      <c r="AF5580"/>
      <c r="AG5580"/>
      <c r="AH5580"/>
      <c r="AI5580"/>
      <c r="AJ5580"/>
    </row>
    <row r="5581" spans="1:36" s="223" customFormat="1" x14ac:dyDescent="0.2">
      <c r="A5581" s="11"/>
      <c r="B5581"/>
      <c r="C5581"/>
      <c r="D5581" s="152"/>
      <c r="E5581" s="152"/>
      <c r="F5581"/>
      <c r="G5581" s="152"/>
      <c r="I5581" s="224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  <c r="Z5581"/>
      <c r="AA5581"/>
      <c r="AB5581"/>
      <c r="AC5581"/>
      <c r="AD5581"/>
      <c r="AE5581"/>
      <c r="AF5581"/>
      <c r="AG5581"/>
      <c r="AH5581"/>
      <c r="AI5581"/>
      <c r="AJ5581"/>
    </row>
    <row r="5582" spans="1:36" s="223" customFormat="1" x14ac:dyDescent="0.2">
      <c r="A5582" s="11"/>
      <c r="B5582"/>
      <c r="C5582"/>
      <c r="D5582" s="152"/>
      <c r="E5582" s="152"/>
      <c r="F5582"/>
      <c r="G5582" s="152"/>
      <c r="I5582" s="224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  <c r="Z5582"/>
      <c r="AA5582"/>
      <c r="AB5582"/>
      <c r="AC5582"/>
      <c r="AD5582"/>
      <c r="AE5582"/>
      <c r="AF5582"/>
      <c r="AG5582"/>
      <c r="AH5582"/>
      <c r="AI5582"/>
      <c r="AJ5582"/>
    </row>
    <row r="5583" spans="1:36" s="223" customFormat="1" x14ac:dyDescent="0.2">
      <c r="A5583" s="11"/>
      <c r="B5583"/>
      <c r="C5583"/>
      <c r="D5583" s="152"/>
      <c r="E5583" s="152"/>
      <c r="F5583"/>
      <c r="G5583" s="152"/>
      <c r="I5583" s="224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  <c r="Z5583"/>
      <c r="AA5583"/>
      <c r="AB5583"/>
      <c r="AC5583"/>
      <c r="AD5583"/>
      <c r="AE5583"/>
      <c r="AF5583"/>
      <c r="AG5583"/>
      <c r="AH5583"/>
      <c r="AI5583"/>
      <c r="AJ5583"/>
    </row>
    <row r="5584" spans="1:36" s="223" customFormat="1" x14ac:dyDescent="0.2">
      <c r="A5584" s="11"/>
      <c r="B5584"/>
      <c r="C5584"/>
      <c r="D5584" s="152"/>
      <c r="E5584" s="152"/>
      <c r="F5584"/>
      <c r="G5584" s="152"/>
      <c r="I5584" s="22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  <c r="Z5584"/>
      <c r="AA5584"/>
      <c r="AB5584"/>
      <c r="AC5584"/>
      <c r="AD5584"/>
      <c r="AE5584"/>
      <c r="AF5584"/>
      <c r="AG5584"/>
      <c r="AH5584"/>
      <c r="AI5584"/>
      <c r="AJ5584"/>
    </row>
    <row r="5585" spans="1:36" s="223" customFormat="1" x14ac:dyDescent="0.2">
      <c r="A5585" s="11"/>
      <c r="B5585"/>
      <c r="C5585"/>
      <c r="D5585" s="152"/>
      <c r="E5585" s="152"/>
      <c r="F5585"/>
      <c r="G5585" s="152"/>
      <c r="I5585" s="224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  <c r="Z5585"/>
      <c r="AA5585"/>
      <c r="AB5585"/>
      <c r="AC5585"/>
      <c r="AD5585"/>
      <c r="AE5585"/>
      <c r="AF5585"/>
      <c r="AG5585"/>
      <c r="AH5585"/>
      <c r="AI5585"/>
      <c r="AJ5585"/>
    </row>
    <row r="5586" spans="1:36" s="223" customFormat="1" x14ac:dyDescent="0.2">
      <c r="A5586" s="11"/>
      <c r="B5586"/>
      <c r="C5586"/>
      <c r="D5586" s="152"/>
      <c r="E5586" s="152"/>
      <c r="F5586"/>
      <c r="G5586" s="152"/>
      <c r="I5586" s="224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  <c r="Z5586"/>
      <c r="AA5586"/>
      <c r="AB5586"/>
      <c r="AC5586"/>
      <c r="AD5586"/>
      <c r="AE5586"/>
      <c r="AF5586"/>
      <c r="AG5586"/>
      <c r="AH5586"/>
      <c r="AI5586"/>
      <c r="AJ5586"/>
    </row>
    <row r="5587" spans="1:36" s="223" customFormat="1" x14ac:dyDescent="0.2">
      <c r="A5587" s="11"/>
      <c r="B5587"/>
      <c r="C5587"/>
      <c r="D5587" s="152"/>
      <c r="E5587" s="152"/>
      <c r="F5587"/>
      <c r="G5587" s="152"/>
      <c r="I5587" s="224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  <c r="Z5587"/>
      <c r="AA5587"/>
      <c r="AB5587"/>
      <c r="AC5587"/>
      <c r="AD5587"/>
      <c r="AE5587"/>
      <c r="AF5587"/>
      <c r="AG5587"/>
      <c r="AH5587"/>
      <c r="AI5587"/>
      <c r="AJ5587"/>
    </row>
    <row r="5588" spans="1:36" s="223" customFormat="1" x14ac:dyDescent="0.2">
      <c r="A5588" s="11"/>
      <c r="B5588"/>
      <c r="C5588"/>
      <c r="D5588" s="152"/>
      <c r="E5588" s="152"/>
      <c r="F5588"/>
      <c r="G5588" s="152"/>
      <c r="I5588" s="224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  <c r="Z5588"/>
      <c r="AA5588"/>
      <c r="AB5588"/>
      <c r="AC5588"/>
      <c r="AD5588"/>
      <c r="AE5588"/>
      <c r="AF5588"/>
      <c r="AG5588"/>
      <c r="AH5588"/>
      <c r="AI5588"/>
      <c r="AJ5588"/>
    </row>
    <row r="5589" spans="1:36" s="223" customFormat="1" x14ac:dyDescent="0.2">
      <c r="A5589" s="11"/>
      <c r="B5589"/>
      <c r="C5589"/>
      <c r="D5589" s="152"/>
      <c r="E5589" s="152"/>
      <c r="F5589"/>
      <c r="G5589" s="152"/>
      <c r="I5589" s="224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  <c r="Z5589"/>
      <c r="AA5589"/>
      <c r="AB5589"/>
      <c r="AC5589"/>
      <c r="AD5589"/>
      <c r="AE5589"/>
      <c r="AF5589"/>
      <c r="AG5589"/>
      <c r="AH5589"/>
      <c r="AI5589"/>
      <c r="AJ5589"/>
    </row>
    <row r="5590" spans="1:36" s="223" customFormat="1" x14ac:dyDescent="0.2">
      <c r="A5590" s="11"/>
      <c r="B5590"/>
      <c r="C5590"/>
      <c r="D5590" s="152"/>
      <c r="E5590" s="152"/>
      <c r="F5590"/>
      <c r="G5590" s="152"/>
      <c r="I5590" s="224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  <c r="Z5590"/>
      <c r="AA5590"/>
      <c r="AB5590"/>
      <c r="AC5590"/>
      <c r="AD5590"/>
      <c r="AE5590"/>
      <c r="AF5590"/>
      <c r="AG5590"/>
      <c r="AH5590"/>
      <c r="AI5590"/>
      <c r="AJ5590"/>
    </row>
    <row r="5591" spans="1:36" s="223" customFormat="1" x14ac:dyDescent="0.2">
      <c r="A5591" s="11"/>
      <c r="B5591"/>
      <c r="C5591"/>
      <c r="D5591" s="152"/>
      <c r="E5591" s="152"/>
      <c r="F5591"/>
      <c r="G5591" s="152"/>
      <c r="I5591" s="224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  <c r="Z5591"/>
      <c r="AA5591"/>
      <c r="AB5591"/>
      <c r="AC5591"/>
      <c r="AD5591"/>
      <c r="AE5591"/>
      <c r="AF5591"/>
      <c r="AG5591"/>
      <c r="AH5591"/>
      <c r="AI5591"/>
      <c r="AJ5591"/>
    </row>
    <row r="5592" spans="1:36" s="223" customFormat="1" x14ac:dyDescent="0.2">
      <c r="A5592" s="11"/>
      <c r="B5592"/>
      <c r="C5592"/>
      <c r="D5592" s="152"/>
      <c r="E5592" s="152"/>
      <c r="F5592"/>
      <c r="G5592" s="152"/>
      <c r="I5592" s="224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  <c r="Z5592"/>
      <c r="AA5592"/>
      <c r="AB5592"/>
      <c r="AC5592"/>
      <c r="AD5592"/>
      <c r="AE5592"/>
      <c r="AF5592"/>
      <c r="AG5592"/>
      <c r="AH5592"/>
      <c r="AI5592"/>
      <c r="AJ5592"/>
    </row>
    <row r="5593" spans="1:36" s="223" customFormat="1" x14ac:dyDescent="0.2">
      <c r="A5593" s="11"/>
      <c r="B5593"/>
      <c r="C5593"/>
      <c r="D5593" s="152"/>
      <c r="E5593" s="152"/>
      <c r="F5593"/>
      <c r="G5593" s="152"/>
      <c r="I5593" s="224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  <c r="Z5593"/>
      <c r="AA5593"/>
      <c r="AB5593"/>
      <c r="AC5593"/>
      <c r="AD5593"/>
      <c r="AE5593"/>
      <c r="AF5593"/>
      <c r="AG5593"/>
      <c r="AH5593"/>
      <c r="AI5593"/>
      <c r="AJ5593"/>
    </row>
    <row r="5594" spans="1:36" s="223" customFormat="1" x14ac:dyDescent="0.2">
      <c r="A5594" s="11"/>
      <c r="B5594"/>
      <c r="C5594"/>
      <c r="D5594" s="152"/>
      <c r="E5594" s="152"/>
      <c r="F5594"/>
      <c r="G5594" s="152"/>
      <c r="I5594" s="22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  <c r="Z5594"/>
      <c r="AA5594"/>
      <c r="AB5594"/>
      <c r="AC5594"/>
      <c r="AD5594"/>
      <c r="AE5594"/>
      <c r="AF5594"/>
      <c r="AG5594"/>
      <c r="AH5594"/>
      <c r="AI5594"/>
      <c r="AJ5594"/>
    </row>
    <row r="5595" spans="1:36" s="223" customFormat="1" x14ac:dyDescent="0.2">
      <c r="A5595" s="11"/>
      <c r="B5595"/>
      <c r="C5595"/>
      <c r="D5595" s="152"/>
      <c r="E5595" s="152"/>
      <c r="F5595"/>
      <c r="G5595" s="152"/>
      <c r="I5595" s="224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  <c r="Z5595"/>
      <c r="AA5595"/>
      <c r="AB5595"/>
      <c r="AC5595"/>
      <c r="AD5595"/>
      <c r="AE5595"/>
      <c r="AF5595"/>
      <c r="AG5595"/>
      <c r="AH5595"/>
      <c r="AI5595"/>
      <c r="AJ5595"/>
    </row>
    <row r="5596" spans="1:36" s="223" customFormat="1" x14ac:dyDescent="0.2">
      <c r="A5596" s="11"/>
      <c r="B5596"/>
      <c r="C5596"/>
      <c r="D5596" s="152"/>
      <c r="E5596" s="152"/>
      <c r="F5596"/>
      <c r="G5596" s="152"/>
      <c r="I5596" s="224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  <c r="Z5596"/>
      <c r="AA5596"/>
      <c r="AB5596"/>
      <c r="AC5596"/>
      <c r="AD5596"/>
      <c r="AE5596"/>
      <c r="AF5596"/>
      <c r="AG5596"/>
      <c r="AH5596"/>
      <c r="AI5596"/>
      <c r="AJ5596"/>
    </row>
    <row r="5597" spans="1:36" s="223" customFormat="1" x14ac:dyDescent="0.2">
      <c r="A5597" s="11"/>
      <c r="B5597"/>
      <c r="C5597"/>
      <c r="D5597" s="152"/>
      <c r="E5597" s="152"/>
      <c r="F5597"/>
      <c r="G5597" s="152"/>
      <c r="I5597" s="224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  <c r="Z5597"/>
      <c r="AA5597"/>
      <c r="AB5597"/>
      <c r="AC5597"/>
      <c r="AD5597"/>
      <c r="AE5597"/>
      <c r="AF5597"/>
      <c r="AG5597"/>
      <c r="AH5597"/>
      <c r="AI5597"/>
      <c r="AJ5597"/>
    </row>
    <row r="5598" spans="1:36" s="223" customFormat="1" x14ac:dyDescent="0.2">
      <c r="A5598" s="11"/>
      <c r="B5598"/>
      <c r="C5598"/>
      <c r="D5598" s="152"/>
      <c r="E5598" s="152"/>
      <c r="F5598"/>
      <c r="G5598" s="152"/>
      <c r="I5598" s="224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  <c r="Z5598"/>
      <c r="AA5598"/>
      <c r="AB5598"/>
      <c r="AC5598"/>
      <c r="AD5598"/>
      <c r="AE5598"/>
      <c r="AF5598"/>
      <c r="AG5598"/>
      <c r="AH5598"/>
      <c r="AI5598"/>
      <c r="AJ5598"/>
    </row>
    <row r="5599" spans="1:36" s="223" customFormat="1" x14ac:dyDescent="0.2">
      <c r="A5599" s="11"/>
      <c r="B5599"/>
      <c r="C5599"/>
      <c r="D5599" s="152"/>
      <c r="E5599" s="152"/>
      <c r="F5599"/>
      <c r="G5599" s="152"/>
      <c r="I5599" s="224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  <c r="Z5599"/>
      <c r="AA5599"/>
      <c r="AB5599"/>
      <c r="AC5599"/>
      <c r="AD5599"/>
      <c r="AE5599"/>
      <c r="AF5599"/>
      <c r="AG5599"/>
      <c r="AH5599"/>
      <c r="AI5599"/>
      <c r="AJ5599"/>
    </row>
    <row r="5600" spans="1:36" s="223" customFormat="1" x14ac:dyDescent="0.2">
      <c r="A5600" s="11"/>
      <c r="B5600"/>
      <c r="C5600"/>
      <c r="D5600" s="152"/>
      <c r="E5600" s="152"/>
      <c r="F5600"/>
      <c r="G5600" s="152"/>
      <c r="I5600" s="224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  <c r="Z5600"/>
      <c r="AA5600"/>
      <c r="AB5600"/>
      <c r="AC5600"/>
      <c r="AD5600"/>
      <c r="AE5600"/>
      <c r="AF5600"/>
      <c r="AG5600"/>
      <c r="AH5600"/>
      <c r="AI5600"/>
      <c r="AJ5600"/>
    </row>
    <row r="5601" spans="1:36" s="223" customFormat="1" x14ac:dyDescent="0.2">
      <c r="A5601" s="11"/>
      <c r="B5601"/>
      <c r="C5601"/>
      <c r="D5601" s="152"/>
      <c r="E5601" s="152"/>
      <c r="F5601"/>
      <c r="G5601" s="152"/>
      <c r="I5601" s="224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  <c r="Z5601"/>
      <c r="AA5601"/>
      <c r="AB5601"/>
      <c r="AC5601"/>
      <c r="AD5601"/>
      <c r="AE5601"/>
      <c r="AF5601"/>
      <c r="AG5601"/>
      <c r="AH5601"/>
      <c r="AI5601"/>
      <c r="AJ5601"/>
    </row>
    <row r="5602" spans="1:36" s="223" customFormat="1" x14ac:dyDescent="0.2">
      <c r="A5602" s="11"/>
      <c r="B5602"/>
      <c r="C5602"/>
      <c r="D5602" s="152"/>
      <c r="E5602" s="152"/>
      <c r="F5602"/>
      <c r="G5602" s="152"/>
      <c r="I5602" s="224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  <c r="Z5602"/>
      <c r="AA5602"/>
      <c r="AB5602"/>
      <c r="AC5602"/>
      <c r="AD5602"/>
      <c r="AE5602"/>
      <c r="AF5602"/>
      <c r="AG5602"/>
      <c r="AH5602"/>
      <c r="AI5602"/>
      <c r="AJ5602"/>
    </row>
    <row r="5603" spans="1:36" s="223" customFormat="1" x14ac:dyDescent="0.2">
      <c r="A5603" s="11"/>
      <c r="B5603"/>
      <c r="C5603"/>
      <c r="D5603" s="152"/>
      <c r="E5603" s="152"/>
      <c r="F5603"/>
      <c r="G5603" s="152"/>
      <c r="I5603" s="224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  <c r="Z5603"/>
      <c r="AA5603"/>
      <c r="AB5603"/>
      <c r="AC5603"/>
      <c r="AD5603"/>
      <c r="AE5603"/>
      <c r="AF5603"/>
      <c r="AG5603"/>
      <c r="AH5603"/>
      <c r="AI5603"/>
      <c r="AJ5603"/>
    </row>
    <row r="5604" spans="1:36" s="223" customFormat="1" x14ac:dyDescent="0.2">
      <c r="A5604" s="11"/>
      <c r="B5604"/>
      <c r="C5604"/>
      <c r="D5604" s="152"/>
      <c r="E5604" s="152"/>
      <c r="F5604"/>
      <c r="G5604" s="152"/>
      <c r="I5604" s="22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  <c r="Z5604"/>
      <c r="AA5604"/>
      <c r="AB5604"/>
      <c r="AC5604"/>
      <c r="AD5604"/>
      <c r="AE5604"/>
      <c r="AF5604"/>
      <c r="AG5604"/>
      <c r="AH5604"/>
      <c r="AI5604"/>
      <c r="AJ5604"/>
    </row>
    <row r="5605" spans="1:36" s="223" customFormat="1" x14ac:dyDescent="0.2">
      <c r="A5605" s="11"/>
      <c r="B5605"/>
      <c r="C5605"/>
      <c r="D5605" s="152"/>
      <c r="E5605" s="152"/>
      <c r="F5605"/>
      <c r="G5605" s="152"/>
      <c r="I5605" s="224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  <c r="Z5605"/>
      <c r="AA5605"/>
      <c r="AB5605"/>
      <c r="AC5605"/>
      <c r="AD5605"/>
      <c r="AE5605"/>
      <c r="AF5605"/>
      <c r="AG5605"/>
      <c r="AH5605"/>
      <c r="AI5605"/>
      <c r="AJ5605"/>
    </row>
    <row r="5606" spans="1:36" s="223" customFormat="1" x14ac:dyDescent="0.2">
      <c r="A5606" s="11"/>
      <c r="B5606"/>
      <c r="C5606"/>
      <c r="D5606" s="152"/>
      <c r="E5606" s="152"/>
      <c r="F5606"/>
      <c r="G5606" s="152"/>
      <c r="I5606" s="224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  <c r="Z5606"/>
      <c r="AA5606"/>
      <c r="AB5606"/>
      <c r="AC5606"/>
      <c r="AD5606"/>
      <c r="AE5606"/>
      <c r="AF5606"/>
      <c r="AG5606"/>
      <c r="AH5606"/>
      <c r="AI5606"/>
      <c r="AJ5606"/>
    </row>
    <row r="5607" spans="1:36" s="223" customFormat="1" x14ac:dyDescent="0.2">
      <c r="A5607" s="11"/>
      <c r="B5607"/>
      <c r="C5607"/>
      <c r="D5607" s="152"/>
      <c r="E5607" s="152"/>
      <c r="F5607"/>
      <c r="G5607" s="152"/>
      <c r="I5607" s="224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  <c r="Z5607"/>
      <c r="AA5607"/>
      <c r="AB5607"/>
      <c r="AC5607"/>
      <c r="AD5607"/>
      <c r="AE5607"/>
      <c r="AF5607"/>
      <c r="AG5607"/>
      <c r="AH5607"/>
      <c r="AI5607"/>
      <c r="AJ5607"/>
    </row>
    <row r="5608" spans="1:36" s="223" customFormat="1" x14ac:dyDescent="0.2">
      <c r="A5608" s="11"/>
      <c r="B5608"/>
      <c r="C5608"/>
      <c r="D5608" s="152"/>
      <c r="E5608" s="152"/>
      <c r="F5608"/>
      <c r="G5608" s="152"/>
      <c r="I5608" s="224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  <c r="Z5608"/>
      <c r="AA5608"/>
      <c r="AB5608"/>
      <c r="AC5608"/>
      <c r="AD5608"/>
      <c r="AE5608"/>
      <c r="AF5608"/>
      <c r="AG5608"/>
      <c r="AH5608"/>
      <c r="AI5608"/>
      <c r="AJ5608"/>
    </row>
    <row r="5609" spans="1:36" s="223" customFormat="1" x14ac:dyDescent="0.2">
      <c r="A5609" s="11"/>
      <c r="B5609"/>
      <c r="C5609"/>
      <c r="D5609" s="152"/>
      <c r="E5609" s="152"/>
      <c r="F5609"/>
      <c r="G5609" s="152"/>
      <c r="I5609" s="224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  <c r="Z5609"/>
      <c r="AA5609"/>
      <c r="AB5609"/>
      <c r="AC5609"/>
      <c r="AD5609"/>
      <c r="AE5609"/>
      <c r="AF5609"/>
      <c r="AG5609"/>
      <c r="AH5609"/>
      <c r="AI5609"/>
      <c r="AJ5609"/>
    </row>
    <row r="5610" spans="1:36" s="223" customFormat="1" x14ac:dyDescent="0.2">
      <c r="A5610" s="11"/>
      <c r="B5610"/>
      <c r="C5610"/>
      <c r="D5610" s="152"/>
      <c r="E5610" s="152"/>
      <c r="F5610"/>
      <c r="G5610" s="152"/>
      <c r="I5610" s="224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  <c r="Z5610"/>
      <c r="AA5610"/>
      <c r="AB5610"/>
      <c r="AC5610"/>
      <c r="AD5610"/>
      <c r="AE5610"/>
      <c r="AF5610"/>
      <c r="AG5610"/>
      <c r="AH5610"/>
      <c r="AI5610"/>
      <c r="AJ5610"/>
    </row>
    <row r="5611" spans="1:36" s="223" customFormat="1" x14ac:dyDescent="0.2">
      <c r="A5611" s="11"/>
      <c r="B5611"/>
      <c r="C5611"/>
      <c r="D5611" s="152"/>
      <c r="E5611" s="152"/>
      <c r="F5611"/>
      <c r="G5611" s="152"/>
      <c r="I5611" s="224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  <c r="Z5611"/>
      <c r="AA5611"/>
      <c r="AB5611"/>
      <c r="AC5611"/>
      <c r="AD5611"/>
      <c r="AE5611"/>
      <c r="AF5611"/>
      <c r="AG5611"/>
      <c r="AH5611"/>
      <c r="AI5611"/>
      <c r="AJ5611"/>
    </row>
    <row r="5612" spans="1:36" s="223" customFormat="1" x14ac:dyDescent="0.2">
      <c r="A5612" s="11"/>
      <c r="B5612"/>
      <c r="C5612"/>
      <c r="D5612" s="152"/>
      <c r="E5612" s="152"/>
      <c r="F5612"/>
      <c r="G5612" s="152"/>
      <c r="I5612" s="224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  <c r="Z5612"/>
      <c r="AA5612"/>
      <c r="AB5612"/>
      <c r="AC5612"/>
      <c r="AD5612"/>
      <c r="AE5612"/>
      <c r="AF5612"/>
      <c r="AG5612"/>
      <c r="AH5612"/>
      <c r="AI5612"/>
      <c r="AJ5612"/>
    </row>
    <row r="5613" spans="1:36" s="223" customFormat="1" x14ac:dyDescent="0.2">
      <c r="A5613" s="11"/>
      <c r="B5613"/>
      <c r="C5613"/>
      <c r="D5613" s="152"/>
      <c r="E5613" s="152"/>
      <c r="F5613"/>
      <c r="G5613" s="152"/>
      <c r="I5613" s="224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  <c r="Z5613"/>
      <c r="AA5613"/>
      <c r="AB5613"/>
      <c r="AC5613"/>
      <c r="AD5613"/>
      <c r="AE5613"/>
      <c r="AF5613"/>
      <c r="AG5613"/>
      <c r="AH5613"/>
      <c r="AI5613"/>
      <c r="AJ5613"/>
    </row>
    <row r="5614" spans="1:36" s="223" customFormat="1" x14ac:dyDescent="0.2">
      <c r="A5614" s="11"/>
      <c r="B5614"/>
      <c r="C5614"/>
      <c r="D5614" s="152"/>
      <c r="E5614" s="152"/>
      <c r="F5614"/>
      <c r="G5614" s="152"/>
      <c r="I5614" s="22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  <c r="Z5614"/>
      <c r="AA5614"/>
      <c r="AB5614"/>
      <c r="AC5614"/>
      <c r="AD5614"/>
      <c r="AE5614"/>
      <c r="AF5614"/>
      <c r="AG5614"/>
      <c r="AH5614"/>
      <c r="AI5614"/>
      <c r="AJ5614"/>
    </row>
    <row r="5615" spans="1:36" s="223" customFormat="1" x14ac:dyDescent="0.2">
      <c r="A5615" s="11"/>
      <c r="B5615"/>
      <c r="C5615"/>
      <c r="D5615" s="152"/>
      <c r="E5615" s="152"/>
      <c r="F5615"/>
      <c r="G5615" s="152"/>
      <c r="I5615" s="224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  <c r="Z5615"/>
      <c r="AA5615"/>
      <c r="AB5615"/>
      <c r="AC5615"/>
      <c r="AD5615"/>
      <c r="AE5615"/>
      <c r="AF5615"/>
      <c r="AG5615"/>
      <c r="AH5615"/>
      <c r="AI5615"/>
      <c r="AJ5615"/>
    </row>
    <row r="5616" spans="1:36" s="223" customFormat="1" x14ac:dyDescent="0.2">
      <c r="A5616" s="11"/>
      <c r="B5616"/>
      <c r="C5616"/>
      <c r="D5616" s="152"/>
      <c r="E5616" s="152"/>
      <c r="F5616"/>
      <c r="G5616" s="152"/>
      <c r="I5616" s="224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  <c r="Z5616"/>
      <c r="AA5616"/>
      <c r="AB5616"/>
      <c r="AC5616"/>
      <c r="AD5616"/>
      <c r="AE5616"/>
      <c r="AF5616"/>
      <c r="AG5616"/>
      <c r="AH5616"/>
      <c r="AI5616"/>
      <c r="AJ5616"/>
    </row>
    <row r="5617" spans="1:36" s="223" customFormat="1" x14ac:dyDescent="0.2">
      <c r="A5617" s="11"/>
      <c r="B5617"/>
      <c r="C5617"/>
      <c r="D5617" s="152"/>
      <c r="E5617" s="152"/>
      <c r="F5617"/>
      <c r="G5617" s="152"/>
      <c r="I5617" s="224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  <c r="Z5617"/>
      <c r="AA5617"/>
      <c r="AB5617"/>
      <c r="AC5617"/>
      <c r="AD5617"/>
      <c r="AE5617"/>
      <c r="AF5617"/>
      <c r="AG5617"/>
      <c r="AH5617"/>
      <c r="AI5617"/>
      <c r="AJ5617"/>
    </row>
    <row r="5618" spans="1:36" s="223" customFormat="1" x14ac:dyDescent="0.2">
      <c r="A5618" s="11"/>
      <c r="B5618"/>
      <c r="C5618"/>
      <c r="D5618" s="152"/>
      <c r="E5618" s="152"/>
      <c r="F5618"/>
      <c r="G5618" s="152"/>
      <c r="I5618" s="224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  <c r="Z5618"/>
      <c r="AA5618"/>
      <c r="AB5618"/>
      <c r="AC5618"/>
      <c r="AD5618"/>
      <c r="AE5618"/>
      <c r="AF5618"/>
      <c r="AG5618"/>
      <c r="AH5618"/>
      <c r="AI5618"/>
      <c r="AJ5618"/>
    </row>
    <row r="5619" spans="1:36" s="223" customFormat="1" x14ac:dyDescent="0.2">
      <c r="A5619" s="11"/>
      <c r="B5619"/>
      <c r="C5619"/>
      <c r="D5619" s="152"/>
      <c r="E5619" s="152"/>
      <c r="F5619"/>
      <c r="G5619" s="152"/>
      <c r="I5619" s="224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  <c r="Z5619"/>
      <c r="AA5619"/>
      <c r="AB5619"/>
      <c r="AC5619"/>
      <c r="AD5619"/>
      <c r="AE5619"/>
      <c r="AF5619"/>
      <c r="AG5619"/>
      <c r="AH5619"/>
      <c r="AI5619"/>
      <c r="AJ5619"/>
    </row>
    <row r="5620" spans="1:36" s="223" customFormat="1" x14ac:dyDescent="0.2">
      <c r="A5620" s="11"/>
      <c r="B5620"/>
      <c r="C5620"/>
      <c r="D5620" s="152"/>
      <c r="E5620" s="152"/>
      <c r="F5620"/>
      <c r="G5620" s="152"/>
      <c r="I5620" s="224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  <c r="Z5620"/>
      <c r="AA5620"/>
      <c r="AB5620"/>
      <c r="AC5620"/>
      <c r="AD5620"/>
      <c r="AE5620"/>
      <c r="AF5620"/>
      <c r="AG5620"/>
      <c r="AH5620"/>
      <c r="AI5620"/>
      <c r="AJ5620"/>
    </row>
    <row r="5621" spans="1:36" s="223" customFormat="1" x14ac:dyDescent="0.2">
      <c r="A5621" s="11"/>
      <c r="B5621"/>
      <c r="C5621"/>
      <c r="D5621" s="152"/>
      <c r="E5621" s="152"/>
      <c r="F5621"/>
      <c r="G5621" s="152"/>
      <c r="I5621" s="224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  <c r="Z5621"/>
      <c r="AA5621"/>
      <c r="AB5621"/>
      <c r="AC5621"/>
      <c r="AD5621"/>
      <c r="AE5621"/>
      <c r="AF5621"/>
      <c r="AG5621"/>
      <c r="AH5621"/>
      <c r="AI5621"/>
      <c r="AJ5621"/>
    </row>
    <row r="5622" spans="1:36" s="223" customFormat="1" x14ac:dyDescent="0.2">
      <c r="A5622" s="11"/>
      <c r="B5622"/>
      <c r="C5622"/>
      <c r="D5622" s="152"/>
      <c r="E5622" s="152"/>
      <c r="F5622"/>
      <c r="G5622" s="152"/>
      <c r="I5622" s="224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  <c r="Z5622"/>
      <c r="AA5622"/>
      <c r="AB5622"/>
      <c r="AC5622"/>
      <c r="AD5622"/>
      <c r="AE5622"/>
      <c r="AF5622"/>
      <c r="AG5622"/>
      <c r="AH5622"/>
      <c r="AI5622"/>
      <c r="AJ5622"/>
    </row>
    <row r="5623" spans="1:36" s="223" customFormat="1" x14ac:dyDescent="0.2">
      <c r="A5623" s="11"/>
      <c r="B5623"/>
      <c r="C5623"/>
      <c r="D5623" s="152"/>
      <c r="E5623" s="152"/>
      <c r="F5623"/>
      <c r="G5623" s="152"/>
      <c r="I5623" s="224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  <c r="Z5623"/>
      <c r="AA5623"/>
      <c r="AB5623"/>
      <c r="AC5623"/>
      <c r="AD5623"/>
      <c r="AE5623"/>
      <c r="AF5623"/>
      <c r="AG5623"/>
      <c r="AH5623"/>
      <c r="AI5623"/>
      <c r="AJ5623"/>
    </row>
    <row r="5624" spans="1:36" s="223" customFormat="1" x14ac:dyDescent="0.2">
      <c r="A5624" s="11"/>
      <c r="B5624"/>
      <c r="C5624"/>
      <c r="D5624" s="152"/>
      <c r="E5624" s="152"/>
      <c r="F5624"/>
      <c r="G5624" s="152"/>
      <c r="I5624" s="2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  <c r="Z5624"/>
      <c r="AA5624"/>
      <c r="AB5624"/>
      <c r="AC5624"/>
      <c r="AD5624"/>
      <c r="AE5624"/>
      <c r="AF5624"/>
      <c r="AG5624"/>
      <c r="AH5624"/>
      <c r="AI5624"/>
      <c r="AJ5624"/>
    </row>
    <row r="5625" spans="1:36" s="223" customFormat="1" x14ac:dyDescent="0.2">
      <c r="A5625" s="11"/>
      <c r="B5625"/>
      <c r="C5625"/>
      <c r="D5625" s="152"/>
      <c r="E5625" s="152"/>
      <c r="F5625"/>
      <c r="G5625" s="152"/>
      <c r="I5625" s="224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  <c r="Z5625"/>
      <c r="AA5625"/>
      <c r="AB5625"/>
      <c r="AC5625"/>
      <c r="AD5625"/>
      <c r="AE5625"/>
      <c r="AF5625"/>
      <c r="AG5625"/>
      <c r="AH5625"/>
      <c r="AI5625"/>
      <c r="AJ5625"/>
    </row>
    <row r="5626" spans="1:36" s="223" customFormat="1" x14ac:dyDescent="0.2">
      <c r="A5626" s="11"/>
      <c r="B5626"/>
      <c r="C5626"/>
      <c r="D5626" s="152"/>
      <c r="E5626" s="152"/>
      <c r="F5626"/>
      <c r="G5626" s="152"/>
      <c r="I5626" s="224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  <c r="Z5626"/>
      <c r="AA5626"/>
      <c r="AB5626"/>
      <c r="AC5626"/>
      <c r="AD5626"/>
      <c r="AE5626"/>
      <c r="AF5626"/>
      <c r="AG5626"/>
      <c r="AH5626"/>
      <c r="AI5626"/>
      <c r="AJ5626"/>
    </row>
    <row r="5627" spans="1:36" s="223" customFormat="1" x14ac:dyDescent="0.2">
      <c r="A5627" s="11"/>
      <c r="B5627"/>
      <c r="C5627"/>
      <c r="D5627" s="152"/>
      <c r="E5627" s="152"/>
      <c r="F5627"/>
      <c r="G5627" s="152"/>
      <c r="I5627" s="224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  <c r="Z5627"/>
      <c r="AA5627"/>
      <c r="AB5627"/>
      <c r="AC5627"/>
      <c r="AD5627"/>
      <c r="AE5627"/>
      <c r="AF5627"/>
      <c r="AG5627"/>
      <c r="AH5627"/>
      <c r="AI5627"/>
      <c r="AJ5627"/>
    </row>
    <row r="5628" spans="1:36" s="223" customFormat="1" x14ac:dyDescent="0.2">
      <c r="A5628" s="11"/>
      <c r="B5628"/>
      <c r="C5628"/>
      <c r="D5628" s="152"/>
      <c r="E5628" s="152"/>
      <c r="F5628"/>
      <c r="G5628" s="152"/>
      <c r="I5628" s="224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  <c r="Z5628"/>
      <c r="AA5628"/>
      <c r="AB5628"/>
      <c r="AC5628"/>
      <c r="AD5628"/>
      <c r="AE5628"/>
      <c r="AF5628"/>
      <c r="AG5628"/>
      <c r="AH5628"/>
      <c r="AI5628"/>
      <c r="AJ5628"/>
    </row>
    <row r="5629" spans="1:36" s="223" customFormat="1" x14ac:dyDescent="0.2">
      <c r="A5629" s="11"/>
      <c r="B5629"/>
      <c r="C5629"/>
      <c r="D5629" s="152"/>
      <c r="E5629" s="152"/>
      <c r="F5629"/>
      <c r="G5629" s="152"/>
      <c r="I5629" s="224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  <c r="Z5629"/>
      <c r="AA5629"/>
      <c r="AB5629"/>
      <c r="AC5629"/>
      <c r="AD5629"/>
      <c r="AE5629"/>
      <c r="AF5629"/>
      <c r="AG5629"/>
      <c r="AH5629"/>
      <c r="AI5629"/>
      <c r="AJ5629"/>
    </row>
    <row r="5630" spans="1:36" s="223" customFormat="1" x14ac:dyDescent="0.2">
      <c r="A5630" s="11"/>
      <c r="B5630"/>
      <c r="C5630"/>
      <c r="D5630" s="152"/>
      <c r="E5630" s="152"/>
      <c r="F5630"/>
      <c r="G5630" s="152"/>
      <c r="I5630" s="224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  <c r="Z5630"/>
      <c r="AA5630"/>
      <c r="AB5630"/>
      <c r="AC5630"/>
      <c r="AD5630"/>
      <c r="AE5630"/>
      <c r="AF5630"/>
      <c r="AG5630"/>
      <c r="AH5630"/>
      <c r="AI5630"/>
      <c r="AJ5630"/>
    </row>
    <row r="5631" spans="1:36" s="223" customFormat="1" x14ac:dyDescent="0.2">
      <c r="A5631" s="11"/>
      <c r="B5631"/>
      <c r="C5631"/>
      <c r="D5631" s="152"/>
      <c r="E5631" s="152"/>
      <c r="F5631"/>
      <c r="G5631" s="152"/>
      <c r="I5631" s="224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  <c r="Z5631"/>
      <c r="AA5631"/>
      <c r="AB5631"/>
      <c r="AC5631"/>
      <c r="AD5631"/>
      <c r="AE5631"/>
      <c r="AF5631"/>
      <c r="AG5631"/>
      <c r="AH5631"/>
      <c r="AI5631"/>
      <c r="AJ5631"/>
    </row>
    <row r="5632" spans="1:36" s="223" customFormat="1" x14ac:dyDescent="0.2">
      <c r="A5632" s="11"/>
      <c r="B5632"/>
      <c r="C5632"/>
      <c r="D5632" s="152"/>
      <c r="E5632" s="152"/>
      <c r="F5632"/>
      <c r="G5632" s="152"/>
      <c r="I5632" s="224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  <c r="Z5632"/>
      <c r="AA5632"/>
      <c r="AB5632"/>
      <c r="AC5632"/>
      <c r="AD5632"/>
      <c r="AE5632"/>
      <c r="AF5632"/>
      <c r="AG5632"/>
      <c r="AH5632"/>
      <c r="AI5632"/>
      <c r="AJ5632"/>
    </row>
    <row r="5633" spans="1:36" s="223" customFormat="1" x14ac:dyDescent="0.2">
      <c r="A5633" s="11"/>
      <c r="B5633"/>
      <c r="C5633"/>
      <c r="D5633" s="152"/>
      <c r="E5633" s="152"/>
      <c r="F5633"/>
      <c r="G5633" s="152"/>
      <c r="I5633" s="224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  <c r="Z5633"/>
      <c r="AA5633"/>
      <c r="AB5633"/>
      <c r="AC5633"/>
      <c r="AD5633"/>
      <c r="AE5633"/>
      <c r="AF5633"/>
      <c r="AG5633"/>
      <c r="AH5633"/>
      <c r="AI5633"/>
      <c r="AJ5633"/>
    </row>
    <row r="5634" spans="1:36" s="223" customFormat="1" x14ac:dyDescent="0.2">
      <c r="A5634" s="11"/>
      <c r="B5634"/>
      <c r="C5634"/>
      <c r="D5634" s="152"/>
      <c r="E5634" s="152"/>
      <c r="F5634"/>
      <c r="G5634" s="152"/>
      <c r="I5634" s="22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  <c r="Z5634"/>
      <c r="AA5634"/>
      <c r="AB5634"/>
      <c r="AC5634"/>
      <c r="AD5634"/>
      <c r="AE5634"/>
      <c r="AF5634"/>
      <c r="AG5634"/>
      <c r="AH5634"/>
      <c r="AI5634"/>
      <c r="AJ5634"/>
    </row>
    <row r="5635" spans="1:36" s="223" customFormat="1" x14ac:dyDescent="0.2">
      <c r="A5635" s="11"/>
      <c r="B5635"/>
      <c r="C5635"/>
      <c r="D5635" s="152"/>
      <c r="E5635" s="152"/>
      <c r="F5635"/>
      <c r="G5635" s="152"/>
      <c r="I5635" s="224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  <c r="Z5635"/>
      <c r="AA5635"/>
      <c r="AB5635"/>
      <c r="AC5635"/>
      <c r="AD5635"/>
      <c r="AE5635"/>
      <c r="AF5635"/>
      <c r="AG5635"/>
      <c r="AH5635"/>
      <c r="AI5635"/>
      <c r="AJ5635"/>
    </row>
    <row r="5636" spans="1:36" s="223" customFormat="1" x14ac:dyDescent="0.2">
      <c r="A5636" s="11"/>
      <c r="B5636"/>
      <c r="C5636"/>
      <c r="D5636" s="152"/>
      <c r="E5636" s="152"/>
      <c r="F5636"/>
      <c r="G5636" s="152"/>
      <c r="I5636" s="224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  <c r="Z5636"/>
      <c r="AA5636"/>
      <c r="AB5636"/>
      <c r="AC5636"/>
      <c r="AD5636"/>
      <c r="AE5636"/>
      <c r="AF5636"/>
      <c r="AG5636"/>
      <c r="AH5636"/>
      <c r="AI5636"/>
      <c r="AJ5636"/>
    </row>
    <row r="5637" spans="1:36" s="223" customFormat="1" x14ac:dyDescent="0.2">
      <c r="A5637" s="11"/>
      <c r="B5637"/>
      <c r="C5637"/>
      <c r="D5637" s="152"/>
      <c r="E5637" s="152"/>
      <c r="F5637"/>
      <c r="G5637" s="152"/>
      <c r="I5637" s="224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  <c r="Z5637"/>
      <c r="AA5637"/>
      <c r="AB5637"/>
      <c r="AC5637"/>
      <c r="AD5637"/>
      <c r="AE5637"/>
      <c r="AF5637"/>
      <c r="AG5637"/>
      <c r="AH5637"/>
      <c r="AI5637"/>
      <c r="AJ5637"/>
    </row>
    <row r="5638" spans="1:36" s="223" customFormat="1" x14ac:dyDescent="0.2">
      <c r="A5638" s="11"/>
      <c r="B5638"/>
      <c r="C5638"/>
      <c r="D5638" s="152"/>
      <c r="E5638" s="152"/>
      <c r="F5638"/>
      <c r="G5638" s="152"/>
      <c r="I5638" s="224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  <c r="Z5638"/>
      <c r="AA5638"/>
      <c r="AB5638"/>
      <c r="AC5638"/>
      <c r="AD5638"/>
      <c r="AE5638"/>
      <c r="AF5638"/>
      <c r="AG5638"/>
      <c r="AH5638"/>
      <c r="AI5638"/>
      <c r="AJ5638"/>
    </row>
    <row r="5639" spans="1:36" s="223" customFormat="1" x14ac:dyDescent="0.2">
      <c r="A5639" s="11"/>
      <c r="B5639"/>
      <c r="C5639"/>
      <c r="D5639" s="152"/>
      <c r="E5639" s="152"/>
      <c r="F5639"/>
      <c r="G5639" s="152"/>
      <c r="I5639" s="224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  <c r="Z5639"/>
      <c r="AA5639"/>
      <c r="AB5639"/>
      <c r="AC5639"/>
      <c r="AD5639"/>
      <c r="AE5639"/>
      <c r="AF5639"/>
      <c r="AG5639"/>
      <c r="AH5639"/>
      <c r="AI5639"/>
      <c r="AJ5639"/>
    </row>
    <row r="5640" spans="1:36" s="223" customFormat="1" x14ac:dyDescent="0.2">
      <c r="A5640" s="11"/>
      <c r="B5640"/>
      <c r="C5640"/>
      <c r="D5640" s="152"/>
      <c r="E5640" s="152"/>
      <c r="F5640"/>
      <c r="G5640" s="152"/>
      <c r="I5640" s="224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  <c r="Z5640"/>
      <c r="AA5640"/>
      <c r="AB5640"/>
      <c r="AC5640"/>
      <c r="AD5640"/>
      <c r="AE5640"/>
      <c r="AF5640"/>
      <c r="AG5640"/>
      <c r="AH5640"/>
      <c r="AI5640"/>
      <c r="AJ5640"/>
    </row>
    <row r="5641" spans="1:36" s="223" customFormat="1" x14ac:dyDescent="0.2">
      <c r="A5641" s="11"/>
      <c r="B5641"/>
      <c r="C5641"/>
      <c r="D5641" s="152"/>
      <c r="E5641" s="152"/>
      <c r="F5641"/>
      <c r="G5641" s="152"/>
      <c r="I5641" s="224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  <c r="Z5641"/>
      <c r="AA5641"/>
      <c r="AB5641"/>
      <c r="AC5641"/>
      <c r="AD5641"/>
      <c r="AE5641"/>
      <c r="AF5641"/>
      <c r="AG5641"/>
      <c r="AH5641"/>
      <c r="AI5641"/>
      <c r="AJ5641"/>
    </row>
    <row r="5642" spans="1:36" s="223" customFormat="1" x14ac:dyDescent="0.2">
      <c r="A5642" s="11"/>
      <c r="B5642"/>
      <c r="C5642"/>
      <c r="D5642" s="152"/>
      <c r="E5642" s="152"/>
      <c r="F5642"/>
      <c r="G5642" s="152"/>
      <c r="I5642" s="224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  <c r="Z5642"/>
      <c r="AA5642"/>
      <c r="AB5642"/>
      <c r="AC5642"/>
      <c r="AD5642"/>
      <c r="AE5642"/>
      <c r="AF5642"/>
      <c r="AG5642"/>
      <c r="AH5642"/>
      <c r="AI5642"/>
      <c r="AJ5642"/>
    </row>
    <row r="5643" spans="1:36" s="223" customFormat="1" x14ac:dyDescent="0.2">
      <c r="A5643" s="11"/>
      <c r="B5643"/>
      <c r="C5643"/>
      <c r="D5643" s="152"/>
      <c r="E5643" s="152"/>
      <c r="F5643"/>
      <c r="G5643" s="152"/>
      <c r="I5643" s="224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  <c r="Z5643"/>
      <c r="AA5643"/>
      <c r="AB5643"/>
      <c r="AC5643"/>
      <c r="AD5643"/>
      <c r="AE5643"/>
      <c r="AF5643"/>
      <c r="AG5643"/>
      <c r="AH5643"/>
      <c r="AI5643"/>
      <c r="AJ5643"/>
    </row>
    <row r="5644" spans="1:36" s="223" customFormat="1" x14ac:dyDescent="0.2">
      <c r="A5644" s="11"/>
      <c r="B5644"/>
      <c r="C5644"/>
      <c r="D5644" s="152"/>
      <c r="E5644" s="152"/>
      <c r="F5644"/>
      <c r="G5644" s="152"/>
      <c r="I5644" s="22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  <c r="Z5644"/>
      <c r="AA5644"/>
      <c r="AB5644"/>
      <c r="AC5644"/>
      <c r="AD5644"/>
      <c r="AE5644"/>
      <c r="AF5644"/>
      <c r="AG5644"/>
      <c r="AH5644"/>
      <c r="AI5644"/>
      <c r="AJ5644"/>
    </row>
    <row r="5645" spans="1:36" s="223" customFormat="1" x14ac:dyDescent="0.2">
      <c r="A5645" s="11"/>
      <c r="B5645"/>
      <c r="C5645"/>
      <c r="D5645" s="152"/>
      <c r="E5645" s="152"/>
      <c r="F5645"/>
      <c r="G5645" s="152"/>
      <c r="I5645" s="224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  <c r="Z5645"/>
      <c r="AA5645"/>
      <c r="AB5645"/>
      <c r="AC5645"/>
      <c r="AD5645"/>
      <c r="AE5645"/>
      <c r="AF5645"/>
      <c r="AG5645"/>
      <c r="AH5645"/>
      <c r="AI5645"/>
      <c r="AJ5645"/>
    </row>
    <row r="5646" spans="1:36" s="223" customFormat="1" x14ac:dyDescent="0.2">
      <c r="A5646" s="11"/>
      <c r="B5646"/>
      <c r="C5646"/>
      <c r="D5646" s="152"/>
      <c r="E5646" s="152"/>
      <c r="F5646"/>
      <c r="G5646" s="152"/>
      <c r="I5646" s="224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  <c r="Z5646"/>
      <c r="AA5646"/>
      <c r="AB5646"/>
      <c r="AC5646"/>
      <c r="AD5646"/>
      <c r="AE5646"/>
      <c r="AF5646"/>
      <c r="AG5646"/>
      <c r="AH5646"/>
      <c r="AI5646"/>
      <c r="AJ5646"/>
    </row>
    <row r="5647" spans="1:36" s="223" customFormat="1" x14ac:dyDescent="0.2">
      <c r="A5647" s="11"/>
      <c r="B5647"/>
      <c r="C5647"/>
      <c r="D5647" s="152"/>
      <c r="E5647" s="152"/>
      <c r="F5647"/>
      <c r="G5647" s="152"/>
      <c r="I5647" s="224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  <c r="Z5647"/>
      <c r="AA5647"/>
      <c r="AB5647"/>
      <c r="AC5647"/>
      <c r="AD5647"/>
      <c r="AE5647"/>
      <c r="AF5647"/>
      <c r="AG5647"/>
      <c r="AH5647"/>
      <c r="AI5647"/>
      <c r="AJ5647"/>
    </row>
    <row r="5648" spans="1:36" s="223" customFormat="1" x14ac:dyDescent="0.2">
      <c r="A5648" s="11"/>
      <c r="B5648"/>
      <c r="C5648"/>
      <c r="D5648" s="152"/>
      <c r="E5648" s="152"/>
      <c r="F5648"/>
      <c r="G5648" s="152"/>
      <c r="I5648" s="224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  <c r="Z5648"/>
      <c r="AA5648"/>
      <c r="AB5648"/>
      <c r="AC5648"/>
      <c r="AD5648"/>
      <c r="AE5648"/>
      <c r="AF5648"/>
      <c r="AG5648"/>
      <c r="AH5648"/>
      <c r="AI5648"/>
      <c r="AJ5648"/>
    </row>
    <row r="5649" spans="1:36" s="223" customFormat="1" x14ac:dyDescent="0.2">
      <c r="A5649" s="11"/>
      <c r="B5649"/>
      <c r="C5649"/>
      <c r="D5649" s="152"/>
      <c r="E5649" s="152"/>
      <c r="F5649"/>
      <c r="G5649" s="152"/>
      <c r="I5649" s="224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  <c r="Z5649"/>
      <c r="AA5649"/>
      <c r="AB5649"/>
      <c r="AC5649"/>
      <c r="AD5649"/>
      <c r="AE5649"/>
      <c r="AF5649"/>
      <c r="AG5649"/>
      <c r="AH5649"/>
      <c r="AI5649"/>
      <c r="AJ5649"/>
    </row>
    <row r="5650" spans="1:36" s="223" customFormat="1" x14ac:dyDescent="0.2">
      <c r="A5650" s="11"/>
      <c r="B5650"/>
      <c r="C5650"/>
      <c r="D5650" s="152"/>
      <c r="E5650" s="152"/>
      <c r="F5650"/>
      <c r="G5650" s="152"/>
      <c r="I5650" s="224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  <c r="Z5650"/>
      <c r="AA5650"/>
      <c r="AB5650"/>
      <c r="AC5650"/>
      <c r="AD5650"/>
      <c r="AE5650"/>
      <c r="AF5650"/>
      <c r="AG5650"/>
      <c r="AH5650"/>
      <c r="AI5650"/>
      <c r="AJ5650"/>
    </row>
    <row r="5651" spans="1:36" s="223" customFormat="1" x14ac:dyDescent="0.2">
      <c r="A5651" s="11"/>
      <c r="B5651"/>
      <c r="C5651"/>
      <c r="D5651" s="152"/>
      <c r="E5651" s="152"/>
      <c r="F5651"/>
      <c r="G5651" s="152"/>
      <c r="I5651" s="224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  <c r="Z5651"/>
      <c r="AA5651"/>
      <c r="AB5651"/>
      <c r="AC5651"/>
      <c r="AD5651"/>
      <c r="AE5651"/>
      <c r="AF5651"/>
      <c r="AG5651"/>
      <c r="AH5651"/>
      <c r="AI5651"/>
      <c r="AJ5651"/>
    </row>
    <row r="5652" spans="1:36" s="223" customFormat="1" x14ac:dyDescent="0.2">
      <c r="A5652" s="11"/>
      <c r="B5652"/>
      <c r="C5652"/>
      <c r="D5652" s="152"/>
      <c r="E5652" s="152"/>
      <c r="F5652"/>
      <c r="G5652" s="152"/>
      <c r="I5652" s="224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  <c r="Z5652"/>
      <c r="AA5652"/>
      <c r="AB5652"/>
      <c r="AC5652"/>
      <c r="AD5652"/>
      <c r="AE5652"/>
      <c r="AF5652"/>
      <c r="AG5652"/>
      <c r="AH5652"/>
      <c r="AI5652"/>
      <c r="AJ5652"/>
    </row>
    <row r="5653" spans="1:36" s="223" customFormat="1" x14ac:dyDescent="0.2">
      <c r="A5653" s="11"/>
      <c r="B5653"/>
      <c r="C5653"/>
      <c r="D5653" s="152"/>
      <c r="E5653" s="152"/>
      <c r="F5653"/>
      <c r="G5653" s="152"/>
      <c r="I5653" s="224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  <c r="Z5653"/>
      <c r="AA5653"/>
      <c r="AB5653"/>
      <c r="AC5653"/>
      <c r="AD5653"/>
      <c r="AE5653"/>
      <c r="AF5653"/>
      <c r="AG5653"/>
      <c r="AH5653"/>
      <c r="AI5653"/>
      <c r="AJ5653"/>
    </row>
    <row r="5654" spans="1:36" s="223" customFormat="1" x14ac:dyDescent="0.2">
      <c r="A5654" s="11"/>
      <c r="B5654"/>
      <c r="C5654"/>
      <c r="D5654" s="152"/>
      <c r="E5654" s="152"/>
      <c r="F5654"/>
      <c r="G5654" s="152"/>
      <c r="I5654" s="22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  <c r="Z5654"/>
      <c r="AA5654"/>
      <c r="AB5654"/>
      <c r="AC5654"/>
      <c r="AD5654"/>
      <c r="AE5654"/>
      <c r="AF5654"/>
      <c r="AG5654"/>
      <c r="AH5654"/>
      <c r="AI5654"/>
      <c r="AJ5654"/>
    </row>
    <row r="5655" spans="1:36" s="223" customFormat="1" x14ac:dyDescent="0.2">
      <c r="A5655" s="11"/>
      <c r="B5655"/>
      <c r="C5655"/>
      <c r="D5655" s="152"/>
      <c r="E5655" s="152"/>
      <c r="F5655"/>
      <c r="G5655" s="152"/>
      <c r="I5655" s="224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  <c r="Z5655"/>
      <c r="AA5655"/>
      <c r="AB5655"/>
      <c r="AC5655"/>
      <c r="AD5655"/>
      <c r="AE5655"/>
      <c r="AF5655"/>
      <c r="AG5655"/>
      <c r="AH5655"/>
      <c r="AI5655"/>
      <c r="AJ5655"/>
    </row>
    <row r="5656" spans="1:36" s="223" customFormat="1" x14ac:dyDescent="0.2">
      <c r="A5656" s="11"/>
      <c r="B5656"/>
      <c r="C5656"/>
      <c r="D5656" s="152"/>
      <c r="E5656" s="152"/>
      <c r="F5656"/>
      <c r="G5656" s="152"/>
      <c r="I5656" s="224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  <c r="Z5656"/>
      <c r="AA5656"/>
      <c r="AB5656"/>
      <c r="AC5656"/>
      <c r="AD5656"/>
      <c r="AE5656"/>
      <c r="AF5656"/>
      <c r="AG5656"/>
      <c r="AH5656"/>
      <c r="AI5656"/>
      <c r="AJ5656"/>
    </row>
    <row r="5657" spans="1:36" s="223" customFormat="1" x14ac:dyDescent="0.2">
      <c r="A5657" s="11"/>
      <c r="B5657"/>
      <c r="C5657"/>
      <c r="D5657" s="152"/>
      <c r="E5657" s="152"/>
      <c r="F5657"/>
      <c r="G5657" s="152"/>
      <c r="I5657" s="224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  <c r="Z5657"/>
      <c r="AA5657"/>
      <c r="AB5657"/>
      <c r="AC5657"/>
      <c r="AD5657"/>
      <c r="AE5657"/>
      <c r="AF5657"/>
      <c r="AG5657"/>
      <c r="AH5657"/>
      <c r="AI5657"/>
      <c r="AJ5657"/>
    </row>
    <row r="5658" spans="1:36" s="223" customFormat="1" x14ac:dyDescent="0.2">
      <c r="A5658" s="11"/>
      <c r="B5658"/>
      <c r="C5658"/>
      <c r="D5658" s="152"/>
      <c r="E5658" s="152"/>
      <c r="F5658"/>
      <c r="G5658" s="152"/>
      <c r="I5658" s="224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  <c r="Z5658"/>
      <c r="AA5658"/>
      <c r="AB5658"/>
      <c r="AC5658"/>
      <c r="AD5658"/>
      <c r="AE5658"/>
      <c r="AF5658"/>
      <c r="AG5658"/>
      <c r="AH5658"/>
      <c r="AI5658"/>
      <c r="AJ5658"/>
    </row>
    <row r="5659" spans="1:36" s="223" customFormat="1" x14ac:dyDescent="0.2">
      <c r="A5659" s="11"/>
      <c r="B5659"/>
      <c r="C5659"/>
      <c r="D5659" s="152"/>
      <c r="E5659" s="152"/>
      <c r="F5659"/>
      <c r="G5659" s="152"/>
      <c r="I5659" s="224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  <c r="Z5659"/>
      <c r="AA5659"/>
      <c r="AB5659"/>
      <c r="AC5659"/>
      <c r="AD5659"/>
      <c r="AE5659"/>
      <c r="AF5659"/>
      <c r="AG5659"/>
      <c r="AH5659"/>
      <c r="AI5659"/>
      <c r="AJ5659"/>
    </row>
    <row r="5660" spans="1:36" s="223" customFormat="1" x14ac:dyDescent="0.2">
      <c r="A5660" s="11"/>
      <c r="B5660"/>
      <c r="C5660"/>
      <c r="D5660" s="152"/>
      <c r="E5660" s="152"/>
      <c r="F5660"/>
      <c r="G5660" s="152"/>
      <c r="I5660" s="224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  <c r="Z5660"/>
      <c r="AA5660"/>
      <c r="AB5660"/>
      <c r="AC5660"/>
      <c r="AD5660"/>
      <c r="AE5660"/>
      <c r="AF5660"/>
      <c r="AG5660"/>
      <c r="AH5660"/>
      <c r="AI5660"/>
      <c r="AJ5660"/>
    </row>
    <row r="5661" spans="1:36" s="223" customFormat="1" x14ac:dyDescent="0.2">
      <c r="A5661" s="11"/>
      <c r="B5661"/>
      <c r="C5661"/>
      <c r="D5661" s="152"/>
      <c r="E5661" s="152"/>
      <c r="F5661"/>
      <c r="G5661" s="152"/>
      <c r="I5661" s="224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  <c r="Z5661"/>
      <c r="AA5661"/>
      <c r="AB5661"/>
      <c r="AC5661"/>
      <c r="AD5661"/>
      <c r="AE5661"/>
      <c r="AF5661"/>
      <c r="AG5661"/>
      <c r="AH5661"/>
      <c r="AI5661"/>
      <c r="AJ5661"/>
    </row>
    <row r="5662" spans="1:36" s="223" customFormat="1" x14ac:dyDescent="0.2">
      <c r="A5662" s="11"/>
      <c r="B5662"/>
      <c r="C5662"/>
      <c r="D5662" s="152"/>
      <c r="E5662" s="152"/>
      <c r="F5662"/>
      <c r="G5662" s="152"/>
      <c r="I5662" s="224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  <c r="Z5662"/>
      <c r="AA5662"/>
      <c r="AB5662"/>
      <c r="AC5662"/>
      <c r="AD5662"/>
      <c r="AE5662"/>
      <c r="AF5662"/>
      <c r="AG5662"/>
      <c r="AH5662"/>
      <c r="AI5662"/>
      <c r="AJ5662"/>
    </row>
    <row r="5663" spans="1:36" s="223" customFormat="1" x14ac:dyDescent="0.2">
      <c r="A5663" s="11"/>
      <c r="B5663"/>
      <c r="C5663"/>
      <c r="D5663" s="152"/>
      <c r="E5663" s="152"/>
      <c r="F5663"/>
      <c r="G5663" s="152"/>
      <c r="I5663" s="224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  <c r="Z5663"/>
      <c r="AA5663"/>
      <c r="AB5663"/>
      <c r="AC5663"/>
      <c r="AD5663"/>
      <c r="AE5663"/>
      <c r="AF5663"/>
      <c r="AG5663"/>
      <c r="AH5663"/>
      <c r="AI5663"/>
      <c r="AJ5663"/>
    </row>
    <row r="5664" spans="1:36" s="223" customFormat="1" x14ac:dyDescent="0.2">
      <c r="A5664" s="11"/>
      <c r="B5664"/>
      <c r="C5664"/>
      <c r="D5664" s="152"/>
      <c r="E5664" s="152"/>
      <c r="F5664"/>
      <c r="G5664" s="152"/>
      <c r="I5664" s="22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  <c r="Z5664"/>
      <c r="AA5664"/>
      <c r="AB5664"/>
      <c r="AC5664"/>
      <c r="AD5664"/>
      <c r="AE5664"/>
      <c r="AF5664"/>
      <c r="AG5664"/>
      <c r="AH5664"/>
      <c r="AI5664"/>
      <c r="AJ5664"/>
    </row>
    <row r="5665" spans="1:36" s="223" customFormat="1" x14ac:dyDescent="0.2">
      <c r="A5665" s="11"/>
      <c r="B5665"/>
      <c r="C5665"/>
      <c r="D5665" s="152"/>
      <c r="E5665" s="152"/>
      <c r="F5665"/>
      <c r="G5665" s="152"/>
      <c r="I5665" s="224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  <c r="Z5665"/>
      <c r="AA5665"/>
      <c r="AB5665"/>
      <c r="AC5665"/>
      <c r="AD5665"/>
      <c r="AE5665"/>
      <c r="AF5665"/>
      <c r="AG5665"/>
      <c r="AH5665"/>
      <c r="AI5665"/>
      <c r="AJ5665"/>
    </row>
    <row r="5666" spans="1:36" s="223" customFormat="1" x14ac:dyDescent="0.2">
      <c r="A5666" s="11"/>
      <c r="B5666"/>
      <c r="C5666"/>
      <c r="D5666" s="152"/>
      <c r="E5666" s="152"/>
      <c r="F5666"/>
      <c r="G5666" s="152"/>
      <c r="I5666" s="224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  <c r="Z5666"/>
      <c r="AA5666"/>
      <c r="AB5666"/>
      <c r="AC5666"/>
      <c r="AD5666"/>
      <c r="AE5666"/>
      <c r="AF5666"/>
      <c r="AG5666"/>
      <c r="AH5666"/>
      <c r="AI5666"/>
      <c r="AJ5666"/>
    </row>
    <row r="5667" spans="1:36" s="223" customFormat="1" x14ac:dyDescent="0.2">
      <c r="A5667" s="11"/>
      <c r="B5667"/>
      <c r="C5667"/>
      <c r="D5667" s="152"/>
      <c r="E5667" s="152"/>
      <c r="F5667"/>
      <c r="G5667" s="152"/>
      <c r="I5667" s="224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  <c r="Z5667"/>
      <c r="AA5667"/>
      <c r="AB5667"/>
      <c r="AC5667"/>
      <c r="AD5667"/>
      <c r="AE5667"/>
      <c r="AF5667"/>
      <c r="AG5667"/>
      <c r="AH5667"/>
      <c r="AI5667"/>
      <c r="AJ5667"/>
    </row>
    <row r="5668" spans="1:36" s="223" customFormat="1" x14ac:dyDescent="0.2">
      <c r="A5668" s="11"/>
      <c r="B5668"/>
      <c r="C5668"/>
      <c r="D5668" s="152"/>
      <c r="E5668" s="152"/>
      <c r="F5668"/>
      <c r="G5668" s="152"/>
      <c r="I5668" s="224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  <c r="Z5668"/>
      <c r="AA5668"/>
      <c r="AB5668"/>
      <c r="AC5668"/>
      <c r="AD5668"/>
      <c r="AE5668"/>
      <c r="AF5668"/>
      <c r="AG5668"/>
      <c r="AH5668"/>
      <c r="AI5668"/>
      <c r="AJ5668"/>
    </row>
    <row r="5669" spans="1:36" s="223" customFormat="1" x14ac:dyDescent="0.2">
      <c r="A5669" s="11"/>
      <c r="B5669"/>
      <c r="C5669"/>
      <c r="D5669" s="152"/>
      <c r="E5669" s="152"/>
      <c r="F5669"/>
      <c r="G5669" s="152"/>
      <c r="I5669" s="224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  <c r="Z5669"/>
      <c r="AA5669"/>
      <c r="AB5669"/>
      <c r="AC5669"/>
      <c r="AD5669"/>
      <c r="AE5669"/>
      <c r="AF5669"/>
      <c r="AG5669"/>
      <c r="AH5669"/>
      <c r="AI5669"/>
      <c r="AJ5669"/>
    </row>
    <row r="5670" spans="1:36" s="223" customFormat="1" x14ac:dyDescent="0.2">
      <c r="A5670" s="11"/>
      <c r="B5670"/>
      <c r="C5670"/>
      <c r="D5670" s="152"/>
      <c r="E5670" s="152"/>
      <c r="F5670"/>
      <c r="G5670" s="152"/>
      <c r="I5670" s="224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  <c r="Z5670"/>
      <c r="AA5670"/>
      <c r="AB5670"/>
      <c r="AC5670"/>
      <c r="AD5670"/>
      <c r="AE5670"/>
      <c r="AF5670"/>
      <c r="AG5670"/>
      <c r="AH5670"/>
      <c r="AI5670"/>
      <c r="AJ5670"/>
    </row>
    <row r="5671" spans="1:36" s="223" customFormat="1" x14ac:dyDescent="0.2">
      <c r="A5671" s="11"/>
      <c r="B5671"/>
      <c r="C5671"/>
      <c r="D5671" s="152"/>
      <c r="E5671" s="152"/>
      <c r="F5671"/>
      <c r="G5671" s="152"/>
      <c r="I5671" s="224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  <c r="Z5671"/>
      <c r="AA5671"/>
      <c r="AB5671"/>
      <c r="AC5671"/>
      <c r="AD5671"/>
      <c r="AE5671"/>
      <c r="AF5671"/>
      <c r="AG5671"/>
      <c r="AH5671"/>
      <c r="AI5671"/>
      <c r="AJ5671"/>
    </row>
    <row r="5672" spans="1:36" s="223" customFormat="1" x14ac:dyDescent="0.2">
      <c r="A5672" s="11"/>
      <c r="B5672"/>
      <c r="C5672"/>
      <c r="D5672" s="152"/>
      <c r="E5672" s="152"/>
      <c r="F5672"/>
      <c r="G5672" s="152"/>
      <c r="I5672" s="224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  <c r="Z5672"/>
      <c r="AA5672"/>
      <c r="AB5672"/>
      <c r="AC5672"/>
      <c r="AD5672"/>
      <c r="AE5672"/>
      <c r="AF5672"/>
      <c r="AG5672"/>
      <c r="AH5672"/>
      <c r="AI5672"/>
      <c r="AJ5672"/>
    </row>
    <row r="5673" spans="1:36" s="223" customFormat="1" x14ac:dyDescent="0.2">
      <c r="A5673" s="11"/>
      <c r="B5673"/>
      <c r="C5673"/>
      <c r="D5673" s="152"/>
      <c r="E5673" s="152"/>
      <c r="F5673"/>
      <c r="G5673" s="152"/>
      <c r="I5673" s="224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  <c r="Z5673"/>
      <c r="AA5673"/>
      <c r="AB5673"/>
      <c r="AC5673"/>
      <c r="AD5673"/>
      <c r="AE5673"/>
      <c r="AF5673"/>
      <c r="AG5673"/>
      <c r="AH5673"/>
      <c r="AI5673"/>
      <c r="AJ5673"/>
    </row>
    <row r="5674" spans="1:36" s="223" customFormat="1" x14ac:dyDescent="0.2">
      <c r="A5674" s="11"/>
      <c r="B5674"/>
      <c r="C5674"/>
      <c r="D5674" s="152"/>
      <c r="E5674" s="152"/>
      <c r="F5674"/>
      <c r="G5674" s="152"/>
      <c r="I5674" s="22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  <c r="Z5674"/>
      <c r="AA5674"/>
      <c r="AB5674"/>
      <c r="AC5674"/>
      <c r="AD5674"/>
      <c r="AE5674"/>
      <c r="AF5674"/>
      <c r="AG5674"/>
      <c r="AH5674"/>
      <c r="AI5674"/>
      <c r="AJ5674"/>
    </row>
    <row r="5675" spans="1:36" s="223" customFormat="1" x14ac:dyDescent="0.2">
      <c r="A5675" s="11"/>
      <c r="B5675"/>
      <c r="C5675"/>
      <c r="D5675" s="152"/>
      <c r="E5675" s="152"/>
      <c r="F5675"/>
      <c r="G5675" s="152"/>
      <c r="I5675" s="224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  <c r="Z5675"/>
      <c r="AA5675"/>
      <c r="AB5675"/>
      <c r="AC5675"/>
      <c r="AD5675"/>
      <c r="AE5675"/>
      <c r="AF5675"/>
      <c r="AG5675"/>
      <c r="AH5675"/>
      <c r="AI5675"/>
      <c r="AJ5675"/>
    </row>
    <row r="5676" spans="1:36" s="223" customFormat="1" x14ac:dyDescent="0.2">
      <c r="A5676" s="11"/>
      <c r="B5676"/>
      <c r="C5676"/>
      <c r="D5676" s="152"/>
      <c r="E5676" s="152"/>
      <c r="F5676"/>
      <c r="G5676" s="152"/>
      <c r="I5676" s="224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  <c r="Z5676"/>
      <c r="AA5676"/>
      <c r="AB5676"/>
      <c r="AC5676"/>
      <c r="AD5676"/>
      <c r="AE5676"/>
      <c r="AF5676"/>
      <c r="AG5676"/>
      <c r="AH5676"/>
      <c r="AI5676"/>
      <c r="AJ5676"/>
    </row>
    <row r="5677" spans="1:36" s="223" customFormat="1" x14ac:dyDescent="0.2">
      <c r="A5677" s="11"/>
      <c r="B5677"/>
      <c r="C5677"/>
      <c r="D5677" s="152"/>
      <c r="E5677" s="152"/>
      <c r="F5677"/>
      <c r="G5677" s="152"/>
      <c r="I5677" s="224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  <c r="Z5677"/>
      <c r="AA5677"/>
      <c r="AB5677"/>
      <c r="AC5677"/>
      <c r="AD5677"/>
      <c r="AE5677"/>
      <c r="AF5677"/>
      <c r="AG5677"/>
      <c r="AH5677"/>
      <c r="AI5677"/>
      <c r="AJ5677"/>
    </row>
    <row r="5678" spans="1:36" s="223" customFormat="1" x14ac:dyDescent="0.2">
      <c r="A5678" s="11"/>
      <c r="B5678"/>
      <c r="C5678"/>
      <c r="D5678" s="152"/>
      <c r="E5678" s="152"/>
      <c r="F5678"/>
      <c r="G5678" s="152"/>
      <c r="I5678" s="224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  <c r="Z5678"/>
      <c r="AA5678"/>
      <c r="AB5678"/>
      <c r="AC5678"/>
      <c r="AD5678"/>
      <c r="AE5678"/>
      <c r="AF5678"/>
      <c r="AG5678"/>
      <c r="AH5678"/>
      <c r="AI5678"/>
      <c r="AJ5678"/>
    </row>
    <row r="5679" spans="1:36" s="223" customFormat="1" x14ac:dyDescent="0.2">
      <c r="A5679" s="11"/>
      <c r="B5679"/>
      <c r="C5679"/>
      <c r="D5679" s="152"/>
      <c r="E5679" s="152"/>
      <c r="F5679"/>
      <c r="G5679" s="152"/>
      <c r="I5679" s="224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  <c r="Z5679"/>
      <c r="AA5679"/>
      <c r="AB5679"/>
      <c r="AC5679"/>
      <c r="AD5679"/>
      <c r="AE5679"/>
      <c r="AF5679"/>
      <c r="AG5679"/>
      <c r="AH5679"/>
      <c r="AI5679"/>
      <c r="AJ5679"/>
    </row>
    <row r="5680" spans="1:36" s="223" customFormat="1" x14ac:dyDescent="0.2">
      <c r="A5680" s="11"/>
      <c r="B5680"/>
      <c r="C5680"/>
      <c r="D5680" s="152"/>
      <c r="E5680" s="152"/>
      <c r="F5680"/>
      <c r="G5680" s="152"/>
      <c r="I5680" s="224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  <c r="Z5680"/>
      <c r="AA5680"/>
      <c r="AB5680"/>
      <c r="AC5680"/>
      <c r="AD5680"/>
      <c r="AE5680"/>
      <c r="AF5680"/>
      <c r="AG5680"/>
      <c r="AH5680"/>
      <c r="AI5680"/>
      <c r="AJ5680"/>
    </row>
    <row r="5681" spans="1:36" s="223" customFormat="1" x14ac:dyDescent="0.2">
      <c r="A5681" s="11"/>
      <c r="B5681"/>
      <c r="C5681"/>
      <c r="D5681" s="152"/>
      <c r="E5681" s="152"/>
      <c r="F5681"/>
      <c r="G5681" s="152"/>
      <c r="I5681" s="224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  <c r="Z5681"/>
      <c r="AA5681"/>
      <c r="AB5681"/>
      <c r="AC5681"/>
      <c r="AD5681"/>
      <c r="AE5681"/>
      <c r="AF5681"/>
      <c r="AG5681"/>
      <c r="AH5681"/>
      <c r="AI5681"/>
      <c r="AJ5681"/>
    </row>
    <row r="5682" spans="1:36" s="223" customFormat="1" x14ac:dyDescent="0.2">
      <c r="A5682" s="11"/>
      <c r="B5682"/>
      <c r="C5682"/>
      <c r="D5682" s="152"/>
      <c r="E5682" s="152"/>
      <c r="F5682"/>
      <c r="G5682" s="152"/>
      <c r="I5682" s="224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  <c r="Z5682"/>
      <c r="AA5682"/>
      <c r="AB5682"/>
      <c r="AC5682"/>
      <c r="AD5682"/>
      <c r="AE5682"/>
      <c r="AF5682"/>
      <c r="AG5682"/>
      <c r="AH5682"/>
      <c r="AI5682"/>
      <c r="AJ5682"/>
    </row>
    <row r="5683" spans="1:36" s="223" customFormat="1" x14ac:dyDescent="0.2">
      <c r="A5683" s="11"/>
      <c r="B5683"/>
      <c r="C5683"/>
      <c r="D5683" s="152"/>
      <c r="E5683" s="152"/>
      <c r="F5683"/>
      <c r="G5683" s="152"/>
      <c r="I5683" s="224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  <c r="Z5683"/>
      <c r="AA5683"/>
      <c r="AB5683"/>
      <c r="AC5683"/>
      <c r="AD5683"/>
      <c r="AE5683"/>
      <c r="AF5683"/>
      <c r="AG5683"/>
      <c r="AH5683"/>
      <c r="AI5683"/>
      <c r="AJ5683"/>
    </row>
    <row r="5684" spans="1:36" s="223" customFormat="1" x14ac:dyDescent="0.2">
      <c r="A5684" s="11"/>
      <c r="B5684"/>
      <c r="C5684"/>
      <c r="D5684" s="152"/>
      <c r="E5684" s="152"/>
      <c r="F5684"/>
      <c r="G5684" s="152"/>
      <c r="I5684" s="22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  <c r="Z5684"/>
      <c r="AA5684"/>
      <c r="AB5684"/>
      <c r="AC5684"/>
      <c r="AD5684"/>
      <c r="AE5684"/>
      <c r="AF5684"/>
      <c r="AG5684"/>
      <c r="AH5684"/>
      <c r="AI5684"/>
      <c r="AJ5684"/>
    </row>
    <row r="5685" spans="1:36" s="223" customFormat="1" x14ac:dyDescent="0.2">
      <c r="A5685" s="11"/>
      <c r="B5685"/>
      <c r="C5685"/>
      <c r="D5685" s="152"/>
      <c r="E5685" s="152"/>
      <c r="F5685"/>
      <c r="G5685" s="152"/>
      <c r="I5685" s="224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  <c r="Z5685"/>
      <c r="AA5685"/>
      <c r="AB5685"/>
      <c r="AC5685"/>
      <c r="AD5685"/>
      <c r="AE5685"/>
      <c r="AF5685"/>
      <c r="AG5685"/>
      <c r="AH5685"/>
      <c r="AI5685"/>
      <c r="AJ5685"/>
    </row>
    <row r="5686" spans="1:36" s="223" customFormat="1" x14ac:dyDescent="0.2">
      <c r="A5686" s="11"/>
      <c r="B5686"/>
      <c r="C5686"/>
      <c r="D5686" s="152"/>
      <c r="E5686" s="152"/>
      <c r="F5686"/>
      <c r="G5686" s="152"/>
      <c r="I5686" s="224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  <c r="Z5686"/>
      <c r="AA5686"/>
      <c r="AB5686"/>
      <c r="AC5686"/>
      <c r="AD5686"/>
      <c r="AE5686"/>
      <c r="AF5686"/>
      <c r="AG5686"/>
      <c r="AH5686"/>
      <c r="AI5686"/>
      <c r="AJ5686"/>
    </row>
    <row r="5687" spans="1:36" s="223" customFormat="1" x14ac:dyDescent="0.2">
      <c r="A5687" s="11"/>
      <c r="B5687"/>
      <c r="C5687"/>
      <c r="D5687" s="152"/>
      <c r="E5687" s="152"/>
      <c r="F5687"/>
      <c r="G5687" s="152"/>
      <c r="I5687" s="224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  <c r="Z5687"/>
      <c r="AA5687"/>
      <c r="AB5687"/>
      <c r="AC5687"/>
      <c r="AD5687"/>
      <c r="AE5687"/>
      <c r="AF5687"/>
      <c r="AG5687"/>
      <c r="AH5687"/>
      <c r="AI5687"/>
      <c r="AJ5687"/>
    </row>
    <row r="5688" spans="1:36" s="223" customFormat="1" x14ac:dyDescent="0.2">
      <c r="A5688" s="11"/>
      <c r="B5688"/>
      <c r="C5688"/>
      <c r="D5688" s="152"/>
      <c r="E5688" s="152"/>
      <c r="F5688"/>
      <c r="G5688" s="152"/>
      <c r="I5688" s="224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  <c r="Z5688"/>
      <c r="AA5688"/>
      <c r="AB5688"/>
      <c r="AC5688"/>
      <c r="AD5688"/>
      <c r="AE5688"/>
      <c r="AF5688"/>
      <c r="AG5688"/>
      <c r="AH5688"/>
      <c r="AI5688"/>
      <c r="AJ5688"/>
    </row>
    <row r="5689" spans="1:36" s="223" customFormat="1" x14ac:dyDescent="0.2">
      <c r="A5689" s="11"/>
      <c r="B5689"/>
      <c r="C5689"/>
      <c r="D5689" s="152"/>
      <c r="E5689" s="152"/>
      <c r="F5689"/>
      <c r="G5689" s="152"/>
      <c r="I5689" s="224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  <c r="Z5689"/>
      <c r="AA5689"/>
      <c r="AB5689"/>
      <c r="AC5689"/>
      <c r="AD5689"/>
      <c r="AE5689"/>
      <c r="AF5689"/>
      <c r="AG5689"/>
      <c r="AH5689"/>
      <c r="AI5689"/>
      <c r="AJ5689"/>
    </row>
    <row r="5690" spans="1:36" s="223" customFormat="1" x14ac:dyDescent="0.2">
      <c r="A5690" s="11"/>
      <c r="B5690"/>
      <c r="C5690"/>
      <c r="D5690" s="152"/>
      <c r="E5690" s="152"/>
      <c r="F5690"/>
      <c r="G5690" s="152"/>
      <c r="I5690" s="224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  <c r="Z5690"/>
      <c r="AA5690"/>
      <c r="AB5690"/>
      <c r="AC5690"/>
      <c r="AD5690"/>
      <c r="AE5690"/>
      <c r="AF5690"/>
      <c r="AG5690"/>
      <c r="AH5690"/>
      <c r="AI5690"/>
      <c r="AJ5690"/>
    </row>
    <row r="5691" spans="1:36" s="223" customFormat="1" x14ac:dyDescent="0.2">
      <c r="A5691" s="11"/>
      <c r="B5691"/>
      <c r="C5691"/>
      <c r="D5691" s="152"/>
      <c r="E5691" s="152"/>
      <c r="F5691"/>
      <c r="G5691" s="152"/>
      <c r="I5691" s="224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  <c r="Z5691"/>
      <c r="AA5691"/>
      <c r="AB5691"/>
      <c r="AC5691"/>
      <c r="AD5691"/>
      <c r="AE5691"/>
      <c r="AF5691"/>
      <c r="AG5691"/>
      <c r="AH5691"/>
      <c r="AI5691"/>
      <c r="AJ5691"/>
    </row>
    <row r="5692" spans="1:36" s="223" customFormat="1" x14ac:dyDescent="0.2">
      <c r="A5692" s="11"/>
      <c r="B5692"/>
      <c r="C5692"/>
      <c r="D5692" s="152"/>
      <c r="E5692" s="152"/>
      <c r="F5692"/>
      <c r="G5692" s="152"/>
      <c r="I5692" s="224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  <c r="Z5692"/>
      <c r="AA5692"/>
      <c r="AB5692"/>
      <c r="AC5692"/>
      <c r="AD5692"/>
      <c r="AE5692"/>
      <c r="AF5692"/>
      <c r="AG5692"/>
      <c r="AH5692"/>
      <c r="AI5692"/>
      <c r="AJ5692"/>
    </row>
    <row r="5693" spans="1:36" s="223" customFormat="1" x14ac:dyDescent="0.2">
      <c r="A5693" s="11"/>
      <c r="B5693"/>
      <c r="C5693"/>
      <c r="D5693" s="152"/>
      <c r="E5693" s="152"/>
      <c r="F5693"/>
      <c r="G5693" s="152"/>
      <c r="I5693" s="224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  <c r="Z5693"/>
      <c r="AA5693"/>
      <c r="AB5693"/>
      <c r="AC5693"/>
      <c r="AD5693"/>
      <c r="AE5693"/>
      <c r="AF5693"/>
      <c r="AG5693"/>
      <c r="AH5693"/>
      <c r="AI5693"/>
      <c r="AJ5693"/>
    </row>
    <row r="5694" spans="1:36" s="223" customFormat="1" x14ac:dyDescent="0.2">
      <c r="A5694" s="11"/>
      <c r="B5694"/>
      <c r="C5694"/>
      <c r="D5694" s="152"/>
      <c r="E5694" s="152"/>
      <c r="F5694"/>
      <c r="G5694" s="152"/>
      <c r="I5694" s="22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  <c r="Z5694"/>
      <c r="AA5694"/>
      <c r="AB5694"/>
      <c r="AC5694"/>
      <c r="AD5694"/>
      <c r="AE5694"/>
      <c r="AF5694"/>
      <c r="AG5694"/>
      <c r="AH5694"/>
      <c r="AI5694"/>
      <c r="AJ5694"/>
    </row>
    <row r="5695" spans="1:36" s="223" customFormat="1" x14ac:dyDescent="0.2">
      <c r="A5695" s="11"/>
      <c r="B5695"/>
      <c r="C5695"/>
      <c r="D5695" s="152"/>
      <c r="E5695" s="152"/>
      <c r="F5695"/>
      <c r="G5695" s="152"/>
      <c r="I5695" s="224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  <c r="Z5695"/>
      <c r="AA5695"/>
      <c r="AB5695"/>
      <c r="AC5695"/>
      <c r="AD5695"/>
      <c r="AE5695"/>
      <c r="AF5695"/>
      <c r="AG5695"/>
      <c r="AH5695"/>
      <c r="AI5695"/>
      <c r="AJ5695"/>
    </row>
    <row r="5696" spans="1:36" s="223" customFormat="1" x14ac:dyDescent="0.2">
      <c r="A5696" s="11"/>
      <c r="B5696"/>
      <c r="C5696"/>
      <c r="D5696" s="152"/>
      <c r="E5696" s="152"/>
      <c r="F5696"/>
      <c r="G5696" s="152"/>
      <c r="I5696" s="224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  <c r="Z5696"/>
      <c r="AA5696"/>
      <c r="AB5696"/>
      <c r="AC5696"/>
      <c r="AD5696"/>
      <c r="AE5696"/>
      <c r="AF5696"/>
      <c r="AG5696"/>
      <c r="AH5696"/>
      <c r="AI5696"/>
      <c r="AJ5696"/>
    </row>
    <row r="5697" spans="1:36" s="223" customFormat="1" x14ac:dyDescent="0.2">
      <c r="A5697" s="11"/>
      <c r="B5697"/>
      <c r="C5697"/>
      <c r="D5697" s="152"/>
      <c r="E5697" s="152"/>
      <c r="F5697"/>
      <c r="G5697" s="152"/>
      <c r="I5697" s="224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  <c r="Z5697"/>
      <c r="AA5697"/>
      <c r="AB5697"/>
      <c r="AC5697"/>
      <c r="AD5697"/>
      <c r="AE5697"/>
      <c r="AF5697"/>
      <c r="AG5697"/>
      <c r="AH5697"/>
      <c r="AI5697"/>
      <c r="AJ5697"/>
    </row>
    <row r="5698" spans="1:36" s="223" customFormat="1" x14ac:dyDescent="0.2">
      <c r="A5698" s="11"/>
      <c r="B5698"/>
      <c r="C5698"/>
      <c r="D5698" s="152"/>
      <c r="E5698" s="152"/>
      <c r="F5698"/>
      <c r="G5698" s="152"/>
      <c r="I5698" s="224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  <c r="Z5698"/>
      <c r="AA5698"/>
      <c r="AB5698"/>
      <c r="AC5698"/>
      <c r="AD5698"/>
      <c r="AE5698"/>
      <c r="AF5698"/>
      <c r="AG5698"/>
      <c r="AH5698"/>
      <c r="AI5698"/>
      <c r="AJ5698"/>
    </row>
    <row r="5699" spans="1:36" s="223" customFormat="1" x14ac:dyDescent="0.2">
      <c r="A5699" s="11"/>
      <c r="B5699"/>
      <c r="C5699"/>
      <c r="D5699" s="152"/>
      <c r="E5699" s="152"/>
      <c r="F5699"/>
      <c r="G5699" s="152"/>
      <c r="I5699" s="224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  <c r="Z5699"/>
      <c r="AA5699"/>
      <c r="AB5699"/>
      <c r="AC5699"/>
      <c r="AD5699"/>
      <c r="AE5699"/>
      <c r="AF5699"/>
      <c r="AG5699"/>
      <c r="AH5699"/>
      <c r="AI5699"/>
      <c r="AJ5699"/>
    </row>
    <row r="5700" spans="1:36" s="223" customFormat="1" x14ac:dyDescent="0.2">
      <c r="A5700" s="11"/>
      <c r="B5700"/>
      <c r="C5700"/>
      <c r="D5700" s="152"/>
      <c r="E5700" s="152"/>
      <c r="F5700"/>
      <c r="G5700" s="152"/>
      <c r="I5700" s="224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  <c r="Z5700"/>
      <c r="AA5700"/>
      <c r="AB5700"/>
      <c r="AC5700"/>
      <c r="AD5700"/>
      <c r="AE5700"/>
      <c r="AF5700"/>
      <c r="AG5700"/>
      <c r="AH5700"/>
      <c r="AI5700"/>
      <c r="AJ5700"/>
    </row>
    <row r="5701" spans="1:36" s="223" customFormat="1" x14ac:dyDescent="0.2">
      <c r="A5701" s="11"/>
      <c r="B5701"/>
      <c r="C5701"/>
      <c r="D5701" s="152"/>
      <c r="E5701" s="152"/>
      <c r="F5701"/>
      <c r="G5701" s="152"/>
      <c r="I5701" s="224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  <c r="Z5701"/>
      <c r="AA5701"/>
      <c r="AB5701"/>
      <c r="AC5701"/>
      <c r="AD5701"/>
      <c r="AE5701"/>
      <c r="AF5701"/>
      <c r="AG5701"/>
      <c r="AH5701"/>
      <c r="AI5701"/>
      <c r="AJ5701"/>
    </row>
    <row r="5702" spans="1:36" s="223" customFormat="1" x14ac:dyDescent="0.2">
      <c r="A5702" s="11"/>
      <c r="B5702"/>
      <c r="C5702"/>
      <c r="D5702" s="152"/>
      <c r="E5702" s="152"/>
      <c r="F5702"/>
      <c r="G5702" s="152"/>
      <c r="I5702" s="224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  <c r="Z5702"/>
      <c r="AA5702"/>
      <c r="AB5702"/>
      <c r="AC5702"/>
      <c r="AD5702"/>
      <c r="AE5702"/>
      <c r="AF5702"/>
      <c r="AG5702"/>
      <c r="AH5702"/>
      <c r="AI5702"/>
      <c r="AJ5702"/>
    </row>
    <row r="5703" spans="1:36" s="223" customFormat="1" x14ac:dyDescent="0.2">
      <c r="A5703" s="11"/>
      <c r="B5703"/>
      <c r="C5703"/>
      <c r="D5703" s="152"/>
      <c r="E5703" s="152"/>
      <c r="F5703"/>
      <c r="G5703" s="152"/>
      <c r="I5703" s="224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  <c r="Z5703"/>
      <c r="AA5703"/>
      <c r="AB5703"/>
      <c r="AC5703"/>
      <c r="AD5703"/>
      <c r="AE5703"/>
      <c r="AF5703"/>
      <c r="AG5703"/>
      <c r="AH5703"/>
      <c r="AI5703"/>
      <c r="AJ5703"/>
    </row>
    <row r="5704" spans="1:36" s="223" customFormat="1" x14ac:dyDescent="0.2">
      <c r="A5704" s="11"/>
      <c r="B5704"/>
      <c r="C5704"/>
      <c r="D5704" s="152"/>
      <c r="E5704" s="152"/>
      <c r="F5704"/>
      <c r="G5704" s="152"/>
      <c r="I5704" s="22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  <c r="Z5704"/>
      <c r="AA5704"/>
      <c r="AB5704"/>
      <c r="AC5704"/>
      <c r="AD5704"/>
      <c r="AE5704"/>
      <c r="AF5704"/>
      <c r="AG5704"/>
      <c r="AH5704"/>
      <c r="AI5704"/>
      <c r="AJ5704"/>
    </row>
    <row r="5705" spans="1:36" s="223" customFormat="1" x14ac:dyDescent="0.2">
      <c r="A5705" s="11"/>
      <c r="B5705"/>
      <c r="C5705"/>
      <c r="D5705" s="152"/>
      <c r="E5705" s="152"/>
      <c r="F5705"/>
      <c r="G5705" s="152"/>
      <c r="I5705" s="224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  <c r="Z5705"/>
      <c r="AA5705"/>
      <c r="AB5705"/>
      <c r="AC5705"/>
      <c r="AD5705"/>
      <c r="AE5705"/>
      <c r="AF5705"/>
      <c r="AG5705"/>
      <c r="AH5705"/>
      <c r="AI5705"/>
      <c r="AJ5705"/>
    </row>
    <row r="5706" spans="1:36" s="223" customFormat="1" x14ac:dyDescent="0.2">
      <c r="A5706" s="11"/>
      <c r="B5706"/>
      <c r="C5706"/>
      <c r="D5706" s="152"/>
      <c r="E5706" s="152"/>
      <c r="F5706"/>
      <c r="G5706" s="152"/>
      <c r="I5706" s="224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  <c r="Z5706"/>
      <c r="AA5706"/>
      <c r="AB5706"/>
      <c r="AC5706"/>
      <c r="AD5706"/>
      <c r="AE5706"/>
      <c r="AF5706"/>
      <c r="AG5706"/>
      <c r="AH5706"/>
      <c r="AI5706"/>
      <c r="AJ5706"/>
    </row>
    <row r="5707" spans="1:36" s="223" customFormat="1" x14ac:dyDescent="0.2">
      <c r="A5707" s="11"/>
      <c r="B5707"/>
      <c r="C5707"/>
      <c r="D5707" s="152"/>
      <c r="E5707" s="152"/>
      <c r="F5707"/>
      <c r="G5707" s="152"/>
      <c r="I5707" s="224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  <c r="Z5707"/>
      <c r="AA5707"/>
      <c r="AB5707"/>
      <c r="AC5707"/>
      <c r="AD5707"/>
      <c r="AE5707"/>
      <c r="AF5707"/>
      <c r="AG5707"/>
      <c r="AH5707"/>
      <c r="AI5707"/>
      <c r="AJ5707"/>
    </row>
    <row r="5708" spans="1:36" s="223" customFormat="1" x14ac:dyDescent="0.2">
      <c r="A5708" s="11"/>
      <c r="B5708"/>
      <c r="C5708"/>
      <c r="D5708" s="152"/>
      <c r="E5708" s="152"/>
      <c r="F5708"/>
      <c r="G5708" s="152"/>
      <c r="I5708" s="224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  <c r="Z5708"/>
      <c r="AA5708"/>
      <c r="AB5708"/>
      <c r="AC5708"/>
      <c r="AD5708"/>
      <c r="AE5708"/>
      <c r="AF5708"/>
      <c r="AG5708"/>
      <c r="AH5708"/>
      <c r="AI5708"/>
      <c r="AJ5708"/>
    </row>
    <row r="5709" spans="1:36" s="223" customFormat="1" x14ac:dyDescent="0.2">
      <c r="A5709" s="11"/>
      <c r="B5709"/>
      <c r="C5709"/>
      <c r="D5709" s="152"/>
      <c r="E5709" s="152"/>
      <c r="F5709"/>
      <c r="G5709" s="152"/>
      <c r="I5709" s="224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  <c r="Z5709"/>
      <c r="AA5709"/>
      <c r="AB5709"/>
      <c r="AC5709"/>
      <c r="AD5709"/>
      <c r="AE5709"/>
      <c r="AF5709"/>
      <c r="AG5709"/>
      <c r="AH5709"/>
      <c r="AI5709"/>
      <c r="AJ5709"/>
    </row>
    <row r="5710" spans="1:36" s="223" customFormat="1" x14ac:dyDescent="0.2">
      <c r="A5710" s="11"/>
      <c r="B5710"/>
      <c r="C5710"/>
      <c r="D5710" s="152"/>
      <c r="E5710" s="152"/>
      <c r="F5710"/>
      <c r="G5710" s="152"/>
      <c r="I5710" s="224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  <c r="Z5710"/>
      <c r="AA5710"/>
      <c r="AB5710"/>
      <c r="AC5710"/>
      <c r="AD5710"/>
      <c r="AE5710"/>
      <c r="AF5710"/>
      <c r="AG5710"/>
      <c r="AH5710"/>
      <c r="AI5710"/>
      <c r="AJ5710"/>
    </row>
    <row r="5711" spans="1:36" s="223" customFormat="1" x14ac:dyDescent="0.2">
      <c r="A5711" s="11"/>
      <c r="B5711"/>
      <c r="C5711"/>
      <c r="D5711" s="152"/>
      <c r="E5711" s="152"/>
      <c r="F5711"/>
      <c r="G5711" s="152"/>
      <c r="I5711" s="224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  <c r="Z5711"/>
      <c r="AA5711"/>
      <c r="AB5711"/>
      <c r="AC5711"/>
      <c r="AD5711"/>
      <c r="AE5711"/>
      <c r="AF5711"/>
      <c r="AG5711"/>
      <c r="AH5711"/>
      <c r="AI5711"/>
      <c r="AJ5711"/>
    </row>
    <row r="5712" spans="1:36" s="223" customFormat="1" x14ac:dyDescent="0.2">
      <c r="A5712" s="11"/>
      <c r="B5712"/>
      <c r="C5712"/>
      <c r="D5712" s="152"/>
      <c r="E5712" s="152"/>
      <c r="F5712"/>
      <c r="G5712" s="152"/>
      <c r="I5712" s="224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  <c r="Z5712"/>
      <c r="AA5712"/>
      <c r="AB5712"/>
      <c r="AC5712"/>
      <c r="AD5712"/>
      <c r="AE5712"/>
      <c r="AF5712"/>
      <c r="AG5712"/>
      <c r="AH5712"/>
      <c r="AI5712"/>
      <c r="AJ5712"/>
    </row>
    <row r="5713" spans="1:36" s="223" customFormat="1" x14ac:dyDescent="0.2">
      <c r="A5713" s="11"/>
      <c r="B5713"/>
      <c r="C5713"/>
      <c r="D5713" s="152"/>
      <c r="E5713" s="152"/>
      <c r="F5713"/>
      <c r="G5713" s="152"/>
      <c r="I5713" s="224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  <c r="Z5713"/>
      <c r="AA5713"/>
      <c r="AB5713"/>
      <c r="AC5713"/>
      <c r="AD5713"/>
      <c r="AE5713"/>
      <c r="AF5713"/>
      <c r="AG5713"/>
      <c r="AH5713"/>
      <c r="AI5713"/>
      <c r="AJ5713"/>
    </row>
    <row r="5714" spans="1:36" s="223" customFormat="1" x14ac:dyDescent="0.2">
      <c r="A5714" s="11"/>
      <c r="B5714"/>
      <c r="C5714"/>
      <c r="D5714" s="152"/>
      <c r="E5714" s="152"/>
      <c r="F5714"/>
      <c r="G5714" s="152"/>
      <c r="I5714" s="22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  <c r="Z5714"/>
      <c r="AA5714"/>
      <c r="AB5714"/>
      <c r="AC5714"/>
      <c r="AD5714"/>
      <c r="AE5714"/>
      <c r="AF5714"/>
      <c r="AG5714"/>
      <c r="AH5714"/>
      <c r="AI5714"/>
      <c r="AJ5714"/>
    </row>
    <row r="5715" spans="1:36" s="223" customFormat="1" x14ac:dyDescent="0.2">
      <c r="A5715" s="11"/>
      <c r="B5715"/>
      <c r="C5715"/>
      <c r="D5715" s="152"/>
      <c r="E5715" s="152"/>
      <c r="F5715"/>
      <c r="G5715" s="152"/>
      <c r="I5715" s="224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  <c r="Z5715"/>
      <c r="AA5715"/>
      <c r="AB5715"/>
      <c r="AC5715"/>
      <c r="AD5715"/>
      <c r="AE5715"/>
      <c r="AF5715"/>
      <c r="AG5715"/>
      <c r="AH5715"/>
      <c r="AI5715"/>
      <c r="AJ5715"/>
    </row>
    <row r="5716" spans="1:36" s="223" customFormat="1" x14ac:dyDescent="0.2">
      <c r="A5716" s="11"/>
      <c r="B5716"/>
      <c r="C5716"/>
      <c r="D5716" s="152"/>
      <c r="E5716" s="152"/>
      <c r="F5716"/>
      <c r="G5716" s="152"/>
      <c r="I5716" s="224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  <c r="Z5716"/>
      <c r="AA5716"/>
      <c r="AB5716"/>
      <c r="AC5716"/>
      <c r="AD5716"/>
      <c r="AE5716"/>
      <c r="AF5716"/>
      <c r="AG5716"/>
      <c r="AH5716"/>
      <c r="AI5716"/>
      <c r="AJ5716"/>
    </row>
    <row r="5717" spans="1:36" s="223" customFormat="1" x14ac:dyDescent="0.2">
      <c r="A5717" s="11"/>
      <c r="B5717"/>
      <c r="C5717"/>
      <c r="D5717" s="152"/>
      <c r="E5717" s="152"/>
      <c r="F5717"/>
      <c r="G5717" s="152"/>
      <c r="I5717" s="224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  <c r="Z5717"/>
      <c r="AA5717"/>
      <c r="AB5717"/>
      <c r="AC5717"/>
      <c r="AD5717"/>
      <c r="AE5717"/>
      <c r="AF5717"/>
      <c r="AG5717"/>
      <c r="AH5717"/>
      <c r="AI5717"/>
      <c r="AJ5717"/>
    </row>
    <row r="5718" spans="1:36" s="223" customFormat="1" x14ac:dyDescent="0.2">
      <c r="A5718" s="11"/>
      <c r="B5718"/>
      <c r="C5718"/>
      <c r="D5718" s="152"/>
      <c r="E5718" s="152"/>
      <c r="F5718"/>
      <c r="G5718" s="152"/>
      <c r="I5718" s="224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  <c r="Z5718"/>
      <c r="AA5718"/>
      <c r="AB5718"/>
      <c r="AC5718"/>
      <c r="AD5718"/>
      <c r="AE5718"/>
      <c r="AF5718"/>
      <c r="AG5718"/>
      <c r="AH5718"/>
      <c r="AI5718"/>
      <c r="AJ5718"/>
    </row>
    <row r="5719" spans="1:36" s="223" customFormat="1" x14ac:dyDescent="0.2">
      <c r="A5719" s="11"/>
      <c r="B5719"/>
      <c r="C5719"/>
      <c r="D5719" s="152"/>
      <c r="E5719" s="152"/>
      <c r="F5719"/>
      <c r="G5719" s="152"/>
      <c r="I5719" s="224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  <c r="Z5719"/>
      <c r="AA5719"/>
      <c r="AB5719"/>
      <c r="AC5719"/>
      <c r="AD5719"/>
      <c r="AE5719"/>
      <c r="AF5719"/>
      <c r="AG5719"/>
      <c r="AH5719"/>
      <c r="AI5719"/>
      <c r="AJ5719"/>
    </row>
    <row r="5720" spans="1:36" s="223" customFormat="1" x14ac:dyDescent="0.2">
      <c r="A5720" s="11"/>
      <c r="B5720"/>
      <c r="C5720"/>
      <c r="D5720" s="152"/>
      <c r="E5720" s="152"/>
      <c r="F5720"/>
      <c r="G5720" s="152"/>
      <c r="I5720" s="224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  <c r="Z5720"/>
      <c r="AA5720"/>
      <c r="AB5720"/>
      <c r="AC5720"/>
      <c r="AD5720"/>
      <c r="AE5720"/>
      <c r="AF5720"/>
      <c r="AG5720"/>
      <c r="AH5720"/>
      <c r="AI5720"/>
      <c r="AJ5720"/>
    </row>
    <row r="5721" spans="1:36" s="223" customFormat="1" x14ac:dyDescent="0.2">
      <c r="A5721" s="11"/>
      <c r="B5721"/>
      <c r="C5721"/>
      <c r="D5721" s="152"/>
      <c r="E5721" s="152"/>
      <c r="F5721"/>
      <c r="G5721" s="152"/>
      <c r="I5721" s="224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  <c r="Z5721"/>
      <c r="AA5721"/>
      <c r="AB5721"/>
      <c r="AC5721"/>
      <c r="AD5721"/>
      <c r="AE5721"/>
      <c r="AF5721"/>
      <c r="AG5721"/>
      <c r="AH5721"/>
      <c r="AI5721"/>
      <c r="AJ5721"/>
    </row>
    <row r="5722" spans="1:36" s="223" customFormat="1" x14ac:dyDescent="0.2">
      <c r="A5722" s="11"/>
      <c r="B5722"/>
      <c r="C5722"/>
      <c r="D5722" s="152"/>
      <c r="E5722" s="152"/>
      <c r="F5722"/>
      <c r="G5722" s="152"/>
      <c r="I5722" s="224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  <c r="Z5722"/>
      <c r="AA5722"/>
      <c r="AB5722"/>
      <c r="AC5722"/>
      <c r="AD5722"/>
      <c r="AE5722"/>
      <c r="AF5722"/>
      <c r="AG5722"/>
      <c r="AH5722"/>
      <c r="AI5722"/>
      <c r="AJ5722"/>
    </row>
    <row r="5723" spans="1:36" s="223" customFormat="1" x14ac:dyDescent="0.2">
      <c r="A5723" s="11"/>
      <c r="B5723"/>
      <c r="C5723"/>
      <c r="D5723" s="152"/>
      <c r="E5723" s="152"/>
      <c r="F5723"/>
      <c r="G5723" s="152"/>
      <c r="I5723" s="224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  <c r="Z5723"/>
      <c r="AA5723"/>
      <c r="AB5723"/>
      <c r="AC5723"/>
      <c r="AD5723"/>
      <c r="AE5723"/>
      <c r="AF5723"/>
      <c r="AG5723"/>
      <c r="AH5723"/>
      <c r="AI5723"/>
      <c r="AJ5723"/>
    </row>
    <row r="5724" spans="1:36" s="223" customFormat="1" x14ac:dyDescent="0.2">
      <c r="A5724" s="11"/>
      <c r="B5724"/>
      <c r="C5724"/>
      <c r="D5724" s="152"/>
      <c r="E5724" s="152"/>
      <c r="F5724"/>
      <c r="G5724" s="152"/>
      <c r="I5724" s="2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  <c r="Z5724"/>
      <c r="AA5724"/>
      <c r="AB5724"/>
      <c r="AC5724"/>
      <c r="AD5724"/>
      <c r="AE5724"/>
      <c r="AF5724"/>
      <c r="AG5724"/>
      <c r="AH5724"/>
      <c r="AI5724"/>
      <c r="AJ5724"/>
    </row>
    <row r="5725" spans="1:36" s="223" customFormat="1" x14ac:dyDescent="0.2">
      <c r="A5725" s="11"/>
      <c r="B5725"/>
      <c r="C5725"/>
      <c r="D5725" s="152"/>
      <c r="E5725" s="152"/>
      <c r="F5725"/>
      <c r="G5725" s="152"/>
      <c r="I5725" s="224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  <c r="Z5725"/>
      <c r="AA5725"/>
      <c r="AB5725"/>
      <c r="AC5725"/>
      <c r="AD5725"/>
      <c r="AE5725"/>
      <c r="AF5725"/>
      <c r="AG5725"/>
      <c r="AH5725"/>
      <c r="AI5725"/>
      <c r="AJ5725"/>
    </row>
    <row r="5726" spans="1:36" s="223" customFormat="1" x14ac:dyDescent="0.2">
      <c r="A5726" s="11"/>
      <c r="B5726"/>
      <c r="C5726"/>
      <c r="D5726" s="152"/>
      <c r="E5726" s="152"/>
      <c r="F5726"/>
      <c r="G5726" s="152"/>
      <c r="I5726" s="224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  <c r="Z5726"/>
      <c r="AA5726"/>
      <c r="AB5726"/>
      <c r="AC5726"/>
      <c r="AD5726"/>
      <c r="AE5726"/>
      <c r="AF5726"/>
      <c r="AG5726"/>
      <c r="AH5726"/>
      <c r="AI5726"/>
      <c r="AJ5726"/>
    </row>
    <row r="5727" spans="1:36" s="223" customFormat="1" x14ac:dyDescent="0.2">
      <c r="A5727" s="11"/>
      <c r="B5727"/>
      <c r="C5727"/>
      <c r="D5727" s="152"/>
      <c r="E5727" s="152"/>
      <c r="F5727"/>
      <c r="G5727" s="152"/>
      <c r="I5727" s="224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  <c r="Z5727"/>
      <c r="AA5727"/>
      <c r="AB5727"/>
      <c r="AC5727"/>
      <c r="AD5727"/>
      <c r="AE5727"/>
      <c r="AF5727"/>
      <c r="AG5727"/>
      <c r="AH5727"/>
      <c r="AI5727"/>
      <c r="AJ5727"/>
    </row>
    <row r="5728" spans="1:36" s="223" customFormat="1" x14ac:dyDescent="0.2">
      <c r="A5728" s="11"/>
      <c r="B5728"/>
      <c r="C5728"/>
      <c r="D5728" s="152"/>
      <c r="E5728" s="152"/>
      <c r="F5728"/>
      <c r="G5728" s="152"/>
      <c r="I5728" s="224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  <c r="Z5728"/>
      <c r="AA5728"/>
      <c r="AB5728"/>
      <c r="AC5728"/>
      <c r="AD5728"/>
      <c r="AE5728"/>
      <c r="AF5728"/>
      <c r="AG5728"/>
      <c r="AH5728"/>
      <c r="AI5728"/>
      <c r="AJ5728"/>
    </row>
    <row r="5729" spans="1:36" s="223" customFormat="1" x14ac:dyDescent="0.2">
      <c r="A5729" s="11"/>
      <c r="B5729"/>
      <c r="C5729"/>
      <c r="D5729" s="152"/>
      <c r="E5729" s="152"/>
      <c r="F5729"/>
      <c r="G5729" s="152"/>
      <c r="I5729" s="224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  <c r="Z5729"/>
      <c r="AA5729"/>
      <c r="AB5729"/>
      <c r="AC5729"/>
      <c r="AD5729"/>
      <c r="AE5729"/>
      <c r="AF5729"/>
      <c r="AG5729"/>
      <c r="AH5729"/>
      <c r="AI5729"/>
      <c r="AJ5729"/>
    </row>
    <row r="5730" spans="1:36" s="223" customFormat="1" x14ac:dyDescent="0.2">
      <c r="A5730" s="11"/>
      <c r="B5730"/>
      <c r="C5730"/>
      <c r="D5730" s="152"/>
      <c r="E5730" s="152"/>
      <c r="F5730"/>
      <c r="G5730" s="152"/>
      <c r="I5730" s="224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  <c r="Z5730"/>
      <c r="AA5730"/>
      <c r="AB5730"/>
      <c r="AC5730"/>
      <c r="AD5730"/>
      <c r="AE5730"/>
      <c r="AF5730"/>
      <c r="AG5730"/>
      <c r="AH5730"/>
      <c r="AI5730"/>
      <c r="AJ5730"/>
    </row>
    <row r="5731" spans="1:36" s="223" customFormat="1" x14ac:dyDescent="0.2">
      <c r="A5731" s="11"/>
      <c r="B5731"/>
      <c r="C5731"/>
      <c r="D5731" s="152"/>
      <c r="E5731" s="152"/>
      <c r="F5731"/>
      <c r="G5731" s="152"/>
      <c r="I5731" s="224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  <c r="Z5731"/>
      <c r="AA5731"/>
      <c r="AB5731"/>
      <c r="AC5731"/>
      <c r="AD5731"/>
      <c r="AE5731"/>
      <c r="AF5731"/>
      <c r="AG5731"/>
      <c r="AH5731"/>
      <c r="AI5731"/>
      <c r="AJ5731"/>
    </row>
    <row r="5732" spans="1:36" s="223" customFormat="1" x14ac:dyDescent="0.2">
      <c r="A5732" s="11"/>
      <c r="B5732"/>
      <c r="C5732"/>
      <c r="D5732" s="152"/>
      <c r="E5732" s="152"/>
      <c r="F5732"/>
      <c r="G5732" s="152"/>
      <c r="I5732" s="224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  <c r="Z5732"/>
      <c r="AA5732"/>
      <c r="AB5732"/>
      <c r="AC5732"/>
      <c r="AD5732"/>
      <c r="AE5732"/>
      <c r="AF5732"/>
      <c r="AG5732"/>
      <c r="AH5732"/>
      <c r="AI5732"/>
      <c r="AJ5732"/>
    </row>
    <row r="5733" spans="1:36" s="223" customFormat="1" x14ac:dyDescent="0.2">
      <c r="A5733" s="11"/>
      <c r="B5733"/>
      <c r="C5733"/>
      <c r="D5733" s="152"/>
      <c r="E5733" s="152"/>
      <c r="F5733"/>
      <c r="G5733" s="152"/>
      <c r="I5733" s="224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  <c r="Z5733"/>
      <c r="AA5733"/>
      <c r="AB5733"/>
      <c r="AC5733"/>
      <c r="AD5733"/>
      <c r="AE5733"/>
      <c r="AF5733"/>
      <c r="AG5733"/>
      <c r="AH5733"/>
      <c r="AI5733"/>
      <c r="AJ5733"/>
    </row>
    <row r="5734" spans="1:36" s="223" customFormat="1" x14ac:dyDescent="0.2">
      <c r="A5734" s="11"/>
      <c r="B5734"/>
      <c r="C5734"/>
      <c r="D5734" s="152"/>
      <c r="E5734" s="152"/>
      <c r="F5734"/>
      <c r="G5734" s="152"/>
      <c r="I5734" s="22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  <c r="Z5734"/>
      <c r="AA5734"/>
      <c r="AB5734"/>
      <c r="AC5734"/>
      <c r="AD5734"/>
      <c r="AE5734"/>
      <c r="AF5734"/>
      <c r="AG5734"/>
      <c r="AH5734"/>
      <c r="AI5734"/>
      <c r="AJ5734"/>
    </row>
    <row r="5735" spans="1:36" s="223" customFormat="1" x14ac:dyDescent="0.2">
      <c r="A5735" s="11"/>
      <c r="B5735"/>
      <c r="C5735"/>
      <c r="D5735" s="152"/>
      <c r="E5735" s="152"/>
      <c r="F5735"/>
      <c r="G5735" s="152"/>
      <c r="I5735" s="224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  <c r="Z5735"/>
      <c r="AA5735"/>
      <c r="AB5735"/>
      <c r="AC5735"/>
      <c r="AD5735"/>
      <c r="AE5735"/>
      <c r="AF5735"/>
      <c r="AG5735"/>
      <c r="AH5735"/>
      <c r="AI5735"/>
      <c r="AJ5735"/>
    </row>
    <row r="5736" spans="1:36" s="223" customFormat="1" x14ac:dyDescent="0.2">
      <c r="A5736" s="11"/>
      <c r="B5736"/>
      <c r="C5736"/>
      <c r="D5736" s="152"/>
      <c r="E5736" s="152"/>
      <c r="F5736"/>
      <c r="G5736" s="152"/>
      <c r="I5736" s="224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  <c r="Z5736"/>
      <c r="AA5736"/>
      <c r="AB5736"/>
      <c r="AC5736"/>
      <c r="AD5736"/>
      <c r="AE5736"/>
      <c r="AF5736"/>
      <c r="AG5736"/>
      <c r="AH5736"/>
      <c r="AI5736"/>
      <c r="AJ5736"/>
    </row>
    <row r="5737" spans="1:36" s="223" customFormat="1" x14ac:dyDescent="0.2">
      <c r="A5737" s="11"/>
      <c r="B5737"/>
      <c r="C5737"/>
      <c r="D5737" s="152"/>
      <c r="E5737" s="152"/>
      <c r="F5737"/>
      <c r="G5737" s="152"/>
      <c r="I5737" s="224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  <c r="Z5737"/>
      <c r="AA5737"/>
      <c r="AB5737"/>
      <c r="AC5737"/>
      <c r="AD5737"/>
      <c r="AE5737"/>
      <c r="AF5737"/>
      <c r="AG5737"/>
      <c r="AH5737"/>
      <c r="AI5737"/>
      <c r="AJ5737"/>
    </row>
    <row r="5738" spans="1:36" s="223" customFormat="1" x14ac:dyDescent="0.2">
      <c r="A5738" s="11"/>
      <c r="B5738"/>
      <c r="C5738"/>
      <c r="D5738" s="152"/>
      <c r="E5738" s="152"/>
      <c r="F5738"/>
      <c r="G5738" s="152"/>
      <c r="I5738" s="224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  <c r="Z5738"/>
      <c r="AA5738"/>
      <c r="AB5738"/>
      <c r="AC5738"/>
      <c r="AD5738"/>
      <c r="AE5738"/>
      <c r="AF5738"/>
      <c r="AG5738"/>
      <c r="AH5738"/>
      <c r="AI5738"/>
      <c r="AJ5738"/>
    </row>
    <row r="5739" spans="1:36" s="223" customFormat="1" x14ac:dyDescent="0.2">
      <c r="A5739" s="11"/>
      <c r="B5739"/>
      <c r="C5739"/>
      <c r="D5739" s="152"/>
      <c r="E5739" s="152"/>
      <c r="F5739"/>
      <c r="G5739" s="152"/>
      <c r="I5739" s="224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  <c r="Z5739"/>
      <c r="AA5739"/>
      <c r="AB5739"/>
      <c r="AC5739"/>
      <c r="AD5739"/>
      <c r="AE5739"/>
      <c r="AF5739"/>
      <c r="AG5739"/>
      <c r="AH5739"/>
      <c r="AI5739"/>
      <c r="AJ5739"/>
    </row>
    <row r="5740" spans="1:36" s="223" customFormat="1" x14ac:dyDescent="0.2">
      <c r="A5740" s="11"/>
      <c r="B5740"/>
      <c r="C5740"/>
      <c r="D5740" s="152"/>
      <c r="E5740" s="152"/>
      <c r="F5740"/>
      <c r="G5740" s="152"/>
      <c r="I5740" s="224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  <c r="Z5740"/>
      <c r="AA5740"/>
      <c r="AB5740"/>
      <c r="AC5740"/>
      <c r="AD5740"/>
      <c r="AE5740"/>
      <c r="AF5740"/>
      <c r="AG5740"/>
      <c r="AH5740"/>
      <c r="AI5740"/>
      <c r="AJ5740"/>
    </row>
    <row r="5741" spans="1:36" s="223" customFormat="1" x14ac:dyDescent="0.2">
      <c r="A5741" s="11"/>
      <c r="B5741"/>
      <c r="C5741"/>
      <c r="D5741" s="152"/>
      <c r="E5741" s="152"/>
      <c r="F5741"/>
      <c r="G5741" s="152"/>
      <c r="I5741" s="224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  <c r="Z5741"/>
      <c r="AA5741"/>
      <c r="AB5741"/>
      <c r="AC5741"/>
      <c r="AD5741"/>
      <c r="AE5741"/>
      <c r="AF5741"/>
      <c r="AG5741"/>
      <c r="AH5741"/>
      <c r="AI5741"/>
      <c r="AJ5741"/>
    </row>
    <row r="5742" spans="1:36" s="223" customFormat="1" x14ac:dyDescent="0.2">
      <c r="A5742" s="11"/>
      <c r="B5742"/>
      <c r="C5742"/>
      <c r="D5742" s="152"/>
      <c r="E5742" s="152"/>
      <c r="F5742"/>
      <c r="G5742" s="152"/>
      <c r="I5742" s="224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  <c r="Z5742"/>
      <c r="AA5742"/>
      <c r="AB5742"/>
      <c r="AC5742"/>
      <c r="AD5742"/>
      <c r="AE5742"/>
      <c r="AF5742"/>
      <c r="AG5742"/>
      <c r="AH5742"/>
      <c r="AI5742"/>
      <c r="AJ5742"/>
    </row>
    <row r="5743" spans="1:36" s="223" customFormat="1" x14ac:dyDescent="0.2">
      <c r="A5743" s="11"/>
      <c r="B5743"/>
      <c r="C5743"/>
      <c r="D5743" s="152"/>
      <c r="E5743" s="152"/>
      <c r="F5743"/>
      <c r="G5743" s="152"/>
      <c r="I5743" s="224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  <c r="Z5743"/>
      <c r="AA5743"/>
      <c r="AB5743"/>
      <c r="AC5743"/>
      <c r="AD5743"/>
      <c r="AE5743"/>
      <c r="AF5743"/>
      <c r="AG5743"/>
      <c r="AH5743"/>
      <c r="AI5743"/>
      <c r="AJ5743"/>
    </row>
    <row r="5744" spans="1:36" s="223" customFormat="1" x14ac:dyDescent="0.2">
      <c r="A5744" s="11"/>
      <c r="B5744"/>
      <c r="C5744"/>
      <c r="D5744" s="152"/>
      <c r="E5744" s="152"/>
      <c r="F5744"/>
      <c r="G5744" s="152"/>
      <c r="I5744" s="22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  <c r="Z5744"/>
      <c r="AA5744"/>
      <c r="AB5744"/>
      <c r="AC5744"/>
      <c r="AD5744"/>
      <c r="AE5744"/>
      <c r="AF5744"/>
      <c r="AG5744"/>
      <c r="AH5744"/>
      <c r="AI5744"/>
      <c r="AJ5744"/>
    </row>
    <row r="5745" spans="1:36" s="223" customFormat="1" x14ac:dyDescent="0.2">
      <c r="A5745" s="11"/>
      <c r="B5745"/>
      <c r="C5745"/>
      <c r="D5745" s="152"/>
      <c r="E5745" s="152"/>
      <c r="F5745"/>
      <c r="G5745" s="152"/>
      <c r="I5745" s="224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  <c r="Z5745"/>
      <c r="AA5745"/>
      <c r="AB5745"/>
      <c r="AC5745"/>
      <c r="AD5745"/>
      <c r="AE5745"/>
      <c r="AF5745"/>
      <c r="AG5745"/>
      <c r="AH5745"/>
      <c r="AI5745"/>
      <c r="AJ5745"/>
    </row>
    <row r="5746" spans="1:36" s="223" customFormat="1" x14ac:dyDescent="0.2">
      <c r="A5746" s="11"/>
      <c r="B5746"/>
      <c r="C5746"/>
      <c r="D5746" s="152"/>
      <c r="E5746" s="152"/>
      <c r="F5746"/>
      <c r="G5746" s="152"/>
      <c r="I5746" s="224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  <c r="Z5746"/>
      <c r="AA5746"/>
      <c r="AB5746"/>
      <c r="AC5746"/>
      <c r="AD5746"/>
      <c r="AE5746"/>
      <c r="AF5746"/>
      <c r="AG5746"/>
      <c r="AH5746"/>
      <c r="AI5746"/>
      <c r="AJ5746"/>
    </row>
    <row r="5747" spans="1:36" s="223" customFormat="1" x14ac:dyDescent="0.2">
      <c r="A5747" s="11"/>
      <c r="B5747"/>
      <c r="C5747"/>
      <c r="D5747" s="152"/>
      <c r="E5747" s="152"/>
      <c r="F5747"/>
      <c r="G5747" s="152"/>
      <c r="I5747" s="224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  <c r="Z5747"/>
      <c r="AA5747"/>
      <c r="AB5747"/>
      <c r="AC5747"/>
      <c r="AD5747"/>
      <c r="AE5747"/>
      <c r="AF5747"/>
      <c r="AG5747"/>
      <c r="AH5747"/>
      <c r="AI5747"/>
      <c r="AJ5747"/>
    </row>
    <row r="5748" spans="1:36" s="223" customFormat="1" x14ac:dyDescent="0.2">
      <c r="A5748" s="11"/>
      <c r="B5748"/>
      <c r="C5748"/>
      <c r="D5748" s="152"/>
      <c r="E5748" s="152"/>
      <c r="F5748"/>
      <c r="G5748" s="152"/>
      <c r="I5748" s="224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  <c r="Z5748"/>
      <c r="AA5748"/>
      <c r="AB5748"/>
      <c r="AC5748"/>
      <c r="AD5748"/>
      <c r="AE5748"/>
      <c r="AF5748"/>
      <c r="AG5748"/>
      <c r="AH5748"/>
      <c r="AI5748"/>
      <c r="AJ5748"/>
    </row>
    <row r="5749" spans="1:36" s="223" customFormat="1" x14ac:dyDescent="0.2">
      <c r="A5749" s="11"/>
      <c r="B5749"/>
      <c r="C5749"/>
      <c r="D5749" s="152"/>
      <c r="E5749" s="152"/>
      <c r="F5749"/>
      <c r="G5749" s="152"/>
      <c r="I5749" s="224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  <c r="Z5749"/>
      <c r="AA5749"/>
      <c r="AB5749"/>
      <c r="AC5749"/>
      <c r="AD5749"/>
      <c r="AE5749"/>
      <c r="AF5749"/>
      <c r="AG5749"/>
      <c r="AH5749"/>
      <c r="AI5749"/>
      <c r="AJ5749"/>
    </row>
    <row r="5750" spans="1:36" s="223" customFormat="1" x14ac:dyDescent="0.2">
      <c r="A5750" s="11"/>
      <c r="B5750"/>
      <c r="C5750"/>
      <c r="D5750" s="152"/>
      <c r="E5750" s="152"/>
      <c r="F5750"/>
      <c r="G5750" s="152"/>
      <c r="I5750" s="224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  <c r="Z5750"/>
      <c r="AA5750"/>
      <c r="AB5750"/>
      <c r="AC5750"/>
      <c r="AD5750"/>
      <c r="AE5750"/>
      <c r="AF5750"/>
      <c r="AG5750"/>
      <c r="AH5750"/>
      <c r="AI5750"/>
      <c r="AJ5750"/>
    </row>
    <row r="5751" spans="1:36" s="223" customFormat="1" x14ac:dyDescent="0.2">
      <c r="A5751" s="11"/>
      <c r="B5751"/>
      <c r="C5751"/>
      <c r="D5751" s="152"/>
      <c r="E5751" s="152"/>
      <c r="F5751"/>
      <c r="G5751" s="152"/>
      <c r="I5751" s="224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  <c r="Z5751"/>
      <c r="AA5751"/>
      <c r="AB5751"/>
      <c r="AC5751"/>
      <c r="AD5751"/>
      <c r="AE5751"/>
      <c r="AF5751"/>
      <c r="AG5751"/>
      <c r="AH5751"/>
      <c r="AI5751"/>
      <c r="AJ5751"/>
    </row>
    <row r="5752" spans="1:36" s="223" customFormat="1" x14ac:dyDescent="0.2">
      <c r="A5752" s="11"/>
      <c r="B5752"/>
      <c r="C5752"/>
      <c r="D5752" s="152"/>
      <c r="E5752" s="152"/>
      <c r="F5752"/>
      <c r="G5752" s="152"/>
      <c r="I5752" s="224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  <c r="Z5752"/>
      <c r="AA5752"/>
      <c r="AB5752"/>
      <c r="AC5752"/>
      <c r="AD5752"/>
      <c r="AE5752"/>
      <c r="AF5752"/>
      <c r="AG5752"/>
      <c r="AH5752"/>
      <c r="AI5752"/>
      <c r="AJ5752"/>
    </row>
    <row r="5753" spans="1:36" s="223" customFormat="1" x14ac:dyDescent="0.2">
      <c r="A5753" s="11"/>
      <c r="B5753"/>
      <c r="C5753"/>
      <c r="D5753" s="152"/>
      <c r="E5753" s="152"/>
      <c r="F5753"/>
      <c r="G5753" s="152"/>
      <c r="I5753" s="224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  <c r="Z5753"/>
      <c r="AA5753"/>
      <c r="AB5753"/>
      <c r="AC5753"/>
      <c r="AD5753"/>
      <c r="AE5753"/>
      <c r="AF5753"/>
      <c r="AG5753"/>
      <c r="AH5753"/>
      <c r="AI5753"/>
      <c r="AJ5753"/>
    </row>
    <row r="5754" spans="1:36" s="223" customFormat="1" x14ac:dyDescent="0.2">
      <c r="A5754" s="11"/>
      <c r="B5754"/>
      <c r="C5754"/>
      <c r="D5754" s="152"/>
      <c r="E5754" s="152"/>
      <c r="F5754"/>
      <c r="G5754" s="152"/>
      <c r="I5754" s="22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  <c r="Z5754"/>
      <c r="AA5754"/>
      <c r="AB5754"/>
      <c r="AC5754"/>
      <c r="AD5754"/>
      <c r="AE5754"/>
      <c r="AF5754"/>
      <c r="AG5754"/>
      <c r="AH5754"/>
      <c r="AI5754"/>
      <c r="AJ5754"/>
    </row>
    <row r="5755" spans="1:36" s="223" customFormat="1" x14ac:dyDescent="0.2">
      <c r="A5755" s="11"/>
      <c r="B5755"/>
      <c r="C5755"/>
      <c r="D5755" s="152"/>
      <c r="E5755" s="152"/>
      <c r="F5755"/>
      <c r="G5755" s="152"/>
      <c r="I5755" s="224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  <c r="Z5755"/>
      <c r="AA5755"/>
      <c r="AB5755"/>
      <c r="AC5755"/>
      <c r="AD5755"/>
      <c r="AE5755"/>
      <c r="AF5755"/>
      <c r="AG5755"/>
      <c r="AH5755"/>
      <c r="AI5755"/>
      <c r="AJ5755"/>
    </row>
    <row r="5756" spans="1:36" s="223" customFormat="1" x14ac:dyDescent="0.2">
      <c r="A5756" s="11"/>
      <c r="B5756"/>
      <c r="C5756"/>
      <c r="D5756" s="152"/>
      <c r="E5756" s="152"/>
      <c r="F5756"/>
      <c r="G5756" s="152"/>
      <c r="I5756" s="224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  <c r="Z5756"/>
      <c r="AA5756"/>
      <c r="AB5756"/>
      <c r="AC5756"/>
      <c r="AD5756"/>
      <c r="AE5756"/>
      <c r="AF5756"/>
      <c r="AG5756"/>
      <c r="AH5756"/>
      <c r="AI5756"/>
      <c r="AJ5756"/>
    </row>
    <row r="5757" spans="1:36" s="223" customFormat="1" x14ac:dyDescent="0.2">
      <c r="A5757" s="11"/>
      <c r="B5757"/>
      <c r="C5757"/>
      <c r="D5757" s="152"/>
      <c r="E5757" s="152"/>
      <c r="F5757"/>
      <c r="G5757" s="152"/>
      <c r="I5757" s="224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  <c r="Z5757"/>
      <c r="AA5757"/>
      <c r="AB5757"/>
      <c r="AC5757"/>
      <c r="AD5757"/>
      <c r="AE5757"/>
      <c r="AF5757"/>
      <c r="AG5757"/>
      <c r="AH5757"/>
      <c r="AI5757"/>
      <c r="AJ5757"/>
    </row>
    <row r="5758" spans="1:36" s="223" customFormat="1" x14ac:dyDescent="0.2">
      <c r="A5758" s="11"/>
      <c r="B5758"/>
      <c r="C5758"/>
      <c r="D5758" s="152"/>
      <c r="E5758" s="152"/>
      <c r="F5758"/>
      <c r="G5758" s="152"/>
      <c r="I5758" s="224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  <c r="Z5758"/>
      <c r="AA5758"/>
      <c r="AB5758"/>
      <c r="AC5758"/>
      <c r="AD5758"/>
      <c r="AE5758"/>
      <c r="AF5758"/>
      <c r="AG5758"/>
      <c r="AH5758"/>
      <c r="AI5758"/>
      <c r="AJ5758"/>
    </row>
    <row r="5759" spans="1:36" s="223" customFormat="1" x14ac:dyDescent="0.2">
      <c r="A5759" s="11"/>
      <c r="B5759"/>
      <c r="C5759"/>
      <c r="D5759" s="152"/>
      <c r="E5759" s="152"/>
      <c r="F5759"/>
      <c r="G5759" s="152"/>
      <c r="I5759" s="224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  <c r="Z5759"/>
      <c r="AA5759"/>
      <c r="AB5759"/>
      <c r="AC5759"/>
      <c r="AD5759"/>
      <c r="AE5759"/>
      <c r="AF5759"/>
      <c r="AG5759"/>
      <c r="AH5759"/>
      <c r="AI5759"/>
      <c r="AJ5759"/>
    </row>
    <row r="5760" spans="1:36" s="223" customFormat="1" x14ac:dyDescent="0.2">
      <c r="A5760" s="11"/>
      <c r="B5760"/>
      <c r="C5760"/>
      <c r="D5760" s="152"/>
      <c r="E5760" s="152"/>
      <c r="F5760"/>
      <c r="G5760" s="152"/>
      <c r="I5760" s="224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  <c r="Z5760"/>
      <c r="AA5760"/>
      <c r="AB5760"/>
      <c r="AC5760"/>
      <c r="AD5760"/>
      <c r="AE5760"/>
      <c r="AF5760"/>
      <c r="AG5760"/>
      <c r="AH5760"/>
      <c r="AI5760"/>
      <c r="AJ5760"/>
    </row>
    <row r="5761" spans="1:36" s="223" customFormat="1" x14ac:dyDescent="0.2">
      <c r="A5761" s="11"/>
      <c r="B5761"/>
      <c r="C5761"/>
      <c r="D5761" s="152"/>
      <c r="E5761" s="152"/>
      <c r="F5761"/>
      <c r="G5761" s="152"/>
      <c r="I5761" s="224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  <c r="Z5761"/>
      <c r="AA5761"/>
      <c r="AB5761"/>
      <c r="AC5761"/>
      <c r="AD5761"/>
      <c r="AE5761"/>
      <c r="AF5761"/>
      <c r="AG5761"/>
      <c r="AH5761"/>
      <c r="AI5761"/>
      <c r="AJ5761"/>
    </row>
    <row r="5762" spans="1:36" s="223" customFormat="1" x14ac:dyDescent="0.2">
      <c r="A5762" s="11"/>
      <c r="B5762"/>
      <c r="C5762"/>
      <c r="D5762" s="152"/>
      <c r="E5762" s="152"/>
      <c r="F5762"/>
      <c r="G5762" s="152"/>
      <c r="I5762" s="224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  <c r="Z5762"/>
      <c r="AA5762"/>
      <c r="AB5762"/>
      <c r="AC5762"/>
      <c r="AD5762"/>
      <c r="AE5762"/>
      <c r="AF5762"/>
      <c r="AG5762"/>
      <c r="AH5762"/>
      <c r="AI5762"/>
      <c r="AJ5762"/>
    </row>
    <row r="5763" spans="1:36" s="223" customFormat="1" x14ac:dyDescent="0.2">
      <c r="A5763" s="11"/>
      <c r="B5763"/>
      <c r="C5763"/>
      <c r="D5763" s="152"/>
      <c r="E5763" s="152"/>
      <c r="F5763"/>
      <c r="G5763" s="152"/>
      <c r="I5763" s="224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  <c r="Z5763"/>
      <c r="AA5763"/>
      <c r="AB5763"/>
      <c r="AC5763"/>
      <c r="AD5763"/>
      <c r="AE5763"/>
      <c r="AF5763"/>
      <c r="AG5763"/>
      <c r="AH5763"/>
      <c r="AI5763"/>
      <c r="AJ5763"/>
    </row>
    <row r="5764" spans="1:36" s="223" customFormat="1" x14ac:dyDescent="0.2">
      <c r="A5764" s="11"/>
      <c r="B5764"/>
      <c r="C5764"/>
      <c r="D5764" s="152"/>
      <c r="E5764" s="152"/>
      <c r="F5764"/>
      <c r="G5764" s="152"/>
      <c r="I5764" s="22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  <c r="Z5764"/>
      <c r="AA5764"/>
      <c r="AB5764"/>
      <c r="AC5764"/>
      <c r="AD5764"/>
      <c r="AE5764"/>
      <c r="AF5764"/>
      <c r="AG5764"/>
      <c r="AH5764"/>
      <c r="AI5764"/>
      <c r="AJ5764"/>
    </row>
    <row r="5765" spans="1:36" s="223" customFormat="1" x14ac:dyDescent="0.2">
      <c r="A5765" s="11"/>
      <c r="B5765"/>
      <c r="C5765"/>
      <c r="D5765" s="152"/>
      <c r="E5765" s="152"/>
      <c r="F5765"/>
      <c r="G5765" s="152"/>
      <c r="I5765" s="224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  <c r="Z5765"/>
      <c r="AA5765"/>
      <c r="AB5765"/>
      <c r="AC5765"/>
      <c r="AD5765"/>
      <c r="AE5765"/>
      <c r="AF5765"/>
      <c r="AG5765"/>
      <c r="AH5765"/>
      <c r="AI5765"/>
      <c r="AJ5765"/>
    </row>
    <row r="5766" spans="1:36" s="223" customFormat="1" x14ac:dyDescent="0.2">
      <c r="A5766" s="11"/>
      <c r="B5766"/>
      <c r="C5766"/>
      <c r="D5766" s="152"/>
      <c r="E5766" s="152"/>
      <c r="F5766"/>
      <c r="G5766" s="152"/>
      <c r="I5766" s="224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  <c r="Z5766"/>
      <c r="AA5766"/>
      <c r="AB5766"/>
      <c r="AC5766"/>
      <c r="AD5766"/>
      <c r="AE5766"/>
      <c r="AF5766"/>
      <c r="AG5766"/>
      <c r="AH5766"/>
      <c r="AI5766"/>
      <c r="AJ5766"/>
    </row>
    <row r="5767" spans="1:36" s="223" customFormat="1" x14ac:dyDescent="0.2">
      <c r="A5767" s="11"/>
      <c r="B5767"/>
      <c r="C5767"/>
      <c r="D5767" s="152"/>
      <c r="E5767" s="152"/>
      <c r="F5767"/>
      <c r="G5767" s="152"/>
      <c r="I5767" s="224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  <c r="Z5767"/>
      <c r="AA5767"/>
      <c r="AB5767"/>
      <c r="AC5767"/>
      <c r="AD5767"/>
      <c r="AE5767"/>
      <c r="AF5767"/>
      <c r="AG5767"/>
      <c r="AH5767"/>
      <c r="AI5767"/>
      <c r="AJ5767"/>
    </row>
    <row r="5768" spans="1:36" s="223" customFormat="1" x14ac:dyDescent="0.2">
      <c r="A5768" s="11"/>
      <c r="B5768"/>
      <c r="C5768"/>
      <c r="D5768" s="152"/>
      <c r="E5768" s="152"/>
      <c r="F5768"/>
      <c r="G5768" s="152"/>
      <c r="I5768" s="224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  <c r="Z5768"/>
      <c r="AA5768"/>
      <c r="AB5768"/>
      <c r="AC5768"/>
      <c r="AD5768"/>
      <c r="AE5768"/>
      <c r="AF5768"/>
      <c r="AG5768"/>
      <c r="AH5768"/>
      <c r="AI5768"/>
      <c r="AJ5768"/>
    </row>
    <row r="5769" spans="1:36" s="223" customFormat="1" x14ac:dyDescent="0.2">
      <c r="A5769" s="11"/>
      <c r="B5769"/>
      <c r="C5769"/>
      <c r="D5769" s="152"/>
      <c r="E5769" s="152"/>
      <c r="F5769"/>
      <c r="G5769" s="152"/>
      <c r="I5769" s="224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  <c r="Z5769"/>
      <c r="AA5769"/>
      <c r="AB5769"/>
      <c r="AC5769"/>
      <c r="AD5769"/>
      <c r="AE5769"/>
      <c r="AF5769"/>
      <c r="AG5769"/>
      <c r="AH5769"/>
      <c r="AI5769"/>
      <c r="AJ5769"/>
    </row>
    <row r="5770" spans="1:36" s="223" customFormat="1" x14ac:dyDescent="0.2">
      <c r="A5770" s="11"/>
      <c r="B5770"/>
      <c r="C5770"/>
      <c r="D5770" s="152"/>
      <c r="E5770" s="152"/>
      <c r="F5770"/>
      <c r="G5770" s="152"/>
      <c r="I5770" s="224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  <c r="Z5770"/>
      <c r="AA5770"/>
      <c r="AB5770"/>
      <c r="AC5770"/>
      <c r="AD5770"/>
      <c r="AE5770"/>
      <c r="AF5770"/>
      <c r="AG5770"/>
      <c r="AH5770"/>
      <c r="AI5770"/>
      <c r="AJ5770"/>
    </row>
    <row r="5771" spans="1:36" s="223" customFormat="1" x14ac:dyDescent="0.2">
      <c r="A5771" s="11"/>
      <c r="B5771"/>
      <c r="C5771"/>
      <c r="D5771" s="152"/>
      <c r="E5771" s="152"/>
      <c r="F5771"/>
      <c r="G5771" s="152"/>
      <c r="I5771" s="224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  <c r="Z5771"/>
      <c r="AA5771"/>
      <c r="AB5771"/>
      <c r="AC5771"/>
      <c r="AD5771"/>
      <c r="AE5771"/>
      <c r="AF5771"/>
      <c r="AG5771"/>
      <c r="AH5771"/>
      <c r="AI5771"/>
      <c r="AJ5771"/>
    </row>
    <row r="5772" spans="1:36" s="223" customFormat="1" x14ac:dyDescent="0.2">
      <c r="A5772" s="11"/>
      <c r="B5772"/>
      <c r="C5772"/>
      <c r="D5772" s="152"/>
      <c r="E5772" s="152"/>
      <c r="F5772"/>
      <c r="G5772" s="152"/>
      <c r="I5772" s="224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  <c r="Z5772"/>
      <c r="AA5772"/>
      <c r="AB5772"/>
      <c r="AC5772"/>
      <c r="AD5772"/>
      <c r="AE5772"/>
      <c r="AF5772"/>
      <c r="AG5772"/>
      <c r="AH5772"/>
      <c r="AI5772"/>
      <c r="AJ5772"/>
    </row>
    <row r="5773" spans="1:36" s="223" customFormat="1" x14ac:dyDescent="0.2">
      <c r="A5773" s="11"/>
      <c r="B5773"/>
      <c r="C5773"/>
      <c r="D5773" s="152"/>
      <c r="E5773" s="152"/>
      <c r="F5773"/>
      <c r="G5773" s="152"/>
      <c r="I5773" s="224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  <c r="Z5773"/>
      <c r="AA5773"/>
      <c r="AB5773"/>
      <c r="AC5773"/>
      <c r="AD5773"/>
      <c r="AE5773"/>
      <c r="AF5773"/>
      <c r="AG5773"/>
      <c r="AH5773"/>
      <c r="AI5773"/>
      <c r="AJ5773"/>
    </row>
    <row r="5774" spans="1:36" s="223" customFormat="1" x14ac:dyDescent="0.2">
      <c r="A5774" s="11"/>
      <c r="B5774"/>
      <c r="C5774"/>
      <c r="D5774" s="152"/>
      <c r="E5774" s="152"/>
      <c r="F5774"/>
      <c r="G5774" s="152"/>
      <c r="I5774" s="22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  <c r="Z5774"/>
      <c r="AA5774"/>
      <c r="AB5774"/>
      <c r="AC5774"/>
      <c r="AD5774"/>
      <c r="AE5774"/>
      <c r="AF5774"/>
      <c r="AG5774"/>
      <c r="AH5774"/>
      <c r="AI5774"/>
      <c r="AJ5774"/>
    </row>
    <row r="5775" spans="1:36" s="223" customFormat="1" x14ac:dyDescent="0.2">
      <c r="A5775" s="11"/>
      <c r="B5775"/>
      <c r="C5775"/>
      <c r="D5775" s="152"/>
      <c r="E5775" s="152"/>
      <c r="F5775"/>
      <c r="G5775" s="152"/>
      <c r="I5775" s="224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  <c r="Z5775"/>
      <c r="AA5775"/>
      <c r="AB5775"/>
      <c r="AC5775"/>
      <c r="AD5775"/>
      <c r="AE5775"/>
      <c r="AF5775"/>
      <c r="AG5775"/>
      <c r="AH5775"/>
      <c r="AI5775"/>
      <c r="AJ5775"/>
    </row>
    <row r="5776" spans="1:36" s="223" customFormat="1" x14ac:dyDescent="0.2">
      <c r="A5776" s="11"/>
      <c r="B5776"/>
      <c r="C5776"/>
      <c r="D5776" s="152"/>
      <c r="E5776" s="152"/>
      <c r="F5776"/>
      <c r="G5776" s="152"/>
      <c r="I5776" s="224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  <c r="Z5776"/>
      <c r="AA5776"/>
      <c r="AB5776"/>
      <c r="AC5776"/>
      <c r="AD5776"/>
      <c r="AE5776"/>
      <c r="AF5776"/>
      <c r="AG5776"/>
      <c r="AH5776"/>
      <c r="AI5776"/>
      <c r="AJ5776"/>
    </row>
    <row r="5777" spans="1:36" s="223" customFormat="1" x14ac:dyDescent="0.2">
      <c r="A5777" s="11"/>
      <c r="B5777"/>
      <c r="C5777"/>
      <c r="D5777" s="152"/>
      <c r="E5777" s="152"/>
      <c r="F5777"/>
      <c r="G5777" s="152"/>
      <c r="I5777" s="224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  <c r="Z5777"/>
      <c r="AA5777"/>
      <c r="AB5777"/>
      <c r="AC5777"/>
      <c r="AD5777"/>
      <c r="AE5777"/>
      <c r="AF5777"/>
      <c r="AG5777"/>
      <c r="AH5777"/>
      <c r="AI5777"/>
      <c r="AJ5777"/>
    </row>
    <row r="5778" spans="1:36" s="223" customFormat="1" x14ac:dyDescent="0.2">
      <c r="A5778" s="11"/>
      <c r="B5778"/>
      <c r="C5778"/>
      <c r="D5778" s="152"/>
      <c r="E5778" s="152"/>
      <c r="F5778"/>
      <c r="G5778" s="152"/>
      <c r="I5778" s="224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  <c r="Z5778"/>
      <c r="AA5778"/>
      <c r="AB5778"/>
      <c r="AC5778"/>
      <c r="AD5778"/>
      <c r="AE5778"/>
      <c r="AF5778"/>
      <c r="AG5778"/>
      <c r="AH5778"/>
      <c r="AI5778"/>
      <c r="AJ5778"/>
    </row>
    <row r="5779" spans="1:36" s="223" customFormat="1" x14ac:dyDescent="0.2">
      <c r="A5779" s="11"/>
      <c r="B5779"/>
      <c r="C5779"/>
      <c r="D5779" s="152"/>
      <c r="E5779" s="152"/>
      <c r="F5779"/>
      <c r="G5779" s="152"/>
      <c r="I5779" s="224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  <c r="Z5779"/>
      <c r="AA5779"/>
      <c r="AB5779"/>
      <c r="AC5779"/>
      <c r="AD5779"/>
      <c r="AE5779"/>
      <c r="AF5779"/>
      <c r="AG5779"/>
      <c r="AH5779"/>
      <c r="AI5779"/>
      <c r="AJ5779"/>
    </row>
    <row r="5780" spans="1:36" s="223" customFormat="1" x14ac:dyDescent="0.2">
      <c r="A5780" s="11"/>
      <c r="B5780"/>
      <c r="C5780"/>
      <c r="D5780" s="152"/>
      <c r="E5780" s="152"/>
      <c r="F5780"/>
      <c r="G5780" s="152"/>
      <c r="I5780" s="224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  <c r="Z5780"/>
      <c r="AA5780"/>
      <c r="AB5780"/>
      <c r="AC5780"/>
      <c r="AD5780"/>
      <c r="AE5780"/>
      <c r="AF5780"/>
      <c r="AG5780"/>
      <c r="AH5780"/>
      <c r="AI5780"/>
      <c r="AJ5780"/>
    </row>
    <row r="5781" spans="1:36" s="223" customFormat="1" x14ac:dyDescent="0.2">
      <c r="A5781" s="11"/>
      <c r="B5781"/>
      <c r="C5781"/>
      <c r="D5781" s="152"/>
      <c r="E5781" s="152"/>
      <c r="F5781"/>
      <c r="G5781" s="152"/>
      <c r="I5781" s="224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  <c r="Z5781"/>
      <c r="AA5781"/>
      <c r="AB5781"/>
      <c r="AC5781"/>
      <c r="AD5781"/>
      <c r="AE5781"/>
      <c r="AF5781"/>
      <c r="AG5781"/>
      <c r="AH5781"/>
      <c r="AI5781"/>
      <c r="AJ5781"/>
    </row>
    <row r="5782" spans="1:36" s="223" customFormat="1" x14ac:dyDescent="0.2">
      <c r="A5782" s="11"/>
      <c r="B5782"/>
      <c r="C5782"/>
      <c r="D5782" s="152"/>
      <c r="E5782" s="152"/>
      <c r="F5782"/>
      <c r="G5782" s="152"/>
      <c r="I5782" s="224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  <c r="Z5782"/>
      <c r="AA5782"/>
      <c r="AB5782"/>
      <c r="AC5782"/>
      <c r="AD5782"/>
      <c r="AE5782"/>
      <c r="AF5782"/>
      <c r="AG5782"/>
      <c r="AH5782"/>
      <c r="AI5782"/>
      <c r="AJ5782"/>
    </row>
    <row r="5783" spans="1:36" s="223" customFormat="1" x14ac:dyDescent="0.2">
      <c r="A5783" s="11"/>
      <c r="B5783"/>
      <c r="C5783"/>
      <c r="D5783" s="152"/>
      <c r="E5783" s="152"/>
      <c r="F5783"/>
      <c r="G5783" s="152"/>
      <c r="I5783" s="224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  <c r="Z5783"/>
      <c r="AA5783"/>
      <c r="AB5783"/>
      <c r="AC5783"/>
      <c r="AD5783"/>
      <c r="AE5783"/>
      <c r="AF5783"/>
      <c r="AG5783"/>
      <c r="AH5783"/>
      <c r="AI5783"/>
      <c r="AJ5783"/>
    </row>
    <row r="5784" spans="1:36" s="223" customFormat="1" x14ac:dyDescent="0.2">
      <c r="A5784" s="11"/>
      <c r="B5784"/>
      <c r="C5784"/>
      <c r="D5784" s="152"/>
      <c r="E5784" s="152"/>
      <c r="F5784"/>
      <c r="G5784" s="152"/>
      <c r="I5784" s="22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  <c r="Z5784"/>
      <c r="AA5784"/>
      <c r="AB5784"/>
      <c r="AC5784"/>
      <c r="AD5784"/>
      <c r="AE5784"/>
      <c r="AF5784"/>
      <c r="AG5784"/>
      <c r="AH5784"/>
      <c r="AI5784"/>
      <c r="AJ5784"/>
    </row>
    <row r="5785" spans="1:36" s="223" customFormat="1" x14ac:dyDescent="0.2">
      <c r="A5785" s="11"/>
      <c r="B5785"/>
      <c r="C5785"/>
      <c r="D5785" s="152"/>
      <c r="E5785" s="152"/>
      <c r="F5785"/>
      <c r="G5785" s="152"/>
      <c r="I5785" s="224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  <c r="Z5785"/>
      <c r="AA5785"/>
      <c r="AB5785"/>
      <c r="AC5785"/>
      <c r="AD5785"/>
      <c r="AE5785"/>
      <c r="AF5785"/>
      <c r="AG5785"/>
      <c r="AH5785"/>
      <c r="AI5785"/>
      <c r="AJ5785"/>
    </row>
    <row r="5786" spans="1:36" s="223" customFormat="1" x14ac:dyDescent="0.2">
      <c r="A5786" s="11"/>
      <c r="B5786"/>
      <c r="C5786"/>
      <c r="D5786" s="152"/>
      <c r="E5786" s="152"/>
      <c r="F5786"/>
      <c r="G5786" s="152"/>
      <c r="I5786" s="224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  <c r="Z5786"/>
      <c r="AA5786"/>
      <c r="AB5786"/>
      <c r="AC5786"/>
      <c r="AD5786"/>
      <c r="AE5786"/>
      <c r="AF5786"/>
      <c r="AG5786"/>
      <c r="AH5786"/>
      <c r="AI5786"/>
      <c r="AJ5786"/>
    </row>
    <row r="5787" spans="1:36" s="223" customFormat="1" x14ac:dyDescent="0.2">
      <c r="A5787" s="11"/>
      <c r="B5787"/>
      <c r="C5787"/>
      <c r="D5787" s="152"/>
      <c r="E5787" s="152"/>
      <c r="F5787"/>
      <c r="G5787" s="152"/>
      <c r="I5787" s="224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  <c r="Z5787"/>
      <c r="AA5787"/>
      <c r="AB5787"/>
      <c r="AC5787"/>
      <c r="AD5787"/>
      <c r="AE5787"/>
      <c r="AF5787"/>
      <c r="AG5787"/>
      <c r="AH5787"/>
      <c r="AI5787"/>
      <c r="AJ5787"/>
    </row>
    <row r="5788" spans="1:36" s="223" customFormat="1" x14ac:dyDescent="0.2">
      <c r="A5788" s="11"/>
      <c r="B5788"/>
      <c r="C5788"/>
      <c r="D5788" s="152"/>
      <c r="E5788" s="152"/>
      <c r="F5788"/>
      <c r="G5788" s="152"/>
      <c r="I5788" s="224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  <c r="Z5788"/>
      <c r="AA5788"/>
      <c r="AB5788"/>
      <c r="AC5788"/>
      <c r="AD5788"/>
      <c r="AE5788"/>
      <c r="AF5788"/>
      <c r="AG5788"/>
      <c r="AH5788"/>
      <c r="AI5788"/>
      <c r="AJ5788"/>
    </row>
    <row r="5789" spans="1:36" s="223" customFormat="1" x14ac:dyDescent="0.2">
      <c r="A5789" s="11"/>
      <c r="B5789"/>
      <c r="C5789"/>
      <c r="D5789" s="152"/>
      <c r="E5789" s="152"/>
      <c r="F5789"/>
      <c r="G5789" s="152"/>
      <c r="I5789" s="224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  <c r="Z5789"/>
      <c r="AA5789"/>
      <c r="AB5789"/>
      <c r="AC5789"/>
      <c r="AD5789"/>
      <c r="AE5789"/>
      <c r="AF5789"/>
      <c r="AG5789"/>
      <c r="AH5789"/>
      <c r="AI5789"/>
      <c r="AJ5789"/>
    </row>
    <row r="5790" spans="1:36" s="223" customFormat="1" x14ac:dyDescent="0.2">
      <c r="A5790" s="11"/>
      <c r="B5790"/>
      <c r="C5790"/>
      <c r="D5790" s="152"/>
      <c r="E5790" s="152"/>
      <c r="F5790"/>
      <c r="G5790" s="152"/>
      <c r="I5790" s="224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  <c r="Z5790"/>
      <c r="AA5790"/>
      <c r="AB5790"/>
      <c r="AC5790"/>
      <c r="AD5790"/>
      <c r="AE5790"/>
      <c r="AF5790"/>
      <c r="AG5790"/>
      <c r="AH5790"/>
      <c r="AI5790"/>
      <c r="AJ5790"/>
    </row>
    <row r="5791" spans="1:36" s="223" customFormat="1" x14ac:dyDescent="0.2">
      <c r="A5791" s="11"/>
      <c r="B5791"/>
      <c r="C5791"/>
      <c r="D5791" s="152"/>
      <c r="E5791" s="152"/>
      <c r="F5791"/>
      <c r="G5791" s="152"/>
      <c r="I5791" s="224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  <c r="Z5791"/>
      <c r="AA5791"/>
      <c r="AB5791"/>
      <c r="AC5791"/>
      <c r="AD5791"/>
      <c r="AE5791"/>
      <c r="AF5791"/>
      <c r="AG5791"/>
      <c r="AH5791"/>
      <c r="AI5791"/>
      <c r="AJ5791"/>
    </row>
    <row r="5792" spans="1:36" s="223" customFormat="1" x14ac:dyDescent="0.2">
      <c r="A5792" s="11"/>
      <c r="B5792"/>
      <c r="C5792"/>
      <c r="D5792" s="152"/>
      <c r="E5792" s="152"/>
      <c r="F5792"/>
      <c r="G5792" s="152"/>
      <c r="I5792" s="224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  <c r="Z5792"/>
      <c r="AA5792"/>
      <c r="AB5792"/>
      <c r="AC5792"/>
      <c r="AD5792"/>
      <c r="AE5792"/>
      <c r="AF5792"/>
      <c r="AG5792"/>
      <c r="AH5792"/>
      <c r="AI5792"/>
      <c r="AJ5792"/>
    </row>
    <row r="5793" spans="1:36" s="223" customFormat="1" x14ac:dyDescent="0.2">
      <c r="A5793" s="11"/>
      <c r="B5793"/>
      <c r="C5793"/>
      <c r="D5793" s="152"/>
      <c r="E5793" s="152"/>
      <c r="F5793"/>
      <c r="G5793" s="152"/>
      <c r="I5793" s="224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  <c r="Z5793"/>
      <c r="AA5793"/>
      <c r="AB5793"/>
      <c r="AC5793"/>
      <c r="AD5793"/>
      <c r="AE5793"/>
      <c r="AF5793"/>
      <c r="AG5793"/>
      <c r="AH5793"/>
      <c r="AI5793"/>
      <c r="AJ5793"/>
    </row>
    <row r="5794" spans="1:36" s="223" customFormat="1" x14ac:dyDescent="0.2">
      <c r="A5794" s="11"/>
      <c r="B5794"/>
      <c r="C5794"/>
      <c r="D5794" s="152"/>
      <c r="E5794" s="152"/>
      <c r="F5794"/>
      <c r="G5794" s="152"/>
      <c r="I5794" s="22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  <c r="Z5794"/>
      <c r="AA5794"/>
      <c r="AB5794"/>
      <c r="AC5794"/>
      <c r="AD5794"/>
      <c r="AE5794"/>
      <c r="AF5794"/>
      <c r="AG5794"/>
      <c r="AH5794"/>
      <c r="AI5794"/>
      <c r="AJ5794"/>
    </row>
    <row r="5795" spans="1:36" s="223" customFormat="1" x14ac:dyDescent="0.2">
      <c r="A5795" s="11"/>
      <c r="B5795"/>
      <c r="C5795"/>
      <c r="D5795" s="152"/>
      <c r="E5795" s="152"/>
      <c r="F5795"/>
      <c r="G5795" s="152"/>
      <c r="I5795" s="224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  <c r="Z5795"/>
      <c r="AA5795"/>
      <c r="AB5795"/>
      <c r="AC5795"/>
      <c r="AD5795"/>
      <c r="AE5795"/>
      <c r="AF5795"/>
      <c r="AG5795"/>
      <c r="AH5795"/>
      <c r="AI5795"/>
      <c r="AJ5795"/>
    </row>
    <row r="5796" spans="1:36" s="223" customFormat="1" x14ac:dyDescent="0.2">
      <c r="A5796" s="11"/>
      <c r="B5796"/>
      <c r="C5796"/>
      <c r="D5796" s="152"/>
      <c r="E5796" s="152"/>
      <c r="F5796"/>
      <c r="G5796" s="152"/>
      <c r="I5796" s="224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  <c r="Z5796"/>
      <c r="AA5796"/>
      <c r="AB5796"/>
      <c r="AC5796"/>
      <c r="AD5796"/>
      <c r="AE5796"/>
      <c r="AF5796"/>
      <c r="AG5796"/>
      <c r="AH5796"/>
      <c r="AI5796"/>
      <c r="AJ5796"/>
    </row>
    <row r="5797" spans="1:36" s="223" customFormat="1" x14ac:dyDescent="0.2">
      <c r="A5797" s="11"/>
      <c r="B5797"/>
      <c r="C5797"/>
      <c r="D5797" s="152"/>
      <c r="E5797" s="152"/>
      <c r="F5797"/>
      <c r="G5797" s="152"/>
      <c r="I5797" s="224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  <c r="Z5797"/>
      <c r="AA5797"/>
      <c r="AB5797"/>
      <c r="AC5797"/>
      <c r="AD5797"/>
      <c r="AE5797"/>
      <c r="AF5797"/>
      <c r="AG5797"/>
      <c r="AH5797"/>
      <c r="AI5797"/>
      <c r="AJ5797"/>
    </row>
    <row r="5798" spans="1:36" s="223" customFormat="1" x14ac:dyDescent="0.2">
      <c r="A5798" s="11"/>
      <c r="B5798"/>
      <c r="C5798"/>
      <c r="D5798" s="152"/>
      <c r="E5798" s="152"/>
      <c r="F5798"/>
      <c r="G5798" s="152"/>
      <c r="I5798" s="224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  <c r="Z5798"/>
      <c r="AA5798"/>
      <c r="AB5798"/>
      <c r="AC5798"/>
      <c r="AD5798"/>
      <c r="AE5798"/>
      <c r="AF5798"/>
      <c r="AG5798"/>
      <c r="AH5798"/>
      <c r="AI5798"/>
      <c r="AJ5798"/>
    </row>
    <row r="5799" spans="1:36" s="223" customFormat="1" x14ac:dyDescent="0.2">
      <c r="A5799" s="11"/>
      <c r="B5799"/>
      <c r="C5799"/>
      <c r="D5799" s="152"/>
      <c r="E5799" s="152"/>
      <c r="F5799"/>
      <c r="G5799" s="152"/>
      <c r="I5799" s="224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  <c r="Z5799"/>
      <c r="AA5799"/>
      <c r="AB5799"/>
      <c r="AC5799"/>
      <c r="AD5799"/>
      <c r="AE5799"/>
      <c r="AF5799"/>
      <c r="AG5799"/>
      <c r="AH5799"/>
      <c r="AI5799"/>
      <c r="AJ5799"/>
    </row>
    <row r="5800" spans="1:36" s="223" customFormat="1" x14ac:dyDescent="0.2">
      <c r="A5800" s="11"/>
      <c r="B5800"/>
      <c r="C5800"/>
      <c r="D5800" s="152"/>
      <c r="E5800" s="152"/>
      <c r="F5800"/>
      <c r="G5800" s="152"/>
      <c r="I5800" s="224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  <c r="Z5800"/>
      <c r="AA5800"/>
      <c r="AB5800"/>
      <c r="AC5800"/>
      <c r="AD5800"/>
      <c r="AE5800"/>
      <c r="AF5800"/>
      <c r="AG5800"/>
      <c r="AH5800"/>
      <c r="AI5800"/>
      <c r="AJ5800"/>
    </row>
    <row r="5801" spans="1:36" s="223" customFormat="1" x14ac:dyDescent="0.2">
      <c r="A5801" s="11"/>
      <c r="B5801"/>
      <c r="C5801"/>
      <c r="D5801" s="152"/>
      <c r="E5801" s="152"/>
      <c r="F5801"/>
      <c r="G5801" s="152"/>
      <c r="I5801" s="224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  <c r="Z5801"/>
      <c r="AA5801"/>
      <c r="AB5801"/>
      <c r="AC5801"/>
      <c r="AD5801"/>
      <c r="AE5801"/>
      <c r="AF5801"/>
      <c r="AG5801"/>
      <c r="AH5801"/>
      <c r="AI5801"/>
      <c r="AJ5801"/>
    </row>
    <row r="5802" spans="1:36" s="223" customFormat="1" x14ac:dyDescent="0.2">
      <c r="A5802" s="11"/>
      <c r="B5802"/>
      <c r="C5802"/>
      <c r="D5802" s="152"/>
      <c r="E5802" s="152"/>
      <c r="F5802"/>
      <c r="G5802" s="152"/>
      <c r="I5802" s="224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  <c r="Z5802"/>
      <c r="AA5802"/>
      <c r="AB5802"/>
      <c r="AC5802"/>
      <c r="AD5802"/>
      <c r="AE5802"/>
      <c r="AF5802"/>
      <c r="AG5802"/>
      <c r="AH5802"/>
      <c r="AI5802"/>
      <c r="AJ5802"/>
    </row>
    <row r="5803" spans="1:36" s="223" customFormat="1" x14ac:dyDescent="0.2">
      <c r="A5803" s="11"/>
      <c r="B5803"/>
      <c r="C5803"/>
      <c r="D5803" s="152"/>
      <c r="E5803" s="152"/>
      <c r="F5803"/>
      <c r="G5803" s="152"/>
      <c r="I5803" s="224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  <c r="Z5803"/>
      <c r="AA5803"/>
      <c r="AB5803"/>
      <c r="AC5803"/>
      <c r="AD5803"/>
      <c r="AE5803"/>
      <c r="AF5803"/>
      <c r="AG5803"/>
      <c r="AH5803"/>
      <c r="AI5803"/>
      <c r="AJ5803"/>
    </row>
    <row r="5804" spans="1:36" s="223" customFormat="1" x14ac:dyDescent="0.2">
      <c r="A5804" s="11"/>
      <c r="B5804"/>
      <c r="C5804"/>
      <c r="D5804" s="152"/>
      <c r="E5804" s="152"/>
      <c r="F5804"/>
      <c r="G5804" s="152"/>
      <c r="I5804" s="22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  <c r="Z5804"/>
      <c r="AA5804"/>
      <c r="AB5804"/>
      <c r="AC5804"/>
      <c r="AD5804"/>
      <c r="AE5804"/>
      <c r="AF5804"/>
      <c r="AG5804"/>
      <c r="AH5804"/>
      <c r="AI5804"/>
      <c r="AJ5804"/>
    </row>
    <row r="5805" spans="1:36" s="223" customFormat="1" x14ac:dyDescent="0.2">
      <c r="A5805" s="11"/>
      <c r="B5805"/>
      <c r="C5805"/>
      <c r="D5805" s="152"/>
      <c r="E5805" s="152"/>
      <c r="F5805"/>
      <c r="G5805" s="152"/>
      <c r="I5805" s="224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  <c r="Z5805"/>
      <c r="AA5805"/>
      <c r="AB5805"/>
      <c r="AC5805"/>
      <c r="AD5805"/>
      <c r="AE5805"/>
      <c r="AF5805"/>
      <c r="AG5805"/>
      <c r="AH5805"/>
      <c r="AI5805"/>
      <c r="AJ5805"/>
    </row>
    <row r="5806" spans="1:36" s="223" customFormat="1" x14ac:dyDescent="0.2">
      <c r="A5806" s="11"/>
      <c r="B5806"/>
      <c r="C5806"/>
      <c r="D5806" s="152"/>
      <c r="E5806" s="152"/>
      <c r="F5806"/>
      <c r="G5806" s="152"/>
      <c r="I5806" s="224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  <c r="Z5806"/>
      <c r="AA5806"/>
      <c r="AB5806"/>
      <c r="AC5806"/>
      <c r="AD5806"/>
      <c r="AE5806"/>
      <c r="AF5806"/>
      <c r="AG5806"/>
      <c r="AH5806"/>
      <c r="AI5806"/>
      <c r="AJ5806"/>
    </row>
    <row r="5807" spans="1:36" s="223" customFormat="1" x14ac:dyDescent="0.2">
      <c r="A5807" s="11"/>
      <c r="B5807"/>
      <c r="C5807"/>
      <c r="D5807" s="152"/>
      <c r="E5807" s="152"/>
      <c r="F5807"/>
      <c r="G5807" s="152"/>
      <c r="I5807" s="224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  <c r="Z5807"/>
      <c r="AA5807"/>
      <c r="AB5807"/>
      <c r="AC5807"/>
      <c r="AD5807"/>
      <c r="AE5807"/>
      <c r="AF5807"/>
      <c r="AG5807"/>
      <c r="AH5807"/>
      <c r="AI5807"/>
      <c r="AJ5807"/>
    </row>
    <row r="5808" spans="1:36" s="223" customFormat="1" x14ac:dyDescent="0.2">
      <c r="A5808" s="11"/>
      <c r="B5808"/>
      <c r="C5808"/>
      <c r="D5808" s="152"/>
      <c r="E5808" s="152"/>
      <c r="F5808"/>
      <c r="G5808" s="152"/>
      <c r="I5808" s="224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  <c r="Z5808"/>
      <c r="AA5808"/>
      <c r="AB5808"/>
      <c r="AC5808"/>
      <c r="AD5808"/>
      <c r="AE5808"/>
      <c r="AF5808"/>
      <c r="AG5808"/>
      <c r="AH5808"/>
      <c r="AI5808"/>
      <c r="AJ5808"/>
    </row>
    <row r="5809" spans="1:36" s="223" customFormat="1" x14ac:dyDescent="0.2">
      <c r="A5809" s="11"/>
      <c r="B5809"/>
      <c r="C5809"/>
      <c r="D5809" s="152"/>
      <c r="E5809" s="152"/>
      <c r="F5809"/>
      <c r="G5809" s="152"/>
      <c r="I5809" s="224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  <c r="Z5809"/>
      <c r="AA5809"/>
      <c r="AB5809"/>
      <c r="AC5809"/>
      <c r="AD5809"/>
      <c r="AE5809"/>
      <c r="AF5809"/>
      <c r="AG5809"/>
      <c r="AH5809"/>
      <c r="AI5809"/>
      <c r="AJ5809"/>
    </row>
    <row r="5810" spans="1:36" s="223" customFormat="1" x14ac:dyDescent="0.2">
      <c r="A5810" s="11"/>
      <c r="B5810"/>
      <c r="C5810"/>
      <c r="D5810" s="152"/>
      <c r="E5810" s="152"/>
      <c r="F5810"/>
      <c r="G5810" s="152"/>
      <c r="I5810" s="224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  <c r="Z5810"/>
      <c r="AA5810"/>
      <c r="AB5810"/>
      <c r="AC5810"/>
      <c r="AD5810"/>
      <c r="AE5810"/>
      <c r="AF5810"/>
      <c r="AG5810"/>
      <c r="AH5810"/>
      <c r="AI5810"/>
      <c r="AJ5810"/>
    </row>
    <row r="5811" spans="1:36" s="223" customFormat="1" x14ac:dyDescent="0.2">
      <c r="A5811" s="11"/>
      <c r="B5811"/>
      <c r="C5811"/>
      <c r="D5811" s="152"/>
      <c r="E5811" s="152"/>
      <c r="F5811"/>
      <c r="G5811" s="152"/>
      <c r="I5811" s="224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  <c r="Z5811"/>
      <c r="AA5811"/>
      <c r="AB5811"/>
      <c r="AC5811"/>
      <c r="AD5811"/>
      <c r="AE5811"/>
      <c r="AF5811"/>
      <c r="AG5811"/>
      <c r="AH5811"/>
      <c r="AI5811"/>
      <c r="AJ5811"/>
    </row>
    <row r="5812" spans="1:36" s="223" customFormat="1" x14ac:dyDescent="0.2">
      <c r="A5812" s="11"/>
      <c r="B5812"/>
      <c r="C5812"/>
      <c r="D5812" s="152"/>
      <c r="E5812" s="152"/>
      <c r="F5812"/>
      <c r="G5812" s="152"/>
      <c r="I5812" s="224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  <c r="Z5812"/>
      <c r="AA5812"/>
      <c r="AB5812"/>
      <c r="AC5812"/>
      <c r="AD5812"/>
      <c r="AE5812"/>
      <c r="AF5812"/>
      <c r="AG5812"/>
      <c r="AH5812"/>
      <c r="AI5812"/>
      <c r="AJ5812"/>
    </row>
    <row r="5813" spans="1:36" s="223" customFormat="1" x14ac:dyDescent="0.2">
      <c r="A5813" s="11"/>
      <c r="B5813"/>
      <c r="C5813"/>
      <c r="D5813" s="152"/>
      <c r="E5813" s="152"/>
      <c r="F5813"/>
      <c r="G5813" s="152"/>
      <c r="I5813" s="224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  <c r="Z5813"/>
      <c r="AA5813"/>
      <c r="AB5813"/>
      <c r="AC5813"/>
      <c r="AD5813"/>
      <c r="AE5813"/>
      <c r="AF5813"/>
      <c r="AG5813"/>
      <c r="AH5813"/>
      <c r="AI5813"/>
      <c r="AJ5813"/>
    </row>
    <row r="5814" spans="1:36" s="223" customFormat="1" x14ac:dyDescent="0.2">
      <c r="A5814" s="11"/>
      <c r="B5814"/>
      <c r="C5814"/>
      <c r="D5814" s="152"/>
      <c r="E5814" s="152"/>
      <c r="F5814"/>
      <c r="G5814" s="152"/>
      <c r="I5814" s="22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  <c r="Z5814"/>
      <c r="AA5814"/>
      <c r="AB5814"/>
      <c r="AC5814"/>
      <c r="AD5814"/>
      <c r="AE5814"/>
      <c r="AF5814"/>
      <c r="AG5814"/>
      <c r="AH5814"/>
      <c r="AI5814"/>
      <c r="AJ5814"/>
    </row>
    <row r="5815" spans="1:36" s="223" customFormat="1" x14ac:dyDescent="0.2">
      <c r="A5815" s="11"/>
      <c r="B5815"/>
      <c r="C5815"/>
      <c r="D5815" s="152"/>
      <c r="E5815" s="152"/>
      <c r="F5815"/>
      <c r="G5815" s="152"/>
      <c r="I5815" s="224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  <c r="Z5815"/>
      <c r="AA5815"/>
      <c r="AB5815"/>
      <c r="AC5815"/>
      <c r="AD5815"/>
      <c r="AE5815"/>
      <c r="AF5815"/>
      <c r="AG5815"/>
      <c r="AH5815"/>
      <c r="AI5815"/>
      <c r="AJ5815"/>
    </row>
    <row r="5816" spans="1:36" s="223" customFormat="1" x14ac:dyDescent="0.2">
      <c r="A5816" s="11"/>
      <c r="B5816"/>
      <c r="C5816"/>
      <c r="D5816" s="152"/>
      <c r="E5816" s="152"/>
      <c r="F5816"/>
      <c r="G5816" s="152"/>
      <c r="I5816" s="224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  <c r="Z5816"/>
      <c r="AA5816"/>
      <c r="AB5816"/>
      <c r="AC5816"/>
      <c r="AD5816"/>
      <c r="AE5816"/>
      <c r="AF5816"/>
      <c r="AG5816"/>
      <c r="AH5816"/>
      <c r="AI5816"/>
      <c r="AJ5816"/>
    </row>
    <row r="5817" spans="1:36" s="223" customFormat="1" x14ac:dyDescent="0.2">
      <c r="A5817" s="11"/>
      <c r="B5817"/>
      <c r="C5817"/>
      <c r="D5817" s="152"/>
      <c r="E5817" s="152"/>
      <c r="F5817"/>
      <c r="G5817" s="152"/>
      <c r="I5817" s="224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  <c r="Z5817"/>
      <c r="AA5817"/>
      <c r="AB5817"/>
      <c r="AC5817"/>
      <c r="AD5817"/>
      <c r="AE5817"/>
      <c r="AF5817"/>
      <c r="AG5817"/>
      <c r="AH5817"/>
      <c r="AI5817"/>
      <c r="AJ5817"/>
    </row>
    <row r="5818" spans="1:36" s="223" customFormat="1" x14ac:dyDescent="0.2">
      <c r="A5818" s="11"/>
      <c r="B5818"/>
      <c r="C5818"/>
      <c r="D5818" s="152"/>
      <c r="E5818" s="152"/>
      <c r="F5818"/>
      <c r="G5818" s="152"/>
      <c r="I5818" s="224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  <c r="Z5818"/>
      <c r="AA5818"/>
      <c r="AB5818"/>
      <c r="AC5818"/>
      <c r="AD5818"/>
      <c r="AE5818"/>
      <c r="AF5818"/>
      <c r="AG5818"/>
      <c r="AH5818"/>
      <c r="AI5818"/>
      <c r="AJ5818"/>
    </row>
    <row r="5819" spans="1:36" s="223" customFormat="1" x14ac:dyDescent="0.2">
      <c r="A5819" s="11"/>
      <c r="B5819"/>
      <c r="C5819"/>
      <c r="D5819" s="152"/>
      <c r="E5819" s="152"/>
      <c r="F5819"/>
      <c r="G5819" s="152"/>
      <c r="I5819" s="224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  <c r="Z5819"/>
      <c r="AA5819"/>
      <c r="AB5819"/>
      <c r="AC5819"/>
      <c r="AD5819"/>
      <c r="AE5819"/>
      <c r="AF5819"/>
      <c r="AG5819"/>
      <c r="AH5819"/>
      <c r="AI5819"/>
      <c r="AJ5819"/>
    </row>
    <row r="5820" spans="1:36" s="223" customFormat="1" x14ac:dyDescent="0.2">
      <c r="A5820" s="11"/>
      <c r="B5820"/>
      <c r="C5820"/>
      <c r="D5820" s="152"/>
      <c r="E5820" s="152"/>
      <c r="F5820"/>
      <c r="G5820" s="152"/>
      <c r="I5820" s="224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  <c r="Z5820"/>
      <c r="AA5820"/>
      <c r="AB5820"/>
      <c r="AC5820"/>
      <c r="AD5820"/>
      <c r="AE5820"/>
      <c r="AF5820"/>
      <c r="AG5820"/>
      <c r="AH5820"/>
      <c r="AI5820"/>
      <c r="AJ5820"/>
    </row>
    <row r="5821" spans="1:36" s="223" customFormat="1" x14ac:dyDescent="0.2">
      <c r="A5821" s="11"/>
      <c r="B5821"/>
      <c r="C5821"/>
      <c r="D5821" s="152"/>
      <c r="E5821" s="152"/>
      <c r="F5821"/>
      <c r="G5821" s="152"/>
      <c r="I5821" s="224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  <c r="Z5821"/>
      <c r="AA5821"/>
      <c r="AB5821"/>
      <c r="AC5821"/>
      <c r="AD5821"/>
      <c r="AE5821"/>
      <c r="AF5821"/>
      <c r="AG5821"/>
      <c r="AH5821"/>
      <c r="AI5821"/>
      <c r="AJ5821"/>
    </row>
    <row r="5822" spans="1:36" s="223" customFormat="1" x14ac:dyDescent="0.2">
      <c r="A5822" s="11"/>
      <c r="B5822"/>
      <c r="C5822"/>
      <c r="D5822" s="152"/>
      <c r="E5822" s="152"/>
      <c r="F5822"/>
      <c r="G5822" s="152"/>
      <c r="I5822" s="224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  <c r="Z5822"/>
      <c r="AA5822"/>
      <c r="AB5822"/>
      <c r="AC5822"/>
      <c r="AD5822"/>
      <c r="AE5822"/>
      <c r="AF5822"/>
      <c r="AG5822"/>
      <c r="AH5822"/>
      <c r="AI5822"/>
      <c r="AJ5822"/>
    </row>
    <row r="5823" spans="1:36" s="223" customFormat="1" x14ac:dyDescent="0.2">
      <c r="A5823" s="11"/>
      <c r="B5823"/>
      <c r="C5823"/>
      <c r="D5823" s="152"/>
      <c r="E5823" s="152"/>
      <c r="F5823"/>
      <c r="G5823" s="152"/>
      <c r="I5823" s="224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  <c r="Z5823"/>
      <c r="AA5823"/>
      <c r="AB5823"/>
      <c r="AC5823"/>
      <c r="AD5823"/>
      <c r="AE5823"/>
      <c r="AF5823"/>
      <c r="AG5823"/>
      <c r="AH5823"/>
      <c r="AI5823"/>
      <c r="AJ5823"/>
    </row>
    <row r="5824" spans="1:36" s="223" customFormat="1" x14ac:dyDescent="0.2">
      <c r="A5824" s="11"/>
      <c r="B5824"/>
      <c r="C5824"/>
      <c r="D5824" s="152"/>
      <c r="E5824" s="152"/>
      <c r="F5824"/>
      <c r="G5824" s="152"/>
      <c r="I5824" s="2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  <c r="Z5824"/>
      <c r="AA5824"/>
      <c r="AB5824"/>
      <c r="AC5824"/>
      <c r="AD5824"/>
      <c r="AE5824"/>
      <c r="AF5824"/>
      <c r="AG5824"/>
      <c r="AH5824"/>
      <c r="AI5824"/>
      <c r="AJ5824"/>
    </row>
    <row r="5825" spans="1:36" s="223" customFormat="1" x14ac:dyDescent="0.2">
      <c r="A5825" s="11"/>
      <c r="B5825"/>
      <c r="C5825"/>
      <c r="D5825" s="152"/>
      <c r="E5825" s="152"/>
      <c r="F5825"/>
      <c r="G5825" s="152"/>
      <c r="I5825" s="224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  <c r="Z5825"/>
      <c r="AA5825"/>
      <c r="AB5825"/>
      <c r="AC5825"/>
      <c r="AD5825"/>
      <c r="AE5825"/>
      <c r="AF5825"/>
      <c r="AG5825"/>
      <c r="AH5825"/>
      <c r="AI5825"/>
      <c r="AJ5825"/>
    </row>
    <row r="5826" spans="1:36" s="223" customFormat="1" x14ac:dyDescent="0.2">
      <c r="A5826" s="11"/>
      <c r="B5826"/>
      <c r="C5826"/>
      <c r="D5826" s="152"/>
      <c r="E5826" s="152"/>
      <c r="F5826"/>
      <c r="G5826" s="152"/>
      <c r="I5826" s="224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  <c r="Z5826"/>
      <c r="AA5826"/>
      <c r="AB5826"/>
      <c r="AC5826"/>
      <c r="AD5826"/>
      <c r="AE5826"/>
      <c r="AF5826"/>
      <c r="AG5826"/>
      <c r="AH5826"/>
      <c r="AI5826"/>
      <c r="AJ5826"/>
    </row>
    <row r="5827" spans="1:36" s="223" customFormat="1" x14ac:dyDescent="0.2">
      <c r="A5827" s="11"/>
      <c r="B5827"/>
      <c r="C5827"/>
      <c r="D5827" s="152"/>
      <c r="E5827" s="152"/>
      <c r="F5827"/>
      <c r="G5827" s="152"/>
      <c r="I5827" s="224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  <c r="Z5827"/>
      <c r="AA5827"/>
      <c r="AB5827"/>
      <c r="AC5827"/>
      <c r="AD5827"/>
      <c r="AE5827"/>
      <c r="AF5827"/>
      <c r="AG5827"/>
      <c r="AH5827"/>
      <c r="AI5827"/>
      <c r="AJ5827"/>
    </row>
    <row r="5828" spans="1:36" s="223" customFormat="1" x14ac:dyDescent="0.2">
      <c r="A5828" s="11"/>
      <c r="B5828"/>
      <c r="C5828"/>
      <c r="D5828" s="152"/>
      <c r="E5828" s="152"/>
      <c r="F5828"/>
      <c r="G5828" s="152"/>
      <c r="I5828" s="224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  <c r="Z5828"/>
      <c r="AA5828"/>
      <c r="AB5828"/>
      <c r="AC5828"/>
      <c r="AD5828"/>
      <c r="AE5828"/>
      <c r="AF5828"/>
      <c r="AG5828"/>
      <c r="AH5828"/>
      <c r="AI5828"/>
      <c r="AJ5828"/>
    </row>
    <row r="5829" spans="1:36" s="223" customFormat="1" x14ac:dyDescent="0.2">
      <c r="A5829" s="11"/>
      <c r="B5829"/>
      <c r="C5829"/>
      <c r="D5829" s="152"/>
      <c r="E5829" s="152"/>
      <c r="F5829"/>
      <c r="G5829" s="152"/>
      <c r="I5829" s="224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  <c r="Z5829"/>
      <c r="AA5829"/>
      <c r="AB5829"/>
      <c r="AC5829"/>
      <c r="AD5829"/>
      <c r="AE5829"/>
      <c r="AF5829"/>
      <c r="AG5829"/>
      <c r="AH5829"/>
      <c r="AI5829"/>
      <c r="AJ5829"/>
    </row>
    <row r="5830" spans="1:36" s="223" customFormat="1" x14ac:dyDescent="0.2">
      <c r="A5830" s="11"/>
      <c r="B5830"/>
      <c r="C5830"/>
      <c r="D5830" s="152"/>
      <c r="E5830" s="152"/>
      <c r="F5830"/>
      <c r="G5830" s="152"/>
      <c r="I5830" s="224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  <c r="Z5830"/>
      <c r="AA5830"/>
      <c r="AB5830"/>
      <c r="AC5830"/>
      <c r="AD5830"/>
      <c r="AE5830"/>
      <c r="AF5830"/>
      <c r="AG5830"/>
      <c r="AH5830"/>
      <c r="AI5830"/>
      <c r="AJ5830"/>
    </row>
    <row r="5831" spans="1:36" s="223" customFormat="1" x14ac:dyDescent="0.2">
      <c r="A5831" s="11"/>
      <c r="B5831"/>
      <c r="C5831"/>
      <c r="D5831" s="152"/>
      <c r="E5831" s="152"/>
      <c r="F5831"/>
      <c r="G5831" s="152"/>
      <c r="I5831" s="224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  <c r="Z5831"/>
      <c r="AA5831"/>
      <c r="AB5831"/>
      <c r="AC5831"/>
      <c r="AD5831"/>
      <c r="AE5831"/>
      <c r="AF5831"/>
      <c r="AG5831"/>
      <c r="AH5831"/>
      <c r="AI5831"/>
      <c r="AJ5831"/>
    </row>
    <row r="5832" spans="1:36" s="223" customFormat="1" x14ac:dyDescent="0.2">
      <c r="A5832" s="11"/>
      <c r="B5832"/>
      <c r="C5832"/>
      <c r="D5832" s="152"/>
      <c r="E5832" s="152"/>
      <c r="F5832"/>
      <c r="G5832" s="152"/>
      <c r="I5832" s="224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  <c r="Z5832"/>
      <c r="AA5832"/>
      <c r="AB5832"/>
      <c r="AC5832"/>
      <c r="AD5832"/>
      <c r="AE5832"/>
      <c r="AF5832"/>
      <c r="AG5832"/>
      <c r="AH5832"/>
      <c r="AI5832"/>
      <c r="AJ5832"/>
    </row>
    <row r="5833" spans="1:36" s="223" customFormat="1" x14ac:dyDescent="0.2">
      <c r="A5833" s="11"/>
      <c r="B5833"/>
      <c r="C5833"/>
      <c r="D5833" s="152"/>
      <c r="E5833" s="152"/>
      <c r="F5833"/>
      <c r="G5833" s="152"/>
      <c r="I5833" s="224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  <c r="Z5833"/>
      <c r="AA5833"/>
      <c r="AB5833"/>
      <c r="AC5833"/>
      <c r="AD5833"/>
      <c r="AE5833"/>
      <c r="AF5833"/>
      <c r="AG5833"/>
      <c r="AH5833"/>
      <c r="AI5833"/>
      <c r="AJ5833"/>
    </row>
    <row r="5834" spans="1:36" s="223" customFormat="1" x14ac:dyDescent="0.2">
      <c r="A5834" s="11"/>
      <c r="B5834"/>
      <c r="C5834"/>
      <c r="D5834" s="152"/>
      <c r="E5834" s="152"/>
      <c r="F5834"/>
      <c r="G5834" s="152"/>
      <c r="I5834" s="22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  <c r="Z5834"/>
      <c r="AA5834"/>
      <c r="AB5834"/>
      <c r="AC5834"/>
      <c r="AD5834"/>
      <c r="AE5834"/>
      <c r="AF5834"/>
      <c r="AG5834"/>
      <c r="AH5834"/>
      <c r="AI5834"/>
      <c r="AJ5834"/>
    </row>
    <row r="5835" spans="1:36" s="223" customFormat="1" x14ac:dyDescent="0.2">
      <c r="A5835" s="11"/>
      <c r="B5835"/>
      <c r="C5835"/>
      <c r="D5835" s="152"/>
      <c r="E5835" s="152"/>
      <c r="F5835"/>
      <c r="G5835" s="152"/>
      <c r="I5835" s="224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  <c r="Z5835"/>
      <c r="AA5835"/>
      <c r="AB5835"/>
      <c r="AC5835"/>
      <c r="AD5835"/>
      <c r="AE5835"/>
      <c r="AF5835"/>
      <c r="AG5835"/>
      <c r="AH5835"/>
      <c r="AI5835"/>
      <c r="AJ5835"/>
    </row>
    <row r="5836" spans="1:36" s="223" customFormat="1" x14ac:dyDescent="0.2">
      <c r="A5836" s="11"/>
      <c r="B5836"/>
      <c r="C5836"/>
      <c r="D5836" s="152"/>
      <c r="E5836" s="152"/>
      <c r="F5836"/>
      <c r="G5836" s="152"/>
      <c r="I5836" s="224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  <c r="Z5836"/>
      <c r="AA5836"/>
      <c r="AB5836"/>
      <c r="AC5836"/>
      <c r="AD5836"/>
      <c r="AE5836"/>
      <c r="AF5836"/>
      <c r="AG5836"/>
      <c r="AH5836"/>
      <c r="AI5836"/>
      <c r="AJ5836"/>
    </row>
    <row r="5837" spans="1:36" s="223" customFormat="1" x14ac:dyDescent="0.2">
      <c r="A5837" s="11"/>
      <c r="B5837"/>
      <c r="C5837"/>
      <c r="D5837" s="152"/>
      <c r="E5837" s="152"/>
      <c r="F5837"/>
      <c r="G5837" s="152"/>
      <c r="I5837" s="224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  <c r="Z5837"/>
      <c r="AA5837"/>
      <c r="AB5837"/>
      <c r="AC5837"/>
      <c r="AD5837"/>
      <c r="AE5837"/>
      <c r="AF5837"/>
      <c r="AG5837"/>
      <c r="AH5837"/>
      <c r="AI5837"/>
      <c r="AJ5837"/>
    </row>
    <row r="5838" spans="1:36" s="223" customFormat="1" x14ac:dyDescent="0.2">
      <c r="A5838" s="11"/>
      <c r="B5838"/>
      <c r="C5838"/>
      <c r="D5838" s="152"/>
      <c r="E5838" s="152"/>
      <c r="F5838"/>
      <c r="G5838" s="152"/>
      <c r="I5838" s="224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  <c r="Z5838"/>
      <c r="AA5838"/>
      <c r="AB5838"/>
      <c r="AC5838"/>
      <c r="AD5838"/>
      <c r="AE5838"/>
      <c r="AF5838"/>
      <c r="AG5838"/>
      <c r="AH5838"/>
      <c r="AI5838"/>
      <c r="AJ5838"/>
    </row>
    <row r="5839" spans="1:36" s="223" customFormat="1" x14ac:dyDescent="0.2">
      <c r="A5839" s="11"/>
      <c r="B5839"/>
      <c r="C5839"/>
      <c r="D5839" s="152"/>
      <c r="E5839" s="152"/>
      <c r="F5839"/>
      <c r="G5839" s="152"/>
      <c r="I5839" s="224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  <c r="Z5839"/>
      <c r="AA5839"/>
      <c r="AB5839"/>
      <c r="AC5839"/>
      <c r="AD5839"/>
      <c r="AE5839"/>
      <c r="AF5839"/>
      <c r="AG5839"/>
      <c r="AH5839"/>
      <c r="AI5839"/>
      <c r="AJ5839"/>
    </row>
    <row r="5840" spans="1:36" s="223" customFormat="1" x14ac:dyDescent="0.2">
      <c r="A5840" s="11"/>
      <c r="B5840"/>
      <c r="C5840"/>
      <c r="D5840" s="152"/>
      <c r="E5840" s="152"/>
      <c r="F5840"/>
      <c r="G5840" s="152"/>
      <c r="I5840" s="224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  <c r="Z5840"/>
      <c r="AA5840"/>
      <c r="AB5840"/>
      <c r="AC5840"/>
      <c r="AD5840"/>
      <c r="AE5840"/>
      <c r="AF5840"/>
      <c r="AG5840"/>
      <c r="AH5840"/>
      <c r="AI5840"/>
      <c r="AJ5840"/>
    </row>
    <row r="5841" spans="1:36" s="223" customFormat="1" x14ac:dyDescent="0.2">
      <c r="A5841" s="11"/>
      <c r="B5841"/>
      <c r="C5841"/>
      <c r="D5841" s="152"/>
      <c r="E5841" s="152"/>
      <c r="F5841"/>
      <c r="G5841" s="152"/>
      <c r="I5841" s="224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  <c r="Z5841"/>
      <c r="AA5841"/>
      <c r="AB5841"/>
      <c r="AC5841"/>
      <c r="AD5841"/>
      <c r="AE5841"/>
      <c r="AF5841"/>
      <c r="AG5841"/>
      <c r="AH5841"/>
      <c r="AI5841"/>
      <c r="AJ5841"/>
    </row>
    <row r="5842" spans="1:36" s="223" customFormat="1" x14ac:dyDescent="0.2">
      <c r="A5842" s="11"/>
      <c r="B5842"/>
      <c r="C5842"/>
      <c r="D5842" s="152"/>
      <c r="E5842" s="152"/>
      <c r="F5842"/>
      <c r="G5842" s="152"/>
      <c r="I5842" s="224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  <c r="Z5842"/>
      <c r="AA5842"/>
      <c r="AB5842"/>
      <c r="AC5842"/>
      <c r="AD5842"/>
      <c r="AE5842"/>
      <c r="AF5842"/>
      <c r="AG5842"/>
      <c r="AH5842"/>
      <c r="AI5842"/>
      <c r="AJ5842"/>
    </row>
    <row r="5843" spans="1:36" s="223" customFormat="1" x14ac:dyDescent="0.2">
      <c r="A5843" s="11"/>
      <c r="B5843"/>
      <c r="C5843"/>
      <c r="D5843" s="152"/>
      <c r="E5843" s="152"/>
      <c r="F5843"/>
      <c r="G5843" s="152"/>
      <c r="I5843" s="224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  <c r="Z5843"/>
      <c r="AA5843"/>
      <c r="AB5843"/>
      <c r="AC5843"/>
      <c r="AD5843"/>
      <c r="AE5843"/>
      <c r="AF5843"/>
      <c r="AG5843"/>
      <c r="AH5843"/>
      <c r="AI5843"/>
      <c r="AJ5843"/>
    </row>
    <row r="5844" spans="1:36" s="223" customFormat="1" x14ac:dyDescent="0.2">
      <c r="A5844" s="11"/>
      <c r="B5844"/>
      <c r="C5844"/>
      <c r="D5844" s="152"/>
      <c r="E5844" s="152"/>
      <c r="F5844"/>
      <c r="G5844" s="152"/>
      <c r="I5844" s="22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  <c r="Z5844"/>
      <c r="AA5844"/>
      <c r="AB5844"/>
      <c r="AC5844"/>
      <c r="AD5844"/>
      <c r="AE5844"/>
      <c r="AF5844"/>
      <c r="AG5844"/>
      <c r="AH5844"/>
      <c r="AI5844"/>
      <c r="AJ5844"/>
    </row>
    <row r="5845" spans="1:36" s="223" customFormat="1" x14ac:dyDescent="0.2">
      <c r="A5845" s="11"/>
      <c r="B5845"/>
      <c r="C5845"/>
      <c r="D5845" s="152"/>
      <c r="E5845" s="152"/>
      <c r="F5845"/>
      <c r="G5845" s="152"/>
      <c r="I5845" s="224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  <c r="Z5845"/>
      <c r="AA5845"/>
      <c r="AB5845"/>
      <c r="AC5845"/>
      <c r="AD5845"/>
      <c r="AE5845"/>
      <c r="AF5845"/>
      <c r="AG5845"/>
      <c r="AH5845"/>
      <c r="AI5845"/>
      <c r="AJ5845"/>
    </row>
    <row r="5846" spans="1:36" s="223" customFormat="1" x14ac:dyDescent="0.2">
      <c r="A5846" s="11"/>
      <c r="B5846"/>
      <c r="C5846"/>
      <c r="D5846" s="152"/>
      <c r="E5846" s="152"/>
      <c r="F5846"/>
      <c r="G5846" s="152"/>
      <c r="I5846" s="224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  <c r="Z5846"/>
      <c r="AA5846"/>
      <c r="AB5846"/>
      <c r="AC5846"/>
      <c r="AD5846"/>
      <c r="AE5846"/>
      <c r="AF5846"/>
      <c r="AG5846"/>
      <c r="AH5846"/>
      <c r="AI5846"/>
      <c r="AJ5846"/>
    </row>
    <row r="5847" spans="1:36" s="223" customFormat="1" x14ac:dyDescent="0.2">
      <c r="A5847" s="11"/>
      <c r="B5847"/>
      <c r="C5847"/>
      <c r="D5847" s="152"/>
      <c r="E5847" s="152"/>
      <c r="F5847"/>
      <c r="G5847" s="152"/>
      <c r="I5847" s="224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  <c r="Z5847"/>
      <c r="AA5847"/>
      <c r="AB5847"/>
      <c r="AC5847"/>
      <c r="AD5847"/>
      <c r="AE5847"/>
      <c r="AF5847"/>
      <c r="AG5847"/>
      <c r="AH5847"/>
      <c r="AI5847"/>
      <c r="AJ5847"/>
    </row>
    <row r="5848" spans="1:36" s="223" customFormat="1" x14ac:dyDescent="0.2">
      <c r="A5848" s="11"/>
      <c r="B5848"/>
      <c r="C5848"/>
      <c r="D5848" s="152"/>
      <c r="E5848" s="152"/>
      <c r="F5848"/>
      <c r="G5848" s="152"/>
      <c r="I5848" s="224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  <c r="Z5848"/>
      <c r="AA5848"/>
      <c r="AB5848"/>
      <c r="AC5848"/>
      <c r="AD5848"/>
      <c r="AE5848"/>
      <c r="AF5848"/>
      <c r="AG5848"/>
      <c r="AH5848"/>
      <c r="AI5848"/>
      <c r="AJ5848"/>
    </row>
    <row r="5849" spans="1:36" s="223" customFormat="1" x14ac:dyDescent="0.2">
      <c r="A5849" s="11"/>
      <c r="B5849"/>
      <c r="C5849"/>
      <c r="D5849" s="152"/>
      <c r="E5849" s="152"/>
      <c r="F5849"/>
      <c r="G5849" s="152"/>
      <c r="I5849" s="224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  <c r="Z5849"/>
      <c r="AA5849"/>
      <c r="AB5849"/>
      <c r="AC5849"/>
      <c r="AD5849"/>
      <c r="AE5849"/>
      <c r="AF5849"/>
      <c r="AG5849"/>
      <c r="AH5849"/>
      <c r="AI5849"/>
      <c r="AJ5849"/>
    </row>
    <row r="5850" spans="1:36" s="223" customFormat="1" x14ac:dyDescent="0.2">
      <c r="A5850" s="11"/>
      <c r="B5850"/>
      <c r="C5850"/>
      <c r="D5850" s="152"/>
      <c r="E5850" s="152"/>
      <c r="F5850"/>
      <c r="G5850" s="152"/>
      <c r="I5850" s="224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  <c r="Z5850"/>
      <c r="AA5850"/>
      <c r="AB5850"/>
      <c r="AC5850"/>
      <c r="AD5850"/>
      <c r="AE5850"/>
      <c r="AF5850"/>
      <c r="AG5850"/>
      <c r="AH5850"/>
      <c r="AI5850"/>
      <c r="AJ5850"/>
    </row>
    <row r="5851" spans="1:36" s="223" customFormat="1" x14ac:dyDescent="0.2">
      <c r="A5851" s="11"/>
      <c r="B5851"/>
      <c r="C5851"/>
      <c r="D5851" s="152"/>
      <c r="E5851" s="152"/>
      <c r="F5851"/>
      <c r="G5851" s="152"/>
      <c r="I5851" s="224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  <c r="Z5851"/>
      <c r="AA5851"/>
      <c r="AB5851"/>
      <c r="AC5851"/>
      <c r="AD5851"/>
      <c r="AE5851"/>
      <c r="AF5851"/>
      <c r="AG5851"/>
      <c r="AH5851"/>
      <c r="AI5851"/>
      <c r="AJ5851"/>
    </row>
    <row r="5852" spans="1:36" s="223" customFormat="1" x14ac:dyDescent="0.2">
      <c r="A5852" s="11"/>
      <c r="B5852"/>
      <c r="C5852"/>
      <c r="D5852" s="152"/>
      <c r="E5852" s="152"/>
      <c r="F5852"/>
      <c r="G5852" s="152"/>
      <c r="I5852" s="224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  <c r="Z5852"/>
      <c r="AA5852"/>
      <c r="AB5852"/>
      <c r="AC5852"/>
      <c r="AD5852"/>
      <c r="AE5852"/>
      <c r="AF5852"/>
      <c r="AG5852"/>
      <c r="AH5852"/>
      <c r="AI5852"/>
      <c r="AJ5852"/>
    </row>
    <row r="5853" spans="1:36" s="223" customFormat="1" x14ac:dyDescent="0.2">
      <c r="A5853" s="11"/>
      <c r="B5853"/>
      <c r="C5853"/>
      <c r="D5853" s="152"/>
      <c r="E5853" s="152"/>
      <c r="F5853"/>
      <c r="G5853" s="152"/>
      <c r="I5853" s="224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  <c r="Z5853"/>
      <c r="AA5853"/>
      <c r="AB5853"/>
      <c r="AC5853"/>
      <c r="AD5853"/>
      <c r="AE5853"/>
      <c r="AF5853"/>
      <c r="AG5853"/>
      <c r="AH5853"/>
      <c r="AI5853"/>
      <c r="AJ5853"/>
    </row>
    <row r="5854" spans="1:36" s="223" customFormat="1" x14ac:dyDescent="0.2">
      <c r="A5854" s="11"/>
      <c r="B5854"/>
      <c r="C5854"/>
      <c r="D5854" s="152"/>
      <c r="E5854" s="152"/>
      <c r="F5854"/>
      <c r="G5854" s="152"/>
      <c r="I5854" s="22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  <c r="Z5854"/>
      <c r="AA5854"/>
      <c r="AB5854"/>
      <c r="AC5854"/>
      <c r="AD5854"/>
      <c r="AE5854"/>
      <c r="AF5854"/>
      <c r="AG5854"/>
      <c r="AH5854"/>
      <c r="AI5854"/>
      <c r="AJ5854"/>
    </row>
    <row r="5855" spans="1:36" s="223" customFormat="1" x14ac:dyDescent="0.2">
      <c r="A5855" s="11"/>
      <c r="B5855"/>
      <c r="C5855"/>
      <c r="D5855" s="152"/>
      <c r="E5855" s="152"/>
      <c r="F5855"/>
      <c r="G5855" s="152"/>
      <c r="I5855" s="224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  <c r="Z5855"/>
      <c r="AA5855"/>
      <c r="AB5855"/>
      <c r="AC5855"/>
      <c r="AD5855"/>
      <c r="AE5855"/>
      <c r="AF5855"/>
      <c r="AG5855"/>
      <c r="AH5855"/>
      <c r="AI5855"/>
      <c r="AJ5855"/>
    </row>
    <row r="5856" spans="1:36" s="223" customFormat="1" x14ac:dyDescent="0.2">
      <c r="A5856" s="11"/>
      <c r="B5856"/>
      <c r="C5856"/>
      <c r="D5856" s="152"/>
      <c r="E5856" s="152"/>
      <c r="F5856"/>
      <c r="G5856" s="152"/>
      <c r="I5856" s="224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  <c r="Z5856"/>
      <c r="AA5856"/>
      <c r="AB5856"/>
      <c r="AC5856"/>
      <c r="AD5856"/>
      <c r="AE5856"/>
      <c r="AF5856"/>
      <c r="AG5856"/>
      <c r="AH5856"/>
      <c r="AI5856"/>
      <c r="AJ5856"/>
    </row>
    <row r="5857" spans="1:36" s="223" customFormat="1" x14ac:dyDescent="0.2">
      <c r="A5857" s="11"/>
      <c r="B5857"/>
      <c r="C5857"/>
      <c r="D5857" s="152"/>
      <c r="E5857" s="152"/>
      <c r="F5857"/>
      <c r="G5857" s="152"/>
      <c r="I5857" s="224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  <c r="Z5857"/>
      <c r="AA5857"/>
      <c r="AB5857"/>
      <c r="AC5857"/>
      <c r="AD5857"/>
      <c r="AE5857"/>
      <c r="AF5857"/>
      <c r="AG5857"/>
      <c r="AH5857"/>
      <c r="AI5857"/>
      <c r="AJ5857"/>
    </row>
    <row r="5858" spans="1:36" s="223" customFormat="1" x14ac:dyDescent="0.2">
      <c r="A5858" s="11"/>
      <c r="B5858"/>
      <c r="C5858"/>
      <c r="D5858" s="152"/>
      <c r="E5858" s="152"/>
      <c r="F5858"/>
      <c r="G5858" s="152"/>
      <c r="I5858" s="224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  <c r="Z5858"/>
      <c r="AA5858"/>
      <c r="AB5858"/>
      <c r="AC5858"/>
      <c r="AD5858"/>
      <c r="AE5858"/>
      <c r="AF5858"/>
      <c r="AG5858"/>
      <c r="AH5858"/>
      <c r="AI5858"/>
      <c r="AJ5858"/>
    </row>
    <row r="5859" spans="1:36" s="223" customFormat="1" x14ac:dyDescent="0.2">
      <c r="A5859" s="11"/>
      <c r="B5859"/>
      <c r="C5859"/>
      <c r="D5859" s="152"/>
      <c r="E5859" s="152"/>
      <c r="F5859"/>
      <c r="G5859" s="152"/>
      <c r="I5859" s="224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  <c r="Z5859"/>
      <c r="AA5859"/>
      <c r="AB5859"/>
      <c r="AC5859"/>
      <c r="AD5859"/>
      <c r="AE5859"/>
      <c r="AF5859"/>
      <c r="AG5859"/>
      <c r="AH5859"/>
      <c r="AI5859"/>
      <c r="AJ5859"/>
    </row>
    <row r="5860" spans="1:36" s="223" customFormat="1" x14ac:dyDescent="0.2">
      <c r="A5860" s="11"/>
      <c r="B5860"/>
      <c r="C5860"/>
      <c r="D5860" s="152"/>
      <c r="E5860" s="152"/>
      <c r="F5860"/>
      <c r="G5860" s="152"/>
      <c r="I5860" s="224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  <c r="Z5860"/>
      <c r="AA5860"/>
      <c r="AB5860"/>
      <c r="AC5860"/>
      <c r="AD5860"/>
      <c r="AE5860"/>
      <c r="AF5860"/>
      <c r="AG5860"/>
      <c r="AH5860"/>
      <c r="AI5860"/>
      <c r="AJ5860"/>
    </row>
    <row r="5861" spans="1:36" s="223" customFormat="1" x14ac:dyDescent="0.2">
      <c r="A5861" s="11"/>
      <c r="B5861"/>
      <c r="C5861"/>
      <c r="D5861" s="152"/>
      <c r="E5861" s="152"/>
      <c r="F5861"/>
      <c r="G5861" s="152"/>
      <c r="I5861" s="224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  <c r="Z5861"/>
      <c r="AA5861"/>
      <c r="AB5861"/>
      <c r="AC5861"/>
      <c r="AD5861"/>
      <c r="AE5861"/>
      <c r="AF5861"/>
      <c r="AG5861"/>
      <c r="AH5861"/>
      <c r="AI5861"/>
      <c r="AJ5861"/>
    </row>
    <row r="5862" spans="1:36" s="223" customFormat="1" x14ac:dyDescent="0.2">
      <c r="A5862" s="11"/>
      <c r="B5862"/>
      <c r="C5862"/>
      <c r="D5862" s="152"/>
      <c r="E5862" s="152"/>
      <c r="F5862"/>
      <c r="G5862" s="152"/>
      <c r="I5862" s="224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  <c r="Z5862"/>
      <c r="AA5862"/>
      <c r="AB5862"/>
      <c r="AC5862"/>
      <c r="AD5862"/>
      <c r="AE5862"/>
      <c r="AF5862"/>
      <c r="AG5862"/>
      <c r="AH5862"/>
      <c r="AI5862"/>
      <c r="AJ5862"/>
    </row>
    <row r="5863" spans="1:36" s="223" customFormat="1" x14ac:dyDescent="0.2">
      <c r="A5863" s="11"/>
      <c r="B5863"/>
      <c r="C5863"/>
      <c r="D5863" s="152"/>
      <c r="E5863" s="152"/>
      <c r="F5863"/>
      <c r="G5863" s="152"/>
      <c r="I5863" s="224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  <c r="Z5863"/>
      <c r="AA5863"/>
      <c r="AB5863"/>
      <c r="AC5863"/>
      <c r="AD5863"/>
      <c r="AE5863"/>
      <c r="AF5863"/>
      <c r="AG5863"/>
      <c r="AH5863"/>
      <c r="AI5863"/>
      <c r="AJ5863"/>
    </row>
    <row r="5864" spans="1:36" s="223" customFormat="1" x14ac:dyDescent="0.2">
      <c r="A5864" s="11"/>
      <c r="B5864"/>
      <c r="C5864"/>
      <c r="D5864" s="152"/>
      <c r="E5864" s="152"/>
      <c r="F5864"/>
      <c r="G5864" s="152"/>
      <c r="I5864" s="22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  <c r="Z5864"/>
      <c r="AA5864"/>
      <c r="AB5864"/>
      <c r="AC5864"/>
      <c r="AD5864"/>
      <c r="AE5864"/>
      <c r="AF5864"/>
      <c r="AG5864"/>
      <c r="AH5864"/>
      <c r="AI5864"/>
      <c r="AJ5864"/>
    </row>
    <row r="5865" spans="1:36" s="223" customFormat="1" x14ac:dyDescent="0.2">
      <c r="A5865" s="11"/>
      <c r="B5865"/>
      <c r="C5865"/>
      <c r="D5865" s="152"/>
      <c r="E5865" s="152"/>
      <c r="F5865"/>
      <c r="G5865" s="152"/>
      <c r="I5865" s="224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  <c r="Z5865"/>
      <c r="AA5865"/>
      <c r="AB5865"/>
      <c r="AC5865"/>
      <c r="AD5865"/>
      <c r="AE5865"/>
      <c r="AF5865"/>
      <c r="AG5865"/>
      <c r="AH5865"/>
      <c r="AI5865"/>
      <c r="AJ5865"/>
    </row>
    <row r="5866" spans="1:36" s="223" customFormat="1" x14ac:dyDescent="0.2">
      <c r="A5866" s="11"/>
      <c r="B5866"/>
      <c r="C5866"/>
      <c r="D5866" s="152"/>
      <c r="E5866" s="152"/>
      <c r="F5866"/>
      <c r="G5866" s="152"/>
      <c r="I5866" s="224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  <c r="Z5866"/>
      <c r="AA5866"/>
      <c r="AB5866"/>
      <c r="AC5866"/>
      <c r="AD5866"/>
      <c r="AE5866"/>
      <c r="AF5866"/>
      <c r="AG5866"/>
      <c r="AH5866"/>
      <c r="AI5866"/>
      <c r="AJ5866"/>
    </row>
    <row r="5867" spans="1:36" s="223" customFormat="1" x14ac:dyDescent="0.2">
      <c r="A5867" s="11"/>
      <c r="B5867"/>
      <c r="C5867"/>
      <c r="D5867" s="152"/>
      <c r="E5867" s="152"/>
      <c r="F5867"/>
      <c r="G5867" s="152"/>
      <c r="I5867" s="224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  <c r="Z5867"/>
      <c r="AA5867"/>
      <c r="AB5867"/>
      <c r="AC5867"/>
      <c r="AD5867"/>
      <c r="AE5867"/>
      <c r="AF5867"/>
      <c r="AG5867"/>
      <c r="AH5867"/>
      <c r="AI5867"/>
      <c r="AJ5867"/>
    </row>
    <row r="5868" spans="1:36" s="223" customFormat="1" x14ac:dyDescent="0.2">
      <c r="A5868" s="11"/>
      <c r="B5868"/>
      <c r="C5868"/>
      <c r="D5868" s="152"/>
      <c r="E5868" s="152"/>
      <c r="F5868"/>
      <c r="G5868" s="152"/>
      <c r="I5868" s="224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  <c r="Z5868"/>
      <c r="AA5868"/>
      <c r="AB5868"/>
      <c r="AC5868"/>
      <c r="AD5868"/>
      <c r="AE5868"/>
      <c r="AF5868"/>
      <c r="AG5868"/>
      <c r="AH5868"/>
      <c r="AI5868"/>
      <c r="AJ5868"/>
    </row>
    <row r="5869" spans="1:36" s="223" customFormat="1" x14ac:dyDescent="0.2">
      <c r="A5869" s="11"/>
      <c r="B5869"/>
      <c r="C5869"/>
      <c r="D5869" s="152"/>
      <c r="E5869" s="152"/>
      <c r="F5869"/>
      <c r="G5869" s="152"/>
      <c r="I5869" s="224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  <c r="Z5869"/>
      <c r="AA5869"/>
      <c r="AB5869"/>
      <c r="AC5869"/>
      <c r="AD5869"/>
      <c r="AE5869"/>
      <c r="AF5869"/>
      <c r="AG5869"/>
      <c r="AH5869"/>
      <c r="AI5869"/>
      <c r="AJ5869"/>
    </row>
    <row r="5870" spans="1:36" s="223" customFormat="1" x14ac:dyDescent="0.2">
      <c r="A5870" s="11"/>
      <c r="B5870"/>
      <c r="C5870"/>
      <c r="D5870" s="152"/>
      <c r="E5870" s="152"/>
      <c r="F5870"/>
      <c r="G5870" s="152"/>
      <c r="I5870" s="224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  <c r="Z5870"/>
      <c r="AA5870"/>
      <c r="AB5870"/>
      <c r="AC5870"/>
      <c r="AD5870"/>
      <c r="AE5870"/>
      <c r="AF5870"/>
      <c r="AG5870"/>
      <c r="AH5870"/>
      <c r="AI5870"/>
      <c r="AJ5870"/>
    </row>
    <row r="5871" spans="1:36" s="223" customFormat="1" x14ac:dyDescent="0.2">
      <c r="A5871" s="11"/>
      <c r="B5871"/>
      <c r="C5871"/>
      <c r="D5871" s="152"/>
      <c r="E5871" s="152"/>
      <c r="F5871"/>
      <c r="G5871" s="152"/>
      <c r="I5871" s="224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  <c r="Z5871"/>
      <c r="AA5871"/>
      <c r="AB5871"/>
      <c r="AC5871"/>
      <c r="AD5871"/>
      <c r="AE5871"/>
      <c r="AF5871"/>
      <c r="AG5871"/>
      <c r="AH5871"/>
      <c r="AI5871"/>
      <c r="AJ5871"/>
    </row>
    <row r="5872" spans="1:36" s="223" customFormat="1" x14ac:dyDescent="0.2">
      <c r="A5872" s="11"/>
      <c r="B5872"/>
      <c r="C5872"/>
      <c r="D5872" s="152"/>
      <c r="E5872" s="152"/>
      <c r="F5872"/>
      <c r="G5872" s="152"/>
      <c r="I5872" s="224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  <c r="Z5872"/>
      <c r="AA5872"/>
      <c r="AB5872"/>
      <c r="AC5872"/>
      <c r="AD5872"/>
      <c r="AE5872"/>
      <c r="AF5872"/>
      <c r="AG5872"/>
      <c r="AH5872"/>
      <c r="AI5872"/>
      <c r="AJ5872"/>
    </row>
    <row r="5873" spans="1:36" s="223" customFormat="1" x14ac:dyDescent="0.2">
      <c r="A5873" s="11"/>
      <c r="B5873"/>
      <c r="C5873"/>
      <c r="D5873" s="152"/>
      <c r="E5873" s="152"/>
      <c r="F5873"/>
      <c r="G5873" s="152"/>
      <c r="I5873" s="224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  <c r="Z5873"/>
      <c r="AA5873"/>
      <c r="AB5873"/>
      <c r="AC5873"/>
      <c r="AD5873"/>
      <c r="AE5873"/>
      <c r="AF5873"/>
      <c r="AG5873"/>
      <c r="AH5873"/>
      <c r="AI5873"/>
      <c r="AJ5873"/>
    </row>
    <row r="5874" spans="1:36" s="223" customFormat="1" x14ac:dyDescent="0.2">
      <c r="A5874" s="11"/>
      <c r="B5874"/>
      <c r="C5874"/>
      <c r="D5874" s="152"/>
      <c r="E5874" s="152"/>
      <c r="F5874"/>
      <c r="G5874" s="152"/>
      <c r="I5874" s="22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  <c r="Z5874"/>
      <c r="AA5874"/>
      <c r="AB5874"/>
      <c r="AC5874"/>
      <c r="AD5874"/>
      <c r="AE5874"/>
      <c r="AF5874"/>
      <c r="AG5874"/>
      <c r="AH5874"/>
      <c r="AI5874"/>
      <c r="AJ5874"/>
    </row>
    <row r="5875" spans="1:36" s="223" customFormat="1" x14ac:dyDescent="0.2">
      <c r="A5875" s="11"/>
      <c r="B5875"/>
      <c r="C5875"/>
      <c r="D5875" s="152"/>
      <c r="E5875" s="152"/>
      <c r="F5875"/>
      <c r="G5875" s="152"/>
      <c r="I5875" s="224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  <c r="Z5875"/>
      <c r="AA5875"/>
      <c r="AB5875"/>
      <c r="AC5875"/>
      <c r="AD5875"/>
      <c r="AE5875"/>
      <c r="AF5875"/>
      <c r="AG5875"/>
      <c r="AH5875"/>
      <c r="AI5875"/>
      <c r="AJ5875"/>
    </row>
    <row r="5876" spans="1:36" s="223" customFormat="1" x14ac:dyDescent="0.2">
      <c r="A5876" s="11"/>
      <c r="B5876"/>
      <c r="C5876"/>
      <c r="D5876" s="152"/>
      <c r="E5876" s="152"/>
      <c r="F5876"/>
      <c r="G5876" s="152"/>
      <c r="I5876" s="224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  <c r="Z5876"/>
      <c r="AA5876"/>
      <c r="AB5876"/>
      <c r="AC5876"/>
      <c r="AD5876"/>
      <c r="AE5876"/>
      <c r="AF5876"/>
      <c r="AG5876"/>
      <c r="AH5876"/>
      <c r="AI5876"/>
      <c r="AJ5876"/>
    </row>
    <row r="5877" spans="1:36" s="223" customFormat="1" x14ac:dyDescent="0.2">
      <c r="A5877" s="11"/>
      <c r="B5877"/>
      <c r="C5877"/>
      <c r="D5877" s="152"/>
      <c r="E5877" s="152"/>
      <c r="F5877"/>
      <c r="G5877" s="152"/>
      <c r="I5877" s="224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  <c r="Z5877"/>
      <c r="AA5877"/>
      <c r="AB5877"/>
      <c r="AC5877"/>
      <c r="AD5877"/>
      <c r="AE5877"/>
      <c r="AF5877"/>
      <c r="AG5877"/>
      <c r="AH5877"/>
      <c r="AI5877"/>
      <c r="AJ5877"/>
    </row>
    <row r="5878" spans="1:36" s="223" customFormat="1" x14ac:dyDescent="0.2">
      <c r="A5878" s="11"/>
      <c r="B5878"/>
      <c r="C5878"/>
      <c r="D5878" s="152"/>
      <c r="E5878" s="152"/>
      <c r="F5878"/>
      <c r="G5878" s="152"/>
      <c r="I5878" s="224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  <c r="Z5878"/>
      <c r="AA5878"/>
      <c r="AB5878"/>
      <c r="AC5878"/>
      <c r="AD5878"/>
      <c r="AE5878"/>
      <c r="AF5878"/>
      <c r="AG5878"/>
      <c r="AH5878"/>
      <c r="AI5878"/>
      <c r="AJ5878"/>
    </row>
    <row r="5879" spans="1:36" s="223" customFormat="1" x14ac:dyDescent="0.2">
      <c r="A5879" s="11"/>
      <c r="B5879"/>
      <c r="C5879"/>
      <c r="D5879" s="152"/>
      <c r="E5879" s="152"/>
      <c r="F5879"/>
      <c r="G5879" s="152"/>
      <c r="I5879" s="224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  <c r="Z5879"/>
      <c r="AA5879"/>
      <c r="AB5879"/>
      <c r="AC5879"/>
      <c r="AD5879"/>
      <c r="AE5879"/>
      <c r="AF5879"/>
      <c r="AG5879"/>
      <c r="AH5879"/>
      <c r="AI5879"/>
      <c r="AJ5879"/>
    </row>
    <row r="5880" spans="1:36" s="223" customFormat="1" x14ac:dyDescent="0.2">
      <c r="A5880" s="11"/>
      <c r="B5880"/>
      <c r="C5880"/>
      <c r="D5880" s="152"/>
      <c r="E5880" s="152"/>
      <c r="F5880"/>
      <c r="G5880" s="152"/>
      <c r="I5880" s="224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  <c r="Z5880"/>
      <c r="AA5880"/>
      <c r="AB5880"/>
      <c r="AC5880"/>
      <c r="AD5880"/>
      <c r="AE5880"/>
      <c r="AF5880"/>
      <c r="AG5880"/>
      <c r="AH5880"/>
      <c r="AI5880"/>
      <c r="AJ5880"/>
    </row>
    <row r="5881" spans="1:36" s="223" customFormat="1" x14ac:dyDescent="0.2">
      <c r="A5881" s="11"/>
      <c r="B5881"/>
      <c r="C5881"/>
      <c r="D5881" s="152"/>
      <c r="E5881" s="152"/>
      <c r="F5881"/>
      <c r="G5881" s="152"/>
      <c r="I5881" s="224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  <c r="Z5881"/>
      <c r="AA5881"/>
      <c r="AB5881"/>
      <c r="AC5881"/>
      <c r="AD5881"/>
      <c r="AE5881"/>
      <c r="AF5881"/>
      <c r="AG5881"/>
      <c r="AH5881"/>
      <c r="AI5881"/>
      <c r="AJ5881"/>
    </row>
    <row r="5882" spans="1:36" s="223" customFormat="1" x14ac:dyDescent="0.2">
      <c r="A5882" s="11"/>
      <c r="B5882"/>
      <c r="C5882"/>
      <c r="D5882" s="152"/>
      <c r="E5882" s="152"/>
      <c r="F5882"/>
      <c r="G5882" s="152"/>
      <c r="I5882" s="224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  <c r="Z5882"/>
      <c r="AA5882"/>
      <c r="AB5882"/>
      <c r="AC5882"/>
      <c r="AD5882"/>
      <c r="AE5882"/>
      <c r="AF5882"/>
      <c r="AG5882"/>
      <c r="AH5882"/>
      <c r="AI5882"/>
      <c r="AJ5882"/>
    </row>
    <row r="5883" spans="1:36" s="223" customFormat="1" x14ac:dyDescent="0.2">
      <c r="A5883" s="11"/>
      <c r="B5883"/>
      <c r="C5883"/>
      <c r="D5883" s="152"/>
      <c r="E5883" s="152"/>
      <c r="F5883"/>
      <c r="G5883" s="152"/>
      <c r="I5883" s="224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  <c r="Z5883"/>
      <c r="AA5883"/>
      <c r="AB5883"/>
      <c r="AC5883"/>
      <c r="AD5883"/>
      <c r="AE5883"/>
      <c r="AF5883"/>
      <c r="AG5883"/>
      <c r="AH5883"/>
      <c r="AI5883"/>
      <c r="AJ5883"/>
    </row>
    <row r="5884" spans="1:36" s="223" customFormat="1" x14ac:dyDescent="0.2">
      <c r="A5884" s="11"/>
      <c r="B5884"/>
      <c r="C5884"/>
      <c r="D5884" s="152"/>
      <c r="E5884" s="152"/>
      <c r="F5884"/>
      <c r="G5884" s="152"/>
      <c r="I5884" s="22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  <c r="Z5884"/>
      <c r="AA5884"/>
      <c r="AB5884"/>
      <c r="AC5884"/>
      <c r="AD5884"/>
      <c r="AE5884"/>
      <c r="AF5884"/>
      <c r="AG5884"/>
      <c r="AH5884"/>
      <c r="AI5884"/>
      <c r="AJ5884"/>
    </row>
    <row r="5885" spans="1:36" s="223" customFormat="1" x14ac:dyDescent="0.2">
      <c r="A5885" s="11"/>
      <c r="B5885"/>
      <c r="C5885"/>
      <c r="D5885" s="152"/>
      <c r="E5885" s="152"/>
      <c r="F5885"/>
      <c r="G5885" s="152"/>
      <c r="I5885" s="224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  <c r="Z5885"/>
      <c r="AA5885"/>
      <c r="AB5885"/>
      <c r="AC5885"/>
      <c r="AD5885"/>
      <c r="AE5885"/>
      <c r="AF5885"/>
      <c r="AG5885"/>
      <c r="AH5885"/>
      <c r="AI5885"/>
      <c r="AJ5885"/>
    </row>
    <row r="5886" spans="1:36" s="223" customFormat="1" x14ac:dyDescent="0.2">
      <c r="A5886" s="11"/>
      <c r="B5886"/>
      <c r="C5886"/>
      <c r="D5886" s="152"/>
      <c r="E5886" s="152"/>
      <c r="F5886"/>
      <c r="G5886" s="152"/>
      <c r="I5886" s="224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  <c r="Z5886"/>
      <c r="AA5886"/>
      <c r="AB5886"/>
      <c r="AC5886"/>
      <c r="AD5886"/>
      <c r="AE5886"/>
      <c r="AF5886"/>
      <c r="AG5886"/>
      <c r="AH5886"/>
      <c r="AI5886"/>
      <c r="AJ5886"/>
    </row>
    <row r="5887" spans="1:36" s="223" customFormat="1" x14ac:dyDescent="0.2">
      <c r="A5887" s="11"/>
      <c r="B5887"/>
      <c r="C5887"/>
      <c r="D5887" s="152"/>
      <c r="E5887" s="152"/>
      <c r="F5887"/>
      <c r="G5887" s="152"/>
      <c r="I5887" s="224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  <c r="Z5887"/>
      <c r="AA5887"/>
      <c r="AB5887"/>
      <c r="AC5887"/>
      <c r="AD5887"/>
      <c r="AE5887"/>
      <c r="AF5887"/>
      <c r="AG5887"/>
      <c r="AH5887"/>
      <c r="AI5887"/>
      <c r="AJ5887"/>
    </row>
    <row r="5888" spans="1:36" s="223" customFormat="1" x14ac:dyDescent="0.2">
      <c r="A5888" s="11"/>
      <c r="B5888"/>
      <c r="C5888"/>
      <c r="D5888" s="152"/>
      <c r="E5888" s="152"/>
      <c r="F5888"/>
      <c r="G5888" s="152"/>
      <c r="I5888" s="224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  <c r="Z5888"/>
      <c r="AA5888"/>
      <c r="AB5888"/>
      <c r="AC5888"/>
      <c r="AD5888"/>
      <c r="AE5888"/>
      <c r="AF5888"/>
      <c r="AG5888"/>
      <c r="AH5888"/>
      <c r="AI5888"/>
      <c r="AJ5888"/>
    </row>
    <row r="5889" spans="1:36" s="223" customFormat="1" x14ac:dyDescent="0.2">
      <c r="A5889" s="11"/>
      <c r="B5889"/>
      <c r="C5889"/>
      <c r="D5889" s="152"/>
      <c r="E5889" s="152"/>
      <c r="F5889"/>
      <c r="G5889" s="152"/>
      <c r="I5889" s="224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  <c r="Z5889"/>
      <c r="AA5889"/>
      <c r="AB5889"/>
      <c r="AC5889"/>
      <c r="AD5889"/>
      <c r="AE5889"/>
      <c r="AF5889"/>
      <c r="AG5889"/>
      <c r="AH5889"/>
      <c r="AI5889"/>
      <c r="AJ5889"/>
    </row>
    <row r="5890" spans="1:36" s="223" customFormat="1" x14ac:dyDescent="0.2">
      <c r="A5890" s="11"/>
      <c r="B5890"/>
      <c r="C5890"/>
      <c r="D5890" s="152"/>
      <c r="E5890" s="152"/>
      <c r="F5890"/>
      <c r="G5890" s="152"/>
      <c r="I5890" s="224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  <c r="Z5890"/>
      <c r="AA5890"/>
      <c r="AB5890"/>
      <c r="AC5890"/>
      <c r="AD5890"/>
      <c r="AE5890"/>
      <c r="AF5890"/>
      <c r="AG5890"/>
      <c r="AH5890"/>
      <c r="AI5890"/>
      <c r="AJ5890"/>
    </row>
    <row r="5891" spans="1:36" s="223" customFormat="1" x14ac:dyDescent="0.2">
      <c r="A5891" s="11"/>
      <c r="B5891"/>
      <c r="C5891"/>
      <c r="D5891" s="152"/>
      <c r="E5891" s="152"/>
      <c r="F5891"/>
      <c r="G5891" s="152"/>
      <c r="I5891" s="224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  <c r="Z5891"/>
      <c r="AA5891"/>
      <c r="AB5891"/>
      <c r="AC5891"/>
      <c r="AD5891"/>
      <c r="AE5891"/>
      <c r="AF5891"/>
      <c r="AG5891"/>
      <c r="AH5891"/>
      <c r="AI5891"/>
      <c r="AJ5891"/>
    </row>
    <row r="5892" spans="1:36" s="223" customFormat="1" x14ac:dyDescent="0.2">
      <c r="A5892" s="11"/>
      <c r="B5892"/>
      <c r="C5892"/>
      <c r="D5892" s="152"/>
      <c r="E5892" s="152"/>
      <c r="F5892"/>
      <c r="G5892" s="152"/>
      <c r="I5892" s="224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  <c r="Z5892"/>
      <c r="AA5892"/>
      <c r="AB5892"/>
      <c r="AC5892"/>
      <c r="AD5892"/>
      <c r="AE5892"/>
      <c r="AF5892"/>
      <c r="AG5892"/>
      <c r="AH5892"/>
      <c r="AI5892"/>
      <c r="AJ5892"/>
    </row>
    <row r="5893" spans="1:36" s="223" customFormat="1" x14ac:dyDescent="0.2">
      <c r="A5893" s="11"/>
      <c r="B5893"/>
      <c r="C5893"/>
      <c r="D5893" s="152"/>
      <c r="E5893" s="152"/>
      <c r="F5893"/>
      <c r="G5893" s="152"/>
      <c r="I5893" s="224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  <c r="Z5893"/>
      <c r="AA5893"/>
      <c r="AB5893"/>
      <c r="AC5893"/>
      <c r="AD5893"/>
      <c r="AE5893"/>
      <c r="AF5893"/>
      <c r="AG5893"/>
      <c r="AH5893"/>
      <c r="AI5893"/>
      <c r="AJ5893"/>
    </row>
    <row r="5894" spans="1:36" s="223" customFormat="1" x14ac:dyDescent="0.2">
      <c r="A5894" s="11"/>
      <c r="B5894"/>
      <c r="C5894"/>
      <c r="D5894" s="152"/>
      <c r="E5894" s="152"/>
      <c r="F5894"/>
      <c r="G5894" s="152"/>
      <c r="I5894" s="22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  <c r="Z5894"/>
      <c r="AA5894"/>
      <c r="AB5894"/>
      <c r="AC5894"/>
      <c r="AD5894"/>
      <c r="AE5894"/>
      <c r="AF5894"/>
      <c r="AG5894"/>
      <c r="AH5894"/>
      <c r="AI5894"/>
      <c r="AJ5894"/>
    </row>
    <row r="5895" spans="1:36" s="223" customFormat="1" x14ac:dyDescent="0.2">
      <c r="A5895" s="11"/>
      <c r="B5895"/>
      <c r="C5895"/>
      <c r="D5895" s="152"/>
      <c r="E5895" s="152"/>
      <c r="F5895"/>
      <c r="G5895" s="152"/>
      <c r="I5895" s="224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  <c r="Z5895"/>
      <c r="AA5895"/>
      <c r="AB5895"/>
      <c r="AC5895"/>
      <c r="AD5895"/>
      <c r="AE5895"/>
      <c r="AF5895"/>
      <c r="AG5895"/>
      <c r="AH5895"/>
      <c r="AI5895"/>
      <c r="AJ5895"/>
    </row>
    <row r="5896" spans="1:36" s="223" customFormat="1" x14ac:dyDescent="0.2">
      <c r="A5896" s="11"/>
      <c r="B5896"/>
      <c r="C5896"/>
      <c r="D5896" s="152"/>
      <c r="E5896" s="152"/>
      <c r="F5896"/>
      <c r="G5896" s="152"/>
      <c r="I5896" s="224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  <c r="Z5896"/>
      <c r="AA5896"/>
      <c r="AB5896"/>
      <c r="AC5896"/>
      <c r="AD5896"/>
      <c r="AE5896"/>
      <c r="AF5896"/>
      <c r="AG5896"/>
      <c r="AH5896"/>
      <c r="AI5896"/>
      <c r="AJ5896"/>
    </row>
    <row r="5897" spans="1:36" s="223" customFormat="1" x14ac:dyDescent="0.2">
      <c r="A5897" s="11"/>
      <c r="B5897"/>
      <c r="C5897"/>
      <c r="D5897" s="152"/>
      <c r="E5897" s="152"/>
      <c r="F5897"/>
      <c r="G5897" s="152"/>
      <c r="I5897" s="224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  <c r="Z5897"/>
      <c r="AA5897"/>
      <c r="AB5897"/>
      <c r="AC5897"/>
      <c r="AD5897"/>
      <c r="AE5897"/>
      <c r="AF5897"/>
      <c r="AG5897"/>
      <c r="AH5897"/>
      <c r="AI5897"/>
      <c r="AJ5897"/>
    </row>
    <row r="5898" spans="1:36" s="223" customFormat="1" x14ac:dyDescent="0.2">
      <c r="A5898" s="11"/>
      <c r="B5898"/>
      <c r="C5898"/>
      <c r="D5898" s="152"/>
      <c r="E5898" s="152"/>
      <c r="F5898"/>
      <c r="G5898" s="152"/>
      <c r="I5898" s="224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  <c r="Z5898"/>
      <c r="AA5898"/>
      <c r="AB5898"/>
      <c r="AC5898"/>
      <c r="AD5898"/>
      <c r="AE5898"/>
      <c r="AF5898"/>
      <c r="AG5898"/>
      <c r="AH5898"/>
      <c r="AI5898"/>
      <c r="AJ5898"/>
    </row>
    <row r="5899" spans="1:36" s="223" customFormat="1" x14ac:dyDescent="0.2">
      <c r="A5899" s="11"/>
      <c r="B5899"/>
      <c r="C5899"/>
      <c r="D5899" s="152"/>
      <c r="E5899" s="152"/>
      <c r="F5899"/>
      <c r="G5899" s="152"/>
      <c r="I5899" s="224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  <c r="Z5899"/>
      <c r="AA5899"/>
      <c r="AB5899"/>
      <c r="AC5899"/>
      <c r="AD5899"/>
      <c r="AE5899"/>
      <c r="AF5899"/>
      <c r="AG5899"/>
      <c r="AH5899"/>
      <c r="AI5899"/>
      <c r="AJ5899"/>
    </row>
    <row r="5900" spans="1:36" s="223" customFormat="1" x14ac:dyDescent="0.2">
      <c r="A5900" s="11"/>
      <c r="B5900"/>
      <c r="C5900"/>
      <c r="D5900" s="152"/>
      <c r="E5900" s="152"/>
      <c r="F5900"/>
      <c r="G5900" s="152"/>
      <c r="I5900" s="224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  <c r="Z5900"/>
      <c r="AA5900"/>
      <c r="AB5900"/>
      <c r="AC5900"/>
      <c r="AD5900"/>
      <c r="AE5900"/>
      <c r="AF5900"/>
      <c r="AG5900"/>
      <c r="AH5900"/>
      <c r="AI5900"/>
      <c r="AJ5900"/>
    </row>
    <row r="5901" spans="1:36" s="223" customFormat="1" x14ac:dyDescent="0.2">
      <c r="A5901" s="11"/>
      <c r="B5901"/>
      <c r="C5901"/>
      <c r="D5901" s="152"/>
      <c r="E5901" s="152"/>
      <c r="F5901"/>
      <c r="G5901" s="152"/>
      <c r="I5901" s="224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  <c r="Z5901"/>
      <c r="AA5901"/>
      <c r="AB5901"/>
      <c r="AC5901"/>
      <c r="AD5901"/>
      <c r="AE5901"/>
      <c r="AF5901"/>
      <c r="AG5901"/>
      <c r="AH5901"/>
      <c r="AI5901"/>
      <c r="AJ5901"/>
    </row>
    <row r="5902" spans="1:36" s="223" customFormat="1" x14ac:dyDescent="0.2">
      <c r="A5902" s="11"/>
      <c r="B5902"/>
      <c r="C5902"/>
      <c r="D5902" s="152"/>
      <c r="E5902" s="152"/>
      <c r="F5902"/>
      <c r="G5902" s="152"/>
      <c r="I5902" s="224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  <c r="Z5902"/>
      <c r="AA5902"/>
      <c r="AB5902"/>
      <c r="AC5902"/>
      <c r="AD5902"/>
      <c r="AE5902"/>
      <c r="AF5902"/>
      <c r="AG5902"/>
      <c r="AH5902"/>
      <c r="AI5902"/>
      <c r="AJ5902"/>
    </row>
    <row r="5903" spans="1:36" s="223" customFormat="1" x14ac:dyDescent="0.2">
      <c r="A5903" s="11"/>
      <c r="B5903"/>
      <c r="C5903"/>
      <c r="D5903" s="152"/>
      <c r="E5903" s="152"/>
      <c r="F5903"/>
      <c r="G5903" s="152"/>
      <c r="I5903" s="224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  <c r="Z5903"/>
      <c r="AA5903"/>
      <c r="AB5903"/>
      <c r="AC5903"/>
      <c r="AD5903"/>
      <c r="AE5903"/>
      <c r="AF5903"/>
      <c r="AG5903"/>
      <c r="AH5903"/>
      <c r="AI5903"/>
      <c r="AJ5903"/>
    </row>
    <row r="5904" spans="1:36" s="223" customFormat="1" x14ac:dyDescent="0.2">
      <c r="A5904" s="11"/>
      <c r="B5904"/>
      <c r="C5904"/>
      <c r="D5904" s="152"/>
      <c r="E5904" s="152"/>
      <c r="F5904"/>
      <c r="G5904" s="152"/>
      <c r="I5904" s="22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  <c r="Z5904"/>
      <c r="AA5904"/>
      <c r="AB5904"/>
      <c r="AC5904"/>
      <c r="AD5904"/>
      <c r="AE5904"/>
      <c r="AF5904"/>
      <c r="AG5904"/>
      <c r="AH5904"/>
      <c r="AI5904"/>
      <c r="AJ5904"/>
    </row>
    <row r="5905" spans="1:36" s="223" customFormat="1" x14ac:dyDescent="0.2">
      <c r="A5905" s="11"/>
      <c r="B5905"/>
      <c r="C5905"/>
      <c r="D5905" s="152"/>
      <c r="E5905" s="152"/>
      <c r="F5905"/>
      <c r="G5905" s="152"/>
      <c r="I5905" s="224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  <c r="Z5905"/>
      <c r="AA5905"/>
      <c r="AB5905"/>
      <c r="AC5905"/>
      <c r="AD5905"/>
      <c r="AE5905"/>
      <c r="AF5905"/>
      <c r="AG5905"/>
      <c r="AH5905"/>
      <c r="AI5905"/>
      <c r="AJ5905"/>
    </row>
    <row r="5906" spans="1:36" s="223" customFormat="1" x14ac:dyDescent="0.2">
      <c r="A5906" s="11"/>
      <c r="B5906"/>
      <c r="C5906"/>
      <c r="D5906" s="152"/>
      <c r="E5906" s="152"/>
      <c r="F5906"/>
      <c r="G5906" s="152"/>
      <c r="I5906" s="224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  <c r="Z5906"/>
      <c r="AA5906"/>
      <c r="AB5906"/>
      <c r="AC5906"/>
      <c r="AD5906"/>
      <c r="AE5906"/>
      <c r="AF5906"/>
      <c r="AG5906"/>
      <c r="AH5906"/>
      <c r="AI5906"/>
      <c r="AJ5906"/>
    </row>
    <row r="5907" spans="1:36" s="223" customFormat="1" x14ac:dyDescent="0.2">
      <c r="A5907" s="11"/>
      <c r="B5907"/>
      <c r="C5907"/>
      <c r="D5907" s="152"/>
      <c r="E5907" s="152"/>
      <c r="F5907"/>
      <c r="G5907" s="152"/>
      <c r="I5907" s="224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  <c r="Z5907"/>
      <c r="AA5907"/>
      <c r="AB5907"/>
      <c r="AC5907"/>
      <c r="AD5907"/>
      <c r="AE5907"/>
      <c r="AF5907"/>
      <c r="AG5907"/>
      <c r="AH5907"/>
      <c r="AI5907"/>
      <c r="AJ5907"/>
    </row>
    <row r="5908" spans="1:36" s="223" customFormat="1" x14ac:dyDescent="0.2">
      <c r="A5908" s="11"/>
      <c r="B5908"/>
      <c r="C5908"/>
      <c r="D5908" s="152"/>
      <c r="E5908" s="152"/>
      <c r="F5908"/>
      <c r="G5908" s="152"/>
      <c r="I5908" s="224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  <c r="Z5908"/>
      <c r="AA5908"/>
      <c r="AB5908"/>
      <c r="AC5908"/>
      <c r="AD5908"/>
      <c r="AE5908"/>
      <c r="AF5908"/>
      <c r="AG5908"/>
      <c r="AH5908"/>
      <c r="AI5908"/>
      <c r="AJ5908"/>
    </row>
    <row r="5909" spans="1:36" s="223" customFormat="1" x14ac:dyDescent="0.2">
      <c r="A5909" s="11"/>
      <c r="B5909"/>
      <c r="C5909"/>
      <c r="D5909" s="152"/>
      <c r="E5909" s="152"/>
      <c r="F5909"/>
      <c r="G5909" s="152"/>
      <c r="I5909" s="224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  <c r="Z5909"/>
      <c r="AA5909"/>
      <c r="AB5909"/>
      <c r="AC5909"/>
      <c r="AD5909"/>
      <c r="AE5909"/>
      <c r="AF5909"/>
      <c r="AG5909"/>
      <c r="AH5909"/>
      <c r="AI5909"/>
      <c r="AJ5909"/>
    </row>
    <row r="5910" spans="1:36" s="223" customFormat="1" x14ac:dyDescent="0.2">
      <c r="A5910" s="11"/>
      <c r="B5910"/>
      <c r="C5910"/>
      <c r="D5910" s="152"/>
      <c r="E5910" s="152"/>
      <c r="F5910"/>
      <c r="G5910" s="152"/>
      <c r="I5910" s="224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  <c r="Z5910"/>
      <c r="AA5910"/>
      <c r="AB5910"/>
      <c r="AC5910"/>
      <c r="AD5910"/>
      <c r="AE5910"/>
      <c r="AF5910"/>
      <c r="AG5910"/>
      <c r="AH5910"/>
      <c r="AI5910"/>
      <c r="AJ5910"/>
    </row>
    <row r="5911" spans="1:36" s="223" customFormat="1" x14ac:dyDescent="0.2">
      <c r="A5911" s="11"/>
      <c r="B5911"/>
      <c r="C5911"/>
      <c r="D5911" s="152"/>
      <c r="E5911" s="152"/>
      <c r="F5911"/>
      <c r="G5911" s="152"/>
      <c r="I5911" s="224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  <c r="Z5911"/>
      <c r="AA5911"/>
      <c r="AB5911"/>
      <c r="AC5911"/>
      <c r="AD5911"/>
      <c r="AE5911"/>
      <c r="AF5911"/>
      <c r="AG5911"/>
      <c r="AH5911"/>
      <c r="AI5911"/>
      <c r="AJ5911"/>
    </row>
    <row r="5912" spans="1:36" s="223" customFormat="1" x14ac:dyDescent="0.2">
      <c r="A5912" s="11"/>
      <c r="B5912"/>
      <c r="C5912"/>
      <c r="D5912" s="152"/>
      <c r="E5912" s="152"/>
      <c r="F5912"/>
      <c r="G5912" s="152"/>
      <c r="I5912" s="224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  <c r="Z5912"/>
      <c r="AA5912"/>
      <c r="AB5912"/>
      <c r="AC5912"/>
      <c r="AD5912"/>
      <c r="AE5912"/>
      <c r="AF5912"/>
      <c r="AG5912"/>
      <c r="AH5912"/>
      <c r="AI5912"/>
      <c r="AJ5912"/>
    </row>
    <row r="5913" spans="1:36" s="223" customFormat="1" x14ac:dyDescent="0.2">
      <c r="A5913" s="11"/>
      <c r="B5913"/>
      <c r="C5913"/>
      <c r="D5913" s="152"/>
      <c r="E5913" s="152"/>
      <c r="F5913"/>
      <c r="G5913" s="152"/>
      <c r="I5913" s="224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  <c r="Z5913"/>
      <c r="AA5913"/>
      <c r="AB5913"/>
      <c r="AC5913"/>
      <c r="AD5913"/>
      <c r="AE5913"/>
      <c r="AF5913"/>
      <c r="AG5913"/>
      <c r="AH5913"/>
      <c r="AI5913"/>
      <c r="AJ5913"/>
    </row>
    <row r="5914" spans="1:36" s="223" customFormat="1" x14ac:dyDescent="0.2">
      <c r="A5914" s="11"/>
      <c r="B5914"/>
      <c r="C5914"/>
      <c r="D5914" s="152"/>
      <c r="E5914" s="152"/>
      <c r="F5914"/>
      <c r="G5914" s="152"/>
      <c r="I5914" s="22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  <c r="Z5914"/>
      <c r="AA5914"/>
      <c r="AB5914"/>
      <c r="AC5914"/>
      <c r="AD5914"/>
      <c r="AE5914"/>
      <c r="AF5914"/>
      <c r="AG5914"/>
      <c r="AH5914"/>
      <c r="AI5914"/>
      <c r="AJ5914"/>
    </row>
    <row r="5915" spans="1:36" s="223" customFormat="1" x14ac:dyDescent="0.2">
      <c r="A5915" s="11"/>
      <c r="B5915"/>
      <c r="C5915"/>
      <c r="D5915" s="152"/>
      <c r="E5915" s="152"/>
      <c r="F5915"/>
      <c r="G5915" s="152"/>
      <c r="I5915" s="224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  <c r="Z5915"/>
      <c r="AA5915"/>
      <c r="AB5915"/>
      <c r="AC5915"/>
      <c r="AD5915"/>
      <c r="AE5915"/>
      <c r="AF5915"/>
      <c r="AG5915"/>
      <c r="AH5915"/>
      <c r="AI5915"/>
      <c r="AJ5915"/>
    </row>
    <row r="5916" spans="1:36" s="223" customFormat="1" x14ac:dyDescent="0.2">
      <c r="A5916" s="11"/>
      <c r="B5916"/>
      <c r="C5916"/>
      <c r="D5916" s="152"/>
      <c r="E5916" s="152"/>
      <c r="F5916"/>
      <c r="G5916" s="152"/>
      <c r="I5916" s="224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  <c r="Z5916"/>
      <c r="AA5916"/>
      <c r="AB5916"/>
      <c r="AC5916"/>
      <c r="AD5916"/>
      <c r="AE5916"/>
      <c r="AF5916"/>
      <c r="AG5916"/>
      <c r="AH5916"/>
      <c r="AI5916"/>
      <c r="AJ5916"/>
    </row>
    <row r="5917" spans="1:36" s="223" customFormat="1" x14ac:dyDescent="0.2">
      <c r="A5917" s="11"/>
      <c r="B5917"/>
      <c r="C5917"/>
      <c r="D5917" s="152"/>
      <c r="E5917" s="152"/>
      <c r="F5917"/>
      <c r="G5917" s="152"/>
      <c r="I5917" s="224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  <c r="Z5917"/>
      <c r="AA5917"/>
      <c r="AB5917"/>
      <c r="AC5917"/>
      <c r="AD5917"/>
      <c r="AE5917"/>
      <c r="AF5917"/>
      <c r="AG5917"/>
      <c r="AH5917"/>
      <c r="AI5917"/>
      <c r="AJ5917"/>
    </row>
    <row r="5918" spans="1:36" s="223" customFormat="1" x14ac:dyDescent="0.2">
      <c r="A5918" s="11"/>
      <c r="B5918"/>
      <c r="C5918"/>
      <c r="D5918" s="152"/>
      <c r="E5918" s="152"/>
      <c r="F5918"/>
      <c r="G5918" s="152"/>
      <c r="I5918" s="224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  <c r="Z5918"/>
      <c r="AA5918"/>
      <c r="AB5918"/>
      <c r="AC5918"/>
      <c r="AD5918"/>
      <c r="AE5918"/>
      <c r="AF5918"/>
      <c r="AG5918"/>
      <c r="AH5918"/>
      <c r="AI5918"/>
      <c r="AJ5918"/>
    </row>
    <row r="5919" spans="1:36" s="223" customFormat="1" x14ac:dyDescent="0.2">
      <c r="A5919" s="11"/>
      <c r="B5919"/>
      <c r="C5919"/>
      <c r="D5919" s="152"/>
      <c r="E5919" s="152"/>
      <c r="F5919"/>
      <c r="G5919" s="152"/>
      <c r="I5919" s="224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  <c r="Z5919"/>
      <c r="AA5919"/>
      <c r="AB5919"/>
      <c r="AC5919"/>
      <c r="AD5919"/>
      <c r="AE5919"/>
      <c r="AF5919"/>
      <c r="AG5919"/>
      <c r="AH5919"/>
      <c r="AI5919"/>
      <c r="AJ5919"/>
    </row>
    <row r="5920" spans="1:36" s="223" customFormat="1" x14ac:dyDescent="0.2">
      <c r="A5920" s="11"/>
      <c r="B5920"/>
      <c r="C5920"/>
      <c r="D5920" s="152"/>
      <c r="E5920" s="152"/>
      <c r="F5920"/>
      <c r="G5920" s="152"/>
      <c r="I5920" s="224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  <c r="Z5920"/>
      <c r="AA5920"/>
      <c r="AB5920"/>
      <c r="AC5920"/>
      <c r="AD5920"/>
      <c r="AE5920"/>
      <c r="AF5920"/>
      <c r="AG5920"/>
      <c r="AH5920"/>
      <c r="AI5920"/>
      <c r="AJ5920"/>
    </row>
    <row r="5921" spans="1:36" s="223" customFormat="1" x14ac:dyDescent="0.2">
      <c r="A5921" s="11"/>
      <c r="B5921"/>
      <c r="C5921"/>
      <c r="D5921" s="152"/>
      <c r="E5921" s="152"/>
      <c r="F5921"/>
      <c r="G5921" s="152"/>
      <c r="I5921" s="224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  <c r="Z5921"/>
      <c r="AA5921"/>
      <c r="AB5921"/>
      <c r="AC5921"/>
      <c r="AD5921"/>
      <c r="AE5921"/>
      <c r="AF5921"/>
      <c r="AG5921"/>
      <c r="AH5921"/>
      <c r="AI5921"/>
      <c r="AJ5921"/>
    </row>
    <row r="5922" spans="1:36" s="223" customFormat="1" x14ac:dyDescent="0.2">
      <c r="A5922" s="11"/>
      <c r="B5922"/>
      <c r="C5922"/>
      <c r="D5922" s="152"/>
      <c r="E5922" s="152"/>
      <c r="F5922"/>
      <c r="G5922" s="152"/>
      <c r="I5922" s="224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  <c r="Z5922"/>
      <c r="AA5922"/>
      <c r="AB5922"/>
      <c r="AC5922"/>
      <c r="AD5922"/>
      <c r="AE5922"/>
      <c r="AF5922"/>
      <c r="AG5922"/>
      <c r="AH5922"/>
      <c r="AI5922"/>
      <c r="AJ5922"/>
    </row>
    <row r="5923" spans="1:36" s="223" customFormat="1" x14ac:dyDescent="0.2">
      <c r="A5923" s="11"/>
      <c r="B5923"/>
      <c r="C5923"/>
      <c r="D5923" s="152"/>
      <c r="E5923" s="152"/>
      <c r="F5923"/>
      <c r="G5923" s="152"/>
      <c r="I5923" s="224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  <c r="Z5923"/>
      <c r="AA5923"/>
      <c r="AB5923"/>
      <c r="AC5923"/>
      <c r="AD5923"/>
      <c r="AE5923"/>
      <c r="AF5923"/>
      <c r="AG5923"/>
      <c r="AH5923"/>
      <c r="AI5923"/>
      <c r="AJ5923"/>
    </row>
    <row r="5924" spans="1:36" s="223" customFormat="1" x14ac:dyDescent="0.2">
      <c r="A5924" s="11"/>
      <c r="B5924"/>
      <c r="C5924"/>
      <c r="D5924" s="152"/>
      <c r="E5924" s="152"/>
      <c r="F5924"/>
      <c r="G5924" s="152"/>
      <c r="I5924" s="2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  <c r="Z5924"/>
      <c r="AA5924"/>
      <c r="AB5924"/>
      <c r="AC5924"/>
      <c r="AD5924"/>
      <c r="AE5924"/>
      <c r="AF5924"/>
      <c r="AG5924"/>
      <c r="AH5924"/>
      <c r="AI5924"/>
      <c r="AJ5924"/>
    </row>
    <row r="5925" spans="1:36" s="223" customFormat="1" x14ac:dyDescent="0.2">
      <c r="A5925" s="11"/>
      <c r="B5925"/>
      <c r="C5925"/>
      <c r="D5925" s="152"/>
      <c r="E5925" s="152"/>
      <c r="F5925"/>
      <c r="G5925" s="152"/>
      <c r="I5925" s="224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  <c r="Z5925"/>
      <c r="AA5925"/>
      <c r="AB5925"/>
      <c r="AC5925"/>
      <c r="AD5925"/>
      <c r="AE5925"/>
      <c r="AF5925"/>
      <c r="AG5925"/>
      <c r="AH5925"/>
      <c r="AI5925"/>
      <c r="AJ5925"/>
    </row>
    <row r="5926" spans="1:36" s="223" customFormat="1" x14ac:dyDescent="0.2">
      <c r="A5926" s="11"/>
      <c r="B5926"/>
      <c r="C5926"/>
      <c r="D5926" s="152"/>
      <c r="E5926" s="152"/>
      <c r="F5926"/>
      <c r="G5926" s="152"/>
      <c r="I5926" s="224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  <c r="Z5926"/>
      <c r="AA5926"/>
      <c r="AB5926"/>
      <c r="AC5926"/>
      <c r="AD5926"/>
      <c r="AE5926"/>
      <c r="AF5926"/>
      <c r="AG5926"/>
      <c r="AH5926"/>
      <c r="AI5926"/>
      <c r="AJ5926"/>
    </row>
    <row r="5927" spans="1:36" s="223" customFormat="1" x14ac:dyDescent="0.2">
      <c r="A5927" s="11"/>
      <c r="B5927"/>
      <c r="C5927"/>
      <c r="D5927" s="152"/>
      <c r="E5927" s="152"/>
      <c r="F5927"/>
      <c r="G5927" s="152"/>
      <c r="I5927" s="224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  <c r="Z5927"/>
      <c r="AA5927"/>
      <c r="AB5927"/>
      <c r="AC5927"/>
      <c r="AD5927"/>
      <c r="AE5927"/>
      <c r="AF5927"/>
      <c r="AG5927"/>
      <c r="AH5927"/>
      <c r="AI5927"/>
      <c r="AJ5927"/>
    </row>
    <row r="5928" spans="1:36" s="223" customFormat="1" x14ac:dyDescent="0.2">
      <c r="A5928" s="11"/>
      <c r="B5928"/>
      <c r="C5928"/>
      <c r="D5928" s="152"/>
      <c r="E5928" s="152"/>
      <c r="F5928"/>
      <c r="G5928" s="152"/>
      <c r="I5928" s="224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  <c r="Z5928"/>
      <c r="AA5928"/>
      <c r="AB5928"/>
      <c r="AC5928"/>
      <c r="AD5928"/>
      <c r="AE5928"/>
      <c r="AF5928"/>
      <c r="AG5928"/>
      <c r="AH5928"/>
      <c r="AI5928"/>
      <c r="AJ5928"/>
    </row>
    <row r="5929" spans="1:36" s="223" customFormat="1" x14ac:dyDescent="0.2">
      <c r="A5929" s="11"/>
      <c r="B5929"/>
      <c r="C5929"/>
      <c r="D5929" s="152"/>
      <c r="E5929" s="152"/>
      <c r="F5929"/>
      <c r="G5929" s="152"/>
      <c r="I5929" s="224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  <c r="Z5929"/>
      <c r="AA5929"/>
      <c r="AB5929"/>
      <c r="AC5929"/>
      <c r="AD5929"/>
      <c r="AE5929"/>
      <c r="AF5929"/>
      <c r="AG5929"/>
      <c r="AH5929"/>
      <c r="AI5929"/>
      <c r="AJ5929"/>
    </row>
    <row r="5930" spans="1:36" s="223" customFormat="1" x14ac:dyDescent="0.2">
      <c r="A5930" s="11"/>
      <c r="B5930"/>
      <c r="C5930"/>
      <c r="D5930" s="152"/>
      <c r="E5930" s="152"/>
      <c r="F5930"/>
      <c r="G5930" s="152"/>
      <c r="I5930" s="224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  <c r="Z5930"/>
      <c r="AA5930"/>
      <c r="AB5930"/>
      <c r="AC5930"/>
      <c r="AD5930"/>
      <c r="AE5930"/>
      <c r="AF5930"/>
      <c r="AG5930"/>
      <c r="AH5930"/>
      <c r="AI5930"/>
      <c r="AJ5930"/>
    </row>
    <row r="5931" spans="1:36" s="223" customFormat="1" x14ac:dyDescent="0.2">
      <c r="A5931" s="11"/>
      <c r="B5931"/>
      <c r="C5931"/>
      <c r="D5931" s="152"/>
      <c r="E5931" s="152"/>
      <c r="F5931"/>
      <c r="G5931" s="152"/>
      <c r="I5931" s="224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  <c r="Z5931"/>
      <c r="AA5931"/>
      <c r="AB5931"/>
      <c r="AC5931"/>
      <c r="AD5931"/>
      <c r="AE5931"/>
      <c r="AF5931"/>
      <c r="AG5931"/>
      <c r="AH5931"/>
      <c r="AI5931"/>
      <c r="AJ5931"/>
    </row>
    <row r="5932" spans="1:36" s="223" customFormat="1" x14ac:dyDescent="0.2">
      <c r="A5932" s="11"/>
      <c r="B5932"/>
      <c r="C5932"/>
      <c r="D5932" s="152"/>
      <c r="E5932" s="152"/>
      <c r="F5932"/>
      <c r="G5932" s="152"/>
      <c r="I5932" s="224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  <c r="Z5932"/>
      <c r="AA5932"/>
      <c r="AB5932"/>
      <c r="AC5932"/>
      <c r="AD5932"/>
      <c r="AE5932"/>
      <c r="AF5932"/>
      <c r="AG5932"/>
      <c r="AH5932"/>
      <c r="AI5932"/>
      <c r="AJ5932"/>
    </row>
    <row r="5933" spans="1:36" s="223" customFormat="1" x14ac:dyDescent="0.2">
      <c r="A5933" s="11"/>
      <c r="B5933"/>
      <c r="C5933"/>
      <c r="D5933" s="152"/>
      <c r="E5933" s="152"/>
      <c r="F5933"/>
      <c r="G5933" s="152"/>
      <c r="I5933" s="224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  <c r="Z5933"/>
      <c r="AA5933"/>
      <c r="AB5933"/>
      <c r="AC5933"/>
      <c r="AD5933"/>
      <c r="AE5933"/>
      <c r="AF5933"/>
      <c r="AG5933"/>
      <c r="AH5933"/>
      <c r="AI5933"/>
      <c r="AJ5933"/>
    </row>
    <row r="5934" spans="1:36" s="223" customFormat="1" x14ac:dyDescent="0.2">
      <c r="A5934" s="11"/>
      <c r="B5934"/>
      <c r="C5934"/>
      <c r="D5934" s="152"/>
      <c r="E5934" s="152"/>
      <c r="F5934"/>
      <c r="G5934" s="152"/>
      <c r="I5934" s="22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  <c r="Z5934"/>
      <c r="AA5934"/>
      <c r="AB5934"/>
      <c r="AC5934"/>
      <c r="AD5934"/>
      <c r="AE5934"/>
      <c r="AF5934"/>
      <c r="AG5934"/>
      <c r="AH5934"/>
      <c r="AI5934"/>
      <c r="AJ5934"/>
    </row>
    <row r="5935" spans="1:36" s="223" customFormat="1" x14ac:dyDescent="0.2">
      <c r="A5935" s="11"/>
      <c r="B5935"/>
      <c r="C5935"/>
      <c r="D5935" s="152"/>
      <c r="E5935" s="152"/>
      <c r="F5935"/>
      <c r="G5935" s="152"/>
      <c r="I5935" s="224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  <c r="Z5935"/>
      <c r="AA5935"/>
      <c r="AB5935"/>
      <c r="AC5935"/>
      <c r="AD5935"/>
      <c r="AE5935"/>
      <c r="AF5935"/>
      <c r="AG5935"/>
      <c r="AH5935"/>
      <c r="AI5935"/>
      <c r="AJ5935"/>
    </row>
    <row r="5936" spans="1:36" s="223" customFormat="1" x14ac:dyDescent="0.2">
      <c r="A5936" s="11"/>
      <c r="B5936"/>
      <c r="C5936"/>
      <c r="D5936" s="152"/>
      <c r="E5936" s="152"/>
      <c r="F5936"/>
      <c r="G5936" s="152"/>
      <c r="I5936" s="224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  <c r="Z5936"/>
      <c r="AA5936"/>
      <c r="AB5936"/>
      <c r="AC5936"/>
      <c r="AD5936"/>
      <c r="AE5936"/>
      <c r="AF5936"/>
      <c r="AG5936"/>
      <c r="AH5936"/>
      <c r="AI5936"/>
      <c r="AJ5936"/>
    </row>
    <row r="5937" spans="1:36" s="223" customFormat="1" x14ac:dyDescent="0.2">
      <c r="A5937" s="11"/>
      <c r="B5937"/>
      <c r="C5937"/>
      <c r="D5937" s="152"/>
      <c r="E5937" s="152"/>
      <c r="F5937"/>
      <c r="G5937" s="152"/>
      <c r="I5937" s="224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  <c r="Z5937"/>
      <c r="AA5937"/>
      <c r="AB5937"/>
      <c r="AC5937"/>
      <c r="AD5937"/>
      <c r="AE5937"/>
      <c r="AF5937"/>
      <c r="AG5937"/>
      <c r="AH5937"/>
      <c r="AI5937"/>
      <c r="AJ5937"/>
    </row>
    <row r="5938" spans="1:36" s="223" customFormat="1" x14ac:dyDescent="0.2">
      <c r="A5938" s="11"/>
      <c r="B5938"/>
      <c r="C5938"/>
      <c r="D5938" s="152"/>
      <c r="E5938" s="152"/>
      <c r="F5938"/>
      <c r="G5938" s="152"/>
      <c r="I5938" s="224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  <c r="Z5938"/>
      <c r="AA5938"/>
      <c r="AB5938"/>
      <c r="AC5938"/>
      <c r="AD5938"/>
      <c r="AE5938"/>
      <c r="AF5938"/>
      <c r="AG5938"/>
      <c r="AH5938"/>
      <c r="AI5938"/>
      <c r="AJ5938"/>
    </row>
    <row r="5939" spans="1:36" s="223" customFormat="1" x14ac:dyDescent="0.2">
      <c r="A5939" s="11"/>
      <c r="B5939"/>
      <c r="C5939"/>
      <c r="D5939" s="152"/>
      <c r="E5939" s="152"/>
      <c r="F5939"/>
      <c r="G5939" s="152"/>
      <c r="I5939" s="224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  <c r="Z5939"/>
      <c r="AA5939"/>
      <c r="AB5939"/>
      <c r="AC5939"/>
      <c r="AD5939"/>
      <c r="AE5939"/>
      <c r="AF5939"/>
      <c r="AG5939"/>
      <c r="AH5939"/>
      <c r="AI5939"/>
      <c r="AJ5939"/>
    </row>
    <row r="5940" spans="1:36" s="223" customFormat="1" x14ac:dyDescent="0.2">
      <c r="A5940" s="11"/>
      <c r="B5940"/>
      <c r="C5940"/>
      <c r="D5940" s="152"/>
      <c r="E5940" s="152"/>
      <c r="F5940"/>
      <c r="G5940" s="152"/>
      <c r="I5940" s="224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  <c r="Z5940"/>
      <c r="AA5940"/>
      <c r="AB5940"/>
      <c r="AC5940"/>
      <c r="AD5940"/>
      <c r="AE5940"/>
      <c r="AF5940"/>
      <c r="AG5940"/>
      <c r="AH5940"/>
      <c r="AI5940"/>
      <c r="AJ5940"/>
    </row>
    <row r="5941" spans="1:36" s="223" customFormat="1" x14ac:dyDescent="0.2">
      <c r="A5941" s="11"/>
      <c r="B5941"/>
      <c r="C5941"/>
      <c r="D5941" s="152"/>
      <c r="E5941" s="152"/>
      <c r="F5941"/>
      <c r="G5941" s="152"/>
      <c r="I5941" s="224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  <c r="Z5941"/>
      <c r="AA5941"/>
      <c r="AB5941"/>
      <c r="AC5941"/>
      <c r="AD5941"/>
      <c r="AE5941"/>
      <c r="AF5941"/>
      <c r="AG5941"/>
      <c r="AH5941"/>
      <c r="AI5941"/>
      <c r="AJ5941"/>
    </row>
    <row r="5942" spans="1:36" s="223" customFormat="1" x14ac:dyDescent="0.2">
      <c r="A5942" s="11"/>
      <c r="B5942"/>
      <c r="C5942"/>
      <c r="D5942" s="152"/>
      <c r="E5942" s="152"/>
      <c r="F5942"/>
      <c r="G5942" s="152"/>
      <c r="I5942" s="224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  <c r="Z5942"/>
      <c r="AA5942"/>
      <c r="AB5942"/>
      <c r="AC5942"/>
      <c r="AD5942"/>
      <c r="AE5942"/>
      <c r="AF5942"/>
      <c r="AG5942"/>
      <c r="AH5942"/>
      <c r="AI5942"/>
      <c r="AJ5942"/>
    </row>
    <row r="5943" spans="1:36" s="223" customFormat="1" x14ac:dyDescent="0.2">
      <c r="A5943" s="11"/>
      <c r="B5943"/>
      <c r="C5943"/>
      <c r="D5943" s="152"/>
      <c r="E5943" s="152"/>
      <c r="F5943"/>
      <c r="G5943" s="152"/>
      <c r="I5943" s="224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  <c r="Z5943"/>
      <c r="AA5943"/>
      <c r="AB5943"/>
      <c r="AC5943"/>
      <c r="AD5943"/>
      <c r="AE5943"/>
      <c r="AF5943"/>
      <c r="AG5943"/>
      <c r="AH5943"/>
      <c r="AI5943"/>
      <c r="AJ5943"/>
    </row>
    <row r="5944" spans="1:36" s="223" customFormat="1" x14ac:dyDescent="0.2">
      <c r="A5944" s="11"/>
      <c r="B5944"/>
      <c r="C5944"/>
      <c r="D5944" s="152"/>
      <c r="E5944" s="152"/>
      <c r="F5944"/>
      <c r="G5944" s="152"/>
      <c r="I5944" s="22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  <c r="Z5944"/>
      <c r="AA5944"/>
      <c r="AB5944"/>
      <c r="AC5944"/>
      <c r="AD5944"/>
      <c r="AE5944"/>
      <c r="AF5944"/>
      <c r="AG5944"/>
      <c r="AH5944"/>
      <c r="AI5944"/>
      <c r="AJ5944"/>
    </row>
    <row r="5945" spans="1:36" s="223" customFormat="1" x14ac:dyDescent="0.2">
      <c r="A5945" s="11"/>
      <c r="B5945"/>
      <c r="C5945"/>
      <c r="D5945" s="152"/>
      <c r="E5945" s="152"/>
      <c r="F5945"/>
      <c r="G5945" s="152"/>
      <c r="I5945" s="224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  <c r="Z5945"/>
      <c r="AA5945"/>
      <c r="AB5945"/>
      <c r="AC5945"/>
      <c r="AD5945"/>
      <c r="AE5945"/>
      <c r="AF5945"/>
      <c r="AG5945"/>
      <c r="AH5945"/>
      <c r="AI5945"/>
      <c r="AJ5945"/>
    </row>
    <row r="5946" spans="1:36" s="223" customFormat="1" x14ac:dyDescent="0.2">
      <c r="A5946" s="11"/>
      <c r="B5946"/>
      <c r="C5946"/>
      <c r="D5946" s="152"/>
      <c r="E5946" s="152"/>
      <c r="F5946"/>
      <c r="G5946" s="152"/>
      <c r="I5946" s="224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  <c r="Z5946"/>
      <c r="AA5946"/>
      <c r="AB5946"/>
      <c r="AC5946"/>
      <c r="AD5946"/>
      <c r="AE5946"/>
      <c r="AF5946"/>
      <c r="AG5946"/>
      <c r="AH5946"/>
      <c r="AI5946"/>
      <c r="AJ5946"/>
    </row>
    <row r="5947" spans="1:36" s="223" customFormat="1" x14ac:dyDescent="0.2">
      <c r="A5947" s="11"/>
      <c r="B5947"/>
      <c r="C5947"/>
      <c r="D5947" s="152"/>
      <c r="E5947" s="152"/>
      <c r="F5947"/>
      <c r="G5947" s="152"/>
      <c r="I5947" s="224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  <c r="Z5947"/>
      <c r="AA5947"/>
      <c r="AB5947"/>
      <c r="AC5947"/>
      <c r="AD5947"/>
      <c r="AE5947"/>
      <c r="AF5947"/>
      <c r="AG5947"/>
      <c r="AH5947"/>
      <c r="AI5947"/>
      <c r="AJ5947"/>
    </row>
    <row r="5948" spans="1:36" s="223" customFormat="1" x14ac:dyDescent="0.2">
      <c r="A5948" s="11"/>
      <c r="B5948"/>
      <c r="C5948"/>
      <c r="D5948" s="152"/>
      <c r="E5948" s="152"/>
      <c r="F5948"/>
      <c r="G5948" s="152"/>
      <c r="I5948" s="224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  <c r="Z5948"/>
      <c r="AA5948"/>
      <c r="AB5948"/>
      <c r="AC5948"/>
      <c r="AD5948"/>
      <c r="AE5948"/>
      <c r="AF5948"/>
      <c r="AG5948"/>
      <c r="AH5948"/>
      <c r="AI5948"/>
      <c r="AJ5948"/>
    </row>
    <row r="5949" spans="1:36" s="223" customFormat="1" x14ac:dyDescent="0.2">
      <c r="A5949" s="11"/>
      <c r="B5949"/>
      <c r="C5949"/>
      <c r="D5949" s="152"/>
      <c r="E5949" s="152"/>
      <c r="F5949"/>
      <c r="G5949" s="152"/>
      <c r="I5949" s="224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  <c r="Z5949"/>
      <c r="AA5949"/>
      <c r="AB5949"/>
      <c r="AC5949"/>
      <c r="AD5949"/>
      <c r="AE5949"/>
      <c r="AF5949"/>
      <c r="AG5949"/>
      <c r="AH5949"/>
      <c r="AI5949"/>
      <c r="AJ5949"/>
    </row>
    <row r="5950" spans="1:36" s="223" customFormat="1" x14ac:dyDescent="0.2">
      <c r="A5950" s="11"/>
      <c r="B5950"/>
      <c r="C5950"/>
      <c r="D5950" s="152"/>
      <c r="E5950" s="152"/>
      <c r="F5950"/>
      <c r="G5950" s="152"/>
      <c r="I5950" s="224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  <c r="Z5950"/>
      <c r="AA5950"/>
      <c r="AB5950"/>
      <c r="AC5950"/>
      <c r="AD5950"/>
      <c r="AE5950"/>
      <c r="AF5950"/>
      <c r="AG5950"/>
      <c r="AH5950"/>
      <c r="AI5950"/>
      <c r="AJ5950"/>
    </row>
    <row r="5951" spans="1:36" s="223" customFormat="1" x14ac:dyDescent="0.2">
      <c r="A5951" s="11"/>
      <c r="B5951"/>
      <c r="C5951"/>
      <c r="D5951" s="152"/>
      <c r="E5951" s="152"/>
      <c r="F5951"/>
      <c r="G5951" s="152"/>
      <c r="I5951" s="224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  <c r="Z5951"/>
      <c r="AA5951"/>
      <c r="AB5951"/>
      <c r="AC5951"/>
      <c r="AD5951"/>
      <c r="AE5951"/>
      <c r="AF5951"/>
      <c r="AG5951"/>
      <c r="AH5951"/>
      <c r="AI5951"/>
      <c r="AJ5951"/>
    </row>
    <row r="5952" spans="1:36" s="223" customFormat="1" x14ac:dyDescent="0.2">
      <c r="A5952" s="11"/>
      <c r="B5952"/>
      <c r="C5952"/>
      <c r="D5952" s="152"/>
      <c r="E5952" s="152"/>
      <c r="F5952"/>
      <c r="G5952" s="152"/>
      <c r="I5952" s="224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  <c r="Z5952"/>
      <c r="AA5952"/>
      <c r="AB5952"/>
      <c r="AC5952"/>
      <c r="AD5952"/>
      <c r="AE5952"/>
      <c r="AF5952"/>
      <c r="AG5952"/>
      <c r="AH5952"/>
      <c r="AI5952"/>
      <c r="AJ5952"/>
    </row>
    <row r="5953" spans="1:36" s="223" customFormat="1" x14ac:dyDescent="0.2">
      <c r="A5953" s="11"/>
      <c r="B5953"/>
      <c r="C5953"/>
      <c r="D5953" s="152"/>
      <c r="E5953" s="152"/>
      <c r="F5953"/>
      <c r="G5953" s="152"/>
      <c r="I5953" s="224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  <c r="Z5953"/>
      <c r="AA5953"/>
      <c r="AB5953"/>
      <c r="AC5953"/>
      <c r="AD5953"/>
      <c r="AE5953"/>
      <c r="AF5953"/>
      <c r="AG5953"/>
      <c r="AH5953"/>
      <c r="AI5953"/>
      <c r="AJ5953"/>
    </row>
    <row r="5954" spans="1:36" s="223" customFormat="1" x14ac:dyDescent="0.2">
      <c r="A5954" s="11"/>
      <c r="B5954"/>
      <c r="C5954"/>
      <c r="D5954" s="152"/>
      <c r="E5954" s="152"/>
      <c r="F5954"/>
      <c r="G5954" s="152"/>
      <c r="I5954" s="22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  <c r="Z5954"/>
      <c r="AA5954"/>
      <c r="AB5954"/>
      <c r="AC5954"/>
      <c r="AD5954"/>
      <c r="AE5954"/>
      <c r="AF5954"/>
      <c r="AG5954"/>
      <c r="AH5954"/>
      <c r="AI5954"/>
      <c r="AJ5954"/>
    </row>
    <row r="5955" spans="1:36" s="223" customFormat="1" x14ac:dyDescent="0.2">
      <c r="A5955" s="11"/>
      <c r="B5955"/>
      <c r="C5955"/>
      <c r="D5955" s="152"/>
      <c r="E5955" s="152"/>
      <c r="F5955"/>
      <c r="G5955" s="152"/>
      <c r="I5955" s="224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  <c r="Z5955"/>
      <c r="AA5955"/>
      <c r="AB5955"/>
      <c r="AC5955"/>
      <c r="AD5955"/>
      <c r="AE5955"/>
      <c r="AF5955"/>
      <c r="AG5955"/>
      <c r="AH5955"/>
      <c r="AI5955"/>
      <c r="AJ5955"/>
    </row>
    <row r="5956" spans="1:36" s="223" customFormat="1" x14ac:dyDescent="0.2">
      <c r="A5956" s="11"/>
      <c r="B5956"/>
      <c r="C5956"/>
      <c r="D5956" s="152"/>
      <c r="E5956" s="152"/>
      <c r="F5956"/>
      <c r="G5956" s="152"/>
      <c r="I5956" s="224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  <c r="Z5956"/>
      <c r="AA5956"/>
      <c r="AB5956"/>
      <c r="AC5956"/>
      <c r="AD5956"/>
      <c r="AE5956"/>
      <c r="AF5956"/>
      <c r="AG5956"/>
      <c r="AH5956"/>
      <c r="AI5956"/>
      <c r="AJ5956"/>
    </row>
    <row r="5957" spans="1:36" s="223" customFormat="1" x14ac:dyDescent="0.2">
      <c r="A5957" s="11"/>
      <c r="B5957"/>
      <c r="C5957"/>
      <c r="D5957" s="152"/>
      <c r="E5957" s="152"/>
      <c r="F5957"/>
      <c r="G5957" s="152"/>
      <c r="I5957" s="224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  <c r="Z5957"/>
      <c r="AA5957"/>
      <c r="AB5957"/>
      <c r="AC5957"/>
      <c r="AD5957"/>
      <c r="AE5957"/>
      <c r="AF5957"/>
      <c r="AG5957"/>
      <c r="AH5957"/>
      <c r="AI5957"/>
      <c r="AJ5957"/>
    </row>
    <row r="5958" spans="1:36" s="223" customFormat="1" x14ac:dyDescent="0.2">
      <c r="A5958" s="11"/>
      <c r="B5958"/>
      <c r="C5958"/>
      <c r="D5958" s="152"/>
      <c r="E5958" s="152"/>
      <c r="F5958"/>
      <c r="G5958" s="152"/>
      <c r="I5958" s="224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  <c r="Z5958"/>
      <c r="AA5958"/>
      <c r="AB5958"/>
      <c r="AC5958"/>
      <c r="AD5958"/>
      <c r="AE5958"/>
      <c r="AF5958"/>
      <c r="AG5958"/>
      <c r="AH5958"/>
      <c r="AI5958"/>
      <c r="AJ5958"/>
    </row>
    <row r="5959" spans="1:36" s="223" customFormat="1" x14ac:dyDescent="0.2">
      <c r="A5959" s="11"/>
      <c r="B5959"/>
      <c r="C5959"/>
      <c r="D5959" s="152"/>
      <c r="E5959" s="152"/>
      <c r="F5959"/>
      <c r="G5959" s="152"/>
      <c r="I5959" s="224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  <c r="Z5959"/>
      <c r="AA5959"/>
      <c r="AB5959"/>
      <c r="AC5959"/>
      <c r="AD5959"/>
      <c r="AE5959"/>
      <c r="AF5959"/>
      <c r="AG5959"/>
      <c r="AH5959"/>
      <c r="AI5959"/>
      <c r="AJ5959"/>
    </row>
    <row r="5960" spans="1:36" s="223" customFormat="1" x14ac:dyDescent="0.2">
      <c r="A5960" s="11"/>
      <c r="B5960"/>
      <c r="C5960"/>
      <c r="D5960" s="152"/>
      <c r="E5960" s="152"/>
      <c r="F5960"/>
      <c r="G5960" s="152"/>
      <c r="I5960" s="224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  <c r="Z5960"/>
      <c r="AA5960"/>
      <c r="AB5960"/>
      <c r="AC5960"/>
      <c r="AD5960"/>
      <c r="AE5960"/>
      <c r="AF5960"/>
      <c r="AG5960"/>
      <c r="AH5960"/>
      <c r="AI5960"/>
      <c r="AJ5960"/>
    </row>
    <row r="5961" spans="1:36" s="223" customFormat="1" x14ac:dyDescent="0.2">
      <c r="A5961" s="11"/>
      <c r="B5961"/>
      <c r="C5961"/>
      <c r="D5961" s="152"/>
      <c r="E5961" s="152"/>
      <c r="F5961"/>
      <c r="G5961" s="152"/>
      <c r="I5961" s="224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  <c r="Z5961"/>
      <c r="AA5961"/>
      <c r="AB5961"/>
      <c r="AC5961"/>
      <c r="AD5961"/>
      <c r="AE5961"/>
      <c r="AF5961"/>
      <c r="AG5961"/>
      <c r="AH5961"/>
      <c r="AI5961"/>
      <c r="AJ5961"/>
    </row>
    <row r="5962" spans="1:36" s="223" customFormat="1" x14ac:dyDescent="0.2">
      <c r="A5962" s="11"/>
      <c r="B5962"/>
      <c r="C5962"/>
      <c r="D5962" s="152"/>
      <c r="E5962" s="152"/>
      <c r="F5962"/>
      <c r="G5962" s="152"/>
      <c r="I5962" s="224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  <c r="Z5962"/>
      <c r="AA5962"/>
      <c r="AB5962"/>
      <c r="AC5962"/>
      <c r="AD5962"/>
      <c r="AE5962"/>
      <c r="AF5962"/>
      <c r="AG5962"/>
      <c r="AH5962"/>
      <c r="AI5962"/>
      <c r="AJ5962"/>
    </row>
    <row r="5963" spans="1:36" s="223" customFormat="1" x14ac:dyDescent="0.2">
      <c r="A5963" s="11"/>
      <c r="B5963"/>
      <c r="C5963"/>
      <c r="D5963" s="152"/>
      <c r="E5963" s="152"/>
      <c r="F5963"/>
      <c r="G5963" s="152"/>
      <c r="I5963" s="224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  <c r="Z5963"/>
      <c r="AA5963"/>
      <c r="AB5963"/>
      <c r="AC5963"/>
      <c r="AD5963"/>
      <c r="AE5963"/>
      <c r="AF5963"/>
      <c r="AG5963"/>
      <c r="AH5963"/>
      <c r="AI5963"/>
      <c r="AJ5963"/>
    </row>
    <row r="5964" spans="1:36" s="223" customFormat="1" x14ac:dyDescent="0.2">
      <c r="A5964" s="11"/>
      <c r="B5964"/>
      <c r="C5964"/>
      <c r="D5964" s="152"/>
      <c r="E5964" s="152"/>
      <c r="F5964"/>
      <c r="G5964" s="152"/>
      <c r="I5964" s="22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  <c r="Z5964"/>
      <c r="AA5964"/>
      <c r="AB5964"/>
      <c r="AC5964"/>
      <c r="AD5964"/>
      <c r="AE5964"/>
      <c r="AF5964"/>
      <c r="AG5964"/>
      <c r="AH5964"/>
      <c r="AI5964"/>
      <c r="AJ5964"/>
    </row>
    <row r="5965" spans="1:36" s="223" customFormat="1" x14ac:dyDescent="0.2">
      <c r="A5965" s="11"/>
      <c r="B5965"/>
      <c r="C5965"/>
      <c r="D5965" s="152"/>
      <c r="E5965" s="152"/>
      <c r="F5965"/>
      <c r="G5965" s="152"/>
      <c r="I5965" s="224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  <c r="Z5965"/>
      <c r="AA5965"/>
      <c r="AB5965"/>
      <c r="AC5965"/>
      <c r="AD5965"/>
      <c r="AE5965"/>
      <c r="AF5965"/>
      <c r="AG5965"/>
      <c r="AH5965"/>
      <c r="AI5965"/>
      <c r="AJ5965"/>
    </row>
    <row r="5966" spans="1:36" s="223" customFormat="1" x14ac:dyDescent="0.2">
      <c r="A5966" s="11"/>
      <c r="B5966"/>
      <c r="C5966"/>
      <c r="D5966" s="152"/>
      <c r="E5966" s="152"/>
      <c r="F5966"/>
      <c r="G5966" s="152"/>
      <c r="I5966" s="224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  <c r="Z5966"/>
      <c r="AA5966"/>
      <c r="AB5966"/>
      <c r="AC5966"/>
      <c r="AD5966"/>
      <c r="AE5966"/>
      <c r="AF5966"/>
      <c r="AG5966"/>
      <c r="AH5966"/>
      <c r="AI5966"/>
      <c r="AJ5966"/>
    </row>
    <row r="5967" spans="1:36" s="223" customFormat="1" x14ac:dyDescent="0.2">
      <c r="A5967" s="11"/>
      <c r="B5967"/>
      <c r="C5967"/>
      <c r="D5967" s="152"/>
      <c r="E5967" s="152"/>
      <c r="F5967"/>
      <c r="G5967" s="152"/>
      <c r="I5967" s="224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  <c r="Z5967"/>
      <c r="AA5967"/>
      <c r="AB5967"/>
      <c r="AC5967"/>
      <c r="AD5967"/>
      <c r="AE5967"/>
      <c r="AF5967"/>
      <c r="AG5967"/>
      <c r="AH5967"/>
      <c r="AI5967"/>
      <c r="AJ5967"/>
    </row>
    <row r="5968" spans="1:36" s="223" customFormat="1" x14ac:dyDescent="0.2">
      <c r="A5968" s="11"/>
      <c r="B5968"/>
      <c r="C5968"/>
      <c r="D5968" s="152"/>
      <c r="E5968" s="152"/>
      <c r="F5968"/>
      <c r="G5968" s="152"/>
      <c r="I5968" s="224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  <c r="Z5968"/>
      <c r="AA5968"/>
      <c r="AB5968"/>
      <c r="AC5968"/>
      <c r="AD5968"/>
      <c r="AE5968"/>
      <c r="AF5968"/>
      <c r="AG5968"/>
      <c r="AH5968"/>
      <c r="AI5968"/>
      <c r="AJ5968"/>
    </row>
    <row r="5969" spans="1:36" s="223" customFormat="1" x14ac:dyDescent="0.2">
      <c r="A5969" s="11"/>
      <c r="B5969"/>
      <c r="C5969"/>
      <c r="D5969" s="152"/>
      <c r="E5969" s="152"/>
      <c r="F5969"/>
      <c r="G5969" s="152"/>
      <c r="I5969" s="224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  <c r="Z5969"/>
      <c r="AA5969"/>
      <c r="AB5969"/>
      <c r="AC5969"/>
      <c r="AD5969"/>
      <c r="AE5969"/>
      <c r="AF5969"/>
      <c r="AG5969"/>
      <c r="AH5969"/>
      <c r="AI5969"/>
      <c r="AJ5969"/>
    </row>
    <row r="5970" spans="1:36" s="223" customFormat="1" x14ac:dyDescent="0.2">
      <c r="A5970" s="11"/>
      <c r="B5970"/>
      <c r="C5970"/>
      <c r="D5970" s="152"/>
      <c r="E5970" s="152"/>
      <c r="F5970"/>
      <c r="G5970" s="152"/>
      <c r="I5970" s="224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  <c r="Z5970"/>
      <c r="AA5970"/>
      <c r="AB5970"/>
      <c r="AC5970"/>
      <c r="AD5970"/>
      <c r="AE5970"/>
      <c r="AF5970"/>
      <c r="AG5970"/>
      <c r="AH5970"/>
      <c r="AI5970"/>
      <c r="AJ5970"/>
    </row>
    <row r="5971" spans="1:36" s="223" customFormat="1" x14ac:dyDescent="0.2">
      <c r="A5971" s="11"/>
      <c r="B5971"/>
      <c r="C5971"/>
      <c r="D5971" s="152"/>
      <c r="E5971" s="152"/>
      <c r="F5971"/>
      <c r="G5971" s="152"/>
      <c r="I5971" s="224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  <c r="Z5971"/>
      <c r="AA5971"/>
      <c r="AB5971"/>
      <c r="AC5971"/>
      <c r="AD5971"/>
      <c r="AE5971"/>
      <c r="AF5971"/>
      <c r="AG5971"/>
      <c r="AH5971"/>
      <c r="AI5971"/>
      <c r="AJ5971"/>
    </row>
    <row r="5972" spans="1:36" s="223" customFormat="1" x14ac:dyDescent="0.2">
      <c r="A5972" s="11"/>
      <c r="B5972"/>
      <c r="C5972"/>
      <c r="D5972" s="152"/>
      <c r="E5972" s="152"/>
      <c r="F5972"/>
      <c r="G5972" s="152"/>
      <c r="I5972" s="224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  <c r="Z5972"/>
      <c r="AA5972"/>
      <c r="AB5972"/>
      <c r="AC5972"/>
      <c r="AD5972"/>
      <c r="AE5972"/>
      <c r="AF5972"/>
      <c r="AG5972"/>
      <c r="AH5972"/>
      <c r="AI5972"/>
      <c r="AJ5972"/>
    </row>
    <row r="5973" spans="1:36" s="223" customFormat="1" x14ac:dyDescent="0.2">
      <c r="A5973" s="11"/>
      <c r="B5973"/>
      <c r="C5973"/>
      <c r="D5973" s="152"/>
      <c r="E5973" s="152"/>
      <c r="F5973"/>
      <c r="G5973" s="152"/>
      <c r="I5973" s="224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  <c r="Z5973"/>
      <c r="AA5973"/>
      <c r="AB5973"/>
      <c r="AC5973"/>
      <c r="AD5973"/>
      <c r="AE5973"/>
      <c r="AF5973"/>
      <c r="AG5973"/>
      <c r="AH5973"/>
      <c r="AI5973"/>
      <c r="AJ5973"/>
    </row>
    <row r="5974" spans="1:36" s="223" customFormat="1" x14ac:dyDescent="0.2">
      <c r="A5974" s="11"/>
      <c r="B5974"/>
      <c r="C5974"/>
      <c r="D5974" s="152"/>
      <c r="E5974" s="152"/>
      <c r="F5974"/>
      <c r="G5974" s="152"/>
      <c r="I5974" s="22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  <c r="Z5974"/>
      <c r="AA5974"/>
      <c r="AB5974"/>
      <c r="AC5974"/>
      <c r="AD5974"/>
      <c r="AE5974"/>
      <c r="AF5974"/>
      <c r="AG5974"/>
      <c r="AH5974"/>
      <c r="AI5974"/>
      <c r="AJ5974"/>
    </row>
    <row r="5975" spans="1:36" s="223" customFormat="1" x14ac:dyDescent="0.2">
      <c r="A5975" s="11"/>
      <c r="B5975"/>
      <c r="C5975"/>
      <c r="D5975" s="152"/>
      <c r="E5975" s="152"/>
      <c r="F5975"/>
      <c r="G5975" s="152"/>
      <c r="I5975" s="224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  <c r="Z5975"/>
      <c r="AA5975"/>
      <c r="AB5975"/>
      <c r="AC5975"/>
      <c r="AD5975"/>
      <c r="AE5975"/>
      <c r="AF5975"/>
      <c r="AG5975"/>
      <c r="AH5975"/>
      <c r="AI5975"/>
      <c r="AJ5975"/>
    </row>
    <row r="5976" spans="1:36" s="223" customFormat="1" x14ac:dyDescent="0.2">
      <c r="A5976" s="11"/>
      <c r="B5976"/>
      <c r="C5976"/>
      <c r="D5976" s="152"/>
      <c r="E5976" s="152"/>
      <c r="F5976"/>
      <c r="G5976" s="152"/>
      <c r="I5976" s="224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  <c r="Z5976"/>
      <c r="AA5976"/>
      <c r="AB5976"/>
      <c r="AC5976"/>
      <c r="AD5976"/>
      <c r="AE5976"/>
      <c r="AF5976"/>
      <c r="AG5976"/>
      <c r="AH5976"/>
      <c r="AI5976"/>
      <c r="AJ5976"/>
    </row>
    <row r="5977" spans="1:36" s="223" customFormat="1" x14ac:dyDescent="0.2">
      <c r="A5977" s="11"/>
      <c r="B5977"/>
      <c r="C5977"/>
      <c r="D5977" s="152"/>
      <c r="E5977" s="152"/>
      <c r="F5977"/>
      <c r="G5977" s="152"/>
      <c r="I5977" s="224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  <c r="Z5977"/>
      <c r="AA5977"/>
      <c r="AB5977"/>
      <c r="AC5977"/>
      <c r="AD5977"/>
      <c r="AE5977"/>
      <c r="AF5977"/>
      <c r="AG5977"/>
      <c r="AH5977"/>
      <c r="AI5977"/>
      <c r="AJ5977"/>
    </row>
    <row r="5978" spans="1:36" s="223" customFormat="1" x14ac:dyDescent="0.2">
      <c r="A5978" s="11"/>
      <c r="B5978"/>
      <c r="C5978"/>
      <c r="D5978" s="152"/>
      <c r="E5978" s="152"/>
      <c r="F5978"/>
      <c r="G5978" s="152"/>
      <c r="I5978" s="224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  <c r="Z5978"/>
      <c r="AA5978"/>
      <c r="AB5978"/>
      <c r="AC5978"/>
      <c r="AD5978"/>
      <c r="AE5978"/>
      <c r="AF5978"/>
      <c r="AG5978"/>
      <c r="AH5978"/>
      <c r="AI5978"/>
      <c r="AJ5978"/>
    </row>
    <row r="5979" spans="1:36" s="223" customFormat="1" x14ac:dyDescent="0.2">
      <c r="A5979" s="11"/>
      <c r="B5979"/>
      <c r="C5979"/>
      <c r="D5979" s="152"/>
      <c r="E5979" s="152"/>
      <c r="F5979"/>
      <c r="G5979" s="152"/>
      <c r="I5979" s="224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  <c r="Z5979"/>
      <c r="AA5979"/>
      <c r="AB5979"/>
      <c r="AC5979"/>
      <c r="AD5979"/>
      <c r="AE5979"/>
      <c r="AF5979"/>
      <c r="AG5979"/>
      <c r="AH5979"/>
      <c r="AI5979"/>
      <c r="AJ5979"/>
    </row>
    <row r="5980" spans="1:36" s="223" customFormat="1" x14ac:dyDescent="0.2">
      <c r="A5980" s="11"/>
      <c r="B5980"/>
      <c r="C5980"/>
      <c r="D5980" s="152"/>
      <c r="E5980" s="152"/>
      <c r="F5980"/>
      <c r="G5980" s="152"/>
      <c r="I5980" s="224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  <c r="Z5980"/>
      <c r="AA5980"/>
      <c r="AB5980"/>
      <c r="AC5980"/>
      <c r="AD5980"/>
      <c r="AE5980"/>
      <c r="AF5980"/>
      <c r="AG5980"/>
      <c r="AH5980"/>
      <c r="AI5980"/>
      <c r="AJ5980"/>
    </row>
    <row r="5981" spans="1:36" s="223" customFormat="1" x14ac:dyDescent="0.2">
      <c r="A5981" s="11"/>
      <c r="B5981"/>
      <c r="C5981"/>
      <c r="D5981" s="152"/>
      <c r="E5981" s="152"/>
      <c r="F5981"/>
      <c r="G5981" s="152"/>
      <c r="I5981" s="224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  <c r="Z5981"/>
      <c r="AA5981"/>
      <c r="AB5981"/>
      <c r="AC5981"/>
      <c r="AD5981"/>
      <c r="AE5981"/>
      <c r="AF5981"/>
      <c r="AG5981"/>
      <c r="AH5981"/>
      <c r="AI5981"/>
      <c r="AJ5981"/>
    </row>
    <row r="5982" spans="1:36" s="223" customFormat="1" x14ac:dyDescent="0.2">
      <c r="A5982" s="11"/>
      <c r="B5982"/>
      <c r="C5982"/>
      <c r="D5982" s="152"/>
      <c r="E5982" s="152"/>
      <c r="F5982"/>
      <c r="G5982" s="152"/>
      <c r="I5982" s="224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  <c r="Z5982"/>
      <c r="AA5982"/>
      <c r="AB5982"/>
      <c r="AC5982"/>
      <c r="AD5982"/>
      <c r="AE5982"/>
      <c r="AF5982"/>
      <c r="AG5982"/>
      <c r="AH5982"/>
      <c r="AI5982"/>
      <c r="AJ5982"/>
    </row>
    <row r="5983" spans="1:36" s="223" customFormat="1" x14ac:dyDescent="0.2">
      <c r="A5983" s="11"/>
      <c r="B5983"/>
      <c r="C5983"/>
      <c r="D5983" s="152"/>
      <c r="E5983" s="152"/>
      <c r="F5983"/>
      <c r="G5983" s="152"/>
      <c r="I5983" s="224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  <c r="Z5983"/>
      <c r="AA5983"/>
      <c r="AB5983"/>
      <c r="AC5983"/>
      <c r="AD5983"/>
      <c r="AE5983"/>
      <c r="AF5983"/>
      <c r="AG5983"/>
      <c r="AH5983"/>
      <c r="AI5983"/>
      <c r="AJ5983"/>
    </row>
    <row r="5984" spans="1:36" s="223" customFormat="1" x14ac:dyDescent="0.2">
      <c r="A5984" s="11"/>
      <c r="B5984"/>
      <c r="C5984"/>
      <c r="D5984" s="152"/>
      <c r="E5984" s="152"/>
      <c r="F5984"/>
      <c r="G5984" s="152"/>
      <c r="I5984" s="22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  <c r="Z5984"/>
      <c r="AA5984"/>
      <c r="AB5984"/>
      <c r="AC5984"/>
      <c r="AD5984"/>
      <c r="AE5984"/>
      <c r="AF5984"/>
      <c r="AG5984"/>
      <c r="AH5984"/>
      <c r="AI5984"/>
      <c r="AJ5984"/>
    </row>
    <row r="5985" spans="1:36" s="223" customFormat="1" x14ac:dyDescent="0.2">
      <c r="A5985" s="11"/>
      <c r="B5985"/>
      <c r="C5985"/>
      <c r="D5985" s="152"/>
      <c r="E5985" s="152"/>
      <c r="F5985"/>
      <c r="G5985" s="152"/>
      <c r="I5985" s="224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  <c r="Z5985"/>
      <c r="AA5985"/>
      <c r="AB5985"/>
      <c r="AC5985"/>
      <c r="AD5985"/>
      <c r="AE5985"/>
      <c r="AF5985"/>
      <c r="AG5985"/>
      <c r="AH5985"/>
      <c r="AI5985"/>
      <c r="AJ5985"/>
    </row>
    <row r="5986" spans="1:36" s="223" customFormat="1" x14ac:dyDescent="0.2">
      <c r="A5986" s="11"/>
      <c r="B5986"/>
      <c r="C5986"/>
      <c r="D5986" s="152"/>
      <c r="E5986" s="152"/>
      <c r="F5986"/>
      <c r="G5986" s="152"/>
      <c r="I5986" s="224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  <c r="Z5986"/>
      <c r="AA5986"/>
      <c r="AB5986"/>
      <c r="AC5986"/>
      <c r="AD5986"/>
      <c r="AE5986"/>
      <c r="AF5986"/>
      <c r="AG5986"/>
      <c r="AH5986"/>
      <c r="AI5986"/>
      <c r="AJ5986"/>
    </row>
    <row r="5987" spans="1:36" s="223" customFormat="1" x14ac:dyDescent="0.2">
      <c r="A5987" s="11"/>
      <c r="B5987"/>
      <c r="C5987"/>
      <c r="D5987" s="152"/>
      <c r="E5987" s="152"/>
      <c r="F5987"/>
      <c r="G5987" s="152"/>
      <c r="I5987" s="224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  <c r="Z5987"/>
      <c r="AA5987"/>
      <c r="AB5987"/>
      <c r="AC5987"/>
      <c r="AD5987"/>
      <c r="AE5987"/>
      <c r="AF5987"/>
      <c r="AG5987"/>
      <c r="AH5987"/>
      <c r="AI5987"/>
      <c r="AJ5987"/>
    </row>
    <row r="5988" spans="1:36" s="223" customFormat="1" x14ac:dyDescent="0.2">
      <c r="A5988" s="11"/>
      <c r="B5988"/>
      <c r="C5988"/>
      <c r="D5988" s="152"/>
      <c r="E5988" s="152"/>
      <c r="F5988"/>
      <c r="G5988" s="152"/>
      <c r="I5988" s="224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  <c r="Z5988"/>
      <c r="AA5988"/>
      <c r="AB5988"/>
      <c r="AC5988"/>
      <c r="AD5988"/>
      <c r="AE5988"/>
      <c r="AF5988"/>
      <c r="AG5988"/>
      <c r="AH5988"/>
      <c r="AI5988"/>
      <c r="AJ5988"/>
    </row>
    <row r="5989" spans="1:36" s="223" customFormat="1" x14ac:dyDescent="0.2">
      <c r="A5989" s="11"/>
      <c r="B5989"/>
      <c r="C5989"/>
      <c r="D5989" s="152"/>
      <c r="E5989" s="152"/>
      <c r="F5989"/>
      <c r="G5989" s="152"/>
      <c r="I5989" s="224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  <c r="Z5989"/>
      <c r="AA5989"/>
      <c r="AB5989"/>
      <c r="AC5989"/>
      <c r="AD5989"/>
      <c r="AE5989"/>
      <c r="AF5989"/>
      <c r="AG5989"/>
      <c r="AH5989"/>
      <c r="AI5989"/>
      <c r="AJ5989"/>
    </row>
    <row r="5990" spans="1:36" s="223" customFormat="1" x14ac:dyDescent="0.2">
      <c r="A5990" s="11"/>
      <c r="B5990"/>
      <c r="C5990"/>
      <c r="D5990" s="152"/>
      <c r="E5990" s="152"/>
      <c r="F5990"/>
      <c r="G5990" s="152"/>
      <c r="I5990" s="224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  <c r="Z5990"/>
      <c r="AA5990"/>
      <c r="AB5990"/>
      <c r="AC5990"/>
      <c r="AD5990"/>
      <c r="AE5990"/>
      <c r="AF5990"/>
      <c r="AG5990"/>
      <c r="AH5990"/>
      <c r="AI5990"/>
      <c r="AJ5990"/>
    </row>
    <row r="5991" spans="1:36" s="223" customFormat="1" x14ac:dyDescent="0.2">
      <c r="A5991" s="11"/>
      <c r="B5991"/>
      <c r="C5991"/>
      <c r="D5991" s="152"/>
      <c r="E5991" s="152"/>
      <c r="F5991"/>
      <c r="G5991" s="152"/>
      <c r="I5991" s="224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  <c r="Z5991"/>
      <c r="AA5991"/>
      <c r="AB5991"/>
      <c r="AC5991"/>
      <c r="AD5991"/>
      <c r="AE5991"/>
      <c r="AF5991"/>
      <c r="AG5991"/>
      <c r="AH5991"/>
      <c r="AI5991"/>
      <c r="AJ5991"/>
    </row>
    <row r="5992" spans="1:36" s="223" customFormat="1" x14ac:dyDescent="0.2">
      <c r="A5992" s="11"/>
      <c r="B5992"/>
      <c r="C5992"/>
      <c r="D5992" s="152"/>
      <c r="E5992" s="152"/>
      <c r="F5992"/>
      <c r="G5992" s="152"/>
      <c r="I5992" s="224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  <c r="Z5992"/>
      <c r="AA5992"/>
      <c r="AB5992"/>
      <c r="AC5992"/>
      <c r="AD5992"/>
      <c r="AE5992"/>
      <c r="AF5992"/>
      <c r="AG5992"/>
      <c r="AH5992"/>
      <c r="AI5992"/>
      <c r="AJ5992"/>
    </row>
    <row r="5993" spans="1:36" s="223" customFormat="1" x14ac:dyDescent="0.2">
      <c r="A5993" s="11"/>
      <c r="B5993"/>
      <c r="C5993"/>
      <c r="D5993" s="152"/>
      <c r="E5993" s="152"/>
      <c r="F5993"/>
      <c r="G5993" s="152"/>
      <c r="I5993" s="224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  <c r="Z5993"/>
      <c r="AA5993"/>
      <c r="AB5993"/>
      <c r="AC5993"/>
      <c r="AD5993"/>
      <c r="AE5993"/>
      <c r="AF5993"/>
      <c r="AG5993"/>
      <c r="AH5993"/>
      <c r="AI5993"/>
      <c r="AJ5993"/>
    </row>
    <row r="5994" spans="1:36" s="223" customFormat="1" x14ac:dyDescent="0.2">
      <c r="A5994" s="11"/>
      <c r="B5994"/>
      <c r="C5994"/>
      <c r="D5994" s="152"/>
      <c r="E5994" s="152"/>
      <c r="F5994"/>
      <c r="G5994" s="152"/>
      <c r="I5994" s="22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  <c r="Z5994"/>
      <c r="AA5994"/>
      <c r="AB5994"/>
      <c r="AC5994"/>
      <c r="AD5994"/>
      <c r="AE5994"/>
      <c r="AF5994"/>
      <c r="AG5994"/>
      <c r="AH5994"/>
      <c r="AI5994"/>
      <c r="AJ5994"/>
    </row>
    <row r="5995" spans="1:36" s="223" customFormat="1" x14ac:dyDescent="0.2">
      <c r="A5995" s="11"/>
      <c r="B5995"/>
      <c r="C5995"/>
      <c r="D5995" s="152"/>
      <c r="E5995" s="152"/>
      <c r="F5995"/>
      <c r="G5995" s="152"/>
      <c r="I5995" s="224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  <c r="Z5995"/>
      <c r="AA5995"/>
      <c r="AB5995"/>
      <c r="AC5995"/>
      <c r="AD5995"/>
      <c r="AE5995"/>
      <c r="AF5995"/>
      <c r="AG5995"/>
      <c r="AH5995"/>
      <c r="AI5995"/>
      <c r="AJ5995"/>
    </row>
    <row r="5996" spans="1:36" s="223" customFormat="1" x14ac:dyDescent="0.2">
      <c r="A5996" s="11"/>
      <c r="B5996"/>
      <c r="C5996"/>
      <c r="D5996" s="152"/>
      <c r="E5996" s="152"/>
      <c r="F5996"/>
      <c r="G5996" s="152"/>
      <c r="I5996" s="224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  <c r="Z5996"/>
      <c r="AA5996"/>
      <c r="AB5996"/>
      <c r="AC5996"/>
      <c r="AD5996"/>
      <c r="AE5996"/>
      <c r="AF5996"/>
      <c r="AG5996"/>
      <c r="AH5996"/>
      <c r="AI5996"/>
      <c r="AJ5996"/>
    </row>
    <row r="5997" spans="1:36" s="223" customFormat="1" x14ac:dyDescent="0.2">
      <c r="A5997" s="11"/>
      <c r="B5997"/>
      <c r="C5997"/>
      <c r="D5997" s="152"/>
      <c r="E5997" s="152"/>
      <c r="F5997"/>
      <c r="G5997" s="152"/>
      <c r="I5997" s="224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  <c r="Z5997"/>
      <c r="AA5997"/>
      <c r="AB5997"/>
      <c r="AC5997"/>
      <c r="AD5997"/>
      <c r="AE5997"/>
      <c r="AF5997"/>
      <c r="AG5997"/>
      <c r="AH5997"/>
      <c r="AI5997"/>
      <c r="AJ5997"/>
    </row>
    <row r="5998" spans="1:36" s="223" customFormat="1" x14ac:dyDescent="0.2">
      <c r="A5998" s="11"/>
      <c r="B5998"/>
      <c r="C5998"/>
      <c r="D5998" s="152"/>
      <c r="E5998" s="152"/>
      <c r="F5998"/>
      <c r="G5998" s="152"/>
      <c r="I5998" s="224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  <c r="Z5998"/>
      <c r="AA5998"/>
      <c r="AB5998"/>
      <c r="AC5998"/>
      <c r="AD5998"/>
      <c r="AE5998"/>
      <c r="AF5998"/>
      <c r="AG5998"/>
      <c r="AH5998"/>
      <c r="AI5998"/>
      <c r="AJ5998"/>
    </row>
    <row r="5999" spans="1:36" s="223" customFormat="1" x14ac:dyDescent="0.2">
      <c r="A5999" s="11"/>
      <c r="B5999"/>
      <c r="C5999"/>
      <c r="D5999" s="152"/>
      <c r="E5999" s="152"/>
      <c r="F5999"/>
      <c r="G5999" s="152"/>
      <c r="I5999" s="224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  <c r="Z5999"/>
      <c r="AA5999"/>
      <c r="AB5999"/>
      <c r="AC5999"/>
      <c r="AD5999"/>
      <c r="AE5999"/>
      <c r="AF5999"/>
      <c r="AG5999"/>
      <c r="AH5999"/>
      <c r="AI5999"/>
      <c r="AJ5999"/>
    </row>
    <row r="6000" spans="1:36" s="223" customFormat="1" x14ac:dyDescent="0.2">
      <c r="A6000" s="11"/>
      <c r="B6000"/>
      <c r="C6000"/>
      <c r="D6000" s="152"/>
      <c r="E6000" s="152"/>
      <c r="F6000"/>
      <c r="G6000" s="152"/>
      <c r="I6000" s="224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  <c r="Z6000"/>
      <c r="AA6000"/>
      <c r="AB6000"/>
      <c r="AC6000"/>
      <c r="AD6000"/>
      <c r="AE6000"/>
      <c r="AF6000"/>
      <c r="AG6000"/>
      <c r="AH6000"/>
      <c r="AI6000"/>
      <c r="AJ6000"/>
    </row>
    <row r="6001" spans="1:36" s="223" customFormat="1" x14ac:dyDescent="0.2">
      <c r="A6001" s="11"/>
      <c r="B6001"/>
      <c r="C6001"/>
      <c r="D6001" s="152"/>
      <c r="E6001" s="152"/>
      <c r="F6001"/>
      <c r="G6001" s="152"/>
      <c r="I6001" s="224"/>
      <c r="K6001"/>
      <c r="L6001"/>
      <c r="M6001"/>
      <c r="N6001"/>
      <c r="O6001"/>
      <c r="P6001"/>
      <c r="Q6001"/>
      <c r="R6001"/>
      <c r="S6001"/>
      <c r="T6001"/>
      <c r="U6001"/>
      <c r="V6001"/>
      <c r="W6001"/>
      <c r="X6001"/>
      <c r="Y6001"/>
      <c r="Z6001"/>
      <c r="AA6001"/>
      <c r="AB6001"/>
      <c r="AC6001"/>
      <c r="AD6001"/>
      <c r="AE6001"/>
      <c r="AF6001"/>
      <c r="AG6001"/>
      <c r="AH6001"/>
      <c r="AI6001"/>
      <c r="AJ6001"/>
    </row>
    <row r="6002" spans="1:36" s="223" customFormat="1" x14ac:dyDescent="0.2">
      <c r="A6002" s="11"/>
      <c r="B6002"/>
      <c r="C6002"/>
      <c r="D6002" s="152"/>
      <c r="E6002" s="152"/>
      <c r="F6002"/>
      <c r="G6002" s="152"/>
      <c r="I6002" s="224"/>
      <c r="K6002"/>
      <c r="L6002"/>
      <c r="M6002"/>
      <c r="N6002"/>
      <c r="O6002"/>
      <c r="P6002"/>
      <c r="Q6002"/>
      <c r="R6002"/>
      <c r="S6002"/>
      <c r="T6002"/>
      <c r="U6002"/>
      <c r="V6002"/>
      <c r="W6002"/>
      <c r="X6002"/>
      <c r="Y6002"/>
      <c r="Z6002"/>
      <c r="AA6002"/>
      <c r="AB6002"/>
      <c r="AC6002"/>
      <c r="AD6002"/>
      <c r="AE6002"/>
      <c r="AF6002"/>
      <c r="AG6002"/>
      <c r="AH6002"/>
      <c r="AI6002"/>
      <c r="AJ6002"/>
    </row>
    <row r="6003" spans="1:36" s="223" customFormat="1" x14ac:dyDescent="0.2">
      <c r="A6003" s="11"/>
      <c r="B6003"/>
      <c r="C6003"/>
      <c r="D6003" s="152"/>
      <c r="E6003" s="152"/>
      <c r="F6003"/>
      <c r="G6003" s="152"/>
      <c r="I6003" s="224"/>
      <c r="K6003"/>
      <c r="L6003"/>
      <c r="M6003"/>
      <c r="N6003"/>
      <c r="O6003"/>
      <c r="P6003"/>
      <c r="Q6003"/>
      <c r="R6003"/>
      <c r="S6003"/>
      <c r="T6003"/>
      <c r="U6003"/>
      <c r="V6003"/>
      <c r="W6003"/>
      <c r="X6003"/>
      <c r="Y6003"/>
      <c r="Z6003"/>
      <c r="AA6003"/>
      <c r="AB6003"/>
      <c r="AC6003"/>
      <c r="AD6003"/>
      <c r="AE6003"/>
      <c r="AF6003"/>
      <c r="AG6003"/>
      <c r="AH6003"/>
      <c r="AI6003"/>
      <c r="AJ6003"/>
    </row>
    <row r="6004" spans="1:36" s="223" customFormat="1" x14ac:dyDescent="0.2">
      <c r="A6004" s="11"/>
      <c r="B6004"/>
      <c r="C6004"/>
      <c r="D6004" s="152"/>
      <c r="E6004" s="152"/>
      <c r="F6004"/>
      <c r="G6004" s="152"/>
      <c r="I6004" s="224"/>
      <c r="K6004"/>
      <c r="L6004"/>
      <c r="M6004"/>
      <c r="N6004"/>
      <c r="O6004"/>
      <c r="P6004"/>
      <c r="Q6004"/>
      <c r="R6004"/>
      <c r="S6004"/>
      <c r="T6004"/>
      <c r="U6004"/>
      <c r="V6004"/>
      <c r="W6004"/>
      <c r="X6004"/>
      <c r="Y6004"/>
      <c r="Z6004"/>
      <c r="AA6004"/>
      <c r="AB6004"/>
      <c r="AC6004"/>
      <c r="AD6004"/>
      <c r="AE6004"/>
      <c r="AF6004"/>
      <c r="AG6004"/>
      <c r="AH6004"/>
      <c r="AI6004"/>
      <c r="AJ6004"/>
    </row>
    <row r="6005" spans="1:36" s="223" customFormat="1" x14ac:dyDescent="0.2">
      <c r="A6005" s="11"/>
      <c r="B6005"/>
      <c r="C6005"/>
      <c r="D6005" s="152"/>
      <c r="E6005" s="152"/>
      <c r="F6005"/>
      <c r="G6005" s="152"/>
      <c r="I6005" s="224"/>
      <c r="K6005"/>
      <c r="L6005"/>
      <c r="M6005"/>
      <c r="N6005"/>
      <c r="O6005"/>
      <c r="P6005"/>
      <c r="Q6005"/>
      <c r="R6005"/>
      <c r="S6005"/>
      <c r="T6005"/>
      <c r="U6005"/>
      <c r="V6005"/>
      <c r="W6005"/>
      <c r="X6005"/>
      <c r="Y6005"/>
      <c r="Z6005"/>
      <c r="AA6005"/>
      <c r="AB6005"/>
      <c r="AC6005"/>
      <c r="AD6005"/>
      <c r="AE6005"/>
      <c r="AF6005"/>
      <c r="AG6005"/>
      <c r="AH6005"/>
      <c r="AI6005"/>
      <c r="AJ6005"/>
    </row>
    <row r="6006" spans="1:36" s="223" customFormat="1" x14ac:dyDescent="0.2">
      <c r="A6006" s="11"/>
      <c r="B6006"/>
      <c r="C6006"/>
      <c r="D6006" s="152"/>
      <c r="E6006" s="152"/>
      <c r="F6006"/>
      <c r="G6006" s="152"/>
      <c r="I6006" s="224"/>
      <c r="K6006"/>
      <c r="L6006"/>
      <c r="M6006"/>
      <c r="N6006"/>
      <c r="O6006"/>
      <c r="P6006"/>
      <c r="Q6006"/>
      <c r="R6006"/>
      <c r="S6006"/>
      <c r="T6006"/>
      <c r="U6006"/>
      <c r="V6006"/>
      <c r="W6006"/>
      <c r="X6006"/>
      <c r="Y6006"/>
      <c r="Z6006"/>
      <c r="AA6006"/>
      <c r="AB6006"/>
      <c r="AC6006"/>
      <c r="AD6006"/>
      <c r="AE6006"/>
      <c r="AF6006"/>
      <c r="AG6006"/>
      <c r="AH6006"/>
      <c r="AI6006"/>
      <c r="AJ6006"/>
    </row>
    <row r="6007" spans="1:36" s="223" customFormat="1" x14ac:dyDescent="0.2">
      <c r="A6007" s="11"/>
      <c r="B6007"/>
      <c r="C6007"/>
      <c r="D6007" s="152"/>
      <c r="E6007" s="152"/>
      <c r="F6007"/>
      <c r="G6007" s="152"/>
      <c r="I6007" s="224"/>
      <c r="K6007"/>
      <c r="L6007"/>
      <c r="M6007"/>
      <c r="N6007"/>
      <c r="O6007"/>
      <c r="P6007"/>
      <c r="Q6007"/>
      <c r="R6007"/>
      <c r="S6007"/>
      <c r="T6007"/>
      <c r="U6007"/>
      <c r="V6007"/>
      <c r="W6007"/>
      <c r="X6007"/>
      <c r="Y6007"/>
      <c r="Z6007"/>
      <c r="AA6007"/>
      <c r="AB6007"/>
      <c r="AC6007"/>
      <c r="AD6007"/>
      <c r="AE6007"/>
      <c r="AF6007"/>
      <c r="AG6007"/>
      <c r="AH6007"/>
      <c r="AI6007"/>
      <c r="AJ6007"/>
    </row>
    <row r="6008" spans="1:36" s="223" customFormat="1" x14ac:dyDescent="0.2">
      <c r="A6008" s="11"/>
      <c r="B6008"/>
      <c r="C6008"/>
      <c r="D6008" s="152"/>
      <c r="E6008" s="152"/>
      <c r="F6008"/>
      <c r="G6008" s="152"/>
      <c r="I6008" s="224"/>
      <c r="K6008"/>
      <c r="L6008"/>
      <c r="M6008"/>
      <c r="N6008"/>
      <c r="O6008"/>
      <c r="P6008"/>
      <c r="Q6008"/>
      <c r="R6008"/>
      <c r="S6008"/>
      <c r="T6008"/>
      <c r="U6008"/>
      <c r="V6008"/>
      <c r="W6008"/>
      <c r="X6008"/>
      <c r="Y6008"/>
      <c r="Z6008"/>
      <c r="AA6008"/>
      <c r="AB6008"/>
      <c r="AC6008"/>
      <c r="AD6008"/>
      <c r="AE6008"/>
      <c r="AF6008"/>
      <c r="AG6008"/>
      <c r="AH6008"/>
      <c r="AI6008"/>
      <c r="AJ6008"/>
    </row>
    <row r="6009" spans="1:36" s="223" customFormat="1" x14ac:dyDescent="0.2">
      <c r="A6009" s="11"/>
      <c r="B6009"/>
      <c r="C6009"/>
      <c r="D6009" s="152"/>
      <c r="E6009" s="152"/>
      <c r="F6009"/>
      <c r="G6009" s="152"/>
      <c r="I6009" s="224"/>
      <c r="K6009"/>
      <c r="L6009"/>
      <c r="M6009"/>
      <c r="N6009"/>
      <c r="O6009"/>
      <c r="P6009"/>
      <c r="Q6009"/>
      <c r="R6009"/>
      <c r="S6009"/>
      <c r="T6009"/>
      <c r="U6009"/>
      <c r="V6009"/>
      <c r="W6009"/>
      <c r="X6009"/>
      <c r="Y6009"/>
      <c r="Z6009"/>
      <c r="AA6009"/>
      <c r="AB6009"/>
      <c r="AC6009"/>
      <c r="AD6009"/>
      <c r="AE6009"/>
      <c r="AF6009"/>
      <c r="AG6009"/>
      <c r="AH6009"/>
      <c r="AI6009"/>
      <c r="AJ6009"/>
    </row>
    <row r="6010" spans="1:36" s="223" customFormat="1" x14ac:dyDescent="0.2">
      <c r="A6010" s="11"/>
      <c r="B6010"/>
      <c r="C6010"/>
      <c r="D6010" s="152"/>
      <c r="E6010" s="152"/>
      <c r="F6010"/>
      <c r="G6010" s="152"/>
      <c r="I6010" s="224"/>
      <c r="K6010"/>
      <c r="L6010"/>
      <c r="M6010"/>
      <c r="N6010"/>
      <c r="O6010"/>
      <c r="P6010"/>
      <c r="Q6010"/>
      <c r="R6010"/>
      <c r="S6010"/>
      <c r="T6010"/>
      <c r="U6010"/>
      <c r="V6010"/>
      <c r="W6010"/>
      <c r="X6010"/>
      <c r="Y6010"/>
      <c r="Z6010"/>
      <c r="AA6010"/>
      <c r="AB6010"/>
      <c r="AC6010"/>
      <c r="AD6010"/>
      <c r="AE6010"/>
      <c r="AF6010"/>
      <c r="AG6010"/>
      <c r="AH6010"/>
      <c r="AI6010"/>
      <c r="AJ6010"/>
    </row>
    <row r="6011" spans="1:36" s="223" customFormat="1" x14ac:dyDescent="0.2">
      <c r="A6011" s="11"/>
      <c r="B6011"/>
      <c r="C6011"/>
      <c r="D6011" s="152"/>
      <c r="E6011" s="152"/>
      <c r="F6011"/>
      <c r="G6011" s="152"/>
      <c r="I6011" s="224"/>
      <c r="K6011"/>
      <c r="L6011"/>
      <c r="M6011"/>
      <c r="N6011"/>
      <c r="O6011"/>
      <c r="P6011"/>
      <c r="Q6011"/>
      <c r="R6011"/>
      <c r="S6011"/>
      <c r="T6011"/>
      <c r="U6011"/>
      <c r="V6011"/>
      <c r="W6011"/>
      <c r="X6011"/>
      <c r="Y6011"/>
      <c r="Z6011"/>
      <c r="AA6011"/>
      <c r="AB6011"/>
      <c r="AC6011"/>
      <c r="AD6011"/>
      <c r="AE6011"/>
      <c r="AF6011"/>
      <c r="AG6011"/>
      <c r="AH6011"/>
      <c r="AI6011"/>
      <c r="AJ6011"/>
    </row>
    <row r="6012" spans="1:36" s="223" customFormat="1" x14ac:dyDescent="0.2">
      <c r="A6012" s="11"/>
      <c r="B6012"/>
      <c r="C6012"/>
      <c r="D6012" s="152"/>
      <c r="E6012" s="152"/>
      <c r="F6012"/>
      <c r="G6012" s="152"/>
      <c r="I6012" s="224"/>
      <c r="K6012"/>
      <c r="L6012"/>
      <c r="M6012"/>
      <c r="N6012"/>
      <c r="O6012"/>
      <c r="P6012"/>
      <c r="Q6012"/>
      <c r="R6012"/>
      <c r="S6012"/>
      <c r="T6012"/>
      <c r="U6012"/>
      <c r="V6012"/>
      <c r="W6012"/>
      <c r="X6012"/>
      <c r="Y6012"/>
      <c r="Z6012"/>
      <c r="AA6012"/>
      <c r="AB6012"/>
      <c r="AC6012"/>
      <c r="AD6012"/>
      <c r="AE6012"/>
      <c r="AF6012"/>
      <c r="AG6012"/>
      <c r="AH6012"/>
      <c r="AI6012"/>
      <c r="AJ6012"/>
    </row>
    <row r="6013" spans="1:36" s="223" customFormat="1" x14ac:dyDescent="0.2">
      <c r="A6013" s="11"/>
      <c r="B6013"/>
      <c r="C6013"/>
      <c r="D6013" s="152"/>
      <c r="E6013" s="152"/>
      <c r="F6013"/>
      <c r="G6013" s="152"/>
      <c r="I6013" s="224"/>
      <c r="K6013"/>
      <c r="L6013"/>
      <c r="M6013"/>
      <c r="N6013"/>
      <c r="O6013"/>
      <c r="P6013"/>
      <c r="Q6013"/>
      <c r="R6013"/>
      <c r="S6013"/>
      <c r="T6013"/>
      <c r="U6013"/>
      <c r="V6013"/>
      <c r="W6013"/>
      <c r="X6013"/>
      <c r="Y6013"/>
      <c r="Z6013"/>
      <c r="AA6013"/>
      <c r="AB6013"/>
      <c r="AC6013"/>
      <c r="AD6013"/>
      <c r="AE6013"/>
      <c r="AF6013"/>
      <c r="AG6013"/>
      <c r="AH6013"/>
      <c r="AI6013"/>
      <c r="AJ6013"/>
    </row>
    <row r="6014" spans="1:36" s="223" customFormat="1" x14ac:dyDescent="0.2">
      <c r="A6014" s="11"/>
      <c r="B6014"/>
      <c r="C6014"/>
      <c r="D6014" s="152"/>
      <c r="E6014" s="152"/>
      <c r="F6014"/>
      <c r="G6014" s="152"/>
      <c r="I6014" s="224"/>
      <c r="K6014"/>
      <c r="L6014"/>
      <c r="M6014"/>
      <c r="N6014"/>
      <c r="O6014"/>
      <c r="P6014"/>
      <c r="Q6014"/>
      <c r="R6014"/>
      <c r="S6014"/>
      <c r="T6014"/>
      <c r="U6014"/>
      <c r="V6014"/>
      <c r="W6014"/>
      <c r="X6014"/>
      <c r="Y6014"/>
      <c r="Z6014"/>
      <c r="AA6014"/>
      <c r="AB6014"/>
      <c r="AC6014"/>
      <c r="AD6014"/>
      <c r="AE6014"/>
      <c r="AF6014"/>
      <c r="AG6014"/>
      <c r="AH6014"/>
      <c r="AI6014"/>
      <c r="AJ6014"/>
    </row>
    <row r="6015" spans="1:36" s="223" customFormat="1" x14ac:dyDescent="0.2">
      <c r="A6015" s="11"/>
      <c r="B6015"/>
      <c r="C6015"/>
      <c r="D6015" s="152"/>
      <c r="E6015" s="152"/>
      <c r="F6015"/>
      <c r="G6015" s="152"/>
      <c r="I6015" s="224"/>
      <c r="K6015"/>
      <c r="L6015"/>
      <c r="M6015"/>
      <c r="N6015"/>
      <c r="O6015"/>
      <c r="P6015"/>
      <c r="Q6015"/>
      <c r="R6015"/>
      <c r="S6015"/>
      <c r="T6015"/>
      <c r="U6015"/>
      <c r="V6015"/>
      <c r="W6015"/>
      <c r="X6015"/>
      <c r="Y6015"/>
      <c r="Z6015"/>
      <c r="AA6015"/>
      <c r="AB6015"/>
      <c r="AC6015"/>
      <c r="AD6015"/>
      <c r="AE6015"/>
      <c r="AF6015"/>
      <c r="AG6015"/>
      <c r="AH6015"/>
      <c r="AI6015"/>
      <c r="AJ6015"/>
    </row>
    <row r="6016" spans="1:36" s="223" customFormat="1" x14ac:dyDescent="0.2">
      <c r="A6016" s="11"/>
      <c r="B6016"/>
      <c r="C6016"/>
      <c r="D6016" s="152"/>
      <c r="E6016" s="152"/>
      <c r="F6016"/>
      <c r="G6016" s="152"/>
      <c r="I6016" s="224"/>
      <c r="K6016"/>
      <c r="L6016"/>
      <c r="M6016"/>
      <c r="N6016"/>
      <c r="O6016"/>
      <c r="P6016"/>
      <c r="Q6016"/>
      <c r="R6016"/>
      <c r="S6016"/>
      <c r="T6016"/>
      <c r="U6016"/>
      <c r="V6016"/>
      <c r="W6016"/>
      <c r="X6016"/>
      <c r="Y6016"/>
      <c r="Z6016"/>
      <c r="AA6016"/>
      <c r="AB6016"/>
      <c r="AC6016"/>
      <c r="AD6016"/>
      <c r="AE6016"/>
      <c r="AF6016"/>
      <c r="AG6016"/>
      <c r="AH6016"/>
      <c r="AI6016"/>
      <c r="AJ6016"/>
    </row>
    <row r="6017" spans="1:36" s="223" customFormat="1" x14ac:dyDescent="0.2">
      <c r="A6017" s="11"/>
      <c r="B6017"/>
      <c r="C6017"/>
      <c r="D6017" s="152"/>
      <c r="E6017" s="152"/>
      <c r="F6017"/>
      <c r="G6017" s="152"/>
      <c r="I6017" s="224"/>
      <c r="K6017"/>
      <c r="L6017"/>
      <c r="M6017"/>
      <c r="N6017"/>
      <c r="O6017"/>
      <c r="P6017"/>
      <c r="Q6017"/>
      <c r="R6017"/>
      <c r="S6017"/>
      <c r="T6017"/>
      <c r="U6017"/>
      <c r="V6017"/>
      <c r="W6017"/>
      <c r="X6017"/>
      <c r="Y6017"/>
      <c r="Z6017"/>
      <c r="AA6017"/>
      <c r="AB6017"/>
      <c r="AC6017"/>
      <c r="AD6017"/>
      <c r="AE6017"/>
      <c r="AF6017"/>
      <c r="AG6017"/>
      <c r="AH6017"/>
      <c r="AI6017"/>
      <c r="AJ6017"/>
    </row>
    <row r="6018" spans="1:36" s="223" customFormat="1" x14ac:dyDescent="0.2">
      <c r="A6018" s="11"/>
      <c r="B6018"/>
      <c r="C6018"/>
      <c r="D6018" s="152"/>
      <c r="E6018" s="152"/>
      <c r="F6018"/>
      <c r="G6018" s="152"/>
      <c r="I6018" s="224"/>
      <c r="K6018"/>
      <c r="L6018"/>
      <c r="M6018"/>
      <c r="N6018"/>
      <c r="O6018"/>
      <c r="P6018"/>
      <c r="Q6018"/>
      <c r="R6018"/>
      <c r="S6018"/>
      <c r="T6018"/>
      <c r="U6018"/>
      <c r="V6018"/>
      <c r="W6018"/>
      <c r="X6018"/>
      <c r="Y6018"/>
      <c r="Z6018"/>
      <c r="AA6018"/>
      <c r="AB6018"/>
      <c r="AC6018"/>
      <c r="AD6018"/>
      <c r="AE6018"/>
      <c r="AF6018"/>
      <c r="AG6018"/>
      <c r="AH6018"/>
      <c r="AI6018"/>
      <c r="AJ6018"/>
    </row>
    <row r="6019" spans="1:36" s="223" customFormat="1" x14ac:dyDescent="0.2">
      <c r="A6019" s="11"/>
      <c r="B6019"/>
      <c r="C6019"/>
      <c r="D6019" s="152"/>
      <c r="E6019" s="152"/>
      <c r="F6019"/>
      <c r="G6019" s="152"/>
      <c r="I6019" s="224"/>
      <c r="K6019"/>
      <c r="L6019"/>
      <c r="M6019"/>
      <c r="N6019"/>
      <c r="O6019"/>
      <c r="P6019"/>
      <c r="Q6019"/>
      <c r="R6019"/>
      <c r="S6019"/>
      <c r="T6019"/>
      <c r="U6019"/>
      <c r="V6019"/>
      <c r="W6019"/>
      <c r="X6019"/>
      <c r="Y6019"/>
      <c r="Z6019"/>
      <c r="AA6019"/>
      <c r="AB6019"/>
      <c r="AC6019"/>
      <c r="AD6019"/>
      <c r="AE6019"/>
      <c r="AF6019"/>
      <c r="AG6019"/>
      <c r="AH6019"/>
      <c r="AI6019"/>
      <c r="AJ6019"/>
    </row>
    <row r="6020" spans="1:36" s="223" customFormat="1" x14ac:dyDescent="0.2">
      <c r="A6020" s="11"/>
      <c r="B6020"/>
      <c r="C6020"/>
      <c r="D6020" s="152"/>
      <c r="E6020" s="152"/>
      <c r="F6020"/>
      <c r="G6020" s="152"/>
      <c r="I6020" s="224"/>
      <c r="K6020"/>
      <c r="L6020"/>
      <c r="M6020"/>
      <c r="N6020"/>
      <c r="O6020"/>
      <c r="P6020"/>
      <c r="Q6020"/>
      <c r="R6020"/>
      <c r="S6020"/>
      <c r="T6020"/>
      <c r="U6020"/>
      <c r="V6020"/>
      <c r="W6020"/>
      <c r="X6020"/>
      <c r="Y6020"/>
      <c r="Z6020"/>
      <c r="AA6020"/>
      <c r="AB6020"/>
      <c r="AC6020"/>
      <c r="AD6020"/>
      <c r="AE6020"/>
      <c r="AF6020"/>
      <c r="AG6020"/>
      <c r="AH6020"/>
      <c r="AI6020"/>
      <c r="AJ6020"/>
    </row>
    <row r="6021" spans="1:36" s="223" customFormat="1" x14ac:dyDescent="0.2">
      <c r="A6021" s="11"/>
      <c r="B6021"/>
      <c r="C6021"/>
      <c r="D6021" s="152"/>
      <c r="E6021" s="152"/>
      <c r="F6021"/>
      <c r="G6021" s="152"/>
      <c r="I6021" s="224"/>
      <c r="K6021"/>
      <c r="L6021"/>
      <c r="M6021"/>
      <c r="N6021"/>
      <c r="O6021"/>
      <c r="P6021"/>
      <c r="Q6021"/>
      <c r="R6021"/>
      <c r="S6021"/>
      <c r="T6021"/>
      <c r="U6021"/>
      <c r="V6021"/>
      <c r="W6021"/>
      <c r="X6021"/>
      <c r="Y6021"/>
      <c r="Z6021"/>
      <c r="AA6021"/>
      <c r="AB6021"/>
      <c r="AC6021"/>
      <c r="AD6021"/>
      <c r="AE6021"/>
      <c r="AF6021"/>
      <c r="AG6021"/>
      <c r="AH6021"/>
      <c r="AI6021"/>
      <c r="AJ6021"/>
    </row>
    <row r="6022" spans="1:36" s="223" customFormat="1" x14ac:dyDescent="0.2">
      <c r="A6022" s="11"/>
      <c r="B6022"/>
      <c r="C6022"/>
      <c r="D6022" s="152"/>
      <c r="E6022" s="152"/>
      <c r="F6022"/>
      <c r="G6022" s="152"/>
      <c r="I6022" s="224"/>
      <c r="K6022"/>
      <c r="L6022"/>
      <c r="M6022"/>
      <c r="N6022"/>
      <c r="O6022"/>
      <c r="P6022"/>
      <c r="Q6022"/>
      <c r="R6022"/>
      <c r="S6022"/>
      <c r="T6022"/>
      <c r="U6022"/>
      <c r="V6022"/>
      <c r="W6022"/>
      <c r="X6022"/>
      <c r="Y6022"/>
      <c r="Z6022"/>
      <c r="AA6022"/>
      <c r="AB6022"/>
      <c r="AC6022"/>
      <c r="AD6022"/>
      <c r="AE6022"/>
      <c r="AF6022"/>
      <c r="AG6022"/>
      <c r="AH6022"/>
      <c r="AI6022"/>
      <c r="AJ6022"/>
    </row>
    <row r="6023" spans="1:36" s="223" customFormat="1" x14ac:dyDescent="0.2">
      <c r="A6023" s="11"/>
      <c r="B6023"/>
      <c r="C6023"/>
      <c r="D6023" s="152"/>
      <c r="E6023" s="152"/>
      <c r="F6023"/>
      <c r="G6023" s="152"/>
      <c r="I6023" s="224"/>
      <c r="K6023"/>
      <c r="L6023"/>
      <c r="M6023"/>
      <c r="N6023"/>
      <c r="O6023"/>
      <c r="P6023"/>
      <c r="Q6023"/>
      <c r="R6023"/>
      <c r="S6023"/>
      <c r="T6023"/>
      <c r="U6023"/>
      <c r="V6023"/>
      <c r="W6023"/>
      <c r="X6023"/>
      <c r="Y6023"/>
      <c r="Z6023"/>
      <c r="AA6023"/>
      <c r="AB6023"/>
      <c r="AC6023"/>
      <c r="AD6023"/>
      <c r="AE6023"/>
      <c r="AF6023"/>
      <c r="AG6023"/>
      <c r="AH6023"/>
      <c r="AI6023"/>
      <c r="AJ6023"/>
    </row>
    <row r="6024" spans="1:36" s="223" customFormat="1" x14ac:dyDescent="0.2">
      <c r="A6024" s="11"/>
      <c r="B6024"/>
      <c r="C6024"/>
      <c r="D6024" s="152"/>
      <c r="E6024" s="152"/>
      <c r="F6024"/>
      <c r="G6024" s="152"/>
      <c r="I6024" s="224"/>
      <c r="K6024"/>
      <c r="L6024"/>
      <c r="M6024"/>
      <c r="N6024"/>
      <c r="O6024"/>
      <c r="P6024"/>
      <c r="Q6024"/>
      <c r="R6024"/>
      <c r="S6024"/>
      <c r="T6024"/>
      <c r="U6024"/>
      <c r="V6024"/>
      <c r="W6024"/>
      <c r="X6024"/>
      <c r="Y6024"/>
      <c r="Z6024"/>
      <c r="AA6024"/>
      <c r="AB6024"/>
      <c r="AC6024"/>
      <c r="AD6024"/>
      <c r="AE6024"/>
      <c r="AF6024"/>
      <c r="AG6024"/>
      <c r="AH6024"/>
      <c r="AI6024"/>
      <c r="AJ6024"/>
    </row>
    <row r="6025" spans="1:36" s="223" customFormat="1" x14ac:dyDescent="0.2">
      <c r="A6025" s="11"/>
      <c r="B6025"/>
      <c r="C6025"/>
      <c r="D6025" s="152"/>
      <c r="E6025" s="152"/>
      <c r="F6025"/>
      <c r="G6025" s="152"/>
      <c r="I6025" s="224"/>
      <c r="K6025"/>
      <c r="L6025"/>
      <c r="M6025"/>
      <c r="N6025"/>
      <c r="O6025"/>
      <c r="P6025"/>
      <c r="Q6025"/>
      <c r="R6025"/>
      <c r="S6025"/>
      <c r="T6025"/>
      <c r="U6025"/>
      <c r="V6025"/>
      <c r="W6025"/>
      <c r="X6025"/>
      <c r="Y6025"/>
      <c r="Z6025"/>
      <c r="AA6025"/>
      <c r="AB6025"/>
      <c r="AC6025"/>
      <c r="AD6025"/>
      <c r="AE6025"/>
      <c r="AF6025"/>
      <c r="AG6025"/>
      <c r="AH6025"/>
      <c r="AI6025"/>
      <c r="AJ6025"/>
    </row>
    <row r="6026" spans="1:36" s="223" customFormat="1" x14ac:dyDescent="0.2">
      <c r="A6026" s="11"/>
      <c r="B6026"/>
      <c r="C6026"/>
      <c r="D6026" s="152"/>
      <c r="E6026" s="152"/>
      <c r="F6026"/>
      <c r="G6026" s="152"/>
      <c r="I6026" s="224"/>
      <c r="K6026"/>
      <c r="L6026"/>
      <c r="M6026"/>
      <c r="N6026"/>
      <c r="O6026"/>
      <c r="P6026"/>
      <c r="Q6026"/>
      <c r="R6026"/>
      <c r="S6026"/>
      <c r="T6026"/>
      <c r="U6026"/>
      <c r="V6026"/>
      <c r="W6026"/>
      <c r="X6026"/>
      <c r="Y6026"/>
      <c r="Z6026"/>
      <c r="AA6026"/>
      <c r="AB6026"/>
      <c r="AC6026"/>
      <c r="AD6026"/>
      <c r="AE6026"/>
      <c r="AF6026"/>
      <c r="AG6026"/>
      <c r="AH6026"/>
      <c r="AI6026"/>
      <c r="AJ6026"/>
    </row>
    <row r="6027" spans="1:36" s="223" customFormat="1" x14ac:dyDescent="0.2">
      <c r="A6027" s="11"/>
      <c r="B6027"/>
      <c r="C6027"/>
      <c r="D6027" s="152"/>
      <c r="E6027" s="152"/>
      <c r="F6027"/>
      <c r="G6027" s="152"/>
      <c r="I6027" s="224"/>
      <c r="K6027"/>
      <c r="L6027"/>
      <c r="M6027"/>
      <c r="N6027"/>
      <c r="O6027"/>
      <c r="P6027"/>
      <c r="Q6027"/>
      <c r="R6027"/>
      <c r="S6027"/>
      <c r="T6027"/>
      <c r="U6027"/>
      <c r="V6027"/>
      <c r="W6027"/>
      <c r="X6027"/>
      <c r="Y6027"/>
      <c r="Z6027"/>
      <c r="AA6027"/>
      <c r="AB6027"/>
      <c r="AC6027"/>
      <c r="AD6027"/>
      <c r="AE6027"/>
      <c r="AF6027"/>
      <c r="AG6027"/>
      <c r="AH6027"/>
      <c r="AI6027"/>
      <c r="AJ6027"/>
    </row>
    <row r="6028" spans="1:36" s="223" customFormat="1" x14ac:dyDescent="0.2">
      <c r="A6028" s="11"/>
      <c r="B6028"/>
      <c r="C6028"/>
      <c r="D6028" s="152"/>
      <c r="E6028" s="152"/>
      <c r="F6028"/>
      <c r="G6028" s="152"/>
      <c r="I6028" s="224"/>
      <c r="K6028"/>
      <c r="L6028"/>
      <c r="M6028"/>
      <c r="N6028"/>
      <c r="O6028"/>
      <c r="P6028"/>
      <c r="Q6028"/>
      <c r="R6028"/>
      <c r="S6028"/>
      <c r="T6028"/>
      <c r="U6028"/>
      <c r="V6028"/>
      <c r="W6028"/>
      <c r="X6028"/>
      <c r="Y6028"/>
      <c r="Z6028"/>
      <c r="AA6028"/>
      <c r="AB6028"/>
      <c r="AC6028"/>
      <c r="AD6028"/>
      <c r="AE6028"/>
      <c r="AF6028"/>
      <c r="AG6028"/>
      <c r="AH6028"/>
      <c r="AI6028"/>
      <c r="AJ6028"/>
    </row>
    <row r="6029" spans="1:36" s="223" customFormat="1" x14ac:dyDescent="0.2">
      <c r="A6029" s="11"/>
      <c r="B6029"/>
      <c r="C6029"/>
      <c r="D6029" s="152"/>
      <c r="E6029" s="152"/>
      <c r="F6029"/>
      <c r="G6029" s="152"/>
      <c r="I6029" s="224"/>
      <c r="K6029"/>
      <c r="L6029"/>
      <c r="M6029"/>
      <c r="N6029"/>
      <c r="O6029"/>
      <c r="P6029"/>
      <c r="Q6029"/>
      <c r="R6029"/>
      <c r="S6029"/>
      <c r="T6029"/>
      <c r="U6029"/>
      <c r="V6029"/>
      <c r="W6029"/>
      <c r="X6029"/>
      <c r="Y6029"/>
      <c r="Z6029"/>
      <c r="AA6029"/>
      <c r="AB6029"/>
      <c r="AC6029"/>
      <c r="AD6029"/>
      <c r="AE6029"/>
      <c r="AF6029"/>
      <c r="AG6029"/>
      <c r="AH6029"/>
      <c r="AI6029"/>
      <c r="AJ6029"/>
    </row>
    <row r="6030" spans="1:36" s="223" customFormat="1" x14ac:dyDescent="0.2">
      <c r="A6030" s="11"/>
      <c r="B6030"/>
      <c r="C6030"/>
      <c r="D6030" s="152"/>
      <c r="E6030" s="152"/>
      <c r="F6030"/>
      <c r="G6030" s="152"/>
      <c r="I6030" s="224"/>
      <c r="K6030"/>
      <c r="L6030"/>
      <c r="M6030"/>
      <c r="N6030"/>
      <c r="O6030"/>
      <c r="P6030"/>
      <c r="Q6030"/>
      <c r="R6030"/>
      <c r="S6030"/>
      <c r="T6030"/>
      <c r="U6030"/>
      <c r="V6030"/>
      <c r="W6030"/>
      <c r="X6030"/>
      <c r="Y6030"/>
      <c r="Z6030"/>
      <c r="AA6030"/>
      <c r="AB6030"/>
      <c r="AC6030"/>
      <c r="AD6030"/>
      <c r="AE6030"/>
      <c r="AF6030"/>
      <c r="AG6030"/>
      <c r="AH6030"/>
      <c r="AI6030"/>
      <c r="AJ6030"/>
    </row>
    <row r="6031" spans="1:36" s="223" customFormat="1" x14ac:dyDescent="0.2">
      <c r="A6031" s="11"/>
      <c r="B6031"/>
      <c r="C6031"/>
      <c r="D6031" s="152"/>
      <c r="E6031" s="152"/>
      <c r="F6031"/>
      <c r="G6031" s="152"/>
      <c r="I6031" s="224"/>
      <c r="K6031"/>
      <c r="L6031"/>
      <c r="M6031"/>
      <c r="N6031"/>
      <c r="O6031"/>
      <c r="P6031"/>
      <c r="Q6031"/>
      <c r="R6031"/>
      <c r="S6031"/>
      <c r="T6031"/>
      <c r="U6031"/>
      <c r="V6031"/>
      <c r="W6031"/>
      <c r="X6031"/>
      <c r="Y6031"/>
      <c r="Z6031"/>
      <c r="AA6031"/>
      <c r="AB6031"/>
      <c r="AC6031"/>
      <c r="AD6031"/>
      <c r="AE6031"/>
      <c r="AF6031"/>
      <c r="AG6031"/>
      <c r="AH6031"/>
      <c r="AI6031"/>
      <c r="AJ6031"/>
    </row>
    <row r="6032" spans="1:36" s="223" customFormat="1" x14ac:dyDescent="0.2">
      <c r="A6032" s="11"/>
      <c r="B6032"/>
      <c r="C6032"/>
      <c r="D6032" s="152"/>
      <c r="E6032" s="152"/>
      <c r="F6032"/>
      <c r="G6032" s="152"/>
      <c r="I6032" s="224"/>
      <c r="K6032"/>
      <c r="L6032"/>
      <c r="M6032"/>
      <c r="N6032"/>
      <c r="O6032"/>
      <c r="P6032"/>
      <c r="Q6032"/>
      <c r="R6032"/>
      <c r="S6032"/>
      <c r="T6032"/>
      <c r="U6032"/>
      <c r="V6032"/>
      <c r="W6032"/>
      <c r="X6032"/>
      <c r="Y6032"/>
      <c r="Z6032"/>
      <c r="AA6032"/>
      <c r="AB6032"/>
      <c r="AC6032"/>
      <c r="AD6032"/>
      <c r="AE6032"/>
      <c r="AF6032"/>
      <c r="AG6032"/>
      <c r="AH6032"/>
      <c r="AI6032"/>
      <c r="AJ6032"/>
    </row>
    <row r="6033" spans="1:36" s="223" customFormat="1" x14ac:dyDescent="0.2">
      <c r="A6033" s="11"/>
      <c r="B6033"/>
      <c r="C6033"/>
      <c r="D6033" s="152"/>
      <c r="E6033" s="152"/>
      <c r="F6033"/>
      <c r="G6033" s="152"/>
      <c r="I6033" s="224"/>
      <c r="K6033"/>
      <c r="L6033"/>
      <c r="M6033"/>
      <c r="N6033"/>
      <c r="O6033"/>
      <c r="P6033"/>
      <c r="Q6033"/>
      <c r="R6033"/>
      <c r="S6033"/>
      <c r="T6033"/>
      <c r="U6033"/>
      <c r="V6033"/>
      <c r="W6033"/>
      <c r="X6033"/>
      <c r="Y6033"/>
      <c r="Z6033"/>
      <c r="AA6033"/>
      <c r="AB6033"/>
      <c r="AC6033"/>
      <c r="AD6033"/>
      <c r="AE6033"/>
      <c r="AF6033"/>
      <c r="AG6033"/>
      <c r="AH6033"/>
      <c r="AI6033"/>
      <c r="AJ6033"/>
    </row>
    <row r="6034" spans="1:36" s="223" customFormat="1" x14ac:dyDescent="0.2">
      <c r="A6034" s="11"/>
      <c r="B6034"/>
      <c r="C6034"/>
      <c r="D6034" s="152"/>
      <c r="E6034" s="152"/>
      <c r="F6034"/>
      <c r="G6034" s="152"/>
      <c r="I6034" s="224"/>
      <c r="K6034"/>
      <c r="L6034"/>
      <c r="M6034"/>
      <c r="N6034"/>
      <c r="O6034"/>
      <c r="P6034"/>
      <c r="Q6034"/>
      <c r="R6034"/>
      <c r="S6034"/>
      <c r="T6034"/>
      <c r="U6034"/>
      <c r="V6034"/>
      <c r="W6034"/>
      <c r="X6034"/>
      <c r="Y6034"/>
      <c r="Z6034"/>
      <c r="AA6034"/>
      <c r="AB6034"/>
      <c r="AC6034"/>
      <c r="AD6034"/>
      <c r="AE6034"/>
      <c r="AF6034"/>
      <c r="AG6034"/>
      <c r="AH6034"/>
      <c r="AI6034"/>
      <c r="AJ6034"/>
    </row>
    <row r="6035" spans="1:36" s="223" customFormat="1" x14ac:dyDescent="0.2">
      <c r="A6035" s="11"/>
      <c r="B6035"/>
      <c r="C6035"/>
      <c r="D6035" s="152"/>
      <c r="E6035" s="152"/>
      <c r="F6035"/>
      <c r="G6035" s="152"/>
      <c r="I6035" s="224"/>
      <c r="K6035"/>
      <c r="L6035"/>
      <c r="M6035"/>
      <c r="N6035"/>
      <c r="O6035"/>
      <c r="P6035"/>
      <c r="Q6035"/>
      <c r="R6035"/>
      <c r="S6035"/>
      <c r="T6035"/>
      <c r="U6035"/>
      <c r="V6035"/>
      <c r="W6035"/>
      <c r="X6035"/>
      <c r="Y6035"/>
      <c r="Z6035"/>
      <c r="AA6035"/>
      <c r="AB6035"/>
      <c r="AC6035"/>
      <c r="AD6035"/>
      <c r="AE6035"/>
      <c r="AF6035"/>
      <c r="AG6035"/>
      <c r="AH6035"/>
      <c r="AI6035"/>
      <c r="AJ6035"/>
    </row>
    <row r="6036" spans="1:36" s="223" customFormat="1" x14ac:dyDescent="0.2">
      <c r="A6036" s="11"/>
      <c r="B6036"/>
      <c r="C6036"/>
      <c r="D6036" s="152"/>
      <c r="E6036" s="152"/>
      <c r="F6036"/>
      <c r="G6036" s="152"/>
      <c r="I6036" s="224"/>
      <c r="K6036"/>
      <c r="L6036"/>
      <c r="M6036"/>
      <c r="N6036"/>
      <c r="O6036"/>
      <c r="P6036"/>
      <c r="Q6036"/>
      <c r="R6036"/>
      <c r="S6036"/>
      <c r="T6036"/>
      <c r="U6036"/>
      <c r="V6036"/>
      <c r="W6036"/>
      <c r="X6036"/>
      <c r="Y6036"/>
      <c r="Z6036"/>
      <c r="AA6036"/>
      <c r="AB6036"/>
      <c r="AC6036"/>
      <c r="AD6036"/>
      <c r="AE6036"/>
      <c r="AF6036"/>
      <c r="AG6036"/>
      <c r="AH6036"/>
      <c r="AI6036"/>
      <c r="AJ6036"/>
    </row>
    <row r="6037" spans="1:36" s="223" customFormat="1" x14ac:dyDescent="0.2">
      <c r="A6037" s="11"/>
      <c r="B6037"/>
      <c r="C6037"/>
      <c r="D6037" s="152"/>
      <c r="E6037" s="152"/>
      <c r="F6037"/>
      <c r="G6037" s="152"/>
      <c r="I6037" s="224"/>
      <c r="K6037"/>
      <c r="L6037"/>
      <c r="M6037"/>
      <c r="N6037"/>
      <c r="O6037"/>
      <c r="P6037"/>
      <c r="Q6037"/>
      <c r="R6037"/>
      <c r="S6037"/>
      <c r="T6037"/>
      <c r="U6037"/>
      <c r="V6037"/>
      <c r="W6037"/>
      <c r="X6037"/>
      <c r="Y6037"/>
      <c r="Z6037"/>
      <c r="AA6037"/>
      <c r="AB6037"/>
      <c r="AC6037"/>
      <c r="AD6037"/>
      <c r="AE6037"/>
      <c r="AF6037"/>
      <c r="AG6037"/>
      <c r="AH6037"/>
      <c r="AI6037"/>
      <c r="AJ6037"/>
    </row>
    <row r="6038" spans="1:36" s="223" customFormat="1" x14ac:dyDescent="0.2">
      <c r="A6038" s="11"/>
      <c r="B6038"/>
      <c r="C6038"/>
      <c r="D6038" s="152"/>
      <c r="E6038" s="152"/>
      <c r="F6038"/>
      <c r="G6038" s="152"/>
      <c r="I6038" s="224"/>
      <c r="K6038"/>
      <c r="L6038"/>
      <c r="M6038"/>
      <c r="N6038"/>
      <c r="O6038"/>
      <c r="P6038"/>
      <c r="Q6038"/>
      <c r="R6038"/>
      <c r="S6038"/>
      <c r="T6038"/>
      <c r="U6038"/>
      <c r="V6038"/>
      <c r="W6038"/>
      <c r="X6038"/>
      <c r="Y6038"/>
      <c r="Z6038"/>
      <c r="AA6038"/>
      <c r="AB6038"/>
      <c r="AC6038"/>
      <c r="AD6038"/>
      <c r="AE6038"/>
      <c r="AF6038"/>
      <c r="AG6038"/>
      <c r="AH6038"/>
      <c r="AI6038"/>
      <c r="AJ6038"/>
    </row>
    <row r="6039" spans="1:36" s="223" customFormat="1" x14ac:dyDescent="0.2">
      <c r="A6039" s="11"/>
      <c r="B6039"/>
      <c r="C6039"/>
      <c r="D6039" s="152"/>
      <c r="E6039" s="152"/>
      <c r="F6039"/>
      <c r="G6039" s="152"/>
      <c r="I6039" s="224"/>
      <c r="K6039"/>
      <c r="L6039"/>
      <c r="M6039"/>
      <c r="N6039"/>
      <c r="O6039"/>
      <c r="P6039"/>
      <c r="Q6039"/>
      <c r="R6039"/>
      <c r="S6039"/>
      <c r="T6039"/>
      <c r="U6039"/>
      <c r="V6039"/>
      <c r="W6039"/>
      <c r="X6039"/>
      <c r="Y6039"/>
      <c r="Z6039"/>
      <c r="AA6039"/>
      <c r="AB6039"/>
      <c r="AC6039"/>
      <c r="AD6039"/>
      <c r="AE6039"/>
      <c r="AF6039"/>
      <c r="AG6039"/>
      <c r="AH6039"/>
      <c r="AI6039"/>
      <c r="AJ6039"/>
    </row>
    <row r="6040" spans="1:36" s="223" customFormat="1" x14ac:dyDescent="0.2">
      <c r="A6040" s="11"/>
      <c r="B6040"/>
      <c r="C6040"/>
      <c r="D6040" s="152"/>
      <c r="E6040" s="152"/>
      <c r="F6040"/>
      <c r="G6040" s="152"/>
      <c r="I6040" s="224"/>
      <c r="K6040"/>
      <c r="L6040"/>
      <c r="M6040"/>
      <c r="N6040"/>
      <c r="O6040"/>
      <c r="P6040"/>
      <c r="Q6040"/>
      <c r="R6040"/>
      <c r="S6040"/>
      <c r="T6040"/>
      <c r="U6040"/>
      <c r="V6040"/>
      <c r="W6040"/>
      <c r="X6040"/>
      <c r="Y6040"/>
      <c r="Z6040"/>
      <c r="AA6040"/>
      <c r="AB6040"/>
      <c r="AC6040"/>
      <c r="AD6040"/>
      <c r="AE6040"/>
      <c r="AF6040"/>
      <c r="AG6040"/>
      <c r="AH6040"/>
      <c r="AI6040"/>
      <c r="AJ6040"/>
    </row>
    <row r="6041" spans="1:36" s="223" customFormat="1" x14ac:dyDescent="0.2">
      <c r="A6041" s="11"/>
      <c r="B6041"/>
      <c r="C6041"/>
      <c r="D6041" s="152"/>
      <c r="E6041" s="152"/>
      <c r="F6041"/>
      <c r="G6041" s="152"/>
      <c r="I6041" s="224"/>
      <c r="K6041"/>
      <c r="L6041"/>
      <c r="M6041"/>
      <c r="N6041"/>
      <c r="O6041"/>
      <c r="P6041"/>
      <c r="Q6041"/>
      <c r="R6041"/>
      <c r="S6041"/>
      <c r="T6041"/>
      <c r="U6041"/>
      <c r="V6041"/>
      <c r="W6041"/>
      <c r="X6041"/>
      <c r="Y6041"/>
      <c r="Z6041"/>
      <c r="AA6041"/>
      <c r="AB6041"/>
      <c r="AC6041"/>
      <c r="AD6041"/>
      <c r="AE6041"/>
      <c r="AF6041"/>
      <c r="AG6041"/>
      <c r="AH6041"/>
      <c r="AI6041"/>
      <c r="AJ6041"/>
    </row>
    <row r="6042" spans="1:36" s="223" customFormat="1" x14ac:dyDescent="0.2">
      <c r="A6042" s="11"/>
      <c r="B6042"/>
      <c r="C6042"/>
      <c r="D6042" s="152"/>
      <c r="E6042" s="152"/>
      <c r="F6042"/>
      <c r="G6042" s="152"/>
      <c r="I6042" s="224"/>
      <c r="K6042"/>
      <c r="L6042"/>
      <c r="M6042"/>
      <c r="N6042"/>
      <c r="O6042"/>
      <c r="P6042"/>
      <c r="Q6042"/>
      <c r="R6042"/>
      <c r="S6042"/>
      <c r="T6042"/>
      <c r="U6042"/>
      <c r="V6042"/>
      <c r="W6042"/>
      <c r="X6042"/>
      <c r="Y6042"/>
      <c r="Z6042"/>
      <c r="AA6042"/>
      <c r="AB6042"/>
      <c r="AC6042"/>
      <c r="AD6042"/>
      <c r="AE6042"/>
      <c r="AF6042"/>
      <c r="AG6042"/>
      <c r="AH6042"/>
      <c r="AI6042"/>
      <c r="AJ6042"/>
    </row>
    <row r="6043" spans="1:36" s="223" customFormat="1" x14ac:dyDescent="0.2">
      <c r="A6043" s="11"/>
      <c r="B6043"/>
      <c r="C6043"/>
      <c r="D6043" s="152"/>
      <c r="E6043" s="152"/>
      <c r="F6043"/>
      <c r="G6043" s="152"/>
      <c r="I6043" s="224"/>
      <c r="K6043"/>
      <c r="L6043"/>
      <c r="M6043"/>
      <c r="N6043"/>
      <c r="O6043"/>
      <c r="P6043"/>
      <c r="Q6043"/>
      <c r="R6043"/>
      <c r="S6043"/>
      <c r="T6043"/>
      <c r="U6043"/>
      <c r="V6043"/>
      <c r="W6043"/>
      <c r="X6043"/>
      <c r="Y6043"/>
      <c r="Z6043"/>
      <c r="AA6043"/>
      <c r="AB6043"/>
      <c r="AC6043"/>
      <c r="AD6043"/>
      <c r="AE6043"/>
      <c r="AF6043"/>
      <c r="AG6043"/>
      <c r="AH6043"/>
      <c r="AI6043"/>
      <c r="AJ6043"/>
    </row>
    <row r="6044" spans="1:36" s="223" customFormat="1" x14ac:dyDescent="0.2">
      <c r="A6044" s="11"/>
      <c r="B6044"/>
      <c r="C6044"/>
      <c r="D6044" s="152"/>
      <c r="E6044" s="152"/>
      <c r="F6044"/>
      <c r="G6044" s="152"/>
      <c r="I6044" s="224"/>
      <c r="K6044"/>
      <c r="L6044"/>
      <c r="M6044"/>
      <c r="N6044"/>
      <c r="O6044"/>
      <c r="P6044"/>
      <c r="Q6044"/>
      <c r="R6044"/>
      <c r="S6044"/>
      <c r="T6044"/>
      <c r="U6044"/>
      <c r="V6044"/>
      <c r="W6044"/>
      <c r="X6044"/>
      <c r="Y6044"/>
      <c r="Z6044"/>
      <c r="AA6044"/>
      <c r="AB6044"/>
      <c r="AC6044"/>
      <c r="AD6044"/>
      <c r="AE6044"/>
      <c r="AF6044"/>
      <c r="AG6044"/>
      <c r="AH6044"/>
      <c r="AI6044"/>
      <c r="AJ6044"/>
    </row>
    <row r="6045" spans="1:36" s="223" customFormat="1" x14ac:dyDescent="0.2">
      <c r="A6045" s="11"/>
      <c r="B6045"/>
      <c r="C6045"/>
      <c r="D6045" s="152"/>
      <c r="E6045" s="152"/>
      <c r="F6045"/>
      <c r="G6045" s="152"/>
      <c r="I6045" s="224"/>
      <c r="K6045"/>
      <c r="L6045"/>
      <c r="M6045"/>
      <c r="N6045"/>
      <c r="O6045"/>
      <c r="P6045"/>
      <c r="Q6045"/>
      <c r="R6045"/>
      <c r="S6045"/>
      <c r="T6045"/>
      <c r="U6045"/>
      <c r="V6045"/>
      <c r="W6045"/>
      <c r="X6045"/>
      <c r="Y6045"/>
      <c r="Z6045"/>
      <c r="AA6045"/>
      <c r="AB6045"/>
      <c r="AC6045"/>
      <c r="AD6045"/>
      <c r="AE6045"/>
      <c r="AF6045"/>
      <c r="AG6045"/>
      <c r="AH6045"/>
      <c r="AI6045"/>
      <c r="AJ6045"/>
    </row>
    <row r="6046" spans="1:36" s="223" customFormat="1" x14ac:dyDescent="0.2">
      <c r="A6046" s="11"/>
      <c r="B6046"/>
      <c r="C6046"/>
      <c r="D6046" s="152"/>
      <c r="E6046" s="152"/>
      <c r="F6046"/>
      <c r="G6046" s="152"/>
      <c r="I6046" s="224"/>
      <c r="K6046"/>
      <c r="L6046"/>
      <c r="M6046"/>
      <c r="N6046"/>
      <c r="O6046"/>
      <c r="P6046"/>
      <c r="Q6046"/>
      <c r="R6046"/>
      <c r="S6046"/>
      <c r="T6046"/>
      <c r="U6046"/>
      <c r="V6046"/>
      <c r="W6046"/>
      <c r="X6046"/>
      <c r="Y6046"/>
      <c r="Z6046"/>
      <c r="AA6046"/>
      <c r="AB6046"/>
      <c r="AC6046"/>
      <c r="AD6046"/>
      <c r="AE6046"/>
      <c r="AF6046"/>
      <c r="AG6046"/>
      <c r="AH6046"/>
      <c r="AI6046"/>
      <c r="AJ6046"/>
    </row>
    <row r="6047" spans="1:36" s="223" customFormat="1" x14ac:dyDescent="0.2">
      <c r="A6047" s="11"/>
      <c r="B6047"/>
      <c r="C6047"/>
      <c r="D6047" s="152"/>
      <c r="E6047" s="152"/>
      <c r="F6047"/>
      <c r="G6047" s="152"/>
      <c r="I6047" s="224"/>
      <c r="K6047"/>
      <c r="L6047"/>
      <c r="M6047"/>
      <c r="N6047"/>
      <c r="O6047"/>
      <c r="P6047"/>
      <c r="Q6047"/>
      <c r="R6047"/>
      <c r="S6047"/>
      <c r="T6047"/>
      <c r="U6047"/>
      <c r="V6047"/>
      <c r="W6047"/>
      <c r="X6047"/>
      <c r="Y6047"/>
      <c r="Z6047"/>
      <c r="AA6047"/>
      <c r="AB6047"/>
      <c r="AC6047"/>
      <c r="AD6047"/>
      <c r="AE6047"/>
      <c r="AF6047"/>
      <c r="AG6047"/>
      <c r="AH6047"/>
      <c r="AI6047"/>
      <c r="AJ6047"/>
    </row>
    <row r="6048" spans="1:36" s="223" customFormat="1" x14ac:dyDescent="0.2">
      <c r="A6048" s="11"/>
      <c r="B6048"/>
      <c r="C6048"/>
      <c r="D6048" s="152"/>
      <c r="E6048" s="152"/>
      <c r="F6048"/>
      <c r="G6048" s="152"/>
      <c r="I6048" s="224"/>
      <c r="K6048"/>
      <c r="L6048"/>
      <c r="M6048"/>
      <c r="N6048"/>
      <c r="O6048"/>
      <c r="P6048"/>
      <c r="Q6048"/>
      <c r="R6048"/>
      <c r="S6048"/>
      <c r="T6048"/>
      <c r="U6048"/>
      <c r="V6048"/>
      <c r="W6048"/>
      <c r="X6048"/>
      <c r="Y6048"/>
      <c r="Z6048"/>
      <c r="AA6048"/>
      <c r="AB6048"/>
      <c r="AC6048"/>
      <c r="AD6048"/>
      <c r="AE6048"/>
      <c r="AF6048"/>
      <c r="AG6048"/>
      <c r="AH6048"/>
      <c r="AI6048"/>
      <c r="AJ6048"/>
    </row>
    <row r="6049" spans="1:36" s="223" customFormat="1" x14ac:dyDescent="0.2">
      <c r="A6049" s="11"/>
      <c r="B6049"/>
      <c r="C6049"/>
      <c r="D6049" s="152"/>
      <c r="E6049" s="152"/>
      <c r="F6049"/>
      <c r="G6049" s="152"/>
      <c r="I6049" s="224"/>
      <c r="K6049"/>
      <c r="L6049"/>
      <c r="M6049"/>
      <c r="N6049"/>
      <c r="O6049"/>
      <c r="P6049"/>
      <c r="Q6049"/>
      <c r="R6049"/>
      <c r="S6049"/>
      <c r="T6049"/>
      <c r="U6049"/>
      <c r="V6049"/>
      <c r="W6049"/>
      <c r="X6049"/>
      <c r="Y6049"/>
      <c r="Z6049"/>
      <c r="AA6049"/>
      <c r="AB6049"/>
      <c r="AC6049"/>
      <c r="AD6049"/>
      <c r="AE6049"/>
      <c r="AF6049"/>
      <c r="AG6049"/>
      <c r="AH6049"/>
      <c r="AI6049"/>
      <c r="AJ6049"/>
    </row>
    <row r="6050" spans="1:36" s="223" customFormat="1" x14ac:dyDescent="0.2">
      <c r="A6050" s="11"/>
      <c r="B6050"/>
      <c r="C6050"/>
      <c r="D6050" s="152"/>
      <c r="E6050" s="152"/>
      <c r="F6050"/>
      <c r="G6050" s="152"/>
      <c r="I6050" s="224"/>
      <c r="K6050"/>
      <c r="L6050"/>
      <c r="M6050"/>
      <c r="N6050"/>
      <c r="O6050"/>
      <c r="P6050"/>
      <c r="Q6050"/>
      <c r="R6050"/>
      <c r="S6050"/>
      <c r="T6050"/>
      <c r="U6050"/>
      <c r="V6050"/>
      <c r="W6050"/>
      <c r="X6050"/>
      <c r="Y6050"/>
      <c r="Z6050"/>
      <c r="AA6050"/>
      <c r="AB6050"/>
      <c r="AC6050"/>
      <c r="AD6050"/>
      <c r="AE6050"/>
      <c r="AF6050"/>
      <c r="AG6050"/>
      <c r="AH6050"/>
      <c r="AI6050"/>
      <c r="AJ6050"/>
    </row>
    <row r="6051" spans="1:36" s="223" customFormat="1" x14ac:dyDescent="0.2">
      <c r="A6051" s="11"/>
      <c r="B6051"/>
      <c r="C6051"/>
      <c r="D6051" s="152"/>
      <c r="E6051" s="152"/>
      <c r="F6051"/>
      <c r="G6051" s="152"/>
      <c r="I6051" s="224"/>
      <c r="K6051"/>
      <c r="L6051"/>
      <c r="M6051"/>
      <c r="N6051"/>
      <c r="O6051"/>
      <c r="P6051"/>
      <c r="Q6051"/>
      <c r="R6051"/>
      <c r="S6051"/>
      <c r="T6051"/>
      <c r="U6051"/>
      <c r="V6051"/>
      <c r="W6051"/>
      <c r="X6051"/>
      <c r="Y6051"/>
      <c r="Z6051"/>
      <c r="AA6051"/>
      <c r="AB6051"/>
      <c r="AC6051"/>
      <c r="AD6051"/>
      <c r="AE6051"/>
      <c r="AF6051"/>
      <c r="AG6051"/>
      <c r="AH6051"/>
      <c r="AI6051"/>
      <c r="AJ6051"/>
    </row>
    <row r="6052" spans="1:36" s="223" customFormat="1" x14ac:dyDescent="0.2">
      <c r="A6052" s="11"/>
      <c r="B6052"/>
      <c r="C6052"/>
      <c r="D6052" s="152"/>
      <c r="E6052" s="152"/>
      <c r="F6052"/>
      <c r="G6052" s="152"/>
      <c r="I6052" s="224"/>
      <c r="K6052"/>
      <c r="L6052"/>
      <c r="M6052"/>
      <c r="N6052"/>
      <c r="O6052"/>
      <c r="P6052"/>
      <c r="Q6052"/>
      <c r="R6052"/>
      <c r="S6052"/>
      <c r="T6052"/>
      <c r="U6052"/>
      <c r="V6052"/>
      <c r="W6052"/>
      <c r="X6052"/>
      <c r="Y6052"/>
      <c r="Z6052"/>
      <c r="AA6052"/>
      <c r="AB6052"/>
      <c r="AC6052"/>
      <c r="AD6052"/>
      <c r="AE6052"/>
      <c r="AF6052"/>
      <c r="AG6052"/>
      <c r="AH6052"/>
      <c r="AI6052"/>
      <c r="AJ6052"/>
    </row>
    <row r="6053" spans="1:36" s="223" customFormat="1" x14ac:dyDescent="0.2">
      <c r="A6053" s="11"/>
      <c r="B6053"/>
      <c r="C6053"/>
      <c r="D6053" s="152"/>
      <c r="E6053" s="152"/>
      <c r="F6053"/>
      <c r="G6053" s="152"/>
      <c r="I6053" s="224"/>
      <c r="K6053"/>
      <c r="L6053"/>
      <c r="M6053"/>
      <c r="N6053"/>
      <c r="O6053"/>
      <c r="P6053"/>
      <c r="Q6053"/>
      <c r="R6053"/>
      <c r="S6053"/>
      <c r="T6053"/>
      <c r="U6053"/>
      <c r="V6053"/>
      <c r="W6053"/>
      <c r="X6053"/>
      <c r="Y6053"/>
      <c r="Z6053"/>
      <c r="AA6053"/>
      <c r="AB6053"/>
      <c r="AC6053"/>
      <c r="AD6053"/>
      <c r="AE6053"/>
      <c r="AF6053"/>
      <c r="AG6053"/>
      <c r="AH6053"/>
      <c r="AI6053"/>
      <c r="AJ6053"/>
    </row>
    <row r="6054" spans="1:36" s="223" customFormat="1" x14ac:dyDescent="0.2">
      <c r="A6054" s="11"/>
      <c r="B6054"/>
      <c r="C6054"/>
      <c r="D6054" s="152"/>
      <c r="E6054" s="152"/>
      <c r="F6054"/>
      <c r="G6054" s="152"/>
      <c r="I6054" s="224"/>
      <c r="K6054"/>
      <c r="L6054"/>
      <c r="M6054"/>
      <c r="N6054"/>
      <c r="O6054"/>
      <c r="P6054"/>
      <c r="Q6054"/>
      <c r="R6054"/>
      <c r="S6054"/>
      <c r="T6054"/>
      <c r="U6054"/>
      <c r="V6054"/>
      <c r="W6054"/>
      <c r="X6054"/>
      <c r="Y6054"/>
      <c r="Z6054"/>
      <c r="AA6054"/>
      <c r="AB6054"/>
      <c r="AC6054"/>
      <c r="AD6054"/>
      <c r="AE6054"/>
      <c r="AF6054"/>
      <c r="AG6054"/>
      <c r="AH6054"/>
      <c r="AI6054"/>
      <c r="AJ6054"/>
    </row>
    <row r="6055" spans="1:36" s="223" customFormat="1" x14ac:dyDescent="0.2">
      <c r="A6055" s="11"/>
      <c r="B6055"/>
      <c r="C6055"/>
      <c r="D6055" s="152"/>
      <c r="E6055" s="152"/>
      <c r="F6055"/>
      <c r="G6055" s="152"/>
      <c r="I6055" s="224"/>
      <c r="K6055"/>
      <c r="L6055"/>
      <c r="M6055"/>
      <c r="N6055"/>
      <c r="O6055"/>
      <c r="P6055"/>
      <c r="Q6055"/>
      <c r="R6055"/>
      <c r="S6055"/>
      <c r="T6055"/>
      <c r="U6055"/>
      <c r="V6055"/>
      <c r="W6055"/>
      <c r="X6055"/>
      <c r="Y6055"/>
      <c r="Z6055"/>
      <c r="AA6055"/>
      <c r="AB6055"/>
      <c r="AC6055"/>
      <c r="AD6055"/>
      <c r="AE6055"/>
      <c r="AF6055"/>
      <c r="AG6055"/>
      <c r="AH6055"/>
      <c r="AI6055"/>
      <c r="AJ6055"/>
    </row>
    <row r="6056" spans="1:36" s="223" customFormat="1" x14ac:dyDescent="0.2">
      <c r="A6056" s="11"/>
      <c r="B6056"/>
      <c r="C6056"/>
      <c r="D6056" s="152"/>
      <c r="E6056" s="152"/>
      <c r="F6056"/>
      <c r="G6056" s="152"/>
      <c r="I6056" s="224"/>
      <c r="K6056"/>
      <c r="L6056"/>
      <c r="M6056"/>
      <c r="N6056"/>
      <c r="O6056"/>
      <c r="P6056"/>
      <c r="Q6056"/>
      <c r="R6056"/>
      <c r="S6056"/>
      <c r="T6056"/>
      <c r="U6056"/>
      <c r="V6056"/>
      <c r="W6056"/>
      <c r="X6056"/>
      <c r="Y6056"/>
      <c r="Z6056"/>
      <c r="AA6056"/>
      <c r="AB6056"/>
      <c r="AC6056"/>
      <c r="AD6056"/>
      <c r="AE6056"/>
      <c r="AF6056"/>
      <c r="AG6056"/>
      <c r="AH6056"/>
      <c r="AI6056"/>
      <c r="AJ6056"/>
    </row>
    <row r="6057" spans="1:36" s="223" customFormat="1" x14ac:dyDescent="0.2">
      <c r="A6057" s="11"/>
      <c r="B6057"/>
      <c r="C6057"/>
      <c r="D6057" s="152"/>
      <c r="E6057" s="152"/>
      <c r="F6057"/>
      <c r="G6057" s="152"/>
      <c r="I6057" s="224"/>
      <c r="K6057"/>
      <c r="L6057"/>
      <c r="M6057"/>
      <c r="N6057"/>
      <c r="O6057"/>
      <c r="P6057"/>
      <c r="Q6057"/>
      <c r="R6057"/>
      <c r="S6057"/>
      <c r="T6057"/>
      <c r="U6057"/>
      <c r="V6057"/>
      <c r="W6057"/>
      <c r="X6057"/>
      <c r="Y6057"/>
      <c r="Z6057"/>
      <c r="AA6057"/>
      <c r="AB6057"/>
      <c r="AC6057"/>
      <c r="AD6057"/>
      <c r="AE6057"/>
      <c r="AF6057"/>
      <c r="AG6057"/>
      <c r="AH6057"/>
      <c r="AI6057"/>
      <c r="AJ6057"/>
    </row>
    <row r="6058" spans="1:36" s="223" customFormat="1" x14ac:dyDescent="0.2">
      <c r="A6058" s="11"/>
      <c r="B6058"/>
      <c r="C6058"/>
      <c r="D6058" s="152"/>
      <c r="E6058" s="152"/>
      <c r="F6058"/>
      <c r="G6058" s="152"/>
      <c r="I6058" s="224"/>
      <c r="K6058"/>
      <c r="L6058"/>
      <c r="M6058"/>
      <c r="N6058"/>
      <c r="O6058"/>
      <c r="P6058"/>
      <c r="Q6058"/>
      <c r="R6058"/>
      <c r="S6058"/>
      <c r="T6058"/>
      <c r="U6058"/>
      <c r="V6058"/>
      <c r="W6058"/>
      <c r="X6058"/>
      <c r="Y6058"/>
      <c r="Z6058"/>
      <c r="AA6058"/>
      <c r="AB6058"/>
      <c r="AC6058"/>
      <c r="AD6058"/>
      <c r="AE6058"/>
      <c r="AF6058"/>
      <c r="AG6058"/>
      <c r="AH6058"/>
      <c r="AI6058"/>
      <c r="AJ6058"/>
    </row>
    <row r="6059" spans="1:36" s="223" customFormat="1" x14ac:dyDescent="0.2">
      <c r="A6059" s="11"/>
      <c r="B6059"/>
      <c r="C6059"/>
      <c r="D6059" s="152"/>
      <c r="E6059" s="152"/>
      <c r="F6059"/>
      <c r="G6059" s="152"/>
      <c r="I6059" s="224"/>
      <c r="K6059"/>
      <c r="L6059"/>
      <c r="M6059"/>
      <c r="N6059"/>
      <c r="O6059"/>
      <c r="P6059"/>
      <c r="Q6059"/>
      <c r="R6059"/>
      <c r="S6059"/>
      <c r="T6059"/>
      <c r="U6059"/>
      <c r="V6059"/>
      <c r="W6059"/>
      <c r="X6059"/>
      <c r="Y6059"/>
      <c r="Z6059"/>
      <c r="AA6059"/>
      <c r="AB6059"/>
      <c r="AC6059"/>
      <c r="AD6059"/>
      <c r="AE6059"/>
      <c r="AF6059"/>
      <c r="AG6059"/>
      <c r="AH6059"/>
      <c r="AI6059"/>
      <c r="AJ6059"/>
    </row>
    <row r="6060" spans="1:36" s="223" customFormat="1" x14ac:dyDescent="0.2">
      <c r="A6060" s="11"/>
      <c r="B6060"/>
      <c r="C6060"/>
      <c r="D6060" s="152"/>
      <c r="E6060" s="152"/>
      <c r="F6060"/>
      <c r="G6060" s="152"/>
      <c r="I6060" s="224"/>
      <c r="K6060"/>
      <c r="L6060"/>
      <c r="M6060"/>
      <c r="N6060"/>
      <c r="O6060"/>
      <c r="P6060"/>
      <c r="Q6060"/>
      <c r="R6060"/>
      <c r="S6060"/>
      <c r="T6060"/>
      <c r="U6060"/>
      <c r="V6060"/>
      <c r="W6060"/>
      <c r="X6060"/>
      <c r="Y6060"/>
      <c r="Z6060"/>
      <c r="AA6060"/>
      <c r="AB6060"/>
      <c r="AC6060"/>
      <c r="AD6060"/>
      <c r="AE6060"/>
      <c r="AF6060"/>
      <c r="AG6060"/>
      <c r="AH6060"/>
      <c r="AI6060"/>
      <c r="AJ6060"/>
    </row>
    <row r="6061" spans="1:36" s="223" customFormat="1" x14ac:dyDescent="0.2">
      <c r="A6061" s="11"/>
      <c r="B6061"/>
      <c r="C6061"/>
      <c r="D6061" s="152"/>
      <c r="E6061" s="152"/>
      <c r="F6061"/>
      <c r="G6061" s="152"/>
      <c r="I6061" s="224"/>
      <c r="K6061"/>
      <c r="L6061"/>
      <c r="M6061"/>
      <c r="N6061"/>
      <c r="O6061"/>
      <c r="P6061"/>
      <c r="Q6061"/>
      <c r="R6061"/>
      <c r="S6061"/>
      <c r="T6061"/>
      <c r="U6061"/>
      <c r="V6061"/>
      <c r="W6061"/>
      <c r="X6061"/>
      <c r="Y6061"/>
      <c r="Z6061"/>
      <c r="AA6061"/>
      <c r="AB6061"/>
      <c r="AC6061"/>
      <c r="AD6061"/>
      <c r="AE6061"/>
      <c r="AF6061"/>
      <c r="AG6061"/>
      <c r="AH6061"/>
      <c r="AI6061"/>
      <c r="AJ6061"/>
    </row>
    <row r="6062" spans="1:36" s="223" customFormat="1" x14ac:dyDescent="0.2">
      <c r="A6062" s="11"/>
      <c r="B6062"/>
      <c r="C6062"/>
      <c r="D6062" s="152"/>
      <c r="E6062" s="152"/>
      <c r="F6062"/>
      <c r="G6062" s="152"/>
      <c r="I6062" s="224"/>
      <c r="K6062"/>
      <c r="L6062"/>
      <c r="M6062"/>
      <c r="N6062"/>
      <c r="O6062"/>
      <c r="P6062"/>
      <c r="Q6062"/>
      <c r="R6062"/>
      <c r="S6062"/>
      <c r="T6062"/>
      <c r="U6062"/>
      <c r="V6062"/>
      <c r="W6062"/>
      <c r="X6062"/>
      <c r="Y6062"/>
      <c r="Z6062"/>
      <c r="AA6062"/>
      <c r="AB6062"/>
      <c r="AC6062"/>
      <c r="AD6062"/>
      <c r="AE6062"/>
      <c r="AF6062"/>
      <c r="AG6062"/>
      <c r="AH6062"/>
      <c r="AI6062"/>
      <c r="AJ6062"/>
    </row>
    <row r="6063" spans="1:36" s="223" customFormat="1" x14ac:dyDescent="0.2">
      <c r="A6063" s="11"/>
      <c r="B6063"/>
      <c r="C6063"/>
      <c r="D6063" s="152"/>
      <c r="E6063" s="152"/>
      <c r="F6063"/>
      <c r="G6063" s="152"/>
      <c r="I6063" s="224"/>
      <c r="K6063"/>
      <c r="L6063"/>
      <c r="M6063"/>
      <c r="N6063"/>
      <c r="O6063"/>
      <c r="P6063"/>
      <c r="Q6063"/>
      <c r="R6063"/>
      <c r="S6063"/>
      <c r="T6063"/>
      <c r="U6063"/>
      <c r="V6063"/>
      <c r="W6063"/>
      <c r="X6063"/>
      <c r="Y6063"/>
      <c r="Z6063"/>
      <c r="AA6063"/>
      <c r="AB6063"/>
      <c r="AC6063"/>
      <c r="AD6063"/>
      <c r="AE6063"/>
      <c r="AF6063"/>
      <c r="AG6063"/>
      <c r="AH6063"/>
      <c r="AI6063"/>
      <c r="AJ6063"/>
    </row>
    <row r="6064" spans="1:36" s="223" customFormat="1" x14ac:dyDescent="0.2">
      <c r="A6064" s="11"/>
      <c r="B6064"/>
      <c r="C6064"/>
      <c r="D6064" s="152"/>
      <c r="E6064" s="152"/>
      <c r="F6064"/>
      <c r="G6064" s="152"/>
      <c r="I6064" s="224"/>
      <c r="K6064"/>
      <c r="L6064"/>
      <c r="M6064"/>
      <c r="N6064"/>
      <c r="O6064"/>
      <c r="P6064"/>
      <c r="Q6064"/>
      <c r="R6064"/>
      <c r="S6064"/>
      <c r="T6064"/>
      <c r="U6064"/>
      <c r="V6064"/>
      <c r="W6064"/>
      <c r="X6064"/>
      <c r="Y6064"/>
      <c r="Z6064"/>
      <c r="AA6064"/>
      <c r="AB6064"/>
      <c r="AC6064"/>
      <c r="AD6064"/>
      <c r="AE6064"/>
      <c r="AF6064"/>
      <c r="AG6064"/>
      <c r="AH6064"/>
      <c r="AI6064"/>
      <c r="AJ6064"/>
    </row>
    <row r="6065" spans="1:36" s="223" customFormat="1" x14ac:dyDescent="0.2">
      <c r="A6065" s="11"/>
      <c r="B6065"/>
      <c r="C6065"/>
      <c r="D6065" s="152"/>
      <c r="E6065" s="152"/>
      <c r="F6065"/>
      <c r="G6065" s="152"/>
      <c r="I6065" s="224"/>
      <c r="K6065"/>
      <c r="L6065"/>
      <c r="M6065"/>
      <c r="N6065"/>
      <c r="O6065"/>
      <c r="P6065"/>
      <c r="Q6065"/>
      <c r="R6065"/>
      <c r="S6065"/>
      <c r="T6065"/>
      <c r="U6065"/>
      <c r="V6065"/>
      <c r="W6065"/>
      <c r="X6065"/>
      <c r="Y6065"/>
      <c r="Z6065"/>
      <c r="AA6065"/>
      <c r="AB6065"/>
      <c r="AC6065"/>
      <c r="AD6065"/>
      <c r="AE6065"/>
      <c r="AF6065"/>
      <c r="AG6065"/>
      <c r="AH6065"/>
      <c r="AI6065"/>
      <c r="AJ6065"/>
    </row>
    <row r="6066" spans="1:36" s="223" customFormat="1" x14ac:dyDescent="0.2">
      <c r="A6066" s="11"/>
      <c r="B6066"/>
      <c r="C6066"/>
      <c r="D6066" s="152"/>
      <c r="E6066" s="152"/>
      <c r="F6066"/>
      <c r="G6066" s="152"/>
      <c r="I6066" s="224"/>
      <c r="K6066"/>
      <c r="L6066"/>
      <c r="M6066"/>
      <c r="N6066"/>
      <c r="O6066"/>
      <c r="P6066"/>
      <c r="Q6066"/>
      <c r="R6066"/>
      <c r="S6066"/>
      <c r="T6066"/>
      <c r="U6066"/>
      <c r="V6066"/>
      <c r="W6066"/>
      <c r="X6066"/>
      <c r="Y6066"/>
      <c r="Z6066"/>
      <c r="AA6066"/>
      <c r="AB6066"/>
      <c r="AC6066"/>
      <c r="AD6066"/>
      <c r="AE6066"/>
      <c r="AF6066"/>
      <c r="AG6066"/>
      <c r="AH6066"/>
      <c r="AI6066"/>
      <c r="AJ6066"/>
    </row>
    <row r="6067" spans="1:36" s="223" customFormat="1" x14ac:dyDescent="0.2">
      <c r="A6067" s="11"/>
      <c r="B6067"/>
      <c r="C6067"/>
      <c r="D6067" s="152"/>
      <c r="E6067" s="152"/>
      <c r="F6067"/>
      <c r="G6067" s="152"/>
      <c r="I6067" s="224"/>
      <c r="K6067"/>
      <c r="L6067"/>
      <c r="M6067"/>
      <c r="N6067"/>
      <c r="O6067"/>
      <c r="P6067"/>
      <c r="Q6067"/>
      <c r="R6067"/>
      <c r="S6067"/>
      <c r="T6067"/>
      <c r="U6067"/>
      <c r="V6067"/>
      <c r="W6067"/>
      <c r="X6067"/>
      <c r="Y6067"/>
      <c r="Z6067"/>
      <c r="AA6067"/>
      <c r="AB6067"/>
      <c r="AC6067"/>
      <c r="AD6067"/>
      <c r="AE6067"/>
      <c r="AF6067"/>
      <c r="AG6067"/>
      <c r="AH6067"/>
      <c r="AI6067"/>
      <c r="AJ6067"/>
    </row>
    <row r="6068" spans="1:36" s="223" customFormat="1" x14ac:dyDescent="0.2">
      <c r="A6068" s="11"/>
      <c r="B6068"/>
      <c r="C6068"/>
      <c r="D6068" s="152"/>
      <c r="E6068" s="152"/>
      <c r="F6068"/>
      <c r="G6068" s="152"/>
      <c r="I6068" s="224"/>
      <c r="K6068"/>
      <c r="L6068"/>
      <c r="M6068"/>
      <c r="N6068"/>
      <c r="O6068"/>
      <c r="P6068"/>
      <c r="Q6068"/>
      <c r="R6068"/>
      <c r="S6068"/>
      <c r="T6068"/>
      <c r="U6068"/>
      <c r="V6068"/>
      <c r="W6068"/>
      <c r="X6068"/>
      <c r="Y6068"/>
      <c r="Z6068"/>
      <c r="AA6068"/>
      <c r="AB6068"/>
      <c r="AC6068"/>
      <c r="AD6068"/>
      <c r="AE6068"/>
      <c r="AF6068"/>
      <c r="AG6068"/>
      <c r="AH6068"/>
      <c r="AI6068"/>
      <c r="AJ6068"/>
    </row>
    <row r="6069" spans="1:36" s="223" customFormat="1" x14ac:dyDescent="0.2">
      <c r="A6069" s="11"/>
      <c r="B6069"/>
      <c r="C6069"/>
      <c r="D6069" s="152"/>
      <c r="E6069" s="152"/>
      <c r="F6069"/>
      <c r="G6069" s="152"/>
      <c r="I6069" s="224"/>
      <c r="K6069"/>
      <c r="L6069"/>
      <c r="M6069"/>
      <c r="N6069"/>
      <c r="O6069"/>
      <c r="P6069"/>
      <c r="Q6069"/>
      <c r="R6069"/>
      <c r="S6069"/>
      <c r="T6069"/>
      <c r="U6069"/>
      <c r="V6069"/>
      <c r="W6069"/>
      <c r="X6069"/>
      <c r="Y6069"/>
      <c r="Z6069"/>
      <c r="AA6069"/>
      <c r="AB6069"/>
      <c r="AC6069"/>
      <c r="AD6069"/>
      <c r="AE6069"/>
      <c r="AF6069"/>
      <c r="AG6069"/>
      <c r="AH6069"/>
      <c r="AI6069"/>
      <c r="AJ6069"/>
    </row>
    <row r="6070" spans="1:36" s="223" customFormat="1" x14ac:dyDescent="0.2">
      <c r="A6070" s="11"/>
      <c r="B6070"/>
      <c r="C6070"/>
      <c r="D6070" s="152"/>
      <c r="E6070" s="152"/>
      <c r="F6070"/>
      <c r="G6070" s="152"/>
      <c r="I6070" s="224"/>
      <c r="K6070"/>
      <c r="L6070"/>
      <c r="M6070"/>
      <c r="N6070"/>
      <c r="O6070"/>
      <c r="P6070"/>
      <c r="Q6070"/>
      <c r="R6070"/>
      <c r="S6070"/>
      <c r="T6070"/>
      <c r="U6070"/>
      <c r="V6070"/>
      <c r="W6070"/>
      <c r="X6070"/>
      <c r="Y6070"/>
      <c r="Z6070"/>
      <c r="AA6070"/>
      <c r="AB6070"/>
      <c r="AC6070"/>
      <c r="AD6070"/>
      <c r="AE6070"/>
      <c r="AF6070"/>
      <c r="AG6070"/>
      <c r="AH6070"/>
      <c r="AI6070"/>
      <c r="AJ6070"/>
    </row>
    <row r="6071" spans="1:36" s="223" customFormat="1" x14ac:dyDescent="0.2">
      <c r="A6071" s="11"/>
      <c r="B6071"/>
      <c r="C6071"/>
      <c r="D6071" s="152"/>
      <c r="E6071" s="152"/>
      <c r="F6071"/>
      <c r="G6071" s="152"/>
      <c r="I6071" s="224"/>
      <c r="K6071"/>
      <c r="L6071"/>
      <c r="M6071"/>
      <c r="N6071"/>
      <c r="O6071"/>
      <c r="P6071"/>
      <c r="Q6071"/>
      <c r="R6071"/>
      <c r="S6071"/>
      <c r="T6071"/>
      <c r="U6071"/>
      <c r="V6071"/>
      <c r="W6071"/>
      <c r="X6071"/>
      <c r="Y6071"/>
      <c r="Z6071"/>
      <c r="AA6071"/>
      <c r="AB6071"/>
      <c r="AC6071"/>
      <c r="AD6071"/>
      <c r="AE6071"/>
      <c r="AF6071"/>
      <c r="AG6071"/>
      <c r="AH6071"/>
      <c r="AI6071"/>
      <c r="AJ6071"/>
    </row>
    <row r="6072" spans="1:36" s="223" customFormat="1" x14ac:dyDescent="0.2">
      <c r="A6072" s="11"/>
      <c r="B6072"/>
      <c r="C6072"/>
      <c r="D6072" s="152"/>
      <c r="E6072" s="152"/>
      <c r="F6072"/>
      <c r="G6072" s="152"/>
      <c r="I6072" s="224"/>
      <c r="K6072"/>
      <c r="L6072"/>
      <c r="M6072"/>
      <c r="N6072"/>
      <c r="O6072"/>
      <c r="P6072"/>
      <c r="Q6072"/>
      <c r="R6072"/>
      <c r="S6072"/>
      <c r="T6072"/>
      <c r="U6072"/>
      <c r="V6072"/>
      <c r="W6072"/>
      <c r="X6072"/>
      <c r="Y6072"/>
      <c r="Z6072"/>
      <c r="AA6072"/>
      <c r="AB6072"/>
      <c r="AC6072"/>
      <c r="AD6072"/>
      <c r="AE6072"/>
      <c r="AF6072"/>
      <c r="AG6072"/>
      <c r="AH6072"/>
      <c r="AI6072"/>
      <c r="AJ6072"/>
    </row>
    <row r="6073" spans="1:36" s="223" customFormat="1" x14ac:dyDescent="0.2">
      <c r="A6073" s="11"/>
      <c r="B6073"/>
      <c r="C6073"/>
      <c r="D6073" s="152"/>
      <c r="E6073" s="152"/>
      <c r="F6073"/>
      <c r="G6073" s="152"/>
      <c r="I6073" s="224"/>
      <c r="K6073"/>
      <c r="L6073"/>
      <c r="M6073"/>
      <c r="N6073"/>
      <c r="O6073"/>
      <c r="P6073"/>
      <c r="Q6073"/>
      <c r="R6073"/>
      <c r="S6073"/>
      <c r="T6073"/>
      <c r="U6073"/>
      <c r="V6073"/>
      <c r="W6073"/>
      <c r="X6073"/>
      <c r="Y6073"/>
      <c r="Z6073"/>
      <c r="AA6073"/>
      <c r="AB6073"/>
      <c r="AC6073"/>
      <c r="AD6073"/>
      <c r="AE6073"/>
      <c r="AF6073"/>
      <c r="AG6073"/>
      <c r="AH6073"/>
      <c r="AI6073"/>
      <c r="AJ6073"/>
    </row>
    <row r="6074" spans="1:36" s="223" customFormat="1" x14ac:dyDescent="0.2">
      <c r="A6074" s="11"/>
      <c r="B6074"/>
      <c r="C6074"/>
      <c r="D6074" s="152"/>
      <c r="E6074" s="152"/>
      <c r="F6074"/>
      <c r="G6074" s="152"/>
      <c r="I6074" s="224"/>
      <c r="K6074"/>
      <c r="L6074"/>
      <c r="M6074"/>
      <c r="N6074"/>
      <c r="O6074"/>
      <c r="P6074"/>
      <c r="Q6074"/>
      <c r="R6074"/>
      <c r="S6074"/>
      <c r="T6074"/>
      <c r="U6074"/>
      <c r="V6074"/>
      <c r="W6074"/>
      <c r="X6074"/>
      <c r="Y6074"/>
      <c r="Z6074"/>
      <c r="AA6074"/>
      <c r="AB6074"/>
      <c r="AC6074"/>
      <c r="AD6074"/>
      <c r="AE6074"/>
      <c r="AF6074"/>
      <c r="AG6074"/>
      <c r="AH6074"/>
      <c r="AI6074"/>
      <c r="AJ6074"/>
    </row>
    <row r="6075" spans="1:36" s="223" customFormat="1" x14ac:dyDescent="0.2">
      <c r="A6075" s="11"/>
      <c r="B6075"/>
      <c r="C6075"/>
      <c r="D6075" s="152"/>
      <c r="E6075" s="152"/>
      <c r="F6075"/>
      <c r="G6075" s="152"/>
      <c r="I6075" s="224"/>
      <c r="K6075"/>
      <c r="L6075"/>
      <c r="M6075"/>
      <c r="N6075"/>
      <c r="O6075"/>
      <c r="P6075"/>
      <c r="Q6075"/>
      <c r="R6075"/>
      <c r="S6075"/>
      <c r="T6075"/>
      <c r="U6075"/>
      <c r="V6075"/>
      <c r="W6075"/>
      <c r="X6075"/>
      <c r="Y6075"/>
      <c r="Z6075"/>
      <c r="AA6075"/>
      <c r="AB6075"/>
      <c r="AC6075"/>
      <c r="AD6075"/>
      <c r="AE6075"/>
      <c r="AF6075"/>
      <c r="AG6075"/>
      <c r="AH6075"/>
      <c r="AI6075"/>
      <c r="AJ6075"/>
    </row>
    <row r="6076" spans="1:36" s="223" customFormat="1" x14ac:dyDescent="0.2">
      <c r="A6076" s="11"/>
      <c r="B6076"/>
      <c r="C6076"/>
      <c r="D6076" s="152"/>
      <c r="E6076" s="152"/>
      <c r="F6076"/>
      <c r="G6076" s="152"/>
      <c r="I6076" s="224"/>
      <c r="K6076"/>
      <c r="L6076"/>
      <c r="M6076"/>
      <c r="N6076"/>
      <c r="O6076"/>
      <c r="P6076"/>
      <c r="Q6076"/>
      <c r="R6076"/>
      <c r="S6076"/>
      <c r="T6076"/>
      <c r="U6076"/>
      <c r="V6076"/>
      <c r="W6076"/>
      <c r="X6076"/>
      <c r="Y6076"/>
      <c r="Z6076"/>
      <c r="AA6076"/>
      <c r="AB6076"/>
      <c r="AC6076"/>
      <c r="AD6076"/>
      <c r="AE6076"/>
      <c r="AF6076"/>
      <c r="AG6076"/>
      <c r="AH6076"/>
      <c r="AI6076"/>
      <c r="AJ6076"/>
    </row>
    <row r="6077" spans="1:36" s="223" customFormat="1" x14ac:dyDescent="0.2">
      <c r="A6077" s="11"/>
      <c r="B6077"/>
      <c r="C6077"/>
      <c r="D6077" s="152"/>
      <c r="E6077" s="152"/>
      <c r="F6077"/>
      <c r="G6077" s="152"/>
      <c r="I6077" s="224"/>
      <c r="K6077"/>
      <c r="L6077"/>
      <c r="M6077"/>
      <c r="N6077"/>
      <c r="O6077"/>
      <c r="P6077"/>
      <c r="Q6077"/>
      <c r="R6077"/>
      <c r="S6077"/>
      <c r="T6077"/>
      <c r="U6077"/>
      <c r="V6077"/>
      <c r="W6077"/>
      <c r="X6077"/>
      <c r="Y6077"/>
      <c r="Z6077"/>
      <c r="AA6077"/>
      <c r="AB6077"/>
      <c r="AC6077"/>
      <c r="AD6077"/>
      <c r="AE6077"/>
      <c r="AF6077"/>
      <c r="AG6077"/>
      <c r="AH6077"/>
      <c r="AI6077"/>
      <c r="AJ6077"/>
    </row>
    <row r="6078" spans="1:36" s="223" customFormat="1" x14ac:dyDescent="0.2">
      <c r="A6078" s="11"/>
      <c r="B6078"/>
      <c r="C6078"/>
      <c r="D6078" s="152"/>
      <c r="E6078" s="152"/>
      <c r="F6078"/>
      <c r="G6078" s="152"/>
      <c r="I6078" s="224"/>
      <c r="K6078"/>
      <c r="L6078"/>
      <c r="M6078"/>
      <c r="N6078"/>
      <c r="O6078"/>
      <c r="P6078"/>
      <c r="Q6078"/>
      <c r="R6078"/>
      <c r="S6078"/>
      <c r="T6078"/>
      <c r="U6078"/>
      <c r="V6078"/>
      <c r="W6078"/>
      <c r="X6078"/>
      <c r="Y6078"/>
      <c r="Z6078"/>
      <c r="AA6078"/>
      <c r="AB6078"/>
      <c r="AC6078"/>
      <c r="AD6078"/>
      <c r="AE6078"/>
      <c r="AF6078"/>
      <c r="AG6078"/>
      <c r="AH6078"/>
      <c r="AI6078"/>
      <c r="AJ6078"/>
    </row>
    <row r="6079" spans="1:36" s="223" customFormat="1" x14ac:dyDescent="0.2">
      <c r="A6079" s="11"/>
      <c r="B6079"/>
      <c r="C6079"/>
      <c r="D6079" s="152"/>
      <c r="E6079" s="152"/>
      <c r="F6079"/>
      <c r="G6079" s="152"/>
      <c r="I6079" s="224"/>
      <c r="K6079"/>
      <c r="L6079"/>
      <c r="M6079"/>
      <c r="N6079"/>
      <c r="O6079"/>
      <c r="P6079"/>
      <c r="Q6079"/>
      <c r="R6079"/>
      <c r="S6079"/>
      <c r="T6079"/>
      <c r="U6079"/>
      <c r="V6079"/>
      <c r="W6079"/>
      <c r="X6079"/>
      <c r="Y6079"/>
      <c r="Z6079"/>
      <c r="AA6079"/>
      <c r="AB6079"/>
      <c r="AC6079"/>
      <c r="AD6079"/>
      <c r="AE6079"/>
      <c r="AF6079"/>
      <c r="AG6079"/>
      <c r="AH6079"/>
      <c r="AI6079"/>
      <c r="AJ6079"/>
    </row>
    <row r="6080" spans="1:36" s="223" customFormat="1" x14ac:dyDescent="0.2">
      <c r="A6080" s="11"/>
      <c r="B6080"/>
      <c r="C6080"/>
      <c r="D6080" s="152"/>
      <c r="E6080" s="152"/>
      <c r="F6080"/>
      <c r="G6080" s="152"/>
      <c r="I6080" s="224"/>
      <c r="K6080"/>
      <c r="L6080"/>
      <c r="M6080"/>
      <c r="N6080"/>
      <c r="O6080"/>
      <c r="P6080"/>
      <c r="Q6080"/>
      <c r="R6080"/>
      <c r="S6080"/>
      <c r="T6080"/>
      <c r="U6080"/>
      <c r="V6080"/>
      <c r="W6080"/>
      <c r="X6080"/>
      <c r="Y6080"/>
      <c r="Z6080"/>
      <c r="AA6080"/>
      <c r="AB6080"/>
      <c r="AC6080"/>
      <c r="AD6080"/>
      <c r="AE6080"/>
      <c r="AF6080"/>
      <c r="AG6080"/>
      <c r="AH6080"/>
      <c r="AI6080"/>
      <c r="AJ6080"/>
    </row>
    <row r="6081" spans="1:36" s="223" customFormat="1" x14ac:dyDescent="0.2">
      <c r="A6081" s="11"/>
      <c r="B6081"/>
      <c r="C6081"/>
      <c r="D6081" s="152"/>
      <c r="E6081" s="152"/>
      <c r="F6081"/>
      <c r="G6081" s="152"/>
      <c r="I6081" s="224"/>
      <c r="K6081"/>
      <c r="L6081"/>
      <c r="M6081"/>
      <c r="N6081"/>
      <c r="O6081"/>
      <c r="P6081"/>
      <c r="Q6081"/>
      <c r="R6081"/>
      <c r="S6081"/>
      <c r="T6081"/>
      <c r="U6081"/>
      <c r="V6081"/>
      <c r="W6081"/>
      <c r="X6081"/>
      <c r="Y6081"/>
      <c r="Z6081"/>
      <c r="AA6081"/>
      <c r="AB6081"/>
      <c r="AC6081"/>
      <c r="AD6081"/>
      <c r="AE6081"/>
      <c r="AF6081"/>
      <c r="AG6081"/>
      <c r="AH6081"/>
      <c r="AI6081"/>
      <c r="AJ6081"/>
    </row>
    <row r="6082" spans="1:36" s="223" customFormat="1" x14ac:dyDescent="0.2">
      <c r="A6082" s="11"/>
      <c r="B6082"/>
      <c r="C6082"/>
      <c r="D6082" s="152"/>
      <c r="E6082" s="152"/>
      <c r="F6082"/>
      <c r="G6082" s="152"/>
      <c r="I6082" s="224"/>
      <c r="K6082"/>
      <c r="L6082"/>
      <c r="M6082"/>
      <c r="N6082"/>
      <c r="O6082"/>
      <c r="P6082"/>
      <c r="Q6082"/>
      <c r="R6082"/>
      <c r="S6082"/>
      <c r="T6082"/>
      <c r="U6082"/>
      <c r="V6082"/>
      <c r="W6082"/>
      <c r="X6082"/>
      <c r="Y6082"/>
      <c r="Z6082"/>
      <c r="AA6082"/>
      <c r="AB6082"/>
      <c r="AC6082"/>
      <c r="AD6082"/>
      <c r="AE6082"/>
      <c r="AF6082"/>
      <c r="AG6082"/>
      <c r="AH6082"/>
      <c r="AI6082"/>
      <c r="AJ6082"/>
    </row>
    <row r="6083" spans="1:36" s="223" customFormat="1" x14ac:dyDescent="0.2">
      <c r="A6083" s="11"/>
      <c r="B6083"/>
      <c r="C6083"/>
      <c r="D6083" s="152"/>
      <c r="E6083" s="152"/>
      <c r="F6083"/>
      <c r="G6083" s="152"/>
      <c r="I6083" s="224"/>
      <c r="K6083"/>
      <c r="L6083"/>
      <c r="M6083"/>
      <c r="N6083"/>
      <c r="O6083"/>
      <c r="P6083"/>
      <c r="Q6083"/>
      <c r="R6083"/>
      <c r="S6083"/>
      <c r="T6083"/>
      <c r="U6083"/>
      <c r="V6083"/>
      <c r="W6083"/>
      <c r="X6083"/>
      <c r="Y6083"/>
      <c r="Z6083"/>
      <c r="AA6083"/>
      <c r="AB6083"/>
      <c r="AC6083"/>
      <c r="AD6083"/>
      <c r="AE6083"/>
      <c r="AF6083"/>
      <c r="AG6083"/>
      <c r="AH6083"/>
      <c r="AI6083"/>
      <c r="AJ6083"/>
    </row>
    <row r="6084" spans="1:36" s="223" customFormat="1" x14ac:dyDescent="0.2">
      <c r="A6084" s="11"/>
      <c r="B6084"/>
      <c r="C6084"/>
      <c r="D6084" s="152"/>
      <c r="E6084" s="152"/>
      <c r="F6084"/>
      <c r="G6084" s="152"/>
      <c r="I6084" s="224"/>
      <c r="K6084"/>
      <c r="L6084"/>
      <c r="M6084"/>
      <c r="N6084"/>
      <c r="O6084"/>
      <c r="P6084"/>
      <c r="Q6084"/>
      <c r="R6084"/>
      <c r="S6084"/>
      <c r="T6084"/>
      <c r="U6084"/>
      <c r="V6084"/>
      <c r="W6084"/>
      <c r="X6084"/>
      <c r="Y6084"/>
      <c r="Z6084"/>
      <c r="AA6084"/>
      <c r="AB6084"/>
      <c r="AC6084"/>
      <c r="AD6084"/>
      <c r="AE6084"/>
      <c r="AF6084"/>
      <c r="AG6084"/>
      <c r="AH6084"/>
      <c r="AI6084"/>
      <c r="AJ6084"/>
    </row>
    <row r="6085" spans="1:36" s="223" customFormat="1" x14ac:dyDescent="0.2">
      <c r="A6085" s="11"/>
      <c r="B6085"/>
      <c r="C6085"/>
      <c r="D6085" s="152"/>
      <c r="E6085" s="152"/>
      <c r="F6085"/>
      <c r="G6085" s="152"/>
      <c r="I6085" s="224"/>
      <c r="K6085"/>
      <c r="L6085"/>
      <c r="M6085"/>
      <c r="N6085"/>
      <c r="O6085"/>
      <c r="P6085"/>
      <c r="Q6085"/>
      <c r="R6085"/>
      <c r="S6085"/>
      <c r="T6085"/>
      <c r="U6085"/>
      <c r="V6085"/>
      <c r="W6085"/>
      <c r="X6085"/>
      <c r="Y6085"/>
      <c r="Z6085"/>
      <c r="AA6085"/>
      <c r="AB6085"/>
      <c r="AC6085"/>
      <c r="AD6085"/>
      <c r="AE6085"/>
      <c r="AF6085"/>
      <c r="AG6085"/>
      <c r="AH6085"/>
      <c r="AI6085"/>
      <c r="AJ6085"/>
    </row>
    <row r="6086" spans="1:36" s="223" customFormat="1" x14ac:dyDescent="0.2">
      <c r="A6086" s="11"/>
      <c r="B6086"/>
      <c r="C6086"/>
      <c r="D6086" s="152"/>
      <c r="E6086" s="152"/>
      <c r="F6086"/>
      <c r="G6086" s="152"/>
      <c r="I6086" s="224"/>
      <c r="K6086"/>
      <c r="L6086"/>
      <c r="M6086"/>
      <c r="N6086"/>
      <c r="O6086"/>
      <c r="P6086"/>
      <c r="Q6086"/>
      <c r="R6086"/>
      <c r="S6086"/>
      <c r="T6086"/>
      <c r="U6086"/>
      <c r="V6086"/>
      <c r="W6086"/>
      <c r="X6086"/>
      <c r="Y6086"/>
      <c r="Z6086"/>
      <c r="AA6086"/>
      <c r="AB6086"/>
      <c r="AC6086"/>
      <c r="AD6086"/>
      <c r="AE6086"/>
      <c r="AF6086"/>
      <c r="AG6086"/>
      <c r="AH6086"/>
      <c r="AI6086"/>
      <c r="AJ6086"/>
    </row>
    <row r="6087" spans="1:36" s="223" customFormat="1" x14ac:dyDescent="0.2">
      <c r="A6087" s="11"/>
      <c r="B6087"/>
      <c r="C6087"/>
      <c r="D6087" s="152"/>
      <c r="E6087" s="152"/>
      <c r="F6087"/>
      <c r="G6087" s="152"/>
      <c r="I6087" s="224"/>
      <c r="K6087"/>
      <c r="L6087"/>
      <c r="M6087"/>
      <c r="N6087"/>
      <c r="O6087"/>
      <c r="P6087"/>
      <c r="Q6087"/>
      <c r="R6087"/>
      <c r="S6087"/>
      <c r="T6087"/>
      <c r="U6087"/>
      <c r="V6087"/>
      <c r="W6087"/>
      <c r="X6087"/>
      <c r="Y6087"/>
      <c r="Z6087"/>
      <c r="AA6087"/>
      <c r="AB6087"/>
      <c r="AC6087"/>
      <c r="AD6087"/>
      <c r="AE6087"/>
      <c r="AF6087"/>
      <c r="AG6087"/>
      <c r="AH6087"/>
      <c r="AI6087"/>
      <c r="AJ6087"/>
    </row>
    <row r="6088" spans="1:36" s="223" customFormat="1" x14ac:dyDescent="0.2">
      <c r="A6088" s="11"/>
      <c r="B6088"/>
      <c r="C6088"/>
      <c r="D6088" s="152"/>
      <c r="E6088" s="152"/>
      <c r="F6088"/>
      <c r="G6088" s="152"/>
      <c r="I6088" s="224"/>
      <c r="K6088"/>
      <c r="L6088"/>
      <c r="M6088"/>
      <c r="N6088"/>
      <c r="O6088"/>
      <c r="P6088"/>
      <c r="Q6088"/>
      <c r="R6088"/>
      <c r="S6088"/>
      <c r="T6088"/>
      <c r="U6088"/>
      <c r="V6088"/>
      <c r="W6088"/>
      <c r="X6088"/>
      <c r="Y6088"/>
      <c r="Z6088"/>
      <c r="AA6088"/>
      <c r="AB6088"/>
      <c r="AC6088"/>
      <c r="AD6088"/>
      <c r="AE6088"/>
      <c r="AF6088"/>
      <c r="AG6088"/>
      <c r="AH6088"/>
      <c r="AI6088"/>
      <c r="AJ6088"/>
    </row>
    <row r="6089" spans="1:36" s="223" customFormat="1" x14ac:dyDescent="0.2">
      <c r="A6089" s="11"/>
      <c r="B6089"/>
      <c r="C6089"/>
      <c r="D6089" s="152"/>
      <c r="E6089" s="152"/>
      <c r="F6089"/>
      <c r="G6089" s="152"/>
      <c r="I6089" s="224"/>
      <c r="K6089"/>
      <c r="L6089"/>
      <c r="M6089"/>
      <c r="N6089"/>
      <c r="O6089"/>
      <c r="P6089"/>
      <c r="Q6089"/>
      <c r="R6089"/>
      <c r="S6089"/>
      <c r="T6089"/>
      <c r="U6089"/>
      <c r="V6089"/>
      <c r="W6089"/>
      <c r="X6089"/>
      <c r="Y6089"/>
      <c r="Z6089"/>
      <c r="AA6089"/>
      <c r="AB6089"/>
      <c r="AC6089"/>
      <c r="AD6089"/>
      <c r="AE6089"/>
      <c r="AF6089"/>
      <c r="AG6089"/>
      <c r="AH6089"/>
      <c r="AI6089"/>
      <c r="AJ6089"/>
    </row>
    <row r="6090" spans="1:36" s="223" customFormat="1" x14ac:dyDescent="0.2">
      <c r="A6090" s="11"/>
      <c r="B6090"/>
      <c r="C6090"/>
      <c r="D6090" s="152"/>
      <c r="E6090" s="152"/>
      <c r="F6090"/>
      <c r="G6090" s="152"/>
      <c r="I6090" s="224"/>
      <c r="K6090"/>
      <c r="L6090"/>
      <c r="M6090"/>
      <c r="N6090"/>
      <c r="O6090"/>
      <c r="P6090"/>
      <c r="Q6090"/>
      <c r="R6090"/>
      <c r="S6090"/>
      <c r="T6090"/>
      <c r="U6090"/>
      <c r="V6090"/>
      <c r="W6090"/>
      <c r="X6090"/>
      <c r="Y6090"/>
      <c r="Z6090"/>
      <c r="AA6090"/>
      <c r="AB6090"/>
      <c r="AC6090"/>
      <c r="AD6090"/>
      <c r="AE6090"/>
      <c r="AF6090"/>
      <c r="AG6090"/>
      <c r="AH6090"/>
      <c r="AI6090"/>
      <c r="AJ6090"/>
    </row>
    <row r="6091" spans="1:36" s="223" customFormat="1" x14ac:dyDescent="0.2">
      <c r="A6091" s="11"/>
      <c r="B6091"/>
      <c r="C6091"/>
      <c r="D6091" s="152"/>
      <c r="E6091" s="152"/>
      <c r="F6091"/>
      <c r="G6091" s="152"/>
      <c r="I6091" s="224"/>
      <c r="K6091"/>
      <c r="L6091"/>
      <c r="M6091"/>
      <c r="N6091"/>
      <c r="O6091"/>
      <c r="P6091"/>
      <c r="Q6091"/>
      <c r="R6091"/>
      <c r="S6091"/>
      <c r="T6091"/>
      <c r="U6091"/>
      <c r="V6091"/>
      <c r="W6091"/>
      <c r="X6091"/>
      <c r="Y6091"/>
      <c r="Z6091"/>
      <c r="AA6091"/>
      <c r="AB6091"/>
      <c r="AC6091"/>
      <c r="AD6091"/>
      <c r="AE6091"/>
      <c r="AF6091"/>
      <c r="AG6091"/>
      <c r="AH6091"/>
      <c r="AI6091"/>
      <c r="AJ6091"/>
    </row>
    <row r="6092" spans="1:36" s="223" customFormat="1" x14ac:dyDescent="0.2">
      <c r="A6092" s="11"/>
      <c r="B6092"/>
      <c r="C6092"/>
      <c r="D6092" s="152"/>
      <c r="E6092" s="152"/>
      <c r="F6092"/>
      <c r="G6092" s="152"/>
      <c r="I6092" s="224"/>
      <c r="K6092"/>
      <c r="L6092"/>
      <c r="M6092"/>
      <c r="N6092"/>
      <c r="O6092"/>
      <c r="P6092"/>
      <c r="Q6092"/>
      <c r="R6092"/>
      <c r="S6092"/>
      <c r="T6092"/>
      <c r="U6092"/>
      <c r="V6092"/>
      <c r="W6092"/>
      <c r="X6092"/>
      <c r="Y6092"/>
      <c r="Z6092"/>
      <c r="AA6092"/>
      <c r="AB6092"/>
      <c r="AC6092"/>
      <c r="AD6092"/>
      <c r="AE6092"/>
      <c r="AF6092"/>
      <c r="AG6092"/>
      <c r="AH6092"/>
      <c r="AI6092"/>
      <c r="AJ6092"/>
    </row>
    <row r="6093" spans="1:36" s="223" customFormat="1" x14ac:dyDescent="0.2">
      <c r="A6093" s="11"/>
      <c r="B6093"/>
      <c r="C6093"/>
      <c r="D6093" s="152"/>
      <c r="E6093" s="152"/>
      <c r="F6093"/>
      <c r="G6093" s="152"/>
      <c r="I6093" s="224"/>
      <c r="K6093"/>
      <c r="L6093"/>
      <c r="M6093"/>
      <c r="N6093"/>
      <c r="O6093"/>
      <c r="P6093"/>
      <c r="Q6093"/>
      <c r="R6093"/>
      <c r="S6093"/>
      <c r="T6093"/>
      <c r="U6093"/>
      <c r="V6093"/>
      <c r="W6093"/>
      <c r="X6093"/>
      <c r="Y6093"/>
      <c r="Z6093"/>
      <c r="AA6093"/>
      <c r="AB6093"/>
      <c r="AC6093"/>
      <c r="AD6093"/>
      <c r="AE6093"/>
      <c r="AF6093"/>
      <c r="AG6093"/>
      <c r="AH6093"/>
      <c r="AI6093"/>
      <c r="AJ6093"/>
    </row>
    <row r="6094" spans="1:36" s="223" customFormat="1" x14ac:dyDescent="0.2">
      <c r="A6094" s="11"/>
      <c r="B6094"/>
      <c r="C6094"/>
      <c r="D6094" s="152"/>
      <c r="E6094" s="152"/>
      <c r="F6094"/>
      <c r="G6094" s="152"/>
      <c r="I6094" s="224"/>
      <c r="K6094"/>
      <c r="L6094"/>
      <c r="M6094"/>
      <c r="N6094"/>
      <c r="O6094"/>
      <c r="P6094"/>
      <c r="Q6094"/>
      <c r="R6094"/>
      <c r="S6094"/>
      <c r="T6094"/>
      <c r="U6094"/>
      <c r="V6094"/>
      <c r="W6094"/>
      <c r="X6094"/>
      <c r="Y6094"/>
      <c r="Z6094"/>
      <c r="AA6094"/>
      <c r="AB6094"/>
      <c r="AC6094"/>
      <c r="AD6094"/>
      <c r="AE6094"/>
      <c r="AF6094"/>
      <c r="AG6094"/>
      <c r="AH6094"/>
      <c r="AI6094"/>
      <c r="AJ6094"/>
    </row>
    <row r="6095" spans="1:36" s="223" customFormat="1" x14ac:dyDescent="0.2">
      <c r="A6095" s="11"/>
      <c r="B6095"/>
      <c r="C6095"/>
      <c r="D6095" s="152"/>
      <c r="E6095" s="152"/>
      <c r="F6095"/>
      <c r="G6095" s="152"/>
      <c r="I6095" s="224"/>
      <c r="K6095"/>
      <c r="L6095"/>
      <c r="M6095"/>
      <c r="N6095"/>
      <c r="O6095"/>
      <c r="P6095"/>
      <c r="Q6095"/>
      <c r="R6095"/>
      <c r="S6095"/>
      <c r="T6095"/>
      <c r="U6095"/>
      <c r="V6095"/>
      <c r="W6095"/>
      <c r="X6095"/>
      <c r="Y6095"/>
      <c r="Z6095"/>
      <c r="AA6095"/>
      <c r="AB6095"/>
      <c r="AC6095"/>
      <c r="AD6095"/>
      <c r="AE6095"/>
      <c r="AF6095"/>
      <c r="AG6095"/>
      <c r="AH6095"/>
      <c r="AI6095"/>
      <c r="AJ6095"/>
    </row>
    <row r="6096" spans="1:36" s="223" customFormat="1" x14ac:dyDescent="0.2">
      <c r="A6096" s="11"/>
      <c r="B6096"/>
      <c r="C6096"/>
      <c r="D6096" s="152"/>
      <c r="E6096" s="152"/>
      <c r="F6096"/>
      <c r="G6096" s="152"/>
      <c r="I6096" s="224"/>
      <c r="K6096"/>
      <c r="L6096"/>
      <c r="M6096"/>
      <c r="N6096"/>
      <c r="O6096"/>
      <c r="P6096"/>
      <c r="Q6096"/>
      <c r="R6096"/>
      <c r="S6096"/>
      <c r="T6096"/>
      <c r="U6096"/>
      <c r="V6096"/>
      <c r="W6096"/>
      <c r="X6096"/>
      <c r="Y6096"/>
      <c r="Z6096"/>
      <c r="AA6096"/>
      <c r="AB6096"/>
      <c r="AC6096"/>
      <c r="AD6096"/>
      <c r="AE6096"/>
      <c r="AF6096"/>
      <c r="AG6096"/>
      <c r="AH6096"/>
      <c r="AI6096"/>
      <c r="AJ6096"/>
    </row>
    <row r="6097" spans="1:36" s="223" customFormat="1" x14ac:dyDescent="0.2">
      <c r="A6097" s="11"/>
      <c r="B6097"/>
      <c r="C6097"/>
      <c r="D6097" s="152"/>
      <c r="E6097" s="152"/>
      <c r="F6097"/>
      <c r="G6097" s="152"/>
      <c r="I6097" s="224"/>
      <c r="K6097"/>
      <c r="L6097"/>
      <c r="M6097"/>
      <c r="N6097"/>
      <c r="O6097"/>
      <c r="P6097"/>
      <c r="Q6097"/>
      <c r="R6097"/>
      <c r="S6097"/>
      <c r="T6097"/>
      <c r="U6097"/>
      <c r="V6097"/>
      <c r="W6097"/>
      <c r="X6097"/>
      <c r="Y6097"/>
      <c r="Z6097"/>
      <c r="AA6097"/>
      <c r="AB6097"/>
      <c r="AC6097"/>
      <c r="AD6097"/>
      <c r="AE6097"/>
      <c r="AF6097"/>
      <c r="AG6097"/>
      <c r="AH6097"/>
      <c r="AI6097"/>
      <c r="AJ6097"/>
    </row>
    <row r="6098" spans="1:36" s="223" customFormat="1" x14ac:dyDescent="0.2">
      <c r="A6098" s="11"/>
      <c r="B6098"/>
      <c r="C6098"/>
      <c r="D6098" s="152"/>
      <c r="E6098" s="152"/>
      <c r="F6098"/>
      <c r="G6098" s="152"/>
      <c r="I6098" s="224"/>
      <c r="K6098"/>
      <c r="L6098"/>
      <c r="M6098"/>
      <c r="N6098"/>
      <c r="O6098"/>
      <c r="P6098"/>
      <c r="Q6098"/>
      <c r="R6098"/>
      <c r="S6098"/>
      <c r="T6098"/>
      <c r="U6098"/>
      <c r="V6098"/>
      <c r="W6098"/>
      <c r="X6098"/>
      <c r="Y6098"/>
      <c r="Z6098"/>
      <c r="AA6098"/>
      <c r="AB6098"/>
      <c r="AC6098"/>
      <c r="AD6098"/>
      <c r="AE6098"/>
      <c r="AF6098"/>
      <c r="AG6098"/>
      <c r="AH6098"/>
      <c r="AI6098"/>
      <c r="AJ6098"/>
    </row>
    <row r="6099" spans="1:36" s="223" customFormat="1" x14ac:dyDescent="0.2">
      <c r="A6099" s="11"/>
      <c r="B6099"/>
      <c r="C6099"/>
      <c r="D6099" s="152"/>
      <c r="E6099" s="152"/>
      <c r="F6099"/>
      <c r="G6099" s="152"/>
      <c r="I6099" s="224"/>
      <c r="K6099"/>
      <c r="L6099"/>
      <c r="M6099"/>
      <c r="N6099"/>
      <c r="O6099"/>
      <c r="P6099"/>
      <c r="Q6099"/>
      <c r="R6099"/>
      <c r="S6099"/>
      <c r="T6099"/>
      <c r="U6099"/>
      <c r="V6099"/>
      <c r="W6099"/>
      <c r="X6099"/>
      <c r="Y6099"/>
      <c r="Z6099"/>
      <c r="AA6099"/>
      <c r="AB6099"/>
      <c r="AC6099"/>
      <c r="AD6099"/>
      <c r="AE6099"/>
      <c r="AF6099"/>
      <c r="AG6099"/>
      <c r="AH6099"/>
      <c r="AI6099"/>
      <c r="AJ6099"/>
    </row>
    <row r="6100" spans="1:36" s="223" customFormat="1" x14ac:dyDescent="0.2">
      <c r="A6100" s="11"/>
      <c r="B6100"/>
      <c r="C6100"/>
      <c r="D6100" s="152"/>
      <c r="E6100" s="152"/>
      <c r="F6100"/>
      <c r="G6100" s="152"/>
      <c r="I6100" s="224"/>
      <c r="K6100"/>
      <c r="L6100"/>
      <c r="M6100"/>
      <c r="N6100"/>
      <c r="O6100"/>
      <c r="P6100"/>
      <c r="Q6100"/>
      <c r="R6100"/>
      <c r="S6100"/>
      <c r="T6100"/>
      <c r="U6100"/>
      <c r="V6100"/>
      <c r="W6100"/>
      <c r="X6100"/>
      <c r="Y6100"/>
      <c r="Z6100"/>
      <c r="AA6100"/>
      <c r="AB6100"/>
      <c r="AC6100"/>
      <c r="AD6100"/>
      <c r="AE6100"/>
      <c r="AF6100"/>
      <c r="AG6100"/>
      <c r="AH6100"/>
      <c r="AI6100"/>
      <c r="AJ6100"/>
    </row>
    <row r="6101" spans="1:36" s="223" customFormat="1" x14ac:dyDescent="0.2">
      <c r="A6101" s="11"/>
      <c r="B6101"/>
      <c r="C6101"/>
      <c r="D6101" s="152"/>
      <c r="E6101" s="152"/>
      <c r="F6101"/>
      <c r="G6101" s="152"/>
      <c r="I6101" s="224"/>
      <c r="K6101"/>
      <c r="L6101"/>
      <c r="M6101"/>
      <c r="N6101"/>
      <c r="O6101"/>
      <c r="P6101"/>
      <c r="Q6101"/>
      <c r="R6101"/>
      <c r="S6101"/>
      <c r="T6101"/>
      <c r="U6101"/>
      <c r="V6101"/>
      <c r="W6101"/>
      <c r="X6101"/>
      <c r="Y6101"/>
      <c r="Z6101"/>
      <c r="AA6101"/>
      <c r="AB6101"/>
      <c r="AC6101"/>
      <c r="AD6101"/>
      <c r="AE6101"/>
      <c r="AF6101"/>
      <c r="AG6101"/>
      <c r="AH6101"/>
      <c r="AI6101"/>
      <c r="AJ6101"/>
    </row>
    <row r="6102" spans="1:36" s="223" customFormat="1" x14ac:dyDescent="0.2">
      <c r="A6102" s="11"/>
      <c r="B6102"/>
      <c r="C6102"/>
      <c r="D6102" s="152"/>
      <c r="E6102" s="152"/>
      <c r="F6102"/>
      <c r="G6102" s="152"/>
      <c r="I6102" s="224"/>
      <c r="K6102"/>
      <c r="L6102"/>
      <c r="M6102"/>
      <c r="N6102"/>
      <c r="O6102"/>
      <c r="P6102"/>
      <c r="Q6102"/>
      <c r="R6102"/>
      <c r="S6102"/>
      <c r="T6102"/>
      <c r="U6102"/>
      <c r="V6102"/>
      <c r="W6102"/>
      <c r="X6102"/>
      <c r="Y6102"/>
      <c r="Z6102"/>
      <c r="AA6102"/>
      <c r="AB6102"/>
      <c r="AC6102"/>
      <c r="AD6102"/>
      <c r="AE6102"/>
      <c r="AF6102"/>
      <c r="AG6102"/>
      <c r="AH6102"/>
      <c r="AI6102"/>
      <c r="AJ6102"/>
    </row>
    <row r="6103" spans="1:36" s="223" customFormat="1" x14ac:dyDescent="0.2">
      <c r="A6103" s="11"/>
      <c r="B6103"/>
      <c r="C6103"/>
      <c r="D6103" s="152"/>
      <c r="E6103" s="152"/>
      <c r="F6103"/>
      <c r="G6103" s="152"/>
      <c r="I6103" s="224"/>
      <c r="K6103"/>
      <c r="L6103"/>
      <c r="M6103"/>
      <c r="N6103"/>
      <c r="O6103"/>
      <c r="P6103"/>
      <c r="Q6103"/>
      <c r="R6103"/>
      <c r="S6103"/>
      <c r="T6103"/>
      <c r="U6103"/>
      <c r="V6103"/>
      <c r="W6103"/>
      <c r="X6103"/>
      <c r="Y6103"/>
      <c r="Z6103"/>
      <c r="AA6103"/>
      <c r="AB6103"/>
      <c r="AC6103"/>
      <c r="AD6103"/>
      <c r="AE6103"/>
      <c r="AF6103"/>
      <c r="AG6103"/>
      <c r="AH6103"/>
      <c r="AI6103"/>
      <c r="AJ6103"/>
    </row>
    <row r="6104" spans="1:36" s="223" customFormat="1" x14ac:dyDescent="0.2">
      <c r="A6104" s="11"/>
      <c r="B6104"/>
      <c r="C6104"/>
      <c r="D6104" s="152"/>
      <c r="E6104" s="152"/>
      <c r="F6104"/>
      <c r="G6104" s="152"/>
      <c r="I6104" s="224"/>
      <c r="K6104"/>
      <c r="L6104"/>
      <c r="M6104"/>
      <c r="N6104"/>
      <c r="O6104"/>
      <c r="P6104"/>
      <c r="Q6104"/>
      <c r="R6104"/>
      <c r="S6104"/>
      <c r="T6104"/>
      <c r="U6104"/>
      <c r="V6104"/>
      <c r="W6104"/>
      <c r="X6104"/>
      <c r="Y6104"/>
      <c r="Z6104"/>
      <c r="AA6104"/>
      <c r="AB6104"/>
      <c r="AC6104"/>
      <c r="AD6104"/>
      <c r="AE6104"/>
      <c r="AF6104"/>
      <c r="AG6104"/>
      <c r="AH6104"/>
      <c r="AI6104"/>
      <c r="AJ6104"/>
    </row>
    <row r="6105" spans="1:36" s="223" customFormat="1" x14ac:dyDescent="0.2">
      <c r="A6105" s="11"/>
      <c r="B6105"/>
      <c r="C6105"/>
      <c r="D6105" s="152"/>
      <c r="E6105" s="152"/>
      <c r="F6105"/>
      <c r="G6105" s="152"/>
      <c r="I6105" s="224"/>
      <c r="K6105"/>
      <c r="L6105"/>
      <c r="M6105"/>
      <c r="N6105"/>
      <c r="O6105"/>
      <c r="P6105"/>
      <c r="Q6105"/>
      <c r="R6105"/>
      <c r="S6105"/>
      <c r="T6105"/>
      <c r="U6105"/>
      <c r="V6105"/>
      <c r="W6105"/>
      <c r="X6105"/>
      <c r="Y6105"/>
      <c r="Z6105"/>
      <c r="AA6105"/>
      <c r="AB6105"/>
      <c r="AC6105"/>
      <c r="AD6105"/>
      <c r="AE6105"/>
      <c r="AF6105"/>
      <c r="AG6105"/>
      <c r="AH6105"/>
      <c r="AI6105"/>
      <c r="AJ6105"/>
    </row>
    <row r="6106" spans="1:36" s="223" customFormat="1" x14ac:dyDescent="0.2">
      <c r="A6106" s="11"/>
      <c r="B6106"/>
      <c r="C6106"/>
      <c r="D6106" s="152"/>
      <c r="E6106" s="152"/>
      <c r="F6106"/>
      <c r="G6106" s="152"/>
      <c r="I6106" s="224"/>
      <c r="K6106"/>
      <c r="L6106"/>
      <c r="M6106"/>
      <c r="N6106"/>
      <c r="O6106"/>
      <c r="P6106"/>
      <c r="Q6106"/>
      <c r="R6106"/>
      <c r="S6106"/>
      <c r="T6106"/>
      <c r="U6106"/>
      <c r="V6106"/>
      <c r="W6106"/>
      <c r="X6106"/>
      <c r="Y6106"/>
      <c r="Z6106"/>
      <c r="AA6106"/>
      <c r="AB6106"/>
      <c r="AC6106"/>
      <c r="AD6106"/>
      <c r="AE6106"/>
      <c r="AF6106"/>
      <c r="AG6106"/>
      <c r="AH6106"/>
      <c r="AI6106"/>
      <c r="AJ6106"/>
    </row>
    <row r="6107" spans="1:36" s="223" customFormat="1" x14ac:dyDescent="0.2">
      <c r="A6107" s="11"/>
      <c r="B6107"/>
      <c r="C6107"/>
      <c r="D6107" s="152"/>
      <c r="E6107" s="152"/>
      <c r="F6107"/>
      <c r="G6107" s="152"/>
      <c r="I6107" s="224"/>
      <c r="K6107"/>
      <c r="L6107"/>
      <c r="M6107"/>
      <c r="N6107"/>
      <c r="O6107"/>
      <c r="P6107"/>
      <c r="Q6107"/>
      <c r="R6107"/>
      <c r="S6107"/>
      <c r="T6107"/>
      <c r="U6107"/>
      <c r="V6107"/>
      <c r="W6107"/>
      <c r="X6107"/>
      <c r="Y6107"/>
      <c r="Z6107"/>
      <c r="AA6107"/>
      <c r="AB6107"/>
      <c r="AC6107"/>
      <c r="AD6107"/>
      <c r="AE6107"/>
      <c r="AF6107"/>
      <c r="AG6107"/>
      <c r="AH6107"/>
      <c r="AI6107"/>
      <c r="AJ6107"/>
    </row>
    <row r="6108" spans="1:36" s="223" customFormat="1" x14ac:dyDescent="0.2">
      <c r="A6108" s="11"/>
      <c r="B6108"/>
      <c r="C6108"/>
      <c r="D6108" s="152"/>
      <c r="E6108" s="152"/>
      <c r="F6108"/>
      <c r="G6108" s="152"/>
      <c r="I6108" s="224"/>
      <c r="K6108"/>
      <c r="L6108"/>
      <c r="M6108"/>
      <c r="N6108"/>
      <c r="O6108"/>
      <c r="P6108"/>
      <c r="Q6108"/>
      <c r="R6108"/>
      <c r="S6108"/>
      <c r="T6108"/>
      <c r="U6108"/>
      <c r="V6108"/>
      <c r="W6108"/>
      <c r="X6108"/>
      <c r="Y6108"/>
      <c r="Z6108"/>
      <c r="AA6108"/>
      <c r="AB6108"/>
      <c r="AC6108"/>
      <c r="AD6108"/>
      <c r="AE6108"/>
      <c r="AF6108"/>
      <c r="AG6108"/>
      <c r="AH6108"/>
      <c r="AI6108"/>
      <c r="AJ6108"/>
    </row>
    <row r="6109" spans="1:36" s="223" customFormat="1" x14ac:dyDescent="0.2">
      <c r="A6109" s="11"/>
      <c r="B6109"/>
      <c r="C6109"/>
      <c r="D6109" s="152"/>
      <c r="E6109" s="152"/>
      <c r="F6109"/>
      <c r="G6109" s="152"/>
      <c r="I6109" s="224"/>
      <c r="K6109"/>
      <c r="L6109"/>
      <c r="M6109"/>
      <c r="N6109"/>
      <c r="O6109"/>
      <c r="P6109"/>
      <c r="Q6109"/>
      <c r="R6109"/>
      <c r="S6109"/>
      <c r="T6109"/>
      <c r="U6109"/>
      <c r="V6109"/>
      <c r="W6109"/>
      <c r="X6109"/>
      <c r="Y6109"/>
      <c r="Z6109"/>
      <c r="AA6109"/>
      <c r="AB6109"/>
      <c r="AC6109"/>
      <c r="AD6109"/>
      <c r="AE6109"/>
      <c r="AF6109"/>
      <c r="AG6109"/>
      <c r="AH6109"/>
      <c r="AI6109"/>
      <c r="AJ6109"/>
    </row>
    <row r="6110" spans="1:36" s="223" customFormat="1" x14ac:dyDescent="0.2">
      <c r="A6110" s="11"/>
      <c r="B6110"/>
      <c r="C6110"/>
      <c r="D6110" s="152"/>
      <c r="E6110" s="152"/>
      <c r="F6110"/>
      <c r="G6110" s="152"/>
      <c r="I6110" s="224"/>
      <c r="K6110"/>
      <c r="L6110"/>
      <c r="M6110"/>
      <c r="N6110"/>
      <c r="O6110"/>
      <c r="P6110"/>
      <c r="Q6110"/>
      <c r="R6110"/>
      <c r="S6110"/>
      <c r="T6110"/>
      <c r="U6110"/>
      <c r="V6110"/>
      <c r="W6110"/>
      <c r="X6110"/>
      <c r="Y6110"/>
      <c r="Z6110"/>
      <c r="AA6110"/>
      <c r="AB6110"/>
      <c r="AC6110"/>
      <c r="AD6110"/>
      <c r="AE6110"/>
      <c r="AF6110"/>
      <c r="AG6110"/>
      <c r="AH6110"/>
      <c r="AI6110"/>
      <c r="AJ6110"/>
    </row>
    <row r="6111" spans="1:36" s="223" customFormat="1" x14ac:dyDescent="0.2">
      <c r="A6111" s="11"/>
      <c r="B6111"/>
      <c r="C6111"/>
      <c r="D6111" s="152"/>
      <c r="E6111" s="152"/>
      <c r="F6111"/>
      <c r="G6111" s="152"/>
      <c r="I6111" s="224"/>
      <c r="K6111"/>
      <c r="L6111"/>
      <c r="M6111"/>
      <c r="N6111"/>
      <c r="O6111"/>
      <c r="P6111"/>
      <c r="Q6111"/>
      <c r="R6111"/>
      <c r="S6111"/>
      <c r="T6111"/>
      <c r="U6111"/>
      <c r="V6111"/>
      <c r="W6111"/>
      <c r="X6111"/>
      <c r="Y6111"/>
      <c r="Z6111"/>
      <c r="AA6111"/>
      <c r="AB6111"/>
      <c r="AC6111"/>
      <c r="AD6111"/>
      <c r="AE6111"/>
      <c r="AF6111"/>
      <c r="AG6111"/>
      <c r="AH6111"/>
      <c r="AI6111"/>
      <c r="AJ6111"/>
    </row>
    <row r="6112" spans="1:36" s="223" customFormat="1" x14ac:dyDescent="0.2">
      <c r="A6112" s="11"/>
      <c r="B6112"/>
      <c r="C6112"/>
      <c r="D6112" s="152"/>
      <c r="E6112" s="152"/>
      <c r="F6112"/>
      <c r="G6112" s="152"/>
      <c r="I6112" s="224"/>
      <c r="K6112"/>
      <c r="L6112"/>
      <c r="M6112"/>
      <c r="N6112"/>
      <c r="O6112"/>
      <c r="P6112"/>
      <c r="Q6112"/>
      <c r="R6112"/>
      <c r="S6112"/>
      <c r="T6112"/>
      <c r="U6112"/>
      <c r="V6112"/>
      <c r="W6112"/>
      <c r="X6112"/>
      <c r="Y6112"/>
      <c r="Z6112"/>
      <c r="AA6112"/>
      <c r="AB6112"/>
      <c r="AC6112"/>
      <c r="AD6112"/>
      <c r="AE6112"/>
      <c r="AF6112"/>
      <c r="AG6112"/>
      <c r="AH6112"/>
      <c r="AI6112"/>
      <c r="AJ6112"/>
    </row>
    <row r="6113" spans="1:36" s="223" customFormat="1" x14ac:dyDescent="0.2">
      <c r="A6113" s="11"/>
      <c r="B6113"/>
      <c r="C6113"/>
      <c r="D6113" s="152"/>
      <c r="E6113" s="152"/>
      <c r="F6113"/>
      <c r="G6113" s="152"/>
      <c r="I6113" s="224"/>
      <c r="K6113"/>
      <c r="L6113"/>
      <c r="M6113"/>
      <c r="N6113"/>
      <c r="O6113"/>
      <c r="P6113"/>
      <c r="Q6113"/>
      <c r="R6113"/>
      <c r="S6113"/>
      <c r="T6113"/>
      <c r="U6113"/>
      <c r="V6113"/>
      <c r="W6113"/>
      <c r="X6113"/>
      <c r="Y6113"/>
      <c r="Z6113"/>
      <c r="AA6113"/>
      <c r="AB6113"/>
      <c r="AC6113"/>
      <c r="AD6113"/>
      <c r="AE6113"/>
      <c r="AF6113"/>
      <c r="AG6113"/>
      <c r="AH6113"/>
      <c r="AI6113"/>
      <c r="AJ6113"/>
    </row>
    <row r="6114" spans="1:36" s="223" customFormat="1" x14ac:dyDescent="0.2">
      <c r="A6114" s="11"/>
      <c r="B6114"/>
      <c r="C6114"/>
      <c r="D6114" s="152"/>
      <c r="E6114" s="152"/>
      <c r="F6114"/>
      <c r="G6114" s="152"/>
      <c r="I6114" s="224"/>
      <c r="K6114"/>
      <c r="L6114"/>
      <c r="M6114"/>
      <c r="N6114"/>
      <c r="O6114"/>
      <c r="P6114"/>
      <c r="Q6114"/>
      <c r="R6114"/>
      <c r="S6114"/>
      <c r="T6114"/>
      <c r="U6114"/>
      <c r="V6114"/>
      <c r="W6114"/>
      <c r="X6114"/>
      <c r="Y6114"/>
      <c r="Z6114"/>
      <c r="AA6114"/>
      <c r="AB6114"/>
      <c r="AC6114"/>
      <c r="AD6114"/>
      <c r="AE6114"/>
      <c r="AF6114"/>
      <c r="AG6114"/>
      <c r="AH6114"/>
      <c r="AI6114"/>
      <c r="AJ6114"/>
    </row>
    <row r="6115" spans="1:36" s="223" customFormat="1" x14ac:dyDescent="0.2">
      <c r="A6115" s="11"/>
      <c r="B6115"/>
      <c r="C6115"/>
      <c r="D6115" s="152"/>
      <c r="E6115" s="152"/>
      <c r="F6115"/>
      <c r="G6115" s="152"/>
      <c r="I6115" s="224"/>
      <c r="K6115"/>
      <c r="L6115"/>
      <c r="M6115"/>
      <c r="N6115"/>
      <c r="O6115"/>
      <c r="P6115"/>
      <c r="Q6115"/>
      <c r="R6115"/>
      <c r="S6115"/>
      <c r="T6115"/>
      <c r="U6115"/>
      <c r="V6115"/>
      <c r="W6115"/>
      <c r="X6115"/>
      <c r="Y6115"/>
      <c r="Z6115"/>
      <c r="AA6115"/>
      <c r="AB6115"/>
      <c r="AC6115"/>
      <c r="AD6115"/>
      <c r="AE6115"/>
      <c r="AF6115"/>
      <c r="AG6115"/>
      <c r="AH6115"/>
      <c r="AI6115"/>
      <c r="AJ6115"/>
    </row>
    <row r="6116" spans="1:36" s="223" customFormat="1" x14ac:dyDescent="0.2">
      <c r="A6116" s="11"/>
      <c r="B6116"/>
      <c r="C6116"/>
      <c r="D6116" s="152"/>
      <c r="E6116" s="152"/>
      <c r="F6116"/>
      <c r="G6116" s="152"/>
      <c r="I6116" s="224"/>
      <c r="K6116"/>
      <c r="L6116"/>
      <c r="M6116"/>
      <c r="N6116"/>
      <c r="O6116"/>
      <c r="P6116"/>
      <c r="Q6116"/>
      <c r="R6116"/>
      <c r="S6116"/>
      <c r="T6116"/>
      <c r="U6116"/>
      <c r="V6116"/>
      <c r="W6116"/>
      <c r="X6116"/>
      <c r="Y6116"/>
      <c r="Z6116"/>
      <c r="AA6116"/>
      <c r="AB6116"/>
      <c r="AC6116"/>
      <c r="AD6116"/>
      <c r="AE6116"/>
      <c r="AF6116"/>
      <c r="AG6116"/>
      <c r="AH6116"/>
      <c r="AI6116"/>
      <c r="AJ6116"/>
    </row>
    <row r="6117" spans="1:36" s="223" customFormat="1" x14ac:dyDescent="0.2">
      <c r="A6117" s="11"/>
      <c r="B6117"/>
      <c r="C6117"/>
      <c r="D6117" s="152"/>
      <c r="E6117" s="152"/>
      <c r="F6117"/>
      <c r="G6117" s="152"/>
      <c r="I6117" s="224"/>
      <c r="K6117"/>
      <c r="L6117"/>
      <c r="M6117"/>
      <c r="N6117"/>
      <c r="O6117"/>
      <c r="P6117"/>
      <c r="Q6117"/>
      <c r="R6117"/>
      <c r="S6117"/>
      <c r="T6117"/>
      <c r="U6117"/>
      <c r="V6117"/>
      <c r="W6117"/>
      <c r="X6117"/>
      <c r="Y6117"/>
      <c r="Z6117"/>
      <c r="AA6117"/>
      <c r="AB6117"/>
      <c r="AC6117"/>
      <c r="AD6117"/>
      <c r="AE6117"/>
      <c r="AF6117"/>
      <c r="AG6117"/>
      <c r="AH6117"/>
      <c r="AI6117"/>
      <c r="AJ6117"/>
    </row>
    <row r="6118" spans="1:36" s="223" customFormat="1" x14ac:dyDescent="0.2">
      <c r="A6118" s="11"/>
      <c r="B6118"/>
      <c r="C6118"/>
      <c r="D6118" s="152"/>
      <c r="E6118" s="152"/>
      <c r="F6118"/>
      <c r="G6118" s="152"/>
      <c r="I6118" s="224"/>
      <c r="K6118"/>
      <c r="L6118"/>
      <c r="M6118"/>
      <c r="N6118"/>
      <c r="O6118"/>
      <c r="P6118"/>
      <c r="Q6118"/>
      <c r="R6118"/>
      <c r="S6118"/>
      <c r="T6118"/>
      <c r="U6118"/>
      <c r="V6118"/>
      <c r="W6118"/>
      <c r="X6118"/>
      <c r="Y6118"/>
      <c r="Z6118"/>
      <c r="AA6118"/>
      <c r="AB6118"/>
      <c r="AC6118"/>
      <c r="AD6118"/>
      <c r="AE6118"/>
      <c r="AF6118"/>
      <c r="AG6118"/>
      <c r="AH6118"/>
      <c r="AI6118"/>
      <c r="AJ6118"/>
    </row>
    <row r="6119" spans="1:36" s="223" customFormat="1" x14ac:dyDescent="0.2">
      <c r="A6119" s="11"/>
      <c r="B6119"/>
      <c r="C6119"/>
      <c r="D6119" s="152"/>
      <c r="E6119" s="152"/>
      <c r="F6119"/>
      <c r="G6119" s="152"/>
      <c r="I6119" s="224"/>
      <c r="K6119"/>
      <c r="L6119"/>
      <c r="M6119"/>
      <c r="N6119"/>
      <c r="O6119"/>
      <c r="P6119"/>
      <c r="Q6119"/>
      <c r="R6119"/>
      <c r="S6119"/>
      <c r="T6119"/>
      <c r="U6119"/>
      <c r="V6119"/>
      <c r="W6119"/>
      <c r="X6119"/>
      <c r="Y6119"/>
      <c r="Z6119"/>
      <c r="AA6119"/>
      <c r="AB6119"/>
      <c r="AC6119"/>
      <c r="AD6119"/>
      <c r="AE6119"/>
      <c r="AF6119"/>
      <c r="AG6119"/>
      <c r="AH6119"/>
      <c r="AI6119"/>
      <c r="AJ6119"/>
    </row>
    <row r="6120" spans="1:36" s="223" customFormat="1" x14ac:dyDescent="0.2">
      <c r="A6120" s="11"/>
      <c r="B6120"/>
      <c r="C6120"/>
      <c r="D6120" s="152"/>
      <c r="E6120" s="152"/>
      <c r="F6120"/>
      <c r="G6120" s="152"/>
      <c r="I6120" s="224"/>
      <c r="K6120"/>
      <c r="L6120"/>
      <c r="M6120"/>
      <c r="N6120"/>
      <c r="O6120"/>
      <c r="P6120"/>
      <c r="Q6120"/>
      <c r="R6120"/>
      <c r="S6120"/>
      <c r="T6120"/>
      <c r="U6120"/>
      <c r="V6120"/>
      <c r="W6120"/>
      <c r="X6120"/>
      <c r="Y6120"/>
      <c r="Z6120"/>
      <c r="AA6120"/>
      <c r="AB6120"/>
      <c r="AC6120"/>
      <c r="AD6120"/>
      <c r="AE6120"/>
      <c r="AF6120"/>
      <c r="AG6120"/>
      <c r="AH6120"/>
      <c r="AI6120"/>
      <c r="AJ6120"/>
    </row>
    <row r="6121" spans="1:36" s="223" customFormat="1" x14ac:dyDescent="0.2">
      <c r="A6121" s="11"/>
      <c r="B6121"/>
      <c r="C6121"/>
      <c r="D6121" s="152"/>
      <c r="E6121" s="152"/>
      <c r="F6121"/>
      <c r="G6121" s="152"/>
      <c r="I6121" s="224"/>
      <c r="K6121"/>
      <c r="L6121"/>
      <c r="M6121"/>
      <c r="N6121"/>
      <c r="O6121"/>
      <c r="P6121"/>
      <c r="Q6121"/>
      <c r="R6121"/>
      <c r="S6121"/>
      <c r="T6121"/>
      <c r="U6121"/>
      <c r="V6121"/>
      <c r="W6121"/>
      <c r="X6121"/>
      <c r="Y6121"/>
      <c r="Z6121"/>
      <c r="AA6121"/>
      <c r="AB6121"/>
      <c r="AC6121"/>
      <c r="AD6121"/>
      <c r="AE6121"/>
      <c r="AF6121"/>
      <c r="AG6121"/>
      <c r="AH6121"/>
      <c r="AI6121"/>
      <c r="AJ6121"/>
    </row>
    <row r="6122" spans="1:36" s="223" customFormat="1" x14ac:dyDescent="0.2">
      <c r="A6122" s="11"/>
      <c r="B6122"/>
      <c r="C6122"/>
      <c r="D6122" s="152"/>
      <c r="E6122" s="152"/>
      <c r="F6122"/>
      <c r="G6122" s="152"/>
      <c r="I6122" s="224"/>
      <c r="K6122"/>
      <c r="L6122"/>
      <c r="M6122"/>
      <c r="N6122"/>
      <c r="O6122"/>
      <c r="P6122"/>
      <c r="Q6122"/>
      <c r="R6122"/>
      <c r="S6122"/>
      <c r="T6122"/>
      <c r="U6122"/>
      <c r="V6122"/>
      <c r="W6122"/>
      <c r="X6122"/>
      <c r="Y6122"/>
      <c r="Z6122"/>
      <c r="AA6122"/>
      <c r="AB6122"/>
      <c r="AC6122"/>
      <c r="AD6122"/>
      <c r="AE6122"/>
      <c r="AF6122"/>
      <c r="AG6122"/>
      <c r="AH6122"/>
      <c r="AI6122"/>
      <c r="AJ6122"/>
    </row>
    <row r="6123" spans="1:36" s="223" customFormat="1" x14ac:dyDescent="0.2">
      <c r="A6123" s="11"/>
      <c r="B6123"/>
      <c r="C6123"/>
      <c r="D6123" s="152"/>
      <c r="E6123" s="152"/>
      <c r="F6123"/>
      <c r="G6123" s="152"/>
      <c r="I6123" s="224"/>
      <c r="K6123"/>
      <c r="L6123"/>
      <c r="M6123"/>
      <c r="N6123"/>
      <c r="O6123"/>
      <c r="P6123"/>
      <c r="Q6123"/>
      <c r="R6123"/>
      <c r="S6123"/>
      <c r="T6123"/>
      <c r="U6123"/>
      <c r="V6123"/>
      <c r="W6123"/>
      <c r="X6123"/>
      <c r="Y6123"/>
      <c r="Z6123"/>
      <c r="AA6123"/>
      <c r="AB6123"/>
      <c r="AC6123"/>
      <c r="AD6123"/>
      <c r="AE6123"/>
      <c r="AF6123"/>
      <c r="AG6123"/>
      <c r="AH6123"/>
      <c r="AI6123"/>
      <c r="AJ6123"/>
    </row>
    <row r="6124" spans="1:36" s="223" customFormat="1" x14ac:dyDescent="0.2">
      <c r="A6124" s="11"/>
      <c r="B6124"/>
      <c r="C6124"/>
      <c r="D6124" s="152"/>
      <c r="E6124" s="152"/>
      <c r="F6124"/>
      <c r="G6124" s="152"/>
      <c r="I6124" s="224"/>
      <c r="K6124"/>
      <c r="L6124"/>
      <c r="M6124"/>
      <c r="N6124"/>
      <c r="O6124"/>
      <c r="P6124"/>
      <c r="Q6124"/>
      <c r="R6124"/>
      <c r="S6124"/>
      <c r="T6124"/>
      <c r="U6124"/>
      <c r="V6124"/>
      <c r="W6124"/>
      <c r="X6124"/>
      <c r="Y6124"/>
      <c r="Z6124"/>
      <c r="AA6124"/>
      <c r="AB6124"/>
      <c r="AC6124"/>
      <c r="AD6124"/>
      <c r="AE6124"/>
      <c r="AF6124"/>
      <c r="AG6124"/>
      <c r="AH6124"/>
      <c r="AI6124"/>
      <c r="AJ6124"/>
    </row>
    <row r="6125" spans="1:36" s="223" customFormat="1" x14ac:dyDescent="0.2">
      <c r="A6125" s="11"/>
      <c r="B6125"/>
      <c r="C6125"/>
      <c r="D6125" s="152"/>
      <c r="E6125" s="152"/>
      <c r="F6125"/>
      <c r="G6125" s="152"/>
      <c r="I6125" s="224"/>
      <c r="K6125"/>
      <c r="L6125"/>
      <c r="M6125"/>
      <c r="N6125"/>
      <c r="O6125"/>
      <c r="P6125"/>
      <c r="Q6125"/>
      <c r="R6125"/>
      <c r="S6125"/>
      <c r="T6125"/>
      <c r="U6125"/>
      <c r="V6125"/>
      <c r="W6125"/>
      <c r="X6125"/>
      <c r="Y6125"/>
      <c r="Z6125"/>
      <c r="AA6125"/>
      <c r="AB6125"/>
      <c r="AC6125"/>
      <c r="AD6125"/>
      <c r="AE6125"/>
      <c r="AF6125"/>
      <c r="AG6125"/>
      <c r="AH6125"/>
      <c r="AI6125"/>
      <c r="AJ6125"/>
    </row>
    <row r="6126" spans="1:36" s="223" customFormat="1" x14ac:dyDescent="0.2">
      <c r="A6126" s="11"/>
      <c r="B6126"/>
      <c r="C6126"/>
      <c r="D6126" s="152"/>
      <c r="E6126" s="152"/>
      <c r="F6126"/>
      <c r="G6126" s="152"/>
      <c r="I6126" s="224"/>
      <c r="K6126"/>
      <c r="L6126"/>
      <c r="M6126"/>
      <c r="N6126"/>
      <c r="O6126"/>
      <c r="P6126"/>
      <c r="Q6126"/>
      <c r="R6126"/>
      <c r="S6126"/>
      <c r="T6126"/>
      <c r="U6126"/>
      <c r="V6126"/>
      <c r="W6126"/>
      <c r="X6126"/>
      <c r="Y6126"/>
      <c r="Z6126"/>
      <c r="AA6126"/>
      <c r="AB6126"/>
      <c r="AC6126"/>
      <c r="AD6126"/>
      <c r="AE6126"/>
      <c r="AF6126"/>
      <c r="AG6126"/>
      <c r="AH6126"/>
      <c r="AI6126"/>
      <c r="AJ6126"/>
    </row>
    <row r="6127" spans="1:36" s="223" customFormat="1" x14ac:dyDescent="0.2">
      <c r="A6127" s="11"/>
      <c r="B6127"/>
      <c r="C6127"/>
      <c r="D6127" s="152"/>
      <c r="E6127" s="152"/>
      <c r="F6127"/>
      <c r="G6127" s="152"/>
      <c r="I6127" s="224"/>
      <c r="K6127"/>
      <c r="L6127"/>
      <c r="M6127"/>
      <c r="N6127"/>
      <c r="O6127"/>
      <c r="P6127"/>
      <c r="Q6127"/>
      <c r="R6127"/>
      <c r="S6127"/>
      <c r="T6127"/>
      <c r="U6127"/>
      <c r="V6127"/>
      <c r="W6127"/>
      <c r="X6127"/>
      <c r="Y6127"/>
      <c r="Z6127"/>
      <c r="AA6127"/>
      <c r="AB6127"/>
      <c r="AC6127"/>
      <c r="AD6127"/>
      <c r="AE6127"/>
      <c r="AF6127"/>
      <c r="AG6127"/>
      <c r="AH6127"/>
      <c r="AI6127"/>
      <c r="AJ6127"/>
    </row>
    <row r="6128" spans="1:36" s="223" customFormat="1" x14ac:dyDescent="0.2">
      <c r="A6128" s="11"/>
      <c r="B6128"/>
      <c r="C6128"/>
      <c r="D6128" s="152"/>
      <c r="E6128" s="152"/>
      <c r="F6128"/>
      <c r="G6128" s="152"/>
      <c r="I6128" s="224"/>
      <c r="K6128"/>
      <c r="L6128"/>
      <c r="M6128"/>
      <c r="N6128"/>
      <c r="O6128"/>
      <c r="P6128"/>
      <c r="Q6128"/>
      <c r="R6128"/>
      <c r="S6128"/>
      <c r="T6128"/>
      <c r="U6128"/>
      <c r="V6128"/>
      <c r="W6128"/>
      <c r="X6128"/>
      <c r="Y6128"/>
      <c r="Z6128"/>
      <c r="AA6128"/>
      <c r="AB6128"/>
      <c r="AC6128"/>
      <c r="AD6128"/>
      <c r="AE6128"/>
      <c r="AF6128"/>
      <c r="AG6128"/>
      <c r="AH6128"/>
      <c r="AI6128"/>
      <c r="AJ6128"/>
    </row>
    <row r="6129" spans="1:36" s="223" customFormat="1" x14ac:dyDescent="0.2">
      <c r="A6129" s="11"/>
      <c r="B6129"/>
      <c r="C6129"/>
      <c r="D6129" s="152"/>
      <c r="E6129" s="152"/>
      <c r="F6129"/>
      <c r="G6129" s="152"/>
      <c r="I6129" s="224"/>
      <c r="K6129"/>
      <c r="L6129"/>
      <c r="M6129"/>
      <c r="N6129"/>
      <c r="O6129"/>
      <c r="P6129"/>
      <c r="Q6129"/>
      <c r="R6129"/>
      <c r="S6129"/>
      <c r="T6129"/>
      <c r="U6129"/>
      <c r="V6129"/>
      <c r="W6129"/>
      <c r="X6129"/>
      <c r="Y6129"/>
      <c r="Z6129"/>
      <c r="AA6129"/>
      <c r="AB6129"/>
      <c r="AC6129"/>
      <c r="AD6129"/>
      <c r="AE6129"/>
      <c r="AF6129"/>
      <c r="AG6129"/>
      <c r="AH6129"/>
      <c r="AI6129"/>
      <c r="AJ6129"/>
    </row>
    <row r="6130" spans="1:36" s="223" customFormat="1" x14ac:dyDescent="0.2">
      <c r="A6130" s="11"/>
      <c r="B6130"/>
      <c r="C6130"/>
      <c r="D6130" s="152"/>
      <c r="E6130" s="152"/>
      <c r="F6130"/>
      <c r="G6130" s="152"/>
      <c r="I6130" s="224"/>
      <c r="K6130"/>
      <c r="L6130"/>
      <c r="M6130"/>
      <c r="N6130"/>
      <c r="O6130"/>
      <c r="P6130"/>
      <c r="Q6130"/>
      <c r="R6130"/>
      <c r="S6130"/>
      <c r="T6130"/>
      <c r="U6130"/>
      <c r="V6130"/>
      <c r="W6130"/>
      <c r="X6130"/>
      <c r="Y6130"/>
      <c r="Z6130"/>
      <c r="AA6130"/>
      <c r="AB6130"/>
      <c r="AC6130"/>
      <c r="AD6130"/>
      <c r="AE6130"/>
      <c r="AF6130"/>
      <c r="AG6130"/>
      <c r="AH6130"/>
      <c r="AI6130"/>
      <c r="AJ6130"/>
    </row>
    <row r="6131" spans="1:36" s="223" customFormat="1" x14ac:dyDescent="0.2">
      <c r="A6131" s="11"/>
      <c r="B6131"/>
      <c r="C6131"/>
      <c r="D6131" s="152"/>
      <c r="E6131" s="152"/>
      <c r="F6131"/>
      <c r="G6131" s="152"/>
      <c r="I6131" s="224"/>
      <c r="K6131"/>
      <c r="L6131"/>
      <c r="M6131"/>
      <c r="N6131"/>
      <c r="O6131"/>
      <c r="P6131"/>
      <c r="Q6131"/>
      <c r="R6131"/>
      <c r="S6131"/>
      <c r="T6131"/>
      <c r="U6131"/>
      <c r="V6131"/>
      <c r="W6131"/>
      <c r="X6131"/>
      <c r="Y6131"/>
      <c r="Z6131"/>
      <c r="AA6131"/>
      <c r="AB6131"/>
      <c r="AC6131"/>
      <c r="AD6131"/>
      <c r="AE6131"/>
      <c r="AF6131"/>
      <c r="AG6131"/>
      <c r="AH6131"/>
      <c r="AI6131"/>
      <c r="AJ6131"/>
    </row>
    <row r="6132" spans="1:36" s="223" customFormat="1" x14ac:dyDescent="0.2">
      <c r="A6132" s="11"/>
      <c r="B6132"/>
      <c r="C6132"/>
      <c r="D6132" s="152"/>
      <c r="E6132" s="152"/>
      <c r="F6132"/>
      <c r="G6132" s="152"/>
      <c r="I6132" s="224"/>
      <c r="K6132"/>
      <c r="L6132"/>
      <c r="M6132"/>
      <c r="N6132"/>
      <c r="O6132"/>
      <c r="P6132"/>
      <c r="Q6132"/>
      <c r="R6132"/>
      <c r="S6132"/>
      <c r="T6132"/>
      <c r="U6132"/>
      <c r="V6132"/>
      <c r="W6132"/>
      <c r="X6132"/>
      <c r="Y6132"/>
      <c r="Z6132"/>
      <c r="AA6132"/>
      <c r="AB6132"/>
      <c r="AC6132"/>
      <c r="AD6132"/>
      <c r="AE6132"/>
      <c r="AF6132"/>
      <c r="AG6132"/>
      <c r="AH6132"/>
      <c r="AI6132"/>
      <c r="AJ6132"/>
    </row>
    <row r="6133" spans="1:36" s="223" customFormat="1" x14ac:dyDescent="0.2">
      <c r="A6133" s="11"/>
      <c r="B6133"/>
      <c r="C6133"/>
      <c r="D6133" s="152"/>
      <c r="E6133" s="152"/>
      <c r="F6133"/>
      <c r="G6133" s="152"/>
      <c r="I6133" s="224"/>
      <c r="K6133"/>
      <c r="L6133"/>
      <c r="M6133"/>
      <c r="N6133"/>
      <c r="O6133"/>
      <c r="P6133"/>
      <c r="Q6133"/>
      <c r="R6133"/>
      <c r="S6133"/>
      <c r="T6133"/>
      <c r="U6133"/>
      <c r="V6133"/>
      <c r="W6133"/>
      <c r="X6133"/>
      <c r="Y6133"/>
      <c r="Z6133"/>
      <c r="AA6133"/>
      <c r="AB6133"/>
      <c r="AC6133"/>
      <c r="AD6133"/>
      <c r="AE6133"/>
      <c r="AF6133"/>
      <c r="AG6133"/>
      <c r="AH6133"/>
      <c r="AI6133"/>
      <c r="AJ6133"/>
    </row>
    <row r="6134" spans="1:36" s="223" customFormat="1" x14ac:dyDescent="0.2">
      <c r="A6134" s="11"/>
      <c r="B6134"/>
      <c r="C6134"/>
      <c r="D6134" s="152"/>
      <c r="E6134" s="152"/>
      <c r="F6134"/>
      <c r="G6134" s="152"/>
      <c r="I6134" s="224"/>
      <c r="K6134"/>
      <c r="L6134"/>
      <c r="M6134"/>
      <c r="N6134"/>
      <c r="O6134"/>
      <c r="P6134"/>
      <c r="Q6134"/>
      <c r="R6134"/>
      <c r="S6134"/>
      <c r="T6134"/>
      <c r="U6134"/>
      <c r="V6134"/>
      <c r="W6134"/>
      <c r="X6134"/>
      <c r="Y6134"/>
      <c r="Z6134"/>
      <c r="AA6134"/>
      <c r="AB6134"/>
      <c r="AC6134"/>
      <c r="AD6134"/>
      <c r="AE6134"/>
      <c r="AF6134"/>
      <c r="AG6134"/>
      <c r="AH6134"/>
      <c r="AI6134"/>
      <c r="AJ6134"/>
    </row>
    <row r="6135" spans="1:36" s="223" customFormat="1" x14ac:dyDescent="0.2">
      <c r="A6135" s="11"/>
      <c r="B6135"/>
      <c r="C6135"/>
      <c r="D6135" s="152"/>
      <c r="E6135" s="152"/>
      <c r="F6135"/>
      <c r="G6135" s="152"/>
      <c r="I6135" s="224"/>
      <c r="K6135"/>
      <c r="L6135"/>
      <c r="M6135"/>
      <c r="N6135"/>
      <c r="O6135"/>
      <c r="P6135"/>
      <c r="Q6135"/>
      <c r="R6135"/>
      <c r="S6135"/>
      <c r="T6135"/>
      <c r="U6135"/>
      <c r="V6135"/>
      <c r="W6135"/>
      <c r="X6135"/>
      <c r="Y6135"/>
      <c r="Z6135"/>
      <c r="AA6135"/>
      <c r="AB6135"/>
      <c r="AC6135"/>
      <c r="AD6135"/>
      <c r="AE6135"/>
      <c r="AF6135"/>
      <c r="AG6135"/>
      <c r="AH6135"/>
      <c r="AI6135"/>
      <c r="AJ6135"/>
    </row>
    <row r="6136" spans="1:36" s="223" customFormat="1" x14ac:dyDescent="0.2">
      <c r="A6136" s="11"/>
      <c r="B6136"/>
      <c r="C6136"/>
      <c r="D6136" s="152"/>
      <c r="E6136" s="152"/>
      <c r="F6136"/>
      <c r="G6136" s="152"/>
      <c r="I6136" s="224"/>
      <c r="K6136"/>
      <c r="L6136"/>
      <c r="M6136"/>
      <c r="N6136"/>
      <c r="O6136"/>
      <c r="P6136"/>
      <c r="Q6136"/>
      <c r="R6136"/>
      <c r="S6136"/>
      <c r="T6136"/>
      <c r="U6136"/>
      <c r="V6136"/>
      <c r="W6136"/>
      <c r="X6136"/>
      <c r="Y6136"/>
      <c r="Z6136"/>
      <c r="AA6136"/>
      <c r="AB6136"/>
      <c r="AC6136"/>
      <c r="AD6136"/>
      <c r="AE6136"/>
      <c r="AF6136"/>
      <c r="AG6136"/>
      <c r="AH6136"/>
      <c r="AI6136"/>
      <c r="AJ6136"/>
    </row>
    <row r="6137" spans="1:36" s="223" customFormat="1" x14ac:dyDescent="0.2">
      <c r="A6137" s="11"/>
      <c r="B6137"/>
      <c r="C6137"/>
      <c r="D6137" s="152"/>
      <c r="E6137" s="152"/>
      <c r="F6137"/>
      <c r="G6137" s="152"/>
      <c r="I6137" s="224"/>
      <c r="K6137"/>
      <c r="L6137"/>
      <c r="M6137"/>
      <c r="N6137"/>
      <c r="O6137"/>
      <c r="P6137"/>
      <c r="Q6137"/>
      <c r="R6137"/>
      <c r="S6137"/>
      <c r="T6137"/>
      <c r="U6137"/>
      <c r="V6137"/>
      <c r="W6137"/>
      <c r="X6137"/>
      <c r="Y6137"/>
      <c r="Z6137"/>
      <c r="AA6137"/>
      <c r="AB6137"/>
      <c r="AC6137"/>
      <c r="AD6137"/>
      <c r="AE6137"/>
      <c r="AF6137"/>
      <c r="AG6137"/>
      <c r="AH6137"/>
      <c r="AI6137"/>
      <c r="AJ6137"/>
    </row>
    <row r="6138" spans="1:36" s="223" customFormat="1" x14ac:dyDescent="0.2">
      <c r="A6138" s="11"/>
      <c r="B6138"/>
      <c r="C6138"/>
      <c r="D6138" s="152"/>
      <c r="E6138" s="152"/>
      <c r="F6138"/>
      <c r="G6138" s="152"/>
      <c r="I6138" s="224"/>
      <c r="K6138"/>
      <c r="L6138"/>
      <c r="M6138"/>
      <c r="N6138"/>
      <c r="O6138"/>
      <c r="P6138"/>
      <c r="Q6138"/>
      <c r="R6138"/>
      <c r="S6138"/>
      <c r="T6138"/>
      <c r="U6138"/>
      <c r="V6138"/>
      <c r="W6138"/>
      <c r="X6138"/>
      <c r="Y6138"/>
      <c r="Z6138"/>
      <c r="AA6138"/>
      <c r="AB6138"/>
      <c r="AC6138"/>
      <c r="AD6138"/>
      <c r="AE6138"/>
      <c r="AF6138"/>
      <c r="AG6138"/>
      <c r="AH6138"/>
      <c r="AI6138"/>
      <c r="AJ6138"/>
    </row>
    <row r="6139" spans="1:36" s="223" customFormat="1" x14ac:dyDescent="0.2">
      <c r="A6139" s="11"/>
      <c r="B6139"/>
      <c r="C6139"/>
      <c r="D6139" s="152"/>
      <c r="E6139" s="152"/>
      <c r="F6139"/>
      <c r="G6139" s="152"/>
      <c r="I6139" s="224"/>
      <c r="K6139"/>
      <c r="L6139"/>
      <c r="M6139"/>
      <c r="N6139"/>
      <c r="O6139"/>
      <c r="P6139"/>
      <c r="Q6139"/>
      <c r="R6139"/>
      <c r="S6139"/>
      <c r="T6139"/>
      <c r="U6139"/>
      <c r="V6139"/>
      <c r="W6139"/>
      <c r="X6139"/>
      <c r="Y6139"/>
      <c r="Z6139"/>
      <c r="AA6139"/>
      <c r="AB6139"/>
      <c r="AC6139"/>
      <c r="AD6139"/>
      <c r="AE6139"/>
      <c r="AF6139"/>
      <c r="AG6139"/>
      <c r="AH6139"/>
      <c r="AI6139"/>
      <c r="AJ6139"/>
    </row>
    <row r="6140" spans="1:36" s="223" customFormat="1" x14ac:dyDescent="0.2">
      <c r="A6140" s="11"/>
      <c r="B6140"/>
      <c r="C6140"/>
      <c r="D6140" s="152"/>
      <c r="E6140" s="152"/>
      <c r="F6140"/>
      <c r="G6140" s="152"/>
      <c r="I6140" s="224"/>
      <c r="K6140"/>
      <c r="L6140"/>
      <c r="M6140"/>
      <c r="N6140"/>
      <c r="O6140"/>
      <c r="P6140"/>
      <c r="Q6140"/>
      <c r="R6140"/>
      <c r="S6140"/>
      <c r="T6140"/>
      <c r="U6140"/>
      <c r="V6140"/>
      <c r="W6140"/>
      <c r="X6140"/>
      <c r="Y6140"/>
      <c r="Z6140"/>
      <c r="AA6140"/>
      <c r="AB6140"/>
      <c r="AC6140"/>
      <c r="AD6140"/>
      <c r="AE6140"/>
      <c r="AF6140"/>
      <c r="AG6140"/>
      <c r="AH6140"/>
      <c r="AI6140"/>
      <c r="AJ6140"/>
    </row>
    <row r="6141" spans="1:36" s="223" customFormat="1" x14ac:dyDescent="0.2">
      <c r="A6141" s="11"/>
      <c r="B6141"/>
      <c r="C6141"/>
      <c r="D6141" s="152"/>
      <c r="E6141" s="152"/>
      <c r="F6141"/>
      <c r="G6141" s="152"/>
      <c r="I6141" s="224"/>
      <c r="K6141"/>
      <c r="L6141"/>
      <c r="M6141"/>
      <c r="N6141"/>
      <c r="O6141"/>
      <c r="P6141"/>
      <c r="Q6141"/>
      <c r="R6141"/>
      <c r="S6141"/>
      <c r="T6141"/>
      <c r="U6141"/>
      <c r="V6141"/>
      <c r="W6141"/>
      <c r="X6141"/>
      <c r="Y6141"/>
      <c r="Z6141"/>
      <c r="AA6141"/>
      <c r="AB6141"/>
      <c r="AC6141"/>
      <c r="AD6141"/>
      <c r="AE6141"/>
      <c r="AF6141"/>
      <c r="AG6141"/>
      <c r="AH6141"/>
      <c r="AI6141"/>
      <c r="AJ6141"/>
    </row>
    <row r="6142" spans="1:36" s="223" customFormat="1" x14ac:dyDescent="0.2">
      <c r="A6142" s="11"/>
      <c r="B6142"/>
      <c r="C6142"/>
      <c r="D6142" s="152"/>
      <c r="E6142" s="152"/>
      <c r="F6142"/>
      <c r="G6142" s="152"/>
      <c r="I6142" s="224"/>
      <c r="K6142"/>
      <c r="L6142"/>
      <c r="M6142"/>
      <c r="N6142"/>
      <c r="O6142"/>
      <c r="P6142"/>
      <c r="Q6142"/>
      <c r="R6142"/>
      <c r="S6142"/>
      <c r="T6142"/>
      <c r="U6142"/>
      <c r="V6142"/>
      <c r="W6142"/>
      <c r="X6142"/>
      <c r="Y6142"/>
      <c r="Z6142"/>
      <c r="AA6142"/>
      <c r="AB6142"/>
      <c r="AC6142"/>
      <c r="AD6142"/>
      <c r="AE6142"/>
      <c r="AF6142"/>
      <c r="AG6142"/>
      <c r="AH6142"/>
      <c r="AI6142"/>
      <c r="AJ6142"/>
    </row>
    <row r="6143" spans="1:36" s="223" customFormat="1" x14ac:dyDescent="0.2">
      <c r="A6143" s="11"/>
      <c r="B6143"/>
      <c r="C6143"/>
      <c r="D6143" s="152"/>
      <c r="E6143" s="152"/>
      <c r="F6143"/>
      <c r="G6143" s="152"/>
      <c r="I6143" s="224"/>
      <c r="K6143"/>
      <c r="L6143"/>
      <c r="M6143"/>
      <c r="N6143"/>
      <c r="O6143"/>
      <c r="P6143"/>
      <c r="Q6143"/>
      <c r="R6143"/>
      <c r="S6143"/>
      <c r="T6143"/>
      <c r="U6143"/>
      <c r="V6143"/>
      <c r="W6143"/>
      <c r="X6143"/>
      <c r="Y6143"/>
      <c r="Z6143"/>
      <c r="AA6143"/>
      <c r="AB6143"/>
      <c r="AC6143"/>
      <c r="AD6143"/>
      <c r="AE6143"/>
      <c r="AF6143"/>
      <c r="AG6143"/>
      <c r="AH6143"/>
      <c r="AI6143"/>
      <c r="AJ6143"/>
    </row>
    <row r="6144" spans="1:36" s="223" customFormat="1" x14ac:dyDescent="0.2">
      <c r="A6144" s="11"/>
      <c r="B6144"/>
      <c r="C6144"/>
      <c r="D6144" s="152"/>
      <c r="E6144" s="152"/>
      <c r="F6144"/>
      <c r="G6144" s="152"/>
      <c r="I6144" s="224"/>
      <c r="K6144"/>
      <c r="L6144"/>
      <c r="M6144"/>
      <c r="N6144"/>
      <c r="O6144"/>
      <c r="P6144"/>
      <c r="Q6144"/>
      <c r="R6144"/>
      <c r="S6144"/>
      <c r="T6144"/>
      <c r="U6144"/>
      <c r="V6144"/>
      <c r="W6144"/>
      <c r="X6144"/>
      <c r="Y6144"/>
      <c r="Z6144"/>
      <c r="AA6144"/>
      <c r="AB6144"/>
      <c r="AC6144"/>
      <c r="AD6144"/>
      <c r="AE6144"/>
      <c r="AF6144"/>
      <c r="AG6144"/>
      <c r="AH6144"/>
      <c r="AI6144"/>
      <c r="AJ6144"/>
    </row>
    <row r="6145" spans="1:36" s="223" customFormat="1" x14ac:dyDescent="0.2">
      <c r="A6145" s="11"/>
      <c r="B6145"/>
      <c r="C6145"/>
      <c r="D6145" s="152"/>
      <c r="E6145" s="152"/>
      <c r="F6145"/>
      <c r="G6145" s="152"/>
      <c r="I6145" s="224"/>
      <c r="K6145"/>
      <c r="L6145"/>
      <c r="M6145"/>
      <c r="N6145"/>
      <c r="O6145"/>
      <c r="P6145"/>
      <c r="Q6145"/>
      <c r="R6145"/>
      <c r="S6145"/>
      <c r="T6145"/>
      <c r="U6145"/>
      <c r="V6145"/>
      <c r="W6145"/>
      <c r="X6145"/>
      <c r="Y6145"/>
      <c r="Z6145"/>
      <c r="AA6145"/>
      <c r="AB6145"/>
      <c r="AC6145"/>
      <c r="AD6145"/>
      <c r="AE6145"/>
      <c r="AF6145"/>
      <c r="AG6145"/>
      <c r="AH6145"/>
      <c r="AI6145"/>
      <c r="AJ6145"/>
    </row>
    <row r="6146" spans="1:36" s="223" customFormat="1" x14ac:dyDescent="0.2">
      <c r="A6146" s="11"/>
      <c r="B6146"/>
      <c r="C6146"/>
      <c r="D6146" s="152"/>
      <c r="E6146" s="152"/>
      <c r="F6146"/>
      <c r="G6146" s="152"/>
      <c r="I6146" s="224"/>
      <c r="K6146"/>
      <c r="L6146"/>
      <c r="M6146"/>
      <c r="N6146"/>
      <c r="O6146"/>
      <c r="P6146"/>
      <c r="Q6146"/>
      <c r="R6146"/>
      <c r="S6146"/>
      <c r="T6146"/>
      <c r="U6146"/>
      <c r="V6146"/>
      <c r="W6146"/>
      <c r="X6146"/>
      <c r="Y6146"/>
      <c r="Z6146"/>
      <c r="AA6146"/>
      <c r="AB6146"/>
      <c r="AC6146"/>
      <c r="AD6146"/>
      <c r="AE6146"/>
      <c r="AF6146"/>
      <c r="AG6146"/>
      <c r="AH6146"/>
      <c r="AI6146"/>
      <c r="AJ6146"/>
    </row>
    <row r="6147" spans="1:36" s="223" customFormat="1" x14ac:dyDescent="0.2">
      <c r="A6147" s="11"/>
      <c r="B6147"/>
      <c r="C6147"/>
      <c r="D6147" s="152"/>
      <c r="E6147" s="152"/>
      <c r="F6147"/>
      <c r="G6147" s="152"/>
      <c r="I6147" s="224"/>
      <c r="K6147"/>
      <c r="L6147"/>
      <c r="M6147"/>
      <c r="N6147"/>
      <c r="O6147"/>
      <c r="P6147"/>
      <c r="Q6147"/>
      <c r="R6147"/>
      <c r="S6147"/>
      <c r="T6147"/>
      <c r="U6147"/>
      <c r="V6147"/>
      <c r="W6147"/>
      <c r="X6147"/>
      <c r="Y6147"/>
      <c r="Z6147"/>
      <c r="AA6147"/>
      <c r="AB6147"/>
      <c r="AC6147"/>
      <c r="AD6147"/>
      <c r="AE6147"/>
      <c r="AF6147"/>
      <c r="AG6147"/>
      <c r="AH6147"/>
      <c r="AI6147"/>
      <c r="AJ6147"/>
    </row>
    <row r="6148" spans="1:36" s="223" customFormat="1" x14ac:dyDescent="0.2">
      <c r="A6148" s="11"/>
      <c r="B6148"/>
      <c r="C6148"/>
      <c r="D6148" s="152"/>
      <c r="E6148" s="152"/>
      <c r="F6148"/>
      <c r="G6148" s="152"/>
      <c r="I6148" s="224"/>
      <c r="K6148"/>
      <c r="L6148"/>
      <c r="M6148"/>
      <c r="N6148"/>
      <c r="O6148"/>
      <c r="P6148"/>
      <c r="Q6148"/>
      <c r="R6148"/>
      <c r="S6148"/>
      <c r="T6148"/>
      <c r="U6148"/>
      <c r="V6148"/>
      <c r="W6148"/>
      <c r="X6148"/>
      <c r="Y6148"/>
      <c r="Z6148"/>
      <c r="AA6148"/>
      <c r="AB6148"/>
      <c r="AC6148"/>
      <c r="AD6148"/>
      <c r="AE6148"/>
      <c r="AF6148"/>
      <c r="AG6148"/>
      <c r="AH6148"/>
      <c r="AI6148"/>
      <c r="AJ6148"/>
    </row>
    <row r="6149" spans="1:36" s="223" customFormat="1" x14ac:dyDescent="0.2">
      <c r="A6149" s="11"/>
      <c r="B6149"/>
      <c r="C6149"/>
      <c r="D6149" s="152"/>
      <c r="E6149" s="152"/>
      <c r="F6149"/>
      <c r="G6149" s="152"/>
      <c r="I6149" s="224"/>
      <c r="K6149"/>
      <c r="L6149"/>
      <c r="M6149"/>
      <c r="N6149"/>
      <c r="O6149"/>
      <c r="P6149"/>
      <c r="Q6149"/>
      <c r="R6149"/>
      <c r="S6149"/>
      <c r="T6149"/>
      <c r="U6149"/>
      <c r="V6149"/>
      <c r="W6149"/>
      <c r="X6149"/>
      <c r="Y6149"/>
      <c r="Z6149"/>
      <c r="AA6149"/>
      <c r="AB6149"/>
      <c r="AC6149"/>
      <c r="AD6149"/>
      <c r="AE6149"/>
      <c r="AF6149"/>
      <c r="AG6149"/>
      <c r="AH6149"/>
      <c r="AI6149"/>
      <c r="AJ6149"/>
    </row>
    <row r="6150" spans="1:36" s="223" customFormat="1" x14ac:dyDescent="0.2">
      <c r="A6150" s="11"/>
      <c r="B6150"/>
      <c r="C6150"/>
      <c r="D6150" s="152"/>
      <c r="E6150" s="152"/>
      <c r="F6150"/>
      <c r="G6150" s="152"/>
      <c r="I6150" s="224"/>
      <c r="K6150"/>
      <c r="L6150"/>
      <c r="M6150"/>
      <c r="N6150"/>
      <c r="O6150"/>
      <c r="P6150"/>
      <c r="Q6150"/>
      <c r="R6150"/>
      <c r="S6150"/>
      <c r="T6150"/>
      <c r="U6150"/>
      <c r="V6150"/>
      <c r="W6150"/>
      <c r="X6150"/>
      <c r="Y6150"/>
      <c r="Z6150"/>
      <c r="AA6150"/>
      <c r="AB6150"/>
      <c r="AC6150"/>
      <c r="AD6150"/>
      <c r="AE6150"/>
      <c r="AF6150"/>
      <c r="AG6150"/>
      <c r="AH6150"/>
      <c r="AI6150"/>
      <c r="AJ6150"/>
    </row>
    <row r="6151" spans="1:36" s="223" customFormat="1" x14ac:dyDescent="0.2">
      <c r="A6151" s="11"/>
      <c r="B6151"/>
      <c r="C6151"/>
      <c r="D6151" s="152"/>
      <c r="E6151" s="152"/>
      <c r="F6151"/>
      <c r="G6151" s="152"/>
      <c r="I6151" s="224"/>
      <c r="K6151"/>
      <c r="L6151"/>
      <c r="M6151"/>
      <c r="N6151"/>
      <c r="O6151"/>
      <c r="P6151"/>
      <c r="Q6151"/>
      <c r="R6151"/>
      <c r="S6151"/>
      <c r="T6151"/>
      <c r="U6151"/>
      <c r="V6151"/>
      <c r="W6151"/>
      <c r="X6151"/>
      <c r="Y6151"/>
      <c r="Z6151"/>
      <c r="AA6151"/>
      <c r="AB6151"/>
      <c r="AC6151"/>
      <c r="AD6151"/>
      <c r="AE6151"/>
      <c r="AF6151"/>
      <c r="AG6151"/>
      <c r="AH6151"/>
      <c r="AI6151"/>
      <c r="AJ6151"/>
    </row>
    <row r="6152" spans="1:36" s="223" customFormat="1" x14ac:dyDescent="0.2">
      <c r="A6152" s="11"/>
      <c r="B6152"/>
      <c r="C6152"/>
      <c r="D6152" s="152"/>
      <c r="E6152" s="152"/>
      <c r="F6152"/>
      <c r="G6152" s="152"/>
      <c r="I6152" s="224"/>
      <c r="K6152"/>
      <c r="L6152"/>
      <c r="M6152"/>
      <c r="N6152"/>
      <c r="O6152"/>
      <c r="P6152"/>
      <c r="Q6152"/>
      <c r="R6152"/>
      <c r="S6152"/>
      <c r="T6152"/>
      <c r="U6152"/>
      <c r="V6152"/>
      <c r="W6152"/>
      <c r="X6152"/>
      <c r="Y6152"/>
      <c r="Z6152"/>
      <c r="AA6152"/>
      <c r="AB6152"/>
      <c r="AC6152"/>
      <c r="AD6152"/>
      <c r="AE6152"/>
      <c r="AF6152"/>
      <c r="AG6152"/>
      <c r="AH6152"/>
      <c r="AI6152"/>
      <c r="AJ6152"/>
    </row>
    <row r="6153" spans="1:36" s="223" customFormat="1" x14ac:dyDescent="0.2">
      <c r="A6153" s="11"/>
      <c r="B6153"/>
      <c r="C6153"/>
      <c r="D6153" s="152"/>
      <c r="E6153" s="152"/>
      <c r="F6153"/>
      <c r="G6153" s="152"/>
      <c r="I6153" s="224"/>
      <c r="K6153"/>
      <c r="L6153"/>
      <c r="M6153"/>
      <c r="N6153"/>
      <c r="O6153"/>
      <c r="P6153"/>
      <c r="Q6153"/>
      <c r="R6153"/>
      <c r="S6153"/>
      <c r="T6153"/>
      <c r="U6153"/>
      <c r="V6153"/>
      <c r="W6153"/>
      <c r="X6153"/>
      <c r="Y6153"/>
      <c r="Z6153"/>
      <c r="AA6153"/>
      <c r="AB6153"/>
      <c r="AC6153"/>
      <c r="AD6153"/>
      <c r="AE6153"/>
      <c r="AF6153"/>
      <c r="AG6153"/>
      <c r="AH6153"/>
      <c r="AI6153"/>
      <c r="AJ6153"/>
    </row>
    <row r="6154" spans="1:36" s="223" customFormat="1" x14ac:dyDescent="0.2">
      <c r="A6154" s="11"/>
      <c r="B6154"/>
      <c r="C6154"/>
      <c r="D6154" s="152"/>
      <c r="E6154" s="152"/>
      <c r="F6154"/>
      <c r="G6154" s="152"/>
      <c r="I6154" s="224"/>
      <c r="K6154"/>
      <c r="L6154"/>
      <c r="M6154"/>
      <c r="N6154"/>
      <c r="O6154"/>
      <c r="P6154"/>
      <c r="Q6154"/>
      <c r="R6154"/>
      <c r="S6154"/>
      <c r="T6154"/>
      <c r="U6154"/>
      <c r="V6154"/>
      <c r="W6154"/>
      <c r="X6154"/>
      <c r="Y6154"/>
      <c r="Z6154"/>
      <c r="AA6154"/>
      <c r="AB6154"/>
      <c r="AC6154"/>
      <c r="AD6154"/>
      <c r="AE6154"/>
      <c r="AF6154"/>
      <c r="AG6154"/>
      <c r="AH6154"/>
      <c r="AI6154"/>
      <c r="AJ6154"/>
    </row>
    <row r="6155" spans="1:36" s="223" customFormat="1" x14ac:dyDescent="0.2">
      <c r="A6155" s="11"/>
      <c r="B6155"/>
      <c r="C6155"/>
      <c r="D6155" s="152"/>
      <c r="E6155" s="152"/>
      <c r="F6155"/>
      <c r="G6155" s="152"/>
      <c r="I6155" s="224"/>
      <c r="K6155"/>
      <c r="L6155"/>
      <c r="M6155"/>
      <c r="N6155"/>
      <c r="O6155"/>
      <c r="P6155"/>
      <c r="Q6155"/>
      <c r="R6155"/>
      <c r="S6155"/>
      <c r="T6155"/>
      <c r="U6155"/>
      <c r="V6155"/>
      <c r="W6155"/>
      <c r="X6155"/>
      <c r="Y6155"/>
      <c r="Z6155"/>
      <c r="AA6155"/>
      <c r="AB6155"/>
      <c r="AC6155"/>
      <c r="AD6155"/>
      <c r="AE6155"/>
      <c r="AF6155"/>
      <c r="AG6155"/>
      <c r="AH6155"/>
      <c r="AI6155"/>
      <c r="AJ6155"/>
    </row>
    <row r="6156" spans="1:36" s="223" customFormat="1" x14ac:dyDescent="0.2">
      <c r="A6156" s="11"/>
      <c r="B6156"/>
      <c r="C6156"/>
      <c r="D6156" s="152"/>
      <c r="E6156" s="152"/>
      <c r="F6156"/>
      <c r="G6156" s="152"/>
      <c r="I6156" s="224"/>
      <c r="K6156"/>
      <c r="L6156"/>
      <c r="M6156"/>
      <c r="N6156"/>
      <c r="O6156"/>
      <c r="P6156"/>
      <c r="Q6156"/>
      <c r="R6156"/>
      <c r="S6156"/>
      <c r="T6156"/>
      <c r="U6156"/>
      <c r="V6156"/>
      <c r="W6156"/>
      <c r="X6156"/>
      <c r="Y6156"/>
      <c r="Z6156"/>
      <c r="AA6156"/>
      <c r="AB6156"/>
      <c r="AC6156"/>
      <c r="AD6156"/>
      <c r="AE6156"/>
      <c r="AF6156"/>
      <c r="AG6156"/>
      <c r="AH6156"/>
      <c r="AI6156"/>
      <c r="AJ6156"/>
    </row>
    <row r="6157" spans="1:36" s="223" customFormat="1" x14ac:dyDescent="0.2">
      <c r="A6157" s="11"/>
      <c r="B6157"/>
      <c r="C6157"/>
      <c r="D6157" s="152"/>
      <c r="E6157" s="152"/>
      <c r="F6157"/>
      <c r="G6157" s="152"/>
      <c r="I6157" s="224"/>
      <c r="K6157"/>
      <c r="L6157"/>
      <c r="M6157"/>
      <c r="N6157"/>
      <c r="O6157"/>
      <c r="P6157"/>
      <c r="Q6157"/>
      <c r="R6157"/>
      <c r="S6157"/>
      <c r="T6157"/>
      <c r="U6157"/>
      <c r="V6157"/>
      <c r="W6157"/>
      <c r="X6157"/>
      <c r="Y6157"/>
      <c r="Z6157"/>
      <c r="AA6157"/>
      <c r="AB6157"/>
      <c r="AC6157"/>
      <c r="AD6157"/>
      <c r="AE6157"/>
      <c r="AF6157"/>
      <c r="AG6157"/>
      <c r="AH6157"/>
      <c r="AI6157"/>
      <c r="AJ6157"/>
    </row>
    <row r="6158" spans="1:36" s="223" customFormat="1" x14ac:dyDescent="0.2">
      <c r="A6158" s="11"/>
      <c r="B6158"/>
      <c r="C6158"/>
      <c r="D6158" s="152"/>
      <c r="E6158" s="152"/>
      <c r="F6158"/>
      <c r="G6158" s="152"/>
      <c r="I6158" s="224"/>
      <c r="K6158"/>
      <c r="L6158"/>
      <c r="M6158"/>
      <c r="N6158"/>
      <c r="O6158"/>
      <c r="P6158"/>
      <c r="Q6158"/>
      <c r="R6158"/>
      <c r="S6158"/>
      <c r="T6158"/>
      <c r="U6158"/>
      <c r="V6158"/>
      <c r="W6158"/>
      <c r="X6158"/>
      <c r="Y6158"/>
      <c r="Z6158"/>
      <c r="AA6158"/>
      <c r="AB6158"/>
      <c r="AC6158"/>
      <c r="AD6158"/>
      <c r="AE6158"/>
      <c r="AF6158"/>
      <c r="AG6158"/>
      <c r="AH6158"/>
      <c r="AI6158"/>
      <c r="AJ6158"/>
    </row>
    <row r="6159" spans="1:36" s="223" customFormat="1" x14ac:dyDescent="0.2">
      <c r="A6159" s="11"/>
      <c r="B6159"/>
      <c r="C6159"/>
      <c r="D6159" s="152"/>
      <c r="E6159" s="152"/>
      <c r="F6159"/>
      <c r="G6159" s="152"/>
      <c r="I6159" s="224"/>
      <c r="K6159"/>
      <c r="L6159"/>
      <c r="M6159"/>
      <c r="N6159"/>
      <c r="O6159"/>
      <c r="P6159"/>
      <c r="Q6159"/>
      <c r="R6159"/>
      <c r="S6159"/>
      <c r="T6159"/>
      <c r="U6159"/>
      <c r="V6159"/>
      <c r="W6159"/>
      <c r="X6159"/>
      <c r="Y6159"/>
      <c r="Z6159"/>
      <c r="AA6159"/>
      <c r="AB6159"/>
      <c r="AC6159"/>
      <c r="AD6159"/>
      <c r="AE6159"/>
      <c r="AF6159"/>
      <c r="AG6159"/>
      <c r="AH6159"/>
      <c r="AI6159"/>
      <c r="AJ6159"/>
    </row>
    <row r="6160" spans="1:36" s="223" customFormat="1" x14ac:dyDescent="0.2">
      <c r="A6160" s="11"/>
      <c r="B6160"/>
      <c r="C6160"/>
      <c r="D6160" s="152"/>
      <c r="E6160" s="152"/>
      <c r="F6160"/>
      <c r="G6160" s="152"/>
      <c r="I6160" s="224"/>
      <c r="K6160"/>
      <c r="L6160"/>
      <c r="M6160"/>
      <c r="N6160"/>
      <c r="O6160"/>
      <c r="P6160"/>
      <c r="Q6160"/>
      <c r="R6160"/>
      <c r="S6160"/>
      <c r="T6160"/>
      <c r="U6160"/>
      <c r="V6160"/>
      <c r="W6160"/>
      <c r="X6160"/>
      <c r="Y6160"/>
      <c r="Z6160"/>
      <c r="AA6160"/>
      <c r="AB6160"/>
      <c r="AC6160"/>
      <c r="AD6160"/>
      <c r="AE6160"/>
      <c r="AF6160"/>
      <c r="AG6160"/>
      <c r="AH6160"/>
      <c r="AI6160"/>
      <c r="AJ6160"/>
    </row>
    <row r="6161" spans="1:36" s="223" customFormat="1" x14ac:dyDescent="0.2">
      <c r="A6161" s="11"/>
      <c r="B6161"/>
      <c r="C6161"/>
      <c r="D6161" s="152"/>
      <c r="E6161" s="152"/>
      <c r="F6161"/>
      <c r="G6161" s="152"/>
      <c r="I6161" s="224"/>
      <c r="K6161"/>
      <c r="L6161"/>
      <c r="M6161"/>
      <c r="N6161"/>
      <c r="O6161"/>
      <c r="P6161"/>
      <c r="Q6161"/>
      <c r="R6161"/>
      <c r="S6161"/>
      <c r="T6161"/>
      <c r="U6161"/>
      <c r="V6161"/>
      <c r="W6161"/>
      <c r="X6161"/>
      <c r="Y6161"/>
      <c r="Z6161"/>
      <c r="AA6161"/>
      <c r="AB6161"/>
      <c r="AC6161"/>
      <c r="AD6161"/>
      <c r="AE6161"/>
      <c r="AF6161"/>
      <c r="AG6161"/>
      <c r="AH6161"/>
      <c r="AI6161"/>
      <c r="AJ6161"/>
    </row>
    <row r="6162" spans="1:36" s="223" customFormat="1" x14ac:dyDescent="0.2">
      <c r="A6162" s="11"/>
      <c r="B6162"/>
      <c r="C6162"/>
      <c r="D6162" s="152"/>
      <c r="E6162" s="152"/>
      <c r="F6162"/>
      <c r="G6162" s="152"/>
      <c r="I6162" s="224"/>
      <c r="K6162"/>
      <c r="L6162"/>
      <c r="M6162"/>
      <c r="N6162"/>
      <c r="O6162"/>
      <c r="P6162"/>
      <c r="Q6162"/>
      <c r="R6162"/>
      <c r="S6162"/>
      <c r="T6162"/>
      <c r="U6162"/>
      <c r="V6162"/>
      <c r="W6162"/>
      <c r="X6162"/>
      <c r="Y6162"/>
      <c r="Z6162"/>
      <c r="AA6162"/>
      <c r="AB6162"/>
      <c r="AC6162"/>
      <c r="AD6162"/>
      <c r="AE6162"/>
      <c r="AF6162"/>
      <c r="AG6162"/>
      <c r="AH6162"/>
      <c r="AI6162"/>
      <c r="AJ6162"/>
    </row>
    <row r="6163" spans="1:36" s="223" customFormat="1" x14ac:dyDescent="0.2">
      <c r="A6163" s="11"/>
      <c r="B6163"/>
      <c r="C6163"/>
      <c r="D6163" s="152"/>
      <c r="E6163" s="152"/>
      <c r="F6163"/>
      <c r="G6163" s="152"/>
      <c r="I6163" s="224"/>
      <c r="K6163"/>
      <c r="L6163"/>
      <c r="M6163"/>
      <c r="N6163"/>
      <c r="O6163"/>
      <c r="P6163"/>
      <c r="Q6163"/>
      <c r="R6163"/>
      <c r="S6163"/>
      <c r="T6163"/>
      <c r="U6163"/>
      <c r="V6163"/>
      <c r="W6163"/>
      <c r="X6163"/>
      <c r="Y6163"/>
      <c r="Z6163"/>
      <c r="AA6163"/>
      <c r="AB6163"/>
      <c r="AC6163"/>
      <c r="AD6163"/>
      <c r="AE6163"/>
      <c r="AF6163"/>
      <c r="AG6163"/>
      <c r="AH6163"/>
      <c r="AI6163"/>
      <c r="AJ6163"/>
    </row>
    <row r="6164" spans="1:36" s="223" customFormat="1" x14ac:dyDescent="0.2">
      <c r="A6164" s="11"/>
      <c r="B6164"/>
      <c r="C6164"/>
      <c r="D6164" s="152"/>
      <c r="E6164" s="152"/>
      <c r="F6164"/>
      <c r="G6164" s="152"/>
      <c r="I6164" s="224"/>
      <c r="K6164"/>
      <c r="L6164"/>
      <c r="M6164"/>
      <c r="N6164"/>
      <c r="O6164"/>
      <c r="P6164"/>
      <c r="Q6164"/>
      <c r="R6164"/>
      <c r="S6164"/>
      <c r="T6164"/>
      <c r="U6164"/>
      <c r="V6164"/>
      <c r="W6164"/>
      <c r="X6164"/>
      <c r="Y6164"/>
      <c r="Z6164"/>
      <c r="AA6164"/>
      <c r="AB6164"/>
      <c r="AC6164"/>
      <c r="AD6164"/>
      <c r="AE6164"/>
      <c r="AF6164"/>
      <c r="AG6164"/>
      <c r="AH6164"/>
      <c r="AI6164"/>
      <c r="AJ6164"/>
    </row>
    <row r="6165" spans="1:36" s="223" customFormat="1" x14ac:dyDescent="0.2">
      <c r="A6165" s="11"/>
      <c r="B6165"/>
      <c r="C6165"/>
      <c r="D6165" s="152"/>
      <c r="E6165" s="152"/>
      <c r="F6165"/>
      <c r="G6165" s="152"/>
      <c r="I6165" s="224"/>
      <c r="K6165"/>
      <c r="L6165"/>
      <c r="M6165"/>
      <c r="N6165"/>
      <c r="O6165"/>
      <c r="P6165"/>
      <c r="Q6165"/>
      <c r="R6165"/>
      <c r="S6165"/>
      <c r="T6165"/>
      <c r="U6165"/>
      <c r="V6165"/>
      <c r="W6165"/>
      <c r="X6165"/>
      <c r="Y6165"/>
      <c r="Z6165"/>
      <c r="AA6165"/>
      <c r="AB6165"/>
      <c r="AC6165"/>
      <c r="AD6165"/>
      <c r="AE6165"/>
      <c r="AF6165"/>
      <c r="AG6165"/>
      <c r="AH6165"/>
      <c r="AI6165"/>
      <c r="AJ6165"/>
    </row>
    <row r="6166" spans="1:36" s="223" customFormat="1" x14ac:dyDescent="0.2">
      <c r="A6166" s="11"/>
      <c r="B6166"/>
      <c r="C6166"/>
      <c r="D6166" s="152"/>
      <c r="E6166" s="152"/>
      <c r="F6166"/>
      <c r="G6166" s="152"/>
      <c r="I6166" s="224"/>
      <c r="K6166"/>
      <c r="L6166"/>
      <c r="M6166"/>
      <c r="N6166"/>
      <c r="O6166"/>
      <c r="P6166"/>
      <c r="Q6166"/>
      <c r="R6166"/>
      <c r="S6166"/>
      <c r="T6166"/>
      <c r="U6166"/>
      <c r="V6166"/>
      <c r="W6166"/>
      <c r="X6166"/>
      <c r="Y6166"/>
      <c r="Z6166"/>
      <c r="AA6166"/>
      <c r="AB6166"/>
      <c r="AC6166"/>
      <c r="AD6166"/>
      <c r="AE6166"/>
      <c r="AF6166"/>
      <c r="AG6166"/>
      <c r="AH6166"/>
      <c r="AI6166"/>
      <c r="AJ6166"/>
    </row>
    <row r="6167" spans="1:36" s="223" customFormat="1" x14ac:dyDescent="0.2">
      <c r="A6167" s="11"/>
      <c r="B6167"/>
      <c r="C6167"/>
      <c r="D6167" s="152"/>
      <c r="E6167" s="152"/>
      <c r="F6167"/>
      <c r="G6167" s="152"/>
      <c r="I6167" s="224"/>
      <c r="K6167"/>
      <c r="L6167"/>
      <c r="M6167"/>
      <c r="N6167"/>
      <c r="O6167"/>
      <c r="P6167"/>
      <c r="Q6167"/>
      <c r="R6167"/>
      <c r="S6167"/>
      <c r="T6167"/>
      <c r="U6167"/>
      <c r="V6167"/>
      <c r="W6167"/>
      <c r="X6167"/>
      <c r="Y6167"/>
      <c r="Z6167"/>
      <c r="AA6167"/>
      <c r="AB6167"/>
      <c r="AC6167"/>
      <c r="AD6167"/>
      <c r="AE6167"/>
      <c r="AF6167"/>
      <c r="AG6167"/>
      <c r="AH6167"/>
      <c r="AI6167"/>
      <c r="AJ6167"/>
    </row>
    <row r="6168" spans="1:36" s="223" customFormat="1" x14ac:dyDescent="0.2">
      <c r="A6168" s="11"/>
      <c r="B6168"/>
      <c r="C6168"/>
      <c r="D6168" s="152"/>
      <c r="E6168" s="152"/>
      <c r="F6168"/>
      <c r="G6168" s="152"/>
      <c r="I6168" s="224"/>
      <c r="K6168"/>
      <c r="L6168"/>
      <c r="M6168"/>
      <c r="N6168"/>
      <c r="O6168"/>
      <c r="P6168"/>
      <c r="Q6168"/>
      <c r="R6168"/>
      <c r="S6168"/>
      <c r="T6168"/>
      <c r="U6168"/>
      <c r="V6168"/>
      <c r="W6168"/>
      <c r="X6168"/>
      <c r="Y6168"/>
      <c r="Z6168"/>
      <c r="AA6168"/>
      <c r="AB6168"/>
      <c r="AC6168"/>
      <c r="AD6168"/>
      <c r="AE6168"/>
      <c r="AF6168"/>
      <c r="AG6168"/>
      <c r="AH6168"/>
      <c r="AI6168"/>
      <c r="AJ6168"/>
    </row>
    <row r="6169" spans="1:36" s="223" customFormat="1" x14ac:dyDescent="0.2">
      <c r="A6169" s="11"/>
      <c r="B6169"/>
      <c r="C6169"/>
      <c r="D6169" s="152"/>
      <c r="E6169" s="152"/>
      <c r="F6169"/>
      <c r="G6169" s="152"/>
      <c r="I6169" s="224"/>
      <c r="K6169"/>
      <c r="L6169"/>
      <c r="M6169"/>
      <c r="N6169"/>
      <c r="O6169"/>
      <c r="P6169"/>
      <c r="Q6169"/>
      <c r="R6169"/>
      <c r="S6169"/>
      <c r="T6169"/>
      <c r="U6169"/>
      <c r="V6169"/>
      <c r="W6169"/>
      <c r="X6169"/>
      <c r="Y6169"/>
      <c r="Z6169"/>
      <c r="AA6169"/>
      <c r="AB6169"/>
      <c r="AC6169"/>
      <c r="AD6169"/>
      <c r="AE6169"/>
      <c r="AF6169"/>
      <c r="AG6169"/>
      <c r="AH6169"/>
      <c r="AI6169"/>
      <c r="AJ6169"/>
    </row>
    <row r="6170" spans="1:36" s="223" customFormat="1" x14ac:dyDescent="0.2">
      <c r="A6170" s="11"/>
      <c r="B6170"/>
      <c r="C6170"/>
      <c r="D6170" s="152"/>
      <c r="E6170" s="152"/>
      <c r="F6170"/>
      <c r="G6170" s="152"/>
      <c r="I6170" s="224"/>
      <c r="K6170"/>
      <c r="L6170"/>
      <c r="M6170"/>
      <c r="N6170"/>
      <c r="O6170"/>
      <c r="P6170"/>
      <c r="Q6170"/>
      <c r="R6170"/>
      <c r="S6170"/>
      <c r="T6170"/>
      <c r="U6170"/>
      <c r="V6170"/>
      <c r="W6170"/>
      <c r="X6170"/>
      <c r="Y6170"/>
      <c r="Z6170"/>
      <c r="AA6170"/>
      <c r="AB6170"/>
      <c r="AC6170"/>
      <c r="AD6170"/>
      <c r="AE6170"/>
      <c r="AF6170"/>
      <c r="AG6170"/>
      <c r="AH6170"/>
      <c r="AI6170"/>
      <c r="AJ6170"/>
    </row>
    <row r="6171" spans="1:36" s="223" customFormat="1" x14ac:dyDescent="0.2">
      <c r="A6171" s="11"/>
      <c r="B6171"/>
      <c r="C6171"/>
      <c r="D6171" s="152"/>
      <c r="E6171" s="152"/>
      <c r="F6171"/>
      <c r="G6171" s="152"/>
      <c r="I6171" s="224"/>
      <c r="K6171"/>
      <c r="L6171"/>
      <c r="M6171"/>
      <c r="N6171"/>
      <c r="O6171"/>
      <c r="P6171"/>
      <c r="Q6171"/>
      <c r="R6171"/>
      <c r="S6171"/>
      <c r="T6171"/>
      <c r="U6171"/>
      <c r="V6171"/>
      <c r="W6171"/>
      <c r="X6171"/>
      <c r="Y6171"/>
      <c r="Z6171"/>
      <c r="AA6171"/>
      <c r="AB6171"/>
      <c r="AC6171"/>
      <c r="AD6171"/>
      <c r="AE6171"/>
      <c r="AF6171"/>
      <c r="AG6171"/>
      <c r="AH6171"/>
      <c r="AI6171"/>
      <c r="AJ6171"/>
    </row>
    <row r="6172" spans="1:36" s="223" customFormat="1" x14ac:dyDescent="0.2">
      <c r="A6172" s="11"/>
      <c r="B6172"/>
      <c r="C6172"/>
      <c r="D6172" s="152"/>
      <c r="E6172" s="152"/>
      <c r="F6172"/>
      <c r="G6172" s="152"/>
      <c r="I6172" s="224"/>
      <c r="K6172"/>
      <c r="L6172"/>
      <c r="M6172"/>
      <c r="N6172"/>
      <c r="O6172"/>
      <c r="P6172"/>
      <c r="Q6172"/>
      <c r="R6172"/>
      <c r="S6172"/>
      <c r="T6172"/>
      <c r="U6172"/>
      <c r="V6172"/>
      <c r="W6172"/>
      <c r="X6172"/>
      <c r="Y6172"/>
      <c r="Z6172"/>
      <c r="AA6172"/>
      <c r="AB6172"/>
      <c r="AC6172"/>
      <c r="AD6172"/>
      <c r="AE6172"/>
      <c r="AF6172"/>
      <c r="AG6172"/>
      <c r="AH6172"/>
      <c r="AI6172"/>
      <c r="AJ6172"/>
    </row>
    <row r="6173" spans="1:36" s="223" customFormat="1" x14ac:dyDescent="0.2">
      <c r="A6173" s="11"/>
      <c r="B6173"/>
      <c r="C6173"/>
      <c r="D6173" s="152"/>
      <c r="E6173" s="152"/>
      <c r="F6173"/>
      <c r="G6173" s="152"/>
      <c r="I6173" s="224"/>
      <c r="K6173"/>
      <c r="L6173"/>
      <c r="M6173"/>
      <c r="N6173"/>
      <c r="O6173"/>
      <c r="P6173"/>
      <c r="Q6173"/>
      <c r="R6173"/>
      <c r="S6173"/>
      <c r="T6173"/>
      <c r="U6173"/>
      <c r="V6173"/>
      <c r="W6173"/>
      <c r="X6173"/>
      <c r="Y6173"/>
      <c r="Z6173"/>
      <c r="AA6173"/>
      <c r="AB6173"/>
      <c r="AC6173"/>
      <c r="AD6173"/>
      <c r="AE6173"/>
      <c r="AF6173"/>
      <c r="AG6173"/>
      <c r="AH6173"/>
      <c r="AI6173"/>
      <c r="AJ6173"/>
    </row>
    <row r="6174" spans="1:36" s="223" customFormat="1" x14ac:dyDescent="0.2">
      <c r="A6174" s="11"/>
      <c r="B6174"/>
      <c r="C6174"/>
      <c r="D6174" s="152"/>
      <c r="E6174" s="152"/>
      <c r="F6174"/>
      <c r="G6174" s="152"/>
      <c r="I6174" s="224"/>
      <c r="K6174"/>
      <c r="L6174"/>
      <c r="M6174"/>
      <c r="N6174"/>
      <c r="O6174"/>
      <c r="P6174"/>
      <c r="Q6174"/>
      <c r="R6174"/>
      <c r="S6174"/>
      <c r="T6174"/>
      <c r="U6174"/>
      <c r="V6174"/>
      <c r="W6174"/>
      <c r="X6174"/>
      <c r="Y6174"/>
      <c r="Z6174"/>
      <c r="AA6174"/>
      <c r="AB6174"/>
      <c r="AC6174"/>
      <c r="AD6174"/>
      <c r="AE6174"/>
      <c r="AF6174"/>
      <c r="AG6174"/>
      <c r="AH6174"/>
      <c r="AI6174"/>
      <c r="AJ6174"/>
    </row>
    <row r="6175" spans="1:36" s="223" customFormat="1" x14ac:dyDescent="0.2">
      <c r="A6175" s="11"/>
      <c r="B6175"/>
      <c r="C6175"/>
      <c r="D6175" s="152"/>
      <c r="E6175" s="152"/>
      <c r="F6175"/>
      <c r="G6175" s="152"/>
      <c r="I6175" s="224"/>
      <c r="K6175"/>
      <c r="L6175"/>
      <c r="M6175"/>
      <c r="N6175"/>
      <c r="O6175"/>
      <c r="P6175"/>
      <c r="Q6175"/>
      <c r="R6175"/>
      <c r="S6175"/>
      <c r="T6175"/>
      <c r="U6175"/>
      <c r="V6175"/>
      <c r="W6175"/>
      <c r="X6175"/>
      <c r="Y6175"/>
      <c r="Z6175"/>
      <c r="AA6175"/>
      <c r="AB6175"/>
      <c r="AC6175"/>
      <c r="AD6175"/>
      <c r="AE6175"/>
      <c r="AF6175"/>
      <c r="AG6175"/>
      <c r="AH6175"/>
      <c r="AI6175"/>
      <c r="AJ6175"/>
    </row>
    <row r="6176" spans="1:36" s="223" customFormat="1" x14ac:dyDescent="0.2">
      <c r="A6176" s="11"/>
      <c r="B6176"/>
      <c r="C6176"/>
      <c r="D6176" s="152"/>
      <c r="E6176" s="152"/>
      <c r="F6176"/>
      <c r="G6176" s="152"/>
      <c r="I6176" s="224"/>
      <c r="K6176"/>
      <c r="L6176"/>
      <c r="M6176"/>
      <c r="N6176"/>
      <c r="O6176"/>
      <c r="P6176"/>
      <c r="Q6176"/>
      <c r="R6176"/>
      <c r="S6176"/>
      <c r="T6176"/>
      <c r="U6176"/>
      <c r="V6176"/>
      <c r="W6176"/>
      <c r="X6176"/>
      <c r="Y6176"/>
      <c r="Z6176"/>
      <c r="AA6176"/>
      <c r="AB6176"/>
      <c r="AC6176"/>
      <c r="AD6176"/>
      <c r="AE6176"/>
      <c r="AF6176"/>
      <c r="AG6176"/>
      <c r="AH6176"/>
      <c r="AI6176"/>
      <c r="AJ6176"/>
    </row>
    <row r="6177" spans="1:36" s="223" customFormat="1" x14ac:dyDescent="0.2">
      <c r="A6177" s="11"/>
      <c r="B6177"/>
      <c r="C6177"/>
      <c r="D6177" s="152"/>
      <c r="E6177" s="152"/>
      <c r="F6177"/>
      <c r="G6177" s="152"/>
      <c r="I6177" s="224"/>
      <c r="K6177"/>
      <c r="L6177"/>
      <c r="M6177"/>
      <c r="N6177"/>
      <c r="O6177"/>
      <c r="P6177"/>
      <c r="Q6177"/>
      <c r="R6177"/>
      <c r="S6177"/>
      <c r="T6177"/>
      <c r="U6177"/>
      <c r="V6177"/>
      <c r="W6177"/>
      <c r="X6177"/>
      <c r="Y6177"/>
      <c r="Z6177"/>
      <c r="AA6177"/>
      <c r="AB6177"/>
      <c r="AC6177"/>
      <c r="AD6177"/>
      <c r="AE6177"/>
      <c r="AF6177"/>
      <c r="AG6177"/>
      <c r="AH6177"/>
      <c r="AI6177"/>
      <c r="AJ6177"/>
    </row>
    <row r="6178" spans="1:36" s="223" customFormat="1" x14ac:dyDescent="0.2">
      <c r="A6178" s="11"/>
      <c r="B6178"/>
      <c r="C6178"/>
      <c r="D6178" s="152"/>
      <c r="E6178" s="152"/>
      <c r="F6178"/>
      <c r="G6178" s="152"/>
      <c r="I6178" s="224"/>
      <c r="K6178"/>
      <c r="L6178"/>
      <c r="M6178"/>
      <c r="N6178"/>
      <c r="O6178"/>
      <c r="P6178"/>
      <c r="Q6178"/>
      <c r="R6178"/>
      <c r="S6178"/>
      <c r="T6178"/>
      <c r="U6178"/>
      <c r="V6178"/>
      <c r="W6178"/>
      <c r="X6178"/>
      <c r="Y6178"/>
      <c r="Z6178"/>
      <c r="AA6178"/>
      <c r="AB6178"/>
      <c r="AC6178"/>
      <c r="AD6178"/>
      <c r="AE6178"/>
      <c r="AF6178"/>
      <c r="AG6178"/>
      <c r="AH6178"/>
      <c r="AI6178"/>
      <c r="AJ6178"/>
    </row>
    <row r="6179" spans="1:36" s="223" customFormat="1" x14ac:dyDescent="0.2">
      <c r="A6179" s="11"/>
      <c r="B6179"/>
      <c r="C6179"/>
      <c r="D6179" s="152"/>
      <c r="E6179" s="152"/>
      <c r="F6179"/>
      <c r="G6179" s="152"/>
      <c r="I6179" s="224"/>
      <c r="K6179"/>
      <c r="L6179"/>
      <c r="M6179"/>
      <c r="N6179"/>
      <c r="O6179"/>
      <c r="P6179"/>
      <c r="Q6179"/>
      <c r="R6179"/>
      <c r="S6179"/>
      <c r="T6179"/>
      <c r="U6179"/>
      <c r="V6179"/>
      <c r="W6179"/>
      <c r="X6179"/>
      <c r="Y6179"/>
      <c r="Z6179"/>
      <c r="AA6179"/>
      <c r="AB6179"/>
      <c r="AC6179"/>
      <c r="AD6179"/>
      <c r="AE6179"/>
      <c r="AF6179"/>
      <c r="AG6179"/>
      <c r="AH6179"/>
      <c r="AI6179"/>
      <c r="AJ6179"/>
    </row>
    <row r="6180" spans="1:36" s="223" customFormat="1" x14ac:dyDescent="0.2">
      <c r="A6180" s="11"/>
      <c r="B6180"/>
      <c r="C6180"/>
      <c r="D6180" s="152"/>
      <c r="E6180" s="152"/>
      <c r="F6180"/>
      <c r="G6180" s="152"/>
      <c r="I6180" s="224"/>
      <c r="K6180"/>
      <c r="L6180"/>
      <c r="M6180"/>
      <c r="N6180"/>
      <c r="O6180"/>
      <c r="P6180"/>
      <c r="Q6180"/>
      <c r="R6180"/>
      <c r="S6180"/>
      <c r="T6180"/>
      <c r="U6180"/>
      <c r="V6180"/>
      <c r="W6180"/>
      <c r="X6180"/>
      <c r="Y6180"/>
      <c r="Z6180"/>
      <c r="AA6180"/>
      <c r="AB6180"/>
      <c r="AC6180"/>
      <c r="AD6180"/>
      <c r="AE6180"/>
      <c r="AF6180"/>
      <c r="AG6180"/>
      <c r="AH6180"/>
      <c r="AI6180"/>
      <c r="AJ6180"/>
    </row>
    <row r="6181" spans="1:36" s="223" customFormat="1" x14ac:dyDescent="0.2">
      <c r="A6181" s="11"/>
      <c r="B6181"/>
      <c r="C6181"/>
      <c r="D6181" s="152"/>
      <c r="E6181" s="152"/>
      <c r="F6181"/>
      <c r="G6181" s="152"/>
      <c r="I6181" s="224"/>
      <c r="K6181"/>
      <c r="L6181"/>
      <c r="M6181"/>
      <c r="N6181"/>
      <c r="O6181"/>
      <c r="P6181"/>
      <c r="Q6181"/>
      <c r="R6181"/>
      <c r="S6181"/>
      <c r="T6181"/>
      <c r="U6181"/>
      <c r="V6181"/>
      <c r="W6181"/>
      <c r="X6181"/>
      <c r="Y6181"/>
      <c r="Z6181"/>
      <c r="AA6181"/>
      <c r="AB6181"/>
      <c r="AC6181"/>
      <c r="AD6181"/>
      <c r="AE6181"/>
      <c r="AF6181"/>
      <c r="AG6181"/>
      <c r="AH6181"/>
      <c r="AI6181"/>
      <c r="AJ6181"/>
    </row>
    <row r="6182" spans="1:36" s="223" customFormat="1" x14ac:dyDescent="0.2">
      <c r="A6182" s="11"/>
      <c r="B6182"/>
      <c r="C6182"/>
      <c r="D6182" s="152"/>
      <c r="E6182" s="152"/>
      <c r="F6182"/>
      <c r="G6182" s="152"/>
      <c r="I6182" s="224"/>
      <c r="K6182"/>
      <c r="L6182"/>
      <c r="M6182"/>
      <c r="N6182"/>
      <c r="O6182"/>
      <c r="P6182"/>
      <c r="Q6182"/>
      <c r="R6182"/>
      <c r="S6182"/>
      <c r="T6182"/>
      <c r="U6182"/>
      <c r="V6182"/>
      <c r="W6182"/>
      <c r="X6182"/>
      <c r="Y6182"/>
      <c r="Z6182"/>
      <c r="AA6182"/>
      <c r="AB6182"/>
      <c r="AC6182"/>
      <c r="AD6182"/>
      <c r="AE6182"/>
      <c r="AF6182"/>
      <c r="AG6182"/>
      <c r="AH6182"/>
      <c r="AI6182"/>
      <c r="AJ6182"/>
    </row>
    <row r="6183" spans="1:36" s="223" customFormat="1" x14ac:dyDescent="0.2">
      <c r="A6183" s="11"/>
      <c r="B6183"/>
      <c r="C6183"/>
      <c r="D6183" s="152"/>
      <c r="E6183" s="152"/>
      <c r="F6183"/>
      <c r="G6183" s="152"/>
      <c r="I6183" s="224"/>
      <c r="K6183"/>
      <c r="L6183"/>
      <c r="M6183"/>
      <c r="N6183"/>
      <c r="O6183"/>
      <c r="P6183"/>
      <c r="Q6183"/>
      <c r="R6183"/>
      <c r="S6183"/>
      <c r="T6183"/>
      <c r="U6183"/>
      <c r="V6183"/>
      <c r="W6183"/>
      <c r="X6183"/>
      <c r="Y6183"/>
      <c r="Z6183"/>
      <c r="AA6183"/>
      <c r="AB6183"/>
      <c r="AC6183"/>
      <c r="AD6183"/>
      <c r="AE6183"/>
      <c r="AF6183"/>
      <c r="AG6183"/>
      <c r="AH6183"/>
      <c r="AI6183"/>
      <c r="AJ6183"/>
    </row>
    <row r="6184" spans="1:36" s="223" customFormat="1" x14ac:dyDescent="0.2">
      <c r="A6184" s="11"/>
      <c r="B6184"/>
      <c r="C6184"/>
      <c r="D6184" s="152"/>
      <c r="E6184" s="152"/>
      <c r="F6184"/>
      <c r="G6184" s="152"/>
      <c r="I6184" s="224"/>
      <c r="K6184"/>
      <c r="L6184"/>
      <c r="M6184"/>
      <c r="N6184"/>
      <c r="O6184"/>
      <c r="P6184"/>
      <c r="Q6184"/>
      <c r="R6184"/>
      <c r="S6184"/>
      <c r="T6184"/>
      <c r="U6184"/>
      <c r="V6184"/>
      <c r="W6184"/>
      <c r="X6184"/>
      <c r="Y6184"/>
      <c r="Z6184"/>
      <c r="AA6184"/>
      <c r="AB6184"/>
      <c r="AC6184"/>
      <c r="AD6184"/>
      <c r="AE6184"/>
      <c r="AF6184"/>
      <c r="AG6184"/>
      <c r="AH6184"/>
      <c r="AI6184"/>
      <c r="AJ6184"/>
    </row>
    <row r="6185" spans="1:36" s="223" customFormat="1" x14ac:dyDescent="0.2">
      <c r="A6185" s="11"/>
      <c r="B6185"/>
      <c r="C6185"/>
      <c r="D6185" s="152"/>
      <c r="E6185" s="152"/>
      <c r="F6185"/>
      <c r="G6185" s="152"/>
      <c r="I6185" s="224"/>
      <c r="K6185"/>
      <c r="L6185"/>
      <c r="M6185"/>
      <c r="N6185"/>
      <c r="O6185"/>
      <c r="P6185"/>
      <c r="Q6185"/>
      <c r="R6185"/>
      <c r="S6185"/>
      <c r="T6185"/>
      <c r="U6185"/>
      <c r="V6185"/>
      <c r="W6185"/>
      <c r="X6185"/>
      <c r="Y6185"/>
      <c r="Z6185"/>
      <c r="AA6185"/>
      <c r="AB6185"/>
      <c r="AC6185"/>
      <c r="AD6185"/>
      <c r="AE6185"/>
      <c r="AF6185"/>
      <c r="AG6185"/>
      <c r="AH6185"/>
      <c r="AI6185"/>
      <c r="AJ6185"/>
    </row>
    <row r="6186" spans="1:36" s="223" customFormat="1" x14ac:dyDescent="0.2">
      <c r="A6186" s="11"/>
      <c r="B6186"/>
      <c r="C6186"/>
      <c r="D6186" s="152"/>
      <c r="E6186" s="152"/>
      <c r="F6186"/>
      <c r="G6186" s="152"/>
      <c r="I6186" s="224"/>
      <c r="K6186"/>
      <c r="L6186"/>
      <c r="M6186"/>
      <c r="N6186"/>
      <c r="O6186"/>
      <c r="P6186"/>
      <c r="Q6186"/>
      <c r="R6186"/>
      <c r="S6186"/>
      <c r="T6186"/>
      <c r="U6186"/>
      <c r="V6186"/>
      <c r="W6186"/>
      <c r="X6186"/>
      <c r="Y6186"/>
      <c r="Z6186"/>
      <c r="AA6186"/>
      <c r="AB6186"/>
      <c r="AC6186"/>
      <c r="AD6186"/>
      <c r="AE6186"/>
      <c r="AF6186"/>
      <c r="AG6186"/>
      <c r="AH6186"/>
      <c r="AI6186"/>
      <c r="AJ6186"/>
    </row>
    <row r="6187" spans="1:36" s="223" customFormat="1" x14ac:dyDescent="0.2">
      <c r="A6187" s="11"/>
      <c r="B6187"/>
      <c r="C6187"/>
      <c r="D6187" s="152"/>
      <c r="E6187" s="152"/>
      <c r="F6187"/>
      <c r="G6187" s="152"/>
      <c r="I6187" s="224"/>
      <c r="K6187"/>
      <c r="L6187"/>
      <c r="M6187"/>
      <c r="N6187"/>
      <c r="O6187"/>
      <c r="P6187"/>
      <c r="Q6187"/>
      <c r="R6187"/>
      <c r="S6187"/>
      <c r="T6187"/>
      <c r="U6187"/>
      <c r="V6187"/>
      <c r="W6187"/>
      <c r="X6187"/>
      <c r="Y6187"/>
      <c r="Z6187"/>
      <c r="AA6187"/>
      <c r="AB6187"/>
      <c r="AC6187"/>
      <c r="AD6187"/>
      <c r="AE6187"/>
      <c r="AF6187"/>
      <c r="AG6187"/>
      <c r="AH6187"/>
      <c r="AI6187"/>
      <c r="AJ6187"/>
    </row>
    <row r="6188" spans="1:36" s="223" customFormat="1" x14ac:dyDescent="0.2">
      <c r="A6188" s="11"/>
      <c r="B6188"/>
      <c r="C6188"/>
      <c r="D6188" s="152"/>
      <c r="E6188" s="152"/>
      <c r="F6188"/>
      <c r="G6188" s="152"/>
      <c r="I6188" s="224"/>
      <c r="K6188"/>
      <c r="L6188"/>
      <c r="M6188"/>
      <c r="N6188"/>
      <c r="O6188"/>
      <c r="P6188"/>
      <c r="Q6188"/>
      <c r="R6188"/>
      <c r="S6188"/>
      <c r="T6188"/>
      <c r="U6188"/>
      <c r="V6188"/>
      <c r="W6188"/>
      <c r="X6188"/>
      <c r="Y6188"/>
      <c r="Z6188"/>
      <c r="AA6188"/>
      <c r="AB6188"/>
      <c r="AC6188"/>
      <c r="AD6188"/>
      <c r="AE6188"/>
      <c r="AF6188"/>
      <c r="AG6188"/>
      <c r="AH6188"/>
      <c r="AI6188"/>
      <c r="AJ6188"/>
    </row>
    <row r="6189" spans="1:36" s="223" customFormat="1" x14ac:dyDescent="0.2">
      <c r="A6189" s="11"/>
      <c r="B6189"/>
      <c r="C6189"/>
      <c r="D6189" s="152"/>
      <c r="E6189" s="152"/>
      <c r="F6189"/>
      <c r="G6189" s="152"/>
      <c r="I6189" s="224"/>
      <c r="K6189"/>
      <c r="L6189"/>
      <c r="M6189"/>
      <c r="N6189"/>
      <c r="O6189"/>
      <c r="P6189"/>
      <c r="Q6189"/>
      <c r="R6189"/>
      <c r="S6189"/>
      <c r="T6189"/>
      <c r="U6189"/>
      <c r="V6189"/>
      <c r="W6189"/>
      <c r="X6189"/>
      <c r="Y6189"/>
      <c r="Z6189"/>
      <c r="AA6189"/>
      <c r="AB6189"/>
      <c r="AC6189"/>
      <c r="AD6189"/>
      <c r="AE6189"/>
      <c r="AF6189"/>
      <c r="AG6189"/>
      <c r="AH6189"/>
      <c r="AI6189"/>
      <c r="AJ6189"/>
    </row>
    <row r="6190" spans="1:36" s="223" customFormat="1" x14ac:dyDescent="0.2">
      <c r="A6190" s="11"/>
      <c r="B6190"/>
      <c r="C6190"/>
      <c r="D6190" s="152"/>
      <c r="E6190" s="152"/>
      <c r="F6190"/>
      <c r="G6190" s="152"/>
      <c r="I6190" s="224"/>
      <c r="K6190"/>
      <c r="L6190"/>
      <c r="M6190"/>
      <c r="N6190"/>
      <c r="O6190"/>
      <c r="P6190"/>
      <c r="Q6190"/>
      <c r="R6190"/>
      <c r="S6190"/>
      <c r="T6190"/>
      <c r="U6190"/>
      <c r="V6190"/>
      <c r="W6190"/>
      <c r="X6190"/>
      <c r="Y6190"/>
      <c r="Z6190"/>
      <c r="AA6190"/>
      <c r="AB6190"/>
      <c r="AC6190"/>
      <c r="AD6190"/>
      <c r="AE6190"/>
      <c r="AF6190"/>
      <c r="AG6190"/>
      <c r="AH6190"/>
      <c r="AI6190"/>
      <c r="AJ6190"/>
    </row>
    <row r="6191" spans="1:36" s="223" customFormat="1" x14ac:dyDescent="0.2">
      <c r="A6191" s="11"/>
      <c r="B6191"/>
      <c r="C6191"/>
      <c r="D6191" s="152"/>
      <c r="E6191" s="152"/>
      <c r="F6191"/>
      <c r="G6191" s="152"/>
      <c r="I6191" s="224"/>
      <c r="K6191"/>
      <c r="L6191"/>
      <c r="M6191"/>
      <c r="N6191"/>
      <c r="O6191"/>
      <c r="P6191"/>
      <c r="Q6191"/>
      <c r="R6191"/>
      <c r="S6191"/>
      <c r="T6191"/>
      <c r="U6191"/>
      <c r="V6191"/>
      <c r="W6191"/>
      <c r="X6191"/>
      <c r="Y6191"/>
      <c r="Z6191"/>
      <c r="AA6191"/>
      <c r="AB6191"/>
      <c r="AC6191"/>
      <c r="AD6191"/>
      <c r="AE6191"/>
      <c r="AF6191"/>
      <c r="AG6191"/>
      <c r="AH6191"/>
      <c r="AI6191"/>
      <c r="AJ6191"/>
    </row>
    <row r="6192" spans="1:36" s="223" customFormat="1" x14ac:dyDescent="0.2">
      <c r="A6192" s="11"/>
      <c r="B6192"/>
      <c r="C6192"/>
      <c r="D6192" s="152"/>
      <c r="E6192" s="152"/>
      <c r="F6192"/>
      <c r="G6192" s="152"/>
      <c r="I6192" s="224"/>
      <c r="K6192"/>
      <c r="L6192"/>
      <c r="M6192"/>
      <c r="N6192"/>
      <c r="O6192"/>
      <c r="P6192"/>
      <c r="Q6192"/>
      <c r="R6192"/>
      <c r="S6192"/>
      <c r="T6192"/>
      <c r="U6192"/>
      <c r="V6192"/>
      <c r="W6192"/>
      <c r="X6192"/>
      <c r="Y6192"/>
      <c r="Z6192"/>
      <c r="AA6192"/>
      <c r="AB6192"/>
      <c r="AC6192"/>
      <c r="AD6192"/>
      <c r="AE6192"/>
      <c r="AF6192"/>
      <c r="AG6192"/>
      <c r="AH6192"/>
      <c r="AI6192"/>
      <c r="AJ6192"/>
    </row>
    <row r="6193" spans="1:36" s="223" customFormat="1" x14ac:dyDescent="0.2">
      <c r="A6193" s="11"/>
      <c r="B6193"/>
      <c r="C6193"/>
      <c r="D6193" s="152"/>
      <c r="E6193" s="152"/>
      <c r="F6193"/>
      <c r="G6193" s="152"/>
      <c r="I6193" s="224"/>
      <c r="K6193"/>
      <c r="L6193"/>
      <c r="M6193"/>
      <c r="N6193"/>
      <c r="O6193"/>
      <c r="P6193"/>
      <c r="Q6193"/>
      <c r="R6193"/>
      <c r="S6193"/>
      <c r="T6193"/>
      <c r="U6193"/>
      <c r="V6193"/>
      <c r="W6193"/>
      <c r="X6193"/>
      <c r="Y6193"/>
      <c r="Z6193"/>
      <c r="AA6193"/>
      <c r="AB6193"/>
      <c r="AC6193"/>
      <c r="AD6193"/>
      <c r="AE6193"/>
      <c r="AF6193"/>
      <c r="AG6193"/>
      <c r="AH6193"/>
      <c r="AI6193"/>
      <c r="AJ6193"/>
    </row>
    <row r="6194" spans="1:36" s="223" customFormat="1" x14ac:dyDescent="0.2">
      <c r="A6194" s="11"/>
      <c r="B6194"/>
      <c r="C6194"/>
      <c r="D6194" s="152"/>
      <c r="E6194" s="152"/>
      <c r="F6194"/>
      <c r="G6194" s="152"/>
      <c r="I6194" s="224"/>
      <c r="K6194"/>
      <c r="L6194"/>
      <c r="M6194"/>
      <c r="N6194"/>
      <c r="O6194"/>
      <c r="P6194"/>
      <c r="Q6194"/>
      <c r="R6194"/>
      <c r="S6194"/>
      <c r="T6194"/>
      <c r="U6194"/>
      <c r="V6194"/>
      <c r="W6194"/>
      <c r="X6194"/>
      <c r="Y6194"/>
      <c r="Z6194"/>
      <c r="AA6194"/>
      <c r="AB6194"/>
      <c r="AC6194"/>
      <c r="AD6194"/>
      <c r="AE6194"/>
      <c r="AF6194"/>
      <c r="AG6194"/>
      <c r="AH6194"/>
      <c r="AI6194"/>
      <c r="AJ6194"/>
    </row>
    <row r="6195" spans="1:36" s="223" customFormat="1" x14ac:dyDescent="0.2">
      <c r="A6195" s="11"/>
      <c r="B6195"/>
      <c r="C6195"/>
      <c r="D6195" s="152"/>
      <c r="E6195" s="152"/>
      <c r="F6195"/>
      <c r="G6195" s="152"/>
      <c r="I6195" s="224"/>
      <c r="K6195"/>
      <c r="L6195"/>
      <c r="M6195"/>
      <c r="N6195"/>
      <c r="O6195"/>
      <c r="P6195"/>
      <c r="Q6195"/>
      <c r="R6195"/>
      <c r="S6195"/>
      <c r="T6195"/>
      <c r="U6195"/>
      <c r="V6195"/>
      <c r="W6195"/>
      <c r="X6195"/>
      <c r="Y6195"/>
      <c r="Z6195"/>
      <c r="AA6195"/>
      <c r="AB6195"/>
      <c r="AC6195"/>
      <c r="AD6195"/>
      <c r="AE6195"/>
      <c r="AF6195"/>
      <c r="AG6195"/>
      <c r="AH6195"/>
      <c r="AI6195"/>
      <c r="AJ6195"/>
    </row>
    <row r="6196" spans="1:36" s="223" customFormat="1" x14ac:dyDescent="0.2">
      <c r="A6196" s="11"/>
      <c r="B6196"/>
      <c r="C6196"/>
      <c r="D6196" s="152"/>
      <c r="E6196" s="152"/>
      <c r="F6196"/>
      <c r="G6196" s="152"/>
      <c r="I6196" s="224"/>
      <c r="K6196"/>
      <c r="L6196"/>
      <c r="M6196"/>
      <c r="N6196"/>
      <c r="O6196"/>
      <c r="P6196"/>
      <c r="Q6196"/>
      <c r="R6196"/>
      <c r="S6196"/>
      <c r="T6196"/>
      <c r="U6196"/>
      <c r="V6196"/>
      <c r="W6196"/>
      <c r="X6196"/>
      <c r="Y6196"/>
      <c r="Z6196"/>
      <c r="AA6196"/>
      <c r="AB6196"/>
      <c r="AC6196"/>
      <c r="AD6196"/>
      <c r="AE6196"/>
      <c r="AF6196"/>
      <c r="AG6196"/>
      <c r="AH6196"/>
      <c r="AI6196"/>
      <c r="AJ6196"/>
    </row>
    <row r="6197" spans="1:36" s="223" customFormat="1" x14ac:dyDescent="0.2">
      <c r="A6197" s="11"/>
      <c r="B6197"/>
      <c r="C6197"/>
      <c r="D6197" s="152"/>
      <c r="E6197" s="152"/>
      <c r="F6197"/>
      <c r="G6197" s="152"/>
      <c r="I6197" s="224"/>
      <c r="K6197"/>
      <c r="L6197"/>
      <c r="M6197"/>
      <c r="N6197"/>
      <c r="O6197"/>
      <c r="P6197"/>
      <c r="Q6197"/>
      <c r="R6197"/>
      <c r="S6197"/>
      <c r="T6197"/>
      <c r="U6197"/>
      <c r="V6197"/>
      <c r="W6197"/>
      <c r="X6197"/>
      <c r="Y6197"/>
      <c r="Z6197"/>
      <c r="AA6197"/>
      <c r="AB6197"/>
      <c r="AC6197"/>
      <c r="AD6197"/>
      <c r="AE6197"/>
      <c r="AF6197"/>
      <c r="AG6197"/>
      <c r="AH6197"/>
      <c r="AI6197"/>
      <c r="AJ6197"/>
    </row>
    <row r="6198" spans="1:36" s="223" customFormat="1" x14ac:dyDescent="0.2">
      <c r="A6198" s="11"/>
      <c r="B6198"/>
      <c r="C6198"/>
      <c r="D6198" s="152"/>
      <c r="E6198" s="152"/>
      <c r="F6198"/>
      <c r="G6198" s="152"/>
      <c r="I6198" s="224"/>
      <c r="K6198"/>
      <c r="L6198"/>
      <c r="M6198"/>
      <c r="N6198"/>
      <c r="O6198"/>
      <c r="P6198"/>
      <c r="Q6198"/>
      <c r="R6198"/>
      <c r="S6198"/>
      <c r="T6198"/>
      <c r="U6198"/>
      <c r="V6198"/>
      <c r="W6198"/>
      <c r="X6198"/>
      <c r="Y6198"/>
      <c r="Z6198"/>
      <c r="AA6198"/>
      <c r="AB6198"/>
      <c r="AC6198"/>
      <c r="AD6198"/>
      <c r="AE6198"/>
      <c r="AF6198"/>
      <c r="AG6198"/>
      <c r="AH6198"/>
      <c r="AI6198"/>
      <c r="AJ6198"/>
    </row>
    <row r="6199" spans="1:36" s="223" customFormat="1" x14ac:dyDescent="0.2">
      <c r="A6199" s="11"/>
      <c r="B6199"/>
      <c r="C6199"/>
      <c r="D6199" s="152"/>
      <c r="E6199" s="152"/>
      <c r="F6199"/>
      <c r="G6199" s="152"/>
      <c r="I6199" s="224"/>
      <c r="K6199"/>
      <c r="L6199"/>
      <c r="M6199"/>
      <c r="N6199"/>
      <c r="O6199"/>
      <c r="P6199"/>
      <c r="Q6199"/>
      <c r="R6199"/>
      <c r="S6199"/>
      <c r="T6199"/>
      <c r="U6199"/>
      <c r="V6199"/>
      <c r="W6199"/>
      <c r="X6199"/>
      <c r="Y6199"/>
      <c r="Z6199"/>
      <c r="AA6199"/>
      <c r="AB6199"/>
      <c r="AC6199"/>
      <c r="AD6199"/>
      <c r="AE6199"/>
      <c r="AF6199"/>
      <c r="AG6199"/>
      <c r="AH6199"/>
      <c r="AI6199"/>
      <c r="AJ6199"/>
    </row>
    <row r="6200" spans="1:36" s="223" customFormat="1" x14ac:dyDescent="0.2">
      <c r="A6200" s="11"/>
      <c r="B6200"/>
      <c r="C6200"/>
      <c r="D6200" s="152"/>
      <c r="E6200" s="152"/>
      <c r="F6200"/>
      <c r="G6200" s="152"/>
      <c r="I6200" s="224"/>
      <c r="K6200"/>
      <c r="L6200"/>
      <c r="M6200"/>
      <c r="N6200"/>
      <c r="O6200"/>
      <c r="P6200"/>
      <c r="Q6200"/>
      <c r="R6200"/>
      <c r="S6200"/>
      <c r="T6200"/>
      <c r="U6200"/>
      <c r="V6200"/>
      <c r="W6200"/>
      <c r="X6200"/>
      <c r="Y6200"/>
      <c r="Z6200"/>
      <c r="AA6200"/>
      <c r="AB6200"/>
      <c r="AC6200"/>
      <c r="AD6200"/>
      <c r="AE6200"/>
      <c r="AF6200"/>
      <c r="AG6200"/>
      <c r="AH6200"/>
      <c r="AI6200"/>
      <c r="AJ6200"/>
    </row>
    <row r="6201" spans="1:36" s="223" customFormat="1" x14ac:dyDescent="0.2">
      <c r="A6201" s="11"/>
      <c r="B6201"/>
      <c r="C6201"/>
      <c r="D6201" s="152"/>
      <c r="E6201" s="152"/>
      <c r="F6201"/>
      <c r="G6201" s="152"/>
      <c r="I6201" s="224"/>
      <c r="K6201"/>
      <c r="L6201"/>
      <c r="M6201"/>
      <c r="N6201"/>
      <c r="O6201"/>
      <c r="P6201"/>
      <c r="Q6201"/>
      <c r="R6201"/>
      <c r="S6201"/>
      <c r="T6201"/>
      <c r="U6201"/>
      <c r="V6201"/>
      <c r="W6201"/>
      <c r="X6201"/>
      <c r="Y6201"/>
      <c r="Z6201"/>
      <c r="AA6201"/>
      <c r="AB6201"/>
      <c r="AC6201"/>
      <c r="AD6201"/>
      <c r="AE6201"/>
      <c r="AF6201"/>
      <c r="AG6201"/>
      <c r="AH6201"/>
      <c r="AI6201"/>
      <c r="AJ6201"/>
    </row>
    <row r="6202" spans="1:36" s="223" customFormat="1" x14ac:dyDescent="0.2">
      <c r="A6202" s="11"/>
      <c r="B6202"/>
      <c r="C6202"/>
      <c r="D6202" s="152"/>
      <c r="E6202" s="152"/>
      <c r="F6202"/>
      <c r="G6202" s="152"/>
      <c r="I6202" s="224"/>
      <c r="K6202"/>
      <c r="L6202"/>
      <c r="M6202"/>
      <c r="N6202"/>
      <c r="O6202"/>
      <c r="P6202"/>
      <c r="Q6202"/>
      <c r="R6202"/>
      <c r="S6202"/>
      <c r="T6202"/>
      <c r="U6202"/>
      <c r="V6202"/>
      <c r="W6202"/>
      <c r="X6202"/>
      <c r="Y6202"/>
      <c r="Z6202"/>
      <c r="AA6202"/>
      <c r="AB6202"/>
      <c r="AC6202"/>
      <c r="AD6202"/>
      <c r="AE6202"/>
      <c r="AF6202"/>
      <c r="AG6202"/>
      <c r="AH6202"/>
      <c r="AI6202"/>
      <c r="AJ6202"/>
    </row>
    <row r="6203" spans="1:36" s="223" customFormat="1" x14ac:dyDescent="0.2">
      <c r="A6203" s="11"/>
      <c r="B6203"/>
      <c r="C6203"/>
      <c r="D6203" s="152"/>
      <c r="E6203" s="152"/>
      <c r="F6203"/>
      <c r="G6203" s="152"/>
      <c r="I6203" s="224"/>
      <c r="K6203"/>
      <c r="L6203"/>
      <c r="M6203"/>
      <c r="N6203"/>
      <c r="O6203"/>
      <c r="P6203"/>
      <c r="Q6203"/>
      <c r="R6203"/>
      <c r="S6203"/>
      <c r="T6203"/>
      <c r="U6203"/>
      <c r="V6203"/>
      <c r="W6203"/>
      <c r="X6203"/>
      <c r="Y6203"/>
      <c r="Z6203"/>
      <c r="AA6203"/>
      <c r="AB6203"/>
      <c r="AC6203"/>
      <c r="AD6203"/>
      <c r="AE6203"/>
      <c r="AF6203"/>
      <c r="AG6203"/>
      <c r="AH6203"/>
      <c r="AI6203"/>
      <c r="AJ6203"/>
    </row>
    <row r="6204" spans="1:36" s="223" customFormat="1" x14ac:dyDescent="0.2">
      <c r="A6204" s="11"/>
      <c r="B6204"/>
      <c r="C6204"/>
      <c r="D6204" s="152"/>
      <c r="E6204" s="152"/>
      <c r="F6204"/>
      <c r="G6204" s="152"/>
      <c r="I6204" s="224"/>
      <c r="K6204"/>
      <c r="L6204"/>
      <c r="M6204"/>
      <c r="N6204"/>
      <c r="O6204"/>
      <c r="P6204"/>
      <c r="Q6204"/>
      <c r="R6204"/>
      <c r="S6204"/>
      <c r="T6204"/>
      <c r="U6204"/>
      <c r="V6204"/>
      <c r="W6204"/>
      <c r="X6204"/>
      <c r="Y6204"/>
      <c r="Z6204"/>
      <c r="AA6204"/>
      <c r="AB6204"/>
      <c r="AC6204"/>
      <c r="AD6204"/>
      <c r="AE6204"/>
      <c r="AF6204"/>
      <c r="AG6204"/>
      <c r="AH6204"/>
      <c r="AI6204"/>
      <c r="AJ6204"/>
    </row>
    <row r="6205" spans="1:36" s="223" customFormat="1" x14ac:dyDescent="0.2">
      <c r="A6205" s="11"/>
      <c r="B6205"/>
      <c r="C6205"/>
      <c r="D6205" s="152"/>
      <c r="E6205" s="152"/>
      <c r="F6205"/>
      <c r="G6205" s="152"/>
      <c r="I6205" s="224"/>
      <c r="K6205"/>
      <c r="L6205"/>
      <c r="M6205"/>
      <c r="N6205"/>
      <c r="O6205"/>
      <c r="P6205"/>
      <c r="Q6205"/>
      <c r="R6205"/>
      <c r="S6205"/>
      <c r="T6205"/>
      <c r="U6205"/>
      <c r="V6205"/>
      <c r="W6205"/>
      <c r="X6205"/>
      <c r="Y6205"/>
      <c r="Z6205"/>
      <c r="AA6205"/>
      <c r="AB6205"/>
      <c r="AC6205"/>
      <c r="AD6205"/>
      <c r="AE6205"/>
      <c r="AF6205"/>
      <c r="AG6205"/>
      <c r="AH6205"/>
      <c r="AI6205"/>
      <c r="AJ6205"/>
    </row>
    <row r="6206" spans="1:36" s="223" customFormat="1" x14ac:dyDescent="0.2">
      <c r="A6206" s="11"/>
      <c r="B6206"/>
      <c r="C6206"/>
      <c r="D6206" s="152"/>
      <c r="E6206" s="152"/>
      <c r="F6206"/>
      <c r="G6206" s="152"/>
      <c r="I6206" s="224"/>
      <c r="K6206"/>
      <c r="L6206"/>
      <c r="M6206"/>
      <c r="N6206"/>
      <c r="O6206"/>
      <c r="P6206"/>
      <c r="Q6206"/>
      <c r="R6206"/>
      <c r="S6206"/>
      <c r="T6206"/>
      <c r="U6206"/>
      <c r="V6206"/>
      <c r="W6206"/>
      <c r="X6206"/>
      <c r="Y6206"/>
      <c r="Z6206"/>
      <c r="AA6206"/>
      <c r="AB6206"/>
      <c r="AC6206"/>
      <c r="AD6206"/>
      <c r="AE6206"/>
      <c r="AF6206"/>
      <c r="AG6206"/>
      <c r="AH6206"/>
      <c r="AI6206"/>
      <c r="AJ6206"/>
    </row>
    <row r="6207" spans="1:36" s="223" customFormat="1" x14ac:dyDescent="0.2">
      <c r="A6207" s="11"/>
      <c r="B6207"/>
      <c r="C6207"/>
      <c r="D6207" s="152"/>
      <c r="E6207" s="152"/>
      <c r="F6207"/>
      <c r="G6207" s="152"/>
      <c r="I6207" s="224"/>
      <c r="K6207"/>
      <c r="L6207"/>
      <c r="M6207"/>
      <c r="N6207"/>
      <c r="O6207"/>
      <c r="P6207"/>
      <c r="Q6207"/>
      <c r="R6207"/>
      <c r="S6207"/>
      <c r="T6207"/>
      <c r="U6207"/>
      <c r="V6207"/>
      <c r="W6207"/>
      <c r="X6207"/>
      <c r="Y6207"/>
      <c r="Z6207"/>
      <c r="AA6207"/>
      <c r="AB6207"/>
      <c r="AC6207"/>
      <c r="AD6207"/>
      <c r="AE6207"/>
      <c r="AF6207"/>
      <c r="AG6207"/>
      <c r="AH6207"/>
      <c r="AI6207"/>
      <c r="AJ6207"/>
    </row>
    <row r="6208" spans="1:36" s="223" customFormat="1" x14ac:dyDescent="0.2">
      <c r="A6208" s="11"/>
      <c r="B6208"/>
      <c r="C6208"/>
      <c r="D6208" s="152"/>
      <c r="E6208" s="152"/>
      <c r="F6208"/>
      <c r="G6208" s="152"/>
      <c r="I6208" s="224"/>
      <c r="K6208"/>
      <c r="L6208"/>
      <c r="M6208"/>
      <c r="N6208"/>
      <c r="O6208"/>
      <c r="P6208"/>
      <c r="Q6208"/>
      <c r="R6208"/>
      <c r="S6208"/>
      <c r="T6208"/>
      <c r="U6208"/>
      <c r="V6208"/>
      <c r="W6208"/>
      <c r="X6208"/>
      <c r="Y6208"/>
      <c r="Z6208"/>
      <c r="AA6208"/>
      <c r="AB6208"/>
      <c r="AC6208"/>
      <c r="AD6208"/>
      <c r="AE6208"/>
      <c r="AF6208"/>
      <c r="AG6208"/>
      <c r="AH6208"/>
      <c r="AI6208"/>
      <c r="AJ6208"/>
    </row>
    <row r="6209" spans="1:36" s="223" customFormat="1" x14ac:dyDescent="0.2">
      <c r="A6209" s="11"/>
      <c r="B6209"/>
      <c r="C6209"/>
      <c r="D6209" s="152"/>
      <c r="E6209" s="152"/>
      <c r="F6209"/>
      <c r="G6209" s="152"/>
      <c r="I6209" s="224"/>
      <c r="K6209"/>
      <c r="L6209"/>
      <c r="M6209"/>
      <c r="N6209"/>
      <c r="O6209"/>
      <c r="P6209"/>
      <c r="Q6209"/>
      <c r="R6209"/>
      <c r="S6209"/>
      <c r="T6209"/>
      <c r="U6209"/>
      <c r="V6209"/>
      <c r="W6209"/>
      <c r="X6209"/>
      <c r="Y6209"/>
      <c r="Z6209"/>
      <c r="AA6209"/>
      <c r="AB6209"/>
      <c r="AC6209"/>
      <c r="AD6209"/>
      <c r="AE6209"/>
      <c r="AF6209"/>
      <c r="AG6209"/>
      <c r="AH6209"/>
      <c r="AI6209"/>
      <c r="AJ6209"/>
    </row>
    <row r="6210" spans="1:36" s="223" customFormat="1" x14ac:dyDescent="0.2">
      <c r="A6210" s="11"/>
      <c r="B6210"/>
      <c r="C6210"/>
      <c r="D6210" s="152"/>
      <c r="E6210" s="152"/>
      <c r="F6210"/>
      <c r="G6210" s="152"/>
      <c r="I6210" s="224"/>
      <c r="K6210"/>
      <c r="L6210"/>
      <c r="M6210"/>
      <c r="N6210"/>
      <c r="O6210"/>
      <c r="P6210"/>
      <c r="Q6210"/>
      <c r="R6210"/>
      <c r="S6210"/>
      <c r="T6210"/>
      <c r="U6210"/>
      <c r="V6210"/>
      <c r="W6210"/>
      <c r="X6210"/>
      <c r="Y6210"/>
      <c r="Z6210"/>
      <c r="AA6210"/>
      <c r="AB6210"/>
      <c r="AC6210"/>
      <c r="AD6210"/>
      <c r="AE6210"/>
      <c r="AF6210"/>
      <c r="AG6210"/>
      <c r="AH6210"/>
      <c r="AI6210"/>
      <c r="AJ6210"/>
    </row>
    <row r="6211" spans="1:36" s="223" customFormat="1" x14ac:dyDescent="0.2">
      <c r="A6211" s="11"/>
      <c r="B6211"/>
      <c r="C6211"/>
      <c r="D6211" s="152"/>
      <c r="E6211" s="152"/>
      <c r="F6211"/>
      <c r="G6211" s="152"/>
      <c r="I6211" s="224"/>
      <c r="K6211"/>
      <c r="L6211"/>
      <c r="M6211"/>
      <c r="N6211"/>
      <c r="O6211"/>
      <c r="P6211"/>
      <c r="Q6211"/>
      <c r="R6211"/>
      <c r="S6211"/>
      <c r="T6211"/>
      <c r="U6211"/>
      <c r="V6211"/>
      <c r="W6211"/>
      <c r="X6211"/>
      <c r="Y6211"/>
      <c r="Z6211"/>
      <c r="AA6211"/>
      <c r="AB6211"/>
      <c r="AC6211"/>
      <c r="AD6211"/>
      <c r="AE6211"/>
      <c r="AF6211"/>
      <c r="AG6211"/>
      <c r="AH6211"/>
      <c r="AI6211"/>
      <c r="AJ6211"/>
    </row>
    <row r="6212" spans="1:36" s="223" customFormat="1" x14ac:dyDescent="0.2">
      <c r="A6212" s="11"/>
      <c r="B6212"/>
      <c r="C6212"/>
      <c r="D6212" s="152"/>
      <c r="E6212" s="152"/>
      <c r="F6212"/>
      <c r="G6212" s="152"/>
      <c r="I6212" s="224"/>
      <c r="K6212"/>
      <c r="L6212"/>
      <c r="M6212"/>
      <c r="N6212"/>
      <c r="O6212"/>
      <c r="P6212"/>
      <c r="Q6212"/>
      <c r="R6212"/>
      <c r="S6212"/>
      <c r="T6212"/>
      <c r="U6212"/>
      <c r="V6212"/>
      <c r="W6212"/>
      <c r="X6212"/>
      <c r="Y6212"/>
      <c r="Z6212"/>
      <c r="AA6212"/>
      <c r="AB6212"/>
      <c r="AC6212"/>
      <c r="AD6212"/>
      <c r="AE6212"/>
      <c r="AF6212"/>
      <c r="AG6212"/>
      <c r="AH6212"/>
      <c r="AI6212"/>
      <c r="AJ6212"/>
    </row>
    <row r="6213" spans="1:36" s="223" customFormat="1" x14ac:dyDescent="0.2">
      <c r="A6213" s="11"/>
      <c r="B6213"/>
      <c r="C6213"/>
      <c r="D6213" s="152"/>
      <c r="E6213" s="152"/>
      <c r="F6213"/>
      <c r="G6213" s="152"/>
      <c r="I6213" s="224"/>
      <c r="K6213"/>
      <c r="L6213"/>
      <c r="M6213"/>
      <c r="N6213"/>
      <c r="O6213"/>
      <c r="P6213"/>
      <c r="Q6213"/>
      <c r="R6213"/>
      <c r="S6213"/>
      <c r="T6213"/>
      <c r="U6213"/>
      <c r="V6213"/>
      <c r="W6213"/>
      <c r="X6213"/>
      <c r="Y6213"/>
      <c r="Z6213"/>
      <c r="AA6213"/>
      <c r="AB6213"/>
      <c r="AC6213"/>
      <c r="AD6213"/>
      <c r="AE6213"/>
      <c r="AF6213"/>
      <c r="AG6213"/>
      <c r="AH6213"/>
      <c r="AI6213"/>
      <c r="AJ6213"/>
    </row>
    <row r="6214" spans="1:36" s="223" customFormat="1" x14ac:dyDescent="0.2">
      <c r="A6214" s="11"/>
      <c r="B6214"/>
      <c r="C6214"/>
      <c r="D6214" s="152"/>
      <c r="E6214" s="152"/>
      <c r="F6214"/>
      <c r="G6214" s="152"/>
      <c r="I6214" s="224"/>
      <c r="K6214"/>
      <c r="L6214"/>
      <c r="M6214"/>
      <c r="N6214"/>
      <c r="O6214"/>
      <c r="P6214"/>
      <c r="Q6214"/>
      <c r="R6214"/>
      <c r="S6214"/>
      <c r="T6214"/>
      <c r="U6214"/>
      <c r="V6214"/>
      <c r="W6214"/>
      <c r="X6214"/>
      <c r="Y6214"/>
      <c r="Z6214"/>
      <c r="AA6214"/>
      <c r="AB6214"/>
      <c r="AC6214"/>
      <c r="AD6214"/>
      <c r="AE6214"/>
      <c r="AF6214"/>
      <c r="AG6214"/>
      <c r="AH6214"/>
      <c r="AI6214"/>
      <c r="AJ6214"/>
    </row>
    <row r="6215" spans="1:36" s="223" customFormat="1" x14ac:dyDescent="0.2">
      <c r="A6215" s="11"/>
      <c r="B6215"/>
      <c r="C6215"/>
      <c r="D6215" s="152"/>
      <c r="E6215" s="152"/>
      <c r="F6215"/>
      <c r="G6215" s="152"/>
      <c r="I6215" s="224"/>
      <c r="K6215"/>
      <c r="L6215"/>
      <c r="M6215"/>
      <c r="N6215"/>
      <c r="O6215"/>
      <c r="P6215"/>
      <c r="Q6215"/>
      <c r="R6215"/>
      <c r="S6215"/>
      <c r="T6215"/>
      <c r="U6215"/>
      <c r="V6215"/>
      <c r="W6215"/>
      <c r="X6215"/>
      <c r="Y6215"/>
      <c r="Z6215"/>
      <c r="AA6215"/>
      <c r="AB6215"/>
      <c r="AC6215"/>
      <c r="AD6215"/>
      <c r="AE6215"/>
      <c r="AF6215"/>
      <c r="AG6215"/>
      <c r="AH6215"/>
      <c r="AI6215"/>
      <c r="AJ6215"/>
    </row>
    <row r="6216" spans="1:36" s="223" customFormat="1" x14ac:dyDescent="0.2">
      <c r="A6216" s="11"/>
      <c r="B6216"/>
      <c r="C6216"/>
      <c r="D6216" s="152"/>
      <c r="E6216" s="152"/>
      <c r="F6216"/>
      <c r="G6216" s="152"/>
      <c r="I6216" s="224"/>
      <c r="K6216"/>
      <c r="L6216"/>
      <c r="M6216"/>
      <c r="N6216"/>
      <c r="O6216"/>
      <c r="P6216"/>
      <c r="Q6216"/>
      <c r="R6216"/>
      <c r="S6216"/>
      <c r="T6216"/>
      <c r="U6216"/>
      <c r="V6216"/>
      <c r="W6216"/>
      <c r="X6216"/>
      <c r="Y6216"/>
      <c r="Z6216"/>
      <c r="AA6216"/>
      <c r="AB6216"/>
      <c r="AC6216"/>
      <c r="AD6216"/>
      <c r="AE6216"/>
      <c r="AF6216"/>
      <c r="AG6216"/>
      <c r="AH6216"/>
      <c r="AI6216"/>
      <c r="AJ6216"/>
    </row>
    <row r="6217" spans="1:36" s="223" customFormat="1" x14ac:dyDescent="0.2">
      <c r="A6217" s="11"/>
      <c r="B6217"/>
      <c r="C6217"/>
      <c r="D6217" s="152"/>
      <c r="E6217" s="152"/>
      <c r="F6217"/>
      <c r="G6217" s="152"/>
      <c r="I6217" s="224"/>
      <c r="K6217"/>
      <c r="L6217"/>
      <c r="M6217"/>
      <c r="N6217"/>
      <c r="O6217"/>
      <c r="P6217"/>
      <c r="Q6217"/>
      <c r="R6217"/>
      <c r="S6217"/>
      <c r="T6217"/>
      <c r="U6217"/>
      <c r="V6217"/>
      <c r="W6217"/>
      <c r="X6217"/>
      <c r="Y6217"/>
      <c r="Z6217"/>
      <c r="AA6217"/>
      <c r="AB6217"/>
      <c r="AC6217"/>
      <c r="AD6217"/>
      <c r="AE6217"/>
      <c r="AF6217"/>
      <c r="AG6217"/>
      <c r="AH6217"/>
      <c r="AI6217"/>
      <c r="AJ6217"/>
    </row>
    <row r="6218" spans="1:36" s="223" customFormat="1" x14ac:dyDescent="0.2">
      <c r="A6218" s="11"/>
      <c r="B6218"/>
      <c r="C6218"/>
      <c r="D6218" s="152"/>
      <c r="E6218" s="152"/>
      <c r="F6218"/>
      <c r="G6218" s="152"/>
      <c r="I6218" s="224"/>
      <c r="K6218"/>
      <c r="L6218"/>
      <c r="M6218"/>
      <c r="N6218"/>
      <c r="O6218"/>
      <c r="P6218"/>
      <c r="Q6218"/>
      <c r="R6218"/>
      <c r="S6218"/>
      <c r="T6218"/>
      <c r="U6218"/>
      <c r="V6218"/>
      <c r="W6218"/>
      <c r="X6218"/>
      <c r="Y6218"/>
      <c r="Z6218"/>
      <c r="AA6218"/>
      <c r="AB6218"/>
      <c r="AC6218"/>
      <c r="AD6218"/>
      <c r="AE6218"/>
      <c r="AF6218"/>
      <c r="AG6218"/>
      <c r="AH6218"/>
      <c r="AI6218"/>
      <c r="AJ6218"/>
    </row>
    <row r="6219" spans="1:36" s="223" customFormat="1" x14ac:dyDescent="0.2">
      <c r="A6219" s="11"/>
      <c r="B6219"/>
      <c r="C6219"/>
      <c r="D6219" s="152"/>
      <c r="E6219" s="152"/>
      <c r="F6219"/>
      <c r="G6219" s="152"/>
      <c r="I6219" s="224"/>
      <c r="K6219"/>
      <c r="L6219"/>
      <c r="M6219"/>
      <c r="N6219"/>
      <c r="O6219"/>
      <c r="P6219"/>
      <c r="Q6219"/>
      <c r="R6219"/>
      <c r="S6219"/>
      <c r="T6219"/>
      <c r="U6219"/>
      <c r="V6219"/>
      <c r="W6219"/>
      <c r="X6219"/>
      <c r="Y6219"/>
      <c r="Z6219"/>
      <c r="AA6219"/>
      <c r="AB6219"/>
      <c r="AC6219"/>
      <c r="AD6219"/>
      <c r="AE6219"/>
      <c r="AF6219"/>
      <c r="AG6219"/>
      <c r="AH6219"/>
      <c r="AI6219"/>
      <c r="AJ6219"/>
    </row>
    <row r="6220" spans="1:36" s="223" customFormat="1" x14ac:dyDescent="0.2">
      <c r="A6220" s="11"/>
      <c r="B6220"/>
      <c r="C6220"/>
      <c r="D6220" s="152"/>
      <c r="E6220" s="152"/>
      <c r="F6220"/>
      <c r="G6220" s="152"/>
      <c r="I6220" s="224"/>
      <c r="K6220"/>
      <c r="L6220"/>
      <c r="M6220"/>
      <c r="N6220"/>
      <c r="O6220"/>
      <c r="P6220"/>
      <c r="Q6220"/>
      <c r="R6220"/>
      <c r="S6220"/>
      <c r="T6220"/>
      <c r="U6220"/>
      <c r="V6220"/>
      <c r="W6220"/>
      <c r="X6220"/>
      <c r="Y6220"/>
      <c r="Z6220"/>
      <c r="AA6220"/>
      <c r="AB6220"/>
      <c r="AC6220"/>
      <c r="AD6220"/>
      <c r="AE6220"/>
      <c r="AF6220"/>
      <c r="AG6220"/>
      <c r="AH6220"/>
      <c r="AI6220"/>
      <c r="AJ6220"/>
    </row>
    <row r="6221" spans="1:36" s="223" customFormat="1" x14ac:dyDescent="0.2">
      <c r="A6221" s="11"/>
      <c r="B6221"/>
      <c r="C6221"/>
      <c r="D6221" s="152"/>
      <c r="E6221" s="152"/>
      <c r="F6221"/>
      <c r="G6221" s="152"/>
      <c r="I6221" s="224"/>
      <c r="K6221"/>
      <c r="L6221"/>
      <c r="M6221"/>
      <c r="N6221"/>
      <c r="O6221"/>
      <c r="P6221"/>
      <c r="Q6221"/>
      <c r="R6221"/>
      <c r="S6221"/>
      <c r="T6221"/>
      <c r="U6221"/>
      <c r="V6221"/>
      <c r="W6221"/>
      <c r="X6221"/>
      <c r="Y6221"/>
      <c r="Z6221"/>
      <c r="AA6221"/>
      <c r="AB6221"/>
      <c r="AC6221"/>
      <c r="AD6221"/>
      <c r="AE6221"/>
      <c r="AF6221"/>
      <c r="AG6221"/>
      <c r="AH6221"/>
      <c r="AI6221"/>
      <c r="AJ6221"/>
    </row>
    <row r="6222" spans="1:36" s="223" customFormat="1" x14ac:dyDescent="0.2">
      <c r="A6222" s="11"/>
      <c r="B6222"/>
      <c r="C6222"/>
      <c r="D6222" s="152"/>
      <c r="E6222" s="152"/>
      <c r="F6222"/>
      <c r="G6222" s="152"/>
      <c r="I6222" s="224"/>
      <c r="K6222"/>
      <c r="L6222"/>
      <c r="M6222"/>
      <c r="N6222"/>
      <c r="O6222"/>
      <c r="P6222"/>
      <c r="Q6222"/>
      <c r="R6222"/>
      <c r="S6222"/>
      <c r="T6222"/>
      <c r="U6222"/>
      <c r="V6222"/>
      <c r="W6222"/>
      <c r="X6222"/>
      <c r="Y6222"/>
      <c r="Z6222"/>
      <c r="AA6222"/>
      <c r="AB6222"/>
      <c r="AC6222"/>
      <c r="AD6222"/>
      <c r="AE6222"/>
      <c r="AF6222"/>
      <c r="AG6222"/>
      <c r="AH6222"/>
      <c r="AI6222"/>
      <c r="AJ6222"/>
    </row>
    <row r="6223" spans="1:36" s="223" customFormat="1" x14ac:dyDescent="0.2">
      <c r="A6223" s="11"/>
      <c r="B6223"/>
      <c r="C6223"/>
      <c r="D6223" s="152"/>
      <c r="E6223" s="152"/>
      <c r="F6223"/>
      <c r="G6223" s="152"/>
      <c r="I6223" s="224"/>
      <c r="K6223"/>
      <c r="L6223"/>
      <c r="M6223"/>
      <c r="N6223"/>
      <c r="O6223"/>
      <c r="P6223"/>
      <c r="Q6223"/>
      <c r="R6223"/>
      <c r="S6223"/>
      <c r="T6223"/>
      <c r="U6223"/>
      <c r="V6223"/>
      <c r="W6223"/>
      <c r="X6223"/>
      <c r="Y6223"/>
      <c r="Z6223"/>
      <c r="AA6223"/>
      <c r="AB6223"/>
      <c r="AC6223"/>
      <c r="AD6223"/>
      <c r="AE6223"/>
      <c r="AF6223"/>
      <c r="AG6223"/>
      <c r="AH6223"/>
      <c r="AI6223"/>
      <c r="AJ6223"/>
    </row>
    <row r="6224" spans="1:36" s="223" customFormat="1" x14ac:dyDescent="0.2">
      <c r="A6224" s="11"/>
      <c r="B6224"/>
      <c r="C6224"/>
      <c r="D6224" s="152"/>
      <c r="E6224" s="152"/>
      <c r="F6224"/>
      <c r="G6224" s="152"/>
      <c r="I6224" s="224"/>
      <c r="K6224"/>
      <c r="L6224"/>
      <c r="M6224"/>
      <c r="N6224"/>
      <c r="O6224"/>
      <c r="P6224"/>
      <c r="Q6224"/>
      <c r="R6224"/>
      <c r="S6224"/>
      <c r="T6224"/>
      <c r="U6224"/>
      <c r="V6224"/>
      <c r="W6224"/>
      <c r="X6224"/>
      <c r="Y6224"/>
      <c r="Z6224"/>
      <c r="AA6224"/>
      <c r="AB6224"/>
      <c r="AC6224"/>
      <c r="AD6224"/>
      <c r="AE6224"/>
      <c r="AF6224"/>
      <c r="AG6224"/>
      <c r="AH6224"/>
      <c r="AI6224"/>
      <c r="AJ6224"/>
    </row>
    <row r="6225" spans="1:36" s="223" customFormat="1" x14ac:dyDescent="0.2">
      <c r="A6225" s="11"/>
      <c r="B6225"/>
      <c r="C6225"/>
      <c r="D6225" s="152"/>
      <c r="E6225" s="152"/>
      <c r="F6225"/>
      <c r="G6225" s="152"/>
      <c r="I6225" s="224"/>
      <c r="K6225"/>
      <c r="L6225"/>
      <c r="M6225"/>
      <c r="N6225"/>
      <c r="O6225"/>
      <c r="P6225"/>
      <c r="Q6225"/>
      <c r="R6225"/>
      <c r="S6225"/>
      <c r="T6225"/>
      <c r="U6225"/>
      <c r="V6225"/>
      <c r="W6225"/>
      <c r="X6225"/>
      <c r="Y6225"/>
      <c r="Z6225"/>
      <c r="AA6225"/>
      <c r="AB6225"/>
      <c r="AC6225"/>
      <c r="AD6225"/>
      <c r="AE6225"/>
      <c r="AF6225"/>
      <c r="AG6225"/>
      <c r="AH6225"/>
      <c r="AI6225"/>
      <c r="AJ6225"/>
    </row>
    <row r="6226" spans="1:36" s="223" customFormat="1" x14ac:dyDescent="0.2">
      <c r="A6226" s="11"/>
      <c r="B6226"/>
      <c r="C6226"/>
      <c r="D6226" s="152"/>
      <c r="E6226" s="152"/>
      <c r="F6226"/>
      <c r="G6226" s="152"/>
      <c r="I6226" s="224"/>
      <c r="K6226"/>
      <c r="L6226"/>
      <c r="M6226"/>
      <c r="N6226"/>
      <c r="O6226"/>
      <c r="P6226"/>
      <c r="Q6226"/>
      <c r="R6226"/>
      <c r="S6226"/>
      <c r="T6226"/>
      <c r="U6226"/>
      <c r="V6226"/>
      <c r="W6226"/>
      <c r="X6226"/>
      <c r="Y6226"/>
      <c r="Z6226"/>
      <c r="AA6226"/>
      <c r="AB6226"/>
      <c r="AC6226"/>
      <c r="AD6226"/>
      <c r="AE6226"/>
      <c r="AF6226"/>
      <c r="AG6226"/>
      <c r="AH6226"/>
      <c r="AI6226"/>
      <c r="AJ6226"/>
    </row>
    <row r="6227" spans="1:36" s="223" customFormat="1" x14ac:dyDescent="0.2">
      <c r="A6227" s="11"/>
      <c r="B6227"/>
      <c r="C6227"/>
      <c r="D6227" s="152"/>
      <c r="E6227" s="152"/>
      <c r="F6227"/>
      <c r="G6227" s="152"/>
      <c r="I6227" s="224"/>
      <c r="K6227"/>
      <c r="L6227"/>
      <c r="M6227"/>
      <c r="N6227"/>
      <c r="O6227"/>
      <c r="P6227"/>
      <c r="Q6227"/>
      <c r="R6227"/>
      <c r="S6227"/>
      <c r="T6227"/>
      <c r="U6227"/>
      <c r="V6227"/>
      <c r="W6227"/>
      <c r="X6227"/>
      <c r="Y6227"/>
      <c r="Z6227"/>
      <c r="AA6227"/>
      <c r="AB6227"/>
      <c r="AC6227"/>
      <c r="AD6227"/>
      <c r="AE6227"/>
      <c r="AF6227"/>
      <c r="AG6227"/>
      <c r="AH6227"/>
      <c r="AI6227"/>
      <c r="AJ6227"/>
    </row>
    <row r="6228" spans="1:36" s="223" customFormat="1" x14ac:dyDescent="0.2">
      <c r="A6228" s="11"/>
      <c r="B6228"/>
      <c r="C6228"/>
      <c r="D6228" s="152"/>
      <c r="E6228" s="152"/>
      <c r="F6228"/>
      <c r="G6228" s="152"/>
      <c r="I6228" s="224"/>
      <c r="K6228"/>
      <c r="L6228"/>
      <c r="M6228"/>
      <c r="N6228"/>
      <c r="O6228"/>
      <c r="P6228"/>
      <c r="Q6228"/>
      <c r="R6228"/>
      <c r="S6228"/>
      <c r="T6228"/>
      <c r="U6228"/>
      <c r="V6228"/>
      <c r="W6228"/>
      <c r="X6228"/>
      <c r="Y6228"/>
      <c r="Z6228"/>
      <c r="AA6228"/>
      <c r="AB6228"/>
      <c r="AC6228"/>
      <c r="AD6228"/>
      <c r="AE6228"/>
      <c r="AF6228"/>
      <c r="AG6228"/>
      <c r="AH6228"/>
      <c r="AI6228"/>
      <c r="AJ6228"/>
    </row>
    <row r="6229" spans="1:36" s="223" customFormat="1" x14ac:dyDescent="0.2">
      <c r="A6229" s="11"/>
      <c r="B6229"/>
      <c r="C6229"/>
      <c r="D6229" s="152"/>
      <c r="E6229" s="152"/>
      <c r="F6229"/>
      <c r="G6229" s="152"/>
      <c r="I6229" s="224"/>
      <c r="K6229"/>
      <c r="L6229"/>
      <c r="M6229"/>
      <c r="N6229"/>
      <c r="O6229"/>
      <c r="P6229"/>
      <c r="Q6229"/>
      <c r="R6229"/>
      <c r="S6229"/>
      <c r="T6229"/>
      <c r="U6229"/>
      <c r="V6229"/>
      <c r="W6229"/>
      <c r="X6229"/>
      <c r="Y6229"/>
      <c r="Z6229"/>
      <c r="AA6229"/>
      <c r="AB6229"/>
      <c r="AC6229"/>
      <c r="AD6229"/>
      <c r="AE6229"/>
      <c r="AF6229"/>
      <c r="AG6229"/>
      <c r="AH6229"/>
      <c r="AI6229"/>
      <c r="AJ6229"/>
    </row>
    <row r="6230" spans="1:36" s="223" customFormat="1" x14ac:dyDescent="0.2">
      <c r="A6230" s="11"/>
      <c r="B6230"/>
      <c r="C6230"/>
      <c r="D6230" s="152"/>
      <c r="E6230" s="152"/>
      <c r="F6230"/>
      <c r="G6230" s="152"/>
      <c r="I6230" s="224"/>
      <c r="K6230"/>
      <c r="L6230"/>
      <c r="M6230"/>
      <c r="N6230"/>
      <c r="O6230"/>
      <c r="P6230"/>
      <c r="Q6230"/>
      <c r="R6230"/>
      <c r="S6230"/>
      <c r="T6230"/>
      <c r="U6230"/>
      <c r="V6230"/>
      <c r="W6230"/>
      <c r="X6230"/>
      <c r="Y6230"/>
      <c r="Z6230"/>
      <c r="AA6230"/>
      <c r="AB6230"/>
      <c r="AC6230"/>
      <c r="AD6230"/>
      <c r="AE6230"/>
      <c r="AF6230"/>
      <c r="AG6230"/>
      <c r="AH6230"/>
      <c r="AI6230"/>
      <c r="AJ6230"/>
    </row>
    <row r="6231" spans="1:36" s="223" customFormat="1" x14ac:dyDescent="0.2">
      <c r="A6231" s="11"/>
      <c r="B6231"/>
      <c r="C6231"/>
      <c r="D6231" s="152"/>
      <c r="E6231" s="152"/>
      <c r="F6231"/>
      <c r="G6231" s="152"/>
      <c r="I6231" s="224"/>
      <c r="K6231"/>
      <c r="L6231"/>
      <c r="M6231"/>
      <c r="N6231"/>
      <c r="O6231"/>
      <c r="P6231"/>
      <c r="Q6231"/>
      <c r="R6231"/>
      <c r="S6231"/>
      <c r="T6231"/>
      <c r="U6231"/>
      <c r="V6231"/>
      <c r="W6231"/>
      <c r="X6231"/>
      <c r="Y6231"/>
      <c r="Z6231"/>
      <c r="AA6231"/>
      <c r="AB6231"/>
      <c r="AC6231"/>
      <c r="AD6231"/>
      <c r="AE6231"/>
      <c r="AF6231"/>
      <c r="AG6231"/>
      <c r="AH6231"/>
      <c r="AI6231"/>
      <c r="AJ6231"/>
    </row>
    <row r="6232" spans="1:36" s="223" customFormat="1" x14ac:dyDescent="0.2">
      <c r="A6232" s="11"/>
      <c r="B6232"/>
      <c r="C6232"/>
      <c r="D6232" s="152"/>
      <c r="E6232" s="152"/>
      <c r="F6232"/>
      <c r="G6232" s="152"/>
      <c r="I6232" s="224"/>
      <c r="K6232"/>
      <c r="L6232"/>
      <c r="M6232"/>
      <c r="N6232"/>
      <c r="O6232"/>
      <c r="P6232"/>
      <c r="Q6232"/>
      <c r="R6232"/>
      <c r="S6232"/>
      <c r="T6232"/>
      <c r="U6232"/>
      <c r="V6232"/>
      <c r="W6232"/>
      <c r="X6232"/>
      <c r="Y6232"/>
      <c r="Z6232"/>
      <c r="AA6232"/>
      <c r="AB6232"/>
      <c r="AC6232"/>
      <c r="AD6232"/>
      <c r="AE6232"/>
      <c r="AF6232"/>
      <c r="AG6232"/>
      <c r="AH6232"/>
      <c r="AI6232"/>
      <c r="AJ6232"/>
    </row>
    <row r="6233" spans="1:36" s="223" customFormat="1" x14ac:dyDescent="0.2">
      <c r="A6233" s="11"/>
      <c r="B6233"/>
      <c r="C6233"/>
      <c r="D6233" s="152"/>
      <c r="E6233" s="152"/>
      <c r="F6233"/>
      <c r="G6233" s="152"/>
      <c r="I6233" s="224"/>
      <c r="K6233"/>
      <c r="L6233"/>
      <c r="M6233"/>
      <c r="N6233"/>
      <c r="O6233"/>
      <c r="P6233"/>
      <c r="Q6233"/>
      <c r="R6233"/>
      <c r="S6233"/>
      <c r="T6233"/>
      <c r="U6233"/>
      <c r="V6233"/>
      <c r="W6233"/>
      <c r="X6233"/>
      <c r="Y6233"/>
      <c r="Z6233"/>
      <c r="AA6233"/>
      <c r="AB6233"/>
      <c r="AC6233"/>
      <c r="AD6233"/>
      <c r="AE6233"/>
      <c r="AF6233"/>
      <c r="AG6233"/>
      <c r="AH6233"/>
      <c r="AI6233"/>
      <c r="AJ6233"/>
    </row>
    <row r="6234" spans="1:36" s="223" customFormat="1" x14ac:dyDescent="0.2">
      <c r="A6234" s="11"/>
      <c r="B6234"/>
      <c r="C6234"/>
      <c r="D6234" s="152"/>
      <c r="E6234" s="152"/>
      <c r="F6234"/>
      <c r="G6234" s="152"/>
      <c r="I6234" s="224"/>
      <c r="K6234"/>
      <c r="L6234"/>
      <c r="M6234"/>
      <c r="N6234"/>
      <c r="O6234"/>
      <c r="P6234"/>
      <c r="Q6234"/>
      <c r="R6234"/>
      <c r="S6234"/>
      <c r="T6234"/>
      <c r="U6234"/>
      <c r="V6234"/>
      <c r="W6234"/>
      <c r="X6234"/>
      <c r="Y6234"/>
      <c r="Z6234"/>
      <c r="AA6234"/>
      <c r="AB6234"/>
      <c r="AC6234"/>
      <c r="AD6234"/>
      <c r="AE6234"/>
      <c r="AF6234"/>
      <c r="AG6234"/>
      <c r="AH6234"/>
      <c r="AI6234"/>
      <c r="AJ6234"/>
    </row>
    <row r="6235" spans="1:36" s="223" customFormat="1" x14ac:dyDescent="0.2">
      <c r="A6235" s="11"/>
      <c r="B6235"/>
      <c r="C6235"/>
      <c r="D6235" s="152"/>
      <c r="E6235" s="152"/>
      <c r="F6235"/>
      <c r="G6235" s="152"/>
      <c r="I6235" s="224"/>
      <c r="K6235"/>
      <c r="L6235"/>
      <c r="M6235"/>
      <c r="N6235"/>
      <c r="O6235"/>
      <c r="P6235"/>
      <c r="Q6235"/>
      <c r="R6235"/>
      <c r="S6235"/>
      <c r="T6235"/>
      <c r="U6235"/>
      <c r="V6235"/>
      <c r="W6235"/>
      <c r="X6235"/>
      <c r="Y6235"/>
      <c r="Z6235"/>
      <c r="AA6235"/>
      <c r="AB6235"/>
      <c r="AC6235"/>
      <c r="AD6235"/>
      <c r="AE6235"/>
      <c r="AF6235"/>
      <c r="AG6235"/>
      <c r="AH6235"/>
      <c r="AI6235"/>
      <c r="AJ6235"/>
    </row>
    <row r="6236" spans="1:36" s="223" customFormat="1" x14ac:dyDescent="0.2">
      <c r="A6236" s="11"/>
      <c r="B6236"/>
      <c r="C6236"/>
      <c r="D6236" s="152"/>
      <c r="E6236" s="152"/>
      <c r="F6236"/>
      <c r="G6236" s="152"/>
      <c r="I6236" s="224"/>
      <c r="K6236"/>
      <c r="L6236"/>
      <c r="M6236"/>
      <c r="N6236"/>
      <c r="O6236"/>
      <c r="P6236"/>
      <c r="Q6236"/>
      <c r="R6236"/>
      <c r="S6236"/>
      <c r="T6236"/>
      <c r="U6236"/>
      <c r="V6236"/>
      <c r="W6236"/>
      <c r="X6236"/>
      <c r="Y6236"/>
      <c r="Z6236"/>
      <c r="AA6236"/>
      <c r="AB6236"/>
      <c r="AC6236"/>
      <c r="AD6236"/>
      <c r="AE6236"/>
      <c r="AF6236"/>
      <c r="AG6236"/>
      <c r="AH6236"/>
      <c r="AI6236"/>
      <c r="AJ6236"/>
    </row>
    <row r="6237" spans="1:36" s="223" customFormat="1" x14ac:dyDescent="0.2">
      <c r="A6237" s="11"/>
      <c r="B6237"/>
      <c r="C6237"/>
      <c r="D6237" s="152"/>
      <c r="E6237" s="152"/>
      <c r="F6237"/>
      <c r="G6237" s="152"/>
      <c r="I6237" s="224"/>
      <c r="K6237"/>
      <c r="L6237"/>
      <c r="M6237"/>
      <c r="N6237"/>
      <c r="O6237"/>
      <c r="P6237"/>
      <c r="Q6237"/>
      <c r="R6237"/>
      <c r="S6237"/>
      <c r="T6237"/>
      <c r="U6237"/>
      <c r="V6237"/>
      <c r="W6237"/>
      <c r="X6237"/>
      <c r="Y6237"/>
      <c r="Z6237"/>
      <c r="AA6237"/>
      <c r="AB6237"/>
      <c r="AC6237"/>
      <c r="AD6237"/>
      <c r="AE6237"/>
      <c r="AF6237"/>
      <c r="AG6237"/>
      <c r="AH6237"/>
      <c r="AI6237"/>
      <c r="AJ6237"/>
    </row>
    <row r="6238" spans="1:36" s="223" customFormat="1" x14ac:dyDescent="0.2">
      <c r="A6238" s="11"/>
      <c r="B6238"/>
      <c r="C6238"/>
      <c r="D6238" s="152"/>
      <c r="E6238" s="152"/>
      <c r="F6238"/>
      <c r="G6238" s="152"/>
      <c r="I6238" s="224"/>
      <c r="K6238"/>
      <c r="L6238"/>
      <c r="M6238"/>
      <c r="N6238"/>
      <c r="O6238"/>
      <c r="P6238"/>
      <c r="Q6238"/>
      <c r="R6238"/>
      <c r="S6238"/>
      <c r="T6238"/>
      <c r="U6238"/>
      <c r="V6238"/>
      <c r="W6238"/>
      <c r="X6238"/>
      <c r="Y6238"/>
      <c r="Z6238"/>
      <c r="AA6238"/>
      <c r="AB6238"/>
      <c r="AC6238"/>
      <c r="AD6238"/>
      <c r="AE6238"/>
      <c r="AF6238"/>
      <c r="AG6238"/>
      <c r="AH6238"/>
      <c r="AI6238"/>
      <c r="AJ6238"/>
    </row>
    <row r="6239" spans="1:36" s="223" customFormat="1" x14ac:dyDescent="0.2">
      <c r="A6239" s="11"/>
      <c r="B6239"/>
      <c r="C6239"/>
      <c r="D6239" s="152"/>
      <c r="E6239" s="152"/>
      <c r="F6239"/>
      <c r="G6239" s="152"/>
      <c r="I6239" s="224"/>
      <c r="K6239"/>
      <c r="L6239"/>
      <c r="M6239"/>
      <c r="N6239"/>
      <c r="O6239"/>
      <c r="P6239"/>
      <c r="Q6239"/>
      <c r="R6239"/>
      <c r="S6239"/>
      <c r="T6239"/>
      <c r="U6239"/>
      <c r="V6239"/>
      <c r="W6239"/>
      <c r="X6239"/>
      <c r="Y6239"/>
      <c r="Z6239"/>
      <c r="AA6239"/>
      <c r="AB6239"/>
      <c r="AC6239"/>
      <c r="AD6239"/>
      <c r="AE6239"/>
      <c r="AF6239"/>
      <c r="AG6239"/>
      <c r="AH6239"/>
      <c r="AI6239"/>
      <c r="AJ6239"/>
    </row>
    <row r="6240" spans="1:36" s="223" customFormat="1" x14ac:dyDescent="0.2">
      <c r="A6240" s="11"/>
      <c r="B6240"/>
      <c r="C6240"/>
      <c r="D6240" s="152"/>
      <c r="E6240" s="152"/>
      <c r="F6240"/>
      <c r="G6240" s="152"/>
      <c r="I6240" s="224"/>
      <c r="K6240"/>
      <c r="L6240"/>
      <c r="M6240"/>
      <c r="N6240"/>
      <c r="O6240"/>
      <c r="P6240"/>
      <c r="Q6240"/>
      <c r="R6240"/>
      <c r="S6240"/>
      <c r="T6240"/>
      <c r="U6240"/>
      <c r="V6240"/>
      <c r="W6240"/>
      <c r="X6240"/>
      <c r="Y6240"/>
      <c r="Z6240"/>
      <c r="AA6240"/>
      <c r="AB6240"/>
      <c r="AC6240"/>
      <c r="AD6240"/>
      <c r="AE6240"/>
      <c r="AF6240"/>
      <c r="AG6240"/>
      <c r="AH6240"/>
      <c r="AI6240"/>
      <c r="AJ6240"/>
    </row>
    <row r="6241" spans="1:36" s="223" customFormat="1" x14ac:dyDescent="0.2">
      <c r="A6241" s="11"/>
      <c r="B6241"/>
      <c r="C6241"/>
      <c r="D6241" s="152"/>
      <c r="E6241" s="152"/>
      <c r="F6241"/>
      <c r="G6241" s="152"/>
      <c r="I6241" s="224"/>
      <c r="K6241"/>
      <c r="L6241"/>
      <c r="M6241"/>
      <c r="N6241"/>
      <c r="O6241"/>
      <c r="P6241"/>
      <c r="Q6241"/>
      <c r="R6241"/>
      <c r="S6241"/>
      <c r="T6241"/>
      <c r="U6241"/>
      <c r="V6241"/>
      <c r="W6241"/>
      <c r="X6241"/>
      <c r="Y6241"/>
      <c r="Z6241"/>
      <c r="AA6241"/>
      <c r="AB6241"/>
      <c r="AC6241"/>
      <c r="AD6241"/>
      <c r="AE6241"/>
      <c r="AF6241"/>
      <c r="AG6241"/>
      <c r="AH6241"/>
      <c r="AI6241"/>
      <c r="AJ6241"/>
    </row>
    <row r="6242" spans="1:36" s="223" customFormat="1" x14ac:dyDescent="0.2">
      <c r="A6242" s="11"/>
      <c r="B6242"/>
      <c r="C6242"/>
      <c r="D6242" s="152"/>
      <c r="E6242" s="152"/>
      <c r="F6242"/>
      <c r="G6242" s="152"/>
      <c r="I6242" s="224"/>
      <c r="K6242"/>
      <c r="L6242"/>
      <c r="M6242"/>
      <c r="N6242"/>
      <c r="O6242"/>
      <c r="P6242"/>
      <c r="Q6242"/>
      <c r="R6242"/>
      <c r="S6242"/>
      <c r="T6242"/>
      <c r="U6242"/>
      <c r="V6242"/>
      <c r="W6242"/>
      <c r="X6242"/>
      <c r="Y6242"/>
      <c r="Z6242"/>
      <c r="AA6242"/>
      <c r="AB6242"/>
      <c r="AC6242"/>
      <c r="AD6242"/>
      <c r="AE6242"/>
      <c r="AF6242"/>
      <c r="AG6242"/>
      <c r="AH6242"/>
      <c r="AI6242"/>
      <c r="AJ6242"/>
    </row>
    <row r="6243" spans="1:36" s="223" customFormat="1" x14ac:dyDescent="0.2">
      <c r="A6243" s="11"/>
      <c r="B6243"/>
      <c r="C6243"/>
      <c r="D6243" s="152"/>
      <c r="E6243" s="152"/>
      <c r="F6243"/>
      <c r="G6243" s="152"/>
      <c r="I6243" s="224"/>
      <c r="K6243"/>
      <c r="L6243"/>
      <c r="M6243"/>
      <c r="N6243"/>
      <c r="O6243"/>
      <c r="P6243"/>
      <c r="Q6243"/>
      <c r="R6243"/>
      <c r="S6243"/>
      <c r="T6243"/>
      <c r="U6243"/>
      <c r="V6243"/>
      <c r="W6243"/>
      <c r="X6243"/>
      <c r="Y6243"/>
      <c r="Z6243"/>
      <c r="AA6243"/>
      <c r="AB6243"/>
      <c r="AC6243"/>
      <c r="AD6243"/>
      <c r="AE6243"/>
      <c r="AF6243"/>
      <c r="AG6243"/>
      <c r="AH6243"/>
      <c r="AI6243"/>
      <c r="AJ6243"/>
    </row>
    <row r="6244" spans="1:36" s="223" customFormat="1" x14ac:dyDescent="0.2">
      <c r="A6244" s="11"/>
      <c r="B6244"/>
      <c r="C6244"/>
      <c r="D6244" s="152"/>
      <c r="E6244" s="152"/>
      <c r="F6244"/>
      <c r="G6244" s="152"/>
      <c r="I6244" s="224"/>
      <c r="K6244"/>
      <c r="L6244"/>
      <c r="M6244"/>
      <c r="N6244"/>
      <c r="O6244"/>
      <c r="P6244"/>
      <c r="Q6244"/>
      <c r="R6244"/>
      <c r="S6244"/>
      <c r="T6244"/>
      <c r="U6244"/>
      <c r="V6244"/>
      <c r="W6244"/>
      <c r="X6244"/>
      <c r="Y6244"/>
      <c r="Z6244"/>
      <c r="AA6244"/>
      <c r="AB6244"/>
      <c r="AC6244"/>
      <c r="AD6244"/>
      <c r="AE6244"/>
      <c r="AF6244"/>
      <c r="AG6244"/>
      <c r="AH6244"/>
      <c r="AI6244"/>
      <c r="AJ6244"/>
    </row>
    <row r="6245" spans="1:36" s="223" customFormat="1" x14ac:dyDescent="0.2">
      <c r="A6245" s="11"/>
      <c r="B6245"/>
      <c r="C6245"/>
      <c r="D6245" s="152"/>
      <c r="E6245" s="152"/>
      <c r="F6245"/>
      <c r="G6245" s="152"/>
      <c r="I6245" s="224"/>
      <c r="K6245"/>
      <c r="L6245"/>
      <c r="M6245"/>
      <c r="N6245"/>
      <c r="O6245"/>
      <c r="P6245"/>
      <c r="Q6245"/>
      <c r="R6245"/>
      <c r="S6245"/>
      <c r="T6245"/>
      <c r="U6245"/>
      <c r="V6245"/>
      <c r="W6245"/>
      <c r="X6245"/>
      <c r="Y6245"/>
      <c r="Z6245"/>
      <c r="AA6245"/>
      <c r="AB6245"/>
      <c r="AC6245"/>
      <c r="AD6245"/>
      <c r="AE6245"/>
      <c r="AF6245"/>
      <c r="AG6245"/>
      <c r="AH6245"/>
      <c r="AI6245"/>
      <c r="AJ6245"/>
    </row>
    <row r="6246" spans="1:36" s="223" customFormat="1" x14ac:dyDescent="0.2">
      <c r="A6246" s="11"/>
      <c r="B6246"/>
      <c r="C6246"/>
      <c r="D6246" s="152"/>
      <c r="E6246" s="152"/>
      <c r="F6246"/>
      <c r="G6246" s="152"/>
      <c r="I6246" s="224"/>
      <c r="K6246"/>
      <c r="L6246"/>
      <c r="M6246"/>
      <c r="N6246"/>
      <c r="O6246"/>
      <c r="P6246"/>
      <c r="Q6246"/>
      <c r="R6246"/>
      <c r="S6246"/>
      <c r="T6246"/>
      <c r="U6246"/>
      <c r="V6246"/>
      <c r="W6246"/>
      <c r="X6246"/>
      <c r="Y6246"/>
      <c r="Z6246"/>
      <c r="AA6246"/>
      <c r="AB6246"/>
      <c r="AC6246"/>
      <c r="AD6246"/>
      <c r="AE6246"/>
      <c r="AF6246"/>
      <c r="AG6246"/>
      <c r="AH6246"/>
      <c r="AI6246"/>
      <c r="AJ6246"/>
    </row>
    <row r="6247" spans="1:36" s="223" customFormat="1" x14ac:dyDescent="0.2">
      <c r="A6247" s="11"/>
      <c r="B6247"/>
      <c r="C6247"/>
      <c r="D6247" s="152"/>
      <c r="E6247" s="152"/>
      <c r="F6247"/>
      <c r="G6247" s="152"/>
      <c r="I6247" s="224"/>
      <c r="K6247"/>
      <c r="L6247"/>
      <c r="M6247"/>
      <c r="N6247"/>
      <c r="O6247"/>
      <c r="P6247"/>
      <c r="Q6247"/>
      <c r="R6247"/>
      <c r="S6247"/>
      <c r="T6247"/>
      <c r="U6247"/>
      <c r="V6247"/>
      <c r="W6247"/>
      <c r="X6247"/>
      <c r="Y6247"/>
      <c r="Z6247"/>
      <c r="AA6247"/>
      <c r="AB6247"/>
      <c r="AC6247"/>
      <c r="AD6247"/>
      <c r="AE6247"/>
      <c r="AF6247"/>
      <c r="AG6247"/>
      <c r="AH6247"/>
      <c r="AI6247"/>
      <c r="AJ6247"/>
    </row>
    <row r="6248" spans="1:36" s="223" customFormat="1" x14ac:dyDescent="0.2">
      <c r="A6248" s="11"/>
      <c r="B6248"/>
      <c r="C6248"/>
      <c r="D6248" s="152"/>
      <c r="E6248" s="152"/>
      <c r="F6248"/>
      <c r="G6248" s="152"/>
      <c r="I6248" s="224"/>
      <c r="K6248"/>
      <c r="L6248"/>
      <c r="M6248"/>
      <c r="N6248"/>
      <c r="O6248"/>
      <c r="P6248"/>
      <c r="Q6248"/>
      <c r="R6248"/>
      <c r="S6248"/>
      <c r="T6248"/>
      <c r="U6248"/>
      <c r="V6248"/>
      <c r="W6248"/>
      <c r="X6248"/>
      <c r="Y6248"/>
      <c r="Z6248"/>
      <c r="AA6248"/>
      <c r="AB6248"/>
      <c r="AC6248"/>
      <c r="AD6248"/>
      <c r="AE6248"/>
      <c r="AF6248"/>
      <c r="AG6248"/>
      <c r="AH6248"/>
      <c r="AI6248"/>
      <c r="AJ6248"/>
    </row>
    <row r="6249" spans="1:36" s="223" customFormat="1" x14ac:dyDescent="0.2">
      <c r="A6249" s="11"/>
      <c r="B6249"/>
      <c r="C6249"/>
      <c r="D6249" s="152"/>
      <c r="E6249" s="152"/>
      <c r="F6249"/>
      <c r="G6249" s="152"/>
      <c r="I6249" s="224"/>
      <c r="K6249"/>
      <c r="L6249"/>
      <c r="M6249"/>
      <c r="N6249"/>
      <c r="O6249"/>
      <c r="P6249"/>
      <c r="Q6249"/>
      <c r="R6249"/>
      <c r="S6249"/>
      <c r="T6249"/>
      <c r="U6249"/>
      <c r="V6249"/>
      <c r="W6249"/>
      <c r="X6249"/>
      <c r="Y6249"/>
      <c r="Z6249"/>
      <c r="AA6249"/>
      <c r="AB6249"/>
      <c r="AC6249"/>
      <c r="AD6249"/>
      <c r="AE6249"/>
      <c r="AF6249"/>
      <c r="AG6249"/>
      <c r="AH6249"/>
      <c r="AI6249"/>
      <c r="AJ6249"/>
    </row>
    <row r="6250" spans="1:36" s="223" customFormat="1" x14ac:dyDescent="0.2">
      <c r="A6250" s="11"/>
      <c r="B6250"/>
      <c r="C6250"/>
      <c r="D6250" s="152"/>
      <c r="E6250" s="152"/>
      <c r="F6250"/>
      <c r="G6250" s="152"/>
      <c r="I6250" s="224"/>
      <c r="K6250"/>
      <c r="L6250"/>
      <c r="M6250"/>
      <c r="N6250"/>
      <c r="O6250"/>
      <c r="P6250"/>
      <c r="Q6250"/>
      <c r="R6250"/>
      <c r="S6250"/>
      <c r="T6250"/>
      <c r="U6250"/>
      <c r="V6250"/>
      <c r="W6250"/>
      <c r="X6250"/>
      <c r="Y6250"/>
      <c r="Z6250"/>
      <c r="AA6250"/>
      <c r="AB6250"/>
      <c r="AC6250"/>
      <c r="AD6250"/>
      <c r="AE6250"/>
      <c r="AF6250"/>
      <c r="AG6250"/>
      <c r="AH6250"/>
      <c r="AI6250"/>
      <c r="AJ6250"/>
    </row>
    <row r="6251" spans="1:36" s="223" customFormat="1" x14ac:dyDescent="0.2">
      <c r="A6251" s="11"/>
      <c r="B6251"/>
      <c r="C6251"/>
      <c r="D6251" s="152"/>
      <c r="E6251" s="152"/>
      <c r="F6251"/>
      <c r="G6251" s="152"/>
      <c r="I6251" s="224"/>
      <c r="K6251"/>
      <c r="L6251"/>
      <c r="M6251"/>
      <c r="N6251"/>
      <c r="O6251"/>
      <c r="P6251"/>
      <c r="Q6251"/>
      <c r="R6251"/>
      <c r="S6251"/>
      <c r="T6251"/>
      <c r="U6251"/>
      <c r="V6251"/>
      <c r="W6251"/>
      <c r="X6251"/>
      <c r="Y6251"/>
      <c r="Z6251"/>
      <c r="AA6251"/>
      <c r="AB6251"/>
      <c r="AC6251"/>
      <c r="AD6251"/>
      <c r="AE6251"/>
      <c r="AF6251"/>
      <c r="AG6251"/>
      <c r="AH6251"/>
      <c r="AI6251"/>
      <c r="AJ6251"/>
    </row>
    <row r="6252" spans="1:36" s="223" customFormat="1" x14ac:dyDescent="0.2">
      <c r="A6252" s="11"/>
      <c r="B6252"/>
      <c r="C6252"/>
      <c r="D6252" s="152"/>
      <c r="E6252" s="152"/>
      <c r="F6252"/>
      <c r="G6252" s="152"/>
      <c r="I6252" s="224"/>
      <c r="K6252"/>
      <c r="L6252"/>
      <c r="M6252"/>
      <c r="N6252"/>
      <c r="O6252"/>
      <c r="P6252"/>
      <c r="Q6252"/>
      <c r="R6252"/>
      <c r="S6252"/>
      <c r="T6252"/>
      <c r="U6252"/>
      <c r="V6252"/>
      <c r="W6252"/>
      <c r="X6252"/>
      <c r="Y6252"/>
      <c r="Z6252"/>
      <c r="AA6252"/>
      <c r="AB6252"/>
      <c r="AC6252"/>
      <c r="AD6252"/>
      <c r="AE6252"/>
      <c r="AF6252"/>
      <c r="AG6252"/>
      <c r="AH6252"/>
      <c r="AI6252"/>
      <c r="AJ6252"/>
    </row>
    <row r="6253" spans="1:36" s="223" customFormat="1" x14ac:dyDescent="0.2">
      <c r="A6253" s="11"/>
      <c r="B6253"/>
      <c r="C6253"/>
      <c r="D6253" s="152"/>
      <c r="E6253" s="152"/>
      <c r="F6253"/>
      <c r="G6253" s="152"/>
      <c r="I6253" s="224"/>
      <c r="K6253"/>
      <c r="L6253"/>
      <c r="M6253"/>
      <c r="N6253"/>
      <c r="O6253"/>
      <c r="P6253"/>
      <c r="Q6253"/>
      <c r="R6253"/>
      <c r="S6253"/>
      <c r="T6253"/>
      <c r="U6253"/>
      <c r="V6253"/>
      <c r="W6253"/>
      <c r="X6253"/>
      <c r="Y6253"/>
      <c r="Z6253"/>
      <c r="AA6253"/>
      <c r="AB6253"/>
      <c r="AC6253"/>
      <c r="AD6253"/>
      <c r="AE6253"/>
      <c r="AF6253"/>
      <c r="AG6253"/>
      <c r="AH6253"/>
      <c r="AI6253"/>
      <c r="AJ6253"/>
    </row>
    <row r="6254" spans="1:36" s="223" customFormat="1" x14ac:dyDescent="0.2">
      <c r="A6254" s="11"/>
      <c r="B6254"/>
      <c r="C6254"/>
      <c r="D6254" s="152"/>
      <c r="E6254" s="152"/>
      <c r="F6254"/>
      <c r="G6254" s="152"/>
      <c r="I6254" s="224"/>
      <c r="K6254"/>
      <c r="L6254"/>
      <c r="M6254"/>
      <c r="N6254"/>
      <c r="O6254"/>
      <c r="P6254"/>
      <c r="Q6254"/>
      <c r="R6254"/>
      <c r="S6254"/>
      <c r="T6254"/>
      <c r="U6254"/>
      <c r="V6254"/>
      <c r="W6254"/>
      <c r="X6254"/>
      <c r="Y6254"/>
      <c r="Z6254"/>
      <c r="AA6254"/>
      <c r="AB6254"/>
      <c r="AC6254"/>
      <c r="AD6254"/>
      <c r="AE6254"/>
      <c r="AF6254"/>
      <c r="AG6254"/>
      <c r="AH6254"/>
      <c r="AI6254"/>
      <c r="AJ6254"/>
    </row>
    <row r="6255" spans="1:36" s="223" customFormat="1" x14ac:dyDescent="0.2">
      <c r="A6255" s="11"/>
      <c r="B6255"/>
      <c r="C6255"/>
      <c r="D6255" s="152"/>
      <c r="E6255" s="152"/>
      <c r="F6255"/>
      <c r="G6255" s="152"/>
      <c r="I6255" s="224"/>
      <c r="K6255"/>
      <c r="L6255"/>
      <c r="M6255"/>
      <c r="N6255"/>
      <c r="O6255"/>
      <c r="P6255"/>
      <c r="Q6255"/>
      <c r="R6255"/>
      <c r="S6255"/>
      <c r="T6255"/>
      <c r="U6255"/>
      <c r="V6255"/>
      <c r="W6255"/>
      <c r="X6255"/>
      <c r="Y6255"/>
      <c r="Z6255"/>
      <c r="AA6255"/>
      <c r="AB6255"/>
      <c r="AC6255"/>
      <c r="AD6255"/>
      <c r="AE6255"/>
      <c r="AF6255"/>
      <c r="AG6255"/>
      <c r="AH6255"/>
      <c r="AI6255"/>
      <c r="AJ6255"/>
    </row>
    <row r="6256" spans="1:36" s="223" customFormat="1" x14ac:dyDescent="0.2">
      <c r="A6256" s="11"/>
      <c r="B6256"/>
      <c r="C6256"/>
      <c r="D6256" s="152"/>
      <c r="E6256" s="152"/>
      <c r="F6256"/>
      <c r="G6256" s="152"/>
      <c r="I6256" s="224"/>
      <c r="K6256"/>
      <c r="L6256"/>
      <c r="M6256"/>
      <c r="N6256"/>
      <c r="O6256"/>
      <c r="P6256"/>
      <c r="Q6256"/>
      <c r="R6256"/>
      <c r="S6256"/>
      <c r="T6256"/>
      <c r="U6256"/>
      <c r="V6256"/>
      <c r="W6256"/>
      <c r="X6256"/>
      <c r="Y6256"/>
      <c r="Z6256"/>
      <c r="AA6256"/>
      <c r="AB6256"/>
      <c r="AC6256"/>
      <c r="AD6256"/>
      <c r="AE6256"/>
      <c r="AF6256"/>
      <c r="AG6256"/>
      <c r="AH6256"/>
      <c r="AI6256"/>
      <c r="AJ6256"/>
    </row>
    <row r="6257" spans="1:36" s="223" customFormat="1" x14ac:dyDescent="0.2">
      <c r="A6257" s="11"/>
      <c r="B6257"/>
      <c r="C6257"/>
      <c r="D6257" s="152"/>
      <c r="E6257" s="152"/>
      <c r="F6257"/>
      <c r="G6257" s="152"/>
      <c r="I6257" s="224"/>
      <c r="K6257"/>
      <c r="L6257"/>
      <c r="M6257"/>
      <c r="N6257"/>
      <c r="O6257"/>
      <c r="P6257"/>
      <c r="Q6257"/>
      <c r="R6257"/>
      <c r="S6257"/>
      <c r="T6257"/>
      <c r="U6257"/>
      <c r="V6257"/>
      <c r="W6257"/>
      <c r="X6257"/>
      <c r="Y6257"/>
      <c r="Z6257"/>
      <c r="AA6257"/>
      <c r="AB6257"/>
      <c r="AC6257"/>
      <c r="AD6257"/>
      <c r="AE6257"/>
      <c r="AF6257"/>
      <c r="AG6257"/>
      <c r="AH6257"/>
      <c r="AI6257"/>
      <c r="AJ6257"/>
    </row>
    <row r="6258" spans="1:36" s="223" customFormat="1" x14ac:dyDescent="0.2">
      <c r="A6258" s="11"/>
      <c r="B6258"/>
      <c r="C6258"/>
      <c r="D6258" s="152"/>
      <c r="E6258" s="152"/>
      <c r="F6258"/>
      <c r="G6258" s="152"/>
      <c r="I6258" s="224"/>
      <c r="K6258"/>
      <c r="L6258"/>
      <c r="M6258"/>
      <c r="N6258"/>
      <c r="O6258"/>
      <c r="P6258"/>
      <c r="Q6258"/>
      <c r="R6258"/>
      <c r="S6258"/>
      <c r="T6258"/>
      <c r="U6258"/>
      <c r="V6258"/>
      <c r="W6258"/>
      <c r="X6258"/>
      <c r="Y6258"/>
      <c r="Z6258"/>
      <c r="AA6258"/>
      <c r="AB6258"/>
      <c r="AC6258"/>
      <c r="AD6258"/>
      <c r="AE6258"/>
      <c r="AF6258"/>
      <c r="AG6258"/>
      <c r="AH6258"/>
      <c r="AI6258"/>
      <c r="AJ6258"/>
    </row>
    <row r="6259" spans="1:36" s="223" customFormat="1" x14ac:dyDescent="0.2">
      <c r="A6259" s="11"/>
      <c r="B6259"/>
      <c r="C6259"/>
      <c r="D6259" s="152"/>
      <c r="E6259" s="152"/>
      <c r="F6259"/>
      <c r="G6259" s="152"/>
      <c r="I6259" s="224"/>
      <c r="K6259"/>
      <c r="L6259"/>
      <c r="M6259"/>
      <c r="N6259"/>
      <c r="O6259"/>
      <c r="P6259"/>
      <c r="Q6259"/>
      <c r="R6259"/>
      <c r="S6259"/>
      <c r="T6259"/>
      <c r="U6259"/>
      <c r="V6259"/>
      <c r="W6259"/>
      <c r="X6259"/>
      <c r="Y6259"/>
      <c r="Z6259"/>
      <c r="AA6259"/>
      <c r="AB6259"/>
      <c r="AC6259"/>
      <c r="AD6259"/>
      <c r="AE6259"/>
      <c r="AF6259"/>
      <c r="AG6259"/>
      <c r="AH6259"/>
      <c r="AI6259"/>
      <c r="AJ6259"/>
    </row>
    <row r="6260" spans="1:36" s="223" customFormat="1" x14ac:dyDescent="0.2">
      <c r="A6260" s="11"/>
      <c r="B6260"/>
      <c r="C6260"/>
      <c r="D6260" s="152"/>
      <c r="E6260" s="152"/>
      <c r="F6260"/>
      <c r="G6260" s="152"/>
      <c r="I6260" s="224"/>
      <c r="K6260"/>
      <c r="L6260"/>
      <c r="M6260"/>
      <c r="N6260"/>
      <c r="O6260"/>
      <c r="P6260"/>
      <c r="Q6260"/>
      <c r="R6260"/>
      <c r="S6260"/>
      <c r="T6260"/>
      <c r="U6260"/>
      <c r="V6260"/>
      <c r="W6260"/>
      <c r="X6260"/>
      <c r="Y6260"/>
      <c r="Z6260"/>
      <c r="AA6260"/>
      <c r="AB6260"/>
      <c r="AC6260"/>
      <c r="AD6260"/>
      <c r="AE6260"/>
      <c r="AF6260"/>
      <c r="AG6260"/>
      <c r="AH6260"/>
      <c r="AI6260"/>
      <c r="AJ6260"/>
    </row>
    <row r="6261" spans="1:36" s="223" customFormat="1" x14ac:dyDescent="0.2">
      <c r="A6261" s="11"/>
      <c r="B6261"/>
      <c r="C6261"/>
      <c r="D6261" s="152"/>
      <c r="E6261" s="152"/>
      <c r="F6261"/>
      <c r="G6261" s="152"/>
      <c r="I6261" s="224"/>
      <c r="K6261"/>
      <c r="L6261"/>
      <c r="M6261"/>
      <c r="N6261"/>
      <c r="O6261"/>
      <c r="P6261"/>
      <c r="Q6261"/>
      <c r="R6261"/>
      <c r="S6261"/>
      <c r="T6261"/>
      <c r="U6261"/>
      <c r="V6261"/>
      <c r="W6261"/>
      <c r="X6261"/>
      <c r="Y6261"/>
      <c r="Z6261"/>
      <c r="AA6261"/>
      <c r="AB6261"/>
      <c r="AC6261"/>
      <c r="AD6261"/>
      <c r="AE6261"/>
      <c r="AF6261"/>
      <c r="AG6261"/>
      <c r="AH6261"/>
      <c r="AI6261"/>
      <c r="AJ6261"/>
    </row>
    <row r="6262" spans="1:36" s="223" customFormat="1" x14ac:dyDescent="0.2">
      <c r="A6262" s="11"/>
      <c r="B6262"/>
      <c r="C6262"/>
      <c r="D6262" s="152"/>
      <c r="E6262" s="152"/>
      <c r="F6262"/>
      <c r="G6262" s="152"/>
      <c r="I6262" s="224"/>
      <c r="K6262"/>
      <c r="L6262"/>
      <c r="M6262"/>
      <c r="N6262"/>
      <c r="O6262"/>
      <c r="P6262"/>
      <c r="Q6262"/>
      <c r="R6262"/>
      <c r="S6262"/>
      <c r="T6262"/>
      <c r="U6262"/>
      <c r="V6262"/>
      <c r="W6262"/>
      <c r="X6262"/>
      <c r="Y6262"/>
      <c r="Z6262"/>
      <c r="AA6262"/>
      <c r="AB6262"/>
      <c r="AC6262"/>
      <c r="AD6262"/>
      <c r="AE6262"/>
      <c r="AF6262"/>
      <c r="AG6262"/>
      <c r="AH6262"/>
      <c r="AI6262"/>
      <c r="AJ6262"/>
    </row>
    <row r="6263" spans="1:36" s="223" customFormat="1" x14ac:dyDescent="0.2">
      <c r="A6263" s="11"/>
      <c r="B6263"/>
      <c r="C6263"/>
      <c r="D6263" s="152"/>
      <c r="E6263" s="152"/>
      <c r="F6263"/>
      <c r="G6263" s="152"/>
      <c r="I6263" s="224"/>
      <c r="K6263"/>
      <c r="L6263"/>
      <c r="M6263"/>
      <c r="N6263"/>
      <c r="O6263"/>
      <c r="P6263"/>
      <c r="Q6263"/>
      <c r="R6263"/>
      <c r="S6263"/>
      <c r="T6263"/>
      <c r="U6263"/>
      <c r="V6263"/>
      <c r="W6263"/>
      <c r="X6263"/>
      <c r="Y6263"/>
      <c r="Z6263"/>
      <c r="AA6263"/>
      <c r="AB6263"/>
      <c r="AC6263"/>
      <c r="AD6263"/>
      <c r="AE6263"/>
      <c r="AF6263"/>
      <c r="AG6263"/>
      <c r="AH6263"/>
      <c r="AI6263"/>
      <c r="AJ6263"/>
    </row>
    <row r="6264" spans="1:36" s="223" customFormat="1" x14ac:dyDescent="0.2">
      <c r="A6264" s="11"/>
      <c r="B6264"/>
      <c r="C6264"/>
      <c r="D6264" s="152"/>
      <c r="E6264" s="152"/>
      <c r="F6264"/>
      <c r="G6264" s="152"/>
      <c r="I6264" s="224"/>
      <c r="K6264"/>
      <c r="L6264"/>
      <c r="M6264"/>
      <c r="N6264"/>
      <c r="O6264"/>
      <c r="P6264"/>
      <c r="Q6264"/>
      <c r="R6264"/>
      <c r="S6264"/>
      <c r="T6264"/>
      <c r="U6264"/>
      <c r="V6264"/>
      <c r="W6264"/>
      <c r="X6264"/>
      <c r="Y6264"/>
      <c r="Z6264"/>
      <c r="AA6264"/>
      <c r="AB6264"/>
      <c r="AC6264"/>
      <c r="AD6264"/>
      <c r="AE6264"/>
      <c r="AF6264"/>
      <c r="AG6264"/>
      <c r="AH6264"/>
      <c r="AI6264"/>
      <c r="AJ6264"/>
    </row>
    <row r="6265" spans="1:36" s="223" customFormat="1" x14ac:dyDescent="0.2">
      <c r="A6265" s="11"/>
      <c r="B6265"/>
      <c r="C6265"/>
      <c r="D6265" s="152"/>
      <c r="E6265" s="152"/>
      <c r="F6265"/>
      <c r="G6265" s="152"/>
      <c r="I6265" s="224"/>
      <c r="K6265"/>
      <c r="L6265"/>
      <c r="M6265"/>
      <c r="N6265"/>
      <c r="O6265"/>
      <c r="P6265"/>
      <c r="Q6265"/>
      <c r="R6265"/>
      <c r="S6265"/>
      <c r="T6265"/>
      <c r="U6265"/>
      <c r="V6265"/>
      <c r="W6265"/>
      <c r="X6265"/>
      <c r="Y6265"/>
      <c r="Z6265"/>
      <c r="AA6265"/>
      <c r="AB6265"/>
      <c r="AC6265"/>
      <c r="AD6265"/>
      <c r="AE6265"/>
      <c r="AF6265"/>
      <c r="AG6265"/>
      <c r="AH6265"/>
      <c r="AI6265"/>
      <c r="AJ6265"/>
    </row>
    <row r="6266" spans="1:36" s="223" customFormat="1" x14ac:dyDescent="0.2">
      <c r="A6266" s="11"/>
      <c r="B6266"/>
      <c r="C6266"/>
      <c r="D6266" s="152"/>
      <c r="E6266" s="152"/>
      <c r="F6266"/>
      <c r="G6266" s="152"/>
      <c r="I6266" s="224"/>
      <c r="K6266"/>
      <c r="L6266"/>
      <c r="M6266"/>
      <c r="N6266"/>
      <c r="O6266"/>
      <c r="P6266"/>
      <c r="Q6266"/>
      <c r="R6266"/>
      <c r="S6266"/>
      <c r="T6266"/>
      <c r="U6266"/>
      <c r="V6266"/>
      <c r="W6266"/>
      <c r="X6266"/>
      <c r="Y6266"/>
      <c r="Z6266"/>
      <c r="AA6266"/>
      <c r="AB6266"/>
      <c r="AC6266"/>
      <c r="AD6266"/>
      <c r="AE6266"/>
      <c r="AF6266"/>
      <c r="AG6266"/>
      <c r="AH6266"/>
      <c r="AI6266"/>
      <c r="AJ6266"/>
    </row>
    <row r="6267" spans="1:36" s="223" customFormat="1" x14ac:dyDescent="0.2">
      <c r="A6267" s="11"/>
      <c r="B6267"/>
      <c r="C6267"/>
      <c r="D6267" s="152"/>
      <c r="E6267" s="152"/>
      <c r="F6267"/>
      <c r="G6267" s="152"/>
      <c r="I6267" s="224"/>
      <c r="K6267"/>
      <c r="L6267"/>
      <c r="M6267"/>
      <c r="N6267"/>
      <c r="O6267"/>
      <c r="P6267"/>
      <c r="Q6267"/>
      <c r="R6267"/>
      <c r="S6267"/>
      <c r="T6267"/>
      <c r="U6267"/>
      <c r="V6267"/>
      <c r="W6267"/>
      <c r="X6267"/>
      <c r="Y6267"/>
      <c r="Z6267"/>
      <c r="AA6267"/>
      <c r="AB6267"/>
      <c r="AC6267"/>
      <c r="AD6267"/>
      <c r="AE6267"/>
      <c r="AF6267"/>
      <c r="AG6267"/>
      <c r="AH6267"/>
      <c r="AI6267"/>
      <c r="AJ6267"/>
    </row>
    <row r="6268" spans="1:36" s="223" customFormat="1" x14ac:dyDescent="0.2">
      <c r="A6268" s="11"/>
      <c r="B6268"/>
      <c r="C6268"/>
      <c r="D6268" s="152"/>
      <c r="E6268" s="152"/>
      <c r="F6268"/>
      <c r="G6268" s="152"/>
      <c r="I6268" s="224"/>
      <c r="K6268"/>
      <c r="L6268"/>
      <c r="M6268"/>
      <c r="N6268"/>
      <c r="O6268"/>
      <c r="P6268"/>
      <c r="Q6268"/>
      <c r="R6268"/>
      <c r="S6268"/>
      <c r="T6268"/>
      <c r="U6268"/>
      <c r="V6268"/>
      <c r="W6268"/>
      <c r="X6268"/>
      <c r="Y6268"/>
      <c r="Z6268"/>
      <c r="AA6268"/>
      <c r="AB6268"/>
      <c r="AC6268"/>
      <c r="AD6268"/>
      <c r="AE6268"/>
      <c r="AF6268"/>
      <c r="AG6268"/>
      <c r="AH6268"/>
      <c r="AI6268"/>
      <c r="AJ6268"/>
    </row>
    <row r="6269" spans="1:36" s="223" customFormat="1" x14ac:dyDescent="0.2">
      <c r="A6269" s="11"/>
      <c r="B6269"/>
      <c r="C6269"/>
      <c r="D6269" s="152"/>
      <c r="E6269" s="152"/>
      <c r="F6269"/>
      <c r="G6269" s="152"/>
      <c r="I6269" s="224"/>
      <c r="K6269"/>
      <c r="L6269"/>
      <c r="M6269"/>
      <c r="N6269"/>
      <c r="O6269"/>
      <c r="P6269"/>
      <c r="Q6269"/>
      <c r="R6269"/>
      <c r="S6269"/>
      <c r="T6269"/>
      <c r="U6269"/>
      <c r="V6269"/>
      <c r="W6269"/>
      <c r="X6269"/>
      <c r="Y6269"/>
      <c r="Z6269"/>
      <c r="AA6269"/>
      <c r="AB6269"/>
      <c r="AC6269"/>
      <c r="AD6269"/>
      <c r="AE6269"/>
      <c r="AF6269"/>
      <c r="AG6269"/>
      <c r="AH6269"/>
      <c r="AI6269"/>
      <c r="AJ6269"/>
    </row>
    <row r="6270" spans="1:36" s="223" customFormat="1" x14ac:dyDescent="0.2">
      <c r="A6270" s="11"/>
      <c r="B6270"/>
      <c r="C6270"/>
      <c r="D6270" s="152"/>
      <c r="E6270" s="152"/>
      <c r="F6270"/>
      <c r="G6270" s="152"/>
      <c r="I6270" s="224"/>
      <c r="K6270"/>
      <c r="L6270"/>
      <c r="M6270"/>
      <c r="N6270"/>
      <c r="O6270"/>
      <c r="P6270"/>
      <c r="Q6270"/>
      <c r="R6270"/>
      <c r="S6270"/>
      <c r="T6270"/>
      <c r="U6270"/>
      <c r="V6270"/>
      <c r="W6270"/>
      <c r="X6270"/>
      <c r="Y6270"/>
      <c r="Z6270"/>
      <c r="AA6270"/>
      <c r="AB6270"/>
      <c r="AC6270"/>
      <c r="AD6270"/>
      <c r="AE6270"/>
      <c r="AF6270"/>
      <c r="AG6270"/>
      <c r="AH6270"/>
      <c r="AI6270"/>
      <c r="AJ6270"/>
    </row>
    <row r="6271" spans="1:36" s="223" customFormat="1" x14ac:dyDescent="0.2">
      <c r="A6271" s="11"/>
      <c r="B6271"/>
      <c r="C6271"/>
      <c r="D6271" s="152"/>
      <c r="E6271" s="152"/>
      <c r="F6271"/>
      <c r="G6271" s="152"/>
      <c r="I6271" s="224"/>
      <c r="K6271"/>
      <c r="L6271"/>
      <c r="M6271"/>
      <c r="N6271"/>
      <c r="O6271"/>
      <c r="P6271"/>
      <c r="Q6271"/>
      <c r="R6271"/>
      <c r="S6271"/>
      <c r="T6271"/>
      <c r="U6271"/>
      <c r="V6271"/>
      <c r="W6271"/>
      <c r="X6271"/>
      <c r="Y6271"/>
      <c r="Z6271"/>
      <c r="AA6271"/>
      <c r="AB6271"/>
      <c r="AC6271"/>
      <c r="AD6271"/>
      <c r="AE6271"/>
      <c r="AF6271"/>
      <c r="AG6271"/>
      <c r="AH6271"/>
      <c r="AI6271"/>
      <c r="AJ6271"/>
    </row>
    <row r="6272" spans="1:36" s="223" customFormat="1" x14ac:dyDescent="0.2">
      <c r="A6272" s="11"/>
      <c r="B6272"/>
      <c r="C6272"/>
      <c r="D6272" s="152"/>
      <c r="E6272" s="152"/>
      <c r="F6272"/>
      <c r="G6272" s="152"/>
      <c r="I6272" s="224"/>
      <c r="K6272"/>
      <c r="L6272"/>
      <c r="M6272"/>
      <c r="N6272"/>
      <c r="O6272"/>
      <c r="P6272"/>
      <c r="Q6272"/>
      <c r="R6272"/>
      <c r="S6272"/>
      <c r="T6272"/>
      <c r="U6272"/>
      <c r="V6272"/>
      <c r="W6272"/>
      <c r="X6272"/>
      <c r="Y6272"/>
      <c r="Z6272"/>
      <c r="AA6272"/>
      <c r="AB6272"/>
      <c r="AC6272"/>
      <c r="AD6272"/>
      <c r="AE6272"/>
      <c r="AF6272"/>
      <c r="AG6272"/>
      <c r="AH6272"/>
      <c r="AI6272"/>
      <c r="AJ6272"/>
    </row>
    <row r="6273" spans="1:36" s="223" customFormat="1" x14ac:dyDescent="0.2">
      <c r="A6273" s="11"/>
      <c r="B6273"/>
      <c r="C6273"/>
      <c r="D6273" s="152"/>
      <c r="E6273" s="152"/>
      <c r="F6273"/>
      <c r="G6273" s="152"/>
      <c r="I6273" s="224"/>
      <c r="K6273"/>
      <c r="L6273"/>
      <c r="M6273"/>
      <c r="N6273"/>
      <c r="O6273"/>
      <c r="P6273"/>
      <c r="Q6273"/>
      <c r="R6273"/>
      <c r="S6273"/>
      <c r="T6273"/>
      <c r="U6273"/>
      <c r="V6273"/>
      <c r="W6273"/>
      <c r="X6273"/>
      <c r="Y6273"/>
      <c r="Z6273"/>
      <c r="AA6273"/>
      <c r="AB6273"/>
      <c r="AC6273"/>
      <c r="AD6273"/>
      <c r="AE6273"/>
      <c r="AF6273"/>
      <c r="AG6273"/>
      <c r="AH6273"/>
      <c r="AI6273"/>
      <c r="AJ6273"/>
    </row>
    <row r="6274" spans="1:36" s="223" customFormat="1" x14ac:dyDescent="0.2">
      <c r="A6274" s="11"/>
      <c r="B6274"/>
      <c r="C6274"/>
      <c r="D6274" s="152"/>
      <c r="E6274" s="152"/>
      <c r="F6274"/>
      <c r="G6274" s="152"/>
      <c r="I6274" s="224"/>
      <c r="K6274"/>
      <c r="L6274"/>
      <c r="M6274"/>
      <c r="N6274"/>
      <c r="O6274"/>
      <c r="P6274"/>
      <c r="Q6274"/>
      <c r="R6274"/>
      <c r="S6274"/>
      <c r="T6274"/>
      <c r="U6274"/>
      <c r="V6274"/>
      <c r="W6274"/>
      <c r="X6274"/>
      <c r="Y6274"/>
      <c r="Z6274"/>
      <c r="AA6274"/>
      <c r="AB6274"/>
      <c r="AC6274"/>
      <c r="AD6274"/>
      <c r="AE6274"/>
      <c r="AF6274"/>
      <c r="AG6274"/>
      <c r="AH6274"/>
      <c r="AI6274"/>
      <c r="AJ6274"/>
    </row>
    <row r="6275" spans="1:36" s="223" customFormat="1" x14ac:dyDescent="0.2">
      <c r="A6275" s="11"/>
      <c r="B6275"/>
      <c r="C6275"/>
      <c r="D6275" s="152"/>
      <c r="E6275" s="152"/>
      <c r="F6275"/>
      <c r="G6275" s="152"/>
      <c r="I6275" s="224"/>
      <c r="K6275"/>
      <c r="L6275"/>
      <c r="M6275"/>
      <c r="N6275"/>
      <c r="O6275"/>
      <c r="P6275"/>
      <c r="Q6275"/>
      <c r="R6275"/>
      <c r="S6275"/>
      <c r="T6275"/>
      <c r="U6275"/>
      <c r="V6275"/>
      <c r="W6275"/>
      <c r="X6275"/>
      <c r="Y6275"/>
      <c r="Z6275"/>
      <c r="AA6275"/>
      <c r="AB6275"/>
      <c r="AC6275"/>
      <c r="AD6275"/>
      <c r="AE6275"/>
      <c r="AF6275"/>
      <c r="AG6275"/>
      <c r="AH6275"/>
      <c r="AI6275"/>
      <c r="AJ6275"/>
    </row>
    <row r="6276" spans="1:36" s="223" customFormat="1" x14ac:dyDescent="0.2">
      <c r="A6276" s="11"/>
      <c r="B6276"/>
      <c r="C6276"/>
      <c r="D6276" s="152"/>
      <c r="E6276" s="152"/>
      <c r="F6276"/>
      <c r="G6276" s="152"/>
      <c r="I6276" s="224"/>
      <c r="K6276"/>
      <c r="L6276"/>
      <c r="M6276"/>
      <c r="N6276"/>
      <c r="O6276"/>
      <c r="P6276"/>
      <c r="Q6276"/>
      <c r="R6276"/>
      <c r="S6276"/>
      <c r="T6276"/>
      <c r="U6276"/>
      <c r="V6276"/>
      <c r="W6276"/>
      <c r="X6276"/>
      <c r="Y6276"/>
      <c r="Z6276"/>
      <c r="AA6276"/>
      <c r="AB6276"/>
      <c r="AC6276"/>
      <c r="AD6276"/>
      <c r="AE6276"/>
      <c r="AF6276"/>
      <c r="AG6276"/>
      <c r="AH6276"/>
      <c r="AI6276"/>
      <c r="AJ6276"/>
    </row>
    <row r="6277" spans="1:36" s="223" customFormat="1" x14ac:dyDescent="0.2">
      <c r="A6277" s="11"/>
      <c r="B6277"/>
      <c r="C6277"/>
      <c r="D6277" s="152"/>
      <c r="E6277" s="152"/>
      <c r="F6277"/>
      <c r="G6277" s="152"/>
      <c r="I6277" s="224"/>
      <c r="K6277"/>
      <c r="L6277"/>
      <c r="M6277"/>
      <c r="N6277"/>
      <c r="O6277"/>
      <c r="P6277"/>
      <c r="Q6277"/>
      <c r="R6277"/>
      <c r="S6277"/>
      <c r="T6277"/>
      <c r="U6277"/>
      <c r="V6277"/>
      <c r="W6277"/>
      <c r="X6277"/>
      <c r="Y6277"/>
      <c r="Z6277"/>
      <c r="AA6277"/>
      <c r="AB6277"/>
      <c r="AC6277"/>
      <c r="AD6277"/>
      <c r="AE6277"/>
      <c r="AF6277"/>
      <c r="AG6277"/>
      <c r="AH6277"/>
      <c r="AI6277"/>
      <c r="AJ6277"/>
    </row>
    <row r="6278" spans="1:36" s="223" customFormat="1" x14ac:dyDescent="0.2">
      <c r="A6278" s="11"/>
      <c r="B6278"/>
      <c r="C6278"/>
      <c r="D6278" s="152"/>
      <c r="E6278" s="152"/>
      <c r="F6278"/>
      <c r="G6278" s="152"/>
      <c r="I6278" s="224"/>
      <c r="K6278"/>
      <c r="L6278"/>
      <c r="M6278"/>
      <c r="N6278"/>
      <c r="O6278"/>
      <c r="P6278"/>
      <c r="Q6278"/>
      <c r="R6278"/>
      <c r="S6278"/>
      <c r="T6278"/>
      <c r="U6278"/>
      <c r="V6278"/>
      <c r="W6278"/>
      <c r="X6278"/>
      <c r="Y6278"/>
      <c r="Z6278"/>
      <c r="AA6278"/>
      <c r="AB6278"/>
      <c r="AC6278"/>
      <c r="AD6278"/>
      <c r="AE6278"/>
      <c r="AF6278"/>
      <c r="AG6278"/>
      <c r="AH6278"/>
      <c r="AI6278"/>
      <c r="AJ6278"/>
    </row>
    <row r="6279" spans="1:36" s="223" customFormat="1" x14ac:dyDescent="0.2">
      <c r="A6279" s="11"/>
      <c r="B6279"/>
      <c r="C6279"/>
      <c r="D6279" s="152"/>
      <c r="E6279" s="152"/>
      <c r="F6279"/>
      <c r="G6279" s="152"/>
      <c r="I6279" s="224"/>
      <c r="K6279"/>
      <c r="L6279"/>
      <c r="M6279"/>
      <c r="N6279"/>
      <c r="O6279"/>
      <c r="P6279"/>
      <c r="Q6279"/>
      <c r="R6279"/>
      <c r="S6279"/>
      <c r="T6279"/>
      <c r="U6279"/>
      <c r="V6279"/>
      <c r="W6279"/>
      <c r="X6279"/>
      <c r="Y6279"/>
      <c r="Z6279"/>
      <c r="AA6279"/>
      <c r="AB6279"/>
      <c r="AC6279"/>
      <c r="AD6279"/>
      <c r="AE6279"/>
      <c r="AF6279"/>
      <c r="AG6279"/>
      <c r="AH6279"/>
      <c r="AI6279"/>
      <c r="AJ6279"/>
    </row>
    <row r="6280" spans="1:36" s="223" customFormat="1" x14ac:dyDescent="0.2">
      <c r="A6280" s="11"/>
      <c r="B6280"/>
      <c r="C6280"/>
      <c r="D6280" s="152"/>
      <c r="E6280" s="152"/>
      <c r="F6280"/>
      <c r="G6280" s="152"/>
      <c r="I6280" s="224"/>
      <c r="K6280"/>
      <c r="L6280"/>
      <c r="M6280"/>
      <c r="N6280"/>
      <c r="O6280"/>
      <c r="P6280"/>
      <c r="Q6280"/>
      <c r="R6280"/>
      <c r="S6280"/>
      <c r="T6280"/>
      <c r="U6280"/>
      <c r="V6280"/>
      <c r="W6280"/>
      <c r="X6280"/>
      <c r="Y6280"/>
      <c r="Z6280"/>
      <c r="AA6280"/>
      <c r="AB6280"/>
      <c r="AC6280"/>
      <c r="AD6280"/>
      <c r="AE6280"/>
      <c r="AF6280"/>
      <c r="AG6280"/>
      <c r="AH6280"/>
      <c r="AI6280"/>
      <c r="AJ6280"/>
    </row>
    <row r="6281" spans="1:36" s="223" customFormat="1" x14ac:dyDescent="0.2">
      <c r="A6281" s="11"/>
      <c r="B6281"/>
      <c r="C6281"/>
      <c r="D6281" s="152"/>
      <c r="E6281" s="152"/>
      <c r="F6281"/>
      <c r="G6281" s="152"/>
      <c r="I6281" s="224"/>
      <c r="K6281"/>
      <c r="L6281"/>
      <c r="M6281"/>
      <c r="N6281"/>
      <c r="O6281"/>
      <c r="P6281"/>
      <c r="Q6281"/>
      <c r="R6281"/>
      <c r="S6281"/>
      <c r="T6281"/>
      <c r="U6281"/>
      <c r="V6281"/>
      <c r="W6281"/>
      <c r="X6281"/>
      <c r="Y6281"/>
      <c r="Z6281"/>
      <c r="AA6281"/>
      <c r="AB6281"/>
      <c r="AC6281"/>
      <c r="AD6281"/>
      <c r="AE6281"/>
      <c r="AF6281"/>
      <c r="AG6281"/>
      <c r="AH6281"/>
      <c r="AI6281"/>
      <c r="AJ6281"/>
    </row>
    <row r="6282" spans="1:36" s="223" customFormat="1" x14ac:dyDescent="0.2">
      <c r="A6282" s="11"/>
      <c r="B6282"/>
      <c r="C6282"/>
      <c r="D6282" s="152"/>
      <c r="E6282" s="152"/>
      <c r="F6282"/>
      <c r="G6282" s="152"/>
      <c r="I6282" s="224"/>
      <c r="K6282"/>
      <c r="L6282"/>
      <c r="M6282"/>
      <c r="N6282"/>
      <c r="O6282"/>
      <c r="P6282"/>
      <c r="Q6282"/>
      <c r="R6282"/>
      <c r="S6282"/>
      <c r="T6282"/>
      <c r="U6282"/>
      <c r="V6282"/>
      <c r="W6282"/>
      <c r="X6282"/>
      <c r="Y6282"/>
      <c r="Z6282"/>
      <c r="AA6282"/>
      <c r="AB6282"/>
      <c r="AC6282"/>
      <c r="AD6282"/>
      <c r="AE6282"/>
      <c r="AF6282"/>
      <c r="AG6282"/>
      <c r="AH6282"/>
      <c r="AI6282"/>
      <c r="AJ6282"/>
    </row>
    <row r="6283" spans="1:36" s="223" customFormat="1" x14ac:dyDescent="0.2">
      <c r="A6283" s="11"/>
      <c r="B6283"/>
      <c r="C6283"/>
      <c r="D6283" s="152"/>
      <c r="E6283" s="152"/>
      <c r="F6283"/>
      <c r="G6283" s="152"/>
      <c r="I6283" s="224"/>
      <c r="K6283"/>
      <c r="L6283"/>
      <c r="M6283"/>
      <c r="N6283"/>
      <c r="O6283"/>
      <c r="P6283"/>
      <c r="Q6283"/>
      <c r="R6283"/>
      <c r="S6283"/>
      <c r="T6283"/>
      <c r="U6283"/>
      <c r="V6283"/>
      <c r="W6283"/>
      <c r="X6283"/>
      <c r="Y6283"/>
      <c r="Z6283"/>
      <c r="AA6283"/>
      <c r="AB6283"/>
      <c r="AC6283"/>
      <c r="AD6283"/>
      <c r="AE6283"/>
      <c r="AF6283"/>
      <c r="AG6283"/>
      <c r="AH6283"/>
      <c r="AI6283"/>
      <c r="AJ6283"/>
    </row>
    <row r="6284" spans="1:36" s="223" customFormat="1" x14ac:dyDescent="0.2">
      <c r="A6284" s="11"/>
      <c r="B6284"/>
      <c r="C6284"/>
      <c r="D6284" s="152"/>
      <c r="E6284" s="152"/>
      <c r="F6284"/>
      <c r="G6284" s="152"/>
      <c r="I6284" s="224"/>
      <c r="K6284"/>
      <c r="L6284"/>
      <c r="M6284"/>
      <c r="N6284"/>
      <c r="O6284"/>
      <c r="P6284"/>
      <c r="Q6284"/>
      <c r="R6284"/>
      <c r="S6284"/>
      <c r="T6284"/>
      <c r="U6284"/>
      <c r="V6284"/>
      <c r="W6284"/>
      <c r="X6284"/>
      <c r="Y6284"/>
      <c r="Z6284"/>
      <c r="AA6284"/>
      <c r="AB6284"/>
      <c r="AC6284"/>
      <c r="AD6284"/>
      <c r="AE6284"/>
      <c r="AF6284"/>
      <c r="AG6284"/>
      <c r="AH6284"/>
      <c r="AI6284"/>
      <c r="AJ6284"/>
    </row>
    <row r="6285" spans="1:36" s="223" customFormat="1" x14ac:dyDescent="0.2">
      <c r="A6285" s="11"/>
      <c r="B6285"/>
      <c r="C6285"/>
      <c r="D6285" s="152"/>
      <c r="E6285" s="152"/>
      <c r="F6285"/>
      <c r="G6285" s="152"/>
      <c r="I6285" s="224"/>
      <c r="K6285"/>
      <c r="L6285"/>
      <c r="M6285"/>
      <c r="N6285"/>
      <c r="O6285"/>
      <c r="P6285"/>
      <c r="Q6285"/>
      <c r="R6285"/>
      <c r="S6285"/>
      <c r="T6285"/>
      <c r="U6285"/>
      <c r="V6285"/>
      <c r="W6285"/>
      <c r="X6285"/>
      <c r="Y6285"/>
      <c r="Z6285"/>
      <c r="AA6285"/>
      <c r="AB6285"/>
      <c r="AC6285"/>
      <c r="AD6285"/>
      <c r="AE6285"/>
      <c r="AF6285"/>
      <c r="AG6285"/>
      <c r="AH6285"/>
      <c r="AI6285"/>
      <c r="AJ6285"/>
    </row>
    <row r="6286" spans="1:36" s="223" customFormat="1" x14ac:dyDescent="0.2">
      <c r="A6286" s="11"/>
      <c r="B6286"/>
      <c r="C6286"/>
      <c r="D6286" s="152"/>
      <c r="E6286" s="152"/>
      <c r="F6286"/>
      <c r="G6286" s="152"/>
      <c r="I6286" s="224"/>
      <c r="K6286"/>
      <c r="L6286"/>
      <c r="M6286"/>
      <c r="N6286"/>
      <c r="O6286"/>
      <c r="P6286"/>
      <c r="Q6286"/>
      <c r="R6286"/>
      <c r="S6286"/>
      <c r="T6286"/>
      <c r="U6286"/>
      <c r="V6286"/>
      <c r="W6286"/>
      <c r="X6286"/>
      <c r="Y6286"/>
      <c r="Z6286"/>
      <c r="AA6286"/>
      <c r="AB6286"/>
      <c r="AC6286"/>
      <c r="AD6286"/>
      <c r="AE6286"/>
      <c r="AF6286"/>
      <c r="AG6286"/>
      <c r="AH6286"/>
      <c r="AI6286"/>
      <c r="AJ6286"/>
    </row>
    <row r="6287" spans="1:36" s="223" customFormat="1" x14ac:dyDescent="0.2">
      <c r="A6287" s="11"/>
      <c r="B6287"/>
      <c r="C6287"/>
      <c r="D6287" s="152"/>
      <c r="E6287" s="152"/>
      <c r="F6287"/>
      <c r="G6287" s="152"/>
      <c r="I6287" s="224"/>
      <c r="K6287"/>
      <c r="L6287"/>
      <c r="M6287"/>
      <c r="N6287"/>
      <c r="O6287"/>
      <c r="P6287"/>
      <c r="Q6287"/>
      <c r="R6287"/>
      <c r="S6287"/>
      <c r="T6287"/>
      <c r="U6287"/>
      <c r="V6287"/>
      <c r="W6287"/>
      <c r="X6287"/>
      <c r="Y6287"/>
      <c r="Z6287"/>
      <c r="AA6287"/>
      <c r="AB6287"/>
      <c r="AC6287"/>
      <c r="AD6287"/>
      <c r="AE6287"/>
      <c r="AF6287"/>
      <c r="AG6287"/>
      <c r="AH6287"/>
      <c r="AI6287"/>
      <c r="AJ6287"/>
    </row>
    <row r="6288" spans="1:36" s="223" customFormat="1" x14ac:dyDescent="0.2">
      <c r="A6288" s="11"/>
      <c r="B6288"/>
      <c r="C6288"/>
      <c r="D6288" s="152"/>
      <c r="E6288" s="152"/>
      <c r="F6288"/>
      <c r="G6288" s="152"/>
      <c r="I6288" s="224"/>
      <c r="K6288"/>
      <c r="L6288"/>
      <c r="M6288"/>
      <c r="N6288"/>
      <c r="O6288"/>
      <c r="P6288"/>
      <c r="Q6288"/>
      <c r="R6288"/>
      <c r="S6288"/>
      <c r="T6288"/>
      <c r="U6288"/>
      <c r="V6288"/>
      <c r="W6288"/>
      <c r="X6288"/>
      <c r="Y6288"/>
      <c r="Z6288"/>
      <c r="AA6288"/>
      <c r="AB6288"/>
      <c r="AC6288"/>
      <c r="AD6288"/>
      <c r="AE6288"/>
      <c r="AF6288"/>
      <c r="AG6288"/>
      <c r="AH6288"/>
      <c r="AI6288"/>
      <c r="AJ6288"/>
    </row>
    <row r="6289" spans="1:36" s="223" customFormat="1" x14ac:dyDescent="0.2">
      <c r="A6289" s="11"/>
      <c r="B6289"/>
      <c r="C6289"/>
      <c r="D6289" s="152"/>
      <c r="E6289" s="152"/>
      <c r="F6289"/>
      <c r="G6289" s="152"/>
      <c r="I6289" s="224"/>
      <c r="K6289"/>
      <c r="L6289"/>
      <c r="M6289"/>
      <c r="N6289"/>
      <c r="O6289"/>
      <c r="P6289"/>
      <c r="Q6289"/>
      <c r="R6289"/>
      <c r="S6289"/>
      <c r="T6289"/>
      <c r="U6289"/>
      <c r="V6289"/>
      <c r="W6289"/>
      <c r="X6289"/>
      <c r="Y6289"/>
      <c r="Z6289"/>
      <c r="AA6289"/>
      <c r="AB6289"/>
      <c r="AC6289"/>
      <c r="AD6289"/>
      <c r="AE6289"/>
      <c r="AF6289"/>
      <c r="AG6289"/>
      <c r="AH6289"/>
      <c r="AI6289"/>
      <c r="AJ6289"/>
    </row>
    <row r="6290" spans="1:36" s="223" customFormat="1" x14ac:dyDescent="0.2">
      <c r="A6290" s="11"/>
      <c r="B6290"/>
      <c r="C6290"/>
      <c r="D6290" s="152"/>
      <c r="E6290" s="152"/>
      <c r="F6290"/>
      <c r="G6290" s="152"/>
      <c r="I6290" s="224"/>
      <c r="K6290"/>
      <c r="L6290"/>
      <c r="M6290"/>
      <c r="N6290"/>
      <c r="O6290"/>
      <c r="P6290"/>
      <c r="Q6290"/>
      <c r="R6290"/>
      <c r="S6290"/>
      <c r="T6290"/>
      <c r="U6290"/>
      <c r="V6290"/>
      <c r="W6290"/>
      <c r="X6290"/>
      <c r="Y6290"/>
      <c r="Z6290"/>
      <c r="AA6290"/>
      <c r="AB6290"/>
      <c r="AC6290"/>
      <c r="AD6290"/>
      <c r="AE6290"/>
      <c r="AF6290"/>
      <c r="AG6290"/>
      <c r="AH6290"/>
      <c r="AI6290"/>
      <c r="AJ6290"/>
    </row>
    <row r="6291" spans="1:36" s="223" customFormat="1" x14ac:dyDescent="0.2">
      <c r="A6291" s="11"/>
      <c r="B6291"/>
      <c r="C6291"/>
      <c r="D6291" s="152"/>
      <c r="E6291" s="152"/>
      <c r="F6291"/>
      <c r="G6291" s="152"/>
      <c r="I6291" s="224"/>
      <c r="K6291"/>
      <c r="L6291"/>
      <c r="M6291"/>
      <c r="N6291"/>
      <c r="O6291"/>
      <c r="P6291"/>
      <c r="Q6291"/>
      <c r="R6291"/>
      <c r="S6291"/>
      <c r="T6291"/>
      <c r="U6291"/>
      <c r="V6291"/>
      <c r="W6291"/>
      <c r="X6291"/>
      <c r="Y6291"/>
      <c r="Z6291"/>
      <c r="AA6291"/>
      <c r="AB6291"/>
      <c r="AC6291"/>
      <c r="AD6291"/>
      <c r="AE6291"/>
      <c r="AF6291"/>
      <c r="AG6291"/>
      <c r="AH6291"/>
      <c r="AI6291"/>
      <c r="AJ6291"/>
    </row>
    <row r="6292" spans="1:36" s="223" customFormat="1" x14ac:dyDescent="0.2">
      <c r="A6292" s="11"/>
      <c r="B6292"/>
      <c r="C6292"/>
      <c r="D6292" s="152"/>
      <c r="E6292" s="152"/>
      <c r="F6292"/>
      <c r="G6292" s="152"/>
      <c r="I6292" s="224"/>
      <c r="K6292"/>
      <c r="L6292"/>
      <c r="M6292"/>
      <c r="N6292"/>
      <c r="O6292"/>
      <c r="P6292"/>
      <c r="Q6292"/>
      <c r="R6292"/>
      <c r="S6292"/>
      <c r="T6292"/>
      <c r="U6292"/>
      <c r="V6292"/>
      <c r="W6292"/>
      <c r="X6292"/>
      <c r="Y6292"/>
      <c r="Z6292"/>
      <c r="AA6292"/>
      <c r="AB6292"/>
      <c r="AC6292"/>
      <c r="AD6292"/>
      <c r="AE6292"/>
      <c r="AF6292"/>
      <c r="AG6292"/>
      <c r="AH6292"/>
      <c r="AI6292"/>
      <c r="AJ6292"/>
    </row>
    <row r="6293" spans="1:36" s="223" customFormat="1" x14ac:dyDescent="0.2">
      <c r="A6293" s="11"/>
      <c r="B6293"/>
      <c r="C6293"/>
      <c r="D6293" s="152"/>
      <c r="E6293" s="152"/>
      <c r="F6293"/>
      <c r="G6293" s="152"/>
      <c r="I6293" s="224"/>
      <c r="K6293"/>
      <c r="L6293"/>
      <c r="M6293"/>
      <c r="N6293"/>
      <c r="O6293"/>
      <c r="P6293"/>
      <c r="Q6293"/>
      <c r="R6293"/>
      <c r="S6293"/>
      <c r="T6293"/>
      <c r="U6293"/>
      <c r="V6293"/>
      <c r="W6293"/>
      <c r="X6293"/>
      <c r="Y6293"/>
      <c r="Z6293"/>
      <c r="AA6293"/>
      <c r="AB6293"/>
      <c r="AC6293"/>
      <c r="AD6293"/>
      <c r="AE6293"/>
      <c r="AF6293"/>
      <c r="AG6293"/>
      <c r="AH6293"/>
      <c r="AI6293"/>
      <c r="AJ6293"/>
    </row>
    <row r="6294" spans="1:36" s="223" customFormat="1" x14ac:dyDescent="0.2">
      <c r="A6294" s="11"/>
      <c r="B6294"/>
      <c r="C6294"/>
      <c r="D6294" s="152"/>
      <c r="E6294" s="152"/>
      <c r="F6294"/>
      <c r="G6294" s="152"/>
      <c r="I6294" s="224"/>
      <c r="K6294"/>
      <c r="L6294"/>
      <c r="M6294"/>
      <c r="N6294"/>
      <c r="O6294"/>
      <c r="P6294"/>
      <c r="Q6294"/>
      <c r="R6294"/>
      <c r="S6294"/>
      <c r="T6294"/>
      <c r="U6294"/>
      <c r="V6294"/>
      <c r="W6294"/>
      <c r="X6294"/>
      <c r="Y6294"/>
      <c r="Z6294"/>
      <c r="AA6294"/>
      <c r="AB6294"/>
      <c r="AC6294"/>
      <c r="AD6294"/>
      <c r="AE6294"/>
      <c r="AF6294"/>
      <c r="AG6294"/>
      <c r="AH6294"/>
      <c r="AI6294"/>
      <c r="AJ6294"/>
    </row>
    <row r="6295" spans="1:36" s="223" customFormat="1" x14ac:dyDescent="0.2">
      <c r="A6295" s="11"/>
      <c r="B6295"/>
      <c r="C6295"/>
      <c r="D6295" s="152"/>
      <c r="E6295" s="152"/>
      <c r="F6295"/>
      <c r="G6295" s="152"/>
      <c r="I6295" s="224"/>
      <c r="K6295"/>
      <c r="L6295"/>
      <c r="M6295"/>
      <c r="N6295"/>
      <c r="O6295"/>
      <c r="P6295"/>
      <c r="Q6295"/>
      <c r="R6295"/>
      <c r="S6295"/>
      <c r="T6295"/>
      <c r="U6295"/>
      <c r="V6295"/>
      <c r="W6295"/>
      <c r="X6295"/>
      <c r="Y6295"/>
      <c r="Z6295"/>
      <c r="AA6295"/>
      <c r="AB6295"/>
      <c r="AC6295"/>
      <c r="AD6295"/>
      <c r="AE6295"/>
      <c r="AF6295"/>
      <c r="AG6295"/>
      <c r="AH6295"/>
      <c r="AI6295"/>
      <c r="AJ6295"/>
    </row>
    <row r="6296" spans="1:36" s="223" customFormat="1" x14ac:dyDescent="0.2">
      <c r="A6296" s="11"/>
      <c r="B6296"/>
      <c r="C6296"/>
      <c r="D6296" s="152"/>
      <c r="E6296" s="152"/>
      <c r="F6296"/>
      <c r="G6296" s="152"/>
      <c r="I6296" s="224"/>
      <c r="K6296"/>
      <c r="L6296"/>
      <c r="M6296"/>
      <c r="N6296"/>
      <c r="O6296"/>
      <c r="P6296"/>
      <c r="Q6296"/>
      <c r="R6296"/>
      <c r="S6296"/>
      <c r="T6296"/>
      <c r="U6296"/>
      <c r="V6296"/>
      <c r="W6296"/>
      <c r="X6296"/>
      <c r="Y6296"/>
      <c r="Z6296"/>
      <c r="AA6296"/>
      <c r="AB6296"/>
      <c r="AC6296"/>
      <c r="AD6296"/>
      <c r="AE6296"/>
      <c r="AF6296"/>
      <c r="AG6296"/>
      <c r="AH6296"/>
      <c r="AI6296"/>
      <c r="AJ6296"/>
    </row>
    <row r="6297" spans="1:36" s="223" customFormat="1" x14ac:dyDescent="0.2">
      <c r="A6297" s="11"/>
      <c r="B6297"/>
      <c r="C6297"/>
      <c r="D6297" s="152"/>
      <c r="E6297" s="152"/>
      <c r="F6297"/>
      <c r="G6297" s="152"/>
      <c r="I6297" s="224"/>
      <c r="K6297"/>
      <c r="L6297"/>
      <c r="M6297"/>
      <c r="N6297"/>
      <c r="O6297"/>
      <c r="P6297"/>
      <c r="Q6297"/>
      <c r="R6297"/>
      <c r="S6297"/>
      <c r="T6297"/>
      <c r="U6297"/>
      <c r="V6297"/>
      <c r="W6297"/>
      <c r="X6297"/>
      <c r="Y6297"/>
      <c r="Z6297"/>
      <c r="AA6297"/>
      <c r="AB6297"/>
      <c r="AC6297"/>
      <c r="AD6297"/>
      <c r="AE6297"/>
      <c r="AF6297"/>
      <c r="AG6297"/>
      <c r="AH6297"/>
      <c r="AI6297"/>
      <c r="AJ6297"/>
    </row>
    <row r="6298" spans="1:36" s="223" customFormat="1" x14ac:dyDescent="0.2">
      <c r="A6298" s="11"/>
      <c r="B6298"/>
      <c r="C6298"/>
      <c r="D6298" s="152"/>
      <c r="E6298" s="152"/>
      <c r="F6298"/>
      <c r="G6298" s="152"/>
      <c r="I6298" s="224"/>
      <c r="K6298"/>
      <c r="L6298"/>
      <c r="M6298"/>
      <c r="N6298"/>
      <c r="O6298"/>
      <c r="P6298"/>
      <c r="Q6298"/>
      <c r="R6298"/>
      <c r="S6298"/>
      <c r="T6298"/>
      <c r="U6298"/>
      <c r="V6298"/>
      <c r="W6298"/>
      <c r="X6298"/>
      <c r="Y6298"/>
      <c r="Z6298"/>
      <c r="AA6298"/>
      <c r="AB6298"/>
      <c r="AC6298"/>
      <c r="AD6298"/>
      <c r="AE6298"/>
      <c r="AF6298"/>
      <c r="AG6298"/>
      <c r="AH6298"/>
      <c r="AI6298"/>
      <c r="AJ6298"/>
    </row>
    <row r="6299" spans="1:36" s="223" customFormat="1" x14ac:dyDescent="0.2">
      <c r="A6299" s="11"/>
      <c r="B6299"/>
      <c r="C6299"/>
      <c r="D6299" s="152"/>
      <c r="E6299" s="152"/>
      <c r="F6299"/>
      <c r="G6299" s="152"/>
      <c r="I6299" s="224"/>
      <c r="K6299"/>
      <c r="L6299"/>
      <c r="M6299"/>
      <c r="N6299"/>
      <c r="O6299"/>
      <c r="P6299"/>
      <c r="Q6299"/>
      <c r="R6299"/>
      <c r="S6299"/>
      <c r="T6299"/>
      <c r="U6299"/>
      <c r="V6299"/>
      <c r="W6299"/>
      <c r="X6299"/>
      <c r="Y6299"/>
      <c r="Z6299"/>
      <c r="AA6299"/>
      <c r="AB6299"/>
      <c r="AC6299"/>
      <c r="AD6299"/>
      <c r="AE6299"/>
      <c r="AF6299"/>
      <c r="AG6299"/>
      <c r="AH6299"/>
      <c r="AI6299"/>
      <c r="AJ6299"/>
    </row>
    <row r="6300" spans="1:36" s="223" customFormat="1" x14ac:dyDescent="0.2">
      <c r="A6300" s="11"/>
      <c r="B6300"/>
      <c r="C6300"/>
      <c r="D6300" s="152"/>
      <c r="E6300" s="152"/>
      <c r="F6300"/>
      <c r="G6300" s="152"/>
      <c r="I6300" s="224"/>
      <c r="K6300"/>
      <c r="L6300"/>
      <c r="M6300"/>
      <c r="N6300"/>
      <c r="O6300"/>
      <c r="P6300"/>
      <c r="Q6300"/>
      <c r="R6300"/>
      <c r="S6300"/>
      <c r="T6300"/>
      <c r="U6300"/>
      <c r="V6300"/>
      <c r="W6300"/>
      <c r="X6300"/>
      <c r="Y6300"/>
      <c r="Z6300"/>
      <c r="AA6300"/>
      <c r="AB6300"/>
      <c r="AC6300"/>
      <c r="AD6300"/>
      <c r="AE6300"/>
      <c r="AF6300"/>
      <c r="AG6300"/>
      <c r="AH6300"/>
      <c r="AI6300"/>
      <c r="AJ6300"/>
    </row>
    <row r="6301" spans="1:36" s="223" customFormat="1" x14ac:dyDescent="0.2">
      <c r="A6301" s="11"/>
      <c r="B6301"/>
      <c r="C6301"/>
      <c r="D6301" s="152"/>
      <c r="E6301" s="152"/>
      <c r="F6301"/>
      <c r="G6301" s="152"/>
      <c r="I6301" s="224"/>
      <c r="K6301"/>
      <c r="L6301"/>
      <c r="M6301"/>
      <c r="N6301"/>
      <c r="O6301"/>
      <c r="P6301"/>
      <c r="Q6301"/>
      <c r="R6301"/>
      <c r="S6301"/>
      <c r="T6301"/>
      <c r="U6301"/>
      <c r="V6301"/>
      <c r="W6301"/>
      <c r="X6301"/>
      <c r="Y6301"/>
      <c r="Z6301"/>
      <c r="AA6301"/>
      <c r="AB6301"/>
      <c r="AC6301"/>
      <c r="AD6301"/>
      <c r="AE6301"/>
      <c r="AF6301"/>
      <c r="AG6301"/>
      <c r="AH6301"/>
      <c r="AI6301"/>
      <c r="AJ6301"/>
    </row>
    <row r="6302" spans="1:36" s="223" customFormat="1" x14ac:dyDescent="0.2">
      <c r="A6302" s="11"/>
      <c r="B6302"/>
      <c r="C6302"/>
      <c r="D6302" s="152"/>
      <c r="E6302" s="152"/>
      <c r="F6302"/>
      <c r="G6302" s="152"/>
      <c r="I6302" s="224"/>
      <c r="K6302"/>
      <c r="L6302"/>
      <c r="M6302"/>
      <c r="N6302"/>
      <c r="O6302"/>
      <c r="P6302"/>
      <c r="Q6302"/>
      <c r="R6302"/>
      <c r="S6302"/>
      <c r="T6302"/>
      <c r="U6302"/>
      <c r="V6302"/>
      <c r="W6302"/>
      <c r="X6302"/>
      <c r="Y6302"/>
      <c r="Z6302"/>
      <c r="AA6302"/>
      <c r="AB6302"/>
      <c r="AC6302"/>
      <c r="AD6302"/>
      <c r="AE6302"/>
      <c r="AF6302"/>
      <c r="AG6302"/>
      <c r="AH6302"/>
      <c r="AI6302"/>
      <c r="AJ6302"/>
    </row>
    <row r="6303" spans="1:36" s="223" customFormat="1" x14ac:dyDescent="0.2">
      <c r="A6303" s="11"/>
      <c r="B6303"/>
      <c r="C6303"/>
      <c r="D6303" s="152"/>
      <c r="E6303" s="152"/>
      <c r="F6303"/>
      <c r="G6303" s="152"/>
      <c r="I6303" s="224"/>
      <c r="K6303"/>
      <c r="L6303"/>
      <c r="M6303"/>
      <c r="N6303"/>
      <c r="O6303"/>
      <c r="P6303"/>
      <c r="Q6303"/>
      <c r="R6303"/>
      <c r="S6303"/>
      <c r="T6303"/>
      <c r="U6303"/>
      <c r="V6303"/>
      <c r="W6303"/>
      <c r="X6303"/>
      <c r="Y6303"/>
      <c r="Z6303"/>
      <c r="AA6303"/>
      <c r="AB6303"/>
      <c r="AC6303"/>
      <c r="AD6303"/>
      <c r="AE6303"/>
      <c r="AF6303"/>
      <c r="AG6303"/>
      <c r="AH6303"/>
      <c r="AI6303"/>
      <c r="AJ6303"/>
    </row>
    <row r="6304" spans="1:36" s="223" customFormat="1" x14ac:dyDescent="0.2">
      <c r="A6304" s="11"/>
      <c r="B6304"/>
      <c r="C6304"/>
      <c r="D6304" s="152"/>
      <c r="E6304" s="152"/>
      <c r="F6304"/>
      <c r="G6304" s="152"/>
      <c r="I6304" s="224"/>
      <c r="K6304"/>
      <c r="L6304"/>
      <c r="M6304"/>
      <c r="N6304"/>
      <c r="O6304"/>
      <c r="P6304"/>
      <c r="Q6304"/>
      <c r="R6304"/>
      <c r="S6304"/>
      <c r="T6304"/>
      <c r="U6304"/>
      <c r="V6304"/>
      <c r="W6304"/>
      <c r="X6304"/>
      <c r="Y6304"/>
      <c r="Z6304"/>
      <c r="AA6304"/>
      <c r="AB6304"/>
      <c r="AC6304"/>
      <c r="AD6304"/>
      <c r="AE6304"/>
      <c r="AF6304"/>
      <c r="AG6304"/>
      <c r="AH6304"/>
      <c r="AI6304"/>
      <c r="AJ6304"/>
    </row>
    <row r="6305" spans="1:36" s="223" customFormat="1" x14ac:dyDescent="0.2">
      <c r="A6305" s="11"/>
      <c r="B6305"/>
      <c r="C6305"/>
      <c r="D6305" s="152"/>
      <c r="E6305" s="152"/>
      <c r="F6305"/>
      <c r="G6305" s="152"/>
      <c r="I6305" s="224"/>
      <c r="K6305"/>
      <c r="L6305"/>
      <c r="M6305"/>
      <c r="N6305"/>
      <c r="O6305"/>
      <c r="P6305"/>
      <c r="Q6305"/>
      <c r="R6305"/>
      <c r="S6305"/>
      <c r="T6305"/>
      <c r="U6305"/>
      <c r="V6305"/>
      <c r="W6305"/>
      <c r="X6305"/>
      <c r="Y6305"/>
      <c r="Z6305"/>
      <c r="AA6305"/>
      <c r="AB6305"/>
      <c r="AC6305"/>
      <c r="AD6305"/>
      <c r="AE6305"/>
      <c r="AF6305"/>
      <c r="AG6305"/>
      <c r="AH6305"/>
      <c r="AI6305"/>
      <c r="AJ6305"/>
    </row>
    <row r="6306" spans="1:36" s="223" customFormat="1" x14ac:dyDescent="0.2">
      <c r="A6306" s="11"/>
      <c r="B6306"/>
      <c r="C6306"/>
      <c r="D6306" s="152"/>
      <c r="E6306" s="152"/>
      <c r="F6306"/>
      <c r="G6306" s="152"/>
      <c r="I6306" s="224"/>
      <c r="K6306"/>
      <c r="L6306"/>
      <c r="M6306"/>
      <c r="N6306"/>
      <c r="O6306"/>
      <c r="P6306"/>
      <c r="Q6306"/>
      <c r="R6306"/>
      <c r="S6306"/>
      <c r="T6306"/>
      <c r="U6306"/>
      <c r="V6306"/>
      <c r="W6306"/>
      <c r="X6306"/>
      <c r="Y6306"/>
      <c r="Z6306"/>
      <c r="AA6306"/>
      <c r="AB6306"/>
      <c r="AC6306"/>
      <c r="AD6306"/>
      <c r="AE6306"/>
      <c r="AF6306"/>
      <c r="AG6306"/>
      <c r="AH6306"/>
      <c r="AI6306"/>
      <c r="AJ6306"/>
    </row>
    <row r="6307" spans="1:36" s="223" customFormat="1" x14ac:dyDescent="0.2">
      <c r="A6307" s="11"/>
      <c r="B6307"/>
      <c r="C6307"/>
      <c r="D6307" s="152"/>
      <c r="E6307" s="152"/>
      <c r="F6307"/>
      <c r="G6307" s="152"/>
      <c r="I6307" s="224"/>
      <c r="K6307"/>
      <c r="L6307"/>
      <c r="M6307"/>
      <c r="N6307"/>
      <c r="O6307"/>
      <c r="P6307"/>
      <c r="Q6307"/>
      <c r="R6307"/>
      <c r="S6307"/>
      <c r="T6307"/>
      <c r="U6307"/>
      <c r="V6307"/>
      <c r="W6307"/>
      <c r="X6307"/>
      <c r="Y6307"/>
      <c r="Z6307"/>
      <c r="AA6307"/>
      <c r="AB6307"/>
      <c r="AC6307"/>
      <c r="AD6307"/>
      <c r="AE6307"/>
      <c r="AF6307"/>
      <c r="AG6307"/>
      <c r="AH6307"/>
      <c r="AI6307"/>
      <c r="AJ6307"/>
    </row>
    <row r="6308" spans="1:36" s="223" customFormat="1" x14ac:dyDescent="0.2">
      <c r="A6308" s="11"/>
      <c r="B6308"/>
      <c r="C6308"/>
      <c r="D6308" s="152"/>
      <c r="E6308" s="152"/>
      <c r="F6308"/>
      <c r="G6308" s="152"/>
      <c r="I6308" s="224"/>
      <c r="K6308"/>
      <c r="L6308"/>
      <c r="M6308"/>
      <c r="N6308"/>
      <c r="O6308"/>
      <c r="P6308"/>
      <c r="Q6308"/>
      <c r="R6308"/>
      <c r="S6308"/>
      <c r="T6308"/>
      <c r="U6308"/>
      <c r="V6308"/>
      <c r="W6308"/>
      <c r="X6308"/>
      <c r="Y6308"/>
      <c r="Z6308"/>
      <c r="AA6308"/>
      <c r="AB6308"/>
      <c r="AC6308"/>
      <c r="AD6308"/>
      <c r="AE6308"/>
      <c r="AF6308"/>
      <c r="AG6308"/>
      <c r="AH6308"/>
      <c r="AI6308"/>
      <c r="AJ6308"/>
    </row>
    <row r="6309" spans="1:36" s="223" customFormat="1" x14ac:dyDescent="0.2">
      <c r="A6309" s="11"/>
      <c r="B6309"/>
      <c r="C6309"/>
      <c r="D6309" s="152"/>
      <c r="E6309" s="152"/>
      <c r="F6309"/>
      <c r="G6309" s="152"/>
      <c r="I6309" s="224"/>
      <c r="K6309"/>
      <c r="L6309"/>
      <c r="M6309"/>
      <c r="N6309"/>
      <c r="O6309"/>
      <c r="P6309"/>
      <c r="Q6309"/>
      <c r="R6309"/>
      <c r="S6309"/>
      <c r="T6309"/>
      <c r="U6309"/>
      <c r="V6309"/>
      <c r="W6309"/>
      <c r="X6309"/>
      <c r="Y6309"/>
      <c r="Z6309"/>
      <c r="AA6309"/>
      <c r="AB6309"/>
      <c r="AC6309"/>
      <c r="AD6309"/>
      <c r="AE6309"/>
      <c r="AF6309"/>
      <c r="AG6309"/>
      <c r="AH6309"/>
      <c r="AI6309"/>
      <c r="AJ6309"/>
    </row>
    <row r="6310" spans="1:36" s="223" customFormat="1" x14ac:dyDescent="0.2">
      <c r="A6310" s="11"/>
      <c r="B6310"/>
      <c r="C6310"/>
      <c r="D6310" s="152"/>
      <c r="E6310" s="152"/>
      <c r="F6310"/>
      <c r="G6310" s="152"/>
      <c r="I6310" s="224"/>
      <c r="K6310"/>
      <c r="L6310"/>
      <c r="M6310"/>
      <c r="N6310"/>
      <c r="O6310"/>
      <c r="P6310"/>
      <c r="Q6310"/>
      <c r="R6310"/>
      <c r="S6310"/>
      <c r="T6310"/>
      <c r="U6310"/>
      <c r="V6310"/>
      <c r="W6310"/>
      <c r="X6310"/>
      <c r="Y6310"/>
      <c r="Z6310"/>
      <c r="AA6310"/>
      <c r="AB6310"/>
      <c r="AC6310"/>
      <c r="AD6310"/>
      <c r="AE6310"/>
      <c r="AF6310"/>
      <c r="AG6310"/>
      <c r="AH6310"/>
      <c r="AI6310"/>
      <c r="AJ6310"/>
    </row>
    <row r="6311" spans="1:36" s="223" customFormat="1" x14ac:dyDescent="0.2">
      <c r="A6311" s="11"/>
      <c r="B6311"/>
      <c r="C6311"/>
      <c r="D6311" s="152"/>
      <c r="E6311" s="152"/>
      <c r="F6311"/>
      <c r="G6311" s="152"/>
      <c r="I6311" s="224"/>
      <c r="K6311"/>
      <c r="L6311"/>
      <c r="M6311"/>
      <c r="N6311"/>
      <c r="O6311"/>
      <c r="P6311"/>
      <c r="Q6311"/>
      <c r="R6311"/>
      <c r="S6311"/>
      <c r="T6311"/>
      <c r="U6311"/>
      <c r="V6311"/>
      <c r="W6311"/>
      <c r="X6311"/>
      <c r="Y6311"/>
      <c r="Z6311"/>
      <c r="AA6311"/>
      <c r="AB6311"/>
      <c r="AC6311"/>
      <c r="AD6311"/>
      <c r="AE6311"/>
      <c r="AF6311"/>
      <c r="AG6311"/>
      <c r="AH6311"/>
      <c r="AI6311"/>
      <c r="AJ6311"/>
    </row>
    <row r="6312" spans="1:36" s="223" customFormat="1" x14ac:dyDescent="0.2">
      <c r="A6312" s="11"/>
      <c r="B6312"/>
      <c r="C6312"/>
      <c r="D6312" s="152"/>
      <c r="E6312" s="152"/>
      <c r="F6312"/>
      <c r="G6312" s="152"/>
      <c r="I6312" s="224"/>
      <c r="K6312"/>
      <c r="L6312"/>
      <c r="M6312"/>
      <c r="N6312"/>
      <c r="O6312"/>
      <c r="P6312"/>
      <c r="Q6312"/>
      <c r="R6312"/>
      <c r="S6312"/>
      <c r="T6312"/>
      <c r="U6312"/>
      <c r="V6312"/>
      <c r="W6312"/>
      <c r="X6312"/>
      <c r="Y6312"/>
      <c r="Z6312"/>
      <c r="AA6312"/>
      <c r="AB6312"/>
      <c r="AC6312"/>
      <c r="AD6312"/>
      <c r="AE6312"/>
      <c r="AF6312"/>
      <c r="AG6312"/>
      <c r="AH6312"/>
      <c r="AI6312"/>
      <c r="AJ6312"/>
    </row>
    <row r="6313" spans="1:36" s="223" customFormat="1" x14ac:dyDescent="0.2">
      <c r="A6313" s="11"/>
      <c r="B6313"/>
      <c r="C6313"/>
      <c r="D6313" s="152"/>
      <c r="E6313" s="152"/>
      <c r="F6313"/>
      <c r="G6313" s="152"/>
      <c r="I6313" s="224"/>
      <c r="K6313"/>
      <c r="L6313"/>
      <c r="M6313"/>
      <c r="N6313"/>
      <c r="O6313"/>
      <c r="P6313"/>
      <c r="Q6313"/>
      <c r="R6313"/>
      <c r="S6313"/>
      <c r="T6313"/>
      <c r="U6313"/>
      <c r="V6313"/>
      <c r="W6313"/>
      <c r="X6313"/>
      <c r="Y6313"/>
      <c r="Z6313"/>
      <c r="AA6313"/>
      <c r="AB6313"/>
      <c r="AC6313"/>
      <c r="AD6313"/>
      <c r="AE6313"/>
      <c r="AF6313"/>
      <c r="AG6313"/>
      <c r="AH6313"/>
      <c r="AI6313"/>
      <c r="AJ6313"/>
    </row>
    <row r="6314" spans="1:36" s="223" customFormat="1" x14ac:dyDescent="0.2">
      <c r="A6314" s="11"/>
      <c r="B6314"/>
      <c r="C6314"/>
      <c r="D6314" s="152"/>
      <c r="E6314" s="152"/>
      <c r="F6314"/>
      <c r="G6314" s="152"/>
      <c r="I6314" s="224"/>
      <c r="K6314"/>
      <c r="L6314"/>
      <c r="M6314"/>
      <c r="N6314"/>
      <c r="O6314"/>
      <c r="P6314"/>
      <c r="Q6314"/>
      <c r="R6314"/>
      <c r="S6314"/>
      <c r="T6314"/>
      <c r="U6314"/>
      <c r="V6314"/>
      <c r="W6314"/>
      <c r="X6314"/>
      <c r="Y6314"/>
      <c r="Z6314"/>
      <c r="AA6314"/>
      <c r="AB6314"/>
      <c r="AC6314"/>
      <c r="AD6314"/>
      <c r="AE6314"/>
      <c r="AF6314"/>
      <c r="AG6314"/>
      <c r="AH6314"/>
      <c r="AI6314"/>
      <c r="AJ6314"/>
    </row>
    <row r="6315" spans="1:36" s="223" customFormat="1" x14ac:dyDescent="0.2">
      <c r="A6315" s="11"/>
      <c r="B6315"/>
      <c r="C6315"/>
      <c r="D6315" s="152"/>
      <c r="E6315" s="152"/>
      <c r="F6315"/>
      <c r="G6315" s="152"/>
      <c r="I6315" s="224"/>
      <c r="K6315"/>
      <c r="L6315"/>
      <c r="M6315"/>
      <c r="N6315"/>
      <c r="O6315"/>
      <c r="P6315"/>
      <c r="Q6315"/>
      <c r="R6315"/>
      <c r="S6315"/>
      <c r="T6315"/>
      <c r="U6315"/>
      <c r="V6315"/>
      <c r="W6315"/>
      <c r="X6315"/>
      <c r="Y6315"/>
      <c r="Z6315"/>
      <c r="AA6315"/>
      <c r="AB6315"/>
      <c r="AC6315"/>
      <c r="AD6315"/>
      <c r="AE6315"/>
      <c r="AF6315"/>
      <c r="AG6315"/>
      <c r="AH6315"/>
      <c r="AI6315"/>
      <c r="AJ6315"/>
    </row>
    <row r="6316" spans="1:36" s="223" customFormat="1" x14ac:dyDescent="0.2">
      <c r="A6316" s="11"/>
      <c r="B6316"/>
      <c r="C6316"/>
      <c r="D6316" s="152"/>
      <c r="E6316" s="152"/>
      <c r="F6316"/>
      <c r="G6316" s="152"/>
      <c r="I6316" s="224"/>
      <c r="K6316"/>
      <c r="L6316"/>
      <c r="M6316"/>
      <c r="N6316"/>
      <c r="O6316"/>
      <c r="P6316"/>
      <c r="Q6316"/>
      <c r="R6316"/>
      <c r="S6316"/>
      <c r="T6316"/>
      <c r="U6316"/>
      <c r="V6316"/>
      <c r="W6316"/>
      <c r="X6316"/>
      <c r="Y6316"/>
      <c r="Z6316"/>
      <c r="AA6316"/>
      <c r="AB6316"/>
      <c r="AC6316"/>
      <c r="AD6316"/>
      <c r="AE6316"/>
      <c r="AF6316"/>
      <c r="AG6316"/>
      <c r="AH6316"/>
      <c r="AI6316"/>
      <c r="AJ6316"/>
    </row>
    <row r="6317" spans="1:36" s="223" customFormat="1" x14ac:dyDescent="0.2">
      <c r="A6317" s="11"/>
      <c r="B6317"/>
      <c r="C6317"/>
      <c r="D6317" s="152"/>
      <c r="E6317" s="152"/>
      <c r="F6317"/>
      <c r="G6317" s="152"/>
      <c r="I6317" s="224"/>
      <c r="K6317"/>
      <c r="L6317"/>
      <c r="M6317"/>
      <c r="N6317"/>
      <c r="O6317"/>
      <c r="P6317"/>
      <c r="Q6317"/>
      <c r="R6317"/>
      <c r="S6317"/>
      <c r="T6317"/>
      <c r="U6317"/>
      <c r="V6317"/>
      <c r="W6317"/>
      <c r="X6317"/>
      <c r="Y6317"/>
      <c r="Z6317"/>
      <c r="AA6317"/>
      <c r="AB6317"/>
      <c r="AC6317"/>
      <c r="AD6317"/>
      <c r="AE6317"/>
      <c r="AF6317"/>
      <c r="AG6317"/>
      <c r="AH6317"/>
      <c r="AI6317"/>
      <c r="AJ6317"/>
    </row>
    <row r="6318" spans="1:36" s="223" customFormat="1" x14ac:dyDescent="0.2">
      <c r="A6318" s="11"/>
      <c r="B6318"/>
      <c r="C6318"/>
      <c r="D6318" s="152"/>
      <c r="E6318" s="152"/>
      <c r="F6318"/>
      <c r="G6318" s="152"/>
      <c r="I6318" s="224"/>
      <c r="K6318"/>
      <c r="L6318"/>
      <c r="M6318"/>
      <c r="N6318"/>
      <c r="O6318"/>
      <c r="P6318"/>
      <c r="Q6318"/>
      <c r="R6318"/>
      <c r="S6318"/>
      <c r="T6318"/>
      <c r="U6318"/>
      <c r="V6318"/>
      <c r="W6318"/>
      <c r="X6318"/>
      <c r="Y6318"/>
      <c r="Z6318"/>
      <c r="AA6318"/>
      <c r="AB6318"/>
      <c r="AC6318"/>
      <c r="AD6318"/>
      <c r="AE6318"/>
      <c r="AF6318"/>
      <c r="AG6318"/>
      <c r="AH6318"/>
      <c r="AI6318"/>
      <c r="AJ6318"/>
    </row>
    <row r="6319" spans="1:36" s="223" customFormat="1" x14ac:dyDescent="0.2">
      <c r="A6319" s="11"/>
      <c r="B6319"/>
      <c r="C6319"/>
      <c r="D6319" s="152"/>
      <c r="E6319" s="152"/>
      <c r="F6319"/>
      <c r="G6319" s="152"/>
      <c r="I6319" s="224"/>
      <c r="K6319"/>
      <c r="L6319"/>
      <c r="M6319"/>
      <c r="N6319"/>
      <c r="O6319"/>
      <c r="P6319"/>
      <c r="Q6319"/>
      <c r="R6319"/>
      <c r="S6319"/>
      <c r="T6319"/>
      <c r="U6319"/>
      <c r="V6319"/>
      <c r="W6319"/>
      <c r="X6319"/>
      <c r="Y6319"/>
      <c r="Z6319"/>
      <c r="AA6319"/>
      <c r="AB6319"/>
      <c r="AC6319"/>
      <c r="AD6319"/>
      <c r="AE6319"/>
      <c r="AF6319"/>
      <c r="AG6319"/>
      <c r="AH6319"/>
      <c r="AI6319"/>
      <c r="AJ6319"/>
    </row>
    <row r="6320" spans="1:36" s="223" customFormat="1" x14ac:dyDescent="0.2">
      <c r="A6320" s="11"/>
      <c r="B6320"/>
      <c r="C6320"/>
      <c r="D6320" s="152"/>
      <c r="E6320" s="152"/>
      <c r="F6320"/>
      <c r="G6320" s="152"/>
      <c r="I6320" s="224"/>
      <c r="K6320"/>
      <c r="L6320"/>
      <c r="M6320"/>
      <c r="N6320"/>
      <c r="O6320"/>
      <c r="P6320"/>
      <c r="Q6320"/>
      <c r="R6320"/>
      <c r="S6320"/>
      <c r="T6320"/>
      <c r="U6320"/>
      <c r="V6320"/>
      <c r="W6320"/>
      <c r="X6320"/>
      <c r="Y6320"/>
      <c r="Z6320"/>
      <c r="AA6320"/>
      <c r="AB6320"/>
      <c r="AC6320"/>
      <c r="AD6320"/>
      <c r="AE6320"/>
      <c r="AF6320"/>
      <c r="AG6320"/>
      <c r="AH6320"/>
      <c r="AI6320"/>
      <c r="AJ6320"/>
    </row>
    <row r="6321" spans="1:36" s="223" customFormat="1" x14ac:dyDescent="0.2">
      <c r="A6321" s="11"/>
      <c r="B6321"/>
      <c r="C6321"/>
      <c r="D6321" s="152"/>
      <c r="E6321" s="152"/>
      <c r="F6321"/>
      <c r="G6321" s="152"/>
      <c r="I6321" s="224"/>
      <c r="K6321"/>
      <c r="L6321"/>
      <c r="M6321"/>
      <c r="N6321"/>
      <c r="O6321"/>
      <c r="P6321"/>
      <c r="Q6321"/>
      <c r="R6321"/>
      <c r="S6321"/>
      <c r="T6321"/>
      <c r="U6321"/>
      <c r="V6321"/>
      <c r="W6321"/>
      <c r="X6321"/>
      <c r="Y6321"/>
      <c r="Z6321"/>
      <c r="AA6321"/>
      <c r="AB6321"/>
      <c r="AC6321"/>
      <c r="AD6321"/>
      <c r="AE6321"/>
      <c r="AF6321"/>
      <c r="AG6321"/>
      <c r="AH6321"/>
      <c r="AI6321"/>
      <c r="AJ6321"/>
    </row>
    <row r="6322" spans="1:36" s="223" customFormat="1" x14ac:dyDescent="0.2">
      <c r="A6322" s="11"/>
      <c r="B6322"/>
      <c r="C6322"/>
      <c r="D6322" s="152"/>
      <c r="E6322" s="152"/>
      <c r="F6322"/>
      <c r="G6322" s="152"/>
      <c r="I6322" s="224"/>
      <c r="K6322"/>
      <c r="L6322"/>
      <c r="M6322"/>
      <c r="N6322"/>
      <c r="O6322"/>
      <c r="P6322"/>
      <c r="Q6322"/>
      <c r="R6322"/>
      <c r="S6322"/>
      <c r="T6322"/>
      <c r="U6322"/>
      <c r="V6322"/>
      <c r="W6322"/>
      <c r="X6322"/>
      <c r="Y6322"/>
      <c r="Z6322"/>
      <c r="AA6322"/>
      <c r="AB6322"/>
      <c r="AC6322"/>
      <c r="AD6322"/>
      <c r="AE6322"/>
      <c r="AF6322"/>
      <c r="AG6322"/>
      <c r="AH6322"/>
      <c r="AI6322"/>
      <c r="AJ6322"/>
    </row>
    <row r="6323" spans="1:36" s="223" customFormat="1" x14ac:dyDescent="0.2">
      <c r="A6323" s="11"/>
      <c r="B6323"/>
      <c r="C6323"/>
      <c r="D6323" s="152"/>
      <c r="E6323" s="152"/>
      <c r="F6323"/>
      <c r="G6323" s="152"/>
      <c r="I6323" s="224"/>
      <c r="K6323"/>
      <c r="L6323"/>
      <c r="M6323"/>
      <c r="N6323"/>
      <c r="O6323"/>
      <c r="P6323"/>
      <c r="Q6323"/>
      <c r="R6323"/>
      <c r="S6323"/>
      <c r="T6323"/>
      <c r="U6323"/>
      <c r="V6323"/>
      <c r="W6323"/>
      <c r="X6323"/>
      <c r="Y6323"/>
      <c r="Z6323"/>
      <c r="AA6323"/>
      <c r="AB6323"/>
      <c r="AC6323"/>
      <c r="AD6323"/>
      <c r="AE6323"/>
      <c r="AF6323"/>
      <c r="AG6323"/>
      <c r="AH6323"/>
      <c r="AI6323"/>
      <c r="AJ6323"/>
    </row>
    <row r="6324" spans="1:36" s="223" customFormat="1" x14ac:dyDescent="0.2">
      <c r="A6324" s="11"/>
      <c r="B6324"/>
      <c r="C6324"/>
      <c r="D6324" s="152"/>
      <c r="E6324" s="152"/>
      <c r="F6324"/>
      <c r="G6324" s="152"/>
      <c r="I6324" s="224"/>
      <c r="K6324"/>
      <c r="L6324"/>
      <c r="M6324"/>
      <c r="N6324"/>
      <c r="O6324"/>
      <c r="P6324"/>
      <c r="Q6324"/>
      <c r="R6324"/>
      <c r="S6324"/>
      <c r="T6324"/>
      <c r="U6324"/>
      <c r="V6324"/>
      <c r="W6324"/>
      <c r="X6324"/>
      <c r="Y6324"/>
      <c r="Z6324"/>
      <c r="AA6324"/>
      <c r="AB6324"/>
      <c r="AC6324"/>
      <c r="AD6324"/>
      <c r="AE6324"/>
      <c r="AF6324"/>
      <c r="AG6324"/>
      <c r="AH6324"/>
      <c r="AI6324"/>
      <c r="AJ6324"/>
    </row>
    <row r="6325" spans="1:36" s="223" customFormat="1" x14ac:dyDescent="0.2">
      <c r="A6325" s="11"/>
      <c r="B6325"/>
      <c r="C6325"/>
      <c r="D6325" s="152"/>
      <c r="E6325" s="152"/>
      <c r="F6325"/>
      <c r="G6325" s="152"/>
      <c r="I6325" s="224"/>
      <c r="K6325"/>
      <c r="L6325"/>
      <c r="M6325"/>
      <c r="N6325"/>
      <c r="O6325"/>
      <c r="P6325"/>
      <c r="Q6325"/>
      <c r="R6325"/>
      <c r="S6325"/>
      <c r="T6325"/>
      <c r="U6325"/>
      <c r="V6325"/>
      <c r="W6325"/>
      <c r="X6325"/>
      <c r="Y6325"/>
      <c r="Z6325"/>
      <c r="AA6325"/>
      <c r="AB6325"/>
      <c r="AC6325"/>
      <c r="AD6325"/>
      <c r="AE6325"/>
      <c r="AF6325"/>
      <c r="AG6325"/>
      <c r="AH6325"/>
      <c r="AI6325"/>
      <c r="AJ6325"/>
    </row>
    <row r="6326" spans="1:36" s="223" customFormat="1" x14ac:dyDescent="0.2">
      <c r="A6326" s="11"/>
      <c r="B6326"/>
      <c r="C6326"/>
      <c r="D6326" s="152"/>
      <c r="E6326" s="152"/>
      <c r="F6326"/>
      <c r="G6326" s="152"/>
      <c r="I6326" s="224"/>
      <c r="K6326"/>
      <c r="L6326"/>
      <c r="M6326"/>
      <c r="N6326"/>
      <c r="O6326"/>
      <c r="P6326"/>
      <c r="Q6326"/>
      <c r="R6326"/>
      <c r="S6326"/>
      <c r="T6326"/>
      <c r="U6326"/>
      <c r="V6326"/>
      <c r="W6326"/>
      <c r="X6326"/>
      <c r="Y6326"/>
      <c r="Z6326"/>
      <c r="AA6326"/>
      <c r="AB6326"/>
      <c r="AC6326"/>
      <c r="AD6326"/>
      <c r="AE6326"/>
      <c r="AF6326"/>
      <c r="AG6326"/>
      <c r="AH6326"/>
      <c r="AI6326"/>
      <c r="AJ6326"/>
    </row>
    <row r="6327" spans="1:36" s="223" customFormat="1" x14ac:dyDescent="0.2">
      <c r="A6327" s="11"/>
      <c r="B6327"/>
      <c r="C6327"/>
      <c r="D6327" s="152"/>
      <c r="E6327" s="152"/>
      <c r="F6327"/>
      <c r="G6327" s="152"/>
      <c r="I6327" s="224"/>
      <c r="K6327"/>
      <c r="L6327"/>
      <c r="M6327"/>
      <c r="N6327"/>
      <c r="O6327"/>
      <c r="P6327"/>
      <c r="Q6327"/>
      <c r="R6327"/>
      <c r="S6327"/>
      <c r="T6327"/>
      <c r="U6327"/>
      <c r="V6327"/>
      <c r="W6327"/>
      <c r="X6327"/>
      <c r="Y6327"/>
      <c r="Z6327"/>
      <c r="AA6327"/>
      <c r="AB6327"/>
      <c r="AC6327"/>
      <c r="AD6327"/>
      <c r="AE6327"/>
      <c r="AF6327"/>
      <c r="AG6327"/>
      <c r="AH6327"/>
      <c r="AI6327"/>
      <c r="AJ6327"/>
    </row>
    <row r="6328" spans="1:36" s="223" customFormat="1" x14ac:dyDescent="0.2">
      <c r="A6328" s="11"/>
      <c r="B6328"/>
      <c r="C6328"/>
      <c r="D6328" s="152"/>
      <c r="E6328" s="152"/>
      <c r="F6328"/>
      <c r="G6328" s="152"/>
      <c r="I6328" s="224"/>
      <c r="K6328"/>
      <c r="L6328"/>
      <c r="M6328"/>
      <c r="N6328"/>
      <c r="O6328"/>
      <c r="P6328"/>
      <c r="Q6328"/>
      <c r="R6328"/>
      <c r="S6328"/>
      <c r="T6328"/>
      <c r="U6328"/>
      <c r="V6328"/>
      <c r="W6328"/>
      <c r="X6328"/>
      <c r="Y6328"/>
      <c r="Z6328"/>
      <c r="AA6328"/>
      <c r="AB6328"/>
      <c r="AC6328"/>
      <c r="AD6328"/>
      <c r="AE6328"/>
      <c r="AF6328"/>
      <c r="AG6328"/>
      <c r="AH6328"/>
      <c r="AI6328"/>
      <c r="AJ6328"/>
    </row>
    <row r="6329" spans="1:36" s="223" customFormat="1" x14ac:dyDescent="0.2">
      <c r="A6329" s="11"/>
      <c r="B6329"/>
      <c r="C6329"/>
      <c r="D6329" s="152"/>
      <c r="E6329" s="152"/>
      <c r="F6329"/>
      <c r="G6329" s="152"/>
      <c r="I6329" s="224"/>
      <c r="K6329"/>
      <c r="L6329"/>
      <c r="M6329"/>
      <c r="N6329"/>
      <c r="O6329"/>
      <c r="P6329"/>
      <c r="Q6329"/>
      <c r="R6329"/>
      <c r="S6329"/>
      <c r="T6329"/>
      <c r="U6329"/>
      <c r="V6329"/>
      <c r="W6329"/>
      <c r="X6329"/>
      <c r="Y6329"/>
      <c r="Z6329"/>
      <c r="AA6329"/>
      <c r="AB6329"/>
      <c r="AC6329"/>
      <c r="AD6329"/>
      <c r="AE6329"/>
      <c r="AF6329"/>
      <c r="AG6329"/>
      <c r="AH6329"/>
      <c r="AI6329"/>
      <c r="AJ6329"/>
    </row>
    <row r="6330" spans="1:36" s="223" customFormat="1" x14ac:dyDescent="0.2">
      <c r="A6330" s="11"/>
      <c r="B6330"/>
      <c r="C6330"/>
      <c r="D6330" s="152"/>
      <c r="E6330" s="152"/>
      <c r="F6330"/>
      <c r="G6330" s="152"/>
      <c r="I6330" s="224"/>
      <c r="K6330"/>
      <c r="L6330"/>
      <c r="M6330"/>
      <c r="N6330"/>
      <c r="O6330"/>
      <c r="P6330"/>
      <c r="Q6330"/>
      <c r="R6330"/>
      <c r="S6330"/>
      <c r="T6330"/>
      <c r="U6330"/>
      <c r="V6330"/>
      <c r="W6330"/>
      <c r="X6330"/>
      <c r="Y6330"/>
      <c r="Z6330"/>
      <c r="AA6330"/>
      <c r="AB6330"/>
      <c r="AC6330"/>
      <c r="AD6330"/>
      <c r="AE6330"/>
      <c r="AF6330"/>
      <c r="AG6330"/>
      <c r="AH6330"/>
      <c r="AI6330"/>
      <c r="AJ6330"/>
    </row>
    <row r="6331" spans="1:36" s="223" customFormat="1" x14ac:dyDescent="0.2">
      <c r="A6331" s="11"/>
      <c r="B6331"/>
      <c r="C6331"/>
      <c r="D6331" s="152"/>
      <c r="E6331" s="152"/>
      <c r="F6331"/>
      <c r="G6331" s="152"/>
      <c r="I6331" s="224"/>
      <c r="K6331"/>
      <c r="L6331"/>
      <c r="M6331"/>
      <c r="N6331"/>
      <c r="O6331"/>
      <c r="P6331"/>
      <c r="Q6331"/>
      <c r="R6331"/>
      <c r="S6331"/>
      <c r="T6331"/>
      <c r="U6331"/>
      <c r="V6331"/>
      <c r="W6331"/>
      <c r="X6331"/>
      <c r="Y6331"/>
      <c r="Z6331"/>
      <c r="AA6331"/>
      <c r="AB6331"/>
      <c r="AC6331"/>
      <c r="AD6331"/>
      <c r="AE6331"/>
      <c r="AF6331"/>
      <c r="AG6331"/>
      <c r="AH6331"/>
      <c r="AI6331"/>
      <c r="AJ6331"/>
    </row>
    <row r="6332" spans="1:36" s="223" customFormat="1" x14ac:dyDescent="0.2">
      <c r="A6332" s="11"/>
      <c r="B6332"/>
      <c r="C6332"/>
      <c r="D6332" s="152"/>
      <c r="E6332" s="152"/>
      <c r="F6332"/>
      <c r="G6332" s="152"/>
      <c r="I6332" s="224"/>
      <c r="K6332"/>
      <c r="L6332"/>
      <c r="M6332"/>
      <c r="N6332"/>
      <c r="O6332"/>
      <c r="P6332"/>
      <c r="Q6332"/>
      <c r="R6332"/>
      <c r="S6332"/>
      <c r="T6332"/>
      <c r="U6332"/>
      <c r="V6332"/>
      <c r="W6332"/>
      <c r="X6332"/>
      <c r="Y6332"/>
      <c r="Z6332"/>
      <c r="AA6332"/>
      <c r="AB6332"/>
      <c r="AC6332"/>
      <c r="AD6332"/>
      <c r="AE6332"/>
      <c r="AF6332"/>
      <c r="AG6332"/>
      <c r="AH6332"/>
      <c r="AI6332"/>
      <c r="AJ6332"/>
    </row>
    <row r="6333" spans="1:36" s="223" customFormat="1" x14ac:dyDescent="0.2">
      <c r="A6333" s="11"/>
      <c r="B6333"/>
      <c r="C6333"/>
      <c r="D6333" s="152"/>
      <c r="E6333" s="152"/>
      <c r="F6333"/>
      <c r="G6333" s="152"/>
      <c r="I6333" s="224"/>
      <c r="K6333"/>
      <c r="L6333"/>
      <c r="M6333"/>
      <c r="N6333"/>
      <c r="O6333"/>
      <c r="P6333"/>
      <c r="Q6333"/>
      <c r="R6333"/>
      <c r="S6333"/>
      <c r="T6333"/>
      <c r="U6333"/>
      <c r="V6333"/>
      <c r="W6333"/>
      <c r="X6333"/>
      <c r="Y6333"/>
      <c r="Z6333"/>
      <c r="AA6333"/>
      <c r="AB6333"/>
      <c r="AC6333"/>
      <c r="AD6333"/>
      <c r="AE6333"/>
      <c r="AF6333"/>
      <c r="AG6333"/>
      <c r="AH6333"/>
      <c r="AI6333"/>
      <c r="AJ6333"/>
    </row>
    <row r="6334" spans="1:36" s="223" customFormat="1" x14ac:dyDescent="0.2">
      <c r="A6334" s="11"/>
      <c r="B6334"/>
      <c r="C6334"/>
      <c r="D6334" s="152"/>
      <c r="E6334" s="152"/>
      <c r="F6334"/>
      <c r="G6334" s="152"/>
      <c r="I6334" s="224"/>
      <c r="K6334"/>
      <c r="L6334"/>
      <c r="M6334"/>
      <c r="N6334"/>
      <c r="O6334"/>
      <c r="P6334"/>
      <c r="Q6334"/>
      <c r="R6334"/>
      <c r="S6334"/>
      <c r="T6334"/>
      <c r="U6334"/>
      <c r="V6334"/>
      <c r="W6334"/>
      <c r="X6334"/>
      <c r="Y6334"/>
      <c r="Z6334"/>
      <c r="AA6334"/>
      <c r="AB6334"/>
      <c r="AC6334"/>
      <c r="AD6334"/>
      <c r="AE6334"/>
      <c r="AF6334"/>
      <c r="AG6334"/>
      <c r="AH6334"/>
      <c r="AI6334"/>
      <c r="AJ6334"/>
    </row>
    <row r="6335" spans="1:36" s="223" customFormat="1" x14ac:dyDescent="0.2">
      <c r="A6335" s="11"/>
      <c r="B6335"/>
      <c r="C6335"/>
      <c r="D6335" s="152"/>
      <c r="E6335" s="152"/>
      <c r="F6335"/>
      <c r="G6335" s="152"/>
      <c r="I6335" s="224"/>
      <c r="K6335"/>
      <c r="L6335"/>
      <c r="M6335"/>
      <c r="N6335"/>
      <c r="O6335"/>
      <c r="P6335"/>
      <c r="Q6335"/>
      <c r="R6335"/>
      <c r="S6335"/>
      <c r="T6335"/>
      <c r="U6335"/>
      <c r="V6335"/>
      <c r="W6335"/>
      <c r="X6335"/>
      <c r="Y6335"/>
      <c r="Z6335"/>
      <c r="AA6335"/>
      <c r="AB6335"/>
      <c r="AC6335"/>
      <c r="AD6335"/>
      <c r="AE6335"/>
      <c r="AF6335"/>
      <c r="AG6335"/>
      <c r="AH6335"/>
      <c r="AI6335"/>
      <c r="AJ6335"/>
    </row>
    <row r="6336" spans="1:36" s="223" customFormat="1" x14ac:dyDescent="0.2">
      <c r="A6336" s="11"/>
      <c r="B6336"/>
      <c r="C6336"/>
      <c r="D6336" s="152"/>
      <c r="E6336" s="152"/>
      <c r="F6336"/>
      <c r="G6336" s="152"/>
      <c r="I6336" s="224"/>
      <c r="K6336"/>
      <c r="L6336"/>
      <c r="M6336"/>
      <c r="N6336"/>
      <c r="O6336"/>
      <c r="P6336"/>
      <c r="Q6336"/>
      <c r="R6336"/>
      <c r="S6336"/>
      <c r="T6336"/>
      <c r="U6336"/>
      <c r="V6336"/>
      <c r="W6336"/>
      <c r="X6336"/>
      <c r="Y6336"/>
      <c r="Z6336"/>
      <c r="AA6336"/>
      <c r="AB6336"/>
      <c r="AC6336"/>
      <c r="AD6336"/>
      <c r="AE6336"/>
      <c r="AF6336"/>
      <c r="AG6336"/>
      <c r="AH6336"/>
      <c r="AI6336"/>
      <c r="AJ6336"/>
    </row>
    <row r="6337" spans="1:36" s="223" customFormat="1" x14ac:dyDescent="0.2">
      <c r="A6337" s="11"/>
      <c r="B6337"/>
      <c r="C6337"/>
      <c r="D6337" s="152"/>
      <c r="E6337" s="152"/>
      <c r="F6337"/>
      <c r="G6337" s="152"/>
      <c r="I6337" s="224"/>
      <c r="K6337"/>
      <c r="L6337"/>
      <c r="M6337"/>
      <c r="N6337"/>
      <c r="O6337"/>
      <c r="P6337"/>
      <c r="Q6337"/>
      <c r="R6337"/>
      <c r="S6337"/>
      <c r="T6337"/>
      <c r="U6337"/>
      <c r="V6337"/>
      <c r="W6337"/>
      <c r="X6337"/>
      <c r="Y6337"/>
      <c r="Z6337"/>
      <c r="AA6337"/>
      <c r="AB6337"/>
      <c r="AC6337"/>
      <c r="AD6337"/>
      <c r="AE6337"/>
      <c r="AF6337"/>
      <c r="AG6337"/>
      <c r="AH6337"/>
      <c r="AI6337"/>
      <c r="AJ6337"/>
    </row>
    <row r="6338" spans="1:36" s="223" customFormat="1" x14ac:dyDescent="0.2">
      <c r="A6338" s="11"/>
      <c r="B6338"/>
      <c r="C6338"/>
      <c r="D6338" s="152"/>
      <c r="E6338" s="152"/>
      <c r="F6338"/>
      <c r="G6338" s="152"/>
      <c r="I6338" s="224"/>
      <c r="K6338"/>
      <c r="L6338"/>
      <c r="M6338"/>
      <c r="N6338"/>
      <c r="O6338"/>
      <c r="P6338"/>
      <c r="Q6338"/>
      <c r="R6338"/>
      <c r="S6338"/>
      <c r="T6338"/>
      <c r="U6338"/>
      <c r="V6338"/>
      <c r="W6338"/>
      <c r="X6338"/>
      <c r="Y6338"/>
      <c r="Z6338"/>
      <c r="AA6338"/>
      <c r="AB6338"/>
      <c r="AC6338"/>
      <c r="AD6338"/>
      <c r="AE6338"/>
      <c r="AF6338"/>
      <c r="AG6338"/>
      <c r="AH6338"/>
      <c r="AI6338"/>
      <c r="AJ6338"/>
    </row>
    <row r="6339" spans="1:36" s="223" customFormat="1" x14ac:dyDescent="0.2">
      <c r="A6339" s="11"/>
      <c r="B6339"/>
      <c r="C6339"/>
      <c r="D6339" s="152"/>
      <c r="E6339" s="152"/>
      <c r="F6339"/>
      <c r="G6339" s="152"/>
      <c r="I6339" s="224"/>
      <c r="K6339"/>
      <c r="L6339"/>
      <c r="M6339"/>
      <c r="N6339"/>
      <c r="O6339"/>
      <c r="P6339"/>
      <c r="Q6339"/>
      <c r="R6339"/>
      <c r="S6339"/>
      <c r="T6339"/>
      <c r="U6339"/>
      <c r="V6339"/>
      <c r="W6339"/>
      <c r="X6339"/>
      <c r="Y6339"/>
      <c r="Z6339"/>
      <c r="AA6339"/>
      <c r="AB6339"/>
      <c r="AC6339"/>
      <c r="AD6339"/>
      <c r="AE6339"/>
      <c r="AF6339"/>
      <c r="AG6339"/>
      <c r="AH6339"/>
      <c r="AI6339"/>
      <c r="AJ6339"/>
    </row>
    <row r="6340" spans="1:36" s="223" customFormat="1" x14ac:dyDescent="0.2">
      <c r="A6340" s="11"/>
      <c r="B6340"/>
      <c r="C6340"/>
      <c r="D6340" s="152"/>
      <c r="E6340" s="152"/>
      <c r="F6340"/>
      <c r="G6340" s="152"/>
      <c r="I6340" s="224"/>
      <c r="K6340"/>
      <c r="L6340"/>
      <c r="M6340"/>
      <c r="N6340"/>
      <c r="O6340"/>
      <c r="P6340"/>
      <c r="Q6340"/>
      <c r="R6340"/>
      <c r="S6340"/>
      <c r="T6340"/>
      <c r="U6340"/>
      <c r="V6340"/>
      <c r="W6340"/>
      <c r="X6340"/>
      <c r="Y6340"/>
      <c r="Z6340"/>
      <c r="AA6340"/>
      <c r="AB6340"/>
      <c r="AC6340"/>
      <c r="AD6340"/>
      <c r="AE6340"/>
      <c r="AF6340"/>
      <c r="AG6340"/>
      <c r="AH6340"/>
      <c r="AI6340"/>
      <c r="AJ6340"/>
    </row>
    <row r="6341" spans="1:36" s="223" customFormat="1" x14ac:dyDescent="0.2">
      <c r="A6341" s="11"/>
      <c r="B6341"/>
      <c r="C6341"/>
      <c r="D6341" s="152"/>
      <c r="E6341" s="152"/>
      <c r="F6341"/>
      <c r="G6341" s="152"/>
      <c r="I6341" s="224"/>
      <c r="K6341"/>
      <c r="L6341"/>
      <c r="M6341"/>
      <c r="N6341"/>
      <c r="O6341"/>
      <c r="P6341"/>
      <c r="Q6341"/>
      <c r="R6341"/>
      <c r="S6341"/>
      <c r="T6341"/>
      <c r="U6341"/>
      <c r="V6341"/>
      <c r="W6341"/>
      <c r="X6341"/>
      <c r="Y6341"/>
      <c r="Z6341"/>
      <c r="AA6341"/>
      <c r="AB6341"/>
      <c r="AC6341"/>
      <c r="AD6341"/>
      <c r="AE6341"/>
      <c r="AF6341"/>
      <c r="AG6341"/>
      <c r="AH6341"/>
      <c r="AI6341"/>
      <c r="AJ6341"/>
    </row>
    <row r="6342" spans="1:36" s="223" customFormat="1" x14ac:dyDescent="0.2">
      <c r="A6342" s="11"/>
      <c r="B6342"/>
      <c r="C6342"/>
      <c r="D6342" s="152"/>
      <c r="E6342" s="152"/>
      <c r="F6342"/>
      <c r="G6342" s="152"/>
      <c r="I6342" s="224"/>
      <c r="K6342"/>
      <c r="L6342"/>
      <c r="M6342"/>
      <c r="N6342"/>
      <c r="O6342"/>
      <c r="P6342"/>
      <c r="Q6342"/>
      <c r="R6342"/>
      <c r="S6342"/>
      <c r="T6342"/>
      <c r="U6342"/>
      <c r="V6342"/>
      <c r="W6342"/>
      <c r="X6342"/>
      <c r="Y6342"/>
      <c r="Z6342"/>
      <c r="AA6342"/>
      <c r="AB6342"/>
      <c r="AC6342"/>
      <c r="AD6342"/>
      <c r="AE6342"/>
      <c r="AF6342"/>
      <c r="AG6342"/>
      <c r="AH6342"/>
      <c r="AI6342"/>
      <c r="AJ6342"/>
    </row>
    <row r="6343" spans="1:36" s="223" customFormat="1" x14ac:dyDescent="0.2">
      <c r="A6343" s="11"/>
      <c r="B6343"/>
      <c r="C6343"/>
      <c r="D6343" s="152"/>
      <c r="E6343" s="152"/>
      <c r="F6343"/>
      <c r="G6343" s="152"/>
      <c r="I6343" s="224"/>
      <c r="K6343"/>
      <c r="L6343"/>
      <c r="M6343"/>
      <c r="N6343"/>
      <c r="O6343"/>
      <c r="P6343"/>
      <c r="Q6343"/>
      <c r="R6343"/>
      <c r="S6343"/>
      <c r="T6343"/>
      <c r="U6343"/>
      <c r="V6343"/>
      <c r="W6343"/>
      <c r="X6343"/>
      <c r="Y6343"/>
      <c r="Z6343"/>
      <c r="AA6343"/>
      <c r="AB6343"/>
      <c r="AC6343"/>
      <c r="AD6343"/>
      <c r="AE6343"/>
      <c r="AF6343"/>
      <c r="AG6343"/>
      <c r="AH6343"/>
      <c r="AI6343"/>
      <c r="AJ6343"/>
    </row>
    <row r="6344" spans="1:36" s="223" customFormat="1" x14ac:dyDescent="0.2">
      <c r="A6344" s="11"/>
      <c r="B6344"/>
      <c r="C6344"/>
      <c r="D6344" s="152"/>
      <c r="E6344" s="152"/>
      <c r="F6344"/>
      <c r="G6344" s="152"/>
      <c r="I6344" s="224"/>
      <c r="K6344"/>
      <c r="L6344"/>
      <c r="M6344"/>
      <c r="N6344"/>
      <c r="O6344"/>
      <c r="P6344"/>
      <c r="Q6344"/>
      <c r="R6344"/>
      <c r="S6344"/>
      <c r="T6344"/>
      <c r="U6344"/>
      <c r="V6344"/>
      <c r="W6344"/>
      <c r="X6344"/>
      <c r="Y6344"/>
      <c r="Z6344"/>
      <c r="AA6344"/>
      <c r="AB6344"/>
      <c r="AC6344"/>
      <c r="AD6344"/>
      <c r="AE6344"/>
      <c r="AF6344"/>
      <c r="AG6344"/>
      <c r="AH6344"/>
      <c r="AI6344"/>
      <c r="AJ6344"/>
    </row>
    <row r="6345" spans="1:36" s="223" customFormat="1" x14ac:dyDescent="0.2">
      <c r="A6345" s="11"/>
      <c r="B6345"/>
      <c r="C6345"/>
      <c r="D6345" s="152"/>
      <c r="E6345" s="152"/>
      <c r="F6345"/>
      <c r="G6345" s="152"/>
      <c r="I6345" s="224"/>
      <c r="K6345"/>
      <c r="L6345"/>
      <c r="M6345"/>
      <c r="N6345"/>
      <c r="O6345"/>
      <c r="P6345"/>
      <c r="Q6345"/>
      <c r="R6345"/>
      <c r="S6345"/>
      <c r="T6345"/>
      <c r="U6345"/>
      <c r="V6345"/>
      <c r="W6345"/>
      <c r="X6345"/>
      <c r="Y6345"/>
      <c r="Z6345"/>
      <c r="AA6345"/>
      <c r="AB6345"/>
      <c r="AC6345"/>
      <c r="AD6345"/>
      <c r="AE6345"/>
      <c r="AF6345"/>
      <c r="AG6345"/>
      <c r="AH6345"/>
      <c r="AI6345"/>
      <c r="AJ6345"/>
    </row>
    <row r="6346" spans="1:36" s="223" customFormat="1" x14ac:dyDescent="0.2">
      <c r="A6346" s="11"/>
      <c r="B6346"/>
      <c r="C6346"/>
      <c r="D6346" s="152"/>
      <c r="E6346" s="152"/>
      <c r="F6346"/>
      <c r="G6346" s="152"/>
      <c r="I6346" s="224"/>
      <c r="K6346"/>
      <c r="L6346"/>
      <c r="M6346"/>
      <c r="N6346"/>
      <c r="O6346"/>
      <c r="P6346"/>
      <c r="Q6346"/>
      <c r="R6346"/>
      <c r="S6346"/>
      <c r="T6346"/>
      <c r="U6346"/>
      <c r="V6346"/>
      <c r="W6346"/>
      <c r="X6346"/>
      <c r="Y6346"/>
      <c r="Z6346"/>
      <c r="AA6346"/>
      <c r="AB6346"/>
      <c r="AC6346"/>
      <c r="AD6346"/>
      <c r="AE6346"/>
      <c r="AF6346"/>
      <c r="AG6346"/>
      <c r="AH6346"/>
      <c r="AI6346"/>
      <c r="AJ6346"/>
    </row>
    <row r="6347" spans="1:36" s="223" customFormat="1" x14ac:dyDescent="0.2">
      <c r="A6347" s="11"/>
      <c r="B6347"/>
      <c r="C6347"/>
      <c r="D6347" s="152"/>
      <c r="E6347" s="152"/>
      <c r="F6347"/>
      <c r="G6347" s="152"/>
      <c r="I6347" s="224"/>
      <c r="K6347"/>
      <c r="L6347"/>
      <c r="M6347"/>
      <c r="N6347"/>
      <c r="O6347"/>
      <c r="P6347"/>
      <c r="Q6347"/>
      <c r="R6347"/>
      <c r="S6347"/>
      <c r="T6347"/>
      <c r="U6347"/>
      <c r="V6347"/>
      <c r="W6347"/>
      <c r="X6347"/>
      <c r="Y6347"/>
      <c r="Z6347"/>
      <c r="AA6347"/>
      <c r="AB6347"/>
      <c r="AC6347"/>
      <c r="AD6347"/>
      <c r="AE6347"/>
      <c r="AF6347"/>
      <c r="AG6347"/>
      <c r="AH6347"/>
      <c r="AI6347"/>
      <c r="AJ6347"/>
    </row>
    <row r="6348" spans="1:36" s="223" customFormat="1" x14ac:dyDescent="0.2">
      <c r="A6348" s="11"/>
      <c r="B6348"/>
      <c r="C6348"/>
      <c r="D6348" s="152"/>
      <c r="E6348" s="152"/>
      <c r="F6348"/>
      <c r="G6348" s="152"/>
      <c r="I6348" s="224"/>
      <c r="K6348"/>
      <c r="L6348"/>
      <c r="M6348"/>
      <c r="N6348"/>
      <c r="O6348"/>
      <c r="P6348"/>
      <c r="Q6348"/>
      <c r="R6348"/>
      <c r="S6348"/>
      <c r="T6348"/>
      <c r="U6348"/>
      <c r="V6348"/>
      <c r="W6348"/>
      <c r="X6348"/>
      <c r="Y6348"/>
      <c r="Z6348"/>
      <c r="AA6348"/>
      <c r="AB6348"/>
      <c r="AC6348"/>
      <c r="AD6348"/>
      <c r="AE6348"/>
      <c r="AF6348"/>
      <c r="AG6348"/>
      <c r="AH6348"/>
      <c r="AI6348"/>
      <c r="AJ6348"/>
    </row>
    <row r="6349" spans="1:36" s="223" customFormat="1" x14ac:dyDescent="0.2">
      <c r="A6349" s="11"/>
      <c r="B6349"/>
      <c r="C6349"/>
      <c r="D6349" s="152"/>
      <c r="E6349" s="152"/>
      <c r="F6349"/>
      <c r="G6349" s="152"/>
      <c r="I6349" s="224"/>
      <c r="K6349"/>
      <c r="L6349"/>
      <c r="M6349"/>
      <c r="N6349"/>
      <c r="O6349"/>
      <c r="P6349"/>
      <c r="Q6349"/>
      <c r="R6349"/>
      <c r="S6349"/>
      <c r="T6349"/>
      <c r="U6349"/>
      <c r="V6349"/>
      <c r="W6349"/>
      <c r="X6349"/>
      <c r="Y6349"/>
      <c r="Z6349"/>
      <c r="AA6349"/>
      <c r="AB6349"/>
      <c r="AC6349"/>
      <c r="AD6349"/>
      <c r="AE6349"/>
      <c r="AF6349"/>
      <c r="AG6349"/>
      <c r="AH6349"/>
      <c r="AI6349"/>
      <c r="AJ6349"/>
    </row>
    <row r="6350" spans="1:36" s="223" customFormat="1" x14ac:dyDescent="0.2">
      <c r="A6350" s="11"/>
      <c r="B6350"/>
      <c r="C6350"/>
      <c r="D6350" s="152"/>
      <c r="E6350" s="152"/>
      <c r="F6350"/>
      <c r="G6350" s="152"/>
      <c r="I6350" s="224"/>
      <c r="K6350"/>
      <c r="L6350"/>
      <c r="M6350"/>
      <c r="N6350"/>
      <c r="O6350"/>
      <c r="P6350"/>
      <c r="Q6350"/>
      <c r="R6350"/>
      <c r="S6350"/>
      <c r="T6350"/>
      <c r="U6350"/>
      <c r="V6350"/>
      <c r="W6350"/>
      <c r="X6350"/>
      <c r="Y6350"/>
      <c r="Z6350"/>
      <c r="AA6350"/>
      <c r="AB6350"/>
      <c r="AC6350"/>
      <c r="AD6350"/>
      <c r="AE6350"/>
      <c r="AF6350"/>
      <c r="AG6350"/>
      <c r="AH6350"/>
      <c r="AI6350"/>
      <c r="AJ6350"/>
    </row>
    <row r="6351" spans="1:36" s="223" customFormat="1" x14ac:dyDescent="0.2">
      <c r="A6351" s="11"/>
      <c r="B6351"/>
      <c r="C6351"/>
      <c r="D6351" s="152"/>
      <c r="E6351" s="152"/>
      <c r="F6351"/>
      <c r="G6351" s="152"/>
      <c r="I6351" s="224"/>
      <c r="K6351"/>
      <c r="L6351"/>
      <c r="M6351"/>
      <c r="N6351"/>
      <c r="O6351"/>
      <c r="P6351"/>
      <c r="Q6351"/>
      <c r="R6351"/>
      <c r="S6351"/>
      <c r="T6351"/>
      <c r="U6351"/>
      <c r="V6351"/>
      <c r="W6351"/>
      <c r="X6351"/>
      <c r="Y6351"/>
      <c r="Z6351"/>
      <c r="AA6351"/>
      <c r="AB6351"/>
      <c r="AC6351"/>
      <c r="AD6351"/>
      <c r="AE6351"/>
      <c r="AF6351"/>
      <c r="AG6351"/>
      <c r="AH6351"/>
      <c r="AI6351"/>
      <c r="AJ6351"/>
    </row>
    <row r="6352" spans="1:36" s="223" customFormat="1" x14ac:dyDescent="0.2">
      <c r="A6352" s="11"/>
      <c r="B6352"/>
      <c r="C6352"/>
      <c r="D6352" s="152"/>
      <c r="E6352" s="152"/>
      <c r="F6352"/>
      <c r="G6352" s="152"/>
      <c r="I6352" s="224"/>
      <c r="K6352"/>
      <c r="L6352"/>
      <c r="M6352"/>
      <c r="N6352"/>
      <c r="O6352"/>
      <c r="P6352"/>
      <c r="Q6352"/>
      <c r="R6352"/>
      <c r="S6352"/>
      <c r="T6352"/>
      <c r="U6352"/>
      <c r="V6352"/>
      <c r="W6352"/>
      <c r="X6352"/>
      <c r="Y6352"/>
      <c r="Z6352"/>
      <c r="AA6352"/>
      <c r="AB6352"/>
      <c r="AC6352"/>
      <c r="AD6352"/>
      <c r="AE6352"/>
      <c r="AF6352"/>
      <c r="AG6352"/>
      <c r="AH6352"/>
      <c r="AI6352"/>
      <c r="AJ6352"/>
    </row>
    <row r="6353" spans="1:36" s="223" customFormat="1" x14ac:dyDescent="0.2">
      <c r="A6353" s="11"/>
      <c r="B6353"/>
      <c r="C6353"/>
      <c r="D6353" s="152"/>
      <c r="E6353" s="152"/>
      <c r="F6353"/>
      <c r="G6353" s="152"/>
      <c r="I6353" s="224"/>
      <c r="K6353"/>
      <c r="L6353"/>
      <c r="M6353"/>
      <c r="N6353"/>
      <c r="O6353"/>
      <c r="P6353"/>
      <c r="Q6353"/>
      <c r="R6353"/>
      <c r="S6353"/>
      <c r="T6353"/>
      <c r="U6353"/>
      <c r="V6353"/>
      <c r="W6353"/>
      <c r="X6353"/>
      <c r="Y6353"/>
      <c r="Z6353"/>
      <c r="AA6353"/>
      <c r="AB6353"/>
      <c r="AC6353"/>
      <c r="AD6353"/>
      <c r="AE6353"/>
      <c r="AF6353"/>
      <c r="AG6353"/>
      <c r="AH6353"/>
      <c r="AI6353"/>
      <c r="AJ6353"/>
    </row>
    <row r="6354" spans="1:36" s="223" customFormat="1" x14ac:dyDescent="0.2">
      <c r="A6354" s="11"/>
      <c r="B6354"/>
      <c r="C6354"/>
      <c r="D6354" s="152"/>
      <c r="E6354" s="152"/>
      <c r="F6354"/>
      <c r="G6354" s="152"/>
      <c r="I6354" s="224"/>
      <c r="K6354"/>
      <c r="L6354"/>
      <c r="M6354"/>
      <c r="N6354"/>
      <c r="O6354"/>
      <c r="P6354"/>
      <c r="Q6354"/>
      <c r="R6354"/>
      <c r="S6354"/>
      <c r="T6354"/>
      <c r="U6354"/>
      <c r="V6354"/>
      <c r="W6354"/>
      <c r="X6354"/>
      <c r="Y6354"/>
      <c r="Z6354"/>
      <c r="AA6354"/>
      <c r="AB6354"/>
      <c r="AC6354"/>
      <c r="AD6354"/>
      <c r="AE6354"/>
      <c r="AF6354"/>
      <c r="AG6354"/>
      <c r="AH6354"/>
      <c r="AI6354"/>
      <c r="AJ6354"/>
    </row>
    <row r="6355" spans="1:36" s="223" customFormat="1" x14ac:dyDescent="0.2">
      <c r="A6355" s="11"/>
      <c r="B6355"/>
      <c r="C6355"/>
      <c r="D6355" s="152"/>
      <c r="E6355" s="152"/>
      <c r="F6355"/>
      <c r="G6355" s="152"/>
      <c r="I6355" s="224"/>
      <c r="K6355"/>
      <c r="L6355"/>
      <c r="M6355"/>
      <c r="N6355"/>
      <c r="O6355"/>
      <c r="P6355"/>
      <c r="Q6355"/>
      <c r="R6355"/>
      <c r="S6355"/>
      <c r="T6355"/>
      <c r="U6355"/>
      <c r="V6355"/>
      <c r="W6355"/>
      <c r="X6355"/>
      <c r="Y6355"/>
      <c r="Z6355"/>
      <c r="AA6355"/>
      <c r="AB6355"/>
      <c r="AC6355"/>
      <c r="AD6355"/>
      <c r="AE6355"/>
      <c r="AF6355"/>
      <c r="AG6355"/>
      <c r="AH6355"/>
      <c r="AI6355"/>
      <c r="AJ6355"/>
    </row>
    <row r="6356" spans="1:36" s="223" customFormat="1" x14ac:dyDescent="0.2">
      <c r="A6356" s="11"/>
      <c r="B6356"/>
      <c r="C6356"/>
      <c r="D6356" s="152"/>
      <c r="E6356" s="152"/>
      <c r="F6356"/>
      <c r="G6356" s="152"/>
      <c r="I6356" s="224"/>
      <c r="K6356"/>
      <c r="L6356"/>
      <c r="M6356"/>
      <c r="N6356"/>
      <c r="O6356"/>
      <c r="P6356"/>
      <c r="Q6356"/>
      <c r="R6356"/>
      <c r="S6356"/>
      <c r="T6356"/>
      <c r="U6356"/>
      <c r="V6356"/>
      <c r="W6356"/>
      <c r="X6356"/>
      <c r="Y6356"/>
      <c r="Z6356"/>
      <c r="AA6356"/>
      <c r="AB6356"/>
      <c r="AC6356"/>
      <c r="AD6356"/>
      <c r="AE6356"/>
      <c r="AF6356"/>
      <c r="AG6356"/>
      <c r="AH6356"/>
      <c r="AI6356"/>
      <c r="AJ6356"/>
    </row>
    <row r="6357" spans="1:36" s="223" customFormat="1" x14ac:dyDescent="0.2">
      <c r="A6357" s="11"/>
      <c r="B6357"/>
      <c r="C6357"/>
      <c r="D6357" s="152"/>
      <c r="E6357" s="152"/>
      <c r="F6357"/>
      <c r="G6357" s="152"/>
      <c r="I6357" s="224"/>
      <c r="K6357"/>
      <c r="L6357"/>
      <c r="M6357"/>
      <c r="N6357"/>
      <c r="O6357"/>
      <c r="P6357"/>
      <c r="Q6357"/>
      <c r="R6357"/>
      <c r="S6357"/>
      <c r="T6357"/>
      <c r="U6357"/>
      <c r="V6357"/>
      <c r="W6357"/>
      <c r="X6357"/>
      <c r="Y6357"/>
      <c r="Z6357"/>
      <c r="AA6357"/>
      <c r="AB6357"/>
      <c r="AC6357"/>
      <c r="AD6357"/>
      <c r="AE6357"/>
      <c r="AF6357"/>
      <c r="AG6357"/>
      <c r="AH6357"/>
      <c r="AI6357"/>
      <c r="AJ6357"/>
    </row>
    <row r="6358" spans="1:36" s="223" customFormat="1" x14ac:dyDescent="0.2">
      <c r="A6358" s="11"/>
      <c r="B6358"/>
      <c r="C6358"/>
      <c r="D6358" s="152"/>
      <c r="E6358" s="152"/>
      <c r="F6358"/>
      <c r="G6358" s="152"/>
      <c r="I6358" s="224"/>
      <c r="K6358"/>
      <c r="L6358"/>
      <c r="M6358"/>
      <c r="N6358"/>
      <c r="O6358"/>
      <c r="P6358"/>
      <c r="Q6358"/>
      <c r="R6358"/>
      <c r="S6358"/>
      <c r="T6358"/>
      <c r="U6358"/>
      <c r="V6358"/>
      <c r="W6358"/>
      <c r="X6358"/>
      <c r="Y6358"/>
      <c r="Z6358"/>
      <c r="AA6358"/>
      <c r="AB6358"/>
      <c r="AC6358"/>
      <c r="AD6358"/>
      <c r="AE6358"/>
      <c r="AF6358"/>
      <c r="AG6358"/>
      <c r="AH6358"/>
      <c r="AI6358"/>
      <c r="AJ6358"/>
    </row>
    <row r="6359" spans="1:36" s="223" customFormat="1" x14ac:dyDescent="0.2">
      <c r="A6359" s="11"/>
      <c r="B6359"/>
      <c r="C6359"/>
      <c r="D6359" s="152"/>
      <c r="E6359" s="152"/>
      <c r="F6359"/>
      <c r="G6359" s="152"/>
      <c r="I6359" s="224"/>
      <c r="K6359"/>
      <c r="L6359"/>
      <c r="M6359"/>
      <c r="N6359"/>
      <c r="O6359"/>
      <c r="P6359"/>
      <c r="Q6359"/>
      <c r="R6359"/>
      <c r="S6359"/>
      <c r="T6359"/>
      <c r="U6359"/>
      <c r="V6359"/>
      <c r="W6359"/>
      <c r="X6359"/>
      <c r="Y6359"/>
      <c r="Z6359"/>
      <c r="AA6359"/>
      <c r="AB6359"/>
      <c r="AC6359"/>
      <c r="AD6359"/>
      <c r="AE6359"/>
      <c r="AF6359"/>
      <c r="AG6359"/>
      <c r="AH6359"/>
      <c r="AI6359"/>
      <c r="AJ6359"/>
    </row>
    <row r="6360" spans="1:36" s="223" customFormat="1" x14ac:dyDescent="0.2">
      <c r="A6360" s="11"/>
      <c r="B6360"/>
      <c r="C6360"/>
      <c r="D6360" s="152"/>
      <c r="E6360" s="152"/>
      <c r="F6360"/>
      <c r="G6360" s="152"/>
      <c r="I6360" s="224"/>
      <c r="K6360"/>
      <c r="L6360"/>
      <c r="M6360"/>
      <c r="N6360"/>
      <c r="O6360"/>
      <c r="P6360"/>
      <c r="Q6360"/>
      <c r="R6360"/>
      <c r="S6360"/>
      <c r="T6360"/>
      <c r="U6360"/>
      <c r="V6360"/>
      <c r="W6360"/>
      <c r="X6360"/>
      <c r="Y6360"/>
      <c r="Z6360"/>
      <c r="AA6360"/>
      <c r="AB6360"/>
      <c r="AC6360"/>
      <c r="AD6360"/>
      <c r="AE6360"/>
      <c r="AF6360"/>
      <c r="AG6360"/>
      <c r="AH6360"/>
      <c r="AI6360"/>
      <c r="AJ6360"/>
    </row>
    <row r="6361" spans="1:36" s="223" customFormat="1" x14ac:dyDescent="0.2">
      <c r="A6361" s="11"/>
      <c r="B6361"/>
      <c r="C6361"/>
      <c r="D6361" s="152"/>
      <c r="E6361" s="152"/>
      <c r="F6361"/>
      <c r="G6361" s="152"/>
      <c r="I6361" s="224"/>
      <c r="K6361"/>
      <c r="L6361"/>
      <c r="M6361"/>
      <c r="N6361"/>
      <c r="O6361"/>
      <c r="P6361"/>
      <c r="Q6361"/>
      <c r="R6361"/>
      <c r="S6361"/>
      <c r="T6361"/>
      <c r="U6361"/>
      <c r="V6361"/>
      <c r="W6361"/>
      <c r="X6361"/>
      <c r="Y6361"/>
      <c r="Z6361"/>
      <c r="AA6361"/>
      <c r="AB6361"/>
      <c r="AC6361"/>
      <c r="AD6361"/>
      <c r="AE6361"/>
      <c r="AF6361"/>
      <c r="AG6361"/>
      <c r="AH6361"/>
      <c r="AI6361"/>
      <c r="AJ6361"/>
    </row>
    <row r="6362" spans="1:36" s="223" customFormat="1" x14ac:dyDescent="0.2">
      <c r="A6362" s="11"/>
      <c r="B6362"/>
      <c r="C6362"/>
      <c r="D6362" s="152"/>
      <c r="E6362" s="152"/>
      <c r="F6362"/>
      <c r="G6362" s="152"/>
      <c r="I6362" s="224"/>
      <c r="K6362"/>
      <c r="L6362"/>
      <c r="M6362"/>
      <c r="N6362"/>
      <c r="O6362"/>
      <c r="P6362"/>
      <c r="Q6362"/>
      <c r="R6362"/>
      <c r="S6362"/>
      <c r="T6362"/>
      <c r="U6362"/>
      <c r="V6362"/>
      <c r="W6362"/>
      <c r="X6362"/>
      <c r="Y6362"/>
      <c r="Z6362"/>
      <c r="AA6362"/>
      <c r="AB6362"/>
      <c r="AC6362"/>
      <c r="AD6362"/>
      <c r="AE6362"/>
      <c r="AF6362"/>
      <c r="AG6362"/>
      <c r="AH6362"/>
      <c r="AI6362"/>
      <c r="AJ6362"/>
    </row>
    <row r="6363" spans="1:36" s="223" customFormat="1" x14ac:dyDescent="0.2">
      <c r="A6363" s="11"/>
      <c r="B6363"/>
      <c r="C6363"/>
      <c r="D6363" s="152"/>
      <c r="E6363" s="152"/>
      <c r="F6363"/>
      <c r="G6363" s="152"/>
      <c r="I6363" s="224"/>
      <c r="K6363"/>
      <c r="L6363"/>
      <c r="M6363"/>
      <c r="N6363"/>
      <c r="O6363"/>
      <c r="P6363"/>
      <c r="Q6363"/>
      <c r="R6363"/>
      <c r="S6363"/>
      <c r="T6363"/>
      <c r="U6363"/>
      <c r="V6363"/>
      <c r="W6363"/>
      <c r="X6363"/>
      <c r="Y6363"/>
      <c r="Z6363"/>
      <c r="AA6363"/>
      <c r="AB6363"/>
      <c r="AC6363"/>
      <c r="AD6363"/>
      <c r="AE6363"/>
      <c r="AF6363"/>
      <c r="AG6363"/>
      <c r="AH6363"/>
      <c r="AI6363"/>
      <c r="AJ6363"/>
    </row>
    <row r="6364" spans="1:36" s="223" customFormat="1" x14ac:dyDescent="0.2">
      <c r="A6364" s="11"/>
      <c r="B6364"/>
      <c r="C6364"/>
      <c r="D6364" s="152"/>
      <c r="E6364" s="152"/>
      <c r="F6364"/>
      <c r="G6364" s="152"/>
      <c r="I6364" s="224"/>
      <c r="K6364"/>
      <c r="L6364"/>
      <c r="M6364"/>
      <c r="N6364"/>
      <c r="O6364"/>
      <c r="P6364"/>
      <c r="Q6364"/>
      <c r="R6364"/>
      <c r="S6364"/>
      <c r="T6364"/>
      <c r="U6364"/>
      <c r="V6364"/>
      <c r="W6364"/>
      <c r="X6364"/>
      <c r="Y6364"/>
      <c r="Z6364"/>
      <c r="AA6364"/>
      <c r="AB6364"/>
      <c r="AC6364"/>
      <c r="AD6364"/>
      <c r="AE6364"/>
      <c r="AF6364"/>
      <c r="AG6364"/>
      <c r="AH6364"/>
      <c r="AI6364"/>
      <c r="AJ6364"/>
    </row>
    <row r="6365" spans="1:36" s="223" customFormat="1" x14ac:dyDescent="0.2">
      <c r="A6365" s="11"/>
      <c r="B6365"/>
      <c r="C6365"/>
      <c r="D6365" s="152"/>
      <c r="E6365" s="152"/>
      <c r="F6365"/>
      <c r="G6365" s="152"/>
      <c r="I6365" s="224"/>
      <c r="K6365"/>
      <c r="L6365"/>
      <c r="M6365"/>
      <c r="N6365"/>
      <c r="O6365"/>
      <c r="P6365"/>
      <c r="Q6365"/>
      <c r="R6365"/>
      <c r="S6365"/>
      <c r="T6365"/>
      <c r="U6365"/>
      <c r="V6365"/>
      <c r="W6365"/>
      <c r="X6365"/>
      <c r="Y6365"/>
      <c r="Z6365"/>
      <c r="AA6365"/>
      <c r="AB6365"/>
      <c r="AC6365"/>
      <c r="AD6365"/>
      <c r="AE6365"/>
      <c r="AF6365"/>
      <c r="AG6365"/>
      <c r="AH6365"/>
      <c r="AI6365"/>
      <c r="AJ6365"/>
    </row>
    <row r="6366" spans="1:36" s="223" customFormat="1" x14ac:dyDescent="0.2">
      <c r="A6366" s="11"/>
      <c r="B6366"/>
      <c r="C6366"/>
      <c r="D6366" s="152"/>
      <c r="E6366" s="152"/>
      <c r="F6366"/>
      <c r="G6366" s="152"/>
      <c r="I6366" s="224"/>
      <c r="K6366"/>
      <c r="L6366"/>
      <c r="M6366"/>
      <c r="N6366"/>
      <c r="O6366"/>
      <c r="P6366"/>
      <c r="Q6366"/>
      <c r="R6366"/>
      <c r="S6366"/>
      <c r="T6366"/>
      <c r="U6366"/>
      <c r="V6366"/>
      <c r="W6366"/>
      <c r="X6366"/>
      <c r="Y6366"/>
      <c r="Z6366"/>
      <c r="AA6366"/>
      <c r="AB6366"/>
      <c r="AC6366"/>
      <c r="AD6366"/>
      <c r="AE6366"/>
      <c r="AF6366"/>
      <c r="AG6366"/>
      <c r="AH6366"/>
      <c r="AI6366"/>
      <c r="AJ6366"/>
    </row>
    <row r="6367" spans="1:36" s="223" customFormat="1" x14ac:dyDescent="0.2">
      <c r="A6367" s="11"/>
      <c r="B6367"/>
      <c r="C6367"/>
      <c r="D6367" s="152"/>
      <c r="E6367" s="152"/>
      <c r="F6367"/>
      <c r="G6367" s="152"/>
      <c r="I6367" s="224"/>
      <c r="K6367"/>
      <c r="L6367"/>
      <c r="M6367"/>
      <c r="N6367"/>
      <c r="O6367"/>
      <c r="P6367"/>
      <c r="Q6367"/>
      <c r="R6367"/>
      <c r="S6367"/>
      <c r="T6367"/>
      <c r="U6367"/>
      <c r="V6367"/>
      <c r="W6367"/>
      <c r="X6367"/>
      <c r="Y6367"/>
      <c r="Z6367"/>
      <c r="AA6367"/>
      <c r="AB6367"/>
      <c r="AC6367"/>
      <c r="AD6367"/>
      <c r="AE6367"/>
      <c r="AF6367"/>
      <c r="AG6367"/>
      <c r="AH6367"/>
      <c r="AI6367"/>
      <c r="AJ6367"/>
    </row>
    <row r="6368" spans="1:36" s="223" customFormat="1" x14ac:dyDescent="0.2">
      <c r="A6368" s="11"/>
      <c r="B6368"/>
      <c r="C6368"/>
      <c r="D6368" s="152"/>
      <c r="E6368" s="152"/>
      <c r="F6368"/>
      <c r="G6368" s="152"/>
      <c r="I6368" s="224"/>
      <c r="K6368"/>
      <c r="L6368"/>
      <c r="M6368"/>
      <c r="N6368"/>
      <c r="O6368"/>
      <c r="P6368"/>
      <c r="Q6368"/>
      <c r="R6368"/>
      <c r="S6368"/>
      <c r="T6368"/>
      <c r="U6368"/>
      <c r="V6368"/>
      <c r="W6368"/>
      <c r="X6368"/>
      <c r="Y6368"/>
      <c r="Z6368"/>
      <c r="AA6368"/>
      <c r="AB6368"/>
      <c r="AC6368"/>
      <c r="AD6368"/>
      <c r="AE6368"/>
      <c r="AF6368"/>
      <c r="AG6368"/>
      <c r="AH6368"/>
      <c r="AI6368"/>
      <c r="AJ6368"/>
    </row>
    <row r="6369" spans="1:36" s="223" customFormat="1" x14ac:dyDescent="0.2">
      <c r="A6369" s="11"/>
      <c r="B6369"/>
      <c r="C6369"/>
      <c r="D6369" s="152"/>
      <c r="E6369" s="152"/>
      <c r="F6369"/>
      <c r="G6369" s="152"/>
      <c r="I6369" s="224"/>
      <c r="K6369"/>
      <c r="L6369"/>
      <c r="M6369"/>
      <c r="N6369"/>
      <c r="O6369"/>
      <c r="P6369"/>
      <c r="Q6369"/>
      <c r="R6369"/>
      <c r="S6369"/>
      <c r="T6369"/>
      <c r="U6369"/>
      <c r="V6369"/>
      <c r="W6369"/>
      <c r="X6369"/>
      <c r="Y6369"/>
      <c r="Z6369"/>
      <c r="AA6369"/>
      <c r="AB6369"/>
      <c r="AC6369"/>
      <c r="AD6369"/>
      <c r="AE6369"/>
      <c r="AF6369"/>
      <c r="AG6369"/>
      <c r="AH6369"/>
      <c r="AI6369"/>
      <c r="AJ6369"/>
    </row>
    <row r="6370" spans="1:36" s="223" customFormat="1" x14ac:dyDescent="0.2">
      <c r="A6370" s="11"/>
      <c r="B6370"/>
      <c r="C6370"/>
      <c r="D6370" s="152"/>
      <c r="E6370" s="152"/>
      <c r="F6370"/>
      <c r="G6370" s="152"/>
      <c r="I6370" s="224"/>
      <c r="K6370"/>
      <c r="L6370"/>
      <c r="M6370"/>
      <c r="N6370"/>
      <c r="O6370"/>
      <c r="P6370"/>
      <c r="Q6370"/>
      <c r="R6370"/>
      <c r="S6370"/>
      <c r="T6370"/>
      <c r="U6370"/>
      <c r="V6370"/>
      <c r="W6370"/>
      <c r="X6370"/>
      <c r="Y6370"/>
      <c r="Z6370"/>
      <c r="AA6370"/>
      <c r="AB6370"/>
      <c r="AC6370"/>
      <c r="AD6370"/>
      <c r="AE6370"/>
      <c r="AF6370"/>
      <c r="AG6370"/>
      <c r="AH6370"/>
      <c r="AI6370"/>
      <c r="AJ6370"/>
    </row>
    <row r="6371" spans="1:36" s="223" customFormat="1" x14ac:dyDescent="0.2">
      <c r="A6371" s="11"/>
      <c r="B6371"/>
      <c r="C6371"/>
      <c r="D6371" s="152"/>
      <c r="E6371" s="152"/>
      <c r="F6371"/>
      <c r="G6371" s="152"/>
      <c r="I6371" s="224"/>
      <c r="K6371"/>
      <c r="L6371"/>
      <c r="M6371"/>
      <c r="N6371"/>
      <c r="O6371"/>
      <c r="P6371"/>
      <c r="Q6371"/>
      <c r="R6371"/>
      <c r="S6371"/>
      <c r="T6371"/>
      <c r="U6371"/>
      <c r="V6371"/>
      <c r="W6371"/>
      <c r="X6371"/>
      <c r="Y6371"/>
      <c r="Z6371"/>
      <c r="AA6371"/>
      <c r="AB6371"/>
      <c r="AC6371"/>
      <c r="AD6371"/>
      <c r="AE6371"/>
      <c r="AF6371"/>
      <c r="AG6371"/>
      <c r="AH6371"/>
      <c r="AI6371"/>
      <c r="AJ6371"/>
    </row>
    <row r="6372" spans="1:36" s="223" customFormat="1" x14ac:dyDescent="0.2">
      <c r="A6372" s="11"/>
      <c r="B6372"/>
      <c r="C6372"/>
      <c r="D6372" s="152"/>
      <c r="E6372" s="152"/>
      <c r="F6372"/>
      <c r="G6372" s="152"/>
      <c r="I6372" s="224"/>
      <c r="K6372"/>
      <c r="L6372"/>
      <c r="M6372"/>
      <c r="N6372"/>
      <c r="O6372"/>
      <c r="P6372"/>
      <c r="Q6372"/>
      <c r="R6372"/>
      <c r="S6372"/>
      <c r="T6372"/>
      <c r="U6372"/>
      <c r="V6372"/>
      <c r="W6372"/>
      <c r="X6372"/>
      <c r="Y6372"/>
      <c r="Z6372"/>
      <c r="AA6372"/>
      <c r="AB6372"/>
      <c r="AC6372"/>
      <c r="AD6372"/>
      <c r="AE6372"/>
      <c r="AF6372"/>
      <c r="AG6372"/>
      <c r="AH6372"/>
      <c r="AI6372"/>
      <c r="AJ6372"/>
    </row>
    <row r="6373" spans="1:36" s="223" customFormat="1" x14ac:dyDescent="0.2">
      <c r="A6373" s="11"/>
      <c r="B6373"/>
      <c r="C6373"/>
      <c r="D6373" s="152"/>
      <c r="E6373" s="152"/>
      <c r="F6373"/>
      <c r="G6373" s="152"/>
      <c r="I6373" s="224"/>
      <c r="K6373"/>
      <c r="L6373"/>
      <c r="M6373"/>
      <c r="N6373"/>
      <c r="O6373"/>
      <c r="P6373"/>
      <c r="Q6373"/>
      <c r="R6373"/>
      <c r="S6373"/>
      <c r="T6373"/>
      <c r="U6373"/>
      <c r="V6373"/>
      <c r="W6373"/>
      <c r="X6373"/>
      <c r="Y6373"/>
      <c r="Z6373"/>
      <c r="AA6373"/>
      <c r="AB6373"/>
      <c r="AC6373"/>
      <c r="AD6373"/>
      <c r="AE6373"/>
      <c r="AF6373"/>
      <c r="AG6373"/>
      <c r="AH6373"/>
      <c r="AI6373"/>
      <c r="AJ6373"/>
    </row>
    <row r="6374" spans="1:36" s="223" customFormat="1" x14ac:dyDescent="0.2">
      <c r="A6374" s="11"/>
      <c r="B6374"/>
      <c r="C6374"/>
      <c r="D6374" s="152"/>
      <c r="E6374" s="152"/>
      <c r="F6374"/>
      <c r="G6374" s="152"/>
      <c r="I6374" s="224"/>
      <c r="K6374"/>
      <c r="L6374"/>
      <c r="M6374"/>
      <c r="N6374"/>
      <c r="O6374"/>
      <c r="P6374"/>
      <c r="Q6374"/>
      <c r="R6374"/>
      <c r="S6374"/>
      <c r="T6374"/>
      <c r="U6374"/>
      <c r="V6374"/>
      <c r="W6374"/>
      <c r="X6374"/>
      <c r="Y6374"/>
      <c r="Z6374"/>
      <c r="AA6374"/>
      <c r="AB6374"/>
      <c r="AC6374"/>
      <c r="AD6374"/>
      <c r="AE6374"/>
      <c r="AF6374"/>
      <c r="AG6374"/>
      <c r="AH6374"/>
      <c r="AI6374"/>
      <c r="AJ6374"/>
    </row>
    <row r="6375" spans="1:36" s="223" customFormat="1" x14ac:dyDescent="0.2">
      <c r="A6375" s="11"/>
      <c r="B6375"/>
      <c r="C6375"/>
      <c r="D6375" s="152"/>
      <c r="E6375" s="152"/>
      <c r="F6375"/>
      <c r="G6375" s="152"/>
      <c r="I6375" s="224"/>
      <c r="K6375"/>
      <c r="L6375"/>
      <c r="M6375"/>
      <c r="N6375"/>
      <c r="O6375"/>
      <c r="P6375"/>
      <c r="Q6375"/>
      <c r="R6375"/>
      <c r="S6375"/>
      <c r="T6375"/>
      <c r="U6375"/>
      <c r="V6375"/>
      <c r="W6375"/>
      <c r="X6375"/>
      <c r="Y6375"/>
      <c r="Z6375"/>
      <c r="AA6375"/>
      <c r="AB6375"/>
      <c r="AC6375"/>
      <c r="AD6375"/>
      <c r="AE6375"/>
      <c r="AF6375"/>
      <c r="AG6375"/>
      <c r="AH6375"/>
      <c r="AI6375"/>
      <c r="AJ6375"/>
    </row>
    <row r="6376" spans="1:36" s="223" customFormat="1" x14ac:dyDescent="0.2">
      <c r="A6376" s="11"/>
      <c r="B6376"/>
      <c r="C6376"/>
      <c r="D6376" s="152"/>
      <c r="E6376" s="152"/>
      <c r="F6376"/>
      <c r="G6376" s="152"/>
      <c r="I6376" s="224"/>
      <c r="K6376"/>
      <c r="L6376"/>
      <c r="M6376"/>
      <c r="N6376"/>
      <c r="O6376"/>
      <c r="P6376"/>
      <c r="Q6376"/>
      <c r="R6376"/>
      <c r="S6376"/>
      <c r="T6376"/>
      <c r="U6376"/>
      <c r="V6376"/>
      <c r="W6376"/>
      <c r="X6376"/>
      <c r="Y6376"/>
      <c r="Z6376"/>
      <c r="AA6376"/>
      <c r="AB6376"/>
      <c r="AC6376"/>
      <c r="AD6376"/>
      <c r="AE6376"/>
      <c r="AF6376"/>
      <c r="AG6376"/>
      <c r="AH6376"/>
      <c r="AI6376"/>
      <c r="AJ6376"/>
    </row>
    <row r="6377" spans="1:36" s="223" customFormat="1" x14ac:dyDescent="0.2">
      <c r="A6377" s="11"/>
      <c r="B6377"/>
      <c r="C6377"/>
      <c r="D6377" s="152"/>
      <c r="E6377" s="152"/>
      <c r="F6377"/>
      <c r="G6377" s="152"/>
      <c r="I6377" s="224"/>
      <c r="K6377"/>
      <c r="L6377"/>
      <c r="M6377"/>
      <c r="N6377"/>
      <c r="O6377"/>
      <c r="P6377"/>
      <c r="Q6377"/>
      <c r="R6377"/>
      <c r="S6377"/>
      <c r="T6377"/>
      <c r="U6377"/>
      <c r="V6377"/>
      <c r="W6377"/>
      <c r="X6377"/>
      <c r="Y6377"/>
      <c r="Z6377"/>
      <c r="AA6377"/>
      <c r="AB6377"/>
      <c r="AC6377"/>
      <c r="AD6377"/>
      <c r="AE6377"/>
      <c r="AF6377"/>
      <c r="AG6377"/>
      <c r="AH6377"/>
      <c r="AI6377"/>
      <c r="AJ6377"/>
    </row>
    <row r="6378" spans="1:36" s="223" customFormat="1" x14ac:dyDescent="0.2">
      <c r="A6378" s="11"/>
      <c r="B6378"/>
      <c r="C6378"/>
      <c r="D6378" s="152"/>
      <c r="E6378" s="152"/>
      <c r="F6378"/>
      <c r="G6378" s="152"/>
      <c r="I6378" s="224"/>
      <c r="K6378"/>
      <c r="L6378"/>
      <c r="M6378"/>
      <c r="N6378"/>
      <c r="O6378"/>
      <c r="P6378"/>
      <c r="Q6378"/>
      <c r="R6378"/>
      <c r="S6378"/>
      <c r="T6378"/>
      <c r="U6378"/>
      <c r="V6378"/>
      <c r="W6378"/>
      <c r="X6378"/>
      <c r="Y6378"/>
      <c r="Z6378"/>
      <c r="AA6378"/>
      <c r="AB6378"/>
      <c r="AC6378"/>
      <c r="AD6378"/>
      <c r="AE6378"/>
      <c r="AF6378"/>
      <c r="AG6378"/>
      <c r="AH6378"/>
      <c r="AI6378"/>
      <c r="AJ6378"/>
    </row>
    <row r="6379" spans="1:36" s="223" customFormat="1" x14ac:dyDescent="0.2">
      <c r="A6379" s="11"/>
      <c r="B6379"/>
      <c r="C6379"/>
      <c r="D6379" s="152"/>
      <c r="E6379" s="152"/>
      <c r="F6379"/>
      <c r="G6379" s="152"/>
      <c r="I6379" s="224"/>
      <c r="K6379"/>
      <c r="L6379"/>
      <c r="M6379"/>
      <c r="N6379"/>
      <c r="O6379"/>
      <c r="P6379"/>
      <c r="Q6379"/>
      <c r="R6379"/>
      <c r="S6379"/>
      <c r="T6379"/>
      <c r="U6379"/>
      <c r="V6379"/>
      <c r="W6379"/>
      <c r="X6379"/>
      <c r="Y6379"/>
      <c r="Z6379"/>
      <c r="AA6379"/>
      <c r="AB6379"/>
      <c r="AC6379"/>
      <c r="AD6379"/>
      <c r="AE6379"/>
      <c r="AF6379"/>
      <c r="AG6379"/>
      <c r="AH6379"/>
      <c r="AI6379"/>
      <c r="AJ6379"/>
    </row>
    <row r="6380" spans="1:36" s="223" customFormat="1" x14ac:dyDescent="0.2">
      <c r="A6380" s="11"/>
      <c r="B6380"/>
      <c r="C6380"/>
      <c r="D6380" s="152"/>
      <c r="E6380" s="152"/>
      <c r="F6380"/>
      <c r="G6380" s="152"/>
      <c r="I6380" s="224"/>
      <c r="K6380"/>
      <c r="L6380"/>
      <c r="M6380"/>
      <c r="N6380"/>
      <c r="O6380"/>
      <c r="P6380"/>
      <c r="Q6380"/>
      <c r="R6380"/>
      <c r="S6380"/>
      <c r="T6380"/>
      <c r="U6380"/>
      <c r="V6380"/>
      <c r="W6380"/>
      <c r="X6380"/>
      <c r="Y6380"/>
      <c r="Z6380"/>
      <c r="AA6380"/>
      <c r="AB6380"/>
      <c r="AC6380"/>
      <c r="AD6380"/>
      <c r="AE6380"/>
      <c r="AF6380"/>
      <c r="AG6380"/>
      <c r="AH6380"/>
      <c r="AI6380"/>
      <c r="AJ6380"/>
    </row>
    <row r="6381" spans="1:36" s="223" customFormat="1" x14ac:dyDescent="0.2">
      <c r="A6381" s="11"/>
      <c r="B6381"/>
      <c r="C6381"/>
      <c r="D6381" s="152"/>
      <c r="E6381" s="152"/>
      <c r="F6381"/>
      <c r="G6381" s="152"/>
      <c r="I6381" s="224"/>
      <c r="K6381"/>
      <c r="L6381"/>
      <c r="M6381"/>
      <c r="N6381"/>
      <c r="O6381"/>
      <c r="P6381"/>
      <c r="Q6381"/>
      <c r="R6381"/>
      <c r="S6381"/>
      <c r="T6381"/>
      <c r="U6381"/>
      <c r="V6381"/>
      <c r="W6381"/>
      <c r="X6381"/>
      <c r="Y6381"/>
      <c r="Z6381"/>
      <c r="AA6381"/>
      <c r="AB6381"/>
      <c r="AC6381"/>
      <c r="AD6381"/>
      <c r="AE6381"/>
      <c r="AF6381"/>
      <c r="AG6381"/>
      <c r="AH6381"/>
      <c r="AI6381"/>
      <c r="AJ6381"/>
    </row>
    <row r="6382" spans="1:36" s="223" customFormat="1" x14ac:dyDescent="0.2">
      <c r="A6382" s="11"/>
      <c r="B6382"/>
      <c r="C6382"/>
      <c r="D6382" s="152"/>
      <c r="E6382" s="152"/>
      <c r="F6382"/>
      <c r="G6382" s="152"/>
      <c r="I6382" s="224"/>
      <c r="K6382"/>
      <c r="L6382"/>
      <c r="M6382"/>
      <c r="N6382"/>
      <c r="O6382"/>
      <c r="P6382"/>
      <c r="Q6382"/>
      <c r="R6382"/>
      <c r="S6382"/>
      <c r="T6382"/>
      <c r="U6382"/>
      <c r="V6382"/>
      <c r="W6382"/>
      <c r="X6382"/>
      <c r="Y6382"/>
      <c r="Z6382"/>
      <c r="AA6382"/>
      <c r="AB6382"/>
      <c r="AC6382"/>
      <c r="AD6382"/>
      <c r="AE6382"/>
      <c r="AF6382"/>
      <c r="AG6382"/>
      <c r="AH6382"/>
      <c r="AI6382"/>
      <c r="AJ6382"/>
    </row>
    <row r="6383" spans="1:36" s="223" customFormat="1" x14ac:dyDescent="0.2">
      <c r="A6383" s="11"/>
      <c r="B6383"/>
      <c r="C6383"/>
      <c r="D6383" s="152"/>
      <c r="E6383" s="152"/>
      <c r="F6383"/>
      <c r="G6383" s="152"/>
      <c r="I6383" s="224"/>
      <c r="K6383"/>
      <c r="L6383"/>
      <c r="M6383"/>
      <c r="N6383"/>
      <c r="O6383"/>
      <c r="P6383"/>
      <c r="Q6383"/>
      <c r="R6383"/>
      <c r="S6383"/>
      <c r="T6383"/>
      <c r="U6383"/>
      <c r="V6383"/>
      <c r="W6383"/>
      <c r="X6383"/>
      <c r="Y6383"/>
      <c r="Z6383"/>
      <c r="AA6383"/>
      <c r="AB6383"/>
      <c r="AC6383"/>
      <c r="AD6383"/>
      <c r="AE6383"/>
      <c r="AF6383"/>
      <c r="AG6383"/>
      <c r="AH6383"/>
      <c r="AI6383"/>
      <c r="AJ6383"/>
    </row>
    <row r="6384" spans="1:36" s="223" customFormat="1" x14ac:dyDescent="0.2">
      <c r="A6384" s="11"/>
      <c r="B6384"/>
      <c r="C6384"/>
      <c r="D6384" s="152"/>
      <c r="E6384" s="152"/>
      <c r="F6384"/>
      <c r="G6384" s="152"/>
      <c r="I6384" s="224"/>
      <c r="K6384"/>
      <c r="L6384"/>
      <c r="M6384"/>
      <c r="N6384"/>
      <c r="O6384"/>
      <c r="P6384"/>
      <c r="Q6384"/>
      <c r="R6384"/>
      <c r="S6384"/>
      <c r="T6384"/>
      <c r="U6384"/>
      <c r="V6384"/>
      <c r="W6384"/>
      <c r="X6384"/>
      <c r="Y6384"/>
      <c r="Z6384"/>
      <c r="AA6384"/>
      <c r="AB6384"/>
      <c r="AC6384"/>
      <c r="AD6384"/>
      <c r="AE6384"/>
      <c r="AF6384"/>
      <c r="AG6384"/>
      <c r="AH6384"/>
      <c r="AI6384"/>
      <c r="AJ6384"/>
    </row>
    <row r="6385" spans="1:36" s="223" customFormat="1" x14ac:dyDescent="0.2">
      <c r="A6385" s="11"/>
      <c r="B6385"/>
      <c r="C6385"/>
      <c r="D6385" s="152"/>
      <c r="E6385" s="152"/>
      <c r="F6385"/>
      <c r="G6385" s="152"/>
      <c r="I6385" s="224"/>
      <c r="K6385"/>
      <c r="L6385"/>
      <c r="M6385"/>
      <c r="N6385"/>
      <c r="O6385"/>
      <c r="P6385"/>
      <c r="Q6385"/>
      <c r="R6385"/>
      <c r="S6385"/>
      <c r="T6385"/>
      <c r="U6385"/>
      <c r="V6385"/>
      <c r="W6385"/>
      <c r="X6385"/>
      <c r="Y6385"/>
      <c r="Z6385"/>
      <c r="AA6385"/>
      <c r="AB6385"/>
      <c r="AC6385"/>
      <c r="AD6385"/>
      <c r="AE6385"/>
      <c r="AF6385"/>
      <c r="AG6385"/>
      <c r="AH6385"/>
      <c r="AI6385"/>
      <c r="AJ6385"/>
    </row>
    <row r="6386" spans="1:36" s="223" customFormat="1" x14ac:dyDescent="0.2">
      <c r="A6386" s="11"/>
      <c r="B6386"/>
      <c r="C6386"/>
      <c r="D6386" s="152"/>
      <c r="E6386" s="152"/>
      <c r="F6386"/>
      <c r="G6386" s="152"/>
      <c r="I6386" s="224"/>
      <c r="K6386"/>
      <c r="L6386"/>
      <c r="M6386"/>
      <c r="N6386"/>
      <c r="O6386"/>
      <c r="P6386"/>
      <c r="Q6386"/>
      <c r="R6386"/>
      <c r="S6386"/>
      <c r="T6386"/>
      <c r="U6386"/>
      <c r="V6386"/>
      <c r="W6386"/>
      <c r="X6386"/>
      <c r="Y6386"/>
      <c r="Z6386"/>
      <c r="AA6386"/>
      <c r="AB6386"/>
      <c r="AC6386"/>
      <c r="AD6386"/>
      <c r="AE6386"/>
      <c r="AF6386"/>
      <c r="AG6386"/>
      <c r="AH6386"/>
      <c r="AI6386"/>
      <c r="AJ6386"/>
    </row>
    <row r="6387" spans="1:36" s="223" customFormat="1" x14ac:dyDescent="0.2">
      <c r="A6387" s="11"/>
      <c r="B6387"/>
      <c r="C6387"/>
      <c r="D6387" s="152"/>
      <c r="E6387" s="152"/>
      <c r="F6387"/>
      <c r="G6387" s="152"/>
      <c r="I6387" s="224"/>
      <c r="K6387"/>
      <c r="L6387"/>
      <c r="M6387"/>
      <c r="N6387"/>
      <c r="O6387"/>
      <c r="P6387"/>
      <c r="Q6387"/>
      <c r="R6387"/>
      <c r="S6387"/>
      <c r="T6387"/>
      <c r="U6387"/>
      <c r="V6387"/>
      <c r="W6387"/>
      <c r="X6387"/>
      <c r="Y6387"/>
      <c r="Z6387"/>
      <c r="AA6387"/>
      <c r="AB6387"/>
      <c r="AC6387"/>
      <c r="AD6387"/>
      <c r="AE6387"/>
      <c r="AF6387"/>
      <c r="AG6387"/>
      <c r="AH6387"/>
      <c r="AI6387"/>
      <c r="AJ6387"/>
    </row>
    <row r="6388" spans="1:36" s="223" customFormat="1" x14ac:dyDescent="0.2">
      <c r="A6388" s="11"/>
      <c r="B6388"/>
      <c r="C6388"/>
      <c r="D6388" s="152"/>
      <c r="E6388" s="152"/>
      <c r="F6388"/>
      <c r="G6388" s="152"/>
      <c r="I6388" s="224"/>
      <c r="K6388"/>
      <c r="L6388"/>
      <c r="M6388"/>
      <c r="N6388"/>
      <c r="O6388"/>
      <c r="P6388"/>
      <c r="Q6388"/>
      <c r="R6388"/>
      <c r="S6388"/>
      <c r="T6388"/>
      <c r="U6388"/>
      <c r="V6388"/>
      <c r="W6388"/>
      <c r="X6388"/>
      <c r="Y6388"/>
      <c r="Z6388"/>
      <c r="AA6388"/>
      <c r="AB6388"/>
      <c r="AC6388"/>
      <c r="AD6388"/>
      <c r="AE6388"/>
      <c r="AF6388"/>
      <c r="AG6388"/>
      <c r="AH6388"/>
      <c r="AI6388"/>
      <c r="AJ6388"/>
    </row>
    <row r="6389" spans="1:36" s="223" customFormat="1" x14ac:dyDescent="0.2">
      <c r="A6389" s="11"/>
      <c r="B6389"/>
      <c r="C6389"/>
      <c r="D6389" s="152"/>
      <c r="E6389" s="152"/>
      <c r="F6389"/>
      <c r="G6389" s="152"/>
      <c r="I6389" s="224"/>
      <c r="K6389"/>
      <c r="L6389"/>
      <c r="M6389"/>
      <c r="N6389"/>
      <c r="O6389"/>
      <c r="P6389"/>
      <c r="Q6389"/>
      <c r="R6389"/>
      <c r="S6389"/>
      <c r="T6389"/>
      <c r="U6389"/>
      <c r="V6389"/>
      <c r="W6389"/>
      <c r="X6389"/>
      <c r="Y6389"/>
      <c r="Z6389"/>
      <c r="AA6389"/>
      <c r="AB6389"/>
      <c r="AC6389"/>
      <c r="AD6389"/>
      <c r="AE6389"/>
      <c r="AF6389"/>
      <c r="AG6389"/>
      <c r="AH6389"/>
      <c r="AI6389"/>
      <c r="AJ6389"/>
    </row>
    <row r="6390" spans="1:36" s="223" customFormat="1" x14ac:dyDescent="0.2">
      <c r="A6390" s="11"/>
      <c r="B6390"/>
      <c r="C6390"/>
      <c r="D6390" s="152"/>
      <c r="E6390" s="152"/>
      <c r="F6390"/>
      <c r="G6390" s="152"/>
      <c r="I6390" s="224"/>
      <c r="K6390"/>
      <c r="L6390"/>
      <c r="M6390"/>
      <c r="N6390"/>
      <c r="O6390"/>
      <c r="P6390"/>
      <c r="Q6390"/>
      <c r="R6390"/>
      <c r="S6390"/>
      <c r="T6390"/>
      <c r="U6390"/>
      <c r="V6390"/>
      <c r="W6390"/>
      <c r="X6390"/>
      <c r="Y6390"/>
      <c r="Z6390"/>
      <c r="AA6390"/>
      <c r="AB6390"/>
      <c r="AC6390"/>
      <c r="AD6390"/>
      <c r="AE6390"/>
      <c r="AF6390"/>
      <c r="AG6390"/>
      <c r="AH6390"/>
      <c r="AI6390"/>
      <c r="AJ6390"/>
    </row>
    <row r="6391" spans="1:36" s="223" customFormat="1" x14ac:dyDescent="0.2">
      <c r="A6391" s="11"/>
      <c r="B6391"/>
      <c r="C6391"/>
      <c r="D6391" s="152"/>
      <c r="E6391" s="152"/>
      <c r="F6391"/>
      <c r="G6391" s="152"/>
      <c r="I6391" s="224"/>
      <c r="K6391"/>
      <c r="L6391"/>
      <c r="M6391"/>
      <c r="N6391"/>
      <c r="O6391"/>
      <c r="P6391"/>
      <c r="Q6391"/>
      <c r="R6391"/>
      <c r="S6391"/>
      <c r="T6391"/>
      <c r="U6391"/>
      <c r="V6391"/>
      <c r="W6391"/>
      <c r="X6391"/>
      <c r="Y6391"/>
      <c r="Z6391"/>
      <c r="AA6391"/>
      <c r="AB6391"/>
      <c r="AC6391"/>
      <c r="AD6391"/>
      <c r="AE6391"/>
      <c r="AF6391"/>
      <c r="AG6391"/>
      <c r="AH6391"/>
      <c r="AI6391"/>
      <c r="AJ6391"/>
    </row>
    <row r="6392" spans="1:36" s="223" customFormat="1" x14ac:dyDescent="0.2">
      <c r="A6392" s="11"/>
      <c r="B6392"/>
      <c r="C6392"/>
      <c r="D6392" s="152"/>
      <c r="E6392" s="152"/>
      <c r="F6392"/>
      <c r="G6392" s="152"/>
      <c r="I6392" s="224"/>
      <c r="K6392"/>
      <c r="L6392"/>
      <c r="M6392"/>
      <c r="N6392"/>
      <c r="O6392"/>
      <c r="P6392"/>
      <c r="Q6392"/>
      <c r="R6392"/>
      <c r="S6392"/>
      <c r="T6392"/>
      <c r="U6392"/>
      <c r="V6392"/>
      <c r="W6392"/>
      <c r="X6392"/>
      <c r="Y6392"/>
      <c r="Z6392"/>
      <c r="AA6392"/>
      <c r="AB6392"/>
      <c r="AC6392"/>
      <c r="AD6392"/>
      <c r="AE6392"/>
      <c r="AF6392"/>
      <c r="AG6392"/>
      <c r="AH6392"/>
      <c r="AI6392"/>
      <c r="AJ6392"/>
    </row>
    <row r="6393" spans="1:36" s="223" customFormat="1" x14ac:dyDescent="0.2">
      <c r="A6393" s="11"/>
      <c r="B6393"/>
      <c r="C6393"/>
      <c r="D6393" s="152"/>
      <c r="E6393" s="152"/>
      <c r="F6393"/>
      <c r="G6393" s="152"/>
      <c r="I6393" s="224"/>
      <c r="K6393"/>
      <c r="L6393"/>
      <c r="M6393"/>
      <c r="N6393"/>
      <c r="O6393"/>
      <c r="P6393"/>
      <c r="Q6393"/>
      <c r="R6393"/>
      <c r="S6393"/>
      <c r="T6393"/>
      <c r="U6393"/>
      <c r="V6393"/>
      <c r="W6393"/>
      <c r="X6393"/>
      <c r="Y6393"/>
      <c r="Z6393"/>
      <c r="AA6393"/>
      <c r="AB6393"/>
      <c r="AC6393"/>
      <c r="AD6393"/>
      <c r="AE6393"/>
      <c r="AF6393"/>
      <c r="AG6393"/>
      <c r="AH6393"/>
      <c r="AI6393"/>
      <c r="AJ6393"/>
    </row>
    <row r="6394" spans="1:36" s="223" customFormat="1" x14ac:dyDescent="0.2">
      <c r="A6394" s="11"/>
      <c r="B6394"/>
      <c r="C6394"/>
      <c r="D6394" s="152"/>
      <c r="E6394" s="152"/>
      <c r="F6394"/>
      <c r="G6394" s="152"/>
      <c r="I6394" s="224"/>
      <c r="K6394"/>
      <c r="L6394"/>
      <c r="M6394"/>
      <c r="N6394"/>
      <c r="O6394"/>
      <c r="P6394"/>
      <c r="Q6394"/>
      <c r="R6394"/>
      <c r="S6394"/>
      <c r="T6394"/>
      <c r="U6394"/>
      <c r="V6394"/>
      <c r="W6394"/>
      <c r="X6394"/>
      <c r="Y6394"/>
      <c r="Z6394"/>
      <c r="AA6394"/>
      <c r="AB6394"/>
      <c r="AC6394"/>
      <c r="AD6394"/>
      <c r="AE6394"/>
      <c r="AF6394"/>
      <c r="AG6394"/>
      <c r="AH6394"/>
      <c r="AI6394"/>
      <c r="AJ6394"/>
    </row>
    <row r="6395" spans="1:36" s="223" customFormat="1" x14ac:dyDescent="0.2">
      <c r="A6395" s="11"/>
      <c r="B6395"/>
      <c r="C6395"/>
      <c r="D6395" s="152"/>
      <c r="E6395" s="152"/>
      <c r="F6395"/>
      <c r="G6395" s="152"/>
      <c r="I6395" s="224"/>
      <c r="K6395"/>
      <c r="L6395"/>
      <c r="M6395"/>
      <c r="N6395"/>
      <c r="O6395"/>
      <c r="P6395"/>
      <c r="Q6395"/>
      <c r="R6395"/>
      <c r="S6395"/>
      <c r="T6395"/>
      <c r="U6395"/>
      <c r="V6395"/>
      <c r="W6395"/>
      <c r="X6395"/>
      <c r="Y6395"/>
      <c r="Z6395"/>
      <c r="AA6395"/>
      <c r="AB6395"/>
      <c r="AC6395"/>
      <c r="AD6395"/>
      <c r="AE6395"/>
      <c r="AF6395"/>
      <c r="AG6395"/>
      <c r="AH6395"/>
      <c r="AI6395"/>
      <c r="AJ6395"/>
    </row>
    <row r="6396" spans="1:36" s="223" customFormat="1" x14ac:dyDescent="0.2">
      <c r="A6396" s="11"/>
      <c r="B6396"/>
      <c r="C6396"/>
      <c r="D6396" s="152"/>
      <c r="E6396" s="152"/>
      <c r="F6396"/>
      <c r="G6396" s="152"/>
      <c r="I6396" s="224"/>
      <c r="K6396"/>
      <c r="L6396"/>
      <c r="M6396"/>
      <c r="N6396"/>
      <c r="O6396"/>
      <c r="P6396"/>
      <c r="Q6396"/>
      <c r="R6396"/>
      <c r="S6396"/>
      <c r="T6396"/>
      <c r="U6396"/>
      <c r="V6396"/>
      <c r="W6396"/>
      <c r="X6396"/>
      <c r="Y6396"/>
      <c r="Z6396"/>
      <c r="AA6396"/>
      <c r="AB6396"/>
      <c r="AC6396"/>
      <c r="AD6396"/>
      <c r="AE6396"/>
      <c r="AF6396"/>
      <c r="AG6396"/>
      <c r="AH6396"/>
      <c r="AI6396"/>
      <c r="AJ6396"/>
    </row>
    <row r="6397" spans="1:36" s="223" customFormat="1" x14ac:dyDescent="0.2">
      <c r="A6397" s="11"/>
      <c r="B6397"/>
      <c r="C6397"/>
      <c r="D6397" s="152"/>
      <c r="E6397" s="152"/>
      <c r="F6397"/>
      <c r="G6397" s="152"/>
      <c r="I6397" s="224"/>
      <c r="K6397"/>
      <c r="L6397"/>
      <c r="M6397"/>
      <c r="N6397"/>
      <c r="O6397"/>
      <c r="P6397"/>
      <c r="Q6397"/>
      <c r="R6397"/>
      <c r="S6397"/>
      <c r="T6397"/>
      <c r="U6397"/>
      <c r="V6397"/>
      <c r="W6397"/>
      <c r="X6397"/>
      <c r="Y6397"/>
      <c r="Z6397"/>
      <c r="AA6397"/>
      <c r="AB6397"/>
      <c r="AC6397"/>
      <c r="AD6397"/>
      <c r="AE6397"/>
      <c r="AF6397"/>
      <c r="AG6397"/>
      <c r="AH6397"/>
      <c r="AI6397"/>
      <c r="AJ6397"/>
    </row>
    <row r="6398" spans="1:36" s="223" customFormat="1" x14ac:dyDescent="0.2">
      <c r="A6398" s="11"/>
      <c r="B6398"/>
      <c r="C6398"/>
      <c r="D6398" s="152"/>
      <c r="E6398" s="152"/>
      <c r="F6398"/>
      <c r="G6398" s="152"/>
      <c r="I6398" s="224"/>
      <c r="K6398"/>
      <c r="L6398"/>
      <c r="M6398"/>
      <c r="N6398"/>
      <c r="O6398"/>
      <c r="P6398"/>
      <c r="Q6398"/>
      <c r="R6398"/>
      <c r="S6398"/>
      <c r="T6398"/>
      <c r="U6398"/>
      <c r="V6398"/>
      <c r="W6398"/>
      <c r="X6398"/>
      <c r="Y6398"/>
      <c r="Z6398"/>
      <c r="AA6398"/>
      <c r="AB6398"/>
      <c r="AC6398"/>
      <c r="AD6398"/>
      <c r="AE6398"/>
      <c r="AF6398"/>
      <c r="AG6398"/>
      <c r="AH6398"/>
      <c r="AI6398"/>
      <c r="AJ6398"/>
    </row>
    <row r="6399" spans="1:36" s="223" customFormat="1" x14ac:dyDescent="0.2">
      <c r="A6399" s="11"/>
      <c r="B6399"/>
      <c r="C6399"/>
      <c r="D6399" s="152"/>
      <c r="E6399" s="152"/>
      <c r="F6399"/>
      <c r="G6399" s="152"/>
      <c r="I6399" s="224"/>
      <c r="K6399"/>
      <c r="L6399"/>
      <c r="M6399"/>
      <c r="N6399"/>
      <c r="O6399"/>
      <c r="P6399"/>
      <c r="Q6399"/>
      <c r="R6399"/>
      <c r="S6399"/>
      <c r="T6399"/>
      <c r="U6399"/>
      <c r="V6399"/>
      <c r="W6399"/>
      <c r="X6399"/>
      <c r="Y6399"/>
      <c r="Z6399"/>
      <c r="AA6399"/>
      <c r="AB6399"/>
      <c r="AC6399"/>
      <c r="AD6399"/>
      <c r="AE6399"/>
      <c r="AF6399"/>
      <c r="AG6399"/>
      <c r="AH6399"/>
      <c r="AI6399"/>
      <c r="AJ6399"/>
    </row>
    <row r="6400" spans="1:36" s="223" customFormat="1" x14ac:dyDescent="0.2">
      <c r="A6400" s="11"/>
      <c r="B6400"/>
      <c r="C6400"/>
      <c r="D6400" s="152"/>
      <c r="E6400" s="152"/>
      <c r="F6400"/>
      <c r="G6400" s="152"/>
      <c r="I6400" s="224"/>
      <c r="K6400"/>
      <c r="L6400"/>
      <c r="M6400"/>
      <c r="N6400"/>
      <c r="O6400"/>
      <c r="P6400"/>
      <c r="Q6400"/>
      <c r="R6400"/>
      <c r="S6400"/>
      <c r="T6400"/>
      <c r="U6400"/>
      <c r="V6400"/>
      <c r="W6400"/>
      <c r="X6400"/>
      <c r="Y6400"/>
      <c r="Z6400"/>
      <c r="AA6400"/>
      <c r="AB6400"/>
      <c r="AC6400"/>
      <c r="AD6400"/>
      <c r="AE6400"/>
      <c r="AF6400"/>
      <c r="AG6400"/>
      <c r="AH6400"/>
      <c r="AI6400"/>
      <c r="AJ6400"/>
    </row>
    <row r="6401" spans="1:36" s="223" customFormat="1" x14ac:dyDescent="0.2">
      <c r="A6401" s="11"/>
      <c r="B6401"/>
      <c r="C6401"/>
      <c r="D6401" s="152"/>
      <c r="E6401" s="152"/>
      <c r="F6401"/>
      <c r="G6401" s="152"/>
      <c r="I6401" s="224"/>
      <c r="K6401"/>
      <c r="L6401"/>
      <c r="M6401"/>
      <c r="N6401"/>
      <c r="O6401"/>
      <c r="P6401"/>
      <c r="Q6401"/>
      <c r="R6401"/>
      <c r="S6401"/>
      <c r="T6401"/>
      <c r="U6401"/>
      <c r="V6401"/>
      <c r="W6401"/>
      <c r="X6401"/>
      <c r="Y6401"/>
      <c r="Z6401"/>
      <c r="AA6401"/>
      <c r="AB6401"/>
      <c r="AC6401"/>
      <c r="AD6401"/>
      <c r="AE6401"/>
      <c r="AF6401"/>
      <c r="AG6401"/>
      <c r="AH6401"/>
      <c r="AI6401"/>
      <c r="AJ6401"/>
    </row>
    <row r="6402" spans="1:36" s="223" customFormat="1" x14ac:dyDescent="0.2">
      <c r="A6402" s="11"/>
      <c r="B6402"/>
      <c r="C6402"/>
      <c r="D6402" s="152"/>
      <c r="E6402" s="152"/>
      <c r="F6402"/>
      <c r="G6402" s="152"/>
      <c r="I6402" s="224"/>
      <c r="K6402"/>
      <c r="L6402"/>
      <c r="M6402"/>
      <c r="N6402"/>
      <c r="O6402"/>
      <c r="P6402"/>
      <c r="Q6402"/>
      <c r="R6402"/>
      <c r="S6402"/>
      <c r="T6402"/>
      <c r="U6402"/>
      <c r="V6402"/>
      <c r="W6402"/>
      <c r="X6402"/>
      <c r="Y6402"/>
      <c r="Z6402"/>
      <c r="AA6402"/>
      <c r="AB6402"/>
      <c r="AC6402"/>
      <c r="AD6402"/>
      <c r="AE6402"/>
      <c r="AF6402"/>
      <c r="AG6402"/>
      <c r="AH6402"/>
      <c r="AI6402"/>
      <c r="AJ6402"/>
    </row>
    <row r="6403" spans="1:36" s="223" customFormat="1" x14ac:dyDescent="0.2">
      <c r="A6403" s="11"/>
      <c r="B6403"/>
      <c r="C6403"/>
      <c r="D6403" s="152"/>
      <c r="E6403" s="152"/>
      <c r="F6403"/>
      <c r="G6403" s="152"/>
      <c r="I6403" s="224"/>
      <c r="K6403"/>
      <c r="L6403"/>
      <c r="M6403"/>
      <c r="N6403"/>
      <c r="O6403"/>
      <c r="P6403"/>
      <c r="Q6403"/>
      <c r="R6403"/>
      <c r="S6403"/>
      <c r="T6403"/>
      <c r="U6403"/>
      <c r="V6403"/>
      <c r="W6403"/>
      <c r="X6403"/>
      <c r="Y6403"/>
      <c r="Z6403"/>
      <c r="AA6403"/>
      <c r="AB6403"/>
      <c r="AC6403"/>
      <c r="AD6403"/>
      <c r="AE6403"/>
      <c r="AF6403"/>
      <c r="AG6403"/>
      <c r="AH6403"/>
      <c r="AI6403"/>
      <c r="AJ6403"/>
    </row>
    <row r="6404" spans="1:36" s="223" customFormat="1" x14ac:dyDescent="0.2">
      <c r="A6404" s="11"/>
      <c r="B6404"/>
      <c r="C6404"/>
      <c r="D6404" s="152"/>
      <c r="E6404" s="152"/>
      <c r="F6404"/>
      <c r="G6404" s="152"/>
      <c r="I6404" s="224"/>
      <c r="K6404"/>
      <c r="L6404"/>
      <c r="M6404"/>
      <c r="N6404"/>
      <c r="O6404"/>
      <c r="P6404"/>
      <c r="Q6404"/>
      <c r="R6404"/>
      <c r="S6404"/>
      <c r="T6404"/>
      <c r="U6404"/>
      <c r="V6404"/>
      <c r="W6404"/>
      <c r="X6404"/>
      <c r="Y6404"/>
      <c r="Z6404"/>
      <c r="AA6404"/>
      <c r="AB6404"/>
      <c r="AC6404"/>
      <c r="AD6404"/>
      <c r="AE6404"/>
      <c r="AF6404"/>
      <c r="AG6404"/>
      <c r="AH6404"/>
      <c r="AI6404"/>
      <c r="AJ6404"/>
    </row>
    <row r="6405" spans="1:36" s="223" customFormat="1" x14ac:dyDescent="0.2">
      <c r="A6405" s="11"/>
      <c r="B6405"/>
      <c r="C6405"/>
      <c r="D6405" s="152"/>
      <c r="E6405" s="152"/>
      <c r="F6405"/>
      <c r="G6405" s="152"/>
      <c r="I6405" s="224"/>
      <c r="K6405"/>
      <c r="L6405"/>
      <c r="M6405"/>
      <c r="N6405"/>
      <c r="O6405"/>
      <c r="P6405"/>
      <c r="Q6405"/>
      <c r="R6405"/>
      <c r="S6405"/>
      <c r="T6405"/>
      <c r="U6405"/>
      <c r="V6405"/>
      <c r="W6405"/>
      <c r="X6405"/>
      <c r="Y6405"/>
      <c r="Z6405"/>
      <c r="AA6405"/>
      <c r="AB6405"/>
      <c r="AC6405"/>
      <c r="AD6405"/>
      <c r="AE6405"/>
      <c r="AF6405"/>
      <c r="AG6405"/>
      <c r="AH6405"/>
      <c r="AI6405"/>
      <c r="AJ6405"/>
    </row>
    <row r="6406" spans="1:36" s="223" customFormat="1" x14ac:dyDescent="0.2">
      <c r="A6406" s="11"/>
      <c r="B6406"/>
      <c r="C6406"/>
      <c r="D6406" s="152"/>
      <c r="E6406" s="152"/>
      <c r="F6406"/>
      <c r="G6406" s="152"/>
      <c r="I6406" s="224"/>
      <c r="K6406"/>
      <c r="L6406"/>
      <c r="M6406"/>
      <c r="N6406"/>
      <c r="O6406"/>
      <c r="P6406"/>
      <c r="Q6406"/>
      <c r="R6406"/>
      <c r="S6406"/>
      <c r="T6406"/>
      <c r="U6406"/>
      <c r="V6406"/>
      <c r="W6406"/>
      <c r="X6406"/>
      <c r="Y6406"/>
      <c r="Z6406"/>
      <c r="AA6406"/>
      <c r="AB6406"/>
      <c r="AC6406"/>
      <c r="AD6406"/>
      <c r="AE6406"/>
      <c r="AF6406"/>
      <c r="AG6406"/>
      <c r="AH6406"/>
      <c r="AI6406"/>
      <c r="AJ6406"/>
    </row>
    <row r="6407" spans="1:36" s="223" customFormat="1" x14ac:dyDescent="0.2">
      <c r="A6407" s="11"/>
      <c r="B6407"/>
      <c r="C6407"/>
      <c r="D6407" s="152"/>
      <c r="E6407" s="152"/>
      <c r="F6407"/>
      <c r="G6407" s="152"/>
      <c r="I6407" s="224"/>
      <c r="K6407"/>
      <c r="L6407"/>
      <c r="M6407"/>
      <c r="N6407"/>
      <c r="O6407"/>
      <c r="P6407"/>
      <c r="Q6407"/>
      <c r="R6407"/>
      <c r="S6407"/>
      <c r="T6407"/>
      <c r="U6407"/>
      <c r="V6407"/>
      <c r="W6407"/>
      <c r="X6407"/>
      <c r="Y6407"/>
      <c r="Z6407"/>
      <c r="AA6407"/>
      <c r="AB6407"/>
      <c r="AC6407"/>
      <c r="AD6407"/>
      <c r="AE6407"/>
      <c r="AF6407"/>
      <c r="AG6407"/>
      <c r="AH6407"/>
      <c r="AI6407"/>
      <c r="AJ6407"/>
    </row>
    <row r="6408" spans="1:36" s="223" customFormat="1" x14ac:dyDescent="0.2">
      <c r="A6408" s="11"/>
      <c r="B6408"/>
      <c r="C6408"/>
      <c r="D6408" s="152"/>
      <c r="E6408" s="152"/>
      <c r="F6408"/>
      <c r="G6408" s="152"/>
      <c r="I6408" s="224"/>
      <c r="K6408"/>
      <c r="L6408"/>
      <c r="M6408"/>
      <c r="N6408"/>
      <c r="O6408"/>
      <c r="P6408"/>
      <c r="Q6408"/>
      <c r="R6408"/>
      <c r="S6408"/>
      <c r="T6408"/>
      <c r="U6408"/>
      <c r="V6408"/>
      <c r="W6408"/>
      <c r="X6408"/>
      <c r="Y6408"/>
      <c r="Z6408"/>
      <c r="AA6408"/>
      <c r="AB6408"/>
      <c r="AC6408"/>
      <c r="AD6408"/>
      <c r="AE6408"/>
      <c r="AF6408"/>
      <c r="AG6408"/>
      <c r="AH6408"/>
      <c r="AI6408"/>
      <c r="AJ6408"/>
    </row>
    <row r="6409" spans="1:36" s="223" customFormat="1" x14ac:dyDescent="0.2">
      <c r="A6409" s="11"/>
      <c r="B6409"/>
      <c r="C6409"/>
      <c r="D6409" s="152"/>
      <c r="E6409" s="152"/>
      <c r="F6409"/>
      <c r="G6409" s="152"/>
      <c r="I6409" s="224"/>
      <c r="K6409"/>
      <c r="L6409"/>
      <c r="M6409"/>
      <c r="N6409"/>
      <c r="O6409"/>
      <c r="P6409"/>
      <c r="Q6409"/>
      <c r="R6409"/>
      <c r="S6409"/>
      <c r="T6409"/>
      <c r="U6409"/>
      <c r="V6409"/>
      <c r="W6409"/>
      <c r="X6409"/>
      <c r="Y6409"/>
      <c r="Z6409"/>
      <c r="AA6409"/>
      <c r="AB6409"/>
      <c r="AC6409"/>
      <c r="AD6409"/>
      <c r="AE6409"/>
      <c r="AF6409"/>
      <c r="AG6409"/>
      <c r="AH6409"/>
      <c r="AI6409"/>
      <c r="AJ6409"/>
    </row>
    <row r="6410" spans="1:36" s="223" customFormat="1" x14ac:dyDescent="0.2">
      <c r="A6410" s="11"/>
      <c r="B6410"/>
      <c r="C6410"/>
      <c r="D6410" s="152"/>
      <c r="E6410" s="152"/>
      <c r="F6410"/>
      <c r="G6410" s="152"/>
      <c r="I6410" s="224"/>
      <c r="K6410"/>
      <c r="L6410"/>
      <c r="M6410"/>
      <c r="N6410"/>
      <c r="O6410"/>
      <c r="P6410"/>
      <c r="Q6410"/>
      <c r="R6410"/>
      <c r="S6410"/>
      <c r="T6410"/>
      <c r="U6410"/>
      <c r="V6410"/>
      <c r="W6410"/>
      <c r="X6410"/>
      <c r="Y6410"/>
      <c r="Z6410"/>
      <c r="AA6410"/>
      <c r="AB6410"/>
      <c r="AC6410"/>
      <c r="AD6410"/>
      <c r="AE6410"/>
      <c r="AF6410"/>
      <c r="AG6410"/>
      <c r="AH6410"/>
      <c r="AI6410"/>
      <c r="AJ6410"/>
    </row>
    <row r="6411" spans="1:36" s="223" customFormat="1" x14ac:dyDescent="0.2">
      <c r="A6411" s="11"/>
      <c r="B6411"/>
      <c r="C6411"/>
      <c r="D6411" s="152"/>
      <c r="E6411" s="152"/>
      <c r="F6411"/>
      <c r="G6411" s="152"/>
      <c r="I6411" s="224"/>
      <c r="K6411"/>
      <c r="L6411"/>
      <c r="M6411"/>
      <c r="N6411"/>
      <c r="O6411"/>
      <c r="P6411"/>
      <c r="Q6411"/>
      <c r="R6411"/>
      <c r="S6411"/>
      <c r="T6411"/>
      <c r="U6411"/>
      <c r="V6411"/>
      <c r="W6411"/>
      <c r="X6411"/>
      <c r="Y6411"/>
      <c r="Z6411"/>
      <c r="AA6411"/>
      <c r="AB6411"/>
      <c r="AC6411"/>
      <c r="AD6411"/>
      <c r="AE6411"/>
      <c r="AF6411"/>
      <c r="AG6411"/>
      <c r="AH6411"/>
      <c r="AI6411"/>
      <c r="AJ6411"/>
    </row>
    <row r="6412" spans="1:36" s="223" customFormat="1" x14ac:dyDescent="0.2">
      <c r="A6412" s="11"/>
      <c r="B6412"/>
      <c r="C6412"/>
      <c r="D6412" s="152"/>
      <c r="E6412" s="152"/>
      <c r="F6412"/>
      <c r="G6412" s="152"/>
      <c r="I6412" s="224"/>
      <c r="K6412"/>
      <c r="L6412"/>
      <c r="M6412"/>
      <c r="N6412"/>
      <c r="O6412"/>
      <c r="P6412"/>
      <c r="Q6412"/>
      <c r="R6412"/>
      <c r="S6412"/>
      <c r="T6412"/>
      <c r="U6412"/>
      <c r="V6412"/>
      <c r="W6412"/>
      <c r="X6412"/>
      <c r="Y6412"/>
      <c r="Z6412"/>
      <c r="AA6412"/>
      <c r="AB6412"/>
      <c r="AC6412"/>
      <c r="AD6412"/>
      <c r="AE6412"/>
      <c r="AF6412"/>
      <c r="AG6412"/>
      <c r="AH6412"/>
      <c r="AI6412"/>
      <c r="AJ6412"/>
    </row>
    <row r="6413" spans="1:36" s="223" customFormat="1" x14ac:dyDescent="0.2">
      <c r="A6413" s="11"/>
      <c r="B6413"/>
      <c r="C6413"/>
      <c r="D6413" s="152"/>
      <c r="E6413" s="152"/>
      <c r="F6413"/>
      <c r="G6413" s="152"/>
      <c r="I6413" s="224"/>
      <c r="K6413"/>
      <c r="L6413"/>
      <c r="M6413"/>
      <c r="N6413"/>
      <c r="O6413"/>
      <c r="P6413"/>
      <c r="Q6413"/>
      <c r="R6413"/>
      <c r="S6413"/>
      <c r="T6413"/>
      <c r="U6413"/>
      <c r="V6413"/>
      <c r="W6413"/>
      <c r="X6413"/>
      <c r="Y6413"/>
      <c r="Z6413"/>
      <c r="AA6413"/>
      <c r="AB6413"/>
      <c r="AC6413"/>
      <c r="AD6413"/>
      <c r="AE6413"/>
      <c r="AF6413"/>
      <c r="AG6413"/>
      <c r="AH6413"/>
      <c r="AI6413"/>
      <c r="AJ6413"/>
    </row>
    <row r="6414" spans="1:36" s="223" customFormat="1" x14ac:dyDescent="0.2">
      <c r="A6414" s="11"/>
      <c r="B6414"/>
      <c r="C6414"/>
      <c r="D6414" s="152"/>
      <c r="E6414" s="152"/>
      <c r="F6414"/>
      <c r="G6414" s="152"/>
      <c r="I6414" s="224"/>
      <c r="K6414"/>
      <c r="L6414"/>
      <c r="M6414"/>
      <c r="N6414"/>
      <c r="O6414"/>
      <c r="P6414"/>
      <c r="Q6414"/>
      <c r="R6414"/>
      <c r="S6414"/>
      <c r="T6414"/>
      <c r="U6414"/>
      <c r="V6414"/>
      <c r="W6414"/>
      <c r="X6414"/>
      <c r="Y6414"/>
      <c r="Z6414"/>
      <c r="AA6414"/>
      <c r="AB6414"/>
      <c r="AC6414"/>
      <c r="AD6414"/>
      <c r="AE6414"/>
      <c r="AF6414"/>
      <c r="AG6414"/>
      <c r="AH6414"/>
      <c r="AI6414"/>
      <c r="AJ6414"/>
    </row>
    <row r="6415" spans="1:36" s="223" customFormat="1" x14ac:dyDescent="0.2">
      <c r="A6415" s="11"/>
      <c r="B6415"/>
      <c r="C6415"/>
      <c r="D6415" s="152"/>
      <c r="E6415" s="152"/>
      <c r="F6415"/>
      <c r="G6415" s="152"/>
      <c r="I6415" s="224"/>
      <c r="K6415"/>
      <c r="L6415"/>
      <c r="M6415"/>
      <c r="N6415"/>
      <c r="O6415"/>
      <c r="P6415"/>
      <c r="Q6415"/>
      <c r="R6415"/>
      <c r="S6415"/>
      <c r="T6415"/>
      <c r="U6415"/>
      <c r="V6415"/>
      <c r="W6415"/>
      <c r="X6415"/>
      <c r="Y6415"/>
      <c r="Z6415"/>
      <c r="AA6415"/>
      <c r="AB6415"/>
      <c r="AC6415"/>
      <c r="AD6415"/>
      <c r="AE6415"/>
      <c r="AF6415"/>
      <c r="AG6415"/>
      <c r="AH6415"/>
      <c r="AI6415"/>
      <c r="AJ6415"/>
    </row>
    <row r="6416" spans="1:36" s="223" customFormat="1" x14ac:dyDescent="0.2">
      <c r="A6416" s="11"/>
      <c r="B6416"/>
      <c r="C6416"/>
      <c r="D6416" s="152"/>
      <c r="E6416" s="152"/>
      <c r="F6416"/>
      <c r="G6416" s="152"/>
      <c r="I6416" s="224"/>
      <c r="K6416"/>
      <c r="L6416"/>
      <c r="M6416"/>
      <c r="N6416"/>
      <c r="O6416"/>
      <c r="P6416"/>
      <c r="Q6416"/>
      <c r="R6416"/>
      <c r="S6416"/>
      <c r="T6416"/>
      <c r="U6416"/>
      <c r="V6416"/>
      <c r="W6416"/>
      <c r="X6416"/>
      <c r="Y6416"/>
      <c r="Z6416"/>
      <c r="AA6416"/>
      <c r="AB6416"/>
      <c r="AC6416"/>
      <c r="AD6416"/>
      <c r="AE6416"/>
      <c r="AF6416"/>
      <c r="AG6416"/>
      <c r="AH6416"/>
      <c r="AI6416"/>
      <c r="AJ6416"/>
    </row>
    <row r="6417" spans="1:36" s="223" customFormat="1" x14ac:dyDescent="0.2">
      <c r="A6417" s="11"/>
      <c r="B6417"/>
      <c r="C6417"/>
      <c r="D6417" s="152"/>
      <c r="E6417" s="152"/>
      <c r="F6417"/>
      <c r="G6417" s="152"/>
      <c r="I6417" s="224"/>
      <c r="K6417"/>
      <c r="L6417"/>
      <c r="M6417"/>
      <c r="N6417"/>
      <c r="O6417"/>
      <c r="P6417"/>
      <c r="Q6417"/>
      <c r="R6417"/>
      <c r="S6417"/>
      <c r="T6417"/>
      <c r="U6417"/>
      <c r="V6417"/>
      <c r="W6417"/>
      <c r="X6417"/>
      <c r="Y6417"/>
      <c r="Z6417"/>
      <c r="AA6417"/>
      <c r="AB6417"/>
      <c r="AC6417"/>
      <c r="AD6417"/>
      <c r="AE6417"/>
      <c r="AF6417"/>
      <c r="AG6417"/>
      <c r="AH6417"/>
      <c r="AI6417"/>
      <c r="AJ6417"/>
    </row>
    <row r="6418" spans="1:36" s="223" customFormat="1" x14ac:dyDescent="0.2">
      <c r="A6418" s="11"/>
      <c r="B6418"/>
      <c r="C6418"/>
      <c r="D6418" s="152"/>
      <c r="E6418" s="152"/>
      <c r="F6418"/>
      <c r="G6418" s="152"/>
      <c r="I6418" s="224"/>
      <c r="K6418"/>
      <c r="L6418"/>
      <c r="M6418"/>
      <c r="N6418"/>
      <c r="O6418"/>
      <c r="P6418"/>
      <c r="Q6418"/>
      <c r="R6418"/>
      <c r="S6418"/>
      <c r="T6418"/>
      <c r="U6418"/>
      <c r="V6418"/>
      <c r="W6418"/>
      <c r="X6418"/>
      <c r="Y6418"/>
      <c r="Z6418"/>
      <c r="AA6418"/>
      <c r="AB6418"/>
      <c r="AC6418"/>
      <c r="AD6418"/>
      <c r="AE6418"/>
      <c r="AF6418"/>
      <c r="AG6418"/>
      <c r="AH6418"/>
      <c r="AI6418"/>
      <c r="AJ6418"/>
    </row>
    <row r="6419" spans="1:36" s="223" customFormat="1" x14ac:dyDescent="0.2">
      <c r="A6419" s="11"/>
      <c r="B6419"/>
      <c r="C6419"/>
      <c r="D6419" s="152"/>
      <c r="E6419" s="152"/>
      <c r="F6419"/>
      <c r="G6419" s="152"/>
      <c r="I6419" s="224"/>
      <c r="K6419"/>
      <c r="L6419"/>
      <c r="M6419"/>
      <c r="N6419"/>
      <c r="O6419"/>
      <c r="P6419"/>
      <c r="Q6419"/>
      <c r="R6419"/>
      <c r="S6419"/>
      <c r="T6419"/>
      <c r="U6419"/>
      <c r="V6419"/>
      <c r="W6419"/>
      <c r="X6419"/>
      <c r="Y6419"/>
      <c r="Z6419"/>
      <c r="AA6419"/>
      <c r="AB6419"/>
      <c r="AC6419"/>
      <c r="AD6419"/>
      <c r="AE6419"/>
      <c r="AF6419"/>
      <c r="AG6419"/>
      <c r="AH6419"/>
      <c r="AI6419"/>
      <c r="AJ6419"/>
    </row>
    <row r="6420" spans="1:36" s="223" customFormat="1" x14ac:dyDescent="0.2">
      <c r="A6420" s="11"/>
      <c r="B6420"/>
      <c r="C6420"/>
      <c r="D6420" s="152"/>
      <c r="E6420" s="152"/>
      <c r="F6420"/>
      <c r="G6420" s="152"/>
      <c r="I6420" s="224"/>
      <c r="K6420"/>
      <c r="L6420"/>
      <c r="M6420"/>
      <c r="N6420"/>
      <c r="O6420"/>
      <c r="P6420"/>
      <c r="Q6420"/>
      <c r="R6420"/>
      <c r="S6420"/>
      <c r="T6420"/>
      <c r="U6420"/>
      <c r="V6420"/>
      <c r="W6420"/>
      <c r="X6420"/>
      <c r="Y6420"/>
      <c r="Z6420"/>
      <c r="AA6420"/>
      <c r="AB6420"/>
      <c r="AC6420"/>
      <c r="AD6420"/>
      <c r="AE6420"/>
      <c r="AF6420"/>
      <c r="AG6420"/>
      <c r="AH6420"/>
      <c r="AI6420"/>
      <c r="AJ6420"/>
    </row>
    <row r="6421" spans="1:36" s="223" customFormat="1" x14ac:dyDescent="0.2">
      <c r="A6421" s="11"/>
      <c r="B6421"/>
      <c r="C6421"/>
      <c r="D6421" s="152"/>
      <c r="E6421" s="152"/>
      <c r="F6421"/>
      <c r="G6421" s="152"/>
      <c r="I6421" s="224"/>
      <c r="K6421"/>
      <c r="L6421"/>
      <c r="M6421"/>
      <c r="N6421"/>
      <c r="O6421"/>
      <c r="P6421"/>
      <c r="Q6421"/>
      <c r="R6421"/>
      <c r="S6421"/>
      <c r="T6421"/>
      <c r="U6421"/>
      <c r="V6421"/>
      <c r="W6421"/>
      <c r="X6421"/>
      <c r="Y6421"/>
      <c r="Z6421"/>
      <c r="AA6421"/>
      <c r="AB6421"/>
      <c r="AC6421"/>
      <c r="AD6421"/>
      <c r="AE6421"/>
      <c r="AF6421"/>
      <c r="AG6421"/>
      <c r="AH6421"/>
      <c r="AI6421"/>
      <c r="AJ6421"/>
    </row>
    <row r="6422" spans="1:36" s="223" customFormat="1" x14ac:dyDescent="0.2">
      <c r="A6422" s="11"/>
      <c r="B6422"/>
      <c r="C6422"/>
      <c r="D6422" s="152"/>
      <c r="E6422" s="152"/>
      <c r="F6422"/>
      <c r="G6422" s="152"/>
      <c r="I6422" s="224"/>
      <c r="K6422"/>
      <c r="L6422"/>
      <c r="M6422"/>
      <c r="N6422"/>
      <c r="O6422"/>
      <c r="P6422"/>
      <c r="Q6422"/>
      <c r="R6422"/>
      <c r="S6422"/>
      <c r="T6422"/>
      <c r="U6422"/>
      <c r="V6422"/>
      <c r="W6422"/>
      <c r="X6422"/>
      <c r="Y6422"/>
      <c r="Z6422"/>
      <c r="AA6422"/>
      <c r="AB6422"/>
      <c r="AC6422"/>
      <c r="AD6422"/>
      <c r="AE6422"/>
      <c r="AF6422"/>
      <c r="AG6422"/>
      <c r="AH6422"/>
      <c r="AI6422"/>
      <c r="AJ6422"/>
    </row>
    <row r="6423" spans="1:36" s="223" customFormat="1" x14ac:dyDescent="0.2">
      <c r="A6423" s="11"/>
      <c r="B6423"/>
      <c r="C6423"/>
      <c r="D6423" s="152"/>
      <c r="E6423" s="152"/>
      <c r="F6423"/>
      <c r="G6423" s="152"/>
      <c r="I6423" s="224"/>
      <c r="K6423"/>
      <c r="L6423"/>
      <c r="M6423"/>
      <c r="N6423"/>
      <c r="O6423"/>
      <c r="P6423"/>
      <c r="Q6423"/>
      <c r="R6423"/>
      <c r="S6423"/>
      <c r="T6423"/>
      <c r="U6423"/>
      <c r="V6423"/>
      <c r="W6423"/>
      <c r="X6423"/>
      <c r="Y6423"/>
      <c r="Z6423"/>
      <c r="AA6423"/>
      <c r="AB6423"/>
      <c r="AC6423"/>
      <c r="AD6423"/>
      <c r="AE6423"/>
      <c r="AF6423"/>
      <c r="AG6423"/>
      <c r="AH6423"/>
      <c r="AI6423"/>
      <c r="AJ6423"/>
    </row>
    <row r="6424" spans="1:36" s="223" customFormat="1" x14ac:dyDescent="0.2">
      <c r="A6424" s="11"/>
      <c r="B6424"/>
      <c r="C6424"/>
      <c r="D6424" s="152"/>
      <c r="E6424" s="152"/>
      <c r="F6424"/>
      <c r="G6424" s="152"/>
      <c r="I6424" s="224"/>
      <c r="K6424"/>
      <c r="L6424"/>
      <c r="M6424"/>
      <c r="N6424"/>
      <c r="O6424"/>
      <c r="P6424"/>
      <c r="Q6424"/>
      <c r="R6424"/>
      <c r="S6424"/>
      <c r="T6424"/>
      <c r="U6424"/>
      <c r="V6424"/>
      <c r="W6424"/>
      <c r="X6424"/>
      <c r="Y6424"/>
      <c r="Z6424"/>
      <c r="AA6424"/>
      <c r="AB6424"/>
      <c r="AC6424"/>
      <c r="AD6424"/>
      <c r="AE6424"/>
      <c r="AF6424"/>
      <c r="AG6424"/>
      <c r="AH6424"/>
      <c r="AI6424"/>
      <c r="AJ6424"/>
    </row>
    <row r="6425" spans="1:36" s="223" customFormat="1" x14ac:dyDescent="0.2">
      <c r="A6425" s="11"/>
      <c r="B6425"/>
      <c r="C6425"/>
      <c r="D6425" s="152"/>
      <c r="E6425" s="152"/>
      <c r="F6425"/>
      <c r="G6425" s="152"/>
      <c r="I6425" s="224"/>
      <c r="K6425"/>
      <c r="L6425"/>
      <c r="M6425"/>
      <c r="N6425"/>
      <c r="O6425"/>
      <c r="P6425"/>
      <c r="Q6425"/>
      <c r="R6425"/>
      <c r="S6425"/>
      <c r="T6425"/>
      <c r="U6425"/>
      <c r="V6425"/>
      <c r="W6425"/>
      <c r="X6425"/>
      <c r="Y6425"/>
      <c r="Z6425"/>
      <c r="AA6425"/>
      <c r="AB6425"/>
      <c r="AC6425"/>
      <c r="AD6425"/>
      <c r="AE6425"/>
      <c r="AF6425"/>
      <c r="AG6425"/>
      <c r="AH6425"/>
      <c r="AI6425"/>
      <c r="AJ6425"/>
    </row>
    <row r="6426" spans="1:36" s="223" customFormat="1" x14ac:dyDescent="0.2">
      <c r="A6426" s="11"/>
      <c r="B6426"/>
      <c r="C6426"/>
      <c r="D6426" s="152"/>
      <c r="E6426" s="152"/>
      <c r="F6426"/>
      <c r="G6426" s="152"/>
      <c r="I6426" s="224"/>
      <c r="K6426"/>
      <c r="L6426"/>
      <c r="M6426"/>
      <c r="N6426"/>
      <c r="O6426"/>
      <c r="P6426"/>
      <c r="Q6426"/>
      <c r="R6426"/>
      <c r="S6426"/>
      <c r="T6426"/>
      <c r="U6426"/>
      <c r="V6426"/>
      <c r="W6426"/>
      <c r="X6426"/>
      <c r="Y6426"/>
      <c r="Z6426"/>
      <c r="AA6426"/>
      <c r="AB6426"/>
      <c r="AC6426"/>
      <c r="AD6426"/>
      <c r="AE6426"/>
      <c r="AF6426"/>
      <c r="AG6426"/>
      <c r="AH6426"/>
      <c r="AI6426"/>
      <c r="AJ6426"/>
    </row>
    <row r="6427" spans="1:36" s="223" customFormat="1" x14ac:dyDescent="0.2">
      <c r="A6427" s="11"/>
      <c r="B6427"/>
      <c r="C6427"/>
      <c r="D6427" s="152"/>
      <c r="E6427" s="152"/>
      <c r="F6427"/>
      <c r="G6427" s="152"/>
      <c r="I6427" s="224"/>
      <c r="K6427"/>
      <c r="L6427"/>
      <c r="M6427"/>
      <c r="N6427"/>
      <c r="O6427"/>
      <c r="P6427"/>
      <c r="Q6427"/>
      <c r="R6427"/>
      <c r="S6427"/>
      <c r="T6427"/>
      <c r="U6427"/>
      <c r="V6427"/>
      <c r="W6427"/>
      <c r="X6427"/>
      <c r="Y6427"/>
      <c r="Z6427"/>
      <c r="AA6427"/>
      <c r="AB6427"/>
      <c r="AC6427"/>
      <c r="AD6427"/>
      <c r="AE6427"/>
      <c r="AF6427"/>
      <c r="AG6427"/>
      <c r="AH6427"/>
      <c r="AI6427"/>
      <c r="AJ6427"/>
    </row>
    <row r="6428" spans="1:36" s="223" customFormat="1" x14ac:dyDescent="0.2">
      <c r="A6428" s="11"/>
      <c r="B6428"/>
      <c r="C6428"/>
      <c r="D6428" s="152"/>
      <c r="E6428" s="152"/>
      <c r="F6428"/>
      <c r="G6428" s="152"/>
      <c r="I6428" s="224"/>
      <c r="K6428"/>
      <c r="L6428"/>
      <c r="M6428"/>
      <c r="N6428"/>
      <c r="O6428"/>
      <c r="P6428"/>
      <c r="Q6428"/>
      <c r="R6428"/>
      <c r="S6428"/>
      <c r="T6428"/>
      <c r="U6428"/>
      <c r="V6428"/>
      <c r="W6428"/>
      <c r="X6428"/>
      <c r="Y6428"/>
      <c r="Z6428"/>
      <c r="AA6428"/>
      <c r="AB6428"/>
      <c r="AC6428"/>
      <c r="AD6428"/>
      <c r="AE6428"/>
      <c r="AF6428"/>
      <c r="AG6428"/>
      <c r="AH6428"/>
      <c r="AI6428"/>
      <c r="AJ6428"/>
    </row>
    <row r="6429" spans="1:36" s="223" customFormat="1" x14ac:dyDescent="0.2">
      <c r="A6429" s="11"/>
      <c r="B6429"/>
      <c r="C6429"/>
      <c r="D6429" s="152"/>
      <c r="E6429" s="152"/>
      <c r="F6429"/>
      <c r="G6429" s="152"/>
      <c r="I6429" s="224"/>
      <c r="K6429"/>
      <c r="L6429"/>
      <c r="M6429"/>
      <c r="N6429"/>
      <c r="O6429"/>
      <c r="P6429"/>
      <c r="Q6429"/>
      <c r="R6429"/>
      <c r="S6429"/>
      <c r="T6429"/>
      <c r="U6429"/>
      <c r="V6429"/>
      <c r="W6429"/>
      <c r="X6429"/>
      <c r="Y6429"/>
      <c r="Z6429"/>
      <c r="AA6429"/>
      <c r="AB6429"/>
      <c r="AC6429"/>
      <c r="AD6429"/>
      <c r="AE6429"/>
      <c r="AF6429"/>
      <c r="AG6429"/>
      <c r="AH6429"/>
      <c r="AI6429"/>
      <c r="AJ6429"/>
    </row>
    <row r="6430" spans="1:36" s="223" customFormat="1" x14ac:dyDescent="0.2">
      <c r="A6430" s="11"/>
      <c r="B6430"/>
      <c r="C6430"/>
      <c r="D6430" s="152"/>
      <c r="E6430" s="152"/>
      <c r="F6430"/>
      <c r="G6430" s="152"/>
      <c r="I6430" s="224"/>
      <c r="K6430"/>
      <c r="L6430"/>
      <c r="M6430"/>
      <c r="N6430"/>
      <c r="O6430"/>
      <c r="P6430"/>
      <c r="Q6430"/>
      <c r="R6430"/>
      <c r="S6430"/>
      <c r="T6430"/>
      <c r="U6430"/>
      <c r="V6430"/>
      <c r="W6430"/>
      <c r="X6430"/>
      <c r="Y6430"/>
      <c r="Z6430"/>
      <c r="AA6430"/>
      <c r="AB6430"/>
      <c r="AC6430"/>
      <c r="AD6430"/>
      <c r="AE6430"/>
      <c r="AF6430"/>
      <c r="AG6430"/>
      <c r="AH6430"/>
      <c r="AI6430"/>
      <c r="AJ6430"/>
    </row>
    <row r="6431" spans="1:36" s="223" customFormat="1" x14ac:dyDescent="0.2">
      <c r="A6431" s="11"/>
      <c r="B6431"/>
      <c r="C6431"/>
      <c r="D6431" s="152"/>
      <c r="E6431" s="152"/>
      <c r="F6431"/>
      <c r="G6431" s="152"/>
      <c r="I6431" s="224"/>
      <c r="K6431"/>
      <c r="L6431"/>
      <c r="M6431"/>
      <c r="N6431"/>
      <c r="O6431"/>
      <c r="P6431"/>
      <c r="Q6431"/>
      <c r="R6431"/>
      <c r="S6431"/>
      <c r="T6431"/>
      <c r="U6431"/>
      <c r="V6431"/>
      <c r="W6431"/>
      <c r="X6431"/>
      <c r="Y6431"/>
      <c r="Z6431"/>
      <c r="AA6431"/>
      <c r="AB6431"/>
      <c r="AC6431"/>
      <c r="AD6431"/>
      <c r="AE6431"/>
      <c r="AF6431"/>
      <c r="AG6431"/>
      <c r="AH6431"/>
      <c r="AI6431"/>
      <c r="AJ6431"/>
    </row>
    <row r="6432" spans="1:36" s="223" customFormat="1" x14ac:dyDescent="0.2">
      <c r="A6432" s="11"/>
      <c r="B6432"/>
      <c r="C6432"/>
      <c r="D6432" s="152"/>
      <c r="E6432" s="152"/>
      <c r="F6432"/>
      <c r="G6432" s="152"/>
      <c r="I6432" s="224"/>
      <c r="K6432"/>
      <c r="L6432"/>
      <c r="M6432"/>
      <c r="N6432"/>
      <c r="O6432"/>
      <c r="P6432"/>
      <c r="Q6432"/>
      <c r="R6432"/>
      <c r="S6432"/>
      <c r="T6432"/>
      <c r="U6432"/>
      <c r="V6432"/>
      <c r="W6432"/>
      <c r="X6432"/>
      <c r="Y6432"/>
      <c r="Z6432"/>
      <c r="AA6432"/>
      <c r="AB6432"/>
      <c r="AC6432"/>
      <c r="AD6432"/>
      <c r="AE6432"/>
      <c r="AF6432"/>
      <c r="AG6432"/>
      <c r="AH6432"/>
      <c r="AI6432"/>
      <c r="AJ6432"/>
    </row>
    <row r="6433" spans="1:36" s="223" customFormat="1" x14ac:dyDescent="0.2">
      <c r="A6433" s="11"/>
      <c r="B6433"/>
      <c r="C6433"/>
      <c r="D6433" s="152"/>
      <c r="E6433" s="152"/>
      <c r="F6433"/>
      <c r="G6433" s="152"/>
      <c r="I6433" s="224"/>
      <c r="K6433"/>
      <c r="L6433"/>
      <c r="M6433"/>
      <c r="N6433"/>
      <c r="O6433"/>
      <c r="P6433"/>
      <c r="Q6433"/>
      <c r="R6433"/>
      <c r="S6433"/>
      <c r="T6433"/>
      <c r="U6433"/>
      <c r="V6433"/>
      <c r="W6433"/>
      <c r="X6433"/>
      <c r="Y6433"/>
      <c r="Z6433"/>
      <c r="AA6433"/>
      <c r="AB6433"/>
      <c r="AC6433"/>
      <c r="AD6433"/>
      <c r="AE6433"/>
      <c r="AF6433"/>
      <c r="AG6433"/>
      <c r="AH6433"/>
      <c r="AI6433"/>
      <c r="AJ6433"/>
    </row>
    <row r="6434" spans="1:36" s="223" customFormat="1" x14ac:dyDescent="0.2">
      <c r="A6434" s="11"/>
      <c r="B6434"/>
      <c r="C6434"/>
      <c r="D6434" s="152"/>
      <c r="E6434" s="152"/>
      <c r="F6434"/>
      <c r="G6434" s="152"/>
      <c r="I6434" s="224"/>
      <c r="K6434"/>
      <c r="L6434"/>
      <c r="M6434"/>
      <c r="N6434"/>
      <c r="O6434"/>
      <c r="P6434"/>
      <c r="Q6434"/>
      <c r="R6434"/>
      <c r="S6434"/>
      <c r="T6434"/>
      <c r="U6434"/>
      <c r="V6434"/>
      <c r="W6434"/>
      <c r="X6434"/>
      <c r="Y6434"/>
      <c r="Z6434"/>
      <c r="AA6434"/>
      <c r="AB6434"/>
      <c r="AC6434"/>
      <c r="AD6434"/>
      <c r="AE6434"/>
      <c r="AF6434"/>
      <c r="AG6434"/>
      <c r="AH6434"/>
      <c r="AI6434"/>
      <c r="AJ6434"/>
    </row>
    <row r="6435" spans="1:36" s="223" customFormat="1" x14ac:dyDescent="0.2">
      <c r="A6435" s="11"/>
      <c r="B6435"/>
      <c r="C6435"/>
      <c r="D6435" s="152"/>
      <c r="E6435" s="152"/>
      <c r="F6435"/>
      <c r="G6435" s="152"/>
      <c r="I6435" s="224"/>
      <c r="K6435"/>
      <c r="L6435"/>
      <c r="M6435"/>
      <c r="N6435"/>
      <c r="O6435"/>
      <c r="P6435"/>
      <c r="Q6435"/>
      <c r="R6435"/>
      <c r="S6435"/>
      <c r="T6435"/>
      <c r="U6435"/>
      <c r="V6435"/>
      <c r="W6435"/>
      <c r="X6435"/>
      <c r="Y6435"/>
      <c r="Z6435"/>
      <c r="AA6435"/>
      <c r="AB6435"/>
      <c r="AC6435"/>
      <c r="AD6435"/>
      <c r="AE6435"/>
      <c r="AF6435"/>
      <c r="AG6435"/>
      <c r="AH6435"/>
      <c r="AI6435"/>
      <c r="AJ6435"/>
    </row>
    <row r="6436" spans="1:36" s="223" customFormat="1" x14ac:dyDescent="0.2">
      <c r="A6436" s="11"/>
      <c r="B6436"/>
      <c r="C6436"/>
      <c r="D6436" s="152"/>
      <c r="E6436" s="152"/>
      <c r="F6436"/>
      <c r="G6436" s="152"/>
      <c r="I6436" s="224"/>
      <c r="K6436"/>
      <c r="L6436"/>
      <c r="M6436"/>
      <c r="N6436"/>
      <c r="O6436"/>
      <c r="P6436"/>
      <c r="Q6436"/>
      <c r="R6436"/>
      <c r="S6436"/>
      <c r="T6436"/>
      <c r="U6436"/>
      <c r="V6436"/>
      <c r="W6436"/>
      <c r="X6436"/>
      <c r="Y6436"/>
      <c r="Z6436"/>
      <c r="AA6436"/>
      <c r="AB6436"/>
      <c r="AC6436"/>
      <c r="AD6436"/>
      <c r="AE6436"/>
      <c r="AF6436"/>
      <c r="AG6436"/>
      <c r="AH6436"/>
      <c r="AI6436"/>
      <c r="AJ6436"/>
    </row>
    <row r="6437" spans="1:36" s="223" customFormat="1" x14ac:dyDescent="0.2">
      <c r="A6437" s="11"/>
      <c r="B6437"/>
      <c r="C6437"/>
      <c r="D6437" s="152"/>
      <c r="E6437" s="152"/>
      <c r="F6437"/>
      <c r="G6437" s="152"/>
      <c r="I6437" s="224"/>
      <c r="K6437"/>
      <c r="L6437"/>
      <c r="M6437"/>
      <c r="N6437"/>
      <c r="O6437"/>
      <c r="P6437"/>
      <c r="Q6437"/>
      <c r="R6437"/>
      <c r="S6437"/>
      <c r="T6437"/>
      <c r="U6437"/>
      <c r="V6437"/>
      <c r="W6437"/>
      <c r="X6437"/>
      <c r="Y6437"/>
      <c r="Z6437"/>
      <c r="AA6437"/>
      <c r="AB6437"/>
      <c r="AC6437"/>
      <c r="AD6437"/>
      <c r="AE6437"/>
      <c r="AF6437"/>
      <c r="AG6437"/>
      <c r="AH6437"/>
      <c r="AI6437"/>
      <c r="AJ6437"/>
    </row>
    <row r="6438" spans="1:36" s="223" customFormat="1" x14ac:dyDescent="0.2">
      <c r="A6438" s="11"/>
      <c r="B6438"/>
      <c r="C6438"/>
      <c r="D6438" s="152"/>
      <c r="E6438" s="152"/>
      <c r="F6438"/>
      <c r="G6438" s="152"/>
      <c r="I6438" s="224"/>
      <c r="K6438"/>
      <c r="L6438"/>
      <c r="M6438"/>
      <c r="N6438"/>
      <c r="O6438"/>
      <c r="P6438"/>
      <c r="Q6438"/>
      <c r="R6438"/>
      <c r="S6438"/>
      <c r="T6438"/>
      <c r="U6438"/>
      <c r="V6438"/>
      <c r="W6438"/>
      <c r="X6438"/>
      <c r="Y6438"/>
      <c r="Z6438"/>
      <c r="AA6438"/>
      <c r="AB6438"/>
      <c r="AC6438"/>
      <c r="AD6438"/>
      <c r="AE6438"/>
      <c r="AF6438"/>
      <c r="AG6438"/>
      <c r="AH6438"/>
      <c r="AI6438"/>
      <c r="AJ6438"/>
    </row>
    <row r="6439" spans="1:36" s="223" customFormat="1" x14ac:dyDescent="0.2">
      <c r="A6439" s="11"/>
      <c r="B6439"/>
      <c r="C6439"/>
      <c r="D6439" s="152"/>
      <c r="E6439" s="152"/>
      <c r="F6439"/>
      <c r="G6439" s="152"/>
      <c r="I6439" s="224"/>
      <c r="K6439"/>
      <c r="L6439"/>
      <c r="M6439"/>
      <c r="N6439"/>
      <c r="O6439"/>
      <c r="P6439"/>
      <c r="Q6439"/>
      <c r="R6439"/>
      <c r="S6439"/>
      <c r="T6439"/>
      <c r="U6439"/>
      <c r="V6439"/>
      <c r="W6439"/>
      <c r="X6439"/>
      <c r="Y6439"/>
      <c r="Z6439"/>
      <c r="AA6439"/>
      <c r="AB6439"/>
      <c r="AC6439"/>
      <c r="AD6439"/>
      <c r="AE6439"/>
      <c r="AF6439"/>
      <c r="AG6439"/>
      <c r="AH6439"/>
      <c r="AI6439"/>
      <c r="AJ6439"/>
    </row>
    <row r="6440" spans="1:36" s="223" customFormat="1" x14ac:dyDescent="0.2">
      <c r="A6440" s="11"/>
      <c r="B6440"/>
      <c r="C6440"/>
      <c r="D6440" s="152"/>
      <c r="E6440" s="152"/>
      <c r="F6440"/>
      <c r="G6440" s="152"/>
      <c r="I6440" s="224"/>
      <c r="K6440"/>
      <c r="L6440"/>
      <c r="M6440"/>
      <c r="N6440"/>
      <c r="O6440"/>
      <c r="P6440"/>
      <c r="Q6440"/>
      <c r="R6440"/>
      <c r="S6440"/>
      <c r="T6440"/>
      <c r="U6440"/>
      <c r="V6440"/>
      <c r="W6440"/>
      <c r="X6440"/>
      <c r="Y6440"/>
      <c r="Z6440"/>
      <c r="AA6440"/>
      <c r="AB6440"/>
      <c r="AC6440"/>
      <c r="AD6440"/>
      <c r="AE6440"/>
      <c r="AF6440"/>
      <c r="AG6440"/>
      <c r="AH6440"/>
      <c r="AI6440"/>
      <c r="AJ6440"/>
    </row>
    <row r="6441" spans="1:36" s="223" customFormat="1" x14ac:dyDescent="0.2">
      <c r="A6441" s="11"/>
      <c r="B6441"/>
      <c r="C6441"/>
      <c r="D6441" s="152"/>
      <c r="E6441" s="152"/>
      <c r="F6441"/>
      <c r="G6441" s="152"/>
      <c r="I6441" s="224"/>
      <c r="K6441"/>
      <c r="L6441"/>
      <c r="M6441"/>
      <c r="N6441"/>
      <c r="O6441"/>
      <c r="P6441"/>
      <c r="Q6441"/>
      <c r="R6441"/>
      <c r="S6441"/>
      <c r="T6441"/>
      <c r="U6441"/>
      <c r="V6441"/>
      <c r="W6441"/>
      <c r="X6441"/>
      <c r="Y6441"/>
      <c r="Z6441"/>
      <c r="AA6441"/>
      <c r="AB6441"/>
      <c r="AC6441"/>
      <c r="AD6441"/>
      <c r="AE6441"/>
      <c r="AF6441"/>
      <c r="AG6441"/>
      <c r="AH6441"/>
      <c r="AI6441"/>
      <c r="AJ6441"/>
    </row>
    <row r="6442" spans="1:36" s="223" customFormat="1" x14ac:dyDescent="0.2">
      <c r="A6442" s="11"/>
      <c r="B6442"/>
      <c r="C6442"/>
      <c r="D6442" s="152"/>
      <c r="E6442" s="152"/>
      <c r="F6442"/>
      <c r="G6442" s="152"/>
      <c r="I6442" s="224"/>
      <c r="K6442"/>
      <c r="L6442"/>
      <c r="M6442"/>
      <c r="N6442"/>
      <c r="O6442"/>
      <c r="P6442"/>
      <c r="Q6442"/>
      <c r="R6442"/>
      <c r="S6442"/>
      <c r="T6442"/>
      <c r="U6442"/>
      <c r="V6442"/>
      <c r="W6442"/>
      <c r="X6442"/>
      <c r="Y6442"/>
      <c r="Z6442"/>
      <c r="AA6442"/>
      <c r="AB6442"/>
      <c r="AC6442"/>
      <c r="AD6442"/>
      <c r="AE6442"/>
      <c r="AF6442"/>
      <c r="AG6442"/>
      <c r="AH6442"/>
      <c r="AI6442"/>
      <c r="AJ6442"/>
    </row>
    <row r="6443" spans="1:36" s="223" customFormat="1" x14ac:dyDescent="0.2">
      <c r="A6443" s="11"/>
      <c r="B6443"/>
      <c r="C6443"/>
      <c r="D6443" s="152"/>
      <c r="E6443" s="152"/>
      <c r="F6443"/>
      <c r="G6443" s="152"/>
      <c r="I6443" s="224"/>
      <c r="K6443"/>
      <c r="L6443"/>
      <c r="M6443"/>
      <c r="N6443"/>
      <c r="O6443"/>
      <c r="P6443"/>
      <c r="Q6443"/>
      <c r="R6443"/>
      <c r="S6443"/>
      <c r="T6443"/>
      <c r="U6443"/>
      <c r="V6443"/>
      <c r="W6443"/>
      <c r="X6443"/>
      <c r="Y6443"/>
      <c r="Z6443"/>
      <c r="AA6443"/>
      <c r="AB6443"/>
      <c r="AC6443"/>
      <c r="AD6443"/>
      <c r="AE6443"/>
      <c r="AF6443"/>
      <c r="AG6443"/>
      <c r="AH6443"/>
      <c r="AI6443"/>
      <c r="AJ6443"/>
    </row>
    <row r="6444" spans="1:36" s="223" customFormat="1" x14ac:dyDescent="0.2">
      <c r="A6444" s="11"/>
      <c r="B6444"/>
      <c r="C6444"/>
      <c r="D6444" s="152"/>
      <c r="E6444" s="152"/>
      <c r="F6444"/>
      <c r="G6444" s="152"/>
      <c r="I6444" s="224"/>
      <c r="K6444"/>
      <c r="L6444"/>
      <c r="M6444"/>
      <c r="N6444"/>
      <c r="O6444"/>
      <c r="P6444"/>
      <c r="Q6444"/>
      <c r="R6444"/>
      <c r="S6444"/>
      <c r="T6444"/>
      <c r="U6444"/>
      <c r="V6444"/>
      <c r="W6444"/>
      <c r="X6444"/>
      <c r="Y6444"/>
      <c r="Z6444"/>
      <c r="AA6444"/>
      <c r="AB6444"/>
      <c r="AC6444"/>
      <c r="AD6444"/>
      <c r="AE6444"/>
      <c r="AF6444"/>
      <c r="AG6444"/>
      <c r="AH6444"/>
      <c r="AI6444"/>
      <c r="AJ6444"/>
    </row>
    <row r="6445" spans="1:36" s="223" customFormat="1" x14ac:dyDescent="0.2">
      <c r="A6445" s="11"/>
      <c r="B6445"/>
      <c r="C6445"/>
      <c r="D6445" s="152"/>
      <c r="E6445" s="152"/>
      <c r="F6445"/>
      <c r="G6445" s="152"/>
      <c r="I6445" s="224"/>
      <c r="K6445"/>
      <c r="L6445"/>
      <c r="M6445"/>
      <c r="N6445"/>
      <c r="O6445"/>
      <c r="P6445"/>
      <c r="Q6445"/>
      <c r="R6445"/>
      <c r="S6445"/>
      <c r="T6445"/>
      <c r="U6445"/>
      <c r="V6445"/>
      <c r="W6445"/>
      <c r="X6445"/>
      <c r="Y6445"/>
      <c r="Z6445"/>
      <c r="AA6445"/>
      <c r="AB6445"/>
      <c r="AC6445"/>
      <c r="AD6445"/>
      <c r="AE6445"/>
      <c r="AF6445"/>
      <c r="AG6445"/>
      <c r="AH6445"/>
      <c r="AI6445"/>
      <c r="AJ6445"/>
    </row>
    <row r="6446" spans="1:36" s="223" customFormat="1" x14ac:dyDescent="0.2">
      <c r="A6446" s="11"/>
      <c r="B6446"/>
      <c r="C6446"/>
      <c r="D6446" s="152"/>
      <c r="E6446" s="152"/>
      <c r="F6446"/>
      <c r="G6446" s="152"/>
      <c r="I6446" s="224"/>
      <c r="K6446"/>
      <c r="L6446"/>
      <c r="M6446"/>
      <c r="N6446"/>
      <c r="O6446"/>
      <c r="P6446"/>
      <c r="Q6446"/>
      <c r="R6446"/>
      <c r="S6446"/>
      <c r="T6446"/>
      <c r="U6446"/>
      <c r="V6446"/>
      <c r="W6446"/>
      <c r="X6446"/>
      <c r="Y6446"/>
      <c r="Z6446"/>
      <c r="AA6446"/>
      <c r="AB6446"/>
      <c r="AC6446"/>
      <c r="AD6446"/>
      <c r="AE6446"/>
      <c r="AF6446"/>
      <c r="AG6446"/>
      <c r="AH6446"/>
      <c r="AI6446"/>
      <c r="AJ6446"/>
    </row>
    <row r="6447" spans="1:36" s="223" customFormat="1" x14ac:dyDescent="0.2">
      <c r="A6447" s="11"/>
      <c r="B6447"/>
      <c r="C6447"/>
      <c r="D6447" s="152"/>
      <c r="E6447" s="152"/>
      <c r="F6447"/>
      <c r="G6447" s="152"/>
      <c r="I6447" s="224"/>
      <c r="K6447"/>
      <c r="L6447"/>
      <c r="M6447"/>
      <c r="N6447"/>
      <c r="O6447"/>
      <c r="P6447"/>
      <c r="Q6447"/>
      <c r="R6447"/>
      <c r="S6447"/>
      <c r="T6447"/>
      <c r="U6447"/>
      <c r="V6447"/>
      <c r="W6447"/>
      <c r="X6447"/>
      <c r="Y6447"/>
      <c r="Z6447"/>
      <c r="AA6447"/>
      <c r="AB6447"/>
      <c r="AC6447"/>
      <c r="AD6447"/>
      <c r="AE6447"/>
      <c r="AF6447"/>
      <c r="AG6447"/>
      <c r="AH6447"/>
      <c r="AI6447"/>
      <c r="AJ6447"/>
    </row>
    <row r="6448" spans="1:36" s="223" customFormat="1" x14ac:dyDescent="0.2">
      <c r="A6448" s="11"/>
      <c r="B6448"/>
      <c r="C6448"/>
      <c r="D6448" s="152"/>
      <c r="E6448" s="152"/>
      <c r="F6448"/>
      <c r="G6448" s="152"/>
      <c r="I6448" s="224"/>
      <c r="K6448"/>
      <c r="L6448"/>
      <c r="M6448"/>
      <c r="N6448"/>
      <c r="O6448"/>
      <c r="P6448"/>
      <c r="Q6448"/>
      <c r="R6448"/>
      <c r="S6448"/>
      <c r="T6448"/>
      <c r="U6448"/>
      <c r="V6448"/>
      <c r="W6448"/>
      <c r="X6448"/>
      <c r="Y6448"/>
      <c r="Z6448"/>
      <c r="AA6448"/>
      <c r="AB6448"/>
      <c r="AC6448"/>
      <c r="AD6448"/>
      <c r="AE6448"/>
      <c r="AF6448"/>
      <c r="AG6448"/>
      <c r="AH6448"/>
      <c r="AI6448"/>
      <c r="AJ6448"/>
    </row>
    <row r="6449" spans="1:36" s="223" customFormat="1" x14ac:dyDescent="0.2">
      <c r="A6449" s="11"/>
      <c r="B6449"/>
      <c r="C6449"/>
      <c r="D6449" s="152"/>
      <c r="E6449" s="152"/>
      <c r="F6449"/>
      <c r="G6449" s="152"/>
      <c r="I6449" s="224"/>
      <c r="K6449"/>
      <c r="L6449"/>
      <c r="M6449"/>
      <c r="N6449"/>
      <c r="O6449"/>
      <c r="P6449"/>
      <c r="Q6449"/>
      <c r="R6449"/>
      <c r="S6449"/>
      <c r="T6449"/>
      <c r="U6449"/>
      <c r="V6449"/>
      <c r="W6449"/>
      <c r="X6449"/>
      <c r="Y6449"/>
      <c r="Z6449"/>
      <c r="AA6449"/>
      <c r="AB6449"/>
      <c r="AC6449"/>
      <c r="AD6449"/>
      <c r="AE6449"/>
      <c r="AF6449"/>
      <c r="AG6449"/>
      <c r="AH6449"/>
      <c r="AI6449"/>
      <c r="AJ6449"/>
    </row>
    <row r="6450" spans="1:36" s="223" customFormat="1" x14ac:dyDescent="0.2">
      <c r="A6450" s="11"/>
      <c r="B6450"/>
      <c r="C6450"/>
      <c r="D6450" s="152"/>
      <c r="E6450" s="152"/>
      <c r="F6450"/>
      <c r="G6450" s="152"/>
      <c r="I6450" s="224"/>
      <c r="K6450"/>
      <c r="L6450"/>
      <c r="M6450"/>
      <c r="N6450"/>
      <c r="O6450"/>
      <c r="P6450"/>
      <c r="Q6450"/>
      <c r="R6450"/>
      <c r="S6450"/>
      <c r="T6450"/>
      <c r="U6450"/>
      <c r="V6450"/>
      <c r="W6450"/>
      <c r="X6450"/>
      <c r="Y6450"/>
      <c r="Z6450"/>
      <c r="AA6450"/>
      <c r="AB6450"/>
      <c r="AC6450"/>
      <c r="AD6450"/>
      <c r="AE6450"/>
      <c r="AF6450"/>
      <c r="AG6450"/>
      <c r="AH6450"/>
      <c r="AI6450"/>
      <c r="AJ6450"/>
    </row>
    <row r="6451" spans="1:36" s="223" customFormat="1" x14ac:dyDescent="0.2">
      <c r="A6451" s="11"/>
      <c r="B6451"/>
      <c r="C6451"/>
      <c r="D6451" s="152"/>
      <c r="E6451" s="152"/>
      <c r="F6451"/>
      <c r="G6451" s="152"/>
      <c r="I6451" s="224"/>
      <c r="K6451"/>
      <c r="L6451"/>
      <c r="M6451"/>
      <c r="N6451"/>
      <c r="O6451"/>
      <c r="P6451"/>
      <c r="Q6451"/>
      <c r="R6451"/>
      <c r="S6451"/>
      <c r="T6451"/>
      <c r="U6451"/>
      <c r="V6451"/>
      <c r="W6451"/>
      <c r="X6451"/>
      <c r="Y6451"/>
      <c r="Z6451"/>
      <c r="AA6451"/>
      <c r="AB6451"/>
      <c r="AC6451"/>
      <c r="AD6451"/>
      <c r="AE6451"/>
      <c r="AF6451"/>
      <c r="AG6451"/>
      <c r="AH6451"/>
      <c r="AI6451"/>
      <c r="AJ6451"/>
    </row>
    <row r="6452" spans="1:36" s="223" customFormat="1" x14ac:dyDescent="0.2">
      <c r="A6452" s="11"/>
      <c r="B6452"/>
      <c r="C6452"/>
      <c r="D6452" s="152"/>
      <c r="E6452" s="152"/>
      <c r="F6452"/>
      <c r="G6452" s="152"/>
      <c r="I6452" s="224"/>
      <c r="K6452"/>
      <c r="L6452"/>
      <c r="M6452"/>
      <c r="N6452"/>
      <c r="O6452"/>
      <c r="P6452"/>
      <c r="Q6452"/>
      <c r="R6452"/>
      <c r="S6452"/>
      <c r="T6452"/>
      <c r="U6452"/>
      <c r="V6452"/>
      <c r="W6452"/>
      <c r="X6452"/>
      <c r="Y6452"/>
      <c r="Z6452"/>
      <c r="AA6452"/>
      <c r="AB6452"/>
      <c r="AC6452"/>
      <c r="AD6452"/>
      <c r="AE6452"/>
      <c r="AF6452"/>
      <c r="AG6452"/>
      <c r="AH6452"/>
      <c r="AI6452"/>
      <c r="AJ6452"/>
    </row>
    <row r="6453" spans="1:36" s="223" customFormat="1" x14ac:dyDescent="0.2">
      <c r="A6453" s="11"/>
      <c r="B6453"/>
      <c r="C6453"/>
      <c r="D6453" s="152"/>
      <c r="E6453" s="152"/>
      <c r="F6453"/>
      <c r="G6453" s="152"/>
      <c r="I6453" s="224"/>
      <c r="K6453"/>
      <c r="L6453"/>
      <c r="M6453"/>
      <c r="N6453"/>
      <c r="O6453"/>
      <c r="P6453"/>
      <c r="Q6453"/>
      <c r="R6453"/>
      <c r="S6453"/>
      <c r="T6453"/>
      <c r="U6453"/>
      <c r="V6453"/>
      <c r="W6453"/>
      <c r="X6453"/>
      <c r="Y6453"/>
      <c r="Z6453"/>
      <c r="AA6453"/>
      <c r="AB6453"/>
      <c r="AC6453"/>
      <c r="AD6453"/>
      <c r="AE6453"/>
      <c r="AF6453"/>
      <c r="AG6453"/>
      <c r="AH6453"/>
      <c r="AI6453"/>
      <c r="AJ6453"/>
    </row>
    <row r="6454" spans="1:36" s="223" customFormat="1" x14ac:dyDescent="0.2">
      <c r="A6454" s="11"/>
      <c r="B6454"/>
      <c r="C6454"/>
      <c r="D6454" s="152"/>
      <c r="E6454" s="152"/>
      <c r="F6454"/>
      <c r="G6454" s="152"/>
      <c r="I6454" s="224"/>
      <c r="K6454"/>
      <c r="L6454"/>
      <c r="M6454"/>
      <c r="N6454"/>
      <c r="O6454"/>
      <c r="P6454"/>
      <c r="Q6454"/>
      <c r="R6454"/>
      <c r="S6454"/>
      <c r="T6454"/>
      <c r="U6454"/>
      <c r="V6454"/>
      <c r="W6454"/>
      <c r="X6454"/>
      <c r="Y6454"/>
      <c r="Z6454"/>
      <c r="AA6454"/>
      <c r="AB6454"/>
      <c r="AC6454"/>
      <c r="AD6454"/>
      <c r="AE6454"/>
      <c r="AF6454"/>
      <c r="AG6454"/>
      <c r="AH6454"/>
      <c r="AI6454"/>
      <c r="AJ6454"/>
    </row>
    <row r="6455" spans="1:36" s="223" customFormat="1" x14ac:dyDescent="0.2">
      <c r="A6455" s="11"/>
      <c r="B6455"/>
      <c r="C6455"/>
      <c r="D6455" s="152"/>
      <c r="E6455" s="152"/>
      <c r="F6455"/>
      <c r="G6455" s="152"/>
      <c r="I6455" s="224"/>
      <c r="K6455"/>
      <c r="L6455"/>
      <c r="M6455"/>
      <c r="N6455"/>
      <c r="O6455"/>
      <c r="P6455"/>
      <c r="Q6455"/>
      <c r="R6455"/>
      <c r="S6455"/>
      <c r="T6455"/>
      <c r="U6455"/>
      <c r="V6455"/>
      <c r="W6455"/>
      <c r="X6455"/>
      <c r="Y6455"/>
      <c r="Z6455"/>
      <c r="AA6455"/>
      <c r="AB6455"/>
      <c r="AC6455"/>
      <c r="AD6455"/>
      <c r="AE6455"/>
      <c r="AF6455"/>
      <c r="AG6455"/>
      <c r="AH6455"/>
      <c r="AI6455"/>
      <c r="AJ6455"/>
    </row>
    <row r="6456" spans="1:36" s="223" customFormat="1" x14ac:dyDescent="0.2">
      <c r="A6456" s="11"/>
      <c r="B6456"/>
      <c r="C6456"/>
      <c r="D6456" s="152"/>
      <c r="E6456" s="152"/>
      <c r="F6456"/>
      <c r="G6456" s="152"/>
      <c r="I6456" s="224"/>
      <c r="K6456"/>
      <c r="L6456"/>
      <c r="M6456"/>
      <c r="N6456"/>
      <c r="O6456"/>
      <c r="P6456"/>
      <c r="Q6456"/>
      <c r="R6456"/>
      <c r="S6456"/>
      <c r="T6456"/>
      <c r="U6456"/>
      <c r="V6456"/>
      <c r="W6456"/>
      <c r="X6456"/>
      <c r="Y6456"/>
      <c r="Z6456"/>
      <c r="AA6456"/>
      <c r="AB6456"/>
      <c r="AC6456"/>
      <c r="AD6456"/>
      <c r="AE6456"/>
      <c r="AF6456"/>
      <c r="AG6456"/>
      <c r="AH6456"/>
      <c r="AI6456"/>
      <c r="AJ6456"/>
    </row>
    <row r="6457" spans="1:36" s="223" customFormat="1" x14ac:dyDescent="0.2">
      <c r="A6457" s="11"/>
      <c r="B6457"/>
      <c r="C6457"/>
      <c r="D6457" s="152"/>
      <c r="E6457" s="152"/>
      <c r="F6457"/>
      <c r="G6457" s="152"/>
      <c r="I6457" s="224"/>
      <c r="K6457"/>
      <c r="L6457"/>
      <c r="M6457"/>
      <c r="N6457"/>
      <c r="O6457"/>
      <c r="P6457"/>
      <c r="Q6457"/>
      <c r="R6457"/>
      <c r="S6457"/>
      <c r="T6457"/>
      <c r="U6457"/>
      <c r="V6457"/>
      <c r="W6457"/>
      <c r="X6457"/>
      <c r="Y6457"/>
      <c r="Z6457"/>
      <c r="AA6457"/>
      <c r="AB6457"/>
      <c r="AC6457"/>
      <c r="AD6457"/>
      <c r="AE6457"/>
      <c r="AF6457"/>
      <c r="AG6457"/>
      <c r="AH6457"/>
      <c r="AI6457"/>
      <c r="AJ6457"/>
    </row>
    <row r="6458" spans="1:36" s="223" customFormat="1" x14ac:dyDescent="0.2">
      <c r="A6458" s="11"/>
      <c r="B6458"/>
      <c r="C6458"/>
      <c r="D6458" s="152"/>
      <c r="E6458" s="152"/>
      <c r="F6458"/>
      <c r="G6458" s="152"/>
      <c r="I6458" s="224"/>
      <c r="K6458"/>
      <c r="L6458"/>
      <c r="M6458"/>
      <c r="N6458"/>
      <c r="O6458"/>
      <c r="P6458"/>
      <c r="Q6458"/>
      <c r="R6458"/>
      <c r="S6458"/>
      <c r="T6458"/>
      <c r="U6458"/>
      <c r="V6458"/>
      <c r="W6458"/>
      <c r="X6458"/>
      <c r="Y6458"/>
      <c r="Z6458"/>
      <c r="AA6458"/>
      <c r="AB6458"/>
      <c r="AC6458"/>
      <c r="AD6458"/>
      <c r="AE6458"/>
      <c r="AF6458"/>
      <c r="AG6458"/>
      <c r="AH6458"/>
      <c r="AI6458"/>
      <c r="AJ6458"/>
    </row>
    <row r="6459" spans="1:36" s="223" customFormat="1" x14ac:dyDescent="0.2">
      <c r="A6459" s="11"/>
      <c r="B6459"/>
      <c r="C6459"/>
      <c r="D6459" s="152"/>
      <c r="E6459" s="152"/>
      <c r="F6459"/>
      <c r="G6459" s="152"/>
      <c r="I6459" s="224"/>
      <c r="K6459"/>
      <c r="L6459"/>
      <c r="M6459"/>
      <c r="N6459"/>
      <c r="O6459"/>
      <c r="P6459"/>
      <c r="Q6459"/>
      <c r="R6459"/>
      <c r="S6459"/>
      <c r="T6459"/>
      <c r="U6459"/>
      <c r="V6459"/>
      <c r="W6459"/>
      <c r="X6459"/>
      <c r="Y6459"/>
      <c r="Z6459"/>
      <c r="AA6459"/>
      <c r="AB6459"/>
      <c r="AC6459"/>
      <c r="AD6459"/>
      <c r="AE6459"/>
      <c r="AF6459"/>
      <c r="AG6459"/>
      <c r="AH6459"/>
      <c r="AI6459"/>
      <c r="AJ6459"/>
    </row>
    <row r="6460" spans="1:36" s="223" customFormat="1" x14ac:dyDescent="0.2">
      <c r="A6460" s="11"/>
      <c r="B6460"/>
      <c r="C6460"/>
      <c r="D6460" s="152"/>
      <c r="E6460" s="152"/>
      <c r="F6460"/>
      <c r="G6460" s="152"/>
      <c r="I6460" s="224"/>
      <c r="K6460"/>
      <c r="L6460"/>
      <c r="M6460"/>
      <c r="N6460"/>
      <c r="O6460"/>
      <c r="P6460"/>
      <c r="Q6460"/>
      <c r="R6460"/>
      <c r="S6460"/>
      <c r="T6460"/>
      <c r="U6460"/>
      <c r="V6460"/>
      <c r="W6460"/>
      <c r="X6460"/>
      <c r="Y6460"/>
      <c r="Z6460"/>
      <c r="AA6460"/>
      <c r="AB6460"/>
      <c r="AC6460"/>
      <c r="AD6460"/>
      <c r="AE6460"/>
      <c r="AF6460"/>
      <c r="AG6460"/>
      <c r="AH6460"/>
      <c r="AI6460"/>
      <c r="AJ6460"/>
    </row>
    <row r="6461" spans="1:36" s="223" customFormat="1" x14ac:dyDescent="0.2">
      <c r="A6461" s="11"/>
      <c r="B6461"/>
      <c r="C6461"/>
      <c r="D6461" s="152"/>
      <c r="E6461" s="152"/>
      <c r="F6461"/>
      <c r="G6461" s="152"/>
      <c r="I6461" s="224"/>
      <c r="K6461"/>
      <c r="L6461"/>
      <c r="M6461"/>
      <c r="N6461"/>
      <c r="O6461"/>
      <c r="P6461"/>
      <c r="Q6461"/>
      <c r="R6461"/>
      <c r="S6461"/>
      <c r="T6461"/>
      <c r="U6461"/>
      <c r="V6461"/>
      <c r="W6461"/>
      <c r="X6461"/>
      <c r="Y6461"/>
      <c r="Z6461"/>
      <c r="AA6461"/>
      <c r="AB6461"/>
      <c r="AC6461"/>
      <c r="AD6461"/>
      <c r="AE6461"/>
      <c r="AF6461"/>
      <c r="AG6461"/>
      <c r="AH6461"/>
      <c r="AI6461"/>
      <c r="AJ6461"/>
    </row>
    <row r="6462" spans="1:36" s="223" customFormat="1" x14ac:dyDescent="0.2">
      <c r="A6462" s="11"/>
      <c r="B6462"/>
      <c r="C6462"/>
      <c r="D6462" s="152"/>
      <c r="E6462" s="152"/>
      <c r="F6462"/>
      <c r="G6462" s="152"/>
      <c r="I6462" s="224"/>
      <c r="K6462"/>
      <c r="L6462"/>
      <c r="M6462"/>
      <c r="N6462"/>
      <c r="O6462"/>
      <c r="P6462"/>
      <c r="Q6462"/>
      <c r="R6462"/>
      <c r="S6462"/>
      <c r="T6462"/>
      <c r="U6462"/>
      <c r="V6462"/>
      <c r="W6462"/>
      <c r="X6462"/>
      <c r="Y6462"/>
      <c r="Z6462"/>
      <c r="AA6462"/>
      <c r="AB6462"/>
      <c r="AC6462"/>
      <c r="AD6462"/>
      <c r="AE6462"/>
      <c r="AF6462"/>
      <c r="AG6462"/>
      <c r="AH6462"/>
      <c r="AI6462"/>
      <c r="AJ6462"/>
    </row>
    <row r="6463" spans="1:36" s="223" customFormat="1" x14ac:dyDescent="0.2">
      <c r="A6463" s="11"/>
      <c r="B6463"/>
      <c r="C6463"/>
      <c r="D6463" s="152"/>
      <c r="E6463" s="152"/>
      <c r="F6463"/>
      <c r="G6463" s="152"/>
      <c r="I6463" s="224"/>
      <c r="K6463"/>
      <c r="L6463"/>
      <c r="M6463"/>
      <c r="N6463"/>
      <c r="O6463"/>
      <c r="P6463"/>
      <c r="Q6463"/>
      <c r="R6463"/>
      <c r="S6463"/>
      <c r="T6463"/>
      <c r="U6463"/>
      <c r="V6463"/>
      <c r="W6463"/>
      <c r="X6463"/>
      <c r="Y6463"/>
      <c r="Z6463"/>
      <c r="AA6463"/>
      <c r="AB6463"/>
      <c r="AC6463"/>
      <c r="AD6463"/>
      <c r="AE6463"/>
      <c r="AF6463"/>
      <c r="AG6463"/>
      <c r="AH6463"/>
      <c r="AI6463"/>
      <c r="AJ6463"/>
    </row>
    <row r="6464" spans="1:36" s="223" customFormat="1" x14ac:dyDescent="0.2">
      <c r="A6464" s="11"/>
      <c r="B6464"/>
      <c r="C6464"/>
      <c r="D6464" s="152"/>
      <c r="E6464" s="152"/>
      <c r="F6464"/>
      <c r="G6464" s="152"/>
      <c r="I6464" s="224"/>
      <c r="K6464"/>
      <c r="L6464"/>
      <c r="M6464"/>
      <c r="N6464"/>
      <c r="O6464"/>
      <c r="P6464"/>
      <c r="Q6464"/>
      <c r="R6464"/>
      <c r="S6464"/>
      <c r="T6464"/>
      <c r="U6464"/>
      <c r="V6464"/>
      <c r="W6464"/>
      <c r="X6464"/>
      <c r="Y6464"/>
      <c r="Z6464"/>
      <c r="AA6464"/>
      <c r="AB6464"/>
      <c r="AC6464"/>
      <c r="AD6464"/>
      <c r="AE6464"/>
      <c r="AF6464"/>
      <c r="AG6464"/>
      <c r="AH6464"/>
      <c r="AI6464"/>
      <c r="AJ6464"/>
    </row>
    <row r="6465" spans="1:36" s="223" customFormat="1" x14ac:dyDescent="0.2">
      <c r="A6465" s="11"/>
      <c r="B6465"/>
      <c r="C6465"/>
      <c r="D6465" s="152"/>
      <c r="E6465" s="152"/>
      <c r="F6465"/>
      <c r="G6465" s="152"/>
      <c r="I6465" s="224"/>
      <c r="K6465"/>
      <c r="L6465"/>
      <c r="M6465"/>
      <c r="N6465"/>
      <c r="O6465"/>
      <c r="P6465"/>
      <c r="Q6465"/>
      <c r="R6465"/>
      <c r="S6465"/>
      <c r="T6465"/>
      <c r="U6465"/>
      <c r="V6465"/>
      <c r="W6465"/>
      <c r="X6465"/>
      <c r="Y6465"/>
      <c r="Z6465"/>
      <c r="AA6465"/>
      <c r="AB6465"/>
      <c r="AC6465"/>
      <c r="AD6465"/>
      <c r="AE6465"/>
      <c r="AF6465"/>
      <c r="AG6465"/>
      <c r="AH6465"/>
      <c r="AI6465"/>
      <c r="AJ6465"/>
    </row>
    <row r="6466" spans="1:36" s="223" customFormat="1" x14ac:dyDescent="0.2">
      <c r="A6466" s="11"/>
      <c r="B6466"/>
      <c r="C6466"/>
      <c r="D6466" s="152"/>
      <c r="E6466" s="152"/>
      <c r="F6466"/>
      <c r="G6466" s="152"/>
      <c r="I6466" s="224"/>
      <c r="K6466"/>
      <c r="L6466"/>
      <c r="M6466"/>
      <c r="N6466"/>
      <c r="O6466"/>
      <c r="P6466"/>
      <c r="Q6466"/>
      <c r="R6466"/>
      <c r="S6466"/>
      <c r="T6466"/>
      <c r="U6466"/>
      <c r="V6466"/>
      <c r="W6466"/>
      <c r="X6466"/>
      <c r="Y6466"/>
      <c r="Z6466"/>
      <c r="AA6466"/>
      <c r="AB6466"/>
      <c r="AC6466"/>
      <c r="AD6466"/>
      <c r="AE6466"/>
      <c r="AF6466"/>
      <c r="AG6466"/>
      <c r="AH6466"/>
      <c r="AI6466"/>
      <c r="AJ6466"/>
    </row>
    <row r="6467" spans="1:36" s="223" customFormat="1" x14ac:dyDescent="0.2">
      <c r="A6467" s="11"/>
      <c r="B6467"/>
      <c r="C6467"/>
      <c r="D6467" s="152"/>
      <c r="E6467" s="152"/>
      <c r="F6467"/>
      <c r="G6467" s="152"/>
      <c r="I6467" s="224"/>
      <c r="K6467"/>
      <c r="L6467"/>
      <c r="M6467"/>
      <c r="N6467"/>
      <c r="O6467"/>
      <c r="P6467"/>
      <c r="Q6467"/>
      <c r="R6467"/>
      <c r="S6467"/>
      <c r="T6467"/>
      <c r="U6467"/>
      <c r="V6467"/>
      <c r="W6467"/>
      <c r="X6467"/>
      <c r="Y6467"/>
      <c r="Z6467"/>
      <c r="AA6467"/>
      <c r="AB6467"/>
      <c r="AC6467"/>
      <c r="AD6467"/>
      <c r="AE6467"/>
      <c r="AF6467"/>
      <c r="AG6467"/>
      <c r="AH6467"/>
      <c r="AI6467"/>
      <c r="AJ6467"/>
    </row>
    <row r="6468" spans="1:36" s="223" customFormat="1" x14ac:dyDescent="0.2">
      <c r="A6468" s="11"/>
      <c r="B6468"/>
      <c r="C6468"/>
      <c r="D6468" s="152"/>
      <c r="E6468" s="152"/>
      <c r="F6468"/>
      <c r="G6468" s="152"/>
      <c r="I6468" s="224"/>
      <c r="K6468"/>
      <c r="L6468"/>
      <c r="M6468"/>
      <c r="N6468"/>
      <c r="O6468"/>
      <c r="P6468"/>
      <c r="Q6468"/>
      <c r="R6468"/>
      <c r="S6468"/>
      <c r="T6468"/>
      <c r="U6468"/>
      <c r="V6468"/>
      <c r="W6468"/>
      <c r="X6468"/>
      <c r="Y6468"/>
      <c r="Z6468"/>
      <c r="AA6468"/>
      <c r="AB6468"/>
      <c r="AC6468"/>
      <c r="AD6468"/>
      <c r="AE6468"/>
      <c r="AF6468"/>
      <c r="AG6468"/>
      <c r="AH6468"/>
      <c r="AI6468"/>
      <c r="AJ6468"/>
    </row>
    <row r="6469" spans="1:36" s="223" customFormat="1" x14ac:dyDescent="0.2">
      <c r="A6469" s="11"/>
      <c r="B6469"/>
      <c r="C6469"/>
      <c r="D6469" s="152"/>
      <c r="E6469" s="152"/>
      <c r="F6469"/>
      <c r="G6469" s="152"/>
      <c r="I6469" s="224"/>
      <c r="K6469"/>
      <c r="L6469"/>
      <c r="M6469"/>
      <c r="N6469"/>
      <c r="O6469"/>
      <c r="P6469"/>
      <c r="Q6469"/>
      <c r="R6469"/>
      <c r="S6469"/>
      <c r="T6469"/>
      <c r="U6469"/>
      <c r="V6469"/>
      <c r="W6469"/>
      <c r="X6469"/>
      <c r="Y6469"/>
      <c r="Z6469"/>
      <c r="AA6469"/>
      <c r="AB6469"/>
      <c r="AC6469"/>
      <c r="AD6469"/>
      <c r="AE6469"/>
      <c r="AF6469"/>
      <c r="AG6469"/>
      <c r="AH6469"/>
      <c r="AI6469"/>
      <c r="AJ6469"/>
    </row>
    <row r="6470" spans="1:36" s="223" customFormat="1" x14ac:dyDescent="0.2">
      <c r="A6470" s="11"/>
      <c r="B6470"/>
      <c r="C6470"/>
      <c r="D6470" s="152"/>
      <c r="E6470" s="152"/>
      <c r="F6470"/>
      <c r="G6470" s="152"/>
      <c r="I6470" s="224"/>
      <c r="K6470"/>
      <c r="L6470"/>
      <c r="M6470"/>
      <c r="N6470"/>
      <c r="O6470"/>
      <c r="P6470"/>
      <c r="Q6470"/>
      <c r="R6470"/>
      <c r="S6470"/>
      <c r="T6470"/>
      <c r="U6470"/>
      <c r="V6470"/>
      <c r="W6470"/>
      <c r="X6470"/>
      <c r="Y6470"/>
      <c r="Z6470"/>
      <c r="AA6470"/>
      <c r="AB6470"/>
      <c r="AC6470"/>
      <c r="AD6470"/>
      <c r="AE6470"/>
      <c r="AF6470"/>
      <c r="AG6470"/>
      <c r="AH6470"/>
      <c r="AI6470"/>
      <c r="AJ6470"/>
    </row>
    <row r="6471" spans="1:36" s="223" customFormat="1" x14ac:dyDescent="0.2">
      <c r="A6471" s="11"/>
      <c r="B6471"/>
      <c r="C6471"/>
      <c r="D6471" s="152"/>
      <c r="E6471" s="152"/>
      <c r="F6471"/>
      <c r="G6471" s="152"/>
      <c r="I6471" s="224"/>
      <c r="K6471"/>
      <c r="L6471"/>
      <c r="M6471"/>
      <c r="N6471"/>
      <c r="O6471"/>
      <c r="P6471"/>
      <c r="Q6471"/>
      <c r="R6471"/>
      <c r="S6471"/>
      <c r="T6471"/>
      <c r="U6471"/>
      <c r="V6471"/>
      <c r="W6471"/>
      <c r="X6471"/>
      <c r="Y6471"/>
      <c r="Z6471"/>
      <c r="AA6471"/>
      <c r="AB6471"/>
      <c r="AC6471"/>
      <c r="AD6471"/>
      <c r="AE6471"/>
      <c r="AF6471"/>
      <c r="AG6471"/>
      <c r="AH6471"/>
      <c r="AI6471"/>
      <c r="AJ6471"/>
    </row>
    <row r="6472" spans="1:36" s="223" customFormat="1" x14ac:dyDescent="0.2">
      <c r="A6472" s="11"/>
      <c r="B6472"/>
      <c r="C6472"/>
      <c r="D6472" s="152"/>
      <c r="E6472" s="152"/>
      <c r="F6472"/>
      <c r="G6472" s="152"/>
      <c r="I6472" s="224"/>
      <c r="K6472"/>
      <c r="L6472"/>
      <c r="M6472"/>
      <c r="N6472"/>
      <c r="O6472"/>
      <c r="P6472"/>
      <c r="Q6472"/>
      <c r="R6472"/>
      <c r="S6472"/>
      <c r="T6472"/>
      <c r="U6472"/>
      <c r="V6472"/>
      <c r="W6472"/>
      <c r="X6472"/>
      <c r="Y6472"/>
      <c r="Z6472"/>
      <c r="AA6472"/>
      <c r="AB6472"/>
      <c r="AC6472"/>
      <c r="AD6472"/>
      <c r="AE6472"/>
      <c r="AF6472"/>
      <c r="AG6472"/>
      <c r="AH6472"/>
      <c r="AI6472"/>
      <c r="AJ6472"/>
    </row>
    <row r="6473" spans="1:36" s="223" customFormat="1" x14ac:dyDescent="0.2">
      <c r="A6473" s="11"/>
      <c r="B6473"/>
      <c r="C6473"/>
      <c r="D6473" s="152"/>
      <c r="E6473" s="152"/>
      <c r="F6473"/>
      <c r="G6473" s="152"/>
      <c r="I6473" s="224"/>
      <c r="K6473"/>
      <c r="L6473"/>
      <c r="M6473"/>
      <c r="N6473"/>
      <c r="O6473"/>
      <c r="P6473"/>
      <c r="Q6473"/>
      <c r="R6473"/>
      <c r="S6473"/>
      <c r="T6473"/>
      <c r="U6473"/>
      <c r="V6473"/>
      <c r="W6473"/>
      <c r="X6473"/>
      <c r="Y6473"/>
      <c r="Z6473"/>
      <c r="AA6473"/>
      <c r="AB6473"/>
      <c r="AC6473"/>
      <c r="AD6473"/>
      <c r="AE6473"/>
      <c r="AF6473"/>
      <c r="AG6473"/>
      <c r="AH6473"/>
      <c r="AI6473"/>
      <c r="AJ6473"/>
    </row>
    <row r="6474" spans="1:36" s="223" customFormat="1" x14ac:dyDescent="0.2">
      <c r="A6474" s="11"/>
      <c r="B6474"/>
      <c r="C6474"/>
      <c r="D6474" s="152"/>
      <c r="E6474" s="152"/>
      <c r="F6474"/>
      <c r="G6474" s="152"/>
      <c r="I6474" s="224"/>
      <c r="K6474"/>
      <c r="L6474"/>
      <c r="M6474"/>
      <c r="N6474"/>
      <c r="O6474"/>
      <c r="P6474"/>
      <c r="Q6474"/>
      <c r="R6474"/>
      <c r="S6474"/>
      <c r="T6474"/>
      <c r="U6474"/>
      <c r="V6474"/>
      <c r="W6474"/>
      <c r="X6474"/>
      <c r="Y6474"/>
      <c r="Z6474"/>
      <c r="AA6474"/>
      <c r="AB6474"/>
      <c r="AC6474"/>
      <c r="AD6474"/>
      <c r="AE6474"/>
      <c r="AF6474"/>
      <c r="AG6474"/>
      <c r="AH6474"/>
      <c r="AI6474"/>
      <c r="AJ6474"/>
    </row>
    <row r="6475" spans="1:36" s="223" customFormat="1" x14ac:dyDescent="0.2">
      <c r="A6475" s="11"/>
      <c r="B6475"/>
      <c r="C6475"/>
      <c r="D6475" s="152"/>
      <c r="E6475" s="152"/>
      <c r="F6475"/>
      <c r="G6475" s="152"/>
      <c r="I6475" s="224"/>
      <c r="K6475"/>
      <c r="L6475"/>
      <c r="M6475"/>
      <c r="N6475"/>
      <c r="O6475"/>
      <c r="P6475"/>
      <c r="Q6475"/>
      <c r="R6475"/>
      <c r="S6475"/>
      <c r="T6475"/>
      <c r="U6475"/>
      <c r="V6475"/>
      <c r="W6475"/>
      <c r="X6475"/>
      <c r="Y6475"/>
      <c r="Z6475"/>
      <c r="AA6475"/>
      <c r="AB6475"/>
      <c r="AC6475"/>
      <c r="AD6475"/>
      <c r="AE6475"/>
      <c r="AF6475"/>
      <c r="AG6475"/>
      <c r="AH6475"/>
      <c r="AI6475"/>
      <c r="AJ6475"/>
    </row>
    <row r="6476" spans="1:36" s="223" customFormat="1" x14ac:dyDescent="0.2">
      <c r="A6476" s="11"/>
      <c r="B6476"/>
      <c r="C6476"/>
      <c r="D6476" s="152"/>
      <c r="E6476" s="152"/>
      <c r="F6476"/>
      <c r="G6476" s="152"/>
      <c r="I6476" s="224"/>
      <c r="K6476"/>
      <c r="L6476"/>
      <c r="M6476"/>
      <c r="N6476"/>
      <c r="O6476"/>
      <c r="P6476"/>
      <c r="Q6476"/>
      <c r="R6476"/>
      <c r="S6476"/>
      <c r="T6476"/>
      <c r="U6476"/>
      <c r="V6476"/>
      <c r="W6476"/>
      <c r="X6476"/>
      <c r="Y6476"/>
      <c r="Z6476"/>
      <c r="AA6476"/>
      <c r="AB6476"/>
      <c r="AC6476"/>
      <c r="AD6476"/>
      <c r="AE6476"/>
      <c r="AF6476"/>
      <c r="AG6476"/>
      <c r="AH6476"/>
      <c r="AI6476"/>
      <c r="AJ6476"/>
    </row>
    <row r="6477" spans="1:36" s="223" customFormat="1" x14ac:dyDescent="0.2">
      <c r="A6477" s="11"/>
      <c r="B6477"/>
      <c r="C6477"/>
      <c r="D6477" s="152"/>
      <c r="E6477" s="152"/>
      <c r="F6477"/>
      <c r="G6477" s="152"/>
      <c r="I6477" s="224"/>
      <c r="K6477"/>
      <c r="L6477"/>
      <c r="M6477"/>
      <c r="N6477"/>
      <c r="O6477"/>
      <c r="P6477"/>
      <c r="Q6477"/>
      <c r="R6477"/>
      <c r="S6477"/>
      <c r="T6477"/>
      <c r="U6477"/>
      <c r="V6477"/>
      <c r="W6477"/>
      <c r="X6477"/>
      <c r="Y6477"/>
      <c r="Z6477"/>
      <c r="AA6477"/>
      <c r="AB6477"/>
      <c r="AC6477"/>
      <c r="AD6477"/>
      <c r="AE6477"/>
      <c r="AF6477"/>
      <c r="AG6477"/>
      <c r="AH6477"/>
      <c r="AI6477"/>
      <c r="AJ6477"/>
    </row>
    <row r="6478" spans="1:36" s="223" customFormat="1" x14ac:dyDescent="0.2">
      <c r="A6478" s="11"/>
      <c r="B6478"/>
      <c r="C6478"/>
      <c r="D6478" s="152"/>
      <c r="E6478" s="152"/>
      <c r="F6478"/>
      <c r="G6478" s="152"/>
      <c r="I6478" s="224"/>
      <c r="K6478"/>
      <c r="L6478"/>
      <c r="M6478"/>
      <c r="N6478"/>
      <c r="O6478"/>
      <c r="P6478"/>
      <c r="Q6478"/>
      <c r="R6478"/>
      <c r="S6478"/>
      <c r="T6478"/>
      <c r="U6478"/>
      <c r="V6478"/>
      <c r="W6478"/>
      <c r="X6478"/>
      <c r="Y6478"/>
      <c r="Z6478"/>
      <c r="AA6478"/>
      <c r="AB6478"/>
      <c r="AC6478"/>
      <c r="AD6478"/>
      <c r="AE6478"/>
      <c r="AF6478"/>
      <c r="AG6478"/>
      <c r="AH6478"/>
      <c r="AI6478"/>
      <c r="AJ6478"/>
    </row>
    <row r="6479" spans="1:36" s="223" customFormat="1" x14ac:dyDescent="0.2">
      <c r="A6479" s="11"/>
      <c r="B6479"/>
      <c r="C6479"/>
      <c r="D6479" s="152"/>
      <c r="E6479" s="152"/>
      <c r="F6479"/>
      <c r="G6479" s="152"/>
      <c r="I6479" s="224"/>
      <c r="K6479"/>
      <c r="L6479"/>
      <c r="M6479"/>
      <c r="N6479"/>
      <c r="O6479"/>
      <c r="P6479"/>
      <c r="Q6479"/>
      <c r="R6479"/>
      <c r="S6479"/>
      <c r="T6479"/>
      <c r="U6479"/>
      <c r="V6479"/>
      <c r="W6479"/>
      <c r="X6479"/>
      <c r="Y6479"/>
      <c r="Z6479"/>
      <c r="AA6479"/>
      <c r="AB6479"/>
      <c r="AC6479"/>
      <c r="AD6479"/>
      <c r="AE6479"/>
      <c r="AF6479"/>
      <c r="AG6479"/>
      <c r="AH6479"/>
      <c r="AI6479"/>
      <c r="AJ6479"/>
    </row>
    <row r="6480" spans="1:36" s="223" customFormat="1" x14ac:dyDescent="0.2">
      <c r="A6480" s="11"/>
      <c r="B6480"/>
      <c r="C6480"/>
      <c r="D6480" s="152"/>
      <c r="E6480" s="152"/>
      <c r="F6480"/>
      <c r="G6480" s="152"/>
      <c r="I6480" s="224"/>
      <c r="K6480"/>
      <c r="L6480"/>
      <c r="M6480"/>
      <c r="N6480"/>
      <c r="O6480"/>
      <c r="P6480"/>
      <c r="Q6480"/>
      <c r="R6480"/>
      <c r="S6480"/>
      <c r="T6480"/>
      <c r="U6480"/>
      <c r="V6480"/>
      <c r="W6480"/>
      <c r="X6480"/>
      <c r="Y6480"/>
      <c r="Z6480"/>
      <c r="AA6480"/>
      <c r="AB6480"/>
      <c r="AC6480"/>
      <c r="AD6480"/>
      <c r="AE6480"/>
      <c r="AF6480"/>
      <c r="AG6480"/>
      <c r="AH6480"/>
      <c r="AI6480"/>
      <c r="AJ6480"/>
    </row>
    <row r="6481" spans="1:36" s="223" customFormat="1" x14ac:dyDescent="0.2">
      <c r="A6481" s="11"/>
      <c r="B6481"/>
      <c r="C6481"/>
      <c r="D6481" s="152"/>
      <c r="E6481" s="152"/>
      <c r="F6481"/>
      <c r="G6481" s="152"/>
      <c r="I6481" s="224"/>
      <c r="K6481"/>
      <c r="L6481"/>
      <c r="M6481"/>
      <c r="N6481"/>
      <c r="O6481"/>
      <c r="P6481"/>
      <c r="Q6481"/>
      <c r="R6481"/>
      <c r="S6481"/>
      <c r="T6481"/>
      <c r="U6481"/>
      <c r="V6481"/>
      <c r="W6481"/>
      <c r="X6481"/>
      <c r="Y6481"/>
      <c r="Z6481"/>
      <c r="AA6481"/>
      <c r="AB6481"/>
      <c r="AC6481"/>
      <c r="AD6481"/>
      <c r="AE6481"/>
      <c r="AF6481"/>
      <c r="AG6481"/>
      <c r="AH6481"/>
      <c r="AI6481"/>
      <c r="AJ6481"/>
    </row>
    <row r="6482" spans="1:36" s="223" customFormat="1" x14ac:dyDescent="0.2">
      <c r="A6482" s="11"/>
      <c r="B6482"/>
      <c r="C6482"/>
      <c r="D6482" s="152"/>
      <c r="E6482" s="152"/>
      <c r="F6482"/>
      <c r="G6482" s="152"/>
      <c r="I6482" s="224"/>
      <c r="K6482"/>
      <c r="L6482"/>
      <c r="M6482"/>
      <c r="N6482"/>
      <c r="O6482"/>
      <c r="P6482"/>
      <c r="Q6482"/>
      <c r="R6482"/>
      <c r="S6482"/>
      <c r="T6482"/>
      <c r="U6482"/>
      <c r="V6482"/>
      <c r="W6482"/>
      <c r="X6482"/>
      <c r="Y6482"/>
      <c r="Z6482"/>
      <c r="AA6482"/>
      <c r="AB6482"/>
      <c r="AC6482"/>
      <c r="AD6482"/>
      <c r="AE6482"/>
      <c r="AF6482"/>
      <c r="AG6482"/>
      <c r="AH6482"/>
      <c r="AI6482"/>
      <c r="AJ6482"/>
    </row>
    <row r="6483" spans="1:36" s="223" customFormat="1" x14ac:dyDescent="0.2">
      <c r="A6483" s="11"/>
      <c r="B6483"/>
      <c r="C6483"/>
      <c r="D6483" s="152"/>
      <c r="E6483" s="152"/>
      <c r="F6483"/>
      <c r="G6483" s="152"/>
      <c r="I6483" s="224"/>
      <c r="K6483"/>
      <c r="L6483"/>
      <c r="M6483"/>
      <c r="N6483"/>
      <c r="O6483"/>
      <c r="P6483"/>
      <c r="Q6483"/>
      <c r="R6483"/>
      <c r="S6483"/>
      <c r="T6483"/>
      <c r="U6483"/>
      <c r="V6483"/>
      <c r="W6483"/>
      <c r="X6483"/>
      <c r="Y6483"/>
      <c r="Z6483"/>
      <c r="AA6483"/>
      <c r="AB6483"/>
      <c r="AC6483"/>
      <c r="AD6483"/>
      <c r="AE6483"/>
      <c r="AF6483"/>
      <c r="AG6483"/>
      <c r="AH6483"/>
      <c r="AI6483"/>
      <c r="AJ6483"/>
    </row>
    <row r="6484" spans="1:36" s="223" customFormat="1" x14ac:dyDescent="0.2">
      <c r="A6484" s="11"/>
      <c r="B6484"/>
      <c r="C6484"/>
      <c r="D6484" s="152"/>
      <c r="E6484" s="152"/>
      <c r="F6484"/>
      <c r="G6484" s="152"/>
      <c r="I6484" s="224"/>
      <c r="K6484"/>
      <c r="L6484"/>
      <c r="M6484"/>
      <c r="N6484"/>
      <c r="O6484"/>
      <c r="P6484"/>
      <c r="Q6484"/>
      <c r="R6484"/>
      <c r="S6484"/>
      <c r="T6484"/>
      <c r="U6484"/>
      <c r="V6484"/>
      <c r="W6484"/>
      <c r="X6484"/>
      <c r="Y6484"/>
      <c r="Z6484"/>
      <c r="AA6484"/>
      <c r="AB6484"/>
      <c r="AC6484"/>
      <c r="AD6484"/>
      <c r="AE6484"/>
      <c r="AF6484"/>
      <c r="AG6484"/>
      <c r="AH6484"/>
      <c r="AI6484"/>
      <c r="AJ6484"/>
    </row>
    <row r="6485" spans="1:36" s="223" customFormat="1" x14ac:dyDescent="0.2">
      <c r="A6485" s="11"/>
      <c r="B6485"/>
      <c r="C6485"/>
      <c r="D6485" s="152"/>
      <c r="E6485" s="152"/>
      <c r="F6485"/>
      <c r="G6485" s="152"/>
      <c r="I6485" s="224"/>
      <c r="K6485"/>
      <c r="L6485"/>
      <c r="M6485"/>
      <c r="N6485"/>
      <c r="O6485"/>
      <c r="P6485"/>
      <c r="Q6485"/>
      <c r="R6485"/>
      <c r="S6485"/>
      <c r="T6485"/>
      <c r="U6485"/>
      <c r="V6485"/>
      <c r="W6485"/>
      <c r="X6485"/>
      <c r="Y6485"/>
      <c r="Z6485"/>
      <c r="AA6485"/>
      <c r="AB6485"/>
      <c r="AC6485"/>
      <c r="AD6485"/>
      <c r="AE6485"/>
      <c r="AF6485"/>
      <c r="AG6485"/>
      <c r="AH6485"/>
      <c r="AI6485"/>
      <c r="AJ6485"/>
    </row>
    <row r="6486" spans="1:36" s="223" customFormat="1" x14ac:dyDescent="0.2">
      <c r="A6486" s="11"/>
      <c r="B6486"/>
      <c r="C6486"/>
      <c r="D6486" s="152"/>
      <c r="E6486" s="152"/>
      <c r="F6486"/>
      <c r="G6486" s="152"/>
      <c r="I6486" s="224"/>
      <c r="K6486"/>
      <c r="L6486"/>
      <c r="M6486"/>
      <c r="N6486"/>
      <c r="O6486"/>
      <c r="P6486"/>
      <c r="Q6486"/>
      <c r="R6486"/>
      <c r="S6486"/>
      <c r="T6486"/>
      <c r="U6486"/>
      <c r="V6486"/>
      <c r="W6486"/>
      <c r="X6486"/>
      <c r="Y6486"/>
      <c r="Z6486"/>
      <c r="AA6486"/>
      <c r="AB6486"/>
      <c r="AC6486"/>
      <c r="AD6486"/>
      <c r="AE6486"/>
      <c r="AF6486"/>
      <c r="AG6486"/>
      <c r="AH6486"/>
      <c r="AI6486"/>
      <c r="AJ6486"/>
    </row>
    <row r="6487" spans="1:36" s="223" customFormat="1" x14ac:dyDescent="0.2">
      <c r="A6487" s="11"/>
      <c r="B6487"/>
      <c r="C6487"/>
      <c r="D6487" s="152"/>
      <c r="E6487" s="152"/>
      <c r="F6487"/>
      <c r="G6487" s="152"/>
      <c r="I6487" s="224"/>
      <c r="K6487"/>
      <c r="L6487"/>
      <c r="M6487"/>
      <c r="N6487"/>
      <c r="O6487"/>
      <c r="P6487"/>
      <c r="Q6487"/>
      <c r="R6487"/>
      <c r="S6487"/>
      <c r="T6487"/>
      <c r="U6487"/>
      <c r="V6487"/>
      <c r="W6487"/>
      <c r="X6487"/>
      <c r="Y6487"/>
      <c r="Z6487"/>
      <c r="AA6487"/>
      <c r="AB6487"/>
      <c r="AC6487"/>
      <c r="AD6487"/>
      <c r="AE6487"/>
      <c r="AF6487"/>
      <c r="AG6487"/>
      <c r="AH6487"/>
      <c r="AI6487"/>
      <c r="AJ6487"/>
    </row>
    <row r="6488" spans="1:36" s="223" customFormat="1" x14ac:dyDescent="0.2">
      <c r="A6488" s="11"/>
      <c r="B6488"/>
      <c r="C6488"/>
      <c r="D6488" s="152"/>
      <c r="E6488" s="152"/>
      <c r="F6488"/>
      <c r="G6488" s="152"/>
      <c r="I6488" s="224"/>
      <c r="K6488"/>
      <c r="L6488"/>
      <c r="M6488"/>
      <c r="N6488"/>
      <c r="O6488"/>
      <c r="P6488"/>
      <c r="Q6488"/>
      <c r="R6488"/>
      <c r="S6488"/>
      <c r="T6488"/>
      <c r="U6488"/>
      <c r="V6488"/>
      <c r="W6488"/>
      <c r="X6488"/>
      <c r="Y6488"/>
      <c r="Z6488"/>
      <c r="AA6488"/>
      <c r="AB6488"/>
      <c r="AC6488"/>
      <c r="AD6488"/>
      <c r="AE6488"/>
      <c r="AF6488"/>
      <c r="AG6488"/>
      <c r="AH6488"/>
      <c r="AI6488"/>
      <c r="AJ6488"/>
    </row>
    <row r="6489" spans="1:36" s="223" customFormat="1" x14ac:dyDescent="0.2">
      <c r="A6489" s="11"/>
      <c r="B6489"/>
      <c r="C6489"/>
      <c r="D6489" s="152"/>
      <c r="E6489" s="152"/>
      <c r="F6489"/>
      <c r="G6489" s="152"/>
      <c r="I6489" s="224"/>
      <c r="K6489"/>
      <c r="L6489"/>
      <c r="M6489"/>
      <c r="N6489"/>
      <c r="O6489"/>
      <c r="P6489"/>
      <c r="Q6489"/>
      <c r="R6489"/>
      <c r="S6489"/>
      <c r="T6489"/>
      <c r="U6489"/>
      <c r="V6489"/>
      <c r="W6489"/>
      <c r="X6489"/>
      <c r="Y6489"/>
      <c r="Z6489"/>
      <c r="AA6489"/>
      <c r="AB6489"/>
      <c r="AC6489"/>
      <c r="AD6489"/>
      <c r="AE6489"/>
      <c r="AF6489"/>
      <c r="AG6489"/>
      <c r="AH6489"/>
      <c r="AI6489"/>
      <c r="AJ6489"/>
    </row>
    <row r="6490" spans="1:36" s="223" customFormat="1" x14ac:dyDescent="0.2">
      <c r="A6490" s="11"/>
      <c r="B6490"/>
      <c r="C6490"/>
      <c r="D6490" s="152"/>
      <c r="E6490" s="152"/>
      <c r="F6490"/>
      <c r="G6490" s="152"/>
      <c r="I6490" s="224"/>
      <c r="K6490"/>
      <c r="L6490"/>
      <c r="M6490"/>
      <c r="N6490"/>
      <c r="O6490"/>
      <c r="P6490"/>
      <c r="Q6490"/>
      <c r="R6490"/>
      <c r="S6490"/>
      <c r="T6490"/>
      <c r="U6490"/>
      <c r="V6490"/>
      <c r="W6490"/>
      <c r="X6490"/>
      <c r="Y6490"/>
      <c r="Z6490"/>
      <c r="AA6490"/>
      <c r="AB6490"/>
      <c r="AC6490"/>
      <c r="AD6490"/>
      <c r="AE6490"/>
      <c r="AF6490"/>
      <c r="AG6490"/>
      <c r="AH6490"/>
      <c r="AI6490"/>
      <c r="AJ6490"/>
    </row>
    <row r="6491" spans="1:36" s="223" customFormat="1" x14ac:dyDescent="0.2">
      <c r="A6491" s="11"/>
      <c r="B6491"/>
      <c r="C6491"/>
      <c r="D6491" s="152"/>
      <c r="E6491" s="152"/>
      <c r="F6491"/>
      <c r="G6491" s="152"/>
      <c r="I6491" s="224"/>
      <c r="K6491"/>
      <c r="L6491"/>
      <c r="M6491"/>
      <c r="N6491"/>
      <c r="O6491"/>
      <c r="P6491"/>
      <c r="Q6491"/>
      <c r="R6491"/>
      <c r="S6491"/>
      <c r="T6491"/>
      <c r="U6491"/>
      <c r="V6491"/>
      <c r="W6491"/>
      <c r="X6491"/>
      <c r="Y6491"/>
      <c r="Z6491"/>
      <c r="AA6491"/>
      <c r="AB6491"/>
      <c r="AC6491"/>
      <c r="AD6491"/>
      <c r="AE6491"/>
      <c r="AF6491"/>
      <c r="AG6491"/>
      <c r="AH6491"/>
      <c r="AI6491"/>
      <c r="AJ6491"/>
    </row>
    <row r="6492" spans="1:36" s="223" customFormat="1" x14ac:dyDescent="0.2">
      <c r="A6492" s="11"/>
      <c r="B6492"/>
      <c r="C6492"/>
      <c r="D6492" s="152"/>
      <c r="E6492" s="152"/>
      <c r="F6492"/>
      <c r="G6492" s="152"/>
      <c r="I6492" s="224"/>
      <c r="K6492"/>
      <c r="L6492"/>
      <c r="M6492"/>
      <c r="N6492"/>
      <c r="O6492"/>
      <c r="P6492"/>
      <c r="Q6492"/>
      <c r="R6492"/>
      <c r="S6492"/>
      <c r="T6492"/>
      <c r="U6492"/>
      <c r="V6492"/>
      <c r="W6492"/>
      <c r="X6492"/>
      <c r="Y6492"/>
      <c r="Z6492"/>
      <c r="AA6492"/>
      <c r="AB6492"/>
      <c r="AC6492"/>
      <c r="AD6492"/>
      <c r="AE6492"/>
      <c r="AF6492"/>
      <c r="AG6492"/>
      <c r="AH6492"/>
      <c r="AI6492"/>
      <c r="AJ6492"/>
    </row>
    <row r="6493" spans="1:36" s="223" customFormat="1" x14ac:dyDescent="0.2">
      <c r="A6493" s="11"/>
      <c r="B6493"/>
      <c r="C6493"/>
      <c r="D6493" s="152"/>
      <c r="E6493" s="152"/>
      <c r="F6493"/>
      <c r="G6493" s="152"/>
      <c r="I6493" s="224"/>
      <c r="K6493"/>
      <c r="L6493"/>
      <c r="M6493"/>
      <c r="N6493"/>
      <c r="O6493"/>
      <c r="P6493"/>
      <c r="Q6493"/>
      <c r="R6493"/>
      <c r="S6493"/>
      <c r="T6493"/>
      <c r="U6493"/>
      <c r="V6493"/>
      <c r="W6493"/>
      <c r="X6493"/>
      <c r="Y6493"/>
      <c r="Z6493"/>
      <c r="AA6493"/>
      <c r="AB6493"/>
      <c r="AC6493"/>
      <c r="AD6493"/>
      <c r="AE6493"/>
      <c r="AF6493"/>
      <c r="AG6493"/>
      <c r="AH6493"/>
      <c r="AI6493"/>
      <c r="AJ6493"/>
    </row>
    <row r="6494" spans="1:36" s="223" customFormat="1" x14ac:dyDescent="0.2">
      <c r="A6494" s="11"/>
      <c r="B6494"/>
      <c r="C6494"/>
      <c r="D6494" s="152"/>
      <c r="E6494" s="152"/>
      <c r="F6494"/>
      <c r="G6494" s="152"/>
      <c r="I6494" s="224"/>
      <c r="K6494"/>
      <c r="L6494"/>
      <c r="M6494"/>
      <c r="N6494"/>
      <c r="O6494"/>
      <c r="P6494"/>
      <c r="Q6494"/>
      <c r="R6494"/>
      <c r="S6494"/>
      <c r="T6494"/>
      <c r="U6494"/>
      <c r="V6494"/>
      <c r="W6494"/>
      <c r="X6494"/>
      <c r="Y6494"/>
      <c r="Z6494"/>
      <c r="AA6494"/>
      <c r="AB6494"/>
      <c r="AC6494"/>
      <c r="AD6494"/>
      <c r="AE6494"/>
      <c r="AF6494"/>
      <c r="AG6494"/>
      <c r="AH6494"/>
      <c r="AI6494"/>
      <c r="AJ6494"/>
    </row>
    <row r="6495" spans="1:36" s="223" customFormat="1" x14ac:dyDescent="0.2">
      <c r="A6495" s="11"/>
      <c r="B6495"/>
      <c r="C6495"/>
      <c r="D6495" s="152"/>
      <c r="E6495" s="152"/>
      <c r="F6495"/>
      <c r="G6495" s="152"/>
      <c r="I6495" s="224"/>
      <c r="K6495"/>
      <c r="L6495"/>
      <c r="M6495"/>
      <c r="N6495"/>
      <c r="O6495"/>
      <c r="P6495"/>
      <c r="Q6495"/>
      <c r="R6495"/>
      <c r="S6495"/>
      <c r="T6495"/>
      <c r="U6495"/>
      <c r="V6495"/>
      <c r="W6495"/>
      <c r="X6495"/>
      <c r="Y6495"/>
      <c r="Z6495"/>
      <c r="AA6495"/>
      <c r="AB6495"/>
      <c r="AC6495"/>
      <c r="AD6495"/>
      <c r="AE6495"/>
      <c r="AF6495"/>
      <c r="AG6495"/>
      <c r="AH6495"/>
      <c r="AI6495"/>
      <c r="AJ6495"/>
    </row>
    <row r="6496" spans="1:36" s="223" customFormat="1" x14ac:dyDescent="0.2">
      <c r="A6496" s="11"/>
      <c r="B6496"/>
      <c r="C6496"/>
      <c r="D6496" s="152"/>
      <c r="E6496" s="152"/>
      <c r="F6496"/>
      <c r="G6496" s="152"/>
      <c r="I6496" s="224"/>
      <c r="K6496"/>
      <c r="L6496"/>
      <c r="M6496"/>
      <c r="N6496"/>
      <c r="O6496"/>
      <c r="P6496"/>
      <c r="Q6496"/>
      <c r="R6496"/>
      <c r="S6496"/>
      <c r="T6496"/>
      <c r="U6496"/>
      <c r="V6496"/>
      <c r="W6496"/>
      <c r="X6496"/>
      <c r="Y6496"/>
      <c r="Z6496"/>
      <c r="AA6496"/>
      <c r="AB6496"/>
      <c r="AC6496"/>
      <c r="AD6496"/>
      <c r="AE6496"/>
      <c r="AF6496"/>
      <c r="AG6496"/>
      <c r="AH6496"/>
      <c r="AI6496"/>
      <c r="AJ6496"/>
    </row>
    <row r="6497" spans="1:36" s="223" customFormat="1" x14ac:dyDescent="0.2">
      <c r="A6497" s="11"/>
      <c r="B6497"/>
      <c r="C6497"/>
      <c r="D6497" s="152"/>
      <c r="E6497" s="152"/>
      <c r="F6497"/>
      <c r="G6497" s="152"/>
      <c r="I6497" s="224"/>
      <c r="K6497"/>
      <c r="L6497"/>
      <c r="M6497"/>
      <c r="N6497"/>
      <c r="O6497"/>
      <c r="P6497"/>
      <c r="Q6497"/>
      <c r="R6497"/>
      <c r="S6497"/>
      <c r="T6497"/>
      <c r="U6497"/>
      <c r="V6497"/>
      <c r="W6497"/>
      <c r="X6497"/>
      <c r="Y6497"/>
      <c r="Z6497"/>
      <c r="AA6497"/>
      <c r="AB6497"/>
      <c r="AC6497"/>
      <c r="AD6497"/>
      <c r="AE6497"/>
      <c r="AF6497"/>
      <c r="AG6497"/>
      <c r="AH6497"/>
      <c r="AI6497"/>
      <c r="AJ6497"/>
    </row>
    <row r="6498" spans="1:36" s="223" customFormat="1" x14ac:dyDescent="0.2">
      <c r="A6498" s="11"/>
      <c r="B6498"/>
      <c r="C6498"/>
      <c r="D6498" s="152"/>
      <c r="E6498" s="152"/>
      <c r="F6498"/>
      <c r="G6498" s="152"/>
      <c r="I6498" s="224"/>
      <c r="K6498"/>
      <c r="L6498"/>
      <c r="M6498"/>
      <c r="N6498"/>
      <c r="O6498"/>
      <c r="P6498"/>
      <c r="Q6498"/>
      <c r="R6498"/>
      <c r="S6498"/>
      <c r="T6498"/>
      <c r="U6498"/>
      <c r="V6498"/>
      <c r="W6498"/>
      <c r="X6498"/>
      <c r="Y6498"/>
      <c r="Z6498"/>
      <c r="AA6498"/>
      <c r="AB6498"/>
      <c r="AC6498"/>
      <c r="AD6498"/>
      <c r="AE6498"/>
      <c r="AF6498"/>
      <c r="AG6498"/>
      <c r="AH6498"/>
      <c r="AI6498"/>
      <c r="AJ6498"/>
    </row>
    <row r="6499" spans="1:36" s="223" customFormat="1" x14ac:dyDescent="0.2">
      <c r="A6499" s="11"/>
      <c r="B6499"/>
      <c r="C6499"/>
      <c r="D6499" s="152"/>
      <c r="E6499" s="152"/>
      <c r="F6499"/>
      <c r="G6499" s="152"/>
      <c r="I6499" s="224"/>
      <c r="K6499"/>
      <c r="L6499"/>
      <c r="M6499"/>
      <c r="N6499"/>
      <c r="O6499"/>
      <c r="P6499"/>
      <c r="Q6499"/>
      <c r="R6499"/>
      <c r="S6499"/>
      <c r="T6499"/>
      <c r="U6499"/>
      <c r="V6499"/>
      <c r="W6499"/>
      <c r="X6499"/>
      <c r="Y6499"/>
      <c r="Z6499"/>
      <c r="AA6499"/>
      <c r="AB6499"/>
      <c r="AC6499"/>
      <c r="AD6499"/>
      <c r="AE6499"/>
      <c r="AF6499"/>
      <c r="AG6499"/>
      <c r="AH6499"/>
      <c r="AI6499"/>
      <c r="AJ6499"/>
    </row>
    <row r="6500" spans="1:36" s="223" customFormat="1" x14ac:dyDescent="0.2">
      <c r="A6500" s="11"/>
      <c r="B6500"/>
      <c r="C6500"/>
      <c r="D6500" s="152"/>
      <c r="E6500" s="152"/>
      <c r="F6500"/>
      <c r="G6500" s="152"/>
      <c r="I6500" s="224"/>
      <c r="K6500"/>
      <c r="L6500"/>
      <c r="M6500"/>
      <c r="N6500"/>
      <c r="O6500"/>
      <c r="P6500"/>
      <c r="Q6500"/>
      <c r="R6500"/>
      <c r="S6500"/>
      <c r="T6500"/>
      <c r="U6500"/>
      <c r="V6500"/>
      <c r="W6500"/>
      <c r="X6500"/>
      <c r="Y6500"/>
      <c r="Z6500"/>
      <c r="AA6500"/>
      <c r="AB6500"/>
      <c r="AC6500"/>
      <c r="AD6500"/>
      <c r="AE6500"/>
      <c r="AF6500"/>
      <c r="AG6500"/>
      <c r="AH6500"/>
      <c r="AI6500"/>
      <c r="AJ6500"/>
    </row>
    <row r="6501" spans="1:36" s="223" customFormat="1" x14ac:dyDescent="0.2">
      <c r="A6501" s="11"/>
      <c r="B6501"/>
      <c r="C6501"/>
      <c r="D6501" s="152"/>
      <c r="E6501" s="152"/>
      <c r="F6501"/>
      <c r="G6501" s="152"/>
      <c r="I6501" s="224"/>
      <c r="K6501"/>
      <c r="L6501"/>
      <c r="M6501"/>
      <c r="N6501"/>
      <c r="O6501"/>
      <c r="P6501"/>
      <c r="Q6501"/>
      <c r="R6501"/>
      <c r="S6501"/>
      <c r="T6501"/>
      <c r="U6501"/>
      <c r="V6501"/>
      <c r="W6501"/>
      <c r="X6501"/>
      <c r="Y6501"/>
      <c r="Z6501"/>
      <c r="AA6501"/>
      <c r="AB6501"/>
      <c r="AC6501"/>
      <c r="AD6501"/>
      <c r="AE6501"/>
      <c r="AF6501"/>
      <c r="AG6501"/>
      <c r="AH6501"/>
      <c r="AI6501"/>
      <c r="AJ6501"/>
    </row>
    <row r="6502" spans="1:36" s="223" customFormat="1" x14ac:dyDescent="0.2">
      <c r="A6502" s="11"/>
      <c r="B6502"/>
      <c r="C6502"/>
      <c r="D6502" s="152"/>
      <c r="E6502" s="152"/>
      <c r="F6502"/>
      <c r="G6502" s="152"/>
      <c r="I6502" s="224"/>
      <c r="K6502"/>
      <c r="L6502"/>
      <c r="M6502"/>
      <c r="N6502"/>
      <c r="O6502"/>
      <c r="P6502"/>
      <c r="Q6502"/>
      <c r="R6502"/>
      <c r="S6502"/>
      <c r="T6502"/>
      <c r="U6502"/>
      <c r="V6502"/>
      <c r="W6502"/>
      <c r="X6502"/>
      <c r="Y6502"/>
      <c r="Z6502"/>
      <c r="AA6502"/>
      <c r="AB6502"/>
      <c r="AC6502"/>
      <c r="AD6502"/>
      <c r="AE6502"/>
      <c r="AF6502"/>
      <c r="AG6502"/>
      <c r="AH6502"/>
      <c r="AI6502"/>
      <c r="AJ6502"/>
    </row>
    <row r="6503" spans="1:36" s="223" customFormat="1" x14ac:dyDescent="0.2">
      <c r="A6503" s="11"/>
      <c r="B6503"/>
      <c r="C6503"/>
      <c r="D6503" s="152"/>
      <c r="E6503" s="152"/>
      <c r="F6503"/>
      <c r="G6503" s="152"/>
      <c r="I6503" s="224"/>
      <c r="K6503"/>
      <c r="L6503"/>
      <c r="M6503"/>
      <c r="N6503"/>
      <c r="O6503"/>
      <c r="P6503"/>
      <c r="Q6503"/>
      <c r="R6503"/>
      <c r="S6503"/>
      <c r="T6503"/>
      <c r="U6503"/>
      <c r="V6503"/>
      <c r="W6503"/>
      <c r="X6503"/>
      <c r="Y6503"/>
      <c r="Z6503"/>
      <c r="AA6503"/>
      <c r="AB6503"/>
      <c r="AC6503"/>
      <c r="AD6503"/>
      <c r="AE6503"/>
      <c r="AF6503"/>
      <c r="AG6503"/>
      <c r="AH6503"/>
      <c r="AI6503"/>
      <c r="AJ6503"/>
    </row>
    <row r="6504" spans="1:36" s="223" customFormat="1" x14ac:dyDescent="0.2">
      <c r="A6504" s="11"/>
      <c r="B6504"/>
      <c r="C6504"/>
      <c r="D6504" s="152"/>
      <c r="E6504" s="152"/>
      <c r="F6504"/>
      <c r="G6504" s="152"/>
      <c r="I6504" s="224"/>
      <c r="K6504"/>
      <c r="L6504"/>
      <c r="M6504"/>
      <c r="N6504"/>
      <c r="O6504"/>
      <c r="P6504"/>
      <c r="Q6504"/>
      <c r="R6504"/>
      <c r="S6504"/>
      <c r="T6504"/>
      <c r="U6504"/>
      <c r="V6504"/>
      <c r="W6504"/>
      <c r="X6504"/>
      <c r="Y6504"/>
      <c r="Z6504"/>
      <c r="AA6504"/>
      <c r="AB6504"/>
      <c r="AC6504"/>
      <c r="AD6504"/>
      <c r="AE6504"/>
      <c r="AF6504"/>
      <c r="AG6504"/>
      <c r="AH6504"/>
      <c r="AI6504"/>
      <c r="AJ6504"/>
    </row>
    <row r="6505" spans="1:36" s="223" customFormat="1" x14ac:dyDescent="0.2">
      <c r="A6505" s="11"/>
      <c r="B6505"/>
      <c r="C6505"/>
      <c r="D6505" s="152"/>
      <c r="E6505" s="152"/>
      <c r="F6505"/>
      <c r="G6505" s="152"/>
      <c r="I6505" s="224"/>
      <c r="K6505"/>
      <c r="L6505"/>
      <c r="M6505"/>
      <c r="N6505"/>
      <c r="O6505"/>
      <c r="P6505"/>
      <c r="Q6505"/>
      <c r="R6505"/>
      <c r="S6505"/>
      <c r="T6505"/>
      <c r="U6505"/>
      <c r="V6505"/>
      <c r="W6505"/>
      <c r="X6505"/>
      <c r="Y6505"/>
      <c r="Z6505"/>
      <c r="AA6505"/>
      <c r="AB6505"/>
      <c r="AC6505"/>
      <c r="AD6505"/>
      <c r="AE6505"/>
      <c r="AF6505"/>
      <c r="AG6505"/>
      <c r="AH6505"/>
      <c r="AI6505"/>
      <c r="AJ6505"/>
    </row>
    <row r="6506" spans="1:36" s="223" customFormat="1" x14ac:dyDescent="0.2">
      <c r="A6506" s="11"/>
      <c r="B6506"/>
      <c r="C6506"/>
      <c r="D6506" s="152"/>
      <c r="E6506" s="152"/>
      <c r="F6506"/>
      <c r="G6506" s="152"/>
      <c r="I6506" s="224"/>
      <c r="K6506"/>
      <c r="L6506"/>
      <c r="M6506"/>
      <c r="N6506"/>
      <c r="O6506"/>
      <c r="P6506"/>
      <c r="Q6506"/>
      <c r="R6506"/>
      <c r="S6506"/>
      <c r="T6506"/>
      <c r="U6506"/>
      <c r="V6506"/>
      <c r="W6506"/>
      <c r="X6506"/>
      <c r="Y6506"/>
      <c r="Z6506"/>
      <c r="AA6506"/>
      <c r="AB6506"/>
      <c r="AC6506"/>
      <c r="AD6506"/>
      <c r="AE6506"/>
      <c r="AF6506"/>
      <c r="AG6506"/>
      <c r="AH6506"/>
      <c r="AI6506"/>
      <c r="AJ6506"/>
    </row>
    <row r="6507" spans="1:36" s="223" customFormat="1" x14ac:dyDescent="0.2">
      <c r="A6507" s="11"/>
      <c r="B6507"/>
      <c r="C6507"/>
      <c r="D6507" s="152"/>
      <c r="E6507" s="152"/>
      <c r="F6507"/>
      <c r="G6507" s="152"/>
      <c r="I6507" s="224"/>
      <c r="K6507"/>
      <c r="L6507"/>
      <c r="M6507"/>
      <c r="N6507"/>
      <c r="O6507"/>
      <c r="P6507"/>
      <c r="Q6507"/>
      <c r="R6507"/>
      <c r="S6507"/>
      <c r="T6507"/>
      <c r="U6507"/>
      <c r="V6507"/>
      <c r="W6507"/>
      <c r="X6507"/>
      <c r="Y6507"/>
      <c r="Z6507"/>
      <c r="AA6507"/>
      <c r="AB6507"/>
      <c r="AC6507"/>
      <c r="AD6507"/>
      <c r="AE6507"/>
      <c r="AF6507"/>
      <c r="AG6507"/>
      <c r="AH6507"/>
      <c r="AI6507"/>
      <c r="AJ6507"/>
    </row>
    <row r="6508" spans="1:36" s="223" customFormat="1" x14ac:dyDescent="0.2">
      <c r="A6508" s="11"/>
      <c r="B6508"/>
      <c r="C6508"/>
      <c r="D6508" s="152"/>
      <c r="E6508" s="152"/>
      <c r="F6508"/>
      <c r="G6508" s="152"/>
      <c r="I6508" s="224"/>
      <c r="K6508"/>
      <c r="L6508"/>
      <c r="M6508"/>
      <c r="N6508"/>
      <c r="O6508"/>
      <c r="P6508"/>
      <c r="Q6508"/>
      <c r="R6508"/>
      <c r="S6508"/>
      <c r="T6508"/>
      <c r="U6508"/>
      <c r="V6508"/>
      <c r="W6508"/>
      <c r="X6508"/>
      <c r="Y6508"/>
      <c r="Z6508"/>
      <c r="AA6508"/>
      <c r="AB6508"/>
      <c r="AC6508"/>
      <c r="AD6508"/>
      <c r="AE6508"/>
      <c r="AF6508"/>
      <c r="AG6508"/>
      <c r="AH6508"/>
      <c r="AI6508"/>
      <c r="AJ6508"/>
    </row>
    <row r="6509" spans="1:36" s="223" customFormat="1" x14ac:dyDescent="0.2">
      <c r="A6509" s="11"/>
      <c r="B6509"/>
      <c r="C6509"/>
      <c r="D6509" s="152"/>
      <c r="E6509" s="152"/>
      <c r="F6509"/>
      <c r="G6509" s="152"/>
      <c r="I6509" s="224"/>
      <c r="K6509"/>
      <c r="L6509"/>
      <c r="M6509"/>
      <c r="N6509"/>
      <c r="O6509"/>
      <c r="P6509"/>
      <c r="Q6509"/>
      <c r="R6509"/>
      <c r="S6509"/>
      <c r="T6509"/>
      <c r="U6509"/>
      <c r="V6509"/>
      <c r="W6509"/>
      <c r="X6509"/>
      <c r="Y6509"/>
      <c r="Z6509"/>
      <c r="AA6509"/>
      <c r="AB6509"/>
      <c r="AC6509"/>
      <c r="AD6509"/>
      <c r="AE6509"/>
      <c r="AF6509"/>
      <c r="AG6509"/>
      <c r="AH6509"/>
      <c r="AI6509"/>
      <c r="AJ6509"/>
    </row>
    <row r="6510" spans="1:36" s="223" customFormat="1" x14ac:dyDescent="0.2">
      <c r="A6510" s="11"/>
      <c r="B6510"/>
      <c r="C6510"/>
      <c r="D6510" s="152"/>
      <c r="E6510" s="152"/>
      <c r="F6510"/>
      <c r="G6510" s="152"/>
      <c r="I6510" s="224"/>
      <c r="K6510"/>
      <c r="L6510"/>
      <c r="M6510"/>
      <c r="N6510"/>
      <c r="O6510"/>
      <c r="P6510"/>
      <c r="Q6510"/>
      <c r="R6510"/>
      <c r="S6510"/>
      <c r="T6510"/>
      <c r="U6510"/>
      <c r="V6510"/>
      <c r="W6510"/>
      <c r="X6510"/>
      <c r="Y6510"/>
      <c r="Z6510"/>
      <c r="AA6510"/>
      <c r="AB6510"/>
      <c r="AC6510"/>
      <c r="AD6510"/>
      <c r="AE6510"/>
      <c r="AF6510"/>
      <c r="AG6510"/>
      <c r="AH6510"/>
      <c r="AI6510"/>
      <c r="AJ6510"/>
    </row>
    <row r="6511" spans="1:36" s="223" customFormat="1" x14ac:dyDescent="0.2">
      <c r="A6511" s="11"/>
      <c r="B6511"/>
      <c r="C6511"/>
      <c r="D6511" s="152"/>
      <c r="E6511" s="152"/>
      <c r="F6511"/>
      <c r="G6511" s="152"/>
      <c r="I6511" s="224"/>
      <c r="K6511"/>
      <c r="L6511"/>
      <c r="M6511"/>
      <c r="N6511"/>
      <c r="O6511"/>
      <c r="P6511"/>
      <c r="Q6511"/>
      <c r="R6511"/>
      <c r="S6511"/>
      <c r="T6511"/>
      <c r="U6511"/>
      <c r="V6511"/>
      <c r="W6511"/>
      <c r="X6511"/>
      <c r="Y6511"/>
      <c r="Z6511"/>
      <c r="AA6511"/>
      <c r="AB6511"/>
      <c r="AC6511"/>
      <c r="AD6511"/>
      <c r="AE6511"/>
      <c r="AF6511"/>
      <c r="AG6511"/>
      <c r="AH6511"/>
      <c r="AI6511"/>
      <c r="AJ6511"/>
    </row>
    <row r="6512" spans="1:36" s="223" customFormat="1" x14ac:dyDescent="0.2">
      <c r="A6512" s="11"/>
      <c r="B6512"/>
      <c r="C6512"/>
      <c r="D6512" s="152"/>
      <c r="E6512" s="152"/>
      <c r="F6512"/>
      <c r="G6512" s="152"/>
      <c r="I6512" s="224"/>
      <c r="K6512"/>
      <c r="L6512"/>
      <c r="M6512"/>
      <c r="N6512"/>
      <c r="O6512"/>
      <c r="P6512"/>
      <c r="Q6512"/>
      <c r="R6512"/>
      <c r="S6512"/>
      <c r="T6512"/>
      <c r="U6512"/>
      <c r="V6512"/>
      <c r="W6512"/>
      <c r="X6512"/>
      <c r="Y6512"/>
      <c r="Z6512"/>
      <c r="AA6512"/>
      <c r="AB6512"/>
      <c r="AC6512"/>
      <c r="AD6512"/>
      <c r="AE6512"/>
      <c r="AF6512"/>
      <c r="AG6512"/>
      <c r="AH6512"/>
      <c r="AI6512"/>
      <c r="AJ6512"/>
    </row>
    <row r="6513" spans="1:36" s="223" customFormat="1" x14ac:dyDescent="0.2">
      <c r="A6513" s="11"/>
      <c r="B6513"/>
      <c r="C6513"/>
      <c r="D6513" s="152"/>
      <c r="E6513" s="152"/>
      <c r="F6513"/>
      <c r="G6513" s="152"/>
      <c r="I6513" s="224"/>
      <c r="K6513"/>
      <c r="L6513"/>
      <c r="M6513"/>
      <c r="N6513"/>
      <c r="O6513"/>
      <c r="P6513"/>
      <c r="Q6513"/>
      <c r="R6513"/>
      <c r="S6513"/>
      <c r="T6513"/>
      <c r="U6513"/>
      <c r="V6513"/>
      <c r="W6513"/>
      <c r="X6513"/>
      <c r="Y6513"/>
      <c r="Z6513"/>
      <c r="AA6513"/>
      <c r="AB6513"/>
      <c r="AC6513"/>
      <c r="AD6513"/>
      <c r="AE6513"/>
      <c r="AF6513"/>
      <c r="AG6513"/>
      <c r="AH6513"/>
      <c r="AI6513"/>
      <c r="AJ6513"/>
    </row>
    <row r="6514" spans="1:36" s="223" customFormat="1" x14ac:dyDescent="0.2">
      <c r="A6514" s="11"/>
      <c r="B6514"/>
      <c r="C6514"/>
      <c r="D6514" s="152"/>
      <c r="E6514" s="152"/>
      <c r="F6514"/>
      <c r="G6514" s="152"/>
      <c r="I6514" s="224"/>
      <c r="K6514"/>
      <c r="L6514"/>
      <c r="M6514"/>
      <c r="N6514"/>
      <c r="O6514"/>
      <c r="P6514"/>
      <c r="Q6514"/>
      <c r="R6514"/>
      <c r="S6514"/>
      <c r="T6514"/>
      <c r="U6514"/>
      <c r="V6514"/>
      <c r="W6514"/>
      <c r="X6514"/>
      <c r="Y6514"/>
      <c r="Z6514"/>
      <c r="AA6514"/>
      <c r="AB6514"/>
      <c r="AC6514"/>
      <c r="AD6514"/>
      <c r="AE6514"/>
      <c r="AF6514"/>
      <c r="AG6514"/>
      <c r="AH6514"/>
      <c r="AI6514"/>
      <c r="AJ6514"/>
    </row>
    <row r="6515" spans="1:36" s="223" customFormat="1" x14ac:dyDescent="0.2">
      <c r="A6515" s="11"/>
      <c r="B6515"/>
      <c r="C6515"/>
      <c r="D6515" s="152"/>
      <c r="E6515" s="152"/>
      <c r="F6515"/>
      <c r="G6515" s="152"/>
      <c r="I6515" s="224"/>
      <c r="K6515"/>
      <c r="L6515"/>
      <c r="M6515"/>
      <c r="N6515"/>
      <c r="O6515"/>
      <c r="P6515"/>
      <c r="Q6515"/>
      <c r="R6515"/>
      <c r="S6515"/>
      <c r="T6515"/>
      <c r="U6515"/>
      <c r="V6515"/>
      <c r="W6515"/>
      <c r="X6515"/>
      <c r="Y6515"/>
      <c r="Z6515"/>
      <c r="AA6515"/>
      <c r="AB6515"/>
      <c r="AC6515"/>
      <c r="AD6515"/>
      <c r="AE6515"/>
      <c r="AF6515"/>
      <c r="AG6515"/>
      <c r="AH6515"/>
      <c r="AI6515"/>
      <c r="AJ6515"/>
    </row>
    <row r="6516" spans="1:36" s="223" customFormat="1" x14ac:dyDescent="0.2">
      <c r="A6516" s="11"/>
      <c r="B6516"/>
      <c r="C6516"/>
      <c r="D6516" s="152"/>
      <c r="E6516" s="152"/>
      <c r="F6516"/>
      <c r="G6516" s="152"/>
      <c r="I6516" s="224"/>
      <c r="K6516"/>
      <c r="L6516"/>
      <c r="M6516"/>
      <c r="N6516"/>
      <c r="O6516"/>
      <c r="P6516"/>
      <c r="Q6516"/>
      <c r="R6516"/>
      <c r="S6516"/>
      <c r="T6516"/>
      <c r="U6516"/>
      <c r="V6516"/>
      <c r="W6516"/>
      <c r="X6516"/>
      <c r="Y6516"/>
      <c r="Z6516"/>
      <c r="AA6516"/>
      <c r="AB6516"/>
      <c r="AC6516"/>
      <c r="AD6516"/>
      <c r="AE6516"/>
      <c r="AF6516"/>
      <c r="AG6516"/>
      <c r="AH6516"/>
      <c r="AI6516"/>
      <c r="AJ6516"/>
    </row>
    <row r="6517" spans="1:36" s="223" customFormat="1" x14ac:dyDescent="0.2">
      <c r="A6517" s="11"/>
      <c r="B6517"/>
      <c r="C6517"/>
      <c r="D6517" s="152"/>
      <c r="E6517" s="152"/>
      <c r="F6517"/>
      <c r="G6517" s="152"/>
      <c r="I6517" s="224"/>
      <c r="K6517"/>
      <c r="L6517"/>
      <c r="M6517"/>
      <c r="N6517"/>
      <c r="O6517"/>
      <c r="P6517"/>
      <c r="Q6517"/>
      <c r="R6517"/>
      <c r="S6517"/>
      <c r="T6517"/>
      <c r="U6517"/>
      <c r="V6517"/>
      <c r="W6517"/>
      <c r="X6517"/>
      <c r="Y6517"/>
      <c r="Z6517"/>
      <c r="AA6517"/>
      <c r="AB6517"/>
      <c r="AC6517"/>
      <c r="AD6517"/>
      <c r="AE6517"/>
      <c r="AF6517"/>
      <c r="AG6517"/>
      <c r="AH6517"/>
      <c r="AI6517"/>
      <c r="AJ6517"/>
    </row>
    <row r="6518" spans="1:36" s="223" customFormat="1" x14ac:dyDescent="0.2">
      <c r="A6518" s="11"/>
      <c r="B6518"/>
      <c r="C6518"/>
      <c r="D6518" s="152"/>
      <c r="E6518" s="152"/>
      <c r="F6518"/>
      <c r="G6518" s="152"/>
      <c r="I6518" s="224"/>
      <c r="K6518"/>
      <c r="L6518"/>
      <c r="M6518"/>
      <c r="N6518"/>
      <c r="O6518"/>
      <c r="P6518"/>
      <c r="Q6518"/>
      <c r="R6518"/>
      <c r="S6518"/>
      <c r="T6518"/>
      <c r="U6518"/>
      <c r="V6518"/>
      <c r="W6518"/>
      <c r="X6518"/>
      <c r="Y6518"/>
      <c r="Z6518"/>
      <c r="AA6518"/>
      <c r="AB6518"/>
      <c r="AC6518"/>
      <c r="AD6518"/>
      <c r="AE6518"/>
      <c r="AF6518"/>
      <c r="AG6518"/>
      <c r="AH6518"/>
      <c r="AI6518"/>
      <c r="AJ6518"/>
    </row>
    <row r="6519" spans="1:36" s="223" customFormat="1" x14ac:dyDescent="0.2">
      <c r="A6519" s="11"/>
      <c r="B6519"/>
      <c r="C6519"/>
      <c r="D6519" s="152"/>
      <c r="E6519" s="152"/>
      <c r="F6519"/>
      <c r="G6519" s="152"/>
      <c r="I6519" s="224"/>
      <c r="K6519"/>
      <c r="L6519"/>
      <c r="M6519"/>
      <c r="N6519"/>
      <c r="O6519"/>
      <c r="P6519"/>
      <c r="Q6519"/>
      <c r="R6519"/>
      <c r="S6519"/>
      <c r="T6519"/>
      <c r="U6519"/>
      <c r="V6519"/>
      <c r="W6519"/>
      <c r="X6519"/>
      <c r="Y6519"/>
      <c r="Z6519"/>
      <c r="AA6519"/>
      <c r="AB6519"/>
      <c r="AC6519"/>
      <c r="AD6519"/>
      <c r="AE6519"/>
      <c r="AF6519"/>
      <c r="AG6519"/>
      <c r="AH6519"/>
      <c r="AI6519"/>
      <c r="AJ6519"/>
    </row>
    <row r="6520" spans="1:36" s="223" customFormat="1" x14ac:dyDescent="0.2">
      <c r="A6520" s="11"/>
      <c r="B6520"/>
      <c r="C6520"/>
      <c r="D6520" s="152"/>
      <c r="E6520" s="152"/>
      <c r="F6520"/>
      <c r="G6520" s="152"/>
      <c r="I6520" s="224"/>
      <c r="K6520"/>
      <c r="L6520"/>
      <c r="M6520"/>
      <c r="N6520"/>
      <c r="O6520"/>
      <c r="P6520"/>
      <c r="Q6520"/>
      <c r="R6520"/>
      <c r="S6520"/>
      <c r="T6520"/>
      <c r="U6520"/>
      <c r="V6520"/>
      <c r="W6520"/>
      <c r="X6520"/>
      <c r="Y6520"/>
      <c r="Z6520"/>
      <c r="AA6520"/>
      <c r="AB6520"/>
      <c r="AC6520"/>
      <c r="AD6520"/>
      <c r="AE6520"/>
      <c r="AF6520"/>
      <c r="AG6520"/>
      <c r="AH6520"/>
      <c r="AI6520"/>
      <c r="AJ6520"/>
    </row>
    <row r="6521" spans="1:36" s="223" customFormat="1" x14ac:dyDescent="0.2">
      <c r="A6521" s="11"/>
      <c r="B6521"/>
      <c r="C6521"/>
      <c r="D6521" s="152"/>
      <c r="E6521" s="152"/>
      <c r="F6521"/>
      <c r="G6521" s="152"/>
      <c r="I6521" s="224"/>
      <c r="K6521"/>
      <c r="L6521"/>
      <c r="M6521"/>
      <c r="N6521"/>
      <c r="O6521"/>
      <c r="P6521"/>
      <c r="Q6521"/>
      <c r="R6521"/>
      <c r="S6521"/>
      <c r="T6521"/>
      <c r="U6521"/>
      <c r="V6521"/>
      <c r="W6521"/>
      <c r="X6521"/>
      <c r="Y6521"/>
      <c r="Z6521"/>
      <c r="AA6521"/>
      <c r="AB6521"/>
      <c r="AC6521"/>
      <c r="AD6521"/>
      <c r="AE6521"/>
      <c r="AF6521"/>
      <c r="AG6521"/>
      <c r="AH6521"/>
      <c r="AI6521"/>
      <c r="AJ6521"/>
    </row>
    <row r="6522" spans="1:36" s="223" customFormat="1" x14ac:dyDescent="0.2">
      <c r="A6522" s="11"/>
      <c r="B6522"/>
      <c r="C6522"/>
      <c r="D6522" s="152"/>
      <c r="E6522" s="152"/>
      <c r="F6522"/>
      <c r="G6522" s="152"/>
      <c r="I6522" s="224"/>
      <c r="K6522"/>
      <c r="L6522"/>
      <c r="M6522"/>
      <c r="N6522"/>
      <c r="O6522"/>
      <c r="P6522"/>
      <c r="Q6522"/>
      <c r="R6522"/>
      <c r="S6522"/>
      <c r="T6522"/>
      <c r="U6522"/>
      <c r="V6522"/>
      <c r="W6522"/>
      <c r="X6522"/>
      <c r="Y6522"/>
      <c r="Z6522"/>
      <c r="AA6522"/>
      <c r="AB6522"/>
      <c r="AC6522"/>
      <c r="AD6522"/>
      <c r="AE6522"/>
      <c r="AF6522"/>
      <c r="AG6522"/>
      <c r="AH6522"/>
      <c r="AI6522"/>
      <c r="AJ6522"/>
    </row>
    <row r="6523" spans="1:36" s="223" customFormat="1" x14ac:dyDescent="0.2">
      <c r="A6523" s="11"/>
      <c r="B6523"/>
      <c r="C6523"/>
      <c r="D6523" s="152"/>
      <c r="E6523" s="152"/>
      <c r="F6523"/>
      <c r="G6523" s="152"/>
      <c r="I6523" s="224"/>
      <c r="K6523"/>
      <c r="L6523"/>
      <c r="M6523"/>
      <c r="N6523"/>
      <c r="O6523"/>
      <c r="P6523"/>
      <c r="Q6523"/>
      <c r="R6523"/>
      <c r="S6523"/>
      <c r="T6523"/>
      <c r="U6523"/>
      <c r="V6523"/>
      <c r="W6523"/>
      <c r="X6523"/>
      <c r="Y6523"/>
      <c r="Z6523"/>
      <c r="AA6523"/>
      <c r="AB6523"/>
      <c r="AC6523"/>
      <c r="AD6523"/>
      <c r="AE6523"/>
      <c r="AF6523"/>
      <c r="AG6523"/>
      <c r="AH6523"/>
      <c r="AI6523"/>
      <c r="AJ6523"/>
    </row>
    <row r="6524" spans="1:36" s="223" customFormat="1" x14ac:dyDescent="0.2">
      <c r="A6524" s="11"/>
      <c r="B6524"/>
      <c r="C6524"/>
      <c r="D6524" s="152"/>
      <c r="E6524" s="152"/>
      <c r="F6524"/>
      <c r="G6524" s="152"/>
      <c r="I6524" s="224"/>
      <c r="K6524"/>
      <c r="L6524"/>
      <c r="M6524"/>
      <c r="N6524"/>
      <c r="O6524"/>
      <c r="P6524"/>
      <c r="Q6524"/>
      <c r="R6524"/>
      <c r="S6524"/>
      <c r="T6524"/>
      <c r="U6524"/>
      <c r="V6524"/>
      <c r="W6524"/>
      <c r="X6524"/>
      <c r="Y6524"/>
      <c r="Z6524"/>
      <c r="AA6524"/>
      <c r="AB6524"/>
      <c r="AC6524"/>
      <c r="AD6524"/>
      <c r="AE6524"/>
      <c r="AF6524"/>
      <c r="AG6524"/>
      <c r="AH6524"/>
      <c r="AI6524"/>
      <c r="AJ6524"/>
    </row>
    <row r="6525" spans="1:36" s="223" customFormat="1" x14ac:dyDescent="0.2">
      <c r="A6525" s="11"/>
      <c r="B6525"/>
      <c r="C6525"/>
      <c r="D6525" s="152"/>
      <c r="E6525" s="152"/>
      <c r="F6525"/>
      <c r="G6525" s="152"/>
      <c r="I6525" s="224"/>
      <c r="K6525"/>
      <c r="L6525"/>
      <c r="M6525"/>
      <c r="N6525"/>
      <c r="O6525"/>
      <c r="P6525"/>
      <c r="Q6525"/>
      <c r="R6525"/>
      <c r="S6525"/>
      <c r="T6525"/>
      <c r="U6525"/>
      <c r="V6525"/>
      <c r="W6525"/>
      <c r="X6525"/>
      <c r="Y6525"/>
      <c r="Z6525"/>
      <c r="AA6525"/>
      <c r="AB6525"/>
      <c r="AC6525"/>
      <c r="AD6525"/>
      <c r="AE6525"/>
      <c r="AF6525"/>
      <c r="AG6525"/>
      <c r="AH6525"/>
      <c r="AI6525"/>
      <c r="AJ6525"/>
    </row>
    <row r="6526" spans="1:36" s="223" customFormat="1" x14ac:dyDescent="0.2">
      <c r="A6526" s="11"/>
      <c r="B6526"/>
      <c r="C6526"/>
      <c r="D6526" s="152"/>
      <c r="E6526" s="152"/>
      <c r="F6526"/>
      <c r="G6526" s="152"/>
      <c r="I6526" s="224"/>
      <c r="K6526"/>
      <c r="L6526"/>
      <c r="M6526"/>
      <c r="N6526"/>
      <c r="O6526"/>
      <c r="P6526"/>
      <c r="Q6526"/>
      <c r="R6526"/>
      <c r="S6526"/>
      <c r="T6526"/>
      <c r="U6526"/>
      <c r="V6526"/>
      <c r="W6526"/>
      <c r="X6526"/>
      <c r="Y6526"/>
      <c r="Z6526"/>
      <c r="AA6526"/>
      <c r="AB6526"/>
      <c r="AC6526"/>
      <c r="AD6526"/>
      <c r="AE6526"/>
      <c r="AF6526"/>
      <c r="AG6526"/>
      <c r="AH6526"/>
      <c r="AI6526"/>
      <c r="AJ6526"/>
    </row>
    <row r="6527" spans="1:36" s="223" customFormat="1" x14ac:dyDescent="0.2">
      <c r="A6527" s="11"/>
      <c r="B6527"/>
      <c r="C6527"/>
      <c r="D6527" s="152"/>
      <c r="E6527" s="152"/>
      <c r="F6527"/>
      <c r="G6527" s="152"/>
      <c r="I6527" s="224"/>
      <c r="K6527"/>
      <c r="L6527"/>
      <c r="M6527"/>
      <c r="N6527"/>
      <c r="O6527"/>
      <c r="P6527"/>
      <c r="Q6527"/>
      <c r="R6527"/>
      <c r="S6527"/>
      <c r="T6527"/>
      <c r="U6527"/>
      <c r="V6527"/>
      <c r="W6527"/>
      <c r="X6527"/>
      <c r="Y6527"/>
      <c r="Z6527"/>
      <c r="AA6527"/>
      <c r="AB6527"/>
      <c r="AC6527"/>
      <c r="AD6527"/>
      <c r="AE6527"/>
      <c r="AF6527"/>
      <c r="AG6527"/>
      <c r="AH6527"/>
      <c r="AI6527"/>
      <c r="AJ6527"/>
    </row>
    <row r="6528" spans="1:36" s="223" customFormat="1" x14ac:dyDescent="0.2">
      <c r="A6528" s="11"/>
      <c r="B6528"/>
      <c r="C6528"/>
      <c r="D6528" s="152"/>
      <c r="E6528" s="152"/>
      <c r="F6528"/>
      <c r="G6528" s="152"/>
      <c r="I6528" s="224"/>
      <c r="K6528"/>
      <c r="L6528"/>
      <c r="M6528"/>
      <c r="N6528"/>
      <c r="O6528"/>
      <c r="P6528"/>
      <c r="Q6528"/>
      <c r="R6528"/>
      <c r="S6528"/>
      <c r="T6528"/>
      <c r="U6528"/>
      <c r="V6528"/>
      <c r="W6528"/>
      <c r="X6528"/>
      <c r="Y6528"/>
      <c r="Z6528"/>
      <c r="AA6528"/>
      <c r="AB6528"/>
      <c r="AC6528"/>
      <c r="AD6528"/>
      <c r="AE6528"/>
      <c r="AF6528"/>
      <c r="AG6528"/>
      <c r="AH6528"/>
      <c r="AI6528"/>
      <c r="AJ6528"/>
    </row>
    <row r="6529" spans="1:36" s="223" customFormat="1" x14ac:dyDescent="0.2">
      <c r="A6529" s="11"/>
      <c r="B6529"/>
      <c r="C6529"/>
      <c r="D6529" s="152"/>
      <c r="E6529" s="152"/>
      <c r="F6529"/>
      <c r="G6529" s="152"/>
      <c r="I6529" s="224"/>
      <c r="K6529"/>
      <c r="L6529"/>
      <c r="M6529"/>
      <c r="N6529"/>
      <c r="O6529"/>
      <c r="P6529"/>
      <c r="Q6529"/>
      <c r="R6529"/>
      <c r="S6529"/>
      <c r="T6529"/>
      <c r="U6529"/>
      <c r="V6529"/>
      <c r="W6529"/>
      <c r="X6529"/>
      <c r="Y6529"/>
      <c r="Z6529"/>
      <c r="AA6529"/>
      <c r="AB6529"/>
      <c r="AC6529"/>
      <c r="AD6529"/>
      <c r="AE6529"/>
      <c r="AF6529"/>
      <c r="AG6529"/>
      <c r="AH6529"/>
      <c r="AI6529"/>
      <c r="AJ6529"/>
    </row>
    <row r="6530" spans="1:36" s="223" customFormat="1" x14ac:dyDescent="0.2">
      <c r="A6530" s="11"/>
      <c r="B6530"/>
      <c r="C6530"/>
      <c r="D6530" s="152"/>
      <c r="E6530" s="152"/>
      <c r="F6530"/>
      <c r="G6530" s="152"/>
      <c r="I6530" s="224"/>
      <c r="K6530"/>
      <c r="L6530"/>
      <c r="M6530"/>
      <c r="N6530"/>
      <c r="O6530"/>
      <c r="P6530"/>
      <c r="Q6530"/>
      <c r="R6530"/>
      <c r="S6530"/>
      <c r="T6530"/>
      <c r="U6530"/>
      <c r="V6530"/>
      <c r="W6530"/>
      <c r="X6530"/>
      <c r="Y6530"/>
      <c r="Z6530"/>
      <c r="AA6530"/>
      <c r="AB6530"/>
      <c r="AC6530"/>
      <c r="AD6530"/>
      <c r="AE6530"/>
      <c r="AF6530"/>
      <c r="AG6530"/>
      <c r="AH6530"/>
      <c r="AI6530"/>
      <c r="AJ6530"/>
    </row>
    <row r="6531" spans="1:36" s="223" customFormat="1" x14ac:dyDescent="0.2">
      <c r="A6531" s="11"/>
      <c r="B6531"/>
      <c r="C6531"/>
      <c r="D6531" s="152"/>
      <c r="E6531" s="152"/>
      <c r="F6531"/>
      <c r="G6531" s="152"/>
      <c r="I6531" s="224"/>
      <c r="K6531"/>
      <c r="L6531"/>
      <c r="M6531"/>
      <c r="N6531"/>
      <c r="O6531"/>
      <c r="P6531"/>
      <c r="Q6531"/>
      <c r="R6531"/>
      <c r="S6531"/>
      <c r="T6531"/>
      <c r="U6531"/>
      <c r="V6531"/>
      <c r="W6531"/>
      <c r="X6531"/>
      <c r="Y6531"/>
      <c r="Z6531"/>
      <c r="AA6531"/>
      <c r="AB6531"/>
      <c r="AC6531"/>
      <c r="AD6531"/>
      <c r="AE6531"/>
      <c r="AF6531"/>
      <c r="AG6531"/>
      <c r="AH6531"/>
      <c r="AI6531"/>
      <c r="AJ6531"/>
    </row>
    <row r="6532" spans="1:36" s="223" customFormat="1" x14ac:dyDescent="0.2">
      <c r="A6532" s="11"/>
      <c r="B6532"/>
      <c r="C6532"/>
      <c r="D6532" s="152"/>
      <c r="E6532" s="152"/>
      <c r="F6532"/>
      <c r="G6532" s="152"/>
      <c r="I6532" s="224"/>
      <c r="K6532"/>
      <c r="L6532"/>
      <c r="M6532"/>
      <c r="N6532"/>
      <c r="O6532"/>
      <c r="P6532"/>
      <c r="Q6532"/>
      <c r="R6532"/>
      <c r="S6532"/>
      <c r="T6532"/>
      <c r="U6532"/>
      <c r="V6532"/>
      <c r="W6532"/>
      <c r="X6532"/>
      <c r="Y6532"/>
      <c r="Z6532"/>
      <c r="AA6532"/>
      <c r="AB6532"/>
      <c r="AC6532"/>
      <c r="AD6532"/>
      <c r="AE6532"/>
      <c r="AF6532"/>
      <c r="AG6532"/>
      <c r="AH6532"/>
      <c r="AI6532"/>
      <c r="AJ6532"/>
    </row>
    <row r="6533" spans="1:36" s="223" customFormat="1" x14ac:dyDescent="0.2">
      <c r="A6533" s="11"/>
      <c r="B6533"/>
      <c r="C6533"/>
      <c r="D6533" s="152"/>
      <c r="E6533" s="152"/>
      <c r="F6533"/>
      <c r="G6533" s="152"/>
      <c r="I6533" s="224"/>
      <c r="K6533"/>
      <c r="L6533"/>
      <c r="M6533"/>
      <c r="N6533"/>
      <c r="O6533"/>
      <c r="P6533"/>
      <c r="Q6533"/>
      <c r="R6533"/>
      <c r="S6533"/>
      <c r="T6533"/>
      <c r="U6533"/>
      <c r="V6533"/>
      <c r="W6533"/>
      <c r="X6533"/>
      <c r="Y6533"/>
      <c r="Z6533"/>
      <c r="AA6533"/>
      <c r="AB6533"/>
      <c r="AC6533"/>
      <c r="AD6533"/>
      <c r="AE6533"/>
      <c r="AF6533"/>
      <c r="AG6533"/>
      <c r="AH6533"/>
      <c r="AI6533"/>
      <c r="AJ6533"/>
    </row>
    <row r="6534" spans="1:36" s="223" customFormat="1" x14ac:dyDescent="0.2">
      <c r="A6534" s="11"/>
      <c r="B6534"/>
      <c r="C6534"/>
      <c r="D6534" s="152"/>
      <c r="E6534" s="152"/>
      <c r="F6534"/>
      <c r="G6534" s="152"/>
      <c r="I6534" s="224"/>
      <c r="K6534"/>
      <c r="L6534"/>
      <c r="M6534"/>
      <c r="N6534"/>
      <c r="O6534"/>
      <c r="P6534"/>
      <c r="Q6534"/>
      <c r="R6534"/>
      <c r="S6534"/>
      <c r="T6534"/>
      <c r="U6534"/>
      <c r="V6534"/>
      <c r="W6534"/>
      <c r="X6534"/>
      <c r="Y6534"/>
      <c r="Z6534"/>
      <c r="AA6534"/>
      <c r="AB6534"/>
      <c r="AC6534"/>
      <c r="AD6534"/>
      <c r="AE6534"/>
      <c r="AF6534"/>
      <c r="AG6534"/>
      <c r="AH6534"/>
      <c r="AI6534"/>
      <c r="AJ6534"/>
    </row>
    <row r="6535" spans="1:36" s="223" customFormat="1" x14ac:dyDescent="0.2">
      <c r="A6535" s="11"/>
      <c r="B6535"/>
      <c r="C6535"/>
      <c r="D6535" s="152"/>
      <c r="E6535" s="152"/>
      <c r="F6535"/>
      <c r="G6535" s="152"/>
      <c r="I6535" s="224"/>
      <c r="K6535"/>
      <c r="L6535"/>
      <c r="M6535"/>
      <c r="N6535"/>
      <c r="O6535"/>
      <c r="P6535"/>
      <c r="Q6535"/>
      <c r="R6535"/>
      <c r="S6535"/>
      <c r="T6535"/>
      <c r="U6535"/>
      <c r="V6535"/>
      <c r="W6535"/>
      <c r="X6535"/>
      <c r="Y6535"/>
      <c r="Z6535"/>
      <c r="AA6535"/>
      <c r="AB6535"/>
      <c r="AC6535"/>
      <c r="AD6535"/>
      <c r="AE6535"/>
      <c r="AF6535"/>
      <c r="AG6535"/>
      <c r="AH6535"/>
      <c r="AI6535"/>
      <c r="AJ6535"/>
    </row>
    <row r="6536" spans="1:36" s="223" customFormat="1" x14ac:dyDescent="0.2">
      <c r="A6536" s="11"/>
      <c r="B6536"/>
      <c r="C6536"/>
      <c r="D6536" s="152"/>
      <c r="E6536" s="152"/>
      <c r="F6536"/>
      <c r="G6536" s="152"/>
      <c r="I6536" s="224"/>
      <c r="K6536"/>
      <c r="L6536"/>
      <c r="M6536"/>
      <c r="N6536"/>
      <c r="O6536"/>
      <c r="P6536"/>
      <c r="Q6536"/>
      <c r="R6536"/>
      <c r="S6536"/>
      <c r="T6536"/>
      <c r="U6536"/>
      <c r="V6536"/>
      <c r="W6536"/>
      <c r="X6536"/>
      <c r="Y6536"/>
      <c r="Z6536"/>
      <c r="AA6536"/>
      <c r="AB6536"/>
      <c r="AC6536"/>
      <c r="AD6536"/>
      <c r="AE6536"/>
      <c r="AF6536"/>
      <c r="AG6536"/>
      <c r="AH6536"/>
      <c r="AI6536"/>
      <c r="AJ6536"/>
    </row>
    <row r="6537" spans="1:36" s="223" customFormat="1" x14ac:dyDescent="0.2">
      <c r="A6537" s="11"/>
      <c r="B6537"/>
      <c r="C6537"/>
      <c r="D6537" s="152"/>
      <c r="E6537" s="152"/>
      <c r="F6537"/>
      <c r="G6537" s="152"/>
      <c r="I6537" s="224"/>
      <c r="K6537"/>
      <c r="L6537"/>
      <c r="M6537"/>
      <c r="N6537"/>
      <c r="O6537"/>
      <c r="P6537"/>
      <c r="Q6537"/>
      <c r="R6537"/>
      <c r="S6537"/>
      <c r="T6537"/>
      <c r="U6537"/>
      <c r="V6537"/>
      <c r="W6537"/>
      <c r="X6537"/>
      <c r="Y6537"/>
      <c r="Z6537"/>
      <c r="AA6537"/>
      <c r="AB6537"/>
      <c r="AC6537"/>
      <c r="AD6537"/>
      <c r="AE6537"/>
      <c r="AF6537"/>
      <c r="AG6537"/>
      <c r="AH6537"/>
      <c r="AI6537"/>
      <c r="AJ6537"/>
    </row>
    <row r="6538" spans="1:36" s="223" customFormat="1" x14ac:dyDescent="0.2">
      <c r="A6538" s="11"/>
      <c r="B6538"/>
      <c r="C6538"/>
      <c r="D6538" s="152"/>
      <c r="E6538" s="152"/>
      <c r="F6538"/>
      <c r="G6538" s="152"/>
      <c r="I6538" s="224"/>
      <c r="K6538"/>
      <c r="L6538"/>
      <c r="M6538"/>
      <c r="N6538"/>
      <c r="O6538"/>
      <c r="P6538"/>
      <c r="Q6538"/>
      <c r="R6538"/>
      <c r="S6538"/>
      <c r="T6538"/>
      <c r="U6538"/>
      <c r="V6538"/>
      <c r="W6538"/>
      <c r="X6538"/>
      <c r="Y6538"/>
      <c r="Z6538"/>
      <c r="AA6538"/>
      <c r="AB6538"/>
      <c r="AC6538"/>
      <c r="AD6538"/>
      <c r="AE6538"/>
      <c r="AF6538"/>
      <c r="AG6538"/>
      <c r="AH6538"/>
      <c r="AI6538"/>
      <c r="AJ6538"/>
    </row>
    <row r="6539" spans="1:36" s="223" customFormat="1" x14ac:dyDescent="0.2">
      <c r="A6539" s="11"/>
      <c r="B6539"/>
      <c r="C6539"/>
      <c r="D6539" s="152"/>
      <c r="E6539" s="152"/>
      <c r="F6539"/>
      <c r="G6539" s="152"/>
      <c r="I6539" s="224"/>
      <c r="K6539"/>
      <c r="L6539"/>
      <c r="M6539"/>
      <c r="N6539"/>
      <c r="O6539"/>
      <c r="P6539"/>
      <c r="Q6539"/>
      <c r="R6539"/>
      <c r="S6539"/>
      <c r="T6539"/>
      <c r="U6539"/>
      <c r="V6539"/>
      <c r="W6539"/>
      <c r="X6539"/>
      <c r="Y6539"/>
      <c r="Z6539"/>
      <c r="AA6539"/>
      <c r="AB6539"/>
      <c r="AC6539"/>
      <c r="AD6539"/>
      <c r="AE6539"/>
      <c r="AF6539"/>
      <c r="AG6539"/>
      <c r="AH6539"/>
      <c r="AI6539"/>
      <c r="AJ6539"/>
    </row>
    <row r="6540" spans="1:36" s="223" customFormat="1" x14ac:dyDescent="0.2">
      <c r="A6540" s="11"/>
      <c r="B6540"/>
      <c r="C6540"/>
      <c r="D6540" s="152"/>
      <c r="E6540" s="152"/>
      <c r="F6540"/>
      <c r="G6540" s="152"/>
      <c r="I6540" s="224"/>
      <c r="K6540"/>
      <c r="L6540"/>
      <c r="M6540"/>
      <c r="N6540"/>
      <c r="O6540"/>
      <c r="P6540"/>
      <c r="Q6540"/>
      <c r="R6540"/>
      <c r="S6540"/>
      <c r="T6540"/>
      <c r="U6540"/>
      <c r="V6540"/>
      <c r="W6540"/>
      <c r="X6540"/>
      <c r="Y6540"/>
      <c r="Z6540"/>
      <c r="AA6540"/>
      <c r="AB6540"/>
      <c r="AC6540"/>
      <c r="AD6540"/>
      <c r="AE6540"/>
      <c r="AF6540"/>
      <c r="AG6540"/>
      <c r="AH6540"/>
      <c r="AI6540"/>
      <c r="AJ6540"/>
    </row>
    <row r="6541" spans="1:36" s="223" customFormat="1" x14ac:dyDescent="0.2">
      <c r="A6541" s="11"/>
      <c r="B6541"/>
      <c r="C6541"/>
      <c r="D6541" s="152"/>
      <c r="E6541" s="152"/>
      <c r="F6541"/>
      <c r="G6541" s="152"/>
      <c r="I6541" s="224"/>
      <c r="K6541"/>
      <c r="L6541"/>
      <c r="M6541"/>
      <c r="N6541"/>
      <c r="O6541"/>
      <c r="P6541"/>
      <c r="Q6541"/>
      <c r="R6541"/>
      <c r="S6541"/>
      <c r="T6541"/>
      <c r="U6541"/>
      <c r="V6541"/>
      <c r="W6541"/>
      <c r="X6541"/>
      <c r="Y6541"/>
      <c r="Z6541"/>
      <c r="AA6541"/>
      <c r="AB6541"/>
      <c r="AC6541"/>
      <c r="AD6541"/>
      <c r="AE6541"/>
      <c r="AF6541"/>
      <c r="AG6541"/>
      <c r="AH6541"/>
      <c r="AI6541"/>
      <c r="AJ6541"/>
    </row>
    <row r="6542" spans="1:36" s="223" customFormat="1" x14ac:dyDescent="0.2">
      <c r="A6542" s="11"/>
      <c r="B6542"/>
      <c r="C6542"/>
      <c r="D6542" s="152"/>
      <c r="E6542" s="152"/>
      <c r="F6542"/>
      <c r="G6542" s="152"/>
      <c r="I6542" s="224"/>
      <c r="K6542"/>
      <c r="L6542"/>
      <c r="M6542"/>
      <c r="N6542"/>
      <c r="O6542"/>
      <c r="P6542"/>
      <c r="Q6542"/>
      <c r="R6542"/>
      <c r="S6542"/>
      <c r="T6542"/>
      <c r="U6542"/>
      <c r="V6542"/>
      <c r="W6542"/>
      <c r="X6542"/>
      <c r="Y6542"/>
      <c r="Z6542"/>
      <c r="AA6542"/>
      <c r="AB6542"/>
      <c r="AC6542"/>
      <c r="AD6542"/>
      <c r="AE6542"/>
      <c r="AF6542"/>
      <c r="AG6542"/>
      <c r="AH6542"/>
      <c r="AI6542"/>
      <c r="AJ6542"/>
    </row>
    <row r="6543" spans="1:36" s="223" customFormat="1" x14ac:dyDescent="0.2">
      <c r="A6543" s="11"/>
      <c r="B6543"/>
      <c r="C6543"/>
      <c r="D6543" s="152"/>
      <c r="E6543" s="152"/>
      <c r="F6543"/>
      <c r="G6543" s="152"/>
      <c r="I6543" s="224"/>
      <c r="K6543"/>
      <c r="L6543"/>
      <c r="M6543"/>
      <c r="N6543"/>
      <c r="O6543"/>
      <c r="P6543"/>
      <c r="Q6543"/>
      <c r="R6543"/>
      <c r="S6543"/>
      <c r="T6543"/>
      <c r="U6543"/>
      <c r="V6543"/>
      <c r="W6543"/>
      <c r="X6543"/>
      <c r="Y6543"/>
      <c r="Z6543"/>
      <c r="AA6543"/>
      <c r="AB6543"/>
      <c r="AC6543"/>
      <c r="AD6543"/>
      <c r="AE6543"/>
      <c r="AF6543"/>
      <c r="AG6543"/>
      <c r="AH6543"/>
      <c r="AI6543"/>
      <c r="AJ6543"/>
    </row>
    <row r="6544" spans="1:36" s="223" customFormat="1" x14ac:dyDescent="0.2">
      <c r="A6544" s="11"/>
      <c r="B6544"/>
      <c r="C6544"/>
      <c r="D6544" s="152"/>
      <c r="E6544" s="152"/>
      <c r="F6544"/>
      <c r="G6544" s="152"/>
      <c r="I6544" s="224"/>
      <c r="K6544"/>
      <c r="L6544"/>
      <c r="M6544"/>
      <c r="N6544"/>
      <c r="O6544"/>
      <c r="P6544"/>
      <c r="Q6544"/>
      <c r="R6544"/>
      <c r="S6544"/>
      <c r="T6544"/>
      <c r="U6544"/>
      <c r="V6544"/>
      <c r="W6544"/>
      <c r="X6544"/>
      <c r="Y6544"/>
      <c r="Z6544"/>
      <c r="AA6544"/>
      <c r="AB6544"/>
      <c r="AC6544"/>
      <c r="AD6544"/>
      <c r="AE6544"/>
      <c r="AF6544"/>
      <c r="AG6544"/>
      <c r="AH6544"/>
      <c r="AI6544"/>
      <c r="AJ6544"/>
    </row>
    <row r="6545" spans="1:36" s="223" customFormat="1" x14ac:dyDescent="0.2">
      <c r="A6545" s="11"/>
      <c r="B6545"/>
      <c r="C6545"/>
      <c r="D6545" s="152"/>
      <c r="E6545" s="152"/>
      <c r="F6545"/>
      <c r="G6545" s="152"/>
      <c r="I6545" s="224"/>
      <c r="K6545"/>
      <c r="L6545"/>
      <c r="M6545"/>
      <c r="N6545"/>
      <c r="O6545"/>
      <c r="P6545"/>
      <c r="Q6545"/>
      <c r="R6545"/>
      <c r="S6545"/>
      <c r="T6545"/>
      <c r="U6545"/>
      <c r="V6545"/>
      <c r="W6545"/>
      <c r="X6545"/>
      <c r="Y6545"/>
      <c r="Z6545"/>
      <c r="AA6545"/>
      <c r="AB6545"/>
      <c r="AC6545"/>
      <c r="AD6545"/>
      <c r="AE6545"/>
      <c r="AF6545"/>
      <c r="AG6545"/>
      <c r="AH6545"/>
      <c r="AI6545"/>
      <c r="AJ6545"/>
    </row>
    <row r="6546" spans="1:36" s="223" customFormat="1" x14ac:dyDescent="0.2">
      <c r="A6546" s="11"/>
      <c r="B6546"/>
      <c r="C6546"/>
      <c r="D6546" s="152"/>
      <c r="E6546" s="152"/>
      <c r="F6546"/>
      <c r="G6546" s="152"/>
      <c r="I6546" s="224"/>
      <c r="K6546"/>
      <c r="L6546"/>
      <c r="M6546"/>
      <c r="N6546"/>
      <c r="O6546"/>
      <c r="P6546"/>
      <c r="Q6546"/>
      <c r="R6546"/>
      <c r="S6546"/>
      <c r="T6546"/>
      <c r="U6546"/>
      <c r="V6546"/>
      <c r="W6546"/>
      <c r="X6546"/>
      <c r="Y6546"/>
      <c r="Z6546"/>
      <c r="AA6546"/>
      <c r="AB6546"/>
      <c r="AC6546"/>
      <c r="AD6546"/>
      <c r="AE6546"/>
      <c r="AF6546"/>
      <c r="AG6546"/>
      <c r="AH6546"/>
      <c r="AI6546"/>
      <c r="AJ6546"/>
    </row>
    <row r="6547" spans="1:36" s="223" customFormat="1" x14ac:dyDescent="0.2">
      <c r="A6547" s="11"/>
      <c r="B6547"/>
      <c r="C6547"/>
      <c r="D6547" s="152"/>
      <c r="E6547" s="152"/>
      <c r="F6547"/>
      <c r="G6547" s="152"/>
      <c r="I6547" s="224"/>
      <c r="K6547"/>
      <c r="L6547"/>
      <c r="M6547"/>
      <c r="N6547"/>
      <c r="O6547"/>
      <c r="P6547"/>
      <c r="Q6547"/>
      <c r="R6547"/>
      <c r="S6547"/>
      <c r="T6547"/>
      <c r="U6547"/>
      <c r="V6547"/>
      <c r="W6547"/>
      <c r="X6547"/>
      <c r="Y6547"/>
      <c r="Z6547"/>
      <c r="AA6547"/>
      <c r="AB6547"/>
      <c r="AC6547"/>
      <c r="AD6547"/>
      <c r="AE6547"/>
      <c r="AF6547"/>
      <c r="AG6547"/>
      <c r="AH6547"/>
      <c r="AI6547"/>
      <c r="AJ6547"/>
    </row>
    <row r="6548" spans="1:36" s="223" customFormat="1" x14ac:dyDescent="0.2">
      <c r="A6548" s="11"/>
      <c r="B6548"/>
      <c r="C6548"/>
      <c r="D6548" s="152"/>
      <c r="E6548" s="152"/>
      <c r="F6548"/>
      <c r="G6548" s="152"/>
      <c r="I6548" s="224"/>
      <c r="K6548"/>
      <c r="L6548"/>
      <c r="M6548"/>
      <c r="N6548"/>
      <c r="O6548"/>
      <c r="P6548"/>
      <c r="Q6548"/>
      <c r="R6548"/>
      <c r="S6548"/>
      <c r="T6548"/>
      <c r="U6548"/>
      <c r="V6548"/>
      <c r="W6548"/>
      <c r="X6548"/>
      <c r="Y6548"/>
      <c r="Z6548"/>
      <c r="AA6548"/>
      <c r="AB6548"/>
      <c r="AC6548"/>
      <c r="AD6548"/>
      <c r="AE6548"/>
      <c r="AF6548"/>
      <c r="AG6548"/>
      <c r="AH6548"/>
      <c r="AI6548"/>
      <c r="AJ6548"/>
    </row>
    <row r="6549" spans="1:36" s="223" customFormat="1" x14ac:dyDescent="0.2">
      <c r="A6549" s="11"/>
      <c r="B6549"/>
      <c r="C6549"/>
      <c r="D6549" s="152"/>
      <c r="E6549" s="152"/>
      <c r="F6549"/>
      <c r="G6549" s="152"/>
      <c r="I6549" s="224"/>
      <c r="K6549"/>
      <c r="L6549"/>
      <c r="M6549"/>
      <c r="N6549"/>
      <c r="O6549"/>
      <c r="P6549"/>
      <c r="Q6549"/>
      <c r="R6549"/>
      <c r="S6549"/>
      <c r="T6549"/>
      <c r="U6549"/>
      <c r="V6549"/>
      <c r="W6549"/>
      <c r="X6549"/>
      <c r="Y6549"/>
      <c r="Z6549"/>
      <c r="AA6549"/>
      <c r="AB6549"/>
      <c r="AC6549"/>
      <c r="AD6549"/>
      <c r="AE6549"/>
      <c r="AF6549"/>
      <c r="AG6549"/>
      <c r="AH6549"/>
      <c r="AI6549"/>
      <c r="AJ6549"/>
    </row>
    <row r="6550" spans="1:36" s="223" customFormat="1" x14ac:dyDescent="0.2">
      <c r="A6550" s="11"/>
      <c r="B6550"/>
      <c r="C6550"/>
      <c r="D6550" s="152"/>
      <c r="E6550" s="152"/>
      <c r="F6550"/>
      <c r="G6550" s="152"/>
      <c r="I6550" s="224"/>
      <c r="K6550"/>
      <c r="L6550"/>
      <c r="M6550"/>
      <c r="N6550"/>
      <c r="O6550"/>
      <c r="P6550"/>
      <c r="Q6550"/>
      <c r="R6550"/>
      <c r="S6550"/>
      <c r="T6550"/>
      <c r="U6550"/>
      <c r="V6550"/>
      <c r="W6550"/>
      <c r="X6550"/>
      <c r="Y6550"/>
      <c r="Z6550"/>
      <c r="AA6550"/>
      <c r="AB6550"/>
      <c r="AC6550"/>
      <c r="AD6550"/>
      <c r="AE6550"/>
      <c r="AF6550"/>
      <c r="AG6550"/>
      <c r="AH6550"/>
      <c r="AI6550"/>
      <c r="AJ6550"/>
    </row>
    <row r="6551" spans="1:36" s="223" customFormat="1" x14ac:dyDescent="0.2">
      <c r="A6551" s="11"/>
      <c r="B6551"/>
      <c r="C6551"/>
      <c r="D6551" s="152"/>
      <c r="E6551" s="152"/>
      <c r="F6551"/>
      <c r="G6551" s="152"/>
      <c r="I6551" s="224"/>
      <c r="K6551"/>
      <c r="L6551"/>
      <c r="M6551"/>
      <c r="N6551"/>
      <c r="O6551"/>
      <c r="P6551"/>
      <c r="Q6551"/>
      <c r="R6551"/>
      <c r="S6551"/>
      <c r="T6551"/>
      <c r="U6551"/>
      <c r="V6551"/>
      <c r="W6551"/>
      <c r="X6551"/>
      <c r="Y6551"/>
      <c r="Z6551"/>
      <c r="AA6551"/>
      <c r="AB6551"/>
      <c r="AC6551"/>
      <c r="AD6551"/>
      <c r="AE6551"/>
      <c r="AF6551"/>
      <c r="AG6551"/>
      <c r="AH6551"/>
      <c r="AI6551"/>
      <c r="AJ6551"/>
    </row>
    <row r="6552" spans="1:36" s="223" customFormat="1" x14ac:dyDescent="0.2">
      <c r="A6552" s="11"/>
      <c r="B6552"/>
      <c r="C6552"/>
      <c r="D6552" s="152"/>
      <c r="E6552" s="152"/>
      <c r="F6552"/>
      <c r="G6552" s="152"/>
      <c r="I6552" s="224"/>
      <c r="K6552"/>
      <c r="L6552"/>
      <c r="M6552"/>
      <c r="N6552"/>
      <c r="O6552"/>
      <c r="P6552"/>
      <c r="Q6552"/>
      <c r="R6552"/>
      <c r="S6552"/>
      <c r="T6552"/>
      <c r="U6552"/>
      <c r="V6552"/>
      <c r="W6552"/>
      <c r="X6552"/>
      <c r="Y6552"/>
      <c r="Z6552"/>
      <c r="AA6552"/>
      <c r="AB6552"/>
      <c r="AC6552"/>
      <c r="AD6552"/>
      <c r="AE6552"/>
      <c r="AF6552"/>
      <c r="AG6552"/>
      <c r="AH6552"/>
      <c r="AI6552"/>
      <c r="AJ6552"/>
    </row>
    <row r="6553" spans="1:36" s="223" customFormat="1" x14ac:dyDescent="0.2">
      <c r="A6553" s="11"/>
      <c r="B6553"/>
      <c r="C6553"/>
      <c r="D6553" s="152"/>
      <c r="E6553" s="152"/>
      <c r="F6553"/>
      <c r="G6553" s="152"/>
      <c r="I6553" s="224"/>
      <c r="K6553"/>
      <c r="L6553"/>
      <c r="M6553"/>
      <c r="N6553"/>
      <c r="O6553"/>
      <c r="P6553"/>
      <c r="Q6553"/>
      <c r="R6553"/>
      <c r="S6553"/>
      <c r="T6553"/>
      <c r="U6553"/>
      <c r="V6553"/>
      <c r="W6553"/>
      <c r="X6553"/>
      <c r="Y6553"/>
      <c r="Z6553"/>
      <c r="AA6553"/>
      <c r="AB6553"/>
      <c r="AC6553"/>
      <c r="AD6553"/>
      <c r="AE6553"/>
      <c r="AF6553"/>
      <c r="AG6553"/>
      <c r="AH6553"/>
      <c r="AI6553"/>
      <c r="AJ6553"/>
    </row>
    <row r="6554" spans="1:36" s="223" customFormat="1" x14ac:dyDescent="0.2">
      <c r="A6554" s="11"/>
      <c r="B6554"/>
      <c r="C6554"/>
      <c r="D6554" s="152"/>
      <c r="E6554" s="152"/>
      <c r="F6554"/>
      <c r="G6554" s="152"/>
      <c r="I6554" s="224"/>
      <c r="K6554"/>
      <c r="L6554"/>
      <c r="M6554"/>
      <c r="N6554"/>
      <c r="O6554"/>
      <c r="P6554"/>
      <c r="Q6554"/>
      <c r="R6554"/>
      <c r="S6554"/>
      <c r="T6554"/>
      <c r="U6554"/>
      <c r="V6554"/>
      <c r="W6554"/>
      <c r="X6554"/>
      <c r="Y6554"/>
      <c r="Z6554"/>
      <c r="AA6554"/>
      <c r="AB6554"/>
      <c r="AC6554"/>
      <c r="AD6554"/>
      <c r="AE6554"/>
      <c r="AF6554"/>
      <c r="AG6554"/>
      <c r="AH6554"/>
      <c r="AI6554"/>
      <c r="AJ6554"/>
    </row>
    <row r="6555" spans="1:36" s="223" customFormat="1" x14ac:dyDescent="0.2">
      <c r="A6555" s="11"/>
      <c r="B6555"/>
      <c r="C6555"/>
      <c r="D6555" s="152"/>
      <c r="E6555" s="152"/>
      <c r="F6555"/>
      <c r="G6555" s="152"/>
      <c r="I6555" s="224"/>
      <c r="K6555"/>
      <c r="L6555"/>
      <c r="M6555"/>
      <c r="N6555"/>
      <c r="O6555"/>
      <c r="P6555"/>
      <c r="Q6555"/>
      <c r="R6555"/>
      <c r="S6555"/>
      <c r="T6555"/>
      <c r="U6555"/>
      <c r="V6555"/>
      <c r="W6555"/>
      <c r="X6555"/>
      <c r="Y6555"/>
      <c r="Z6555"/>
      <c r="AA6555"/>
      <c r="AB6555"/>
      <c r="AC6555"/>
      <c r="AD6555"/>
      <c r="AE6555"/>
      <c r="AF6555"/>
      <c r="AG6555"/>
      <c r="AH6555"/>
      <c r="AI6555"/>
      <c r="AJ6555"/>
    </row>
    <row r="6556" spans="1:36" s="223" customFormat="1" x14ac:dyDescent="0.2">
      <c r="A6556" s="11"/>
      <c r="B6556"/>
      <c r="C6556"/>
      <c r="D6556" s="152"/>
      <c r="E6556" s="152"/>
      <c r="F6556"/>
      <c r="G6556" s="152"/>
      <c r="I6556" s="224"/>
      <c r="K6556"/>
      <c r="L6556"/>
      <c r="M6556"/>
      <c r="N6556"/>
      <c r="O6556"/>
      <c r="P6556"/>
      <c r="Q6556"/>
      <c r="R6556"/>
      <c r="S6556"/>
      <c r="T6556"/>
      <c r="U6556"/>
      <c r="V6556"/>
      <c r="W6556"/>
      <c r="X6556"/>
      <c r="Y6556"/>
      <c r="Z6556"/>
      <c r="AA6556"/>
      <c r="AB6556"/>
      <c r="AC6556"/>
      <c r="AD6556"/>
      <c r="AE6556"/>
      <c r="AF6556"/>
      <c r="AG6556"/>
      <c r="AH6556"/>
      <c r="AI6556"/>
      <c r="AJ6556"/>
    </row>
    <row r="6557" spans="1:36" s="223" customFormat="1" x14ac:dyDescent="0.2">
      <c r="A6557" s="11"/>
      <c r="B6557"/>
      <c r="C6557"/>
      <c r="D6557" s="152"/>
      <c r="E6557" s="152"/>
      <c r="F6557"/>
      <c r="G6557" s="152"/>
      <c r="I6557" s="224"/>
      <c r="K6557"/>
      <c r="L6557"/>
      <c r="M6557"/>
      <c r="N6557"/>
      <c r="O6557"/>
      <c r="P6557"/>
      <c r="Q6557"/>
      <c r="R6557"/>
      <c r="S6557"/>
      <c r="T6557"/>
      <c r="U6557"/>
      <c r="V6557"/>
      <c r="W6557"/>
      <c r="X6557"/>
      <c r="Y6557"/>
      <c r="Z6557"/>
      <c r="AA6557"/>
      <c r="AB6557"/>
      <c r="AC6557"/>
      <c r="AD6557"/>
      <c r="AE6557"/>
      <c r="AF6557"/>
      <c r="AG6557"/>
      <c r="AH6557"/>
      <c r="AI6557"/>
      <c r="AJ6557"/>
    </row>
    <row r="6558" spans="1:36" s="223" customFormat="1" x14ac:dyDescent="0.2">
      <c r="A6558" s="11"/>
      <c r="B6558"/>
      <c r="C6558"/>
      <c r="D6558" s="152"/>
      <c r="E6558" s="152"/>
      <c r="F6558"/>
      <c r="G6558" s="152"/>
      <c r="I6558" s="224"/>
      <c r="K6558"/>
      <c r="L6558"/>
      <c r="M6558"/>
      <c r="N6558"/>
      <c r="O6558"/>
      <c r="P6558"/>
      <c r="Q6558"/>
      <c r="R6558"/>
      <c r="S6558"/>
      <c r="T6558"/>
      <c r="U6558"/>
      <c r="V6558"/>
      <c r="W6558"/>
      <c r="X6558"/>
      <c r="Y6558"/>
      <c r="Z6558"/>
      <c r="AA6558"/>
      <c r="AB6558"/>
      <c r="AC6558"/>
      <c r="AD6558"/>
      <c r="AE6558"/>
      <c r="AF6558"/>
      <c r="AG6558"/>
      <c r="AH6558"/>
      <c r="AI6558"/>
      <c r="AJ6558"/>
    </row>
    <row r="6559" spans="1:36" s="223" customFormat="1" x14ac:dyDescent="0.2">
      <c r="A6559" s="11"/>
      <c r="B6559"/>
      <c r="C6559"/>
      <c r="D6559" s="152"/>
      <c r="E6559" s="152"/>
      <c r="F6559"/>
      <c r="G6559" s="152"/>
      <c r="I6559" s="224"/>
      <c r="K6559"/>
      <c r="L6559"/>
      <c r="M6559"/>
      <c r="N6559"/>
      <c r="O6559"/>
      <c r="P6559"/>
      <c r="Q6559"/>
      <c r="R6559"/>
      <c r="S6559"/>
      <c r="T6559"/>
      <c r="U6559"/>
      <c r="V6559"/>
      <c r="W6559"/>
      <c r="X6559"/>
      <c r="Y6559"/>
      <c r="Z6559"/>
      <c r="AA6559"/>
      <c r="AB6559"/>
      <c r="AC6559"/>
      <c r="AD6559"/>
      <c r="AE6559"/>
      <c r="AF6559"/>
      <c r="AG6559"/>
      <c r="AH6559"/>
      <c r="AI6559"/>
      <c r="AJ6559"/>
    </row>
    <row r="6560" spans="1:36" s="223" customFormat="1" x14ac:dyDescent="0.2">
      <c r="A6560" s="11"/>
      <c r="B6560"/>
      <c r="C6560"/>
      <c r="D6560" s="152"/>
      <c r="E6560" s="152"/>
      <c r="F6560"/>
      <c r="G6560" s="152"/>
      <c r="I6560" s="224"/>
      <c r="K6560"/>
      <c r="L6560"/>
      <c r="M6560"/>
      <c r="N6560"/>
      <c r="O6560"/>
      <c r="P6560"/>
      <c r="Q6560"/>
      <c r="R6560"/>
      <c r="S6560"/>
      <c r="T6560"/>
      <c r="U6560"/>
      <c r="V6560"/>
      <c r="W6560"/>
      <c r="X6560"/>
      <c r="Y6560"/>
      <c r="Z6560"/>
      <c r="AA6560"/>
      <c r="AB6560"/>
      <c r="AC6560"/>
      <c r="AD6560"/>
      <c r="AE6560"/>
      <c r="AF6560"/>
      <c r="AG6560"/>
      <c r="AH6560"/>
      <c r="AI6560"/>
      <c r="AJ6560"/>
    </row>
    <row r="6561" spans="1:36" s="223" customFormat="1" x14ac:dyDescent="0.2">
      <c r="A6561" s="11"/>
      <c r="B6561"/>
      <c r="C6561"/>
      <c r="D6561" s="152"/>
      <c r="E6561" s="152"/>
      <c r="F6561"/>
      <c r="G6561" s="152"/>
      <c r="I6561" s="224"/>
      <c r="K6561"/>
      <c r="L6561"/>
      <c r="M6561"/>
      <c r="N6561"/>
      <c r="O6561"/>
      <c r="P6561"/>
      <c r="Q6561"/>
      <c r="R6561"/>
      <c r="S6561"/>
      <c r="T6561"/>
      <c r="U6561"/>
      <c r="V6561"/>
      <c r="W6561"/>
      <c r="X6561"/>
      <c r="Y6561"/>
      <c r="Z6561"/>
      <c r="AA6561"/>
      <c r="AB6561"/>
      <c r="AC6561"/>
      <c r="AD6561"/>
      <c r="AE6561"/>
      <c r="AF6561"/>
      <c r="AG6561"/>
      <c r="AH6561"/>
      <c r="AI6561"/>
      <c r="AJ6561"/>
    </row>
    <row r="6562" spans="1:36" s="223" customFormat="1" x14ac:dyDescent="0.2">
      <c r="A6562" s="11"/>
      <c r="B6562"/>
      <c r="C6562"/>
      <c r="D6562" s="152"/>
      <c r="E6562" s="152"/>
      <c r="F6562"/>
      <c r="G6562" s="152"/>
      <c r="I6562" s="224"/>
      <c r="K6562"/>
      <c r="L6562"/>
      <c r="M6562"/>
      <c r="N6562"/>
      <c r="O6562"/>
      <c r="P6562"/>
      <c r="Q6562"/>
      <c r="R6562"/>
      <c r="S6562"/>
      <c r="T6562"/>
      <c r="U6562"/>
      <c r="V6562"/>
      <c r="W6562"/>
      <c r="X6562"/>
      <c r="Y6562"/>
      <c r="Z6562"/>
      <c r="AA6562"/>
      <c r="AB6562"/>
      <c r="AC6562"/>
      <c r="AD6562"/>
      <c r="AE6562"/>
      <c r="AF6562"/>
      <c r="AG6562"/>
      <c r="AH6562"/>
      <c r="AI6562"/>
      <c r="AJ6562"/>
    </row>
    <row r="6563" spans="1:36" s="223" customFormat="1" x14ac:dyDescent="0.2">
      <c r="A6563" s="11"/>
      <c r="B6563"/>
      <c r="C6563"/>
      <c r="D6563" s="152"/>
      <c r="E6563" s="152"/>
      <c r="F6563"/>
      <c r="G6563" s="152"/>
      <c r="I6563" s="224"/>
      <c r="K6563"/>
      <c r="L6563"/>
      <c r="M6563"/>
      <c r="N6563"/>
      <c r="O6563"/>
      <c r="P6563"/>
      <c r="Q6563"/>
      <c r="R6563"/>
      <c r="S6563"/>
      <c r="T6563"/>
      <c r="U6563"/>
      <c r="V6563"/>
      <c r="W6563"/>
      <c r="X6563"/>
      <c r="Y6563"/>
      <c r="Z6563"/>
      <c r="AA6563"/>
      <c r="AB6563"/>
      <c r="AC6563"/>
      <c r="AD6563"/>
      <c r="AE6563"/>
      <c r="AF6563"/>
      <c r="AG6563"/>
      <c r="AH6563"/>
      <c r="AI6563"/>
      <c r="AJ6563"/>
    </row>
    <row r="6564" spans="1:36" s="223" customFormat="1" x14ac:dyDescent="0.2">
      <c r="A6564" s="11"/>
      <c r="B6564"/>
      <c r="C6564"/>
      <c r="D6564" s="152"/>
      <c r="E6564" s="152"/>
      <c r="F6564"/>
      <c r="G6564" s="152"/>
      <c r="I6564" s="224"/>
      <c r="K6564"/>
      <c r="L6564"/>
      <c r="M6564"/>
      <c r="N6564"/>
      <c r="O6564"/>
      <c r="P6564"/>
      <c r="Q6564"/>
      <c r="R6564"/>
      <c r="S6564"/>
      <c r="T6564"/>
      <c r="U6564"/>
      <c r="V6564"/>
      <c r="W6564"/>
      <c r="X6564"/>
      <c r="Y6564"/>
      <c r="Z6564"/>
      <c r="AA6564"/>
      <c r="AB6564"/>
      <c r="AC6564"/>
      <c r="AD6564"/>
      <c r="AE6564"/>
      <c r="AF6564"/>
      <c r="AG6564"/>
      <c r="AH6564"/>
      <c r="AI6564"/>
      <c r="AJ6564"/>
    </row>
    <row r="6565" spans="1:36" s="223" customFormat="1" x14ac:dyDescent="0.2">
      <c r="A6565" s="11"/>
      <c r="B6565"/>
      <c r="C6565"/>
      <c r="D6565" s="152"/>
      <c r="E6565" s="152"/>
      <c r="F6565"/>
      <c r="G6565" s="152"/>
      <c r="I6565" s="224"/>
      <c r="K6565"/>
      <c r="L6565"/>
      <c r="M6565"/>
      <c r="N6565"/>
      <c r="O6565"/>
      <c r="P6565"/>
      <c r="Q6565"/>
      <c r="R6565"/>
      <c r="S6565"/>
      <c r="T6565"/>
      <c r="U6565"/>
      <c r="V6565"/>
      <c r="W6565"/>
      <c r="X6565"/>
      <c r="Y6565"/>
      <c r="Z6565"/>
      <c r="AA6565"/>
      <c r="AB6565"/>
      <c r="AC6565"/>
      <c r="AD6565"/>
      <c r="AE6565"/>
      <c r="AF6565"/>
      <c r="AG6565"/>
      <c r="AH6565"/>
      <c r="AI6565"/>
      <c r="AJ6565"/>
    </row>
    <row r="6566" spans="1:36" s="223" customFormat="1" x14ac:dyDescent="0.2">
      <c r="A6566" s="11"/>
      <c r="B6566"/>
      <c r="C6566"/>
      <c r="D6566" s="152"/>
      <c r="E6566" s="152"/>
      <c r="F6566"/>
      <c r="G6566" s="152"/>
      <c r="I6566" s="224"/>
      <c r="K6566"/>
      <c r="L6566"/>
      <c r="M6566"/>
      <c r="N6566"/>
      <c r="O6566"/>
      <c r="P6566"/>
      <c r="Q6566"/>
      <c r="R6566"/>
      <c r="S6566"/>
      <c r="T6566"/>
      <c r="U6566"/>
      <c r="V6566"/>
      <c r="W6566"/>
      <c r="X6566"/>
      <c r="Y6566"/>
      <c r="Z6566"/>
      <c r="AA6566"/>
      <c r="AB6566"/>
      <c r="AC6566"/>
      <c r="AD6566"/>
      <c r="AE6566"/>
      <c r="AF6566"/>
      <c r="AG6566"/>
      <c r="AH6566"/>
      <c r="AI6566"/>
      <c r="AJ6566"/>
    </row>
    <row r="6567" spans="1:36" s="223" customFormat="1" x14ac:dyDescent="0.2">
      <c r="A6567" s="11"/>
      <c r="B6567"/>
      <c r="C6567"/>
      <c r="D6567" s="152"/>
      <c r="E6567" s="152"/>
      <c r="F6567"/>
      <c r="G6567" s="152"/>
      <c r="I6567" s="224"/>
      <c r="K6567"/>
      <c r="L6567"/>
      <c r="M6567"/>
      <c r="N6567"/>
      <c r="O6567"/>
      <c r="P6567"/>
      <c r="Q6567"/>
      <c r="R6567"/>
      <c r="S6567"/>
      <c r="T6567"/>
      <c r="U6567"/>
      <c r="V6567"/>
      <c r="W6567"/>
      <c r="X6567"/>
      <c r="Y6567"/>
      <c r="Z6567"/>
      <c r="AA6567"/>
      <c r="AB6567"/>
      <c r="AC6567"/>
      <c r="AD6567"/>
      <c r="AE6567"/>
      <c r="AF6567"/>
      <c r="AG6567"/>
      <c r="AH6567"/>
      <c r="AI6567"/>
      <c r="AJ6567"/>
    </row>
    <row r="6568" spans="1:36" s="223" customFormat="1" x14ac:dyDescent="0.2">
      <c r="A6568" s="11"/>
      <c r="B6568"/>
      <c r="C6568"/>
      <c r="D6568" s="152"/>
      <c r="E6568" s="152"/>
      <c r="F6568"/>
      <c r="G6568" s="152"/>
      <c r="I6568" s="224"/>
      <c r="K6568"/>
      <c r="L6568"/>
      <c r="M6568"/>
      <c r="N6568"/>
      <c r="O6568"/>
      <c r="P6568"/>
      <c r="Q6568"/>
      <c r="R6568"/>
      <c r="S6568"/>
      <c r="T6568"/>
      <c r="U6568"/>
      <c r="V6568"/>
      <c r="W6568"/>
      <c r="X6568"/>
      <c r="Y6568"/>
      <c r="Z6568"/>
      <c r="AA6568"/>
      <c r="AB6568"/>
      <c r="AC6568"/>
      <c r="AD6568"/>
      <c r="AE6568"/>
      <c r="AF6568"/>
      <c r="AG6568"/>
      <c r="AH6568"/>
      <c r="AI6568"/>
      <c r="AJ6568"/>
    </row>
    <row r="6569" spans="1:36" s="223" customFormat="1" x14ac:dyDescent="0.2">
      <c r="A6569" s="11"/>
      <c r="B6569"/>
      <c r="C6569"/>
      <c r="D6569" s="152"/>
      <c r="E6569" s="152"/>
      <c r="F6569"/>
      <c r="G6569" s="152"/>
      <c r="I6569" s="224"/>
      <c r="K6569"/>
      <c r="L6569"/>
      <c r="M6569"/>
      <c r="N6569"/>
      <c r="O6569"/>
      <c r="P6569"/>
      <c r="Q6569"/>
      <c r="R6569"/>
      <c r="S6569"/>
      <c r="T6569"/>
      <c r="U6569"/>
      <c r="V6569"/>
      <c r="W6569"/>
      <c r="X6569"/>
      <c r="Y6569"/>
      <c r="Z6569"/>
      <c r="AA6569"/>
      <c r="AB6569"/>
      <c r="AC6569"/>
      <c r="AD6569"/>
      <c r="AE6569"/>
      <c r="AF6569"/>
      <c r="AG6569"/>
      <c r="AH6569"/>
      <c r="AI6569"/>
      <c r="AJ6569"/>
    </row>
    <row r="6570" spans="1:36" s="223" customFormat="1" x14ac:dyDescent="0.2">
      <c r="A6570" s="11"/>
      <c r="B6570"/>
      <c r="C6570"/>
      <c r="D6570" s="152"/>
      <c r="E6570" s="152"/>
      <c r="F6570"/>
      <c r="G6570" s="152"/>
      <c r="I6570" s="224"/>
      <c r="K6570"/>
      <c r="L6570"/>
      <c r="M6570"/>
      <c r="N6570"/>
      <c r="O6570"/>
      <c r="P6570"/>
      <c r="Q6570"/>
      <c r="R6570"/>
      <c r="S6570"/>
      <c r="T6570"/>
      <c r="U6570"/>
      <c r="V6570"/>
      <c r="W6570"/>
      <c r="X6570"/>
      <c r="Y6570"/>
      <c r="Z6570"/>
      <c r="AA6570"/>
      <c r="AB6570"/>
      <c r="AC6570"/>
      <c r="AD6570"/>
      <c r="AE6570"/>
      <c r="AF6570"/>
      <c r="AG6570"/>
      <c r="AH6570"/>
      <c r="AI6570"/>
      <c r="AJ6570"/>
    </row>
    <row r="6571" spans="1:36" s="223" customFormat="1" x14ac:dyDescent="0.2">
      <c r="A6571" s="11"/>
      <c r="B6571"/>
      <c r="C6571"/>
      <c r="D6571" s="152"/>
      <c r="E6571" s="152"/>
      <c r="F6571"/>
      <c r="G6571" s="152"/>
      <c r="I6571" s="224"/>
      <c r="K6571"/>
      <c r="L6571"/>
      <c r="M6571"/>
      <c r="N6571"/>
      <c r="O6571"/>
      <c r="P6571"/>
      <c r="Q6571"/>
      <c r="R6571"/>
      <c r="S6571"/>
      <c r="T6571"/>
      <c r="U6571"/>
      <c r="V6571"/>
      <c r="W6571"/>
      <c r="X6571"/>
      <c r="Y6571"/>
      <c r="Z6571"/>
      <c r="AA6571"/>
      <c r="AB6571"/>
      <c r="AC6571"/>
      <c r="AD6571"/>
      <c r="AE6571"/>
      <c r="AF6571"/>
      <c r="AG6571"/>
      <c r="AH6571"/>
      <c r="AI6571"/>
      <c r="AJ6571"/>
    </row>
    <row r="6572" spans="1:36" s="223" customFormat="1" x14ac:dyDescent="0.2">
      <c r="A6572" s="11"/>
      <c r="B6572"/>
      <c r="C6572"/>
      <c r="D6572" s="152"/>
      <c r="E6572" s="152"/>
      <c r="F6572"/>
      <c r="G6572" s="152"/>
      <c r="I6572" s="224"/>
      <c r="K6572"/>
      <c r="L6572"/>
      <c r="M6572"/>
      <c r="N6572"/>
      <c r="O6572"/>
      <c r="P6572"/>
      <c r="Q6572"/>
      <c r="R6572"/>
      <c r="S6572"/>
      <c r="T6572"/>
      <c r="U6572"/>
      <c r="V6572"/>
      <c r="W6572"/>
      <c r="X6572"/>
      <c r="Y6572"/>
      <c r="Z6572"/>
      <c r="AA6572"/>
      <c r="AB6572"/>
      <c r="AC6572"/>
      <c r="AD6572"/>
      <c r="AE6572"/>
      <c r="AF6572"/>
      <c r="AG6572"/>
      <c r="AH6572"/>
      <c r="AI6572"/>
      <c r="AJ6572"/>
    </row>
    <row r="6573" spans="1:36" s="223" customFormat="1" x14ac:dyDescent="0.2">
      <c r="A6573" s="11"/>
      <c r="B6573"/>
      <c r="C6573"/>
      <c r="D6573" s="152"/>
      <c r="E6573" s="152"/>
      <c r="F6573"/>
      <c r="G6573" s="152"/>
      <c r="I6573" s="224"/>
      <c r="K6573"/>
      <c r="L6573"/>
      <c r="M6573"/>
      <c r="N6573"/>
      <c r="O6573"/>
      <c r="P6573"/>
      <c r="Q6573"/>
      <c r="R6573"/>
      <c r="S6573"/>
      <c r="T6573"/>
      <c r="U6573"/>
      <c r="V6573"/>
      <c r="W6573"/>
      <c r="X6573"/>
      <c r="Y6573"/>
      <c r="Z6573"/>
      <c r="AA6573"/>
      <c r="AB6573"/>
      <c r="AC6573"/>
      <c r="AD6573"/>
      <c r="AE6573"/>
      <c r="AF6573"/>
      <c r="AG6573"/>
      <c r="AH6573"/>
      <c r="AI6573"/>
      <c r="AJ6573"/>
    </row>
    <row r="6574" spans="1:36" s="223" customFormat="1" x14ac:dyDescent="0.2">
      <c r="A6574" s="11"/>
      <c r="B6574"/>
      <c r="C6574"/>
      <c r="D6574" s="152"/>
      <c r="E6574" s="152"/>
      <c r="F6574"/>
      <c r="G6574" s="152"/>
      <c r="I6574" s="224"/>
      <c r="K6574"/>
      <c r="L6574"/>
      <c r="M6574"/>
      <c r="N6574"/>
      <c r="O6574"/>
      <c r="P6574"/>
      <c r="Q6574"/>
      <c r="R6574"/>
      <c r="S6574"/>
      <c r="T6574"/>
      <c r="U6574"/>
      <c r="V6574"/>
      <c r="W6574"/>
      <c r="X6574"/>
      <c r="Y6574"/>
      <c r="Z6574"/>
      <c r="AA6574"/>
      <c r="AB6574"/>
      <c r="AC6574"/>
      <c r="AD6574"/>
      <c r="AE6574"/>
      <c r="AF6574"/>
      <c r="AG6574"/>
      <c r="AH6574"/>
      <c r="AI6574"/>
      <c r="AJ6574"/>
    </row>
    <row r="6575" spans="1:36" s="223" customFormat="1" x14ac:dyDescent="0.2">
      <c r="A6575" s="11"/>
      <c r="B6575"/>
      <c r="C6575"/>
      <c r="D6575" s="152"/>
      <c r="E6575" s="152"/>
      <c r="F6575"/>
      <c r="G6575" s="152"/>
      <c r="I6575" s="224"/>
      <c r="K6575"/>
      <c r="L6575"/>
      <c r="M6575"/>
      <c r="N6575"/>
      <c r="O6575"/>
      <c r="P6575"/>
      <c r="Q6575"/>
      <c r="R6575"/>
      <c r="S6575"/>
      <c r="T6575"/>
      <c r="U6575"/>
      <c r="V6575"/>
      <c r="W6575"/>
      <c r="X6575"/>
      <c r="Y6575"/>
      <c r="Z6575"/>
      <c r="AA6575"/>
      <c r="AB6575"/>
      <c r="AC6575"/>
      <c r="AD6575"/>
      <c r="AE6575"/>
      <c r="AF6575"/>
      <c r="AG6575"/>
      <c r="AH6575"/>
      <c r="AI6575"/>
      <c r="AJ6575"/>
    </row>
    <row r="6576" spans="1:36" s="223" customFormat="1" x14ac:dyDescent="0.2">
      <c r="A6576" s="11"/>
      <c r="B6576"/>
      <c r="C6576"/>
      <c r="D6576" s="152"/>
      <c r="E6576" s="152"/>
      <c r="F6576"/>
      <c r="G6576" s="152"/>
      <c r="I6576" s="224"/>
      <c r="K6576"/>
      <c r="L6576"/>
      <c r="M6576"/>
      <c r="N6576"/>
      <c r="O6576"/>
      <c r="P6576"/>
      <c r="Q6576"/>
      <c r="R6576"/>
      <c r="S6576"/>
      <c r="T6576"/>
      <c r="U6576"/>
      <c r="V6576"/>
      <c r="W6576"/>
      <c r="X6576"/>
      <c r="Y6576"/>
      <c r="Z6576"/>
      <c r="AA6576"/>
      <c r="AB6576"/>
      <c r="AC6576"/>
      <c r="AD6576"/>
      <c r="AE6576"/>
      <c r="AF6576"/>
      <c r="AG6576"/>
      <c r="AH6576"/>
      <c r="AI6576"/>
      <c r="AJ6576"/>
    </row>
    <row r="6577" spans="1:36" s="223" customFormat="1" x14ac:dyDescent="0.2">
      <c r="A6577" s="11"/>
      <c r="B6577"/>
      <c r="C6577"/>
      <c r="D6577" s="152"/>
      <c r="E6577" s="152"/>
      <c r="F6577"/>
      <c r="G6577" s="152"/>
      <c r="I6577" s="224"/>
      <c r="K6577"/>
      <c r="L6577"/>
      <c r="M6577"/>
      <c r="N6577"/>
      <c r="O6577"/>
      <c r="P6577"/>
      <c r="Q6577"/>
      <c r="R6577"/>
      <c r="S6577"/>
      <c r="T6577"/>
      <c r="U6577"/>
      <c r="V6577"/>
      <c r="W6577"/>
      <c r="X6577"/>
      <c r="Y6577"/>
      <c r="Z6577"/>
      <c r="AA6577"/>
      <c r="AB6577"/>
      <c r="AC6577"/>
      <c r="AD6577"/>
      <c r="AE6577"/>
      <c r="AF6577"/>
      <c r="AG6577"/>
      <c r="AH6577"/>
      <c r="AI6577"/>
      <c r="AJ6577"/>
    </row>
    <row r="6578" spans="1:36" s="223" customFormat="1" x14ac:dyDescent="0.2">
      <c r="A6578" s="11"/>
      <c r="B6578"/>
      <c r="C6578"/>
      <c r="D6578" s="152"/>
      <c r="E6578" s="152"/>
      <c r="F6578"/>
      <c r="G6578" s="152"/>
      <c r="I6578" s="224"/>
      <c r="K6578"/>
      <c r="L6578"/>
      <c r="M6578"/>
      <c r="N6578"/>
      <c r="O6578"/>
      <c r="P6578"/>
      <c r="Q6578"/>
      <c r="R6578"/>
      <c r="S6578"/>
      <c r="T6578"/>
      <c r="U6578"/>
      <c r="V6578"/>
      <c r="W6578"/>
      <c r="X6578"/>
      <c r="Y6578"/>
      <c r="Z6578"/>
      <c r="AA6578"/>
      <c r="AB6578"/>
      <c r="AC6578"/>
      <c r="AD6578"/>
      <c r="AE6578"/>
      <c r="AF6578"/>
      <c r="AG6578"/>
      <c r="AH6578"/>
      <c r="AI6578"/>
      <c r="AJ6578"/>
    </row>
    <row r="6579" spans="1:36" s="223" customFormat="1" x14ac:dyDescent="0.2">
      <c r="A6579" s="11"/>
      <c r="B6579"/>
      <c r="C6579"/>
      <c r="D6579" s="152"/>
      <c r="E6579" s="152"/>
      <c r="F6579"/>
      <c r="G6579" s="152"/>
      <c r="I6579" s="224"/>
      <c r="K6579"/>
      <c r="L6579"/>
      <c r="M6579"/>
      <c r="N6579"/>
      <c r="O6579"/>
      <c r="P6579"/>
      <c r="Q6579"/>
      <c r="R6579"/>
      <c r="S6579"/>
      <c r="T6579"/>
      <c r="U6579"/>
      <c r="V6579"/>
      <c r="W6579"/>
      <c r="X6579"/>
      <c r="Y6579"/>
      <c r="Z6579"/>
      <c r="AA6579"/>
      <c r="AB6579"/>
      <c r="AC6579"/>
      <c r="AD6579"/>
      <c r="AE6579"/>
      <c r="AF6579"/>
      <c r="AG6579"/>
      <c r="AH6579"/>
      <c r="AI6579"/>
      <c r="AJ6579"/>
    </row>
    <row r="6580" spans="1:36" s="223" customFormat="1" x14ac:dyDescent="0.2">
      <c r="A6580" s="11"/>
      <c r="B6580"/>
      <c r="C6580"/>
      <c r="D6580" s="152"/>
      <c r="E6580" s="152"/>
      <c r="F6580"/>
      <c r="G6580" s="152"/>
      <c r="I6580" s="224"/>
      <c r="K6580"/>
      <c r="L6580"/>
      <c r="M6580"/>
      <c r="N6580"/>
      <c r="O6580"/>
      <c r="P6580"/>
      <c r="Q6580"/>
      <c r="R6580"/>
      <c r="S6580"/>
      <c r="T6580"/>
      <c r="U6580"/>
      <c r="V6580"/>
      <c r="W6580"/>
      <c r="X6580"/>
      <c r="Y6580"/>
      <c r="Z6580"/>
      <c r="AA6580"/>
      <c r="AB6580"/>
      <c r="AC6580"/>
      <c r="AD6580"/>
      <c r="AE6580"/>
      <c r="AF6580"/>
      <c r="AG6580"/>
      <c r="AH6580"/>
      <c r="AI6580"/>
      <c r="AJ6580"/>
    </row>
    <row r="6581" spans="1:36" s="223" customFormat="1" x14ac:dyDescent="0.2">
      <c r="A6581" s="11"/>
      <c r="B6581"/>
      <c r="C6581"/>
      <c r="D6581" s="152"/>
      <c r="E6581" s="152"/>
      <c r="F6581"/>
      <c r="G6581" s="152"/>
      <c r="I6581" s="224"/>
      <c r="K6581"/>
      <c r="L6581"/>
      <c r="M6581"/>
      <c r="N6581"/>
      <c r="O6581"/>
      <c r="P6581"/>
      <c r="Q6581"/>
      <c r="R6581"/>
      <c r="S6581"/>
      <c r="T6581"/>
      <c r="U6581"/>
      <c r="V6581"/>
      <c r="W6581"/>
      <c r="X6581"/>
      <c r="Y6581"/>
      <c r="Z6581"/>
      <c r="AA6581"/>
      <c r="AB6581"/>
      <c r="AC6581"/>
      <c r="AD6581"/>
      <c r="AE6581"/>
      <c r="AF6581"/>
      <c r="AG6581"/>
      <c r="AH6581"/>
      <c r="AI6581"/>
      <c r="AJ6581"/>
    </row>
    <row r="6582" spans="1:36" s="223" customFormat="1" x14ac:dyDescent="0.2">
      <c r="A6582" s="11"/>
      <c r="B6582"/>
      <c r="C6582"/>
      <c r="D6582" s="152"/>
      <c r="E6582" s="152"/>
      <c r="F6582"/>
      <c r="G6582" s="152"/>
      <c r="I6582" s="224"/>
      <c r="K6582"/>
      <c r="L6582"/>
      <c r="M6582"/>
      <c r="N6582"/>
      <c r="O6582"/>
      <c r="P6582"/>
      <c r="Q6582"/>
      <c r="R6582"/>
      <c r="S6582"/>
      <c r="T6582"/>
      <c r="U6582"/>
      <c r="V6582"/>
      <c r="W6582"/>
      <c r="X6582"/>
      <c r="Y6582"/>
      <c r="Z6582"/>
      <c r="AA6582"/>
      <c r="AB6582"/>
      <c r="AC6582"/>
      <c r="AD6582"/>
      <c r="AE6582"/>
      <c r="AF6582"/>
      <c r="AG6582"/>
      <c r="AH6582"/>
      <c r="AI6582"/>
      <c r="AJ6582"/>
    </row>
    <row r="6583" spans="1:36" s="223" customFormat="1" x14ac:dyDescent="0.2">
      <c r="A6583" s="11"/>
      <c r="B6583"/>
      <c r="C6583"/>
      <c r="D6583" s="152"/>
      <c r="E6583" s="152"/>
      <c r="F6583"/>
      <c r="G6583" s="152"/>
      <c r="I6583" s="224"/>
      <c r="K6583"/>
      <c r="L6583"/>
      <c r="M6583"/>
      <c r="N6583"/>
      <c r="O6583"/>
      <c r="P6583"/>
      <c r="Q6583"/>
      <c r="R6583"/>
      <c r="S6583"/>
      <c r="T6583"/>
      <c r="U6583"/>
      <c r="V6583"/>
      <c r="W6583"/>
      <c r="X6583"/>
      <c r="Y6583"/>
      <c r="Z6583"/>
      <c r="AA6583"/>
      <c r="AB6583"/>
      <c r="AC6583"/>
      <c r="AD6583"/>
      <c r="AE6583"/>
      <c r="AF6583"/>
      <c r="AG6583"/>
      <c r="AH6583"/>
      <c r="AI6583"/>
      <c r="AJ6583"/>
    </row>
    <row r="6584" spans="1:36" s="223" customFormat="1" x14ac:dyDescent="0.2">
      <c r="A6584" s="11"/>
      <c r="B6584"/>
      <c r="C6584"/>
      <c r="D6584" s="152"/>
      <c r="E6584" s="152"/>
      <c r="F6584"/>
      <c r="G6584" s="152"/>
      <c r="I6584" s="224"/>
      <c r="K6584"/>
      <c r="L6584"/>
      <c r="M6584"/>
      <c r="N6584"/>
      <c r="O6584"/>
      <c r="P6584"/>
      <c r="Q6584"/>
      <c r="R6584"/>
      <c r="S6584"/>
      <c r="T6584"/>
      <c r="U6584"/>
      <c r="V6584"/>
      <c r="W6584"/>
      <c r="X6584"/>
      <c r="Y6584"/>
      <c r="Z6584"/>
      <c r="AA6584"/>
      <c r="AB6584"/>
      <c r="AC6584"/>
      <c r="AD6584"/>
      <c r="AE6584"/>
      <c r="AF6584"/>
      <c r="AG6584"/>
      <c r="AH6584"/>
      <c r="AI6584"/>
      <c r="AJ6584"/>
    </row>
    <row r="6585" spans="1:36" s="223" customFormat="1" x14ac:dyDescent="0.2">
      <c r="A6585" s="11"/>
      <c r="B6585"/>
      <c r="C6585"/>
      <c r="D6585" s="152"/>
      <c r="E6585" s="152"/>
      <c r="F6585"/>
      <c r="G6585" s="152"/>
      <c r="I6585" s="224"/>
      <c r="K6585"/>
      <c r="L6585"/>
      <c r="M6585"/>
      <c r="N6585"/>
      <c r="O6585"/>
      <c r="P6585"/>
      <c r="Q6585"/>
      <c r="R6585"/>
      <c r="S6585"/>
      <c r="T6585"/>
      <c r="U6585"/>
      <c r="V6585"/>
      <c r="W6585"/>
      <c r="X6585"/>
      <c r="Y6585"/>
      <c r="Z6585"/>
      <c r="AA6585"/>
      <c r="AB6585"/>
      <c r="AC6585"/>
      <c r="AD6585"/>
      <c r="AE6585"/>
      <c r="AF6585"/>
      <c r="AG6585"/>
      <c r="AH6585"/>
      <c r="AI6585"/>
      <c r="AJ6585"/>
    </row>
    <row r="6586" spans="1:36" s="223" customFormat="1" x14ac:dyDescent="0.2">
      <c r="A6586" s="11"/>
      <c r="B6586"/>
      <c r="C6586"/>
      <c r="D6586" s="152"/>
      <c r="E6586" s="152"/>
      <c r="F6586"/>
      <c r="G6586" s="152"/>
      <c r="I6586" s="224"/>
      <c r="K6586"/>
      <c r="L6586"/>
      <c r="M6586"/>
      <c r="N6586"/>
      <c r="O6586"/>
      <c r="P6586"/>
      <c r="Q6586"/>
      <c r="R6586"/>
      <c r="S6586"/>
      <c r="T6586"/>
      <c r="U6586"/>
      <c r="V6586"/>
      <c r="W6586"/>
      <c r="X6586"/>
      <c r="Y6586"/>
      <c r="Z6586"/>
      <c r="AA6586"/>
      <c r="AB6586"/>
      <c r="AC6586"/>
      <c r="AD6586"/>
      <c r="AE6586"/>
      <c r="AF6586"/>
      <c r="AG6586"/>
      <c r="AH6586"/>
      <c r="AI6586"/>
      <c r="AJ6586"/>
    </row>
    <row r="6587" spans="1:36" s="223" customFormat="1" x14ac:dyDescent="0.2">
      <c r="A6587" s="11"/>
      <c r="B6587"/>
      <c r="C6587"/>
      <c r="D6587" s="152"/>
      <c r="E6587" s="152"/>
      <c r="F6587"/>
      <c r="G6587" s="152"/>
      <c r="I6587" s="224"/>
      <c r="K6587"/>
      <c r="L6587"/>
      <c r="M6587"/>
      <c r="N6587"/>
      <c r="O6587"/>
      <c r="P6587"/>
      <c r="Q6587"/>
      <c r="R6587"/>
      <c r="S6587"/>
      <c r="T6587"/>
      <c r="U6587"/>
      <c r="V6587"/>
      <c r="W6587"/>
      <c r="X6587"/>
      <c r="Y6587"/>
      <c r="Z6587"/>
      <c r="AA6587"/>
      <c r="AB6587"/>
      <c r="AC6587"/>
      <c r="AD6587"/>
      <c r="AE6587"/>
      <c r="AF6587"/>
      <c r="AG6587"/>
      <c r="AH6587"/>
      <c r="AI6587"/>
      <c r="AJ6587"/>
    </row>
    <row r="6588" spans="1:36" s="223" customFormat="1" x14ac:dyDescent="0.2">
      <c r="A6588" s="11"/>
      <c r="B6588"/>
      <c r="C6588"/>
      <c r="D6588" s="152"/>
      <c r="E6588" s="152"/>
      <c r="F6588"/>
      <c r="G6588" s="152"/>
      <c r="I6588" s="224"/>
      <c r="K6588"/>
      <c r="L6588"/>
      <c r="M6588"/>
      <c r="N6588"/>
      <c r="O6588"/>
      <c r="P6588"/>
      <c r="Q6588"/>
      <c r="R6588"/>
      <c r="S6588"/>
      <c r="T6588"/>
      <c r="U6588"/>
      <c r="V6588"/>
      <c r="W6588"/>
      <c r="X6588"/>
      <c r="Y6588"/>
      <c r="Z6588"/>
      <c r="AA6588"/>
      <c r="AB6588"/>
      <c r="AC6588"/>
      <c r="AD6588"/>
      <c r="AE6588"/>
      <c r="AF6588"/>
      <c r="AG6588"/>
      <c r="AH6588"/>
      <c r="AI6588"/>
      <c r="AJ6588"/>
    </row>
    <row r="6589" spans="1:36" s="223" customFormat="1" x14ac:dyDescent="0.2">
      <c r="A6589" s="11"/>
      <c r="B6589"/>
      <c r="C6589"/>
      <c r="D6589" s="152"/>
      <c r="E6589" s="152"/>
      <c r="F6589"/>
      <c r="G6589" s="152"/>
      <c r="I6589" s="224"/>
      <c r="K6589"/>
      <c r="L6589"/>
      <c r="M6589"/>
      <c r="N6589"/>
      <c r="O6589"/>
      <c r="P6589"/>
      <c r="Q6589"/>
      <c r="R6589"/>
      <c r="S6589"/>
      <c r="T6589"/>
      <c r="U6589"/>
      <c r="V6589"/>
      <c r="W6589"/>
      <c r="X6589"/>
      <c r="Y6589"/>
      <c r="Z6589"/>
      <c r="AA6589"/>
      <c r="AB6589"/>
      <c r="AC6589"/>
      <c r="AD6589"/>
      <c r="AE6589"/>
      <c r="AF6589"/>
      <c r="AG6589"/>
      <c r="AH6589"/>
      <c r="AI6589"/>
      <c r="AJ6589"/>
    </row>
    <row r="6590" spans="1:36" s="223" customFormat="1" x14ac:dyDescent="0.2">
      <c r="A6590" s="11"/>
      <c r="B6590"/>
      <c r="C6590"/>
      <c r="D6590" s="152"/>
      <c r="E6590" s="152"/>
      <c r="F6590"/>
      <c r="G6590" s="152"/>
      <c r="I6590" s="224"/>
      <c r="K6590"/>
      <c r="L6590"/>
      <c r="M6590"/>
      <c r="N6590"/>
      <c r="O6590"/>
      <c r="P6590"/>
      <c r="Q6590"/>
      <c r="R6590"/>
      <c r="S6590"/>
      <c r="T6590"/>
      <c r="U6590"/>
      <c r="V6590"/>
      <c r="W6590"/>
      <c r="X6590"/>
      <c r="Y6590"/>
      <c r="Z6590"/>
      <c r="AA6590"/>
      <c r="AB6590"/>
      <c r="AC6590"/>
      <c r="AD6590"/>
      <c r="AE6590"/>
      <c r="AF6590"/>
      <c r="AG6590"/>
      <c r="AH6590"/>
      <c r="AI6590"/>
      <c r="AJ6590"/>
    </row>
    <row r="6591" spans="1:36" s="223" customFormat="1" x14ac:dyDescent="0.2">
      <c r="A6591" s="11"/>
      <c r="B6591"/>
      <c r="C6591"/>
      <c r="D6591" s="152"/>
      <c r="E6591" s="152"/>
      <c r="F6591"/>
      <c r="G6591" s="152"/>
      <c r="I6591" s="224"/>
      <c r="K6591"/>
      <c r="L6591"/>
      <c r="M6591"/>
      <c r="N6591"/>
      <c r="O6591"/>
      <c r="P6591"/>
      <c r="Q6591"/>
      <c r="R6591"/>
      <c r="S6591"/>
      <c r="T6591"/>
      <c r="U6591"/>
      <c r="V6591"/>
      <c r="W6591"/>
      <c r="X6591"/>
      <c r="Y6591"/>
      <c r="Z6591"/>
      <c r="AA6591"/>
      <c r="AB6591"/>
      <c r="AC6591"/>
      <c r="AD6591"/>
      <c r="AE6591"/>
      <c r="AF6591"/>
      <c r="AG6591"/>
      <c r="AH6591"/>
      <c r="AI6591"/>
      <c r="AJ6591"/>
    </row>
    <row r="6592" spans="1:36" s="223" customFormat="1" x14ac:dyDescent="0.2">
      <c r="A6592" s="11"/>
      <c r="B6592"/>
      <c r="C6592"/>
      <c r="D6592" s="152"/>
      <c r="E6592" s="152"/>
      <c r="F6592"/>
      <c r="G6592" s="152"/>
      <c r="I6592" s="224"/>
      <c r="K6592"/>
      <c r="L6592"/>
      <c r="M6592"/>
      <c r="N6592"/>
      <c r="O6592"/>
      <c r="P6592"/>
      <c r="Q6592"/>
      <c r="R6592"/>
      <c r="S6592"/>
      <c r="T6592"/>
      <c r="U6592"/>
      <c r="V6592"/>
      <c r="W6592"/>
      <c r="X6592"/>
      <c r="Y6592"/>
      <c r="Z6592"/>
      <c r="AA6592"/>
      <c r="AB6592"/>
      <c r="AC6592"/>
      <c r="AD6592"/>
      <c r="AE6592"/>
      <c r="AF6592"/>
      <c r="AG6592"/>
      <c r="AH6592"/>
      <c r="AI6592"/>
      <c r="AJ6592"/>
    </row>
    <row r="6593" spans="1:36" s="223" customFormat="1" x14ac:dyDescent="0.2">
      <c r="A6593" s="11"/>
      <c r="B6593"/>
      <c r="C6593"/>
      <c r="D6593" s="152"/>
      <c r="E6593" s="152"/>
      <c r="F6593"/>
      <c r="G6593" s="152"/>
      <c r="I6593" s="224"/>
      <c r="K6593"/>
      <c r="L6593"/>
      <c r="M6593"/>
      <c r="N6593"/>
      <c r="O6593"/>
      <c r="P6593"/>
      <c r="Q6593"/>
      <c r="R6593"/>
      <c r="S6593"/>
      <c r="T6593"/>
      <c r="U6593"/>
      <c r="V6593"/>
      <c r="W6593"/>
      <c r="X6593"/>
      <c r="Y6593"/>
      <c r="Z6593"/>
      <c r="AA6593"/>
      <c r="AB6593"/>
      <c r="AC6593"/>
      <c r="AD6593"/>
      <c r="AE6593"/>
      <c r="AF6593"/>
      <c r="AG6593"/>
      <c r="AH6593"/>
      <c r="AI6593"/>
      <c r="AJ6593"/>
    </row>
    <row r="6594" spans="1:36" s="223" customFormat="1" x14ac:dyDescent="0.2">
      <c r="A6594" s="11"/>
      <c r="B6594"/>
      <c r="C6594"/>
      <c r="D6594" s="152"/>
      <c r="E6594" s="152"/>
      <c r="F6594"/>
      <c r="G6594" s="152"/>
      <c r="I6594" s="224"/>
      <c r="K6594"/>
      <c r="L6594"/>
      <c r="M6594"/>
      <c r="N6594"/>
      <c r="O6594"/>
      <c r="P6594"/>
      <c r="Q6594"/>
      <c r="R6594"/>
      <c r="S6594"/>
      <c r="T6594"/>
      <c r="U6594"/>
      <c r="V6594"/>
      <c r="W6594"/>
      <c r="X6594"/>
      <c r="Y6594"/>
      <c r="Z6594"/>
      <c r="AA6594"/>
      <c r="AB6594"/>
      <c r="AC6594"/>
      <c r="AD6594"/>
      <c r="AE6594"/>
      <c r="AF6594"/>
      <c r="AG6594"/>
      <c r="AH6594"/>
      <c r="AI6594"/>
      <c r="AJ6594"/>
    </row>
    <row r="6595" spans="1:36" s="223" customFormat="1" x14ac:dyDescent="0.2">
      <c r="A6595" s="11"/>
      <c r="B6595"/>
      <c r="C6595"/>
      <c r="D6595" s="152"/>
      <c r="E6595" s="152"/>
      <c r="F6595"/>
      <c r="G6595" s="152"/>
      <c r="I6595" s="224"/>
      <c r="K6595"/>
      <c r="L6595"/>
      <c r="M6595"/>
      <c r="N6595"/>
      <c r="O6595"/>
      <c r="P6595"/>
      <c r="Q6595"/>
      <c r="R6595"/>
      <c r="S6595"/>
      <c r="T6595"/>
      <c r="U6595"/>
      <c r="V6595"/>
      <c r="W6595"/>
      <c r="X6595"/>
      <c r="Y6595"/>
      <c r="Z6595"/>
      <c r="AA6595"/>
      <c r="AB6595"/>
      <c r="AC6595"/>
      <c r="AD6595"/>
      <c r="AE6595"/>
      <c r="AF6595"/>
      <c r="AG6595"/>
      <c r="AH6595"/>
      <c r="AI6595"/>
      <c r="AJ6595"/>
    </row>
    <row r="6596" spans="1:36" s="223" customFormat="1" x14ac:dyDescent="0.2">
      <c r="A6596" s="11"/>
      <c r="B6596"/>
      <c r="C6596"/>
      <c r="D6596" s="152"/>
      <c r="E6596" s="152"/>
      <c r="F6596"/>
      <c r="G6596" s="152"/>
      <c r="I6596" s="224"/>
      <c r="K6596"/>
      <c r="L6596"/>
      <c r="M6596"/>
      <c r="N6596"/>
      <c r="O6596"/>
      <c r="P6596"/>
      <c r="Q6596"/>
      <c r="R6596"/>
      <c r="S6596"/>
      <c r="T6596"/>
      <c r="U6596"/>
      <c r="V6596"/>
      <c r="W6596"/>
      <c r="X6596"/>
      <c r="Y6596"/>
      <c r="Z6596"/>
      <c r="AA6596"/>
      <c r="AB6596"/>
      <c r="AC6596"/>
      <c r="AD6596"/>
      <c r="AE6596"/>
      <c r="AF6596"/>
      <c r="AG6596"/>
      <c r="AH6596"/>
      <c r="AI6596"/>
      <c r="AJ6596"/>
    </row>
    <row r="6597" spans="1:36" s="223" customFormat="1" x14ac:dyDescent="0.2">
      <c r="A6597" s="11"/>
      <c r="B6597"/>
      <c r="C6597"/>
      <c r="D6597" s="152"/>
      <c r="E6597" s="152"/>
      <c r="F6597"/>
      <c r="G6597" s="152"/>
      <c r="I6597" s="224"/>
      <c r="K6597"/>
      <c r="L6597"/>
      <c r="M6597"/>
      <c r="N6597"/>
      <c r="O6597"/>
      <c r="P6597"/>
      <c r="Q6597"/>
      <c r="R6597"/>
      <c r="S6597"/>
      <c r="T6597"/>
      <c r="U6597"/>
      <c r="V6597"/>
      <c r="W6597"/>
      <c r="X6597"/>
      <c r="Y6597"/>
      <c r="Z6597"/>
      <c r="AA6597"/>
      <c r="AB6597"/>
      <c r="AC6597"/>
      <c r="AD6597"/>
      <c r="AE6597"/>
      <c r="AF6597"/>
      <c r="AG6597"/>
      <c r="AH6597"/>
      <c r="AI6597"/>
      <c r="AJ6597"/>
    </row>
    <row r="6598" spans="1:36" s="223" customFormat="1" x14ac:dyDescent="0.2">
      <c r="A6598" s="11"/>
      <c r="B6598"/>
      <c r="C6598"/>
      <c r="D6598" s="152"/>
      <c r="E6598" s="152"/>
      <c r="F6598"/>
      <c r="G6598" s="152"/>
      <c r="I6598" s="224"/>
      <c r="K6598"/>
      <c r="L6598"/>
      <c r="M6598"/>
      <c r="N6598"/>
      <c r="O6598"/>
      <c r="P6598"/>
      <c r="Q6598"/>
      <c r="R6598"/>
      <c r="S6598"/>
      <c r="T6598"/>
      <c r="U6598"/>
      <c r="V6598"/>
      <c r="W6598"/>
      <c r="X6598"/>
      <c r="Y6598"/>
      <c r="Z6598"/>
      <c r="AA6598"/>
      <c r="AB6598"/>
      <c r="AC6598"/>
      <c r="AD6598"/>
      <c r="AE6598"/>
      <c r="AF6598"/>
      <c r="AG6598"/>
      <c r="AH6598"/>
      <c r="AI6598"/>
      <c r="AJ6598"/>
    </row>
    <row r="6599" spans="1:36" s="223" customFormat="1" x14ac:dyDescent="0.2">
      <c r="A6599" s="11"/>
      <c r="B6599"/>
      <c r="C6599"/>
      <c r="D6599" s="152"/>
      <c r="E6599" s="152"/>
      <c r="F6599"/>
      <c r="G6599" s="152"/>
      <c r="I6599" s="224"/>
      <c r="K6599"/>
      <c r="L6599"/>
      <c r="M6599"/>
      <c r="N6599"/>
      <c r="O6599"/>
      <c r="P6599"/>
      <c r="Q6599"/>
      <c r="R6599"/>
      <c r="S6599"/>
      <c r="T6599"/>
      <c r="U6599"/>
      <c r="V6599"/>
      <c r="W6599"/>
      <c r="X6599"/>
      <c r="Y6599"/>
      <c r="Z6599"/>
      <c r="AA6599"/>
      <c r="AB6599"/>
      <c r="AC6599"/>
      <c r="AD6599"/>
      <c r="AE6599"/>
      <c r="AF6599"/>
      <c r="AG6599"/>
      <c r="AH6599"/>
      <c r="AI6599"/>
      <c r="AJ6599"/>
    </row>
    <row r="6600" spans="1:36" s="223" customFormat="1" x14ac:dyDescent="0.2">
      <c r="A6600" s="11"/>
      <c r="B6600"/>
      <c r="C6600"/>
      <c r="D6600" s="152"/>
      <c r="E6600" s="152"/>
      <c r="F6600"/>
      <c r="G6600" s="152"/>
      <c r="I6600" s="224"/>
      <c r="K6600"/>
      <c r="L6600"/>
      <c r="M6600"/>
      <c r="N6600"/>
      <c r="O6600"/>
      <c r="P6600"/>
      <c r="Q6600"/>
      <c r="R6600"/>
      <c r="S6600"/>
      <c r="T6600"/>
      <c r="U6600"/>
      <c r="V6600"/>
      <c r="W6600"/>
      <c r="X6600"/>
      <c r="Y6600"/>
      <c r="Z6600"/>
      <c r="AA6600"/>
      <c r="AB6600"/>
      <c r="AC6600"/>
      <c r="AD6600"/>
      <c r="AE6600"/>
      <c r="AF6600"/>
      <c r="AG6600"/>
      <c r="AH6600"/>
      <c r="AI6600"/>
      <c r="AJ6600"/>
    </row>
    <row r="6601" spans="1:36" s="223" customFormat="1" x14ac:dyDescent="0.2">
      <c r="A6601" s="11"/>
      <c r="B6601"/>
      <c r="C6601"/>
      <c r="D6601" s="152"/>
      <c r="E6601" s="152"/>
      <c r="F6601"/>
      <c r="G6601" s="152"/>
      <c r="I6601" s="224"/>
      <c r="K6601"/>
      <c r="L6601"/>
      <c r="M6601"/>
      <c r="N6601"/>
      <c r="O6601"/>
      <c r="P6601"/>
      <c r="Q6601"/>
      <c r="R6601"/>
      <c r="S6601"/>
      <c r="T6601"/>
      <c r="U6601"/>
      <c r="V6601"/>
      <c r="W6601"/>
      <c r="X6601"/>
      <c r="Y6601"/>
      <c r="Z6601"/>
      <c r="AA6601"/>
      <c r="AB6601"/>
      <c r="AC6601"/>
      <c r="AD6601"/>
      <c r="AE6601"/>
      <c r="AF6601"/>
      <c r="AG6601"/>
      <c r="AH6601"/>
      <c r="AI6601"/>
      <c r="AJ6601"/>
    </row>
    <row r="6602" spans="1:36" s="223" customFormat="1" x14ac:dyDescent="0.2">
      <c r="A6602" s="11"/>
      <c r="B6602"/>
      <c r="C6602"/>
      <c r="D6602" s="152"/>
      <c r="E6602" s="152"/>
      <c r="F6602"/>
      <c r="G6602" s="152"/>
      <c r="I6602" s="224"/>
      <c r="K6602"/>
      <c r="L6602"/>
      <c r="M6602"/>
      <c r="N6602"/>
      <c r="O6602"/>
      <c r="P6602"/>
      <c r="Q6602"/>
      <c r="R6602"/>
      <c r="S6602"/>
      <c r="T6602"/>
      <c r="U6602"/>
      <c r="V6602"/>
      <c r="W6602"/>
      <c r="X6602"/>
      <c r="Y6602"/>
      <c r="Z6602"/>
      <c r="AA6602"/>
      <c r="AB6602"/>
      <c r="AC6602"/>
      <c r="AD6602"/>
      <c r="AE6602"/>
      <c r="AF6602"/>
      <c r="AG6602"/>
      <c r="AH6602"/>
      <c r="AI6602"/>
      <c r="AJ6602"/>
    </row>
    <row r="6603" spans="1:36" s="223" customFormat="1" x14ac:dyDescent="0.2">
      <c r="A6603" s="11"/>
      <c r="B6603"/>
      <c r="C6603"/>
      <c r="D6603" s="152"/>
      <c r="E6603" s="152"/>
      <c r="F6603"/>
      <c r="G6603" s="152"/>
      <c r="I6603" s="224"/>
      <c r="K6603"/>
      <c r="L6603"/>
      <c r="M6603"/>
      <c r="N6603"/>
      <c r="O6603"/>
      <c r="P6603"/>
      <c r="Q6603"/>
      <c r="R6603"/>
      <c r="S6603"/>
      <c r="T6603"/>
      <c r="U6603"/>
      <c r="V6603"/>
      <c r="W6603"/>
      <c r="X6603"/>
      <c r="Y6603"/>
      <c r="Z6603"/>
      <c r="AA6603"/>
      <c r="AB6603"/>
      <c r="AC6603"/>
      <c r="AD6603"/>
      <c r="AE6603"/>
      <c r="AF6603"/>
      <c r="AG6603"/>
      <c r="AH6603"/>
      <c r="AI6603"/>
      <c r="AJ6603"/>
    </row>
    <row r="6604" spans="1:36" s="223" customFormat="1" x14ac:dyDescent="0.2">
      <c r="A6604" s="11"/>
      <c r="B6604"/>
      <c r="C6604"/>
      <c r="D6604" s="152"/>
      <c r="E6604" s="152"/>
      <c r="F6604"/>
      <c r="G6604" s="152"/>
      <c r="I6604" s="224"/>
      <c r="K6604"/>
      <c r="L6604"/>
      <c r="M6604"/>
      <c r="N6604"/>
      <c r="O6604"/>
      <c r="P6604"/>
      <c r="Q6604"/>
      <c r="R6604"/>
      <c r="S6604"/>
      <c r="T6604"/>
      <c r="U6604"/>
      <c r="V6604"/>
      <c r="W6604"/>
      <c r="X6604"/>
      <c r="Y6604"/>
      <c r="Z6604"/>
      <c r="AA6604"/>
      <c r="AB6604"/>
      <c r="AC6604"/>
      <c r="AD6604"/>
      <c r="AE6604"/>
      <c r="AF6604"/>
      <c r="AG6604"/>
      <c r="AH6604"/>
      <c r="AI6604"/>
      <c r="AJ6604"/>
    </row>
    <row r="6605" spans="1:36" s="223" customFormat="1" x14ac:dyDescent="0.2">
      <c r="A6605" s="11"/>
      <c r="B6605"/>
      <c r="C6605"/>
      <c r="D6605" s="152"/>
      <c r="E6605" s="152"/>
      <c r="F6605"/>
      <c r="G6605" s="152"/>
      <c r="I6605" s="224"/>
      <c r="K6605"/>
      <c r="L6605"/>
      <c r="M6605"/>
      <c r="N6605"/>
      <c r="O6605"/>
      <c r="P6605"/>
      <c r="Q6605"/>
      <c r="R6605"/>
      <c r="S6605"/>
      <c r="T6605"/>
      <c r="U6605"/>
      <c r="V6605"/>
      <c r="W6605"/>
      <c r="X6605"/>
      <c r="Y6605"/>
      <c r="Z6605"/>
      <c r="AA6605"/>
      <c r="AB6605"/>
      <c r="AC6605"/>
      <c r="AD6605"/>
      <c r="AE6605"/>
      <c r="AF6605"/>
      <c r="AG6605"/>
      <c r="AH6605"/>
      <c r="AI6605"/>
      <c r="AJ6605"/>
    </row>
    <row r="6606" spans="1:36" s="223" customFormat="1" x14ac:dyDescent="0.2">
      <c r="A6606" s="11"/>
      <c r="B6606"/>
      <c r="C6606"/>
      <c r="D6606" s="152"/>
      <c r="E6606" s="152"/>
      <c r="F6606"/>
      <c r="G6606" s="152"/>
      <c r="I6606" s="224"/>
      <c r="K6606"/>
      <c r="L6606"/>
      <c r="M6606"/>
      <c r="N6606"/>
      <c r="O6606"/>
      <c r="P6606"/>
      <c r="Q6606"/>
      <c r="R6606"/>
      <c r="S6606"/>
      <c r="T6606"/>
      <c r="U6606"/>
      <c r="V6606"/>
      <c r="W6606"/>
      <c r="X6606"/>
      <c r="Y6606"/>
      <c r="Z6606"/>
      <c r="AA6606"/>
      <c r="AB6606"/>
      <c r="AC6606"/>
      <c r="AD6606"/>
      <c r="AE6606"/>
      <c r="AF6606"/>
      <c r="AG6606"/>
      <c r="AH6606"/>
      <c r="AI6606"/>
      <c r="AJ6606"/>
    </row>
    <row r="6607" spans="1:36" s="223" customFormat="1" x14ac:dyDescent="0.2">
      <c r="A6607" s="11"/>
      <c r="B6607"/>
      <c r="C6607"/>
      <c r="D6607" s="152"/>
      <c r="E6607" s="152"/>
      <c r="F6607"/>
      <c r="G6607" s="152"/>
      <c r="I6607" s="224"/>
      <c r="K6607"/>
      <c r="L6607"/>
      <c r="M6607"/>
      <c r="N6607"/>
      <c r="O6607"/>
      <c r="P6607"/>
      <c r="Q6607"/>
      <c r="R6607"/>
      <c r="S6607"/>
      <c r="T6607"/>
      <c r="U6607"/>
      <c r="V6607"/>
      <c r="W6607"/>
      <c r="X6607"/>
      <c r="Y6607"/>
      <c r="Z6607"/>
      <c r="AA6607"/>
      <c r="AB6607"/>
      <c r="AC6607"/>
      <c r="AD6607"/>
      <c r="AE6607"/>
      <c r="AF6607"/>
      <c r="AG6607"/>
      <c r="AH6607"/>
      <c r="AI6607"/>
      <c r="AJ6607"/>
    </row>
    <row r="6608" spans="1:36" s="223" customFormat="1" x14ac:dyDescent="0.2">
      <c r="A6608" s="11"/>
      <c r="B6608"/>
      <c r="C6608"/>
      <c r="D6608" s="152"/>
      <c r="E6608" s="152"/>
      <c r="F6608"/>
      <c r="G6608" s="152"/>
      <c r="I6608" s="224"/>
      <c r="K6608"/>
      <c r="L6608"/>
      <c r="M6608"/>
      <c r="N6608"/>
      <c r="O6608"/>
      <c r="P6608"/>
      <c r="Q6608"/>
      <c r="R6608"/>
      <c r="S6608"/>
      <c r="T6608"/>
      <c r="U6608"/>
      <c r="V6608"/>
      <c r="W6608"/>
      <c r="X6608"/>
      <c r="Y6608"/>
      <c r="Z6608"/>
      <c r="AA6608"/>
      <c r="AB6608"/>
      <c r="AC6608"/>
      <c r="AD6608"/>
      <c r="AE6608"/>
      <c r="AF6608"/>
      <c r="AG6608"/>
      <c r="AH6608"/>
      <c r="AI6608"/>
      <c r="AJ6608"/>
    </row>
    <row r="6609" spans="1:36" s="223" customFormat="1" x14ac:dyDescent="0.2">
      <c r="A6609" s="11"/>
      <c r="B6609"/>
      <c r="C6609"/>
      <c r="D6609" s="152"/>
      <c r="E6609" s="152"/>
      <c r="F6609"/>
      <c r="G6609" s="152"/>
      <c r="I6609" s="224"/>
      <c r="K6609"/>
      <c r="L6609"/>
      <c r="M6609"/>
      <c r="N6609"/>
      <c r="O6609"/>
      <c r="P6609"/>
      <c r="Q6609"/>
      <c r="R6609"/>
      <c r="S6609"/>
      <c r="T6609"/>
      <c r="U6609"/>
      <c r="V6609"/>
      <c r="W6609"/>
      <c r="X6609"/>
      <c r="Y6609"/>
      <c r="Z6609"/>
      <c r="AA6609"/>
      <c r="AB6609"/>
      <c r="AC6609"/>
      <c r="AD6609"/>
      <c r="AE6609"/>
      <c r="AF6609"/>
      <c r="AG6609"/>
      <c r="AH6609"/>
      <c r="AI6609"/>
      <c r="AJ6609"/>
    </row>
    <row r="6610" spans="1:36" s="223" customFormat="1" x14ac:dyDescent="0.2">
      <c r="A6610" s="11"/>
      <c r="B6610"/>
      <c r="C6610"/>
      <c r="D6610" s="152"/>
      <c r="E6610" s="152"/>
      <c r="F6610"/>
      <c r="G6610" s="152"/>
      <c r="I6610" s="224"/>
      <c r="K6610"/>
      <c r="L6610"/>
      <c r="M6610"/>
      <c r="N6610"/>
      <c r="O6610"/>
      <c r="P6610"/>
      <c r="Q6610"/>
      <c r="R6610"/>
      <c r="S6610"/>
      <c r="T6610"/>
      <c r="U6610"/>
      <c r="V6610"/>
      <c r="W6610"/>
      <c r="X6610"/>
      <c r="Y6610"/>
      <c r="Z6610"/>
      <c r="AA6610"/>
      <c r="AB6610"/>
      <c r="AC6610"/>
      <c r="AD6610"/>
      <c r="AE6610"/>
      <c r="AF6610"/>
      <c r="AG6610"/>
      <c r="AH6610"/>
      <c r="AI6610"/>
      <c r="AJ6610"/>
    </row>
    <row r="6611" spans="1:36" s="223" customFormat="1" x14ac:dyDescent="0.2">
      <c r="A6611" s="11"/>
      <c r="B6611"/>
      <c r="C6611"/>
      <c r="D6611" s="152"/>
      <c r="E6611" s="152"/>
      <c r="F6611"/>
      <c r="G6611" s="152"/>
      <c r="I6611" s="224"/>
      <c r="K6611"/>
      <c r="L6611"/>
      <c r="M6611"/>
      <c r="N6611"/>
      <c r="O6611"/>
      <c r="P6611"/>
      <c r="Q6611"/>
      <c r="R6611"/>
      <c r="S6611"/>
      <c r="T6611"/>
      <c r="U6611"/>
      <c r="V6611"/>
      <c r="W6611"/>
      <c r="X6611"/>
      <c r="Y6611"/>
      <c r="Z6611"/>
      <c r="AA6611"/>
      <c r="AB6611"/>
      <c r="AC6611"/>
      <c r="AD6611"/>
      <c r="AE6611"/>
      <c r="AF6611"/>
      <c r="AG6611"/>
      <c r="AH6611"/>
      <c r="AI6611"/>
      <c r="AJ6611"/>
    </row>
    <row r="6612" spans="1:36" s="223" customFormat="1" x14ac:dyDescent="0.2">
      <c r="A6612" s="11"/>
      <c r="B6612"/>
      <c r="C6612"/>
      <c r="D6612" s="152"/>
      <c r="E6612" s="152"/>
      <c r="F6612"/>
      <c r="G6612" s="152"/>
      <c r="I6612" s="224"/>
      <c r="K6612"/>
      <c r="L6612"/>
      <c r="M6612"/>
      <c r="N6612"/>
      <c r="O6612"/>
      <c r="P6612"/>
      <c r="Q6612"/>
      <c r="R6612"/>
      <c r="S6612"/>
      <c r="T6612"/>
      <c r="U6612"/>
      <c r="V6612"/>
      <c r="W6612"/>
      <c r="X6612"/>
      <c r="Y6612"/>
      <c r="Z6612"/>
      <c r="AA6612"/>
      <c r="AB6612"/>
      <c r="AC6612"/>
      <c r="AD6612"/>
      <c r="AE6612"/>
      <c r="AF6612"/>
      <c r="AG6612"/>
      <c r="AH6612"/>
      <c r="AI6612"/>
      <c r="AJ6612"/>
    </row>
    <row r="6613" spans="1:36" s="223" customFormat="1" x14ac:dyDescent="0.2">
      <c r="A6613" s="11"/>
      <c r="B6613"/>
      <c r="C6613"/>
      <c r="D6613" s="152"/>
      <c r="E6613" s="152"/>
      <c r="F6613"/>
      <c r="G6613" s="152"/>
      <c r="I6613" s="224"/>
      <c r="K6613"/>
      <c r="L6613"/>
      <c r="M6613"/>
      <c r="N6613"/>
      <c r="O6613"/>
      <c r="P6613"/>
      <c r="Q6613"/>
      <c r="R6613"/>
      <c r="S6613"/>
      <c r="T6613"/>
      <c r="U6613"/>
      <c r="V6613"/>
      <c r="W6613"/>
      <c r="X6613"/>
      <c r="Y6613"/>
      <c r="Z6613"/>
      <c r="AA6613"/>
      <c r="AB6613"/>
      <c r="AC6613"/>
      <c r="AD6613"/>
      <c r="AE6613"/>
      <c r="AF6613"/>
      <c r="AG6613"/>
      <c r="AH6613"/>
      <c r="AI6613"/>
      <c r="AJ6613"/>
    </row>
    <row r="6614" spans="1:36" s="223" customFormat="1" x14ac:dyDescent="0.2">
      <c r="A6614" s="11"/>
      <c r="B6614"/>
      <c r="C6614"/>
      <c r="D6614" s="152"/>
      <c r="E6614" s="152"/>
      <c r="F6614"/>
      <c r="G6614" s="152"/>
      <c r="I6614" s="224"/>
      <c r="K6614"/>
      <c r="L6614"/>
      <c r="M6614"/>
      <c r="N6614"/>
      <c r="O6614"/>
      <c r="P6614"/>
      <c r="Q6614"/>
      <c r="R6614"/>
      <c r="S6614"/>
      <c r="T6614"/>
      <c r="U6614"/>
      <c r="V6614"/>
      <c r="W6614"/>
      <c r="X6614"/>
      <c r="Y6614"/>
      <c r="Z6614"/>
      <c r="AA6614"/>
      <c r="AB6614"/>
      <c r="AC6614"/>
      <c r="AD6614"/>
      <c r="AE6614"/>
      <c r="AF6614"/>
      <c r="AG6614"/>
      <c r="AH6614"/>
      <c r="AI6614"/>
      <c r="AJ6614"/>
    </row>
    <row r="6615" spans="1:36" s="223" customFormat="1" x14ac:dyDescent="0.2">
      <c r="A6615" s="11"/>
      <c r="B6615"/>
      <c r="C6615"/>
      <c r="D6615" s="152"/>
      <c r="E6615" s="152"/>
      <c r="F6615"/>
      <c r="G6615" s="152"/>
      <c r="I6615" s="224"/>
      <c r="K6615"/>
      <c r="L6615"/>
      <c r="M6615"/>
      <c r="N6615"/>
      <c r="O6615"/>
      <c r="P6615"/>
      <c r="Q6615"/>
      <c r="R6615"/>
      <c r="S6615"/>
      <c r="T6615"/>
      <c r="U6615"/>
      <c r="V6615"/>
      <c r="W6615"/>
      <c r="X6615"/>
      <c r="Y6615"/>
      <c r="Z6615"/>
      <c r="AA6615"/>
      <c r="AB6615"/>
      <c r="AC6615"/>
      <c r="AD6615"/>
      <c r="AE6615"/>
      <c r="AF6615"/>
      <c r="AG6615"/>
      <c r="AH6615"/>
      <c r="AI6615"/>
      <c r="AJ6615"/>
    </row>
    <row r="6616" spans="1:36" s="223" customFormat="1" x14ac:dyDescent="0.2">
      <c r="A6616" s="11"/>
      <c r="B6616"/>
      <c r="C6616"/>
      <c r="D6616" s="152"/>
      <c r="E6616" s="152"/>
      <c r="F6616"/>
      <c r="G6616" s="152"/>
      <c r="I6616" s="224"/>
      <c r="K6616"/>
      <c r="L6616"/>
      <c r="M6616"/>
      <c r="N6616"/>
      <c r="O6616"/>
      <c r="P6616"/>
      <c r="Q6616"/>
      <c r="R6616"/>
      <c r="S6616"/>
      <c r="T6616"/>
      <c r="U6616"/>
      <c r="V6616"/>
      <c r="W6616"/>
      <c r="X6616"/>
      <c r="Y6616"/>
      <c r="Z6616"/>
      <c r="AA6616"/>
      <c r="AB6616"/>
      <c r="AC6616"/>
      <c r="AD6616"/>
      <c r="AE6616"/>
      <c r="AF6616"/>
      <c r="AG6616"/>
      <c r="AH6616"/>
      <c r="AI6616"/>
      <c r="AJ6616"/>
    </row>
    <row r="6617" spans="1:36" s="223" customFormat="1" x14ac:dyDescent="0.2">
      <c r="A6617" s="11"/>
      <c r="B6617"/>
      <c r="C6617"/>
      <c r="D6617" s="152"/>
      <c r="E6617" s="152"/>
      <c r="F6617"/>
      <c r="G6617" s="152"/>
      <c r="I6617" s="224"/>
      <c r="K6617"/>
      <c r="L6617"/>
      <c r="M6617"/>
      <c r="N6617"/>
      <c r="O6617"/>
      <c r="P6617"/>
      <c r="Q6617"/>
      <c r="R6617"/>
      <c r="S6617"/>
      <c r="T6617"/>
      <c r="U6617"/>
      <c r="V6617"/>
      <c r="W6617"/>
      <c r="X6617"/>
      <c r="Y6617"/>
      <c r="Z6617"/>
      <c r="AA6617"/>
      <c r="AB6617"/>
      <c r="AC6617"/>
      <c r="AD6617"/>
      <c r="AE6617"/>
      <c r="AF6617"/>
      <c r="AG6617"/>
      <c r="AH6617"/>
      <c r="AI6617"/>
      <c r="AJ6617"/>
    </row>
    <row r="6618" spans="1:36" s="223" customFormat="1" x14ac:dyDescent="0.2">
      <c r="A6618" s="11"/>
      <c r="B6618"/>
      <c r="C6618"/>
      <c r="D6618" s="152"/>
      <c r="E6618" s="152"/>
      <c r="F6618"/>
      <c r="G6618" s="152"/>
      <c r="I6618" s="224"/>
      <c r="K6618"/>
      <c r="L6618"/>
      <c r="M6618"/>
      <c r="N6618"/>
      <c r="O6618"/>
      <c r="P6618"/>
      <c r="Q6618"/>
      <c r="R6618"/>
      <c r="S6618"/>
      <c r="T6618"/>
      <c r="U6618"/>
      <c r="V6618"/>
      <c r="W6618"/>
      <c r="X6618"/>
      <c r="Y6618"/>
      <c r="Z6618"/>
      <c r="AA6618"/>
      <c r="AB6618"/>
      <c r="AC6618"/>
      <c r="AD6618"/>
      <c r="AE6618"/>
      <c r="AF6618"/>
      <c r="AG6618"/>
      <c r="AH6618"/>
      <c r="AI6618"/>
      <c r="AJ6618"/>
    </row>
    <row r="6619" spans="1:36" s="223" customFormat="1" x14ac:dyDescent="0.2">
      <c r="A6619" s="11"/>
      <c r="B6619"/>
      <c r="C6619"/>
      <c r="D6619" s="152"/>
      <c r="E6619" s="152"/>
      <c r="F6619"/>
      <c r="G6619" s="152"/>
      <c r="I6619" s="224"/>
      <c r="K6619"/>
      <c r="L6619"/>
      <c r="M6619"/>
      <c r="N6619"/>
      <c r="O6619"/>
      <c r="P6619"/>
      <c r="Q6619"/>
      <c r="R6619"/>
      <c r="S6619"/>
      <c r="T6619"/>
      <c r="U6619"/>
      <c r="V6619"/>
      <c r="W6619"/>
      <c r="X6619"/>
      <c r="Y6619"/>
      <c r="Z6619"/>
      <c r="AA6619"/>
      <c r="AB6619"/>
      <c r="AC6619"/>
      <c r="AD6619"/>
      <c r="AE6619"/>
      <c r="AF6619"/>
      <c r="AG6619"/>
      <c r="AH6619"/>
      <c r="AI6619"/>
      <c r="AJ6619"/>
    </row>
    <row r="6620" spans="1:36" s="223" customFormat="1" x14ac:dyDescent="0.2">
      <c r="A6620" s="11"/>
      <c r="B6620"/>
      <c r="C6620"/>
      <c r="D6620" s="152"/>
      <c r="E6620" s="152"/>
      <c r="F6620"/>
      <c r="G6620" s="152"/>
      <c r="I6620" s="224"/>
      <c r="K6620"/>
      <c r="L6620"/>
      <c r="M6620"/>
      <c r="N6620"/>
      <c r="O6620"/>
      <c r="P6620"/>
      <c r="Q6620"/>
      <c r="R6620"/>
      <c r="S6620"/>
      <c r="T6620"/>
      <c r="U6620"/>
      <c r="V6620"/>
      <c r="W6620"/>
      <c r="X6620"/>
      <c r="Y6620"/>
      <c r="Z6620"/>
      <c r="AA6620"/>
      <c r="AB6620"/>
      <c r="AC6620"/>
      <c r="AD6620"/>
      <c r="AE6620"/>
      <c r="AF6620"/>
      <c r="AG6620"/>
      <c r="AH6620"/>
      <c r="AI6620"/>
      <c r="AJ6620"/>
    </row>
    <row r="6621" spans="1:36" s="223" customFormat="1" x14ac:dyDescent="0.2">
      <c r="A6621" s="11"/>
      <c r="B6621"/>
      <c r="C6621"/>
      <c r="D6621" s="152"/>
      <c r="E6621" s="152"/>
      <c r="F6621"/>
      <c r="G6621" s="152"/>
      <c r="I6621" s="224"/>
      <c r="K6621"/>
      <c r="L6621"/>
      <c r="M6621"/>
      <c r="N6621"/>
      <c r="O6621"/>
      <c r="P6621"/>
      <c r="Q6621"/>
      <c r="R6621"/>
      <c r="S6621"/>
      <c r="T6621"/>
      <c r="U6621"/>
      <c r="V6621"/>
      <c r="W6621"/>
      <c r="X6621"/>
      <c r="Y6621"/>
      <c r="Z6621"/>
      <c r="AA6621"/>
      <c r="AB6621"/>
      <c r="AC6621"/>
      <c r="AD6621"/>
      <c r="AE6621"/>
      <c r="AF6621"/>
      <c r="AG6621"/>
      <c r="AH6621"/>
      <c r="AI6621"/>
      <c r="AJ6621"/>
    </row>
    <row r="6622" spans="1:36" s="223" customFormat="1" x14ac:dyDescent="0.2">
      <c r="A6622" s="11"/>
      <c r="B6622"/>
      <c r="C6622"/>
      <c r="D6622" s="152"/>
      <c r="E6622" s="152"/>
      <c r="F6622"/>
      <c r="G6622" s="152"/>
      <c r="I6622" s="224"/>
      <c r="K6622"/>
      <c r="L6622"/>
      <c r="M6622"/>
      <c r="N6622"/>
      <c r="O6622"/>
      <c r="P6622"/>
      <c r="Q6622"/>
      <c r="R6622"/>
      <c r="S6622"/>
      <c r="T6622"/>
      <c r="U6622"/>
      <c r="V6622"/>
      <c r="W6622"/>
      <c r="X6622"/>
      <c r="Y6622"/>
      <c r="Z6622"/>
      <c r="AA6622"/>
      <c r="AB6622"/>
      <c r="AC6622"/>
      <c r="AD6622"/>
      <c r="AE6622"/>
      <c r="AF6622"/>
      <c r="AG6622"/>
      <c r="AH6622"/>
      <c r="AI6622"/>
      <c r="AJ6622"/>
    </row>
    <row r="6623" spans="1:36" s="223" customFormat="1" x14ac:dyDescent="0.2">
      <c r="A6623" s="11"/>
      <c r="B6623"/>
      <c r="C6623"/>
      <c r="D6623" s="152"/>
      <c r="E6623" s="152"/>
      <c r="F6623"/>
      <c r="G6623" s="152"/>
      <c r="I6623" s="224"/>
      <c r="K6623"/>
      <c r="L6623"/>
      <c r="M6623"/>
      <c r="N6623"/>
      <c r="O6623"/>
      <c r="P6623"/>
      <c r="Q6623"/>
      <c r="R6623"/>
      <c r="S6623"/>
      <c r="T6623"/>
      <c r="U6623"/>
      <c r="V6623"/>
      <c r="W6623"/>
      <c r="X6623"/>
      <c r="Y6623"/>
      <c r="Z6623"/>
      <c r="AA6623"/>
      <c r="AB6623"/>
      <c r="AC6623"/>
      <c r="AD6623"/>
      <c r="AE6623"/>
      <c r="AF6623"/>
      <c r="AG6623"/>
      <c r="AH6623"/>
      <c r="AI6623"/>
      <c r="AJ6623"/>
    </row>
    <row r="6624" spans="1:36" s="223" customFormat="1" x14ac:dyDescent="0.2">
      <c r="A6624" s="11"/>
      <c r="B6624"/>
      <c r="C6624"/>
      <c r="D6624" s="152"/>
      <c r="E6624" s="152"/>
      <c r="F6624"/>
      <c r="G6624" s="152"/>
      <c r="I6624" s="224"/>
      <c r="K6624"/>
      <c r="L6624"/>
      <c r="M6624"/>
      <c r="N6624"/>
      <c r="O6624"/>
      <c r="P6624"/>
      <c r="Q6624"/>
      <c r="R6624"/>
      <c r="S6624"/>
      <c r="T6624"/>
      <c r="U6624"/>
      <c r="V6624"/>
      <c r="W6624"/>
      <c r="X6624"/>
      <c r="Y6624"/>
      <c r="Z6624"/>
      <c r="AA6624"/>
      <c r="AB6624"/>
      <c r="AC6624"/>
      <c r="AD6624"/>
      <c r="AE6624"/>
      <c r="AF6624"/>
      <c r="AG6624"/>
      <c r="AH6624"/>
      <c r="AI6624"/>
      <c r="AJ6624"/>
    </row>
    <row r="6625" spans="1:36" s="223" customFormat="1" x14ac:dyDescent="0.2">
      <c r="A6625" s="11"/>
      <c r="B6625"/>
      <c r="C6625"/>
      <c r="D6625" s="152"/>
      <c r="E6625" s="152"/>
      <c r="F6625"/>
      <c r="G6625" s="152"/>
      <c r="I6625" s="224"/>
      <c r="K6625"/>
      <c r="L6625"/>
      <c r="M6625"/>
      <c r="N6625"/>
      <c r="O6625"/>
      <c r="P6625"/>
      <c r="Q6625"/>
      <c r="R6625"/>
      <c r="S6625"/>
      <c r="T6625"/>
      <c r="U6625"/>
      <c r="V6625"/>
      <c r="W6625"/>
      <c r="X6625"/>
      <c r="Y6625"/>
      <c r="Z6625"/>
      <c r="AA6625"/>
      <c r="AB6625"/>
      <c r="AC6625"/>
      <c r="AD6625"/>
      <c r="AE6625"/>
      <c r="AF6625"/>
      <c r="AG6625"/>
      <c r="AH6625"/>
      <c r="AI6625"/>
      <c r="AJ6625"/>
    </row>
    <row r="6626" spans="1:36" s="223" customFormat="1" x14ac:dyDescent="0.2">
      <c r="A6626" s="11"/>
      <c r="B6626"/>
      <c r="C6626"/>
      <c r="D6626" s="152"/>
      <c r="E6626" s="152"/>
      <c r="F6626"/>
      <c r="G6626" s="152"/>
      <c r="I6626" s="224"/>
      <c r="K6626"/>
      <c r="L6626"/>
      <c r="M6626"/>
      <c r="N6626"/>
      <c r="O6626"/>
      <c r="P6626"/>
      <c r="Q6626"/>
      <c r="R6626"/>
      <c r="S6626"/>
      <c r="T6626"/>
      <c r="U6626"/>
      <c r="V6626"/>
      <c r="W6626"/>
      <c r="X6626"/>
      <c r="Y6626"/>
      <c r="Z6626"/>
      <c r="AA6626"/>
      <c r="AB6626"/>
      <c r="AC6626"/>
      <c r="AD6626"/>
      <c r="AE6626"/>
      <c r="AF6626"/>
      <c r="AG6626"/>
      <c r="AH6626"/>
      <c r="AI6626"/>
      <c r="AJ6626"/>
    </row>
    <row r="6627" spans="1:36" s="223" customFormat="1" x14ac:dyDescent="0.2">
      <c r="A6627" s="11"/>
      <c r="B6627"/>
      <c r="C6627"/>
      <c r="D6627" s="152"/>
      <c r="E6627" s="152"/>
      <c r="F6627"/>
      <c r="G6627" s="152"/>
      <c r="I6627" s="224"/>
      <c r="K6627"/>
      <c r="L6627"/>
      <c r="M6627"/>
      <c r="N6627"/>
      <c r="O6627"/>
      <c r="P6627"/>
      <c r="Q6627"/>
      <c r="R6627"/>
      <c r="S6627"/>
      <c r="T6627"/>
      <c r="U6627"/>
      <c r="V6627"/>
      <c r="W6627"/>
      <c r="X6627"/>
      <c r="Y6627"/>
      <c r="Z6627"/>
      <c r="AA6627"/>
      <c r="AB6627"/>
      <c r="AC6627"/>
      <c r="AD6627"/>
      <c r="AE6627"/>
      <c r="AF6627"/>
      <c r="AG6627"/>
      <c r="AH6627"/>
      <c r="AI6627"/>
      <c r="AJ6627"/>
    </row>
    <row r="6628" spans="1:36" s="223" customFormat="1" x14ac:dyDescent="0.2">
      <c r="A6628" s="11"/>
      <c r="B6628"/>
      <c r="C6628"/>
      <c r="D6628" s="152"/>
      <c r="E6628" s="152"/>
      <c r="F6628"/>
      <c r="G6628" s="152"/>
      <c r="I6628" s="224"/>
      <c r="K6628"/>
      <c r="L6628"/>
      <c r="M6628"/>
      <c r="N6628"/>
      <c r="O6628"/>
      <c r="P6628"/>
      <c r="Q6628"/>
      <c r="R6628"/>
      <c r="S6628"/>
      <c r="T6628"/>
      <c r="U6628"/>
      <c r="V6628"/>
      <c r="W6628"/>
      <c r="X6628"/>
      <c r="Y6628"/>
      <c r="Z6628"/>
      <c r="AA6628"/>
      <c r="AB6628"/>
      <c r="AC6628"/>
      <c r="AD6628"/>
      <c r="AE6628"/>
      <c r="AF6628"/>
      <c r="AG6628"/>
      <c r="AH6628"/>
      <c r="AI6628"/>
      <c r="AJ6628"/>
    </row>
    <row r="6629" spans="1:36" s="223" customFormat="1" x14ac:dyDescent="0.2">
      <c r="A6629" s="11"/>
      <c r="B6629"/>
      <c r="C6629"/>
      <c r="D6629" s="152"/>
      <c r="E6629" s="152"/>
      <c r="F6629"/>
      <c r="G6629" s="152"/>
      <c r="I6629" s="224"/>
      <c r="K6629"/>
      <c r="L6629"/>
      <c r="M6629"/>
      <c r="N6629"/>
      <c r="O6629"/>
      <c r="P6629"/>
      <c r="Q6629"/>
      <c r="R6629"/>
      <c r="S6629"/>
      <c r="T6629"/>
      <c r="U6629"/>
      <c r="V6629"/>
      <c r="W6629"/>
      <c r="X6629"/>
      <c r="Y6629"/>
      <c r="Z6629"/>
      <c r="AA6629"/>
      <c r="AB6629"/>
      <c r="AC6629"/>
      <c r="AD6629"/>
      <c r="AE6629"/>
      <c r="AF6629"/>
      <c r="AG6629"/>
      <c r="AH6629"/>
      <c r="AI6629"/>
      <c r="AJ6629"/>
    </row>
    <row r="6630" spans="1:36" s="223" customFormat="1" x14ac:dyDescent="0.2">
      <c r="A6630" s="11"/>
      <c r="B6630"/>
      <c r="C6630"/>
      <c r="D6630" s="152"/>
      <c r="E6630" s="152"/>
      <c r="F6630"/>
      <c r="G6630" s="152"/>
      <c r="I6630" s="224"/>
      <c r="K6630"/>
      <c r="L6630"/>
      <c r="M6630"/>
      <c r="N6630"/>
      <c r="O6630"/>
      <c r="P6630"/>
      <c r="Q6630"/>
      <c r="R6630"/>
      <c r="S6630"/>
      <c r="T6630"/>
      <c r="U6630"/>
      <c r="V6630"/>
      <c r="W6630"/>
      <c r="X6630"/>
      <c r="Y6630"/>
      <c r="Z6630"/>
      <c r="AA6630"/>
      <c r="AB6630"/>
      <c r="AC6630"/>
      <c r="AD6630"/>
      <c r="AE6630"/>
      <c r="AF6630"/>
      <c r="AG6630"/>
      <c r="AH6630"/>
      <c r="AI6630"/>
      <c r="AJ6630"/>
    </row>
    <row r="6631" spans="1:36" s="223" customFormat="1" x14ac:dyDescent="0.2">
      <c r="A6631" s="11"/>
      <c r="B6631"/>
      <c r="C6631"/>
      <c r="D6631" s="152"/>
      <c r="E6631" s="152"/>
      <c r="F6631"/>
      <c r="G6631" s="152"/>
      <c r="I6631" s="224"/>
      <c r="K6631"/>
      <c r="L6631"/>
      <c r="M6631"/>
      <c r="N6631"/>
      <c r="O6631"/>
      <c r="P6631"/>
      <c r="Q6631"/>
      <c r="R6631"/>
      <c r="S6631"/>
      <c r="T6631"/>
      <c r="U6631"/>
      <c r="V6631"/>
      <c r="W6631"/>
      <c r="X6631"/>
      <c r="Y6631"/>
      <c r="Z6631"/>
      <c r="AA6631"/>
      <c r="AB6631"/>
      <c r="AC6631"/>
      <c r="AD6631"/>
      <c r="AE6631"/>
      <c r="AF6631"/>
      <c r="AG6631"/>
      <c r="AH6631"/>
      <c r="AI6631"/>
      <c r="AJ6631"/>
    </row>
    <row r="6632" spans="1:36" s="223" customFormat="1" x14ac:dyDescent="0.2">
      <c r="A6632" s="11"/>
      <c r="B6632"/>
      <c r="C6632"/>
      <c r="D6632" s="152"/>
      <c r="E6632" s="152"/>
      <c r="F6632"/>
      <c r="G6632" s="152"/>
      <c r="I6632" s="224"/>
      <c r="K6632"/>
      <c r="L6632"/>
      <c r="M6632"/>
      <c r="N6632"/>
      <c r="O6632"/>
      <c r="P6632"/>
      <c r="Q6632"/>
      <c r="R6632"/>
      <c r="S6632"/>
      <c r="T6632"/>
      <c r="U6632"/>
      <c r="V6632"/>
      <c r="W6632"/>
      <c r="X6632"/>
      <c r="Y6632"/>
      <c r="Z6632"/>
      <c r="AA6632"/>
      <c r="AB6632"/>
      <c r="AC6632"/>
      <c r="AD6632"/>
      <c r="AE6632"/>
      <c r="AF6632"/>
      <c r="AG6632"/>
      <c r="AH6632"/>
      <c r="AI6632"/>
      <c r="AJ6632"/>
    </row>
    <row r="6633" spans="1:36" s="223" customFormat="1" x14ac:dyDescent="0.2">
      <c r="A6633" s="11"/>
      <c r="B6633"/>
      <c r="C6633"/>
      <c r="D6633" s="152"/>
      <c r="E6633" s="152"/>
      <c r="F6633"/>
      <c r="G6633" s="152"/>
      <c r="I6633" s="224"/>
      <c r="K6633"/>
      <c r="L6633"/>
      <c r="M6633"/>
      <c r="N6633"/>
      <c r="O6633"/>
      <c r="P6633"/>
      <c r="Q6633"/>
      <c r="R6633"/>
      <c r="S6633"/>
      <c r="T6633"/>
      <c r="U6633"/>
      <c r="V6633"/>
      <c r="W6633"/>
      <c r="X6633"/>
      <c r="Y6633"/>
      <c r="Z6633"/>
      <c r="AA6633"/>
      <c r="AB6633"/>
      <c r="AC6633"/>
      <c r="AD6633"/>
      <c r="AE6633"/>
      <c r="AF6633"/>
      <c r="AG6633"/>
      <c r="AH6633"/>
      <c r="AI6633"/>
      <c r="AJ6633"/>
    </row>
    <row r="6634" spans="1:36" s="223" customFormat="1" x14ac:dyDescent="0.2">
      <c r="A6634" s="11"/>
      <c r="B6634"/>
      <c r="C6634"/>
      <c r="D6634" s="152"/>
      <c r="E6634" s="152"/>
      <c r="F6634"/>
      <c r="G6634" s="152"/>
      <c r="I6634" s="224"/>
      <c r="K6634"/>
      <c r="L6634"/>
      <c r="M6634"/>
      <c r="N6634"/>
      <c r="O6634"/>
      <c r="P6634"/>
      <c r="Q6634"/>
      <c r="R6634"/>
      <c r="S6634"/>
      <c r="T6634"/>
      <c r="U6634"/>
      <c r="V6634"/>
      <c r="W6634"/>
      <c r="X6634"/>
      <c r="Y6634"/>
      <c r="Z6634"/>
      <c r="AA6634"/>
      <c r="AB6634"/>
      <c r="AC6634"/>
      <c r="AD6634"/>
      <c r="AE6634"/>
      <c r="AF6634"/>
      <c r="AG6634"/>
      <c r="AH6634"/>
      <c r="AI6634"/>
      <c r="AJ6634"/>
    </row>
    <row r="6635" spans="1:36" s="223" customFormat="1" x14ac:dyDescent="0.2">
      <c r="A6635" s="11"/>
      <c r="B6635"/>
      <c r="C6635"/>
      <c r="D6635" s="152"/>
      <c r="E6635" s="152"/>
      <c r="F6635"/>
      <c r="G6635" s="152"/>
      <c r="I6635" s="224"/>
      <c r="K6635"/>
      <c r="L6635"/>
      <c r="M6635"/>
      <c r="N6635"/>
      <c r="O6635"/>
      <c r="P6635"/>
      <c r="Q6635"/>
      <c r="R6635"/>
      <c r="S6635"/>
      <c r="T6635"/>
      <c r="U6635"/>
      <c r="V6635"/>
      <c r="W6635"/>
      <c r="X6635"/>
      <c r="Y6635"/>
      <c r="Z6635"/>
      <c r="AA6635"/>
      <c r="AB6635"/>
      <c r="AC6635"/>
      <c r="AD6635"/>
      <c r="AE6635"/>
      <c r="AF6635"/>
      <c r="AG6635"/>
      <c r="AH6635"/>
      <c r="AI6635"/>
      <c r="AJ6635"/>
    </row>
    <row r="6636" spans="1:36" s="223" customFormat="1" x14ac:dyDescent="0.2">
      <c r="A6636" s="11"/>
      <c r="B6636"/>
      <c r="C6636"/>
      <c r="D6636" s="152"/>
      <c r="E6636" s="152"/>
      <c r="F6636"/>
      <c r="G6636" s="152"/>
      <c r="I6636" s="224"/>
      <c r="K6636"/>
      <c r="L6636"/>
      <c r="M6636"/>
      <c r="N6636"/>
      <c r="O6636"/>
      <c r="P6636"/>
      <c r="Q6636"/>
      <c r="R6636"/>
      <c r="S6636"/>
      <c r="T6636"/>
      <c r="U6636"/>
      <c r="V6636"/>
      <c r="W6636"/>
      <c r="X6636"/>
      <c r="Y6636"/>
      <c r="Z6636"/>
      <c r="AA6636"/>
      <c r="AB6636"/>
      <c r="AC6636"/>
      <c r="AD6636"/>
      <c r="AE6636"/>
      <c r="AF6636"/>
      <c r="AG6636"/>
      <c r="AH6636"/>
      <c r="AI6636"/>
      <c r="AJ6636"/>
    </row>
    <row r="6637" spans="1:36" s="223" customFormat="1" x14ac:dyDescent="0.2">
      <c r="A6637" s="11"/>
      <c r="B6637"/>
      <c r="C6637"/>
      <c r="D6637" s="152"/>
      <c r="E6637" s="152"/>
      <c r="F6637"/>
      <c r="G6637" s="152"/>
      <c r="I6637" s="224"/>
      <c r="K6637"/>
      <c r="L6637"/>
      <c r="M6637"/>
      <c r="N6637"/>
      <c r="O6637"/>
      <c r="P6637"/>
      <c r="Q6637"/>
      <c r="R6637"/>
      <c r="S6637"/>
      <c r="T6637"/>
      <c r="U6637"/>
      <c r="V6637"/>
      <c r="W6637"/>
      <c r="X6637"/>
      <c r="Y6637"/>
      <c r="Z6637"/>
      <c r="AA6637"/>
      <c r="AB6637"/>
      <c r="AC6637"/>
      <c r="AD6637"/>
      <c r="AE6637"/>
      <c r="AF6637"/>
      <c r="AG6637"/>
      <c r="AH6637"/>
      <c r="AI6637"/>
      <c r="AJ6637"/>
    </row>
    <row r="6638" spans="1:36" s="223" customFormat="1" x14ac:dyDescent="0.2">
      <c r="A6638" s="11"/>
      <c r="B6638"/>
      <c r="C6638"/>
      <c r="D6638" s="152"/>
      <c r="E6638" s="152"/>
      <c r="F6638"/>
      <c r="G6638" s="152"/>
      <c r="I6638" s="224"/>
      <c r="K6638"/>
      <c r="L6638"/>
      <c r="M6638"/>
      <c r="N6638"/>
      <c r="O6638"/>
      <c r="P6638"/>
      <c r="Q6638"/>
      <c r="R6638"/>
      <c r="S6638"/>
      <c r="T6638"/>
      <c r="U6638"/>
      <c r="V6638"/>
      <c r="W6638"/>
      <c r="X6638"/>
      <c r="Y6638"/>
      <c r="Z6638"/>
      <c r="AA6638"/>
      <c r="AB6638"/>
      <c r="AC6638"/>
      <c r="AD6638"/>
      <c r="AE6638"/>
      <c r="AF6638"/>
      <c r="AG6638"/>
      <c r="AH6638"/>
      <c r="AI6638"/>
      <c r="AJ6638"/>
    </row>
    <row r="6639" spans="1:36" s="223" customFormat="1" x14ac:dyDescent="0.2">
      <c r="A6639" s="11"/>
      <c r="B6639"/>
      <c r="C6639"/>
      <c r="D6639" s="152"/>
      <c r="E6639" s="152"/>
      <c r="F6639"/>
      <c r="G6639" s="152"/>
      <c r="I6639" s="224"/>
      <c r="K6639"/>
      <c r="L6639"/>
      <c r="M6639"/>
      <c r="N6639"/>
      <c r="O6639"/>
      <c r="P6639"/>
      <c r="Q6639"/>
      <c r="R6639"/>
      <c r="S6639"/>
      <c r="T6639"/>
      <c r="U6639"/>
      <c r="V6639"/>
      <c r="W6639"/>
      <c r="X6639"/>
      <c r="Y6639"/>
      <c r="Z6639"/>
      <c r="AA6639"/>
      <c r="AB6639"/>
      <c r="AC6639"/>
      <c r="AD6639"/>
      <c r="AE6639"/>
      <c r="AF6639"/>
      <c r="AG6639"/>
      <c r="AH6639"/>
      <c r="AI6639"/>
      <c r="AJ6639"/>
    </row>
    <row r="6640" spans="1:36" s="223" customFormat="1" x14ac:dyDescent="0.2">
      <c r="A6640" s="11"/>
      <c r="B6640"/>
      <c r="C6640"/>
      <c r="D6640" s="152"/>
      <c r="E6640" s="152"/>
      <c r="F6640"/>
      <c r="G6640" s="152"/>
      <c r="I6640" s="224"/>
      <c r="K6640"/>
      <c r="L6640"/>
      <c r="M6640"/>
      <c r="N6640"/>
      <c r="O6640"/>
      <c r="P6640"/>
      <c r="Q6640"/>
      <c r="R6640"/>
      <c r="S6640"/>
      <c r="T6640"/>
      <c r="U6640"/>
      <c r="V6640"/>
      <c r="W6640"/>
      <c r="X6640"/>
      <c r="Y6640"/>
      <c r="Z6640"/>
      <c r="AA6640"/>
      <c r="AB6640"/>
      <c r="AC6640"/>
      <c r="AD6640"/>
      <c r="AE6640"/>
      <c r="AF6640"/>
      <c r="AG6640"/>
      <c r="AH6640"/>
      <c r="AI6640"/>
      <c r="AJ6640"/>
    </row>
    <row r="6641" spans="1:36" s="223" customFormat="1" x14ac:dyDescent="0.2">
      <c r="A6641" s="11"/>
      <c r="B6641"/>
      <c r="C6641"/>
      <c r="D6641" s="152"/>
      <c r="E6641" s="152"/>
      <c r="F6641"/>
      <c r="G6641" s="152"/>
      <c r="I6641" s="224"/>
      <c r="K6641"/>
      <c r="L6641"/>
      <c r="M6641"/>
      <c r="N6641"/>
      <c r="O6641"/>
      <c r="P6641"/>
      <c r="Q6641"/>
      <c r="R6641"/>
      <c r="S6641"/>
      <c r="T6641"/>
      <c r="U6641"/>
      <c r="V6641"/>
      <c r="W6641"/>
      <c r="X6641"/>
      <c r="Y6641"/>
      <c r="Z6641"/>
      <c r="AA6641"/>
      <c r="AB6641"/>
      <c r="AC6641"/>
      <c r="AD6641"/>
      <c r="AE6641"/>
      <c r="AF6641"/>
      <c r="AG6641"/>
      <c r="AH6641"/>
      <c r="AI6641"/>
      <c r="AJ6641"/>
    </row>
    <row r="6642" spans="1:36" s="223" customFormat="1" x14ac:dyDescent="0.2">
      <c r="A6642" s="11"/>
      <c r="B6642"/>
      <c r="C6642"/>
      <c r="D6642" s="152"/>
      <c r="E6642" s="152"/>
      <c r="F6642"/>
      <c r="G6642" s="152"/>
      <c r="I6642" s="224"/>
      <c r="K6642"/>
      <c r="L6642"/>
      <c r="M6642"/>
      <c r="N6642"/>
      <c r="O6642"/>
      <c r="P6642"/>
      <c r="Q6642"/>
      <c r="R6642"/>
      <c r="S6642"/>
      <c r="T6642"/>
      <c r="U6642"/>
      <c r="V6642"/>
      <c r="W6642"/>
      <c r="X6642"/>
      <c r="Y6642"/>
      <c r="Z6642"/>
      <c r="AA6642"/>
      <c r="AB6642"/>
      <c r="AC6642"/>
      <c r="AD6642"/>
      <c r="AE6642"/>
      <c r="AF6642"/>
      <c r="AG6642"/>
      <c r="AH6642"/>
      <c r="AI6642"/>
      <c r="AJ6642"/>
    </row>
    <row r="6643" spans="1:36" s="223" customFormat="1" x14ac:dyDescent="0.2">
      <c r="A6643" s="11"/>
      <c r="B6643"/>
      <c r="C6643"/>
      <c r="D6643" s="152"/>
      <c r="E6643" s="152"/>
      <c r="F6643"/>
      <c r="G6643" s="152"/>
      <c r="I6643" s="224"/>
      <c r="K6643"/>
      <c r="L6643"/>
      <c r="M6643"/>
      <c r="N6643"/>
      <c r="O6643"/>
      <c r="P6643"/>
      <c r="Q6643"/>
      <c r="R6643"/>
      <c r="S6643"/>
      <c r="T6643"/>
      <c r="U6643"/>
      <c r="V6643"/>
      <c r="W6643"/>
      <c r="X6643"/>
      <c r="Y6643"/>
      <c r="Z6643"/>
      <c r="AA6643"/>
      <c r="AB6643"/>
      <c r="AC6643"/>
      <c r="AD6643"/>
      <c r="AE6643"/>
      <c r="AF6643"/>
      <c r="AG6643"/>
      <c r="AH6643"/>
      <c r="AI6643"/>
      <c r="AJ6643"/>
    </row>
    <row r="6644" spans="1:36" s="223" customFormat="1" x14ac:dyDescent="0.2">
      <c r="A6644" s="11"/>
      <c r="B6644"/>
      <c r="C6644"/>
      <c r="D6644" s="152"/>
      <c r="E6644" s="152"/>
      <c r="F6644"/>
      <c r="G6644" s="152"/>
      <c r="I6644" s="224"/>
      <c r="K6644"/>
      <c r="L6644"/>
      <c r="M6644"/>
      <c r="N6644"/>
      <c r="O6644"/>
      <c r="P6644"/>
      <c r="Q6644"/>
      <c r="R6644"/>
      <c r="S6644"/>
      <c r="T6644"/>
      <c r="U6644"/>
      <c r="V6644"/>
      <c r="W6644"/>
      <c r="X6644"/>
      <c r="Y6644"/>
      <c r="Z6644"/>
      <c r="AA6644"/>
      <c r="AB6644"/>
      <c r="AC6644"/>
      <c r="AD6644"/>
      <c r="AE6644"/>
      <c r="AF6644"/>
      <c r="AG6644"/>
      <c r="AH6644"/>
      <c r="AI6644"/>
      <c r="AJ6644"/>
    </row>
    <row r="6645" spans="1:36" s="223" customFormat="1" x14ac:dyDescent="0.2">
      <c r="A6645" s="11"/>
      <c r="B6645"/>
      <c r="C6645"/>
      <c r="D6645" s="152"/>
      <c r="E6645" s="152"/>
      <c r="F6645"/>
      <c r="G6645" s="152"/>
      <c r="I6645" s="224"/>
      <c r="K6645"/>
      <c r="L6645"/>
      <c r="M6645"/>
      <c r="N6645"/>
      <c r="O6645"/>
      <c r="P6645"/>
      <c r="Q6645"/>
      <c r="R6645"/>
      <c r="S6645"/>
      <c r="T6645"/>
      <c r="U6645"/>
      <c r="V6645"/>
      <c r="W6645"/>
      <c r="X6645"/>
      <c r="Y6645"/>
      <c r="Z6645"/>
      <c r="AA6645"/>
      <c r="AB6645"/>
      <c r="AC6645"/>
      <c r="AD6645"/>
      <c r="AE6645"/>
      <c r="AF6645"/>
      <c r="AG6645"/>
      <c r="AH6645"/>
      <c r="AI6645"/>
      <c r="AJ6645"/>
    </row>
    <row r="6646" spans="1:36" s="223" customFormat="1" x14ac:dyDescent="0.2">
      <c r="A6646" s="11"/>
      <c r="B6646"/>
      <c r="C6646"/>
      <c r="D6646" s="152"/>
      <c r="E6646" s="152"/>
      <c r="F6646"/>
      <c r="G6646" s="152"/>
      <c r="I6646" s="224"/>
      <c r="K6646"/>
      <c r="L6646"/>
      <c r="M6646"/>
      <c r="N6646"/>
      <c r="O6646"/>
      <c r="P6646"/>
      <c r="Q6646"/>
      <c r="R6646"/>
      <c r="S6646"/>
      <c r="T6646"/>
      <c r="U6646"/>
      <c r="V6646"/>
      <c r="W6646"/>
      <c r="X6646"/>
      <c r="Y6646"/>
      <c r="Z6646"/>
      <c r="AA6646"/>
      <c r="AB6646"/>
      <c r="AC6646"/>
      <c r="AD6646"/>
      <c r="AE6646"/>
      <c r="AF6646"/>
      <c r="AG6646"/>
      <c r="AH6646"/>
      <c r="AI6646"/>
      <c r="AJ6646"/>
    </row>
    <row r="6647" spans="1:36" s="223" customFormat="1" x14ac:dyDescent="0.2">
      <c r="A6647" s="11"/>
      <c r="B6647"/>
      <c r="C6647"/>
      <c r="D6647" s="152"/>
      <c r="E6647" s="152"/>
      <c r="F6647"/>
      <c r="G6647" s="152"/>
      <c r="I6647" s="224"/>
      <c r="K6647"/>
      <c r="L6647"/>
      <c r="M6647"/>
      <c r="N6647"/>
      <c r="O6647"/>
      <c r="P6647"/>
      <c r="Q6647"/>
      <c r="R6647"/>
      <c r="S6647"/>
      <c r="T6647"/>
      <c r="U6647"/>
      <c r="V6647"/>
      <c r="W6647"/>
      <c r="X6647"/>
      <c r="Y6647"/>
      <c r="Z6647"/>
      <c r="AA6647"/>
      <c r="AB6647"/>
      <c r="AC6647"/>
      <c r="AD6647"/>
      <c r="AE6647"/>
      <c r="AF6647"/>
      <c r="AG6647"/>
      <c r="AH6647"/>
      <c r="AI6647"/>
      <c r="AJ6647"/>
    </row>
    <row r="6648" spans="1:36" s="223" customFormat="1" x14ac:dyDescent="0.2">
      <c r="A6648" s="11"/>
      <c r="B6648"/>
      <c r="C6648"/>
      <c r="D6648" s="152"/>
      <c r="E6648" s="152"/>
      <c r="F6648"/>
      <c r="G6648" s="152"/>
      <c r="I6648" s="224"/>
      <c r="K6648"/>
      <c r="L6648"/>
      <c r="M6648"/>
      <c r="N6648"/>
      <c r="O6648"/>
      <c r="P6648"/>
      <c r="Q6648"/>
      <c r="R6648"/>
      <c r="S6648"/>
      <c r="T6648"/>
      <c r="U6648"/>
      <c r="V6648"/>
      <c r="W6648"/>
      <c r="X6648"/>
      <c r="Y6648"/>
      <c r="Z6648"/>
      <c r="AA6648"/>
      <c r="AB6648"/>
      <c r="AC6648"/>
      <c r="AD6648"/>
      <c r="AE6648"/>
      <c r="AF6648"/>
      <c r="AG6648"/>
      <c r="AH6648"/>
      <c r="AI6648"/>
      <c r="AJ6648"/>
    </row>
    <row r="6649" spans="1:36" s="223" customFormat="1" x14ac:dyDescent="0.2">
      <c r="A6649" s="11"/>
      <c r="B6649"/>
      <c r="C6649"/>
      <c r="D6649" s="152"/>
      <c r="E6649" s="152"/>
      <c r="F6649"/>
      <c r="G6649" s="152"/>
      <c r="I6649" s="224"/>
      <c r="K6649"/>
      <c r="L6649"/>
      <c r="M6649"/>
      <c r="N6649"/>
      <c r="O6649"/>
      <c r="P6649"/>
      <c r="Q6649"/>
      <c r="R6649"/>
      <c r="S6649"/>
      <c r="T6649"/>
      <c r="U6649"/>
      <c r="V6649"/>
      <c r="W6649"/>
      <c r="X6649"/>
      <c r="Y6649"/>
      <c r="Z6649"/>
      <c r="AA6649"/>
      <c r="AB6649"/>
      <c r="AC6649"/>
      <c r="AD6649"/>
      <c r="AE6649"/>
      <c r="AF6649"/>
      <c r="AG6649"/>
      <c r="AH6649"/>
      <c r="AI6649"/>
      <c r="AJ6649"/>
    </row>
    <row r="6650" spans="1:36" s="223" customFormat="1" x14ac:dyDescent="0.2">
      <c r="A6650" s="11"/>
      <c r="B6650"/>
      <c r="C6650"/>
      <c r="D6650" s="152"/>
      <c r="E6650" s="152"/>
      <c r="F6650"/>
      <c r="G6650" s="152"/>
      <c r="I6650" s="224"/>
      <c r="K6650"/>
      <c r="L6650"/>
      <c r="M6650"/>
      <c r="N6650"/>
      <c r="O6650"/>
      <c r="P6650"/>
      <c r="Q6650"/>
      <c r="R6650"/>
      <c r="S6650"/>
      <c r="T6650"/>
      <c r="U6650"/>
      <c r="V6650"/>
      <c r="W6650"/>
      <c r="X6650"/>
      <c r="Y6650"/>
      <c r="Z6650"/>
      <c r="AA6650"/>
      <c r="AB6650"/>
      <c r="AC6650"/>
      <c r="AD6650"/>
      <c r="AE6650"/>
      <c r="AF6650"/>
      <c r="AG6650"/>
      <c r="AH6650"/>
      <c r="AI6650"/>
      <c r="AJ6650"/>
    </row>
    <row r="6651" spans="1:36" s="223" customFormat="1" x14ac:dyDescent="0.2">
      <c r="A6651" s="11"/>
      <c r="B6651"/>
      <c r="C6651"/>
      <c r="D6651" s="152"/>
      <c r="E6651" s="152"/>
      <c r="F6651"/>
      <c r="G6651" s="152"/>
      <c r="I6651" s="224"/>
      <c r="K6651"/>
      <c r="L6651"/>
      <c r="M6651"/>
      <c r="N6651"/>
      <c r="O6651"/>
      <c r="P6651"/>
      <c r="Q6651"/>
      <c r="R6651"/>
      <c r="S6651"/>
      <c r="T6651"/>
      <c r="U6651"/>
      <c r="V6651"/>
      <c r="W6651"/>
      <c r="X6651"/>
      <c r="Y6651"/>
      <c r="Z6651"/>
      <c r="AA6651"/>
      <c r="AB6651"/>
      <c r="AC6651"/>
      <c r="AD6651"/>
      <c r="AE6651"/>
      <c r="AF6651"/>
      <c r="AG6651"/>
      <c r="AH6651"/>
      <c r="AI6651"/>
      <c r="AJ6651"/>
    </row>
    <row r="6652" spans="1:36" s="223" customFormat="1" x14ac:dyDescent="0.2">
      <c r="A6652" s="11"/>
      <c r="B6652"/>
      <c r="C6652"/>
      <c r="D6652" s="152"/>
      <c r="E6652" s="152"/>
      <c r="F6652"/>
      <c r="G6652" s="152"/>
      <c r="I6652" s="224"/>
      <c r="K6652"/>
      <c r="L6652"/>
      <c r="M6652"/>
      <c r="N6652"/>
      <c r="O6652"/>
      <c r="P6652"/>
      <c r="Q6652"/>
      <c r="R6652"/>
      <c r="S6652"/>
      <c r="T6652"/>
      <c r="U6652"/>
      <c r="V6652"/>
      <c r="W6652"/>
      <c r="X6652"/>
      <c r="Y6652"/>
      <c r="Z6652"/>
      <c r="AA6652"/>
      <c r="AB6652"/>
      <c r="AC6652"/>
      <c r="AD6652"/>
      <c r="AE6652"/>
      <c r="AF6652"/>
      <c r="AG6652"/>
      <c r="AH6652"/>
      <c r="AI6652"/>
      <c r="AJ6652"/>
    </row>
    <row r="6653" spans="1:36" s="223" customFormat="1" x14ac:dyDescent="0.2">
      <c r="A6653" s="11"/>
      <c r="B6653"/>
      <c r="C6653"/>
      <c r="D6653" s="152"/>
      <c r="E6653" s="152"/>
      <c r="F6653"/>
      <c r="G6653" s="152"/>
      <c r="I6653" s="224"/>
      <c r="K6653"/>
      <c r="L6653"/>
      <c r="M6653"/>
      <c r="N6653"/>
      <c r="O6653"/>
      <c r="P6653"/>
      <c r="Q6653"/>
      <c r="R6653"/>
      <c r="S6653"/>
      <c r="T6653"/>
      <c r="U6653"/>
      <c r="V6653"/>
      <c r="W6653"/>
      <c r="X6653"/>
      <c r="Y6653"/>
      <c r="Z6653"/>
      <c r="AA6653"/>
      <c r="AB6653"/>
      <c r="AC6653"/>
      <c r="AD6653"/>
      <c r="AE6653"/>
      <c r="AF6653"/>
      <c r="AG6653"/>
      <c r="AH6653"/>
      <c r="AI6653"/>
      <c r="AJ6653"/>
    </row>
    <row r="6654" spans="1:36" s="223" customFormat="1" x14ac:dyDescent="0.2">
      <c r="A6654" s="11"/>
      <c r="B6654"/>
      <c r="C6654"/>
      <c r="D6654" s="152"/>
      <c r="E6654" s="152"/>
      <c r="F6654"/>
      <c r="G6654" s="152"/>
      <c r="I6654" s="224"/>
      <c r="K6654"/>
      <c r="L6654"/>
      <c r="M6654"/>
      <c r="N6654"/>
      <c r="O6654"/>
      <c r="P6654"/>
      <c r="Q6654"/>
      <c r="R6654"/>
      <c r="S6654"/>
      <c r="T6654"/>
      <c r="U6654"/>
      <c r="V6654"/>
      <c r="W6654"/>
      <c r="X6654"/>
      <c r="Y6654"/>
      <c r="Z6654"/>
      <c r="AA6654"/>
      <c r="AB6654"/>
      <c r="AC6654"/>
      <c r="AD6654"/>
      <c r="AE6654"/>
      <c r="AF6654"/>
      <c r="AG6654"/>
      <c r="AH6654"/>
      <c r="AI6654"/>
      <c r="AJ6654"/>
    </row>
    <row r="6655" spans="1:36" s="223" customFormat="1" x14ac:dyDescent="0.2">
      <c r="A6655" s="11"/>
      <c r="B6655"/>
      <c r="C6655"/>
      <c r="D6655" s="152"/>
      <c r="E6655" s="152"/>
      <c r="F6655"/>
      <c r="G6655" s="152"/>
      <c r="I6655" s="224"/>
      <c r="K6655"/>
      <c r="L6655"/>
      <c r="M6655"/>
      <c r="N6655"/>
      <c r="O6655"/>
      <c r="P6655"/>
      <c r="Q6655"/>
      <c r="R6655"/>
      <c r="S6655"/>
      <c r="T6655"/>
      <c r="U6655"/>
      <c r="V6655"/>
      <c r="W6655"/>
      <c r="X6655"/>
      <c r="Y6655"/>
      <c r="Z6655"/>
      <c r="AA6655"/>
      <c r="AB6655"/>
      <c r="AC6655"/>
      <c r="AD6655"/>
      <c r="AE6655"/>
      <c r="AF6655"/>
      <c r="AG6655"/>
      <c r="AH6655"/>
      <c r="AI6655"/>
      <c r="AJ6655"/>
    </row>
    <row r="6656" spans="1:36" s="223" customFormat="1" x14ac:dyDescent="0.2">
      <c r="A6656" s="11"/>
      <c r="B6656"/>
      <c r="C6656"/>
      <c r="D6656" s="152"/>
      <c r="E6656" s="152"/>
      <c r="F6656"/>
      <c r="G6656" s="152"/>
      <c r="I6656" s="224"/>
      <c r="K6656"/>
      <c r="L6656"/>
      <c r="M6656"/>
      <c r="N6656"/>
      <c r="O6656"/>
      <c r="P6656"/>
      <c r="Q6656"/>
      <c r="R6656"/>
      <c r="S6656"/>
      <c r="T6656"/>
      <c r="U6656"/>
      <c r="V6656"/>
      <c r="W6656"/>
      <c r="X6656"/>
      <c r="Y6656"/>
      <c r="Z6656"/>
      <c r="AA6656"/>
      <c r="AB6656"/>
      <c r="AC6656"/>
      <c r="AD6656"/>
      <c r="AE6656"/>
      <c r="AF6656"/>
      <c r="AG6656"/>
      <c r="AH6656"/>
      <c r="AI6656"/>
      <c r="AJ6656"/>
    </row>
    <row r="6657" spans="1:36" s="223" customFormat="1" x14ac:dyDescent="0.2">
      <c r="A6657" s="11"/>
      <c r="B6657"/>
      <c r="C6657"/>
      <c r="D6657" s="152"/>
      <c r="E6657" s="152"/>
      <c r="F6657"/>
      <c r="G6657" s="152"/>
      <c r="I6657" s="224"/>
      <c r="K6657"/>
      <c r="L6657"/>
      <c r="M6657"/>
      <c r="N6657"/>
      <c r="O6657"/>
      <c r="P6657"/>
      <c r="Q6657"/>
      <c r="R6657"/>
      <c r="S6657"/>
      <c r="T6657"/>
      <c r="U6657"/>
      <c r="V6657"/>
      <c r="W6657"/>
      <c r="X6657"/>
      <c r="Y6657"/>
      <c r="Z6657"/>
      <c r="AA6657"/>
      <c r="AB6657"/>
      <c r="AC6657"/>
      <c r="AD6657"/>
      <c r="AE6657"/>
      <c r="AF6657"/>
      <c r="AG6657"/>
      <c r="AH6657"/>
      <c r="AI6657"/>
      <c r="AJ6657"/>
    </row>
    <row r="6658" spans="1:36" s="223" customFormat="1" x14ac:dyDescent="0.2">
      <c r="A6658" s="11"/>
      <c r="B6658"/>
      <c r="C6658"/>
      <c r="D6658" s="152"/>
      <c r="E6658" s="152"/>
      <c r="F6658"/>
      <c r="G6658" s="152"/>
      <c r="I6658" s="224"/>
      <c r="K6658"/>
      <c r="L6658"/>
      <c r="M6658"/>
      <c r="N6658"/>
      <c r="O6658"/>
      <c r="P6658"/>
      <c r="Q6658"/>
      <c r="R6658"/>
      <c r="S6658"/>
      <c r="T6658"/>
      <c r="U6658"/>
      <c r="V6658"/>
      <c r="W6658"/>
      <c r="X6658"/>
      <c r="Y6658"/>
      <c r="Z6658"/>
      <c r="AA6658"/>
      <c r="AB6658"/>
      <c r="AC6658"/>
      <c r="AD6658"/>
      <c r="AE6658"/>
      <c r="AF6658"/>
      <c r="AG6658"/>
      <c r="AH6658"/>
      <c r="AI6658"/>
      <c r="AJ6658"/>
    </row>
    <row r="6659" spans="1:36" s="223" customFormat="1" x14ac:dyDescent="0.2">
      <c r="A6659" s="11"/>
      <c r="B6659"/>
      <c r="C6659"/>
      <c r="D6659" s="152"/>
      <c r="E6659" s="152"/>
      <c r="F6659"/>
      <c r="G6659" s="152"/>
      <c r="I6659" s="224"/>
      <c r="K6659"/>
      <c r="L6659"/>
      <c r="M6659"/>
      <c r="N6659"/>
      <c r="O6659"/>
      <c r="P6659"/>
      <c r="Q6659"/>
      <c r="R6659"/>
      <c r="S6659"/>
      <c r="T6659"/>
      <c r="U6659"/>
      <c r="V6659"/>
      <c r="W6659"/>
      <c r="X6659"/>
      <c r="Y6659"/>
      <c r="Z6659"/>
      <c r="AA6659"/>
      <c r="AB6659"/>
      <c r="AC6659"/>
      <c r="AD6659"/>
      <c r="AE6659"/>
      <c r="AF6659"/>
      <c r="AG6659"/>
      <c r="AH6659"/>
      <c r="AI6659"/>
      <c r="AJ6659"/>
    </row>
    <row r="6660" spans="1:36" s="223" customFormat="1" x14ac:dyDescent="0.2">
      <c r="A6660" s="11"/>
      <c r="B6660"/>
      <c r="C6660"/>
      <c r="D6660" s="152"/>
      <c r="E6660" s="152"/>
      <c r="F6660"/>
      <c r="G6660" s="152"/>
      <c r="I6660" s="224"/>
      <c r="K6660"/>
      <c r="L6660"/>
      <c r="M6660"/>
      <c r="N6660"/>
      <c r="O6660"/>
      <c r="P6660"/>
      <c r="Q6660"/>
      <c r="R6660"/>
      <c r="S6660"/>
      <c r="T6660"/>
      <c r="U6660"/>
      <c r="V6660"/>
      <c r="W6660"/>
      <c r="X6660"/>
      <c r="Y6660"/>
      <c r="Z6660"/>
      <c r="AA6660"/>
      <c r="AB6660"/>
      <c r="AC6660"/>
      <c r="AD6660"/>
      <c r="AE6660"/>
      <c r="AF6660"/>
      <c r="AG6660"/>
      <c r="AH6660"/>
      <c r="AI6660"/>
      <c r="AJ6660"/>
    </row>
    <row r="6661" spans="1:36" s="223" customFormat="1" x14ac:dyDescent="0.2">
      <c r="A6661" s="11"/>
      <c r="B6661"/>
      <c r="C6661"/>
      <c r="D6661" s="152"/>
      <c r="E6661" s="152"/>
      <c r="F6661"/>
      <c r="G6661" s="152"/>
      <c r="I6661" s="224"/>
      <c r="K6661"/>
      <c r="L6661"/>
      <c r="M6661"/>
      <c r="N6661"/>
      <c r="O6661"/>
      <c r="P6661"/>
      <c r="Q6661"/>
      <c r="R6661"/>
      <c r="S6661"/>
      <c r="T6661"/>
      <c r="U6661"/>
      <c r="V6661"/>
      <c r="W6661"/>
      <c r="X6661"/>
      <c r="Y6661"/>
      <c r="Z6661"/>
      <c r="AA6661"/>
      <c r="AB6661"/>
      <c r="AC6661"/>
      <c r="AD6661"/>
      <c r="AE6661"/>
      <c r="AF6661"/>
      <c r="AG6661"/>
      <c r="AH6661"/>
      <c r="AI6661"/>
      <c r="AJ6661"/>
    </row>
    <row r="6662" spans="1:36" s="223" customFormat="1" x14ac:dyDescent="0.2">
      <c r="A6662" s="11"/>
      <c r="B6662"/>
      <c r="C6662"/>
      <c r="D6662" s="152"/>
      <c r="E6662" s="152"/>
      <c r="F6662"/>
      <c r="G6662" s="152"/>
      <c r="I6662" s="224"/>
      <c r="K6662"/>
      <c r="L6662"/>
      <c r="M6662"/>
      <c r="N6662"/>
      <c r="O6662"/>
      <c r="P6662"/>
      <c r="Q6662"/>
      <c r="R6662"/>
      <c r="S6662"/>
      <c r="T6662"/>
      <c r="U6662"/>
      <c r="V6662"/>
      <c r="W6662"/>
      <c r="X6662"/>
      <c r="Y6662"/>
      <c r="Z6662"/>
      <c r="AA6662"/>
      <c r="AB6662"/>
      <c r="AC6662"/>
      <c r="AD6662"/>
      <c r="AE6662"/>
      <c r="AF6662"/>
      <c r="AG6662"/>
      <c r="AH6662"/>
      <c r="AI6662"/>
      <c r="AJ6662"/>
    </row>
    <row r="6663" spans="1:36" s="223" customFormat="1" x14ac:dyDescent="0.2">
      <c r="A6663" s="11"/>
      <c r="B6663"/>
      <c r="C6663"/>
      <c r="D6663" s="152"/>
      <c r="E6663" s="152"/>
      <c r="F6663"/>
      <c r="G6663" s="152"/>
      <c r="I6663" s="224"/>
      <c r="K6663"/>
      <c r="L6663"/>
      <c r="M6663"/>
      <c r="N6663"/>
      <c r="O6663"/>
      <c r="P6663"/>
      <c r="Q6663"/>
      <c r="R6663"/>
      <c r="S6663"/>
      <c r="T6663"/>
      <c r="U6663"/>
      <c r="V6663"/>
      <c r="W6663"/>
      <c r="X6663"/>
      <c r="Y6663"/>
      <c r="Z6663"/>
      <c r="AA6663"/>
      <c r="AB6663"/>
      <c r="AC6663"/>
      <c r="AD6663"/>
      <c r="AE6663"/>
      <c r="AF6663"/>
      <c r="AG6663"/>
      <c r="AH6663"/>
      <c r="AI6663"/>
      <c r="AJ6663"/>
    </row>
    <row r="6664" spans="1:36" s="223" customFormat="1" x14ac:dyDescent="0.2">
      <c r="A6664" s="11"/>
      <c r="B6664"/>
      <c r="C6664"/>
      <c r="D6664" s="152"/>
      <c r="E6664" s="152"/>
      <c r="F6664"/>
      <c r="G6664" s="152"/>
      <c r="I6664" s="224"/>
      <c r="K6664"/>
      <c r="L6664"/>
      <c r="M6664"/>
      <c r="N6664"/>
      <c r="O6664"/>
      <c r="P6664"/>
      <c r="Q6664"/>
      <c r="R6664"/>
      <c r="S6664"/>
      <c r="T6664"/>
      <c r="U6664"/>
      <c r="V6664"/>
      <c r="W6664"/>
      <c r="X6664"/>
      <c r="Y6664"/>
      <c r="Z6664"/>
      <c r="AA6664"/>
      <c r="AB6664"/>
      <c r="AC6664"/>
      <c r="AD6664"/>
      <c r="AE6664"/>
      <c r="AF6664"/>
      <c r="AG6664"/>
      <c r="AH6664"/>
      <c r="AI6664"/>
      <c r="AJ6664"/>
    </row>
    <row r="6665" spans="1:36" s="223" customFormat="1" x14ac:dyDescent="0.2">
      <c r="A6665" s="11"/>
      <c r="B6665"/>
      <c r="C6665"/>
      <c r="D6665" s="152"/>
      <c r="E6665" s="152"/>
      <c r="F6665"/>
      <c r="G6665" s="152"/>
      <c r="I6665" s="224"/>
      <c r="K6665"/>
      <c r="L6665"/>
      <c r="M6665"/>
      <c r="N6665"/>
      <c r="O6665"/>
      <c r="P6665"/>
      <c r="Q6665"/>
      <c r="R6665"/>
      <c r="S6665"/>
      <c r="T6665"/>
      <c r="U6665"/>
      <c r="V6665"/>
      <c r="W6665"/>
      <c r="X6665"/>
      <c r="Y6665"/>
      <c r="Z6665"/>
      <c r="AA6665"/>
      <c r="AB6665"/>
      <c r="AC6665"/>
      <c r="AD6665"/>
      <c r="AE6665"/>
      <c r="AF6665"/>
      <c r="AG6665"/>
      <c r="AH6665"/>
      <c r="AI6665"/>
      <c r="AJ6665"/>
    </row>
    <row r="6666" spans="1:36" s="223" customFormat="1" x14ac:dyDescent="0.2">
      <c r="A6666" s="11"/>
      <c r="B6666"/>
      <c r="C6666"/>
      <c r="D6666" s="152"/>
      <c r="E6666" s="152"/>
      <c r="F6666"/>
      <c r="G6666" s="152"/>
      <c r="I6666" s="224"/>
      <c r="K6666"/>
      <c r="L6666"/>
      <c r="M6666"/>
      <c r="N6666"/>
      <c r="O6666"/>
      <c r="P6666"/>
      <c r="Q6666"/>
      <c r="R6666"/>
      <c r="S6666"/>
      <c r="T6666"/>
      <c r="U6666"/>
      <c r="V6666"/>
      <c r="W6666"/>
      <c r="X6666"/>
      <c r="Y6666"/>
      <c r="Z6666"/>
      <c r="AA6666"/>
      <c r="AB6666"/>
      <c r="AC6666"/>
      <c r="AD6666"/>
      <c r="AE6666"/>
      <c r="AF6666"/>
      <c r="AG6666"/>
      <c r="AH6666"/>
      <c r="AI6666"/>
      <c r="AJ6666"/>
    </row>
    <row r="6667" spans="1:36" s="223" customFormat="1" x14ac:dyDescent="0.2">
      <c r="A6667" s="11"/>
      <c r="B6667"/>
      <c r="C6667"/>
      <c r="D6667" s="152"/>
      <c r="E6667" s="152"/>
      <c r="F6667"/>
      <c r="G6667" s="152"/>
      <c r="I6667" s="224"/>
      <c r="K6667"/>
      <c r="L6667"/>
      <c r="M6667"/>
      <c r="N6667"/>
      <c r="O6667"/>
      <c r="P6667"/>
      <c r="Q6667"/>
      <c r="R6667"/>
      <c r="S6667"/>
      <c r="T6667"/>
      <c r="U6667"/>
      <c r="V6667"/>
      <c r="W6667"/>
      <c r="X6667"/>
      <c r="Y6667"/>
      <c r="Z6667"/>
      <c r="AA6667"/>
      <c r="AB6667"/>
      <c r="AC6667"/>
      <c r="AD6667"/>
      <c r="AE6667"/>
      <c r="AF6667"/>
      <c r="AG6667"/>
      <c r="AH6667"/>
      <c r="AI6667"/>
      <c r="AJ6667"/>
    </row>
    <row r="6668" spans="1:36" s="223" customFormat="1" x14ac:dyDescent="0.2">
      <c r="A6668" s="11"/>
      <c r="B6668"/>
      <c r="C6668"/>
      <c r="D6668" s="152"/>
      <c r="E6668" s="152"/>
      <c r="F6668"/>
      <c r="G6668" s="152"/>
      <c r="I6668" s="224"/>
      <c r="K6668"/>
      <c r="L6668"/>
      <c r="M6668"/>
      <c r="N6668"/>
      <c r="O6668"/>
      <c r="P6668"/>
      <c r="Q6668"/>
      <c r="R6668"/>
      <c r="S6668"/>
      <c r="T6668"/>
      <c r="U6668"/>
      <c r="V6668"/>
      <c r="W6668"/>
      <c r="X6668"/>
      <c r="Y6668"/>
      <c r="Z6668"/>
      <c r="AA6668"/>
      <c r="AB6668"/>
      <c r="AC6668"/>
      <c r="AD6668"/>
      <c r="AE6668"/>
      <c r="AF6668"/>
      <c r="AG6668"/>
      <c r="AH6668"/>
      <c r="AI6668"/>
      <c r="AJ6668"/>
    </row>
    <row r="6669" spans="1:36" s="223" customFormat="1" x14ac:dyDescent="0.2">
      <c r="A6669" s="11"/>
      <c r="B6669"/>
      <c r="C6669"/>
      <c r="D6669" s="152"/>
      <c r="E6669" s="152"/>
      <c r="F6669"/>
      <c r="G6669" s="152"/>
      <c r="I6669" s="224"/>
      <c r="K6669"/>
      <c r="L6669"/>
      <c r="M6669"/>
      <c r="N6669"/>
      <c r="O6669"/>
      <c r="P6669"/>
      <c r="Q6669"/>
      <c r="R6669"/>
      <c r="S6669"/>
      <c r="T6669"/>
      <c r="U6669"/>
      <c r="V6669"/>
      <c r="W6669"/>
      <c r="X6669"/>
      <c r="Y6669"/>
      <c r="Z6669"/>
      <c r="AA6669"/>
      <c r="AB6669"/>
      <c r="AC6669"/>
      <c r="AD6669"/>
      <c r="AE6669"/>
      <c r="AF6669"/>
      <c r="AG6669"/>
      <c r="AH6669"/>
      <c r="AI6669"/>
      <c r="AJ6669"/>
    </row>
    <row r="6670" spans="1:36" s="223" customFormat="1" x14ac:dyDescent="0.2">
      <c r="A6670" s="11"/>
      <c r="B6670"/>
      <c r="C6670"/>
      <c r="D6670" s="152"/>
      <c r="E6670" s="152"/>
      <c r="F6670"/>
      <c r="G6670" s="152"/>
      <c r="I6670" s="224"/>
      <c r="K6670"/>
      <c r="L6670"/>
      <c r="M6670"/>
      <c r="N6670"/>
      <c r="O6670"/>
      <c r="P6670"/>
      <c r="Q6670"/>
      <c r="R6670"/>
      <c r="S6670"/>
      <c r="T6670"/>
      <c r="U6670"/>
      <c r="V6670"/>
      <c r="W6670"/>
      <c r="X6670"/>
      <c r="Y6670"/>
      <c r="Z6670"/>
      <c r="AA6670"/>
      <c r="AB6670"/>
      <c r="AC6670"/>
      <c r="AD6670"/>
      <c r="AE6670"/>
      <c r="AF6670"/>
      <c r="AG6670"/>
      <c r="AH6670"/>
      <c r="AI6670"/>
      <c r="AJ6670"/>
    </row>
    <row r="6671" spans="1:36" s="223" customFormat="1" x14ac:dyDescent="0.2">
      <c r="A6671" s="11"/>
      <c r="B6671"/>
      <c r="C6671"/>
      <c r="D6671" s="152"/>
      <c r="E6671" s="152"/>
      <c r="F6671"/>
      <c r="G6671" s="152"/>
      <c r="I6671" s="224"/>
      <c r="K6671"/>
      <c r="L6671"/>
      <c r="M6671"/>
      <c r="N6671"/>
      <c r="O6671"/>
      <c r="P6671"/>
      <c r="Q6671"/>
      <c r="R6671"/>
      <c r="S6671"/>
      <c r="T6671"/>
      <c r="U6671"/>
      <c r="V6671"/>
      <c r="W6671"/>
      <c r="X6671"/>
      <c r="Y6671"/>
      <c r="Z6671"/>
      <c r="AA6671"/>
      <c r="AB6671"/>
      <c r="AC6671"/>
      <c r="AD6671"/>
      <c r="AE6671"/>
      <c r="AF6671"/>
      <c r="AG6671"/>
      <c r="AH6671"/>
      <c r="AI6671"/>
      <c r="AJ6671"/>
    </row>
    <row r="6672" spans="1:36" s="223" customFormat="1" x14ac:dyDescent="0.2">
      <c r="A6672" s="11"/>
      <c r="B6672"/>
      <c r="C6672"/>
      <c r="D6672" s="152"/>
      <c r="E6672" s="152"/>
      <c r="F6672"/>
      <c r="G6672" s="152"/>
      <c r="I6672" s="224"/>
      <c r="K6672"/>
      <c r="L6672"/>
      <c r="M6672"/>
      <c r="N6672"/>
      <c r="O6672"/>
      <c r="P6672"/>
      <c r="Q6672"/>
      <c r="R6672"/>
      <c r="S6672"/>
      <c r="T6672"/>
      <c r="U6672"/>
      <c r="V6672"/>
      <c r="W6672"/>
      <c r="X6672"/>
      <c r="Y6672"/>
      <c r="Z6672"/>
      <c r="AA6672"/>
      <c r="AB6672"/>
      <c r="AC6672"/>
      <c r="AD6672"/>
      <c r="AE6672"/>
      <c r="AF6672"/>
      <c r="AG6672"/>
      <c r="AH6672"/>
      <c r="AI6672"/>
      <c r="AJ6672"/>
    </row>
    <row r="6673" spans="1:36" s="223" customFormat="1" x14ac:dyDescent="0.2">
      <c r="A6673" s="11"/>
      <c r="B6673"/>
      <c r="C6673"/>
      <c r="D6673" s="152"/>
      <c r="E6673" s="152"/>
      <c r="F6673"/>
      <c r="G6673" s="152"/>
      <c r="I6673" s="224"/>
      <c r="K6673"/>
      <c r="L6673"/>
      <c r="M6673"/>
      <c r="N6673"/>
      <c r="O6673"/>
      <c r="P6673"/>
      <c r="Q6673"/>
      <c r="R6673"/>
      <c r="S6673"/>
      <c r="T6673"/>
      <c r="U6673"/>
      <c r="V6673"/>
      <c r="W6673"/>
      <c r="X6673"/>
      <c r="Y6673"/>
      <c r="Z6673"/>
      <c r="AA6673"/>
      <c r="AB6673"/>
      <c r="AC6673"/>
      <c r="AD6673"/>
      <c r="AE6673"/>
      <c r="AF6673"/>
      <c r="AG6673"/>
      <c r="AH6673"/>
      <c r="AI6673"/>
      <c r="AJ6673"/>
    </row>
    <row r="6674" spans="1:36" s="223" customFormat="1" x14ac:dyDescent="0.2">
      <c r="A6674" s="11"/>
      <c r="B6674"/>
      <c r="C6674"/>
      <c r="D6674" s="152"/>
      <c r="E6674" s="152"/>
      <c r="F6674"/>
      <c r="G6674" s="152"/>
      <c r="I6674" s="224"/>
      <c r="K6674"/>
      <c r="L6674"/>
      <c r="M6674"/>
      <c r="N6674"/>
      <c r="O6674"/>
      <c r="P6674"/>
      <c r="Q6674"/>
      <c r="R6674"/>
      <c r="S6674"/>
      <c r="T6674"/>
      <c r="U6674"/>
      <c r="V6674"/>
      <c r="W6674"/>
      <c r="X6674"/>
      <c r="Y6674"/>
      <c r="Z6674"/>
      <c r="AA6674"/>
      <c r="AB6674"/>
      <c r="AC6674"/>
      <c r="AD6674"/>
      <c r="AE6674"/>
      <c r="AF6674"/>
      <c r="AG6674"/>
      <c r="AH6674"/>
      <c r="AI6674"/>
      <c r="AJ6674"/>
    </row>
    <row r="6675" spans="1:36" s="223" customFormat="1" x14ac:dyDescent="0.2">
      <c r="A6675" s="11"/>
      <c r="B6675"/>
      <c r="C6675"/>
      <c r="D6675" s="152"/>
      <c r="E6675" s="152"/>
      <c r="F6675"/>
      <c r="G6675" s="152"/>
      <c r="I6675" s="224"/>
      <c r="K6675"/>
      <c r="L6675"/>
      <c r="M6675"/>
      <c r="N6675"/>
      <c r="O6675"/>
      <c r="P6675"/>
      <c r="Q6675"/>
      <c r="R6675"/>
      <c r="S6675"/>
      <c r="T6675"/>
      <c r="U6675"/>
      <c r="V6675"/>
      <c r="W6675"/>
      <c r="X6675"/>
      <c r="Y6675"/>
      <c r="Z6675"/>
      <c r="AA6675"/>
      <c r="AB6675"/>
      <c r="AC6675"/>
      <c r="AD6675"/>
      <c r="AE6675"/>
      <c r="AF6675"/>
      <c r="AG6675"/>
      <c r="AH6675"/>
      <c r="AI6675"/>
      <c r="AJ6675"/>
    </row>
    <row r="6676" spans="1:36" s="223" customFormat="1" x14ac:dyDescent="0.2">
      <c r="A6676" s="11"/>
      <c r="B6676"/>
      <c r="C6676"/>
      <c r="D6676" s="152"/>
      <c r="E6676" s="152"/>
      <c r="F6676"/>
      <c r="G6676" s="152"/>
      <c r="I6676" s="224"/>
      <c r="K6676"/>
      <c r="L6676"/>
      <c r="M6676"/>
      <c r="N6676"/>
      <c r="O6676"/>
      <c r="P6676"/>
      <c r="Q6676"/>
      <c r="R6676"/>
      <c r="S6676"/>
      <c r="T6676"/>
      <c r="U6676"/>
      <c r="V6676"/>
      <c r="W6676"/>
      <c r="X6676"/>
      <c r="Y6676"/>
      <c r="Z6676"/>
      <c r="AA6676"/>
      <c r="AB6676"/>
      <c r="AC6676"/>
      <c r="AD6676"/>
      <c r="AE6676"/>
      <c r="AF6676"/>
      <c r="AG6676"/>
      <c r="AH6676"/>
      <c r="AI6676"/>
      <c r="AJ6676"/>
    </row>
    <row r="6677" spans="1:36" s="223" customFormat="1" x14ac:dyDescent="0.2">
      <c r="A6677" s="11"/>
      <c r="B6677"/>
      <c r="C6677"/>
      <c r="D6677" s="152"/>
      <c r="E6677" s="152"/>
      <c r="F6677"/>
      <c r="G6677" s="152"/>
      <c r="I6677" s="224"/>
      <c r="K6677"/>
      <c r="L6677"/>
      <c r="M6677"/>
      <c r="N6677"/>
      <c r="O6677"/>
      <c r="P6677"/>
      <c r="Q6677"/>
      <c r="R6677"/>
      <c r="S6677"/>
      <c r="T6677"/>
      <c r="U6677"/>
      <c r="V6677"/>
      <c r="W6677"/>
      <c r="X6677"/>
      <c r="Y6677"/>
      <c r="Z6677"/>
      <c r="AA6677"/>
      <c r="AB6677"/>
      <c r="AC6677"/>
      <c r="AD6677"/>
      <c r="AE6677"/>
      <c r="AF6677"/>
      <c r="AG6677"/>
      <c r="AH6677"/>
      <c r="AI6677"/>
      <c r="AJ6677"/>
    </row>
    <row r="6678" spans="1:36" s="223" customFormat="1" x14ac:dyDescent="0.2">
      <c r="A6678" s="11"/>
      <c r="B6678"/>
      <c r="C6678"/>
      <c r="D6678" s="152"/>
      <c r="E6678" s="152"/>
      <c r="F6678"/>
      <c r="G6678" s="152"/>
      <c r="I6678" s="224"/>
      <c r="K6678"/>
      <c r="L6678"/>
      <c r="M6678"/>
      <c r="N6678"/>
      <c r="O6678"/>
      <c r="P6678"/>
      <c r="Q6678"/>
      <c r="R6678"/>
      <c r="S6678"/>
      <c r="T6678"/>
      <c r="U6678"/>
      <c r="V6678"/>
      <c r="W6678"/>
      <c r="X6678"/>
      <c r="Y6678"/>
      <c r="Z6678"/>
      <c r="AA6678"/>
      <c r="AB6678"/>
      <c r="AC6678"/>
      <c r="AD6678"/>
      <c r="AE6678"/>
      <c r="AF6678"/>
      <c r="AG6678"/>
      <c r="AH6678"/>
      <c r="AI6678"/>
      <c r="AJ6678"/>
    </row>
    <row r="6679" spans="1:36" s="223" customFormat="1" x14ac:dyDescent="0.2">
      <c r="A6679" s="11"/>
      <c r="B6679"/>
      <c r="C6679"/>
      <c r="D6679" s="152"/>
      <c r="E6679" s="152"/>
      <c r="F6679"/>
      <c r="G6679" s="152"/>
      <c r="I6679" s="224"/>
      <c r="K6679"/>
      <c r="L6679"/>
      <c r="M6679"/>
      <c r="N6679"/>
      <c r="O6679"/>
      <c r="P6679"/>
      <c r="Q6679"/>
      <c r="R6679"/>
      <c r="S6679"/>
      <c r="T6679"/>
      <c r="U6679"/>
      <c r="V6679"/>
      <c r="W6679"/>
      <c r="X6679"/>
      <c r="Y6679"/>
      <c r="Z6679"/>
      <c r="AA6679"/>
      <c r="AB6679"/>
      <c r="AC6679"/>
      <c r="AD6679"/>
      <c r="AE6679"/>
      <c r="AF6679"/>
      <c r="AG6679"/>
      <c r="AH6679"/>
      <c r="AI6679"/>
      <c r="AJ6679"/>
    </row>
    <row r="6680" spans="1:36" s="223" customFormat="1" x14ac:dyDescent="0.2">
      <c r="A6680" s="11"/>
      <c r="B6680"/>
      <c r="C6680"/>
      <c r="D6680" s="152"/>
      <c r="E6680" s="152"/>
      <c r="F6680"/>
      <c r="G6680" s="152"/>
      <c r="I6680" s="224"/>
      <c r="K6680"/>
      <c r="L6680"/>
      <c r="M6680"/>
      <c r="N6680"/>
      <c r="O6680"/>
      <c r="P6680"/>
      <c r="Q6680"/>
      <c r="R6680"/>
      <c r="S6680"/>
      <c r="T6680"/>
      <c r="U6680"/>
      <c r="V6680"/>
      <c r="W6680"/>
      <c r="X6680"/>
      <c r="Y6680"/>
      <c r="Z6680"/>
      <c r="AA6680"/>
      <c r="AB6680"/>
      <c r="AC6680"/>
      <c r="AD6680"/>
      <c r="AE6680"/>
      <c r="AF6680"/>
      <c r="AG6680"/>
      <c r="AH6680"/>
      <c r="AI6680"/>
      <c r="AJ6680"/>
    </row>
    <row r="6681" spans="1:36" s="223" customFormat="1" x14ac:dyDescent="0.2">
      <c r="A6681" s="11"/>
      <c r="B6681"/>
      <c r="C6681"/>
      <c r="D6681" s="152"/>
      <c r="E6681" s="152"/>
      <c r="F6681"/>
      <c r="G6681" s="152"/>
      <c r="I6681" s="224"/>
      <c r="K6681"/>
      <c r="L6681"/>
      <c r="M6681"/>
      <c r="N6681"/>
      <c r="O6681"/>
      <c r="P6681"/>
      <c r="Q6681"/>
      <c r="R6681"/>
      <c r="S6681"/>
      <c r="T6681"/>
      <c r="U6681"/>
      <c r="V6681"/>
      <c r="W6681"/>
      <c r="X6681"/>
      <c r="Y6681"/>
      <c r="Z6681"/>
      <c r="AA6681"/>
      <c r="AB6681"/>
      <c r="AC6681"/>
      <c r="AD6681"/>
      <c r="AE6681"/>
      <c r="AF6681"/>
      <c r="AG6681"/>
      <c r="AH6681"/>
      <c r="AI6681"/>
      <c r="AJ6681"/>
    </row>
    <row r="6682" spans="1:36" s="223" customFormat="1" x14ac:dyDescent="0.2">
      <c r="A6682" s="11"/>
      <c r="B6682"/>
      <c r="C6682"/>
      <c r="D6682" s="152"/>
      <c r="E6682" s="152"/>
      <c r="F6682"/>
      <c r="G6682" s="152"/>
      <c r="I6682" s="224"/>
      <c r="K6682"/>
      <c r="L6682"/>
      <c r="M6682"/>
      <c r="N6682"/>
      <c r="O6682"/>
      <c r="P6682"/>
      <c r="Q6682"/>
      <c r="R6682"/>
      <c r="S6682"/>
      <c r="T6682"/>
      <c r="U6682"/>
      <c r="V6682"/>
      <c r="W6682"/>
      <c r="X6682"/>
      <c r="Y6682"/>
      <c r="Z6682"/>
      <c r="AA6682"/>
      <c r="AB6682"/>
      <c r="AC6682"/>
      <c r="AD6682"/>
      <c r="AE6682"/>
      <c r="AF6682"/>
      <c r="AG6682"/>
      <c r="AH6682"/>
      <c r="AI6682"/>
      <c r="AJ6682"/>
    </row>
    <row r="6683" spans="1:36" s="223" customFormat="1" x14ac:dyDescent="0.2">
      <c r="A6683" s="11"/>
      <c r="B6683"/>
      <c r="C6683"/>
      <c r="D6683" s="152"/>
      <c r="E6683" s="152"/>
      <c r="F6683"/>
      <c r="G6683" s="152"/>
      <c r="I6683" s="224"/>
      <c r="K6683"/>
      <c r="L6683"/>
      <c r="M6683"/>
      <c r="N6683"/>
      <c r="O6683"/>
      <c r="P6683"/>
      <c r="Q6683"/>
      <c r="R6683"/>
      <c r="S6683"/>
      <c r="T6683"/>
      <c r="U6683"/>
      <c r="V6683"/>
      <c r="W6683"/>
      <c r="X6683"/>
      <c r="Y6683"/>
      <c r="Z6683"/>
      <c r="AA6683"/>
      <c r="AB6683"/>
      <c r="AC6683"/>
      <c r="AD6683"/>
      <c r="AE6683"/>
      <c r="AF6683"/>
      <c r="AG6683"/>
      <c r="AH6683"/>
      <c r="AI6683"/>
      <c r="AJ6683"/>
    </row>
    <row r="6684" spans="1:36" s="223" customFormat="1" x14ac:dyDescent="0.2">
      <c r="A6684" s="11"/>
      <c r="B6684"/>
      <c r="C6684"/>
      <c r="D6684" s="152"/>
      <c r="E6684" s="152"/>
      <c r="F6684"/>
      <c r="G6684" s="152"/>
      <c r="I6684" s="224"/>
      <c r="K6684"/>
      <c r="L6684"/>
      <c r="M6684"/>
      <c r="N6684"/>
      <c r="O6684"/>
      <c r="P6684"/>
      <c r="Q6684"/>
      <c r="R6684"/>
      <c r="S6684"/>
      <c r="T6684"/>
      <c r="U6684"/>
      <c r="V6684"/>
      <c r="W6684"/>
      <c r="X6684"/>
      <c r="Y6684"/>
      <c r="Z6684"/>
      <c r="AA6684"/>
      <c r="AB6684"/>
      <c r="AC6684"/>
      <c r="AD6684"/>
      <c r="AE6684"/>
      <c r="AF6684"/>
      <c r="AG6684"/>
      <c r="AH6684"/>
      <c r="AI6684"/>
      <c r="AJ6684"/>
    </row>
    <row r="6685" spans="1:36" s="223" customFormat="1" x14ac:dyDescent="0.2">
      <c r="A6685" s="11"/>
      <c r="B6685"/>
      <c r="C6685"/>
      <c r="D6685" s="152"/>
      <c r="E6685" s="152"/>
      <c r="F6685"/>
      <c r="G6685" s="152"/>
      <c r="I6685" s="224"/>
      <c r="K6685"/>
      <c r="L6685"/>
      <c r="M6685"/>
      <c r="N6685"/>
      <c r="O6685"/>
      <c r="P6685"/>
      <c r="Q6685"/>
      <c r="R6685"/>
      <c r="S6685"/>
      <c r="T6685"/>
      <c r="U6685"/>
      <c r="V6685"/>
      <c r="W6685"/>
      <c r="X6685"/>
      <c r="Y6685"/>
      <c r="Z6685"/>
      <c r="AA6685"/>
      <c r="AB6685"/>
      <c r="AC6685"/>
      <c r="AD6685"/>
      <c r="AE6685"/>
      <c r="AF6685"/>
      <c r="AG6685"/>
      <c r="AH6685"/>
      <c r="AI6685"/>
      <c r="AJ6685"/>
    </row>
    <row r="6686" spans="1:36" s="223" customFormat="1" x14ac:dyDescent="0.2">
      <c r="A6686" s="11"/>
      <c r="B6686"/>
      <c r="C6686"/>
      <c r="D6686" s="152"/>
      <c r="E6686" s="152"/>
      <c r="F6686"/>
      <c r="G6686" s="152"/>
      <c r="I6686" s="224"/>
      <c r="K6686"/>
      <c r="L6686"/>
      <c r="M6686"/>
      <c r="N6686"/>
      <c r="O6686"/>
      <c r="P6686"/>
      <c r="Q6686"/>
      <c r="R6686"/>
      <c r="S6686"/>
      <c r="T6686"/>
      <c r="U6686"/>
      <c r="V6686"/>
      <c r="W6686"/>
      <c r="X6686"/>
      <c r="Y6686"/>
      <c r="Z6686"/>
      <c r="AA6686"/>
      <c r="AB6686"/>
      <c r="AC6686"/>
      <c r="AD6686"/>
      <c r="AE6686"/>
      <c r="AF6686"/>
      <c r="AG6686"/>
      <c r="AH6686"/>
      <c r="AI6686"/>
      <c r="AJ6686"/>
    </row>
    <row r="6687" spans="1:36" s="223" customFormat="1" x14ac:dyDescent="0.2">
      <c r="A6687" s="11"/>
      <c r="B6687"/>
      <c r="C6687"/>
      <c r="D6687" s="152"/>
      <c r="E6687" s="152"/>
      <c r="F6687"/>
      <c r="G6687" s="152"/>
      <c r="I6687" s="224"/>
      <c r="K6687"/>
      <c r="L6687"/>
      <c r="M6687"/>
      <c r="N6687"/>
      <c r="O6687"/>
      <c r="P6687"/>
      <c r="Q6687"/>
      <c r="R6687"/>
      <c r="S6687"/>
      <c r="T6687"/>
      <c r="U6687"/>
      <c r="V6687"/>
      <c r="W6687"/>
      <c r="X6687"/>
      <c r="Y6687"/>
      <c r="Z6687"/>
      <c r="AA6687"/>
      <c r="AB6687"/>
      <c r="AC6687"/>
      <c r="AD6687"/>
      <c r="AE6687"/>
      <c r="AF6687"/>
      <c r="AG6687"/>
      <c r="AH6687"/>
      <c r="AI6687"/>
      <c r="AJ6687"/>
    </row>
    <row r="6688" spans="1:36" s="223" customFormat="1" x14ac:dyDescent="0.2">
      <c r="A6688" s="11"/>
      <c r="B6688"/>
      <c r="C6688"/>
      <c r="D6688" s="152"/>
      <c r="E6688" s="152"/>
      <c r="F6688"/>
      <c r="G6688" s="152"/>
      <c r="I6688" s="224"/>
      <c r="K6688"/>
      <c r="L6688"/>
      <c r="M6688"/>
      <c r="N6688"/>
      <c r="O6688"/>
      <c r="P6688"/>
      <c r="Q6688"/>
      <c r="R6688"/>
      <c r="S6688"/>
      <c r="T6688"/>
      <c r="U6688"/>
      <c r="V6688"/>
      <c r="W6688"/>
      <c r="X6688"/>
      <c r="Y6688"/>
      <c r="Z6688"/>
      <c r="AA6688"/>
      <c r="AB6688"/>
      <c r="AC6688"/>
      <c r="AD6688"/>
      <c r="AE6688"/>
      <c r="AF6688"/>
      <c r="AG6688"/>
      <c r="AH6688"/>
      <c r="AI6688"/>
      <c r="AJ6688"/>
    </row>
    <row r="6689" spans="1:36" s="223" customFormat="1" x14ac:dyDescent="0.2">
      <c r="A6689" s="11"/>
      <c r="B6689"/>
      <c r="C6689"/>
      <c r="D6689" s="152"/>
      <c r="E6689" s="152"/>
      <c r="F6689"/>
      <c r="G6689" s="152"/>
      <c r="I6689" s="224"/>
      <c r="K6689"/>
      <c r="L6689"/>
      <c r="M6689"/>
      <c r="N6689"/>
      <c r="O6689"/>
      <c r="P6689"/>
      <c r="Q6689"/>
      <c r="R6689"/>
      <c r="S6689"/>
      <c r="T6689"/>
      <c r="U6689"/>
      <c r="V6689"/>
      <c r="W6689"/>
      <c r="X6689"/>
      <c r="Y6689"/>
      <c r="Z6689"/>
      <c r="AA6689"/>
      <c r="AB6689"/>
      <c r="AC6689"/>
      <c r="AD6689"/>
      <c r="AE6689"/>
      <c r="AF6689"/>
      <c r="AG6689"/>
      <c r="AH6689"/>
      <c r="AI6689"/>
      <c r="AJ6689"/>
    </row>
    <row r="6690" spans="1:36" s="223" customFormat="1" x14ac:dyDescent="0.2">
      <c r="A6690" s="11"/>
      <c r="B6690"/>
      <c r="C6690"/>
      <c r="D6690" s="152"/>
      <c r="E6690" s="152"/>
      <c r="F6690"/>
      <c r="G6690" s="152"/>
      <c r="I6690" s="224"/>
      <c r="K6690"/>
      <c r="L6690"/>
      <c r="M6690"/>
      <c r="N6690"/>
      <c r="O6690"/>
      <c r="P6690"/>
      <c r="Q6690"/>
      <c r="R6690"/>
      <c r="S6690"/>
      <c r="T6690"/>
      <c r="U6690"/>
      <c r="V6690"/>
      <c r="W6690"/>
      <c r="X6690"/>
      <c r="Y6690"/>
      <c r="Z6690"/>
      <c r="AA6690"/>
      <c r="AB6690"/>
      <c r="AC6690"/>
      <c r="AD6690"/>
      <c r="AE6690"/>
      <c r="AF6690"/>
      <c r="AG6690"/>
      <c r="AH6690"/>
      <c r="AI6690"/>
      <c r="AJ6690"/>
    </row>
    <row r="6691" spans="1:36" s="223" customFormat="1" x14ac:dyDescent="0.2">
      <c r="A6691" s="11"/>
      <c r="B6691"/>
      <c r="C6691"/>
      <c r="D6691" s="152"/>
      <c r="E6691" s="152"/>
      <c r="F6691"/>
      <c r="G6691" s="152"/>
      <c r="I6691" s="224"/>
      <c r="K6691"/>
      <c r="L6691"/>
      <c r="M6691"/>
      <c r="N6691"/>
      <c r="O6691"/>
      <c r="P6691"/>
      <c r="Q6691"/>
      <c r="R6691"/>
      <c r="S6691"/>
      <c r="T6691"/>
      <c r="U6691"/>
      <c r="V6691"/>
      <c r="W6691"/>
      <c r="X6691"/>
      <c r="Y6691"/>
      <c r="Z6691"/>
      <c r="AA6691"/>
      <c r="AB6691"/>
      <c r="AC6691"/>
      <c r="AD6691"/>
      <c r="AE6691"/>
      <c r="AF6691"/>
      <c r="AG6691"/>
      <c r="AH6691"/>
      <c r="AI6691"/>
      <c r="AJ6691"/>
    </row>
    <row r="6692" spans="1:36" s="223" customFormat="1" x14ac:dyDescent="0.2">
      <c r="A6692" s="11"/>
      <c r="B6692"/>
      <c r="C6692"/>
      <c r="D6692" s="152"/>
      <c r="E6692" s="152"/>
      <c r="F6692"/>
      <c r="G6692" s="152"/>
      <c r="I6692" s="224"/>
      <c r="K6692"/>
      <c r="L6692"/>
      <c r="M6692"/>
      <c r="N6692"/>
      <c r="O6692"/>
      <c r="P6692"/>
      <c r="Q6692"/>
      <c r="R6692"/>
      <c r="S6692"/>
      <c r="T6692"/>
      <c r="U6692"/>
      <c r="V6692"/>
      <c r="W6692"/>
      <c r="X6692"/>
      <c r="Y6692"/>
      <c r="Z6692"/>
      <c r="AA6692"/>
      <c r="AB6692"/>
      <c r="AC6692"/>
      <c r="AD6692"/>
      <c r="AE6692"/>
      <c r="AF6692"/>
      <c r="AG6692"/>
      <c r="AH6692"/>
      <c r="AI6692"/>
      <c r="AJ6692"/>
    </row>
    <row r="6693" spans="1:36" s="223" customFormat="1" x14ac:dyDescent="0.2">
      <c r="A6693" s="11"/>
      <c r="B6693"/>
      <c r="C6693"/>
      <c r="D6693" s="152"/>
      <c r="E6693" s="152"/>
      <c r="F6693"/>
      <c r="G6693" s="152"/>
      <c r="I6693" s="224"/>
      <c r="K6693"/>
      <c r="L6693"/>
      <c r="M6693"/>
      <c r="N6693"/>
      <c r="O6693"/>
      <c r="P6693"/>
      <c r="Q6693"/>
      <c r="R6693"/>
      <c r="S6693"/>
      <c r="T6693"/>
      <c r="U6693"/>
      <c r="V6693"/>
      <c r="W6693"/>
      <c r="X6693"/>
      <c r="Y6693"/>
      <c r="Z6693"/>
      <c r="AA6693"/>
      <c r="AB6693"/>
      <c r="AC6693"/>
      <c r="AD6693"/>
      <c r="AE6693"/>
      <c r="AF6693"/>
      <c r="AG6693"/>
      <c r="AH6693"/>
      <c r="AI6693"/>
      <c r="AJ6693"/>
    </row>
    <row r="6694" spans="1:36" s="223" customFormat="1" x14ac:dyDescent="0.2">
      <c r="A6694" s="11"/>
      <c r="B6694"/>
      <c r="C6694"/>
      <c r="D6694" s="152"/>
      <c r="E6694" s="152"/>
      <c r="F6694"/>
      <c r="G6694" s="152"/>
      <c r="I6694" s="224"/>
      <c r="K6694"/>
      <c r="L6694"/>
      <c r="M6694"/>
      <c r="N6694"/>
      <c r="O6694"/>
      <c r="P6694"/>
      <c r="Q6694"/>
      <c r="R6694"/>
      <c r="S6694"/>
      <c r="T6694"/>
      <c r="U6694"/>
      <c r="V6694"/>
      <c r="W6694"/>
      <c r="X6694"/>
      <c r="Y6694"/>
      <c r="Z6694"/>
      <c r="AA6694"/>
      <c r="AB6694"/>
      <c r="AC6694"/>
      <c r="AD6694"/>
      <c r="AE6694"/>
      <c r="AF6694"/>
      <c r="AG6694"/>
      <c r="AH6694"/>
      <c r="AI6694"/>
      <c r="AJ6694"/>
    </row>
    <row r="6695" spans="1:36" s="223" customFormat="1" x14ac:dyDescent="0.2">
      <c r="A6695" s="11"/>
      <c r="B6695"/>
      <c r="C6695"/>
      <c r="D6695" s="152"/>
      <c r="E6695" s="152"/>
      <c r="F6695"/>
      <c r="G6695" s="152"/>
      <c r="I6695" s="224"/>
      <c r="K6695"/>
      <c r="L6695"/>
      <c r="M6695"/>
      <c r="N6695"/>
      <c r="O6695"/>
      <c r="P6695"/>
      <c r="Q6695"/>
      <c r="R6695"/>
      <c r="S6695"/>
      <c r="T6695"/>
      <c r="U6695"/>
      <c r="V6695"/>
      <c r="W6695"/>
      <c r="X6695"/>
      <c r="Y6695"/>
      <c r="Z6695"/>
      <c r="AA6695"/>
      <c r="AB6695"/>
      <c r="AC6695"/>
      <c r="AD6695"/>
      <c r="AE6695"/>
      <c r="AF6695"/>
      <c r="AG6695"/>
      <c r="AH6695"/>
      <c r="AI6695"/>
      <c r="AJ6695"/>
    </row>
    <row r="6696" spans="1:36" s="223" customFormat="1" x14ac:dyDescent="0.2">
      <c r="A6696" s="11"/>
      <c r="B6696"/>
      <c r="C6696"/>
      <c r="D6696" s="152"/>
      <c r="E6696" s="152"/>
      <c r="F6696"/>
      <c r="G6696" s="152"/>
      <c r="I6696" s="224"/>
      <c r="K6696"/>
      <c r="L6696"/>
      <c r="M6696"/>
      <c r="N6696"/>
      <c r="O6696"/>
      <c r="P6696"/>
      <c r="Q6696"/>
      <c r="R6696"/>
      <c r="S6696"/>
      <c r="T6696"/>
      <c r="U6696"/>
      <c r="V6696"/>
      <c r="W6696"/>
      <c r="X6696"/>
      <c r="Y6696"/>
      <c r="Z6696"/>
      <c r="AA6696"/>
      <c r="AB6696"/>
      <c r="AC6696"/>
      <c r="AD6696"/>
      <c r="AE6696"/>
      <c r="AF6696"/>
      <c r="AG6696"/>
      <c r="AH6696"/>
      <c r="AI6696"/>
      <c r="AJ6696"/>
    </row>
    <row r="6697" spans="1:36" s="223" customFormat="1" x14ac:dyDescent="0.2">
      <c r="A6697" s="11"/>
      <c r="B6697"/>
      <c r="C6697"/>
      <c r="D6697" s="152"/>
      <c r="E6697" s="152"/>
      <c r="F6697"/>
      <c r="G6697" s="152"/>
      <c r="I6697" s="224"/>
      <c r="K6697"/>
      <c r="L6697"/>
      <c r="M6697"/>
      <c r="N6697"/>
      <c r="O6697"/>
      <c r="P6697"/>
      <c r="Q6697"/>
      <c r="R6697"/>
      <c r="S6697"/>
      <c r="T6697"/>
      <c r="U6697"/>
      <c r="V6697"/>
      <c r="W6697"/>
      <c r="X6697"/>
      <c r="Y6697"/>
      <c r="Z6697"/>
      <c r="AA6697"/>
      <c r="AB6697"/>
      <c r="AC6697"/>
      <c r="AD6697"/>
      <c r="AE6697"/>
      <c r="AF6697"/>
      <c r="AG6697"/>
      <c r="AH6697"/>
      <c r="AI6697"/>
      <c r="AJ6697"/>
    </row>
    <row r="6698" spans="1:36" s="223" customFormat="1" x14ac:dyDescent="0.2">
      <c r="A6698" s="11"/>
      <c r="B6698"/>
      <c r="C6698"/>
      <c r="D6698" s="152"/>
      <c r="E6698" s="152"/>
      <c r="F6698"/>
      <c r="G6698" s="152"/>
      <c r="I6698" s="224"/>
      <c r="K6698"/>
      <c r="L6698"/>
      <c r="M6698"/>
      <c r="N6698"/>
      <c r="O6698"/>
      <c r="P6698"/>
      <c r="Q6698"/>
      <c r="R6698"/>
      <c r="S6698"/>
      <c r="T6698"/>
      <c r="U6698"/>
      <c r="V6698"/>
      <c r="W6698"/>
      <c r="X6698"/>
      <c r="Y6698"/>
      <c r="Z6698"/>
      <c r="AA6698"/>
      <c r="AB6698"/>
      <c r="AC6698"/>
      <c r="AD6698"/>
      <c r="AE6698"/>
      <c r="AF6698"/>
      <c r="AG6698"/>
      <c r="AH6698"/>
      <c r="AI6698"/>
      <c r="AJ6698"/>
    </row>
    <row r="6699" spans="1:36" s="223" customFormat="1" x14ac:dyDescent="0.2">
      <c r="A6699" s="11"/>
      <c r="B6699"/>
      <c r="C6699"/>
      <c r="D6699" s="152"/>
      <c r="E6699" s="152"/>
      <c r="F6699"/>
      <c r="G6699" s="152"/>
      <c r="I6699" s="224"/>
      <c r="K6699"/>
      <c r="L6699"/>
      <c r="M6699"/>
      <c r="N6699"/>
      <c r="O6699"/>
      <c r="P6699"/>
      <c r="Q6699"/>
      <c r="R6699"/>
      <c r="S6699"/>
      <c r="T6699"/>
      <c r="U6699"/>
      <c r="V6699"/>
      <c r="W6699"/>
      <c r="X6699"/>
      <c r="Y6699"/>
      <c r="Z6699"/>
      <c r="AA6699"/>
      <c r="AB6699"/>
      <c r="AC6699"/>
      <c r="AD6699"/>
      <c r="AE6699"/>
      <c r="AF6699"/>
      <c r="AG6699"/>
      <c r="AH6699"/>
      <c r="AI6699"/>
      <c r="AJ6699"/>
    </row>
    <row r="6700" spans="1:36" s="223" customFormat="1" x14ac:dyDescent="0.2">
      <c r="A6700" s="11"/>
      <c r="B6700"/>
      <c r="C6700"/>
      <c r="D6700" s="152"/>
      <c r="E6700" s="152"/>
      <c r="F6700"/>
      <c r="G6700" s="152"/>
      <c r="I6700" s="224"/>
      <c r="K6700"/>
      <c r="L6700"/>
      <c r="M6700"/>
      <c r="N6700"/>
      <c r="O6700"/>
      <c r="P6700"/>
      <c r="Q6700"/>
      <c r="R6700"/>
      <c r="S6700"/>
      <c r="T6700"/>
      <c r="U6700"/>
      <c r="V6700"/>
      <c r="W6700"/>
      <c r="X6700"/>
      <c r="Y6700"/>
      <c r="Z6700"/>
      <c r="AA6700"/>
      <c r="AB6700"/>
      <c r="AC6700"/>
      <c r="AD6700"/>
      <c r="AE6700"/>
      <c r="AF6700"/>
      <c r="AG6700"/>
      <c r="AH6700"/>
      <c r="AI6700"/>
      <c r="AJ6700"/>
    </row>
    <row r="6701" spans="1:36" s="223" customFormat="1" x14ac:dyDescent="0.2">
      <c r="A6701" s="11"/>
      <c r="B6701"/>
      <c r="C6701"/>
      <c r="D6701" s="152"/>
      <c r="E6701" s="152"/>
      <c r="F6701"/>
      <c r="G6701" s="152"/>
      <c r="I6701" s="224"/>
      <c r="K6701"/>
      <c r="L6701"/>
      <c r="M6701"/>
      <c r="N6701"/>
      <c r="O6701"/>
      <c r="P6701"/>
      <c r="Q6701"/>
      <c r="R6701"/>
      <c r="S6701"/>
      <c r="T6701"/>
      <c r="U6701"/>
      <c r="V6701"/>
      <c r="W6701"/>
      <c r="X6701"/>
      <c r="Y6701"/>
      <c r="Z6701"/>
      <c r="AA6701"/>
      <c r="AB6701"/>
      <c r="AC6701"/>
      <c r="AD6701"/>
      <c r="AE6701"/>
      <c r="AF6701"/>
      <c r="AG6701"/>
      <c r="AH6701"/>
      <c r="AI6701"/>
      <c r="AJ6701"/>
    </row>
    <row r="6702" spans="1:36" s="223" customFormat="1" x14ac:dyDescent="0.2">
      <c r="A6702" s="11"/>
      <c r="B6702"/>
      <c r="C6702"/>
      <c r="D6702" s="152"/>
      <c r="E6702" s="152"/>
      <c r="F6702"/>
      <c r="G6702" s="152"/>
      <c r="I6702" s="224"/>
      <c r="K6702"/>
      <c r="L6702"/>
      <c r="M6702"/>
      <c r="N6702"/>
      <c r="O6702"/>
      <c r="P6702"/>
      <c r="Q6702"/>
      <c r="R6702"/>
      <c r="S6702"/>
      <c r="T6702"/>
      <c r="U6702"/>
      <c r="V6702"/>
      <c r="W6702"/>
      <c r="X6702"/>
      <c r="Y6702"/>
      <c r="Z6702"/>
      <c r="AA6702"/>
      <c r="AB6702"/>
      <c r="AC6702"/>
      <c r="AD6702"/>
      <c r="AE6702"/>
      <c r="AF6702"/>
      <c r="AG6702"/>
      <c r="AH6702"/>
      <c r="AI6702"/>
      <c r="AJ6702"/>
    </row>
    <row r="6703" spans="1:36" s="223" customFormat="1" x14ac:dyDescent="0.2">
      <c r="A6703" s="11"/>
      <c r="B6703"/>
      <c r="C6703"/>
      <c r="D6703" s="152"/>
      <c r="E6703" s="152"/>
      <c r="F6703"/>
      <c r="G6703" s="152"/>
      <c r="I6703" s="224"/>
      <c r="K6703"/>
      <c r="L6703"/>
      <c r="M6703"/>
      <c r="N6703"/>
      <c r="O6703"/>
      <c r="P6703"/>
      <c r="Q6703"/>
      <c r="R6703"/>
      <c r="S6703"/>
      <c r="T6703"/>
      <c r="U6703"/>
      <c r="V6703"/>
      <c r="W6703"/>
      <c r="X6703"/>
      <c r="Y6703"/>
      <c r="Z6703"/>
      <c r="AA6703"/>
      <c r="AB6703"/>
      <c r="AC6703"/>
      <c r="AD6703"/>
      <c r="AE6703"/>
      <c r="AF6703"/>
      <c r="AG6703"/>
      <c r="AH6703"/>
      <c r="AI6703"/>
      <c r="AJ6703"/>
    </row>
    <row r="6704" spans="1:36" s="223" customFormat="1" x14ac:dyDescent="0.2">
      <c r="A6704" s="11"/>
      <c r="B6704"/>
      <c r="C6704"/>
      <c r="D6704" s="152"/>
      <c r="E6704" s="152"/>
      <c r="F6704"/>
      <c r="G6704" s="152"/>
      <c r="I6704" s="224"/>
      <c r="K6704"/>
      <c r="L6704"/>
      <c r="M6704"/>
      <c r="N6704"/>
      <c r="O6704"/>
      <c r="P6704"/>
      <c r="Q6704"/>
      <c r="R6704"/>
      <c r="S6704"/>
      <c r="T6704"/>
      <c r="U6704"/>
      <c r="V6704"/>
      <c r="W6704"/>
      <c r="X6704"/>
      <c r="Y6704"/>
      <c r="Z6704"/>
      <c r="AA6704"/>
      <c r="AB6704"/>
      <c r="AC6704"/>
      <c r="AD6704"/>
      <c r="AE6704"/>
      <c r="AF6704"/>
      <c r="AG6704"/>
      <c r="AH6704"/>
      <c r="AI6704"/>
      <c r="AJ6704"/>
    </row>
    <row r="6705" spans="1:36" s="223" customFormat="1" x14ac:dyDescent="0.2">
      <c r="A6705" s="11"/>
      <c r="B6705"/>
      <c r="C6705"/>
      <c r="D6705" s="152"/>
      <c r="E6705" s="152"/>
      <c r="F6705"/>
      <c r="G6705" s="152"/>
      <c r="I6705" s="224"/>
      <c r="K6705"/>
      <c r="L6705"/>
      <c r="M6705"/>
      <c r="N6705"/>
      <c r="O6705"/>
      <c r="P6705"/>
      <c r="Q6705"/>
      <c r="R6705"/>
      <c r="S6705"/>
      <c r="T6705"/>
      <c r="U6705"/>
      <c r="V6705"/>
      <c r="W6705"/>
      <c r="X6705"/>
      <c r="Y6705"/>
      <c r="Z6705"/>
      <c r="AA6705"/>
      <c r="AB6705"/>
      <c r="AC6705"/>
      <c r="AD6705"/>
      <c r="AE6705"/>
      <c r="AF6705"/>
      <c r="AG6705"/>
      <c r="AH6705"/>
      <c r="AI6705"/>
      <c r="AJ6705"/>
    </row>
    <row r="6706" spans="1:36" s="223" customFormat="1" x14ac:dyDescent="0.2">
      <c r="A6706" s="11"/>
      <c r="B6706"/>
      <c r="C6706"/>
      <c r="D6706" s="152"/>
      <c r="E6706" s="152"/>
      <c r="F6706"/>
      <c r="G6706" s="152"/>
      <c r="I6706" s="224"/>
      <c r="K6706"/>
      <c r="L6706"/>
      <c r="M6706"/>
      <c r="N6706"/>
      <c r="O6706"/>
      <c r="P6706"/>
      <c r="Q6706"/>
      <c r="R6706"/>
      <c r="S6706"/>
      <c r="T6706"/>
      <c r="U6706"/>
      <c r="V6706"/>
      <c r="W6706"/>
      <c r="X6706"/>
      <c r="Y6706"/>
      <c r="Z6706"/>
      <c r="AA6706"/>
      <c r="AB6706"/>
      <c r="AC6706"/>
      <c r="AD6706"/>
      <c r="AE6706"/>
      <c r="AF6706"/>
      <c r="AG6706"/>
      <c r="AH6706"/>
      <c r="AI6706"/>
      <c r="AJ6706"/>
    </row>
    <row r="6707" spans="1:36" s="223" customFormat="1" x14ac:dyDescent="0.2">
      <c r="A6707" s="11"/>
      <c r="B6707"/>
      <c r="C6707"/>
      <c r="D6707" s="152"/>
      <c r="E6707" s="152"/>
      <c r="F6707"/>
      <c r="G6707" s="152"/>
      <c r="I6707" s="224"/>
      <c r="K6707"/>
      <c r="L6707"/>
      <c r="M6707"/>
      <c r="N6707"/>
      <c r="O6707"/>
      <c r="P6707"/>
      <c r="Q6707"/>
      <c r="R6707"/>
      <c r="S6707"/>
      <c r="T6707"/>
      <c r="U6707"/>
      <c r="V6707"/>
      <c r="W6707"/>
      <c r="X6707"/>
      <c r="Y6707"/>
      <c r="Z6707"/>
      <c r="AA6707"/>
      <c r="AB6707"/>
      <c r="AC6707"/>
      <c r="AD6707"/>
      <c r="AE6707"/>
      <c r="AF6707"/>
      <c r="AG6707"/>
      <c r="AH6707"/>
      <c r="AI6707"/>
      <c r="AJ6707"/>
    </row>
    <row r="6708" spans="1:36" s="223" customFormat="1" x14ac:dyDescent="0.2">
      <c r="A6708" s="11"/>
      <c r="B6708"/>
      <c r="C6708"/>
      <c r="D6708" s="152"/>
      <c r="E6708" s="152"/>
      <c r="F6708"/>
      <c r="G6708" s="152"/>
      <c r="I6708" s="224"/>
      <c r="K6708"/>
      <c r="L6708"/>
      <c r="M6708"/>
      <c r="N6708"/>
      <c r="O6708"/>
      <c r="P6708"/>
      <c r="Q6708"/>
      <c r="R6708"/>
      <c r="S6708"/>
      <c r="T6708"/>
      <c r="U6708"/>
      <c r="V6708"/>
      <c r="W6708"/>
      <c r="X6708"/>
      <c r="Y6708"/>
      <c r="Z6708"/>
      <c r="AA6708"/>
      <c r="AB6708"/>
      <c r="AC6708"/>
      <c r="AD6708"/>
      <c r="AE6708"/>
      <c r="AF6708"/>
      <c r="AG6708"/>
      <c r="AH6708"/>
      <c r="AI6708"/>
      <c r="AJ6708"/>
    </row>
    <row r="6709" spans="1:36" s="223" customFormat="1" x14ac:dyDescent="0.2">
      <c r="A6709" s="11"/>
      <c r="B6709"/>
      <c r="C6709"/>
      <c r="D6709" s="152"/>
      <c r="E6709" s="152"/>
      <c r="F6709"/>
      <c r="G6709" s="152"/>
      <c r="I6709" s="224"/>
      <c r="K6709"/>
      <c r="L6709"/>
      <c r="M6709"/>
      <c r="N6709"/>
      <c r="O6709"/>
      <c r="P6709"/>
      <c r="Q6709"/>
      <c r="R6709"/>
      <c r="S6709"/>
      <c r="T6709"/>
      <c r="U6709"/>
      <c r="V6709"/>
      <c r="W6709"/>
      <c r="X6709"/>
      <c r="Y6709"/>
      <c r="Z6709"/>
      <c r="AA6709"/>
      <c r="AB6709"/>
      <c r="AC6709"/>
      <c r="AD6709"/>
      <c r="AE6709"/>
      <c r="AF6709"/>
      <c r="AG6709"/>
      <c r="AH6709"/>
      <c r="AI6709"/>
      <c r="AJ6709"/>
    </row>
    <row r="6710" spans="1:36" s="223" customFormat="1" x14ac:dyDescent="0.2">
      <c r="A6710" s="11"/>
      <c r="B6710"/>
      <c r="C6710"/>
      <c r="D6710" s="152"/>
      <c r="E6710" s="152"/>
      <c r="F6710"/>
      <c r="G6710" s="152"/>
      <c r="I6710" s="224"/>
      <c r="K6710"/>
      <c r="L6710"/>
      <c r="M6710"/>
      <c r="N6710"/>
      <c r="O6710"/>
      <c r="P6710"/>
      <c r="Q6710"/>
      <c r="R6710"/>
      <c r="S6710"/>
      <c r="T6710"/>
      <c r="U6710"/>
      <c r="V6710"/>
      <c r="W6710"/>
      <c r="X6710"/>
      <c r="Y6710"/>
      <c r="Z6710"/>
      <c r="AA6710"/>
      <c r="AB6710"/>
      <c r="AC6710"/>
      <c r="AD6710"/>
      <c r="AE6710"/>
      <c r="AF6710"/>
      <c r="AG6710"/>
      <c r="AH6710"/>
      <c r="AI6710"/>
      <c r="AJ6710"/>
    </row>
    <row r="6711" spans="1:36" s="223" customFormat="1" x14ac:dyDescent="0.2">
      <c r="A6711" s="11"/>
      <c r="B6711"/>
      <c r="C6711"/>
      <c r="D6711" s="152"/>
      <c r="E6711" s="152"/>
      <c r="F6711"/>
      <c r="G6711" s="152"/>
      <c r="I6711" s="224"/>
      <c r="K6711"/>
      <c r="L6711"/>
      <c r="M6711"/>
      <c r="N6711"/>
      <c r="O6711"/>
      <c r="P6711"/>
      <c r="Q6711"/>
      <c r="R6711"/>
      <c r="S6711"/>
      <c r="T6711"/>
      <c r="U6711"/>
      <c r="V6711"/>
      <c r="W6711"/>
      <c r="X6711"/>
      <c r="Y6711"/>
      <c r="Z6711"/>
      <c r="AA6711"/>
      <c r="AB6711"/>
      <c r="AC6711"/>
      <c r="AD6711"/>
      <c r="AE6711"/>
      <c r="AF6711"/>
      <c r="AG6711"/>
      <c r="AH6711"/>
      <c r="AI6711"/>
      <c r="AJ6711"/>
    </row>
    <row r="6712" spans="1:36" s="223" customFormat="1" x14ac:dyDescent="0.2">
      <c r="A6712" s="11"/>
      <c r="B6712"/>
      <c r="C6712"/>
      <c r="D6712" s="152"/>
      <c r="E6712" s="152"/>
      <c r="F6712"/>
      <c r="G6712" s="152"/>
      <c r="I6712" s="224"/>
      <c r="K6712"/>
      <c r="L6712"/>
      <c r="M6712"/>
      <c r="N6712"/>
      <c r="O6712"/>
      <c r="P6712"/>
      <c r="Q6712"/>
      <c r="R6712"/>
      <c r="S6712"/>
      <c r="T6712"/>
      <c r="U6712"/>
      <c r="V6712"/>
      <c r="W6712"/>
      <c r="X6712"/>
      <c r="Y6712"/>
      <c r="Z6712"/>
      <c r="AA6712"/>
      <c r="AB6712"/>
      <c r="AC6712"/>
      <c r="AD6712"/>
      <c r="AE6712"/>
      <c r="AF6712"/>
      <c r="AG6712"/>
      <c r="AH6712"/>
      <c r="AI6712"/>
      <c r="AJ6712"/>
    </row>
    <row r="6713" spans="1:36" s="223" customFormat="1" x14ac:dyDescent="0.2">
      <c r="A6713" s="11"/>
      <c r="B6713"/>
      <c r="C6713"/>
      <c r="D6713" s="152"/>
      <c r="E6713" s="152"/>
      <c r="F6713"/>
      <c r="G6713" s="152"/>
      <c r="I6713" s="224"/>
      <c r="K6713"/>
      <c r="L6713"/>
      <c r="M6713"/>
      <c r="N6713"/>
      <c r="O6713"/>
      <c r="P6713"/>
      <c r="Q6713"/>
      <c r="R6713"/>
      <c r="S6713"/>
      <c r="T6713"/>
      <c r="U6713"/>
      <c r="V6713"/>
      <c r="W6713"/>
      <c r="X6713"/>
      <c r="Y6713"/>
      <c r="Z6713"/>
      <c r="AA6713"/>
      <c r="AB6713"/>
      <c r="AC6713"/>
      <c r="AD6713"/>
      <c r="AE6713"/>
      <c r="AF6713"/>
      <c r="AG6713"/>
      <c r="AH6713"/>
      <c r="AI6713"/>
      <c r="AJ6713"/>
    </row>
    <row r="6714" spans="1:36" s="223" customFormat="1" x14ac:dyDescent="0.2">
      <c r="A6714" s="11"/>
      <c r="B6714"/>
      <c r="C6714"/>
      <c r="D6714" s="152"/>
      <c r="E6714" s="152"/>
      <c r="F6714"/>
      <c r="G6714" s="152"/>
      <c r="I6714" s="224"/>
      <c r="K6714"/>
      <c r="L6714"/>
      <c r="M6714"/>
      <c r="N6714"/>
      <c r="O6714"/>
      <c r="P6714"/>
      <c r="Q6714"/>
      <c r="R6714"/>
      <c r="S6714"/>
      <c r="T6714"/>
      <c r="U6714"/>
      <c r="V6714"/>
      <c r="W6714"/>
      <c r="X6714"/>
      <c r="Y6714"/>
      <c r="Z6714"/>
      <c r="AA6714"/>
      <c r="AB6714"/>
      <c r="AC6714"/>
      <c r="AD6714"/>
      <c r="AE6714"/>
      <c r="AF6714"/>
      <c r="AG6714"/>
      <c r="AH6714"/>
      <c r="AI6714"/>
      <c r="AJ6714"/>
    </row>
    <row r="6715" spans="1:36" s="223" customFormat="1" x14ac:dyDescent="0.2">
      <c r="A6715" s="11"/>
      <c r="B6715"/>
      <c r="C6715"/>
      <c r="D6715" s="152"/>
      <c r="E6715" s="152"/>
      <c r="F6715"/>
      <c r="G6715" s="152"/>
      <c r="I6715" s="224"/>
      <c r="K6715"/>
      <c r="L6715"/>
      <c r="M6715"/>
      <c r="N6715"/>
      <c r="O6715"/>
      <c r="P6715"/>
      <c r="Q6715"/>
      <c r="R6715"/>
      <c r="S6715"/>
      <c r="T6715"/>
      <c r="U6715"/>
      <c r="V6715"/>
      <c r="W6715"/>
      <c r="X6715"/>
      <c r="Y6715"/>
      <c r="Z6715"/>
      <c r="AA6715"/>
      <c r="AB6715"/>
      <c r="AC6715"/>
      <c r="AD6715"/>
      <c r="AE6715"/>
      <c r="AF6715"/>
      <c r="AG6715"/>
      <c r="AH6715"/>
      <c r="AI6715"/>
      <c r="AJ6715"/>
    </row>
    <row r="6716" spans="1:36" s="223" customFormat="1" x14ac:dyDescent="0.2">
      <c r="A6716" s="11"/>
      <c r="B6716"/>
      <c r="C6716"/>
      <c r="D6716" s="152"/>
      <c r="E6716" s="152"/>
      <c r="F6716"/>
      <c r="G6716" s="152"/>
      <c r="I6716" s="224"/>
      <c r="K6716"/>
      <c r="L6716"/>
      <c r="M6716"/>
      <c r="N6716"/>
      <c r="O6716"/>
      <c r="P6716"/>
      <c r="Q6716"/>
      <c r="R6716"/>
      <c r="S6716"/>
      <c r="T6716"/>
      <c r="U6716"/>
      <c r="V6716"/>
      <c r="W6716"/>
      <c r="X6716"/>
      <c r="Y6716"/>
      <c r="Z6716"/>
      <c r="AA6716"/>
      <c r="AB6716"/>
      <c r="AC6716"/>
      <c r="AD6716"/>
      <c r="AE6716"/>
      <c r="AF6716"/>
      <c r="AG6716"/>
      <c r="AH6716"/>
      <c r="AI6716"/>
      <c r="AJ6716"/>
    </row>
    <row r="6717" spans="1:36" s="223" customFormat="1" x14ac:dyDescent="0.2">
      <c r="A6717" s="11"/>
      <c r="B6717"/>
      <c r="C6717"/>
      <c r="D6717" s="152"/>
      <c r="E6717" s="152"/>
      <c r="F6717"/>
      <c r="G6717" s="152"/>
      <c r="I6717" s="224"/>
      <c r="K6717"/>
      <c r="L6717"/>
      <c r="M6717"/>
      <c r="N6717"/>
      <c r="O6717"/>
      <c r="P6717"/>
      <c r="Q6717"/>
      <c r="R6717"/>
      <c r="S6717"/>
      <c r="T6717"/>
      <c r="U6717"/>
      <c r="V6717"/>
      <c r="W6717"/>
      <c r="X6717"/>
      <c r="Y6717"/>
      <c r="Z6717"/>
      <c r="AA6717"/>
      <c r="AB6717"/>
      <c r="AC6717"/>
      <c r="AD6717"/>
      <c r="AE6717"/>
      <c r="AF6717"/>
      <c r="AG6717"/>
      <c r="AH6717"/>
      <c r="AI6717"/>
      <c r="AJ6717"/>
    </row>
    <row r="6718" spans="1:36" s="223" customFormat="1" x14ac:dyDescent="0.2">
      <c r="A6718" s="11"/>
      <c r="B6718"/>
      <c r="C6718"/>
      <c r="D6718" s="152"/>
      <c r="E6718" s="152"/>
      <c r="F6718"/>
      <c r="G6718" s="152"/>
      <c r="I6718" s="224"/>
      <c r="K6718"/>
      <c r="L6718"/>
      <c r="M6718"/>
      <c r="N6718"/>
      <c r="O6718"/>
      <c r="P6718"/>
      <c r="Q6718"/>
      <c r="R6718"/>
      <c r="S6718"/>
      <c r="T6718"/>
      <c r="U6718"/>
      <c r="V6718"/>
      <c r="W6718"/>
      <c r="X6718"/>
      <c r="Y6718"/>
      <c r="Z6718"/>
      <c r="AA6718"/>
      <c r="AB6718"/>
      <c r="AC6718"/>
      <c r="AD6718"/>
      <c r="AE6718"/>
      <c r="AF6718"/>
      <c r="AG6718"/>
      <c r="AH6718"/>
      <c r="AI6718"/>
      <c r="AJ6718"/>
    </row>
    <row r="6719" spans="1:36" s="223" customFormat="1" x14ac:dyDescent="0.2">
      <c r="A6719" s="11"/>
      <c r="B6719"/>
      <c r="C6719"/>
      <c r="D6719" s="152"/>
      <c r="E6719" s="152"/>
      <c r="F6719"/>
      <c r="G6719" s="152"/>
      <c r="I6719" s="224"/>
      <c r="K6719"/>
      <c r="L6719"/>
      <c r="M6719"/>
      <c r="N6719"/>
      <c r="O6719"/>
      <c r="P6719"/>
      <c r="Q6719"/>
      <c r="R6719"/>
      <c r="S6719"/>
      <c r="T6719"/>
      <c r="U6719"/>
      <c r="V6719"/>
      <c r="W6719"/>
      <c r="X6719"/>
      <c r="Y6719"/>
      <c r="Z6719"/>
      <c r="AA6719"/>
      <c r="AB6719"/>
      <c r="AC6719"/>
      <c r="AD6719"/>
      <c r="AE6719"/>
      <c r="AF6719"/>
      <c r="AG6719"/>
      <c r="AH6719"/>
      <c r="AI6719"/>
      <c r="AJ6719"/>
    </row>
    <row r="6720" spans="1:36" s="223" customFormat="1" x14ac:dyDescent="0.2">
      <c r="A6720" s="11"/>
      <c r="B6720"/>
      <c r="C6720"/>
      <c r="D6720" s="152"/>
      <c r="E6720" s="152"/>
      <c r="F6720"/>
      <c r="G6720" s="152"/>
      <c r="I6720" s="224"/>
      <c r="K6720"/>
      <c r="L6720"/>
      <c r="M6720"/>
      <c r="N6720"/>
      <c r="O6720"/>
      <c r="P6720"/>
      <c r="Q6720"/>
      <c r="R6720"/>
      <c r="S6720"/>
      <c r="T6720"/>
      <c r="U6720"/>
      <c r="V6720"/>
      <c r="W6720"/>
      <c r="X6720"/>
      <c r="Y6720"/>
      <c r="Z6720"/>
      <c r="AA6720"/>
      <c r="AB6720"/>
      <c r="AC6720"/>
      <c r="AD6720"/>
      <c r="AE6720"/>
      <c r="AF6720"/>
      <c r="AG6720"/>
      <c r="AH6720"/>
      <c r="AI6720"/>
      <c r="AJ6720"/>
    </row>
    <row r="6721" spans="1:36" s="223" customFormat="1" x14ac:dyDescent="0.2">
      <c r="A6721" s="11"/>
      <c r="B6721"/>
      <c r="C6721"/>
      <c r="D6721" s="152"/>
      <c r="E6721" s="152"/>
      <c r="F6721"/>
      <c r="G6721" s="152"/>
      <c r="I6721" s="224"/>
      <c r="K6721"/>
      <c r="L6721"/>
      <c r="M6721"/>
      <c r="N6721"/>
      <c r="O6721"/>
      <c r="P6721"/>
      <c r="Q6721"/>
      <c r="R6721"/>
      <c r="S6721"/>
      <c r="T6721"/>
      <c r="U6721"/>
      <c r="V6721"/>
      <c r="W6721"/>
      <c r="X6721"/>
      <c r="Y6721"/>
      <c r="Z6721"/>
      <c r="AA6721"/>
      <c r="AB6721"/>
      <c r="AC6721"/>
      <c r="AD6721"/>
      <c r="AE6721"/>
      <c r="AF6721"/>
      <c r="AG6721"/>
      <c r="AH6721"/>
      <c r="AI6721"/>
      <c r="AJ6721"/>
    </row>
    <row r="6722" spans="1:36" s="223" customFormat="1" x14ac:dyDescent="0.2">
      <c r="A6722" s="11"/>
      <c r="B6722"/>
      <c r="C6722"/>
      <c r="D6722" s="152"/>
      <c r="E6722" s="152"/>
      <c r="F6722"/>
      <c r="G6722" s="152"/>
      <c r="I6722" s="224"/>
      <c r="K6722"/>
      <c r="L6722"/>
      <c r="M6722"/>
      <c r="N6722"/>
      <c r="O6722"/>
      <c r="P6722"/>
      <c r="Q6722"/>
      <c r="R6722"/>
      <c r="S6722"/>
      <c r="T6722"/>
      <c r="U6722"/>
      <c r="V6722"/>
      <c r="W6722"/>
      <c r="X6722"/>
      <c r="Y6722"/>
      <c r="Z6722"/>
      <c r="AA6722"/>
      <c r="AB6722"/>
      <c r="AC6722"/>
      <c r="AD6722"/>
      <c r="AE6722"/>
      <c r="AF6722"/>
      <c r="AG6722"/>
      <c r="AH6722"/>
      <c r="AI6722"/>
      <c r="AJ6722"/>
    </row>
    <row r="6723" spans="1:36" s="223" customFormat="1" x14ac:dyDescent="0.2">
      <c r="A6723" s="11"/>
      <c r="B6723"/>
      <c r="C6723"/>
      <c r="D6723" s="152"/>
      <c r="E6723" s="152"/>
      <c r="F6723"/>
      <c r="G6723" s="152"/>
      <c r="I6723" s="224"/>
      <c r="K6723"/>
      <c r="L6723"/>
      <c r="M6723"/>
      <c r="N6723"/>
      <c r="O6723"/>
      <c r="P6723"/>
      <c r="Q6723"/>
      <c r="R6723"/>
      <c r="S6723"/>
      <c r="T6723"/>
      <c r="U6723"/>
      <c r="V6723"/>
      <c r="W6723"/>
      <c r="X6723"/>
      <c r="Y6723"/>
      <c r="Z6723"/>
      <c r="AA6723"/>
      <c r="AB6723"/>
      <c r="AC6723"/>
      <c r="AD6723"/>
      <c r="AE6723"/>
      <c r="AF6723"/>
      <c r="AG6723"/>
      <c r="AH6723"/>
      <c r="AI6723"/>
      <c r="AJ6723"/>
    </row>
    <row r="6724" spans="1:36" s="223" customFormat="1" x14ac:dyDescent="0.2">
      <c r="A6724" s="11"/>
      <c r="B6724"/>
      <c r="C6724"/>
      <c r="D6724" s="152"/>
      <c r="E6724" s="152"/>
      <c r="F6724"/>
      <c r="G6724" s="152"/>
      <c r="I6724" s="224"/>
      <c r="K6724"/>
      <c r="L6724"/>
      <c r="M6724"/>
      <c r="N6724"/>
      <c r="O6724"/>
      <c r="P6724"/>
      <c r="Q6724"/>
      <c r="R6724"/>
      <c r="S6724"/>
      <c r="T6724"/>
      <c r="U6724"/>
      <c r="V6724"/>
      <c r="W6724"/>
      <c r="X6724"/>
      <c r="Y6724"/>
      <c r="Z6724"/>
      <c r="AA6724"/>
      <c r="AB6724"/>
      <c r="AC6724"/>
      <c r="AD6724"/>
      <c r="AE6724"/>
      <c r="AF6724"/>
      <c r="AG6724"/>
      <c r="AH6724"/>
      <c r="AI6724"/>
      <c r="AJ6724"/>
    </row>
    <row r="6725" spans="1:36" s="223" customFormat="1" x14ac:dyDescent="0.2">
      <c r="A6725" s="11"/>
      <c r="B6725"/>
      <c r="C6725"/>
      <c r="D6725" s="152"/>
      <c r="E6725" s="152"/>
      <c r="F6725"/>
      <c r="G6725" s="152"/>
      <c r="I6725" s="224"/>
      <c r="K6725"/>
      <c r="L6725"/>
      <c r="M6725"/>
      <c r="N6725"/>
      <c r="O6725"/>
      <c r="P6725"/>
      <c r="Q6725"/>
      <c r="R6725"/>
      <c r="S6725"/>
      <c r="T6725"/>
      <c r="U6725"/>
      <c r="V6725"/>
      <c r="W6725"/>
      <c r="X6725"/>
      <c r="Y6725"/>
      <c r="Z6725"/>
      <c r="AA6725"/>
      <c r="AB6725"/>
      <c r="AC6725"/>
      <c r="AD6725"/>
      <c r="AE6725"/>
      <c r="AF6725"/>
      <c r="AG6725"/>
      <c r="AH6725"/>
      <c r="AI6725"/>
      <c r="AJ6725"/>
    </row>
    <row r="6726" spans="1:36" s="223" customFormat="1" x14ac:dyDescent="0.2">
      <c r="A6726" s="11"/>
      <c r="B6726"/>
      <c r="C6726"/>
      <c r="D6726" s="152"/>
      <c r="E6726" s="152"/>
      <c r="F6726"/>
      <c r="G6726" s="152"/>
      <c r="I6726" s="224"/>
      <c r="K6726"/>
      <c r="L6726"/>
      <c r="M6726"/>
      <c r="N6726"/>
      <c r="O6726"/>
      <c r="P6726"/>
      <c r="Q6726"/>
      <c r="R6726"/>
      <c r="S6726"/>
      <c r="T6726"/>
      <c r="U6726"/>
      <c r="V6726"/>
      <c r="W6726"/>
      <c r="X6726"/>
      <c r="Y6726"/>
      <c r="Z6726"/>
      <c r="AA6726"/>
      <c r="AB6726"/>
      <c r="AC6726"/>
      <c r="AD6726"/>
      <c r="AE6726"/>
      <c r="AF6726"/>
      <c r="AG6726"/>
      <c r="AH6726"/>
      <c r="AI6726"/>
      <c r="AJ6726"/>
    </row>
    <row r="6727" spans="1:36" s="223" customFormat="1" x14ac:dyDescent="0.2">
      <c r="A6727" s="11"/>
      <c r="B6727"/>
      <c r="C6727"/>
      <c r="D6727" s="152"/>
      <c r="E6727" s="152"/>
      <c r="F6727"/>
      <c r="G6727" s="152"/>
      <c r="I6727" s="224"/>
      <c r="K6727"/>
      <c r="L6727"/>
      <c r="M6727"/>
      <c r="N6727"/>
      <c r="O6727"/>
      <c r="P6727"/>
      <c r="Q6727"/>
      <c r="R6727"/>
      <c r="S6727"/>
      <c r="T6727"/>
      <c r="U6727"/>
      <c r="V6727"/>
      <c r="W6727"/>
      <c r="X6727"/>
      <c r="Y6727"/>
      <c r="Z6727"/>
      <c r="AA6727"/>
      <c r="AB6727"/>
      <c r="AC6727"/>
      <c r="AD6727"/>
      <c r="AE6727"/>
      <c r="AF6727"/>
      <c r="AG6727"/>
      <c r="AH6727"/>
      <c r="AI6727"/>
      <c r="AJ6727"/>
    </row>
    <row r="6728" spans="1:36" s="223" customFormat="1" x14ac:dyDescent="0.2">
      <c r="A6728" s="11"/>
      <c r="B6728"/>
      <c r="C6728"/>
      <c r="D6728" s="152"/>
      <c r="E6728" s="152"/>
      <c r="F6728"/>
      <c r="G6728" s="152"/>
      <c r="I6728" s="224"/>
      <c r="K6728"/>
      <c r="L6728"/>
      <c r="M6728"/>
      <c r="N6728"/>
      <c r="O6728"/>
      <c r="P6728"/>
      <c r="Q6728"/>
      <c r="R6728"/>
      <c r="S6728"/>
      <c r="T6728"/>
      <c r="U6728"/>
      <c r="V6728"/>
      <c r="W6728"/>
      <c r="X6728"/>
      <c r="Y6728"/>
      <c r="Z6728"/>
      <c r="AA6728"/>
      <c r="AB6728"/>
      <c r="AC6728"/>
      <c r="AD6728"/>
      <c r="AE6728"/>
      <c r="AF6728"/>
      <c r="AG6728"/>
      <c r="AH6728"/>
      <c r="AI6728"/>
      <c r="AJ6728"/>
    </row>
    <row r="6729" spans="1:36" s="223" customFormat="1" x14ac:dyDescent="0.2">
      <c r="A6729" s="11"/>
      <c r="B6729"/>
      <c r="C6729"/>
      <c r="D6729" s="152"/>
      <c r="E6729" s="152"/>
      <c r="F6729"/>
      <c r="G6729" s="152"/>
      <c r="I6729" s="224"/>
      <c r="K6729"/>
      <c r="L6729"/>
      <c r="M6729"/>
      <c r="N6729"/>
      <c r="O6729"/>
      <c r="P6729"/>
      <c r="Q6729"/>
      <c r="R6729"/>
      <c r="S6729"/>
      <c r="T6729"/>
      <c r="U6729"/>
      <c r="V6729"/>
      <c r="W6729"/>
      <c r="X6729"/>
      <c r="Y6729"/>
      <c r="Z6729"/>
      <c r="AA6729"/>
      <c r="AB6729"/>
      <c r="AC6729"/>
      <c r="AD6729"/>
      <c r="AE6729"/>
      <c r="AF6729"/>
      <c r="AG6729"/>
      <c r="AH6729"/>
      <c r="AI6729"/>
      <c r="AJ6729"/>
    </row>
    <row r="6730" spans="1:36" s="223" customFormat="1" x14ac:dyDescent="0.2">
      <c r="A6730" s="11"/>
      <c r="B6730"/>
      <c r="C6730"/>
      <c r="D6730" s="152"/>
      <c r="E6730" s="152"/>
      <c r="F6730"/>
      <c r="G6730" s="152"/>
      <c r="I6730" s="224"/>
      <c r="K6730"/>
      <c r="L6730"/>
      <c r="M6730"/>
      <c r="N6730"/>
      <c r="O6730"/>
      <c r="P6730"/>
      <c r="Q6730"/>
      <c r="R6730"/>
      <c r="S6730"/>
      <c r="T6730"/>
      <c r="U6730"/>
      <c r="V6730"/>
      <c r="W6730"/>
      <c r="X6730"/>
      <c r="Y6730"/>
      <c r="Z6730"/>
      <c r="AA6730"/>
      <c r="AB6730"/>
      <c r="AC6730"/>
      <c r="AD6730"/>
      <c r="AE6730"/>
      <c r="AF6730"/>
      <c r="AG6730"/>
      <c r="AH6730"/>
      <c r="AI6730"/>
      <c r="AJ6730"/>
    </row>
    <row r="6731" spans="1:36" s="223" customFormat="1" x14ac:dyDescent="0.2">
      <c r="A6731" s="11"/>
      <c r="B6731"/>
      <c r="C6731"/>
      <c r="D6731" s="152"/>
      <c r="E6731" s="152"/>
      <c r="F6731"/>
      <c r="G6731" s="152"/>
      <c r="I6731" s="224"/>
      <c r="K6731"/>
      <c r="L6731"/>
      <c r="M6731"/>
      <c r="N6731"/>
      <c r="O6731"/>
      <c r="P6731"/>
      <c r="Q6731"/>
      <c r="R6731"/>
      <c r="S6731"/>
      <c r="T6731"/>
      <c r="U6731"/>
      <c r="V6731"/>
      <c r="W6731"/>
      <c r="X6731"/>
      <c r="Y6731"/>
      <c r="Z6731"/>
      <c r="AA6731"/>
      <c r="AB6731"/>
      <c r="AC6731"/>
      <c r="AD6731"/>
      <c r="AE6731"/>
      <c r="AF6731"/>
      <c r="AG6731"/>
      <c r="AH6731"/>
      <c r="AI6731"/>
      <c r="AJ6731"/>
    </row>
    <row r="6732" spans="1:36" s="223" customFormat="1" x14ac:dyDescent="0.2">
      <c r="A6732" s="11"/>
      <c r="B6732"/>
      <c r="C6732"/>
      <c r="D6732" s="152"/>
      <c r="E6732" s="152"/>
      <c r="F6732"/>
      <c r="G6732" s="152"/>
      <c r="I6732" s="224"/>
      <c r="K6732"/>
      <c r="L6732"/>
      <c r="M6732"/>
      <c r="N6732"/>
      <c r="O6732"/>
      <c r="P6732"/>
      <c r="Q6732"/>
      <c r="R6732"/>
      <c r="S6732"/>
      <c r="T6732"/>
      <c r="U6732"/>
      <c r="V6732"/>
      <c r="W6732"/>
      <c r="X6732"/>
      <c r="Y6732"/>
      <c r="Z6732"/>
      <c r="AA6732"/>
      <c r="AB6732"/>
      <c r="AC6732"/>
      <c r="AD6732"/>
      <c r="AE6732"/>
      <c r="AF6732"/>
      <c r="AG6732"/>
      <c r="AH6732"/>
      <c r="AI6732"/>
      <c r="AJ6732"/>
    </row>
    <row r="6733" spans="1:36" s="223" customFormat="1" x14ac:dyDescent="0.2">
      <c r="A6733" s="11"/>
      <c r="B6733"/>
      <c r="C6733"/>
      <c r="D6733" s="152"/>
      <c r="E6733" s="152"/>
      <c r="F6733"/>
      <c r="G6733" s="152"/>
      <c r="I6733" s="224"/>
      <c r="K6733"/>
      <c r="L6733"/>
      <c r="M6733"/>
      <c r="N6733"/>
      <c r="O6733"/>
      <c r="P6733"/>
      <c r="Q6733"/>
      <c r="R6733"/>
      <c r="S6733"/>
      <c r="T6733"/>
      <c r="U6733"/>
      <c r="V6733"/>
      <c r="W6733"/>
      <c r="X6733"/>
      <c r="Y6733"/>
      <c r="Z6733"/>
      <c r="AA6733"/>
      <c r="AB6733"/>
      <c r="AC6733"/>
      <c r="AD6733"/>
      <c r="AE6733"/>
      <c r="AF6733"/>
      <c r="AG6733"/>
      <c r="AH6733"/>
      <c r="AI6733"/>
      <c r="AJ6733"/>
    </row>
    <row r="6734" spans="1:36" s="223" customFormat="1" x14ac:dyDescent="0.2">
      <c r="A6734" s="11"/>
      <c r="B6734"/>
      <c r="C6734"/>
      <c r="D6734" s="152"/>
      <c r="E6734" s="152"/>
      <c r="F6734"/>
      <c r="G6734" s="152"/>
      <c r="I6734" s="224"/>
      <c r="K6734"/>
      <c r="L6734"/>
      <c r="M6734"/>
      <c r="N6734"/>
      <c r="O6734"/>
      <c r="P6734"/>
      <c r="Q6734"/>
      <c r="R6734"/>
      <c r="S6734"/>
      <c r="T6734"/>
      <c r="U6734"/>
      <c r="V6734"/>
      <c r="W6734"/>
      <c r="X6734"/>
      <c r="Y6734"/>
      <c r="Z6734"/>
      <c r="AA6734"/>
      <c r="AB6734"/>
      <c r="AC6734"/>
      <c r="AD6734"/>
      <c r="AE6734"/>
      <c r="AF6734"/>
      <c r="AG6734"/>
      <c r="AH6734"/>
      <c r="AI6734"/>
      <c r="AJ6734"/>
    </row>
    <row r="6735" spans="1:36" s="223" customFormat="1" x14ac:dyDescent="0.2">
      <c r="A6735" s="11"/>
      <c r="B6735"/>
      <c r="C6735"/>
      <c r="D6735" s="152"/>
      <c r="E6735" s="152"/>
      <c r="F6735"/>
      <c r="G6735" s="152"/>
      <c r="I6735" s="224"/>
      <c r="K6735"/>
      <c r="L6735"/>
      <c r="M6735"/>
      <c r="N6735"/>
      <c r="O6735"/>
      <c r="P6735"/>
      <c r="Q6735"/>
      <c r="R6735"/>
      <c r="S6735"/>
      <c r="T6735"/>
      <c r="U6735"/>
      <c r="V6735"/>
      <c r="W6735"/>
      <c r="X6735"/>
      <c r="Y6735"/>
      <c r="Z6735"/>
      <c r="AA6735"/>
      <c r="AB6735"/>
      <c r="AC6735"/>
      <c r="AD6735"/>
      <c r="AE6735"/>
      <c r="AF6735"/>
      <c r="AG6735"/>
      <c r="AH6735"/>
      <c r="AI6735"/>
      <c r="AJ6735"/>
    </row>
    <row r="6736" spans="1:36" s="223" customFormat="1" x14ac:dyDescent="0.2">
      <c r="A6736" s="11"/>
      <c r="B6736"/>
      <c r="C6736"/>
      <c r="D6736" s="152"/>
      <c r="E6736" s="152"/>
      <c r="F6736"/>
      <c r="G6736" s="152"/>
      <c r="I6736" s="224"/>
      <c r="K6736"/>
      <c r="L6736"/>
      <c r="M6736"/>
      <c r="N6736"/>
      <c r="O6736"/>
      <c r="P6736"/>
      <c r="Q6736"/>
      <c r="R6736"/>
      <c r="S6736"/>
      <c r="T6736"/>
      <c r="U6736"/>
      <c r="V6736"/>
      <c r="W6736"/>
      <c r="X6736"/>
      <c r="Y6736"/>
      <c r="Z6736"/>
      <c r="AA6736"/>
      <c r="AB6736"/>
      <c r="AC6736"/>
      <c r="AD6736"/>
      <c r="AE6736"/>
      <c r="AF6736"/>
      <c r="AG6736"/>
      <c r="AH6736"/>
      <c r="AI6736"/>
      <c r="AJ6736"/>
    </row>
    <row r="6737" spans="1:36" s="223" customFormat="1" x14ac:dyDescent="0.2">
      <c r="A6737" s="11"/>
      <c r="B6737"/>
      <c r="C6737"/>
      <c r="D6737" s="152"/>
      <c r="E6737" s="152"/>
      <c r="F6737"/>
      <c r="G6737" s="152"/>
      <c r="I6737" s="224"/>
      <c r="K6737"/>
      <c r="L6737"/>
      <c r="M6737"/>
      <c r="N6737"/>
      <c r="O6737"/>
      <c r="P6737"/>
      <c r="Q6737"/>
      <c r="R6737"/>
      <c r="S6737"/>
      <c r="T6737"/>
      <c r="U6737"/>
      <c r="V6737"/>
      <c r="W6737"/>
      <c r="X6737"/>
      <c r="Y6737"/>
      <c r="Z6737"/>
      <c r="AA6737"/>
      <c r="AB6737"/>
      <c r="AC6737"/>
      <c r="AD6737"/>
      <c r="AE6737"/>
      <c r="AF6737"/>
      <c r="AG6737"/>
      <c r="AH6737"/>
      <c r="AI6737"/>
      <c r="AJ6737"/>
    </row>
    <row r="6738" spans="1:36" s="223" customFormat="1" x14ac:dyDescent="0.2">
      <c r="A6738" s="11"/>
      <c r="B6738"/>
      <c r="C6738"/>
      <c r="D6738" s="152"/>
      <c r="E6738" s="152"/>
      <c r="F6738"/>
      <c r="G6738" s="152"/>
      <c r="I6738" s="224"/>
      <c r="K6738"/>
      <c r="L6738"/>
      <c r="M6738"/>
      <c r="N6738"/>
      <c r="O6738"/>
      <c r="P6738"/>
      <c r="Q6738"/>
      <c r="R6738"/>
      <c r="S6738"/>
      <c r="T6738"/>
      <c r="U6738"/>
      <c r="V6738"/>
      <c r="W6738"/>
      <c r="X6738"/>
      <c r="Y6738"/>
      <c r="Z6738"/>
      <c r="AA6738"/>
      <c r="AB6738"/>
      <c r="AC6738"/>
      <c r="AD6738"/>
      <c r="AE6738"/>
      <c r="AF6738"/>
      <c r="AG6738"/>
      <c r="AH6738"/>
      <c r="AI6738"/>
      <c r="AJ6738"/>
    </row>
    <row r="6739" spans="1:36" s="223" customFormat="1" x14ac:dyDescent="0.2">
      <c r="A6739" s="11"/>
      <c r="B6739"/>
      <c r="C6739"/>
      <c r="D6739" s="152"/>
      <c r="E6739" s="152"/>
      <c r="F6739"/>
      <c r="G6739" s="152"/>
      <c r="I6739" s="224"/>
      <c r="K6739"/>
      <c r="L6739"/>
      <c r="M6739"/>
      <c r="N6739"/>
      <c r="O6739"/>
      <c r="P6739"/>
      <c r="Q6739"/>
      <c r="R6739"/>
      <c r="S6739"/>
      <c r="T6739"/>
      <c r="U6739"/>
      <c r="V6739"/>
      <c r="W6739"/>
      <c r="X6739"/>
      <c r="Y6739"/>
      <c r="Z6739"/>
      <c r="AA6739"/>
      <c r="AB6739"/>
      <c r="AC6739"/>
      <c r="AD6739"/>
      <c r="AE6739"/>
      <c r="AF6739"/>
      <c r="AG6739"/>
      <c r="AH6739"/>
      <c r="AI6739"/>
      <c r="AJ6739"/>
    </row>
    <row r="6740" spans="1:36" s="223" customFormat="1" x14ac:dyDescent="0.2">
      <c r="A6740" s="11"/>
      <c r="B6740"/>
      <c r="C6740"/>
      <c r="D6740" s="152"/>
      <c r="E6740" s="152"/>
      <c r="F6740"/>
      <c r="G6740" s="152"/>
      <c r="I6740" s="224"/>
      <c r="K6740"/>
      <c r="L6740"/>
      <c r="M6740"/>
      <c r="N6740"/>
      <c r="O6740"/>
      <c r="P6740"/>
      <c r="Q6740"/>
      <c r="R6740"/>
      <c r="S6740"/>
      <c r="T6740"/>
      <c r="U6740"/>
      <c r="V6740"/>
      <c r="W6740"/>
      <c r="X6740"/>
      <c r="Y6740"/>
      <c r="Z6740"/>
      <c r="AA6740"/>
      <c r="AB6740"/>
      <c r="AC6740"/>
      <c r="AD6740"/>
      <c r="AE6740"/>
      <c r="AF6740"/>
      <c r="AG6740"/>
      <c r="AH6740"/>
      <c r="AI6740"/>
      <c r="AJ6740"/>
    </row>
    <row r="6741" spans="1:36" s="223" customFormat="1" x14ac:dyDescent="0.2">
      <c r="A6741" s="11"/>
      <c r="B6741"/>
      <c r="C6741"/>
      <c r="D6741" s="152"/>
      <c r="E6741" s="152"/>
      <c r="F6741"/>
      <c r="G6741" s="152"/>
      <c r="I6741" s="224"/>
      <c r="K6741"/>
      <c r="L6741"/>
      <c r="M6741"/>
      <c r="N6741"/>
      <c r="O6741"/>
      <c r="P6741"/>
      <c r="Q6741"/>
      <c r="R6741"/>
      <c r="S6741"/>
      <c r="T6741"/>
      <c r="U6741"/>
      <c r="V6741"/>
      <c r="W6741"/>
      <c r="X6741"/>
      <c r="Y6741"/>
      <c r="Z6741"/>
      <c r="AA6741"/>
      <c r="AB6741"/>
      <c r="AC6741"/>
      <c r="AD6741"/>
      <c r="AE6741"/>
      <c r="AF6741"/>
      <c r="AG6741"/>
      <c r="AH6741"/>
      <c r="AI6741"/>
      <c r="AJ6741"/>
    </row>
    <row r="6742" spans="1:36" s="223" customFormat="1" x14ac:dyDescent="0.2">
      <c r="A6742" s="11"/>
      <c r="B6742"/>
      <c r="C6742"/>
      <c r="D6742" s="152"/>
      <c r="E6742" s="152"/>
      <c r="F6742"/>
      <c r="G6742" s="152"/>
      <c r="I6742" s="224"/>
      <c r="K6742"/>
      <c r="L6742"/>
      <c r="M6742"/>
      <c r="N6742"/>
      <c r="O6742"/>
      <c r="P6742"/>
      <c r="Q6742"/>
      <c r="R6742"/>
      <c r="S6742"/>
      <c r="T6742"/>
      <c r="U6742"/>
      <c r="V6742"/>
      <c r="W6742"/>
      <c r="X6742"/>
      <c r="Y6742"/>
      <c r="Z6742"/>
      <c r="AA6742"/>
      <c r="AB6742"/>
      <c r="AC6742"/>
      <c r="AD6742"/>
      <c r="AE6742"/>
      <c r="AF6742"/>
      <c r="AG6742"/>
      <c r="AH6742"/>
      <c r="AI6742"/>
      <c r="AJ6742"/>
    </row>
    <row r="6743" spans="1:36" s="223" customFormat="1" x14ac:dyDescent="0.2">
      <c r="A6743" s="11"/>
      <c r="B6743"/>
      <c r="C6743"/>
      <c r="D6743" s="152"/>
      <c r="E6743" s="152"/>
      <c r="F6743"/>
      <c r="G6743" s="152"/>
      <c r="I6743" s="224"/>
      <c r="K6743"/>
      <c r="L6743"/>
      <c r="M6743"/>
      <c r="N6743"/>
      <c r="O6743"/>
      <c r="P6743"/>
      <c r="Q6743"/>
      <c r="R6743"/>
      <c r="S6743"/>
      <c r="T6743"/>
      <c r="U6743"/>
      <c r="V6743"/>
      <c r="W6743"/>
      <c r="X6743"/>
      <c r="Y6743"/>
      <c r="Z6743"/>
      <c r="AA6743"/>
      <c r="AB6743"/>
      <c r="AC6743"/>
      <c r="AD6743"/>
      <c r="AE6743"/>
      <c r="AF6743"/>
      <c r="AG6743"/>
      <c r="AH6743"/>
      <c r="AI6743"/>
      <c r="AJ6743"/>
    </row>
    <row r="6744" spans="1:36" s="223" customFormat="1" x14ac:dyDescent="0.2">
      <c r="A6744" s="11"/>
      <c r="B6744"/>
      <c r="C6744"/>
      <c r="D6744" s="152"/>
      <c r="E6744" s="152"/>
      <c r="F6744"/>
      <c r="G6744" s="152"/>
      <c r="I6744" s="224"/>
      <c r="K6744"/>
      <c r="L6744"/>
      <c r="M6744"/>
      <c r="N6744"/>
      <c r="O6744"/>
      <c r="P6744"/>
      <c r="Q6744"/>
      <c r="R6744"/>
      <c r="S6744"/>
      <c r="T6744"/>
      <c r="U6744"/>
      <c r="V6744"/>
      <c r="W6744"/>
      <c r="X6744"/>
      <c r="Y6744"/>
      <c r="Z6744"/>
      <c r="AA6744"/>
      <c r="AB6744"/>
      <c r="AC6744"/>
      <c r="AD6744"/>
      <c r="AE6744"/>
      <c r="AF6744"/>
      <c r="AG6744"/>
      <c r="AH6744"/>
      <c r="AI6744"/>
      <c r="AJ6744"/>
    </row>
    <row r="6745" spans="1:36" s="223" customFormat="1" x14ac:dyDescent="0.2">
      <c r="A6745" s="11"/>
      <c r="B6745"/>
      <c r="C6745"/>
      <c r="D6745" s="152"/>
      <c r="E6745" s="152"/>
      <c r="F6745"/>
      <c r="G6745" s="152"/>
      <c r="I6745" s="224"/>
      <c r="K6745"/>
      <c r="L6745"/>
      <c r="M6745"/>
      <c r="N6745"/>
      <c r="O6745"/>
      <c r="P6745"/>
      <c r="Q6745"/>
      <c r="R6745"/>
      <c r="S6745"/>
      <c r="T6745"/>
      <c r="U6745"/>
      <c r="V6745"/>
      <c r="W6745"/>
      <c r="X6745"/>
      <c r="Y6745"/>
      <c r="Z6745"/>
      <c r="AA6745"/>
      <c r="AB6745"/>
      <c r="AC6745"/>
      <c r="AD6745"/>
      <c r="AE6745"/>
      <c r="AF6745"/>
      <c r="AG6745"/>
      <c r="AH6745"/>
      <c r="AI6745"/>
      <c r="AJ6745"/>
    </row>
    <row r="6746" spans="1:36" s="223" customFormat="1" x14ac:dyDescent="0.2">
      <c r="A6746" s="11"/>
      <c r="B6746"/>
      <c r="C6746"/>
      <c r="D6746" s="152"/>
      <c r="E6746" s="152"/>
      <c r="F6746"/>
      <c r="G6746" s="152"/>
      <c r="I6746" s="224"/>
      <c r="K6746"/>
      <c r="L6746"/>
      <c r="M6746"/>
      <c r="N6746"/>
      <c r="O6746"/>
      <c r="P6746"/>
      <c r="Q6746"/>
      <c r="R6746"/>
      <c r="S6746"/>
      <c r="T6746"/>
      <c r="U6746"/>
      <c r="V6746"/>
      <c r="W6746"/>
      <c r="X6746"/>
      <c r="Y6746"/>
      <c r="Z6746"/>
      <c r="AA6746"/>
      <c r="AB6746"/>
      <c r="AC6746"/>
      <c r="AD6746"/>
      <c r="AE6746"/>
      <c r="AF6746"/>
      <c r="AG6746"/>
      <c r="AH6746"/>
      <c r="AI6746"/>
      <c r="AJ6746"/>
    </row>
    <row r="6747" spans="1:36" s="223" customFormat="1" x14ac:dyDescent="0.2">
      <c r="A6747" s="11"/>
      <c r="B6747"/>
      <c r="C6747"/>
      <c r="D6747" s="152"/>
      <c r="E6747" s="152"/>
      <c r="F6747"/>
      <c r="G6747" s="152"/>
      <c r="I6747" s="224"/>
      <c r="K6747"/>
      <c r="L6747"/>
      <c r="M6747"/>
      <c r="N6747"/>
      <c r="O6747"/>
      <c r="P6747"/>
      <c r="Q6747"/>
      <c r="R6747"/>
      <c r="S6747"/>
      <c r="T6747"/>
      <c r="U6747"/>
      <c r="V6747"/>
      <c r="W6747"/>
      <c r="X6747"/>
      <c r="Y6747"/>
      <c r="Z6747"/>
      <c r="AA6747"/>
      <c r="AB6747"/>
      <c r="AC6747"/>
      <c r="AD6747"/>
      <c r="AE6747"/>
      <c r="AF6747"/>
      <c r="AG6747"/>
      <c r="AH6747"/>
      <c r="AI6747"/>
      <c r="AJ6747"/>
    </row>
    <row r="6748" spans="1:36" s="223" customFormat="1" x14ac:dyDescent="0.2">
      <c r="A6748" s="11"/>
      <c r="B6748"/>
      <c r="C6748"/>
      <c r="D6748" s="152"/>
      <c r="E6748" s="152"/>
      <c r="F6748"/>
      <c r="G6748" s="152"/>
      <c r="I6748" s="224"/>
      <c r="K6748"/>
      <c r="L6748"/>
      <c r="M6748"/>
      <c r="N6748"/>
      <c r="O6748"/>
      <c r="P6748"/>
      <c r="Q6748"/>
      <c r="R6748"/>
      <c r="S6748"/>
      <c r="T6748"/>
      <c r="U6748"/>
      <c r="V6748"/>
      <c r="W6748"/>
      <c r="X6748"/>
      <c r="Y6748"/>
      <c r="Z6748"/>
      <c r="AA6748"/>
      <c r="AB6748"/>
      <c r="AC6748"/>
      <c r="AD6748"/>
      <c r="AE6748"/>
      <c r="AF6748"/>
      <c r="AG6748"/>
      <c r="AH6748"/>
      <c r="AI6748"/>
      <c r="AJ6748"/>
    </row>
    <row r="6749" spans="1:36" s="223" customFormat="1" x14ac:dyDescent="0.2">
      <c r="A6749" s="11"/>
      <c r="B6749"/>
      <c r="C6749"/>
      <c r="D6749" s="152"/>
      <c r="E6749" s="152"/>
      <c r="F6749"/>
      <c r="G6749" s="152"/>
      <c r="I6749" s="224"/>
      <c r="K6749"/>
      <c r="L6749"/>
      <c r="M6749"/>
      <c r="N6749"/>
      <c r="O6749"/>
      <c r="P6749"/>
      <c r="Q6749"/>
      <c r="R6749"/>
      <c r="S6749"/>
      <c r="T6749"/>
      <c r="U6749"/>
      <c r="V6749"/>
      <c r="W6749"/>
      <c r="X6749"/>
      <c r="Y6749"/>
      <c r="Z6749"/>
      <c r="AA6749"/>
      <c r="AB6749"/>
      <c r="AC6749"/>
      <c r="AD6749"/>
      <c r="AE6749"/>
      <c r="AF6749"/>
      <c r="AG6749"/>
      <c r="AH6749"/>
      <c r="AI6749"/>
      <c r="AJ6749"/>
    </row>
    <row r="6750" spans="1:36" s="223" customFormat="1" x14ac:dyDescent="0.2">
      <c r="A6750" s="11"/>
      <c r="B6750"/>
      <c r="C6750"/>
      <c r="D6750" s="152"/>
      <c r="E6750" s="152"/>
      <c r="F6750"/>
      <c r="G6750" s="152"/>
      <c r="I6750" s="224"/>
      <c r="K6750"/>
      <c r="L6750"/>
      <c r="M6750"/>
      <c r="N6750"/>
      <c r="O6750"/>
      <c r="P6750"/>
      <c r="Q6750"/>
      <c r="R6750"/>
      <c r="S6750"/>
      <c r="T6750"/>
      <c r="U6750"/>
      <c r="V6750"/>
      <c r="W6750"/>
      <c r="X6750"/>
      <c r="Y6750"/>
      <c r="Z6750"/>
      <c r="AA6750"/>
      <c r="AB6750"/>
      <c r="AC6750"/>
      <c r="AD6750"/>
      <c r="AE6750"/>
      <c r="AF6750"/>
      <c r="AG6750"/>
      <c r="AH6750"/>
      <c r="AI6750"/>
      <c r="AJ6750"/>
    </row>
    <row r="6751" spans="1:36" s="223" customFormat="1" x14ac:dyDescent="0.2">
      <c r="A6751" s="11"/>
      <c r="B6751"/>
      <c r="C6751"/>
      <c r="D6751" s="152"/>
      <c r="E6751" s="152"/>
      <c r="F6751"/>
      <c r="G6751" s="152"/>
      <c r="I6751" s="224"/>
      <c r="K6751"/>
      <c r="L6751"/>
      <c r="M6751"/>
      <c r="N6751"/>
      <c r="O6751"/>
      <c r="P6751"/>
      <c r="Q6751"/>
      <c r="R6751"/>
      <c r="S6751"/>
      <c r="T6751"/>
      <c r="U6751"/>
      <c r="V6751"/>
      <c r="W6751"/>
      <c r="X6751"/>
      <c r="Y6751"/>
      <c r="Z6751"/>
      <c r="AA6751"/>
      <c r="AB6751"/>
      <c r="AC6751"/>
      <c r="AD6751"/>
      <c r="AE6751"/>
      <c r="AF6751"/>
      <c r="AG6751"/>
      <c r="AH6751"/>
      <c r="AI6751"/>
      <c r="AJ6751"/>
    </row>
    <row r="6752" spans="1:36" s="223" customFormat="1" x14ac:dyDescent="0.2">
      <c r="A6752" s="11"/>
      <c r="B6752"/>
      <c r="C6752"/>
      <c r="D6752" s="152"/>
      <c r="E6752" s="152"/>
      <c r="F6752"/>
      <c r="G6752" s="152"/>
      <c r="I6752" s="224"/>
      <c r="K6752"/>
      <c r="L6752"/>
      <c r="M6752"/>
      <c r="N6752"/>
      <c r="O6752"/>
      <c r="P6752"/>
      <c r="Q6752"/>
      <c r="R6752"/>
      <c r="S6752"/>
      <c r="T6752"/>
      <c r="U6752"/>
      <c r="V6752"/>
      <c r="W6752"/>
      <c r="X6752"/>
      <c r="Y6752"/>
      <c r="Z6752"/>
      <c r="AA6752"/>
      <c r="AB6752"/>
      <c r="AC6752"/>
      <c r="AD6752"/>
      <c r="AE6752"/>
      <c r="AF6752"/>
      <c r="AG6752"/>
      <c r="AH6752"/>
      <c r="AI6752"/>
      <c r="AJ6752"/>
    </row>
    <row r="6753" spans="1:36" s="223" customFormat="1" x14ac:dyDescent="0.2">
      <c r="A6753" s="11"/>
      <c r="B6753"/>
      <c r="C6753"/>
      <c r="D6753" s="152"/>
      <c r="E6753" s="152"/>
      <c r="F6753"/>
      <c r="G6753" s="152"/>
      <c r="I6753" s="224"/>
      <c r="K6753"/>
      <c r="L6753"/>
      <c r="M6753"/>
      <c r="N6753"/>
      <c r="O6753"/>
      <c r="P6753"/>
      <c r="Q6753"/>
      <c r="R6753"/>
      <c r="S6753"/>
      <c r="T6753"/>
      <c r="U6753"/>
      <c r="V6753"/>
      <c r="W6753"/>
      <c r="X6753"/>
      <c r="Y6753"/>
      <c r="Z6753"/>
      <c r="AA6753"/>
      <c r="AB6753"/>
      <c r="AC6753"/>
      <c r="AD6753"/>
      <c r="AE6753"/>
      <c r="AF6753"/>
      <c r="AG6753"/>
      <c r="AH6753"/>
      <c r="AI6753"/>
      <c r="AJ6753"/>
    </row>
    <row r="6754" spans="1:36" s="223" customFormat="1" x14ac:dyDescent="0.2">
      <c r="A6754" s="11"/>
      <c r="B6754"/>
      <c r="C6754"/>
      <c r="D6754" s="152"/>
      <c r="E6754" s="152"/>
      <c r="F6754"/>
      <c r="G6754" s="152"/>
      <c r="I6754" s="224"/>
      <c r="K6754"/>
      <c r="L6754"/>
      <c r="M6754"/>
      <c r="N6754"/>
      <c r="O6754"/>
      <c r="P6754"/>
      <c r="Q6754"/>
      <c r="R6754"/>
      <c r="S6754"/>
      <c r="T6754"/>
      <c r="U6754"/>
      <c r="V6754"/>
      <c r="W6754"/>
      <c r="X6754"/>
      <c r="Y6754"/>
      <c r="Z6754"/>
      <c r="AA6754"/>
      <c r="AB6754"/>
      <c r="AC6754"/>
      <c r="AD6754"/>
      <c r="AE6754"/>
      <c r="AF6754"/>
      <c r="AG6754"/>
      <c r="AH6754"/>
      <c r="AI6754"/>
      <c r="AJ6754"/>
    </row>
    <row r="6755" spans="1:36" s="223" customFormat="1" x14ac:dyDescent="0.2">
      <c r="A6755" s="11"/>
      <c r="B6755"/>
      <c r="C6755"/>
      <c r="D6755" s="152"/>
      <c r="E6755" s="152"/>
      <c r="F6755"/>
      <c r="G6755" s="152"/>
      <c r="I6755" s="224"/>
      <c r="K6755"/>
      <c r="L6755"/>
      <c r="M6755"/>
      <c r="N6755"/>
      <c r="O6755"/>
      <c r="P6755"/>
      <c r="Q6755"/>
      <c r="R6755"/>
      <c r="S6755"/>
      <c r="T6755"/>
      <c r="U6755"/>
      <c r="V6755"/>
      <c r="W6755"/>
      <c r="X6755"/>
      <c r="Y6755"/>
      <c r="Z6755"/>
      <c r="AA6755"/>
      <c r="AB6755"/>
      <c r="AC6755"/>
      <c r="AD6755"/>
      <c r="AE6755"/>
      <c r="AF6755"/>
      <c r="AG6755"/>
      <c r="AH6755"/>
      <c r="AI6755"/>
      <c r="AJ6755"/>
    </row>
    <row r="6756" spans="1:36" s="223" customFormat="1" x14ac:dyDescent="0.2">
      <c r="A6756" s="11"/>
      <c r="B6756"/>
      <c r="C6756"/>
      <c r="D6756" s="152"/>
      <c r="E6756" s="152"/>
      <c r="F6756"/>
      <c r="G6756" s="152"/>
      <c r="I6756" s="224"/>
      <c r="K6756"/>
      <c r="L6756"/>
      <c r="M6756"/>
      <c r="N6756"/>
      <c r="O6756"/>
      <c r="P6756"/>
      <c r="Q6756"/>
      <c r="R6756"/>
      <c r="S6756"/>
      <c r="T6756"/>
      <c r="U6756"/>
      <c r="V6756"/>
      <c r="W6756"/>
      <c r="X6756"/>
      <c r="Y6756"/>
      <c r="Z6756"/>
      <c r="AA6756"/>
      <c r="AB6756"/>
      <c r="AC6756"/>
      <c r="AD6756"/>
      <c r="AE6756"/>
      <c r="AF6756"/>
      <c r="AG6756"/>
      <c r="AH6756"/>
      <c r="AI6756"/>
      <c r="AJ6756"/>
    </row>
    <row r="6757" spans="1:36" s="223" customFormat="1" x14ac:dyDescent="0.2">
      <c r="A6757" s="11"/>
      <c r="B6757"/>
      <c r="C6757"/>
      <c r="D6757" s="152"/>
      <c r="E6757" s="152"/>
      <c r="F6757"/>
      <c r="G6757" s="152"/>
      <c r="I6757" s="224"/>
      <c r="K6757"/>
      <c r="L6757"/>
      <c r="M6757"/>
      <c r="N6757"/>
      <c r="O6757"/>
      <c r="P6757"/>
      <c r="Q6757"/>
      <c r="R6757"/>
      <c r="S6757"/>
      <c r="T6757"/>
      <c r="U6757"/>
      <c r="V6757"/>
      <c r="W6757"/>
      <c r="X6757"/>
      <c r="Y6757"/>
      <c r="Z6757"/>
      <c r="AA6757"/>
      <c r="AB6757"/>
      <c r="AC6757"/>
      <c r="AD6757"/>
      <c r="AE6757"/>
      <c r="AF6757"/>
      <c r="AG6757"/>
      <c r="AH6757"/>
      <c r="AI6757"/>
      <c r="AJ6757"/>
    </row>
    <row r="6758" spans="1:36" s="223" customFormat="1" x14ac:dyDescent="0.2">
      <c r="A6758" s="11"/>
      <c r="B6758"/>
      <c r="C6758"/>
      <c r="D6758" s="152"/>
      <c r="E6758" s="152"/>
      <c r="F6758"/>
      <c r="G6758" s="152"/>
      <c r="I6758" s="224"/>
      <c r="K6758"/>
      <c r="L6758"/>
      <c r="M6758"/>
      <c r="N6758"/>
      <c r="O6758"/>
      <c r="P6758"/>
      <c r="Q6758"/>
      <c r="R6758"/>
      <c r="S6758"/>
      <c r="T6758"/>
      <c r="U6758"/>
      <c r="V6758"/>
      <c r="W6758"/>
      <c r="X6758"/>
      <c r="Y6758"/>
      <c r="Z6758"/>
      <c r="AA6758"/>
      <c r="AB6758"/>
      <c r="AC6758"/>
      <c r="AD6758"/>
      <c r="AE6758"/>
      <c r="AF6758"/>
      <c r="AG6758"/>
      <c r="AH6758"/>
      <c r="AI6758"/>
      <c r="AJ6758"/>
    </row>
    <row r="6759" spans="1:36" s="223" customFormat="1" x14ac:dyDescent="0.2">
      <c r="A6759" s="11"/>
      <c r="B6759"/>
      <c r="C6759"/>
      <c r="D6759" s="152"/>
      <c r="E6759" s="152"/>
      <c r="F6759"/>
      <c r="G6759" s="152"/>
      <c r="I6759" s="224"/>
      <c r="K6759"/>
      <c r="L6759"/>
      <c r="M6759"/>
      <c r="N6759"/>
      <c r="O6759"/>
      <c r="P6759"/>
      <c r="Q6759"/>
      <c r="R6759"/>
      <c r="S6759"/>
      <c r="T6759"/>
      <c r="U6759"/>
      <c r="V6759"/>
      <c r="W6759"/>
      <c r="X6759"/>
      <c r="Y6759"/>
      <c r="Z6759"/>
      <c r="AA6759"/>
      <c r="AB6759"/>
      <c r="AC6759"/>
      <c r="AD6759"/>
      <c r="AE6759"/>
      <c r="AF6759"/>
      <c r="AG6759"/>
      <c r="AH6759"/>
      <c r="AI6759"/>
      <c r="AJ6759"/>
    </row>
    <row r="6760" spans="1:36" s="223" customFormat="1" x14ac:dyDescent="0.2">
      <c r="A6760" s="11"/>
      <c r="B6760"/>
      <c r="C6760"/>
      <c r="D6760" s="152"/>
      <c r="E6760" s="152"/>
      <c r="F6760"/>
      <c r="G6760" s="152"/>
      <c r="I6760" s="224"/>
      <c r="K6760"/>
      <c r="L6760"/>
      <c r="M6760"/>
      <c r="N6760"/>
      <c r="O6760"/>
      <c r="P6760"/>
      <c r="Q6760"/>
      <c r="R6760"/>
      <c r="S6760"/>
      <c r="T6760"/>
      <c r="U6760"/>
      <c r="V6760"/>
      <c r="W6760"/>
      <c r="X6760"/>
      <c r="Y6760"/>
      <c r="Z6760"/>
      <c r="AA6760"/>
      <c r="AB6760"/>
      <c r="AC6760"/>
      <c r="AD6760"/>
      <c r="AE6760"/>
      <c r="AF6760"/>
      <c r="AG6760"/>
      <c r="AH6760"/>
      <c r="AI6760"/>
      <c r="AJ6760"/>
    </row>
    <row r="6761" spans="1:36" s="223" customFormat="1" x14ac:dyDescent="0.2">
      <c r="A6761" s="11"/>
      <c r="B6761"/>
      <c r="C6761"/>
      <c r="D6761" s="152"/>
      <c r="E6761" s="152"/>
      <c r="F6761"/>
      <c r="G6761" s="152"/>
      <c r="I6761" s="224"/>
      <c r="K6761"/>
      <c r="L6761"/>
      <c r="M6761"/>
      <c r="N6761"/>
      <c r="O6761"/>
      <c r="P6761"/>
      <c r="Q6761"/>
      <c r="R6761"/>
      <c r="S6761"/>
      <c r="T6761"/>
      <c r="U6761"/>
      <c r="V6761"/>
      <c r="W6761"/>
      <c r="X6761"/>
      <c r="Y6761"/>
      <c r="Z6761"/>
      <c r="AA6761"/>
      <c r="AB6761"/>
      <c r="AC6761"/>
      <c r="AD6761"/>
      <c r="AE6761"/>
      <c r="AF6761"/>
      <c r="AG6761"/>
      <c r="AH6761"/>
      <c r="AI6761"/>
      <c r="AJ6761"/>
    </row>
    <row r="6762" spans="1:36" s="223" customFormat="1" x14ac:dyDescent="0.2">
      <c r="A6762" s="11"/>
      <c r="B6762"/>
      <c r="C6762"/>
      <c r="D6762" s="152"/>
      <c r="E6762" s="152"/>
      <c r="F6762"/>
      <c r="G6762" s="152"/>
      <c r="I6762" s="224"/>
      <c r="K6762"/>
      <c r="L6762"/>
      <c r="M6762"/>
      <c r="N6762"/>
      <c r="O6762"/>
      <c r="P6762"/>
      <c r="Q6762"/>
      <c r="R6762"/>
      <c r="S6762"/>
      <c r="T6762"/>
      <c r="U6762"/>
      <c r="V6762"/>
      <c r="W6762"/>
      <c r="X6762"/>
      <c r="Y6762"/>
      <c r="Z6762"/>
      <c r="AA6762"/>
      <c r="AB6762"/>
      <c r="AC6762"/>
      <c r="AD6762"/>
      <c r="AE6762"/>
      <c r="AF6762"/>
      <c r="AG6762"/>
      <c r="AH6762"/>
      <c r="AI6762"/>
      <c r="AJ6762"/>
    </row>
    <row r="6763" spans="1:36" s="223" customFormat="1" x14ac:dyDescent="0.2">
      <c r="A6763" s="11"/>
      <c r="B6763"/>
      <c r="C6763"/>
      <c r="D6763" s="152"/>
      <c r="E6763" s="152"/>
      <c r="F6763"/>
      <c r="G6763" s="152"/>
      <c r="I6763" s="224"/>
      <c r="K6763"/>
      <c r="L6763"/>
      <c r="M6763"/>
      <c r="N6763"/>
      <c r="O6763"/>
      <c r="P6763"/>
      <c r="Q6763"/>
      <c r="R6763"/>
      <c r="S6763"/>
      <c r="T6763"/>
      <c r="U6763"/>
      <c r="V6763"/>
      <c r="W6763"/>
      <c r="X6763"/>
      <c r="Y6763"/>
      <c r="Z6763"/>
      <c r="AA6763"/>
      <c r="AB6763"/>
      <c r="AC6763"/>
      <c r="AD6763"/>
      <c r="AE6763"/>
      <c r="AF6763"/>
      <c r="AG6763"/>
      <c r="AH6763"/>
      <c r="AI6763"/>
      <c r="AJ6763"/>
    </row>
    <row r="6764" spans="1:36" s="223" customFormat="1" x14ac:dyDescent="0.2">
      <c r="A6764" s="11"/>
      <c r="B6764"/>
      <c r="C6764"/>
      <c r="D6764" s="152"/>
      <c r="E6764" s="152"/>
      <c r="F6764"/>
      <c r="G6764" s="152"/>
      <c r="I6764" s="224"/>
      <c r="K6764"/>
      <c r="L6764"/>
      <c r="M6764"/>
      <c r="N6764"/>
      <c r="O6764"/>
      <c r="P6764"/>
      <c r="Q6764"/>
      <c r="R6764"/>
      <c r="S6764"/>
      <c r="T6764"/>
      <c r="U6764"/>
      <c r="V6764"/>
      <c r="W6764"/>
      <c r="X6764"/>
      <c r="Y6764"/>
      <c r="Z6764"/>
      <c r="AA6764"/>
      <c r="AB6764"/>
      <c r="AC6764"/>
      <c r="AD6764"/>
      <c r="AE6764"/>
      <c r="AF6764"/>
      <c r="AG6764"/>
      <c r="AH6764"/>
      <c r="AI6764"/>
      <c r="AJ6764"/>
    </row>
    <row r="6765" spans="1:36" s="223" customFormat="1" x14ac:dyDescent="0.2">
      <c r="A6765" s="11"/>
      <c r="B6765"/>
      <c r="C6765"/>
      <c r="D6765" s="152"/>
      <c r="E6765" s="152"/>
      <c r="F6765"/>
      <c r="G6765" s="152"/>
      <c r="I6765" s="224"/>
      <c r="K6765"/>
      <c r="L6765"/>
      <c r="M6765"/>
      <c r="N6765"/>
      <c r="O6765"/>
      <c r="P6765"/>
      <c r="Q6765"/>
      <c r="R6765"/>
      <c r="S6765"/>
      <c r="T6765"/>
      <c r="U6765"/>
      <c r="V6765"/>
      <c r="W6765"/>
      <c r="X6765"/>
      <c r="Y6765"/>
      <c r="Z6765"/>
      <c r="AA6765"/>
      <c r="AB6765"/>
      <c r="AC6765"/>
      <c r="AD6765"/>
      <c r="AE6765"/>
      <c r="AF6765"/>
      <c r="AG6765"/>
      <c r="AH6765"/>
      <c r="AI6765"/>
      <c r="AJ6765"/>
    </row>
    <row r="6766" spans="1:36" s="223" customFormat="1" x14ac:dyDescent="0.2">
      <c r="A6766" s="11"/>
      <c r="B6766"/>
      <c r="C6766"/>
      <c r="D6766" s="152"/>
      <c r="E6766" s="152"/>
      <c r="F6766"/>
      <c r="G6766" s="152"/>
      <c r="I6766" s="224"/>
      <c r="K6766"/>
      <c r="L6766"/>
      <c r="M6766"/>
      <c r="N6766"/>
      <c r="O6766"/>
      <c r="P6766"/>
      <c r="Q6766"/>
      <c r="R6766"/>
      <c r="S6766"/>
      <c r="T6766"/>
      <c r="U6766"/>
      <c r="V6766"/>
      <c r="W6766"/>
      <c r="X6766"/>
      <c r="Y6766"/>
      <c r="Z6766"/>
      <c r="AA6766"/>
      <c r="AB6766"/>
      <c r="AC6766"/>
      <c r="AD6766"/>
      <c r="AE6766"/>
      <c r="AF6766"/>
      <c r="AG6766"/>
      <c r="AH6766"/>
      <c r="AI6766"/>
      <c r="AJ6766"/>
    </row>
    <row r="6767" spans="1:36" s="223" customFormat="1" x14ac:dyDescent="0.2">
      <c r="A6767" s="11"/>
      <c r="B6767"/>
      <c r="C6767"/>
      <c r="D6767" s="152"/>
      <c r="E6767" s="152"/>
      <c r="F6767"/>
      <c r="G6767" s="152"/>
      <c r="I6767" s="224"/>
      <c r="K6767"/>
      <c r="L6767"/>
      <c r="M6767"/>
      <c r="N6767"/>
      <c r="O6767"/>
      <c r="P6767"/>
      <c r="Q6767"/>
      <c r="R6767"/>
      <c r="S6767"/>
      <c r="T6767"/>
      <c r="U6767"/>
      <c r="V6767"/>
      <c r="W6767"/>
      <c r="X6767"/>
      <c r="Y6767"/>
      <c r="Z6767"/>
      <c r="AA6767"/>
      <c r="AB6767"/>
      <c r="AC6767"/>
      <c r="AD6767"/>
      <c r="AE6767"/>
      <c r="AF6767"/>
      <c r="AG6767"/>
      <c r="AH6767"/>
      <c r="AI6767"/>
      <c r="AJ6767"/>
    </row>
    <row r="6768" spans="1:36" s="223" customFormat="1" x14ac:dyDescent="0.2">
      <c r="A6768" s="11"/>
      <c r="B6768"/>
      <c r="C6768"/>
      <c r="D6768" s="152"/>
      <c r="E6768" s="152"/>
      <c r="F6768"/>
      <c r="G6768" s="152"/>
      <c r="I6768" s="224"/>
      <c r="K6768"/>
      <c r="L6768"/>
      <c r="M6768"/>
      <c r="N6768"/>
      <c r="O6768"/>
      <c r="P6768"/>
      <c r="Q6768"/>
      <c r="R6768"/>
      <c r="S6768"/>
      <c r="T6768"/>
      <c r="U6768"/>
      <c r="V6768"/>
      <c r="W6768"/>
      <c r="X6768"/>
      <c r="Y6768"/>
      <c r="Z6768"/>
      <c r="AA6768"/>
      <c r="AB6768"/>
      <c r="AC6768"/>
      <c r="AD6768"/>
      <c r="AE6768"/>
      <c r="AF6768"/>
      <c r="AG6768"/>
      <c r="AH6768"/>
      <c r="AI6768"/>
      <c r="AJ6768"/>
    </row>
    <row r="6769" spans="1:36" s="223" customFormat="1" x14ac:dyDescent="0.2">
      <c r="A6769" s="11"/>
      <c r="B6769"/>
      <c r="C6769"/>
      <c r="D6769" s="152"/>
      <c r="E6769" s="152"/>
      <c r="F6769"/>
      <c r="G6769" s="152"/>
      <c r="I6769" s="224"/>
      <c r="K6769"/>
      <c r="L6769"/>
      <c r="M6769"/>
      <c r="N6769"/>
      <c r="O6769"/>
      <c r="P6769"/>
      <c r="Q6769"/>
      <c r="R6769"/>
      <c r="S6769"/>
      <c r="T6769"/>
      <c r="U6769"/>
      <c r="V6769"/>
      <c r="W6769"/>
      <c r="X6769"/>
      <c r="Y6769"/>
      <c r="Z6769"/>
      <c r="AA6769"/>
      <c r="AB6769"/>
      <c r="AC6769"/>
      <c r="AD6769"/>
      <c r="AE6769"/>
      <c r="AF6769"/>
      <c r="AG6769"/>
      <c r="AH6769"/>
      <c r="AI6769"/>
      <c r="AJ6769"/>
    </row>
    <row r="6770" spans="1:36" s="223" customFormat="1" x14ac:dyDescent="0.2">
      <c r="A6770" s="11"/>
      <c r="B6770"/>
      <c r="C6770"/>
      <c r="D6770" s="152"/>
      <c r="E6770" s="152"/>
      <c r="F6770"/>
      <c r="G6770" s="152"/>
      <c r="I6770" s="224"/>
      <c r="K6770"/>
      <c r="L6770"/>
      <c r="M6770"/>
      <c r="N6770"/>
      <c r="O6770"/>
      <c r="P6770"/>
      <c r="Q6770"/>
      <c r="R6770"/>
      <c r="S6770"/>
      <c r="T6770"/>
      <c r="U6770"/>
      <c r="V6770"/>
      <c r="W6770"/>
      <c r="X6770"/>
      <c r="Y6770"/>
      <c r="Z6770"/>
      <c r="AA6770"/>
      <c r="AB6770"/>
      <c r="AC6770"/>
      <c r="AD6770"/>
      <c r="AE6770"/>
      <c r="AF6770"/>
      <c r="AG6770"/>
      <c r="AH6770"/>
      <c r="AI6770"/>
      <c r="AJ6770"/>
    </row>
    <row r="6771" spans="1:36" s="223" customFormat="1" x14ac:dyDescent="0.2">
      <c r="A6771" s="11"/>
      <c r="B6771"/>
      <c r="C6771"/>
      <c r="D6771" s="152"/>
      <c r="E6771" s="152"/>
      <c r="F6771"/>
      <c r="G6771" s="152"/>
      <c r="I6771" s="224"/>
      <c r="K6771"/>
      <c r="L6771"/>
      <c r="M6771"/>
      <c r="N6771"/>
      <c r="O6771"/>
      <c r="P6771"/>
      <c r="Q6771"/>
      <c r="R6771"/>
      <c r="S6771"/>
      <c r="T6771"/>
      <c r="U6771"/>
      <c r="V6771"/>
      <c r="W6771"/>
      <c r="X6771"/>
      <c r="Y6771"/>
      <c r="Z6771"/>
      <c r="AA6771"/>
      <c r="AB6771"/>
      <c r="AC6771"/>
      <c r="AD6771"/>
      <c r="AE6771"/>
      <c r="AF6771"/>
      <c r="AG6771"/>
      <c r="AH6771"/>
      <c r="AI6771"/>
      <c r="AJ6771"/>
    </row>
    <row r="6772" spans="1:36" s="223" customFormat="1" x14ac:dyDescent="0.2">
      <c r="A6772" s="11"/>
      <c r="B6772"/>
      <c r="C6772"/>
      <c r="D6772" s="152"/>
      <c r="E6772" s="152"/>
      <c r="F6772"/>
      <c r="G6772" s="152"/>
      <c r="I6772" s="224"/>
      <c r="K6772"/>
      <c r="L6772"/>
      <c r="M6772"/>
      <c r="N6772"/>
      <c r="O6772"/>
      <c r="P6772"/>
      <c r="Q6772"/>
      <c r="R6772"/>
      <c r="S6772"/>
      <c r="T6772"/>
      <c r="U6772"/>
      <c r="V6772"/>
      <c r="W6772"/>
      <c r="X6772"/>
      <c r="Y6772"/>
      <c r="Z6772"/>
      <c r="AA6772"/>
      <c r="AB6772"/>
      <c r="AC6772"/>
      <c r="AD6772"/>
      <c r="AE6772"/>
      <c r="AF6772"/>
      <c r="AG6772"/>
      <c r="AH6772"/>
      <c r="AI6772"/>
      <c r="AJ6772"/>
    </row>
    <row r="6773" spans="1:36" s="223" customFormat="1" x14ac:dyDescent="0.2">
      <c r="A6773" s="11"/>
      <c r="B6773"/>
      <c r="C6773"/>
      <c r="D6773" s="152"/>
      <c r="E6773" s="152"/>
      <c r="F6773"/>
      <c r="G6773" s="152"/>
      <c r="I6773" s="224"/>
      <c r="K6773"/>
      <c r="L6773"/>
      <c r="M6773"/>
      <c r="N6773"/>
      <c r="O6773"/>
      <c r="P6773"/>
      <c r="Q6773"/>
      <c r="R6773"/>
      <c r="S6773"/>
      <c r="T6773"/>
      <c r="U6773"/>
      <c r="V6773"/>
      <c r="W6773"/>
      <c r="X6773"/>
      <c r="Y6773"/>
      <c r="Z6773"/>
      <c r="AA6773"/>
      <c r="AB6773"/>
      <c r="AC6773"/>
      <c r="AD6773"/>
      <c r="AE6773"/>
      <c r="AF6773"/>
      <c r="AG6773"/>
      <c r="AH6773"/>
      <c r="AI6773"/>
      <c r="AJ6773"/>
    </row>
    <row r="6774" spans="1:36" s="223" customFormat="1" x14ac:dyDescent="0.2">
      <c r="A6774" s="11"/>
      <c r="B6774"/>
      <c r="C6774"/>
      <c r="D6774" s="152"/>
      <c r="E6774" s="152"/>
      <c r="F6774"/>
      <c r="G6774" s="152"/>
      <c r="I6774" s="224"/>
      <c r="K6774"/>
      <c r="L6774"/>
      <c r="M6774"/>
      <c r="N6774"/>
      <c r="O6774"/>
      <c r="P6774"/>
      <c r="Q6774"/>
      <c r="R6774"/>
      <c r="S6774"/>
      <c r="T6774"/>
      <c r="U6774"/>
      <c r="V6774"/>
      <c r="W6774"/>
      <c r="X6774"/>
      <c r="Y6774"/>
      <c r="Z6774"/>
      <c r="AA6774"/>
      <c r="AB6774"/>
      <c r="AC6774"/>
      <c r="AD6774"/>
      <c r="AE6774"/>
      <c r="AF6774"/>
      <c r="AG6774"/>
      <c r="AH6774"/>
      <c r="AI6774"/>
      <c r="AJ6774"/>
    </row>
    <row r="6775" spans="1:36" s="223" customFormat="1" x14ac:dyDescent="0.2">
      <c r="A6775" s="11"/>
      <c r="B6775"/>
      <c r="C6775"/>
      <c r="D6775" s="152"/>
      <c r="E6775" s="152"/>
      <c r="F6775"/>
      <c r="G6775" s="152"/>
      <c r="I6775" s="224"/>
      <c r="K6775"/>
      <c r="L6775"/>
      <c r="M6775"/>
      <c r="N6775"/>
      <c r="O6775"/>
      <c r="P6775"/>
      <c r="Q6775"/>
      <c r="R6775"/>
      <c r="S6775"/>
      <c r="T6775"/>
      <c r="U6775"/>
      <c r="V6775"/>
      <c r="W6775"/>
      <c r="X6775"/>
      <c r="Y6775"/>
      <c r="Z6775"/>
      <c r="AA6775"/>
      <c r="AB6775"/>
      <c r="AC6775"/>
      <c r="AD6775"/>
      <c r="AE6775"/>
      <c r="AF6775"/>
      <c r="AG6775"/>
      <c r="AH6775"/>
      <c r="AI6775"/>
      <c r="AJ6775"/>
    </row>
    <row r="6776" spans="1:36" s="223" customFormat="1" x14ac:dyDescent="0.2">
      <c r="A6776" s="11"/>
      <c r="B6776"/>
      <c r="C6776"/>
      <c r="D6776" s="152"/>
      <c r="E6776" s="152"/>
      <c r="F6776"/>
      <c r="G6776" s="152"/>
      <c r="I6776" s="224"/>
      <c r="K6776"/>
      <c r="L6776"/>
      <c r="M6776"/>
      <c r="N6776"/>
      <c r="O6776"/>
      <c r="P6776"/>
      <c r="Q6776"/>
      <c r="R6776"/>
      <c r="S6776"/>
      <c r="T6776"/>
      <c r="U6776"/>
      <c r="V6776"/>
      <c r="W6776"/>
      <c r="X6776"/>
      <c r="Y6776"/>
      <c r="Z6776"/>
      <c r="AA6776"/>
      <c r="AB6776"/>
      <c r="AC6776"/>
      <c r="AD6776"/>
      <c r="AE6776"/>
      <c r="AF6776"/>
      <c r="AG6776"/>
      <c r="AH6776"/>
      <c r="AI6776"/>
      <c r="AJ6776"/>
    </row>
    <row r="6777" spans="1:36" s="223" customFormat="1" x14ac:dyDescent="0.2">
      <c r="A6777" s="11"/>
      <c r="B6777"/>
      <c r="C6777"/>
      <c r="D6777" s="152"/>
      <c r="E6777" s="152"/>
      <c r="F6777"/>
      <c r="G6777" s="152"/>
      <c r="I6777" s="224"/>
      <c r="K6777"/>
      <c r="L6777"/>
      <c r="M6777"/>
      <c r="N6777"/>
      <c r="O6777"/>
      <c r="P6777"/>
      <c r="Q6777"/>
      <c r="R6777"/>
      <c r="S6777"/>
      <c r="T6777"/>
      <c r="U6777"/>
      <c r="V6777"/>
      <c r="W6777"/>
      <c r="X6777"/>
      <c r="Y6777"/>
      <c r="Z6777"/>
      <c r="AA6777"/>
      <c r="AB6777"/>
      <c r="AC6777"/>
      <c r="AD6777"/>
      <c r="AE6777"/>
      <c r="AF6777"/>
      <c r="AG6777"/>
      <c r="AH6777"/>
      <c r="AI6777"/>
      <c r="AJ6777"/>
    </row>
    <row r="6778" spans="1:36" s="223" customFormat="1" x14ac:dyDescent="0.2">
      <c r="A6778" s="11"/>
      <c r="B6778"/>
      <c r="C6778"/>
      <c r="D6778" s="152"/>
      <c r="E6778" s="152"/>
      <c r="F6778"/>
      <c r="G6778" s="152"/>
      <c r="I6778" s="224"/>
      <c r="K6778"/>
      <c r="L6778"/>
      <c r="M6778"/>
      <c r="N6778"/>
      <c r="O6778"/>
      <c r="P6778"/>
      <c r="Q6778"/>
      <c r="R6778"/>
      <c r="S6778"/>
      <c r="T6778"/>
      <c r="U6778"/>
      <c r="V6778"/>
      <c r="W6778"/>
      <c r="X6778"/>
      <c r="Y6778"/>
      <c r="Z6778"/>
      <c r="AA6778"/>
      <c r="AB6778"/>
      <c r="AC6778"/>
      <c r="AD6778"/>
      <c r="AE6778"/>
      <c r="AF6778"/>
      <c r="AG6778"/>
      <c r="AH6778"/>
      <c r="AI6778"/>
      <c r="AJ6778"/>
    </row>
    <row r="6779" spans="1:36" s="223" customFormat="1" x14ac:dyDescent="0.2">
      <c r="A6779" s="11"/>
      <c r="B6779"/>
      <c r="C6779"/>
      <c r="D6779" s="152"/>
      <c r="E6779" s="152"/>
      <c r="F6779"/>
      <c r="G6779" s="152"/>
      <c r="I6779" s="224"/>
      <c r="K6779"/>
      <c r="L6779"/>
      <c r="M6779"/>
      <c r="N6779"/>
      <c r="O6779"/>
      <c r="P6779"/>
      <c r="Q6779"/>
      <c r="R6779"/>
      <c r="S6779"/>
      <c r="T6779"/>
      <c r="U6779"/>
      <c r="V6779"/>
      <c r="W6779"/>
      <c r="X6779"/>
      <c r="Y6779"/>
      <c r="Z6779"/>
      <c r="AA6779"/>
      <c r="AB6779"/>
      <c r="AC6779"/>
      <c r="AD6779"/>
      <c r="AE6779"/>
      <c r="AF6779"/>
      <c r="AG6779"/>
      <c r="AH6779"/>
      <c r="AI6779"/>
      <c r="AJ6779"/>
    </row>
    <row r="6780" spans="1:36" s="223" customFormat="1" x14ac:dyDescent="0.2">
      <c r="A6780" s="11"/>
      <c r="B6780"/>
      <c r="C6780"/>
      <c r="D6780" s="152"/>
      <c r="E6780" s="152"/>
      <c r="F6780"/>
      <c r="G6780" s="152"/>
      <c r="I6780" s="224"/>
      <c r="K6780"/>
      <c r="L6780"/>
      <c r="M6780"/>
      <c r="N6780"/>
      <c r="O6780"/>
      <c r="P6780"/>
      <c r="Q6780"/>
      <c r="R6780"/>
      <c r="S6780"/>
      <c r="T6780"/>
      <c r="U6780"/>
      <c r="V6780"/>
      <c r="W6780"/>
      <c r="X6780"/>
      <c r="Y6780"/>
      <c r="Z6780"/>
      <c r="AA6780"/>
      <c r="AB6780"/>
      <c r="AC6780"/>
      <c r="AD6780"/>
      <c r="AE6780"/>
      <c r="AF6780"/>
      <c r="AG6780"/>
      <c r="AH6780"/>
      <c r="AI6780"/>
      <c r="AJ6780"/>
    </row>
    <row r="6781" spans="1:36" s="223" customFormat="1" x14ac:dyDescent="0.2">
      <c r="A6781" s="11"/>
      <c r="B6781"/>
      <c r="C6781"/>
      <c r="D6781" s="152"/>
      <c r="E6781" s="152"/>
      <c r="F6781"/>
      <c r="G6781" s="152"/>
      <c r="I6781" s="224"/>
      <c r="K6781"/>
      <c r="L6781"/>
      <c r="M6781"/>
      <c r="N6781"/>
      <c r="O6781"/>
      <c r="P6781"/>
      <c r="Q6781"/>
      <c r="R6781"/>
      <c r="S6781"/>
      <c r="T6781"/>
      <c r="U6781"/>
      <c r="V6781"/>
      <c r="W6781"/>
      <c r="X6781"/>
      <c r="Y6781"/>
      <c r="Z6781"/>
      <c r="AA6781"/>
      <c r="AB6781"/>
      <c r="AC6781"/>
      <c r="AD6781"/>
      <c r="AE6781"/>
      <c r="AF6781"/>
      <c r="AG6781"/>
      <c r="AH6781"/>
      <c r="AI6781"/>
      <c r="AJ6781"/>
    </row>
    <row r="6782" spans="1:36" s="223" customFormat="1" x14ac:dyDescent="0.2">
      <c r="A6782" s="11"/>
      <c r="B6782"/>
      <c r="C6782"/>
      <c r="D6782" s="152"/>
      <c r="E6782" s="152"/>
      <c r="F6782"/>
      <c r="G6782" s="152"/>
      <c r="I6782" s="224"/>
      <c r="K6782"/>
      <c r="L6782"/>
      <c r="M6782"/>
      <c r="N6782"/>
      <c r="O6782"/>
      <c r="P6782"/>
      <c r="Q6782"/>
      <c r="R6782"/>
      <c r="S6782"/>
      <c r="T6782"/>
      <c r="U6782"/>
      <c r="V6782"/>
      <c r="W6782"/>
      <c r="X6782"/>
      <c r="Y6782"/>
      <c r="Z6782"/>
      <c r="AA6782"/>
      <c r="AB6782"/>
      <c r="AC6782"/>
      <c r="AD6782"/>
      <c r="AE6782"/>
      <c r="AF6782"/>
      <c r="AG6782"/>
      <c r="AH6782"/>
      <c r="AI6782"/>
      <c r="AJ6782"/>
    </row>
    <row r="6783" spans="1:36" s="223" customFormat="1" x14ac:dyDescent="0.2">
      <c r="A6783" s="11"/>
      <c r="B6783"/>
      <c r="C6783"/>
      <c r="D6783" s="152"/>
      <c r="E6783" s="152"/>
      <c r="F6783"/>
      <c r="G6783" s="152"/>
      <c r="I6783" s="224"/>
      <c r="K6783"/>
      <c r="L6783"/>
      <c r="M6783"/>
      <c r="N6783"/>
      <c r="O6783"/>
      <c r="P6783"/>
      <c r="Q6783"/>
      <c r="R6783"/>
      <c r="S6783"/>
      <c r="T6783"/>
      <c r="U6783"/>
      <c r="V6783"/>
      <c r="W6783"/>
      <c r="X6783"/>
      <c r="Y6783"/>
      <c r="Z6783"/>
      <c r="AA6783"/>
      <c r="AB6783"/>
      <c r="AC6783"/>
      <c r="AD6783"/>
      <c r="AE6783"/>
      <c r="AF6783"/>
      <c r="AG6783"/>
      <c r="AH6783"/>
      <c r="AI6783"/>
      <c r="AJ6783"/>
    </row>
    <row r="6784" spans="1:36" s="223" customFormat="1" x14ac:dyDescent="0.2">
      <c r="A6784" s="11"/>
      <c r="B6784"/>
      <c r="C6784"/>
      <c r="D6784" s="152"/>
      <c r="E6784" s="152"/>
      <c r="F6784"/>
      <c r="G6784" s="152"/>
      <c r="I6784" s="224"/>
      <c r="K6784"/>
      <c r="L6784"/>
      <c r="M6784"/>
      <c r="N6784"/>
      <c r="O6784"/>
      <c r="P6784"/>
      <c r="Q6784"/>
      <c r="R6784"/>
      <c r="S6784"/>
      <c r="T6784"/>
      <c r="U6784"/>
      <c r="V6784"/>
      <c r="W6784"/>
      <c r="X6784"/>
      <c r="Y6784"/>
      <c r="Z6784"/>
      <c r="AA6784"/>
      <c r="AB6784"/>
      <c r="AC6784"/>
      <c r="AD6784"/>
      <c r="AE6784"/>
      <c r="AF6784"/>
      <c r="AG6784"/>
      <c r="AH6784"/>
      <c r="AI6784"/>
      <c r="AJ6784"/>
    </row>
    <row r="6785" spans="1:36" s="223" customFormat="1" x14ac:dyDescent="0.2">
      <c r="A6785" s="11"/>
      <c r="B6785"/>
      <c r="C6785"/>
      <c r="D6785" s="152"/>
      <c r="E6785" s="152"/>
      <c r="F6785"/>
      <c r="G6785" s="152"/>
      <c r="I6785" s="224"/>
      <c r="K6785"/>
      <c r="L6785"/>
      <c r="M6785"/>
      <c r="N6785"/>
      <c r="O6785"/>
      <c r="P6785"/>
      <c r="Q6785"/>
      <c r="R6785"/>
      <c r="S6785"/>
      <c r="T6785"/>
      <c r="U6785"/>
      <c r="V6785"/>
      <c r="W6785"/>
      <c r="X6785"/>
      <c r="Y6785"/>
      <c r="Z6785"/>
      <c r="AA6785"/>
      <c r="AB6785"/>
      <c r="AC6785"/>
      <c r="AD6785"/>
      <c r="AE6785"/>
      <c r="AF6785"/>
      <c r="AG6785"/>
      <c r="AH6785"/>
      <c r="AI6785"/>
      <c r="AJ6785"/>
    </row>
    <row r="6786" spans="1:36" s="223" customFormat="1" x14ac:dyDescent="0.2">
      <c r="A6786" s="11"/>
      <c r="B6786"/>
      <c r="C6786"/>
      <c r="D6786" s="152"/>
      <c r="E6786" s="152"/>
      <c r="F6786"/>
      <c r="G6786" s="152"/>
      <c r="I6786" s="224"/>
      <c r="K6786"/>
      <c r="L6786"/>
      <c r="M6786"/>
      <c r="N6786"/>
      <c r="O6786"/>
      <c r="P6786"/>
      <c r="Q6786"/>
      <c r="R6786"/>
      <c r="S6786"/>
      <c r="T6786"/>
      <c r="U6786"/>
      <c r="V6786"/>
      <c r="W6786"/>
      <c r="X6786"/>
      <c r="Y6786"/>
      <c r="Z6786"/>
      <c r="AA6786"/>
      <c r="AB6786"/>
      <c r="AC6786"/>
      <c r="AD6786"/>
      <c r="AE6786"/>
      <c r="AF6786"/>
      <c r="AG6786"/>
      <c r="AH6786"/>
      <c r="AI6786"/>
      <c r="AJ6786"/>
    </row>
    <row r="6787" spans="1:36" s="223" customFormat="1" x14ac:dyDescent="0.2">
      <c r="A6787" s="11"/>
      <c r="B6787"/>
      <c r="C6787"/>
      <c r="D6787" s="152"/>
      <c r="E6787" s="152"/>
      <c r="F6787"/>
      <c r="G6787" s="152"/>
      <c r="I6787" s="224"/>
      <c r="K6787"/>
      <c r="L6787"/>
      <c r="M6787"/>
      <c r="N6787"/>
      <c r="O6787"/>
      <c r="P6787"/>
      <c r="Q6787"/>
      <c r="R6787"/>
      <c r="S6787"/>
      <c r="T6787"/>
      <c r="U6787"/>
      <c r="V6787"/>
      <c r="W6787"/>
      <c r="X6787"/>
      <c r="Y6787"/>
      <c r="Z6787"/>
      <c r="AA6787"/>
      <c r="AB6787"/>
      <c r="AC6787"/>
      <c r="AD6787"/>
      <c r="AE6787"/>
      <c r="AF6787"/>
      <c r="AG6787"/>
      <c r="AH6787"/>
      <c r="AI6787"/>
      <c r="AJ6787"/>
    </row>
    <row r="6788" spans="1:36" s="223" customFormat="1" x14ac:dyDescent="0.2">
      <c r="A6788" s="11"/>
      <c r="B6788"/>
      <c r="C6788"/>
      <c r="D6788" s="152"/>
      <c r="E6788" s="152"/>
      <c r="F6788"/>
      <c r="G6788" s="152"/>
      <c r="I6788" s="224"/>
      <c r="K6788"/>
      <c r="L6788"/>
      <c r="M6788"/>
      <c r="N6788"/>
      <c r="O6788"/>
      <c r="P6788"/>
      <c r="Q6788"/>
      <c r="R6788"/>
      <c r="S6788"/>
      <c r="T6788"/>
      <c r="U6788"/>
      <c r="V6788"/>
      <c r="W6788"/>
      <c r="X6788"/>
      <c r="Y6788"/>
      <c r="Z6788"/>
      <c r="AA6788"/>
      <c r="AB6788"/>
      <c r="AC6788"/>
      <c r="AD6788"/>
      <c r="AE6788"/>
      <c r="AF6788"/>
      <c r="AG6788"/>
      <c r="AH6788"/>
      <c r="AI6788"/>
      <c r="AJ6788"/>
    </row>
    <row r="6789" spans="1:36" s="223" customFormat="1" x14ac:dyDescent="0.2">
      <c r="A6789" s="11"/>
      <c r="B6789"/>
      <c r="C6789"/>
      <c r="D6789" s="152"/>
      <c r="E6789" s="152"/>
      <c r="F6789"/>
      <c r="G6789" s="152"/>
      <c r="I6789" s="224"/>
      <c r="K6789"/>
      <c r="L6789"/>
      <c r="M6789"/>
      <c r="N6789"/>
      <c r="O6789"/>
      <c r="P6789"/>
      <c r="Q6789"/>
      <c r="R6789"/>
      <c r="S6789"/>
      <c r="T6789"/>
      <c r="U6789"/>
      <c r="V6789"/>
      <c r="W6789"/>
      <c r="X6789"/>
      <c r="Y6789"/>
      <c r="Z6789"/>
      <c r="AA6789"/>
      <c r="AB6789"/>
      <c r="AC6789"/>
      <c r="AD6789"/>
      <c r="AE6789"/>
      <c r="AF6789"/>
      <c r="AG6789"/>
      <c r="AH6789"/>
      <c r="AI6789"/>
      <c r="AJ6789"/>
    </row>
    <row r="6790" spans="1:36" s="223" customFormat="1" x14ac:dyDescent="0.2">
      <c r="A6790" s="11"/>
      <c r="B6790"/>
      <c r="C6790"/>
      <c r="D6790" s="152"/>
      <c r="E6790" s="152"/>
      <c r="F6790"/>
      <c r="G6790" s="152"/>
      <c r="I6790" s="224"/>
      <c r="K6790"/>
      <c r="L6790"/>
      <c r="M6790"/>
      <c r="N6790"/>
      <c r="O6790"/>
      <c r="P6790"/>
      <c r="Q6790"/>
      <c r="R6790"/>
      <c r="S6790"/>
      <c r="T6790"/>
      <c r="U6790"/>
      <c r="V6790"/>
      <c r="W6790"/>
      <c r="X6790"/>
      <c r="Y6790"/>
      <c r="Z6790"/>
      <c r="AA6790"/>
      <c r="AB6790"/>
      <c r="AC6790"/>
      <c r="AD6790"/>
      <c r="AE6790"/>
      <c r="AF6790"/>
      <c r="AG6790"/>
      <c r="AH6790"/>
      <c r="AI6790"/>
      <c r="AJ6790"/>
    </row>
    <row r="6791" spans="1:36" s="223" customFormat="1" x14ac:dyDescent="0.2">
      <c r="A6791" s="11"/>
      <c r="B6791"/>
      <c r="C6791"/>
      <c r="D6791" s="152"/>
      <c r="E6791" s="152"/>
      <c r="F6791"/>
      <c r="G6791" s="152"/>
      <c r="I6791" s="224"/>
      <c r="K6791"/>
      <c r="L6791"/>
      <c r="M6791"/>
      <c r="N6791"/>
      <c r="O6791"/>
      <c r="P6791"/>
      <c r="Q6791"/>
      <c r="R6791"/>
      <c r="S6791"/>
      <c r="T6791"/>
      <c r="U6791"/>
      <c r="V6791"/>
      <c r="W6791"/>
      <c r="X6791"/>
      <c r="Y6791"/>
      <c r="Z6791"/>
      <c r="AA6791"/>
      <c r="AB6791"/>
      <c r="AC6791"/>
      <c r="AD6791"/>
      <c r="AE6791"/>
      <c r="AF6791"/>
      <c r="AG6791"/>
      <c r="AH6791"/>
      <c r="AI6791"/>
      <c r="AJ6791"/>
    </row>
    <row r="6792" spans="1:36" s="223" customFormat="1" x14ac:dyDescent="0.2">
      <c r="A6792" s="11"/>
      <c r="B6792"/>
      <c r="C6792"/>
      <c r="D6792" s="152"/>
      <c r="E6792" s="152"/>
      <c r="F6792"/>
      <c r="G6792" s="152"/>
      <c r="I6792" s="224"/>
      <c r="K6792"/>
      <c r="L6792"/>
      <c r="M6792"/>
      <c r="N6792"/>
      <c r="O6792"/>
      <c r="P6792"/>
      <c r="Q6792"/>
      <c r="R6792"/>
      <c r="S6792"/>
      <c r="T6792"/>
      <c r="U6792"/>
      <c r="V6792"/>
      <c r="W6792"/>
      <c r="X6792"/>
      <c r="Y6792"/>
      <c r="Z6792"/>
      <c r="AA6792"/>
      <c r="AB6792"/>
      <c r="AC6792"/>
      <c r="AD6792"/>
      <c r="AE6792"/>
      <c r="AF6792"/>
      <c r="AG6792"/>
      <c r="AH6792"/>
      <c r="AI6792"/>
      <c r="AJ6792"/>
    </row>
    <row r="6793" spans="1:36" s="223" customFormat="1" x14ac:dyDescent="0.2">
      <c r="A6793" s="11"/>
      <c r="B6793"/>
      <c r="C6793"/>
      <c r="D6793" s="152"/>
      <c r="E6793" s="152"/>
      <c r="F6793"/>
      <c r="G6793" s="152"/>
      <c r="I6793" s="224"/>
      <c r="K6793"/>
      <c r="L6793"/>
      <c r="M6793"/>
      <c r="N6793"/>
      <c r="O6793"/>
      <c r="P6793"/>
      <c r="Q6793"/>
      <c r="R6793"/>
      <c r="S6793"/>
      <c r="T6793"/>
      <c r="U6793"/>
      <c r="V6793"/>
      <c r="W6793"/>
      <c r="X6793"/>
      <c r="Y6793"/>
      <c r="Z6793"/>
      <c r="AA6793"/>
      <c r="AB6793"/>
      <c r="AC6793"/>
      <c r="AD6793"/>
      <c r="AE6793"/>
      <c r="AF6793"/>
      <c r="AG6793"/>
      <c r="AH6793"/>
      <c r="AI6793"/>
      <c r="AJ6793"/>
    </row>
    <row r="6794" spans="1:36" s="223" customFormat="1" x14ac:dyDescent="0.2">
      <c r="A6794" s="11"/>
      <c r="B6794"/>
      <c r="C6794"/>
      <c r="D6794" s="152"/>
      <c r="E6794" s="152"/>
      <c r="F6794"/>
      <c r="G6794" s="152"/>
      <c r="I6794" s="224"/>
      <c r="K6794"/>
      <c r="L6794"/>
      <c r="M6794"/>
      <c r="N6794"/>
      <c r="O6794"/>
      <c r="P6794"/>
      <c r="Q6794"/>
      <c r="R6794"/>
      <c r="S6794"/>
      <c r="T6794"/>
      <c r="U6794"/>
      <c r="V6794"/>
      <c r="W6794"/>
      <c r="X6794"/>
      <c r="Y6794"/>
      <c r="Z6794"/>
      <c r="AA6794"/>
      <c r="AB6794"/>
      <c r="AC6794"/>
      <c r="AD6794"/>
      <c r="AE6794"/>
      <c r="AF6794"/>
      <c r="AG6794"/>
      <c r="AH6794"/>
      <c r="AI6794"/>
      <c r="AJ6794"/>
    </row>
    <row r="6795" spans="1:36" s="223" customFormat="1" x14ac:dyDescent="0.2">
      <c r="A6795" s="11"/>
      <c r="B6795"/>
      <c r="C6795"/>
      <c r="D6795" s="152"/>
      <c r="E6795" s="152"/>
      <c r="F6795"/>
      <c r="G6795" s="152"/>
      <c r="I6795" s="224"/>
      <c r="K6795"/>
      <c r="L6795"/>
      <c r="M6795"/>
      <c r="N6795"/>
      <c r="O6795"/>
      <c r="P6795"/>
      <c r="Q6795"/>
      <c r="R6795"/>
      <c r="S6795"/>
      <c r="T6795"/>
      <c r="U6795"/>
      <c r="V6795"/>
      <c r="W6795"/>
      <c r="X6795"/>
      <c r="Y6795"/>
      <c r="Z6795"/>
      <c r="AA6795"/>
      <c r="AB6795"/>
      <c r="AC6795"/>
      <c r="AD6795"/>
      <c r="AE6795"/>
      <c r="AF6795"/>
      <c r="AG6795"/>
      <c r="AH6795"/>
      <c r="AI6795"/>
      <c r="AJ6795"/>
    </row>
    <row r="6796" spans="1:36" s="223" customFormat="1" x14ac:dyDescent="0.2">
      <c r="A6796" s="11"/>
      <c r="B6796"/>
      <c r="C6796"/>
      <c r="D6796" s="152"/>
      <c r="E6796" s="152"/>
      <c r="F6796"/>
      <c r="G6796" s="152"/>
      <c r="I6796" s="224"/>
      <c r="K6796"/>
      <c r="L6796"/>
      <c r="M6796"/>
      <c r="N6796"/>
      <c r="O6796"/>
      <c r="P6796"/>
      <c r="Q6796"/>
      <c r="R6796"/>
      <c r="S6796"/>
      <c r="T6796"/>
      <c r="U6796"/>
      <c r="V6796"/>
      <c r="W6796"/>
      <c r="X6796"/>
      <c r="Y6796"/>
      <c r="Z6796"/>
      <c r="AA6796"/>
      <c r="AB6796"/>
      <c r="AC6796"/>
      <c r="AD6796"/>
      <c r="AE6796"/>
      <c r="AF6796"/>
      <c r="AG6796"/>
      <c r="AH6796"/>
      <c r="AI6796"/>
      <c r="AJ6796"/>
    </row>
    <row r="6797" spans="1:36" s="223" customFormat="1" x14ac:dyDescent="0.2">
      <c r="A6797" s="11"/>
      <c r="B6797"/>
      <c r="C6797"/>
      <c r="D6797" s="152"/>
      <c r="E6797" s="152"/>
      <c r="F6797"/>
      <c r="G6797" s="152"/>
      <c r="I6797" s="224"/>
      <c r="K6797"/>
      <c r="L6797"/>
      <c r="M6797"/>
      <c r="N6797"/>
      <c r="O6797"/>
      <c r="P6797"/>
      <c r="Q6797"/>
      <c r="R6797"/>
      <c r="S6797"/>
      <c r="T6797"/>
      <c r="U6797"/>
      <c r="V6797"/>
      <c r="W6797"/>
      <c r="X6797"/>
      <c r="Y6797"/>
      <c r="Z6797"/>
      <c r="AA6797"/>
      <c r="AB6797"/>
      <c r="AC6797"/>
      <c r="AD6797"/>
      <c r="AE6797"/>
      <c r="AF6797"/>
      <c r="AG6797"/>
      <c r="AH6797"/>
      <c r="AI6797"/>
      <c r="AJ6797"/>
    </row>
    <row r="6798" spans="1:36" s="223" customFormat="1" x14ac:dyDescent="0.2">
      <c r="A6798" s="11"/>
      <c r="B6798"/>
      <c r="C6798"/>
      <c r="D6798" s="152"/>
      <c r="E6798" s="152"/>
      <c r="F6798"/>
      <c r="G6798" s="152"/>
      <c r="I6798" s="224"/>
      <c r="K6798"/>
      <c r="L6798"/>
      <c r="M6798"/>
      <c r="N6798"/>
      <c r="O6798"/>
      <c r="P6798"/>
      <c r="Q6798"/>
      <c r="R6798"/>
      <c r="S6798"/>
      <c r="T6798"/>
      <c r="U6798"/>
      <c r="V6798"/>
      <c r="W6798"/>
      <c r="X6798"/>
      <c r="Y6798"/>
      <c r="Z6798"/>
      <c r="AA6798"/>
      <c r="AB6798"/>
      <c r="AC6798"/>
      <c r="AD6798"/>
      <c r="AE6798"/>
      <c r="AF6798"/>
      <c r="AG6798"/>
      <c r="AH6798"/>
      <c r="AI6798"/>
      <c r="AJ6798"/>
    </row>
    <row r="6799" spans="1:36" s="223" customFormat="1" x14ac:dyDescent="0.2">
      <c r="A6799" s="11"/>
      <c r="B6799"/>
      <c r="C6799"/>
      <c r="D6799" s="152"/>
      <c r="E6799" s="152"/>
      <c r="F6799"/>
      <c r="G6799" s="152"/>
      <c r="I6799" s="224"/>
      <c r="K6799"/>
      <c r="L6799"/>
      <c r="M6799"/>
      <c r="N6799"/>
      <c r="O6799"/>
      <c r="P6799"/>
      <c r="Q6799"/>
      <c r="R6799"/>
      <c r="S6799"/>
      <c r="T6799"/>
      <c r="U6799"/>
      <c r="V6799"/>
      <c r="W6799"/>
      <c r="X6799"/>
      <c r="Y6799"/>
      <c r="Z6799"/>
      <c r="AA6799"/>
      <c r="AB6799"/>
      <c r="AC6799"/>
      <c r="AD6799"/>
      <c r="AE6799"/>
      <c r="AF6799"/>
      <c r="AG6799"/>
      <c r="AH6799"/>
      <c r="AI6799"/>
      <c r="AJ6799"/>
    </row>
    <row r="6800" spans="1:36" s="223" customFormat="1" x14ac:dyDescent="0.2">
      <c r="A6800" s="11"/>
      <c r="B6800"/>
      <c r="C6800"/>
      <c r="D6800" s="152"/>
      <c r="E6800" s="152"/>
      <c r="F6800"/>
      <c r="G6800" s="152"/>
      <c r="I6800" s="224"/>
      <c r="K6800"/>
      <c r="L6800"/>
      <c r="M6800"/>
      <c r="N6800"/>
      <c r="O6800"/>
      <c r="P6800"/>
      <c r="Q6800"/>
      <c r="R6800"/>
      <c r="S6800"/>
      <c r="T6800"/>
      <c r="U6800"/>
      <c r="V6800"/>
      <c r="W6800"/>
      <c r="X6800"/>
      <c r="Y6800"/>
      <c r="Z6800"/>
      <c r="AA6800"/>
      <c r="AB6800"/>
      <c r="AC6800"/>
      <c r="AD6800"/>
      <c r="AE6800"/>
      <c r="AF6800"/>
      <c r="AG6800"/>
      <c r="AH6800"/>
      <c r="AI6800"/>
      <c r="AJ6800"/>
    </row>
    <row r="6801" spans="1:36" s="223" customFormat="1" x14ac:dyDescent="0.2">
      <c r="A6801" s="11"/>
      <c r="B6801"/>
      <c r="C6801"/>
      <c r="D6801" s="152"/>
      <c r="E6801" s="152"/>
      <c r="F6801"/>
      <c r="G6801" s="152"/>
      <c r="I6801" s="224"/>
      <c r="K6801"/>
      <c r="L6801"/>
      <c r="M6801"/>
      <c r="N6801"/>
      <c r="O6801"/>
      <c r="P6801"/>
      <c r="Q6801"/>
      <c r="R6801"/>
      <c r="S6801"/>
      <c r="T6801"/>
      <c r="U6801"/>
      <c r="V6801"/>
      <c r="W6801"/>
      <c r="X6801"/>
      <c r="Y6801"/>
      <c r="Z6801"/>
      <c r="AA6801"/>
      <c r="AB6801"/>
      <c r="AC6801"/>
      <c r="AD6801"/>
      <c r="AE6801"/>
      <c r="AF6801"/>
      <c r="AG6801"/>
      <c r="AH6801"/>
      <c r="AI6801"/>
      <c r="AJ6801"/>
    </row>
    <row r="6802" spans="1:36" s="223" customFormat="1" x14ac:dyDescent="0.2">
      <c r="A6802" s="11"/>
      <c r="B6802"/>
      <c r="C6802"/>
      <c r="D6802" s="152"/>
      <c r="E6802" s="152"/>
      <c r="F6802"/>
      <c r="G6802" s="152"/>
      <c r="I6802" s="224"/>
      <c r="K6802"/>
      <c r="L6802"/>
      <c r="M6802"/>
      <c r="N6802"/>
      <c r="O6802"/>
      <c r="P6802"/>
      <c r="Q6802"/>
      <c r="R6802"/>
      <c r="S6802"/>
      <c r="T6802"/>
      <c r="U6802"/>
      <c r="V6802"/>
      <c r="W6802"/>
      <c r="X6802"/>
      <c r="Y6802"/>
      <c r="Z6802"/>
      <c r="AA6802"/>
      <c r="AB6802"/>
      <c r="AC6802"/>
      <c r="AD6802"/>
      <c r="AE6802"/>
      <c r="AF6802"/>
      <c r="AG6802"/>
      <c r="AH6802"/>
      <c r="AI6802"/>
      <c r="AJ6802"/>
    </row>
    <row r="6803" spans="1:36" s="223" customFormat="1" x14ac:dyDescent="0.2">
      <c r="A6803" s="11"/>
      <c r="B6803"/>
      <c r="C6803"/>
      <c r="D6803" s="152"/>
      <c r="E6803" s="152"/>
      <c r="F6803"/>
      <c r="G6803" s="152"/>
      <c r="I6803" s="224"/>
      <c r="K6803"/>
      <c r="L6803"/>
      <c r="M6803"/>
      <c r="N6803"/>
      <c r="O6803"/>
      <c r="P6803"/>
      <c r="Q6803"/>
      <c r="R6803"/>
      <c r="S6803"/>
      <c r="T6803"/>
      <c r="U6803"/>
      <c r="V6803"/>
      <c r="W6803"/>
      <c r="X6803"/>
      <c r="Y6803"/>
      <c r="Z6803"/>
      <c r="AA6803"/>
      <c r="AB6803"/>
      <c r="AC6803"/>
      <c r="AD6803"/>
      <c r="AE6803"/>
      <c r="AF6803"/>
      <c r="AG6803"/>
      <c r="AH6803"/>
      <c r="AI6803"/>
      <c r="AJ6803"/>
    </row>
    <row r="6804" spans="1:36" s="223" customFormat="1" x14ac:dyDescent="0.2">
      <c r="A6804" s="11"/>
      <c r="B6804"/>
      <c r="C6804"/>
      <c r="D6804" s="152"/>
      <c r="E6804" s="152"/>
      <c r="F6804"/>
      <c r="G6804" s="152"/>
      <c r="I6804" s="224"/>
      <c r="K6804"/>
      <c r="L6804"/>
      <c r="M6804"/>
      <c r="N6804"/>
      <c r="O6804"/>
      <c r="P6804"/>
      <c r="Q6804"/>
      <c r="R6804"/>
      <c r="S6804"/>
      <c r="T6804"/>
      <c r="U6804"/>
      <c r="V6804"/>
      <c r="W6804"/>
      <c r="X6804"/>
      <c r="Y6804"/>
      <c r="Z6804"/>
      <c r="AA6804"/>
      <c r="AB6804"/>
      <c r="AC6804"/>
      <c r="AD6804"/>
      <c r="AE6804"/>
      <c r="AF6804"/>
      <c r="AG6804"/>
      <c r="AH6804"/>
      <c r="AI6804"/>
      <c r="AJ6804"/>
    </row>
    <row r="6805" spans="1:36" s="223" customFormat="1" x14ac:dyDescent="0.2">
      <c r="A6805" s="11"/>
      <c r="B6805"/>
      <c r="C6805"/>
      <c r="D6805" s="152"/>
      <c r="E6805" s="152"/>
      <c r="F6805"/>
      <c r="G6805" s="152"/>
      <c r="I6805" s="224"/>
      <c r="K6805"/>
      <c r="L6805"/>
      <c r="M6805"/>
      <c r="N6805"/>
      <c r="O6805"/>
      <c r="P6805"/>
      <c r="Q6805"/>
      <c r="R6805"/>
      <c r="S6805"/>
      <c r="T6805"/>
      <c r="U6805"/>
      <c r="V6805"/>
      <c r="W6805"/>
      <c r="X6805"/>
      <c r="Y6805"/>
      <c r="Z6805"/>
      <c r="AA6805"/>
      <c r="AB6805"/>
      <c r="AC6805"/>
      <c r="AD6805"/>
      <c r="AE6805"/>
      <c r="AF6805"/>
      <c r="AG6805"/>
      <c r="AH6805"/>
      <c r="AI6805"/>
      <c r="AJ6805"/>
    </row>
    <row r="6806" spans="1:36" s="223" customFormat="1" x14ac:dyDescent="0.2">
      <c r="A6806" s="11"/>
      <c r="B6806"/>
      <c r="C6806"/>
      <c r="D6806" s="152"/>
      <c r="E6806" s="152"/>
      <c r="F6806"/>
      <c r="G6806" s="152"/>
      <c r="I6806" s="224"/>
      <c r="K6806"/>
      <c r="L6806"/>
      <c r="M6806"/>
      <c r="N6806"/>
      <c r="O6806"/>
      <c r="P6806"/>
      <c r="Q6806"/>
      <c r="R6806"/>
      <c r="S6806"/>
      <c r="T6806"/>
      <c r="U6806"/>
      <c r="V6806"/>
      <c r="W6806"/>
      <c r="X6806"/>
      <c r="Y6806"/>
      <c r="Z6806"/>
      <c r="AA6806"/>
      <c r="AB6806"/>
      <c r="AC6806"/>
      <c r="AD6806"/>
      <c r="AE6806"/>
      <c r="AF6806"/>
      <c r="AG6806"/>
      <c r="AH6806"/>
      <c r="AI6806"/>
      <c r="AJ6806"/>
    </row>
    <row r="6807" spans="1:36" s="223" customFormat="1" x14ac:dyDescent="0.2">
      <c r="A6807" s="11"/>
      <c r="B6807"/>
      <c r="C6807"/>
      <c r="D6807" s="152"/>
      <c r="E6807" s="152"/>
      <c r="F6807"/>
      <c r="G6807" s="152"/>
      <c r="I6807" s="224"/>
      <c r="K6807"/>
      <c r="L6807"/>
      <c r="M6807"/>
      <c r="N6807"/>
      <c r="O6807"/>
      <c r="P6807"/>
      <c r="Q6807"/>
      <c r="R6807"/>
      <c r="S6807"/>
      <c r="T6807"/>
      <c r="U6807"/>
      <c r="V6807"/>
      <c r="W6807"/>
      <c r="X6807"/>
      <c r="Y6807"/>
      <c r="Z6807"/>
      <c r="AA6807"/>
      <c r="AB6807"/>
      <c r="AC6807"/>
      <c r="AD6807"/>
      <c r="AE6807"/>
      <c r="AF6807"/>
      <c r="AG6807"/>
      <c r="AH6807"/>
      <c r="AI6807"/>
      <c r="AJ6807"/>
    </row>
    <row r="6808" spans="1:36" s="223" customFormat="1" x14ac:dyDescent="0.2">
      <c r="A6808" s="11"/>
      <c r="B6808"/>
      <c r="C6808"/>
      <c r="D6808" s="152"/>
      <c r="E6808" s="152"/>
      <c r="F6808"/>
      <c r="G6808" s="152"/>
      <c r="I6808" s="224"/>
      <c r="K6808"/>
      <c r="L6808"/>
      <c r="M6808"/>
      <c r="N6808"/>
      <c r="O6808"/>
      <c r="P6808"/>
      <c r="Q6808"/>
      <c r="R6808"/>
      <c r="S6808"/>
      <c r="T6808"/>
      <c r="U6808"/>
      <c r="V6808"/>
      <c r="W6808"/>
      <c r="X6808"/>
      <c r="Y6808"/>
      <c r="Z6808"/>
      <c r="AA6808"/>
      <c r="AB6808"/>
      <c r="AC6808"/>
      <c r="AD6808"/>
      <c r="AE6808"/>
      <c r="AF6808"/>
      <c r="AG6808"/>
      <c r="AH6808"/>
      <c r="AI6808"/>
      <c r="AJ6808"/>
    </row>
    <row r="6809" spans="1:36" s="223" customFormat="1" x14ac:dyDescent="0.2">
      <c r="A6809" s="11"/>
      <c r="B6809"/>
      <c r="C6809"/>
      <c r="D6809" s="152"/>
      <c r="E6809" s="152"/>
      <c r="F6809"/>
      <c r="G6809" s="152"/>
      <c r="I6809" s="224"/>
      <c r="K6809"/>
      <c r="L6809"/>
      <c r="M6809"/>
      <c r="N6809"/>
      <c r="O6809"/>
      <c r="P6809"/>
      <c r="Q6809"/>
      <c r="R6809"/>
      <c r="S6809"/>
      <c r="T6809"/>
      <c r="U6809"/>
      <c r="V6809"/>
      <c r="W6809"/>
      <c r="X6809"/>
      <c r="Y6809"/>
      <c r="Z6809"/>
      <c r="AA6809"/>
      <c r="AB6809"/>
      <c r="AC6809"/>
      <c r="AD6809"/>
      <c r="AE6809"/>
      <c r="AF6809"/>
      <c r="AG6809"/>
      <c r="AH6809"/>
      <c r="AI6809"/>
      <c r="AJ6809"/>
    </row>
    <row r="6810" spans="1:36" s="223" customFormat="1" x14ac:dyDescent="0.2">
      <c r="A6810" s="11"/>
      <c r="B6810"/>
      <c r="C6810"/>
      <c r="D6810" s="152"/>
      <c r="E6810" s="152"/>
      <c r="F6810"/>
      <c r="G6810" s="152"/>
      <c r="I6810" s="224"/>
      <c r="K6810"/>
      <c r="L6810"/>
      <c r="M6810"/>
      <c r="N6810"/>
      <c r="O6810"/>
      <c r="P6810"/>
      <c r="Q6810"/>
      <c r="R6810"/>
      <c r="S6810"/>
      <c r="T6810"/>
      <c r="U6810"/>
      <c r="V6810"/>
      <c r="W6810"/>
      <c r="X6810"/>
      <c r="Y6810"/>
      <c r="Z6810"/>
      <c r="AA6810"/>
      <c r="AB6810"/>
      <c r="AC6810"/>
      <c r="AD6810"/>
      <c r="AE6810"/>
      <c r="AF6810"/>
      <c r="AG6810"/>
      <c r="AH6810"/>
      <c r="AI6810"/>
      <c r="AJ6810"/>
    </row>
    <row r="6811" spans="1:36" s="223" customFormat="1" x14ac:dyDescent="0.2">
      <c r="A6811" s="11"/>
      <c r="B6811"/>
      <c r="C6811"/>
      <c r="D6811" s="152"/>
      <c r="E6811" s="152"/>
      <c r="F6811"/>
      <c r="G6811" s="152"/>
      <c r="I6811" s="224"/>
      <c r="K6811"/>
      <c r="L6811"/>
      <c r="M6811"/>
      <c r="N6811"/>
      <c r="O6811"/>
      <c r="P6811"/>
      <c r="Q6811"/>
      <c r="R6811"/>
      <c r="S6811"/>
      <c r="T6811"/>
      <c r="U6811"/>
      <c r="V6811"/>
      <c r="W6811"/>
      <c r="X6811"/>
      <c r="Y6811"/>
      <c r="Z6811"/>
      <c r="AA6811"/>
      <c r="AB6811"/>
      <c r="AC6811"/>
      <c r="AD6811"/>
      <c r="AE6811"/>
      <c r="AF6811"/>
      <c r="AG6811"/>
      <c r="AH6811"/>
      <c r="AI6811"/>
      <c r="AJ6811"/>
    </row>
    <row r="6812" spans="1:36" s="223" customFormat="1" x14ac:dyDescent="0.2">
      <c r="A6812" s="11"/>
      <c r="B6812"/>
      <c r="C6812"/>
      <c r="D6812" s="152"/>
      <c r="E6812" s="152"/>
      <c r="F6812"/>
      <c r="G6812" s="152"/>
      <c r="I6812" s="224"/>
      <c r="K6812"/>
      <c r="L6812"/>
      <c r="M6812"/>
      <c r="N6812"/>
      <c r="O6812"/>
      <c r="P6812"/>
      <c r="Q6812"/>
      <c r="R6812"/>
      <c r="S6812"/>
      <c r="T6812"/>
      <c r="U6812"/>
      <c r="V6812"/>
      <c r="W6812"/>
      <c r="X6812"/>
      <c r="Y6812"/>
      <c r="Z6812"/>
      <c r="AA6812"/>
      <c r="AB6812"/>
      <c r="AC6812"/>
      <c r="AD6812"/>
      <c r="AE6812"/>
      <c r="AF6812"/>
      <c r="AG6812"/>
      <c r="AH6812"/>
      <c r="AI6812"/>
      <c r="AJ6812"/>
    </row>
    <row r="6813" spans="1:36" s="223" customFormat="1" x14ac:dyDescent="0.2">
      <c r="A6813" s="11"/>
      <c r="B6813"/>
      <c r="C6813"/>
      <c r="D6813" s="152"/>
      <c r="E6813" s="152"/>
      <c r="F6813"/>
      <c r="G6813" s="152"/>
      <c r="I6813" s="224"/>
      <c r="K6813"/>
      <c r="L6813"/>
      <c r="M6813"/>
      <c r="N6813"/>
      <c r="O6813"/>
      <c r="P6813"/>
      <c r="Q6813"/>
      <c r="R6813"/>
      <c r="S6813"/>
      <c r="T6813"/>
      <c r="U6813"/>
      <c r="V6813"/>
      <c r="W6813"/>
      <c r="X6813"/>
      <c r="Y6813"/>
      <c r="Z6813"/>
      <c r="AA6813"/>
      <c r="AB6813"/>
      <c r="AC6813"/>
      <c r="AD6813"/>
      <c r="AE6813"/>
      <c r="AF6813"/>
      <c r="AG6813"/>
      <c r="AH6813"/>
      <c r="AI6813"/>
      <c r="AJ6813"/>
    </row>
    <row r="6814" spans="1:36" s="223" customFormat="1" x14ac:dyDescent="0.2">
      <c r="A6814" s="11"/>
      <c r="B6814"/>
      <c r="C6814"/>
      <c r="D6814" s="152"/>
      <c r="E6814" s="152"/>
      <c r="F6814"/>
      <c r="G6814" s="152"/>
      <c r="I6814" s="224"/>
      <c r="K6814"/>
      <c r="L6814"/>
      <c r="M6814"/>
      <c r="N6814"/>
      <c r="O6814"/>
      <c r="P6814"/>
      <c r="Q6814"/>
      <c r="R6814"/>
      <c r="S6814"/>
      <c r="T6814"/>
      <c r="U6814"/>
      <c r="V6814"/>
      <c r="W6814"/>
      <c r="X6814"/>
      <c r="Y6814"/>
      <c r="Z6814"/>
      <c r="AA6814"/>
      <c r="AB6814"/>
      <c r="AC6814"/>
      <c r="AD6814"/>
      <c r="AE6814"/>
      <c r="AF6814"/>
      <c r="AG6814"/>
      <c r="AH6814"/>
      <c r="AI6814"/>
      <c r="AJ6814"/>
    </row>
    <row r="6815" spans="1:36" s="223" customFormat="1" x14ac:dyDescent="0.2">
      <c r="A6815" s="11"/>
      <c r="B6815"/>
      <c r="C6815"/>
      <c r="D6815" s="152"/>
      <c r="E6815" s="152"/>
      <c r="F6815"/>
      <c r="G6815" s="152"/>
      <c r="I6815" s="224"/>
      <c r="K6815"/>
      <c r="L6815"/>
      <c r="M6815"/>
      <c r="N6815"/>
      <c r="O6815"/>
      <c r="P6815"/>
      <c r="Q6815"/>
      <c r="R6815"/>
      <c r="S6815"/>
      <c r="T6815"/>
      <c r="U6815"/>
      <c r="V6815"/>
      <c r="W6815"/>
      <c r="X6815"/>
      <c r="Y6815"/>
      <c r="Z6815"/>
      <c r="AA6815"/>
      <c r="AB6815"/>
      <c r="AC6815"/>
      <c r="AD6815"/>
      <c r="AE6815"/>
      <c r="AF6815"/>
      <c r="AG6815"/>
      <c r="AH6815"/>
      <c r="AI6815"/>
      <c r="AJ6815"/>
    </row>
    <row r="6816" spans="1:36" s="223" customFormat="1" x14ac:dyDescent="0.2">
      <c r="A6816" s="11"/>
      <c r="B6816"/>
      <c r="C6816"/>
      <c r="D6816" s="152"/>
      <c r="E6816" s="152"/>
      <c r="F6816"/>
      <c r="G6816" s="152"/>
      <c r="I6816" s="224"/>
      <c r="K6816"/>
      <c r="L6816"/>
      <c r="M6816"/>
      <c r="N6816"/>
      <c r="O6816"/>
      <c r="P6816"/>
      <c r="Q6816"/>
      <c r="R6816"/>
      <c r="S6816"/>
      <c r="T6816"/>
      <c r="U6816"/>
      <c r="V6816"/>
      <c r="W6816"/>
      <c r="X6816"/>
      <c r="Y6816"/>
      <c r="Z6816"/>
      <c r="AA6816"/>
      <c r="AB6816"/>
      <c r="AC6816"/>
      <c r="AD6816"/>
      <c r="AE6816"/>
      <c r="AF6816"/>
      <c r="AG6816"/>
      <c r="AH6816"/>
      <c r="AI6816"/>
      <c r="AJ6816"/>
    </row>
    <row r="6817" spans="1:36" s="223" customFormat="1" x14ac:dyDescent="0.2">
      <c r="A6817" s="11"/>
      <c r="B6817"/>
      <c r="C6817"/>
      <c r="D6817" s="152"/>
      <c r="E6817" s="152"/>
      <c r="F6817"/>
      <c r="G6817" s="152"/>
      <c r="I6817" s="224"/>
      <c r="K6817"/>
      <c r="L6817"/>
      <c r="M6817"/>
      <c r="N6817"/>
      <c r="O6817"/>
      <c r="P6817"/>
      <c r="Q6817"/>
      <c r="R6817"/>
      <c r="S6817"/>
      <c r="T6817"/>
      <c r="U6817"/>
      <c r="V6817"/>
      <c r="W6817"/>
      <c r="X6817"/>
      <c r="Y6817"/>
      <c r="Z6817"/>
      <c r="AA6817"/>
      <c r="AB6817"/>
      <c r="AC6817"/>
      <c r="AD6817"/>
      <c r="AE6817"/>
      <c r="AF6817"/>
      <c r="AG6817"/>
      <c r="AH6817"/>
      <c r="AI6817"/>
      <c r="AJ6817"/>
    </row>
    <row r="6818" spans="1:36" s="223" customFormat="1" x14ac:dyDescent="0.2">
      <c r="A6818" s="11"/>
      <c r="B6818"/>
      <c r="C6818"/>
      <c r="D6818" s="152"/>
      <c r="E6818" s="152"/>
      <c r="F6818"/>
      <c r="G6818" s="152"/>
      <c r="I6818" s="224"/>
      <c r="K6818"/>
      <c r="L6818"/>
      <c r="M6818"/>
      <c r="N6818"/>
      <c r="O6818"/>
      <c r="P6818"/>
      <c r="Q6818"/>
      <c r="R6818"/>
      <c r="S6818"/>
      <c r="T6818"/>
      <c r="U6818"/>
      <c r="V6818"/>
      <c r="W6818"/>
      <c r="X6818"/>
      <c r="Y6818"/>
      <c r="Z6818"/>
      <c r="AA6818"/>
      <c r="AB6818"/>
      <c r="AC6818"/>
      <c r="AD6818"/>
      <c r="AE6818"/>
      <c r="AF6818"/>
      <c r="AG6818"/>
      <c r="AH6818"/>
      <c r="AI6818"/>
      <c r="AJ6818"/>
    </row>
    <row r="6819" spans="1:36" s="223" customFormat="1" x14ac:dyDescent="0.2">
      <c r="A6819" s="11"/>
      <c r="B6819"/>
      <c r="C6819"/>
      <c r="D6819" s="152"/>
      <c r="E6819" s="152"/>
      <c r="F6819"/>
      <c r="G6819" s="152"/>
      <c r="I6819" s="224"/>
      <c r="K6819"/>
      <c r="L6819"/>
      <c r="M6819"/>
      <c r="N6819"/>
      <c r="O6819"/>
      <c r="P6819"/>
      <c r="Q6819"/>
      <c r="R6819"/>
      <c r="S6819"/>
      <c r="T6819"/>
      <c r="U6819"/>
      <c r="V6819"/>
      <c r="W6819"/>
      <c r="X6819"/>
      <c r="Y6819"/>
      <c r="Z6819"/>
      <c r="AA6819"/>
      <c r="AB6819"/>
      <c r="AC6819"/>
      <c r="AD6819"/>
      <c r="AE6819"/>
      <c r="AF6819"/>
      <c r="AG6819"/>
      <c r="AH6819"/>
      <c r="AI6819"/>
      <c r="AJ6819"/>
    </row>
    <row r="6820" spans="1:36" s="223" customFormat="1" x14ac:dyDescent="0.2">
      <c r="A6820" s="11"/>
      <c r="B6820"/>
      <c r="C6820"/>
      <c r="D6820" s="152"/>
      <c r="E6820" s="152"/>
      <c r="F6820"/>
      <c r="G6820" s="152"/>
      <c r="I6820" s="224"/>
      <c r="K6820"/>
      <c r="L6820"/>
      <c r="M6820"/>
      <c r="N6820"/>
      <c r="O6820"/>
      <c r="P6820"/>
      <c r="Q6820"/>
      <c r="R6820"/>
      <c r="S6820"/>
      <c r="T6820"/>
      <c r="U6820"/>
      <c r="V6820"/>
      <c r="W6820"/>
      <c r="X6820"/>
      <c r="Y6820"/>
      <c r="Z6820"/>
      <c r="AA6820"/>
      <c r="AB6820"/>
      <c r="AC6820"/>
      <c r="AD6820"/>
      <c r="AE6820"/>
      <c r="AF6820"/>
      <c r="AG6820"/>
      <c r="AH6820"/>
      <c r="AI6820"/>
      <c r="AJ6820"/>
    </row>
    <row r="6821" spans="1:36" s="223" customFormat="1" x14ac:dyDescent="0.2">
      <c r="A6821" s="11"/>
      <c r="B6821"/>
      <c r="C6821"/>
      <c r="D6821" s="152"/>
      <c r="E6821" s="152"/>
      <c r="F6821"/>
      <c r="G6821" s="152"/>
      <c r="I6821" s="224"/>
      <c r="K6821"/>
      <c r="L6821"/>
      <c r="M6821"/>
      <c r="N6821"/>
      <c r="O6821"/>
      <c r="P6821"/>
      <c r="Q6821"/>
      <c r="R6821"/>
      <c r="S6821"/>
      <c r="T6821"/>
      <c r="U6821"/>
      <c r="V6821"/>
      <c r="W6821"/>
      <c r="X6821"/>
      <c r="Y6821"/>
      <c r="Z6821"/>
      <c r="AA6821"/>
      <c r="AB6821"/>
      <c r="AC6821"/>
      <c r="AD6821"/>
      <c r="AE6821"/>
      <c r="AF6821"/>
      <c r="AG6821"/>
      <c r="AH6821"/>
      <c r="AI6821"/>
      <c r="AJ6821"/>
    </row>
    <row r="6822" spans="1:36" s="223" customFormat="1" x14ac:dyDescent="0.2">
      <c r="A6822" s="11"/>
      <c r="B6822"/>
      <c r="C6822"/>
      <c r="D6822" s="152"/>
      <c r="E6822" s="152"/>
      <c r="F6822"/>
      <c r="G6822" s="152"/>
      <c r="I6822" s="224"/>
      <c r="K6822"/>
      <c r="L6822"/>
      <c r="M6822"/>
      <c r="N6822"/>
      <c r="O6822"/>
      <c r="P6822"/>
      <c r="Q6822"/>
      <c r="R6822"/>
      <c r="S6822"/>
      <c r="T6822"/>
      <c r="U6822"/>
      <c r="V6822"/>
      <c r="W6822"/>
      <c r="X6822"/>
      <c r="Y6822"/>
      <c r="Z6822"/>
      <c r="AA6822"/>
      <c r="AB6822"/>
      <c r="AC6822"/>
      <c r="AD6822"/>
      <c r="AE6822"/>
      <c r="AF6822"/>
      <c r="AG6822"/>
      <c r="AH6822"/>
      <c r="AI6822"/>
      <c r="AJ6822"/>
    </row>
    <row r="6823" spans="1:36" s="223" customFormat="1" x14ac:dyDescent="0.2">
      <c r="A6823" s="11"/>
      <c r="B6823"/>
      <c r="C6823"/>
      <c r="D6823" s="152"/>
      <c r="E6823" s="152"/>
      <c r="F6823"/>
      <c r="G6823" s="152"/>
      <c r="I6823" s="224"/>
      <c r="K6823"/>
      <c r="L6823"/>
      <c r="M6823"/>
      <c r="N6823"/>
      <c r="O6823"/>
      <c r="P6823"/>
      <c r="Q6823"/>
      <c r="R6823"/>
      <c r="S6823"/>
      <c r="T6823"/>
      <c r="U6823"/>
      <c r="V6823"/>
      <c r="W6823"/>
      <c r="X6823"/>
      <c r="Y6823"/>
      <c r="Z6823"/>
      <c r="AA6823"/>
      <c r="AB6823"/>
      <c r="AC6823"/>
      <c r="AD6823"/>
      <c r="AE6823"/>
      <c r="AF6823"/>
      <c r="AG6823"/>
      <c r="AH6823"/>
      <c r="AI6823"/>
      <c r="AJ6823"/>
    </row>
    <row r="6824" spans="1:36" s="223" customFormat="1" x14ac:dyDescent="0.2">
      <c r="A6824" s="11"/>
      <c r="B6824"/>
      <c r="C6824"/>
      <c r="D6824" s="152"/>
      <c r="E6824" s="152"/>
      <c r="F6824"/>
      <c r="G6824" s="152"/>
      <c r="I6824" s="224"/>
      <c r="K6824"/>
      <c r="L6824"/>
      <c r="M6824"/>
      <c r="N6824"/>
      <c r="O6824"/>
      <c r="P6824"/>
      <c r="Q6824"/>
      <c r="R6824"/>
      <c r="S6824"/>
      <c r="T6824"/>
      <c r="U6824"/>
      <c r="V6824"/>
      <c r="W6824"/>
      <c r="X6824"/>
      <c r="Y6824"/>
      <c r="Z6824"/>
      <c r="AA6824"/>
      <c r="AB6824"/>
      <c r="AC6824"/>
      <c r="AD6824"/>
      <c r="AE6824"/>
      <c r="AF6824"/>
      <c r="AG6824"/>
      <c r="AH6824"/>
      <c r="AI6824"/>
      <c r="AJ6824"/>
    </row>
    <row r="6825" spans="1:36" s="223" customFormat="1" x14ac:dyDescent="0.2">
      <c r="A6825" s="11"/>
      <c r="B6825"/>
      <c r="C6825"/>
      <c r="D6825" s="152"/>
      <c r="E6825" s="152"/>
      <c r="F6825"/>
      <c r="G6825" s="152"/>
      <c r="I6825" s="224"/>
      <c r="K6825"/>
      <c r="L6825"/>
      <c r="M6825"/>
      <c r="N6825"/>
      <c r="O6825"/>
      <c r="P6825"/>
      <c r="Q6825"/>
      <c r="R6825"/>
      <c r="S6825"/>
      <c r="T6825"/>
      <c r="U6825"/>
      <c r="V6825"/>
      <c r="W6825"/>
      <c r="X6825"/>
      <c r="Y6825"/>
      <c r="Z6825"/>
      <c r="AA6825"/>
      <c r="AB6825"/>
      <c r="AC6825"/>
      <c r="AD6825"/>
      <c r="AE6825"/>
      <c r="AF6825"/>
      <c r="AG6825"/>
      <c r="AH6825"/>
      <c r="AI6825"/>
      <c r="AJ6825"/>
    </row>
    <row r="6826" spans="1:36" s="223" customFormat="1" x14ac:dyDescent="0.2">
      <c r="A6826" s="11"/>
      <c r="B6826"/>
      <c r="C6826"/>
      <c r="D6826" s="152"/>
      <c r="E6826" s="152"/>
      <c r="F6826"/>
      <c r="G6826" s="152"/>
      <c r="I6826" s="224"/>
      <c r="K6826"/>
      <c r="L6826"/>
      <c r="M6826"/>
      <c r="N6826"/>
      <c r="O6826"/>
      <c r="P6826"/>
      <c r="Q6826"/>
      <c r="R6826"/>
      <c r="S6826"/>
      <c r="T6826"/>
      <c r="U6826"/>
      <c r="V6826"/>
      <c r="W6826"/>
      <c r="X6826"/>
      <c r="Y6826"/>
      <c r="Z6826"/>
      <c r="AA6826"/>
      <c r="AB6826"/>
      <c r="AC6826"/>
      <c r="AD6826"/>
      <c r="AE6826"/>
      <c r="AF6826"/>
      <c r="AG6826"/>
      <c r="AH6826"/>
      <c r="AI6826"/>
      <c r="AJ6826"/>
    </row>
    <row r="6827" spans="1:36" s="223" customFormat="1" x14ac:dyDescent="0.2">
      <c r="A6827" s="11"/>
      <c r="B6827"/>
      <c r="C6827"/>
      <c r="D6827" s="152"/>
      <c r="E6827" s="152"/>
      <c r="F6827"/>
      <c r="G6827" s="152"/>
      <c r="I6827" s="224"/>
      <c r="K6827"/>
      <c r="L6827"/>
      <c r="M6827"/>
      <c r="N6827"/>
      <c r="O6827"/>
      <c r="P6827"/>
      <c r="Q6827"/>
      <c r="R6827"/>
      <c r="S6827"/>
      <c r="T6827"/>
      <c r="U6827"/>
      <c r="V6827"/>
      <c r="W6827"/>
      <c r="X6827"/>
      <c r="Y6827"/>
      <c r="Z6827"/>
      <c r="AA6827"/>
      <c r="AB6827"/>
      <c r="AC6827"/>
      <c r="AD6827"/>
      <c r="AE6827"/>
      <c r="AF6827"/>
      <c r="AG6827"/>
      <c r="AH6827"/>
      <c r="AI6827"/>
      <c r="AJ6827"/>
    </row>
    <row r="6828" spans="1:36" s="223" customFormat="1" x14ac:dyDescent="0.2">
      <c r="A6828" s="11"/>
      <c r="B6828"/>
      <c r="C6828"/>
      <c r="D6828" s="152"/>
      <c r="E6828" s="152"/>
      <c r="F6828"/>
      <c r="G6828" s="152"/>
      <c r="I6828" s="224"/>
      <c r="K6828"/>
      <c r="L6828"/>
      <c r="M6828"/>
      <c r="N6828"/>
      <c r="O6828"/>
      <c r="P6828"/>
      <c r="Q6828"/>
      <c r="R6828"/>
      <c r="S6828"/>
      <c r="T6828"/>
      <c r="U6828"/>
      <c r="V6828"/>
      <c r="W6828"/>
      <c r="X6828"/>
      <c r="Y6828"/>
      <c r="Z6828"/>
      <c r="AA6828"/>
      <c r="AB6828"/>
      <c r="AC6828"/>
      <c r="AD6828"/>
      <c r="AE6828"/>
      <c r="AF6828"/>
      <c r="AG6828"/>
      <c r="AH6828"/>
      <c r="AI6828"/>
      <c r="AJ6828"/>
    </row>
    <row r="6829" spans="1:36" s="223" customFormat="1" x14ac:dyDescent="0.2">
      <c r="A6829" s="11"/>
      <c r="B6829"/>
      <c r="C6829"/>
      <c r="D6829" s="152"/>
      <c r="E6829" s="152"/>
      <c r="F6829"/>
      <c r="G6829" s="152"/>
      <c r="I6829" s="224"/>
      <c r="K6829"/>
      <c r="L6829"/>
      <c r="M6829"/>
      <c r="N6829"/>
      <c r="O6829"/>
      <c r="P6829"/>
      <c r="Q6829"/>
      <c r="R6829"/>
      <c r="S6829"/>
      <c r="T6829"/>
      <c r="U6829"/>
      <c r="V6829"/>
      <c r="W6829"/>
      <c r="X6829"/>
      <c r="Y6829"/>
      <c r="Z6829"/>
      <c r="AA6829"/>
      <c r="AB6829"/>
      <c r="AC6829"/>
      <c r="AD6829"/>
      <c r="AE6829"/>
      <c r="AF6829"/>
      <c r="AG6829"/>
      <c r="AH6829"/>
      <c r="AI6829"/>
      <c r="AJ6829"/>
    </row>
    <row r="6830" spans="1:36" s="223" customFormat="1" x14ac:dyDescent="0.2">
      <c r="A6830" s="11"/>
      <c r="B6830"/>
      <c r="C6830"/>
      <c r="D6830" s="152"/>
      <c r="E6830" s="152"/>
      <c r="F6830"/>
      <c r="G6830" s="152"/>
      <c r="I6830" s="224"/>
      <c r="K6830"/>
      <c r="L6830"/>
      <c r="M6830"/>
      <c r="N6830"/>
      <c r="O6830"/>
      <c r="P6830"/>
      <c r="Q6830"/>
      <c r="R6830"/>
      <c r="S6830"/>
      <c r="T6830"/>
      <c r="U6830"/>
      <c r="V6830"/>
      <c r="W6830"/>
      <c r="X6830"/>
      <c r="Y6830"/>
      <c r="Z6830"/>
      <c r="AA6830"/>
      <c r="AB6830"/>
      <c r="AC6830"/>
      <c r="AD6830"/>
      <c r="AE6830"/>
      <c r="AF6830"/>
      <c r="AG6830"/>
      <c r="AH6830"/>
      <c r="AI6830"/>
      <c r="AJ6830"/>
    </row>
    <row r="6831" spans="1:36" s="223" customFormat="1" x14ac:dyDescent="0.2">
      <c r="A6831" s="11"/>
      <c r="B6831"/>
      <c r="C6831"/>
      <c r="D6831" s="152"/>
      <c r="E6831" s="152"/>
      <c r="F6831"/>
      <c r="G6831" s="152"/>
      <c r="I6831" s="224"/>
      <c r="K6831"/>
      <c r="L6831"/>
      <c r="M6831"/>
      <c r="N6831"/>
      <c r="O6831"/>
      <c r="P6831"/>
      <c r="Q6831"/>
      <c r="R6831"/>
      <c r="S6831"/>
      <c r="T6831"/>
      <c r="U6831"/>
      <c r="V6831"/>
      <c r="W6831"/>
      <c r="X6831"/>
      <c r="Y6831"/>
      <c r="Z6831"/>
      <c r="AA6831"/>
      <c r="AB6831"/>
      <c r="AC6831"/>
      <c r="AD6831"/>
      <c r="AE6831"/>
      <c r="AF6831"/>
      <c r="AG6831"/>
      <c r="AH6831"/>
      <c r="AI6831"/>
      <c r="AJ6831"/>
    </row>
    <row r="6832" spans="1:36" s="223" customFormat="1" x14ac:dyDescent="0.2">
      <c r="A6832" s="11"/>
      <c r="B6832"/>
      <c r="C6832"/>
      <c r="D6832" s="152"/>
      <c r="E6832" s="152"/>
      <c r="F6832"/>
      <c r="G6832" s="152"/>
      <c r="I6832" s="224"/>
      <c r="K6832"/>
      <c r="L6832"/>
      <c r="M6832"/>
      <c r="N6832"/>
      <c r="O6832"/>
      <c r="P6832"/>
      <c r="Q6832"/>
      <c r="R6832"/>
      <c r="S6832"/>
      <c r="T6832"/>
      <c r="U6832"/>
      <c r="V6832"/>
      <c r="W6832"/>
      <c r="X6832"/>
      <c r="Y6832"/>
      <c r="Z6832"/>
      <c r="AA6832"/>
      <c r="AB6832"/>
      <c r="AC6832"/>
      <c r="AD6832"/>
      <c r="AE6832"/>
      <c r="AF6832"/>
      <c r="AG6832"/>
      <c r="AH6832"/>
      <c r="AI6832"/>
      <c r="AJ6832"/>
    </row>
    <row r="6833" spans="1:36" s="223" customFormat="1" x14ac:dyDescent="0.2">
      <c r="A6833" s="11"/>
      <c r="B6833"/>
      <c r="C6833"/>
      <c r="D6833" s="152"/>
      <c r="E6833" s="152"/>
      <c r="F6833"/>
      <c r="G6833" s="152"/>
      <c r="I6833" s="224"/>
      <c r="K6833"/>
      <c r="L6833"/>
      <c r="M6833"/>
      <c r="N6833"/>
      <c r="O6833"/>
      <c r="P6833"/>
      <c r="Q6833"/>
      <c r="R6833"/>
      <c r="S6833"/>
      <c r="T6833"/>
      <c r="U6833"/>
      <c r="V6833"/>
      <c r="W6833"/>
      <c r="X6833"/>
      <c r="Y6833"/>
      <c r="Z6833"/>
      <c r="AA6833"/>
      <c r="AB6833"/>
      <c r="AC6833"/>
      <c r="AD6833"/>
      <c r="AE6833"/>
      <c r="AF6833"/>
      <c r="AG6833"/>
      <c r="AH6833"/>
      <c r="AI6833"/>
      <c r="AJ6833"/>
    </row>
    <row r="6834" spans="1:36" s="223" customFormat="1" x14ac:dyDescent="0.2">
      <c r="A6834" s="11"/>
      <c r="B6834"/>
      <c r="C6834"/>
      <c r="D6834" s="152"/>
      <c r="E6834" s="152"/>
      <c r="F6834"/>
      <c r="G6834" s="152"/>
      <c r="I6834" s="224"/>
      <c r="K6834"/>
      <c r="L6834"/>
      <c r="M6834"/>
      <c r="N6834"/>
      <c r="O6834"/>
      <c r="P6834"/>
      <c r="Q6834"/>
      <c r="R6834"/>
      <c r="S6834"/>
      <c r="T6834"/>
      <c r="U6834"/>
      <c r="V6834"/>
      <c r="W6834"/>
      <c r="X6834"/>
      <c r="Y6834"/>
      <c r="Z6834"/>
      <c r="AA6834"/>
      <c r="AB6834"/>
      <c r="AC6834"/>
      <c r="AD6834"/>
      <c r="AE6834"/>
      <c r="AF6834"/>
      <c r="AG6834"/>
      <c r="AH6834"/>
      <c r="AI6834"/>
      <c r="AJ6834"/>
    </row>
    <row r="6835" spans="1:36" s="223" customFormat="1" x14ac:dyDescent="0.2">
      <c r="A6835" s="11"/>
      <c r="B6835"/>
      <c r="C6835"/>
      <c r="D6835" s="152"/>
      <c r="E6835" s="152"/>
      <c r="F6835"/>
      <c r="G6835" s="152"/>
      <c r="I6835" s="224"/>
      <c r="K6835"/>
      <c r="L6835"/>
      <c r="M6835"/>
      <c r="N6835"/>
      <c r="O6835"/>
      <c r="P6835"/>
      <c r="Q6835"/>
      <c r="R6835"/>
      <c r="S6835"/>
      <c r="T6835"/>
      <c r="U6835"/>
      <c r="V6835"/>
      <c r="W6835"/>
      <c r="X6835"/>
      <c r="Y6835"/>
      <c r="Z6835"/>
      <c r="AA6835"/>
      <c r="AB6835"/>
      <c r="AC6835"/>
      <c r="AD6835"/>
      <c r="AE6835"/>
      <c r="AF6835"/>
      <c r="AG6835"/>
      <c r="AH6835"/>
      <c r="AI6835"/>
      <c r="AJ6835"/>
    </row>
    <row r="6836" spans="1:36" s="223" customFormat="1" x14ac:dyDescent="0.2">
      <c r="A6836" s="11"/>
      <c r="B6836"/>
      <c r="C6836"/>
      <c r="D6836" s="152"/>
      <c r="E6836" s="152"/>
      <c r="F6836"/>
      <c r="G6836" s="152"/>
      <c r="I6836" s="224"/>
      <c r="K6836"/>
      <c r="L6836"/>
      <c r="M6836"/>
      <c r="N6836"/>
      <c r="O6836"/>
      <c r="P6836"/>
      <c r="Q6836"/>
      <c r="R6836"/>
      <c r="S6836"/>
      <c r="T6836"/>
      <c r="U6836"/>
      <c r="V6836"/>
      <c r="W6836"/>
      <c r="X6836"/>
      <c r="Y6836"/>
      <c r="Z6836"/>
      <c r="AA6836"/>
      <c r="AB6836"/>
      <c r="AC6836"/>
      <c r="AD6836"/>
      <c r="AE6836"/>
      <c r="AF6836"/>
      <c r="AG6836"/>
      <c r="AH6836"/>
      <c r="AI6836"/>
      <c r="AJ6836"/>
    </row>
    <row r="6837" spans="1:36" s="223" customFormat="1" x14ac:dyDescent="0.2">
      <c r="A6837" s="11"/>
      <c r="B6837"/>
      <c r="C6837"/>
      <c r="D6837" s="152"/>
      <c r="E6837" s="152"/>
      <c r="F6837"/>
      <c r="G6837" s="152"/>
      <c r="I6837" s="224"/>
      <c r="K6837"/>
      <c r="L6837"/>
      <c r="M6837"/>
      <c r="N6837"/>
      <c r="O6837"/>
      <c r="P6837"/>
      <c r="Q6837"/>
      <c r="R6837"/>
      <c r="S6837"/>
      <c r="T6837"/>
      <c r="U6837"/>
      <c r="V6837"/>
      <c r="W6837"/>
      <c r="X6837"/>
      <c r="Y6837"/>
      <c r="Z6837"/>
      <c r="AA6837"/>
      <c r="AB6837"/>
      <c r="AC6837"/>
      <c r="AD6837"/>
      <c r="AE6837"/>
      <c r="AF6837"/>
      <c r="AG6837"/>
      <c r="AH6837"/>
      <c r="AI6837"/>
      <c r="AJ6837"/>
    </row>
    <row r="6838" spans="1:36" s="223" customFormat="1" x14ac:dyDescent="0.2">
      <c r="A6838" s="11"/>
      <c r="B6838"/>
      <c r="C6838"/>
      <c r="D6838" s="152"/>
      <c r="E6838" s="152"/>
      <c r="F6838"/>
      <c r="G6838" s="152"/>
      <c r="I6838" s="224"/>
      <c r="K6838"/>
      <c r="L6838"/>
      <c r="M6838"/>
      <c r="N6838"/>
      <c r="O6838"/>
      <c r="P6838"/>
      <c r="Q6838"/>
      <c r="R6838"/>
      <c r="S6838"/>
      <c r="T6838"/>
      <c r="U6838"/>
      <c r="V6838"/>
      <c r="W6838"/>
      <c r="X6838"/>
      <c r="Y6838"/>
      <c r="Z6838"/>
      <c r="AA6838"/>
      <c r="AB6838"/>
      <c r="AC6838"/>
      <c r="AD6838"/>
      <c r="AE6838"/>
      <c r="AF6838"/>
      <c r="AG6838"/>
      <c r="AH6838"/>
      <c r="AI6838"/>
      <c r="AJ6838"/>
    </row>
    <row r="6839" spans="1:36" s="223" customFormat="1" x14ac:dyDescent="0.2">
      <c r="A6839" s="11"/>
      <c r="B6839"/>
      <c r="C6839"/>
      <c r="D6839" s="152"/>
      <c r="E6839" s="152"/>
      <c r="F6839"/>
      <c r="G6839" s="152"/>
      <c r="I6839" s="224"/>
      <c r="K6839"/>
      <c r="L6839"/>
      <c r="M6839"/>
      <c r="N6839"/>
      <c r="O6839"/>
      <c r="P6839"/>
      <c r="Q6839"/>
      <c r="R6839"/>
      <c r="S6839"/>
      <c r="T6839"/>
      <c r="U6839"/>
      <c r="V6839"/>
      <c r="W6839"/>
      <c r="X6839"/>
      <c r="Y6839"/>
      <c r="Z6839"/>
      <c r="AA6839"/>
      <c r="AB6839"/>
      <c r="AC6839"/>
      <c r="AD6839"/>
      <c r="AE6839"/>
      <c r="AF6839"/>
      <c r="AG6839"/>
      <c r="AH6839"/>
      <c r="AI6839"/>
      <c r="AJ6839"/>
    </row>
    <row r="6840" spans="1:36" s="223" customFormat="1" x14ac:dyDescent="0.2">
      <c r="A6840" s="11"/>
      <c r="B6840"/>
      <c r="C6840"/>
      <c r="D6840" s="152"/>
      <c r="E6840" s="152"/>
      <c r="F6840"/>
      <c r="G6840" s="152"/>
      <c r="I6840" s="224"/>
      <c r="K6840"/>
      <c r="L6840"/>
      <c r="M6840"/>
      <c r="N6840"/>
      <c r="O6840"/>
      <c r="P6840"/>
      <c r="Q6840"/>
      <c r="R6840"/>
      <c r="S6840"/>
      <c r="T6840"/>
      <c r="U6840"/>
      <c r="V6840"/>
      <c r="W6840"/>
      <c r="X6840"/>
      <c r="Y6840"/>
      <c r="Z6840"/>
      <c r="AA6840"/>
      <c r="AB6840"/>
      <c r="AC6840"/>
      <c r="AD6840"/>
      <c r="AE6840"/>
      <c r="AF6840"/>
      <c r="AG6840"/>
      <c r="AH6840"/>
      <c r="AI6840"/>
      <c r="AJ6840"/>
    </row>
    <row r="6841" spans="1:36" s="223" customFormat="1" x14ac:dyDescent="0.2">
      <c r="A6841" s="11"/>
      <c r="B6841"/>
      <c r="C6841"/>
      <c r="D6841" s="152"/>
      <c r="E6841" s="152"/>
      <c r="F6841"/>
      <c r="G6841" s="152"/>
      <c r="I6841" s="224"/>
      <c r="K6841"/>
      <c r="L6841"/>
      <c r="M6841"/>
      <c r="N6841"/>
      <c r="O6841"/>
      <c r="P6841"/>
      <c r="Q6841"/>
      <c r="R6841"/>
      <c r="S6841"/>
      <c r="T6841"/>
      <c r="U6841"/>
      <c r="V6841"/>
      <c r="W6841"/>
      <c r="X6841"/>
      <c r="Y6841"/>
      <c r="Z6841"/>
      <c r="AA6841"/>
      <c r="AB6841"/>
      <c r="AC6841"/>
      <c r="AD6841"/>
      <c r="AE6841"/>
      <c r="AF6841"/>
      <c r="AG6841"/>
      <c r="AH6841"/>
      <c r="AI6841"/>
      <c r="AJ6841"/>
    </row>
    <row r="6842" spans="1:36" s="223" customFormat="1" x14ac:dyDescent="0.2">
      <c r="A6842" s="11"/>
      <c r="B6842"/>
      <c r="C6842"/>
      <c r="D6842" s="152"/>
      <c r="E6842" s="152"/>
      <c r="F6842"/>
      <c r="G6842" s="152"/>
      <c r="I6842" s="224"/>
      <c r="K6842"/>
      <c r="L6842"/>
      <c r="M6842"/>
      <c r="N6842"/>
      <c r="O6842"/>
      <c r="P6842"/>
      <c r="Q6842"/>
      <c r="R6842"/>
      <c r="S6842"/>
      <c r="T6842"/>
      <c r="U6842"/>
      <c r="V6842"/>
      <c r="W6842"/>
      <c r="X6842"/>
      <c r="Y6842"/>
      <c r="Z6842"/>
      <c r="AA6842"/>
      <c r="AB6842"/>
      <c r="AC6842"/>
      <c r="AD6842"/>
      <c r="AE6842"/>
      <c r="AF6842"/>
      <c r="AG6842"/>
      <c r="AH6842"/>
      <c r="AI6842"/>
      <c r="AJ6842"/>
    </row>
    <row r="6843" spans="1:36" s="223" customFormat="1" x14ac:dyDescent="0.2">
      <c r="A6843" s="11"/>
      <c r="B6843"/>
      <c r="C6843"/>
      <c r="D6843" s="152"/>
      <c r="E6843" s="152"/>
      <c r="F6843"/>
      <c r="G6843" s="152"/>
      <c r="I6843" s="224"/>
      <c r="K6843"/>
      <c r="L6843"/>
      <c r="M6843"/>
      <c r="N6843"/>
      <c r="O6843"/>
      <c r="P6843"/>
      <c r="Q6843"/>
      <c r="R6843"/>
      <c r="S6843"/>
      <c r="T6843"/>
      <c r="U6843"/>
      <c r="V6843"/>
      <c r="W6843"/>
      <c r="X6843"/>
      <c r="Y6843"/>
      <c r="Z6843"/>
      <c r="AA6843"/>
      <c r="AB6843"/>
      <c r="AC6843"/>
      <c r="AD6843"/>
      <c r="AE6843"/>
      <c r="AF6843"/>
      <c r="AG6843"/>
      <c r="AH6843"/>
      <c r="AI6843"/>
      <c r="AJ6843"/>
    </row>
    <row r="6844" spans="1:36" s="223" customFormat="1" x14ac:dyDescent="0.2">
      <c r="A6844" s="11"/>
      <c r="B6844"/>
      <c r="C6844"/>
      <c r="D6844" s="152"/>
      <c r="E6844" s="152"/>
      <c r="F6844"/>
      <c r="G6844" s="152"/>
      <c r="I6844" s="224"/>
      <c r="K6844"/>
      <c r="L6844"/>
      <c r="M6844"/>
      <c r="N6844"/>
      <c r="O6844"/>
      <c r="P6844"/>
      <c r="Q6844"/>
      <c r="R6844"/>
      <c r="S6844"/>
      <c r="T6844"/>
      <c r="U6844"/>
      <c r="V6844"/>
      <c r="W6844"/>
      <c r="X6844"/>
      <c r="Y6844"/>
      <c r="Z6844"/>
      <c r="AA6844"/>
      <c r="AB6844"/>
      <c r="AC6844"/>
      <c r="AD6844"/>
      <c r="AE6844"/>
      <c r="AF6844"/>
      <c r="AG6844"/>
      <c r="AH6844"/>
      <c r="AI6844"/>
      <c r="AJ6844"/>
    </row>
    <row r="6845" spans="1:36" s="223" customFormat="1" x14ac:dyDescent="0.2">
      <c r="A6845" s="11"/>
      <c r="B6845"/>
      <c r="C6845"/>
      <c r="D6845" s="152"/>
      <c r="E6845" s="152"/>
      <c r="F6845"/>
      <c r="G6845" s="152"/>
      <c r="I6845" s="224"/>
      <c r="K6845"/>
      <c r="L6845"/>
      <c r="M6845"/>
      <c r="N6845"/>
      <c r="O6845"/>
      <c r="P6845"/>
      <c r="Q6845"/>
      <c r="R6845"/>
      <c r="S6845"/>
      <c r="T6845"/>
      <c r="U6845"/>
      <c r="V6845"/>
      <c r="W6845"/>
      <c r="X6845"/>
      <c r="Y6845"/>
      <c r="Z6845"/>
      <c r="AA6845"/>
      <c r="AB6845"/>
      <c r="AC6845"/>
      <c r="AD6845"/>
      <c r="AE6845"/>
      <c r="AF6845"/>
      <c r="AG6845"/>
      <c r="AH6845"/>
      <c r="AI6845"/>
      <c r="AJ6845"/>
    </row>
    <row r="6846" spans="1:36" s="223" customFormat="1" x14ac:dyDescent="0.2">
      <c r="A6846" s="11"/>
      <c r="B6846"/>
      <c r="C6846"/>
      <c r="D6846" s="152"/>
      <c r="E6846" s="152"/>
      <c r="F6846"/>
      <c r="G6846" s="152"/>
      <c r="I6846" s="224"/>
      <c r="K6846"/>
      <c r="L6846"/>
      <c r="M6846"/>
      <c r="N6846"/>
      <c r="O6846"/>
      <c r="P6846"/>
      <c r="Q6846"/>
      <c r="R6846"/>
      <c r="S6846"/>
      <c r="T6846"/>
      <c r="U6846"/>
      <c r="V6846"/>
      <c r="W6846"/>
      <c r="X6846"/>
      <c r="Y6846"/>
      <c r="Z6846"/>
      <c r="AA6846"/>
      <c r="AB6846"/>
      <c r="AC6846"/>
      <c r="AD6846"/>
      <c r="AE6846"/>
      <c r="AF6846"/>
      <c r="AG6846"/>
      <c r="AH6846"/>
      <c r="AI6846"/>
      <c r="AJ6846"/>
    </row>
    <row r="6847" spans="1:36" s="223" customFormat="1" x14ac:dyDescent="0.2">
      <c r="A6847" s="11"/>
      <c r="B6847"/>
      <c r="C6847"/>
      <c r="D6847" s="152"/>
      <c r="E6847" s="152"/>
      <c r="F6847"/>
      <c r="G6847" s="152"/>
      <c r="I6847" s="224"/>
      <c r="K6847"/>
      <c r="L6847"/>
      <c r="M6847"/>
      <c r="N6847"/>
      <c r="O6847"/>
      <c r="P6847"/>
      <c r="Q6847"/>
      <c r="R6847"/>
      <c r="S6847"/>
      <c r="T6847"/>
      <c r="U6847"/>
      <c r="V6847"/>
      <c r="W6847"/>
      <c r="X6847"/>
      <c r="Y6847"/>
      <c r="Z6847"/>
      <c r="AA6847"/>
      <c r="AB6847"/>
      <c r="AC6847"/>
      <c r="AD6847"/>
      <c r="AE6847"/>
      <c r="AF6847"/>
      <c r="AG6847"/>
      <c r="AH6847"/>
      <c r="AI6847"/>
      <c r="AJ6847"/>
    </row>
    <row r="6848" spans="1:36" s="223" customFormat="1" x14ac:dyDescent="0.2">
      <c r="A6848" s="11"/>
      <c r="B6848"/>
      <c r="C6848"/>
      <c r="D6848" s="152"/>
      <c r="E6848" s="152"/>
      <c r="F6848"/>
      <c r="G6848" s="152"/>
      <c r="I6848" s="224"/>
      <c r="K6848"/>
      <c r="L6848"/>
      <c r="M6848"/>
      <c r="N6848"/>
      <c r="O6848"/>
      <c r="P6848"/>
      <c r="Q6848"/>
      <c r="R6848"/>
      <c r="S6848"/>
      <c r="T6848"/>
      <c r="U6848"/>
      <c r="V6848"/>
      <c r="W6848"/>
      <c r="X6848"/>
      <c r="Y6848"/>
      <c r="Z6848"/>
      <c r="AA6848"/>
      <c r="AB6848"/>
      <c r="AC6848"/>
      <c r="AD6848"/>
      <c r="AE6848"/>
      <c r="AF6848"/>
      <c r="AG6848"/>
      <c r="AH6848"/>
      <c r="AI6848"/>
      <c r="AJ6848"/>
    </row>
    <row r="6849" spans="1:36" s="223" customFormat="1" x14ac:dyDescent="0.2">
      <c r="A6849" s="11"/>
      <c r="B6849"/>
      <c r="C6849"/>
      <c r="D6849" s="152"/>
      <c r="E6849" s="152"/>
      <c r="F6849"/>
      <c r="G6849" s="152"/>
      <c r="I6849" s="224"/>
      <c r="K6849"/>
      <c r="L6849"/>
      <c r="M6849"/>
      <c r="N6849"/>
      <c r="O6849"/>
      <c r="P6849"/>
      <c r="Q6849"/>
      <c r="R6849"/>
      <c r="S6849"/>
      <c r="T6849"/>
      <c r="U6849"/>
      <c r="V6849"/>
      <c r="W6849"/>
      <c r="X6849"/>
      <c r="Y6849"/>
      <c r="Z6849"/>
      <c r="AA6849"/>
      <c r="AB6849"/>
      <c r="AC6849"/>
      <c r="AD6849"/>
      <c r="AE6849"/>
      <c r="AF6849"/>
      <c r="AG6849"/>
      <c r="AH6849"/>
      <c r="AI6849"/>
      <c r="AJ6849"/>
    </row>
    <row r="6850" spans="1:36" s="223" customFormat="1" x14ac:dyDescent="0.2">
      <c r="A6850" s="11"/>
      <c r="B6850"/>
      <c r="C6850"/>
      <c r="D6850" s="152"/>
      <c r="E6850" s="152"/>
      <c r="F6850"/>
      <c r="G6850" s="152"/>
      <c r="I6850" s="224"/>
      <c r="K6850"/>
      <c r="L6850"/>
      <c r="M6850"/>
      <c r="N6850"/>
      <c r="O6850"/>
      <c r="P6850"/>
      <c r="Q6850"/>
      <c r="R6850"/>
      <c r="S6850"/>
      <c r="T6850"/>
      <c r="U6850"/>
      <c r="V6850"/>
      <c r="W6850"/>
      <c r="X6850"/>
      <c r="Y6850"/>
      <c r="Z6850"/>
      <c r="AA6850"/>
      <c r="AB6850"/>
      <c r="AC6850"/>
      <c r="AD6850"/>
      <c r="AE6850"/>
      <c r="AF6850"/>
      <c r="AG6850"/>
      <c r="AH6850"/>
      <c r="AI6850"/>
      <c r="AJ6850"/>
    </row>
    <row r="6851" spans="1:36" s="223" customFormat="1" x14ac:dyDescent="0.2">
      <c r="A6851" s="11"/>
      <c r="B6851"/>
      <c r="C6851"/>
      <c r="D6851" s="152"/>
      <c r="E6851" s="152"/>
      <c r="F6851"/>
      <c r="G6851" s="152"/>
      <c r="I6851" s="224"/>
      <c r="K6851"/>
      <c r="L6851"/>
      <c r="M6851"/>
      <c r="N6851"/>
      <c r="O6851"/>
      <c r="P6851"/>
      <c r="Q6851"/>
      <c r="R6851"/>
      <c r="S6851"/>
      <c r="T6851"/>
      <c r="U6851"/>
      <c r="V6851"/>
      <c r="W6851"/>
      <c r="X6851"/>
      <c r="Y6851"/>
      <c r="Z6851"/>
      <c r="AA6851"/>
      <c r="AB6851"/>
      <c r="AC6851"/>
      <c r="AD6851"/>
      <c r="AE6851"/>
      <c r="AF6851"/>
      <c r="AG6851"/>
      <c r="AH6851"/>
      <c r="AI6851"/>
      <c r="AJ6851"/>
    </row>
    <row r="6852" spans="1:36" s="223" customFormat="1" x14ac:dyDescent="0.2">
      <c r="A6852" s="11"/>
      <c r="B6852"/>
      <c r="C6852"/>
      <c r="D6852" s="152"/>
      <c r="E6852" s="152"/>
      <c r="F6852"/>
      <c r="G6852" s="152"/>
      <c r="I6852" s="224"/>
      <c r="K6852"/>
      <c r="L6852"/>
      <c r="M6852"/>
      <c r="N6852"/>
      <c r="O6852"/>
      <c r="P6852"/>
      <c r="Q6852"/>
      <c r="R6852"/>
      <c r="S6852"/>
      <c r="T6852"/>
      <c r="U6852"/>
      <c r="V6852"/>
      <c r="W6852"/>
      <c r="X6852"/>
      <c r="Y6852"/>
      <c r="Z6852"/>
      <c r="AA6852"/>
      <c r="AB6852"/>
      <c r="AC6852"/>
      <c r="AD6852"/>
      <c r="AE6852"/>
      <c r="AF6852"/>
      <c r="AG6852"/>
      <c r="AH6852"/>
      <c r="AI6852"/>
      <c r="AJ6852"/>
    </row>
    <row r="6853" spans="1:36" s="223" customFormat="1" x14ac:dyDescent="0.2">
      <c r="A6853" s="11"/>
      <c r="B6853"/>
      <c r="C6853"/>
      <c r="D6853" s="152"/>
      <c r="E6853" s="152"/>
      <c r="F6853"/>
      <c r="G6853" s="152"/>
      <c r="I6853" s="224"/>
      <c r="K6853"/>
      <c r="L6853"/>
      <c r="M6853"/>
      <c r="N6853"/>
      <c r="O6853"/>
      <c r="P6853"/>
      <c r="Q6853"/>
      <c r="R6853"/>
      <c r="S6853"/>
      <c r="T6853"/>
      <c r="U6853"/>
      <c r="V6853"/>
      <c r="W6853"/>
      <c r="X6853"/>
      <c r="Y6853"/>
      <c r="Z6853"/>
      <c r="AA6853"/>
      <c r="AB6853"/>
      <c r="AC6853"/>
      <c r="AD6853"/>
      <c r="AE6853"/>
      <c r="AF6853"/>
      <c r="AG6853"/>
      <c r="AH6853"/>
      <c r="AI6853"/>
      <c r="AJ6853"/>
    </row>
    <row r="6854" spans="1:36" s="223" customFormat="1" x14ac:dyDescent="0.2">
      <c r="A6854" s="11"/>
      <c r="B6854"/>
      <c r="C6854"/>
      <c r="D6854" s="152"/>
      <c r="E6854" s="152"/>
      <c r="F6854"/>
      <c r="G6854" s="152"/>
      <c r="I6854" s="224"/>
      <c r="K6854"/>
      <c r="L6854"/>
      <c r="M6854"/>
      <c r="N6854"/>
      <c r="O6854"/>
      <c r="P6854"/>
      <c r="Q6854"/>
      <c r="R6854"/>
      <c r="S6854"/>
      <c r="T6854"/>
      <c r="U6854"/>
      <c r="V6854"/>
      <c r="W6854"/>
      <c r="X6854"/>
      <c r="Y6854"/>
      <c r="Z6854"/>
      <c r="AA6854"/>
      <c r="AB6854"/>
      <c r="AC6854"/>
      <c r="AD6854"/>
      <c r="AE6854"/>
      <c r="AF6854"/>
      <c r="AG6854"/>
      <c r="AH6854"/>
      <c r="AI6854"/>
      <c r="AJ6854"/>
    </row>
    <row r="6855" spans="1:36" s="223" customFormat="1" x14ac:dyDescent="0.2">
      <c r="A6855" s="11"/>
      <c r="B6855"/>
      <c r="C6855"/>
      <c r="D6855" s="152"/>
      <c r="E6855" s="152"/>
      <c r="F6855"/>
      <c r="G6855" s="152"/>
      <c r="I6855" s="224"/>
      <c r="K6855"/>
      <c r="L6855"/>
      <c r="M6855"/>
      <c r="N6855"/>
      <c r="O6855"/>
      <c r="P6855"/>
      <c r="Q6855"/>
      <c r="R6855"/>
      <c r="S6855"/>
      <c r="T6855"/>
      <c r="U6855"/>
      <c r="V6855"/>
      <c r="W6855"/>
      <c r="X6855"/>
      <c r="Y6855"/>
      <c r="Z6855"/>
      <c r="AA6855"/>
      <c r="AB6855"/>
      <c r="AC6855"/>
      <c r="AD6855"/>
      <c r="AE6855"/>
      <c r="AF6855"/>
      <c r="AG6855"/>
      <c r="AH6855"/>
      <c r="AI6855"/>
      <c r="AJ6855"/>
    </row>
    <row r="6856" spans="1:36" s="223" customFormat="1" x14ac:dyDescent="0.2">
      <c r="A6856" s="11"/>
      <c r="B6856"/>
      <c r="C6856"/>
      <c r="D6856" s="152"/>
      <c r="E6856" s="152"/>
      <c r="F6856"/>
      <c r="G6856" s="152"/>
      <c r="I6856" s="224"/>
      <c r="K6856"/>
      <c r="L6856"/>
      <c r="M6856"/>
      <c r="N6856"/>
      <c r="O6856"/>
      <c r="P6856"/>
      <c r="Q6856"/>
      <c r="R6856"/>
      <c r="S6856"/>
      <c r="T6856"/>
      <c r="U6856"/>
      <c r="V6856"/>
      <c r="W6856"/>
      <c r="X6856"/>
      <c r="Y6856"/>
      <c r="Z6856"/>
      <c r="AA6856"/>
      <c r="AB6856"/>
      <c r="AC6856"/>
      <c r="AD6856"/>
      <c r="AE6856"/>
      <c r="AF6856"/>
      <c r="AG6856"/>
      <c r="AH6856"/>
      <c r="AI6856"/>
      <c r="AJ6856"/>
    </row>
    <row r="6857" spans="1:36" s="223" customFormat="1" x14ac:dyDescent="0.2">
      <c r="A6857" s="11"/>
      <c r="B6857"/>
      <c r="C6857"/>
      <c r="D6857" s="152"/>
      <c r="E6857" s="152"/>
      <c r="F6857"/>
      <c r="G6857" s="152"/>
      <c r="I6857" s="224"/>
      <c r="K6857"/>
      <c r="L6857"/>
      <c r="M6857"/>
      <c r="N6857"/>
      <c r="O6857"/>
      <c r="P6857"/>
      <c r="Q6857"/>
      <c r="R6857"/>
      <c r="S6857"/>
      <c r="T6857"/>
      <c r="U6857"/>
      <c r="V6857"/>
      <c r="W6857"/>
      <c r="X6857"/>
      <c r="Y6857"/>
      <c r="Z6857"/>
      <c r="AA6857"/>
      <c r="AB6857"/>
      <c r="AC6857"/>
      <c r="AD6857"/>
      <c r="AE6857"/>
      <c r="AF6857"/>
      <c r="AG6857"/>
      <c r="AH6857"/>
      <c r="AI6857"/>
      <c r="AJ6857"/>
    </row>
    <row r="6858" spans="1:36" s="223" customFormat="1" x14ac:dyDescent="0.2">
      <c r="A6858" s="11"/>
      <c r="B6858"/>
      <c r="C6858"/>
      <c r="D6858" s="152"/>
      <c r="E6858" s="152"/>
      <c r="F6858"/>
      <c r="G6858" s="152"/>
      <c r="I6858" s="224"/>
      <c r="K6858"/>
      <c r="L6858"/>
      <c r="M6858"/>
      <c r="N6858"/>
      <c r="O6858"/>
      <c r="P6858"/>
      <c r="Q6858"/>
      <c r="R6858"/>
      <c r="S6858"/>
      <c r="T6858"/>
      <c r="U6858"/>
      <c r="V6858"/>
      <c r="W6858"/>
      <c r="X6858"/>
      <c r="Y6858"/>
      <c r="Z6858"/>
      <c r="AA6858"/>
      <c r="AB6858"/>
      <c r="AC6858"/>
      <c r="AD6858"/>
      <c r="AE6858"/>
      <c r="AF6858"/>
      <c r="AG6858"/>
      <c r="AH6858"/>
      <c r="AI6858"/>
      <c r="AJ6858"/>
    </row>
    <row r="6859" spans="1:36" s="223" customFormat="1" x14ac:dyDescent="0.2">
      <c r="A6859" s="11"/>
      <c r="B6859"/>
      <c r="C6859"/>
      <c r="D6859" s="152"/>
      <c r="E6859" s="152"/>
      <c r="F6859"/>
      <c r="G6859" s="152"/>
      <c r="I6859" s="224"/>
      <c r="K6859"/>
      <c r="L6859"/>
      <c r="M6859"/>
      <c r="N6859"/>
      <c r="O6859"/>
      <c r="P6859"/>
      <c r="Q6859"/>
      <c r="R6859"/>
      <c r="S6859"/>
      <c r="T6859"/>
      <c r="U6859"/>
      <c r="V6859"/>
      <c r="W6859"/>
      <c r="X6859"/>
      <c r="Y6859"/>
      <c r="Z6859"/>
      <c r="AA6859"/>
      <c r="AB6859"/>
      <c r="AC6859"/>
      <c r="AD6859"/>
      <c r="AE6859"/>
      <c r="AF6859"/>
      <c r="AG6859"/>
      <c r="AH6859"/>
      <c r="AI6859"/>
      <c r="AJ6859"/>
    </row>
    <row r="6860" spans="1:36" s="223" customFormat="1" x14ac:dyDescent="0.2">
      <c r="A6860" s="11"/>
      <c r="B6860"/>
      <c r="C6860"/>
      <c r="D6860" s="152"/>
      <c r="E6860" s="152"/>
      <c r="F6860"/>
      <c r="G6860" s="152"/>
      <c r="I6860" s="224"/>
      <c r="K6860"/>
      <c r="L6860"/>
      <c r="M6860"/>
      <c r="N6860"/>
      <c r="O6860"/>
      <c r="P6860"/>
      <c r="Q6860"/>
      <c r="R6860"/>
      <c r="S6860"/>
      <c r="T6860"/>
      <c r="U6860"/>
      <c r="V6860"/>
      <c r="W6860"/>
      <c r="X6860"/>
      <c r="Y6860"/>
      <c r="Z6860"/>
      <c r="AA6860"/>
      <c r="AB6860"/>
      <c r="AC6860"/>
      <c r="AD6860"/>
      <c r="AE6860"/>
      <c r="AF6860"/>
      <c r="AG6860"/>
      <c r="AH6860"/>
      <c r="AI6860"/>
      <c r="AJ6860"/>
    </row>
    <row r="6861" spans="1:36" s="223" customFormat="1" x14ac:dyDescent="0.2">
      <c r="A6861" s="11"/>
      <c r="B6861"/>
      <c r="C6861"/>
      <c r="D6861" s="152"/>
      <c r="E6861" s="152"/>
      <c r="F6861"/>
      <c r="G6861" s="152"/>
      <c r="I6861" s="224"/>
      <c r="K6861"/>
      <c r="L6861"/>
      <c r="M6861"/>
      <c r="N6861"/>
      <c r="O6861"/>
      <c r="P6861"/>
      <c r="Q6861"/>
      <c r="R6861"/>
      <c r="S6861"/>
      <c r="T6861"/>
      <c r="U6861"/>
      <c r="V6861"/>
      <c r="W6861"/>
      <c r="X6861"/>
      <c r="Y6861"/>
      <c r="Z6861"/>
      <c r="AA6861"/>
      <c r="AB6861"/>
      <c r="AC6861"/>
      <c r="AD6861"/>
      <c r="AE6861"/>
      <c r="AF6861"/>
      <c r="AG6861"/>
      <c r="AH6861"/>
      <c r="AI6861"/>
      <c r="AJ6861"/>
    </row>
    <row r="6862" spans="1:36" s="223" customFormat="1" x14ac:dyDescent="0.2">
      <c r="A6862" s="11"/>
      <c r="B6862"/>
      <c r="C6862"/>
      <c r="D6862" s="152"/>
      <c r="E6862" s="152"/>
      <c r="F6862"/>
      <c r="G6862" s="152"/>
      <c r="I6862" s="224"/>
      <c r="K6862"/>
      <c r="L6862"/>
      <c r="M6862"/>
      <c r="N6862"/>
      <c r="O6862"/>
      <c r="P6862"/>
      <c r="Q6862"/>
      <c r="R6862"/>
      <c r="S6862"/>
      <c r="T6862"/>
      <c r="U6862"/>
      <c r="V6862"/>
      <c r="W6862"/>
      <c r="X6862"/>
      <c r="Y6862"/>
      <c r="Z6862"/>
      <c r="AA6862"/>
      <c r="AB6862"/>
      <c r="AC6862"/>
      <c r="AD6862"/>
      <c r="AE6862"/>
      <c r="AF6862"/>
      <c r="AG6862"/>
      <c r="AH6862"/>
      <c r="AI6862"/>
      <c r="AJ6862"/>
    </row>
    <row r="6863" spans="1:36" s="223" customFormat="1" x14ac:dyDescent="0.2">
      <c r="A6863" s="11"/>
      <c r="B6863"/>
      <c r="C6863"/>
      <c r="D6863" s="152"/>
      <c r="E6863" s="152"/>
      <c r="F6863"/>
      <c r="G6863" s="152"/>
      <c r="I6863" s="224"/>
      <c r="K6863"/>
      <c r="L6863"/>
      <c r="M6863"/>
      <c r="N6863"/>
      <c r="O6863"/>
      <c r="P6863"/>
      <c r="Q6863"/>
      <c r="R6863"/>
      <c r="S6863"/>
      <c r="T6863"/>
      <c r="U6863"/>
      <c r="V6863"/>
      <c r="W6863"/>
      <c r="X6863"/>
      <c r="Y6863"/>
      <c r="Z6863"/>
      <c r="AA6863"/>
      <c r="AB6863"/>
      <c r="AC6863"/>
      <c r="AD6863"/>
      <c r="AE6863"/>
      <c r="AF6863"/>
      <c r="AG6863"/>
      <c r="AH6863"/>
      <c r="AI6863"/>
      <c r="AJ6863"/>
    </row>
    <row r="6864" spans="1:36" s="223" customFormat="1" x14ac:dyDescent="0.2">
      <c r="A6864" s="11"/>
      <c r="B6864"/>
      <c r="C6864"/>
      <c r="D6864" s="152"/>
      <c r="E6864" s="152"/>
      <c r="F6864"/>
      <c r="G6864" s="152"/>
      <c r="I6864" s="224"/>
      <c r="K6864"/>
      <c r="L6864"/>
      <c r="M6864"/>
      <c r="N6864"/>
      <c r="O6864"/>
      <c r="P6864"/>
      <c r="Q6864"/>
      <c r="R6864"/>
      <c r="S6864"/>
      <c r="T6864"/>
      <c r="U6864"/>
      <c r="V6864"/>
      <c r="W6864"/>
      <c r="X6864"/>
      <c r="Y6864"/>
      <c r="Z6864"/>
      <c r="AA6864"/>
      <c r="AB6864"/>
      <c r="AC6864"/>
      <c r="AD6864"/>
      <c r="AE6864"/>
      <c r="AF6864"/>
      <c r="AG6864"/>
      <c r="AH6864"/>
      <c r="AI6864"/>
      <c r="AJ6864"/>
    </row>
    <row r="6865" spans="1:36" s="223" customFormat="1" x14ac:dyDescent="0.2">
      <c r="A6865" s="11"/>
      <c r="B6865"/>
      <c r="C6865"/>
      <c r="D6865" s="152"/>
      <c r="E6865" s="152"/>
      <c r="F6865"/>
      <c r="G6865" s="152"/>
      <c r="I6865" s="224"/>
      <c r="K6865"/>
      <c r="L6865"/>
      <c r="M6865"/>
      <c r="N6865"/>
      <c r="O6865"/>
      <c r="P6865"/>
      <c r="Q6865"/>
      <c r="R6865"/>
      <c r="S6865"/>
      <c r="T6865"/>
      <c r="U6865"/>
      <c r="V6865"/>
      <c r="W6865"/>
      <c r="X6865"/>
      <c r="Y6865"/>
      <c r="Z6865"/>
      <c r="AA6865"/>
      <c r="AB6865"/>
      <c r="AC6865"/>
      <c r="AD6865"/>
      <c r="AE6865"/>
      <c r="AF6865"/>
      <c r="AG6865"/>
      <c r="AH6865"/>
      <c r="AI6865"/>
      <c r="AJ6865"/>
    </row>
    <row r="6866" spans="1:36" s="223" customFormat="1" x14ac:dyDescent="0.2">
      <c r="A6866" s="11"/>
      <c r="B6866"/>
      <c r="C6866"/>
      <c r="D6866" s="152"/>
      <c r="E6866" s="152"/>
      <c r="F6866"/>
      <c r="G6866" s="152"/>
      <c r="I6866" s="224"/>
      <c r="K6866"/>
      <c r="L6866"/>
      <c r="M6866"/>
      <c r="N6866"/>
      <c r="O6866"/>
      <c r="P6866"/>
      <c r="Q6866"/>
      <c r="R6866"/>
      <c r="S6866"/>
      <c r="T6866"/>
      <c r="U6866"/>
      <c r="V6866"/>
      <c r="W6866"/>
      <c r="X6866"/>
      <c r="Y6866"/>
      <c r="Z6866"/>
      <c r="AA6866"/>
      <c r="AB6866"/>
      <c r="AC6866"/>
      <c r="AD6866"/>
      <c r="AE6866"/>
      <c r="AF6866"/>
      <c r="AG6866"/>
      <c r="AH6866"/>
      <c r="AI6866"/>
      <c r="AJ6866"/>
    </row>
    <row r="6867" spans="1:36" s="223" customFormat="1" x14ac:dyDescent="0.2">
      <c r="A6867" s="11"/>
      <c r="B6867"/>
      <c r="C6867"/>
      <c r="D6867" s="152"/>
      <c r="E6867" s="152"/>
      <c r="F6867"/>
      <c r="G6867" s="152"/>
      <c r="I6867" s="224"/>
      <c r="K6867"/>
      <c r="L6867"/>
      <c r="M6867"/>
      <c r="N6867"/>
      <c r="O6867"/>
      <c r="P6867"/>
      <c r="Q6867"/>
      <c r="R6867"/>
      <c r="S6867"/>
      <c r="T6867"/>
      <c r="U6867"/>
      <c r="V6867"/>
      <c r="W6867"/>
      <c r="X6867"/>
      <c r="Y6867"/>
      <c r="Z6867"/>
      <c r="AA6867"/>
      <c r="AB6867"/>
      <c r="AC6867"/>
      <c r="AD6867"/>
      <c r="AE6867"/>
      <c r="AF6867"/>
      <c r="AG6867"/>
      <c r="AH6867"/>
      <c r="AI6867"/>
      <c r="AJ6867"/>
    </row>
    <row r="6868" spans="1:36" s="223" customFormat="1" x14ac:dyDescent="0.2">
      <c r="A6868" s="11"/>
      <c r="B6868"/>
      <c r="C6868"/>
      <c r="D6868" s="152"/>
      <c r="E6868" s="152"/>
      <c r="F6868"/>
      <c r="G6868" s="152"/>
      <c r="I6868" s="224"/>
      <c r="K6868"/>
      <c r="L6868"/>
      <c r="M6868"/>
      <c r="N6868"/>
      <c r="O6868"/>
      <c r="P6868"/>
      <c r="Q6868"/>
      <c r="R6868"/>
      <c r="S6868"/>
      <c r="T6868"/>
      <c r="U6868"/>
      <c r="V6868"/>
      <c r="W6868"/>
      <c r="X6868"/>
      <c r="Y6868"/>
      <c r="Z6868"/>
      <c r="AA6868"/>
      <c r="AB6868"/>
      <c r="AC6868"/>
      <c r="AD6868"/>
      <c r="AE6868"/>
      <c r="AF6868"/>
      <c r="AG6868"/>
      <c r="AH6868"/>
      <c r="AI6868"/>
      <c r="AJ6868"/>
    </row>
    <row r="6869" spans="1:36" s="223" customFormat="1" x14ac:dyDescent="0.2">
      <c r="A6869" s="11"/>
      <c r="B6869"/>
      <c r="C6869"/>
      <c r="D6869" s="152"/>
      <c r="E6869" s="152"/>
      <c r="F6869"/>
      <c r="G6869" s="152"/>
      <c r="I6869" s="224"/>
      <c r="K6869"/>
      <c r="L6869"/>
      <c r="M6869"/>
      <c r="N6869"/>
      <c r="O6869"/>
      <c r="P6869"/>
      <c r="Q6869"/>
      <c r="R6869"/>
      <c r="S6869"/>
      <c r="T6869"/>
      <c r="U6869"/>
      <c r="V6869"/>
      <c r="W6869"/>
      <c r="X6869"/>
      <c r="Y6869"/>
      <c r="Z6869"/>
      <c r="AA6869"/>
      <c r="AB6869"/>
      <c r="AC6869"/>
      <c r="AD6869"/>
      <c r="AE6869"/>
      <c r="AF6869"/>
      <c r="AG6869"/>
      <c r="AH6869"/>
      <c r="AI6869"/>
      <c r="AJ6869"/>
    </row>
    <row r="6870" spans="1:36" s="223" customFormat="1" x14ac:dyDescent="0.2">
      <c r="A6870" s="11"/>
      <c r="B6870"/>
      <c r="C6870"/>
      <c r="D6870" s="152"/>
      <c r="E6870" s="152"/>
      <c r="F6870"/>
      <c r="G6870" s="152"/>
      <c r="I6870" s="224"/>
      <c r="K6870"/>
      <c r="L6870"/>
      <c r="M6870"/>
      <c r="N6870"/>
      <c r="O6870"/>
      <c r="P6870"/>
      <c r="Q6870"/>
      <c r="R6870"/>
      <c r="S6870"/>
      <c r="T6870"/>
      <c r="U6870"/>
      <c r="V6870"/>
      <c r="W6870"/>
      <c r="X6870"/>
      <c r="Y6870"/>
      <c r="Z6870"/>
      <c r="AA6870"/>
      <c r="AB6870"/>
      <c r="AC6870"/>
      <c r="AD6870"/>
      <c r="AE6870"/>
      <c r="AF6870"/>
      <c r="AG6870"/>
      <c r="AH6870"/>
      <c r="AI6870"/>
      <c r="AJ6870"/>
    </row>
    <row r="6871" spans="1:36" s="223" customFormat="1" x14ac:dyDescent="0.2">
      <c r="A6871" s="11"/>
      <c r="B6871"/>
      <c r="C6871"/>
      <c r="D6871" s="152"/>
      <c r="E6871" s="152"/>
      <c r="F6871"/>
      <c r="G6871" s="152"/>
      <c r="I6871" s="224"/>
      <c r="K6871"/>
      <c r="L6871"/>
      <c r="M6871"/>
      <c r="N6871"/>
      <c r="O6871"/>
      <c r="P6871"/>
      <c r="Q6871"/>
      <c r="R6871"/>
      <c r="S6871"/>
      <c r="T6871"/>
      <c r="U6871"/>
      <c r="V6871"/>
      <c r="W6871"/>
      <c r="X6871"/>
      <c r="Y6871"/>
      <c r="Z6871"/>
      <c r="AA6871"/>
      <c r="AB6871"/>
      <c r="AC6871"/>
      <c r="AD6871"/>
      <c r="AE6871"/>
      <c r="AF6871"/>
      <c r="AG6871"/>
      <c r="AH6871"/>
      <c r="AI6871"/>
      <c r="AJ6871"/>
    </row>
    <row r="6872" spans="1:36" s="223" customFormat="1" x14ac:dyDescent="0.2">
      <c r="A6872" s="11"/>
      <c r="B6872"/>
      <c r="C6872"/>
      <c r="D6872" s="152"/>
      <c r="E6872" s="152"/>
      <c r="F6872"/>
      <c r="G6872" s="152"/>
      <c r="I6872" s="224"/>
      <c r="K6872"/>
      <c r="L6872"/>
      <c r="M6872"/>
      <c r="N6872"/>
      <c r="O6872"/>
      <c r="P6872"/>
      <c r="Q6872"/>
      <c r="R6872"/>
      <c r="S6872"/>
      <c r="T6872"/>
      <c r="U6872"/>
      <c r="V6872"/>
      <c r="W6872"/>
      <c r="X6872"/>
      <c r="Y6872"/>
      <c r="Z6872"/>
      <c r="AA6872"/>
      <c r="AB6872"/>
      <c r="AC6872"/>
      <c r="AD6872"/>
      <c r="AE6872"/>
      <c r="AF6872"/>
      <c r="AG6872"/>
      <c r="AH6872"/>
      <c r="AI6872"/>
      <c r="AJ6872"/>
    </row>
    <row r="6873" spans="1:36" s="223" customFormat="1" x14ac:dyDescent="0.2">
      <c r="A6873" s="11"/>
      <c r="B6873"/>
      <c r="C6873"/>
      <c r="D6873" s="152"/>
      <c r="E6873" s="152"/>
      <c r="F6873"/>
      <c r="G6873" s="152"/>
      <c r="I6873" s="224"/>
      <c r="K6873"/>
      <c r="L6873"/>
      <c r="M6873"/>
      <c r="N6873"/>
      <c r="O6873"/>
      <c r="P6873"/>
      <c r="Q6873"/>
      <c r="R6873"/>
      <c r="S6873"/>
      <c r="T6873"/>
      <c r="U6873"/>
      <c r="V6873"/>
      <c r="W6873"/>
      <c r="X6873"/>
      <c r="Y6873"/>
      <c r="Z6873"/>
      <c r="AA6873"/>
      <c r="AB6873"/>
      <c r="AC6873"/>
      <c r="AD6873"/>
      <c r="AE6873"/>
      <c r="AF6873"/>
      <c r="AG6873"/>
      <c r="AH6873"/>
      <c r="AI6873"/>
      <c r="AJ6873"/>
    </row>
    <row r="6874" spans="1:36" s="223" customFormat="1" x14ac:dyDescent="0.2">
      <c r="A6874" s="11"/>
      <c r="B6874"/>
      <c r="C6874"/>
      <c r="D6874" s="152"/>
      <c r="E6874" s="152"/>
      <c r="F6874"/>
      <c r="G6874" s="152"/>
      <c r="I6874" s="224"/>
      <c r="K6874"/>
      <c r="L6874"/>
      <c r="M6874"/>
      <c r="N6874"/>
      <c r="O6874"/>
      <c r="P6874"/>
      <c r="Q6874"/>
      <c r="R6874"/>
      <c r="S6874"/>
      <c r="T6874"/>
      <c r="U6874"/>
      <c r="V6874"/>
      <c r="W6874"/>
      <c r="X6874"/>
      <c r="Y6874"/>
      <c r="Z6874"/>
      <c r="AA6874"/>
      <c r="AB6874"/>
      <c r="AC6874"/>
      <c r="AD6874"/>
      <c r="AE6874"/>
      <c r="AF6874"/>
      <c r="AG6874"/>
      <c r="AH6874"/>
      <c r="AI6874"/>
      <c r="AJ6874"/>
    </row>
    <row r="6875" spans="1:36" s="223" customFormat="1" x14ac:dyDescent="0.2">
      <c r="A6875" s="11"/>
      <c r="B6875"/>
      <c r="C6875"/>
      <c r="D6875" s="152"/>
      <c r="E6875" s="152"/>
      <c r="F6875"/>
      <c r="G6875" s="152"/>
      <c r="I6875" s="224"/>
      <c r="K6875"/>
      <c r="L6875"/>
      <c r="M6875"/>
      <c r="N6875"/>
      <c r="O6875"/>
      <c r="P6875"/>
      <c r="Q6875"/>
      <c r="R6875"/>
      <c r="S6875"/>
      <c r="T6875"/>
      <c r="U6875"/>
      <c r="V6875"/>
      <c r="W6875"/>
      <c r="X6875"/>
      <c r="Y6875"/>
      <c r="Z6875"/>
      <c r="AA6875"/>
      <c r="AB6875"/>
      <c r="AC6875"/>
      <c r="AD6875"/>
      <c r="AE6875"/>
      <c r="AF6875"/>
      <c r="AG6875"/>
      <c r="AH6875"/>
      <c r="AI6875"/>
      <c r="AJ6875"/>
    </row>
    <row r="6876" spans="1:36" s="223" customFormat="1" x14ac:dyDescent="0.2">
      <c r="A6876" s="11"/>
      <c r="B6876"/>
      <c r="C6876"/>
      <c r="D6876" s="152"/>
      <c r="E6876" s="152"/>
      <c r="F6876"/>
      <c r="G6876" s="152"/>
      <c r="I6876" s="224"/>
      <c r="K6876"/>
      <c r="L6876"/>
      <c r="M6876"/>
      <c r="N6876"/>
      <c r="O6876"/>
      <c r="P6876"/>
      <c r="Q6876"/>
      <c r="R6876"/>
      <c r="S6876"/>
      <c r="T6876"/>
      <c r="U6876"/>
      <c r="V6876"/>
      <c r="W6876"/>
      <c r="X6876"/>
      <c r="Y6876"/>
      <c r="Z6876"/>
      <c r="AA6876"/>
      <c r="AB6876"/>
      <c r="AC6876"/>
      <c r="AD6876"/>
      <c r="AE6876"/>
      <c r="AF6876"/>
      <c r="AG6876"/>
      <c r="AH6876"/>
      <c r="AI6876"/>
      <c r="AJ6876"/>
    </row>
    <row r="6877" spans="1:36" s="223" customFormat="1" x14ac:dyDescent="0.2">
      <c r="A6877" s="11"/>
      <c r="B6877"/>
      <c r="C6877"/>
      <c r="D6877" s="152"/>
      <c r="E6877" s="152"/>
      <c r="F6877"/>
      <c r="G6877" s="152"/>
      <c r="I6877" s="224"/>
      <c r="K6877"/>
      <c r="L6877"/>
      <c r="M6877"/>
      <c r="N6877"/>
      <c r="O6877"/>
      <c r="P6877"/>
      <c r="Q6877"/>
      <c r="R6877"/>
      <c r="S6877"/>
      <c r="T6877"/>
      <c r="U6877"/>
      <c r="V6877"/>
      <c r="W6877"/>
      <c r="X6877"/>
      <c r="Y6877"/>
      <c r="Z6877"/>
      <c r="AA6877"/>
      <c r="AB6877"/>
      <c r="AC6877"/>
      <c r="AD6877"/>
      <c r="AE6877"/>
      <c r="AF6877"/>
      <c r="AG6877"/>
      <c r="AH6877"/>
      <c r="AI6877"/>
      <c r="AJ6877"/>
    </row>
    <row r="6878" spans="1:36" s="223" customFormat="1" x14ac:dyDescent="0.2">
      <c r="A6878" s="11"/>
      <c r="B6878"/>
      <c r="C6878"/>
      <c r="D6878" s="152"/>
      <c r="E6878" s="152"/>
      <c r="F6878"/>
      <c r="G6878" s="152"/>
      <c r="I6878" s="224"/>
      <c r="K6878"/>
      <c r="L6878"/>
      <c r="M6878"/>
      <c r="N6878"/>
      <c r="O6878"/>
      <c r="P6878"/>
      <c r="Q6878"/>
      <c r="R6878"/>
      <c r="S6878"/>
      <c r="T6878"/>
      <c r="U6878"/>
      <c r="V6878"/>
      <c r="W6878"/>
      <c r="X6878"/>
      <c r="Y6878"/>
      <c r="Z6878"/>
      <c r="AA6878"/>
      <c r="AB6878"/>
      <c r="AC6878"/>
      <c r="AD6878"/>
      <c r="AE6878"/>
      <c r="AF6878"/>
      <c r="AG6878"/>
      <c r="AH6878"/>
      <c r="AI6878"/>
      <c r="AJ6878"/>
    </row>
    <row r="6879" spans="1:36" s="223" customFormat="1" x14ac:dyDescent="0.2">
      <c r="A6879" s="11"/>
      <c r="B6879"/>
      <c r="C6879"/>
      <c r="D6879" s="152"/>
      <c r="E6879" s="152"/>
      <c r="F6879"/>
      <c r="G6879" s="152"/>
      <c r="I6879" s="224"/>
      <c r="K6879"/>
      <c r="L6879"/>
      <c r="M6879"/>
      <c r="N6879"/>
      <c r="O6879"/>
      <c r="P6879"/>
      <c r="Q6879"/>
      <c r="R6879"/>
      <c r="S6879"/>
      <c r="T6879"/>
      <c r="U6879"/>
      <c r="V6879"/>
      <c r="W6879"/>
      <c r="X6879"/>
      <c r="Y6879"/>
      <c r="Z6879"/>
      <c r="AA6879"/>
      <c r="AB6879"/>
      <c r="AC6879"/>
      <c r="AD6879"/>
      <c r="AE6879"/>
      <c r="AF6879"/>
      <c r="AG6879"/>
      <c r="AH6879"/>
      <c r="AI6879"/>
      <c r="AJ6879"/>
    </row>
    <row r="6880" spans="1:36" s="223" customFormat="1" x14ac:dyDescent="0.2">
      <c r="A6880" s="11"/>
      <c r="B6880"/>
      <c r="C6880"/>
      <c r="D6880" s="152"/>
      <c r="E6880" s="152"/>
      <c r="F6880"/>
      <c r="G6880" s="152"/>
      <c r="I6880" s="224"/>
      <c r="K6880"/>
      <c r="L6880"/>
      <c r="M6880"/>
      <c r="N6880"/>
      <c r="O6880"/>
      <c r="P6880"/>
      <c r="Q6880"/>
      <c r="R6880"/>
      <c r="S6880"/>
      <c r="T6880"/>
      <c r="U6880"/>
      <c r="V6880"/>
      <c r="W6880"/>
      <c r="X6880"/>
      <c r="Y6880"/>
      <c r="Z6880"/>
      <c r="AA6880"/>
      <c r="AB6880"/>
      <c r="AC6880"/>
      <c r="AD6880"/>
      <c r="AE6880"/>
      <c r="AF6880"/>
      <c r="AG6880"/>
      <c r="AH6880"/>
      <c r="AI6880"/>
      <c r="AJ6880"/>
    </row>
    <row r="6881" spans="1:36" s="223" customFormat="1" x14ac:dyDescent="0.2">
      <c r="A6881" s="11"/>
      <c r="B6881"/>
      <c r="C6881"/>
      <c r="D6881" s="152"/>
      <c r="E6881" s="152"/>
      <c r="F6881"/>
      <c r="G6881" s="152"/>
      <c r="I6881" s="224"/>
      <c r="K6881"/>
      <c r="L6881"/>
      <c r="M6881"/>
      <c r="N6881"/>
      <c r="O6881"/>
      <c r="P6881"/>
      <c r="Q6881"/>
      <c r="R6881"/>
      <c r="S6881"/>
      <c r="T6881"/>
      <c r="U6881"/>
      <c r="V6881"/>
      <c r="W6881"/>
      <c r="X6881"/>
      <c r="Y6881"/>
      <c r="Z6881"/>
      <c r="AA6881"/>
      <c r="AB6881"/>
      <c r="AC6881"/>
      <c r="AD6881"/>
      <c r="AE6881"/>
      <c r="AF6881"/>
      <c r="AG6881"/>
      <c r="AH6881"/>
      <c r="AI6881"/>
      <c r="AJ6881"/>
    </row>
    <row r="6882" spans="1:36" s="223" customFormat="1" x14ac:dyDescent="0.2">
      <c r="A6882" s="11"/>
      <c r="B6882"/>
      <c r="C6882"/>
      <c r="D6882" s="152"/>
      <c r="E6882" s="152"/>
      <c r="F6882"/>
      <c r="G6882" s="152"/>
      <c r="I6882" s="224"/>
      <c r="K6882"/>
      <c r="L6882"/>
      <c r="M6882"/>
      <c r="N6882"/>
      <c r="O6882"/>
      <c r="P6882"/>
      <c r="Q6882"/>
      <c r="R6882"/>
      <c r="S6882"/>
      <c r="T6882"/>
      <c r="U6882"/>
      <c r="V6882"/>
      <c r="W6882"/>
      <c r="X6882"/>
      <c r="Y6882"/>
      <c r="Z6882"/>
      <c r="AA6882"/>
      <c r="AB6882"/>
      <c r="AC6882"/>
      <c r="AD6882"/>
      <c r="AE6882"/>
      <c r="AF6882"/>
      <c r="AG6882"/>
      <c r="AH6882"/>
      <c r="AI6882"/>
      <c r="AJ6882"/>
    </row>
    <row r="6883" spans="1:36" s="223" customFormat="1" x14ac:dyDescent="0.2">
      <c r="A6883" s="11"/>
      <c r="B6883"/>
      <c r="C6883"/>
      <c r="D6883" s="152"/>
      <c r="E6883" s="152"/>
      <c r="F6883"/>
      <c r="G6883" s="152"/>
      <c r="I6883" s="224"/>
      <c r="K6883"/>
      <c r="L6883"/>
      <c r="M6883"/>
      <c r="N6883"/>
      <c r="O6883"/>
      <c r="P6883"/>
      <c r="Q6883"/>
      <c r="R6883"/>
      <c r="S6883"/>
      <c r="T6883"/>
      <c r="U6883"/>
      <c r="V6883"/>
      <c r="W6883"/>
      <c r="X6883"/>
      <c r="Y6883"/>
      <c r="Z6883"/>
      <c r="AA6883"/>
      <c r="AB6883"/>
      <c r="AC6883"/>
      <c r="AD6883"/>
      <c r="AE6883"/>
      <c r="AF6883"/>
      <c r="AG6883"/>
      <c r="AH6883"/>
      <c r="AI6883"/>
      <c r="AJ6883"/>
    </row>
    <row r="6884" spans="1:36" s="223" customFormat="1" x14ac:dyDescent="0.2">
      <c r="A6884" s="11"/>
      <c r="B6884"/>
      <c r="C6884"/>
      <c r="D6884" s="152"/>
      <c r="E6884" s="152"/>
      <c r="F6884"/>
      <c r="G6884" s="152"/>
      <c r="I6884" s="224"/>
      <c r="K6884"/>
      <c r="L6884"/>
      <c r="M6884"/>
      <c r="N6884"/>
      <c r="O6884"/>
      <c r="P6884"/>
      <c r="Q6884"/>
      <c r="R6884"/>
      <c r="S6884"/>
      <c r="T6884"/>
      <c r="U6884"/>
      <c r="V6884"/>
      <c r="W6884"/>
      <c r="X6884"/>
      <c r="Y6884"/>
      <c r="Z6884"/>
      <c r="AA6884"/>
      <c r="AB6884"/>
      <c r="AC6884"/>
      <c r="AD6884"/>
      <c r="AE6884"/>
      <c r="AF6884"/>
      <c r="AG6884"/>
      <c r="AH6884"/>
      <c r="AI6884"/>
      <c r="AJ6884"/>
    </row>
    <row r="6885" spans="1:36" s="223" customFormat="1" x14ac:dyDescent="0.2">
      <c r="A6885" s="11"/>
      <c r="B6885"/>
      <c r="C6885"/>
      <c r="D6885" s="152"/>
      <c r="E6885" s="152"/>
      <c r="F6885"/>
      <c r="G6885" s="152"/>
      <c r="I6885" s="224"/>
      <c r="K6885"/>
      <c r="L6885"/>
      <c r="M6885"/>
      <c r="N6885"/>
      <c r="O6885"/>
      <c r="P6885"/>
      <c r="Q6885"/>
      <c r="R6885"/>
      <c r="S6885"/>
      <c r="T6885"/>
      <c r="U6885"/>
      <c r="V6885"/>
      <c r="W6885"/>
      <c r="X6885"/>
      <c r="Y6885"/>
      <c r="Z6885"/>
      <c r="AA6885"/>
      <c r="AB6885"/>
      <c r="AC6885"/>
      <c r="AD6885"/>
      <c r="AE6885"/>
      <c r="AF6885"/>
      <c r="AG6885"/>
      <c r="AH6885"/>
      <c r="AI6885"/>
      <c r="AJ6885"/>
    </row>
    <row r="6886" spans="1:36" s="223" customFormat="1" x14ac:dyDescent="0.2">
      <c r="A6886" s="11"/>
      <c r="B6886"/>
      <c r="C6886"/>
      <c r="D6886" s="152"/>
      <c r="E6886" s="152"/>
      <c r="F6886"/>
      <c r="G6886" s="152"/>
      <c r="I6886" s="224"/>
      <c r="K6886"/>
      <c r="L6886"/>
      <c r="M6886"/>
      <c r="N6886"/>
      <c r="O6886"/>
      <c r="P6886"/>
      <c r="Q6886"/>
      <c r="R6886"/>
      <c r="S6886"/>
      <c r="T6886"/>
      <c r="U6886"/>
      <c r="V6886"/>
      <c r="W6886"/>
      <c r="X6886"/>
      <c r="Y6886"/>
      <c r="Z6886"/>
      <c r="AA6886"/>
      <c r="AB6886"/>
      <c r="AC6886"/>
      <c r="AD6886"/>
      <c r="AE6886"/>
      <c r="AF6886"/>
      <c r="AG6886"/>
      <c r="AH6886"/>
      <c r="AI6886"/>
      <c r="AJ6886"/>
    </row>
    <row r="6887" spans="1:36" s="223" customFormat="1" x14ac:dyDescent="0.2">
      <c r="A6887" s="11"/>
      <c r="B6887"/>
      <c r="C6887"/>
      <c r="D6887" s="152"/>
      <c r="E6887" s="152"/>
      <c r="F6887"/>
      <c r="G6887" s="152"/>
      <c r="I6887" s="224"/>
      <c r="K6887"/>
      <c r="L6887"/>
      <c r="M6887"/>
      <c r="N6887"/>
      <c r="O6887"/>
      <c r="P6887"/>
      <c r="Q6887"/>
      <c r="R6887"/>
      <c r="S6887"/>
      <c r="T6887"/>
      <c r="U6887"/>
      <c r="V6887"/>
      <c r="W6887"/>
      <c r="X6887"/>
      <c r="Y6887"/>
      <c r="Z6887"/>
      <c r="AA6887"/>
      <c r="AB6887"/>
      <c r="AC6887"/>
      <c r="AD6887"/>
      <c r="AE6887"/>
      <c r="AF6887"/>
      <c r="AG6887"/>
      <c r="AH6887"/>
      <c r="AI6887"/>
      <c r="AJ6887"/>
    </row>
    <row r="6888" spans="1:36" s="223" customFormat="1" x14ac:dyDescent="0.2">
      <c r="A6888" s="11"/>
      <c r="B6888"/>
      <c r="C6888"/>
      <c r="D6888" s="152"/>
      <c r="E6888" s="152"/>
      <c r="F6888"/>
      <c r="G6888" s="152"/>
      <c r="I6888" s="224"/>
      <c r="K6888"/>
      <c r="L6888"/>
      <c r="M6888"/>
      <c r="N6888"/>
      <c r="O6888"/>
      <c r="P6888"/>
      <c r="Q6888"/>
      <c r="R6888"/>
      <c r="S6888"/>
      <c r="T6888"/>
      <c r="U6888"/>
      <c r="V6888"/>
      <c r="W6888"/>
      <c r="X6888"/>
      <c r="Y6888"/>
      <c r="Z6888"/>
      <c r="AA6888"/>
      <c r="AB6888"/>
      <c r="AC6888"/>
      <c r="AD6888"/>
      <c r="AE6888"/>
      <c r="AF6888"/>
      <c r="AG6888"/>
      <c r="AH6888"/>
      <c r="AI6888"/>
      <c r="AJ6888"/>
    </row>
    <row r="6889" spans="1:36" s="223" customFormat="1" x14ac:dyDescent="0.2">
      <c r="A6889" s="11"/>
      <c r="B6889"/>
      <c r="C6889"/>
      <c r="D6889" s="152"/>
      <c r="E6889" s="152"/>
      <c r="F6889"/>
      <c r="G6889" s="152"/>
      <c r="I6889" s="224"/>
      <c r="K6889"/>
      <c r="L6889"/>
      <c r="M6889"/>
      <c r="N6889"/>
      <c r="O6889"/>
      <c r="P6889"/>
      <c r="Q6889"/>
      <c r="R6889"/>
      <c r="S6889"/>
      <c r="T6889"/>
      <c r="U6889"/>
      <c r="V6889"/>
      <c r="W6889"/>
      <c r="X6889"/>
      <c r="Y6889"/>
      <c r="Z6889"/>
      <c r="AA6889"/>
      <c r="AB6889"/>
      <c r="AC6889"/>
      <c r="AD6889"/>
      <c r="AE6889"/>
      <c r="AF6889"/>
      <c r="AG6889"/>
      <c r="AH6889"/>
      <c r="AI6889"/>
      <c r="AJ6889"/>
    </row>
    <row r="6890" spans="1:36" s="223" customFormat="1" x14ac:dyDescent="0.2">
      <c r="A6890" s="11"/>
      <c r="B6890"/>
      <c r="C6890"/>
      <c r="D6890" s="152"/>
      <c r="E6890" s="152"/>
      <c r="F6890"/>
      <c r="G6890" s="152"/>
      <c r="I6890" s="224"/>
      <c r="K6890"/>
      <c r="L6890"/>
      <c r="M6890"/>
      <c r="N6890"/>
      <c r="O6890"/>
      <c r="P6890"/>
      <c r="Q6890"/>
      <c r="R6890"/>
      <c r="S6890"/>
      <c r="T6890"/>
      <c r="U6890"/>
      <c r="V6890"/>
      <c r="W6890"/>
      <c r="X6890"/>
      <c r="Y6890"/>
      <c r="Z6890"/>
      <c r="AA6890"/>
      <c r="AB6890"/>
      <c r="AC6890"/>
      <c r="AD6890"/>
      <c r="AE6890"/>
      <c r="AF6890"/>
      <c r="AG6890"/>
      <c r="AH6890"/>
      <c r="AI6890"/>
      <c r="AJ6890"/>
    </row>
    <row r="6891" spans="1:36" s="223" customFormat="1" x14ac:dyDescent="0.2">
      <c r="A6891" s="11"/>
      <c r="B6891"/>
      <c r="C6891"/>
      <c r="D6891" s="152"/>
      <c r="E6891" s="152"/>
      <c r="F6891"/>
      <c r="G6891" s="152"/>
      <c r="I6891" s="224"/>
      <c r="K6891"/>
      <c r="L6891"/>
      <c r="M6891"/>
      <c r="N6891"/>
      <c r="O6891"/>
      <c r="P6891"/>
      <c r="Q6891"/>
      <c r="R6891"/>
      <c r="S6891"/>
      <c r="T6891"/>
      <c r="U6891"/>
      <c r="V6891"/>
      <c r="W6891"/>
      <c r="X6891"/>
      <c r="Y6891"/>
      <c r="Z6891"/>
      <c r="AA6891"/>
      <c r="AB6891"/>
      <c r="AC6891"/>
      <c r="AD6891"/>
      <c r="AE6891"/>
      <c r="AF6891"/>
      <c r="AG6891"/>
      <c r="AH6891"/>
      <c r="AI6891"/>
      <c r="AJ6891"/>
    </row>
    <row r="6892" spans="1:36" s="223" customFormat="1" x14ac:dyDescent="0.2">
      <c r="A6892" s="11"/>
      <c r="B6892"/>
      <c r="C6892"/>
      <c r="D6892" s="152"/>
      <c r="E6892" s="152"/>
      <c r="F6892"/>
      <c r="G6892" s="152"/>
      <c r="I6892" s="224"/>
      <c r="K6892"/>
      <c r="L6892"/>
      <c r="M6892"/>
      <c r="N6892"/>
      <c r="O6892"/>
      <c r="P6892"/>
      <c r="Q6892"/>
      <c r="R6892"/>
      <c r="S6892"/>
      <c r="T6892"/>
      <c r="U6892"/>
      <c r="V6892"/>
      <c r="W6892"/>
      <c r="X6892"/>
      <c r="Y6892"/>
      <c r="Z6892"/>
      <c r="AA6892"/>
      <c r="AB6892"/>
      <c r="AC6892"/>
      <c r="AD6892"/>
      <c r="AE6892"/>
      <c r="AF6892"/>
      <c r="AG6892"/>
      <c r="AH6892"/>
      <c r="AI6892"/>
      <c r="AJ6892"/>
    </row>
    <row r="6893" spans="1:36" s="223" customFormat="1" x14ac:dyDescent="0.2">
      <c r="A6893" s="11"/>
      <c r="B6893"/>
      <c r="C6893"/>
      <c r="D6893" s="152"/>
      <c r="E6893" s="152"/>
      <c r="F6893"/>
      <c r="G6893" s="152"/>
      <c r="I6893" s="224"/>
      <c r="K6893"/>
      <c r="L6893"/>
      <c r="M6893"/>
      <c r="N6893"/>
      <c r="O6893"/>
      <c r="P6893"/>
      <c r="Q6893"/>
      <c r="R6893"/>
      <c r="S6893"/>
      <c r="T6893"/>
      <c r="U6893"/>
      <c r="V6893"/>
      <c r="W6893"/>
      <c r="X6893"/>
      <c r="Y6893"/>
      <c r="Z6893"/>
      <c r="AA6893"/>
      <c r="AB6893"/>
      <c r="AC6893"/>
      <c r="AD6893"/>
      <c r="AE6893"/>
      <c r="AF6893"/>
      <c r="AG6893"/>
      <c r="AH6893"/>
      <c r="AI6893"/>
      <c r="AJ6893"/>
    </row>
    <row r="6894" spans="1:36" s="223" customFormat="1" x14ac:dyDescent="0.2">
      <c r="A6894" s="11"/>
      <c r="B6894"/>
      <c r="C6894"/>
      <c r="D6894" s="152"/>
      <c r="E6894" s="152"/>
      <c r="F6894"/>
      <c r="G6894" s="152"/>
      <c r="I6894" s="224"/>
      <c r="K6894"/>
      <c r="L6894"/>
      <c r="M6894"/>
      <c r="N6894"/>
      <c r="O6894"/>
      <c r="P6894"/>
      <c r="Q6894"/>
      <c r="R6894"/>
      <c r="S6894"/>
      <c r="T6894"/>
      <c r="U6894"/>
      <c r="V6894"/>
      <c r="W6894"/>
      <c r="X6894"/>
      <c r="Y6894"/>
      <c r="Z6894"/>
      <c r="AA6894"/>
      <c r="AB6894"/>
      <c r="AC6894"/>
      <c r="AD6894"/>
      <c r="AE6894"/>
      <c r="AF6894"/>
      <c r="AG6894"/>
      <c r="AH6894"/>
      <c r="AI6894"/>
      <c r="AJ6894"/>
    </row>
    <row r="6895" spans="1:36" s="223" customFormat="1" x14ac:dyDescent="0.2">
      <c r="A6895" s="11"/>
      <c r="B6895"/>
      <c r="C6895"/>
      <c r="D6895" s="152"/>
      <c r="E6895" s="152"/>
      <c r="F6895"/>
      <c r="G6895" s="152"/>
      <c r="I6895" s="224"/>
      <c r="K6895"/>
      <c r="L6895"/>
      <c r="M6895"/>
      <c r="N6895"/>
      <c r="O6895"/>
      <c r="P6895"/>
      <c r="Q6895"/>
      <c r="R6895"/>
      <c r="S6895"/>
      <c r="T6895"/>
      <c r="U6895"/>
      <c r="V6895"/>
      <c r="W6895"/>
      <c r="X6895"/>
      <c r="Y6895"/>
      <c r="Z6895"/>
      <c r="AA6895"/>
      <c r="AB6895"/>
      <c r="AC6895"/>
      <c r="AD6895"/>
      <c r="AE6895"/>
      <c r="AF6895"/>
      <c r="AG6895"/>
      <c r="AH6895"/>
      <c r="AI6895"/>
      <c r="AJ6895"/>
    </row>
    <row r="6896" spans="1:36" s="223" customFormat="1" x14ac:dyDescent="0.2">
      <c r="A6896" s="11"/>
      <c r="B6896"/>
      <c r="C6896"/>
      <c r="D6896" s="152"/>
      <c r="E6896" s="152"/>
      <c r="F6896"/>
      <c r="G6896" s="152"/>
      <c r="I6896" s="224"/>
      <c r="K6896"/>
      <c r="L6896"/>
      <c r="M6896"/>
      <c r="N6896"/>
      <c r="O6896"/>
      <c r="P6896"/>
      <c r="Q6896"/>
      <c r="R6896"/>
      <c r="S6896"/>
      <c r="T6896"/>
      <c r="U6896"/>
      <c r="V6896"/>
      <c r="W6896"/>
      <c r="X6896"/>
      <c r="Y6896"/>
      <c r="Z6896"/>
      <c r="AA6896"/>
      <c r="AB6896"/>
      <c r="AC6896"/>
      <c r="AD6896"/>
      <c r="AE6896"/>
      <c r="AF6896"/>
      <c r="AG6896"/>
      <c r="AH6896"/>
      <c r="AI6896"/>
      <c r="AJ6896"/>
    </row>
    <row r="6897" spans="1:36" s="223" customFormat="1" x14ac:dyDescent="0.2">
      <c r="A6897" s="11"/>
      <c r="B6897"/>
      <c r="C6897"/>
      <c r="D6897" s="152"/>
      <c r="E6897" s="152"/>
      <c r="F6897"/>
      <c r="G6897" s="152"/>
      <c r="I6897" s="224"/>
      <c r="K6897"/>
      <c r="L6897"/>
      <c r="M6897"/>
      <c r="N6897"/>
      <c r="O6897"/>
      <c r="P6897"/>
      <c r="Q6897"/>
      <c r="R6897"/>
      <c r="S6897"/>
      <c r="T6897"/>
      <c r="U6897"/>
      <c r="V6897"/>
      <c r="W6897"/>
      <c r="X6897"/>
      <c r="Y6897"/>
      <c r="Z6897"/>
      <c r="AA6897"/>
      <c r="AB6897"/>
      <c r="AC6897"/>
      <c r="AD6897"/>
      <c r="AE6897"/>
      <c r="AF6897"/>
      <c r="AG6897"/>
      <c r="AH6897"/>
      <c r="AI6897"/>
      <c r="AJ6897"/>
    </row>
    <row r="6898" spans="1:36" s="223" customFormat="1" x14ac:dyDescent="0.2">
      <c r="A6898" s="11"/>
      <c r="B6898"/>
      <c r="C6898"/>
      <c r="D6898" s="152"/>
      <c r="E6898" s="152"/>
      <c r="F6898"/>
      <c r="G6898" s="152"/>
      <c r="I6898" s="224"/>
      <c r="K6898"/>
      <c r="L6898"/>
      <c r="M6898"/>
      <c r="N6898"/>
      <c r="O6898"/>
      <c r="P6898"/>
      <c r="Q6898"/>
      <c r="R6898"/>
      <c r="S6898"/>
      <c r="T6898"/>
      <c r="U6898"/>
      <c r="V6898"/>
      <c r="W6898"/>
      <c r="X6898"/>
      <c r="Y6898"/>
      <c r="Z6898"/>
      <c r="AA6898"/>
      <c r="AB6898"/>
      <c r="AC6898"/>
      <c r="AD6898"/>
      <c r="AE6898"/>
      <c r="AF6898"/>
      <c r="AG6898"/>
      <c r="AH6898"/>
      <c r="AI6898"/>
      <c r="AJ6898"/>
    </row>
    <row r="6899" spans="1:36" s="223" customFormat="1" x14ac:dyDescent="0.2">
      <c r="A6899" s="11"/>
      <c r="B6899"/>
      <c r="C6899"/>
      <c r="D6899" s="152"/>
      <c r="E6899" s="152"/>
      <c r="F6899"/>
      <c r="G6899" s="152"/>
      <c r="I6899" s="224"/>
      <c r="K6899"/>
      <c r="L6899"/>
      <c r="M6899"/>
      <c r="N6899"/>
      <c r="O6899"/>
      <c r="P6899"/>
      <c r="Q6899"/>
      <c r="R6899"/>
      <c r="S6899"/>
      <c r="T6899"/>
      <c r="U6899"/>
      <c r="V6899"/>
      <c r="W6899"/>
      <c r="X6899"/>
      <c r="Y6899"/>
      <c r="Z6899"/>
      <c r="AA6899"/>
      <c r="AB6899"/>
      <c r="AC6899"/>
      <c r="AD6899"/>
      <c r="AE6899"/>
      <c r="AF6899"/>
      <c r="AG6899"/>
      <c r="AH6899"/>
      <c r="AI6899"/>
      <c r="AJ6899"/>
    </row>
    <row r="6900" spans="1:36" s="223" customFormat="1" x14ac:dyDescent="0.2">
      <c r="A6900" s="11"/>
      <c r="B6900"/>
      <c r="C6900"/>
      <c r="D6900" s="152"/>
      <c r="E6900" s="152"/>
      <c r="F6900"/>
      <c r="G6900" s="152"/>
      <c r="I6900" s="224"/>
      <c r="K6900"/>
      <c r="L6900"/>
      <c r="M6900"/>
      <c r="N6900"/>
      <c r="O6900"/>
      <c r="P6900"/>
      <c r="Q6900"/>
      <c r="R6900"/>
      <c r="S6900"/>
      <c r="T6900"/>
      <c r="U6900"/>
      <c r="V6900"/>
      <c r="W6900"/>
      <c r="X6900"/>
      <c r="Y6900"/>
      <c r="Z6900"/>
      <c r="AA6900"/>
      <c r="AB6900"/>
      <c r="AC6900"/>
      <c r="AD6900"/>
      <c r="AE6900"/>
      <c r="AF6900"/>
      <c r="AG6900"/>
      <c r="AH6900"/>
      <c r="AI6900"/>
      <c r="AJ6900"/>
    </row>
    <row r="6901" spans="1:36" s="223" customFormat="1" x14ac:dyDescent="0.2">
      <c r="A6901" s="11"/>
      <c r="B6901"/>
      <c r="C6901"/>
      <c r="D6901" s="152"/>
      <c r="E6901" s="152"/>
      <c r="F6901"/>
      <c r="G6901" s="152"/>
      <c r="I6901" s="224"/>
      <c r="K6901"/>
      <c r="L6901"/>
      <c r="M6901"/>
      <c r="N6901"/>
      <c r="O6901"/>
      <c r="P6901"/>
      <c r="Q6901"/>
      <c r="R6901"/>
      <c r="S6901"/>
      <c r="T6901"/>
      <c r="U6901"/>
      <c r="V6901"/>
      <c r="W6901"/>
      <c r="X6901"/>
      <c r="Y6901"/>
      <c r="Z6901"/>
      <c r="AA6901"/>
      <c r="AB6901"/>
      <c r="AC6901"/>
      <c r="AD6901"/>
      <c r="AE6901"/>
      <c r="AF6901"/>
      <c r="AG6901"/>
      <c r="AH6901"/>
      <c r="AI6901"/>
      <c r="AJ6901"/>
    </row>
    <row r="6902" spans="1:36" s="223" customFormat="1" x14ac:dyDescent="0.2">
      <c r="A6902" s="11"/>
      <c r="B6902"/>
      <c r="C6902"/>
      <c r="D6902" s="152"/>
      <c r="E6902" s="152"/>
      <c r="F6902"/>
      <c r="G6902" s="152"/>
      <c r="I6902" s="224"/>
      <c r="K6902"/>
      <c r="L6902"/>
      <c r="M6902"/>
      <c r="N6902"/>
      <c r="O6902"/>
      <c r="P6902"/>
      <c r="Q6902"/>
      <c r="R6902"/>
      <c r="S6902"/>
      <c r="T6902"/>
      <c r="U6902"/>
      <c r="V6902"/>
      <c r="W6902"/>
      <c r="X6902"/>
      <c r="Y6902"/>
      <c r="Z6902"/>
      <c r="AA6902"/>
      <c r="AB6902"/>
      <c r="AC6902"/>
      <c r="AD6902"/>
      <c r="AE6902"/>
      <c r="AF6902"/>
      <c r="AG6902"/>
      <c r="AH6902"/>
      <c r="AI6902"/>
      <c r="AJ6902"/>
    </row>
    <row r="6903" spans="1:36" s="223" customFormat="1" x14ac:dyDescent="0.2">
      <c r="A6903" s="11"/>
      <c r="B6903"/>
      <c r="C6903"/>
      <c r="D6903" s="152"/>
      <c r="E6903" s="152"/>
      <c r="F6903"/>
      <c r="G6903" s="152"/>
      <c r="I6903" s="224"/>
      <c r="K6903"/>
      <c r="L6903"/>
      <c r="M6903"/>
      <c r="N6903"/>
      <c r="O6903"/>
      <c r="P6903"/>
      <c r="Q6903"/>
      <c r="R6903"/>
      <c r="S6903"/>
      <c r="T6903"/>
      <c r="U6903"/>
      <c r="V6903"/>
      <c r="W6903"/>
      <c r="X6903"/>
      <c r="Y6903"/>
      <c r="Z6903"/>
      <c r="AA6903"/>
      <c r="AB6903"/>
      <c r="AC6903"/>
      <c r="AD6903"/>
      <c r="AE6903"/>
      <c r="AF6903"/>
      <c r="AG6903"/>
      <c r="AH6903"/>
      <c r="AI6903"/>
      <c r="AJ6903"/>
    </row>
    <row r="6904" spans="1:36" s="223" customFormat="1" x14ac:dyDescent="0.2">
      <c r="A6904" s="11"/>
      <c r="B6904"/>
      <c r="C6904"/>
      <c r="D6904" s="152"/>
      <c r="E6904" s="152"/>
      <c r="F6904"/>
      <c r="G6904" s="152"/>
      <c r="I6904" s="224"/>
      <c r="K6904"/>
      <c r="L6904"/>
      <c r="M6904"/>
      <c r="N6904"/>
      <c r="O6904"/>
      <c r="P6904"/>
      <c r="Q6904"/>
      <c r="R6904"/>
      <c r="S6904"/>
      <c r="T6904"/>
      <c r="U6904"/>
      <c r="V6904"/>
      <c r="W6904"/>
      <c r="X6904"/>
      <c r="Y6904"/>
      <c r="Z6904"/>
      <c r="AA6904"/>
      <c r="AB6904"/>
      <c r="AC6904"/>
      <c r="AD6904"/>
      <c r="AE6904"/>
      <c r="AF6904"/>
      <c r="AG6904"/>
      <c r="AH6904"/>
      <c r="AI6904"/>
      <c r="AJ6904"/>
    </row>
    <row r="6905" spans="1:36" s="223" customFormat="1" x14ac:dyDescent="0.2">
      <c r="A6905" s="11"/>
      <c r="B6905"/>
      <c r="C6905"/>
      <c r="D6905" s="152"/>
      <c r="E6905" s="152"/>
      <c r="F6905"/>
      <c r="G6905" s="152"/>
      <c r="I6905" s="224"/>
      <c r="K6905"/>
      <c r="L6905"/>
      <c r="M6905"/>
      <c r="N6905"/>
      <c r="O6905"/>
      <c r="P6905"/>
      <c r="Q6905"/>
      <c r="R6905"/>
      <c r="S6905"/>
      <c r="T6905"/>
      <c r="U6905"/>
      <c r="V6905"/>
      <c r="W6905"/>
      <c r="X6905"/>
      <c r="Y6905"/>
      <c r="Z6905"/>
      <c r="AA6905"/>
      <c r="AB6905"/>
      <c r="AC6905"/>
      <c r="AD6905"/>
      <c r="AE6905"/>
      <c r="AF6905"/>
      <c r="AG6905"/>
      <c r="AH6905"/>
      <c r="AI6905"/>
      <c r="AJ6905"/>
    </row>
    <row r="6906" spans="1:36" s="223" customFormat="1" x14ac:dyDescent="0.2">
      <c r="A6906" s="11"/>
      <c r="B6906"/>
      <c r="C6906"/>
      <c r="D6906" s="152"/>
      <c r="E6906" s="152"/>
      <c r="F6906"/>
      <c r="G6906" s="152"/>
      <c r="I6906" s="224"/>
      <c r="K6906"/>
      <c r="L6906"/>
      <c r="M6906"/>
      <c r="N6906"/>
      <c r="O6906"/>
      <c r="P6906"/>
      <c r="Q6906"/>
      <c r="R6906"/>
      <c r="S6906"/>
      <c r="T6906"/>
      <c r="U6906"/>
      <c r="V6906"/>
      <c r="W6906"/>
      <c r="X6906"/>
      <c r="Y6906"/>
      <c r="Z6906"/>
      <c r="AA6906"/>
      <c r="AB6906"/>
      <c r="AC6906"/>
      <c r="AD6906"/>
      <c r="AE6906"/>
      <c r="AF6906"/>
      <c r="AG6906"/>
      <c r="AH6906"/>
      <c r="AI6906"/>
      <c r="AJ6906"/>
    </row>
    <row r="6907" spans="1:36" s="223" customFormat="1" x14ac:dyDescent="0.2">
      <c r="A6907" s="11"/>
      <c r="B6907"/>
      <c r="C6907"/>
      <c r="D6907" s="152"/>
      <c r="E6907" s="152"/>
      <c r="F6907"/>
      <c r="G6907" s="152"/>
      <c r="I6907" s="224"/>
      <c r="K6907"/>
      <c r="L6907"/>
      <c r="M6907"/>
      <c r="N6907"/>
      <c r="O6907"/>
      <c r="P6907"/>
      <c r="Q6907"/>
      <c r="R6907"/>
      <c r="S6907"/>
      <c r="T6907"/>
      <c r="U6907"/>
      <c r="V6907"/>
      <c r="W6907"/>
      <c r="X6907"/>
      <c r="Y6907"/>
      <c r="Z6907"/>
      <c r="AA6907"/>
      <c r="AB6907"/>
      <c r="AC6907"/>
      <c r="AD6907"/>
      <c r="AE6907"/>
      <c r="AF6907"/>
      <c r="AG6907"/>
      <c r="AH6907"/>
      <c r="AI6907"/>
      <c r="AJ6907"/>
    </row>
    <row r="6908" spans="1:36" s="223" customFormat="1" x14ac:dyDescent="0.2">
      <c r="A6908" s="11"/>
      <c r="B6908"/>
      <c r="C6908"/>
      <c r="D6908" s="152"/>
      <c r="E6908" s="152"/>
      <c r="F6908"/>
      <c r="G6908" s="152"/>
      <c r="I6908" s="224"/>
      <c r="K6908"/>
      <c r="L6908"/>
      <c r="M6908"/>
      <c r="N6908"/>
      <c r="O6908"/>
      <c r="P6908"/>
      <c r="Q6908"/>
      <c r="R6908"/>
      <c r="S6908"/>
      <c r="T6908"/>
      <c r="U6908"/>
      <c r="V6908"/>
      <c r="W6908"/>
      <c r="X6908"/>
      <c r="Y6908"/>
      <c r="Z6908"/>
      <c r="AA6908"/>
      <c r="AB6908"/>
      <c r="AC6908"/>
      <c r="AD6908"/>
      <c r="AE6908"/>
      <c r="AF6908"/>
      <c r="AG6908"/>
      <c r="AH6908"/>
      <c r="AI6908"/>
      <c r="AJ6908"/>
    </row>
    <row r="6909" spans="1:36" s="223" customFormat="1" x14ac:dyDescent="0.2">
      <c r="A6909" s="11"/>
      <c r="B6909"/>
      <c r="C6909"/>
      <c r="D6909" s="152"/>
      <c r="E6909" s="152"/>
      <c r="F6909"/>
      <c r="G6909" s="152"/>
      <c r="I6909" s="224"/>
      <c r="K6909"/>
      <c r="L6909"/>
      <c r="M6909"/>
      <c r="N6909"/>
      <c r="O6909"/>
      <c r="P6909"/>
      <c r="Q6909"/>
      <c r="R6909"/>
      <c r="S6909"/>
      <c r="T6909"/>
      <c r="U6909"/>
      <c r="V6909"/>
      <c r="W6909"/>
      <c r="X6909"/>
      <c r="Y6909"/>
      <c r="Z6909"/>
      <c r="AA6909"/>
      <c r="AB6909"/>
      <c r="AC6909"/>
      <c r="AD6909"/>
      <c r="AE6909"/>
      <c r="AF6909"/>
      <c r="AG6909"/>
      <c r="AH6909"/>
      <c r="AI6909"/>
      <c r="AJ6909"/>
    </row>
    <row r="6910" spans="1:36" s="223" customFormat="1" x14ac:dyDescent="0.2">
      <c r="A6910" s="11"/>
      <c r="B6910"/>
      <c r="C6910"/>
      <c r="D6910" s="152"/>
      <c r="E6910" s="152"/>
      <c r="F6910"/>
      <c r="G6910" s="152"/>
      <c r="I6910" s="224"/>
      <c r="K6910"/>
      <c r="L6910"/>
      <c r="M6910"/>
      <c r="N6910"/>
      <c r="O6910"/>
      <c r="P6910"/>
      <c r="Q6910"/>
      <c r="R6910"/>
      <c r="S6910"/>
      <c r="T6910"/>
      <c r="U6910"/>
      <c r="V6910"/>
      <c r="W6910"/>
      <c r="X6910"/>
      <c r="Y6910"/>
      <c r="Z6910"/>
      <c r="AA6910"/>
      <c r="AB6910"/>
      <c r="AC6910"/>
      <c r="AD6910"/>
      <c r="AE6910"/>
      <c r="AF6910"/>
      <c r="AG6910"/>
      <c r="AH6910"/>
      <c r="AI6910"/>
      <c r="AJ6910"/>
    </row>
    <row r="6911" spans="1:36" s="223" customFormat="1" x14ac:dyDescent="0.2">
      <c r="A6911" s="11"/>
      <c r="B6911"/>
      <c r="C6911"/>
      <c r="D6911" s="152"/>
      <c r="E6911" s="152"/>
      <c r="F6911"/>
      <c r="G6911" s="152"/>
      <c r="I6911" s="224"/>
      <c r="K6911"/>
      <c r="L6911"/>
      <c r="M6911"/>
      <c r="N6911"/>
      <c r="O6911"/>
      <c r="P6911"/>
      <c r="Q6911"/>
      <c r="R6911"/>
      <c r="S6911"/>
      <c r="T6911"/>
      <c r="U6911"/>
      <c r="V6911"/>
      <c r="W6911"/>
      <c r="X6911"/>
      <c r="Y6911"/>
      <c r="Z6911"/>
      <c r="AA6911"/>
      <c r="AB6911"/>
      <c r="AC6911"/>
      <c r="AD6911"/>
      <c r="AE6911"/>
      <c r="AF6911"/>
      <c r="AG6911"/>
      <c r="AH6911"/>
      <c r="AI6911"/>
      <c r="AJ6911"/>
    </row>
    <row r="6912" spans="1:36" s="223" customFormat="1" x14ac:dyDescent="0.2">
      <c r="A6912" s="11"/>
      <c r="B6912"/>
      <c r="C6912"/>
      <c r="D6912" s="152"/>
      <c r="E6912" s="152"/>
      <c r="F6912"/>
      <c r="G6912" s="152"/>
      <c r="I6912" s="224"/>
      <c r="K6912"/>
      <c r="L6912"/>
      <c r="M6912"/>
      <c r="N6912"/>
      <c r="O6912"/>
      <c r="P6912"/>
      <c r="Q6912"/>
      <c r="R6912"/>
      <c r="S6912"/>
      <c r="T6912"/>
      <c r="U6912"/>
      <c r="V6912"/>
      <c r="W6912"/>
      <c r="X6912"/>
      <c r="Y6912"/>
      <c r="Z6912"/>
      <c r="AA6912"/>
      <c r="AB6912"/>
      <c r="AC6912"/>
      <c r="AD6912"/>
      <c r="AE6912"/>
      <c r="AF6912"/>
      <c r="AG6912"/>
      <c r="AH6912"/>
      <c r="AI6912"/>
      <c r="AJ6912"/>
    </row>
    <row r="6913" spans="1:36" s="223" customFormat="1" x14ac:dyDescent="0.2">
      <c r="A6913" s="11"/>
      <c r="B6913"/>
      <c r="C6913"/>
      <c r="D6913" s="152"/>
      <c r="E6913" s="152"/>
      <c r="F6913"/>
      <c r="G6913" s="152"/>
      <c r="I6913" s="224"/>
      <c r="K6913"/>
      <c r="L6913"/>
      <c r="M6913"/>
      <c r="N6913"/>
      <c r="O6913"/>
      <c r="P6913"/>
      <c r="Q6913"/>
      <c r="R6913"/>
      <c r="S6913"/>
      <c r="T6913"/>
      <c r="U6913"/>
      <c r="V6913"/>
      <c r="W6913"/>
      <c r="X6913"/>
      <c r="Y6913"/>
      <c r="Z6913"/>
      <c r="AA6913"/>
      <c r="AB6913"/>
      <c r="AC6913"/>
      <c r="AD6913"/>
      <c r="AE6913"/>
      <c r="AF6913"/>
      <c r="AG6913"/>
      <c r="AH6913"/>
      <c r="AI6913"/>
      <c r="AJ6913"/>
    </row>
    <row r="6914" spans="1:36" s="223" customFormat="1" x14ac:dyDescent="0.2">
      <c r="A6914" s="11"/>
      <c r="B6914"/>
      <c r="C6914"/>
      <c r="D6914" s="152"/>
      <c r="E6914" s="152"/>
      <c r="F6914"/>
      <c r="G6914" s="152"/>
      <c r="I6914" s="224"/>
      <c r="K6914"/>
      <c r="L6914"/>
      <c r="M6914"/>
      <c r="N6914"/>
      <c r="O6914"/>
      <c r="P6914"/>
      <c r="Q6914"/>
      <c r="R6914"/>
      <c r="S6914"/>
      <c r="T6914"/>
      <c r="U6914"/>
      <c r="V6914"/>
      <c r="W6914"/>
      <c r="X6914"/>
      <c r="Y6914"/>
      <c r="Z6914"/>
      <c r="AA6914"/>
      <c r="AB6914"/>
      <c r="AC6914"/>
      <c r="AD6914"/>
      <c r="AE6914"/>
      <c r="AF6914"/>
      <c r="AG6914"/>
      <c r="AH6914"/>
      <c r="AI6914"/>
      <c r="AJ6914"/>
    </row>
    <row r="6915" spans="1:36" s="223" customFormat="1" x14ac:dyDescent="0.2">
      <c r="A6915" s="11"/>
      <c r="B6915"/>
      <c r="C6915"/>
      <c r="D6915" s="152"/>
      <c r="E6915" s="152"/>
      <c r="F6915"/>
      <c r="G6915" s="152"/>
      <c r="I6915" s="224"/>
      <c r="K6915"/>
      <c r="L6915"/>
      <c r="M6915"/>
      <c r="N6915"/>
      <c r="O6915"/>
      <c r="P6915"/>
      <c r="Q6915"/>
      <c r="R6915"/>
      <c r="S6915"/>
      <c r="T6915"/>
      <c r="U6915"/>
      <c r="V6915"/>
      <c r="W6915"/>
      <c r="X6915"/>
      <c r="Y6915"/>
      <c r="Z6915"/>
      <c r="AA6915"/>
      <c r="AB6915"/>
      <c r="AC6915"/>
      <c r="AD6915"/>
      <c r="AE6915"/>
      <c r="AF6915"/>
      <c r="AG6915"/>
      <c r="AH6915"/>
      <c r="AI6915"/>
      <c r="AJ6915"/>
    </row>
    <row r="6916" spans="1:36" s="223" customFormat="1" x14ac:dyDescent="0.2">
      <c r="A6916" s="11"/>
      <c r="B6916"/>
      <c r="C6916"/>
      <c r="D6916" s="152"/>
      <c r="E6916" s="152"/>
      <c r="F6916"/>
      <c r="G6916" s="152"/>
      <c r="I6916" s="224"/>
      <c r="K6916"/>
      <c r="L6916"/>
      <c r="M6916"/>
      <c r="N6916"/>
      <c r="O6916"/>
      <c r="P6916"/>
      <c r="Q6916"/>
      <c r="R6916"/>
      <c r="S6916"/>
      <c r="T6916"/>
      <c r="U6916"/>
      <c r="V6916"/>
      <c r="W6916"/>
      <c r="X6916"/>
      <c r="Y6916"/>
      <c r="Z6916"/>
      <c r="AA6916"/>
      <c r="AB6916"/>
      <c r="AC6916"/>
      <c r="AD6916"/>
      <c r="AE6916"/>
      <c r="AF6916"/>
      <c r="AG6916"/>
      <c r="AH6916"/>
      <c r="AI6916"/>
      <c r="AJ6916"/>
    </row>
    <row r="6917" spans="1:36" s="223" customFormat="1" x14ac:dyDescent="0.2">
      <c r="A6917" s="11"/>
      <c r="B6917"/>
      <c r="C6917"/>
      <c r="D6917" s="152"/>
      <c r="E6917" s="152"/>
      <c r="F6917"/>
      <c r="G6917" s="152"/>
      <c r="I6917" s="224"/>
      <c r="K6917"/>
      <c r="L6917"/>
      <c r="M6917"/>
      <c r="N6917"/>
      <c r="O6917"/>
      <c r="P6917"/>
      <c r="Q6917"/>
      <c r="R6917"/>
      <c r="S6917"/>
      <c r="T6917"/>
      <c r="U6917"/>
      <c r="V6917"/>
      <c r="W6917"/>
      <c r="X6917"/>
      <c r="Y6917"/>
      <c r="Z6917"/>
      <c r="AA6917"/>
      <c r="AB6917"/>
      <c r="AC6917"/>
      <c r="AD6917"/>
      <c r="AE6917"/>
      <c r="AF6917"/>
      <c r="AG6917"/>
      <c r="AH6917"/>
      <c r="AI6917"/>
      <c r="AJ6917"/>
    </row>
    <row r="6918" spans="1:36" s="223" customFormat="1" x14ac:dyDescent="0.2">
      <c r="A6918" s="11"/>
      <c r="B6918"/>
      <c r="C6918"/>
      <c r="D6918" s="152"/>
      <c r="E6918" s="152"/>
      <c r="F6918"/>
      <c r="G6918" s="152"/>
      <c r="I6918" s="224"/>
      <c r="K6918"/>
      <c r="L6918"/>
      <c r="M6918"/>
      <c r="N6918"/>
      <c r="O6918"/>
      <c r="P6918"/>
      <c r="Q6918"/>
      <c r="R6918"/>
      <c r="S6918"/>
      <c r="T6918"/>
      <c r="U6918"/>
      <c r="V6918"/>
      <c r="W6918"/>
      <c r="X6918"/>
      <c r="Y6918"/>
      <c r="Z6918"/>
      <c r="AA6918"/>
      <c r="AB6918"/>
      <c r="AC6918"/>
      <c r="AD6918"/>
      <c r="AE6918"/>
      <c r="AF6918"/>
      <c r="AG6918"/>
      <c r="AH6918"/>
      <c r="AI6918"/>
      <c r="AJ6918"/>
    </row>
    <row r="6919" spans="1:36" s="223" customFormat="1" x14ac:dyDescent="0.2">
      <c r="A6919" s="11"/>
      <c r="B6919"/>
      <c r="C6919"/>
      <c r="D6919" s="152"/>
      <c r="E6919" s="152"/>
      <c r="F6919"/>
      <c r="G6919" s="152"/>
      <c r="I6919" s="224"/>
      <c r="K6919"/>
      <c r="L6919"/>
      <c r="M6919"/>
      <c r="N6919"/>
      <c r="O6919"/>
      <c r="P6919"/>
      <c r="Q6919"/>
      <c r="R6919"/>
      <c r="S6919"/>
      <c r="T6919"/>
      <c r="U6919"/>
      <c r="V6919"/>
      <c r="W6919"/>
      <c r="X6919"/>
      <c r="Y6919"/>
      <c r="Z6919"/>
      <c r="AA6919"/>
      <c r="AB6919"/>
      <c r="AC6919"/>
      <c r="AD6919"/>
      <c r="AE6919"/>
      <c r="AF6919"/>
      <c r="AG6919"/>
      <c r="AH6919"/>
      <c r="AI6919"/>
      <c r="AJ6919"/>
    </row>
    <row r="6920" spans="1:36" s="223" customFormat="1" x14ac:dyDescent="0.2">
      <c r="A6920" s="11"/>
      <c r="B6920"/>
      <c r="C6920"/>
      <c r="D6920" s="152"/>
      <c r="E6920" s="152"/>
      <c r="F6920"/>
      <c r="G6920" s="152"/>
      <c r="I6920" s="224"/>
      <c r="K6920"/>
      <c r="L6920"/>
      <c r="M6920"/>
      <c r="N6920"/>
      <c r="O6920"/>
      <c r="P6920"/>
      <c r="Q6920"/>
      <c r="R6920"/>
      <c r="S6920"/>
      <c r="T6920"/>
      <c r="U6920"/>
      <c r="V6920"/>
      <c r="W6920"/>
      <c r="X6920"/>
      <c r="Y6920"/>
      <c r="Z6920"/>
      <c r="AA6920"/>
      <c r="AB6920"/>
      <c r="AC6920"/>
      <c r="AD6920"/>
      <c r="AE6920"/>
      <c r="AF6920"/>
      <c r="AG6920"/>
      <c r="AH6920"/>
      <c r="AI6920"/>
      <c r="AJ6920"/>
    </row>
    <row r="6921" spans="1:36" s="223" customFormat="1" x14ac:dyDescent="0.2">
      <c r="A6921" s="11"/>
      <c r="B6921"/>
      <c r="C6921"/>
      <c r="D6921" s="152"/>
      <c r="E6921" s="152"/>
      <c r="F6921"/>
      <c r="G6921" s="152"/>
      <c r="I6921" s="224"/>
      <c r="K6921"/>
      <c r="L6921"/>
      <c r="M6921"/>
      <c r="N6921"/>
      <c r="O6921"/>
      <c r="P6921"/>
      <c r="Q6921"/>
      <c r="R6921"/>
      <c r="S6921"/>
      <c r="T6921"/>
      <c r="U6921"/>
      <c r="V6921"/>
      <c r="W6921"/>
      <c r="X6921"/>
      <c r="Y6921"/>
      <c r="Z6921"/>
      <c r="AA6921"/>
      <c r="AB6921"/>
      <c r="AC6921"/>
      <c r="AD6921"/>
      <c r="AE6921"/>
      <c r="AF6921"/>
      <c r="AG6921"/>
      <c r="AH6921"/>
      <c r="AI6921"/>
      <c r="AJ6921"/>
    </row>
    <row r="6922" spans="1:36" s="223" customFormat="1" x14ac:dyDescent="0.2">
      <c r="A6922" s="11"/>
      <c r="B6922"/>
      <c r="C6922"/>
      <c r="D6922" s="152"/>
      <c r="E6922" s="152"/>
      <c r="F6922"/>
      <c r="G6922" s="152"/>
      <c r="I6922" s="224"/>
      <c r="K6922"/>
      <c r="L6922"/>
      <c r="M6922"/>
      <c r="N6922"/>
      <c r="O6922"/>
      <c r="P6922"/>
      <c r="Q6922"/>
      <c r="R6922"/>
      <c r="S6922"/>
      <c r="T6922"/>
      <c r="U6922"/>
      <c r="V6922"/>
      <c r="W6922"/>
      <c r="X6922"/>
      <c r="Y6922"/>
      <c r="Z6922"/>
      <c r="AA6922"/>
      <c r="AB6922"/>
      <c r="AC6922"/>
      <c r="AD6922"/>
      <c r="AE6922"/>
      <c r="AF6922"/>
      <c r="AG6922"/>
      <c r="AH6922"/>
      <c r="AI6922"/>
      <c r="AJ6922"/>
    </row>
    <row r="6923" spans="1:36" s="223" customFormat="1" x14ac:dyDescent="0.2">
      <c r="A6923" s="11"/>
      <c r="B6923"/>
      <c r="C6923"/>
      <c r="D6923" s="152"/>
      <c r="E6923" s="152"/>
      <c r="F6923"/>
      <c r="G6923" s="152"/>
      <c r="I6923" s="224"/>
      <c r="K6923"/>
      <c r="L6923"/>
      <c r="M6923"/>
      <c r="N6923"/>
      <c r="O6923"/>
      <c r="P6923"/>
      <c r="Q6923"/>
      <c r="R6923"/>
      <c r="S6923"/>
      <c r="T6923"/>
      <c r="U6923"/>
      <c r="V6923"/>
      <c r="W6923"/>
      <c r="X6923"/>
      <c r="Y6923"/>
      <c r="Z6923"/>
      <c r="AA6923"/>
      <c r="AB6923"/>
      <c r="AC6923"/>
      <c r="AD6923"/>
      <c r="AE6923"/>
      <c r="AF6923"/>
      <c r="AG6923"/>
      <c r="AH6923"/>
      <c r="AI6923"/>
      <c r="AJ6923"/>
    </row>
    <row r="6924" spans="1:36" s="223" customFormat="1" x14ac:dyDescent="0.2">
      <c r="A6924" s="11"/>
      <c r="B6924"/>
      <c r="C6924"/>
      <c r="D6924" s="152"/>
      <c r="E6924" s="152"/>
      <c r="F6924"/>
      <c r="G6924" s="152"/>
      <c r="I6924" s="224"/>
      <c r="K6924"/>
      <c r="L6924"/>
      <c r="M6924"/>
      <c r="N6924"/>
      <c r="O6924"/>
      <c r="P6924"/>
      <c r="Q6924"/>
      <c r="R6924"/>
      <c r="S6924"/>
      <c r="T6924"/>
      <c r="U6924"/>
      <c r="V6924"/>
      <c r="W6924"/>
      <c r="X6924"/>
      <c r="Y6924"/>
      <c r="Z6924"/>
      <c r="AA6924"/>
      <c r="AB6924"/>
      <c r="AC6924"/>
      <c r="AD6924"/>
      <c r="AE6924"/>
      <c r="AF6924"/>
      <c r="AG6924"/>
      <c r="AH6924"/>
      <c r="AI6924"/>
      <c r="AJ6924"/>
    </row>
    <row r="6925" spans="1:36" s="223" customFormat="1" x14ac:dyDescent="0.2">
      <c r="A6925" s="11"/>
      <c r="B6925"/>
      <c r="C6925"/>
      <c r="D6925" s="152"/>
      <c r="E6925" s="152"/>
      <c r="F6925"/>
      <c r="G6925" s="152"/>
      <c r="I6925" s="224"/>
      <c r="K6925"/>
      <c r="L6925"/>
      <c r="M6925"/>
      <c r="N6925"/>
      <c r="O6925"/>
      <c r="P6925"/>
      <c r="Q6925"/>
      <c r="R6925"/>
      <c r="S6925"/>
      <c r="T6925"/>
      <c r="U6925"/>
      <c r="V6925"/>
      <c r="W6925"/>
      <c r="X6925"/>
      <c r="Y6925"/>
      <c r="Z6925"/>
      <c r="AA6925"/>
      <c r="AB6925"/>
      <c r="AC6925"/>
      <c r="AD6925"/>
      <c r="AE6925"/>
      <c r="AF6925"/>
      <c r="AG6925"/>
      <c r="AH6925"/>
      <c r="AI6925"/>
      <c r="AJ6925"/>
    </row>
    <row r="6926" spans="1:36" s="223" customFormat="1" x14ac:dyDescent="0.2">
      <c r="A6926" s="11"/>
      <c r="B6926"/>
      <c r="C6926"/>
      <c r="D6926" s="152"/>
      <c r="E6926" s="152"/>
      <c r="F6926"/>
      <c r="G6926" s="152"/>
      <c r="I6926" s="224"/>
      <c r="K6926"/>
      <c r="L6926"/>
      <c r="M6926"/>
      <c r="N6926"/>
      <c r="O6926"/>
      <c r="P6926"/>
      <c r="Q6926"/>
      <c r="R6926"/>
      <c r="S6926"/>
      <c r="T6926"/>
      <c r="U6926"/>
      <c r="V6926"/>
      <c r="W6926"/>
      <c r="X6926"/>
      <c r="Y6926"/>
      <c r="Z6926"/>
      <c r="AA6926"/>
      <c r="AB6926"/>
      <c r="AC6926"/>
      <c r="AD6926"/>
      <c r="AE6926"/>
      <c r="AF6926"/>
      <c r="AG6926"/>
      <c r="AH6926"/>
      <c r="AI6926"/>
      <c r="AJ6926"/>
    </row>
    <row r="6927" spans="1:36" s="223" customFormat="1" x14ac:dyDescent="0.2">
      <c r="A6927" s="11"/>
      <c r="B6927"/>
      <c r="C6927"/>
      <c r="D6927" s="152"/>
      <c r="E6927" s="152"/>
      <c r="F6927"/>
      <c r="G6927" s="152"/>
      <c r="I6927" s="224"/>
      <c r="K6927"/>
      <c r="L6927"/>
      <c r="M6927"/>
      <c r="N6927"/>
      <c r="O6927"/>
      <c r="P6927"/>
      <c r="Q6927"/>
      <c r="R6927"/>
      <c r="S6927"/>
      <c r="T6927"/>
      <c r="U6927"/>
      <c r="V6927"/>
      <c r="W6927"/>
      <c r="X6927"/>
      <c r="Y6927"/>
      <c r="Z6927"/>
      <c r="AA6927"/>
      <c r="AB6927"/>
      <c r="AC6927"/>
      <c r="AD6927"/>
      <c r="AE6927"/>
      <c r="AF6927"/>
      <c r="AG6927"/>
      <c r="AH6927"/>
      <c r="AI6927"/>
      <c r="AJ6927"/>
    </row>
    <row r="6928" spans="1:36" s="223" customFormat="1" x14ac:dyDescent="0.2">
      <c r="A6928" s="11"/>
      <c r="B6928"/>
      <c r="C6928"/>
      <c r="D6928" s="152"/>
      <c r="E6928" s="152"/>
      <c r="F6928"/>
      <c r="G6928" s="152"/>
      <c r="I6928" s="224"/>
      <c r="K6928"/>
      <c r="L6928"/>
      <c r="M6928"/>
      <c r="N6928"/>
      <c r="O6928"/>
      <c r="P6928"/>
      <c r="Q6928"/>
      <c r="R6928"/>
      <c r="S6928"/>
      <c r="T6928"/>
      <c r="U6928"/>
      <c r="V6928"/>
      <c r="W6928"/>
      <c r="X6928"/>
      <c r="Y6928"/>
      <c r="Z6928"/>
      <c r="AA6928"/>
      <c r="AB6928"/>
      <c r="AC6928"/>
      <c r="AD6928"/>
      <c r="AE6928"/>
      <c r="AF6928"/>
      <c r="AG6928"/>
      <c r="AH6928"/>
      <c r="AI6928"/>
      <c r="AJ6928"/>
    </row>
    <row r="6929" spans="1:36" s="223" customFormat="1" x14ac:dyDescent="0.2">
      <c r="A6929" s="11"/>
      <c r="B6929"/>
      <c r="C6929"/>
      <c r="D6929" s="152"/>
      <c r="E6929" s="152"/>
      <c r="F6929"/>
      <c r="G6929" s="152"/>
      <c r="I6929" s="224"/>
      <c r="K6929"/>
      <c r="L6929"/>
      <c r="M6929"/>
      <c r="N6929"/>
      <c r="O6929"/>
      <c r="P6929"/>
      <c r="Q6929"/>
      <c r="R6929"/>
      <c r="S6929"/>
      <c r="T6929"/>
      <c r="U6929"/>
      <c r="V6929"/>
      <c r="W6929"/>
      <c r="X6929"/>
      <c r="Y6929"/>
      <c r="Z6929"/>
      <c r="AA6929"/>
      <c r="AB6929"/>
      <c r="AC6929"/>
      <c r="AD6929"/>
      <c r="AE6929"/>
      <c r="AF6929"/>
      <c r="AG6929"/>
      <c r="AH6929"/>
      <c r="AI6929"/>
      <c r="AJ6929"/>
    </row>
    <row r="6930" spans="1:36" s="223" customFormat="1" x14ac:dyDescent="0.2">
      <c r="A6930" s="11"/>
      <c r="B6930"/>
      <c r="C6930"/>
      <c r="D6930" s="152"/>
      <c r="E6930" s="152"/>
      <c r="F6930"/>
      <c r="G6930" s="152"/>
      <c r="I6930" s="224"/>
      <c r="K6930"/>
      <c r="L6930"/>
      <c r="M6930"/>
      <c r="N6930"/>
      <c r="O6930"/>
      <c r="P6930"/>
      <c r="Q6930"/>
      <c r="R6930"/>
      <c r="S6930"/>
      <c r="T6930"/>
      <c r="U6930"/>
      <c r="V6930"/>
      <c r="W6930"/>
      <c r="X6930"/>
      <c r="Y6930"/>
      <c r="Z6930"/>
      <c r="AA6930"/>
      <c r="AB6930"/>
      <c r="AC6930"/>
      <c r="AD6930"/>
      <c r="AE6930"/>
      <c r="AF6930"/>
      <c r="AG6930"/>
      <c r="AH6930"/>
      <c r="AI6930"/>
      <c r="AJ6930"/>
    </row>
    <row r="6931" spans="1:36" s="223" customFormat="1" x14ac:dyDescent="0.2">
      <c r="A6931" s="11"/>
      <c r="B6931"/>
      <c r="C6931"/>
      <c r="D6931" s="152"/>
      <c r="E6931" s="152"/>
      <c r="F6931"/>
      <c r="G6931" s="152"/>
      <c r="I6931" s="224"/>
      <c r="K6931"/>
      <c r="L6931"/>
      <c r="M6931"/>
      <c r="N6931"/>
      <c r="O6931"/>
      <c r="P6931"/>
      <c r="Q6931"/>
      <c r="R6931"/>
      <c r="S6931"/>
      <c r="T6931"/>
      <c r="U6931"/>
      <c r="V6931"/>
      <c r="W6931"/>
      <c r="X6931"/>
      <c r="Y6931"/>
      <c r="Z6931"/>
      <c r="AA6931"/>
      <c r="AB6931"/>
      <c r="AC6931"/>
      <c r="AD6931"/>
      <c r="AE6931"/>
      <c r="AF6931"/>
      <c r="AG6931"/>
      <c r="AH6931"/>
      <c r="AI6931"/>
      <c r="AJ6931"/>
    </row>
    <row r="6932" spans="1:36" s="223" customFormat="1" x14ac:dyDescent="0.2">
      <c r="A6932" s="11"/>
      <c r="B6932"/>
      <c r="C6932"/>
      <c r="D6932" s="152"/>
      <c r="E6932" s="152"/>
      <c r="F6932"/>
      <c r="G6932" s="152"/>
      <c r="I6932" s="224"/>
      <c r="K6932"/>
      <c r="L6932"/>
      <c r="M6932"/>
      <c r="N6932"/>
      <c r="O6932"/>
      <c r="P6932"/>
      <c r="Q6932"/>
      <c r="R6932"/>
      <c r="S6932"/>
      <c r="T6932"/>
      <c r="U6932"/>
      <c r="V6932"/>
      <c r="W6932"/>
      <c r="X6932"/>
      <c r="Y6932"/>
      <c r="Z6932"/>
      <c r="AA6932"/>
      <c r="AB6932"/>
      <c r="AC6932"/>
      <c r="AD6932"/>
      <c r="AE6932"/>
      <c r="AF6932"/>
      <c r="AG6932"/>
      <c r="AH6932"/>
      <c r="AI6932"/>
      <c r="AJ6932"/>
    </row>
    <row r="6933" spans="1:36" s="223" customFormat="1" x14ac:dyDescent="0.2">
      <c r="A6933" s="11"/>
      <c r="B6933"/>
      <c r="C6933"/>
      <c r="D6933" s="152"/>
      <c r="E6933" s="152"/>
      <c r="F6933"/>
      <c r="G6933" s="152"/>
      <c r="I6933" s="224"/>
      <c r="K6933"/>
      <c r="L6933"/>
      <c r="M6933"/>
      <c r="N6933"/>
      <c r="O6933"/>
      <c r="P6933"/>
      <c r="Q6933"/>
      <c r="R6933"/>
      <c r="S6933"/>
      <c r="T6933"/>
      <c r="U6933"/>
      <c r="V6933"/>
      <c r="W6933"/>
      <c r="X6933"/>
      <c r="Y6933"/>
      <c r="Z6933"/>
      <c r="AA6933"/>
      <c r="AB6933"/>
      <c r="AC6933"/>
      <c r="AD6933"/>
      <c r="AE6933"/>
      <c r="AF6933"/>
      <c r="AG6933"/>
      <c r="AH6933"/>
      <c r="AI6933"/>
      <c r="AJ6933"/>
    </row>
    <row r="6934" spans="1:36" s="223" customFormat="1" x14ac:dyDescent="0.2">
      <c r="A6934" s="11"/>
      <c r="B6934"/>
      <c r="C6934"/>
      <c r="D6934" s="152"/>
      <c r="E6934" s="152"/>
      <c r="F6934"/>
      <c r="G6934" s="152"/>
      <c r="I6934" s="224"/>
      <c r="K6934"/>
      <c r="L6934"/>
      <c r="M6934"/>
      <c r="N6934"/>
      <c r="O6934"/>
      <c r="P6934"/>
      <c r="Q6934"/>
      <c r="R6934"/>
      <c r="S6934"/>
      <c r="T6934"/>
      <c r="U6934"/>
      <c r="V6934"/>
      <c r="W6934"/>
      <c r="X6934"/>
      <c r="Y6934"/>
      <c r="Z6934"/>
      <c r="AA6934"/>
      <c r="AB6934"/>
      <c r="AC6934"/>
      <c r="AD6934"/>
      <c r="AE6934"/>
      <c r="AF6934"/>
      <c r="AG6934"/>
      <c r="AH6934"/>
      <c r="AI6934"/>
      <c r="AJ6934"/>
    </row>
    <row r="6935" spans="1:36" s="223" customFormat="1" x14ac:dyDescent="0.2">
      <c r="A6935" s="11"/>
      <c r="B6935"/>
      <c r="C6935"/>
      <c r="D6935" s="152"/>
      <c r="E6935" s="152"/>
      <c r="F6935"/>
      <c r="G6935" s="152"/>
      <c r="I6935" s="224"/>
      <c r="K6935"/>
      <c r="L6935"/>
      <c r="M6935"/>
      <c r="N6935"/>
      <c r="O6935"/>
      <c r="P6935"/>
      <c r="Q6935"/>
      <c r="R6935"/>
      <c r="S6935"/>
      <c r="T6935"/>
      <c r="U6935"/>
      <c r="V6935"/>
      <c r="W6935"/>
      <c r="X6935"/>
      <c r="Y6935"/>
      <c r="Z6935"/>
      <c r="AA6935"/>
      <c r="AB6935"/>
      <c r="AC6935"/>
      <c r="AD6935"/>
      <c r="AE6935"/>
      <c r="AF6935"/>
      <c r="AG6935"/>
      <c r="AH6935"/>
      <c r="AI6935"/>
      <c r="AJ6935"/>
    </row>
    <row r="6936" spans="1:36" s="223" customFormat="1" x14ac:dyDescent="0.2">
      <c r="A6936" s="11"/>
      <c r="B6936"/>
      <c r="C6936"/>
      <c r="D6936" s="152"/>
      <c r="E6936" s="152"/>
      <c r="F6936"/>
      <c r="G6936" s="152"/>
      <c r="I6936" s="224"/>
      <c r="K6936"/>
      <c r="L6936"/>
      <c r="M6936"/>
      <c r="N6936"/>
      <c r="O6936"/>
      <c r="P6936"/>
      <c r="Q6936"/>
      <c r="R6936"/>
      <c r="S6936"/>
      <c r="T6936"/>
      <c r="U6936"/>
      <c r="V6936"/>
      <c r="W6936"/>
      <c r="X6936"/>
      <c r="Y6936"/>
      <c r="Z6936"/>
      <c r="AA6936"/>
      <c r="AB6936"/>
      <c r="AC6936"/>
      <c r="AD6936"/>
      <c r="AE6936"/>
      <c r="AF6936"/>
      <c r="AG6936"/>
      <c r="AH6936"/>
      <c r="AI6936"/>
      <c r="AJ6936"/>
    </row>
    <row r="6937" spans="1:36" s="223" customFormat="1" x14ac:dyDescent="0.2">
      <c r="A6937" s="11"/>
      <c r="B6937"/>
      <c r="C6937"/>
      <c r="D6937" s="152"/>
      <c r="E6937" s="152"/>
      <c r="F6937"/>
      <c r="G6937" s="152"/>
      <c r="I6937" s="224"/>
      <c r="K6937"/>
      <c r="L6937"/>
      <c r="M6937"/>
      <c r="N6937"/>
      <c r="O6937"/>
      <c r="P6937"/>
      <c r="Q6937"/>
      <c r="R6937"/>
      <c r="S6937"/>
      <c r="T6937"/>
      <c r="U6937"/>
      <c r="V6937"/>
      <c r="W6937"/>
      <c r="X6937"/>
      <c r="Y6937"/>
      <c r="Z6937"/>
      <c r="AA6937"/>
      <c r="AB6937"/>
      <c r="AC6937"/>
      <c r="AD6937"/>
      <c r="AE6937"/>
      <c r="AF6937"/>
      <c r="AG6937"/>
      <c r="AH6937"/>
      <c r="AI6937"/>
      <c r="AJ6937"/>
    </row>
    <row r="6938" spans="1:36" s="223" customFormat="1" x14ac:dyDescent="0.2">
      <c r="A6938" s="11"/>
      <c r="B6938"/>
      <c r="C6938"/>
      <c r="D6938" s="152"/>
      <c r="E6938" s="152"/>
      <c r="F6938"/>
      <c r="G6938" s="152"/>
      <c r="I6938" s="224"/>
      <c r="K6938"/>
      <c r="L6938"/>
      <c r="M6938"/>
      <c r="N6938"/>
      <c r="O6938"/>
      <c r="P6938"/>
      <c r="Q6938"/>
      <c r="R6938"/>
      <c r="S6938"/>
      <c r="T6938"/>
      <c r="U6938"/>
      <c r="V6938"/>
      <c r="W6938"/>
      <c r="X6938"/>
      <c r="Y6938"/>
      <c r="Z6938"/>
      <c r="AA6938"/>
      <c r="AB6938"/>
      <c r="AC6938"/>
      <c r="AD6938"/>
      <c r="AE6938"/>
      <c r="AF6938"/>
      <c r="AG6938"/>
      <c r="AH6938"/>
      <c r="AI6938"/>
      <c r="AJ6938"/>
    </row>
    <row r="6939" spans="1:36" s="223" customFormat="1" x14ac:dyDescent="0.2">
      <c r="A6939" s="11"/>
      <c r="B6939"/>
      <c r="C6939"/>
      <c r="D6939" s="152"/>
      <c r="E6939" s="152"/>
      <c r="F6939"/>
      <c r="G6939" s="152"/>
      <c r="I6939" s="224"/>
      <c r="K6939"/>
      <c r="L6939"/>
      <c r="M6939"/>
      <c r="N6939"/>
      <c r="O6939"/>
      <c r="P6939"/>
      <c r="Q6939"/>
      <c r="R6939"/>
      <c r="S6939"/>
      <c r="T6939"/>
      <c r="U6939"/>
      <c r="V6939"/>
      <c r="W6939"/>
      <c r="X6939"/>
      <c r="Y6939"/>
      <c r="Z6939"/>
      <c r="AA6939"/>
      <c r="AB6939"/>
      <c r="AC6939"/>
      <c r="AD6939"/>
      <c r="AE6939"/>
      <c r="AF6939"/>
      <c r="AG6939"/>
      <c r="AH6939"/>
      <c r="AI6939"/>
      <c r="AJ6939"/>
    </row>
    <row r="6940" spans="1:36" s="223" customFormat="1" x14ac:dyDescent="0.2">
      <c r="A6940" s="11"/>
      <c r="B6940"/>
      <c r="C6940"/>
      <c r="D6940" s="152"/>
      <c r="E6940" s="152"/>
      <c r="F6940"/>
      <c r="G6940" s="152"/>
      <c r="I6940" s="224"/>
      <c r="K6940"/>
      <c r="L6940"/>
      <c r="M6940"/>
      <c r="N6940"/>
      <c r="O6940"/>
      <c r="P6940"/>
      <c r="Q6940"/>
      <c r="R6940"/>
      <c r="S6940"/>
      <c r="T6940"/>
      <c r="U6940"/>
      <c r="V6940"/>
      <c r="W6940"/>
      <c r="X6940"/>
      <c r="Y6940"/>
      <c r="Z6940"/>
      <c r="AA6940"/>
      <c r="AB6940"/>
      <c r="AC6940"/>
      <c r="AD6940"/>
      <c r="AE6940"/>
      <c r="AF6940"/>
      <c r="AG6940"/>
      <c r="AH6940"/>
      <c r="AI6940"/>
      <c r="AJ6940"/>
    </row>
    <row r="6941" spans="1:36" s="223" customFormat="1" x14ac:dyDescent="0.2">
      <c r="A6941" s="11"/>
      <c r="B6941"/>
      <c r="C6941"/>
      <c r="D6941" s="152"/>
      <c r="E6941" s="152"/>
      <c r="F6941"/>
      <c r="G6941" s="152"/>
      <c r="I6941" s="224"/>
      <c r="K6941"/>
      <c r="L6941"/>
      <c r="M6941"/>
      <c r="N6941"/>
      <c r="O6941"/>
      <c r="P6941"/>
      <c r="Q6941"/>
      <c r="R6941"/>
      <c r="S6941"/>
      <c r="T6941"/>
      <c r="U6941"/>
      <c r="V6941"/>
      <c r="W6941"/>
      <c r="X6941"/>
      <c r="Y6941"/>
      <c r="Z6941"/>
      <c r="AA6941"/>
      <c r="AB6941"/>
      <c r="AC6941"/>
      <c r="AD6941"/>
      <c r="AE6941"/>
      <c r="AF6941"/>
      <c r="AG6941"/>
      <c r="AH6941"/>
      <c r="AI6941"/>
      <c r="AJ6941"/>
    </row>
    <row r="6942" spans="1:36" s="223" customFormat="1" x14ac:dyDescent="0.2">
      <c r="A6942" s="11"/>
      <c r="B6942"/>
      <c r="C6942"/>
      <c r="D6942" s="152"/>
      <c r="E6942" s="152"/>
      <c r="F6942"/>
      <c r="G6942" s="152"/>
      <c r="I6942" s="224"/>
      <c r="K6942"/>
      <c r="L6942"/>
      <c r="M6942"/>
      <c r="N6942"/>
      <c r="O6942"/>
      <c r="P6942"/>
      <c r="Q6942"/>
      <c r="R6942"/>
      <c r="S6942"/>
      <c r="T6942"/>
      <c r="U6942"/>
      <c r="V6942"/>
      <c r="W6942"/>
      <c r="X6942"/>
      <c r="Y6942"/>
      <c r="Z6942"/>
      <c r="AA6942"/>
      <c r="AB6942"/>
      <c r="AC6942"/>
      <c r="AD6942"/>
      <c r="AE6942"/>
      <c r="AF6942"/>
      <c r="AG6942"/>
      <c r="AH6942"/>
      <c r="AI6942"/>
      <c r="AJ6942"/>
    </row>
    <row r="6943" spans="1:36" s="223" customFormat="1" x14ac:dyDescent="0.2">
      <c r="A6943" s="11"/>
      <c r="B6943"/>
      <c r="C6943"/>
      <c r="D6943" s="152"/>
      <c r="E6943" s="152"/>
      <c r="F6943"/>
      <c r="G6943" s="152"/>
      <c r="I6943" s="224"/>
      <c r="K6943"/>
      <c r="L6943"/>
      <c r="M6943"/>
      <c r="N6943"/>
      <c r="O6943"/>
      <c r="P6943"/>
      <c r="Q6943"/>
      <c r="R6943"/>
      <c r="S6943"/>
      <c r="T6943"/>
      <c r="U6943"/>
      <c r="V6943"/>
      <c r="W6943"/>
      <c r="X6943"/>
      <c r="Y6943"/>
      <c r="Z6943"/>
      <c r="AA6943"/>
      <c r="AB6943"/>
      <c r="AC6943"/>
      <c r="AD6943"/>
      <c r="AE6943"/>
      <c r="AF6943"/>
      <c r="AG6943"/>
      <c r="AH6943"/>
      <c r="AI6943"/>
      <c r="AJ6943"/>
    </row>
    <row r="6944" spans="1:36" s="223" customFormat="1" x14ac:dyDescent="0.2">
      <c r="A6944" s="11"/>
      <c r="B6944"/>
      <c r="C6944"/>
      <c r="D6944" s="152"/>
      <c r="E6944" s="152"/>
      <c r="F6944"/>
      <c r="G6944" s="152"/>
      <c r="I6944" s="224"/>
      <c r="K6944"/>
      <c r="L6944"/>
      <c r="M6944"/>
      <c r="N6944"/>
      <c r="O6944"/>
      <c r="P6944"/>
      <c r="Q6944"/>
      <c r="R6944"/>
      <c r="S6944"/>
      <c r="T6944"/>
      <c r="U6944"/>
      <c r="V6944"/>
      <c r="W6944"/>
      <c r="X6944"/>
      <c r="Y6944"/>
      <c r="Z6944"/>
      <c r="AA6944"/>
      <c r="AB6944"/>
      <c r="AC6944"/>
      <c r="AD6944"/>
      <c r="AE6944"/>
      <c r="AF6944"/>
      <c r="AG6944"/>
      <c r="AH6944"/>
      <c r="AI6944"/>
      <c r="AJ6944"/>
    </row>
    <row r="6945" spans="1:36" s="223" customFormat="1" x14ac:dyDescent="0.2">
      <c r="A6945" s="11"/>
      <c r="B6945"/>
      <c r="C6945"/>
      <c r="D6945" s="152"/>
      <c r="E6945" s="152"/>
      <c r="F6945"/>
      <c r="G6945" s="152"/>
      <c r="I6945" s="224"/>
      <c r="K6945"/>
      <c r="L6945"/>
      <c r="M6945"/>
      <c r="N6945"/>
      <c r="O6945"/>
      <c r="P6945"/>
      <c r="Q6945"/>
      <c r="R6945"/>
      <c r="S6945"/>
      <c r="T6945"/>
      <c r="U6945"/>
      <c r="V6945"/>
      <c r="W6945"/>
      <c r="X6945"/>
      <c r="Y6945"/>
      <c r="Z6945"/>
      <c r="AA6945"/>
      <c r="AB6945"/>
      <c r="AC6945"/>
      <c r="AD6945"/>
      <c r="AE6945"/>
      <c r="AF6945"/>
      <c r="AG6945"/>
      <c r="AH6945"/>
      <c r="AI6945"/>
      <c r="AJ6945"/>
    </row>
    <row r="6946" spans="1:36" s="223" customFormat="1" x14ac:dyDescent="0.2">
      <c r="A6946" s="11"/>
      <c r="B6946"/>
      <c r="C6946"/>
      <c r="D6946" s="152"/>
      <c r="E6946" s="152"/>
      <c r="F6946"/>
      <c r="G6946" s="152"/>
      <c r="I6946" s="224"/>
      <c r="K6946"/>
      <c r="L6946"/>
      <c r="M6946"/>
      <c r="N6946"/>
      <c r="O6946"/>
      <c r="P6946"/>
      <c r="Q6946"/>
      <c r="R6946"/>
      <c r="S6946"/>
      <c r="T6946"/>
      <c r="U6946"/>
      <c r="V6946"/>
      <c r="W6946"/>
      <c r="X6946"/>
      <c r="Y6946"/>
      <c r="Z6946"/>
      <c r="AA6946"/>
      <c r="AB6946"/>
      <c r="AC6946"/>
      <c r="AD6946"/>
      <c r="AE6946"/>
      <c r="AF6946"/>
      <c r="AG6946"/>
      <c r="AH6946"/>
      <c r="AI6946"/>
      <c r="AJ6946"/>
    </row>
    <row r="6947" spans="1:36" s="223" customFormat="1" x14ac:dyDescent="0.2">
      <c r="A6947" s="11"/>
      <c r="B6947"/>
      <c r="C6947"/>
      <c r="D6947" s="152"/>
      <c r="E6947" s="152"/>
      <c r="F6947"/>
      <c r="G6947" s="152"/>
      <c r="I6947" s="224"/>
      <c r="K6947"/>
      <c r="L6947"/>
      <c r="M6947"/>
      <c r="N6947"/>
      <c r="O6947"/>
      <c r="P6947"/>
      <c r="Q6947"/>
      <c r="R6947"/>
      <c r="S6947"/>
      <c r="T6947"/>
      <c r="U6947"/>
      <c r="V6947"/>
      <c r="W6947"/>
      <c r="X6947"/>
      <c r="Y6947"/>
      <c r="Z6947"/>
      <c r="AA6947"/>
      <c r="AB6947"/>
      <c r="AC6947"/>
      <c r="AD6947"/>
      <c r="AE6947"/>
      <c r="AF6947"/>
      <c r="AG6947"/>
      <c r="AH6947"/>
      <c r="AI6947"/>
      <c r="AJ6947"/>
    </row>
    <row r="6948" spans="1:36" s="223" customFormat="1" x14ac:dyDescent="0.2">
      <c r="A6948" s="11"/>
      <c r="B6948"/>
      <c r="C6948"/>
      <c r="D6948" s="152"/>
      <c r="E6948" s="152"/>
      <c r="F6948"/>
      <c r="G6948" s="152"/>
      <c r="I6948" s="224"/>
      <c r="K6948"/>
      <c r="L6948"/>
      <c r="M6948"/>
      <c r="N6948"/>
      <c r="O6948"/>
      <c r="P6948"/>
      <c r="Q6948"/>
      <c r="R6948"/>
      <c r="S6948"/>
      <c r="T6948"/>
      <c r="U6948"/>
      <c r="V6948"/>
      <c r="W6948"/>
      <c r="X6948"/>
      <c r="Y6948"/>
      <c r="Z6948"/>
      <c r="AA6948"/>
      <c r="AB6948"/>
      <c r="AC6948"/>
      <c r="AD6948"/>
      <c r="AE6948"/>
      <c r="AF6948"/>
      <c r="AG6948"/>
      <c r="AH6948"/>
      <c r="AI6948"/>
      <c r="AJ6948"/>
    </row>
    <row r="6949" spans="1:36" s="223" customFormat="1" x14ac:dyDescent="0.2">
      <c r="A6949" s="11"/>
      <c r="B6949"/>
      <c r="C6949"/>
      <c r="D6949" s="152"/>
      <c r="E6949" s="152"/>
      <c r="F6949"/>
      <c r="G6949" s="152"/>
      <c r="I6949" s="224"/>
      <c r="K6949"/>
      <c r="L6949"/>
      <c r="M6949"/>
      <c r="N6949"/>
      <c r="O6949"/>
      <c r="P6949"/>
      <c r="Q6949"/>
      <c r="R6949"/>
      <c r="S6949"/>
      <c r="T6949"/>
      <c r="U6949"/>
      <c r="V6949"/>
      <c r="W6949"/>
      <c r="X6949"/>
      <c r="Y6949"/>
      <c r="Z6949"/>
      <c r="AA6949"/>
      <c r="AB6949"/>
      <c r="AC6949"/>
      <c r="AD6949"/>
      <c r="AE6949"/>
      <c r="AF6949"/>
      <c r="AG6949"/>
      <c r="AH6949"/>
      <c r="AI6949"/>
      <c r="AJ6949"/>
    </row>
    <row r="6950" spans="1:36" s="223" customFormat="1" x14ac:dyDescent="0.2">
      <c r="A6950" s="11"/>
      <c r="B6950"/>
      <c r="C6950"/>
      <c r="D6950" s="152"/>
      <c r="E6950" s="152"/>
      <c r="F6950"/>
      <c r="G6950" s="152"/>
      <c r="I6950" s="224"/>
      <c r="K6950"/>
      <c r="L6950"/>
      <c r="M6950"/>
      <c r="N6950"/>
      <c r="O6950"/>
      <c r="P6950"/>
      <c r="Q6950"/>
      <c r="R6950"/>
      <c r="S6950"/>
      <c r="T6950"/>
      <c r="U6950"/>
      <c r="V6950"/>
      <c r="W6950"/>
      <c r="X6950"/>
      <c r="Y6950"/>
      <c r="Z6950"/>
      <c r="AA6950"/>
      <c r="AB6950"/>
      <c r="AC6950"/>
      <c r="AD6950"/>
      <c r="AE6950"/>
      <c r="AF6950"/>
      <c r="AG6950"/>
      <c r="AH6950"/>
      <c r="AI6950"/>
      <c r="AJ6950"/>
    </row>
    <row r="6951" spans="1:36" s="223" customFormat="1" x14ac:dyDescent="0.2">
      <c r="A6951" s="11"/>
      <c r="B6951"/>
      <c r="C6951"/>
      <c r="D6951" s="152"/>
      <c r="E6951" s="152"/>
      <c r="F6951"/>
      <c r="G6951" s="152"/>
      <c r="I6951" s="224"/>
      <c r="K6951"/>
      <c r="L6951"/>
      <c r="M6951"/>
      <c r="N6951"/>
      <c r="O6951"/>
      <c r="P6951"/>
      <c r="Q6951"/>
      <c r="R6951"/>
      <c r="S6951"/>
      <c r="T6951"/>
      <c r="U6951"/>
      <c r="V6951"/>
      <c r="W6951"/>
      <c r="X6951"/>
      <c r="Y6951"/>
      <c r="Z6951"/>
      <c r="AA6951"/>
      <c r="AB6951"/>
      <c r="AC6951"/>
      <c r="AD6951"/>
      <c r="AE6951"/>
      <c r="AF6951"/>
      <c r="AG6951"/>
      <c r="AH6951"/>
      <c r="AI6951"/>
      <c r="AJ6951"/>
    </row>
    <row r="6952" spans="1:36" s="223" customFormat="1" x14ac:dyDescent="0.2">
      <c r="A6952" s="11"/>
      <c r="B6952"/>
      <c r="C6952"/>
      <c r="D6952" s="152"/>
      <c r="E6952" s="152"/>
      <c r="F6952"/>
      <c r="G6952" s="152"/>
      <c r="I6952" s="224"/>
      <c r="K6952"/>
      <c r="L6952"/>
      <c r="M6952"/>
      <c r="N6952"/>
      <c r="O6952"/>
      <c r="P6952"/>
      <c r="Q6952"/>
      <c r="R6952"/>
      <c r="S6952"/>
      <c r="T6952"/>
      <c r="U6952"/>
      <c r="V6952"/>
      <c r="W6952"/>
      <c r="X6952"/>
      <c r="Y6952"/>
      <c r="Z6952"/>
      <c r="AA6952"/>
      <c r="AB6952"/>
      <c r="AC6952"/>
      <c r="AD6952"/>
      <c r="AE6952"/>
      <c r="AF6952"/>
      <c r="AG6952"/>
      <c r="AH6952"/>
      <c r="AI6952"/>
      <c r="AJ6952"/>
    </row>
    <row r="6953" spans="1:36" s="223" customFormat="1" x14ac:dyDescent="0.2">
      <c r="A6953" s="11"/>
      <c r="B6953"/>
      <c r="C6953"/>
      <c r="D6953" s="152"/>
      <c r="E6953" s="152"/>
      <c r="F6953"/>
      <c r="G6953" s="152"/>
      <c r="I6953" s="224"/>
      <c r="K6953"/>
      <c r="L6953"/>
      <c r="M6953"/>
      <c r="N6953"/>
      <c r="O6953"/>
      <c r="P6953"/>
      <c r="Q6953"/>
      <c r="R6953"/>
      <c r="S6953"/>
      <c r="T6953"/>
      <c r="U6953"/>
      <c r="V6953"/>
      <c r="W6953"/>
      <c r="X6953"/>
      <c r="Y6953"/>
      <c r="Z6953"/>
      <c r="AA6953"/>
      <c r="AB6953"/>
      <c r="AC6953"/>
      <c r="AD6953"/>
      <c r="AE6953"/>
      <c r="AF6953"/>
      <c r="AG6953"/>
      <c r="AH6953"/>
      <c r="AI6953"/>
      <c r="AJ6953"/>
    </row>
    <row r="6954" spans="1:36" s="223" customFormat="1" x14ac:dyDescent="0.2">
      <c r="A6954" s="11"/>
      <c r="B6954"/>
      <c r="C6954"/>
      <c r="D6954" s="152"/>
      <c r="E6954" s="152"/>
      <c r="F6954"/>
      <c r="G6954" s="152"/>
      <c r="I6954" s="224"/>
      <c r="K6954"/>
      <c r="L6954"/>
      <c r="M6954"/>
      <c r="N6954"/>
      <c r="O6954"/>
      <c r="P6954"/>
      <c r="Q6954"/>
      <c r="R6954"/>
      <c r="S6954"/>
      <c r="T6954"/>
      <c r="U6954"/>
      <c r="V6954"/>
      <c r="W6954"/>
      <c r="X6954"/>
      <c r="Y6954"/>
      <c r="Z6954"/>
      <c r="AA6954"/>
      <c r="AB6954"/>
      <c r="AC6954"/>
      <c r="AD6954"/>
      <c r="AE6954"/>
      <c r="AF6954"/>
      <c r="AG6954"/>
      <c r="AH6954"/>
      <c r="AI6954"/>
      <c r="AJ6954"/>
    </row>
    <row r="6955" spans="1:36" s="223" customFormat="1" x14ac:dyDescent="0.2">
      <c r="A6955" s="11"/>
      <c r="B6955"/>
      <c r="C6955"/>
      <c r="D6955" s="152"/>
      <c r="E6955" s="152"/>
      <c r="F6955"/>
      <c r="G6955" s="152"/>
      <c r="I6955" s="224"/>
      <c r="K6955"/>
      <c r="L6955"/>
      <c r="M6955"/>
      <c r="N6955"/>
      <c r="O6955"/>
      <c r="P6955"/>
      <c r="Q6955"/>
      <c r="R6955"/>
      <c r="S6955"/>
      <c r="T6955"/>
      <c r="U6955"/>
      <c r="V6955"/>
      <c r="W6955"/>
      <c r="X6955"/>
      <c r="Y6955"/>
      <c r="Z6955"/>
      <c r="AA6955"/>
      <c r="AB6955"/>
      <c r="AC6955"/>
      <c r="AD6955"/>
      <c r="AE6955"/>
      <c r="AF6955"/>
      <c r="AG6955"/>
      <c r="AH6955"/>
      <c r="AI6955"/>
      <c r="AJ6955"/>
    </row>
    <row r="6956" spans="1:36" s="223" customFormat="1" x14ac:dyDescent="0.2">
      <c r="A6956" s="11"/>
      <c r="B6956"/>
      <c r="C6956"/>
      <c r="D6956" s="152"/>
      <c r="E6956" s="152"/>
      <c r="F6956"/>
      <c r="G6956" s="152"/>
      <c r="I6956" s="224"/>
      <c r="K6956"/>
      <c r="L6956"/>
      <c r="M6956"/>
      <c r="N6956"/>
      <c r="O6956"/>
      <c r="P6956"/>
      <c r="Q6956"/>
      <c r="R6956"/>
      <c r="S6956"/>
      <c r="T6956"/>
      <c r="U6956"/>
      <c r="V6956"/>
      <c r="W6956"/>
      <c r="X6956"/>
      <c r="Y6956"/>
      <c r="Z6956"/>
      <c r="AA6956"/>
      <c r="AB6956"/>
      <c r="AC6956"/>
      <c r="AD6956"/>
      <c r="AE6956"/>
      <c r="AF6956"/>
      <c r="AG6956"/>
      <c r="AH6956"/>
      <c r="AI6956"/>
      <c r="AJ6956"/>
    </row>
    <row r="6957" spans="1:36" s="223" customFormat="1" x14ac:dyDescent="0.2">
      <c r="A6957" s="11"/>
      <c r="B6957"/>
      <c r="C6957"/>
      <c r="D6957" s="152"/>
      <c r="E6957" s="152"/>
      <c r="F6957"/>
      <c r="G6957" s="152"/>
      <c r="I6957" s="224"/>
      <c r="K6957"/>
      <c r="L6957"/>
      <c r="M6957"/>
      <c r="N6957"/>
      <c r="O6957"/>
      <c r="P6957"/>
      <c r="Q6957"/>
      <c r="R6957"/>
      <c r="S6957"/>
      <c r="T6957"/>
      <c r="U6957"/>
      <c r="V6957"/>
      <c r="W6957"/>
      <c r="X6957"/>
      <c r="Y6957"/>
      <c r="Z6957"/>
      <c r="AA6957"/>
      <c r="AB6957"/>
      <c r="AC6957"/>
      <c r="AD6957"/>
      <c r="AE6957"/>
      <c r="AF6957"/>
      <c r="AG6957"/>
      <c r="AH6957"/>
      <c r="AI6957"/>
      <c r="AJ6957"/>
    </row>
    <row r="6958" spans="1:36" s="223" customFormat="1" x14ac:dyDescent="0.2">
      <c r="A6958" s="11"/>
      <c r="B6958"/>
      <c r="C6958"/>
      <c r="D6958" s="152"/>
      <c r="E6958" s="152"/>
      <c r="F6958"/>
      <c r="G6958" s="152"/>
      <c r="I6958" s="224"/>
      <c r="K6958"/>
      <c r="L6958"/>
      <c r="M6958"/>
      <c r="N6958"/>
      <c r="O6958"/>
      <c r="P6958"/>
      <c r="Q6958"/>
      <c r="R6958"/>
      <c r="S6958"/>
      <c r="T6958"/>
      <c r="U6958"/>
      <c r="V6958"/>
      <c r="W6958"/>
      <c r="X6958"/>
      <c r="Y6958"/>
      <c r="Z6958"/>
      <c r="AA6958"/>
      <c r="AB6958"/>
      <c r="AC6958"/>
      <c r="AD6958"/>
      <c r="AE6958"/>
      <c r="AF6958"/>
      <c r="AG6958"/>
      <c r="AH6958"/>
      <c r="AI6958"/>
      <c r="AJ6958"/>
    </row>
    <row r="6959" spans="1:36" s="223" customFormat="1" x14ac:dyDescent="0.2">
      <c r="A6959" s="11"/>
      <c r="B6959"/>
      <c r="C6959"/>
      <c r="D6959" s="152"/>
      <c r="E6959" s="152"/>
      <c r="F6959"/>
      <c r="G6959" s="152"/>
      <c r="I6959" s="224"/>
      <c r="K6959"/>
      <c r="L6959"/>
      <c r="M6959"/>
      <c r="N6959"/>
      <c r="O6959"/>
      <c r="P6959"/>
      <c r="Q6959"/>
      <c r="R6959"/>
      <c r="S6959"/>
      <c r="T6959"/>
      <c r="U6959"/>
      <c r="V6959"/>
      <c r="W6959"/>
      <c r="X6959"/>
      <c r="Y6959"/>
      <c r="Z6959"/>
      <c r="AA6959"/>
      <c r="AB6959"/>
      <c r="AC6959"/>
      <c r="AD6959"/>
      <c r="AE6959"/>
      <c r="AF6959"/>
      <c r="AG6959"/>
      <c r="AH6959"/>
      <c r="AI6959"/>
      <c r="AJ6959"/>
    </row>
    <row r="6960" spans="1:36" s="223" customFormat="1" x14ac:dyDescent="0.2">
      <c r="A6960" s="11"/>
      <c r="B6960"/>
      <c r="C6960"/>
      <c r="D6960" s="152"/>
      <c r="E6960" s="152"/>
      <c r="F6960"/>
      <c r="G6960" s="152"/>
      <c r="I6960" s="224"/>
      <c r="K6960"/>
      <c r="L6960"/>
      <c r="M6960"/>
      <c r="N6960"/>
      <c r="O6960"/>
      <c r="P6960"/>
      <c r="Q6960"/>
      <c r="R6960"/>
      <c r="S6960"/>
      <c r="T6960"/>
      <c r="U6960"/>
      <c r="V6960"/>
      <c r="W6960"/>
      <c r="X6960"/>
      <c r="Y6960"/>
      <c r="Z6960"/>
      <c r="AA6960"/>
      <c r="AB6960"/>
      <c r="AC6960"/>
      <c r="AD6960"/>
      <c r="AE6960"/>
      <c r="AF6960"/>
      <c r="AG6960"/>
      <c r="AH6960"/>
      <c r="AI6960"/>
      <c r="AJ6960"/>
    </row>
    <row r="6961" spans="1:36" s="223" customFormat="1" x14ac:dyDescent="0.2">
      <c r="A6961" s="11"/>
      <c r="B6961"/>
      <c r="C6961"/>
      <c r="D6961" s="152"/>
      <c r="E6961" s="152"/>
      <c r="F6961"/>
      <c r="G6961" s="152"/>
      <c r="I6961" s="224"/>
      <c r="K6961"/>
      <c r="L6961"/>
      <c r="M6961"/>
      <c r="N6961"/>
      <c r="O6961"/>
      <c r="P6961"/>
      <c r="Q6961"/>
      <c r="R6961"/>
      <c r="S6961"/>
      <c r="T6961"/>
      <c r="U6961"/>
      <c r="V6961"/>
      <c r="W6961"/>
      <c r="X6961"/>
      <c r="Y6961"/>
      <c r="Z6961"/>
      <c r="AA6961"/>
      <c r="AB6961"/>
      <c r="AC6961"/>
      <c r="AD6961"/>
      <c r="AE6961"/>
      <c r="AF6961"/>
      <c r="AG6961"/>
      <c r="AH6961"/>
      <c r="AI6961"/>
      <c r="AJ6961"/>
    </row>
    <row r="6962" spans="1:36" s="223" customFormat="1" x14ac:dyDescent="0.2">
      <c r="A6962" s="11"/>
      <c r="B6962"/>
      <c r="C6962"/>
      <c r="D6962" s="152"/>
      <c r="E6962" s="152"/>
      <c r="F6962"/>
      <c r="G6962" s="152"/>
      <c r="I6962" s="224"/>
      <c r="K6962"/>
      <c r="L6962"/>
      <c r="M6962"/>
      <c r="N6962"/>
      <c r="O6962"/>
      <c r="P6962"/>
      <c r="Q6962"/>
      <c r="R6962"/>
      <c r="S6962"/>
      <c r="T6962"/>
      <c r="U6962"/>
      <c r="V6962"/>
      <c r="W6962"/>
      <c r="X6962"/>
      <c r="Y6962"/>
      <c r="Z6962"/>
      <c r="AA6962"/>
      <c r="AB6962"/>
      <c r="AC6962"/>
      <c r="AD6962"/>
      <c r="AE6962"/>
      <c r="AF6962"/>
      <c r="AG6962"/>
      <c r="AH6962"/>
      <c r="AI6962"/>
      <c r="AJ6962"/>
    </row>
    <row r="6963" spans="1:36" s="223" customFormat="1" x14ac:dyDescent="0.2">
      <c r="A6963" s="11"/>
      <c r="B6963"/>
      <c r="C6963"/>
      <c r="D6963" s="152"/>
      <c r="E6963" s="152"/>
      <c r="F6963"/>
      <c r="G6963" s="152"/>
      <c r="I6963" s="224"/>
      <c r="K6963"/>
      <c r="L6963"/>
      <c r="M6963"/>
      <c r="N6963"/>
      <c r="O6963"/>
      <c r="P6963"/>
      <c r="Q6963"/>
      <c r="R6963"/>
      <c r="S6963"/>
      <c r="T6963"/>
      <c r="U6963"/>
      <c r="V6963"/>
      <c r="W6963"/>
      <c r="X6963"/>
      <c r="Y6963"/>
      <c r="Z6963"/>
      <c r="AA6963"/>
      <c r="AB6963"/>
      <c r="AC6963"/>
      <c r="AD6963"/>
      <c r="AE6963"/>
      <c r="AF6963"/>
      <c r="AG6963"/>
      <c r="AH6963"/>
      <c r="AI6963"/>
      <c r="AJ6963"/>
    </row>
    <row r="6964" spans="1:36" s="223" customFormat="1" x14ac:dyDescent="0.2">
      <c r="A6964" s="11"/>
      <c r="B6964"/>
      <c r="C6964"/>
      <c r="D6964" s="152"/>
      <c r="E6964" s="152"/>
      <c r="F6964"/>
      <c r="G6964" s="152"/>
      <c r="I6964" s="224"/>
      <c r="K6964"/>
      <c r="L6964"/>
      <c r="M6964"/>
      <c r="N6964"/>
      <c r="O6964"/>
      <c r="P6964"/>
      <c r="Q6964"/>
      <c r="R6964"/>
      <c r="S6964"/>
      <c r="T6964"/>
      <c r="U6964"/>
      <c r="V6964"/>
      <c r="W6964"/>
      <c r="X6964"/>
      <c r="Y6964"/>
      <c r="Z6964"/>
      <c r="AA6964"/>
      <c r="AB6964"/>
      <c r="AC6964"/>
      <c r="AD6964"/>
      <c r="AE6964"/>
      <c r="AF6964"/>
      <c r="AG6964"/>
      <c r="AH6964"/>
      <c r="AI6964"/>
      <c r="AJ6964"/>
    </row>
    <row r="6965" spans="1:36" s="223" customFormat="1" x14ac:dyDescent="0.2">
      <c r="A6965" s="11"/>
      <c r="B6965"/>
      <c r="C6965"/>
      <c r="D6965" s="152"/>
      <c r="E6965" s="152"/>
      <c r="F6965"/>
      <c r="G6965" s="152"/>
      <c r="I6965" s="224"/>
      <c r="K6965"/>
      <c r="L6965"/>
      <c r="M6965"/>
      <c r="N6965"/>
      <c r="O6965"/>
      <c r="P6965"/>
      <c r="Q6965"/>
      <c r="R6965"/>
      <c r="S6965"/>
      <c r="T6965"/>
      <c r="U6965"/>
      <c r="V6965"/>
      <c r="W6965"/>
      <c r="X6965"/>
      <c r="Y6965"/>
      <c r="Z6965"/>
      <c r="AA6965"/>
      <c r="AB6965"/>
      <c r="AC6965"/>
      <c r="AD6965"/>
      <c r="AE6965"/>
      <c r="AF6965"/>
      <c r="AG6965"/>
      <c r="AH6965"/>
      <c r="AI6965"/>
      <c r="AJ6965"/>
    </row>
    <row r="6966" spans="1:36" s="223" customFormat="1" x14ac:dyDescent="0.2">
      <c r="A6966" s="11"/>
      <c r="B6966"/>
      <c r="C6966"/>
      <c r="D6966" s="152"/>
      <c r="E6966" s="152"/>
      <c r="F6966"/>
      <c r="G6966" s="152"/>
      <c r="I6966" s="224"/>
      <c r="K6966"/>
      <c r="L6966"/>
      <c r="M6966"/>
      <c r="N6966"/>
      <c r="O6966"/>
      <c r="P6966"/>
      <c r="Q6966"/>
      <c r="R6966"/>
      <c r="S6966"/>
      <c r="T6966"/>
      <c r="U6966"/>
      <c r="V6966"/>
      <c r="W6966"/>
      <c r="X6966"/>
      <c r="Y6966"/>
      <c r="Z6966"/>
      <c r="AA6966"/>
      <c r="AB6966"/>
      <c r="AC6966"/>
      <c r="AD6966"/>
      <c r="AE6966"/>
      <c r="AF6966"/>
      <c r="AG6966"/>
      <c r="AH6966"/>
      <c r="AI6966"/>
      <c r="AJ6966"/>
    </row>
    <row r="6967" spans="1:36" s="223" customFormat="1" x14ac:dyDescent="0.2">
      <c r="A6967" s="11"/>
      <c r="B6967"/>
      <c r="C6967"/>
      <c r="D6967" s="152"/>
      <c r="E6967" s="152"/>
      <c r="F6967"/>
      <c r="G6967" s="152"/>
      <c r="I6967" s="224"/>
      <c r="K6967"/>
      <c r="L6967"/>
      <c r="M6967"/>
      <c r="N6967"/>
      <c r="O6967"/>
      <c r="P6967"/>
      <c r="Q6967"/>
      <c r="R6967"/>
      <c r="S6967"/>
      <c r="T6967"/>
      <c r="U6967"/>
      <c r="V6967"/>
      <c r="W6967"/>
      <c r="X6967"/>
      <c r="Y6967"/>
      <c r="Z6967"/>
      <c r="AA6967"/>
      <c r="AB6967"/>
      <c r="AC6967"/>
      <c r="AD6967"/>
      <c r="AE6967"/>
      <c r="AF6967"/>
      <c r="AG6967"/>
      <c r="AH6967"/>
      <c r="AI6967"/>
      <c r="AJ6967"/>
    </row>
    <row r="6968" spans="1:36" s="223" customFormat="1" x14ac:dyDescent="0.2">
      <c r="A6968" s="11"/>
      <c r="B6968"/>
      <c r="C6968"/>
      <c r="D6968" s="152"/>
      <c r="E6968" s="152"/>
      <c r="F6968"/>
      <c r="G6968" s="152"/>
      <c r="I6968" s="224"/>
      <c r="K6968"/>
      <c r="L6968"/>
      <c r="M6968"/>
      <c r="N6968"/>
      <c r="O6968"/>
      <c r="P6968"/>
      <c r="Q6968"/>
      <c r="R6968"/>
      <c r="S6968"/>
      <c r="T6968"/>
      <c r="U6968"/>
      <c r="V6968"/>
      <c r="W6968"/>
      <c r="X6968"/>
      <c r="Y6968"/>
      <c r="Z6968"/>
      <c r="AA6968"/>
      <c r="AB6968"/>
      <c r="AC6968"/>
      <c r="AD6968"/>
      <c r="AE6968"/>
      <c r="AF6968"/>
      <c r="AG6968"/>
      <c r="AH6968"/>
      <c r="AI6968"/>
      <c r="AJ6968"/>
    </row>
    <row r="6969" spans="1:36" s="223" customFormat="1" x14ac:dyDescent="0.2">
      <c r="A6969" s="11"/>
      <c r="B6969"/>
      <c r="C6969"/>
      <c r="D6969" s="152"/>
      <c r="E6969" s="152"/>
      <c r="F6969"/>
      <c r="G6969" s="152"/>
      <c r="I6969" s="224"/>
      <c r="K6969"/>
      <c r="L6969"/>
      <c r="M6969"/>
      <c r="N6969"/>
      <c r="O6969"/>
      <c r="P6969"/>
      <c r="Q6969"/>
      <c r="R6969"/>
      <c r="S6969"/>
      <c r="T6969"/>
      <c r="U6969"/>
      <c r="V6969"/>
      <c r="W6969"/>
      <c r="X6969"/>
      <c r="Y6969"/>
      <c r="Z6969"/>
      <c r="AA6969"/>
      <c r="AB6969"/>
      <c r="AC6969"/>
      <c r="AD6969"/>
      <c r="AE6969"/>
      <c r="AF6969"/>
      <c r="AG6969"/>
      <c r="AH6969"/>
      <c r="AI6969"/>
      <c r="AJ6969"/>
    </row>
    <row r="6970" spans="1:36" s="223" customFormat="1" x14ac:dyDescent="0.2">
      <c r="A6970" s="11"/>
      <c r="B6970"/>
      <c r="C6970"/>
      <c r="D6970" s="152"/>
      <c r="E6970" s="152"/>
      <c r="F6970"/>
      <c r="G6970" s="152"/>
      <c r="I6970" s="224"/>
      <c r="K6970"/>
      <c r="L6970"/>
      <c r="M6970"/>
      <c r="N6970"/>
      <c r="O6970"/>
      <c r="P6970"/>
      <c r="Q6970"/>
      <c r="R6970"/>
      <c r="S6970"/>
      <c r="T6970"/>
      <c r="U6970"/>
      <c r="V6970"/>
      <c r="W6970"/>
      <c r="X6970"/>
      <c r="Y6970"/>
      <c r="Z6970"/>
      <c r="AA6970"/>
      <c r="AB6970"/>
      <c r="AC6970"/>
      <c r="AD6970"/>
      <c r="AE6970"/>
      <c r="AF6970"/>
      <c r="AG6970"/>
      <c r="AH6970"/>
      <c r="AI6970"/>
      <c r="AJ6970"/>
    </row>
    <row r="6971" spans="1:36" s="223" customFormat="1" x14ac:dyDescent="0.2">
      <c r="A6971" s="11"/>
      <c r="B6971"/>
      <c r="C6971"/>
      <c r="D6971" s="152"/>
      <c r="E6971" s="152"/>
      <c r="F6971"/>
      <c r="G6971" s="152"/>
      <c r="I6971" s="224"/>
      <c r="K6971"/>
      <c r="L6971"/>
      <c r="M6971"/>
      <c r="N6971"/>
      <c r="O6971"/>
      <c r="P6971"/>
      <c r="Q6971"/>
      <c r="R6971"/>
      <c r="S6971"/>
      <c r="T6971"/>
      <c r="U6971"/>
      <c r="V6971"/>
      <c r="W6971"/>
      <c r="X6971"/>
      <c r="Y6971"/>
      <c r="Z6971"/>
      <c r="AA6971"/>
      <c r="AB6971"/>
      <c r="AC6971"/>
      <c r="AD6971"/>
      <c r="AE6971"/>
      <c r="AF6971"/>
      <c r="AG6971"/>
      <c r="AH6971"/>
      <c r="AI6971"/>
      <c r="AJ6971"/>
    </row>
    <row r="6972" spans="1:36" s="223" customFormat="1" x14ac:dyDescent="0.2">
      <c r="A6972" s="11"/>
      <c r="B6972"/>
      <c r="C6972"/>
      <c r="D6972" s="152"/>
      <c r="E6972" s="152"/>
      <c r="F6972"/>
      <c r="G6972" s="152"/>
      <c r="I6972" s="224"/>
      <c r="K6972"/>
      <c r="L6972"/>
      <c r="M6972"/>
      <c r="N6972"/>
      <c r="O6972"/>
      <c r="P6972"/>
      <c r="Q6972"/>
      <c r="R6972"/>
      <c r="S6972"/>
      <c r="T6972"/>
      <c r="U6972"/>
      <c r="V6972"/>
      <c r="W6972"/>
      <c r="X6972"/>
      <c r="Y6972"/>
      <c r="Z6972"/>
      <c r="AA6972"/>
      <c r="AB6972"/>
      <c r="AC6972"/>
      <c r="AD6972"/>
      <c r="AE6972"/>
      <c r="AF6972"/>
      <c r="AG6972"/>
      <c r="AH6972"/>
      <c r="AI6972"/>
      <c r="AJ6972"/>
    </row>
    <row r="6973" spans="1:36" s="223" customFormat="1" x14ac:dyDescent="0.2">
      <c r="A6973" s="11"/>
      <c r="B6973"/>
      <c r="C6973"/>
      <c r="D6973" s="152"/>
      <c r="E6973" s="152"/>
      <c r="F6973"/>
      <c r="G6973" s="152"/>
      <c r="I6973" s="224"/>
      <c r="K6973"/>
      <c r="L6973"/>
      <c r="M6973"/>
      <c r="N6973"/>
      <c r="O6973"/>
      <c r="P6973"/>
      <c r="Q6973"/>
      <c r="R6973"/>
      <c r="S6973"/>
      <c r="T6973"/>
      <c r="U6973"/>
      <c r="V6973"/>
      <c r="W6973"/>
      <c r="X6973"/>
      <c r="Y6973"/>
      <c r="Z6973"/>
      <c r="AA6973"/>
      <c r="AB6973"/>
      <c r="AC6973"/>
      <c r="AD6973"/>
      <c r="AE6973"/>
      <c r="AF6973"/>
      <c r="AG6973"/>
      <c r="AH6973"/>
      <c r="AI6973"/>
      <c r="AJ6973"/>
    </row>
    <row r="6974" spans="1:36" s="223" customFormat="1" x14ac:dyDescent="0.2">
      <c r="A6974" s="11"/>
      <c r="B6974"/>
      <c r="C6974"/>
      <c r="D6974" s="152"/>
      <c r="E6974" s="152"/>
      <c r="F6974"/>
      <c r="G6974" s="152"/>
      <c r="I6974" s="224"/>
      <c r="K6974"/>
      <c r="L6974"/>
      <c r="M6974"/>
      <c r="N6974"/>
      <c r="O6974"/>
      <c r="P6974"/>
      <c r="Q6974"/>
      <c r="R6974"/>
      <c r="S6974"/>
      <c r="T6974"/>
      <c r="U6974"/>
      <c r="V6974"/>
      <c r="W6974"/>
      <c r="X6974"/>
      <c r="Y6974"/>
      <c r="Z6974"/>
      <c r="AA6974"/>
      <c r="AB6974"/>
      <c r="AC6974"/>
      <c r="AD6974"/>
      <c r="AE6974"/>
      <c r="AF6974"/>
      <c r="AG6974"/>
      <c r="AH6974"/>
      <c r="AI6974"/>
      <c r="AJ6974"/>
    </row>
    <row r="6975" spans="1:36" s="223" customFormat="1" x14ac:dyDescent="0.2">
      <c r="A6975" s="11"/>
      <c r="B6975"/>
      <c r="C6975"/>
      <c r="D6975" s="152"/>
      <c r="E6975" s="152"/>
      <c r="F6975"/>
      <c r="G6975" s="152"/>
      <c r="I6975" s="224"/>
      <c r="K6975"/>
      <c r="L6975"/>
      <c r="M6975"/>
      <c r="N6975"/>
      <c r="O6975"/>
      <c r="P6975"/>
      <c r="Q6975"/>
      <c r="R6975"/>
      <c r="S6975"/>
      <c r="T6975"/>
      <c r="U6975"/>
      <c r="V6975"/>
      <c r="W6975"/>
      <c r="X6975"/>
      <c r="Y6975"/>
      <c r="Z6975"/>
      <c r="AA6975"/>
      <c r="AB6975"/>
      <c r="AC6975"/>
      <c r="AD6975"/>
      <c r="AE6975"/>
      <c r="AF6975"/>
      <c r="AG6975"/>
      <c r="AH6975"/>
      <c r="AI6975"/>
      <c r="AJ6975"/>
    </row>
    <row r="6976" spans="1:36" s="223" customFormat="1" x14ac:dyDescent="0.2">
      <c r="A6976" s="11"/>
      <c r="B6976"/>
      <c r="C6976"/>
      <c r="D6976" s="152"/>
      <c r="E6976" s="152"/>
      <c r="F6976"/>
      <c r="G6976" s="152"/>
      <c r="I6976" s="224"/>
      <c r="K6976"/>
      <c r="L6976"/>
      <c r="M6976"/>
      <c r="N6976"/>
      <c r="O6976"/>
      <c r="P6976"/>
      <c r="Q6976"/>
      <c r="R6976"/>
      <c r="S6976"/>
      <c r="T6976"/>
      <c r="U6976"/>
      <c r="V6976"/>
      <c r="W6976"/>
      <c r="X6976"/>
      <c r="Y6976"/>
      <c r="Z6976"/>
      <c r="AA6976"/>
      <c r="AB6976"/>
      <c r="AC6976"/>
      <c r="AD6976"/>
      <c r="AE6976"/>
      <c r="AF6976"/>
      <c r="AG6976"/>
      <c r="AH6976"/>
      <c r="AI6976"/>
      <c r="AJ6976"/>
    </row>
    <row r="6977" spans="1:36" s="223" customFormat="1" x14ac:dyDescent="0.2">
      <c r="A6977" s="11"/>
      <c r="B6977"/>
      <c r="C6977"/>
      <c r="D6977" s="152"/>
      <c r="E6977" s="152"/>
      <c r="F6977"/>
      <c r="G6977" s="152"/>
      <c r="I6977" s="224"/>
      <c r="K6977"/>
      <c r="L6977"/>
      <c r="M6977"/>
      <c r="N6977"/>
      <c r="O6977"/>
      <c r="P6977"/>
      <c r="Q6977"/>
      <c r="R6977"/>
      <c r="S6977"/>
      <c r="T6977"/>
      <c r="U6977"/>
      <c r="V6977"/>
      <c r="W6977"/>
      <c r="X6977"/>
      <c r="Y6977"/>
      <c r="Z6977"/>
      <c r="AA6977"/>
      <c r="AB6977"/>
      <c r="AC6977"/>
      <c r="AD6977"/>
      <c r="AE6977"/>
      <c r="AF6977"/>
      <c r="AG6977"/>
      <c r="AH6977"/>
      <c r="AI6977"/>
      <c r="AJ6977"/>
    </row>
    <row r="6978" spans="1:36" s="223" customFormat="1" x14ac:dyDescent="0.2">
      <c r="A6978" s="11"/>
      <c r="B6978"/>
      <c r="C6978"/>
      <c r="D6978" s="152"/>
      <c r="E6978" s="152"/>
      <c r="F6978"/>
      <c r="G6978" s="152"/>
      <c r="I6978" s="224"/>
      <c r="K6978"/>
      <c r="L6978"/>
      <c r="M6978"/>
      <c r="N6978"/>
      <c r="O6978"/>
      <c r="P6978"/>
      <c r="Q6978"/>
      <c r="R6978"/>
      <c r="S6978"/>
      <c r="T6978"/>
      <c r="U6978"/>
      <c r="V6978"/>
      <c r="W6978"/>
      <c r="X6978"/>
      <c r="Y6978"/>
      <c r="Z6978"/>
      <c r="AA6978"/>
      <c r="AB6978"/>
      <c r="AC6978"/>
      <c r="AD6978"/>
      <c r="AE6978"/>
      <c r="AF6978"/>
      <c r="AG6978"/>
      <c r="AH6978"/>
      <c r="AI6978"/>
      <c r="AJ6978"/>
    </row>
    <row r="6979" spans="1:36" s="223" customFormat="1" x14ac:dyDescent="0.2">
      <c r="A6979" s="11"/>
      <c r="B6979"/>
      <c r="C6979"/>
      <c r="D6979" s="152"/>
      <c r="E6979" s="152"/>
      <c r="F6979"/>
      <c r="G6979" s="152"/>
      <c r="I6979" s="224"/>
      <c r="K6979"/>
      <c r="L6979"/>
      <c r="M6979"/>
      <c r="N6979"/>
      <c r="O6979"/>
      <c r="P6979"/>
      <c r="Q6979"/>
      <c r="R6979"/>
      <c r="S6979"/>
      <c r="T6979"/>
      <c r="U6979"/>
      <c r="V6979"/>
      <c r="W6979"/>
      <c r="X6979"/>
      <c r="Y6979"/>
      <c r="Z6979"/>
      <c r="AA6979"/>
      <c r="AB6979"/>
      <c r="AC6979"/>
      <c r="AD6979"/>
      <c r="AE6979"/>
      <c r="AF6979"/>
      <c r="AG6979"/>
      <c r="AH6979"/>
      <c r="AI6979"/>
      <c r="AJ6979"/>
    </row>
    <row r="6980" spans="1:36" s="223" customFormat="1" x14ac:dyDescent="0.2">
      <c r="A6980" s="11"/>
      <c r="B6980"/>
      <c r="C6980"/>
      <c r="D6980" s="152"/>
      <c r="E6980" s="152"/>
      <c r="F6980"/>
      <c r="G6980" s="152"/>
      <c r="I6980" s="224"/>
      <c r="K6980"/>
      <c r="L6980"/>
      <c r="M6980"/>
      <c r="N6980"/>
      <c r="O6980"/>
      <c r="P6980"/>
      <c r="Q6980"/>
      <c r="R6980"/>
      <c r="S6980"/>
      <c r="T6980"/>
      <c r="U6980"/>
      <c r="V6980"/>
      <c r="W6980"/>
      <c r="X6980"/>
      <c r="Y6980"/>
      <c r="Z6980"/>
      <c r="AA6980"/>
      <c r="AB6980"/>
      <c r="AC6980"/>
      <c r="AD6980"/>
      <c r="AE6980"/>
      <c r="AF6980"/>
      <c r="AG6980"/>
      <c r="AH6980"/>
      <c r="AI6980"/>
      <c r="AJ6980"/>
    </row>
    <row r="6981" spans="1:36" s="223" customFormat="1" x14ac:dyDescent="0.2">
      <c r="A6981" s="11"/>
      <c r="B6981"/>
      <c r="C6981"/>
      <c r="D6981" s="152"/>
      <c r="E6981" s="152"/>
      <c r="F6981"/>
      <c r="G6981" s="152"/>
      <c r="I6981" s="224"/>
      <c r="K6981"/>
      <c r="L6981"/>
      <c r="M6981"/>
      <c r="N6981"/>
      <c r="O6981"/>
      <c r="P6981"/>
      <c r="Q6981"/>
      <c r="R6981"/>
      <c r="S6981"/>
      <c r="T6981"/>
      <c r="U6981"/>
      <c r="V6981"/>
      <c r="W6981"/>
      <c r="X6981"/>
      <c r="Y6981"/>
      <c r="Z6981"/>
      <c r="AA6981"/>
      <c r="AB6981"/>
      <c r="AC6981"/>
      <c r="AD6981"/>
      <c r="AE6981"/>
      <c r="AF6981"/>
      <c r="AG6981"/>
      <c r="AH6981"/>
      <c r="AI6981"/>
      <c r="AJ6981"/>
    </row>
    <row r="6982" spans="1:36" s="223" customFormat="1" x14ac:dyDescent="0.2">
      <c r="A6982" s="11"/>
      <c r="B6982"/>
      <c r="C6982"/>
      <c r="D6982" s="152"/>
      <c r="E6982" s="152"/>
      <c r="F6982"/>
      <c r="G6982" s="152"/>
      <c r="I6982" s="224"/>
      <c r="K6982"/>
      <c r="L6982"/>
      <c r="M6982"/>
      <c r="N6982"/>
      <c r="O6982"/>
      <c r="P6982"/>
      <c r="Q6982"/>
      <c r="R6982"/>
      <c r="S6982"/>
      <c r="T6982"/>
      <c r="U6982"/>
      <c r="V6982"/>
      <c r="W6982"/>
      <c r="X6982"/>
      <c r="Y6982"/>
      <c r="Z6982"/>
      <c r="AA6982"/>
      <c r="AB6982"/>
      <c r="AC6982"/>
      <c r="AD6982"/>
      <c r="AE6982"/>
      <c r="AF6982"/>
      <c r="AG6982"/>
      <c r="AH6982"/>
      <c r="AI6982"/>
      <c r="AJ6982"/>
    </row>
    <row r="6983" spans="1:36" s="223" customFormat="1" x14ac:dyDescent="0.2">
      <c r="A6983" s="11"/>
      <c r="B6983"/>
      <c r="C6983"/>
      <c r="D6983" s="152"/>
      <c r="E6983" s="152"/>
      <c r="F6983"/>
      <c r="G6983" s="152"/>
      <c r="I6983" s="224"/>
      <c r="K6983"/>
      <c r="L6983"/>
      <c r="M6983"/>
      <c r="N6983"/>
      <c r="O6983"/>
      <c r="P6983"/>
      <c r="Q6983"/>
      <c r="R6983"/>
      <c r="S6983"/>
      <c r="T6983"/>
      <c r="U6983"/>
      <c r="V6983"/>
      <c r="W6983"/>
      <c r="X6983"/>
      <c r="Y6983"/>
      <c r="Z6983"/>
      <c r="AA6983"/>
      <c r="AB6983"/>
      <c r="AC6983"/>
      <c r="AD6983"/>
      <c r="AE6983"/>
      <c r="AF6983"/>
      <c r="AG6983"/>
      <c r="AH6983"/>
      <c r="AI6983"/>
      <c r="AJ6983"/>
    </row>
    <row r="6984" spans="1:36" s="223" customFormat="1" x14ac:dyDescent="0.2">
      <c r="A6984" s="11"/>
      <c r="B6984"/>
      <c r="C6984"/>
      <c r="D6984" s="152"/>
      <c r="E6984" s="152"/>
      <c r="F6984"/>
      <c r="G6984" s="152"/>
      <c r="I6984" s="224"/>
      <c r="K6984"/>
      <c r="L6984"/>
      <c r="M6984"/>
      <c r="N6984"/>
      <c r="O6984"/>
      <c r="P6984"/>
      <c r="Q6984"/>
      <c r="R6984"/>
      <c r="S6984"/>
      <c r="T6984"/>
      <c r="U6984"/>
      <c r="V6984"/>
      <c r="W6984"/>
      <c r="X6984"/>
      <c r="Y6984"/>
      <c r="Z6984"/>
      <c r="AA6984"/>
      <c r="AB6984"/>
      <c r="AC6984"/>
      <c r="AD6984"/>
      <c r="AE6984"/>
      <c r="AF6984"/>
      <c r="AG6984"/>
      <c r="AH6984"/>
      <c r="AI6984"/>
      <c r="AJ6984"/>
    </row>
    <row r="6985" spans="1:36" s="223" customFormat="1" x14ac:dyDescent="0.2">
      <c r="A6985" s="11"/>
      <c r="B6985"/>
      <c r="C6985"/>
      <c r="D6985" s="152"/>
      <c r="E6985" s="152"/>
      <c r="F6985"/>
      <c r="G6985" s="152"/>
      <c r="I6985" s="224"/>
      <c r="K6985"/>
      <c r="L6985"/>
      <c r="M6985"/>
      <c r="N6985"/>
      <c r="O6985"/>
      <c r="P6985"/>
      <c r="Q6985"/>
      <c r="R6985"/>
      <c r="S6985"/>
      <c r="T6985"/>
      <c r="U6985"/>
      <c r="V6985"/>
      <c r="W6985"/>
      <c r="X6985"/>
      <c r="Y6985"/>
      <c r="Z6985"/>
      <c r="AA6985"/>
      <c r="AB6985"/>
      <c r="AC6985"/>
      <c r="AD6985"/>
      <c r="AE6985"/>
      <c r="AF6985"/>
      <c r="AG6985"/>
      <c r="AH6985"/>
      <c r="AI6985"/>
      <c r="AJ6985"/>
    </row>
    <row r="6986" spans="1:36" s="223" customFormat="1" x14ac:dyDescent="0.2">
      <c r="A6986" s="11"/>
      <c r="B6986"/>
      <c r="C6986"/>
      <c r="D6986" s="152"/>
      <c r="E6986" s="152"/>
      <c r="F6986"/>
      <c r="G6986" s="152"/>
      <c r="I6986" s="224"/>
      <c r="K6986"/>
      <c r="L6986"/>
      <c r="M6986"/>
      <c r="N6986"/>
      <c r="O6986"/>
      <c r="P6986"/>
      <c r="Q6986"/>
      <c r="R6986"/>
      <c r="S6986"/>
      <c r="T6986"/>
      <c r="U6986"/>
      <c r="V6986"/>
      <c r="W6986"/>
      <c r="X6986"/>
      <c r="Y6986"/>
      <c r="Z6986"/>
      <c r="AA6986"/>
      <c r="AB6986"/>
      <c r="AC6986"/>
      <c r="AD6986"/>
      <c r="AE6986"/>
      <c r="AF6986"/>
      <c r="AG6986"/>
      <c r="AH6986"/>
      <c r="AI6986"/>
      <c r="AJ6986"/>
    </row>
    <row r="6987" spans="1:36" s="223" customFormat="1" x14ac:dyDescent="0.2">
      <c r="A6987" s="11"/>
      <c r="B6987"/>
      <c r="C6987"/>
      <c r="D6987" s="152"/>
      <c r="E6987" s="152"/>
      <c r="F6987"/>
      <c r="G6987" s="152"/>
      <c r="I6987" s="224"/>
      <c r="K6987"/>
      <c r="L6987"/>
      <c r="M6987"/>
      <c r="N6987"/>
      <c r="O6987"/>
      <c r="P6987"/>
      <c r="Q6987"/>
      <c r="R6987"/>
      <c r="S6987"/>
      <c r="T6987"/>
      <c r="U6987"/>
      <c r="V6987"/>
      <c r="W6987"/>
      <c r="X6987"/>
      <c r="Y6987"/>
      <c r="Z6987"/>
      <c r="AA6987"/>
      <c r="AB6987"/>
      <c r="AC6987"/>
      <c r="AD6987"/>
      <c r="AE6987"/>
      <c r="AF6987"/>
      <c r="AG6987"/>
      <c r="AH6987"/>
      <c r="AI6987"/>
      <c r="AJ6987"/>
    </row>
    <row r="6988" spans="1:36" s="223" customFormat="1" x14ac:dyDescent="0.2">
      <c r="A6988" s="11"/>
      <c r="B6988"/>
      <c r="C6988"/>
      <c r="D6988" s="152"/>
      <c r="E6988" s="152"/>
      <c r="F6988"/>
      <c r="G6988" s="152"/>
      <c r="I6988" s="224"/>
      <c r="K6988"/>
      <c r="L6988"/>
      <c r="M6988"/>
      <c r="N6988"/>
      <c r="O6988"/>
      <c r="P6988"/>
      <c r="Q6988"/>
      <c r="R6988"/>
      <c r="S6988"/>
      <c r="T6988"/>
      <c r="U6988"/>
      <c r="V6988"/>
      <c r="W6988"/>
      <c r="X6988"/>
      <c r="Y6988"/>
      <c r="Z6988"/>
      <c r="AA6988"/>
      <c r="AB6988"/>
      <c r="AC6988"/>
      <c r="AD6988"/>
      <c r="AE6988"/>
      <c r="AF6988"/>
      <c r="AG6988"/>
      <c r="AH6988"/>
      <c r="AI6988"/>
      <c r="AJ6988"/>
    </row>
    <row r="6989" spans="1:36" s="223" customFormat="1" x14ac:dyDescent="0.2">
      <c r="A6989" s="11"/>
      <c r="B6989"/>
      <c r="C6989"/>
      <c r="D6989" s="152"/>
      <c r="E6989" s="152"/>
      <c r="F6989"/>
      <c r="G6989" s="152"/>
      <c r="I6989" s="224"/>
      <c r="K6989"/>
      <c r="L6989"/>
      <c r="M6989"/>
      <c r="N6989"/>
      <c r="O6989"/>
      <c r="P6989"/>
      <c r="Q6989"/>
      <c r="R6989"/>
      <c r="S6989"/>
      <c r="T6989"/>
      <c r="U6989"/>
      <c r="V6989"/>
      <c r="W6989"/>
      <c r="X6989"/>
      <c r="Y6989"/>
      <c r="Z6989"/>
      <c r="AA6989"/>
      <c r="AB6989"/>
      <c r="AC6989"/>
      <c r="AD6989"/>
      <c r="AE6989"/>
      <c r="AF6989"/>
      <c r="AG6989"/>
      <c r="AH6989"/>
      <c r="AI6989"/>
      <c r="AJ6989"/>
    </row>
    <row r="6990" spans="1:36" s="223" customFormat="1" x14ac:dyDescent="0.2">
      <c r="A6990" s="11"/>
      <c r="B6990"/>
      <c r="C6990"/>
      <c r="D6990" s="152"/>
      <c r="E6990" s="152"/>
      <c r="F6990"/>
      <c r="G6990" s="152"/>
      <c r="I6990" s="224"/>
      <c r="K6990"/>
      <c r="L6990"/>
      <c r="M6990"/>
      <c r="N6990"/>
      <c r="O6990"/>
      <c r="P6990"/>
      <c r="Q6990"/>
      <c r="R6990"/>
      <c r="S6990"/>
      <c r="T6990"/>
      <c r="U6990"/>
      <c r="V6990"/>
      <c r="W6990"/>
      <c r="X6990"/>
      <c r="Y6990"/>
      <c r="Z6990"/>
      <c r="AA6990"/>
      <c r="AB6990"/>
      <c r="AC6990"/>
      <c r="AD6990"/>
      <c r="AE6990"/>
      <c r="AF6990"/>
      <c r="AG6990"/>
      <c r="AH6990"/>
      <c r="AI6990"/>
      <c r="AJ6990"/>
    </row>
    <row r="6991" spans="1:36" s="223" customFormat="1" x14ac:dyDescent="0.2">
      <c r="A6991" s="11"/>
      <c r="B6991"/>
      <c r="C6991"/>
      <c r="D6991" s="152"/>
      <c r="E6991" s="152"/>
      <c r="F6991"/>
      <c r="G6991" s="152"/>
      <c r="I6991" s="224"/>
      <c r="K6991"/>
      <c r="L6991"/>
      <c r="M6991"/>
      <c r="N6991"/>
      <c r="O6991"/>
      <c r="P6991"/>
      <c r="Q6991"/>
      <c r="R6991"/>
      <c r="S6991"/>
      <c r="T6991"/>
      <c r="U6991"/>
      <c r="V6991"/>
      <c r="W6991"/>
      <c r="X6991"/>
      <c r="Y6991"/>
      <c r="Z6991"/>
      <c r="AA6991"/>
      <c r="AB6991"/>
      <c r="AC6991"/>
      <c r="AD6991"/>
      <c r="AE6991"/>
      <c r="AF6991"/>
      <c r="AG6991"/>
      <c r="AH6991"/>
      <c r="AI6991"/>
      <c r="AJ6991"/>
    </row>
    <row r="6992" spans="1:36" s="223" customFormat="1" x14ac:dyDescent="0.2">
      <c r="A6992" s="11"/>
      <c r="B6992"/>
      <c r="C6992"/>
      <c r="D6992" s="152"/>
      <c r="E6992" s="152"/>
      <c r="F6992"/>
      <c r="G6992" s="152"/>
      <c r="I6992" s="224"/>
      <c r="K6992"/>
      <c r="L6992"/>
      <c r="M6992"/>
      <c r="N6992"/>
      <c r="O6992"/>
      <c r="P6992"/>
      <c r="Q6992"/>
      <c r="R6992"/>
      <c r="S6992"/>
      <c r="T6992"/>
      <c r="U6992"/>
      <c r="V6992"/>
      <c r="W6992"/>
      <c r="X6992"/>
      <c r="Y6992"/>
      <c r="Z6992"/>
      <c r="AA6992"/>
      <c r="AB6992"/>
      <c r="AC6992"/>
      <c r="AD6992"/>
      <c r="AE6992"/>
      <c r="AF6992"/>
      <c r="AG6992"/>
      <c r="AH6992"/>
      <c r="AI6992"/>
      <c r="AJ6992"/>
    </row>
    <row r="6993" spans="1:36" s="223" customFormat="1" x14ac:dyDescent="0.2">
      <c r="A6993" s="11"/>
      <c r="B6993"/>
      <c r="C6993"/>
      <c r="D6993" s="152"/>
      <c r="E6993" s="152"/>
      <c r="F6993"/>
      <c r="G6993" s="152"/>
      <c r="I6993" s="224"/>
      <c r="K6993"/>
      <c r="L6993"/>
      <c r="M6993"/>
      <c r="N6993"/>
      <c r="O6993"/>
      <c r="P6993"/>
      <c r="Q6993"/>
      <c r="R6993"/>
      <c r="S6993"/>
      <c r="T6993"/>
      <c r="U6993"/>
      <c r="V6993"/>
      <c r="W6993"/>
      <c r="X6993"/>
      <c r="Y6993"/>
      <c r="Z6993"/>
      <c r="AA6993"/>
      <c r="AB6993"/>
      <c r="AC6993"/>
      <c r="AD6993"/>
      <c r="AE6993"/>
      <c r="AF6993"/>
      <c r="AG6993"/>
      <c r="AH6993"/>
      <c r="AI6993"/>
      <c r="AJ6993"/>
    </row>
    <row r="6994" spans="1:36" s="223" customFormat="1" x14ac:dyDescent="0.2">
      <c r="A6994" s="11"/>
      <c r="B6994"/>
      <c r="C6994"/>
      <c r="D6994" s="152"/>
      <c r="E6994" s="152"/>
      <c r="F6994"/>
      <c r="G6994" s="152"/>
      <c r="I6994" s="224"/>
      <c r="K6994"/>
      <c r="L6994"/>
      <c r="M6994"/>
      <c r="N6994"/>
      <c r="O6994"/>
      <c r="P6994"/>
      <c r="Q6994"/>
      <c r="R6994"/>
      <c r="S6994"/>
      <c r="T6994"/>
      <c r="U6994"/>
      <c r="V6994"/>
      <c r="W6994"/>
      <c r="X6994"/>
      <c r="Y6994"/>
      <c r="Z6994"/>
      <c r="AA6994"/>
      <c r="AB6994"/>
      <c r="AC6994"/>
      <c r="AD6994"/>
      <c r="AE6994"/>
      <c r="AF6994"/>
      <c r="AG6994"/>
      <c r="AH6994"/>
      <c r="AI6994"/>
      <c r="AJ6994"/>
    </row>
    <row r="6995" spans="1:36" s="223" customFormat="1" x14ac:dyDescent="0.2">
      <c r="A6995" s="11"/>
      <c r="B6995"/>
      <c r="C6995"/>
      <c r="D6995" s="152"/>
      <c r="E6995" s="152"/>
      <c r="F6995"/>
      <c r="G6995" s="152"/>
      <c r="I6995" s="224"/>
      <c r="K6995"/>
      <c r="L6995"/>
      <c r="M6995"/>
      <c r="N6995"/>
      <c r="O6995"/>
      <c r="P6995"/>
      <c r="Q6995"/>
      <c r="R6995"/>
      <c r="S6995"/>
      <c r="T6995"/>
      <c r="U6995"/>
      <c r="V6995"/>
      <c r="W6995"/>
      <c r="X6995"/>
      <c r="Y6995"/>
      <c r="Z6995"/>
      <c r="AA6995"/>
      <c r="AB6995"/>
      <c r="AC6995"/>
      <c r="AD6995"/>
      <c r="AE6995"/>
      <c r="AF6995"/>
      <c r="AG6995"/>
      <c r="AH6995"/>
      <c r="AI6995"/>
      <c r="AJ6995"/>
    </row>
    <row r="6996" spans="1:36" s="223" customFormat="1" x14ac:dyDescent="0.2">
      <c r="A6996" s="11"/>
      <c r="B6996"/>
      <c r="C6996"/>
      <c r="D6996" s="152"/>
      <c r="E6996" s="152"/>
      <c r="F6996"/>
      <c r="G6996" s="152"/>
      <c r="I6996" s="224"/>
      <c r="K6996"/>
      <c r="L6996"/>
      <c r="M6996"/>
      <c r="N6996"/>
      <c r="O6996"/>
      <c r="P6996"/>
      <c r="Q6996"/>
      <c r="R6996"/>
      <c r="S6996"/>
      <c r="T6996"/>
      <c r="U6996"/>
      <c r="V6996"/>
      <c r="W6996"/>
      <c r="X6996"/>
      <c r="Y6996"/>
      <c r="Z6996"/>
      <c r="AA6996"/>
      <c r="AB6996"/>
      <c r="AC6996"/>
      <c r="AD6996"/>
      <c r="AE6996"/>
      <c r="AF6996"/>
      <c r="AG6996"/>
      <c r="AH6996"/>
      <c r="AI6996"/>
      <c r="AJ6996"/>
    </row>
    <row r="6997" spans="1:36" s="223" customFormat="1" x14ac:dyDescent="0.2">
      <c r="A6997" s="11"/>
      <c r="B6997"/>
      <c r="C6997"/>
      <c r="D6997" s="152"/>
      <c r="E6997" s="152"/>
      <c r="F6997"/>
      <c r="G6997" s="152"/>
      <c r="I6997" s="224"/>
      <c r="K6997"/>
      <c r="L6997"/>
      <c r="M6997"/>
      <c r="N6997"/>
      <c r="O6997"/>
      <c r="P6997"/>
      <c r="Q6997"/>
      <c r="R6997"/>
      <c r="S6997"/>
      <c r="T6997"/>
      <c r="U6997"/>
      <c r="V6997"/>
      <c r="W6997"/>
      <c r="X6997"/>
      <c r="Y6997"/>
      <c r="Z6997"/>
      <c r="AA6997"/>
      <c r="AB6997"/>
      <c r="AC6997"/>
      <c r="AD6997"/>
      <c r="AE6997"/>
      <c r="AF6997"/>
      <c r="AG6997"/>
      <c r="AH6997"/>
      <c r="AI6997"/>
      <c r="AJ6997"/>
    </row>
    <row r="6998" spans="1:36" s="223" customFormat="1" x14ac:dyDescent="0.2">
      <c r="A6998" s="11"/>
      <c r="B6998"/>
      <c r="C6998"/>
      <c r="D6998" s="152"/>
      <c r="E6998" s="152"/>
      <c r="F6998"/>
      <c r="G6998" s="152"/>
      <c r="I6998" s="224"/>
      <c r="K6998"/>
      <c r="L6998"/>
      <c r="M6998"/>
      <c r="N6998"/>
      <c r="O6998"/>
      <c r="P6998"/>
      <c r="Q6998"/>
      <c r="R6998"/>
      <c r="S6998"/>
      <c r="T6998"/>
      <c r="U6998"/>
      <c r="V6998"/>
      <c r="W6998"/>
      <c r="X6998"/>
      <c r="Y6998"/>
      <c r="Z6998"/>
      <c r="AA6998"/>
      <c r="AB6998"/>
      <c r="AC6998"/>
      <c r="AD6998"/>
      <c r="AE6998"/>
      <c r="AF6998"/>
      <c r="AG6998"/>
      <c r="AH6998"/>
      <c r="AI6998"/>
      <c r="AJ6998"/>
    </row>
    <row r="6999" spans="1:36" s="223" customFormat="1" x14ac:dyDescent="0.2">
      <c r="A6999" s="11"/>
      <c r="B6999"/>
      <c r="C6999"/>
      <c r="D6999" s="152"/>
      <c r="E6999" s="152"/>
      <c r="F6999"/>
      <c r="G6999" s="152"/>
      <c r="I6999" s="224"/>
      <c r="K6999"/>
      <c r="L6999"/>
      <c r="M6999"/>
      <c r="N6999"/>
      <c r="O6999"/>
      <c r="P6999"/>
      <c r="Q6999"/>
      <c r="R6999"/>
      <c r="S6999"/>
      <c r="T6999"/>
      <c r="U6999"/>
      <c r="V6999"/>
      <c r="W6999"/>
      <c r="X6999"/>
      <c r="Y6999"/>
      <c r="Z6999"/>
      <c r="AA6999"/>
      <c r="AB6999"/>
      <c r="AC6999"/>
      <c r="AD6999"/>
      <c r="AE6999"/>
      <c r="AF6999"/>
      <c r="AG6999"/>
      <c r="AH6999"/>
      <c r="AI6999"/>
      <c r="AJ6999"/>
    </row>
    <row r="7000" spans="1:36" s="223" customFormat="1" x14ac:dyDescent="0.2">
      <c r="A7000" s="11"/>
      <c r="B7000"/>
      <c r="C7000"/>
      <c r="D7000" s="152"/>
      <c r="E7000" s="152"/>
      <c r="F7000"/>
      <c r="G7000" s="152"/>
      <c r="I7000" s="224"/>
      <c r="K7000"/>
      <c r="L7000"/>
      <c r="M7000"/>
      <c r="N7000"/>
      <c r="O7000"/>
      <c r="P7000"/>
      <c r="Q7000"/>
      <c r="R7000"/>
      <c r="S7000"/>
      <c r="T7000"/>
      <c r="U7000"/>
      <c r="V7000"/>
      <c r="W7000"/>
      <c r="X7000"/>
      <c r="Y7000"/>
      <c r="Z7000"/>
      <c r="AA7000"/>
      <c r="AB7000"/>
      <c r="AC7000"/>
      <c r="AD7000"/>
      <c r="AE7000"/>
      <c r="AF7000"/>
      <c r="AG7000"/>
      <c r="AH7000"/>
      <c r="AI7000"/>
      <c r="AJ7000"/>
    </row>
    <row r="7001" spans="1:36" s="223" customFormat="1" x14ac:dyDescent="0.2">
      <c r="A7001" s="11"/>
      <c r="B7001"/>
      <c r="C7001"/>
      <c r="D7001" s="152"/>
      <c r="E7001" s="152"/>
      <c r="F7001"/>
      <c r="G7001" s="152"/>
      <c r="I7001" s="224"/>
      <c r="K7001"/>
      <c r="L7001"/>
      <c r="M7001"/>
      <c r="N7001"/>
      <c r="O7001"/>
      <c r="P7001"/>
      <c r="Q7001"/>
      <c r="R7001"/>
      <c r="S7001"/>
      <c r="T7001"/>
      <c r="U7001"/>
      <c r="V7001"/>
      <c r="W7001"/>
      <c r="X7001"/>
      <c r="Y7001"/>
      <c r="Z7001"/>
      <c r="AA7001"/>
      <c r="AB7001"/>
      <c r="AC7001"/>
      <c r="AD7001"/>
      <c r="AE7001"/>
      <c r="AF7001"/>
      <c r="AG7001"/>
      <c r="AH7001"/>
      <c r="AI7001"/>
      <c r="AJ7001"/>
    </row>
    <row r="7002" spans="1:36" s="223" customFormat="1" x14ac:dyDescent="0.2">
      <c r="A7002" s="11"/>
      <c r="B7002"/>
      <c r="C7002"/>
      <c r="D7002" s="152"/>
      <c r="E7002" s="152"/>
      <c r="F7002"/>
      <c r="G7002" s="152"/>
      <c r="I7002" s="224"/>
      <c r="K7002"/>
      <c r="L7002"/>
      <c r="M7002"/>
      <c r="N7002"/>
      <c r="O7002"/>
      <c r="P7002"/>
      <c r="Q7002"/>
      <c r="R7002"/>
      <c r="S7002"/>
      <c r="T7002"/>
      <c r="U7002"/>
      <c r="V7002"/>
      <c r="W7002"/>
      <c r="X7002"/>
      <c r="Y7002"/>
      <c r="Z7002"/>
      <c r="AA7002"/>
      <c r="AB7002"/>
      <c r="AC7002"/>
      <c r="AD7002"/>
      <c r="AE7002"/>
      <c r="AF7002"/>
      <c r="AG7002"/>
      <c r="AH7002"/>
      <c r="AI7002"/>
      <c r="AJ7002"/>
    </row>
    <row r="7003" spans="1:36" s="223" customFormat="1" x14ac:dyDescent="0.2">
      <c r="A7003" s="11"/>
      <c r="B7003"/>
      <c r="C7003"/>
      <c r="D7003" s="152"/>
      <c r="E7003" s="152"/>
      <c r="F7003"/>
      <c r="G7003" s="152"/>
      <c r="I7003" s="224"/>
      <c r="K7003"/>
      <c r="L7003"/>
      <c r="M7003"/>
      <c r="N7003"/>
      <c r="O7003"/>
      <c r="P7003"/>
      <c r="Q7003"/>
      <c r="R7003"/>
      <c r="S7003"/>
      <c r="T7003"/>
      <c r="U7003"/>
      <c r="V7003"/>
      <c r="W7003"/>
      <c r="X7003"/>
      <c r="Y7003"/>
      <c r="Z7003"/>
      <c r="AA7003"/>
      <c r="AB7003"/>
      <c r="AC7003"/>
      <c r="AD7003"/>
      <c r="AE7003"/>
      <c r="AF7003"/>
      <c r="AG7003"/>
      <c r="AH7003"/>
      <c r="AI7003"/>
      <c r="AJ7003"/>
    </row>
    <row r="7004" spans="1:36" s="223" customFormat="1" x14ac:dyDescent="0.2">
      <c r="A7004" s="11"/>
      <c r="B7004"/>
      <c r="C7004"/>
      <c r="D7004" s="152"/>
      <c r="E7004" s="152"/>
      <c r="F7004"/>
      <c r="G7004" s="152"/>
      <c r="I7004" s="224"/>
      <c r="K7004"/>
      <c r="L7004"/>
      <c r="M7004"/>
      <c r="N7004"/>
      <c r="O7004"/>
      <c r="P7004"/>
      <c r="Q7004"/>
      <c r="R7004"/>
      <c r="S7004"/>
      <c r="T7004"/>
      <c r="U7004"/>
      <c r="V7004"/>
      <c r="W7004"/>
      <c r="X7004"/>
      <c r="Y7004"/>
      <c r="Z7004"/>
      <c r="AA7004"/>
      <c r="AB7004"/>
      <c r="AC7004"/>
      <c r="AD7004"/>
      <c r="AE7004"/>
      <c r="AF7004"/>
      <c r="AG7004"/>
      <c r="AH7004"/>
      <c r="AI7004"/>
      <c r="AJ7004"/>
    </row>
    <row r="7005" spans="1:36" s="223" customFormat="1" x14ac:dyDescent="0.2">
      <c r="A7005" s="11"/>
      <c r="B7005"/>
      <c r="C7005"/>
      <c r="D7005" s="152"/>
      <c r="E7005" s="152"/>
      <c r="F7005"/>
      <c r="G7005" s="152"/>
      <c r="I7005" s="224"/>
      <c r="K7005"/>
      <c r="L7005"/>
      <c r="M7005"/>
      <c r="N7005"/>
      <c r="O7005"/>
      <c r="P7005"/>
      <c r="Q7005"/>
      <c r="R7005"/>
      <c r="S7005"/>
      <c r="T7005"/>
      <c r="U7005"/>
      <c r="V7005"/>
      <c r="W7005"/>
      <c r="X7005"/>
      <c r="Y7005"/>
      <c r="Z7005"/>
      <c r="AA7005"/>
      <c r="AB7005"/>
      <c r="AC7005"/>
      <c r="AD7005"/>
      <c r="AE7005"/>
      <c r="AF7005"/>
      <c r="AG7005"/>
      <c r="AH7005"/>
      <c r="AI7005"/>
      <c r="AJ7005"/>
    </row>
    <row r="7006" spans="1:36" s="223" customFormat="1" x14ac:dyDescent="0.2">
      <c r="A7006" s="11"/>
      <c r="B7006"/>
      <c r="C7006"/>
      <c r="D7006" s="152"/>
      <c r="E7006" s="152"/>
      <c r="F7006"/>
      <c r="G7006" s="152"/>
      <c r="I7006" s="224"/>
      <c r="K7006"/>
      <c r="L7006"/>
      <c r="M7006"/>
      <c r="N7006"/>
      <c r="O7006"/>
      <c r="P7006"/>
      <c r="Q7006"/>
      <c r="R7006"/>
      <c r="S7006"/>
      <c r="T7006"/>
      <c r="U7006"/>
      <c r="V7006"/>
      <c r="W7006"/>
      <c r="X7006"/>
      <c r="Y7006"/>
      <c r="Z7006"/>
      <c r="AA7006"/>
      <c r="AB7006"/>
      <c r="AC7006"/>
      <c r="AD7006"/>
      <c r="AE7006"/>
      <c r="AF7006"/>
      <c r="AG7006"/>
      <c r="AH7006"/>
      <c r="AI7006"/>
      <c r="AJ7006"/>
    </row>
    <row r="7007" spans="1:36" s="223" customFormat="1" x14ac:dyDescent="0.2">
      <c r="A7007" s="11"/>
      <c r="B7007"/>
      <c r="C7007"/>
      <c r="D7007" s="152"/>
      <c r="E7007" s="152"/>
      <c r="F7007"/>
      <c r="G7007" s="152"/>
      <c r="I7007" s="224"/>
      <c r="K7007"/>
      <c r="L7007"/>
      <c r="M7007"/>
      <c r="N7007"/>
      <c r="O7007"/>
      <c r="P7007"/>
      <c r="Q7007"/>
      <c r="R7007"/>
      <c r="S7007"/>
      <c r="T7007"/>
      <c r="U7007"/>
      <c r="V7007"/>
      <c r="W7007"/>
      <c r="X7007"/>
      <c r="Y7007"/>
      <c r="Z7007"/>
      <c r="AA7007"/>
      <c r="AB7007"/>
      <c r="AC7007"/>
      <c r="AD7007"/>
      <c r="AE7007"/>
      <c r="AF7007"/>
      <c r="AG7007"/>
      <c r="AH7007"/>
      <c r="AI7007"/>
      <c r="AJ7007"/>
    </row>
    <row r="7008" spans="1:36" s="223" customFormat="1" x14ac:dyDescent="0.2">
      <c r="A7008" s="11"/>
      <c r="B7008"/>
      <c r="C7008"/>
      <c r="D7008" s="152"/>
      <c r="E7008" s="152"/>
      <c r="F7008"/>
      <c r="G7008" s="152"/>
      <c r="I7008" s="224"/>
      <c r="K7008"/>
      <c r="L7008"/>
      <c r="M7008"/>
      <c r="N7008"/>
      <c r="O7008"/>
      <c r="P7008"/>
      <c r="Q7008"/>
      <c r="R7008"/>
      <c r="S7008"/>
      <c r="T7008"/>
      <c r="U7008"/>
      <c r="V7008"/>
      <c r="W7008"/>
      <c r="X7008"/>
      <c r="Y7008"/>
      <c r="Z7008"/>
      <c r="AA7008"/>
      <c r="AB7008"/>
      <c r="AC7008"/>
      <c r="AD7008"/>
      <c r="AE7008"/>
      <c r="AF7008"/>
      <c r="AG7008"/>
      <c r="AH7008"/>
      <c r="AI7008"/>
      <c r="AJ7008"/>
    </row>
    <row r="7009" spans="1:36" s="223" customFormat="1" x14ac:dyDescent="0.2">
      <c r="A7009" s="11"/>
      <c r="B7009"/>
      <c r="C7009"/>
      <c r="D7009" s="152"/>
      <c r="E7009" s="152"/>
      <c r="F7009"/>
      <c r="G7009" s="152"/>
      <c r="I7009" s="224"/>
      <c r="K7009"/>
      <c r="L7009"/>
      <c r="M7009"/>
      <c r="N7009"/>
      <c r="O7009"/>
      <c r="P7009"/>
      <c r="Q7009"/>
      <c r="R7009"/>
      <c r="S7009"/>
      <c r="T7009"/>
      <c r="U7009"/>
      <c r="V7009"/>
      <c r="W7009"/>
      <c r="X7009"/>
      <c r="Y7009"/>
      <c r="Z7009"/>
      <c r="AA7009"/>
      <c r="AB7009"/>
      <c r="AC7009"/>
      <c r="AD7009"/>
      <c r="AE7009"/>
      <c r="AF7009"/>
      <c r="AG7009"/>
      <c r="AH7009"/>
      <c r="AI7009"/>
      <c r="AJ7009"/>
    </row>
    <row r="7010" spans="1:36" s="223" customFormat="1" x14ac:dyDescent="0.2">
      <c r="A7010" s="11"/>
      <c r="B7010"/>
      <c r="C7010"/>
      <c r="D7010" s="152"/>
      <c r="E7010" s="152"/>
      <c r="F7010"/>
      <c r="G7010" s="152"/>
      <c r="I7010" s="224"/>
      <c r="K7010"/>
      <c r="L7010"/>
      <c r="M7010"/>
      <c r="N7010"/>
      <c r="O7010"/>
      <c r="P7010"/>
      <c r="Q7010"/>
      <c r="R7010"/>
      <c r="S7010"/>
      <c r="T7010"/>
      <c r="U7010"/>
      <c r="V7010"/>
      <c r="W7010"/>
      <c r="X7010"/>
      <c r="Y7010"/>
      <c r="Z7010"/>
      <c r="AA7010"/>
      <c r="AB7010"/>
      <c r="AC7010"/>
      <c r="AD7010"/>
      <c r="AE7010"/>
      <c r="AF7010"/>
      <c r="AG7010"/>
      <c r="AH7010"/>
      <c r="AI7010"/>
      <c r="AJ7010"/>
    </row>
    <row r="7011" spans="1:36" s="223" customFormat="1" x14ac:dyDescent="0.2">
      <c r="A7011" s="11"/>
      <c r="B7011"/>
      <c r="C7011"/>
      <c r="D7011" s="152"/>
      <c r="E7011" s="152"/>
      <c r="F7011"/>
      <c r="G7011" s="152"/>
      <c r="I7011" s="224"/>
      <c r="K7011"/>
      <c r="L7011"/>
      <c r="M7011"/>
      <c r="N7011"/>
      <c r="O7011"/>
      <c r="P7011"/>
      <c r="Q7011"/>
      <c r="R7011"/>
      <c r="S7011"/>
      <c r="T7011"/>
      <c r="U7011"/>
      <c r="V7011"/>
      <c r="W7011"/>
      <c r="X7011"/>
      <c r="Y7011"/>
      <c r="Z7011"/>
      <c r="AA7011"/>
      <c r="AB7011"/>
      <c r="AC7011"/>
      <c r="AD7011"/>
      <c r="AE7011"/>
      <c r="AF7011"/>
      <c r="AG7011"/>
      <c r="AH7011"/>
      <c r="AI7011"/>
      <c r="AJ7011"/>
    </row>
    <row r="7012" spans="1:36" s="223" customFormat="1" x14ac:dyDescent="0.2">
      <c r="A7012" s="11"/>
      <c r="B7012"/>
      <c r="C7012"/>
      <c r="D7012" s="152"/>
      <c r="E7012" s="152"/>
      <c r="F7012"/>
      <c r="G7012" s="152"/>
      <c r="I7012" s="224"/>
      <c r="K7012"/>
      <c r="L7012"/>
      <c r="M7012"/>
      <c r="N7012"/>
      <c r="O7012"/>
      <c r="P7012"/>
      <c r="Q7012"/>
      <c r="R7012"/>
      <c r="S7012"/>
      <c r="T7012"/>
      <c r="U7012"/>
      <c r="V7012"/>
      <c r="W7012"/>
      <c r="X7012"/>
      <c r="Y7012"/>
      <c r="Z7012"/>
      <c r="AA7012"/>
      <c r="AB7012"/>
      <c r="AC7012"/>
      <c r="AD7012"/>
      <c r="AE7012"/>
      <c r="AF7012"/>
      <c r="AG7012"/>
      <c r="AH7012"/>
      <c r="AI7012"/>
      <c r="AJ7012"/>
    </row>
    <row r="7013" spans="1:36" s="223" customFormat="1" x14ac:dyDescent="0.2">
      <c r="A7013" s="11"/>
      <c r="B7013"/>
      <c r="C7013"/>
      <c r="D7013" s="152"/>
      <c r="E7013" s="152"/>
      <c r="F7013"/>
      <c r="G7013" s="152"/>
      <c r="I7013" s="224"/>
      <c r="K7013"/>
      <c r="L7013"/>
      <c r="M7013"/>
      <c r="N7013"/>
      <c r="O7013"/>
      <c r="P7013"/>
      <c r="Q7013"/>
      <c r="R7013"/>
      <c r="S7013"/>
      <c r="T7013"/>
      <c r="U7013"/>
      <c r="V7013"/>
      <c r="W7013"/>
      <c r="X7013"/>
      <c r="Y7013"/>
      <c r="Z7013"/>
      <c r="AA7013"/>
      <c r="AB7013"/>
      <c r="AC7013"/>
      <c r="AD7013"/>
      <c r="AE7013"/>
      <c r="AF7013"/>
      <c r="AG7013"/>
      <c r="AH7013"/>
      <c r="AI7013"/>
      <c r="AJ7013"/>
    </row>
    <row r="7014" spans="1:36" s="223" customFormat="1" x14ac:dyDescent="0.2">
      <c r="A7014" s="11"/>
      <c r="B7014"/>
      <c r="C7014"/>
      <c r="D7014" s="152"/>
      <c r="E7014" s="152"/>
      <c r="F7014"/>
      <c r="G7014" s="152"/>
      <c r="I7014" s="224"/>
      <c r="K7014"/>
      <c r="L7014"/>
      <c r="M7014"/>
      <c r="N7014"/>
      <c r="O7014"/>
      <c r="P7014"/>
      <c r="Q7014"/>
      <c r="R7014"/>
      <c r="S7014"/>
      <c r="T7014"/>
      <c r="U7014"/>
      <c r="V7014"/>
      <c r="W7014"/>
      <c r="X7014"/>
      <c r="Y7014"/>
      <c r="Z7014"/>
      <c r="AA7014"/>
      <c r="AB7014"/>
      <c r="AC7014"/>
      <c r="AD7014"/>
      <c r="AE7014"/>
      <c r="AF7014"/>
      <c r="AG7014"/>
      <c r="AH7014"/>
      <c r="AI7014"/>
      <c r="AJ7014"/>
    </row>
    <row r="7015" spans="1:36" s="223" customFormat="1" x14ac:dyDescent="0.2">
      <c r="A7015" s="11"/>
      <c r="B7015"/>
      <c r="C7015"/>
      <c r="D7015" s="152"/>
      <c r="E7015" s="152"/>
      <c r="F7015"/>
      <c r="G7015" s="152"/>
      <c r="I7015" s="224"/>
      <c r="K7015"/>
      <c r="L7015"/>
      <c r="M7015"/>
      <c r="N7015"/>
      <c r="O7015"/>
      <c r="P7015"/>
      <c r="Q7015"/>
      <c r="R7015"/>
      <c r="S7015"/>
      <c r="T7015"/>
      <c r="U7015"/>
      <c r="V7015"/>
      <c r="W7015"/>
      <c r="X7015"/>
      <c r="Y7015"/>
      <c r="Z7015"/>
      <c r="AA7015"/>
      <c r="AB7015"/>
      <c r="AC7015"/>
      <c r="AD7015"/>
      <c r="AE7015"/>
      <c r="AF7015"/>
      <c r="AG7015"/>
      <c r="AH7015"/>
      <c r="AI7015"/>
      <c r="AJ7015"/>
    </row>
    <row r="7016" spans="1:36" s="223" customFormat="1" x14ac:dyDescent="0.2">
      <c r="A7016" s="11"/>
      <c r="B7016"/>
      <c r="C7016"/>
      <c r="D7016" s="152"/>
      <c r="E7016" s="152"/>
      <c r="F7016"/>
      <c r="G7016" s="152"/>
      <c r="I7016" s="224"/>
      <c r="K7016"/>
      <c r="L7016"/>
      <c r="M7016"/>
      <c r="N7016"/>
      <c r="O7016"/>
      <c r="P7016"/>
      <c r="Q7016"/>
      <c r="R7016"/>
      <c r="S7016"/>
      <c r="T7016"/>
      <c r="U7016"/>
      <c r="V7016"/>
      <c r="W7016"/>
      <c r="X7016"/>
      <c r="Y7016"/>
      <c r="Z7016"/>
      <c r="AA7016"/>
      <c r="AB7016"/>
      <c r="AC7016"/>
      <c r="AD7016"/>
      <c r="AE7016"/>
      <c r="AF7016"/>
      <c r="AG7016"/>
      <c r="AH7016"/>
      <c r="AI7016"/>
      <c r="AJ7016"/>
    </row>
    <row r="7017" spans="1:36" s="223" customFormat="1" x14ac:dyDescent="0.2">
      <c r="A7017" s="11"/>
      <c r="B7017"/>
      <c r="C7017"/>
      <c r="D7017" s="152"/>
      <c r="E7017" s="152"/>
      <c r="F7017"/>
      <c r="G7017" s="152"/>
      <c r="I7017" s="224"/>
      <c r="K7017"/>
      <c r="L7017"/>
      <c r="M7017"/>
      <c r="N7017"/>
      <c r="O7017"/>
      <c r="P7017"/>
      <c r="Q7017"/>
      <c r="R7017"/>
      <c r="S7017"/>
      <c r="T7017"/>
      <c r="U7017"/>
      <c r="V7017"/>
      <c r="W7017"/>
      <c r="X7017"/>
      <c r="Y7017"/>
      <c r="Z7017"/>
      <c r="AA7017"/>
      <c r="AB7017"/>
      <c r="AC7017"/>
      <c r="AD7017"/>
      <c r="AE7017"/>
      <c r="AF7017"/>
      <c r="AG7017"/>
      <c r="AH7017"/>
      <c r="AI7017"/>
      <c r="AJ7017"/>
    </row>
    <row r="7018" spans="1:36" s="223" customFormat="1" x14ac:dyDescent="0.2">
      <c r="A7018" s="11"/>
      <c r="B7018"/>
      <c r="C7018"/>
      <c r="D7018" s="152"/>
      <c r="E7018" s="152"/>
      <c r="F7018"/>
      <c r="G7018" s="152"/>
      <c r="I7018" s="224"/>
      <c r="K7018"/>
      <c r="L7018"/>
      <c r="M7018"/>
      <c r="N7018"/>
      <c r="O7018"/>
      <c r="P7018"/>
      <c r="Q7018"/>
      <c r="R7018"/>
      <c r="S7018"/>
      <c r="T7018"/>
      <c r="U7018"/>
      <c r="V7018"/>
      <c r="W7018"/>
      <c r="X7018"/>
      <c r="Y7018"/>
      <c r="Z7018"/>
      <c r="AA7018"/>
      <c r="AB7018"/>
      <c r="AC7018"/>
      <c r="AD7018"/>
      <c r="AE7018"/>
      <c r="AF7018"/>
      <c r="AG7018"/>
      <c r="AH7018"/>
      <c r="AI7018"/>
      <c r="AJ7018"/>
    </row>
    <row r="7019" spans="1:36" s="223" customFormat="1" x14ac:dyDescent="0.2">
      <c r="A7019" s="11"/>
      <c r="B7019"/>
      <c r="C7019"/>
      <c r="D7019" s="152"/>
      <c r="E7019" s="152"/>
      <c r="F7019"/>
      <c r="G7019" s="152"/>
      <c r="I7019" s="224"/>
      <c r="K7019"/>
      <c r="L7019"/>
      <c r="M7019"/>
      <c r="N7019"/>
      <c r="O7019"/>
      <c r="P7019"/>
      <c r="Q7019"/>
      <c r="R7019"/>
      <c r="S7019"/>
      <c r="T7019"/>
      <c r="U7019"/>
      <c r="V7019"/>
      <c r="W7019"/>
      <c r="X7019"/>
      <c r="Y7019"/>
      <c r="Z7019"/>
      <c r="AA7019"/>
      <c r="AB7019"/>
      <c r="AC7019"/>
      <c r="AD7019"/>
      <c r="AE7019"/>
      <c r="AF7019"/>
      <c r="AG7019"/>
      <c r="AH7019"/>
      <c r="AI7019"/>
      <c r="AJ7019"/>
    </row>
    <row r="7020" spans="1:36" s="223" customFormat="1" x14ac:dyDescent="0.2">
      <c r="A7020" s="11"/>
      <c r="B7020"/>
      <c r="C7020"/>
      <c r="D7020" s="152"/>
      <c r="E7020" s="152"/>
      <c r="F7020"/>
      <c r="G7020" s="152"/>
      <c r="I7020" s="224"/>
      <c r="K7020"/>
      <c r="L7020"/>
      <c r="M7020"/>
      <c r="N7020"/>
      <c r="O7020"/>
      <c r="P7020"/>
      <c r="Q7020"/>
      <c r="R7020"/>
      <c r="S7020"/>
      <c r="T7020"/>
      <c r="U7020"/>
      <c r="V7020"/>
      <c r="W7020"/>
      <c r="X7020"/>
      <c r="Y7020"/>
      <c r="Z7020"/>
      <c r="AA7020"/>
      <c r="AB7020"/>
      <c r="AC7020"/>
      <c r="AD7020"/>
      <c r="AE7020"/>
      <c r="AF7020"/>
      <c r="AG7020"/>
      <c r="AH7020"/>
      <c r="AI7020"/>
      <c r="AJ7020"/>
    </row>
    <row r="7021" spans="1:36" s="223" customFormat="1" x14ac:dyDescent="0.2">
      <c r="A7021" s="11"/>
      <c r="B7021"/>
      <c r="C7021"/>
      <c r="D7021" s="152"/>
      <c r="E7021" s="152"/>
      <c r="F7021"/>
      <c r="G7021" s="152"/>
      <c r="I7021" s="224"/>
      <c r="K7021"/>
      <c r="L7021"/>
      <c r="M7021"/>
      <c r="N7021"/>
      <c r="O7021"/>
      <c r="P7021"/>
      <c r="Q7021"/>
      <c r="R7021"/>
      <c r="S7021"/>
      <c r="T7021"/>
      <c r="U7021"/>
      <c r="V7021"/>
      <c r="W7021"/>
      <c r="X7021"/>
      <c r="Y7021"/>
      <c r="Z7021"/>
      <c r="AA7021"/>
      <c r="AB7021"/>
      <c r="AC7021"/>
      <c r="AD7021"/>
      <c r="AE7021"/>
      <c r="AF7021"/>
      <c r="AG7021"/>
      <c r="AH7021"/>
      <c r="AI7021"/>
      <c r="AJ7021"/>
    </row>
    <row r="7022" spans="1:36" s="223" customFormat="1" x14ac:dyDescent="0.2">
      <c r="A7022" s="11"/>
      <c r="B7022"/>
      <c r="C7022"/>
      <c r="D7022" s="152"/>
      <c r="E7022" s="152"/>
      <c r="F7022"/>
      <c r="G7022" s="152"/>
      <c r="I7022" s="224"/>
      <c r="K7022"/>
      <c r="L7022"/>
      <c r="M7022"/>
      <c r="N7022"/>
      <c r="O7022"/>
      <c r="P7022"/>
      <c r="Q7022"/>
      <c r="R7022"/>
      <c r="S7022"/>
      <c r="T7022"/>
      <c r="U7022"/>
      <c r="V7022"/>
      <c r="W7022"/>
      <c r="X7022"/>
      <c r="Y7022"/>
      <c r="Z7022"/>
      <c r="AA7022"/>
      <c r="AB7022"/>
      <c r="AC7022"/>
      <c r="AD7022"/>
      <c r="AE7022"/>
      <c r="AF7022"/>
      <c r="AG7022"/>
      <c r="AH7022"/>
      <c r="AI7022"/>
      <c r="AJ7022"/>
    </row>
    <row r="7023" spans="1:36" s="223" customFormat="1" x14ac:dyDescent="0.2">
      <c r="A7023" s="11"/>
      <c r="B7023"/>
      <c r="C7023"/>
      <c r="D7023" s="152"/>
      <c r="E7023" s="152"/>
      <c r="F7023"/>
      <c r="G7023" s="152"/>
      <c r="I7023" s="224"/>
      <c r="K7023"/>
      <c r="L7023"/>
      <c r="M7023"/>
      <c r="N7023"/>
      <c r="O7023"/>
      <c r="P7023"/>
      <c r="Q7023"/>
      <c r="R7023"/>
      <c r="S7023"/>
      <c r="T7023"/>
      <c r="U7023"/>
      <c r="V7023"/>
      <c r="W7023"/>
      <c r="X7023"/>
      <c r="Y7023"/>
      <c r="Z7023"/>
      <c r="AA7023"/>
      <c r="AB7023"/>
      <c r="AC7023"/>
      <c r="AD7023"/>
      <c r="AE7023"/>
      <c r="AF7023"/>
      <c r="AG7023"/>
      <c r="AH7023"/>
      <c r="AI7023"/>
      <c r="AJ7023"/>
    </row>
    <row r="7024" spans="1:36" s="223" customFormat="1" x14ac:dyDescent="0.2">
      <c r="A7024" s="11"/>
      <c r="B7024"/>
      <c r="C7024"/>
      <c r="D7024" s="152"/>
      <c r="E7024" s="152"/>
      <c r="F7024"/>
      <c r="G7024" s="152"/>
      <c r="I7024" s="224"/>
      <c r="K7024"/>
      <c r="L7024"/>
      <c r="M7024"/>
      <c r="N7024"/>
      <c r="O7024"/>
      <c r="P7024"/>
      <c r="Q7024"/>
      <c r="R7024"/>
      <c r="S7024"/>
      <c r="T7024"/>
      <c r="U7024"/>
      <c r="V7024"/>
      <c r="W7024"/>
      <c r="X7024"/>
      <c r="Y7024"/>
      <c r="Z7024"/>
      <c r="AA7024"/>
      <c r="AB7024"/>
      <c r="AC7024"/>
      <c r="AD7024"/>
      <c r="AE7024"/>
      <c r="AF7024"/>
      <c r="AG7024"/>
      <c r="AH7024"/>
      <c r="AI7024"/>
      <c r="AJ7024"/>
    </row>
    <row r="7025" spans="1:36" s="223" customFormat="1" x14ac:dyDescent="0.2">
      <c r="A7025" s="11"/>
      <c r="B7025"/>
      <c r="C7025"/>
      <c r="D7025" s="152"/>
      <c r="E7025" s="152"/>
      <c r="F7025"/>
      <c r="G7025" s="152"/>
      <c r="I7025" s="224"/>
      <c r="K7025"/>
      <c r="L7025"/>
      <c r="M7025"/>
      <c r="N7025"/>
      <c r="O7025"/>
      <c r="P7025"/>
      <c r="Q7025"/>
      <c r="R7025"/>
      <c r="S7025"/>
      <c r="T7025"/>
      <c r="U7025"/>
      <c r="V7025"/>
      <c r="W7025"/>
      <c r="X7025"/>
      <c r="Y7025"/>
      <c r="Z7025"/>
      <c r="AA7025"/>
      <c r="AB7025"/>
      <c r="AC7025"/>
      <c r="AD7025"/>
      <c r="AE7025"/>
      <c r="AF7025"/>
      <c r="AG7025"/>
      <c r="AH7025"/>
      <c r="AI7025"/>
      <c r="AJ7025"/>
    </row>
    <row r="7026" spans="1:36" s="223" customFormat="1" x14ac:dyDescent="0.2">
      <c r="A7026" s="11"/>
      <c r="B7026"/>
      <c r="C7026"/>
      <c r="D7026" s="152"/>
      <c r="E7026" s="152"/>
      <c r="F7026"/>
      <c r="G7026" s="152"/>
      <c r="I7026" s="224"/>
      <c r="K7026"/>
      <c r="L7026"/>
      <c r="M7026"/>
      <c r="N7026"/>
      <c r="O7026"/>
      <c r="P7026"/>
      <c r="Q7026"/>
      <c r="R7026"/>
      <c r="S7026"/>
      <c r="T7026"/>
      <c r="U7026"/>
      <c r="V7026"/>
      <c r="W7026"/>
      <c r="X7026"/>
      <c r="Y7026"/>
      <c r="Z7026"/>
      <c r="AA7026"/>
      <c r="AB7026"/>
      <c r="AC7026"/>
      <c r="AD7026"/>
      <c r="AE7026"/>
      <c r="AF7026"/>
      <c r="AG7026"/>
      <c r="AH7026"/>
      <c r="AI7026"/>
      <c r="AJ7026"/>
    </row>
    <row r="7027" spans="1:36" s="223" customFormat="1" x14ac:dyDescent="0.2">
      <c r="A7027" s="11"/>
      <c r="B7027"/>
      <c r="C7027"/>
      <c r="D7027" s="152"/>
      <c r="E7027" s="152"/>
      <c r="F7027"/>
      <c r="G7027" s="152"/>
      <c r="I7027" s="224"/>
      <c r="K7027"/>
      <c r="L7027"/>
      <c r="M7027"/>
      <c r="N7027"/>
      <c r="O7027"/>
      <c r="P7027"/>
      <c r="Q7027"/>
      <c r="R7027"/>
      <c r="S7027"/>
      <c r="T7027"/>
      <c r="U7027"/>
      <c r="V7027"/>
      <c r="W7027"/>
      <c r="X7027"/>
      <c r="Y7027"/>
      <c r="Z7027"/>
      <c r="AA7027"/>
      <c r="AB7027"/>
      <c r="AC7027"/>
      <c r="AD7027"/>
      <c r="AE7027"/>
      <c r="AF7027"/>
      <c r="AG7027"/>
      <c r="AH7027"/>
      <c r="AI7027"/>
      <c r="AJ7027"/>
    </row>
    <row r="7028" spans="1:36" s="223" customFormat="1" x14ac:dyDescent="0.2">
      <c r="A7028" s="11"/>
      <c r="B7028"/>
      <c r="C7028"/>
      <c r="D7028" s="152"/>
      <c r="E7028" s="152"/>
      <c r="F7028"/>
      <c r="G7028" s="152"/>
      <c r="I7028" s="224"/>
      <c r="K7028"/>
      <c r="L7028"/>
      <c r="M7028"/>
      <c r="N7028"/>
      <c r="O7028"/>
      <c r="P7028"/>
      <c r="Q7028"/>
      <c r="R7028"/>
      <c r="S7028"/>
      <c r="T7028"/>
      <c r="U7028"/>
      <c r="V7028"/>
      <c r="W7028"/>
      <c r="X7028"/>
      <c r="Y7028"/>
      <c r="Z7028"/>
      <c r="AA7028"/>
      <c r="AB7028"/>
      <c r="AC7028"/>
      <c r="AD7028"/>
      <c r="AE7028"/>
      <c r="AF7028"/>
      <c r="AG7028"/>
      <c r="AH7028"/>
      <c r="AI7028"/>
      <c r="AJ7028"/>
    </row>
    <row r="7029" spans="1:36" s="223" customFormat="1" x14ac:dyDescent="0.2">
      <c r="A7029" s="11"/>
      <c r="B7029"/>
      <c r="C7029"/>
      <c r="D7029" s="152"/>
      <c r="E7029" s="152"/>
      <c r="F7029"/>
      <c r="G7029" s="152"/>
      <c r="I7029" s="224"/>
      <c r="K7029"/>
      <c r="L7029"/>
      <c r="M7029"/>
      <c r="N7029"/>
      <c r="O7029"/>
      <c r="P7029"/>
      <c r="Q7029"/>
      <c r="R7029"/>
      <c r="S7029"/>
      <c r="T7029"/>
      <c r="U7029"/>
      <c r="V7029"/>
      <c r="W7029"/>
      <c r="X7029"/>
      <c r="Y7029"/>
      <c r="Z7029"/>
      <c r="AA7029"/>
      <c r="AB7029"/>
      <c r="AC7029"/>
      <c r="AD7029"/>
      <c r="AE7029"/>
      <c r="AF7029"/>
      <c r="AG7029"/>
      <c r="AH7029"/>
      <c r="AI7029"/>
      <c r="AJ7029"/>
    </row>
    <row r="7030" spans="1:36" s="223" customFormat="1" x14ac:dyDescent="0.2">
      <c r="A7030" s="11"/>
      <c r="B7030"/>
      <c r="C7030"/>
      <c r="D7030" s="152"/>
      <c r="E7030" s="152"/>
      <c r="F7030"/>
      <c r="G7030" s="152"/>
      <c r="I7030" s="224"/>
      <c r="K7030"/>
      <c r="L7030"/>
      <c r="M7030"/>
      <c r="N7030"/>
      <c r="O7030"/>
      <c r="P7030"/>
      <c r="Q7030"/>
      <c r="R7030"/>
      <c r="S7030"/>
      <c r="T7030"/>
      <c r="U7030"/>
      <c r="V7030"/>
      <c r="W7030"/>
      <c r="X7030"/>
      <c r="Y7030"/>
      <c r="Z7030"/>
      <c r="AA7030"/>
      <c r="AB7030"/>
      <c r="AC7030"/>
      <c r="AD7030"/>
      <c r="AE7030"/>
      <c r="AF7030"/>
      <c r="AG7030"/>
      <c r="AH7030"/>
      <c r="AI7030"/>
      <c r="AJ7030"/>
    </row>
    <row r="7031" spans="1:36" s="223" customFormat="1" x14ac:dyDescent="0.2">
      <c r="A7031" s="11"/>
      <c r="B7031"/>
      <c r="C7031"/>
      <c r="D7031" s="152"/>
      <c r="E7031" s="152"/>
      <c r="F7031"/>
      <c r="G7031" s="152"/>
      <c r="I7031" s="224"/>
      <c r="K7031"/>
      <c r="L7031"/>
      <c r="M7031"/>
      <c r="N7031"/>
      <c r="O7031"/>
      <c r="P7031"/>
      <c r="Q7031"/>
      <c r="R7031"/>
      <c r="S7031"/>
      <c r="T7031"/>
      <c r="U7031"/>
      <c r="V7031"/>
      <c r="W7031"/>
      <c r="X7031"/>
      <c r="Y7031"/>
      <c r="Z7031"/>
      <c r="AA7031"/>
      <c r="AB7031"/>
      <c r="AC7031"/>
      <c r="AD7031"/>
      <c r="AE7031"/>
      <c r="AF7031"/>
      <c r="AG7031"/>
      <c r="AH7031"/>
      <c r="AI7031"/>
      <c r="AJ7031"/>
    </row>
    <row r="7032" spans="1:36" s="223" customFormat="1" x14ac:dyDescent="0.2">
      <c r="A7032" s="11"/>
      <c r="B7032"/>
      <c r="C7032"/>
      <c r="D7032" s="152"/>
      <c r="E7032" s="152"/>
      <c r="F7032"/>
      <c r="G7032" s="152"/>
      <c r="I7032" s="224"/>
      <c r="K7032"/>
      <c r="L7032"/>
      <c r="M7032"/>
      <c r="N7032"/>
      <c r="O7032"/>
      <c r="P7032"/>
      <c r="Q7032"/>
      <c r="R7032"/>
      <c r="S7032"/>
      <c r="T7032"/>
      <c r="U7032"/>
      <c r="V7032"/>
      <c r="W7032"/>
      <c r="X7032"/>
      <c r="Y7032"/>
      <c r="Z7032"/>
      <c r="AA7032"/>
      <c r="AB7032"/>
      <c r="AC7032"/>
      <c r="AD7032"/>
      <c r="AE7032"/>
      <c r="AF7032"/>
      <c r="AG7032"/>
      <c r="AH7032"/>
      <c r="AI7032"/>
      <c r="AJ7032"/>
    </row>
    <row r="7033" spans="1:36" s="223" customFormat="1" x14ac:dyDescent="0.2">
      <c r="A7033" s="11"/>
      <c r="B7033"/>
      <c r="C7033"/>
      <c r="D7033" s="152"/>
      <c r="E7033" s="152"/>
      <c r="F7033"/>
      <c r="G7033" s="152"/>
      <c r="I7033" s="224"/>
      <c r="K7033"/>
      <c r="L7033"/>
      <c r="M7033"/>
      <c r="N7033"/>
      <c r="O7033"/>
      <c r="P7033"/>
      <c r="Q7033"/>
      <c r="R7033"/>
      <c r="S7033"/>
      <c r="T7033"/>
      <c r="U7033"/>
      <c r="V7033"/>
      <c r="W7033"/>
      <c r="X7033"/>
      <c r="Y7033"/>
      <c r="Z7033"/>
      <c r="AA7033"/>
      <c r="AB7033"/>
      <c r="AC7033"/>
      <c r="AD7033"/>
      <c r="AE7033"/>
      <c r="AF7033"/>
      <c r="AG7033"/>
      <c r="AH7033"/>
      <c r="AI7033"/>
      <c r="AJ7033"/>
    </row>
    <row r="7034" spans="1:36" s="223" customFormat="1" x14ac:dyDescent="0.2">
      <c r="A7034" s="11"/>
      <c r="B7034"/>
      <c r="C7034"/>
      <c r="D7034" s="152"/>
      <c r="E7034" s="152"/>
      <c r="F7034"/>
      <c r="G7034" s="152"/>
      <c r="I7034" s="224"/>
      <c r="K7034"/>
      <c r="L7034"/>
      <c r="M7034"/>
      <c r="N7034"/>
      <c r="O7034"/>
      <c r="P7034"/>
      <c r="Q7034"/>
      <c r="R7034"/>
      <c r="S7034"/>
      <c r="T7034"/>
      <c r="U7034"/>
      <c r="V7034"/>
      <c r="W7034"/>
      <c r="X7034"/>
      <c r="Y7034"/>
      <c r="Z7034"/>
      <c r="AA7034"/>
      <c r="AB7034"/>
      <c r="AC7034"/>
      <c r="AD7034"/>
      <c r="AE7034"/>
      <c r="AF7034"/>
      <c r="AG7034"/>
      <c r="AH7034"/>
      <c r="AI7034"/>
      <c r="AJ7034"/>
    </row>
    <row r="7035" spans="1:36" s="223" customFormat="1" x14ac:dyDescent="0.2">
      <c r="A7035" s="11"/>
      <c r="B7035"/>
      <c r="C7035"/>
      <c r="D7035" s="152"/>
      <c r="E7035" s="152"/>
      <c r="F7035"/>
      <c r="G7035" s="152"/>
      <c r="I7035" s="224"/>
      <c r="K7035"/>
      <c r="L7035"/>
      <c r="M7035"/>
      <c r="N7035"/>
      <c r="O7035"/>
      <c r="P7035"/>
      <c r="Q7035"/>
      <c r="R7035"/>
      <c r="S7035"/>
      <c r="T7035"/>
      <c r="U7035"/>
      <c r="V7035"/>
      <c r="W7035"/>
      <c r="X7035"/>
      <c r="Y7035"/>
      <c r="Z7035"/>
      <c r="AA7035"/>
      <c r="AB7035"/>
      <c r="AC7035"/>
      <c r="AD7035"/>
      <c r="AE7035"/>
      <c r="AF7035"/>
      <c r="AG7035"/>
      <c r="AH7035"/>
      <c r="AI7035"/>
      <c r="AJ7035"/>
    </row>
    <row r="7036" spans="1:36" s="223" customFormat="1" x14ac:dyDescent="0.2">
      <c r="A7036" s="11"/>
      <c r="B7036"/>
      <c r="C7036"/>
      <c r="D7036" s="152"/>
      <c r="E7036" s="152"/>
      <c r="F7036"/>
      <c r="G7036" s="152"/>
      <c r="I7036" s="224"/>
      <c r="K7036"/>
      <c r="L7036"/>
      <c r="M7036"/>
      <c r="N7036"/>
      <c r="O7036"/>
      <c r="P7036"/>
      <c r="Q7036"/>
      <c r="R7036"/>
      <c r="S7036"/>
      <c r="T7036"/>
      <c r="U7036"/>
      <c r="V7036"/>
      <c r="W7036"/>
      <c r="X7036"/>
      <c r="Y7036"/>
      <c r="Z7036"/>
      <c r="AA7036"/>
      <c r="AB7036"/>
      <c r="AC7036"/>
      <c r="AD7036"/>
      <c r="AE7036"/>
      <c r="AF7036"/>
      <c r="AG7036"/>
      <c r="AH7036"/>
      <c r="AI7036"/>
      <c r="AJ7036"/>
    </row>
    <row r="7037" spans="1:36" s="223" customFormat="1" x14ac:dyDescent="0.2">
      <c r="A7037" s="11"/>
      <c r="B7037"/>
      <c r="C7037"/>
      <c r="D7037" s="152"/>
      <c r="E7037" s="152"/>
      <c r="F7037"/>
      <c r="G7037" s="152"/>
      <c r="I7037" s="224"/>
      <c r="K7037"/>
      <c r="L7037"/>
      <c r="M7037"/>
      <c r="N7037"/>
      <c r="O7037"/>
      <c r="P7037"/>
      <c r="Q7037"/>
      <c r="R7037"/>
      <c r="S7037"/>
      <c r="T7037"/>
      <c r="U7037"/>
      <c r="V7037"/>
      <c r="W7037"/>
      <c r="X7037"/>
      <c r="Y7037"/>
      <c r="Z7037"/>
      <c r="AA7037"/>
      <c r="AB7037"/>
      <c r="AC7037"/>
      <c r="AD7037"/>
      <c r="AE7037"/>
      <c r="AF7037"/>
      <c r="AG7037"/>
      <c r="AH7037"/>
      <c r="AI7037"/>
      <c r="AJ7037"/>
    </row>
    <row r="7038" spans="1:36" s="223" customFormat="1" x14ac:dyDescent="0.2">
      <c r="A7038" s="11"/>
      <c r="B7038"/>
      <c r="C7038"/>
      <c r="D7038" s="152"/>
      <c r="E7038" s="152"/>
      <c r="F7038"/>
      <c r="G7038" s="152"/>
      <c r="I7038" s="224"/>
      <c r="K7038"/>
      <c r="L7038"/>
      <c r="M7038"/>
      <c r="N7038"/>
      <c r="O7038"/>
      <c r="P7038"/>
      <c r="Q7038"/>
      <c r="R7038"/>
      <c r="S7038"/>
      <c r="T7038"/>
      <c r="U7038"/>
      <c r="V7038"/>
      <c r="W7038"/>
      <c r="X7038"/>
      <c r="Y7038"/>
      <c r="Z7038"/>
      <c r="AA7038"/>
      <c r="AB7038"/>
      <c r="AC7038"/>
      <c r="AD7038"/>
      <c r="AE7038"/>
      <c r="AF7038"/>
      <c r="AG7038"/>
      <c r="AH7038"/>
      <c r="AI7038"/>
      <c r="AJ7038"/>
    </row>
    <row r="7039" spans="1:36" s="223" customFormat="1" x14ac:dyDescent="0.2">
      <c r="A7039" s="11"/>
      <c r="B7039"/>
      <c r="C7039"/>
      <c r="D7039" s="152"/>
      <c r="E7039" s="152"/>
      <c r="F7039"/>
      <c r="G7039" s="152"/>
      <c r="I7039" s="224"/>
      <c r="K7039"/>
      <c r="L7039"/>
      <c r="M7039"/>
      <c r="N7039"/>
      <c r="O7039"/>
      <c r="P7039"/>
      <c r="Q7039"/>
      <c r="R7039"/>
      <c r="S7039"/>
      <c r="T7039"/>
      <c r="U7039"/>
      <c r="V7039"/>
      <c r="W7039"/>
      <c r="X7039"/>
      <c r="Y7039"/>
      <c r="Z7039"/>
      <c r="AA7039"/>
      <c r="AB7039"/>
      <c r="AC7039"/>
      <c r="AD7039"/>
      <c r="AE7039"/>
      <c r="AF7039"/>
      <c r="AG7039"/>
      <c r="AH7039"/>
      <c r="AI7039"/>
      <c r="AJ7039"/>
    </row>
    <row r="7040" spans="1:36" s="223" customFormat="1" x14ac:dyDescent="0.2">
      <c r="A7040" s="11"/>
      <c r="B7040"/>
      <c r="C7040"/>
      <c r="D7040" s="152"/>
      <c r="E7040" s="152"/>
      <c r="F7040"/>
      <c r="G7040" s="152"/>
      <c r="I7040" s="224"/>
      <c r="K7040"/>
      <c r="L7040"/>
      <c r="M7040"/>
      <c r="N7040"/>
      <c r="O7040"/>
      <c r="P7040"/>
      <c r="Q7040"/>
      <c r="R7040"/>
      <c r="S7040"/>
      <c r="T7040"/>
      <c r="U7040"/>
      <c r="V7040"/>
      <c r="W7040"/>
      <c r="X7040"/>
      <c r="Y7040"/>
      <c r="Z7040"/>
      <c r="AA7040"/>
      <c r="AB7040"/>
      <c r="AC7040"/>
      <c r="AD7040"/>
      <c r="AE7040"/>
      <c r="AF7040"/>
      <c r="AG7040"/>
      <c r="AH7040"/>
      <c r="AI7040"/>
      <c r="AJ7040"/>
    </row>
    <row r="7041" spans="1:36" s="223" customFormat="1" x14ac:dyDescent="0.2">
      <c r="A7041" s="11"/>
      <c r="B7041"/>
      <c r="C7041"/>
      <c r="D7041" s="152"/>
      <c r="E7041" s="152"/>
      <c r="F7041"/>
      <c r="G7041" s="152"/>
      <c r="I7041" s="224"/>
      <c r="K7041"/>
      <c r="L7041"/>
      <c r="M7041"/>
      <c r="N7041"/>
      <c r="O7041"/>
      <c r="P7041"/>
      <c r="Q7041"/>
      <c r="R7041"/>
      <c r="S7041"/>
      <c r="T7041"/>
      <c r="U7041"/>
      <c r="V7041"/>
      <c r="W7041"/>
      <c r="X7041"/>
      <c r="Y7041"/>
      <c r="Z7041"/>
      <c r="AA7041"/>
      <c r="AB7041"/>
      <c r="AC7041"/>
      <c r="AD7041"/>
      <c r="AE7041"/>
      <c r="AF7041"/>
      <c r="AG7041"/>
      <c r="AH7041"/>
      <c r="AI7041"/>
      <c r="AJ7041"/>
    </row>
    <row r="7042" spans="1:36" s="223" customFormat="1" x14ac:dyDescent="0.2">
      <c r="A7042" s="11"/>
      <c r="B7042"/>
      <c r="C7042"/>
      <c r="D7042" s="152"/>
      <c r="E7042" s="152"/>
      <c r="F7042"/>
      <c r="G7042" s="152"/>
      <c r="I7042" s="224"/>
      <c r="K7042"/>
      <c r="L7042"/>
      <c r="M7042"/>
      <c r="N7042"/>
      <c r="O7042"/>
      <c r="P7042"/>
      <c r="Q7042"/>
      <c r="R7042"/>
      <c r="S7042"/>
      <c r="T7042"/>
      <c r="U7042"/>
      <c r="V7042"/>
      <c r="W7042"/>
      <c r="X7042"/>
      <c r="Y7042"/>
      <c r="Z7042"/>
      <c r="AA7042"/>
      <c r="AB7042"/>
      <c r="AC7042"/>
      <c r="AD7042"/>
      <c r="AE7042"/>
      <c r="AF7042"/>
      <c r="AG7042"/>
      <c r="AH7042"/>
      <c r="AI7042"/>
      <c r="AJ7042"/>
    </row>
    <row r="7043" spans="1:36" s="223" customFormat="1" x14ac:dyDescent="0.2">
      <c r="A7043" s="11"/>
      <c r="B7043"/>
      <c r="C7043"/>
      <c r="D7043" s="152"/>
      <c r="E7043" s="152"/>
      <c r="F7043"/>
      <c r="G7043" s="152"/>
      <c r="I7043" s="224"/>
      <c r="K7043"/>
      <c r="L7043"/>
      <c r="M7043"/>
      <c r="N7043"/>
      <c r="O7043"/>
      <c r="P7043"/>
      <c r="Q7043"/>
      <c r="R7043"/>
      <c r="S7043"/>
      <c r="T7043"/>
      <c r="U7043"/>
      <c r="V7043"/>
      <c r="W7043"/>
      <c r="X7043"/>
      <c r="Y7043"/>
      <c r="Z7043"/>
      <c r="AA7043"/>
      <c r="AB7043"/>
      <c r="AC7043"/>
      <c r="AD7043"/>
      <c r="AE7043"/>
      <c r="AF7043"/>
      <c r="AG7043"/>
      <c r="AH7043"/>
      <c r="AI7043"/>
      <c r="AJ7043"/>
    </row>
    <row r="7044" spans="1:36" s="223" customFormat="1" x14ac:dyDescent="0.2">
      <c r="A7044" s="11"/>
      <c r="B7044"/>
      <c r="C7044"/>
      <c r="D7044" s="152"/>
      <c r="E7044" s="152"/>
      <c r="F7044"/>
      <c r="G7044" s="152"/>
      <c r="I7044" s="224"/>
      <c r="K7044"/>
      <c r="L7044"/>
      <c r="M7044"/>
      <c r="N7044"/>
      <c r="O7044"/>
      <c r="P7044"/>
      <c r="Q7044"/>
      <c r="R7044"/>
      <c r="S7044"/>
      <c r="T7044"/>
      <c r="U7044"/>
      <c r="V7044"/>
      <c r="W7044"/>
      <c r="X7044"/>
      <c r="Y7044"/>
      <c r="Z7044"/>
      <c r="AA7044"/>
      <c r="AB7044"/>
      <c r="AC7044"/>
      <c r="AD7044"/>
      <c r="AE7044"/>
      <c r="AF7044"/>
      <c r="AG7044"/>
      <c r="AH7044"/>
      <c r="AI7044"/>
      <c r="AJ7044"/>
    </row>
    <row r="7045" spans="1:36" s="223" customFormat="1" x14ac:dyDescent="0.2">
      <c r="A7045" s="11"/>
      <c r="B7045"/>
      <c r="C7045"/>
      <c r="D7045" s="152"/>
      <c r="E7045" s="152"/>
      <c r="F7045"/>
      <c r="G7045" s="152"/>
      <c r="I7045" s="224"/>
      <c r="K7045"/>
      <c r="L7045"/>
      <c r="M7045"/>
      <c r="N7045"/>
      <c r="O7045"/>
      <c r="P7045"/>
      <c r="Q7045"/>
      <c r="R7045"/>
      <c r="S7045"/>
      <c r="T7045"/>
      <c r="U7045"/>
      <c r="V7045"/>
      <c r="W7045"/>
      <c r="X7045"/>
      <c r="Y7045"/>
      <c r="Z7045"/>
      <c r="AA7045"/>
      <c r="AB7045"/>
      <c r="AC7045"/>
      <c r="AD7045"/>
      <c r="AE7045"/>
      <c r="AF7045"/>
      <c r="AG7045"/>
      <c r="AH7045"/>
      <c r="AI7045"/>
      <c r="AJ7045"/>
    </row>
    <row r="7046" spans="1:36" s="223" customFormat="1" x14ac:dyDescent="0.2">
      <c r="A7046" s="11"/>
      <c r="B7046"/>
      <c r="C7046"/>
      <c r="D7046" s="152"/>
      <c r="E7046" s="152"/>
      <c r="F7046"/>
      <c r="G7046" s="152"/>
      <c r="I7046" s="224"/>
      <c r="K7046"/>
      <c r="L7046"/>
      <c r="M7046"/>
      <c r="N7046"/>
      <c r="O7046"/>
      <c r="P7046"/>
      <c r="Q7046"/>
      <c r="R7046"/>
      <c r="S7046"/>
      <c r="T7046"/>
      <c r="U7046"/>
      <c r="V7046"/>
      <c r="W7046"/>
      <c r="X7046"/>
      <c r="Y7046"/>
      <c r="Z7046"/>
      <c r="AA7046"/>
      <c r="AB7046"/>
      <c r="AC7046"/>
      <c r="AD7046"/>
      <c r="AE7046"/>
      <c r="AF7046"/>
      <c r="AG7046"/>
      <c r="AH7046"/>
      <c r="AI7046"/>
      <c r="AJ7046"/>
    </row>
    <row r="7047" spans="1:36" s="223" customFormat="1" x14ac:dyDescent="0.2">
      <c r="A7047" s="11"/>
      <c r="B7047"/>
      <c r="C7047"/>
      <c r="D7047" s="152"/>
      <c r="E7047" s="152"/>
      <c r="F7047"/>
      <c r="G7047" s="152"/>
      <c r="I7047" s="224"/>
      <c r="K7047"/>
      <c r="L7047"/>
      <c r="M7047"/>
      <c r="N7047"/>
      <c r="O7047"/>
      <c r="P7047"/>
      <c r="Q7047"/>
      <c r="R7047"/>
      <c r="S7047"/>
      <c r="T7047"/>
      <c r="U7047"/>
      <c r="V7047"/>
      <c r="W7047"/>
      <c r="X7047"/>
      <c r="Y7047"/>
      <c r="Z7047"/>
      <c r="AA7047"/>
      <c r="AB7047"/>
      <c r="AC7047"/>
      <c r="AD7047"/>
      <c r="AE7047"/>
      <c r="AF7047"/>
      <c r="AG7047"/>
      <c r="AH7047"/>
      <c r="AI7047"/>
      <c r="AJ7047"/>
    </row>
    <row r="7048" spans="1:36" s="223" customFormat="1" x14ac:dyDescent="0.2">
      <c r="A7048" s="11"/>
      <c r="B7048"/>
      <c r="C7048"/>
      <c r="D7048" s="152"/>
      <c r="E7048" s="152"/>
      <c r="F7048"/>
      <c r="G7048" s="152"/>
      <c r="I7048" s="224"/>
      <c r="K7048"/>
      <c r="L7048"/>
      <c r="M7048"/>
      <c r="N7048"/>
      <c r="O7048"/>
      <c r="P7048"/>
      <c r="Q7048"/>
      <c r="R7048"/>
      <c r="S7048"/>
      <c r="T7048"/>
      <c r="U7048"/>
      <c r="V7048"/>
      <c r="W7048"/>
      <c r="X7048"/>
      <c r="Y7048"/>
      <c r="Z7048"/>
      <c r="AA7048"/>
      <c r="AB7048"/>
      <c r="AC7048"/>
      <c r="AD7048"/>
      <c r="AE7048"/>
      <c r="AF7048"/>
      <c r="AG7048"/>
      <c r="AH7048"/>
      <c r="AI7048"/>
      <c r="AJ7048"/>
    </row>
    <row r="7049" spans="1:36" s="223" customFormat="1" x14ac:dyDescent="0.2">
      <c r="A7049" s="11"/>
      <c r="B7049"/>
      <c r="C7049"/>
      <c r="D7049" s="152"/>
      <c r="E7049" s="152"/>
      <c r="F7049"/>
      <c r="G7049" s="152"/>
      <c r="I7049" s="224"/>
      <c r="K7049"/>
      <c r="L7049"/>
      <c r="M7049"/>
      <c r="N7049"/>
      <c r="O7049"/>
      <c r="P7049"/>
      <c r="Q7049"/>
      <c r="R7049"/>
      <c r="S7049"/>
      <c r="T7049"/>
      <c r="U7049"/>
      <c r="V7049"/>
      <c r="W7049"/>
      <c r="X7049"/>
      <c r="Y7049"/>
      <c r="Z7049"/>
      <c r="AA7049"/>
      <c r="AB7049"/>
      <c r="AC7049"/>
      <c r="AD7049"/>
      <c r="AE7049"/>
      <c r="AF7049"/>
      <c r="AG7049"/>
      <c r="AH7049"/>
      <c r="AI7049"/>
      <c r="AJ7049"/>
    </row>
    <row r="7050" spans="1:36" s="223" customFormat="1" x14ac:dyDescent="0.2">
      <c r="A7050" s="11"/>
      <c r="B7050"/>
      <c r="C7050"/>
      <c r="D7050" s="152"/>
      <c r="E7050" s="152"/>
      <c r="F7050"/>
      <c r="G7050" s="152"/>
      <c r="I7050" s="224"/>
      <c r="K7050"/>
      <c r="L7050"/>
      <c r="M7050"/>
      <c r="N7050"/>
      <c r="O7050"/>
      <c r="P7050"/>
      <c r="Q7050"/>
      <c r="R7050"/>
      <c r="S7050"/>
      <c r="T7050"/>
      <c r="U7050"/>
      <c r="V7050"/>
      <c r="W7050"/>
      <c r="X7050"/>
      <c r="Y7050"/>
      <c r="Z7050"/>
      <c r="AA7050"/>
      <c r="AB7050"/>
      <c r="AC7050"/>
      <c r="AD7050"/>
      <c r="AE7050"/>
      <c r="AF7050"/>
      <c r="AG7050"/>
      <c r="AH7050"/>
      <c r="AI7050"/>
      <c r="AJ7050"/>
    </row>
    <row r="7051" spans="1:36" s="223" customFormat="1" x14ac:dyDescent="0.2">
      <c r="A7051" s="11"/>
      <c r="B7051"/>
      <c r="C7051"/>
      <c r="D7051" s="152"/>
      <c r="E7051" s="152"/>
      <c r="F7051"/>
      <c r="G7051" s="152"/>
      <c r="I7051" s="224"/>
      <c r="K7051"/>
      <c r="L7051"/>
      <c r="M7051"/>
      <c r="N7051"/>
      <c r="O7051"/>
      <c r="P7051"/>
      <c r="Q7051"/>
      <c r="R7051"/>
      <c r="S7051"/>
      <c r="T7051"/>
      <c r="U7051"/>
      <c r="V7051"/>
      <c r="W7051"/>
      <c r="X7051"/>
      <c r="Y7051"/>
      <c r="Z7051"/>
      <c r="AA7051"/>
      <c r="AB7051"/>
      <c r="AC7051"/>
      <c r="AD7051"/>
      <c r="AE7051"/>
      <c r="AF7051"/>
      <c r="AG7051"/>
      <c r="AH7051"/>
      <c r="AI7051"/>
      <c r="AJ7051"/>
    </row>
    <row r="7052" spans="1:36" s="223" customFormat="1" x14ac:dyDescent="0.2">
      <c r="A7052" s="11"/>
      <c r="B7052"/>
      <c r="C7052"/>
      <c r="D7052" s="152"/>
      <c r="E7052" s="152"/>
      <c r="F7052"/>
      <c r="G7052" s="152"/>
      <c r="I7052" s="224"/>
      <c r="K7052"/>
      <c r="L7052"/>
      <c r="M7052"/>
      <c r="N7052"/>
      <c r="O7052"/>
      <c r="P7052"/>
      <c r="Q7052"/>
      <c r="R7052"/>
      <c r="S7052"/>
      <c r="T7052"/>
      <c r="U7052"/>
      <c r="V7052"/>
      <c r="W7052"/>
      <c r="X7052"/>
      <c r="Y7052"/>
      <c r="Z7052"/>
      <c r="AA7052"/>
      <c r="AB7052"/>
      <c r="AC7052"/>
      <c r="AD7052"/>
      <c r="AE7052"/>
      <c r="AF7052"/>
      <c r="AG7052"/>
      <c r="AH7052"/>
      <c r="AI7052"/>
      <c r="AJ7052"/>
    </row>
    <row r="7053" spans="1:36" s="223" customFormat="1" x14ac:dyDescent="0.2">
      <c r="A7053" s="11"/>
      <c r="B7053"/>
      <c r="C7053"/>
      <c r="D7053" s="152"/>
      <c r="E7053" s="152"/>
      <c r="F7053"/>
      <c r="G7053" s="152"/>
      <c r="I7053" s="224"/>
      <c r="K7053"/>
      <c r="L7053"/>
      <c r="M7053"/>
      <c r="N7053"/>
      <c r="O7053"/>
      <c r="P7053"/>
      <c r="Q7053"/>
      <c r="R7053"/>
      <c r="S7053"/>
      <c r="T7053"/>
      <c r="U7053"/>
      <c r="V7053"/>
      <c r="W7053"/>
      <c r="X7053"/>
      <c r="Y7053"/>
      <c r="Z7053"/>
      <c r="AA7053"/>
      <c r="AB7053"/>
      <c r="AC7053"/>
      <c r="AD7053"/>
      <c r="AE7053"/>
      <c r="AF7053"/>
      <c r="AG7053"/>
      <c r="AH7053"/>
      <c r="AI7053"/>
      <c r="AJ7053"/>
    </row>
    <row r="7054" spans="1:36" s="223" customFormat="1" x14ac:dyDescent="0.2">
      <c r="A7054" s="11"/>
      <c r="B7054"/>
      <c r="C7054"/>
      <c r="D7054" s="152"/>
      <c r="E7054" s="152"/>
      <c r="F7054"/>
      <c r="G7054" s="152"/>
      <c r="I7054" s="224"/>
      <c r="K7054"/>
      <c r="L7054"/>
      <c r="M7054"/>
      <c r="N7054"/>
      <c r="O7054"/>
      <c r="P7054"/>
      <c r="Q7054"/>
      <c r="R7054"/>
      <c r="S7054"/>
      <c r="T7054"/>
      <c r="U7054"/>
      <c r="V7054"/>
      <c r="W7054"/>
      <c r="X7054"/>
      <c r="Y7054"/>
      <c r="Z7054"/>
      <c r="AA7054"/>
      <c r="AB7054"/>
      <c r="AC7054"/>
      <c r="AD7054"/>
      <c r="AE7054"/>
      <c r="AF7054"/>
      <c r="AG7054"/>
      <c r="AH7054"/>
      <c r="AI7054"/>
      <c r="AJ7054"/>
    </row>
    <row r="7055" spans="1:36" s="223" customFormat="1" x14ac:dyDescent="0.2">
      <c r="A7055" s="11"/>
      <c r="B7055"/>
      <c r="C7055"/>
      <c r="D7055" s="152"/>
      <c r="E7055" s="152"/>
      <c r="F7055"/>
      <c r="G7055" s="152"/>
      <c r="I7055" s="224"/>
      <c r="K7055"/>
      <c r="L7055"/>
      <c r="M7055"/>
      <c r="N7055"/>
      <c r="O7055"/>
      <c r="P7055"/>
      <c r="Q7055"/>
      <c r="R7055"/>
      <c r="S7055"/>
      <c r="T7055"/>
      <c r="U7055"/>
      <c r="V7055"/>
      <c r="W7055"/>
      <c r="X7055"/>
      <c r="Y7055"/>
      <c r="Z7055"/>
      <c r="AA7055"/>
      <c r="AB7055"/>
      <c r="AC7055"/>
      <c r="AD7055"/>
      <c r="AE7055"/>
      <c r="AF7055"/>
      <c r="AG7055"/>
      <c r="AH7055"/>
      <c r="AI7055"/>
      <c r="AJ7055"/>
    </row>
    <row r="7056" spans="1:36" s="223" customFormat="1" x14ac:dyDescent="0.2">
      <c r="A7056" s="11"/>
      <c r="B7056"/>
      <c r="C7056"/>
      <c r="D7056" s="152"/>
      <c r="E7056" s="152"/>
      <c r="F7056"/>
      <c r="G7056" s="152"/>
      <c r="I7056" s="224"/>
      <c r="K7056"/>
      <c r="L7056"/>
      <c r="M7056"/>
      <c r="N7056"/>
      <c r="O7056"/>
      <c r="P7056"/>
      <c r="Q7056"/>
      <c r="R7056"/>
      <c r="S7056"/>
      <c r="T7056"/>
      <c r="U7056"/>
      <c r="V7056"/>
      <c r="W7056"/>
      <c r="X7056"/>
      <c r="Y7056"/>
      <c r="Z7056"/>
      <c r="AA7056"/>
      <c r="AB7056"/>
      <c r="AC7056"/>
      <c r="AD7056"/>
      <c r="AE7056"/>
      <c r="AF7056"/>
      <c r="AG7056"/>
      <c r="AH7056"/>
      <c r="AI7056"/>
      <c r="AJ7056"/>
    </row>
    <row r="7057" spans="1:36" s="223" customFormat="1" x14ac:dyDescent="0.2">
      <c r="A7057" s="11"/>
      <c r="B7057"/>
      <c r="C7057"/>
      <c r="D7057" s="152"/>
      <c r="E7057" s="152"/>
      <c r="F7057"/>
      <c r="G7057" s="152"/>
      <c r="I7057" s="224"/>
      <c r="K7057"/>
      <c r="L7057"/>
      <c r="M7057"/>
      <c r="N7057"/>
      <c r="O7057"/>
      <c r="P7057"/>
      <c r="Q7057"/>
      <c r="R7057"/>
      <c r="S7057"/>
      <c r="T7057"/>
      <c r="U7057"/>
      <c r="V7057"/>
      <c r="W7057"/>
      <c r="X7057"/>
      <c r="Y7057"/>
      <c r="Z7057"/>
      <c r="AA7057"/>
      <c r="AB7057"/>
      <c r="AC7057"/>
      <c r="AD7057"/>
      <c r="AE7057"/>
      <c r="AF7057"/>
      <c r="AG7057"/>
      <c r="AH7057"/>
      <c r="AI7057"/>
      <c r="AJ7057"/>
    </row>
    <row r="7058" spans="1:36" s="223" customFormat="1" x14ac:dyDescent="0.2">
      <c r="A7058" s="11"/>
      <c r="B7058"/>
      <c r="C7058"/>
      <c r="D7058" s="152"/>
      <c r="E7058" s="152"/>
      <c r="F7058"/>
      <c r="G7058" s="152"/>
      <c r="I7058" s="224"/>
      <c r="K7058"/>
      <c r="L7058"/>
      <c r="M7058"/>
      <c r="N7058"/>
      <c r="O7058"/>
      <c r="P7058"/>
      <c r="Q7058"/>
      <c r="R7058"/>
      <c r="S7058"/>
      <c r="T7058"/>
      <c r="U7058"/>
      <c r="V7058"/>
      <c r="W7058"/>
      <c r="X7058"/>
      <c r="Y7058"/>
      <c r="Z7058"/>
      <c r="AA7058"/>
      <c r="AB7058"/>
      <c r="AC7058"/>
      <c r="AD7058"/>
      <c r="AE7058"/>
      <c r="AF7058"/>
      <c r="AG7058"/>
      <c r="AH7058"/>
      <c r="AI7058"/>
      <c r="AJ7058"/>
    </row>
    <row r="7059" spans="1:36" s="223" customFormat="1" x14ac:dyDescent="0.2">
      <c r="A7059" s="11"/>
      <c r="B7059"/>
      <c r="C7059"/>
      <c r="D7059" s="152"/>
      <c r="E7059" s="152"/>
      <c r="F7059"/>
      <c r="G7059" s="152"/>
      <c r="I7059" s="224"/>
      <c r="K7059"/>
      <c r="L7059"/>
      <c r="M7059"/>
      <c r="N7059"/>
      <c r="O7059"/>
      <c r="P7059"/>
      <c r="Q7059"/>
      <c r="R7059"/>
      <c r="S7059"/>
      <c r="T7059"/>
      <c r="U7059"/>
      <c r="V7059"/>
      <c r="W7059"/>
      <c r="X7059"/>
      <c r="Y7059"/>
      <c r="Z7059"/>
      <c r="AA7059"/>
      <c r="AB7059"/>
      <c r="AC7059"/>
      <c r="AD7059"/>
      <c r="AE7059"/>
      <c r="AF7059"/>
      <c r="AG7059"/>
      <c r="AH7059"/>
      <c r="AI7059"/>
      <c r="AJ7059"/>
    </row>
    <row r="7060" spans="1:36" s="223" customFormat="1" x14ac:dyDescent="0.2">
      <c r="A7060" s="11"/>
      <c r="B7060"/>
      <c r="C7060"/>
      <c r="D7060" s="152"/>
      <c r="E7060" s="152"/>
      <c r="F7060"/>
      <c r="G7060" s="152"/>
      <c r="I7060" s="224"/>
      <c r="K7060"/>
      <c r="L7060"/>
      <c r="M7060"/>
      <c r="N7060"/>
      <c r="O7060"/>
      <c r="P7060"/>
      <c r="Q7060"/>
      <c r="R7060"/>
      <c r="S7060"/>
      <c r="T7060"/>
      <c r="U7060"/>
      <c r="V7060"/>
      <c r="W7060"/>
      <c r="X7060"/>
      <c r="Y7060"/>
      <c r="Z7060"/>
      <c r="AA7060"/>
      <c r="AB7060"/>
      <c r="AC7060"/>
      <c r="AD7060"/>
      <c r="AE7060"/>
      <c r="AF7060"/>
      <c r="AG7060"/>
      <c r="AH7060"/>
      <c r="AI7060"/>
      <c r="AJ7060"/>
    </row>
    <row r="7061" spans="1:36" s="223" customFormat="1" x14ac:dyDescent="0.2">
      <c r="A7061" s="11"/>
      <c r="B7061"/>
      <c r="C7061"/>
      <c r="D7061" s="152"/>
      <c r="E7061" s="152"/>
      <c r="F7061"/>
      <c r="G7061" s="152"/>
      <c r="I7061" s="224"/>
      <c r="K7061"/>
      <c r="L7061"/>
      <c r="M7061"/>
      <c r="N7061"/>
      <c r="O7061"/>
      <c r="P7061"/>
      <c r="Q7061"/>
      <c r="R7061"/>
      <c r="S7061"/>
      <c r="T7061"/>
      <c r="U7061"/>
      <c r="V7061"/>
      <c r="W7061"/>
      <c r="X7061"/>
      <c r="Y7061"/>
      <c r="Z7061"/>
      <c r="AA7061"/>
      <c r="AB7061"/>
      <c r="AC7061"/>
      <c r="AD7061"/>
      <c r="AE7061"/>
      <c r="AF7061"/>
      <c r="AG7061"/>
      <c r="AH7061"/>
      <c r="AI7061"/>
      <c r="AJ7061"/>
    </row>
    <row r="7062" spans="1:36" s="223" customFormat="1" x14ac:dyDescent="0.2">
      <c r="A7062" s="11"/>
      <c r="B7062"/>
      <c r="C7062"/>
      <c r="D7062" s="152"/>
      <c r="E7062" s="152"/>
      <c r="F7062"/>
      <c r="G7062" s="152"/>
      <c r="I7062" s="224"/>
      <c r="K7062"/>
      <c r="L7062"/>
      <c r="M7062"/>
      <c r="N7062"/>
      <c r="O7062"/>
      <c r="P7062"/>
      <c r="Q7062"/>
      <c r="R7062"/>
      <c r="S7062"/>
      <c r="T7062"/>
      <c r="U7062"/>
      <c r="V7062"/>
      <c r="W7062"/>
      <c r="X7062"/>
      <c r="Y7062"/>
      <c r="Z7062"/>
      <c r="AA7062"/>
      <c r="AB7062"/>
      <c r="AC7062"/>
      <c r="AD7062"/>
      <c r="AE7062"/>
      <c r="AF7062"/>
      <c r="AG7062"/>
      <c r="AH7062"/>
      <c r="AI7062"/>
      <c r="AJ7062"/>
    </row>
    <row r="7063" spans="1:36" s="223" customFormat="1" x14ac:dyDescent="0.2">
      <c r="A7063" s="11"/>
      <c r="B7063"/>
      <c r="C7063"/>
      <c r="D7063" s="152"/>
      <c r="E7063" s="152"/>
      <c r="F7063"/>
      <c r="G7063" s="152"/>
      <c r="I7063" s="224"/>
      <c r="K7063"/>
      <c r="L7063"/>
      <c r="M7063"/>
      <c r="N7063"/>
      <c r="O7063"/>
      <c r="P7063"/>
      <c r="Q7063"/>
      <c r="R7063"/>
      <c r="S7063"/>
      <c r="T7063"/>
      <c r="U7063"/>
      <c r="V7063"/>
      <c r="W7063"/>
      <c r="X7063"/>
      <c r="Y7063"/>
      <c r="Z7063"/>
      <c r="AA7063"/>
      <c r="AB7063"/>
      <c r="AC7063"/>
      <c r="AD7063"/>
      <c r="AE7063"/>
      <c r="AF7063"/>
      <c r="AG7063"/>
      <c r="AH7063"/>
      <c r="AI7063"/>
      <c r="AJ7063"/>
    </row>
    <row r="7064" spans="1:36" s="223" customFormat="1" x14ac:dyDescent="0.2">
      <c r="A7064" s="11"/>
      <c r="B7064"/>
      <c r="C7064"/>
      <c r="D7064" s="152"/>
      <c r="E7064" s="152"/>
      <c r="F7064"/>
      <c r="G7064" s="152"/>
      <c r="I7064" s="224"/>
      <c r="K7064"/>
      <c r="L7064"/>
      <c r="M7064"/>
      <c r="N7064"/>
      <c r="O7064"/>
      <c r="P7064"/>
      <c r="Q7064"/>
      <c r="R7064"/>
      <c r="S7064"/>
      <c r="T7064"/>
      <c r="U7064"/>
      <c r="V7064"/>
      <c r="W7064"/>
      <c r="X7064"/>
      <c r="Y7064"/>
      <c r="Z7064"/>
      <c r="AA7064"/>
      <c r="AB7064"/>
      <c r="AC7064"/>
      <c r="AD7064"/>
      <c r="AE7064"/>
      <c r="AF7064"/>
      <c r="AG7064"/>
      <c r="AH7064"/>
      <c r="AI7064"/>
      <c r="AJ7064"/>
    </row>
    <row r="7065" spans="1:36" s="223" customFormat="1" x14ac:dyDescent="0.2">
      <c r="A7065" s="11"/>
      <c r="B7065"/>
      <c r="C7065"/>
      <c r="D7065" s="152"/>
      <c r="E7065" s="152"/>
      <c r="F7065"/>
      <c r="G7065" s="152"/>
      <c r="I7065" s="224"/>
      <c r="K7065"/>
      <c r="L7065"/>
      <c r="M7065"/>
      <c r="N7065"/>
      <c r="O7065"/>
      <c r="P7065"/>
      <c r="Q7065"/>
      <c r="R7065"/>
      <c r="S7065"/>
      <c r="T7065"/>
      <c r="U7065"/>
      <c r="V7065"/>
      <c r="W7065"/>
      <c r="X7065"/>
      <c r="Y7065"/>
      <c r="Z7065"/>
      <c r="AA7065"/>
      <c r="AB7065"/>
      <c r="AC7065"/>
      <c r="AD7065"/>
      <c r="AE7065"/>
      <c r="AF7065"/>
      <c r="AG7065"/>
      <c r="AH7065"/>
      <c r="AI7065"/>
      <c r="AJ7065"/>
    </row>
    <row r="7066" spans="1:36" s="223" customFormat="1" x14ac:dyDescent="0.2">
      <c r="A7066" s="11"/>
      <c r="B7066"/>
      <c r="C7066"/>
      <c r="D7066" s="152"/>
      <c r="E7066" s="152"/>
      <c r="F7066"/>
      <c r="G7066" s="152"/>
      <c r="I7066" s="224"/>
      <c r="K7066"/>
      <c r="L7066"/>
      <c r="M7066"/>
      <c r="N7066"/>
      <c r="O7066"/>
      <c r="P7066"/>
      <c r="Q7066"/>
      <c r="R7066"/>
      <c r="S7066"/>
      <c r="T7066"/>
      <c r="U7066"/>
      <c r="V7066"/>
      <c r="W7066"/>
      <c r="X7066"/>
      <c r="Y7066"/>
      <c r="Z7066"/>
      <c r="AA7066"/>
      <c r="AB7066"/>
      <c r="AC7066"/>
      <c r="AD7066"/>
      <c r="AE7066"/>
      <c r="AF7066"/>
      <c r="AG7066"/>
      <c r="AH7066"/>
      <c r="AI7066"/>
      <c r="AJ7066"/>
    </row>
    <row r="7067" spans="1:36" s="223" customFormat="1" x14ac:dyDescent="0.2">
      <c r="A7067" s="11"/>
      <c r="B7067"/>
      <c r="C7067"/>
      <c r="D7067" s="152"/>
      <c r="E7067" s="152"/>
      <c r="F7067"/>
      <c r="G7067" s="152"/>
      <c r="I7067" s="224"/>
      <c r="K7067"/>
      <c r="L7067"/>
      <c r="M7067"/>
      <c r="N7067"/>
      <c r="O7067"/>
      <c r="P7067"/>
      <c r="Q7067"/>
      <c r="R7067"/>
      <c r="S7067"/>
      <c r="T7067"/>
      <c r="U7067"/>
      <c r="V7067"/>
      <c r="W7067"/>
      <c r="X7067"/>
      <c r="Y7067"/>
      <c r="Z7067"/>
      <c r="AA7067"/>
      <c r="AB7067"/>
      <c r="AC7067"/>
      <c r="AD7067"/>
      <c r="AE7067"/>
      <c r="AF7067"/>
      <c r="AG7067"/>
      <c r="AH7067"/>
      <c r="AI7067"/>
      <c r="AJ7067"/>
    </row>
    <row r="7068" spans="1:36" s="223" customFormat="1" x14ac:dyDescent="0.2">
      <c r="A7068" s="11"/>
      <c r="B7068"/>
      <c r="C7068"/>
      <c r="D7068" s="152"/>
      <c r="E7068" s="152"/>
      <c r="F7068"/>
      <c r="G7068" s="152"/>
      <c r="I7068" s="224"/>
      <c r="K7068"/>
      <c r="L7068"/>
      <c r="M7068"/>
      <c r="N7068"/>
      <c r="O7068"/>
      <c r="P7068"/>
      <c r="Q7068"/>
      <c r="R7068"/>
      <c r="S7068"/>
      <c r="T7068"/>
      <c r="U7068"/>
      <c r="V7068"/>
      <c r="W7068"/>
      <c r="X7068"/>
      <c r="Y7068"/>
      <c r="Z7068"/>
      <c r="AA7068"/>
      <c r="AB7068"/>
      <c r="AC7068"/>
      <c r="AD7068"/>
      <c r="AE7068"/>
      <c r="AF7068"/>
      <c r="AG7068"/>
      <c r="AH7068"/>
      <c r="AI7068"/>
      <c r="AJ7068"/>
    </row>
    <row r="7069" spans="1:36" s="223" customFormat="1" x14ac:dyDescent="0.2">
      <c r="A7069" s="11"/>
      <c r="B7069"/>
      <c r="C7069"/>
      <c r="D7069" s="152"/>
      <c r="E7069" s="152"/>
      <c r="F7069"/>
      <c r="G7069" s="152"/>
      <c r="I7069" s="224"/>
      <c r="K7069"/>
      <c r="L7069"/>
      <c r="M7069"/>
      <c r="N7069"/>
      <c r="O7069"/>
      <c r="P7069"/>
      <c r="Q7069"/>
      <c r="R7069"/>
      <c r="S7069"/>
      <c r="T7069"/>
      <c r="U7069"/>
      <c r="V7069"/>
      <c r="W7069"/>
      <c r="X7069"/>
      <c r="Y7069"/>
      <c r="Z7069"/>
      <c r="AA7069"/>
      <c r="AB7069"/>
      <c r="AC7069"/>
      <c r="AD7069"/>
      <c r="AE7069"/>
      <c r="AF7069"/>
      <c r="AG7069"/>
      <c r="AH7069"/>
      <c r="AI7069"/>
      <c r="AJ7069"/>
    </row>
    <row r="7070" spans="1:36" s="223" customFormat="1" x14ac:dyDescent="0.2">
      <c r="A7070" s="11"/>
      <c r="B7070"/>
      <c r="C7070"/>
      <c r="D7070" s="152"/>
      <c r="E7070" s="152"/>
      <c r="F7070"/>
      <c r="G7070" s="152"/>
      <c r="I7070" s="224"/>
      <c r="K7070"/>
      <c r="L7070"/>
      <c r="M7070"/>
      <c r="N7070"/>
      <c r="O7070"/>
      <c r="P7070"/>
      <c r="Q7070"/>
      <c r="R7070"/>
      <c r="S7070"/>
      <c r="T7070"/>
      <c r="U7070"/>
      <c r="V7070"/>
      <c r="W7070"/>
      <c r="X7070"/>
      <c r="Y7070"/>
      <c r="Z7070"/>
      <c r="AA7070"/>
      <c r="AB7070"/>
      <c r="AC7070"/>
      <c r="AD7070"/>
      <c r="AE7070"/>
      <c r="AF7070"/>
      <c r="AG7070"/>
      <c r="AH7070"/>
      <c r="AI7070"/>
      <c r="AJ7070"/>
    </row>
    <row r="7071" spans="1:36" s="223" customFormat="1" x14ac:dyDescent="0.2">
      <c r="A7071" s="11"/>
      <c r="B7071"/>
      <c r="C7071"/>
      <c r="D7071" s="152"/>
      <c r="E7071" s="152"/>
      <c r="F7071"/>
      <c r="G7071" s="152"/>
      <c r="I7071" s="224"/>
      <c r="K7071"/>
      <c r="L7071"/>
      <c r="M7071"/>
      <c r="N7071"/>
      <c r="O7071"/>
      <c r="P7071"/>
      <c r="Q7071"/>
      <c r="R7071"/>
      <c r="S7071"/>
      <c r="T7071"/>
      <c r="U7071"/>
      <c r="V7071"/>
      <c r="W7071"/>
      <c r="X7071"/>
      <c r="Y7071"/>
      <c r="Z7071"/>
      <c r="AA7071"/>
      <c r="AB7071"/>
      <c r="AC7071"/>
      <c r="AD7071"/>
      <c r="AE7071"/>
      <c r="AF7071"/>
      <c r="AG7071"/>
      <c r="AH7071"/>
      <c r="AI7071"/>
      <c r="AJ7071"/>
    </row>
    <row r="7072" spans="1:36" s="223" customFormat="1" x14ac:dyDescent="0.2">
      <c r="A7072" s="11"/>
      <c r="B7072"/>
      <c r="C7072"/>
      <c r="D7072" s="152"/>
      <c r="E7072" s="152"/>
      <c r="F7072"/>
      <c r="G7072" s="152"/>
      <c r="I7072" s="224"/>
      <c r="K7072"/>
      <c r="L7072"/>
      <c r="M7072"/>
      <c r="N7072"/>
      <c r="O7072"/>
      <c r="P7072"/>
      <c r="Q7072"/>
      <c r="R7072"/>
      <c r="S7072"/>
      <c r="T7072"/>
      <c r="U7072"/>
      <c r="V7072"/>
      <c r="W7072"/>
      <c r="X7072"/>
      <c r="Y7072"/>
      <c r="Z7072"/>
      <c r="AA7072"/>
      <c r="AB7072"/>
      <c r="AC7072"/>
      <c r="AD7072"/>
      <c r="AE7072"/>
      <c r="AF7072"/>
      <c r="AG7072"/>
      <c r="AH7072"/>
      <c r="AI7072"/>
      <c r="AJ7072"/>
    </row>
    <row r="7073" spans="1:36" s="223" customFormat="1" x14ac:dyDescent="0.2">
      <c r="A7073" s="11"/>
      <c r="B7073"/>
      <c r="C7073"/>
      <c r="D7073" s="152"/>
      <c r="E7073" s="152"/>
      <c r="F7073"/>
      <c r="G7073" s="152"/>
      <c r="I7073" s="224"/>
      <c r="K7073"/>
      <c r="L7073"/>
      <c r="M7073"/>
      <c r="N7073"/>
      <c r="O7073"/>
      <c r="P7073"/>
      <c r="Q7073"/>
      <c r="R7073"/>
      <c r="S7073"/>
      <c r="T7073"/>
      <c r="U7073"/>
      <c r="V7073"/>
      <c r="W7073"/>
      <c r="X7073"/>
      <c r="Y7073"/>
      <c r="Z7073"/>
      <c r="AA7073"/>
      <c r="AB7073"/>
      <c r="AC7073"/>
      <c r="AD7073"/>
      <c r="AE7073"/>
      <c r="AF7073"/>
      <c r="AG7073"/>
      <c r="AH7073"/>
      <c r="AI7073"/>
      <c r="AJ7073"/>
    </row>
    <row r="7074" spans="1:36" s="223" customFormat="1" x14ac:dyDescent="0.2">
      <c r="A7074" s="11"/>
      <c r="B7074"/>
      <c r="C7074"/>
      <c r="D7074" s="152"/>
      <c r="E7074" s="152"/>
      <c r="F7074"/>
      <c r="G7074" s="152"/>
      <c r="I7074" s="224"/>
      <c r="K7074"/>
      <c r="L7074"/>
      <c r="M7074"/>
      <c r="N7074"/>
      <c r="O7074"/>
      <c r="P7074"/>
      <c r="Q7074"/>
      <c r="R7074"/>
      <c r="S7074"/>
      <c r="T7074"/>
      <c r="U7074"/>
      <c r="V7074"/>
      <c r="W7074"/>
      <c r="X7074"/>
      <c r="Y7074"/>
      <c r="Z7074"/>
      <c r="AA7074"/>
      <c r="AB7074"/>
      <c r="AC7074"/>
      <c r="AD7074"/>
      <c r="AE7074"/>
      <c r="AF7074"/>
      <c r="AG7074"/>
      <c r="AH7074"/>
      <c r="AI7074"/>
      <c r="AJ7074"/>
    </row>
    <row r="7075" spans="1:36" s="223" customFormat="1" x14ac:dyDescent="0.2">
      <c r="A7075" s="11"/>
      <c r="B7075"/>
      <c r="C7075"/>
      <c r="D7075" s="152"/>
      <c r="E7075" s="152"/>
      <c r="F7075"/>
      <c r="G7075" s="152"/>
      <c r="I7075" s="224"/>
      <c r="K7075"/>
      <c r="L7075"/>
      <c r="M7075"/>
      <c r="N7075"/>
      <c r="O7075"/>
      <c r="P7075"/>
      <c r="Q7075"/>
      <c r="R7075"/>
      <c r="S7075"/>
      <c r="T7075"/>
      <c r="U7075"/>
      <c r="V7075"/>
      <c r="W7075"/>
      <c r="X7075"/>
      <c r="Y7075"/>
      <c r="Z7075"/>
      <c r="AA7075"/>
      <c r="AB7075"/>
      <c r="AC7075"/>
      <c r="AD7075"/>
      <c r="AE7075"/>
      <c r="AF7075"/>
      <c r="AG7075"/>
      <c r="AH7075"/>
      <c r="AI7075"/>
      <c r="AJ7075"/>
    </row>
    <row r="7076" spans="1:36" s="223" customFormat="1" x14ac:dyDescent="0.2">
      <c r="A7076" s="11"/>
      <c r="B7076"/>
      <c r="C7076"/>
      <c r="D7076" s="152"/>
      <c r="E7076" s="152"/>
      <c r="F7076"/>
      <c r="G7076" s="152"/>
      <c r="I7076" s="224"/>
      <c r="K7076"/>
      <c r="L7076"/>
      <c r="M7076"/>
      <c r="N7076"/>
      <c r="O7076"/>
      <c r="P7076"/>
      <c r="Q7076"/>
      <c r="R7076"/>
      <c r="S7076"/>
      <c r="T7076"/>
      <c r="U7076"/>
      <c r="V7076"/>
      <c r="W7076"/>
      <c r="X7076"/>
      <c r="Y7076"/>
      <c r="Z7076"/>
      <c r="AA7076"/>
      <c r="AB7076"/>
      <c r="AC7076"/>
      <c r="AD7076"/>
      <c r="AE7076"/>
      <c r="AF7076"/>
      <c r="AG7076"/>
      <c r="AH7076"/>
      <c r="AI7076"/>
      <c r="AJ7076"/>
    </row>
    <row r="7077" spans="1:36" s="223" customFormat="1" x14ac:dyDescent="0.2">
      <c r="A7077" s="11"/>
      <c r="B7077"/>
      <c r="C7077"/>
      <c r="D7077" s="152"/>
      <c r="E7077" s="152"/>
      <c r="F7077"/>
      <c r="G7077" s="152"/>
      <c r="I7077" s="224"/>
      <c r="K7077"/>
      <c r="L7077"/>
      <c r="M7077"/>
      <c r="N7077"/>
      <c r="O7077"/>
      <c r="P7077"/>
      <c r="Q7077"/>
      <c r="R7077"/>
      <c r="S7077"/>
      <c r="T7077"/>
      <c r="U7077"/>
      <c r="V7077"/>
      <c r="W7077"/>
      <c r="X7077"/>
      <c r="Y7077"/>
      <c r="Z7077"/>
      <c r="AA7077"/>
      <c r="AB7077"/>
      <c r="AC7077"/>
      <c r="AD7077"/>
      <c r="AE7077"/>
      <c r="AF7077"/>
      <c r="AG7077"/>
      <c r="AH7077"/>
      <c r="AI7077"/>
      <c r="AJ7077"/>
    </row>
    <row r="7078" spans="1:36" s="223" customFormat="1" x14ac:dyDescent="0.2">
      <c r="A7078" s="11"/>
      <c r="B7078"/>
      <c r="C7078"/>
      <c r="D7078" s="152"/>
      <c r="E7078" s="152"/>
      <c r="F7078"/>
      <c r="G7078" s="152"/>
      <c r="I7078" s="224"/>
      <c r="K7078"/>
      <c r="L7078"/>
      <c r="M7078"/>
      <c r="N7078"/>
      <c r="O7078"/>
      <c r="P7078"/>
      <c r="Q7078"/>
      <c r="R7078"/>
      <c r="S7078"/>
      <c r="T7078"/>
      <c r="U7078"/>
      <c r="V7078"/>
      <c r="W7078"/>
      <c r="X7078"/>
      <c r="Y7078"/>
      <c r="Z7078"/>
      <c r="AA7078"/>
      <c r="AB7078"/>
      <c r="AC7078"/>
      <c r="AD7078"/>
      <c r="AE7078"/>
      <c r="AF7078"/>
      <c r="AG7078"/>
      <c r="AH7078"/>
      <c r="AI7078"/>
      <c r="AJ7078"/>
    </row>
    <row r="7079" spans="1:36" s="223" customFormat="1" x14ac:dyDescent="0.2">
      <c r="A7079" s="11"/>
      <c r="B7079"/>
      <c r="C7079"/>
      <c r="D7079" s="152"/>
      <c r="E7079" s="152"/>
      <c r="F7079"/>
      <c r="G7079" s="152"/>
      <c r="I7079" s="224"/>
      <c r="K7079"/>
      <c r="L7079"/>
      <c r="M7079"/>
      <c r="N7079"/>
      <c r="O7079"/>
      <c r="P7079"/>
      <c r="Q7079"/>
      <c r="R7079"/>
      <c r="S7079"/>
      <c r="T7079"/>
      <c r="U7079"/>
      <c r="V7079"/>
      <c r="W7079"/>
      <c r="X7079"/>
      <c r="Y7079"/>
      <c r="Z7079"/>
      <c r="AA7079"/>
      <c r="AB7079"/>
      <c r="AC7079"/>
      <c r="AD7079"/>
      <c r="AE7079"/>
      <c r="AF7079"/>
      <c r="AG7079"/>
      <c r="AH7079"/>
      <c r="AI7079"/>
      <c r="AJ7079"/>
    </row>
    <row r="7080" spans="1:36" s="223" customFormat="1" x14ac:dyDescent="0.2">
      <c r="A7080" s="11"/>
      <c r="B7080"/>
      <c r="C7080"/>
      <c r="D7080" s="152"/>
      <c r="E7080" s="152"/>
      <c r="F7080"/>
      <c r="G7080" s="152"/>
      <c r="I7080" s="224"/>
      <c r="K7080"/>
      <c r="L7080"/>
      <c r="M7080"/>
      <c r="N7080"/>
      <c r="O7080"/>
      <c r="P7080"/>
      <c r="Q7080"/>
      <c r="R7080"/>
      <c r="S7080"/>
      <c r="T7080"/>
      <c r="U7080"/>
      <c r="V7080"/>
      <c r="W7080"/>
      <c r="X7080"/>
      <c r="Y7080"/>
      <c r="Z7080"/>
      <c r="AA7080"/>
      <c r="AB7080"/>
      <c r="AC7080"/>
      <c r="AD7080"/>
      <c r="AE7080"/>
      <c r="AF7080"/>
      <c r="AG7080"/>
      <c r="AH7080"/>
      <c r="AI7080"/>
      <c r="AJ7080"/>
    </row>
    <row r="7081" spans="1:36" s="223" customFormat="1" x14ac:dyDescent="0.2">
      <c r="A7081" s="11"/>
      <c r="B7081"/>
      <c r="C7081"/>
      <c r="D7081" s="152"/>
      <c r="E7081" s="152"/>
      <c r="F7081"/>
      <c r="G7081" s="152"/>
      <c r="I7081" s="224"/>
      <c r="K7081"/>
      <c r="L7081"/>
      <c r="M7081"/>
      <c r="N7081"/>
      <c r="O7081"/>
      <c r="P7081"/>
      <c r="Q7081"/>
      <c r="R7081"/>
      <c r="S7081"/>
      <c r="T7081"/>
      <c r="U7081"/>
      <c r="V7081"/>
      <c r="W7081"/>
      <c r="X7081"/>
      <c r="Y7081"/>
      <c r="Z7081"/>
      <c r="AA7081"/>
      <c r="AB7081"/>
      <c r="AC7081"/>
      <c r="AD7081"/>
      <c r="AE7081"/>
      <c r="AF7081"/>
      <c r="AG7081"/>
      <c r="AH7081"/>
      <c r="AI7081"/>
      <c r="AJ7081"/>
    </row>
    <row r="7082" spans="1:36" s="223" customFormat="1" x14ac:dyDescent="0.2">
      <c r="A7082" s="11"/>
      <c r="B7082"/>
      <c r="C7082"/>
      <c r="D7082" s="152"/>
      <c r="E7082" s="152"/>
      <c r="F7082"/>
      <c r="G7082" s="152"/>
      <c r="I7082" s="224"/>
      <c r="K7082"/>
      <c r="L7082"/>
      <c r="M7082"/>
      <c r="N7082"/>
      <c r="O7082"/>
      <c r="P7082"/>
      <c r="Q7082"/>
      <c r="R7082"/>
      <c r="S7082"/>
      <c r="T7082"/>
      <c r="U7082"/>
      <c r="V7082"/>
      <c r="W7082"/>
      <c r="X7082"/>
      <c r="Y7082"/>
      <c r="Z7082"/>
      <c r="AA7082"/>
      <c r="AB7082"/>
      <c r="AC7082"/>
      <c r="AD7082"/>
      <c r="AE7082"/>
      <c r="AF7082"/>
      <c r="AG7082"/>
      <c r="AH7082"/>
      <c r="AI7082"/>
      <c r="AJ7082"/>
    </row>
    <row r="7083" spans="1:36" s="223" customFormat="1" x14ac:dyDescent="0.2">
      <c r="A7083" s="11"/>
      <c r="B7083"/>
      <c r="C7083"/>
      <c r="D7083" s="152"/>
      <c r="E7083" s="152"/>
      <c r="F7083"/>
      <c r="G7083" s="152"/>
      <c r="I7083" s="224"/>
      <c r="K7083"/>
      <c r="L7083"/>
      <c r="M7083"/>
      <c r="N7083"/>
      <c r="O7083"/>
      <c r="P7083"/>
      <c r="Q7083"/>
      <c r="R7083"/>
      <c r="S7083"/>
      <c r="T7083"/>
      <c r="U7083"/>
      <c r="V7083"/>
      <c r="W7083"/>
      <c r="X7083"/>
      <c r="Y7083"/>
      <c r="Z7083"/>
      <c r="AA7083"/>
      <c r="AB7083"/>
      <c r="AC7083"/>
      <c r="AD7083"/>
      <c r="AE7083"/>
      <c r="AF7083"/>
      <c r="AG7083"/>
      <c r="AH7083"/>
      <c r="AI7083"/>
      <c r="AJ7083"/>
    </row>
    <row r="7084" spans="1:36" s="223" customFormat="1" x14ac:dyDescent="0.2">
      <c r="A7084" s="11"/>
      <c r="B7084"/>
      <c r="C7084"/>
      <c r="D7084" s="152"/>
      <c r="E7084" s="152"/>
      <c r="F7084"/>
      <c r="G7084" s="152"/>
      <c r="I7084" s="224"/>
      <c r="K7084"/>
      <c r="L7084"/>
      <c r="M7084"/>
      <c r="N7084"/>
      <c r="O7084"/>
      <c r="P7084"/>
      <c r="Q7084"/>
      <c r="R7084"/>
      <c r="S7084"/>
      <c r="T7084"/>
      <c r="U7084"/>
      <c r="V7084"/>
      <c r="W7084"/>
      <c r="X7084"/>
      <c r="Y7084"/>
      <c r="Z7084"/>
      <c r="AA7084"/>
      <c r="AB7084"/>
      <c r="AC7084"/>
      <c r="AD7084"/>
      <c r="AE7084"/>
      <c r="AF7084"/>
      <c r="AG7084"/>
      <c r="AH7084"/>
      <c r="AI7084"/>
      <c r="AJ7084"/>
    </row>
    <row r="7085" spans="1:36" s="223" customFormat="1" x14ac:dyDescent="0.2">
      <c r="A7085" s="11"/>
      <c r="B7085"/>
      <c r="C7085"/>
      <c r="D7085" s="152"/>
      <c r="E7085" s="152"/>
      <c r="F7085"/>
      <c r="G7085" s="152"/>
      <c r="I7085" s="224"/>
      <c r="K7085"/>
      <c r="L7085"/>
      <c r="M7085"/>
      <c r="N7085"/>
      <c r="O7085"/>
      <c r="P7085"/>
      <c r="Q7085"/>
      <c r="R7085"/>
      <c r="S7085"/>
      <c r="T7085"/>
      <c r="U7085"/>
      <c r="V7085"/>
      <c r="W7085"/>
      <c r="X7085"/>
      <c r="Y7085"/>
      <c r="Z7085"/>
      <c r="AA7085"/>
      <c r="AB7085"/>
      <c r="AC7085"/>
      <c r="AD7085"/>
      <c r="AE7085"/>
      <c r="AF7085"/>
      <c r="AG7085"/>
      <c r="AH7085"/>
      <c r="AI7085"/>
      <c r="AJ7085"/>
    </row>
    <row r="7086" spans="1:36" s="223" customFormat="1" x14ac:dyDescent="0.2">
      <c r="A7086" s="11"/>
      <c r="B7086"/>
      <c r="C7086"/>
      <c r="D7086" s="152"/>
      <c r="E7086" s="152"/>
      <c r="F7086"/>
      <c r="G7086" s="152"/>
      <c r="I7086" s="224"/>
      <c r="K7086"/>
      <c r="L7086"/>
      <c r="M7086"/>
      <c r="N7086"/>
      <c r="O7086"/>
      <c r="P7086"/>
      <c r="Q7086"/>
      <c r="R7086"/>
      <c r="S7086"/>
      <c r="T7086"/>
      <c r="U7086"/>
      <c r="V7086"/>
      <c r="W7086"/>
      <c r="X7086"/>
      <c r="Y7086"/>
      <c r="Z7086"/>
      <c r="AA7086"/>
      <c r="AB7086"/>
      <c r="AC7086"/>
      <c r="AD7086"/>
      <c r="AE7086"/>
      <c r="AF7086"/>
      <c r="AG7086"/>
      <c r="AH7086"/>
      <c r="AI7086"/>
      <c r="AJ7086"/>
    </row>
    <row r="7087" spans="1:36" s="223" customFormat="1" x14ac:dyDescent="0.2">
      <c r="A7087" s="11"/>
      <c r="B7087"/>
      <c r="C7087"/>
      <c r="D7087" s="152"/>
      <c r="E7087" s="152"/>
      <c r="F7087"/>
      <c r="G7087" s="152"/>
      <c r="I7087" s="224"/>
      <c r="K7087"/>
      <c r="L7087"/>
      <c r="M7087"/>
      <c r="N7087"/>
      <c r="O7087"/>
      <c r="P7087"/>
      <c r="Q7087"/>
      <c r="R7087"/>
      <c r="S7087"/>
      <c r="T7087"/>
      <c r="U7087"/>
      <c r="V7087"/>
      <c r="W7087"/>
      <c r="X7087"/>
      <c r="Y7087"/>
      <c r="Z7087"/>
      <c r="AA7087"/>
      <c r="AB7087"/>
      <c r="AC7087"/>
      <c r="AD7087"/>
      <c r="AE7087"/>
      <c r="AF7087"/>
      <c r="AG7087"/>
      <c r="AH7087"/>
      <c r="AI7087"/>
      <c r="AJ7087"/>
    </row>
    <row r="7088" spans="1:36" s="223" customFormat="1" x14ac:dyDescent="0.2">
      <c r="A7088" s="11"/>
      <c r="B7088"/>
      <c r="C7088"/>
      <c r="D7088" s="152"/>
      <c r="E7088" s="152"/>
      <c r="F7088"/>
      <c r="G7088" s="152"/>
      <c r="I7088" s="224"/>
      <c r="K7088"/>
      <c r="L7088"/>
      <c r="M7088"/>
      <c r="N7088"/>
      <c r="O7088"/>
      <c r="P7088"/>
      <c r="Q7088"/>
      <c r="R7088"/>
      <c r="S7088"/>
      <c r="T7088"/>
      <c r="U7088"/>
      <c r="V7088"/>
      <c r="W7088"/>
      <c r="X7088"/>
      <c r="Y7088"/>
      <c r="Z7088"/>
      <c r="AA7088"/>
      <c r="AB7088"/>
      <c r="AC7088"/>
      <c r="AD7088"/>
      <c r="AE7088"/>
      <c r="AF7088"/>
      <c r="AG7088"/>
      <c r="AH7088"/>
      <c r="AI7088"/>
      <c r="AJ7088"/>
    </row>
    <row r="7089" spans="1:36" s="223" customFormat="1" x14ac:dyDescent="0.2">
      <c r="A7089" s="11"/>
      <c r="B7089"/>
      <c r="C7089"/>
      <c r="D7089" s="152"/>
      <c r="E7089" s="152"/>
      <c r="F7089"/>
      <c r="G7089" s="152"/>
      <c r="I7089" s="224"/>
      <c r="K7089"/>
      <c r="L7089"/>
      <c r="M7089"/>
      <c r="N7089"/>
      <c r="O7089"/>
      <c r="P7089"/>
      <c r="Q7089"/>
      <c r="R7089"/>
      <c r="S7089"/>
      <c r="T7089"/>
      <c r="U7089"/>
      <c r="V7089"/>
      <c r="W7089"/>
      <c r="X7089"/>
      <c r="Y7089"/>
      <c r="Z7089"/>
      <c r="AA7089"/>
      <c r="AB7089"/>
      <c r="AC7089"/>
      <c r="AD7089"/>
      <c r="AE7089"/>
      <c r="AF7089"/>
      <c r="AG7089"/>
      <c r="AH7089"/>
      <c r="AI7089"/>
      <c r="AJ7089"/>
    </row>
    <row r="7090" spans="1:36" s="223" customFormat="1" x14ac:dyDescent="0.2">
      <c r="A7090" s="11"/>
      <c r="B7090"/>
      <c r="C7090"/>
      <c r="D7090" s="152"/>
      <c r="E7090" s="152"/>
      <c r="F7090"/>
      <c r="G7090" s="152"/>
      <c r="I7090" s="224"/>
      <c r="K7090"/>
      <c r="L7090"/>
      <c r="M7090"/>
      <c r="N7090"/>
      <c r="O7090"/>
      <c r="P7090"/>
      <c r="Q7090"/>
      <c r="R7090"/>
      <c r="S7090"/>
      <c r="T7090"/>
      <c r="U7090"/>
      <c r="V7090"/>
      <c r="W7090"/>
      <c r="X7090"/>
      <c r="Y7090"/>
      <c r="Z7090"/>
      <c r="AA7090"/>
      <c r="AB7090"/>
      <c r="AC7090"/>
      <c r="AD7090"/>
      <c r="AE7090"/>
      <c r="AF7090"/>
      <c r="AG7090"/>
      <c r="AH7090"/>
      <c r="AI7090"/>
      <c r="AJ7090"/>
    </row>
    <row r="7091" spans="1:36" s="223" customFormat="1" x14ac:dyDescent="0.2">
      <c r="A7091" s="11"/>
      <c r="B7091"/>
      <c r="C7091"/>
      <c r="D7091" s="152"/>
      <c r="E7091" s="152"/>
      <c r="F7091"/>
      <c r="G7091" s="152"/>
      <c r="I7091" s="224"/>
      <c r="K7091"/>
      <c r="L7091"/>
      <c r="M7091"/>
      <c r="N7091"/>
      <c r="O7091"/>
      <c r="P7091"/>
      <c r="Q7091"/>
      <c r="R7091"/>
      <c r="S7091"/>
      <c r="T7091"/>
      <c r="U7091"/>
      <c r="V7091"/>
      <c r="W7091"/>
      <c r="X7091"/>
      <c r="Y7091"/>
      <c r="Z7091"/>
      <c r="AA7091"/>
      <c r="AB7091"/>
      <c r="AC7091"/>
      <c r="AD7091"/>
      <c r="AE7091"/>
      <c r="AF7091"/>
      <c r="AG7091"/>
      <c r="AH7091"/>
      <c r="AI7091"/>
      <c r="AJ7091"/>
    </row>
    <row r="7092" spans="1:36" s="223" customFormat="1" x14ac:dyDescent="0.2">
      <c r="A7092" s="11"/>
      <c r="B7092"/>
      <c r="C7092"/>
      <c r="D7092" s="152"/>
      <c r="E7092" s="152"/>
      <c r="F7092"/>
      <c r="G7092" s="152"/>
      <c r="I7092" s="224"/>
      <c r="K7092"/>
      <c r="L7092"/>
      <c r="M7092"/>
      <c r="N7092"/>
      <c r="O7092"/>
      <c r="P7092"/>
      <c r="Q7092"/>
      <c r="R7092"/>
      <c r="S7092"/>
      <c r="T7092"/>
      <c r="U7092"/>
      <c r="V7092"/>
      <c r="W7092"/>
      <c r="X7092"/>
      <c r="Y7092"/>
      <c r="Z7092"/>
      <c r="AA7092"/>
      <c r="AB7092"/>
      <c r="AC7092"/>
      <c r="AD7092"/>
      <c r="AE7092"/>
      <c r="AF7092"/>
      <c r="AG7092"/>
      <c r="AH7092"/>
      <c r="AI7092"/>
      <c r="AJ7092"/>
    </row>
    <row r="7093" spans="1:36" s="223" customFormat="1" x14ac:dyDescent="0.2">
      <c r="A7093" s="11"/>
      <c r="B7093"/>
      <c r="C7093"/>
      <c r="D7093" s="152"/>
      <c r="E7093" s="152"/>
      <c r="F7093"/>
      <c r="G7093" s="152"/>
      <c r="I7093" s="224"/>
      <c r="K7093"/>
      <c r="L7093"/>
      <c r="M7093"/>
      <c r="N7093"/>
      <c r="O7093"/>
      <c r="P7093"/>
      <c r="Q7093"/>
      <c r="R7093"/>
      <c r="S7093"/>
      <c r="T7093"/>
      <c r="U7093"/>
      <c r="V7093"/>
      <c r="W7093"/>
      <c r="X7093"/>
      <c r="Y7093"/>
      <c r="Z7093"/>
      <c r="AA7093"/>
      <c r="AB7093"/>
      <c r="AC7093"/>
      <c r="AD7093"/>
      <c r="AE7093"/>
      <c r="AF7093"/>
      <c r="AG7093"/>
      <c r="AH7093"/>
      <c r="AI7093"/>
      <c r="AJ7093"/>
    </row>
    <row r="7094" spans="1:36" s="223" customFormat="1" x14ac:dyDescent="0.2">
      <c r="A7094" s="11"/>
      <c r="B7094"/>
      <c r="C7094"/>
      <c r="D7094" s="152"/>
      <c r="E7094" s="152"/>
      <c r="F7094"/>
      <c r="G7094" s="152"/>
      <c r="I7094" s="224"/>
      <c r="K7094"/>
      <c r="L7094"/>
      <c r="M7094"/>
      <c r="N7094"/>
      <c r="O7094"/>
      <c r="P7094"/>
      <c r="Q7094"/>
      <c r="R7094"/>
      <c r="S7094"/>
      <c r="T7094"/>
      <c r="U7094"/>
      <c r="V7094"/>
      <c r="W7094"/>
      <c r="X7094"/>
      <c r="Y7094"/>
      <c r="Z7094"/>
      <c r="AA7094"/>
      <c r="AB7094"/>
      <c r="AC7094"/>
      <c r="AD7094"/>
      <c r="AE7094"/>
      <c r="AF7094"/>
      <c r="AG7094"/>
      <c r="AH7094"/>
      <c r="AI7094"/>
      <c r="AJ7094"/>
    </row>
    <row r="7095" spans="1:36" s="223" customFormat="1" x14ac:dyDescent="0.2">
      <c r="A7095" s="11"/>
      <c r="B7095"/>
      <c r="C7095"/>
      <c r="D7095" s="152"/>
      <c r="E7095" s="152"/>
      <c r="F7095"/>
      <c r="G7095" s="152"/>
      <c r="I7095" s="224"/>
      <c r="K7095"/>
      <c r="L7095"/>
      <c r="M7095"/>
      <c r="N7095"/>
      <c r="O7095"/>
      <c r="P7095"/>
      <c r="Q7095"/>
      <c r="R7095"/>
      <c r="S7095"/>
      <c r="T7095"/>
      <c r="U7095"/>
      <c r="V7095"/>
      <c r="W7095"/>
      <c r="X7095"/>
      <c r="Y7095"/>
      <c r="Z7095"/>
      <c r="AA7095"/>
      <c r="AB7095"/>
      <c r="AC7095"/>
      <c r="AD7095"/>
      <c r="AE7095"/>
      <c r="AF7095"/>
      <c r="AG7095"/>
      <c r="AH7095"/>
      <c r="AI7095"/>
      <c r="AJ7095"/>
    </row>
    <row r="7096" spans="1:36" s="223" customFormat="1" x14ac:dyDescent="0.2">
      <c r="A7096" s="11"/>
      <c r="B7096"/>
      <c r="C7096"/>
      <c r="D7096" s="152"/>
      <c r="E7096" s="152"/>
      <c r="F7096"/>
      <c r="G7096" s="152"/>
      <c r="I7096" s="224"/>
      <c r="K7096"/>
      <c r="L7096"/>
      <c r="M7096"/>
      <c r="N7096"/>
      <c r="O7096"/>
      <c r="P7096"/>
      <c r="Q7096"/>
      <c r="R7096"/>
      <c r="S7096"/>
      <c r="T7096"/>
      <c r="U7096"/>
      <c r="V7096"/>
      <c r="W7096"/>
      <c r="X7096"/>
      <c r="Y7096"/>
      <c r="Z7096"/>
      <c r="AA7096"/>
      <c r="AB7096"/>
      <c r="AC7096"/>
      <c r="AD7096"/>
      <c r="AE7096"/>
      <c r="AF7096"/>
      <c r="AG7096"/>
      <c r="AH7096"/>
      <c r="AI7096"/>
      <c r="AJ7096"/>
    </row>
    <row r="7097" spans="1:36" s="223" customFormat="1" x14ac:dyDescent="0.2">
      <c r="A7097" s="11"/>
      <c r="B7097"/>
      <c r="C7097"/>
      <c r="D7097" s="152"/>
      <c r="E7097" s="152"/>
      <c r="F7097"/>
      <c r="G7097" s="152"/>
      <c r="I7097" s="224"/>
      <c r="K7097"/>
      <c r="L7097"/>
      <c r="M7097"/>
      <c r="N7097"/>
      <c r="O7097"/>
      <c r="P7097"/>
      <c r="Q7097"/>
      <c r="R7097"/>
      <c r="S7097"/>
      <c r="T7097"/>
      <c r="U7097"/>
      <c r="V7097"/>
      <c r="W7097"/>
      <c r="X7097"/>
      <c r="Y7097"/>
      <c r="Z7097"/>
      <c r="AA7097"/>
      <c r="AB7097"/>
      <c r="AC7097"/>
      <c r="AD7097"/>
      <c r="AE7097"/>
      <c r="AF7097"/>
      <c r="AG7097"/>
      <c r="AH7097"/>
      <c r="AI7097"/>
      <c r="AJ7097"/>
    </row>
    <row r="7098" spans="1:36" s="223" customFormat="1" x14ac:dyDescent="0.2">
      <c r="A7098" s="11"/>
      <c r="B7098"/>
      <c r="C7098"/>
      <c r="D7098" s="152"/>
      <c r="E7098" s="152"/>
      <c r="F7098"/>
      <c r="G7098" s="152"/>
      <c r="I7098" s="224"/>
      <c r="K7098"/>
      <c r="L7098"/>
      <c r="M7098"/>
      <c r="N7098"/>
      <c r="O7098"/>
      <c r="P7098"/>
      <c r="Q7098"/>
      <c r="R7098"/>
      <c r="S7098"/>
      <c r="T7098"/>
      <c r="U7098"/>
      <c r="V7098"/>
      <c r="W7098"/>
      <c r="X7098"/>
      <c r="Y7098"/>
      <c r="Z7098"/>
      <c r="AA7098"/>
      <c r="AB7098"/>
      <c r="AC7098"/>
      <c r="AD7098"/>
      <c r="AE7098"/>
      <c r="AF7098"/>
      <c r="AG7098"/>
      <c r="AH7098"/>
      <c r="AI7098"/>
      <c r="AJ7098"/>
    </row>
    <row r="7099" spans="1:36" s="223" customFormat="1" x14ac:dyDescent="0.2">
      <c r="A7099" s="11"/>
      <c r="B7099"/>
      <c r="C7099"/>
      <c r="D7099" s="152"/>
      <c r="E7099" s="152"/>
      <c r="F7099"/>
      <c r="G7099" s="152"/>
      <c r="I7099" s="224"/>
      <c r="K7099"/>
      <c r="L7099"/>
      <c r="M7099"/>
      <c r="N7099"/>
      <c r="O7099"/>
      <c r="P7099"/>
      <c r="Q7099"/>
      <c r="R7099"/>
      <c r="S7099"/>
      <c r="T7099"/>
      <c r="U7099"/>
      <c r="V7099"/>
      <c r="W7099"/>
      <c r="X7099"/>
      <c r="Y7099"/>
      <c r="Z7099"/>
      <c r="AA7099"/>
      <c r="AB7099"/>
      <c r="AC7099"/>
      <c r="AD7099"/>
      <c r="AE7099"/>
      <c r="AF7099"/>
      <c r="AG7099"/>
      <c r="AH7099"/>
      <c r="AI7099"/>
      <c r="AJ7099"/>
    </row>
    <row r="7100" spans="1:36" s="223" customFormat="1" x14ac:dyDescent="0.2">
      <c r="A7100" s="11"/>
      <c r="B7100"/>
      <c r="C7100"/>
      <c r="D7100" s="152"/>
      <c r="E7100" s="152"/>
      <c r="F7100"/>
      <c r="G7100" s="152"/>
      <c r="I7100" s="224"/>
      <c r="K7100"/>
      <c r="L7100"/>
      <c r="M7100"/>
      <c r="N7100"/>
      <c r="O7100"/>
      <c r="P7100"/>
      <c r="Q7100"/>
      <c r="R7100"/>
      <c r="S7100"/>
      <c r="T7100"/>
      <c r="U7100"/>
      <c r="V7100"/>
      <c r="W7100"/>
      <c r="X7100"/>
      <c r="Y7100"/>
      <c r="Z7100"/>
      <c r="AA7100"/>
      <c r="AB7100"/>
      <c r="AC7100"/>
      <c r="AD7100"/>
      <c r="AE7100"/>
      <c r="AF7100"/>
      <c r="AG7100"/>
      <c r="AH7100"/>
      <c r="AI7100"/>
      <c r="AJ7100"/>
    </row>
    <row r="7101" spans="1:36" s="223" customFormat="1" x14ac:dyDescent="0.2">
      <c r="A7101" s="11"/>
      <c r="B7101"/>
      <c r="C7101"/>
      <c r="D7101" s="152"/>
      <c r="E7101" s="152"/>
      <c r="F7101"/>
      <c r="G7101" s="152"/>
      <c r="I7101" s="224"/>
      <c r="K7101"/>
      <c r="L7101"/>
      <c r="M7101"/>
      <c r="N7101"/>
      <c r="O7101"/>
      <c r="P7101"/>
      <c r="Q7101"/>
      <c r="R7101"/>
      <c r="S7101"/>
      <c r="T7101"/>
      <c r="U7101"/>
      <c r="V7101"/>
      <c r="W7101"/>
      <c r="X7101"/>
      <c r="Y7101"/>
      <c r="Z7101"/>
      <c r="AA7101"/>
      <c r="AB7101"/>
      <c r="AC7101"/>
      <c r="AD7101"/>
      <c r="AE7101"/>
      <c r="AF7101"/>
      <c r="AG7101"/>
      <c r="AH7101"/>
      <c r="AI7101"/>
      <c r="AJ7101"/>
    </row>
    <row r="7102" spans="1:36" s="223" customFormat="1" x14ac:dyDescent="0.2">
      <c r="A7102" s="11"/>
      <c r="B7102"/>
      <c r="C7102"/>
      <c r="D7102" s="152"/>
      <c r="E7102" s="152"/>
      <c r="F7102"/>
      <c r="G7102" s="152"/>
      <c r="I7102" s="224"/>
      <c r="K7102"/>
      <c r="L7102"/>
      <c r="M7102"/>
      <c r="N7102"/>
      <c r="O7102"/>
      <c r="P7102"/>
      <c r="Q7102"/>
      <c r="R7102"/>
      <c r="S7102"/>
      <c r="T7102"/>
      <c r="U7102"/>
      <c r="V7102"/>
      <c r="W7102"/>
      <c r="X7102"/>
      <c r="Y7102"/>
      <c r="Z7102"/>
      <c r="AA7102"/>
      <c r="AB7102"/>
      <c r="AC7102"/>
      <c r="AD7102"/>
      <c r="AE7102"/>
      <c r="AF7102"/>
      <c r="AG7102"/>
      <c r="AH7102"/>
      <c r="AI7102"/>
      <c r="AJ7102"/>
    </row>
    <row r="7103" spans="1:36" s="223" customFormat="1" x14ac:dyDescent="0.2">
      <c r="A7103" s="11"/>
      <c r="B7103"/>
      <c r="C7103"/>
      <c r="D7103" s="152"/>
      <c r="E7103" s="152"/>
      <c r="F7103"/>
      <c r="G7103" s="152"/>
      <c r="I7103" s="224"/>
      <c r="K7103"/>
      <c r="L7103"/>
      <c r="M7103"/>
      <c r="N7103"/>
      <c r="O7103"/>
      <c r="P7103"/>
      <c r="Q7103"/>
      <c r="R7103"/>
      <c r="S7103"/>
      <c r="T7103"/>
      <c r="U7103"/>
      <c r="V7103"/>
      <c r="W7103"/>
      <c r="X7103"/>
      <c r="Y7103"/>
      <c r="Z7103"/>
      <c r="AA7103"/>
      <c r="AB7103"/>
      <c r="AC7103"/>
      <c r="AD7103"/>
      <c r="AE7103"/>
      <c r="AF7103"/>
      <c r="AG7103"/>
      <c r="AH7103"/>
      <c r="AI7103"/>
      <c r="AJ7103"/>
    </row>
    <row r="7104" spans="1:36" s="223" customFormat="1" x14ac:dyDescent="0.2">
      <c r="A7104" s="11"/>
      <c r="B7104"/>
      <c r="C7104"/>
      <c r="D7104" s="152"/>
      <c r="E7104" s="152"/>
      <c r="F7104"/>
      <c r="G7104" s="152"/>
      <c r="I7104" s="224"/>
      <c r="K7104"/>
      <c r="L7104"/>
      <c r="M7104"/>
      <c r="N7104"/>
      <c r="O7104"/>
      <c r="P7104"/>
      <c r="Q7104"/>
      <c r="R7104"/>
      <c r="S7104"/>
      <c r="T7104"/>
      <c r="U7104"/>
      <c r="V7104"/>
      <c r="W7104"/>
      <c r="X7104"/>
      <c r="Y7104"/>
      <c r="Z7104"/>
      <c r="AA7104"/>
      <c r="AB7104"/>
      <c r="AC7104"/>
      <c r="AD7104"/>
      <c r="AE7104"/>
      <c r="AF7104"/>
      <c r="AG7104"/>
      <c r="AH7104"/>
      <c r="AI7104"/>
      <c r="AJ7104"/>
    </row>
    <row r="7105" spans="1:36" s="223" customFormat="1" x14ac:dyDescent="0.2">
      <c r="A7105" s="11"/>
      <c r="B7105"/>
      <c r="C7105"/>
      <c r="D7105" s="152"/>
      <c r="E7105" s="152"/>
      <c r="F7105"/>
      <c r="G7105" s="152"/>
      <c r="I7105" s="224"/>
      <c r="K7105"/>
      <c r="L7105"/>
      <c r="M7105"/>
      <c r="N7105"/>
      <c r="O7105"/>
      <c r="P7105"/>
      <c r="Q7105"/>
      <c r="R7105"/>
      <c r="S7105"/>
      <c r="T7105"/>
      <c r="U7105"/>
      <c r="V7105"/>
      <c r="W7105"/>
      <c r="X7105"/>
      <c r="Y7105"/>
      <c r="Z7105"/>
      <c r="AA7105"/>
      <c r="AB7105"/>
      <c r="AC7105"/>
      <c r="AD7105"/>
      <c r="AE7105"/>
      <c r="AF7105"/>
      <c r="AG7105"/>
      <c r="AH7105"/>
      <c r="AI7105"/>
      <c r="AJ7105"/>
    </row>
    <row r="7106" spans="1:36" s="223" customFormat="1" x14ac:dyDescent="0.2">
      <c r="A7106" s="11"/>
      <c r="B7106"/>
      <c r="C7106"/>
      <c r="D7106" s="152"/>
      <c r="E7106" s="152"/>
      <c r="F7106"/>
      <c r="G7106" s="152"/>
      <c r="I7106" s="224"/>
      <c r="K7106"/>
      <c r="L7106"/>
      <c r="M7106"/>
      <c r="N7106"/>
      <c r="O7106"/>
      <c r="P7106"/>
      <c r="Q7106"/>
      <c r="R7106"/>
      <c r="S7106"/>
      <c r="T7106"/>
      <c r="U7106"/>
      <c r="V7106"/>
      <c r="W7106"/>
      <c r="X7106"/>
      <c r="Y7106"/>
      <c r="Z7106"/>
      <c r="AA7106"/>
      <c r="AB7106"/>
      <c r="AC7106"/>
      <c r="AD7106"/>
      <c r="AE7106"/>
      <c r="AF7106"/>
      <c r="AG7106"/>
      <c r="AH7106"/>
      <c r="AI7106"/>
      <c r="AJ7106"/>
    </row>
    <row r="7107" spans="1:36" s="223" customFormat="1" x14ac:dyDescent="0.2">
      <c r="A7107" s="11"/>
      <c r="B7107"/>
      <c r="C7107"/>
      <c r="D7107" s="152"/>
      <c r="E7107" s="152"/>
      <c r="F7107"/>
      <c r="G7107" s="152"/>
      <c r="I7107" s="224"/>
      <c r="K7107"/>
      <c r="L7107"/>
      <c r="M7107"/>
      <c r="N7107"/>
      <c r="O7107"/>
      <c r="P7107"/>
      <c r="Q7107"/>
      <c r="R7107"/>
      <c r="S7107"/>
      <c r="T7107"/>
      <c r="U7107"/>
      <c r="V7107"/>
      <c r="W7107"/>
      <c r="X7107"/>
      <c r="Y7107"/>
      <c r="Z7107"/>
      <c r="AA7107"/>
      <c r="AB7107"/>
      <c r="AC7107"/>
      <c r="AD7107"/>
      <c r="AE7107"/>
      <c r="AF7107"/>
      <c r="AG7107"/>
      <c r="AH7107"/>
      <c r="AI7107"/>
      <c r="AJ7107"/>
    </row>
    <row r="7108" spans="1:36" s="223" customFormat="1" x14ac:dyDescent="0.2">
      <c r="A7108" s="11"/>
      <c r="B7108"/>
      <c r="C7108"/>
      <c r="D7108" s="152"/>
      <c r="E7108" s="152"/>
      <c r="F7108"/>
      <c r="G7108" s="152"/>
      <c r="I7108" s="224"/>
      <c r="K7108"/>
      <c r="L7108"/>
      <c r="M7108"/>
      <c r="N7108"/>
      <c r="O7108"/>
      <c r="P7108"/>
      <c r="Q7108"/>
      <c r="R7108"/>
      <c r="S7108"/>
      <c r="T7108"/>
      <c r="U7108"/>
      <c r="V7108"/>
      <c r="W7108"/>
      <c r="X7108"/>
      <c r="Y7108"/>
      <c r="Z7108"/>
      <c r="AA7108"/>
      <c r="AB7108"/>
      <c r="AC7108"/>
      <c r="AD7108"/>
      <c r="AE7108"/>
      <c r="AF7108"/>
      <c r="AG7108"/>
      <c r="AH7108"/>
      <c r="AI7108"/>
      <c r="AJ7108"/>
    </row>
    <row r="7109" spans="1:36" s="223" customFormat="1" x14ac:dyDescent="0.2">
      <c r="A7109" s="11"/>
      <c r="B7109"/>
      <c r="C7109"/>
      <c r="D7109" s="152"/>
      <c r="E7109" s="152"/>
      <c r="F7109"/>
      <c r="G7109" s="152"/>
      <c r="I7109" s="224"/>
      <c r="K7109"/>
      <c r="L7109"/>
      <c r="M7109"/>
      <c r="N7109"/>
      <c r="O7109"/>
      <c r="P7109"/>
      <c r="Q7109"/>
      <c r="R7109"/>
      <c r="S7109"/>
      <c r="T7109"/>
      <c r="U7109"/>
      <c r="V7109"/>
      <c r="W7109"/>
      <c r="X7109"/>
      <c r="Y7109"/>
      <c r="Z7109"/>
      <c r="AA7109"/>
      <c r="AB7109"/>
      <c r="AC7109"/>
      <c r="AD7109"/>
      <c r="AE7109"/>
      <c r="AF7109"/>
      <c r="AG7109"/>
      <c r="AH7109"/>
      <c r="AI7109"/>
      <c r="AJ7109"/>
    </row>
    <row r="7110" spans="1:36" s="223" customFormat="1" x14ac:dyDescent="0.2">
      <c r="A7110" s="11"/>
      <c r="B7110"/>
      <c r="C7110"/>
      <c r="D7110" s="152"/>
      <c r="E7110" s="152"/>
      <c r="F7110"/>
      <c r="G7110" s="152"/>
      <c r="I7110" s="224"/>
      <c r="K7110"/>
      <c r="L7110"/>
      <c r="M7110"/>
      <c r="N7110"/>
      <c r="O7110"/>
      <c r="P7110"/>
      <c r="Q7110"/>
      <c r="R7110"/>
      <c r="S7110"/>
      <c r="T7110"/>
      <c r="U7110"/>
      <c r="V7110"/>
      <c r="W7110"/>
      <c r="X7110"/>
      <c r="Y7110"/>
      <c r="Z7110"/>
      <c r="AA7110"/>
      <c r="AB7110"/>
      <c r="AC7110"/>
      <c r="AD7110"/>
      <c r="AE7110"/>
      <c r="AF7110"/>
      <c r="AG7110"/>
      <c r="AH7110"/>
      <c r="AI7110"/>
      <c r="AJ7110"/>
    </row>
    <row r="7111" spans="1:36" s="223" customFormat="1" x14ac:dyDescent="0.2">
      <c r="A7111" s="11"/>
      <c r="B7111"/>
      <c r="C7111"/>
      <c r="D7111" s="152"/>
      <c r="E7111" s="152"/>
      <c r="F7111"/>
      <c r="G7111" s="152"/>
      <c r="I7111" s="224"/>
      <c r="K7111"/>
      <c r="L7111"/>
      <c r="M7111"/>
      <c r="N7111"/>
      <c r="O7111"/>
      <c r="P7111"/>
      <c r="Q7111"/>
      <c r="R7111"/>
      <c r="S7111"/>
      <c r="T7111"/>
      <c r="U7111"/>
      <c r="V7111"/>
      <c r="W7111"/>
      <c r="X7111"/>
      <c r="Y7111"/>
      <c r="Z7111"/>
      <c r="AA7111"/>
      <c r="AB7111"/>
      <c r="AC7111"/>
      <c r="AD7111"/>
      <c r="AE7111"/>
      <c r="AF7111"/>
      <c r="AG7111"/>
      <c r="AH7111"/>
      <c r="AI7111"/>
      <c r="AJ7111"/>
    </row>
    <row r="7112" spans="1:36" s="223" customFormat="1" x14ac:dyDescent="0.2">
      <c r="A7112" s="11"/>
      <c r="B7112"/>
      <c r="C7112"/>
      <c r="D7112" s="152"/>
      <c r="E7112" s="152"/>
      <c r="F7112"/>
      <c r="G7112" s="152"/>
      <c r="I7112" s="224"/>
      <c r="K7112"/>
      <c r="L7112"/>
      <c r="M7112"/>
      <c r="N7112"/>
      <c r="O7112"/>
      <c r="P7112"/>
      <c r="Q7112"/>
      <c r="R7112"/>
      <c r="S7112"/>
      <c r="T7112"/>
      <c r="U7112"/>
      <c r="V7112"/>
      <c r="W7112"/>
      <c r="X7112"/>
      <c r="Y7112"/>
      <c r="Z7112"/>
      <c r="AA7112"/>
      <c r="AB7112"/>
      <c r="AC7112"/>
      <c r="AD7112"/>
      <c r="AE7112"/>
      <c r="AF7112"/>
      <c r="AG7112"/>
      <c r="AH7112"/>
      <c r="AI7112"/>
      <c r="AJ7112"/>
    </row>
    <row r="7113" spans="1:36" s="223" customFormat="1" x14ac:dyDescent="0.2">
      <c r="A7113" s="11"/>
      <c r="B7113"/>
      <c r="C7113"/>
      <c r="D7113" s="152"/>
      <c r="E7113" s="152"/>
      <c r="F7113"/>
      <c r="G7113" s="152"/>
      <c r="I7113" s="224"/>
      <c r="K7113"/>
      <c r="L7113"/>
      <c r="M7113"/>
      <c r="N7113"/>
      <c r="O7113"/>
      <c r="P7113"/>
      <c r="Q7113"/>
      <c r="R7113"/>
      <c r="S7113"/>
      <c r="T7113"/>
      <c r="U7113"/>
      <c r="V7113"/>
      <c r="W7113"/>
      <c r="X7113"/>
      <c r="Y7113"/>
      <c r="Z7113"/>
      <c r="AA7113"/>
      <c r="AB7113"/>
      <c r="AC7113"/>
      <c r="AD7113"/>
      <c r="AE7113"/>
      <c r="AF7113"/>
      <c r="AG7113"/>
      <c r="AH7113"/>
      <c r="AI7113"/>
      <c r="AJ7113"/>
    </row>
    <row r="7114" spans="1:36" s="223" customFormat="1" x14ac:dyDescent="0.2">
      <c r="A7114" s="11"/>
      <c r="B7114"/>
      <c r="C7114"/>
      <c r="D7114" s="152"/>
      <c r="E7114" s="152"/>
      <c r="F7114"/>
      <c r="G7114" s="152"/>
      <c r="I7114" s="224"/>
      <c r="K7114"/>
      <c r="L7114"/>
      <c r="M7114"/>
      <c r="N7114"/>
      <c r="O7114"/>
      <c r="P7114"/>
      <c r="Q7114"/>
      <c r="R7114"/>
      <c r="S7114"/>
      <c r="T7114"/>
      <c r="U7114"/>
      <c r="V7114"/>
      <c r="W7114"/>
      <c r="X7114"/>
      <c r="Y7114"/>
      <c r="Z7114"/>
      <c r="AA7114"/>
      <c r="AB7114"/>
      <c r="AC7114"/>
      <c r="AD7114"/>
      <c r="AE7114"/>
      <c r="AF7114"/>
      <c r="AG7114"/>
      <c r="AH7114"/>
      <c r="AI7114"/>
      <c r="AJ7114"/>
    </row>
    <row r="7115" spans="1:36" s="223" customFormat="1" x14ac:dyDescent="0.2">
      <c r="A7115" s="11"/>
      <c r="B7115"/>
      <c r="C7115"/>
      <c r="D7115" s="152"/>
      <c r="E7115" s="152"/>
      <c r="F7115"/>
      <c r="G7115" s="152"/>
      <c r="I7115" s="224"/>
      <c r="K7115"/>
      <c r="L7115"/>
      <c r="M7115"/>
      <c r="N7115"/>
      <c r="O7115"/>
      <c r="P7115"/>
      <c r="Q7115"/>
      <c r="R7115"/>
      <c r="S7115"/>
      <c r="T7115"/>
      <c r="U7115"/>
      <c r="V7115"/>
      <c r="W7115"/>
      <c r="X7115"/>
      <c r="Y7115"/>
      <c r="Z7115"/>
      <c r="AA7115"/>
      <c r="AB7115"/>
      <c r="AC7115"/>
      <c r="AD7115"/>
      <c r="AE7115"/>
      <c r="AF7115"/>
      <c r="AG7115"/>
      <c r="AH7115"/>
      <c r="AI7115"/>
      <c r="AJ7115"/>
    </row>
    <row r="7116" spans="1:36" s="223" customFormat="1" x14ac:dyDescent="0.2">
      <c r="A7116" s="11"/>
      <c r="B7116"/>
      <c r="C7116"/>
      <c r="D7116" s="152"/>
      <c r="E7116" s="152"/>
      <c r="F7116"/>
      <c r="G7116" s="152"/>
      <c r="I7116" s="224"/>
      <c r="K7116"/>
      <c r="L7116"/>
      <c r="M7116"/>
      <c r="N7116"/>
      <c r="O7116"/>
      <c r="P7116"/>
      <c r="Q7116"/>
      <c r="R7116"/>
      <c r="S7116"/>
      <c r="T7116"/>
      <c r="U7116"/>
      <c r="V7116"/>
      <c r="W7116"/>
      <c r="X7116"/>
      <c r="Y7116"/>
      <c r="Z7116"/>
      <c r="AA7116"/>
      <c r="AB7116"/>
      <c r="AC7116"/>
      <c r="AD7116"/>
      <c r="AE7116"/>
      <c r="AF7116"/>
      <c r="AG7116"/>
      <c r="AH7116"/>
      <c r="AI7116"/>
      <c r="AJ7116"/>
    </row>
    <row r="7117" spans="1:36" s="223" customFormat="1" x14ac:dyDescent="0.2">
      <c r="A7117" s="11"/>
      <c r="B7117"/>
      <c r="C7117"/>
      <c r="D7117" s="152"/>
      <c r="E7117" s="152"/>
      <c r="F7117"/>
      <c r="G7117" s="152"/>
      <c r="I7117" s="224"/>
      <c r="K7117"/>
      <c r="L7117"/>
      <c r="M7117"/>
      <c r="N7117"/>
      <c r="O7117"/>
      <c r="P7117"/>
      <c r="Q7117"/>
      <c r="R7117"/>
      <c r="S7117"/>
      <c r="T7117"/>
      <c r="U7117"/>
      <c r="V7117"/>
      <c r="W7117"/>
      <c r="X7117"/>
      <c r="Y7117"/>
      <c r="Z7117"/>
      <c r="AA7117"/>
      <c r="AB7117"/>
      <c r="AC7117"/>
      <c r="AD7117"/>
      <c r="AE7117"/>
      <c r="AF7117"/>
      <c r="AG7117"/>
      <c r="AH7117"/>
      <c r="AI7117"/>
      <c r="AJ7117"/>
    </row>
    <row r="7118" spans="1:36" s="223" customFormat="1" x14ac:dyDescent="0.2">
      <c r="A7118" s="11"/>
      <c r="B7118"/>
      <c r="C7118"/>
      <c r="D7118" s="152"/>
      <c r="E7118" s="152"/>
      <c r="F7118"/>
      <c r="G7118" s="152"/>
      <c r="I7118" s="224"/>
      <c r="K7118"/>
      <c r="L7118"/>
      <c r="M7118"/>
      <c r="N7118"/>
      <c r="O7118"/>
      <c r="P7118"/>
      <c r="Q7118"/>
      <c r="R7118"/>
      <c r="S7118"/>
      <c r="T7118"/>
      <c r="U7118"/>
      <c r="V7118"/>
      <c r="W7118"/>
      <c r="X7118"/>
      <c r="Y7118"/>
      <c r="Z7118"/>
      <c r="AA7118"/>
      <c r="AB7118"/>
      <c r="AC7118"/>
      <c r="AD7118"/>
      <c r="AE7118"/>
      <c r="AF7118"/>
      <c r="AG7118"/>
      <c r="AH7118"/>
      <c r="AI7118"/>
      <c r="AJ7118"/>
    </row>
    <row r="7119" spans="1:36" s="223" customFormat="1" x14ac:dyDescent="0.2">
      <c r="A7119" s="11"/>
      <c r="B7119"/>
      <c r="C7119"/>
      <c r="D7119" s="152"/>
      <c r="E7119" s="152"/>
      <c r="F7119"/>
      <c r="G7119" s="152"/>
      <c r="I7119" s="224"/>
      <c r="K7119"/>
      <c r="L7119"/>
      <c r="M7119"/>
      <c r="N7119"/>
      <c r="O7119"/>
      <c r="P7119"/>
      <c r="Q7119"/>
      <c r="R7119"/>
      <c r="S7119"/>
      <c r="T7119"/>
      <c r="U7119"/>
      <c r="V7119"/>
      <c r="W7119"/>
      <c r="X7119"/>
      <c r="Y7119"/>
      <c r="Z7119"/>
      <c r="AA7119"/>
      <c r="AB7119"/>
      <c r="AC7119"/>
      <c r="AD7119"/>
      <c r="AE7119"/>
      <c r="AF7119"/>
      <c r="AG7119"/>
      <c r="AH7119"/>
      <c r="AI7119"/>
      <c r="AJ7119"/>
    </row>
    <row r="7120" spans="1:36" s="223" customFormat="1" x14ac:dyDescent="0.2">
      <c r="A7120" s="11"/>
      <c r="B7120"/>
      <c r="C7120"/>
      <c r="D7120" s="152"/>
      <c r="E7120" s="152"/>
      <c r="F7120"/>
      <c r="G7120" s="152"/>
      <c r="I7120" s="224"/>
      <c r="K7120"/>
      <c r="L7120"/>
      <c r="M7120"/>
      <c r="N7120"/>
      <c r="O7120"/>
      <c r="P7120"/>
      <c r="Q7120"/>
      <c r="R7120"/>
      <c r="S7120"/>
      <c r="T7120"/>
      <c r="U7120"/>
      <c r="V7120"/>
      <c r="W7120"/>
      <c r="X7120"/>
      <c r="Y7120"/>
      <c r="Z7120"/>
      <c r="AA7120"/>
      <c r="AB7120"/>
      <c r="AC7120"/>
      <c r="AD7120"/>
      <c r="AE7120"/>
      <c r="AF7120"/>
      <c r="AG7120"/>
      <c r="AH7120"/>
      <c r="AI7120"/>
      <c r="AJ7120"/>
    </row>
    <row r="7121" spans="1:36" s="223" customFormat="1" x14ac:dyDescent="0.2">
      <c r="A7121" s="11"/>
      <c r="B7121"/>
      <c r="C7121"/>
      <c r="D7121" s="152"/>
      <c r="E7121" s="152"/>
      <c r="F7121"/>
      <c r="G7121" s="152"/>
      <c r="I7121" s="224"/>
      <c r="K7121"/>
      <c r="L7121"/>
      <c r="M7121"/>
      <c r="N7121"/>
      <c r="O7121"/>
      <c r="P7121"/>
      <c r="Q7121"/>
      <c r="R7121"/>
      <c r="S7121"/>
      <c r="T7121"/>
      <c r="U7121"/>
      <c r="V7121"/>
      <c r="W7121"/>
      <c r="X7121"/>
      <c r="Y7121"/>
      <c r="Z7121"/>
      <c r="AA7121"/>
      <c r="AB7121"/>
      <c r="AC7121"/>
      <c r="AD7121"/>
      <c r="AE7121"/>
      <c r="AF7121"/>
      <c r="AG7121"/>
      <c r="AH7121"/>
      <c r="AI7121"/>
      <c r="AJ7121"/>
    </row>
    <row r="7122" spans="1:36" s="223" customFormat="1" x14ac:dyDescent="0.2">
      <c r="A7122" s="11"/>
      <c r="B7122"/>
      <c r="C7122"/>
      <c r="D7122" s="152"/>
      <c r="E7122" s="152"/>
      <c r="F7122"/>
      <c r="G7122" s="152"/>
      <c r="I7122" s="224"/>
      <c r="K7122"/>
      <c r="L7122"/>
      <c r="M7122"/>
      <c r="N7122"/>
      <c r="O7122"/>
      <c r="P7122"/>
      <c r="Q7122"/>
      <c r="R7122"/>
      <c r="S7122"/>
      <c r="T7122"/>
      <c r="U7122"/>
      <c r="V7122"/>
      <c r="W7122"/>
      <c r="X7122"/>
      <c r="Y7122"/>
      <c r="Z7122"/>
      <c r="AA7122"/>
      <c r="AB7122"/>
      <c r="AC7122"/>
      <c r="AD7122"/>
      <c r="AE7122"/>
      <c r="AF7122"/>
      <c r="AG7122"/>
      <c r="AH7122"/>
      <c r="AI7122"/>
      <c r="AJ7122"/>
    </row>
    <row r="7123" spans="1:36" s="223" customFormat="1" x14ac:dyDescent="0.2">
      <c r="A7123" s="11"/>
      <c r="B7123"/>
      <c r="C7123"/>
      <c r="D7123" s="152"/>
      <c r="E7123" s="152"/>
      <c r="F7123"/>
      <c r="G7123" s="152"/>
      <c r="I7123" s="224"/>
      <c r="K7123"/>
      <c r="L7123"/>
      <c r="M7123"/>
      <c r="N7123"/>
      <c r="O7123"/>
      <c r="P7123"/>
      <c r="Q7123"/>
      <c r="R7123"/>
      <c r="S7123"/>
      <c r="T7123"/>
      <c r="U7123"/>
      <c r="V7123"/>
      <c r="W7123"/>
      <c r="X7123"/>
      <c r="Y7123"/>
      <c r="Z7123"/>
      <c r="AA7123"/>
      <c r="AB7123"/>
      <c r="AC7123"/>
      <c r="AD7123"/>
      <c r="AE7123"/>
      <c r="AF7123"/>
      <c r="AG7123"/>
      <c r="AH7123"/>
      <c r="AI7123"/>
      <c r="AJ7123"/>
    </row>
    <row r="7124" spans="1:36" s="223" customFormat="1" x14ac:dyDescent="0.2">
      <c r="A7124" s="11"/>
      <c r="B7124"/>
      <c r="C7124"/>
      <c r="D7124" s="152"/>
      <c r="E7124" s="152"/>
      <c r="F7124"/>
      <c r="G7124" s="152"/>
      <c r="I7124" s="224"/>
      <c r="K7124"/>
      <c r="L7124"/>
      <c r="M7124"/>
      <c r="N7124"/>
      <c r="O7124"/>
      <c r="P7124"/>
      <c r="Q7124"/>
      <c r="R7124"/>
      <c r="S7124"/>
      <c r="T7124"/>
      <c r="U7124"/>
      <c r="V7124"/>
      <c r="W7124"/>
      <c r="X7124"/>
      <c r="Y7124"/>
      <c r="Z7124"/>
      <c r="AA7124"/>
      <c r="AB7124"/>
      <c r="AC7124"/>
      <c r="AD7124"/>
      <c r="AE7124"/>
      <c r="AF7124"/>
      <c r="AG7124"/>
      <c r="AH7124"/>
      <c r="AI7124"/>
      <c r="AJ7124"/>
    </row>
    <row r="7125" spans="1:36" s="223" customFormat="1" x14ac:dyDescent="0.2">
      <c r="A7125" s="11"/>
      <c r="B7125"/>
      <c r="C7125"/>
      <c r="D7125" s="152"/>
      <c r="E7125" s="152"/>
      <c r="F7125"/>
      <c r="G7125" s="152"/>
      <c r="I7125" s="224"/>
      <c r="K7125"/>
      <c r="L7125"/>
      <c r="M7125"/>
      <c r="N7125"/>
      <c r="O7125"/>
      <c r="P7125"/>
      <c r="Q7125"/>
      <c r="R7125"/>
      <c r="S7125"/>
      <c r="T7125"/>
      <c r="U7125"/>
      <c r="V7125"/>
      <c r="W7125"/>
      <c r="X7125"/>
      <c r="Y7125"/>
      <c r="Z7125"/>
      <c r="AA7125"/>
      <c r="AB7125"/>
      <c r="AC7125"/>
      <c r="AD7125"/>
      <c r="AE7125"/>
      <c r="AF7125"/>
      <c r="AG7125"/>
      <c r="AH7125"/>
      <c r="AI7125"/>
      <c r="AJ7125"/>
    </row>
    <row r="7126" spans="1:36" s="223" customFormat="1" x14ac:dyDescent="0.2">
      <c r="A7126" s="11"/>
      <c r="B7126"/>
      <c r="C7126"/>
      <c r="D7126" s="152"/>
      <c r="E7126" s="152"/>
      <c r="F7126"/>
      <c r="G7126" s="152"/>
      <c r="I7126" s="224"/>
      <c r="K7126"/>
      <c r="L7126"/>
      <c r="M7126"/>
      <c r="N7126"/>
      <c r="O7126"/>
      <c r="P7126"/>
      <c r="Q7126"/>
      <c r="R7126"/>
      <c r="S7126"/>
      <c r="T7126"/>
      <c r="U7126"/>
      <c r="V7126"/>
      <c r="W7126"/>
      <c r="X7126"/>
      <c r="Y7126"/>
      <c r="Z7126"/>
      <c r="AA7126"/>
      <c r="AB7126"/>
      <c r="AC7126"/>
      <c r="AD7126"/>
      <c r="AE7126"/>
      <c r="AF7126"/>
      <c r="AG7126"/>
      <c r="AH7126"/>
      <c r="AI7126"/>
      <c r="AJ7126"/>
    </row>
    <row r="7127" spans="1:36" s="223" customFormat="1" x14ac:dyDescent="0.2">
      <c r="A7127" s="11"/>
      <c r="B7127"/>
      <c r="C7127"/>
      <c r="D7127" s="152"/>
      <c r="E7127" s="152"/>
      <c r="F7127"/>
      <c r="G7127" s="152"/>
      <c r="I7127" s="224"/>
      <c r="K7127"/>
      <c r="L7127"/>
      <c r="M7127"/>
      <c r="N7127"/>
      <c r="O7127"/>
      <c r="P7127"/>
      <c r="Q7127"/>
      <c r="R7127"/>
      <c r="S7127"/>
      <c r="T7127"/>
      <c r="U7127"/>
      <c r="V7127"/>
      <c r="W7127"/>
      <c r="X7127"/>
      <c r="Y7127"/>
      <c r="Z7127"/>
      <c r="AA7127"/>
      <c r="AB7127"/>
      <c r="AC7127"/>
      <c r="AD7127"/>
      <c r="AE7127"/>
      <c r="AF7127"/>
      <c r="AG7127"/>
      <c r="AH7127"/>
      <c r="AI7127"/>
      <c r="AJ7127"/>
    </row>
    <row r="7128" spans="1:36" s="223" customFormat="1" x14ac:dyDescent="0.2">
      <c r="A7128" s="11"/>
      <c r="B7128"/>
      <c r="C7128"/>
      <c r="D7128" s="152"/>
      <c r="E7128" s="152"/>
      <c r="F7128"/>
      <c r="G7128" s="152"/>
      <c r="I7128" s="224"/>
      <c r="K7128"/>
      <c r="L7128"/>
      <c r="M7128"/>
      <c r="N7128"/>
      <c r="O7128"/>
      <c r="P7128"/>
      <c r="Q7128"/>
      <c r="R7128"/>
      <c r="S7128"/>
      <c r="T7128"/>
      <c r="U7128"/>
      <c r="V7128"/>
      <c r="W7128"/>
      <c r="X7128"/>
      <c r="Y7128"/>
      <c r="Z7128"/>
      <c r="AA7128"/>
      <c r="AB7128"/>
      <c r="AC7128"/>
      <c r="AD7128"/>
      <c r="AE7128"/>
      <c r="AF7128"/>
      <c r="AG7128"/>
      <c r="AH7128"/>
      <c r="AI7128"/>
      <c r="AJ7128"/>
    </row>
    <row r="7129" spans="1:36" s="223" customFormat="1" x14ac:dyDescent="0.2">
      <c r="A7129" s="11"/>
      <c r="B7129"/>
      <c r="C7129"/>
      <c r="D7129" s="152"/>
      <c r="E7129" s="152"/>
      <c r="F7129"/>
      <c r="G7129" s="152"/>
      <c r="I7129" s="224"/>
      <c r="K7129"/>
      <c r="L7129"/>
      <c r="M7129"/>
      <c r="N7129"/>
      <c r="O7129"/>
      <c r="P7129"/>
      <c r="Q7129"/>
      <c r="R7129"/>
      <c r="S7129"/>
      <c r="T7129"/>
      <c r="U7129"/>
      <c r="V7129"/>
      <c r="W7129"/>
      <c r="X7129"/>
      <c r="Y7129"/>
      <c r="Z7129"/>
      <c r="AA7129"/>
      <c r="AB7129"/>
      <c r="AC7129"/>
      <c r="AD7129"/>
      <c r="AE7129"/>
      <c r="AF7129"/>
      <c r="AG7129"/>
      <c r="AH7129"/>
      <c r="AI7129"/>
      <c r="AJ7129"/>
    </row>
    <row r="7130" spans="1:36" s="223" customFormat="1" x14ac:dyDescent="0.2">
      <c r="A7130" s="11"/>
      <c r="B7130"/>
      <c r="C7130"/>
      <c r="D7130" s="152"/>
      <c r="E7130" s="152"/>
      <c r="F7130"/>
      <c r="G7130" s="152"/>
      <c r="I7130" s="224"/>
      <c r="K7130"/>
      <c r="L7130"/>
      <c r="M7130"/>
      <c r="N7130"/>
      <c r="O7130"/>
      <c r="P7130"/>
      <c r="Q7130"/>
      <c r="R7130"/>
      <c r="S7130"/>
      <c r="T7130"/>
      <c r="U7130"/>
      <c r="V7130"/>
      <c r="W7130"/>
      <c r="X7130"/>
      <c r="Y7130"/>
      <c r="Z7130"/>
      <c r="AA7130"/>
      <c r="AB7130"/>
      <c r="AC7130"/>
      <c r="AD7130"/>
      <c r="AE7130"/>
      <c r="AF7130"/>
      <c r="AG7130"/>
      <c r="AH7130"/>
      <c r="AI7130"/>
      <c r="AJ7130"/>
    </row>
    <row r="7131" spans="1:36" s="223" customFormat="1" x14ac:dyDescent="0.2">
      <c r="A7131" s="11"/>
      <c r="B7131"/>
      <c r="C7131"/>
      <c r="D7131" s="152"/>
      <c r="E7131" s="152"/>
      <c r="F7131"/>
      <c r="G7131" s="152"/>
      <c r="I7131" s="224"/>
      <c r="K7131"/>
      <c r="L7131"/>
      <c r="M7131"/>
      <c r="N7131"/>
      <c r="O7131"/>
      <c r="P7131"/>
      <c r="Q7131"/>
      <c r="R7131"/>
      <c r="S7131"/>
      <c r="T7131"/>
      <c r="U7131"/>
      <c r="V7131"/>
      <c r="W7131"/>
      <c r="X7131"/>
      <c r="Y7131"/>
      <c r="Z7131"/>
      <c r="AA7131"/>
      <c r="AB7131"/>
      <c r="AC7131"/>
      <c r="AD7131"/>
      <c r="AE7131"/>
      <c r="AF7131"/>
      <c r="AG7131"/>
      <c r="AH7131"/>
      <c r="AI7131"/>
      <c r="AJ7131"/>
    </row>
    <row r="7132" spans="1:36" s="223" customFormat="1" x14ac:dyDescent="0.2">
      <c r="A7132" s="11"/>
      <c r="B7132"/>
      <c r="C7132"/>
      <c r="D7132" s="152"/>
      <c r="E7132" s="152"/>
      <c r="F7132"/>
      <c r="G7132" s="152"/>
      <c r="I7132" s="224"/>
      <c r="K7132"/>
      <c r="L7132"/>
      <c r="M7132"/>
      <c r="N7132"/>
      <c r="O7132"/>
      <c r="P7132"/>
      <c r="Q7132"/>
      <c r="R7132"/>
      <c r="S7132"/>
      <c r="T7132"/>
      <c r="U7132"/>
      <c r="V7132"/>
      <c r="W7132"/>
      <c r="X7132"/>
      <c r="Y7132"/>
      <c r="Z7132"/>
      <c r="AA7132"/>
      <c r="AB7132"/>
      <c r="AC7132"/>
      <c r="AD7132"/>
      <c r="AE7132"/>
      <c r="AF7132"/>
      <c r="AG7132"/>
      <c r="AH7132"/>
      <c r="AI7132"/>
      <c r="AJ7132"/>
    </row>
    <row r="7133" spans="1:36" s="223" customFormat="1" x14ac:dyDescent="0.2">
      <c r="A7133" s="11"/>
      <c r="B7133"/>
      <c r="C7133"/>
      <c r="D7133" s="152"/>
      <c r="E7133" s="152"/>
      <c r="F7133"/>
      <c r="G7133" s="152"/>
      <c r="I7133" s="224"/>
      <c r="K7133"/>
      <c r="L7133"/>
      <c r="M7133"/>
      <c r="N7133"/>
      <c r="O7133"/>
      <c r="P7133"/>
      <c r="Q7133"/>
      <c r="R7133"/>
      <c r="S7133"/>
      <c r="T7133"/>
      <c r="U7133"/>
      <c r="V7133"/>
      <c r="W7133"/>
      <c r="X7133"/>
      <c r="Y7133"/>
      <c r="Z7133"/>
      <c r="AA7133"/>
      <c r="AB7133"/>
      <c r="AC7133"/>
      <c r="AD7133"/>
      <c r="AE7133"/>
      <c r="AF7133"/>
      <c r="AG7133"/>
      <c r="AH7133"/>
      <c r="AI7133"/>
      <c r="AJ7133"/>
    </row>
    <row r="7134" spans="1:36" s="223" customFormat="1" x14ac:dyDescent="0.2">
      <c r="A7134" s="11"/>
      <c r="B7134"/>
      <c r="C7134"/>
      <c r="D7134" s="152"/>
      <c r="E7134" s="152"/>
      <c r="F7134"/>
      <c r="G7134" s="152"/>
      <c r="I7134" s="224"/>
      <c r="K7134"/>
      <c r="L7134"/>
      <c r="M7134"/>
      <c r="N7134"/>
      <c r="O7134"/>
      <c r="P7134"/>
      <c r="Q7134"/>
      <c r="R7134"/>
      <c r="S7134"/>
      <c r="T7134"/>
      <c r="U7134"/>
      <c r="V7134"/>
      <c r="W7134"/>
      <c r="X7134"/>
      <c r="Y7134"/>
      <c r="Z7134"/>
      <c r="AA7134"/>
      <c r="AB7134"/>
      <c r="AC7134"/>
      <c r="AD7134"/>
      <c r="AE7134"/>
      <c r="AF7134"/>
      <c r="AG7134"/>
      <c r="AH7134"/>
      <c r="AI7134"/>
      <c r="AJ7134"/>
    </row>
    <row r="7135" spans="1:36" s="223" customFormat="1" x14ac:dyDescent="0.2">
      <c r="A7135" s="11"/>
      <c r="B7135"/>
      <c r="C7135"/>
      <c r="D7135" s="152"/>
      <c r="E7135" s="152"/>
      <c r="F7135"/>
      <c r="G7135" s="152"/>
      <c r="I7135" s="224"/>
      <c r="K7135"/>
      <c r="L7135"/>
      <c r="M7135"/>
      <c r="N7135"/>
      <c r="O7135"/>
      <c r="P7135"/>
      <c r="Q7135"/>
      <c r="R7135"/>
      <c r="S7135"/>
      <c r="T7135"/>
      <c r="U7135"/>
      <c r="V7135"/>
      <c r="W7135"/>
      <c r="X7135"/>
      <c r="Y7135"/>
      <c r="Z7135"/>
      <c r="AA7135"/>
      <c r="AB7135"/>
      <c r="AC7135"/>
      <c r="AD7135"/>
      <c r="AE7135"/>
      <c r="AF7135"/>
      <c r="AG7135"/>
      <c r="AH7135"/>
      <c r="AI7135"/>
      <c r="AJ7135"/>
    </row>
    <row r="7136" spans="1:36" s="223" customFormat="1" x14ac:dyDescent="0.2">
      <c r="A7136" s="11"/>
      <c r="B7136"/>
      <c r="C7136"/>
      <c r="D7136" s="152"/>
      <c r="E7136" s="152"/>
      <c r="F7136"/>
      <c r="G7136" s="152"/>
      <c r="I7136" s="224"/>
      <c r="K7136"/>
      <c r="L7136"/>
      <c r="M7136"/>
      <c r="N7136"/>
      <c r="O7136"/>
      <c r="P7136"/>
      <c r="Q7136"/>
      <c r="R7136"/>
      <c r="S7136"/>
      <c r="T7136"/>
      <c r="U7136"/>
      <c r="V7136"/>
      <c r="W7136"/>
      <c r="X7136"/>
      <c r="Y7136"/>
      <c r="Z7136"/>
      <c r="AA7136"/>
      <c r="AB7136"/>
      <c r="AC7136"/>
      <c r="AD7136"/>
      <c r="AE7136"/>
      <c r="AF7136"/>
      <c r="AG7136"/>
      <c r="AH7136"/>
      <c r="AI7136"/>
      <c r="AJ7136"/>
    </row>
    <row r="7137" spans="1:36" s="223" customFormat="1" x14ac:dyDescent="0.2">
      <c r="A7137" s="11"/>
      <c r="B7137"/>
      <c r="C7137"/>
      <c r="D7137" s="152"/>
      <c r="E7137" s="152"/>
      <c r="F7137"/>
      <c r="G7137" s="152"/>
      <c r="I7137" s="224"/>
      <c r="K7137"/>
      <c r="L7137"/>
      <c r="M7137"/>
      <c r="N7137"/>
      <c r="O7137"/>
      <c r="P7137"/>
      <c r="Q7137"/>
      <c r="R7137"/>
      <c r="S7137"/>
      <c r="T7137"/>
      <c r="U7137"/>
      <c r="V7137"/>
      <c r="W7137"/>
      <c r="X7137"/>
      <c r="Y7137"/>
      <c r="Z7137"/>
      <c r="AA7137"/>
      <c r="AB7137"/>
      <c r="AC7137"/>
      <c r="AD7137"/>
      <c r="AE7137"/>
      <c r="AF7137"/>
      <c r="AG7137"/>
      <c r="AH7137"/>
      <c r="AI7137"/>
      <c r="AJ7137"/>
    </row>
    <row r="7138" spans="1:36" s="223" customFormat="1" x14ac:dyDescent="0.2">
      <c r="A7138" s="11"/>
      <c r="B7138"/>
      <c r="C7138"/>
      <c r="D7138" s="152"/>
      <c r="E7138" s="152"/>
      <c r="F7138"/>
      <c r="G7138" s="152"/>
      <c r="I7138" s="224"/>
      <c r="K7138"/>
      <c r="L7138"/>
      <c r="M7138"/>
      <c r="N7138"/>
      <c r="O7138"/>
      <c r="P7138"/>
      <c r="Q7138"/>
      <c r="R7138"/>
      <c r="S7138"/>
      <c r="T7138"/>
      <c r="U7138"/>
      <c r="V7138"/>
      <c r="W7138"/>
      <c r="X7138"/>
      <c r="Y7138"/>
      <c r="Z7138"/>
      <c r="AA7138"/>
      <c r="AB7138"/>
      <c r="AC7138"/>
      <c r="AD7138"/>
      <c r="AE7138"/>
      <c r="AF7138"/>
      <c r="AG7138"/>
      <c r="AH7138"/>
      <c r="AI7138"/>
      <c r="AJ7138"/>
    </row>
    <row r="7139" spans="1:36" s="223" customFormat="1" x14ac:dyDescent="0.2">
      <c r="A7139" s="11"/>
      <c r="B7139"/>
      <c r="C7139"/>
      <c r="D7139" s="152"/>
      <c r="E7139" s="152"/>
      <c r="F7139"/>
      <c r="G7139" s="152"/>
      <c r="I7139" s="224"/>
      <c r="K7139"/>
      <c r="L7139"/>
      <c r="M7139"/>
      <c r="N7139"/>
      <c r="O7139"/>
      <c r="P7139"/>
      <c r="Q7139"/>
      <c r="R7139"/>
      <c r="S7139"/>
      <c r="T7139"/>
      <c r="U7139"/>
      <c r="V7139"/>
      <c r="W7139"/>
      <c r="X7139"/>
      <c r="Y7139"/>
      <c r="Z7139"/>
      <c r="AA7139"/>
      <c r="AB7139"/>
      <c r="AC7139"/>
      <c r="AD7139"/>
      <c r="AE7139"/>
      <c r="AF7139"/>
      <c r="AG7139"/>
      <c r="AH7139"/>
      <c r="AI7139"/>
      <c r="AJ7139"/>
    </row>
    <row r="7140" spans="1:36" s="223" customFormat="1" x14ac:dyDescent="0.2">
      <c r="A7140" s="11"/>
      <c r="B7140"/>
      <c r="C7140"/>
      <c r="D7140" s="152"/>
      <c r="E7140" s="152"/>
      <c r="F7140"/>
      <c r="G7140" s="152"/>
      <c r="I7140" s="224"/>
      <c r="K7140"/>
      <c r="L7140"/>
      <c r="M7140"/>
      <c r="N7140"/>
      <c r="O7140"/>
      <c r="P7140"/>
      <c r="Q7140"/>
      <c r="R7140"/>
      <c r="S7140"/>
      <c r="T7140"/>
      <c r="U7140"/>
      <c r="V7140"/>
      <c r="W7140"/>
      <c r="X7140"/>
      <c r="Y7140"/>
      <c r="Z7140"/>
      <c r="AA7140"/>
      <c r="AB7140"/>
      <c r="AC7140"/>
      <c r="AD7140"/>
      <c r="AE7140"/>
      <c r="AF7140"/>
      <c r="AG7140"/>
      <c r="AH7140"/>
      <c r="AI7140"/>
      <c r="AJ7140"/>
    </row>
    <row r="7141" spans="1:36" s="223" customFormat="1" x14ac:dyDescent="0.2">
      <c r="A7141" s="11"/>
      <c r="B7141"/>
      <c r="C7141"/>
      <c r="D7141" s="152"/>
      <c r="E7141" s="152"/>
      <c r="F7141"/>
      <c r="G7141" s="152"/>
      <c r="I7141" s="224"/>
      <c r="K7141"/>
      <c r="L7141"/>
      <c r="M7141"/>
      <c r="N7141"/>
      <c r="O7141"/>
      <c r="P7141"/>
      <c r="Q7141"/>
      <c r="R7141"/>
      <c r="S7141"/>
      <c r="T7141"/>
      <c r="U7141"/>
      <c r="V7141"/>
      <c r="W7141"/>
      <c r="X7141"/>
      <c r="Y7141"/>
      <c r="Z7141"/>
      <c r="AA7141"/>
      <c r="AB7141"/>
      <c r="AC7141"/>
      <c r="AD7141"/>
      <c r="AE7141"/>
      <c r="AF7141"/>
      <c r="AG7141"/>
      <c r="AH7141"/>
      <c r="AI7141"/>
      <c r="AJ7141"/>
    </row>
    <row r="7142" spans="1:36" s="223" customFormat="1" x14ac:dyDescent="0.2">
      <c r="A7142" s="11"/>
      <c r="B7142"/>
      <c r="C7142"/>
      <c r="D7142" s="152"/>
      <c r="E7142" s="152"/>
      <c r="F7142"/>
      <c r="G7142" s="152"/>
      <c r="I7142" s="224"/>
      <c r="K7142"/>
      <c r="L7142"/>
      <c r="M7142"/>
      <c r="N7142"/>
      <c r="O7142"/>
      <c r="P7142"/>
      <c r="Q7142"/>
      <c r="R7142"/>
      <c r="S7142"/>
      <c r="T7142"/>
      <c r="U7142"/>
      <c r="V7142"/>
      <c r="W7142"/>
      <c r="X7142"/>
      <c r="Y7142"/>
      <c r="Z7142"/>
      <c r="AA7142"/>
      <c r="AB7142"/>
      <c r="AC7142"/>
      <c r="AD7142"/>
      <c r="AE7142"/>
      <c r="AF7142"/>
      <c r="AG7142"/>
      <c r="AH7142"/>
      <c r="AI7142"/>
      <c r="AJ7142"/>
    </row>
    <row r="7143" spans="1:36" s="223" customFormat="1" x14ac:dyDescent="0.2">
      <c r="A7143" s="11"/>
      <c r="B7143"/>
      <c r="C7143"/>
      <c r="D7143" s="152"/>
      <c r="E7143" s="152"/>
      <c r="F7143"/>
      <c r="G7143" s="152"/>
      <c r="I7143" s="224"/>
      <c r="K7143"/>
      <c r="L7143"/>
      <c r="M7143"/>
      <c r="N7143"/>
      <c r="O7143"/>
      <c r="P7143"/>
      <c r="Q7143"/>
      <c r="R7143"/>
      <c r="S7143"/>
      <c r="T7143"/>
      <c r="U7143"/>
      <c r="V7143"/>
      <c r="W7143"/>
      <c r="X7143"/>
      <c r="Y7143"/>
      <c r="Z7143"/>
      <c r="AA7143"/>
      <c r="AB7143"/>
      <c r="AC7143"/>
      <c r="AD7143"/>
      <c r="AE7143"/>
      <c r="AF7143"/>
      <c r="AG7143"/>
      <c r="AH7143"/>
      <c r="AI7143"/>
      <c r="AJ7143"/>
    </row>
    <row r="7144" spans="1:36" s="223" customFormat="1" x14ac:dyDescent="0.2">
      <c r="A7144" s="11"/>
      <c r="B7144"/>
      <c r="C7144"/>
      <c r="D7144" s="152"/>
      <c r="E7144" s="152"/>
      <c r="F7144"/>
      <c r="G7144" s="152"/>
      <c r="I7144" s="224"/>
      <c r="K7144"/>
      <c r="L7144"/>
      <c r="M7144"/>
      <c r="N7144"/>
      <c r="O7144"/>
      <c r="P7144"/>
      <c r="Q7144"/>
      <c r="R7144"/>
      <c r="S7144"/>
      <c r="T7144"/>
      <c r="U7144"/>
      <c r="V7144"/>
      <c r="W7144"/>
      <c r="X7144"/>
      <c r="Y7144"/>
      <c r="Z7144"/>
      <c r="AA7144"/>
      <c r="AB7144"/>
      <c r="AC7144"/>
      <c r="AD7144"/>
      <c r="AE7144"/>
      <c r="AF7144"/>
      <c r="AG7144"/>
      <c r="AH7144"/>
      <c r="AI7144"/>
      <c r="AJ7144"/>
    </row>
    <row r="7145" spans="1:36" s="223" customFormat="1" x14ac:dyDescent="0.2">
      <c r="A7145" s="11"/>
      <c r="B7145"/>
      <c r="C7145"/>
      <c r="D7145" s="152"/>
      <c r="E7145" s="152"/>
      <c r="F7145"/>
      <c r="G7145" s="152"/>
      <c r="I7145" s="224"/>
      <c r="K7145"/>
      <c r="L7145"/>
      <c r="M7145"/>
      <c r="N7145"/>
      <c r="O7145"/>
      <c r="P7145"/>
      <c r="Q7145"/>
      <c r="R7145"/>
      <c r="S7145"/>
      <c r="T7145"/>
      <c r="U7145"/>
      <c r="V7145"/>
      <c r="W7145"/>
      <c r="X7145"/>
      <c r="Y7145"/>
      <c r="Z7145"/>
      <c r="AA7145"/>
      <c r="AB7145"/>
      <c r="AC7145"/>
      <c r="AD7145"/>
      <c r="AE7145"/>
      <c r="AF7145"/>
      <c r="AG7145"/>
      <c r="AH7145"/>
      <c r="AI7145"/>
      <c r="AJ7145"/>
    </row>
    <row r="7146" spans="1:36" s="223" customFormat="1" x14ac:dyDescent="0.2">
      <c r="A7146" s="11"/>
      <c r="B7146"/>
      <c r="C7146"/>
      <c r="D7146" s="152"/>
      <c r="E7146" s="152"/>
      <c r="F7146"/>
      <c r="G7146" s="152"/>
      <c r="I7146" s="224"/>
      <c r="K7146"/>
      <c r="L7146"/>
      <c r="M7146"/>
      <c r="N7146"/>
      <c r="O7146"/>
      <c r="P7146"/>
      <c r="Q7146"/>
      <c r="R7146"/>
      <c r="S7146"/>
      <c r="T7146"/>
      <c r="U7146"/>
      <c r="V7146"/>
      <c r="W7146"/>
      <c r="X7146"/>
      <c r="Y7146"/>
      <c r="Z7146"/>
      <c r="AA7146"/>
      <c r="AB7146"/>
      <c r="AC7146"/>
      <c r="AD7146"/>
      <c r="AE7146"/>
      <c r="AF7146"/>
      <c r="AG7146"/>
      <c r="AH7146"/>
      <c r="AI7146"/>
      <c r="AJ7146"/>
    </row>
    <row r="7147" spans="1:36" s="223" customFormat="1" x14ac:dyDescent="0.2">
      <c r="A7147" s="11"/>
      <c r="B7147"/>
      <c r="C7147"/>
      <c r="D7147" s="152"/>
      <c r="E7147" s="152"/>
      <c r="F7147"/>
      <c r="G7147" s="152"/>
      <c r="I7147" s="224"/>
      <c r="K7147"/>
      <c r="L7147"/>
      <c r="M7147"/>
      <c r="N7147"/>
      <c r="O7147"/>
      <c r="P7147"/>
      <c r="Q7147"/>
      <c r="R7147"/>
      <c r="S7147"/>
      <c r="T7147"/>
      <c r="U7147"/>
      <c r="V7147"/>
      <c r="W7147"/>
      <c r="X7147"/>
      <c r="Y7147"/>
      <c r="Z7147"/>
      <c r="AA7147"/>
      <c r="AB7147"/>
      <c r="AC7147"/>
      <c r="AD7147"/>
      <c r="AE7147"/>
      <c r="AF7147"/>
      <c r="AG7147"/>
      <c r="AH7147"/>
      <c r="AI7147"/>
      <c r="AJ7147"/>
    </row>
    <row r="7148" spans="1:36" s="223" customFormat="1" x14ac:dyDescent="0.2">
      <c r="A7148" s="11"/>
      <c r="B7148"/>
      <c r="C7148"/>
      <c r="D7148" s="152"/>
      <c r="E7148" s="152"/>
      <c r="F7148"/>
      <c r="G7148" s="152"/>
      <c r="I7148" s="224"/>
      <c r="K7148"/>
      <c r="L7148"/>
      <c r="M7148"/>
      <c r="N7148"/>
      <c r="O7148"/>
      <c r="P7148"/>
      <c r="Q7148"/>
      <c r="R7148"/>
      <c r="S7148"/>
      <c r="T7148"/>
      <c r="U7148"/>
      <c r="V7148"/>
      <c r="W7148"/>
      <c r="X7148"/>
      <c r="Y7148"/>
      <c r="Z7148"/>
      <c r="AA7148"/>
      <c r="AB7148"/>
      <c r="AC7148"/>
      <c r="AD7148"/>
      <c r="AE7148"/>
      <c r="AF7148"/>
      <c r="AG7148"/>
      <c r="AH7148"/>
      <c r="AI7148"/>
      <c r="AJ7148"/>
    </row>
    <row r="7149" spans="1:36" s="223" customFormat="1" x14ac:dyDescent="0.2">
      <c r="A7149" s="11"/>
      <c r="B7149"/>
      <c r="C7149"/>
      <c r="D7149" s="152"/>
      <c r="E7149" s="152"/>
      <c r="F7149"/>
      <c r="G7149" s="152"/>
      <c r="I7149" s="224"/>
      <c r="K7149"/>
      <c r="L7149"/>
      <c r="M7149"/>
      <c r="N7149"/>
      <c r="O7149"/>
      <c r="P7149"/>
      <c r="Q7149"/>
      <c r="R7149"/>
      <c r="S7149"/>
      <c r="T7149"/>
      <c r="U7149"/>
      <c r="V7149"/>
      <c r="W7149"/>
      <c r="X7149"/>
      <c r="Y7149"/>
      <c r="Z7149"/>
      <c r="AA7149"/>
      <c r="AB7149"/>
      <c r="AC7149"/>
      <c r="AD7149"/>
      <c r="AE7149"/>
      <c r="AF7149"/>
      <c r="AG7149"/>
      <c r="AH7149"/>
      <c r="AI7149"/>
      <c r="AJ7149"/>
    </row>
    <row r="7150" spans="1:36" s="223" customFormat="1" x14ac:dyDescent="0.2">
      <c r="A7150" s="11"/>
      <c r="B7150"/>
      <c r="C7150"/>
      <c r="D7150" s="152"/>
      <c r="E7150" s="152"/>
      <c r="F7150"/>
      <c r="G7150" s="152"/>
      <c r="I7150" s="224"/>
      <c r="K7150"/>
      <c r="L7150"/>
      <c r="M7150"/>
      <c r="N7150"/>
      <c r="O7150"/>
      <c r="P7150"/>
      <c r="Q7150"/>
      <c r="R7150"/>
      <c r="S7150"/>
      <c r="T7150"/>
      <c r="U7150"/>
      <c r="V7150"/>
      <c r="W7150"/>
      <c r="X7150"/>
      <c r="Y7150"/>
      <c r="Z7150"/>
      <c r="AA7150"/>
      <c r="AB7150"/>
      <c r="AC7150"/>
      <c r="AD7150"/>
      <c r="AE7150"/>
      <c r="AF7150"/>
      <c r="AG7150"/>
      <c r="AH7150"/>
      <c r="AI7150"/>
      <c r="AJ7150"/>
    </row>
    <row r="7151" spans="1:36" s="223" customFormat="1" x14ac:dyDescent="0.2">
      <c r="A7151" s="11"/>
      <c r="B7151"/>
      <c r="C7151"/>
      <c r="D7151" s="152"/>
      <c r="E7151" s="152"/>
      <c r="F7151"/>
      <c r="G7151" s="152"/>
      <c r="I7151" s="224"/>
      <c r="K7151"/>
      <c r="L7151"/>
      <c r="M7151"/>
      <c r="N7151"/>
      <c r="O7151"/>
      <c r="P7151"/>
      <c r="Q7151"/>
      <c r="R7151"/>
      <c r="S7151"/>
      <c r="T7151"/>
      <c r="U7151"/>
      <c r="V7151"/>
      <c r="W7151"/>
      <c r="X7151"/>
      <c r="Y7151"/>
      <c r="Z7151"/>
      <c r="AA7151"/>
      <c r="AB7151"/>
      <c r="AC7151"/>
      <c r="AD7151"/>
      <c r="AE7151"/>
      <c r="AF7151"/>
      <c r="AG7151"/>
      <c r="AH7151"/>
      <c r="AI7151"/>
      <c r="AJ7151"/>
    </row>
    <row r="7152" spans="1:36" s="223" customFormat="1" x14ac:dyDescent="0.2">
      <c r="A7152" s="11"/>
      <c r="B7152"/>
      <c r="C7152"/>
      <c r="D7152" s="152"/>
      <c r="E7152" s="152"/>
      <c r="F7152"/>
      <c r="G7152" s="152"/>
      <c r="I7152" s="224"/>
      <c r="K7152"/>
      <c r="L7152"/>
      <c r="M7152"/>
      <c r="N7152"/>
      <c r="O7152"/>
      <c r="P7152"/>
      <c r="Q7152"/>
      <c r="R7152"/>
      <c r="S7152"/>
      <c r="T7152"/>
      <c r="U7152"/>
      <c r="V7152"/>
      <c r="W7152"/>
      <c r="X7152"/>
      <c r="Y7152"/>
      <c r="Z7152"/>
      <c r="AA7152"/>
      <c r="AB7152"/>
      <c r="AC7152"/>
      <c r="AD7152"/>
      <c r="AE7152"/>
      <c r="AF7152"/>
      <c r="AG7152"/>
      <c r="AH7152"/>
      <c r="AI7152"/>
      <c r="AJ7152"/>
    </row>
    <row r="7153" spans="1:36" s="223" customFormat="1" x14ac:dyDescent="0.2">
      <c r="A7153" s="11"/>
      <c r="B7153"/>
      <c r="C7153"/>
      <c r="D7153" s="152"/>
      <c r="E7153" s="152"/>
      <c r="F7153"/>
      <c r="G7153" s="152"/>
      <c r="I7153" s="224"/>
      <c r="K7153"/>
      <c r="L7153"/>
      <c r="M7153"/>
      <c r="N7153"/>
      <c r="O7153"/>
      <c r="P7153"/>
      <c r="Q7153"/>
      <c r="R7153"/>
      <c r="S7153"/>
      <c r="T7153"/>
      <c r="U7153"/>
      <c r="V7153"/>
      <c r="W7153"/>
      <c r="X7153"/>
      <c r="Y7153"/>
      <c r="Z7153"/>
      <c r="AA7153"/>
      <c r="AB7153"/>
      <c r="AC7153"/>
      <c r="AD7153"/>
      <c r="AE7153"/>
      <c r="AF7153"/>
      <c r="AG7153"/>
      <c r="AH7153"/>
      <c r="AI7153"/>
      <c r="AJ7153"/>
    </row>
    <row r="7154" spans="1:36" s="223" customFormat="1" x14ac:dyDescent="0.2">
      <c r="A7154" s="11"/>
      <c r="B7154"/>
      <c r="C7154"/>
      <c r="D7154" s="152"/>
      <c r="E7154" s="152"/>
      <c r="F7154"/>
      <c r="G7154" s="152"/>
      <c r="I7154" s="224"/>
      <c r="K7154"/>
      <c r="L7154"/>
      <c r="M7154"/>
      <c r="N7154"/>
      <c r="O7154"/>
      <c r="P7154"/>
      <c r="Q7154"/>
      <c r="R7154"/>
      <c r="S7154"/>
      <c r="T7154"/>
      <c r="U7154"/>
      <c r="V7154"/>
      <c r="W7154"/>
      <c r="X7154"/>
      <c r="Y7154"/>
      <c r="Z7154"/>
      <c r="AA7154"/>
      <c r="AB7154"/>
      <c r="AC7154"/>
      <c r="AD7154"/>
      <c r="AE7154"/>
      <c r="AF7154"/>
      <c r="AG7154"/>
      <c r="AH7154"/>
      <c r="AI7154"/>
      <c r="AJ7154"/>
    </row>
    <row r="7155" spans="1:36" s="223" customFormat="1" x14ac:dyDescent="0.2">
      <c r="A7155" s="11"/>
      <c r="B7155"/>
      <c r="C7155"/>
      <c r="D7155" s="152"/>
      <c r="E7155" s="152"/>
      <c r="F7155"/>
      <c r="G7155" s="152"/>
      <c r="I7155" s="224"/>
      <c r="K7155"/>
      <c r="L7155"/>
      <c r="M7155"/>
      <c r="N7155"/>
      <c r="O7155"/>
      <c r="P7155"/>
      <c r="Q7155"/>
      <c r="R7155"/>
      <c r="S7155"/>
      <c r="T7155"/>
      <c r="U7155"/>
      <c r="V7155"/>
      <c r="W7155"/>
      <c r="X7155"/>
      <c r="Y7155"/>
      <c r="Z7155"/>
      <c r="AA7155"/>
      <c r="AB7155"/>
      <c r="AC7155"/>
      <c r="AD7155"/>
      <c r="AE7155"/>
      <c r="AF7155"/>
      <c r="AG7155"/>
      <c r="AH7155"/>
      <c r="AI7155"/>
      <c r="AJ7155"/>
    </row>
    <row r="7156" spans="1:36" s="223" customFormat="1" x14ac:dyDescent="0.2">
      <c r="A7156" s="11"/>
      <c r="B7156"/>
      <c r="C7156"/>
      <c r="D7156" s="152"/>
      <c r="E7156" s="152"/>
      <c r="F7156"/>
      <c r="G7156" s="152"/>
      <c r="I7156" s="224"/>
      <c r="K7156"/>
      <c r="L7156"/>
      <c r="M7156"/>
      <c r="N7156"/>
      <c r="O7156"/>
      <c r="P7156"/>
      <c r="Q7156"/>
      <c r="R7156"/>
      <c r="S7156"/>
      <c r="T7156"/>
      <c r="U7156"/>
      <c r="V7156"/>
      <c r="W7156"/>
      <c r="X7156"/>
      <c r="Y7156"/>
      <c r="Z7156"/>
      <c r="AA7156"/>
      <c r="AB7156"/>
      <c r="AC7156"/>
      <c r="AD7156"/>
      <c r="AE7156"/>
      <c r="AF7156"/>
      <c r="AG7156"/>
      <c r="AH7156"/>
      <c r="AI7156"/>
      <c r="AJ7156"/>
    </row>
    <row r="7157" spans="1:36" s="223" customFormat="1" x14ac:dyDescent="0.2">
      <c r="A7157" s="11"/>
      <c r="B7157"/>
      <c r="C7157"/>
      <c r="D7157" s="152"/>
      <c r="E7157" s="152"/>
      <c r="F7157"/>
      <c r="G7157" s="152"/>
      <c r="I7157" s="224"/>
      <c r="K7157"/>
      <c r="L7157"/>
      <c r="M7157"/>
      <c r="N7157"/>
      <c r="O7157"/>
      <c r="P7157"/>
      <c r="Q7157"/>
      <c r="R7157"/>
      <c r="S7157"/>
      <c r="T7157"/>
      <c r="U7157"/>
      <c r="V7157"/>
      <c r="W7157"/>
      <c r="X7157"/>
      <c r="Y7157"/>
      <c r="Z7157"/>
      <c r="AA7157"/>
      <c r="AB7157"/>
      <c r="AC7157"/>
      <c r="AD7157"/>
      <c r="AE7157"/>
      <c r="AF7157"/>
      <c r="AG7157"/>
      <c r="AH7157"/>
      <c r="AI7157"/>
      <c r="AJ7157"/>
    </row>
    <row r="7158" spans="1:36" s="223" customFormat="1" x14ac:dyDescent="0.2">
      <c r="A7158" s="11"/>
      <c r="B7158"/>
      <c r="C7158"/>
      <c r="D7158" s="152"/>
      <c r="E7158" s="152"/>
      <c r="F7158"/>
      <c r="G7158" s="152"/>
      <c r="I7158" s="224"/>
      <c r="K7158"/>
      <c r="L7158"/>
      <c r="M7158"/>
      <c r="N7158"/>
      <c r="O7158"/>
      <c r="P7158"/>
      <c r="Q7158"/>
      <c r="R7158"/>
      <c r="S7158"/>
      <c r="T7158"/>
      <c r="U7158"/>
      <c r="V7158"/>
      <c r="W7158"/>
      <c r="X7158"/>
      <c r="Y7158"/>
      <c r="Z7158"/>
      <c r="AA7158"/>
      <c r="AB7158"/>
      <c r="AC7158"/>
      <c r="AD7158"/>
      <c r="AE7158"/>
      <c r="AF7158"/>
      <c r="AG7158"/>
      <c r="AH7158"/>
      <c r="AI7158"/>
      <c r="AJ7158"/>
    </row>
    <row r="7159" spans="1:36" s="223" customFormat="1" x14ac:dyDescent="0.2">
      <c r="A7159" s="11"/>
      <c r="B7159"/>
      <c r="C7159"/>
      <c r="D7159" s="152"/>
      <c r="E7159" s="152"/>
      <c r="F7159"/>
      <c r="G7159" s="152"/>
      <c r="I7159" s="224"/>
      <c r="K7159"/>
      <c r="L7159"/>
      <c r="M7159"/>
      <c r="N7159"/>
      <c r="O7159"/>
      <c r="P7159"/>
      <c r="Q7159"/>
      <c r="R7159"/>
      <c r="S7159"/>
      <c r="T7159"/>
      <c r="U7159"/>
      <c r="V7159"/>
      <c r="W7159"/>
      <c r="X7159"/>
      <c r="Y7159"/>
      <c r="Z7159"/>
      <c r="AA7159"/>
      <c r="AB7159"/>
      <c r="AC7159"/>
      <c r="AD7159"/>
      <c r="AE7159"/>
      <c r="AF7159"/>
      <c r="AG7159"/>
      <c r="AH7159"/>
      <c r="AI7159"/>
      <c r="AJ7159"/>
    </row>
    <row r="7160" spans="1:36" s="223" customFormat="1" x14ac:dyDescent="0.2">
      <c r="A7160" s="11"/>
      <c r="B7160"/>
      <c r="C7160"/>
      <c r="D7160" s="152"/>
      <c r="E7160" s="152"/>
      <c r="F7160"/>
      <c r="G7160" s="152"/>
      <c r="I7160" s="224"/>
      <c r="K7160"/>
      <c r="L7160"/>
      <c r="M7160"/>
      <c r="N7160"/>
      <c r="O7160"/>
      <c r="P7160"/>
      <c r="Q7160"/>
      <c r="R7160"/>
      <c r="S7160"/>
      <c r="T7160"/>
      <c r="U7160"/>
      <c r="V7160"/>
      <c r="W7160"/>
      <c r="X7160"/>
      <c r="Y7160"/>
      <c r="Z7160"/>
      <c r="AA7160"/>
      <c r="AB7160"/>
      <c r="AC7160"/>
      <c r="AD7160"/>
      <c r="AE7160"/>
      <c r="AF7160"/>
      <c r="AG7160"/>
      <c r="AH7160"/>
      <c r="AI7160"/>
      <c r="AJ7160"/>
    </row>
    <row r="7161" spans="1:36" s="223" customFormat="1" x14ac:dyDescent="0.2">
      <c r="A7161" s="11"/>
      <c r="B7161"/>
      <c r="C7161"/>
      <c r="D7161" s="152"/>
      <c r="E7161" s="152"/>
      <c r="F7161"/>
      <c r="G7161" s="152"/>
      <c r="I7161" s="224"/>
      <c r="K7161"/>
      <c r="L7161"/>
      <c r="M7161"/>
      <c r="N7161"/>
      <c r="O7161"/>
      <c r="P7161"/>
      <c r="Q7161"/>
      <c r="R7161"/>
      <c r="S7161"/>
      <c r="T7161"/>
      <c r="U7161"/>
      <c r="V7161"/>
      <c r="W7161"/>
      <c r="X7161"/>
      <c r="Y7161"/>
      <c r="Z7161"/>
      <c r="AA7161"/>
      <c r="AB7161"/>
      <c r="AC7161"/>
      <c r="AD7161"/>
      <c r="AE7161"/>
      <c r="AF7161"/>
      <c r="AG7161"/>
      <c r="AH7161"/>
      <c r="AI7161"/>
      <c r="AJ7161"/>
    </row>
    <row r="7162" spans="1:36" s="223" customFormat="1" x14ac:dyDescent="0.2">
      <c r="A7162" s="11"/>
      <c r="B7162"/>
      <c r="C7162"/>
      <c r="D7162" s="152"/>
      <c r="E7162" s="152"/>
      <c r="F7162"/>
      <c r="G7162" s="152"/>
      <c r="I7162" s="224"/>
      <c r="K7162"/>
      <c r="L7162"/>
      <c r="M7162"/>
      <c r="N7162"/>
      <c r="O7162"/>
      <c r="P7162"/>
      <c r="Q7162"/>
      <c r="R7162"/>
      <c r="S7162"/>
      <c r="T7162"/>
      <c r="U7162"/>
      <c r="V7162"/>
      <c r="W7162"/>
      <c r="X7162"/>
      <c r="Y7162"/>
      <c r="Z7162"/>
      <c r="AA7162"/>
      <c r="AB7162"/>
      <c r="AC7162"/>
      <c r="AD7162"/>
      <c r="AE7162"/>
      <c r="AF7162"/>
      <c r="AG7162"/>
      <c r="AH7162"/>
      <c r="AI7162"/>
      <c r="AJ7162"/>
    </row>
    <row r="7163" spans="1:36" s="223" customFormat="1" x14ac:dyDescent="0.2">
      <c r="A7163" s="11"/>
      <c r="B7163"/>
      <c r="C7163"/>
      <c r="D7163" s="152"/>
      <c r="E7163" s="152"/>
      <c r="F7163"/>
      <c r="G7163" s="152"/>
      <c r="I7163" s="224"/>
      <c r="K7163"/>
      <c r="L7163"/>
      <c r="M7163"/>
      <c r="N7163"/>
      <c r="O7163"/>
      <c r="P7163"/>
      <c r="Q7163"/>
      <c r="R7163"/>
      <c r="S7163"/>
      <c r="T7163"/>
      <c r="U7163"/>
      <c r="V7163"/>
      <c r="W7163"/>
      <c r="X7163"/>
      <c r="Y7163"/>
      <c r="Z7163"/>
      <c r="AA7163"/>
      <c r="AB7163"/>
      <c r="AC7163"/>
      <c r="AD7163"/>
      <c r="AE7163"/>
      <c r="AF7163"/>
      <c r="AG7163"/>
      <c r="AH7163"/>
      <c r="AI7163"/>
      <c r="AJ7163"/>
    </row>
    <row r="7164" spans="1:36" s="223" customFormat="1" x14ac:dyDescent="0.2">
      <c r="A7164" s="11"/>
      <c r="B7164"/>
      <c r="C7164"/>
      <c r="D7164" s="152"/>
      <c r="E7164" s="152"/>
      <c r="F7164"/>
      <c r="G7164" s="152"/>
      <c r="I7164" s="224"/>
      <c r="K7164"/>
      <c r="L7164"/>
      <c r="M7164"/>
      <c r="N7164"/>
      <c r="O7164"/>
      <c r="P7164"/>
      <c r="Q7164"/>
      <c r="R7164"/>
      <c r="S7164"/>
      <c r="T7164"/>
      <c r="U7164"/>
      <c r="V7164"/>
      <c r="W7164"/>
      <c r="X7164"/>
      <c r="Y7164"/>
      <c r="Z7164"/>
      <c r="AA7164"/>
      <c r="AB7164"/>
      <c r="AC7164"/>
      <c r="AD7164"/>
      <c r="AE7164"/>
      <c r="AF7164"/>
      <c r="AG7164"/>
      <c r="AH7164"/>
      <c r="AI7164"/>
      <c r="AJ7164"/>
    </row>
    <row r="7165" spans="1:36" s="223" customFormat="1" x14ac:dyDescent="0.2">
      <c r="A7165" s="11"/>
      <c r="B7165"/>
      <c r="C7165"/>
      <c r="D7165" s="152"/>
      <c r="E7165" s="152"/>
      <c r="F7165"/>
      <c r="G7165" s="152"/>
      <c r="I7165" s="224"/>
      <c r="K7165"/>
      <c r="L7165"/>
      <c r="M7165"/>
      <c r="N7165"/>
      <c r="O7165"/>
      <c r="P7165"/>
      <c r="Q7165"/>
      <c r="R7165"/>
      <c r="S7165"/>
      <c r="T7165"/>
      <c r="U7165"/>
      <c r="V7165"/>
      <c r="W7165"/>
      <c r="X7165"/>
      <c r="Y7165"/>
      <c r="Z7165"/>
      <c r="AA7165"/>
      <c r="AB7165"/>
      <c r="AC7165"/>
      <c r="AD7165"/>
      <c r="AE7165"/>
      <c r="AF7165"/>
      <c r="AG7165"/>
      <c r="AH7165"/>
      <c r="AI7165"/>
      <c r="AJ7165"/>
    </row>
    <row r="7166" spans="1:36" s="223" customFormat="1" x14ac:dyDescent="0.2">
      <c r="A7166" s="11"/>
      <c r="B7166"/>
      <c r="C7166"/>
      <c r="D7166" s="152"/>
      <c r="E7166" s="152"/>
      <c r="F7166"/>
      <c r="G7166" s="152"/>
      <c r="I7166" s="224"/>
      <c r="K7166"/>
      <c r="L7166"/>
      <c r="M7166"/>
      <c r="N7166"/>
      <c r="O7166"/>
      <c r="P7166"/>
      <c r="Q7166"/>
      <c r="R7166"/>
      <c r="S7166"/>
      <c r="T7166"/>
      <c r="U7166"/>
      <c r="V7166"/>
      <c r="W7166"/>
      <c r="X7166"/>
      <c r="Y7166"/>
      <c r="Z7166"/>
      <c r="AA7166"/>
      <c r="AB7166"/>
      <c r="AC7166"/>
      <c r="AD7166"/>
      <c r="AE7166"/>
      <c r="AF7166"/>
      <c r="AG7166"/>
      <c r="AH7166"/>
      <c r="AI7166"/>
      <c r="AJ7166"/>
    </row>
    <row r="7167" spans="1:36" s="223" customFormat="1" x14ac:dyDescent="0.2">
      <c r="A7167" s="11"/>
      <c r="B7167"/>
      <c r="C7167"/>
      <c r="D7167" s="152"/>
      <c r="E7167" s="152"/>
      <c r="F7167"/>
      <c r="G7167" s="152"/>
      <c r="I7167" s="224"/>
      <c r="K7167"/>
      <c r="L7167"/>
      <c r="M7167"/>
      <c r="N7167"/>
      <c r="O7167"/>
      <c r="P7167"/>
      <c r="Q7167"/>
      <c r="R7167"/>
      <c r="S7167"/>
      <c r="T7167"/>
      <c r="U7167"/>
      <c r="V7167"/>
      <c r="W7167"/>
      <c r="X7167"/>
      <c r="Y7167"/>
      <c r="Z7167"/>
      <c r="AA7167"/>
      <c r="AB7167"/>
      <c r="AC7167"/>
      <c r="AD7167"/>
      <c r="AE7167"/>
      <c r="AF7167"/>
      <c r="AG7167"/>
      <c r="AH7167"/>
      <c r="AI7167"/>
      <c r="AJ7167"/>
    </row>
    <row r="7168" spans="1:36" s="223" customFormat="1" x14ac:dyDescent="0.2">
      <c r="A7168" s="11"/>
      <c r="B7168"/>
      <c r="C7168"/>
      <c r="D7168" s="152"/>
      <c r="E7168" s="152"/>
      <c r="F7168"/>
      <c r="G7168" s="152"/>
      <c r="I7168" s="224"/>
      <c r="K7168"/>
      <c r="L7168"/>
      <c r="M7168"/>
      <c r="N7168"/>
      <c r="O7168"/>
      <c r="P7168"/>
      <c r="Q7168"/>
      <c r="R7168"/>
      <c r="S7168"/>
      <c r="T7168"/>
      <c r="U7168"/>
      <c r="V7168"/>
      <c r="W7168"/>
      <c r="X7168"/>
      <c r="Y7168"/>
      <c r="Z7168"/>
      <c r="AA7168"/>
      <c r="AB7168"/>
      <c r="AC7168"/>
      <c r="AD7168"/>
      <c r="AE7168"/>
      <c r="AF7168"/>
      <c r="AG7168"/>
      <c r="AH7168"/>
      <c r="AI7168"/>
      <c r="AJ7168"/>
    </row>
    <row r="7169" spans="1:36" s="223" customFormat="1" x14ac:dyDescent="0.2">
      <c r="A7169" s="11"/>
      <c r="B7169"/>
      <c r="C7169"/>
      <c r="D7169" s="152"/>
      <c r="E7169" s="152"/>
      <c r="F7169"/>
      <c r="G7169" s="152"/>
      <c r="I7169" s="224"/>
      <c r="K7169"/>
      <c r="L7169"/>
      <c r="M7169"/>
      <c r="N7169"/>
      <c r="O7169"/>
      <c r="P7169"/>
      <c r="Q7169"/>
      <c r="R7169"/>
      <c r="S7169"/>
      <c r="T7169"/>
      <c r="U7169"/>
      <c r="V7169"/>
      <c r="W7169"/>
      <c r="X7169"/>
      <c r="Y7169"/>
      <c r="Z7169"/>
      <c r="AA7169"/>
      <c r="AB7169"/>
      <c r="AC7169"/>
      <c r="AD7169"/>
      <c r="AE7169"/>
      <c r="AF7169"/>
      <c r="AG7169"/>
      <c r="AH7169"/>
      <c r="AI7169"/>
      <c r="AJ7169"/>
    </row>
    <row r="7170" spans="1:36" s="223" customFormat="1" x14ac:dyDescent="0.2">
      <c r="A7170" s="11"/>
      <c r="B7170"/>
      <c r="C7170"/>
      <c r="D7170" s="152"/>
      <c r="E7170" s="152"/>
      <c r="F7170"/>
      <c r="G7170" s="152"/>
      <c r="I7170" s="224"/>
      <c r="K7170"/>
      <c r="L7170"/>
      <c r="M7170"/>
      <c r="N7170"/>
      <c r="O7170"/>
      <c r="P7170"/>
      <c r="Q7170"/>
      <c r="R7170"/>
      <c r="S7170"/>
      <c r="T7170"/>
      <c r="U7170"/>
      <c r="V7170"/>
      <c r="W7170"/>
      <c r="X7170"/>
      <c r="Y7170"/>
      <c r="Z7170"/>
      <c r="AA7170"/>
      <c r="AB7170"/>
      <c r="AC7170"/>
      <c r="AD7170"/>
      <c r="AE7170"/>
      <c r="AF7170"/>
      <c r="AG7170"/>
      <c r="AH7170"/>
      <c r="AI7170"/>
      <c r="AJ7170"/>
    </row>
    <row r="7171" spans="1:36" s="223" customFormat="1" x14ac:dyDescent="0.2">
      <c r="A7171" s="11"/>
      <c r="B7171"/>
      <c r="C7171"/>
      <c r="D7171" s="152"/>
      <c r="E7171" s="152"/>
      <c r="F7171"/>
      <c r="G7171" s="152"/>
      <c r="I7171" s="224"/>
      <c r="K7171"/>
      <c r="L7171"/>
      <c r="M7171"/>
      <c r="N7171"/>
      <c r="O7171"/>
      <c r="P7171"/>
      <c r="Q7171"/>
      <c r="R7171"/>
      <c r="S7171"/>
      <c r="T7171"/>
      <c r="U7171"/>
      <c r="V7171"/>
      <c r="W7171"/>
      <c r="X7171"/>
      <c r="Y7171"/>
      <c r="Z7171"/>
      <c r="AA7171"/>
      <c r="AB7171"/>
      <c r="AC7171"/>
      <c r="AD7171"/>
      <c r="AE7171"/>
      <c r="AF7171"/>
      <c r="AG7171"/>
      <c r="AH7171"/>
      <c r="AI7171"/>
      <c r="AJ7171"/>
    </row>
    <row r="7172" spans="1:36" s="223" customFormat="1" x14ac:dyDescent="0.2">
      <c r="A7172" s="11"/>
      <c r="B7172"/>
      <c r="C7172"/>
      <c r="D7172" s="152"/>
      <c r="E7172" s="152"/>
      <c r="F7172"/>
      <c r="G7172" s="152"/>
      <c r="I7172" s="224"/>
      <c r="K7172"/>
      <c r="L7172"/>
      <c r="M7172"/>
      <c r="N7172"/>
      <c r="O7172"/>
      <c r="P7172"/>
      <c r="Q7172"/>
      <c r="R7172"/>
      <c r="S7172"/>
      <c r="T7172"/>
      <c r="U7172"/>
      <c r="V7172"/>
      <c r="W7172"/>
      <c r="X7172"/>
      <c r="Y7172"/>
      <c r="Z7172"/>
      <c r="AA7172"/>
      <c r="AB7172"/>
      <c r="AC7172"/>
      <c r="AD7172"/>
      <c r="AE7172"/>
      <c r="AF7172"/>
      <c r="AG7172"/>
      <c r="AH7172"/>
      <c r="AI7172"/>
      <c r="AJ7172"/>
    </row>
    <row r="7173" spans="1:36" s="223" customFormat="1" x14ac:dyDescent="0.2">
      <c r="A7173" s="11"/>
      <c r="B7173"/>
      <c r="C7173"/>
      <c r="D7173" s="152"/>
      <c r="E7173" s="152"/>
      <c r="F7173"/>
      <c r="G7173" s="152"/>
      <c r="I7173" s="224"/>
      <c r="K7173"/>
      <c r="L7173"/>
      <c r="M7173"/>
      <c r="N7173"/>
      <c r="O7173"/>
      <c r="P7173"/>
      <c r="Q7173"/>
      <c r="R7173"/>
      <c r="S7173"/>
      <c r="T7173"/>
      <c r="U7173"/>
      <c r="V7173"/>
      <c r="W7173"/>
      <c r="X7173"/>
      <c r="Y7173"/>
      <c r="Z7173"/>
      <c r="AA7173"/>
      <c r="AB7173"/>
      <c r="AC7173"/>
      <c r="AD7173"/>
      <c r="AE7173"/>
      <c r="AF7173"/>
      <c r="AG7173"/>
      <c r="AH7173"/>
      <c r="AI7173"/>
      <c r="AJ7173"/>
    </row>
    <row r="7174" spans="1:36" s="223" customFormat="1" x14ac:dyDescent="0.2">
      <c r="A7174" s="11"/>
      <c r="B7174"/>
      <c r="C7174"/>
      <c r="D7174" s="152"/>
      <c r="E7174" s="152"/>
      <c r="F7174"/>
      <c r="G7174" s="152"/>
      <c r="I7174" s="224"/>
      <c r="K7174"/>
      <c r="L7174"/>
      <c r="M7174"/>
      <c r="N7174"/>
      <c r="O7174"/>
      <c r="P7174"/>
      <c r="Q7174"/>
      <c r="R7174"/>
      <c r="S7174"/>
      <c r="T7174"/>
      <c r="U7174"/>
      <c r="V7174"/>
      <c r="W7174"/>
      <c r="X7174"/>
      <c r="Y7174"/>
      <c r="Z7174"/>
      <c r="AA7174"/>
      <c r="AB7174"/>
      <c r="AC7174"/>
      <c r="AD7174"/>
      <c r="AE7174"/>
      <c r="AF7174"/>
      <c r="AG7174"/>
      <c r="AH7174"/>
      <c r="AI7174"/>
      <c r="AJ7174"/>
    </row>
    <row r="7175" spans="1:36" s="223" customFormat="1" x14ac:dyDescent="0.2">
      <c r="A7175" s="11"/>
      <c r="B7175"/>
      <c r="C7175"/>
      <c r="D7175" s="152"/>
      <c r="E7175" s="152"/>
      <c r="F7175"/>
      <c r="G7175" s="152"/>
      <c r="I7175" s="224"/>
      <c r="K7175"/>
      <c r="L7175"/>
      <c r="M7175"/>
      <c r="N7175"/>
      <c r="O7175"/>
      <c r="P7175"/>
      <c r="Q7175"/>
      <c r="R7175"/>
      <c r="S7175"/>
      <c r="T7175"/>
      <c r="U7175"/>
      <c r="V7175"/>
      <c r="W7175"/>
      <c r="X7175"/>
      <c r="Y7175"/>
      <c r="Z7175"/>
      <c r="AA7175"/>
      <c r="AB7175"/>
      <c r="AC7175"/>
      <c r="AD7175"/>
      <c r="AE7175"/>
      <c r="AF7175"/>
      <c r="AG7175"/>
      <c r="AH7175"/>
      <c r="AI7175"/>
      <c r="AJ7175"/>
    </row>
    <row r="7176" spans="1:36" s="223" customFormat="1" x14ac:dyDescent="0.2">
      <c r="A7176" s="11"/>
      <c r="B7176"/>
      <c r="C7176"/>
      <c r="D7176" s="152"/>
      <c r="E7176" s="152"/>
      <c r="F7176"/>
      <c r="G7176" s="152"/>
      <c r="I7176" s="224"/>
      <c r="K7176"/>
      <c r="L7176"/>
      <c r="M7176"/>
      <c r="N7176"/>
      <c r="O7176"/>
      <c r="P7176"/>
      <c r="Q7176"/>
      <c r="R7176"/>
      <c r="S7176"/>
      <c r="T7176"/>
      <c r="U7176"/>
      <c r="V7176"/>
      <c r="W7176"/>
      <c r="X7176"/>
      <c r="Y7176"/>
      <c r="Z7176"/>
      <c r="AA7176"/>
      <c r="AB7176"/>
      <c r="AC7176"/>
      <c r="AD7176"/>
      <c r="AE7176"/>
      <c r="AF7176"/>
      <c r="AG7176"/>
      <c r="AH7176"/>
      <c r="AI7176"/>
      <c r="AJ7176"/>
    </row>
    <row r="7177" spans="1:36" s="223" customFormat="1" x14ac:dyDescent="0.2">
      <c r="A7177" s="11"/>
      <c r="B7177"/>
      <c r="C7177"/>
      <c r="D7177" s="152"/>
      <c r="E7177" s="152"/>
      <c r="F7177"/>
      <c r="G7177" s="152"/>
      <c r="I7177" s="224"/>
      <c r="K7177"/>
      <c r="L7177"/>
      <c r="M7177"/>
      <c r="N7177"/>
      <c r="O7177"/>
      <c r="P7177"/>
      <c r="Q7177"/>
      <c r="R7177"/>
      <c r="S7177"/>
      <c r="T7177"/>
      <c r="U7177"/>
      <c r="V7177"/>
      <c r="W7177"/>
      <c r="X7177"/>
      <c r="Y7177"/>
      <c r="Z7177"/>
      <c r="AA7177"/>
      <c r="AB7177"/>
      <c r="AC7177"/>
      <c r="AD7177"/>
      <c r="AE7177"/>
      <c r="AF7177"/>
      <c r="AG7177"/>
      <c r="AH7177"/>
      <c r="AI7177"/>
      <c r="AJ7177"/>
    </row>
    <row r="7178" spans="1:36" s="223" customFormat="1" x14ac:dyDescent="0.2">
      <c r="A7178" s="11"/>
      <c r="B7178"/>
      <c r="C7178"/>
      <c r="D7178" s="152"/>
      <c r="E7178" s="152"/>
      <c r="F7178"/>
      <c r="G7178" s="152"/>
      <c r="I7178" s="224"/>
      <c r="K7178"/>
      <c r="L7178"/>
      <c r="M7178"/>
      <c r="N7178"/>
      <c r="O7178"/>
      <c r="P7178"/>
      <c r="Q7178"/>
      <c r="R7178"/>
      <c r="S7178"/>
      <c r="T7178"/>
      <c r="U7178"/>
      <c r="V7178"/>
      <c r="W7178"/>
      <c r="X7178"/>
      <c r="Y7178"/>
      <c r="Z7178"/>
      <c r="AA7178"/>
      <c r="AB7178"/>
      <c r="AC7178"/>
      <c r="AD7178"/>
      <c r="AE7178"/>
      <c r="AF7178"/>
      <c r="AG7178"/>
      <c r="AH7178"/>
      <c r="AI7178"/>
      <c r="AJ7178"/>
    </row>
    <row r="7179" spans="1:36" s="223" customFormat="1" x14ac:dyDescent="0.2">
      <c r="A7179" s="11"/>
      <c r="B7179"/>
      <c r="C7179"/>
      <c r="D7179" s="152"/>
      <c r="E7179" s="152"/>
      <c r="F7179"/>
      <c r="G7179" s="152"/>
      <c r="I7179" s="224"/>
      <c r="K7179"/>
      <c r="L7179"/>
      <c r="M7179"/>
      <c r="N7179"/>
      <c r="O7179"/>
      <c r="P7179"/>
      <c r="Q7179"/>
      <c r="R7179"/>
      <c r="S7179"/>
      <c r="T7179"/>
      <c r="U7179"/>
      <c r="V7179"/>
      <c r="W7179"/>
      <c r="X7179"/>
      <c r="Y7179"/>
      <c r="Z7179"/>
      <c r="AA7179"/>
      <c r="AB7179"/>
      <c r="AC7179"/>
      <c r="AD7179"/>
      <c r="AE7179"/>
      <c r="AF7179"/>
      <c r="AG7179"/>
      <c r="AH7179"/>
      <c r="AI7179"/>
      <c r="AJ7179"/>
    </row>
    <row r="7180" spans="1:36" s="223" customFormat="1" x14ac:dyDescent="0.2">
      <c r="A7180" s="11"/>
      <c r="B7180"/>
      <c r="C7180"/>
      <c r="D7180" s="152"/>
      <c r="E7180" s="152"/>
      <c r="F7180"/>
      <c r="G7180" s="152"/>
      <c r="I7180" s="224"/>
      <c r="K7180"/>
      <c r="L7180"/>
      <c r="M7180"/>
      <c r="N7180"/>
      <c r="O7180"/>
      <c r="P7180"/>
      <c r="Q7180"/>
      <c r="R7180"/>
      <c r="S7180"/>
      <c r="T7180"/>
      <c r="U7180"/>
      <c r="V7180"/>
      <c r="W7180"/>
      <c r="X7180"/>
      <c r="Y7180"/>
      <c r="Z7180"/>
      <c r="AA7180"/>
      <c r="AB7180"/>
      <c r="AC7180"/>
      <c r="AD7180"/>
      <c r="AE7180"/>
      <c r="AF7180"/>
      <c r="AG7180"/>
      <c r="AH7180"/>
      <c r="AI7180"/>
      <c r="AJ7180"/>
    </row>
    <row r="7181" spans="1:36" s="223" customFormat="1" x14ac:dyDescent="0.2">
      <c r="A7181" s="11"/>
      <c r="B7181"/>
      <c r="C7181"/>
      <c r="D7181" s="152"/>
      <c r="E7181" s="152"/>
      <c r="F7181"/>
      <c r="G7181" s="152"/>
      <c r="I7181" s="224"/>
      <c r="K7181"/>
      <c r="L7181"/>
      <c r="M7181"/>
      <c r="N7181"/>
      <c r="O7181"/>
      <c r="P7181"/>
      <c r="Q7181"/>
      <c r="R7181"/>
      <c r="S7181"/>
      <c r="T7181"/>
      <c r="U7181"/>
      <c r="V7181"/>
      <c r="W7181"/>
      <c r="X7181"/>
      <c r="Y7181"/>
      <c r="Z7181"/>
      <c r="AA7181"/>
      <c r="AB7181"/>
      <c r="AC7181"/>
      <c r="AD7181"/>
      <c r="AE7181"/>
      <c r="AF7181"/>
      <c r="AG7181"/>
      <c r="AH7181"/>
      <c r="AI7181"/>
      <c r="AJ7181"/>
    </row>
    <row r="7182" spans="1:36" s="223" customFormat="1" x14ac:dyDescent="0.2">
      <c r="A7182" s="11"/>
      <c r="B7182"/>
      <c r="C7182"/>
      <c r="D7182" s="152"/>
      <c r="E7182" s="152"/>
      <c r="F7182"/>
      <c r="G7182" s="152"/>
      <c r="I7182" s="224"/>
      <c r="K7182"/>
      <c r="L7182"/>
      <c r="M7182"/>
      <c r="N7182"/>
      <c r="O7182"/>
      <c r="P7182"/>
      <c r="Q7182"/>
      <c r="R7182"/>
      <c r="S7182"/>
      <c r="T7182"/>
      <c r="U7182"/>
      <c r="V7182"/>
      <c r="W7182"/>
      <c r="X7182"/>
      <c r="Y7182"/>
      <c r="Z7182"/>
      <c r="AA7182"/>
      <c r="AB7182"/>
      <c r="AC7182"/>
      <c r="AD7182"/>
      <c r="AE7182"/>
      <c r="AF7182"/>
      <c r="AG7182"/>
      <c r="AH7182"/>
      <c r="AI7182"/>
      <c r="AJ7182"/>
    </row>
    <row r="7183" spans="1:36" s="223" customFormat="1" x14ac:dyDescent="0.2">
      <c r="A7183" s="11"/>
      <c r="B7183"/>
      <c r="C7183"/>
      <c r="D7183" s="152"/>
      <c r="E7183" s="152"/>
      <c r="F7183"/>
      <c r="G7183" s="152"/>
      <c r="I7183" s="224"/>
      <c r="K7183"/>
      <c r="L7183"/>
      <c r="M7183"/>
      <c r="N7183"/>
      <c r="O7183"/>
      <c r="P7183"/>
      <c r="Q7183"/>
      <c r="R7183"/>
      <c r="S7183"/>
      <c r="T7183"/>
      <c r="U7183"/>
      <c r="V7183"/>
      <c r="W7183"/>
      <c r="X7183"/>
      <c r="Y7183"/>
      <c r="Z7183"/>
      <c r="AA7183"/>
      <c r="AB7183"/>
      <c r="AC7183"/>
      <c r="AD7183"/>
      <c r="AE7183"/>
      <c r="AF7183"/>
      <c r="AG7183"/>
      <c r="AH7183"/>
      <c r="AI7183"/>
      <c r="AJ7183"/>
    </row>
    <row r="7184" spans="1:36" s="223" customFormat="1" x14ac:dyDescent="0.2">
      <c r="A7184" s="11"/>
      <c r="B7184"/>
      <c r="C7184"/>
      <c r="D7184" s="152"/>
      <c r="E7184" s="152"/>
      <c r="F7184"/>
      <c r="G7184" s="152"/>
      <c r="I7184" s="224"/>
      <c r="K7184"/>
      <c r="L7184"/>
      <c r="M7184"/>
      <c r="N7184"/>
      <c r="O7184"/>
      <c r="P7184"/>
      <c r="Q7184"/>
      <c r="R7184"/>
      <c r="S7184"/>
      <c r="T7184"/>
      <c r="U7184"/>
      <c r="V7184"/>
      <c r="W7184"/>
      <c r="X7184"/>
      <c r="Y7184"/>
      <c r="Z7184"/>
      <c r="AA7184"/>
      <c r="AB7184"/>
      <c r="AC7184"/>
      <c r="AD7184"/>
      <c r="AE7184"/>
      <c r="AF7184"/>
      <c r="AG7184"/>
      <c r="AH7184"/>
      <c r="AI7184"/>
      <c r="AJ7184"/>
    </row>
    <row r="7185" spans="1:36" s="223" customFormat="1" x14ac:dyDescent="0.2">
      <c r="A7185" s="11"/>
      <c r="B7185"/>
      <c r="C7185"/>
      <c r="D7185" s="152"/>
      <c r="E7185" s="152"/>
      <c r="F7185"/>
      <c r="G7185" s="152"/>
      <c r="I7185" s="224"/>
      <c r="K7185"/>
      <c r="L7185"/>
      <c r="M7185"/>
      <c r="N7185"/>
      <c r="O7185"/>
      <c r="P7185"/>
      <c r="Q7185"/>
      <c r="R7185"/>
      <c r="S7185"/>
      <c r="T7185"/>
      <c r="U7185"/>
      <c r="V7185"/>
      <c r="W7185"/>
      <c r="X7185"/>
      <c r="Y7185"/>
      <c r="Z7185"/>
      <c r="AA7185"/>
      <c r="AB7185"/>
      <c r="AC7185"/>
      <c r="AD7185"/>
      <c r="AE7185"/>
      <c r="AF7185"/>
      <c r="AG7185"/>
      <c r="AH7185"/>
      <c r="AI7185"/>
      <c r="AJ7185"/>
    </row>
    <row r="7186" spans="1:36" s="223" customFormat="1" x14ac:dyDescent="0.2">
      <c r="A7186" s="11"/>
      <c r="B7186"/>
      <c r="C7186"/>
      <c r="D7186" s="152"/>
      <c r="E7186" s="152"/>
      <c r="F7186"/>
      <c r="G7186" s="152"/>
      <c r="I7186" s="224"/>
      <c r="K7186"/>
      <c r="L7186"/>
      <c r="M7186"/>
      <c r="N7186"/>
      <c r="O7186"/>
      <c r="P7186"/>
      <c r="Q7186"/>
      <c r="R7186"/>
      <c r="S7186"/>
      <c r="T7186"/>
      <c r="U7186"/>
      <c r="V7186"/>
      <c r="W7186"/>
      <c r="X7186"/>
      <c r="Y7186"/>
      <c r="Z7186"/>
      <c r="AA7186"/>
      <c r="AB7186"/>
      <c r="AC7186"/>
      <c r="AD7186"/>
      <c r="AE7186"/>
      <c r="AF7186"/>
      <c r="AG7186"/>
      <c r="AH7186"/>
      <c r="AI7186"/>
      <c r="AJ7186"/>
    </row>
    <row r="7187" spans="1:36" s="223" customFormat="1" x14ac:dyDescent="0.2">
      <c r="A7187" s="11"/>
      <c r="B7187"/>
      <c r="C7187"/>
      <c r="D7187" s="152"/>
      <c r="E7187" s="152"/>
      <c r="F7187"/>
      <c r="G7187" s="152"/>
      <c r="I7187" s="224"/>
      <c r="K7187"/>
      <c r="L7187"/>
      <c r="M7187"/>
      <c r="N7187"/>
      <c r="O7187"/>
      <c r="P7187"/>
      <c r="Q7187"/>
      <c r="R7187"/>
      <c r="S7187"/>
      <c r="T7187"/>
      <c r="U7187"/>
      <c r="V7187"/>
      <c r="W7187"/>
      <c r="X7187"/>
      <c r="Y7187"/>
      <c r="Z7187"/>
      <c r="AA7187"/>
      <c r="AB7187"/>
      <c r="AC7187"/>
      <c r="AD7187"/>
      <c r="AE7187"/>
      <c r="AF7187"/>
      <c r="AG7187"/>
      <c r="AH7187"/>
      <c r="AI7187"/>
      <c r="AJ7187"/>
    </row>
    <row r="7188" spans="1:36" s="223" customFormat="1" x14ac:dyDescent="0.2">
      <c r="A7188" s="11"/>
      <c r="B7188"/>
      <c r="C7188"/>
      <c r="D7188" s="152"/>
      <c r="E7188" s="152"/>
      <c r="F7188"/>
      <c r="G7188" s="152"/>
      <c r="I7188" s="224"/>
      <c r="K7188"/>
      <c r="L7188"/>
      <c r="M7188"/>
      <c r="N7188"/>
      <c r="O7188"/>
      <c r="P7188"/>
      <c r="Q7188"/>
      <c r="R7188"/>
      <c r="S7188"/>
      <c r="T7188"/>
      <c r="U7188"/>
      <c r="V7188"/>
      <c r="W7188"/>
      <c r="X7188"/>
      <c r="Y7188"/>
      <c r="Z7188"/>
      <c r="AA7188"/>
      <c r="AB7188"/>
      <c r="AC7188"/>
      <c r="AD7188"/>
      <c r="AE7188"/>
      <c r="AF7188"/>
      <c r="AG7188"/>
      <c r="AH7188"/>
      <c r="AI7188"/>
      <c r="AJ7188"/>
    </row>
    <row r="7189" spans="1:36" s="223" customFormat="1" x14ac:dyDescent="0.2">
      <c r="A7189" s="11"/>
      <c r="B7189"/>
      <c r="C7189"/>
      <c r="D7189" s="152"/>
      <c r="E7189" s="152"/>
      <c r="F7189"/>
      <c r="G7189" s="152"/>
      <c r="I7189" s="224"/>
      <c r="K7189"/>
      <c r="L7189"/>
      <c r="M7189"/>
      <c r="N7189"/>
      <c r="O7189"/>
      <c r="P7189"/>
      <c r="Q7189"/>
      <c r="R7189"/>
      <c r="S7189"/>
      <c r="T7189"/>
      <c r="U7189"/>
      <c r="V7189"/>
      <c r="W7189"/>
      <c r="X7189"/>
      <c r="Y7189"/>
      <c r="Z7189"/>
      <c r="AA7189"/>
      <c r="AB7189"/>
      <c r="AC7189"/>
      <c r="AD7189"/>
      <c r="AE7189"/>
      <c r="AF7189"/>
      <c r="AG7189"/>
      <c r="AH7189"/>
      <c r="AI7189"/>
      <c r="AJ7189"/>
    </row>
    <row r="7190" spans="1:36" s="223" customFormat="1" x14ac:dyDescent="0.2">
      <c r="A7190" s="11"/>
      <c r="B7190"/>
      <c r="C7190"/>
      <c r="D7190" s="152"/>
      <c r="E7190" s="152"/>
      <c r="F7190"/>
      <c r="G7190" s="152"/>
      <c r="I7190" s="224"/>
      <c r="K7190"/>
      <c r="L7190"/>
      <c r="M7190"/>
      <c r="N7190"/>
      <c r="O7190"/>
      <c r="P7190"/>
      <c r="Q7190"/>
      <c r="R7190"/>
      <c r="S7190"/>
      <c r="T7190"/>
      <c r="U7190"/>
      <c r="V7190"/>
      <c r="W7190"/>
      <c r="X7190"/>
      <c r="Y7190"/>
      <c r="Z7190"/>
      <c r="AA7190"/>
      <c r="AB7190"/>
      <c r="AC7190"/>
      <c r="AD7190"/>
      <c r="AE7190"/>
      <c r="AF7190"/>
      <c r="AG7190"/>
      <c r="AH7190"/>
      <c r="AI7190"/>
      <c r="AJ7190"/>
    </row>
    <row r="7191" spans="1:36" s="223" customFormat="1" x14ac:dyDescent="0.2">
      <c r="A7191" s="11"/>
      <c r="B7191"/>
      <c r="C7191"/>
      <c r="D7191" s="152"/>
      <c r="E7191" s="152"/>
      <c r="F7191"/>
      <c r="G7191" s="152"/>
      <c r="I7191" s="224"/>
      <c r="K7191"/>
      <c r="L7191"/>
      <c r="M7191"/>
      <c r="N7191"/>
      <c r="O7191"/>
      <c r="P7191"/>
      <c r="Q7191"/>
      <c r="R7191"/>
      <c r="S7191"/>
      <c r="T7191"/>
      <c r="U7191"/>
      <c r="V7191"/>
      <c r="W7191"/>
      <c r="X7191"/>
      <c r="Y7191"/>
      <c r="Z7191"/>
      <c r="AA7191"/>
      <c r="AB7191"/>
      <c r="AC7191"/>
      <c r="AD7191"/>
      <c r="AE7191"/>
      <c r="AF7191"/>
      <c r="AG7191"/>
      <c r="AH7191"/>
      <c r="AI7191"/>
      <c r="AJ7191"/>
    </row>
    <row r="7192" spans="1:36" s="223" customFormat="1" x14ac:dyDescent="0.2">
      <c r="A7192" s="11"/>
      <c r="B7192"/>
      <c r="C7192"/>
      <c r="D7192" s="152"/>
      <c r="E7192" s="152"/>
      <c r="F7192"/>
      <c r="G7192" s="152"/>
      <c r="I7192" s="224"/>
      <c r="K7192"/>
      <c r="L7192"/>
      <c r="M7192"/>
      <c r="N7192"/>
      <c r="O7192"/>
      <c r="P7192"/>
      <c r="Q7192"/>
      <c r="R7192"/>
      <c r="S7192"/>
      <c r="T7192"/>
      <c r="U7192"/>
      <c r="V7192"/>
      <c r="W7192"/>
      <c r="X7192"/>
      <c r="Y7192"/>
      <c r="Z7192"/>
      <c r="AA7192"/>
      <c r="AB7192"/>
      <c r="AC7192"/>
      <c r="AD7192"/>
      <c r="AE7192"/>
      <c r="AF7192"/>
      <c r="AG7192"/>
      <c r="AH7192"/>
      <c r="AI7192"/>
      <c r="AJ7192"/>
    </row>
    <row r="7193" spans="1:36" s="223" customFormat="1" x14ac:dyDescent="0.2">
      <c r="A7193" s="11"/>
      <c r="B7193"/>
      <c r="C7193"/>
      <c r="D7193" s="152"/>
      <c r="E7193" s="152"/>
      <c r="F7193"/>
      <c r="G7193" s="152"/>
      <c r="I7193" s="224"/>
      <c r="K7193"/>
      <c r="L7193"/>
      <c r="M7193"/>
      <c r="N7193"/>
      <c r="O7193"/>
      <c r="P7193"/>
      <c r="Q7193"/>
      <c r="R7193"/>
      <c r="S7193"/>
      <c r="T7193"/>
      <c r="U7193"/>
      <c r="V7193"/>
      <c r="W7193"/>
      <c r="X7193"/>
      <c r="Y7193"/>
      <c r="Z7193"/>
      <c r="AA7193"/>
      <c r="AB7193"/>
      <c r="AC7193"/>
      <c r="AD7193"/>
      <c r="AE7193"/>
      <c r="AF7193"/>
      <c r="AG7193"/>
      <c r="AH7193"/>
      <c r="AI7193"/>
      <c r="AJ7193"/>
    </row>
    <row r="7194" spans="1:36" s="223" customFormat="1" x14ac:dyDescent="0.2">
      <c r="A7194" s="11"/>
      <c r="B7194"/>
      <c r="C7194"/>
      <c r="D7194" s="152"/>
      <c r="E7194" s="152"/>
      <c r="F7194"/>
      <c r="G7194" s="152"/>
      <c r="I7194" s="224"/>
      <c r="K7194"/>
      <c r="L7194"/>
      <c r="M7194"/>
      <c r="N7194"/>
      <c r="O7194"/>
      <c r="P7194"/>
      <c r="Q7194"/>
      <c r="R7194"/>
      <c r="S7194"/>
      <c r="T7194"/>
      <c r="U7194"/>
      <c r="V7194"/>
      <c r="W7194"/>
      <c r="X7194"/>
      <c r="Y7194"/>
      <c r="Z7194"/>
      <c r="AA7194"/>
      <c r="AB7194"/>
      <c r="AC7194"/>
      <c r="AD7194"/>
      <c r="AE7194"/>
      <c r="AF7194"/>
      <c r="AG7194"/>
      <c r="AH7194"/>
      <c r="AI7194"/>
      <c r="AJ7194"/>
    </row>
    <row r="7195" spans="1:36" s="223" customFormat="1" x14ac:dyDescent="0.2">
      <c r="A7195" s="11"/>
      <c r="B7195"/>
      <c r="C7195"/>
      <c r="D7195" s="152"/>
      <c r="E7195" s="152"/>
      <c r="F7195"/>
      <c r="G7195" s="152"/>
      <c r="I7195" s="224"/>
      <c r="K7195"/>
      <c r="L7195"/>
      <c r="M7195"/>
      <c r="N7195"/>
      <c r="O7195"/>
      <c r="P7195"/>
      <c r="Q7195"/>
      <c r="R7195"/>
      <c r="S7195"/>
      <c r="T7195"/>
      <c r="U7195"/>
      <c r="V7195"/>
      <c r="W7195"/>
      <c r="X7195"/>
      <c r="Y7195"/>
      <c r="Z7195"/>
      <c r="AA7195"/>
      <c r="AB7195"/>
      <c r="AC7195"/>
      <c r="AD7195"/>
      <c r="AE7195"/>
      <c r="AF7195"/>
      <c r="AG7195"/>
      <c r="AH7195"/>
      <c r="AI7195"/>
      <c r="AJ7195"/>
    </row>
    <row r="7196" spans="1:36" s="223" customFormat="1" x14ac:dyDescent="0.2">
      <c r="A7196" s="11"/>
      <c r="B7196"/>
      <c r="C7196"/>
      <c r="D7196" s="152"/>
      <c r="E7196" s="152"/>
      <c r="F7196"/>
      <c r="G7196" s="152"/>
      <c r="I7196" s="224"/>
      <c r="K7196"/>
      <c r="L7196"/>
      <c r="M7196"/>
      <c r="N7196"/>
      <c r="O7196"/>
      <c r="P7196"/>
      <c r="Q7196"/>
      <c r="R7196"/>
      <c r="S7196"/>
      <c r="T7196"/>
      <c r="U7196"/>
      <c r="V7196"/>
      <c r="W7196"/>
      <c r="X7196"/>
      <c r="Y7196"/>
      <c r="Z7196"/>
      <c r="AA7196"/>
      <c r="AB7196"/>
      <c r="AC7196"/>
      <c r="AD7196"/>
      <c r="AE7196"/>
      <c r="AF7196"/>
      <c r="AG7196"/>
      <c r="AH7196"/>
      <c r="AI7196"/>
      <c r="AJ7196"/>
    </row>
    <row r="7197" spans="1:36" x14ac:dyDescent="0.2">
      <c r="A7197" s="11"/>
      <c r="B7197"/>
      <c r="G7197" s="152"/>
    </row>
    <row r="7198" spans="1:36" x14ac:dyDescent="0.2">
      <c r="A7198" s="11"/>
      <c r="B7198"/>
      <c r="G7198" s="152"/>
    </row>
    <row r="7199" spans="1:36" x14ac:dyDescent="0.2">
      <c r="A7199" s="11"/>
      <c r="B7199"/>
      <c r="G7199" s="152"/>
    </row>
    <row r="7200" spans="1:36" x14ac:dyDescent="0.2">
      <c r="A7200" s="11"/>
      <c r="B7200"/>
      <c r="G7200" s="152"/>
    </row>
    <row r="7201" spans="1:29" x14ac:dyDescent="0.2">
      <c r="A7201" s="11"/>
      <c r="B7201"/>
      <c r="G7201" s="152"/>
    </row>
    <row r="7202" spans="1:29" x14ac:dyDescent="0.2">
      <c r="A7202" s="11"/>
      <c r="B7202"/>
      <c r="G7202" s="152"/>
    </row>
    <row r="7203" spans="1:29" x14ac:dyDescent="0.2">
      <c r="A7203" s="11"/>
      <c r="B7203"/>
      <c r="G7203" s="152"/>
      <c r="AC7203" s="3" t="s">
        <v>6101</v>
      </c>
    </row>
    <row r="7204" spans="1:29" x14ac:dyDescent="0.2">
      <c r="A7204" s="11"/>
      <c r="B7204"/>
      <c r="G7204" s="152"/>
    </row>
    <row r="7215" spans="1:29" x14ac:dyDescent="0.2">
      <c r="AC7215" s="3"/>
    </row>
  </sheetData>
  <sheetProtection autoFilter="0"/>
  <protectedRanges>
    <protectedRange sqref="L46:M46" name="VZOR DOTACE_10_2"/>
  </protectedRanges>
  <autoFilter ref="A6:S78" xr:uid="{00000000-0009-0000-0000-000003000000}"/>
  <mergeCells count="15">
    <mergeCell ref="A71:J71"/>
    <mergeCell ref="A75:E75"/>
    <mergeCell ref="A77:G77"/>
    <mergeCell ref="A22:E22"/>
    <mergeCell ref="A47:D47"/>
    <mergeCell ref="A49:E49"/>
    <mergeCell ref="A65:E65"/>
    <mergeCell ref="A67:E67"/>
    <mergeCell ref="A69:E69"/>
    <mergeCell ref="A1:S1"/>
    <mergeCell ref="A2:S2"/>
    <mergeCell ref="A11:E11"/>
    <mergeCell ref="A16:D16"/>
    <mergeCell ref="A18:H18"/>
    <mergeCell ref="A20:D20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46" fitToHeight="0" orientation="landscape" r:id="rId1"/>
  <headerFooter alignWithMargins="0">
    <oddHeader>&amp;R&amp;16Str.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47801-1923-4826-9FF1-4AA57BB3B5A5}">
  <dimension ref="A1:AD7321"/>
  <sheetViews>
    <sheetView view="pageBreakPreview" topLeftCell="A298" zoomScale="80" zoomScaleNormal="100" zoomScaleSheetLayoutView="80" workbookViewId="0">
      <selection activeCell="A316" sqref="A316:G316"/>
    </sheetView>
  </sheetViews>
  <sheetFormatPr defaultRowHeight="12.75" x14ac:dyDescent="0.2"/>
  <cols>
    <col min="1" max="1" width="6" style="1" customWidth="1"/>
    <col min="2" max="2" width="4.42578125" style="152" customWidth="1"/>
    <col min="3" max="3" width="6.85546875" customWidth="1"/>
    <col min="4" max="4" width="5.42578125" style="152" customWidth="1"/>
    <col min="5" max="5" width="6.28515625" style="152" customWidth="1"/>
    <col min="6" max="6" width="8.5703125" customWidth="1"/>
    <col min="7" max="7" width="13.28515625" style="227" customWidth="1"/>
    <col min="8" max="8" width="41.85546875" style="223" customWidth="1"/>
    <col min="9" max="9" width="15" style="224" customWidth="1"/>
    <col min="10" max="10" width="68.42578125" style="223" customWidth="1"/>
    <col min="11" max="11" width="11.85546875" customWidth="1"/>
    <col min="12" max="12" width="14.140625" style="903" customWidth="1"/>
    <col min="13" max="13" width="13.7109375" style="155" customWidth="1"/>
    <col min="14" max="14" width="17.42578125" customWidth="1"/>
    <col min="15" max="15" width="16.7109375" style="225" customWidth="1"/>
    <col min="16" max="16" width="16.7109375" style="226" customWidth="1"/>
    <col min="17" max="17" width="14.85546875" style="101" customWidth="1"/>
    <col min="18" max="18" width="17.42578125" customWidth="1"/>
    <col min="19" max="19" width="15.5703125" customWidth="1"/>
    <col min="20" max="20" width="13.42578125" customWidth="1"/>
    <col min="21" max="21" width="12.42578125" customWidth="1"/>
  </cols>
  <sheetData>
    <row r="1" spans="1:29" ht="18.75" customHeight="1" x14ac:dyDescent="0.3">
      <c r="C1" s="792"/>
      <c r="D1" s="792"/>
      <c r="E1" s="792"/>
      <c r="F1" s="792"/>
      <c r="G1" s="792"/>
      <c r="I1" s="792"/>
      <c r="J1" s="792" t="s">
        <v>6733</v>
      </c>
      <c r="K1" s="792"/>
      <c r="L1" s="228"/>
      <c r="M1" s="66"/>
      <c r="N1" s="792"/>
      <c r="O1" s="792"/>
      <c r="P1" s="792"/>
      <c r="Q1" s="792"/>
      <c r="R1" s="792"/>
      <c r="S1" s="792"/>
    </row>
    <row r="2" spans="1:29" ht="26.25" customHeight="1" x14ac:dyDescent="0.2">
      <c r="B2" s="793"/>
      <c r="C2" s="793"/>
      <c r="D2" s="793"/>
      <c r="E2" s="793"/>
      <c r="F2" s="793"/>
      <c r="G2" s="793"/>
      <c r="I2" s="793"/>
      <c r="J2" s="793" t="s">
        <v>0</v>
      </c>
      <c r="K2" s="793"/>
      <c r="L2" s="228"/>
      <c r="M2" s="66"/>
      <c r="N2" s="793"/>
      <c r="O2" s="793"/>
      <c r="P2" s="793"/>
      <c r="Q2" s="793"/>
      <c r="R2" s="793"/>
      <c r="S2" s="793"/>
    </row>
    <row r="3" spans="1:29" x14ac:dyDescent="0.2">
      <c r="B3" s="2"/>
      <c r="C3" s="3"/>
      <c r="D3" s="2"/>
      <c r="E3" s="2"/>
      <c r="F3" s="3"/>
      <c r="G3" s="4"/>
      <c r="H3" s="5"/>
      <c r="I3" s="6"/>
      <c r="J3" s="5"/>
      <c r="K3" s="3"/>
      <c r="L3" s="66"/>
      <c r="M3" s="66"/>
      <c r="N3" s="3"/>
      <c r="O3" s="7"/>
      <c r="P3" s="2"/>
      <c r="Q3" s="2"/>
      <c r="R3" s="3"/>
    </row>
    <row r="4" spans="1:29" ht="13.5" customHeight="1" x14ac:dyDescent="0.2">
      <c r="A4" s="8"/>
      <c r="B4" s="9"/>
      <c r="C4" s="10"/>
      <c r="D4" s="2"/>
      <c r="E4" s="1"/>
      <c r="F4" s="11"/>
      <c r="G4" s="12"/>
      <c r="H4" s="13"/>
      <c r="I4" s="14"/>
      <c r="J4" s="5"/>
      <c r="K4" s="3"/>
      <c r="L4" s="66"/>
      <c r="M4" s="66"/>
      <c r="N4" s="3"/>
      <c r="O4" s="7"/>
      <c r="P4" s="2"/>
      <c r="Q4" s="2"/>
      <c r="R4" s="3"/>
    </row>
    <row r="5" spans="1:29" ht="12" customHeight="1" thickBot="1" x14ac:dyDescent="0.25">
      <c r="B5" s="2"/>
      <c r="C5" s="3"/>
      <c r="D5" s="2"/>
      <c r="E5" s="2"/>
      <c r="F5" s="3"/>
      <c r="G5" s="4"/>
      <c r="H5" s="5"/>
      <c r="I5" s="6"/>
      <c r="J5" s="5"/>
      <c r="K5" s="3"/>
      <c r="L5" s="1015"/>
      <c r="M5" s="1015"/>
      <c r="N5" s="3"/>
      <c r="O5" s="7"/>
      <c r="P5" s="1014"/>
      <c r="Q5" s="1014"/>
      <c r="R5" s="3"/>
    </row>
    <row r="6" spans="1:29" ht="64.5" customHeight="1" thickBot="1" x14ac:dyDescent="0.25">
      <c r="A6" s="15" t="s">
        <v>1</v>
      </c>
      <c r="B6" s="16" t="s">
        <v>2</v>
      </c>
      <c r="C6" s="16" t="s">
        <v>3</v>
      </c>
      <c r="D6" s="17" t="s">
        <v>4</v>
      </c>
      <c r="E6" s="17" t="s">
        <v>5</v>
      </c>
      <c r="F6" s="18" t="s">
        <v>6</v>
      </c>
      <c r="G6" s="19" t="s">
        <v>7</v>
      </c>
      <c r="H6" s="18" t="s">
        <v>8</v>
      </c>
      <c r="I6" s="18" t="s">
        <v>9</v>
      </c>
      <c r="J6" s="18" t="s">
        <v>10</v>
      </c>
      <c r="K6" s="18" t="s">
        <v>11</v>
      </c>
      <c r="L6" s="796" t="s">
        <v>12</v>
      </c>
      <c r="M6" s="18" t="s">
        <v>13</v>
      </c>
      <c r="N6" s="18" t="s">
        <v>14</v>
      </c>
      <c r="O6" s="20" t="s">
        <v>15</v>
      </c>
      <c r="P6" s="20" t="s">
        <v>16</v>
      </c>
      <c r="Q6" s="20" t="s">
        <v>17</v>
      </c>
      <c r="R6" s="20" t="s">
        <v>18</v>
      </c>
      <c r="S6" s="21" t="s">
        <v>19</v>
      </c>
    </row>
    <row r="7" spans="1:29" ht="18.75" customHeight="1" x14ac:dyDescent="0.2">
      <c r="A7" s="22" t="s">
        <v>20</v>
      </c>
      <c r="B7" s="23"/>
      <c r="C7" s="23"/>
      <c r="D7" s="23"/>
      <c r="E7" s="23"/>
      <c r="F7" s="23"/>
      <c r="G7" s="23"/>
      <c r="H7" s="25"/>
      <c r="I7" s="26"/>
      <c r="J7" s="25"/>
      <c r="K7" s="27"/>
      <c r="L7" s="82"/>
      <c r="M7" s="184"/>
      <c r="N7" s="27"/>
      <c r="O7" s="30"/>
      <c r="P7" s="31"/>
      <c r="Q7" s="32"/>
      <c r="R7" s="3"/>
      <c r="S7" s="33"/>
    </row>
    <row r="8" spans="1:29" s="37" customFormat="1" x14ac:dyDescent="0.2">
      <c r="A8" s="919">
        <v>1</v>
      </c>
      <c r="B8" s="80">
        <v>5</v>
      </c>
      <c r="C8" s="80" t="s">
        <v>6676</v>
      </c>
      <c r="D8" s="80">
        <v>2125</v>
      </c>
      <c r="E8" s="918">
        <v>5213</v>
      </c>
      <c r="F8" s="917" t="s">
        <v>22</v>
      </c>
      <c r="G8" s="916" t="s">
        <v>30</v>
      </c>
      <c r="H8" s="915" t="s">
        <v>31</v>
      </c>
      <c r="I8" s="531" t="s">
        <v>32</v>
      </c>
      <c r="J8" s="914" t="s">
        <v>33</v>
      </c>
      <c r="K8" s="913" t="s">
        <v>6132</v>
      </c>
      <c r="L8" s="265">
        <v>44255</v>
      </c>
      <c r="M8" s="265">
        <v>44377</v>
      </c>
      <c r="N8" s="267">
        <v>10800000</v>
      </c>
      <c r="O8" s="148">
        <v>10678795.51</v>
      </c>
      <c r="P8" s="267">
        <v>121204.49</v>
      </c>
      <c r="Q8" s="267"/>
      <c r="R8" s="288">
        <v>121204.49</v>
      </c>
      <c r="S8" s="289"/>
      <c r="T8" s="36"/>
      <c r="U8" s="36"/>
      <c r="V8" s="36"/>
      <c r="W8" s="36"/>
      <c r="X8" s="36"/>
      <c r="Y8" s="36"/>
      <c r="Z8" s="35"/>
      <c r="AA8" s="35"/>
      <c r="AB8" s="36"/>
      <c r="AC8" s="35"/>
    </row>
    <row r="9" spans="1:29" s="39" customFormat="1" x14ac:dyDescent="0.2">
      <c r="A9" s="919">
        <v>2</v>
      </c>
      <c r="B9" s="80">
        <v>5</v>
      </c>
      <c r="C9" s="80" t="s">
        <v>6676</v>
      </c>
      <c r="D9" s="80">
        <v>2125</v>
      </c>
      <c r="E9" s="918">
        <v>6313</v>
      </c>
      <c r="F9" s="917" t="s">
        <v>22</v>
      </c>
      <c r="G9" s="916" t="s">
        <v>30</v>
      </c>
      <c r="H9" s="915" t="s">
        <v>31</v>
      </c>
      <c r="I9" s="531" t="s">
        <v>32</v>
      </c>
      <c r="J9" s="914" t="s">
        <v>33</v>
      </c>
      <c r="K9" s="913" t="s">
        <v>6132</v>
      </c>
      <c r="L9" s="265">
        <v>44255</v>
      </c>
      <c r="M9" s="265">
        <v>44377</v>
      </c>
      <c r="N9" s="267">
        <v>500000</v>
      </c>
      <c r="O9" s="148">
        <v>491000</v>
      </c>
      <c r="P9" s="267">
        <v>9000</v>
      </c>
      <c r="Q9" s="267"/>
      <c r="R9" s="288">
        <v>9000</v>
      </c>
      <c r="S9" s="289"/>
      <c r="T9" s="1013"/>
      <c r="U9" s="1013"/>
      <c r="V9" s="1013"/>
      <c r="W9" s="1013"/>
      <c r="X9" s="1013"/>
      <c r="Y9" s="1013"/>
      <c r="Z9" s="1012"/>
      <c r="AA9" s="1012"/>
      <c r="AB9" s="1013"/>
      <c r="AC9" s="1012"/>
    </row>
    <row r="10" spans="1:29" s="39" customFormat="1" x14ac:dyDescent="0.2">
      <c r="A10" s="919">
        <v>3</v>
      </c>
      <c r="B10" s="80">
        <v>5</v>
      </c>
      <c r="C10" s="80" t="s">
        <v>21</v>
      </c>
      <c r="D10" s="80">
        <v>2341</v>
      </c>
      <c r="E10" s="918">
        <v>5213</v>
      </c>
      <c r="F10" s="917" t="s">
        <v>22</v>
      </c>
      <c r="G10" s="916" t="s">
        <v>6732</v>
      </c>
      <c r="H10" s="915" t="s">
        <v>203</v>
      </c>
      <c r="I10" s="531" t="s">
        <v>204</v>
      </c>
      <c r="J10" s="914" t="s">
        <v>6731</v>
      </c>
      <c r="K10" s="913" t="s">
        <v>6183</v>
      </c>
      <c r="L10" s="265">
        <v>44561</v>
      </c>
      <c r="M10" s="265">
        <v>44592</v>
      </c>
      <c r="N10" s="267">
        <v>204666</v>
      </c>
      <c r="O10" s="148">
        <v>204666</v>
      </c>
      <c r="P10" s="267"/>
      <c r="Q10" s="267"/>
      <c r="R10" s="288"/>
      <c r="S10" s="289"/>
      <c r="T10" s="1013"/>
      <c r="U10" s="1013"/>
      <c r="V10" s="1013"/>
      <c r="W10" s="1013"/>
      <c r="X10" s="1013"/>
      <c r="Y10" s="1013"/>
      <c r="Z10" s="1012"/>
      <c r="AA10" s="1012"/>
      <c r="AB10" s="1013"/>
      <c r="AC10" s="1012"/>
    </row>
    <row r="11" spans="1:29" s="39" customFormat="1" x14ac:dyDescent="0.2">
      <c r="A11" s="919">
        <v>4</v>
      </c>
      <c r="B11" s="80">
        <v>5</v>
      </c>
      <c r="C11" s="80" t="s">
        <v>21</v>
      </c>
      <c r="D11" s="80">
        <v>2143</v>
      </c>
      <c r="E11" s="918">
        <v>5212</v>
      </c>
      <c r="F11" s="917" t="s">
        <v>43</v>
      </c>
      <c r="G11" s="916" t="s">
        <v>68</v>
      </c>
      <c r="H11" s="915" t="s">
        <v>69</v>
      </c>
      <c r="I11" s="531" t="s">
        <v>70</v>
      </c>
      <c r="J11" s="914" t="s">
        <v>71</v>
      </c>
      <c r="K11" s="913" t="s">
        <v>6565</v>
      </c>
      <c r="L11" s="265">
        <v>44561</v>
      </c>
      <c r="M11" s="265">
        <v>44592</v>
      </c>
      <c r="N11" s="267">
        <v>85000</v>
      </c>
      <c r="O11" s="267">
        <v>85000</v>
      </c>
      <c r="P11" s="267"/>
      <c r="Q11" s="267"/>
      <c r="R11" s="288"/>
      <c r="S11" s="289"/>
    </row>
    <row r="12" spans="1:29" s="39" customFormat="1" x14ac:dyDescent="0.2">
      <c r="A12" s="919">
        <v>5</v>
      </c>
      <c r="B12" s="80">
        <v>7</v>
      </c>
      <c r="C12" s="80" t="s">
        <v>21</v>
      </c>
      <c r="D12" s="80">
        <v>3419</v>
      </c>
      <c r="E12" s="918">
        <v>5213</v>
      </c>
      <c r="F12" s="917" t="s">
        <v>22</v>
      </c>
      <c r="G12" s="916">
        <v>26225611</v>
      </c>
      <c r="H12" s="915" t="s">
        <v>292</v>
      </c>
      <c r="I12" s="531" t="s">
        <v>24</v>
      </c>
      <c r="J12" s="914" t="s">
        <v>293</v>
      </c>
      <c r="K12" s="913" t="s">
        <v>6188</v>
      </c>
      <c r="L12" s="265">
        <v>44408</v>
      </c>
      <c r="M12" s="265">
        <v>44439</v>
      </c>
      <c r="N12" s="267">
        <v>480000</v>
      </c>
      <c r="O12" s="148">
        <v>480000</v>
      </c>
      <c r="P12" s="267"/>
      <c r="Q12" s="267"/>
      <c r="R12" s="288"/>
      <c r="S12" s="289"/>
    </row>
    <row r="13" spans="1:29" s="39" customFormat="1" ht="25.5" x14ac:dyDescent="0.2">
      <c r="A13" s="919">
        <v>6</v>
      </c>
      <c r="B13" s="80">
        <v>7</v>
      </c>
      <c r="C13" s="80" t="s">
        <v>21</v>
      </c>
      <c r="D13" s="80">
        <v>3419</v>
      </c>
      <c r="E13" s="918">
        <v>5213</v>
      </c>
      <c r="F13" s="917" t="s">
        <v>158</v>
      </c>
      <c r="G13" s="916">
        <v>29364566</v>
      </c>
      <c r="H13" s="915" t="s">
        <v>160</v>
      </c>
      <c r="I13" s="531" t="s">
        <v>24</v>
      </c>
      <c r="J13" s="914" t="s">
        <v>6730</v>
      </c>
      <c r="K13" s="913" t="s">
        <v>6188</v>
      </c>
      <c r="L13" s="265">
        <v>44408</v>
      </c>
      <c r="M13" s="265">
        <v>44439</v>
      </c>
      <c r="N13" s="267">
        <v>360000</v>
      </c>
      <c r="O13" s="148">
        <v>360000</v>
      </c>
      <c r="P13" s="267"/>
      <c r="Q13" s="267"/>
      <c r="R13" s="288"/>
      <c r="S13" s="289"/>
    </row>
    <row r="14" spans="1:29" s="39" customFormat="1" x14ac:dyDescent="0.2">
      <c r="A14" s="919">
        <v>7</v>
      </c>
      <c r="B14" s="80">
        <v>7</v>
      </c>
      <c r="C14" s="80" t="s">
        <v>21</v>
      </c>
      <c r="D14" s="80">
        <v>3419</v>
      </c>
      <c r="E14" s="918">
        <v>5213</v>
      </c>
      <c r="F14" s="917" t="s">
        <v>22</v>
      </c>
      <c r="G14" s="916">
        <v>29359678</v>
      </c>
      <c r="H14" s="915" t="s">
        <v>6729</v>
      </c>
      <c r="I14" s="531" t="s">
        <v>24</v>
      </c>
      <c r="J14" s="914" t="s">
        <v>6728</v>
      </c>
      <c r="K14" s="913" t="s">
        <v>6188</v>
      </c>
      <c r="L14" s="265">
        <v>44408</v>
      </c>
      <c r="M14" s="265">
        <v>44439</v>
      </c>
      <c r="N14" s="267">
        <v>480000</v>
      </c>
      <c r="O14" s="267">
        <v>480000</v>
      </c>
      <c r="P14" s="267"/>
      <c r="Q14" s="267"/>
      <c r="R14" s="288"/>
      <c r="S14" s="289"/>
    </row>
    <row r="15" spans="1:29" s="11" customFormat="1" x14ac:dyDescent="0.2">
      <c r="A15" s="919">
        <v>8</v>
      </c>
      <c r="B15" s="80">
        <v>7</v>
      </c>
      <c r="C15" s="80" t="s">
        <v>21</v>
      </c>
      <c r="D15" s="80">
        <v>3419</v>
      </c>
      <c r="E15" s="918">
        <v>5213</v>
      </c>
      <c r="F15" s="917" t="s">
        <v>158</v>
      </c>
      <c r="G15" s="916">
        <v>25332457</v>
      </c>
      <c r="H15" s="915" t="s">
        <v>243</v>
      </c>
      <c r="I15" s="531" t="s">
        <v>24</v>
      </c>
      <c r="J15" s="914" t="s">
        <v>6727</v>
      </c>
      <c r="K15" s="913" t="s">
        <v>6188</v>
      </c>
      <c r="L15" s="265">
        <v>44408</v>
      </c>
      <c r="M15" s="265">
        <v>44439</v>
      </c>
      <c r="N15" s="267">
        <v>540000</v>
      </c>
      <c r="O15" s="267">
        <v>540000</v>
      </c>
      <c r="P15" s="267"/>
      <c r="Q15" s="267"/>
      <c r="R15" s="288"/>
      <c r="S15" s="289"/>
    </row>
    <row r="16" spans="1:29" s="39" customFormat="1" x14ac:dyDescent="0.2">
      <c r="A16" s="919">
        <v>9</v>
      </c>
      <c r="B16" s="80">
        <v>7</v>
      </c>
      <c r="C16" s="80" t="s">
        <v>21</v>
      </c>
      <c r="D16" s="80">
        <v>3419</v>
      </c>
      <c r="E16" s="918">
        <v>5213</v>
      </c>
      <c r="F16" s="917" t="s">
        <v>158</v>
      </c>
      <c r="G16" s="916">
        <v>26296195</v>
      </c>
      <c r="H16" s="915" t="s">
        <v>250</v>
      </c>
      <c r="I16" s="531" t="s">
        <v>24</v>
      </c>
      <c r="J16" s="914" t="s">
        <v>251</v>
      </c>
      <c r="K16" s="913" t="s">
        <v>6188</v>
      </c>
      <c r="L16" s="265">
        <v>44408</v>
      </c>
      <c r="M16" s="265">
        <v>44439</v>
      </c>
      <c r="N16" s="267">
        <v>780000</v>
      </c>
      <c r="O16" s="267">
        <v>780000</v>
      </c>
      <c r="P16" s="267"/>
      <c r="Q16" s="267"/>
      <c r="R16" s="288"/>
      <c r="S16" s="289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29" s="39" customFormat="1" x14ac:dyDescent="0.2">
      <c r="A17" s="919">
        <v>10</v>
      </c>
      <c r="B17" s="80">
        <v>7</v>
      </c>
      <c r="C17" s="80" t="s">
        <v>21</v>
      </c>
      <c r="D17" s="80">
        <v>3419</v>
      </c>
      <c r="E17" s="918">
        <v>5213</v>
      </c>
      <c r="F17" s="917" t="s">
        <v>158</v>
      </c>
      <c r="G17" s="916">
        <v>25551442</v>
      </c>
      <c r="H17" s="915" t="s">
        <v>256</v>
      </c>
      <c r="I17" s="531" t="s">
        <v>24</v>
      </c>
      <c r="J17" s="914" t="s">
        <v>6726</v>
      </c>
      <c r="K17" s="913" t="s">
        <v>6188</v>
      </c>
      <c r="L17" s="265">
        <v>44408</v>
      </c>
      <c r="M17" s="265">
        <v>44439</v>
      </c>
      <c r="N17" s="267">
        <v>420000</v>
      </c>
      <c r="O17" s="267">
        <v>420000</v>
      </c>
      <c r="P17" s="267"/>
      <c r="Q17" s="267"/>
      <c r="R17" s="288"/>
      <c r="S17" s="289"/>
      <c r="T17" s="40"/>
      <c r="U17" s="40"/>
      <c r="V17" s="40"/>
      <c r="W17" s="40"/>
      <c r="X17" s="40"/>
      <c r="Y17" s="40"/>
      <c r="Z17" s="40"/>
      <c r="AA17" s="40"/>
      <c r="AB17" s="40"/>
      <c r="AC17" s="40"/>
    </row>
    <row r="18" spans="1:29" s="39" customFormat="1" ht="25.5" x14ac:dyDescent="0.2">
      <c r="A18" s="919">
        <v>11</v>
      </c>
      <c r="B18" s="80">
        <v>7</v>
      </c>
      <c r="C18" s="80" t="s">
        <v>21</v>
      </c>
      <c r="D18" s="80">
        <v>3419</v>
      </c>
      <c r="E18" s="918">
        <v>5213</v>
      </c>
      <c r="F18" s="917" t="s">
        <v>22</v>
      </c>
      <c r="G18" s="916" t="s">
        <v>6725</v>
      </c>
      <c r="H18" s="915" t="s">
        <v>6724</v>
      </c>
      <c r="I18" s="531" t="s">
        <v>24</v>
      </c>
      <c r="J18" s="914" t="s">
        <v>6723</v>
      </c>
      <c r="K18" s="913" t="s">
        <v>6188</v>
      </c>
      <c r="L18" s="265">
        <v>44408</v>
      </c>
      <c r="M18" s="265">
        <v>44439</v>
      </c>
      <c r="N18" s="267">
        <v>120000</v>
      </c>
      <c r="O18" s="267">
        <v>120000</v>
      </c>
      <c r="P18" s="267"/>
      <c r="Q18" s="267"/>
      <c r="R18" s="288"/>
      <c r="S18" s="289"/>
      <c r="T18" s="40"/>
      <c r="U18" s="40"/>
      <c r="V18" s="40"/>
      <c r="W18" s="40"/>
      <c r="X18" s="40"/>
      <c r="Y18" s="40"/>
      <c r="Z18" s="40"/>
      <c r="AA18" s="40"/>
      <c r="AB18" s="40"/>
      <c r="AC18" s="40"/>
    </row>
    <row r="19" spans="1:29" s="39" customFormat="1" x14ac:dyDescent="0.2">
      <c r="A19" s="919">
        <v>12</v>
      </c>
      <c r="B19" s="80">
        <v>7</v>
      </c>
      <c r="C19" s="80" t="s">
        <v>21</v>
      </c>
      <c r="D19" s="80">
        <v>3419</v>
      </c>
      <c r="E19" s="918">
        <v>5213</v>
      </c>
      <c r="F19" s="917" t="s">
        <v>158</v>
      </c>
      <c r="G19" s="916" t="s">
        <v>235</v>
      </c>
      <c r="H19" s="915" t="s">
        <v>236</v>
      </c>
      <c r="I19" s="531" t="s">
        <v>24</v>
      </c>
      <c r="J19" s="914" t="s">
        <v>237</v>
      </c>
      <c r="K19" s="913" t="s">
        <v>6188</v>
      </c>
      <c r="L19" s="265">
        <v>44408</v>
      </c>
      <c r="M19" s="265">
        <v>44439</v>
      </c>
      <c r="N19" s="267">
        <v>150000</v>
      </c>
      <c r="O19" s="267">
        <v>150000</v>
      </c>
      <c r="P19" s="267"/>
      <c r="Q19" s="267"/>
      <c r="R19" s="288"/>
      <c r="S19" s="289"/>
      <c r="T19" s="40"/>
      <c r="U19" s="40"/>
      <c r="V19" s="40"/>
      <c r="W19" s="40"/>
      <c r="X19" s="40"/>
      <c r="Y19" s="40"/>
      <c r="Z19" s="40"/>
      <c r="AA19" s="40"/>
      <c r="AB19" s="40"/>
      <c r="AC19" s="40"/>
    </row>
    <row r="20" spans="1:29" s="39" customFormat="1" ht="25.5" x14ac:dyDescent="0.2">
      <c r="A20" s="919">
        <v>13</v>
      </c>
      <c r="B20" s="80">
        <v>13</v>
      </c>
      <c r="C20" s="80" t="s">
        <v>21</v>
      </c>
      <c r="D20" s="80">
        <v>3322</v>
      </c>
      <c r="E20" s="918">
        <v>5213</v>
      </c>
      <c r="F20" s="917" t="s">
        <v>22</v>
      </c>
      <c r="G20" s="916" t="s">
        <v>6722</v>
      </c>
      <c r="H20" s="915" t="s">
        <v>6721</v>
      </c>
      <c r="I20" s="531" t="s">
        <v>49</v>
      </c>
      <c r="J20" s="914" t="s">
        <v>6720</v>
      </c>
      <c r="K20" s="913" t="s">
        <v>6183</v>
      </c>
      <c r="L20" s="265">
        <v>44469</v>
      </c>
      <c r="M20" s="265">
        <v>44500</v>
      </c>
      <c r="N20" s="267">
        <v>350000</v>
      </c>
      <c r="O20" s="148">
        <v>343908</v>
      </c>
      <c r="P20" s="267">
        <v>6092</v>
      </c>
      <c r="Q20" s="267"/>
      <c r="R20" s="288">
        <v>6092</v>
      </c>
      <c r="S20" s="289"/>
      <c r="T20" s="40"/>
      <c r="U20" s="40"/>
      <c r="V20" s="40"/>
      <c r="W20" s="40"/>
      <c r="X20" s="40"/>
      <c r="Y20" s="40"/>
      <c r="Z20" s="40"/>
      <c r="AA20" s="40"/>
      <c r="AB20" s="40"/>
      <c r="AC20" s="40"/>
    </row>
    <row r="21" spans="1:29" s="39" customFormat="1" x14ac:dyDescent="0.2">
      <c r="A21" s="919">
        <v>14</v>
      </c>
      <c r="B21" s="80">
        <v>13</v>
      </c>
      <c r="C21" s="80" t="s">
        <v>21</v>
      </c>
      <c r="D21" s="80">
        <v>3312</v>
      </c>
      <c r="E21" s="918">
        <v>5213</v>
      </c>
      <c r="F21" s="917" t="s">
        <v>22</v>
      </c>
      <c r="G21" s="916" t="s">
        <v>110</v>
      </c>
      <c r="H21" s="915" t="s">
        <v>111</v>
      </c>
      <c r="I21" s="531" t="s">
        <v>101</v>
      </c>
      <c r="J21" s="914" t="s">
        <v>6719</v>
      </c>
      <c r="K21" s="913" t="s">
        <v>6183</v>
      </c>
      <c r="L21" s="265">
        <v>44377</v>
      </c>
      <c r="M21" s="265">
        <v>44408</v>
      </c>
      <c r="N21" s="267">
        <v>1500000</v>
      </c>
      <c r="O21" s="148">
        <v>1500000</v>
      </c>
      <c r="P21" s="267"/>
      <c r="Q21" s="267"/>
      <c r="R21" s="288"/>
      <c r="S21" s="289"/>
      <c r="T21" s="40"/>
      <c r="U21" s="40"/>
      <c r="V21" s="40"/>
      <c r="W21" s="40"/>
      <c r="X21" s="40"/>
      <c r="Y21" s="40"/>
      <c r="Z21" s="40"/>
      <c r="AA21" s="40"/>
      <c r="AB21" s="40"/>
      <c r="AC21" s="40"/>
    </row>
    <row r="22" spans="1:29" s="39" customFormat="1" x14ac:dyDescent="0.2">
      <c r="A22" s="919">
        <v>15</v>
      </c>
      <c r="B22" s="80">
        <v>13</v>
      </c>
      <c r="C22" s="80" t="s">
        <v>21</v>
      </c>
      <c r="D22" s="80">
        <v>3312</v>
      </c>
      <c r="E22" s="918">
        <v>5213</v>
      </c>
      <c r="F22" s="917" t="s">
        <v>22</v>
      </c>
      <c r="G22" s="916" t="s">
        <v>113</v>
      </c>
      <c r="H22" s="915" t="s">
        <v>114</v>
      </c>
      <c r="I22" s="531" t="s">
        <v>24</v>
      </c>
      <c r="J22" s="914" t="s">
        <v>116</v>
      </c>
      <c r="K22" s="913" t="s">
        <v>6183</v>
      </c>
      <c r="L22" s="265">
        <v>44438</v>
      </c>
      <c r="M22" s="265">
        <v>44469</v>
      </c>
      <c r="N22" s="267">
        <v>1500000</v>
      </c>
      <c r="O22" s="148">
        <v>1500000</v>
      </c>
      <c r="P22" s="267"/>
      <c r="Q22" s="267"/>
      <c r="R22" s="288"/>
      <c r="S22" s="289"/>
      <c r="T22" s="40"/>
      <c r="U22" s="40"/>
      <c r="V22" s="40"/>
      <c r="W22" s="40"/>
      <c r="X22" s="40"/>
      <c r="Y22" s="40"/>
      <c r="Z22" s="40"/>
      <c r="AA22" s="40"/>
      <c r="AB22" s="40"/>
      <c r="AC22" s="40"/>
    </row>
    <row r="23" spans="1:29" s="39" customFormat="1" ht="25.5" x14ac:dyDescent="0.2">
      <c r="A23" s="919">
        <v>16</v>
      </c>
      <c r="B23" s="80">
        <v>13</v>
      </c>
      <c r="C23" s="80" t="s">
        <v>21</v>
      </c>
      <c r="D23" s="80">
        <v>3313</v>
      </c>
      <c r="E23" s="918">
        <v>5213</v>
      </c>
      <c r="F23" s="917" t="s">
        <v>22</v>
      </c>
      <c r="G23" s="916">
        <v>25592939</v>
      </c>
      <c r="H23" s="915" t="s">
        <v>6718</v>
      </c>
      <c r="I23" s="531" t="s">
        <v>6717</v>
      </c>
      <c r="J23" s="914" t="s">
        <v>6716</v>
      </c>
      <c r="K23" s="913" t="s">
        <v>6590</v>
      </c>
      <c r="L23" s="265">
        <v>44377</v>
      </c>
      <c r="M23" s="265">
        <v>44408</v>
      </c>
      <c r="N23" s="267">
        <v>114000</v>
      </c>
      <c r="O23" s="148">
        <v>114000</v>
      </c>
      <c r="P23" s="267"/>
      <c r="Q23" s="267"/>
      <c r="R23" s="288"/>
      <c r="S23" s="289"/>
      <c r="T23" s="40"/>
      <c r="U23" s="40"/>
      <c r="V23" s="40"/>
      <c r="W23" s="40"/>
      <c r="X23" s="40"/>
      <c r="Y23" s="40"/>
      <c r="Z23" s="40"/>
      <c r="AA23" s="40"/>
      <c r="AB23" s="40"/>
      <c r="AC23" s="40"/>
    </row>
    <row r="24" spans="1:29" s="39" customFormat="1" x14ac:dyDescent="0.2">
      <c r="A24" s="919">
        <v>17</v>
      </c>
      <c r="B24" s="80">
        <v>14</v>
      </c>
      <c r="C24" s="80" t="s">
        <v>21</v>
      </c>
      <c r="D24" s="80">
        <v>6409</v>
      </c>
      <c r="E24" s="918">
        <v>5213</v>
      </c>
      <c r="F24" s="917" t="s">
        <v>22</v>
      </c>
      <c r="G24" s="916">
        <v>28353242</v>
      </c>
      <c r="H24" s="915" t="s">
        <v>23</v>
      </c>
      <c r="I24" s="531" t="s">
        <v>24</v>
      </c>
      <c r="J24" s="914" t="s">
        <v>6715</v>
      </c>
      <c r="K24" s="913" t="s">
        <v>6105</v>
      </c>
      <c r="L24" s="265">
        <v>44286</v>
      </c>
      <c r="M24" s="265">
        <v>44316</v>
      </c>
      <c r="N24" s="267">
        <v>14300000</v>
      </c>
      <c r="O24" s="148">
        <v>13334034.76</v>
      </c>
      <c r="P24" s="267">
        <v>965965.24</v>
      </c>
      <c r="Q24" s="267"/>
      <c r="R24" s="288">
        <v>965965.24</v>
      </c>
      <c r="S24" s="289"/>
      <c r="T24" s="40"/>
      <c r="U24" s="40"/>
      <c r="V24" s="40"/>
      <c r="W24" s="40"/>
      <c r="X24" s="40"/>
      <c r="Y24" s="40"/>
      <c r="Z24" s="40"/>
      <c r="AA24" s="40"/>
      <c r="AB24" s="40"/>
      <c r="AC24" s="40"/>
    </row>
    <row r="25" spans="1:29" s="39" customFormat="1" x14ac:dyDescent="0.2">
      <c r="A25" s="919">
        <v>18</v>
      </c>
      <c r="B25" s="80">
        <v>14</v>
      </c>
      <c r="C25" s="80" t="s">
        <v>21</v>
      </c>
      <c r="D25" s="80">
        <v>3429</v>
      </c>
      <c r="E25" s="918">
        <v>6312</v>
      </c>
      <c r="F25" s="917" t="s">
        <v>43</v>
      </c>
      <c r="G25" s="916" t="s">
        <v>6714</v>
      </c>
      <c r="H25" s="915" t="s">
        <v>6713</v>
      </c>
      <c r="I25" s="531" t="s">
        <v>24</v>
      </c>
      <c r="J25" s="914" t="s">
        <v>6712</v>
      </c>
      <c r="K25" s="913" t="s">
        <v>6711</v>
      </c>
      <c r="L25" s="265">
        <v>44347</v>
      </c>
      <c r="M25" s="265">
        <v>44377</v>
      </c>
      <c r="N25" s="267">
        <v>200000</v>
      </c>
      <c r="O25" s="148">
        <v>200000</v>
      </c>
      <c r="P25" s="267"/>
      <c r="Q25" s="267"/>
      <c r="R25" s="288"/>
      <c r="S25" s="289"/>
      <c r="T25" s="40"/>
      <c r="U25" s="40"/>
      <c r="V25" s="40"/>
      <c r="W25" s="40"/>
      <c r="X25" s="40"/>
      <c r="Y25" s="40"/>
      <c r="Z25" s="40"/>
      <c r="AA25" s="40"/>
      <c r="AB25" s="40"/>
      <c r="AC25" s="40"/>
    </row>
    <row r="26" spans="1:29" s="39" customFormat="1" x14ac:dyDescent="0.2">
      <c r="A26" s="919">
        <v>19</v>
      </c>
      <c r="B26" s="80">
        <v>14</v>
      </c>
      <c r="C26" s="80" t="s">
        <v>21</v>
      </c>
      <c r="D26" s="80">
        <v>3299</v>
      </c>
      <c r="E26" s="918">
        <v>5213</v>
      </c>
      <c r="F26" s="917" t="s">
        <v>22</v>
      </c>
      <c r="G26" s="916" t="s">
        <v>186</v>
      </c>
      <c r="H26" s="915" t="s">
        <v>6710</v>
      </c>
      <c r="I26" s="531" t="s">
        <v>24</v>
      </c>
      <c r="J26" s="914" t="s">
        <v>6709</v>
      </c>
      <c r="K26" s="913" t="s">
        <v>6213</v>
      </c>
      <c r="L26" s="265">
        <v>44347</v>
      </c>
      <c r="M26" s="265">
        <v>44377</v>
      </c>
      <c r="N26" s="267">
        <v>50000</v>
      </c>
      <c r="O26" s="148"/>
      <c r="P26" s="267">
        <v>50000</v>
      </c>
      <c r="R26" s="267">
        <v>50000</v>
      </c>
      <c r="S26" s="289"/>
      <c r="T26" s="40"/>
      <c r="U26" s="40"/>
      <c r="V26" s="40"/>
      <c r="W26" s="40"/>
      <c r="X26" s="40"/>
      <c r="Y26" s="40"/>
      <c r="Z26" s="40"/>
      <c r="AA26" s="40"/>
      <c r="AB26" s="40"/>
      <c r="AC26" s="40"/>
    </row>
    <row r="27" spans="1:29" s="39" customFormat="1" x14ac:dyDescent="0.2">
      <c r="A27" s="919">
        <v>20</v>
      </c>
      <c r="B27" s="80">
        <v>14</v>
      </c>
      <c r="C27" s="80" t="s">
        <v>21</v>
      </c>
      <c r="D27" s="80">
        <v>3312</v>
      </c>
      <c r="E27" s="918">
        <v>5213</v>
      </c>
      <c r="F27" s="917" t="s">
        <v>22</v>
      </c>
      <c r="G27" s="916" t="s">
        <v>6708</v>
      </c>
      <c r="H27" s="915" t="s">
        <v>6707</v>
      </c>
      <c r="I27" s="531" t="s">
        <v>24</v>
      </c>
      <c r="J27" s="914" t="s">
        <v>6706</v>
      </c>
      <c r="K27" s="913" t="s">
        <v>6188</v>
      </c>
      <c r="L27" s="265">
        <v>44926</v>
      </c>
      <c r="M27" s="265">
        <v>44957</v>
      </c>
      <c r="N27" s="267">
        <v>100000</v>
      </c>
      <c r="O27" s="148"/>
      <c r="P27" s="267">
        <v>100000</v>
      </c>
      <c r="Q27" s="267"/>
      <c r="R27" s="288"/>
      <c r="S27" s="945">
        <v>100000</v>
      </c>
      <c r="T27" s="40"/>
      <c r="U27" s="40"/>
      <c r="V27" s="40"/>
      <c r="W27" s="40"/>
      <c r="X27" s="40"/>
      <c r="Y27" s="40"/>
      <c r="Z27" s="40"/>
      <c r="AA27" s="40"/>
      <c r="AB27" s="40"/>
      <c r="AC27" s="40"/>
    </row>
    <row r="28" spans="1:29" s="39" customFormat="1" x14ac:dyDescent="0.2">
      <c r="A28" s="919">
        <v>21</v>
      </c>
      <c r="B28" s="80">
        <v>14</v>
      </c>
      <c r="C28" s="80" t="s">
        <v>21</v>
      </c>
      <c r="D28" s="80">
        <v>3419</v>
      </c>
      <c r="E28" s="918">
        <v>6313</v>
      </c>
      <c r="F28" s="917" t="s">
        <v>22</v>
      </c>
      <c r="G28" s="916" t="s">
        <v>6705</v>
      </c>
      <c r="H28" s="915" t="s">
        <v>6704</v>
      </c>
      <c r="I28" s="531" t="s">
        <v>88</v>
      </c>
      <c r="J28" s="914" t="s">
        <v>6703</v>
      </c>
      <c r="K28" s="913" t="s">
        <v>6188</v>
      </c>
      <c r="L28" s="265">
        <v>44286</v>
      </c>
      <c r="M28" s="265">
        <v>44316</v>
      </c>
      <c r="N28" s="267">
        <v>300000</v>
      </c>
      <c r="O28" s="148">
        <v>300000</v>
      </c>
      <c r="P28" s="267"/>
      <c r="Q28" s="267"/>
      <c r="R28" s="288"/>
      <c r="S28" s="289"/>
      <c r="T28" s="40"/>
      <c r="U28" s="40"/>
      <c r="V28" s="40"/>
      <c r="W28" s="40"/>
      <c r="X28" s="40"/>
      <c r="Y28" s="40"/>
      <c r="Z28" s="40"/>
      <c r="AA28" s="40"/>
      <c r="AB28" s="40"/>
      <c r="AC28" s="40"/>
    </row>
    <row r="29" spans="1:29" s="39" customFormat="1" ht="13.5" thickBot="1" x14ac:dyDescent="0.25">
      <c r="A29" s="919">
        <v>22</v>
      </c>
      <c r="B29" s="80">
        <v>14</v>
      </c>
      <c r="C29" s="80" t="s">
        <v>21</v>
      </c>
      <c r="D29" s="80">
        <v>3399</v>
      </c>
      <c r="E29" s="918">
        <v>5213</v>
      </c>
      <c r="F29" s="917" t="s">
        <v>22</v>
      </c>
      <c r="G29" s="916">
        <v>26225956</v>
      </c>
      <c r="H29" s="915" t="s">
        <v>6702</v>
      </c>
      <c r="I29" s="531" t="s">
        <v>24</v>
      </c>
      <c r="J29" s="914" t="s">
        <v>291</v>
      </c>
      <c r="K29" s="913" t="s">
        <v>6188</v>
      </c>
      <c r="L29" s="265">
        <v>44347</v>
      </c>
      <c r="M29" s="265">
        <v>44377</v>
      </c>
      <c r="N29" s="267">
        <v>330000</v>
      </c>
      <c r="O29" s="148"/>
      <c r="P29" s="267">
        <v>330000</v>
      </c>
      <c r="R29" s="267">
        <v>330000</v>
      </c>
      <c r="S29" s="289"/>
      <c r="T29" s="40"/>
      <c r="U29" s="40"/>
      <c r="V29" s="40"/>
      <c r="W29" s="40"/>
      <c r="X29" s="40"/>
      <c r="Y29" s="40"/>
      <c r="Z29" s="40"/>
      <c r="AA29" s="40"/>
      <c r="AB29" s="40"/>
      <c r="AC29" s="40"/>
    </row>
    <row r="30" spans="1:29" ht="15" customHeight="1" thickBot="1" x14ac:dyDescent="0.25">
      <c r="A30" s="1057" t="s">
        <v>295</v>
      </c>
      <c r="B30" s="1058"/>
      <c r="C30" s="1058"/>
      <c r="D30" s="1058"/>
      <c r="E30" s="56"/>
      <c r="F30" s="56"/>
      <c r="G30" s="57"/>
      <c r="H30" s="88"/>
      <c r="I30" s="89"/>
      <c r="J30" s="58"/>
      <c r="K30" s="56"/>
      <c r="L30" s="56"/>
      <c r="M30" s="56"/>
      <c r="N30" s="1021">
        <f>SUM(N8:N29)</f>
        <v>33663666</v>
      </c>
      <c r="O30" s="1021">
        <f>SUM(O8:O29)</f>
        <v>32081404.269999996</v>
      </c>
      <c r="P30" s="1021">
        <f>SUM(P8:P29)</f>
        <v>1582261.73</v>
      </c>
      <c r="Q30" s="1021">
        <f>SUM(Q8:Q29)</f>
        <v>0</v>
      </c>
      <c r="R30" s="1021">
        <f>SUM(R8:R29)</f>
        <v>1482261.73</v>
      </c>
      <c r="S30" s="1022">
        <f>SUM(S8:S29)</f>
        <v>100000</v>
      </c>
    </row>
    <row r="31" spans="1:29" ht="15" customHeight="1" x14ac:dyDescent="0.2">
      <c r="A31" s="941"/>
      <c r="B31" s="228"/>
      <c r="C31" s="940"/>
      <c r="D31" s="66"/>
      <c r="E31" s="66"/>
      <c r="F31" s="66"/>
      <c r="G31" s="938"/>
      <c r="H31" s="935"/>
      <c r="I31" s="39"/>
      <c r="J31" s="935"/>
      <c r="K31" s="37"/>
      <c r="L31" s="39"/>
      <c r="M31" s="39"/>
      <c r="N31" s="39"/>
      <c r="O31" s="39"/>
      <c r="P31" s="39"/>
      <c r="Q31" s="39"/>
      <c r="R31" s="39"/>
      <c r="S31" s="1011"/>
    </row>
    <row r="32" spans="1:29" ht="15" customHeight="1" x14ac:dyDescent="0.2">
      <c r="A32" s="206" t="s">
        <v>6701</v>
      </c>
      <c r="B32" s="199"/>
      <c r="C32" s="199"/>
      <c r="D32" s="199"/>
      <c r="E32" s="199"/>
      <c r="F32" s="199"/>
      <c r="G32" s="199"/>
      <c r="H32" s="199"/>
      <c r="I32" s="14"/>
      <c r="J32" s="935"/>
      <c r="K32" s="37"/>
      <c r="L32" s="14"/>
      <c r="M32" s="14"/>
      <c r="N32" s="14"/>
      <c r="O32" s="14"/>
      <c r="P32" s="14"/>
      <c r="Q32" s="14"/>
      <c r="R32" s="14"/>
      <c r="S32" s="1010"/>
    </row>
    <row r="33" spans="1:29" s="39" customFormat="1" x14ac:dyDescent="0.2">
      <c r="A33" s="919">
        <v>23</v>
      </c>
      <c r="B33" s="80">
        <v>5</v>
      </c>
      <c r="C33" s="80" t="s">
        <v>21</v>
      </c>
      <c r="D33" s="80" t="s">
        <v>35</v>
      </c>
      <c r="E33" s="918" t="s">
        <v>432</v>
      </c>
      <c r="F33" s="917" t="s">
        <v>297</v>
      </c>
      <c r="G33" s="916" t="s">
        <v>6700</v>
      </c>
      <c r="H33" s="915" t="s">
        <v>6699</v>
      </c>
      <c r="I33" s="531" t="s">
        <v>1033</v>
      </c>
      <c r="J33" s="914" t="s">
        <v>6698</v>
      </c>
      <c r="K33" s="913" t="s">
        <v>6565</v>
      </c>
      <c r="L33" s="265">
        <v>44561</v>
      </c>
      <c r="M33" s="265">
        <v>44592</v>
      </c>
      <c r="N33" s="267">
        <v>70000</v>
      </c>
      <c r="O33" s="267">
        <v>70000</v>
      </c>
      <c r="P33" s="267"/>
      <c r="Q33" s="267"/>
      <c r="R33" s="288"/>
      <c r="S33" s="289"/>
      <c r="T33" s="40"/>
      <c r="U33" s="40"/>
      <c r="V33" s="40"/>
      <c r="W33" s="40"/>
      <c r="X33" s="40"/>
      <c r="Y33" s="40"/>
      <c r="Z33" s="40"/>
      <c r="AA33" s="40"/>
      <c r="AB33" s="40"/>
      <c r="AC33" s="40"/>
    </row>
    <row r="34" spans="1:29" s="39" customFormat="1" ht="25.5" x14ac:dyDescent="0.2">
      <c r="A34" s="919">
        <v>24</v>
      </c>
      <c r="B34" s="80">
        <v>7</v>
      </c>
      <c r="C34" s="80" t="s">
        <v>21</v>
      </c>
      <c r="D34" s="80">
        <v>3419</v>
      </c>
      <c r="E34" s="918">
        <v>5221</v>
      </c>
      <c r="F34" s="917" t="s">
        <v>613</v>
      </c>
      <c r="G34" s="916" t="s">
        <v>6697</v>
      </c>
      <c r="H34" s="915" t="s">
        <v>6696</v>
      </c>
      <c r="I34" s="531" t="s">
        <v>24</v>
      </c>
      <c r="J34" s="914" t="s">
        <v>6695</v>
      </c>
      <c r="K34" s="913" t="s">
        <v>6188</v>
      </c>
      <c r="L34" s="265">
        <v>44377</v>
      </c>
      <c r="M34" s="265">
        <v>44439</v>
      </c>
      <c r="N34" s="267">
        <v>420000</v>
      </c>
      <c r="O34" s="148">
        <v>202928</v>
      </c>
      <c r="P34" s="267">
        <v>217072</v>
      </c>
      <c r="Q34" s="267">
        <v>217072</v>
      </c>
      <c r="R34" s="288"/>
      <c r="S34" s="289"/>
      <c r="T34" s="40"/>
      <c r="U34" s="40"/>
      <c r="V34" s="40"/>
      <c r="W34" s="40"/>
      <c r="X34" s="40"/>
      <c r="Y34" s="40"/>
      <c r="Z34" s="40"/>
      <c r="AA34" s="40"/>
      <c r="AB34" s="40"/>
      <c r="AC34" s="40"/>
    </row>
    <row r="35" spans="1:29" s="39" customFormat="1" ht="25.5" x14ac:dyDescent="0.2">
      <c r="A35" s="919">
        <v>25</v>
      </c>
      <c r="B35" s="80">
        <v>8</v>
      </c>
      <c r="C35" s="80" t="s">
        <v>21</v>
      </c>
      <c r="D35" s="80">
        <v>3599</v>
      </c>
      <c r="E35" s="918">
        <v>5221</v>
      </c>
      <c r="F35" s="917" t="s">
        <v>304</v>
      </c>
      <c r="G35" s="916" t="s">
        <v>6694</v>
      </c>
      <c r="H35" s="915" t="s">
        <v>6693</v>
      </c>
      <c r="I35" s="531" t="s">
        <v>101</v>
      </c>
      <c r="J35" s="914" t="s">
        <v>6692</v>
      </c>
      <c r="K35" s="913" t="s">
        <v>6188</v>
      </c>
      <c r="L35" s="265">
        <v>44377</v>
      </c>
      <c r="M35" s="265">
        <v>44439</v>
      </c>
      <c r="N35" s="267">
        <v>230000</v>
      </c>
      <c r="O35" s="267">
        <v>230000</v>
      </c>
      <c r="P35" s="267"/>
      <c r="Q35" s="267"/>
      <c r="R35" s="288"/>
      <c r="S35" s="289"/>
      <c r="T35" s="40"/>
      <c r="U35" s="40"/>
      <c r="V35" s="40"/>
      <c r="W35" s="40"/>
      <c r="X35" s="40"/>
      <c r="Y35" s="40"/>
      <c r="Z35" s="40"/>
      <c r="AA35" s="40"/>
      <c r="AB35" s="40"/>
      <c r="AC35" s="40"/>
    </row>
    <row r="36" spans="1:29" s="39" customFormat="1" x14ac:dyDescent="0.2">
      <c r="A36" s="919">
        <v>26</v>
      </c>
      <c r="B36" s="80">
        <v>14</v>
      </c>
      <c r="C36" s="80" t="s">
        <v>21</v>
      </c>
      <c r="D36" s="80">
        <v>3599</v>
      </c>
      <c r="E36" s="918">
        <v>5221</v>
      </c>
      <c r="F36" s="917" t="s">
        <v>433</v>
      </c>
      <c r="G36" s="916" t="s">
        <v>623</v>
      </c>
      <c r="H36" s="915" t="s">
        <v>624</v>
      </c>
      <c r="I36" s="531" t="s">
        <v>24</v>
      </c>
      <c r="J36" s="914" t="s">
        <v>625</v>
      </c>
      <c r="K36" s="913" t="s">
        <v>6213</v>
      </c>
      <c r="L36" s="265">
        <v>44286</v>
      </c>
      <c r="M36" s="265">
        <v>44316</v>
      </c>
      <c r="N36" s="267">
        <v>80000</v>
      </c>
      <c r="O36" s="148">
        <v>80000</v>
      </c>
      <c r="P36" s="267"/>
      <c r="Q36" s="267"/>
      <c r="R36" s="288"/>
      <c r="S36" s="289"/>
      <c r="T36" s="40"/>
      <c r="U36" s="40"/>
      <c r="V36" s="40"/>
      <c r="W36" s="40"/>
      <c r="X36" s="40"/>
      <c r="Y36" s="40"/>
      <c r="Z36" s="40"/>
      <c r="AA36" s="40"/>
      <c r="AB36" s="40"/>
      <c r="AC36" s="40"/>
    </row>
    <row r="37" spans="1:29" s="39" customFormat="1" ht="25.5" x14ac:dyDescent="0.2">
      <c r="A37" s="919">
        <v>27</v>
      </c>
      <c r="B37" s="80">
        <v>14</v>
      </c>
      <c r="C37" s="80" t="s">
        <v>21</v>
      </c>
      <c r="D37" s="80">
        <v>3599</v>
      </c>
      <c r="E37" s="918">
        <v>5221</v>
      </c>
      <c r="F37" s="917" t="s">
        <v>433</v>
      </c>
      <c r="G37" s="916" t="s">
        <v>6691</v>
      </c>
      <c r="H37" s="915" t="s">
        <v>6690</v>
      </c>
      <c r="I37" s="531" t="s">
        <v>101</v>
      </c>
      <c r="J37" s="914" t="s">
        <v>6689</v>
      </c>
      <c r="K37" s="913" t="s">
        <v>6213</v>
      </c>
      <c r="L37" s="265">
        <v>44255</v>
      </c>
      <c r="M37" s="265">
        <v>44286</v>
      </c>
      <c r="N37" s="267">
        <v>100000</v>
      </c>
      <c r="O37" s="267">
        <v>100000</v>
      </c>
      <c r="P37" s="267"/>
      <c r="Q37" s="267"/>
      <c r="R37" s="288"/>
      <c r="S37" s="289"/>
      <c r="T37" s="40"/>
      <c r="U37" s="40"/>
      <c r="V37" s="40"/>
      <c r="W37" s="40"/>
      <c r="X37" s="40"/>
      <c r="Y37" s="40"/>
      <c r="Z37" s="40"/>
      <c r="AA37" s="40"/>
      <c r="AB37" s="40"/>
      <c r="AC37" s="40"/>
    </row>
    <row r="38" spans="1:29" s="39" customFormat="1" x14ac:dyDescent="0.2">
      <c r="A38" s="919">
        <v>28</v>
      </c>
      <c r="B38" s="80">
        <v>14</v>
      </c>
      <c r="C38" s="80" t="s">
        <v>21</v>
      </c>
      <c r="D38" s="80">
        <v>3900</v>
      </c>
      <c r="E38" s="918">
        <v>5221</v>
      </c>
      <c r="F38" s="917" t="s">
        <v>297</v>
      </c>
      <c r="G38" s="916">
        <v>26548526</v>
      </c>
      <c r="H38" s="915" t="s">
        <v>6688</v>
      </c>
      <c r="I38" s="531" t="s">
        <v>24</v>
      </c>
      <c r="J38" s="914" t="s">
        <v>6687</v>
      </c>
      <c r="K38" s="913" t="s">
        <v>6188</v>
      </c>
      <c r="L38" s="265">
        <v>44561</v>
      </c>
      <c r="M38" s="265">
        <v>44592</v>
      </c>
      <c r="N38" s="267">
        <v>300000</v>
      </c>
      <c r="O38" s="267">
        <v>300000</v>
      </c>
      <c r="P38" s="267"/>
      <c r="Q38" s="267"/>
      <c r="R38" s="288"/>
      <c r="S38" s="289"/>
      <c r="T38" s="40"/>
      <c r="U38" s="40"/>
      <c r="V38" s="40"/>
      <c r="W38" s="40"/>
      <c r="X38" s="40"/>
      <c r="Y38" s="40"/>
      <c r="Z38" s="40"/>
      <c r="AA38" s="40"/>
      <c r="AB38" s="40"/>
      <c r="AC38" s="40"/>
    </row>
    <row r="39" spans="1:29" s="39" customFormat="1" ht="38.25" x14ac:dyDescent="0.2">
      <c r="A39" s="919">
        <v>29</v>
      </c>
      <c r="B39" s="80">
        <v>20</v>
      </c>
      <c r="C39" s="80" t="s">
        <v>21</v>
      </c>
      <c r="D39" s="80">
        <v>4357</v>
      </c>
      <c r="E39" s="918">
        <v>5221</v>
      </c>
      <c r="F39" s="917" t="s">
        <v>297</v>
      </c>
      <c r="G39" s="916">
        <v>66000971</v>
      </c>
      <c r="H39" s="915" t="s">
        <v>6686</v>
      </c>
      <c r="I39" s="531" t="s">
        <v>101</v>
      </c>
      <c r="J39" s="914" t="s">
        <v>6685</v>
      </c>
      <c r="K39" s="913" t="s">
        <v>6132</v>
      </c>
      <c r="L39" s="265">
        <v>44469</v>
      </c>
      <c r="M39" s="265">
        <v>44500</v>
      </c>
      <c r="N39" s="267">
        <v>1500000</v>
      </c>
      <c r="O39" s="148">
        <v>468138.14</v>
      </c>
      <c r="P39" s="267">
        <v>1031861.86</v>
      </c>
      <c r="Q39" s="267"/>
      <c r="R39" s="288">
        <v>1031861.86</v>
      </c>
      <c r="S39" s="289"/>
      <c r="T39" s="40"/>
      <c r="U39" s="40"/>
      <c r="V39" s="40"/>
      <c r="W39" s="40"/>
      <c r="X39" s="40"/>
      <c r="Y39" s="40"/>
      <c r="Z39" s="40"/>
      <c r="AA39" s="40"/>
      <c r="AB39" s="40"/>
      <c r="AC39" s="40"/>
    </row>
    <row r="40" spans="1:29" s="39" customFormat="1" ht="25.5" x14ac:dyDescent="0.2">
      <c r="A40" s="919">
        <v>30</v>
      </c>
      <c r="B40" s="80">
        <v>20</v>
      </c>
      <c r="C40" s="80" t="s">
        <v>21</v>
      </c>
      <c r="D40" s="80">
        <v>4399</v>
      </c>
      <c r="E40" s="918">
        <v>5221</v>
      </c>
      <c r="F40" s="917" t="s">
        <v>304</v>
      </c>
      <c r="G40" s="916" t="s">
        <v>570</v>
      </c>
      <c r="H40" s="915" t="s">
        <v>6684</v>
      </c>
      <c r="I40" s="531" t="s">
        <v>24</v>
      </c>
      <c r="J40" s="914" t="s">
        <v>6683</v>
      </c>
      <c r="K40" s="913" t="s">
        <v>6183</v>
      </c>
      <c r="L40" s="265">
        <v>44286</v>
      </c>
      <c r="M40" s="265">
        <v>44316</v>
      </c>
      <c r="N40" s="267">
        <v>800000</v>
      </c>
      <c r="O40" s="148">
        <v>800000</v>
      </c>
      <c r="P40" s="267"/>
      <c r="Q40" s="267"/>
      <c r="R40" s="288"/>
      <c r="S40" s="289"/>
      <c r="T40" s="40"/>
      <c r="U40" s="40"/>
      <c r="V40" s="40"/>
      <c r="W40" s="40"/>
      <c r="X40" s="40"/>
      <c r="Y40" s="40"/>
      <c r="Z40" s="40"/>
      <c r="AA40" s="40"/>
      <c r="AB40" s="40"/>
      <c r="AC40" s="40"/>
    </row>
    <row r="41" spans="1:29" s="39" customFormat="1" x14ac:dyDescent="0.2">
      <c r="A41" s="919">
        <v>31</v>
      </c>
      <c r="B41" s="80">
        <v>20</v>
      </c>
      <c r="C41" s="80" t="s">
        <v>21</v>
      </c>
      <c r="D41" s="80">
        <v>4399</v>
      </c>
      <c r="E41" s="918">
        <v>5221</v>
      </c>
      <c r="F41" s="917" t="s">
        <v>297</v>
      </c>
      <c r="G41" s="916" t="s">
        <v>630</v>
      </c>
      <c r="H41" s="915" t="s">
        <v>631</v>
      </c>
      <c r="I41" s="531" t="s">
        <v>24</v>
      </c>
      <c r="J41" s="914" t="s">
        <v>6682</v>
      </c>
      <c r="K41" s="913" t="s">
        <v>6183</v>
      </c>
      <c r="L41" s="265">
        <v>44348</v>
      </c>
      <c r="M41" s="265">
        <v>44378</v>
      </c>
      <c r="N41" s="267">
        <v>500000</v>
      </c>
      <c r="O41" s="148">
        <v>500000</v>
      </c>
      <c r="P41" s="267"/>
      <c r="Q41" s="267"/>
      <c r="R41" s="288"/>
      <c r="S41" s="289"/>
      <c r="T41" s="40"/>
      <c r="U41" s="40"/>
      <c r="V41" s="40"/>
      <c r="W41" s="40"/>
      <c r="X41" s="40"/>
      <c r="Y41" s="40"/>
      <c r="Z41" s="40"/>
      <c r="AA41" s="40"/>
      <c r="AB41" s="40"/>
      <c r="AC41" s="40"/>
    </row>
    <row r="42" spans="1:29" s="39" customFormat="1" x14ac:dyDescent="0.2">
      <c r="A42" s="919">
        <v>32</v>
      </c>
      <c r="B42" s="80">
        <v>20</v>
      </c>
      <c r="C42" s="80" t="s">
        <v>21</v>
      </c>
      <c r="D42" s="80">
        <v>4399</v>
      </c>
      <c r="E42" s="918">
        <v>5221</v>
      </c>
      <c r="F42" s="917" t="s">
        <v>433</v>
      </c>
      <c r="G42" s="916" t="s">
        <v>344</v>
      </c>
      <c r="H42" s="915" t="s">
        <v>6678</v>
      </c>
      <c r="I42" s="531" t="s">
        <v>24</v>
      </c>
      <c r="J42" s="914" t="s">
        <v>6681</v>
      </c>
      <c r="K42" s="913" t="s">
        <v>6183</v>
      </c>
      <c r="L42" s="265">
        <v>44377</v>
      </c>
      <c r="M42" s="265">
        <v>44408</v>
      </c>
      <c r="N42" s="267">
        <v>300000</v>
      </c>
      <c r="O42" s="148">
        <v>300000</v>
      </c>
      <c r="P42" s="267"/>
      <c r="Q42" s="267"/>
      <c r="R42" s="288"/>
      <c r="S42" s="289"/>
      <c r="T42" s="40"/>
      <c r="U42" s="40"/>
      <c r="V42" s="40"/>
      <c r="W42" s="40"/>
      <c r="X42" s="40"/>
      <c r="Y42" s="40"/>
      <c r="Z42" s="40"/>
      <c r="AA42" s="40"/>
      <c r="AB42" s="40"/>
      <c r="AC42" s="40"/>
    </row>
    <row r="43" spans="1:29" s="39" customFormat="1" ht="25.5" x14ac:dyDescent="0.2">
      <c r="A43" s="919">
        <v>33</v>
      </c>
      <c r="B43" s="80">
        <v>20</v>
      </c>
      <c r="C43" s="80" t="s">
        <v>21</v>
      </c>
      <c r="D43" s="80">
        <v>4371</v>
      </c>
      <c r="E43" s="918">
        <v>5221</v>
      </c>
      <c r="F43" s="917" t="s">
        <v>433</v>
      </c>
      <c r="G43" s="916">
        <v>25346342</v>
      </c>
      <c r="H43" s="915" t="s">
        <v>6680</v>
      </c>
      <c r="I43" s="531" t="s">
        <v>24</v>
      </c>
      <c r="J43" s="914" t="s">
        <v>6679</v>
      </c>
      <c r="K43" s="913" t="s">
        <v>6188</v>
      </c>
      <c r="L43" s="265">
        <v>44377</v>
      </c>
      <c r="M43" s="265">
        <v>44408</v>
      </c>
      <c r="N43" s="267">
        <v>50000</v>
      </c>
      <c r="O43" s="148">
        <v>50000</v>
      </c>
      <c r="P43" s="267"/>
      <c r="Q43" s="267"/>
      <c r="R43" s="288"/>
      <c r="S43" s="289"/>
      <c r="T43" s="40"/>
      <c r="U43" s="40"/>
      <c r="V43" s="40"/>
      <c r="W43" s="40"/>
      <c r="X43" s="40"/>
      <c r="Y43" s="40"/>
      <c r="Z43" s="40"/>
      <c r="AA43" s="40"/>
      <c r="AB43" s="40"/>
      <c r="AC43" s="40"/>
    </row>
    <row r="44" spans="1:29" s="39" customFormat="1" ht="13.5" thickBot="1" x14ac:dyDescent="0.25">
      <c r="A44" s="919">
        <v>34</v>
      </c>
      <c r="B44" s="80">
        <v>20</v>
      </c>
      <c r="C44" s="80" t="s">
        <v>21</v>
      </c>
      <c r="D44" s="80">
        <v>4399</v>
      </c>
      <c r="E44" s="918">
        <v>5221</v>
      </c>
      <c r="F44" s="917" t="s">
        <v>433</v>
      </c>
      <c r="G44" s="916" t="s">
        <v>344</v>
      </c>
      <c r="H44" s="915" t="s">
        <v>6678</v>
      </c>
      <c r="I44" s="531" t="s">
        <v>24</v>
      </c>
      <c r="J44" s="914" t="s">
        <v>6677</v>
      </c>
      <c r="K44" s="913" t="s">
        <v>6188</v>
      </c>
      <c r="L44" s="265">
        <v>44377</v>
      </c>
      <c r="M44" s="265">
        <v>44408</v>
      </c>
      <c r="N44" s="267">
        <v>100000</v>
      </c>
      <c r="O44" s="148">
        <v>100000</v>
      </c>
      <c r="P44" s="267"/>
      <c r="Q44" s="267"/>
      <c r="R44" s="288"/>
      <c r="S44" s="289"/>
      <c r="T44" s="40"/>
      <c r="U44" s="40"/>
      <c r="V44" s="40"/>
      <c r="W44" s="40"/>
      <c r="X44" s="40"/>
      <c r="Y44" s="40"/>
      <c r="Z44" s="40"/>
      <c r="AA44" s="40"/>
      <c r="AB44" s="40"/>
      <c r="AC44" s="40"/>
    </row>
    <row r="45" spans="1:29" ht="15" customHeight="1" thickBot="1" x14ac:dyDescent="0.25">
      <c r="A45" s="1057" t="s">
        <v>295</v>
      </c>
      <c r="B45" s="1058"/>
      <c r="C45" s="1058"/>
      <c r="D45" s="1058"/>
      <c r="E45" s="56"/>
      <c r="F45" s="56"/>
      <c r="G45" s="57"/>
      <c r="H45" s="88"/>
      <c r="I45" s="89"/>
      <c r="J45" s="58"/>
      <c r="K45" s="56"/>
      <c r="L45" s="56"/>
      <c r="M45" s="56"/>
      <c r="N45" s="1021">
        <f>SUM(N33:N44)</f>
        <v>4450000</v>
      </c>
      <c r="O45" s="1021">
        <f>SUM(O33:O44)</f>
        <v>3201066.14</v>
      </c>
      <c r="P45" s="1021">
        <f>SUM(P33:P44)</f>
        <v>1248933.8599999999</v>
      </c>
      <c r="Q45" s="1021">
        <f>SUM(Q33:Q44)</f>
        <v>217072</v>
      </c>
      <c r="R45" s="1021">
        <f>SUM(R33:R44)</f>
        <v>1031861.86</v>
      </c>
      <c r="S45" s="1022">
        <f>SUM(S33:S44)</f>
        <v>0</v>
      </c>
    </row>
    <row r="46" spans="1:29" ht="15" customHeight="1" x14ac:dyDescent="0.2">
      <c r="A46" s="941"/>
      <c r="B46" s="940"/>
      <c r="C46" s="940"/>
      <c r="D46" s="228"/>
      <c r="E46" s="66"/>
      <c r="F46" s="66"/>
      <c r="G46" s="938"/>
      <c r="H46" s="907"/>
      <c r="I46" s="906"/>
      <c r="J46" s="935"/>
      <c r="K46" s="66"/>
      <c r="L46" s="906"/>
      <c r="M46" s="906"/>
      <c r="N46" s="906"/>
      <c r="O46" s="906"/>
      <c r="P46" s="906"/>
      <c r="Q46" s="906"/>
      <c r="R46" s="906"/>
      <c r="S46" s="1009"/>
    </row>
    <row r="47" spans="1:29" ht="15" customHeight="1" x14ac:dyDescent="0.2">
      <c r="A47" s="1008" t="s">
        <v>637</v>
      </c>
      <c r="B47" s="1007"/>
      <c r="C47" s="1007"/>
      <c r="D47" s="1007"/>
      <c r="E47" s="1007"/>
      <c r="F47" s="987"/>
      <c r="G47" s="1006"/>
      <c r="H47" s="1005"/>
      <c r="I47" s="1004"/>
      <c r="J47" s="942"/>
      <c r="K47" s="996"/>
      <c r="L47" s="1004"/>
      <c r="M47" s="1004"/>
      <c r="N47" s="1004"/>
      <c r="O47" s="1004"/>
      <c r="P47" s="1004"/>
      <c r="Q47" s="1004"/>
      <c r="R47" s="1004"/>
      <c r="S47" s="1003"/>
    </row>
    <row r="48" spans="1:29" s="39" customFormat="1" x14ac:dyDescent="0.2">
      <c r="A48" s="919">
        <v>35</v>
      </c>
      <c r="B48" s="80">
        <v>5</v>
      </c>
      <c r="C48" s="80" t="s">
        <v>6676</v>
      </c>
      <c r="D48" s="80">
        <v>2125</v>
      </c>
      <c r="E48" s="918">
        <v>5222</v>
      </c>
      <c r="F48" s="917" t="s">
        <v>776</v>
      </c>
      <c r="G48" s="916">
        <v>71180478</v>
      </c>
      <c r="H48" s="915" t="s">
        <v>777</v>
      </c>
      <c r="I48" s="531" t="s">
        <v>24</v>
      </c>
      <c r="J48" s="914" t="s">
        <v>33</v>
      </c>
      <c r="K48" s="913" t="s">
        <v>6132</v>
      </c>
      <c r="L48" s="265">
        <v>44255</v>
      </c>
      <c r="M48" s="265">
        <v>44377</v>
      </c>
      <c r="N48" s="267">
        <v>34000000</v>
      </c>
      <c r="O48" s="148">
        <v>31142219.57</v>
      </c>
      <c r="P48" s="267">
        <v>2857780.43</v>
      </c>
      <c r="Q48" s="267"/>
      <c r="R48" s="288">
        <v>2857780.43</v>
      </c>
      <c r="S48" s="289"/>
      <c r="T48" s="40"/>
      <c r="U48" s="40"/>
      <c r="V48" s="40"/>
      <c r="W48" s="40"/>
      <c r="X48" s="40"/>
      <c r="Y48" s="40"/>
      <c r="Z48" s="40"/>
      <c r="AA48" s="40"/>
      <c r="AB48" s="40"/>
      <c r="AC48" s="40"/>
    </row>
    <row r="49" spans="1:29" s="39" customFormat="1" x14ac:dyDescent="0.2">
      <c r="A49" s="919">
        <v>36</v>
      </c>
      <c r="B49" s="80">
        <v>5</v>
      </c>
      <c r="C49" s="80" t="s">
        <v>6676</v>
      </c>
      <c r="D49" s="80">
        <v>2125</v>
      </c>
      <c r="E49" s="918">
        <v>6322</v>
      </c>
      <c r="F49" s="917" t="s">
        <v>776</v>
      </c>
      <c r="G49" s="916">
        <v>71180478</v>
      </c>
      <c r="H49" s="915" t="s">
        <v>777</v>
      </c>
      <c r="I49" s="531" t="s">
        <v>24</v>
      </c>
      <c r="J49" s="914" t="s">
        <v>33</v>
      </c>
      <c r="K49" s="913" t="s">
        <v>6132</v>
      </c>
      <c r="L49" s="265">
        <v>44255</v>
      </c>
      <c r="M49" s="265">
        <v>44377</v>
      </c>
      <c r="N49" s="267">
        <v>4000000</v>
      </c>
      <c r="O49" s="148">
        <v>3994382.12</v>
      </c>
      <c r="P49" s="267">
        <v>5617.88</v>
      </c>
      <c r="Q49" s="267"/>
      <c r="R49" s="288">
        <v>5617.88</v>
      </c>
      <c r="S49" s="289"/>
      <c r="T49" s="40"/>
      <c r="U49" s="40"/>
      <c r="V49" s="40"/>
      <c r="W49" s="40"/>
      <c r="X49" s="40"/>
      <c r="Y49" s="40"/>
      <c r="Z49" s="40"/>
      <c r="AA49" s="40"/>
      <c r="AB49" s="40"/>
      <c r="AC49" s="40"/>
    </row>
    <row r="50" spans="1:29" s="39" customFormat="1" x14ac:dyDescent="0.2">
      <c r="A50" s="919">
        <v>37</v>
      </c>
      <c r="B50" s="80">
        <v>5</v>
      </c>
      <c r="C50" s="80" t="s">
        <v>21</v>
      </c>
      <c r="D50" s="80">
        <v>3699</v>
      </c>
      <c r="E50" s="918">
        <v>5222</v>
      </c>
      <c r="F50" s="917" t="s">
        <v>1432</v>
      </c>
      <c r="G50" s="916">
        <v>65338090</v>
      </c>
      <c r="H50" s="915" t="s">
        <v>778</v>
      </c>
      <c r="I50" s="531" t="s">
        <v>24</v>
      </c>
      <c r="J50" s="914" t="s">
        <v>779</v>
      </c>
      <c r="K50" s="913" t="s">
        <v>6132</v>
      </c>
      <c r="L50" s="265">
        <v>44255</v>
      </c>
      <c r="M50" s="265">
        <v>44377</v>
      </c>
      <c r="N50" s="267">
        <v>11000000</v>
      </c>
      <c r="O50" s="148">
        <v>11000000</v>
      </c>
      <c r="P50" s="267"/>
      <c r="Q50" s="267"/>
      <c r="R50" s="288"/>
      <c r="S50" s="289"/>
      <c r="T50" s="40"/>
      <c r="U50" s="40"/>
      <c r="V50" s="40"/>
      <c r="W50" s="40"/>
      <c r="X50" s="40"/>
      <c r="Y50" s="40"/>
      <c r="Z50" s="40"/>
      <c r="AA50" s="40"/>
      <c r="AB50" s="40"/>
      <c r="AC50" s="40"/>
    </row>
    <row r="51" spans="1:29" s="39" customFormat="1" x14ac:dyDescent="0.2">
      <c r="A51" s="919">
        <v>38</v>
      </c>
      <c r="B51" s="80">
        <v>5</v>
      </c>
      <c r="C51" s="80" t="s">
        <v>21</v>
      </c>
      <c r="D51" s="80">
        <v>2510</v>
      </c>
      <c r="E51" s="918">
        <v>5222</v>
      </c>
      <c r="F51" s="917" t="s">
        <v>638</v>
      </c>
      <c r="G51" s="916">
        <v>69651175</v>
      </c>
      <c r="H51" s="915" t="s">
        <v>6675</v>
      </c>
      <c r="I51" s="531" t="s">
        <v>24</v>
      </c>
      <c r="J51" s="914" t="s">
        <v>782</v>
      </c>
      <c r="K51" s="913" t="s">
        <v>6183</v>
      </c>
      <c r="L51" s="265">
        <v>44377</v>
      </c>
      <c r="M51" s="265">
        <v>44408</v>
      </c>
      <c r="N51" s="267">
        <v>3200000</v>
      </c>
      <c r="O51" s="148">
        <v>3200000</v>
      </c>
      <c r="P51" s="267"/>
      <c r="Q51" s="267"/>
      <c r="R51" s="288"/>
      <c r="S51" s="289"/>
      <c r="T51" s="40"/>
      <c r="U51" s="40"/>
      <c r="V51" s="40"/>
      <c r="W51" s="40"/>
      <c r="X51" s="40"/>
      <c r="Y51" s="40"/>
      <c r="Z51" s="40"/>
      <c r="AA51" s="40"/>
      <c r="AB51" s="40"/>
      <c r="AC51" s="40"/>
    </row>
    <row r="52" spans="1:29" s="39" customFormat="1" x14ac:dyDescent="0.2">
      <c r="A52" s="919">
        <v>39</v>
      </c>
      <c r="B52" s="80">
        <v>5</v>
      </c>
      <c r="C52" s="80" t="s">
        <v>21</v>
      </c>
      <c r="D52" s="80">
        <v>2510</v>
      </c>
      <c r="E52" s="918">
        <v>5222</v>
      </c>
      <c r="F52" s="917" t="s">
        <v>638</v>
      </c>
      <c r="G52" s="916">
        <v>48907723</v>
      </c>
      <c r="H52" s="915" t="s">
        <v>6674</v>
      </c>
      <c r="I52" s="531" t="s">
        <v>24</v>
      </c>
      <c r="J52" s="914" t="s">
        <v>6673</v>
      </c>
      <c r="K52" s="913" t="s">
        <v>6183</v>
      </c>
      <c r="L52" s="265">
        <v>44592</v>
      </c>
      <c r="M52" s="265">
        <v>44621</v>
      </c>
      <c r="N52" s="267">
        <v>1000000</v>
      </c>
      <c r="O52" s="148">
        <v>1000000</v>
      </c>
      <c r="P52" s="267"/>
      <c r="Q52" s="267"/>
      <c r="R52" s="288"/>
      <c r="S52" s="289"/>
      <c r="T52" s="40"/>
      <c r="U52" s="40"/>
      <c r="V52" s="40"/>
      <c r="W52" s="40"/>
      <c r="X52" s="40"/>
      <c r="Y52" s="40"/>
      <c r="Z52" s="40"/>
      <c r="AA52" s="40"/>
      <c r="AB52" s="40"/>
      <c r="AC52" s="40"/>
    </row>
    <row r="53" spans="1:29" s="39" customFormat="1" ht="25.5" x14ac:dyDescent="0.2">
      <c r="A53" s="919">
        <v>40</v>
      </c>
      <c r="B53" s="80">
        <v>5</v>
      </c>
      <c r="C53" s="80" t="s">
        <v>21</v>
      </c>
      <c r="D53" s="80">
        <v>3419</v>
      </c>
      <c r="E53" s="918">
        <v>6322</v>
      </c>
      <c r="F53" s="917" t="s">
        <v>727</v>
      </c>
      <c r="G53" s="916">
        <v>49461711</v>
      </c>
      <c r="H53" s="915" t="s">
        <v>2686</v>
      </c>
      <c r="I53" s="531" t="s">
        <v>1257</v>
      </c>
      <c r="J53" s="914" t="s">
        <v>6672</v>
      </c>
      <c r="K53" s="913" t="s">
        <v>6183</v>
      </c>
      <c r="L53" s="265">
        <v>44286</v>
      </c>
      <c r="M53" s="265">
        <v>44316</v>
      </c>
      <c r="N53" s="267">
        <v>425000</v>
      </c>
      <c r="O53" s="148">
        <v>425000</v>
      </c>
      <c r="P53" s="267"/>
      <c r="Q53" s="267"/>
      <c r="R53" s="288"/>
      <c r="S53" s="289"/>
      <c r="T53" s="40"/>
      <c r="U53" s="40"/>
      <c r="V53" s="40"/>
      <c r="W53" s="40"/>
      <c r="X53" s="40"/>
      <c r="Y53" s="40"/>
      <c r="Z53" s="40"/>
      <c r="AA53" s="40"/>
      <c r="AB53" s="40"/>
      <c r="AC53" s="40"/>
    </row>
    <row r="54" spans="1:29" s="39" customFormat="1" x14ac:dyDescent="0.2">
      <c r="A54" s="919">
        <v>41</v>
      </c>
      <c r="B54" s="80">
        <v>5</v>
      </c>
      <c r="C54" s="80" t="s">
        <v>21</v>
      </c>
      <c r="D54" s="80">
        <v>3419</v>
      </c>
      <c r="E54" s="918">
        <v>6322</v>
      </c>
      <c r="F54" s="917" t="s">
        <v>727</v>
      </c>
      <c r="G54" s="916" t="s">
        <v>2216</v>
      </c>
      <c r="H54" s="915" t="s">
        <v>2217</v>
      </c>
      <c r="I54" s="531" t="s">
        <v>24</v>
      </c>
      <c r="J54" s="914" t="s">
        <v>6671</v>
      </c>
      <c r="K54" s="913" t="s">
        <v>6183</v>
      </c>
      <c r="L54" s="265">
        <v>44286</v>
      </c>
      <c r="M54" s="265">
        <v>44316</v>
      </c>
      <c r="N54" s="267">
        <v>425000</v>
      </c>
      <c r="O54" s="148">
        <v>425000</v>
      </c>
      <c r="P54" s="267"/>
      <c r="Q54" s="267"/>
      <c r="R54" s="288"/>
      <c r="S54" s="289"/>
      <c r="T54" s="40"/>
      <c r="U54" s="40"/>
      <c r="V54" s="40"/>
      <c r="W54" s="40"/>
      <c r="X54" s="40"/>
      <c r="Y54" s="40"/>
      <c r="Z54" s="40"/>
      <c r="AA54" s="40"/>
      <c r="AB54" s="40"/>
      <c r="AC54" s="40"/>
    </row>
    <row r="55" spans="1:29" s="39" customFormat="1" x14ac:dyDescent="0.2">
      <c r="A55" s="919">
        <v>42</v>
      </c>
      <c r="B55" s="80">
        <v>5</v>
      </c>
      <c r="C55" s="80" t="s">
        <v>21</v>
      </c>
      <c r="D55" s="80">
        <v>2143</v>
      </c>
      <c r="E55" s="918">
        <v>5222</v>
      </c>
      <c r="F55" s="917" t="s">
        <v>638</v>
      </c>
      <c r="G55" s="916" t="s">
        <v>1427</v>
      </c>
      <c r="H55" s="915" t="s">
        <v>1428</v>
      </c>
      <c r="I55" s="531" t="s">
        <v>1429</v>
      </c>
      <c r="J55" s="914" t="s">
        <v>6670</v>
      </c>
      <c r="K55" s="913" t="s">
        <v>6183</v>
      </c>
      <c r="L55" s="265" t="s">
        <v>72</v>
      </c>
      <c r="M55" s="265">
        <v>44592</v>
      </c>
      <c r="N55" s="267">
        <v>400000</v>
      </c>
      <c r="O55" s="267">
        <v>400000</v>
      </c>
      <c r="P55" s="267"/>
      <c r="Q55" s="267"/>
      <c r="R55" s="288"/>
      <c r="S55" s="289"/>
      <c r="T55" s="40"/>
      <c r="U55" s="40"/>
      <c r="V55" s="40"/>
      <c r="W55" s="40"/>
      <c r="X55" s="40"/>
      <c r="Y55" s="40"/>
      <c r="Z55" s="40"/>
      <c r="AA55" s="40"/>
      <c r="AB55" s="40"/>
      <c r="AC55" s="40"/>
    </row>
    <row r="56" spans="1:29" s="39" customFormat="1" x14ac:dyDescent="0.2">
      <c r="A56" s="919">
        <v>43</v>
      </c>
      <c r="B56" s="80">
        <v>5</v>
      </c>
      <c r="C56" s="80" t="s">
        <v>21</v>
      </c>
      <c r="D56" s="80">
        <v>2143</v>
      </c>
      <c r="E56" s="918">
        <v>5222</v>
      </c>
      <c r="F56" s="917" t="s">
        <v>638</v>
      </c>
      <c r="G56" s="916" t="s">
        <v>1427</v>
      </c>
      <c r="H56" s="915" t="s">
        <v>1428</v>
      </c>
      <c r="I56" s="531" t="s">
        <v>1429</v>
      </c>
      <c r="J56" s="914" t="s">
        <v>2362</v>
      </c>
      <c r="K56" s="913" t="s">
        <v>6183</v>
      </c>
      <c r="L56" s="265">
        <v>44377</v>
      </c>
      <c r="M56" s="265">
        <v>44439</v>
      </c>
      <c r="N56" s="267">
        <v>500000</v>
      </c>
      <c r="O56" s="267">
        <v>500000</v>
      </c>
      <c r="P56" s="267"/>
      <c r="Q56" s="267"/>
      <c r="R56" s="288"/>
      <c r="S56" s="289"/>
      <c r="T56" s="40"/>
      <c r="U56" s="40"/>
      <c r="V56" s="40"/>
      <c r="W56" s="40"/>
      <c r="X56" s="40"/>
      <c r="Y56" s="40"/>
      <c r="Z56" s="40"/>
      <c r="AA56" s="40"/>
      <c r="AB56" s="40"/>
      <c r="AC56" s="40"/>
    </row>
    <row r="57" spans="1:29" s="39" customFormat="1" x14ac:dyDescent="0.2">
      <c r="A57" s="919">
        <v>44</v>
      </c>
      <c r="B57" s="80">
        <v>5</v>
      </c>
      <c r="C57" s="80" t="s">
        <v>21</v>
      </c>
      <c r="D57" s="80">
        <v>2143</v>
      </c>
      <c r="E57" s="918">
        <v>5222</v>
      </c>
      <c r="F57" s="917" t="s">
        <v>638</v>
      </c>
      <c r="G57" s="916" t="s">
        <v>2363</v>
      </c>
      <c r="H57" s="915" t="s">
        <v>2364</v>
      </c>
      <c r="I57" s="531" t="s">
        <v>96</v>
      </c>
      <c r="J57" s="914" t="s">
        <v>6669</v>
      </c>
      <c r="K57" s="913" t="s">
        <v>6183</v>
      </c>
      <c r="L57" s="265">
        <v>44377</v>
      </c>
      <c r="M57" s="265">
        <v>44439</v>
      </c>
      <c r="N57" s="267">
        <v>500000</v>
      </c>
      <c r="O57" s="267">
        <v>500000</v>
      </c>
      <c r="P57" s="267"/>
      <c r="Q57" s="267"/>
      <c r="R57" s="288"/>
      <c r="S57" s="289"/>
      <c r="T57" s="40"/>
      <c r="U57" s="40"/>
      <c r="V57" s="40"/>
      <c r="W57" s="40"/>
      <c r="X57" s="40"/>
      <c r="Y57" s="40"/>
      <c r="Z57" s="40"/>
      <c r="AA57" s="40"/>
      <c r="AB57" s="40"/>
      <c r="AC57" s="40"/>
    </row>
    <row r="58" spans="1:29" s="39" customFormat="1" ht="25.5" x14ac:dyDescent="0.2">
      <c r="A58" s="919">
        <v>45</v>
      </c>
      <c r="B58" s="80">
        <v>5</v>
      </c>
      <c r="C58" s="80" t="s">
        <v>21</v>
      </c>
      <c r="D58" s="80">
        <v>2143</v>
      </c>
      <c r="E58" s="918">
        <v>5222</v>
      </c>
      <c r="F58" s="917" t="s">
        <v>638</v>
      </c>
      <c r="G58" s="916" t="s">
        <v>2366</v>
      </c>
      <c r="H58" s="915" t="s">
        <v>947</v>
      </c>
      <c r="I58" s="531" t="s">
        <v>826</v>
      </c>
      <c r="J58" s="914" t="s">
        <v>6668</v>
      </c>
      <c r="K58" s="913" t="s">
        <v>6183</v>
      </c>
      <c r="L58" s="265">
        <v>44377</v>
      </c>
      <c r="M58" s="265">
        <v>44439</v>
      </c>
      <c r="N58" s="267">
        <v>500000</v>
      </c>
      <c r="O58" s="267">
        <v>500000</v>
      </c>
      <c r="P58" s="267"/>
      <c r="Q58" s="267"/>
      <c r="R58" s="288"/>
      <c r="S58" s="289"/>
      <c r="T58" s="40"/>
      <c r="U58" s="40"/>
      <c r="V58" s="40"/>
      <c r="W58" s="40"/>
      <c r="X58" s="40"/>
      <c r="Y58" s="40"/>
      <c r="Z58" s="40"/>
      <c r="AA58" s="40"/>
      <c r="AB58" s="40"/>
      <c r="AC58" s="40"/>
    </row>
    <row r="59" spans="1:29" s="39" customFormat="1" x14ac:dyDescent="0.2">
      <c r="A59" s="919">
        <v>46</v>
      </c>
      <c r="B59" s="80">
        <v>5</v>
      </c>
      <c r="C59" s="80" t="s">
        <v>21</v>
      </c>
      <c r="D59" s="80">
        <v>2143</v>
      </c>
      <c r="E59" s="918">
        <v>5222</v>
      </c>
      <c r="F59" s="917" t="s">
        <v>638</v>
      </c>
      <c r="G59" s="916" t="s">
        <v>2368</v>
      </c>
      <c r="H59" s="915" t="s">
        <v>2369</v>
      </c>
      <c r="I59" s="531" t="s">
        <v>212</v>
      </c>
      <c r="J59" s="914" t="s">
        <v>2370</v>
      </c>
      <c r="K59" s="913" t="s">
        <v>6183</v>
      </c>
      <c r="L59" s="265">
        <v>44377</v>
      </c>
      <c r="M59" s="265">
        <v>44439</v>
      </c>
      <c r="N59" s="267">
        <v>500000</v>
      </c>
      <c r="O59" s="267">
        <v>500000</v>
      </c>
      <c r="P59" s="267"/>
      <c r="Q59" s="267"/>
      <c r="R59" s="288"/>
      <c r="S59" s="289"/>
      <c r="T59" s="40"/>
      <c r="U59" s="40"/>
      <c r="V59" s="40"/>
      <c r="W59" s="40"/>
      <c r="X59" s="40"/>
      <c r="Y59" s="40"/>
      <c r="Z59" s="40"/>
      <c r="AA59" s="40"/>
      <c r="AB59" s="40"/>
      <c r="AC59" s="40"/>
    </row>
    <row r="60" spans="1:29" s="39" customFormat="1" x14ac:dyDescent="0.2">
      <c r="A60" s="919">
        <v>47</v>
      </c>
      <c r="B60" s="80">
        <v>5</v>
      </c>
      <c r="C60" s="80" t="s">
        <v>21</v>
      </c>
      <c r="D60" s="80">
        <v>2143</v>
      </c>
      <c r="E60" s="918">
        <v>5222</v>
      </c>
      <c r="F60" s="917" t="s">
        <v>638</v>
      </c>
      <c r="G60" s="916" t="s">
        <v>2371</v>
      </c>
      <c r="H60" s="915" t="s">
        <v>2372</v>
      </c>
      <c r="I60" s="531" t="s">
        <v>108</v>
      </c>
      <c r="J60" s="914" t="s">
        <v>2373</v>
      </c>
      <c r="K60" s="913" t="s">
        <v>6183</v>
      </c>
      <c r="L60" s="265">
        <v>44377</v>
      </c>
      <c r="M60" s="265">
        <v>44439</v>
      </c>
      <c r="N60" s="267">
        <v>500000</v>
      </c>
      <c r="O60" s="267">
        <v>500000</v>
      </c>
      <c r="P60" s="267"/>
      <c r="Q60" s="267"/>
      <c r="R60" s="288"/>
      <c r="S60" s="289"/>
      <c r="T60" s="40"/>
      <c r="U60" s="40"/>
      <c r="V60" s="40"/>
      <c r="W60" s="40"/>
      <c r="X60" s="40"/>
      <c r="Y60" s="40"/>
      <c r="Z60" s="40"/>
      <c r="AA60" s="40"/>
      <c r="AB60" s="40"/>
      <c r="AC60" s="40"/>
    </row>
    <row r="61" spans="1:29" s="39" customFormat="1" x14ac:dyDescent="0.2">
      <c r="A61" s="919">
        <v>48</v>
      </c>
      <c r="B61" s="80">
        <v>5</v>
      </c>
      <c r="C61" s="80" t="s">
        <v>21</v>
      </c>
      <c r="D61" s="80">
        <v>2143</v>
      </c>
      <c r="E61" s="918">
        <v>5222</v>
      </c>
      <c r="F61" s="917" t="s">
        <v>638</v>
      </c>
      <c r="G61" s="916" t="s">
        <v>6667</v>
      </c>
      <c r="H61" s="915" t="s">
        <v>6666</v>
      </c>
      <c r="I61" s="531" t="s">
        <v>24</v>
      </c>
      <c r="J61" s="914" t="s">
        <v>6665</v>
      </c>
      <c r="K61" s="913" t="s">
        <v>6565</v>
      </c>
      <c r="L61" s="265">
        <v>44561</v>
      </c>
      <c r="M61" s="265">
        <v>44592</v>
      </c>
      <c r="N61" s="267">
        <v>35000</v>
      </c>
      <c r="O61" s="267">
        <v>35000</v>
      </c>
      <c r="P61" s="267"/>
      <c r="Q61" s="267"/>
      <c r="R61" s="288"/>
      <c r="S61" s="289"/>
      <c r="T61" s="40"/>
      <c r="U61" s="40"/>
      <c r="V61" s="40"/>
      <c r="W61" s="40"/>
      <c r="X61" s="40"/>
      <c r="Y61" s="40"/>
      <c r="Z61" s="40"/>
      <c r="AA61" s="40"/>
      <c r="AB61" s="40"/>
      <c r="AC61" s="40"/>
    </row>
    <row r="62" spans="1:29" s="39" customFormat="1" x14ac:dyDescent="0.2">
      <c r="A62" s="919">
        <v>49</v>
      </c>
      <c r="B62" s="80">
        <v>5</v>
      </c>
      <c r="C62" s="80" t="s">
        <v>21</v>
      </c>
      <c r="D62" s="80">
        <v>2143</v>
      </c>
      <c r="E62" s="918">
        <v>5222</v>
      </c>
      <c r="F62" s="917" t="s">
        <v>638</v>
      </c>
      <c r="G62" s="916" t="s">
        <v>6664</v>
      </c>
      <c r="H62" s="915" t="s">
        <v>6663</v>
      </c>
      <c r="I62" s="531" t="s">
        <v>1186</v>
      </c>
      <c r="J62" s="914" t="s">
        <v>6662</v>
      </c>
      <c r="K62" s="913" t="s">
        <v>6565</v>
      </c>
      <c r="L62" s="265">
        <v>44561</v>
      </c>
      <c r="M62" s="265">
        <v>44592</v>
      </c>
      <c r="N62" s="267">
        <v>60000</v>
      </c>
      <c r="O62" s="267">
        <v>60000</v>
      </c>
      <c r="P62" s="267"/>
      <c r="Q62" s="267"/>
      <c r="R62" s="288"/>
      <c r="S62" s="289"/>
      <c r="T62" s="40"/>
      <c r="U62" s="40"/>
      <c r="V62" s="40"/>
      <c r="W62" s="40"/>
      <c r="X62" s="40"/>
      <c r="Y62" s="40"/>
      <c r="Z62" s="40"/>
      <c r="AA62" s="40"/>
      <c r="AB62" s="40"/>
      <c r="AC62" s="40"/>
    </row>
    <row r="63" spans="1:29" s="39" customFormat="1" x14ac:dyDescent="0.2">
      <c r="A63" s="919">
        <v>50</v>
      </c>
      <c r="B63" s="80">
        <v>5</v>
      </c>
      <c r="C63" s="80" t="s">
        <v>21</v>
      </c>
      <c r="D63" s="80">
        <v>2125</v>
      </c>
      <c r="E63" s="918">
        <v>5222</v>
      </c>
      <c r="F63" s="917" t="s">
        <v>650</v>
      </c>
      <c r="G63" s="916" t="s">
        <v>6661</v>
      </c>
      <c r="H63" s="915" t="s">
        <v>6660</v>
      </c>
      <c r="I63" s="531" t="s">
        <v>24</v>
      </c>
      <c r="J63" s="914" t="s">
        <v>6659</v>
      </c>
      <c r="K63" s="913" t="s">
        <v>6188</v>
      </c>
      <c r="L63" s="265">
        <v>44620</v>
      </c>
      <c r="M63" s="265">
        <v>44681</v>
      </c>
      <c r="N63" s="267">
        <v>1390000</v>
      </c>
      <c r="O63" s="148">
        <v>1390000</v>
      </c>
      <c r="P63" s="267"/>
      <c r="Q63" s="267"/>
      <c r="R63" s="288"/>
      <c r="S63" s="289"/>
      <c r="T63" s="40"/>
      <c r="U63" s="40"/>
      <c r="V63" s="40"/>
      <c r="W63" s="40"/>
      <c r="X63" s="40"/>
      <c r="Y63" s="40"/>
      <c r="Z63" s="40"/>
      <c r="AA63" s="40"/>
      <c r="AB63" s="40"/>
      <c r="AC63" s="40"/>
    </row>
    <row r="64" spans="1:29" s="39" customFormat="1" ht="38.25" x14ac:dyDescent="0.2">
      <c r="A64" s="919">
        <v>51</v>
      </c>
      <c r="B64" s="80">
        <v>5</v>
      </c>
      <c r="C64" s="80" t="s">
        <v>21</v>
      </c>
      <c r="D64" s="80">
        <v>2199</v>
      </c>
      <c r="E64" s="918">
        <v>5222</v>
      </c>
      <c r="F64" s="917" t="s">
        <v>6658</v>
      </c>
      <c r="G64" s="916" t="s">
        <v>6657</v>
      </c>
      <c r="H64" s="915" t="s">
        <v>2539</v>
      </c>
      <c r="I64" s="531" t="s">
        <v>24</v>
      </c>
      <c r="J64" s="914" t="s">
        <v>6656</v>
      </c>
      <c r="K64" s="913" t="s">
        <v>6188</v>
      </c>
      <c r="L64" s="265">
        <v>44530</v>
      </c>
      <c r="M64" s="265">
        <v>44561</v>
      </c>
      <c r="N64" s="267">
        <v>430000</v>
      </c>
      <c r="O64" s="148">
        <v>430000</v>
      </c>
      <c r="P64" s="267"/>
      <c r="Q64" s="267"/>
      <c r="R64" s="288"/>
      <c r="S64" s="289"/>
      <c r="T64" s="40"/>
      <c r="U64" s="40"/>
      <c r="V64" s="40"/>
      <c r="W64" s="40"/>
      <c r="X64" s="40"/>
      <c r="Y64" s="40"/>
      <c r="Z64" s="40"/>
      <c r="AA64" s="40"/>
      <c r="AB64" s="40"/>
      <c r="AC64" s="40"/>
    </row>
    <row r="65" spans="1:29" s="39" customFormat="1" x14ac:dyDescent="0.2">
      <c r="A65" s="919">
        <v>52</v>
      </c>
      <c r="B65" s="80">
        <v>6</v>
      </c>
      <c r="C65" s="80" t="s">
        <v>21</v>
      </c>
      <c r="D65" s="80">
        <v>3792</v>
      </c>
      <c r="E65" s="918">
        <v>5222</v>
      </c>
      <c r="F65" s="917" t="s">
        <v>650</v>
      </c>
      <c r="G65" s="916" t="s">
        <v>6655</v>
      </c>
      <c r="H65" s="915" t="s">
        <v>908</v>
      </c>
      <c r="I65" s="531" t="s">
        <v>24</v>
      </c>
      <c r="J65" s="914" t="s">
        <v>6654</v>
      </c>
      <c r="K65" s="913" t="s">
        <v>6550</v>
      </c>
      <c r="L65" s="265">
        <v>44561</v>
      </c>
      <c r="M65" s="265">
        <v>44592</v>
      </c>
      <c r="N65" s="267">
        <v>80000</v>
      </c>
      <c r="O65" s="267">
        <v>80000</v>
      </c>
      <c r="P65" s="267"/>
      <c r="Q65" s="267"/>
      <c r="R65" s="288"/>
      <c r="S65" s="289"/>
      <c r="T65" s="40"/>
      <c r="U65" s="40"/>
      <c r="V65" s="40"/>
      <c r="W65" s="40"/>
      <c r="X65" s="40"/>
      <c r="Y65" s="40"/>
      <c r="Z65" s="40"/>
      <c r="AA65" s="40"/>
      <c r="AB65" s="40"/>
      <c r="AC65" s="40"/>
    </row>
    <row r="66" spans="1:29" s="39" customFormat="1" ht="25.5" x14ac:dyDescent="0.2">
      <c r="A66" s="919">
        <v>53</v>
      </c>
      <c r="B66" s="80">
        <v>7</v>
      </c>
      <c r="C66" s="80" t="s">
        <v>21</v>
      </c>
      <c r="D66" s="80">
        <v>3421</v>
      </c>
      <c r="E66" s="918">
        <v>5222</v>
      </c>
      <c r="F66" s="917" t="s">
        <v>1432</v>
      </c>
      <c r="G66" s="916" t="s">
        <v>2359</v>
      </c>
      <c r="H66" s="915" t="s">
        <v>2360</v>
      </c>
      <c r="I66" s="531" t="s">
        <v>24</v>
      </c>
      <c r="J66" s="914" t="s">
        <v>6653</v>
      </c>
      <c r="K66" s="913" t="s">
        <v>6364</v>
      </c>
      <c r="L66" s="265">
        <v>44439</v>
      </c>
      <c r="M66" s="265">
        <v>44500</v>
      </c>
      <c r="N66" s="267">
        <v>6960000</v>
      </c>
      <c r="O66" s="258">
        <v>6836038.1100000003</v>
      </c>
      <c r="P66" s="257">
        <v>123961.89</v>
      </c>
      <c r="Q66" s="257">
        <v>123961.89</v>
      </c>
      <c r="R66" s="288"/>
      <c r="S66" s="289"/>
      <c r="T66" s="40"/>
      <c r="U66" s="40"/>
      <c r="V66" s="40"/>
      <c r="W66" s="40"/>
      <c r="X66" s="40"/>
      <c r="Y66" s="40"/>
      <c r="Z66" s="40"/>
      <c r="AA66" s="40"/>
      <c r="AB66" s="40"/>
      <c r="AC66" s="40"/>
    </row>
    <row r="67" spans="1:29" s="39" customFormat="1" ht="25.5" x14ac:dyDescent="0.2">
      <c r="A67" s="919">
        <v>54</v>
      </c>
      <c r="B67" s="80">
        <v>7</v>
      </c>
      <c r="C67" s="80" t="s">
        <v>21</v>
      </c>
      <c r="D67" s="80">
        <v>3292</v>
      </c>
      <c r="E67" s="918">
        <v>5222</v>
      </c>
      <c r="F67" s="917" t="s">
        <v>638</v>
      </c>
      <c r="G67" s="916">
        <v>22907726</v>
      </c>
      <c r="H67" s="915" t="s">
        <v>1293</v>
      </c>
      <c r="I67" s="531" t="s">
        <v>24</v>
      </c>
      <c r="J67" s="914" t="s">
        <v>6652</v>
      </c>
      <c r="K67" s="913" t="s">
        <v>6565</v>
      </c>
      <c r="L67" s="265">
        <v>44439</v>
      </c>
      <c r="M67" s="265">
        <v>44469</v>
      </c>
      <c r="N67" s="267">
        <v>77000</v>
      </c>
      <c r="O67" s="148">
        <v>77000</v>
      </c>
      <c r="P67" s="267"/>
      <c r="Q67" s="267"/>
      <c r="R67" s="288"/>
      <c r="S67" s="289"/>
      <c r="T67" s="40"/>
      <c r="U67" s="40"/>
      <c r="V67" s="40"/>
      <c r="W67" s="40"/>
      <c r="X67" s="40"/>
      <c r="Y67" s="40"/>
      <c r="Z67" s="40"/>
      <c r="AA67" s="40"/>
      <c r="AB67" s="40"/>
      <c r="AC67" s="40"/>
    </row>
    <row r="68" spans="1:29" s="39" customFormat="1" x14ac:dyDescent="0.2">
      <c r="A68" s="919">
        <v>55</v>
      </c>
      <c r="B68" s="80">
        <v>7</v>
      </c>
      <c r="C68" s="80" t="s">
        <v>21</v>
      </c>
      <c r="D68" s="80">
        <v>3419</v>
      </c>
      <c r="E68" s="918">
        <v>5222</v>
      </c>
      <c r="F68" s="917" t="s">
        <v>638</v>
      </c>
      <c r="G68" s="916">
        <v>44994532</v>
      </c>
      <c r="H68" s="915" t="s">
        <v>2088</v>
      </c>
      <c r="I68" s="531" t="s">
        <v>24</v>
      </c>
      <c r="J68" s="914" t="s">
        <v>6651</v>
      </c>
      <c r="K68" s="913" t="s">
        <v>6262</v>
      </c>
      <c r="L68" s="265">
        <v>44408</v>
      </c>
      <c r="M68" s="265">
        <v>44439</v>
      </c>
      <c r="N68" s="267">
        <v>540000</v>
      </c>
      <c r="O68" s="267">
        <v>540000</v>
      </c>
      <c r="P68" s="974" t="s">
        <v>91</v>
      </c>
      <c r="Q68" s="267"/>
      <c r="R68" s="288"/>
      <c r="S68" s="289"/>
      <c r="T68" s="40"/>
      <c r="U68" s="40"/>
      <c r="V68" s="40"/>
      <c r="W68" s="40"/>
      <c r="X68" s="40"/>
      <c r="Y68" s="40"/>
      <c r="Z68" s="40"/>
      <c r="AA68" s="40"/>
      <c r="AB68" s="40"/>
      <c r="AC68" s="40"/>
    </row>
    <row r="69" spans="1:29" s="39" customFormat="1" ht="25.5" x14ac:dyDescent="0.2">
      <c r="A69" s="919">
        <v>56</v>
      </c>
      <c r="B69" s="80">
        <v>7</v>
      </c>
      <c r="C69" s="80" t="s">
        <v>21</v>
      </c>
      <c r="D69" s="80">
        <v>3419</v>
      </c>
      <c r="E69" s="918">
        <v>5222</v>
      </c>
      <c r="F69" s="917" t="s">
        <v>638</v>
      </c>
      <c r="G69" s="916" t="s">
        <v>2146</v>
      </c>
      <c r="H69" s="915" t="s">
        <v>2147</v>
      </c>
      <c r="I69" s="531" t="s">
        <v>24</v>
      </c>
      <c r="J69" s="947" t="s">
        <v>6650</v>
      </c>
      <c r="K69" s="913" t="s">
        <v>6188</v>
      </c>
      <c r="L69" s="265">
        <v>44408</v>
      </c>
      <c r="M69" s="265">
        <v>44439</v>
      </c>
      <c r="N69" s="267">
        <v>360000</v>
      </c>
      <c r="O69" s="267">
        <v>360000</v>
      </c>
      <c r="P69" s="267"/>
      <c r="Q69" s="267"/>
      <c r="R69" s="288"/>
      <c r="S69" s="289"/>
      <c r="T69" s="40"/>
      <c r="U69" s="40"/>
      <c r="V69" s="40"/>
      <c r="W69" s="40"/>
      <c r="X69" s="40"/>
      <c r="Y69" s="40"/>
      <c r="Z69" s="40"/>
      <c r="AA69" s="40"/>
      <c r="AB69" s="40"/>
      <c r="AC69" s="40"/>
    </row>
    <row r="70" spans="1:29" s="39" customFormat="1" x14ac:dyDescent="0.2">
      <c r="A70" s="919">
        <v>57</v>
      </c>
      <c r="B70" s="80">
        <v>7</v>
      </c>
      <c r="C70" s="80" t="s">
        <v>21</v>
      </c>
      <c r="D70" s="80">
        <v>3419</v>
      </c>
      <c r="E70" s="918">
        <v>5222</v>
      </c>
      <c r="F70" s="917" t="s">
        <v>638</v>
      </c>
      <c r="G70" s="916" t="s">
        <v>6649</v>
      </c>
      <c r="H70" s="915" t="s">
        <v>2068</v>
      </c>
      <c r="I70" s="531" t="s">
        <v>24</v>
      </c>
      <c r="J70" s="914" t="s">
        <v>6648</v>
      </c>
      <c r="K70" s="913" t="s">
        <v>6188</v>
      </c>
      <c r="L70" s="265">
        <v>44408</v>
      </c>
      <c r="M70" s="265">
        <v>44439</v>
      </c>
      <c r="N70" s="267">
        <v>420000</v>
      </c>
      <c r="O70" s="267">
        <v>420000</v>
      </c>
      <c r="P70" s="267"/>
      <c r="Q70" s="267"/>
      <c r="R70" s="288"/>
      <c r="S70" s="289"/>
      <c r="T70" s="40"/>
      <c r="U70" s="40"/>
      <c r="V70" s="40"/>
      <c r="W70" s="40"/>
      <c r="X70" s="40"/>
      <c r="Y70" s="40"/>
      <c r="Z70" s="40"/>
      <c r="AA70" s="40"/>
      <c r="AB70" s="40"/>
      <c r="AC70" s="40"/>
    </row>
    <row r="71" spans="1:29" s="39" customFormat="1" ht="25.5" x14ac:dyDescent="0.2">
      <c r="A71" s="919">
        <v>58</v>
      </c>
      <c r="B71" s="80">
        <v>7</v>
      </c>
      <c r="C71" s="80" t="s">
        <v>21</v>
      </c>
      <c r="D71" s="80">
        <v>3419</v>
      </c>
      <c r="E71" s="918">
        <v>5222</v>
      </c>
      <c r="F71" s="917" t="s">
        <v>727</v>
      </c>
      <c r="G71" s="916" t="s">
        <v>6647</v>
      </c>
      <c r="H71" s="915" t="s">
        <v>6646</v>
      </c>
      <c r="I71" s="531" t="s">
        <v>24</v>
      </c>
      <c r="J71" s="914" t="s">
        <v>6645</v>
      </c>
      <c r="K71" s="913" t="s">
        <v>6188</v>
      </c>
      <c r="L71" s="265">
        <v>44408</v>
      </c>
      <c r="M71" s="265">
        <v>44439</v>
      </c>
      <c r="N71" s="267">
        <v>360000</v>
      </c>
      <c r="O71" s="267">
        <v>360000</v>
      </c>
      <c r="P71" s="267"/>
      <c r="Q71" s="267"/>
      <c r="R71" s="288"/>
      <c r="S71" s="289"/>
      <c r="T71" s="40"/>
      <c r="U71" s="40"/>
      <c r="V71" s="40"/>
      <c r="W71" s="40"/>
      <c r="X71" s="40"/>
      <c r="Y71" s="40"/>
      <c r="Z71" s="40"/>
      <c r="AA71" s="40"/>
      <c r="AB71" s="40"/>
      <c r="AC71" s="40"/>
    </row>
    <row r="72" spans="1:29" s="39" customFormat="1" x14ac:dyDescent="0.2">
      <c r="A72" s="919">
        <v>59</v>
      </c>
      <c r="B72" s="80">
        <v>7</v>
      </c>
      <c r="C72" s="80" t="s">
        <v>21</v>
      </c>
      <c r="D72" s="80">
        <v>3419</v>
      </c>
      <c r="E72" s="918">
        <v>5222</v>
      </c>
      <c r="F72" s="917" t="s">
        <v>638</v>
      </c>
      <c r="G72" s="916">
        <v>45473790</v>
      </c>
      <c r="H72" s="915" t="s">
        <v>1983</v>
      </c>
      <c r="I72" s="531" t="s">
        <v>88</v>
      </c>
      <c r="J72" s="914" t="s">
        <v>6644</v>
      </c>
      <c r="K72" s="913" t="s">
        <v>6188</v>
      </c>
      <c r="L72" s="265">
        <v>44408</v>
      </c>
      <c r="M72" s="265">
        <v>44439</v>
      </c>
      <c r="N72" s="267">
        <v>360000</v>
      </c>
      <c r="O72" s="267">
        <v>360000</v>
      </c>
      <c r="P72" s="267"/>
      <c r="Q72" s="267"/>
      <c r="R72" s="288"/>
      <c r="S72" s="289"/>
      <c r="T72" s="40"/>
      <c r="U72" s="40"/>
      <c r="V72" s="40"/>
      <c r="W72" s="40"/>
      <c r="X72" s="40"/>
      <c r="Y72" s="40"/>
      <c r="Z72" s="40"/>
      <c r="AA72" s="40"/>
      <c r="AB72" s="40"/>
      <c r="AC72" s="40"/>
    </row>
    <row r="73" spans="1:29" s="39" customFormat="1" ht="25.5" x14ac:dyDescent="0.2">
      <c r="A73" s="919">
        <v>60</v>
      </c>
      <c r="B73" s="80">
        <v>7</v>
      </c>
      <c r="C73" s="80" t="s">
        <v>21</v>
      </c>
      <c r="D73" s="80">
        <v>3419</v>
      </c>
      <c r="E73" s="918">
        <v>5222</v>
      </c>
      <c r="F73" s="917" t="s">
        <v>638</v>
      </c>
      <c r="G73" s="916" t="s">
        <v>2001</v>
      </c>
      <c r="H73" s="915" t="s">
        <v>1444</v>
      </c>
      <c r="I73" s="531" t="s">
        <v>24</v>
      </c>
      <c r="J73" s="914" t="s">
        <v>6643</v>
      </c>
      <c r="K73" s="913" t="s">
        <v>6188</v>
      </c>
      <c r="L73" s="265">
        <v>44408</v>
      </c>
      <c r="M73" s="265">
        <v>44439</v>
      </c>
      <c r="N73" s="267">
        <v>660000</v>
      </c>
      <c r="O73" s="267">
        <v>660000</v>
      </c>
      <c r="P73" s="267"/>
      <c r="Q73" s="267"/>
      <c r="R73" s="288"/>
      <c r="S73" s="289"/>
      <c r="T73" s="40"/>
      <c r="U73" s="40"/>
      <c r="V73" s="40"/>
      <c r="W73" s="40"/>
      <c r="X73" s="40"/>
      <c r="Y73" s="40"/>
      <c r="Z73" s="40"/>
      <c r="AA73" s="40"/>
      <c r="AB73" s="40"/>
      <c r="AC73" s="40"/>
    </row>
    <row r="74" spans="1:29" s="39" customFormat="1" ht="25.5" x14ac:dyDescent="0.2">
      <c r="A74" s="919">
        <v>61</v>
      </c>
      <c r="B74" s="80">
        <v>7</v>
      </c>
      <c r="C74" s="80" t="s">
        <v>21</v>
      </c>
      <c r="D74" s="80">
        <v>3419</v>
      </c>
      <c r="E74" s="918">
        <v>5222</v>
      </c>
      <c r="F74" s="917" t="s">
        <v>638</v>
      </c>
      <c r="G74" s="916">
        <v>44990537</v>
      </c>
      <c r="H74" s="915" t="s">
        <v>6642</v>
      </c>
      <c r="I74" s="531" t="s">
        <v>24</v>
      </c>
      <c r="J74" s="914" t="s">
        <v>6641</v>
      </c>
      <c r="K74" s="913" t="s">
        <v>6188</v>
      </c>
      <c r="L74" s="265">
        <v>44408</v>
      </c>
      <c r="M74" s="265">
        <v>44439</v>
      </c>
      <c r="N74" s="267">
        <v>360000</v>
      </c>
      <c r="O74" s="267">
        <v>360000</v>
      </c>
      <c r="P74" s="267"/>
      <c r="Q74" s="267"/>
      <c r="R74" s="288"/>
      <c r="S74" s="289"/>
      <c r="T74" s="40"/>
      <c r="U74" s="40"/>
      <c r="V74" s="40"/>
      <c r="W74" s="40"/>
      <c r="X74" s="40"/>
      <c r="Y74" s="40"/>
      <c r="Z74" s="40"/>
      <c r="AA74" s="40"/>
      <c r="AB74" s="40"/>
      <c r="AC74" s="40"/>
    </row>
    <row r="75" spans="1:29" s="39" customFormat="1" ht="25.5" x14ac:dyDescent="0.2">
      <c r="A75" s="919">
        <v>62</v>
      </c>
      <c r="B75" s="80">
        <v>7</v>
      </c>
      <c r="C75" s="80" t="s">
        <v>21</v>
      </c>
      <c r="D75" s="80">
        <v>3419</v>
      </c>
      <c r="E75" s="918">
        <v>5222</v>
      </c>
      <c r="F75" s="917" t="s">
        <v>727</v>
      </c>
      <c r="G75" s="916">
        <v>13691694</v>
      </c>
      <c r="H75" s="915" t="s">
        <v>2191</v>
      </c>
      <c r="I75" s="531" t="s">
        <v>24</v>
      </c>
      <c r="J75" s="914" t="s">
        <v>2623</v>
      </c>
      <c r="K75" s="913" t="s">
        <v>6188</v>
      </c>
      <c r="L75" s="265">
        <v>44408</v>
      </c>
      <c r="M75" s="265">
        <v>44439</v>
      </c>
      <c r="N75" s="267">
        <v>360000</v>
      </c>
      <c r="O75" s="267">
        <v>360000</v>
      </c>
      <c r="P75" s="267"/>
      <c r="Q75" s="267"/>
      <c r="R75" s="288"/>
      <c r="S75" s="289"/>
      <c r="T75" s="40"/>
      <c r="U75" s="40"/>
      <c r="V75" s="40"/>
      <c r="W75" s="40"/>
      <c r="X75" s="40"/>
      <c r="Y75" s="40"/>
      <c r="Z75" s="40"/>
      <c r="AA75" s="40"/>
      <c r="AB75" s="40"/>
      <c r="AC75" s="40"/>
    </row>
    <row r="76" spans="1:29" s="39" customFormat="1" x14ac:dyDescent="0.2">
      <c r="A76" s="919">
        <v>63</v>
      </c>
      <c r="B76" s="80">
        <v>7</v>
      </c>
      <c r="C76" s="80" t="s">
        <v>21</v>
      </c>
      <c r="D76" s="80">
        <v>3419</v>
      </c>
      <c r="E76" s="918">
        <v>5222</v>
      </c>
      <c r="F76" s="917" t="s">
        <v>638</v>
      </c>
      <c r="G76" s="916">
        <v>27030041</v>
      </c>
      <c r="H76" s="915" t="s">
        <v>2621</v>
      </c>
      <c r="I76" s="531" t="s">
        <v>96</v>
      </c>
      <c r="J76" s="914" t="s">
        <v>6640</v>
      </c>
      <c r="K76" s="913" t="s">
        <v>6188</v>
      </c>
      <c r="L76" s="265">
        <v>44408</v>
      </c>
      <c r="M76" s="265">
        <v>44439</v>
      </c>
      <c r="N76" s="267">
        <v>360000</v>
      </c>
      <c r="O76" s="267">
        <v>360000</v>
      </c>
      <c r="P76" s="267"/>
      <c r="Q76" s="267"/>
      <c r="R76" s="288"/>
      <c r="S76" s="289"/>
      <c r="T76" s="40"/>
      <c r="U76" s="40"/>
      <c r="V76" s="40"/>
      <c r="W76" s="40"/>
      <c r="X76" s="40"/>
      <c r="Y76" s="40"/>
      <c r="Z76" s="40"/>
      <c r="AA76" s="40"/>
      <c r="AB76" s="40"/>
      <c r="AC76" s="40"/>
    </row>
    <row r="77" spans="1:29" s="39" customFormat="1" ht="25.5" x14ac:dyDescent="0.2">
      <c r="A77" s="919">
        <v>64</v>
      </c>
      <c r="B77" s="80">
        <v>7</v>
      </c>
      <c r="C77" s="80" t="s">
        <v>21</v>
      </c>
      <c r="D77" s="80">
        <v>3419</v>
      </c>
      <c r="E77" s="918">
        <v>5222</v>
      </c>
      <c r="F77" s="917" t="s">
        <v>638</v>
      </c>
      <c r="G77" s="916" t="s">
        <v>6639</v>
      </c>
      <c r="H77" s="915" t="s">
        <v>6638</v>
      </c>
      <c r="I77" s="531" t="s">
        <v>24</v>
      </c>
      <c r="J77" s="914" t="s">
        <v>6637</v>
      </c>
      <c r="K77" s="913" t="s">
        <v>6188</v>
      </c>
      <c r="L77" s="265">
        <v>44408</v>
      </c>
      <c r="M77" s="265">
        <v>44439</v>
      </c>
      <c r="N77" s="267">
        <v>360000</v>
      </c>
      <c r="O77" s="267">
        <v>360000</v>
      </c>
      <c r="P77" s="267"/>
      <c r="Q77" s="267"/>
      <c r="R77" s="288"/>
      <c r="S77" s="289"/>
      <c r="T77" s="40"/>
      <c r="U77" s="40"/>
      <c r="V77" s="40"/>
      <c r="W77" s="40"/>
      <c r="X77" s="40"/>
      <c r="Y77" s="40"/>
      <c r="Z77" s="40"/>
      <c r="AA77" s="40"/>
      <c r="AB77" s="40"/>
      <c r="AC77" s="40"/>
    </row>
    <row r="78" spans="1:29" s="39" customFormat="1" x14ac:dyDescent="0.2">
      <c r="A78" s="919">
        <v>65</v>
      </c>
      <c r="B78" s="80">
        <v>7</v>
      </c>
      <c r="C78" s="80" t="s">
        <v>21</v>
      </c>
      <c r="D78" s="80">
        <v>3419</v>
      </c>
      <c r="E78" s="918">
        <v>5222</v>
      </c>
      <c r="F78" s="917" t="s">
        <v>638</v>
      </c>
      <c r="G78" s="916">
        <v>22670271</v>
      </c>
      <c r="H78" s="915" t="s">
        <v>2090</v>
      </c>
      <c r="I78" s="531" t="s">
        <v>24</v>
      </c>
      <c r="J78" s="914" t="s">
        <v>6636</v>
      </c>
      <c r="K78" s="913" t="s">
        <v>6188</v>
      </c>
      <c r="L78" s="265">
        <v>44408</v>
      </c>
      <c r="M78" s="265">
        <v>44439</v>
      </c>
      <c r="N78" s="267">
        <v>420000</v>
      </c>
      <c r="O78" s="267">
        <v>420000</v>
      </c>
      <c r="P78" s="267"/>
      <c r="Q78" s="267"/>
      <c r="R78" s="288"/>
      <c r="S78" s="289"/>
      <c r="T78" s="40"/>
      <c r="U78" s="40"/>
      <c r="V78" s="40"/>
      <c r="W78" s="40"/>
      <c r="X78" s="40"/>
      <c r="Y78" s="40"/>
      <c r="Z78" s="40"/>
      <c r="AA78" s="40"/>
      <c r="AB78" s="40"/>
      <c r="AC78" s="40"/>
    </row>
    <row r="79" spans="1:29" s="39" customFormat="1" x14ac:dyDescent="0.2">
      <c r="A79" s="919">
        <v>66</v>
      </c>
      <c r="B79" s="80">
        <v>7</v>
      </c>
      <c r="C79" s="80" t="s">
        <v>21</v>
      </c>
      <c r="D79" s="80">
        <v>3419</v>
      </c>
      <c r="E79" s="918">
        <v>5222</v>
      </c>
      <c r="F79" s="917" t="s">
        <v>638</v>
      </c>
      <c r="G79" s="916">
        <v>47411953</v>
      </c>
      <c r="H79" s="915" t="s">
        <v>2746</v>
      </c>
      <c r="I79" s="531" t="s">
        <v>70</v>
      </c>
      <c r="J79" s="914" t="s">
        <v>6635</v>
      </c>
      <c r="K79" s="913" t="s">
        <v>6188</v>
      </c>
      <c r="L79" s="265">
        <v>44408</v>
      </c>
      <c r="M79" s="265">
        <v>44439</v>
      </c>
      <c r="N79" s="267">
        <v>360000</v>
      </c>
      <c r="O79" s="267">
        <v>352302</v>
      </c>
      <c r="P79" s="267">
        <v>7698</v>
      </c>
      <c r="Q79" s="267">
        <v>7698</v>
      </c>
      <c r="R79" s="288"/>
      <c r="S79" s="289"/>
      <c r="T79" s="40"/>
      <c r="U79" s="40"/>
      <c r="V79" s="40"/>
      <c r="W79" s="40"/>
      <c r="X79" s="40"/>
      <c r="Y79" s="40"/>
      <c r="Z79" s="40"/>
      <c r="AA79" s="40"/>
      <c r="AB79" s="40"/>
      <c r="AC79" s="40"/>
    </row>
    <row r="80" spans="1:29" s="39" customFormat="1" x14ac:dyDescent="0.2">
      <c r="A80" s="919">
        <v>67</v>
      </c>
      <c r="B80" s="80">
        <v>7</v>
      </c>
      <c r="C80" s="80" t="s">
        <v>21</v>
      </c>
      <c r="D80" s="80">
        <v>3419</v>
      </c>
      <c r="E80" s="918">
        <v>5222</v>
      </c>
      <c r="F80" s="917" t="s">
        <v>638</v>
      </c>
      <c r="G80" s="916">
        <v>18824765</v>
      </c>
      <c r="H80" s="915" t="s">
        <v>2049</v>
      </c>
      <c r="I80" s="531" t="s">
        <v>24</v>
      </c>
      <c r="J80" s="914" t="s">
        <v>6634</v>
      </c>
      <c r="K80" s="913" t="s">
        <v>6188</v>
      </c>
      <c r="L80" s="265">
        <v>44408</v>
      </c>
      <c r="M80" s="265">
        <v>44439</v>
      </c>
      <c r="N80" s="267">
        <v>360000</v>
      </c>
      <c r="O80" s="267">
        <v>360000</v>
      </c>
      <c r="P80" s="267"/>
      <c r="Q80" s="267"/>
      <c r="R80" s="288"/>
      <c r="S80" s="289"/>
      <c r="T80" s="40"/>
      <c r="U80" s="40"/>
      <c r="V80" s="40"/>
      <c r="W80" s="40"/>
      <c r="X80" s="40"/>
      <c r="Y80" s="40"/>
      <c r="Z80" s="40"/>
      <c r="AA80" s="40"/>
      <c r="AB80" s="40"/>
      <c r="AC80" s="40"/>
    </row>
    <row r="81" spans="1:29" s="39" customFormat="1" ht="25.5" x14ac:dyDescent="0.2">
      <c r="A81" s="919">
        <v>68</v>
      </c>
      <c r="B81" s="80">
        <v>7</v>
      </c>
      <c r="C81" s="80" t="s">
        <v>21</v>
      </c>
      <c r="D81" s="80">
        <v>3419</v>
      </c>
      <c r="E81" s="918">
        <v>5222</v>
      </c>
      <c r="F81" s="917" t="s">
        <v>727</v>
      </c>
      <c r="G81" s="916" t="s">
        <v>6633</v>
      </c>
      <c r="H81" s="915" t="s">
        <v>6632</v>
      </c>
      <c r="I81" s="531" t="s">
        <v>52</v>
      </c>
      <c r="J81" s="914" t="s">
        <v>6631</v>
      </c>
      <c r="K81" s="913" t="s">
        <v>6188</v>
      </c>
      <c r="L81" s="265">
        <v>44408</v>
      </c>
      <c r="M81" s="265">
        <v>44439</v>
      </c>
      <c r="N81" s="267">
        <v>420000</v>
      </c>
      <c r="O81" s="267">
        <v>420000</v>
      </c>
      <c r="P81" s="267"/>
      <c r="Q81" s="267"/>
      <c r="R81" s="288"/>
      <c r="S81" s="289"/>
      <c r="T81" s="40"/>
      <c r="U81" s="40"/>
      <c r="V81" s="40"/>
      <c r="W81" s="40"/>
      <c r="X81" s="40"/>
      <c r="Y81" s="40"/>
      <c r="Z81" s="40"/>
      <c r="AA81" s="40"/>
      <c r="AB81" s="40"/>
      <c r="AC81" s="40"/>
    </row>
    <row r="82" spans="1:29" s="39" customFormat="1" ht="25.5" x14ac:dyDescent="0.2">
      <c r="A82" s="919">
        <v>69</v>
      </c>
      <c r="B82" s="80">
        <v>7</v>
      </c>
      <c r="C82" s="80" t="s">
        <v>21</v>
      </c>
      <c r="D82" s="80">
        <v>3419</v>
      </c>
      <c r="E82" s="918">
        <v>5222</v>
      </c>
      <c r="F82" s="917" t="s">
        <v>638</v>
      </c>
      <c r="G82" s="916" t="s">
        <v>6630</v>
      </c>
      <c r="H82" s="915" t="s">
        <v>6629</v>
      </c>
      <c r="I82" s="531" t="s">
        <v>864</v>
      </c>
      <c r="J82" s="914" t="s">
        <v>6628</v>
      </c>
      <c r="K82" s="913" t="s">
        <v>6188</v>
      </c>
      <c r="L82" s="265">
        <v>44408</v>
      </c>
      <c r="M82" s="265">
        <v>44439</v>
      </c>
      <c r="N82" s="267">
        <v>420000</v>
      </c>
      <c r="O82" s="267">
        <v>420000</v>
      </c>
      <c r="P82" s="267"/>
      <c r="Q82" s="267"/>
      <c r="R82" s="288"/>
      <c r="S82" s="289"/>
      <c r="T82" s="40"/>
      <c r="U82" s="40"/>
      <c r="V82" s="40"/>
      <c r="W82" s="40"/>
      <c r="X82" s="40"/>
      <c r="Y82" s="40"/>
      <c r="Z82" s="40"/>
      <c r="AA82" s="40"/>
      <c r="AB82" s="40"/>
      <c r="AC82" s="40"/>
    </row>
    <row r="83" spans="1:29" s="39" customFormat="1" ht="25.5" x14ac:dyDescent="0.2">
      <c r="A83" s="919">
        <v>70</v>
      </c>
      <c r="B83" s="80">
        <v>7</v>
      </c>
      <c r="C83" s="80" t="s">
        <v>21</v>
      </c>
      <c r="D83" s="80">
        <v>3419</v>
      </c>
      <c r="E83" s="918">
        <v>5222</v>
      </c>
      <c r="F83" s="917" t="s">
        <v>727</v>
      </c>
      <c r="G83" s="916" t="s">
        <v>2637</v>
      </c>
      <c r="H83" s="915" t="s">
        <v>2638</v>
      </c>
      <c r="I83" s="531" t="s">
        <v>52</v>
      </c>
      <c r="J83" s="914" t="s">
        <v>2639</v>
      </c>
      <c r="K83" s="913" t="s">
        <v>6188</v>
      </c>
      <c r="L83" s="265">
        <v>44408</v>
      </c>
      <c r="M83" s="265">
        <v>44439</v>
      </c>
      <c r="N83" s="267">
        <v>420000</v>
      </c>
      <c r="O83" s="267">
        <v>420000</v>
      </c>
      <c r="P83" s="267"/>
      <c r="Q83" s="267"/>
      <c r="R83" s="288"/>
      <c r="S83" s="289"/>
      <c r="T83" s="40"/>
      <c r="U83" s="40"/>
      <c r="V83" s="40"/>
      <c r="W83" s="40"/>
      <c r="X83" s="40"/>
      <c r="Y83" s="40"/>
      <c r="Z83" s="40"/>
      <c r="AA83" s="40"/>
      <c r="AB83" s="40"/>
      <c r="AC83" s="40"/>
    </row>
    <row r="84" spans="1:29" s="39" customFormat="1" ht="25.5" x14ac:dyDescent="0.2">
      <c r="A84" s="919">
        <v>71</v>
      </c>
      <c r="B84" s="80">
        <v>7</v>
      </c>
      <c r="C84" s="80" t="s">
        <v>21</v>
      </c>
      <c r="D84" s="80">
        <v>3419</v>
      </c>
      <c r="E84" s="918">
        <v>5222</v>
      </c>
      <c r="F84" s="917" t="s">
        <v>638</v>
      </c>
      <c r="G84" s="916">
        <v>66609895</v>
      </c>
      <c r="H84" s="915" t="s">
        <v>2641</v>
      </c>
      <c r="I84" s="531" t="s">
        <v>96</v>
      </c>
      <c r="J84" s="914" t="s">
        <v>6627</v>
      </c>
      <c r="K84" s="913" t="s">
        <v>6188</v>
      </c>
      <c r="L84" s="265">
        <v>44408</v>
      </c>
      <c r="M84" s="265">
        <v>44439</v>
      </c>
      <c r="N84" s="267">
        <v>540000</v>
      </c>
      <c r="O84" s="267">
        <v>540000</v>
      </c>
      <c r="P84" s="267"/>
      <c r="Q84" s="267"/>
      <c r="R84" s="288"/>
      <c r="S84" s="289"/>
      <c r="T84" s="40"/>
      <c r="U84" s="40"/>
      <c r="V84" s="40"/>
      <c r="W84" s="40"/>
      <c r="X84" s="40"/>
      <c r="Y84" s="40"/>
      <c r="Z84" s="40"/>
      <c r="AA84" s="40"/>
      <c r="AB84" s="40"/>
      <c r="AC84" s="40"/>
    </row>
    <row r="85" spans="1:29" s="39" customFormat="1" ht="25.5" x14ac:dyDescent="0.2">
      <c r="A85" s="919">
        <v>72</v>
      </c>
      <c r="B85" s="80">
        <v>7</v>
      </c>
      <c r="C85" s="80" t="s">
        <v>21</v>
      </c>
      <c r="D85" s="80">
        <v>3419</v>
      </c>
      <c r="E85" s="918">
        <v>5222</v>
      </c>
      <c r="F85" s="917" t="s">
        <v>638</v>
      </c>
      <c r="G85" s="916">
        <v>44992432</v>
      </c>
      <c r="H85" s="915" t="s">
        <v>2079</v>
      </c>
      <c r="I85" s="531" t="s">
        <v>24</v>
      </c>
      <c r="J85" s="914" t="s">
        <v>6626</v>
      </c>
      <c r="K85" s="913" t="s">
        <v>6188</v>
      </c>
      <c r="L85" s="265">
        <v>44408</v>
      </c>
      <c r="M85" s="265">
        <v>44439</v>
      </c>
      <c r="N85" s="267">
        <v>600000</v>
      </c>
      <c r="O85" s="267">
        <v>600000</v>
      </c>
      <c r="P85" s="267"/>
      <c r="Q85" s="267"/>
      <c r="R85" s="288"/>
      <c r="S85" s="289"/>
      <c r="T85" s="40"/>
      <c r="U85" s="40"/>
      <c r="V85" s="40"/>
      <c r="W85" s="40"/>
      <c r="X85" s="40"/>
      <c r="Y85" s="40"/>
      <c r="Z85" s="40"/>
      <c r="AA85" s="40"/>
      <c r="AB85" s="40"/>
      <c r="AC85" s="40"/>
    </row>
    <row r="86" spans="1:29" s="39" customFormat="1" x14ac:dyDescent="0.2">
      <c r="A86" s="919">
        <v>73</v>
      </c>
      <c r="B86" s="80">
        <v>7</v>
      </c>
      <c r="C86" s="80" t="s">
        <v>21</v>
      </c>
      <c r="D86" s="80">
        <v>3419</v>
      </c>
      <c r="E86" s="918">
        <v>5222</v>
      </c>
      <c r="F86" s="917" t="s">
        <v>638</v>
      </c>
      <c r="G86" s="916">
        <v>22890220</v>
      </c>
      <c r="H86" s="915" t="s">
        <v>2646</v>
      </c>
      <c r="I86" s="531" t="s">
        <v>24</v>
      </c>
      <c r="J86" s="914" t="s">
        <v>6625</v>
      </c>
      <c r="K86" s="913" t="s">
        <v>6188</v>
      </c>
      <c r="L86" s="265">
        <v>44408</v>
      </c>
      <c r="M86" s="265">
        <v>44439</v>
      </c>
      <c r="N86" s="267">
        <v>420000</v>
      </c>
      <c r="O86" s="267">
        <v>420000</v>
      </c>
      <c r="P86" s="267"/>
      <c r="Q86" s="267"/>
      <c r="R86" s="288"/>
      <c r="S86" s="289"/>
      <c r="T86" s="40"/>
      <c r="U86" s="40"/>
      <c r="V86" s="40"/>
      <c r="W86" s="40"/>
      <c r="X86" s="40"/>
      <c r="Y86" s="40"/>
      <c r="Z86" s="40"/>
      <c r="AA86" s="40"/>
      <c r="AB86" s="40"/>
      <c r="AC86" s="40"/>
    </row>
    <row r="87" spans="1:29" s="39" customFormat="1" x14ac:dyDescent="0.2">
      <c r="A87" s="919">
        <v>74</v>
      </c>
      <c r="B87" s="80">
        <v>7</v>
      </c>
      <c r="C87" s="80" t="s">
        <v>21</v>
      </c>
      <c r="D87" s="80">
        <v>3419</v>
      </c>
      <c r="E87" s="918">
        <v>5222</v>
      </c>
      <c r="F87" s="917" t="s">
        <v>638</v>
      </c>
      <c r="G87" s="916">
        <v>65348028</v>
      </c>
      <c r="H87" s="915" t="s">
        <v>2098</v>
      </c>
      <c r="I87" s="531" t="s">
        <v>24</v>
      </c>
      <c r="J87" s="914" t="s">
        <v>6624</v>
      </c>
      <c r="K87" s="913" t="s">
        <v>6188</v>
      </c>
      <c r="L87" s="265">
        <v>44408</v>
      </c>
      <c r="M87" s="265">
        <v>44439</v>
      </c>
      <c r="N87" s="267">
        <v>480000</v>
      </c>
      <c r="O87" s="267">
        <v>480000</v>
      </c>
      <c r="P87" s="267"/>
      <c r="Q87" s="267"/>
      <c r="R87" s="288"/>
      <c r="S87" s="289"/>
      <c r="T87" s="40"/>
      <c r="U87" s="40"/>
      <c r="V87" s="40"/>
      <c r="W87" s="40"/>
      <c r="X87" s="40"/>
      <c r="Y87" s="40"/>
      <c r="Z87" s="40"/>
      <c r="AA87" s="40"/>
      <c r="AB87" s="40"/>
      <c r="AC87" s="40"/>
    </row>
    <row r="88" spans="1:29" s="39" customFormat="1" x14ac:dyDescent="0.2">
      <c r="A88" s="919">
        <v>75</v>
      </c>
      <c r="B88" s="80">
        <v>7</v>
      </c>
      <c r="C88" s="80" t="s">
        <v>21</v>
      </c>
      <c r="D88" s="80">
        <v>3419</v>
      </c>
      <c r="E88" s="918">
        <v>5222</v>
      </c>
      <c r="F88" s="917" t="s">
        <v>638</v>
      </c>
      <c r="G88" s="916">
        <v>18826598</v>
      </c>
      <c r="H88" s="915" t="s">
        <v>2014</v>
      </c>
      <c r="I88" s="531" t="s">
        <v>24</v>
      </c>
      <c r="J88" s="914" t="s">
        <v>6623</v>
      </c>
      <c r="K88" s="913" t="s">
        <v>6188</v>
      </c>
      <c r="L88" s="265">
        <v>44408</v>
      </c>
      <c r="M88" s="265">
        <v>44439</v>
      </c>
      <c r="N88" s="267">
        <v>540000</v>
      </c>
      <c r="O88" s="267">
        <v>540000</v>
      </c>
      <c r="P88" s="267"/>
      <c r="Q88" s="267"/>
      <c r="R88" s="288"/>
      <c r="S88" s="289"/>
      <c r="T88" s="40"/>
      <c r="U88" s="40"/>
      <c r="V88" s="40"/>
      <c r="W88" s="40"/>
      <c r="X88" s="40"/>
      <c r="Y88" s="40"/>
      <c r="Z88" s="40"/>
      <c r="AA88" s="40"/>
      <c r="AB88" s="40"/>
      <c r="AC88" s="40"/>
    </row>
    <row r="89" spans="1:29" s="39" customFormat="1" x14ac:dyDescent="0.2">
      <c r="A89" s="919">
        <v>76</v>
      </c>
      <c r="B89" s="80">
        <v>7</v>
      </c>
      <c r="C89" s="80" t="s">
        <v>21</v>
      </c>
      <c r="D89" s="80">
        <v>3419</v>
      </c>
      <c r="E89" s="918">
        <v>5222</v>
      </c>
      <c r="F89" s="917" t="s">
        <v>638</v>
      </c>
      <c r="G89" s="916" t="s">
        <v>6622</v>
      </c>
      <c r="H89" s="915" t="s">
        <v>1407</v>
      </c>
      <c r="I89" s="531" t="s">
        <v>850</v>
      </c>
      <c r="J89" s="914" t="s">
        <v>2627</v>
      </c>
      <c r="K89" s="913" t="s">
        <v>6188</v>
      </c>
      <c r="L89" s="265">
        <v>44408</v>
      </c>
      <c r="M89" s="265">
        <v>44439</v>
      </c>
      <c r="N89" s="267">
        <v>120000</v>
      </c>
      <c r="O89" s="267">
        <v>120000</v>
      </c>
      <c r="P89" s="267"/>
      <c r="Q89" s="267"/>
      <c r="R89" s="288"/>
      <c r="S89" s="289"/>
      <c r="T89" s="40"/>
      <c r="U89" s="40"/>
      <c r="V89" s="40"/>
      <c r="W89" s="40"/>
      <c r="X89" s="40"/>
      <c r="Y89" s="40"/>
      <c r="Z89" s="40"/>
      <c r="AA89" s="40"/>
      <c r="AB89" s="40"/>
      <c r="AC89" s="40"/>
    </row>
    <row r="90" spans="1:29" s="39" customFormat="1" x14ac:dyDescent="0.2">
      <c r="A90" s="919">
        <v>77</v>
      </c>
      <c r="B90" s="80">
        <v>7</v>
      </c>
      <c r="C90" s="80" t="s">
        <v>21</v>
      </c>
      <c r="D90" s="80">
        <v>3419</v>
      </c>
      <c r="E90" s="918">
        <v>5222</v>
      </c>
      <c r="F90" s="917" t="s">
        <v>638</v>
      </c>
      <c r="G90" s="916" t="s">
        <v>2628</v>
      </c>
      <c r="H90" s="915" t="s">
        <v>2629</v>
      </c>
      <c r="I90" s="531" t="s">
        <v>24</v>
      </c>
      <c r="J90" s="914" t="s">
        <v>2630</v>
      </c>
      <c r="K90" s="913" t="s">
        <v>6188</v>
      </c>
      <c r="L90" s="265">
        <v>44408</v>
      </c>
      <c r="M90" s="265">
        <v>44439</v>
      </c>
      <c r="N90" s="267">
        <v>100000</v>
      </c>
      <c r="O90" s="267">
        <v>100000</v>
      </c>
      <c r="P90" s="267"/>
      <c r="Q90" s="267"/>
      <c r="R90" s="288"/>
      <c r="S90" s="289"/>
      <c r="T90" s="40"/>
      <c r="U90" s="40"/>
      <c r="V90" s="40"/>
      <c r="W90" s="40"/>
      <c r="X90" s="40"/>
      <c r="Y90" s="40"/>
      <c r="Z90" s="40"/>
      <c r="AA90" s="40"/>
      <c r="AB90" s="40"/>
      <c r="AC90" s="40"/>
    </row>
    <row r="91" spans="1:29" s="39" customFormat="1" x14ac:dyDescent="0.2">
      <c r="A91" s="919">
        <v>78</v>
      </c>
      <c r="B91" s="80">
        <v>7</v>
      </c>
      <c r="C91" s="80" t="s">
        <v>21</v>
      </c>
      <c r="D91" s="80">
        <v>3419</v>
      </c>
      <c r="E91" s="918">
        <v>5222</v>
      </c>
      <c r="F91" s="917" t="s">
        <v>638</v>
      </c>
      <c r="G91" s="916">
        <v>26539012</v>
      </c>
      <c r="H91" s="915" t="s">
        <v>6621</v>
      </c>
      <c r="I91" s="531" t="s">
        <v>24</v>
      </c>
      <c r="J91" s="914" t="s">
        <v>6620</v>
      </c>
      <c r="K91" s="913" t="s">
        <v>6188</v>
      </c>
      <c r="L91" s="265">
        <v>44408</v>
      </c>
      <c r="M91" s="265">
        <v>44439</v>
      </c>
      <c r="N91" s="267">
        <v>150000</v>
      </c>
      <c r="O91" s="267">
        <v>150000</v>
      </c>
      <c r="P91" s="267"/>
      <c r="Q91" s="267"/>
      <c r="R91" s="288"/>
      <c r="S91" s="289"/>
      <c r="T91" s="40"/>
      <c r="U91" s="40"/>
      <c r="V91" s="40"/>
      <c r="W91" s="40"/>
      <c r="X91" s="40"/>
      <c r="Y91" s="40"/>
      <c r="Z91" s="40"/>
      <c r="AA91" s="40"/>
      <c r="AB91" s="40"/>
      <c r="AC91" s="40"/>
    </row>
    <row r="92" spans="1:29" s="39" customFormat="1" x14ac:dyDescent="0.2">
      <c r="A92" s="919">
        <v>79</v>
      </c>
      <c r="B92" s="80">
        <v>7</v>
      </c>
      <c r="C92" s="80" t="s">
        <v>21</v>
      </c>
      <c r="D92" s="80">
        <v>3419</v>
      </c>
      <c r="E92" s="918">
        <v>5222</v>
      </c>
      <c r="F92" s="917" t="s">
        <v>638</v>
      </c>
      <c r="G92" s="916">
        <v>48512281</v>
      </c>
      <c r="H92" s="915" t="s">
        <v>6619</v>
      </c>
      <c r="I92" s="531" t="s">
        <v>24</v>
      </c>
      <c r="J92" s="914" t="s">
        <v>6618</v>
      </c>
      <c r="K92" s="913" t="s">
        <v>6188</v>
      </c>
      <c r="L92" s="265">
        <v>44408</v>
      </c>
      <c r="M92" s="265">
        <v>44439</v>
      </c>
      <c r="N92" s="267">
        <v>150000</v>
      </c>
      <c r="O92" s="267">
        <v>150000</v>
      </c>
      <c r="P92" s="267"/>
      <c r="Q92" s="267"/>
      <c r="R92" s="288"/>
      <c r="S92" s="289"/>
      <c r="T92" s="40"/>
      <c r="U92" s="40"/>
      <c r="V92" s="40"/>
      <c r="W92" s="40"/>
      <c r="X92" s="40"/>
      <c r="Y92" s="40"/>
      <c r="Z92" s="40"/>
      <c r="AA92" s="40"/>
      <c r="AB92" s="40"/>
      <c r="AC92" s="40"/>
    </row>
    <row r="93" spans="1:29" s="39" customFormat="1" x14ac:dyDescent="0.2">
      <c r="A93" s="919">
        <v>80</v>
      </c>
      <c r="B93" s="80">
        <v>7</v>
      </c>
      <c r="C93" s="80" t="s">
        <v>21</v>
      </c>
      <c r="D93" s="80">
        <v>3419</v>
      </c>
      <c r="E93" s="918">
        <v>5222</v>
      </c>
      <c r="F93" s="917" t="s">
        <v>638</v>
      </c>
      <c r="G93" s="916">
        <v>49458574</v>
      </c>
      <c r="H93" s="915" t="s">
        <v>2104</v>
      </c>
      <c r="I93" s="531" t="s">
        <v>847</v>
      </c>
      <c r="J93" s="914" t="s">
        <v>2614</v>
      </c>
      <c r="K93" s="913" t="s">
        <v>6188</v>
      </c>
      <c r="L93" s="265">
        <v>44408</v>
      </c>
      <c r="M93" s="265">
        <v>44439</v>
      </c>
      <c r="N93" s="267">
        <v>120000</v>
      </c>
      <c r="O93" s="267">
        <v>120000</v>
      </c>
      <c r="P93" s="267"/>
      <c r="Q93" s="267"/>
      <c r="R93" s="288"/>
      <c r="S93" s="289"/>
      <c r="T93" s="40"/>
      <c r="U93" s="40"/>
      <c r="V93" s="40"/>
      <c r="W93" s="40"/>
      <c r="X93" s="40"/>
      <c r="Y93" s="40"/>
      <c r="Z93" s="40"/>
      <c r="AA93" s="40"/>
      <c r="AB93" s="40"/>
      <c r="AC93" s="40"/>
    </row>
    <row r="94" spans="1:29" s="39" customFormat="1" ht="25.5" x14ac:dyDescent="0.2">
      <c r="A94" s="919">
        <v>81</v>
      </c>
      <c r="B94" s="80">
        <v>7</v>
      </c>
      <c r="C94" s="80" t="s">
        <v>21</v>
      </c>
      <c r="D94" s="80">
        <v>3419</v>
      </c>
      <c r="E94" s="918">
        <v>5222</v>
      </c>
      <c r="F94" s="917" t="s">
        <v>638</v>
      </c>
      <c r="G94" s="916">
        <v>26609223</v>
      </c>
      <c r="H94" s="915" t="s">
        <v>2178</v>
      </c>
      <c r="I94" s="531" t="s">
        <v>655</v>
      </c>
      <c r="J94" s="914" t="s">
        <v>6617</v>
      </c>
      <c r="K94" s="913" t="s">
        <v>6188</v>
      </c>
      <c r="L94" s="265">
        <v>44408</v>
      </c>
      <c r="M94" s="265">
        <v>44439</v>
      </c>
      <c r="N94" s="267">
        <v>150000</v>
      </c>
      <c r="O94" s="267">
        <v>110989</v>
      </c>
      <c r="P94" s="267">
        <v>39011</v>
      </c>
      <c r="Q94" s="267">
        <v>39011</v>
      </c>
      <c r="R94" s="288"/>
      <c r="S94" s="289"/>
      <c r="T94" s="40"/>
      <c r="U94" s="40"/>
      <c r="V94" s="40"/>
      <c r="W94" s="40"/>
      <c r="X94" s="40"/>
      <c r="Y94" s="40"/>
      <c r="Z94" s="40"/>
      <c r="AA94" s="40"/>
      <c r="AB94" s="40"/>
      <c r="AC94" s="40"/>
    </row>
    <row r="95" spans="1:29" s="39" customFormat="1" ht="25.5" x14ac:dyDescent="0.2">
      <c r="A95" s="919">
        <v>82</v>
      </c>
      <c r="B95" s="80">
        <v>7</v>
      </c>
      <c r="C95" s="80" t="s">
        <v>21</v>
      </c>
      <c r="D95" s="80">
        <v>3419</v>
      </c>
      <c r="E95" s="918">
        <v>5222</v>
      </c>
      <c r="F95" s="917" t="s">
        <v>638</v>
      </c>
      <c r="G95" s="916" t="s">
        <v>2739</v>
      </c>
      <c r="H95" s="915" t="s">
        <v>2740</v>
      </c>
      <c r="I95" s="531" t="s">
        <v>24</v>
      </c>
      <c r="J95" s="914" t="s">
        <v>6616</v>
      </c>
      <c r="K95" s="913" t="s">
        <v>6188</v>
      </c>
      <c r="L95" s="265">
        <v>44408</v>
      </c>
      <c r="M95" s="265">
        <v>44439</v>
      </c>
      <c r="N95" s="267">
        <v>120000</v>
      </c>
      <c r="O95" s="267">
        <v>120000</v>
      </c>
      <c r="P95" s="267"/>
      <c r="Q95" s="267"/>
      <c r="R95" s="288"/>
      <c r="S95" s="289"/>
      <c r="T95" s="40"/>
      <c r="U95" s="40"/>
      <c r="V95" s="40"/>
      <c r="W95" s="40"/>
      <c r="X95" s="40"/>
      <c r="Y95" s="40"/>
      <c r="Z95" s="40"/>
      <c r="AA95" s="40"/>
      <c r="AB95" s="40"/>
      <c r="AC95" s="40"/>
    </row>
    <row r="96" spans="1:29" s="39" customFormat="1" x14ac:dyDescent="0.2">
      <c r="A96" s="919">
        <v>83</v>
      </c>
      <c r="B96" s="80">
        <v>7</v>
      </c>
      <c r="C96" s="80" t="s">
        <v>21</v>
      </c>
      <c r="D96" s="80">
        <v>3419</v>
      </c>
      <c r="E96" s="918">
        <v>5222</v>
      </c>
      <c r="F96" s="917" t="s">
        <v>638</v>
      </c>
      <c r="G96" s="916">
        <v>27011593</v>
      </c>
      <c r="H96" s="915" t="s">
        <v>6615</v>
      </c>
      <c r="I96" s="531" t="s">
        <v>52</v>
      </c>
      <c r="J96" s="914" t="s">
        <v>6614</v>
      </c>
      <c r="K96" s="913" t="s">
        <v>6188</v>
      </c>
      <c r="L96" s="265">
        <v>44408</v>
      </c>
      <c r="M96" s="265">
        <v>44439</v>
      </c>
      <c r="N96" s="267">
        <v>180000</v>
      </c>
      <c r="O96" s="267">
        <v>102156.8</v>
      </c>
      <c r="P96" s="267">
        <v>77843.199999999997</v>
      </c>
      <c r="Q96" s="267">
        <v>77843.199999999997</v>
      </c>
      <c r="R96" s="288"/>
      <c r="S96" s="289"/>
      <c r="T96" s="40"/>
      <c r="U96" s="40"/>
      <c r="V96" s="40"/>
      <c r="W96" s="40"/>
      <c r="X96" s="40"/>
      <c r="Y96" s="40"/>
      <c r="Z96" s="40"/>
      <c r="AA96" s="40"/>
      <c r="AB96" s="40"/>
      <c r="AC96" s="40"/>
    </row>
    <row r="97" spans="1:29" s="39" customFormat="1" x14ac:dyDescent="0.2">
      <c r="A97" s="919">
        <v>84</v>
      </c>
      <c r="B97" s="80">
        <v>7</v>
      </c>
      <c r="C97" s="80" t="s">
        <v>21</v>
      </c>
      <c r="D97" s="80">
        <v>3419</v>
      </c>
      <c r="E97" s="918">
        <v>5222</v>
      </c>
      <c r="F97" s="917" t="s">
        <v>638</v>
      </c>
      <c r="G97" s="916">
        <v>22898352</v>
      </c>
      <c r="H97" s="915" t="s">
        <v>2658</v>
      </c>
      <c r="I97" s="531" t="s">
        <v>2659</v>
      </c>
      <c r="J97" s="914" t="s">
        <v>6613</v>
      </c>
      <c r="K97" s="913" t="s">
        <v>6188</v>
      </c>
      <c r="L97" s="265">
        <v>44408</v>
      </c>
      <c r="M97" s="265">
        <v>44439</v>
      </c>
      <c r="N97" s="267">
        <v>180000</v>
      </c>
      <c r="O97" s="267">
        <v>180000</v>
      </c>
      <c r="P97" s="267"/>
      <c r="Q97" s="267"/>
      <c r="R97" s="288"/>
      <c r="S97" s="289"/>
      <c r="T97" s="40"/>
      <c r="U97" s="40"/>
      <c r="V97" s="40"/>
      <c r="W97" s="40"/>
      <c r="X97" s="40"/>
      <c r="Y97" s="40"/>
      <c r="Z97" s="40"/>
      <c r="AA97" s="40"/>
      <c r="AB97" s="40"/>
      <c r="AC97" s="40"/>
    </row>
    <row r="98" spans="1:29" s="39" customFormat="1" x14ac:dyDescent="0.2">
      <c r="A98" s="919">
        <v>85</v>
      </c>
      <c r="B98" s="80">
        <v>7</v>
      </c>
      <c r="C98" s="80" t="s">
        <v>21</v>
      </c>
      <c r="D98" s="80">
        <v>3419</v>
      </c>
      <c r="E98" s="918">
        <v>5222</v>
      </c>
      <c r="F98" s="917" t="s">
        <v>638</v>
      </c>
      <c r="G98" s="916">
        <v>26642441</v>
      </c>
      <c r="H98" s="915" t="s">
        <v>2219</v>
      </c>
      <c r="I98" s="531" t="s">
        <v>24</v>
      </c>
      <c r="J98" s="914" t="s">
        <v>2661</v>
      </c>
      <c r="K98" s="913" t="s">
        <v>6188</v>
      </c>
      <c r="L98" s="265">
        <v>44408</v>
      </c>
      <c r="M98" s="265">
        <v>44439</v>
      </c>
      <c r="N98" s="267">
        <v>240000</v>
      </c>
      <c r="O98" s="267">
        <v>240000</v>
      </c>
      <c r="P98" s="267"/>
      <c r="Q98" s="267"/>
      <c r="R98" s="288"/>
      <c r="S98" s="289"/>
      <c r="T98" s="40"/>
      <c r="U98" s="40"/>
      <c r="V98" s="40"/>
      <c r="W98" s="40"/>
      <c r="X98" s="40"/>
      <c r="Y98" s="40"/>
      <c r="Z98" s="40"/>
      <c r="AA98" s="40"/>
      <c r="AB98" s="40"/>
      <c r="AC98" s="40"/>
    </row>
    <row r="99" spans="1:29" s="39" customFormat="1" x14ac:dyDescent="0.2">
      <c r="A99" s="919">
        <v>86</v>
      </c>
      <c r="B99" s="80">
        <v>7</v>
      </c>
      <c r="C99" s="80" t="s">
        <v>21</v>
      </c>
      <c r="D99" s="80">
        <v>3419</v>
      </c>
      <c r="E99" s="918">
        <v>5222</v>
      </c>
      <c r="F99" s="917" t="s">
        <v>638</v>
      </c>
      <c r="G99" s="916" t="s">
        <v>6612</v>
      </c>
      <c r="H99" s="915" t="s">
        <v>6611</v>
      </c>
      <c r="I99" s="531" t="s">
        <v>1694</v>
      </c>
      <c r="J99" s="914" t="s">
        <v>6610</v>
      </c>
      <c r="K99" s="913" t="s">
        <v>6188</v>
      </c>
      <c r="L99" s="265">
        <v>44408</v>
      </c>
      <c r="M99" s="265">
        <v>44439</v>
      </c>
      <c r="N99" s="267">
        <v>180000</v>
      </c>
      <c r="O99" s="267">
        <v>180000</v>
      </c>
      <c r="P99" s="267"/>
      <c r="Q99" s="267"/>
      <c r="R99" s="288"/>
      <c r="S99" s="289"/>
      <c r="T99" s="40"/>
      <c r="U99" s="40"/>
      <c r="V99" s="40"/>
      <c r="W99" s="40"/>
      <c r="X99" s="40"/>
      <c r="Y99" s="40"/>
      <c r="Z99" s="40"/>
      <c r="AA99" s="40"/>
      <c r="AB99" s="40"/>
      <c r="AC99" s="40"/>
    </row>
    <row r="100" spans="1:29" s="39" customFormat="1" x14ac:dyDescent="0.2">
      <c r="A100" s="919">
        <v>87</v>
      </c>
      <c r="B100" s="80">
        <v>7</v>
      </c>
      <c r="C100" s="80" t="s">
        <v>21</v>
      </c>
      <c r="D100" s="80">
        <v>3419</v>
      </c>
      <c r="E100" s="918">
        <v>5222</v>
      </c>
      <c r="F100" s="917" t="s">
        <v>727</v>
      </c>
      <c r="G100" s="916">
        <v>13693247</v>
      </c>
      <c r="H100" s="915" t="s">
        <v>1975</v>
      </c>
      <c r="I100" s="531" t="s">
        <v>850</v>
      </c>
      <c r="J100" s="914" t="s">
        <v>6609</v>
      </c>
      <c r="K100" s="913" t="s">
        <v>6188</v>
      </c>
      <c r="L100" s="265">
        <v>44408</v>
      </c>
      <c r="M100" s="265">
        <v>44439</v>
      </c>
      <c r="N100" s="267">
        <v>240000</v>
      </c>
      <c r="O100" s="267">
        <v>240000</v>
      </c>
      <c r="P100" s="267"/>
      <c r="Q100" s="267"/>
      <c r="R100" s="288"/>
      <c r="S100" s="289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</row>
    <row r="101" spans="1:29" s="39" customFormat="1" x14ac:dyDescent="0.2">
      <c r="A101" s="919">
        <v>88</v>
      </c>
      <c r="B101" s="80">
        <v>7</v>
      </c>
      <c r="C101" s="80" t="s">
        <v>21</v>
      </c>
      <c r="D101" s="80">
        <v>3419</v>
      </c>
      <c r="E101" s="918">
        <v>5222</v>
      </c>
      <c r="F101" s="917" t="s">
        <v>638</v>
      </c>
      <c r="G101" s="916">
        <v>45669236</v>
      </c>
      <c r="H101" s="915" t="s">
        <v>2136</v>
      </c>
      <c r="I101" s="531" t="s">
        <v>108</v>
      </c>
      <c r="J101" s="914" t="s">
        <v>6608</v>
      </c>
      <c r="K101" s="913" t="s">
        <v>6188</v>
      </c>
      <c r="L101" s="265">
        <v>44408</v>
      </c>
      <c r="M101" s="265">
        <v>44439</v>
      </c>
      <c r="N101" s="267">
        <v>60000</v>
      </c>
      <c r="O101" s="267">
        <v>60000</v>
      </c>
      <c r="P101" s="267"/>
      <c r="Q101" s="267"/>
      <c r="R101" s="288"/>
      <c r="S101" s="289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</row>
    <row r="102" spans="1:29" s="39" customFormat="1" x14ac:dyDescent="0.2">
      <c r="A102" s="919">
        <v>89</v>
      </c>
      <c r="B102" s="80">
        <v>7</v>
      </c>
      <c r="C102" s="80" t="s">
        <v>21</v>
      </c>
      <c r="D102" s="80">
        <v>3419</v>
      </c>
      <c r="E102" s="918">
        <v>5222</v>
      </c>
      <c r="F102" s="917" t="s">
        <v>638</v>
      </c>
      <c r="G102" s="916" t="s">
        <v>6607</v>
      </c>
      <c r="H102" s="915" t="s">
        <v>6606</v>
      </c>
      <c r="I102" s="531" t="s">
        <v>5037</v>
      </c>
      <c r="J102" s="914" t="s">
        <v>6605</v>
      </c>
      <c r="K102" s="913" t="s">
        <v>6188</v>
      </c>
      <c r="L102" s="265">
        <v>44408</v>
      </c>
      <c r="M102" s="265">
        <v>44439</v>
      </c>
      <c r="N102" s="267">
        <v>45000</v>
      </c>
      <c r="O102" s="267">
        <v>45000</v>
      </c>
      <c r="P102" s="267"/>
      <c r="Q102" s="267"/>
      <c r="R102" s="288"/>
      <c r="S102" s="289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</row>
    <row r="103" spans="1:29" s="39" customFormat="1" ht="25.5" x14ac:dyDescent="0.2">
      <c r="A103" s="919">
        <v>90</v>
      </c>
      <c r="B103" s="80">
        <v>7</v>
      </c>
      <c r="C103" s="80" t="s">
        <v>21</v>
      </c>
      <c r="D103" s="80">
        <v>3419</v>
      </c>
      <c r="E103" s="918">
        <v>5222</v>
      </c>
      <c r="F103" s="917" t="s">
        <v>650</v>
      </c>
      <c r="G103" s="916">
        <v>64327086</v>
      </c>
      <c r="H103" s="915" t="s">
        <v>767</v>
      </c>
      <c r="I103" s="531" t="s">
        <v>24</v>
      </c>
      <c r="J103" s="914" t="s">
        <v>6604</v>
      </c>
      <c r="K103" s="913" t="s">
        <v>6188</v>
      </c>
      <c r="L103" s="265">
        <v>44408</v>
      </c>
      <c r="M103" s="265">
        <v>44439</v>
      </c>
      <c r="N103" s="267">
        <v>480000</v>
      </c>
      <c r="O103" s="267">
        <v>480000</v>
      </c>
      <c r="P103" s="267"/>
      <c r="Q103" s="267"/>
      <c r="R103" s="288"/>
      <c r="S103" s="289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</row>
    <row r="104" spans="1:29" s="39" customFormat="1" x14ac:dyDescent="0.2">
      <c r="A104" s="919">
        <v>91</v>
      </c>
      <c r="B104" s="80">
        <v>7</v>
      </c>
      <c r="C104" s="80" t="s">
        <v>21</v>
      </c>
      <c r="D104" s="80">
        <v>3419</v>
      </c>
      <c r="E104" s="918">
        <v>6322</v>
      </c>
      <c r="F104" s="917" t="s">
        <v>727</v>
      </c>
      <c r="G104" s="916" t="s">
        <v>2028</v>
      </c>
      <c r="H104" s="915" t="s">
        <v>6603</v>
      </c>
      <c r="I104" s="531" t="s">
        <v>96</v>
      </c>
      <c r="J104" s="914" t="s">
        <v>6602</v>
      </c>
      <c r="K104" s="913" t="s">
        <v>6188</v>
      </c>
      <c r="L104" s="265">
        <v>44286</v>
      </c>
      <c r="M104" s="265">
        <v>44347</v>
      </c>
      <c r="N104" s="267">
        <v>1500000</v>
      </c>
      <c r="O104" s="267">
        <v>1500000</v>
      </c>
      <c r="P104" s="267"/>
      <c r="Q104" s="267"/>
      <c r="R104" s="288"/>
      <c r="S104" s="289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</row>
    <row r="105" spans="1:29" s="39" customFormat="1" x14ac:dyDescent="0.2">
      <c r="A105" s="919">
        <v>92</v>
      </c>
      <c r="B105" s="80">
        <v>7</v>
      </c>
      <c r="C105" s="80" t="s">
        <v>21</v>
      </c>
      <c r="D105" s="80">
        <v>3419</v>
      </c>
      <c r="E105" s="918">
        <v>6322</v>
      </c>
      <c r="F105" s="917" t="s">
        <v>638</v>
      </c>
      <c r="G105" s="916">
        <v>13690655</v>
      </c>
      <c r="H105" s="915" t="s">
        <v>6601</v>
      </c>
      <c r="I105" s="531" t="s">
        <v>655</v>
      </c>
      <c r="J105" s="914" t="s">
        <v>6600</v>
      </c>
      <c r="K105" s="913" t="s">
        <v>6188</v>
      </c>
      <c r="L105" s="265">
        <v>44377</v>
      </c>
      <c r="M105" s="265">
        <v>44439</v>
      </c>
      <c r="N105" s="267">
        <v>3000000</v>
      </c>
      <c r="O105" s="267">
        <v>3000000</v>
      </c>
      <c r="P105" s="267"/>
      <c r="Q105" s="267"/>
      <c r="R105" s="288"/>
      <c r="S105" s="289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</row>
    <row r="106" spans="1:29" s="39" customFormat="1" ht="25.5" x14ac:dyDescent="0.2">
      <c r="A106" s="919">
        <v>93</v>
      </c>
      <c r="B106" s="80">
        <v>7</v>
      </c>
      <c r="C106" s="80" t="s">
        <v>21</v>
      </c>
      <c r="D106" s="80">
        <v>3419</v>
      </c>
      <c r="E106" s="918">
        <v>6322</v>
      </c>
      <c r="F106" s="917" t="s">
        <v>638</v>
      </c>
      <c r="G106" s="916">
        <v>48512117</v>
      </c>
      <c r="H106" s="915" t="s">
        <v>6599</v>
      </c>
      <c r="I106" s="531" t="s">
        <v>24</v>
      </c>
      <c r="J106" s="947" t="s">
        <v>6598</v>
      </c>
      <c r="K106" s="913" t="s">
        <v>6188</v>
      </c>
      <c r="L106" s="265">
        <v>44377</v>
      </c>
      <c r="M106" s="265">
        <v>44439</v>
      </c>
      <c r="N106" s="267">
        <v>1000000</v>
      </c>
      <c r="O106" s="267">
        <v>1000000</v>
      </c>
      <c r="P106" s="267"/>
      <c r="Q106" s="267"/>
      <c r="R106" s="288"/>
      <c r="S106" s="289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</row>
    <row r="107" spans="1:29" s="39" customFormat="1" x14ac:dyDescent="0.2">
      <c r="A107" s="919">
        <v>94</v>
      </c>
      <c r="B107" s="80">
        <v>8</v>
      </c>
      <c r="C107" s="80" t="s">
        <v>21</v>
      </c>
      <c r="D107" s="80">
        <v>3599</v>
      </c>
      <c r="E107" s="918">
        <v>5222</v>
      </c>
      <c r="F107" s="917" t="s">
        <v>638</v>
      </c>
      <c r="G107" s="916">
        <v>426296</v>
      </c>
      <c r="H107" s="915" t="s">
        <v>687</v>
      </c>
      <c r="I107" s="531" t="s">
        <v>24</v>
      </c>
      <c r="J107" s="914" t="s">
        <v>6597</v>
      </c>
      <c r="K107" s="913" t="s">
        <v>6188</v>
      </c>
      <c r="L107" s="265">
        <v>44377</v>
      </c>
      <c r="M107" s="265">
        <v>44439</v>
      </c>
      <c r="N107" s="267">
        <v>250000</v>
      </c>
      <c r="O107" s="267">
        <v>250000</v>
      </c>
      <c r="P107" s="267"/>
      <c r="Q107" s="267"/>
      <c r="R107" s="288"/>
      <c r="S107" s="289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</row>
    <row r="108" spans="1:29" s="39" customFormat="1" ht="38.25" x14ac:dyDescent="0.2">
      <c r="A108" s="919">
        <v>95</v>
      </c>
      <c r="B108" s="80">
        <v>13</v>
      </c>
      <c r="C108" s="80" t="s">
        <v>21</v>
      </c>
      <c r="D108" s="80">
        <v>3312</v>
      </c>
      <c r="E108" s="918">
        <v>5222</v>
      </c>
      <c r="F108" s="917" t="s">
        <v>638</v>
      </c>
      <c r="G108" s="916" t="s">
        <v>1510</v>
      </c>
      <c r="H108" s="915" t="s">
        <v>1511</v>
      </c>
      <c r="I108" s="531" t="s">
        <v>1512</v>
      </c>
      <c r="J108" s="914" t="s">
        <v>6596</v>
      </c>
      <c r="K108" s="913" t="s">
        <v>6364</v>
      </c>
      <c r="L108" s="265">
        <v>44377</v>
      </c>
      <c r="M108" s="265">
        <v>44408</v>
      </c>
      <c r="N108" s="267">
        <v>450000</v>
      </c>
      <c r="O108" s="148">
        <v>450000</v>
      </c>
      <c r="P108" s="267"/>
      <c r="Q108" s="267"/>
      <c r="R108" s="288"/>
      <c r="S108" s="289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</row>
    <row r="109" spans="1:29" s="39" customFormat="1" x14ac:dyDescent="0.2">
      <c r="A109" s="919">
        <v>96</v>
      </c>
      <c r="B109" s="80">
        <v>13</v>
      </c>
      <c r="C109" s="80" t="s">
        <v>21</v>
      </c>
      <c r="D109" s="80" t="s">
        <v>6013</v>
      </c>
      <c r="E109" s="918" t="s">
        <v>789</v>
      </c>
      <c r="F109" s="917" t="s">
        <v>638</v>
      </c>
      <c r="G109" s="916">
        <v>22865250</v>
      </c>
      <c r="H109" s="915" t="s">
        <v>6595</v>
      </c>
      <c r="I109" s="531" t="s">
        <v>24</v>
      </c>
      <c r="J109" s="914" t="s">
        <v>6594</v>
      </c>
      <c r="K109" s="913" t="s">
        <v>6590</v>
      </c>
      <c r="L109" s="265">
        <v>44377</v>
      </c>
      <c r="M109" s="265">
        <v>44408</v>
      </c>
      <c r="N109" s="267">
        <v>47000</v>
      </c>
      <c r="O109" s="148"/>
      <c r="P109" s="267">
        <v>47000</v>
      </c>
      <c r="Q109" s="267">
        <v>47000</v>
      </c>
      <c r="R109" s="288"/>
      <c r="S109" s="289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</row>
    <row r="110" spans="1:29" s="39" customFormat="1" x14ac:dyDescent="0.2">
      <c r="A110" s="919">
        <v>97</v>
      </c>
      <c r="B110" s="80">
        <v>13</v>
      </c>
      <c r="C110" s="80" t="s">
        <v>21</v>
      </c>
      <c r="D110" s="80">
        <v>3312</v>
      </c>
      <c r="E110" s="918">
        <v>5222</v>
      </c>
      <c r="F110" s="917" t="s">
        <v>638</v>
      </c>
      <c r="G110" s="916">
        <v>26627175</v>
      </c>
      <c r="H110" s="915" t="s">
        <v>6593</v>
      </c>
      <c r="I110" s="531" t="s">
        <v>655</v>
      </c>
      <c r="J110" s="914" t="s">
        <v>6592</v>
      </c>
      <c r="K110" s="913" t="s">
        <v>6590</v>
      </c>
      <c r="L110" s="265">
        <v>44561</v>
      </c>
      <c r="M110" s="265">
        <v>44592</v>
      </c>
      <c r="N110" s="267">
        <v>32000</v>
      </c>
      <c r="O110" s="148">
        <v>32000</v>
      </c>
      <c r="P110" s="267"/>
      <c r="Q110" s="267"/>
      <c r="R110" s="288"/>
      <c r="S110" s="289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</row>
    <row r="111" spans="1:29" s="39" customFormat="1" ht="25.5" x14ac:dyDescent="0.2">
      <c r="A111" s="919">
        <v>98</v>
      </c>
      <c r="B111" s="80">
        <v>13</v>
      </c>
      <c r="C111" s="80" t="s">
        <v>21</v>
      </c>
      <c r="D111" s="80">
        <v>3312</v>
      </c>
      <c r="E111" s="918">
        <v>5222</v>
      </c>
      <c r="F111" s="917" t="s">
        <v>638</v>
      </c>
      <c r="G111" s="916">
        <v>15530809</v>
      </c>
      <c r="H111" s="915" t="s">
        <v>1321</v>
      </c>
      <c r="I111" s="531" t="s">
        <v>24</v>
      </c>
      <c r="J111" s="914" t="s">
        <v>6591</v>
      </c>
      <c r="K111" s="913" t="s">
        <v>6590</v>
      </c>
      <c r="L111" s="265">
        <v>44561</v>
      </c>
      <c r="M111" s="265">
        <v>44592</v>
      </c>
      <c r="N111" s="267">
        <v>114000</v>
      </c>
      <c r="O111" s="148">
        <v>114000</v>
      </c>
      <c r="P111" s="267"/>
      <c r="Q111" s="267"/>
      <c r="R111" s="288"/>
      <c r="S111" s="289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</row>
    <row r="112" spans="1:29" s="39" customFormat="1" ht="38.25" x14ac:dyDescent="0.2">
      <c r="A112" s="919">
        <v>99</v>
      </c>
      <c r="B112" s="80">
        <v>14</v>
      </c>
      <c r="C112" s="80" t="s">
        <v>21</v>
      </c>
      <c r="D112" s="80">
        <v>2143</v>
      </c>
      <c r="E112" s="918">
        <v>5222</v>
      </c>
      <c r="F112" s="917" t="s">
        <v>638</v>
      </c>
      <c r="G112" s="1002" t="s">
        <v>6589</v>
      </c>
      <c r="H112" s="915" t="s">
        <v>6588</v>
      </c>
      <c r="I112" s="531" t="s">
        <v>24</v>
      </c>
      <c r="J112" s="914" t="s">
        <v>6587</v>
      </c>
      <c r="K112" s="913" t="s">
        <v>6132</v>
      </c>
      <c r="L112" s="265">
        <v>44255</v>
      </c>
      <c r="M112" s="265">
        <v>44286</v>
      </c>
      <c r="N112" s="267">
        <v>30000000</v>
      </c>
      <c r="O112" s="267">
        <v>30000000</v>
      </c>
      <c r="P112" s="1001"/>
      <c r="Q112" s="1001"/>
      <c r="R112" s="1000"/>
      <c r="S112" s="999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</row>
    <row r="113" spans="1:29" s="39" customFormat="1" x14ac:dyDescent="0.2">
      <c r="A113" s="919">
        <v>100</v>
      </c>
      <c r="B113" s="80">
        <v>14</v>
      </c>
      <c r="C113" s="80" t="s">
        <v>21</v>
      </c>
      <c r="D113" s="80">
        <v>3421</v>
      </c>
      <c r="E113" s="918">
        <v>6322</v>
      </c>
      <c r="F113" s="917" t="s">
        <v>727</v>
      </c>
      <c r="G113" s="916" t="s">
        <v>1487</v>
      </c>
      <c r="H113" s="915" t="s">
        <v>6586</v>
      </c>
      <c r="I113" s="531" t="s">
        <v>70</v>
      </c>
      <c r="J113" s="914" t="s">
        <v>6585</v>
      </c>
      <c r="K113" s="913" t="s">
        <v>6183</v>
      </c>
      <c r="L113" s="265">
        <v>44530</v>
      </c>
      <c r="M113" s="265">
        <v>44561</v>
      </c>
      <c r="N113" s="267">
        <v>1800000</v>
      </c>
      <c r="O113" s="267">
        <v>1800000</v>
      </c>
      <c r="P113" s="267"/>
      <c r="Q113" s="267"/>
      <c r="R113" s="288"/>
      <c r="S113" s="289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</row>
    <row r="114" spans="1:29" s="39" customFormat="1" ht="25.5" x14ac:dyDescent="0.2">
      <c r="A114" s="919">
        <v>101</v>
      </c>
      <c r="B114" s="80">
        <v>14</v>
      </c>
      <c r="C114" s="80" t="s">
        <v>21</v>
      </c>
      <c r="D114" s="80">
        <v>3419</v>
      </c>
      <c r="E114" s="998" t="s">
        <v>6584</v>
      </c>
      <c r="F114" s="917" t="s">
        <v>727</v>
      </c>
      <c r="G114" s="916" t="s">
        <v>2673</v>
      </c>
      <c r="H114" s="915" t="s">
        <v>6583</v>
      </c>
      <c r="I114" s="531" t="s">
        <v>52</v>
      </c>
      <c r="J114" s="914" t="s">
        <v>6582</v>
      </c>
      <c r="K114" s="913" t="s">
        <v>6183</v>
      </c>
      <c r="L114" s="265">
        <v>44469</v>
      </c>
      <c r="M114" s="265">
        <v>44500</v>
      </c>
      <c r="N114" s="267">
        <v>80000</v>
      </c>
      <c r="O114" s="267">
        <v>80000</v>
      </c>
      <c r="P114" s="267"/>
      <c r="Q114" s="267"/>
      <c r="R114" s="288"/>
      <c r="S114" s="289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</row>
    <row r="115" spans="1:29" s="39" customFormat="1" x14ac:dyDescent="0.2">
      <c r="A115" s="919">
        <v>102</v>
      </c>
      <c r="B115" s="80">
        <v>14</v>
      </c>
      <c r="C115" s="80" t="s">
        <v>21</v>
      </c>
      <c r="D115" s="80">
        <v>3419</v>
      </c>
      <c r="E115" s="918">
        <v>5222</v>
      </c>
      <c r="F115" s="917" t="s">
        <v>638</v>
      </c>
      <c r="G115" s="916" t="s">
        <v>99</v>
      </c>
      <c r="H115" s="915" t="s">
        <v>6581</v>
      </c>
      <c r="I115" s="531" t="s">
        <v>24</v>
      </c>
      <c r="J115" s="914" t="s">
        <v>6580</v>
      </c>
      <c r="K115" s="913" t="s">
        <v>6183</v>
      </c>
      <c r="L115" s="265">
        <v>44196</v>
      </c>
      <c r="M115" s="265">
        <v>44227</v>
      </c>
      <c r="N115" s="267">
        <v>400000</v>
      </c>
      <c r="O115" s="267"/>
      <c r="P115" s="267">
        <v>400000</v>
      </c>
      <c r="Q115" s="267"/>
      <c r="R115" s="267">
        <v>400000</v>
      </c>
      <c r="S115" s="289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</row>
    <row r="116" spans="1:29" s="39" customFormat="1" x14ac:dyDescent="0.2">
      <c r="A116" s="919">
        <v>103</v>
      </c>
      <c r="B116" s="80">
        <v>14</v>
      </c>
      <c r="C116" s="80" t="s">
        <v>21</v>
      </c>
      <c r="D116" s="80">
        <v>3326</v>
      </c>
      <c r="E116" s="918">
        <v>6322</v>
      </c>
      <c r="F116" s="917" t="s">
        <v>638</v>
      </c>
      <c r="G116" s="916" t="s">
        <v>6579</v>
      </c>
      <c r="H116" s="915" t="s">
        <v>6578</v>
      </c>
      <c r="I116" s="531" t="s">
        <v>557</v>
      </c>
      <c r="J116" s="914" t="s">
        <v>6577</v>
      </c>
      <c r="K116" s="913" t="s">
        <v>6183</v>
      </c>
      <c r="L116" s="265">
        <v>44561</v>
      </c>
      <c r="M116" s="265">
        <v>44592</v>
      </c>
      <c r="N116" s="267">
        <v>200000</v>
      </c>
      <c r="O116" s="267">
        <v>200000</v>
      </c>
      <c r="P116" s="267"/>
      <c r="Q116" s="267"/>
      <c r="R116" s="288"/>
      <c r="S116" s="289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</row>
    <row r="117" spans="1:29" s="39" customFormat="1" x14ac:dyDescent="0.2">
      <c r="A117" s="919">
        <v>104</v>
      </c>
      <c r="B117" s="80">
        <v>14</v>
      </c>
      <c r="C117" s="80" t="s">
        <v>21</v>
      </c>
      <c r="D117" s="80">
        <v>3636</v>
      </c>
      <c r="E117" s="918">
        <v>5222</v>
      </c>
      <c r="F117" s="917" t="s">
        <v>638</v>
      </c>
      <c r="G117" s="916" t="s">
        <v>6576</v>
      </c>
      <c r="H117" s="915" t="s">
        <v>6575</v>
      </c>
      <c r="I117" s="531" t="s">
        <v>24</v>
      </c>
      <c r="J117" s="914" t="s">
        <v>6300</v>
      </c>
      <c r="K117" s="913" t="s">
        <v>6183</v>
      </c>
      <c r="L117" s="265">
        <v>44561</v>
      </c>
      <c r="M117" s="265">
        <v>44592</v>
      </c>
      <c r="N117" s="267">
        <v>200000</v>
      </c>
      <c r="O117" s="267">
        <v>200000</v>
      </c>
      <c r="P117" s="267"/>
      <c r="Q117" s="267"/>
      <c r="R117" s="288"/>
      <c r="S117" s="289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</row>
    <row r="118" spans="1:29" s="39" customFormat="1" x14ac:dyDescent="0.2">
      <c r="A118" s="919">
        <v>105</v>
      </c>
      <c r="B118" s="80">
        <v>14</v>
      </c>
      <c r="C118" s="80" t="s">
        <v>21</v>
      </c>
      <c r="D118" s="80">
        <v>3419</v>
      </c>
      <c r="E118" s="918">
        <v>6322</v>
      </c>
      <c r="F118" s="917" t="s">
        <v>638</v>
      </c>
      <c r="G118" s="916" t="s">
        <v>6574</v>
      </c>
      <c r="H118" s="915" t="s">
        <v>6573</v>
      </c>
      <c r="I118" s="531" t="s">
        <v>1165</v>
      </c>
      <c r="J118" s="914" t="s">
        <v>6572</v>
      </c>
      <c r="K118" s="913" t="s">
        <v>6183</v>
      </c>
      <c r="L118" s="265">
        <v>44286</v>
      </c>
      <c r="M118" s="265">
        <v>44316</v>
      </c>
      <c r="N118" s="267">
        <v>50000</v>
      </c>
      <c r="O118" s="267">
        <v>50000</v>
      </c>
      <c r="P118" s="267"/>
      <c r="Q118" s="267"/>
      <c r="R118" s="288"/>
      <c r="S118" s="289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</row>
    <row r="119" spans="1:29" s="39" customFormat="1" x14ac:dyDescent="0.2">
      <c r="A119" s="919">
        <v>106</v>
      </c>
      <c r="B119" s="80">
        <v>14</v>
      </c>
      <c r="C119" s="80" t="s">
        <v>21</v>
      </c>
      <c r="D119" s="80">
        <v>3429</v>
      </c>
      <c r="E119" s="918">
        <v>6322</v>
      </c>
      <c r="F119" s="917" t="s">
        <v>638</v>
      </c>
      <c r="G119" s="916" t="s">
        <v>6571</v>
      </c>
      <c r="H119" s="915" t="s">
        <v>6570</v>
      </c>
      <c r="I119" s="531" t="s">
        <v>3042</v>
      </c>
      <c r="J119" s="914" t="s">
        <v>6569</v>
      </c>
      <c r="K119" s="913" t="s">
        <v>6183</v>
      </c>
      <c r="L119" s="265">
        <v>44561</v>
      </c>
      <c r="M119" s="265">
        <v>44592</v>
      </c>
      <c r="N119" s="267">
        <v>80000</v>
      </c>
      <c r="O119" s="267">
        <v>80000</v>
      </c>
      <c r="P119" s="267"/>
      <c r="Q119" s="267"/>
      <c r="R119" s="288"/>
      <c r="S119" s="289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</row>
    <row r="120" spans="1:29" s="39" customFormat="1" ht="25.5" x14ac:dyDescent="0.2">
      <c r="A120" s="919">
        <v>107</v>
      </c>
      <c r="B120" s="80">
        <v>14</v>
      </c>
      <c r="C120" s="80" t="s">
        <v>21</v>
      </c>
      <c r="D120" s="80">
        <v>1019</v>
      </c>
      <c r="E120" s="918">
        <v>5222</v>
      </c>
      <c r="F120" s="917" t="s">
        <v>727</v>
      </c>
      <c r="G120" s="916" t="s">
        <v>6568</v>
      </c>
      <c r="H120" s="915" t="s">
        <v>6567</v>
      </c>
      <c r="I120" s="531" t="s">
        <v>52</v>
      </c>
      <c r="J120" s="914" t="s">
        <v>6566</v>
      </c>
      <c r="K120" s="913" t="s">
        <v>6565</v>
      </c>
      <c r="L120" s="265">
        <v>44561</v>
      </c>
      <c r="M120" s="265">
        <v>44592</v>
      </c>
      <c r="N120" s="267">
        <v>120000</v>
      </c>
      <c r="O120" s="267">
        <v>120000</v>
      </c>
      <c r="P120" s="267"/>
      <c r="Q120" s="267"/>
      <c r="R120" s="288"/>
      <c r="S120" s="289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</row>
    <row r="121" spans="1:29" s="39" customFormat="1" ht="25.5" x14ac:dyDescent="0.2">
      <c r="A121" s="919">
        <v>108</v>
      </c>
      <c r="B121" s="80">
        <v>14</v>
      </c>
      <c r="C121" s="80" t="s">
        <v>21</v>
      </c>
      <c r="D121" s="80">
        <v>1019</v>
      </c>
      <c r="E121" s="918">
        <v>5222</v>
      </c>
      <c r="F121" s="917" t="s">
        <v>638</v>
      </c>
      <c r="G121" s="916">
        <v>65997638</v>
      </c>
      <c r="H121" s="915" t="s">
        <v>6564</v>
      </c>
      <c r="I121" s="531" t="s">
        <v>895</v>
      </c>
      <c r="J121" s="914" t="s">
        <v>6563</v>
      </c>
      <c r="K121" s="913" t="s">
        <v>6522</v>
      </c>
      <c r="L121" s="265">
        <v>44377</v>
      </c>
      <c r="M121" s="265">
        <v>44408</v>
      </c>
      <c r="N121" s="267">
        <v>35000</v>
      </c>
      <c r="O121" s="267">
        <v>9136</v>
      </c>
      <c r="P121" s="267">
        <v>25864</v>
      </c>
      <c r="Q121" s="267">
        <v>25864</v>
      </c>
      <c r="R121" s="288"/>
      <c r="S121" s="289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</row>
    <row r="122" spans="1:29" s="39" customFormat="1" ht="25.5" x14ac:dyDescent="0.2">
      <c r="A122" s="919">
        <v>109</v>
      </c>
      <c r="B122" s="80">
        <v>14</v>
      </c>
      <c r="C122" s="80" t="s">
        <v>21</v>
      </c>
      <c r="D122" s="80">
        <v>1019</v>
      </c>
      <c r="E122" s="918">
        <v>5222</v>
      </c>
      <c r="F122" s="917" t="s">
        <v>727</v>
      </c>
      <c r="G122" s="916">
        <v>65805046</v>
      </c>
      <c r="H122" s="915" t="s">
        <v>6562</v>
      </c>
      <c r="I122" s="531" t="s">
        <v>52</v>
      </c>
      <c r="J122" s="914" t="s">
        <v>6561</v>
      </c>
      <c r="K122" s="913" t="s">
        <v>6522</v>
      </c>
      <c r="L122" s="265">
        <v>44561</v>
      </c>
      <c r="M122" s="265">
        <v>44592</v>
      </c>
      <c r="N122" s="267">
        <v>60000</v>
      </c>
      <c r="O122" s="148">
        <v>60000</v>
      </c>
      <c r="P122" s="267"/>
      <c r="Q122" s="267"/>
      <c r="R122" s="288"/>
      <c r="S122" s="289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</row>
    <row r="123" spans="1:29" s="39" customFormat="1" ht="25.5" x14ac:dyDescent="0.2">
      <c r="A123" s="919">
        <v>110</v>
      </c>
      <c r="B123" s="80">
        <v>14</v>
      </c>
      <c r="C123" s="80" t="s">
        <v>21</v>
      </c>
      <c r="D123" s="80">
        <v>1019</v>
      </c>
      <c r="E123" s="918">
        <v>6322</v>
      </c>
      <c r="F123" s="917" t="s">
        <v>727</v>
      </c>
      <c r="G123" s="916">
        <v>22714219</v>
      </c>
      <c r="H123" s="915" t="s">
        <v>6560</v>
      </c>
      <c r="I123" s="531" t="s">
        <v>3992</v>
      </c>
      <c r="J123" s="914" t="s">
        <v>6559</v>
      </c>
      <c r="K123" s="913" t="s">
        <v>6522</v>
      </c>
      <c r="L123" s="265">
        <v>44347</v>
      </c>
      <c r="M123" s="265">
        <v>44377</v>
      </c>
      <c r="N123" s="267">
        <v>150000</v>
      </c>
      <c r="O123" s="267">
        <v>150000</v>
      </c>
      <c r="P123" s="267"/>
      <c r="Q123" s="267"/>
      <c r="R123" s="288"/>
      <c r="S123" s="289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</row>
    <row r="124" spans="1:29" s="39" customFormat="1" ht="25.5" x14ac:dyDescent="0.2">
      <c r="A124" s="919">
        <v>111</v>
      </c>
      <c r="B124" s="80">
        <v>14</v>
      </c>
      <c r="C124" s="80" t="s">
        <v>21</v>
      </c>
      <c r="D124" s="80">
        <v>3421</v>
      </c>
      <c r="E124" s="918">
        <v>5222</v>
      </c>
      <c r="F124" s="917" t="s">
        <v>638</v>
      </c>
      <c r="G124" s="916" t="s">
        <v>2486</v>
      </c>
      <c r="H124" s="915" t="s">
        <v>6558</v>
      </c>
      <c r="I124" s="531" t="s">
        <v>24</v>
      </c>
      <c r="J124" s="914" t="s">
        <v>6557</v>
      </c>
      <c r="K124" s="913" t="s">
        <v>6550</v>
      </c>
      <c r="L124" s="265">
        <v>44377</v>
      </c>
      <c r="M124" s="265">
        <v>44408</v>
      </c>
      <c r="N124" s="267">
        <v>130000</v>
      </c>
      <c r="O124" s="267">
        <v>130000</v>
      </c>
      <c r="P124" s="267"/>
      <c r="Q124" s="267"/>
      <c r="R124" s="288"/>
      <c r="S124" s="289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</row>
    <row r="125" spans="1:29" s="39" customFormat="1" x14ac:dyDescent="0.2">
      <c r="A125" s="919">
        <v>112</v>
      </c>
      <c r="B125" s="80">
        <v>14</v>
      </c>
      <c r="C125" s="80" t="s">
        <v>21</v>
      </c>
      <c r="D125" s="80">
        <v>3299</v>
      </c>
      <c r="E125" s="918">
        <v>5222</v>
      </c>
      <c r="F125" s="917" t="s">
        <v>638</v>
      </c>
      <c r="G125" s="916" t="s">
        <v>6556</v>
      </c>
      <c r="H125" s="915" t="s">
        <v>6555</v>
      </c>
      <c r="I125" s="531" t="s">
        <v>1233</v>
      </c>
      <c r="J125" s="914" t="s">
        <v>6554</v>
      </c>
      <c r="K125" s="913" t="s">
        <v>6550</v>
      </c>
      <c r="L125" s="265">
        <v>44926</v>
      </c>
      <c r="M125" s="265">
        <v>44957</v>
      </c>
      <c r="N125" s="267">
        <v>200000</v>
      </c>
      <c r="O125" s="148"/>
      <c r="P125" s="267">
        <v>200000</v>
      </c>
      <c r="Q125" s="267"/>
      <c r="R125" s="288"/>
      <c r="S125" s="289">
        <v>200000</v>
      </c>
      <c r="T125" s="40"/>
      <c r="U125" s="40"/>
      <c r="V125" s="40"/>
      <c r="W125" s="40"/>
      <c r="X125" s="40"/>
      <c r="Y125" s="40"/>
      <c r="Z125" s="40"/>
      <c r="AA125" s="40"/>
      <c r="AB125" s="40"/>
      <c r="AC125" s="40"/>
    </row>
    <row r="126" spans="1:29" s="39" customFormat="1" x14ac:dyDescent="0.2">
      <c r="A126" s="919">
        <v>113</v>
      </c>
      <c r="B126" s="80">
        <v>14</v>
      </c>
      <c r="C126" s="80" t="s">
        <v>21</v>
      </c>
      <c r="D126" s="80">
        <v>3312</v>
      </c>
      <c r="E126" s="918">
        <v>5222</v>
      </c>
      <c r="F126" s="917" t="s">
        <v>638</v>
      </c>
      <c r="G126" s="916" t="s">
        <v>6553</v>
      </c>
      <c r="H126" s="915" t="s">
        <v>6552</v>
      </c>
      <c r="I126" s="531" t="s">
        <v>24</v>
      </c>
      <c r="J126" s="914" t="s">
        <v>6551</v>
      </c>
      <c r="K126" s="913" t="s">
        <v>6550</v>
      </c>
      <c r="L126" s="265">
        <v>44347</v>
      </c>
      <c r="M126" s="265">
        <v>44377</v>
      </c>
      <c r="N126" s="267">
        <v>50000</v>
      </c>
      <c r="O126" s="267">
        <v>50000</v>
      </c>
      <c r="P126" s="267"/>
      <c r="Q126" s="267"/>
      <c r="R126" s="288"/>
      <c r="S126" s="289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</row>
    <row r="127" spans="1:29" s="39" customFormat="1" ht="25.5" x14ac:dyDescent="0.2">
      <c r="A127" s="919">
        <v>114</v>
      </c>
      <c r="B127" s="80">
        <v>14</v>
      </c>
      <c r="C127" s="80" t="s">
        <v>21</v>
      </c>
      <c r="D127" s="80">
        <v>3419</v>
      </c>
      <c r="E127" s="918">
        <v>5222</v>
      </c>
      <c r="F127" s="917" t="s">
        <v>638</v>
      </c>
      <c r="G127" s="916" t="s">
        <v>6549</v>
      </c>
      <c r="H127" s="915" t="s">
        <v>6548</v>
      </c>
      <c r="I127" s="531" t="s">
        <v>1995</v>
      </c>
      <c r="J127" s="914" t="s">
        <v>6547</v>
      </c>
      <c r="K127" s="913" t="s">
        <v>6188</v>
      </c>
      <c r="L127" s="265">
        <v>44773</v>
      </c>
      <c r="M127" s="265">
        <v>44804</v>
      </c>
      <c r="N127" s="267">
        <v>300000</v>
      </c>
      <c r="O127" s="267">
        <v>300000</v>
      </c>
      <c r="P127" s="267"/>
      <c r="Q127" s="267"/>
      <c r="R127" s="288"/>
      <c r="S127" s="289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</row>
    <row r="128" spans="1:29" s="39" customFormat="1" ht="25.5" x14ac:dyDescent="0.2">
      <c r="A128" s="919">
        <v>115</v>
      </c>
      <c r="B128" s="80">
        <v>14</v>
      </c>
      <c r="C128" s="80" t="s">
        <v>21</v>
      </c>
      <c r="D128" s="80">
        <v>5519</v>
      </c>
      <c r="E128" s="918">
        <v>5222</v>
      </c>
      <c r="F128" s="917" t="s">
        <v>727</v>
      </c>
      <c r="G128" s="916" t="s">
        <v>6546</v>
      </c>
      <c r="H128" s="915" t="s">
        <v>6545</v>
      </c>
      <c r="I128" s="531" t="s">
        <v>24</v>
      </c>
      <c r="J128" s="914" t="s">
        <v>6544</v>
      </c>
      <c r="K128" s="913" t="s">
        <v>6188</v>
      </c>
      <c r="L128" s="265">
        <v>44439</v>
      </c>
      <c r="M128" s="265">
        <v>44469</v>
      </c>
      <c r="N128" s="267">
        <v>400000</v>
      </c>
      <c r="O128" s="99">
        <v>388409</v>
      </c>
      <c r="P128" s="267">
        <v>11591</v>
      </c>
      <c r="Q128" s="267"/>
      <c r="R128" s="267">
        <v>11591</v>
      </c>
      <c r="S128" s="289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</row>
    <row r="129" spans="1:29" s="39" customFormat="1" x14ac:dyDescent="0.2">
      <c r="A129" s="919">
        <v>116</v>
      </c>
      <c r="B129" s="80">
        <v>14</v>
      </c>
      <c r="C129" s="80" t="s">
        <v>21</v>
      </c>
      <c r="D129" s="80">
        <v>4339</v>
      </c>
      <c r="E129" s="918">
        <v>5222</v>
      </c>
      <c r="F129" s="917" t="s">
        <v>638</v>
      </c>
      <c r="G129" s="916" t="s">
        <v>6543</v>
      </c>
      <c r="H129" s="915" t="s">
        <v>6542</v>
      </c>
      <c r="I129" s="531" t="s">
        <v>24</v>
      </c>
      <c r="J129" s="914" t="s">
        <v>6541</v>
      </c>
      <c r="K129" s="913" t="s">
        <v>6188</v>
      </c>
      <c r="L129" s="265">
        <v>44561</v>
      </c>
      <c r="M129" s="265">
        <v>44592</v>
      </c>
      <c r="N129" s="267">
        <v>180000</v>
      </c>
      <c r="O129" s="148">
        <v>179966.78</v>
      </c>
      <c r="P129" s="267">
        <v>33.22</v>
      </c>
      <c r="Q129" s="267"/>
      <c r="R129" s="288">
        <v>33.22</v>
      </c>
      <c r="S129" s="289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</row>
    <row r="130" spans="1:29" s="39" customFormat="1" x14ac:dyDescent="0.2">
      <c r="A130" s="919">
        <v>117</v>
      </c>
      <c r="B130" s="80">
        <v>14</v>
      </c>
      <c r="C130" s="80" t="s">
        <v>21</v>
      </c>
      <c r="D130" s="80">
        <v>3292</v>
      </c>
      <c r="E130" s="918">
        <v>5222</v>
      </c>
      <c r="F130" s="917" t="s">
        <v>638</v>
      </c>
      <c r="G130" s="916" t="s">
        <v>6540</v>
      </c>
      <c r="H130" s="915" t="s">
        <v>6539</v>
      </c>
      <c r="I130" s="531" t="s">
        <v>96</v>
      </c>
      <c r="J130" s="914" t="s">
        <v>6538</v>
      </c>
      <c r="K130" s="913" t="s">
        <v>6188</v>
      </c>
      <c r="L130" s="265">
        <v>44561</v>
      </c>
      <c r="M130" s="269">
        <v>44227</v>
      </c>
      <c r="N130" s="267">
        <f>[2]List1!$J$26</f>
        <v>450000</v>
      </c>
      <c r="O130" s="148"/>
      <c r="P130" s="267">
        <f>[1]List1!$J$26</f>
        <v>450000</v>
      </c>
      <c r="Q130" s="267"/>
      <c r="R130" s="267">
        <f>[1]List1!$J$26</f>
        <v>450000</v>
      </c>
      <c r="S130" s="289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</row>
    <row r="131" spans="1:29" s="39" customFormat="1" x14ac:dyDescent="0.2">
      <c r="A131" s="919">
        <v>118</v>
      </c>
      <c r="B131" s="80">
        <v>14</v>
      </c>
      <c r="C131" s="80" t="s">
        <v>21</v>
      </c>
      <c r="D131" s="80">
        <v>3319</v>
      </c>
      <c r="E131" s="918">
        <v>5222</v>
      </c>
      <c r="F131" s="917" t="s">
        <v>638</v>
      </c>
      <c r="G131" s="916" t="s">
        <v>6537</v>
      </c>
      <c r="H131" s="915" t="s">
        <v>6536</v>
      </c>
      <c r="I131" s="531" t="s">
        <v>24</v>
      </c>
      <c r="J131" s="914" t="s">
        <v>6535</v>
      </c>
      <c r="K131" s="913" t="s">
        <v>6188</v>
      </c>
      <c r="L131" s="265">
        <v>44316</v>
      </c>
      <c r="M131" s="265">
        <v>44347</v>
      </c>
      <c r="N131" s="267">
        <v>100000</v>
      </c>
      <c r="O131" s="267">
        <v>100000</v>
      </c>
      <c r="P131" s="267"/>
      <c r="Q131" s="267"/>
      <c r="R131" s="288"/>
      <c r="S131" s="289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</row>
    <row r="132" spans="1:29" s="39" customFormat="1" x14ac:dyDescent="0.2">
      <c r="A132" s="919">
        <v>119</v>
      </c>
      <c r="B132" s="80">
        <v>14</v>
      </c>
      <c r="C132" s="80" t="s">
        <v>21</v>
      </c>
      <c r="D132" s="80">
        <v>3419</v>
      </c>
      <c r="E132" s="918">
        <v>5222</v>
      </c>
      <c r="F132" s="917" t="s">
        <v>638</v>
      </c>
      <c r="G132" s="916" t="s">
        <v>6534</v>
      </c>
      <c r="H132" s="915" t="s">
        <v>6533</v>
      </c>
      <c r="I132" s="531" t="s">
        <v>24</v>
      </c>
      <c r="J132" s="914" t="s">
        <v>6532</v>
      </c>
      <c r="K132" s="913" t="s">
        <v>6188</v>
      </c>
      <c r="L132" s="265">
        <v>44530</v>
      </c>
      <c r="M132" s="265">
        <v>44561</v>
      </c>
      <c r="N132" s="267">
        <v>250000</v>
      </c>
      <c r="O132" s="267">
        <v>250000</v>
      </c>
      <c r="P132" s="267"/>
      <c r="Q132" s="267"/>
      <c r="R132" s="288"/>
      <c r="S132" s="289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</row>
    <row r="133" spans="1:29" s="39" customFormat="1" x14ac:dyDescent="0.2">
      <c r="A133" s="919">
        <v>120</v>
      </c>
      <c r="B133" s="80">
        <v>14</v>
      </c>
      <c r="C133" s="80" t="s">
        <v>21</v>
      </c>
      <c r="D133" s="80">
        <v>4339</v>
      </c>
      <c r="E133" s="918">
        <v>6322</v>
      </c>
      <c r="F133" s="917" t="s">
        <v>638</v>
      </c>
      <c r="G133" s="916">
        <v>22681876</v>
      </c>
      <c r="H133" s="915" t="s">
        <v>6531</v>
      </c>
      <c r="I133" s="531" t="s">
        <v>4240</v>
      </c>
      <c r="J133" s="914" t="s">
        <v>6530</v>
      </c>
      <c r="K133" s="913" t="s">
        <v>6188</v>
      </c>
      <c r="L133" s="265">
        <v>44530</v>
      </c>
      <c r="M133" s="265">
        <v>44561</v>
      </c>
      <c r="N133" s="267">
        <v>500000</v>
      </c>
      <c r="O133" s="148"/>
      <c r="P133" s="267">
        <v>500000</v>
      </c>
      <c r="Q133" s="267"/>
      <c r="R133" s="267">
        <v>500000</v>
      </c>
      <c r="S133" s="289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</row>
    <row r="134" spans="1:29" s="39" customFormat="1" x14ac:dyDescent="0.2">
      <c r="A134" s="919">
        <v>121</v>
      </c>
      <c r="B134" s="80">
        <v>20</v>
      </c>
      <c r="C134" s="80" t="s">
        <v>21</v>
      </c>
      <c r="D134" s="80">
        <v>4399</v>
      </c>
      <c r="E134" s="918">
        <v>5222</v>
      </c>
      <c r="F134" s="917" t="s">
        <v>638</v>
      </c>
      <c r="G134" s="916" t="s">
        <v>1482</v>
      </c>
      <c r="H134" s="915" t="s">
        <v>6529</v>
      </c>
      <c r="I134" s="531" t="s">
        <v>24</v>
      </c>
      <c r="J134" s="914" t="s">
        <v>6528</v>
      </c>
      <c r="K134" s="913" t="s">
        <v>6364</v>
      </c>
      <c r="L134" s="265">
        <v>44500</v>
      </c>
      <c r="M134" s="265">
        <v>44530</v>
      </c>
      <c r="N134" s="267">
        <v>200000</v>
      </c>
      <c r="O134" s="148">
        <v>200000</v>
      </c>
      <c r="P134" s="267"/>
      <c r="Q134" s="267"/>
      <c r="R134" s="288"/>
      <c r="S134" s="289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</row>
    <row r="135" spans="1:29" s="39" customFormat="1" ht="25.5" x14ac:dyDescent="0.2">
      <c r="A135" s="919">
        <v>122</v>
      </c>
      <c r="B135" s="80">
        <v>20</v>
      </c>
      <c r="C135" s="80" t="s">
        <v>21</v>
      </c>
      <c r="D135" s="80">
        <v>4399</v>
      </c>
      <c r="E135" s="918">
        <v>5222</v>
      </c>
      <c r="F135" s="917" t="s">
        <v>638</v>
      </c>
      <c r="G135" s="916" t="s">
        <v>2384</v>
      </c>
      <c r="H135" s="915" t="s">
        <v>6527</v>
      </c>
      <c r="I135" s="531" t="s">
        <v>24</v>
      </c>
      <c r="J135" s="914" t="s">
        <v>6526</v>
      </c>
      <c r="K135" s="913" t="s">
        <v>6364</v>
      </c>
      <c r="L135" s="265">
        <v>44284</v>
      </c>
      <c r="M135" s="265">
        <v>44315</v>
      </c>
      <c r="N135" s="267">
        <v>300000</v>
      </c>
      <c r="O135" s="148">
        <v>300000</v>
      </c>
      <c r="P135" s="267"/>
      <c r="Q135" s="267"/>
      <c r="R135" s="288"/>
      <c r="S135" s="289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</row>
    <row r="136" spans="1:29" s="39" customFormat="1" ht="25.5" x14ac:dyDescent="0.2">
      <c r="A136" s="919">
        <v>123</v>
      </c>
      <c r="B136" s="80">
        <v>20</v>
      </c>
      <c r="C136" s="80" t="s">
        <v>21</v>
      </c>
      <c r="D136" s="80">
        <v>3419</v>
      </c>
      <c r="E136" s="918">
        <v>5222</v>
      </c>
      <c r="F136" s="917" t="s">
        <v>638</v>
      </c>
      <c r="G136" s="916" t="s">
        <v>6525</v>
      </c>
      <c r="H136" s="915" t="s">
        <v>6524</v>
      </c>
      <c r="I136" s="531" t="s">
        <v>24</v>
      </c>
      <c r="J136" s="914" t="s">
        <v>6523</v>
      </c>
      <c r="K136" s="913" t="s">
        <v>6522</v>
      </c>
      <c r="L136" s="265">
        <v>44530</v>
      </c>
      <c r="M136" s="265">
        <v>44561</v>
      </c>
      <c r="N136" s="267">
        <v>100000</v>
      </c>
      <c r="O136" s="148">
        <v>100000</v>
      </c>
      <c r="P136" s="267"/>
      <c r="Q136" s="267"/>
      <c r="R136" s="288"/>
      <c r="S136" s="289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</row>
    <row r="137" spans="1:29" s="39" customFormat="1" ht="25.5" x14ac:dyDescent="0.2">
      <c r="A137" s="919">
        <v>124</v>
      </c>
      <c r="B137" s="80">
        <v>20</v>
      </c>
      <c r="C137" s="80" t="s">
        <v>21</v>
      </c>
      <c r="D137" s="80">
        <v>4339</v>
      </c>
      <c r="E137" s="918">
        <v>5222</v>
      </c>
      <c r="F137" s="917" t="s">
        <v>638</v>
      </c>
      <c r="G137" s="916" t="s">
        <v>1005</v>
      </c>
      <c r="H137" s="915" t="s">
        <v>6521</v>
      </c>
      <c r="I137" s="531" t="s">
        <v>139</v>
      </c>
      <c r="J137" s="914" t="s">
        <v>6520</v>
      </c>
      <c r="K137" s="913" t="s">
        <v>6517</v>
      </c>
      <c r="L137" s="265">
        <v>44347</v>
      </c>
      <c r="M137" s="265">
        <v>44377</v>
      </c>
      <c r="N137" s="267">
        <v>50000</v>
      </c>
      <c r="O137" s="148">
        <v>50000</v>
      </c>
      <c r="P137" s="267"/>
      <c r="Q137" s="267"/>
      <c r="R137" s="288"/>
      <c r="S137" s="289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</row>
    <row r="138" spans="1:29" s="39" customFormat="1" ht="25.5" x14ac:dyDescent="0.2">
      <c r="A138" s="919">
        <v>125</v>
      </c>
      <c r="B138" s="80">
        <v>20</v>
      </c>
      <c r="C138" s="80" t="s">
        <v>21</v>
      </c>
      <c r="D138" s="80">
        <v>4339</v>
      </c>
      <c r="E138" s="918">
        <v>5222</v>
      </c>
      <c r="F138" s="917" t="s">
        <v>638</v>
      </c>
      <c r="G138" s="916">
        <v>27032426</v>
      </c>
      <c r="H138" s="915" t="s">
        <v>6519</v>
      </c>
      <c r="I138" s="531" t="s">
        <v>139</v>
      </c>
      <c r="J138" s="914" t="s">
        <v>6518</v>
      </c>
      <c r="K138" s="913" t="s">
        <v>6517</v>
      </c>
      <c r="L138" s="265">
        <v>44364</v>
      </c>
      <c r="M138" s="265">
        <v>44394</v>
      </c>
      <c r="N138" s="267">
        <v>50000</v>
      </c>
      <c r="O138" s="148">
        <v>50000</v>
      </c>
      <c r="P138" s="267"/>
      <c r="Q138" s="267"/>
      <c r="R138" s="288"/>
      <c r="S138" s="289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</row>
    <row r="139" spans="1:29" s="39" customFormat="1" x14ac:dyDescent="0.2">
      <c r="A139" s="919">
        <v>126</v>
      </c>
      <c r="B139" s="80">
        <v>20</v>
      </c>
      <c r="C139" s="80" t="s">
        <v>21</v>
      </c>
      <c r="D139" s="80">
        <v>4371</v>
      </c>
      <c r="E139" s="918">
        <v>6322</v>
      </c>
      <c r="F139" s="917" t="s">
        <v>638</v>
      </c>
      <c r="G139" s="916" t="s">
        <v>2421</v>
      </c>
      <c r="H139" s="915" t="s">
        <v>2422</v>
      </c>
      <c r="I139" s="531" t="s">
        <v>101</v>
      </c>
      <c r="J139" s="914" t="s">
        <v>6516</v>
      </c>
      <c r="K139" s="913" t="s">
        <v>6188</v>
      </c>
      <c r="L139" s="265">
        <v>44530</v>
      </c>
      <c r="M139" s="265">
        <v>44561</v>
      </c>
      <c r="N139" s="267">
        <v>500000</v>
      </c>
      <c r="O139" s="148"/>
      <c r="P139" s="267">
        <v>500000</v>
      </c>
      <c r="Q139" s="267">
        <v>500000</v>
      </c>
      <c r="R139" s="288"/>
      <c r="S139" s="289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</row>
    <row r="140" spans="1:29" s="39" customFormat="1" ht="13.5" thickBot="1" x14ac:dyDescent="0.25">
      <c r="A140" s="919">
        <v>127</v>
      </c>
      <c r="B140" s="80">
        <v>20</v>
      </c>
      <c r="C140" s="80" t="s">
        <v>21</v>
      </c>
      <c r="D140" s="80">
        <v>4356</v>
      </c>
      <c r="E140" s="918">
        <v>5222</v>
      </c>
      <c r="F140" s="917" t="s">
        <v>638</v>
      </c>
      <c r="G140" s="916" t="s">
        <v>657</v>
      </c>
      <c r="H140" s="915" t="s">
        <v>6515</v>
      </c>
      <c r="I140" s="531" t="s">
        <v>88</v>
      </c>
      <c r="J140" s="914" t="s">
        <v>6514</v>
      </c>
      <c r="K140" s="913" t="s">
        <v>6188</v>
      </c>
      <c r="L140" s="265">
        <v>44530</v>
      </c>
      <c r="M140" s="265">
        <v>44561</v>
      </c>
      <c r="N140" s="267">
        <v>400000</v>
      </c>
      <c r="O140" s="148">
        <v>400000</v>
      </c>
      <c r="P140" s="267"/>
      <c r="Q140" s="267"/>
      <c r="R140" s="288"/>
      <c r="S140" s="289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</row>
    <row r="141" spans="1:29" ht="15" customHeight="1" thickBot="1" x14ac:dyDescent="0.25">
      <c r="A141" s="1057" t="s">
        <v>295</v>
      </c>
      <c r="B141" s="1058"/>
      <c r="C141" s="1058"/>
      <c r="D141" s="1058"/>
      <c r="E141" s="56"/>
      <c r="F141" s="56"/>
      <c r="G141" s="57"/>
      <c r="H141" s="88"/>
      <c r="I141" s="89"/>
      <c r="J141" s="58"/>
      <c r="K141" s="56"/>
      <c r="L141" s="56"/>
      <c r="M141" s="56"/>
      <c r="N141" s="1021">
        <f>SUM(N48:N140)</f>
        <v>121345000</v>
      </c>
      <c r="O141" s="1021">
        <f>SUM(O48:O140)</f>
        <v>116098599.38</v>
      </c>
      <c r="P141" s="1021">
        <f>SUM(P48:P140)</f>
        <v>5246400.620000001</v>
      </c>
      <c r="Q141" s="1021">
        <f>SUM(Q48:Q140)</f>
        <v>821378.09000000008</v>
      </c>
      <c r="R141" s="1021">
        <f>SUM(R48:R140)</f>
        <v>4225022.53</v>
      </c>
      <c r="S141" s="1022">
        <f>SUM(S48:S140)</f>
        <v>200000</v>
      </c>
    </row>
    <row r="142" spans="1:29" ht="15" customHeight="1" x14ac:dyDescent="0.2">
      <c r="A142" s="941"/>
      <c r="B142" s="228"/>
      <c r="C142" s="940"/>
      <c r="D142" s="66"/>
      <c r="E142" s="66"/>
      <c r="F142" s="66"/>
      <c r="G142" s="938"/>
      <c r="H142" s="935"/>
      <c r="I142" s="939"/>
      <c r="J142" s="935"/>
      <c r="K142" s="37"/>
      <c r="L142" s="939"/>
      <c r="M142" s="939"/>
      <c r="N142" s="939"/>
      <c r="O142" s="939"/>
      <c r="P142" s="939"/>
      <c r="Q142" s="939"/>
      <c r="R142" s="939"/>
      <c r="S142" s="997"/>
    </row>
    <row r="143" spans="1:29" ht="15" customHeight="1" x14ac:dyDescent="0.2">
      <c r="A143" s="206" t="s">
        <v>2772</v>
      </c>
      <c r="B143" s="199"/>
      <c r="C143" s="199"/>
      <c r="D143" s="199"/>
      <c r="E143" s="199"/>
      <c r="F143" s="199"/>
      <c r="G143" s="199"/>
      <c r="H143" s="199"/>
      <c r="I143" s="113"/>
      <c r="J143" s="942"/>
      <c r="K143" s="996"/>
      <c r="L143" s="113"/>
      <c r="M143" s="113"/>
      <c r="N143" s="113"/>
      <c r="O143" s="113"/>
      <c r="P143" s="113"/>
      <c r="Q143" s="113"/>
      <c r="R143" s="113"/>
      <c r="S143" s="995"/>
    </row>
    <row r="144" spans="1:29" s="39" customFormat="1" ht="25.5" x14ac:dyDescent="0.2">
      <c r="A144" s="919">
        <v>128</v>
      </c>
      <c r="B144" s="80">
        <v>13</v>
      </c>
      <c r="C144" s="80" t="s">
        <v>21</v>
      </c>
      <c r="D144" s="80">
        <v>3322</v>
      </c>
      <c r="E144" s="918">
        <v>5223</v>
      </c>
      <c r="F144" s="917" t="s">
        <v>2773</v>
      </c>
      <c r="G144" s="916" t="s">
        <v>3051</v>
      </c>
      <c r="H144" s="915" t="s">
        <v>3052</v>
      </c>
      <c r="I144" s="531" t="s">
        <v>3053</v>
      </c>
      <c r="J144" s="914" t="s">
        <v>6513</v>
      </c>
      <c r="K144" s="913" t="s">
        <v>6183</v>
      </c>
      <c r="L144" s="265">
        <v>44377</v>
      </c>
      <c r="M144" s="265">
        <v>44408</v>
      </c>
      <c r="N144" s="267">
        <v>336000</v>
      </c>
      <c r="O144" s="148">
        <v>336000</v>
      </c>
      <c r="P144" s="267"/>
      <c r="Q144" s="267"/>
      <c r="R144" s="288"/>
      <c r="S144" s="289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</row>
    <row r="145" spans="1:29" s="39" customFormat="1" ht="38.25" x14ac:dyDescent="0.2">
      <c r="A145" s="919">
        <v>129</v>
      </c>
      <c r="B145" s="80">
        <v>13</v>
      </c>
      <c r="C145" s="80" t="s">
        <v>21</v>
      </c>
      <c r="D145" s="80">
        <v>3322</v>
      </c>
      <c r="E145" s="918">
        <v>5223</v>
      </c>
      <c r="F145" s="917" t="s">
        <v>2773</v>
      </c>
      <c r="G145" s="916" t="s">
        <v>6512</v>
      </c>
      <c r="H145" s="915" t="s">
        <v>6511</v>
      </c>
      <c r="I145" s="531" t="s">
        <v>6510</v>
      </c>
      <c r="J145" s="914" t="s">
        <v>6509</v>
      </c>
      <c r="K145" s="913" t="s">
        <v>6183</v>
      </c>
      <c r="L145" s="265">
        <v>44377</v>
      </c>
      <c r="M145" s="265">
        <v>44408</v>
      </c>
      <c r="N145" s="267">
        <v>168000</v>
      </c>
      <c r="O145" s="148">
        <v>168000</v>
      </c>
      <c r="P145" s="267"/>
      <c r="Q145" s="267"/>
      <c r="R145" s="288"/>
      <c r="S145" s="289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</row>
    <row r="146" spans="1:29" s="39" customFormat="1" x14ac:dyDescent="0.2">
      <c r="A146" s="919">
        <v>130</v>
      </c>
      <c r="B146" s="80">
        <v>13</v>
      </c>
      <c r="C146" s="80" t="s">
        <v>21</v>
      </c>
      <c r="D146" s="80">
        <v>3322</v>
      </c>
      <c r="E146" s="918">
        <v>6323</v>
      </c>
      <c r="F146" s="917" t="s">
        <v>2773</v>
      </c>
      <c r="G146" s="916" t="s">
        <v>3023</v>
      </c>
      <c r="H146" s="915" t="s">
        <v>3024</v>
      </c>
      <c r="I146" s="531" t="s">
        <v>2022</v>
      </c>
      <c r="J146" s="914" t="s">
        <v>6508</v>
      </c>
      <c r="K146" s="913" t="s">
        <v>6188</v>
      </c>
      <c r="L146" s="265">
        <v>44377</v>
      </c>
      <c r="M146" s="265">
        <v>44408</v>
      </c>
      <c r="N146" s="267">
        <v>110000</v>
      </c>
      <c r="O146" s="148">
        <v>110000</v>
      </c>
      <c r="P146" s="267"/>
      <c r="Q146" s="267"/>
      <c r="R146" s="288"/>
      <c r="S146" s="289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</row>
    <row r="147" spans="1:29" s="39" customFormat="1" x14ac:dyDescent="0.2">
      <c r="A147" s="919">
        <v>131</v>
      </c>
      <c r="B147" s="80">
        <v>13</v>
      </c>
      <c r="C147" s="80" t="s">
        <v>21</v>
      </c>
      <c r="D147" s="80">
        <v>3322</v>
      </c>
      <c r="E147" s="918">
        <v>5223</v>
      </c>
      <c r="F147" s="917" t="s">
        <v>2773</v>
      </c>
      <c r="G147" s="916" t="s">
        <v>6507</v>
      </c>
      <c r="H147" s="915" t="s">
        <v>6506</v>
      </c>
      <c r="I147" s="531" t="s">
        <v>212</v>
      </c>
      <c r="J147" s="914" t="s">
        <v>6505</v>
      </c>
      <c r="K147" s="913" t="s">
        <v>6188</v>
      </c>
      <c r="L147" s="265">
        <v>44377</v>
      </c>
      <c r="M147" s="265">
        <v>44408</v>
      </c>
      <c r="N147" s="267">
        <v>180000</v>
      </c>
      <c r="O147" s="148">
        <v>180000</v>
      </c>
      <c r="P147" s="267"/>
      <c r="Q147" s="267"/>
      <c r="R147" s="288"/>
      <c r="S147" s="289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</row>
    <row r="148" spans="1:29" s="39" customFormat="1" ht="25.5" x14ac:dyDescent="0.2">
      <c r="A148" s="919">
        <v>132</v>
      </c>
      <c r="B148" s="80">
        <v>14</v>
      </c>
      <c r="C148" s="80" t="s">
        <v>21</v>
      </c>
      <c r="D148" s="80">
        <v>3326</v>
      </c>
      <c r="E148" s="918">
        <v>6323</v>
      </c>
      <c r="F148" s="917" t="s">
        <v>2773</v>
      </c>
      <c r="G148" s="916" t="s">
        <v>6504</v>
      </c>
      <c r="H148" s="915" t="s">
        <v>6503</v>
      </c>
      <c r="I148" s="531" t="s">
        <v>4000</v>
      </c>
      <c r="J148" s="914" t="s">
        <v>6502</v>
      </c>
      <c r="K148" s="913" t="s">
        <v>6183</v>
      </c>
      <c r="L148" s="265">
        <v>44561</v>
      </c>
      <c r="M148" s="265">
        <v>44592</v>
      </c>
      <c r="N148" s="267">
        <v>175000</v>
      </c>
      <c r="O148" s="267">
        <v>175000</v>
      </c>
      <c r="P148" s="267"/>
      <c r="Q148" s="267"/>
      <c r="R148" s="288"/>
      <c r="S148" s="289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</row>
    <row r="149" spans="1:29" s="39" customFormat="1" x14ac:dyDescent="0.2">
      <c r="A149" s="919">
        <v>133</v>
      </c>
      <c r="B149" s="80">
        <v>14</v>
      </c>
      <c r="C149" s="80" t="s">
        <v>21</v>
      </c>
      <c r="D149" s="80">
        <v>3322</v>
      </c>
      <c r="E149" s="918">
        <v>5223</v>
      </c>
      <c r="F149" s="917" t="s">
        <v>2773</v>
      </c>
      <c r="G149" s="916" t="s">
        <v>6501</v>
      </c>
      <c r="H149" s="915" t="s">
        <v>3181</v>
      </c>
      <c r="I149" s="531" t="s">
        <v>52</v>
      </c>
      <c r="J149" s="914" t="s">
        <v>6500</v>
      </c>
      <c r="K149" s="913" t="s">
        <v>6183</v>
      </c>
      <c r="L149" s="265">
        <v>44286</v>
      </c>
      <c r="M149" s="265">
        <v>44316</v>
      </c>
      <c r="N149" s="267">
        <v>75000</v>
      </c>
      <c r="O149" s="267">
        <v>75000</v>
      </c>
      <c r="P149" s="267"/>
      <c r="Q149" s="267"/>
      <c r="R149" s="288"/>
      <c r="S149" s="289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</row>
    <row r="150" spans="1:29" s="39" customFormat="1" x14ac:dyDescent="0.2">
      <c r="A150" s="919">
        <v>134</v>
      </c>
      <c r="B150" s="80">
        <v>14</v>
      </c>
      <c r="C150" s="80" t="s">
        <v>21</v>
      </c>
      <c r="D150" s="80">
        <v>3399</v>
      </c>
      <c r="E150" s="918">
        <v>6323</v>
      </c>
      <c r="F150" s="917" t="s">
        <v>2773</v>
      </c>
      <c r="G150" s="916">
        <v>65264703</v>
      </c>
      <c r="H150" s="915" t="s">
        <v>6499</v>
      </c>
      <c r="I150" s="531" t="s">
        <v>1233</v>
      </c>
      <c r="J150" s="914" t="s">
        <v>6498</v>
      </c>
      <c r="K150" s="913" t="s">
        <v>6188</v>
      </c>
      <c r="L150" s="265">
        <v>44500</v>
      </c>
      <c r="M150" s="265">
        <v>44530</v>
      </c>
      <c r="N150" s="267">
        <v>100000</v>
      </c>
      <c r="O150" s="267">
        <v>100000</v>
      </c>
      <c r="P150" s="267"/>
      <c r="Q150" s="267"/>
      <c r="R150" s="288"/>
      <c r="S150" s="289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</row>
    <row r="151" spans="1:29" s="39" customFormat="1" x14ac:dyDescent="0.2">
      <c r="A151" s="919">
        <v>135</v>
      </c>
      <c r="B151" s="80">
        <v>14</v>
      </c>
      <c r="C151" s="80" t="s">
        <v>21</v>
      </c>
      <c r="D151" s="80">
        <v>3326</v>
      </c>
      <c r="E151" s="918">
        <v>5223</v>
      </c>
      <c r="F151" s="917" t="s">
        <v>2773</v>
      </c>
      <c r="G151" s="916">
        <v>65336372</v>
      </c>
      <c r="H151" s="915" t="s">
        <v>2957</v>
      </c>
      <c r="I151" s="531" t="s">
        <v>665</v>
      </c>
      <c r="J151" s="914" t="s">
        <v>3236</v>
      </c>
      <c r="K151" s="913" t="s">
        <v>6188</v>
      </c>
      <c r="L151" s="265">
        <v>45016</v>
      </c>
      <c r="M151" s="265">
        <v>45046</v>
      </c>
      <c r="N151" s="267">
        <v>500000</v>
      </c>
      <c r="O151" s="148"/>
      <c r="P151" s="267">
        <v>500000</v>
      </c>
      <c r="Q151" s="267"/>
      <c r="R151" s="288"/>
      <c r="S151" s="945">
        <v>500000</v>
      </c>
      <c r="T151" s="40"/>
      <c r="U151" s="40"/>
      <c r="V151" s="40"/>
      <c r="W151" s="40"/>
      <c r="X151" s="40"/>
      <c r="Y151" s="40"/>
      <c r="Z151" s="40"/>
      <c r="AA151" s="40"/>
      <c r="AB151" s="40"/>
      <c r="AC151" s="40"/>
    </row>
    <row r="152" spans="1:29" s="39" customFormat="1" x14ac:dyDescent="0.2">
      <c r="A152" s="919">
        <v>136</v>
      </c>
      <c r="B152" s="80">
        <v>20</v>
      </c>
      <c r="C152" s="80" t="s">
        <v>21</v>
      </c>
      <c r="D152" s="80">
        <v>4339</v>
      </c>
      <c r="E152" s="918">
        <v>5223</v>
      </c>
      <c r="F152" s="917" t="s">
        <v>2773</v>
      </c>
      <c r="G152" s="916" t="s">
        <v>3008</v>
      </c>
      <c r="H152" s="915" t="s">
        <v>3009</v>
      </c>
      <c r="I152" s="531" t="s">
        <v>24</v>
      </c>
      <c r="J152" s="914" t="s">
        <v>6497</v>
      </c>
      <c r="K152" s="913" t="s">
        <v>6183</v>
      </c>
      <c r="L152" s="265">
        <v>44408</v>
      </c>
      <c r="M152" s="265">
        <v>44439</v>
      </c>
      <c r="N152" s="267">
        <v>390000</v>
      </c>
      <c r="O152" s="148">
        <v>390000</v>
      </c>
      <c r="P152" s="267"/>
      <c r="Q152" s="267"/>
      <c r="R152" s="288"/>
      <c r="S152" s="289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</row>
    <row r="153" spans="1:29" s="39" customFormat="1" x14ac:dyDescent="0.2">
      <c r="A153" s="919">
        <v>137</v>
      </c>
      <c r="B153" s="80">
        <v>20</v>
      </c>
      <c r="C153" s="80" t="s">
        <v>21</v>
      </c>
      <c r="D153" s="80">
        <v>4359</v>
      </c>
      <c r="E153" s="918">
        <v>6323</v>
      </c>
      <c r="F153" s="917" t="s">
        <v>2883</v>
      </c>
      <c r="G153" s="916">
        <v>65841875</v>
      </c>
      <c r="H153" s="915" t="s">
        <v>2858</v>
      </c>
      <c r="I153" s="531" t="s">
        <v>70</v>
      </c>
      <c r="J153" s="914" t="s">
        <v>6496</v>
      </c>
      <c r="K153" s="913" t="s">
        <v>6262</v>
      </c>
      <c r="L153" s="265">
        <v>44377</v>
      </c>
      <c r="M153" s="265">
        <v>44408</v>
      </c>
      <c r="N153" s="267">
        <v>35000</v>
      </c>
      <c r="O153" s="148">
        <v>35000</v>
      </c>
      <c r="P153" s="267"/>
      <c r="Q153" s="267"/>
      <c r="R153" s="288"/>
      <c r="S153" s="289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</row>
    <row r="154" spans="1:29" s="39" customFormat="1" x14ac:dyDescent="0.2">
      <c r="A154" s="919">
        <v>138</v>
      </c>
      <c r="B154" s="80">
        <v>20</v>
      </c>
      <c r="C154" s="80" t="s">
        <v>21</v>
      </c>
      <c r="D154" s="80">
        <v>4359</v>
      </c>
      <c r="E154" s="918">
        <v>6323</v>
      </c>
      <c r="F154" s="917" t="s">
        <v>2883</v>
      </c>
      <c r="G154" s="916" t="s">
        <v>3019</v>
      </c>
      <c r="H154" s="915" t="s">
        <v>2858</v>
      </c>
      <c r="I154" s="531" t="s">
        <v>70</v>
      </c>
      <c r="J154" s="914" t="s">
        <v>6495</v>
      </c>
      <c r="K154" s="913" t="s">
        <v>6262</v>
      </c>
      <c r="L154" s="265">
        <v>44377</v>
      </c>
      <c r="M154" s="265">
        <v>44408</v>
      </c>
      <c r="N154" s="267">
        <v>150000</v>
      </c>
      <c r="O154" s="148">
        <v>150000</v>
      </c>
      <c r="P154" s="267"/>
      <c r="Q154" s="267"/>
      <c r="R154" s="288"/>
      <c r="S154" s="289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</row>
    <row r="155" spans="1:29" s="39" customFormat="1" ht="13.5" thickBot="1" x14ac:dyDescent="0.25">
      <c r="A155" s="919">
        <v>139</v>
      </c>
      <c r="B155" s="80">
        <v>20</v>
      </c>
      <c r="C155" s="80" t="s">
        <v>21</v>
      </c>
      <c r="D155" s="80">
        <v>4312</v>
      </c>
      <c r="E155" s="918">
        <v>6323</v>
      </c>
      <c r="F155" s="917" t="s">
        <v>2773</v>
      </c>
      <c r="G155" s="916" t="s">
        <v>3011</v>
      </c>
      <c r="H155" s="915" t="s">
        <v>2788</v>
      </c>
      <c r="I155" s="531" t="s">
        <v>24</v>
      </c>
      <c r="J155" s="914" t="s">
        <v>6494</v>
      </c>
      <c r="K155" s="913" t="s">
        <v>26</v>
      </c>
      <c r="L155" s="265">
        <v>44530</v>
      </c>
      <c r="M155" s="265">
        <v>44561</v>
      </c>
      <c r="N155" s="267">
        <v>500000</v>
      </c>
      <c r="O155" s="148">
        <v>500000</v>
      </c>
      <c r="P155" s="267"/>
      <c r="Q155" s="267"/>
      <c r="R155" s="288"/>
      <c r="S155" s="289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</row>
    <row r="156" spans="1:29" ht="15" customHeight="1" thickBot="1" x14ac:dyDescent="0.25">
      <c r="A156" s="1057" t="s">
        <v>295</v>
      </c>
      <c r="B156" s="1058"/>
      <c r="C156" s="1058"/>
      <c r="D156" s="1058"/>
      <c r="E156" s="56"/>
      <c r="F156" s="56"/>
      <c r="G156" s="57"/>
      <c r="H156" s="88"/>
      <c r="I156" s="89"/>
      <c r="J156" s="58"/>
      <c r="K156" s="56"/>
      <c r="L156" s="56"/>
      <c r="M156" s="56"/>
      <c r="N156" s="1021">
        <f>SUM(N144:N155)</f>
        <v>2719000</v>
      </c>
      <c r="O156" s="1021">
        <f>SUM(O144:O155)</f>
        <v>2219000</v>
      </c>
      <c r="P156" s="1021">
        <f>SUM(P144:P155)</f>
        <v>500000</v>
      </c>
      <c r="Q156" s="1021">
        <f>SUM(Q144:Q155)</f>
        <v>0</v>
      </c>
      <c r="R156" s="1021">
        <f>SUM(R144:R155)</f>
        <v>0</v>
      </c>
      <c r="S156" s="1022">
        <f>SUM(S144:S155)</f>
        <v>500000</v>
      </c>
    </row>
    <row r="157" spans="1:29" s="37" customFormat="1" x14ac:dyDescent="0.2">
      <c r="A157" s="929"/>
      <c r="B157" s="117"/>
      <c r="C157" s="117"/>
      <c r="D157" s="117"/>
      <c r="E157" s="117"/>
      <c r="F157" s="117"/>
      <c r="G157" s="118"/>
      <c r="H157" s="119"/>
      <c r="I157" s="117"/>
      <c r="J157" s="120"/>
      <c r="K157" s="117"/>
      <c r="L157" s="120"/>
      <c r="M157" s="120"/>
      <c r="N157" s="119"/>
      <c r="O157" s="119"/>
      <c r="P157" s="119"/>
      <c r="Q157" s="119"/>
      <c r="R157" s="119"/>
      <c r="S157" s="846"/>
    </row>
    <row r="158" spans="1:29" s="37" customFormat="1" x14ac:dyDescent="0.2">
      <c r="A158" s="941" t="s">
        <v>3239</v>
      </c>
      <c r="B158" s="993"/>
      <c r="C158" s="994"/>
      <c r="D158" s="993"/>
      <c r="E158" s="993"/>
      <c r="F158" s="26"/>
      <c r="G158" s="943"/>
      <c r="H158" s="921"/>
      <c r="I158" s="232"/>
      <c r="J158" s="992"/>
      <c r="K158" s="232"/>
      <c r="L158" s="992"/>
      <c r="M158" s="992"/>
      <c r="N158" s="921"/>
      <c r="O158" s="921"/>
      <c r="P158" s="921"/>
      <c r="Q158" s="921"/>
      <c r="R158" s="921"/>
      <c r="S158" s="991"/>
    </row>
    <row r="159" spans="1:29" s="39" customFormat="1" ht="25.5" x14ac:dyDescent="0.2">
      <c r="A159" s="919">
        <v>140</v>
      </c>
      <c r="B159" s="80">
        <v>7</v>
      </c>
      <c r="C159" s="80" t="s">
        <v>21</v>
      </c>
      <c r="D159" s="80">
        <v>5399</v>
      </c>
      <c r="E159" s="918">
        <v>5319</v>
      </c>
      <c r="F159" s="917" t="s">
        <v>3240</v>
      </c>
      <c r="G159" s="916">
        <v>75151499</v>
      </c>
      <c r="H159" s="915" t="s">
        <v>3245</v>
      </c>
      <c r="I159" s="531" t="s">
        <v>24</v>
      </c>
      <c r="J159" s="914" t="s">
        <v>6493</v>
      </c>
      <c r="K159" s="913" t="s">
        <v>6492</v>
      </c>
      <c r="L159" s="265">
        <v>44742</v>
      </c>
      <c r="M159" s="265">
        <v>44773</v>
      </c>
      <c r="N159" s="267">
        <v>150000</v>
      </c>
      <c r="O159" s="148"/>
      <c r="P159" s="267">
        <v>150000</v>
      </c>
      <c r="Q159" s="267"/>
      <c r="R159" s="288"/>
      <c r="S159" s="289">
        <v>150000</v>
      </c>
      <c r="T159" s="40"/>
      <c r="U159" s="40"/>
      <c r="V159" s="40"/>
      <c r="W159" s="40"/>
      <c r="X159" s="40"/>
      <c r="Y159" s="40"/>
      <c r="Z159" s="40"/>
      <c r="AA159" s="40"/>
      <c r="AB159" s="40"/>
      <c r="AC159" s="40"/>
    </row>
    <row r="160" spans="1:29" s="39" customFormat="1" ht="25.5" x14ac:dyDescent="0.2">
      <c r="A160" s="919">
        <v>141</v>
      </c>
      <c r="B160" s="80">
        <v>14</v>
      </c>
      <c r="C160" s="80" t="s">
        <v>21</v>
      </c>
      <c r="D160" s="80">
        <v>5511</v>
      </c>
      <c r="E160" s="918">
        <v>6339</v>
      </c>
      <c r="F160" s="917" t="s">
        <v>3240</v>
      </c>
      <c r="G160" s="916" t="s">
        <v>3241</v>
      </c>
      <c r="H160" s="915" t="s">
        <v>3242</v>
      </c>
      <c r="I160" s="531" t="s">
        <v>24</v>
      </c>
      <c r="J160" s="914" t="s">
        <v>3243</v>
      </c>
      <c r="K160" s="913" t="s">
        <v>6132</v>
      </c>
      <c r="L160" s="265">
        <v>44561</v>
      </c>
      <c r="M160" s="265">
        <v>44592</v>
      </c>
      <c r="N160" s="267">
        <v>11000000</v>
      </c>
      <c r="O160" s="267">
        <v>11000000</v>
      </c>
      <c r="P160" s="267"/>
      <c r="Q160" s="267"/>
      <c r="R160" s="288"/>
      <c r="S160" s="289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</row>
    <row r="161" spans="1:30" s="39" customFormat="1" ht="26.25" thickBot="1" x14ac:dyDescent="0.25">
      <c r="A161" s="919">
        <v>142</v>
      </c>
      <c r="B161" s="80">
        <v>14</v>
      </c>
      <c r="C161" s="80" t="s">
        <v>21</v>
      </c>
      <c r="D161" s="80">
        <v>5311</v>
      </c>
      <c r="E161" s="918">
        <v>6339</v>
      </c>
      <c r="F161" s="917" t="s">
        <v>3240</v>
      </c>
      <c r="G161" s="916" t="s">
        <v>3244</v>
      </c>
      <c r="H161" s="915" t="s">
        <v>3245</v>
      </c>
      <c r="I161" s="531" t="s">
        <v>24</v>
      </c>
      <c r="J161" s="914" t="s">
        <v>3246</v>
      </c>
      <c r="K161" s="913" t="s">
        <v>6132</v>
      </c>
      <c r="L161" s="265">
        <v>44742</v>
      </c>
      <c r="M161" s="265">
        <v>44773</v>
      </c>
      <c r="N161" s="267">
        <v>11000000</v>
      </c>
      <c r="O161" s="148"/>
      <c r="P161" s="267">
        <v>11000000</v>
      </c>
      <c r="Q161" s="267"/>
      <c r="R161" s="288"/>
      <c r="S161" s="945">
        <v>11000000</v>
      </c>
      <c r="T161" s="40"/>
      <c r="U161" s="40"/>
      <c r="V161" s="40"/>
      <c r="W161" s="40"/>
      <c r="X161" s="40"/>
      <c r="Y161" s="40"/>
      <c r="Z161" s="40"/>
      <c r="AA161" s="40"/>
      <c r="AB161" s="40"/>
      <c r="AC161" s="40"/>
    </row>
    <row r="162" spans="1:30" s="37" customFormat="1" ht="13.5" thickBot="1" x14ac:dyDescent="0.25">
      <c r="A162" s="1057" t="s">
        <v>295</v>
      </c>
      <c r="B162" s="1058"/>
      <c r="C162" s="1058"/>
      <c r="D162" s="1058"/>
      <c r="E162" s="56"/>
      <c r="F162" s="56"/>
      <c r="G162" s="57"/>
      <c r="H162" s="88"/>
      <c r="I162" s="89"/>
      <c r="J162" s="58"/>
      <c r="K162" s="56"/>
      <c r="L162" s="56"/>
      <c r="M162" s="56"/>
      <c r="N162" s="1021">
        <f>SUM(N159:N161)</f>
        <v>22150000</v>
      </c>
      <c r="O162" s="1021">
        <f>SUM(O159:O161)</f>
        <v>11000000</v>
      </c>
      <c r="P162" s="1021">
        <f>SUM(P159:P161)</f>
        <v>11150000</v>
      </c>
      <c r="Q162" s="1021">
        <f>SUM(Q159:Q161)</f>
        <v>0</v>
      </c>
      <c r="R162" s="1021">
        <f>SUM(R159:R161)</f>
        <v>0</v>
      </c>
      <c r="S162" s="1022">
        <f>SUM(S159:S161)</f>
        <v>11150000</v>
      </c>
    </row>
    <row r="163" spans="1:30" s="37" customFormat="1" x14ac:dyDescent="0.2">
      <c r="A163" s="990"/>
      <c r="B163" s="939"/>
      <c r="C163" s="939"/>
      <c r="D163" s="939"/>
      <c r="E163" s="939"/>
      <c r="F163" s="939"/>
      <c r="G163" s="989"/>
      <c r="H163" s="935"/>
      <c r="I163" s="939"/>
      <c r="J163" s="968"/>
      <c r="K163" s="939"/>
      <c r="L163" s="939"/>
      <c r="M163" s="939"/>
      <c r="N163" s="968"/>
      <c r="O163" s="968"/>
      <c r="P163" s="968"/>
      <c r="Q163" s="968"/>
      <c r="R163" s="968"/>
      <c r="S163" s="967"/>
    </row>
    <row r="164" spans="1:30" x14ac:dyDescent="0.2">
      <c r="A164" s="988" t="s">
        <v>3252</v>
      </c>
      <c r="B164" s="987"/>
      <c r="C164" s="987"/>
      <c r="D164" s="987"/>
      <c r="E164" s="987"/>
      <c r="F164" s="66"/>
      <c r="G164" s="938"/>
      <c r="H164" s="907"/>
      <c r="I164" s="906"/>
      <c r="J164" s="935"/>
      <c r="K164" s="37"/>
      <c r="L164" s="37"/>
      <c r="M164" s="37"/>
      <c r="N164" s="935"/>
      <c r="O164" s="935"/>
      <c r="P164" s="942"/>
      <c r="Q164" s="942"/>
      <c r="R164" s="942"/>
      <c r="S164" s="986"/>
    </row>
    <row r="165" spans="1:30" s="39" customFormat="1" x14ac:dyDescent="0.2">
      <c r="A165" s="973">
        <v>143</v>
      </c>
      <c r="B165" s="80">
        <v>5</v>
      </c>
      <c r="C165" s="80" t="s">
        <v>21</v>
      </c>
      <c r="D165" s="80">
        <v>3412</v>
      </c>
      <c r="E165" s="80">
        <v>6341</v>
      </c>
      <c r="F165" s="917" t="s">
        <v>3253</v>
      </c>
      <c r="G165" s="916" t="s">
        <v>3275</v>
      </c>
      <c r="H165" s="915" t="s">
        <v>3341</v>
      </c>
      <c r="I165" s="960" t="s">
        <v>1923</v>
      </c>
      <c r="J165" s="914" t="s">
        <v>6491</v>
      </c>
      <c r="K165" s="80" t="s">
        <v>6183</v>
      </c>
      <c r="L165" s="266">
        <v>44561</v>
      </c>
      <c r="M165" s="966">
        <v>44592</v>
      </c>
      <c r="N165" s="267">
        <v>416000</v>
      </c>
      <c r="O165" s="148">
        <v>416000</v>
      </c>
      <c r="P165" s="267"/>
      <c r="Q165" s="267"/>
      <c r="R165" s="288"/>
      <c r="S165" s="289"/>
      <c r="T165" s="40"/>
      <c r="U165" s="14"/>
      <c r="V165" s="142"/>
      <c r="W165" s="142"/>
      <c r="X165" s="14"/>
      <c r="Y165" s="144"/>
      <c r="Z165" s="144"/>
      <c r="AA165" s="145"/>
      <c r="AB165" s="146"/>
      <c r="AC165" s="14"/>
      <c r="AD165" s="142"/>
    </row>
    <row r="166" spans="1:30" s="39" customFormat="1" x14ac:dyDescent="0.2">
      <c r="A166" s="973">
        <v>144</v>
      </c>
      <c r="B166" s="80">
        <v>5</v>
      </c>
      <c r="C166" s="80" t="s">
        <v>21</v>
      </c>
      <c r="D166" s="80">
        <v>2143</v>
      </c>
      <c r="E166" s="80">
        <v>5321</v>
      </c>
      <c r="F166" s="917" t="s">
        <v>3253</v>
      </c>
      <c r="G166" s="916" t="s">
        <v>3387</v>
      </c>
      <c r="H166" s="915" t="s">
        <v>3388</v>
      </c>
      <c r="I166" s="960" t="s">
        <v>885</v>
      </c>
      <c r="J166" s="914" t="s">
        <v>6490</v>
      </c>
      <c r="K166" s="80" t="s">
        <v>6183</v>
      </c>
      <c r="L166" s="266" t="s">
        <v>72</v>
      </c>
      <c r="M166" s="966">
        <v>44592</v>
      </c>
      <c r="N166" s="267">
        <v>722000</v>
      </c>
      <c r="O166" s="267">
        <v>722000</v>
      </c>
      <c r="P166" s="267"/>
      <c r="Q166" s="267"/>
      <c r="R166" s="288"/>
      <c r="S166" s="289"/>
      <c r="T166" s="985"/>
      <c r="U166" s="14"/>
      <c r="V166" s="142"/>
      <c r="W166" s="142"/>
      <c r="X166" s="14"/>
      <c r="Y166" s="144"/>
      <c r="Z166" s="144"/>
      <c r="AA166" s="145"/>
      <c r="AB166" s="146"/>
      <c r="AC166" s="14"/>
      <c r="AD166" s="142"/>
    </row>
    <row r="167" spans="1:30" s="39" customFormat="1" ht="25.5" x14ac:dyDescent="0.2">
      <c r="A167" s="973">
        <v>145</v>
      </c>
      <c r="B167" s="80">
        <v>5</v>
      </c>
      <c r="C167" s="80" t="s">
        <v>21</v>
      </c>
      <c r="D167" s="80">
        <v>2143</v>
      </c>
      <c r="E167" s="80">
        <v>5321</v>
      </c>
      <c r="F167" s="917" t="s">
        <v>3253</v>
      </c>
      <c r="G167" s="916" t="s">
        <v>6489</v>
      </c>
      <c r="H167" s="915" t="s">
        <v>6488</v>
      </c>
      <c r="I167" s="960" t="s">
        <v>3234</v>
      </c>
      <c r="J167" s="947" t="s">
        <v>6487</v>
      </c>
      <c r="K167" s="80" t="s">
        <v>6183</v>
      </c>
      <c r="L167" s="266" t="s">
        <v>72</v>
      </c>
      <c r="M167" s="966">
        <v>44592</v>
      </c>
      <c r="N167" s="267">
        <v>1330000</v>
      </c>
      <c r="O167" s="267">
        <v>1330000</v>
      </c>
      <c r="P167" s="267"/>
      <c r="Q167" s="267"/>
      <c r="R167" s="288"/>
      <c r="S167" s="289"/>
      <c r="T167" s="40"/>
      <c r="U167" s="14"/>
      <c r="V167" s="142"/>
      <c r="W167" s="142"/>
      <c r="X167" s="14"/>
      <c r="Y167" s="144"/>
      <c r="Z167" s="144"/>
      <c r="AA167" s="145"/>
      <c r="AB167" s="146"/>
      <c r="AC167" s="14"/>
      <c r="AD167" s="142"/>
    </row>
    <row r="168" spans="1:30" s="39" customFormat="1" x14ac:dyDescent="0.2">
      <c r="A168" s="973">
        <v>146</v>
      </c>
      <c r="B168" s="80">
        <v>5</v>
      </c>
      <c r="C168" s="80" t="s">
        <v>21</v>
      </c>
      <c r="D168" s="80">
        <v>3113</v>
      </c>
      <c r="E168" s="80">
        <v>6341</v>
      </c>
      <c r="F168" s="917" t="s">
        <v>3253</v>
      </c>
      <c r="G168" s="916" t="s">
        <v>6486</v>
      </c>
      <c r="H168" s="915" t="s">
        <v>6485</v>
      </c>
      <c r="I168" s="960" t="s">
        <v>6484</v>
      </c>
      <c r="J168" s="914" t="s">
        <v>6483</v>
      </c>
      <c r="K168" s="80" t="s">
        <v>6183</v>
      </c>
      <c r="L168" s="266">
        <v>44561</v>
      </c>
      <c r="M168" s="966">
        <v>44592</v>
      </c>
      <c r="N168" s="267">
        <v>240000</v>
      </c>
      <c r="O168" s="148">
        <v>240000</v>
      </c>
      <c r="P168" s="267"/>
      <c r="Q168" s="267"/>
      <c r="R168" s="288"/>
      <c r="S168" s="289"/>
      <c r="T168" s="40"/>
      <c r="U168" s="14"/>
      <c r="V168" s="142"/>
      <c r="W168" s="142"/>
      <c r="X168" s="14"/>
      <c r="Y168" s="144"/>
      <c r="Z168" s="144"/>
      <c r="AA168" s="145"/>
      <c r="AB168" s="146"/>
      <c r="AC168" s="14"/>
      <c r="AD168" s="142"/>
    </row>
    <row r="169" spans="1:30" s="39" customFormat="1" x14ac:dyDescent="0.2">
      <c r="A169" s="973">
        <v>147</v>
      </c>
      <c r="B169" s="80">
        <v>5</v>
      </c>
      <c r="C169" s="80" t="s">
        <v>21</v>
      </c>
      <c r="D169" s="80">
        <v>3412</v>
      </c>
      <c r="E169" s="80">
        <v>6341</v>
      </c>
      <c r="F169" s="917" t="s">
        <v>3253</v>
      </c>
      <c r="G169" s="916" t="s">
        <v>6482</v>
      </c>
      <c r="H169" s="915" t="s">
        <v>6481</v>
      </c>
      <c r="I169" s="960" t="s">
        <v>6480</v>
      </c>
      <c r="J169" s="914" t="s">
        <v>6479</v>
      </c>
      <c r="K169" s="80" t="s">
        <v>6183</v>
      </c>
      <c r="L169" s="266">
        <v>44561</v>
      </c>
      <c r="M169" s="966">
        <v>44592</v>
      </c>
      <c r="N169" s="267">
        <v>240000</v>
      </c>
      <c r="O169" s="148">
        <v>240000</v>
      </c>
      <c r="P169" s="267"/>
      <c r="Q169" s="267"/>
      <c r="R169" s="288"/>
      <c r="S169" s="289"/>
      <c r="T169" s="40"/>
      <c r="U169" s="14"/>
      <c r="V169" s="142"/>
      <c r="W169" s="142"/>
      <c r="X169" s="14"/>
      <c r="Y169" s="144"/>
      <c r="Z169" s="144"/>
      <c r="AA169" s="145"/>
      <c r="AB169" s="146"/>
      <c r="AC169" s="14"/>
      <c r="AD169" s="142"/>
    </row>
    <row r="170" spans="1:30" s="39" customFormat="1" x14ac:dyDescent="0.2">
      <c r="A170" s="973">
        <v>148</v>
      </c>
      <c r="B170" s="80">
        <v>5</v>
      </c>
      <c r="C170" s="80" t="s">
        <v>21</v>
      </c>
      <c r="D170" s="80">
        <v>2341</v>
      </c>
      <c r="E170" s="80">
        <v>5321</v>
      </c>
      <c r="F170" s="917" t="s">
        <v>3253</v>
      </c>
      <c r="G170" s="916" t="s">
        <v>4839</v>
      </c>
      <c r="H170" s="915" t="s">
        <v>4773</v>
      </c>
      <c r="I170" s="960" t="s">
        <v>922</v>
      </c>
      <c r="J170" s="914" t="s">
        <v>6478</v>
      </c>
      <c r="K170" s="80" t="s">
        <v>6183</v>
      </c>
      <c r="L170" s="266">
        <v>44561</v>
      </c>
      <c r="M170" s="966">
        <v>44592</v>
      </c>
      <c r="N170" s="267">
        <v>400000</v>
      </c>
      <c r="O170" s="148">
        <v>400000</v>
      </c>
      <c r="P170" s="267"/>
      <c r="Q170" s="267"/>
      <c r="R170" s="288"/>
      <c r="S170" s="289"/>
      <c r="T170" s="40"/>
      <c r="U170" s="14"/>
      <c r="V170" s="142"/>
      <c r="W170" s="142"/>
      <c r="X170" s="14"/>
      <c r="Y170" s="144"/>
      <c r="Z170" s="144"/>
      <c r="AA170" s="145"/>
      <c r="AB170" s="146"/>
      <c r="AC170" s="14"/>
      <c r="AD170" s="142"/>
    </row>
    <row r="171" spans="1:30" s="39" customFormat="1" x14ac:dyDescent="0.2">
      <c r="A171" s="973">
        <v>149</v>
      </c>
      <c r="B171" s="80">
        <v>5</v>
      </c>
      <c r="C171" s="80" t="s">
        <v>21</v>
      </c>
      <c r="D171" s="80">
        <v>2341</v>
      </c>
      <c r="E171" s="80">
        <v>6341</v>
      </c>
      <c r="F171" s="917" t="s">
        <v>3253</v>
      </c>
      <c r="G171" s="916" t="s">
        <v>4186</v>
      </c>
      <c r="H171" s="915" t="s">
        <v>6477</v>
      </c>
      <c r="I171" s="960" t="s">
        <v>4188</v>
      </c>
      <c r="J171" s="914" t="s">
        <v>6476</v>
      </c>
      <c r="K171" s="80" t="s">
        <v>6183</v>
      </c>
      <c r="L171" s="266">
        <v>44561</v>
      </c>
      <c r="M171" s="966">
        <v>44592</v>
      </c>
      <c r="N171" s="267">
        <v>100000</v>
      </c>
      <c r="O171" s="148">
        <v>100000</v>
      </c>
      <c r="P171" s="267"/>
      <c r="Q171" s="267"/>
      <c r="R171" s="288"/>
      <c r="S171" s="289"/>
      <c r="T171" s="40"/>
      <c r="U171" s="14"/>
      <c r="V171" s="142"/>
      <c r="W171" s="142"/>
      <c r="X171" s="14"/>
      <c r="Y171" s="144"/>
      <c r="Z171" s="144"/>
      <c r="AA171" s="145"/>
      <c r="AB171" s="146"/>
      <c r="AC171" s="14"/>
      <c r="AD171" s="142"/>
    </row>
    <row r="172" spans="1:30" s="39" customFormat="1" x14ac:dyDescent="0.2">
      <c r="A172" s="973">
        <v>150</v>
      </c>
      <c r="B172" s="80">
        <v>5</v>
      </c>
      <c r="C172" s="80" t="s">
        <v>21</v>
      </c>
      <c r="D172" s="80">
        <v>2341</v>
      </c>
      <c r="E172" s="80">
        <v>6341</v>
      </c>
      <c r="F172" s="917" t="s">
        <v>3253</v>
      </c>
      <c r="G172" s="916" t="s">
        <v>3523</v>
      </c>
      <c r="H172" s="915" t="s">
        <v>3524</v>
      </c>
      <c r="I172" s="960" t="s">
        <v>3525</v>
      </c>
      <c r="J172" s="914" t="s">
        <v>6475</v>
      </c>
      <c r="K172" s="80" t="s">
        <v>6183</v>
      </c>
      <c r="L172" s="266">
        <v>44561</v>
      </c>
      <c r="M172" s="966">
        <v>44592</v>
      </c>
      <c r="N172" s="267">
        <v>97000</v>
      </c>
      <c r="O172" s="148">
        <v>97000</v>
      </c>
      <c r="P172" s="267"/>
      <c r="Q172" s="267"/>
      <c r="R172" s="288"/>
      <c r="S172" s="289"/>
      <c r="T172" s="40"/>
      <c r="U172" s="14"/>
      <c r="V172" s="142"/>
      <c r="W172" s="142"/>
      <c r="X172" s="14"/>
      <c r="Y172" s="144"/>
      <c r="Z172" s="144"/>
      <c r="AA172" s="145"/>
      <c r="AB172" s="146"/>
      <c r="AC172" s="14"/>
      <c r="AD172" s="142"/>
    </row>
    <row r="173" spans="1:30" s="39" customFormat="1" x14ac:dyDescent="0.2">
      <c r="A173" s="973">
        <v>151</v>
      </c>
      <c r="B173" s="80">
        <v>5</v>
      </c>
      <c r="C173" s="80" t="s">
        <v>21</v>
      </c>
      <c r="D173" s="80">
        <v>2341</v>
      </c>
      <c r="E173" s="80">
        <v>6341</v>
      </c>
      <c r="F173" s="917" t="s">
        <v>3253</v>
      </c>
      <c r="G173" s="916" t="s">
        <v>3353</v>
      </c>
      <c r="H173" s="915" t="s">
        <v>3354</v>
      </c>
      <c r="I173" s="960" t="s">
        <v>96</v>
      </c>
      <c r="J173" s="914" t="s">
        <v>6474</v>
      </c>
      <c r="K173" s="80" t="s">
        <v>6183</v>
      </c>
      <c r="L173" s="266">
        <v>44561</v>
      </c>
      <c r="M173" s="966">
        <v>44592</v>
      </c>
      <c r="N173" s="267">
        <v>400000</v>
      </c>
      <c r="O173" s="148">
        <v>400000</v>
      </c>
      <c r="P173" s="267"/>
      <c r="Q173" s="267"/>
      <c r="R173" s="288"/>
      <c r="S173" s="289"/>
      <c r="T173" s="40"/>
      <c r="U173" s="14"/>
      <c r="V173" s="142"/>
      <c r="W173" s="142"/>
      <c r="X173" s="14"/>
      <c r="Y173" s="144"/>
      <c r="Z173" s="144"/>
      <c r="AA173" s="145"/>
      <c r="AB173" s="146"/>
      <c r="AC173" s="14"/>
      <c r="AD173" s="142"/>
    </row>
    <row r="174" spans="1:30" s="39" customFormat="1" x14ac:dyDescent="0.2">
      <c r="A174" s="973">
        <v>152</v>
      </c>
      <c r="B174" s="80">
        <v>5</v>
      </c>
      <c r="C174" s="80" t="s">
        <v>21</v>
      </c>
      <c r="D174" s="80">
        <v>2342</v>
      </c>
      <c r="E174" s="80">
        <v>5321</v>
      </c>
      <c r="F174" s="917" t="s">
        <v>3253</v>
      </c>
      <c r="G174" s="916" t="s">
        <v>3583</v>
      </c>
      <c r="H174" s="915" t="s">
        <v>3584</v>
      </c>
      <c r="I174" s="960" t="s">
        <v>1763</v>
      </c>
      <c r="J174" s="914" t="s">
        <v>6473</v>
      </c>
      <c r="K174" s="80" t="s">
        <v>6183</v>
      </c>
      <c r="L174" s="266">
        <v>44561</v>
      </c>
      <c r="M174" s="966">
        <v>44592</v>
      </c>
      <c r="N174" s="267">
        <v>300892</v>
      </c>
      <c r="O174" s="148">
        <v>300892</v>
      </c>
      <c r="P174" s="267"/>
      <c r="Q174" s="267"/>
      <c r="R174" s="288"/>
      <c r="S174" s="289"/>
      <c r="T174" s="40"/>
      <c r="U174" s="14"/>
      <c r="V174" s="142"/>
      <c r="W174" s="142"/>
      <c r="X174" s="14"/>
      <c r="Y174" s="144"/>
      <c r="Z174" s="144"/>
      <c r="AA174" s="145"/>
      <c r="AB174" s="146"/>
      <c r="AC174" s="14"/>
      <c r="AD174" s="142"/>
    </row>
    <row r="175" spans="1:30" s="39" customFormat="1" x14ac:dyDescent="0.2">
      <c r="A175" s="973">
        <v>153</v>
      </c>
      <c r="B175" s="80">
        <v>5</v>
      </c>
      <c r="C175" s="80" t="s">
        <v>21</v>
      </c>
      <c r="D175" s="80">
        <v>2341</v>
      </c>
      <c r="E175" s="80">
        <v>6341</v>
      </c>
      <c r="F175" s="917" t="s">
        <v>3253</v>
      </c>
      <c r="G175" s="916" t="s">
        <v>6191</v>
      </c>
      <c r="H175" s="915" t="s">
        <v>6472</v>
      </c>
      <c r="I175" s="960" t="s">
        <v>6471</v>
      </c>
      <c r="J175" s="914" t="s">
        <v>6470</v>
      </c>
      <c r="K175" s="80" t="s">
        <v>6183</v>
      </c>
      <c r="L175" s="266">
        <v>44561</v>
      </c>
      <c r="M175" s="966">
        <v>44592</v>
      </c>
      <c r="N175" s="267">
        <v>100000</v>
      </c>
      <c r="O175" s="148">
        <v>100000</v>
      </c>
      <c r="P175" s="267"/>
      <c r="Q175" s="267"/>
      <c r="R175" s="288"/>
      <c r="S175" s="289"/>
      <c r="T175" s="40"/>
      <c r="U175" s="14"/>
      <c r="V175" s="142"/>
      <c r="W175" s="142"/>
      <c r="X175" s="14"/>
      <c r="Y175" s="144"/>
      <c r="Z175" s="144"/>
      <c r="AA175" s="145"/>
      <c r="AB175" s="146"/>
      <c r="AC175" s="14"/>
      <c r="AD175" s="142"/>
    </row>
    <row r="176" spans="1:30" s="39" customFormat="1" ht="25.5" x14ac:dyDescent="0.2">
      <c r="A176" s="973">
        <v>154</v>
      </c>
      <c r="B176" s="80">
        <v>5</v>
      </c>
      <c r="C176" s="80" t="s">
        <v>21</v>
      </c>
      <c r="D176" s="80">
        <v>2333</v>
      </c>
      <c r="E176" s="80">
        <v>6341</v>
      </c>
      <c r="F176" s="917" t="s">
        <v>3253</v>
      </c>
      <c r="G176" s="916" t="s">
        <v>4336</v>
      </c>
      <c r="H176" s="915" t="s">
        <v>6469</v>
      </c>
      <c r="I176" s="960" t="s">
        <v>41</v>
      </c>
      <c r="J176" s="914" t="s">
        <v>6468</v>
      </c>
      <c r="K176" s="80" t="s">
        <v>6183</v>
      </c>
      <c r="L176" s="266">
        <v>44561</v>
      </c>
      <c r="M176" s="966">
        <v>44592</v>
      </c>
      <c r="N176" s="267">
        <v>173823</v>
      </c>
      <c r="O176" s="148">
        <v>122456.23</v>
      </c>
      <c r="P176" s="267">
        <v>51366.77</v>
      </c>
      <c r="Q176" s="267"/>
      <c r="R176" s="288">
        <v>51366.77</v>
      </c>
      <c r="S176" s="289"/>
      <c r="T176" s="40"/>
      <c r="U176" s="14"/>
      <c r="V176" s="142"/>
      <c r="W176" s="142"/>
      <c r="X176" s="14"/>
      <c r="Y176" s="144"/>
      <c r="Z176" s="144"/>
      <c r="AA176" s="145"/>
      <c r="AB176" s="146"/>
      <c r="AC176" s="14"/>
      <c r="AD176" s="142"/>
    </row>
    <row r="177" spans="1:29" s="39" customFormat="1" x14ac:dyDescent="0.2">
      <c r="A177" s="973">
        <v>155</v>
      </c>
      <c r="B177" s="80">
        <v>5</v>
      </c>
      <c r="C177" s="80" t="s">
        <v>21</v>
      </c>
      <c r="D177" s="80">
        <v>2341</v>
      </c>
      <c r="E177" s="918">
        <v>6341</v>
      </c>
      <c r="F177" s="917" t="s">
        <v>3253</v>
      </c>
      <c r="G177" s="916" t="s">
        <v>3452</v>
      </c>
      <c r="H177" s="915" t="s">
        <v>3453</v>
      </c>
      <c r="I177" s="531" t="s">
        <v>3454</v>
      </c>
      <c r="J177" s="914" t="s">
        <v>6467</v>
      </c>
      <c r="K177" s="913" t="s">
        <v>6183</v>
      </c>
      <c r="L177" s="265">
        <v>44561</v>
      </c>
      <c r="M177" s="966">
        <v>44592</v>
      </c>
      <c r="N177" s="267">
        <v>58000</v>
      </c>
      <c r="O177" s="148">
        <v>58000</v>
      </c>
      <c r="P177" s="267"/>
      <c r="Q177" s="267"/>
      <c r="R177" s="288"/>
      <c r="S177" s="289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</row>
    <row r="178" spans="1:29" s="39" customFormat="1" x14ac:dyDescent="0.2">
      <c r="A178" s="973">
        <v>156</v>
      </c>
      <c r="B178" s="80">
        <v>5</v>
      </c>
      <c r="C178" s="80" t="s">
        <v>21</v>
      </c>
      <c r="D178" s="80">
        <v>2341</v>
      </c>
      <c r="E178" s="918">
        <v>6341</v>
      </c>
      <c r="F178" s="917" t="s">
        <v>3253</v>
      </c>
      <c r="G178" s="916" t="s">
        <v>4182</v>
      </c>
      <c r="H178" s="915" t="s">
        <v>6466</v>
      </c>
      <c r="I178" s="531" t="s">
        <v>4184</v>
      </c>
      <c r="J178" s="914" t="s">
        <v>6465</v>
      </c>
      <c r="K178" s="913" t="s">
        <v>6183</v>
      </c>
      <c r="L178" s="265">
        <v>44561</v>
      </c>
      <c r="M178" s="966">
        <v>44592</v>
      </c>
      <c r="N178" s="267">
        <v>400000</v>
      </c>
      <c r="O178" s="148"/>
      <c r="P178" s="267">
        <v>400000</v>
      </c>
      <c r="Q178" s="267"/>
      <c r="R178" s="288">
        <v>400000</v>
      </c>
      <c r="S178" s="289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</row>
    <row r="179" spans="1:29" s="39" customFormat="1" x14ac:dyDescent="0.2">
      <c r="A179" s="973">
        <v>157</v>
      </c>
      <c r="B179" s="80">
        <v>5</v>
      </c>
      <c r="C179" s="80" t="s">
        <v>21</v>
      </c>
      <c r="D179" s="80">
        <v>2341</v>
      </c>
      <c r="E179" s="918">
        <v>5321</v>
      </c>
      <c r="F179" s="917" t="s">
        <v>3253</v>
      </c>
      <c r="G179" s="916" t="s">
        <v>6464</v>
      </c>
      <c r="H179" s="915" t="s">
        <v>6463</v>
      </c>
      <c r="I179" s="531" t="s">
        <v>5922</v>
      </c>
      <c r="J179" s="914" t="s">
        <v>6462</v>
      </c>
      <c r="K179" s="913" t="s">
        <v>6183</v>
      </c>
      <c r="L179" s="265">
        <v>44561</v>
      </c>
      <c r="M179" s="966">
        <v>44592</v>
      </c>
      <c r="N179" s="267">
        <v>331952</v>
      </c>
      <c r="O179" s="148"/>
      <c r="P179" s="267">
        <v>331952</v>
      </c>
      <c r="Q179" s="267"/>
      <c r="R179" s="288">
        <v>331952</v>
      </c>
      <c r="S179" s="289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</row>
    <row r="180" spans="1:29" s="39" customFormat="1" ht="25.5" x14ac:dyDescent="0.2">
      <c r="A180" s="973">
        <v>158</v>
      </c>
      <c r="B180" s="80">
        <v>5</v>
      </c>
      <c r="C180" s="80" t="s">
        <v>21</v>
      </c>
      <c r="D180" s="80">
        <v>2341</v>
      </c>
      <c r="E180" s="918">
        <v>6341</v>
      </c>
      <c r="F180" s="917" t="s">
        <v>3253</v>
      </c>
      <c r="G180" s="916" t="s">
        <v>6461</v>
      </c>
      <c r="H180" s="915" t="s">
        <v>6460</v>
      </c>
      <c r="I180" s="531" t="s">
        <v>6459</v>
      </c>
      <c r="J180" s="914" t="s">
        <v>6458</v>
      </c>
      <c r="K180" s="913" t="s">
        <v>6183</v>
      </c>
      <c r="L180" s="265">
        <v>44561</v>
      </c>
      <c r="M180" s="966">
        <v>44592</v>
      </c>
      <c r="N180" s="267">
        <v>338100</v>
      </c>
      <c r="O180" s="148">
        <v>338100</v>
      </c>
      <c r="P180" s="267"/>
      <c r="Q180" s="267"/>
      <c r="R180" s="288"/>
      <c r="S180" s="289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</row>
    <row r="181" spans="1:29" s="39" customFormat="1" x14ac:dyDescent="0.2">
      <c r="A181" s="973">
        <v>159</v>
      </c>
      <c r="B181" s="80">
        <v>5</v>
      </c>
      <c r="C181" s="80" t="s">
        <v>21</v>
      </c>
      <c r="D181" s="80">
        <v>2341</v>
      </c>
      <c r="E181" s="918">
        <v>6341</v>
      </c>
      <c r="F181" s="917" t="s">
        <v>3253</v>
      </c>
      <c r="G181" s="916" t="s">
        <v>6457</v>
      </c>
      <c r="H181" s="915" t="s">
        <v>6456</v>
      </c>
      <c r="I181" s="531" t="s">
        <v>6455</v>
      </c>
      <c r="J181" s="914" t="s">
        <v>6454</v>
      </c>
      <c r="K181" s="913" t="s">
        <v>6183</v>
      </c>
      <c r="L181" s="265">
        <v>44742</v>
      </c>
      <c r="M181" s="966">
        <v>44773</v>
      </c>
      <c r="N181" s="267">
        <v>400000</v>
      </c>
      <c r="O181" s="148"/>
      <c r="P181" s="267">
        <v>400000</v>
      </c>
      <c r="Q181" s="267"/>
      <c r="R181" s="288"/>
      <c r="S181" s="289">
        <v>400000</v>
      </c>
      <c r="T181" s="40"/>
      <c r="U181" s="40"/>
      <c r="V181" s="40"/>
      <c r="W181" s="40"/>
      <c r="X181" s="40"/>
      <c r="Y181" s="40"/>
      <c r="Z181" s="40"/>
      <c r="AA181" s="40"/>
      <c r="AB181" s="40"/>
      <c r="AC181" s="40"/>
    </row>
    <row r="182" spans="1:29" s="39" customFormat="1" ht="25.5" x14ac:dyDescent="0.2">
      <c r="A182" s="973">
        <v>160</v>
      </c>
      <c r="B182" s="80">
        <v>5</v>
      </c>
      <c r="C182" s="80" t="s">
        <v>21</v>
      </c>
      <c r="D182" s="80">
        <v>2341</v>
      </c>
      <c r="E182" s="918">
        <v>6341</v>
      </c>
      <c r="F182" s="917" t="s">
        <v>3253</v>
      </c>
      <c r="G182" s="916" t="s">
        <v>4250</v>
      </c>
      <c r="H182" s="915" t="s">
        <v>6453</v>
      </c>
      <c r="I182" s="531" t="s">
        <v>4252</v>
      </c>
      <c r="J182" s="914" t="s">
        <v>6452</v>
      </c>
      <c r="K182" s="913" t="s">
        <v>6183</v>
      </c>
      <c r="L182" s="265">
        <v>44561</v>
      </c>
      <c r="M182" s="966">
        <v>44592</v>
      </c>
      <c r="N182" s="267">
        <v>100000</v>
      </c>
      <c r="O182" s="148">
        <v>82500</v>
      </c>
      <c r="P182" s="267">
        <v>17500</v>
      </c>
      <c r="Q182" s="267"/>
      <c r="R182" s="288">
        <v>17500</v>
      </c>
      <c r="S182" s="289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</row>
    <row r="183" spans="1:29" s="39" customFormat="1" x14ac:dyDescent="0.2">
      <c r="A183" s="973">
        <v>161</v>
      </c>
      <c r="B183" s="80">
        <v>5</v>
      </c>
      <c r="C183" s="80" t="s">
        <v>21</v>
      </c>
      <c r="D183" s="80">
        <v>2341</v>
      </c>
      <c r="E183" s="918">
        <v>6341</v>
      </c>
      <c r="F183" s="917" t="s">
        <v>3253</v>
      </c>
      <c r="G183" s="916" t="s">
        <v>3578</v>
      </c>
      <c r="H183" s="915" t="s">
        <v>3579</v>
      </c>
      <c r="I183" s="531" t="s">
        <v>3580</v>
      </c>
      <c r="J183" s="914" t="s">
        <v>6451</v>
      </c>
      <c r="K183" s="913" t="s">
        <v>6183</v>
      </c>
      <c r="L183" s="265">
        <v>44561</v>
      </c>
      <c r="M183" s="966">
        <v>44592</v>
      </c>
      <c r="N183" s="267">
        <v>58000</v>
      </c>
      <c r="O183" s="148">
        <v>58000</v>
      </c>
      <c r="P183" s="267"/>
      <c r="Q183" s="267"/>
      <c r="R183" s="288"/>
      <c r="S183" s="289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</row>
    <row r="184" spans="1:29" s="39" customFormat="1" x14ac:dyDescent="0.2">
      <c r="A184" s="973">
        <v>162</v>
      </c>
      <c r="B184" s="80">
        <v>5</v>
      </c>
      <c r="C184" s="80" t="s">
        <v>21</v>
      </c>
      <c r="D184" s="80">
        <v>2341</v>
      </c>
      <c r="E184" s="918">
        <v>6341</v>
      </c>
      <c r="F184" s="917" t="s">
        <v>3253</v>
      </c>
      <c r="G184" s="916" t="s">
        <v>3589</v>
      </c>
      <c r="H184" s="915" t="s">
        <v>3590</v>
      </c>
      <c r="I184" s="531" t="s">
        <v>1674</v>
      </c>
      <c r="J184" s="914" t="s">
        <v>6450</v>
      </c>
      <c r="K184" s="913" t="s">
        <v>6183</v>
      </c>
      <c r="L184" s="265">
        <v>44561</v>
      </c>
      <c r="M184" s="966">
        <v>44592</v>
      </c>
      <c r="N184" s="267">
        <v>88500</v>
      </c>
      <c r="O184" s="148">
        <v>88500</v>
      </c>
      <c r="P184" s="267"/>
      <c r="Q184" s="267"/>
      <c r="R184" s="288"/>
      <c r="S184" s="289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</row>
    <row r="185" spans="1:29" s="39" customFormat="1" x14ac:dyDescent="0.2">
      <c r="A185" s="973">
        <v>163</v>
      </c>
      <c r="B185" s="80">
        <v>5</v>
      </c>
      <c r="C185" s="80" t="s">
        <v>21</v>
      </c>
      <c r="D185" s="80">
        <v>2333</v>
      </c>
      <c r="E185" s="918">
        <v>5321</v>
      </c>
      <c r="F185" s="917" t="s">
        <v>3595</v>
      </c>
      <c r="G185" s="916" t="s">
        <v>3509</v>
      </c>
      <c r="H185" s="915" t="s">
        <v>3510</v>
      </c>
      <c r="I185" s="531" t="s">
        <v>4031</v>
      </c>
      <c r="J185" s="914" t="s">
        <v>6449</v>
      </c>
      <c r="K185" s="913" t="s">
        <v>6183</v>
      </c>
      <c r="L185" s="265">
        <v>44561</v>
      </c>
      <c r="M185" s="966">
        <v>44592</v>
      </c>
      <c r="N185" s="267">
        <v>34100</v>
      </c>
      <c r="O185" s="148">
        <v>34100</v>
      </c>
      <c r="P185" s="267"/>
      <c r="Q185" s="267"/>
      <c r="R185" s="288"/>
      <c r="S185" s="289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</row>
    <row r="186" spans="1:29" s="39" customFormat="1" x14ac:dyDescent="0.2">
      <c r="A186" s="973">
        <v>164</v>
      </c>
      <c r="B186" s="80">
        <v>5</v>
      </c>
      <c r="C186" s="80" t="s">
        <v>21</v>
      </c>
      <c r="D186" s="80">
        <v>2341</v>
      </c>
      <c r="E186" s="918">
        <v>6341</v>
      </c>
      <c r="F186" s="917" t="s">
        <v>3595</v>
      </c>
      <c r="G186" s="916" t="s">
        <v>6125</v>
      </c>
      <c r="H186" s="915" t="s">
        <v>6126</v>
      </c>
      <c r="I186" s="531" t="s">
        <v>6047</v>
      </c>
      <c r="J186" s="914" t="s">
        <v>6448</v>
      </c>
      <c r="K186" s="913" t="s">
        <v>6183</v>
      </c>
      <c r="L186" s="265">
        <v>44561</v>
      </c>
      <c r="M186" s="966">
        <v>44592</v>
      </c>
      <c r="N186" s="267">
        <v>100000</v>
      </c>
      <c r="O186" s="148">
        <v>100000</v>
      </c>
      <c r="P186" s="267"/>
      <c r="Q186" s="267"/>
      <c r="R186" s="288"/>
      <c r="S186" s="289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</row>
    <row r="187" spans="1:29" s="39" customFormat="1" x14ac:dyDescent="0.2">
      <c r="A187" s="973">
        <v>165</v>
      </c>
      <c r="B187" s="80">
        <v>5</v>
      </c>
      <c r="C187" s="80" t="s">
        <v>21</v>
      </c>
      <c r="D187" s="80">
        <v>2342</v>
      </c>
      <c r="E187" s="918">
        <v>5321</v>
      </c>
      <c r="F187" s="917" t="s">
        <v>3595</v>
      </c>
      <c r="G187" s="916" t="s">
        <v>3644</v>
      </c>
      <c r="H187" s="915" t="s">
        <v>4673</v>
      </c>
      <c r="I187" s="531" t="s">
        <v>1052</v>
      </c>
      <c r="J187" s="947" t="s">
        <v>6447</v>
      </c>
      <c r="K187" s="913" t="s">
        <v>6183</v>
      </c>
      <c r="L187" s="265">
        <v>44561</v>
      </c>
      <c r="M187" s="966">
        <v>44592</v>
      </c>
      <c r="N187" s="267">
        <v>69493</v>
      </c>
      <c r="O187" s="148">
        <v>69493</v>
      </c>
      <c r="P187" s="267"/>
      <c r="Q187" s="267"/>
      <c r="R187" s="288"/>
      <c r="S187" s="289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</row>
    <row r="188" spans="1:29" s="39" customFormat="1" x14ac:dyDescent="0.2">
      <c r="A188" s="973">
        <v>166</v>
      </c>
      <c r="B188" s="80">
        <v>5</v>
      </c>
      <c r="C188" s="80" t="s">
        <v>21</v>
      </c>
      <c r="D188" s="80">
        <v>2341</v>
      </c>
      <c r="E188" s="918">
        <v>6341</v>
      </c>
      <c r="F188" s="917" t="s">
        <v>3595</v>
      </c>
      <c r="G188" s="916" t="s">
        <v>4310</v>
      </c>
      <c r="H188" s="915" t="s">
        <v>4714</v>
      </c>
      <c r="I188" s="531" t="s">
        <v>836</v>
      </c>
      <c r="J188" s="914" t="s">
        <v>6446</v>
      </c>
      <c r="K188" s="913" t="s">
        <v>6183</v>
      </c>
      <c r="L188" s="265">
        <v>44561</v>
      </c>
      <c r="M188" s="966">
        <v>44592</v>
      </c>
      <c r="N188" s="267">
        <v>70000</v>
      </c>
      <c r="O188" s="148">
        <v>70000</v>
      </c>
      <c r="P188" s="267"/>
      <c r="Q188" s="267"/>
      <c r="R188" s="288"/>
      <c r="S188" s="289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</row>
    <row r="189" spans="1:29" s="39" customFormat="1" x14ac:dyDescent="0.2">
      <c r="A189" s="973">
        <v>167</v>
      </c>
      <c r="B189" s="80">
        <v>5</v>
      </c>
      <c r="C189" s="80" t="s">
        <v>21</v>
      </c>
      <c r="D189" s="80">
        <v>2342</v>
      </c>
      <c r="E189" s="918">
        <v>6341</v>
      </c>
      <c r="F189" s="917" t="s">
        <v>3595</v>
      </c>
      <c r="G189" s="916" t="s">
        <v>4550</v>
      </c>
      <c r="H189" s="915" t="s">
        <v>5389</v>
      </c>
      <c r="I189" s="531" t="s">
        <v>4552</v>
      </c>
      <c r="J189" s="914" t="s">
        <v>6445</v>
      </c>
      <c r="K189" s="913" t="s">
        <v>6183</v>
      </c>
      <c r="L189" s="265">
        <v>44561</v>
      </c>
      <c r="M189" s="966">
        <v>44592</v>
      </c>
      <c r="N189" s="267">
        <v>200000</v>
      </c>
      <c r="O189" s="148">
        <v>200000</v>
      </c>
      <c r="P189" s="267"/>
      <c r="Q189" s="267"/>
      <c r="R189" s="288"/>
      <c r="S189" s="289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</row>
    <row r="190" spans="1:29" s="39" customFormat="1" x14ac:dyDescent="0.2">
      <c r="A190" s="973">
        <v>168</v>
      </c>
      <c r="B190" s="80">
        <v>5</v>
      </c>
      <c r="C190" s="80" t="s">
        <v>21</v>
      </c>
      <c r="D190" s="80">
        <v>2341</v>
      </c>
      <c r="E190" s="918">
        <v>6341</v>
      </c>
      <c r="F190" s="917" t="s">
        <v>3595</v>
      </c>
      <c r="G190" s="916" t="s">
        <v>3883</v>
      </c>
      <c r="H190" s="915" t="s">
        <v>4671</v>
      </c>
      <c r="I190" s="531" t="s">
        <v>3885</v>
      </c>
      <c r="J190" s="914" t="s">
        <v>6444</v>
      </c>
      <c r="K190" s="913" t="s">
        <v>6183</v>
      </c>
      <c r="L190" s="265">
        <v>44561</v>
      </c>
      <c r="M190" s="966">
        <v>44592</v>
      </c>
      <c r="N190" s="267">
        <v>77500</v>
      </c>
      <c r="O190" s="148">
        <v>64403</v>
      </c>
      <c r="P190" s="267">
        <v>13097</v>
      </c>
      <c r="Q190" s="267"/>
      <c r="R190" s="288">
        <v>13097</v>
      </c>
      <c r="S190" s="289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</row>
    <row r="191" spans="1:29" s="39" customFormat="1" x14ac:dyDescent="0.2">
      <c r="A191" s="973">
        <v>169</v>
      </c>
      <c r="B191" s="80">
        <v>5</v>
      </c>
      <c r="C191" s="80" t="s">
        <v>21</v>
      </c>
      <c r="D191" s="80">
        <v>2342</v>
      </c>
      <c r="E191" s="918">
        <v>5321</v>
      </c>
      <c r="F191" s="917" t="s">
        <v>3595</v>
      </c>
      <c r="G191" s="916" t="s">
        <v>4920</v>
      </c>
      <c r="H191" s="915" t="s">
        <v>4921</v>
      </c>
      <c r="I191" s="531" t="s">
        <v>2107</v>
      </c>
      <c r="J191" s="914" t="s">
        <v>6443</v>
      </c>
      <c r="K191" s="913" t="s">
        <v>6183</v>
      </c>
      <c r="L191" s="265">
        <v>44561</v>
      </c>
      <c r="M191" s="966">
        <v>44592</v>
      </c>
      <c r="N191" s="267">
        <v>25000</v>
      </c>
      <c r="O191" s="267">
        <v>25000</v>
      </c>
      <c r="P191" s="267"/>
      <c r="Q191" s="267"/>
      <c r="R191" s="288"/>
      <c r="S191" s="289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</row>
    <row r="192" spans="1:29" s="39" customFormat="1" ht="25.5" x14ac:dyDescent="0.2">
      <c r="A192" s="973">
        <v>170</v>
      </c>
      <c r="B192" s="231">
        <v>6</v>
      </c>
      <c r="C192" s="231" t="s">
        <v>3349</v>
      </c>
      <c r="D192" s="957">
        <v>2321</v>
      </c>
      <c r="E192" s="956">
        <v>6341</v>
      </c>
      <c r="F192" s="954" t="s">
        <v>3253</v>
      </c>
      <c r="G192" s="959" t="s">
        <v>3927</v>
      </c>
      <c r="H192" s="953" t="s">
        <v>6442</v>
      </c>
      <c r="I192" s="952" t="s">
        <v>3929</v>
      </c>
      <c r="J192" s="263" t="s">
        <v>6441</v>
      </c>
      <c r="K192" s="980" t="s">
        <v>6118</v>
      </c>
      <c r="L192" s="950">
        <v>44377</v>
      </c>
      <c r="M192" s="966">
        <v>45443</v>
      </c>
      <c r="N192" s="975">
        <v>4997100</v>
      </c>
      <c r="O192" s="975">
        <v>4997100</v>
      </c>
      <c r="P192" s="975"/>
      <c r="Q192" s="975"/>
      <c r="R192" s="975"/>
      <c r="S192" s="948"/>
      <c r="T192" s="143"/>
      <c r="U192" s="40"/>
      <c r="V192" s="40"/>
      <c r="W192" s="40"/>
      <c r="X192" s="40"/>
      <c r="Y192" s="40"/>
      <c r="Z192" s="40"/>
      <c r="AA192" s="40"/>
      <c r="AB192" s="40"/>
      <c r="AC192" s="40"/>
    </row>
    <row r="193" spans="1:29" s="39" customFormat="1" ht="38.25" x14ac:dyDescent="0.2">
      <c r="A193" s="973">
        <v>171</v>
      </c>
      <c r="B193" s="231">
        <v>6</v>
      </c>
      <c r="C193" s="231" t="s">
        <v>3349</v>
      </c>
      <c r="D193" s="231">
        <v>2310</v>
      </c>
      <c r="E193" s="952">
        <v>6341</v>
      </c>
      <c r="F193" s="231" t="s">
        <v>3253</v>
      </c>
      <c r="G193" s="984" t="s">
        <v>3338</v>
      </c>
      <c r="H193" s="983" t="s">
        <v>3592</v>
      </c>
      <c r="I193" s="952" t="s">
        <v>960</v>
      </c>
      <c r="J193" s="263" t="s">
        <v>6440</v>
      </c>
      <c r="K193" s="951" t="s">
        <v>6436</v>
      </c>
      <c r="L193" s="265">
        <v>44651</v>
      </c>
      <c r="M193" s="966">
        <v>44985</v>
      </c>
      <c r="N193" s="982">
        <v>3305600</v>
      </c>
      <c r="O193" s="975"/>
      <c r="P193" s="975">
        <v>3305600</v>
      </c>
      <c r="Q193" s="982"/>
      <c r="R193" s="982"/>
      <c r="S193" s="948">
        <v>3305600</v>
      </c>
      <c r="T193" s="143"/>
      <c r="U193" s="40"/>
      <c r="V193" s="40"/>
      <c r="W193" s="40"/>
      <c r="X193" s="40"/>
      <c r="Y193" s="40"/>
      <c r="Z193" s="40"/>
      <c r="AA193" s="40"/>
      <c r="AB193" s="40"/>
      <c r="AC193" s="40"/>
    </row>
    <row r="194" spans="1:29" s="39" customFormat="1" ht="25.5" x14ac:dyDescent="0.2">
      <c r="A194" s="973">
        <v>172</v>
      </c>
      <c r="B194" s="231">
        <v>6</v>
      </c>
      <c r="C194" s="231" t="s">
        <v>3349</v>
      </c>
      <c r="D194" s="231">
        <v>2321</v>
      </c>
      <c r="E194" s="952">
        <v>6341</v>
      </c>
      <c r="F194" s="231" t="s">
        <v>3253</v>
      </c>
      <c r="G194" s="984" t="s">
        <v>6439</v>
      </c>
      <c r="H194" s="983" t="s">
        <v>6438</v>
      </c>
      <c r="I194" s="952" t="s">
        <v>929</v>
      </c>
      <c r="J194" s="263" t="s">
        <v>6437</v>
      </c>
      <c r="K194" s="951" t="s">
        <v>6436</v>
      </c>
      <c r="L194" s="265">
        <v>44834</v>
      </c>
      <c r="M194" s="966">
        <v>45291</v>
      </c>
      <c r="N194" s="982">
        <v>1835800</v>
      </c>
      <c r="O194" s="975"/>
      <c r="P194" s="975">
        <v>1835800</v>
      </c>
      <c r="Q194" s="982"/>
      <c r="R194" s="982"/>
      <c r="S194" s="948">
        <v>1835800</v>
      </c>
      <c r="T194" s="143"/>
      <c r="U194" s="40"/>
      <c r="V194" s="40"/>
      <c r="W194" s="40"/>
      <c r="X194" s="40"/>
      <c r="Y194" s="40"/>
      <c r="Z194" s="40"/>
      <c r="AA194" s="40"/>
      <c r="AB194" s="40"/>
      <c r="AC194" s="40"/>
    </row>
    <row r="195" spans="1:29" s="39" customFormat="1" ht="38.25" x14ac:dyDescent="0.2">
      <c r="A195" s="973">
        <v>173</v>
      </c>
      <c r="B195" s="231">
        <v>6</v>
      </c>
      <c r="C195" s="231" t="s">
        <v>3349</v>
      </c>
      <c r="D195" s="957">
        <v>2310</v>
      </c>
      <c r="E195" s="956">
        <v>6341</v>
      </c>
      <c r="F195" s="954" t="s">
        <v>3253</v>
      </c>
      <c r="G195" s="959" t="s">
        <v>6435</v>
      </c>
      <c r="H195" s="953" t="s">
        <v>6434</v>
      </c>
      <c r="I195" s="952" t="s">
        <v>808</v>
      </c>
      <c r="J195" s="263" t="s">
        <v>6433</v>
      </c>
      <c r="K195" s="980" t="s">
        <v>6415</v>
      </c>
      <c r="L195" s="950">
        <v>44561</v>
      </c>
      <c r="M195" s="966">
        <v>44742</v>
      </c>
      <c r="N195" s="949">
        <v>3210900</v>
      </c>
      <c r="O195" s="949">
        <v>3210900</v>
      </c>
      <c r="P195" s="975"/>
      <c r="Q195" s="949"/>
      <c r="R195" s="949"/>
      <c r="S195" s="948"/>
      <c r="T195" s="143"/>
      <c r="U195" s="40"/>
      <c r="V195" s="40"/>
      <c r="W195" s="40"/>
      <c r="X195" s="40"/>
      <c r="Y195" s="40"/>
      <c r="Z195" s="40"/>
      <c r="AA195" s="40"/>
      <c r="AB195" s="40"/>
      <c r="AC195" s="40"/>
    </row>
    <row r="196" spans="1:29" s="39" customFormat="1" ht="25.5" x14ac:dyDescent="0.2">
      <c r="A196" s="973">
        <v>174</v>
      </c>
      <c r="B196" s="231">
        <v>6</v>
      </c>
      <c r="C196" s="231" t="s">
        <v>3349</v>
      </c>
      <c r="D196" s="957">
        <v>2321</v>
      </c>
      <c r="E196" s="956">
        <v>6341</v>
      </c>
      <c r="F196" s="954" t="s">
        <v>3253</v>
      </c>
      <c r="G196" s="959" t="s">
        <v>5083</v>
      </c>
      <c r="H196" s="953" t="s">
        <v>5297</v>
      </c>
      <c r="I196" s="952" t="s">
        <v>5085</v>
      </c>
      <c r="J196" s="263" t="s">
        <v>6432</v>
      </c>
      <c r="K196" s="980" t="s">
        <v>6415</v>
      </c>
      <c r="L196" s="950">
        <v>44561</v>
      </c>
      <c r="M196" s="966">
        <v>44742</v>
      </c>
      <c r="N196" s="981">
        <v>2602600</v>
      </c>
      <c r="O196" s="981">
        <v>2602600</v>
      </c>
      <c r="P196" s="975"/>
      <c r="Q196" s="981"/>
      <c r="R196" s="981"/>
      <c r="S196" s="948"/>
      <c r="T196" s="143"/>
      <c r="U196" s="40"/>
      <c r="V196" s="40"/>
      <c r="W196" s="40"/>
      <c r="X196" s="40"/>
      <c r="Y196" s="40"/>
      <c r="Z196" s="40"/>
      <c r="AA196" s="40"/>
      <c r="AB196" s="40"/>
      <c r="AC196" s="40"/>
    </row>
    <row r="197" spans="1:29" s="39" customFormat="1" ht="25.5" x14ac:dyDescent="0.2">
      <c r="A197" s="973">
        <v>175</v>
      </c>
      <c r="B197" s="231">
        <v>6</v>
      </c>
      <c r="C197" s="231" t="s">
        <v>3349</v>
      </c>
      <c r="D197" s="957">
        <v>2321</v>
      </c>
      <c r="E197" s="956">
        <v>6341</v>
      </c>
      <c r="F197" s="954" t="s">
        <v>3253</v>
      </c>
      <c r="G197" s="959" t="s">
        <v>6431</v>
      </c>
      <c r="H197" s="953" t="s">
        <v>6430</v>
      </c>
      <c r="I197" s="952" t="s">
        <v>6429</v>
      </c>
      <c r="J197" s="263" t="s">
        <v>6428</v>
      </c>
      <c r="K197" s="980" t="s">
        <v>6415</v>
      </c>
      <c r="L197" s="950">
        <v>44561</v>
      </c>
      <c r="M197" s="966">
        <v>44742</v>
      </c>
      <c r="N197" s="949">
        <v>998800</v>
      </c>
      <c r="O197" s="949">
        <v>998800</v>
      </c>
      <c r="P197" s="975"/>
      <c r="Q197" s="949"/>
      <c r="R197" s="949"/>
      <c r="S197" s="948"/>
      <c r="T197" s="143"/>
      <c r="U197" s="40"/>
      <c r="V197" s="40"/>
      <c r="W197" s="40"/>
      <c r="X197" s="40"/>
      <c r="Y197" s="40"/>
      <c r="Z197" s="40"/>
      <c r="AA197" s="40"/>
      <c r="AB197" s="40"/>
      <c r="AC197" s="40"/>
    </row>
    <row r="198" spans="1:29" s="39" customFormat="1" ht="25.5" x14ac:dyDescent="0.2">
      <c r="A198" s="973">
        <v>176</v>
      </c>
      <c r="B198" s="231">
        <v>6</v>
      </c>
      <c r="C198" s="231" t="s">
        <v>3349</v>
      </c>
      <c r="D198" s="957">
        <v>2321</v>
      </c>
      <c r="E198" s="956">
        <v>6341</v>
      </c>
      <c r="F198" s="954" t="s">
        <v>3253</v>
      </c>
      <c r="G198" s="959" t="s">
        <v>6427</v>
      </c>
      <c r="H198" s="953" t="s">
        <v>6426</v>
      </c>
      <c r="I198" s="952" t="s">
        <v>6425</v>
      </c>
      <c r="J198" s="263" t="s">
        <v>6424</v>
      </c>
      <c r="K198" s="980" t="s">
        <v>6415</v>
      </c>
      <c r="L198" s="950">
        <v>44561</v>
      </c>
      <c r="M198" s="966">
        <v>44742</v>
      </c>
      <c r="N198" s="949">
        <v>742800</v>
      </c>
      <c r="O198" s="949">
        <v>742800</v>
      </c>
      <c r="P198" s="975"/>
      <c r="Q198" s="949"/>
      <c r="R198" s="949"/>
      <c r="S198" s="948"/>
      <c r="T198" s="143"/>
      <c r="U198" s="40"/>
      <c r="V198" s="40"/>
      <c r="W198" s="40"/>
      <c r="X198" s="40"/>
      <c r="Y198" s="40"/>
      <c r="Z198" s="40"/>
      <c r="AA198" s="40"/>
      <c r="AB198" s="40"/>
      <c r="AC198" s="40"/>
    </row>
    <row r="199" spans="1:29" s="39" customFormat="1" ht="25.5" x14ac:dyDescent="0.2">
      <c r="A199" s="973">
        <v>177</v>
      </c>
      <c r="B199" s="231">
        <v>6</v>
      </c>
      <c r="C199" s="231" t="s">
        <v>3349</v>
      </c>
      <c r="D199" s="957">
        <v>2321</v>
      </c>
      <c r="E199" s="956">
        <v>6341</v>
      </c>
      <c r="F199" s="954" t="s">
        <v>3253</v>
      </c>
      <c r="G199" s="959" t="s">
        <v>6423</v>
      </c>
      <c r="H199" s="953" t="s">
        <v>6422</v>
      </c>
      <c r="I199" s="952" t="s">
        <v>1309</v>
      </c>
      <c r="J199" s="263" t="s">
        <v>6421</v>
      </c>
      <c r="K199" s="980" t="s">
        <v>6415</v>
      </c>
      <c r="L199" s="950">
        <v>44561</v>
      </c>
      <c r="M199" s="966">
        <v>44742</v>
      </c>
      <c r="N199" s="949">
        <v>450000</v>
      </c>
      <c r="O199" s="949">
        <v>450000</v>
      </c>
      <c r="P199" s="975"/>
      <c r="Q199" s="949"/>
      <c r="R199" s="949"/>
      <c r="S199" s="948"/>
      <c r="T199" s="143"/>
      <c r="U199" s="40"/>
      <c r="V199" s="40"/>
      <c r="W199" s="40"/>
      <c r="X199" s="40"/>
      <c r="Y199" s="40"/>
      <c r="Z199" s="40"/>
      <c r="AA199" s="40"/>
      <c r="AB199" s="40"/>
      <c r="AC199" s="40"/>
    </row>
    <row r="200" spans="1:29" s="39" customFormat="1" ht="38.25" x14ac:dyDescent="0.2">
      <c r="A200" s="973">
        <v>178</v>
      </c>
      <c r="B200" s="231">
        <v>6</v>
      </c>
      <c r="C200" s="231" t="s">
        <v>3349</v>
      </c>
      <c r="D200" s="957">
        <v>2321</v>
      </c>
      <c r="E200" s="956">
        <v>6341</v>
      </c>
      <c r="F200" s="954" t="s">
        <v>3253</v>
      </c>
      <c r="G200" s="959" t="s">
        <v>6372</v>
      </c>
      <c r="H200" s="953" t="s">
        <v>6371</v>
      </c>
      <c r="I200" s="952" t="s">
        <v>6370</v>
      </c>
      <c r="J200" s="263" t="s">
        <v>6420</v>
      </c>
      <c r="K200" s="980" t="s">
        <v>6415</v>
      </c>
      <c r="L200" s="950">
        <v>44561</v>
      </c>
      <c r="M200" s="966">
        <v>44742</v>
      </c>
      <c r="N200" s="949">
        <v>450000</v>
      </c>
      <c r="O200" s="949">
        <v>450000</v>
      </c>
      <c r="P200" s="975"/>
      <c r="Q200" s="949"/>
      <c r="R200" s="949"/>
      <c r="S200" s="948"/>
      <c r="T200" s="143"/>
      <c r="U200" s="40"/>
      <c r="V200" s="40"/>
      <c r="W200" s="40"/>
      <c r="X200" s="40"/>
      <c r="Y200" s="40"/>
      <c r="Z200" s="40"/>
      <c r="AA200" s="40"/>
      <c r="AB200" s="40"/>
      <c r="AC200" s="40"/>
    </row>
    <row r="201" spans="1:29" s="39" customFormat="1" ht="38.25" x14ac:dyDescent="0.2">
      <c r="A201" s="973">
        <v>179</v>
      </c>
      <c r="B201" s="231">
        <v>6</v>
      </c>
      <c r="C201" s="231" t="s">
        <v>3349</v>
      </c>
      <c r="D201" s="957">
        <v>2321</v>
      </c>
      <c r="E201" s="956">
        <v>6341</v>
      </c>
      <c r="F201" s="954" t="s">
        <v>3253</v>
      </c>
      <c r="G201" s="959" t="s">
        <v>5064</v>
      </c>
      <c r="H201" s="953" t="s">
        <v>6419</v>
      </c>
      <c r="I201" s="952" t="s">
        <v>2324</v>
      </c>
      <c r="J201" s="263" t="s">
        <v>6418</v>
      </c>
      <c r="K201" s="980" t="s">
        <v>6415</v>
      </c>
      <c r="L201" s="950">
        <v>44561</v>
      </c>
      <c r="M201" s="966">
        <v>44742</v>
      </c>
      <c r="N201" s="949">
        <v>450000</v>
      </c>
      <c r="O201" s="949">
        <v>450000</v>
      </c>
      <c r="P201" s="975"/>
      <c r="Q201" s="949"/>
      <c r="R201" s="949"/>
      <c r="S201" s="948"/>
      <c r="T201" s="143"/>
      <c r="U201" s="40"/>
      <c r="V201" s="40"/>
      <c r="W201" s="40"/>
      <c r="X201" s="40"/>
      <c r="Y201" s="40"/>
      <c r="Z201" s="40"/>
      <c r="AA201" s="40"/>
      <c r="AB201" s="40"/>
      <c r="AC201" s="40"/>
    </row>
    <row r="202" spans="1:29" s="39" customFormat="1" ht="25.5" x14ac:dyDescent="0.2">
      <c r="A202" s="973">
        <v>180</v>
      </c>
      <c r="B202" s="231">
        <v>6</v>
      </c>
      <c r="C202" s="231" t="s">
        <v>3349</v>
      </c>
      <c r="D202" s="957">
        <v>2321</v>
      </c>
      <c r="E202" s="956">
        <v>6341</v>
      </c>
      <c r="F202" s="954" t="s">
        <v>3253</v>
      </c>
      <c r="G202" s="959" t="s">
        <v>6417</v>
      </c>
      <c r="H202" s="953" t="s">
        <v>4651</v>
      </c>
      <c r="I202" s="952" t="s">
        <v>4362</v>
      </c>
      <c r="J202" s="263" t="s">
        <v>6416</v>
      </c>
      <c r="K202" s="980" t="s">
        <v>6415</v>
      </c>
      <c r="L202" s="950">
        <v>44561</v>
      </c>
      <c r="M202" s="966">
        <v>44742</v>
      </c>
      <c r="N202" s="949">
        <v>450000</v>
      </c>
      <c r="O202" s="949">
        <v>450000</v>
      </c>
      <c r="P202" s="975"/>
      <c r="Q202" s="949"/>
      <c r="R202" s="949"/>
      <c r="S202" s="948"/>
      <c r="T202" s="143"/>
      <c r="U202" s="40"/>
      <c r="V202" s="40"/>
      <c r="W202" s="40"/>
      <c r="X202" s="40"/>
      <c r="Y202" s="40"/>
      <c r="Z202" s="40"/>
      <c r="AA202" s="40"/>
      <c r="AB202" s="40"/>
      <c r="AC202" s="40"/>
    </row>
    <row r="203" spans="1:29" s="39" customFormat="1" ht="25.5" x14ac:dyDescent="0.2">
      <c r="A203" s="973">
        <v>181</v>
      </c>
      <c r="B203" s="231">
        <v>6</v>
      </c>
      <c r="C203" s="231" t="s">
        <v>3349</v>
      </c>
      <c r="D203" s="957">
        <v>2310</v>
      </c>
      <c r="E203" s="956">
        <v>6341</v>
      </c>
      <c r="F203" s="954" t="s">
        <v>3253</v>
      </c>
      <c r="G203" s="361" t="s">
        <v>3779</v>
      </c>
      <c r="H203" s="953" t="s">
        <v>6414</v>
      </c>
      <c r="I203" s="952" t="s">
        <v>3781</v>
      </c>
      <c r="J203" s="263" t="s">
        <v>6413</v>
      </c>
      <c r="K203" s="979" t="s">
        <v>6105</v>
      </c>
      <c r="L203" s="950">
        <v>44561</v>
      </c>
      <c r="M203" s="966">
        <v>44742</v>
      </c>
      <c r="N203" s="949">
        <v>244400</v>
      </c>
      <c r="O203" s="949">
        <v>244400</v>
      </c>
      <c r="P203" s="975"/>
      <c r="Q203" s="949"/>
      <c r="R203" s="949"/>
      <c r="S203" s="948"/>
      <c r="T203" s="143"/>
      <c r="U203" s="40"/>
      <c r="V203" s="40"/>
      <c r="W203" s="40"/>
      <c r="X203" s="40"/>
      <c r="Y203" s="40"/>
      <c r="Z203" s="40"/>
      <c r="AA203" s="40"/>
      <c r="AB203" s="40"/>
      <c r="AC203" s="40"/>
    </row>
    <row r="204" spans="1:29" s="39" customFormat="1" ht="25.5" x14ac:dyDescent="0.2">
      <c r="A204" s="973">
        <v>182</v>
      </c>
      <c r="B204" s="80">
        <v>6</v>
      </c>
      <c r="C204" s="80" t="s">
        <v>3349</v>
      </c>
      <c r="D204" s="80">
        <v>2321</v>
      </c>
      <c r="E204" s="918">
        <v>6341</v>
      </c>
      <c r="F204" s="917" t="s">
        <v>3253</v>
      </c>
      <c r="G204" s="916" t="s">
        <v>5352</v>
      </c>
      <c r="H204" s="915" t="s">
        <v>6412</v>
      </c>
      <c r="I204" s="531" t="s">
        <v>5354</v>
      </c>
      <c r="J204" s="914" t="s">
        <v>6411</v>
      </c>
      <c r="K204" s="913" t="s">
        <v>6132</v>
      </c>
      <c r="L204" s="265">
        <v>44620</v>
      </c>
      <c r="M204" s="966">
        <v>44926</v>
      </c>
      <c r="N204" s="267">
        <v>8479400</v>
      </c>
      <c r="O204" s="148"/>
      <c r="P204" s="267">
        <v>8479400</v>
      </c>
      <c r="Q204" s="267"/>
      <c r="R204" s="288"/>
      <c r="S204" s="945">
        <v>8479400</v>
      </c>
      <c r="T204" s="40"/>
      <c r="U204" s="40"/>
      <c r="V204" s="40"/>
      <c r="W204" s="40"/>
      <c r="X204" s="40"/>
      <c r="Y204" s="40"/>
      <c r="Z204" s="40"/>
      <c r="AA204" s="40"/>
      <c r="AB204" s="40"/>
      <c r="AC204" s="40"/>
    </row>
    <row r="205" spans="1:29" s="39" customFormat="1" ht="25.5" x14ac:dyDescent="0.2">
      <c r="A205" s="973">
        <v>183</v>
      </c>
      <c r="B205" s="80">
        <v>6</v>
      </c>
      <c r="C205" s="80" t="s">
        <v>3349</v>
      </c>
      <c r="D205" s="80">
        <v>2321</v>
      </c>
      <c r="E205" s="918">
        <v>6341</v>
      </c>
      <c r="F205" s="917" t="s">
        <v>3253</v>
      </c>
      <c r="G205" s="916" t="s">
        <v>4970</v>
      </c>
      <c r="H205" s="915" t="s">
        <v>6394</v>
      </c>
      <c r="I205" s="531" t="s">
        <v>62</v>
      </c>
      <c r="J205" s="914" t="s">
        <v>6410</v>
      </c>
      <c r="K205" s="913" t="s">
        <v>6267</v>
      </c>
      <c r="L205" s="265">
        <v>44651</v>
      </c>
      <c r="M205" s="978">
        <v>44985</v>
      </c>
      <c r="N205" s="267">
        <v>3305600</v>
      </c>
      <c r="O205" s="975"/>
      <c r="P205" s="267">
        <v>3305600</v>
      </c>
      <c r="Q205" s="267"/>
      <c r="R205" s="288"/>
      <c r="S205" s="289">
        <v>3305600</v>
      </c>
      <c r="T205" s="40"/>
      <c r="U205" s="40"/>
      <c r="V205" s="40"/>
      <c r="W205" s="40"/>
      <c r="X205" s="40"/>
      <c r="Y205" s="40"/>
      <c r="Z205" s="40"/>
      <c r="AA205" s="40"/>
      <c r="AB205" s="40"/>
      <c r="AC205" s="40"/>
    </row>
    <row r="206" spans="1:29" s="39" customFormat="1" ht="25.5" x14ac:dyDescent="0.2">
      <c r="A206" s="973">
        <v>184</v>
      </c>
      <c r="B206" s="80">
        <v>6</v>
      </c>
      <c r="C206" s="80" t="s">
        <v>3349</v>
      </c>
      <c r="D206" s="80">
        <v>2310</v>
      </c>
      <c r="E206" s="918">
        <v>6341</v>
      </c>
      <c r="F206" s="917" t="s">
        <v>3253</v>
      </c>
      <c r="G206" s="916" t="s">
        <v>4056</v>
      </c>
      <c r="H206" s="915" t="s">
        <v>6403</v>
      </c>
      <c r="I206" s="531" t="s">
        <v>1687</v>
      </c>
      <c r="J206" s="947" t="s">
        <v>6409</v>
      </c>
      <c r="K206" s="913" t="s">
        <v>6183</v>
      </c>
      <c r="L206" s="265">
        <v>44742</v>
      </c>
      <c r="M206" s="966">
        <v>45199</v>
      </c>
      <c r="N206" s="267">
        <v>2016700</v>
      </c>
      <c r="O206" s="148"/>
      <c r="P206" s="267">
        <v>2016700</v>
      </c>
      <c r="Q206" s="267"/>
      <c r="R206" s="288"/>
      <c r="S206" s="945">
        <v>2016700</v>
      </c>
      <c r="T206" s="40"/>
      <c r="U206" s="40"/>
      <c r="V206" s="40"/>
      <c r="W206" s="40"/>
      <c r="X206" s="40"/>
      <c r="Y206" s="40"/>
      <c r="Z206" s="40"/>
      <c r="AA206" s="40"/>
      <c r="AB206" s="40"/>
      <c r="AC206" s="40"/>
    </row>
    <row r="207" spans="1:29" s="39" customFormat="1" ht="25.5" x14ac:dyDescent="0.2">
      <c r="A207" s="973">
        <v>185</v>
      </c>
      <c r="B207" s="80">
        <v>6</v>
      </c>
      <c r="C207" s="80" t="s">
        <v>3349</v>
      </c>
      <c r="D207" s="80">
        <v>2310</v>
      </c>
      <c r="E207" s="918">
        <v>6341</v>
      </c>
      <c r="F207" s="917" t="s">
        <v>3253</v>
      </c>
      <c r="G207" s="916" t="s">
        <v>5121</v>
      </c>
      <c r="H207" s="915" t="s">
        <v>6408</v>
      </c>
      <c r="I207" s="531" t="s">
        <v>1314</v>
      </c>
      <c r="J207" s="947" t="s">
        <v>6407</v>
      </c>
      <c r="K207" s="913" t="s">
        <v>6183</v>
      </c>
      <c r="L207" s="265">
        <v>44742</v>
      </c>
      <c r="M207" s="966">
        <v>45199</v>
      </c>
      <c r="N207" s="267">
        <v>1181900</v>
      </c>
      <c r="O207" s="99">
        <f>+N207-P207</f>
        <v>976791</v>
      </c>
      <c r="P207" s="974">
        <v>205109</v>
      </c>
      <c r="Q207" s="974">
        <v>205109</v>
      </c>
      <c r="R207" s="977"/>
      <c r="S207" s="976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</row>
    <row r="208" spans="1:29" s="39" customFormat="1" ht="25.5" x14ac:dyDescent="0.2">
      <c r="A208" s="973">
        <v>186</v>
      </c>
      <c r="B208" s="80">
        <v>6</v>
      </c>
      <c r="C208" s="80" t="s">
        <v>3349</v>
      </c>
      <c r="D208" s="80">
        <v>2310</v>
      </c>
      <c r="E208" s="918">
        <v>6341</v>
      </c>
      <c r="F208" s="917" t="s">
        <v>3253</v>
      </c>
      <c r="G208" s="916" t="s">
        <v>4507</v>
      </c>
      <c r="H208" s="915" t="s">
        <v>4728</v>
      </c>
      <c r="I208" s="531" t="s">
        <v>4509</v>
      </c>
      <c r="J208" s="947" t="s">
        <v>6406</v>
      </c>
      <c r="K208" s="913" t="s">
        <v>6183</v>
      </c>
      <c r="L208" s="265">
        <v>44742</v>
      </c>
      <c r="M208" s="966">
        <v>45199</v>
      </c>
      <c r="N208" s="267">
        <v>1290300</v>
      </c>
      <c r="O208" s="148"/>
      <c r="P208" s="267">
        <v>1290300</v>
      </c>
      <c r="Q208" s="267"/>
      <c r="R208" s="288"/>
      <c r="S208" s="945">
        <v>1290300</v>
      </c>
      <c r="T208" s="40"/>
      <c r="U208" s="40"/>
      <c r="V208" s="40"/>
      <c r="W208" s="40"/>
      <c r="X208" s="40"/>
      <c r="Y208" s="40"/>
      <c r="Z208" s="40"/>
      <c r="AA208" s="40"/>
      <c r="AB208" s="40"/>
      <c r="AC208" s="40"/>
    </row>
    <row r="209" spans="1:29" s="39" customFormat="1" ht="25.5" x14ac:dyDescent="0.2">
      <c r="A209" s="973">
        <v>187</v>
      </c>
      <c r="B209" s="80">
        <v>6</v>
      </c>
      <c r="C209" s="80" t="s">
        <v>3349</v>
      </c>
      <c r="D209" s="80">
        <v>2310</v>
      </c>
      <c r="E209" s="918">
        <v>6341</v>
      </c>
      <c r="F209" s="917" t="s">
        <v>3253</v>
      </c>
      <c r="G209" s="916" t="s">
        <v>3353</v>
      </c>
      <c r="H209" s="915" t="s">
        <v>3354</v>
      </c>
      <c r="I209" s="531" t="s">
        <v>96</v>
      </c>
      <c r="J209" s="947" t="s">
        <v>6405</v>
      </c>
      <c r="K209" s="913" t="s">
        <v>6183</v>
      </c>
      <c r="L209" s="265">
        <v>44742</v>
      </c>
      <c r="M209" s="966">
        <v>45199</v>
      </c>
      <c r="N209" s="267">
        <v>743700</v>
      </c>
      <c r="O209" s="148"/>
      <c r="P209" s="267">
        <v>743700</v>
      </c>
      <c r="Q209" s="267"/>
      <c r="R209" s="288"/>
      <c r="S209" s="945">
        <v>743700</v>
      </c>
      <c r="T209" s="40"/>
      <c r="U209" s="40"/>
      <c r="V209" s="40"/>
      <c r="W209" s="40"/>
      <c r="X209" s="40"/>
      <c r="Y209" s="40"/>
      <c r="Z209" s="40"/>
      <c r="AA209" s="40"/>
      <c r="AB209" s="40"/>
      <c r="AC209" s="40"/>
    </row>
    <row r="210" spans="1:29" s="39" customFormat="1" ht="25.5" x14ac:dyDescent="0.2">
      <c r="A210" s="973">
        <v>188</v>
      </c>
      <c r="B210" s="80">
        <v>6</v>
      </c>
      <c r="C210" s="80" t="s">
        <v>3349</v>
      </c>
      <c r="D210" s="80">
        <v>2310</v>
      </c>
      <c r="E210" s="918">
        <v>6341</v>
      </c>
      <c r="F210" s="917" t="s">
        <v>3253</v>
      </c>
      <c r="G210" s="916" t="s">
        <v>3445</v>
      </c>
      <c r="H210" s="915" t="s">
        <v>3446</v>
      </c>
      <c r="I210" s="531" t="s">
        <v>1200</v>
      </c>
      <c r="J210" s="947" t="s">
        <v>6404</v>
      </c>
      <c r="K210" s="913" t="s">
        <v>6183</v>
      </c>
      <c r="L210" s="265">
        <v>44742</v>
      </c>
      <c r="M210" s="966">
        <v>45199</v>
      </c>
      <c r="N210" s="267">
        <v>1020100</v>
      </c>
      <c r="O210" s="148"/>
      <c r="P210" s="267">
        <v>1020100</v>
      </c>
      <c r="Q210" s="267"/>
      <c r="R210" s="288"/>
      <c r="S210" s="945">
        <v>1020100</v>
      </c>
      <c r="T210" s="40"/>
      <c r="U210" s="40"/>
      <c r="V210" s="40"/>
      <c r="W210" s="40"/>
      <c r="X210" s="40"/>
      <c r="Y210" s="40"/>
      <c r="Z210" s="40"/>
      <c r="AA210" s="40"/>
      <c r="AB210" s="40"/>
      <c r="AC210" s="40"/>
    </row>
    <row r="211" spans="1:29" s="39" customFormat="1" ht="25.5" x14ac:dyDescent="0.2">
      <c r="A211" s="973">
        <v>189</v>
      </c>
      <c r="B211" s="80">
        <v>6</v>
      </c>
      <c r="C211" s="80" t="s">
        <v>3349</v>
      </c>
      <c r="D211" s="80">
        <v>2321</v>
      </c>
      <c r="E211" s="918">
        <v>6341</v>
      </c>
      <c r="F211" s="917" t="s">
        <v>3253</v>
      </c>
      <c r="G211" s="916" t="s">
        <v>4056</v>
      </c>
      <c r="H211" s="915" t="s">
        <v>6403</v>
      </c>
      <c r="I211" s="531" t="s">
        <v>1687</v>
      </c>
      <c r="J211" s="947" t="s">
        <v>6402</v>
      </c>
      <c r="K211" s="913" t="s">
        <v>6183</v>
      </c>
      <c r="L211" s="265">
        <v>44742</v>
      </c>
      <c r="M211" s="966">
        <v>45199</v>
      </c>
      <c r="N211" s="267">
        <v>6014400</v>
      </c>
      <c r="O211" s="148"/>
      <c r="P211" s="267">
        <v>6014400</v>
      </c>
      <c r="Q211" s="267"/>
      <c r="R211" s="288"/>
      <c r="S211" s="945">
        <v>6014400</v>
      </c>
      <c r="T211" s="40"/>
      <c r="U211" s="40"/>
      <c r="V211" s="40"/>
      <c r="W211" s="40"/>
      <c r="X211" s="40"/>
      <c r="Y211" s="40"/>
      <c r="Z211" s="40"/>
      <c r="AA211" s="40"/>
      <c r="AB211" s="40"/>
      <c r="AC211" s="40"/>
    </row>
    <row r="212" spans="1:29" s="39" customFormat="1" ht="25.5" x14ac:dyDescent="0.2">
      <c r="A212" s="973">
        <v>190</v>
      </c>
      <c r="B212" s="80">
        <v>6</v>
      </c>
      <c r="C212" s="80" t="s">
        <v>3349</v>
      </c>
      <c r="D212" s="80">
        <v>2321</v>
      </c>
      <c r="E212" s="918">
        <v>6349</v>
      </c>
      <c r="F212" s="917" t="s">
        <v>3253</v>
      </c>
      <c r="G212" s="916" t="s">
        <v>6401</v>
      </c>
      <c r="H212" s="915" t="s">
        <v>6400</v>
      </c>
      <c r="I212" s="531" t="s">
        <v>6399</v>
      </c>
      <c r="J212" s="947" t="s">
        <v>6398</v>
      </c>
      <c r="K212" s="913" t="s">
        <v>6183</v>
      </c>
      <c r="L212" s="265">
        <v>44742</v>
      </c>
      <c r="M212" s="966">
        <v>45199</v>
      </c>
      <c r="N212" s="267">
        <v>795300</v>
      </c>
      <c r="O212" s="148"/>
      <c r="P212" s="267">
        <v>795300</v>
      </c>
      <c r="Q212" s="267"/>
      <c r="R212" s="288"/>
      <c r="S212" s="945">
        <v>795300</v>
      </c>
      <c r="T212" s="40"/>
      <c r="U212" s="40"/>
      <c r="V212" s="40"/>
      <c r="W212" s="40"/>
      <c r="X212" s="40"/>
      <c r="Y212" s="40"/>
      <c r="Z212" s="40"/>
      <c r="AA212" s="40"/>
      <c r="AB212" s="40"/>
      <c r="AC212" s="40"/>
    </row>
    <row r="213" spans="1:29" s="39" customFormat="1" ht="25.5" x14ac:dyDescent="0.2">
      <c r="A213" s="973">
        <v>191</v>
      </c>
      <c r="B213" s="80">
        <v>6</v>
      </c>
      <c r="C213" s="80" t="s">
        <v>3349</v>
      </c>
      <c r="D213" s="80">
        <v>2321</v>
      </c>
      <c r="E213" s="918">
        <v>6341</v>
      </c>
      <c r="F213" s="917" t="s">
        <v>3253</v>
      </c>
      <c r="G213" s="916" t="s">
        <v>4440</v>
      </c>
      <c r="H213" s="915" t="s">
        <v>3360</v>
      </c>
      <c r="I213" s="531" t="s">
        <v>3361</v>
      </c>
      <c r="J213" s="947" t="s">
        <v>6397</v>
      </c>
      <c r="K213" s="913" t="s">
        <v>6183</v>
      </c>
      <c r="L213" s="265">
        <v>44742</v>
      </c>
      <c r="M213" s="966">
        <v>45199</v>
      </c>
      <c r="N213" s="267">
        <v>450000</v>
      </c>
      <c r="O213" s="148"/>
      <c r="P213" s="267">
        <v>450000</v>
      </c>
      <c r="Q213" s="267"/>
      <c r="R213" s="288"/>
      <c r="S213" s="945">
        <v>450000</v>
      </c>
      <c r="T213" s="40"/>
      <c r="U213" s="40"/>
      <c r="V213" s="40"/>
      <c r="W213" s="40"/>
      <c r="X213" s="40"/>
      <c r="Y213" s="40"/>
      <c r="Z213" s="40"/>
      <c r="AA213" s="40"/>
      <c r="AB213" s="40"/>
      <c r="AC213" s="40"/>
    </row>
    <row r="214" spans="1:29" s="39" customFormat="1" ht="25.5" x14ac:dyDescent="0.2">
      <c r="A214" s="973">
        <v>192</v>
      </c>
      <c r="B214" s="80">
        <v>6</v>
      </c>
      <c r="C214" s="80" t="s">
        <v>3349</v>
      </c>
      <c r="D214" s="80">
        <v>2310</v>
      </c>
      <c r="E214" s="918">
        <v>6341</v>
      </c>
      <c r="F214" s="917" t="s">
        <v>3253</v>
      </c>
      <c r="G214" s="916" t="s">
        <v>4132</v>
      </c>
      <c r="H214" s="915" t="s">
        <v>6396</v>
      </c>
      <c r="I214" s="531" t="s">
        <v>4134</v>
      </c>
      <c r="J214" s="947" t="s">
        <v>6395</v>
      </c>
      <c r="K214" s="913" t="s">
        <v>6188</v>
      </c>
      <c r="L214" s="265">
        <v>44834</v>
      </c>
      <c r="M214" s="966">
        <v>45291</v>
      </c>
      <c r="N214" s="267">
        <v>2089900</v>
      </c>
      <c r="O214" s="148"/>
      <c r="P214" s="267">
        <v>2089900</v>
      </c>
      <c r="Q214" s="267"/>
      <c r="R214" s="288"/>
      <c r="S214" s="945">
        <v>2089900</v>
      </c>
      <c r="T214" s="40"/>
      <c r="U214" s="40"/>
      <c r="V214" s="40"/>
      <c r="W214" s="40"/>
      <c r="X214" s="40"/>
      <c r="Y214" s="40"/>
      <c r="Z214" s="40"/>
      <c r="AA214" s="40"/>
      <c r="AB214" s="40"/>
      <c r="AC214" s="40"/>
    </row>
    <row r="215" spans="1:29" s="39" customFormat="1" ht="25.5" x14ac:dyDescent="0.2">
      <c r="A215" s="973">
        <v>193</v>
      </c>
      <c r="B215" s="80">
        <v>6</v>
      </c>
      <c r="C215" s="80" t="s">
        <v>3349</v>
      </c>
      <c r="D215" s="80">
        <v>2310</v>
      </c>
      <c r="E215" s="918">
        <v>6341</v>
      </c>
      <c r="F215" s="917" t="s">
        <v>3253</v>
      </c>
      <c r="G215" s="916" t="s">
        <v>4970</v>
      </c>
      <c r="H215" s="915" t="s">
        <v>6394</v>
      </c>
      <c r="I215" s="531" t="s">
        <v>62</v>
      </c>
      <c r="J215" s="947" t="s">
        <v>6393</v>
      </c>
      <c r="K215" s="913" t="s">
        <v>6188</v>
      </c>
      <c r="L215" s="265">
        <v>44834</v>
      </c>
      <c r="M215" s="966">
        <v>45291</v>
      </c>
      <c r="N215" s="267">
        <v>1835800</v>
      </c>
      <c r="O215" s="975"/>
      <c r="P215" s="267">
        <v>1835800</v>
      </c>
      <c r="Q215" s="267"/>
      <c r="R215" s="288"/>
      <c r="S215" s="289">
        <v>1835800</v>
      </c>
      <c r="T215" s="40"/>
      <c r="U215" s="40"/>
      <c r="V215" s="40"/>
      <c r="W215" s="40"/>
      <c r="X215" s="40"/>
      <c r="Y215" s="40"/>
      <c r="Z215" s="40"/>
      <c r="AA215" s="40"/>
      <c r="AB215" s="40"/>
      <c r="AC215" s="40"/>
    </row>
    <row r="216" spans="1:29" s="39" customFormat="1" ht="25.5" x14ac:dyDescent="0.2">
      <c r="A216" s="973">
        <v>194</v>
      </c>
      <c r="B216" s="80">
        <v>6</v>
      </c>
      <c r="C216" s="80" t="s">
        <v>3349</v>
      </c>
      <c r="D216" s="80">
        <v>2310</v>
      </c>
      <c r="E216" s="918">
        <v>6341</v>
      </c>
      <c r="F216" s="917" t="s">
        <v>3253</v>
      </c>
      <c r="G216" s="916" t="s">
        <v>4114</v>
      </c>
      <c r="H216" s="915" t="s">
        <v>6392</v>
      </c>
      <c r="I216" s="531" t="s">
        <v>4116</v>
      </c>
      <c r="J216" s="947" t="s">
        <v>6391</v>
      </c>
      <c r="K216" s="913" t="s">
        <v>6188</v>
      </c>
      <c r="L216" s="265">
        <v>44834</v>
      </c>
      <c r="M216" s="966">
        <v>45291</v>
      </c>
      <c r="N216" s="267">
        <v>1306000</v>
      </c>
      <c r="O216" s="148"/>
      <c r="P216" s="267">
        <v>1306000</v>
      </c>
      <c r="Q216" s="267"/>
      <c r="R216" s="288"/>
      <c r="S216" s="945">
        <v>1306000</v>
      </c>
      <c r="T216" s="40"/>
      <c r="U216" s="40"/>
      <c r="V216" s="40"/>
      <c r="W216" s="40"/>
      <c r="X216" s="40"/>
      <c r="Y216" s="40"/>
      <c r="Z216" s="40"/>
      <c r="AA216" s="40"/>
      <c r="AB216" s="40"/>
      <c r="AC216" s="40"/>
    </row>
    <row r="217" spans="1:29" s="39" customFormat="1" ht="25.5" x14ac:dyDescent="0.2">
      <c r="A217" s="973">
        <v>195</v>
      </c>
      <c r="B217" s="80">
        <v>6</v>
      </c>
      <c r="C217" s="80" t="s">
        <v>3349</v>
      </c>
      <c r="D217" s="80">
        <v>2310</v>
      </c>
      <c r="E217" s="918">
        <v>6341</v>
      </c>
      <c r="F217" s="917" t="s">
        <v>3253</v>
      </c>
      <c r="G217" s="916" t="s">
        <v>4810</v>
      </c>
      <c r="H217" s="915" t="s">
        <v>4811</v>
      </c>
      <c r="I217" s="531" t="s">
        <v>1968</v>
      </c>
      <c r="J217" s="947" t="s">
        <v>6390</v>
      </c>
      <c r="K217" s="913" t="s">
        <v>6188</v>
      </c>
      <c r="L217" s="265">
        <v>44834</v>
      </c>
      <c r="M217" s="966">
        <v>45291</v>
      </c>
      <c r="N217" s="267">
        <v>2249400</v>
      </c>
      <c r="O217" s="148"/>
      <c r="P217" s="267">
        <v>2249400</v>
      </c>
      <c r="Q217" s="267"/>
      <c r="R217" s="288"/>
      <c r="S217" s="945">
        <v>2249400</v>
      </c>
      <c r="T217" s="40"/>
      <c r="U217" s="40"/>
      <c r="V217" s="40"/>
      <c r="W217" s="40"/>
      <c r="X217" s="40"/>
      <c r="Y217" s="40"/>
      <c r="Z217" s="40"/>
      <c r="AA217" s="40"/>
      <c r="AB217" s="40"/>
      <c r="AC217" s="40"/>
    </row>
    <row r="218" spans="1:29" s="39" customFormat="1" ht="25.5" x14ac:dyDescent="0.2">
      <c r="A218" s="973">
        <v>196</v>
      </c>
      <c r="B218" s="80">
        <v>6</v>
      </c>
      <c r="C218" s="80" t="s">
        <v>3349</v>
      </c>
      <c r="D218" s="80">
        <v>2310</v>
      </c>
      <c r="E218" s="918">
        <v>6341</v>
      </c>
      <c r="F218" s="917" t="s">
        <v>3253</v>
      </c>
      <c r="G218" s="916" t="s">
        <v>4194</v>
      </c>
      <c r="H218" s="915" t="s">
        <v>6389</v>
      </c>
      <c r="I218" s="531" t="s">
        <v>4196</v>
      </c>
      <c r="J218" s="947" t="s">
        <v>6388</v>
      </c>
      <c r="K218" s="913" t="s">
        <v>6188</v>
      </c>
      <c r="L218" s="265">
        <v>44834</v>
      </c>
      <c r="M218" s="966">
        <v>45291</v>
      </c>
      <c r="N218" s="267">
        <v>700000</v>
      </c>
      <c r="O218" s="148">
        <v>700000</v>
      </c>
      <c r="P218" s="267"/>
      <c r="Q218" s="267"/>
      <c r="R218" s="288"/>
      <c r="S218" s="289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</row>
    <row r="219" spans="1:29" s="39" customFormat="1" ht="25.5" x14ac:dyDescent="0.2">
      <c r="A219" s="973">
        <v>197</v>
      </c>
      <c r="B219" s="80">
        <v>6</v>
      </c>
      <c r="C219" s="80" t="s">
        <v>3349</v>
      </c>
      <c r="D219" s="80">
        <v>2321</v>
      </c>
      <c r="E219" s="918">
        <v>6341</v>
      </c>
      <c r="F219" s="917" t="s">
        <v>3253</v>
      </c>
      <c r="G219" s="916" t="s">
        <v>6387</v>
      </c>
      <c r="H219" s="915" t="s">
        <v>6386</v>
      </c>
      <c r="I219" s="531" t="s">
        <v>6385</v>
      </c>
      <c r="J219" s="947" t="s">
        <v>6384</v>
      </c>
      <c r="K219" s="913" t="s">
        <v>6188</v>
      </c>
      <c r="L219" s="265">
        <v>44834</v>
      </c>
      <c r="M219" s="966">
        <v>45291</v>
      </c>
      <c r="N219" s="267">
        <v>4365600</v>
      </c>
      <c r="O219" s="148"/>
      <c r="P219" s="267">
        <v>4365600</v>
      </c>
      <c r="Q219" s="267"/>
      <c r="R219" s="288"/>
      <c r="S219" s="945">
        <v>4365600</v>
      </c>
      <c r="T219" s="40"/>
      <c r="U219" s="40"/>
      <c r="V219" s="40"/>
      <c r="W219" s="40"/>
      <c r="X219" s="40"/>
      <c r="Y219" s="40"/>
      <c r="Z219" s="40"/>
      <c r="AA219" s="40"/>
      <c r="AB219" s="40"/>
      <c r="AC219" s="40"/>
    </row>
    <row r="220" spans="1:29" s="39" customFormat="1" ht="25.5" x14ac:dyDescent="0.2">
      <c r="A220" s="973">
        <v>198</v>
      </c>
      <c r="B220" s="80">
        <v>6</v>
      </c>
      <c r="C220" s="80" t="s">
        <v>3349</v>
      </c>
      <c r="D220" s="80">
        <v>2321</v>
      </c>
      <c r="E220" s="918">
        <v>6341</v>
      </c>
      <c r="F220" s="917" t="s">
        <v>3253</v>
      </c>
      <c r="G220" s="916" t="s">
        <v>6383</v>
      </c>
      <c r="H220" s="915" t="s">
        <v>6382</v>
      </c>
      <c r="I220" s="531" t="s">
        <v>6381</v>
      </c>
      <c r="J220" s="947" t="s">
        <v>6380</v>
      </c>
      <c r="K220" s="913" t="s">
        <v>6188</v>
      </c>
      <c r="L220" s="265">
        <v>44834</v>
      </c>
      <c r="M220" s="966">
        <v>45291</v>
      </c>
      <c r="N220" s="267">
        <v>7000000</v>
      </c>
      <c r="O220" s="148"/>
      <c r="P220" s="267">
        <v>7000000</v>
      </c>
      <c r="Q220" s="267"/>
      <c r="R220" s="288"/>
      <c r="S220" s="945">
        <v>7000000</v>
      </c>
      <c r="T220" s="40"/>
      <c r="U220" s="40"/>
      <c r="V220" s="40"/>
      <c r="W220" s="40"/>
      <c r="X220" s="40"/>
      <c r="Y220" s="40"/>
      <c r="Z220" s="40"/>
      <c r="AA220" s="40"/>
      <c r="AB220" s="40"/>
      <c r="AC220" s="40"/>
    </row>
    <row r="221" spans="1:29" s="39" customFormat="1" ht="25.5" x14ac:dyDescent="0.2">
      <c r="A221" s="973">
        <v>199</v>
      </c>
      <c r="B221" s="80">
        <v>6</v>
      </c>
      <c r="C221" s="80" t="s">
        <v>3349</v>
      </c>
      <c r="D221" s="80">
        <v>2321</v>
      </c>
      <c r="E221" s="918">
        <v>6341</v>
      </c>
      <c r="F221" s="917" t="s">
        <v>3253</v>
      </c>
      <c r="G221" s="916" t="s">
        <v>6379</v>
      </c>
      <c r="H221" s="915" t="s">
        <v>6378</v>
      </c>
      <c r="I221" s="531" t="s">
        <v>2156</v>
      </c>
      <c r="J221" s="947" t="s">
        <v>6377</v>
      </c>
      <c r="K221" s="913" t="s">
        <v>6188</v>
      </c>
      <c r="L221" s="265">
        <v>44834</v>
      </c>
      <c r="M221" s="966">
        <v>45291</v>
      </c>
      <c r="N221" s="267">
        <v>7000000</v>
      </c>
      <c r="O221" s="148"/>
      <c r="P221" s="267">
        <v>7000000</v>
      </c>
      <c r="Q221" s="267"/>
      <c r="R221" s="288"/>
      <c r="S221" s="945">
        <v>7000000</v>
      </c>
      <c r="T221" s="40"/>
      <c r="U221" s="40"/>
      <c r="V221" s="40"/>
      <c r="W221" s="40"/>
      <c r="X221" s="40"/>
      <c r="Y221" s="40"/>
      <c r="Z221" s="40"/>
      <c r="AA221" s="40"/>
      <c r="AB221" s="40"/>
      <c r="AC221" s="40"/>
    </row>
    <row r="222" spans="1:29" s="39" customFormat="1" ht="25.5" x14ac:dyDescent="0.2">
      <c r="A222" s="973">
        <v>200</v>
      </c>
      <c r="B222" s="80">
        <v>6</v>
      </c>
      <c r="C222" s="80" t="s">
        <v>3349</v>
      </c>
      <c r="D222" s="80">
        <v>2321</v>
      </c>
      <c r="E222" s="918">
        <v>6341</v>
      </c>
      <c r="F222" s="917" t="s">
        <v>3253</v>
      </c>
      <c r="G222" s="916" t="s">
        <v>3706</v>
      </c>
      <c r="H222" s="915" t="s">
        <v>4661</v>
      </c>
      <c r="I222" s="531" t="s">
        <v>3708</v>
      </c>
      <c r="J222" s="947" t="s">
        <v>6376</v>
      </c>
      <c r="K222" s="913" t="s">
        <v>6188</v>
      </c>
      <c r="L222" s="265">
        <v>44834</v>
      </c>
      <c r="M222" s="966">
        <v>45291</v>
      </c>
      <c r="N222" s="267">
        <v>450000</v>
      </c>
      <c r="O222" s="148"/>
      <c r="P222" s="267">
        <v>450000</v>
      </c>
      <c r="Q222" s="267"/>
      <c r="R222" s="288"/>
      <c r="S222" s="945">
        <v>450000</v>
      </c>
      <c r="T222" s="40"/>
      <c r="U222" s="40"/>
      <c r="V222" s="40"/>
      <c r="W222" s="40"/>
      <c r="X222" s="40"/>
      <c r="Y222" s="40"/>
      <c r="Z222" s="40"/>
      <c r="AA222" s="40"/>
      <c r="AB222" s="40"/>
      <c r="AC222" s="40"/>
    </row>
    <row r="223" spans="1:29" s="39" customFormat="1" ht="25.5" x14ac:dyDescent="0.2">
      <c r="A223" s="973">
        <v>201</v>
      </c>
      <c r="B223" s="80">
        <v>6</v>
      </c>
      <c r="C223" s="80" t="s">
        <v>3349</v>
      </c>
      <c r="D223" s="80">
        <v>2321</v>
      </c>
      <c r="E223" s="918">
        <v>6341</v>
      </c>
      <c r="F223" s="917" t="s">
        <v>3253</v>
      </c>
      <c r="G223" s="916" t="s">
        <v>6148</v>
      </c>
      <c r="H223" s="915" t="s">
        <v>6375</v>
      </c>
      <c r="I223" s="531" t="s">
        <v>6150</v>
      </c>
      <c r="J223" s="947" t="s">
        <v>6374</v>
      </c>
      <c r="K223" s="913" t="s">
        <v>6188</v>
      </c>
      <c r="L223" s="265">
        <v>44834</v>
      </c>
      <c r="M223" s="966">
        <v>45291</v>
      </c>
      <c r="N223" s="267">
        <v>450000</v>
      </c>
      <c r="O223" s="148"/>
      <c r="P223" s="267">
        <v>450000</v>
      </c>
      <c r="Q223" s="267"/>
      <c r="R223" s="288"/>
      <c r="S223" s="945">
        <v>450000</v>
      </c>
      <c r="T223" s="40"/>
      <c r="U223" s="40"/>
      <c r="V223" s="40"/>
      <c r="W223" s="40"/>
      <c r="X223" s="40"/>
      <c r="Y223" s="40"/>
      <c r="Z223" s="40"/>
      <c r="AA223" s="40"/>
      <c r="AB223" s="40"/>
      <c r="AC223" s="40"/>
    </row>
    <row r="224" spans="1:29" s="39" customFormat="1" ht="38.25" x14ac:dyDescent="0.2">
      <c r="A224" s="973">
        <v>202</v>
      </c>
      <c r="B224" s="80">
        <v>6</v>
      </c>
      <c r="C224" s="80" t="s">
        <v>3349</v>
      </c>
      <c r="D224" s="80">
        <v>2321</v>
      </c>
      <c r="E224" s="918">
        <v>6341</v>
      </c>
      <c r="F224" s="917" t="s">
        <v>3253</v>
      </c>
      <c r="G224" s="916" t="s">
        <v>5404</v>
      </c>
      <c r="H224" s="915" t="s">
        <v>5405</v>
      </c>
      <c r="I224" s="531" t="s">
        <v>5406</v>
      </c>
      <c r="J224" s="947" t="s">
        <v>6373</v>
      </c>
      <c r="K224" s="913" t="s">
        <v>6188</v>
      </c>
      <c r="L224" s="265">
        <v>44834</v>
      </c>
      <c r="M224" s="966">
        <v>45291</v>
      </c>
      <c r="N224" s="267">
        <v>450000</v>
      </c>
      <c r="O224" s="148"/>
      <c r="P224" s="267">
        <v>450000</v>
      </c>
      <c r="Q224" s="267"/>
      <c r="R224" s="288"/>
      <c r="S224" s="945">
        <v>450000</v>
      </c>
      <c r="T224" s="40"/>
      <c r="U224" s="40"/>
      <c r="V224" s="40"/>
      <c r="W224" s="40"/>
      <c r="X224" s="40"/>
      <c r="Y224" s="40"/>
      <c r="Z224" s="40"/>
      <c r="AA224" s="40"/>
      <c r="AB224" s="40"/>
      <c r="AC224" s="40"/>
    </row>
    <row r="225" spans="1:29" s="39" customFormat="1" ht="51" x14ac:dyDescent="0.2">
      <c r="A225" s="973">
        <v>203</v>
      </c>
      <c r="B225" s="80">
        <v>6</v>
      </c>
      <c r="C225" s="80" t="s">
        <v>3349</v>
      </c>
      <c r="D225" s="80">
        <v>2321</v>
      </c>
      <c r="E225" s="918">
        <v>6341</v>
      </c>
      <c r="F225" s="917" t="s">
        <v>3253</v>
      </c>
      <c r="G225" s="916" t="s">
        <v>6372</v>
      </c>
      <c r="H225" s="915" t="s">
        <v>6371</v>
      </c>
      <c r="I225" s="531" t="s">
        <v>6370</v>
      </c>
      <c r="J225" s="947" t="s">
        <v>6369</v>
      </c>
      <c r="K225" s="913" t="s">
        <v>6188</v>
      </c>
      <c r="L225" s="265">
        <v>44834</v>
      </c>
      <c r="M225" s="966">
        <v>45291</v>
      </c>
      <c r="N225" s="267">
        <v>450000</v>
      </c>
      <c r="O225" s="148"/>
      <c r="P225" s="267">
        <v>450000</v>
      </c>
      <c r="Q225" s="267"/>
      <c r="R225" s="288"/>
      <c r="S225" s="945">
        <v>450000</v>
      </c>
      <c r="T225" s="40"/>
      <c r="U225" s="40"/>
      <c r="V225" s="40"/>
      <c r="W225" s="40"/>
      <c r="X225" s="40"/>
      <c r="Y225" s="40"/>
      <c r="Z225" s="40"/>
      <c r="AA225" s="40"/>
      <c r="AB225" s="40"/>
      <c r="AC225" s="40"/>
    </row>
    <row r="226" spans="1:29" s="39" customFormat="1" ht="38.25" x14ac:dyDescent="0.2">
      <c r="A226" s="973">
        <v>204</v>
      </c>
      <c r="B226" s="80">
        <v>6</v>
      </c>
      <c r="C226" s="80" t="s">
        <v>3349</v>
      </c>
      <c r="D226" s="80">
        <v>2321</v>
      </c>
      <c r="E226" s="918">
        <v>6341</v>
      </c>
      <c r="F226" s="917" t="s">
        <v>3253</v>
      </c>
      <c r="G226" s="916" t="s">
        <v>3734</v>
      </c>
      <c r="H226" s="915" t="s">
        <v>6368</v>
      </c>
      <c r="I226" s="531" t="s">
        <v>1742</v>
      </c>
      <c r="J226" s="947" t="s">
        <v>6367</v>
      </c>
      <c r="K226" s="913" t="s">
        <v>6188</v>
      </c>
      <c r="L226" s="265">
        <v>44834</v>
      </c>
      <c r="M226" s="966">
        <v>45291</v>
      </c>
      <c r="N226" s="267">
        <v>450000</v>
      </c>
      <c r="O226" s="148"/>
      <c r="P226" s="267">
        <v>450000</v>
      </c>
      <c r="Q226" s="267"/>
      <c r="R226" s="288"/>
      <c r="S226" s="945">
        <v>450000</v>
      </c>
      <c r="T226" s="40"/>
      <c r="U226" s="40"/>
      <c r="V226" s="40"/>
      <c r="W226" s="40"/>
      <c r="X226" s="40"/>
      <c r="Y226" s="40"/>
      <c r="Z226" s="40"/>
      <c r="AA226" s="40"/>
      <c r="AB226" s="40"/>
      <c r="AC226" s="40"/>
    </row>
    <row r="227" spans="1:29" s="39" customFormat="1" x14ac:dyDescent="0.2">
      <c r="A227" s="973">
        <v>205</v>
      </c>
      <c r="B227" s="80">
        <v>7</v>
      </c>
      <c r="C227" s="80" t="s">
        <v>21</v>
      </c>
      <c r="D227" s="80">
        <v>3419</v>
      </c>
      <c r="E227" s="918">
        <v>6341</v>
      </c>
      <c r="F227" s="917" t="s">
        <v>3253</v>
      </c>
      <c r="G227" s="916" t="s">
        <v>3363</v>
      </c>
      <c r="H227" s="915" t="s">
        <v>6366</v>
      </c>
      <c r="I227" s="531" t="s">
        <v>108</v>
      </c>
      <c r="J227" s="914" t="s">
        <v>6365</v>
      </c>
      <c r="K227" s="913" t="s">
        <v>6364</v>
      </c>
      <c r="L227" s="265">
        <v>45046</v>
      </c>
      <c r="M227" s="966">
        <v>45107</v>
      </c>
      <c r="N227" s="267">
        <v>10000000</v>
      </c>
      <c r="O227" s="267">
        <v>10000000</v>
      </c>
      <c r="P227" s="267"/>
      <c r="Q227" s="267"/>
      <c r="R227" s="288"/>
      <c r="S227" s="289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</row>
    <row r="228" spans="1:29" s="39" customFormat="1" ht="25.5" x14ac:dyDescent="0.2">
      <c r="A228" s="973">
        <v>206</v>
      </c>
      <c r="B228" s="80">
        <v>9</v>
      </c>
      <c r="C228" s="80" t="s">
        <v>2380</v>
      </c>
      <c r="D228" s="80">
        <v>2223</v>
      </c>
      <c r="E228" s="918">
        <v>6341</v>
      </c>
      <c r="F228" s="917" t="s">
        <v>3253</v>
      </c>
      <c r="G228" s="916" t="s">
        <v>4565</v>
      </c>
      <c r="H228" s="915" t="s">
        <v>4914</v>
      </c>
      <c r="I228" s="531" t="s">
        <v>4567</v>
      </c>
      <c r="J228" s="947" t="s">
        <v>6363</v>
      </c>
      <c r="K228" s="913" t="s">
        <v>6183</v>
      </c>
      <c r="L228" s="265">
        <v>44377</v>
      </c>
      <c r="M228" s="966">
        <v>44408</v>
      </c>
      <c r="N228" s="267">
        <v>2500000</v>
      </c>
      <c r="O228" s="148">
        <v>2500000</v>
      </c>
      <c r="P228" s="267"/>
      <c r="Q228" s="267"/>
      <c r="R228" s="288"/>
      <c r="S228" s="289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</row>
    <row r="229" spans="1:29" s="39" customFormat="1" ht="25.5" x14ac:dyDescent="0.2">
      <c r="A229" s="973">
        <v>207</v>
      </c>
      <c r="B229" s="80">
        <v>9</v>
      </c>
      <c r="C229" s="80" t="s">
        <v>21</v>
      </c>
      <c r="D229" s="80">
        <v>2212</v>
      </c>
      <c r="E229" s="918">
        <v>5321</v>
      </c>
      <c r="F229" s="917" t="s">
        <v>3595</v>
      </c>
      <c r="G229" s="916" t="s">
        <v>5529</v>
      </c>
      <c r="H229" s="915" t="s">
        <v>6362</v>
      </c>
      <c r="I229" s="531" t="s">
        <v>1369</v>
      </c>
      <c r="J229" s="947" t="s">
        <v>6361</v>
      </c>
      <c r="K229" s="913" t="s">
        <v>26</v>
      </c>
      <c r="L229" s="265">
        <v>44316</v>
      </c>
      <c r="M229" s="966">
        <v>44347</v>
      </c>
      <c r="N229" s="267">
        <v>60000</v>
      </c>
      <c r="O229" s="148">
        <v>24684</v>
      </c>
      <c r="P229" s="267">
        <v>35316</v>
      </c>
      <c r="Q229" s="267"/>
      <c r="R229" s="288">
        <v>35316</v>
      </c>
      <c r="S229" s="289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</row>
    <row r="230" spans="1:29" s="39" customFormat="1" ht="25.5" x14ac:dyDescent="0.2">
      <c r="A230" s="973">
        <v>208</v>
      </c>
      <c r="B230" s="80">
        <v>13</v>
      </c>
      <c r="C230" s="80" t="s">
        <v>21</v>
      </c>
      <c r="D230" s="80">
        <v>3322</v>
      </c>
      <c r="E230" s="918">
        <v>5321</v>
      </c>
      <c r="F230" s="917" t="s">
        <v>3253</v>
      </c>
      <c r="G230" s="916" t="s">
        <v>4962</v>
      </c>
      <c r="H230" s="915" t="s">
        <v>6360</v>
      </c>
      <c r="I230" s="531" t="s">
        <v>1566</v>
      </c>
      <c r="J230" s="914" t="s">
        <v>6359</v>
      </c>
      <c r="K230" s="913" t="s">
        <v>6183</v>
      </c>
      <c r="L230" s="265">
        <v>44469</v>
      </c>
      <c r="M230" s="966">
        <v>44500</v>
      </c>
      <c r="N230" s="267">
        <v>150000</v>
      </c>
      <c r="O230" s="148">
        <v>150000</v>
      </c>
      <c r="P230" s="267"/>
      <c r="Q230" s="267"/>
      <c r="R230" s="288"/>
      <c r="S230" s="289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</row>
    <row r="231" spans="1:29" s="39" customFormat="1" ht="25.5" x14ac:dyDescent="0.2">
      <c r="A231" s="973">
        <v>209</v>
      </c>
      <c r="B231" s="80">
        <v>13</v>
      </c>
      <c r="C231" s="80" t="s">
        <v>21</v>
      </c>
      <c r="D231" s="80">
        <v>3322</v>
      </c>
      <c r="E231" s="918">
        <v>5321</v>
      </c>
      <c r="F231" s="917" t="s">
        <v>3253</v>
      </c>
      <c r="G231" s="916" t="s">
        <v>6358</v>
      </c>
      <c r="H231" s="915" t="s">
        <v>6357</v>
      </c>
      <c r="I231" s="531" t="s">
        <v>6356</v>
      </c>
      <c r="J231" s="914" t="s">
        <v>6355</v>
      </c>
      <c r="K231" s="913" t="s">
        <v>6183</v>
      </c>
      <c r="L231" s="265">
        <v>44469</v>
      </c>
      <c r="M231" s="966">
        <v>44500</v>
      </c>
      <c r="N231" s="267">
        <v>90000</v>
      </c>
      <c r="O231" s="148">
        <v>90000</v>
      </c>
      <c r="P231" s="267"/>
      <c r="Q231" s="267"/>
      <c r="R231" s="288"/>
      <c r="S231" s="289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</row>
    <row r="232" spans="1:29" s="39" customFormat="1" x14ac:dyDescent="0.2">
      <c r="A232" s="973">
        <v>210</v>
      </c>
      <c r="B232" s="80">
        <v>13</v>
      </c>
      <c r="C232" s="80" t="s">
        <v>21</v>
      </c>
      <c r="D232" s="80">
        <v>3326</v>
      </c>
      <c r="E232" s="918">
        <v>5321</v>
      </c>
      <c r="F232" s="917" t="s">
        <v>3253</v>
      </c>
      <c r="G232" s="916" t="s">
        <v>4022</v>
      </c>
      <c r="H232" s="915" t="s">
        <v>6354</v>
      </c>
      <c r="I232" s="531" t="s">
        <v>4024</v>
      </c>
      <c r="J232" s="914" t="s">
        <v>6353</v>
      </c>
      <c r="K232" s="913" t="s">
        <v>6183</v>
      </c>
      <c r="L232" s="265">
        <v>44469</v>
      </c>
      <c r="M232" s="966">
        <v>44500</v>
      </c>
      <c r="N232" s="267">
        <v>35000</v>
      </c>
      <c r="O232" s="148">
        <v>35000</v>
      </c>
      <c r="P232" s="267"/>
      <c r="Q232" s="267"/>
      <c r="R232" s="288"/>
      <c r="S232" s="289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</row>
    <row r="233" spans="1:29" s="39" customFormat="1" x14ac:dyDescent="0.2">
      <c r="A233" s="973">
        <v>211</v>
      </c>
      <c r="B233" s="80">
        <v>13</v>
      </c>
      <c r="C233" s="80" t="s">
        <v>21</v>
      </c>
      <c r="D233" s="80">
        <v>3326</v>
      </c>
      <c r="E233" s="918">
        <v>5321</v>
      </c>
      <c r="F233" s="917" t="s">
        <v>3253</v>
      </c>
      <c r="G233" s="916" t="s">
        <v>5233</v>
      </c>
      <c r="H233" s="915" t="s">
        <v>5234</v>
      </c>
      <c r="I233" s="531" t="s">
        <v>4557</v>
      </c>
      <c r="J233" s="914" t="s">
        <v>6352</v>
      </c>
      <c r="K233" s="913" t="s">
        <v>6183</v>
      </c>
      <c r="L233" s="265">
        <v>44377</v>
      </c>
      <c r="M233" s="966">
        <v>44408</v>
      </c>
      <c r="N233" s="267">
        <v>35000</v>
      </c>
      <c r="O233" s="148">
        <v>35000</v>
      </c>
      <c r="P233" s="267"/>
      <c r="Q233" s="267"/>
      <c r="R233" s="288"/>
      <c r="S233" s="289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</row>
    <row r="234" spans="1:29" s="39" customFormat="1" x14ac:dyDescent="0.2">
      <c r="A234" s="973">
        <v>212</v>
      </c>
      <c r="B234" s="80">
        <v>13</v>
      </c>
      <c r="C234" s="80" t="s">
        <v>21</v>
      </c>
      <c r="D234" s="80">
        <v>3326</v>
      </c>
      <c r="E234" s="918">
        <v>5321</v>
      </c>
      <c r="F234" s="917" t="s">
        <v>3253</v>
      </c>
      <c r="G234" s="916" t="s">
        <v>4213</v>
      </c>
      <c r="H234" s="915" t="s">
        <v>6351</v>
      </c>
      <c r="I234" s="531" t="s">
        <v>4215</v>
      </c>
      <c r="J234" s="914" t="s">
        <v>6350</v>
      </c>
      <c r="K234" s="913" t="s">
        <v>6183</v>
      </c>
      <c r="L234" s="265">
        <v>44469</v>
      </c>
      <c r="M234" s="966">
        <v>44500</v>
      </c>
      <c r="N234" s="267">
        <v>35000</v>
      </c>
      <c r="O234" s="148">
        <v>35000</v>
      </c>
      <c r="P234" s="267"/>
      <c r="Q234" s="267"/>
      <c r="R234" s="288"/>
      <c r="S234" s="289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</row>
    <row r="235" spans="1:29" s="39" customFormat="1" x14ac:dyDescent="0.2">
      <c r="A235" s="973">
        <v>213</v>
      </c>
      <c r="B235" s="80">
        <v>13</v>
      </c>
      <c r="C235" s="80" t="s">
        <v>21</v>
      </c>
      <c r="D235" s="80">
        <v>3326</v>
      </c>
      <c r="E235" s="918">
        <v>5321</v>
      </c>
      <c r="F235" s="917" t="s">
        <v>3253</v>
      </c>
      <c r="G235" s="916" t="s">
        <v>3994</v>
      </c>
      <c r="H235" s="915" t="s">
        <v>6349</v>
      </c>
      <c r="I235" s="531" t="s">
        <v>3996</v>
      </c>
      <c r="J235" s="914" t="s">
        <v>6348</v>
      </c>
      <c r="K235" s="913" t="s">
        <v>6183</v>
      </c>
      <c r="L235" s="265">
        <v>44377</v>
      </c>
      <c r="M235" s="966">
        <v>44408</v>
      </c>
      <c r="N235" s="267">
        <v>35000</v>
      </c>
      <c r="O235" s="148">
        <v>35000</v>
      </c>
      <c r="P235" s="267"/>
      <c r="Q235" s="267"/>
      <c r="R235" s="288"/>
      <c r="S235" s="289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</row>
    <row r="236" spans="1:29" s="39" customFormat="1" ht="25.5" x14ac:dyDescent="0.2">
      <c r="A236" s="973">
        <v>214</v>
      </c>
      <c r="B236" s="80">
        <v>13</v>
      </c>
      <c r="C236" s="80" t="s">
        <v>21</v>
      </c>
      <c r="D236" s="80">
        <v>3326</v>
      </c>
      <c r="E236" s="918">
        <v>5321</v>
      </c>
      <c r="F236" s="917" t="s">
        <v>3253</v>
      </c>
      <c r="G236" s="916" t="s">
        <v>3600</v>
      </c>
      <c r="H236" s="915" t="s">
        <v>5299</v>
      </c>
      <c r="I236" s="531" t="s">
        <v>3153</v>
      </c>
      <c r="J236" s="914" t="s">
        <v>6347</v>
      </c>
      <c r="K236" s="913" t="s">
        <v>6183</v>
      </c>
      <c r="L236" s="265">
        <v>44377</v>
      </c>
      <c r="M236" s="966">
        <v>44408</v>
      </c>
      <c r="N236" s="267">
        <v>35000</v>
      </c>
      <c r="O236" s="148">
        <v>35000</v>
      </c>
      <c r="P236" s="267"/>
      <c r="Q236" s="267"/>
      <c r="R236" s="288"/>
      <c r="S236" s="289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</row>
    <row r="237" spans="1:29" s="39" customFormat="1" x14ac:dyDescent="0.2">
      <c r="A237" s="973">
        <v>215</v>
      </c>
      <c r="B237" s="80">
        <v>13</v>
      </c>
      <c r="C237" s="80" t="s">
        <v>21</v>
      </c>
      <c r="D237" s="80">
        <v>3326</v>
      </c>
      <c r="E237" s="918">
        <v>5321</v>
      </c>
      <c r="F237" s="917" t="s">
        <v>3253</v>
      </c>
      <c r="G237" s="916" t="s">
        <v>3448</v>
      </c>
      <c r="H237" s="915" t="s">
        <v>3449</v>
      </c>
      <c r="I237" s="531" t="s">
        <v>3450</v>
      </c>
      <c r="J237" s="914" t="s">
        <v>6346</v>
      </c>
      <c r="K237" s="913" t="s">
        <v>6183</v>
      </c>
      <c r="L237" s="265">
        <v>44377</v>
      </c>
      <c r="M237" s="966">
        <v>44408</v>
      </c>
      <c r="N237" s="267">
        <v>35000</v>
      </c>
      <c r="O237" s="148">
        <v>35000</v>
      </c>
      <c r="P237" s="267"/>
      <c r="Q237" s="267"/>
      <c r="R237" s="288"/>
      <c r="S237" s="289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</row>
    <row r="238" spans="1:29" s="39" customFormat="1" ht="25.5" x14ac:dyDescent="0.2">
      <c r="A238" s="973">
        <v>216</v>
      </c>
      <c r="B238" s="80">
        <v>13</v>
      </c>
      <c r="C238" s="80" t="s">
        <v>21</v>
      </c>
      <c r="D238" s="80">
        <v>3326</v>
      </c>
      <c r="E238" s="918">
        <v>5321</v>
      </c>
      <c r="F238" s="917" t="s">
        <v>3253</v>
      </c>
      <c r="G238" s="916" t="s">
        <v>3644</v>
      </c>
      <c r="H238" s="915" t="s">
        <v>4673</v>
      </c>
      <c r="I238" s="531" t="s">
        <v>1052</v>
      </c>
      <c r="J238" s="914" t="s">
        <v>6345</v>
      </c>
      <c r="K238" s="913" t="s">
        <v>6183</v>
      </c>
      <c r="L238" s="265">
        <v>44469</v>
      </c>
      <c r="M238" s="966">
        <v>44500</v>
      </c>
      <c r="N238" s="267">
        <v>35000</v>
      </c>
      <c r="O238" s="148">
        <v>35000</v>
      </c>
      <c r="P238" s="267"/>
      <c r="Q238" s="267"/>
      <c r="R238" s="288"/>
      <c r="S238" s="289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</row>
    <row r="239" spans="1:29" s="39" customFormat="1" x14ac:dyDescent="0.2">
      <c r="A239" s="973">
        <v>217</v>
      </c>
      <c r="B239" s="80">
        <v>13</v>
      </c>
      <c r="C239" s="80" t="s">
        <v>21</v>
      </c>
      <c r="D239" s="80">
        <v>3326</v>
      </c>
      <c r="E239" s="918">
        <v>5321</v>
      </c>
      <c r="F239" s="917" t="s">
        <v>3253</v>
      </c>
      <c r="G239" s="916" t="s">
        <v>4710</v>
      </c>
      <c r="H239" s="915" t="s">
        <v>4711</v>
      </c>
      <c r="I239" s="531" t="s">
        <v>1746</v>
      </c>
      <c r="J239" s="914" t="s">
        <v>6344</v>
      </c>
      <c r="K239" s="913" t="s">
        <v>6183</v>
      </c>
      <c r="L239" s="265">
        <v>44469</v>
      </c>
      <c r="M239" s="966">
        <v>44500</v>
      </c>
      <c r="N239" s="267">
        <v>35000</v>
      </c>
      <c r="O239" s="148">
        <v>35000</v>
      </c>
      <c r="P239" s="267"/>
      <c r="Q239" s="267"/>
      <c r="R239" s="288"/>
      <c r="S239" s="289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</row>
    <row r="240" spans="1:29" s="39" customFormat="1" x14ac:dyDescent="0.2">
      <c r="A240" s="973">
        <v>218</v>
      </c>
      <c r="B240" s="80">
        <v>13</v>
      </c>
      <c r="C240" s="80" t="s">
        <v>21</v>
      </c>
      <c r="D240" s="80">
        <v>3322</v>
      </c>
      <c r="E240" s="918">
        <v>6341</v>
      </c>
      <c r="F240" s="917" t="s">
        <v>3253</v>
      </c>
      <c r="G240" s="916" t="s">
        <v>3533</v>
      </c>
      <c r="H240" s="915" t="s">
        <v>3534</v>
      </c>
      <c r="I240" s="531" t="s">
        <v>52</v>
      </c>
      <c r="J240" s="914" t="s">
        <v>6343</v>
      </c>
      <c r="K240" s="913" t="s">
        <v>6188</v>
      </c>
      <c r="L240" s="265">
        <v>44377</v>
      </c>
      <c r="M240" s="966">
        <v>44408</v>
      </c>
      <c r="N240" s="267">
        <v>200000</v>
      </c>
      <c r="O240" s="148">
        <v>200000</v>
      </c>
      <c r="P240" s="267"/>
      <c r="Q240" s="267"/>
      <c r="R240" s="288"/>
      <c r="S240" s="289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</row>
    <row r="241" spans="1:29" s="39" customFormat="1" x14ac:dyDescent="0.2">
      <c r="A241" s="973">
        <v>219</v>
      </c>
      <c r="B241" s="80">
        <v>13</v>
      </c>
      <c r="C241" s="80" t="s">
        <v>21</v>
      </c>
      <c r="D241" s="80">
        <v>3322</v>
      </c>
      <c r="E241" s="918">
        <v>6341</v>
      </c>
      <c r="F241" s="917" t="s">
        <v>3253</v>
      </c>
      <c r="G241" s="916" t="s">
        <v>4810</v>
      </c>
      <c r="H241" s="915" t="s">
        <v>4811</v>
      </c>
      <c r="I241" s="531" t="s">
        <v>1968</v>
      </c>
      <c r="J241" s="914" t="s">
        <v>6342</v>
      </c>
      <c r="K241" s="913" t="s">
        <v>6188</v>
      </c>
      <c r="L241" s="265">
        <v>44377</v>
      </c>
      <c r="M241" s="966">
        <v>44408</v>
      </c>
      <c r="N241" s="267">
        <v>300000</v>
      </c>
      <c r="O241" s="148">
        <v>300000</v>
      </c>
      <c r="P241" s="267"/>
      <c r="Q241" s="267"/>
      <c r="R241" s="288"/>
      <c r="S241" s="289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</row>
    <row r="242" spans="1:29" s="39" customFormat="1" x14ac:dyDescent="0.2">
      <c r="A242" s="973">
        <v>220</v>
      </c>
      <c r="B242" s="80">
        <v>13</v>
      </c>
      <c r="C242" s="80" t="s">
        <v>21</v>
      </c>
      <c r="D242" s="80">
        <v>3326</v>
      </c>
      <c r="E242" s="918">
        <v>5321</v>
      </c>
      <c r="F242" s="917" t="s">
        <v>3253</v>
      </c>
      <c r="G242" s="916" t="s">
        <v>3411</v>
      </c>
      <c r="H242" s="915" t="s">
        <v>3412</v>
      </c>
      <c r="I242" s="531" t="s">
        <v>850</v>
      </c>
      <c r="J242" s="914" t="s">
        <v>6341</v>
      </c>
      <c r="K242" s="913" t="s">
        <v>6188</v>
      </c>
      <c r="L242" s="265">
        <v>44377</v>
      </c>
      <c r="M242" s="966">
        <v>44408</v>
      </c>
      <c r="N242" s="267">
        <v>40000</v>
      </c>
      <c r="O242" s="148">
        <v>40000</v>
      </c>
      <c r="P242" s="267"/>
      <c r="Q242" s="267"/>
      <c r="R242" s="288"/>
      <c r="S242" s="289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</row>
    <row r="243" spans="1:29" s="39" customFormat="1" ht="25.5" x14ac:dyDescent="0.2">
      <c r="A243" s="973">
        <v>221</v>
      </c>
      <c r="B243" s="80">
        <v>13</v>
      </c>
      <c r="C243" s="80" t="s">
        <v>21</v>
      </c>
      <c r="D243" s="80">
        <v>3322</v>
      </c>
      <c r="E243" s="918">
        <v>6341</v>
      </c>
      <c r="F243" s="917" t="s">
        <v>3253</v>
      </c>
      <c r="G243" s="916" t="s">
        <v>3540</v>
      </c>
      <c r="H243" s="915" t="s">
        <v>3541</v>
      </c>
      <c r="I243" s="531" t="s">
        <v>168</v>
      </c>
      <c r="J243" s="914" t="s">
        <v>6340</v>
      </c>
      <c r="K243" s="913" t="s">
        <v>6188</v>
      </c>
      <c r="L243" s="265">
        <v>44377</v>
      </c>
      <c r="M243" s="966">
        <v>44408</v>
      </c>
      <c r="N243" s="267">
        <v>350000</v>
      </c>
      <c r="O243" s="148">
        <v>350000</v>
      </c>
      <c r="P243" s="267"/>
      <c r="Q243" s="267"/>
      <c r="R243" s="288"/>
      <c r="S243" s="289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</row>
    <row r="244" spans="1:29" s="39" customFormat="1" x14ac:dyDescent="0.2">
      <c r="A244" s="973">
        <v>222</v>
      </c>
      <c r="B244" s="80">
        <v>14</v>
      </c>
      <c r="C244" s="80" t="s">
        <v>21</v>
      </c>
      <c r="D244" s="80">
        <v>5512</v>
      </c>
      <c r="E244" s="918">
        <v>6341</v>
      </c>
      <c r="F244" s="917" t="s">
        <v>3253</v>
      </c>
      <c r="G244" s="916" t="s">
        <v>6339</v>
      </c>
      <c r="H244" s="915" t="s">
        <v>6338</v>
      </c>
      <c r="I244" s="531" t="s">
        <v>6337</v>
      </c>
      <c r="J244" s="914" t="s">
        <v>6336</v>
      </c>
      <c r="K244" s="913" t="s">
        <v>6132</v>
      </c>
      <c r="L244" s="265">
        <v>44255</v>
      </c>
      <c r="M244" s="966">
        <v>44286</v>
      </c>
      <c r="N244" s="267">
        <v>300000</v>
      </c>
      <c r="O244" s="148">
        <v>300000</v>
      </c>
      <c r="P244" s="267"/>
      <c r="Q244" s="267"/>
      <c r="R244" s="288"/>
      <c r="S244" s="289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</row>
    <row r="245" spans="1:29" s="39" customFormat="1" x14ac:dyDescent="0.2">
      <c r="A245" s="973">
        <v>223</v>
      </c>
      <c r="B245" s="80">
        <v>14</v>
      </c>
      <c r="C245" s="80" t="s">
        <v>21</v>
      </c>
      <c r="D245" s="80">
        <v>5512</v>
      </c>
      <c r="E245" s="918">
        <v>6341</v>
      </c>
      <c r="F245" s="917" t="s">
        <v>3253</v>
      </c>
      <c r="G245" s="916" t="s">
        <v>4504</v>
      </c>
      <c r="H245" s="915" t="s">
        <v>4505</v>
      </c>
      <c r="I245" s="531" t="s">
        <v>2971</v>
      </c>
      <c r="J245" s="914" t="s">
        <v>6335</v>
      </c>
      <c r="K245" s="913" t="s">
        <v>6132</v>
      </c>
      <c r="L245" s="265">
        <v>44255</v>
      </c>
      <c r="M245" s="966">
        <v>44286</v>
      </c>
      <c r="N245" s="267">
        <v>300000</v>
      </c>
      <c r="O245" s="148">
        <v>300000</v>
      </c>
      <c r="P245" s="267"/>
      <c r="Q245" s="267"/>
      <c r="R245" s="288"/>
      <c r="S245" s="289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</row>
    <row r="246" spans="1:29" s="39" customFormat="1" x14ac:dyDescent="0.2">
      <c r="A246" s="973">
        <v>224</v>
      </c>
      <c r="B246" s="80">
        <v>14</v>
      </c>
      <c r="C246" s="80" t="s">
        <v>3311</v>
      </c>
      <c r="D246" s="80">
        <v>5512</v>
      </c>
      <c r="E246" s="918">
        <v>6341</v>
      </c>
      <c r="F246" s="917" t="s">
        <v>3253</v>
      </c>
      <c r="G246" s="916" t="s">
        <v>3673</v>
      </c>
      <c r="H246" s="915" t="s">
        <v>3674</v>
      </c>
      <c r="I246" s="531" t="s">
        <v>3675</v>
      </c>
      <c r="J246" s="914" t="s">
        <v>6334</v>
      </c>
      <c r="K246" s="913" t="s">
        <v>6132</v>
      </c>
      <c r="L246" s="265">
        <v>44255</v>
      </c>
      <c r="M246" s="966">
        <v>44286</v>
      </c>
      <c r="N246" s="267">
        <v>300000</v>
      </c>
      <c r="O246" s="974">
        <v>300000</v>
      </c>
      <c r="P246" s="267"/>
      <c r="Q246" s="267"/>
      <c r="R246" s="288"/>
      <c r="S246" s="289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</row>
    <row r="247" spans="1:29" s="39" customFormat="1" x14ac:dyDescent="0.2">
      <c r="A247" s="973">
        <v>225</v>
      </c>
      <c r="B247" s="80">
        <v>14</v>
      </c>
      <c r="C247" s="80" t="s">
        <v>3311</v>
      </c>
      <c r="D247" s="80">
        <v>5512</v>
      </c>
      <c r="E247" s="918">
        <v>6341</v>
      </c>
      <c r="F247" s="917" t="s">
        <v>3253</v>
      </c>
      <c r="G247" s="916" t="s">
        <v>6333</v>
      </c>
      <c r="H247" s="915" t="s">
        <v>6332</v>
      </c>
      <c r="I247" s="531" t="s">
        <v>3202</v>
      </c>
      <c r="J247" s="914" t="s">
        <v>6331</v>
      </c>
      <c r="K247" s="913" t="s">
        <v>6132</v>
      </c>
      <c r="L247" s="265">
        <v>44255</v>
      </c>
      <c r="M247" s="966">
        <v>44286</v>
      </c>
      <c r="N247" s="267">
        <v>300000</v>
      </c>
      <c r="O247" s="974">
        <v>300000</v>
      </c>
      <c r="P247" s="267"/>
      <c r="Q247" s="267"/>
      <c r="R247" s="288"/>
      <c r="S247" s="289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</row>
    <row r="248" spans="1:29" s="39" customFormat="1" x14ac:dyDescent="0.2">
      <c r="A248" s="973">
        <v>226</v>
      </c>
      <c r="B248" s="80">
        <v>14</v>
      </c>
      <c r="C248" s="80" t="s">
        <v>21</v>
      </c>
      <c r="D248" s="80">
        <v>5512</v>
      </c>
      <c r="E248" s="918">
        <v>6341</v>
      </c>
      <c r="F248" s="917" t="s">
        <v>3253</v>
      </c>
      <c r="G248" s="916" t="s">
        <v>3880</v>
      </c>
      <c r="H248" s="915" t="s">
        <v>3881</v>
      </c>
      <c r="I248" s="531" t="s">
        <v>665</v>
      </c>
      <c r="J248" s="914" t="s">
        <v>6330</v>
      </c>
      <c r="K248" s="913" t="s">
        <v>6132</v>
      </c>
      <c r="L248" s="265">
        <v>44255</v>
      </c>
      <c r="M248" s="966">
        <v>44286</v>
      </c>
      <c r="N248" s="267">
        <v>300000</v>
      </c>
      <c r="O248" s="974">
        <v>300000</v>
      </c>
      <c r="P248" s="267"/>
      <c r="Q248" s="267"/>
      <c r="R248" s="288"/>
      <c r="S248" s="289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</row>
    <row r="249" spans="1:29" s="39" customFormat="1" x14ac:dyDescent="0.2">
      <c r="A249" s="973">
        <v>227</v>
      </c>
      <c r="B249" s="80">
        <v>14</v>
      </c>
      <c r="C249" s="80" t="s">
        <v>3311</v>
      </c>
      <c r="D249" s="80">
        <v>5512</v>
      </c>
      <c r="E249" s="918">
        <v>6341</v>
      </c>
      <c r="F249" s="917" t="s">
        <v>3253</v>
      </c>
      <c r="G249" s="916" t="s">
        <v>4313</v>
      </c>
      <c r="H249" s="915" t="s">
        <v>4314</v>
      </c>
      <c r="I249" s="531" t="s">
        <v>1830</v>
      </c>
      <c r="J249" s="914" t="s">
        <v>6329</v>
      </c>
      <c r="K249" s="913" t="s">
        <v>6132</v>
      </c>
      <c r="L249" s="265">
        <v>44255</v>
      </c>
      <c r="M249" s="966">
        <v>44286</v>
      </c>
      <c r="N249" s="267">
        <v>300000</v>
      </c>
      <c r="O249" s="974">
        <v>300000</v>
      </c>
      <c r="P249" s="267"/>
      <c r="Q249" s="267"/>
      <c r="R249" s="288"/>
      <c r="S249" s="289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</row>
    <row r="250" spans="1:29" s="39" customFormat="1" x14ac:dyDescent="0.2">
      <c r="A250" s="973">
        <v>228</v>
      </c>
      <c r="B250" s="80">
        <v>14</v>
      </c>
      <c r="C250" s="80" t="s">
        <v>3311</v>
      </c>
      <c r="D250" s="80">
        <v>5512</v>
      </c>
      <c r="E250" s="918">
        <v>6341</v>
      </c>
      <c r="F250" s="917" t="s">
        <v>3253</v>
      </c>
      <c r="G250" s="916" t="s">
        <v>6328</v>
      </c>
      <c r="H250" s="915" t="s">
        <v>6327</v>
      </c>
      <c r="I250" s="531" t="s">
        <v>1928</v>
      </c>
      <c r="J250" s="914" t="s">
        <v>6326</v>
      </c>
      <c r="K250" s="913" t="s">
        <v>6132</v>
      </c>
      <c r="L250" s="265">
        <v>44255</v>
      </c>
      <c r="M250" s="966">
        <v>44286</v>
      </c>
      <c r="N250" s="267">
        <v>300000</v>
      </c>
      <c r="O250" s="974">
        <v>300000</v>
      </c>
      <c r="P250" s="267"/>
      <c r="Q250" s="267"/>
      <c r="R250" s="288"/>
      <c r="S250" s="289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</row>
    <row r="251" spans="1:29" s="39" customFormat="1" x14ac:dyDescent="0.2">
      <c r="A251" s="973">
        <v>229</v>
      </c>
      <c r="B251" s="80">
        <v>14</v>
      </c>
      <c r="C251" s="80" t="s">
        <v>3311</v>
      </c>
      <c r="D251" s="80">
        <v>5512</v>
      </c>
      <c r="E251" s="918">
        <v>6341</v>
      </c>
      <c r="F251" s="917" t="s">
        <v>3253</v>
      </c>
      <c r="G251" s="916" t="s">
        <v>5112</v>
      </c>
      <c r="H251" s="915" t="s">
        <v>5113</v>
      </c>
      <c r="I251" s="531" t="s">
        <v>1899</v>
      </c>
      <c r="J251" s="914" t="s">
        <v>6325</v>
      </c>
      <c r="K251" s="913" t="s">
        <v>6132</v>
      </c>
      <c r="L251" s="265">
        <v>44255</v>
      </c>
      <c r="M251" s="966">
        <v>44286</v>
      </c>
      <c r="N251" s="267">
        <v>300000</v>
      </c>
      <c r="O251" s="974">
        <v>300000</v>
      </c>
      <c r="P251" s="267"/>
      <c r="Q251" s="267"/>
      <c r="R251" s="288"/>
      <c r="S251" s="289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</row>
    <row r="252" spans="1:29" s="39" customFormat="1" x14ac:dyDescent="0.2">
      <c r="A252" s="973">
        <v>230</v>
      </c>
      <c r="B252" s="80">
        <v>14</v>
      </c>
      <c r="C252" s="80" t="s">
        <v>21</v>
      </c>
      <c r="D252" s="80">
        <v>3541</v>
      </c>
      <c r="E252" s="918">
        <v>5321</v>
      </c>
      <c r="F252" s="917" t="s">
        <v>3253</v>
      </c>
      <c r="G252" s="916" t="s">
        <v>3445</v>
      </c>
      <c r="H252" s="915" t="s">
        <v>4958</v>
      </c>
      <c r="I252" s="531" t="s">
        <v>6324</v>
      </c>
      <c r="J252" s="914" t="s">
        <v>6323</v>
      </c>
      <c r="K252" s="913" t="s">
        <v>6183</v>
      </c>
      <c r="L252" s="265">
        <v>44561</v>
      </c>
      <c r="M252" s="966">
        <v>44592</v>
      </c>
      <c r="N252" s="267">
        <v>40000</v>
      </c>
      <c r="O252" s="148">
        <v>40000</v>
      </c>
      <c r="P252" s="267"/>
      <c r="Q252" s="267"/>
      <c r="R252" s="288"/>
      <c r="S252" s="289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</row>
    <row r="253" spans="1:29" s="39" customFormat="1" x14ac:dyDescent="0.2">
      <c r="A253" s="973">
        <v>231</v>
      </c>
      <c r="B253" s="80">
        <v>14</v>
      </c>
      <c r="C253" s="80" t="s">
        <v>3311</v>
      </c>
      <c r="D253" s="80">
        <v>5512</v>
      </c>
      <c r="E253" s="918">
        <v>6341</v>
      </c>
      <c r="F253" s="917" t="s">
        <v>3253</v>
      </c>
      <c r="G253" s="916" t="s">
        <v>3931</v>
      </c>
      <c r="H253" s="915" t="s">
        <v>3932</v>
      </c>
      <c r="I253" s="531" t="s">
        <v>2200</v>
      </c>
      <c r="J253" s="914" t="s">
        <v>6322</v>
      </c>
      <c r="K253" s="913" t="s">
        <v>6183</v>
      </c>
      <c r="L253" s="265">
        <v>44469</v>
      </c>
      <c r="M253" s="966">
        <v>44500</v>
      </c>
      <c r="N253" s="267">
        <v>1666000</v>
      </c>
      <c r="O253" s="974">
        <v>1666000</v>
      </c>
      <c r="P253" s="267"/>
      <c r="Q253" s="267"/>
      <c r="R253" s="288"/>
      <c r="S253" s="289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</row>
    <row r="254" spans="1:29" s="39" customFormat="1" x14ac:dyDescent="0.2">
      <c r="A254" s="973">
        <v>232</v>
      </c>
      <c r="B254" s="80">
        <v>14</v>
      </c>
      <c r="C254" s="80" t="s">
        <v>21</v>
      </c>
      <c r="D254" s="80">
        <v>5512</v>
      </c>
      <c r="E254" s="918">
        <v>6341</v>
      </c>
      <c r="F254" s="917" t="s">
        <v>3253</v>
      </c>
      <c r="G254" s="916" t="s">
        <v>5309</v>
      </c>
      <c r="H254" s="915" t="s">
        <v>4992</v>
      </c>
      <c r="I254" s="531" t="s">
        <v>24</v>
      </c>
      <c r="J254" s="914" t="s">
        <v>6321</v>
      </c>
      <c r="K254" s="913" t="s">
        <v>6183</v>
      </c>
      <c r="L254" s="265">
        <v>44561</v>
      </c>
      <c r="M254" s="966">
        <v>44592</v>
      </c>
      <c r="N254" s="267">
        <v>500000</v>
      </c>
      <c r="O254" s="974">
        <v>500000</v>
      </c>
      <c r="P254" s="267"/>
      <c r="Q254" s="267"/>
      <c r="R254" s="288"/>
      <c r="S254" s="289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</row>
    <row r="255" spans="1:29" s="39" customFormat="1" x14ac:dyDescent="0.2">
      <c r="A255" s="973">
        <v>233</v>
      </c>
      <c r="B255" s="80">
        <v>14</v>
      </c>
      <c r="C255" s="80" t="s">
        <v>21</v>
      </c>
      <c r="D255" s="80">
        <v>5512</v>
      </c>
      <c r="E255" s="918">
        <v>6341</v>
      </c>
      <c r="F255" s="917" t="s">
        <v>3253</v>
      </c>
      <c r="G255" s="916" t="s">
        <v>4320</v>
      </c>
      <c r="H255" s="915" t="s">
        <v>4321</v>
      </c>
      <c r="I255" s="531" t="s">
        <v>2944</v>
      </c>
      <c r="J255" s="914" t="s">
        <v>6320</v>
      </c>
      <c r="K255" s="913" t="s">
        <v>6183</v>
      </c>
      <c r="L255" s="265">
        <v>44255</v>
      </c>
      <c r="M255" s="966">
        <v>44286</v>
      </c>
      <c r="N255" s="267">
        <v>1000000</v>
      </c>
      <c r="O255" s="974">
        <v>1000000</v>
      </c>
      <c r="P255" s="267"/>
      <c r="Q255" s="267"/>
      <c r="R255" s="288"/>
      <c r="S255" s="289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</row>
    <row r="256" spans="1:29" s="39" customFormat="1" x14ac:dyDescent="0.2">
      <c r="A256" s="973">
        <v>234</v>
      </c>
      <c r="B256" s="80">
        <v>14</v>
      </c>
      <c r="C256" s="80" t="s">
        <v>21</v>
      </c>
      <c r="D256" s="80">
        <v>5512</v>
      </c>
      <c r="E256" s="918">
        <v>6341</v>
      </c>
      <c r="F256" s="917" t="s">
        <v>3253</v>
      </c>
      <c r="G256" s="916" t="s">
        <v>4378</v>
      </c>
      <c r="H256" s="915" t="s">
        <v>4379</v>
      </c>
      <c r="I256" s="531" t="s">
        <v>1497</v>
      </c>
      <c r="J256" s="914" t="s">
        <v>6319</v>
      </c>
      <c r="K256" s="913" t="s">
        <v>6183</v>
      </c>
      <c r="L256" s="265">
        <v>44377</v>
      </c>
      <c r="M256" s="966">
        <v>44408</v>
      </c>
      <c r="N256" s="267">
        <v>699000</v>
      </c>
      <c r="O256" s="974">
        <v>699000</v>
      </c>
      <c r="P256" s="267"/>
      <c r="Q256" s="267"/>
      <c r="R256" s="288"/>
      <c r="S256" s="289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</row>
    <row r="257" spans="1:29" s="39" customFormat="1" x14ac:dyDescent="0.2">
      <c r="A257" s="973">
        <v>235</v>
      </c>
      <c r="B257" s="80">
        <v>14</v>
      </c>
      <c r="C257" s="80" t="s">
        <v>21</v>
      </c>
      <c r="D257" s="80">
        <v>5512</v>
      </c>
      <c r="E257" s="918">
        <v>6341</v>
      </c>
      <c r="F257" s="917" t="s">
        <v>3253</v>
      </c>
      <c r="G257" s="916" t="s">
        <v>5203</v>
      </c>
      <c r="H257" s="915" t="s">
        <v>6318</v>
      </c>
      <c r="I257" s="531" t="s">
        <v>906</v>
      </c>
      <c r="J257" s="914" t="s">
        <v>6317</v>
      </c>
      <c r="K257" s="913" t="s">
        <v>6183</v>
      </c>
      <c r="L257" s="265">
        <v>44286</v>
      </c>
      <c r="M257" s="966">
        <v>44316</v>
      </c>
      <c r="N257" s="267">
        <v>1000000</v>
      </c>
      <c r="O257" s="974">
        <v>1000000</v>
      </c>
      <c r="P257" s="267"/>
      <c r="Q257" s="267"/>
      <c r="R257" s="288"/>
      <c r="S257" s="289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</row>
    <row r="258" spans="1:29" s="39" customFormat="1" x14ac:dyDescent="0.2">
      <c r="A258" s="973">
        <v>236</v>
      </c>
      <c r="B258" s="80">
        <v>14</v>
      </c>
      <c r="C258" s="80" t="s">
        <v>21</v>
      </c>
      <c r="D258" s="80">
        <v>5512</v>
      </c>
      <c r="E258" s="918">
        <v>6341</v>
      </c>
      <c r="F258" s="917" t="s">
        <v>3253</v>
      </c>
      <c r="G258" s="916" t="s">
        <v>6316</v>
      </c>
      <c r="H258" s="915" t="s">
        <v>6315</v>
      </c>
      <c r="I258" s="531" t="s">
        <v>6314</v>
      </c>
      <c r="J258" s="914" t="s">
        <v>6313</v>
      </c>
      <c r="K258" s="913" t="s">
        <v>6183</v>
      </c>
      <c r="L258" s="265">
        <v>44255</v>
      </c>
      <c r="M258" s="966">
        <v>44286</v>
      </c>
      <c r="N258" s="267">
        <v>200000</v>
      </c>
      <c r="O258" s="974">
        <v>200000</v>
      </c>
      <c r="P258" s="267"/>
      <c r="Q258" s="267"/>
      <c r="R258" s="288"/>
      <c r="S258" s="289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</row>
    <row r="259" spans="1:29" s="39" customFormat="1" ht="25.5" x14ac:dyDescent="0.2">
      <c r="A259" s="973">
        <v>237</v>
      </c>
      <c r="B259" s="80">
        <v>14</v>
      </c>
      <c r="C259" s="80" t="s">
        <v>21</v>
      </c>
      <c r="D259" s="80">
        <v>2212</v>
      </c>
      <c r="E259" s="918">
        <v>6341</v>
      </c>
      <c r="F259" s="917" t="s">
        <v>3253</v>
      </c>
      <c r="G259" s="916" t="s">
        <v>5079</v>
      </c>
      <c r="H259" s="915" t="s">
        <v>5080</v>
      </c>
      <c r="I259" s="531" t="s">
        <v>5081</v>
      </c>
      <c r="J259" s="914" t="s">
        <v>6312</v>
      </c>
      <c r="K259" s="913" t="s">
        <v>6183</v>
      </c>
      <c r="L259" s="265">
        <v>44469</v>
      </c>
      <c r="M259" s="966">
        <v>44500</v>
      </c>
      <c r="N259" s="267">
        <v>1000000</v>
      </c>
      <c r="O259" s="148">
        <v>1000000</v>
      </c>
      <c r="P259" s="267"/>
      <c r="Q259" s="267"/>
      <c r="R259" s="288"/>
      <c r="S259" s="289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</row>
    <row r="260" spans="1:29" s="39" customFormat="1" x14ac:dyDescent="0.2">
      <c r="A260" s="973">
        <v>238</v>
      </c>
      <c r="B260" s="80">
        <v>14</v>
      </c>
      <c r="C260" s="80" t="s">
        <v>21</v>
      </c>
      <c r="D260" s="80">
        <v>2321</v>
      </c>
      <c r="E260" s="918">
        <v>6341</v>
      </c>
      <c r="F260" s="917" t="s">
        <v>3253</v>
      </c>
      <c r="G260" s="916" t="s">
        <v>4445</v>
      </c>
      <c r="H260" s="915" t="s">
        <v>4446</v>
      </c>
      <c r="I260" s="531" t="s">
        <v>4447</v>
      </c>
      <c r="J260" s="914" t="s">
        <v>6311</v>
      </c>
      <c r="K260" s="913" t="s">
        <v>6183</v>
      </c>
      <c r="L260" s="265">
        <v>44439</v>
      </c>
      <c r="M260" s="966">
        <v>44469</v>
      </c>
      <c r="N260" s="267">
        <v>500000</v>
      </c>
      <c r="O260" s="148">
        <v>500000</v>
      </c>
      <c r="P260" s="267"/>
      <c r="Q260" s="267"/>
      <c r="R260" s="288"/>
      <c r="S260" s="289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</row>
    <row r="261" spans="1:29" s="39" customFormat="1" x14ac:dyDescent="0.2">
      <c r="A261" s="973">
        <v>239</v>
      </c>
      <c r="B261" s="80">
        <v>14</v>
      </c>
      <c r="C261" s="80" t="s">
        <v>21</v>
      </c>
      <c r="D261" s="80">
        <v>3392</v>
      </c>
      <c r="E261" s="918">
        <v>6341</v>
      </c>
      <c r="F261" s="917" t="s">
        <v>3253</v>
      </c>
      <c r="G261" s="916" t="s">
        <v>3769</v>
      </c>
      <c r="H261" s="915" t="s">
        <v>3770</v>
      </c>
      <c r="I261" s="531" t="s">
        <v>3771</v>
      </c>
      <c r="J261" s="914" t="s">
        <v>6310</v>
      </c>
      <c r="K261" s="913" t="s">
        <v>6183</v>
      </c>
      <c r="L261" s="265">
        <v>44347</v>
      </c>
      <c r="M261" s="966">
        <v>44377</v>
      </c>
      <c r="N261" s="267">
        <v>400000</v>
      </c>
      <c r="O261" s="148">
        <v>400000</v>
      </c>
      <c r="P261" s="267"/>
      <c r="Q261" s="267"/>
      <c r="R261" s="288"/>
      <c r="S261" s="289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</row>
    <row r="262" spans="1:29" s="39" customFormat="1" x14ac:dyDescent="0.2">
      <c r="A262" s="973">
        <v>240</v>
      </c>
      <c r="B262" s="80">
        <v>14</v>
      </c>
      <c r="C262" s="80" t="s">
        <v>21</v>
      </c>
      <c r="D262" s="80">
        <v>3399</v>
      </c>
      <c r="E262" s="918">
        <v>6341</v>
      </c>
      <c r="F262" s="917" t="s">
        <v>3253</v>
      </c>
      <c r="G262" s="916" t="s">
        <v>6309</v>
      </c>
      <c r="H262" s="915" t="s">
        <v>6308</v>
      </c>
      <c r="I262" s="531" t="s">
        <v>6307</v>
      </c>
      <c r="J262" s="914" t="s">
        <v>6306</v>
      </c>
      <c r="K262" s="913" t="s">
        <v>6188</v>
      </c>
      <c r="L262" s="265">
        <v>44561</v>
      </c>
      <c r="M262" s="966">
        <v>44592</v>
      </c>
      <c r="N262" s="267">
        <v>1000000</v>
      </c>
      <c r="O262" s="148">
        <v>1000000</v>
      </c>
      <c r="P262" s="267"/>
      <c r="Q262" s="267"/>
      <c r="R262" s="288"/>
      <c r="S262" s="289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</row>
    <row r="263" spans="1:29" s="39" customFormat="1" x14ac:dyDescent="0.2">
      <c r="A263" s="973">
        <v>241</v>
      </c>
      <c r="B263" s="80">
        <v>14</v>
      </c>
      <c r="C263" s="80" t="s">
        <v>21</v>
      </c>
      <c r="D263" s="80">
        <v>2219</v>
      </c>
      <c r="E263" s="918">
        <v>6341</v>
      </c>
      <c r="F263" s="917" t="s">
        <v>3253</v>
      </c>
      <c r="G263" s="916" t="s">
        <v>5035</v>
      </c>
      <c r="H263" s="915" t="s">
        <v>5036</v>
      </c>
      <c r="I263" s="531" t="s">
        <v>5037</v>
      </c>
      <c r="J263" s="914" t="s">
        <v>6305</v>
      </c>
      <c r="K263" s="913" t="s">
        <v>6188</v>
      </c>
      <c r="L263" s="265">
        <v>44377</v>
      </c>
      <c r="M263" s="966">
        <v>44408</v>
      </c>
      <c r="N263" s="267">
        <v>500000</v>
      </c>
      <c r="O263" s="148">
        <v>500000</v>
      </c>
      <c r="P263" s="267"/>
      <c r="Q263" s="267"/>
      <c r="R263" s="288"/>
      <c r="S263" s="289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</row>
    <row r="264" spans="1:29" s="39" customFormat="1" x14ac:dyDescent="0.2">
      <c r="A264" s="973">
        <v>242</v>
      </c>
      <c r="B264" s="80">
        <v>14</v>
      </c>
      <c r="C264" s="80" t="s">
        <v>21</v>
      </c>
      <c r="D264" s="80">
        <v>3412</v>
      </c>
      <c r="E264" s="918">
        <v>6341</v>
      </c>
      <c r="F264" s="917" t="s">
        <v>3253</v>
      </c>
      <c r="G264" s="916" t="s">
        <v>3533</v>
      </c>
      <c r="H264" s="915" t="s">
        <v>3379</v>
      </c>
      <c r="I264" s="531" t="s">
        <v>52</v>
      </c>
      <c r="J264" s="914" t="s">
        <v>6304</v>
      </c>
      <c r="K264" s="913" t="s">
        <v>6188</v>
      </c>
      <c r="L264" s="265">
        <v>44377</v>
      </c>
      <c r="M264" s="966">
        <v>44408</v>
      </c>
      <c r="N264" s="267">
        <v>1300000</v>
      </c>
      <c r="O264" s="148">
        <v>1300000</v>
      </c>
      <c r="P264" s="267"/>
      <c r="Q264" s="267"/>
      <c r="R264" s="288"/>
      <c r="S264" s="289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</row>
    <row r="265" spans="1:29" s="39" customFormat="1" x14ac:dyDescent="0.2">
      <c r="A265" s="973">
        <v>243</v>
      </c>
      <c r="B265" s="80">
        <v>14</v>
      </c>
      <c r="C265" s="80" t="s">
        <v>21</v>
      </c>
      <c r="D265" s="80">
        <v>2342</v>
      </c>
      <c r="E265" s="918">
        <v>6341</v>
      </c>
      <c r="F265" s="917" t="s">
        <v>3253</v>
      </c>
      <c r="G265" s="916" t="s">
        <v>4316</v>
      </c>
      <c r="H265" s="915" t="s">
        <v>4317</v>
      </c>
      <c r="I265" s="531" t="s">
        <v>4318</v>
      </c>
      <c r="J265" s="914" t="s">
        <v>6303</v>
      </c>
      <c r="K265" s="913" t="s">
        <v>6188</v>
      </c>
      <c r="L265" s="265">
        <v>44926</v>
      </c>
      <c r="M265" s="966">
        <v>44957</v>
      </c>
      <c r="N265" s="267">
        <v>700000</v>
      </c>
      <c r="O265" s="148"/>
      <c r="P265" s="267">
        <v>700000</v>
      </c>
      <c r="Q265" s="267"/>
      <c r="R265" s="288"/>
      <c r="S265" s="289">
        <v>700000</v>
      </c>
      <c r="T265" s="40"/>
      <c r="U265" s="40"/>
      <c r="V265" s="40"/>
      <c r="W265" s="40"/>
      <c r="X265" s="40"/>
      <c r="Y265" s="40"/>
      <c r="Z265" s="40"/>
      <c r="AA265" s="40"/>
      <c r="AB265" s="40"/>
      <c r="AC265" s="40"/>
    </row>
    <row r="266" spans="1:29" s="39" customFormat="1" x14ac:dyDescent="0.2">
      <c r="A266" s="973">
        <v>244</v>
      </c>
      <c r="B266" s="80">
        <v>14</v>
      </c>
      <c r="C266" s="80" t="s">
        <v>21</v>
      </c>
      <c r="D266" s="80">
        <v>3113</v>
      </c>
      <c r="E266" s="918">
        <v>6341</v>
      </c>
      <c r="F266" s="917" t="s">
        <v>3253</v>
      </c>
      <c r="G266" s="916" t="s">
        <v>3452</v>
      </c>
      <c r="H266" s="915" t="s">
        <v>4295</v>
      </c>
      <c r="I266" s="531" t="s">
        <v>3454</v>
      </c>
      <c r="J266" s="914" t="s">
        <v>6302</v>
      </c>
      <c r="K266" s="913" t="s">
        <v>6188</v>
      </c>
      <c r="L266" s="265">
        <v>44377</v>
      </c>
      <c r="M266" s="966">
        <v>44408</v>
      </c>
      <c r="N266" s="267">
        <v>700000</v>
      </c>
      <c r="O266" s="148">
        <v>700000</v>
      </c>
      <c r="P266" s="267"/>
      <c r="Q266" s="267"/>
      <c r="R266" s="288"/>
      <c r="S266" s="289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</row>
    <row r="267" spans="1:29" s="39" customFormat="1" x14ac:dyDescent="0.2">
      <c r="A267" s="973">
        <v>245</v>
      </c>
      <c r="B267" s="80">
        <v>14</v>
      </c>
      <c r="C267" s="80" t="s">
        <v>21</v>
      </c>
      <c r="D267" s="80">
        <v>2341</v>
      </c>
      <c r="E267" s="918">
        <v>6341</v>
      </c>
      <c r="F267" s="917" t="s">
        <v>3253</v>
      </c>
      <c r="G267" s="916" t="s">
        <v>3301</v>
      </c>
      <c r="H267" s="915" t="s">
        <v>4074</v>
      </c>
      <c r="I267" s="531" t="s">
        <v>3303</v>
      </c>
      <c r="J267" s="914" t="s">
        <v>6301</v>
      </c>
      <c r="K267" s="913" t="s">
        <v>6188</v>
      </c>
      <c r="L267" s="265">
        <v>44530</v>
      </c>
      <c r="M267" s="966">
        <v>44561</v>
      </c>
      <c r="N267" s="267">
        <v>500000</v>
      </c>
      <c r="O267" s="148">
        <v>500000</v>
      </c>
      <c r="P267" s="267"/>
      <c r="Q267" s="267"/>
      <c r="R267" s="288"/>
      <c r="S267" s="289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</row>
    <row r="268" spans="1:29" s="39" customFormat="1" x14ac:dyDescent="0.2">
      <c r="A268" s="973">
        <v>246</v>
      </c>
      <c r="B268" s="80">
        <v>14</v>
      </c>
      <c r="C268" s="80" t="s">
        <v>21</v>
      </c>
      <c r="D268" s="80">
        <v>3636</v>
      </c>
      <c r="E268" s="918">
        <v>5321</v>
      </c>
      <c r="F268" s="917" t="s">
        <v>3253</v>
      </c>
      <c r="G268" s="916" t="s">
        <v>3291</v>
      </c>
      <c r="H268" s="915" t="s">
        <v>5510</v>
      </c>
      <c r="I268" s="531" t="s">
        <v>1233</v>
      </c>
      <c r="J268" s="914" t="s">
        <v>6300</v>
      </c>
      <c r="K268" s="913" t="s">
        <v>6188</v>
      </c>
      <c r="L268" s="265">
        <v>44500</v>
      </c>
      <c r="M268" s="966">
        <v>44530</v>
      </c>
      <c r="N268" s="267">
        <v>828000</v>
      </c>
      <c r="O268" s="148">
        <v>828000</v>
      </c>
      <c r="P268" s="267"/>
      <c r="Q268" s="267"/>
      <c r="R268" s="288"/>
      <c r="S268" s="289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</row>
    <row r="269" spans="1:29" s="39" customFormat="1" x14ac:dyDescent="0.2">
      <c r="A269" s="973">
        <v>247</v>
      </c>
      <c r="B269" s="80">
        <v>14</v>
      </c>
      <c r="C269" s="80" t="s">
        <v>21</v>
      </c>
      <c r="D269" s="80">
        <v>3744</v>
      </c>
      <c r="E269" s="918">
        <v>6341</v>
      </c>
      <c r="F269" s="917" t="s">
        <v>3253</v>
      </c>
      <c r="G269" s="916" t="s">
        <v>6191</v>
      </c>
      <c r="H269" s="915" t="s">
        <v>6299</v>
      </c>
      <c r="I269" s="531" t="s">
        <v>6298</v>
      </c>
      <c r="J269" s="914" t="s">
        <v>6297</v>
      </c>
      <c r="K269" s="913" t="s">
        <v>6188</v>
      </c>
      <c r="L269" s="265">
        <v>44286</v>
      </c>
      <c r="M269" s="966">
        <v>44316</v>
      </c>
      <c r="N269" s="267">
        <v>130000</v>
      </c>
      <c r="O269" s="148">
        <v>130000</v>
      </c>
      <c r="P269" s="267"/>
      <c r="Q269" s="267"/>
      <c r="R269" s="288"/>
      <c r="S269" s="289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</row>
    <row r="270" spans="1:29" s="39" customFormat="1" ht="25.5" x14ac:dyDescent="0.2">
      <c r="A270" s="973">
        <v>248</v>
      </c>
      <c r="B270" s="80">
        <v>20</v>
      </c>
      <c r="C270" s="80" t="s">
        <v>21</v>
      </c>
      <c r="D270" s="80">
        <v>4399</v>
      </c>
      <c r="E270" s="918">
        <v>6341</v>
      </c>
      <c r="F270" s="917" t="s">
        <v>3253</v>
      </c>
      <c r="G270" s="916" t="s">
        <v>3411</v>
      </c>
      <c r="H270" s="915" t="s">
        <v>3377</v>
      </c>
      <c r="I270" s="531" t="s">
        <v>850</v>
      </c>
      <c r="J270" s="914" t="s">
        <v>6296</v>
      </c>
      <c r="K270" s="913" t="s">
        <v>6183</v>
      </c>
      <c r="L270" s="265">
        <v>44926</v>
      </c>
      <c r="M270" s="966">
        <v>44957</v>
      </c>
      <c r="N270" s="267">
        <v>6000000</v>
      </c>
      <c r="O270" s="148"/>
      <c r="P270" s="267">
        <v>6000000</v>
      </c>
      <c r="Q270" s="267"/>
      <c r="R270" s="288"/>
      <c r="S270" s="289">
        <v>6000000</v>
      </c>
      <c r="T270" s="40"/>
      <c r="U270" s="40"/>
      <c r="V270" s="40"/>
      <c r="W270" s="40"/>
      <c r="X270" s="40"/>
      <c r="Y270" s="40"/>
      <c r="Z270" s="40"/>
      <c r="AA270" s="40"/>
      <c r="AB270" s="40"/>
      <c r="AC270" s="40"/>
    </row>
    <row r="271" spans="1:29" s="39" customFormat="1" ht="13.5" thickBot="1" x14ac:dyDescent="0.25">
      <c r="A271" s="973">
        <v>249</v>
      </c>
      <c r="B271" s="80">
        <v>20</v>
      </c>
      <c r="C271" s="80" t="s">
        <v>21</v>
      </c>
      <c r="D271" s="80">
        <v>4399</v>
      </c>
      <c r="E271" s="918">
        <v>6341</v>
      </c>
      <c r="F271" s="917" t="s">
        <v>3253</v>
      </c>
      <c r="G271" s="916" t="s">
        <v>3722</v>
      </c>
      <c r="H271" s="915" t="s">
        <v>6295</v>
      </c>
      <c r="I271" s="531" t="s">
        <v>3724</v>
      </c>
      <c r="J271" s="914" t="s">
        <v>6294</v>
      </c>
      <c r="K271" s="913" t="s">
        <v>6188</v>
      </c>
      <c r="L271" s="265">
        <v>44377</v>
      </c>
      <c r="M271" s="966">
        <v>44408</v>
      </c>
      <c r="N271" s="267">
        <v>500000</v>
      </c>
      <c r="O271" s="148">
        <v>500000</v>
      </c>
      <c r="P271" s="267"/>
      <c r="Q271" s="267"/>
      <c r="R271" s="288"/>
      <c r="S271" s="289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</row>
    <row r="272" spans="1:29" s="37" customFormat="1" ht="13.5" thickBot="1" x14ac:dyDescent="0.25">
      <c r="A272" s="1057" t="s">
        <v>295</v>
      </c>
      <c r="B272" s="1058"/>
      <c r="C272" s="1058"/>
      <c r="D272" s="1058"/>
      <c r="E272" s="56"/>
      <c r="F272" s="56"/>
      <c r="G272" s="57"/>
      <c r="H272" s="88"/>
      <c r="I272" s="89"/>
      <c r="J272" s="58"/>
      <c r="K272" s="56"/>
      <c r="L272" s="56"/>
      <c r="M272" s="56"/>
      <c r="N272" s="1021">
        <f>SUM(N165:N271)</f>
        <v>116235460</v>
      </c>
      <c r="O272" s="1021">
        <f>SUM(O165:O271)</f>
        <v>50727519.230000004</v>
      </c>
      <c r="P272" s="1021">
        <f>SUM(P165:P271)</f>
        <v>65507940.769999996</v>
      </c>
      <c r="Q272" s="1021">
        <f>SUM(Q165:Q271)</f>
        <v>205109</v>
      </c>
      <c r="R272" s="1021">
        <f>SUM(R165:R271)</f>
        <v>849231.77</v>
      </c>
      <c r="S272" s="1022">
        <f>SUM(S165:S271)</f>
        <v>64453600</v>
      </c>
    </row>
    <row r="273" spans="1:29" s="37" customFormat="1" x14ac:dyDescent="0.2">
      <c r="A273" s="929"/>
      <c r="B273" s="117"/>
      <c r="C273" s="117"/>
      <c r="D273" s="117"/>
      <c r="E273" s="117"/>
      <c r="F273" s="117"/>
      <c r="G273" s="118"/>
      <c r="H273" s="119"/>
      <c r="I273" s="117"/>
      <c r="J273" s="120"/>
      <c r="K273" s="117"/>
      <c r="L273" s="120"/>
      <c r="M273" s="120"/>
      <c r="N273" s="972"/>
      <c r="O273" s="120"/>
      <c r="P273" s="120"/>
      <c r="Q273" s="120"/>
      <c r="R273" s="120"/>
      <c r="S273" s="971"/>
    </row>
    <row r="274" spans="1:29" s="37" customFormat="1" x14ac:dyDescent="0.2">
      <c r="A274" s="941" t="s">
        <v>5536</v>
      </c>
      <c r="B274" s="228"/>
      <c r="C274" s="940"/>
      <c r="D274" s="228"/>
      <c r="E274" s="228"/>
      <c r="F274" s="147"/>
      <c r="G274" s="938"/>
      <c r="H274" s="970"/>
      <c r="I274" s="939"/>
      <c r="J274" s="968"/>
      <c r="K274" s="939"/>
      <c r="L274" s="968"/>
      <c r="M274" s="968"/>
      <c r="N274" s="969"/>
      <c r="O274" s="968"/>
      <c r="P274" s="968"/>
      <c r="Q274" s="968"/>
      <c r="R274" s="968"/>
      <c r="S274" s="967"/>
    </row>
    <row r="275" spans="1:29" s="39" customFormat="1" ht="25.5" x14ac:dyDescent="0.2">
      <c r="A275" s="919">
        <v>250</v>
      </c>
      <c r="B275" s="80">
        <v>5</v>
      </c>
      <c r="C275" s="80" t="s">
        <v>21</v>
      </c>
      <c r="D275" s="80">
        <v>3319</v>
      </c>
      <c r="E275" s="918">
        <v>5321</v>
      </c>
      <c r="F275" s="917" t="s">
        <v>5537</v>
      </c>
      <c r="G275" s="916" t="s">
        <v>5538</v>
      </c>
      <c r="H275" s="915" t="s">
        <v>5539</v>
      </c>
      <c r="I275" s="531" t="s">
        <v>24</v>
      </c>
      <c r="J275" s="914" t="s">
        <v>6293</v>
      </c>
      <c r="K275" s="913" t="s">
        <v>6183</v>
      </c>
      <c r="L275" s="265">
        <v>44408</v>
      </c>
      <c r="M275" s="966">
        <v>44439</v>
      </c>
      <c r="N275" s="267">
        <v>3000000</v>
      </c>
      <c r="O275" s="267">
        <v>3000000</v>
      </c>
      <c r="P275" s="267"/>
      <c r="Q275" s="267"/>
      <c r="R275" s="288"/>
      <c r="S275" s="289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</row>
    <row r="276" spans="1:29" s="39" customFormat="1" x14ac:dyDescent="0.2">
      <c r="A276" s="919">
        <v>251</v>
      </c>
      <c r="B276" s="80">
        <v>13</v>
      </c>
      <c r="C276" s="80" t="s">
        <v>21</v>
      </c>
      <c r="D276" s="80">
        <v>3311</v>
      </c>
      <c r="E276" s="918">
        <v>5321</v>
      </c>
      <c r="F276" s="917" t="s">
        <v>5537</v>
      </c>
      <c r="G276" s="916" t="s">
        <v>5740</v>
      </c>
      <c r="H276" s="915" t="s">
        <v>5741</v>
      </c>
      <c r="I276" s="531" t="s">
        <v>24</v>
      </c>
      <c r="J276" s="914" t="s">
        <v>5753</v>
      </c>
      <c r="K276" s="913" t="s">
        <v>6183</v>
      </c>
      <c r="L276" s="265">
        <v>44561</v>
      </c>
      <c r="M276" s="966">
        <v>44592</v>
      </c>
      <c r="N276" s="267">
        <v>500000</v>
      </c>
      <c r="O276" s="148">
        <v>500000</v>
      </c>
      <c r="P276" s="267"/>
      <c r="Q276" s="267"/>
      <c r="R276" s="288"/>
      <c r="S276" s="289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</row>
    <row r="277" spans="1:29" s="39" customFormat="1" ht="13.5" thickBot="1" x14ac:dyDescent="0.25">
      <c r="A277" s="919">
        <v>252</v>
      </c>
      <c r="B277" s="80">
        <v>13</v>
      </c>
      <c r="C277" s="80" t="s">
        <v>21</v>
      </c>
      <c r="D277" s="80">
        <v>3311</v>
      </c>
      <c r="E277" s="918">
        <v>5321</v>
      </c>
      <c r="F277" s="917" t="s">
        <v>5537</v>
      </c>
      <c r="G277" s="916" t="s">
        <v>5740</v>
      </c>
      <c r="H277" s="915" t="s">
        <v>5741</v>
      </c>
      <c r="I277" s="531" t="s">
        <v>24</v>
      </c>
      <c r="J277" s="914" t="s">
        <v>6292</v>
      </c>
      <c r="K277" s="913" t="s">
        <v>6183</v>
      </c>
      <c r="L277" s="265">
        <v>44561</v>
      </c>
      <c r="M277" s="966">
        <v>44592</v>
      </c>
      <c r="N277" s="267">
        <v>1000000</v>
      </c>
      <c r="O277" s="148">
        <v>1000000</v>
      </c>
      <c r="P277" s="267"/>
      <c r="Q277" s="267"/>
      <c r="R277" s="288"/>
      <c r="S277" s="289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</row>
    <row r="278" spans="1:29" s="37" customFormat="1" ht="13.5" thickBot="1" x14ac:dyDescent="0.25">
      <c r="A278" s="1057" t="s">
        <v>295</v>
      </c>
      <c r="B278" s="1058"/>
      <c r="C278" s="1058"/>
      <c r="D278" s="1058"/>
      <c r="E278" s="56"/>
      <c r="F278" s="56"/>
      <c r="G278" s="57"/>
      <c r="H278" s="88"/>
      <c r="I278" s="89"/>
      <c r="J278" s="58"/>
      <c r="K278" s="56"/>
      <c r="L278" s="56"/>
      <c r="M278" s="56"/>
      <c r="N278" s="1021">
        <f>SUM(N275:N277)</f>
        <v>4500000</v>
      </c>
      <c r="O278" s="1021">
        <f>SUM(O275:O277)</f>
        <v>4500000</v>
      </c>
      <c r="P278" s="1021">
        <f>SUM(P275:P277)</f>
        <v>0</v>
      </c>
      <c r="Q278" s="1021">
        <f>SUM(Q275:Q277)</f>
        <v>0</v>
      </c>
      <c r="R278" s="1021">
        <f>SUM(R275:R277)</f>
        <v>0</v>
      </c>
      <c r="S278" s="1022">
        <f>SUM(S275:S277)</f>
        <v>0</v>
      </c>
    </row>
    <row r="279" spans="1:29" ht="15" customHeight="1" x14ac:dyDescent="0.2">
      <c r="A279" s="965"/>
      <c r="B279" s="927"/>
      <c r="C279" s="928"/>
      <c r="D279" s="927"/>
      <c r="E279" s="927"/>
      <c r="F279" s="117"/>
      <c r="G279" s="926"/>
      <c r="H279" s="964"/>
      <c r="I279" s="963"/>
      <c r="J279" s="119"/>
      <c r="K279" s="963"/>
      <c r="L279" s="963"/>
      <c r="M279" s="963"/>
      <c r="N279" s="963"/>
      <c r="O279" s="963"/>
      <c r="P279" s="963"/>
      <c r="Q279" s="963"/>
      <c r="R279" s="963"/>
      <c r="S279" s="962"/>
    </row>
    <row r="280" spans="1:29" ht="15" customHeight="1" x14ac:dyDescent="0.2">
      <c r="A280" s="206" t="s">
        <v>5795</v>
      </c>
      <c r="B280" s="199"/>
      <c r="C280" s="199"/>
      <c r="D280" s="199"/>
      <c r="E280" s="199"/>
      <c r="F280" s="232"/>
      <c r="G280" s="943"/>
      <c r="H280" s="935"/>
      <c r="I280" s="939"/>
      <c r="J280" s="942"/>
      <c r="K280" s="932"/>
      <c r="L280" s="932"/>
      <c r="M280" s="932"/>
      <c r="N280" s="932"/>
      <c r="O280" s="932"/>
      <c r="P280" s="932"/>
      <c r="Q280" s="932"/>
      <c r="R280" s="932"/>
      <c r="S280" s="931"/>
    </row>
    <row r="281" spans="1:29" x14ac:dyDescent="0.2">
      <c r="A281" s="919">
        <v>253</v>
      </c>
      <c r="B281" s="80" t="s">
        <v>1426</v>
      </c>
      <c r="C281" s="80" t="s">
        <v>21</v>
      </c>
      <c r="D281" s="80" t="s">
        <v>6291</v>
      </c>
      <c r="E281" s="80" t="s">
        <v>5809</v>
      </c>
      <c r="F281" s="961" t="s">
        <v>5796</v>
      </c>
      <c r="G281" s="916" t="s">
        <v>6290</v>
      </c>
      <c r="H281" s="915" t="s">
        <v>6289</v>
      </c>
      <c r="I281" s="960" t="s">
        <v>70</v>
      </c>
      <c r="J281" s="947" t="s">
        <v>6288</v>
      </c>
      <c r="K281" s="80" t="s">
        <v>6183</v>
      </c>
      <c r="L281" s="266" t="s">
        <v>6287</v>
      </c>
      <c r="M281" s="265" t="s">
        <v>6286</v>
      </c>
      <c r="N281" s="267">
        <v>100000</v>
      </c>
      <c r="O281" s="267">
        <v>100000</v>
      </c>
      <c r="P281" s="267"/>
      <c r="Q281" s="267"/>
      <c r="R281" s="288"/>
      <c r="S281" s="289"/>
      <c r="T281" s="40"/>
      <c r="U281" s="40"/>
    </row>
    <row r="282" spans="1:29" x14ac:dyDescent="0.2">
      <c r="A282" s="919">
        <v>254</v>
      </c>
      <c r="B282" s="80">
        <v>5</v>
      </c>
      <c r="C282" s="80" t="s">
        <v>21</v>
      </c>
      <c r="D282" s="80">
        <v>3636</v>
      </c>
      <c r="E282" s="80">
        <v>6349</v>
      </c>
      <c r="F282" s="917" t="s">
        <v>5796</v>
      </c>
      <c r="G282" s="916" t="s">
        <v>6285</v>
      </c>
      <c r="H282" s="915" t="s">
        <v>6284</v>
      </c>
      <c r="I282" s="960" t="s">
        <v>6283</v>
      </c>
      <c r="J282" s="914" t="s">
        <v>6282</v>
      </c>
      <c r="K282" s="80" t="s">
        <v>6188</v>
      </c>
      <c r="L282" s="266">
        <v>44500</v>
      </c>
      <c r="M282" s="265">
        <v>44530</v>
      </c>
      <c r="N282" s="267">
        <v>500000</v>
      </c>
      <c r="O282" s="267">
        <v>500000</v>
      </c>
      <c r="P282" s="267"/>
      <c r="Q282" s="267"/>
      <c r="R282" s="288"/>
      <c r="S282" s="289"/>
      <c r="T282" s="40"/>
      <c r="U282" s="40"/>
    </row>
    <row r="283" spans="1:29" s="39" customFormat="1" ht="25.5" x14ac:dyDescent="0.2">
      <c r="A283" s="919">
        <v>255</v>
      </c>
      <c r="B283" s="231">
        <v>6</v>
      </c>
      <c r="C283" s="231" t="s">
        <v>3349</v>
      </c>
      <c r="D283" s="957">
        <v>2310</v>
      </c>
      <c r="E283" s="956">
        <v>6349</v>
      </c>
      <c r="F283" s="80" t="s">
        <v>5796</v>
      </c>
      <c r="G283" s="959" t="s">
        <v>6281</v>
      </c>
      <c r="H283" s="953" t="s">
        <v>6280</v>
      </c>
      <c r="I283" s="952" t="s">
        <v>1792</v>
      </c>
      <c r="J283" s="263" t="s">
        <v>6279</v>
      </c>
      <c r="K283" s="913" t="s">
        <v>6278</v>
      </c>
      <c r="L283" s="950">
        <v>44316</v>
      </c>
      <c r="M283" s="269">
        <v>45291</v>
      </c>
      <c r="N283" s="946">
        <v>1358800</v>
      </c>
      <c r="O283" s="946">
        <v>1358800</v>
      </c>
      <c r="P283" s="946"/>
      <c r="Q283" s="946"/>
      <c r="R283" s="946"/>
      <c r="S283" s="958"/>
      <c r="T283"/>
      <c r="U283"/>
      <c r="V283" s="40"/>
      <c r="W283" s="40"/>
      <c r="X283" s="40"/>
      <c r="Y283" s="40"/>
      <c r="Z283" s="40"/>
      <c r="AA283" s="40"/>
      <c r="AB283" s="40"/>
      <c r="AC283" s="40"/>
    </row>
    <row r="284" spans="1:29" s="39" customFormat="1" ht="25.5" x14ac:dyDescent="0.2">
      <c r="A284" s="919">
        <v>256</v>
      </c>
      <c r="B284" s="231">
        <v>6</v>
      </c>
      <c r="C284" s="231" t="s">
        <v>3349</v>
      </c>
      <c r="D284" s="957">
        <v>2321</v>
      </c>
      <c r="E284" s="956">
        <v>6349</v>
      </c>
      <c r="F284" s="955" t="s">
        <v>5796</v>
      </c>
      <c r="G284" s="229">
        <v>49458841</v>
      </c>
      <c r="H284" s="953" t="s">
        <v>6277</v>
      </c>
      <c r="I284" s="952" t="s">
        <v>1233</v>
      </c>
      <c r="J284" s="263" t="s">
        <v>6276</v>
      </c>
      <c r="K284" s="951" t="s">
        <v>6105</v>
      </c>
      <c r="L284" s="950">
        <v>44561</v>
      </c>
      <c r="M284" s="265">
        <v>44742</v>
      </c>
      <c r="N284" s="949">
        <v>2969200</v>
      </c>
      <c r="O284" s="949">
        <v>2969200</v>
      </c>
      <c r="P284" s="949"/>
      <c r="Q284" s="946"/>
      <c r="R284" s="946"/>
      <c r="S284" s="948"/>
      <c r="T284"/>
      <c r="U284"/>
      <c r="V284" s="40"/>
      <c r="W284" s="40"/>
      <c r="X284" s="40"/>
      <c r="Y284" s="40"/>
      <c r="Z284" s="40"/>
      <c r="AA284" s="40"/>
      <c r="AB284" s="40"/>
      <c r="AC284" s="40"/>
    </row>
    <row r="285" spans="1:29" s="39" customFormat="1" ht="25.5" x14ac:dyDescent="0.2">
      <c r="A285" s="919">
        <v>257</v>
      </c>
      <c r="B285" s="80">
        <v>6</v>
      </c>
      <c r="C285" s="80" t="s">
        <v>3349</v>
      </c>
      <c r="D285" s="80">
        <v>2321</v>
      </c>
      <c r="E285" s="918">
        <v>6349</v>
      </c>
      <c r="F285" s="917" t="s">
        <v>5796</v>
      </c>
      <c r="G285" s="916">
        <v>45671745</v>
      </c>
      <c r="H285" s="915" t="s">
        <v>5804</v>
      </c>
      <c r="I285" s="531" t="s">
        <v>108</v>
      </c>
      <c r="J285" s="914" t="s">
        <v>6275</v>
      </c>
      <c r="K285" s="913" t="s">
        <v>6132</v>
      </c>
      <c r="L285" s="265">
        <v>44620</v>
      </c>
      <c r="M285" s="265">
        <v>44926</v>
      </c>
      <c r="N285" s="267">
        <v>5000000</v>
      </c>
      <c r="O285" s="946"/>
      <c r="P285" s="267">
        <v>5000000</v>
      </c>
      <c r="Q285" s="946"/>
      <c r="R285" s="946"/>
      <c r="S285" s="945">
        <v>5000000</v>
      </c>
      <c r="T285" s="40"/>
      <c r="U285" s="40"/>
      <c r="V285" s="40"/>
      <c r="W285" s="40"/>
      <c r="X285" s="40"/>
      <c r="Y285" s="40"/>
      <c r="Z285" s="40"/>
      <c r="AA285" s="40"/>
      <c r="AB285" s="40"/>
      <c r="AC285" s="40"/>
    </row>
    <row r="286" spans="1:29" s="39" customFormat="1" ht="25.5" x14ac:dyDescent="0.2">
      <c r="A286" s="919">
        <v>258</v>
      </c>
      <c r="B286" s="80">
        <v>6</v>
      </c>
      <c r="C286" s="80" t="s">
        <v>3349</v>
      </c>
      <c r="D286" s="80">
        <v>2321</v>
      </c>
      <c r="E286" s="918">
        <v>6349</v>
      </c>
      <c r="F286" s="917" t="s">
        <v>5796</v>
      </c>
      <c r="G286" s="916">
        <v>45671745</v>
      </c>
      <c r="H286" s="915" t="s">
        <v>5804</v>
      </c>
      <c r="I286" s="531" t="s">
        <v>108</v>
      </c>
      <c r="J286" s="914" t="s">
        <v>6274</v>
      </c>
      <c r="K286" s="913" t="s">
        <v>6132</v>
      </c>
      <c r="L286" s="265">
        <v>44620</v>
      </c>
      <c r="M286" s="265">
        <v>44926</v>
      </c>
      <c r="N286" s="267">
        <v>4893000</v>
      </c>
      <c r="O286" s="946"/>
      <c r="P286" s="267">
        <v>4893000</v>
      </c>
      <c r="Q286" s="946"/>
      <c r="R286" s="946"/>
      <c r="S286" s="945">
        <v>4893000</v>
      </c>
      <c r="T286" s="40"/>
      <c r="U286" s="40"/>
      <c r="V286" s="40"/>
      <c r="W286" s="40"/>
      <c r="X286" s="40"/>
      <c r="Y286" s="40"/>
      <c r="Z286" s="40"/>
      <c r="AA286" s="40"/>
      <c r="AB286" s="40"/>
      <c r="AC286" s="40"/>
    </row>
    <row r="287" spans="1:29" s="39" customFormat="1" ht="25.5" x14ac:dyDescent="0.2">
      <c r="A287" s="919">
        <v>259</v>
      </c>
      <c r="B287" s="80">
        <v>6</v>
      </c>
      <c r="C287" s="80" t="s">
        <v>3349</v>
      </c>
      <c r="D287" s="80">
        <v>2321</v>
      </c>
      <c r="E287" s="918">
        <v>6349</v>
      </c>
      <c r="F287" s="917" t="s">
        <v>5796</v>
      </c>
      <c r="G287" s="916">
        <v>49468952</v>
      </c>
      <c r="H287" s="915" t="s">
        <v>6273</v>
      </c>
      <c r="I287" s="531" t="s">
        <v>58</v>
      </c>
      <c r="J287" s="914" t="s">
        <v>6272</v>
      </c>
      <c r="K287" s="913" t="s">
        <v>6132</v>
      </c>
      <c r="L287" s="265">
        <v>44620</v>
      </c>
      <c r="M287" s="265">
        <v>44926</v>
      </c>
      <c r="N287" s="267">
        <v>989000</v>
      </c>
      <c r="O287" s="946"/>
      <c r="P287" s="267">
        <v>989000</v>
      </c>
      <c r="Q287" s="946"/>
      <c r="R287" s="946"/>
      <c r="S287" s="945">
        <v>989000</v>
      </c>
      <c r="T287" s="40"/>
      <c r="U287" s="40"/>
      <c r="V287" s="40"/>
      <c r="W287" s="40"/>
      <c r="X287" s="40"/>
      <c r="Y287" s="40"/>
      <c r="Z287" s="40"/>
      <c r="AA287" s="40"/>
      <c r="AB287" s="40"/>
      <c r="AC287" s="40"/>
    </row>
    <row r="288" spans="1:29" s="39" customFormat="1" ht="25.5" x14ac:dyDescent="0.2">
      <c r="A288" s="919">
        <v>260</v>
      </c>
      <c r="B288" s="80">
        <v>6</v>
      </c>
      <c r="C288" s="80" t="s">
        <v>3349</v>
      </c>
      <c r="D288" s="80">
        <v>2321</v>
      </c>
      <c r="E288" s="918">
        <v>6349</v>
      </c>
      <c r="F288" s="917" t="s">
        <v>5796</v>
      </c>
      <c r="G288" s="916">
        <v>68689420</v>
      </c>
      <c r="H288" s="915" t="s">
        <v>6271</v>
      </c>
      <c r="I288" s="531" t="s">
        <v>5350</v>
      </c>
      <c r="J288" s="914" t="s">
        <v>6270</v>
      </c>
      <c r="K288" s="913" t="s">
        <v>6267</v>
      </c>
      <c r="L288" s="265">
        <v>44651</v>
      </c>
      <c r="M288" s="265">
        <v>44985</v>
      </c>
      <c r="N288" s="267">
        <v>1422200</v>
      </c>
      <c r="O288" s="946"/>
      <c r="P288" s="267">
        <v>1422200</v>
      </c>
      <c r="Q288" s="946"/>
      <c r="R288" s="946"/>
      <c r="S288" s="945">
        <v>1422200</v>
      </c>
      <c r="T288" s="40"/>
      <c r="U288" s="40"/>
      <c r="V288" s="40"/>
      <c r="W288" s="40"/>
      <c r="X288" s="40"/>
      <c r="Y288" s="40"/>
      <c r="Z288" s="40"/>
      <c r="AA288" s="40"/>
      <c r="AB288" s="40"/>
      <c r="AC288" s="40"/>
    </row>
    <row r="289" spans="1:29" s="39" customFormat="1" ht="25.5" x14ac:dyDescent="0.2">
      <c r="A289" s="919">
        <v>261</v>
      </c>
      <c r="B289" s="80">
        <v>6</v>
      </c>
      <c r="C289" s="80" t="s">
        <v>3349</v>
      </c>
      <c r="D289" s="80">
        <v>2321</v>
      </c>
      <c r="E289" s="918">
        <v>6349</v>
      </c>
      <c r="F289" s="917" t="s">
        <v>5796</v>
      </c>
      <c r="G289" s="916">
        <v>49468952</v>
      </c>
      <c r="H289" s="915" t="s">
        <v>6269</v>
      </c>
      <c r="I289" s="531" t="s">
        <v>58</v>
      </c>
      <c r="J289" s="914" t="s">
        <v>6268</v>
      </c>
      <c r="K289" s="913" t="s">
        <v>6267</v>
      </c>
      <c r="L289" s="265">
        <v>44651</v>
      </c>
      <c r="M289" s="265">
        <v>44985</v>
      </c>
      <c r="N289" s="267">
        <v>6255000</v>
      </c>
      <c r="O289" s="946"/>
      <c r="P289" s="267">
        <v>6255000</v>
      </c>
      <c r="Q289" s="946"/>
      <c r="R289" s="946"/>
      <c r="S289" s="945">
        <v>6255000</v>
      </c>
      <c r="T289" s="40"/>
      <c r="U289" s="40"/>
      <c r="V289" s="40"/>
      <c r="W289" s="40"/>
      <c r="X289" s="40"/>
      <c r="Y289" s="40"/>
      <c r="Z289" s="40"/>
      <c r="AA289" s="40"/>
      <c r="AB289" s="40"/>
      <c r="AC289" s="40"/>
    </row>
    <row r="290" spans="1:29" s="39" customFormat="1" ht="25.5" x14ac:dyDescent="0.2">
      <c r="A290" s="919">
        <v>262</v>
      </c>
      <c r="B290" s="80">
        <v>6</v>
      </c>
      <c r="C290" s="80" t="s">
        <v>3349</v>
      </c>
      <c r="D290" s="80">
        <v>2321</v>
      </c>
      <c r="E290" s="918">
        <v>6349</v>
      </c>
      <c r="F290" s="917" t="s">
        <v>5796</v>
      </c>
      <c r="G290" s="916">
        <v>45671745</v>
      </c>
      <c r="H290" s="915" t="s">
        <v>5804</v>
      </c>
      <c r="I290" s="531" t="s">
        <v>108</v>
      </c>
      <c r="J290" s="947" t="s">
        <v>6266</v>
      </c>
      <c r="K290" s="913" t="s">
        <v>6183</v>
      </c>
      <c r="L290" s="265">
        <v>44742</v>
      </c>
      <c r="M290" s="265">
        <v>45199</v>
      </c>
      <c r="N290" s="267">
        <v>1348900</v>
      </c>
      <c r="O290" s="946"/>
      <c r="P290" s="267">
        <v>1348900</v>
      </c>
      <c r="Q290" s="946"/>
      <c r="R290" s="946"/>
      <c r="S290" s="945">
        <v>1348900</v>
      </c>
      <c r="T290" s="40"/>
      <c r="U290" s="40"/>
      <c r="V290" s="40"/>
      <c r="W290" s="40"/>
      <c r="X290" s="40"/>
      <c r="Y290" s="40"/>
      <c r="Z290" s="40"/>
      <c r="AA290" s="40"/>
      <c r="AB290" s="40"/>
      <c r="AC290" s="40"/>
    </row>
    <row r="291" spans="1:29" s="39" customFormat="1" ht="26.25" thickBot="1" x14ac:dyDescent="0.25">
      <c r="A291" s="919">
        <v>263</v>
      </c>
      <c r="B291" s="80">
        <v>14</v>
      </c>
      <c r="C291" s="80" t="s">
        <v>21</v>
      </c>
      <c r="D291" s="80">
        <v>4399</v>
      </c>
      <c r="E291" s="918">
        <v>5329</v>
      </c>
      <c r="F291" s="917" t="s">
        <v>5796</v>
      </c>
      <c r="G291" s="916">
        <v>71187081</v>
      </c>
      <c r="H291" s="915" t="s">
        <v>5829</v>
      </c>
      <c r="I291" s="531" t="s">
        <v>847</v>
      </c>
      <c r="J291" s="914" t="s">
        <v>6265</v>
      </c>
      <c r="K291" s="913" t="s">
        <v>6188</v>
      </c>
      <c r="L291" s="265">
        <v>44255</v>
      </c>
      <c r="M291" s="265">
        <v>44286</v>
      </c>
      <c r="N291" s="267">
        <v>100000</v>
      </c>
      <c r="O291" s="267">
        <v>100000</v>
      </c>
      <c r="P291" s="267"/>
      <c r="Q291" s="267"/>
      <c r="R291" s="288"/>
      <c r="S291" s="289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</row>
    <row r="292" spans="1:29" ht="15" customHeight="1" thickBot="1" x14ac:dyDescent="0.25">
      <c r="A292" s="1057" t="s">
        <v>295</v>
      </c>
      <c r="B292" s="1058"/>
      <c r="C292" s="1058"/>
      <c r="D292" s="1058"/>
      <c r="E292" s="56"/>
      <c r="F292" s="56"/>
      <c r="G292" s="57"/>
      <c r="H292" s="88"/>
      <c r="I292" s="89"/>
      <c r="J292" s="58"/>
      <c r="K292" s="56"/>
      <c r="L292" s="56"/>
      <c r="M292" s="56"/>
      <c r="N292" s="1021">
        <f>SUM(N281:N291)</f>
        <v>24936100</v>
      </c>
      <c r="O292" s="1021">
        <f>SUM(O281:O291)</f>
        <v>5028000</v>
      </c>
      <c r="P292" s="1021">
        <f>SUM(P281:P291)</f>
        <v>19908100</v>
      </c>
      <c r="Q292" s="1021">
        <f>SUM(Q281:Q291)</f>
        <v>0</v>
      </c>
      <c r="R292" s="1021">
        <f>SUM(R281:R291)</f>
        <v>0</v>
      </c>
      <c r="S292" s="1022">
        <f>SUM(S281:S291)</f>
        <v>19908100</v>
      </c>
    </row>
    <row r="293" spans="1:29" ht="15.75" customHeight="1" x14ac:dyDescent="0.2">
      <c r="A293" s="929"/>
      <c r="B293" s="188"/>
      <c r="C293" s="188"/>
      <c r="D293" s="117"/>
      <c r="E293" s="117"/>
      <c r="F293" s="117"/>
      <c r="G293" s="926"/>
      <c r="H293" s="119"/>
      <c r="I293" s="117"/>
      <c r="J293" s="119"/>
      <c r="K293" s="923"/>
      <c r="L293" s="944"/>
      <c r="M293" s="923"/>
      <c r="N293" s="923"/>
      <c r="O293" s="923"/>
      <c r="P293" s="923"/>
      <c r="Q293" s="923"/>
      <c r="R293" s="923"/>
      <c r="S293" s="922"/>
    </row>
    <row r="294" spans="1:29" ht="13.5" customHeight="1" x14ac:dyDescent="0.2">
      <c r="A294" s="206" t="s">
        <v>5867</v>
      </c>
      <c r="B294" s="199"/>
      <c r="C294" s="199"/>
      <c r="D294" s="199"/>
      <c r="E294" s="199"/>
      <c r="F294" s="232"/>
      <c r="G294" s="943"/>
      <c r="H294" s="935"/>
      <c r="I294" s="939"/>
      <c r="J294" s="942"/>
      <c r="K294" s="932"/>
      <c r="L294" s="930"/>
      <c r="M294" s="932"/>
      <c r="N294" s="932"/>
      <c r="O294" s="932"/>
      <c r="P294" s="932"/>
      <c r="Q294" s="932"/>
      <c r="R294" s="932"/>
      <c r="S294" s="931"/>
    </row>
    <row r="295" spans="1:29" s="39" customFormat="1" x14ac:dyDescent="0.2">
      <c r="A295" s="919">
        <v>264</v>
      </c>
      <c r="B295" s="80">
        <v>5</v>
      </c>
      <c r="C295" s="80" t="s">
        <v>21</v>
      </c>
      <c r="D295" s="80">
        <v>3311</v>
      </c>
      <c r="E295" s="918">
        <v>5332</v>
      </c>
      <c r="F295" s="917" t="s">
        <v>5868</v>
      </c>
      <c r="G295" s="916" t="s">
        <v>5869</v>
      </c>
      <c r="H295" s="915" t="s">
        <v>5870</v>
      </c>
      <c r="I295" s="531" t="s">
        <v>24</v>
      </c>
      <c r="J295" s="914" t="s">
        <v>6264</v>
      </c>
      <c r="K295" s="913" t="s">
        <v>6262</v>
      </c>
      <c r="L295" s="265">
        <v>44530</v>
      </c>
      <c r="M295" s="265">
        <v>44561</v>
      </c>
      <c r="N295" s="267">
        <v>250000</v>
      </c>
      <c r="O295" s="148">
        <v>250000</v>
      </c>
      <c r="P295" s="267"/>
      <c r="Q295" s="267"/>
      <c r="R295" s="288"/>
      <c r="S295" s="289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</row>
    <row r="296" spans="1:29" s="39" customFormat="1" ht="13.5" thickBot="1" x14ac:dyDescent="0.25">
      <c r="A296" s="919">
        <v>265</v>
      </c>
      <c r="B296" s="80">
        <v>5</v>
      </c>
      <c r="C296" s="80" t="s">
        <v>21</v>
      </c>
      <c r="D296" s="80">
        <v>3311</v>
      </c>
      <c r="E296" s="918">
        <v>5332</v>
      </c>
      <c r="F296" s="917" t="s">
        <v>5868</v>
      </c>
      <c r="G296" s="916" t="s">
        <v>5869</v>
      </c>
      <c r="H296" s="915" t="s">
        <v>5870</v>
      </c>
      <c r="I296" s="531" t="s">
        <v>24</v>
      </c>
      <c r="J296" s="914" t="s">
        <v>6263</v>
      </c>
      <c r="K296" s="913" t="s">
        <v>6262</v>
      </c>
      <c r="L296" s="265">
        <v>45016</v>
      </c>
      <c r="M296" s="265">
        <v>45077</v>
      </c>
      <c r="N296" s="267">
        <v>799000</v>
      </c>
      <c r="O296" s="148"/>
      <c r="P296" s="267">
        <v>799000</v>
      </c>
      <c r="Q296" s="267"/>
      <c r="R296" s="288"/>
      <c r="S296" s="289">
        <v>799000</v>
      </c>
      <c r="T296" s="40"/>
      <c r="U296" s="40"/>
      <c r="V296" s="40"/>
      <c r="W296" s="40"/>
      <c r="X296" s="40"/>
      <c r="Y296" s="40"/>
      <c r="Z296" s="40"/>
      <c r="AA296" s="40"/>
      <c r="AB296" s="40"/>
      <c r="AC296" s="40"/>
    </row>
    <row r="297" spans="1:29" ht="15" customHeight="1" thickBot="1" x14ac:dyDescent="0.25">
      <c r="A297" s="1057" t="s">
        <v>295</v>
      </c>
      <c r="B297" s="1058"/>
      <c r="C297" s="1058"/>
      <c r="D297" s="1058"/>
      <c r="E297" s="56"/>
      <c r="F297" s="56"/>
      <c r="G297" s="57"/>
      <c r="H297" s="88"/>
      <c r="I297" s="89"/>
      <c r="J297" s="58"/>
      <c r="K297" s="56"/>
      <c r="L297" s="56"/>
      <c r="M297" s="56"/>
      <c r="N297" s="1021">
        <f>SUM(N295:N296)</f>
        <v>1049000</v>
      </c>
      <c r="O297" s="1021">
        <f>SUM(O295:O296)</f>
        <v>250000</v>
      </c>
      <c r="P297" s="1021">
        <f>SUM(P295:P296)</f>
        <v>799000</v>
      </c>
      <c r="Q297" s="1021">
        <f>SUM(Q295:Q296)</f>
        <v>0</v>
      </c>
      <c r="R297" s="1021">
        <f>SUM(R295:R296)</f>
        <v>0</v>
      </c>
      <c r="S297" s="1022">
        <f>SUM(S295:S296)</f>
        <v>799000</v>
      </c>
    </row>
    <row r="298" spans="1:29" ht="15" customHeight="1" x14ac:dyDescent="0.2">
      <c r="A298" s="941"/>
      <c r="B298" s="228"/>
      <c r="C298" s="940"/>
      <c r="D298" s="228"/>
      <c r="E298" s="228"/>
      <c r="F298" s="939"/>
      <c r="G298" s="938"/>
      <c r="H298" s="937"/>
      <c r="I298" s="936"/>
      <c r="J298" s="935"/>
      <c r="K298" s="934"/>
      <c r="L298" s="934"/>
      <c r="M298" s="934"/>
      <c r="N298" s="934"/>
      <c r="O298" s="934"/>
      <c r="P298" s="934"/>
      <c r="Q298" s="934"/>
      <c r="R298" s="934"/>
      <c r="S298" s="933"/>
    </row>
    <row r="299" spans="1:29" ht="15" customHeight="1" x14ac:dyDescent="0.2">
      <c r="A299" s="206" t="s">
        <v>5891</v>
      </c>
      <c r="B299" s="199"/>
      <c r="C299" s="199"/>
      <c r="D299" s="199"/>
      <c r="E299" s="199"/>
      <c r="F299" s="199"/>
      <c r="G299" s="199"/>
      <c r="H299" s="199"/>
      <c r="I299" s="199"/>
      <c r="J299" s="199"/>
      <c r="K299" s="932"/>
      <c r="L299" s="932"/>
      <c r="M299" s="932"/>
      <c r="N299" s="932"/>
      <c r="O299" s="932"/>
      <c r="P299" s="932"/>
      <c r="Q299" s="932"/>
      <c r="R299" s="932"/>
      <c r="S299" s="931"/>
    </row>
    <row r="300" spans="1:29" s="39" customFormat="1" ht="38.25" x14ac:dyDescent="0.2">
      <c r="A300" s="919">
        <v>266</v>
      </c>
      <c r="B300" s="80">
        <v>5</v>
      </c>
      <c r="C300" s="80" t="s">
        <v>21</v>
      </c>
      <c r="D300" s="80">
        <v>2125</v>
      </c>
      <c r="E300" s="918">
        <v>5339</v>
      </c>
      <c r="F300" s="917" t="s">
        <v>5892</v>
      </c>
      <c r="G300" s="916">
        <v>71377999</v>
      </c>
      <c r="H300" s="915" t="s">
        <v>5896</v>
      </c>
      <c r="I300" s="531" t="s">
        <v>101</v>
      </c>
      <c r="J300" s="914" t="s">
        <v>6261</v>
      </c>
      <c r="K300" s="913" t="s">
        <v>6105</v>
      </c>
      <c r="L300" s="265">
        <v>44926</v>
      </c>
      <c r="M300" s="930">
        <v>45016</v>
      </c>
      <c r="N300" s="267">
        <v>2798890</v>
      </c>
      <c r="O300" s="267">
        <v>2798890</v>
      </c>
      <c r="P300" s="267"/>
      <c r="Q300" s="267"/>
      <c r="R300" s="288"/>
      <c r="S300" s="289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</row>
    <row r="301" spans="1:29" s="39" customFormat="1" ht="13.5" thickBot="1" x14ac:dyDescent="0.25">
      <c r="A301" s="919">
        <v>267</v>
      </c>
      <c r="B301" s="80">
        <v>14</v>
      </c>
      <c r="C301" s="80" t="s">
        <v>21</v>
      </c>
      <c r="D301" s="80">
        <v>3317</v>
      </c>
      <c r="E301" s="918">
        <v>5339</v>
      </c>
      <c r="F301" s="917" t="s">
        <v>5892</v>
      </c>
      <c r="G301" s="916" t="s">
        <v>6260</v>
      </c>
      <c r="H301" s="915" t="s">
        <v>6259</v>
      </c>
      <c r="I301" s="531" t="s">
        <v>24</v>
      </c>
      <c r="J301" s="914" t="s">
        <v>6258</v>
      </c>
      <c r="K301" s="913" t="s">
        <v>6211</v>
      </c>
      <c r="L301" s="265">
        <v>44286</v>
      </c>
      <c r="M301" s="930">
        <v>44316</v>
      </c>
      <c r="N301" s="267">
        <v>100000</v>
      </c>
      <c r="O301" s="267">
        <v>100000</v>
      </c>
      <c r="P301" s="267"/>
      <c r="Q301" s="267"/>
      <c r="R301" s="288"/>
      <c r="S301" s="289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</row>
    <row r="302" spans="1:29" ht="15" customHeight="1" thickBot="1" x14ac:dyDescent="0.25">
      <c r="A302" s="1057" t="s">
        <v>295</v>
      </c>
      <c r="B302" s="1058"/>
      <c r="C302" s="1058"/>
      <c r="D302" s="1058"/>
      <c r="E302" s="56"/>
      <c r="F302" s="56"/>
      <c r="G302" s="57"/>
      <c r="H302" s="88"/>
      <c r="I302" s="89"/>
      <c r="J302" s="58"/>
      <c r="K302" s="56"/>
      <c r="L302" s="56"/>
      <c r="M302" s="56"/>
      <c r="N302" s="1021">
        <f>SUM(N300:N301)</f>
        <v>2898890</v>
      </c>
      <c r="O302" s="1021">
        <f>SUM(O300:O301)</f>
        <v>2898890</v>
      </c>
      <c r="P302" s="1021">
        <f>SUM(P300:P301)</f>
        <v>0</v>
      </c>
      <c r="Q302" s="1021">
        <f>SUM(Q300:Q301)</f>
        <v>0</v>
      </c>
      <c r="R302" s="1021">
        <f>SUM(R300:R301)</f>
        <v>0</v>
      </c>
      <c r="S302" s="1022">
        <f>SUM(S300:S301)</f>
        <v>0</v>
      </c>
    </row>
    <row r="303" spans="1:29" ht="15" customHeight="1" x14ac:dyDescent="0.2">
      <c r="A303" s="929"/>
      <c r="B303" s="927"/>
      <c r="C303" s="928"/>
      <c r="D303" s="927"/>
      <c r="E303" s="188"/>
      <c r="F303" s="188"/>
      <c r="G303" s="926"/>
      <c r="H303" s="925"/>
      <c r="I303" s="924"/>
      <c r="J303" s="119"/>
      <c r="K303" s="923"/>
      <c r="L303" s="923"/>
      <c r="M303" s="923"/>
      <c r="N303" s="923"/>
      <c r="O303" s="923"/>
      <c r="P303" s="923"/>
      <c r="Q303" s="923"/>
      <c r="R303" s="923"/>
      <c r="S303" s="922"/>
    </row>
    <row r="304" spans="1:29" ht="13.5" customHeight="1" x14ac:dyDescent="0.2">
      <c r="A304" s="198" t="s">
        <v>5915</v>
      </c>
      <c r="B304" s="199"/>
      <c r="C304" s="199"/>
      <c r="D304" s="200"/>
      <c r="E304" s="200"/>
      <c r="F304" s="199"/>
      <c r="G304" s="200"/>
      <c r="H304" s="921"/>
      <c r="I304" s="232"/>
      <c r="J304" s="921"/>
      <c r="K304" s="139"/>
      <c r="L304" s="139"/>
      <c r="M304" s="139"/>
      <c r="N304" s="139"/>
      <c r="O304" s="139"/>
      <c r="P304" s="139"/>
      <c r="Q304" s="139"/>
      <c r="R304" s="139"/>
      <c r="S304" s="920"/>
    </row>
    <row r="305" spans="1:29" s="39" customFormat="1" ht="25.5" x14ac:dyDescent="0.2">
      <c r="A305" s="919">
        <v>268</v>
      </c>
      <c r="B305" s="80">
        <v>13</v>
      </c>
      <c r="C305" s="80" t="s">
        <v>21</v>
      </c>
      <c r="D305" s="80">
        <v>3322</v>
      </c>
      <c r="E305" s="918">
        <v>5493</v>
      </c>
      <c r="F305" s="917" t="s">
        <v>5916</v>
      </c>
      <c r="G305" s="916" t="s">
        <v>5935</v>
      </c>
      <c r="H305" s="915" t="s">
        <v>6257</v>
      </c>
      <c r="I305" s="531" t="s">
        <v>5937</v>
      </c>
      <c r="J305" s="914" t="s">
        <v>6256</v>
      </c>
      <c r="K305" s="913" t="s">
        <v>6183</v>
      </c>
      <c r="L305" s="265">
        <v>44469</v>
      </c>
      <c r="M305" s="265">
        <v>44500</v>
      </c>
      <c r="N305" s="267">
        <v>277000</v>
      </c>
      <c r="O305" s="148">
        <v>277000</v>
      </c>
      <c r="P305" s="267"/>
      <c r="Q305" s="267"/>
      <c r="R305" s="288"/>
      <c r="S305" s="289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</row>
    <row r="306" spans="1:29" s="39" customFormat="1" ht="25.5" x14ac:dyDescent="0.2">
      <c r="A306" s="919">
        <v>269</v>
      </c>
      <c r="B306" s="80">
        <v>13</v>
      </c>
      <c r="C306" s="80" t="s">
        <v>21</v>
      </c>
      <c r="D306" s="80">
        <v>3322</v>
      </c>
      <c r="E306" s="918">
        <v>5493</v>
      </c>
      <c r="F306" s="917" t="s">
        <v>5916</v>
      </c>
      <c r="G306" s="916" t="s">
        <v>6255</v>
      </c>
      <c r="H306" s="915" t="s">
        <v>6254</v>
      </c>
      <c r="I306" s="531" t="s">
        <v>49</v>
      </c>
      <c r="J306" s="914" t="s">
        <v>6253</v>
      </c>
      <c r="K306" s="913" t="s">
        <v>6183</v>
      </c>
      <c r="L306" s="265">
        <v>44469</v>
      </c>
      <c r="M306" s="265">
        <v>44500</v>
      </c>
      <c r="N306" s="267">
        <v>380000</v>
      </c>
      <c r="O306" s="148">
        <v>380000</v>
      </c>
      <c r="P306" s="267"/>
      <c r="Q306" s="267"/>
      <c r="R306" s="288"/>
      <c r="S306" s="289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</row>
    <row r="307" spans="1:29" s="39" customFormat="1" ht="25.5" x14ac:dyDescent="0.2">
      <c r="A307" s="919">
        <v>270</v>
      </c>
      <c r="B307" s="80">
        <v>13</v>
      </c>
      <c r="C307" s="80" t="s">
        <v>21</v>
      </c>
      <c r="D307" s="80">
        <v>3322</v>
      </c>
      <c r="E307" s="918">
        <v>6371</v>
      </c>
      <c r="F307" s="917" t="s">
        <v>5916</v>
      </c>
      <c r="G307" s="916" t="s">
        <v>5995</v>
      </c>
      <c r="H307" s="915" t="s">
        <v>6252</v>
      </c>
      <c r="I307" s="531" t="s">
        <v>6251</v>
      </c>
      <c r="J307" s="914" t="s">
        <v>6250</v>
      </c>
      <c r="K307" s="913" t="s">
        <v>6183</v>
      </c>
      <c r="L307" s="265">
        <v>44469</v>
      </c>
      <c r="M307" s="265">
        <v>44500</v>
      </c>
      <c r="N307" s="267">
        <v>231000</v>
      </c>
      <c r="O307" s="148">
        <v>231000</v>
      </c>
      <c r="P307" s="267"/>
      <c r="Q307" s="267"/>
      <c r="R307" s="288"/>
      <c r="S307" s="289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</row>
    <row r="308" spans="1:29" s="39" customFormat="1" x14ac:dyDescent="0.2">
      <c r="A308" s="919">
        <v>271</v>
      </c>
      <c r="B308" s="80">
        <v>13</v>
      </c>
      <c r="C308" s="80" t="s">
        <v>21</v>
      </c>
      <c r="D308" s="80">
        <v>3326</v>
      </c>
      <c r="E308" s="918">
        <v>5493</v>
      </c>
      <c r="F308" s="917" t="s">
        <v>5916</v>
      </c>
      <c r="G308" s="916">
        <v>1973</v>
      </c>
      <c r="H308" s="915" t="s">
        <v>6249</v>
      </c>
      <c r="I308" s="531" t="s">
        <v>108</v>
      </c>
      <c r="J308" s="914" t="s">
        <v>6248</v>
      </c>
      <c r="K308" s="913" t="s">
        <v>6188</v>
      </c>
      <c r="L308" s="265">
        <v>44377</v>
      </c>
      <c r="M308" s="265">
        <v>44408</v>
      </c>
      <c r="N308" s="267">
        <v>220000</v>
      </c>
      <c r="O308" s="148">
        <v>220000</v>
      </c>
      <c r="P308" s="267"/>
      <c r="Q308" s="267"/>
      <c r="R308" s="288"/>
      <c r="S308" s="289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</row>
    <row r="309" spans="1:29" s="39" customFormat="1" x14ac:dyDescent="0.2">
      <c r="A309" s="919">
        <v>272</v>
      </c>
      <c r="B309" s="80">
        <v>13</v>
      </c>
      <c r="C309" s="80" t="s">
        <v>21</v>
      </c>
      <c r="D309" s="80">
        <v>3326</v>
      </c>
      <c r="E309" s="918">
        <v>5493</v>
      </c>
      <c r="F309" s="917" t="s">
        <v>5916</v>
      </c>
      <c r="G309" s="916">
        <v>1983</v>
      </c>
      <c r="H309" s="915" t="s">
        <v>6247</v>
      </c>
      <c r="I309" s="531" t="s">
        <v>4215</v>
      </c>
      <c r="J309" s="914" t="s">
        <v>6246</v>
      </c>
      <c r="K309" s="913" t="s">
        <v>6188</v>
      </c>
      <c r="L309" s="265">
        <v>44377</v>
      </c>
      <c r="M309" s="265">
        <v>44408</v>
      </c>
      <c r="N309" s="267">
        <v>250000</v>
      </c>
      <c r="O309" s="148">
        <v>250000</v>
      </c>
      <c r="P309" s="267"/>
      <c r="Q309" s="267"/>
      <c r="R309" s="288"/>
      <c r="S309" s="289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</row>
    <row r="310" spans="1:29" s="39" customFormat="1" x14ac:dyDescent="0.2">
      <c r="A310" s="919">
        <v>273</v>
      </c>
      <c r="B310" s="80">
        <v>13</v>
      </c>
      <c r="C310" s="80" t="s">
        <v>21</v>
      </c>
      <c r="D310" s="80">
        <v>3322</v>
      </c>
      <c r="E310" s="918">
        <v>5493</v>
      </c>
      <c r="F310" s="917" t="s">
        <v>5916</v>
      </c>
      <c r="G310" s="916" t="s">
        <v>6245</v>
      </c>
      <c r="H310" s="915" t="s">
        <v>6037</v>
      </c>
      <c r="I310" s="531" t="s">
        <v>847</v>
      </c>
      <c r="J310" s="914" t="s">
        <v>6244</v>
      </c>
      <c r="K310" s="913" t="s">
        <v>6188</v>
      </c>
      <c r="L310" s="265">
        <v>44377</v>
      </c>
      <c r="M310" s="265">
        <v>44408</v>
      </c>
      <c r="N310" s="267">
        <v>449000</v>
      </c>
      <c r="O310" s="148">
        <v>449000</v>
      </c>
      <c r="P310" s="267"/>
      <c r="Q310" s="267"/>
      <c r="R310" s="288"/>
      <c r="S310" s="289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</row>
    <row r="311" spans="1:29" s="39" customFormat="1" x14ac:dyDescent="0.2">
      <c r="A311" s="919">
        <v>274</v>
      </c>
      <c r="B311" s="80">
        <v>13</v>
      </c>
      <c r="C311" s="80" t="s">
        <v>21</v>
      </c>
      <c r="D311" s="80">
        <v>3322</v>
      </c>
      <c r="E311" s="918">
        <v>5493</v>
      </c>
      <c r="F311" s="917" t="s">
        <v>5916</v>
      </c>
      <c r="G311" s="916" t="s">
        <v>5942</v>
      </c>
      <c r="H311" s="915" t="s">
        <v>6243</v>
      </c>
      <c r="I311" s="531" t="s">
        <v>5944</v>
      </c>
      <c r="J311" s="914" t="s">
        <v>6242</v>
      </c>
      <c r="K311" s="913" t="s">
        <v>6188</v>
      </c>
      <c r="L311" s="265">
        <v>44377</v>
      </c>
      <c r="M311" s="265">
        <v>44408</v>
      </c>
      <c r="N311" s="267">
        <v>200000</v>
      </c>
      <c r="O311" s="148">
        <v>200000</v>
      </c>
      <c r="P311" s="267"/>
      <c r="Q311" s="267"/>
      <c r="R311" s="288"/>
      <c r="S311" s="289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</row>
    <row r="312" spans="1:29" s="39" customFormat="1" ht="25.5" x14ac:dyDescent="0.2">
      <c r="A312" s="919">
        <v>275</v>
      </c>
      <c r="B312" s="80">
        <v>13</v>
      </c>
      <c r="C312" s="80" t="s">
        <v>21</v>
      </c>
      <c r="D312" s="80">
        <v>3322</v>
      </c>
      <c r="E312" s="918">
        <v>5493</v>
      </c>
      <c r="F312" s="917" t="s">
        <v>5923</v>
      </c>
      <c r="G312" s="916" t="s">
        <v>6241</v>
      </c>
      <c r="H312" s="915" t="s">
        <v>6240</v>
      </c>
      <c r="I312" s="531" t="s">
        <v>6239</v>
      </c>
      <c r="J312" s="914" t="s">
        <v>6238</v>
      </c>
      <c r="K312" s="913" t="s">
        <v>6188</v>
      </c>
      <c r="L312" s="265">
        <v>44377</v>
      </c>
      <c r="M312" s="265">
        <v>44408</v>
      </c>
      <c r="N312" s="267">
        <v>110000</v>
      </c>
      <c r="O312" s="148">
        <v>110000</v>
      </c>
      <c r="P312" s="267"/>
      <c r="Q312" s="267"/>
      <c r="R312" s="288"/>
      <c r="S312" s="289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</row>
    <row r="313" spans="1:29" s="39" customFormat="1" ht="13.5" thickBot="1" x14ac:dyDescent="0.25">
      <c r="A313" s="919">
        <v>276</v>
      </c>
      <c r="B313" s="80">
        <v>14</v>
      </c>
      <c r="C313" s="80" t="s">
        <v>21</v>
      </c>
      <c r="D313" s="80">
        <v>3792</v>
      </c>
      <c r="E313" s="918">
        <v>5493</v>
      </c>
      <c r="F313" s="917" t="s">
        <v>5916</v>
      </c>
      <c r="G313" s="916">
        <v>1972</v>
      </c>
      <c r="H313" s="915" t="s">
        <v>6237</v>
      </c>
      <c r="I313" s="531" t="s">
        <v>1233</v>
      </c>
      <c r="J313" s="914" t="s">
        <v>6236</v>
      </c>
      <c r="K313" s="913" t="s">
        <v>6213</v>
      </c>
      <c r="L313" s="265">
        <v>44377</v>
      </c>
      <c r="M313" s="265">
        <v>44408</v>
      </c>
      <c r="N313" s="267">
        <v>60000</v>
      </c>
      <c r="O313" s="267">
        <v>60000</v>
      </c>
      <c r="P313" s="267"/>
      <c r="Q313" s="267"/>
      <c r="R313" s="288"/>
      <c r="S313" s="289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</row>
    <row r="314" spans="1:29" ht="15" customHeight="1" thickBot="1" x14ac:dyDescent="0.25">
      <c r="A314" s="1057" t="s">
        <v>295</v>
      </c>
      <c r="B314" s="1058"/>
      <c r="C314" s="1058"/>
      <c r="D314" s="1058"/>
      <c r="E314" s="56"/>
      <c r="F314" s="56"/>
      <c r="G314" s="57"/>
      <c r="H314" s="88"/>
      <c r="I314" s="89"/>
      <c r="J314" s="58"/>
      <c r="K314" s="56"/>
      <c r="L314" s="56"/>
      <c r="M314" s="56"/>
      <c r="N314" s="1021">
        <f>SUM(N305:N313)</f>
        <v>2177000</v>
      </c>
      <c r="O314" s="1021">
        <f>SUM(O305:O313)</f>
        <v>2177000</v>
      </c>
      <c r="P314" s="1021">
        <f>SUM(P305:P313)</f>
        <v>0</v>
      </c>
      <c r="Q314" s="1021">
        <f>SUM(Q305:Q313)</f>
        <v>0</v>
      </c>
      <c r="R314" s="1021">
        <f>SUM(R305:R313)</f>
        <v>0</v>
      </c>
      <c r="S314" s="1022">
        <f>SUM(S305:S313)</f>
        <v>0</v>
      </c>
    </row>
    <row r="315" spans="1:29" ht="18" customHeight="1" thickBot="1" x14ac:dyDescent="0.25">
      <c r="A315" s="213"/>
      <c r="B315" s="214"/>
      <c r="C315" s="214"/>
      <c r="D315" s="214"/>
      <c r="E315" s="87"/>
      <c r="F315" s="208"/>
      <c r="G315" s="209"/>
      <c r="H315" s="215"/>
      <c r="I315" s="210"/>
      <c r="J315" s="211"/>
      <c r="K315" s="216"/>
      <c r="L315" s="212"/>
      <c r="M315" s="912"/>
      <c r="N315" s="218"/>
      <c r="O315" s="76"/>
      <c r="P315" s="76"/>
      <c r="Q315" s="76"/>
      <c r="R315" s="150"/>
      <c r="S315" s="149"/>
    </row>
    <row r="316" spans="1:29" ht="21.75" customHeight="1" thickBot="1" x14ac:dyDescent="0.25">
      <c r="A316" s="1131" t="s">
        <v>6100</v>
      </c>
      <c r="B316" s="1132"/>
      <c r="C316" s="1132"/>
      <c r="D316" s="1132"/>
      <c r="E316" s="1132"/>
      <c r="F316" s="1132"/>
      <c r="G316" s="1132"/>
      <c r="H316" s="88"/>
      <c r="I316" s="89"/>
      <c r="J316" s="58"/>
      <c r="K316" s="56"/>
      <c r="L316" s="56"/>
      <c r="M316" s="56"/>
      <c r="N316" s="1021">
        <f>N30+N45+N141+N156+N162+N272+N278+N292+N297+N302+N314</f>
        <v>336124116</v>
      </c>
      <c r="O316" s="1021">
        <f>O30+O45+O141+O156+O162+O272+O278+O292+O297+O302+O314</f>
        <v>230181479.01999998</v>
      </c>
      <c r="P316" s="1021">
        <f>P30+P45+P141+P156+P162+P272+P278+P292+P297+P302+P314</f>
        <v>105942636.97999999</v>
      </c>
      <c r="Q316" s="1021">
        <f>Q30+Q45+Q141+Q156+Q162+Q272+Q278+Q292+Q297+Q302+Q314</f>
        <v>1243559.0900000001</v>
      </c>
      <c r="R316" s="1021">
        <f>R30+R45+R141+R156+R162+R272+R278+R292+R297+R302+R314</f>
        <v>7588377.8900000006</v>
      </c>
      <c r="S316" s="1022">
        <f>S30+S45+S141+S156+S162+S272+S278+S292+S297+S302+S314</f>
        <v>97110700</v>
      </c>
    </row>
    <row r="317" spans="1:29" ht="8.25" customHeight="1" x14ac:dyDescent="0.2">
      <c r="A317" s="911"/>
      <c r="B317" s="911"/>
      <c r="C317" s="910"/>
      <c r="D317" s="2"/>
      <c r="E317" s="2"/>
      <c r="F317" s="3"/>
      <c r="G317" s="4"/>
      <c r="H317" s="909"/>
      <c r="I317" s="908"/>
      <c r="J317" s="5"/>
      <c r="K317" s="3"/>
      <c r="L317" s="66"/>
      <c r="M317" s="66"/>
      <c r="N317" s="905"/>
      <c r="O317" s="3"/>
      <c r="P317" s="3"/>
      <c r="Q317" s="3"/>
      <c r="R317" s="3"/>
      <c r="S317" s="3"/>
    </row>
    <row r="318" spans="1:29" x14ac:dyDescent="0.2">
      <c r="B318" s="1"/>
      <c r="C318" s="11"/>
      <c r="D318" s="2"/>
      <c r="E318" s="2"/>
      <c r="F318" s="3"/>
      <c r="G318" s="4"/>
      <c r="H318" s="907"/>
      <c r="I318" s="906"/>
      <c r="J318" s="5"/>
      <c r="K318" s="3"/>
      <c r="L318" s="66"/>
      <c r="M318" s="66"/>
      <c r="N318" s="905"/>
      <c r="O318" s="3"/>
      <c r="P318" s="3"/>
      <c r="Q318" s="3"/>
      <c r="R318" s="3"/>
      <c r="S318" s="3"/>
    </row>
    <row r="319" spans="1:29" x14ac:dyDescent="0.2">
      <c r="B319" s="2"/>
      <c r="C319" s="3"/>
      <c r="D319" s="2"/>
      <c r="E319" s="2"/>
      <c r="F319" s="3"/>
      <c r="G319" s="4"/>
      <c r="H319" s="5"/>
      <c r="I319" s="6"/>
      <c r="J319" s="5"/>
      <c r="K319" s="3"/>
      <c r="L319" s="66"/>
      <c r="M319" s="3"/>
      <c r="N319" s="3"/>
      <c r="O319" s="3"/>
      <c r="P319" s="3"/>
      <c r="Q319"/>
    </row>
    <row r="320" spans="1:29" x14ac:dyDescent="0.2">
      <c r="B320" s="2"/>
      <c r="C320" s="3"/>
      <c r="D320" s="2"/>
      <c r="E320" s="2"/>
      <c r="F320" s="3"/>
      <c r="G320" s="4"/>
      <c r="H320" s="5"/>
      <c r="I320" s="6"/>
      <c r="J320" s="5"/>
      <c r="K320" s="3"/>
      <c r="L320" s="66"/>
      <c r="M320" s="3"/>
      <c r="N320" s="3"/>
      <c r="O320" s="3"/>
      <c r="P320" s="3"/>
      <c r="Q320"/>
    </row>
    <row r="321" spans="1:18" x14ac:dyDescent="0.2">
      <c r="B321" s="2"/>
      <c r="C321" s="3"/>
      <c r="D321" s="2"/>
      <c r="E321" s="2"/>
      <c r="F321" s="3"/>
      <c r="G321" s="4"/>
      <c r="H321" s="5"/>
      <c r="I321" s="6"/>
      <c r="J321" s="5"/>
      <c r="K321" s="3"/>
      <c r="L321" s="66"/>
      <c r="M321" s="3"/>
      <c r="N321" s="3"/>
      <c r="O321" s="3"/>
      <c r="P321" s="3"/>
      <c r="Q321"/>
    </row>
    <row r="322" spans="1:18" x14ac:dyDescent="0.2">
      <c r="A322" s="11"/>
      <c r="B322"/>
      <c r="G322" s="152"/>
      <c r="L322" s="894"/>
      <c r="M322"/>
      <c r="O322"/>
      <c r="P322"/>
      <c r="Q322"/>
    </row>
    <row r="323" spans="1:18" x14ac:dyDescent="0.2">
      <c r="A323" s="11"/>
      <c r="B323"/>
      <c r="G323" s="152"/>
      <c r="L323" s="894"/>
      <c r="M323"/>
      <c r="O323"/>
      <c r="P323"/>
      <c r="Q323"/>
    </row>
    <row r="324" spans="1:18" x14ac:dyDescent="0.2">
      <c r="A324" s="11"/>
      <c r="B324"/>
      <c r="G324" s="152"/>
      <c r="L324" s="894"/>
      <c r="M324" s="66"/>
      <c r="O324" s="904"/>
      <c r="P324" s="2"/>
      <c r="Q324" s="2"/>
      <c r="R324" s="3"/>
    </row>
    <row r="325" spans="1:18" x14ac:dyDescent="0.2">
      <c r="A325" s="11"/>
      <c r="B325"/>
      <c r="G325" s="152"/>
      <c r="L325" s="894"/>
      <c r="M325" s="66"/>
      <c r="O325" s="904"/>
      <c r="P325" s="2"/>
      <c r="Q325" s="2"/>
      <c r="R325" s="3"/>
    </row>
    <row r="326" spans="1:18" x14ac:dyDescent="0.2">
      <c r="A326" s="11"/>
      <c r="B326"/>
      <c r="G326" s="152"/>
      <c r="L326" s="894"/>
      <c r="M326" s="66"/>
      <c r="O326" s="904"/>
      <c r="P326" s="2"/>
      <c r="Q326" s="2"/>
      <c r="R326" s="3"/>
    </row>
    <row r="327" spans="1:18" x14ac:dyDescent="0.2">
      <c r="A327" s="11"/>
      <c r="B327"/>
      <c r="G327" s="152"/>
      <c r="L327" s="894"/>
      <c r="M327" s="66"/>
      <c r="O327" s="904"/>
      <c r="P327" s="2"/>
      <c r="Q327" s="2"/>
      <c r="R327" s="3"/>
    </row>
    <row r="328" spans="1:18" x14ac:dyDescent="0.2">
      <c r="A328" s="11"/>
      <c r="B328"/>
      <c r="G328" s="152"/>
      <c r="L328" s="894"/>
      <c r="M328" s="66"/>
      <c r="O328" s="904"/>
      <c r="P328" s="2"/>
      <c r="Q328" s="2"/>
      <c r="R328" s="3"/>
    </row>
    <row r="329" spans="1:18" x14ac:dyDescent="0.2">
      <c r="A329" s="11"/>
      <c r="B329"/>
      <c r="G329" s="152"/>
      <c r="L329" s="894"/>
      <c r="M329" s="66"/>
      <c r="O329" s="904"/>
      <c r="P329" s="2"/>
      <c r="Q329" s="2"/>
      <c r="R329" s="3"/>
    </row>
    <row r="330" spans="1:18" x14ac:dyDescent="0.2">
      <c r="A330" s="11"/>
      <c r="B330"/>
      <c r="G330" s="152"/>
      <c r="L330" s="894"/>
      <c r="M330" s="66"/>
      <c r="O330" s="904"/>
      <c r="P330" s="2"/>
      <c r="Q330" s="2"/>
      <c r="R330" s="3"/>
    </row>
    <row r="331" spans="1:18" x14ac:dyDescent="0.2">
      <c r="A331" s="11"/>
      <c r="B331"/>
      <c r="G331" s="152"/>
      <c r="L331" s="894"/>
      <c r="M331" s="66"/>
      <c r="O331" s="904"/>
      <c r="P331" s="2"/>
      <c r="Q331" s="2"/>
      <c r="R331" s="3"/>
    </row>
    <row r="332" spans="1:18" x14ac:dyDescent="0.2">
      <c r="A332" s="11"/>
      <c r="B332"/>
      <c r="G332" s="152"/>
      <c r="L332" s="894"/>
      <c r="M332" s="66"/>
      <c r="O332" s="904"/>
      <c r="P332" s="2"/>
      <c r="Q332" s="2"/>
      <c r="R332" s="3"/>
    </row>
    <row r="333" spans="1:18" x14ac:dyDescent="0.2">
      <c r="A333" s="11"/>
      <c r="B333"/>
      <c r="G333" s="152"/>
      <c r="L333" s="894"/>
      <c r="M333" s="66"/>
      <c r="O333" s="904"/>
      <c r="P333" s="2"/>
      <c r="Q333" s="2"/>
      <c r="R333" s="3"/>
    </row>
    <row r="334" spans="1:18" x14ac:dyDescent="0.2">
      <c r="A334" s="11"/>
      <c r="B334"/>
      <c r="G334" s="152"/>
      <c r="L334" s="894"/>
      <c r="M334" s="66"/>
      <c r="O334" s="904"/>
      <c r="P334" s="2"/>
      <c r="Q334" s="2"/>
      <c r="R334" s="3"/>
    </row>
    <row r="335" spans="1:18" x14ac:dyDescent="0.2">
      <c r="A335" s="11"/>
      <c r="B335"/>
      <c r="G335" s="152"/>
      <c r="L335" s="894"/>
      <c r="M335" s="66"/>
      <c r="O335" s="904"/>
      <c r="P335" s="2"/>
      <c r="Q335" s="2"/>
      <c r="R335" s="3"/>
    </row>
    <row r="336" spans="1:18" x14ac:dyDescent="0.2">
      <c r="A336" s="11"/>
      <c r="B336"/>
      <c r="G336" s="152"/>
      <c r="L336" s="894"/>
      <c r="M336" s="66"/>
      <c r="O336" s="904"/>
      <c r="P336" s="2"/>
      <c r="Q336" s="2"/>
      <c r="R336" s="3"/>
    </row>
    <row r="337" spans="1:18" x14ac:dyDescent="0.2">
      <c r="A337" s="11"/>
      <c r="B337"/>
      <c r="G337" s="152"/>
      <c r="L337" s="894"/>
      <c r="M337" s="66"/>
      <c r="O337" s="904"/>
      <c r="P337" s="2"/>
      <c r="Q337" s="2"/>
      <c r="R337" s="3"/>
    </row>
    <row r="338" spans="1:18" x14ac:dyDescent="0.2">
      <c r="A338" s="11"/>
      <c r="B338"/>
      <c r="G338" s="152"/>
      <c r="L338" s="894"/>
      <c r="M338" s="66"/>
      <c r="O338" s="904"/>
      <c r="P338" s="2"/>
      <c r="Q338" s="2"/>
      <c r="R338" s="3"/>
    </row>
    <row r="339" spans="1:18" x14ac:dyDescent="0.2">
      <c r="A339" s="11"/>
      <c r="B339"/>
      <c r="G339" s="152"/>
      <c r="L339" s="894"/>
      <c r="M339" s="66"/>
      <c r="O339" s="151"/>
      <c r="P339" s="152"/>
      <c r="Q339" s="2"/>
    </row>
    <row r="340" spans="1:18" x14ac:dyDescent="0.2">
      <c r="A340" s="11"/>
      <c r="B340"/>
      <c r="G340" s="152"/>
      <c r="L340" s="894"/>
      <c r="M340" s="66"/>
      <c r="O340" s="151"/>
      <c r="P340" s="152"/>
      <c r="Q340" s="2"/>
    </row>
    <row r="341" spans="1:18" x14ac:dyDescent="0.2">
      <c r="A341" s="11"/>
      <c r="B341"/>
      <c r="G341" s="152"/>
      <c r="L341" s="894"/>
      <c r="M341" s="66"/>
      <c r="O341" s="151"/>
      <c r="P341" s="152"/>
      <c r="Q341" s="2"/>
    </row>
    <row r="342" spans="1:18" x14ac:dyDescent="0.2">
      <c r="A342" s="11"/>
      <c r="B342"/>
      <c r="G342" s="152"/>
      <c r="L342" s="894"/>
      <c r="M342" s="66"/>
      <c r="O342" s="151"/>
      <c r="P342" s="152"/>
      <c r="Q342" s="2"/>
    </row>
    <row r="343" spans="1:18" x14ac:dyDescent="0.2">
      <c r="A343" s="11"/>
      <c r="B343"/>
      <c r="G343" s="152"/>
      <c r="L343" s="894"/>
      <c r="M343" s="66"/>
      <c r="O343" s="151"/>
      <c r="P343" s="152"/>
      <c r="Q343" s="2"/>
    </row>
    <row r="344" spans="1:18" x14ac:dyDescent="0.2">
      <c r="A344" s="11"/>
      <c r="B344"/>
      <c r="G344" s="152"/>
      <c r="L344" s="894"/>
      <c r="M344" s="66"/>
      <c r="O344" s="151"/>
      <c r="P344" s="152"/>
      <c r="Q344" s="2"/>
    </row>
    <row r="345" spans="1:18" x14ac:dyDescent="0.2">
      <c r="A345" s="11"/>
      <c r="B345"/>
      <c r="G345" s="152"/>
      <c r="L345" s="894"/>
      <c r="M345" s="66"/>
      <c r="O345" s="151"/>
      <c r="P345" s="152"/>
      <c r="Q345" s="2"/>
    </row>
    <row r="346" spans="1:18" x14ac:dyDescent="0.2">
      <c r="A346" s="11"/>
      <c r="B346"/>
      <c r="G346" s="152"/>
      <c r="L346" s="894"/>
      <c r="M346" s="66"/>
      <c r="O346" s="151"/>
      <c r="P346" s="152"/>
      <c r="Q346" s="2"/>
    </row>
    <row r="347" spans="1:18" x14ac:dyDescent="0.2">
      <c r="A347" s="11"/>
      <c r="B347"/>
      <c r="G347" s="152"/>
      <c r="L347" s="894"/>
      <c r="M347" s="66"/>
      <c r="O347" s="151"/>
      <c r="P347" s="152"/>
      <c r="Q347" s="2"/>
    </row>
    <row r="348" spans="1:18" x14ac:dyDescent="0.2">
      <c r="A348" s="11"/>
      <c r="B348"/>
      <c r="G348" s="152"/>
      <c r="L348" s="894"/>
      <c r="M348" s="66"/>
      <c r="O348" s="151"/>
      <c r="P348" s="152"/>
      <c r="Q348" s="2"/>
    </row>
    <row r="349" spans="1:18" x14ac:dyDescent="0.2">
      <c r="A349" s="11"/>
      <c r="B349"/>
      <c r="G349" s="152"/>
      <c r="L349" s="894"/>
      <c r="M349" s="66"/>
      <c r="O349" s="151"/>
      <c r="P349" s="152"/>
      <c r="Q349" s="2"/>
    </row>
    <row r="350" spans="1:18" x14ac:dyDescent="0.2">
      <c r="A350" s="11"/>
      <c r="B350"/>
      <c r="G350" s="152"/>
      <c r="L350" s="894"/>
      <c r="M350" s="66"/>
      <c r="O350" s="151"/>
      <c r="P350" s="152"/>
      <c r="Q350" s="2"/>
    </row>
    <row r="351" spans="1:18" x14ac:dyDescent="0.2">
      <c r="A351" s="11"/>
      <c r="B351"/>
      <c r="G351" s="152"/>
      <c r="L351" s="894"/>
      <c r="M351" s="66"/>
      <c r="O351" s="151"/>
      <c r="P351" s="152"/>
      <c r="Q351" s="2"/>
    </row>
    <row r="352" spans="1:18" x14ac:dyDescent="0.2">
      <c r="A352" s="11"/>
      <c r="B352"/>
      <c r="G352" s="152"/>
      <c r="L352" s="894"/>
      <c r="M352" s="66"/>
      <c r="O352" s="151"/>
      <c r="P352" s="152"/>
      <c r="Q352" s="2"/>
    </row>
    <row r="353" spans="1:17" x14ac:dyDescent="0.2">
      <c r="A353" s="11"/>
      <c r="B353"/>
      <c r="G353" s="152"/>
      <c r="L353" s="894"/>
      <c r="M353" s="66"/>
      <c r="O353" s="151"/>
      <c r="P353" s="152"/>
      <c r="Q353" s="2"/>
    </row>
    <row r="354" spans="1:17" x14ac:dyDescent="0.2">
      <c r="A354" s="11"/>
      <c r="B354"/>
      <c r="G354" s="152"/>
      <c r="L354" s="894"/>
      <c r="M354" s="66"/>
      <c r="O354" s="151"/>
      <c r="P354" s="152"/>
      <c r="Q354" s="2"/>
    </row>
    <row r="355" spans="1:17" x14ac:dyDescent="0.2">
      <c r="A355" s="11"/>
      <c r="B355"/>
      <c r="G355" s="152"/>
      <c r="L355" s="894"/>
      <c r="M355" s="66"/>
      <c r="O355" s="151"/>
      <c r="P355" s="152"/>
      <c r="Q355" s="2"/>
    </row>
    <row r="356" spans="1:17" x14ac:dyDescent="0.2">
      <c r="A356" s="11"/>
      <c r="B356"/>
      <c r="G356" s="152"/>
      <c r="L356" s="894"/>
      <c r="M356" s="66"/>
      <c r="O356" s="151"/>
      <c r="P356" s="152"/>
      <c r="Q356" s="2"/>
    </row>
    <row r="357" spans="1:17" x14ac:dyDescent="0.2">
      <c r="A357" s="11"/>
      <c r="B357"/>
      <c r="G357" s="152"/>
      <c r="L357" s="894"/>
      <c r="M357" s="66"/>
      <c r="O357" s="151"/>
      <c r="P357" s="152"/>
      <c r="Q357" s="2"/>
    </row>
    <row r="358" spans="1:17" x14ac:dyDescent="0.2">
      <c r="A358" s="11"/>
      <c r="B358"/>
      <c r="G358" s="152"/>
      <c r="L358" s="894"/>
      <c r="M358" s="66"/>
      <c r="O358" s="151"/>
      <c r="P358" s="152"/>
      <c r="Q358" s="2"/>
    </row>
    <row r="359" spans="1:17" x14ac:dyDescent="0.2">
      <c r="A359" s="11"/>
      <c r="B359"/>
      <c r="G359" s="152"/>
      <c r="L359" s="894"/>
      <c r="M359" s="66"/>
      <c r="O359" s="151"/>
      <c r="P359" s="152"/>
      <c r="Q359" s="2"/>
    </row>
    <row r="360" spans="1:17" x14ac:dyDescent="0.2">
      <c r="A360" s="11"/>
      <c r="B360"/>
      <c r="G360" s="152"/>
      <c r="L360" s="894"/>
      <c r="M360" s="66"/>
      <c r="O360" s="151"/>
      <c r="P360" s="152"/>
      <c r="Q360" s="2"/>
    </row>
    <row r="361" spans="1:17" x14ac:dyDescent="0.2">
      <c r="A361" s="11"/>
      <c r="B361"/>
      <c r="G361" s="152"/>
      <c r="L361" s="894"/>
      <c r="M361" s="66"/>
      <c r="O361" s="151"/>
      <c r="P361" s="152"/>
      <c r="Q361" s="2"/>
    </row>
    <row r="362" spans="1:17" x14ac:dyDescent="0.2">
      <c r="A362" s="11"/>
      <c r="B362"/>
      <c r="G362" s="152"/>
      <c r="L362" s="894"/>
      <c r="M362" s="66"/>
      <c r="O362" s="151"/>
      <c r="P362" s="152"/>
      <c r="Q362" s="2"/>
    </row>
    <row r="363" spans="1:17" x14ac:dyDescent="0.2">
      <c r="A363" s="11"/>
      <c r="B363"/>
      <c r="G363" s="152"/>
      <c r="L363" s="894"/>
      <c r="M363" s="66"/>
      <c r="O363" s="151"/>
      <c r="P363" s="152"/>
      <c r="Q363" s="2"/>
    </row>
    <row r="364" spans="1:17" x14ac:dyDescent="0.2">
      <c r="A364" s="11"/>
      <c r="B364"/>
      <c r="G364" s="152"/>
      <c r="L364" s="894"/>
      <c r="M364" s="66"/>
      <c r="O364" s="151"/>
      <c r="P364" s="152"/>
      <c r="Q364" s="2"/>
    </row>
    <row r="365" spans="1:17" x14ac:dyDescent="0.2">
      <c r="A365" s="11"/>
      <c r="B365"/>
      <c r="G365" s="152"/>
      <c r="L365" s="894"/>
      <c r="M365" s="66"/>
      <c r="O365" s="151"/>
      <c r="P365" s="152"/>
      <c r="Q365" s="2"/>
    </row>
    <row r="366" spans="1:17" x14ac:dyDescent="0.2">
      <c r="A366" s="11"/>
      <c r="B366"/>
      <c r="G366" s="152"/>
      <c r="L366" s="894"/>
      <c r="M366" s="66"/>
      <c r="O366" s="151"/>
      <c r="P366" s="152"/>
      <c r="Q366" s="2"/>
    </row>
    <row r="367" spans="1:17" x14ac:dyDescent="0.2">
      <c r="A367" s="11"/>
      <c r="B367"/>
      <c r="G367" s="152"/>
      <c r="L367" s="894"/>
      <c r="M367" s="66"/>
      <c r="O367" s="151"/>
      <c r="P367" s="152"/>
      <c r="Q367" s="2"/>
    </row>
    <row r="368" spans="1:17" x14ac:dyDescent="0.2">
      <c r="A368" s="11"/>
      <c r="B368"/>
      <c r="G368" s="152"/>
      <c r="L368" s="894"/>
      <c r="M368" s="66"/>
      <c r="O368" s="151"/>
      <c r="P368" s="152"/>
      <c r="Q368" s="2"/>
    </row>
    <row r="369" spans="1:17" x14ac:dyDescent="0.2">
      <c r="A369" s="11"/>
      <c r="B369"/>
      <c r="G369" s="152"/>
      <c r="L369" s="894"/>
      <c r="M369" s="66"/>
      <c r="O369" s="151"/>
      <c r="P369" s="152"/>
      <c r="Q369" s="2"/>
    </row>
    <row r="370" spans="1:17" x14ac:dyDescent="0.2">
      <c r="A370" s="11"/>
      <c r="B370"/>
      <c r="G370" s="152"/>
      <c r="L370" s="894"/>
      <c r="M370" s="66"/>
      <c r="O370" s="151"/>
      <c r="P370" s="152"/>
      <c r="Q370" s="2"/>
    </row>
    <row r="371" spans="1:17" x14ac:dyDescent="0.2">
      <c r="A371" s="11"/>
      <c r="B371"/>
      <c r="G371" s="152"/>
      <c r="L371" s="894"/>
      <c r="M371" s="66"/>
      <c r="O371" s="151"/>
      <c r="P371" s="152"/>
      <c r="Q371" s="2"/>
    </row>
    <row r="372" spans="1:17" x14ac:dyDescent="0.2">
      <c r="A372" s="11"/>
      <c r="B372"/>
      <c r="G372" s="152"/>
      <c r="L372" s="894"/>
      <c r="M372" s="66"/>
      <c r="O372" s="151"/>
      <c r="P372" s="152"/>
      <c r="Q372" s="2"/>
    </row>
    <row r="373" spans="1:17" x14ac:dyDescent="0.2">
      <c r="A373" s="11"/>
      <c r="B373"/>
      <c r="G373" s="152"/>
      <c r="L373" s="894"/>
      <c r="M373" s="66"/>
      <c r="O373" s="151"/>
      <c r="P373" s="152"/>
      <c r="Q373" s="2"/>
    </row>
    <row r="374" spans="1:17" x14ac:dyDescent="0.2">
      <c r="A374" s="11"/>
      <c r="B374"/>
      <c r="G374" s="152"/>
      <c r="L374" s="894"/>
      <c r="M374" s="66"/>
      <c r="O374" s="151"/>
      <c r="P374" s="152"/>
      <c r="Q374" s="2"/>
    </row>
    <row r="375" spans="1:17" x14ac:dyDescent="0.2">
      <c r="A375" s="11"/>
      <c r="B375"/>
      <c r="G375" s="152"/>
      <c r="L375" s="894"/>
      <c r="M375" s="66"/>
      <c r="O375" s="151"/>
      <c r="P375" s="152"/>
      <c r="Q375" s="2"/>
    </row>
    <row r="376" spans="1:17" x14ac:dyDescent="0.2">
      <c r="A376" s="11"/>
      <c r="B376"/>
      <c r="G376" s="152"/>
      <c r="L376" s="894"/>
      <c r="M376" s="66"/>
      <c r="O376" s="151"/>
      <c r="P376" s="152"/>
      <c r="Q376" s="2"/>
    </row>
    <row r="377" spans="1:17" x14ac:dyDescent="0.2">
      <c r="A377" s="11"/>
      <c r="B377"/>
      <c r="G377" s="152"/>
      <c r="L377" s="894"/>
      <c r="M377" s="66"/>
      <c r="O377" s="151"/>
      <c r="P377" s="152"/>
      <c r="Q377" s="2"/>
    </row>
    <row r="378" spans="1:17" x14ac:dyDescent="0.2">
      <c r="A378" s="11"/>
      <c r="B378"/>
      <c r="G378" s="152"/>
      <c r="L378" s="894"/>
      <c r="M378" s="66"/>
      <c r="O378" s="151"/>
      <c r="P378" s="152"/>
      <c r="Q378" s="2"/>
    </row>
    <row r="379" spans="1:17" x14ac:dyDescent="0.2">
      <c r="A379" s="11"/>
      <c r="B379"/>
      <c r="G379" s="152"/>
      <c r="L379" s="894"/>
      <c r="M379" s="66"/>
      <c r="O379" s="151"/>
      <c r="P379" s="152"/>
      <c r="Q379" s="2"/>
    </row>
    <row r="380" spans="1:17" x14ac:dyDescent="0.2">
      <c r="A380" s="11"/>
      <c r="B380"/>
      <c r="G380" s="152"/>
      <c r="L380" s="894"/>
      <c r="M380" s="66"/>
      <c r="O380" s="151"/>
      <c r="P380" s="152"/>
      <c r="Q380" s="2"/>
    </row>
    <row r="381" spans="1:17" x14ac:dyDescent="0.2">
      <c r="A381" s="11"/>
      <c r="B381"/>
      <c r="G381" s="152"/>
      <c r="L381" s="894"/>
      <c r="M381" s="66"/>
      <c r="O381" s="151"/>
      <c r="P381" s="152"/>
      <c r="Q381" s="2"/>
    </row>
    <row r="382" spans="1:17" x14ac:dyDescent="0.2">
      <c r="A382" s="11"/>
      <c r="B382"/>
      <c r="G382" s="152"/>
      <c r="L382" s="894"/>
      <c r="M382" s="66"/>
      <c r="O382" s="151"/>
      <c r="P382" s="152"/>
      <c r="Q382" s="2"/>
    </row>
    <row r="383" spans="1:17" x14ac:dyDescent="0.2">
      <c r="A383" s="11"/>
      <c r="B383"/>
      <c r="G383" s="152"/>
      <c r="L383" s="894"/>
      <c r="M383" s="66"/>
      <c r="O383" s="151"/>
      <c r="P383" s="152"/>
      <c r="Q383" s="2"/>
    </row>
    <row r="384" spans="1:17" x14ac:dyDescent="0.2">
      <c r="A384" s="11"/>
      <c r="B384"/>
      <c r="G384" s="152"/>
      <c r="L384" s="894"/>
      <c r="M384" s="66"/>
      <c r="O384" s="151"/>
      <c r="P384" s="152"/>
      <c r="Q384" s="2"/>
    </row>
    <row r="385" spans="1:17" x14ac:dyDescent="0.2">
      <c r="A385" s="11"/>
      <c r="B385"/>
      <c r="G385" s="152"/>
      <c r="L385" s="894"/>
      <c r="M385" s="66"/>
      <c r="O385" s="151"/>
      <c r="P385" s="152"/>
      <c r="Q385" s="2"/>
    </row>
    <row r="386" spans="1:17" x14ac:dyDescent="0.2">
      <c r="A386" s="11"/>
      <c r="B386"/>
      <c r="G386" s="152"/>
      <c r="L386" s="894"/>
      <c r="M386" s="66"/>
      <c r="O386" s="151"/>
      <c r="P386" s="152"/>
      <c r="Q386" s="2"/>
    </row>
    <row r="387" spans="1:17" x14ac:dyDescent="0.2">
      <c r="A387" s="11"/>
      <c r="B387"/>
      <c r="G387" s="152"/>
      <c r="L387" s="894"/>
      <c r="M387" s="66"/>
      <c r="O387" s="151"/>
      <c r="P387" s="152"/>
      <c r="Q387" s="2"/>
    </row>
    <row r="388" spans="1:17" x14ac:dyDescent="0.2">
      <c r="A388" s="11"/>
      <c r="B388"/>
      <c r="G388" s="152"/>
      <c r="L388" s="894"/>
      <c r="M388" s="66"/>
      <c r="O388" s="151"/>
      <c r="P388" s="152"/>
      <c r="Q388" s="2"/>
    </row>
    <row r="389" spans="1:17" x14ac:dyDescent="0.2">
      <c r="A389" s="11"/>
      <c r="B389"/>
      <c r="G389" s="152"/>
      <c r="L389" s="894"/>
      <c r="M389" s="66"/>
      <c r="O389" s="151"/>
      <c r="P389" s="152"/>
      <c r="Q389" s="2"/>
    </row>
    <row r="390" spans="1:17" x14ac:dyDescent="0.2">
      <c r="A390" s="11"/>
      <c r="B390"/>
      <c r="G390" s="152"/>
      <c r="L390" s="894"/>
      <c r="M390" s="66"/>
      <c r="O390" s="151"/>
      <c r="P390" s="152"/>
      <c r="Q390" s="2"/>
    </row>
    <row r="391" spans="1:17" x14ac:dyDescent="0.2">
      <c r="A391" s="11"/>
      <c r="B391"/>
      <c r="G391" s="152"/>
      <c r="L391" s="894"/>
      <c r="M391" s="66"/>
      <c r="O391" s="151"/>
      <c r="P391" s="152"/>
      <c r="Q391" s="2"/>
    </row>
    <row r="392" spans="1:17" x14ac:dyDescent="0.2">
      <c r="A392" s="11"/>
      <c r="B392"/>
      <c r="G392" s="152"/>
      <c r="L392" s="894"/>
      <c r="M392" s="66"/>
      <c r="O392" s="151"/>
      <c r="P392" s="152"/>
      <c r="Q392" s="2"/>
    </row>
    <row r="393" spans="1:17" x14ac:dyDescent="0.2">
      <c r="A393" s="11"/>
      <c r="B393"/>
      <c r="G393" s="152"/>
      <c r="L393" s="894"/>
      <c r="M393" s="66"/>
      <c r="O393" s="151"/>
      <c r="P393" s="152"/>
      <c r="Q393" s="2"/>
    </row>
    <row r="394" spans="1:17" x14ac:dyDescent="0.2">
      <c r="A394" s="11"/>
      <c r="B394"/>
      <c r="G394" s="152"/>
      <c r="L394" s="894"/>
      <c r="M394" s="66"/>
      <c r="O394" s="151"/>
      <c r="P394" s="152"/>
      <c r="Q394" s="2"/>
    </row>
    <row r="395" spans="1:17" x14ac:dyDescent="0.2">
      <c r="A395" s="11"/>
      <c r="B395"/>
      <c r="G395" s="152"/>
      <c r="L395" s="894"/>
      <c r="M395" s="66"/>
      <c r="O395" s="151"/>
      <c r="P395" s="152"/>
      <c r="Q395" s="2"/>
    </row>
    <row r="396" spans="1:17" x14ac:dyDescent="0.2">
      <c r="A396" s="11"/>
      <c r="B396"/>
      <c r="G396" s="152"/>
      <c r="L396" s="894"/>
      <c r="M396" s="66"/>
      <c r="O396" s="151"/>
      <c r="P396" s="152"/>
      <c r="Q396" s="2"/>
    </row>
    <row r="397" spans="1:17" x14ac:dyDescent="0.2">
      <c r="A397" s="11"/>
      <c r="B397"/>
      <c r="G397" s="152"/>
      <c r="L397" s="894"/>
      <c r="M397" s="66"/>
      <c r="O397" s="151"/>
      <c r="P397" s="152"/>
      <c r="Q397" s="2"/>
    </row>
    <row r="398" spans="1:17" x14ac:dyDescent="0.2">
      <c r="A398" s="11"/>
      <c r="B398"/>
      <c r="G398" s="152"/>
      <c r="L398" s="894"/>
      <c r="M398" s="66"/>
      <c r="O398" s="151"/>
      <c r="P398" s="152"/>
      <c r="Q398" s="2"/>
    </row>
    <row r="399" spans="1:17" x14ac:dyDescent="0.2">
      <c r="A399" s="11"/>
      <c r="B399"/>
      <c r="G399" s="152"/>
      <c r="L399" s="894"/>
      <c r="M399" s="66"/>
      <c r="O399" s="151"/>
      <c r="P399" s="152"/>
      <c r="Q399" s="2"/>
    </row>
    <row r="400" spans="1:17" x14ac:dyDescent="0.2">
      <c r="A400" s="11"/>
      <c r="B400"/>
      <c r="G400" s="152"/>
      <c r="L400" s="894"/>
      <c r="M400" s="66"/>
      <c r="O400" s="151"/>
      <c r="P400" s="152"/>
      <c r="Q400" s="2"/>
    </row>
    <row r="401" spans="1:17" x14ac:dyDescent="0.2">
      <c r="A401" s="11"/>
      <c r="B401"/>
      <c r="G401" s="152"/>
      <c r="L401" s="894"/>
      <c r="M401" s="66"/>
      <c r="O401" s="151"/>
      <c r="P401" s="152"/>
      <c r="Q401" s="2"/>
    </row>
    <row r="402" spans="1:17" x14ac:dyDescent="0.2">
      <c r="A402" s="11"/>
      <c r="B402"/>
      <c r="G402" s="152"/>
      <c r="L402" s="894"/>
      <c r="M402" s="66"/>
      <c r="O402" s="151"/>
      <c r="P402" s="152"/>
      <c r="Q402" s="2"/>
    </row>
    <row r="403" spans="1:17" x14ac:dyDescent="0.2">
      <c r="A403" s="11"/>
      <c r="B403"/>
      <c r="G403" s="152"/>
      <c r="L403" s="894"/>
      <c r="M403" s="66"/>
      <c r="O403" s="151"/>
      <c r="P403" s="152"/>
      <c r="Q403" s="2"/>
    </row>
    <row r="404" spans="1:17" x14ac:dyDescent="0.2">
      <c r="A404" s="11"/>
      <c r="B404"/>
      <c r="G404" s="152"/>
      <c r="L404" s="894"/>
      <c r="M404" s="66"/>
      <c r="O404" s="151"/>
      <c r="P404" s="152"/>
      <c r="Q404" s="2"/>
    </row>
    <row r="405" spans="1:17" x14ac:dyDescent="0.2">
      <c r="A405" s="11"/>
      <c r="B405"/>
      <c r="G405" s="152"/>
      <c r="L405" s="894"/>
      <c r="M405" s="66"/>
      <c r="O405" s="151"/>
      <c r="P405" s="152"/>
      <c r="Q405" s="2"/>
    </row>
    <row r="406" spans="1:17" x14ac:dyDescent="0.2">
      <c r="A406" s="11"/>
      <c r="B406"/>
      <c r="G406" s="152"/>
      <c r="L406" s="894"/>
      <c r="M406" s="66"/>
      <c r="O406" s="151"/>
      <c r="P406" s="152"/>
      <c r="Q406" s="2"/>
    </row>
    <row r="407" spans="1:17" x14ac:dyDescent="0.2">
      <c r="A407" s="11"/>
      <c r="B407"/>
      <c r="G407" s="152"/>
      <c r="L407" s="894"/>
      <c r="M407" s="66"/>
      <c r="O407" s="151"/>
      <c r="P407" s="152"/>
      <c r="Q407" s="2"/>
    </row>
    <row r="408" spans="1:17" x14ac:dyDescent="0.2">
      <c r="A408" s="11"/>
      <c r="B408"/>
      <c r="G408" s="152"/>
      <c r="L408" s="894"/>
      <c r="M408" s="66"/>
      <c r="O408" s="151"/>
      <c r="P408" s="152"/>
      <c r="Q408" s="2"/>
    </row>
    <row r="409" spans="1:17" x14ac:dyDescent="0.2">
      <c r="A409" s="11"/>
      <c r="B409"/>
      <c r="G409" s="152"/>
      <c r="L409" s="894"/>
      <c r="M409" s="66"/>
      <c r="O409" s="151"/>
      <c r="P409" s="152"/>
      <c r="Q409" s="2"/>
    </row>
    <row r="410" spans="1:17" x14ac:dyDescent="0.2">
      <c r="A410" s="11"/>
      <c r="B410"/>
      <c r="G410" s="152"/>
      <c r="L410" s="894"/>
      <c r="M410" s="66"/>
      <c r="O410" s="151"/>
      <c r="P410" s="152"/>
      <c r="Q410" s="2"/>
    </row>
    <row r="411" spans="1:17" x14ac:dyDescent="0.2">
      <c r="A411" s="11"/>
      <c r="B411"/>
      <c r="G411" s="152"/>
      <c r="L411" s="894"/>
      <c r="M411" s="66"/>
      <c r="O411" s="151"/>
      <c r="P411" s="152"/>
      <c r="Q411" s="2"/>
    </row>
    <row r="412" spans="1:17" x14ac:dyDescent="0.2">
      <c r="A412" s="11"/>
      <c r="B412"/>
      <c r="G412" s="152"/>
      <c r="L412" s="894"/>
      <c r="M412" s="66"/>
      <c r="O412" s="151"/>
      <c r="P412" s="152"/>
      <c r="Q412" s="2"/>
    </row>
    <row r="413" spans="1:17" x14ac:dyDescent="0.2">
      <c r="A413" s="11"/>
      <c r="B413"/>
      <c r="G413" s="152"/>
      <c r="L413" s="894"/>
      <c r="M413" s="66"/>
      <c r="O413" s="151"/>
      <c r="P413" s="152"/>
      <c r="Q413" s="2"/>
    </row>
    <row r="414" spans="1:17" x14ac:dyDescent="0.2">
      <c r="A414" s="11"/>
      <c r="B414"/>
      <c r="G414" s="152"/>
      <c r="L414" s="894"/>
      <c r="M414" s="66"/>
      <c r="O414" s="151"/>
      <c r="P414" s="152"/>
      <c r="Q414" s="2"/>
    </row>
    <row r="415" spans="1:17" x14ac:dyDescent="0.2">
      <c r="A415" s="11"/>
      <c r="B415"/>
      <c r="G415" s="152"/>
      <c r="L415" s="894"/>
      <c r="M415" s="66"/>
      <c r="O415" s="151"/>
      <c r="P415" s="152"/>
      <c r="Q415" s="2"/>
    </row>
    <row r="416" spans="1:17" x14ac:dyDescent="0.2">
      <c r="A416" s="11"/>
      <c r="B416"/>
      <c r="G416" s="152"/>
      <c r="L416" s="894"/>
      <c r="M416" s="66"/>
      <c r="O416" s="151"/>
      <c r="P416" s="152"/>
      <c r="Q416" s="2"/>
    </row>
    <row r="417" spans="1:17" x14ac:dyDescent="0.2">
      <c r="A417" s="11"/>
      <c r="B417"/>
      <c r="G417" s="152"/>
      <c r="L417" s="894"/>
      <c r="M417" s="66"/>
      <c r="O417" s="151"/>
      <c r="P417" s="152"/>
      <c r="Q417" s="2"/>
    </row>
    <row r="418" spans="1:17" x14ac:dyDescent="0.2">
      <c r="A418" s="11"/>
      <c r="B418"/>
      <c r="G418" s="152"/>
      <c r="L418" s="894"/>
      <c r="M418" s="66"/>
      <c r="O418" s="151"/>
      <c r="P418" s="152"/>
      <c r="Q418" s="2"/>
    </row>
    <row r="419" spans="1:17" x14ac:dyDescent="0.2">
      <c r="A419" s="11"/>
      <c r="B419"/>
      <c r="G419" s="152"/>
      <c r="L419" s="894"/>
      <c r="M419" s="66"/>
      <c r="O419" s="151"/>
      <c r="P419" s="152"/>
      <c r="Q419" s="2"/>
    </row>
    <row r="420" spans="1:17" x14ac:dyDescent="0.2">
      <c r="A420" s="11"/>
      <c r="B420"/>
      <c r="G420" s="152"/>
      <c r="L420" s="894"/>
      <c r="M420" s="66"/>
      <c r="O420" s="151"/>
      <c r="P420" s="152"/>
      <c r="Q420" s="2"/>
    </row>
    <row r="421" spans="1:17" x14ac:dyDescent="0.2">
      <c r="A421" s="11"/>
      <c r="B421"/>
      <c r="G421" s="152"/>
      <c r="L421" s="894"/>
      <c r="M421" s="66"/>
      <c r="O421" s="151"/>
      <c r="P421" s="152"/>
      <c r="Q421" s="2"/>
    </row>
    <row r="422" spans="1:17" x14ac:dyDescent="0.2">
      <c r="A422" s="11"/>
      <c r="B422"/>
      <c r="G422" s="152"/>
      <c r="L422" s="894"/>
      <c r="M422" s="66"/>
      <c r="O422" s="151"/>
      <c r="P422" s="152"/>
      <c r="Q422" s="2"/>
    </row>
    <row r="423" spans="1:17" x14ac:dyDescent="0.2">
      <c r="A423" s="11"/>
      <c r="B423"/>
      <c r="G423" s="152"/>
      <c r="L423" s="894"/>
      <c r="M423" s="66"/>
      <c r="O423" s="151"/>
      <c r="P423" s="152"/>
      <c r="Q423" s="2"/>
    </row>
    <row r="424" spans="1:17" x14ac:dyDescent="0.2">
      <c r="A424" s="11"/>
      <c r="B424"/>
      <c r="G424" s="152"/>
      <c r="L424" s="894"/>
      <c r="M424" s="66"/>
      <c r="O424" s="151"/>
      <c r="P424" s="152"/>
      <c r="Q424" s="2"/>
    </row>
    <row r="425" spans="1:17" x14ac:dyDescent="0.2">
      <c r="A425" s="11"/>
      <c r="B425"/>
      <c r="G425" s="152"/>
      <c r="L425" s="894"/>
      <c r="M425" s="66"/>
      <c r="O425" s="151"/>
      <c r="P425" s="152"/>
      <c r="Q425" s="2"/>
    </row>
    <row r="426" spans="1:17" x14ac:dyDescent="0.2">
      <c r="A426" s="11"/>
      <c r="B426"/>
      <c r="G426" s="152"/>
      <c r="L426" s="894"/>
      <c r="M426" s="66"/>
      <c r="O426" s="151"/>
      <c r="P426" s="152"/>
      <c r="Q426" s="2"/>
    </row>
    <row r="427" spans="1:17" x14ac:dyDescent="0.2">
      <c r="A427" s="11"/>
      <c r="B427"/>
      <c r="G427" s="152"/>
      <c r="L427" s="894"/>
      <c r="M427" s="66"/>
      <c r="O427" s="151"/>
      <c r="P427" s="152"/>
      <c r="Q427" s="2"/>
    </row>
    <row r="428" spans="1:17" x14ac:dyDescent="0.2">
      <c r="A428" s="11"/>
      <c r="B428"/>
      <c r="G428" s="152"/>
      <c r="L428" s="894"/>
      <c r="M428" s="66"/>
      <c r="O428" s="151"/>
      <c r="P428" s="152"/>
      <c r="Q428" s="2"/>
    </row>
    <row r="429" spans="1:17" x14ac:dyDescent="0.2">
      <c r="A429" s="11"/>
      <c r="B429"/>
      <c r="G429" s="152"/>
      <c r="L429" s="894"/>
      <c r="M429" s="66"/>
      <c r="O429" s="151"/>
      <c r="P429" s="152"/>
      <c r="Q429" s="2"/>
    </row>
    <row r="430" spans="1:17" x14ac:dyDescent="0.2">
      <c r="A430" s="11"/>
      <c r="B430"/>
      <c r="G430" s="152"/>
      <c r="L430" s="894"/>
      <c r="M430" s="66"/>
      <c r="O430" s="151"/>
      <c r="P430" s="152"/>
      <c r="Q430" s="2"/>
    </row>
    <row r="431" spans="1:17" x14ac:dyDescent="0.2">
      <c r="A431" s="11"/>
      <c r="B431"/>
      <c r="G431" s="152"/>
      <c r="L431" s="894"/>
      <c r="M431" s="66"/>
      <c r="O431" s="151"/>
      <c r="P431" s="152"/>
      <c r="Q431" s="2"/>
    </row>
    <row r="432" spans="1:17" x14ac:dyDescent="0.2">
      <c r="A432" s="11"/>
      <c r="B432"/>
      <c r="G432" s="152"/>
      <c r="L432" s="894"/>
      <c r="M432" s="66"/>
      <c r="O432" s="151"/>
      <c r="P432" s="152"/>
      <c r="Q432" s="2"/>
    </row>
    <row r="433" spans="1:17" x14ac:dyDescent="0.2">
      <c r="A433" s="11"/>
      <c r="B433"/>
      <c r="G433" s="152"/>
      <c r="L433" s="894"/>
      <c r="M433" s="66"/>
      <c r="O433" s="151"/>
      <c r="P433" s="152"/>
      <c r="Q433" s="2"/>
    </row>
    <row r="434" spans="1:17" x14ac:dyDescent="0.2">
      <c r="A434" s="11"/>
      <c r="B434"/>
      <c r="G434" s="152"/>
      <c r="L434" s="894"/>
      <c r="M434" s="66"/>
      <c r="O434" s="151"/>
      <c r="P434" s="152"/>
      <c r="Q434" s="2"/>
    </row>
    <row r="435" spans="1:17" x14ac:dyDescent="0.2">
      <c r="A435" s="11"/>
      <c r="B435"/>
      <c r="G435" s="152"/>
      <c r="L435" s="894"/>
      <c r="M435" s="66"/>
      <c r="O435" s="151"/>
      <c r="P435" s="152"/>
      <c r="Q435" s="2"/>
    </row>
    <row r="436" spans="1:17" x14ac:dyDescent="0.2">
      <c r="A436" s="11"/>
      <c r="B436"/>
      <c r="G436" s="152"/>
      <c r="L436" s="894"/>
      <c r="M436" s="66"/>
      <c r="O436" s="151"/>
      <c r="P436" s="152"/>
      <c r="Q436" s="2"/>
    </row>
    <row r="437" spans="1:17" x14ac:dyDescent="0.2">
      <c r="A437" s="11"/>
      <c r="B437"/>
      <c r="G437" s="152"/>
      <c r="L437" s="894"/>
      <c r="M437" s="66"/>
      <c r="O437" s="151"/>
      <c r="P437" s="152"/>
      <c r="Q437" s="2"/>
    </row>
    <row r="438" spans="1:17" x14ac:dyDescent="0.2">
      <c r="A438" s="11"/>
      <c r="B438"/>
      <c r="G438" s="152"/>
      <c r="L438" s="894"/>
      <c r="M438" s="66"/>
      <c r="O438" s="151"/>
      <c r="P438" s="152"/>
      <c r="Q438" s="2"/>
    </row>
    <row r="439" spans="1:17" x14ac:dyDescent="0.2">
      <c r="A439" s="11"/>
      <c r="B439"/>
      <c r="G439" s="152"/>
      <c r="L439" s="894"/>
      <c r="M439" s="66"/>
      <c r="O439" s="151"/>
      <c r="P439" s="152"/>
      <c r="Q439" s="2"/>
    </row>
    <row r="440" spans="1:17" x14ac:dyDescent="0.2">
      <c r="A440" s="11"/>
      <c r="B440"/>
      <c r="G440" s="152"/>
      <c r="L440" s="894"/>
      <c r="M440" s="66"/>
      <c r="O440" s="151"/>
      <c r="P440" s="152"/>
      <c r="Q440" s="2"/>
    </row>
    <row r="441" spans="1:17" x14ac:dyDescent="0.2">
      <c r="A441" s="11"/>
      <c r="B441"/>
      <c r="G441" s="152"/>
      <c r="L441" s="894"/>
      <c r="M441" s="66"/>
      <c r="O441" s="151"/>
      <c r="P441" s="152"/>
      <c r="Q441" s="2"/>
    </row>
    <row r="442" spans="1:17" x14ac:dyDescent="0.2">
      <c r="A442" s="11"/>
      <c r="B442"/>
      <c r="G442" s="152"/>
      <c r="L442" s="894"/>
      <c r="M442" s="66"/>
      <c r="O442" s="151"/>
      <c r="P442" s="152"/>
      <c r="Q442" s="2"/>
    </row>
    <row r="443" spans="1:17" x14ac:dyDescent="0.2">
      <c r="A443" s="11"/>
      <c r="B443"/>
      <c r="G443" s="152"/>
      <c r="L443" s="894"/>
      <c r="M443" s="66"/>
      <c r="O443" s="151"/>
      <c r="P443" s="152"/>
      <c r="Q443" s="2"/>
    </row>
    <row r="444" spans="1:17" x14ac:dyDescent="0.2">
      <c r="A444" s="11"/>
      <c r="B444"/>
      <c r="G444" s="152"/>
      <c r="L444" s="894"/>
      <c r="M444" s="66"/>
      <c r="O444" s="151"/>
      <c r="P444" s="152"/>
      <c r="Q444" s="2"/>
    </row>
    <row r="445" spans="1:17" x14ac:dyDescent="0.2">
      <c r="A445" s="11"/>
      <c r="B445"/>
      <c r="G445" s="152"/>
      <c r="L445" s="894"/>
      <c r="M445" s="66"/>
      <c r="O445" s="151"/>
      <c r="P445" s="152"/>
      <c r="Q445" s="2"/>
    </row>
    <row r="446" spans="1:17" x14ac:dyDescent="0.2">
      <c r="A446" s="11"/>
      <c r="B446"/>
      <c r="G446" s="152"/>
      <c r="L446" s="894"/>
      <c r="M446" s="66"/>
      <c r="O446" s="151"/>
      <c r="P446" s="152"/>
      <c r="Q446" s="2"/>
    </row>
    <row r="447" spans="1:17" x14ac:dyDescent="0.2">
      <c r="A447" s="11"/>
      <c r="B447"/>
      <c r="G447" s="152"/>
      <c r="L447" s="894"/>
      <c r="M447" s="66"/>
      <c r="O447" s="151"/>
      <c r="P447" s="152"/>
      <c r="Q447" s="2"/>
    </row>
    <row r="448" spans="1:17" x14ac:dyDescent="0.2">
      <c r="A448" s="11"/>
      <c r="B448"/>
      <c r="G448" s="152"/>
      <c r="L448" s="894"/>
      <c r="M448" s="66"/>
      <c r="O448" s="151"/>
      <c r="P448" s="152"/>
      <c r="Q448" s="2"/>
    </row>
    <row r="449" spans="1:17" x14ac:dyDescent="0.2">
      <c r="A449" s="11"/>
      <c r="B449"/>
      <c r="G449" s="152"/>
      <c r="L449" s="894"/>
      <c r="M449" s="66"/>
      <c r="O449" s="151"/>
      <c r="P449" s="152"/>
      <c r="Q449" s="2"/>
    </row>
    <row r="450" spans="1:17" x14ac:dyDescent="0.2">
      <c r="A450" s="11"/>
      <c r="B450"/>
      <c r="G450" s="152"/>
      <c r="L450" s="894"/>
      <c r="M450" s="66"/>
      <c r="O450" s="151"/>
      <c r="P450" s="152"/>
      <c r="Q450" s="2"/>
    </row>
    <row r="451" spans="1:17" x14ac:dyDescent="0.2">
      <c r="A451" s="11"/>
      <c r="B451"/>
      <c r="G451" s="152"/>
      <c r="L451" s="894"/>
      <c r="M451" s="66"/>
      <c r="O451" s="151"/>
      <c r="P451" s="152"/>
      <c r="Q451" s="2"/>
    </row>
    <row r="452" spans="1:17" x14ac:dyDescent="0.2">
      <c r="A452" s="11"/>
      <c r="B452"/>
      <c r="G452" s="152"/>
      <c r="L452" s="894"/>
      <c r="M452" s="66"/>
      <c r="O452" s="151"/>
      <c r="P452" s="152"/>
      <c r="Q452" s="2"/>
    </row>
    <row r="453" spans="1:17" x14ac:dyDescent="0.2">
      <c r="A453" s="11"/>
      <c r="B453"/>
      <c r="G453" s="152"/>
      <c r="L453" s="894"/>
      <c r="M453" s="66"/>
      <c r="O453" s="151"/>
      <c r="P453" s="152"/>
      <c r="Q453" s="2"/>
    </row>
    <row r="454" spans="1:17" x14ac:dyDescent="0.2">
      <c r="A454" s="11"/>
      <c r="B454"/>
      <c r="G454" s="152"/>
      <c r="L454" s="894"/>
      <c r="M454" s="66"/>
      <c r="O454" s="151"/>
      <c r="P454" s="152"/>
      <c r="Q454" s="2"/>
    </row>
    <row r="455" spans="1:17" x14ac:dyDescent="0.2">
      <c r="A455" s="11"/>
      <c r="B455"/>
      <c r="G455" s="152"/>
      <c r="L455" s="894"/>
      <c r="M455" s="66"/>
      <c r="O455" s="151"/>
      <c r="P455" s="152"/>
      <c r="Q455" s="2"/>
    </row>
    <row r="456" spans="1:17" x14ac:dyDescent="0.2">
      <c r="A456" s="11"/>
      <c r="B456"/>
      <c r="G456" s="152"/>
      <c r="L456" s="894"/>
      <c r="M456" s="66"/>
      <c r="O456" s="151"/>
      <c r="P456" s="152"/>
      <c r="Q456" s="2"/>
    </row>
    <row r="457" spans="1:17" x14ac:dyDescent="0.2">
      <c r="A457" s="11"/>
      <c r="B457"/>
      <c r="G457" s="152"/>
      <c r="L457" s="894"/>
      <c r="M457" s="66"/>
      <c r="O457" s="151"/>
      <c r="P457" s="152"/>
      <c r="Q457" s="2"/>
    </row>
    <row r="458" spans="1:17" x14ac:dyDescent="0.2">
      <c r="A458" s="11"/>
      <c r="B458"/>
      <c r="G458" s="152"/>
      <c r="L458" s="894"/>
      <c r="M458" s="66"/>
      <c r="O458" s="151"/>
      <c r="P458" s="152"/>
      <c r="Q458" s="2"/>
    </row>
    <row r="459" spans="1:17" x14ac:dyDescent="0.2">
      <c r="A459" s="11"/>
      <c r="B459"/>
      <c r="G459" s="152"/>
      <c r="L459" s="894"/>
      <c r="M459" s="66"/>
      <c r="O459" s="151"/>
      <c r="P459" s="152"/>
      <c r="Q459" s="2"/>
    </row>
    <row r="460" spans="1:17" x14ac:dyDescent="0.2">
      <c r="A460" s="11"/>
      <c r="B460"/>
      <c r="G460" s="152"/>
      <c r="L460" s="894"/>
      <c r="M460" s="66"/>
      <c r="O460" s="151"/>
      <c r="P460" s="152"/>
      <c r="Q460" s="2"/>
    </row>
    <row r="461" spans="1:17" x14ac:dyDescent="0.2">
      <c r="A461" s="11"/>
      <c r="B461"/>
      <c r="G461" s="152"/>
      <c r="L461" s="894"/>
      <c r="M461" s="66"/>
      <c r="O461" s="151"/>
      <c r="P461" s="152"/>
      <c r="Q461" s="2"/>
    </row>
    <row r="462" spans="1:17" x14ac:dyDescent="0.2">
      <c r="A462" s="11"/>
      <c r="B462"/>
      <c r="G462" s="152"/>
      <c r="L462" s="894"/>
      <c r="M462" s="66"/>
      <c r="O462" s="151"/>
      <c r="P462" s="152"/>
      <c r="Q462" s="2"/>
    </row>
    <row r="463" spans="1:17" x14ac:dyDescent="0.2">
      <c r="A463" s="11"/>
      <c r="B463"/>
      <c r="G463" s="152"/>
      <c r="L463" s="894"/>
      <c r="M463" s="66"/>
      <c r="O463" s="151"/>
      <c r="P463" s="152"/>
      <c r="Q463" s="2"/>
    </row>
    <row r="464" spans="1:17" x14ac:dyDescent="0.2">
      <c r="A464" s="11"/>
      <c r="B464"/>
      <c r="G464" s="152"/>
      <c r="L464" s="894"/>
      <c r="M464" s="66"/>
      <c r="O464" s="151"/>
      <c r="P464" s="152"/>
      <c r="Q464" s="2"/>
    </row>
    <row r="465" spans="1:17" x14ac:dyDescent="0.2">
      <c r="A465" s="11"/>
      <c r="B465"/>
      <c r="G465" s="152"/>
      <c r="L465" s="894"/>
      <c r="M465" s="66"/>
      <c r="O465" s="151"/>
      <c r="P465" s="152"/>
      <c r="Q465" s="2"/>
    </row>
    <row r="466" spans="1:17" x14ac:dyDescent="0.2">
      <c r="A466" s="11"/>
      <c r="B466"/>
      <c r="G466" s="152"/>
      <c r="L466" s="894"/>
      <c r="M466" s="66"/>
      <c r="O466" s="151"/>
      <c r="P466" s="152"/>
      <c r="Q466" s="2"/>
    </row>
    <row r="467" spans="1:17" x14ac:dyDescent="0.2">
      <c r="A467" s="11"/>
      <c r="B467"/>
      <c r="G467" s="152"/>
      <c r="L467" s="894"/>
      <c r="M467" s="66"/>
      <c r="O467" s="151"/>
      <c r="P467" s="152"/>
      <c r="Q467" s="2"/>
    </row>
    <row r="468" spans="1:17" x14ac:dyDescent="0.2">
      <c r="A468" s="11"/>
      <c r="B468"/>
      <c r="G468" s="152"/>
      <c r="L468" s="894"/>
      <c r="M468" s="66"/>
      <c r="O468" s="151"/>
      <c r="P468" s="152"/>
      <c r="Q468" s="2"/>
    </row>
    <row r="469" spans="1:17" x14ac:dyDescent="0.2">
      <c r="A469" s="11"/>
      <c r="B469"/>
      <c r="G469" s="152"/>
      <c r="L469" s="894"/>
      <c r="M469" s="66"/>
      <c r="O469" s="151"/>
      <c r="P469" s="152"/>
      <c r="Q469" s="2"/>
    </row>
    <row r="470" spans="1:17" x14ac:dyDescent="0.2">
      <c r="A470" s="11"/>
      <c r="B470"/>
      <c r="G470" s="152"/>
      <c r="L470" s="894"/>
      <c r="M470" s="66"/>
      <c r="O470" s="151"/>
      <c r="P470" s="152"/>
      <c r="Q470" s="2"/>
    </row>
    <row r="471" spans="1:17" x14ac:dyDescent="0.2">
      <c r="A471" s="11"/>
      <c r="B471"/>
      <c r="G471" s="152"/>
      <c r="L471" s="894"/>
      <c r="M471" s="66"/>
      <c r="O471" s="151"/>
      <c r="P471" s="152"/>
      <c r="Q471" s="2"/>
    </row>
    <row r="472" spans="1:17" x14ac:dyDescent="0.2">
      <c r="A472" s="11"/>
      <c r="B472"/>
      <c r="G472" s="152"/>
      <c r="L472" s="894"/>
      <c r="M472" s="66"/>
      <c r="O472" s="151"/>
      <c r="P472" s="152"/>
      <c r="Q472" s="2"/>
    </row>
    <row r="473" spans="1:17" x14ac:dyDescent="0.2">
      <c r="A473" s="11"/>
      <c r="B473"/>
      <c r="G473" s="152"/>
      <c r="L473" s="894"/>
      <c r="M473" s="66"/>
      <c r="O473" s="151"/>
      <c r="P473" s="152"/>
      <c r="Q473" s="2"/>
    </row>
    <row r="474" spans="1:17" x14ac:dyDescent="0.2">
      <c r="A474" s="11"/>
      <c r="B474"/>
      <c r="G474" s="152"/>
      <c r="L474" s="894"/>
      <c r="M474" s="66"/>
      <c r="O474" s="151"/>
      <c r="P474" s="152"/>
      <c r="Q474" s="2"/>
    </row>
    <row r="475" spans="1:17" x14ac:dyDescent="0.2">
      <c r="A475" s="11"/>
      <c r="B475"/>
      <c r="G475" s="152"/>
      <c r="L475" s="894"/>
      <c r="M475" s="66"/>
      <c r="O475" s="151"/>
      <c r="P475" s="152"/>
      <c r="Q475" s="2"/>
    </row>
    <row r="476" spans="1:17" x14ac:dyDescent="0.2">
      <c r="A476" s="11"/>
      <c r="B476"/>
      <c r="G476" s="152"/>
      <c r="L476" s="894"/>
      <c r="M476" s="66"/>
      <c r="O476" s="151"/>
      <c r="P476" s="152"/>
      <c r="Q476" s="2"/>
    </row>
    <row r="477" spans="1:17" x14ac:dyDescent="0.2">
      <c r="A477" s="11"/>
      <c r="B477"/>
      <c r="G477" s="152"/>
      <c r="L477" s="894"/>
      <c r="M477" s="66"/>
      <c r="O477" s="151"/>
      <c r="P477" s="152"/>
      <c r="Q477" s="2"/>
    </row>
    <row r="478" spans="1:17" x14ac:dyDescent="0.2">
      <c r="A478" s="11"/>
      <c r="B478"/>
      <c r="G478" s="152"/>
      <c r="L478" s="894"/>
      <c r="M478" s="66"/>
      <c r="O478" s="151"/>
      <c r="P478" s="152"/>
      <c r="Q478" s="2"/>
    </row>
    <row r="479" spans="1:17" x14ac:dyDescent="0.2">
      <c r="A479" s="11"/>
      <c r="B479"/>
      <c r="G479" s="152"/>
      <c r="L479" s="894"/>
      <c r="M479" s="66"/>
      <c r="O479" s="151"/>
      <c r="P479" s="152"/>
      <c r="Q479" s="2"/>
    </row>
    <row r="480" spans="1:17" x14ac:dyDescent="0.2">
      <c r="A480" s="11"/>
      <c r="B480"/>
      <c r="G480" s="152"/>
      <c r="L480" s="894"/>
      <c r="M480" s="66"/>
      <c r="O480" s="151"/>
      <c r="P480" s="152"/>
      <c r="Q480" s="2"/>
    </row>
    <row r="481" spans="1:17" x14ac:dyDescent="0.2">
      <c r="A481" s="11"/>
      <c r="B481"/>
      <c r="G481" s="152"/>
      <c r="L481" s="894"/>
      <c r="M481" s="66"/>
      <c r="O481" s="151"/>
      <c r="P481" s="152"/>
      <c r="Q481" s="2"/>
    </row>
    <row r="482" spans="1:17" x14ac:dyDescent="0.2">
      <c r="A482" s="11"/>
      <c r="B482"/>
      <c r="G482" s="152"/>
      <c r="L482" s="894"/>
      <c r="M482" s="66"/>
      <c r="O482" s="151"/>
      <c r="P482" s="152"/>
      <c r="Q482" s="2"/>
    </row>
    <row r="483" spans="1:17" x14ac:dyDescent="0.2">
      <c r="A483" s="11"/>
      <c r="B483"/>
      <c r="G483" s="152"/>
      <c r="L483" s="894"/>
      <c r="M483" s="66"/>
      <c r="O483" s="151"/>
      <c r="P483" s="152"/>
      <c r="Q483" s="2"/>
    </row>
    <row r="484" spans="1:17" x14ac:dyDescent="0.2">
      <c r="A484" s="11"/>
      <c r="B484"/>
      <c r="G484" s="152"/>
      <c r="L484" s="894"/>
      <c r="M484" s="66"/>
      <c r="O484" s="151"/>
      <c r="P484" s="152"/>
      <c r="Q484" s="2"/>
    </row>
    <row r="485" spans="1:17" x14ac:dyDescent="0.2">
      <c r="A485" s="11"/>
      <c r="B485"/>
      <c r="G485" s="152"/>
      <c r="L485" s="894"/>
      <c r="M485" s="66"/>
      <c r="O485" s="151"/>
      <c r="P485" s="152"/>
      <c r="Q485" s="2"/>
    </row>
    <row r="486" spans="1:17" x14ac:dyDescent="0.2">
      <c r="A486" s="11"/>
      <c r="B486"/>
      <c r="G486" s="152"/>
      <c r="L486" s="894"/>
      <c r="M486" s="66"/>
      <c r="O486" s="151"/>
      <c r="P486" s="152"/>
      <c r="Q486" s="2"/>
    </row>
    <row r="487" spans="1:17" x14ac:dyDescent="0.2">
      <c r="A487" s="11"/>
      <c r="B487"/>
      <c r="G487" s="152"/>
      <c r="L487" s="894"/>
      <c r="M487" s="66"/>
      <c r="O487" s="151"/>
      <c r="P487" s="152"/>
      <c r="Q487" s="2"/>
    </row>
    <row r="488" spans="1:17" x14ac:dyDescent="0.2">
      <c r="A488" s="11"/>
      <c r="B488"/>
      <c r="G488" s="152"/>
      <c r="L488" s="894"/>
      <c r="M488" s="66"/>
      <c r="O488" s="151"/>
      <c r="P488" s="152"/>
      <c r="Q488" s="2"/>
    </row>
    <row r="489" spans="1:17" x14ac:dyDescent="0.2">
      <c r="A489" s="11"/>
      <c r="B489"/>
      <c r="G489" s="152"/>
      <c r="L489" s="894"/>
      <c r="M489" s="66"/>
      <c r="O489" s="151"/>
      <c r="P489" s="152"/>
      <c r="Q489" s="2"/>
    </row>
    <row r="490" spans="1:17" x14ac:dyDescent="0.2">
      <c r="A490" s="11"/>
      <c r="B490"/>
      <c r="G490" s="152"/>
      <c r="L490" s="894"/>
      <c r="M490" s="66"/>
      <c r="O490" s="151"/>
      <c r="P490" s="152"/>
      <c r="Q490" s="2"/>
    </row>
    <row r="491" spans="1:17" x14ac:dyDescent="0.2">
      <c r="A491" s="11"/>
      <c r="B491"/>
      <c r="G491" s="152"/>
      <c r="L491" s="894"/>
      <c r="M491" s="66"/>
      <c r="O491" s="151"/>
      <c r="P491" s="152"/>
      <c r="Q491" s="2"/>
    </row>
    <row r="492" spans="1:17" x14ac:dyDescent="0.2">
      <c r="A492" s="11"/>
      <c r="B492"/>
      <c r="G492" s="152"/>
      <c r="L492" s="894"/>
      <c r="M492" s="66"/>
      <c r="O492" s="151"/>
      <c r="P492" s="152"/>
      <c r="Q492" s="2"/>
    </row>
    <row r="493" spans="1:17" x14ac:dyDescent="0.2">
      <c r="A493" s="11"/>
      <c r="B493"/>
      <c r="G493" s="152"/>
      <c r="L493" s="894"/>
      <c r="M493" s="66"/>
      <c r="O493" s="151"/>
      <c r="P493" s="152"/>
      <c r="Q493" s="2"/>
    </row>
    <row r="494" spans="1:17" x14ac:dyDescent="0.2">
      <c r="A494" s="11"/>
      <c r="B494"/>
      <c r="G494" s="152"/>
      <c r="L494" s="894"/>
      <c r="M494" s="66"/>
      <c r="O494" s="151"/>
      <c r="P494" s="152"/>
      <c r="Q494" s="2"/>
    </row>
    <row r="495" spans="1:17" x14ac:dyDescent="0.2">
      <c r="A495" s="11"/>
      <c r="B495"/>
      <c r="G495" s="152"/>
      <c r="L495" s="894"/>
      <c r="M495" s="66"/>
      <c r="O495" s="151"/>
      <c r="P495" s="152"/>
      <c r="Q495" s="2"/>
    </row>
    <row r="496" spans="1:17" x14ac:dyDescent="0.2">
      <c r="A496" s="11"/>
      <c r="B496"/>
      <c r="G496" s="152"/>
      <c r="L496" s="894"/>
      <c r="M496" s="66"/>
      <c r="O496" s="151"/>
      <c r="P496" s="152"/>
      <c r="Q496" s="2"/>
    </row>
    <row r="497" spans="1:17" x14ac:dyDescent="0.2">
      <c r="A497" s="11"/>
      <c r="B497"/>
      <c r="G497" s="152"/>
      <c r="L497" s="894"/>
      <c r="M497" s="66"/>
      <c r="O497" s="151"/>
      <c r="P497" s="152"/>
      <c r="Q497" s="2"/>
    </row>
    <row r="498" spans="1:17" x14ac:dyDescent="0.2">
      <c r="A498" s="11"/>
      <c r="B498"/>
      <c r="G498" s="152"/>
      <c r="L498" s="894"/>
      <c r="M498" s="66"/>
      <c r="O498" s="151"/>
      <c r="P498" s="152"/>
      <c r="Q498" s="2"/>
    </row>
    <row r="499" spans="1:17" x14ac:dyDescent="0.2">
      <c r="A499" s="11"/>
      <c r="B499"/>
      <c r="G499" s="152"/>
      <c r="L499" s="894"/>
      <c r="M499" s="66"/>
      <c r="O499" s="151"/>
      <c r="P499" s="152"/>
      <c r="Q499" s="2"/>
    </row>
    <row r="500" spans="1:17" x14ac:dyDescent="0.2">
      <c r="A500" s="11"/>
      <c r="B500"/>
      <c r="G500" s="152"/>
      <c r="L500" s="894"/>
      <c r="M500" s="66"/>
      <c r="O500" s="151"/>
      <c r="P500" s="152"/>
      <c r="Q500" s="2"/>
    </row>
    <row r="501" spans="1:17" x14ac:dyDescent="0.2">
      <c r="A501" s="11"/>
      <c r="B501"/>
      <c r="G501" s="152"/>
      <c r="L501" s="894"/>
      <c r="M501" s="66"/>
      <c r="O501" s="151"/>
      <c r="P501" s="152"/>
      <c r="Q501" s="2"/>
    </row>
    <row r="502" spans="1:17" x14ac:dyDescent="0.2">
      <c r="A502" s="11"/>
      <c r="B502"/>
      <c r="G502" s="152"/>
      <c r="L502" s="894"/>
      <c r="M502" s="66"/>
      <c r="O502" s="151"/>
      <c r="P502" s="152"/>
      <c r="Q502" s="2"/>
    </row>
    <row r="503" spans="1:17" x14ac:dyDescent="0.2">
      <c r="A503" s="11"/>
      <c r="B503"/>
      <c r="G503" s="152"/>
      <c r="L503" s="894"/>
      <c r="M503" s="66"/>
      <c r="O503" s="151"/>
      <c r="P503" s="152"/>
      <c r="Q503" s="2"/>
    </row>
    <row r="504" spans="1:17" x14ac:dyDescent="0.2">
      <c r="A504" s="11"/>
      <c r="B504"/>
      <c r="G504" s="152"/>
      <c r="L504" s="894"/>
      <c r="M504" s="66"/>
      <c r="O504" s="151"/>
      <c r="P504" s="152"/>
      <c r="Q504" s="2"/>
    </row>
    <row r="505" spans="1:17" x14ac:dyDescent="0.2">
      <c r="A505" s="11"/>
      <c r="B505"/>
      <c r="G505" s="152"/>
      <c r="L505" s="894"/>
      <c r="M505" s="66"/>
      <c r="O505" s="151"/>
      <c r="P505" s="152"/>
      <c r="Q505" s="2"/>
    </row>
    <row r="506" spans="1:17" x14ac:dyDescent="0.2">
      <c r="A506" s="11"/>
      <c r="B506"/>
      <c r="G506" s="152"/>
      <c r="L506" s="894"/>
      <c r="M506" s="66"/>
      <c r="O506" s="151"/>
      <c r="P506" s="152"/>
      <c r="Q506" s="2"/>
    </row>
    <row r="507" spans="1:17" x14ac:dyDescent="0.2">
      <c r="A507" s="11"/>
      <c r="B507"/>
      <c r="G507" s="152"/>
      <c r="L507" s="894"/>
      <c r="M507" s="66"/>
      <c r="O507" s="151"/>
      <c r="P507" s="152"/>
      <c r="Q507" s="2"/>
    </row>
    <row r="508" spans="1:17" x14ac:dyDescent="0.2">
      <c r="A508" s="11"/>
      <c r="B508"/>
      <c r="G508" s="152"/>
      <c r="L508" s="894"/>
      <c r="M508" s="66"/>
      <c r="O508" s="151"/>
      <c r="P508" s="152"/>
      <c r="Q508" s="2"/>
    </row>
    <row r="509" spans="1:17" x14ac:dyDescent="0.2">
      <c r="A509" s="11"/>
      <c r="B509"/>
      <c r="G509" s="152"/>
      <c r="L509" s="894"/>
      <c r="M509" s="66"/>
      <c r="O509" s="151"/>
      <c r="P509" s="152"/>
      <c r="Q509" s="2"/>
    </row>
    <row r="510" spans="1:17" x14ac:dyDescent="0.2">
      <c r="A510" s="11"/>
      <c r="B510"/>
      <c r="G510" s="152"/>
      <c r="L510" s="894"/>
      <c r="M510" s="66"/>
      <c r="O510" s="151"/>
      <c r="P510" s="152"/>
      <c r="Q510" s="2"/>
    </row>
    <row r="511" spans="1:17" x14ac:dyDescent="0.2">
      <c r="A511" s="11"/>
      <c r="B511"/>
      <c r="G511" s="152"/>
      <c r="L511" s="894"/>
      <c r="M511" s="66"/>
      <c r="O511" s="151"/>
      <c r="P511" s="152"/>
      <c r="Q511" s="2"/>
    </row>
    <row r="512" spans="1:17" x14ac:dyDescent="0.2">
      <c r="A512" s="11"/>
      <c r="B512"/>
      <c r="G512" s="152"/>
      <c r="L512" s="894"/>
      <c r="M512" s="66"/>
      <c r="O512" s="151"/>
      <c r="P512" s="152"/>
      <c r="Q512" s="2"/>
    </row>
    <row r="513" spans="1:17" x14ac:dyDescent="0.2">
      <c r="A513" s="11"/>
      <c r="B513"/>
      <c r="G513" s="152"/>
      <c r="L513" s="894"/>
      <c r="M513" s="66"/>
      <c r="O513" s="151"/>
      <c r="P513" s="152"/>
      <c r="Q513" s="2"/>
    </row>
    <row r="514" spans="1:17" x14ac:dyDescent="0.2">
      <c r="A514" s="11"/>
      <c r="B514"/>
      <c r="G514" s="152"/>
      <c r="L514" s="894"/>
      <c r="M514" s="66"/>
      <c r="O514" s="151"/>
      <c r="P514" s="152"/>
      <c r="Q514" s="2"/>
    </row>
    <row r="515" spans="1:17" x14ac:dyDescent="0.2">
      <c r="A515" s="11"/>
      <c r="B515"/>
      <c r="G515" s="152"/>
      <c r="L515" s="894"/>
      <c r="M515" s="66"/>
      <c r="O515" s="151"/>
      <c r="P515" s="152"/>
      <c r="Q515" s="2"/>
    </row>
    <row r="516" spans="1:17" x14ac:dyDescent="0.2">
      <c r="A516" s="11"/>
      <c r="B516"/>
      <c r="G516" s="152"/>
      <c r="L516" s="894"/>
      <c r="M516" s="66"/>
      <c r="O516" s="151"/>
      <c r="P516" s="152"/>
      <c r="Q516" s="2"/>
    </row>
    <row r="517" spans="1:17" x14ac:dyDescent="0.2">
      <c r="A517" s="11"/>
      <c r="B517"/>
      <c r="G517" s="152"/>
      <c r="L517" s="894"/>
      <c r="M517" s="66"/>
      <c r="O517" s="151"/>
      <c r="P517" s="152"/>
      <c r="Q517" s="2"/>
    </row>
    <row r="518" spans="1:17" x14ac:dyDescent="0.2">
      <c r="A518" s="11"/>
      <c r="B518"/>
      <c r="G518" s="152"/>
      <c r="L518" s="894"/>
      <c r="M518" s="66"/>
      <c r="O518" s="151"/>
      <c r="P518" s="152"/>
      <c r="Q518" s="2"/>
    </row>
    <row r="519" spans="1:17" x14ac:dyDescent="0.2">
      <c r="A519" s="11"/>
      <c r="B519"/>
      <c r="G519" s="152"/>
      <c r="L519" s="894"/>
      <c r="M519" s="66"/>
      <c r="O519" s="151"/>
      <c r="P519" s="152"/>
      <c r="Q519" s="2"/>
    </row>
    <row r="520" spans="1:17" x14ac:dyDescent="0.2">
      <c r="A520" s="11"/>
      <c r="B520"/>
      <c r="G520" s="152"/>
      <c r="L520" s="894"/>
      <c r="M520" s="66"/>
      <c r="O520" s="151"/>
      <c r="P520" s="152"/>
      <c r="Q520" s="2"/>
    </row>
    <row r="521" spans="1:17" x14ac:dyDescent="0.2">
      <c r="A521" s="11"/>
      <c r="B521"/>
      <c r="G521" s="152"/>
      <c r="L521" s="894"/>
      <c r="M521" s="66"/>
      <c r="O521" s="151"/>
      <c r="P521" s="152"/>
      <c r="Q521" s="2"/>
    </row>
    <row r="522" spans="1:17" x14ac:dyDescent="0.2">
      <c r="A522" s="11"/>
      <c r="B522"/>
      <c r="G522" s="152"/>
      <c r="L522" s="894"/>
      <c r="M522" s="66"/>
      <c r="O522" s="151"/>
      <c r="P522" s="152"/>
      <c r="Q522" s="2"/>
    </row>
    <row r="523" spans="1:17" x14ac:dyDescent="0.2">
      <c r="A523" s="11"/>
      <c r="B523"/>
      <c r="G523" s="152"/>
      <c r="L523" s="894"/>
      <c r="M523" s="66"/>
      <c r="O523" s="151"/>
      <c r="P523" s="152"/>
      <c r="Q523" s="2"/>
    </row>
    <row r="524" spans="1:17" x14ac:dyDescent="0.2">
      <c r="A524" s="11"/>
      <c r="B524"/>
      <c r="G524" s="152"/>
      <c r="L524" s="894"/>
      <c r="M524" s="66"/>
      <c r="O524" s="151"/>
      <c r="P524" s="152"/>
      <c r="Q524" s="2"/>
    </row>
    <row r="525" spans="1:17" x14ac:dyDescent="0.2">
      <c r="A525" s="11"/>
      <c r="B525"/>
      <c r="G525" s="152"/>
      <c r="L525" s="894"/>
      <c r="M525" s="66"/>
      <c r="O525" s="151"/>
      <c r="P525" s="152"/>
      <c r="Q525" s="2"/>
    </row>
    <row r="526" spans="1:17" x14ac:dyDescent="0.2">
      <c r="A526" s="11"/>
      <c r="B526"/>
      <c r="G526" s="152"/>
      <c r="L526" s="894"/>
      <c r="M526" s="66"/>
      <c r="O526" s="151"/>
      <c r="P526" s="152"/>
      <c r="Q526" s="2"/>
    </row>
    <row r="527" spans="1:17" x14ac:dyDescent="0.2">
      <c r="A527" s="11"/>
      <c r="B527"/>
      <c r="G527" s="152"/>
      <c r="L527" s="894"/>
      <c r="M527" s="66"/>
      <c r="O527" s="151"/>
      <c r="P527" s="152"/>
      <c r="Q527" s="2"/>
    </row>
    <row r="528" spans="1:17" x14ac:dyDescent="0.2">
      <c r="A528" s="11"/>
      <c r="B528"/>
      <c r="G528" s="152"/>
      <c r="L528" s="894"/>
      <c r="M528" s="66"/>
      <c r="O528" s="151"/>
      <c r="P528" s="152"/>
      <c r="Q528" s="2"/>
    </row>
    <row r="529" spans="1:17" x14ac:dyDescent="0.2">
      <c r="A529" s="11"/>
      <c r="B529"/>
      <c r="G529" s="152"/>
      <c r="L529" s="894"/>
      <c r="M529" s="66"/>
      <c r="O529" s="151"/>
      <c r="P529" s="152"/>
      <c r="Q529" s="2"/>
    </row>
    <row r="530" spans="1:17" x14ac:dyDescent="0.2">
      <c r="A530" s="11"/>
      <c r="B530"/>
      <c r="G530" s="152"/>
      <c r="L530" s="894"/>
      <c r="M530" s="66"/>
      <c r="O530" s="151"/>
      <c r="P530" s="152"/>
      <c r="Q530" s="2"/>
    </row>
    <row r="531" spans="1:17" x14ac:dyDescent="0.2">
      <c r="A531" s="11"/>
      <c r="B531"/>
      <c r="G531" s="152"/>
      <c r="L531" s="894"/>
      <c r="M531" s="66"/>
      <c r="O531" s="151"/>
      <c r="P531" s="152"/>
      <c r="Q531" s="2"/>
    </row>
    <row r="532" spans="1:17" x14ac:dyDescent="0.2">
      <c r="A532" s="11"/>
      <c r="B532"/>
      <c r="G532" s="152"/>
      <c r="L532" s="894"/>
      <c r="M532" s="66"/>
      <c r="O532" s="151"/>
      <c r="P532" s="152"/>
      <c r="Q532" s="2"/>
    </row>
    <row r="533" spans="1:17" x14ac:dyDescent="0.2">
      <c r="A533" s="11"/>
      <c r="B533"/>
      <c r="G533" s="152"/>
      <c r="L533" s="894"/>
      <c r="M533" s="66"/>
      <c r="O533" s="151"/>
      <c r="P533" s="152"/>
      <c r="Q533" s="2"/>
    </row>
    <row r="534" spans="1:17" x14ac:dyDescent="0.2">
      <c r="A534" s="11"/>
      <c r="B534"/>
      <c r="G534" s="152"/>
      <c r="L534" s="894"/>
      <c r="M534" s="66"/>
      <c r="O534" s="151"/>
      <c r="P534" s="152"/>
      <c r="Q534" s="2"/>
    </row>
    <row r="535" spans="1:17" x14ac:dyDescent="0.2">
      <c r="A535" s="11"/>
      <c r="B535"/>
      <c r="G535" s="152"/>
      <c r="L535" s="894"/>
      <c r="M535" s="66"/>
      <c r="O535" s="151"/>
      <c r="P535" s="152"/>
      <c r="Q535" s="2"/>
    </row>
    <row r="536" spans="1:17" x14ac:dyDescent="0.2">
      <c r="A536" s="11"/>
      <c r="B536"/>
      <c r="G536" s="152"/>
      <c r="L536" s="894"/>
      <c r="M536" s="66"/>
      <c r="O536" s="151"/>
      <c r="P536" s="152"/>
      <c r="Q536" s="2"/>
    </row>
    <row r="537" spans="1:17" x14ac:dyDescent="0.2">
      <c r="A537" s="11"/>
      <c r="B537"/>
      <c r="G537" s="152"/>
      <c r="L537" s="894"/>
      <c r="M537" s="66"/>
      <c r="O537" s="151"/>
      <c r="P537" s="152"/>
      <c r="Q537" s="2"/>
    </row>
    <row r="538" spans="1:17" x14ac:dyDescent="0.2">
      <c r="A538" s="11"/>
      <c r="B538"/>
      <c r="G538" s="152"/>
      <c r="L538" s="894"/>
      <c r="M538" s="66"/>
      <c r="O538" s="151"/>
      <c r="P538" s="152"/>
      <c r="Q538" s="2"/>
    </row>
    <row r="539" spans="1:17" x14ac:dyDescent="0.2">
      <c r="A539" s="11"/>
      <c r="B539"/>
      <c r="G539" s="152"/>
      <c r="L539" s="894"/>
      <c r="M539" s="66"/>
      <c r="O539" s="151"/>
      <c r="P539" s="152"/>
      <c r="Q539" s="2"/>
    </row>
    <row r="540" spans="1:17" x14ac:dyDescent="0.2">
      <c r="A540" s="11"/>
      <c r="B540"/>
      <c r="G540" s="152"/>
      <c r="L540" s="894"/>
      <c r="M540" s="66"/>
      <c r="O540" s="151"/>
      <c r="P540" s="152"/>
      <c r="Q540" s="2"/>
    </row>
    <row r="541" spans="1:17" x14ac:dyDescent="0.2">
      <c r="A541" s="11"/>
      <c r="B541"/>
      <c r="G541" s="152"/>
      <c r="L541" s="894"/>
      <c r="M541" s="66"/>
      <c r="O541" s="151"/>
      <c r="P541" s="152"/>
      <c r="Q541" s="2"/>
    </row>
    <row r="542" spans="1:17" x14ac:dyDescent="0.2">
      <c r="A542" s="11"/>
      <c r="B542"/>
      <c r="G542" s="152"/>
      <c r="L542" s="894"/>
      <c r="M542" s="66"/>
      <c r="O542" s="151"/>
      <c r="P542" s="152"/>
      <c r="Q542" s="2"/>
    </row>
    <row r="543" spans="1:17" x14ac:dyDescent="0.2">
      <c r="A543" s="11"/>
      <c r="B543"/>
      <c r="G543" s="152"/>
      <c r="L543" s="894"/>
      <c r="M543" s="66"/>
      <c r="O543" s="151"/>
      <c r="P543" s="152"/>
      <c r="Q543" s="2"/>
    </row>
    <row r="544" spans="1:17" x14ac:dyDescent="0.2">
      <c r="A544" s="11"/>
      <c r="B544"/>
      <c r="G544" s="152"/>
      <c r="L544" s="894"/>
      <c r="M544" s="66"/>
      <c r="O544" s="151"/>
      <c r="P544" s="152"/>
      <c r="Q544" s="2"/>
    </row>
    <row r="545" spans="1:17" x14ac:dyDescent="0.2">
      <c r="A545" s="11"/>
      <c r="B545"/>
      <c r="G545" s="152"/>
      <c r="L545" s="894"/>
      <c r="M545" s="66"/>
      <c r="O545" s="151"/>
      <c r="P545" s="152"/>
      <c r="Q545" s="2"/>
    </row>
    <row r="546" spans="1:17" x14ac:dyDescent="0.2">
      <c r="A546" s="11"/>
      <c r="B546"/>
      <c r="G546" s="152"/>
      <c r="L546" s="894"/>
      <c r="M546" s="66"/>
      <c r="O546" s="151"/>
      <c r="P546" s="152"/>
      <c r="Q546" s="2"/>
    </row>
    <row r="547" spans="1:17" x14ac:dyDescent="0.2">
      <c r="A547" s="11"/>
      <c r="B547"/>
      <c r="G547" s="152"/>
      <c r="L547" s="894"/>
      <c r="M547" s="66"/>
      <c r="O547" s="151"/>
      <c r="P547" s="152"/>
      <c r="Q547" s="2"/>
    </row>
    <row r="548" spans="1:17" x14ac:dyDescent="0.2">
      <c r="A548" s="11"/>
      <c r="B548"/>
      <c r="G548" s="152"/>
      <c r="L548" s="894"/>
      <c r="M548" s="66"/>
      <c r="O548" s="151"/>
      <c r="P548" s="152"/>
      <c r="Q548" s="2"/>
    </row>
    <row r="549" spans="1:17" x14ac:dyDescent="0.2">
      <c r="A549" s="11"/>
      <c r="B549"/>
      <c r="G549" s="152"/>
      <c r="L549" s="894"/>
      <c r="M549" s="66"/>
      <c r="O549" s="151"/>
      <c r="P549" s="152"/>
      <c r="Q549" s="2"/>
    </row>
    <row r="550" spans="1:17" x14ac:dyDescent="0.2">
      <c r="A550" s="11"/>
      <c r="B550"/>
      <c r="G550" s="152"/>
      <c r="L550" s="894"/>
      <c r="M550" s="66"/>
      <c r="O550" s="151"/>
      <c r="P550" s="152"/>
      <c r="Q550" s="2"/>
    </row>
    <row r="551" spans="1:17" x14ac:dyDescent="0.2">
      <c r="A551" s="11"/>
      <c r="B551"/>
      <c r="G551" s="152"/>
      <c r="L551" s="894"/>
      <c r="M551" s="66"/>
      <c r="O551" s="151"/>
      <c r="P551" s="152"/>
      <c r="Q551" s="2"/>
    </row>
    <row r="552" spans="1:17" x14ac:dyDescent="0.2">
      <c r="A552" s="11"/>
      <c r="B552"/>
      <c r="G552" s="152"/>
      <c r="L552" s="894"/>
      <c r="M552" s="66"/>
      <c r="O552" s="151"/>
      <c r="P552" s="152"/>
      <c r="Q552" s="2"/>
    </row>
    <row r="553" spans="1:17" x14ac:dyDescent="0.2">
      <c r="A553" s="11"/>
      <c r="B553"/>
      <c r="G553" s="152"/>
      <c r="L553" s="894"/>
      <c r="M553" s="66"/>
      <c r="O553" s="151"/>
      <c r="P553" s="152"/>
      <c r="Q553" s="2"/>
    </row>
    <row r="554" spans="1:17" x14ac:dyDescent="0.2">
      <c r="A554" s="11"/>
      <c r="B554"/>
      <c r="G554" s="152"/>
      <c r="L554" s="894"/>
      <c r="M554" s="66"/>
      <c r="O554" s="151"/>
      <c r="P554" s="152"/>
      <c r="Q554" s="2"/>
    </row>
    <row r="555" spans="1:17" x14ac:dyDescent="0.2">
      <c r="A555" s="11"/>
      <c r="B555"/>
      <c r="G555" s="152"/>
      <c r="L555" s="894"/>
      <c r="M555" s="66"/>
      <c r="O555" s="151"/>
      <c r="P555" s="152"/>
      <c r="Q555" s="2"/>
    </row>
    <row r="556" spans="1:17" x14ac:dyDescent="0.2">
      <c r="A556" s="11"/>
      <c r="B556"/>
      <c r="G556" s="152"/>
      <c r="L556" s="894"/>
      <c r="M556" s="66"/>
      <c r="O556" s="151"/>
      <c r="P556" s="152"/>
      <c r="Q556" s="2"/>
    </row>
    <row r="557" spans="1:17" x14ac:dyDescent="0.2">
      <c r="A557" s="11"/>
      <c r="B557"/>
      <c r="G557" s="152"/>
      <c r="L557" s="894"/>
      <c r="M557" s="66"/>
      <c r="O557" s="151"/>
      <c r="P557" s="152"/>
      <c r="Q557" s="2"/>
    </row>
    <row r="558" spans="1:17" x14ac:dyDescent="0.2">
      <c r="A558" s="11"/>
      <c r="B558"/>
      <c r="G558" s="152"/>
      <c r="L558" s="894"/>
      <c r="M558" s="66"/>
      <c r="O558" s="151"/>
      <c r="P558" s="152"/>
      <c r="Q558" s="2"/>
    </row>
    <row r="559" spans="1:17" x14ac:dyDescent="0.2">
      <c r="A559" s="11"/>
      <c r="B559"/>
      <c r="G559" s="152"/>
      <c r="L559" s="894"/>
      <c r="M559" s="66"/>
      <c r="O559" s="151"/>
      <c r="P559" s="152"/>
      <c r="Q559" s="2"/>
    </row>
    <row r="560" spans="1:17" x14ac:dyDescent="0.2">
      <c r="A560" s="11"/>
      <c r="B560"/>
      <c r="G560" s="152"/>
      <c r="L560" s="894"/>
      <c r="M560" s="66"/>
      <c r="O560" s="151"/>
      <c r="P560" s="152"/>
      <c r="Q560" s="2"/>
    </row>
    <row r="561" spans="1:17" x14ac:dyDescent="0.2">
      <c r="A561" s="11"/>
      <c r="B561"/>
      <c r="G561" s="152"/>
      <c r="L561" s="894"/>
      <c r="M561" s="66"/>
      <c r="O561" s="151"/>
      <c r="P561" s="152"/>
      <c r="Q561" s="2"/>
    </row>
    <row r="562" spans="1:17" x14ac:dyDescent="0.2">
      <c r="A562" s="11"/>
      <c r="B562"/>
      <c r="G562" s="152"/>
      <c r="L562" s="894"/>
      <c r="M562" s="66"/>
      <c r="O562" s="151"/>
      <c r="P562" s="152"/>
      <c r="Q562" s="2"/>
    </row>
    <row r="563" spans="1:17" x14ac:dyDescent="0.2">
      <c r="A563" s="11"/>
      <c r="B563"/>
      <c r="G563" s="152"/>
      <c r="L563" s="894"/>
      <c r="M563" s="66"/>
      <c r="O563" s="151"/>
      <c r="P563" s="152"/>
      <c r="Q563" s="2"/>
    </row>
    <row r="564" spans="1:17" x14ac:dyDescent="0.2">
      <c r="A564" s="11"/>
      <c r="B564"/>
      <c r="G564" s="152"/>
      <c r="L564" s="894"/>
      <c r="M564" s="66"/>
      <c r="O564" s="151"/>
      <c r="P564" s="152"/>
      <c r="Q564" s="2"/>
    </row>
    <row r="565" spans="1:17" x14ac:dyDescent="0.2">
      <c r="A565" s="11"/>
      <c r="B565"/>
      <c r="G565" s="152"/>
      <c r="L565" s="894"/>
      <c r="M565" s="66"/>
      <c r="O565" s="151"/>
      <c r="P565" s="152"/>
      <c r="Q565" s="2"/>
    </row>
    <row r="566" spans="1:17" x14ac:dyDescent="0.2">
      <c r="A566" s="11"/>
      <c r="B566"/>
      <c r="G566" s="152"/>
      <c r="L566" s="894"/>
      <c r="M566" s="66"/>
      <c r="O566" s="151"/>
      <c r="P566" s="152"/>
      <c r="Q566" s="2"/>
    </row>
    <row r="567" spans="1:17" x14ac:dyDescent="0.2">
      <c r="A567" s="11"/>
      <c r="B567"/>
      <c r="G567" s="152"/>
      <c r="L567" s="894"/>
      <c r="M567" s="66"/>
      <c r="O567" s="151"/>
      <c r="P567" s="152"/>
      <c r="Q567" s="2"/>
    </row>
    <row r="568" spans="1:17" x14ac:dyDescent="0.2">
      <c r="A568" s="11"/>
      <c r="B568"/>
      <c r="G568" s="152"/>
      <c r="L568" s="894"/>
      <c r="M568" s="66"/>
      <c r="O568" s="151"/>
      <c r="P568" s="152"/>
      <c r="Q568" s="2"/>
    </row>
    <row r="569" spans="1:17" x14ac:dyDescent="0.2">
      <c r="A569" s="11"/>
      <c r="B569"/>
      <c r="G569" s="152"/>
      <c r="L569" s="894"/>
      <c r="M569" s="66"/>
      <c r="O569" s="151"/>
      <c r="P569" s="152"/>
      <c r="Q569" s="2"/>
    </row>
    <row r="570" spans="1:17" x14ac:dyDescent="0.2">
      <c r="A570" s="11"/>
      <c r="B570"/>
      <c r="G570" s="152"/>
      <c r="L570" s="894"/>
      <c r="M570" s="66"/>
      <c r="O570" s="151"/>
      <c r="P570" s="152"/>
      <c r="Q570" s="2"/>
    </row>
    <row r="571" spans="1:17" x14ac:dyDescent="0.2">
      <c r="A571" s="11"/>
      <c r="B571"/>
      <c r="G571" s="152"/>
      <c r="L571" s="894"/>
      <c r="M571" s="66"/>
      <c r="O571" s="151"/>
      <c r="P571" s="152"/>
      <c r="Q571" s="2"/>
    </row>
    <row r="572" spans="1:17" x14ac:dyDescent="0.2">
      <c r="A572" s="11"/>
      <c r="B572"/>
      <c r="G572" s="152"/>
      <c r="L572" s="894"/>
      <c r="M572" s="66"/>
      <c r="O572" s="151"/>
      <c r="P572" s="152"/>
      <c r="Q572" s="2"/>
    </row>
    <row r="573" spans="1:17" x14ac:dyDescent="0.2">
      <c r="A573" s="11"/>
      <c r="B573"/>
      <c r="G573" s="152"/>
      <c r="L573" s="894"/>
      <c r="M573" s="66"/>
      <c r="O573" s="151"/>
      <c r="P573" s="152"/>
      <c r="Q573" s="2"/>
    </row>
    <row r="574" spans="1:17" x14ac:dyDescent="0.2">
      <c r="A574" s="11"/>
      <c r="B574"/>
      <c r="G574" s="152"/>
      <c r="L574" s="894"/>
      <c r="M574" s="66"/>
      <c r="O574" s="151"/>
      <c r="P574" s="152"/>
      <c r="Q574" s="2"/>
    </row>
    <row r="575" spans="1:17" x14ac:dyDescent="0.2">
      <c r="A575" s="11"/>
      <c r="B575"/>
      <c r="G575" s="152"/>
      <c r="L575" s="894"/>
      <c r="M575" s="66"/>
      <c r="O575" s="151"/>
      <c r="P575" s="152"/>
      <c r="Q575" s="2"/>
    </row>
    <row r="576" spans="1:17" x14ac:dyDescent="0.2">
      <c r="A576" s="11"/>
      <c r="B576"/>
      <c r="G576" s="152"/>
      <c r="L576" s="894"/>
      <c r="M576" s="66"/>
      <c r="O576" s="151"/>
      <c r="P576" s="152"/>
      <c r="Q576" s="2"/>
    </row>
    <row r="577" spans="1:17" x14ac:dyDescent="0.2">
      <c r="A577" s="11"/>
      <c r="B577"/>
      <c r="G577" s="152"/>
      <c r="L577" s="894"/>
      <c r="M577" s="66"/>
      <c r="O577" s="151"/>
      <c r="P577" s="152"/>
      <c r="Q577" s="2"/>
    </row>
    <row r="578" spans="1:17" x14ac:dyDescent="0.2">
      <c r="A578" s="11"/>
      <c r="B578"/>
      <c r="G578" s="152"/>
      <c r="L578" s="894"/>
      <c r="M578" s="66"/>
      <c r="O578" s="151"/>
      <c r="P578" s="152"/>
      <c r="Q578" s="2"/>
    </row>
    <row r="579" spans="1:17" x14ac:dyDescent="0.2">
      <c r="A579" s="11"/>
      <c r="B579"/>
      <c r="G579" s="152"/>
      <c r="L579" s="894"/>
      <c r="M579" s="66"/>
      <c r="O579" s="151"/>
      <c r="P579" s="152"/>
      <c r="Q579" s="2"/>
    </row>
    <row r="580" spans="1:17" x14ac:dyDescent="0.2">
      <c r="A580" s="11"/>
      <c r="B580"/>
      <c r="G580" s="152"/>
      <c r="L580" s="894"/>
      <c r="M580" s="66"/>
      <c r="O580" s="151"/>
      <c r="P580" s="152"/>
      <c r="Q580" s="2"/>
    </row>
    <row r="581" spans="1:17" x14ac:dyDescent="0.2">
      <c r="A581" s="11"/>
      <c r="B581"/>
      <c r="G581" s="152"/>
      <c r="L581" s="894"/>
      <c r="M581" s="66"/>
      <c r="O581" s="151"/>
      <c r="P581" s="152"/>
      <c r="Q581" s="2"/>
    </row>
    <row r="582" spans="1:17" x14ac:dyDescent="0.2">
      <c r="A582" s="11"/>
      <c r="B582"/>
      <c r="G582" s="152"/>
      <c r="L582" s="894"/>
      <c r="M582" s="66"/>
      <c r="O582" s="151"/>
      <c r="P582" s="152"/>
      <c r="Q582" s="2"/>
    </row>
    <row r="583" spans="1:17" x14ac:dyDescent="0.2">
      <c r="A583" s="11"/>
      <c r="B583"/>
      <c r="G583" s="152"/>
      <c r="L583" s="894"/>
      <c r="M583" s="66"/>
      <c r="O583" s="151"/>
      <c r="P583" s="152"/>
      <c r="Q583" s="2"/>
    </row>
    <row r="584" spans="1:17" x14ac:dyDescent="0.2">
      <c r="A584" s="11"/>
      <c r="B584"/>
      <c r="G584" s="152"/>
      <c r="L584" s="894"/>
      <c r="M584" s="66"/>
      <c r="O584" s="151"/>
      <c r="P584" s="152"/>
      <c r="Q584" s="2"/>
    </row>
    <row r="585" spans="1:17" x14ac:dyDescent="0.2">
      <c r="A585" s="11"/>
      <c r="B585"/>
      <c r="G585" s="152"/>
      <c r="L585" s="894"/>
      <c r="M585" s="66"/>
      <c r="O585" s="151"/>
      <c r="P585" s="152"/>
      <c r="Q585" s="2"/>
    </row>
    <row r="586" spans="1:17" x14ac:dyDescent="0.2">
      <c r="A586" s="11"/>
      <c r="B586"/>
      <c r="G586" s="152"/>
      <c r="L586" s="894"/>
      <c r="M586" s="66"/>
      <c r="O586" s="151"/>
      <c r="P586" s="152"/>
      <c r="Q586" s="2"/>
    </row>
    <row r="587" spans="1:17" x14ac:dyDescent="0.2">
      <c r="A587" s="11"/>
      <c r="B587"/>
      <c r="G587" s="152"/>
      <c r="L587" s="894"/>
      <c r="M587" s="66"/>
      <c r="O587" s="151"/>
      <c r="P587" s="152"/>
      <c r="Q587" s="2"/>
    </row>
    <row r="588" spans="1:17" x14ac:dyDescent="0.2">
      <c r="A588" s="11"/>
      <c r="B588"/>
      <c r="G588" s="152"/>
      <c r="L588" s="894"/>
      <c r="M588" s="66"/>
      <c r="O588" s="151"/>
      <c r="P588" s="152"/>
      <c r="Q588" s="2"/>
    </row>
    <row r="589" spans="1:17" x14ac:dyDescent="0.2">
      <c r="A589" s="11"/>
      <c r="B589"/>
      <c r="G589" s="152"/>
      <c r="L589" s="894"/>
      <c r="M589" s="66"/>
      <c r="O589" s="151"/>
      <c r="P589" s="152"/>
      <c r="Q589" s="2"/>
    </row>
    <row r="590" spans="1:17" x14ac:dyDescent="0.2">
      <c r="A590" s="11"/>
      <c r="B590"/>
      <c r="G590" s="152"/>
      <c r="L590" s="894"/>
      <c r="M590" s="66"/>
      <c r="O590" s="151"/>
      <c r="P590" s="152"/>
      <c r="Q590" s="2"/>
    </row>
    <row r="591" spans="1:17" x14ac:dyDescent="0.2">
      <c r="A591" s="11"/>
      <c r="B591"/>
      <c r="G591" s="152"/>
      <c r="L591" s="894"/>
      <c r="M591" s="66"/>
      <c r="O591" s="151"/>
      <c r="P591" s="152"/>
      <c r="Q591" s="2"/>
    </row>
    <row r="592" spans="1:17" x14ac:dyDescent="0.2">
      <c r="A592" s="11"/>
      <c r="B592"/>
      <c r="G592" s="152"/>
      <c r="L592" s="894"/>
      <c r="M592" s="66"/>
      <c r="O592" s="151"/>
      <c r="P592" s="152"/>
      <c r="Q592" s="2"/>
    </row>
    <row r="593" spans="1:17" x14ac:dyDescent="0.2">
      <c r="A593" s="11"/>
      <c r="B593"/>
      <c r="G593" s="152"/>
      <c r="L593" s="894"/>
      <c r="M593" s="66"/>
      <c r="O593" s="151"/>
      <c r="P593" s="152"/>
      <c r="Q593" s="2"/>
    </row>
    <row r="594" spans="1:17" x14ac:dyDescent="0.2">
      <c r="A594" s="11"/>
      <c r="B594"/>
      <c r="G594" s="152"/>
      <c r="L594" s="894"/>
      <c r="M594" s="66"/>
      <c r="O594" s="151"/>
      <c r="P594" s="152"/>
      <c r="Q594" s="2"/>
    </row>
    <row r="595" spans="1:17" x14ac:dyDescent="0.2">
      <c r="A595" s="11"/>
      <c r="B595"/>
      <c r="G595" s="152"/>
      <c r="L595" s="894"/>
      <c r="M595" s="66"/>
      <c r="O595" s="151"/>
      <c r="P595" s="152"/>
      <c r="Q595" s="2"/>
    </row>
    <row r="596" spans="1:17" x14ac:dyDescent="0.2">
      <c r="A596" s="11"/>
      <c r="B596"/>
      <c r="G596" s="152"/>
      <c r="L596" s="894"/>
      <c r="M596" s="66"/>
      <c r="O596" s="151"/>
      <c r="P596" s="152"/>
      <c r="Q596" s="2"/>
    </row>
    <row r="597" spans="1:17" x14ac:dyDescent="0.2">
      <c r="A597" s="11"/>
      <c r="B597"/>
      <c r="G597" s="152"/>
      <c r="L597" s="894"/>
      <c r="M597" s="66"/>
      <c r="O597" s="151"/>
      <c r="P597" s="152"/>
      <c r="Q597" s="2"/>
    </row>
    <row r="598" spans="1:17" x14ac:dyDescent="0.2">
      <c r="A598" s="11"/>
      <c r="B598"/>
      <c r="G598" s="152"/>
      <c r="L598" s="894"/>
      <c r="M598" s="66"/>
      <c r="O598" s="151"/>
      <c r="P598" s="152"/>
      <c r="Q598" s="2"/>
    </row>
    <row r="599" spans="1:17" x14ac:dyDescent="0.2">
      <c r="A599" s="11"/>
      <c r="B599"/>
      <c r="G599" s="152"/>
      <c r="L599" s="894"/>
      <c r="M599" s="66"/>
      <c r="O599" s="151"/>
      <c r="P599" s="152"/>
      <c r="Q599" s="2"/>
    </row>
    <row r="600" spans="1:17" x14ac:dyDescent="0.2">
      <c r="A600" s="11"/>
      <c r="B600"/>
      <c r="G600" s="152"/>
      <c r="L600" s="894"/>
      <c r="M600" s="66"/>
      <c r="O600" s="151"/>
      <c r="P600" s="152"/>
      <c r="Q600" s="2"/>
    </row>
    <row r="601" spans="1:17" x14ac:dyDescent="0.2">
      <c r="A601" s="11"/>
      <c r="B601"/>
      <c r="G601" s="152"/>
      <c r="L601" s="894"/>
      <c r="M601" s="66"/>
      <c r="O601" s="151"/>
      <c r="P601" s="152"/>
      <c r="Q601" s="2"/>
    </row>
    <row r="602" spans="1:17" x14ac:dyDescent="0.2">
      <c r="A602" s="11"/>
      <c r="B602"/>
      <c r="G602" s="152"/>
      <c r="L602" s="894"/>
      <c r="M602" s="66"/>
      <c r="O602" s="151"/>
      <c r="P602" s="152"/>
      <c r="Q602" s="2"/>
    </row>
    <row r="603" spans="1:17" x14ac:dyDescent="0.2">
      <c r="A603" s="11"/>
      <c r="B603"/>
      <c r="G603" s="152"/>
      <c r="L603" s="894"/>
      <c r="M603" s="66"/>
      <c r="O603" s="151"/>
      <c r="P603" s="152"/>
      <c r="Q603" s="2"/>
    </row>
    <row r="604" spans="1:17" x14ac:dyDescent="0.2">
      <c r="A604" s="11"/>
      <c r="B604"/>
      <c r="G604" s="152"/>
      <c r="L604" s="894"/>
      <c r="M604" s="66"/>
      <c r="O604" s="151"/>
      <c r="P604" s="152"/>
      <c r="Q604" s="2"/>
    </row>
    <row r="605" spans="1:17" x14ac:dyDescent="0.2">
      <c r="A605" s="11"/>
      <c r="B605"/>
      <c r="G605" s="152"/>
      <c r="L605" s="894"/>
      <c r="M605" s="66"/>
      <c r="O605" s="151"/>
      <c r="P605" s="152"/>
      <c r="Q605" s="2"/>
    </row>
    <row r="606" spans="1:17" x14ac:dyDescent="0.2">
      <c r="A606" s="11"/>
      <c r="B606"/>
      <c r="G606" s="152"/>
      <c r="L606" s="894"/>
      <c r="M606" s="66"/>
      <c r="O606" s="151"/>
      <c r="P606" s="152"/>
      <c r="Q606" s="2"/>
    </row>
    <row r="607" spans="1:17" x14ac:dyDescent="0.2">
      <c r="A607" s="11"/>
      <c r="B607"/>
      <c r="G607" s="152"/>
      <c r="L607" s="894"/>
      <c r="M607" s="66"/>
      <c r="O607" s="151"/>
      <c r="P607" s="152"/>
      <c r="Q607" s="2"/>
    </row>
    <row r="608" spans="1:17" x14ac:dyDescent="0.2">
      <c r="A608" s="11"/>
      <c r="B608"/>
      <c r="G608" s="152"/>
      <c r="L608" s="894"/>
      <c r="M608" s="66"/>
      <c r="O608" s="151"/>
      <c r="P608" s="152"/>
      <c r="Q608" s="2"/>
    </row>
    <row r="609" spans="1:17" x14ac:dyDescent="0.2">
      <c r="A609" s="11"/>
      <c r="B609"/>
      <c r="G609" s="152"/>
      <c r="L609" s="894"/>
      <c r="M609" s="66"/>
      <c r="O609" s="151"/>
      <c r="P609" s="152"/>
      <c r="Q609" s="2"/>
    </row>
    <row r="610" spans="1:17" x14ac:dyDescent="0.2">
      <c r="A610" s="11"/>
      <c r="B610"/>
      <c r="G610" s="152"/>
      <c r="L610" s="894"/>
      <c r="M610" s="66"/>
      <c r="O610" s="151"/>
      <c r="P610" s="152"/>
      <c r="Q610" s="2"/>
    </row>
    <row r="611" spans="1:17" x14ac:dyDescent="0.2">
      <c r="A611" s="11"/>
      <c r="B611"/>
      <c r="G611" s="152"/>
      <c r="L611" s="894"/>
      <c r="M611" s="66"/>
      <c r="O611" s="151"/>
      <c r="P611" s="152"/>
      <c r="Q611" s="2"/>
    </row>
    <row r="612" spans="1:17" x14ac:dyDescent="0.2">
      <c r="A612" s="11"/>
      <c r="B612"/>
      <c r="G612" s="152"/>
      <c r="L612" s="894"/>
      <c r="M612" s="66"/>
      <c r="O612" s="151"/>
      <c r="P612" s="152"/>
      <c r="Q612" s="2"/>
    </row>
    <row r="613" spans="1:17" x14ac:dyDescent="0.2">
      <c r="A613" s="11"/>
      <c r="B613"/>
      <c r="G613" s="152"/>
      <c r="L613" s="894"/>
      <c r="M613" s="66"/>
      <c r="O613" s="151"/>
      <c r="P613" s="152"/>
      <c r="Q613" s="2"/>
    </row>
    <row r="614" spans="1:17" x14ac:dyDescent="0.2">
      <c r="A614" s="11"/>
      <c r="B614"/>
      <c r="G614" s="152"/>
      <c r="L614" s="894"/>
      <c r="M614" s="66"/>
      <c r="O614" s="151"/>
      <c r="P614" s="152"/>
      <c r="Q614" s="2"/>
    </row>
    <row r="615" spans="1:17" x14ac:dyDescent="0.2">
      <c r="A615" s="11"/>
      <c r="B615"/>
      <c r="G615" s="152"/>
      <c r="L615" s="894"/>
      <c r="M615" s="66"/>
      <c r="O615" s="151"/>
      <c r="P615" s="152"/>
      <c r="Q615" s="2"/>
    </row>
    <row r="616" spans="1:17" x14ac:dyDescent="0.2">
      <c r="A616" s="11"/>
      <c r="B616"/>
      <c r="G616" s="152"/>
      <c r="L616" s="894"/>
      <c r="M616" s="66"/>
      <c r="O616" s="151"/>
      <c r="P616" s="152"/>
      <c r="Q616" s="2"/>
    </row>
    <row r="617" spans="1:17" x14ac:dyDescent="0.2">
      <c r="A617" s="11"/>
      <c r="B617"/>
      <c r="G617" s="152"/>
      <c r="L617" s="894"/>
      <c r="M617" s="66"/>
      <c r="O617" s="151"/>
      <c r="P617" s="152"/>
      <c r="Q617" s="2"/>
    </row>
    <row r="618" spans="1:17" x14ac:dyDescent="0.2">
      <c r="A618" s="11"/>
      <c r="B618"/>
      <c r="G618" s="152"/>
      <c r="L618" s="894"/>
      <c r="M618" s="66"/>
      <c r="O618" s="151"/>
      <c r="P618" s="152"/>
      <c r="Q618" s="2"/>
    </row>
    <row r="619" spans="1:17" x14ac:dyDescent="0.2">
      <c r="A619" s="11"/>
      <c r="B619"/>
      <c r="G619" s="152"/>
      <c r="L619" s="894"/>
      <c r="M619" s="66"/>
      <c r="O619" s="151"/>
      <c r="P619" s="152"/>
      <c r="Q619" s="2"/>
    </row>
    <row r="620" spans="1:17" x14ac:dyDescent="0.2">
      <c r="A620" s="11"/>
      <c r="B620"/>
      <c r="G620" s="152"/>
      <c r="L620" s="894"/>
      <c r="M620" s="66"/>
      <c r="O620" s="151"/>
      <c r="P620" s="152"/>
      <c r="Q620" s="2"/>
    </row>
    <row r="621" spans="1:17" x14ac:dyDescent="0.2">
      <c r="A621" s="11"/>
      <c r="B621"/>
      <c r="G621" s="152"/>
      <c r="L621" s="894"/>
      <c r="M621" s="66"/>
      <c r="O621" s="151"/>
      <c r="P621" s="152"/>
      <c r="Q621" s="2"/>
    </row>
    <row r="622" spans="1:17" x14ac:dyDescent="0.2">
      <c r="A622" s="11"/>
      <c r="B622"/>
      <c r="G622" s="152"/>
      <c r="L622" s="894"/>
      <c r="M622" s="66"/>
      <c r="O622" s="151"/>
      <c r="P622" s="152"/>
      <c r="Q622" s="2"/>
    </row>
    <row r="623" spans="1:17" x14ac:dyDescent="0.2">
      <c r="A623" s="11"/>
      <c r="B623"/>
      <c r="G623" s="152"/>
      <c r="L623" s="894"/>
      <c r="M623" s="66"/>
      <c r="O623" s="151"/>
      <c r="P623" s="152"/>
      <c r="Q623" s="2"/>
    </row>
    <row r="624" spans="1:17" x14ac:dyDescent="0.2">
      <c r="A624" s="11"/>
      <c r="B624"/>
      <c r="G624" s="152"/>
      <c r="L624" s="894"/>
      <c r="M624" s="66"/>
      <c r="O624" s="151"/>
      <c r="P624" s="152"/>
      <c r="Q624" s="2"/>
    </row>
    <row r="625" spans="1:17" x14ac:dyDescent="0.2">
      <c r="A625" s="11"/>
      <c r="B625"/>
      <c r="G625" s="152"/>
      <c r="L625" s="894"/>
      <c r="M625" s="66"/>
      <c r="O625" s="151"/>
      <c r="P625" s="152"/>
      <c r="Q625" s="2"/>
    </row>
    <row r="626" spans="1:17" x14ac:dyDescent="0.2">
      <c r="A626" s="11"/>
      <c r="B626"/>
      <c r="G626" s="152"/>
      <c r="L626" s="894"/>
      <c r="M626" s="66"/>
      <c r="O626" s="151"/>
      <c r="P626" s="152"/>
      <c r="Q626" s="2"/>
    </row>
    <row r="627" spans="1:17" x14ac:dyDescent="0.2">
      <c r="A627" s="11"/>
      <c r="B627"/>
      <c r="G627" s="152"/>
      <c r="L627" s="894"/>
      <c r="M627" s="66"/>
      <c r="O627" s="151"/>
      <c r="P627" s="152"/>
      <c r="Q627" s="2"/>
    </row>
    <row r="628" spans="1:17" x14ac:dyDescent="0.2">
      <c r="A628" s="11"/>
      <c r="B628"/>
      <c r="G628" s="152"/>
      <c r="L628" s="894"/>
      <c r="M628" s="66"/>
      <c r="O628" s="151"/>
      <c r="P628" s="152"/>
      <c r="Q628" s="2"/>
    </row>
    <row r="629" spans="1:17" x14ac:dyDescent="0.2">
      <c r="A629" s="11"/>
      <c r="B629"/>
      <c r="G629" s="152"/>
      <c r="L629" s="894"/>
      <c r="M629" s="66"/>
      <c r="O629" s="151"/>
      <c r="P629" s="152"/>
      <c r="Q629" s="2"/>
    </row>
    <row r="630" spans="1:17" x14ac:dyDescent="0.2">
      <c r="A630" s="11"/>
      <c r="B630"/>
      <c r="G630" s="152"/>
      <c r="L630" s="894"/>
      <c r="M630" s="66"/>
      <c r="O630" s="151"/>
      <c r="P630" s="152"/>
      <c r="Q630" s="2"/>
    </row>
    <row r="631" spans="1:17" x14ac:dyDescent="0.2">
      <c r="A631" s="11"/>
      <c r="B631"/>
      <c r="G631" s="152"/>
      <c r="L631" s="894"/>
      <c r="M631" s="66"/>
      <c r="O631" s="151"/>
      <c r="P631" s="152"/>
      <c r="Q631" s="2"/>
    </row>
    <row r="632" spans="1:17" x14ac:dyDescent="0.2">
      <c r="A632" s="11"/>
      <c r="B632"/>
      <c r="G632" s="152"/>
      <c r="L632" s="894"/>
      <c r="M632" s="66"/>
      <c r="O632" s="151"/>
      <c r="P632" s="152"/>
      <c r="Q632" s="2"/>
    </row>
    <row r="633" spans="1:17" x14ac:dyDescent="0.2">
      <c r="A633" s="11"/>
      <c r="B633"/>
      <c r="G633" s="152"/>
      <c r="L633" s="894"/>
      <c r="M633" s="66"/>
      <c r="O633" s="151"/>
      <c r="P633" s="152"/>
      <c r="Q633" s="2"/>
    </row>
    <row r="634" spans="1:17" x14ac:dyDescent="0.2">
      <c r="A634" s="11"/>
      <c r="B634"/>
      <c r="G634" s="152"/>
      <c r="L634" s="894"/>
      <c r="M634" s="66"/>
      <c r="O634" s="151"/>
      <c r="P634" s="152"/>
      <c r="Q634" s="2"/>
    </row>
    <row r="635" spans="1:17" x14ac:dyDescent="0.2">
      <c r="A635" s="11"/>
      <c r="B635"/>
      <c r="G635" s="152"/>
      <c r="L635" s="894"/>
      <c r="M635" s="66"/>
      <c r="O635" s="151"/>
      <c r="P635" s="152"/>
      <c r="Q635" s="2"/>
    </row>
    <row r="636" spans="1:17" x14ac:dyDescent="0.2">
      <c r="A636" s="11"/>
      <c r="B636"/>
      <c r="G636" s="152"/>
      <c r="L636" s="894"/>
      <c r="M636" s="66"/>
      <c r="O636" s="151"/>
      <c r="P636" s="152"/>
      <c r="Q636" s="2"/>
    </row>
    <row r="637" spans="1:17" x14ac:dyDescent="0.2">
      <c r="A637" s="11"/>
      <c r="B637"/>
      <c r="G637" s="152"/>
      <c r="L637" s="894"/>
      <c r="M637" s="66"/>
      <c r="O637" s="151"/>
      <c r="P637" s="152"/>
      <c r="Q637" s="2"/>
    </row>
    <row r="638" spans="1:17" x14ac:dyDescent="0.2">
      <c r="A638" s="11"/>
      <c r="B638"/>
      <c r="G638" s="152"/>
      <c r="L638" s="894"/>
      <c r="M638" s="66"/>
      <c r="O638" s="151"/>
      <c r="P638" s="152"/>
      <c r="Q638" s="2"/>
    </row>
    <row r="639" spans="1:17" x14ac:dyDescent="0.2">
      <c r="A639" s="11"/>
      <c r="B639"/>
      <c r="G639" s="152"/>
      <c r="L639" s="894"/>
      <c r="M639" s="66"/>
      <c r="O639" s="151"/>
      <c r="P639" s="152"/>
      <c r="Q639" s="2"/>
    </row>
    <row r="640" spans="1:17" x14ac:dyDescent="0.2">
      <c r="A640" s="11"/>
      <c r="B640"/>
      <c r="G640" s="152"/>
      <c r="L640" s="894"/>
      <c r="M640" s="66"/>
      <c r="O640" s="151"/>
      <c r="P640" s="152"/>
      <c r="Q640" s="2"/>
    </row>
    <row r="641" spans="1:17" x14ac:dyDescent="0.2">
      <c r="A641" s="11"/>
      <c r="B641"/>
      <c r="G641" s="152"/>
      <c r="L641" s="894"/>
      <c r="M641" s="66"/>
      <c r="O641" s="151"/>
      <c r="P641" s="152"/>
      <c r="Q641" s="2"/>
    </row>
    <row r="642" spans="1:17" x14ac:dyDescent="0.2">
      <c r="A642" s="11"/>
      <c r="B642"/>
      <c r="G642" s="152"/>
      <c r="L642" s="894"/>
      <c r="M642" s="66"/>
      <c r="O642" s="151"/>
      <c r="P642" s="152"/>
      <c r="Q642" s="2"/>
    </row>
    <row r="643" spans="1:17" x14ac:dyDescent="0.2">
      <c r="A643" s="11"/>
      <c r="B643"/>
      <c r="G643" s="152"/>
      <c r="L643" s="894"/>
      <c r="M643" s="66"/>
      <c r="O643" s="151"/>
      <c r="P643" s="152"/>
      <c r="Q643" s="2"/>
    </row>
    <row r="644" spans="1:17" x14ac:dyDescent="0.2">
      <c r="A644" s="11"/>
      <c r="B644"/>
      <c r="G644" s="152"/>
      <c r="L644" s="894"/>
      <c r="M644" s="66"/>
      <c r="O644" s="151"/>
      <c r="P644" s="152"/>
      <c r="Q644" s="2"/>
    </row>
    <row r="645" spans="1:17" x14ac:dyDescent="0.2">
      <c r="A645" s="11"/>
      <c r="B645"/>
      <c r="G645" s="152"/>
      <c r="L645" s="894"/>
      <c r="M645" s="66"/>
      <c r="O645" s="151"/>
      <c r="P645" s="152"/>
      <c r="Q645" s="2"/>
    </row>
    <row r="646" spans="1:17" x14ac:dyDescent="0.2">
      <c r="A646" s="11"/>
      <c r="B646"/>
      <c r="G646" s="152"/>
      <c r="L646" s="894"/>
      <c r="M646" s="66"/>
      <c r="O646" s="151"/>
      <c r="P646" s="152"/>
      <c r="Q646" s="2"/>
    </row>
    <row r="647" spans="1:17" x14ac:dyDescent="0.2">
      <c r="A647" s="11"/>
      <c r="B647"/>
      <c r="G647" s="152"/>
      <c r="L647" s="894"/>
      <c r="M647" s="66"/>
      <c r="O647" s="151"/>
      <c r="P647" s="152"/>
      <c r="Q647" s="2"/>
    </row>
    <row r="648" spans="1:17" x14ac:dyDescent="0.2">
      <c r="A648" s="11"/>
      <c r="B648"/>
      <c r="G648" s="152"/>
      <c r="L648" s="894"/>
      <c r="M648" s="66"/>
      <c r="O648" s="151"/>
      <c r="P648" s="152"/>
      <c r="Q648" s="2"/>
    </row>
    <row r="649" spans="1:17" x14ac:dyDescent="0.2">
      <c r="A649" s="11"/>
      <c r="B649"/>
      <c r="G649" s="152"/>
      <c r="L649" s="894"/>
      <c r="M649" s="66"/>
      <c r="O649" s="151"/>
      <c r="P649" s="152"/>
      <c r="Q649" s="2"/>
    </row>
    <row r="650" spans="1:17" x14ac:dyDescent="0.2">
      <c r="A650" s="11"/>
      <c r="B650"/>
      <c r="G650" s="152"/>
      <c r="L650" s="894"/>
      <c r="M650" s="66"/>
      <c r="O650" s="151"/>
      <c r="P650" s="152"/>
      <c r="Q650" s="2"/>
    </row>
    <row r="651" spans="1:17" x14ac:dyDescent="0.2">
      <c r="A651" s="11"/>
      <c r="B651"/>
      <c r="G651" s="152"/>
      <c r="L651" s="894"/>
      <c r="M651" s="66"/>
      <c r="O651" s="151"/>
      <c r="P651" s="152"/>
      <c r="Q651" s="2"/>
    </row>
    <row r="652" spans="1:17" x14ac:dyDescent="0.2">
      <c r="A652" s="11"/>
      <c r="B652"/>
      <c r="G652" s="152"/>
      <c r="L652" s="894"/>
      <c r="M652" s="66"/>
      <c r="O652" s="151"/>
      <c r="P652" s="152"/>
      <c r="Q652" s="2"/>
    </row>
    <row r="653" spans="1:17" x14ac:dyDescent="0.2">
      <c r="A653" s="11"/>
      <c r="B653"/>
      <c r="G653" s="152"/>
      <c r="L653" s="894"/>
      <c r="M653" s="66"/>
      <c r="O653" s="151"/>
      <c r="P653" s="152"/>
      <c r="Q653" s="2"/>
    </row>
    <row r="654" spans="1:17" x14ac:dyDescent="0.2">
      <c r="A654" s="11"/>
      <c r="B654"/>
      <c r="G654" s="152"/>
      <c r="L654" s="894"/>
      <c r="M654" s="66"/>
      <c r="O654" s="151"/>
      <c r="P654" s="152"/>
      <c r="Q654" s="2"/>
    </row>
    <row r="655" spans="1:17" x14ac:dyDescent="0.2">
      <c r="A655" s="11"/>
      <c r="B655"/>
      <c r="G655" s="152"/>
      <c r="L655" s="894"/>
      <c r="M655" s="66"/>
      <c r="O655" s="151"/>
      <c r="P655" s="152"/>
      <c r="Q655" s="2"/>
    </row>
    <row r="656" spans="1:17" x14ac:dyDescent="0.2">
      <c r="A656" s="11"/>
      <c r="B656"/>
      <c r="G656" s="152"/>
      <c r="L656" s="894"/>
      <c r="M656" s="66"/>
      <c r="O656" s="151"/>
      <c r="P656" s="152"/>
      <c r="Q656" s="2"/>
    </row>
    <row r="657" spans="1:17" x14ac:dyDescent="0.2">
      <c r="A657" s="11"/>
      <c r="B657"/>
      <c r="G657" s="152"/>
      <c r="L657" s="894"/>
      <c r="M657" s="66"/>
      <c r="O657" s="151"/>
      <c r="P657" s="152"/>
      <c r="Q657" s="2"/>
    </row>
    <row r="658" spans="1:17" x14ac:dyDescent="0.2">
      <c r="A658" s="11"/>
      <c r="B658"/>
      <c r="G658" s="152"/>
      <c r="L658" s="894"/>
      <c r="M658" s="66"/>
      <c r="O658" s="151"/>
      <c r="P658" s="152"/>
      <c r="Q658" s="2"/>
    </row>
    <row r="659" spans="1:17" x14ac:dyDescent="0.2">
      <c r="A659" s="11"/>
      <c r="B659"/>
      <c r="G659" s="152"/>
      <c r="L659" s="894"/>
      <c r="M659" s="66"/>
      <c r="O659" s="151"/>
      <c r="P659" s="152"/>
      <c r="Q659" s="2"/>
    </row>
    <row r="660" spans="1:17" x14ac:dyDescent="0.2">
      <c r="A660" s="11"/>
      <c r="B660"/>
      <c r="G660" s="152"/>
      <c r="L660" s="894"/>
      <c r="M660" s="66"/>
      <c r="O660" s="151"/>
      <c r="P660" s="152"/>
      <c r="Q660" s="2"/>
    </row>
    <row r="661" spans="1:17" x14ac:dyDescent="0.2">
      <c r="A661" s="11"/>
      <c r="B661"/>
      <c r="G661" s="152"/>
      <c r="L661" s="894"/>
      <c r="M661" s="66"/>
      <c r="O661" s="151"/>
      <c r="P661" s="152"/>
      <c r="Q661" s="2"/>
    </row>
    <row r="662" spans="1:17" x14ac:dyDescent="0.2">
      <c r="A662" s="11"/>
      <c r="B662"/>
      <c r="G662" s="152"/>
      <c r="L662" s="894"/>
      <c r="M662" s="66"/>
      <c r="O662" s="151"/>
      <c r="P662" s="152"/>
      <c r="Q662" s="2"/>
    </row>
    <row r="663" spans="1:17" x14ac:dyDescent="0.2">
      <c r="A663" s="11"/>
      <c r="B663"/>
      <c r="G663" s="152"/>
      <c r="L663" s="894"/>
      <c r="M663" s="66"/>
      <c r="O663" s="151"/>
      <c r="P663" s="152"/>
      <c r="Q663" s="2"/>
    </row>
    <row r="664" spans="1:17" x14ac:dyDescent="0.2">
      <c r="A664" s="11"/>
      <c r="B664"/>
      <c r="G664" s="152"/>
      <c r="L664" s="894"/>
      <c r="M664" s="66"/>
      <c r="O664" s="151"/>
      <c r="P664" s="152"/>
      <c r="Q664" s="2"/>
    </row>
    <row r="665" spans="1:17" x14ac:dyDescent="0.2">
      <c r="A665" s="11"/>
      <c r="B665"/>
      <c r="G665" s="152"/>
      <c r="L665" s="894"/>
      <c r="M665" s="66"/>
      <c r="O665" s="151"/>
      <c r="P665" s="152"/>
      <c r="Q665" s="2"/>
    </row>
    <row r="666" spans="1:17" x14ac:dyDescent="0.2">
      <c r="A666" s="11"/>
      <c r="B666"/>
      <c r="G666" s="152"/>
      <c r="L666" s="894"/>
      <c r="M666" s="66"/>
      <c r="O666" s="151"/>
      <c r="P666" s="152"/>
      <c r="Q666" s="2"/>
    </row>
    <row r="667" spans="1:17" x14ac:dyDescent="0.2">
      <c r="A667" s="11"/>
      <c r="B667"/>
      <c r="G667" s="152"/>
      <c r="L667" s="894"/>
      <c r="M667" s="66"/>
      <c r="O667" s="151"/>
      <c r="P667" s="152"/>
      <c r="Q667" s="2"/>
    </row>
    <row r="668" spans="1:17" x14ac:dyDescent="0.2">
      <c r="A668" s="11"/>
      <c r="B668"/>
      <c r="G668" s="152"/>
      <c r="L668" s="894"/>
      <c r="M668" s="66"/>
      <c r="O668" s="151"/>
      <c r="P668" s="152"/>
      <c r="Q668" s="2"/>
    </row>
    <row r="669" spans="1:17" x14ac:dyDescent="0.2">
      <c r="A669" s="11"/>
      <c r="B669"/>
      <c r="G669" s="152"/>
      <c r="L669" s="894"/>
      <c r="M669" s="66"/>
      <c r="O669" s="151"/>
      <c r="P669" s="152"/>
      <c r="Q669" s="2"/>
    </row>
    <row r="670" spans="1:17" x14ac:dyDescent="0.2">
      <c r="A670" s="11"/>
      <c r="B670"/>
      <c r="G670" s="152"/>
      <c r="L670" s="894"/>
      <c r="M670" s="66"/>
      <c r="O670" s="151"/>
      <c r="P670" s="152"/>
      <c r="Q670" s="2"/>
    </row>
    <row r="671" spans="1:17" x14ac:dyDescent="0.2">
      <c r="A671" s="11"/>
      <c r="B671"/>
      <c r="G671" s="152"/>
      <c r="L671" s="894"/>
      <c r="M671" s="66"/>
      <c r="O671" s="151"/>
      <c r="P671" s="152"/>
      <c r="Q671" s="2"/>
    </row>
    <row r="672" spans="1:17" x14ac:dyDescent="0.2">
      <c r="A672" s="11"/>
      <c r="B672"/>
      <c r="G672" s="152"/>
      <c r="L672" s="894"/>
      <c r="M672" s="66"/>
      <c r="O672" s="151"/>
      <c r="P672" s="152"/>
      <c r="Q672" s="2"/>
    </row>
    <row r="673" spans="1:17" x14ac:dyDescent="0.2">
      <c r="A673" s="11"/>
      <c r="B673"/>
      <c r="G673" s="152"/>
      <c r="L673" s="894"/>
      <c r="M673" s="66"/>
      <c r="O673" s="151"/>
      <c r="P673" s="152"/>
      <c r="Q673" s="2"/>
    </row>
    <row r="674" spans="1:17" x14ac:dyDescent="0.2">
      <c r="A674" s="11"/>
      <c r="B674"/>
      <c r="G674" s="152"/>
      <c r="L674" s="894"/>
      <c r="M674" s="66"/>
      <c r="O674" s="151"/>
      <c r="P674" s="152"/>
      <c r="Q674" s="2"/>
    </row>
    <row r="675" spans="1:17" x14ac:dyDescent="0.2">
      <c r="A675" s="11"/>
      <c r="B675"/>
      <c r="G675" s="152"/>
      <c r="L675" s="894"/>
      <c r="M675" s="66"/>
      <c r="O675" s="151"/>
      <c r="P675" s="152"/>
      <c r="Q675" s="2"/>
    </row>
    <row r="676" spans="1:17" x14ac:dyDescent="0.2">
      <c r="A676" s="11"/>
      <c r="B676"/>
      <c r="G676" s="152"/>
      <c r="L676" s="894"/>
      <c r="M676" s="66"/>
      <c r="O676" s="151"/>
      <c r="P676" s="152"/>
      <c r="Q676" s="2"/>
    </row>
    <row r="677" spans="1:17" x14ac:dyDescent="0.2">
      <c r="A677" s="11"/>
      <c r="B677"/>
      <c r="G677" s="152"/>
      <c r="L677" s="894"/>
      <c r="M677" s="66"/>
      <c r="O677" s="151"/>
      <c r="P677" s="152"/>
      <c r="Q677" s="2"/>
    </row>
    <row r="678" spans="1:17" x14ac:dyDescent="0.2">
      <c r="A678" s="11"/>
      <c r="B678"/>
      <c r="G678" s="152"/>
      <c r="L678" s="894"/>
      <c r="M678" s="66"/>
      <c r="O678" s="151"/>
      <c r="P678" s="152"/>
      <c r="Q678" s="2"/>
    </row>
    <row r="679" spans="1:17" x14ac:dyDescent="0.2">
      <c r="A679" s="11"/>
      <c r="B679"/>
      <c r="G679" s="152"/>
      <c r="L679" s="894"/>
      <c r="M679" s="66"/>
      <c r="O679" s="151"/>
      <c r="P679" s="152"/>
      <c r="Q679" s="2"/>
    </row>
    <row r="680" spans="1:17" x14ac:dyDescent="0.2">
      <c r="A680" s="11"/>
      <c r="B680"/>
      <c r="G680" s="152"/>
      <c r="L680" s="894"/>
      <c r="M680" s="66"/>
      <c r="O680" s="151"/>
      <c r="P680" s="152"/>
      <c r="Q680" s="2"/>
    </row>
    <row r="681" spans="1:17" x14ac:dyDescent="0.2">
      <c r="A681" s="11"/>
      <c r="B681"/>
      <c r="G681" s="152"/>
      <c r="L681" s="894"/>
      <c r="M681" s="66"/>
      <c r="O681" s="151"/>
      <c r="P681" s="152"/>
      <c r="Q681" s="2"/>
    </row>
    <row r="682" spans="1:17" x14ac:dyDescent="0.2">
      <c r="A682" s="11"/>
      <c r="B682"/>
      <c r="G682" s="152"/>
      <c r="L682" s="894"/>
      <c r="M682" s="66"/>
      <c r="O682" s="151"/>
      <c r="P682" s="152"/>
      <c r="Q682" s="2"/>
    </row>
    <row r="683" spans="1:17" x14ac:dyDescent="0.2">
      <c r="A683" s="11"/>
      <c r="B683"/>
      <c r="G683" s="152"/>
      <c r="L683" s="894"/>
      <c r="M683" s="66"/>
      <c r="O683" s="151"/>
      <c r="P683" s="152"/>
      <c r="Q683" s="2"/>
    </row>
    <row r="684" spans="1:17" x14ac:dyDescent="0.2">
      <c r="A684" s="11"/>
      <c r="B684"/>
      <c r="G684" s="152"/>
      <c r="L684" s="894"/>
      <c r="M684" s="66"/>
      <c r="O684" s="151"/>
      <c r="P684" s="152"/>
      <c r="Q684" s="2"/>
    </row>
    <row r="685" spans="1:17" x14ac:dyDescent="0.2">
      <c r="A685" s="11"/>
      <c r="B685"/>
      <c r="G685" s="152"/>
      <c r="L685" s="894"/>
      <c r="M685" s="66"/>
      <c r="O685" s="151"/>
      <c r="P685" s="152"/>
      <c r="Q685" s="2"/>
    </row>
    <row r="686" spans="1:17" x14ac:dyDescent="0.2">
      <c r="A686" s="11"/>
      <c r="B686"/>
      <c r="G686" s="152"/>
      <c r="L686" s="894"/>
      <c r="M686" s="66"/>
      <c r="O686" s="151"/>
      <c r="P686" s="152"/>
      <c r="Q686" s="2"/>
    </row>
    <row r="687" spans="1:17" x14ac:dyDescent="0.2">
      <c r="A687" s="11"/>
      <c r="B687"/>
      <c r="G687" s="152"/>
      <c r="L687" s="894"/>
      <c r="M687" s="66"/>
      <c r="O687" s="151"/>
      <c r="P687" s="152"/>
      <c r="Q687" s="2"/>
    </row>
    <row r="688" spans="1:17" x14ac:dyDescent="0.2">
      <c r="A688" s="11"/>
      <c r="B688"/>
      <c r="G688" s="152"/>
      <c r="L688" s="894"/>
      <c r="M688" s="66"/>
      <c r="O688" s="151"/>
      <c r="P688" s="152"/>
      <c r="Q688" s="2"/>
    </row>
    <row r="689" spans="1:17" x14ac:dyDescent="0.2">
      <c r="A689" s="11"/>
      <c r="B689"/>
      <c r="G689" s="152"/>
      <c r="L689" s="894"/>
      <c r="M689" s="66"/>
      <c r="O689" s="151"/>
      <c r="P689" s="152"/>
      <c r="Q689" s="2"/>
    </row>
    <row r="690" spans="1:17" x14ac:dyDescent="0.2">
      <c r="A690" s="11"/>
      <c r="B690"/>
      <c r="G690" s="152"/>
      <c r="L690" s="894"/>
      <c r="M690" s="66"/>
      <c r="O690" s="151"/>
      <c r="P690" s="152"/>
      <c r="Q690" s="2"/>
    </row>
    <row r="691" spans="1:17" x14ac:dyDescent="0.2">
      <c r="A691" s="11"/>
      <c r="B691"/>
      <c r="G691" s="152"/>
      <c r="L691" s="894"/>
      <c r="M691" s="66"/>
      <c r="O691" s="151"/>
      <c r="P691" s="152"/>
      <c r="Q691" s="2"/>
    </row>
    <row r="692" spans="1:17" x14ac:dyDescent="0.2">
      <c r="A692" s="11"/>
      <c r="B692"/>
      <c r="G692" s="152"/>
      <c r="L692" s="894"/>
      <c r="M692" s="66"/>
      <c r="O692" s="151"/>
      <c r="P692" s="152"/>
      <c r="Q692" s="2"/>
    </row>
    <row r="693" spans="1:17" x14ac:dyDescent="0.2">
      <c r="A693" s="11"/>
      <c r="B693"/>
      <c r="G693" s="152"/>
      <c r="L693" s="894"/>
      <c r="M693" s="66"/>
      <c r="O693" s="151"/>
      <c r="P693" s="152"/>
      <c r="Q693" s="2"/>
    </row>
    <row r="694" spans="1:17" x14ac:dyDescent="0.2">
      <c r="A694" s="11"/>
      <c r="B694"/>
      <c r="G694" s="152"/>
      <c r="L694" s="894"/>
      <c r="M694" s="66"/>
      <c r="O694" s="151"/>
      <c r="P694" s="152"/>
      <c r="Q694" s="2"/>
    </row>
    <row r="695" spans="1:17" x14ac:dyDescent="0.2">
      <c r="A695" s="11"/>
      <c r="B695"/>
      <c r="G695" s="152"/>
      <c r="L695" s="894"/>
      <c r="M695" s="66"/>
      <c r="O695" s="151"/>
      <c r="P695" s="152"/>
      <c r="Q695" s="2"/>
    </row>
    <row r="696" spans="1:17" x14ac:dyDescent="0.2">
      <c r="A696" s="11"/>
      <c r="B696"/>
      <c r="G696" s="152"/>
      <c r="L696" s="894"/>
      <c r="M696" s="66"/>
      <c r="O696" s="151"/>
      <c r="P696" s="152"/>
      <c r="Q696" s="2"/>
    </row>
    <row r="697" spans="1:17" x14ac:dyDescent="0.2">
      <c r="A697" s="11"/>
      <c r="B697"/>
      <c r="G697" s="152"/>
      <c r="L697" s="894"/>
      <c r="M697" s="66"/>
      <c r="O697" s="151"/>
      <c r="P697" s="152"/>
      <c r="Q697" s="2"/>
    </row>
    <row r="698" spans="1:17" x14ac:dyDescent="0.2">
      <c r="A698" s="11"/>
      <c r="B698"/>
      <c r="G698" s="152"/>
      <c r="L698" s="894"/>
      <c r="M698" s="66"/>
      <c r="O698" s="151"/>
      <c r="P698" s="152"/>
      <c r="Q698" s="2"/>
    </row>
    <row r="699" spans="1:17" x14ac:dyDescent="0.2">
      <c r="A699" s="11"/>
      <c r="B699"/>
      <c r="G699" s="152"/>
      <c r="L699" s="894"/>
      <c r="M699" s="66"/>
      <c r="O699" s="151"/>
      <c r="P699" s="152"/>
      <c r="Q699" s="2"/>
    </row>
    <row r="700" spans="1:17" x14ac:dyDescent="0.2">
      <c r="A700" s="11"/>
      <c r="B700"/>
      <c r="G700" s="152"/>
      <c r="L700" s="894"/>
      <c r="M700" s="66"/>
      <c r="O700" s="151"/>
      <c r="P700" s="152"/>
      <c r="Q700" s="2"/>
    </row>
    <row r="701" spans="1:17" x14ac:dyDescent="0.2">
      <c r="A701" s="11"/>
      <c r="B701"/>
      <c r="G701" s="152"/>
      <c r="L701" s="894"/>
      <c r="M701" s="66"/>
      <c r="O701" s="151"/>
      <c r="P701" s="152"/>
      <c r="Q701" s="2"/>
    </row>
    <row r="702" spans="1:17" x14ac:dyDescent="0.2">
      <c r="A702" s="11"/>
      <c r="B702"/>
      <c r="G702" s="152"/>
      <c r="L702" s="894"/>
      <c r="M702" s="66"/>
      <c r="O702" s="151"/>
      <c r="P702" s="152"/>
      <c r="Q702" s="2"/>
    </row>
    <row r="703" spans="1:17" x14ac:dyDescent="0.2">
      <c r="A703" s="11"/>
      <c r="B703"/>
      <c r="G703" s="152"/>
      <c r="L703" s="894"/>
      <c r="M703" s="66"/>
      <c r="O703" s="151"/>
      <c r="P703" s="152"/>
      <c r="Q703" s="2"/>
    </row>
    <row r="704" spans="1:17" x14ac:dyDescent="0.2">
      <c r="A704" s="11"/>
      <c r="B704"/>
      <c r="G704" s="152"/>
      <c r="L704" s="894"/>
      <c r="M704" s="66"/>
      <c r="O704" s="151"/>
      <c r="P704" s="152"/>
      <c r="Q704" s="2"/>
    </row>
    <row r="705" spans="1:17" x14ac:dyDescent="0.2">
      <c r="A705" s="11"/>
      <c r="B705"/>
      <c r="G705" s="152"/>
      <c r="L705" s="894"/>
      <c r="M705" s="66"/>
      <c r="O705" s="151"/>
      <c r="P705" s="152"/>
      <c r="Q705" s="2"/>
    </row>
    <row r="706" spans="1:17" x14ac:dyDescent="0.2">
      <c r="A706" s="11"/>
      <c r="B706"/>
      <c r="G706" s="152"/>
      <c r="L706" s="894"/>
      <c r="M706" s="66"/>
      <c r="O706" s="151"/>
      <c r="P706" s="152"/>
      <c r="Q706" s="2"/>
    </row>
    <row r="707" spans="1:17" x14ac:dyDescent="0.2">
      <c r="A707" s="11"/>
      <c r="B707"/>
      <c r="G707" s="152"/>
      <c r="L707" s="894"/>
      <c r="M707" s="66"/>
      <c r="O707" s="151"/>
      <c r="P707" s="152"/>
      <c r="Q707" s="2"/>
    </row>
    <row r="708" spans="1:17" x14ac:dyDescent="0.2">
      <c r="A708" s="11"/>
      <c r="B708"/>
      <c r="G708" s="152"/>
      <c r="L708" s="894"/>
      <c r="M708" s="66"/>
      <c r="O708" s="151"/>
      <c r="P708" s="152"/>
      <c r="Q708" s="2"/>
    </row>
    <row r="709" spans="1:17" x14ac:dyDescent="0.2">
      <c r="A709" s="11"/>
      <c r="B709"/>
      <c r="G709" s="152"/>
      <c r="L709" s="894"/>
      <c r="M709" s="66"/>
      <c r="O709" s="151"/>
      <c r="P709" s="152"/>
      <c r="Q709" s="2"/>
    </row>
    <row r="710" spans="1:17" x14ac:dyDescent="0.2">
      <c r="A710" s="11"/>
      <c r="B710"/>
      <c r="G710" s="152"/>
      <c r="L710" s="894"/>
      <c r="M710" s="66"/>
      <c r="O710" s="151"/>
      <c r="P710" s="152"/>
      <c r="Q710" s="2"/>
    </row>
    <row r="711" spans="1:17" x14ac:dyDescent="0.2">
      <c r="A711" s="11"/>
      <c r="B711"/>
      <c r="G711" s="152"/>
      <c r="L711" s="894"/>
      <c r="M711" s="66"/>
      <c r="O711" s="151"/>
      <c r="P711" s="152"/>
      <c r="Q711" s="2"/>
    </row>
    <row r="712" spans="1:17" x14ac:dyDescent="0.2">
      <c r="A712" s="11"/>
      <c r="B712"/>
      <c r="G712" s="152"/>
      <c r="L712" s="894"/>
      <c r="M712" s="66"/>
      <c r="O712" s="151"/>
      <c r="P712" s="152"/>
      <c r="Q712" s="2"/>
    </row>
    <row r="713" spans="1:17" x14ac:dyDescent="0.2">
      <c r="A713" s="11"/>
      <c r="B713"/>
      <c r="G713" s="152"/>
      <c r="L713" s="894"/>
      <c r="M713" s="66"/>
      <c r="O713" s="151"/>
      <c r="P713" s="152"/>
      <c r="Q713" s="2"/>
    </row>
    <row r="714" spans="1:17" x14ac:dyDescent="0.2">
      <c r="A714" s="11"/>
      <c r="B714"/>
      <c r="G714" s="152"/>
      <c r="L714" s="894"/>
      <c r="M714" s="66"/>
      <c r="O714" s="151"/>
      <c r="P714" s="152"/>
      <c r="Q714" s="2"/>
    </row>
    <row r="715" spans="1:17" x14ac:dyDescent="0.2">
      <c r="A715" s="11"/>
      <c r="B715"/>
      <c r="G715" s="152"/>
      <c r="L715" s="894"/>
      <c r="M715" s="66"/>
      <c r="O715" s="151"/>
      <c r="P715" s="152"/>
      <c r="Q715" s="2"/>
    </row>
    <row r="716" spans="1:17" x14ac:dyDescent="0.2">
      <c r="A716" s="11"/>
      <c r="B716"/>
      <c r="G716" s="152"/>
      <c r="L716" s="894"/>
      <c r="M716" s="66"/>
      <c r="O716" s="151"/>
      <c r="P716" s="152"/>
      <c r="Q716" s="2"/>
    </row>
    <row r="717" spans="1:17" x14ac:dyDescent="0.2">
      <c r="A717" s="11"/>
      <c r="B717"/>
      <c r="G717" s="152"/>
      <c r="L717" s="894"/>
      <c r="M717" s="66"/>
      <c r="O717" s="151"/>
      <c r="P717" s="152"/>
      <c r="Q717" s="2"/>
    </row>
    <row r="718" spans="1:17" x14ac:dyDescent="0.2">
      <c r="A718" s="11"/>
      <c r="B718"/>
      <c r="G718" s="152"/>
      <c r="L718" s="894"/>
      <c r="M718" s="66"/>
      <c r="O718" s="151"/>
      <c r="P718" s="152"/>
      <c r="Q718" s="2"/>
    </row>
    <row r="719" spans="1:17" x14ac:dyDescent="0.2">
      <c r="A719" s="11"/>
      <c r="B719"/>
      <c r="G719" s="152"/>
      <c r="L719" s="894"/>
      <c r="M719" s="66"/>
      <c r="O719" s="151"/>
      <c r="P719" s="152"/>
      <c r="Q719" s="2"/>
    </row>
    <row r="720" spans="1:17" x14ac:dyDescent="0.2">
      <c r="A720" s="11"/>
      <c r="B720"/>
      <c r="G720" s="152"/>
      <c r="L720" s="894"/>
      <c r="M720" s="66"/>
      <c r="O720" s="151"/>
      <c r="P720" s="152"/>
      <c r="Q720" s="2"/>
    </row>
    <row r="721" spans="1:17" x14ac:dyDescent="0.2">
      <c r="A721" s="11"/>
      <c r="B721"/>
      <c r="G721" s="152"/>
      <c r="L721" s="894"/>
      <c r="M721" s="66"/>
      <c r="O721" s="151"/>
      <c r="P721" s="152"/>
      <c r="Q721" s="2"/>
    </row>
    <row r="722" spans="1:17" x14ac:dyDescent="0.2">
      <c r="A722" s="11"/>
      <c r="B722"/>
      <c r="G722" s="152"/>
      <c r="L722" s="894"/>
      <c r="M722" s="66"/>
      <c r="O722" s="151"/>
      <c r="P722" s="152"/>
      <c r="Q722" s="2"/>
    </row>
    <row r="723" spans="1:17" x14ac:dyDescent="0.2">
      <c r="A723" s="11"/>
      <c r="B723"/>
      <c r="G723" s="152"/>
      <c r="L723" s="894"/>
      <c r="M723" s="66"/>
      <c r="O723" s="151"/>
      <c r="P723" s="152"/>
      <c r="Q723" s="2"/>
    </row>
    <row r="724" spans="1:17" x14ac:dyDescent="0.2">
      <c r="A724" s="11"/>
      <c r="B724"/>
      <c r="G724" s="152"/>
      <c r="L724" s="894"/>
      <c r="M724" s="66"/>
      <c r="O724" s="151"/>
      <c r="P724" s="152"/>
      <c r="Q724" s="2"/>
    </row>
    <row r="725" spans="1:17" x14ac:dyDescent="0.2">
      <c r="A725" s="11"/>
      <c r="B725"/>
      <c r="G725" s="152"/>
      <c r="L725" s="894"/>
      <c r="M725" s="66"/>
      <c r="O725" s="151"/>
      <c r="P725" s="152"/>
      <c r="Q725" s="2"/>
    </row>
    <row r="726" spans="1:17" x14ac:dyDescent="0.2">
      <c r="A726" s="11"/>
      <c r="B726"/>
      <c r="G726" s="152"/>
      <c r="L726" s="894"/>
      <c r="M726" s="66"/>
      <c r="O726" s="151"/>
      <c r="P726" s="152"/>
      <c r="Q726" s="2"/>
    </row>
    <row r="727" spans="1:17" x14ac:dyDescent="0.2">
      <c r="A727" s="11"/>
      <c r="B727"/>
      <c r="G727" s="152"/>
      <c r="L727" s="894"/>
      <c r="M727" s="66"/>
      <c r="O727" s="151"/>
      <c r="P727" s="152"/>
      <c r="Q727" s="2"/>
    </row>
    <row r="728" spans="1:17" x14ac:dyDescent="0.2">
      <c r="A728" s="11"/>
      <c r="B728"/>
      <c r="G728" s="152"/>
      <c r="L728" s="894"/>
      <c r="M728" s="66"/>
      <c r="O728" s="151"/>
      <c r="P728" s="152"/>
      <c r="Q728" s="2"/>
    </row>
    <row r="729" spans="1:17" x14ac:dyDescent="0.2">
      <c r="A729" s="11"/>
      <c r="B729"/>
      <c r="G729" s="152"/>
      <c r="L729" s="894"/>
      <c r="M729" s="66"/>
      <c r="O729" s="151"/>
      <c r="P729" s="152"/>
      <c r="Q729" s="2"/>
    </row>
    <row r="730" spans="1:17" x14ac:dyDescent="0.2">
      <c r="A730" s="11"/>
      <c r="B730"/>
      <c r="G730" s="152"/>
      <c r="L730" s="894"/>
      <c r="M730" s="66"/>
      <c r="O730" s="151"/>
      <c r="P730" s="152"/>
      <c r="Q730" s="2"/>
    </row>
    <row r="731" spans="1:17" x14ac:dyDescent="0.2">
      <c r="A731" s="11"/>
      <c r="B731"/>
      <c r="G731" s="152"/>
      <c r="L731" s="894"/>
      <c r="M731" s="66"/>
      <c r="O731" s="151"/>
      <c r="P731" s="152"/>
      <c r="Q731" s="2"/>
    </row>
    <row r="732" spans="1:17" x14ac:dyDescent="0.2">
      <c r="A732" s="11"/>
      <c r="B732"/>
      <c r="G732" s="152"/>
      <c r="L732" s="894"/>
      <c r="M732" s="66"/>
      <c r="O732" s="151"/>
      <c r="P732" s="152"/>
      <c r="Q732" s="2"/>
    </row>
    <row r="733" spans="1:17" x14ac:dyDescent="0.2">
      <c r="A733" s="11"/>
      <c r="B733"/>
      <c r="G733" s="152"/>
      <c r="L733" s="894"/>
      <c r="M733" s="66"/>
      <c r="O733" s="151"/>
      <c r="P733" s="152"/>
      <c r="Q733" s="2"/>
    </row>
    <row r="734" spans="1:17" x14ac:dyDescent="0.2">
      <c r="A734" s="11"/>
      <c r="B734"/>
      <c r="G734" s="152"/>
      <c r="L734" s="894"/>
      <c r="M734" s="66"/>
      <c r="O734" s="151"/>
      <c r="P734" s="152"/>
      <c r="Q734" s="2"/>
    </row>
    <row r="735" spans="1:17" x14ac:dyDescent="0.2">
      <c r="A735" s="11"/>
      <c r="B735"/>
      <c r="G735" s="152"/>
      <c r="L735" s="894"/>
      <c r="M735" s="66"/>
      <c r="O735" s="151"/>
      <c r="P735" s="152"/>
      <c r="Q735" s="2"/>
    </row>
    <row r="736" spans="1:17" x14ac:dyDescent="0.2">
      <c r="A736" s="11"/>
      <c r="B736"/>
      <c r="G736" s="152"/>
      <c r="L736" s="894"/>
      <c r="M736" s="66"/>
      <c r="O736" s="151"/>
      <c r="P736" s="152"/>
      <c r="Q736" s="2"/>
    </row>
    <row r="737" spans="1:17" x14ac:dyDescent="0.2">
      <c r="A737" s="11"/>
      <c r="B737"/>
      <c r="G737" s="152"/>
      <c r="L737" s="894"/>
      <c r="M737" s="66"/>
      <c r="O737" s="151"/>
      <c r="P737" s="152"/>
      <c r="Q737" s="2"/>
    </row>
    <row r="738" spans="1:17" x14ac:dyDescent="0.2">
      <c r="A738" s="11"/>
      <c r="B738"/>
      <c r="G738" s="152"/>
      <c r="L738" s="894"/>
      <c r="M738" s="66"/>
      <c r="O738" s="151"/>
      <c r="P738" s="152"/>
      <c r="Q738" s="2"/>
    </row>
    <row r="739" spans="1:17" x14ac:dyDescent="0.2">
      <c r="A739" s="11"/>
      <c r="B739"/>
      <c r="G739" s="152"/>
      <c r="L739" s="894"/>
      <c r="M739" s="66"/>
      <c r="O739" s="151"/>
      <c r="P739" s="152"/>
      <c r="Q739" s="2"/>
    </row>
    <row r="740" spans="1:17" x14ac:dyDescent="0.2">
      <c r="A740" s="11"/>
      <c r="B740"/>
      <c r="G740" s="152"/>
      <c r="L740" s="894"/>
      <c r="M740" s="66"/>
      <c r="O740" s="151"/>
      <c r="P740" s="152"/>
      <c r="Q740" s="2"/>
    </row>
    <row r="741" spans="1:17" x14ac:dyDescent="0.2">
      <c r="A741" s="11"/>
      <c r="B741"/>
      <c r="G741" s="152"/>
      <c r="L741" s="894"/>
      <c r="M741" s="66"/>
      <c r="O741" s="151"/>
      <c r="P741" s="152"/>
      <c r="Q741" s="2"/>
    </row>
    <row r="742" spans="1:17" x14ac:dyDescent="0.2">
      <c r="A742" s="11"/>
      <c r="B742"/>
      <c r="G742" s="152"/>
      <c r="L742" s="894"/>
      <c r="M742" s="66"/>
      <c r="O742" s="151"/>
      <c r="P742" s="152"/>
      <c r="Q742" s="2"/>
    </row>
    <row r="743" spans="1:17" x14ac:dyDescent="0.2">
      <c r="A743" s="11"/>
      <c r="B743"/>
      <c r="G743" s="152"/>
      <c r="L743" s="894"/>
      <c r="M743" s="66"/>
      <c r="O743" s="151"/>
      <c r="P743" s="152"/>
      <c r="Q743" s="2"/>
    </row>
    <row r="744" spans="1:17" x14ac:dyDescent="0.2">
      <c r="A744" s="11"/>
      <c r="B744"/>
      <c r="G744" s="152"/>
      <c r="L744" s="894"/>
      <c r="M744" s="66"/>
      <c r="O744" s="151"/>
      <c r="P744" s="152"/>
      <c r="Q744" s="2"/>
    </row>
    <row r="745" spans="1:17" x14ac:dyDescent="0.2">
      <c r="A745" s="11"/>
      <c r="B745"/>
      <c r="G745" s="152"/>
      <c r="L745" s="894"/>
      <c r="M745" s="66"/>
      <c r="O745" s="151"/>
      <c r="P745" s="152"/>
      <c r="Q745" s="2"/>
    </row>
    <row r="746" spans="1:17" x14ac:dyDescent="0.2">
      <c r="A746" s="11"/>
      <c r="B746"/>
      <c r="G746" s="152"/>
      <c r="L746" s="894"/>
      <c r="M746" s="66"/>
      <c r="O746" s="151"/>
      <c r="P746" s="152"/>
      <c r="Q746" s="2"/>
    </row>
    <row r="747" spans="1:17" x14ac:dyDescent="0.2">
      <c r="A747" s="11"/>
      <c r="B747"/>
      <c r="G747" s="152"/>
      <c r="L747" s="894"/>
      <c r="M747" s="66"/>
      <c r="O747" s="151"/>
      <c r="P747" s="152"/>
      <c r="Q747" s="2"/>
    </row>
    <row r="748" spans="1:17" x14ac:dyDescent="0.2">
      <c r="A748" s="11"/>
      <c r="B748"/>
      <c r="G748" s="152"/>
      <c r="L748" s="894"/>
      <c r="M748" s="66"/>
      <c r="O748" s="151"/>
      <c r="P748" s="152"/>
      <c r="Q748" s="2"/>
    </row>
    <row r="749" spans="1:17" x14ac:dyDescent="0.2">
      <c r="A749" s="11"/>
      <c r="B749"/>
      <c r="G749" s="152"/>
      <c r="L749" s="894"/>
      <c r="M749" s="66"/>
      <c r="O749" s="151"/>
      <c r="P749" s="152"/>
      <c r="Q749" s="2"/>
    </row>
    <row r="750" spans="1:17" x14ac:dyDescent="0.2">
      <c r="A750" s="11"/>
      <c r="B750"/>
      <c r="G750" s="152"/>
      <c r="L750" s="894"/>
      <c r="M750" s="66"/>
      <c r="O750" s="151"/>
      <c r="P750" s="152"/>
      <c r="Q750" s="2"/>
    </row>
    <row r="751" spans="1:17" x14ac:dyDescent="0.2">
      <c r="A751" s="11"/>
      <c r="B751"/>
      <c r="G751" s="152"/>
      <c r="L751" s="894"/>
      <c r="M751" s="66"/>
      <c r="O751" s="151"/>
      <c r="P751" s="152"/>
      <c r="Q751" s="2"/>
    </row>
    <row r="752" spans="1:17" x14ac:dyDescent="0.2">
      <c r="A752" s="11"/>
      <c r="B752"/>
      <c r="G752" s="152"/>
      <c r="L752" s="894"/>
      <c r="M752" s="66"/>
      <c r="O752" s="151"/>
      <c r="P752" s="152"/>
      <c r="Q752" s="2"/>
    </row>
    <row r="753" spans="1:17" x14ac:dyDescent="0.2">
      <c r="A753" s="11"/>
      <c r="B753"/>
      <c r="G753" s="152"/>
      <c r="L753" s="894"/>
      <c r="M753" s="66"/>
      <c r="O753" s="151"/>
      <c r="P753" s="152"/>
      <c r="Q753" s="2"/>
    </row>
    <row r="754" spans="1:17" x14ac:dyDescent="0.2">
      <c r="A754" s="11"/>
      <c r="B754"/>
      <c r="G754" s="152"/>
      <c r="L754" s="894"/>
      <c r="M754" s="66"/>
      <c r="O754" s="151"/>
      <c r="P754" s="152"/>
      <c r="Q754" s="2"/>
    </row>
    <row r="755" spans="1:17" x14ac:dyDescent="0.2">
      <c r="A755" s="11"/>
      <c r="B755"/>
      <c r="G755" s="152"/>
      <c r="L755" s="894"/>
      <c r="M755" s="66"/>
      <c r="O755" s="151"/>
      <c r="P755" s="152"/>
      <c r="Q755" s="2"/>
    </row>
    <row r="756" spans="1:17" x14ac:dyDescent="0.2">
      <c r="A756" s="11"/>
      <c r="B756"/>
      <c r="G756" s="152"/>
      <c r="L756" s="894"/>
      <c r="M756" s="66"/>
      <c r="O756" s="151"/>
      <c r="P756" s="152"/>
      <c r="Q756" s="2"/>
    </row>
    <row r="757" spans="1:17" x14ac:dyDescent="0.2">
      <c r="A757" s="11"/>
      <c r="B757"/>
      <c r="G757" s="152"/>
      <c r="L757" s="894"/>
      <c r="M757" s="66"/>
      <c r="O757" s="151"/>
      <c r="P757" s="152"/>
      <c r="Q757" s="2"/>
    </row>
    <row r="758" spans="1:17" x14ac:dyDescent="0.2">
      <c r="A758" s="11"/>
      <c r="B758"/>
      <c r="G758" s="152"/>
      <c r="L758" s="894"/>
      <c r="M758" s="66"/>
      <c r="O758" s="151"/>
      <c r="P758" s="152"/>
      <c r="Q758" s="2"/>
    </row>
    <row r="759" spans="1:17" x14ac:dyDescent="0.2">
      <c r="A759" s="11"/>
      <c r="B759"/>
      <c r="G759" s="152"/>
      <c r="L759" s="894"/>
      <c r="M759" s="66"/>
      <c r="O759" s="151"/>
      <c r="P759" s="152"/>
      <c r="Q759" s="2"/>
    </row>
    <row r="760" spans="1:17" x14ac:dyDescent="0.2">
      <c r="A760" s="11"/>
      <c r="B760"/>
      <c r="G760" s="152"/>
      <c r="L760" s="894"/>
      <c r="M760" s="66"/>
      <c r="O760" s="151"/>
      <c r="P760" s="152"/>
      <c r="Q760" s="2"/>
    </row>
    <row r="761" spans="1:17" x14ac:dyDescent="0.2">
      <c r="A761" s="11"/>
      <c r="B761"/>
      <c r="G761" s="152"/>
      <c r="L761" s="894"/>
      <c r="M761" s="66"/>
      <c r="O761" s="151"/>
      <c r="P761" s="152"/>
      <c r="Q761" s="2"/>
    </row>
    <row r="762" spans="1:17" x14ac:dyDescent="0.2">
      <c r="A762" s="11"/>
      <c r="B762"/>
      <c r="G762" s="152"/>
      <c r="L762" s="894"/>
      <c r="M762" s="66"/>
      <c r="O762" s="151"/>
      <c r="P762" s="152"/>
      <c r="Q762" s="2"/>
    </row>
    <row r="763" spans="1:17" x14ac:dyDescent="0.2">
      <c r="A763" s="11"/>
      <c r="B763"/>
      <c r="G763" s="152"/>
      <c r="L763" s="894"/>
      <c r="M763" s="66"/>
      <c r="O763" s="151"/>
      <c r="P763" s="152"/>
      <c r="Q763" s="2"/>
    </row>
    <row r="764" spans="1:17" x14ac:dyDescent="0.2">
      <c r="A764" s="11"/>
      <c r="B764"/>
      <c r="G764" s="152"/>
      <c r="L764" s="894"/>
      <c r="M764" s="66"/>
      <c r="O764" s="151"/>
      <c r="P764" s="152"/>
      <c r="Q764" s="2"/>
    </row>
    <row r="765" spans="1:17" x14ac:dyDescent="0.2">
      <c r="A765" s="11"/>
      <c r="B765"/>
      <c r="G765" s="152"/>
      <c r="L765" s="894"/>
      <c r="M765" s="66"/>
      <c r="O765" s="151"/>
      <c r="P765" s="152"/>
      <c r="Q765" s="2"/>
    </row>
    <row r="766" spans="1:17" x14ac:dyDescent="0.2">
      <c r="A766" s="11"/>
      <c r="B766"/>
      <c r="G766" s="152"/>
      <c r="L766" s="894"/>
      <c r="M766" s="66"/>
      <c r="O766" s="151"/>
      <c r="P766" s="152"/>
      <c r="Q766" s="2"/>
    </row>
    <row r="767" spans="1:17" x14ac:dyDescent="0.2">
      <c r="A767" s="11"/>
      <c r="B767"/>
      <c r="G767" s="152"/>
      <c r="L767" s="894"/>
      <c r="M767" s="66"/>
      <c r="O767" s="151"/>
      <c r="P767" s="152"/>
      <c r="Q767" s="2"/>
    </row>
    <row r="768" spans="1:17" x14ac:dyDescent="0.2">
      <c r="A768" s="11"/>
      <c r="B768"/>
      <c r="G768" s="152"/>
      <c r="L768" s="894"/>
      <c r="M768" s="66"/>
      <c r="O768" s="151"/>
      <c r="P768" s="152"/>
      <c r="Q768" s="2"/>
    </row>
    <row r="769" spans="1:17" x14ac:dyDescent="0.2">
      <c r="A769" s="11"/>
      <c r="B769"/>
      <c r="G769" s="152"/>
      <c r="L769" s="894"/>
      <c r="M769" s="66"/>
      <c r="O769" s="151"/>
      <c r="P769" s="152"/>
      <c r="Q769" s="2"/>
    </row>
    <row r="770" spans="1:17" x14ac:dyDescent="0.2">
      <c r="A770" s="11"/>
      <c r="B770"/>
      <c r="G770" s="152"/>
      <c r="L770" s="894"/>
      <c r="M770" s="66"/>
      <c r="O770" s="151"/>
      <c r="P770" s="152"/>
      <c r="Q770" s="2"/>
    </row>
    <row r="771" spans="1:17" x14ac:dyDescent="0.2">
      <c r="A771" s="11"/>
      <c r="B771"/>
      <c r="G771" s="152"/>
      <c r="L771" s="894"/>
      <c r="M771" s="66"/>
      <c r="O771" s="151"/>
      <c r="P771" s="152"/>
      <c r="Q771" s="2"/>
    </row>
    <row r="772" spans="1:17" x14ac:dyDescent="0.2">
      <c r="A772" s="11"/>
      <c r="B772"/>
      <c r="G772" s="152"/>
      <c r="L772" s="894"/>
      <c r="M772" s="66"/>
      <c r="O772" s="151"/>
      <c r="P772" s="152"/>
      <c r="Q772" s="2"/>
    </row>
    <row r="773" spans="1:17" x14ac:dyDescent="0.2">
      <c r="A773" s="11"/>
      <c r="B773"/>
      <c r="G773" s="152"/>
      <c r="L773" s="894"/>
      <c r="M773" s="66"/>
      <c r="O773" s="151"/>
      <c r="P773" s="152"/>
      <c r="Q773" s="2"/>
    </row>
    <row r="774" spans="1:17" x14ac:dyDescent="0.2">
      <c r="A774" s="11"/>
      <c r="B774"/>
      <c r="G774" s="152"/>
      <c r="L774" s="894"/>
      <c r="M774" s="66"/>
      <c r="O774" s="151"/>
      <c r="P774" s="152"/>
      <c r="Q774" s="2"/>
    </row>
    <row r="775" spans="1:17" x14ac:dyDescent="0.2">
      <c r="A775" s="11"/>
      <c r="B775"/>
      <c r="G775" s="152"/>
      <c r="L775" s="894"/>
      <c r="M775" s="66"/>
      <c r="O775" s="151"/>
      <c r="P775" s="152"/>
      <c r="Q775" s="2"/>
    </row>
    <row r="776" spans="1:17" x14ac:dyDescent="0.2">
      <c r="A776" s="11"/>
      <c r="B776"/>
      <c r="G776" s="152"/>
      <c r="L776" s="894"/>
      <c r="M776" s="66"/>
      <c r="O776" s="151"/>
      <c r="P776" s="152"/>
      <c r="Q776" s="2"/>
    </row>
    <row r="777" spans="1:17" x14ac:dyDescent="0.2">
      <c r="A777" s="11"/>
      <c r="B777"/>
      <c r="G777" s="152"/>
      <c r="L777" s="894"/>
      <c r="M777" s="66"/>
      <c r="O777" s="151"/>
      <c r="P777" s="152"/>
      <c r="Q777" s="2"/>
    </row>
    <row r="778" spans="1:17" x14ac:dyDescent="0.2">
      <c r="A778" s="11"/>
      <c r="B778"/>
      <c r="G778" s="152"/>
      <c r="L778" s="894"/>
      <c r="M778" s="66"/>
      <c r="O778" s="151"/>
      <c r="P778" s="152"/>
      <c r="Q778" s="2"/>
    </row>
    <row r="779" spans="1:17" x14ac:dyDescent="0.2">
      <c r="A779" s="11"/>
      <c r="B779"/>
      <c r="G779" s="152"/>
      <c r="L779" s="894"/>
      <c r="M779" s="66"/>
      <c r="O779" s="151"/>
      <c r="P779" s="152"/>
      <c r="Q779" s="2"/>
    </row>
    <row r="780" spans="1:17" x14ac:dyDescent="0.2">
      <c r="A780" s="11"/>
      <c r="B780"/>
      <c r="G780" s="152"/>
      <c r="L780" s="894"/>
      <c r="M780" s="66"/>
      <c r="O780" s="151"/>
      <c r="P780" s="152"/>
      <c r="Q780" s="2"/>
    </row>
    <row r="781" spans="1:17" x14ac:dyDescent="0.2">
      <c r="A781" s="11"/>
      <c r="B781"/>
      <c r="G781" s="152"/>
      <c r="L781" s="894"/>
      <c r="M781" s="66"/>
      <c r="O781" s="151"/>
      <c r="P781" s="152"/>
      <c r="Q781" s="2"/>
    </row>
    <row r="782" spans="1:17" x14ac:dyDescent="0.2">
      <c r="A782" s="11"/>
      <c r="B782"/>
      <c r="G782" s="152"/>
      <c r="L782" s="894"/>
      <c r="M782" s="66"/>
      <c r="O782" s="151"/>
      <c r="P782" s="152"/>
      <c r="Q782" s="2"/>
    </row>
    <row r="783" spans="1:17" x14ac:dyDescent="0.2">
      <c r="A783" s="11"/>
      <c r="B783"/>
      <c r="G783" s="152"/>
      <c r="L783" s="894"/>
      <c r="M783" s="66"/>
      <c r="O783" s="151"/>
      <c r="P783" s="152"/>
      <c r="Q783" s="2"/>
    </row>
    <row r="784" spans="1:17" x14ac:dyDescent="0.2">
      <c r="A784" s="11"/>
      <c r="B784"/>
      <c r="G784" s="152"/>
      <c r="L784" s="894"/>
      <c r="M784" s="66"/>
      <c r="O784" s="151"/>
      <c r="P784" s="152"/>
      <c r="Q784" s="2"/>
    </row>
    <row r="785" spans="1:17" x14ac:dyDescent="0.2">
      <c r="A785" s="11"/>
      <c r="B785"/>
      <c r="G785" s="152"/>
      <c r="L785" s="894"/>
      <c r="M785" s="66"/>
      <c r="O785" s="151"/>
      <c r="P785" s="152"/>
      <c r="Q785" s="2"/>
    </row>
    <row r="786" spans="1:17" x14ac:dyDescent="0.2">
      <c r="A786" s="11"/>
      <c r="B786"/>
      <c r="G786" s="152"/>
      <c r="L786" s="894"/>
      <c r="M786" s="66"/>
      <c r="O786" s="151"/>
      <c r="P786" s="152"/>
      <c r="Q786" s="2"/>
    </row>
    <row r="787" spans="1:17" x14ac:dyDescent="0.2">
      <c r="A787" s="11"/>
      <c r="B787"/>
      <c r="G787" s="152"/>
      <c r="L787" s="894"/>
      <c r="M787" s="66"/>
      <c r="O787" s="151"/>
      <c r="P787" s="152"/>
      <c r="Q787" s="2"/>
    </row>
    <row r="788" spans="1:17" x14ac:dyDescent="0.2">
      <c r="A788" s="11"/>
      <c r="B788"/>
      <c r="G788" s="152"/>
      <c r="L788" s="894"/>
      <c r="M788" s="66"/>
      <c r="O788" s="151"/>
      <c r="P788" s="152"/>
      <c r="Q788" s="2"/>
    </row>
    <row r="789" spans="1:17" x14ac:dyDescent="0.2">
      <c r="A789" s="11"/>
      <c r="B789"/>
      <c r="G789" s="152"/>
      <c r="L789" s="894"/>
      <c r="M789" s="66"/>
      <c r="O789" s="151"/>
      <c r="P789" s="152"/>
      <c r="Q789" s="2"/>
    </row>
    <row r="790" spans="1:17" x14ac:dyDescent="0.2">
      <c r="A790" s="11"/>
      <c r="B790"/>
      <c r="G790" s="152"/>
      <c r="L790" s="894"/>
      <c r="M790" s="66"/>
      <c r="O790" s="151"/>
      <c r="P790" s="152"/>
      <c r="Q790" s="2"/>
    </row>
    <row r="791" spans="1:17" x14ac:dyDescent="0.2">
      <c r="A791" s="11"/>
      <c r="B791"/>
      <c r="G791" s="152"/>
      <c r="L791" s="894"/>
      <c r="M791" s="66"/>
      <c r="O791" s="151"/>
      <c r="P791" s="152"/>
      <c r="Q791" s="2"/>
    </row>
    <row r="792" spans="1:17" x14ac:dyDescent="0.2">
      <c r="A792" s="11"/>
      <c r="B792"/>
      <c r="G792" s="152"/>
      <c r="L792" s="894"/>
      <c r="M792" s="66"/>
      <c r="O792" s="151"/>
      <c r="P792" s="152"/>
      <c r="Q792" s="2"/>
    </row>
    <row r="793" spans="1:17" x14ac:dyDescent="0.2">
      <c r="A793" s="11"/>
      <c r="B793"/>
      <c r="G793" s="152"/>
      <c r="L793" s="894"/>
      <c r="M793" s="66"/>
      <c r="O793" s="151"/>
      <c r="P793" s="152"/>
      <c r="Q793" s="2"/>
    </row>
    <row r="794" spans="1:17" x14ac:dyDescent="0.2">
      <c r="A794" s="11"/>
      <c r="B794"/>
      <c r="G794" s="152"/>
      <c r="L794" s="894"/>
      <c r="M794" s="66"/>
      <c r="O794" s="151"/>
      <c r="P794" s="152"/>
      <c r="Q794" s="2"/>
    </row>
    <row r="795" spans="1:17" x14ac:dyDescent="0.2">
      <c r="A795" s="11"/>
      <c r="B795"/>
      <c r="G795" s="152"/>
      <c r="L795" s="894"/>
      <c r="M795" s="66"/>
      <c r="O795" s="151"/>
      <c r="P795" s="152"/>
      <c r="Q795" s="2"/>
    </row>
    <row r="796" spans="1:17" x14ac:dyDescent="0.2">
      <c r="A796" s="11"/>
      <c r="B796"/>
      <c r="G796" s="152"/>
      <c r="L796" s="894"/>
      <c r="M796" s="66"/>
      <c r="O796" s="151"/>
      <c r="P796" s="152"/>
      <c r="Q796" s="2"/>
    </row>
    <row r="797" spans="1:17" x14ac:dyDescent="0.2">
      <c r="A797" s="11"/>
      <c r="B797"/>
      <c r="G797" s="152"/>
      <c r="L797" s="894"/>
      <c r="M797" s="66"/>
      <c r="O797" s="151"/>
      <c r="P797" s="152"/>
      <c r="Q797" s="2"/>
    </row>
    <row r="798" spans="1:17" x14ac:dyDescent="0.2">
      <c r="A798" s="11"/>
      <c r="B798"/>
      <c r="G798" s="152"/>
      <c r="L798" s="894"/>
      <c r="M798" s="66"/>
      <c r="O798" s="151"/>
      <c r="P798" s="152"/>
      <c r="Q798" s="2"/>
    </row>
    <row r="799" spans="1:17" x14ac:dyDescent="0.2">
      <c r="A799" s="11"/>
      <c r="B799"/>
      <c r="G799" s="152"/>
      <c r="L799" s="894"/>
      <c r="M799" s="66"/>
      <c r="O799" s="151"/>
      <c r="P799" s="152"/>
      <c r="Q799" s="2"/>
    </row>
    <row r="800" spans="1:17" x14ac:dyDescent="0.2">
      <c r="A800" s="11"/>
      <c r="B800"/>
      <c r="G800" s="152"/>
      <c r="L800" s="894"/>
      <c r="M800" s="66"/>
      <c r="O800" s="151"/>
      <c r="P800" s="152"/>
      <c r="Q800" s="2"/>
    </row>
    <row r="801" spans="1:17" x14ac:dyDescent="0.2">
      <c r="A801" s="11"/>
      <c r="B801"/>
      <c r="G801" s="152"/>
      <c r="L801" s="894"/>
      <c r="M801" s="66"/>
      <c r="O801" s="151"/>
      <c r="P801" s="152"/>
      <c r="Q801" s="2"/>
    </row>
    <row r="802" spans="1:17" x14ac:dyDescent="0.2">
      <c r="A802" s="11"/>
      <c r="B802"/>
      <c r="G802" s="152"/>
      <c r="L802" s="894"/>
      <c r="M802" s="66"/>
      <c r="O802" s="151"/>
      <c r="P802" s="152"/>
      <c r="Q802" s="2"/>
    </row>
    <row r="803" spans="1:17" x14ac:dyDescent="0.2">
      <c r="A803" s="11"/>
      <c r="B803"/>
      <c r="G803" s="152"/>
      <c r="L803" s="894"/>
      <c r="M803" s="66"/>
      <c r="O803" s="151"/>
      <c r="P803" s="152"/>
      <c r="Q803" s="2"/>
    </row>
    <row r="804" spans="1:17" x14ac:dyDescent="0.2">
      <c r="A804" s="11"/>
      <c r="B804"/>
      <c r="G804" s="152"/>
      <c r="L804" s="894"/>
      <c r="M804" s="66"/>
      <c r="O804" s="151"/>
      <c r="P804" s="152"/>
      <c r="Q804" s="2"/>
    </row>
    <row r="805" spans="1:17" x14ac:dyDescent="0.2">
      <c r="A805" s="11"/>
      <c r="B805"/>
      <c r="G805" s="152"/>
      <c r="L805" s="894"/>
      <c r="M805" s="66"/>
      <c r="O805" s="151"/>
      <c r="P805" s="152"/>
      <c r="Q805" s="2"/>
    </row>
    <row r="806" spans="1:17" x14ac:dyDescent="0.2">
      <c r="A806" s="11"/>
      <c r="B806"/>
      <c r="G806" s="152"/>
      <c r="L806" s="894"/>
      <c r="M806" s="66"/>
      <c r="O806" s="151"/>
      <c r="P806" s="152"/>
      <c r="Q806" s="2"/>
    </row>
    <row r="807" spans="1:17" x14ac:dyDescent="0.2">
      <c r="A807" s="11"/>
      <c r="B807"/>
      <c r="G807" s="152"/>
      <c r="L807" s="894"/>
      <c r="M807" s="66"/>
      <c r="O807" s="151"/>
      <c r="P807" s="152"/>
      <c r="Q807" s="2"/>
    </row>
    <row r="808" spans="1:17" x14ac:dyDescent="0.2">
      <c r="A808" s="11"/>
      <c r="B808"/>
      <c r="G808" s="152"/>
      <c r="L808" s="894"/>
      <c r="M808" s="66"/>
      <c r="O808" s="151"/>
      <c r="P808" s="152"/>
      <c r="Q808" s="2"/>
    </row>
    <row r="809" spans="1:17" x14ac:dyDescent="0.2">
      <c r="A809" s="11"/>
      <c r="B809"/>
      <c r="G809" s="152"/>
      <c r="L809" s="894"/>
      <c r="M809" s="66"/>
      <c r="O809" s="151"/>
      <c r="P809" s="152"/>
      <c r="Q809" s="2"/>
    </row>
    <row r="810" spans="1:17" x14ac:dyDescent="0.2">
      <c r="A810" s="11"/>
      <c r="B810"/>
      <c r="G810" s="152"/>
      <c r="L810" s="894"/>
      <c r="M810" s="66"/>
      <c r="O810" s="151"/>
      <c r="P810" s="152"/>
      <c r="Q810" s="2"/>
    </row>
    <row r="811" spans="1:17" x14ac:dyDescent="0.2">
      <c r="A811" s="11"/>
      <c r="B811"/>
      <c r="G811" s="152"/>
      <c r="L811" s="894"/>
      <c r="M811" s="66"/>
      <c r="O811" s="151"/>
      <c r="P811" s="152"/>
      <c r="Q811" s="2"/>
    </row>
    <row r="812" spans="1:17" x14ac:dyDescent="0.2">
      <c r="A812" s="11"/>
      <c r="B812"/>
      <c r="G812" s="152"/>
      <c r="L812" s="894"/>
      <c r="M812" s="66"/>
      <c r="O812" s="151"/>
      <c r="P812" s="152"/>
      <c r="Q812" s="2"/>
    </row>
    <row r="813" spans="1:17" x14ac:dyDescent="0.2">
      <c r="A813" s="11"/>
      <c r="B813"/>
      <c r="G813" s="152"/>
      <c r="L813" s="894"/>
      <c r="M813" s="66"/>
      <c r="O813" s="151"/>
      <c r="P813" s="152"/>
      <c r="Q813" s="2"/>
    </row>
    <row r="814" spans="1:17" x14ac:dyDescent="0.2">
      <c r="A814" s="11"/>
      <c r="B814"/>
      <c r="G814" s="152"/>
      <c r="L814" s="894"/>
      <c r="M814" s="66"/>
      <c r="O814" s="151"/>
      <c r="P814" s="152"/>
      <c r="Q814" s="2"/>
    </row>
    <row r="815" spans="1:17" x14ac:dyDescent="0.2">
      <c r="A815" s="11"/>
      <c r="B815"/>
      <c r="G815" s="152"/>
      <c r="L815" s="894"/>
      <c r="M815" s="66"/>
      <c r="O815" s="151"/>
      <c r="P815" s="152"/>
      <c r="Q815" s="2"/>
    </row>
    <row r="816" spans="1:17" x14ac:dyDescent="0.2">
      <c r="A816" s="11"/>
      <c r="B816"/>
      <c r="G816" s="152"/>
      <c r="L816" s="894"/>
      <c r="M816" s="66"/>
      <c r="O816" s="151"/>
      <c r="P816" s="152"/>
      <c r="Q816" s="2"/>
    </row>
    <row r="817" spans="1:17" x14ac:dyDescent="0.2">
      <c r="A817" s="11"/>
      <c r="B817"/>
      <c r="G817" s="152"/>
      <c r="L817" s="894"/>
      <c r="M817" s="66"/>
      <c r="O817" s="151"/>
      <c r="P817" s="152"/>
      <c r="Q817" s="2"/>
    </row>
    <row r="818" spans="1:17" x14ac:dyDescent="0.2">
      <c r="A818" s="11"/>
      <c r="B818"/>
      <c r="G818" s="152"/>
      <c r="L818" s="894"/>
      <c r="M818" s="66"/>
      <c r="O818" s="151"/>
      <c r="P818" s="152"/>
      <c r="Q818" s="2"/>
    </row>
    <row r="819" spans="1:17" x14ac:dyDescent="0.2">
      <c r="A819" s="11"/>
      <c r="B819"/>
      <c r="G819" s="152"/>
      <c r="L819" s="894"/>
      <c r="M819" s="66"/>
      <c r="O819" s="151"/>
      <c r="P819" s="152"/>
      <c r="Q819" s="2"/>
    </row>
    <row r="820" spans="1:17" x14ac:dyDescent="0.2">
      <c r="A820" s="11"/>
      <c r="B820"/>
      <c r="G820" s="152"/>
      <c r="L820" s="894"/>
      <c r="M820" s="66"/>
      <c r="O820" s="151"/>
      <c r="P820" s="152"/>
      <c r="Q820" s="2"/>
    </row>
    <row r="821" spans="1:17" x14ac:dyDescent="0.2">
      <c r="A821" s="11"/>
      <c r="B821"/>
      <c r="G821" s="152"/>
      <c r="L821" s="894"/>
      <c r="M821" s="66"/>
      <c r="O821" s="151"/>
      <c r="P821" s="152"/>
      <c r="Q821" s="2"/>
    </row>
    <row r="822" spans="1:17" x14ac:dyDescent="0.2">
      <c r="A822" s="11"/>
      <c r="B822"/>
      <c r="G822" s="152"/>
      <c r="L822" s="894"/>
      <c r="M822" s="66"/>
      <c r="O822" s="151"/>
      <c r="P822" s="152"/>
      <c r="Q822" s="2"/>
    </row>
    <row r="823" spans="1:17" x14ac:dyDescent="0.2">
      <c r="A823" s="11"/>
      <c r="B823"/>
      <c r="G823" s="152"/>
      <c r="L823" s="894"/>
      <c r="M823" s="66"/>
      <c r="O823" s="151"/>
      <c r="P823" s="152"/>
      <c r="Q823" s="2"/>
    </row>
    <row r="824" spans="1:17" x14ac:dyDescent="0.2">
      <c r="A824" s="11"/>
      <c r="B824"/>
      <c r="G824" s="152"/>
      <c r="L824" s="894"/>
      <c r="M824" s="66"/>
      <c r="O824" s="151"/>
      <c r="P824" s="152"/>
      <c r="Q824" s="2"/>
    </row>
    <row r="825" spans="1:17" x14ac:dyDescent="0.2">
      <c r="A825" s="11"/>
      <c r="B825"/>
      <c r="G825" s="152"/>
      <c r="L825" s="894"/>
      <c r="M825" s="66"/>
      <c r="O825" s="151"/>
      <c r="P825" s="152"/>
      <c r="Q825" s="2"/>
    </row>
    <row r="826" spans="1:17" x14ac:dyDescent="0.2">
      <c r="A826" s="11"/>
      <c r="B826"/>
      <c r="G826" s="152"/>
      <c r="L826" s="894"/>
      <c r="M826" s="66"/>
      <c r="O826" s="151"/>
      <c r="P826" s="152"/>
      <c r="Q826" s="2"/>
    </row>
    <row r="827" spans="1:17" x14ac:dyDescent="0.2">
      <c r="A827" s="11"/>
      <c r="B827"/>
      <c r="G827" s="152"/>
      <c r="L827" s="894"/>
      <c r="M827" s="66"/>
      <c r="O827" s="151"/>
      <c r="P827" s="152"/>
      <c r="Q827" s="2"/>
    </row>
    <row r="828" spans="1:17" x14ac:dyDescent="0.2">
      <c r="A828" s="11"/>
      <c r="B828"/>
      <c r="G828" s="152"/>
      <c r="L828" s="894"/>
      <c r="M828" s="66"/>
      <c r="O828" s="151"/>
      <c r="P828" s="152"/>
      <c r="Q828" s="2"/>
    </row>
    <row r="829" spans="1:17" x14ac:dyDescent="0.2">
      <c r="A829" s="11"/>
      <c r="B829"/>
      <c r="G829" s="152"/>
      <c r="L829" s="894"/>
      <c r="M829" s="66"/>
      <c r="O829" s="151"/>
      <c r="P829" s="152"/>
      <c r="Q829" s="2"/>
    </row>
    <row r="830" spans="1:17" x14ac:dyDescent="0.2">
      <c r="A830" s="11"/>
      <c r="B830"/>
      <c r="G830" s="152"/>
      <c r="L830" s="894"/>
      <c r="M830" s="66"/>
      <c r="O830" s="151"/>
      <c r="P830" s="152"/>
      <c r="Q830" s="2"/>
    </row>
    <row r="831" spans="1:17" x14ac:dyDescent="0.2">
      <c r="A831" s="11"/>
      <c r="B831"/>
      <c r="G831" s="152"/>
      <c r="L831" s="894"/>
      <c r="M831" s="66"/>
      <c r="O831" s="151"/>
      <c r="P831" s="152"/>
      <c r="Q831" s="2"/>
    </row>
    <row r="832" spans="1:17" x14ac:dyDescent="0.2">
      <c r="A832" s="11"/>
      <c r="B832"/>
      <c r="G832" s="152"/>
      <c r="L832" s="894"/>
      <c r="M832" s="66"/>
      <c r="O832" s="151"/>
      <c r="P832" s="152"/>
      <c r="Q832" s="2"/>
    </row>
    <row r="833" spans="1:17" x14ac:dyDescent="0.2">
      <c r="A833" s="11"/>
      <c r="B833"/>
      <c r="G833" s="152"/>
      <c r="L833" s="894"/>
      <c r="M833" s="66"/>
      <c r="O833" s="151"/>
      <c r="P833" s="152"/>
      <c r="Q833" s="2"/>
    </row>
    <row r="834" spans="1:17" x14ac:dyDescent="0.2">
      <c r="A834" s="11"/>
      <c r="B834"/>
      <c r="G834" s="152"/>
      <c r="L834" s="894"/>
      <c r="M834" s="66"/>
      <c r="O834" s="151"/>
      <c r="P834" s="152"/>
      <c r="Q834" s="2"/>
    </row>
    <row r="835" spans="1:17" x14ac:dyDescent="0.2">
      <c r="A835" s="11"/>
      <c r="B835"/>
      <c r="G835" s="152"/>
      <c r="L835" s="894"/>
      <c r="M835" s="66"/>
      <c r="O835" s="151"/>
      <c r="P835" s="152"/>
      <c r="Q835" s="2"/>
    </row>
    <row r="836" spans="1:17" x14ac:dyDescent="0.2">
      <c r="A836" s="11"/>
      <c r="B836"/>
      <c r="G836" s="152"/>
      <c r="L836" s="894"/>
      <c r="M836" s="66"/>
      <c r="O836" s="151"/>
      <c r="P836" s="152"/>
      <c r="Q836" s="2"/>
    </row>
    <row r="837" spans="1:17" x14ac:dyDescent="0.2">
      <c r="A837" s="11"/>
      <c r="B837"/>
      <c r="G837" s="152"/>
      <c r="L837" s="894"/>
      <c r="M837" s="66"/>
      <c r="O837" s="151"/>
      <c r="P837" s="152"/>
      <c r="Q837" s="2"/>
    </row>
    <row r="838" spans="1:17" x14ac:dyDescent="0.2">
      <c r="A838" s="11"/>
      <c r="B838"/>
      <c r="G838" s="152"/>
      <c r="L838" s="894"/>
      <c r="M838" s="66"/>
      <c r="O838" s="151"/>
      <c r="P838" s="152"/>
      <c r="Q838" s="2"/>
    </row>
    <row r="839" spans="1:17" x14ac:dyDescent="0.2">
      <c r="A839" s="11"/>
      <c r="B839"/>
      <c r="G839" s="152"/>
      <c r="L839" s="894"/>
      <c r="M839" s="66"/>
      <c r="O839" s="151"/>
      <c r="P839" s="152"/>
      <c r="Q839" s="2"/>
    </row>
    <row r="840" spans="1:17" x14ac:dyDescent="0.2">
      <c r="A840" s="11"/>
      <c r="B840"/>
      <c r="G840" s="152"/>
      <c r="L840" s="894"/>
      <c r="M840" s="66"/>
      <c r="O840" s="151"/>
      <c r="P840" s="152"/>
      <c r="Q840" s="2"/>
    </row>
    <row r="841" spans="1:17" x14ac:dyDescent="0.2">
      <c r="A841" s="11"/>
      <c r="B841"/>
      <c r="G841" s="152"/>
      <c r="L841" s="894"/>
      <c r="M841" s="66"/>
      <c r="O841" s="151"/>
      <c r="P841" s="152"/>
      <c r="Q841" s="2"/>
    </row>
    <row r="842" spans="1:17" x14ac:dyDescent="0.2">
      <c r="A842" s="11"/>
      <c r="B842"/>
      <c r="G842" s="152"/>
      <c r="L842" s="894"/>
      <c r="M842" s="66"/>
      <c r="O842" s="151"/>
      <c r="P842" s="152"/>
      <c r="Q842" s="2"/>
    </row>
    <row r="843" spans="1:17" x14ac:dyDescent="0.2">
      <c r="A843" s="11"/>
      <c r="B843"/>
      <c r="G843" s="152"/>
      <c r="L843" s="894"/>
      <c r="M843" s="66"/>
      <c r="O843" s="151"/>
      <c r="P843" s="152"/>
      <c r="Q843" s="2"/>
    </row>
    <row r="844" spans="1:17" x14ac:dyDescent="0.2">
      <c r="A844" s="11"/>
      <c r="B844"/>
      <c r="G844" s="152"/>
      <c r="L844" s="894"/>
      <c r="M844" s="66"/>
      <c r="O844" s="151"/>
      <c r="P844" s="152"/>
      <c r="Q844" s="2"/>
    </row>
    <row r="845" spans="1:17" x14ac:dyDescent="0.2">
      <c r="A845" s="11"/>
      <c r="B845"/>
      <c r="G845" s="152"/>
      <c r="L845" s="894"/>
      <c r="M845" s="66"/>
      <c r="O845" s="151"/>
      <c r="P845" s="152"/>
      <c r="Q845" s="2"/>
    </row>
    <row r="846" spans="1:17" x14ac:dyDescent="0.2">
      <c r="A846" s="11"/>
      <c r="B846"/>
      <c r="G846" s="152"/>
      <c r="L846" s="894"/>
      <c r="M846" s="66"/>
      <c r="O846" s="151"/>
      <c r="P846" s="152"/>
      <c r="Q846" s="2"/>
    </row>
    <row r="847" spans="1:17" x14ac:dyDescent="0.2">
      <c r="A847" s="11"/>
      <c r="B847"/>
      <c r="G847" s="152"/>
      <c r="L847" s="894"/>
      <c r="M847" s="66"/>
      <c r="O847" s="151"/>
      <c r="P847" s="152"/>
      <c r="Q847" s="2"/>
    </row>
    <row r="848" spans="1:17" x14ac:dyDescent="0.2">
      <c r="A848" s="11"/>
      <c r="B848"/>
      <c r="G848" s="152"/>
      <c r="L848" s="894"/>
      <c r="M848" s="66"/>
      <c r="O848" s="151"/>
      <c r="P848" s="152"/>
      <c r="Q848" s="2"/>
    </row>
    <row r="849" spans="1:17" x14ac:dyDescent="0.2">
      <c r="A849" s="11"/>
      <c r="B849"/>
      <c r="G849" s="152"/>
      <c r="L849" s="894"/>
      <c r="M849" s="66"/>
      <c r="O849" s="151"/>
      <c r="P849" s="152"/>
      <c r="Q849" s="2"/>
    </row>
    <row r="850" spans="1:17" x14ac:dyDescent="0.2">
      <c r="A850" s="11"/>
      <c r="B850"/>
      <c r="G850" s="152"/>
      <c r="L850" s="894"/>
      <c r="M850" s="66"/>
      <c r="O850" s="151"/>
      <c r="P850" s="152"/>
      <c r="Q850" s="2"/>
    </row>
    <row r="851" spans="1:17" x14ac:dyDescent="0.2">
      <c r="A851" s="11"/>
      <c r="B851"/>
      <c r="G851" s="152"/>
      <c r="L851" s="894"/>
      <c r="M851" s="66"/>
      <c r="O851" s="151"/>
      <c r="P851" s="152"/>
      <c r="Q851" s="2"/>
    </row>
    <row r="852" spans="1:17" x14ac:dyDescent="0.2">
      <c r="A852" s="11"/>
      <c r="B852"/>
      <c r="G852" s="152"/>
      <c r="L852" s="894"/>
      <c r="M852" s="66"/>
      <c r="O852" s="151"/>
      <c r="P852" s="152"/>
      <c r="Q852" s="2"/>
    </row>
    <row r="853" spans="1:17" x14ac:dyDescent="0.2">
      <c r="A853" s="11"/>
      <c r="B853"/>
      <c r="G853" s="152"/>
      <c r="L853" s="894"/>
      <c r="M853" s="66"/>
      <c r="O853" s="151"/>
      <c r="P853" s="152"/>
      <c r="Q853" s="2"/>
    </row>
    <row r="854" spans="1:17" x14ac:dyDescent="0.2">
      <c r="A854" s="11"/>
      <c r="B854"/>
      <c r="G854" s="152"/>
      <c r="L854" s="894"/>
      <c r="M854" s="66"/>
      <c r="O854" s="151"/>
      <c r="P854" s="152"/>
      <c r="Q854" s="2"/>
    </row>
    <row r="855" spans="1:17" x14ac:dyDescent="0.2">
      <c r="A855" s="11"/>
      <c r="B855"/>
      <c r="G855" s="152"/>
      <c r="L855" s="894"/>
      <c r="M855" s="66"/>
      <c r="O855" s="151"/>
      <c r="P855" s="152"/>
      <c r="Q855" s="2"/>
    </row>
    <row r="856" spans="1:17" x14ac:dyDescent="0.2">
      <c r="A856" s="11"/>
      <c r="B856"/>
      <c r="G856" s="152"/>
      <c r="L856" s="894"/>
      <c r="M856" s="66"/>
      <c r="O856" s="151"/>
      <c r="P856" s="152"/>
      <c r="Q856" s="2"/>
    </row>
    <row r="857" spans="1:17" x14ac:dyDescent="0.2">
      <c r="A857" s="11"/>
      <c r="B857"/>
      <c r="G857" s="152"/>
      <c r="L857" s="894"/>
      <c r="M857" s="66"/>
      <c r="O857" s="151"/>
      <c r="P857" s="152"/>
      <c r="Q857" s="2"/>
    </row>
    <row r="858" spans="1:17" x14ac:dyDescent="0.2">
      <c r="A858" s="11"/>
      <c r="B858"/>
      <c r="G858" s="152"/>
      <c r="L858" s="894"/>
      <c r="M858" s="66"/>
      <c r="O858" s="151"/>
      <c r="P858" s="152"/>
      <c r="Q858" s="2"/>
    </row>
    <row r="859" spans="1:17" x14ac:dyDescent="0.2">
      <c r="A859" s="11"/>
      <c r="B859"/>
      <c r="G859" s="152"/>
      <c r="L859" s="894"/>
      <c r="M859" s="66"/>
      <c r="O859" s="151"/>
      <c r="P859" s="152"/>
      <c r="Q859" s="2"/>
    </row>
    <row r="860" spans="1:17" x14ac:dyDescent="0.2">
      <c r="A860" s="11"/>
      <c r="B860"/>
      <c r="G860" s="152"/>
      <c r="L860" s="894"/>
      <c r="M860" s="66"/>
      <c r="O860" s="151"/>
      <c r="P860" s="152"/>
      <c r="Q860" s="2"/>
    </row>
    <row r="861" spans="1:17" x14ac:dyDescent="0.2">
      <c r="A861" s="11"/>
      <c r="B861"/>
      <c r="G861" s="152"/>
      <c r="L861" s="894"/>
      <c r="M861" s="66"/>
      <c r="O861" s="151"/>
      <c r="P861" s="152"/>
      <c r="Q861" s="2"/>
    </row>
    <row r="862" spans="1:17" x14ac:dyDescent="0.2">
      <c r="A862" s="11"/>
      <c r="B862"/>
      <c r="G862" s="152"/>
      <c r="L862" s="894"/>
      <c r="M862" s="66"/>
      <c r="O862" s="151"/>
      <c r="P862" s="152"/>
      <c r="Q862" s="2"/>
    </row>
    <row r="863" spans="1:17" x14ac:dyDescent="0.2">
      <c r="A863" s="11"/>
      <c r="B863"/>
      <c r="G863" s="152"/>
      <c r="L863" s="894"/>
      <c r="M863" s="66"/>
      <c r="O863" s="151"/>
      <c r="P863" s="152"/>
      <c r="Q863" s="2"/>
    </row>
    <row r="864" spans="1:17" x14ac:dyDescent="0.2">
      <c r="A864" s="11"/>
      <c r="B864"/>
      <c r="G864" s="152"/>
      <c r="L864" s="894"/>
      <c r="M864" s="66"/>
      <c r="O864" s="151"/>
      <c r="P864" s="152"/>
      <c r="Q864" s="2"/>
    </row>
    <row r="865" spans="1:17" x14ac:dyDescent="0.2">
      <c r="A865" s="11"/>
      <c r="B865"/>
      <c r="G865" s="152"/>
      <c r="L865" s="894"/>
      <c r="M865" s="66"/>
      <c r="O865" s="151"/>
      <c r="P865" s="152"/>
      <c r="Q865" s="2"/>
    </row>
    <row r="866" spans="1:17" x14ac:dyDescent="0.2">
      <c r="A866" s="11"/>
      <c r="B866"/>
      <c r="G866" s="152"/>
      <c r="L866" s="894"/>
      <c r="M866" s="66"/>
      <c r="O866" s="151"/>
      <c r="P866" s="152"/>
      <c r="Q866" s="2"/>
    </row>
    <row r="867" spans="1:17" x14ac:dyDescent="0.2">
      <c r="A867" s="11"/>
      <c r="B867"/>
      <c r="G867" s="152"/>
      <c r="L867" s="894"/>
      <c r="M867" s="66"/>
      <c r="O867" s="151"/>
      <c r="P867" s="152"/>
      <c r="Q867" s="2"/>
    </row>
    <row r="868" spans="1:17" x14ac:dyDescent="0.2">
      <c r="A868" s="11"/>
      <c r="B868"/>
      <c r="G868" s="152"/>
      <c r="L868" s="894"/>
      <c r="M868" s="66"/>
      <c r="O868" s="151"/>
      <c r="P868" s="152"/>
      <c r="Q868" s="2"/>
    </row>
    <row r="869" spans="1:17" x14ac:dyDescent="0.2">
      <c r="A869" s="11"/>
      <c r="B869"/>
      <c r="G869" s="152"/>
      <c r="L869" s="894"/>
      <c r="M869" s="66"/>
      <c r="O869" s="151"/>
      <c r="P869" s="152"/>
      <c r="Q869" s="2"/>
    </row>
    <row r="870" spans="1:17" x14ac:dyDescent="0.2">
      <c r="A870" s="11"/>
      <c r="B870"/>
      <c r="G870" s="152"/>
      <c r="L870" s="894"/>
      <c r="M870" s="66"/>
      <c r="O870" s="151"/>
      <c r="P870" s="152"/>
      <c r="Q870" s="2"/>
    </row>
    <row r="871" spans="1:17" x14ac:dyDescent="0.2">
      <c r="A871" s="11"/>
      <c r="B871"/>
      <c r="G871" s="152"/>
      <c r="L871" s="894"/>
      <c r="M871" s="66"/>
      <c r="O871" s="151"/>
      <c r="P871" s="152"/>
      <c r="Q871" s="2"/>
    </row>
    <row r="872" spans="1:17" x14ac:dyDescent="0.2">
      <c r="A872" s="11"/>
      <c r="B872"/>
      <c r="G872" s="152"/>
      <c r="L872" s="894"/>
      <c r="M872" s="66"/>
      <c r="O872" s="151"/>
      <c r="P872" s="152"/>
      <c r="Q872" s="2"/>
    </row>
    <row r="873" spans="1:17" x14ac:dyDescent="0.2">
      <c r="A873" s="11"/>
      <c r="B873"/>
      <c r="G873" s="152"/>
      <c r="L873" s="894"/>
      <c r="M873" s="66"/>
      <c r="O873" s="151"/>
      <c r="P873" s="152"/>
      <c r="Q873" s="2"/>
    </row>
    <row r="874" spans="1:17" x14ac:dyDescent="0.2">
      <c r="A874" s="11"/>
      <c r="B874"/>
      <c r="G874" s="152"/>
      <c r="L874" s="894"/>
      <c r="M874" s="66"/>
      <c r="O874" s="151"/>
      <c r="P874" s="152"/>
      <c r="Q874" s="2"/>
    </row>
    <row r="875" spans="1:17" x14ac:dyDescent="0.2">
      <c r="A875" s="11"/>
      <c r="B875"/>
      <c r="G875" s="152"/>
      <c r="L875" s="894"/>
      <c r="M875" s="66"/>
      <c r="O875" s="151"/>
      <c r="P875" s="152"/>
      <c r="Q875" s="2"/>
    </row>
    <row r="876" spans="1:17" x14ac:dyDescent="0.2">
      <c r="A876" s="11"/>
      <c r="B876"/>
      <c r="G876" s="152"/>
      <c r="L876" s="894"/>
      <c r="M876" s="66"/>
      <c r="O876" s="151"/>
      <c r="P876" s="152"/>
      <c r="Q876" s="2"/>
    </row>
    <row r="877" spans="1:17" x14ac:dyDescent="0.2">
      <c r="A877" s="11"/>
      <c r="B877"/>
      <c r="G877" s="152"/>
      <c r="L877" s="894"/>
      <c r="M877" s="66"/>
      <c r="O877" s="151"/>
      <c r="P877" s="152"/>
      <c r="Q877" s="2"/>
    </row>
    <row r="878" spans="1:17" x14ac:dyDescent="0.2">
      <c r="A878" s="11"/>
      <c r="B878"/>
      <c r="G878" s="152"/>
      <c r="L878" s="894"/>
      <c r="M878" s="66"/>
      <c r="O878" s="151"/>
      <c r="P878" s="152"/>
      <c r="Q878" s="2"/>
    </row>
    <row r="879" spans="1:17" x14ac:dyDescent="0.2">
      <c r="A879" s="11"/>
      <c r="B879"/>
      <c r="G879" s="152"/>
      <c r="L879" s="894"/>
      <c r="M879" s="66"/>
      <c r="O879" s="151"/>
      <c r="P879" s="152"/>
      <c r="Q879" s="2"/>
    </row>
    <row r="880" spans="1:17" x14ac:dyDescent="0.2">
      <c r="A880" s="11"/>
      <c r="B880"/>
      <c r="G880" s="152"/>
      <c r="L880" s="894"/>
      <c r="M880" s="66"/>
      <c r="O880" s="151"/>
      <c r="P880" s="152"/>
      <c r="Q880" s="2"/>
    </row>
    <row r="881" spans="1:17" x14ac:dyDescent="0.2">
      <c r="A881" s="11"/>
      <c r="B881"/>
      <c r="G881" s="152"/>
      <c r="L881" s="894"/>
      <c r="M881" s="66"/>
      <c r="O881" s="151"/>
      <c r="P881" s="152"/>
      <c r="Q881" s="2"/>
    </row>
    <row r="882" spans="1:17" x14ac:dyDescent="0.2">
      <c r="A882" s="11"/>
      <c r="B882"/>
      <c r="G882" s="152"/>
      <c r="L882" s="894"/>
      <c r="M882" s="66"/>
      <c r="O882" s="151"/>
      <c r="P882" s="152"/>
      <c r="Q882" s="2"/>
    </row>
    <row r="883" spans="1:17" x14ac:dyDescent="0.2">
      <c r="A883" s="11"/>
      <c r="B883"/>
      <c r="G883" s="152"/>
      <c r="L883" s="894"/>
      <c r="M883" s="66"/>
      <c r="O883" s="151"/>
      <c r="P883" s="152"/>
      <c r="Q883" s="2"/>
    </row>
    <row r="884" spans="1:17" x14ac:dyDescent="0.2">
      <c r="A884" s="11"/>
      <c r="B884"/>
      <c r="G884" s="152"/>
      <c r="L884" s="894"/>
      <c r="M884" s="66"/>
      <c r="O884" s="151"/>
      <c r="P884" s="152"/>
      <c r="Q884" s="2"/>
    </row>
    <row r="885" spans="1:17" x14ac:dyDescent="0.2">
      <c r="A885" s="11"/>
      <c r="B885"/>
      <c r="G885" s="152"/>
      <c r="L885" s="894"/>
      <c r="M885" s="66"/>
      <c r="O885" s="151"/>
      <c r="P885" s="152"/>
      <c r="Q885" s="2"/>
    </row>
    <row r="886" spans="1:17" x14ac:dyDescent="0.2">
      <c r="A886" s="11"/>
      <c r="B886"/>
      <c r="G886" s="152"/>
      <c r="L886" s="894"/>
      <c r="M886" s="66"/>
      <c r="O886" s="151"/>
      <c r="P886" s="152"/>
      <c r="Q886" s="2"/>
    </row>
    <row r="887" spans="1:17" x14ac:dyDescent="0.2">
      <c r="A887" s="11"/>
      <c r="B887"/>
      <c r="G887" s="152"/>
      <c r="L887" s="894"/>
      <c r="M887" s="66"/>
      <c r="O887" s="151"/>
      <c r="P887" s="152"/>
      <c r="Q887" s="2"/>
    </row>
    <row r="888" spans="1:17" x14ac:dyDescent="0.2">
      <c r="A888" s="11"/>
      <c r="B888"/>
      <c r="G888" s="152"/>
      <c r="L888" s="894"/>
      <c r="M888" s="66"/>
      <c r="O888" s="151"/>
      <c r="P888" s="152"/>
      <c r="Q888" s="2"/>
    </row>
    <row r="889" spans="1:17" x14ac:dyDescent="0.2">
      <c r="A889" s="11"/>
      <c r="B889"/>
      <c r="G889" s="152"/>
      <c r="L889" s="894"/>
      <c r="M889" s="66"/>
      <c r="O889" s="151"/>
      <c r="P889" s="152"/>
      <c r="Q889" s="2"/>
    </row>
    <row r="890" spans="1:17" x14ac:dyDescent="0.2">
      <c r="A890" s="11"/>
      <c r="B890"/>
      <c r="G890" s="152"/>
      <c r="L890" s="894"/>
      <c r="M890" s="66"/>
      <c r="O890" s="151"/>
      <c r="P890" s="152"/>
      <c r="Q890" s="2"/>
    </row>
    <row r="891" spans="1:17" x14ac:dyDescent="0.2">
      <c r="A891" s="11"/>
      <c r="B891"/>
      <c r="G891" s="152"/>
      <c r="L891" s="894"/>
      <c r="M891" s="66"/>
      <c r="O891" s="151"/>
      <c r="P891" s="152"/>
      <c r="Q891" s="2"/>
    </row>
    <row r="892" spans="1:17" x14ac:dyDescent="0.2">
      <c r="A892" s="11"/>
      <c r="B892"/>
      <c r="G892" s="152"/>
      <c r="L892" s="894"/>
      <c r="M892" s="66"/>
      <c r="O892" s="151"/>
      <c r="P892" s="152"/>
      <c r="Q892" s="2"/>
    </row>
    <row r="893" spans="1:17" x14ac:dyDescent="0.2">
      <c r="A893" s="11"/>
      <c r="B893"/>
      <c r="G893" s="152"/>
      <c r="L893" s="894"/>
      <c r="M893" s="66"/>
      <c r="O893" s="151"/>
      <c r="P893" s="152"/>
      <c r="Q893" s="2"/>
    </row>
    <row r="894" spans="1:17" x14ac:dyDescent="0.2">
      <c r="A894" s="11"/>
      <c r="B894"/>
      <c r="G894" s="152"/>
      <c r="L894" s="894"/>
      <c r="M894" s="66"/>
      <c r="O894" s="151"/>
      <c r="P894" s="152"/>
      <c r="Q894" s="2"/>
    </row>
    <row r="895" spans="1:17" x14ac:dyDescent="0.2">
      <c r="A895" s="11"/>
      <c r="B895"/>
      <c r="G895" s="152"/>
      <c r="L895" s="894"/>
      <c r="M895" s="66"/>
      <c r="O895" s="151"/>
      <c r="P895" s="152"/>
      <c r="Q895" s="2"/>
    </row>
    <row r="896" spans="1:17" x14ac:dyDescent="0.2">
      <c r="A896" s="11"/>
      <c r="B896"/>
      <c r="G896" s="152"/>
      <c r="L896" s="894"/>
      <c r="M896" s="66"/>
      <c r="O896" s="151"/>
      <c r="P896" s="152"/>
      <c r="Q896" s="2"/>
    </row>
    <row r="897" spans="1:17" x14ac:dyDescent="0.2">
      <c r="A897" s="11"/>
      <c r="B897"/>
      <c r="G897" s="152"/>
      <c r="L897" s="894"/>
      <c r="M897" s="66"/>
      <c r="O897" s="151"/>
      <c r="P897" s="152"/>
      <c r="Q897" s="2"/>
    </row>
    <row r="898" spans="1:17" x14ac:dyDescent="0.2">
      <c r="A898" s="11"/>
      <c r="B898"/>
      <c r="G898" s="152"/>
      <c r="L898" s="894"/>
      <c r="M898" s="66"/>
      <c r="O898" s="151"/>
      <c r="P898" s="152"/>
      <c r="Q898" s="2"/>
    </row>
    <row r="899" spans="1:17" x14ac:dyDescent="0.2">
      <c r="A899" s="11"/>
      <c r="B899"/>
      <c r="G899" s="152"/>
      <c r="L899" s="894"/>
      <c r="M899" s="66"/>
      <c r="O899" s="151"/>
      <c r="P899" s="152"/>
      <c r="Q899" s="2"/>
    </row>
    <row r="900" spans="1:17" x14ac:dyDescent="0.2">
      <c r="A900" s="11"/>
      <c r="B900"/>
      <c r="G900" s="152"/>
      <c r="L900" s="894"/>
      <c r="M900" s="66"/>
      <c r="O900" s="151"/>
      <c r="P900" s="152"/>
      <c r="Q900" s="2"/>
    </row>
    <row r="901" spans="1:17" x14ac:dyDescent="0.2">
      <c r="A901" s="11"/>
      <c r="B901"/>
      <c r="G901" s="152"/>
      <c r="L901" s="894"/>
      <c r="M901" s="66"/>
      <c r="O901" s="151"/>
      <c r="P901" s="152"/>
      <c r="Q901" s="2"/>
    </row>
    <row r="902" spans="1:17" x14ac:dyDescent="0.2">
      <c r="A902" s="11"/>
      <c r="B902"/>
      <c r="G902" s="152"/>
      <c r="L902" s="894"/>
      <c r="M902" s="66"/>
      <c r="O902" s="151"/>
      <c r="P902" s="152"/>
      <c r="Q902" s="2"/>
    </row>
    <row r="903" spans="1:17" x14ac:dyDescent="0.2">
      <c r="A903" s="11"/>
      <c r="B903"/>
      <c r="G903" s="152"/>
      <c r="L903" s="894"/>
      <c r="M903" s="66"/>
      <c r="O903" s="151"/>
      <c r="P903" s="152"/>
      <c r="Q903" s="2"/>
    </row>
    <row r="904" spans="1:17" x14ac:dyDescent="0.2">
      <c r="A904" s="11"/>
      <c r="B904"/>
      <c r="G904" s="152"/>
      <c r="L904" s="894"/>
      <c r="M904" s="66"/>
      <c r="O904" s="151"/>
      <c r="P904" s="152"/>
      <c r="Q904" s="2"/>
    </row>
    <row r="905" spans="1:17" x14ac:dyDescent="0.2">
      <c r="A905" s="11"/>
      <c r="B905"/>
      <c r="G905" s="152"/>
      <c r="L905" s="894"/>
      <c r="M905" s="66"/>
      <c r="O905" s="151"/>
      <c r="P905" s="152"/>
      <c r="Q905" s="2"/>
    </row>
    <row r="906" spans="1:17" x14ac:dyDescent="0.2">
      <c r="A906" s="11"/>
      <c r="B906"/>
      <c r="G906" s="152"/>
      <c r="L906" s="894"/>
      <c r="M906" s="66"/>
      <c r="O906" s="151"/>
      <c r="P906" s="152"/>
      <c r="Q906" s="2"/>
    </row>
    <row r="907" spans="1:17" x14ac:dyDescent="0.2">
      <c r="A907" s="11"/>
      <c r="B907"/>
      <c r="G907" s="152"/>
      <c r="L907" s="894"/>
      <c r="M907" s="66"/>
      <c r="O907" s="151"/>
      <c r="P907" s="152"/>
      <c r="Q907" s="2"/>
    </row>
    <row r="908" spans="1:17" x14ac:dyDescent="0.2">
      <c r="A908" s="11"/>
      <c r="B908"/>
      <c r="G908" s="152"/>
      <c r="L908" s="894"/>
      <c r="M908" s="66"/>
      <c r="O908" s="151"/>
      <c r="P908" s="152"/>
      <c r="Q908" s="2"/>
    </row>
    <row r="909" spans="1:17" x14ac:dyDescent="0.2">
      <c r="A909" s="11"/>
      <c r="B909"/>
      <c r="G909" s="152"/>
      <c r="L909" s="894"/>
      <c r="M909" s="66"/>
      <c r="O909" s="151"/>
      <c r="P909" s="152"/>
      <c r="Q909" s="2"/>
    </row>
    <row r="910" spans="1:17" x14ac:dyDescent="0.2">
      <c r="A910" s="11"/>
      <c r="B910"/>
      <c r="G910" s="152"/>
      <c r="L910" s="894"/>
      <c r="M910" s="66"/>
      <c r="O910" s="151"/>
      <c r="P910" s="152"/>
      <c r="Q910" s="2"/>
    </row>
    <row r="911" spans="1:17" x14ac:dyDescent="0.2">
      <c r="A911" s="11"/>
      <c r="B911"/>
      <c r="G911" s="152"/>
      <c r="L911" s="894"/>
      <c r="M911" s="66"/>
      <c r="O911" s="151"/>
      <c r="P911" s="152"/>
      <c r="Q911" s="2"/>
    </row>
    <row r="912" spans="1:17" x14ac:dyDescent="0.2">
      <c r="A912" s="11"/>
      <c r="B912"/>
      <c r="G912" s="152"/>
      <c r="L912" s="894"/>
      <c r="M912" s="66"/>
      <c r="O912" s="151"/>
      <c r="P912" s="152"/>
      <c r="Q912" s="2"/>
    </row>
    <row r="913" spans="1:17" x14ac:dyDescent="0.2">
      <c r="A913" s="11"/>
      <c r="B913"/>
      <c r="G913" s="152"/>
      <c r="L913" s="894"/>
      <c r="M913" s="66"/>
      <c r="O913" s="151"/>
      <c r="P913" s="152"/>
      <c r="Q913" s="2"/>
    </row>
    <row r="914" spans="1:17" x14ac:dyDescent="0.2">
      <c r="A914" s="11"/>
      <c r="B914"/>
      <c r="G914" s="152"/>
      <c r="L914" s="894"/>
      <c r="M914" s="66"/>
      <c r="O914" s="151"/>
      <c r="P914" s="152"/>
      <c r="Q914" s="2"/>
    </row>
    <row r="915" spans="1:17" x14ac:dyDescent="0.2">
      <c r="A915" s="11"/>
      <c r="B915"/>
      <c r="G915" s="152"/>
      <c r="L915" s="894"/>
      <c r="M915" s="66"/>
      <c r="O915" s="151"/>
      <c r="P915" s="152"/>
      <c r="Q915" s="2"/>
    </row>
    <row r="916" spans="1:17" x14ac:dyDescent="0.2">
      <c r="A916" s="11"/>
      <c r="B916"/>
      <c r="G916" s="152"/>
      <c r="L916" s="894"/>
      <c r="M916" s="66"/>
      <c r="O916" s="151"/>
      <c r="P916" s="152"/>
      <c r="Q916" s="2"/>
    </row>
    <row r="917" spans="1:17" x14ac:dyDescent="0.2">
      <c r="A917" s="11"/>
      <c r="B917"/>
      <c r="G917" s="152"/>
      <c r="L917" s="894"/>
      <c r="M917" s="66"/>
      <c r="O917" s="151"/>
      <c r="P917" s="152"/>
      <c r="Q917" s="2"/>
    </row>
    <row r="918" spans="1:17" x14ac:dyDescent="0.2">
      <c r="A918" s="11"/>
      <c r="B918"/>
      <c r="G918" s="152"/>
      <c r="L918" s="894"/>
      <c r="M918" s="66"/>
      <c r="O918" s="151"/>
      <c r="P918" s="152"/>
      <c r="Q918" s="2"/>
    </row>
    <row r="919" spans="1:17" x14ac:dyDescent="0.2">
      <c r="A919" s="11"/>
      <c r="B919"/>
      <c r="G919" s="152"/>
      <c r="L919" s="894"/>
      <c r="M919" s="66"/>
      <c r="O919" s="151"/>
      <c r="P919" s="152"/>
      <c r="Q919" s="2"/>
    </row>
    <row r="920" spans="1:17" x14ac:dyDescent="0.2">
      <c r="A920" s="11"/>
      <c r="B920"/>
      <c r="G920" s="152"/>
      <c r="L920" s="894"/>
      <c r="M920" s="66"/>
      <c r="O920" s="151"/>
      <c r="P920" s="152"/>
      <c r="Q920" s="2"/>
    </row>
    <row r="921" spans="1:17" x14ac:dyDescent="0.2">
      <c r="A921" s="11"/>
      <c r="B921"/>
      <c r="G921" s="152"/>
      <c r="L921" s="894"/>
      <c r="M921" s="66"/>
      <c r="O921" s="151"/>
      <c r="P921" s="152"/>
      <c r="Q921" s="2"/>
    </row>
    <row r="922" spans="1:17" x14ac:dyDescent="0.2">
      <c r="A922" s="11"/>
      <c r="B922"/>
      <c r="G922" s="152"/>
      <c r="L922" s="894"/>
      <c r="M922" s="66"/>
      <c r="O922" s="151"/>
      <c r="P922" s="152"/>
      <c r="Q922" s="2"/>
    </row>
    <row r="923" spans="1:17" x14ac:dyDescent="0.2">
      <c r="A923" s="11"/>
      <c r="B923"/>
      <c r="G923" s="152"/>
      <c r="L923" s="894"/>
      <c r="M923" s="66"/>
      <c r="O923" s="151"/>
      <c r="P923" s="152"/>
      <c r="Q923" s="2"/>
    </row>
    <row r="924" spans="1:17" x14ac:dyDescent="0.2">
      <c r="A924" s="11"/>
      <c r="B924"/>
      <c r="G924" s="152"/>
      <c r="L924" s="894"/>
      <c r="M924" s="66"/>
      <c r="O924" s="151"/>
      <c r="P924" s="152"/>
      <c r="Q924" s="2"/>
    </row>
    <row r="925" spans="1:17" x14ac:dyDescent="0.2">
      <c r="A925" s="11"/>
      <c r="B925"/>
      <c r="G925" s="152"/>
      <c r="L925" s="894"/>
      <c r="M925" s="66"/>
      <c r="O925" s="151"/>
      <c r="P925" s="152"/>
      <c r="Q925" s="2"/>
    </row>
    <row r="926" spans="1:17" x14ac:dyDescent="0.2">
      <c r="A926" s="11"/>
      <c r="B926"/>
      <c r="G926" s="152"/>
      <c r="L926" s="894"/>
      <c r="M926" s="66"/>
      <c r="O926" s="151"/>
      <c r="P926" s="152"/>
      <c r="Q926" s="2"/>
    </row>
    <row r="927" spans="1:17" x14ac:dyDescent="0.2">
      <c r="A927" s="11"/>
      <c r="B927"/>
      <c r="G927" s="152"/>
      <c r="L927" s="894"/>
      <c r="M927" s="66"/>
      <c r="O927" s="151"/>
      <c r="P927" s="152"/>
      <c r="Q927" s="2"/>
    </row>
    <row r="928" spans="1:17" x14ac:dyDescent="0.2">
      <c r="A928" s="11"/>
      <c r="B928"/>
      <c r="G928" s="152"/>
      <c r="L928" s="894"/>
      <c r="M928" s="66"/>
      <c r="O928" s="151"/>
      <c r="P928" s="152"/>
      <c r="Q928" s="2"/>
    </row>
    <row r="929" spans="1:17" x14ac:dyDescent="0.2">
      <c r="A929" s="11"/>
      <c r="B929"/>
      <c r="G929" s="152"/>
      <c r="L929" s="894"/>
      <c r="M929" s="66"/>
      <c r="O929" s="151"/>
      <c r="P929" s="152"/>
      <c r="Q929" s="2"/>
    </row>
    <row r="930" spans="1:17" x14ac:dyDescent="0.2">
      <c r="A930" s="11"/>
      <c r="B930"/>
      <c r="G930" s="152"/>
      <c r="L930" s="894"/>
      <c r="M930" s="66"/>
      <c r="O930" s="151"/>
      <c r="P930" s="152"/>
      <c r="Q930" s="2"/>
    </row>
    <row r="931" spans="1:17" x14ac:dyDescent="0.2">
      <c r="A931" s="11"/>
      <c r="B931"/>
      <c r="G931" s="152"/>
      <c r="L931" s="894"/>
      <c r="M931" s="66"/>
      <c r="O931" s="151"/>
      <c r="P931" s="152"/>
      <c r="Q931" s="2"/>
    </row>
    <row r="932" spans="1:17" x14ac:dyDescent="0.2">
      <c r="A932" s="11"/>
      <c r="B932"/>
      <c r="G932" s="152"/>
      <c r="L932" s="894"/>
      <c r="M932" s="66"/>
      <c r="O932" s="151"/>
      <c r="P932" s="152"/>
      <c r="Q932" s="2"/>
    </row>
    <row r="933" spans="1:17" x14ac:dyDescent="0.2">
      <c r="A933" s="11"/>
      <c r="B933"/>
      <c r="G933" s="152"/>
      <c r="L933" s="894"/>
      <c r="M933" s="66"/>
      <c r="O933" s="151"/>
      <c r="P933" s="152"/>
      <c r="Q933" s="2"/>
    </row>
    <row r="934" spans="1:17" x14ac:dyDescent="0.2">
      <c r="A934" s="11"/>
      <c r="B934"/>
      <c r="G934" s="152"/>
      <c r="L934" s="894"/>
      <c r="M934" s="66"/>
      <c r="O934" s="151"/>
      <c r="P934" s="152"/>
      <c r="Q934" s="2"/>
    </row>
    <row r="935" spans="1:17" x14ac:dyDescent="0.2">
      <c r="A935" s="11"/>
      <c r="B935"/>
      <c r="G935" s="152"/>
      <c r="L935" s="894"/>
      <c r="M935" s="66"/>
      <c r="O935" s="151"/>
      <c r="P935" s="152"/>
      <c r="Q935" s="2"/>
    </row>
    <row r="936" spans="1:17" x14ac:dyDescent="0.2">
      <c r="A936" s="11"/>
      <c r="B936"/>
      <c r="G936" s="152"/>
      <c r="L936" s="894"/>
      <c r="M936" s="66"/>
      <c r="O936" s="151"/>
      <c r="P936" s="152"/>
      <c r="Q936" s="2"/>
    </row>
    <row r="937" spans="1:17" x14ac:dyDescent="0.2">
      <c r="A937" s="11"/>
      <c r="B937"/>
      <c r="G937" s="152"/>
      <c r="L937" s="894"/>
      <c r="M937" s="66"/>
      <c r="O937" s="151"/>
      <c r="P937" s="152"/>
      <c r="Q937" s="2"/>
    </row>
    <row r="938" spans="1:17" x14ac:dyDescent="0.2">
      <c r="A938" s="11"/>
      <c r="B938"/>
      <c r="G938" s="152"/>
      <c r="L938" s="894"/>
      <c r="M938" s="66"/>
      <c r="O938" s="151"/>
      <c r="P938" s="152"/>
      <c r="Q938" s="2"/>
    </row>
    <row r="939" spans="1:17" x14ac:dyDescent="0.2">
      <c r="A939" s="11"/>
      <c r="B939"/>
      <c r="G939" s="152"/>
      <c r="L939" s="894"/>
      <c r="M939" s="66"/>
      <c r="O939" s="151"/>
      <c r="P939" s="152"/>
      <c r="Q939" s="2"/>
    </row>
    <row r="940" spans="1:17" x14ac:dyDescent="0.2">
      <c r="A940" s="11"/>
      <c r="B940"/>
      <c r="G940" s="152"/>
      <c r="L940" s="894"/>
      <c r="M940" s="66"/>
      <c r="O940" s="151"/>
      <c r="P940" s="152"/>
      <c r="Q940" s="2"/>
    </row>
    <row r="941" spans="1:17" x14ac:dyDescent="0.2">
      <c r="A941" s="11"/>
      <c r="B941"/>
      <c r="G941" s="152"/>
      <c r="L941" s="894"/>
      <c r="M941" s="66"/>
      <c r="O941" s="151"/>
      <c r="P941" s="152"/>
      <c r="Q941" s="2"/>
    </row>
    <row r="942" spans="1:17" x14ac:dyDescent="0.2">
      <c r="A942" s="11"/>
      <c r="B942"/>
      <c r="G942" s="152"/>
      <c r="L942" s="894"/>
      <c r="M942" s="66"/>
      <c r="O942" s="151"/>
      <c r="P942" s="152"/>
      <c r="Q942" s="2"/>
    </row>
    <row r="943" spans="1:17" x14ac:dyDescent="0.2">
      <c r="A943" s="11"/>
      <c r="B943"/>
      <c r="G943" s="152"/>
      <c r="L943" s="894"/>
      <c r="M943" s="66"/>
      <c r="O943" s="151"/>
      <c r="P943" s="152"/>
      <c r="Q943" s="2"/>
    </row>
    <row r="944" spans="1:17" x14ac:dyDescent="0.2">
      <c r="A944" s="11"/>
      <c r="B944"/>
      <c r="G944" s="152"/>
      <c r="L944" s="894"/>
      <c r="M944" s="66"/>
      <c r="O944" s="151"/>
      <c r="P944" s="152"/>
      <c r="Q944" s="2"/>
    </row>
    <row r="945" spans="1:17" x14ac:dyDescent="0.2">
      <c r="A945" s="11"/>
      <c r="B945"/>
      <c r="G945" s="152"/>
      <c r="L945" s="894"/>
      <c r="M945" s="66"/>
      <c r="O945" s="151"/>
      <c r="P945" s="152"/>
      <c r="Q945" s="2"/>
    </row>
    <row r="946" spans="1:17" x14ac:dyDescent="0.2">
      <c r="A946" s="11"/>
      <c r="B946"/>
      <c r="G946" s="152"/>
      <c r="L946" s="894"/>
      <c r="M946" s="66"/>
      <c r="O946" s="151"/>
      <c r="P946" s="152"/>
      <c r="Q946" s="2"/>
    </row>
    <row r="947" spans="1:17" x14ac:dyDescent="0.2">
      <c r="A947" s="11"/>
      <c r="B947"/>
      <c r="G947" s="152"/>
      <c r="L947" s="894"/>
      <c r="M947" s="66"/>
      <c r="O947" s="151"/>
      <c r="P947" s="152"/>
      <c r="Q947" s="2"/>
    </row>
    <row r="948" spans="1:17" x14ac:dyDescent="0.2">
      <c r="A948" s="11"/>
      <c r="B948"/>
      <c r="G948" s="152"/>
      <c r="L948" s="894"/>
      <c r="M948" s="66"/>
      <c r="O948" s="151"/>
      <c r="P948" s="152"/>
      <c r="Q948" s="2"/>
    </row>
    <row r="949" spans="1:17" x14ac:dyDescent="0.2">
      <c r="A949" s="11"/>
      <c r="B949"/>
      <c r="G949" s="152"/>
      <c r="L949" s="894"/>
      <c r="M949" s="66"/>
      <c r="O949" s="151"/>
      <c r="P949" s="152"/>
      <c r="Q949" s="2"/>
    </row>
    <row r="950" spans="1:17" x14ac:dyDescent="0.2">
      <c r="A950" s="11"/>
      <c r="B950"/>
      <c r="G950" s="152"/>
      <c r="L950" s="894"/>
      <c r="M950" s="66"/>
      <c r="O950" s="151"/>
      <c r="P950" s="152"/>
      <c r="Q950" s="2"/>
    </row>
    <row r="951" spans="1:17" x14ac:dyDescent="0.2">
      <c r="A951" s="11"/>
      <c r="B951"/>
      <c r="G951" s="152"/>
      <c r="L951" s="894"/>
      <c r="M951" s="66"/>
      <c r="O951" s="151"/>
      <c r="P951" s="152"/>
      <c r="Q951" s="2"/>
    </row>
    <row r="952" spans="1:17" x14ac:dyDescent="0.2">
      <c r="A952" s="11"/>
      <c r="B952"/>
      <c r="G952" s="152"/>
      <c r="L952" s="894"/>
      <c r="M952" s="66"/>
      <c r="O952" s="151"/>
      <c r="P952" s="152"/>
      <c r="Q952" s="2"/>
    </row>
    <row r="953" spans="1:17" x14ac:dyDescent="0.2">
      <c r="A953" s="11"/>
      <c r="B953"/>
      <c r="G953" s="152"/>
      <c r="L953" s="894"/>
      <c r="M953" s="66"/>
      <c r="O953" s="151"/>
      <c r="P953" s="152"/>
      <c r="Q953" s="2"/>
    </row>
    <row r="954" spans="1:17" x14ac:dyDescent="0.2">
      <c r="A954" s="11"/>
      <c r="B954"/>
      <c r="G954" s="152"/>
      <c r="L954" s="894"/>
      <c r="M954" s="66"/>
      <c r="O954" s="151"/>
      <c r="P954" s="152"/>
      <c r="Q954" s="2"/>
    </row>
    <row r="955" spans="1:17" x14ac:dyDescent="0.2">
      <c r="A955" s="11"/>
      <c r="B955"/>
      <c r="G955" s="152"/>
      <c r="L955" s="894"/>
      <c r="M955" s="66"/>
      <c r="O955" s="151"/>
      <c r="P955" s="152"/>
      <c r="Q955" s="2"/>
    </row>
    <row r="956" spans="1:17" x14ac:dyDescent="0.2">
      <c r="A956" s="11"/>
      <c r="B956"/>
      <c r="G956" s="152"/>
      <c r="L956" s="894"/>
      <c r="M956" s="66"/>
      <c r="O956" s="151"/>
      <c r="P956" s="152"/>
      <c r="Q956" s="2"/>
    </row>
    <row r="957" spans="1:17" x14ac:dyDescent="0.2">
      <c r="A957" s="11"/>
      <c r="B957"/>
      <c r="G957" s="152"/>
      <c r="L957" s="894"/>
      <c r="M957" s="66"/>
      <c r="O957" s="151"/>
      <c r="P957" s="152"/>
      <c r="Q957" s="2"/>
    </row>
    <row r="958" spans="1:17" x14ac:dyDescent="0.2">
      <c r="A958" s="11"/>
      <c r="B958"/>
      <c r="G958" s="152"/>
      <c r="L958" s="894"/>
      <c r="M958" s="66"/>
      <c r="O958" s="151"/>
      <c r="P958" s="152"/>
      <c r="Q958" s="2"/>
    </row>
    <row r="959" spans="1:17" x14ac:dyDescent="0.2">
      <c r="A959" s="11"/>
      <c r="B959"/>
      <c r="G959" s="152"/>
      <c r="L959" s="894"/>
      <c r="M959" s="66"/>
      <c r="O959" s="151"/>
      <c r="P959" s="152"/>
      <c r="Q959" s="2"/>
    </row>
    <row r="960" spans="1:17" x14ac:dyDescent="0.2">
      <c r="A960" s="11"/>
      <c r="B960"/>
      <c r="G960" s="152"/>
      <c r="L960" s="894"/>
      <c r="M960" s="66"/>
      <c r="O960" s="151"/>
      <c r="P960" s="152"/>
      <c r="Q960" s="2"/>
    </row>
    <row r="961" spans="1:17" x14ac:dyDescent="0.2">
      <c r="A961" s="11"/>
      <c r="B961"/>
      <c r="G961" s="152"/>
      <c r="L961" s="894"/>
      <c r="M961" s="66"/>
      <c r="O961" s="151"/>
      <c r="P961" s="152"/>
      <c r="Q961" s="2"/>
    </row>
    <row r="962" spans="1:17" x14ac:dyDescent="0.2">
      <c r="A962" s="11"/>
      <c r="B962"/>
      <c r="G962" s="152"/>
      <c r="L962" s="894"/>
      <c r="M962" s="66"/>
      <c r="O962" s="151"/>
      <c r="P962" s="152"/>
      <c r="Q962" s="2"/>
    </row>
    <row r="963" spans="1:17" x14ac:dyDescent="0.2">
      <c r="A963" s="11"/>
      <c r="B963"/>
      <c r="G963" s="152"/>
      <c r="L963" s="894"/>
      <c r="M963" s="66"/>
      <c r="O963" s="151"/>
      <c r="P963" s="152"/>
      <c r="Q963" s="2"/>
    </row>
    <row r="964" spans="1:17" x14ac:dyDescent="0.2">
      <c r="A964" s="11"/>
      <c r="B964"/>
      <c r="G964" s="152"/>
      <c r="L964" s="894"/>
      <c r="M964" s="66"/>
      <c r="O964" s="151"/>
      <c r="P964" s="152"/>
      <c r="Q964" s="2"/>
    </row>
    <row r="965" spans="1:17" x14ac:dyDescent="0.2">
      <c r="A965" s="11"/>
      <c r="B965"/>
      <c r="G965" s="152"/>
      <c r="L965" s="894"/>
      <c r="M965" s="66"/>
      <c r="O965" s="151"/>
      <c r="P965" s="152"/>
      <c r="Q965" s="2"/>
    </row>
    <row r="966" spans="1:17" x14ac:dyDescent="0.2">
      <c r="A966" s="11"/>
      <c r="B966"/>
      <c r="G966" s="152"/>
      <c r="L966" s="894"/>
      <c r="M966" s="66"/>
      <c r="O966" s="151"/>
      <c r="P966" s="152"/>
      <c r="Q966" s="2"/>
    </row>
    <row r="967" spans="1:17" x14ac:dyDescent="0.2">
      <c r="A967" s="11"/>
      <c r="B967"/>
      <c r="G967" s="152"/>
      <c r="L967" s="894"/>
      <c r="M967" s="66"/>
      <c r="O967" s="151"/>
      <c r="P967" s="152"/>
      <c r="Q967" s="2"/>
    </row>
    <row r="968" spans="1:17" x14ac:dyDescent="0.2">
      <c r="A968" s="11"/>
      <c r="B968"/>
      <c r="G968" s="152"/>
      <c r="L968" s="894"/>
      <c r="M968" s="66"/>
      <c r="O968" s="151"/>
      <c r="P968" s="152"/>
      <c r="Q968" s="2"/>
    </row>
    <row r="969" spans="1:17" x14ac:dyDescent="0.2">
      <c r="A969" s="11"/>
      <c r="B969"/>
      <c r="G969" s="152"/>
      <c r="L969" s="894"/>
      <c r="M969" s="66"/>
      <c r="O969" s="151"/>
      <c r="P969" s="152"/>
      <c r="Q969" s="2"/>
    </row>
    <row r="970" spans="1:17" x14ac:dyDescent="0.2">
      <c r="A970" s="11"/>
      <c r="B970"/>
      <c r="G970" s="152"/>
      <c r="L970" s="894"/>
      <c r="M970" s="66"/>
      <c r="O970" s="151"/>
      <c r="P970" s="152"/>
      <c r="Q970" s="2"/>
    </row>
    <row r="971" spans="1:17" x14ac:dyDescent="0.2">
      <c r="A971" s="11"/>
      <c r="B971"/>
      <c r="G971" s="152"/>
      <c r="L971" s="894"/>
      <c r="M971" s="66"/>
      <c r="O971" s="151"/>
      <c r="P971" s="152"/>
      <c r="Q971" s="2"/>
    </row>
    <row r="972" spans="1:17" x14ac:dyDescent="0.2">
      <c r="A972" s="11"/>
      <c r="B972"/>
      <c r="G972" s="152"/>
      <c r="L972" s="894"/>
      <c r="M972" s="66"/>
      <c r="O972" s="151"/>
      <c r="P972" s="152"/>
      <c r="Q972" s="2"/>
    </row>
    <row r="973" spans="1:17" x14ac:dyDescent="0.2">
      <c r="A973" s="11"/>
      <c r="B973"/>
      <c r="G973" s="152"/>
      <c r="L973" s="894"/>
      <c r="M973" s="66"/>
      <c r="O973" s="151"/>
      <c r="P973" s="152"/>
      <c r="Q973" s="2"/>
    </row>
    <row r="974" spans="1:17" x14ac:dyDescent="0.2">
      <c r="A974" s="11"/>
      <c r="B974"/>
      <c r="G974" s="152"/>
      <c r="L974" s="894"/>
      <c r="M974" s="66"/>
      <c r="O974" s="151"/>
      <c r="P974" s="152"/>
      <c r="Q974" s="2"/>
    </row>
    <row r="975" spans="1:17" x14ac:dyDescent="0.2">
      <c r="A975" s="11"/>
      <c r="B975"/>
      <c r="G975" s="152"/>
      <c r="L975" s="894"/>
      <c r="M975" s="66"/>
      <c r="O975" s="151"/>
      <c r="P975" s="152"/>
      <c r="Q975" s="2"/>
    </row>
    <row r="976" spans="1:17" x14ac:dyDescent="0.2">
      <c r="A976" s="11"/>
      <c r="B976"/>
      <c r="G976" s="152"/>
      <c r="L976" s="894"/>
      <c r="M976" s="66"/>
      <c r="O976" s="151"/>
      <c r="P976" s="152"/>
      <c r="Q976" s="2"/>
    </row>
    <row r="977" spans="1:17" x14ac:dyDescent="0.2">
      <c r="A977" s="11"/>
      <c r="B977"/>
      <c r="G977" s="152"/>
      <c r="L977" s="894"/>
      <c r="M977" s="66"/>
      <c r="O977" s="151"/>
      <c r="P977" s="152"/>
      <c r="Q977" s="2"/>
    </row>
    <row r="978" spans="1:17" x14ac:dyDescent="0.2">
      <c r="A978" s="11"/>
      <c r="B978"/>
      <c r="G978" s="152"/>
      <c r="L978" s="894"/>
      <c r="M978" s="66"/>
      <c r="O978" s="151"/>
      <c r="P978" s="152"/>
      <c r="Q978" s="2"/>
    </row>
    <row r="979" spans="1:17" x14ac:dyDescent="0.2">
      <c r="A979" s="11"/>
      <c r="B979"/>
      <c r="G979" s="152"/>
      <c r="L979" s="894"/>
      <c r="M979" s="66"/>
      <c r="O979" s="151"/>
      <c r="P979" s="152"/>
      <c r="Q979" s="2"/>
    </row>
    <row r="980" spans="1:17" x14ac:dyDescent="0.2">
      <c r="A980" s="11"/>
      <c r="B980"/>
      <c r="G980" s="152"/>
      <c r="L980" s="894"/>
      <c r="M980" s="66"/>
      <c r="O980" s="151"/>
      <c r="P980" s="152"/>
      <c r="Q980" s="2"/>
    </row>
    <row r="981" spans="1:17" x14ac:dyDescent="0.2">
      <c r="A981" s="11"/>
      <c r="B981"/>
      <c r="G981" s="152"/>
      <c r="L981" s="894"/>
      <c r="M981" s="66"/>
      <c r="O981" s="151"/>
      <c r="P981" s="152"/>
      <c r="Q981" s="2"/>
    </row>
    <row r="982" spans="1:17" x14ac:dyDescent="0.2">
      <c r="A982" s="11"/>
      <c r="B982"/>
      <c r="G982" s="152"/>
      <c r="L982" s="894"/>
      <c r="M982" s="66"/>
      <c r="O982" s="151"/>
      <c r="P982" s="152"/>
      <c r="Q982" s="2"/>
    </row>
    <row r="983" spans="1:17" x14ac:dyDescent="0.2">
      <c r="A983" s="11"/>
      <c r="B983"/>
      <c r="G983" s="152"/>
      <c r="L983" s="894"/>
      <c r="M983" s="66"/>
      <c r="O983" s="151"/>
      <c r="P983" s="152"/>
      <c r="Q983" s="2"/>
    </row>
    <row r="984" spans="1:17" x14ac:dyDescent="0.2">
      <c r="A984" s="11"/>
      <c r="B984"/>
      <c r="G984" s="152"/>
      <c r="L984" s="894"/>
      <c r="M984" s="66"/>
      <c r="O984" s="151"/>
      <c r="P984" s="152"/>
      <c r="Q984" s="2"/>
    </row>
    <row r="985" spans="1:17" x14ac:dyDescent="0.2">
      <c r="A985" s="11"/>
      <c r="B985"/>
      <c r="G985" s="152"/>
      <c r="L985" s="894"/>
      <c r="M985" s="66"/>
      <c r="O985" s="151"/>
      <c r="P985" s="152"/>
      <c r="Q985" s="2"/>
    </row>
    <row r="986" spans="1:17" x14ac:dyDescent="0.2">
      <c r="A986" s="11"/>
      <c r="B986"/>
      <c r="G986" s="152"/>
      <c r="L986" s="894"/>
      <c r="M986" s="66"/>
      <c r="O986" s="151"/>
      <c r="P986" s="152"/>
      <c r="Q986" s="2"/>
    </row>
    <row r="987" spans="1:17" x14ac:dyDescent="0.2">
      <c r="A987" s="11"/>
      <c r="B987"/>
      <c r="G987" s="152"/>
      <c r="L987" s="894"/>
      <c r="M987" s="66"/>
      <c r="O987" s="151"/>
      <c r="P987" s="152"/>
      <c r="Q987" s="2"/>
    </row>
    <row r="988" spans="1:17" x14ac:dyDescent="0.2">
      <c r="A988" s="11"/>
      <c r="B988"/>
      <c r="G988" s="152"/>
      <c r="L988" s="894"/>
      <c r="M988" s="66"/>
      <c r="O988" s="151"/>
      <c r="P988" s="152"/>
      <c r="Q988" s="2"/>
    </row>
    <row r="989" spans="1:17" x14ac:dyDescent="0.2">
      <c r="A989" s="11"/>
      <c r="B989"/>
      <c r="G989" s="152"/>
      <c r="L989" s="894"/>
      <c r="M989" s="66"/>
      <c r="O989" s="151"/>
      <c r="P989" s="152"/>
      <c r="Q989" s="2"/>
    </row>
    <row r="990" spans="1:17" x14ac:dyDescent="0.2">
      <c r="A990" s="11"/>
      <c r="B990"/>
      <c r="G990" s="152"/>
      <c r="L990" s="894"/>
      <c r="M990" s="66"/>
      <c r="O990" s="151"/>
      <c r="P990" s="152"/>
      <c r="Q990" s="2"/>
    </row>
    <row r="991" spans="1:17" x14ac:dyDescent="0.2">
      <c r="A991" s="11"/>
      <c r="B991"/>
      <c r="G991" s="152"/>
      <c r="L991" s="894"/>
      <c r="M991" s="66"/>
      <c r="O991" s="151"/>
      <c r="P991" s="152"/>
      <c r="Q991" s="2"/>
    </row>
    <row r="992" spans="1:17" x14ac:dyDescent="0.2">
      <c r="A992" s="11"/>
      <c r="B992"/>
      <c r="G992" s="152"/>
      <c r="L992" s="894"/>
      <c r="M992" s="66"/>
      <c r="O992" s="151"/>
      <c r="P992" s="152"/>
      <c r="Q992" s="2"/>
    </row>
    <row r="993" spans="1:17" x14ac:dyDescent="0.2">
      <c r="A993" s="11"/>
      <c r="B993"/>
      <c r="G993" s="152"/>
      <c r="L993" s="894"/>
      <c r="M993" s="66"/>
      <c r="O993" s="151"/>
      <c r="P993" s="152"/>
      <c r="Q993" s="2"/>
    </row>
    <row r="994" spans="1:17" x14ac:dyDescent="0.2">
      <c r="A994" s="11"/>
      <c r="B994"/>
      <c r="G994" s="152"/>
      <c r="L994" s="894"/>
      <c r="M994" s="66"/>
      <c r="O994" s="151"/>
      <c r="P994" s="152"/>
      <c r="Q994" s="2"/>
    </row>
    <row r="995" spans="1:17" x14ac:dyDescent="0.2">
      <c r="A995" s="11"/>
      <c r="B995"/>
      <c r="G995" s="152"/>
      <c r="L995" s="894"/>
      <c r="M995" s="66"/>
      <c r="O995" s="151"/>
      <c r="P995" s="152"/>
      <c r="Q995" s="2"/>
    </row>
    <row r="996" spans="1:17" x14ac:dyDescent="0.2">
      <c r="A996" s="11"/>
      <c r="B996"/>
      <c r="G996" s="152"/>
      <c r="L996" s="894"/>
      <c r="M996" s="66"/>
      <c r="O996" s="151"/>
      <c r="P996" s="152"/>
      <c r="Q996" s="2"/>
    </row>
    <row r="997" spans="1:17" x14ac:dyDescent="0.2">
      <c r="A997" s="11"/>
      <c r="B997"/>
      <c r="G997" s="152"/>
      <c r="L997" s="894"/>
      <c r="M997" s="66"/>
      <c r="O997" s="151"/>
      <c r="P997" s="152"/>
      <c r="Q997" s="2"/>
    </row>
    <row r="998" spans="1:17" x14ac:dyDescent="0.2">
      <c r="A998" s="11"/>
      <c r="B998"/>
      <c r="G998" s="152"/>
      <c r="L998" s="894"/>
      <c r="M998" s="66"/>
      <c r="O998" s="151"/>
      <c r="P998" s="152"/>
      <c r="Q998" s="2"/>
    </row>
    <row r="999" spans="1:17" x14ac:dyDescent="0.2">
      <c r="A999" s="11"/>
      <c r="B999"/>
      <c r="G999" s="152"/>
      <c r="L999" s="894"/>
      <c r="M999" s="66"/>
      <c r="O999" s="151"/>
      <c r="P999" s="152"/>
      <c r="Q999" s="2"/>
    </row>
    <row r="1000" spans="1:17" x14ac:dyDescent="0.2">
      <c r="A1000" s="11"/>
      <c r="B1000"/>
      <c r="G1000" s="152"/>
      <c r="L1000" s="894"/>
      <c r="M1000" s="66"/>
      <c r="O1000" s="151"/>
      <c r="P1000" s="152"/>
      <c r="Q1000" s="2"/>
    </row>
    <row r="1001" spans="1:17" x14ac:dyDescent="0.2">
      <c r="A1001" s="11"/>
      <c r="B1001"/>
      <c r="G1001" s="152"/>
      <c r="L1001" s="894"/>
      <c r="M1001" s="66"/>
      <c r="O1001" s="151"/>
      <c r="P1001" s="152"/>
      <c r="Q1001" s="2"/>
    </row>
    <row r="1002" spans="1:17" x14ac:dyDescent="0.2">
      <c r="A1002" s="11"/>
      <c r="B1002"/>
      <c r="G1002" s="152"/>
      <c r="L1002" s="894"/>
      <c r="M1002" s="66"/>
      <c r="O1002" s="151"/>
      <c r="P1002" s="152"/>
      <c r="Q1002" s="2"/>
    </row>
    <row r="1003" spans="1:17" x14ac:dyDescent="0.2">
      <c r="A1003" s="11"/>
      <c r="B1003"/>
      <c r="G1003" s="152"/>
      <c r="L1003" s="894"/>
      <c r="M1003" s="66"/>
      <c r="O1003" s="151"/>
      <c r="P1003" s="152"/>
      <c r="Q1003" s="2"/>
    </row>
    <row r="1004" spans="1:17" x14ac:dyDescent="0.2">
      <c r="A1004" s="11"/>
      <c r="B1004"/>
      <c r="G1004" s="152"/>
      <c r="L1004" s="894"/>
      <c r="M1004" s="66"/>
      <c r="O1004" s="151"/>
      <c r="P1004" s="152"/>
      <c r="Q1004" s="2"/>
    </row>
    <row r="1005" spans="1:17" x14ac:dyDescent="0.2">
      <c r="A1005" s="11"/>
      <c r="B1005"/>
      <c r="G1005" s="152"/>
      <c r="L1005" s="894"/>
      <c r="M1005" s="66"/>
      <c r="O1005" s="151"/>
      <c r="P1005" s="152"/>
      <c r="Q1005" s="2"/>
    </row>
    <row r="1006" spans="1:17" x14ac:dyDescent="0.2">
      <c r="A1006" s="11"/>
      <c r="B1006"/>
      <c r="G1006" s="152"/>
      <c r="L1006" s="894"/>
      <c r="M1006" s="66"/>
      <c r="O1006" s="151"/>
      <c r="P1006" s="152"/>
      <c r="Q1006" s="2"/>
    </row>
    <row r="1007" spans="1:17" x14ac:dyDescent="0.2">
      <c r="A1007" s="11"/>
      <c r="B1007"/>
      <c r="G1007" s="152"/>
      <c r="L1007" s="894"/>
      <c r="M1007" s="66"/>
      <c r="O1007" s="151"/>
      <c r="P1007" s="152"/>
      <c r="Q1007" s="2"/>
    </row>
    <row r="1008" spans="1:17" x14ac:dyDescent="0.2">
      <c r="A1008" s="11"/>
      <c r="B1008"/>
      <c r="G1008" s="152"/>
      <c r="L1008" s="894"/>
      <c r="M1008" s="66"/>
      <c r="O1008" s="151"/>
      <c r="P1008" s="152"/>
      <c r="Q1008" s="2"/>
    </row>
    <row r="1009" spans="1:17" x14ac:dyDescent="0.2">
      <c r="A1009" s="11"/>
      <c r="B1009"/>
      <c r="G1009" s="152"/>
      <c r="L1009" s="894"/>
      <c r="M1009" s="66"/>
      <c r="O1009" s="151"/>
      <c r="P1009" s="152"/>
      <c r="Q1009" s="2"/>
    </row>
    <row r="1010" spans="1:17" x14ac:dyDescent="0.2">
      <c r="A1010" s="11"/>
      <c r="B1010"/>
      <c r="G1010" s="152"/>
      <c r="L1010" s="894"/>
      <c r="M1010" s="66"/>
      <c r="O1010" s="151"/>
      <c r="P1010" s="152"/>
      <c r="Q1010" s="2"/>
    </row>
    <row r="1011" spans="1:17" x14ac:dyDescent="0.2">
      <c r="A1011" s="11"/>
      <c r="B1011"/>
      <c r="G1011" s="152"/>
      <c r="L1011" s="894"/>
      <c r="M1011" s="66"/>
      <c r="O1011" s="151"/>
      <c r="P1011" s="152"/>
      <c r="Q1011" s="2"/>
    </row>
    <row r="1012" spans="1:17" x14ac:dyDescent="0.2">
      <c r="A1012" s="11"/>
      <c r="B1012"/>
      <c r="G1012" s="152"/>
      <c r="L1012" s="894"/>
      <c r="M1012" s="66"/>
      <c r="O1012" s="151"/>
      <c r="P1012" s="152"/>
      <c r="Q1012" s="2"/>
    </row>
    <row r="1013" spans="1:17" x14ac:dyDescent="0.2">
      <c r="A1013" s="11"/>
      <c r="B1013"/>
      <c r="G1013" s="152"/>
      <c r="L1013" s="894"/>
      <c r="M1013" s="66"/>
      <c r="O1013" s="151"/>
      <c r="P1013" s="152"/>
      <c r="Q1013" s="2"/>
    </row>
    <row r="1014" spans="1:17" x14ac:dyDescent="0.2">
      <c r="A1014" s="11"/>
      <c r="B1014"/>
      <c r="G1014" s="152"/>
      <c r="L1014" s="894"/>
      <c r="M1014" s="66"/>
      <c r="O1014" s="151"/>
      <c r="P1014" s="152"/>
      <c r="Q1014" s="2"/>
    </row>
    <row r="1015" spans="1:17" x14ac:dyDescent="0.2">
      <c r="A1015" s="11"/>
      <c r="B1015"/>
      <c r="G1015" s="152"/>
      <c r="L1015" s="894"/>
      <c r="M1015" s="66"/>
      <c r="O1015" s="151"/>
      <c r="P1015" s="152"/>
      <c r="Q1015" s="2"/>
    </row>
    <row r="1016" spans="1:17" x14ac:dyDescent="0.2">
      <c r="A1016" s="11"/>
      <c r="B1016"/>
      <c r="G1016" s="152"/>
      <c r="L1016" s="894"/>
      <c r="M1016" s="66"/>
      <c r="O1016" s="151"/>
      <c r="P1016" s="152"/>
      <c r="Q1016" s="2"/>
    </row>
    <row r="1017" spans="1:17" x14ac:dyDescent="0.2">
      <c r="A1017" s="11"/>
      <c r="B1017"/>
      <c r="G1017" s="152"/>
      <c r="L1017" s="894"/>
      <c r="M1017" s="66"/>
      <c r="O1017" s="151"/>
      <c r="P1017" s="152"/>
      <c r="Q1017" s="2"/>
    </row>
    <row r="1018" spans="1:17" x14ac:dyDescent="0.2">
      <c r="A1018" s="11"/>
      <c r="B1018"/>
      <c r="G1018" s="152"/>
      <c r="L1018" s="894"/>
      <c r="M1018" s="66"/>
      <c r="O1018" s="151"/>
      <c r="P1018" s="152"/>
      <c r="Q1018" s="2"/>
    </row>
    <row r="1019" spans="1:17" x14ac:dyDescent="0.2">
      <c r="A1019" s="11"/>
      <c r="B1019"/>
      <c r="G1019" s="152"/>
      <c r="L1019" s="894"/>
      <c r="M1019" s="66"/>
      <c r="O1019" s="151"/>
      <c r="P1019" s="152"/>
      <c r="Q1019" s="2"/>
    </row>
    <row r="1020" spans="1:17" x14ac:dyDescent="0.2">
      <c r="A1020" s="11"/>
      <c r="B1020"/>
      <c r="G1020" s="152"/>
      <c r="L1020" s="894"/>
      <c r="M1020" s="66"/>
      <c r="O1020" s="151"/>
      <c r="P1020" s="152"/>
      <c r="Q1020" s="2"/>
    </row>
    <row r="1021" spans="1:17" x14ac:dyDescent="0.2">
      <c r="A1021" s="11"/>
      <c r="B1021"/>
      <c r="G1021" s="152"/>
      <c r="L1021" s="894"/>
      <c r="M1021" s="66"/>
      <c r="O1021" s="151"/>
      <c r="P1021" s="152"/>
      <c r="Q1021" s="2"/>
    </row>
    <row r="1022" spans="1:17" x14ac:dyDescent="0.2">
      <c r="A1022" s="11"/>
      <c r="B1022"/>
      <c r="G1022" s="152"/>
      <c r="L1022" s="894"/>
      <c r="M1022" s="66"/>
      <c r="O1022" s="151"/>
      <c r="P1022" s="152"/>
      <c r="Q1022" s="2"/>
    </row>
    <row r="1023" spans="1:17" x14ac:dyDescent="0.2">
      <c r="A1023" s="11"/>
      <c r="B1023"/>
      <c r="G1023" s="152"/>
      <c r="L1023" s="894"/>
      <c r="M1023" s="66"/>
      <c r="O1023" s="151"/>
      <c r="P1023" s="152"/>
      <c r="Q1023" s="2"/>
    </row>
    <row r="1024" spans="1:17" x14ac:dyDescent="0.2">
      <c r="A1024" s="11"/>
      <c r="B1024"/>
      <c r="G1024" s="152"/>
      <c r="L1024" s="894"/>
      <c r="M1024" s="66"/>
      <c r="O1024" s="151"/>
      <c r="P1024" s="152"/>
      <c r="Q1024" s="2"/>
    </row>
    <row r="1025" spans="1:17" x14ac:dyDescent="0.2">
      <c r="A1025" s="11"/>
      <c r="B1025"/>
      <c r="G1025" s="152"/>
      <c r="L1025" s="894"/>
      <c r="M1025" s="66"/>
      <c r="O1025" s="151"/>
      <c r="P1025" s="152"/>
      <c r="Q1025" s="2"/>
    </row>
    <row r="1026" spans="1:17" x14ac:dyDescent="0.2">
      <c r="A1026" s="11"/>
      <c r="B1026"/>
      <c r="G1026" s="152"/>
      <c r="L1026" s="894"/>
      <c r="M1026" s="66"/>
      <c r="O1026" s="151"/>
      <c r="P1026" s="152"/>
      <c r="Q1026" s="2"/>
    </row>
    <row r="1027" spans="1:17" x14ac:dyDescent="0.2">
      <c r="A1027" s="11"/>
      <c r="B1027"/>
      <c r="G1027" s="152"/>
      <c r="L1027" s="894"/>
      <c r="M1027" s="66"/>
      <c r="O1027" s="151"/>
      <c r="P1027" s="152"/>
      <c r="Q1027" s="2"/>
    </row>
    <row r="1028" spans="1:17" x14ac:dyDescent="0.2">
      <c r="A1028" s="11"/>
      <c r="B1028"/>
      <c r="G1028" s="152"/>
      <c r="L1028" s="894"/>
      <c r="M1028" s="66"/>
      <c r="O1028" s="151"/>
      <c r="P1028" s="152"/>
      <c r="Q1028" s="2"/>
    </row>
    <row r="1029" spans="1:17" x14ac:dyDescent="0.2">
      <c r="A1029" s="11"/>
      <c r="B1029"/>
      <c r="G1029" s="152"/>
      <c r="L1029" s="894"/>
      <c r="M1029" s="66"/>
      <c r="O1029" s="151"/>
      <c r="P1029" s="152"/>
      <c r="Q1029" s="2"/>
    </row>
    <row r="1030" spans="1:17" x14ac:dyDescent="0.2">
      <c r="A1030" s="11"/>
      <c r="B1030"/>
      <c r="G1030" s="152"/>
      <c r="L1030" s="894"/>
      <c r="M1030" s="66"/>
      <c r="O1030" s="151"/>
      <c r="P1030" s="152"/>
      <c r="Q1030" s="2"/>
    </row>
    <row r="1031" spans="1:17" x14ac:dyDescent="0.2">
      <c r="A1031" s="11"/>
      <c r="B1031"/>
      <c r="G1031" s="152"/>
      <c r="L1031" s="894"/>
      <c r="M1031" s="66"/>
      <c r="O1031" s="151"/>
      <c r="P1031" s="152"/>
      <c r="Q1031" s="2"/>
    </row>
    <row r="1032" spans="1:17" x14ac:dyDescent="0.2">
      <c r="A1032" s="11"/>
      <c r="B1032"/>
      <c r="G1032" s="152"/>
      <c r="L1032" s="894"/>
      <c r="M1032" s="66"/>
      <c r="O1032" s="151"/>
      <c r="P1032" s="152"/>
      <c r="Q1032" s="2"/>
    </row>
    <row r="1033" spans="1:17" x14ac:dyDescent="0.2">
      <c r="A1033" s="11"/>
      <c r="B1033"/>
      <c r="G1033" s="152"/>
      <c r="L1033" s="894"/>
      <c r="M1033" s="66"/>
      <c r="O1033" s="151"/>
      <c r="P1033" s="152"/>
      <c r="Q1033" s="2"/>
    </row>
    <row r="1034" spans="1:17" x14ac:dyDescent="0.2">
      <c r="A1034" s="11"/>
      <c r="B1034"/>
      <c r="G1034" s="152"/>
      <c r="L1034" s="894"/>
      <c r="M1034" s="66"/>
      <c r="O1034" s="151"/>
      <c r="P1034" s="152"/>
      <c r="Q1034" s="2"/>
    </row>
    <row r="1035" spans="1:17" x14ac:dyDescent="0.2">
      <c r="A1035" s="11"/>
      <c r="B1035"/>
      <c r="G1035" s="152"/>
      <c r="L1035" s="894"/>
      <c r="M1035" s="66"/>
      <c r="O1035" s="151"/>
      <c r="P1035" s="152"/>
      <c r="Q1035" s="2"/>
    </row>
    <row r="1036" spans="1:17" x14ac:dyDescent="0.2">
      <c r="A1036" s="11"/>
      <c r="B1036"/>
      <c r="G1036" s="152"/>
      <c r="L1036" s="894"/>
      <c r="M1036" s="66"/>
      <c r="O1036" s="151"/>
      <c r="P1036" s="152"/>
      <c r="Q1036" s="2"/>
    </row>
    <row r="1037" spans="1:17" x14ac:dyDescent="0.2">
      <c r="A1037" s="11"/>
      <c r="B1037"/>
      <c r="G1037" s="152"/>
      <c r="L1037" s="894"/>
      <c r="M1037" s="66"/>
      <c r="O1037" s="151"/>
      <c r="P1037" s="152"/>
      <c r="Q1037" s="2"/>
    </row>
    <row r="1038" spans="1:17" x14ac:dyDescent="0.2">
      <c r="A1038" s="11"/>
      <c r="B1038"/>
      <c r="G1038" s="152"/>
      <c r="L1038" s="894"/>
      <c r="M1038" s="66"/>
      <c r="O1038" s="151"/>
      <c r="P1038" s="152"/>
      <c r="Q1038" s="2"/>
    </row>
    <row r="1039" spans="1:17" x14ac:dyDescent="0.2">
      <c r="A1039" s="11"/>
      <c r="B1039"/>
      <c r="G1039" s="152"/>
      <c r="L1039" s="894"/>
      <c r="M1039" s="66"/>
      <c r="O1039" s="151"/>
      <c r="P1039" s="152"/>
      <c r="Q1039" s="2"/>
    </row>
    <row r="1040" spans="1:17" x14ac:dyDescent="0.2">
      <c r="A1040" s="11"/>
      <c r="B1040"/>
      <c r="G1040" s="152"/>
      <c r="L1040" s="894"/>
      <c r="M1040" s="66"/>
      <c r="O1040" s="151"/>
      <c r="P1040" s="152"/>
      <c r="Q1040" s="2"/>
    </row>
    <row r="1041" spans="1:17" x14ac:dyDescent="0.2">
      <c r="A1041" s="11"/>
      <c r="B1041"/>
      <c r="G1041" s="152"/>
      <c r="L1041" s="894"/>
      <c r="M1041" s="66"/>
      <c r="O1041" s="151"/>
      <c r="P1041" s="152"/>
      <c r="Q1041" s="2"/>
    </row>
    <row r="1042" spans="1:17" x14ac:dyDescent="0.2">
      <c r="A1042" s="11"/>
      <c r="B1042"/>
      <c r="G1042" s="152"/>
      <c r="L1042" s="894"/>
      <c r="M1042" s="66"/>
      <c r="O1042" s="151"/>
      <c r="P1042" s="152"/>
      <c r="Q1042" s="2"/>
    </row>
    <row r="1043" spans="1:17" x14ac:dyDescent="0.2">
      <c r="A1043" s="11"/>
      <c r="B1043"/>
      <c r="G1043" s="152"/>
      <c r="L1043" s="894"/>
      <c r="M1043" s="66"/>
      <c r="O1043" s="151"/>
      <c r="P1043" s="152"/>
      <c r="Q1043" s="2"/>
    </row>
    <row r="1044" spans="1:17" x14ac:dyDescent="0.2">
      <c r="A1044" s="11"/>
      <c r="B1044"/>
      <c r="G1044" s="152"/>
      <c r="L1044" s="894"/>
      <c r="M1044" s="66"/>
      <c r="O1044" s="151"/>
      <c r="P1044" s="152"/>
      <c r="Q1044" s="2"/>
    </row>
    <row r="1045" spans="1:17" x14ac:dyDescent="0.2">
      <c r="A1045" s="11"/>
      <c r="B1045"/>
      <c r="G1045" s="152"/>
      <c r="L1045" s="894"/>
      <c r="M1045" s="66"/>
      <c r="O1045" s="151"/>
      <c r="P1045" s="152"/>
      <c r="Q1045" s="2"/>
    </row>
    <row r="1046" spans="1:17" x14ac:dyDescent="0.2">
      <c r="A1046" s="11"/>
      <c r="B1046"/>
      <c r="G1046" s="152"/>
      <c r="L1046" s="894"/>
      <c r="M1046" s="66"/>
      <c r="O1046" s="151"/>
      <c r="P1046" s="152"/>
      <c r="Q1046" s="2"/>
    </row>
    <row r="1047" spans="1:17" x14ac:dyDescent="0.2">
      <c r="A1047" s="11"/>
      <c r="B1047"/>
      <c r="G1047" s="152"/>
      <c r="L1047" s="894"/>
      <c r="M1047" s="66"/>
      <c r="O1047" s="151"/>
      <c r="P1047" s="152"/>
      <c r="Q1047" s="2"/>
    </row>
    <row r="1048" spans="1:17" x14ac:dyDescent="0.2">
      <c r="A1048" s="11"/>
      <c r="B1048"/>
      <c r="G1048" s="152"/>
      <c r="L1048" s="894"/>
      <c r="M1048" s="66"/>
      <c r="O1048" s="151"/>
      <c r="P1048" s="152"/>
      <c r="Q1048" s="2"/>
    </row>
    <row r="1049" spans="1:17" x14ac:dyDescent="0.2">
      <c r="A1049" s="11"/>
      <c r="B1049"/>
      <c r="G1049" s="152"/>
      <c r="L1049" s="894"/>
      <c r="M1049" s="66"/>
      <c r="O1049" s="151"/>
      <c r="P1049" s="152"/>
      <c r="Q1049" s="2"/>
    </row>
    <row r="1050" spans="1:17" x14ac:dyDescent="0.2">
      <c r="A1050" s="11"/>
      <c r="B1050"/>
      <c r="G1050" s="152"/>
      <c r="L1050" s="894"/>
      <c r="M1050" s="66"/>
      <c r="O1050" s="151"/>
      <c r="P1050" s="152"/>
      <c r="Q1050" s="2"/>
    </row>
    <row r="1051" spans="1:17" x14ac:dyDescent="0.2">
      <c r="A1051" s="11"/>
      <c r="B1051"/>
      <c r="G1051" s="152"/>
      <c r="L1051" s="894"/>
      <c r="M1051" s="66"/>
      <c r="O1051" s="151"/>
      <c r="P1051" s="152"/>
      <c r="Q1051" s="2"/>
    </row>
    <row r="1052" spans="1:17" x14ac:dyDescent="0.2">
      <c r="A1052" s="11"/>
      <c r="B1052"/>
      <c r="G1052" s="152"/>
      <c r="L1052" s="894"/>
      <c r="M1052" s="66"/>
      <c r="O1052" s="151"/>
      <c r="P1052" s="152"/>
      <c r="Q1052" s="2"/>
    </row>
    <row r="1053" spans="1:17" x14ac:dyDescent="0.2">
      <c r="A1053" s="11"/>
      <c r="B1053"/>
      <c r="G1053" s="152"/>
      <c r="L1053" s="894"/>
      <c r="M1053" s="66"/>
      <c r="O1053" s="151"/>
      <c r="P1053" s="152"/>
      <c r="Q1053" s="2"/>
    </row>
    <row r="1054" spans="1:17" x14ac:dyDescent="0.2">
      <c r="A1054" s="11"/>
      <c r="B1054"/>
      <c r="G1054" s="152"/>
      <c r="L1054" s="894"/>
      <c r="M1054" s="66"/>
      <c r="O1054" s="151"/>
      <c r="P1054" s="152"/>
      <c r="Q1054" s="2"/>
    </row>
    <row r="1055" spans="1:17" x14ac:dyDescent="0.2">
      <c r="A1055" s="11"/>
      <c r="B1055"/>
      <c r="G1055" s="152"/>
      <c r="L1055" s="894"/>
      <c r="M1055" s="66"/>
      <c r="O1055" s="151"/>
      <c r="P1055" s="152"/>
      <c r="Q1055" s="2"/>
    </row>
    <row r="1056" spans="1:17" x14ac:dyDescent="0.2">
      <c r="A1056" s="11"/>
      <c r="B1056"/>
      <c r="G1056" s="152"/>
      <c r="L1056" s="894"/>
      <c r="M1056" s="66"/>
      <c r="O1056" s="151"/>
      <c r="P1056" s="152"/>
      <c r="Q1056" s="2"/>
    </row>
    <row r="1057" spans="1:17" x14ac:dyDescent="0.2">
      <c r="A1057" s="11"/>
      <c r="B1057"/>
      <c r="G1057" s="152"/>
      <c r="L1057" s="894"/>
      <c r="M1057" s="66"/>
      <c r="O1057" s="151"/>
      <c r="P1057" s="152"/>
      <c r="Q1057" s="2"/>
    </row>
    <row r="1058" spans="1:17" x14ac:dyDescent="0.2">
      <c r="A1058" s="11"/>
      <c r="B1058"/>
      <c r="G1058" s="152"/>
      <c r="L1058" s="894"/>
      <c r="M1058" s="66"/>
      <c r="O1058" s="151"/>
      <c r="P1058" s="152"/>
      <c r="Q1058" s="2"/>
    </row>
    <row r="1059" spans="1:17" x14ac:dyDescent="0.2">
      <c r="A1059" s="11"/>
      <c r="B1059"/>
      <c r="G1059" s="152"/>
      <c r="L1059" s="894"/>
      <c r="M1059" s="66"/>
      <c r="O1059" s="151"/>
      <c r="P1059" s="152"/>
      <c r="Q1059" s="2"/>
    </row>
    <row r="1060" spans="1:17" x14ac:dyDescent="0.2">
      <c r="A1060" s="11"/>
      <c r="B1060"/>
      <c r="G1060" s="152"/>
      <c r="L1060" s="894"/>
      <c r="M1060" s="66"/>
      <c r="O1060" s="151"/>
      <c r="P1060" s="152"/>
      <c r="Q1060" s="2"/>
    </row>
    <row r="1061" spans="1:17" x14ac:dyDescent="0.2">
      <c r="A1061" s="11"/>
      <c r="B1061"/>
      <c r="G1061" s="152"/>
      <c r="L1061" s="894"/>
      <c r="M1061" s="66"/>
      <c r="O1061" s="151"/>
      <c r="P1061" s="152"/>
      <c r="Q1061" s="2"/>
    </row>
    <row r="1062" spans="1:17" x14ac:dyDescent="0.2">
      <c r="A1062" s="11"/>
      <c r="B1062"/>
      <c r="G1062" s="152"/>
      <c r="L1062" s="894"/>
      <c r="M1062" s="66"/>
      <c r="O1062" s="151"/>
      <c r="P1062" s="152"/>
      <c r="Q1062" s="2"/>
    </row>
    <row r="1063" spans="1:17" x14ac:dyDescent="0.2">
      <c r="A1063" s="11"/>
      <c r="B1063"/>
      <c r="G1063" s="152"/>
      <c r="L1063" s="894"/>
      <c r="M1063" s="66"/>
      <c r="O1063" s="151"/>
      <c r="P1063" s="152"/>
      <c r="Q1063" s="2"/>
    </row>
    <row r="1064" spans="1:17" x14ac:dyDescent="0.2">
      <c r="A1064" s="11"/>
      <c r="B1064"/>
      <c r="G1064" s="152"/>
      <c r="L1064" s="894"/>
      <c r="M1064" s="66"/>
      <c r="O1064" s="151"/>
      <c r="P1064" s="152"/>
      <c r="Q1064" s="2"/>
    </row>
    <row r="1065" spans="1:17" x14ac:dyDescent="0.2">
      <c r="A1065" s="11"/>
      <c r="B1065"/>
      <c r="G1065" s="152"/>
      <c r="L1065" s="894"/>
      <c r="M1065" s="66"/>
      <c r="O1065" s="151"/>
      <c r="P1065" s="152"/>
      <c r="Q1065" s="2"/>
    </row>
    <row r="1066" spans="1:17" x14ac:dyDescent="0.2">
      <c r="A1066" s="11"/>
      <c r="B1066"/>
      <c r="G1066" s="152"/>
      <c r="L1066" s="894"/>
      <c r="M1066" s="66"/>
      <c r="O1066" s="151"/>
      <c r="P1066" s="152"/>
      <c r="Q1066" s="2"/>
    </row>
    <row r="1067" spans="1:17" x14ac:dyDescent="0.2">
      <c r="A1067" s="11"/>
      <c r="B1067"/>
      <c r="G1067" s="152"/>
      <c r="L1067" s="894"/>
      <c r="M1067" s="66"/>
      <c r="O1067" s="151"/>
      <c r="P1067" s="152"/>
      <c r="Q1067" s="2"/>
    </row>
    <row r="1068" spans="1:17" x14ac:dyDescent="0.2">
      <c r="A1068" s="11"/>
      <c r="B1068"/>
      <c r="G1068" s="152"/>
      <c r="L1068" s="894"/>
      <c r="M1068" s="66"/>
      <c r="O1068" s="151"/>
      <c r="P1068" s="152"/>
      <c r="Q1068" s="2"/>
    </row>
    <row r="1069" spans="1:17" x14ac:dyDescent="0.2">
      <c r="A1069" s="11"/>
      <c r="B1069"/>
      <c r="G1069" s="152"/>
      <c r="L1069" s="894"/>
      <c r="M1069" s="66"/>
      <c r="O1069" s="151"/>
      <c r="P1069" s="152"/>
      <c r="Q1069" s="2"/>
    </row>
    <row r="1070" spans="1:17" x14ac:dyDescent="0.2">
      <c r="A1070" s="11"/>
      <c r="B1070"/>
      <c r="G1070" s="152"/>
      <c r="L1070" s="894"/>
      <c r="M1070" s="66"/>
      <c r="O1070" s="151"/>
      <c r="P1070" s="152"/>
      <c r="Q1070" s="2"/>
    </row>
    <row r="1071" spans="1:17" x14ac:dyDescent="0.2">
      <c r="A1071" s="11"/>
      <c r="B1071"/>
      <c r="G1071" s="152"/>
      <c r="L1071" s="894"/>
      <c r="M1071" s="66"/>
      <c r="O1071" s="151"/>
      <c r="P1071" s="152"/>
      <c r="Q1071" s="2"/>
    </row>
    <row r="1072" spans="1:17" x14ac:dyDescent="0.2">
      <c r="A1072" s="11"/>
      <c r="B1072"/>
      <c r="G1072" s="152"/>
      <c r="L1072" s="894"/>
      <c r="M1072" s="66"/>
      <c r="O1072" s="151"/>
      <c r="P1072" s="152"/>
      <c r="Q1072" s="2"/>
    </row>
    <row r="1073" spans="1:17" x14ac:dyDescent="0.2">
      <c r="A1073" s="11"/>
      <c r="B1073"/>
      <c r="G1073" s="152"/>
      <c r="L1073" s="894"/>
      <c r="M1073" s="66"/>
      <c r="O1073" s="151"/>
      <c r="P1073" s="152"/>
      <c r="Q1073" s="2"/>
    </row>
    <row r="1074" spans="1:17" x14ac:dyDescent="0.2">
      <c r="A1074" s="11"/>
      <c r="B1074"/>
      <c r="G1074" s="152"/>
      <c r="L1074" s="894"/>
      <c r="M1074" s="66"/>
      <c r="O1074" s="151"/>
      <c r="P1074" s="152"/>
      <c r="Q1074" s="2"/>
    </row>
    <row r="1075" spans="1:17" x14ac:dyDescent="0.2">
      <c r="A1075" s="11"/>
      <c r="B1075"/>
      <c r="G1075" s="152"/>
      <c r="L1075" s="894"/>
      <c r="M1075" s="66"/>
      <c r="O1075" s="151"/>
      <c r="P1075" s="152"/>
      <c r="Q1075" s="2"/>
    </row>
    <row r="1076" spans="1:17" x14ac:dyDescent="0.2">
      <c r="A1076" s="11"/>
      <c r="B1076"/>
      <c r="G1076" s="152"/>
      <c r="L1076" s="894"/>
      <c r="M1076" s="66"/>
      <c r="O1076" s="151"/>
      <c r="P1076" s="152"/>
      <c r="Q1076" s="2"/>
    </row>
    <row r="1077" spans="1:17" x14ac:dyDescent="0.2">
      <c r="A1077" s="11"/>
      <c r="B1077"/>
      <c r="G1077" s="152"/>
      <c r="L1077" s="894"/>
      <c r="M1077" s="66"/>
      <c r="O1077" s="151"/>
      <c r="P1077" s="152"/>
      <c r="Q1077" s="2"/>
    </row>
    <row r="1078" spans="1:17" x14ac:dyDescent="0.2">
      <c r="A1078" s="11"/>
      <c r="B1078"/>
      <c r="G1078" s="152"/>
      <c r="L1078" s="894"/>
      <c r="M1078" s="66"/>
      <c r="O1078" s="151"/>
      <c r="P1078" s="152"/>
      <c r="Q1078" s="2"/>
    </row>
    <row r="1079" spans="1:17" x14ac:dyDescent="0.2">
      <c r="A1079" s="11"/>
      <c r="B1079"/>
      <c r="G1079" s="152"/>
      <c r="L1079" s="894"/>
      <c r="M1079" s="66"/>
      <c r="O1079" s="151"/>
      <c r="P1079" s="152"/>
      <c r="Q1079" s="2"/>
    </row>
    <row r="1080" spans="1:17" x14ac:dyDescent="0.2">
      <c r="A1080" s="11"/>
      <c r="B1080"/>
      <c r="G1080" s="152"/>
      <c r="L1080" s="894"/>
      <c r="M1080" s="66"/>
      <c r="O1080" s="151"/>
      <c r="P1080" s="152"/>
      <c r="Q1080" s="2"/>
    </row>
    <row r="1081" spans="1:17" x14ac:dyDescent="0.2">
      <c r="A1081" s="11"/>
      <c r="B1081"/>
      <c r="G1081" s="152"/>
      <c r="L1081" s="894"/>
      <c r="M1081" s="66"/>
      <c r="O1081" s="151"/>
      <c r="P1081" s="152"/>
      <c r="Q1081" s="2"/>
    </row>
    <row r="1082" spans="1:17" x14ac:dyDescent="0.2">
      <c r="A1082" s="11"/>
      <c r="B1082"/>
      <c r="G1082" s="152"/>
      <c r="L1082" s="894"/>
      <c r="M1082" s="66"/>
      <c r="O1082" s="151"/>
      <c r="P1082" s="152"/>
      <c r="Q1082" s="2"/>
    </row>
    <row r="1083" spans="1:17" x14ac:dyDescent="0.2">
      <c r="A1083" s="11"/>
      <c r="B1083"/>
      <c r="G1083" s="152"/>
      <c r="L1083" s="894"/>
      <c r="M1083" s="66"/>
      <c r="O1083" s="151"/>
      <c r="P1083" s="152"/>
      <c r="Q1083" s="2"/>
    </row>
    <row r="1084" spans="1:17" x14ac:dyDescent="0.2">
      <c r="A1084" s="11"/>
      <c r="B1084"/>
      <c r="G1084" s="152"/>
      <c r="L1084" s="894"/>
      <c r="M1084" s="66"/>
      <c r="O1084" s="151"/>
      <c r="P1084" s="152"/>
      <c r="Q1084" s="2"/>
    </row>
    <row r="1085" spans="1:17" x14ac:dyDescent="0.2">
      <c r="A1085" s="11"/>
      <c r="B1085"/>
      <c r="G1085" s="152"/>
      <c r="L1085" s="894"/>
      <c r="M1085" s="66"/>
      <c r="O1085" s="151"/>
      <c r="P1085" s="152"/>
      <c r="Q1085" s="2"/>
    </row>
    <row r="1086" spans="1:17" x14ac:dyDescent="0.2">
      <c r="A1086" s="11"/>
      <c r="B1086"/>
      <c r="G1086" s="152"/>
      <c r="L1086" s="894"/>
      <c r="M1086" s="66"/>
      <c r="O1086" s="151"/>
      <c r="P1086" s="152"/>
      <c r="Q1086" s="2"/>
    </row>
    <row r="1087" spans="1:17" x14ac:dyDescent="0.2">
      <c r="A1087" s="11"/>
      <c r="B1087"/>
      <c r="G1087" s="152"/>
      <c r="L1087" s="894"/>
      <c r="M1087" s="66"/>
      <c r="O1087" s="151"/>
      <c r="P1087" s="152"/>
      <c r="Q1087" s="2"/>
    </row>
    <row r="1088" spans="1:17" x14ac:dyDescent="0.2">
      <c r="A1088" s="11"/>
      <c r="B1088"/>
      <c r="G1088" s="152"/>
      <c r="L1088" s="894"/>
      <c r="M1088" s="66"/>
      <c r="O1088" s="151"/>
      <c r="P1088" s="152"/>
      <c r="Q1088" s="2"/>
    </row>
    <row r="1089" spans="1:17" x14ac:dyDescent="0.2">
      <c r="A1089" s="11"/>
      <c r="B1089"/>
      <c r="G1089" s="152"/>
      <c r="L1089" s="894"/>
      <c r="M1089" s="66"/>
      <c r="O1089" s="151"/>
      <c r="P1089" s="152"/>
      <c r="Q1089" s="2"/>
    </row>
    <row r="1090" spans="1:17" x14ac:dyDescent="0.2">
      <c r="A1090" s="11"/>
      <c r="B1090"/>
      <c r="G1090" s="152"/>
      <c r="L1090" s="894"/>
      <c r="M1090" s="66"/>
      <c r="O1090" s="151"/>
      <c r="P1090" s="152"/>
      <c r="Q1090" s="2"/>
    </row>
    <row r="1091" spans="1:17" x14ac:dyDescent="0.2">
      <c r="A1091" s="11"/>
      <c r="B1091"/>
      <c r="G1091" s="152"/>
      <c r="L1091" s="894"/>
      <c r="M1091" s="66"/>
      <c r="O1091" s="151"/>
      <c r="P1091" s="152"/>
      <c r="Q1091" s="2"/>
    </row>
    <row r="1092" spans="1:17" x14ac:dyDescent="0.2">
      <c r="A1092" s="11"/>
      <c r="B1092"/>
      <c r="G1092" s="152"/>
      <c r="L1092" s="894"/>
      <c r="M1092" s="66"/>
      <c r="O1092" s="151"/>
      <c r="P1092" s="152"/>
      <c r="Q1092" s="2"/>
    </row>
    <row r="1093" spans="1:17" x14ac:dyDescent="0.2">
      <c r="A1093" s="11"/>
      <c r="B1093"/>
      <c r="G1093" s="152"/>
      <c r="L1093" s="894"/>
      <c r="M1093" s="66"/>
      <c r="O1093" s="151"/>
      <c r="P1093" s="152"/>
      <c r="Q1093" s="2"/>
    </row>
    <row r="1094" spans="1:17" x14ac:dyDescent="0.2">
      <c r="A1094" s="11"/>
      <c r="B1094"/>
      <c r="G1094" s="152"/>
      <c r="L1094" s="894"/>
      <c r="M1094" s="66"/>
      <c r="O1094" s="151"/>
      <c r="P1094" s="152"/>
      <c r="Q1094" s="2"/>
    </row>
    <row r="1095" spans="1:17" x14ac:dyDescent="0.2">
      <c r="A1095" s="11"/>
      <c r="B1095"/>
      <c r="G1095" s="152"/>
      <c r="L1095" s="894"/>
      <c r="M1095" s="66"/>
      <c r="O1095" s="151"/>
      <c r="P1095" s="152"/>
      <c r="Q1095" s="2"/>
    </row>
    <row r="1096" spans="1:17" x14ac:dyDescent="0.2">
      <c r="A1096" s="11"/>
      <c r="B1096"/>
      <c r="G1096" s="152"/>
      <c r="L1096" s="894"/>
      <c r="M1096" s="66"/>
      <c r="O1096" s="151"/>
      <c r="P1096" s="152"/>
      <c r="Q1096" s="2"/>
    </row>
    <row r="1097" spans="1:17" x14ac:dyDescent="0.2">
      <c r="A1097" s="11"/>
      <c r="B1097"/>
      <c r="G1097" s="152"/>
      <c r="L1097" s="894"/>
      <c r="M1097" s="66"/>
      <c r="O1097" s="151"/>
      <c r="P1097" s="152"/>
      <c r="Q1097" s="2"/>
    </row>
    <row r="1098" spans="1:17" x14ac:dyDescent="0.2">
      <c r="A1098" s="11"/>
      <c r="B1098"/>
      <c r="G1098" s="152"/>
      <c r="L1098" s="894"/>
      <c r="M1098" s="66"/>
      <c r="O1098" s="151"/>
      <c r="P1098" s="152"/>
      <c r="Q1098" s="2"/>
    </row>
    <row r="1099" spans="1:17" x14ac:dyDescent="0.2">
      <c r="A1099" s="11"/>
      <c r="B1099"/>
      <c r="G1099" s="152"/>
      <c r="L1099" s="894"/>
      <c r="M1099" s="66"/>
      <c r="O1099" s="151"/>
      <c r="P1099" s="152"/>
      <c r="Q1099" s="2"/>
    </row>
    <row r="1100" spans="1:17" x14ac:dyDescent="0.2">
      <c r="A1100" s="11"/>
      <c r="B1100"/>
      <c r="G1100" s="152"/>
      <c r="L1100" s="894"/>
      <c r="M1100" s="66"/>
      <c r="O1100" s="151"/>
      <c r="P1100" s="152"/>
      <c r="Q1100" s="2"/>
    </row>
    <row r="1101" spans="1:17" x14ac:dyDescent="0.2">
      <c r="A1101" s="11"/>
      <c r="B1101"/>
      <c r="G1101" s="152"/>
      <c r="L1101" s="894"/>
      <c r="M1101" s="66"/>
      <c r="O1101" s="151"/>
      <c r="P1101" s="152"/>
      <c r="Q1101" s="2"/>
    </row>
    <row r="1102" spans="1:17" x14ac:dyDescent="0.2">
      <c r="A1102" s="11"/>
      <c r="B1102"/>
      <c r="G1102" s="152"/>
      <c r="L1102" s="894"/>
      <c r="M1102" s="66"/>
      <c r="O1102" s="151"/>
      <c r="P1102" s="152"/>
      <c r="Q1102" s="2"/>
    </row>
    <row r="1103" spans="1:17" x14ac:dyDescent="0.2">
      <c r="A1103" s="11"/>
      <c r="B1103"/>
      <c r="G1103" s="152"/>
      <c r="L1103" s="894"/>
      <c r="M1103" s="66"/>
      <c r="O1103" s="151"/>
      <c r="P1103" s="152"/>
      <c r="Q1103" s="2"/>
    </row>
    <row r="1104" spans="1:17" x14ac:dyDescent="0.2">
      <c r="A1104" s="11"/>
      <c r="B1104"/>
      <c r="G1104" s="152"/>
      <c r="L1104" s="894"/>
      <c r="M1104" s="66"/>
      <c r="O1104" s="151"/>
      <c r="P1104" s="152"/>
      <c r="Q1104" s="2"/>
    </row>
    <row r="1105" spans="1:17" x14ac:dyDescent="0.2">
      <c r="A1105" s="11"/>
      <c r="B1105"/>
      <c r="G1105" s="152"/>
      <c r="L1105" s="894"/>
      <c r="M1105" s="66"/>
      <c r="O1105" s="151"/>
      <c r="P1105" s="152"/>
      <c r="Q1105" s="2"/>
    </row>
    <row r="1106" spans="1:17" x14ac:dyDescent="0.2">
      <c r="A1106" s="11"/>
      <c r="B1106"/>
      <c r="G1106" s="152"/>
      <c r="L1106" s="894"/>
      <c r="M1106" s="66"/>
      <c r="O1106" s="151"/>
      <c r="P1106" s="152"/>
      <c r="Q1106" s="2"/>
    </row>
    <row r="1107" spans="1:17" x14ac:dyDescent="0.2">
      <c r="A1107" s="11"/>
      <c r="B1107"/>
      <c r="G1107" s="152"/>
      <c r="L1107" s="894"/>
      <c r="M1107" s="66"/>
      <c r="O1107" s="151"/>
      <c r="P1107" s="152"/>
      <c r="Q1107" s="2"/>
    </row>
    <row r="1108" spans="1:17" x14ac:dyDescent="0.2">
      <c r="A1108" s="11"/>
      <c r="B1108"/>
      <c r="G1108" s="152"/>
      <c r="L1108" s="894"/>
      <c r="M1108" s="66"/>
      <c r="O1108" s="151"/>
      <c r="P1108" s="152"/>
      <c r="Q1108" s="2"/>
    </row>
    <row r="1109" spans="1:17" x14ac:dyDescent="0.2">
      <c r="A1109" s="11"/>
      <c r="B1109"/>
      <c r="G1109" s="152"/>
      <c r="L1109" s="894"/>
      <c r="M1109" s="66"/>
      <c r="O1109" s="151"/>
      <c r="P1109" s="152"/>
      <c r="Q1109" s="2"/>
    </row>
    <row r="1110" spans="1:17" x14ac:dyDescent="0.2">
      <c r="A1110" s="11"/>
      <c r="B1110"/>
      <c r="G1110" s="152"/>
      <c r="L1110" s="894"/>
      <c r="M1110" s="66"/>
      <c r="O1110" s="151"/>
      <c r="P1110" s="152"/>
      <c r="Q1110" s="2"/>
    </row>
    <row r="1111" spans="1:17" x14ac:dyDescent="0.2">
      <c r="A1111" s="11"/>
      <c r="B1111"/>
      <c r="G1111" s="152"/>
      <c r="L1111" s="894"/>
      <c r="M1111" s="66"/>
      <c r="O1111" s="151"/>
      <c r="P1111" s="152"/>
      <c r="Q1111" s="2"/>
    </row>
    <row r="1112" spans="1:17" x14ac:dyDescent="0.2">
      <c r="A1112" s="11"/>
      <c r="B1112"/>
      <c r="G1112" s="152"/>
      <c r="L1112" s="894"/>
      <c r="M1112" s="66"/>
      <c r="O1112" s="151"/>
      <c r="P1112" s="152"/>
      <c r="Q1112" s="2"/>
    </row>
    <row r="1113" spans="1:17" x14ac:dyDescent="0.2">
      <c r="A1113" s="11"/>
      <c r="B1113"/>
      <c r="G1113" s="152"/>
      <c r="L1113" s="894"/>
      <c r="M1113" s="66"/>
      <c r="O1113" s="151"/>
      <c r="P1113" s="152"/>
      <c r="Q1113" s="2"/>
    </row>
    <row r="1114" spans="1:17" x14ac:dyDescent="0.2">
      <c r="A1114" s="11"/>
      <c r="B1114"/>
      <c r="G1114" s="152"/>
      <c r="L1114" s="894"/>
      <c r="M1114" s="66"/>
      <c r="O1114" s="151"/>
      <c r="P1114" s="152"/>
      <c r="Q1114" s="2"/>
    </row>
    <row r="1115" spans="1:17" x14ac:dyDescent="0.2">
      <c r="A1115" s="11"/>
      <c r="B1115"/>
      <c r="G1115" s="152"/>
      <c r="L1115" s="894"/>
      <c r="M1115" s="66"/>
      <c r="O1115" s="151"/>
      <c r="P1115" s="152"/>
      <c r="Q1115" s="2"/>
    </row>
    <row r="1116" spans="1:17" x14ac:dyDescent="0.2">
      <c r="A1116" s="11"/>
      <c r="B1116"/>
      <c r="G1116" s="152"/>
      <c r="L1116" s="894"/>
      <c r="M1116" s="66"/>
      <c r="O1116" s="151"/>
      <c r="P1116" s="152"/>
      <c r="Q1116" s="2"/>
    </row>
    <row r="1117" spans="1:17" x14ac:dyDescent="0.2">
      <c r="A1117" s="11"/>
      <c r="B1117"/>
      <c r="G1117" s="152"/>
      <c r="L1117" s="894"/>
      <c r="M1117" s="66"/>
      <c r="O1117" s="151"/>
      <c r="P1117" s="152"/>
      <c r="Q1117" s="2"/>
    </row>
    <row r="1118" spans="1:17" x14ac:dyDescent="0.2">
      <c r="A1118" s="11"/>
      <c r="B1118"/>
      <c r="G1118" s="152"/>
      <c r="L1118" s="894"/>
      <c r="M1118" s="66"/>
      <c r="O1118" s="151"/>
      <c r="P1118" s="152"/>
      <c r="Q1118" s="2"/>
    </row>
    <row r="1119" spans="1:17" x14ac:dyDescent="0.2">
      <c r="A1119" s="11"/>
      <c r="B1119"/>
      <c r="G1119" s="152"/>
      <c r="L1119" s="894"/>
      <c r="M1119" s="66"/>
      <c r="O1119" s="151"/>
      <c r="P1119" s="152"/>
      <c r="Q1119" s="2"/>
    </row>
    <row r="1120" spans="1:17" x14ac:dyDescent="0.2">
      <c r="A1120" s="11"/>
      <c r="B1120"/>
      <c r="G1120" s="152"/>
      <c r="L1120" s="894"/>
      <c r="M1120" s="66"/>
      <c r="O1120" s="151"/>
      <c r="P1120" s="152"/>
      <c r="Q1120" s="2"/>
    </row>
    <row r="1121" spans="1:17" x14ac:dyDescent="0.2">
      <c r="A1121" s="11"/>
      <c r="B1121"/>
      <c r="G1121" s="152"/>
      <c r="L1121" s="894"/>
      <c r="M1121" s="66"/>
      <c r="O1121" s="151"/>
      <c r="P1121" s="152"/>
      <c r="Q1121" s="2"/>
    </row>
    <row r="1122" spans="1:17" x14ac:dyDescent="0.2">
      <c r="A1122" s="11"/>
      <c r="B1122"/>
      <c r="G1122" s="152"/>
      <c r="L1122" s="894"/>
      <c r="M1122" s="66"/>
      <c r="O1122" s="151"/>
      <c r="P1122" s="152"/>
      <c r="Q1122" s="2"/>
    </row>
    <row r="1123" spans="1:17" x14ac:dyDescent="0.2">
      <c r="A1123" s="11"/>
      <c r="B1123"/>
      <c r="G1123" s="152"/>
      <c r="L1123" s="894"/>
      <c r="M1123" s="66"/>
      <c r="O1123" s="151"/>
      <c r="P1123" s="152"/>
      <c r="Q1123" s="2"/>
    </row>
    <row r="1124" spans="1:17" x14ac:dyDescent="0.2">
      <c r="A1124" s="11"/>
      <c r="B1124"/>
      <c r="G1124" s="152"/>
      <c r="L1124" s="894"/>
      <c r="M1124" s="66"/>
      <c r="O1124" s="151"/>
      <c r="P1124" s="152"/>
      <c r="Q1124" s="2"/>
    </row>
    <row r="1125" spans="1:17" x14ac:dyDescent="0.2">
      <c r="A1125" s="11"/>
      <c r="B1125"/>
      <c r="G1125" s="152"/>
      <c r="L1125" s="894"/>
      <c r="M1125" s="66"/>
      <c r="O1125" s="151"/>
      <c r="P1125" s="152"/>
      <c r="Q1125" s="2"/>
    </row>
    <row r="1126" spans="1:17" x14ac:dyDescent="0.2">
      <c r="A1126" s="11"/>
      <c r="B1126"/>
      <c r="G1126" s="152"/>
      <c r="L1126" s="894"/>
      <c r="M1126" s="66"/>
      <c r="O1126" s="151"/>
      <c r="P1126" s="152"/>
      <c r="Q1126" s="2"/>
    </row>
    <row r="1127" spans="1:17" x14ac:dyDescent="0.2">
      <c r="A1127" s="11"/>
      <c r="B1127"/>
      <c r="G1127" s="152"/>
      <c r="L1127" s="894"/>
      <c r="M1127" s="66"/>
      <c r="O1127" s="151"/>
      <c r="P1127" s="152"/>
      <c r="Q1127" s="2"/>
    </row>
    <row r="1128" spans="1:17" x14ac:dyDescent="0.2">
      <c r="A1128" s="11"/>
      <c r="B1128"/>
      <c r="G1128" s="152"/>
      <c r="L1128" s="894"/>
      <c r="M1128" s="66"/>
      <c r="O1128" s="151"/>
      <c r="P1128" s="152"/>
      <c r="Q1128" s="2"/>
    </row>
    <row r="1129" spans="1:17" x14ac:dyDescent="0.2">
      <c r="A1129" s="11"/>
      <c r="B1129"/>
      <c r="G1129" s="152"/>
      <c r="L1129" s="894"/>
      <c r="M1129" s="66"/>
      <c r="O1129" s="151"/>
      <c r="P1129" s="152"/>
      <c r="Q1129" s="2"/>
    </row>
    <row r="1130" spans="1:17" x14ac:dyDescent="0.2">
      <c r="A1130" s="11"/>
      <c r="B1130"/>
      <c r="G1130" s="152"/>
      <c r="L1130" s="894"/>
      <c r="M1130" s="66"/>
      <c r="O1130" s="151"/>
      <c r="P1130" s="152"/>
      <c r="Q1130" s="2"/>
    </row>
    <row r="1131" spans="1:17" x14ac:dyDescent="0.2">
      <c r="A1131" s="11"/>
      <c r="B1131"/>
      <c r="G1131" s="152"/>
      <c r="L1131" s="894"/>
      <c r="M1131" s="66"/>
      <c r="O1131" s="151"/>
      <c r="P1131" s="152"/>
      <c r="Q1131" s="2"/>
    </row>
    <row r="1132" spans="1:17" x14ac:dyDescent="0.2">
      <c r="A1132" s="11"/>
      <c r="B1132"/>
      <c r="G1132" s="152"/>
      <c r="L1132" s="894"/>
      <c r="M1132" s="66"/>
      <c r="O1132" s="151"/>
      <c r="P1132" s="152"/>
      <c r="Q1132" s="2"/>
    </row>
    <row r="1133" spans="1:17" x14ac:dyDescent="0.2">
      <c r="A1133" s="11"/>
      <c r="B1133"/>
      <c r="G1133" s="152"/>
      <c r="L1133" s="894"/>
      <c r="M1133" s="66"/>
      <c r="O1133" s="151"/>
      <c r="P1133" s="152"/>
      <c r="Q1133" s="2"/>
    </row>
    <row r="1134" spans="1:17" x14ac:dyDescent="0.2">
      <c r="A1134" s="11"/>
      <c r="B1134"/>
      <c r="G1134" s="152"/>
      <c r="L1134" s="894"/>
      <c r="M1134" s="66"/>
      <c r="O1134" s="151"/>
      <c r="P1134" s="152"/>
      <c r="Q1134" s="2"/>
    </row>
    <row r="1135" spans="1:17" x14ac:dyDescent="0.2">
      <c r="A1135" s="11"/>
      <c r="B1135"/>
      <c r="G1135" s="152"/>
      <c r="L1135" s="894"/>
      <c r="M1135" s="66"/>
      <c r="O1135" s="151"/>
      <c r="P1135" s="152"/>
      <c r="Q1135" s="2"/>
    </row>
    <row r="1136" spans="1:17" x14ac:dyDescent="0.2">
      <c r="A1136" s="11"/>
      <c r="B1136"/>
      <c r="G1136" s="152"/>
      <c r="L1136" s="894"/>
      <c r="M1136" s="66"/>
      <c r="O1136" s="151"/>
      <c r="P1136" s="152"/>
      <c r="Q1136" s="2"/>
    </row>
    <row r="1137" spans="1:17" x14ac:dyDescent="0.2">
      <c r="A1137" s="11"/>
      <c r="B1137"/>
      <c r="G1137" s="152"/>
      <c r="L1137" s="894"/>
      <c r="M1137" s="66"/>
      <c r="O1137" s="151"/>
      <c r="P1137" s="152"/>
      <c r="Q1137" s="2"/>
    </row>
    <row r="1138" spans="1:17" x14ac:dyDescent="0.2">
      <c r="A1138" s="11"/>
      <c r="B1138"/>
      <c r="G1138" s="152"/>
      <c r="L1138" s="894"/>
      <c r="M1138" s="66"/>
      <c r="O1138" s="151"/>
      <c r="P1138" s="152"/>
      <c r="Q1138" s="2"/>
    </row>
    <row r="1139" spans="1:17" x14ac:dyDescent="0.2">
      <c r="A1139" s="11"/>
      <c r="B1139"/>
      <c r="G1139" s="152"/>
      <c r="L1139" s="894"/>
      <c r="M1139" s="66"/>
      <c r="O1139" s="151"/>
      <c r="P1139" s="152"/>
      <c r="Q1139" s="2"/>
    </row>
    <row r="1140" spans="1:17" x14ac:dyDescent="0.2">
      <c r="A1140" s="11"/>
      <c r="B1140"/>
      <c r="G1140" s="152"/>
      <c r="L1140" s="894"/>
      <c r="M1140" s="66"/>
      <c r="O1140" s="151"/>
      <c r="P1140" s="152"/>
      <c r="Q1140" s="2"/>
    </row>
    <row r="1141" spans="1:17" x14ac:dyDescent="0.2">
      <c r="A1141" s="11"/>
      <c r="B1141"/>
      <c r="G1141" s="152"/>
      <c r="L1141" s="894"/>
      <c r="M1141" s="66"/>
      <c r="O1141" s="151"/>
      <c r="P1141" s="152"/>
      <c r="Q1141" s="2"/>
    </row>
    <row r="1142" spans="1:17" x14ac:dyDescent="0.2">
      <c r="A1142" s="11"/>
      <c r="B1142"/>
      <c r="G1142" s="152"/>
      <c r="L1142" s="894"/>
      <c r="M1142" s="66"/>
      <c r="O1142" s="151"/>
      <c r="P1142" s="152"/>
      <c r="Q1142" s="2"/>
    </row>
    <row r="1143" spans="1:17" x14ac:dyDescent="0.2">
      <c r="A1143" s="11"/>
      <c r="B1143"/>
      <c r="G1143" s="152"/>
      <c r="L1143" s="894"/>
      <c r="M1143" s="66"/>
      <c r="O1143" s="151"/>
      <c r="P1143" s="152"/>
      <c r="Q1143" s="2"/>
    </row>
    <row r="1144" spans="1:17" x14ac:dyDescent="0.2">
      <c r="A1144" s="11"/>
      <c r="B1144"/>
      <c r="G1144" s="152"/>
      <c r="L1144" s="894"/>
      <c r="M1144" s="66"/>
      <c r="O1144" s="151"/>
      <c r="P1144" s="152"/>
      <c r="Q1144" s="2"/>
    </row>
    <row r="1145" spans="1:17" x14ac:dyDescent="0.2">
      <c r="A1145" s="11"/>
      <c r="B1145"/>
      <c r="G1145" s="152"/>
      <c r="L1145" s="894"/>
      <c r="M1145" s="66"/>
      <c r="O1145" s="151"/>
      <c r="P1145" s="152"/>
      <c r="Q1145" s="2"/>
    </row>
    <row r="1146" spans="1:17" x14ac:dyDescent="0.2">
      <c r="A1146" s="11"/>
      <c r="B1146"/>
      <c r="G1146" s="152"/>
      <c r="L1146" s="894"/>
      <c r="M1146" s="66"/>
      <c r="O1146" s="151"/>
      <c r="P1146" s="152"/>
      <c r="Q1146" s="2"/>
    </row>
    <row r="1147" spans="1:17" x14ac:dyDescent="0.2">
      <c r="A1147" s="11"/>
      <c r="B1147"/>
      <c r="G1147" s="152"/>
      <c r="L1147" s="894"/>
      <c r="M1147" s="66"/>
      <c r="O1147" s="151"/>
      <c r="P1147" s="152"/>
      <c r="Q1147" s="2"/>
    </row>
    <row r="1148" spans="1:17" x14ac:dyDescent="0.2">
      <c r="A1148" s="11"/>
      <c r="B1148"/>
      <c r="G1148" s="152"/>
      <c r="L1148" s="894"/>
      <c r="M1148" s="66"/>
      <c r="O1148" s="151"/>
      <c r="P1148" s="152"/>
      <c r="Q1148" s="2"/>
    </row>
    <row r="1149" spans="1:17" x14ac:dyDescent="0.2">
      <c r="A1149" s="11"/>
      <c r="B1149"/>
      <c r="G1149" s="152"/>
      <c r="L1149" s="894"/>
      <c r="M1149" s="66"/>
      <c r="O1149" s="151"/>
      <c r="P1149" s="152"/>
      <c r="Q1149" s="2"/>
    </row>
    <row r="1150" spans="1:17" x14ac:dyDescent="0.2">
      <c r="A1150" s="11"/>
      <c r="B1150"/>
      <c r="G1150" s="152"/>
      <c r="L1150" s="894"/>
      <c r="M1150" s="66"/>
      <c r="O1150" s="151"/>
      <c r="P1150" s="152"/>
      <c r="Q1150" s="2"/>
    </row>
    <row r="1151" spans="1:17" x14ac:dyDescent="0.2">
      <c r="A1151" s="11"/>
      <c r="B1151"/>
      <c r="G1151" s="152"/>
      <c r="L1151" s="894"/>
      <c r="M1151" s="66"/>
      <c r="O1151" s="151"/>
      <c r="P1151" s="152"/>
      <c r="Q1151" s="2"/>
    </row>
    <row r="1152" spans="1:17" x14ac:dyDescent="0.2">
      <c r="A1152" s="11"/>
      <c r="B1152"/>
      <c r="G1152" s="152"/>
      <c r="L1152" s="894"/>
      <c r="M1152" s="66"/>
      <c r="O1152" s="151"/>
      <c r="P1152" s="152"/>
      <c r="Q1152" s="2"/>
    </row>
    <row r="1153" spans="1:17" x14ac:dyDescent="0.2">
      <c r="A1153" s="11"/>
      <c r="B1153"/>
      <c r="G1153" s="152"/>
      <c r="L1153" s="894"/>
      <c r="M1153" s="66"/>
      <c r="O1153" s="151"/>
      <c r="P1153" s="152"/>
      <c r="Q1153" s="2"/>
    </row>
    <row r="1154" spans="1:17" x14ac:dyDescent="0.2">
      <c r="A1154" s="11"/>
      <c r="B1154"/>
      <c r="G1154" s="152"/>
      <c r="L1154" s="894"/>
      <c r="M1154" s="66"/>
      <c r="O1154" s="151"/>
      <c r="P1154" s="152"/>
      <c r="Q1154" s="2"/>
    </row>
    <row r="1155" spans="1:17" x14ac:dyDescent="0.2">
      <c r="A1155" s="11"/>
      <c r="B1155"/>
      <c r="G1155" s="152"/>
      <c r="L1155" s="894"/>
      <c r="M1155" s="66"/>
      <c r="O1155" s="151"/>
      <c r="P1155" s="152"/>
      <c r="Q1155" s="2"/>
    </row>
    <row r="1156" spans="1:17" x14ac:dyDescent="0.2">
      <c r="A1156" s="11"/>
      <c r="B1156"/>
      <c r="G1156" s="152"/>
      <c r="L1156" s="894"/>
      <c r="M1156" s="66"/>
      <c r="O1156" s="151"/>
      <c r="P1156" s="152"/>
      <c r="Q1156" s="2"/>
    </row>
    <row r="1157" spans="1:17" x14ac:dyDescent="0.2">
      <c r="A1157" s="11"/>
      <c r="B1157"/>
      <c r="G1157" s="152"/>
      <c r="L1157" s="894"/>
      <c r="M1157" s="66"/>
      <c r="O1157" s="151"/>
      <c r="P1157" s="152"/>
      <c r="Q1157" s="2"/>
    </row>
    <row r="1158" spans="1:17" x14ac:dyDescent="0.2">
      <c r="A1158" s="11"/>
      <c r="B1158"/>
      <c r="G1158" s="152"/>
      <c r="L1158" s="894"/>
      <c r="M1158" s="66"/>
      <c r="O1158" s="151"/>
      <c r="P1158" s="152"/>
      <c r="Q1158" s="2"/>
    </row>
    <row r="1159" spans="1:17" x14ac:dyDescent="0.2">
      <c r="A1159" s="11"/>
      <c r="B1159"/>
      <c r="G1159" s="152"/>
      <c r="L1159" s="894"/>
      <c r="M1159" s="66"/>
      <c r="O1159" s="151"/>
      <c r="P1159" s="152"/>
      <c r="Q1159" s="2"/>
    </row>
    <row r="1160" spans="1:17" x14ac:dyDescent="0.2">
      <c r="A1160" s="11"/>
      <c r="B1160"/>
      <c r="G1160" s="152"/>
      <c r="L1160" s="894"/>
      <c r="M1160" s="66"/>
      <c r="O1160" s="151"/>
      <c r="P1160" s="152"/>
      <c r="Q1160" s="2"/>
    </row>
    <row r="1161" spans="1:17" x14ac:dyDescent="0.2">
      <c r="A1161" s="11"/>
      <c r="B1161"/>
      <c r="G1161" s="152"/>
      <c r="L1161" s="894"/>
      <c r="M1161" s="66"/>
      <c r="O1161" s="151"/>
      <c r="P1161" s="152"/>
      <c r="Q1161" s="2"/>
    </row>
    <row r="1162" spans="1:17" x14ac:dyDescent="0.2">
      <c r="A1162" s="11"/>
      <c r="B1162"/>
      <c r="G1162" s="152"/>
      <c r="L1162" s="894"/>
      <c r="M1162" s="66"/>
      <c r="O1162" s="151"/>
      <c r="P1162" s="152"/>
      <c r="Q1162" s="2"/>
    </row>
    <row r="1163" spans="1:17" x14ac:dyDescent="0.2">
      <c r="A1163" s="11"/>
      <c r="B1163"/>
      <c r="G1163" s="152"/>
      <c r="L1163" s="894"/>
      <c r="M1163" s="66"/>
      <c r="O1163" s="151"/>
      <c r="P1163" s="152"/>
      <c r="Q1163" s="2"/>
    </row>
    <row r="1164" spans="1:17" x14ac:dyDescent="0.2">
      <c r="A1164" s="11"/>
      <c r="B1164"/>
      <c r="G1164" s="152"/>
      <c r="L1164" s="894"/>
      <c r="M1164" s="66"/>
      <c r="O1164" s="151"/>
      <c r="P1164" s="152"/>
      <c r="Q1164" s="2"/>
    </row>
    <row r="1165" spans="1:17" x14ac:dyDescent="0.2">
      <c r="A1165" s="11"/>
      <c r="B1165"/>
      <c r="G1165" s="152"/>
      <c r="L1165" s="894"/>
      <c r="M1165" s="66"/>
      <c r="O1165" s="151"/>
      <c r="P1165" s="152"/>
      <c r="Q1165" s="2"/>
    </row>
    <row r="1166" spans="1:17" x14ac:dyDescent="0.2">
      <c r="A1166" s="11"/>
      <c r="B1166"/>
      <c r="G1166" s="152"/>
      <c r="L1166" s="894"/>
      <c r="M1166" s="66"/>
      <c r="O1166" s="151"/>
      <c r="P1166" s="152"/>
      <c r="Q1166" s="2"/>
    </row>
    <row r="1167" spans="1:17" x14ac:dyDescent="0.2">
      <c r="A1167" s="11"/>
      <c r="B1167"/>
      <c r="G1167" s="152"/>
      <c r="L1167" s="894"/>
      <c r="M1167" s="66"/>
      <c r="O1167" s="151"/>
      <c r="P1167" s="152"/>
      <c r="Q1167" s="2"/>
    </row>
    <row r="1168" spans="1:17" x14ac:dyDescent="0.2">
      <c r="A1168" s="11"/>
      <c r="B1168"/>
      <c r="G1168" s="152"/>
      <c r="L1168" s="894"/>
      <c r="M1168" s="66"/>
      <c r="O1168" s="151"/>
      <c r="P1168" s="152"/>
      <c r="Q1168" s="2"/>
    </row>
    <row r="1169" spans="1:17" x14ac:dyDescent="0.2">
      <c r="A1169" s="11"/>
      <c r="B1169"/>
      <c r="G1169" s="152"/>
      <c r="L1169" s="894"/>
      <c r="M1169" s="66"/>
      <c r="O1169" s="151"/>
      <c r="P1169" s="152"/>
      <c r="Q1169" s="2"/>
    </row>
    <row r="1170" spans="1:17" x14ac:dyDescent="0.2">
      <c r="A1170" s="11"/>
      <c r="B1170"/>
      <c r="G1170" s="152"/>
      <c r="L1170" s="894"/>
      <c r="M1170" s="66"/>
      <c r="O1170" s="151"/>
      <c r="P1170" s="152"/>
      <c r="Q1170" s="2"/>
    </row>
    <row r="1171" spans="1:17" x14ac:dyDescent="0.2">
      <c r="A1171" s="11"/>
      <c r="B1171"/>
      <c r="G1171" s="152"/>
      <c r="L1171" s="894"/>
      <c r="M1171" s="66"/>
      <c r="O1171" s="151"/>
      <c r="P1171" s="152"/>
      <c r="Q1171" s="2"/>
    </row>
    <row r="1172" spans="1:17" x14ac:dyDescent="0.2">
      <c r="A1172" s="11"/>
      <c r="B1172"/>
      <c r="G1172" s="152"/>
      <c r="L1172" s="894"/>
      <c r="M1172" s="66"/>
      <c r="O1172" s="151"/>
      <c r="P1172" s="152"/>
      <c r="Q1172" s="2"/>
    </row>
    <row r="1173" spans="1:17" x14ac:dyDescent="0.2">
      <c r="A1173" s="11"/>
      <c r="B1173"/>
      <c r="G1173" s="152"/>
      <c r="L1173" s="894"/>
      <c r="M1173" s="66"/>
      <c r="O1173" s="151"/>
      <c r="P1173" s="152"/>
      <c r="Q1173" s="2"/>
    </row>
    <row r="1174" spans="1:17" x14ac:dyDescent="0.2">
      <c r="A1174" s="11"/>
      <c r="B1174"/>
      <c r="G1174" s="152"/>
      <c r="L1174" s="894"/>
      <c r="M1174" s="66"/>
      <c r="O1174" s="151"/>
      <c r="P1174" s="152"/>
      <c r="Q1174" s="2"/>
    </row>
    <row r="1175" spans="1:17" x14ac:dyDescent="0.2">
      <c r="A1175" s="11"/>
      <c r="B1175"/>
      <c r="G1175" s="152"/>
      <c r="L1175" s="894"/>
      <c r="M1175" s="66"/>
      <c r="O1175" s="151"/>
      <c r="P1175" s="152"/>
      <c r="Q1175" s="2"/>
    </row>
    <row r="1176" spans="1:17" x14ac:dyDescent="0.2">
      <c r="A1176" s="11"/>
      <c r="B1176"/>
      <c r="G1176" s="152"/>
      <c r="L1176" s="894"/>
      <c r="M1176" s="66"/>
      <c r="O1176" s="151"/>
      <c r="P1176" s="152"/>
      <c r="Q1176" s="2"/>
    </row>
    <row r="1177" spans="1:17" x14ac:dyDescent="0.2">
      <c r="A1177" s="11"/>
      <c r="B1177"/>
      <c r="G1177" s="152"/>
      <c r="L1177" s="894"/>
      <c r="M1177" s="66"/>
      <c r="O1177" s="151"/>
      <c r="P1177" s="152"/>
      <c r="Q1177" s="2"/>
    </row>
    <row r="1178" spans="1:17" x14ac:dyDescent="0.2">
      <c r="A1178" s="11"/>
      <c r="B1178"/>
      <c r="G1178" s="152"/>
      <c r="L1178" s="894"/>
      <c r="M1178" s="66"/>
      <c r="O1178" s="151"/>
      <c r="P1178" s="152"/>
      <c r="Q1178" s="2"/>
    </row>
    <row r="1179" spans="1:17" x14ac:dyDescent="0.2">
      <c r="A1179" s="11"/>
      <c r="B1179"/>
      <c r="G1179" s="152"/>
      <c r="L1179" s="894"/>
      <c r="M1179" s="66"/>
      <c r="O1179" s="151"/>
      <c r="P1179" s="152"/>
      <c r="Q1179" s="2"/>
    </row>
    <row r="1180" spans="1:17" x14ac:dyDescent="0.2">
      <c r="A1180" s="11"/>
      <c r="B1180"/>
      <c r="G1180" s="152"/>
      <c r="L1180" s="894"/>
      <c r="M1180" s="66"/>
      <c r="O1180" s="151"/>
      <c r="P1180" s="152"/>
      <c r="Q1180" s="2"/>
    </row>
    <row r="1181" spans="1:17" x14ac:dyDescent="0.2">
      <c r="A1181" s="11"/>
      <c r="B1181"/>
      <c r="G1181" s="152"/>
      <c r="L1181" s="894"/>
      <c r="M1181" s="66"/>
      <c r="O1181" s="151"/>
      <c r="P1181" s="152"/>
      <c r="Q1181" s="2"/>
    </row>
    <row r="1182" spans="1:17" x14ac:dyDescent="0.2">
      <c r="A1182" s="11"/>
      <c r="B1182"/>
      <c r="G1182" s="152"/>
      <c r="L1182" s="894"/>
      <c r="M1182" s="66"/>
      <c r="O1182" s="151"/>
      <c r="P1182" s="152"/>
      <c r="Q1182" s="2"/>
    </row>
    <row r="1183" spans="1:17" x14ac:dyDescent="0.2">
      <c r="A1183" s="11"/>
      <c r="B1183"/>
      <c r="G1183" s="152"/>
      <c r="L1183" s="894"/>
      <c r="M1183" s="66"/>
      <c r="O1183" s="151"/>
      <c r="P1183" s="152"/>
      <c r="Q1183" s="2"/>
    </row>
    <row r="1184" spans="1:17" x14ac:dyDescent="0.2">
      <c r="A1184" s="11"/>
      <c r="B1184"/>
      <c r="G1184" s="152"/>
      <c r="L1184" s="894"/>
      <c r="M1184" s="66"/>
      <c r="O1184" s="151"/>
      <c r="P1184" s="152"/>
      <c r="Q1184" s="2"/>
    </row>
    <row r="1185" spans="1:17" x14ac:dyDescent="0.2">
      <c r="A1185" s="11"/>
      <c r="B1185"/>
      <c r="G1185" s="152"/>
      <c r="L1185" s="894"/>
      <c r="M1185" s="66"/>
      <c r="O1185" s="151"/>
      <c r="P1185" s="152"/>
      <c r="Q1185" s="2"/>
    </row>
    <row r="1186" spans="1:17" x14ac:dyDescent="0.2">
      <c r="A1186" s="11"/>
      <c r="B1186"/>
      <c r="G1186" s="152"/>
      <c r="L1186" s="894"/>
      <c r="M1186" s="66"/>
      <c r="O1186" s="151"/>
      <c r="P1186" s="152"/>
      <c r="Q1186" s="2"/>
    </row>
    <row r="1187" spans="1:17" x14ac:dyDescent="0.2">
      <c r="A1187" s="11"/>
      <c r="B1187"/>
      <c r="G1187" s="152"/>
      <c r="L1187" s="894"/>
      <c r="M1187" s="66"/>
      <c r="O1187" s="151"/>
      <c r="P1187" s="152"/>
      <c r="Q1187" s="2"/>
    </row>
    <row r="1188" spans="1:17" x14ac:dyDescent="0.2">
      <c r="A1188" s="11"/>
      <c r="B1188"/>
      <c r="G1188" s="152"/>
      <c r="L1188" s="894"/>
      <c r="M1188" s="66"/>
      <c r="O1188" s="151"/>
      <c r="P1188" s="152"/>
      <c r="Q1188" s="2"/>
    </row>
    <row r="1189" spans="1:17" x14ac:dyDescent="0.2">
      <c r="A1189" s="11"/>
      <c r="B1189"/>
      <c r="G1189" s="152"/>
      <c r="L1189" s="894"/>
      <c r="M1189" s="66"/>
      <c r="O1189" s="151"/>
      <c r="P1189" s="152"/>
      <c r="Q1189" s="2"/>
    </row>
    <row r="1190" spans="1:17" x14ac:dyDescent="0.2">
      <c r="A1190" s="11"/>
      <c r="B1190"/>
      <c r="G1190" s="152"/>
      <c r="L1190" s="894"/>
      <c r="M1190" s="66"/>
      <c r="O1190" s="151"/>
      <c r="P1190" s="152"/>
      <c r="Q1190" s="2"/>
    </row>
    <row r="1191" spans="1:17" x14ac:dyDescent="0.2">
      <c r="A1191" s="11"/>
      <c r="B1191"/>
      <c r="G1191" s="152"/>
      <c r="L1191" s="894"/>
      <c r="M1191" s="66"/>
      <c r="O1191" s="151"/>
      <c r="P1191" s="152"/>
      <c r="Q1191" s="2"/>
    </row>
    <row r="1192" spans="1:17" x14ac:dyDescent="0.2">
      <c r="A1192" s="11"/>
      <c r="B1192"/>
      <c r="G1192" s="152"/>
      <c r="L1192" s="894"/>
      <c r="M1192" s="66"/>
      <c r="O1192" s="151"/>
      <c r="P1192" s="152"/>
      <c r="Q1192" s="2"/>
    </row>
    <row r="1193" spans="1:17" x14ac:dyDescent="0.2">
      <c r="A1193" s="11"/>
      <c r="B1193"/>
      <c r="G1193" s="152"/>
      <c r="L1193" s="894"/>
      <c r="M1193" s="66"/>
      <c r="O1193" s="151"/>
      <c r="P1193" s="152"/>
      <c r="Q1193" s="2"/>
    </row>
    <row r="1194" spans="1:17" x14ac:dyDescent="0.2">
      <c r="A1194" s="11"/>
      <c r="B1194"/>
      <c r="G1194" s="152"/>
      <c r="L1194" s="894"/>
      <c r="M1194" s="66"/>
      <c r="O1194" s="151"/>
      <c r="P1194" s="152"/>
      <c r="Q1194" s="2"/>
    </row>
    <row r="1195" spans="1:17" x14ac:dyDescent="0.2">
      <c r="A1195" s="11"/>
      <c r="B1195"/>
      <c r="G1195" s="152"/>
      <c r="L1195" s="894"/>
      <c r="M1195" s="66"/>
      <c r="O1195" s="151"/>
      <c r="P1195" s="152"/>
      <c r="Q1195" s="2"/>
    </row>
    <row r="1196" spans="1:17" x14ac:dyDescent="0.2">
      <c r="A1196" s="11"/>
      <c r="B1196"/>
      <c r="G1196" s="152"/>
      <c r="L1196" s="894"/>
      <c r="M1196" s="66"/>
      <c r="O1196" s="151"/>
      <c r="P1196" s="152"/>
      <c r="Q1196" s="2"/>
    </row>
    <row r="1197" spans="1:17" x14ac:dyDescent="0.2">
      <c r="A1197" s="11"/>
      <c r="B1197"/>
      <c r="G1197" s="152"/>
      <c r="L1197" s="894"/>
      <c r="M1197" s="66"/>
      <c r="O1197" s="151"/>
      <c r="P1197" s="152"/>
      <c r="Q1197" s="2"/>
    </row>
    <row r="1198" spans="1:17" x14ac:dyDescent="0.2">
      <c r="A1198" s="11"/>
      <c r="B1198"/>
      <c r="G1198" s="152"/>
      <c r="L1198" s="894"/>
      <c r="M1198" s="66"/>
      <c r="O1198" s="151"/>
      <c r="P1198" s="152"/>
      <c r="Q1198" s="2"/>
    </row>
    <row r="1199" spans="1:17" x14ac:dyDescent="0.2">
      <c r="A1199" s="11"/>
      <c r="B1199"/>
      <c r="G1199" s="152"/>
      <c r="L1199" s="894"/>
      <c r="M1199" s="66"/>
      <c r="O1199" s="151"/>
      <c r="P1199" s="152"/>
      <c r="Q1199" s="2"/>
    </row>
    <row r="1200" spans="1:17" x14ac:dyDescent="0.2">
      <c r="A1200" s="11"/>
      <c r="B1200"/>
      <c r="G1200" s="152"/>
      <c r="L1200" s="894"/>
      <c r="M1200" s="66"/>
      <c r="O1200" s="151"/>
      <c r="P1200" s="152"/>
      <c r="Q1200" s="2"/>
    </row>
    <row r="1201" spans="1:17" x14ac:dyDescent="0.2">
      <c r="A1201" s="11"/>
      <c r="B1201"/>
      <c r="G1201" s="152"/>
      <c r="L1201" s="894"/>
      <c r="M1201" s="66"/>
      <c r="O1201" s="151"/>
      <c r="P1201" s="152"/>
      <c r="Q1201" s="2"/>
    </row>
    <row r="1202" spans="1:17" x14ac:dyDescent="0.2">
      <c r="A1202" s="11"/>
      <c r="B1202"/>
      <c r="G1202" s="152"/>
      <c r="L1202" s="894"/>
      <c r="M1202" s="66"/>
      <c r="O1202" s="151"/>
      <c r="P1202" s="152"/>
      <c r="Q1202" s="2"/>
    </row>
    <row r="1203" spans="1:17" x14ac:dyDescent="0.2">
      <c r="A1203" s="11"/>
      <c r="B1203"/>
      <c r="G1203" s="152"/>
      <c r="L1203" s="894"/>
      <c r="M1203" s="66"/>
      <c r="O1203" s="151"/>
      <c r="P1203" s="152"/>
      <c r="Q1203" s="2"/>
    </row>
    <row r="1204" spans="1:17" x14ac:dyDescent="0.2">
      <c r="A1204" s="11"/>
      <c r="B1204"/>
      <c r="G1204" s="152"/>
      <c r="L1204" s="894"/>
      <c r="M1204" s="66"/>
      <c r="O1204" s="151"/>
      <c r="P1204" s="152"/>
      <c r="Q1204" s="2"/>
    </row>
    <row r="1205" spans="1:17" x14ac:dyDescent="0.2">
      <c r="A1205" s="11"/>
      <c r="B1205"/>
      <c r="G1205" s="152"/>
      <c r="L1205" s="894"/>
      <c r="M1205" s="66"/>
      <c r="O1205" s="151"/>
      <c r="P1205" s="152"/>
      <c r="Q1205" s="2"/>
    </row>
    <row r="1206" spans="1:17" x14ac:dyDescent="0.2">
      <c r="A1206" s="11"/>
      <c r="B1206"/>
      <c r="G1206" s="152"/>
      <c r="L1206" s="894"/>
      <c r="M1206" s="66"/>
      <c r="O1206" s="151"/>
      <c r="P1206" s="152"/>
      <c r="Q1206" s="2"/>
    </row>
    <row r="1207" spans="1:17" x14ac:dyDescent="0.2">
      <c r="A1207" s="11"/>
      <c r="B1207"/>
      <c r="G1207" s="152"/>
      <c r="L1207" s="894"/>
      <c r="M1207" s="66"/>
      <c r="O1207" s="151"/>
      <c r="P1207" s="152"/>
      <c r="Q1207" s="2"/>
    </row>
    <row r="1208" spans="1:17" x14ac:dyDescent="0.2">
      <c r="A1208" s="11"/>
      <c r="B1208"/>
      <c r="G1208" s="152"/>
      <c r="L1208" s="894"/>
      <c r="M1208" s="66"/>
      <c r="O1208" s="151"/>
      <c r="P1208" s="152"/>
      <c r="Q1208" s="2"/>
    </row>
    <row r="1209" spans="1:17" x14ac:dyDescent="0.2">
      <c r="A1209" s="11"/>
      <c r="B1209"/>
      <c r="G1209" s="152"/>
      <c r="L1209" s="894"/>
      <c r="M1209" s="66"/>
      <c r="O1209" s="151"/>
      <c r="P1209" s="152"/>
      <c r="Q1209" s="2"/>
    </row>
    <row r="1210" spans="1:17" x14ac:dyDescent="0.2">
      <c r="A1210" s="11"/>
      <c r="B1210"/>
      <c r="G1210" s="152"/>
      <c r="L1210" s="894"/>
      <c r="M1210" s="66"/>
      <c r="O1210" s="151"/>
      <c r="P1210" s="152"/>
      <c r="Q1210" s="2"/>
    </row>
    <row r="1211" spans="1:17" x14ac:dyDescent="0.2">
      <c r="A1211" s="11"/>
      <c r="B1211"/>
      <c r="G1211" s="152"/>
      <c r="L1211" s="894"/>
      <c r="M1211" s="66"/>
      <c r="O1211" s="151"/>
      <c r="P1211" s="152"/>
      <c r="Q1211" s="2"/>
    </row>
    <row r="1212" spans="1:17" x14ac:dyDescent="0.2">
      <c r="A1212" s="11"/>
      <c r="B1212"/>
      <c r="G1212" s="152"/>
      <c r="L1212" s="894"/>
      <c r="M1212" s="66"/>
      <c r="O1212" s="151"/>
      <c r="P1212" s="152"/>
      <c r="Q1212" s="2"/>
    </row>
    <row r="1213" spans="1:17" x14ac:dyDescent="0.2">
      <c r="A1213" s="11"/>
      <c r="B1213"/>
      <c r="G1213" s="152"/>
      <c r="L1213" s="894"/>
      <c r="M1213" s="66"/>
      <c r="O1213" s="151"/>
      <c r="P1213" s="152"/>
      <c r="Q1213" s="2"/>
    </row>
    <row r="1214" spans="1:17" x14ac:dyDescent="0.2">
      <c r="A1214" s="11"/>
      <c r="B1214"/>
      <c r="G1214" s="152"/>
      <c r="L1214" s="894"/>
      <c r="M1214" s="66"/>
      <c r="O1214" s="151"/>
      <c r="P1214" s="152"/>
      <c r="Q1214" s="2"/>
    </row>
    <row r="1215" spans="1:17" x14ac:dyDescent="0.2">
      <c r="A1215" s="11"/>
      <c r="B1215"/>
      <c r="G1215" s="152"/>
      <c r="L1215" s="894"/>
      <c r="M1215" s="66"/>
      <c r="O1215" s="151"/>
      <c r="P1215" s="152"/>
      <c r="Q1215" s="2"/>
    </row>
    <row r="1216" spans="1:17" x14ac:dyDescent="0.2">
      <c r="A1216" s="11"/>
      <c r="B1216"/>
      <c r="G1216" s="152"/>
      <c r="L1216" s="894"/>
      <c r="M1216" s="66"/>
      <c r="O1216" s="151"/>
      <c r="P1216" s="152"/>
      <c r="Q1216" s="2"/>
    </row>
    <row r="1217" spans="1:17" x14ac:dyDescent="0.2">
      <c r="A1217" s="11"/>
      <c r="B1217"/>
      <c r="G1217" s="152"/>
      <c r="L1217" s="894"/>
      <c r="M1217" s="66"/>
      <c r="O1217" s="151"/>
      <c r="P1217" s="152"/>
      <c r="Q1217" s="2"/>
    </row>
    <row r="1218" spans="1:17" x14ac:dyDescent="0.2">
      <c r="A1218" s="11"/>
      <c r="B1218"/>
      <c r="G1218" s="152"/>
      <c r="L1218" s="894"/>
      <c r="M1218" s="66"/>
      <c r="O1218" s="151"/>
      <c r="P1218" s="152"/>
      <c r="Q1218" s="2"/>
    </row>
    <row r="1219" spans="1:17" x14ac:dyDescent="0.2">
      <c r="A1219" s="11"/>
      <c r="B1219"/>
      <c r="G1219" s="152"/>
      <c r="L1219" s="894"/>
      <c r="M1219" s="66"/>
      <c r="O1219" s="151"/>
      <c r="P1219" s="152"/>
      <c r="Q1219" s="2"/>
    </row>
    <row r="1220" spans="1:17" x14ac:dyDescent="0.2">
      <c r="A1220" s="11"/>
      <c r="B1220"/>
      <c r="G1220" s="152"/>
      <c r="L1220" s="894"/>
      <c r="M1220" s="66"/>
      <c r="O1220" s="151"/>
      <c r="P1220" s="152"/>
      <c r="Q1220" s="2"/>
    </row>
    <row r="1221" spans="1:17" x14ac:dyDescent="0.2">
      <c r="A1221" s="11"/>
      <c r="B1221"/>
      <c r="G1221" s="152"/>
      <c r="L1221" s="894"/>
      <c r="M1221" s="66"/>
      <c r="O1221" s="151"/>
      <c r="P1221" s="152"/>
      <c r="Q1221" s="2"/>
    </row>
    <row r="1222" spans="1:17" x14ac:dyDescent="0.2">
      <c r="A1222" s="11"/>
      <c r="B1222"/>
      <c r="G1222" s="152"/>
      <c r="L1222" s="894"/>
      <c r="M1222" s="66"/>
      <c r="O1222" s="151"/>
      <c r="P1222" s="152"/>
      <c r="Q1222" s="2"/>
    </row>
    <row r="1223" spans="1:17" x14ac:dyDescent="0.2">
      <c r="A1223" s="11"/>
      <c r="B1223"/>
      <c r="G1223" s="152"/>
      <c r="L1223" s="894"/>
      <c r="M1223" s="66"/>
      <c r="O1223" s="151"/>
      <c r="P1223" s="152"/>
      <c r="Q1223" s="2"/>
    </row>
    <row r="1224" spans="1:17" x14ac:dyDescent="0.2">
      <c r="A1224" s="11"/>
      <c r="B1224"/>
      <c r="G1224" s="152"/>
      <c r="L1224" s="894"/>
      <c r="M1224" s="66"/>
      <c r="O1224" s="151"/>
      <c r="P1224" s="152"/>
      <c r="Q1224" s="2"/>
    </row>
    <row r="1225" spans="1:17" x14ac:dyDescent="0.2">
      <c r="A1225" s="11"/>
      <c r="B1225"/>
      <c r="G1225" s="152"/>
      <c r="L1225" s="894"/>
      <c r="M1225" s="66"/>
      <c r="O1225" s="151"/>
      <c r="P1225" s="152"/>
      <c r="Q1225" s="2"/>
    </row>
    <row r="1226" spans="1:17" x14ac:dyDescent="0.2">
      <c r="A1226" s="11"/>
      <c r="B1226"/>
      <c r="G1226" s="152"/>
      <c r="L1226" s="894"/>
      <c r="M1226" s="66"/>
      <c r="O1226" s="151"/>
      <c r="P1226" s="152"/>
      <c r="Q1226" s="2"/>
    </row>
    <row r="1227" spans="1:17" x14ac:dyDescent="0.2">
      <c r="A1227" s="11"/>
      <c r="B1227"/>
      <c r="G1227" s="152"/>
      <c r="L1227" s="894"/>
      <c r="M1227" s="66"/>
      <c r="O1227" s="151"/>
      <c r="P1227" s="152"/>
      <c r="Q1227" s="2"/>
    </row>
    <row r="1228" spans="1:17" x14ac:dyDescent="0.2">
      <c r="A1228" s="11"/>
      <c r="B1228"/>
      <c r="G1228" s="152"/>
      <c r="L1228" s="894"/>
      <c r="M1228" s="66"/>
      <c r="O1228" s="151"/>
      <c r="P1228" s="152"/>
      <c r="Q1228" s="2"/>
    </row>
    <row r="1229" spans="1:17" x14ac:dyDescent="0.2">
      <c r="A1229" s="11"/>
      <c r="B1229"/>
      <c r="G1229" s="152"/>
      <c r="L1229" s="894"/>
      <c r="M1229" s="66"/>
      <c r="O1229" s="151"/>
      <c r="P1229" s="152"/>
      <c r="Q1229" s="2"/>
    </row>
    <row r="1230" spans="1:17" x14ac:dyDescent="0.2">
      <c r="A1230" s="11"/>
      <c r="B1230"/>
      <c r="G1230" s="152"/>
      <c r="L1230" s="894"/>
      <c r="M1230" s="66"/>
      <c r="O1230" s="151"/>
      <c r="P1230" s="152"/>
      <c r="Q1230" s="2"/>
    </row>
    <row r="1231" spans="1:17" x14ac:dyDescent="0.2">
      <c r="A1231" s="11"/>
      <c r="B1231"/>
      <c r="G1231" s="152"/>
      <c r="L1231" s="894"/>
      <c r="M1231" s="66"/>
      <c r="O1231" s="151"/>
      <c r="P1231" s="152"/>
      <c r="Q1231" s="2"/>
    </row>
    <row r="1232" spans="1:17" x14ac:dyDescent="0.2">
      <c r="A1232" s="11"/>
      <c r="B1232"/>
      <c r="G1232" s="152"/>
      <c r="L1232" s="894"/>
      <c r="M1232" s="66"/>
      <c r="O1232" s="151"/>
      <c r="P1232" s="152"/>
      <c r="Q1232" s="2"/>
    </row>
    <row r="1233" spans="1:17" x14ac:dyDescent="0.2">
      <c r="A1233" s="11"/>
      <c r="B1233"/>
      <c r="G1233" s="152"/>
      <c r="L1233" s="894"/>
      <c r="M1233" s="66"/>
      <c r="O1233" s="151"/>
      <c r="P1233" s="152"/>
      <c r="Q1233" s="2"/>
    </row>
    <row r="1234" spans="1:17" x14ac:dyDescent="0.2">
      <c r="A1234" s="11"/>
      <c r="B1234"/>
      <c r="G1234" s="152"/>
      <c r="L1234" s="894"/>
      <c r="M1234" s="66"/>
      <c r="O1234" s="151"/>
      <c r="P1234" s="152"/>
      <c r="Q1234" s="2"/>
    </row>
    <row r="1235" spans="1:17" x14ac:dyDescent="0.2">
      <c r="A1235" s="11"/>
      <c r="B1235"/>
      <c r="G1235" s="152"/>
      <c r="L1235" s="894"/>
      <c r="M1235" s="66"/>
      <c r="O1235" s="151"/>
      <c r="P1235" s="152"/>
      <c r="Q1235" s="2"/>
    </row>
    <row r="1236" spans="1:17" x14ac:dyDescent="0.2">
      <c r="A1236" s="11"/>
      <c r="B1236"/>
      <c r="G1236" s="152"/>
      <c r="L1236" s="894"/>
      <c r="M1236" s="66"/>
      <c r="O1236" s="151"/>
      <c r="P1236" s="152"/>
      <c r="Q1236" s="2"/>
    </row>
    <row r="1237" spans="1:17" x14ac:dyDescent="0.2">
      <c r="A1237" s="11"/>
      <c r="B1237"/>
      <c r="G1237" s="152"/>
      <c r="L1237" s="894"/>
      <c r="M1237" s="66"/>
      <c r="O1237" s="151"/>
      <c r="P1237" s="152"/>
      <c r="Q1237" s="2"/>
    </row>
    <row r="1238" spans="1:17" x14ac:dyDescent="0.2">
      <c r="A1238" s="11"/>
      <c r="B1238"/>
      <c r="G1238" s="152"/>
      <c r="L1238" s="894"/>
      <c r="M1238" s="66"/>
      <c r="O1238" s="151"/>
      <c r="P1238" s="152"/>
      <c r="Q1238" s="2"/>
    </row>
    <row r="1239" spans="1:17" x14ac:dyDescent="0.2">
      <c r="A1239" s="11"/>
      <c r="B1239"/>
      <c r="G1239" s="152"/>
      <c r="L1239" s="894"/>
      <c r="M1239" s="66"/>
      <c r="O1239" s="151"/>
      <c r="P1239" s="152"/>
      <c r="Q1239" s="2"/>
    </row>
    <row r="1240" spans="1:17" x14ac:dyDescent="0.2">
      <c r="A1240" s="11"/>
      <c r="B1240"/>
      <c r="G1240" s="152"/>
      <c r="L1240" s="894"/>
      <c r="M1240" s="66"/>
      <c r="O1240" s="151"/>
      <c r="P1240" s="152"/>
      <c r="Q1240" s="2"/>
    </row>
    <row r="1241" spans="1:17" x14ac:dyDescent="0.2">
      <c r="A1241" s="11"/>
      <c r="B1241"/>
      <c r="G1241" s="152"/>
      <c r="L1241" s="894"/>
      <c r="M1241" s="66"/>
      <c r="O1241" s="151"/>
      <c r="P1241" s="152"/>
      <c r="Q1241" s="2"/>
    </row>
    <row r="1242" spans="1:17" x14ac:dyDescent="0.2">
      <c r="A1242" s="11"/>
      <c r="B1242"/>
      <c r="G1242" s="152"/>
      <c r="L1242" s="894"/>
      <c r="M1242" s="66"/>
      <c r="O1242" s="151"/>
      <c r="P1242" s="152"/>
      <c r="Q1242" s="2"/>
    </row>
    <row r="1243" spans="1:17" x14ac:dyDescent="0.2">
      <c r="A1243" s="11"/>
      <c r="B1243"/>
      <c r="G1243" s="152"/>
      <c r="L1243" s="894"/>
      <c r="M1243" s="66"/>
      <c r="O1243" s="151"/>
      <c r="P1243" s="152"/>
      <c r="Q1243" s="2"/>
    </row>
    <row r="1244" spans="1:17" x14ac:dyDescent="0.2">
      <c r="A1244" s="11"/>
      <c r="B1244"/>
      <c r="G1244" s="152"/>
      <c r="L1244" s="894"/>
      <c r="M1244" s="66"/>
      <c r="O1244" s="151"/>
      <c r="P1244" s="152"/>
      <c r="Q1244" s="2"/>
    </row>
    <row r="1245" spans="1:17" x14ac:dyDescent="0.2">
      <c r="A1245" s="11"/>
      <c r="B1245"/>
      <c r="G1245" s="152"/>
      <c r="L1245" s="894"/>
      <c r="M1245" s="66"/>
      <c r="O1245" s="151"/>
      <c r="P1245" s="152"/>
      <c r="Q1245" s="2"/>
    </row>
    <row r="1246" spans="1:17" x14ac:dyDescent="0.2">
      <c r="A1246" s="11"/>
      <c r="B1246"/>
      <c r="G1246" s="152"/>
      <c r="L1246" s="894"/>
      <c r="M1246" s="66"/>
      <c r="O1246" s="151"/>
      <c r="P1246" s="152"/>
      <c r="Q1246" s="2"/>
    </row>
    <row r="1247" spans="1:17" x14ac:dyDescent="0.2">
      <c r="A1247" s="11"/>
      <c r="B1247"/>
      <c r="G1247" s="152"/>
      <c r="L1247" s="894"/>
      <c r="M1247" s="66"/>
      <c r="O1247" s="151"/>
      <c r="P1247" s="152"/>
      <c r="Q1247" s="2"/>
    </row>
    <row r="1248" spans="1:17" x14ac:dyDescent="0.2">
      <c r="A1248" s="11"/>
      <c r="B1248"/>
      <c r="G1248" s="152"/>
      <c r="L1248" s="894"/>
      <c r="M1248" s="66"/>
      <c r="O1248" s="151"/>
      <c r="P1248" s="152"/>
      <c r="Q1248" s="2"/>
    </row>
    <row r="1249" spans="1:17" x14ac:dyDescent="0.2">
      <c r="A1249" s="11"/>
      <c r="B1249"/>
      <c r="G1249" s="152"/>
      <c r="L1249" s="894"/>
      <c r="M1249" s="66"/>
      <c r="O1249" s="151"/>
      <c r="P1249" s="152"/>
      <c r="Q1249" s="2"/>
    </row>
    <row r="1250" spans="1:17" x14ac:dyDescent="0.2">
      <c r="A1250" s="11"/>
      <c r="B1250"/>
      <c r="G1250" s="152"/>
      <c r="L1250" s="894"/>
      <c r="M1250" s="66"/>
      <c r="O1250" s="151"/>
      <c r="P1250" s="152"/>
      <c r="Q1250" s="2"/>
    </row>
    <row r="1251" spans="1:17" x14ac:dyDescent="0.2">
      <c r="A1251" s="11"/>
      <c r="B1251"/>
      <c r="G1251" s="152"/>
      <c r="L1251" s="894"/>
      <c r="M1251" s="66"/>
      <c r="O1251" s="151"/>
      <c r="P1251" s="152"/>
      <c r="Q1251" s="2"/>
    </row>
    <row r="1252" spans="1:17" x14ac:dyDescent="0.2">
      <c r="A1252" s="11"/>
      <c r="B1252"/>
      <c r="G1252" s="152"/>
      <c r="L1252" s="894"/>
      <c r="M1252" s="66"/>
      <c r="O1252" s="151"/>
      <c r="P1252" s="152"/>
      <c r="Q1252" s="2"/>
    </row>
    <row r="1253" spans="1:17" x14ac:dyDescent="0.2">
      <c r="A1253" s="11"/>
      <c r="B1253"/>
      <c r="G1253" s="152"/>
      <c r="L1253" s="894"/>
      <c r="M1253" s="66"/>
      <c r="O1253" s="151"/>
      <c r="P1253" s="152"/>
      <c r="Q1253" s="2"/>
    </row>
    <row r="1254" spans="1:17" x14ac:dyDescent="0.2">
      <c r="A1254" s="11"/>
      <c r="B1254"/>
      <c r="G1254" s="152"/>
      <c r="L1254" s="894"/>
      <c r="M1254" s="66"/>
      <c r="O1254" s="151"/>
      <c r="P1254" s="152"/>
      <c r="Q1254" s="2"/>
    </row>
    <row r="1255" spans="1:17" x14ac:dyDescent="0.2">
      <c r="A1255" s="11"/>
      <c r="B1255"/>
      <c r="G1255" s="152"/>
      <c r="L1255" s="894"/>
      <c r="M1255" s="66"/>
      <c r="O1255" s="151"/>
      <c r="P1255" s="152"/>
      <c r="Q1255" s="2"/>
    </row>
    <row r="1256" spans="1:17" x14ac:dyDescent="0.2">
      <c r="A1256" s="11"/>
      <c r="B1256"/>
      <c r="G1256" s="152"/>
      <c r="L1256" s="894"/>
      <c r="M1256" s="66"/>
      <c r="O1256" s="151"/>
      <c r="P1256" s="152"/>
      <c r="Q1256" s="2"/>
    </row>
    <row r="1257" spans="1:17" x14ac:dyDescent="0.2">
      <c r="A1257" s="11"/>
      <c r="B1257"/>
      <c r="G1257" s="152"/>
      <c r="L1257" s="894"/>
      <c r="M1257" s="66"/>
      <c r="O1257" s="151"/>
      <c r="P1257" s="152"/>
      <c r="Q1257" s="2"/>
    </row>
    <row r="1258" spans="1:17" x14ac:dyDescent="0.2">
      <c r="A1258" s="11"/>
      <c r="B1258"/>
      <c r="G1258" s="152"/>
      <c r="L1258" s="894"/>
      <c r="M1258" s="66"/>
      <c r="O1258" s="151"/>
      <c r="P1258" s="152"/>
      <c r="Q1258" s="2"/>
    </row>
    <row r="1259" spans="1:17" x14ac:dyDescent="0.2">
      <c r="A1259" s="11"/>
      <c r="B1259"/>
      <c r="G1259" s="152"/>
      <c r="L1259" s="894"/>
      <c r="M1259" s="66"/>
      <c r="O1259" s="151"/>
      <c r="P1259" s="152"/>
      <c r="Q1259" s="2"/>
    </row>
    <row r="1260" spans="1:17" x14ac:dyDescent="0.2">
      <c r="A1260" s="11"/>
      <c r="B1260"/>
      <c r="G1260" s="152"/>
      <c r="L1260" s="894"/>
      <c r="M1260" s="66"/>
      <c r="O1260" s="151"/>
      <c r="P1260" s="152"/>
      <c r="Q1260" s="2"/>
    </row>
    <row r="1261" spans="1:17" x14ac:dyDescent="0.2">
      <c r="A1261" s="11"/>
      <c r="B1261"/>
      <c r="G1261" s="152"/>
      <c r="L1261" s="894"/>
      <c r="M1261" s="66"/>
      <c r="O1261" s="151"/>
      <c r="P1261" s="152"/>
      <c r="Q1261" s="2"/>
    </row>
    <row r="1262" spans="1:17" x14ac:dyDescent="0.2">
      <c r="A1262" s="11"/>
      <c r="B1262"/>
      <c r="G1262" s="152"/>
      <c r="L1262" s="894"/>
      <c r="M1262" s="66"/>
      <c r="O1262" s="151"/>
      <c r="P1262" s="152"/>
      <c r="Q1262" s="2"/>
    </row>
    <row r="1263" spans="1:17" x14ac:dyDescent="0.2">
      <c r="A1263" s="11"/>
      <c r="B1263"/>
      <c r="G1263" s="152"/>
      <c r="L1263" s="894"/>
      <c r="M1263" s="66"/>
      <c r="O1263" s="151"/>
      <c r="P1263" s="152"/>
      <c r="Q1263" s="2"/>
    </row>
    <row r="1264" spans="1:17" x14ac:dyDescent="0.2">
      <c r="A1264" s="11"/>
      <c r="B1264"/>
      <c r="G1264" s="152"/>
      <c r="L1264" s="894"/>
      <c r="M1264" s="66"/>
      <c r="O1264" s="151"/>
      <c r="P1264" s="152"/>
      <c r="Q1264" s="2"/>
    </row>
    <row r="1265" spans="1:17" x14ac:dyDescent="0.2">
      <c r="A1265" s="11"/>
      <c r="B1265"/>
      <c r="G1265" s="152"/>
      <c r="L1265" s="894"/>
      <c r="M1265" s="66"/>
      <c r="O1265" s="151"/>
      <c r="P1265" s="152"/>
      <c r="Q1265" s="2"/>
    </row>
    <row r="1266" spans="1:17" x14ac:dyDescent="0.2">
      <c r="A1266" s="11"/>
      <c r="B1266"/>
      <c r="G1266" s="152"/>
      <c r="L1266" s="894"/>
      <c r="M1266" s="66"/>
      <c r="O1266" s="151"/>
      <c r="P1266" s="152"/>
      <c r="Q1266" s="2"/>
    </row>
    <row r="1267" spans="1:17" x14ac:dyDescent="0.2">
      <c r="A1267" s="11"/>
      <c r="B1267"/>
      <c r="G1267" s="152"/>
      <c r="L1267" s="894"/>
      <c r="M1267" s="66"/>
      <c r="O1267" s="151"/>
      <c r="P1267" s="152"/>
      <c r="Q1267" s="2"/>
    </row>
    <row r="1268" spans="1:17" x14ac:dyDescent="0.2">
      <c r="A1268" s="11"/>
      <c r="B1268"/>
      <c r="G1268" s="152"/>
      <c r="L1268" s="894"/>
      <c r="M1268" s="66"/>
      <c r="O1268" s="151"/>
      <c r="P1268" s="152"/>
      <c r="Q1268" s="2"/>
    </row>
    <row r="1269" spans="1:17" x14ac:dyDescent="0.2">
      <c r="A1269" s="11"/>
      <c r="B1269"/>
      <c r="G1269" s="152"/>
      <c r="L1269" s="894"/>
      <c r="M1269" s="66"/>
      <c r="O1269" s="151"/>
      <c r="P1269" s="152"/>
      <c r="Q1269" s="2"/>
    </row>
    <row r="1270" spans="1:17" x14ac:dyDescent="0.2">
      <c r="A1270" s="11"/>
      <c r="B1270"/>
      <c r="G1270" s="152"/>
      <c r="L1270" s="894"/>
      <c r="M1270" s="66"/>
      <c r="O1270" s="151"/>
      <c r="P1270" s="152"/>
      <c r="Q1270" s="2"/>
    </row>
    <row r="1271" spans="1:17" x14ac:dyDescent="0.2">
      <c r="A1271" s="11"/>
      <c r="B1271"/>
      <c r="G1271" s="152"/>
      <c r="L1271" s="894"/>
      <c r="M1271" s="66"/>
      <c r="O1271" s="151"/>
      <c r="P1271" s="152"/>
      <c r="Q1271" s="2"/>
    </row>
    <row r="1272" spans="1:17" x14ac:dyDescent="0.2">
      <c r="A1272" s="11"/>
      <c r="B1272"/>
      <c r="G1272" s="152"/>
      <c r="L1272" s="894"/>
      <c r="M1272" s="66"/>
      <c r="O1272" s="151"/>
      <c r="P1272" s="152"/>
      <c r="Q1272" s="2"/>
    </row>
    <row r="1273" spans="1:17" x14ac:dyDescent="0.2">
      <c r="A1273" s="11"/>
      <c r="B1273"/>
      <c r="G1273" s="152"/>
      <c r="L1273" s="894"/>
      <c r="M1273" s="66"/>
      <c r="O1273" s="151"/>
      <c r="P1273" s="152"/>
      <c r="Q1273" s="2"/>
    </row>
    <row r="1274" spans="1:17" x14ac:dyDescent="0.2">
      <c r="A1274" s="11"/>
      <c r="B1274"/>
      <c r="G1274" s="152"/>
      <c r="L1274" s="894"/>
      <c r="M1274" s="66"/>
      <c r="O1274" s="151"/>
      <c r="P1274" s="152"/>
      <c r="Q1274" s="2"/>
    </row>
    <row r="1275" spans="1:17" x14ac:dyDescent="0.2">
      <c r="A1275" s="11"/>
      <c r="B1275"/>
      <c r="G1275" s="152"/>
      <c r="L1275" s="894"/>
      <c r="M1275" s="66"/>
      <c r="O1275" s="151"/>
      <c r="P1275" s="152"/>
      <c r="Q1275" s="2"/>
    </row>
    <row r="1276" spans="1:17" x14ac:dyDescent="0.2">
      <c r="A1276" s="11"/>
      <c r="B1276"/>
      <c r="G1276" s="152"/>
      <c r="L1276" s="894"/>
      <c r="M1276" s="66"/>
      <c r="O1276" s="151"/>
      <c r="P1276" s="152"/>
      <c r="Q1276" s="2"/>
    </row>
    <row r="1277" spans="1:17" x14ac:dyDescent="0.2">
      <c r="A1277" s="11"/>
      <c r="B1277"/>
      <c r="G1277" s="152"/>
      <c r="L1277" s="894"/>
      <c r="M1277" s="66"/>
      <c r="O1277" s="151"/>
      <c r="P1277" s="152"/>
      <c r="Q1277" s="2"/>
    </row>
    <row r="1278" spans="1:17" x14ac:dyDescent="0.2">
      <c r="A1278" s="11"/>
      <c r="B1278"/>
      <c r="G1278" s="152"/>
      <c r="L1278" s="894"/>
      <c r="M1278" s="66"/>
      <c r="O1278" s="151"/>
      <c r="P1278" s="152"/>
      <c r="Q1278" s="2"/>
    </row>
    <row r="1279" spans="1:17" x14ac:dyDescent="0.2">
      <c r="A1279" s="11"/>
      <c r="B1279"/>
      <c r="G1279" s="152"/>
      <c r="L1279" s="894"/>
      <c r="M1279" s="66"/>
      <c r="O1279" s="151"/>
      <c r="P1279" s="152"/>
      <c r="Q1279" s="2"/>
    </row>
    <row r="1280" spans="1:17" x14ac:dyDescent="0.2">
      <c r="A1280" s="11"/>
      <c r="B1280"/>
      <c r="G1280" s="152"/>
      <c r="L1280" s="894"/>
      <c r="M1280" s="66"/>
      <c r="O1280" s="151"/>
      <c r="P1280" s="152"/>
      <c r="Q1280" s="2"/>
    </row>
    <row r="1281" spans="1:17" x14ac:dyDescent="0.2">
      <c r="A1281" s="11"/>
      <c r="B1281"/>
      <c r="G1281" s="152"/>
      <c r="L1281" s="894"/>
      <c r="M1281" s="66"/>
      <c r="O1281" s="151"/>
      <c r="P1281" s="152"/>
      <c r="Q1281" s="2"/>
    </row>
    <row r="1282" spans="1:17" x14ac:dyDescent="0.2">
      <c r="A1282" s="11"/>
      <c r="B1282"/>
      <c r="G1282" s="152"/>
      <c r="L1282" s="894"/>
      <c r="M1282" s="66"/>
      <c r="O1282" s="151"/>
      <c r="P1282" s="152"/>
      <c r="Q1282" s="2"/>
    </row>
    <row r="1283" spans="1:17" x14ac:dyDescent="0.2">
      <c r="A1283" s="11"/>
      <c r="B1283"/>
      <c r="G1283" s="152"/>
      <c r="L1283" s="894"/>
      <c r="M1283" s="66"/>
      <c r="O1283" s="151"/>
      <c r="P1283" s="152"/>
      <c r="Q1283" s="2"/>
    </row>
    <row r="1284" spans="1:17" x14ac:dyDescent="0.2">
      <c r="A1284" s="11"/>
      <c r="B1284"/>
      <c r="G1284" s="152"/>
      <c r="L1284" s="894"/>
      <c r="M1284" s="66"/>
      <c r="O1284" s="151"/>
      <c r="P1284" s="152"/>
      <c r="Q1284" s="2"/>
    </row>
    <row r="1285" spans="1:17" x14ac:dyDescent="0.2">
      <c r="A1285" s="11"/>
      <c r="B1285"/>
      <c r="G1285" s="152"/>
      <c r="L1285" s="894"/>
      <c r="M1285" s="66"/>
      <c r="O1285" s="151"/>
      <c r="P1285" s="152"/>
      <c r="Q1285" s="2"/>
    </row>
    <row r="1286" spans="1:17" x14ac:dyDescent="0.2">
      <c r="A1286" s="11"/>
      <c r="B1286"/>
      <c r="G1286" s="152"/>
      <c r="L1286" s="894"/>
      <c r="M1286" s="66"/>
      <c r="O1286" s="151"/>
      <c r="P1286" s="152"/>
      <c r="Q1286" s="2"/>
    </row>
    <row r="1287" spans="1:17" x14ac:dyDescent="0.2">
      <c r="A1287" s="11"/>
      <c r="B1287"/>
      <c r="G1287" s="152"/>
      <c r="L1287" s="894"/>
      <c r="M1287" s="66"/>
      <c r="O1287" s="151"/>
      <c r="P1287" s="152"/>
      <c r="Q1287" s="2"/>
    </row>
    <row r="1288" spans="1:17" x14ac:dyDescent="0.2">
      <c r="A1288" s="11"/>
      <c r="B1288"/>
      <c r="G1288" s="152"/>
      <c r="L1288" s="894"/>
      <c r="M1288" s="66"/>
      <c r="O1288" s="151"/>
      <c r="P1288" s="152"/>
      <c r="Q1288" s="2"/>
    </row>
    <row r="1289" spans="1:17" x14ac:dyDescent="0.2">
      <c r="A1289" s="11"/>
      <c r="B1289"/>
      <c r="G1289" s="152"/>
      <c r="L1289" s="894"/>
      <c r="M1289" s="66"/>
      <c r="O1289" s="151"/>
      <c r="P1289" s="152"/>
      <c r="Q1289" s="2"/>
    </row>
    <row r="1290" spans="1:17" x14ac:dyDescent="0.2">
      <c r="A1290" s="11"/>
      <c r="B1290"/>
      <c r="G1290" s="152"/>
      <c r="L1290" s="894"/>
      <c r="M1290" s="66"/>
      <c r="O1290" s="151"/>
      <c r="P1290" s="152"/>
      <c r="Q1290" s="2"/>
    </row>
    <row r="1291" spans="1:17" x14ac:dyDescent="0.2">
      <c r="A1291" s="11"/>
      <c r="B1291"/>
      <c r="G1291" s="152"/>
      <c r="L1291" s="894"/>
      <c r="M1291" s="66"/>
      <c r="O1291" s="151"/>
      <c r="P1291" s="152"/>
      <c r="Q1291" s="2"/>
    </row>
    <row r="1292" spans="1:17" x14ac:dyDescent="0.2">
      <c r="A1292" s="11"/>
      <c r="B1292"/>
      <c r="G1292" s="152"/>
      <c r="L1292" s="894"/>
      <c r="M1292" s="66"/>
      <c r="O1292" s="151"/>
      <c r="P1292" s="152"/>
      <c r="Q1292" s="2"/>
    </row>
    <row r="1293" spans="1:17" x14ac:dyDescent="0.2">
      <c r="A1293" s="11"/>
      <c r="B1293"/>
      <c r="G1293" s="152"/>
      <c r="L1293" s="894"/>
      <c r="M1293" s="66"/>
      <c r="O1293" s="151"/>
      <c r="P1293" s="152"/>
      <c r="Q1293" s="2"/>
    </row>
    <row r="1294" spans="1:17" x14ac:dyDescent="0.2">
      <c r="A1294" s="11"/>
      <c r="B1294"/>
      <c r="G1294" s="152"/>
      <c r="L1294" s="894"/>
      <c r="M1294" s="66"/>
      <c r="O1294" s="151"/>
      <c r="P1294" s="152"/>
      <c r="Q1294" s="2"/>
    </row>
    <row r="1295" spans="1:17" x14ac:dyDescent="0.2">
      <c r="A1295" s="11"/>
      <c r="B1295"/>
      <c r="G1295" s="152"/>
      <c r="L1295" s="894"/>
      <c r="M1295" s="66"/>
      <c r="O1295" s="151"/>
      <c r="P1295" s="152"/>
      <c r="Q1295" s="2"/>
    </row>
    <row r="1296" spans="1:17" x14ac:dyDescent="0.2">
      <c r="A1296" s="11"/>
      <c r="B1296"/>
      <c r="G1296" s="152"/>
      <c r="L1296" s="894"/>
      <c r="M1296" s="66"/>
      <c r="O1296" s="151"/>
      <c r="P1296" s="152"/>
      <c r="Q1296" s="2"/>
    </row>
    <row r="1297" spans="1:17" x14ac:dyDescent="0.2">
      <c r="A1297" s="11"/>
      <c r="B1297"/>
      <c r="G1297" s="152"/>
      <c r="L1297" s="894"/>
      <c r="M1297" s="66"/>
      <c r="O1297" s="151"/>
      <c r="P1297" s="152"/>
      <c r="Q1297" s="2"/>
    </row>
    <row r="1298" spans="1:17" x14ac:dyDescent="0.2">
      <c r="A1298" s="11"/>
      <c r="B1298"/>
      <c r="G1298" s="152"/>
      <c r="L1298" s="894"/>
      <c r="M1298" s="66"/>
      <c r="O1298" s="151"/>
      <c r="P1298" s="152"/>
      <c r="Q1298" s="2"/>
    </row>
    <row r="1299" spans="1:17" x14ac:dyDescent="0.2">
      <c r="A1299" s="11"/>
      <c r="B1299"/>
      <c r="G1299" s="152"/>
      <c r="L1299" s="894"/>
      <c r="M1299" s="66"/>
      <c r="O1299" s="151"/>
      <c r="P1299" s="152"/>
      <c r="Q1299" s="2"/>
    </row>
    <row r="1300" spans="1:17" x14ac:dyDescent="0.2">
      <c r="A1300" s="11"/>
      <c r="B1300"/>
      <c r="G1300" s="152"/>
      <c r="L1300" s="894"/>
      <c r="M1300" s="66"/>
      <c r="O1300" s="151"/>
      <c r="P1300" s="152"/>
      <c r="Q1300" s="2"/>
    </row>
    <row r="1301" spans="1:17" x14ac:dyDescent="0.2">
      <c r="A1301" s="11"/>
      <c r="B1301"/>
      <c r="G1301" s="152"/>
      <c r="L1301" s="894"/>
      <c r="M1301" s="66"/>
      <c r="O1301" s="151"/>
      <c r="P1301" s="152"/>
      <c r="Q1301" s="2"/>
    </row>
    <row r="1302" spans="1:17" x14ac:dyDescent="0.2">
      <c r="A1302" s="11"/>
      <c r="B1302"/>
      <c r="G1302" s="152"/>
      <c r="L1302" s="894"/>
      <c r="M1302" s="66"/>
      <c r="O1302" s="151"/>
      <c r="P1302" s="152"/>
      <c r="Q1302" s="2"/>
    </row>
    <row r="1303" spans="1:17" x14ac:dyDescent="0.2">
      <c r="A1303" s="11"/>
      <c r="B1303"/>
      <c r="G1303" s="152"/>
      <c r="L1303" s="894"/>
      <c r="M1303" s="66"/>
      <c r="O1303" s="151"/>
      <c r="P1303" s="152"/>
      <c r="Q1303" s="2"/>
    </row>
    <row r="1304" spans="1:17" x14ac:dyDescent="0.2">
      <c r="A1304" s="11"/>
      <c r="B1304"/>
      <c r="G1304" s="152"/>
      <c r="L1304" s="894"/>
      <c r="M1304" s="66"/>
      <c r="O1304" s="151"/>
      <c r="P1304" s="152"/>
      <c r="Q1304" s="2"/>
    </row>
    <row r="1305" spans="1:17" x14ac:dyDescent="0.2">
      <c r="A1305" s="11"/>
      <c r="B1305"/>
      <c r="G1305" s="152"/>
      <c r="L1305" s="894"/>
      <c r="M1305" s="66"/>
      <c r="O1305" s="151"/>
      <c r="P1305" s="152"/>
      <c r="Q1305" s="2"/>
    </row>
    <row r="1306" spans="1:17" x14ac:dyDescent="0.2">
      <c r="A1306" s="11"/>
      <c r="B1306"/>
      <c r="G1306" s="152"/>
      <c r="L1306" s="894"/>
      <c r="M1306" s="66"/>
      <c r="O1306" s="151"/>
      <c r="P1306" s="152"/>
      <c r="Q1306" s="2"/>
    </row>
    <row r="1307" spans="1:17" x14ac:dyDescent="0.2">
      <c r="A1307" s="11"/>
      <c r="B1307"/>
      <c r="G1307" s="152"/>
      <c r="L1307" s="894"/>
      <c r="M1307" s="66"/>
      <c r="O1307" s="151"/>
      <c r="P1307" s="152"/>
      <c r="Q1307" s="2"/>
    </row>
    <row r="1308" spans="1:17" x14ac:dyDescent="0.2">
      <c r="A1308" s="11"/>
      <c r="B1308"/>
      <c r="G1308" s="152"/>
      <c r="L1308" s="894"/>
      <c r="M1308" s="66"/>
      <c r="O1308" s="151"/>
      <c r="P1308" s="152"/>
      <c r="Q1308" s="2"/>
    </row>
    <row r="1309" spans="1:17" x14ac:dyDescent="0.2">
      <c r="A1309" s="11"/>
      <c r="B1309"/>
      <c r="G1309" s="152"/>
      <c r="L1309" s="894"/>
      <c r="M1309" s="66"/>
      <c r="O1309" s="151"/>
      <c r="P1309" s="152"/>
      <c r="Q1309" s="2"/>
    </row>
    <row r="1310" spans="1:17" x14ac:dyDescent="0.2">
      <c r="A1310" s="11"/>
      <c r="B1310"/>
      <c r="G1310" s="152"/>
      <c r="L1310" s="894"/>
      <c r="M1310" s="66"/>
      <c r="O1310" s="151"/>
      <c r="P1310" s="152"/>
      <c r="Q1310" s="2"/>
    </row>
    <row r="1311" spans="1:17" x14ac:dyDescent="0.2">
      <c r="A1311" s="11"/>
      <c r="B1311"/>
      <c r="G1311" s="152"/>
      <c r="L1311" s="894"/>
      <c r="M1311" s="66"/>
      <c r="O1311" s="151"/>
      <c r="P1311" s="152"/>
      <c r="Q1311" s="2"/>
    </row>
    <row r="1312" spans="1:17" x14ac:dyDescent="0.2">
      <c r="A1312" s="11"/>
      <c r="B1312"/>
      <c r="G1312" s="152"/>
      <c r="L1312" s="894"/>
      <c r="M1312" s="66"/>
      <c r="O1312" s="151"/>
      <c r="P1312" s="152"/>
      <c r="Q1312" s="2"/>
    </row>
    <row r="1313" spans="1:17" x14ac:dyDescent="0.2">
      <c r="A1313" s="11"/>
      <c r="B1313"/>
      <c r="G1313" s="152"/>
      <c r="L1313" s="894"/>
      <c r="M1313" s="66"/>
      <c r="O1313" s="151"/>
      <c r="P1313" s="152"/>
      <c r="Q1313" s="2"/>
    </row>
    <row r="1314" spans="1:17" x14ac:dyDescent="0.2">
      <c r="A1314" s="11"/>
      <c r="B1314"/>
      <c r="G1314" s="152"/>
      <c r="L1314" s="894"/>
      <c r="M1314" s="66"/>
      <c r="O1314" s="151"/>
      <c r="P1314" s="152"/>
      <c r="Q1314" s="2"/>
    </row>
    <row r="1315" spans="1:17" x14ac:dyDescent="0.2">
      <c r="A1315" s="11"/>
      <c r="B1315"/>
      <c r="G1315" s="152"/>
      <c r="L1315" s="894"/>
      <c r="M1315" s="66"/>
      <c r="O1315" s="151"/>
      <c r="P1315" s="152"/>
      <c r="Q1315" s="2"/>
    </row>
    <row r="1316" spans="1:17" x14ac:dyDescent="0.2">
      <c r="A1316" s="11"/>
      <c r="B1316"/>
      <c r="G1316" s="152"/>
      <c r="L1316" s="894"/>
      <c r="M1316" s="66"/>
      <c r="O1316" s="151"/>
      <c r="P1316" s="152"/>
      <c r="Q1316" s="2"/>
    </row>
    <row r="1317" spans="1:17" x14ac:dyDescent="0.2">
      <c r="A1317" s="11"/>
      <c r="B1317"/>
      <c r="G1317" s="152"/>
      <c r="L1317" s="894"/>
      <c r="M1317" s="66"/>
      <c r="O1317" s="151"/>
      <c r="P1317" s="152"/>
      <c r="Q1317" s="2"/>
    </row>
    <row r="1318" spans="1:17" x14ac:dyDescent="0.2">
      <c r="A1318" s="11"/>
      <c r="B1318"/>
      <c r="G1318" s="152"/>
      <c r="L1318" s="894"/>
      <c r="M1318" s="66"/>
      <c r="O1318" s="151"/>
      <c r="P1318" s="152"/>
      <c r="Q1318" s="2"/>
    </row>
    <row r="1319" spans="1:17" x14ac:dyDescent="0.2">
      <c r="A1319" s="11"/>
      <c r="B1319"/>
      <c r="G1319" s="152"/>
      <c r="L1319" s="894"/>
      <c r="M1319" s="66"/>
      <c r="O1319" s="151"/>
      <c r="P1319" s="152"/>
      <c r="Q1319" s="2"/>
    </row>
    <row r="1320" spans="1:17" x14ac:dyDescent="0.2">
      <c r="A1320" s="11"/>
      <c r="B1320"/>
      <c r="G1320" s="152"/>
      <c r="L1320" s="894"/>
      <c r="M1320" s="66"/>
      <c r="O1320" s="151"/>
      <c r="P1320" s="152"/>
      <c r="Q1320" s="2"/>
    </row>
    <row r="1321" spans="1:17" x14ac:dyDescent="0.2">
      <c r="A1321" s="11"/>
      <c r="B1321"/>
      <c r="G1321" s="152"/>
      <c r="L1321" s="894"/>
      <c r="M1321" s="66"/>
      <c r="O1321" s="151"/>
      <c r="P1321" s="152"/>
      <c r="Q1321" s="2"/>
    </row>
    <row r="1322" spans="1:17" x14ac:dyDescent="0.2">
      <c r="A1322" s="11"/>
      <c r="B1322"/>
      <c r="G1322" s="152"/>
      <c r="L1322" s="894"/>
      <c r="M1322" s="66"/>
      <c r="O1322" s="151"/>
      <c r="P1322" s="152"/>
      <c r="Q1322" s="2"/>
    </row>
    <row r="1323" spans="1:17" x14ac:dyDescent="0.2">
      <c r="A1323" s="11"/>
      <c r="B1323"/>
      <c r="G1323" s="152"/>
      <c r="L1323" s="894"/>
      <c r="M1323" s="66"/>
      <c r="O1323" s="151"/>
      <c r="P1323" s="152"/>
      <c r="Q1323" s="2"/>
    </row>
    <row r="1324" spans="1:17" x14ac:dyDescent="0.2">
      <c r="A1324" s="11"/>
      <c r="B1324"/>
      <c r="G1324" s="152"/>
      <c r="L1324" s="894"/>
      <c r="M1324" s="66"/>
      <c r="O1324" s="151"/>
      <c r="P1324" s="152"/>
      <c r="Q1324" s="2"/>
    </row>
    <row r="1325" spans="1:17" x14ac:dyDescent="0.2">
      <c r="A1325" s="11"/>
      <c r="B1325"/>
      <c r="G1325" s="152"/>
      <c r="L1325" s="894"/>
      <c r="M1325" s="66"/>
      <c r="O1325" s="151"/>
      <c r="P1325" s="152"/>
      <c r="Q1325" s="2"/>
    </row>
    <row r="1326" spans="1:17" x14ac:dyDescent="0.2">
      <c r="A1326" s="11"/>
      <c r="B1326"/>
      <c r="G1326" s="152"/>
      <c r="L1326" s="894"/>
      <c r="M1326" s="66"/>
      <c r="O1326" s="151"/>
      <c r="P1326" s="152"/>
      <c r="Q1326" s="2"/>
    </row>
    <row r="1327" spans="1:17" x14ac:dyDescent="0.2">
      <c r="A1327" s="11"/>
      <c r="B1327"/>
      <c r="G1327" s="152"/>
      <c r="L1327" s="894"/>
      <c r="M1327" s="66"/>
      <c r="O1327" s="151"/>
      <c r="P1327" s="152"/>
      <c r="Q1327" s="2"/>
    </row>
    <row r="1328" spans="1:17" x14ac:dyDescent="0.2">
      <c r="A1328" s="11"/>
      <c r="B1328"/>
      <c r="G1328" s="152"/>
      <c r="L1328" s="894"/>
      <c r="M1328" s="66"/>
      <c r="O1328" s="151"/>
      <c r="P1328" s="152"/>
      <c r="Q1328" s="2"/>
    </row>
    <row r="1329" spans="1:17" x14ac:dyDescent="0.2">
      <c r="A1329" s="11"/>
      <c r="B1329"/>
      <c r="G1329" s="152"/>
      <c r="L1329" s="894"/>
      <c r="M1329" s="66"/>
      <c r="O1329" s="151"/>
      <c r="P1329" s="152"/>
      <c r="Q1329" s="2"/>
    </row>
    <row r="1330" spans="1:17" x14ac:dyDescent="0.2">
      <c r="A1330" s="11"/>
      <c r="B1330"/>
      <c r="G1330" s="152"/>
      <c r="L1330" s="894"/>
      <c r="M1330" s="66"/>
      <c r="O1330" s="151"/>
      <c r="P1330" s="152"/>
      <c r="Q1330" s="2"/>
    </row>
    <row r="1331" spans="1:17" x14ac:dyDescent="0.2">
      <c r="A1331" s="11"/>
      <c r="B1331"/>
      <c r="G1331" s="152"/>
      <c r="L1331" s="894"/>
      <c r="M1331" s="66"/>
      <c r="O1331" s="151"/>
      <c r="P1331" s="152"/>
      <c r="Q1331" s="2"/>
    </row>
    <row r="1332" spans="1:17" x14ac:dyDescent="0.2">
      <c r="A1332" s="11"/>
      <c r="B1332"/>
      <c r="G1332" s="152"/>
      <c r="L1332" s="894"/>
      <c r="M1332" s="66"/>
      <c r="O1332" s="151"/>
      <c r="P1332" s="152"/>
      <c r="Q1332" s="2"/>
    </row>
    <row r="1333" spans="1:17" x14ac:dyDescent="0.2">
      <c r="A1333" s="11"/>
      <c r="B1333"/>
      <c r="G1333" s="152"/>
      <c r="L1333" s="894"/>
      <c r="M1333" s="66"/>
      <c r="O1333" s="151"/>
      <c r="P1333" s="152"/>
      <c r="Q1333" s="2"/>
    </row>
    <row r="1334" spans="1:17" x14ac:dyDescent="0.2">
      <c r="A1334" s="11"/>
      <c r="B1334"/>
      <c r="G1334" s="152"/>
      <c r="L1334" s="894"/>
      <c r="M1334" s="66"/>
      <c r="O1334" s="151"/>
      <c r="P1334" s="152"/>
      <c r="Q1334" s="2"/>
    </row>
    <row r="1335" spans="1:17" x14ac:dyDescent="0.2">
      <c r="A1335" s="11"/>
      <c r="B1335"/>
      <c r="G1335" s="152"/>
      <c r="L1335" s="894"/>
      <c r="M1335" s="66"/>
      <c r="O1335" s="151"/>
      <c r="P1335" s="152"/>
      <c r="Q1335" s="2"/>
    </row>
    <row r="1336" spans="1:17" x14ac:dyDescent="0.2">
      <c r="A1336" s="11"/>
      <c r="B1336"/>
      <c r="G1336" s="152"/>
      <c r="L1336" s="894"/>
      <c r="M1336" s="66"/>
      <c r="O1336" s="151"/>
      <c r="P1336" s="152"/>
      <c r="Q1336" s="2"/>
    </row>
    <row r="1337" spans="1:17" x14ac:dyDescent="0.2">
      <c r="A1337" s="11"/>
      <c r="B1337"/>
      <c r="G1337" s="152"/>
      <c r="L1337" s="894"/>
      <c r="M1337" s="66"/>
      <c r="O1337" s="151"/>
      <c r="P1337" s="152"/>
      <c r="Q1337" s="2"/>
    </row>
    <row r="1338" spans="1:17" x14ac:dyDescent="0.2">
      <c r="A1338" s="11"/>
      <c r="B1338"/>
      <c r="G1338" s="152"/>
      <c r="L1338" s="894"/>
      <c r="M1338" s="66"/>
      <c r="O1338" s="151"/>
      <c r="P1338" s="152"/>
      <c r="Q1338" s="2"/>
    </row>
    <row r="1339" spans="1:17" x14ac:dyDescent="0.2">
      <c r="A1339" s="11"/>
      <c r="B1339"/>
      <c r="G1339" s="152"/>
      <c r="L1339" s="894"/>
      <c r="M1339" s="66"/>
      <c r="O1339" s="151"/>
      <c r="P1339" s="152"/>
      <c r="Q1339" s="2"/>
    </row>
    <row r="1340" spans="1:17" x14ac:dyDescent="0.2">
      <c r="A1340" s="11"/>
      <c r="B1340"/>
      <c r="G1340" s="152"/>
      <c r="L1340" s="894"/>
      <c r="M1340" s="66"/>
      <c r="O1340" s="151"/>
      <c r="P1340" s="152"/>
      <c r="Q1340" s="2"/>
    </row>
    <row r="1341" spans="1:17" x14ac:dyDescent="0.2">
      <c r="A1341" s="11"/>
      <c r="B1341"/>
      <c r="G1341" s="152"/>
      <c r="L1341" s="894"/>
      <c r="M1341" s="66"/>
      <c r="O1341" s="151"/>
      <c r="P1341" s="152"/>
      <c r="Q1341" s="2"/>
    </row>
    <row r="1342" spans="1:17" x14ac:dyDescent="0.2">
      <c r="A1342" s="11"/>
      <c r="B1342"/>
      <c r="G1342" s="152"/>
      <c r="L1342" s="894"/>
      <c r="M1342" s="66"/>
      <c r="O1342" s="151"/>
      <c r="P1342" s="152"/>
      <c r="Q1342" s="2"/>
    </row>
    <row r="1343" spans="1:17" x14ac:dyDescent="0.2">
      <c r="A1343" s="11"/>
      <c r="B1343"/>
      <c r="G1343" s="152"/>
      <c r="L1343" s="894"/>
      <c r="M1343" s="66"/>
      <c r="O1343" s="151"/>
      <c r="P1343" s="152"/>
      <c r="Q1343" s="2"/>
    </row>
    <row r="1344" spans="1:17" x14ac:dyDescent="0.2">
      <c r="A1344" s="11"/>
      <c r="B1344"/>
      <c r="G1344" s="152"/>
      <c r="L1344" s="894"/>
      <c r="M1344" s="66"/>
      <c r="O1344" s="151"/>
      <c r="P1344" s="152"/>
      <c r="Q1344" s="2"/>
    </row>
    <row r="1345" spans="1:17" x14ac:dyDescent="0.2">
      <c r="A1345" s="11"/>
      <c r="B1345"/>
      <c r="G1345" s="152"/>
      <c r="L1345" s="894"/>
      <c r="M1345" s="66"/>
      <c r="O1345" s="151"/>
      <c r="P1345" s="152"/>
      <c r="Q1345" s="2"/>
    </row>
    <row r="1346" spans="1:17" x14ac:dyDescent="0.2">
      <c r="A1346" s="11"/>
      <c r="B1346"/>
      <c r="G1346" s="152"/>
      <c r="L1346" s="894"/>
      <c r="M1346" s="66"/>
      <c r="O1346" s="151"/>
      <c r="P1346" s="152"/>
      <c r="Q1346" s="2"/>
    </row>
    <row r="1347" spans="1:17" x14ac:dyDescent="0.2">
      <c r="A1347" s="11"/>
      <c r="B1347"/>
      <c r="G1347" s="152"/>
      <c r="L1347" s="894"/>
      <c r="M1347" s="66"/>
      <c r="O1347" s="151"/>
      <c r="P1347" s="152"/>
      <c r="Q1347" s="2"/>
    </row>
    <row r="1348" spans="1:17" x14ac:dyDescent="0.2">
      <c r="A1348" s="11"/>
      <c r="B1348"/>
      <c r="G1348" s="152"/>
      <c r="L1348" s="894"/>
      <c r="M1348" s="66"/>
      <c r="O1348" s="151"/>
      <c r="P1348" s="152"/>
      <c r="Q1348" s="2"/>
    </row>
    <row r="1349" spans="1:17" x14ac:dyDescent="0.2">
      <c r="A1349" s="11"/>
      <c r="B1349"/>
      <c r="G1349" s="152"/>
      <c r="L1349" s="894"/>
      <c r="M1349" s="66"/>
      <c r="O1349" s="151"/>
      <c r="P1349" s="152"/>
      <c r="Q1349" s="2"/>
    </row>
    <row r="1350" spans="1:17" x14ac:dyDescent="0.2">
      <c r="A1350" s="11"/>
      <c r="B1350"/>
      <c r="G1350" s="152"/>
      <c r="L1350" s="894"/>
      <c r="M1350" s="66"/>
      <c r="O1350" s="151"/>
      <c r="P1350" s="152"/>
      <c r="Q1350" s="2"/>
    </row>
    <row r="1351" spans="1:17" x14ac:dyDescent="0.2">
      <c r="A1351" s="11"/>
      <c r="B1351"/>
      <c r="G1351" s="152"/>
      <c r="L1351" s="894"/>
      <c r="M1351" s="66"/>
      <c r="O1351" s="151"/>
      <c r="P1351" s="152"/>
      <c r="Q1351" s="2"/>
    </row>
    <row r="1352" spans="1:17" x14ac:dyDescent="0.2">
      <c r="A1352" s="11"/>
      <c r="B1352"/>
      <c r="G1352" s="152"/>
      <c r="L1352" s="894"/>
      <c r="M1352" s="66"/>
      <c r="O1352" s="151"/>
      <c r="P1352" s="152"/>
      <c r="Q1352" s="2"/>
    </row>
    <row r="1353" spans="1:17" x14ac:dyDescent="0.2">
      <c r="A1353" s="11"/>
      <c r="B1353"/>
      <c r="G1353" s="152"/>
      <c r="L1353" s="894"/>
      <c r="M1353" s="66"/>
      <c r="O1353" s="151"/>
      <c r="P1353" s="152"/>
      <c r="Q1353" s="2"/>
    </row>
    <row r="1354" spans="1:17" x14ac:dyDescent="0.2">
      <c r="A1354" s="11"/>
      <c r="B1354"/>
      <c r="G1354" s="152"/>
      <c r="L1354" s="894"/>
      <c r="M1354" s="66"/>
      <c r="O1354" s="151"/>
      <c r="P1354" s="152"/>
      <c r="Q1354" s="2"/>
    </row>
    <row r="1355" spans="1:17" x14ac:dyDescent="0.2">
      <c r="A1355" s="11"/>
      <c r="B1355"/>
      <c r="G1355" s="152"/>
      <c r="L1355" s="894"/>
      <c r="M1355" s="66"/>
      <c r="O1355" s="151"/>
      <c r="P1355" s="152"/>
      <c r="Q1355" s="2"/>
    </row>
    <row r="1356" spans="1:17" x14ac:dyDescent="0.2">
      <c r="A1356" s="11"/>
      <c r="B1356"/>
      <c r="G1356" s="152"/>
      <c r="L1356" s="894"/>
      <c r="M1356" s="66"/>
      <c r="O1356" s="151"/>
      <c r="P1356" s="152"/>
      <c r="Q1356" s="2"/>
    </row>
    <row r="1357" spans="1:17" x14ac:dyDescent="0.2">
      <c r="A1357" s="11"/>
      <c r="B1357"/>
      <c r="G1357" s="152"/>
      <c r="L1357" s="894"/>
      <c r="M1357" s="66"/>
      <c r="O1357" s="151"/>
      <c r="P1357" s="152"/>
      <c r="Q1357" s="2"/>
    </row>
    <row r="1358" spans="1:17" x14ac:dyDescent="0.2">
      <c r="A1358" s="11"/>
      <c r="B1358"/>
      <c r="G1358" s="152"/>
      <c r="L1358" s="894"/>
      <c r="M1358" s="66"/>
      <c r="O1358" s="151"/>
      <c r="P1358" s="152"/>
      <c r="Q1358" s="2"/>
    </row>
    <row r="1359" spans="1:17" x14ac:dyDescent="0.2">
      <c r="A1359" s="11"/>
      <c r="B1359"/>
      <c r="G1359" s="152"/>
      <c r="L1359" s="894"/>
      <c r="M1359" s="66"/>
      <c r="O1359" s="151"/>
      <c r="P1359" s="152"/>
      <c r="Q1359" s="2"/>
    </row>
    <row r="1360" spans="1:17" x14ac:dyDescent="0.2">
      <c r="A1360" s="11"/>
      <c r="B1360"/>
      <c r="G1360" s="152"/>
      <c r="L1360" s="894"/>
      <c r="M1360" s="66"/>
      <c r="O1360" s="151"/>
      <c r="P1360" s="152"/>
      <c r="Q1360" s="2"/>
    </row>
    <row r="1361" spans="1:17" x14ac:dyDescent="0.2">
      <c r="A1361" s="11"/>
      <c r="B1361"/>
      <c r="G1361" s="152"/>
      <c r="L1361" s="894"/>
      <c r="M1361" s="66"/>
      <c r="O1361" s="151"/>
      <c r="P1361" s="152"/>
      <c r="Q1361" s="2"/>
    </row>
    <row r="1362" spans="1:17" x14ac:dyDescent="0.2">
      <c r="A1362" s="11"/>
      <c r="B1362"/>
      <c r="G1362" s="152"/>
      <c r="L1362" s="894"/>
      <c r="M1362" s="66"/>
      <c r="O1362" s="151"/>
      <c r="P1362" s="152"/>
      <c r="Q1362" s="2"/>
    </row>
    <row r="1363" spans="1:17" x14ac:dyDescent="0.2">
      <c r="A1363" s="11"/>
      <c r="B1363"/>
      <c r="G1363" s="152"/>
      <c r="L1363" s="894"/>
      <c r="M1363" s="66"/>
      <c r="O1363" s="151"/>
      <c r="P1363" s="152"/>
      <c r="Q1363" s="2"/>
    </row>
    <row r="1364" spans="1:17" x14ac:dyDescent="0.2">
      <c r="A1364" s="11"/>
      <c r="B1364"/>
      <c r="G1364" s="152"/>
      <c r="L1364" s="894"/>
      <c r="M1364" s="66"/>
      <c r="O1364" s="151"/>
      <c r="P1364" s="152"/>
      <c r="Q1364" s="2"/>
    </row>
    <row r="1365" spans="1:17" x14ac:dyDescent="0.2">
      <c r="A1365" s="11"/>
      <c r="B1365"/>
      <c r="G1365" s="152"/>
      <c r="L1365" s="894"/>
      <c r="M1365" s="66"/>
      <c r="O1365" s="151"/>
      <c r="P1365" s="152"/>
      <c r="Q1365" s="2"/>
    </row>
    <row r="1366" spans="1:17" x14ac:dyDescent="0.2">
      <c r="A1366" s="11"/>
      <c r="B1366"/>
      <c r="G1366" s="152"/>
      <c r="L1366" s="894"/>
      <c r="M1366" s="66"/>
      <c r="O1366" s="151"/>
      <c r="P1366" s="152"/>
      <c r="Q1366" s="2"/>
    </row>
    <row r="1367" spans="1:17" x14ac:dyDescent="0.2">
      <c r="A1367" s="11"/>
      <c r="B1367"/>
      <c r="G1367" s="152"/>
      <c r="L1367" s="894"/>
      <c r="M1367" s="66"/>
      <c r="O1367" s="151"/>
      <c r="P1367" s="152"/>
      <c r="Q1367" s="2"/>
    </row>
    <row r="1368" spans="1:17" x14ac:dyDescent="0.2">
      <c r="A1368" s="11"/>
      <c r="B1368"/>
      <c r="G1368" s="152"/>
      <c r="L1368" s="894"/>
      <c r="M1368" s="66"/>
      <c r="O1368" s="151"/>
      <c r="P1368" s="152"/>
      <c r="Q1368" s="2"/>
    </row>
    <row r="1369" spans="1:17" x14ac:dyDescent="0.2">
      <c r="A1369" s="11"/>
      <c r="B1369"/>
      <c r="G1369" s="152"/>
      <c r="L1369" s="894"/>
      <c r="M1369" s="66"/>
      <c r="O1369" s="151"/>
      <c r="P1369" s="152"/>
      <c r="Q1369" s="2"/>
    </row>
    <row r="1370" spans="1:17" x14ac:dyDescent="0.2">
      <c r="A1370" s="11"/>
      <c r="B1370"/>
      <c r="G1370" s="152"/>
      <c r="L1370" s="894"/>
      <c r="M1370" s="66"/>
      <c r="O1370" s="151"/>
      <c r="P1370" s="152"/>
      <c r="Q1370" s="2"/>
    </row>
    <row r="1371" spans="1:17" x14ac:dyDescent="0.2">
      <c r="A1371" s="11"/>
      <c r="B1371"/>
      <c r="G1371" s="152"/>
      <c r="L1371" s="894"/>
      <c r="M1371" s="66"/>
      <c r="O1371" s="151"/>
      <c r="P1371" s="152"/>
      <c r="Q1371" s="2"/>
    </row>
    <row r="1372" spans="1:17" x14ac:dyDescent="0.2">
      <c r="A1372" s="11"/>
      <c r="B1372"/>
      <c r="G1372" s="152"/>
      <c r="L1372" s="894"/>
      <c r="M1372" s="66"/>
      <c r="O1372" s="151"/>
      <c r="P1372" s="152"/>
      <c r="Q1372" s="2"/>
    </row>
    <row r="1373" spans="1:17" x14ac:dyDescent="0.2">
      <c r="A1373" s="11"/>
      <c r="B1373"/>
      <c r="G1373" s="152"/>
      <c r="L1373" s="894"/>
      <c r="M1373" s="66"/>
      <c r="O1373" s="151"/>
      <c r="P1373" s="152"/>
      <c r="Q1373" s="2"/>
    </row>
    <row r="1374" spans="1:17" x14ac:dyDescent="0.2">
      <c r="A1374" s="11"/>
      <c r="B1374"/>
      <c r="G1374" s="152"/>
      <c r="L1374" s="894"/>
      <c r="M1374" s="66"/>
      <c r="O1374" s="151"/>
      <c r="P1374" s="152"/>
      <c r="Q1374" s="2"/>
    </row>
    <row r="1375" spans="1:17" x14ac:dyDescent="0.2">
      <c r="A1375" s="11"/>
      <c r="B1375"/>
      <c r="G1375" s="152"/>
      <c r="L1375" s="894"/>
      <c r="M1375" s="66"/>
      <c r="O1375" s="151"/>
      <c r="P1375" s="152"/>
      <c r="Q1375" s="2"/>
    </row>
    <row r="1376" spans="1:17" x14ac:dyDescent="0.2">
      <c r="A1376" s="11"/>
      <c r="B1376"/>
      <c r="G1376" s="152"/>
      <c r="L1376" s="894"/>
      <c r="M1376" s="66"/>
      <c r="O1376" s="151"/>
      <c r="P1376" s="152"/>
      <c r="Q1376" s="2"/>
    </row>
    <row r="1377" spans="1:17" x14ac:dyDescent="0.2">
      <c r="A1377" s="11"/>
      <c r="B1377"/>
      <c r="G1377" s="152"/>
      <c r="L1377" s="894"/>
      <c r="M1377" s="66"/>
      <c r="O1377" s="151"/>
      <c r="P1377" s="152"/>
      <c r="Q1377" s="2"/>
    </row>
    <row r="1378" spans="1:17" x14ac:dyDescent="0.2">
      <c r="A1378" s="11"/>
      <c r="B1378"/>
      <c r="G1378" s="152"/>
      <c r="L1378" s="894"/>
      <c r="M1378" s="66"/>
      <c r="O1378" s="151"/>
      <c r="P1378" s="152"/>
      <c r="Q1378" s="2"/>
    </row>
    <row r="1379" spans="1:17" x14ac:dyDescent="0.2">
      <c r="A1379" s="11"/>
      <c r="B1379"/>
      <c r="G1379" s="152"/>
      <c r="L1379" s="894"/>
      <c r="M1379" s="66"/>
      <c r="O1379" s="151"/>
      <c r="P1379" s="152"/>
      <c r="Q1379" s="2"/>
    </row>
    <row r="1380" spans="1:17" x14ac:dyDescent="0.2">
      <c r="A1380" s="11"/>
      <c r="B1380"/>
      <c r="G1380" s="152"/>
      <c r="L1380" s="894"/>
      <c r="M1380" s="66"/>
      <c r="O1380" s="151"/>
      <c r="P1380" s="152"/>
      <c r="Q1380" s="2"/>
    </row>
    <row r="1381" spans="1:17" x14ac:dyDescent="0.2">
      <c r="A1381" s="11"/>
      <c r="B1381"/>
      <c r="G1381" s="152"/>
      <c r="L1381" s="894"/>
      <c r="M1381" s="66"/>
      <c r="O1381" s="151"/>
      <c r="P1381" s="152"/>
      <c r="Q1381" s="2"/>
    </row>
    <row r="1382" spans="1:17" x14ac:dyDescent="0.2">
      <c r="A1382" s="11"/>
      <c r="B1382"/>
      <c r="G1382" s="152"/>
      <c r="L1382" s="894"/>
      <c r="M1382" s="66"/>
      <c r="O1382" s="151"/>
      <c r="P1382" s="152"/>
      <c r="Q1382" s="2"/>
    </row>
    <row r="1383" spans="1:17" x14ac:dyDescent="0.2">
      <c r="A1383" s="11"/>
      <c r="B1383"/>
      <c r="G1383" s="152"/>
      <c r="L1383" s="894"/>
      <c r="M1383" s="66"/>
      <c r="O1383" s="151"/>
      <c r="P1383" s="152"/>
      <c r="Q1383" s="2"/>
    </row>
    <row r="1384" spans="1:17" x14ac:dyDescent="0.2">
      <c r="A1384" s="11"/>
      <c r="B1384"/>
      <c r="G1384" s="152"/>
      <c r="L1384" s="894"/>
      <c r="M1384" s="66"/>
      <c r="O1384" s="151"/>
      <c r="P1384" s="152"/>
      <c r="Q1384" s="2"/>
    </row>
    <row r="1385" spans="1:17" x14ac:dyDescent="0.2">
      <c r="A1385" s="11"/>
      <c r="B1385"/>
      <c r="G1385" s="152"/>
      <c r="L1385" s="894"/>
      <c r="M1385" s="66"/>
      <c r="O1385" s="151"/>
      <c r="P1385" s="152"/>
      <c r="Q1385" s="2"/>
    </row>
    <row r="1386" spans="1:17" x14ac:dyDescent="0.2">
      <c r="A1386" s="11"/>
      <c r="B1386"/>
      <c r="G1386" s="152"/>
      <c r="L1386" s="894"/>
      <c r="M1386" s="66"/>
      <c r="O1386" s="151"/>
      <c r="P1386" s="152"/>
      <c r="Q1386" s="2"/>
    </row>
    <row r="1387" spans="1:17" x14ac:dyDescent="0.2">
      <c r="A1387" s="11"/>
      <c r="B1387"/>
      <c r="G1387" s="152"/>
      <c r="L1387" s="894"/>
      <c r="M1387" s="66"/>
      <c r="O1387" s="151"/>
      <c r="P1387" s="152"/>
      <c r="Q1387" s="2"/>
    </row>
    <row r="1388" spans="1:17" x14ac:dyDescent="0.2">
      <c r="A1388" s="11"/>
      <c r="B1388"/>
      <c r="G1388" s="152"/>
      <c r="L1388" s="894"/>
      <c r="M1388" s="66"/>
      <c r="O1388" s="151"/>
      <c r="P1388" s="152"/>
      <c r="Q1388" s="2"/>
    </row>
    <row r="1389" spans="1:17" x14ac:dyDescent="0.2">
      <c r="A1389" s="11"/>
      <c r="B1389"/>
      <c r="G1389" s="152"/>
      <c r="L1389" s="894"/>
      <c r="M1389" s="66"/>
      <c r="O1389" s="151"/>
      <c r="P1389" s="152"/>
      <c r="Q1389" s="2"/>
    </row>
    <row r="1390" spans="1:17" x14ac:dyDescent="0.2">
      <c r="A1390" s="11"/>
      <c r="B1390"/>
      <c r="G1390" s="152"/>
      <c r="L1390" s="894"/>
      <c r="M1390" s="66"/>
      <c r="O1390" s="151"/>
      <c r="P1390" s="152"/>
      <c r="Q1390" s="2"/>
    </row>
    <row r="1391" spans="1:17" x14ac:dyDescent="0.2">
      <c r="A1391" s="11"/>
      <c r="B1391"/>
      <c r="G1391" s="152"/>
      <c r="L1391" s="894"/>
      <c r="M1391" s="66"/>
      <c r="O1391" s="151"/>
      <c r="P1391" s="152"/>
      <c r="Q1391" s="2"/>
    </row>
    <row r="1392" spans="1:17" x14ac:dyDescent="0.2">
      <c r="A1392" s="11"/>
      <c r="B1392"/>
      <c r="G1392" s="152"/>
      <c r="L1392" s="894"/>
      <c r="M1392" s="66"/>
      <c r="O1392" s="151"/>
      <c r="P1392" s="152"/>
      <c r="Q1392" s="2"/>
    </row>
    <row r="1393" spans="1:17" x14ac:dyDescent="0.2">
      <c r="A1393" s="11"/>
      <c r="B1393"/>
      <c r="G1393" s="152"/>
      <c r="L1393" s="894"/>
      <c r="M1393" s="66"/>
      <c r="O1393" s="151"/>
      <c r="P1393" s="152"/>
      <c r="Q1393" s="2"/>
    </row>
    <row r="1394" spans="1:17" x14ac:dyDescent="0.2">
      <c r="A1394" s="11"/>
      <c r="B1394"/>
      <c r="G1394" s="152"/>
      <c r="L1394" s="894"/>
      <c r="M1394" s="66"/>
      <c r="O1394" s="151"/>
      <c r="P1394" s="152"/>
      <c r="Q1394" s="2"/>
    </row>
    <row r="1395" spans="1:17" x14ac:dyDescent="0.2">
      <c r="A1395" s="11"/>
      <c r="B1395"/>
      <c r="G1395" s="152"/>
      <c r="L1395" s="894"/>
      <c r="M1395" s="66"/>
      <c r="O1395" s="151"/>
      <c r="P1395" s="152"/>
      <c r="Q1395" s="2"/>
    </row>
    <row r="1396" spans="1:17" x14ac:dyDescent="0.2">
      <c r="A1396" s="11"/>
      <c r="B1396"/>
      <c r="G1396" s="152"/>
      <c r="L1396" s="894"/>
      <c r="M1396" s="66"/>
      <c r="O1396" s="151"/>
      <c r="P1396" s="152"/>
      <c r="Q1396" s="2"/>
    </row>
    <row r="1397" spans="1:17" x14ac:dyDescent="0.2">
      <c r="A1397" s="11"/>
      <c r="B1397"/>
      <c r="G1397" s="152"/>
      <c r="L1397" s="894"/>
      <c r="M1397" s="66"/>
      <c r="O1397" s="151"/>
      <c r="P1397" s="152"/>
      <c r="Q1397" s="2"/>
    </row>
    <row r="1398" spans="1:17" x14ac:dyDescent="0.2">
      <c r="A1398" s="11"/>
      <c r="B1398"/>
      <c r="G1398" s="152"/>
      <c r="L1398" s="894"/>
      <c r="M1398" s="66"/>
      <c r="O1398" s="151"/>
      <c r="P1398" s="152"/>
      <c r="Q1398" s="2"/>
    </row>
    <row r="1399" spans="1:17" x14ac:dyDescent="0.2">
      <c r="A1399" s="11"/>
      <c r="B1399"/>
      <c r="G1399" s="152"/>
      <c r="L1399" s="894"/>
      <c r="M1399" s="66"/>
      <c r="O1399" s="151"/>
      <c r="P1399" s="152"/>
      <c r="Q1399" s="2"/>
    </row>
    <row r="1400" spans="1:17" x14ac:dyDescent="0.2">
      <c r="A1400" s="11"/>
      <c r="B1400"/>
      <c r="G1400" s="152"/>
      <c r="L1400" s="894"/>
      <c r="M1400" s="66"/>
      <c r="O1400" s="151"/>
      <c r="P1400" s="152"/>
      <c r="Q1400" s="2"/>
    </row>
    <row r="1401" spans="1:17" x14ac:dyDescent="0.2">
      <c r="A1401" s="11"/>
      <c r="B1401"/>
      <c r="G1401" s="152"/>
      <c r="L1401" s="894"/>
      <c r="M1401" s="66"/>
      <c r="O1401" s="151"/>
      <c r="P1401" s="152"/>
      <c r="Q1401" s="2"/>
    </row>
    <row r="1402" spans="1:17" x14ac:dyDescent="0.2">
      <c r="A1402" s="11"/>
      <c r="B1402"/>
      <c r="G1402" s="152"/>
      <c r="L1402" s="894"/>
      <c r="M1402" s="66"/>
      <c r="O1402" s="151"/>
      <c r="P1402" s="152"/>
      <c r="Q1402" s="2"/>
    </row>
    <row r="1403" spans="1:17" x14ac:dyDescent="0.2">
      <c r="A1403" s="11"/>
      <c r="B1403"/>
      <c r="G1403" s="152"/>
      <c r="L1403" s="894"/>
      <c r="M1403" s="66"/>
      <c r="O1403" s="151"/>
      <c r="P1403" s="152"/>
      <c r="Q1403" s="2"/>
    </row>
    <row r="1404" spans="1:17" x14ac:dyDescent="0.2">
      <c r="A1404" s="11"/>
      <c r="B1404"/>
      <c r="G1404" s="152"/>
      <c r="L1404" s="894"/>
      <c r="M1404" s="66"/>
      <c r="O1404" s="151"/>
      <c r="P1404" s="152"/>
      <c r="Q1404" s="2"/>
    </row>
    <row r="1405" spans="1:17" x14ac:dyDescent="0.2">
      <c r="A1405" s="11"/>
      <c r="B1405"/>
      <c r="G1405" s="152"/>
      <c r="L1405" s="894"/>
      <c r="M1405" s="66"/>
      <c r="O1405" s="151"/>
      <c r="P1405" s="152"/>
      <c r="Q1405" s="2"/>
    </row>
    <row r="1406" spans="1:17" x14ac:dyDescent="0.2">
      <c r="A1406" s="11"/>
      <c r="B1406"/>
      <c r="G1406" s="152"/>
      <c r="L1406" s="894"/>
      <c r="M1406" s="66"/>
      <c r="O1406" s="151"/>
      <c r="P1406" s="152"/>
      <c r="Q1406" s="2"/>
    </row>
    <row r="1407" spans="1:17" x14ac:dyDescent="0.2">
      <c r="A1407" s="11"/>
      <c r="B1407"/>
      <c r="G1407" s="152"/>
      <c r="L1407" s="894"/>
      <c r="M1407" s="66"/>
      <c r="O1407" s="151"/>
      <c r="P1407" s="152"/>
      <c r="Q1407" s="2"/>
    </row>
    <row r="1408" spans="1:17" x14ac:dyDescent="0.2">
      <c r="A1408" s="11"/>
      <c r="B1408"/>
      <c r="G1408" s="152"/>
      <c r="L1408" s="894"/>
      <c r="M1408" s="66"/>
      <c r="O1408" s="151"/>
      <c r="P1408" s="152"/>
      <c r="Q1408" s="2"/>
    </row>
    <row r="1409" spans="1:17" x14ac:dyDescent="0.2">
      <c r="A1409" s="11"/>
      <c r="B1409"/>
      <c r="G1409" s="152"/>
      <c r="L1409" s="894"/>
      <c r="M1409" s="66"/>
      <c r="O1409" s="151"/>
      <c r="P1409" s="152"/>
      <c r="Q1409" s="2"/>
    </row>
    <row r="1410" spans="1:17" x14ac:dyDescent="0.2">
      <c r="A1410" s="11"/>
      <c r="B1410"/>
      <c r="G1410" s="152"/>
      <c r="L1410" s="894"/>
      <c r="M1410" s="66"/>
      <c r="O1410" s="151"/>
      <c r="P1410" s="152"/>
      <c r="Q1410" s="2"/>
    </row>
    <row r="1411" spans="1:17" x14ac:dyDescent="0.2">
      <c r="A1411" s="11"/>
      <c r="B1411"/>
      <c r="G1411" s="152"/>
      <c r="L1411" s="894"/>
      <c r="M1411" s="66"/>
      <c r="O1411" s="151"/>
      <c r="P1411" s="152"/>
      <c r="Q1411" s="2"/>
    </row>
    <row r="1412" spans="1:17" x14ac:dyDescent="0.2">
      <c r="A1412" s="11"/>
      <c r="B1412"/>
      <c r="G1412" s="152"/>
      <c r="L1412" s="894"/>
      <c r="M1412" s="66"/>
      <c r="O1412" s="151"/>
      <c r="P1412" s="152"/>
      <c r="Q1412" s="2"/>
    </row>
    <row r="1413" spans="1:17" x14ac:dyDescent="0.2">
      <c r="A1413" s="11"/>
      <c r="B1413"/>
      <c r="G1413" s="152"/>
      <c r="L1413" s="894"/>
      <c r="M1413" s="66"/>
      <c r="O1413" s="151"/>
      <c r="P1413" s="152"/>
      <c r="Q1413" s="2"/>
    </row>
    <row r="1414" spans="1:17" x14ac:dyDescent="0.2">
      <c r="A1414" s="11"/>
      <c r="B1414"/>
      <c r="G1414" s="152"/>
      <c r="L1414" s="894"/>
      <c r="M1414" s="66"/>
      <c r="O1414" s="151"/>
      <c r="P1414" s="152"/>
      <c r="Q1414" s="2"/>
    </row>
    <row r="1415" spans="1:17" x14ac:dyDescent="0.2">
      <c r="A1415" s="11"/>
      <c r="B1415"/>
      <c r="G1415" s="152"/>
      <c r="L1415" s="894"/>
      <c r="M1415" s="66"/>
      <c r="O1415" s="151"/>
      <c r="P1415" s="152"/>
      <c r="Q1415" s="2"/>
    </row>
    <row r="1416" spans="1:17" x14ac:dyDescent="0.2">
      <c r="A1416" s="11"/>
      <c r="B1416"/>
      <c r="G1416" s="152"/>
      <c r="L1416" s="894"/>
      <c r="M1416" s="66"/>
      <c r="O1416" s="151"/>
      <c r="P1416" s="152"/>
      <c r="Q1416" s="2"/>
    </row>
    <row r="1417" spans="1:17" x14ac:dyDescent="0.2">
      <c r="A1417" s="11"/>
      <c r="B1417"/>
      <c r="G1417" s="152"/>
      <c r="L1417" s="894"/>
      <c r="M1417" s="66"/>
      <c r="O1417" s="151"/>
      <c r="P1417" s="152"/>
      <c r="Q1417" s="2"/>
    </row>
    <row r="1418" spans="1:17" x14ac:dyDescent="0.2">
      <c r="A1418" s="11"/>
      <c r="B1418"/>
      <c r="G1418" s="152"/>
      <c r="L1418" s="894"/>
      <c r="M1418" s="66"/>
      <c r="O1418" s="151"/>
      <c r="P1418" s="152"/>
      <c r="Q1418" s="2"/>
    </row>
    <row r="1419" spans="1:17" x14ac:dyDescent="0.2">
      <c r="A1419" s="11"/>
      <c r="B1419"/>
      <c r="G1419" s="152"/>
      <c r="L1419" s="894"/>
      <c r="M1419" s="66"/>
      <c r="O1419" s="151"/>
      <c r="P1419" s="152"/>
      <c r="Q1419" s="2"/>
    </row>
    <row r="1420" spans="1:17" x14ac:dyDescent="0.2">
      <c r="A1420" s="11"/>
      <c r="B1420"/>
      <c r="G1420" s="152"/>
      <c r="L1420" s="894"/>
      <c r="M1420" s="66"/>
      <c r="O1420" s="151"/>
      <c r="P1420" s="152"/>
      <c r="Q1420" s="2"/>
    </row>
    <row r="1421" spans="1:17" x14ac:dyDescent="0.2">
      <c r="A1421" s="11"/>
      <c r="B1421"/>
      <c r="G1421" s="152"/>
      <c r="L1421" s="894"/>
      <c r="M1421" s="66"/>
      <c r="O1421" s="151"/>
      <c r="P1421" s="152"/>
      <c r="Q1421" s="2"/>
    </row>
    <row r="1422" spans="1:17" x14ac:dyDescent="0.2">
      <c r="A1422" s="11"/>
      <c r="B1422"/>
      <c r="G1422" s="152"/>
      <c r="L1422" s="894"/>
      <c r="M1422" s="66"/>
      <c r="O1422" s="151"/>
      <c r="P1422" s="152"/>
      <c r="Q1422" s="2"/>
    </row>
    <row r="1423" spans="1:17" x14ac:dyDescent="0.2">
      <c r="A1423" s="11"/>
      <c r="B1423"/>
      <c r="G1423" s="152"/>
      <c r="L1423" s="894"/>
      <c r="M1423" s="66"/>
      <c r="O1423" s="151"/>
      <c r="P1423" s="152"/>
      <c r="Q1423" s="2"/>
    </row>
    <row r="1424" spans="1:17" x14ac:dyDescent="0.2">
      <c r="A1424" s="11"/>
      <c r="B1424"/>
      <c r="G1424" s="152"/>
      <c r="L1424" s="894"/>
      <c r="M1424" s="66"/>
      <c r="O1424" s="151"/>
      <c r="P1424" s="152"/>
      <c r="Q1424" s="2"/>
    </row>
    <row r="1425" spans="1:17" x14ac:dyDescent="0.2">
      <c r="A1425" s="11"/>
      <c r="B1425"/>
      <c r="G1425" s="152"/>
      <c r="L1425" s="894"/>
      <c r="M1425" s="66"/>
      <c r="O1425" s="151"/>
      <c r="P1425" s="152"/>
      <c r="Q1425" s="2"/>
    </row>
    <row r="1426" spans="1:17" x14ac:dyDescent="0.2">
      <c r="A1426" s="11"/>
      <c r="B1426"/>
      <c r="G1426" s="152"/>
      <c r="L1426" s="894"/>
      <c r="M1426" s="66"/>
      <c r="O1426" s="151"/>
      <c r="P1426" s="152"/>
      <c r="Q1426" s="2"/>
    </row>
    <row r="1427" spans="1:17" x14ac:dyDescent="0.2">
      <c r="A1427" s="11"/>
      <c r="B1427"/>
      <c r="G1427" s="152"/>
      <c r="L1427" s="894"/>
      <c r="M1427" s="66"/>
      <c r="O1427" s="151"/>
      <c r="P1427" s="152"/>
      <c r="Q1427" s="2"/>
    </row>
    <row r="1428" spans="1:17" x14ac:dyDescent="0.2">
      <c r="A1428" s="11"/>
      <c r="B1428"/>
      <c r="G1428" s="152"/>
      <c r="L1428" s="894"/>
      <c r="M1428" s="66"/>
      <c r="O1428" s="151"/>
      <c r="P1428" s="152"/>
      <c r="Q1428" s="2"/>
    </row>
    <row r="1429" spans="1:17" x14ac:dyDescent="0.2">
      <c r="A1429" s="11"/>
      <c r="B1429"/>
      <c r="G1429" s="152"/>
      <c r="L1429" s="894"/>
      <c r="M1429" s="66"/>
      <c r="O1429" s="151"/>
      <c r="P1429" s="152"/>
      <c r="Q1429" s="2"/>
    </row>
    <row r="1430" spans="1:17" x14ac:dyDescent="0.2">
      <c r="A1430" s="11"/>
      <c r="B1430"/>
      <c r="G1430" s="152"/>
      <c r="L1430" s="894"/>
      <c r="M1430" s="66"/>
      <c r="O1430" s="151"/>
      <c r="P1430" s="152"/>
      <c r="Q1430" s="2"/>
    </row>
    <row r="1431" spans="1:17" x14ac:dyDescent="0.2">
      <c r="A1431" s="11"/>
      <c r="B1431"/>
      <c r="G1431" s="152"/>
      <c r="L1431" s="894"/>
      <c r="M1431" s="66"/>
      <c r="O1431" s="151"/>
      <c r="P1431" s="152"/>
      <c r="Q1431" s="2"/>
    </row>
    <row r="1432" spans="1:17" x14ac:dyDescent="0.2">
      <c r="A1432" s="11"/>
      <c r="B1432"/>
      <c r="G1432" s="152"/>
      <c r="L1432" s="894"/>
      <c r="M1432" s="66"/>
      <c r="O1432" s="151"/>
      <c r="P1432" s="152"/>
      <c r="Q1432" s="2"/>
    </row>
    <row r="1433" spans="1:17" x14ac:dyDescent="0.2">
      <c r="A1433" s="11"/>
      <c r="B1433"/>
      <c r="G1433" s="152"/>
      <c r="L1433" s="894"/>
      <c r="M1433" s="66"/>
      <c r="O1433" s="151"/>
      <c r="P1433" s="152"/>
      <c r="Q1433" s="2"/>
    </row>
    <row r="1434" spans="1:17" x14ac:dyDescent="0.2">
      <c r="A1434" s="11"/>
      <c r="B1434"/>
      <c r="G1434" s="152"/>
      <c r="L1434" s="894"/>
      <c r="M1434" s="66"/>
      <c r="O1434" s="151"/>
      <c r="P1434" s="152"/>
      <c r="Q1434" s="2"/>
    </row>
    <row r="1435" spans="1:17" x14ac:dyDescent="0.2">
      <c r="A1435" s="11"/>
      <c r="B1435"/>
      <c r="G1435" s="152"/>
      <c r="L1435" s="894"/>
      <c r="M1435" s="66"/>
      <c r="O1435" s="151"/>
      <c r="P1435" s="152"/>
      <c r="Q1435" s="2"/>
    </row>
    <row r="1436" spans="1:17" x14ac:dyDescent="0.2">
      <c r="A1436" s="11"/>
      <c r="B1436"/>
      <c r="G1436" s="152"/>
      <c r="L1436" s="894"/>
      <c r="M1436" s="66"/>
      <c r="O1436" s="151"/>
      <c r="P1436" s="152"/>
      <c r="Q1436" s="2"/>
    </row>
    <row r="1437" spans="1:17" x14ac:dyDescent="0.2">
      <c r="A1437" s="11"/>
      <c r="B1437"/>
      <c r="G1437" s="152"/>
      <c r="L1437" s="894"/>
      <c r="M1437" s="66"/>
      <c r="O1437" s="151"/>
      <c r="P1437" s="152"/>
      <c r="Q1437" s="2"/>
    </row>
    <row r="1438" spans="1:17" x14ac:dyDescent="0.2">
      <c r="A1438" s="11"/>
      <c r="B1438"/>
      <c r="G1438" s="152"/>
      <c r="L1438" s="894"/>
      <c r="M1438" s="66"/>
      <c r="O1438" s="151"/>
      <c r="P1438" s="152"/>
      <c r="Q1438" s="2"/>
    </row>
    <row r="1439" spans="1:17" x14ac:dyDescent="0.2">
      <c r="A1439" s="11"/>
      <c r="B1439"/>
      <c r="G1439" s="152"/>
      <c r="L1439" s="894"/>
      <c r="M1439" s="66"/>
      <c r="O1439" s="151"/>
      <c r="P1439" s="152"/>
      <c r="Q1439" s="2"/>
    </row>
    <row r="1440" spans="1:17" x14ac:dyDescent="0.2">
      <c r="A1440" s="11"/>
      <c r="B1440"/>
      <c r="G1440" s="152"/>
      <c r="L1440" s="894"/>
      <c r="M1440" s="66"/>
      <c r="O1440" s="151"/>
      <c r="P1440" s="152"/>
      <c r="Q1440" s="2"/>
    </row>
    <row r="1441" spans="1:17" x14ac:dyDescent="0.2">
      <c r="A1441" s="11"/>
      <c r="B1441"/>
      <c r="G1441" s="152"/>
      <c r="L1441" s="894"/>
      <c r="M1441" s="66"/>
      <c r="O1441" s="151"/>
      <c r="P1441" s="152"/>
      <c r="Q1441" s="2"/>
    </row>
    <row r="1442" spans="1:17" x14ac:dyDescent="0.2">
      <c r="A1442" s="11"/>
      <c r="B1442"/>
      <c r="G1442" s="152"/>
      <c r="L1442" s="894"/>
      <c r="M1442" s="66"/>
      <c r="O1442" s="151"/>
      <c r="P1442" s="152"/>
      <c r="Q1442" s="2"/>
    </row>
    <row r="1443" spans="1:17" x14ac:dyDescent="0.2">
      <c r="A1443" s="11"/>
      <c r="B1443"/>
      <c r="G1443" s="152"/>
      <c r="L1443" s="894"/>
      <c r="M1443" s="66"/>
      <c r="O1443" s="151"/>
      <c r="P1443" s="152"/>
      <c r="Q1443" s="2"/>
    </row>
    <row r="1444" spans="1:17" x14ac:dyDescent="0.2">
      <c r="A1444" s="11"/>
      <c r="B1444"/>
      <c r="G1444" s="152"/>
      <c r="L1444" s="894"/>
      <c r="M1444" s="66"/>
      <c r="O1444" s="151"/>
      <c r="P1444" s="152"/>
      <c r="Q1444" s="2"/>
    </row>
    <row r="1445" spans="1:17" x14ac:dyDescent="0.2">
      <c r="A1445" s="11"/>
      <c r="B1445"/>
      <c r="G1445" s="152"/>
      <c r="L1445" s="894"/>
      <c r="M1445" s="66"/>
      <c r="O1445" s="151"/>
      <c r="P1445" s="152"/>
      <c r="Q1445" s="2"/>
    </row>
    <row r="1446" spans="1:17" x14ac:dyDescent="0.2">
      <c r="A1446" s="11"/>
      <c r="B1446"/>
      <c r="G1446" s="152"/>
      <c r="L1446" s="894"/>
      <c r="M1446" s="66"/>
      <c r="O1446" s="151"/>
      <c r="P1446" s="152"/>
      <c r="Q1446" s="2"/>
    </row>
    <row r="1447" spans="1:17" x14ac:dyDescent="0.2">
      <c r="A1447" s="11"/>
      <c r="B1447"/>
      <c r="G1447" s="152"/>
      <c r="L1447" s="894"/>
      <c r="M1447" s="66"/>
      <c r="O1447" s="151"/>
      <c r="P1447" s="152"/>
      <c r="Q1447" s="2"/>
    </row>
    <row r="1448" spans="1:17" x14ac:dyDescent="0.2">
      <c r="A1448" s="11"/>
      <c r="B1448"/>
      <c r="G1448" s="152"/>
      <c r="L1448" s="894"/>
      <c r="M1448" s="66"/>
      <c r="O1448" s="151"/>
      <c r="P1448" s="152"/>
      <c r="Q1448" s="2"/>
    </row>
    <row r="1449" spans="1:17" x14ac:dyDescent="0.2">
      <c r="A1449" s="11"/>
      <c r="B1449"/>
      <c r="G1449" s="152"/>
      <c r="L1449" s="894"/>
      <c r="M1449" s="66"/>
      <c r="O1449" s="151"/>
      <c r="P1449" s="152"/>
      <c r="Q1449" s="2"/>
    </row>
    <row r="1450" spans="1:17" x14ac:dyDescent="0.2">
      <c r="A1450" s="11"/>
      <c r="B1450"/>
      <c r="G1450" s="152"/>
      <c r="L1450" s="894"/>
      <c r="M1450" s="66"/>
      <c r="O1450" s="151"/>
      <c r="P1450" s="152"/>
      <c r="Q1450" s="2"/>
    </row>
    <row r="1451" spans="1:17" x14ac:dyDescent="0.2">
      <c r="A1451" s="11"/>
      <c r="B1451"/>
      <c r="G1451" s="152"/>
      <c r="L1451" s="894"/>
      <c r="M1451" s="66"/>
      <c r="O1451" s="151"/>
      <c r="P1451" s="152"/>
      <c r="Q1451" s="2"/>
    </row>
    <row r="1452" spans="1:17" x14ac:dyDescent="0.2">
      <c r="A1452" s="11"/>
      <c r="B1452"/>
      <c r="G1452" s="152"/>
      <c r="L1452" s="894"/>
      <c r="M1452" s="66"/>
      <c r="O1452" s="151"/>
      <c r="P1452" s="152"/>
      <c r="Q1452" s="2"/>
    </row>
    <row r="1453" spans="1:17" x14ac:dyDescent="0.2">
      <c r="A1453" s="11"/>
      <c r="B1453"/>
      <c r="G1453" s="152"/>
      <c r="L1453" s="894"/>
      <c r="M1453" s="66"/>
      <c r="O1453" s="151"/>
      <c r="P1453" s="152"/>
      <c r="Q1453" s="2"/>
    </row>
    <row r="1454" spans="1:17" x14ac:dyDescent="0.2">
      <c r="A1454" s="11"/>
      <c r="B1454"/>
      <c r="G1454" s="152"/>
      <c r="L1454" s="894"/>
      <c r="M1454" s="66"/>
      <c r="O1454" s="151"/>
      <c r="P1454" s="152"/>
      <c r="Q1454" s="2"/>
    </row>
    <row r="1455" spans="1:17" x14ac:dyDescent="0.2">
      <c r="A1455" s="11"/>
      <c r="B1455"/>
      <c r="G1455" s="152"/>
      <c r="L1455" s="894"/>
      <c r="M1455" s="66"/>
      <c r="O1455" s="151"/>
      <c r="P1455" s="152"/>
      <c r="Q1455" s="2"/>
    </row>
    <row r="1456" spans="1:17" x14ac:dyDescent="0.2">
      <c r="A1456" s="11"/>
      <c r="B1456"/>
      <c r="G1456" s="152"/>
      <c r="L1456" s="894"/>
      <c r="M1456" s="66"/>
      <c r="O1456" s="151"/>
      <c r="P1456" s="152"/>
      <c r="Q1456" s="2"/>
    </row>
    <row r="1457" spans="1:17" x14ac:dyDescent="0.2">
      <c r="A1457" s="11"/>
      <c r="B1457"/>
      <c r="G1457" s="152"/>
      <c r="L1457" s="894"/>
      <c r="M1457" s="66"/>
      <c r="O1457" s="151"/>
      <c r="P1457" s="152"/>
      <c r="Q1457" s="2"/>
    </row>
    <row r="1458" spans="1:17" x14ac:dyDescent="0.2">
      <c r="A1458" s="11"/>
      <c r="B1458"/>
      <c r="G1458" s="152"/>
      <c r="L1458" s="894"/>
      <c r="M1458" s="66"/>
      <c r="O1458" s="151"/>
      <c r="P1458" s="152"/>
      <c r="Q1458" s="2"/>
    </row>
    <row r="1459" spans="1:17" x14ac:dyDescent="0.2">
      <c r="A1459" s="11"/>
      <c r="B1459"/>
      <c r="G1459" s="152"/>
      <c r="L1459" s="894"/>
      <c r="M1459" s="66"/>
      <c r="O1459" s="151"/>
      <c r="P1459" s="152"/>
      <c r="Q1459" s="2"/>
    </row>
    <row r="1460" spans="1:17" x14ac:dyDescent="0.2">
      <c r="A1460" s="11"/>
      <c r="B1460"/>
      <c r="G1460" s="152"/>
      <c r="L1460" s="894"/>
      <c r="M1460" s="66"/>
      <c r="O1460" s="151"/>
      <c r="P1460" s="152"/>
      <c r="Q1460" s="2"/>
    </row>
    <row r="1461" spans="1:17" x14ac:dyDescent="0.2">
      <c r="A1461" s="11"/>
      <c r="B1461"/>
      <c r="G1461" s="152"/>
      <c r="L1461" s="894"/>
      <c r="M1461" s="66"/>
      <c r="O1461" s="151"/>
      <c r="P1461" s="152"/>
      <c r="Q1461" s="2"/>
    </row>
    <row r="1462" spans="1:17" x14ac:dyDescent="0.2">
      <c r="A1462" s="11"/>
      <c r="B1462"/>
      <c r="G1462" s="152"/>
      <c r="L1462" s="894"/>
      <c r="M1462" s="66"/>
      <c r="O1462" s="151"/>
      <c r="P1462" s="152"/>
      <c r="Q1462" s="2"/>
    </row>
    <row r="1463" spans="1:17" x14ac:dyDescent="0.2">
      <c r="A1463" s="11"/>
      <c r="B1463"/>
      <c r="G1463" s="152"/>
      <c r="L1463" s="894"/>
      <c r="M1463" s="66"/>
      <c r="O1463" s="151"/>
      <c r="P1463" s="152"/>
      <c r="Q1463" s="2"/>
    </row>
    <row r="1464" spans="1:17" x14ac:dyDescent="0.2">
      <c r="A1464" s="11"/>
      <c r="B1464"/>
      <c r="G1464" s="152"/>
      <c r="L1464" s="894"/>
      <c r="M1464" s="66"/>
      <c r="O1464" s="151"/>
      <c r="P1464" s="152"/>
      <c r="Q1464" s="2"/>
    </row>
    <row r="1465" spans="1:17" x14ac:dyDescent="0.2">
      <c r="A1465" s="11"/>
      <c r="B1465"/>
      <c r="G1465" s="152"/>
      <c r="L1465" s="894"/>
      <c r="M1465" s="66"/>
      <c r="O1465" s="151"/>
      <c r="P1465" s="152"/>
      <c r="Q1465" s="2"/>
    </row>
    <row r="1466" spans="1:17" x14ac:dyDescent="0.2">
      <c r="A1466" s="11"/>
      <c r="B1466"/>
      <c r="G1466" s="152"/>
      <c r="L1466" s="894"/>
      <c r="M1466" s="66"/>
      <c r="O1466" s="151"/>
      <c r="P1466" s="152"/>
      <c r="Q1466" s="2"/>
    </row>
    <row r="1467" spans="1:17" x14ac:dyDescent="0.2">
      <c r="A1467" s="11"/>
      <c r="B1467"/>
      <c r="G1467" s="152"/>
      <c r="L1467" s="894"/>
      <c r="M1467" s="66"/>
      <c r="O1467" s="151"/>
      <c r="P1467" s="152"/>
      <c r="Q1467" s="2"/>
    </row>
    <row r="1468" spans="1:17" x14ac:dyDescent="0.2">
      <c r="A1468" s="11"/>
      <c r="B1468"/>
      <c r="G1468" s="152"/>
      <c r="L1468" s="894"/>
      <c r="M1468" s="66"/>
      <c r="O1468" s="151"/>
      <c r="P1468" s="152"/>
      <c r="Q1468" s="2"/>
    </row>
    <row r="1469" spans="1:17" x14ac:dyDescent="0.2">
      <c r="A1469" s="11"/>
      <c r="B1469"/>
      <c r="G1469" s="152"/>
      <c r="L1469" s="894"/>
      <c r="M1469" s="66"/>
      <c r="O1469" s="151"/>
      <c r="P1469" s="152"/>
      <c r="Q1469" s="2"/>
    </row>
    <row r="1470" spans="1:17" x14ac:dyDescent="0.2">
      <c r="A1470" s="11"/>
      <c r="B1470"/>
      <c r="G1470" s="152"/>
      <c r="L1470" s="894"/>
      <c r="M1470" s="66"/>
      <c r="O1470" s="151"/>
      <c r="P1470" s="152"/>
      <c r="Q1470" s="2"/>
    </row>
    <row r="1471" spans="1:17" x14ac:dyDescent="0.2">
      <c r="A1471" s="11"/>
      <c r="B1471"/>
      <c r="G1471" s="152"/>
      <c r="L1471" s="894"/>
      <c r="M1471" s="66"/>
      <c r="O1471" s="151"/>
      <c r="P1471" s="152"/>
      <c r="Q1471" s="2"/>
    </row>
    <row r="1472" spans="1:17" x14ac:dyDescent="0.2">
      <c r="A1472" s="11"/>
      <c r="B1472"/>
      <c r="G1472" s="152"/>
      <c r="L1472" s="894"/>
      <c r="M1472" s="66"/>
      <c r="O1472" s="151"/>
      <c r="P1472" s="152"/>
      <c r="Q1472" s="2"/>
    </row>
    <row r="1473" spans="1:17" x14ac:dyDescent="0.2">
      <c r="A1473" s="11"/>
      <c r="B1473"/>
      <c r="G1473" s="152"/>
      <c r="L1473" s="894"/>
      <c r="M1473" s="66"/>
      <c r="O1473" s="151"/>
      <c r="P1473" s="152"/>
      <c r="Q1473" s="2"/>
    </row>
    <row r="1474" spans="1:17" x14ac:dyDescent="0.2">
      <c r="A1474" s="11"/>
      <c r="B1474"/>
      <c r="G1474" s="152"/>
      <c r="L1474" s="894"/>
      <c r="M1474" s="66"/>
      <c r="O1474" s="151"/>
      <c r="P1474" s="152"/>
      <c r="Q1474" s="2"/>
    </row>
    <row r="1475" spans="1:17" x14ac:dyDescent="0.2">
      <c r="A1475" s="11"/>
      <c r="B1475"/>
      <c r="G1475" s="152"/>
      <c r="L1475" s="894"/>
      <c r="M1475" s="66"/>
      <c r="O1475" s="151"/>
      <c r="P1475" s="152"/>
      <c r="Q1475" s="2"/>
    </row>
    <row r="1476" spans="1:17" x14ac:dyDescent="0.2">
      <c r="A1476" s="11"/>
      <c r="B1476"/>
      <c r="G1476" s="152"/>
      <c r="L1476" s="894"/>
      <c r="M1476" s="66"/>
      <c r="O1476" s="151"/>
      <c r="P1476" s="152"/>
      <c r="Q1476" s="2"/>
    </row>
    <row r="1477" spans="1:17" x14ac:dyDescent="0.2">
      <c r="A1477" s="11"/>
      <c r="B1477"/>
      <c r="G1477" s="152"/>
      <c r="L1477" s="894"/>
      <c r="M1477" s="66"/>
      <c r="O1477" s="151"/>
      <c r="P1477" s="152"/>
      <c r="Q1477" s="2"/>
    </row>
    <row r="1478" spans="1:17" x14ac:dyDescent="0.2">
      <c r="A1478" s="11"/>
      <c r="B1478"/>
      <c r="G1478" s="152"/>
      <c r="L1478" s="894"/>
      <c r="M1478" s="66"/>
      <c r="O1478" s="151"/>
      <c r="P1478" s="152"/>
      <c r="Q1478" s="2"/>
    </row>
    <row r="1479" spans="1:17" x14ac:dyDescent="0.2">
      <c r="A1479" s="11"/>
      <c r="B1479"/>
      <c r="G1479" s="152"/>
      <c r="L1479" s="894"/>
      <c r="M1479" s="66"/>
      <c r="O1479" s="151"/>
      <c r="P1479" s="152"/>
      <c r="Q1479" s="2"/>
    </row>
    <row r="1480" spans="1:17" x14ac:dyDescent="0.2">
      <c r="A1480" s="11"/>
      <c r="B1480"/>
      <c r="G1480" s="152"/>
      <c r="L1480" s="894"/>
      <c r="M1480" s="66"/>
      <c r="O1480" s="151"/>
      <c r="P1480" s="152"/>
      <c r="Q1480" s="2"/>
    </row>
    <row r="1481" spans="1:17" x14ac:dyDescent="0.2">
      <c r="A1481" s="11"/>
      <c r="B1481"/>
      <c r="G1481" s="152"/>
      <c r="L1481" s="894"/>
      <c r="M1481" s="66"/>
      <c r="O1481" s="151"/>
      <c r="P1481" s="152"/>
      <c r="Q1481" s="2"/>
    </row>
    <row r="1482" spans="1:17" x14ac:dyDescent="0.2">
      <c r="A1482" s="11"/>
      <c r="B1482"/>
      <c r="G1482" s="152"/>
      <c r="L1482" s="894"/>
      <c r="M1482" s="66"/>
      <c r="O1482" s="151"/>
      <c r="P1482" s="152"/>
      <c r="Q1482" s="2"/>
    </row>
    <row r="1483" spans="1:17" x14ac:dyDescent="0.2">
      <c r="A1483" s="11"/>
      <c r="B1483"/>
      <c r="G1483" s="152"/>
      <c r="L1483" s="894"/>
      <c r="M1483" s="66"/>
      <c r="O1483" s="151"/>
      <c r="P1483" s="152"/>
      <c r="Q1483" s="2"/>
    </row>
    <row r="1484" spans="1:17" x14ac:dyDescent="0.2">
      <c r="A1484" s="11"/>
      <c r="B1484"/>
      <c r="G1484" s="152"/>
      <c r="L1484" s="894"/>
      <c r="M1484" s="66"/>
      <c r="O1484" s="151"/>
      <c r="P1484" s="152"/>
      <c r="Q1484" s="2"/>
    </row>
    <row r="1485" spans="1:17" x14ac:dyDescent="0.2">
      <c r="A1485" s="11"/>
      <c r="B1485"/>
      <c r="G1485" s="152"/>
      <c r="L1485" s="894"/>
      <c r="M1485" s="66"/>
      <c r="O1485" s="151"/>
      <c r="P1485" s="152"/>
      <c r="Q1485" s="2"/>
    </row>
    <row r="1486" spans="1:17" x14ac:dyDescent="0.2">
      <c r="A1486" s="11"/>
      <c r="B1486"/>
      <c r="G1486" s="152"/>
      <c r="L1486" s="894"/>
      <c r="M1486" s="66"/>
      <c r="O1486" s="151"/>
      <c r="P1486" s="152"/>
      <c r="Q1486" s="2"/>
    </row>
    <row r="1487" spans="1:17" x14ac:dyDescent="0.2">
      <c r="A1487" s="11"/>
      <c r="B1487"/>
      <c r="G1487" s="152"/>
      <c r="L1487" s="894"/>
      <c r="M1487" s="66"/>
      <c r="O1487" s="151"/>
      <c r="P1487" s="152"/>
      <c r="Q1487" s="2"/>
    </row>
    <row r="1488" spans="1:17" x14ac:dyDescent="0.2">
      <c r="A1488" s="11"/>
      <c r="B1488"/>
      <c r="G1488" s="152"/>
      <c r="L1488" s="894"/>
      <c r="M1488" s="66"/>
      <c r="O1488" s="151"/>
      <c r="P1488" s="152"/>
      <c r="Q1488" s="2"/>
    </row>
    <row r="1489" spans="1:17" x14ac:dyDescent="0.2">
      <c r="A1489" s="11"/>
      <c r="B1489"/>
      <c r="G1489" s="152"/>
      <c r="L1489" s="894"/>
      <c r="M1489" s="66"/>
      <c r="O1489" s="151"/>
      <c r="P1489" s="152"/>
      <c r="Q1489" s="2"/>
    </row>
    <row r="1490" spans="1:17" x14ac:dyDescent="0.2">
      <c r="A1490" s="11"/>
      <c r="B1490"/>
      <c r="G1490" s="152"/>
      <c r="L1490" s="894"/>
      <c r="M1490" s="66"/>
      <c r="O1490" s="151"/>
      <c r="P1490" s="152"/>
      <c r="Q1490" s="2"/>
    </row>
    <row r="1491" spans="1:17" x14ac:dyDescent="0.2">
      <c r="A1491" s="11"/>
      <c r="B1491"/>
      <c r="G1491" s="152"/>
      <c r="L1491" s="894"/>
      <c r="M1491" s="66"/>
      <c r="O1491" s="151"/>
      <c r="P1491" s="152"/>
      <c r="Q1491" s="2"/>
    </row>
    <row r="1492" spans="1:17" x14ac:dyDescent="0.2">
      <c r="A1492" s="11"/>
      <c r="B1492"/>
      <c r="G1492" s="152"/>
      <c r="L1492" s="894"/>
      <c r="M1492" s="66"/>
      <c r="O1492" s="151"/>
      <c r="P1492" s="152"/>
      <c r="Q1492" s="2"/>
    </row>
    <row r="1493" spans="1:17" x14ac:dyDescent="0.2">
      <c r="A1493" s="11"/>
      <c r="B1493"/>
      <c r="G1493" s="152"/>
      <c r="L1493" s="894"/>
      <c r="M1493" s="66"/>
      <c r="O1493" s="151"/>
      <c r="P1493" s="152"/>
      <c r="Q1493" s="2"/>
    </row>
    <row r="1494" spans="1:17" x14ac:dyDescent="0.2">
      <c r="A1494" s="11"/>
      <c r="B1494"/>
      <c r="G1494" s="152"/>
      <c r="L1494" s="894"/>
      <c r="M1494" s="66"/>
      <c r="O1494" s="151"/>
      <c r="P1494" s="152"/>
      <c r="Q1494" s="2"/>
    </row>
    <row r="1495" spans="1:17" x14ac:dyDescent="0.2">
      <c r="A1495" s="11"/>
      <c r="B1495"/>
      <c r="G1495" s="152"/>
      <c r="L1495" s="894"/>
      <c r="M1495" s="66"/>
      <c r="O1495" s="151"/>
      <c r="P1495" s="152"/>
      <c r="Q1495" s="2"/>
    </row>
    <row r="1496" spans="1:17" x14ac:dyDescent="0.2">
      <c r="A1496" s="11"/>
      <c r="B1496"/>
      <c r="G1496" s="152"/>
      <c r="L1496" s="894"/>
      <c r="M1496" s="66"/>
      <c r="O1496" s="151"/>
      <c r="P1496" s="152"/>
      <c r="Q1496" s="2"/>
    </row>
    <row r="1497" spans="1:17" x14ac:dyDescent="0.2">
      <c r="A1497" s="11"/>
      <c r="B1497"/>
      <c r="G1497" s="152"/>
      <c r="L1497" s="894"/>
      <c r="M1497" s="66"/>
      <c r="O1497" s="151"/>
      <c r="P1497" s="152"/>
      <c r="Q1497" s="2"/>
    </row>
    <row r="1498" spans="1:17" x14ac:dyDescent="0.2">
      <c r="A1498" s="11"/>
      <c r="B1498"/>
      <c r="G1498" s="152"/>
      <c r="L1498" s="894"/>
      <c r="M1498" s="66"/>
      <c r="O1498" s="151"/>
      <c r="P1498" s="152"/>
      <c r="Q1498" s="2"/>
    </row>
    <row r="1499" spans="1:17" x14ac:dyDescent="0.2">
      <c r="A1499" s="11"/>
      <c r="B1499"/>
      <c r="G1499" s="152"/>
      <c r="L1499" s="894"/>
      <c r="M1499" s="66"/>
      <c r="O1499" s="151"/>
      <c r="P1499" s="152"/>
      <c r="Q1499" s="2"/>
    </row>
    <row r="1500" spans="1:17" x14ac:dyDescent="0.2">
      <c r="A1500" s="11"/>
      <c r="B1500"/>
      <c r="G1500" s="152"/>
      <c r="L1500" s="894"/>
      <c r="M1500" s="66"/>
      <c r="O1500" s="151"/>
      <c r="P1500" s="152"/>
      <c r="Q1500" s="2"/>
    </row>
    <row r="1501" spans="1:17" x14ac:dyDescent="0.2">
      <c r="A1501" s="11"/>
      <c r="B1501"/>
      <c r="G1501" s="152"/>
      <c r="L1501" s="894"/>
      <c r="M1501" s="66"/>
      <c r="O1501" s="151"/>
      <c r="P1501" s="152"/>
      <c r="Q1501" s="2"/>
    </row>
    <row r="1502" spans="1:17" x14ac:dyDescent="0.2">
      <c r="A1502" s="11"/>
      <c r="B1502"/>
      <c r="G1502" s="152"/>
      <c r="L1502" s="894"/>
      <c r="M1502" s="66"/>
      <c r="O1502" s="151"/>
      <c r="P1502" s="152"/>
      <c r="Q1502" s="2"/>
    </row>
    <row r="1503" spans="1:17" x14ac:dyDescent="0.2">
      <c r="A1503" s="11"/>
      <c r="B1503"/>
      <c r="G1503" s="152"/>
      <c r="L1503" s="894"/>
      <c r="M1503" s="66"/>
      <c r="O1503" s="151"/>
      <c r="P1503" s="152"/>
      <c r="Q1503" s="2"/>
    </row>
    <row r="1504" spans="1:17" x14ac:dyDescent="0.2">
      <c r="A1504" s="11"/>
      <c r="B1504"/>
      <c r="G1504" s="152"/>
      <c r="L1504" s="894"/>
      <c r="M1504" s="66"/>
      <c r="O1504" s="151"/>
      <c r="P1504" s="152"/>
      <c r="Q1504" s="2"/>
    </row>
    <row r="1505" spans="1:17" x14ac:dyDescent="0.2">
      <c r="A1505" s="11"/>
      <c r="B1505"/>
      <c r="G1505" s="152"/>
      <c r="L1505" s="894"/>
      <c r="M1505" s="66"/>
      <c r="O1505" s="151"/>
      <c r="P1505" s="152"/>
      <c r="Q1505" s="2"/>
    </row>
    <row r="1506" spans="1:17" x14ac:dyDescent="0.2">
      <c r="A1506" s="11"/>
      <c r="B1506"/>
      <c r="G1506" s="152"/>
      <c r="L1506" s="894"/>
      <c r="M1506" s="66"/>
      <c r="O1506" s="151"/>
      <c r="P1506" s="152"/>
      <c r="Q1506" s="2"/>
    </row>
    <row r="1507" spans="1:17" x14ac:dyDescent="0.2">
      <c r="A1507" s="11"/>
      <c r="B1507"/>
      <c r="G1507" s="152"/>
      <c r="L1507" s="894"/>
      <c r="M1507" s="66"/>
      <c r="O1507" s="151"/>
      <c r="P1507" s="152"/>
      <c r="Q1507" s="2"/>
    </row>
    <row r="1508" spans="1:17" x14ac:dyDescent="0.2">
      <c r="A1508" s="11"/>
      <c r="B1508"/>
      <c r="G1508" s="152"/>
      <c r="L1508" s="894"/>
      <c r="M1508" s="66"/>
      <c r="O1508" s="151"/>
      <c r="P1508" s="152"/>
      <c r="Q1508" s="2"/>
    </row>
    <row r="1509" spans="1:17" x14ac:dyDescent="0.2">
      <c r="A1509" s="11"/>
      <c r="B1509"/>
      <c r="G1509" s="152"/>
      <c r="L1509" s="894"/>
      <c r="M1509" s="66"/>
      <c r="O1509" s="151"/>
      <c r="P1509" s="152"/>
      <c r="Q1509" s="2"/>
    </row>
    <row r="1510" spans="1:17" x14ac:dyDescent="0.2">
      <c r="A1510" s="11"/>
      <c r="B1510"/>
      <c r="G1510" s="152"/>
      <c r="L1510" s="894"/>
      <c r="M1510" s="66"/>
      <c r="O1510" s="151"/>
      <c r="P1510" s="152"/>
      <c r="Q1510" s="2"/>
    </row>
    <row r="1511" spans="1:17" x14ac:dyDescent="0.2">
      <c r="A1511" s="11"/>
      <c r="B1511"/>
      <c r="G1511" s="152"/>
      <c r="L1511" s="894"/>
      <c r="M1511" s="66"/>
      <c r="O1511" s="151"/>
      <c r="P1511" s="152"/>
      <c r="Q1511" s="2"/>
    </row>
    <row r="1512" spans="1:17" x14ac:dyDescent="0.2">
      <c r="A1512" s="11"/>
      <c r="B1512"/>
      <c r="G1512" s="152"/>
      <c r="L1512" s="894"/>
      <c r="M1512" s="66"/>
      <c r="O1512" s="151"/>
      <c r="P1512" s="152"/>
      <c r="Q1512" s="2"/>
    </row>
    <row r="1513" spans="1:17" x14ac:dyDescent="0.2">
      <c r="A1513" s="11"/>
      <c r="B1513"/>
      <c r="G1513" s="152"/>
      <c r="L1513" s="894"/>
      <c r="M1513" s="66"/>
      <c r="O1513" s="151"/>
      <c r="P1513" s="152"/>
      <c r="Q1513" s="2"/>
    </row>
    <row r="1514" spans="1:17" x14ac:dyDescent="0.2">
      <c r="A1514" s="11"/>
      <c r="B1514"/>
      <c r="G1514" s="152"/>
      <c r="L1514" s="894"/>
      <c r="M1514" s="66"/>
      <c r="O1514" s="151"/>
      <c r="P1514" s="152"/>
      <c r="Q1514" s="2"/>
    </row>
    <row r="1515" spans="1:17" x14ac:dyDescent="0.2">
      <c r="A1515" s="11"/>
      <c r="B1515"/>
      <c r="G1515" s="152"/>
      <c r="L1515" s="894"/>
      <c r="M1515" s="66"/>
      <c r="O1515" s="151"/>
      <c r="P1515" s="152"/>
      <c r="Q1515" s="2"/>
    </row>
    <row r="1516" spans="1:17" x14ac:dyDescent="0.2">
      <c r="A1516" s="11"/>
      <c r="B1516"/>
      <c r="G1516" s="152"/>
      <c r="L1516" s="894"/>
      <c r="M1516" s="66"/>
      <c r="O1516" s="151"/>
      <c r="P1516" s="152"/>
      <c r="Q1516" s="2"/>
    </row>
    <row r="1517" spans="1:17" x14ac:dyDescent="0.2">
      <c r="A1517" s="11"/>
      <c r="B1517"/>
      <c r="G1517" s="152"/>
      <c r="L1517" s="894"/>
      <c r="M1517" s="66"/>
      <c r="O1517" s="151"/>
      <c r="P1517" s="152"/>
      <c r="Q1517" s="2"/>
    </row>
    <row r="1518" spans="1:17" x14ac:dyDescent="0.2">
      <c r="A1518" s="11"/>
      <c r="B1518"/>
      <c r="G1518" s="152"/>
      <c r="L1518" s="894"/>
      <c r="M1518" s="66"/>
      <c r="O1518" s="151"/>
      <c r="P1518" s="152"/>
      <c r="Q1518" s="2"/>
    </row>
    <row r="1519" spans="1:17" x14ac:dyDescent="0.2">
      <c r="A1519" s="11"/>
      <c r="B1519"/>
      <c r="G1519" s="152"/>
      <c r="L1519" s="894"/>
      <c r="M1519" s="66"/>
      <c r="O1519" s="151"/>
      <c r="P1519" s="152"/>
      <c r="Q1519" s="2"/>
    </row>
    <row r="1520" spans="1:17" x14ac:dyDescent="0.2">
      <c r="A1520" s="11"/>
      <c r="B1520"/>
      <c r="G1520" s="152"/>
      <c r="L1520" s="894"/>
      <c r="M1520" s="66"/>
      <c r="O1520" s="151"/>
      <c r="P1520" s="152"/>
      <c r="Q1520" s="2"/>
    </row>
    <row r="1521" spans="1:17" x14ac:dyDescent="0.2">
      <c r="A1521" s="11"/>
      <c r="B1521"/>
      <c r="G1521" s="152"/>
      <c r="L1521" s="894"/>
      <c r="M1521" s="66"/>
      <c r="O1521" s="151"/>
      <c r="P1521" s="152"/>
      <c r="Q1521" s="2"/>
    </row>
    <row r="1522" spans="1:17" x14ac:dyDescent="0.2">
      <c r="A1522" s="11"/>
      <c r="B1522"/>
      <c r="G1522" s="152"/>
      <c r="L1522" s="894"/>
      <c r="M1522" s="66"/>
      <c r="O1522" s="151"/>
      <c r="P1522" s="152"/>
      <c r="Q1522" s="2"/>
    </row>
    <row r="1523" spans="1:17" x14ac:dyDescent="0.2">
      <c r="A1523" s="11"/>
      <c r="B1523"/>
      <c r="G1523" s="152"/>
      <c r="L1523" s="894"/>
      <c r="M1523" s="66"/>
      <c r="O1523" s="151"/>
      <c r="P1523" s="152"/>
      <c r="Q1523" s="2"/>
    </row>
    <row r="1524" spans="1:17" x14ac:dyDescent="0.2">
      <c r="A1524" s="11"/>
      <c r="B1524"/>
      <c r="G1524" s="152"/>
      <c r="L1524" s="894"/>
      <c r="M1524" s="66"/>
      <c r="O1524" s="151"/>
      <c r="P1524" s="152"/>
      <c r="Q1524" s="2"/>
    </row>
    <row r="1525" spans="1:17" x14ac:dyDescent="0.2">
      <c r="A1525" s="11"/>
      <c r="B1525"/>
      <c r="G1525" s="152"/>
      <c r="L1525" s="894"/>
      <c r="M1525" s="66"/>
      <c r="O1525" s="151"/>
      <c r="P1525" s="152"/>
      <c r="Q1525" s="2"/>
    </row>
    <row r="1526" spans="1:17" x14ac:dyDescent="0.2">
      <c r="A1526" s="11"/>
      <c r="B1526"/>
      <c r="G1526" s="152"/>
      <c r="L1526" s="894"/>
      <c r="M1526" s="66"/>
      <c r="O1526" s="151"/>
      <c r="P1526" s="152"/>
      <c r="Q1526" s="2"/>
    </row>
    <row r="1527" spans="1:17" x14ac:dyDescent="0.2">
      <c r="A1527" s="11"/>
      <c r="B1527"/>
      <c r="G1527" s="152"/>
      <c r="L1527" s="894"/>
      <c r="M1527" s="66"/>
      <c r="O1527" s="151"/>
      <c r="P1527" s="152"/>
      <c r="Q1527" s="2"/>
    </row>
    <row r="1528" spans="1:17" x14ac:dyDescent="0.2">
      <c r="A1528" s="11"/>
      <c r="B1528"/>
      <c r="G1528" s="152"/>
      <c r="L1528" s="894"/>
      <c r="M1528" s="66"/>
      <c r="O1528" s="151"/>
      <c r="P1528" s="152"/>
      <c r="Q1528" s="2"/>
    </row>
    <row r="1529" spans="1:17" x14ac:dyDescent="0.2">
      <c r="A1529" s="11"/>
      <c r="B1529"/>
      <c r="G1529" s="152"/>
      <c r="L1529" s="894"/>
      <c r="M1529" s="66"/>
      <c r="O1529" s="151"/>
      <c r="P1529" s="152"/>
      <c r="Q1529" s="2"/>
    </row>
    <row r="1530" spans="1:17" x14ac:dyDescent="0.2">
      <c r="A1530" s="11"/>
      <c r="B1530"/>
      <c r="G1530" s="152"/>
      <c r="L1530" s="894"/>
      <c r="M1530" s="66"/>
      <c r="O1530" s="151"/>
      <c r="P1530" s="152"/>
      <c r="Q1530" s="2"/>
    </row>
    <row r="1531" spans="1:17" x14ac:dyDescent="0.2">
      <c r="A1531" s="11"/>
      <c r="B1531"/>
      <c r="G1531" s="152"/>
      <c r="L1531" s="894"/>
      <c r="M1531" s="66"/>
      <c r="O1531" s="151"/>
      <c r="P1531" s="152"/>
      <c r="Q1531" s="2"/>
    </row>
    <row r="1532" spans="1:17" x14ac:dyDescent="0.2">
      <c r="A1532" s="11"/>
      <c r="B1532"/>
      <c r="G1532" s="152"/>
      <c r="L1532" s="894"/>
      <c r="M1532" s="66"/>
      <c r="O1532" s="151"/>
      <c r="P1532" s="152"/>
      <c r="Q1532" s="2"/>
    </row>
    <row r="1533" spans="1:17" x14ac:dyDescent="0.2">
      <c r="A1533" s="11"/>
      <c r="B1533"/>
      <c r="G1533" s="152"/>
      <c r="L1533" s="894"/>
      <c r="M1533" s="66"/>
      <c r="O1533" s="151"/>
      <c r="P1533" s="152"/>
      <c r="Q1533" s="2"/>
    </row>
    <row r="1534" spans="1:17" x14ac:dyDescent="0.2">
      <c r="A1534" s="11"/>
      <c r="B1534"/>
      <c r="G1534" s="152"/>
      <c r="L1534" s="894"/>
      <c r="M1534" s="66"/>
      <c r="O1534" s="151"/>
      <c r="P1534" s="152"/>
      <c r="Q1534" s="2"/>
    </row>
    <row r="1535" spans="1:17" x14ac:dyDescent="0.2">
      <c r="A1535" s="11"/>
      <c r="B1535"/>
      <c r="G1535" s="152"/>
      <c r="L1535" s="894"/>
      <c r="M1535" s="66"/>
      <c r="O1535" s="151"/>
      <c r="P1535" s="152"/>
      <c r="Q1535" s="2"/>
    </row>
    <row r="1536" spans="1:17" x14ac:dyDescent="0.2">
      <c r="A1536" s="11"/>
      <c r="B1536"/>
      <c r="G1536" s="152"/>
      <c r="L1536" s="894"/>
      <c r="M1536" s="66"/>
      <c r="O1536" s="151"/>
      <c r="P1536" s="152"/>
      <c r="Q1536" s="2"/>
    </row>
    <row r="1537" spans="1:17" x14ac:dyDescent="0.2">
      <c r="A1537" s="11"/>
      <c r="B1537"/>
      <c r="G1537" s="152"/>
      <c r="L1537" s="894"/>
      <c r="M1537" s="66"/>
      <c r="O1537" s="151"/>
      <c r="P1537" s="152"/>
      <c r="Q1537" s="2"/>
    </row>
    <row r="1538" spans="1:17" x14ac:dyDescent="0.2">
      <c r="A1538" s="11"/>
      <c r="B1538"/>
      <c r="G1538" s="152"/>
      <c r="L1538" s="894"/>
      <c r="M1538" s="66"/>
      <c r="O1538" s="151"/>
      <c r="P1538" s="152"/>
      <c r="Q1538" s="2"/>
    </row>
    <row r="1539" spans="1:17" x14ac:dyDescent="0.2">
      <c r="A1539" s="11"/>
      <c r="B1539"/>
      <c r="G1539" s="152"/>
      <c r="L1539" s="894"/>
      <c r="M1539" s="66"/>
      <c r="O1539" s="151"/>
      <c r="P1539" s="152"/>
      <c r="Q1539" s="2"/>
    </row>
    <row r="1540" spans="1:17" x14ac:dyDescent="0.2">
      <c r="A1540" s="11"/>
      <c r="B1540"/>
      <c r="G1540" s="152"/>
      <c r="L1540" s="894"/>
      <c r="M1540" s="66"/>
      <c r="O1540" s="151"/>
      <c r="P1540" s="152"/>
      <c r="Q1540" s="2"/>
    </row>
    <row r="1541" spans="1:17" x14ac:dyDescent="0.2">
      <c r="A1541" s="11"/>
      <c r="B1541"/>
      <c r="G1541" s="152"/>
      <c r="L1541" s="894"/>
      <c r="M1541" s="66"/>
      <c r="O1541" s="151"/>
      <c r="P1541" s="152"/>
      <c r="Q1541" s="2"/>
    </row>
    <row r="1542" spans="1:17" x14ac:dyDescent="0.2">
      <c r="A1542" s="11"/>
      <c r="B1542"/>
      <c r="G1542" s="152"/>
      <c r="L1542" s="894"/>
      <c r="M1542" s="66"/>
      <c r="O1542" s="151"/>
      <c r="P1542" s="152"/>
      <c r="Q1542" s="2"/>
    </row>
    <row r="1543" spans="1:17" x14ac:dyDescent="0.2">
      <c r="A1543" s="11"/>
      <c r="B1543"/>
      <c r="G1543" s="152"/>
      <c r="L1543" s="894"/>
      <c r="M1543" s="66"/>
      <c r="O1543" s="151"/>
      <c r="P1543" s="152"/>
      <c r="Q1543" s="2"/>
    </row>
    <row r="1544" spans="1:17" x14ac:dyDescent="0.2">
      <c r="A1544" s="11"/>
      <c r="B1544"/>
      <c r="G1544" s="152"/>
      <c r="L1544" s="894"/>
      <c r="M1544" s="66"/>
      <c r="O1544" s="151"/>
      <c r="P1544" s="152"/>
      <c r="Q1544" s="2"/>
    </row>
    <row r="1545" spans="1:17" x14ac:dyDescent="0.2">
      <c r="A1545" s="11"/>
      <c r="B1545"/>
      <c r="G1545" s="152"/>
      <c r="L1545" s="894"/>
      <c r="M1545" s="66"/>
      <c r="O1545" s="151"/>
      <c r="P1545" s="152"/>
      <c r="Q1545" s="2"/>
    </row>
    <row r="1546" spans="1:17" x14ac:dyDescent="0.2">
      <c r="A1546" s="11"/>
      <c r="B1546"/>
      <c r="G1546" s="152"/>
      <c r="L1546" s="894"/>
      <c r="M1546" s="66"/>
      <c r="O1546" s="151"/>
      <c r="P1546" s="152"/>
      <c r="Q1546" s="2"/>
    </row>
    <row r="1547" spans="1:17" x14ac:dyDescent="0.2">
      <c r="A1547" s="11"/>
      <c r="B1547"/>
      <c r="G1547" s="152"/>
      <c r="L1547" s="894"/>
      <c r="M1547" s="66"/>
      <c r="O1547" s="151"/>
      <c r="P1547" s="152"/>
      <c r="Q1547" s="2"/>
    </row>
    <row r="1548" spans="1:17" x14ac:dyDescent="0.2">
      <c r="A1548" s="11"/>
      <c r="B1548"/>
      <c r="G1548" s="152"/>
      <c r="L1548" s="894"/>
      <c r="M1548" s="66"/>
      <c r="O1548" s="151"/>
      <c r="P1548" s="152"/>
      <c r="Q1548" s="2"/>
    </row>
    <row r="1549" spans="1:17" x14ac:dyDescent="0.2">
      <c r="A1549" s="11"/>
      <c r="B1549"/>
      <c r="G1549" s="152"/>
      <c r="L1549" s="894"/>
      <c r="M1549" s="66"/>
      <c r="O1549" s="151"/>
      <c r="P1549" s="152"/>
      <c r="Q1549" s="2"/>
    </row>
    <row r="1550" spans="1:17" x14ac:dyDescent="0.2">
      <c r="A1550" s="11"/>
      <c r="B1550"/>
      <c r="G1550" s="152"/>
      <c r="L1550" s="894"/>
      <c r="M1550" s="66"/>
      <c r="O1550" s="151"/>
      <c r="P1550" s="152"/>
      <c r="Q1550" s="2"/>
    </row>
    <row r="1551" spans="1:17" x14ac:dyDescent="0.2">
      <c r="A1551" s="11"/>
      <c r="B1551"/>
      <c r="G1551" s="152"/>
      <c r="L1551" s="894"/>
      <c r="M1551" s="66"/>
      <c r="O1551" s="151"/>
      <c r="P1551" s="152"/>
      <c r="Q1551" s="2"/>
    </row>
    <row r="1552" spans="1:17" x14ac:dyDescent="0.2">
      <c r="A1552" s="11"/>
      <c r="B1552"/>
      <c r="G1552" s="152"/>
      <c r="L1552" s="894"/>
      <c r="M1552" s="66"/>
      <c r="O1552" s="151"/>
      <c r="P1552" s="152"/>
      <c r="Q1552" s="2"/>
    </row>
    <row r="1553" spans="1:17" x14ac:dyDescent="0.2">
      <c r="A1553" s="11"/>
      <c r="B1553"/>
      <c r="G1553" s="152"/>
      <c r="L1553" s="894"/>
      <c r="M1553" s="66"/>
      <c r="O1553" s="151"/>
      <c r="P1553" s="152"/>
      <c r="Q1553" s="2"/>
    </row>
    <row r="1554" spans="1:17" x14ac:dyDescent="0.2">
      <c r="A1554" s="11"/>
      <c r="B1554"/>
      <c r="G1554" s="152"/>
      <c r="L1554" s="894"/>
      <c r="M1554" s="66"/>
      <c r="O1554" s="151"/>
      <c r="P1554" s="152"/>
      <c r="Q1554" s="2"/>
    </row>
    <row r="1555" spans="1:17" x14ac:dyDescent="0.2">
      <c r="A1555" s="11"/>
      <c r="B1555"/>
      <c r="G1555" s="152"/>
      <c r="L1555" s="894"/>
      <c r="M1555" s="66"/>
      <c r="O1555" s="151"/>
      <c r="P1555" s="152"/>
      <c r="Q1555" s="2"/>
    </row>
    <row r="1556" spans="1:17" x14ac:dyDescent="0.2">
      <c r="A1556" s="11"/>
      <c r="B1556"/>
      <c r="G1556" s="152"/>
      <c r="L1556" s="894"/>
      <c r="M1556" s="66"/>
      <c r="O1556" s="151"/>
      <c r="P1556" s="152"/>
      <c r="Q1556" s="2"/>
    </row>
    <row r="1557" spans="1:17" x14ac:dyDescent="0.2">
      <c r="A1557" s="11"/>
      <c r="B1557"/>
      <c r="G1557" s="152"/>
      <c r="L1557" s="894"/>
      <c r="M1557" s="66"/>
      <c r="O1557" s="151"/>
      <c r="P1557" s="152"/>
      <c r="Q1557" s="2"/>
    </row>
    <row r="1558" spans="1:17" x14ac:dyDescent="0.2">
      <c r="A1558" s="11"/>
      <c r="B1558"/>
      <c r="G1558" s="152"/>
      <c r="L1558" s="894"/>
      <c r="M1558" s="66"/>
      <c r="O1558" s="151"/>
      <c r="P1558" s="152"/>
      <c r="Q1558" s="2"/>
    </row>
    <row r="1559" spans="1:17" x14ac:dyDescent="0.2">
      <c r="A1559" s="11"/>
      <c r="B1559"/>
      <c r="G1559" s="152"/>
      <c r="L1559" s="894"/>
      <c r="M1559" s="66"/>
      <c r="O1559" s="151"/>
      <c r="P1559" s="152"/>
      <c r="Q1559" s="2"/>
    </row>
    <row r="1560" spans="1:17" x14ac:dyDescent="0.2">
      <c r="A1560" s="11"/>
      <c r="B1560"/>
      <c r="G1560" s="152"/>
      <c r="L1560" s="894"/>
      <c r="M1560" s="66"/>
      <c r="O1560" s="151"/>
      <c r="P1560" s="152"/>
      <c r="Q1560" s="2"/>
    </row>
    <row r="1561" spans="1:17" x14ac:dyDescent="0.2">
      <c r="A1561" s="11"/>
      <c r="B1561"/>
      <c r="G1561" s="152"/>
      <c r="L1561" s="894"/>
      <c r="M1561" s="66"/>
      <c r="O1561" s="151"/>
      <c r="P1561" s="152"/>
      <c r="Q1561" s="2"/>
    </row>
    <row r="1562" spans="1:17" x14ac:dyDescent="0.2">
      <c r="A1562" s="11"/>
      <c r="B1562"/>
      <c r="G1562" s="152"/>
      <c r="L1562" s="894"/>
      <c r="M1562" s="66"/>
      <c r="O1562" s="151"/>
      <c r="P1562" s="152"/>
      <c r="Q1562" s="2"/>
    </row>
    <row r="1563" spans="1:17" x14ac:dyDescent="0.2">
      <c r="A1563" s="11"/>
      <c r="B1563"/>
      <c r="G1563" s="152"/>
      <c r="L1563" s="894"/>
      <c r="M1563" s="66"/>
      <c r="O1563" s="151"/>
      <c r="P1563" s="152"/>
      <c r="Q1563" s="2"/>
    </row>
    <row r="1564" spans="1:17" x14ac:dyDescent="0.2">
      <c r="A1564" s="11"/>
      <c r="B1564"/>
      <c r="G1564" s="152"/>
      <c r="L1564" s="894"/>
      <c r="M1564" s="66"/>
      <c r="O1564" s="151"/>
      <c r="P1564" s="152"/>
      <c r="Q1564" s="2"/>
    </row>
    <row r="1565" spans="1:17" x14ac:dyDescent="0.2">
      <c r="A1565" s="11"/>
      <c r="B1565"/>
      <c r="G1565" s="152"/>
      <c r="L1565" s="894"/>
      <c r="M1565" s="66"/>
      <c r="O1565" s="151"/>
      <c r="P1565" s="152"/>
      <c r="Q1565" s="2"/>
    </row>
    <row r="1566" spans="1:17" x14ac:dyDescent="0.2">
      <c r="A1566" s="11"/>
      <c r="B1566"/>
      <c r="G1566" s="152"/>
      <c r="L1566" s="894"/>
      <c r="M1566" s="66"/>
      <c r="O1566" s="151"/>
      <c r="P1566" s="152"/>
      <c r="Q1566" s="2"/>
    </row>
    <row r="1567" spans="1:17" x14ac:dyDescent="0.2">
      <c r="A1567" s="11"/>
      <c r="B1567"/>
      <c r="G1567" s="152"/>
      <c r="L1567" s="894"/>
      <c r="M1567" s="66"/>
      <c r="O1567" s="151"/>
      <c r="P1567" s="152"/>
      <c r="Q1567" s="2"/>
    </row>
    <row r="1568" spans="1:17" x14ac:dyDescent="0.2">
      <c r="A1568" s="11"/>
      <c r="B1568"/>
      <c r="G1568" s="152"/>
      <c r="L1568" s="894"/>
      <c r="M1568" s="66"/>
      <c r="O1568" s="151"/>
      <c r="P1568" s="152"/>
      <c r="Q1568" s="2"/>
    </row>
    <row r="1569" spans="1:17" x14ac:dyDescent="0.2">
      <c r="A1569" s="11"/>
      <c r="B1569"/>
      <c r="G1569" s="152"/>
      <c r="L1569" s="894"/>
      <c r="M1569" s="66"/>
      <c r="O1569" s="151"/>
      <c r="P1569" s="152"/>
      <c r="Q1569" s="2"/>
    </row>
    <row r="1570" spans="1:17" x14ac:dyDescent="0.2">
      <c r="A1570" s="11"/>
      <c r="B1570"/>
      <c r="G1570" s="152"/>
      <c r="L1570" s="894"/>
      <c r="M1570" s="66"/>
      <c r="O1570" s="151"/>
      <c r="P1570" s="152"/>
      <c r="Q1570" s="2"/>
    </row>
    <row r="1571" spans="1:17" x14ac:dyDescent="0.2">
      <c r="A1571" s="11"/>
      <c r="B1571"/>
      <c r="G1571" s="152"/>
      <c r="L1571" s="894"/>
      <c r="M1571" s="66"/>
      <c r="O1571" s="151"/>
      <c r="P1571" s="152"/>
      <c r="Q1571" s="2"/>
    </row>
    <row r="1572" spans="1:17" x14ac:dyDescent="0.2">
      <c r="A1572" s="11"/>
      <c r="B1572"/>
      <c r="G1572" s="152"/>
      <c r="L1572" s="894"/>
      <c r="M1572" s="66"/>
      <c r="O1572" s="151"/>
      <c r="P1572" s="152"/>
      <c r="Q1572" s="2"/>
    </row>
    <row r="1573" spans="1:17" x14ac:dyDescent="0.2">
      <c r="A1573" s="11"/>
      <c r="B1573"/>
      <c r="G1573" s="152"/>
      <c r="L1573" s="894"/>
      <c r="M1573" s="66"/>
      <c r="O1573" s="151"/>
      <c r="P1573" s="152"/>
      <c r="Q1573" s="2"/>
    </row>
    <row r="1574" spans="1:17" x14ac:dyDescent="0.2">
      <c r="A1574" s="11"/>
      <c r="B1574"/>
      <c r="G1574" s="152"/>
      <c r="L1574" s="894"/>
      <c r="M1574" s="66"/>
      <c r="O1574" s="151"/>
      <c r="P1574" s="152"/>
      <c r="Q1574" s="2"/>
    </row>
    <row r="1575" spans="1:17" x14ac:dyDescent="0.2">
      <c r="A1575" s="11"/>
      <c r="B1575"/>
      <c r="G1575" s="152"/>
      <c r="L1575" s="894"/>
      <c r="M1575" s="66"/>
      <c r="O1575" s="151"/>
      <c r="P1575" s="152"/>
      <c r="Q1575" s="2"/>
    </row>
    <row r="1576" spans="1:17" x14ac:dyDescent="0.2">
      <c r="A1576" s="11"/>
      <c r="B1576"/>
      <c r="G1576" s="152"/>
      <c r="L1576" s="894"/>
      <c r="M1576" s="66"/>
      <c r="O1576" s="151"/>
      <c r="P1576" s="152"/>
      <c r="Q1576" s="2"/>
    </row>
    <row r="1577" spans="1:17" x14ac:dyDescent="0.2">
      <c r="A1577" s="11"/>
      <c r="B1577"/>
      <c r="G1577" s="152"/>
      <c r="L1577" s="894"/>
      <c r="M1577" s="66"/>
      <c r="O1577" s="151"/>
      <c r="P1577" s="152"/>
      <c r="Q1577" s="2"/>
    </row>
    <row r="1578" spans="1:17" x14ac:dyDescent="0.2">
      <c r="A1578" s="11"/>
      <c r="B1578"/>
      <c r="G1578" s="152"/>
      <c r="L1578" s="894"/>
      <c r="M1578" s="66"/>
      <c r="O1578" s="151"/>
      <c r="P1578" s="152"/>
      <c r="Q1578" s="2"/>
    </row>
    <row r="1579" spans="1:17" x14ac:dyDescent="0.2">
      <c r="A1579" s="11"/>
      <c r="B1579"/>
      <c r="G1579" s="152"/>
      <c r="L1579" s="894"/>
      <c r="M1579" s="66"/>
      <c r="O1579" s="151"/>
      <c r="P1579" s="152"/>
      <c r="Q1579" s="2"/>
    </row>
    <row r="1580" spans="1:17" x14ac:dyDescent="0.2">
      <c r="A1580" s="11"/>
      <c r="B1580"/>
      <c r="G1580" s="152"/>
      <c r="L1580" s="894"/>
      <c r="M1580" s="66"/>
      <c r="O1580" s="151"/>
      <c r="P1580" s="152"/>
      <c r="Q1580" s="2"/>
    </row>
    <row r="1581" spans="1:17" x14ac:dyDescent="0.2">
      <c r="A1581" s="11"/>
      <c r="B1581"/>
      <c r="G1581" s="152"/>
      <c r="L1581" s="894"/>
      <c r="M1581" s="66"/>
      <c r="O1581" s="151"/>
      <c r="P1581" s="152"/>
      <c r="Q1581" s="2"/>
    </row>
    <row r="1582" spans="1:17" x14ac:dyDescent="0.2">
      <c r="A1582" s="11"/>
      <c r="B1582"/>
      <c r="G1582" s="152"/>
      <c r="L1582" s="894"/>
      <c r="M1582" s="66"/>
      <c r="O1582" s="151"/>
      <c r="P1582" s="152"/>
      <c r="Q1582" s="2"/>
    </row>
    <row r="1583" spans="1:17" x14ac:dyDescent="0.2">
      <c r="A1583" s="11"/>
      <c r="B1583"/>
      <c r="G1583" s="152"/>
      <c r="L1583" s="894"/>
      <c r="M1583" s="66"/>
      <c r="O1583" s="151"/>
      <c r="P1583" s="152"/>
      <c r="Q1583" s="2"/>
    </row>
    <row r="1584" spans="1:17" x14ac:dyDescent="0.2">
      <c r="A1584" s="11"/>
      <c r="B1584"/>
      <c r="G1584" s="152"/>
      <c r="L1584" s="894"/>
      <c r="M1584" s="66"/>
      <c r="O1584" s="151"/>
      <c r="P1584" s="152"/>
      <c r="Q1584" s="2"/>
    </row>
    <row r="1585" spans="1:17" x14ac:dyDescent="0.2">
      <c r="A1585" s="11"/>
      <c r="B1585"/>
      <c r="G1585" s="152"/>
      <c r="L1585" s="894"/>
      <c r="M1585" s="66"/>
      <c r="O1585" s="151"/>
      <c r="P1585" s="152"/>
      <c r="Q1585" s="2"/>
    </row>
    <row r="1586" spans="1:17" x14ac:dyDescent="0.2">
      <c r="A1586" s="11"/>
      <c r="B1586"/>
      <c r="G1586" s="152"/>
      <c r="L1586" s="894"/>
      <c r="M1586" s="66"/>
      <c r="O1586" s="151"/>
      <c r="P1586" s="152"/>
      <c r="Q1586" s="2"/>
    </row>
    <row r="1587" spans="1:17" x14ac:dyDescent="0.2">
      <c r="A1587" s="11"/>
      <c r="B1587"/>
      <c r="G1587" s="152"/>
      <c r="L1587" s="894"/>
      <c r="M1587" s="66"/>
      <c r="O1587" s="151"/>
      <c r="P1587" s="152"/>
      <c r="Q1587" s="2"/>
    </row>
    <row r="1588" spans="1:17" x14ac:dyDescent="0.2">
      <c r="A1588" s="11"/>
      <c r="B1588"/>
      <c r="G1588" s="152"/>
      <c r="L1588" s="894"/>
      <c r="M1588" s="66"/>
      <c r="O1588" s="151"/>
      <c r="P1588" s="152"/>
      <c r="Q1588" s="2"/>
    </row>
    <row r="1589" spans="1:17" x14ac:dyDescent="0.2">
      <c r="A1589" s="11"/>
      <c r="B1589"/>
      <c r="G1589" s="152"/>
      <c r="L1589" s="894"/>
      <c r="M1589" s="66"/>
      <c r="O1589" s="151"/>
      <c r="P1589" s="152"/>
      <c r="Q1589" s="2"/>
    </row>
    <row r="1590" spans="1:17" x14ac:dyDescent="0.2">
      <c r="A1590" s="11"/>
      <c r="B1590"/>
      <c r="G1590" s="152"/>
      <c r="L1590" s="894"/>
      <c r="M1590" s="66"/>
      <c r="O1590" s="151"/>
      <c r="P1590" s="152"/>
      <c r="Q1590" s="2"/>
    </row>
    <row r="1591" spans="1:17" x14ac:dyDescent="0.2">
      <c r="A1591" s="11"/>
      <c r="B1591"/>
      <c r="G1591" s="152"/>
      <c r="L1591" s="894"/>
      <c r="M1591" s="66"/>
      <c r="O1591" s="151"/>
      <c r="P1591" s="152"/>
      <c r="Q1591" s="2"/>
    </row>
    <row r="1592" spans="1:17" x14ac:dyDescent="0.2">
      <c r="A1592" s="11"/>
      <c r="B1592"/>
      <c r="G1592" s="152"/>
      <c r="L1592" s="894"/>
      <c r="M1592" s="66"/>
      <c r="O1592" s="151"/>
      <c r="P1592" s="152"/>
      <c r="Q1592" s="2"/>
    </row>
    <row r="1593" spans="1:17" x14ac:dyDescent="0.2">
      <c r="A1593" s="11"/>
      <c r="B1593"/>
      <c r="G1593" s="152"/>
      <c r="L1593" s="894"/>
      <c r="M1593" s="66"/>
      <c r="O1593" s="151"/>
      <c r="P1593" s="152"/>
      <c r="Q1593" s="2"/>
    </row>
    <row r="1594" spans="1:17" x14ac:dyDescent="0.2">
      <c r="A1594" s="11"/>
      <c r="B1594"/>
      <c r="G1594" s="152"/>
      <c r="L1594" s="894"/>
      <c r="M1594" s="66"/>
      <c r="O1594" s="151"/>
      <c r="P1594" s="152"/>
      <c r="Q1594" s="2"/>
    </row>
    <row r="1595" spans="1:17" x14ac:dyDescent="0.2">
      <c r="A1595" s="11"/>
      <c r="B1595"/>
      <c r="G1595" s="152"/>
      <c r="L1595" s="894"/>
      <c r="M1595" s="66"/>
      <c r="O1595" s="151"/>
      <c r="P1595" s="152"/>
      <c r="Q1595" s="2"/>
    </row>
    <row r="1596" spans="1:17" x14ac:dyDescent="0.2">
      <c r="A1596" s="11"/>
      <c r="B1596"/>
      <c r="G1596" s="152"/>
      <c r="L1596" s="894"/>
      <c r="M1596" s="66"/>
      <c r="O1596" s="151"/>
      <c r="P1596" s="152"/>
      <c r="Q1596" s="2"/>
    </row>
    <row r="1597" spans="1:17" x14ac:dyDescent="0.2">
      <c r="A1597" s="11"/>
      <c r="B1597"/>
      <c r="G1597" s="152"/>
      <c r="L1597" s="894"/>
      <c r="M1597" s="66"/>
      <c r="O1597" s="151"/>
      <c r="P1597" s="152"/>
      <c r="Q1597" s="2"/>
    </row>
    <row r="1598" spans="1:17" x14ac:dyDescent="0.2">
      <c r="A1598" s="11"/>
      <c r="B1598"/>
      <c r="G1598" s="152"/>
      <c r="L1598" s="894"/>
      <c r="M1598" s="66"/>
      <c r="O1598" s="151"/>
      <c r="P1598" s="152"/>
      <c r="Q1598" s="2"/>
    </row>
    <row r="1599" spans="1:17" x14ac:dyDescent="0.2">
      <c r="A1599" s="11"/>
      <c r="B1599"/>
      <c r="G1599" s="152"/>
      <c r="L1599" s="894"/>
      <c r="M1599" s="66"/>
      <c r="O1599" s="151"/>
      <c r="P1599" s="152"/>
      <c r="Q1599" s="2"/>
    </row>
    <row r="1600" spans="1:17" x14ac:dyDescent="0.2">
      <c r="A1600" s="11"/>
      <c r="B1600"/>
      <c r="G1600" s="152"/>
      <c r="L1600" s="894"/>
      <c r="M1600" s="66"/>
      <c r="O1600" s="151"/>
      <c r="P1600" s="152"/>
      <c r="Q1600" s="2"/>
    </row>
    <row r="1601" spans="1:17" x14ac:dyDescent="0.2">
      <c r="A1601" s="11"/>
      <c r="B1601"/>
      <c r="G1601" s="152"/>
      <c r="L1601" s="894"/>
      <c r="M1601" s="66"/>
      <c r="O1601" s="151"/>
      <c r="P1601" s="152"/>
      <c r="Q1601" s="2"/>
    </row>
    <row r="1602" spans="1:17" x14ac:dyDescent="0.2">
      <c r="A1602" s="11"/>
      <c r="B1602"/>
      <c r="G1602" s="152"/>
      <c r="L1602" s="894"/>
      <c r="M1602" s="66"/>
      <c r="O1602" s="151"/>
      <c r="P1602" s="152"/>
      <c r="Q1602" s="2"/>
    </row>
    <row r="1603" spans="1:17" x14ac:dyDescent="0.2">
      <c r="A1603" s="11"/>
      <c r="B1603"/>
      <c r="G1603" s="152"/>
      <c r="L1603" s="894"/>
      <c r="M1603" s="66"/>
      <c r="O1603" s="151"/>
      <c r="P1603" s="152"/>
      <c r="Q1603" s="2"/>
    </row>
    <row r="1604" spans="1:17" x14ac:dyDescent="0.2">
      <c r="A1604" s="11"/>
      <c r="B1604"/>
      <c r="G1604" s="152"/>
      <c r="L1604" s="894"/>
      <c r="M1604" s="66"/>
      <c r="O1604" s="151"/>
      <c r="P1604" s="152"/>
      <c r="Q1604" s="2"/>
    </row>
    <row r="1605" spans="1:17" x14ac:dyDescent="0.2">
      <c r="A1605" s="11"/>
      <c r="B1605"/>
      <c r="G1605" s="152"/>
      <c r="L1605" s="894"/>
      <c r="M1605" s="66"/>
      <c r="O1605" s="151"/>
      <c r="P1605" s="152"/>
      <c r="Q1605" s="2"/>
    </row>
    <row r="1606" spans="1:17" x14ac:dyDescent="0.2">
      <c r="A1606" s="11"/>
      <c r="B1606"/>
      <c r="G1606" s="152"/>
      <c r="L1606" s="894"/>
      <c r="M1606" s="66"/>
      <c r="O1606" s="151"/>
      <c r="P1606" s="152"/>
      <c r="Q1606" s="2"/>
    </row>
    <row r="1607" spans="1:17" x14ac:dyDescent="0.2">
      <c r="A1607" s="11"/>
      <c r="B1607"/>
      <c r="G1607" s="152"/>
      <c r="L1607" s="894"/>
      <c r="M1607" s="66"/>
      <c r="O1607" s="151"/>
      <c r="P1607" s="152"/>
      <c r="Q1607" s="2"/>
    </row>
    <row r="1608" spans="1:17" x14ac:dyDescent="0.2">
      <c r="A1608" s="11"/>
      <c r="B1608"/>
      <c r="G1608" s="152"/>
      <c r="L1608" s="894"/>
      <c r="M1608" s="66"/>
      <c r="O1608" s="151"/>
      <c r="P1608" s="152"/>
      <c r="Q1608" s="2"/>
    </row>
    <row r="1609" spans="1:17" x14ac:dyDescent="0.2">
      <c r="A1609" s="11"/>
      <c r="B1609"/>
      <c r="G1609" s="152"/>
      <c r="L1609" s="894"/>
      <c r="M1609" s="66"/>
      <c r="O1609" s="151"/>
      <c r="P1609" s="152"/>
      <c r="Q1609" s="2"/>
    </row>
    <row r="1610" spans="1:17" x14ac:dyDescent="0.2">
      <c r="A1610" s="11"/>
      <c r="B1610"/>
      <c r="G1610" s="152"/>
      <c r="L1610" s="894"/>
      <c r="M1610" s="66"/>
      <c r="O1610" s="151"/>
      <c r="P1610" s="152"/>
      <c r="Q1610" s="2"/>
    </row>
    <row r="1611" spans="1:17" x14ac:dyDescent="0.2">
      <c r="A1611" s="11"/>
      <c r="B1611"/>
      <c r="G1611" s="152"/>
      <c r="L1611" s="894"/>
      <c r="M1611" s="66"/>
      <c r="O1611" s="151"/>
      <c r="P1611" s="152"/>
      <c r="Q1611" s="2"/>
    </row>
    <row r="1612" spans="1:17" x14ac:dyDescent="0.2">
      <c r="A1612" s="11"/>
      <c r="B1612"/>
      <c r="G1612" s="152"/>
      <c r="L1612" s="894"/>
      <c r="M1612" s="66"/>
      <c r="O1612" s="151"/>
      <c r="P1612" s="152"/>
      <c r="Q1612" s="2"/>
    </row>
    <row r="1613" spans="1:17" x14ac:dyDescent="0.2">
      <c r="A1613" s="11"/>
      <c r="B1613"/>
      <c r="G1613" s="152"/>
      <c r="L1613" s="894"/>
      <c r="M1613" s="66"/>
      <c r="O1613" s="151"/>
      <c r="P1613" s="152"/>
      <c r="Q1613" s="2"/>
    </row>
    <row r="1614" spans="1:17" x14ac:dyDescent="0.2">
      <c r="A1614" s="11"/>
      <c r="B1614"/>
      <c r="G1614" s="152"/>
      <c r="L1614" s="894"/>
      <c r="M1614" s="66"/>
      <c r="O1614" s="151"/>
      <c r="P1614" s="152"/>
      <c r="Q1614" s="2"/>
    </row>
    <row r="1615" spans="1:17" x14ac:dyDescent="0.2">
      <c r="A1615" s="11"/>
      <c r="B1615"/>
      <c r="G1615" s="152"/>
      <c r="L1615" s="894"/>
      <c r="M1615" s="66"/>
      <c r="O1615" s="151"/>
      <c r="P1615" s="152"/>
      <c r="Q1615" s="2"/>
    </row>
    <row r="1616" spans="1:17" x14ac:dyDescent="0.2">
      <c r="A1616" s="11"/>
      <c r="B1616"/>
      <c r="G1616" s="152"/>
      <c r="L1616" s="894"/>
      <c r="M1616" s="66"/>
      <c r="O1616" s="151"/>
      <c r="P1616" s="152"/>
      <c r="Q1616" s="2"/>
    </row>
    <row r="1617" spans="1:17" x14ac:dyDescent="0.2">
      <c r="A1617" s="11"/>
      <c r="B1617"/>
      <c r="G1617" s="152"/>
      <c r="L1617" s="894"/>
      <c r="M1617" s="66"/>
      <c r="O1617" s="151"/>
      <c r="P1617" s="152"/>
      <c r="Q1617" s="2"/>
    </row>
    <row r="1618" spans="1:17" x14ac:dyDescent="0.2">
      <c r="A1618" s="11"/>
      <c r="B1618"/>
      <c r="G1618" s="152"/>
      <c r="L1618" s="894"/>
      <c r="M1618" s="66"/>
      <c r="O1618" s="151"/>
      <c r="P1618" s="152"/>
      <c r="Q1618" s="2"/>
    </row>
    <row r="1619" spans="1:17" x14ac:dyDescent="0.2">
      <c r="A1619" s="11"/>
      <c r="B1619"/>
      <c r="G1619" s="152"/>
      <c r="L1619" s="894"/>
      <c r="M1619" s="66"/>
      <c r="O1619" s="151"/>
      <c r="P1619" s="152"/>
      <c r="Q1619" s="2"/>
    </row>
    <row r="1620" spans="1:17" x14ac:dyDescent="0.2">
      <c r="A1620" s="11"/>
      <c r="B1620"/>
      <c r="G1620" s="152"/>
      <c r="L1620" s="894"/>
      <c r="M1620" s="66"/>
      <c r="O1620" s="151"/>
      <c r="P1620" s="152"/>
      <c r="Q1620" s="2"/>
    </row>
    <row r="1621" spans="1:17" x14ac:dyDescent="0.2">
      <c r="A1621" s="11"/>
      <c r="B1621"/>
      <c r="G1621" s="152"/>
      <c r="L1621" s="894"/>
      <c r="M1621" s="66"/>
      <c r="O1621" s="151"/>
      <c r="P1621" s="152"/>
      <c r="Q1621" s="2"/>
    </row>
    <row r="1622" spans="1:17" x14ac:dyDescent="0.2">
      <c r="A1622" s="11"/>
      <c r="B1622"/>
      <c r="G1622" s="152"/>
      <c r="L1622" s="894"/>
      <c r="M1622" s="66"/>
      <c r="O1622" s="151"/>
      <c r="P1622" s="152"/>
      <c r="Q1622" s="2"/>
    </row>
    <row r="1623" spans="1:17" x14ac:dyDescent="0.2">
      <c r="A1623" s="11"/>
      <c r="B1623"/>
      <c r="G1623" s="152"/>
      <c r="L1623" s="894"/>
      <c r="M1623" s="66"/>
      <c r="O1623" s="151"/>
      <c r="P1623" s="152"/>
      <c r="Q1623" s="2"/>
    </row>
    <row r="1624" spans="1:17" x14ac:dyDescent="0.2">
      <c r="A1624" s="11"/>
      <c r="B1624"/>
      <c r="G1624" s="152"/>
      <c r="L1624" s="894"/>
      <c r="M1624" s="66"/>
      <c r="O1624" s="151"/>
      <c r="P1624" s="152"/>
      <c r="Q1624" s="2"/>
    </row>
    <row r="1625" spans="1:17" x14ac:dyDescent="0.2">
      <c r="A1625" s="11"/>
      <c r="B1625"/>
      <c r="G1625" s="152"/>
      <c r="L1625" s="894"/>
      <c r="M1625" s="66"/>
      <c r="O1625" s="151"/>
      <c r="P1625" s="152"/>
      <c r="Q1625" s="2"/>
    </row>
    <row r="1626" spans="1:17" x14ac:dyDescent="0.2">
      <c r="A1626" s="11"/>
      <c r="B1626"/>
      <c r="G1626" s="152"/>
      <c r="L1626" s="894"/>
      <c r="M1626" s="66"/>
      <c r="O1626" s="151"/>
      <c r="P1626" s="152"/>
      <c r="Q1626" s="2"/>
    </row>
    <row r="1627" spans="1:17" x14ac:dyDescent="0.2">
      <c r="A1627" s="11"/>
      <c r="B1627"/>
      <c r="G1627" s="152"/>
      <c r="L1627" s="894"/>
      <c r="M1627" s="66"/>
      <c r="O1627" s="151"/>
      <c r="P1627" s="152"/>
      <c r="Q1627" s="2"/>
    </row>
    <row r="1628" spans="1:17" x14ac:dyDescent="0.2">
      <c r="A1628" s="11"/>
      <c r="B1628"/>
      <c r="G1628" s="152"/>
      <c r="L1628" s="894"/>
      <c r="M1628" s="66"/>
      <c r="O1628" s="151"/>
      <c r="P1628" s="152"/>
      <c r="Q1628" s="2"/>
    </row>
    <row r="1629" spans="1:17" x14ac:dyDescent="0.2">
      <c r="A1629" s="11"/>
      <c r="B1629"/>
      <c r="G1629" s="152"/>
      <c r="L1629" s="894"/>
      <c r="M1629" s="66"/>
      <c r="O1629" s="151"/>
      <c r="P1629" s="152"/>
      <c r="Q1629" s="2"/>
    </row>
    <row r="1630" spans="1:17" x14ac:dyDescent="0.2">
      <c r="A1630" s="11"/>
      <c r="B1630"/>
      <c r="G1630" s="152"/>
      <c r="L1630" s="894"/>
      <c r="M1630" s="66"/>
      <c r="O1630" s="151"/>
      <c r="P1630" s="152"/>
      <c r="Q1630" s="2"/>
    </row>
    <row r="1631" spans="1:17" x14ac:dyDescent="0.2">
      <c r="A1631" s="11"/>
      <c r="B1631"/>
      <c r="G1631" s="152"/>
      <c r="L1631" s="894"/>
      <c r="M1631" s="66"/>
      <c r="O1631" s="151"/>
      <c r="P1631" s="152"/>
      <c r="Q1631" s="2"/>
    </row>
    <row r="1632" spans="1:17" x14ac:dyDescent="0.2">
      <c r="A1632" s="11"/>
      <c r="B1632"/>
      <c r="G1632" s="152"/>
      <c r="L1632" s="894"/>
      <c r="M1632" s="66"/>
      <c r="O1632" s="151"/>
      <c r="P1632" s="152"/>
      <c r="Q1632" s="2"/>
    </row>
    <row r="1633" spans="1:17" x14ac:dyDescent="0.2">
      <c r="A1633" s="11"/>
      <c r="B1633"/>
      <c r="G1633" s="152"/>
      <c r="L1633" s="894"/>
      <c r="M1633" s="66"/>
      <c r="O1633" s="151"/>
      <c r="P1633" s="152"/>
      <c r="Q1633" s="2"/>
    </row>
    <row r="1634" spans="1:17" x14ac:dyDescent="0.2">
      <c r="A1634" s="11"/>
      <c r="B1634"/>
      <c r="G1634" s="152"/>
      <c r="L1634" s="894"/>
      <c r="M1634" s="66"/>
      <c r="O1634" s="151"/>
      <c r="P1634" s="152"/>
      <c r="Q1634" s="2"/>
    </row>
    <row r="1635" spans="1:17" x14ac:dyDescent="0.2">
      <c r="A1635" s="11"/>
      <c r="B1635"/>
      <c r="G1635" s="152"/>
      <c r="L1635" s="894"/>
      <c r="M1635" s="66"/>
      <c r="O1635" s="151"/>
      <c r="P1635" s="152"/>
      <c r="Q1635" s="2"/>
    </row>
    <row r="1636" spans="1:17" x14ac:dyDescent="0.2">
      <c r="A1636" s="11"/>
      <c r="B1636"/>
      <c r="G1636" s="152"/>
      <c r="L1636" s="894"/>
      <c r="M1636" s="66"/>
      <c r="O1636" s="151"/>
      <c r="P1636" s="152"/>
      <c r="Q1636" s="2"/>
    </row>
    <row r="1637" spans="1:17" x14ac:dyDescent="0.2">
      <c r="A1637" s="11"/>
      <c r="B1637"/>
      <c r="G1637" s="152"/>
      <c r="L1637" s="894"/>
      <c r="M1637" s="66"/>
      <c r="O1637" s="151"/>
      <c r="P1637" s="152"/>
      <c r="Q1637" s="2"/>
    </row>
    <row r="1638" spans="1:17" x14ac:dyDescent="0.2">
      <c r="A1638" s="11"/>
      <c r="B1638"/>
      <c r="G1638" s="152"/>
      <c r="L1638" s="894"/>
      <c r="M1638" s="66"/>
      <c r="O1638" s="151"/>
      <c r="P1638" s="152"/>
      <c r="Q1638" s="2"/>
    </row>
    <row r="1639" spans="1:17" x14ac:dyDescent="0.2">
      <c r="A1639" s="11"/>
      <c r="B1639"/>
      <c r="G1639" s="152"/>
      <c r="L1639" s="894"/>
      <c r="M1639" s="66"/>
      <c r="O1639" s="151"/>
      <c r="P1639" s="152"/>
      <c r="Q1639" s="2"/>
    </row>
    <row r="1640" spans="1:17" x14ac:dyDescent="0.2">
      <c r="A1640" s="11"/>
      <c r="B1640"/>
      <c r="G1640" s="152"/>
      <c r="L1640" s="894"/>
      <c r="M1640" s="66"/>
      <c r="O1640" s="151"/>
      <c r="P1640" s="152"/>
      <c r="Q1640" s="2"/>
    </row>
    <row r="1641" spans="1:17" x14ac:dyDescent="0.2">
      <c r="A1641" s="11"/>
      <c r="B1641"/>
      <c r="G1641" s="152"/>
      <c r="L1641" s="894"/>
      <c r="M1641" s="66"/>
      <c r="O1641" s="151"/>
      <c r="P1641" s="152"/>
      <c r="Q1641" s="2"/>
    </row>
    <row r="1642" spans="1:17" x14ac:dyDescent="0.2">
      <c r="A1642" s="11"/>
      <c r="B1642"/>
      <c r="G1642" s="152"/>
      <c r="L1642" s="894"/>
      <c r="M1642" s="66"/>
      <c r="O1642" s="151"/>
      <c r="P1642" s="152"/>
      <c r="Q1642" s="2"/>
    </row>
    <row r="1643" spans="1:17" x14ac:dyDescent="0.2">
      <c r="A1643" s="11"/>
      <c r="B1643"/>
      <c r="G1643" s="152"/>
      <c r="L1643" s="894"/>
      <c r="M1643" s="66"/>
      <c r="O1643" s="151"/>
      <c r="P1643" s="152"/>
      <c r="Q1643" s="2"/>
    </row>
    <row r="1644" spans="1:17" x14ac:dyDescent="0.2">
      <c r="A1644" s="11"/>
      <c r="B1644"/>
      <c r="G1644" s="152"/>
      <c r="L1644" s="894"/>
      <c r="M1644" s="66"/>
      <c r="O1644" s="151"/>
      <c r="P1644" s="152"/>
      <c r="Q1644" s="2"/>
    </row>
    <row r="1645" spans="1:17" x14ac:dyDescent="0.2">
      <c r="A1645" s="11"/>
      <c r="B1645"/>
      <c r="G1645" s="152"/>
      <c r="L1645" s="894"/>
      <c r="M1645" s="66"/>
      <c r="O1645" s="151"/>
      <c r="P1645" s="152"/>
      <c r="Q1645" s="2"/>
    </row>
    <row r="1646" spans="1:17" x14ac:dyDescent="0.2">
      <c r="A1646" s="11"/>
      <c r="B1646"/>
      <c r="G1646" s="152"/>
      <c r="L1646" s="894"/>
      <c r="M1646" s="66"/>
      <c r="O1646" s="151"/>
      <c r="P1646" s="152"/>
      <c r="Q1646" s="2"/>
    </row>
    <row r="1647" spans="1:17" x14ac:dyDescent="0.2">
      <c r="A1647" s="11"/>
      <c r="B1647"/>
      <c r="G1647" s="152"/>
      <c r="L1647" s="894"/>
      <c r="M1647" s="66"/>
      <c r="O1647" s="151"/>
      <c r="P1647" s="152"/>
      <c r="Q1647" s="2"/>
    </row>
    <row r="1648" spans="1:17" x14ac:dyDescent="0.2">
      <c r="A1648" s="11"/>
      <c r="B1648"/>
      <c r="G1648" s="152"/>
      <c r="L1648" s="894"/>
      <c r="M1648" s="66"/>
      <c r="O1648" s="151"/>
      <c r="P1648" s="152"/>
      <c r="Q1648" s="2"/>
    </row>
    <row r="1649" spans="1:17" x14ac:dyDescent="0.2">
      <c r="A1649" s="11"/>
      <c r="B1649"/>
      <c r="G1649" s="152"/>
      <c r="L1649" s="894"/>
      <c r="M1649" s="66"/>
      <c r="O1649" s="151"/>
      <c r="P1649" s="152"/>
      <c r="Q1649" s="2"/>
    </row>
    <row r="1650" spans="1:17" x14ac:dyDescent="0.2">
      <c r="A1650" s="11"/>
      <c r="B1650"/>
      <c r="G1650" s="152"/>
      <c r="L1650" s="894"/>
      <c r="M1650" s="66"/>
      <c r="O1650" s="151"/>
      <c r="P1650" s="152"/>
      <c r="Q1650" s="2"/>
    </row>
    <row r="1651" spans="1:17" x14ac:dyDescent="0.2">
      <c r="A1651" s="11"/>
      <c r="B1651"/>
      <c r="G1651" s="152"/>
      <c r="L1651" s="894"/>
      <c r="M1651" s="66"/>
      <c r="O1651" s="151"/>
      <c r="P1651" s="152"/>
      <c r="Q1651" s="2"/>
    </row>
    <row r="1652" spans="1:17" x14ac:dyDescent="0.2">
      <c r="A1652" s="11"/>
      <c r="B1652"/>
      <c r="G1652" s="152"/>
      <c r="L1652" s="894"/>
      <c r="M1652" s="66"/>
      <c r="O1652" s="151"/>
      <c r="P1652" s="152"/>
      <c r="Q1652" s="2"/>
    </row>
    <row r="1653" spans="1:17" x14ac:dyDescent="0.2">
      <c r="A1653" s="11"/>
      <c r="B1653"/>
      <c r="G1653" s="152"/>
      <c r="L1653" s="894"/>
      <c r="M1653" s="66"/>
      <c r="O1653" s="151"/>
      <c r="P1653" s="152"/>
      <c r="Q1653" s="2"/>
    </row>
    <row r="1654" spans="1:17" x14ac:dyDescent="0.2">
      <c r="A1654" s="11"/>
      <c r="B1654"/>
      <c r="G1654" s="152"/>
      <c r="L1654" s="894"/>
      <c r="M1654" s="66"/>
      <c r="O1654" s="151"/>
      <c r="P1654" s="152"/>
      <c r="Q1654" s="2"/>
    </row>
    <row r="1655" spans="1:17" x14ac:dyDescent="0.2">
      <c r="A1655" s="11"/>
      <c r="B1655"/>
      <c r="G1655" s="152"/>
      <c r="L1655" s="894"/>
      <c r="M1655" s="66"/>
      <c r="O1655" s="151"/>
      <c r="P1655" s="152"/>
      <c r="Q1655" s="2"/>
    </row>
    <row r="1656" spans="1:17" x14ac:dyDescent="0.2">
      <c r="A1656" s="11"/>
      <c r="B1656"/>
      <c r="G1656" s="152"/>
      <c r="L1656" s="894"/>
      <c r="M1656" s="66"/>
      <c r="O1656" s="151"/>
      <c r="P1656" s="152"/>
      <c r="Q1656" s="2"/>
    </row>
    <row r="1657" spans="1:17" x14ac:dyDescent="0.2">
      <c r="A1657" s="11"/>
      <c r="B1657"/>
      <c r="G1657" s="152"/>
      <c r="L1657" s="894"/>
      <c r="M1657" s="66"/>
      <c r="O1657" s="151"/>
      <c r="P1657" s="152"/>
      <c r="Q1657" s="2"/>
    </row>
    <row r="1658" spans="1:17" x14ac:dyDescent="0.2">
      <c r="A1658" s="11"/>
      <c r="B1658"/>
      <c r="G1658" s="152"/>
      <c r="L1658" s="894"/>
      <c r="M1658" s="66"/>
      <c r="O1658" s="151"/>
      <c r="P1658" s="152"/>
      <c r="Q1658" s="2"/>
    </row>
    <row r="1659" spans="1:17" x14ac:dyDescent="0.2">
      <c r="A1659" s="11"/>
      <c r="B1659"/>
      <c r="G1659" s="152"/>
      <c r="L1659" s="894"/>
      <c r="M1659" s="66"/>
      <c r="O1659" s="151"/>
      <c r="P1659" s="152"/>
      <c r="Q1659" s="2"/>
    </row>
    <row r="1660" spans="1:17" x14ac:dyDescent="0.2">
      <c r="A1660" s="11"/>
      <c r="B1660"/>
      <c r="G1660" s="152"/>
      <c r="L1660" s="894"/>
      <c r="M1660" s="66"/>
      <c r="O1660" s="151"/>
      <c r="P1660" s="152"/>
      <c r="Q1660" s="2"/>
    </row>
    <row r="1661" spans="1:17" x14ac:dyDescent="0.2">
      <c r="A1661" s="11"/>
      <c r="B1661"/>
      <c r="G1661" s="152"/>
      <c r="L1661" s="894"/>
      <c r="M1661" s="66"/>
      <c r="O1661" s="151"/>
      <c r="P1661" s="152"/>
      <c r="Q1661" s="2"/>
    </row>
    <row r="1662" spans="1:17" x14ac:dyDescent="0.2">
      <c r="A1662" s="11"/>
      <c r="B1662"/>
      <c r="G1662" s="152"/>
      <c r="L1662" s="894"/>
      <c r="M1662" s="66"/>
      <c r="O1662" s="151"/>
      <c r="P1662" s="152"/>
      <c r="Q1662" s="2"/>
    </row>
    <row r="1663" spans="1:17" x14ac:dyDescent="0.2">
      <c r="A1663" s="11"/>
      <c r="B1663"/>
      <c r="G1663" s="152"/>
      <c r="L1663" s="894"/>
      <c r="M1663" s="66"/>
      <c r="O1663" s="151"/>
      <c r="P1663" s="152"/>
      <c r="Q1663" s="2"/>
    </row>
    <row r="1664" spans="1:17" x14ac:dyDescent="0.2">
      <c r="A1664" s="11"/>
      <c r="B1664"/>
      <c r="G1664" s="152"/>
      <c r="L1664" s="894"/>
      <c r="M1664" s="66"/>
      <c r="O1664" s="151"/>
      <c r="P1664" s="152"/>
      <c r="Q1664" s="2"/>
    </row>
    <row r="1665" spans="1:17" x14ac:dyDescent="0.2">
      <c r="A1665" s="11"/>
      <c r="B1665"/>
      <c r="G1665" s="152"/>
      <c r="L1665" s="894"/>
      <c r="M1665" s="66"/>
      <c r="O1665" s="151"/>
      <c r="P1665" s="152"/>
      <c r="Q1665" s="2"/>
    </row>
    <row r="1666" spans="1:17" x14ac:dyDescent="0.2">
      <c r="A1666" s="11"/>
      <c r="B1666"/>
      <c r="G1666" s="152"/>
      <c r="L1666" s="894"/>
      <c r="M1666" s="66"/>
      <c r="O1666" s="151"/>
      <c r="P1666" s="152"/>
      <c r="Q1666" s="2"/>
    </row>
    <row r="1667" spans="1:17" x14ac:dyDescent="0.2">
      <c r="A1667" s="11"/>
      <c r="B1667"/>
      <c r="G1667" s="152"/>
      <c r="L1667" s="894"/>
      <c r="M1667" s="66"/>
      <c r="O1667" s="151"/>
      <c r="P1667" s="152"/>
      <c r="Q1667" s="2"/>
    </row>
    <row r="1668" spans="1:17" x14ac:dyDescent="0.2">
      <c r="A1668" s="11"/>
      <c r="B1668"/>
      <c r="G1668" s="152"/>
      <c r="L1668" s="894"/>
      <c r="M1668" s="66"/>
      <c r="O1668" s="151"/>
      <c r="P1668" s="152"/>
      <c r="Q1668" s="2"/>
    </row>
    <row r="1669" spans="1:17" x14ac:dyDescent="0.2">
      <c r="A1669" s="11"/>
      <c r="B1669"/>
      <c r="G1669" s="152"/>
      <c r="L1669" s="894"/>
      <c r="M1669" s="66"/>
      <c r="O1669" s="151"/>
      <c r="P1669" s="152"/>
      <c r="Q1669" s="2"/>
    </row>
    <row r="1670" spans="1:17" x14ac:dyDescent="0.2">
      <c r="A1670" s="11"/>
      <c r="B1670"/>
      <c r="G1670" s="152"/>
      <c r="L1670" s="894"/>
      <c r="M1670" s="66"/>
      <c r="O1670" s="151"/>
      <c r="P1670" s="152"/>
      <c r="Q1670" s="2"/>
    </row>
    <row r="1671" spans="1:17" x14ac:dyDescent="0.2">
      <c r="A1671" s="11"/>
      <c r="B1671"/>
      <c r="G1671" s="152"/>
      <c r="L1671" s="894"/>
      <c r="M1671" s="66"/>
      <c r="O1671" s="151"/>
      <c r="P1671" s="152"/>
      <c r="Q1671" s="2"/>
    </row>
    <row r="1672" spans="1:17" x14ac:dyDescent="0.2">
      <c r="A1672" s="11"/>
      <c r="B1672"/>
      <c r="G1672" s="152"/>
      <c r="L1672" s="894"/>
      <c r="M1672" s="66"/>
      <c r="O1672" s="151"/>
      <c r="P1672" s="152"/>
      <c r="Q1672" s="2"/>
    </row>
    <row r="1673" spans="1:17" x14ac:dyDescent="0.2">
      <c r="A1673" s="11"/>
      <c r="B1673"/>
      <c r="G1673" s="152"/>
      <c r="L1673" s="894"/>
      <c r="M1673" s="66"/>
      <c r="O1673" s="151"/>
      <c r="P1673" s="152"/>
      <c r="Q1673" s="2"/>
    </row>
    <row r="1674" spans="1:17" x14ac:dyDescent="0.2">
      <c r="A1674" s="11"/>
      <c r="B1674"/>
      <c r="G1674" s="152"/>
      <c r="L1674" s="894"/>
      <c r="M1674" s="66"/>
      <c r="O1674" s="151"/>
      <c r="P1674" s="152"/>
      <c r="Q1674" s="2"/>
    </row>
    <row r="1675" spans="1:17" x14ac:dyDescent="0.2">
      <c r="A1675" s="11"/>
      <c r="B1675"/>
      <c r="G1675" s="152"/>
      <c r="L1675" s="894"/>
      <c r="M1675" s="66"/>
      <c r="O1675" s="151"/>
      <c r="P1675" s="152"/>
      <c r="Q1675" s="2"/>
    </row>
    <row r="1676" spans="1:17" x14ac:dyDescent="0.2">
      <c r="A1676" s="11"/>
      <c r="B1676"/>
      <c r="G1676" s="152"/>
      <c r="L1676" s="894"/>
      <c r="M1676" s="66"/>
      <c r="O1676" s="151"/>
      <c r="P1676" s="152"/>
      <c r="Q1676" s="2"/>
    </row>
    <row r="1677" spans="1:17" x14ac:dyDescent="0.2">
      <c r="A1677" s="11"/>
      <c r="B1677"/>
      <c r="G1677" s="152"/>
      <c r="L1677" s="894"/>
      <c r="M1677" s="66"/>
      <c r="O1677" s="151"/>
      <c r="P1677" s="152"/>
      <c r="Q1677" s="2"/>
    </row>
    <row r="1678" spans="1:17" x14ac:dyDescent="0.2">
      <c r="A1678" s="11"/>
      <c r="B1678"/>
      <c r="G1678" s="152"/>
      <c r="L1678" s="894"/>
      <c r="M1678" s="66"/>
      <c r="O1678" s="151"/>
      <c r="P1678" s="152"/>
      <c r="Q1678" s="2"/>
    </row>
    <row r="1679" spans="1:17" x14ac:dyDescent="0.2">
      <c r="A1679" s="11"/>
      <c r="B1679"/>
      <c r="G1679" s="152"/>
      <c r="L1679" s="894"/>
      <c r="M1679" s="66"/>
      <c r="O1679" s="151"/>
      <c r="P1679" s="152"/>
      <c r="Q1679" s="2"/>
    </row>
    <row r="1680" spans="1:17" x14ac:dyDescent="0.2">
      <c r="A1680" s="11"/>
      <c r="B1680"/>
      <c r="G1680" s="152"/>
      <c r="L1680" s="894"/>
      <c r="M1680" s="66"/>
      <c r="O1680" s="151"/>
      <c r="P1680" s="152"/>
      <c r="Q1680" s="2"/>
    </row>
    <row r="1681" spans="1:17" x14ac:dyDescent="0.2">
      <c r="A1681" s="11"/>
      <c r="B1681"/>
      <c r="G1681" s="152"/>
      <c r="L1681" s="894"/>
      <c r="M1681" s="66"/>
      <c r="O1681" s="151"/>
      <c r="P1681" s="152"/>
      <c r="Q1681" s="2"/>
    </row>
    <row r="1682" spans="1:17" x14ac:dyDescent="0.2">
      <c r="A1682" s="11"/>
      <c r="B1682"/>
      <c r="G1682" s="152"/>
      <c r="L1682" s="894"/>
      <c r="M1682" s="66"/>
      <c r="O1682" s="151"/>
      <c r="P1682" s="152"/>
      <c r="Q1682" s="2"/>
    </row>
    <row r="1683" spans="1:17" x14ac:dyDescent="0.2">
      <c r="A1683" s="11"/>
      <c r="B1683"/>
      <c r="G1683" s="152"/>
      <c r="L1683" s="894"/>
      <c r="M1683" s="66"/>
      <c r="O1683" s="151"/>
      <c r="P1683" s="152"/>
      <c r="Q1683" s="2"/>
    </row>
    <row r="1684" spans="1:17" x14ac:dyDescent="0.2">
      <c r="A1684" s="11"/>
      <c r="B1684"/>
      <c r="G1684" s="152"/>
      <c r="L1684" s="894"/>
      <c r="M1684" s="66"/>
      <c r="O1684" s="151"/>
      <c r="P1684" s="152"/>
      <c r="Q1684" s="2"/>
    </row>
    <row r="1685" spans="1:17" x14ac:dyDescent="0.2">
      <c r="A1685" s="11"/>
      <c r="B1685"/>
      <c r="G1685" s="152"/>
      <c r="L1685" s="894"/>
      <c r="M1685" s="66"/>
      <c r="O1685" s="151"/>
      <c r="P1685" s="152"/>
      <c r="Q1685" s="2"/>
    </row>
    <row r="1686" spans="1:17" x14ac:dyDescent="0.2">
      <c r="A1686" s="11"/>
      <c r="B1686"/>
      <c r="G1686" s="152"/>
      <c r="L1686" s="894"/>
      <c r="M1686" s="66"/>
      <c r="O1686" s="151"/>
      <c r="P1686" s="152"/>
      <c r="Q1686" s="2"/>
    </row>
    <row r="1687" spans="1:17" x14ac:dyDescent="0.2">
      <c r="A1687" s="11"/>
      <c r="B1687"/>
      <c r="G1687" s="152"/>
      <c r="L1687" s="894"/>
      <c r="M1687" s="66"/>
      <c r="O1687" s="151"/>
      <c r="P1687" s="152"/>
      <c r="Q1687" s="2"/>
    </row>
    <row r="1688" spans="1:17" x14ac:dyDescent="0.2">
      <c r="A1688" s="11"/>
      <c r="B1688"/>
      <c r="G1688" s="152"/>
      <c r="L1688" s="894"/>
      <c r="M1688" s="66"/>
      <c r="O1688" s="151"/>
      <c r="P1688" s="152"/>
      <c r="Q1688" s="2"/>
    </row>
    <row r="1689" spans="1:17" x14ac:dyDescent="0.2">
      <c r="A1689" s="11"/>
      <c r="B1689"/>
      <c r="G1689" s="152"/>
      <c r="L1689" s="894"/>
      <c r="M1689" s="66"/>
      <c r="O1689" s="151"/>
      <c r="P1689" s="152"/>
      <c r="Q1689" s="2"/>
    </row>
    <row r="1690" spans="1:17" x14ac:dyDescent="0.2">
      <c r="A1690" s="11"/>
      <c r="B1690"/>
      <c r="G1690" s="152"/>
      <c r="L1690" s="894"/>
      <c r="M1690" s="66"/>
      <c r="O1690" s="151"/>
      <c r="P1690" s="152"/>
      <c r="Q1690" s="2"/>
    </row>
    <row r="1691" spans="1:17" x14ac:dyDescent="0.2">
      <c r="A1691" s="11"/>
      <c r="B1691"/>
      <c r="G1691" s="152"/>
      <c r="L1691" s="894"/>
      <c r="M1691" s="66"/>
      <c r="O1691" s="151"/>
      <c r="P1691" s="152"/>
      <c r="Q1691" s="2"/>
    </row>
    <row r="1692" spans="1:17" x14ac:dyDescent="0.2">
      <c r="A1692" s="11"/>
      <c r="B1692"/>
      <c r="G1692" s="152"/>
      <c r="L1692" s="894"/>
      <c r="M1692" s="66"/>
      <c r="O1692" s="151"/>
      <c r="P1692" s="152"/>
      <c r="Q1692" s="2"/>
    </row>
    <row r="1693" spans="1:17" x14ac:dyDescent="0.2">
      <c r="A1693" s="11"/>
      <c r="B1693"/>
      <c r="G1693" s="152"/>
      <c r="L1693" s="894"/>
      <c r="M1693" s="66"/>
      <c r="O1693" s="151"/>
      <c r="P1693" s="152"/>
      <c r="Q1693" s="2"/>
    </row>
    <row r="1694" spans="1:17" x14ac:dyDescent="0.2">
      <c r="A1694" s="11"/>
      <c r="B1694"/>
      <c r="G1694" s="152"/>
      <c r="L1694" s="894"/>
      <c r="M1694" s="66"/>
      <c r="O1694" s="151"/>
      <c r="P1694" s="152"/>
      <c r="Q1694" s="2"/>
    </row>
    <row r="1695" spans="1:17" x14ac:dyDescent="0.2">
      <c r="A1695" s="11"/>
      <c r="B1695"/>
      <c r="G1695" s="152"/>
      <c r="L1695" s="894"/>
      <c r="M1695" s="66"/>
      <c r="O1695" s="151"/>
      <c r="P1695" s="152"/>
      <c r="Q1695" s="2"/>
    </row>
    <row r="1696" spans="1:17" x14ac:dyDescent="0.2">
      <c r="A1696" s="11"/>
      <c r="B1696"/>
      <c r="G1696" s="152"/>
      <c r="L1696" s="894"/>
      <c r="M1696" s="66"/>
      <c r="O1696" s="151"/>
      <c r="P1696" s="152"/>
      <c r="Q1696" s="2"/>
    </row>
    <row r="1697" spans="1:17" x14ac:dyDescent="0.2">
      <c r="A1697" s="11"/>
      <c r="B1697"/>
      <c r="G1697" s="152"/>
      <c r="L1697" s="894"/>
      <c r="M1697" s="66"/>
      <c r="O1697" s="151"/>
      <c r="P1697" s="152"/>
      <c r="Q1697" s="2"/>
    </row>
    <row r="1698" spans="1:17" x14ac:dyDescent="0.2">
      <c r="A1698" s="11"/>
      <c r="B1698"/>
      <c r="G1698" s="152"/>
      <c r="L1698" s="894"/>
      <c r="M1698" s="66"/>
      <c r="O1698" s="151"/>
      <c r="P1698" s="152"/>
      <c r="Q1698" s="2"/>
    </row>
    <row r="1699" spans="1:17" x14ac:dyDescent="0.2">
      <c r="A1699" s="11"/>
      <c r="B1699"/>
      <c r="G1699" s="152"/>
      <c r="L1699" s="894"/>
      <c r="M1699" s="66"/>
      <c r="O1699" s="151"/>
      <c r="P1699" s="152"/>
      <c r="Q1699" s="2"/>
    </row>
    <row r="1700" spans="1:17" x14ac:dyDescent="0.2">
      <c r="A1700" s="11"/>
      <c r="B1700"/>
      <c r="G1700" s="152"/>
      <c r="L1700" s="894"/>
      <c r="M1700" s="66"/>
      <c r="O1700" s="151"/>
      <c r="P1700" s="152"/>
      <c r="Q1700" s="2"/>
    </row>
    <row r="1701" spans="1:17" x14ac:dyDescent="0.2">
      <c r="A1701" s="11"/>
      <c r="B1701"/>
      <c r="G1701" s="152"/>
      <c r="L1701" s="894"/>
      <c r="M1701" s="66"/>
      <c r="O1701" s="151"/>
      <c r="P1701" s="152"/>
      <c r="Q1701" s="2"/>
    </row>
    <row r="1702" spans="1:17" x14ac:dyDescent="0.2">
      <c r="A1702" s="11"/>
      <c r="B1702"/>
      <c r="G1702" s="152"/>
      <c r="L1702" s="894"/>
      <c r="M1702" s="66"/>
      <c r="O1702" s="151"/>
      <c r="P1702" s="152"/>
      <c r="Q1702" s="2"/>
    </row>
    <row r="1703" spans="1:17" x14ac:dyDescent="0.2">
      <c r="A1703" s="11"/>
      <c r="B1703"/>
      <c r="G1703" s="152"/>
      <c r="L1703" s="894"/>
      <c r="M1703" s="66"/>
      <c r="O1703" s="151"/>
      <c r="P1703" s="152"/>
      <c r="Q1703" s="2"/>
    </row>
    <row r="1704" spans="1:17" x14ac:dyDescent="0.2">
      <c r="A1704" s="11"/>
      <c r="B1704"/>
      <c r="G1704" s="152"/>
      <c r="L1704" s="894"/>
      <c r="M1704" s="66"/>
      <c r="O1704" s="151"/>
      <c r="P1704" s="152"/>
      <c r="Q1704" s="2"/>
    </row>
    <row r="1705" spans="1:17" x14ac:dyDescent="0.2">
      <c r="A1705" s="11"/>
      <c r="B1705"/>
      <c r="G1705" s="152"/>
      <c r="L1705" s="894"/>
      <c r="M1705" s="66"/>
      <c r="O1705" s="151"/>
      <c r="P1705" s="152"/>
      <c r="Q1705" s="2"/>
    </row>
    <row r="1706" spans="1:17" x14ac:dyDescent="0.2">
      <c r="A1706" s="11"/>
      <c r="B1706"/>
      <c r="G1706" s="152"/>
      <c r="L1706" s="894"/>
      <c r="M1706" s="66"/>
      <c r="O1706" s="151"/>
      <c r="P1706" s="152"/>
      <c r="Q1706" s="2"/>
    </row>
    <row r="1707" spans="1:17" x14ac:dyDescent="0.2">
      <c r="A1707" s="11"/>
      <c r="B1707"/>
      <c r="G1707" s="152"/>
      <c r="L1707" s="894"/>
      <c r="M1707" s="66"/>
      <c r="O1707" s="151"/>
      <c r="P1707" s="152"/>
      <c r="Q1707" s="2"/>
    </row>
    <row r="1708" spans="1:17" x14ac:dyDescent="0.2">
      <c r="A1708" s="11"/>
      <c r="B1708"/>
      <c r="G1708" s="152"/>
      <c r="L1708" s="894"/>
      <c r="M1708" s="66"/>
      <c r="O1708" s="151"/>
      <c r="P1708" s="152"/>
      <c r="Q1708" s="2"/>
    </row>
    <row r="1709" spans="1:17" x14ac:dyDescent="0.2">
      <c r="A1709" s="11"/>
      <c r="B1709"/>
      <c r="G1709" s="152"/>
      <c r="L1709" s="894"/>
      <c r="M1709" s="66"/>
      <c r="O1709" s="151"/>
      <c r="P1709" s="152"/>
      <c r="Q1709" s="2"/>
    </row>
    <row r="1710" spans="1:17" x14ac:dyDescent="0.2">
      <c r="A1710" s="11"/>
      <c r="B1710"/>
      <c r="G1710" s="152"/>
      <c r="L1710" s="894"/>
      <c r="M1710" s="66"/>
      <c r="O1710" s="151"/>
      <c r="P1710" s="152"/>
      <c r="Q1710" s="2"/>
    </row>
    <row r="1711" spans="1:17" x14ac:dyDescent="0.2">
      <c r="A1711" s="11"/>
      <c r="B1711"/>
      <c r="G1711" s="152"/>
      <c r="L1711" s="894"/>
      <c r="M1711" s="66"/>
      <c r="O1711" s="151"/>
      <c r="P1711" s="152"/>
      <c r="Q1711" s="2"/>
    </row>
    <row r="1712" spans="1:17" x14ac:dyDescent="0.2">
      <c r="A1712" s="11"/>
      <c r="B1712"/>
      <c r="G1712" s="152"/>
      <c r="L1712" s="894"/>
      <c r="M1712" s="66"/>
      <c r="O1712" s="151"/>
      <c r="P1712" s="152"/>
      <c r="Q1712" s="2"/>
    </row>
    <row r="1713" spans="1:17" x14ac:dyDescent="0.2">
      <c r="A1713" s="11"/>
      <c r="B1713"/>
      <c r="G1713" s="152"/>
      <c r="L1713" s="894"/>
      <c r="M1713" s="66"/>
      <c r="O1713" s="151"/>
      <c r="P1713" s="152"/>
      <c r="Q1713" s="2"/>
    </row>
    <row r="1714" spans="1:17" x14ac:dyDescent="0.2">
      <c r="A1714" s="11"/>
      <c r="B1714"/>
      <c r="G1714" s="152"/>
      <c r="L1714" s="894"/>
      <c r="M1714" s="66"/>
      <c r="O1714" s="151"/>
      <c r="P1714" s="152"/>
      <c r="Q1714" s="2"/>
    </row>
    <row r="1715" spans="1:17" x14ac:dyDescent="0.2">
      <c r="A1715" s="11"/>
      <c r="B1715"/>
      <c r="G1715" s="152"/>
      <c r="L1715" s="894"/>
      <c r="M1715" s="66"/>
      <c r="O1715" s="151"/>
      <c r="P1715" s="152"/>
      <c r="Q1715" s="2"/>
    </row>
    <row r="1716" spans="1:17" x14ac:dyDescent="0.2">
      <c r="A1716" s="11"/>
      <c r="B1716"/>
      <c r="G1716" s="152"/>
      <c r="L1716" s="894"/>
      <c r="M1716" s="66"/>
      <c r="O1716" s="151"/>
      <c r="P1716" s="152"/>
      <c r="Q1716" s="2"/>
    </row>
    <row r="1717" spans="1:17" x14ac:dyDescent="0.2">
      <c r="A1717" s="11"/>
      <c r="B1717"/>
      <c r="G1717" s="152"/>
      <c r="L1717" s="894"/>
      <c r="M1717" s="66"/>
      <c r="O1717" s="151"/>
      <c r="P1717" s="152"/>
      <c r="Q1717" s="2"/>
    </row>
    <row r="1718" spans="1:17" x14ac:dyDescent="0.2">
      <c r="A1718" s="11"/>
      <c r="B1718"/>
      <c r="G1718" s="152"/>
      <c r="L1718" s="894"/>
      <c r="M1718" s="66"/>
      <c r="O1718" s="151"/>
      <c r="P1718" s="152"/>
      <c r="Q1718" s="2"/>
    </row>
    <row r="1719" spans="1:17" x14ac:dyDescent="0.2">
      <c r="A1719" s="11"/>
      <c r="B1719"/>
      <c r="G1719" s="152"/>
      <c r="L1719" s="894"/>
      <c r="M1719" s="66"/>
      <c r="O1719" s="151"/>
      <c r="P1719" s="152"/>
      <c r="Q1719" s="2"/>
    </row>
    <row r="1720" spans="1:17" x14ac:dyDescent="0.2">
      <c r="A1720" s="11"/>
      <c r="B1720"/>
      <c r="G1720" s="152"/>
      <c r="L1720" s="894"/>
      <c r="M1720" s="66"/>
      <c r="O1720" s="151"/>
      <c r="P1720" s="152"/>
      <c r="Q1720" s="2"/>
    </row>
    <row r="1721" spans="1:17" x14ac:dyDescent="0.2">
      <c r="A1721" s="11"/>
      <c r="B1721"/>
      <c r="G1721" s="152"/>
      <c r="L1721" s="894"/>
      <c r="M1721" s="66"/>
      <c r="O1721" s="151"/>
      <c r="P1721" s="152"/>
      <c r="Q1721" s="2"/>
    </row>
    <row r="1722" spans="1:17" x14ac:dyDescent="0.2">
      <c r="A1722" s="11"/>
      <c r="B1722"/>
      <c r="G1722" s="152"/>
      <c r="L1722" s="894"/>
      <c r="M1722" s="66"/>
      <c r="O1722" s="151"/>
      <c r="P1722" s="152"/>
      <c r="Q1722" s="2"/>
    </row>
    <row r="1723" spans="1:17" x14ac:dyDescent="0.2">
      <c r="A1723" s="11"/>
      <c r="B1723"/>
      <c r="G1723" s="152"/>
      <c r="L1723" s="894"/>
      <c r="M1723" s="66"/>
      <c r="O1723" s="151"/>
      <c r="P1723" s="152"/>
      <c r="Q1723" s="2"/>
    </row>
    <row r="1724" spans="1:17" x14ac:dyDescent="0.2">
      <c r="A1724" s="11"/>
      <c r="B1724"/>
      <c r="G1724" s="152"/>
      <c r="L1724" s="894"/>
      <c r="M1724" s="66"/>
      <c r="O1724" s="151"/>
      <c r="P1724" s="152"/>
      <c r="Q1724" s="2"/>
    </row>
    <row r="1725" spans="1:17" x14ac:dyDescent="0.2">
      <c r="A1725" s="11"/>
      <c r="B1725"/>
      <c r="G1725" s="152"/>
      <c r="L1725" s="894"/>
      <c r="M1725" s="66"/>
      <c r="O1725" s="151"/>
      <c r="P1725" s="152"/>
      <c r="Q1725" s="2"/>
    </row>
    <row r="1726" spans="1:17" x14ac:dyDescent="0.2">
      <c r="A1726" s="11"/>
      <c r="B1726"/>
      <c r="G1726" s="152"/>
      <c r="L1726" s="894"/>
      <c r="M1726" s="66"/>
      <c r="O1726" s="151"/>
      <c r="P1726" s="152"/>
      <c r="Q1726" s="2"/>
    </row>
    <row r="1727" spans="1:17" x14ac:dyDescent="0.2">
      <c r="A1727" s="11"/>
      <c r="B1727"/>
      <c r="G1727" s="152"/>
      <c r="L1727" s="894"/>
      <c r="M1727" s="66"/>
      <c r="O1727" s="151"/>
      <c r="P1727" s="152"/>
      <c r="Q1727" s="2"/>
    </row>
    <row r="1728" spans="1:17" x14ac:dyDescent="0.2">
      <c r="A1728" s="11"/>
      <c r="B1728"/>
      <c r="G1728" s="152"/>
      <c r="L1728" s="894"/>
      <c r="M1728" s="66"/>
      <c r="O1728" s="151"/>
      <c r="P1728" s="152"/>
      <c r="Q1728" s="2"/>
    </row>
    <row r="1729" spans="1:17" x14ac:dyDescent="0.2">
      <c r="A1729" s="11"/>
      <c r="B1729"/>
      <c r="G1729" s="152"/>
      <c r="L1729" s="894"/>
      <c r="M1729" s="66"/>
      <c r="O1729" s="151"/>
      <c r="P1729" s="152"/>
      <c r="Q1729" s="2"/>
    </row>
    <row r="1730" spans="1:17" x14ac:dyDescent="0.2">
      <c r="A1730" s="11"/>
      <c r="B1730"/>
      <c r="G1730" s="152"/>
      <c r="L1730" s="894"/>
      <c r="M1730" s="66"/>
      <c r="O1730" s="151"/>
      <c r="P1730" s="152"/>
      <c r="Q1730" s="2"/>
    </row>
    <row r="1731" spans="1:17" x14ac:dyDescent="0.2">
      <c r="A1731" s="11"/>
      <c r="B1731"/>
      <c r="G1731" s="152"/>
      <c r="L1731" s="894"/>
      <c r="M1731" s="66"/>
      <c r="O1731" s="151"/>
      <c r="P1731" s="152"/>
      <c r="Q1731" s="2"/>
    </row>
    <row r="1732" spans="1:17" x14ac:dyDescent="0.2">
      <c r="A1732" s="11"/>
      <c r="B1732"/>
      <c r="G1732" s="152"/>
      <c r="L1732" s="894"/>
      <c r="M1732" s="66"/>
      <c r="O1732" s="151"/>
      <c r="P1732" s="152"/>
      <c r="Q1732" s="2"/>
    </row>
    <row r="1733" spans="1:17" x14ac:dyDescent="0.2">
      <c r="A1733" s="11"/>
      <c r="B1733"/>
      <c r="G1733" s="152"/>
      <c r="L1733" s="894"/>
      <c r="M1733" s="66"/>
      <c r="O1733" s="151"/>
      <c r="P1733" s="152"/>
      <c r="Q1733" s="2"/>
    </row>
    <row r="1734" spans="1:17" x14ac:dyDescent="0.2">
      <c r="A1734" s="11"/>
      <c r="B1734"/>
      <c r="G1734" s="152"/>
      <c r="L1734" s="894"/>
      <c r="M1734" s="66"/>
      <c r="O1734" s="151"/>
      <c r="P1734" s="152"/>
      <c r="Q1734" s="2"/>
    </row>
    <row r="1735" spans="1:17" x14ac:dyDescent="0.2">
      <c r="A1735" s="11"/>
      <c r="B1735"/>
      <c r="G1735" s="152"/>
      <c r="L1735" s="894"/>
      <c r="M1735" s="66"/>
      <c r="O1735" s="151"/>
      <c r="P1735" s="152"/>
      <c r="Q1735" s="2"/>
    </row>
    <row r="1736" spans="1:17" x14ac:dyDescent="0.2">
      <c r="A1736" s="11"/>
      <c r="B1736"/>
      <c r="G1736" s="152"/>
      <c r="L1736" s="894"/>
      <c r="M1736" s="66"/>
      <c r="O1736" s="151"/>
      <c r="P1736" s="152"/>
      <c r="Q1736" s="2"/>
    </row>
    <row r="1737" spans="1:17" x14ac:dyDescent="0.2">
      <c r="A1737" s="11"/>
      <c r="B1737"/>
      <c r="G1737" s="152"/>
      <c r="L1737" s="894"/>
      <c r="M1737" s="66"/>
      <c r="O1737" s="151"/>
      <c r="P1737" s="152"/>
      <c r="Q1737" s="2"/>
    </row>
    <row r="1738" spans="1:17" x14ac:dyDescent="0.2">
      <c r="A1738" s="11"/>
      <c r="B1738"/>
      <c r="G1738" s="152"/>
      <c r="L1738" s="894"/>
      <c r="M1738" s="66"/>
      <c r="O1738" s="151"/>
      <c r="P1738" s="152"/>
      <c r="Q1738" s="2"/>
    </row>
    <row r="1739" spans="1:17" x14ac:dyDescent="0.2">
      <c r="A1739" s="11"/>
      <c r="B1739"/>
      <c r="G1739" s="152"/>
      <c r="L1739" s="894"/>
      <c r="M1739" s="66"/>
      <c r="O1739" s="151"/>
      <c r="P1739" s="152"/>
      <c r="Q1739" s="2"/>
    </row>
    <row r="1740" spans="1:17" x14ac:dyDescent="0.2">
      <c r="A1740" s="11"/>
      <c r="B1740"/>
      <c r="G1740" s="152"/>
      <c r="L1740" s="894"/>
      <c r="M1740" s="66"/>
      <c r="O1740" s="151"/>
      <c r="P1740" s="152"/>
      <c r="Q1740" s="2"/>
    </row>
    <row r="1741" spans="1:17" x14ac:dyDescent="0.2">
      <c r="A1741" s="11"/>
      <c r="B1741"/>
      <c r="G1741" s="152"/>
      <c r="L1741" s="894"/>
      <c r="M1741" s="66"/>
      <c r="O1741" s="151"/>
      <c r="P1741" s="152"/>
      <c r="Q1741" s="2"/>
    </row>
    <row r="1742" spans="1:17" x14ac:dyDescent="0.2">
      <c r="A1742" s="11"/>
      <c r="B1742"/>
      <c r="G1742" s="152"/>
      <c r="L1742" s="894"/>
      <c r="M1742" s="66"/>
      <c r="O1742" s="151"/>
      <c r="P1742" s="152"/>
      <c r="Q1742" s="2"/>
    </row>
    <row r="1743" spans="1:17" x14ac:dyDescent="0.2">
      <c r="A1743" s="11"/>
      <c r="B1743"/>
      <c r="G1743" s="152"/>
      <c r="L1743" s="894"/>
      <c r="M1743" s="66"/>
      <c r="O1743" s="151"/>
      <c r="P1743" s="152"/>
      <c r="Q1743" s="2"/>
    </row>
    <row r="1744" spans="1:17" x14ac:dyDescent="0.2">
      <c r="A1744" s="11"/>
      <c r="B1744"/>
      <c r="G1744" s="152"/>
      <c r="L1744" s="894"/>
      <c r="M1744" s="66"/>
      <c r="O1744" s="151"/>
      <c r="P1744" s="152"/>
      <c r="Q1744" s="2"/>
    </row>
    <row r="1745" spans="1:17" x14ac:dyDescent="0.2">
      <c r="A1745" s="11"/>
      <c r="B1745"/>
      <c r="G1745" s="152"/>
      <c r="L1745" s="894"/>
      <c r="M1745" s="66"/>
      <c r="O1745" s="151"/>
      <c r="P1745" s="152"/>
      <c r="Q1745" s="2"/>
    </row>
    <row r="1746" spans="1:17" x14ac:dyDescent="0.2">
      <c r="A1746" s="11"/>
      <c r="B1746"/>
      <c r="G1746" s="152"/>
      <c r="L1746" s="894"/>
      <c r="M1746" s="66"/>
      <c r="O1746" s="151"/>
      <c r="P1746" s="152"/>
      <c r="Q1746" s="2"/>
    </row>
    <row r="1747" spans="1:17" x14ac:dyDescent="0.2">
      <c r="A1747" s="11"/>
      <c r="B1747"/>
      <c r="G1747" s="152"/>
      <c r="L1747" s="894"/>
      <c r="M1747" s="66"/>
      <c r="O1747" s="151"/>
      <c r="P1747" s="152"/>
      <c r="Q1747" s="2"/>
    </row>
    <row r="1748" spans="1:17" x14ac:dyDescent="0.2">
      <c r="A1748" s="11"/>
      <c r="B1748"/>
      <c r="G1748" s="152"/>
      <c r="L1748" s="894"/>
      <c r="M1748" s="66"/>
      <c r="O1748" s="151"/>
      <c r="P1748" s="152"/>
      <c r="Q1748" s="2"/>
    </row>
    <row r="1749" spans="1:17" x14ac:dyDescent="0.2">
      <c r="A1749" s="11"/>
      <c r="B1749"/>
      <c r="G1749" s="152"/>
      <c r="L1749" s="894"/>
      <c r="M1749" s="66"/>
      <c r="O1749" s="151"/>
      <c r="P1749" s="152"/>
      <c r="Q1749" s="2"/>
    </row>
    <row r="1750" spans="1:17" x14ac:dyDescent="0.2">
      <c r="A1750" s="11"/>
      <c r="B1750"/>
      <c r="G1750" s="152"/>
      <c r="L1750" s="894"/>
      <c r="M1750" s="66"/>
      <c r="O1750" s="151"/>
      <c r="P1750" s="152"/>
      <c r="Q1750" s="2"/>
    </row>
    <row r="1751" spans="1:17" x14ac:dyDescent="0.2">
      <c r="A1751" s="11"/>
      <c r="B1751"/>
      <c r="G1751" s="152"/>
      <c r="L1751" s="894"/>
      <c r="M1751" s="66"/>
      <c r="O1751" s="151"/>
      <c r="P1751" s="152"/>
      <c r="Q1751" s="2"/>
    </row>
    <row r="1752" spans="1:17" x14ac:dyDescent="0.2">
      <c r="A1752" s="11"/>
      <c r="B1752"/>
      <c r="G1752" s="152"/>
      <c r="L1752" s="894"/>
      <c r="M1752" s="66"/>
      <c r="O1752" s="151"/>
      <c r="P1752" s="152"/>
      <c r="Q1752" s="2"/>
    </row>
    <row r="1753" spans="1:17" x14ac:dyDescent="0.2">
      <c r="A1753" s="11"/>
      <c r="B1753"/>
      <c r="G1753" s="152"/>
      <c r="L1753" s="894"/>
      <c r="M1753" s="66"/>
      <c r="O1753" s="151"/>
      <c r="P1753" s="152"/>
      <c r="Q1753" s="2"/>
    </row>
    <row r="1754" spans="1:17" x14ac:dyDescent="0.2">
      <c r="A1754" s="11"/>
      <c r="B1754"/>
      <c r="G1754" s="152"/>
      <c r="L1754" s="894"/>
      <c r="M1754" s="66"/>
      <c r="O1754" s="151"/>
      <c r="P1754" s="152"/>
      <c r="Q1754" s="2"/>
    </row>
    <row r="1755" spans="1:17" x14ac:dyDescent="0.2">
      <c r="A1755" s="11"/>
      <c r="B1755"/>
      <c r="G1755" s="152"/>
      <c r="L1755" s="894"/>
      <c r="M1755" s="66"/>
      <c r="O1755" s="151"/>
      <c r="P1755" s="152"/>
      <c r="Q1755" s="2"/>
    </row>
    <row r="1756" spans="1:17" x14ac:dyDescent="0.2">
      <c r="A1756" s="11"/>
      <c r="B1756"/>
      <c r="G1756" s="152"/>
      <c r="L1756" s="894"/>
      <c r="M1756" s="66"/>
      <c r="O1756" s="151"/>
      <c r="P1756" s="152"/>
      <c r="Q1756" s="2"/>
    </row>
    <row r="1757" spans="1:17" x14ac:dyDescent="0.2">
      <c r="A1757" s="11"/>
      <c r="B1757"/>
      <c r="G1757" s="152"/>
      <c r="L1757" s="894"/>
      <c r="M1757" s="66"/>
      <c r="O1757" s="151"/>
      <c r="P1757" s="152"/>
      <c r="Q1757" s="2"/>
    </row>
    <row r="1758" spans="1:17" x14ac:dyDescent="0.2">
      <c r="A1758" s="11"/>
      <c r="B1758"/>
      <c r="G1758" s="152"/>
      <c r="L1758" s="894"/>
      <c r="M1758" s="66"/>
      <c r="O1758" s="151"/>
      <c r="P1758" s="152"/>
      <c r="Q1758" s="2"/>
    </row>
    <row r="1759" spans="1:17" x14ac:dyDescent="0.2">
      <c r="A1759" s="11"/>
      <c r="B1759"/>
      <c r="G1759" s="152"/>
      <c r="L1759" s="894"/>
      <c r="M1759" s="66"/>
      <c r="O1759" s="151"/>
      <c r="P1759" s="152"/>
      <c r="Q1759" s="2"/>
    </row>
    <row r="1760" spans="1:17" x14ac:dyDescent="0.2">
      <c r="A1760" s="11"/>
      <c r="B1760"/>
      <c r="G1760" s="152"/>
      <c r="L1760" s="894"/>
      <c r="M1760" s="66"/>
      <c r="O1760" s="151"/>
      <c r="P1760" s="152"/>
      <c r="Q1760" s="2"/>
    </row>
    <row r="1761" spans="1:17" x14ac:dyDescent="0.2">
      <c r="A1761" s="11"/>
      <c r="B1761"/>
      <c r="G1761" s="152"/>
      <c r="L1761" s="894"/>
      <c r="M1761" s="66"/>
      <c r="O1761" s="151"/>
      <c r="P1761" s="152"/>
      <c r="Q1761" s="2"/>
    </row>
    <row r="1762" spans="1:17" x14ac:dyDescent="0.2">
      <c r="A1762" s="11"/>
      <c r="B1762"/>
      <c r="G1762" s="152"/>
      <c r="L1762" s="894"/>
      <c r="M1762" s="66"/>
      <c r="O1762" s="151"/>
      <c r="P1762" s="152"/>
      <c r="Q1762" s="2"/>
    </row>
    <row r="1763" spans="1:17" x14ac:dyDescent="0.2">
      <c r="A1763" s="11"/>
      <c r="B1763"/>
      <c r="G1763" s="152"/>
      <c r="L1763" s="894"/>
      <c r="M1763" s="66"/>
      <c r="O1763" s="151"/>
      <c r="P1763" s="152"/>
      <c r="Q1763" s="2"/>
    </row>
    <row r="1764" spans="1:17" x14ac:dyDescent="0.2">
      <c r="A1764" s="11"/>
      <c r="B1764"/>
      <c r="G1764" s="152"/>
      <c r="L1764" s="894"/>
      <c r="M1764" s="66"/>
      <c r="O1764" s="151"/>
      <c r="P1764" s="152"/>
      <c r="Q1764" s="2"/>
    </row>
    <row r="1765" spans="1:17" x14ac:dyDescent="0.2">
      <c r="A1765" s="11"/>
      <c r="B1765"/>
      <c r="G1765" s="152"/>
      <c r="L1765" s="894"/>
      <c r="M1765" s="66"/>
      <c r="O1765" s="151"/>
      <c r="P1765" s="152"/>
      <c r="Q1765" s="2"/>
    </row>
    <row r="1766" spans="1:17" x14ac:dyDescent="0.2">
      <c r="A1766" s="11"/>
      <c r="B1766"/>
      <c r="G1766" s="152"/>
      <c r="L1766" s="894"/>
      <c r="M1766" s="66"/>
      <c r="O1766" s="151"/>
      <c r="P1766" s="152"/>
      <c r="Q1766" s="2"/>
    </row>
    <row r="1767" spans="1:17" x14ac:dyDescent="0.2">
      <c r="A1767" s="11"/>
      <c r="B1767"/>
      <c r="G1767" s="152"/>
      <c r="L1767" s="894"/>
      <c r="M1767" s="66"/>
      <c r="O1767" s="151"/>
      <c r="P1767" s="152"/>
      <c r="Q1767" s="2"/>
    </row>
    <row r="1768" spans="1:17" x14ac:dyDescent="0.2">
      <c r="A1768" s="11"/>
      <c r="B1768"/>
      <c r="G1768" s="152"/>
      <c r="L1768" s="894"/>
      <c r="M1768" s="66"/>
      <c r="O1768" s="151"/>
      <c r="P1768" s="152"/>
      <c r="Q1768" s="2"/>
    </row>
    <row r="1769" spans="1:17" x14ac:dyDescent="0.2">
      <c r="A1769" s="11"/>
      <c r="B1769"/>
      <c r="G1769" s="152"/>
      <c r="L1769" s="894"/>
      <c r="M1769" s="66"/>
      <c r="O1769" s="151"/>
      <c r="P1769" s="152"/>
      <c r="Q1769" s="2"/>
    </row>
    <row r="1770" spans="1:17" x14ac:dyDescent="0.2">
      <c r="A1770" s="11"/>
      <c r="B1770"/>
      <c r="G1770" s="152"/>
      <c r="L1770" s="894"/>
      <c r="M1770" s="66"/>
      <c r="O1770" s="151"/>
      <c r="P1770" s="152"/>
      <c r="Q1770" s="2"/>
    </row>
    <row r="1771" spans="1:17" x14ac:dyDescent="0.2">
      <c r="A1771" s="11"/>
      <c r="B1771"/>
      <c r="G1771" s="152"/>
      <c r="L1771" s="894"/>
      <c r="M1771" s="66"/>
      <c r="O1771" s="151"/>
      <c r="P1771" s="152"/>
      <c r="Q1771" s="2"/>
    </row>
    <row r="1772" spans="1:17" x14ac:dyDescent="0.2">
      <c r="A1772" s="11"/>
      <c r="B1772"/>
      <c r="G1772" s="152"/>
      <c r="L1772" s="894"/>
      <c r="M1772" s="66"/>
      <c r="O1772" s="151"/>
      <c r="P1772" s="152"/>
      <c r="Q1772" s="2"/>
    </row>
    <row r="1773" spans="1:17" x14ac:dyDescent="0.2">
      <c r="A1773" s="11"/>
      <c r="B1773"/>
      <c r="G1773" s="152"/>
      <c r="L1773" s="894"/>
      <c r="M1773" s="66"/>
      <c r="O1773" s="151"/>
      <c r="P1773" s="152"/>
      <c r="Q1773" s="2"/>
    </row>
    <row r="1774" spans="1:17" x14ac:dyDescent="0.2">
      <c r="A1774" s="11"/>
      <c r="B1774"/>
      <c r="G1774" s="152"/>
      <c r="L1774" s="894"/>
      <c r="M1774" s="66"/>
      <c r="O1774" s="151"/>
      <c r="P1774" s="152"/>
      <c r="Q1774" s="2"/>
    </row>
    <row r="1775" spans="1:17" x14ac:dyDescent="0.2">
      <c r="A1775" s="11"/>
      <c r="B1775"/>
      <c r="G1775" s="152"/>
      <c r="L1775" s="894"/>
      <c r="M1775" s="66"/>
      <c r="O1775" s="151"/>
      <c r="P1775" s="152"/>
      <c r="Q1775" s="2"/>
    </row>
    <row r="1776" spans="1:17" x14ac:dyDescent="0.2">
      <c r="A1776" s="11"/>
      <c r="B1776"/>
      <c r="G1776" s="152"/>
      <c r="L1776" s="894"/>
      <c r="M1776" s="66"/>
      <c r="O1776" s="151"/>
      <c r="P1776" s="152"/>
      <c r="Q1776" s="2"/>
    </row>
    <row r="1777" spans="1:17" x14ac:dyDescent="0.2">
      <c r="A1777" s="11"/>
      <c r="B1777"/>
      <c r="G1777" s="152"/>
      <c r="L1777" s="894"/>
      <c r="M1777" s="66"/>
      <c r="O1777" s="151"/>
      <c r="P1777" s="152"/>
      <c r="Q1777" s="2"/>
    </row>
    <row r="1778" spans="1:17" x14ac:dyDescent="0.2">
      <c r="A1778" s="11"/>
      <c r="B1778"/>
      <c r="G1778" s="152"/>
      <c r="L1778" s="894"/>
      <c r="M1778" s="66"/>
      <c r="O1778" s="151"/>
      <c r="P1778" s="152"/>
      <c r="Q1778" s="2"/>
    </row>
    <row r="1779" spans="1:17" x14ac:dyDescent="0.2">
      <c r="A1779" s="11"/>
      <c r="B1779"/>
      <c r="G1779" s="152"/>
      <c r="L1779" s="894"/>
      <c r="M1779" s="66"/>
      <c r="O1779" s="151"/>
      <c r="P1779" s="152"/>
      <c r="Q1779" s="2"/>
    </row>
    <row r="1780" spans="1:17" x14ac:dyDescent="0.2">
      <c r="A1780" s="11"/>
      <c r="B1780"/>
      <c r="G1780" s="152"/>
      <c r="L1780" s="894"/>
      <c r="M1780" s="66"/>
      <c r="O1780" s="151"/>
      <c r="P1780" s="152"/>
      <c r="Q1780" s="2"/>
    </row>
    <row r="1781" spans="1:17" x14ac:dyDescent="0.2">
      <c r="A1781" s="11"/>
      <c r="B1781"/>
      <c r="G1781" s="152"/>
      <c r="L1781" s="894"/>
      <c r="M1781" s="66"/>
      <c r="O1781" s="151"/>
      <c r="P1781" s="152"/>
      <c r="Q1781" s="2"/>
    </row>
    <row r="1782" spans="1:17" x14ac:dyDescent="0.2">
      <c r="A1782" s="11"/>
      <c r="B1782"/>
      <c r="G1782" s="152"/>
      <c r="L1782" s="894"/>
      <c r="M1782" s="66"/>
      <c r="O1782" s="151"/>
      <c r="P1782" s="152"/>
      <c r="Q1782" s="2"/>
    </row>
    <row r="1783" spans="1:17" x14ac:dyDescent="0.2">
      <c r="A1783" s="11"/>
      <c r="B1783"/>
      <c r="G1783" s="152"/>
      <c r="L1783" s="894"/>
      <c r="M1783" s="66"/>
      <c r="O1783" s="151"/>
      <c r="P1783" s="152"/>
      <c r="Q1783" s="2"/>
    </row>
    <row r="1784" spans="1:17" x14ac:dyDescent="0.2">
      <c r="A1784" s="11"/>
      <c r="B1784"/>
      <c r="G1784" s="152"/>
      <c r="L1784" s="894"/>
      <c r="M1784" s="66"/>
      <c r="O1784" s="151"/>
      <c r="P1784" s="152"/>
      <c r="Q1784" s="2"/>
    </row>
    <row r="1785" spans="1:17" x14ac:dyDescent="0.2">
      <c r="A1785" s="11"/>
      <c r="B1785"/>
      <c r="G1785" s="152"/>
      <c r="L1785" s="894"/>
      <c r="M1785" s="66"/>
      <c r="O1785" s="151"/>
      <c r="P1785" s="152"/>
      <c r="Q1785" s="2"/>
    </row>
    <row r="1786" spans="1:17" x14ac:dyDescent="0.2">
      <c r="A1786" s="11"/>
      <c r="B1786"/>
      <c r="G1786" s="152"/>
      <c r="L1786" s="894"/>
      <c r="M1786" s="66"/>
      <c r="O1786" s="151"/>
      <c r="P1786" s="152"/>
      <c r="Q1786" s="2"/>
    </row>
    <row r="1787" spans="1:17" x14ac:dyDescent="0.2">
      <c r="A1787" s="11"/>
      <c r="B1787"/>
      <c r="G1787" s="152"/>
      <c r="L1787" s="894"/>
      <c r="M1787" s="66"/>
      <c r="O1787" s="151"/>
      <c r="P1787" s="152"/>
      <c r="Q1787" s="2"/>
    </row>
    <row r="1788" spans="1:17" x14ac:dyDescent="0.2">
      <c r="A1788" s="11"/>
      <c r="B1788"/>
      <c r="G1788" s="152"/>
      <c r="L1788" s="894"/>
      <c r="M1788" s="66"/>
      <c r="O1788" s="151"/>
      <c r="P1788" s="152"/>
      <c r="Q1788" s="2"/>
    </row>
    <row r="1789" spans="1:17" x14ac:dyDescent="0.2">
      <c r="A1789" s="11"/>
      <c r="B1789"/>
      <c r="G1789" s="152"/>
      <c r="L1789" s="894"/>
      <c r="M1789" s="66"/>
      <c r="O1789" s="151"/>
      <c r="P1789" s="152"/>
      <c r="Q1789" s="2"/>
    </row>
    <row r="1790" spans="1:17" x14ac:dyDescent="0.2">
      <c r="A1790" s="11"/>
      <c r="B1790"/>
      <c r="G1790" s="152"/>
      <c r="L1790" s="894"/>
      <c r="M1790" s="66"/>
      <c r="O1790" s="151"/>
      <c r="P1790" s="152"/>
      <c r="Q1790" s="2"/>
    </row>
    <row r="1791" spans="1:17" x14ac:dyDescent="0.2">
      <c r="A1791" s="11"/>
      <c r="B1791"/>
      <c r="G1791" s="152"/>
      <c r="L1791" s="894"/>
      <c r="M1791" s="66"/>
      <c r="O1791" s="151"/>
      <c r="P1791" s="152"/>
      <c r="Q1791" s="2"/>
    </row>
    <row r="1792" spans="1:17" x14ac:dyDescent="0.2">
      <c r="A1792" s="11"/>
      <c r="B1792"/>
      <c r="G1792" s="152"/>
      <c r="L1792" s="894"/>
      <c r="M1792" s="66"/>
      <c r="O1792" s="151"/>
      <c r="P1792" s="152"/>
      <c r="Q1792" s="2"/>
    </row>
    <row r="1793" spans="1:17" x14ac:dyDescent="0.2">
      <c r="A1793" s="11"/>
      <c r="B1793"/>
      <c r="G1793" s="152"/>
      <c r="L1793" s="894"/>
      <c r="M1793" s="66"/>
      <c r="O1793" s="151"/>
      <c r="P1793" s="152"/>
      <c r="Q1793" s="2"/>
    </row>
    <row r="1794" spans="1:17" x14ac:dyDescent="0.2">
      <c r="A1794" s="11"/>
      <c r="B1794"/>
      <c r="G1794" s="152"/>
      <c r="L1794" s="894"/>
      <c r="M1794" s="66"/>
      <c r="O1794" s="151"/>
      <c r="P1794" s="152"/>
      <c r="Q1794" s="2"/>
    </row>
    <row r="1795" spans="1:17" x14ac:dyDescent="0.2">
      <c r="A1795" s="11"/>
      <c r="B1795"/>
      <c r="G1795" s="152"/>
      <c r="L1795" s="894"/>
      <c r="M1795" s="66"/>
      <c r="O1795" s="151"/>
      <c r="P1795" s="152"/>
      <c r="Q1795" s="2"/>
    </row>
    <row r="1796" spans="1:17" x14ac:dyDescent="0.2">
      <c r="A1796" s="11"/>
      <c r="B1796"/>
      <c r="G1796" s="152"/>
      <c r="L1796" s="894"/>
      <c r="M1796" s="66"/>
      <c r="O1796" s="151"/>
      <c r="P1796" s="152"/>
      <c r="Q1796" s="2"/>
    </row>
    <row r="1797" spans="1:17" x14ac:dyDescent="0.2">
      <c r="A1797" s="11"/>
      <c r="B1797"/>
      <c r="G1797" s="152"/>
      <c r="L1797" s="894"/>
      <c r="M1797" s="66"/>
      <c r="O1797" s="151"/>
      <c r="P1797" s="152"/>
      <c r="Q1797" s="2"/>
    </row>
    <row r="1798" spans="1:17" x14ac:dyDescent="0.2">
      <c r="A1798" s="11"/>
      <c r="B1798"/>
      <c r="G1798" s="152"/>
      <c r="L1798" s="894"/>
      <c r="M1798" s="66"/>
      <c r="O1798" s="151"/>
      <c r="P1798" s="152"/>
      <c r="Q1798" s="2"/>
    </row>
    <row r="1799" spans="1:17" x14ac:dyDescent="0.2">
      <c r="A1799" s="11"/>
      <c r="B1799"/>
      <c r="G1799" s="152"/>
      <c r="L1799" s="894"/>
      <c r="M1799" s="66"/>
      <c r="O1799" s="151"/>
      <c r="P1799" s="152"/>
      <c r="Q1799" s="2"/>
    </row>
    <row r="1800" spans="1:17" x14ac:dyDescent="0.2">
      <c r="A1800" s="11"/>
      <c r="B1800"/>
      <c r="G1800" s="152"/>
      <c r="L1800" s="894"/>
      <c r="M1800" s="66"/>
      <c r="O1800" s="151"/>
      <c r="P1800" s="152"/>
      <c r="Q1800" s="2"/>
    </row>
    <row r="1801" spans="1:17" x14ac:dyDescent="0.2">
      <c r="A1801" s="11"/>
      <c r="B1801"/>
      <c r="G1801" s="152"/>
      <c r="L1801" s="894"/>
      <c r="M1801" s="66"/>
      <c r="O1801" s="151"/>
      <c r="P1801" s="152"/>
      <c r="Q1801" s="2"/>
    </row>
    <row r="1802" spans="1:17" x14ac:dyDescent="0.2">
      <c r="A1802" s="11"/>
      <c r="B1802"/>
      <c r="G1802" s="152"/>
      <c r="L1802" s="894"/>
      <c r="M1802" s="66"/>
      <c r="O1802" s="151"/>
      <c r="P1802" s="152"/>
      <c r="Q1802" s="2"/>
    </row>
    <row r="1803" spans="1:17" x14ac:dyDescent="0.2">
      <c r="A1803" s="11"/>
      <c r="B1803"/>
      <c r="G1803" s="152"/>
      <c r="L1803" s="894"/>
      <c r="M1803" s="66"/>
      <c r="O1803" s="151"/>
      <c r="P1803" s="152"/>
      <c r="Q1803" s="2"/>
    </row>
    <row r="1804" spans="1:17" x14ac:dyDescent="0.2">
      <c r="A1804" s="11"/>
      <c r="B1804"/>
      <c r="G1804" s="152"/>
      <c r="L1804" s="894"/>
      <c r="M1804" s="66"/>
      <c r="O1804" s="151"/>
      <c r="P1804" s="152"/>
      <c r="Q1804" s="2"/>
    </row>
    <row r="1805" spans="1:17" x14ac:dyDescent="0.2">
      <c r="A1805" s="11"/>
      <c r="B1805"/>
      <c r="G1805" s="152"/>
      <c r="L1805" s="894"/>
      <c r="M1805" s="66"/>
      <c r="O1805" s="151"/>
      <c r="P1805" s="152"/>
      <c r="Q1805" s="2"/>
    </row>
    <row r="1806" spans="1:17" x14ac:dyDescent="0.2">
      <c r="A1806" s="11"/>
      <c r="B1806"/>
      <c r="G1806" s="152"/>
      <c r="L1806" s="894"/>
      <c r="M1806" s="66"/>
      <c r="O1806" s="151"/>
      <c r="P1806" s="152"/>
      <c r="Q1806" s="2"/>
    </row>
    <row r="1807" spans="1:17" x14ac:dyDescent="0.2">
      <c r="A1807" s="11"/>
      <c r="B1807"/>
      <c r="G1807" s="152"/>
      <c r="L1807" s="894"/>
      <c r="M1807" s="66"/>
      <c r="O1807" s="151"/>
      <c r="P1807" s="152"/>
      <c r="Q1807" s="2"/>
    </row>
    <row r="1808" spans="1:17" x14ac:dyDescent="0.2">
      <c r="A1808" s="11"/>
      <c r="B1808"/>
      <c r="G1808" s="152"/>
      <c r="L1808" s="894"/>
      <c r="M1808" s="66"/>
      <c r="O1808" s="151"/>
      <c r="P1808" s="152"/>
      <c r="Q1808" s="2"/>
    </row>
    <row r="1809" spans="1:17" x14ac:dyDescent="0.2">
      <c r="A1809" s="11"/>
      <c r="B1809"/>
      <c r="G1809" s="152"/>
      <c r="L1809" s="894"/>
      <c r="M1809" s="66"/>
      <c r="O1809" s="151"/>
      <c r="P1809" s="152"/>
      <c r="Q1809" s="2"/>
    </row>
    <row r="1810" spans="1:17" x14ac:dyDescent="0.2">
      <c r="A1810" s="11"/>
      <c r="B1810"/>
      <c r="G1810" s="152"/>
      <c r="L1810" s="894"/>
      <c r="M1810" s="66"/>
      <c r="O1810" s="151"/>
      <c r="P1810" s="152"/>
      <c r="Q1810" s="2"/>
    </row>
    <row r="1811" spans="1:17" x14ac:dyDescent="0.2">
      <c r="A1811" s="11"/>
      <c r="B1811"/>
      <c r="G1811" s="152"/>
      <c r="L1811" s="894"/>
      <c r="M1811" s="66"/>
      <c r="O1811" s="151"/>
      <c r="P1811" s="152"/>
      <c r="Q1811" s="2"/>
    </row>
    <row r="1812" spans="1:17" x14ac:dyDescent="0.2">
      <c r="A1812" s="11"/>
      <c r="B1812"/>
      <c r="G1812" s="152"/>
      <c r="L1812" s="894"/>
      <c r="M1812" s="66"/>
      <c r="O1812" s="151"/>
      <c r="P1812" s="152"/>
      <c r="Q1812" s="2"/>
    </row>
    <row r="1813" spans="1:17" x14ac:dyDescent="0.2">
      <c r="A1813" s="11"/>
      <c r="B1813"/>
      <c r="G1813" s="152"/>
      <c r="L1813" s="894"/>
      <c r="M1813" s="66"/>
      <c r="O1813" s="151"/>
      <c r="P1813" s="152"/>
      <c r="Q1813" s="2"/>
    </row>
    <row r="1814" spans="1:17" x14ac:dyDescent="0.2">
      <c r="A1814" s="11"/>
      <c r="B1814"/>
      <c r="G1814" s="152"/>
      <c r="L1814" s="894"/>
      <c r="M1814" s="66"/>
      <c r="O1814" s="151"/>
      <c r="P1814" s="152"/>
      <c r="Q1814" s="2"/>
    </row>
    <row r="1815" spans="1:17" x14ac:dyDescent="0.2">
      <c r="A1815" s="11"/>
      <c r="B1815"/>
      <c r="G1815" s="152"/>
      <c r="L1815" s="894"/>
      <c r="M1815" s="66"/>
      <c r="O1815" s="151"/>
      <c r="P1815" s="152"/>
      <c r="Q1815" s="2"/>
    </row>
    <row r="1816" spans="1:17" x14ac:dyDescent="0.2">
      <c r="A1816" s="11"/>
      <c r="B1816"/>
      <c r="G1816" s="152"/>
      <c r="L1816" s="894"/>
      <c r="M1816" s="66"/>
      <c r="O1816" s="151"/>
      <c r="P1816" s="152"/>
      <c r="Q1816" s="2"/>
    </row>
    <row r="1817" spans="1:17" x14ac:dyDescent="0.2">
      <c r="A1817" s="11"/>
      <c r="B1817"/>
      <c r="G1817" s="152"/>
      <c r="L1817" s="894"/>
      <c r="M1817" s="66"/>
      <c r="O1817" s="151"/>
      <c r="P1817" s="152"/>
      <c r="Q1817" s="2"/>
    </row>
    <row r="1818" spans="1:17" x14ac:dyDescent="0.2">
      <c r="A1818" s="11"/>
      <c r="B1818"/>
      <c r="G1818" s="152"/>
      <c r="L1818" s="894"/>
      <c r="M1818" s="66"/>
      <c r="O1818" s="151"/>
      <c r="P1818" s="152"/>
      <c r="Q1818" s="2"/>
    </row>
    <row r="1819" spans="1:17" x14ac:dyDescent="0.2">
      <c r="A1819" s="11"/>
      <c r="B1819"/>
      <c r="G1819" s="152"/>
      <c r="L1819" s="894"/>
      <c r="M1819" s="66"/>
      <c r="O1819" s="151"/>
      <c r="P1819" s="152"/>
      <c r="Q1819" s="2"/>
    </row>
    <row r="1820" spans="1:17" x14ac:dyDescent="0.2">
      <c r="A1820" s="11"/>
      <c r="B1820"/>
      <c r="G1820" s="152"/>
      <c r="L1820" s="894"/>
      <c r="M1820" s="66"/>
      <c r="O1820" s="151"/>
      <c r="P1820" s="152"/>
      <c r="Q1820" s="2"/>
    </row>
    <row r="1821" spans="1:17" x14ac:dyDescent="0.2">
      <c r="A1821" s="11"/>
      <c r="B1821"/>
      <c r="G1821" s="152"/>
      <c r="L1821" s="894"/>
      <c r="M1821" s="66"/>
      <c r="O1821" s="151"/>
      <c r="P1821" s="152"/>
      <c r="Q1821" s="2"/>
    </row>
    <row r="1822" spans="1:17" x14ac:dyDescent="0.2">
      <c r="A1822" s="11"/>
      <c r="B1822"/>
      <c r="G1822" s="152"/>
      <c r="L1822" s="894"/>
      <c r="M1822" s="66"/>
      <c r="O1822" s="151"/>
      <c r="P1822" s="152"/>
      <c r="Q1822" s="2"/>
    </row>
    <row r="1823" spans="1:17" x14ac:dyDescent="0.2">
      <c r="A1823" s="11"/>
      <c r="B1823"/>
      <c r="G1823" s="152"/>
      <c r="L1823" s="894"/>
      <c r="M1823" s="66"/>
      <c r="O1823" s="151"/>
      <c r="P1823" s="152"/>
      <c r="Q1823" s="2"/>
    </row>
    <row r="1824" spans="1:17" x14ac:dyDescent="0.2">
      <c r="A1824" s="11"/>
      <c r="B1824"/>
      <c r="G1824" s="152"/>
      <c r="L1824" s="894"/>
      <c r="M1824" s="66"/>
      <c r="O1824" s="151"/>
      <c r="P1824" s="152"/>
      <c r="Q1824" s="2"/>
    </row>
    <row r="1825" spans="1:17" x14ac:dyDescent="0.2">
      <c r="A1825" s="11"/>
      <c r="B1825"/>
      <c r="G1825" s="152"/>
      <c r="L1825" s="894"/>
      <c r="M1825" s="66"/>
      <c r="O1825" s="151"/>
      <c r="P1825" s="152"/>
      <c r="Q1825" s="2"/>
    </row>
    <row r="1826" spans="1:17" x14ac:dyDescent="0.2">
      <c r="A1826" s="11"/>
      <c r="B1826"/>
      <c r="G1826" s="152"/>
      <c r="L1826" s="894"/>
      <c r="M1826" s="66"/>
      <c r="O1826" s="151"/>
      <c r="P1826" s="152"/>
      <c r="Q1826" s="2"/>
    </row>
    <row r="1827" spans="1:17" x14ac:dyDescent="0.2">
      <c r="A1827" s="11"/>
      <c r="B1827"/>
      <c r="G1827" s="152"/>
      <c r="L1827" s="894"/>
      <c r="M1827" s="66"/>
      <c r="O1827" s="151"/>
      <c r="P1827" s="152"/>
      <c r="Q1827" s="2"/>
    </row>
    <row r="1828" spans="1:17" x14ac:dyDescent="0.2">
      <c r="A1828" s="11"/>
      <c r="B1828"/>
      <c r="G1828" s="152"/>
      <c r="L1828" s="894"/>
      <c r="M1828" s="66"/>
      <c r="O1828" s="151"/>
      <c r="P1828" s="152"/>
      <c r="Q1828" s="2"/>
    </row>
    <row r="1829" spans="1:17" x14ac:dyDescent="0.2">
      <c r="A1829" s="11"/>
      <c r="B1829"/>
      <c r="G1829" s="152"/>
      <c r="L1829" s="894"/>
      <c r="M1829" s="66"/>
      <c r="O1829" s="151"/>
      <c r="P1829" s="152"/>
      <c r="Q1829" s="2"/>
    </row>
    <row r="1830" spans="1:17" x14ac:dyDescent="0.2">
      <c r="A1830" s="11"/>
      <c r="B1830"/>
      <c r="G1830" s="152"/>
      <c r="L1830" s="894"/>
      <c r="M1830" s="66"/>
      <c r="O1830" s="151"/>
      <c r="P1830" s="152"/>
      <c r="Q1830" s="2"/>
    </row>
    <row r="1831" spans="1:17" x14ac:dyDescent="0.2">
      <c r="A1831" s="11"/>
      <c r="B1831"/>
      <c r="G1831" s="152"/>
      <c r="L1831" s="894"/>
      <c r="M1831" s="66"/>
      <c r="O1831" s="151"/>
      <c r="P1831" s="152"/>
      <c r="Q1831" s="2"/>
    </row>
    <row r="1832" spans="1:17" x14ac:dyDescent="0.2">
      <c r="A1832" s="11"/>
      <c r="B1832"/>
      <c r="G1832" s="152"/>
      <c r="L1832" s="894"/>
      <c r="M1832" s="66"/>
      <c r="O1832" s="151"/>
      <c r="P1832" s="152"/>
      <c r="Q1832" s="2"/>
    </row>
    <row r="1833" spans="1:17" x14ac:dyDescent="0.2">
      <c r="A1833" s="11"/>
      <c r="B1833"/>
      <c r="G1833" s="152"/>
      <c r="L1833" s="894"/>
      <c r="M1833" s="66"/>
      <c r="O1833" s="151"/>
      <c r="P1833" s="152"/>
      <c r="Q1833" s="2"/>
    </row>
    <row r="1834" spans="1:17" x14ac:dyDescent="0.2">
      <c r="A1834" s="11"/>
      <c r="B1834"/>
      <c r="G1834" s="152"/>
      <c r="L1834" s="894"/>
      <c r="M1834" s="66"/>
      <c r="O1834" s="151"/>
      <c r="P1834" s="152"/>
      <c r="Q1834" s="2"/>
    </row>
    <row r="1835" spans="1:17" x14ac:dyDescent="0.2">
      <c r="A1835" s="11"/>
      <c r="B1835"/>
      <c r="G1835" s="152"/>
      <c r="L1835" s="894"/>
      <c r="M1835" s="66"/>
      <c r="O1835" s="151"/>
      <c r="P1835" s="152"/>
      <c r="Q1835" s="2"/>
    </row>
    <row r="1836" spans="1:17" x14ac:dyDescent="0.2">
      <c r="A1836" s="11"/>
      <c r="B1836"/>
      <c r="G1836" s="152"/>
      <c r="L1836" s="894"/>
      <c r="M1836" s="66"/>
      <c r="O1836" s="151"/>
      <c r="P1836" s="152"/>
      <c r="Q1836" s="2"/>
    </row>
    <row r="1837" spans="1:17" x14ac:dyDescent="0.2">
      <c r="A1837" s="11"/>
      <c r="B1837"/>
      <c r="G1837" s="152"/>
      <c r="L1837" s="894"/>
      <c r="M1837" s="66"/>
      <c r="O1837" s="151"/>
      <c r="P1837" s="152"/>
      <c r="Q1837" s="2"/>
    </row>
    <row r="1838" spans="1:17" x14ac:dyDescent="0.2">
      <c r="A1838" s="11"/>
      <c r="B1838"/>
      <c r="G1838" s="152"/>
      <c r="L1838" s="894"/>
      <c r="M1838" s="66"/>
      <c r="O1838" s="151"/>
      <c r="P1838" s="152"/>
      <c r="Q1838" s="2"/>
    </row>
    <row r="1839" spans="1:17" x14ac:dyDescent="0.2">
      <c r="A1839" s="11"/>
      <c r="B1839"/>
      <c r="G1839" s="152"/>
      <c r="L1839" s="894"/>
      <c r="M1839" s="66"/>
      <c r="O1839" s="151"/>
      <c r="P1839" s="152"/>
      <c r="Q1839" s="2"/>
    </row>
    <row r="1840" spans="1:17" x14ac:dyDescent="0.2">
      <c r="A1840" s="11"/>
      <c r="B1840"/>
      <c r="G1840" s="152"/>
      <c r="L1840" s="894"/>
      <c r="M1840" s="66"/>
      <c r="O1840" s="151"/>
      <c r="P1840" s="152"/>
      <c r="Q1840" s="2"/>
    </row>
    <row r="1841" spans="1:17" x14ac:dyDescent="0.2">
      <c r="A1841" s="11"/>
      <c r="B1841"/>
      <c r="G1841" s="152"/>
      <c r="L1841" s="894"/>
      <c r="M1841" s="66"/>
      <c r="O1841" s="151"/>
      <c r="P1841" s="152"/>
      <c r="Q1841" s="2"/>
    </row>
    <row r="1842" spans="1:17" x14ac:dyDescent="0.2">
      <c r="A1842" s="11"/>
      <c r="B1842"/>
      <c r="G1842" s="152"/>
      <c r="L1842" s="894"/>
      <c r="M1842" s="66"/>
      <c r="O1842" s="151"/>
      <c r="P1842" s="152"/>
      <c r="Q1842" s="2"/>
    </row>
    <row r="1843" spans="1:17" x14ac:dyDescent="0.2">
      <c r="A1843" s="11"/>
      <c r="B1843"/>
      <c r="G1843" s="152"/>
      <c r="L1843" s="894"/>
      <c r="M1843" s="66"/>
      <c r="O1843" s="151"/>
      <c r="P1843" s="152"/>
      <c r="Q1843" s="2"/>
    </row>
    <row r="1844" spans="1:17" x14ac:dyDescent="0.2">
      <c r="A1844" s="11"/>
      <c r="B1844"/>
      <c r="G1844" s="152"/>
      <c r="L1844" s="894"/>
      <c r="M1844" s="66"/>
      <c r="O1844" s="151"/>
      <c r="P1844" s="152"/>
      <c r="Q1844" s="2"/>
    </row>
    <row r="1845" spans="1:17" x14ac:dyDescent="0.2">
      <c r="A1845" s="11"/>
      <c r="B1845"/>
      <c r="G1845" s="152"/>
      <c r="L1845" s="894"/>
      <c r="M1845" s="66"/>
      <c r="O1845" s="151"/>
      <c r="P1845" s="152"/>
      <c r="Q1845" s="2"/>
    </row>
    <row r="1846" spans="1:17" x14ac:dyDescent="0.2">
      <c r="A1846" s="11"/>
      <c r="B1846"/>
      <c r="G1846" s="152"/>
      <c r="L1846" s="894"/>
      <c r="M1846" s="66"/>
      <c r="O1846" s="151"/>
      <c r="P1846" s="152"/>
      <c r="Q1846" s="2"/>
    </row>
    <row r="1847" spans="1:17" x14ac:dyDescent="0.2">
      <c r="A1847" s="11"/>
      <c r="B1847"/>
      <c r="G1847" s="152"/>
      <c r="L1847" s="894"/>
      <c r="M1847" s="66"/>
      <c r="O1847" s="151"/>
      <c r="P1847" s="152"/>
      <c r="Q1847" s="2"/>
    </row>
    <row r="1848" spans="1:17" x14ac:dyDescent="0.2">
      <c r="A1848" s="11"/>
      <c r="B1848"/>
      <c r="G1848" s="152"/>
      <c r="L1848" s="894"/>
      <c r="M1848" s="66"/>
      <c r="O1848" s="151"/>
      <c r="P1848" s="152"/>
      <c r="Q1848" s="2"/>
    </row>
    <row r="1849" spans="1:17" x14ac:dyDescent="0.2">
      <c r="A1849" s="11"/>
      <c r="B1849"/>
      <c r="G1849" s="152"/>
      <c r="L1849" s="894"/>
      <c r="M1849" s="66"/>
      <c r="O1849" s="151"/>
      <c r="P1849" s="152"/>
      <c r="Q1849" s="2"/>
    </row>
    <row r="1850" spans="1:17" x14ac:dyDescent="0.2">
      <c r="A1850" s="11"/>
      <c r="B1850"/>
      <c r="G1850" s="152"/>
      <c r="L1850" s="894"/>
      <c r="M1850" s="66"/>
      <c r="O1850" s="151"/>
      <c r="P1850" s="152"/>
      <c r="Q1850" s="2"/>
    </row>
    <row r="1851" spans="1:17" x14ac:dyDescent="0.2">
      <c r="A1851" s="11"/>
      <c r="B1851"/>
      <c r="G1851" s="152"/>
      <c r="L1851" s="894"/>
      <c r="M1851" s="66"/>
      <c r="O1851" s="151"/>
      <c r="P1851" s="152"/>
      <c r="Q1851" s="2"/>
    </row>
    <row r="1852" spans="1:17" x14ac:dyDescent="0.2">
      <c r="A1852" s="11"/>
      <c r="B1852"/>
      <c r="G1852" s="152"/>
      <c r="L1852" s="894"/>
      <c r="M1852" s="66"/>
      <c r="O1852" s="151"/>
      <c r="P1852" s="152"/>
      <c r="Q1852" s="2"/>
    </row>
    <row r="1853" spans="1:17" x14ac:dyDescent="0.2">
      <c r="A1853" s="11"/>
      <c r="B1853"/>
      <c r="G1853" s="152"/>
      <c r="L1853" s="894"/>
      <c r="M1853" s="66"/>
      <c r="O1853" s="151"/>
      <c r="P1853" s="152"/>
      <c r="Q1853" s="2"/>
    </row>
    <row r="1854" spans="1:17" x14ac:dyDescent="0.2">
      <c r="A1854" s="11"/>
      <c r="B1854"/>
      <c r="G1854" s="152"/>
      <c r="L1854" s="894"/>
      <c r="M1854" s="66"/>
      <c r="O1854" s="151"/>
      <c r="P1854" s="152"/>
      <c r="Q1854" s="2"/>
    </row>
    <row r="1855" spans="1:17" x14ac:dyDescent="0.2">
      <c r="A1855" s="11"/>
      <c r="B1855"/>
      <c r="G1855" s="152"/>
      <c r="L1855" s="894"/>
      <c r="M1855" s="66"/>
      <c r="O1855" s="151"/>
      <c r="P1855" s="152"/>
      <c r="Q1855" s="2"/>
    </row>
    <row r="1856" spans="1:17" x14ac:dyDescent="0.2">
      <c r="A1856" s="11"/>
      <c r="B1856"/>
      <c r="G1856" s="152"/>
      <c r="L1856" s="894"/>
      <c r="M1856" s="66"/>
      <c r="O1856" s="151"/>
      <c r="P1856" s="152"/>
      <c r="Q1856" s="2"/>
    </row>
    <row r="1857" spans="1:17" x14ac:dyDescent="0.2">
      <c r="A1857" s="11"/>
      <c r="B1857"/>
      <c r="G1857" s="152"/>
      <c r="L1857" s="894"/>
      <c r="M1857" s="66"/>
      <c r="O1857" s="151"/>
      <c r="P1857" s="152"/>
      <c r="Q1857" s="2"/>
    </row>
    <row r="1858" spans="1:17" x14ac:dyDescent="0.2">
      <c r="A1858" s="11"/>
      <c r="B1858"/>
      <c r="G1858" s="152"/>
      <c r="L1858" s="894"/>
      <c r="M1858" s="66"/>
      <c r="O1858" s="151"/>
      <c r="P1858" s="152"/>
      <c r="Q1858" s="2"/>
    </row>
    <row r="1859" spans="1:17" x14ac:dyDescent="0.2">
      <c r="A1859" s="11"/>
      <c r="B1859"/>
      <c r="G1859" s="152"/>
      <c r="L1859" s="894"/>
      <c r="M1859" s="66"/>
      <c r="O1859" s="151"/>
      <c r="P1859" s="152"/>
      <c r="Q1859" s="2"/>
    </row>
    <row r="1860" spans="1:17" x14ac:dyDescent="0.2">
      <c r="A1860" s="11"/>
      <c r="B1860"/>
      <c r="G1860" s="152"/>
      <c r="L1860" s="894"/>
      <c r="M1860" s="66"/>
      <c r="O1860" s="151"/>
      <c r="P1860" s="152"/>
      <c r="Q1860" s="2"/>
    </row>
    <row r="1861" spans="1:17" x14ac:dyDescent="0.2">
      <c r="A1861" s="11"/>
      <c r="B1861"/>
      <c r="G1861" s="152"/>
      <c r="L1861" s="894"/>
      <c r="M1861" s="66"/>
      <c r="O1861" s="151"/>
      <c r="P1861" s="152"/>
      <c r="Q1861" s="2"/>
    </row>
    <row r="1862" spans="1:17" x14ac:dyDescent="0.2">
      <c r="A1862" s="11"/>
      <c r="B1862"/>
      <c r="G1862" s="152"/>
      <c r="L1862" s="894"/>
      <c r="M1862" s="66"/>
      <c r="O1862" s="151"/>
      <c r="P1862" s="152"/>
      <c r="Q1862" s="2"/>
    </row>
    <row r="1863" spans="1:17" x14ac:dyDescent="0.2">
      <c r="A1863" s="11"/>
      <c r="B1863"/>
      <c r="G1863" s="152"/>
      <c r="L1863" s="894"/>
      <c r="M1863" s="66"/>
      <c r="O1863" s="151"/>
      <c r="P1863" s="152"/>
      <c r="Q1863" s="2"/>
    </row>
    <row r="1864" spans="1:17" x14ac:dyDescent="0.2">
      <c r="A1864" s="11"/>
      <c r="B1864"/>
      <c r="G1864" s="152"/>
      <c r="L1864" s="894"/>
      <c r="M1864" s="66"/>
      <c r="O1864" s="151"/>
      <c r="P1864" s="152"/>
      <c r="Q1864" s="2"/>
    </row>
    <row r="1865" spans="1:17" x14ac:dyDescent="0.2">
      <c r="A1865" s="11"/>
      <c r="B1865"/>
      <c r="G1865" s="152"/>
      <c r="L1865" s="894"/>
      <c r="M1865" s="66"/>
      <c r="O1865" s="151"/>
      <c r="P1865" s="152"/>
      <c r="Q1865" s="2"/>
    </row>
    <row r="1866" spans="1:17" x14ac:dyDescent="0.2">
      <c r="A1866" s="11"/>
      <c r="B1866"/>
      <c r="G1866" s="152"/>
      <c r="L1866" s="894"/>
      <c r="M1866" s="66"/>
      <c r="O1866" s="151"/>
      <c r="P1866" s="152"/>
      <c r="Q1866" s="2"/>
    </row>
    <row r="1867" spans="1:17" x14ac:dyDescent="0.2">
      <c r="A1867" s="11"/>
      <c r="B1867"/>
      <c r="G1867" s="152"/>
      <c r="L1867" s="894"/>
      <c r="M1867" s="66"/>
      <c r="O1867" s="151"/>
      <c r="P1867" s="152"/>
      <c r="Q1867" s="2"/>
    </row>
    <row r="1868" spans="1:17" x14ac:dyDescent="0.2">
      <c r="A1868" s="11"/>
      <c r="B1868"/>
      <c r="G1868" s="152"/>
      <c r="L1868" s="894"/>
      <c r="M1868" s="66"/>
      <c r="O1868" s="151"/>
      <c r="P1868" s="152"/>
      <c r="Q1868" s="2"/>
    </row>
    <row r="1869" spans="1:17" x14ac:dyDescent="0.2">
      <c r="A1869" s="11"/>
      <c r="B1869"/>
      <c r="G1869" s="152"/>
      <c r="L1869" s="894"/>
      <c r="M1869" s="66"/>
      <c r="O1869" s="151"/>
      <c r="P1869" s="152"/>
      <c r="Q1869" s="2"/>
    </row>
    <row r="1870" spans="1:17" x14ac:dyDescent="0.2">
      <c r="A1870" s="11"/>
      <c r="B1870"/>
      <c r="G1870" s="152"/>
      <c r="L1870" s="894"/>
      <c r="M1870" s="66"/>
      <c r="O1870" s="151"/>
      <c r="P1870" s="152"/>
      <c r="Q1870" s="2"/>
    </row>
    <row r="1871" spans="1:17" x14ac:dyDescent="0.2">
      <c r="A1871" s="11"/>
      <c r="B1871"/>
      <c r="G1871" s="152"/>
      <c r="L1871" s="894"/>
      <c r="M1871" s="66"/>
      <c r="O1871" s="151"/>
      <c r="P1871" s="152"/>
      <c r="Q1871" s="2"/>
    </row>
    <row r="1872" spans="1:17" x14ac:dyDescent="0.2">
      <c r="A1872" s="11"/>
      <c r="B1872"/>
      <c r="G1872" s="152"/>
      <c r="L1872" s="894"/>
      <c r="M1872" s="66"/>
      <c r="O1872" s="151"/>
      <c r="P1872" s="152"/>
      <c r="Q1872" s="2"/>
    </row>
    <row r="1873" spans="1:17" x14ac:dyDescent="0.2">
      <c r="A1873" s="11"/>
      <c r="B1873"/>
      <c r="G1873" s="152"/>
      <c r="L1873" s="894"/>
      <c r="M1873" s="66"/>
      <c r="O1873" s="151"/>
      <c r="P1873" s="152"/>
      <c r="Q1873" s="2"/>
    </row>
    <row r="1874" spans="1:17" x14ac:dyDescent="0.2">
      <c r="A1874" s="11"/>
      <c r="B1874"/>
      <c r="G1874" s="152"/>
      <c r="L1874" s="894"/>
      <c r="M1874" s="66"/>
      <c r="O1874" s="151"/>
      <c r="P1874" s="152"/>
      <c r="Q1874" s="2"/>
    </row>
    <row r="1875" spans="1:17" x14ac:dyDescent="0.2">
      <c r="A1875" s="11"/>
      <c r="B1875"/>
      <c r="G1875" s="152"/>
      <c r="L1875" s="894"/>
      <c r="M1875" s="66"/>
      <c r="O1875" s="151"/>
      <c r="P1875" s="152"/>
      <c r="Q1875" s="2"/>
    </row>
    <row r="1876" spans="1:17" x14ac:dyDescent="0.2">
      <c r="A1876" s="11"/>
      <c r="B1876"/>
      <c r="G1876" s="152"/>
      <c r="L1876" s="894"/>
      <c r="M1876" s="66"/>
      <c r="O1876" s="151"/>
      <c r="P1876" s="152"/>
      <c r="Q1876" s="2"/>
    </row>
    <row r="1877" spans="1:17" x14ac:dyDescent="0.2">
      <c r="A1877" s="11"/>
      <c r="B1877"/>
      <c r="G1877" s="152"/>
      <c r="L1877" s="894"/>
      <c r="M1877" s="66"/>
      <c r="O1877" s="151"/>
      <c r="P1877" s="152"/>
      <c r="Q1877" s="2"/>
    </row>
    <row r="1878" spans="1:17" x14ac:dyDescent="0.2">
      <c r="A1878" s="11"/>
      <c r="B1878"/>
      <c r="G1878" s="152"/>
      <c r="L1878" s="894"/>
      <c r="M1878" s="66"/>
      <c r="O1878" s="151"/>
      <c r="P1878" s="152"/>
      <c r="Q1878" s="2"/>
    </row>
    <row r="1879" spans="1:17" x14ac:dyDescent="0.2">
      <c r="A1879" s="11"/>
      <c r="B1879"/>
      <c r="G1879" s="152"/>
      <c r="L1879" s="894"/>
      <c r="M1879" s="66"/>
      <c r="O1879" s="151"/>
      <c r="P1879" s="152"/>
      <c r="Q1879" s="2"/>
    </row>
    <row r="1880" spans="1:17" x14ac:dyDescent="0.2">
      <c r="A1880" s="11"/>
      <c r="B1880"/>
      <c r="G1880" s="152"/>
      <c r="L1880" s="894"/>
      <c r="M1880" s="66"/>
      <c r="O1880" s="151"/>
      <c r="P1880" s="152"/>
      <c r="Q1880" s="2"/>
    </row>
    <row r="1881" spans="1:17" x14ac:dyDescent="0.2">
      <c r="A1881" s="11"/>
      <c r="B1881"/>
      <c r="G1881" s="152"/>
      <c r="L1881" s="894"/>
      <c r="M1881" s="66"/>
      <c r="O1881" s="151"/>
      <c r="P1881" s="152"/>
      <c r="Q1881" s="2"/>
    </row>
    <row r="1882" spans="1:17" x14ac:dyDescent="0.2">
      <c r="A1882" s="11"/>
      <c r="B1882"/>
      <c r="G1882" s="152"/>
      <c r="L1882" s="894"/>
      <c r="M1882" s="66"/>
      <c r="O1882" s="151"/>
      <c r="P1882" s="152"/>
      <c r="Q1882" s="2"/>
    </row>
    <row r="1883" spans="1:17" x14ac:dyDescent="0.2">
      <c r="A1883" s="11"/>
      <c r="B1883"/>
      <c r="G1883" s="152"/>
      <c r="L1883" s="894"/>
      <c r="M1883" s="66"/>
      <c r="O1883" s="151"/>
      <c r="P1883" s="152"/>
      <c r="Q1883" s="2"/>
    </row>
    <row r="1884" spans="1:17" x14ac:dyDescent="0.2">
      <c r="A1884" s="11"/>
      <c r="B1884"/>
      <c r="G1884" s="152"/>
      <c r="L1884" s="894"/>
      <c r="M1884" s="66"/>
      <c r="O1884" s="151"/>
      <c r="P1884" s="152"/>
      <c r="Q1884" s="2"/>
    </row>
    <row r="1885" spans="1:17" x14ac:dyDescent="0.2">
      <c r="A1885" s="11"/>
      <c r="B1885"/>
      <c r="G1885" s="152"/>
      <c r="L1885" s="894"/>
      <c r="M1885" s="66"/>
      <c r="O1885" s="151"/>
      <c r="P1885" s="152"/>
      <c r="Q1885" s="2"/>
    </row>
    <row r="1886" spans="1:17" x14ac:dyDescent="0.2">
      <c r="A1886" s="11"/>
      <c r="B1886"/>
      <c r="G1886" s="152"/>
      <c r="L1886" s="894"/>
      <c r="M1886" s="66"/>
      <c r="O1886" s="151"/>
      <c r="P1886" s="152"/>
      <c r="Q1886" s="2"/>
    </row>
    <row r="1887" spans="1:17" x14ac:dyDescent="0.2">
      <c r="A1887" s="11"/>
      <c r="B1887"/>
      <c r="G1887" s="152"/>
      <c r="L1887" s="894"/>
      <c r="M1887" s="66"/>
      <c r="O1887" s="151"/>
      <c r="P1887" s="152"/>
      <c r="Q1887" s="2"/>
    </row>
    <row r="1888" spans="1:17" x14ac:dyDescent="0.2">
      <c r="A1888" s="11"/>
      <c r="B1888"/>
      <c r="G1888" s="152"/>
      <c r="L1888" s="894"/>
      <c r="M1888" s="66"/>
      <c r="O1888" s="151"/>
      <c r="P1888" s="152"/>
      <c r="Q1888" s="2"/>
    </row>
    <row r="1889" spans="1:17" x14ac:dyDescent="0.2">
      <c r="A1889" s="11"/>
      <c r="B1889"/>
      <c r="G1889" s="152"/>
      <c r="L1889" s="894"/>
      <c r="M1889" s="66"/>
      <c r="O1889" s="151"/>
      <c r="P1889" s="152"/>
      <c r="Q1889" s="2"/>
    </row>
    <row r="1890" spans="1:17" x14ac:dyDescent="0.2">
      <c r="A1890" s="11"/>
      <c r="B1890"/>
      <c r="G1890" s="152"/>
      <c r="L1890" s="894"/>
      <c r="M1890" s="66"/>
      <c r="O1890" s="151"/>
      <c r="P1890" s="152"/>
      <c r="Q1890" s="2"/>
    </row>
    <row r="1891" spans="1:17" x14ac:dyDescent="0.2">
      <c r="A1891" s="11"/>
      <c r="B1891"/>
      <c r="G1891" s="152"/>
      <c r="L1891" s="894"/>
      <c r="M1891" s="66"/>
      <c r="O1891" s="151"/>
      <c r="P1891" s="152"/>
      <c r="Q1891" s="2"/>
    </row>
    <row r="1892" spans="1:17" x14ac:dyDescent="0.2">
      <c r="A1892" s="11"/>
      <c r="B1892"/>
      <c r="G1892" s="152"/>
      <c r="L1892" s="894"/>
      <c r="M1892" s="66"/>
      <c r="O1892" s="151"/>
      <c r="P1892" s="152"/>
      <c r="Q1892" s="2"/>
    </row>
    <row r="1893" spans="1:17" x14ac:dyDescent="0.2">
      <c r="A1893" s="11"/>
      <c r="B1893"/>
      <c r="G1893" s="152"/>
      <c r="L1893" s="894"/>
      <c r="M1893" s="66"/>
      <c r="O1893" s="151"/>
      <c r="P1893" s="152"/>
      <c r="Q1893" s="2"/>
    </row>
    <row r="1894" spans="1:17" x14ac:dyDescent="0.2">
      <c r="A1894" s="11"/>
      <c r="B1894"/>
      <c r="G1894" s="152"/>
      <c r="L1894" s="894"/>
      <c r="M1894" s="66"/>
      <c r="O1894" s="151"/>
      <c r="P1894" s="152"/>
      <c r="Q1894" s="2"/>
    </row>
    <row r="1895" spans="1:17" x14ac:dyDescent="0.2">
      <c r="A1895" s="11"/>
      <c r="B1895"/>
      <c r="G1895" s="152"/>
      <c r="L1895" s="894"/>
      <c r="M1895" s="66"/>
      <c r="O1895" s="151"/>
      <c r="P1895" s="152"/>
      <c r="Q1895" s="2"/>
    </row>
    <row r="1896" spans="1:17" x14ac:dyDescent="0.2">
      <c r="A1896" s="11"/>
      <c r="B1896"/>
      <c r="G1896" s="152"/>
      <c r="L1896" s="894"/>
      <c r="M1896" s="66"/>
      <c r="O1896" s="151"/>
      <c r="P1896" s="152"/>
      <c r="Q1896" s="2"/>
    </row>
    <row r="1897" spans="1:17" x14ac:dyDescent="0.2">
      <c r="A1897" s="11"/>
      <c r="B1897"/>
      <c r="G1897" s="152"/>
      <c r="L1897" s="894"/>
      <c r="M1897" s="66"/>
      <c r="O1897" s="151"/>
      <c r="P1897" s="152"/>
      <c r="Q1897" s="2"/>
    </row>
    <row r="1898" spans="1:17" x14ac:dyDescent="0.2">
      <c r="A1898" s="11"/>
      <c r="B1898"/>
      <c r="G1898" s="152"/>
      <c r="L1898" s="894"/>
      <c r="M1898" s="66"/>
      <c r="O1898" s="151"/>
      <c r="P1898" s="152"/>
      <c r="Q1898" s="2"/>
    </row>
    <row r="1899" spans="1:17" x14ac:dyDescent="0.2">
      <c r="A1899" s="11"/>
      <c r="B1899"/>
      <c r="G1899" s="152"/>
      <c r="L1899" s="894"/>
      <c r="M1899" s="66"/>
      <c r="O1899" s="151"/>
      <c r="P1899" s="152"/>
      <c r="Q1899" s="2"/>
    </row>
    <row r="1900" spans="1:17" x14ac:dyDescent="0.2">
      <c r="A1900" s="11"/>
      <c r="B1900"/>
      <c r="G1900" s="152"/>
      <c r="L1900" s="894"/>
      <c r="M1900" s="66"/>
      <c r="O1900" s="151"/>
      <c r="P1900" s="152"/>
      <c r="Q1900" s="2"/>
    </row>
    <row r="1901" spans="1:17" x14ac:dyDescent="0.2">
      <c r="A1901" s="11"/>
      <c r="B1901"/>
      <c r="G1901" s="152"/>
      <c r="L1901" s="894"/>
      <c r="M1901" s="66"/>
      <c r="O1901" s="151"/>
      <c r="P1901" s="152"/>
      <c r="Q1901" s="2"/>
    </row>
    <row r="1902" spans="1:17" x14ac:dyDescent="0.2">
      <c r="A1902" s="11"/>
      <c r="B1902"/>
      <c r="G1902" s="152"/>
      <c r="L1902" s="894"/>
      <c r="M1902" s="66"/>
      <c r="O1902" s="151"/>
      <c r="P1902" s="152"/>
      <c r="Q1902" s="2"/>
    </row>
    <row r="1903" spans="1:17" x14ac:dyDescent="0.2">
      <c r="A1903" s="11"/>
      <c r="B1903"/>
      <c r="G1903" s="152"/>
      <c r="L1903" s="894"/>
      <c r="M1903" s="66"/>
      <c r="O1903" s="151"/>
      <c r="P1903" s="152"/>
      <c r="Q1903" s="2"/>
    </row>
    <row r="1904" spans="1:17" x14ac:dyDescent="0.2">
      <c r="A1904" s="11"/>
      <c r="B1904"/>
      <c r="G1904" s="152"/>
      <c r="L1904" s="894"/>
      <c r="M1904" s="66"/>
      <c r="O1904" s="151"/>
      <c r="P1904" s="152"/>
      <c r="Q1904" s="2"/>
    </row>
    <row r="1905" spans="1:17" x14ac:dyDescent="0.2">
      <c r="A1905" s="11"/>
      <c r="B1905"/>
      <c r="G1905" s="152"/>
      <c r="L1905" s="894"/>
      <c r="M1905" s="66"/>
      <c r="O1905" s="151"/>
      <c r="P1905" s="152"/>
      <c r="Q1905" s="2"/>
    </row>
    <row r="1906" spans="1:17" x14ac:dyDescent="0.2">
      <c r="A1906" s="11"/>
      <c r="B1906"/>
      <c r="G1906" s="152"/>
      <c r="L1906" s="894"/>
      <c r="M1906" s="66"/>
      <c r="O1906" s="151"/>
      <c r="P1906" s="152"/>
      <c r="Q1906" s="2"/>
    </row>
    <row r="1907" spans="1:17" x14ac:dyDescent="0.2">
      <c r="A1907" s="11"/>
      <c r="B1907"/>
      <c r="G1907" s="152"/>
      <c r="L1907" s="894"/>
      <c r="M1907" s="66"/>
      <c r="O1907" s="151"/>
      <c r="P1907" s="152"/>
      <c r="Q1907" s="2"/>
    </row>
    <row r="1908" spans="1:17" x14ac:dyDescent="0.2">
      <c r="A1908" s="11"/>
      <c r="B1908"/>
      <c r="G1908" s="152"/>
      <c r="L1908" s="894"/>
      <c r="M1908" s="66"/>
      <c r="O1908" s="151"/>
      <c r="P1908" s="152"/>
      <c r="Q1908" s="2"/>
    </row>
    <row r="1909" spans="1:17" x14ac:dyDescent="0.2">
      <c r="A1909" s="11"/>
      <c r="B1909"/>
      <c r="G1909" s="152"/>
      <c r="L1909" s="894"/>
      <c r="M1909" s="66"/>
      <c r="O1909" s="151"/>
      <c r="P1909" s="152"/>
      <c r="Q1909" s="2"/>
    </row>
    <row r="1910" spans="1:17" x14ac:dyDescent="0.2">
      <c r="A1910" s="11"/>
      <c r="B1910"/>
      <c r="G1910" s="152"/>
      <c r="L1910" s="894"/>
      <c r="M1910" s="66"/>
      <c r="O1910" s="151"/>
      <c r="P1910" s="152"/>
      <c r="Q1910" s="2"/>
    </row>
    <row r="1911" spans="1:17" x14ac:dyDescent="0.2">
      <c r="A1911" s="11"/>
      <c r="B1911"/>
      <c r="G1911" s="152"/>
      <c r="L1911" s="894"/>
      <c r="M1911" s="66"/>
      <c r="O1911" s="151"/>
      <c r="P1911" s="152"/>
      <c r="Q1911" s="2"/>
    </row>
    <row r="1912" spans="1:17" x14ac:dyDescent="0.2">
      <c r="A1912" s="11"/>
      <c r="B1912"/>
      <c r="G1912" s="152"/>
      <c r="L1912" s="894"/>
      <c r="M1912" s="66"/>
      <c r="O1912" s="151"/>
      <c r="P1912" s="152"/>
      <c r="Q1912" s="2"/>
    </row>
    <row r="1913" spans="1:17" x14ac:dyDescent="0.2">
      <c r="A1913" s="11"/>
      <c r="B1913"/>
      <c r="G1913" s="152"/>
      <c r="L1913" s="894"/>
      <c r="M1913" s="66"/>
      <c r="O1913" s="151"/>
      <c r="P1913" s="152"/>
      <c r="Q1913" s="2"/>
    </row>
    <row r="1914" spans="1:17" x14ac:dyDescent="0.2">
      <c r="A1914" s="11"/>
      <c r="B1914"/>
      <c r="G1914" s="152"/>
      <c r="L1914" s="894"/>
      <c r="M1914" s="66"/>
      <c r="O1914" s="151"/>
      <c r="P1914" s="152"/>
      <c r="Q1914" s="2"/>
    </row>
    <row r="1915" spans="1:17" x14ac:dyDescent="0.2">
      <c r="A1915" s="11"/>
      <c r="B1915"/>
      <c r="G1915" s="152"/>
      <c r="L1915" s="894"/>
      <c r="M1915" s="66"/>
      <c r="O1915" s="151"/>
      <c r="P1915" s="152"/>
      <c r="Q1915" s="2"/>
    </row>
    <row r="1916" spans="1:17" x14ac:dyDescent="0.2">
      <c r="A1916" s="11"/>
      <c r="B1916"/>
      <c r="G1916" s="152"/>
      <c r="L1916" s="894"/>
      <c r="M1916" s="66"/>
      <c r="O1916" s="151"/>
      <c r="P1916" s="152"/>
      <c r="Q1916" s="2"/>
    </row>
    <row r="1917" spans="1:17" x14ac:dyDescent="0.2">
      <c r="A1917" s="11"/>
      <c r="B1917"/>
      <c r="G1917" s="152"/>
      <c r="L1917" s="894"/>
      <c r="M1917" s="66"/>
      <c r="O1917" s="151"/>
      <c r="P1917" s="152"/>
      <c r="Q1917" s="2"/>
    </row>
    <row r="1918" spans="1:17" x14ac:dyDescent="0.2">
      <c r="A1918" s="11"/>
      <c r="B1918"/>
      <c r="G1918" s="152"/>
      <c r="L1918" s="894"/>
      <c r="M1918" s="66"/>
      <c r="O1918" s="151"/>
      <c r="P1918" s="152"/>
      <c r="Q1918" s="2"/>
    </row>
    <row r="1919" spans="1:17" x14ac:dyDescent="0.2">
      <c r="A1919" s="11"/>
      <c r="B1919"/>
      <c r="G1919" s="152"/>
      <c r="L1919" s="894"/>
      <c r="M1919" s="66"/>
      <c r="O1919" s="151"/>
      <c r="P1919" s="152"/>
      <c r="Q1919" s="2"/>
    </row>
    <row r="1920" spans="1:17" x14ac:dyDescent="0.2">
      <c r="A1920" s="11"/>
      <c r="B1920"/>
      <c r="G1920" s="152"/>
      <c r="L1920" s="894"/>
      <c r="M1920" s="66"/>
      <c r="O1920" s="151"/>
      <c r="P1920" s="152"/>
      <c r="Q1920" s="2"/>
    </row>
    <row r="1921" spans="1:17" x14ac:dyDescent="0.2">
      <c r="A1921" s="11"/>
      <c r="B1921"/>
      <c r="G1921" s="152"/>
      <c r="L1921" s="894"/>
      <c r="M1921" s="66"/>
      <c r="O1921" s="151"/>
      <c r="P1921" s="152"/>
      <c r="Q1921" s="2"/>
    </row>
    <row r="1922" spans="1:17" x14ac:dyDescent="0.2">
      <c r="A1922" s="11"/>
      <c r="B1922"/>
      <c r="G1922" s="152"/>
      <c r="L1922" s="894"/>
      <c r="M1922" s="66"/>
      <c r="O1922" s="151"/>
      <c r="P1922" s="152"/>
      <c r="Q1922" s="2"/>
    </row>
    <row r="1923" spans="1:17" x14ac:dyDescent="0.2">
      <c r="A1923" s="11"/>
      <c r="B1923"/>
      <c r="G1923" s="152"/>
      <c r="L1923" s="894"/>
      <c r="M1923" s="66"/>
      <c r="O1923" s="151"/>
      <c r="P1923" s="152"/>
      <c r="Q1923" s="2"/>
    </row>
    <row r="1924" spans="1:17" x14ac:dyDescent="0.2">
      <c r="A1924" s="11"/>
      <c r="B1924"/>
      <c r="G1924" s="152"/>
      <c r="L1924" s="894"/>
      <c r="M1924" s="66"/>
      <c r="O1924" s="151"/>
      <c r="P1924" s="152"/>
      <c r="Q1924" s="2"/>
    </row>
    <row r="1925" spans="1:17" x14ac:dyDescent="0.2">
      <c r="A1925" s="11"/>
      <c r="B1925"/>
      <c r="G1925" s="152"/>
      <c r="L1925" s="894"/>
      <c r="M1925" s="66"/>
      <c r="O1925" s="151"/>
      <c r="P1925" s="152"/>
      <c r="Q1925" s="2"/>
    </row>
    <row r="1926" spans="1:17" x14ac:dyDescent="0.2">
      <c r="A1926" s="11"/>
      <c r="B1926"/>
      <c r="G1926" s="152"/>
      <c r="L1926" s="894"/>
      <c r="M1926" s="66"/>
      <c r="O1926" s="151"/>
      <c r="P1926" s="152"/>
      <c r="Q1926" s="2"/>
    </row>
    <row r="1927" spans="1:17" x14ac:dyDescent="0.2">
      <c r="A1927" s="11"/>
      <c r="B1927"/>
      <c r="G1927" s="152"/>
      <c r="L1927" s="894"/>
      <c r="M1927" s="66"/>
      <c r="O1927" s="151"/>
      <c r="P1927" s="152"/>
      <c r="Q1927" s="2"/>
    </row>
    <row r="1928" spans="1:17" x14ac:dyDescent="0.2">
      <c r="A1928" s="11"/>
      <c r="B1928"/>
      <c r="G1928" s="152"/>
      <c r="L1928" s="894"/>
      <c r="M1928" s="66"/>
      <c r="O1928" s="151"/>
      <c r="P1928" s="152"/>
      <c r="Q1928" s="2"/>
    </row>
    <row r="1929" spans="1:17" x14ac:dyDescent="0.2">
      <c r="A1929" s="11"/>
      <c r="B1929"/>
      <c r="G1929" s="152"/>
      <c r="L1929" s="894"/>
      <c r="M1929" s="66"/>
      <c r="O1929" s="151"/>
      <c r="P1929" s="152"/>
      <c r="Q1929" s="2"/>
    </row>
    <row r="1930" spans="1:17" x14ac:dyDescent="0.2">
      <c r="A1930" s="11"/>
      <c r="B1930"/>
      <c r="G1930" s="152"/>
      <c r="L1930" s="894"/>
      <c r="M1930" s="66"/>
      <c r="O1930" s="151"/>
      <c r="P1930" s="152"/>
      <c r="Q1930" s="2"/>
    </row>
    <row r="1931" spans="1:17" x14ac:dyDescent="0.2">
      <c r="A1931" s="11"/>
      <c r="B1931"/>
      <c r="G1931" s="152"/>
      <c r="L1931" s="894"/>
      <c r="M1931" s="66"/>
      <c r="O1931" s="151"/>
      <c r="P1931" s="152"/>
      <c r="Q1931" s="2"/>
    </row>
    <row r="1932" spans="1:17" x14ac:dyDescent="0.2">
      <c r="A1932" s="11"/>
      <c r="B1932"/>
      <c r="G1932" s="152"/>
      <c r="L1932" s="894"/>
      <c r="M1932" s="66"/>
      <c r="O1932" s="151"/>
      <c r="P1932" s="152"/>
      <c r="Q1932" s="2"/>
    </row>
    <row r="1933" spans="1:17" x14ac:dyDescent="0.2">
      <c r="A1933" s="11"/>
      <c r="B1933"/>
      <c r="G1933" s="152"/>
      <c r="L1933" s="894"/>
      <c r="M1933" s="66"/>
      <c r="O1933" s="151"/>
      <c r="P1933" s="152"/>
      <c r="Q1933" s="2"/>
    </row>
    <row r="1934" spans="1:17" x14ac:dyDescent="0.2">
      <c r="A1934" s="11"/>
      <c r="B1934"/>
      <c r="G1934" s="152"/>
      <c r="L1934" s="894"/>
      <c r="M1934" s="66"/>
      <c r="O1934" s="151"/>
      <c r="P1934" s="152"/>
      <c r="Q1934" s="2"/>
    </row>
    <row r="1935" spans="1:17" x14ac:dyDescent="0.2">
      <c r="A1935" s="11"/>
      <c r="B1935"/>
      <c r="G1935" s="152"/>
      <c r="L1935" s="894"/>
      <c r="M1935" s="66"/>
      <c r="O1935" s="151"/>
      <c r="P1935" s="152"/>
      <c r="Q1935" s="2"/>
    </row>
    <row r="1936" spans="1:17" x14ac:dyDescent="0.2">
      <c r="A1936" s="11"/>
      <c r="B1936"/>
      <c r="G1936" s="152"/>
      <c r="L1936" s="894"/>
      <c r="M1936" s="66"/>
      <c r="O1936" s="151"/>
      <c r="P1936" s="152"/>
      <c r="Q1936" s="2"/>
    </row>
    <row r="1937" spans="1:17" x14ac:dyDescent="0.2">
      <c r="A1937" s="11"/>
      <c r="B1937"/>
      <c r="G1937" s="152"/>
      <c r="L1937" s="894"/>
      <c r="M1937" s="66"/>
      <c r="O1937" s="151"/>
      <c r="P1937" s="152"/>
      <c r="Q1937" s="2"/>
    </row>
    <row r="1938" spans="1:17" x14ac:dyDescent="0.2">
      <c r="A1938" s="11"/>
      <c r="B1938"/>
      <c r="G1938" s="152"/>
      <c r="L1938" s="894"/>
      <c r="M1938" s="66"/>
      <c r="O1938" s="151"/>
      <c r="P1938" s="152"/>
      <c r="Q1938" s="2"/>
    </row>
    <row r="1939" spans="1:17" x14ac:dyDescent="0.2">
      <c r="A1939" s="11"/>
      <c r="B1939"/>
      <c r="G1939" s="152"/>
      <c r="L1939" s="894"/>
      <c r="M1939" s="66"/>
      <c r="O1939" s="151"/>
      <c r="P1939" s="152"/>
      <c r="Q1939" s="2"/>
    </row>
    <row r="1940" spans="1:17" x14ac:dyDescent="0.2">
      <c r="A1940" s="11"/>
      <c r="B1940"/>
      <c r="G1940" s="152"/>
      <c r="L1940" s="894"/>
      <c r="M1940" s="66"/>
      <c r="O1940" s="151"/>
      <c r="P1940" s="152"/>
      <c r="Q1940" s="2"/>
    </row>
    <row r="1941" spans="1:17" x14ac:dyDescent="0.2">
      <c r="A1941" s="11"/>
      <c r="B1941"/>
      <c r="G1941" s="152"/>
      <c r="L1941" s="894"/>
      <c r="M1941" s="66"/>
      <c r="O1941" s="151"/>
      <c r="P1941" s="152"/>
      <c r="Q1941" s="2"/>
    </row>
    <row r="1942" spans="1:17" x14ac:dyDescent="0.2">
      <c r="A1942" s="11"/>
      <c r="B1942"/>
      <c r="G1942" s="152"/>
      <c r="L1942" s="894"/>
      <c r="M1942" s="66"/>
      <c r="O1942" s="151"/>
      <c r="P1942" s="152"/>
      <c r="Q1942" s="2"/>
    </row>
    <row r="1943" spans="1:17" x14ac:dyDescent="0.2">
      <c r="A1943" s="11"/>
      <c r="B1943"/>
      <c r="G1943" s="152"/>
      <c r="L1943" s="894"/>
      <c r="M1943" s="66"/>
      <c r="O1943" s="151"/>
      <c r="P1943" s="152"/>
      <c r="Q1943" s="2"/>
    </row>
    <row r="1944" spans="1:17" x14ac:dyDescent="0.2">
      <c r="A1944" s="11"/>
      <c r="B1944"/>
      <c r="G1944" s="152"/>
      <c r="L1944" s="894"/>
      <c r="M1944" s="66"/>
      <c r="O1944" s="151"/>
      <c r="P1944" s="152"/>
      <c r="Q1944" s="2"/>
    </row>
    <row r="1945" spans="1:17" x14ac:dyDescent="0.2">
      <c r="A1945" s="11"/>
      <c r="B1945"/>
      <c r="G1945" s="152"/>
      <c r="L1945" s="894"/>
      <c r="M1945" s="66"/>
      <c r="O1945" s="151"/>
      <c r="P1945" s="152"/>
      <c r="Q1945" s="2"/>
    </row>
    <row r="1946" spans="1:17" x14ac:dyDescent="0.2">
      <c r="A1946" s="11"/>
      <c r="B1946"/>
      <c r="G1946" s="152"/>
      <c r="L1946" s="894"/>
      <c r="M1946" s="66"/>
      <c r="O1946" s="151"/>
      <c r="P1946" s="152"/>
      <c r="Q1946" s="2"/>
    </row>
    <row r="1947" spans="1:17" x14ac:dyDescent="0.2">
      <c r="A1947" s="11"/>
      <c r="B1947"/>
      <c r="G1947" s="152"/>
      <c r="L1947" s="894"/>
      <c r="M1947" s="66"/>
      <c r="O1947" s="151"/>
      <c r="P1947" s="152"/>
      <c r="Q1947" s="2"/>
    </row>
    <row r="1948" spans="1:17" x14ac:dyDescent="0.2">
      <c r="A1948" s="11"/>
      <c r="B1948"/>
      <c r="G1948" s="152"/>
      <c r="L1948" s="894"/>
      <c r="M1948" s="66"/>
      <c r="O1948" s="151"/>
      <c r="P1948" s="152"/>
      <c r="Q1948" s="2"/>
    </row>
    <row r="1949" spans="1:17" x14ac:dyDescent="0.2">
      <c r="A1949" s="11"/>
      <c r="B1949"/>
      <c r="G1949" s="152"/>
      <c r="L1949" s="894"/>
      <c r="M1949" s="66"/>
      <c r="O1949" s="151"/>
      <c r="P1949" s="152"/>
      <c r="Q1949" s="2"/>
    </row>
    <row r="1950" spans="1:17" x14ac:dyDescent="0.2">
      <c r="A1950" s="11"/>
      <c r="B1950"/>
      <c r="G1950" s="152"/>
      <c r="L1950" s="894"/>
      <c r="M1950" s="66"/>
      <c r="O1950" s="151"/>
      <c r="P1950" s="152"/>
      <c r="Q1950" s="2"/>
    </row>
    <row r="1951" spans="1:17" x14ac:dyDescent="0.2">
      <c r="A1951" s="11"/>
      <c r="B1951"/>
      <c r="G1951" s="152"/>
      <c r="L1951" s="894"/>
      <c r="M1951" s="66"/>
      <c r="O1951" s="151"/>
      <c r="P1951" s="152"/>
      <c r="Q1951" s="2"/>
    </row>
    <row r="1952" spans="1:17" x14ac:dyDescent="0.2">
      <c r="A1952" s="11"/>
      <c r="B1952"/>
      <c r="G1952" s="152"/>
      <c r="L1952" s="894"/>
      <c r="M1952" s="66"/>
      <c r="O1952" s="151"/>
      <c r="P1952" s="152"/>
      <c r="Q1952" s="2"/>
    </row>
    <row r="1953" spans="1:17" x14ac:dyDescent="0.2">
      <c r="A1953" s="11"/>
      <c r="B1953"/>
      <c r="G1953" s="152"/>
      <c r="L1953" s="894"/>
      <c r="M1953" s="66"/>
      <c r="O1953" s="151"/>
      <c r="P1953" s="152"/>
      <c r="Q1953" s="2"/>
    </row>
    <row r="1954" spans="1:17" x14ac:dyDescent="0.2">
      <c r="A1954" s="11"/>
      <c r="B1954"/>
      <c r="G1954" s="152"/>
      <c r="L1954" s="894"/>
      <c r="M1954" s="66"/>
      <c r="O1954" s="151"/>
      <c r="P1954" s="152"/>
      <c r="Q1954" s="2"/>
    </row>
    <row r="1955" spans="1:17" x14ac:dyDescent="0.2">
      <c r="A1955" s="11"/>
      <c r="B1955"/>
      <c r="G1955" s="152"/>
      <c r="L1955" s="894"/>
      <c r="M1955" s="66"/>
      <c r="O1955" s="151"/>
      <c r="P1955" s="152"/>
      <c r="Q1955" s="2"/>
    </row>
    <row r="1956" spans="1:17" x14ac:dyDescent="0.2">
      <c r="A1956" s="11"/>
      <c r="B1956"/>
      <c r="G1956" s="152"/>
      <c r="L1956" s="894"/>
      <c r="M1956" s="66"/>
      <c r="O1956" s="151"/>
      <c r="P1956" s="152"/>
      <c r="Q1956" s="2"/>
    </row>
    <row r="1957" spans="1:17" x14ac:dyDescent="0.2">
      <c r="A1957" s="11"/>
      <c r="B1957"/>
      <c r="G1957" s="152"/>
      <c r="L1957" s="894"/>
      <c r="M1957" s="66"/>
      <c r="O1957" s="151"/>
      <c r="P1957" s="152"/>
      <c r="Q1957" s="2"/>
    </row>
    <row r="1958" spans="1:17" x14ac:dyDescent="0.2">
      <c r="A1958" s="11"/>
      <c r="B1958"/>
      <c r="G1958" s="152"/>
      <c r="L1958" s="894"/>
      <c r="M1958" s="66"/>
      <c r="O1958" s="151"/>
      <c r="P1958" s="152"/>
      <c r="Q1958" s="2"/>
    </row>
    <row r="1959" spans="1:17" x14ac:dyDescent="0.2">
      <c r="A1959" s="11"/>
      <c r="B1959"/>
      <c r="G1959" s="152"/>
      <c r="L1959" s="894"/>
      <c r="M1959" s="66"/>
      <c r="O1959" s="151"/>
      <c r="P1959" s="152"/>
      <c r="Q1959" s="2"/>
    </row>
    <row r="1960" spans="1:17" x14ac:dyDescent="0.2">
      <c r="A1960" s="11"/>
      <c r="B1960"/>
      <c r="G1960" s="152"/>
      <c r="L1960" s="894"/>
      <c r="M1960" s="66"/>
      <c r="O1960" s="151"/>
      <c r="P1960" s="152"/>
      <c r="Q1960" s="2"/>
    </row>
    <row r="1961" spans="1:17" x14ac:dyDescent="0.2">
      <c r="A1961" s="11"/>
      <c r="B1961"/>
      <c r="G1961" s="152"/>
      <c r="L1961" s="894"/>
      <c r="M1961" s="66"/>
      <c r="O1961" s="151"/>
      <c r="P1961" s="152"/>
      <c r="Q1961" s="2"/>
    </row>
    <row r="1962" spans="1:17" x14ac:dyDescent="0.2">
      <c r="A1962" s="11"/>
      <c r="B1962"/>
      <c r="G1962" s="152"/>
      <c r="L1962" s="894"/>
      <c r="M1962" s="66"/>
      <c r="O1962" s="151"/>
      <c r="P1962" s="152"/>
      <c r="Q1962" s="2"/>
    </row>
    <row r="1963" spans="1:17" x14ac:dyDescent="0.2">
      <c r="A1963" s="11"/>
      <c r="B1963"/>
      <c r="G1963" s="152"/>
      <c r="L1963" s="894"/>
      <c r="M1963" s="66"/>
      <c r="O1963" s="151"/>
      <c r="P1963" s="152"/>
      <c r="Q1963" s="2"/>
    </row>
    <row r="1964" spans="1:17" x14ac:dyDescent="0.2">
      <c r="A1964" s="11"/>
      <c r="B1964"/>
      <c r="G1964" s="152"/>
      <c r="L1964" s="894"/>
      <c r="M1964" s="66"/>
      <c r="O1964" s="151"/>
      <c r="P1964" s="152"/>
      <c r="Q1964" s="2"/>
    </row>
    <row r="1965" spans="1:17" x14ac:dyDescent="0.2">
      <c r="A1965" s="11"/>
      <c r="B1965"/>
      <c r="G1965" s="152"/>
      <c r="L1965" s="894"/>
      <c r="M1965" s="66"/>
      <c r="O1965" s="151"/>
      <c r="P1965" s="152"/>
      <c r="Q1965" s="2"/>
    </row>
    <row r="1966" spans="1:17" x14ac:dyDescent="0.2">
      <c r="A1966" s="11"/>
      <c r="B1966"/>
      <c r="G1966" s="152"/>
      <c r="L1966" s="894"/>
      <c r="M1966" s="66"/>
      <c r="O1966" s="151"/>
      <c r="P1966" s="152"/>
      <c r="Q1966" s="2"/>
    </row>
    <row r="1967" spans="1:17" x14ac:dyDescent="0.2">
      <c r="A1967" s="11"/>
      <c r="B1967"/>
      <c r="G1967" s="152"/>
      <c r="L1967" s="894"/>
      <c r="M1967" s="66"/>
      <c r="O1967" s="151"/>
      <c r="P1967" s="152"/>
      <c r="Q1967" s="2"/>
    </row>
    <row r="1968" spans="1:17" x14ac:dyDescent="0.2">
      <c r="A1968" s="11"/>
      <c r="B1968"/>
      <c r="G1968" s="152"/>
      <c r="L1968" s="894"/>
      <c r="M1968" s="66"/>
      <c r="O1968" s="151"/>
      <c r="P1968" s="152"/>
      <c r="Q1968" s="2"/>
    </row>
    <row r="1969" spans="1:17" x14ac:dyDescent="0.2">
      <c r="A1969" s="11"/>
      <c r="B1969"/>
      <c r="G1969" s="152"/>
      <c r="L1969" s="894"/>
      <c r="M1969" s="66"/>
      <c r="O1969" s="151"/>
      <c r="P1969" s="152"/>
      <c r="Q1969" s="2"/>
    </row>
    <row r="1970" spans="1:17" x14ac:dyDescent="0.2">
      <c r="A1970" s="11"/>
      <c r="B1970"/>
      <c r="G1970" s="152"/>
      <c r="L1970" s="894"/>
      <c r="M1970" s="66"/>
      <c r="O1970" s="151"/>
      <c r="P1970" s="152"/>
      <c r="Q1970" s="2"/>
    </row>
    <row r="1971" spans="1:17" x14ac:dyDescent="0.2">
      <c r="A1971" s="11"/>
      <c r="B1971"/>
      <c r="G1971" s="152"/>
      <c r="L1971" s="894"/>
      <c r="M1971" s="66"/>
      <c r="O1971" s="151"/>
      <c r="P1971" s="152"/>
      <c r="Q1971" s="2"/>
    </row>
    <row r="1972" spans="1:17" x14ac:dyDescent="0.2">
      <c r="A1972" s="11"/>
      <c r="B1972"/>
      <c r="G1972" s="152"/>
      <c r="L1972" s="894"/>
      <c r="M1972" s="66"/>
      <c r="O1972" s="151"/>
      <c r="P1972" s="152"/>
      <c r="Q1972" s="2"/>
    </row>
    <row r="1973" spans="1:17" x14ac:dyDescent="0.2">
      <c r="A1973" s="11"/>
      <c r="B1973"/>
      <c r="G1973" s="152"/>
      <c r="L1973" s="894"/>
      <c r="M1973" s="66"/>
      <c r="O1973" s="151"/>
      <c r="P1973" s="152"/>
      <c r="Q1973" s="2"/>
    </row>
    <row r="1974" spans="1:17" x14ac:dyDescent="0.2">
      <c r="A1974" s="11"/>
      <c r="B1974"/>
      <c r="G1974" s="152"/>
      <c r="L1974" s="894"/>
      <c r="M1974" s="66"/>
      <c r="O1974" s="151"/>
      <c r="P1974" s="152"/>
      <c r="Q1974" s="2"/>
    </row>
    <row r="1975" spans="1:17" x14ac:dyDescent="0.2">
      <c r="A1975" s="11"/>
      <c r="B1975"/>
      <c r="G1975" s="152"/>
      <c r="L1975" s="894"/>
      <c r="M1975" s="66"/>
      <c r="O1975" s="151"/>
      <c r="P1975" s="152"/>
      <c r="Q1975" s="2"/>
    </row>
    <row r="1976" spans="1:17" x14ac:dyDescent="0.2">
      <c r="A1976" s="11"/>
      <c r="B1976"/>
      <c r="G1976" s="152"/>
      <c r="L1976" s="894"/>
      <c r="M1976" s="66"/>
      <c r="O1976" s="151"/>
      <c r="P1976" s="152"/>
      <c r="Q1976" s="2"/>
    </row>
    <row r="1977" spans="1:17" x14ac:dyDescent="0.2">
      <c r="A1977" s="11"/>
      <c r="B1977"/>
      <c r="G1977" s="152"/>
      <c r="L1977" s="894"/>
      <c r="M1977" s="66"/>
      <c r="O1977" s="151"/>
      <c r="P1977" s="152"/>
      <c r="Q1977" s="2"/>
    </row>
    <row r="1978" spans="1:17" x14ac:dyDescent="0.2">
      <c r="A1978" s="11"/>
      <c r="B1978"/>
      <c r="G1978" s="152"/>
      <c r="L1978" s="894"/>
      <c r="M1978" s="66"/>
      <c r="O1978" s="151"/>
      <c r="P1978" s="152"/>
      <c r="Q1978" s="2"/>
    </row>
    <row r="1979" spans="1:17" x14ac:dyDescent="0.2">
      <c r="A1979" s="11"/>
      <c r="B1979"/>
      <c r="G1979" s="152"/>
      <c r="L1979" s="894"/>
      <c r="M1979" s="66"/>
      <c r="O1979" s="151"/>
      <c r="P1979" s="152"/>
      <c r="Q1979" s="2"/>
    </row>
    <row r="1980" spans="1:17" x14ac:dyDescent="0.2">
      <c r="A1980" s="11"/>
      <c r="B1980"/>
      <c r="G1980" s="152"/>
      <c r="L1980" s="894"/>
      <c r="M1980" s="66"/>
      <c r="O1980" s="151"/>
      <c r="P1980" s="152"/>
      <c r="Q1980" s="2"/>
    </row>
    <row r="1981" spans="1:17" x14ac:dyDescent="0.2">
      <c r="A1981" s="11"/>
      <c r="B1981"/>
      <c r="G1981" s="152"/>
      <c r="L1981" s="894"/>
      <c r="M1981" s="66"/>
      <c r="O1981" s="151"/>
      <c r="P1981" s="152"/>
      <c r="Q1981" s="2"/>
    </row>
    <row r="1982" spans="1:17" x14ac:dyDescent="0.2">
      <c r="A1982" s="11"/>
      <c r="B1982"/>
      <c r="G1982" s="152"/>
      <c r="L1982" s="894"/>
      <c r="M1982" s="66"/>
      <c r="O1982" s="151"/>
      <c r="P1982" s="152"/>
      <c r="Q1982" s="2"/>
    </row>
    <row r="1983" spans="1:17" x14ac:dyDescent="0.2">
      <c r="A1983" s="11"/>
      <c r="B1983"/>
      <c r="G1983" s="152"/>
      <c r="L1983" s="894"/>
      <c r="M1983" s="66"/>
      <c r="O1983" s="151"/>
      <c r="P1983" s="152"/>
      <c r="Q1983" s="2"/>
    </row>
    <row r="1984" spans="1:17" x14ac:dyDescent="0.2">
      <c r="A1984" s="11"/>
      <c r="B1984"/>
      <c r="G1984" s="152"/>
      <c r="L1984" s="894"/>
      <c r="M1984" s="66"/>
      <c r="O1984" s="151"/>
      <c r="P1984" s="152"/>
      <c r="Q1984" s="2"/>
    </row>
    <row r="1985" spans="1:17" x14ac:dyDescent="0.2">
      <c r="A1985" s="11"/>
      <c r="B1985"/>
      <c r="G1985" s="152"/>
      <c r="L1985" s="894"/>
      <c r="M1985" s="66"/>
      <c r="O1985" s="151"/>
      <c r="P1985" s="152"/>
      <c r="Q1985" s="2"/>
    </row>
    <row r="1986" spans="1:17" x14ac:dyDescent="0.2">
      <c r="A1986" s="11"/>
      <c r="B1986"/>
      <c r="G1986" s="152"/>
      <c r="L1986" s="894"/>
      <c r="M1986" s="66"/>
      <c r="O1986" s="151"/>
      <c r="P1986" s="152"/>
      <c r="Q1986" s="2"/>
    </row>
    <row r="1987" spans="1:17" x14ac:dyDescent="0.2">
      <c r="A1987" s="11"/>
      <c r="B1987"/>
      <c r="G1987" s="152"/>
      <c r="L1987" s="894"/>
      <c r="M1987" s="66"/>
      <c r="O1987" s="151"/>
      <c r="P1987" s="152"/>
      <c r="Q1987" s="2"/>
    </row>
    <row r="1988" spans="1:17" x14ac:dyDescent="0.2">
      <c r="A1988" s="11"/>
      <c r="B1988"/>
      <c r="G1988" s="152"/>
      <c r="L1988" s="894"/>
      <c r="M1988" s="66"/>
      <c r="O1988" s="151"/>
      <c r="P1988" s="152"/>
      <c r="Q1988" s="2"/>
    </row>
    <row r="1989" spans="1:17" x14ac:dyDescent="0.2">
      <c r="A1989" s="11"/>
      <c r="B1989"/>
      <c r="G1989" s="152"/>
      <c r="L1989" s="894"/>
      <c r="M1989" s="66"/>
      <c r="O1989" s="151"/>
      <c r="P1989" s="152"/>
      <c r="Q1989" s="2"/>
    </row>
    <row r="1990" spans="1:17" x14ac:dyDescent="0.2">
      <c r="A1990" s="11"/>
      <c r="B1990"/>
      <c r="G1990" s="152"/>
      <c r="L1990" s="894"/>
      <c r="M1990" s="66"/>
      <c r="O1990" s="151"/>
      <c r="P1990" s="152"/>
      <c r="Q1990" s="2"/>
    </row>
    <row r="1991" spans="1:17" x14ac:dyDescent="0.2">
      <c r="A1991" s="11"/>
      <c r="B1991"/>
      <c r="G1991" s="152"/>
      <c r="L1991" s="894"/>
      <c r="M1991" s="66"/>
      <c r="O1991" s="151"/>
      <c r="P1991" s="152"/>
      <c r="Q1991" s="2"/>
    </row>
    <row r="1992" spans="1:17" x14ac:dyDescent="0.2">
      <c r="A1992" s="11"/>
      <c r="B1992"/>
      <c r="G1992" s="152"/>
      <c r="L1992" s="894"/>
      <c r="M1992" s="66"/>
      <c r="O1992" s="151"/>
      <c r="P1992" s="152"/>
      <c r="Q1992" s="2"/>
    </row>
    <row r="1993" spans="1:17" x14ac:dyDescent="0.2">
      <c r="A1993" s="11"/>
      <c r="B1993"/>
      <c r="G1993" s="152"/>
      <c r="L1993" s="894"/>
      <c r="M1993" s="66"/>
      <c r="O1993" s="151"/>
      <c r="P1993" s="152"/>
      <c r="Q1993" s="2"/>
    </row>
    <row r="1994" spans="1:17" x14ac:dyDescent="0.2">
      <c r="A1994" s="11"/>
      <c r="B1994"/>
      <c r="G1994" s="152"/>
      <c r="L1994" s="894"/>
      <c r="M1994" s="66"/>
      <c r="O1994" s="151"/>
      <c r="P1994" s="152"/>
      <c r="Q1994" s="2"/>
    </row>
    <row r="1995" spans="1:17" x14ac:dyDescent="0.2">
      <c r="A1995" s="11"/>
      <c r="B1995"/>
      <c r="G1995" s="152"/>
      <c r="L1995" s="894"/>
      <c r="M1995" s="66"/>
      <c r="O1995" s="151"/>
      <c r="P1995" s="152"/>
      <c r="Q1995" s="2"/>
    </row>
    <row r="1996" spans="1:17" x14ac:dyDescent="0.2">
      <c r="A1996" s="11"/>
      <c r="B1996"/>
      <c r="G1996" s="152"/>
      <c r="L1996" s="894"/>
      <c r="M1996" s="66"/>
      <c r="O1996" s="151"/>
      <c r="P1996" s="152"/>
      <c r="Q1996" s="2"/>
    </row>
    <row r="1997" spans="1:17" x14ac:dyDescent="0.2">
      <c r="A1997" s="11"/>
      <c r="B1997"/>
      <c r="G1997" s="152"/>
      <c r="L1997" s="894"/>
      <c r="M1997" s="66"/>
      <c r="O1997" s="151"/>
      <c r="P1997" s="152"/>
      <c r="Q1997" s="2"/>
    </row>
    <row r="1998" spans="1:17" x14ac:dyDescent="0.2">
      <c r="A1998" s="11"/>
      <c r="B1998"/>
      <c r="G1998" s="152"/>
      <c r="L1998" s="894"/>
      <c r="M1998" s="66"/>
      <c r="O1998" s="151"/>
      <c r="P1998" s="152"/>
      <c r="Q1998" s="2"/>
    </row>
    <row r="1999" spans="1:17" x14ac:dyDescent="0.2">
      <c r="A1999" s="11"/>
      <c r="B1999"/>
      <c r="G1999" s="152"/>
      <c r="L1999" s="894"/>
      <c r="M1999" s="66"/>
      <c r="O1999" s="151"/>
      <c r="P1999" s="152"/>
      <c r="Q1999" s="2"/>
    </row>
    <row r="2000" spans="1:17" x14ac:dyDescent="0.2">
      <c r="A2000" s="11"/>
      <c r="B2000"/>
      <c r="G2000" s="152"/>
      <c r="L2000" s="894"/>
      <c r="M2000" s="66"/>
      <c r="O2000" s="151"/>
      <c r="P2000" s="152"/>
      <c r="Q2000" s="2"/>
    </row>
    <row r="2001" spans="1:17" x14ac:dyDescent="0.2">
      <c r="A2001" s="11"/>
      <c r="B2001"/>
      <c r="G2001" s="152"/>
      <c r="L2001" s="894"/>
      <c r="M2001" s="66"/>
      <c r="O2001" s="151"/>
      <c r="P2001" s="152"/>
      <c r="Q2001" s="2"/>
    </row>
    <row r="2002" spans="1:17" x14ac:dyDescent="0.2">
      <c r="A2002" s="11"/>
      <c r="B2002"/>
      <c r="G2002" s="152"/>
      <c r="L2002" s="894"/>
      <c r="M2002" s="66"/>
      <c r="O2002" s="151"/>
      <c r="P2002" s="152"/>
      <c r="Q2002" s="2"/>
    </row>
    <row r="2003" spans="1:17" x14ac:dyDescent="0.2">
      <c r="A2003" s="11"/>
      <c r="B2003"/>
      <c r="G2003" s="152"/>
      <c r="L2003" s="894"/>
      <c r="M2003" s="66"/>
      <c r="O2003" s="151"/>
      <c r="P2003" s="152"/>
      <c r="Q2003" s="2"/>
    </row>
    <row r="2004" spans="1:17" x14ac:dyDescent="0.2">
      <c r="A2004" s="11"/>
      <c r="B2004"/>
      <c r="G2004" s="152"/>
      <c r="L2004" s="894"/>
      <c r="M2004" s="66"/>
      <c r="O2004" s="151"/>
      <c r="P2004" s="152"/>
      <c r="Q2004" s="2"/>
    </row>
    <row r="2005" spans="1:17" x14ac:dyDescent="0.2">
      <c r="A2005" s="11"/>
      <c r="B2005"/>
      <c r="G2005" s="152"/>
      <c r="L2005" s="894"/>
      <c r="M2005" s="66"/>
      <c r="O2005" s="151"/>
      <c r="P2005" s="152"/>
      <c r="Q2005" s="2"/>
    </row>
    <row r="2006" spans="1:17" x14ac:dyDescent="0.2">
      <c r="A2006" s="11"/>
      <c r="B2006"/>
      <c r="G2006" s="152"/>
      <c r="L2006" s="894"/>
      <c r="M2006" s="66"/>
      <c r="O2006" s="151"/>
      <c r="P2006" s="152"/>
      <c r="Q2006" s="2"/>
    </row>
    <row r="2007" spans="1:17" x14ac:dyDescent="0.2">
      <c r="A2007" s="11"/>
      <c r="B2007"/>
      <c r="G2007" s="152"/>
      <c r="L2007" s="894"/>
      <c r="M2007" s="66"/>
      <c r="O2007" s="151"/>
      <c r="P2007" s="152"/>
      <c r="Q2007" s="2"/>
    </row>
    <row r="2008" spans="1:17" x14ac:dyDescent="0.2">
      <c r="A2008" s="11"/>
      <c r="B2008"/>
      <c r="G2008" s="152"/>
      <c r="L2008" s="894"/>
      <c r="M2008" s="66"/>
      <c r="O2008" s="151"/>
      <c r="P2008" s="152"/>
      <c r="Q2008" s="2"/>
    </row>
    <row r="2009" spans="1:17" x14ac:dyDescent="0.2">
      <c r="A2009" s="11"/>
      <c r="B2009"/>
      <c r="G2009" s="152"/>
      <c r="L2009" s="894"/>
      <c r="M2009" s="66"/>
      <c r="O2009" s="151"/>
      <c r="P2009" s="152"/>
      <c r="Q2009" s="2"/>
    </row>
    <row r="2010" spans="1:17" x14ac:dyDescent="0.2">
      <c r="A2010" s="11"/>
      <c r="B2010"/>
      <c r="G2010" s="152"/>
      <c r="L2010" s="894"/>
      <c r="M2010" s="66"/>
      <c r="O2010" s="151"/>
      <c r="P2010" s="152"/>
      <c r="Q2010" s="2"/>
    </row>
    <row r="2011" spans="1:17" x14ac:dyDescent="0.2">
      <c r="A2011" s="11"/>
      <c r="B2011"/>
      <c r="G2011" s="152"/>
      <c r="L2011" s="894"/>
      <c r="M2011" s="66"/>
      <c r="O2011" s="151"/>
      <c r="P2011" s="152"/>
      <c r="Q2011" s="2"/>
    </row>
    <row r="2012" spans="1:17" x14ac:dyDescent="0.2">
      <c r="A2012" s="11"/>
      <c r="B2012"/>
      <c r="G2012" s="152"/>
      <c r="L2012" s="894"/>
      <c r="M2012" s="66"/>
      <c r="O2012" s="151"/>
      <c r="P2012" s="152"/>
      <c r="Q2012" s="2"/>
    </row>
    <row r="2013" spans="1:17" x14ac:dyDescent="0.2">
      <c r="A2013" s="11"/>
      <c r="B2013"/>
      <c r="G2013" s="152"/>
      <c r="L2013" s="894"/>
      <c r="M2013" s="66"/>
      <c r="O2013" s="151"/>
      <c r="P2013" s="152"/>
      <c r="Q2013" s="2"/>
    </row>
    <row r="2014" spans="1:17" x14ac:dyDescent="0.2">
      <c r="A2014" s="11"/>
      <c r="B2014"/>
      <c r="G2014" s="152"/>
      <c r="L2014" s="894"/>
      <c r="M2014" s="66"/>
      <c r="O2014" s="151"/>
      <c r="P2014" s="152"/>
      <c r="Q2014" s="2"/>
    </row>
    <row r="2015" spans="1:17" x14ac:dyDescent="0.2">
      <c r="A2015" s="11"/>
      <c r="B2015"/>
      <c r="G2015" s="152"/>
      <c r="L2015" s="894"/>
      <c r="M2015" s="66"/>
      <c r="O2015" s="151"/>
      <c r="P2015" s="152"/>
      <c r="Q2015" s="2"/>
    </row>
    <row r="2016" spans="1:17" x14ac:dyDescent="0.2">
      <c r="A2016" s="11"/>
      <c r="B2016"/>
      <c r="G2016" s="152"/>
      <c r="L2016" s="894"/>
      <c r="M2016" s="66"/>
      <c r="O2016" s="151"/>
      <c r="P2016" s="152"/>
      <c r="Q2016" s="2"/>
    </row>
    <row r="2017" spans="1:17" x14ac:dyDescent="0.2">
      <c r="A2017" s="11"/>
      <c r="B2017"/>
      <c r="G2017" s="152"/>
      <c r="L2017" s="894"/>
      <c r="M2017" s="66"/>
      <c r="O2017" s="151"/>
      <c r="P2017" s="152"/>
      <c r="Q2017" s="2"/>
    </row>
    <row r="2018" spans="1:17" x14ac:dyDescent="0.2">
      <c r="A2018" s="11"/>
      <c r="B2018"/>
      <c r="G2018" s="152"/>
      <c r="L2018" s="894"/>
      <c r="M2018" s="66"/>
      <c r="O2018" s="151"/>
      <c r="P2018" s="152"/>
      <c r="Q2018" s="2"/>
    </row>
    <row r="2019" spans="1:17" x14ac:dyDescent="0.2">
      <c r="A2019" s="11"/>
      <c r="B2019"/>
      <c r="G2019" s="152"/>
      <c r="L2019" s="894"/>
      <c r="M2019" s="66"/>
      <c r="O2019" s="151"/>
      <c r="P2019" s="152"/>
      <c r="Q2019" s="2"/>
    </row>
    <row r="2020" spans="1:17" x14ac:dyDescent="0.2">
      <c r="A2020" s="11"/>
      <c r="B2020"/>
      <c r="G2020" s="152"/>
      <c r="L2020" s="894"/>
      <c r="M2020" s="66"/>
      <c r="O2020" s="151"/>
      <c r="P2020" s="152"/>
      <c r="Q2020" s="2"/>
    </row>
    <row r="2021" spans="1:17" x14ac:dyDescent="0.2">
      <c r="A2021" s="11"/>
      <c r="B2021"/>
      <c r="G2021" s="152"/>
      <c r="L2021" s="894"/>
      <c r="M2021" s="66"/>
      <c r="O2021" s="151"/>
      <c r="P2021" s="152"/>
      <c r="Q2021" s="2"/>
    </row>
    <row r="2022" spans="1:17" x14ac:dyDescent="0.2">
      <c r="A2022" s="11"/>
      <c r="B2022"/>
      <c r="G2022" s="152"/>
      <c r="L2022" s="894"/>
      <c r="M2022" s="66"/>
      <c r="O2022" s="151"/>
      <c r="P2022" s="152"/>
      <c r="Q2022" s="2"/>
    </row>
    <row r="2023" spans="1:17" x14ac:dyDescent="0.2">
      <c r="A2023" s="11"/>
      <c r="B2023"/>
      <c r="G2023" s="152"/>
      <c r="L2023" s="894"/>
      <c r="M2023" s="66"/>
      <c r="O2023" s="151"/>
      <c r="P2023" s="152"/>
      <c r="Q2023" s="2"/>
    </row>
    <row r="2024" spans="1:17" x14ac:dyDescent="0.2">
      <c r="A2024" s="11"/>
      <c r="B2024"/>
      <c r="G2024" s="152"/>
      <c r="L2024" s="894"/>
      <c r="M2024" s="66"/>
      <c r="O2024" s="151"/>
      <c r="P2024" s="152"/>
      <c r="Q2024" s="2"/>
    </row>
    <row r="2025" spans="1:17" x14ac:dyDescent="0.2">
      <c r="A2025" s="11"/>
      <c r="B2025"/>
      <c r="G2025" s="152"/>
      <c r="L2025" s="894"/>
      <c r="M2025" s="66"/>
      <c r="O2025" s="151"/>
      <c r="P2025" s="152"/>
      <c r="Q2025" s="2"/>
    </row>
    <row r="2026" spans="1:17" x14ac:dyDescent="0.2">
      <c r="A2026" s="11"/>
      <c r="B2026"/>
      <c r="G2026" s="152"/>
      <c r="L2026" s="894"/>
      <c r="M2026" s="66"/>
      <c r="O2026" s="151"/>
      <c r="P2026" s="152"/>
      <c r="Q2026" s="2"/>
    </row>
    <row r="2027" spans="1:17" x14ac:dyDescent="0.2">
      <c r="A2027" s="11"/>
      <c r="B2027"/>
      <c r="G2027" s="152"/>
      <c r="L2027" s="894"/>
      <c r="M2027" s="66"/>
      <c r="O2027" s="151"/>
      <c r="P2027" s="152"/>
      <c r="Q2027" s="2"/>
    </row>
    <row r="2028" spans="1:17" x14ac:dyDescent="0.2">
      <c r="A2028" s="11"/>
      <c r="B2028"/>
      <c r="G2028" s="152"/>
      <c r="L2028" s="894"/>
      <c r="M2028" s="66"/>
      <c r="O2028" s="151"/>
      <c r="P2028" s="152"/>
      <c r="Q2028" s="2"/>
    </row>
    <row r="2029" spans="1:17" x14ac:dyDescent="0.2">
      <c r="A2029" s="11"/>
      <c r="B2029"/>
      <c r="G2029" s="152"/>
      <c r="L2029" s="894"/>
      <c r="M2029" s="66"/>
      <c r="O2029" s="151"/>
      <c r="P2029" s="152"/>
      <c r="Q2029" s="2"/>
    </row>
    <row r="2030" spans="1:17" x14ac:dyDescent="0.2">
      <c r="A2030" s="11"/>
      <c r="B2030"/>
      <c r="G2030" s="152"/>
      <c r="L2030" s="894"/>
      <c r="M2030" s="66"/>
      <c r="O2030" s="151"/>
      <c r="P2030" s="152"/>
      <c r="Q2030" s="2"/>
    </row>
    <row r="2031" spans="1:17" x14ac:dyDescent="0.2">
      <c r="A2031" s="11"/>
      <c r="B2031"/>
      <c r="G2031" s="152"/>
      <c r="L2031" s="894"/>
      <c r="M2031" s="66"/>
      <c r="O2031" s="151"/>
      <c r="P2031" s="152"/>
      <c r="Q2031" s="2"/>
    </row>
    <row r="2032" spans="1:17" x14ac:dyDescent="0.2">
      <c r="A2032" s="11"/>
      <c r="B2032"/>
      <c r="G2032" s="152"/>
      <c r="L2032" s="894"/>
      <c r="M2032" s="66"/>
      <c r="O2032" s="151"/>
      <c r="P2032" s="152"/>
      <c r="Q2032" s="2"/>
    </row>
    <row r="2033" spans="1:17" x14ac:dyDescent="0.2">
      <c r="A2033" s="11"/>
      <c r="B2033"/>
      <c r="G2033" s="152"/>
      <c r="L2033" s="894"/>
      <c r="M2033" s="66"/>
      <c r="O2033" s="151"/>
      <c r="P2033" s="152"/>
      <c r="Q2033" s="2"/>
    </row>
    <row r="2034" spans="1:17" x14ac:dyDescent="0.2">
      <c r="A2034" s="11"/>
      <c r="B2034"/>
      <c r="G2034" s="152"/>
      <c r="L2034" s="894"/>
      <c r="M2034" s="66"/>
      <c r="O2034" s="151"/>
      <c r="P2034" s="152"/>
      <c r="Q2034" s="2"/>
    </row>
    <row r="2035" spans="1:17" x14ac:dyDescent="0.2">
      <c r="A2035" s="11"/>
      <c r="B2035"/>
      <c r="G2035" s="152"/>
      <c r="L2035" s="894"/>
      <c r="M2035" s="66"/>
      <c r="O2035" s="151"/>
      <c r="P2035" s="152"/>
      <c r="Q2035" s="2"/>
    </row>
    <row r="2036" spans="1:17" x14ac:dyDescent="0.2">
      <c r="A2036" s="11"/>
      <c r="B2036"/>
      <c r="G2036" s="152"/>
      <c r="L2036" s="894"/>
      <c r="M2036" s="66"/>
      <c r="O2036" s="151"/>
      <c r="P2036" s="152"/>
      <c r="Q2036" s="2"/>
    </row>
    <row r="2037" spans="1:17" x14ac:dyDescent="0.2">
      <c r="A2037" s="11"/>
      <c r="B2037"/>
      <c r="G2037" s="152"/>
      <c r="L2037" s="894"/>
      <c r="M2037" s="66"/>
      <c r="O2037" s="151"/>
      <c r="P2037" s="152"/>
      <c r="Q2037" s="2"/>
    </row>
    <row r="2038" spans="1:17" x14ac:dyDescent="0.2">
      <c r="A2038" s="11"/>
      <c r="B2038"/>
      <c r="G2038" s="152"/>
      <c r="L2038" s="894"/>
      <c r="M2038" s="66"/>
      <c r="O2038" s="151"/>
      <c r="P2038" s="152"/>
      <c r="Q2038" s="2"/>
    </row>
    <row r="2039" spans="1:17" x14ac:dyDescent="0.2">
      <c r="A2039" s="11"/>
      <c r="B2039"/>
      <c r="G2039" s="152"/>
      <c r="L2039" s="894"/>
      <c r="M2039" s="66"/>
      <c r="O2039" s="151"/>
      <c r="P2039" s="152"/>
      <c r="Q2039" s="2"/>
    </row>
    <row r="2040" spans="1:17" x14ac:dyDescent="0.2">
      <c r="A2040" s="11"/>
      <c r="B2040"/>
      <c r="G2040" s="152"/>
      <c r="L2040" s="894"/>
      <c r="M2040" s="66"/>
      <c r="O2040" s="151"/>
      <c r="P2040" s="152"/>
      <c r="Q2040" s="2"/>
    </row>
    <row r="2041" spans="1:17" x14ac:dyDescent="0.2">
      <c r="A2041" s="11"/>
      <c r="B2041"/>
      <c r="G2041" s="152"/>
      <c r="L2041" s="894"/>
      <c r="M2041" s="66"/>
      <c r="O2041" s="151"/>
      <c r="P2041" s="152"/>
      <c r="Q2041" s="2"/>
    </row>
    <row r="2042" spans="1:17" x14ac:dyDescent="0.2">
      <c r="A2042" s="11"/>
      <c r="B2042"/>
      <c r="G2042" s="152"/>
      <c r="L2042" s="894"/>
      <c r="M2042" s="66"/>
      <c r="O2042" s="151"/>
      <c r="P2042" s="152"/>
      <c r="Q2042" s="2"/>
    </row>
    <row r="2043" spans="1:17" x14ac:dyDescent="0.2">
      <c r="A2043" s="11"/>
      <c r="B2043"/>
      <c r="G2043" s="152"/>
      <c r="L2043" s="894"/>
      <c r="M2043" s="66"/>
      <c r="O2043" s="151"/>
      <c r="P2043" s="152"/>
      <c r="Q2043" s="2"/>
    </row>
    <row r="2044" spans="1:17" x14ac:dyDescent="0.2">
      <c r="A2044" s="11"/>
      <c r="B2044"/>
      <c r="G2044" s="152"/>
      <c r="L2044" s="894"/>
      <c r="M2044" s="66"/>
      <c r="O2044" s="151"/>
      <c r="P2044" s="152"/>
      <c r="Q2044" s="2"/>
    </row>
    <row r="2045" spans="1:17" x14ac:dyDescent="0.2">
      <c r="A2045" s="11"/>
      <c r="B2045"/>
      <c r="G2045" s="152"/>
      <c r="L2045" s="894"/>
      <c r="M2045" s="66"/>
      <c r="O2045" s="151"/>
      <c r="P2045" s="152"/>
      <c r="Q2045" s="2"/>
    </row>
    <row r="2046" spans="1:17" x14ac:dyDescent="0.2">
      <c r="A2046" s="11"/>
      <c r="B2046"/>
      <c r="G2046" s="152"/>
      <c r="L2046" s="894"/>
      <c r="M2046" s="66"/>
      <c r="O2046" s="151"/>
      <c r="P2046" s="152"/>
      <c r="Q2046" s="2"/>
    </row>
    <row r="2047" spans="1:17" x14ac:dyDescent="0.2">
      <c r="A2047" s="11"/>
      <c r="B2047"/>
      <c r="G2047" s="152"/>
      <c r="L2047" s="894"/>
      <c r="M2047" s="66"/>
      <c r="O2047" s="151"/>
      <c r="P2047" s="152"/>
      <c r="Q2047" s="2"/>
    </row>
    <row r="2048" spans="1:17" x14ac:dyDescent="0.2">
      <c r="A2048" s="11"/>
      <c r="B2048"/>
      <c r="G2048" s="152"/>
      <c r="L2048" s="894"/>
      <c r="M2048" s="66"/>
      <c r="O2048" s="151"/>
      <c r="P2048" s="152"/>
      <c r="Q2048" s="2"/>
    </row>
    <row r="2049" spans="1:17" x14ac:dyDescent="0.2">
      <c r="A2049" s="11"/>
      <c r="B2049"/>
      <c r="G2049" s="152"/>
      <c r="L2049" s="894"/>
      <c r="M2049" s="66"/>
      <c r="O2049" s="151"/>
      <c r="P2049" s="152"/>
      <c r="Q2049" s="2"/>
    </row>
    <row r="2050" spans="1:17" x14ac:dyDescent="0.2">
      <c r="A2050" s="11"/>
      <c r="B2050"/>
      <c r="G2050" s="152"/>
      <c r="L2050" s="894"/>
      <c r="M2050" s="66"/>
      <c r="O2050" s="151"/>
      <c r="P2050" s="152"/>
      <c r="Q2050" s="2"/>
    </row>
    <row r="2051" spans="1:17" x14ac:dyDescent="0.2">
      <c r="A2051" s="11"/>
      <c r="B2051"/>
      <c r="G2051" s="152"/>
      <c r="L2051" s="894"/>
      <c r="M2051" s="66"/>
      <c r="O2051" s="151"/>
      <c r="P2051" s="152"/>
      <c r="Q2051" s="2"/>
    </row>
    <row r="2052" spans="1:17" x14ac:dyDescent="0.2">
      <c r="A2052" s="11"/>
      <c r="B2052"/>
      <c r="G2052" s="152"/>
      <c r="L2052" s="894"/>
      <c r="M2052" s="66"/>
      <c r="O2052" s="151"/>
      <c r="P2052" s="152"/>
      <c r="Q2052" s="2"/>
    </row>
    <row r="2053" spans="1:17" x14ac:dyDescent="0.2">
      <c r="A2053" s="11"/>
      <c r="B2053"/>
      <c r="G2053" s="152"/>
      <c r="L2053" s="894"/>
      <c r="M2053" s="66"/>
      <c r="O2053" s="151"/>
      <c r="P2053" s="152"/>
      <c r="Q2053" s="2"/>
    </row>
    <row r="2054" spans="1:17" x14ac:dyDescent="0.2">
      <c r="A2054" s="11"/>
      <c r="B2054"/>
      <c r="G2054" s="152"/>
      <c r="L2054" s="894"/>
      <c r="M2054" s="66"/>
      <c r="O2054" s="151"/>
      <c r="P2054" s="152"/>
      <c r="Q2054" s="2"/>
    </row>
    <row r="2055" spans="1:17" x14ac:dyDescent="0.2">
      <c r="A2055" s="11"/>
      <c r="B2055"/>
      <c r="G2055" s="152"/>
      <c r="L2055" s="894"/>
      <c r="M2055" s="66"/>
      <c r="O2055" s="151"/>
      <c r="P2055" s="152"/>
      <c r="Q2055" s="2"/>
    </row>
    <row r="2056" spans="1:17" x14ac:dyDescent="0.2">
      <c r="A2056" s="11"/>
      <c r="B2056"/>
      <c r="G2056" s="152"/>
      <c r="L2056" s="894"/>
      <c r="M2056" s="66"/>
      <c r="O2056" s="151"/>
      <c r="P2056" s="152"/>
      <c r="Q2056" s="2"/>
    </row>
    <row r="2057" spans="1:17" x14ac:dyDescent="0.2">
      <c r="A2057" s="11"/>
      <c r="B2057"/>
      <c r="G2057" s="152"/>
      <c r="L2057" s="894"/>
      <c r="M2057" s="66"/>
      <c r="O2057" s="151"/>
      <c r="P2057" s="152"/>
      <c r="Q2057" s="2"/>
    </row>
    <row r="2058" spans="1:17" x14ac:dyDescent="0.2">
      <c r="A2058" s="11"/>
      <c r="B2058"/>
      <c r="G2058" s="152"/>
      <c r="L2058" s="894"/>
      <c r="M2058" s="66"/>
      <c r="O2058" s="151"/>
      <c r="P2058" s="152"/>
      <c r="Q2058" s="2"/>
    </row>
    <row r="2059" spans="1:17" x14ac:dyDescent="0.2">
      <c r="A2059" s="11"/>
      <c r="B2059"/>
      <c r="G2059" s="152"/>
      <c r="L2059" s="894"/>
      <c r="M2059" s="66"/>
      <c r="O2059" s="151"/>
      <c r="P2059" s="152"/>
      <c r="Q2059" s="2"/>
    </row>
    <row r="2060" spans="1:17" x14ac:dyDescent="0.2">
      <c r="A2060" s="11"/>
      <c r="B2060"/>
      <c r="G2060" s="152"/>
      <c r="L2060" s="894"/>
      <c r="M2060" s="66"/>
      <c r="O2060" s="151"/>
      <c r="P2060" s="152"/>
      <c r="Q2060" s="2"/>
    </row>
    <row r="2061" spans="1:17" x14ac:dyDescent="0.2">
      <c r="A2061" s="11"/>
      <c r="B2061"/>
      <c r="G2061" s="152"/>
      <c r="L2061" s="894"/>
      <c r="M2061" s="66"/>
      <c r="O2061" s="151"/>
      <c r="P2061" s="152"/>
      <c r="Q2061" s="2"/>
    </row>
    <row r="2062" spans="1:17" x14ac:dyDescent="0.2">
      <c r="A2062" s="11"/>
      <c r="B2062"/>
      <c r="G2062" s="152"/>
      <c r="L2062" s="894"/>
      <c r="M2062" s="66"/>
      <c r="O2062" s="151"/>
      <c r="P2062" s="152"/>
      <c r="Q2062" s="2"/>
    </row>
    <row r="2063" spans="1:17" x14ac:dyDescent="0.2">
      <c r="A2063" s="11"/>
      <c r="B2063"/>
      <c r="G2063" s="152"/>
      <c r="L2063" s="894"/>
      <c r="M2063" s="66"/>
      <c r="O2063" s="151"/>
      <c r="P2063" s="152"/>
      <c r="Q2063" s="2"/>
    </row>
    <row r="2064" spans="1:17" x14ac:dyDescent="0.2">
      <c r="A2064" s="11"/>
      <c r="B2064"/>
      <c r="G2064" s="152"/>
      <c r="L2064" s="894"/>
      <c r="M2064" s="66"/>
      <c r="O2064" s="151"/>
      <c r="P2064" s="152"/>
      <c r="Q2064" s="2"/>
    </row>
    <row r="2065" spans="1:17" x14ac:dyDescent="0.2">
      <c r="A2065" s="11"/>
      <c r="B2065"/>
      <c r="G2065" s="152"/>
      <c r="L2065" s="894"/>
      <c r="M2065" s="66"/>
      <c r="O2065" s="151"/>
      <c r="P2065" s="152"/>
      <c r="Q2065" s="2"/>
    </row>
    <row r="2066" spans="1:17" x14ac:dyDescent="0.2">
      <c r="A2066" s="11"/>
      <c r="B2066"/>
      <c r="G2066" s="152"/>
      <c r="L2066" s="894"/>
      <c r="M2066" s="66"/>
      <c r="O2066" s="151"/>
      <c r="P2066" s="152"/>
      <c r="Q2066" s="2"/>
    </row>
    <row r="2067" spans="1:17" x14ac:dyDescent="0.2">
      <c r="A2067" s="11"/>
      <c r="B2067"/>
      <c r="G2067" s="152"/>
      <c r="L2067" s="894"/>
      <c r="M2067" s="66"/>
      <c r="O2067" s="151"/>
      <c r="P2067" s="152"/>
      <c r="Q2067" s="2"/>
    </row>
    <row r="2068" spans="1:17" x14ac:dyDescent="0.2">
      <c r="A2068" s="11"/>
      <c r="B2068"/>
      <c r="G2068" s="152"/>
      <c r="L2068" s="894"/>
      <c r="M2068" s="66"/>
      <c r="O2068" s="151"/>
      <c r="P2068" s="152"/>
      <c r="Q2068" s="2"/>
    </row>
    <row r="2069" spans="1:17" x14ac:dyDescent="0.2">
      <c r="A2069" s="11"/>
      <c r="B2069"/>
      <c r="G2069" s="152"/>
      <c r="L2069" s="894"/>
      <c r="M2069" s="66"/>
      <c r="O2069" s="151"/>
      <c r="P2069" s="152"/>
      <c r="Q2069" s="2"/>
    </row>
    <row r="2070" spans="1:17" x14ac:dyDescent="0.2">
      <c r="A2070" s="11"/>
      <c r="B2070"/>
      <c r="G2070" s="152"/>
      <c r="L2070" s="894"/>
      <c r="M2070" s="66"/>
      <c r="O2070" s="151"/>
      <c r="P2070" s="152"/>
      <c r="Q2070" s="2"/>
    </row>
    <row r="2071" spans="1:17" x14ac:dyDescent="0.2">
      <c r="A2071" s="11"/>
      <c r="B2071"/>
      <c r="G2071" s="152"/>
      <c r="L2071" s="894"/>
      <c r="M2071" s="66"/>
      <c r="O2071" s="151"/>
      <c r="P2071" s="152"/>
      <c r="Q2071" s="2"/>
    </row>
    <row r="2072" spans="1:17" x14ac:dyDescent="0.2">
      <c r="A2072" s="11"/>
      <c r="B2072"/>
      <c r="G2072" s="152"/>
      <c r="L2072" s="894"/>
      <c r="M2072" s="66"/>
      <c r="O2072" s="151"/>
      <c r="P2072" s="152"/>
      <c r="Q2072" s="2"/>
    </row>
    <row r="2073" spans="1:17" x14ac:dyDescent="0.2">
      <c r="A2073" s="11"/>
      <c r="B2073"/>
      <c r="G2073" s="152"/>
      <c r="L2073" s="894"/>
      <c r="M2073" s="66"/>
      <c r="O2073" s="151"/>
      <c r="P2073" s="152"/>
      <c r="Q2073" s="2"/>
    </row>
    <row r="2074" spans="1:17" x14ac:dyDescent="0.2">
      <c r="A2074" s="11"/>
      <c r="B2074"/>
      <c r="G2074" s="152"/>
      <c r="L2074" s="894"/>
      <c r="M2074" s="66"/>
      <c r="O2074" s="151"/>
      <c r="P2074" s="152"/>
      <c r="Q2074" s="2"/>
    </row>
    <row r="2075" spans="1:17" x14ac:dyDescent="0.2">
      <c r="A2075" s="11"/>
      <c r="B2075"/>
      <c r="G2075" s="152"/>
      <c r="L2075" s="894"/>
      <c r="M2075" s="66"/>
      <c r="O2075" s="151"/>
      <c r="P2075" s="152"/>
      <c r="Q2075" s="2"/>
    </row>
    <row r="2076" spans="1:17" x14ac:dyDescent="0.2">
      <c r="A2076" s="11"/>
      <c r="B2076"/>
      <c r="G2076" s="152"/>
      <c r="L2076" s="894"/>
      <c r="M2076" s="66"/>
      <c r="O2076" s="151"/>
      <c r="P2076" s="152"/>
      <c r="Q2076" s="2"/>
    </row>
    <row r="2077" spans="1:17" x14ac:dyDescent="0.2">
      <c r="A2077" s="11"/>
      <c r="B2077"/>
      <c r="G2077" s="152"/>
      <c r="L2077" s="894"/>
      <c r="M2077" s="66"/>
      <c r="O2077" s="151"/>
      <c r="P2077" s="152"/>
      <c r="Q2077" s="2"/>
    </row>
    <row r="2078" spans="1:17" x14ac:dyDescent="0.2">
      <c r="A2078" s="11"/>
      <c r="B2078"/>
      <c r="G2078" s="152"/>
      <c r="L2078" s="894"/>
      <c r="M2078" s="66"/>
      <c r="O2078" s="151"/>
      <c r="P2078" s="152"/>
      <c r="Q2078" s="2"/>
    </row>
    <row r="2079" spans="1:17" x14ac:dyDescent="0.2">
      <c r="A2079" s="11"/>
      <c r="B2079"/>
      <c r="G2079" s="152"/>
      <c r="L2079" s="894"/>
      <c r="M2079" s="66"/>
      <c r="O2079" s="151"/>
      <c r="P2079" s="152"/>
      <c r="Q2079" s="2"/>
    </row>
    <row r="2080" spans="1:17" x14ac:dyDescent="0.2">
      <c r="A2080" s="11"/>
      <c r="B2080"/>
      <c r="G2080" s="152"/>
      <c r="L2080" s="894"/>
      <c r="M2080" s="66"/>
      <c r="O2080" s="151"/>
      <c r="P2080" s="152"/>
      <c r="Q2080" s="2"/>
    </row>
    <row r="2081" spans="1:17" x14ac:dyDescent="0.2">
      <c r="A2081" s="11"/>
      <c r="B2081"/>
      <c r="G2081" s="152"/>
      <c r="L2081" s="894"/>
      <c r="M2081" s="66"/>
      <c r="O2081" s="151"/>
      <c r="P2081" s="152"/>
      <c r="Q2081" s="2"/>
    </row>
    <row r="2082" spans="1:17" x14ac:dyDescent="0.2">
      <c r="A2082" s="11"/>
      <c r="B2082"/>
      <c r="G2082" s="152"/>
      <c r="L2082" s="894"/>
      <c r="M2082" s="66"/>
      <c r="O2082" s="151"/>
      <c r="P2082" s="152"/>
      <c r="Q2082" s="2"/>
    </row>
    <row r="2083" spans="1:17" x14ac:dyDescent="0.2">
      <c r="A2083" s="11"/>
      <c r="B2083"/>
      <c r="G2083" s="152"/>
      <c r="L2083" s="894"/>
      <c r="M2083" s="66"/>
      <c r="O2083" s="151"/>
      <c r="P2083" s="152"/>
      <c r="Q2083" s="2"/>
    </row>
    <row r="2084" spans="1:17" x14ac:dyDescent="0.2">
      <c r="A2084" s="11"/>
      <c r="B2084"/>
      <c r="G2084" s="152"/>
      <c r="L2084" s="894"/>
      <c r="M2084" s="66"/>
      <c r="O2084" s="151"/>
      <c r="P2084" s="152"/>
      <c r="Q2084" s="2"/>
    </row>
    <row r="2085" spans="1:17" x14ac:dyDescent="0.2">
      <c r="A2085" s="11"/>
      <c r="B2085"/>
      <c r="G2085" s="152"/>
      <c r="L2085" s="894"/>
      <c r="M2085" s="66"/>
      <c r="O2085" s="151"/>
      <c r="P2085" s="152"/>
      <c r="Q2085" s="2"/>
    </row>
    <row r="2086" spans="1:17" x14ac:dyDescent="0.2">
      <c r="A2086" s="11"/>
      <c r="B2086"/>
      <c r="G2086" s="152"/>
      <c r="L2086" s="894"/>
      <c r="M2086" s="66"/>
      <c r="O2086" s="151"/>
      <c r="P2086" s="152"/>
      <c r="Q2086" s="2"/>
    </row>
    <row r="2087" spans="1:17" x14ac:dyDescent="0.2">
      <c r="A2087" s="11"/>
      <c r="B2087"/>
      <c r="G2087" s="152"/>
      <c r="L2087" s="894"/>
      <c r="M2087" s="66"/>
      <c r="O2087" s="151"/>
      <c r="P2087" s="152"/>
      <c r="Q2087" s="2"/>
    </row>
    <row r="2088" spans="1:17" x14ac:dyDescent="0.2">
      <c r="A2088" s="11"/>
      <c r="B2088"/>
      <c r="G2088" s="152"/>
      <c r="L2088" s="894"/>
      <c r="M2088" s="66"/>
      <c r="O2088" s="151"/>
      <c r="P2088" s="152"/>
      <c r="Q2088" s="2"/>
    </row>
    <row r="2089" spans="1:17" x14ac:dyDescent="0.2">
      <c r="A2089" s="11"/>
      <c r="B2089"/>
      <c r="G2089" s="152"/>
      <c r="L2089" s="894"/>
      <c r="M2089" s="66"/>
      <c r="O2089" s="151"/>
      <c r="P2089" s="152"/>
      <c r="Q2089" s="2"/>
    </row>
    <row r="2090" spans="1:17" x14ac:dyDescent="0.2">
      <c r="A2090" s="11"/>
      <c r="B2090"/>
      <c r="G2090" s="152"/>
      <c r="L2090" s="894"/>
      <c r="M2090" s="66"/>
      <c r="O2090" s="151"/>
      <c r="P2090" s="152"/>
      <c r="Q2090" s="2"/>
    </row>
    <row r="2091" spans="1:17" x14ac:dyDescent="0.2">
      <c r="A2091" s="11"/>
      <c r="B2091"/>
      <c r="G2091" s="152"/>
      <c r="L2091" s="894"/>
      <c r="M2091" s="66"/>
      <c r="O2091" s="151"/>
      <c r="P2091" s="152"/>
      <c r="Q2091" s="2"/>
    </row>
    <row r="2092" spans="1:17" x14ac:dyDescent="0.2">
      <c r="A2092" s="11"/>
      <c r="B2092"/>
      <c r="G2092" s="152"/>
      <c r="L2092" s="894"/>
      <c r="M2092" s="66"/>
      <c r="O2092" s="151"/>
      <c r="P2092" s="152"/>
      <c r="Q2092" s="2"/>
    </row>
    <row r="2093" spans="1:17" x14ac:dyDescent="0.2">
      <c r="A2093" s="11"/>
      <c r="B2093"/>
      <c r="G2093" s="152"/>
      <c r="L2093" s="894"/>
      <c r="M2093" s="66"/>
      <c r="O2093" s="151"/>
      <c r="P2093" s="152"/>
      <c r="Q2093" s="2"/>
    </row>
    <row r="2094" spans="1:17" x14ac:dyDescent="0.2">
      <c r="A2094" s="11"/>
      <c r="B2094"/>
      <c r="G2094" s="152"/>
      <c r="L2094" s="894"/>
      <c r="M2094" s="66"/>
      <c r="O2094" s="151"/>
      <c r="P2094" s="152"/>
      <c r="Q2094" s="2"/>
    </row>
    <row r="2095" spans="1:17" x14ac:dyDescent="0.2">
      <c r="A2095" s="11"/>
      <c r="B2095"/>
      <c r="G2095" s="152"/>
      <c r="L2095" s="894"/>
      <c r="M2095" s="66"/>
      <c r="O2095" s="151"/>
      <c r="P2095" s="152"/>
      <c r="Q2095" s="2"/>
    </row>
    <row r="2096" spans="1:17" x14ac:dyDescent="0.2">
      <c r="A2096" s="11"/>
      <c r="B2096"/>
      <c r="G2096" s="152"/>
      <c r="L2096" s="894"/>
      <c r="M2096" s="66"/>
      <c r="O2096" s="151"/>
      <c r="P2096" s="152"/>
      <c r="Q2096" s="2"/>
    </row>
    <row r="2097" spans="1:17" x14ac:dyDescent="0.2">
      <c r="A2097" s="11"/>
      <c r="B2097"/>
      <c r="G2097" s="152"/>
      <c r="L2097" s="894"/>
      <c r="M2097" s="66"/>
      <c r="O2097" s="151"/>
      <c r="P2097" s="152"/>
      <c r="Q2097" s="2"/>
    </row>
    <row r="2098" spans="1:17" x14ac:dyDescent="0.2">
      <c r="A2098" s="11"/>
      <c r="B2098"/>
      <c r="G2098" s="152"/>
      <c r="L2098" s="894"/>
      <c r="M2098" s="66"/>
      <c r="O2098" s="151"/>
      <c r="P2098" s="152"/>
      <c r="Q2098" s="2"/>
    </row>
    <row r="2099" spans="1:17" x14ac:dyDescent="0.2">
      <c r="A2099" s="11"/>
      <c r="B2099"/>
      <c r="G2099" s="152"/>
      <c r="L2099" s="894"/>
      <c r="M2099" s="66"/>
      <c r="O2099" s="151"/>
      <c r="P2099" s="152"/>
      <c r="Q2099" s="2"/>
    </row>
    <row r="2100" spans="1:17" x14ac:dyDescent="0.2">
      <c r="A2100" s="11"/>
      <c r="B2100"/>
      <c r="G2100" s="152"/>
      <c r="L2100" s="894"/>
      <c r="M2100" s="66"/>
      <c r="O2100" s="151"/>
      <c r="P2100" s="152"/>
      <c r="Q2100" s="2"/>
    </row>
    <row r="2101" spans="1:17" x14ac:dyDescent="0.2">
      <c r="A2101" s="11"/>
      <c r="B2101"/>
      <c r="G2101" s="152"/>
      <c r="L2101" s="894"/>
      <c r="M2101" s="66"/>
      <c r="O2101" s="151"/>
      <c r="P2101" s="152"/>
      <c r="Q2101" s="2"/>
    </row>
    <row r="2102" spans="1:17" x14ac:dyDescent="0.2">
      <c r="A2102" s="11"/>
      <c r="B2102"/>
      <c r="G2102" s="152"/>
      <c r="L2102" s="894"/>
      <c r="M2102" s="66"/>
      <c r="O2102" s="151"/>
      <c r="P2102" s="152"/>
      <c r="Q2102" s="2"/>
    </row>
    <row r="2103" spans="1:17" x14ac:dyDescent="0.2">
      <c r="A2103" s="11"/>
      <c r="B2103"/>
      <c r="G2103" s="152"/>
      <c r="L2103" s="894"/>
      <c r="M2103" s="66"/>
      <c r="O2103" s="151"/>
      <c r="P2103" s="152"/>
      <c r="Q2103" s="2"/>
    </row>
    <row r="2104" spans="1:17" x14ac:dyDescent="0.2">
      <c r="A2104" s="11"/>
      <c r="B2104"/>
      <c r="G2104" s="152"/>
      <c r="L2104" s="894"/>
      <c r="M2104" s="66"/>
      <c r="O2104" s="151"/>
      <c r="P2104" s="152"/>
      <c r="Q2104" s="2"/>
    </row>
    <row r="2105" spans="1:17" x14ac:dyDescent="0.2">
      <c r="A2105" s="11"/>
      <c r="B2105"/>
      <c r="G2105" s="152"/>
      <c r="L2105" s="894"/>
      <c r="M2105" s="66"/>
      <c r="O2105" s="151"/>
      <c r="P2105" s="152"/>
      <c r="Q2105" s="2"/>
    </row>
    <row r="2106" spans="1:17" x14ac:dyDescent="0.2">
      <c r="A2106" s="11"/>
      <c r="B2106"/>
      <c r="G2106" s="152"/>
      <c r="L2106" s="894"/>
      <c r="M2106" s="66"/>
      <c r="O2106" s="151"/>
      <c r="P2106" s="152"/>
      <c r="Q2106" s="2"/>
    </row>
    <row r="2107" spans="1:17" x14ac:dyDescent="0.2">
      <c r="A2107" s="11"/>
      <c r="B2107"/>
      <c r="G2107" s="152"/>
      <c r="L2107" s="894"/>
      <c r="M2107" s="66"/>
      <c r="O2107" s="151"/>
      <c r="P2107" s="152"/>
      <c r="Q2107" s="2"/>
    </row>
    <row r="2108" spans="1:17" x14ac:dyDescent="0.2">
      <c r="A2108" s="11"/>
      <c r="B2108"/>
      <c r="G2108" s="152"/>
      <c r="L2108" s="894"/>
      <c r="M2108" s="66"/>
      <c r="O2108" s="151"/>
      <c r="P2108" s="152"/>
      <c r="Q2108" s="2"/>
    </row>
    <row r="2109" spans="1:17" x14ac:dyDescent="0.2">
      <c r="A2109" s="11"/>
      <c r="B2109"/>
      <c r="G2109" s="152"/>
      <c r="L2109" s="894"/>
      <c r="M2109" s="66"/>
      <c r="O2109" s="151"/>
      <c r="P2109" s="152"/>
      <c r="Q2109" s="2"/>
    </row>
    <row r="2110" spans="1:17" x14ac:dyDescent="0.2">
      <c r="A2110" s="11"/>
      <c r="B2110"/>
      <c r="G2110" s="152"/>
      <c r="L2110" s="894"/>
      <c r="M2110" s="66"/>
      <c r="O2110" s="151"/>
      <c r="P2110" s="152"/>
      <c r="Q2110" s="2"/>
    </row>
    <row r="2111" spans="1:17" x14ac:dyDescent="0.2">
      <c r="A2111" s="11"/>
      <c r="B2111"/>
      <c r="G2111" s="152"/>
      <c r="L2111" s="894"/>
      <c r="M2111" s="66"/>
      <c r="O2111" s="151"/>
      <c r="P2111" s="152"/>
      <c r="Q2111" s="2"/>
    </row>
    <row r="2112" spans="1:17" x14ac:dyDescent="0.2">
      <c r="A2112" s="11"/>
      <c r="B2112"/>
      <c r="G2112" s="152"/>
      <c r="L2112" s="894"/>
      <c r="M2112" s="66"/>
      <c r="O2112" s="151"/>
      <c r="P2112" s="152"/>
      <c r="Q2112" s="2"/>
    </row>
    <row r="2113" spans="1:17" x14ac:dyDescent="0.2">
      <c r="A2113" s="11"/>
      <c r="B2113"/>
      <c r="G2113" s="152"/>
      <c r="L2113" s="894"/>
      <c r="M2113" s="66"/>
      <c r="O2113" s="151"/>
      <c r="P2113" s="152"/>
      <c r="Q2113" s="2"/>
    </row>
    <row r="2114" spans="1:17" x14ac:dyDescent="0.2">
      <c r="A2114" s="11"/>
      <c r="B2114"/>
      <c r="G2114" s="152"/>
      <c r="L2114" s="894"/>
      <c r="M2114" s="66"/>
      <c r="O2114" s="151"/>
      <c r="P2114" s="152"/>
      <c r="Q2114" s="2"/>
    </row>
    <row r="2115" spans="1:17" x14ac:dyDescent="0.2">
      <c r="A2115" s="11"/>
      <c r="B2115"/>
      <c r="G2115" s="152"/>
      <c r="L2115" s="894"/>
      <c r="M2115" s="66"/>
      <c r="O2115" s="151"/>
      <c r="P2115" s="152"/>
      <c r="Q2115" s="2"/>
    </row>
    <row r="2116" spans="1:17" x14ac:dyDescent="0.2">
      <c r="A2116" s="11"/>
      <c r="B2116"/>
      <c r="G2116" s="152"/>
      <c r="L2116" s="894"/>
      <c r="M2116" s="66"/>
      <c r="O2116" s="151"/>
      <c r="P2116" s="152"/>
      <c r="Q2116" s="2"/>
    </row>
    <row r="2117" spans="1:17" x14ac:dyDescent="0.2">
      <c r="A2117" s="11"/>
      <c r="B2117"/>
      <c r="G2117" s="152"/>
      <c r="L2117" s="894"/>
      <c r="M2117" s="66"/>
      <c r="O2117" s="151"/>
      <c r="P2117" s="152"/>
      <c r="Q2117" s="2"/>
    </row>
    <row r="2118" spans="1:17" x14ac:dyDescent="0.2">
      <c r="A2118" s="11"/>
      <c r="B2118"/>
      <c r="G2118" s="152"/>
      <c r="L2118" s="894"/>
      <c r="M2118" s="66"/>
      <c r="O2118" s="151"/>
      <c r="P2118" s="152"/>
      <c r="Q2118" s="2"/>
    </row>
    <row r="2119" spans="1:17" x14ac:dyDescent="0.2">
      <c r="A2119" s="11"/>
      <c r="B2119"/>
      <c r="G2119" s="152"/>
      <c r="L2119" s="894"/>
      <c r="M2119" s="66"/>
      <c r="O2119" s="151"/>
      <c r="P2119" s="152"/>
      <c r="Q2119" s="2"/>
    </row>
    <row r="2120" spans="1:17" x14ac:dyDescent="0.2">
      <c r="A2120" s="11"/>
      <c r="B2120"/>
      <c r="G2120" s="152"/>
      <c r="L2120" s="894"/>
      <c r="M2120" s="66"/>
      <c r="O2120" s="151"/>
      <c r="P2120" s="152"/>
      <c r="Q2120" s="2"/>
    </row>
    <row r="2121" spans="1:17" x14ac:dyDescent="0.2">
      <c r="A2121" s="11"/>
      <c r="B2121"/>
      <c r="G2121" s="152"/>
      <c r="L2121" s="894"/>
      <c r="M2121" s="66"/>
      <c r="O2121" s="151"/>
      <c r="P2121" s="152"/>
      <c r="Q2121" s="2"/>
    </row>
    <row r="2122" spans="1:17" x14ac:dyDescent="0.2">
      <c r="A2122" s="11"/>
      <c r="B2122"/>
      <c r="G2122" s="152"/>
      <c r="L2122" s="894"/>
      <c r="M2122" s="66"/>
      <c r="O2122" s="151"/>
      <c r="P2122" s="152"/>
      <c r="Q2122" s="2"/>
    </row>
    <row r="2123" spans="1:17" x14ac:dyDescent="0.2">
      <c r="A2123" s="11"/>
      <c r="B2123"/>
      <c r="G2123" s="152"/>
      <c r="L2123" s="894"/>
      <c r="M2123" s="66"/>
      <c r="O2123" s="151"/>
      <c r="P2123" s="152"/>
      <c r="Q2123" s="2"/>
    </row>
    <row r="2124" spans="1:17" x14ac:dyDescent="0.2">
      <c r="A2124" s="11"/>
      <c r="B2124"/>
      <c r="G2124" s="152"/>
      <c r="L2124" s="894"/>
      <c r="M2124" s="66"/>
      <c r="O2124" s="151"/>
      <c r="P2124" s="152"/>
      <c r="Q2124" s="2"/>
    </row>
    <row r="2125" spans="1:17" x14ac:dyDescent="0.2">
      <c r="A2125" s="11"/>
      <c r="B2125"/>
      <c r="G2125" s="152"/>
      <c r="L2125" s="894"/>
      <c r="M2125" s="66"/>
      <c r="O2125" s="151"/>
      <c r="P2125" s="152"/>
      <c r="Q2125" s="2"/>
    </row>
    <row r="2126" spans="1:17" x14ac:dyDescent="0.2">
      <c r="A2126" s="11"/>
      <c r="B2126"/>
      <c r="G2126" s="152"/>
      <c r="L2126" s="894"/>
      <c r="M2126" s="66"/>
      <c r="O2126" s="151"/>
      <c r="P2126" s="152"/>
      <c r="Q2126" s="2"/>
    </row>
    <row r="2127" spans="1:17" x14ac:dyDescent="0.2">
      <c r="A2127" s="11"/>
      <c r="B2127"/>
      <c r="G2127" s="152"/>
      <c r="L2127" s="894"/>
      <c r="M2127" s="66"/>
      <c r="O2127" s="151"/>
      <c r="P2127" s="152"/>
      <c r="Q2127" s="2"/>
    </row>
    <row r="2128" spans="1:17" x14ac:dyDescent="0.2">
      <c r="A2128" s="11"/>
      <c r="B2128"/>
      <c r="G2128" s="152"/>
      <c r="L2128" s="894"/>
      <c r="M2128" s="66"/>
      <c r="O2128" s="151"/>
      <c r="P2128" s="152"/>
      <c r="Q2128" s="2"/>
    </row>
    <row r="2129" spans="1:17" x14ac:dyDescent="0.2">
      <c r="A2129" s="11"/>
      <c r="B2129"/>
      <c r="G2129" s="152"/>
      <c r="L2129" s="894"/>
      <c r="M2129" s="66"/>
      <c r="O2129" s="151"/>
      <c r="P2129" s="152"/>
      <c r="Q2129" s="2"/>
    </row>
    <row r="2130" spans="1:17" x14ac:dyDescent="0.2">
      <c r="A2130" s="11"/>
      <c r="B2130"/>
      <c r="G2130" s="152"/>
      <c r="L2130" s="894"/>
      <c r="M2130" s="66"/>
      <c r="O2130" s="151"/>
      <c r="P2130" s="152"/>
      <c r="Q2130" s="2"/>
    </row>
    <row r="2131" spans="1:17" x14ac:dyDescent="0.2">
      <c r="A2131" s="11"/>
      <c r="B2131"/>
      <c r="G2131" s="152"/>
      <c r="L2131" s="894"/>
      <c r="M2131" s="66"/>
      <c r="O2131" s="151"/>
      <c r="P2131" s="152"/>
      <c r="Q2131" s="2"/>
    </row>
    <row r="2132" spans="1:17" x14ac:dyDescent="0.2">
      <c r="A2132" s="11"/>
      <c r="B2132"/>
      <c r="G2132" s="152"/>
      <c r="L2132" s="894"/>
      <c r="M2132" s="66"/>
      <c r="O2132" s="151"/>
      <c r="P2132" s="152"/>
      <c r="Q2132" s="2"/>
    </row>
    <row r="2133" spans="1:17" x14ac:dyDescent="0.2">
      <c r="A2133" s="11"/>
      <c r="B2133"/>
      <c r="G2133" s="152"/>
      <c r="L2133" s="894"/>
      <c r="M2133" s="66"/>
      <c r="O2133" s="151"/>
      <c r="P2133" s="152"/>
      <c r="Q2133" s="2"/>
    </row>
    <row r="2134" spans="1:17" x14ac:dyDescent="0.2">
      <c r="A2134" s="11"/>
      <c r="B2134"/>
      <c r="G2134" s="152"/>
      <c r="L2134" s="894"/>
      <c r="M2134" s="66"/>
      <c r="O2134" s="151"/>
      <c r="P2134" s="152"/>
      <c r="Q2134" s="2"/>
    </row>
    <row r="2135" spans="1:17" x14ac:dyDescent="0.2">
      <c r="A2135" s="11"/>
      <c r="B2135"/>
      <c r="G2135" s="152"/>
      <c r="L2135" s="894"/>
      <c r="M2135" s="66"/>
      <c r="O2135" s="151"/>
      <c r="P2135" s="152"/>
      <c r="Q2135" s="2"/>
    </row>
    <row r="2136" spans="1:17" x14ac:dyDescent="0.2">
      <c r="A2136" s="11"/>
      <c r="B2136"/>
      <c r="G2136" s="152"/>
      <c r="L2136" s="894"/>
      <c r="M2136" s="66"/>
      <c r="O2136" s="151"/>
      <c r="P2136" s="152"/>
      <c r="Q2136" s="2"/>
    </row>
    <row r="2137" spans="1:17" x14ac:dyDescent="0.2">
      <c r="A2137" s="11"/>
      <c r="B2137"/>
      <c r="G2137" s="152"/>
      <c r="L2137" s="894"/>
      <c r="M2137" s="66"/>
      <c r="O2137" s="151"/>
      <c r="P2137" s="152"/>
      <c r="Q2137" s="2"/>
    </row>
    <row r="2138" spans="1:17" x14ac:dyDescent="0.2">
      <c r="A2138" s="11"/>
      <c r="B2138"/>
      <c r="G2138" s="152"/>
      <c r="L2138" s="894"/>
      <c r="M2138" s="66"/>
      <c r="O2138" s="151"/>
      <c r="P2138" s="152"/>
      <c r="Q2138" s="2"/>
    </row>
    <row r="2139" spans="1:17" x14ac:dyDescent="0.2">
      <c r="A2139" s="11"/>
      <c r="B2139"/>
      <c r="G2139" s="152"/>
      <c r="L2139" s="894"/>
      <c r="M2139" s="66"/>
      <c r="O2139" s="151"/>
      <c r="P2139" s="152"/>
      <c r="Q2139" s="2"/>
    </row>
    <row r="2140" spans="1:17" x14ac:dyDescent="0.2">
      <c r="A2140" s="11"/>
      <c r="B2140"/>
      <c r="G2140" s="152"/>
      <c r="L2140" s="894"/>
      <c r="M2140" s="66"/>
      <c r="O2140" s="151"/>
      <c r="P2140" s="152"/>
      <c r="Q2140" s="2"/>
    </row>
    <row r="2141" spans="1:17" x14ac:dyDescent="0.2">
      <c r="A2141" s="11"/>
      <c r="B2141"/>
      <c r="G2141" s="152"/>
      <c r="L2141" s="894"/>
      <c r="M2141" s="66"/>
      <c r="O2141" s="151"/>
      <c r="P2141" s="152"/>
      <c r="Q2141" s="2"/>
    </row>
    <row r="2142" spans="1:17" x14ac:dyDescent="0.2">
      <c r="A2142" s="11"/>
      <c r="B2142"/>
      <c r="G2142" s="152"/>
      <c r="L2142" s="894"/>
      <c r="M2142" s="66"/>
      <c r="O2142" s="151"/>
      <c r="P2142" s="152"/>
      <c r="Q2142" s="2"/>
    </row>
    <row r="2143" spans="1:17" x14ac:dyDescent="0.2">
      <c r="A2143" s="11"/>
      <c r="B2143"/>
      <c r="G2143" s="152"/>
      <c r="L2143" s="894"/>
      <c r="M2143" s="66"/>
      <c r="O2143" s="151"/>
      <c r="P2143" s="152"/>
      <c r="Q2143" s="2"/>
    </row>
    <row r="2144" spans="1:17" x14ac:dyDescent="0.2">
      <c r="A2144" s="11"/>
      <c r="B2144"/>
      <c r="G2144" s="152"/>
      <c r="L2144" s="894"/>
      <c r="M2144" s="66"/>
      <c r="O2144" s="151"/>
      <c r="P2144" s="152"/>
      <c r="Q2144" s="2"/>
    </row>
    <row r="2145" spans="1:17" x14ac:dyDescent="0.2">
      <c r="A2145" s="11"/>
      <c r="B2145"/>
      <c r="G2145" s="152"/>
      <c r="L2145" s="894"/>
      <c r="M2145" s="66"/>
      <c r="O2145" s="151"/>
      <c r="P2145" s="152"/>
      <c r="Q2145" s="2"/>
    </row>
    <row r="2146" spans="1:17" x14ac:dyDescent="0.2">
      <c r="A2146" s="11"/>
      <c r="B2146"/>
      <c r="G2146" s="152"/>
      <c r="L2146" s="894"/>
      <c r="M2146" s="66"/>
      <c r="O2146" s="151"/>
      <c r="P2146" s="152"/>
      <c r="Q2146" s="2"/>
    </row>
    <row r="2147" spans="1:17" x14ac:dyDescent="0.2">
      <c r="A2147" s="11"/>
      <c r="B2147"/>
      <c r="G2147" s="152"/>
      <c r="L2147" s="894"/>
      <c r="M2147" s="66"/>
      <c r="O2147" s="151"/>
      <c r="P2147" s="152"/>
      <c r="Q2147" s="2"/>
    </row>
    <row r="2148" spans="1:17" x14ac:dyDescent="0.2">
      <c r="A2148" s="11"/>
      <c r="B2148"/>
      <c r="G2148" s="152"/>
      <c r="L2148" s="894"/>
      <c r="M2148" s="66"/>
      <c r="O2148" s="151"/>
      <c r="P2148" s="152"/>
      <c r="Q2148" s="2"/>
    </row>
    <row r="2149" spans="1:17" x14ac:dyDescent="0.2">
      <c r="A2149" s="11"/>
      <c r="B2149"/>
      <c r="G2149" s="152"/>
      <c r="L2149" s="894"/>
      <c r="M2149" s="66"/>
      <c r="O2149" s="151"/>
      <c r="P2149" s="152"/>
      <c r="Q2149" s="2"/>
    </row>
    <row r="2150" spans="1:17" x14ac:dyDescent="0.2">
      <c r="A2150" s="11"/>
      <c r="B2150"/>
      <c r="G2150" s="152"/>
      <c r="L2150" s="894"/>
      <c r="M2150" s="66"/>
      <c r="O2150" s="151"/>
      <c r="P2150" s="152"/>
      <c r="Q2150" s="2"/>
    </row>
    <row r="2151" spans="1:17" x14ac:dyDescent="0.2">
      <c r="A2151" s="11"/>
      <c r="B2151"/>
      <c r="G2151" s="152"/>
      <c r="L2151" s="894"/>
      <c r="M2151" s="66"/>
      <c r="O2151" s="151"/>
      <c r="P2151" s="152"/>
      <c r="Q2151" s="2"/>
    </row>
    <row r="2152" spans="1:17" x14ac:dyDescent="0.2">
      <c r="A2152" s="11"/>
      <c r="B2152"/>
      <c r="G2152" s="152"/>
      <c r="L2152" s="894"/>
      <c r="M2152" s="66"/>
      <c r="O2152" s="151"/>
      <c r="P2152" s="152"/>
      <c r="Q2152" s="2"/>
    </row>
    <row r="2153" spans="1:17" x14ac:dyDescent="0.2">
      <c r="A2153" s="11"/>
      <c r="B2153"/>
      <c r="G2153" s="152"/>
      <c r="L2153" s="894"/>
      <c r="M2153" s="66"/>
      <c r="O2153" s="151"/>
      <c r="P2153" s="152"/>
      <c r="Q2153" s="2"/>
    </row>
    <row r="2154" spans="1:17" x14ac:dyDescent="0.2">
      <c r="A2154" s="11"/>
      <c r="B2154"/>
      <c r="G2154" s="152"/>
      <c r="L2154" s="894"/>
      <c r="M2154" s="66"/>
      <c r="O2154" s="151"/>
      <c r="P2154" s="152"/>
      <c r="Q2154" s="2"/>
    </row>
    <row r="2155" spans="1:17" x14ac:dyDescent="0.2">
      <c r="A2155" s="11"/>
      <c r="B2155"/>
      <c r="G2155" s="152"/>
      <c r="L2155" s="894"/>
      <c r="M2155" s="66"/>
      <c r="O2155" s="151"/>
      <c r="P2155" s="152"/>
      <c r="Q2155" s="2"/>
    </row>
    <row r="2156" spans="1:17" x14ac:dyDescent="0.2">
      <c r="A2156" s="11"/>
      <c r="B2156"/>
      <c r="G2156" s="152"/>
      <c r="L2156" s="894"/>
      <c r="M2156" s="66"/>
      <c r="O2156" s="151"/>
      <c r="P2156" s="152"/>
      <c r="Q2156" s="2"/>
    </row>
    <row r="2157" spans="1:17" x14ac:dyDescent="0.2">
      <c r="A2157" s="11"/>
      <c r="B2157"/>
      <c r="G2157" s="152"/>
      <c r="L2157" s="894"/>
      <c r="M2157" s="66"/>
      <c r="O2157" s="151"/>
      <c r="P2157" s="152"/>
      <c r="Q2157" s="2"/>
    </row>
    <row r="2158" spans="1:17" x14ac:dyDescent="0.2">
      <c r="A2158" s="11"/>
      <c r="B2158"/>
      <c r="G2158" s="152"/>
      <c r="L2158" s="894"/>
      <c r="M2158" s="66"/>
      <c r="O2158" s="151"/>
      <c r="P2158" s="152"/>
      <c r="Q2158" s="2"/>
    </row>
    <row r="2159" spans="1:17" x14ac:dyDescent="0.2">
      <c r="A2159" s="11"/>
      <c r="B2159"/>
      <c r="G2159" s="152"/>
      <c r="L2159" s="894"/>
      <c r="M2159" s="66"/>
      <c r="O2159" s="151"/>
      <c r="P2159" s="152"/>
      <c r="Q2159" s="2"/>
    </row>
    <row r="2160" spans="1:17" x14ac:dyDescent="0.2">
      <c r="A2160" s="11"/>
      <c r="B2160"/>
      <c r="G2160" s="152"/>
      <c r="L2160" s="894"/>
      <c r="M2160" s="66"/>
      <c r="O2160" s="151"/>
      <c r="P2160" s="152"/>
      <c r="Q2160" s="2"/>
    </row>
    <row r="2161" spans="1:17" x14ac:dyDescent="0.2">
      <c r="A2161" s="11"/>
      <c r="B2161"/>
      <c r="G2161" s="152"/>
      <c r="L2161" s="894"/>
      <c r="M2161" s="66"/>
      <c r="O2161" s="151"/>
      <c r="P2161" s="152"/>
      <c r="Q2161" s="2"/>
    </row>
    <row r="2162" spans="1:17" x14ac:dyDescent="0.2">
      <c r="A2162" s="11"/>
      <c r="B2162"/>
      <c r="G2162" s="152"/>
      <c r="L2162" s="894"/>
      <c r="M2162" s="66"/>
      <c r="O2162" s="151"/>
      <c r="P2162" s="152"/>
      <c r="Q2162" s="2"/>
    </row>
    <row r="2163" spans="1:17" x14ac:dyDescent="0.2">
      <c r="A2163" s="11"/>
      <c r="B2163"/>
      <c r="G2163" s="152"/>
      <c r="L2163" s="894"/>
      <c r="M2163" s="66"/>
      <c r="O2163" s="151"/>
      <c r="P2163" s="152"/>
      <c r="Q2163" s="2"/>
    </row>
    <row r="2164" spans="1:17" x14ac:dyDescent="0.2">
      <c r="A2164" s="11"/>
      <c r="B2164"/>
      <c r="G2164" s="152"/>
      <c r="L2164" s="894"/>
      <c r="M2164" s="66"/>
      <c r="O2164" s="151"/>
      <c r="P2164" s="152"/>
      <c r="Q2164" s="2"/>
    </row>
    <row r="2165" spans="1:17" x14ac:dyDescent="0.2">
      <c r="A2165" s="11"/>
      <c r="B2165"/>
      <c r="G2165" s="152"/>
      <c r="L2165" s="894"/>
      <c r="M2165" s="66"/>
      <c r="O2165" s="151"/>
      <c r="P2165" s="152"/>
      <c r="Q2165" s="2"/>
    </row>
    <row r="2166" spans="1:17" x14ac:dyDescent="0.2">
      <c r="A2166" s="11"/>
      <c r="B2166"/>
      <c r="G2166" s="152"/>
      <c r="L2166" s="894"/>
      <c r="M2166" s="66"/>
      <c r="O2166" s="151"/>
      <c r="P2166" s="152"/>
      <c r="Q2166" s="2"/>
    </row>
    <row r="2167" spans="1:17" x14ac:dyDescent="0.2">
      <c r="A2167" s="11"/>
      <c r="B2167"/>
      <c r="G2167" s="152"/>
      <c r="L2167" s="894"/>
      <c r="M2167" s="66"/>
      <c r="O2167" s="151"/>
      <c r="P2167" s="152"/>
      <c r="Q2167" s="2"/>
    </row>
    <row r="2168" spans="1:17" x14ac:dyDescent="0.2">
      <c r="A2168" s="11"/>
      <c r="B2168"/>
      <c r="G2168" s="152"/>
      <c r="L2168" s="894"/>
      <c r="M2168" s="66"/>
      <c r="O2168" s="151"/>
      <c r="P2168" s="152"/>
      <c r="Q2168" s="2"/>
    </row>
    <row r="2169" spans="1:17" x14ac:dyDescent="0.2">
      <c r="A2169" s="11"/>
      <c r="B2169"/>
      <c r="G2169" s="152"/>
      <c r="L2169" s="894"/>
      <c r="M2169" s="66"/>
      <c r="O2169" s="151"/>
      <c r="P2169" s="152"/>
      <c r="Q2169" s="2"/>
    </row>
    <row r="2170" spans="1:17" x14ac:dyDescent="0.2">
      <c r="A2170" s="11"/>
      <c r="B2170"/>
      <c r="G2170" s="152"/>
      <c r="L2170" s="894"/>
      <c r="M2170" s="66"/>
      <c r="O2170" s="151"/>
      <c r="P2170" s="152"/>
      <c r="Q2170" s="2"/>
    </row>
    <row r="2171" spans="1:17" x14ac:dyDescent="0.2">
      <c r="A2171" s="11"/>
      <c r="B2171"/>
      <c r="G2171" s="152"/>
      <c r="L2171" s="894"/>
      <c r="M2171" s="66"/>
      <c r="O2171" s="151"/>
      <c r="P2171" s="152"/>
      <c r="Q2171" s="2"/>
    </row>
    <row r="2172" spans="1:17" x14ac:dyDescent="0.2">
      <c r="A2172" s="11"/>
      <c r="B2172"/>
      <c r="G2172" s="152"/>
      <c r="L2172" s="894"/>
      <c r="M2172" s="66"/>
      <c r="O2172" s="151"/>
      <c r="P2172" s="152"/>
      <c r="Q2172" s="2"/>
    </row>
    <row r="2173" spans="1:17" x14ac:dyDescent="0.2">
      <c r="A2173" s="11"/>
      <c r="B2173"/>
      <c r="G2173" s="152"/>
      <c r="L2173" s="894"/>
      <c r="M2173" s="66"/>
      <c r="O2173" s="151"/>
      <c r="P2173" s="152"/>
      <c r="Q2173" s="2"/>
    </row>
    <row r="2174" spans="1:17" x14ac:dyDescent="0.2">
      <c r="A2174" s="11"/>
      <c r="B2174"/>
      <c r="G2174" s="152"/>
      <c r="L2174" s="894"/>
      <c r="M2174" s="66"/>
      <c r="O2174" s="151"/>
      <c r="P2174" s="152"/>
      <c r="Q2174" s="2"/>
    </row>
    <row r="2175" spans="1:17" x14ac:dyDescent="0.2">
      <c r="A2175" s="11"/>
      <c r="B2175"/>
      <c r="G2175" s="152"/>
      <c r="L2175" s="894"/>
      <c r="M2175" s="66"/>
      <c r="O2175" s="151"/>
      <c r="P2175" s="152"/>
      <c r="Q2175" s="2"/>
    </row>
    <row r="2176" spans="1:17" x14ac:dyDescent="0.2">
      <c r="A2176" s="11"/>
      <c r="B2176"/>
      <c r="G2176" s="152"/>
      <c r="L2176" s="894"/>
      <c r="M2176" s="66"/>
      <c r="O2176" s="151"/>
      <c r="P2176" s="152"/>
      <c r="Q2176" s="2"/>
    </row>
    <row r="2177" spans="1:17" x14ac:dyDescent="0.2">
      <c r="A2177" s="11"/>
      <c r="B2177"/>
      <c r="G2177" s="152"/>
      <c r="L2177" s="894"/>
      <c r="M2177" s="66"/>
      <c r="O2177" s="151"/>
      <c r="P2177" s="152"/>
      <c r="Q2177" s="2"/>
    </row>
    <row r="2178" spans="1:17" x14ac:dyDescent="0.2">
      <c r="A2178" s="11"/>
      <c r="B2178"/>
      <c r="G2178" s="152"/>
      <c r="L2178" s="894"/>
      <c r="M2178" s="66"/>
      <c r="O2178" s="151"/>
      <c r="P2178" s="152"/>
      <c r="Q2178" s="2"/>
    </row>
    <row r="2179" spans="1:17" x14ac:dyDescent="0.2">
      <c r="A2179" s="11"/>
      <c r="B2179"/>
      <c r="G2179" s="152"/>
      <c r="L2179" s="894"/>
      <c r="M2179" s="66"/>
      <c r="O2179" s="151"/>
      <c r="P2179" s="152"/>
      <c r="Q2179" s="2"/>
    </row>
    <row r="2180" spans="1:17" x14ac:dyDescent="0.2">
      <c r="A2180" s="11"/>
      <c r="B2180"/>
      <c r="G2180" s="152"/>
      <c r="L2180" s="894"/>
      <c r="M2180" s="66"/>
      <c r="O2180" s="151"/>
      <c r="P2180" s="152"/>
      <c r="Q2180" s="2"/>
    </row>
    <row r="2181" spans="1:17" x14ac:dyDescent="0.2">
      <c r="A2181" s="11"/>
      <c r="B2181"/>
      <c r="G2181" s="152"/>
      <c r="L2181" s="894"/>
      <c r="M2181" s="66"/>
      <c r="O2181" s="151"/>
      <c r="P2181" s="152"/>
      <c r="Q2181" s="2"/>
    </row>
    <row r="2182" spans="1:17" x14ac:dyDescent="0.2">
      <c r="A2182" s="11"/>
      <c r="B2182"/>
      <c r="G2182" s="152"/>
      <c r="L2182" s="894"/>
      <c r="M2182" s="66"/>
      <c r="O2182" s="151"/>
      <c r="P2182" s="152"/>
      <c r="Q2182" s="2"/>
    </row>
    <row r="2183" spans="1:17" x14ac:dyDescent="0.2">
      <c r="A2183" s="11"/>
      <c r="B2183"/>
      <c r="G2183" s="152"/>
      <c r="L2183" s="894"/>
      <c r="M2183" s="66"/>
      <c r="O2183" s="151"/>
      <c r="P2183" s="152"/>
      <c r="Q2183" s="2"/>
    </row>
    <row r="2184" spans="1:17" x14ac:dyDescent="0.2">
      <c r="A2184" s="11"/>
      <c r="B2184"/>
      <c r="G2184" s="152"/>
      <c r="L2184" s="894"/>
      <c r="M2184" s="66"/>
      <c r="O2184" s="151"/>
      <c r="P2184" s="152"/>
      <c r="Q2184" s="2"/>
    </row>
    <row r="2185" spans="1:17" x14ac:dyDescent="0.2">
      <c r="A2185" s="11"/>
      <c r="B2185"/>
      <c r="G2185" s="152"/>
      <c r="L2185" s="894"/>
      <c r="M2185" s="66"/>
      <c r="O2185" s="151"/>
      <c r="P2185" s="152"/>
      <c r="Q2185" s="2"/>
    </row>
    <row r="2186" spans="1:17" x14ac:dyDescent="0.2">
      <c r="A2186" s="11"/>
      <c r="B2186"/>
      <c r="G2186" s="152"/>
      <c r="L2186" s="894"/>
      <c r="M2186" s="66"/>
      <c r="O2186" s="151"/>
      <c r="P2186" s="152"/>
      <c r="Q2186" s="2"/>
    </row>
    <row r="2187" spans="1:17" x14ac:dyDescent="0.2">
      <c r="A2187" s="11"/>
      <c r="B2187"/>
      <c r="G2187" s="152"/>
      <c r="L2187" s="894"/>
      <c r="M2187" s="66"/>
      <c r="O2187" s="151"/>
      <c r="P2187" s="152"/>
      <c r="Q2187" s="2"/>
    </row>
    <row r="2188" spans="1:17" x14ac:dyDescent="0.2">
      <c r="A2188" s="11"/>
      <c r="B2188"/>
      <c r="G2188" s="152"/>
      <c r="L2188" s="894"/>
      <c r="M2188" s="66"/>
      <c r="O2188" s="151"/>
      <c r="P2188" s="152"/>
      <c r="Q2188" s="2"/>
    </row>
    <row r="2189" spans="1:17" x14ac:dyDescent="0.2">
      <c r="A2189" s="11"/>
      <c r="B2189"/>
      <c r="G2189" s="152"/>
      <c r="L2189" s="894"/>
      <c r="M2189" s="66"/>
      <c r="O2189" s="151"/>
      <c r="P2189" s="152"/>
      <c r="Q2189" s="2"/>
    </row>
    <row r="2190" spans="1:17" x14ac:dyDescent="0.2">
      <c r="A2190" s="11"/>
      <c r="B2190"/>
      <c r="G2190" s="152"/>
      <c r="L2190" s="894"/>
      <c r="M2190" s="66"/>
      <c r="O2190" s="151"/>
      <c r="P2190" s="152"/>
      <c r="Q2190" s="2"/>
    </row>
    <row r="2191" spans="1:17" x14ac:dyDescent="0.2">
      <c r="A2191" s="11"/>
      <c r="B2191"/>
      <c r="G2191" s="152"/>
      <c r="L2191" s="894"/>
      <c r="M2191" s="66"/>
      <c r="O2191" s="151"/>
      <c r="P2191" s="152"/>
      <c r="Q2191" s="2"/>
    </row>
    <row r="2192" spans="1:17" x14ac:dyDescent="0.2">
      <c r="A2192" s="11"/>
      <c r="B2192"/>
      <c r="G2192" s="152"/>
      <c r="L2192" s="894"/>
      <c r="M2192" s="66"/>
      <c r="O2192" s="151"/>
      <c r="P2192" s="152"/>
      <c r="Q2192" s="2"/>
    </row>
    <row r="2193" spans="1:17" x14ac:dyDescent="0.2">
      <c r="A2193" s="11"/>
      <c r="B2193"/>
      <c r="G2193" s="152"/>
      <c r="L2193" s="894"/>
      <c r="M2193" s="66"/>
      <c r="O2193" s="151"/>
      <c r="P2193" s="152"/>
      <c r="Q2193" s="2"/>
    </row>
    <row r="2194" spans="1:17" x14ac:dyDescent="0.2">
      <c r="A2194" s="11"/>
      <c r="B2194"/>
      <c r="G2194" s="152"/>
      <c r="L2194" s="894"/>
      <c r="M2194" s="66"/>
      <c r="O2194" s="151"/>
      <c r="P2194" s="152"/>
      <c r="Q2194" s="2"/>
    </row>
    <row r="2195" spans="1:17" x14ac:dyDescent="0.2">
      <c r="A2195" s="11"/>
      <c r="B2195"/>
      <c r="G2195" s="152"/>
      <c r="L2195" s="894"/>
      <c r="M2195" s="66"/>
      <c r="O2195" s="151"/>
      <c r="P2195" s="152"/>
      <c r="Q2195" s="2"/>
    </row>
    <row r="2196" spans="1:17" x14ac:dyDescent="0.2">
      <c r="A2196" s="11"/>
      <c r="B2196"/>
      <c r="G2196" s="152"/>
      <c r="L2196" s="894"/>
      <c r="M2196" s="66"/>
      <c r="O2196" s="151"/>
      <c r="P2196" s="152"/>
      <c r="Q2196" s="2"/>
    </row>
    <row r="2197" spans="1:17" x14ac:dyDescent="0.2">
      <c r="A2197" s="11"/>
      <c r="B2197"/>
      <c r="G2197" s="152"/>
      <c r="L2197" s="894"/>
      <c r="M2197" s="66"/>
      <c r="O2197" s="151"/>
      <c r="P2197" s="152"/>
      <c r="Q2197" s="2"/>
    </row>
    <row r="2198" spans="1:17" x14ac:dyDescent="0.2">
      <c r="A2198" s="11"/>
      <c r="B2198"/>
      <c r="G2198" s="152"/>
      <c r="L2198" s="894"/>
      <c r="M2198" s="66"/>
      <c r="O2198" s="151"/>
      <c r="P2198" s="152"/>
      <c r="Q2198" s="2"/>
    </row>
    <row r="2199" spans="1:17" x14ac:dyDescent="0.2">
      <c r="A2199" s="11"/>
      <c r="B2199"/>
      <c r="G2199" s="152"/>
      <c r="L2199" s="894"/>
      <c r="M2199" s="66"/>
      <c r="O2199" s="151"/>
      <c r="P2199" s="152"/>
      <c r="Q2199" s="2"/>
    </row>
    <row r="2200" spans="1:17" x14ac:dyDescent="0.2">
      <c r="A2200" s="11"/>
      <c r="B2200"/>
      <c r="G2200" s="152"/>
      <c r="L2200" s="894"/>
      <c r="M2200" s="66"/>
      <c r="O2200" s="151"/>
      <c r="P2200" s="152"/>
      <c r="Q2200" s="2"/>
    </row>
    <row r="2201" spans="1:17" x14ac:dyDescent="0.2">
      <c r="A2201" s="11"/>
      <c r="B2201"/>
      <c r="G2201" s="152"/>
      <c r="L2201" s="894"/>
      <c r="M2201" s="66"/>
      <c r="O2201" s="151"/>
      <c r="P2201" s="152"/>
      <c r="Q2201" s="2"/>
    </row>
    <row r="2202" spans="1:17" x14ac:dyDescent="0.2">
      <c r="A2202" s="11"/>
      <c r="B2202"/>
      <c r="G2202" s="152"/>
      <c r="L2202" s="894"/>
      <c r="M2202" s="66"/>
      <c r="O2202" s="151"/>
      <c r="P2202" s="152"/>
      <c r="Q2202" s="2"/>
    </row>
    <row r="2203" spans="1:17" x14ac:dyDescent="0.2">
      <c r="A2203" s="11"/>
      <c r="B2203"/>
      <c r="G2203" s="152"/>
      <c r="L2203" s="894"/>
      <c r="M2203" s="66"/>
      <c r="O2203" s="151"/>
      <c r="P2203" s="152"/>
      <c r="Q2203" s="2"/>
    </row>
    <row r="2204" spans="1:17" x14ac:dyDescent="0.2">
      <c r="A2204" s="11"/>
      <c r="B2204"/>
      <c r="G2204" s="152"/>
      <c r="L2204" s="894"/>
      <c r="M2204" s="66"/>
      <c r="O2204" s="151"/>
      <c r="P2204" s="152"/>
      <c r="Q2204" s="2"/>
    </row>
    <row r="2205" spans="1:17" x14ac:dyDescent="0.2">
      <c r="A2205" s="11"/>
      <c r="B2205"/>
      <c r="G2205" s="152"/>
      <c r="L2205" s="894"/>
      <c r="M2205" s="66"/>
      <c r="O2205" s="151"/>
      <c r="P2205" s="152"/>
      <c r="Q2205" s="2"/>
    </row>
    <row r="2206" spans="1:17" x14ac:dyDescent="0.2">
      <c r="A2206" s="11"/>
      <c r="B2206"/>
      <c r="G2206" s="152"/>
      <c r="L2206" s="894"/>
      <c r="M2206" s="66"/>
      <c r="O2206" s="151"/>
      <c r="P2206" s="152"/>
      <c r="Q2206" s="2"/>
    </row>
    <row r="2207" spans="1:17" x14ac:dyDescent="0.2">
      <c r="A2207" s="11"/>
      <c r="B2207"/>
      <c r="G2207" s="152"/>
      <c r="L2207" s="894"/>
      <c r="M2207" s="66"/>
      <c r="O2207" s="151"/>
      <c r="P2207" s="152"/>
      <c r="Q2207" s="2"/>
    </row>
    <row r="2208" spans="1:17" x14ac:dyDescent="0.2">
      <c r="A2208" s="11"/>
      <c r="B2208"/>
      <c r="G2208" s="152"/>
      <c r="L2208" s="894"/>
      <c r="M2208" s="66"/>
      <c r="O2208" s="151"/>
      <c r="P2208" s="152"/>
      <c r="Q2208" s="2"/>
    </row>
    <row r="2209" spans="1:17" x14ac:dyDescent="0.2">
      <c r="A2209" s="11"/>
      <c r="B2209"/>
      <c r="G2209" s="152"/>
      <c r="L2209" s="894"/>
      <c r="M2209" s="66"/>
      <c r="O2209" s="151"/>
      <c r="P2209" s="152"/>
      <c r="Q2209" s="2"/>
    </row>
    <row r="2210" spans="1:17" x14ac:dyDescent="0.2">
      <c r="A2210" s="11"/>
      <c r="B2210"/>
      <c r="G2210" s="152"/>
      <c r="L2210" s="894"/>
      <c r="M2210" s="66"/>
      <c r="O2210" s="151"/>
      <c r="P2210" s="152"/>
      <c r="Q2210" s="2"/>
    </row>
    <row r="2211" spans="1:17" x14ac:dyDescent="0.2">
      <c r="A2211" s="11"/>
      <c r="B2211"/>
      <c r="G2211" s="152"/>
      <c r="L2211" s="894"/>
      <c r="M2211" s="66"/>
      <c r="O2211" s="151"/>
      <c r="P2211" s="152"/>
      <c r="Q2211" s="2"/>
    </row>
    <row r="2212" spans="1:17" x14ac:dyDescent="0.2">
      <c r="A2212" s="11"/>
      <c r="B2212"/>
      <c r="G2212" s="152"/>
      <c r="L2212" s="894"/>
      <c r="M2212" s="66"/>
      <c r="O2212" s="151"/>
      <c r="P2212" s="152"/>
      <c r="Q2212" s="2"/>
    </row>
    <row r="2213" spans="1:17" x14ac:dyDescent="0.2">
      <c r="A2213" s="11"/>
      <c r="B2213"/>
      <c r="G2213" s="152"/>
      <c r="L2213" s="894"/>
      <c r="M2213" s="66"/>
      <c r="O2213" s="151"/>
      <c r="P2213" s="152"/>
      <c r="Q2213" s="2"/>
    </row>
    <row r="2214" spans="1:17" x14ac:dyDescent="0.2">
      <c r="A2214" s="11"/>
      <c r="B2214"/>
      <c r="G2214" s="152"/>
      <c r="L2214" s="894"/>
      <c r="M2214" s="66"/>
      <c r="O2214" s="151"/>
      <c r="P2214" s="152"/>
      <c r="Q2214" s="2"/>
    </row>
    <row r="2215" spans="1:17" x14ac:dyDescent="0.2">
      <c r="A2215" s="11"/>
      <c r="B2215"/>
      <c r="G2215" s="152"/>
      <c r="L2215" s="894"/>
      <c r="M2215" s="66"/>
      <c r="O2215" s="151"/>
      <c r="P2215" s="152"/>
      <c r="Q2215" s="2"/>
    </row>
    <row r="2216" spans="1:17" x14ac:dyDescent="0.2">
      <c r="A2216" s="11"/>
      <c r="B2216"/>
      <c r="G2216" s="152"/>
      <c r="L2216" s="894"/>
      <c r="M2216" s="66"/>
      <c r="O2216" s="151"/>
      <c r="P2216" s="152"/>
      <c r="Q2216" s="2"/>
    </row>
    <row r="2217" spans="1:17" x14ac:dyDescent="0.2">
      <c r="A2217" s="11"/>
      <c r="B2217"/>
      <c r="G2217" s="152"/>
      <c r="L2217" s="894"/>
      <c r="M2217" s="66"/>
      <c r="O2217" s="151"/>
      <c r="P2217" s="152"/>
      <c r="Q2217" s="2"/>
    </row>
    <row r="2218" spans="1:17" x14ac:dyDescent="0.2">
      <c r="A2218" s="11"/>
      <c r="B2218"/>
      <c r="G2218" s="152"/>
      <c r="L2218" s="894"/>
      <c r="M2218" s="66"/>
      <c r="O2218" s="151"/>
      <c r="P2218" s="152"/>
      <c r="Q2218" s="2"/>
    </row>
    <row r="2219" spans="1:17" x14ac:dyDescent="0.2">
      <c r="A2219" s="11"/>
      <c r="B2219"/>
      <c r="G2219" s="152"/>
      <c r="L2219" s="894"/>
      <c r="M2219" s="66"/>
      <c r="O2219" s="151"/>
      <c r="P2219" s="152"/>
      <c r="Q2219" s="2"/>
    </row>
    <row r="2220" spans="1:17" x14ac:dyDescent="0.2">
      <c r="A2220" s="11"/>
      <c r="B2220"/>
      <c r="G2220" s="152"/>
      <c r="L2220" s="894"/>
      <c r="M2220" s="66"/>
      <c r="O2220" s="151"/>
      <c r="P2220" s="152"/>
      <c r="Q2220" s="2"/>
    </row>
    <row r="2221" spans="1:17" x14ac:dyDescent="0.2">
      <c r="A2221" s="11"/>
      <c r="B2221"/>
      <c r="G2221" s="152"/>
      <c r="L2221" s="894"/>
      <c r="M2221" s="66"/>
      <c r="O2221" s="151"/>
      <c r="P2221" s="152"/>
      <c r="Q2221" s="2"/>
    </row>
    <row r="2222" spans="1:17" x14ac:dyDescent="0.2">
      <c r="A2222" s="11"/>
      <c r="B2222"/>
      <c r="G2222" s="152"/>
      <c r="L2222" s="894"/>
      <c r="M2222" s="66"/>
      <c r="O2222" s="151"/>
      <c r="P2222" s="152"/>
      <c r="Q2222" s="2"/>
    </row>
    <row r="2223" spans="1:17" x14ac:dyDescent="0.2">
      <c r="A2223" s="11"/>
      <c r="B2223"/>
      <c r="G2223" s="152"/>
      <c r="L2223" s="894"/>
      <c r="M2223" s="66"/>
      <c r="O2223" s="151"/>
      <c r="P2223" s="152"/>
      <c r="Q2223" s="2"/>
    </row>
    <row r="2224" spans="1:17" x14ac:dyDescent="0.2">
      <c r="A2224" s="11"/>
      <c r="B2224"/>
      <c r="G2224" s="152"/>
      <c r="L2224" s="894"/>
      <c r="M2224" s="66"/>
      <c r="O2224" s="151"/>
      <c r="P2224" s="152"/>
      <c r="Q2224" s="2"/>
    </row>
    <row r="2225" spans="1:17" x14ac:dyDescent="0.2">
      <c r="A2225" s="11"/>
      <c r="B2225"/>
      <c r="G2225" s="152"/>
      <c r="L2225" s="894"/>
      <c r="M2225" s="66"/>
      <c r="O2225" s="151"/>
      <c r="P2225" s="152"/>
      <c r="Q2225" s="2"/>
    </row>
    <row r="2226" spans="1:17" x14ac:dyDescent="0.2">
      <c r="A2226" s="11"/>
      <c r="B2226"/>
      <c r="G2226" s="152"/>
      <c r="L2226" s="894"/>
      <c r="M2226" s="66"/>
      <c r="O2226" s="151"/>
      <c r="P2226" s="152"/>
      <c r="Q2226" s="2"/>
    </row>
    <row r="2227" spans="1:17" x14ac:dyDescent="0.2">
      <c r="A2227" s="11"/>
      <c r="B2227"/>
      <c r="G2227" s="152"/>
      <c r="L2227" s="894"/>
      <c r="M2227" s="66"/>
      <c r="O2227" s="151"/>
      <c r="P2227" s="152"/>
      <c r="Q2227" s="2"/>
    </row>
    <row r="2228" spans="1:17" x14ac:dyDescent="0.2">
      <c r="A2228" s="11"/>
      <c r="B2228"/>
      <c r="G2228" s="152"/>
      <c r="L2228" s="894"/>
      <c r="M2228" s="66"/>
      <c r="O2228" s="151"/>
      <c r="P2228" s="152"/>
      <c r="Q2228" s="2"/>
    </row>
    <row r="2229" spans="1:17" x14ac:dyDescent="0.2">
      <c r="A2229" s="11"/>
      <c r="B2229"/>
      <c r="G2229" s="152"/>
      <c r="L2229" s="894"/>
      <c r="M2229" s="66"/>
      <c r="O2229" s="151"/>
      <c r="P2229" s="152"/>
      <c r="Q2229" s="2"/>
    </row>
    <row r="2230" spans="1:17" x14ac:dyDescent="0.2">
      <c r="A2230" s="11"/>
      <c r="B2230"/>
      <c r="G2230" s="152"/>
      <c r="L2230" s="894"/>
      <c r="M2230" s="66"/>
      <c r="O2230" s="151"/>
      <c r="P2230" s="152"/>
      <c r="Q2230" s="2"/>
    </row>
    <row r="2231" spans="1:17" x14ac:dyDescent="0.2">
      <c r="A2231" s="11"/>
      <c r="B2231"/>
      <c r="G2231" s="152"/>
      <c r="L2231" s="894"/>
      <c r="M2231" s="66"/>
      <c r="O2231" s="151"/>
      <c r="P2231" s="152"/>
      <c r="Q2231" s="2"/>
    </row>
    <row r="2232" spans="1:17" x14ac:dyDescent="0.2">
      <c r="A2232" s="11"/>
      <c r="B2232"/>
      <c r="G2232" s="152"/>
      <c r="L2232" s="894"/>
      <c r="M2232" s="66"/>
      <c r="O2232" s="151"/>
      <c r="P2232" s="152"/>
      <c r="Q2232" s="2"/>
    </row>
    <row r="2233" spans="1:17" x14ac:dyDescent="0.2">
      <c r="A2233" s="11"/>
      <c r="B2233"/>
      <c r="G2233" s="152"/>
      <c r="L2233" s="894"/>
      <c r="M2233" s="66"/>
      <c r="O2233" s="151"/>
      <c r="P2233" s="152"/>
      <c r="Q2233" s="2"/>
    </row>
    <row r="2234" spans="1:17" x14ac:dyDescent="0.2">
      <c r="A2234" s="11"/>
      <c r="B2234"/>
      <c r="G2234" s="152"/>
      <c r="L2234" s="894"/>
      <c r="M2234" s="66"/>
      <c r="O2234" s="151"/>
      <c r="P2234" s="152"/>
      <c r="Q2234" s="2"/>
    </row>
    <row r="2235" spans="1:17" x14ac:dyDescent="0.2">
      <c r="A2235" s="11"/>
      <c r="B2235"/>
      <c r="G2235" s="152"/>
      <c r="L2235" s="894"/>
      <c r="M2235" s="66"/>
      <c r="O2235" s="151"/>
      <c r="P2235" s="152"/>
      <c r="Q2235" s="2"/>
    </row>
    <row r="2236" spans="1:17" x14ac:dyDescent="0.2">
      <c r="A2236" s="11"/>
      <c r="B2236"/>
      <c r="G2236" s="152"/>
      <c r="L2236" s="894"/>
      <c r="M2236" s="66"/>
      <c r="O2236" s="151"/>
      <c r="P2236" s="152"/>
      <c r="Q2236" s="2"/>
    </row>
    <row r="2237" spans="1:17" x14ac:dyDescent="0.2">
      <c r="A2237" s="11"/>
      <c r="B2237"/>
      <c r="G2237" s="152"/>
      <c r="L2237" s="894"/>
      <c r="M2237" s="66"/>
      <c r="O2237" s="151"/>
      <c r="P2237" s="152"/>
      <c r="Q2237" s="2"/>
    </row>
    <row r="2238" spans="1:17" x14ac:dyDescent="0.2">
      <c r="A2238" s="11"/>
      <c r="B2238"/>
      <c r="G2238" s="152"/>
      <c r="L2238" s="894"/>
      <c r="M2238" s="66"/>
      <c r="O2238" s="151"/>
      <c r="P2238" s="152"/>
      <c r="Q2238" s="2"/>
    </row>
    <row r="2239" spans="1:17" x14ac:dyDescent="0.2">
      <c r="A2239" s="11"/>
      <c r="B2239"/>
      <c r="G2239" s="152"/>
      <c r="L2239" s="894"/>
      <c r="M2239" s="66"/>
      <c r="O2239" s="151"/>
      <c r="P2239" s="152"/>
      <c r="Q2239" s="2"/>
    </row>
    <row r="2240" spans="1:17" x14ac:dyDescent="0.2">
      <c r="A2240" s="11"/>
      <c r="B2240"/>
      <c r="G2240" s="152"/>
      <c r="L2240" s="894"/>
      <c r="M2240" s="66"/>
      <c r="O2240" s="151"/>
      <c r="P2240" s="152"/>
      <c r="Q2240" s="2"/>
    </row>
    <row r="2241" spans="1:17" x14ac:dyDescent="0.2">
      <c r="A2241" s="11"/>
      <c r="B2241"/>
      <c r="G2241" s="152"/>
      <c r="L2241" s="894"/>
      <c r="M2241" s="66"/>
      <c r="O2241" s="151"/>
      <c r="P2241" s="152"/>
      <c r="Q2241" s="2"/>
    </row>
    <row r="2242" spans="1:17" x14ac:dyDescent="0.2">
      <c r="A2242" s="11"/>
      <c r="B2242"/>
      <c r="G2242" s="152"/>
      <c r="L2242" s="894"/>
      <c r="M2242" s="66"/>
      <c r="O2242" s="151"/>
      <c r="P2242" s="152"/>
      <c r="Q2242" s="2"/>
    </row>
    <row r="2243" spans="1:17" x14ac:dyDescent="0.2">
      <c r="A2243" s="11"/>
      <c r="B2243"/>
      <c r="G2243" s="152"/>
      <c r="L2243" s="894"/>
      <c r="M2243" s="66"/>
      <c r="O2243" s="151"/>
      <c r="P2243" s="152"/>
      <c r="Q2243" s="2"/>
    </row>
    <row r="2244" spans="1:17" x14ac:dyDescent="0.2">
      <c r="A2244" s="11"/>
      <c r="B2244"/>
      <c r="G2244" s="152"/>
      <c r="L2244" s="894"/>
      <c r="M2244" s="66"/>
      <c r="O2244" s="151"/>
      <c r="P2244" s="152"/>
      <c r="Q2244" s="2"/>
    </row>
    <row r="2245" spans="1:17" x14ac:dyDescent="0.2">
      <c r="A2245" s="11"/>
      <c r="B2245"/>
      <c r="G2245" s="152"/>
      <c r="L2245" s="894"/>
      <c r="M2245" s="66"/>
      <c r="O2245" s="151"/>
      <c r="P2245" s="152"/>
      <c r="Q2245" s="2"/>
    </row>
    <row r="2246" spans="1:17" x14ac:dyDescent="0.2">
      <c r="A2246" s="11"/>
      <c r="B2246"/>
      <c r="G2246" s="152"/>
      <c r="L2246" s="894"/>
      <c r="M2246" s="66"/>
      <c r="O2246" s="151"/>
      <c r="P2246" s="152"/>
      <c r="Q2246" s="2"/>
    </row>
    <row r="2247" spans="1:17" x14ac:dyDescent="0.2">
      <c r="A2247" s="11"/>
      <c r="B2247"/>
      <c r="G2247" s="152"/>
      <c r="L2247" s="894"/>
      <c r="M2247" s="66"/>
      <c r="O2247" s="151"/>
      <c r="P2247" s="152"/>
      <c r="Q2247" s="2"/>
    </row>
    <row r="2248" spans="1:17" x14ac:dyDescent="0.2">
      <c r="A2248" s="11"/>
      <c r="B2248"/>
      <c r="G2248" s="152"/>
      <c r="L2248" s="894"/>
      <c r="M2248" s="66"/>
      <c r="O2248" s="151"/>
      <c r="P2248" s="152"/>
      <c r="Q2248" s="2"/>
    </row>
    <row r="2249" spans="1:17" x14ac:dyDescent="0.2">
      <c r="A2249" s="11"/>
      <c r="B2249"/>
      <c r="G2249" s="152"/>
      <c r="L2249" s="894"/>
      <c r="M2249" s="66"/>
      <c r="O2249" s="151"/>
      <c r="P2249" s="152"/>
      <c r="Q2249" s="2"/>
    </row>
    <row r="2250" spans="1:17" x14ac:dyDescent="0.2">
      <c r="A2250" s="11"/>
      <c r="B2250"/>
      <c r="G2250" s="152"/>
      <c r="L2250" s="894"/>
      <c r="M2250" s="66"/>
      <c r="O2250" s="151"/>
      <c r="P2250" s="152"/>
      <c r="Q2250" s="2"/>
    </row>
    <row r="2251" spans="1:17" x14ac:dyDescent="0.2">
      <c r="A2251" s="11"/>
      <c r="B2251"/>
      <c r="G2251" s="152"/>
      <c r="L2251" s="894"/>
      <c r="M2251" s="66"/>
      <c r="O2251" s="151"/>
      <c r="P2251" s="152"/>
      <c r="Q2251" s="2"/>
    </row>
    <row r="2252" spans="1:17" x14ac:dyDescent="0.2">
      <c r="A2252" s="11"/>
      <c r="B2252"/>
      <c r="G2252" s="152"/>
      <c r="L2252" s="894"/>
      <c r="M2252" s="66"/>
      <c r="O2252" s="151"/>
      <c r="P2252" s="152"/>
      <c r="Q2252" s="2"/>
    </row>
    <row r="2253" spans="1:17" x14ac:dyDescent="0.2">
      <c r="A2253" s="11"/>
      <c r="B2253"/>
      <c r="G2253" s="152"/>
      <c r="L2253" s="894"/>
      <c r="M2253" s="66"/>
      <c r="O2253" s="151"/>
      <c r="P2253" s="152"/>
      <c r="Q2253" s="2"/>
    </row>
    <row r="2254" spans="1:17" x14ac:dyDescent="0.2">
      <c r="A2254" s="11"/>
      <c r="B2254"/>
      <c r="G2254" s="152"/>
      <c r="L2254" s="894"/>
      <c r="M2254" s="66"/>
      <c r="O2254" s="151"/>
      <c r="P2254" s="152"/>
      <c r="Q2254" s="2"/>
    </row>
    <row r="2255" spans="1:17" x14ac:dyDescent="0.2">
      <c r="A2255" s="11"/>
      <c r="B2255"/>
      <c r="G2255" s="152"/>
      <c r="L2255" s="894"/>
      <c r="M2255" s="66"/>
      <c r="O2255" s="151"/>
      <c r="P2255" s="152"/>
      <c r="Q2255" s="2"/>
    </row>
    <row r="2256" spans="1:17" x14ac:dyDescent="0.2">
      <c r="A2256" s="11"/>
      <c r="B2256"/>
      <c r="G2256" s="152"/>
      <c r="L2256" s="894"/>
      <c r="M2256" s="66"/>
      <c r="O2256" s="151"/>
      <c r="P2256" s="152"/>
      <c r="Q2256" s="2"/>
    </row>
    <row r="2257" spans="1:17" x14ac:dyDescent="0.2">
      <c r="A2257" s="11"/>
      <c r="B2257"/>
      <c r="G2257" s="152"/>
      <c r="L2257" s="894"/>
      <c r="M2257" s="66"/>
      <c r="O2257" s="151"/>
      <c r="P2257" s="152"/>
      <c r="Q2257" s="2"/>
    </row>
    <row r="2258" spans="1:17" x14ac:dyDescent="0.2">
      <c r="A2258" s="11"/>
      <c r="B2258"/>
      <c r="G2258" s="152"/>
      <c r="L2258" s="894"/>
      <c r="M2258" s="66"/>
      <c r="O2258" s="151"/>
      <c r="P2258" s="152"/>
      <c r="Q2258" s="2"/>
    </row>
    <row r="2259" spans="1:17" x14ac:dyDescent="0.2">
      <c r="A2259" s="11"/>
      <c r="B2259"/>
      <c r="G2259" s="152"/>
      <c r="L2259" s="894"/>
      <c r="M2259" s="66"/>
      <c r="O2259" s="151"/>
      <c r="P2259" s="152"/>
      <c r="Q2259" s="2"/>
    </row>
    <row r="2260" spans="1:17" x14ac:dyDescent="0.2">
      <c r="A2260" s="11"/>
      <c r="B2260"/>
      <c r="G2260" s="152"/>
      <c r="L2260" s="894"/>
      <c r="M2260" s="66"/>
      <c r="O2260" s="151"/>
      <c r="P2260" s="152"/>
      <c r="Q2260" s="2"/>
    </row>
    <row r="2261" spans="1:17" x14ac:dyDescent="0.2">
      <c r="A2261" s="11"/>
      <c r="B2261"/>
      <c r="G2261" s="152"/>
      <c r="L2261" s="894"/>
      <c r="M2261" s="66"/>
      <c r="O2261" s="151"/>
      <c r="P2261" s="152"/>
      <c r="Q2261" s="2"/>
    </row>
    <row r="2262" spans="1:17" x14ac:dyDescent="0.2">
      <c r="A2262" s="11"/>
      <c r="B2262"/>
      <c r="G2262" s="152"/>
      <c r="L2262" s="894"/>
      <c r="M2262" s="66"/>
      <c r="O2262" s="151"/>
      <c r="P2262" s="152"/>
      <c r="Q2262" s="2"/>
    </row>
    <row r="2263" spans="1:17" x14ac:dyDescent="0.2">
      <c r="A2263" s="11"/>
      <c r="B2263"/>
      <c r="G2263" s="152"/>
      <c r="L2263" s="894"/>
      <c r="M2263" s="66"/>
      <c r="O2263" s="151"/>
      <c r="P2263" s="152"/>
      <c r="Q2263" s="2"/>
    </row>
    <row r="2264" spans="1:17" x14ac:dyDescent="0.2">
      <c r="A2264" s="11"/>
      <c r="B2264"/>
      <c r="G2264" s="152"/>
      <c r="L2264" s="894"/>
      <c r="M2264" s="66"/>
      <c r="O2264" s="151"/>
      <c r="P2264" s="152"/>
      <c r="Q2264" s="2"/>
    </row>
    <row r="2265" spans="1:17" x14ac:dyDescent="0.2">
      <c r="A2265" s="11"/>
      <c r="B2265"/>
      <c r="G2265" s="152"/>
      <c r="L2265" s="894"/>
      <c r="M2265" s="66"/>
      <c r="O2265" s="151"/>
      <c r="P2265" s="152"/>
      <c r="Q2265" s="2"/>
    </row>
    <row r="2266" spans="1:17" x14ac:dyDescent="0.2">
      <c r="A2266" s="11"/>
      <c r="B2266"/>
      <c r="G2266" s="152"/>
      <c r="L2266" s="894"/>
      <c r="M2266" s="66"/>
      <c r="O2266" s="151"/>
      <c r="P2266" s="152"/>
      <c r="Q2266" s="2"/>
    </row>
    <row r="2267" spans="1:17" x14ac:dyDescent="0.2">
      <c r="A2267" s="11"/>
      <c r="B2267"/>
      <c r="G2267" s="152"/>
      <c r="L2267" s="894"/>
      <c r="M2267" s="66"/>
      <c r="O2267" s="151"/>
      <c r="P2267" s="152"/>
      <c r="Q2267" s="2"/>
    </row>
    <row r="2268" spans="1:17" x14ac:dyDescent="0.2">
      <c r="A2268" s="11"/>
      <c r="B2268"/>
      <c r="G2268" s="152"/>
      <c r="L2268" s="894"/>
      <c r="M2268" s="66"/>
      <c r="O2268" s="151"/>
      <c r="P2268" s="152"/>
      <c r="Q2268" s="2"/>
    </row>
    <row r="2269" spans="1:17" x14ac:dyDescent="0.2">
      <c r="A2269" s="11"/>
      <c r="B2269"/>
      <c r="G2269" s="152"/>
      <c r="L2269" s="894"/>
      <c r="M2269" s="66"/>
      <c r="O2269" s="151"/>
      <c r="P2269" s="152"/>
      <c r="Q2269" s="2"/>
    </row>
    <row r="2270" spans="1:17" x14ac:dyDescent="0.2">
      <c r="A2270" s="11"/>
      <c r="B2270"/>
      <c r="G2270" s="152"/>
      <c r="L2270" s="894"/>
      <c r="M2270" s="66"/>
      <c r="O2270" s="151"/>
      <c r="P2270" s="152"/>
      <c r="Q2270" s="2"/>
    </row>
    <row r="2271" spans="1:17" x14ac:dyDescent="0.2">
      <c r="A2271" s="11"/>
      <c r="B2271"/>
      <c r="G2271" s="152"/>
      <c r="L2271" s="894"/>
      <c r="M2271" s="66"/>
      <c r="O2271" s="151"/>
      <c r="P2271" s="152"/>
      <c r="Q2271" s="2"/>
    </row>
    <row r="2272" spans="1:17" x14ac:dyDescent="0.2">
      <c r="A2272" s="11"/>
      <c r="B2272"/>
      <c r="G2272" s="152"/>
      <c r="L2272" s="894"/>
      <c r="M2272" s="66"/>
      <c r="O2272" s="151"/>
      <c r="P2272" s="152"/>
      <c r="Q2272" s="2"/>
    </row>
    <row r="2273" spans="1:17" x14ac:dyDescent="0.2">
      <c r="A2273" s="11"/>
      <c r="B2273"/>
      <c r="G2273" s="152"/>
      <c r="L2273" s="894"/>
      <c r="M2273" s="66"/>
      <c r="O2273" s="151"/>
      <c r="P2273" s="152"/>
      <c r="Q2273" s="2"/>
    </row>
    <row r="2274" spans="1:17" x14ac:dyDescent="0.2">
      <c r="A2274" s="11"/>
      <c r="B2274"/>
      <c r="G2274" s="152"/>
      <c r="L2274" s="894"/>
      <c r="M2274" s="66"/>
      <c r="O2274" s="151"/>
      <c r="P2274" s="152"/>
      <c r="Q2274" s="2"/>
    </row>
    <row r="2275" spans="1:17" x14ac:dyDescent="0.2">
      <c r="A2275" s="11"/>
      <c r="B2275"/>
      <c r="G2275" s="152"/>
      <c r="L2275" s="894"/>
      <c r="M2275" s="66"/>
      <c r="O2275" s="151"/>
      <c r="P2275" s="152"/>
      <c r="Q2275" s="2"/>
    </row>
    <row r="2276" spans="1:17" x14ac:dyDescent="0.2">
      <c r="A2276" s="11"/>
      <c r="B2276"/>
      <c r="G2276" s="152"/>
      <c r="L2276" s="894"/>
      <c r="M2276" s="66"/>
      <c r="O2276" s="151"/>
      <c r="P2276" s="152"/>
      <c r="Q2276" s="2"/>
    </row>
    <row r="2277" spans="1:17" x14ac:dyDescent="0.2">
      <c r="A2277" s="11"/>
      <c r="B2277"/>
      <c r="G2277" s="152"/>
      <c r="L2277" s="894"/>
      <c r="M2277" s="66"/>
      <c r="O2277" s="151"/>
      <c r="P2277" s="152"/>
      <c r="Q2277" s="2"/>
    </row>
    <row r="2278" spans="1:17" x14ac:dyDescent="0.2">
      <c r="A2278" s="11"/>
      <c r="B2278"/>
      <c r="G2278" s="152"/>
      <c r="L2278" s="894"/>
      <c r="M2278" s="66"/>
      <c r="O2278" s="151"/>
      <c r="P2278" s="152"/>
      <c r="Q2278" s="2"/>
    </row>
    <row r="2279" spans="1:17" x14ac:dyDescent="0.2">
      <c r="A2279" s="11"/>
      <c r="B2279"/>
      <c r="G2279" s="152"/>
      <c r="L2279" s="894"/>
      <c r="M2279" s="66"/>
      <c r="O2279" s="151"/>
      <c r="P2279" s="152"/>
      <c r="Q2279" s="2"/>
    </row>
    <row r="2280" spans="1:17" x14ac:dyDescent="0.2">
      <c r="A2280" s="11"/>
      <c r="B2280"/>
      <c r="G2280" s="152"/>
      <c r="L2280" s="894"/>
      <c r="M2280" s="66"/>
      <c r="O2280" s="151"/>
      <c r="P2280" s="152"/>
      <c r="Q2280" s="2"/>
    </row>
    <row r="2281" spans="1:17" x14ac:dyDescent="0.2">
      <c r="A2281" s="11"/>
      <c r="B2281"/>
      <c r="G2281" s="152"/>
      <c r="L2281" s="894"/>
      <c r="M2281" s="66"/>
      <c r="O2281" s="151"/>
      <c r="P2281" s="152"/>
      <c r="Q2281" s="2"/>
    </row>
    <row r="2282" spans="1:17" x14ac:dyDescent="0.2">
      <c r="A2282" s="11"/>
      <c r="B2282"/>
      <c r="G2282" s="152"/>
      <c r="L2282" s="894"/>
      <c r="M2282" s="66"/>
      <c r="O2282" s="151"/>
      <c r="P2282" s="152"/>
      <c r="Q2282" s="2"/>
    </row>
    <row r="2283" spans="1:17" x14ac:dyDescent="0.2">
      <c r="A2283" s="11"/>
      <c r="B2283"/>
      <c r="G2283" s="152"/>
      <c r="L2283" s="894"/>
      <c r="M2283" s="66"/>
      <c r="O2283" s="151"/>
      <c r="P2283" s="152"/>
      <c r="Q2283" s="2"/>
    </row>
    <row r="2284" spans="1:17" x14ac:dyDescent="0.2">
      <c r="A2284" s="11"/>
      <c r="B2284"/>
      <c r="G2284" s="152"/>
      <c r="L2284" s="894"/>
      <c r="M2284" s="66"/>
      <c r="O2284" s="151"/>
      <c r="P2284" s="152"/>
      <c r="Q2284" s="2"/>
    </row>
    <row r="2285" spans="1:17" x14ac:dyDescent="0.2">
      <c r="A2285" s="11"/>
      <c r="B2285"/>
      <c r="G2285" s="152"/>
      <c r="L2285" s="894"/>
      <c r="M2285" s="66"/>
      <c r="O2285" s="151"/>
      <c r="P2285" s="152"/>
      <c r="Q2285" s="2"/>
    </row>
    <row r="2286" spans="1:17" x14ac:dyDescent="0.2">
      <c r="A2286" s="11"/>
      <c r="B2286"/>
      <c r="G2286" s="152"/>
      <c r="L2286" s="894"/>
      <c r="M2286" s="66"/>
      <c r="O2286" s="151"/>
      <c r="P2286" s="152"/>
      <c r="Q2286" s="2"/>
    </row>
    <row r="2287" spans="1:17" x14ac:dyDescent="0.2">
      <c r="A2287" s="11"/>
      <c r="B2287"/>
      <c r="G2287" s="152"/>
      <c r="L2287" s="894"/>
      <c r="M2287" s="66"/>
      <c r="O2287" s="151"/>
      <c r="P2287" s="152"/>
      <c r="Q2287" s="2"/>
    </row>
    <row r="2288" spans="1:17" x14ac:dyDescent="0.2">
      <c r="A2288" s="11"/>
      <c r="B2288"/>
      <c r="G2288" s="152"/>
      <c r="L2288" s="894"/>
      <c r="M2288" s="66"/>
      <c r="O2288" s="151"/>
      <c r="P2288" s="152"/>
      <c r="Q2288" s="2"/>
    </row>
    <row r="2289" spans="1:17" x14ac:dyDescent="0.2">
      <c r="A2289" s="11"/>
      <c r="B2289"/>
      <c r="G2289" s="152"/>
      <c r="L2289" s="894"/>
      <c r="M2289" s="66"/>
      <c r="O2289" s="151"/>
      <c r="P2289" s="152"/>
      <c r="Q2289" s="2"/>
    </row>
    <row r="2290" spans="1:17" x14ac:dyDescent="0.2">
      <c r="A2290" s="11"/>
      <c r="B2290"/>
      <c r="G2290" s="152"/>
      <c r="L2290" s="894"/>
      <c r="M2290" s="66"/>
      <c r="O2290" s="151"/>
      <c r="P2290" s="152"/>
      <c r="Q2290" s="2"/>
    </row>
    <row r="2291" spans="1:17" x14ac:dyDescent="0.2">
      <c r="A2291" s="11"/>
      <c r="B2291"/>
      <c r="G2291" s="152"/>
      <c r="L2291" s="894"/>
      <c r="M2291" s="66"/>
      <c r="O2291" s="151"/>
      <c r="P2291" s="152"/>
      <c r="Q2291" s="2"/>
    </row>
    <row r="2292" spans="1:17" x14ac:dyDescent="0.2">
      <c r="A2292" s="11"/>
      <c r="B2292"/>
      <c r="G2292" s="152"/>
      <c r="L2292" s="894"/>
      <c r="M2292" s="66"/>
      <c r="O2292" s="151"/>
      <c r="P2292" s="152"/>
      <c r="Q2292" s="2"/>
    </row>
    <row r="2293" spans="1:17" x14ac:dyDescent="0.2">
      <c r="A2293" s="11"/>
      <c r="B2293"/>
      <c r="G2293" s="152"/>
      <c r="L2293" s="894"/>
      <c r="M2293" s="66"/>
      <c r="O2293" s="151"/>
      <c r="P2293" s="152"/>
      <c r="Q2293" s="2"/>
    </row>
    <row r="2294" spans="1:17" x14ac:dyDescent="0.2">
      <c r="A2294" s="11"/>
      <c r="B2294"/>
      <c r="G2294" s="152"/>
      <c r="L2294" s="894"/>
      <c r="M2294" s="66"/>
      <c r="O2294" s="151"/>
      <c r="P2294" s="152"/>
      <c r="Q2294" s="2"/>
    </row>
    <row r="2295" spans="1:17" x14ac:dyDescent="0.2">
      <c r="A2295" s="11"/>
      <c r="B2295"/>
      <c r="G2295" s="152"/>
      <c r="L2295" s="894"/>
      <c r="M2295" s="66"/>
      <c r="O2295" s="151"/>
      <c r="P2295" s="152"/>
      <c r="Q2295" s="2"/>
    </row>
    <row r="2296" spans="1:17" x14ac:dyDescent="0.2">
      <c r="A2296" s="11"/>
      <c r="B2296"/>
      <c r="G2296" s="152"/>
      <c r="L2296" s="894"/>
      <c r="M2296" s="66"/>
      <c r="O2296" s="151"/>
      <c r="P2296" s="152"/>
      <c r="Q2296" s="2"/>
    </row>
    <row r="2297" spans="1:17" x14ac:dyDescent="0.2">
      <c r="A2297" s="11"/>
      <c r="B2297"/>
      <c r="G2297" s="152"/>
      <c r="L2297" s="894"/>
      <c r="M2297" s="66"/>
      <c r="O2297" s="151"/>
      <c r="P2297" s="152"/>
      <c r="Q2297" s="2"/>
    </row>
    <row r="2298" spans="1:17" x14ac:dyDescent="0.2">
      <c r="A2298" s="11"/>
      <c r="B2298"/>
      <c r="G2298" s="152"/>
      <c r="L2298" s="894"/>
      <c r="M2298" s="66"/>
      <c r="O2298" s="151"/>
      <c r="P2298" s="152"/>
      <c r="Q2298" s="2"/>
    </row>
    <row r="2299" spans="1:17" x14ac:dyDescent="0.2">
      <c r="A2299" s="11"/>
      <c r="B2299"/>
      <c r="G2299" s="152"/>
      <c r="L2299" s="894"/>
      <c r="M2299" s="66"/>
      <c r="O2299" s="151"/>
      <c r="P2299" s="152"/>
      <c r="Q2299" s="2"/>
    </row>
    <row r="2300" spans="1:17" x14ac:dyDescent="0.2">
      <c r="A2300" s="11"/>
      <c r="B2300"/>
      <c r="G2300" s="152"/>
      <c r="L2300" s="894"/>
      <c r="M2300" s="66"/>
      <c r="O2300" s="151"/>
      <c r="P2300" s="152"/>
      <c r="Q2300" s="2"/>
    </row>
    <row r="2301" spans="1:17" x14ac:dyDescent="0.2">
      <c r="A2301" s="11"/>
      <c r="B2301"/>
      <c r="G2301" s="152"/>
      <c r="L2301" s="894"/>
      <c r="M2301" s="66"/>
      <c r="O2301" s="151"/>
      <c r="P2301" s="152"/>
      <c r="Q2301" s="2"/>
    </row>
    <row r="2302" spans="1:17" x14ac:dyDescent="0.2">
      <c r="A2302" s="11"/>
      <c r="B2302"/>
      <c r="G2302" s="152"/>
      <c r="L2302" s="894"/>
      <c r="M2302" s="66"/>
      <c r="O2302" s="151"/>
      <c r="P2302" s="152"/>
      <c r="Q2302" s="2"/>
    </row>
    <row r="2303" spans="1:17" x14ac:dyDescent="0.2">
      <c r="A2303" s="11"/>
      <c r="B2303"/>
      <c r="G2303" s="152"/>
      <c r="L2303" s="894"/>
      <c r="M2303" s="66"/>
      <c r="O2303" s="151"/>
      <c r="P2303" s="152"/>
      <c r="Q2303" s="2"/>
    </row>
    <row r="2304" spans="1:17" x14ac:dyDescent="0.2">
      <c r="A2304" s="11"/>
      <c r="B2304"/>
      <c r="G2304" s="152"/>
      <c r="L2304" s="894"/>
      <c r="M2304" s="66"/>
      <c r="O2304" s="151"/>
      <c r="P2304" s="152"/>
      <c r="Q2304" s="2"/>
    </row>
    <row r="2305" spans="1:17" x14ac:dyDescent="0.2">
      <c r="A2305" s="11"/>
      <c r="B2305"/>
      <c r="G2305" s="152"/>
      <c r="L2305" s="894"/>
      <c r="M2305" s="66"/>
      <c r="O2305" s="151"/>
      <c r="P2305" s="152"/>
      <c r="Q2305" s="2"/>
    </row>
    <row r="2306" spans="1:17" x14ac:dyDescent="0.2">
      <c r="A2306" s="11"/>
      <c r="B2306"/>
      <c r="G2306" s="152"/>
      <c r="L2306" s="894"/>
      <c r="M2306" s="66"/>
      <c r="O2306" s="151"/>
      <c r="P2306" s="152"/>
      <c r="Q2306" s="2"/>
    </row>
    <row r="2307" spans="1:17" x14ac:dyDescent="0.2">
      <c r="A2307" s="11"/>
      <c r="B2307"/>
      <c r="G2307" s="152"/>
      <c r="L2307" s="894"/>
      <c r="M2307" s="66"/>
      <c r="O2307" s="151"/>
      <c r="P2307" s="152"/>
      <c r="Q2307" s="2"/>
    </row>
    <row r="2308" spans="1:17" x14ac:dyDescent="0.2">
      <c r="A2308" s="11"/>
      <c r="B2308"/>
      <c r="G2308" s="152"/>
      <c r="L2308" s="894"/>
      <c r="M2308" s="66"/>
      <c r="O2308" s="151"/>
      <c r="P2308" s="152"/>
      <c r="Q2308" s="2"/>
    </row>
    <row r="2309" spans="1:17" x14ac:dyDescent="0.2">
      <c r="A2309" s="11"/>
      <c r="B2309"/>
      <c r="G2309" s="152"/>
      <c r="L2309" s="894"/>
      <c r="M2309" s="66"/>
      <c r="O2309" s="151"/>
      <c r="P2309" s="152"/>
      <c r="Q2309" s="2"/>
    </row>
    <row r="2310" spans="1:17" x14ac:dyDescent="0.2">
      <c r="A2310" s="11"/>
      <c r="B2310"/>
      <c r="G2310" s="152"/>
      <c r="L2310" s="894"/>
      <c r="M2310" s="66"/>
      <c r="O2310" s="151"/>
      <c r="P2310" s="152"/>
      <c r="Q2310" s="2"/>
    </row>
    <row r="2311" spans="1:17" x14ac:dyDescent="0.2">
      <c r="A2311" s="11"/>
      <c r="B2311"/>
      <c r="G2311" s="152"/>
      <c r="L2311" s="894"/>
      <c r="M2311" s="66"/>
      <c r="O2311" s="151"/>
      <c r="P2311" s="152"/>
      <c r="Q2311" s="2"/>
    </row>
    <row r="2312" spans="1:17" x14ac:dyDescent="0.2">
      <c r="A2312" s="11"/>
      <c r="B2312"/>
      <c r="G2312" s="152"/>
      <c r="L2312" s="894"/>
      <c r="M2312" s="66"/>
      <c r="O2312" s="151"/>
      <c r="P2312" s="152"/>
      <c r="Q2312" s="2"/>
    </row>
    <row r="2313" spans="1:17" x14ac:dyDescent="0.2">
      <c r="A2313" s="11"/>
      <c r="B2313"/>
      <c r="G2313" s="152"/>
      <c r="L2313" s="894"/>
      <c r="M2313" s="66"/>
      <c r="O2313" s="151"/>
      <c r="P2313" s="152"/>
      <c r="Q2313" s="2"/>
    </row>
    <row r="2314" spans="1:17" x14ac:dyDescent="0.2">
      <c r="A2314" s="11"/>
      <c r="B2314"/>
      <c r="G2314" s="152"/>
      <c r="L2314" s="894"/>
      <c r="M2314" s="66"/>
      <c r="O2314" s="151"/>
      <c r="P2314" s="152"/>
      <c r="Q2314" s="2"/>
    </row>
    <row r="2315" spans="1:17" x14ac:dyDescent="0.2">
      <c r="A2315" s="11"/>
      <c r="B2315"/>
      <c r="G2315" s="152"/>
      <c r="L2315" s="894"/>
      <c r="M2315" s="66"/>
      <c r="O2315" s="151"/>
      <c r="P2315" s="152"/>
      <c r="Q2315" s="2"/>
    </row>
    <row r="2316" spans="1:17" x14ac:dyDescent="0.2">
      <c r="A2316" s="11"/>
      <c r="B2316"/>
      <c r="G2316" s="152"/>
      <c r="L2316" s="894"/>
      <c r="M2316" s="66"/>
      <c r="O2316" s="151"/>
      <c r="P2316" s="152"/>
      <c r="Q2316" s="2"/>
    </row>
    <row r="2317" spans="1:17" x14ac:dyDescent="0.2">
      <c r="A2317" s="11"/>
      <c r="B2317"/>
      <c r="G2317" s="152"/>
      <c r="L2317" s="894"/>
      <c r="M2317" s="66"/>
      <c r="O2317" s="151"/>
      <c r="P2317" s="152"/>
      <c r="Q2317" s="2"/>
    </row>
    <row r="2318" spans="1:17" x14ac:dyDescent="0.2">
      <c r="A2318" s="11"/>
      <c r="B2318"/>
      <c r="G2318" s="152"/>
      <c r="L2318" s="894"/>
      <c r="M2318" s="66"/>
      <c r="O2318" s="151"/>
      <c r="P2318" s="152"/>
      <c r="Q2318" s="2"/>
    </row>
    <row r="2319" spans="1:17" x14ac:dyDescent="0.2">
      <c r="A2319" s="11"/>
      <c r="B2319"/>
      <c r="G2319" s="152"/>
      <c r="L2319" s="894"/>
      <c r="M2319" s="66"/>
      <c r="O2319" s="151"/>
      <c r="P2319" s="152"/>
      <c r="Q2319" s="2"/>
    </row>
    <row r="2320" spans="1:17" x14ac:dyDescent="0.2">
      <c r="A2320" s="11"/>
      <c r="B2320"/>
      <c r="G2320" s="152"/>
      <c r="L2320" s="894"/>
      <c r="M2320" s="66"/>
      <c r="O2320" s="151"/>
      <c r="P2320" s="152"/>
      <c r="Q2320" s="2"/>
    </row>
    <row r="2321" spans="1:17" x14ac:dyDescent="0.2">
      <c r="A2321" s="11"/>
      <c r="B2321"/>
      <c r="G2321" s="152"/>
      <c r="L2321" s="894"/>
      <c r="M2321" s="66"/>
      <c r="O2321" s="151"/>
      <c r="P2321" s="152"/>
      <c r="Q2321" s="2"/>
    </row>
    <row r="2322" spans="1:17" x14ac:dyDescent="0.2">
      <c r="A2322" s="11"/>
      <c r="B2322"/>
      <c r="G2322" s="152"/>
      <c r="L2322" s="894"/>
      <c r="M2322" s="66"/>
      <c r="O2322" s="151"/>
      <c r="P2322" s="152"/>
      <c r="Q2322" s="2"/>
    </row>
    <row r="2323" spans="1:17" x14ac:dyDescent="0.2">
      <c r="A2323" s="11"/>
      <c r="B2323"/>
      <c r="G2323" s="152"/>
      <c r="L2323" s="894"/>
      <c r="M2323" s="66"/>
      <c r="O2323" s="151"/>
      <c r="P2323" s="152"/>
      <c r="Q2323" s="2"/>
    </row>
    <row r="2324" spans="1:17" x14ac:dyDescent="0.2">
      <c r="A2324" s="11"/>
      <c r="B2324"/>
      <c r="G2324" s="152"/>
      <c r="L2324" s="894"/>
      <c r="M2324" s="66"/>
      <c r="O2324" s="151"/>
      <c r="P2324" s="152"/>
      <c r="Q2324" s="2"/>
    </row>
    <row r="2325" spans="1:17" x14ac:dyDescent="0.2">
      <c r="A2325" s="11"/>
      <c r="B2325"/>
      <c r="G2325" s="152"/>
      <c r="L2325" s="894"/>
      <c r="M2325" s="66"/>
      <c r="O2325" s="151"/>
      <c r="P2325" s="152"/>
      <c r="Q2325" s="2"/>
    </row>
    <row r="2326" spans="1:17" x14ac:dyDescent="0.2">
      <c r="A2326" s="11"/>
      <c r="B2326"/>
      <c r="G2326" s="152"/>
      <c r="L2326" s="894"/>
      <c r="M2326" s="66"/>
      <c r="O2326" s="151"/>
      <c r="P2326" s="152"/>
      <c r="Q2326" s="2"/>
    </row>
    <row r="2327" spans="1:17" x14ac:dyDescent="0.2">
      <c r="A2327" s="11"/>
      <c r="B2327"/>
      <c r="G2327" s="152"/>
      <c r="L2327" s="894"/>
      <c r="M2327" s="66"/>
      <c r="O2327" s="151"/>
      <c r="P2327" s="152"/>
      <c r="Q2327" s="2"/>
    </row>
    <row r="2328" spans="1:17" x14ac:dyDescent="0.2">
      <c r="A2328" s="11"/>
      <c r="B2328"/>
      <c r="G2328" s="152"/>
      <c r="L2328" s="894"/>
      <c r="M2328" s="66"/>
      <c r="O2328" s="151"/>
      <c r="P2328" s="152"/>
      <c r="Q2328" s="2"/>
    </row>
    <row r="2329" spans="1:17" x14ac:dyDescent="0.2">
      <c r="A2329" s="11"/>
      <c r="B2329"/>
      <c r="G2329" s="152"/>
      <c r="L2329" s="894"/>
      <c r="M2329" s="66"/>
      <c r="O2329" s="151"/>
      <c r="P2329" s="152"/>
      <c r="Q2329" s="2"/>
    </row>
    <row r="2330" spans="1:17" x14ac:dyDescent="0.2">
      <c r="A2330" s="11"/>
      <c r="B2330"/>
      <c r="G2330" s="152"/>
      <c r="L2330" s="894"/>
      <c r="M2330" s="66"/>
      <c r="O2330" s="151"/>
      <c r="P2330" s="152"/>
      <c r="Q2330" s="2"/>
    </row>
    <row r="2331" spans="1:17" x14ac:dyDescent="0.2">
      <c r="A2331" s="11"/>
      <c r="B2331"/>
      <c r="G2331" s="152"/>
      <c r="L2331" s="894"/>
      <c r="M2331" s="66"/>
      <c r="O2331" s="151"/>
      <c r="P2331" s="152"/>
      <c r="Q2331" s="2"/>
    </row>
    <row r="2332" spans="1:17" x14ac:dyDescent="0.2">
      <c r="A2332" s="11"/>
      <c r="B2332"/>
      <c r="G2332" s="152"/>
      <c r="L2332" s="894"/>
      <c r="M2332" s="66"/>
      <c r="O2332" s="151"/>
      <c r="P2332" s="152"/>
      <c r="Q2332" s="2"/>
    </row>
    <row r="2333" spans="1:17" x14ac:dyDescent="0.2">
      <c r="A2333" s="11"/>
      <c r="B2333"/>
      <c r="G2333" s="152"/>
      <c r="L2333" s="894"/>
      <c r="M2333" s="66"/>
      <c r="O2333" s="151"/>
      <c r="P2333" s="152"/>
      <c r="Q2333" s="2"/>
    </row>
    <row r="2334" spans="1:17" x14ac:dyDescent="0.2">
      <c r="A2334" s="11"/>
      <c r="B2334"/>
      <c r="G2334" s="152"/>
      <c r="L2334" s="894"/>
      <c r="M2334" s="66"/>
      <c r="O2334" s="151"/>
      <c r="P2334" s="152"/>
      <c r="Q2334" s="2"/>
    </row>
    <row r="2335" spans="1:17" x14ac:dyDescent="0.2">
      <c r="A2335" s="11"/>
      <c r="B2335"/>
      <c r="G2335" s="152"/>
      <c r="L2335" s="894"/>
      <c r="M2335" s="66"/>
      <c r="O2335" s="151"/>
      <c r="P2335" s="152"/>
      <c r="Q2335" s="2"/>
    </row>
    <row r="2336" spans="1:17" x14ac:dyDescent="0.2">
      <c r="A2336" s="11"/>
      <c r="B2336"/>
      <c r="G2336" s="152"/>
      <c r="L2336" s="894"/>
      <c r="M2336" s="66"/>
      <c r="O2336" s="151"/>
      <c r="P2336" s="152"/>
      <c r="Q2336" s="2"/>
    </row>
    <row r="2337" spans="1:17" x14ac:dyDescent="0.2">
      <c r="A2337" s="11"/>
      <c r="B2337"/>
      <c r="G2337" s="152"/>
      <c r="L2337" s="894"/>
      <c r="M2337" s="66"/>
      <c r="O2337" s="151"/>
      <c r="P2337" s="152"/>
      <c r="Q2337" s="2"/>
    </row>
    <row r="2338" spans="1:17" x14ac:dyDescent="0.2">
      <c r="A2338" s="11"/>
      <c r="B2338"/>
      <c r="G2338" s="152"/>
      <c r="L2338" s="894"/>
      <c r="M2338" s="66"/>
      <c r="O2338" s="151"/>
      <c r="P2338" s="152"/>
      <c r="Q2338" s="2"/>
    </row>
    <row r="2339" spans="1:17" x14ac:dyDescent="0.2">
      <c r="A2339" s="11"/>
      <c r="B2339"/>
      <c r="G2339" s="152"/>
      <c r="L2339" s="894"/>
      <c r="M2339" s="66"/>
      <c r="O2339" s="151"/>
      <c r="P2339" s="152"/>
      <c r="Q2339" s="2"/>
    </row>
    <row r="2340" spans="1:17" x14ac:dyDescent="0.2">
      <c r="A2340" s="11"/>
      <c r="B2340"/>
      <c r="G2340" s="152"/>
      <c r="L2340" s="894"/>
      <c r="M2340" s="66"/>
      <c r="O2340" s="151"/>
      <c r="P2340" s="152"/>
      <c r="Q2340" s="2"/>
    </row>
    <row r="2341" spans="1:17" x14ac:dyDescent="0.2">
      <c r="A2341" s="11"/>
      <c r="B2341"/>
      <c r="G2341" s="152"/>
      <c r="L2341" s="894"/>
      <c r="M2341" s="66"/>
      <c r="O2341" s="151"/>
      <c r="P2341" s="152"/>
      <c r="Q2341" s="2"/>
    </row>
    <row r="2342" spans="1:17" x14ac:dyDescent="0.2">
      <c r="A2342" s="11"/>
      <c r="B2342"/>
      <c r="G2342" s="152"/>
      <c r="L2342" s="894"/>
      <c r="M2342" s="66"/>
      <c r="O2342" s="151"/>
      <c r="P2342" s="152"/>
      <c r="Q2342" s="2"/>
    </row>
    <row r="2343" spans="1:17" x14ac:dyDescent="0.2">
      <c r="A2343" s="11"/>
      <c r="B2343"/>
      <c r="G2343" s="152"/>
      <c r="L2343" s="894"/>
      <c r="M2343" s="66"/>
      <c r="O2343" s="151"/>
      <c r="P2343" s="152"/>
      <c r="Q2343" s="2"/>
    </row>
    <row r="2344" spans="1:17" x14ac:dyDescent="0.2">
      <c r="A2344" s="11"/>
      <c r="B2344"/>
      <c r="G2344" s="152"/>
      <c r="L2344" s="894"/>
      <c r="M2344" s="66"/>
      <c r="O2344" s="151"/>
      <c r="P2344" s="152"/>
      <c r="Q2344" s="2"/>
    </row>
    <row r="2345" spans="1:17" x14ac:dyDescent="0.2">
      <c r="A2345" s="11"/>
      <c r="B2345"/>
      <c r="G2345" s="152"/>
      <c r="L2345" s="894"/>
      <c r="M2345" s="66"/>
      <c r="O2345" s="151"/>
      <c r="P2345" s="152"/>
      <c r="Q2345" s="2"/>
    </row>
    <row r="2346" spans="1:17" x14ac:dyDescent="0.2">
      <c r="A2346" s="11"/>
      <c r="B2346"/>
      <c r="G2346" s="152"/>
      <c r="L2346" s="894"/>
      <c r="M2346" s="66"/>
      <c r="O2346" s="151"/>
      <c r="P2346" s="152"/>
      <c r="Q2346" s="2"/>
    </row>
    <row r="2347" spans="1:17" x14ac:dyDescent="0.2">
      <c r="A2347" s="11"/>
      <c r="B2347"/>
      <c r="G2347" s="152"/>
      <c r="L2347" s="894"/>
      <c r="M2347" s="66"/>
      <c r="O2347" s="151"/>
      <c r="P2347" s="152"/>
      <c r="Q2347" s="2"/>
    </row>
    <row r="2348" spans="1:17" x14ac:dyDescent="0.2">
      <c r="A2348" s="11"/>
      <c r="B2348"/>
      <c r="G2348" s="152"/>
      <c r="L2348" s="894"/>
      <c r="M2348" s="66"/>
      <c r="O2348" s="151"/>
      <c r="P2348" s="152"/>
      <c r="Q2348" s="2"/>
    </row>
    <row r="2349" spans="1:17" x14ac:dyDescent="0.2">
      <c r="A2349" s="11"/>
      <c r="B2349"/>
      <c r="G2349" s="152"/>
      <c r="L2349" s="894"/>
      <c r="M2349" s="66"/>
      <c r="O2349" s="151"/>
      <c r="P2349" s="152"/>
      <c r="Q2349" s="2"/>
    </row>
    <row r="2350" spans="1:17" x14ac:dyDescent="0.2">
      <c r="A2350" s="11"/>
      <c r="B2350"/>
      <c r="G2350" s="152"/>
      <c r="L2350" s="894"/>
      <c r="M2350" s="66"/>
      <c r="O2350" s="151"/>
      <c r="P2350" s="152"/>
      <c r="Q2350" s="2"/>
    </row>
    <row r="2351" spans="1:17" x14ac:dyDescent="0.2">
      <c r="A2351" s="11"/>
      <c r="B2351"/>
      <c r="G2351" s="152"/>
      <c r="L2351" s="894"/>
      <c r="M2351" s="66"/>
      <c r="O2351" s="151"/>
      <c r="P2351" s="152"/>
      <c r="Q2351" s="2"/>
    </row>
    <row r="2352" spans="1:17" x14ac:dyDescent="0.2">
      <c r="A2352" s="11"/>
      <c r="B2352"/>
      <c r="G2352" s="152"/>
      <c r="L2352" s="894"/>
      <c r="M2352" s="66"/>
      <c r="O2352" s="151"/>
      <c r="P2352" s="152"/>
      <c r="Q2352" s="2"/>
    </row>
    <row r="2353" spans="1:17" x14ac:dyDescent="0.2">
      <c r="A2353" s="11"/>
      <c r="B2353"/>
      <c r="G2353" s="152"/>
      <c r="L2353" s="894"/>
      <c r="M2353" s="66"/>
      <c r="O2353" s="151"/>
      <c r="P2353" s="152"/>
      <c r="Q2353" s="2"/>
    </row>
    <row r="2354" spans="1:17" x14ac:dyDescent="0.2">
      <c r="A2354" s="11"/>
      <c r="B2354"/>
      <c r="G2354" s="152"/>
      <c r="L2354" s="894"/>
      <c r="M2354" s="66"/>
      <c r="O2354" s="151"/>
      <c r="P2354" s="152"/>
      <c r="Q2354" s="2"/>
    </row>
    <row r="2355" spans="1:17" x14ac:dyDescent="0.2">
      <c r="A2355" s="11"/>
      <c r="B2355"/>
      <c r="G2355" s="152"/>
      <c r="L2355" s="894"/>
      <c r="M2355" s="66"/>
      <c r="O2355" s="151"/>
      <c r="P2355" s="152"/>
      <c r="Q2355" s="2"/>
    </row>
    <row r="2356" spans="1:17" x14ac:dyDescent="0.2">
      <c r="A2356" s="11"/>
      <c r="B2356"/>
      <c r="G2356" s="152"/>
      <c r="L2356" s="894"/>
      <c r="M2356" s="66"/>
      <c r="O2356" s="151"/>
      <c r="P2356" s="152"/>
      <c r="Q2356" s="2"/>
    </row>
    <row r="2357" spans="1:17" x14ac:dyDescent="0.2">
      <c r="A2357" s="11"/>
      <c r="B2357"/>
      <c r="G2357" s="152"/>
      <c r="L2357" s="894"/>
      <c r="M2357" s="66"/>
      <c r="O2357" s="151"/>
      <c r="P2357" s="152"/>
      <c r="Q2357" s="2"/>
    </row>
    <row r="2358" spans="1:17" x14ac:dyDescent="0.2">
      <c r="A2358" s="11"/>
      <c r="B2358"/>
      <c r="G2358" s="152"/>
      <c r="L2358" s="894"/>
      <c r="M2358" s="66"/>
      <c r="O2358" s="151"/>
      <c r="P2358" s="152"/>
      <c r="Q2358" s="2"/>
    </row>
    <row r="2359" spans="1:17" x14ac:dyDescent="0.2">
      <c r="A2359" s="11"/>
      <c r="B2359"/>
      <c r="G2359" s="152"/>
      <c r="L2359" s="894"/>
      <c r="M2359" s="66"/>
      <c r="O2359" s="151"/>
      <c r="P2359" s="152"/>
      <c r="Q2359" s="2"/>
    </row>
    <row r="2360" spans="1:17" x14ac:dyDescent="0.2">
      <c r="A2360" s="11"/>
      <c r="B2360"/>
      <c r="G2360" s="152"/>
      <c r="L2360" s="894"/>
      <c r="M2360" s="66"/>
      <c r="O2360" s="151"/>
      <c r="P2360" s="152"/>
      <c r="Q2360" s="2"/>
    </row>
    <row r="2361" spans="1:17" x14ac:dyDescent="0.2">
      <c r="A2361" s="11"/>
      <c r="B2361"/>
      <c r="G2361" s="152"/>
      <c r="L2361" s="894"/>
      <c r="M2361" s="66"/>
      <c r="O2361" s="151"/>
      <c r="P2361" s="152"/>
      <c r="Q2361" s="2"/>
    </row>
    <row r="2362" spans="1:17" x14ac:dyDescent="0.2">
      <c r="A2362" s="11"/>
      <c r="B2362"/>
      <c r="G2362" s="152"/>
      <c r="L2362" s="894"/>
      <c r="M2362" s="66"/>
      <c r="O2362" s="151"/>
      <c r="P2362" s="152"/>
      <c r="Q2362" s="2"/>
    </row>
    <row r="2363" spans="1:17" x14ac:dyDescent="0.2">
      <c r="A2363" s="11"/>
      <c r="B2363"/>
      <c r="G2363" s="152"/>
      <c r="L2363" s="894"/>
      <c r="M2363" s="66"/>
      <c r="O2363" s="151"/>
      <c r="P2363" s="152"/>
      <c r="Q2363" s="2"/>
    </row>
    <row r="2364" spans="1:17" x14ac:dyDescent="0.2">
      <c r="A2364" s="11"/>
      <c r="B2364"/>
      <c r="G2364" s="152"/>
      <c r="L2364" s="894"/>
      <c r="M2364" s="66"/>
      <c r="O2364" s="151"/>
      <c r="P2364" s="152"/>
      <c r="Q2364" s="2"/>
    </row>
    <row r="2365" spans="1:17" x14ac:dyDescent="0.2">
      <c r="A2365" s="11"/>
      <c r="B2365"/>
      <c r="G2365" s="152"/>
      <c r="L2365" s="894"/>
      <c r="M2365" s="66"/>
      <c r="O2365" s="151"/>
      <c r="P2365" s="152"/>
      <c r="Q2365" s="2"/>
    </row>
    <row r="2366" spans="1:17" x14ac:dyDescent="0.2">
      <c r="A2366" s="11"/>
      <c r="B2366"/>
      <c r="G2366" s="152"/>
      <c r="L2366" s="894"/>
      <c r="M2366" s="66"/>
      <c r="O2366" s="151"/>
      <c r="P2366" s="152"/>
      <c r="Q2366" s="2"/>
    </row>
    <row r="2367" spans="1:17" x14ac:dyDescent="0.2">
      <c r="A2367" s="11"/>
      <c r="B2367"/>
      <c r="G2367" s="152"/>
      <c r="L2367" s="894"/>
      <c r="M2367" s="66"/>
      <c r="O2367" s="151"/>
      <c r="P2367" s="152"/>
      <c r="Q2367" s="2"/>
    </row>
    <row r="2368" spans="1:17" x14ac:dyDescent="0.2">
      <c r="A2368" s="11"/>
      <c r="B2368"/>
      <c r="G2368" s="152"/>
      <c r="L2368" s="894"/>
      <c r="M2368" s="66"/>
      <c r="O2368" s="151"/>
      <c r="P2368" s="152"/>
      <c r="Q2368" s="2"/>
    </row>
    <row r="2369" spans="1:17" x14ac:dyDescent="0.2">
      <c r="A2369" s="11"/>
      <c r="B2369"/>
      <c r="G2369" s="152"/>
      <c r="L2369" s="894"/>
      <c r="M2369" s="66"/>
      <c r="O2369" s="151"/>
      <c r="P2369" s="152"/>
      <c r="Q2369" s="2"/>
    </row>
    <row r="2370" spans="1:17" x14ac:dyDescent="0.2">
      <c r="A2370" s="11"/>
      <c r="B2370"/>
      <c r="G2370" s="152"/>
      <c r="L2370" s="894"/>
      <c r="M2370" s="66"/>
      <c r="O2370" s="151"/>
      <c r="P2370" s="152"/>
      <c r="Q2370" s="2"/>
    </row>
    <row r="2371" spans="1:17" x14ac:dyDescent="0.2">
      <c r="A2371" s="11"/>
      <c r="B2371"/>
      <c r="G2371" s="152"/>
      <c r="L2371" s="894"/>
      <c r="M2371" s="66"/>
      <c r="O2371" s="151"/>
      <c r="P2371" s="152"/>
      <c r="Q2371" s="2"/>
    </row>
    <row r="2372" spans="1:17" x14ac:dyDescent="0.2">
      <c r="A2372" s="11"/>
      <c r="B2372"/>
      <c r="G2372" s="152"/>
      <c r="L2372" s="894"/>
      <c r="M2372" s="66"/>
      <c r="O2372" s="151"/>
      <c r="P2372" s="152"/>
      <c r="Q2372" s="2"/>
    </row>
    <row r="2373" spans="1:17" x14ac:dyDescent="0.2">
      <c r="A2373" s="11"/>
      <c r="B2373"/>
      <c r="G2373" s="152"/>
      <c r="L2373" s="894"/>
      <c r="M2373" s="66"/>
      <c r="O2373" s="151"/>
      <c r="P2373" s="152"/>
      <c r="Q2373" s="2"/>
    </row>
    <row r="2374" spans="1:17" x14ac:dyDescent="0.2">
      <c r="A2374" s="11"/>
      <c r="B2374"/>
      <c r="G2374" s="152"/>
      <c r="L2374" s="894"/>
      <c r="M2374" s="66"/>
      <c r="O2374" s="151"/>
      <c r="P2374" s="152"/>
      <c r="Q2374" s="2"/>
    </row>
    <row r="2375" spans="1:17" x14ac:dyDescent="0.2">
      <c r="A2375" s="11"/>
      <c r="B2375"/>
      <c r="G2375" s="152"/>
      <c r="L2375" s="894"/>
      <c r="M2375" s="66"/>
      <c r="O2375" s="151"/>
      <c r="P2375" s="152"/>
      <c r="Q2375" s="2"/>
    </row>
    <row r="2376" spans="1:17" x14ac:dyDescent="0.2">
      <c r="A2376" s="11"/>
      <c r="B2376"/>
      <c r="G2376" s="152"/>
      <c r="L2376" s="894"/>
      <c r="M2376" s="66"/>
      <c r="O2376" s="151"/>
      <c r="P2376" s="152"/>
      <c r="Q2376" s="2"/>
    </row>
    <row r="2377" spans="1:17" x14ac:dyDescent="0.2">
      <c r="A2377" s="11"/>
      <c r="B2377"/>
      <c r="G2377" s="152"/>
      <c r="L2377" s="894"/>
      <c r="M2377" s="66"/>
      <c r="O2377" s="151"/>
      <c r="P2377" s="152"/>
      <c r="Q2377" s="2"/>
    </row>
    <row r="2378" spans="1:17" x14ac:dyDescent="0.2">
      <c r="A2378" s="11"/>
      <c r="B2378"/>
      <c r="G2378" s="152"/>
      <c r="L2378" s="894"/>
      <c r="M2378" s="66"/>
      <c r="O2378" s="151"/>
      <c r="P2378" s="152"/>
      <c r="Q2378" s="2"/>
    </row>
    <row r="2379" spans="1:17" x14ac:dyDescent="0.2">
      <c r="A2379" s="11"/>
      <c r="B2379"/>
      <c r="G2379" s="152"/>
      <c r="L2379" s="894"/>
      <c r="M2379" s="66"/>
      <c r="O2379" s="151"/>
      <c r="P2379" s="152"/>
      <c r="Q2379" s="2"/>
    </row>
    <row r="2380" spans="1:17" x14ac:dyDescent="0.2">
      <c r="A2380" s="11"/>
      <c r="B2380"/>
      <c r="G2380" s="152"/>
      <c r="L2380" s="894"/>
      <c r="M2380" s="66"/>
      <c r="O2380" s="151"/>
      <c r="P2380" s="152"/>
      <c r="Q2380" s="2"/>
    </row>
    <row r="2381" spans="1:17" x14ac:dyDescent="0.2">
      <c r="A2381" s="11"/>
      <c r="B2381"/>
      <c r="G2381" s="152"/>
      <c r="L2381" s="894"/>
      <c r="M2381" s="66"/>
      <c r="O2381" s="151"/>
      <c r="P2381" s="152"/>
      <c r="Q2381" s="2"/>
    </row>
    <row r="2382" spans="1:17" x14ac:dyDescent="0.2">
      <c r="A2382" s="11"/>
      <c r="B2382"/>
      <c r="G2382" s="152"/>
      <c r="L2382" s="894"/>
      <c r="M2382" s="66"/>
      <c r="O2382" s="151"/>
      <c r="P2382" s="152"/>
      <c r="Q2382" s="2"/>
    </row>
    <row r="2383" spans="1:17" x14ac:dyDescent="0.2">
      <c r="A2383" s="11"/>
      <c r="B2383"/>
      <c r="G2383" s="152"/>
      <c r="L2383" s="894"/>
      <c r="M2383" s="66"/>
      <c r="O2383" s="151"/>
      <c r="P2383" s="152"/>
      <c r="Q2383" s="2"/>
    </row>
    <row r="2384" spans="1:17" x14ac:dyDescent="0.2">
      <c r="A2384" s="11"/>
      <c r="B2384"/>
      <c r="G2384" s="152"/>
      <c r="L2384" s="894"/>
      <c r="M2384" s="66"/>
      <c r="O2384" s="151"/>
      <c r="P2384" s="152"/>
      <c r="Q2384" s="2"/>
    </row>
    <row r="2385" spans="1:17" x14ac:dyDescent="0.2">
      <c r="A2385" s="11"/>
      <c r="B2385"/>
      <c r="G2385" s="152"/>
      <c r="L2385" s="894"/>
      <c r="M2385" s="66"/>
      <c r="O2385" s="151"/>
      <c r="P2385" s="152"/>
      <c r="Q2385" s="2"/>
    </row>
    <row r="2386" spans="1:17" x14ac:dyDescent="0.2">
      <c r="A2386" s="11"/>
      <c r="B2386"/>
      <c r="G2386" s="152"/>
      <c r="L2386" s="894"/>
      <c r="M2386" s="66"/>
      <c r="O2386" s="151"/>
      <c r="P2386" s="152"/>
      <c r="Q2386" s="2"/>
    </row>
    <row r="2387" spans="1:17" x14ac:dyDescent="0.2">
      <c r="A2387" s="11"/>
      <c r="B2387"/>
      <c r="G2387" s="152"/>
      <c r="L2387" s="894"/>
      <c r="M2387" s="66"/>
      <c r="O2387" s="151"/>
      <c r="P2387" s="152"/>
      <c r="Q2387" s="2"/>
    </row>
    <row r="2388" spans="1:17" x14ac:dyDescent="0.2">
      <c r="A2388" s="11"/>
      <c r="B2388"/>
      <c r="G2388" s="152"/>
      <c r="L2388" s="894"/>
      <c r="M2388" s="66"/>
      <c r="O2388" s="151"/>
      <c r="P2388" s="152"/>
      <c r="Q2388" s="2"/>
    </row>
    <row r="2389" spans="1:17" x14ac:dyDescent="0.2">
      <c r="A2389" s="11"/>
      <c r="B2389"/>
      <c r="G2389" s="152"/>
      <c r="L2389" s="894"/>
      <c r="M2389" s="66"/>
      <c r="O2389" s="151"/>
      <c r="P2389" s="152"/>
      <c r="Q2389" s="2"/>
    </row>
    <row r="2390" spans="1:17" x14ac:dyDescent="0.2">
      <c r="A2390" s="11"/>
      <c r="B2390"/>
      <c r="G2390" s="152"/>
      <c r="L2390" s="894"/>
      <c r="M2390" s="66"/>
      <c r="O2390" s="151"/>
      <c r="P2390" s="152"/>
      <c r="Q2390" s="2"/>
    </row>
    <row r="2391" spans="1:17" x14ac:dyDescent="0.2">
      <c r="A2391" s="11"/>
      <c r="B2391"/>
      <c r="G2391" s="152"/>
      <c r="L2391" s="894"/>
      <c r="M2391" s="66"/>
      <c r="O2391" s="151"/>
      <c r="P2391" s="152"/>
      <c r="Q2391" s="2"/>
    </row>
    <row r="2392" spans="1:17" x14ac:dyDescent="0.2">
      <c r="A2392" s="11"/>
      <c r="B2392"/>
      <c r="G2392" s="152"/>
      <c r="L2392" s="894"/>
      <c r="M2392" s="66"/>
      <c r="O2392" s="151"/>
      <c r="P2392" s="152"/>
      <c r="Q2392" s="2"/>
    </row>
    <row r="2393" spans="1:17" x14ac:dyDescent="0.2">
      <c r="A2393" s="11"/>
      <c r="B2393"/>
      <c r="G2393" s="152"/>
      <c r="L2393" s="894"/>
      <c r="M2393" s="66"/>
      <c r="O2393" s="151"/>
      <c r="P2393" s="152"/>
      <c r="Q2393" s="2"/>
    </row>
    <row r="2394" spans="1:17" x14ac:dyDescent="0.2">
      <c r="A2394" s="11"/>
      <c r="B2394"/>
      <c r="G2394" s="152"/>
      <c r="L2394" s="894"/>
      <c r="M2394" s="66"/>
      <c r="O2394" s="151"/>
      <c r="P2394" s="152"/>
      <c r="Q2394" s="2"/>
    </row>
    <row r="2395" spans="1:17" x14ac:dyDescent="0.2">
      <c r="A2395" s="11"/>
      <c r="B2395"/>
      <c r="G2395" s="152"/>
      <c r="L2395" s="894"/>
      <c r="M2395" s="66"/>
      <c r="O2395" s="151"/>
      <c r="P2395" s="152"/>
      <c r="Q2395" s="2"/>
    </row>
    <row r="2396" spans="1:17" x14ac:dyDescent="0.2">
      <c r="A2396" s="11"/>
      <c r="B2396"/>
      <c r="G2396" s="152"/>
      <c r="L2396" s="894"/>
      <c r="M2396" s="66"/>
      <c r="O2396" s="151"/>
      <c r="P2396" s="152"/>
      <c r="Q2396" s="2"/>
    </row>
    <row r="2397" spans="1:17" x14ac:dyDescent="0.2">
      <c r="A2397" s="11"/>
      <c r="B2397"/>
      <c r="G2397" s="152"/>
      <c r="L2397" s="894"/>
      <c r="M2397" s="66"/>
      <c r="O2397" s="151"/>
      <c r="P2397" s="152"/>
      <c r="Q2397" s="2"/>
    </row>
    <row r="2398" spans="1:17" x14ac:dyDescent="0.2">
      <c r="A2398" s="11"/>
      <c r="B2398"/>
      <c r="G2398" s="152"/>
      <c r="L2398" s="894"/>
      <c r="M2398" s="66"/>
      <c r="O2398" s="151"/>
      <c r="P2398" s="152"/>
      <c r="Q2398" s="2"/>
    </row>
    <row r="2399" spans="1:17" x14ac:dyDescent="0.2">
      <c r="A2399" s="11"/>
      <c r="B2399"/>
      <c r="G2399" s="152"/>
      <c r="L2399" s="894"/>
      <c r="M2399" s="66"/>
      <c r="O2399" s="151"/>
      <c r="P2399" s="152"/>
      <c r="Q2399" s="2"/>
    </row>
    <row r="2400" spans="1:17" x14ac:dyDescent="0.2">
      <c r="A2400" s="11"/>
      <c r="B2400"/>
      <c r="G2400" s="152"/>
      <c r="L2400" s="894"/>
      <c r="M2400" s="66"/>
      <c r="O2400" s="151"/>
      <c r="P2400" s="152"/>
      <c r="Q2400" s="2"/>
    </row>
    <row r="2401" spans="1:17" x14ac:dyDescent="0.2">
      <c r="A2401" s="11"/>
      <c r="B2401"/>
      <c r="G2401" s="152"/>
      <c r="L2401" s="894"/>
      <c r="M2401" s="66"/>
      <c r="O2401" s="151"/>
      <c r="P2401" s="152"/>
      <c r="Q2401" s="2"/>
    </row>
    <row r="2402" spans="1:17" x14ac:dyDescent="0.2">
      <c r="A2402" s="11"/>
      <c r="B2402"/>
      <c r="G2402" s="152"/>
      <c r="L2402" s="894"/>
      <c r="M2402" s="66"/>
      <c r="O2402" s="151"/>
      <c r="P2402" s="152"/>
      <c r="Q2402" s="2"/>
    </row>
    <row r="2403" spans="1:17" x14ac:dyDescent="0.2">
      <c r="A2403" s="11"/>
      <c r="B2403"/>
      <c r="G2403" s="152"/>
      <c r="L2403" s="894"/>
      <c r="M2403" s="66"/>
      <c r="O2403" s="151"/>
      <c r="P2403" s="152"/>
      <c r="Q2403" s="2"/>
    </row>
    <row r="2404" spans="1:17" x14ac:dyDescent="0.2">
      <c r="A2404" s="11"/>
      <c r="B2404"/>
      <c r="G2404" s="152"/>
      <c r="L2404" s="894"/>
      <c r="M2404" s="66"/>
      <c r="O2404" s="151"/>
      <c r="P2404" s="152"/>
      <c r="Q2404" s="2"/>
    </row>
    <row r="2405" spans="1:17" x14ac:dyDescent="0.2">
      <c r="A2405" s="11"/>
      <c r="B2405"/>
      <c r="G2405" s="152"/>
      <c r="L2405" s="894"/>
      <c r="M2405" s="66"/>
      <c r="O2405" s="151"/>
      <c r="P2405" s="152"/>
      <c r="Q2405" s="2"/>
    </row>
    <row r="2406" spans="1:17" x14ac:dyDescent="0.2">
      <c r="A2406" s="11"/>
      <c r="B2406"/>
      <c r="G2406" s="152"/>
      <c r="L2406" s="894"/>
      <c r="M2406" s="66"/>
      <c r="O2406" s="151"/>
      <c r="P2406" s="152"/>
      <c r="Q2406" s="2"/>
    </row>
    <row r="2407" spans="1:17" x14ac:dyDescent="0.2">
      <c r="A2407" s="11"/>
      <c r="B2407"/>
      <c r="G2407" s="152"/>
      <c r="L2407" s="894"/>
      <c r="M2407" s="66"/>
      <c r="O2407" s="151"/>
      <c r="P2407" s="152"/>
      <c r="Q2407" s="2"/>
    </row>
    <row r="2408" spans="1:17" x14ac:dyDescent="0.2">
      <c r="A2408" s="11"/>
      <c r="B2408"/>
      <c r="G2408" s="152"/>
      <c r="L2408" s="894"/>
      <c r="M2408" s="66"/>
      <c r="O2408" s="151"/>
      <c r="P2408" s="152"/>
      <c r="Q2408" s="2"/>
    </row>
    <row r="2409" spans="1:17" x14ac:dyDescent="0.2">
      <c r="A2409" s="11"/>
      <c r="B2409"/>
      <c r="G2409" s="152"/>
      <c r="L2409" s="894"/>
      <c r="M2409" s="66"/>
      <c r="O2409" s="151"/>
      <c r="P2409" s="152"/>
      <c r="Q2409" s="2"/>
    </row>
    <row r="2410" spans="1:17" x14ac:dyDescent="0.2">
      <c r="A2410" s="11"/>
      <c r="B2410"/>
      <c r="G2410" s="152"/>
      <c r="L2410" s="894"/>
      <c r="M2410" s="66"/>
      <c r="O2410" s="151"/>
      <c r="P2410" s="152"/>
      <c r="Q2410" s="2"/>
    </row>
    <row r="2411" spans="1:17" x14ac:dyDescent="0.2">
      <c r="A2411" s="11"/>
      <c r="B2411"/>
      <c r="G2411" s="152"/>
      <c r="L2411" s="894"/>
      <c r="M2411" s="66"/>
      <c r="O2411" s="151"/>
      <c r="P2411" s="152"/>
      <c r="Q2411" s="2"/>
    </row>
    <row r="2412" spans="1:17" x14ac:dyDescent="0.2">
      <c r="A2412" s="11"/>
      <c r="B2412"/>
      <c r="G2412" s="152"/>
      <c r="L2412" s="894"/>
      <c r="M2412" s="66"/>
      <c r="O2412" s="151"/>
      <c r="P2412" s="152"/>
      <c r="Q2412" s="2"/>
    </row>
    <row r="2413" spans="1:17" x14ac:dyDescent="0.2">
      <c r="A2413" s="11"/>
      <c r="B2413"/>
      <c r="G2413" s="152"/>
      <c r="L2413" s="894"/>
      <c r="M2413" s="66"/>
      <c r="O2413" s="151"/>
      <c r="P2413" s="152"/>
      <c r="Q2413" s="2"/>
    </row>
    <row r="2414" spans="1:17" x14ac:dyDescent="0.2">
      <c r="A2414" s="11"/>
      <c r="B2414"/>
      <c r="G2414" s="152"/>
      <c r="L2414" s="894"/>
      <c r="M2414" s="66"/>
      <c r="O2414" s="151"/>
      <c r="P2414" s="152"/>
      <c r="Q2414" s="2"/>
    </row>
    <row r="2415" spans="1:17" x14ac:dyDescent="0.2">
      <c r="A2415" s="11"/>
      <c r="B2415"/>
      <c r="G2415" s="152"/>
      <c r="L2415" s="894"/>
      <c r="M2415" s="66"/>
      <c r="O2415" s="151"/>
      <c r="P2415" s="152"/>
      <c r="Q2415" s="2"/>
    </row>
    <row r="2416" spans="1:17" x14ac:dyDescent="0.2">
      <c r="A2416" s="11"/>
      <c r="B2416"/>
      <c r="G2416" s="152"/>
      <c r="L2416" s="894"/>
      <c r="M2416" s="66"/>
      <c r="O2416" s="151"/>
      <c r="P2416" s="152"/>
      <c r="Q2416" s="2"/>
    </row>
    <row r="2417" spans="1:17" x14ac:dyDescent="0.2">
      <c r="A2417" s="11"/>
      <c r="B2417"/>
      <c r="G2417" s="152"/>
      <c r="L2417" s="894"/>
      <c r="M2417" s="66"/>
      <c r="O2417" s="151"/>
      <c r="P2417" s="152"/>
      <c r="Q2417" s="2"/>
    </row>
    <row r="2418" spans="1:17" x14ac:dyDescent="0.2">
      <c r="A2418" s="11"/>
      <c r="B2418"/>
      <c r="G2418" s="152"/>
      <c r="L2418" s="894"/>
      <c r="M2418" s="66"/>
      <c r="O2418" s="151"/>
      <c r="P2418" s="152"/>
      <c r="Q2418" s="2"/>
    </row>
    <row r="2419" spans="1:17" x14ac:dyDescent="0.2">
      <c r="A2419" s="11"/>
      <c r="B2419"/>
      <c r="G2419" s="152"/>
      <c r="L2419" s="894"/>
      <c r="M2419" s="66"/>
      <c r="O2419" s="151"/>
      <c r="P2419" s="152"/>
      <c r="Q2419" s="2"/>
    </row>
    <row r="2420" spans="1:17" x14ac:dyDescent="0.2">
      <c r="A2420" s="11"/>
      <c r="B2420"/>
      <c r="G2420" s="152"/>
      <c r="L2420" s="894"/>
      <c r="M2420" s="66"/>
      <c r="O2420" s="151"/>
      <c r="P2420" s="152"/>
      <c r="Q2420" s="2"/>
    </row>
    <row r="2421" spans="1:17" x14ac:dyDescent="0.2">
      <c r="A2421" s="11"/>
      <c r="B2421"/>
      <c r="G2421" s="152"/>
      <c r="L2421" s="894"/>
      <c r="M2421" s="66"/>
      <c r="O2421" s="151"/>
      <c r="P2421" s="152"/>
      <c r="Q2421" s="2"/>
    </row>
    <row r="2422" spans="1:17" x14ac:dyDescent="0.2">
      <c r="A2422" s="11"/>
      <c r="B2422"/>
      <c r="G2422" s="152"/>
      <c r="L2422" s="894"/>
      <c r="M2422" s="66"/>
      <c r="O2422" s="151"/>
      <c r="P2422" s="152"/>
      <c r="Q2422" s="2"/>
    </row>
    <row r="2423" spans="1:17" x14ac:dyDescent="0.2">
      <c r="A2423" s="11"/>
      <c r="B2423"/>
      <c r="G2423" s="152"/>
      <c r="L2423" s="894"/>
      <c r="M2423" s="66"/>
      <c r="O2423" s="151"/>
      <c r="P2423" s="152"/>
      <c r="Q2423" s="2"/>
    </row>
    <row r="2424" spans="1:17" x14ac:dyDescent="0.2">
      <c r="A2424" s="11"/>
      <c r="B2424"/>
      <c r="G2424" s="152"/>
      <c r="L2424" s="894"/>
      <c r="M2424" s="66"/>
      <c r="O2424" s="151"/>
      <c r="P2424" s="152"/>
      <c r="Q2424" s="2"/>
    </row>
    <row r="2425" spans="1:17" x14ac:dyDescent="0.2">
      <c r="A2425" s="11"/>
      <c r="B2425"/>
      <c r="G2425" s="152"/>
      <c r="L2425" s="894"/>
      <c r="M2425" s="66"/>
      <c r="O2425" s="151"/>
      <c r="P2425" s="152"/>
      <c r="Q2425" s="2"/>
    </row>
    <row r="2426" spans="1:17" x14ac:dyDescent="0.2">
      <c r="A2426" s="11"/>
      <c r="B2426"/>
      <c r="G2426" s="152"/>
      <c r="L2426" s="894"/>
      <c r="M2426" s="66"/>
      <c r="O2426" s="151"/>
      <c r="P2426" s="152"/>
      <c r="Q2426" s="2"/>
    </row>
    <row r="2427" spans="1:17" x14ac:dyDescent="0.2">
      <c r="A2427" s="11"/>
      <c r="B2427"/>
      <c r="G2427" s="152"/>
      <c r="L2427" s="894"/>
      <c r="M2427" s="66"/>
      <c r="O2427" s="151"/>
      <c r="P2427" s="152"/>
      <c r="Q2427" s="2"/>
    </row>
    <row r="2428" spans="1:17" x14ac:dyDescent="0.2">
      <c r="A2428" s="11"/>
      <c r="B2428"/>
      <c r="G2428" s="152"/>
      <c r="L2428" s="894"/>
      <c r="M2428" s="66"/>
      <c r="O2428" s="151"/>
      <c r="P2428" s="152"/>
      <c r="Q2428" s="2"/>
    </row>
    <row r="2429" spans="1:17" x14ac:dyDescent="0.2">
      <c r="A2429" s="11"/>
      <c r="B2429"/>
      <c r="G2429" s="152"/>
      <c r="L2429" s="894"/>
      <c r="M2429" s="66"/>
      <c r="O2429" s="151"/>
      <c r="P2429" s="152"/>
      <c r="Q2429" s="2"/>
    </row>
    <row r="2430" spans="1:17" x14ac:dyDescent="0.2">
      <c r="A2430" s="11"/>
      <c r="B2430"/>
      <c r="G2430" s="152"/>
      <c r="L2430" s="894"/>
      <c r="M2430" s="66"/>
      <c r="O2430" s="151"/>
      <c r="P2430" s="152"/>
      <c r="Q2430" s="2"/>
    </row>
    <row r="2431" spans="1:17" x14ac:dyDescent="0.2">
      <c r="A2431" s="11"/>
      <c r="B2431"/>
      <c r="G2431" s="152"/>
      <c r="L2431" s="894"/>
      <c r="M2431" s="66"/>
      <c r="O2431" s="151"/>
      <c r="P2431" s="152"/>
      <c r="Q2431" s="2"/>
    </row>
    <row r="2432" spans="1:17" x14ac:dyDescent="0.2">
      <c r="A2432" s="11"/>
      <c r="B2432"/>
      <c r="G2432" s="152"/>
      <c r="L2432" s="894"/>
      <c r="M2432" s="66"/>
      <c r="O2432" s="151"/>
      <c r="P2432" s="152"/>
      <c r="Q2432" s="2"/>
    </row>
    <row r="2433" spans="1:17" x14ac:dyDescent="0.2">
      <c r="A2433" s="11"/>
      <c r="B2433"/>
      <c r="G2433" s="152"/>
      <c r="L2433" s="894"/>
      <c r="M2433" s="66"/>
      <c r="O2433" s="151"/>
      <c r="P2433" s="152"/>
      <c r="Q2433" s="2"/>
    </row>
    <row r="2434" spans="1:17" x14ac:dyDescent="0.2">
      <c r="A2434" s="11"/>
      <c r="B2434"/>
      <c r="G2434" s="152"/>
      <c r="L2434" s="894"/>
      <c r="M2434" s="66"/>
      <c r="O2434" s="151"/>
      <c r="P2434" s="152"/>
      <c r="Q2434" s="2"/>
    </row>
    <row r="2435" spans="1:17" x14ac:dyDescent="0.2">
      <c r="A2435" s="11"/>
      <c r="B2435"/>
      <c r="G2435" s="152"/>
      <c r="L2435" s="894"/>
      <c r="M2435" s="66"/>
      <c r="O2435" s="151"/>
      <c r="P2435" s="152"/>
      <c r="Q2435" s="2"/>
    </row>
    <row r="2436" spans="1:17" x14ac:dyDescent="0.2">
      <c r="A2436" s="11"/>
      <c r="B2436"/>
      <c r="G2436" s="152"/>
      <c r="L2436" s="894"/>
      <c r="M2436" s="66"/>
      <c r="O2436" s="151"/>
      <c r="P2436" s="152"/>
      <c r="Q2436" s="2"/>
    </row>
    <row r="2437" spans="1:17" x14ac:dyDescent="0.2">
      <c r="A2437" s="11"/>
      <c r="B2437"/>
      <c r="G2437" s="152"/>
      <c r="L2437" s="894"/>
      <c r="M2437" s="66"/>
      <c r="O2437" s="151"/>
      <c r="P2437" s="152"/>
      <c r="Q2437" s="2"/>
    </row>
    <row r="2438" spans="1:17" x14ac:dyDescent="0.2">
      <c r="A2438" s="11"/>
      <c r="B2438"/>
      <c r="G2438" s="152"/>
      <c r="L2438" s="894"/>
      <c r="M2438" s="66"/>
      <c r="O2438" s="151"/>
      <c r="P2438" s="152"/>
      <c r="Q2438" s="2"/>
    </row>
    <row r="2439" spans="1:17" x14ac:dyDescent="0.2">
      <c r="A2439" s="11"/>
      <c r="B2439"/>
      <c r="G2439" s="152"/>
      <c r="L2439" s="894"/>
      <c r="M2439" s="66"/>
      <c r="O2439" s="151"/>
      <c r="P2439" s="152"/>
      <c r="Q2439" s="2"/>
    </row>
    <row r="2440" spans="1:17" x14ac:dyDescent="0.2">
      <c r="A2440" s="11"/>
      <c r="B2440"/>
      <c r="G2440" s="152"/>
      <c r="L2440" s="894"/>
      <c r="M2440" s="66"/>
      <c r="O2440" s="151"/>
      <c r="P2440" s="152"/>
      <c r="Q2440" s="2"/>
    </row>
    <row r="2441" spans="1:17" x14ac:dyDescent="0.2">
      <c r="A2441" s="11"/>
      <c r="B2441"/>
      <c r="G2441" s="152"/>
      <c r="L2441" s="894"/>
      <c r="M2441" s="66"/>
      <c r="O2441" s="151"/>
      <c r="P2441" s="152"/>
      <c r="Q2441" s="2"/>
    </row>
    <row r="2442" spans="1:17" x14ac:dyDescent="0.2">
      <c r="A2442" s="11"/>
      <c r="B2442"/>
      <c r="G2442" s="152"/>
      <c r="L2442" s="894"/>
      <c r="M2442" s="66"/>
      <c r="O2442" s="151"/>
      <c r="P2442" s="152"/>
      <c r="Q2442" s="2"/>
    </row>
    <row r="2443" spans="1:17" x14ac:dyDescent="0.2">
      <c r="A2443" s="11"/>
      <c r="B2443"/>
      <c r="G2443" s="152"/>
      <c r="L2443" s="894"/>
      <c r="M2443" s="66"/>
      <c r="O2443" s="151"/>
      <c r="P2443" s="152"/>
      <c r="Q2443" s="2"/>
    </row>
    <row r="2444" spans="1:17" x14ac:dyDescent="0.2">
      <c r="A2444" s="11"/>
      <c r="B2444"/>
      <c r="G2444" s="152"/>
      <c r="L2444" s="894"/>
      <c r="M2444" s="66"/>
      <c r="O2444" s="151"/>
      <c r="P2444" s="152"/>
      <c r="Q2444" s="2"/>
    </row>
    <row r="2445" spans="1:17" x14ac:dyDescent="0.2">
      <c r="A2445" s="11"/>
      <c r="B2445"/>
      <c r="G2445" s="152"/>
      <c r="L2445" s="894"/>
      <c r="M2445" s="66"/>
      <c r="O2445" s="151"/>
      <c r="P2445" s="152"/>
      <c r="Q2445" s="2"/>
    </row>
    <row r="2446" spans="1:17" x14ac:dyDescent="0.2">
      <c r="A2446" s="11"/>
      <c r="B2446"/>
      <c r="G2446" s="152"/>
      <c r="L2446" s="894"/>
      <c r="M2446" s="66"/>
      <c r="O2446" s="151"/>
      <c r="P2446" s="152"/>
      <c r="Q2446" s="2"/>
    </row>
    <row r="2447" spans="1:17" x14ac:dyDescent="0.2">
      <c r="A2447" s="11"/>
      <c r="B2447"/>
      <c r="G2447" s="152"/>
      <c r="L2447" s="894"/>
      <c r="M2447" s="66"/>
      <c r="O2447" s="151"/>
      <c r="P2447" s="152"/>
      <c r="Q2447" s="2"/>
    </row>
    <row r="2448" spans="1:17" x14ac:dyDescent="0.2">
      <c r="A2448" s="11"/>
      <c r="B2448"/>
      <c r="G2448" s="152"/>
      <c r="L2448" s="894"/>
      <c r="M2448" s="66"/>
      <c r="O2448" s="151"/>
      <c r="P2448" s="152"/>
      <c r="Q2448" s="2"/>
    </row>
    <row r="2449" spans="1:17" x14ac:dyDescent="0.2">
      <c r="A2449" s="11"/>
      <c r="B2449"/>
      <c r="G2449" s="152"/>
      <c r="L2449" s="894"/>
      <c r="M2449" s="66"/>
      <c r="O2449" s="151"/>
      <c r="P2449" s="152"/>
      <c r="Q2449" s="2"/>
    </row>
    <row r="2450" spans="1:17" x14ac:dyDescent="0.2">
      <c r="A2450" s="11"/>
      <c r="B2450"/>
      <c r="G2450" s="152"/>
      <c r="L2450" s="894"/>
      <c r="M2450" s="66"/>
      <c r="O2450" s="151"/>
      <c r="P2450" s="152"/>
      <c r="Q2450" s="2"/>
    </row>
    <row r="2451" spans="1:17" x14ac:dyDescent="0.2">
      <c r="A2451" s="11"/>
      <c r="B2451"/>
      <c r="G2451" s="152"/>
      <c r="L2451" s="894"/>
      <c r="M2451" s="66"/>
      <c r="O2451" s="151"/>
      <c r="P2451" s="152"/>
      <c r="Q2451" s="2"/>
    </row>
    <row r="2452" spans="1:17" x14ac:dyDescent="0.2">
      <c r="A2452" s="11"/>
      <c r="B2452"/>
      <c r="G2452" s="152"/>
      <c r="L2452" s="894"/>
      <c r="M2452" s="66"/>
      <c r="O2452" s="151"/>
      <c r="P2452" s="152"/>
      <c r="Q2452" s="2"/>
    </row>
    <row r="2453" spans="1:17" x14ac:dyDescent="0.2">
      <c r="A2453" s="11"/>
      <c r="B2453"/>
      <c r="G2453" s="152"/>
      <c r="L2453" s="894"/>
      <c r="M2453" s="66"/>
      <c r="O2453" s="151"/>
      <c r="P2453" s="152"/>
      <c r="Q2453" s="2"/>
    </row>
    <row r="2454" spans="1:17" x14ac:dyDescent="0.2">
      <c r="A2454" s="11"/>
      <c r="B2454"/>
      <c r="G2454" s="152"/>
      <c r="L2454" s="894"/>
      <c r="M2454" s="66"/>
      <c r="O2454" s="151"/>
      <c r="P2454" s="152"/>
      <c r="Q2454" s="2"/>
    </row>
    <row r="2455" spans="1:17" x14ac:dyDescent="0.2">
      <c r="A2455" s="11"/>
      <c r="B2455"/>
      <c r="G2455" s="152"/>
      <c r="L2455" s="894"/>
      <c r="M2455" s="66"/>
      <c r="O2455" s="151"/>
      <c r="P2455" s="152"/>
      <c r="Q2455" s="2"/>
    </row>
    <row r="2456" spans="1:17" x14ac:dyDescent="0.2">
      <c r="A2456" s="11"/>
      <c r="B2456"/>
      <c r="G2456" s="152"/>
      <c r="L2456" s="894"/>
      <c r="M2456" s="66"/>
      <c r="O2456" s="151"/>
      <c r="P2456" s="152"/>
      <c r="Q2456" s="2"/>
    </row>
    <row r="2457" spans="1:17" x14ac:dyDescent="0.2">
      <c r="A2457" s="11"/>
      <c r="B2457"/>
      <c r="G2457" s="152"/>
      <c r="L2457" s="894"/>
      <c r="M2457" s="66"/>
      <c r="O2457" s="151"/>
      <c r="P2457" s="152"/>
      <c r="Q2457" s="2"/>
    </row>
    <row r="2458" spans="1:17" x14ac:dyDescent="0.2">
      <c r="A2458" s="11"/>
      <c r="B2458"/>
      <c r="G2458" s="152"/>
      <c r="L2458" s="894"/>
      <c r="M2458" s="66"/>
      <c r="O2458" s="151"/>
      <c r="P2458" s="152"/>
      <c r="Q2458" s="2"/>
    </row>
    <row r="2459" spans="1:17" x14ac:dyDescent="0.2">
      <c r="A2459" s="11"/>
      <c r="B2459"/>
      <c r="G2459" s="152"/>
      <c r="L2459" s="894"/>
      <c r="M2459" s="66"/>
      <c r="O2459" s="151"/>
      <c r="P2459" s="152"/>
      <c r="Q2459" s="2"/>
    </row>
    <row r="2460" spans="1:17" x14ac:dyDescent="0.2">
      <c r="A2460" s="11"/>
      <c r="B2460"/>
      <c r="G2460" s="152"/>
      <c r="L2460" s="894"/>
      <c r="M2460" s="66"/>
      <c r="O2460" s="151"/>
      <c r="P2460" s="152"/>
      <c r="Q2460" s="2"/>
    </row>
    <row r="2461" spans="1:17" x14ac:dyDescent="0.2">
      <c r="A2461" s="11"/>
      <c r="B2461"/>
      <c r="G2461" s="152"/>
      <c r="L2461" s="894"/>
      <c r="M2461" s="66"/>
      <c r="O2461" s="151"/>
      <c r="P2461" s="152"/>
      <c r="Q2461" s="2"/>
    </row>
    <row r="2462" spans="1:17" x14ac:dyDescent="0.2">
      <c r="A2462" s="11"/>
      <c r="B2462"/>
      <c r="G2462" s="152"/>
      <c r="L2462" s="894"/>
      <c r="M2462" s="66"/>
      <c r="O2462" s="151"/>
      <c r="P2462" s="152"/>
      <c r="Q2462" s="2"/>
    </row>
    <row r="2463" spans="1:17" x14ac:dyDescent="0.2">
      <c r="A2463" s="11"/>
      <c r="B2463"/>
      <c r="G2463" s="152"/>
      <c r="L2463" s="894"/>
      <c r="M2463" s="66"/>
      <c r="O2463" s="151"/>
      <c r="P2463" s="152"/>
      <c r="Q2463" s="2"/>
    </row>
    <row r="2464" spans="1:17" x14ac:dyDescent="0.2">
      <c r="A2464" s="11"/>
      <c r="B2464"/>
      <c r="G2464" s="152"/>
      <c r="L2464" s="894"/>
      <c r="M2464" s="66"/>
      <c r="O2464" s="151"/>
      <c r="P2464" s="152"/>
      <c r="Q2464" s="2"/>
    </row>
    <row r="2465" spans="1:17" x14ac:dyDescent="0.2">
      <c r="A2465" s="11"/>
      <c r="B2465"/>
      <c r="G2465" s="152"/>
      <c r="L2465" s="894"/>
      <c r="M2465" s="66"/>
      <c r="O2465" s="151"/>
      <c r="P2465" s="152"/>
      <c r="Q2465" s="2"/>
    </row>
    <row r="2466" spans="1:17" x14ac:dyDescent="0.2">
      <c r="A2466" s="11"/>
      <c r="B2466"/>
      <c r="G2466" s="152"/>
      <c r="L2466" s="894"/>
      <c r="M2466" s="66"/>
      <c r="O2466" s="151"/>
      <c r="P2466" s="152"/>
      <c r="Q2466" s="2"/>
    </row>
    <row r="2467" spans="1:17" x14ac:dyDescent="0.2">
      <c r="A2467" s="11"/>
      <c r="B2467"/>
      <c r="G2467" s="152"/>
      <c r="L2467" s="894"/>
      <c r="M2467" s="66"/>
      <c r="O2467" s="151"/>
      <c r="P2467" s="152"/>
      <c r="Q2467" s="2"/>
    </row>
    <row r="2468" spans="1:17" x14ac:dyDescent="0.2">
      <c r="A2468" s="11"/>
      <c r="B2468"/>
      <c r="G2468" s="152"/>
      <c r="L2468" s="894"/>
      <c r="M2468" s="66"/>
      <c r="O2468" s="151"/>
      <c r="P2468" s="152"/>
      <c r="Q2468" s="2"/>
    </row>
    <row r="2469" spans="1:17" x14ac:dyDescent="0.2">
      <c r="A2469" s="11"/>
      <c r="B2469"/>
      <c r="G2469" s="152"/>
      <c r="L2469" s="894"/>
      <c r="M2469" s="66"/>
      <c r="O2469" s="151"/>
      <c r="P2469" s="152"/>
      <c r="Q2469" s="2"/>
    </row>
    <row r="2470" spans="1:17" x14ac:dyDescent="0.2">
      <c r="A2470" s="11"/>
      <c r="B2470"/>
      <c r="G2470" s="152"/>
      <c r="L2470" s="894"/>
      <c r="M2470" s="66"/>
      <c r="O2470" s="151"/>
      <c r="P2470" s="152"/>
      <c r="Q2470" s="2"/>
    </row>
    <row r="2471" spans="1:17" x14ac:dyDescent="0.2">
      <c r="A2471" s="11"/>
      <c r="B2471"/>
      <c r="G2471" s="152"/>
      <c r="L2471" s="894"/>
      <c r="M2471" s="66"/>
      <c r="O2471" s="151"/>
      <c r="P2471" s="152"/>
      <c r="Q2471" s="2"/>
    </row>
    <row r="2472" spans="1:17" x14ac:dyDescent="0.2">
      <c r="A2472" s="11"/>
      <c r="B2472"/>
      <c r="G2472" s="152"/>
      <c r="L2472" s="894"/>
      <c r="M2472" s="66"/>
      <c r="O2472" s="151"/>
      <c r="P2472" s="152"/>
      <c r="Q2472" s="2"/>
    </row>
    <row r="2473" spans="1:17" x14ac:dyDescent="0.2">
      <c r="A2473" s="11"/>
      <c r="B2473"/>
      <c r="G2473" s="152"/>
      <c r="L2473" s="894"/>
      <c r="M2473" s="66"/>
      <c r="O2473" s="151"/>
      <c r="P2473" s="152"/>
      <c r="Q2473" s="2"/>
    </row>
    <row r="2474" spans="1:17" x14ac:dyDescent="0.2">
      <c r="A2474" s="11"/>
      <c r="B2474"/>
      <c r="G2474" s="152"/>
      <c r="L2474" s="894"/>
      <c r="M2474" s="66"/>
      <c r="O2474" s="151"/>
      <c r="P2474" s="152"/>
      <c r="Q2474" s="2"/>
    </row>
    <row r="2475" spans="1:17" x14ac:dyDescent="0.2">
      <c r="A2475" s="11"/>
      <c r="B2475"/>
      <c r="G2475" s="152"/>
      <c r="L2475" s="894"/>
      <c r="M2475" s="66"/>
      <c r="O2475" s="151"/>
      <c r="P2475" s="152"/>
      <c r="Q2475" s="2"/>
    </row>
    <row r="2476" spans="1:17" x14ac:dyDescent="0.2">
      <c r="A2476" s="11"/>
      <c r="B2476"/>
      <c r="G2476" s="152"/>
      <c r="L2476" s="894"/>
      <c r="M2476" s="66"/>
      <c r="O2476" s="151"/>
      <c r="P2476" s="152"/>
      <c r="Q2476" s="2"/>
    </row>
    <row r="2477" spans="1:17" x14ac:dyDescent="0.2">
      <c r="A2477" s="11"/>
      <c r="B2477"/>
      <c r="G2477" s="152"/>
      <c r="L2477" s="894"/>
      <c r="M2477" s="66"/>
      <c r="O2477" s="151"/>
      <c r="P2477" s="152"/>
      <c r="Q2477" s="2"/>
    </row>
    <row r="2478" spans="1:17" x14ac:dyDescent="0.2">
      <c r="A2478" s="11"/>
      <c r="B2478"/>
      <c r="G2478" s="152"/>
      <c r="L2478" s="894"/>
      <c r="M2478" s="66"/>
      <c r="O2478" s="151"/>
      <c r="P2478" s="152"/>
      <c r="Q2478" s="2"/>
    </row>
    <row r="2479" spans="1:17" x14ac:dyDescent="0.2">
      <c r="A2479" s="11"/>
      <c r="B2479"/>
      <c r="G2479" s="152"/>
      <c r="L2479" s="894"/>
      <c r="M2479" s="66"/>
      <c r="O2479" s="151"/>
      <c r="P2479" s="152"/>
      <c r="Q2479" s="2"/>
    </row>
    <row r="2480" spans="1:17" x14ac:dyDescent="0.2">
      <c r="A2480" s="11"/>
      <c r="B2480"/>
      <c r="G2480" s="152"/>
      <c r="L2480" s="894"/>
      <c r="M2480" s="66"/>
      <c r="O2480" s="151"/>
      <c r="P2480" s="152"/>
      <c r="Q2480" s="2"/>
    </row>
    <row r="2481" spans="1:17" x14ac:dyDescent="0.2">
      <c r="A2481" s="11"/>
      <c r="B2481"/>
      <c r="G2481" s="152"/>
      <c r="L2481" s="894"/>
      <c r="M2481" s="66"/>
      <c r="O2481" s="151"/>
      <c r="P2481" s="152"/>
      <c r="Q2481" s="2"/>
    </row>
    <row r="2482" spans="1:17" x14ac:dyDescent="0.2">
      <c r="A2482" s="11"/>
      <c r="B2482"/>
      <c r="G2482" s="152"/>
      <c r="L2482" s="894"/>
      <c r="M2482" s="66"/>
      <c r="O2482" s="151"/>
      <c r="P2482" s="152"/>
      <c r="Q2482" s="2"/>
    </row>
    <row r="2483" spans="1:17" x14ac:dyDescent="0.2">
      <c r="A2483" s="11"/>
      <c r="B2483"/>
      <c r="G2483" s="152"/>
      <c r="L2483" s="894"/>
      <c r="M2483" s="66"/>
      <c r="O2483" s="151"/>
      <c r="P2483" s="152"/>
      <c r="Q2483" s="2"/>
    </row>
    <row r="2484" spans="1:17" x14ac:dyDescent="0.2">
      <c r="A2484" s="11"/>
      <c r="B2484"/>
      <c r="G2484" s="152"/>
      <c r="L2484" s="894"/>
      <c r="M2484" s="66"/>
      <c r="O2484" s="151"/>
      <c r="P2484" s="152"/>
      <c r="Q2484" s="2"/>
    </row>
    <row r="2485" spans="1:17" x14ac:dyDescent="0.2">
      <c r="A2485" s="11"/>
      <c r="B2485"/>
      <c r="G2485" s="152"/>
      <c r="L2485" s="894"/>
      <c r="M2485" s="66"/>
      <c r="O2485" s="151"/>
      <c r="P2485" s="152"/>
      <c r="Q2485" s="2"/>
    </row>
    <row r="2486" spans="1:17" x14ac:dyDescent="0.2">
      <c r="A2486" s="11"/>
      <c r="B2486"/>
      <c r="G2486" s="152"/>
      <c r="L2486" s="894"/>
      <c r="M2486" s="66"/>
      <c r="O2486" s="151"/>
      <c r="P2486" s="152"/>
      <c r="Q2486" s="2"/>
    </row>
    <row r="2487" spans="1:17" x14ac:dyDescent="0.2">
      <c r="A2487" s="11"/>
      <c r="B2487"/>
      <c r="G2487" s="152"/>
      <c r="L2487" s="894"/>
      <c r="M2487" s="66"/>
      <c r="O2487" s="151"/>
      <c r="P2487" s="152"/>
      <c r="Q2487" s="2"/>
    </row>
    <row r="2488" spans="1:17" x14ac:dyDescent="0.2">
      <c r="A2488" s="11"/>
      <c r="B2488"/>
      <c r="G2488" s="152"/>
      <c r="L2488" s="894"/>
      <c r="M2488" s="66"/>
      <c r="O2488" s="151"/>
      <c r="P2488" s="152"/>
      <c r="Q2488" s="2"/>
    </row>
    <row r="2489" spans="1:17" x14ac:dyDescent="0.2">
      <c r="A2489" s="11"/>
      <c r="B2489"/>
      <c r="G2489" s="152"/>
      <c r="L2489" s="894"/>
      <c r="M2489" s="66"/>
      <c r="O2489" s="151"/>
      <c r="P2489" s="152"/>
      <c r="Q2489" s="2"/>
    </row>
    <row r="2490" spans="1:17" x14ac:dyDescent="0.2">
      <c r="A2490" s="11"/>
      <c r="B2490"/>
      <c r="G2490" s="152"/>
      <c r="L2490" s="894"/>
      <c r="M2490" s="66"/>
      <c r="O2490" s="151"/>
      <c r="P2490" s="152"/>
      <c r="Q2490" s="2"/>
    </row>
    <row r="2491" spans="1:17" x14ac:dyDescent="0.2">
      <c r="A2491" s="11"/>
      <c r="B2491"/>
      <c r="G2491" s="152"/>
      <c r="L2491" s="894"/>
      <c r="M2491" s="66"/>
      <c r="O2491" s="151"/>
      <c r="P2491" s="152"/>
      <c r="Q2491" s="2"/>
    </row>
    <row r="2492" spans="1:17" x14ac:dyDescent="0.2">
      <c r="A2492" s="11"/>
      <c r="B2492"/>
      <c r="G2492" s="152"/>
      <c r="L2492" s="894"/>
      <c r="M2492" s="66"/>
      <c r="O2492" s="151"/>
      <c r="P2492" s="152"/>
      <c r="Q2492" s="2"/>
    </row>
    <row r="2493" spans="1:17" x14ac:dyDescent="0.2">
      <c r="A2493" s="11"/>
      <c r="B2493"/>
      <c r="G2493" s="152"/>
      <c r="L2493" s="894"/>
      <c r="M2493" s="66"/>
      <c r="O2493" s="151"/>
      <c r="P2493" s="152"/>
      <c r="Q2493" s="2"/>
    </row>
    <row r="2494" spans="1:17" x14ac:dyDescent="0.2">
      <c r="A2494" s="11"/>
      <c r="B2494"/>
      <c r="G2494" s="152"/>
      <c r="L2494" s="894"/>
      <c r="M2494" s="66"/>
      <c r="O2494" s="151"/>
      <c r="P2494" s="152"/>
      <c r="Q2494" s="2"/>
    </row>
    <row r="2495" spans="1:17" x14ac:dyDescent="0.2">
      <c r="A2495" s="11"/>
      <c r="B2495"/>
      <c r="G2495" s="152"/>
      <c r="L2495" s="894"/>
      <c r="M2495" s="66"/>
      <c r="O2495" s="151"/>
      <c r="P2495" s="152"/>
      <c r="Q2495" s="2"/>
    </row>
    <row r="2496" spans="1:17" x14ac:dyDescent="0.2">
      <c r="A2496" s="11"/>
      <c r="B2496"/>
      <c r="G2496" s="152"/>
      <c r="L2496" s="894"/>
      <c r="M2496" s="66"/>
      <c r="O2496" s="151"/>
      <c r="P2496" s="152"/>
      <c r="Q2496" s="2"/>
    </row>
    <row r="2497" spans="1:17" x14ac:dyDescent="0.2">
      <c r="A2497" s="11"/>
      <c r="B2497"/>
      <c r="G2497" s="152"/>
      <c r="L2497" s="894"/>
      <c r="M2497" s="66"/>
      <c r="O2497" s="151"/>
      <c r="P2497" s="152"/>
      <c r="Q2497" s="2"/>
    </row>
    <row r="2498" spans="1:17" x14ac:dyDescent="0.2">
      <c r="A2498" s="11"/>
      <c r="B2498"/>
      <c r="G2498" s="152"/>
      <c r="L2498" s="894"/>
      <c r="M2498" s="66"/>
      <c r="O2498" s="151"/>
      <c r="P2498" s="152"/>
      <c r="Q2498" s="2"/>
    </row>
    <row r="2499" spans="1:17" x14ac:dyDescent="0.2">
      <c r="A2499" s="11"/>
      <c r="B2499"/>
      <c r="G2499" s="152"/>
      <c r="L2499" s="894"/>
      <c r="M2499" s="66"/>
      <c r="O2499" s="151"/>
      <c r="P2499" s="152"/>
      <c r="Q2499" s="2"/>
    </row>
    <row r="2500" spans="1:17" x14ac:dyDescent="0.2">
      <c r="A2500" s="11"/>
      <c r="B2500"/>
      <c r="G2500" s="152"/>
      <c r="L2500" s="894"/>
      <c r="M2500" s="66"/>
      <c r="O2500" s="151"/>
      <c r="P2500" s="152"/>
      <c r="Q2500" s="2"/>
    </row>
    <row r="2501" spans="1:17" x14ac:dyDescent="0.2">
      <c r="A2501" s="11"/>
      <c r="B2501"/>
      <c r="G2501" s="152"/>
      <c r="L2501" s="894"/>
      <c r="M2501" s="66"/>
      <c r="O2501" s="151"/>
      <c r="P2501" s="152"/>
      <c r="Q2501" s="2"/>
    </row>
    <row r="2502" spans="1:17" x14ac:dyDescent="0.2">
      <c r="A2502" s="11"/>
      <c r="B2502"/>
      <c r="G2502" s="152"/>
      <c r="L2502" s="894"/>
      <c r="M2502" s="66"/>
      <c r="O2502" s="151"/>
      <c r="P2502" s="152"/>
      <c r="Q2502" s="2"/>
    </row>
    <row r="2503" spans="1:17" x14ac:dyDescent="0.2">
      <c r="A2503" s="11"/>
      <c r="B2503"/>
      <c r="G2503" s="152"/>
      <c r="L2503" s="894"/>
      <c r="M2503" s="66"/>
      <c r="O2503" s="151"/>
      <c r="P2503" s="152"/>
      <c r="Q2503" s="2"/>
    </row>
    <row r="2504" spans="1:17" x14ac:dyDescent="0.2">
      <c r="A2504" s="11"/>
      <c r="B2504"/>
      <c r="G2504" s="152"/>
      <c r="L2504" s="894"/>
      <c r="M2504" s="66"/>
      <c r="O2504" s="151"/>
      <c r="P2504" s="152"/>
      <c r="Q2504" s="2"/>
    </row>
    <row r="2505" spans="1:17" x14ac:dyDescent="0.2">
      <c r="A2505" s="11"/>
      <c r="B2505"/>
      <c r="G2505" s="152"/>
      <c r="L2505" s="894"/>
      <c r="M2505" s="66"/>
      <c r="O2505" s="151"/>
      <c r="P2505" s="152"/>
      <c r="Q2505" s="2"/>
    </row>
    <row r="2506" spans="1:17" x14ac:dyDescent="0.2">
      <c r="A2506" s="11"/>
      <c r="B2506"/>
      <c r="G2506" s="152"/>
      <c r="L2506" s="894"/>
      <c r="M2506" s="66"/>
      <c r="O2506" s="151"/>
      <c r="P2506" s="152"/>
      <c r="Q2506" s="2"/>
    </row>
    <row r="2507" spans="1:17" x14ac:dyDescent="0.2">
      <c r="A2507" s="11"/>
      <c r="B2507"/>
      <c r="G2507" s="152"/>
      <c r="L2507" s="894"/>
      <c r="M2507" s="66"/>
      <c r="O2507" s="151"/>
      <c r="P2507" s="152"/>
      <c r="Q2507" s="2"/>
    </row>
    <row r="2508" spans="1:17" x14ac:dyDescent="0.2">
      <c r="A2508" s="11"/>
      <c r="B2508"/>
      <c r="G2508" s="152"/>
      <c r="L2508" s="894"/>
      <c r="M2508" s="66"/>
      <c r="O2508" s="151"/>
      <c r="P2508" s="152"/>
      <c r="Q2508" s="2"/>
    </row>
    <row r="2509" spans="1:17" x14ac:dyDescent="0.2">
      <c r="A2509" s="11"/>
      <c r="B2509"/>
      <c r="G2509" s="152"/>
      <c r="L2509" s="894"/>
      <c r="M2509" s="66"/>
      <c r="O2509" s="151"/>
      <c r="P2509" s="152"/>
      <c r="Q2509" s="2"/>
    </row>
    <row r="2510" spans="1:17" x14ac:dyDescent="0.2">
      <c r="A2510" s="11"/>
      <c r="B2510"/>
      <c r="G2510" s="152"/>
      <c r="L2510" s="894"/>
      <c r="M2510" s="66"/>
      <c r="O2510" s="151"/>
      <c r="P2510" s="152"/>
      <c r="Q2510" s="2"/>
    </row>
    <row r="2511" spans="1:17" x14ac:dyDescent="0.2">
      <c r="A2511" s="11"/>
      <c r="B2511"/>
      <c r="G2511" s="152"/>
      <c r="L2511" s="894"/>
      <c r="M2511" s="66"/>
      <c r="O2511" s="151"/>
      <c r="P2511" s="152"/>
      <c r="Q2511" s="2"/>
    </row>
    <row r="2512" spans="1:17" x14ac:dyDescent="0.2">
      <c r="A2512" s="11"/>
      <c r="B2512"/>
      <c r="G2512" s="152"/>
      <c r="L2512" s="894"/>
      <c r="M2512" s="66"/>
      <c r="O2512" s="151"/>
      <c r="P2512" s="152"/>
      <c r="Q2512" s="2"/>
    </row>
    <row r="2513" spans="1:17" x14ac:dyDescent="0.2">
      <c r="A2513" s="11"/>
      <c r="B2513"/>
      <c r="G2513" s="152"/>
      <c r="L2513" s="894"/>
      <c r="M2513" s="66"/>
      <c r="O2513" s="151"/>
      <c r="P2513" s="152"/>
      <c r="Q2513" s="2"/>
    </row>
    <row r="2514" spans="1:17" x14ac:dyDescent="0.2">
      <c r="A2514" s="11"/>
      <c r="B2514"/>
      <c r="G2514" s="152"/>
      <c r="L2514" s="894"/>
      <c r="M2514" s="66"/>
      <c r="O2514" s="151"/>
      <c r="P2514" s="152"/>
      <c r="Q2514" s="2"/>
    </row>
    <row r="2515" spans="1:17" x14ac:dyDescent="0.2">
      <c r="A2515" s="11"/>
      <c r="B2515"/>
      <c r="G2515" s="152"/>
      <c r="L2515" s="894"/>
      <c r="M2515" s="66"/>
      <c r="O2515" s="151"/>
      <c r="P2515" s="152"/>
      <c r="Q2515" s="2"/>
    </row>
    <row r="2516" spans="1:17" x14ac:dyDescent="0.2">
      <c r="A2516" s="11"/>
      <c r="B2516"/>
      <c r="G2516" s="152"/>
      <c r="L2516" s="894"/>
      <c r="M2516" s="66"/>
      <c r="O2516" s="151"/>
      <c r="P2516" s="152"/>
      <c r="Q2516" s="2"/>
    </row>
    <row r="2517" spans="1:17" x14ac:dyDescent="0.2">
      <c r="A2517" s="11"/>
      <c r="B2517"/>
      <c r="G2517" s="152"/>
      <c r="L2517" s="894"/>
      <c r="M2517" s="66"/>
      <c r="O2517" s="151"/>
      <c r="P2517" s="152"/>
      <c r="Q2517" s="2"/>
    </row>
    <row r="2518" spans="1:17" x14ac:dyDescent="0.2">
      <c r="A2518" s="11"/>
      <c r="B2518"/>
      <c r="G2518" s="152"/>
      <c r="L2518" s="894"/>
      <c r="M2518" s="66"/>
      <c r="O2518" s="151"/>
      <c r="P2518" s="152"/>
      <c r="Q2518" s="2"/>
    </row>
    <row r="2519" spans="1:17" x14ac:dyDescent="0.2">
      <c r="A2519" s="11"/>
      <c r="B2519"/>
      <c r="G2519" s="152"/>
      <c r="L2519" s="894"/>
      <c r="M2519" s="66"/>
      <c r="O2519" s="151"/>
      <c r="P2519" s="152"/>
      <c r="Q2519" s="2"/>
    </row>
    <row r="2520" spans="1:17" x14ac:dyDescent="0.2">
      <c r="A2520" s="11"/>
      <c r="B2520"/>
      <c r="G2520" s="152"/>
      <c r="L2520" s="894"/>
      <c r="M2520" s="66"/>
      <c r="O2520" s="151"/>
      <c r="P2520" s="152"/>
      <c r="Q2520" s="2"/>
    </row>
    <row r="2521" spans="1:17" x14ac:dyDescent="0.2">
      <c r="A2521" s="11"/>
      <c r="B2521"/>
      <c r="G2521" s="152"/>
      <c r="L2521" s="894"/>
      <c r="M2521" s="66"/>
      <c r="O2521" s="151"/>
      <c r="P2521" s="152"/>
      <c r="Q2521" s="2"/>
    </row>
    <row r="2522" spans="1:17" x14ac:dyDescent="0.2">
      <c r="A2522" s="11"/>
      <c r="B2522"/>
      <c r="G2522" s="152"/>
      <c r="L2522" s="894"/>
      <c r="M2522" s="66"/>
      <c r="O2522" s="151"/>
      <c r="P2522" s="152"/>
      <c r="Q2522" s="2"/>
    </row>
    <row r="2523" spans="1:17" x14ac:dyDescent="0.2">
      <c r="A2523" s="11"/>
      <c r="B2523"/>
      <c r="G2523" s="152"/>
      <c r="L2523" s="894"/>
      <c r="M2523" s="66"/>
      <c r="O2523" s="151"/>
      <c r="P2523" s="152"/>
      <c r="Q2523" s="2"/>
    </row>
    <row r="2524" spans="1:17" x14ac:dyDescent="0.2">
      <c r="A2524" s="11"/>
      <c r="B2524"/>
      <c r="G2524" s="152"/>
      <c r="L2524" s="894"/>
      <c r="M2524" s="66"/>
      <c r="O2524" s="151"/>
      <c r="P2524" s="152"/>
      <c r="Q2524" s="2"/>
    </row>
    <row r="2525" spans="1:17" x14ac:dyDescent="0.2">
      <c r="A2525" s="11"/>
      <c r="B2525"/>
      <c r="G2525" s="152"/>
      <c r="L2525" s="894"/>
      <c r="M2525" s="66"/>
      <c r="O2525" s="151"/>
      <c r="P2525" s="152"/>
      <c r="Q2525" s="2"/>
    </row>
    <row r="2526" spans="1:17" x14ac:dyDescent="0.2">
      <c r="A2526" s="11"/>
      <c r="B2526"/>
      <c r="G2526" s="152"/>
      <c r="L2526" s="894"/>
      <c r="M2526" s="66"/>
      <c r="O2526" s="151"/>
      <c r="P2526" s="152"/>
      <c r="Q2526" s="2"/>
    </row>
    <row r="2527" spans="1:17" x14ac:dyDescent="0.2">
      <c r="A2527" s="11"/>
      <c r="B2527"/>
      <c r="G2527" s="152"/>
      <c r="L2527" s="894"/>
      <c r="M2527" s="66"/>
      <c r="O2527" s="151"/>
      <c r="P2527" s="152"/>
      <c r="Q2527" s="2"/>
    </row>
    <row r="2528" spans="1:17" x14ac:dyDescent="0.2">
      <c r="A2528" s="11"/>
      <c r="B2528"/>
      <c r="G2528" s="152"/>
      <c r="L2528" s="894"/>
      <c r="M2528" s="66"/>
      <c r="O2528" s="151"/>
      <c r="P2528" s="152"/>
      <c r="Q2528" s="2"/>
    </row>
    <row r="2529" spans="1:17" x14ac:dyDescent="0.2">
      <c r="A2529" s="11"/>
      <c r="B2529"/>
      <c r="G2529" s="152"/>
      <c r="L2529" s="894"/>
      <c r="M2529" s="66"/>
      <c r="O2529" s="151"/>
      <c r="P2529" s="152"/>
      <c r="Q2529" s="2"/>
    </row>
    <row r="2530" spans="1:17" x14ac:dyDescent="0.2">
      <c r="A2530" s="11"/>
      <c r="B2530"/>
      <c r="G2530" s="152"/>
      <c r="L2530" s="894"/>
      <c r="M2530" s="66"/>
      <c r="O2530" s="151"/>
      <c r="P2530" s="152"/>
      <c r="Q2530" s="2"/>
    </row>
    <row r="2531" spans="1:17" x14ac:dyDescent="0.2">
      <c r="A2531" s="11"/>
      <c r="B2531"/>
      <c r="G2531" s="152"/>
      <c r="L2531" s="894"/>
      <c r="M2531" s="66"/>
      <c r="O2531" s="151"/>
      <c r="P2531" s="152"/>
      <c r="Q2531" s="2"/>
    </row>
    <row r="2532" spans="1:17" x14ac:dyDescent="0.2">
      <c r="A2532" s="11"/>
      <c r="B2532"/>
      <c r="G2532" s="152"/>
      <c r="L2532" s="894"/>
      <c r="M2532" s="66"/>
      <c r="O2532" s="151"/>
      <c r="P2532" s="152"/>
      <c r="Q2532" s="2"/>
    </row>
    <row r="2533" spans="1:17" x14ac:dyDescent="0.2">
      <c r="A2533" s="11"/>
      <c r="B2533"/>
      <c r="G2533" s="152"/>
      <c r="L2533" s="894"/>
      <c r="M2533" s="66"/>
      <c r="O2533" s="151"/>
      <c r="P2533" s="152"/>
      <c r="Q2533" s="2"/>
    </row>
    <row r="2534" spans="1:17" x14ac:dyDescent="0.2">
      <c r="A2534" s="11"/>
      <c r="B2534"/>
      <c r="G2534" s="152"/>
      <c r="L2534" s="894"/>
      <c r="M2534" s="66"/>
      <c r="O2534" s="151"/>
      <c r="P2534" s="152"/>
      <c r="Q2534" s="2"/>
    </row>
    <row r="2535" spans="1:17" x14ac:dyDescent="0.2">
      <c r="A2535" s="11"/>
      <c r="B2535"/>
      <c r="G2535" s="152"/>
      <c r="L2535" s="894"/>
      <c r="M2535" s="66"/>
      <c r="O2535" s="151"/>
      <c r="P2535" s="152"/>
      <c r="Q2535" s="2"/>
    </row>
    <row r="2536" spans="1:17" x14ac:dyDescent="0.2">
      <c r="A2536" s="11"/>
      <c r="B2536"/>
      <c r="G2536" s="152"/>
      <c r="L2536" s="894"/>
      <c r="M2536" s="66"/>
      <c r="O2536" s="151"/>
      <c r="P2536" s="152"/>
      <c r="Q2536" s="2"/>
    </row>
    <row r="2537" spans="1:17" x14ac:dyDescent="0.2">
      <c r="A2537" s="11"/>
      <c r="B2537"/>
      <c r="G2537" s="152"/>
      <c r="L2537" s="894"/>
      <c r="M2537" s="66"/>
      <c r="O2537" s="151"/>
      <c r="P2537" s="152"/>
      <c r="Q2537" s="2"/>
    </row>
    <row r="2538" spans="1:17" x14ac:dyDescent="0.2">
      <c r="A2538" s="11"/>
      <c r="B2538"/>
      <c r="G2538" s="152"/>
      <c r="L2538" s="894"/>
      <c r="M2538" s="66"/>
      <c r="O2538" s="151"/>
      <c r="P2538" s="152"/>
      <c r="Q2538" s="2"/>
    </row>
    <row r="2539" spans="1:17" x14ac:dyDescent="0.2">
      <c r="A2539" s="11"/>
      <c r="B2539"/>
      <c r="G2539" s="152"/>
      <c r="L2539" s="894"/>
      <c r="M2539" s="66"/>
      <c r="O2539" s="151"/>
      <c r="P2539" s="152"/>
      <c r="Q2539" s="2"/>
    </row>
    <row r="2540" spans="1:17" x14ac:dyDescent="0.2">
      <c r="A2540" s="11"/>
      <c r="B2540"/>
      <c r="G2540" s="152"/>
      <c r="L2540" s="894"/>
      <c r="M2540" s="66"/>
      <c r="O2540" s="151"/>
      <c r="P2540" s="152"/>
      <c r="Q2540" s="2"/>
    </row>
    <row r="2541" spans="1:17" x14ac:dyDescent="0.2">
      <c r="A2541" s="11"/>
      <c r="B2541"/>
      <c r="G2541" s="152"/>
      <c r="L2541" s="894"/>
      <c r="M2541" s="66"/>
      <c r="O2541" s="151"/>
      <c r="P2541" s="152"/>
      <c r="Q2541" s="2"/>
    </row>
    <row r="2542" spans="1:17" x14ac:dyDescent="0.2">
      <c r="A2542" s="11"/>
      <c r="B2542"/>
      <c r="G2542" s="152"/>
      <c r="L2542" s="894"/>
      <c r="M2542" s="66"/>
      <c r="O2542" s="151"/>
      <c r="P2542" s="152"/>
      <c r="Q2542" s="2"/>
    </row>
    <row r="2543" spans="1:17" x14ac:dyDescent="0.2">
      <c r="A2543" s="11"/>
      <c r="B2543"/>
      <c r="G2543" s="152"/>
      <c r="L2543" s="894"/>
      <c r="M2543" s="66"/>
      <c r="O2543" s="151"/>
      <c r="P2543" s="152"/>
      <c r="Q2543" s="2"/>
    </row>
    <row r="2544" spans="1:17" x14ac:dyDescent="0.2">
      <c r="A2544" s="11"/>
      <c r="B2544"/>
      <c r="G2544" s="152"/>
      <c r="L2544" s="894"/>
      <c r="M2544" s="66"/>
      <c r="O2544" s="151"/>
      <c r="P2544" s="152"/>
      <c r="Q2544" s="2"/>
    </row>
    <row r="2545" spans="1:17" x14ac:dyDescent="0.2">
      <c r="A2545" s="11"/>
      <c r="B2545"/>
      <c r="G2545" s="152"/>
      <c r="L2545" s="894"/>
      <c r="M2545" s="66"/>
      <c r="O2545" s="151"/>
      <c r="P2545" s="152"/>
      <c r="Q2545" s="2"/>
    </row>
    <row r="2546" spans="1:17" x14ac:dyDescent="0.2">
      <c r="A2546" s="11"/>
      <c r="B2546"/>
      <c r="G2546" s="152"/>
      <c r="L2546" s="894"/>
      <c r="M2546" s="66"/>
      <c r="O2546" s="151"/>
      <c r="P2546" s="152"/>
      <c r="Q2546" s="2"/>
    </row>
    <row r="2547" spans="1:17" x14ac:dyDescent="0.2">
      <c r="A2547" s="11"/>
      <c r="B2547"/>
      <c r="G2547" s="152"/>
      <c r="L2547" s="894"/>
      <c r="M2547" s="66"/>
      <c r="O2547" s="151"/>
      <c r="P2547" s="152"/>
      <c r="Q2547" s="2"/>
    </row>
    <row r="2548" spans="1:17" x14ac:dyDescent="0.2">
      <c r="A2548" s="11"/>
      <c r="B2548"/>
      <c r="G2548" s="152"/>
      <c r="L2548" s="894"/>
      <c r="M2548" s="66"/>
      <c r="O2548" s="151"/>
      <c r="P2548" s="152"/>
      <c r="Q2548" s="2"/>
    </row>
    <row r="2549" spans="1:17" x14ac:dyDescent="0.2">
      <c r="A2549" s="11"/>
      <c r="B2549"/>
      <c r="G2549" s="152"/>
      <c r="L2549" s="894"/>
      <c r="M2549" s="66"/>
      <c r="O2549" s="151"/>
      <c r="P2549" s="152"/>
      <c r="Q2549" s="2"/>
    </row>
    <row r="2550" spans="1:17" x14ac:dyDescent="0.2">
      <c r="A2550" s="11"/>
      <c r="B2550"/>
      <c r="G2550" s="152"/>
      <c r="L2550" s="894"/>
      <c r="M2550" s="66"/>
      <c r="O2550" s="151"/>
      <c r="P2550" s="152"/>
      <c r="Q2550" s="2"/>
    </row>
    <row r="2551" spans="1:17" x14ac:dyDescent="0.2">
      <c r="A2551" s="11"/>
      <c r="B2551"/>
      <c r="G2551" s="152"/>
      <c r="L2551" s="894"/>
      <c r="M2551" s="66"/>
      <c r="O2551" s="151"/>
      <c r="P2551" s="152"/>
      <c r="Q2551" s="2"/>
    </row>
    <row r="2552" spans="1:17" x14ac:dyDescent="0.2">
      <c r="A2552" s="11"/>
      <c r="B2552"/>
      <c r="G2552" s="152"/>
      <c r="L2552" s="894"/>
      <c r="M2552" s="66"/>
      <c r="O2552" s="151"/>
      <c r="P2552" s="152"/>
      <c r="Q2552" s="2"/>
    </row>
    <row r="2553" spans="1:17" x14ac:dyDescent="0.2">
      <c r="A2553" s="11"/>
      <c r="B2553"/>
      <c r="G2553" s="152"/>
      <c r="L2553" s="894"/>
      <c r="M2553" s="66"/>
      <c r="O2553" s="151"/>
      <c r="P2553" s="152"/>
      <c r="Q2553" s="2"/>
    </row>
    <row r="2554" spans="1:17" x14ac:dyDescent="0.2">
      <c r="A2554" s="11"/>
      <c r="B2554"/>
      <c r="G2554" s="152"/>
      <c r="L2554" s="894"/>
      <c r="M2554" s="66"/>
      <c r="O2554" s="151"/>
      <c r="P2554" s="152"/>
      <c r="Q2554" s="2"/>
    </row>
    <row r="2555" spans="1:17" x14ac:dyDescent="0.2">
      <c r="A2555" s="11"/>
      <c r="B2555"/>
      <c r="G2555" s="152"/>
      <c r="L2555" s="894"/>
      <c r="M2555" s="66"/>
      <c r="O2555" s="151"/>
      <c r="P2555" s="152"/>
      <c r="Q2555" s="2"/>
    </row>
    <row r="2556" spans="1:17" x14ac:dyDescent="0.2">
      <c r="A2556" s="11"/>
      <c r="B2556"/>
      <c r="G2556" s="152"/>
      <c r="L2556" s="894"/>
      <c r="M2556" s="66"/>
      <c r="O2556" s="151"/>
      <c r="P2556" s="152"/>
      <c r="Q2556" s="2"/>
    </row>
    <row r="2557" spans="1:17" x14ac:dyDescent="0.2">
      <c r="A2557" s="11"/>
      <c r="B2557"/>
      <c r="G2557" s="152"/>
      <c r="L2557" s="894"/>
      <c r="M2557" s="66"/>
      <c r="O2557" s="151"/>
      <c r="P2557" s="152"/>
      <c r="Q2557" s="2"/>
    </row>
    <row r="2558" spans="1:17" x14ac:dyDescent="0.2">
      <c r="A2558" s="11"/>
      <c r="B2558"/>
      <c r="G2558" s="152"/>
      <c r="L2558" s="894"/>
      <c r="M2558" s="66"/>
      <c r="O2558" s="151"/>
      <c r="P2558" s="152"/>
      <c r="Q2558" s="2"/>
    </row>
    <row r="2559" spans="1:17" x14ac:dyDescent="0.2">
      <c r="A2559" s="11"/>
      <c r="B2559"/>
      <c r="G2559" s="152"/>
      <c r="L2559" s="894"/>
      <c r="M2559" s="66"/>
      <c r="O2559" s="151"/>
      <c r="P2559" s="152"/>
      <c r="Q2559" s="2"/>
    </row>
    <row r="2560" spans="1:17" x14ac:dyDescent="0.2">
      <c r="A2560" s="11"/>
      <c r="B2560"/>
      <c r="G2560" s="152"/>
      <c r="L2560" s="894"/>
      <c r="M2560" s="66"/>
      <c r="O2560" s="151"/>
      <c r="P2560" s="152"/>
      <c r="Q2560" s="2"/>
    </row>
    <row r="2561" spans="1:17" x14ac:dyDescent="0.2">
      <c r="A2561" s="11"/>
      <c r="B2561"/>
      <c r="G2561" s="152"/>
      <c r="L2561" s="894"/>
      <c r="M2561" s="66"/>
      <c r="O2561" s="151"/>
      <c r="P2561" s="152"/>
      <c r="Q2561" s="2"/>
    </row>
    <row r="2562" spans="1:17" x14ac:dyDescent="0.2">
      <c r="A2562" s="11"/>
      <c r="B2562"/>
      <c r="G2562" s="152"/>
      <c r="L2562" s="894"/>
      <c r="M2562" s="66"/>
      <c r="O2562" s="151"/>
      <c r="P2562" s="152"/>
      <c r="Q2562" s="2"/>
    </row>
    <row r="2563" spans="1:17" x14ac:dyDescent="0.2">
      <c r="A2563" s="11"/>
      <c r="B2563"/>
      <c r="G2563" s="152"/>
      <c r="L2563" s="894"/>
      <c r="M2563" s="66"/>
      <c r="O2563" s="151"/>
      <c r="P2563" s="152"/>
      <c r="Q2563" s="2"/>
    </row>
    <row r="2564" spans="1:17" x14ac:dyDescent="0.2">
      <c r="A2564" s="11"/>
      <c r="B2564"/>
      <c r="G2564" s="152"/>
      <c r="L2564" s="894"/>
      <c r="M2564" s="66"/>
      <c r="O2564" s="151"/>
      <c r="P2564" s="152"/>
      <c r="Q2564" s="2"/>
    </row>
    <row r="2565" spans="1:17" x14ac:dyDescent="0.2">
      <c r="A2565" s="11"/>
      <c r="B2565"/>
      <c r="G2565" s="152"/>
      <c r="L2565" s="894"/>
      <c r="M2565" s="66"/>
      <c r="O2565" s="151"/>
      <c r="P2565" s="152"/>
      <c r="Q2565" s="2"/>
    </row>
    <row r="2566" spans="1:17" x14ac:dyDescent="0.2">
      <c r="A2566" s="11"/>
      <c r="B2566"/>
      <c r="G2566" s="152"/>
      <c r="L2566" s="894"/>
      <c r="M2566" s="66"/>
      <c r="O2566" s="151"/>
      <c r="P2566" s="152"/>
      <c r="Q2566" s="2"/>
    </row>
    <row r="2567" spans="1:17" x14ac:dyDescent="0.2">
      <c r="A2567" s="11"/>
      <c r="B2567"/>
      <c r="G2567" s="152"/>
      <c r="L2567" s="894"/>
      <c r="M2567" s="66"/>
      <c r="O2567" s="151"/>
      <c r="P2567" s="152"/>
      <c r="Q2567" s="2"/>
    </row>
    <row r="2568" spans="1:17" x14ac:dyDescent="0.2">
      <c r="A2568" s="11"/>
      <c r="B2568"/>
      <c r="G2568" s="152"/>
      <c r="L2568" s="894"/>
      <c r="M2568" s="66"/>
      <c r="O2568" s="151"/>
      <c r="P2568" s="152"/>
      <c r="Q2568" s="2"/>
    </row>
    <row r="2569" spans="1:17" x14ac:dyDescent="0.2">
      <c r="A2569" s="11"/>
      <c r="B2569"/>
      <c r="G2569" s="152"/>
      <c r="L2569" s="894"/>
      <c r="M2569" s="66"/>
      <c r="O2569" s="151"/>
      <c r="P2569" s="152"/>
      <c r="Q2569" s="2"/>
    </row>
    <row r="2570" spans="1:17" x14ac:dyDescent="0.2">
      <c r="A2570" s="11"/>
      <c r="B2570"/>
      <c r="G2570" s="152"/>
      <c r="L2570" s="894"/>
      <c r="M2570" s="66"/>
      <c r="O2570" s="151"/>
      <c r="P2570" s="152"/>
      <c r="Q2570" s="2"/>
    </row>
    <row r="2571" spans="1:17" x14ac:dyDescent="0.2">
      <c r="A2571" s="11"/>
      <c r="B2571"/>
      <c r="G2571" s="152"/>
      <c r="L2571" s="894"/>
      <c r="M2571" s="66"/>
      <c r="O2571" s="151"/>
      <c r="P2571" s="152"/>
      <c r="Q2571" s="2"/>
    </row>
    <row r="2572" spans="1:17" x14ac:dyDescent="0.2">
      <c r="A2572" s="11"/>
      <c r="B2572"/>
      <c r="G2572" s="152"/>
      <c r="L2572" s="894"/>
      <c r="M2572" s="66"/>
      <c r="O2572" s="151"/>
      <c r="P2572" s="152"/>
      <c r="Q2572" s="2"/>
    </row>
    <row r="2573" spans="1:17" x14ac:dyDescent="0.2">
      <c r="A2573" s="11"/>
      <c r="B2573"/>
      <c r="G2573" s="152"/>
      <c r="L2573" s="894"/>
      <c r="M2573" s="66"/>
      <c r="O2573" s="151"/>
      <c r="P2573" s="152"/>
      <c r="Q2573" s="2"/>
    </row>
    <row r="2574" spans="1:17" x14ac:dyDescent="0.2">
      <c r="A2574" s="11"/>
      <c r="B2574"/>
      <c r="G2574" s="152"/>
      <c r="L2574" s="894"/>
      <c r="M2574" s="66"/>
      <c r="O2574" s="151"/>
      <c r="P2574" s="152"/>
      <c r="Q2574" s="2"/>
    </row>
    <row r="2575" spans="1:17" x14ac:dyDescent="0.2">
      <c r="A2575" s="11"/>
      <c r="B2575"/>
      <c r="G2575" s="152"/>
      <c r="L2575" s="894"/>
      <c r="M2575" s="66"/>
      <c r="O2575" s="151"/>
      <c r="P2575" s="152"/>
      <c r="Q2575" s="2"/>
    </row>
    <row r="2576" spans="1:17" x14ac:dyDescent="0.2">
      <c r="A2576" s="11"/>
      <c r="B2576"/>
      <c r="G2576" s="152"/>
      <c r="L2576" s="894"/>
      <c r="M2576" s="66"/>
      <c r="O2576" s="151"/>
      <c r="P2576" s="152"/>
      <c r="Q2576" s="2"/>
    </row>
    <row r="2577" spans="1:17" x14ac:dyDescent="0.2">
      <c r="A2577" s="11"/>
      <c r="B2577"/>
      <c r="G2577" s="152"/>
      <c r="L2577" s="894"/>
      <c r="M2577" s="66"/>
      <c r="O2577" s="151"/>
      <c r="P2577" s="152"/>
      <c r="Q2577" s="2"/>
    </row>
    <row r="2578" spans="1:17" x14ac:dyDescent="0.2">
      <c r="A2578" s="11"/>
      <c r="B2578"/>
      <c r="G2578" s="152"/>
      <c r="L2578" s="894"/>
      <c r="M2578" s="66"/>
      <c r="O2578" s="151"/>
      <c r="P2578" s="152"/>
      <c r="Q2578" s="2"/>
    </row>
    <row r="2579" spans="1:17" x14ac:dyDescent="0.2">
      <c r="A2579" s="11"/>
      <c r="B2579"/>
      <c r="G2579" s="152"/>
      <c r="L2579" s="894"/>
      <c r="M2579" s="66"/>
      <c r="O2579" s="151"/>
      <c r="P2579" s="152"/>
      <c r="Q2579" s="2"/>
    </row>
    <row r="2580" spans="1:17" x14ac:dyDescent="0.2">
      <c r="A2580" s="11"/>
      <c r="B2580"/>
      <c r="G2580" s="152"/>
      <c r="L2580" s="894"/>
      <c r="M2580" s="66"/>
      <c r="O2580" s="151"/>
      <c r="P2580" s="152"/>
      <c r="Q2580" s="2"/>
    </row>
    <row r="2581" spans="1:17" x14ac:dyDescent="0.2">
      <c r="A2581" s="11"/>
      <c r="B2581"/>
      <c r="G2581" s="152"/>
      <c r="L2581" s="894"/>
      <c r="M2581" s="66"/>
      <c r="O2581" s="151"/>
      <c r="P2581" s="152"/>
      <c r="Q2581" s="2"/>
    </row>
    <row r="2582" spans="1:17" x14ac:dyDescent="0.2">
      <c r="A2582" s="11"/>
      <c r="B2582"/>
      <c r="G2582" s="152"/>
      <c r="L2582" s="894"/>
      <c r="M2582" s="66"/>
      <c r="O2582" s="151"/>
      <c r="P2582" s="152"/>
      <c r="Q2582" s="2"/>
    </row>
    <row r="2583" spans="1:17" x14ac:dyDescent="0.2">
      <c r="A2583" s="11"/>
      <c r="B2583"/>
      <c r="G2583" s="152"/>
      <c r="L2583" s="894"/>
      <c r="M2583" s="66"/>
      <c r="O2583" s="151"/>
      <c r="P2583" s="152"/>
      <c r="Q2583" s="2"/>
    </row>
    <row r="2584" spans="1:17" x14ac:dyDescent="0.2">
      <c r="A2584" s="11"/>
      <c r="B2584"/>
      <c r="G2584" s="152"/>
      <c r="L2584" s="894"/>
      <c r="M2584" s="66"/>
      <c r="O2584" s="151"/>
      <c r="P2584" s="152"/>
      <c r="Q2584" s="2"/>
    </row>
    <row r="2585" spans="1:17" x14ac:dyDescent="0.2">
      <c r="A2585" s="11"/>
      <c r="B2585"/>
      <c r="G2585" s="152"/>
      <c r="L2585" s="894"/>
      <c r="M2585" s="66"/>
      <c r="O2585" s="151"/>
      <c r="P2585" s="152"/>
      <c r="Q2585" s="2"/>
    </row>
    <row r="2586" spans="1:17" x14ac:dyDescent="0.2">
      <c r="A2586" s="11"/>
      <c r="B2586"/>
      <c r="G2586" s="152"/>
      <c r="L2586" s="894"/>
      <c r="M2586" s="66"/>
      <c r="O2586" s="151"/>
      <c r="P2586" s="152"/>
      <c r="Q2586" s="2"/>
    </row>
    <row r="2587" spans="1:17" x14ac:dyDescent="0.2">
      <c r="A2587" s="11"/>
      <c r="B2587"/>
      <c r="G2587" s="152"/>
      <c r="L2587" s="894"/>
      <c r="M2587" s="66"/>
      <c r="O2587" s="151"/>
      <c r="P2587" s="152"/>
      <c r="Q2587" s="2"/>
    </row>
    <row r="2588" spans="1:17" x14ac:dyDescent="0.2">
      <c r="A2588" s="11"/>
      <c r="B2588"/>
      <c r="G2588" s="152"/>
      <c r="L2588" s="894"/>
      <c r="M2588" s="66"/>
      <c r="O2588" s="151"/>
      <c r="P2588" s="152"/>
      <c r="Q2588" s="2"/>
    </row>
    <row r="2589" spans="1:17" x14ac:dyDescent="0.2">
      <c r="A2589" s="11"/>
      <c r="B2589"/>
      <c r="G2589" s="152"/>
      <c r="L2589" s="894"/>
      <c r="M2589" s="66"/>
      <c r="O2589" s="151"/>
      <c r="P2589" s="152"/>
      <c r="Q2589" s="2"/>
    </row>
    <row r="2590" spans="1:17" x14ac:dyDescent="0.2">
      <c r="A2590" s="11"/>
      <c r="B2590"/>
      <c r="G2590" s="152"/>
      <c r="L2590" s="894"/>
      <c r="M2590" s="66"/>
      <c r="O2590" s="151"/>
      <c r="P2590" s="152"/>
      <c r="Q2590" s="2"/>
    </row>
    <row r="2591" spans="1:17" x14ac:dyDescent="0.2">
      <c r="A2591" s="11"/>
      <c r="B2591"/>
      <c r="G2591" s="152"/>
      <c r="L2591" s="894"/>
      <c r="M2591" s="66"/>
      <c r="O2591" s="151"/>
      <c r="P2591" s="152"/>
      <c r="Q2591" s="2"/>
    </row>
    <row r="2592" spans="1:17" x14ac:dyDescent="0.2">
      <c r="A2592" s="11"/>
      <c r="B2592"/>
      <c r="G2592" s="152"/>
      <c r="L2592" s="894"/>
      <c r="M2592" s="66"/>
      <c r="O2592" s="151"/>
      <c r="P2592" s="152"/>
      <c r="Q2592" s="2"/>
    </row>
    <row r="2593" spans="1:17" x14ac:dyDescent="0.2">
      <c r="A2593" s="11"/>
      <c r="B2593"/>
      <c r="G2593" s="152"/>
      <c r="L2593" s="894"/>
      <c r="M2593" s="66"/>
      <c r="O2593" s="151"/>
      <c r="P2593" s="152"/>
      <c r="Q2593" s="2"/>
    </row>
    <row r="2594" spans="1:17" x14ac:dyDescent="0.2">
      <c r="A2594" s="11"/>
      <c r="B2594"/>
      <c r="G2594" s="152"/>
      <c r="L2594" s="894"/>
      <c r="M2594" s="66"/>
      <c r="O2594" s="151"/>
      <c r="P2594" s="152"/>
      <c r="Q2594" s="2"/>
    </row>
    <row r="2595" spans="1:17" x14ac:dyDescent="0.2">
      <c r="A2595" s="11"/>
      <c r="B2595"/>
      <c r="G2595" s="152"/>
      <c r="L2595" s="894"/>
      <c r="M2595" s="66"/>
      <c r="O2595" s="151"/>
      <c r="P2595" s="152"/>
      <c r="Q2595" s="2"/>
    </row>
    <row r="2596" spans="1:17" x14ac:dyDescent="0.2">
      <c r="A2596" s="11"/>
      <c r="B2596"/>
      <c r="G2596" s="152"/>
      <c r="L2596" s="894"/>
      <c r="M2596" s="66"/>
      <c r="O2596" s="151"/>
      <c r="P2596" s="152"/>
      <c r="Q2596" s="2"/>
    </row>
    <row r="2597" spans="1:17" x14ac:dyDescent="0.2">
      <c r="A2597" s="11"/>
      <c r="B2597"/>
      <c r="G2597" s="152"/>
      <c r="L2597" s="894"/>
      <c r="M2597" s="66"/>
      <c r="O2597" s="151"/>
      <c r="P2597" s="152"/>
      <c r="Q2597" s="2"/>
    </row>
    <row r="2598" spans="1:17" x14ac:dyDescent="0.2">
      <c r="A2598" s="11"/>
      <c r="B2598"/>
      <c r="G2598" s="152"/>
      <c r="L2598" s="894"/>
      <c r="M2598" s="66"/>
      <c r="O2598" s="151"/>
      <c r="P2598" s="152"/>
      <c r="Q2598" s="2"/>
    </row>
    <row r="2599" spans="1:17" x14ac:dyDescent="0.2">
      <c r="A2599" s="11"/>
      <c r="B2599"/>
      <c r="G2599" s="152"/>
      <c r="L2599" s="894"/>
      <c r="M2599" s="66"/>
      <c r="O2599" s="151"/>
      <c r="P2599" s="152"/>
      <c r="Q2599" s="2"/>
    </row>
    <row r="2600" spans="1:17" x14ac:dyDescent="0.2">
      <c r="A2600" s="11"/>
      <c r="B2600"/>
      <c r="G2600" s="152"/>
      <c r="L2600" s="894"/>
      <c r="M2600" s="66"/>
      <c r="O2600" s="151"/>
      <c r="P2600" s="152"/>
      <c r="Q2600" s="2"/>
    </row>
    <row r="2601" spans="1:17" x14ac:dyDescent="0.2">
      <c r="A2601" s="11"/>
      <c r="B2601"/>
      <c r="G2601" s="152"/>
      <c r="L2601" s="894"/>
      <c r="M2601" s="66"/>
      <c r="O2601" s="151"/>
      <c r="P2601" s="152"/>
      <c r="Q2601" s="2"/>
    </row>
    <row r="2602" spans="1:17" x14ac:dyDescent="0.2">
      <c r="A2602" s="11"/>
      <c r="B2602"/>
      <c r="G2602" s="152"/>
      <c r="L2602" s="894"/>
      <c r="M2602" s="66"/>
      <c r="O2602" s="151"/>
      <c r="P2602" s="152"/>
      <c r="Q2602" s="2"/>
    </row>
    <row r="2603" spans="1:17" x14ac:dyDescent="0.2">
      <c r="A2603" s="11"/>
      <c r="B2603"/>
      <c r="G2603" s="152"/>
      <c r="L2603" s="894"/>
      <c r="M2603" s="66"/>
      <c r="O2603" s="151"/>
      <c r="P2603" s="152"/>
      <c r="Q2603" s="2"/>
    </row>
    <row r="2604" spans="1:17" x14ac:dyDescent="0.2">
      <c r="A2604" s="11"/>
      <c r="B2604"/>
      <c r="G2604" s="152"/>
      <c r="L2604" s="894"/>
      <c r="M2604" s="66"/>
      <c r="O2604" s="151"/>
      <c r="P2604" s="152"/>
      <c r="Q2604" s="2"/>
    </row>
    <row r="2605" spans="1:17" x14ac:dyDescent="0.2">
      <c r="A2605" s="11"/>
      <c r="B2605"/>
      <c r="G2605" s="152"/>
      <c r="L2605" s="894"/>
      <c r="M2605" s="66"/>
      <c r="O2605" s="151"/>
      <c r="P2605" s="152"/>
      <c r="Q2605" s="2"/>
    </row>
    <row r="2606" spans="1:17" x14ac:dyDescent="0.2">
      <c r="A2606" s="11"/>
      <c r="B2606"/>
      <c r="G2606" s="152"/>
      <c r="L2606" s="894"/>
      <c r="M2606" s="66"/>
      <c r="O2606" s="151"/>
      <c r="P2606" s="152"/>
      <c r="Q2606" s="2"/>
    </row>
    <row r="2607" spans="1:17" x14ac:dyDescent="0.2">
      <c r="A2607" s="11"/>
      <c r="B2607"/>
      <c r="G2607" s="152"/>
      <c r="L2607" s="894"/>
      <c r="M2607" s="66"/>
      <c r="O2607" s="151"/>
      <c r="P2607" s="152"/>
      <c r="Q2607" s="2"/>
    </row>
    <row r="2608" spans="1:17" x14ac:dyDescent="0.2">
      <c r="A2608" s="11"/>
      <c r="B2608"/>
      <c r="G2608" s="152"/>
      <c r="L2608" s="894"/>
      <c r="M2608" s="66"/>
      <c r="O2608" s="151"/>
      <c r="P2608" s="152"/>
      <c r="Q2608" s="2"/>
    </row>
    <row r="2609" spans="1:17" x14ac:dyDescent="0.2">
      <c r="A2609" s="11"/>
      <c r="B2609"/>
      <c r="G2609" s="152"/>
      <c r="L2609" s="894"/>
      <c r="M2609" s="66"/>
      <c r="O2609" s="151"/>
      <c r="P2609" s="152"/>
      <c r="Q2609" s="2"/>
    </row>
    <row r="2610" spans="1:17" x14ac:dyDescent="0.2">
      <c r="A2610" s="11"/>
      <c r="B2610"/>
      <c r="G2610" s="152"/>
      <c r="L2610" s="894"/>
      <c r="M2610" s="66"/>
      <c r="O2610" s="151"/>
      <c r="P2610" s="152"/>
      <c r="Q2610" s="2"/>
    </row>
    <row r="2611" spans="1:17" x14ac:dyDescent="0.2">
      <c r="A2611" s="11"/>
      <c r="B2611"/>
      <c r="G2611" s="152"/>
      <c r="L2611" s="894"/>
      <c r="M2611" s="66"/>
      <c r="O2611" s="151"/>
      <c r="P2611" s="152"/>
      <c r="Q2611" s="2"/>
    </row>
    <row r="2612" spans="1:17" x14ac:dyDescent="0.2">
      <c r="A2612" s="11"/>
      <c r="B2612"/>
      <c r="G2612" s="152"/>
      <c r="L2612" s="894"/>
      <c r="M2612" s="66"/>
      <c r="O2612" s="151"/>
      <c r="P2612" s="152"/>
      <c r="Q2612" s="2"/>
    </row>
    <row r="2613" spans="1:17" x14ac:dyDescent="0.2">
      <c r="A2613" s="11"/>
      <c r="B2613"/>
      <c r="G2613" s="152"/>
      <c r="L2613" s="894"/>
      <c r="M2613" s="66"/>
      <c r="O2613" s="151"/>
      <c r="P2613" s="152"/>
      <c r="Q2613" s="2"/>
    </row>
    <row r="2614" spans="1:17" x14ac:dyDescent="0.2">
      <c r="A2614" s="11"/>
      <c r="B2614"/>
      <c r="G2614" s="152"/>
      <c r="L2614" s="894"/>
      <c r="M2614" s="66"/>
      <c r="O2614" s="151"/>
      <c r="P2614" s="152"/>
      <c r="Q2614" s="2"/>
    </row>
    <row r="2615" spans="1:17" x14ac:dyDescent="0.2">
      <c r="A2615" s="11"/>
      <c r="B2615"/>
      <c r="G2615" s="152"/>
      <c r="L2615" s="894"/>
      <c r="M2615" s="66"/>
      <c r="O2615" s="151"/>
      <c r="P2615" s="152"/>
      <c r="Q2615" s="2"/>
    </row>
    <row r="2616" spans="1:17" x14ac:dyDescent="0.2">
      <c r="A2616" s="11"/>
      <c r="B2616"/>
      <c r="G2616" s="152"/>
      <c r="L2616" s="894"/>
      <c r="M2616" s="66"/>
      <c r="O2616" s="151"/>
      <c r="P2616" s="152"/>
      <c r="Q2616" s="2"/>
    </row>
    <row r="2617" spans="1:17" x14ac:dyDescent="0.2">
      <c r="A2617" s="11"/>
      <c r="B2617"/>
      <c r="G2617" s="152"/>
      <c r="L2617" s="894"/>
      <c r="M2617" s="66"/>
      <c r="O2617" s="151"/>
      <c r="P2617" s="152"/>
      <c r="Q2617" s="2"/>
    </row>
    <row r="2618" spans="1:17" x14ac:dyDescent="0.2">
      <c r="A2618" s="11"/>
      <c r="B2618"/>
      <c r="G2618" s="152"/>
      <c r="L2618" s="894"/>
      <c r="M2618" s="66"/>
      <c r="O2618" s="151"/>
      <c r="P2618" s="152"/>
      <c r="Q2618" s="2"/>
    </row>
    <row r="2619" spans="1:17" x14ac:dyDescent="0.2">
      <c r="A2619" s="11"/>
      <c r="B2619"/>
      <c r="G2619" s="152"/>
      <c r="L2619" s="894"/>
      <c r="M2619" s="66"/>
      <c r="O2619" s="151"/>
      <c r="P2619" s="152"/>
      <c r="Q2619" s="2"/>
    </row>
    <row r="2620" spans="1:17" x14ac:dyDescent="0.2">
      <c r="A2620" s="11"/>
      <c r="B2620"/>
      <c r="G2620" s="152"/>
      <c r="L2620" s="894"/>
      <c r="M2620" s="66"/>
      <c r="O2620" s="151"/>
      <c r="P2620" s="152"/>
      <c r="Q2620" s="2"/>
    </row>
    <row r="2621" spans="1:17" x14ac:dyDescent="0.2">
      <c r="A2621" s="11"/>
      <c r="B2621"/>
      <c r="G2621" s="152"/>
      <c r="L2621" s="894"/>
      <c r="M2621" s="66"/>
      <c r="O2621" s="151"/>
      <c r="P2621" s="152"/>
      <c r="Q2621" s="2"/>
    </row>
    <row r="2622" spans="1:17" x14ac:dyDescent="0.2">
      <c r="A2622" s="11"/>
      <c r="B2622"/>
      <c r="G2622" s="152"/>
      <c r="L2622" s="894"/>
      <c r="M2622" s="66"/>
      <c r="O2622" s="151"/>
      <c r="P2622" s="152"/>
      <c r="Q2622" s="2"/>
    </row>
    <row r="2623" spans="1:17" x14ac:dyDescent="0.2">
      <c r="A2623" s="11"/>
      <c r="B2623"/>
      <c r="G2623" s="152"/>
      <c r="L2623" s="894"/>
      <c r="M2623" s="66"/>
      <c r="O2623" s="151"/>
      <c r="P2623" s="152"/>
      <c r="Q2623" s="2"/>
    </row>
    <row r="2624" spans="1:17" x14ac:dyDescent="0.2">
      <c r="A2624" s="11"/>
      <c r="B2624"/>
      <c r="G2624" s="152"/>
      <c r="L2624" s="894"/>
      <c r="M2624" s="66"/>
      <c r="O2624" s="151"/>
      <c r="P2624" s="152"/>
      <c r="Q2624" s="2"/>
    </row>
    <row r="2625" spans="1:17" x14ac:dyDescent="0.2">
      <c r="A2625" s="11"/>
      <c r="B2625"/>
      <c r="G2625" s="152"/>
      <c r="L2625" s="894"/>
      <c r="M2625" s="66"/>
      <c r="O2625" s="151"/>
      <c r="P2625" s="152"/>
      <c r="Q2625" s="2"/>
    </row>
    <row r="2626" spans="1:17" x14ac:dyDescent="0.2">
      <c r="A2626" s="11"/>
      <c r="B2626"/>
      <c r="G2626" s="152"/>
      <c r="L2626" s="894"/>
      <c r="M2626" s="66"/>
      <c r="O2626" s="151"/>
      <c r="P2626" s="152"/>
      <c r="Q2626" s="2"/>
    </row>
    <row r="2627" spans="1:17" x14ac:dyDescent="0.2">
      <c r="A2627" s="11"/>
      <c r="B2627"/>
      <c r="G2627" s="152"/>
      <c r="L2627" s="894"/>
      <c r="M2627" s="66"/>
      <c r="O2627" s="151"/>
      <c r="P2627" s="152"/>
      <c r="Q2627" s="2"/>
    </row>
    <row r="2628" spans="1:17" x14ac:dyDescent="0.2">
      <c r="A2628" s="11"/>
      <c r="B2628"/>
      <c r="G2628" s="152"/>
      <c r="L2628" s="894"/>
      <c r="M2628" s="66"/>
      <c r="O2628" s="151"/>
      <c r="P2628" s="152"/>
      <c r="Q2628" s="2"/>
    </row>
    <row r="2629" spans="1:17" x14ac:dyDescent="0.2">
      <c r="A2629" s="11"/>
      <c r="B2629"/>
      <c r="G2629" s="152"/>
      <c r="L2629" s="894"/>
      <c r="M2629" s="66"/>
      <c r="O2629" s="151"/>
      <c r="P2629" s="152"/>
      <c r="Q2629" s="2"/>
    </row>
    <row r="2630" spans="1:17" x14ac:dyDescent="0.2">
      <c r="A2630" s="11"/>
      <c r="B2630"/>
      <c r="G2630" s="152"/>
      <c r="L2630" s="894"/>
      <c r="M2630" s="66"/>
      <c r="O2630" s="151"/>
      <c r="P2630" s="152"/>
      <c r="Q2630" s="2"/>
    </row>
    <row r="2631" spans="1:17" x14ac:dyDescent="0.2">
      <c r="A2631" s="11"/>
      <c r="B2631"/>
      <c r="G2631" s="152"/>
      <c r="L2631" s="894"/>
      <c r="M2631" s="66"/>
      <c r="O2631" s="151"/>
      <c r="P2631" s="152"/>
      <c r="Q2631" s="2"/>
    </row>
    <row r="2632" spans="1:17" x14ac:dyDescent="0.2">
      <c r="A2632" s="11"/>
      <c r="B2632"/>
      <c r="G2632" s="152"/>
      <c r="L2632" s="894"/>
      <c r="M2632" s="66"/>
      <c r="O2632" s="151"/>
      <c r="P2632" s="152"/>
      <c r="Q2632" s="2"/>
    </row>
    <row r="2633" spans="1:17" x14ac:dyDescent="0.2">
      <c r="A2633" s="11"/>
      <c r="B2633"/>
      <c r="G2633" s="152"/>
      <c r="L2633" s="894"/>
      <c r="M2633" s="66"/>
      <c r="O2633" s="151"/>
      <c r="P2633" s="152"/>
      <c r="Q2633" s="2"/>
    </row>
    <row r="2634" spans="1:17" x14ac:dyDescent="0.2">
      <c r="A2634" s="11"/>
      <c r="B2634"/>
      <c r="G2634" s="152"/>
      <c r="L2634" s="894"/>
      <c r="M2634" s="66"/>
      <c r="O2634" s="151"/>
      <c r="P2634" s="152"/>
      <c r="Q2634" s="2"/>
    </row>
    <row r="2635" spans="1:17" x14ac:dyDescent="0.2">
      <c r="A2635" s="11"/>
      <c r="B2635"/>
      <c r="G2635" s="152"/>
      <c r="L2635" s="894"/>
      <c r="M2635" s="66"/>
      <c r="O2635" s="151"/>
      <c r="P2635" s="152"/>
      <c r="Q2635" s="2"/>
    </row>
    <row r="2636" spans="1:17" x14ac:dyDescent="0.2">
      <c r="A2636" s="11"/>
      <c r="B2636"/>
      <c r="G2636" s="152"/>
      <c r="L2636" s="894"/>
      <c r="M2636" s="66"/>
      <c r="O2636" s="151"/>
      <c r="P2636" s="152"/>
      <c r="Q2636" s="2"/>
    </row>
    <row r="2637" spans="1:17" x14ac:dyDescent="0.2">
      <c r="A2637" s="11"/>
      <c r="B2637"/>
      <c r="G2637" s="152"/>
      <c r="L2637" s="894"/>
      <c r="M2637" s="66"/>
      <c r="O2637" s="151"/>
      <c r="P2637" s="152"/>
      <c r="Q2637" s="2"/>
    </row>
    <row r="2638" spans="1:17" x14ac:dyDescent="0.2">
      <c r="A2638" s="11"/>
      <c r="B2638"/>
      <c r="G2638" s="152"/>
      <c r="L2638" s="894"/>
      <c r="M2638" s="66"/>
      <c r="O2638" s="151"/>
      <c r="P2638" s="152"/>
      <c r="Q2638" s="2"/>
    </row>
    <row r="2639" spans="1:17" x14ac:dyDescent="0.2">
      <c r="A2639" s="11"/>
      <c r="B2639"/>
      <c r="G2639" s="152"/>
      <c r="L2639" s="894"/>
      <c r="M2639" s="66"/>
      <c r="O2639" s="151"/>
      <c r="P2639" s="152"/>
      <c r="Q2639" s="2"/>
    </row>
    <row r="2640" spans="1:17" x14ac:dyDescent="0.2">
      <c r="A2640" s="11"/>
      <c r="B2640"/>
      <c r="G2640" s="152"/>
      <c r="L2640" s="894"/>
      <c r="M2640" s="66"/>
      <c r="O2640" s="151"/>
      <c r="P2640" s="152"/>
      <c r="Q2640" s="2"/>
    </row>
    <row r="2641" spans="1:17" x14ac:dyDescent="0.2">
      <c r="A2641" s="11"/>
      <c r="B2641"/>
      <c r="G2641" s="152"/>
      <c r="L2641" s="894"/>
      <c r="M2641" s="66"/>
      <c r="O2641" s="151"/>
      <c r="P2641" s="152"/>
      <c r="Q2641" s="2"/>
    </row>
    <row r="2642" spans="1:17" x14ac:dyDescent="0.2">
      <c r="A2642" s="11"/>
      <c r="B2642"/>
      <c r="G2642" s="152"/>
      <c r="L2642" s="894"/>
      <c r="M2642" s="66"/>
      <c r="O2642" s="151"/>
      <c r="P2642" s="152"/>
      <c r="Q2642" s="2"/>
    </row>
    <row r="2643" spans="1:17" x14ac:dyDescent="0.2">
      <c r="A2643" s="11"/>
      <c r="B2643"/>
      <c r="G2643" s="152"/>
      <c r="L2643" s="894"/>
      <c r="M2643" s="66"/>
      <c r="O2643" s="151"/>
      <c r="P2643" s="152"/>
      <c r="Q2643" s="2"/>
    </row>
    <row r="2644" spans="1:17" x14ac:dyDescent="0.2">
      <c r="A2644" s="11"/>
      <c r="B2644"/>
      <c r="G2644" s="152"/>
      <c r="L2644" s="894"/>
      <c r="M2644" s="66"/>
      <c r="O2644" s="151"/>
      <c r="P2644" s="152"/>
      <c r="Q2644" s="2"/>
    </row>
    <row r="2645" spans="1:17" x14ac:dyDescent="0.2">
      <c r="A2645" s="11"/>
      <c r="B2645"/>
      <c r="G2645" s="152"/>
      <c r="L2645" s="894"/>
      <c r="M2645" s="66"/>
      <c r="O2645" s="151"/>
      <c r="P2645" s="152"/>
      <c r="Q2645" s="2"/>
    </row>
    <row r="2646" spans="1:17" x14ac:dyDescent="0.2">
      <c r="A2646" s="11"/>
      <c r="B2646"/>
      <c r="G2646" s="152"/>
      <c r="L2646" s="894"/>
      <c r="M2646" s="66"/>
      <c r="O2646" s="151"/>
      <c r="P2646" s="152"/>
      <c r="Q2646" s="2"/>
    </row>
    <row r="2647" spans="1:17" x14ac:dyDescent="0.2">
      <c r="A2647" s="11"/>
      <c r="B2647"/>
      <c r="G2647" s="152"/>
      <c r="L2647" s="894"/>
      <c r="M2647" s="66"/>
      <c r="O2647" s="151"/>
      <c r="P2647" s="152"/>
      <c r="Q2647" s="2"/>
    </row>
    <row r="2648" spans="1:17" x14ac:dyDescent="0.2">
      <c r="A2648" s="11"/>
      <c r="B2648"/>
      <c r="G2648" s="152"/>
      <c r="L2648" s="894"/>
      <c r="M2648" s="66"/>
      <c r="O2648" s="151"/>
      <c r="P2648" s="152"/>
      <c r="Q2648" s="2"/>
    </row>
    <row r="2649" spans="1:17" x14ac:dyDescent="0.2">
      <c r="A2649" s="11"/>
      <c r="B2649"/>
      <c r="G2649" s="152"/>
      <c r="L2649" s="894"/>
      <c r="M2649" s="66"/>
      <c r="O2649" s="151"/>
      <c r="P2649" s="152"/>
      <c r="Q2649" s="2"/>
    </row>
    <row r="2650" spans="1:17" x14ac:dyDescent="0.2">
      <c r="A2650" s="11"/>
      <c r="B2650"/>
      <c r="G2650" s="152"/>
      <c r="L2650" s="894"/>
      <c r="M2650" s="66"/>
      <c r="O2650" s="151"/>
      <c r="P2650" s="152"/>
      <c r="Q2650" s="2"/>
    </row>
    <row r="2651" spans="1:17" x14ac:dyDescent="0.2">
      <c r="A2651" s="11"/>
      <c r="B2651"/>
      <c r="G2651" s="152"/>
      <c r="L2651" s="894"/>
      <c r="M2651" s="66"/>
      <c r="O2651" s="151"/>
      <c r="P2651" s="152"/>
      <c r="Q2651" s="2"/>
    </row>
    <row r="2652" spans="1:17" x14ac:dyDescent="0.2">
      <c r="A2652" s="11"/>
      <c r="B2652"/>
      <c r="G2652" s="152"/>
      <c r="L2652" s="894"/>
      <c r="M2652" s="66"/>
      <c r="O2652" s="151"/>
      <c r="P2652" s="152"/>
      <c r="Q2652" s="2"/>
    </row>
    <row r="2653" spans="1:17" x14ac:dyDescent="0.2">
      <c r="A2653" s="11"/>
      <c r="B2653"/>
      <c r="G2653" s="152"/>
      <c r="L2653" s="894"/>
      <c r="M2653" s="66"/>
      <c r="O2653" s="151"/>
      <c r="P2653" s="152"/>
      <c r="Q2653" s="2"/>
    </row>
    <row r="2654" spans="1:17" x14ac:dyDescent="0.2">
      <c r="A2654" s="11"/>
      <c r="B2654"/>
      <c r="G2654" s="152"/>
      <c r="L2654" s="894"/>
      <c r="M2654" s="66"/>
      <c r="O2654" s="151"/>
      <c r="P2654" s="152"/>
      <c r="Q2654" s="2"/>
    </row>
    <row r="2655" spans="1:17" x14ac:dyDescent="0.2">
      <c r="A2655" s="11"/>
      <c r="B2655"/>
      <c r="G2655" s="152"/>
      <c r="L2655" s="894"/>
      <c r="M2655" s="66"/>
      <c r="O2655" s="151"/>
      <c r="P2655" s="152"/>
      <c r="Q2655" s="2"/>
    </row>
    <row r="2656" spans="1:17" x14ac:dyDescent="0.2">
      <c r="A2656" s="11"/>
      <c r="B2656"/>
      <c r="G2656" s="152"/>
      <c r="L2656" s="894"/>
      <c r="M2656" s="66"/>
      <c r="O2656" s="151"/>
      <c r="P2656" s="152"/>
      <c r="Q2656" s="2"/>
    </row>
    <row r="2657" spans="1:17" x14ac:dyDescent="0.2">
      <c r="A2657" s="11"/>
      <c r="B2657"/>
      <c r="G2657" s="152"/>
      <c r="L2657" s="894"/>
      <c r="M2657" s="66"/>
      <c r="O2657" s="151"/>
      <c r="P2657" s="152"/>
      <c r="Q2657" s="2"/>
    </row>
    <row r="2658" spans="1:17" x14ac:dyDescent="0.2">
      <c r="A2658" s="11"/>
      <c r="B2658"/>
      <c r="G2658" s="152"/>
      <c r="L2658" s="894"/>
      <c r="M2658" s="66"/>
      <c r="O2658" s="151"/>
      <c r="P2658" s="152"/>
      <c r="Q2658" s="2"/>
    </row>
    <row r="2659" spans="1:17" x14ac:dyDescent="0.2">
      <c r="A2659" s="11"/>
      <c r="B2659"/>
      <c r="G2659" s="152"/>
      <c r="L2659" s="894"/>
      <c r="M2659" s="66"/>
      <c r="O2659" s="151"/>
      <c r="P2659" s="152"/>
      <c r="Q2659" s="2"/>
    </row>
    <row r="2660" spans="1:17" x14ac:dyDescent="0.2">
      <c r="A2660" s="11"/>
      <c r="B2660"/>
      <c r="G2660" s="152"/>
      <c r="L2660" s="894"/>
      <c r="M2660" s="66"/>
      <c r="O2660" s="151"/>
      <c r="P2660" s="152"/>
      <c r="Q2660" s="2"/>
    </row>
    <row r="2661" spans="1:17" x14ac:dyDescent="0.2">
      <c r="A2661" s="11"/>
      <c r="B2661"/>
      <c r="G2661" s="152"/>
      <c r="L2661" s="894"/>
      <c r="M2661" s="66"/>
      <c r="O2661" s="151"/>
      <c r="P2661" s="152"/>
      <c r="Q2661" s="2"/>
    </row>
    <row r="2662" spans="1:17" x14ac:dyDescent="0.2">
      <c r="A2662" s="11"/>
      <c r="B2662"/>
      <c r="G2662" s="152"/>
      <c r="L2662" s="894"/>
      <c r="M2662" s="66"/>
      <c r="O2662" s="151"/>
      <c r="P2662" s="152"/>
      <c r="Q2662" s="2"/>
    </row>
    <row r="2663" spans="1:17" x14ac:dyDescent="0.2">
      <c r="A2663" s="11"/>
      <c r="B2663"/>
      <c r="G2663" s="152"/>
      <c r="L2663" s="894"/>
      <c r="M2663" s="66"/>
      <c r="O2663" s="151"/>
      <c r="P2663" s="152"/>
      <c r="Q2663" s="2"/>
    </row>
    <row r="2664" spans="1:17" x14ac:dyDescent="0.2">
      <c r="A2664" s="11"/>
      <c r="B2664"/>
      <c r="G2664" s="152"/>
      <c r="L2664" s="894"/>
      <c r="M2664" s="66"/>
      <c r="O2664" s="151"/>
      <c r="P2664" s="152"/>
      <c r="Q2664" s="2"/>
    </row>
    <row r="2665" spans="1:17" x14ac:dyDescent="0.2">
      <c r="A2665" s="11"/>
      <c r="B2665"/>
      <c r="G2665" s="152"/>
      <c r="L2665" s="894"/>
      <c r="M2665" s="66"/>
      <c r="O2665" s="151"/>
      <c r="P2665" s="152"/>
      <c r="Q2665" s="2"/>
    </row>
    <row r="2666" spans="1:17" x14ac:dyDescent="0.2">
      <c r="A2666" s="11"/>
      <c r="B2666"/>
      <c r="G2666" s="152"/>
      <c r="L2666" s="894"/>
      <c r="M2666" s="66"/>
      <c r="O2666" s="151"/>
      <c r="P2666" s="152"/>
      <c r="Q2666" s="2"/>
    </row>
    <row r="2667" spans="1:17" x14ac:dyDescent="0.2">
      <c r="A2667" s="11"/>
      <c r="B2667"/>
      <c r="G2667" s="152"/>
      <c r="L2667" s="894"/>
      <c r="M2667" s="66"/>
      <c r="O2667" s="151"/>
      <c r="P2667" s="152"/>
      <c r="Q2667" s="2"/>
    </row>
    <row r="2668" spans="1:17" x14ac:dyDescent="0.2">
      <c r="A2668" s="11"/>
      <c r="B2668"/>
      <c r="G2668" s="152"/>
      <c r="L2668" s="894"/>
      <c r="M2668" s="66"/>
      <c r="O2668" s="151"/>
      <c r="P2668" s="152"/>
      <c r="Q2668" s="2"/>
    </row>
    <row r="2669" spans="1:17" x14ac:dyDescent="0.2">
      <c r="A2669" s="11"/>
      <c r="B2669"/>
      <c r="G2669" s="152"/>
      <c r="L2669" s="894"/>
      <c r="M2669" s="66"/>
      <c r="O2669" s="151"/>
      <c r="P2669" s="152"/>
      <c r="Q2669" s="2"/>
    </row>
    <row r="2670" spans="1:17" x14ac:dyDescent="0.2">
      <c r="A2670" s="11"/>
      <c r="B2670"/>
      <c r="G2670" s="152"/>
      <c r="L2670" s="894"/>
      <c r="M2670" s="66"/>
      <c r="O2670" s="151"/>
      <c r="P2670" s="152"/>
      <c r="Q2670" s="2"/>
    </row>
    <row r="2671" spans="1:17" x14ac:dyDescent="0.2">
      <c r="A2671" s="11"/>
      <c r="B2671"/>
      <c r="G2671" s="152"/>
      <c r="L2671" s="894"/>
      <c r="M2671" s="66"/>
      <c r="O2671" s="151"/>
      <c r="P2671" s="152"/>
      <c r="Q2671" s="2"/>
    </row>
    <row r="2672" spans="1:17" x14ac:dyDescent="0.2">
      <c r="A2672" s="11"/>
      <c r="B2672"/>
      <c r="G2672" s="152"/>
      <c r="L2672" s="894"/>
      <c r="M2672" s="66"/>
      <c r="O2672" s="151"/>
      <c r="P2672" s="152"/>
      <c r="Q2672" s="2"/>
    </row>
    <row r="2673" spans="1:17" x14ac:dyDescent="0.2">
      <c r="A2673" s="11"/>
      <c r="B2673"/>
      <c r="G2673" s="152"/>
      <c r="L2673" s="894"/>
      <c r="M2673" s="66"/>
      <c r="O2673" s="151"/>
      <c r="P2673" s="152"/>
      <c r="Q2673" s="2"/>
    </row>
    <row r="2674" spans="1:17" x14ac:dyDescent="0.2">
      <c r="A2674" s="11"/>
      <c r="B2674"/>
      <c r="G2674" s="152"/>
      <c r="L2674" s="894"/>
      <c r="M2674" s="66"/>
      <c r="O2674" s="151"/>
      <c r="P2674" s="152"/>
      <c r="Q2674" s="2"/>
    </row>
    <row r="2675" spans="1:17" x14ac:dyDescent="0.2">
      <c r="A2675" s="11"/>
      <c r="B2675"/>
      <c r="G2675" s="152"/>
      <c r="L2675" s="894"/>
      <c r="M2675" s="66"/>
      <c r="O2675" s="151"/>
      <c r="P2675" s="152"/>
      <c r="Q2675" s="2"/>
    </row>
    <row r="2676" spans="1:17" x14ac:dyDescent="0.2">
      <c r="A2676" s="11"/>
      <c r="B2676"/>
      <c r="G2676" s="152"/>
      <c r="L2676" s="894"/>
      <c r="M2676" s="66"/>
      <c r="O2676" s="151"/>
      <c r="P2676" s="152"/>
      <c r="Q2676" s="2"/>
    </row>
    <row r="2677" spans="1:17" x14ac:dyDescent="0.2">
      <c r="A2677" s="11"/>
      <c r="B2677"/>
      <c r="G2677" s="152"/>
      <c r="L2677" s="894"/>
      <c r="M2677" s="66"/>
      <c r="O2677" s="151"/>
      <c r="P2677" s="152"/>
      <c r="Q2677" s="2"/>
    </row>
    <row r="2678" spans="1:17" x14ac:dyDescent="0.2">
      <c r="A2678" s="11"/>
      <c r="B2678"/>
      <c r="G2678" s="152"/>
      <c r="L2678" s="894"/>
      <c r="M2678" s="66"/>
      <c r="O2678" s="151"/>
      <c r="P2678" s="152"/>
      <c r="Q2678" s="2"/>
    </row>
    <row r="2679" spans="1:17" x14ac:dyDescent="0.2">
      <c r="A2679" s="11"/>
      <c r="B2679"/>
      <c r="G2679" s="152"/>
      <c r="L2679" s="894"/>
      <c r="M2679" s="66"/>
      <c r="O2679" s="151"/>
      <c r="P2679" s="152"/>
      <c r="Q2679" s="2"/>
    </row>
    <row r="2680" spans="1:17" x14ac:dyDescent="0.2">
      <c r="A2680" s="11"/>
      <c r="B2680"/>
      <c r="G2680" s="152"/>
      <c r="L2680" s="894"/>
      <c r="M2680" s="66"/>
      <c r="O2680" s="151"/>
      <c r="P2680" s="152"/>
      <c r="Q2680" s="2"/>
    </row>
    <row r="2681" spans="1:17" x14ac:dyDescent="0.2">
      <c r="A2681" s="11"/>
      <c r="B2681"/>
      <c r="G2681" s="152"/>
      <c r="L2681" s="894"/>
      <c r="M2681" s="66"/>
      <c r="O2681" s="151"/>
      <c r="P2681" s="152"/>
      <c r="Q2681" s="2"/>
    </row>
    <row r="2682" spans="1:17" x14ac:dyDescent="0.2">
      <c r="A2682" s="11"/>
      <c r="B2682"/>
      <c r="G2682" s="152"/>
      <c r="L2682" s="894"/>
      <c r="M2682" s="66"/>
      <c r="O2682" s="151"/>
      <c r="P2682" s="152"/>
      <c r="Q2682" s="2"/>
    </row>
    <row r="2683" spans="1:17" x14ac:dyDescent="0.2">
      <c r="A2683" s="11"/>
      <c r="B2683"/>
      <c r="G2683" s="152"/>
      <c r="L2683" s="894"/>
      <c r="M2683" s="66"/>
      <c r="O2683" s="151"/>
      <c r="P2683" s="152"/>
      <c r="Q2683" s="2"/>
    </row>
    <row r="2684" spans="1:17" x14ac:dyDescent="0.2">
      <c r="A2684" s="11"/>
      <c r="B2684"/>
      <c r="G2684" s="152"/>
      <c r="L2684" s="894"/>
      <c r="M2684" s="66"/>
      <c r="O2684" s="151"/>
      <c r="P2684" s="152"/>
      <c r="Q2684" s="2"/>
    </row>
    <row r="2685" spans="1:17" x14ac:dyDescent="0.2">
      <c r="A2685" s="11"/>
      <c r="B2685"/>
      <c r="G2685" s="152"/>
      <c r="L2685" s="894"/>
      <c r="M2685" s="66"/>
      <c r="O2685" s="151"/>
      <c r="P2685" s="152"/>
      <c r="Q2685" s="2"/>
    </row>
    <row r="2686" spans="1:17" x14ac:dyDescent="0.2">
      <c r="A2686" s="11"/>
      <c r="B2686"/>
      <c r="G2686" s="152"/>
      <c r="L2686" s="894"/>
      <c r="M2686" s="66"/>
      <c r="O2686" s="151"/>
      <c r="P2686" s="152"/>
      <c r="Q2686" s="2"/>
    </row>
    <row r="2687" spans="1:17" x14ac:dyDescent="0.2">
      <c r="A2687" s="11"/>
      <c r="B2687"/>
      <c r="G2687" s="152"/>
      <c r="L2687" s="894"/>
      <c r="M2687" s="66"/>
      <c r="O2687" s="151"/>
      <c r="P2687" s="152"/>
      <c r="Q2687" s="2"/>
    </row>
    <row r="2688" spans="1:17" x14ac:dyDescent="0.2">
      <c r="A2688" s="11"/>
      <c r="B2688"/>
      <c r="G2688" s="152"/>
      <c r="L2688" s="894"/>
      <c r="M2688" s="66"/>
      <c r="O2688" s="151"/>
      <c r="P2688" s="152"/>
      <c r="Q2688" s="2"/>
    </row>
    <row r="2689" spans="1:17" x14ac:dyDescent="0.2">
      <c r="A2689" s="11"/>
      <c r="B2689"/>
      <c r="G2689" s="152"/>
      <c r="L2689" s="894"/>
      <c r="M2689" s="66"/>
      <c r="O2689" s="151"/>
      <c r="P2689" s="152"/>
      <c r="Q2689" s="2"/>
    </row>
    <row r="2690" spans="1:17" x14ac:dyDescent="0.2">
      <c r="A2690" s="11"/>
      <c r="B2690"/>
      <c r="G2690" s="152"/>
      <c r="L2690" s="894"/>
      <c r="M2690" s="66"/>
      <c r="O2690" s="151"/>
      <c r="P2690" s="152"/>
      <c r="Q2690" s="2"/>
    </row>
    <row r="2691" spans="1:17" x14ac:dyDescent="0.2">
      <c r="A2691" s="11"/>
      <c r="B2691"/>
      <c r="G2691" s="152"/>
      <c r="L2691" s="894"/>
      <c r="M2691" s="66"/>
      <c r="O2691" s="151"/>
      <c r="P2691" s="152"/>
      <c r="Q2691" s="2"/>
    </row>
    <row r="2692" spans="1:17" x14ac:dyDescent="0.2">
      <c r="A2692" s="11"/>
      <c r="B2692"/>
      <c r="G2692" s="152"/>
      <c r="L2692" s="894"/>
      <c r="M2692" s="66"/>
      <c r="O2692" s="151"/>
      <c r="P2692" s="152"/>
      <c r="Q2692" s="2"/>
    </row>
    <row r="2693" spans="1:17" x14ac:dyDescent="0.2">
      <c r="A2693" s="11"/>
      <c r="B2693"/>
      <c r="G2693" s="152"/>
      <c r="L2693" s="894"/>
      <c r="M2693" s="66"/>
      <c r="O2693" s="151"/>
      <c r="P2693" s="152"/>
      <c r="Q2693" s="2"/>
    </row>
    <row r="2694" spans="1:17" x14ac:dyDescent="0.2">
      <c r="A2694" s="11"/>
      <c r="B2694"/>
      <c r="G2694" s="152"/>
      <c r="L2694" s="894"/>
      <c r="M2694" s="66"/>
      <c r="O2694" s="151"/>
      <c r="P2694" s="152"/>
      <c r="Q2694" s="2"/>
    </row>
    <row r="2695" spans="1:17" x14ac:dyDescent="0.2">
      <c r="A2695" s="11"/>
      <c r="B2695"/>
      <c r="G2695" s="152"/>
      <c r="L2695" s="894"/>
      <c r="M2695" s="66"/>
      <c r="O2695" s="151"/>
      <c r="P2695" s="152"/>
      <c r="Q2695" s="2"/>
    </row>
    <row r="2696" spans="1:17" x14ac:dyDescent="0.2">
      <c r="A2696" s="11"/>
      <c r="B2696"/>
      <c r="G2696" s="152"/>
      <c r="L2696" s="894"/>
      <c r="M2696" s="66"/>
      <c r="O2696" s="151"/>
      <c r="P2696" s="152"/>
      <c r="Q2696" s="2"/>
    </row>
    <row r="2697" spans="1:17" x14ac:dyDescent="0.2">
      <c r="A2697" s="11"/>
      <c r="B2697"/>
      <c r="G2697" s="152"/>
      <c r="L2697" s="894"/>
      <c r="M2697" s="66"/>
      <c r="O2697" s="151"/>
      <c r="P2697" s="152"/>
      <c r="Q2697" s="2"/>
    </row>
    <row r="2698" spans="1:17" x14ac:dyDescent="0.2">
      <c r="A2698" s="11"/>
      <c r="B2698"/>
      <c r="G2698" s="152"/>
      <c r="L2698" s="894"/>
      <c r="M2698" s="66"/>
      <c r="O2698" s="151"/>
      <c r="P2698" s="152"/>
      <c r="Q2698" s="2"/>
    </row>
    <row r="2699" spans="1:17" x14ac:dyDescent="0.2">
      <c r="A2699" s="11"/>
      <c r="B2699"/>
      <c r="G2699" s="152"/>
      <c r="L2699" s="894"/>
      <c r="M2699" s="66"/>
      <c r="O2699" s="151"/>
      <c r="P2699" s="152"/>
      <c r="Q2699" s="2"/>
    </row>
    <row r="2700" spans="1:17" x14ac:dyDescent="0.2">
      <c r="A2700" s="11"/>
      <c r="B2700"/>
      <c r="G2700" s="152"/>
      <c r="L2700" s="894"/>
      <c r="M2700" s="66"/>
      <c r="O2700" s="151"/>
      <c r="P2700" s="152"/>
      <c r="Q2700" s="2"/>
    </row>
    <row r="2701" spans="1:17" x14ac:dyDescent="0.2">
      <c r="A2701" s="11"/>
      <c r="B2701"/>
      <c r="G2701" s="152"/>
      <c r="L2701" s="894"/>
      <c r="M2701" s="66"/>
      <c r="O2701" s="151"/>
      <c r="P2701" s="152"/>
      <c r="Q2701" s="2"/>
    </row>
    <row r="2702" spans="1:17" x14ac:dyDescent="0.2">
      <c r="A2702" s="11"/>
      <c r="B2702"/>
      <c r="G2702" s="152"/>
      <c r="L2702" s="894"/>
      <c r="M2702" s="66"/>
      <c r="O2702" s="151"/>
      <c r="P2702" s="152"/>
      <c r="Q2702" s="2"/>
    </row>
    <row r="2703" spans="1:17" x14ac:dyDescent="0.2">
      <c r="A2703" s="11"/>
      <c r="B2703"/>
      <c r="G2703" s="152"/>
      <c r="L2703" s="894"/>
      <c r="M2703" s="66"/>
      <c r="O2703" s="151"/>
      <c r="P2703" s="152"/>
      <c r="Q2703" s="2"/>
    </row>
    <row r="2704" spans="1:17" x14ac:dyDescent="0.2">
      <c r="A2704" s="11"/>
      <c r="B2704"/>
      <c r="G2704" s="152"/>
      <c r="L2704" s="894"/>
      <c r="M2704" s="66"/>
      <c r="O2704" s="151"/>
      <c r="P2704" s="152"/>
      <c r="Q2704" s="2"/>
    </row>
    <row r="2705" spans="1:17" x14ac:dyDescent="0.2">
      <c r="A2705" s="11"/>
      <c r="B2705"/>
      <c r="G2705" s="152"/>
      <c r="L2705" s="894"/>
      <c r="M2705" s="66"/>
      <c r="O2705" s="151"/>
      <c r="P2705" s="152"/>
      <c r="Q2705" s="2"/>
    </row>
    <row r="2706" spans="1:17" x14ac:dyDescent="0.2">
      <c r="A2706" s="11"/>
      <c r="B2706"/>
      <c r="G2706" s="152"/>
      <c r="L2706" s="894"/>
      <c r="M2706" s="66"/>
      <c r="O2706" s="151"/>
      <c r="P2706" s="152"/>
      <c r="Q2706" s="2"/>
    </row>
    <row r="2707" spans="1:17" x14ac:dyDescent="0.2">
      <c r="A2707" s="11"/>
      <c r="B2707"/>
      <c r="G2707" s="152"/>
      <c r="L2707" s="894"/>
      <c r="M2707" s="66"/>
      <c r="O2707" s="151"/>
      <c r="P2707" s="152"/>
      <c r="Q2707" s="2"/>
    </row>
    <row r="2708" spans="1:17" x14ac:dyDescent="0.2">
      <c r="A2708" s="11"/>
      <c r="B2708"/>
      <c r="G2708" s="152"/>
      <c r="L2708" s="894"/>
      <c r="M2708" s="66"/>
      <c r="O2708" s="151"/>
      <c r="P2708" s="152"/>
      <c r="Q2708" s="2"/>
    </row>
    <row r="2709" spans="1:17" x14ac:dyDescent="0.2">
      <c r="A2709" s="11"/>
      <c r="B2709"/>
      <c r="G2709" s="152"/>
      <c r="L2709" s="894"/>
      <c r="M2709" s="66"/>
      <c r="O2709" s="151"/>
      <c r="P2709" s="152"/>
      <c r="Q2709" s="2"/>
    </row>
    <row r="2710" spans="1:17" x14ac:dyDescent="0.2">
      <c r="A2710" s="11"/>
      <c r="B2710"/>
      <c r="G2710" s="152"/>
      <c r="L2710" s="894"/>
      <c r="M2710" s="66"/>
      <c r="O2710" s="151"/>
      <c r="P2710" s="152"/>
      <c r="Q2710" s="2"/>
    </row>
    <row r="2711" spans="1:17" x14ac:dyDescent="0.2">
      <c r="A2711" s="11"/>
      <c r="B2711"/>
      <c r="G2711" s="152"/>
      <c r="L2711" s="894"/>
      <c r="M2711" s="66"/>
      <c r="O2711" s="151"/>
      <c r="P2711" s="152"/>
      <c r="Q2711" s="2"/>
    </row>
    <row r="2712" spans="1:17" x14ac:dyDescent="0.2">
      <c r="A2712" s="11"/>
      <c r="B2712"/>
      <c r="G2712" s="152"/>
      <c r="L2712" s="894"/>
      <c r="M2712" s="66"/>
      <c r="O2712" s="151"/>
      <c r="P2712" s="152"/>
      <c r="Q2712" s="2"/>
    </row>
    <row r="2713" spans="1:17" x14ac:dyDescent="0.2">
      <c r="A2713" s="11"/>
      <c r="B2713"/>
      <c r="G2713" s="152"/>
      <c r="L2713" s="894"/>
      <c r="M2713" s="66"/>
      <c r="O2713" s="151"/>
      <c r="P2713" s="152"/>
      <c r="Q2713" s="2"/>
    </row>
    <row r="2714" spans="1:17" x14ac:dyDescent="0.2">
      <c r="A2714" s="11"/>
      <c r="B2714"/>
      <c r="G2714" s="152"/>
      <c r="L2714" s="894"/>
      <c r="M2714" s="66"/>
      <c r="O2714" s="151"/>
      <c r="P2714" s="152"/>
      <c r="Q2714" s="2"/>
    </row>
    <row r="2715" spans="1:17" x14ac:dyDescent="0.2">
      <c r="A2715" s="11"/>
      <c r="B2715"/>
      <c r="G2715" s="152"/>
      <c r="L2715" s="894"/>
      <c r="M2715" s="66"/>
      <c r="O2715" s="151"/>
      <c r="P2715" s="152"/>
      <c r="Q2715" s="2"/>
    </row>
    <row r="2716" spans="1:17" x14ac:dyDescent="0.2">
      <c r="A2716" s="11"/>
      <c r="B2716"/>
      <c r="G2716" s="152"/>
      <c r="L2716" s="894"/>
      <c r="M2716" s="66"/>
      <c r="O2716" s="151"/>
      <c r="P2716" s="152"/>
      <c r="Q2716" s="2"/>
    </row>
    <row r="2717" spans="1:17" x14ac:dyDescent="0.2">
      <c r="A2717" s="11"/>
      <c r="B2717"/>
      <c r="G2717" s="152"/>
      <c r="L2717" s="894"/>
      <c r="M2717" s="66"/>
      <c r="O2717" s="151"/>
      <c r="P2717" s="152"/>
      <c r="Q2717" s="2"/>
    </row>
    <row r="2718" spans="1:17" x14ac:dyDescent="0.2">
      <c r="A2718" s="11"/>
      <c r="B2718"/>
      <c r="G2718" s="152"/>
      <c r="L2718" s="894"/>
      <c r="M2718" s="66"/>
      <c r="O2718" s="151"/>
      <c r="P2718" s="152"/>
      <c r="Q2718" s="2"/>
    </row>
    <row r="2719" spans="1:17" x14ac:dyDescent="0.2">
      <c r="A2719" s="11"/>
      <c r="B2719"/>
      <c r="G2719" s="152"/>
      <c r="L2719" s="894"/>
      <c r="M2719" s="66"/>
      <c r="O2719" s="151"/>
      <c r="P2719" s="152"/>
      <c r="Q2719" s="2"/>
    </row>
    <row r="2720" spans="1:17" x14ac:dyDescent="0.2">
      <c r="A2720" s="11"/>
      <c r="B2720"/>
      <c r="G2720" s="152"/>
      <c r="L2720" s="894"/>
      <c r="M2720" s="66"/>
      <c r="O2720" s="151"/>
      <c r="P2720" s="152"/>
      <c r="Q2720" s="2"/>
    </row>
    <row r="2721" spans="1:17" x14ac:dyDescent="0.2">
      <c r="A2721" s="11"/>
      <c r="B2721"/>
      <c r="G2721" s="152"/>
      <c r="L2721" s="894"/>
      <c r="M2721" s="66"/>
      <c r="O2721" s="151"/>
      <c r="P2721" s="152"/>
      <c r="Q2721" s="2"/>
    </row>
    <row r="2722" spans="1:17" x14ac:dyDescent="0.2">
      <c r="A2722" s="11"/>
      <c r="B2722"/>
      <c r="G2722" s="152"/>
      <c r="L2722" s="894"/>
      <c r="M2722" s="66"/>
      <c r="O2722" s="151"/>
      <c r="P2722" s="152"/>
      <c r="Q2722" s="2"/>
    </row>
    <row r="2723" spans="1:17" x14ac:dyDescent="0.2">
      <c r="A2723" s="11"/>
      <c r="B2723"/>
      <c r="G2723" s="152"/>
      <c r="L2723" s="894"/>
      <c r="M2723" s="66"/>
      <c r="O2723" s="151"/>
      <c r="P2723" s="152"/>
      <c r="Q2723" s="2"/>
    </row>
    <row r="2724" spans="1:17" x14ac:dyDescent="0.2">
      <c r="A2724" s="11"/>
      <c r="B2724"/>
      <c r="G2724" s="152"/>
      <c r="L2724" s="894"/>
      <c r="M2724" s="66"/>
      <c r="O2724" s="151"/>
      <c r="P2724" s="152"/>
      <c r="Q2724" s="2"/>
    </row>
    <row r="2725" spans="1:17" x14ac:dyDescent="0.2">
      <c r="A2725" s="11"/>
      <c r="B2725"/>
      <c r="G2725" s="152"/>
      <c r="L2725" s="894"/>
      <c r="M2725" s="66"/>
      <c r="O2725" s="151"/>
      <c r="P2725" s="152"/>
      <c r="Q2725" s="2"/>
    </row>
    <row r="2726" spans="1:17" x14ac:dyDescent="0.2">
      <c r="A2726" s="11"/>
      <c r="B2726"/>
      <c r="G2726" s="152"/>
      <c r="L2726" s="894"/>
      <c r="M2726" s="66"/>
      <c r="O2726" s="151"/>
      <c r="P2726" s="152"/>
      <c r="Q2726" s="2"/>
    </row>
    <row r="2727" spans="1:17" x14ac:dyDescent="0.2">
      <c r="A2727" s="11"/>
      <c r="B2727"/>
      <c r="G2727" s="152"/>
      <c r="L2727" s="894"/>
      <c r="M2727" s="66"/>
      <c r="O2727" s="151"/>
      <c r="P2727" s="152"/>
      <c r="Q2727" s="2"/>
    </row>
    <row r="2728" spans="1:17" x14ac:dyDescent="0.2">
      <c r="A2728" s="11"/>
      <c r="B2728"/>
      <c r="G2728" s="152"/>
      <c r="L2728" s="894"/>
      <c r="M2728" s="66"/>
      <c r="O2728" s="151"/>
      <c r="P2728" s="152"/>
      <c r="Q2728" s="2"/>
    </row>
    <row r="2729" spans="1:17" x14ac:dyDescent="0.2">
      <c r="A2729" s="11"/>
      <c r="B2729"/>
      <c r="G2729" s="152"/>
      <c r="L2729" s="894"/>
      <c r="M2729" s="66"/>
      <c r="O2729" s="151"/>
      <c r="P2729" s="152"/>
      <c r="Q2729" s="2"/>
    </row>
    <row r="2730" spans="1:17" x14ac:dyDescent="0.2">
      <c r="A2730" s="11"/>
      <c r="B2730"/>
      <c r="G2730" s="152"/>
      <c r="L2730" s="894"/>
      <c r="M2730" s="66"/>
      <c r="O2730" s="151"/>
      <c r="P2730" s="152"/>
      <c r="Q2730" s="2"/>
    </row>
    <row r="2731" spans="1:17" x14ac:dyDescent="0.2">
      <c r="A2731" s="11"/>
      <c r="B2731"/>
      <c r="G2731" s="152"/>
      <c r="L2731" s="894"/>
      <c r="M2731" s="66"/>
      <c r="O2731" s="151"/>
      <c r="P2731" s="152"/>
      <c r="Q2731" s="2"/>
    </row>
    <row r="2732" spans="1:17" x14ac:dyDescent="0.2">
      <c r="A2732" s="11"/>
      <c r="B2732"/>
      <c r="G2732" s="152"/>
      <c r="L2732" s="894"/>
      <c r="M2732" s="66"/>
      <c r="O2732" s="151"/>
      <c r="P2732" s="152"/>
      <c r="Q2732" s="2"/>
    </row>
    <row r="2733" spans="1:17" x14ac:dyDescent="0.2">
      <c r="A2733" s="11"/>
      <c r="B2733"/>
      <c r="G2733" s="152"/>
      <c r="L2733" s="894"/>
      <c r="M2733" s="66"/>
      <c r="O2733" s="151"/>
      <c r="P2733" s="152"/>
      <c r="Q2733" s="2"/>
    </row>
    <row r="2734" spans="1:17" x14ac:dyDescent="0.2">
      <c r="A2734" s="11"/>
      <c r="B2734"/>
      <c r="G2734" s="152"/>
      <c r="L2734" s="894"/>
      <c r="M2734" s="66"/>
      <c r="O2734" s="151"/>
      <c r="P2734" s="152"/>
      <c r="Q2734" s="2"/>
    </row>
    <row r="2735" spans="1:17" x14ac:dyDescent="0.2">
      <c r="A2735" s="11"/>
      <c r="B2735"/>
      <c r="G2735" s="152"/>
      <c r="L2735" s="894"/>
      <c r="M2735" s="66"/>
      <c r="O2735" s="151"/>
      <c r="P2735" s="152"/>
      <c r="Q2735" s="2"/>
    </row>
    <row r="2736" spans="1:17" x14ac:dyDescent="0.2">
      <c r="A2736" s="11"/>
      <c r="B2736"/>
      <c r="G2736" s="152"/>
      <c r="L2736" s="894"/>
      <c r="M2736" s="66"/>
      <c r="O2736" s="151"/>
      <c r="P2736" s="152"/>
      <c r="Q2736" s="2"/>
    </row>
    <row r="2737" spans="1:17" x14ac:dyDescent="0.2">
      <c r="A2737" s="11"/>
      <c r="B2737"/>
      <c r="G2737" s="152"/>
      <c r="L2737" s="894"/>
      <c r="M2737" s="66"/>
      <c r="O2737" s="151"/>
      <c r="P2737" s="152"/>
      <c r="Q2737" s="2"/>
    </row>
    <row r="2738" spans="1:17" x14ac:dyDescent="0.2">
      <c r="A2738" s="11"/>
      <c r="B2738"/>
      <c r="G2738" s="152"/>
      <c r="L2738" s="894"/>
      <c r="M2738" s="66"/>
      <c r="O2738" s="151"/>
      <c r="P2738" s="152"/>
      <c r="Q2738" s="2"/>
    </row>
    <row r="2739" spans="1:17" x14ac:dyDescent="0.2">
      <c r="A2739" s="11"/>
      <c r="B2739"/>
      <c r="G2739" s="152"/>
      <c r="L2739" s="894"/>
      <c r="M2739" s="66"/>
      <c r="O2739" s="151"/>
      <c r="P2739" s="152"/>
      <c r="Q2739" s="2"/>
    </row>
    <row r="2740" spans="1:17" x14ac:dyDescent="0.2">
      <c r="A2740" s="11"/>
      <c r="B2740"/>
      <c r="G2740" s="152"/>
      <c r="L2740" s="894"/>
      <c r="M2740" s="66"/>
      <c r="O2740" s="151"/>
      <c r="P2740" s="152"/>
      <c r="Q2740" s="2"/>
    </row>
    <row r="2741" spans="1:17" x14ac:dyDescent="0.2">
      <c r="A2741" s="11"/>
      <c r="B2741"/>
      <c r="G2741" s="152"/>
      <c r="L2741" s="894"/>
      <c r="M2741" s="66"/>
      <c r="O2741" s="151"/>
      <c r="P2741" s="152"/>
      <c r="Q2741" s="2"/>
    </row>
    <row r="2742" spans="1:17" x14ac:dyDescent="0.2">
      <c r="A2742" s="11"/>
      <c r="B2742"/>
      <c r="G2742" s="152"/>
      <c r="L2742" s="894"/>
      <c r="M2742" s="66"/>
      <c r="O2742" s="151"/>
      <c r="P2742" s="152"/>
      <c r="Q2742" s="2"/>
    </row>
    <row r="2743" spans="1:17" x14ac:dyDescent="0.2">
      <c r="A2743" s="11"/>
      <c r="B2743"/>
      <c r="G2743" s="152"/>
      <c r="L2743" s="894"/>
      <c r="M2743" s="66"/>
      <c r="O2743" s="151"/>
      <c r="P2743" s="152"/>
      <c r="Q2743" s="2"/>
    </row>
    <row r="2744" spans="1:17" x14ac:dyDescent="0.2">
      <c r="A2744" s="11"/>
      <c r="B2744"/>
      <c r="G2744" s="152"/>
      <c r="L2744" s="894"/>
      <c r="M2744" s="66"/>
      <c r="O2744" s="151"/>
      <c r="P2744" s="152"/>
      <c r="Q2744" s="2"/>
    </row>
    <row r="2745" spans="1:17" x14ac:dyDescent="0.2">
      <c r="A2745" s="11"/>
      <c r="B2745"/>
      <c r="G2745" s="152"/>
      <c r="L2745" s="894"/>
      <c r="M2745" s="66"/>
      <c r="O2745" s="151"/>
      <c r="P2745" s="152"/>
      <c r="Q2745" s="2"/>
    </row>
    <row r="2746" spans="1:17" x14ac:dyDescent="0.2">
      <c r="A2746" s="11"/>
      <c r="B2746"/>
      <c r="G2746" s="152"/>
      <c r="L2746" s="894"/>
      <c r="M2746" s="66"/>
      <c r="O2746" s="151"/>
      <c r="P2746" s="152"/>
      <c r="Q2746" s="2"/>
    </row>
    <row r="2747" spans="1:17" x14ac:dyDescent="0.2">
      <c r="A2747" s="11"/>
      <c r="B2747"/>
      <c r="G2747" s="152"/>
      <c r="L2747" s="894"/>
      <c r="M2747" s="66"/>
      <c r="O2747" s="151"/>
      <c r="P2747" s="152"/>
      <c r="Q2747" s="2"/>
    </row>
    <row r="2748" spans="1:17" x14ac:dyDescent="0.2">
      <c r="A2748" s="11"/>
      <c r="B2748"/>
      <c r="G2748" s="152"/>
      <c r="L2748" s="894"/>
      <c r="M2748" s="66"/>
      <c r="O2748" s="151"/>
      <c r="P2748" s="152"/>
      <c r="Q2748" s="2"/>
    </row>
    <row r="2749" spans="1:17" x14ac:dyDescent="0.2">
      <c r="A2749" s="11"/>
      <c r="B2749"/>
      <c r="G2749" s="152"/>
      <c r="L2749" s="894"/>
      <c r="M2749" s="66"/>
      <c r="O2749" s="151"/>
      <c r="P2749" s="152"/>
      <c r="Q2749" s="2"/>
    </row>
    <row r="2750" spans="1:17" x14ac:dyDescent="0.2">
      <c r="A2750" s="11"/>
      <c r="B2750"/>
      <c r="G2750" s="152"/>
      <c r="L2750" s="894"/>
      <c r="M2750" s="66"/>
      <c r="O2750" s="151"/>
      <c r="P2750" s="152"/>
      <c r="Q2750" s="2"/>
    </row>
    <row r="2751" spans="1:17" x14ac:dyDescent="0.2">
      <c r="A2751" s="11"/>
      <c r="B2751"/>
      <c r="G2751" s="152"/>
      <c r="L2751" s="894"/>
      <c r="M2751" s="66"/>
      <c r="O2751" s="151"/>
      <c r="P2751" s="152"/>
      <c r="Q2751" s="2"/>
    </row>
    <row r="2752" spans="1:17" x14ac:dyDescent="0.2">
      <c r="A2752" s="11"/>
      <c r="B2752"/>
      <c r="G2752" s="152"/>
      <c r="L2752" s="894"/>
      <c r="M2752" s="66"/>
      <c r="O2752" s="151"/>
      <c r="P2752" s="152"/>
      <c r="Q2752" s="2"/>
    </row>
    <row r="2753" spans="1:17" x14ac:dyDescent="0.2">
      <c r="A2753" s="11"/>
      <c r="B2753"/>
      <c r="G2753" s="152"/>
      <c r="L2753" s="894"/>
      <c r="M2753" s="66"/>
      <c r="O2753" s="151"/>
      <c r="P2753" s="152"/>
      <c r="Q2753" s="2"/>
    </row>
    <row r="2754" spans="1:17" x14ac:dyDescent="0.2">
      <c r="A2754" s="11"/>
      <c r="B2754"/>
      <c r="G2754" s="152"/>
      <c r="L2754" s="894"/>
      <c r="M2754" s="66"/>
      <c r="O2754" s="151"/>
      <c r="P2754" s="152"/>
      <c r="Q2754" s="2"/>
    </row>
    <row r="2755" spans="1:17" x14ac:dyDescent="0.2">
      <c r="A2755" s="11"/>
      <c r="B2755"/>
      <c r="G2755" s="152"/>
      <c r="L2755" s="894"/>
      <c r="M2755" s="66"/>
      <c r="O2755" s="151"/>
      <c r="P2755" s="152"/>
      <c r="Q2755" s="2"/>
    </row>
    <row r="2756" spans="1:17" x14ac:dyDescent="0.2">
      <c r="A2756" s="11"/>
      <c r="B2756"/>
      <c r="G2756" s="152"/>
      <c r="L2756" s="894"/>
      <c r="M2756" s="66"/>
      <c r="O2756" s="151"/>
      <c r="P2756" s="152"/>
      <c r="Q2756" s="2"/>
    </row>
    <row r="2757" spans="1:17" x14ac:dyDescent="0.2">
      <c r="A2757" s="11"/>
      <c r="B2757"/>
      <c r="G2757" s="152"/>
      <c r="L2757" s="894"/>
      <c r="M2757" s="66"/>
      <c r="O2757" s="151"/>
      <c r="P2757" s="152"/>
      <c r="Q2757" s="2"/>
    </row>
    <row r="2758" spans="1:17" x14ac:dyDescent="0.2">
      <c r="A2758" s="11"/>
      <c r="B2758"/>
      <c r="G2758" s="152"/>
      <c r="L2758" s="894"/>
      <c r="M2758" s="66"/>
      <c r="O2758" s="151"/>
      <c r="P2758" s="152"/>
      <c r="Q2758" s="2"/>
    </row>
    <row r="2759" spans="1:17" x14ac:dyDescent="0.2">
      <c r="A2759" s="11"/>
      <c r="B2759"/>
      <c r="G2759" s="152"/>
      <c r="L2759" s="894"/>
      <c r="M2759" s="66"/>
      <c r="O2759" s="151"/>
      <c r="P2759" s="152"/>
      <c r="Q2759" s="2"/>
    </row>
    <row r="2760" spans="1:17" x14ac:dyDescent="0.2">
      <c r="A2760" s="11"/>
      <c r="B2760"/>
      <c r="G2760" s="152"/>
      <c r="L2760" s="894"/>
      <c r="M2760" s="66"/>
      <c r="O2760" s="151"/>
      <c r="P2760" s="152"/>
      <c r="Q2760" s="2"/>
    </row>
    <row r="2761" spans="1:17" x14ac:dyDescent="0.2">
      <c r="A2761" s="11"/>
      <c r="B2761"/>
      <c r="G2761" s="152"/>
      <c r="L2761" s="894"/>
      <c r="M2761" s="66"/>
      <c r="O2761" s="151"/>
      <c r="P2761" s="152"/>
      <c r="Q2761" s="2"/>
    </row>
    <row r="2762" spans="1:17" x14ac:dyDescent="0.2">
      <c r="A2762" s="11"/>
      <c r="B2762"/>
      <c r="G2762" s="152"/>
      <c r="L2762" s="894"/>
      <c r="M2762" s="66"/>
      <c r="O2762" s="151"/>
      <c r="P2762" s="152"/>
      <c r="Q2762" s="2"/>
    </row>
    <row r="2763" spans="1:17" x14ac:dyDescent="0.2">
      <c r="A2763" s="11"/>
      <c r="B2763"/>
      <c r="G2763" s="152"/>
      <c r="L2763" s="894"/>
      <c r="M2763" s="66"/>
      <c r="O2763" s="151"/>
      <c r="P2763" s="152"/>
      <c r="Q2763" s="2"/>
    </row>
    <row r="2764" spans="1:17" x14ac:dyDescent="0.2">
      <c r="A2764" s="11"/>
      <c r="B2764"/>
      <c r="G2764" s="152"/>
      <c r="L2764" s="894"/>
      <c r="M2764" s="66"/>
      <c r="O2764" s="151"/>
      <c r="P2764" s="152"/>
      <c r="Q2764" s="2"/>
    </row>
    <row r="2765" spans="1:17" x14ac:dyDescent="0.2">
      <c r="A2765" s="11"/>
      <c r="B2765"/>
      <c r="G2765" s="152"/>
      <c r="L2765" s="894"/>
      <c r="M2765" s="66"/>
      <c r="O2765" s="151"/>
      <c r="P2765" s="152"/>
      <c r="Q2765" s="2"/>
    </row>
    <row r="2766" spans="1:17" x14ac:dyDescent="0.2">
      <c r="A2766" s="11"/>
      <c r="B2766"/>
      <c r="G2766" s="152"/>
      <c r="L2766" s="894"/>
      <c r="M2766" s="66"/>
      <c r="O2766" s="151"/>
      <c r="P2766" s="152"/>
      <c r="Q2766" s="2"/>
    </row>
    <row r="2767" spans="1:17" x14ac:dyDescent="0.2">
      <c r="A2767" s="11"/>
      <c r="B2767"/>
      <c r="G2767" s="152"/>
      <c r="L2767" s="894"/>
      <c r="M2767" s="66"/>
      <c r="O2767" s="151"/>
      <c r="P2767" s="152"/>
      <c r="Q2767" s="2"/>
    </row>
    <row r="2768" spans="1:17" x14ac:dyDescent="0.2">
      <c r="A2768" s="11"/>
      <c r="B2768"/>
      <c r="G2768" s="152"/>
      <c r="L2768" s="894"/>
      <c r="M2768" s="66"/>
      <c r="O2768" s="151"/>
      <c r="P2768" s="152"/>
      <c r="Q2768" s="2"/>
    </row>
    <row r="2769" spans="1:17" x14ac:dyDescent="0.2">
      <c r="A2769" s="11"/>
      <c r="B2769"/>
      <c r="G2769" s="152"/>
      <c r="L2769" s="894"/>
      <c r="M2769" s="66"/>
      <c r="O2769" s="151"/>
      <c r="P2769" s="152"/>
      <c r="Q2769" s="2"/>
    </row>
    <row r="2770" spans="1:17" x14ac:dyDescent="0.2">
      <c r="A2770" s="11"/>
      <c r="B2770"/>
      <c r="G2770" s="152"/>
      <c r="L2770" s="894"/>
      <c r="M2770" s="66"/>
      <c r="O2770" s="151"/>
      <c r="P2770" s="152"/>
      <c r="Q2770" s="2"/>
    </row>
    <row r="2771" spans="1:17" x14ac:dyDescent="0.2">
      <c r="A2771" s="11"/>
      <c r="B2771"/>
      <c r="G2771" s="152"/>
      <c r="L2771" s="894"/>
      <c r="M2771" s="66"/>
      <c r="O2771" s="151"/>
      <c r="P2771" s="152"/>
      <c r="Q2771" s="2"/>
    </row>
    <row r="2772" spans="1:17" x14ac:dyDescent="0.2">
      <c r="A2772" s="11"/>
      <c r="B2772"/>
      <c r="G2772" s="152"/>
      <c r="L2772" s="894"/>
      <c r="M2772" s="66"/>
      <c r="O2772" s="151"/>
      <c r="P2772" s="152"/>
      <c r="Q2772" s="2"/>
    </row>
    <row r="2773" spans="1:17" x14ac:dyDescent="0.2">
      <c r="A2773" s="11"/>
      <c r="B2773"/>
      <c r="G2773" s="152"/>
      <c r="L2773" s="894"/>
      <c r="M2773" s="66"/>
      <c r="O2773" s="151"/>
      <c r="P2773" s="152"/>
      <c r="Q2773" s="2"/>
    </row>
    <row r="2774" spans="1:17" x14ac:dyDescent="0.2">
      <c r="A2774" s="11"/>
      <c r="B2774"/>
      <c r="G2774" s="152"/>
      <c r="L2774" s="894"/>
      <c r="M2774" s="66"/>
      <c r="O2774" s="151"/>
      <c r="P2774" s="152"/>
      <c r="Q2774" s="2"/>
    </row>
    <row r="2775" spans="1:17" x14ac:dyDescent="0.2">
      <c r="A2775" s="11"/>
      <c r="B2775"/>
      <c r="G2775" s="152"/>
      <c r="L2775" s="894"/>
      <c r="M2775" s="66"/>
      <c r="O2775" s="151"/>
      <c r="P2775" s="152"/>
      <c r="Q2775" s="2"/>
    </row>
    <row r="2776" spans="1:17" x14ac:dyDescent="0.2">
      <c r="A2776" s="11"/>
      <c r="B2776"/>
      <c r="G2776" s="152"/>
      <c r="L2776" s="894"/>
      <c r="M2776" s="66"/>
      <c r="O2776" s="151"/>
      <c r="P2776" s="152"/>
      <c r="Q2776" s="2"/>
    </row>
    <row r="2777" spans="1:17" x14ac:dyDescent="0.2">
      <c r="A2777" s="11"/>
      <c r="B2777"/>
      <c r="G2777" s="152"/>
      <c r="L2777" s="894"/>
      <c r="M2777" s="66"/>
      <c r="O2777" s="151"/>
      <c r="P2777" s="152"/>
      <c r="Q2777" s="2"/>
    </row>
    <row r="2778" spans="1:17" x14ac:dyDescent="0.2">
      <c r="A2778" s="11"/>
      <c r="B2778"/>
      <c r="G2778" s="152"/>
      <c r="L2778" s="894"/>
      <c r="M2778" s="66"/>
      <c r="O2778" s="151"/>
      <c r="P2778" s="152"/>
      <c r="Q2778" s="2"/>
    </row>
    <row r="2779" spans="1:17" x14ac:dyDescent="0.2">
      <c r="A2779" s="11"/>
      <c r="B2779"/>
      <c r="G2779" s="152"/>
      <c r="L2779" s="894"/>
      <c r="M2779" s="66"/>
      <c r="O2779" s="151"/>
      <c r="P2779" s="152"/>
      <c r="Q2779" s="2"/>
    </row>
    <row r="2780" spans="1:17" x14ac:dyDescent="0.2">
      <c r="A2780" s="11"/>
      <c r="B2780"/>
      <c r="G2780" s="152"/>
      <c r="L2780" s="894"/>
      <c r="M2780" s="66"/>
      <c r="O2780" s="151"/>
      <c r="P2780" s="152"/>
      <c r="Q2780" s="2"/>
    </row>
    <row r="2781" spans="1:17" x14ac:dyDescent="0.2">
      <c r="A2781" s="11"/>
      <c r="B2781"/>
      <c r="G2781" s="152"/>
      <c r="L2781" s="894"/>
      <c r="M2781" s="66"/>
      <c r="O2781" s="151"/>
      <c r="P2781" s="152"/>
      <c r="Q2781" s="2"/>
    </row>
    <row r="2782" spans="1:17" x14ac:dyDescent="0.2">
      <c r="A2782" s="11"/>
      <c r="B2782"/>
      <c r="G2782" s="152"/>
      <c r="L2782" s="894"/>
      <c r="M2782" s="66"/>
      <c r="O2782" s="151"/>
      <c r="P2782" s="152"/>
      <c r="Q2782" s="2"/>
    </row>
    <row r="2783" spans="1:17" x14ac:dyDescent="0.2">
      <c r="A2783" s="11"/>
      <c r="B2783"/>
      <c r="G2783" s="152"/>
      <c r="L2783" s="894"/>
      <c r="M2783" s="66"/>
      <c r="O2783" s="151"/>
      <c r="P2783" s="152"/>
      <c r="Q2783" s="2"/>
    </row>
    <row r="2784" spans="1:17" x14ac:dyDescent="0.2">
      <c r="A2784" s="11"/>
      <c r="B2784"/>
      <c r="G2784" s="152"/>
      <c r="L2784" s="894"/>
      <c r="M2784" s="66"/>
      <c r="O2784" s="151"/>
      <c r="P2784" s="152"/>
      <c r="Q2784" s="2"/>
    </row>
    <row r="2785" spans="1:17" x14ac:dyDescent="0.2">
      <c r="A2785" s="11"/>
      <c r="B2785"/>
      <c r="G2785" s="152"/>
      <c r="L2785" s="894"/>
      <c r="M2785" s="66"/>
      <c r="O2785" s="151"/>
      <c r="P2785" s="152"/>
      <c r="Q2785" s="2"/>
    </row>
    <row r="2786" spans="1:17" x14ac:dyDescent="0.2">
      <c r="A2786" s="11"/>
      <c r="B2786"/>
      <c r="G2786" s="152"/>
      <c r="L2786" s="894"/>
      <c r="M2786" s="66"/>
      <c r="O2786" s="151"/>
      <c r="P2786" s="152"/>
      <c r="Q2786" s="2"/>
    </row>
    <row r="2787" spans="1:17" x14ac:dyDescent="0.2">
      <c r="A2787" s="11"/>
      <c r="B2787"/>
      <c r="G2787" s="152"/>
      <c r="L2787" s="894"/>
      <c r="M2787" s="66"/>
      <c r="O2787" s="151"/>
      <c r="P2787" s="152"/>
      <c r="Q2787" s="2"/>
    </row>
    <row r="2788" spans="1:17" x14ac:dyDescent="0.2">
      <c r="A2788" s="11"/>
      <c r="B2788"/>
      <c r="G2788" s="152"/>
      <c r="L2788" s="894"/>
      <c r="M2788" s="66"/>
      <c r="O2788" s="151"/>
      <c r="P2788" s="152"/>
      <c r="Q2788" s="2"/>
    </row>
    <row r="2789" spans="1:17" x14ac:dyDescent="0.2">
      <c r="A2789" s="11"/>
      <c r="B2789"/>
      <c r="G2789" s="152"/>
      <c r="L2789" s="894"/>
      <c r="M2789" s="66"/>
      <c r="O2789" s="151"/>
      <c r="P2789" s="152"/>
      <c r="Q2789" s="2"/>
    </row>
    <row r="2790" spans="1:17" x14ac:dyDescent="0.2">
      <c r="A2790" s="11"/>
      <c r="B2790"/>
      <c r="G2790" s="152"/>
      <c r="L2790" s="894"/>
      <c r="M2790" s="66"/>
      <c r="O2790" s="151"/>
      <c r="P2790" s="152"/>
      <c r="Q2790" s="2"/>
    </row>
    <row r="2791" spans="1:17" x14ac:dyDescent="0.2">
      <c r="A2791" s="11"/>
      <c r="B2791"/>
      <c r="G2791" s="152"/>
      <c r="L2791" s="894"/>
      <c r="M2791" s="66"/>
      <c r="O2791" s="151"/>
      <c r="P2791" s="152"/>
      <c r="Q2791" s="2"/>
    </row>
    <row r="2792" spans="1:17" x14ac:dyDescent="0.2">
      <c r="A2792" s="11"/>
      <c r="B2792"/>
      <c r="G2792" s="152"/>
      <c r="L2792" s="894"/>
      <c r="M2792" s="66"/>
      <c r="O2792" s="151"/>
      <c r="P2792" s="152"/>
      <c r="Q2792" s="2"/>
    </row>
    <row r="2793" spans="1:17" x14ac:dyDescent="0.2">
      <c r="A2793" s="11"/>
      <c r="B2793"/>
      <c r="G2793" s="152"/>
      <c r="L2793" s="894"/>
      <c r="M2793" s="66"/>
      <c r="O2793" s="151"/>
      <c r="P2793" s="152"/>
      <c r="Q2793" s="2"/>
    </row>
    <row r="2794" spans="1:17" x14ac:dyDescent="0.2">
      <c r="A2794" s="11"/>
      <c r="B2794"/>
      <c r="G2794" s="152"/>
      <c r="L2794" s="894"/>
      <c r="M2794" s="66"/>
      <c r="O2794" s="151"/>
      <c r="P2794" s="152"/>
      <c r="Q2794" s="2"/>
    </row>
    <row r="2795" spans="1:17" x14ac:dyDescent="0.2">
      <c r="A2795" s="11"/>
      <c r="B2795"/>
      <c r="G2795" s="152"/>
      <c r="L2795" s="894"/>
      <c r="M2795" s="66"/>
      <c r="O2795" s="151"/>
      <c r="P2795" s="152"/>
      <c r="Q2795" s="2"/>
    </row>
    <row r="2796" spans="1:17" x14ac:dyDescent="0.2">
      <c r="A2796" s="11"/>
      <c r="B2796"/>
      <c r="G2796" s="152"/>
      <c r="L2796" s="894"/>
      <c r="M2796" s="66"/>
      <c r="O2796" s="151"/>
      <c r="P2796" s="152"/>
      <c r="Q2796" s="2"/>
    </row>
    <row r="2797" spans="1:17" x14ac:dyDescent="0.2">
      <c r="A2797" s="11"/>
      <c r="B2797"/>
      <c r="G2797" s="152"/>
      <c r="L2797" s="894"/>
      <c r="M2797" s="66"/>
      <c r="O2797" s="151"/>
      <c r="P2797" s="152"/>
      <c r="Q2797" s="2"/>
    </row>
    <row r="2798" spans="1:17" x14ac:dyDescent="0.2">
      <c r="A2798" s="11"/>
      <c r="B2798"/>
      <c r="G2798" s="152"/>
      <c r="L2798" s="894"/>
      <c r="M2798" s="66"/>
      <c r="O2798" s="151"/>
      <c r="P2798" s="152"/>
      <c r="Q2798" s="2"/>
    </row>
    <row r="2799" spans="1:17" x14ac:dyDescent="0.2">
      <c r="A2799" s="11"/>
      <c r="B2799"/>
      <c r="G2799" s="152"/>
      <c r="L2799" s="894"/>
      <c r="M2799" s="66"/>
      <c r="O2799" s="151"/>
      <c r="P2799" s="152"/>
      <c r="Q2799" s="2"/>
    </row>
    <row r="2800" spans="1:17" x14ac:dyDescent="0.2">
      <c r="A2800" s="11"/>
      <c r="B2800"/>
      <c r="G2800" s="152"/>
      <c r="L2800" s="894"/>
      <c r="M2800" s="66"/>
      <c r="O2800" s="151"/>
      <c r="P2800" s="152"/>
      <c r="Q2800" s="2"/>
    </row>
    <row r="2801" spans="1:17" x14ac:dyDescent="0.2">
      <c r="A2801" s="11"/>
      <c r="B2801"/>
      <c r="G2801" s="152"/>
      <c r="L2801" s="894"/>
      <c r="M2801" s="66"/>
      <c r="O2801" s="151"/>
      <c r="P2801" s="152"/>
      <c r="Q2801" s="2"/>
    </row>
    <row r="2802" spans="1:17" x14ac:dyDescent="0.2">
      <c r="A2802" s="11"/>
      <c r="B2802"/>
      <c r="G2802" s="152"/>
      <c r="L2802" s="894"/>
      <c r="M2802" s="66"/>
      <c r="O2802" s="151"/>
      <c r="P2802" s="152"/>
      <c r="Q2802" s="2"/>
    </row>
    <row r="2803" spans="1:17" x14ac:dyDescent="0.2">
      <c r="A2803" s="11"/>
      <c r="B2803"/>
      <c r="G2803" s="152"/>
      <c r="L2803" s="894"/>
      <c r="M2803" s="66"/>
      <c r="O2803" s="151"/>
      <c r="P2803" s="152"/>
      <c r="Q2803" s="2"/>
    </row>
    <row r="2804" spans="1:17" x14ac:dyDescent="0.2">
      <c r="A2804" s="11"/>
      <c r="B2804"/>
      <c r="G2804" s="152"/>
      <c r="L2804" s="894"/>
      <c r="M2804" s="66"/>
      <c r="O2804" s="151"/>
      <c r="P2804" s="152"/>
      <c r="Q2804" s="2"/>
    </row>
    <row r="2805" spans="1:17" x14ac:dyDescent="0.2">
      <c r="A2805" s="11"/>
      <c r="B2805"/>
      <c r="G2805" s="152"/>
      <c r="L2805" s="894"/>
      <c r="M2805" s="66"/>
      <c r="O2805" s="151"/>
      <c r="P2805" s="152"/>
      <c r="Q2805" s="2"/>
    </row>
    <row r="2806" spans="1:17" x14ac:dyDescent="0.2">
      <c r="A2806" s="11"/>
      <c r="B2806"/>
      <c r="G2806" s="152"/>
      <c r="L2806" s="894"/>
      <c r="M2806" s="66"/>
      <c r="O2806" s="151"/>
      <c r="P2806" s="152"/>
      <c r="Q2806" s="2"/>
    </row>
    <row r="2807" spans="1:17" x14ac:dyDescent="0.2">
      <c r="A2807" s="11"/>
      <c r="B2807"/>
      <c r="G2807" s="152"/>
      <c r="L2807" s="894"/>
      <c r="M2807" s="66"/>
      <c r="O2807" s="151"/>
      <c r="P2807" s="152"/>
      <c r="Q2807" s="2"/>
    </row>
    <row r="2808" spans="1:17" x14ac:dyDescent="0.2">
      <c r="A2808" s="11"/>
      <c r="B2808"/>
      <c r="G2808" s="152"/>
      <c r="L2808" s="894"/>
      <c r="M2808" s="66"/>
      <c r="O2808" s="151"/>
      <c r="P2808" s="152"/>
      <c r="Q2808" s="2"/>
    </row>
    <row r="2809" spans="1:17" x14ac:dyDescent="0.2">
      <c r="A2809" s="11"/>
      <c r="B2809"/>
      <c r="G2809" s="152"/>
      <c r="L2809" s="894"/>
      <c r="M2809" s="66"/>
      <c r="O2809" s="151"/>
      <c r="P2809" s="152"/>
      <c r="Q2809" s="2"/>
    </row>
    <row r="2810" spans="1:17" x14ac:dyDescent="0.2">
      <c r="A2810" s="11"/>
      <c r="B2810"/>
      <c r="G2810" s="152"/>
      <c r="L2810" s="894"/>
      <c r="M2810" s="66"/>
      <c r="O2810" s="151"/>
      <c r="P2810" s="152"/>
      <c r="Q2810" s="2"/>
    </row>
    <row r="2811" spans="1:17" x14ac:dyDescent="0.2">
      <c r="A2811" s="11"/>
      <c r="B2811"/>
      <c r="G2811" s="152"/>
      <c r="L2811" s="894"/>
      <c r="M2811" s="66"/>
      <c r="O2811" s="151"/>
      <c r="P2811" s="152"/>
      <c r="Q2811" s="2"/>
    </row>
    <row r="2812" spans="1:17" x14ac:dyDescent="0.2">
      <c r="A2812" s="11"/>
      <c r="B2812"/>
      <c r="G2812" s="152"/>
      <c r="L2812" s="894"/>
      <c r="M2812" s="66"/>
      <c r="O2812" s="151"/>
      <c r="P2812" s="152"/>
      <c r="Q2812" s="2"/>
    </row>
    <row r="2813" spans="1:17" x14ac:dyDescent="0.2">
      <c r="A2813" s="11"/>
      <c r="B2813"/>
      <c r="G2813" s="152"/>
      <c r="L2813" s="894"/>
      <c r="M2813" s="66"/>
      <c r="O2813" s="151"/>
      <c r="P2813" s="152"/>
      <c r="Q2813" s="2"/>
    </row>
    <row r="2814" spans="1:17" x14ac:dyDescent="0.2">
      <c r="A2814" s="11"/>
      <c r="B2814"/>
      <c r="G2814" s="152"/>
      <c r="L2814" s="894"/>
      <c r="M2814" s="66"/>
      <c r="O2814" s="151"/>
      <c r="P2814" s="152"/>
      <c r="Q2814" s="2"/>
    </row>
    <row r="2815" spans="1:17" x14ac:dyDescent="0.2">
      <c r="A2815" s="11"/>
      <c r="B2815"/>
      <c r="G2815" s="152"/>
      <c r="L2815" s="894"/>
      <c r="M2815" s="66"/>
      <c r="O2815" s="151"/>
      <c r="P2815" s="152"/>
      <c r="Q2815" s="2"/>
    </row>
    <row r="2816" spans="1:17" x14ac:dyDescent="0.2">
      <c r="A2816" s="11"/>
      <c r="B2816"/>
      <c r="G2816" s="152"/>
      <c r="L2816" s="894"/>
      <c r="M2816" s="66"/>
      <c r="O2816" s="151"/>
      <c r="P2816" s="152"/>
      <c r="Q2816" s="2"/>
    </row>
    <row r="2817" spans="1:17" x14ac:dyDescent="0.2">
      <c r="A2817" s="11"/>
      <c r="B2817"/>
      <c r="G2817" s="152"/>
      <c r="L2817" s="894"/>
      <c r="M2817" s="66"/>
      <c r="O2817" s="151"/>
      <c r="P2817" s="152"/>
      <c r="Q2817" s="2"/>
    </row>
    <row r="2818" spans="1:17" x14ac:dyDescent="0.2">
      <c r="A2818" s="11"/>
      <c r="B2818"/>
      <c r="G2818" s="152"/>
      <c r="L2818" s="894"/>
      <c r="M2818" s="66"/>
      <c r="O2818" s="151"/>
      <c r="P2818" s="152"/>
      <c r="Q2818" s="2"/>
    </row>
    <row r="2819" spans="1:17" x14ac:dyDescent="0.2">
      <c r="A2819" s="11"/>
      <c r="B2819"/>
      <c r="G2819" s="152"/>
      <c r="L2819" s="894"/>
      <c r="M2819" s="66"/>
      <c r="O2819" s="151"/>
      <c r="P2819" s="152"/>
      <c r="Q2819" s="2"/>
    </row>
    <row r="2820" spans="1:17" x14ac:dyDescent="0.2">
      <c r="A2820" s="11"/>
      <c r="B2820"/>
      <c r="G2820" s="152"/>
      <c r="L2820" s="894"/>
      <c r="M2820" s="66"/>
      <c r="O2820" s="151"/>
      <c r="P2820" s="152"/>
      <c r="Q2820" s="2"/>
    </row>
    <row r="2821" spans="1:17" x14ac:dyDescent="0.2">
      <c r="A2821" s="11"/>
      <c r="B2821"/>
      <c r="G2821" s="152"/>
      <c r="L2821" s="894"/>
      <c r="M2821" s="66"/>
      <c r="O2821" s="151"/>
      <c r="P2821" s="152"/>
      <c r="Q2821" s="2"/>
    </row>
    <row r="2822" spans="1:17" x14ac:dyDescent="0.2">
      <c r="A2822" s="11"/>
      <c r="B2822"/>
      <c r="G2822" s="152"/>
      <c r="L2822" s="894"/>
      <c r="M2822" s="66"/>
      <c r="O2822" s="151"/>
      <c r="P2822" s="152"/>
      <c r="Q2822" s="2"/>
    </row>
    <row r="2823" spans="1:17" x14ac:dyDescent="0.2">
      <c r="A2823" s="11"/>
      <c r="B2823"/>
      <c r="G2823" s="152"/>
      <c r="L2823" s="894"/>
      <c r="M2823" s="66"/>
      <c r="O2823" s="151"/>
      <c r="P2823" s="152"/>
      <c r="Q2823" s="2"/>
    </row>
    <row r="2824" spans="1:17" x14ac:dyDescent="0.2">
      <c r="A2824" s="11"/>
      <c r="B2824"/>
      <c r="G2824" s="152"/>
      <c r="L2824" s="894"/>
      <c r="M2824" s="66"/>
      <c r="O2824" s="151"/>
      <c r="P2824" s="152"/>
      <c r="Q2824" s="2"/>
    </row>
    <row r="2825" spans="1:17" x14ac:dyDescent="0.2">
      <c r="A2825" s="11"/>
      <c r="B2825"/>
      <c r="G2825" s="152"/>
      <c r="L2825" s="894"/>
      <c r="M2825" s="66"/>
      <c r="O2825" s="151"/>
      <c r="P2825" s="152"/>
      <c r="Q2825" s="2"/>
    </row>
    <row r="2826" spans="1:17" x14ac:dyDescent="0.2">
      <c r="A2826" s="11"/>
      <c r="B2826"/>
      <c r="G2826" s="152"/>
      <c r="L2826" s="894"/>
      <c r="M2826" s="66"/>
      <c r="O2826" s="151"/>
      <c r="P2826" s="152"/>
      <c r="Q2826" s="2"/>
    </row>
    <row r="2827" spans="1:17" x14ac:dyDescent="0.2">
      <c r="A2827" s="11"/>
      <c r="B2827"/>
      <c r="G2827" s="152"/>
      <c r="L2827" s="894"/>
      <c r="M2827" s="66"/>
      <c r="O2827" s="151"/>
      <c r="P2827" s="152"/>
      <c r="Q2827" s="2"/>
    </row>
    <row r="2828" spans="1:17" x14ac:dyDescent="0.2">
      <c r="A2828" s="11"/>
      <c r="B2828"/>
      <c r="G2828" s="152"/>
      <c r="L2828" s="894"/>
      <c r="M2828" s="66"/>
      <c r="O2828" s="151"/>
      <c r="P2828" s="152"/>
      <c r="Q2828" s="2"/>
    </row>
    <row r="2829" spans="1:17" x14ac:dyDescent="0.2">
      <c r="A2829" s="11"/>
      <c r="B2829"/>
      <c r="G2829" s="152"/>
      <c r="L2829" s="894"/>
      <c r="M2829" s="66"/>
      <c r="O2829" s="151"/>
      <c r="P2829" s="152"/>
      <c r="Q2829" s="2"/>
    </row>
    <row r="2830" spans="1:17" x14ac:dyDescent="0.2">
      <c r="A2830" s="11"/>
      <c r="B2830"/>
      <c r="G2830" s="152"/>
      <c r="L2830" s="894"/>
      <c r="M2830" s="66"/>
      <c r="O2830" s="151"/>
      <c r="P2830" s="152"/>
      <c r="Q2830" s="2"/>
    </row>
    <row r="2831" spans="1:17" x14ac:dyDescent="0.2">
      <c r="A2831" s="11"/>
      <c r="B2831"/>
      <c r="G2831" s="152"/>
      <c r="L2831" s="894"/>
      <c r="M2831" s="66"/>
      <c r="O2831" s="151"/>
      <c r="P2831" s="152"/>
      <c r="Q2831" s="2"/>
    </row>
    <row r="2832" spans="1:17" x14ac:dyDescent="0.2">
      <c r="A2832" s="11"/>
      <c r="B2832"/>
      <c r="G2832" s="152"/>
      <c r="L2832" s="894"/>
      <c r="M2832" s="66"/>
      <c r="O2832" s="151"/>
      <c r="P2832" s="152"/>
      <c r="Q2832" s="2"/>
    </row>
    <row r="2833" spans="1:17" x14ac:dyDescent="0.2">
      <c r="A2833" s="11"/>
      <c r="B2833"/>
      <c r="G2833" s="152"/>
      <c r="L2833" s="894"/>
      <c r="M2833" s="66"/>
      <c r="O2833" s="151"/>
      <c r="P2833" s="152"/>
      <c r="Q2833" s="2"/>
    </row>
    <row r="2834" spans="1:17" x14ac:dyDescent="0.2">
      <c r="A2834" s="11"/>
      <c r="B2834"/>
      <c r="G2834" s="152"/>
      <c r="L2834" s="894"/>
      <c r="M2834" s="66"/>
      <c r="O2834" s="151"/>
      <c r="P2834" s="152"/>
      <c r="Q2834" s="2"/>
    </row>
    <row r="2835" spans="1:17" x14ac:dyDescent="0.2">
      <c r="A2835" s="11"/>
      <c r="B2835"/>
      <c r="G2835" s="152"/>
      <c r="L2835" s="894"/>
      <c r="M2835" s="66"/>
      <c r="O2835" s="151"/>
      <c r="P2835" s="152"/>
      <c r="Q2835" s="2"/>
    </row>
    <row r="2836" spans="1:17" x14ac:dyDescent="0.2">
      <c r="A2836" s="11"/>
      <c r="B2836"/>
      <c r="G2836" s="152"/>
      <c r="L2836" s="894"/>
      <c r="M2836" s="66"/>
      <c r="O2836" s="151"/>
      <c r="P2836" s="152"/>
      <c r="Q2836" s="2"/>
    </row>
    <row r="2837" spans="1:17" x14ac:dyDescent="0.2">
      <c r="A2837" s="11"/>
      <c r="B2837"/>
      <c r="G2837" s="152"/>
      <c r="L2837" s="894"/>
      <c r="M2837" s="66"/>
      <c r="O2837" s="151"/>
      <c r="P2837" s="152"/>
      <c r="Q2837" s="2"/>
    </row>
    <row r="2838" spans="1:17" x14ac:dyDescent="0.2">
      <c r="A2838" s="11"/>
      <c r="B2838"/>
      <c r="G2838" s="152"/>
      <c r="L2838" s="894"/>
      <c r="M2838" s="66"/>
      <c r="O2838" s="151"/>
      <c r="P2838" s="152"/>
      <c r="Q2838" s="2"/>
    </row>
    <row r="2839" spans="1:17" x14ac:dyDescent="0.2">
      <c r="A2839" s="11"/>
      <c r="B2839"/>
      <c r="G2839" s="152"/>
      <c r="L2839" s="894"/>
      <c r="M2839" s="66"/>
      <c r="O2839" s="151"/>
      <c r="P2839" s="152"/>
      <c r="Q2839" s="2"/>
    </row>
    <row r="2840" spans="1:17" x14ac:dyDescent="0.2">
      <c r="A2840" s="11"/>
      <c r="B2840"/>
      <c r="G2840" s="152"/>
      <c r="L2840" s="894"/>
      <c r="M2840" s="66"/>
      <c r="O2840" s="151"/>
      <c r="P2840" s="152"/>
      <c r="Q2840" s="2"/>
    </row>
    <row r="2841" spans="1:17" x14ac:dyDescent="0.2">
      <c r="A2841" s="11"/>
      <c r="B2841"/>
      <c r="G2841" s="152"/>
      <c r="L2841" s="894"/>
      <c r="M2841" s="66"/>
      <c r="O2841" s="151"/>
      <c r="P2841" s="152"/>
      <c r="Q2841" s="2"/>
    </row>
    <row r="2842" spans="1:17" x14ac:dyDescent="0.2">
      <c r="A2842" s="11"/>
      <c r="B2842"/>
      <c r="G2842" s="152"/>
      <c r="L2842" s="894"/>
      <c r="M2842" s="66"/>
      <c r="O2842" s="151"/>
      <c r="P2842" s="152"/>
      <c r="Q2842" s="2"/>
    </row>
    <row r="2843" spans="1:17" x14ac:dyDescent="0.2">
      <c r="A2843" s="11"/>
      <c r="B2843"/>
      <c r="G2843" s="152"/>
      <c r="L2843" s="894"/>
      <c r="M2843" s="66"/>
      <c r="O2843" s="151"/>
      <c r="P2843" s="152"/>
      <c r="Q2843" s="2"/>
    </row>
    <row r="2844" spans="1:17" x14ac:dyDescent="0.2">
      <c r="A2844" s="11"/>
      <c r="B2844"/>
      <c r="G2844" s="152"/>
      <c r="L2844" s="894"/>
      <c r="M2844" s="66"/>
      <c r="O2844" s="151"/>
      <c r="P2844" s="152"/>
      <c r="Q2844" s="2"/>
    </row>
    <row r="2845" spans="1:17" x14ac:dyDescent="0.2">
      <c r="A2845" s="11"/>
      <c r="B2845"/>
      <c r="G2845" s="152"/>
      <c r="L2845" s="894"/>
      <c r="M2845" s="66"/>
      <c r="O2845" s="151"/>
      <c r="P2845" s="152"/>
      <c r="Q2845" s="2"/>
    </row>
    <row r="2846" spans="1:17" x14ac:dyDescent="0.2">
      <c r="A2846" s="11"/>
      <c r="B2846"/>
      <c r="G2846" s="152"/>
      <c r="L2846" s="894"/>
      <c r="M2846" s="66"/>
      <c r="O2846" s="151"/>
      <c r="P2846" s="152"/>
      <c r="Q2846" s="2"/>
    </row>
    <row r="2847" spans="1:17" x14ac:dyDescent="0.2">
      <c r="A2847" s="11"/>
      <c r="B2847"/>
      <c r="G2847" s="152"/>
      <c r="L2847" s="894"/>
      <c r="M2847" s="66"/>
      <c r="O2847" s="151"/>
      <c r="P2847" s="152"/>
      <c r="Q2847" s="2"/>
    </row>
    <row r="2848" spans="1:17" x14ac:dyDescent="0.2">
      <c r="A2848" s="11"/>
      <c r="B2848"/>
      <c r="G2848" s="152"/>
      <c r="L2848" s="894"/>
      <c r="M2848" s="66"/>
      <c r="O2848" s="151"/>
      <c r="P2848" s="152"/>
      <c r="Q2848" s="2"/>
    </row>
    <row r="2849" spans="1:17" x14ac:dyDescent="0.2">
      <c r="A2849" s="11"/>
      <c r="B2849"/>
      <c r="G2849" s="152"/>
      <c r="L2849" s="894"/>
      <c r="M2849" s="66"/>
      <c r="O2849" s="151"/>
      <c r="P2849" s="152"/>
      <c r="Q2849" s="2"/>
    </row>
    <row r="2850" spans="1:17" x14ac:dyDescent="0.2">
      <c r="A2850" s="11"/>
      <c r="B2850"/>
      <c r="G2850" s="152"/>
      <c r="L2850" s="894"/>
      <c r="M2850" s="66"/>
      <c r="O2850" s="151"/>
      <c r="P2850" s="152"/>
      <c r="Q2850" s="2"/>
    </row>
    <row r="2851" spans="1:17" x14ac:dyDescent="0.2">
      <c r="A2851" s="11"/>
      <c r="B2851"/>
      <c r="G2851" s="152"/>
      <c r="L2851" s="894"/>
      <c r="M2851" s="66"/>
      <c r="O2851" s="151"/>
      <c r="P2851" s="152"/>
      <c r="Q2851" s="2"/>
    </row>
    <row r="2852" spans="1:17" x14ac:dyDescent="0.2">
      <c r="A2852" s="11"/>
      <c r="B2852"/>
      <c r="G2852" s="152"/>
      <c r="L2852" s="894"/>
      <c r="M2852" s="66"/>
      <c r="O2852" s="151"/>
      <c r="P2852" s="152"/>
      <c r="Q2852" s="2"/>
    </row>
    <row r="2853" spans="1:17" x14ac:dyDescent="0.2">
      <c r="A2853" s="11"/>
      <c r="B2853"/>
      <c r="G2853" s="152"/>
      <c r="L2853" s="894"/>
      <c r="M2853" s="66"/>
      <c r="O2853" s="151"/>
      <c r="P2853" s="152"/>
      <c r="Q2853" s="2"/>
    </row>
    <row r="2854" spans="1:17" x14ac:dyDescent="0.2">
      <c r="A2854" s="11"/>
      <c r="B2854"/>
      <c r="G2854" s="152"/>
      <c r="L2854" s="894"/>
      <c r="M2854" s="66"/>
      <c r="O2854" s="151"/>
      <c r="P2854" s="152"/>
      <c r="Q2854" s="2"/>
    </row>
    <row r="2855" spans="1:17" x14ac:dyDescent="0.2">
      <c r="A2855" s="11"/>
      <c r="B2855"/>
      <c r="G2855" s="152"/>
      <c r="L2855" s="894"/>
      <c r="M2855" s="66"/>
      <c r="O2855" s="151"/>
      <c r="P2855" s="152"/>
      <c r="Q2855" s="2"/>
    </row>
    <row r="2856" spans="1:17" x14ac:dyDescent="0.2">
      <c r="A2856" s="11"/>
      <c r="B2856"/>
      <c r="G2856" s="152"/>
      <c r="L2856" s="894"/>
      <c r="M2856" s="66"/>
      <c r="O2856" s="151"/>
      <c r="P2856" s="152"/>
      <c r="Q2856" s="2"/>
    </row>
    <row r="2857" spans="1:17" x14ac:dyDescent="0.2">
      <c r="A2857" s="11"/>
      <c r="B2857"/>
      <c r="G2857" s="152"/>
      <c r="L2857" s="894"/>
      <c r="M2857" s="66"/>
      <c r="O2857" s="151"/>
      <c r="P2857" s="152"/>
      <c r="Q2857" s="2"/>
    </row>
    <row r="2858" spans="1:17" x14ac:dyDescent="0.2">
      <c r="A2858" s="11"/>
      <c r="B2858"/>
      <c r="G2858" s="152"/>
      <c r="L2858" s="894"/>
      <c r="M2858" s="66"/>
      <c r="O2858" s="151"/>
      <c r="P2858" s="152"/>
      <c r="Q2858" s="2"/>
    </row>
    <row r="2859" spans="1:17" x14ac:dyDescent="0.2">
      <c r="A2859" s="11"/>
      <c r="B2859"/>
      <c r="G2859" s="152"/>
      <c r="L2859" s="894"/>
      <c r="M2859" s="66"/>
      <c r="O2859" s="151"/>
      <c r="P2859" s="152"/>
      <c r="Q2859" s="2"/>
    </row>
    <row r="2860" spans="1:17" x14ac:dyDescent="0.2">
      <c r="A2860" s="11"/>
      <c r="B2860"/>
      <c r="G2860" s="152"/>
      <c r="L2860" s="894"/>
      <c r="M2860" s="66"/>
      <c r="O2860" s="151"/>
      <c r="P2860" s="152"/>
      <c r="Q2860" s="2"/>
    </row>
    <row r="2861" spans="1:17" x14ac:dyDescent="0.2">
      <c r="A2861" s="11"/>
      <c r="B2861"/>
      <c r="G2861" s="152"/>
      <c r="L2861" s="894"/>
      <c r="M2861" s="66"/>
      <c r="O2861" s="151"/>
      <c r="P2861" s="152"/>
      <c r="Q2861" s="2"/>
    </row>
    <row r="2862" spans="1:17" x14ac:dyDescent="0.2">
      <c r="A2862" s="11"/>
      <c r="B2862"/>
      <c r="G2862" s="152"/>
      <c r="L2862" s="894"/>
      <c r="M2862" s="66"/>
      <c r="O2862" s="151"/>
      <c r="P2862" s="152"/>
      <c r="Q2862" s="2"/>
    </row>
    <row r="2863" spans="1:17" x14ac:dyDescent="0.2">
      <c r="A2863" s="11"/>
      <c r="B2863"/>
      <c r="G2863" s="152"/>
      <c r="L2863" s="894"/>
      <c r="M2863" s="66"/>
      <c r="O2863" s="151"/>
      <c r="P2863" s="152"/>
      <c r="Q2863" s="2"/>
    </row>
    <row r="2864" spans="1:17" x14ac:dyDescent="0.2">
      <c r="A2864" s="11"/>
      <c r="B2864"/>
      <c r="G2864" s="152"/>
      <c r="L2864" s="894"/>
      <c r="M2864" s="66"/>
      <c r="O2864" s="151"/>
      <c r="P2864" s="152"/>
      <c r="Q2864" s="2"/>
    </row>
    <row r="2865" spans="1:17" x14ac:dyDescent="0.2">
      <c r="A2865" s="11"/>
      <c r="B2865"/>
      <c r="G2865" s="152"/>
      <c r="L2865" s="894"/>
      <c r="M2865" s="66"/>
      <c r="O2865" s="151"/>
      <c r="P2865" s="152"/>
      <c r="Q2865" s="2"/>
    </row>
    <row r="2866" spans="1:17" x14ac:dyDescent="0.2">
      <c r="A2866" s="11"/>
      <c r="B2866"/>
      <c r="G2866" s="152"/>
      <c r="L2866" s="894"/>
      <c r="M2866" s="66"/>
      <c r="O2866" s="151"/>
      <c r="P2866" s="152"/>
      <c r="Q2866" s="2"/>
    </row>
    <row r="2867" spans="1:17" x14ac:dyDescent="0.2">
      <c r="A2867" s="11"/>
      <c r="B2867"/>
      <c r="G2867" s="152"/>
      <c r="L2867" s="894"/>
      <c r="M2867" s="66"/>
      <c r="O2867" s="151"/>
      <c r="P2867" s="152"/>
      <c r="Q2867" s="2"/>
    </row>
    <row r="2868" spans="1:17" x14ac:dyDescent="0.2">
      <c r="A2868" s="11"/>
      <c r="B2868"/>
      <c r="G2868" s="152"/>
      <c r="L2868" s="894"/>
      <c r="M2868" s="66"/>
      <c r="O2868" s="151"/>
      <c r="P2868" s="152"/>
      <c r="Q2868" s="2"/>
    </row>
    <row r="2869" spans="1:17" x14ac:dyDescent="0.2">
      <c r="A2869" s="11"/>
      <c r="B2869"/>
      <c r="G2869" s="152"/>
      <c r="L2869" s="894"/>
      <c r="M2869" s="66"/>
      <c r="O2869" s="151"/>
      <c r="P2869" s="152"/>
      <c r="Q2869" s="2"/>
    </row>
    <row r="2870" spans="1:17" x14ac:dyDescent="0.2">
      <c r="A2870" s="11"/>
      <c r="B2870"/>
      <c r="G2870" s="152"/>
      <c r="L2870" s="894"/>
      <c r="M2870" s="66"/>
      <c r="O2870" s="151"/>
      <c r="P2870" s="152"/>
      <c r="Q2870" s="2"/>
    </row>
    <row r="2871" spans="1:17" x14ac:dyDescent="0.2">
      <c r="A2871" s="11"/>
      <c r="B2871"/>
      <c r="G2871" s="152"/>
      <c r="L2871" s="894"/>
      <c r="M2871" s="66"/>
      <c r="O2871" s="151"/>
      <c r="P2871" s="152"/>
      <c r="Q2871" s="2"/>
    </row>
    <row r="2872" spans="1:17" x14ac:dyDescent="0.2">
      <c r="A2872" s="11"/>
      <c r="B2872"/>
      <c r="G2872" s="152"/>
      <c r="L2872" s="894"/>
      <c r="M2872" s="66"/>
      <c r="O2872" s="151"/>
      <c r="P2872" s="152"/>
      <c r="Q2872" s="2"/>
    </row>
    <row r="2873" spans="1:17" x14ac:dyDescent="0.2">
      <c r="A2873" s="11"/>
      <c r="B2873"/>
      <c r="G2873" s="152"/>
      <c r="L2873" s="894"/>
      <c r="M2873" s="66"/>
      <c r="O2873" s="151"/>
      <c r="P2873" s="152"/>
      <c r="Q2873" s="2"/>
    </row>
    <row r="2874" spans="1:17" x14ac:dyDescent="0.2">
      <c r="A2874" s="11"/>
      <c r="B2874"/>
      <c r="G2874" s="152"/>
      <c r="L2874" s="894"/>
      <c r="M2874" s="66"/>
      <c r="O2874" s="151"/>
      <c r="P2874" s="152"/>
      <c r="Q2874" s="2"/>
    </row>
    <row r="2875" spans="1:17" x14ac:dyDescent="0.2">
      <c r="A2875" s="11"/>
      <c r="B2875"/>
      <c r="G2875" s="152"/>
      <c r="L2875" s="894"/>
      <c r="M2875" s="66"/>
      <c r="O2875" s="151"/>
      <c r="P2875" s="152"/>
      <c r="Q2875" s="2"/>
    </row>
    <row r="2876" spans="1:17" x14ac:dyDescent="0.2">
      <c r="A2876" s="11"/>
      <c r="B2876"/>
      <c r="G2876" s="152"/>
      <c r="L2876" s="894"/>
      <c r="M2876" s="66"/>
      <c r="O2876" s="151"/>
      <c r="P2876" s="152"/>
      <c r="Q2876" s="2"/>
    </row>
    <row r="2877" spans="1:17" x14ac:dyDescent="0.2">
      <c r="A2877" s="11"/>
      <c r="B2877"/>
      <c r="G2877" s="152"/>
      <c r="L2877" s="894"/>
      <c r="M2877" s="66"/>
      <c r="O2877" s="151"/>
      <c r="P2877" s="152"/>
      <c r="Q2877" s="2"/>
    </row>
    <row r="2878" spans="1:17" x14ac:dyDescent="0.2">
      <c r="A2878" s="11"/>
      <c r="B2878"/>
      <c r="G2878" s="152"/>
      <c r="L2878" s="894"/>
      <c r="M2878" s="66"/>
      <c r="O2878" s="151"/>
      <c r="P2878" s="152"/>
      <c r="Q2878" s="2"/>
    </row>
    <row r="2879" spans="1:17" x14ac:dyDescent="0.2">
      <c r="A2879" s="11"/>
      <c r="B2879"/>
      <c r="G2879" s="152"/>
      <c r="L2879" s="894"/>
      <c r="M2879" s="66"/>
      <c r="O2879" s="151"/>
      <c r="P2879" s="152"/>
      <c r="Q2879" s="2"/>
    </row>
    <row r="2880" spans="1:17" x14ac:dyDescent="0.2">
      <c r="A2880" s="11"/>
      <c r="B2880"/>
      <c r="G2880" s="152"/>
      <c r="L2880" s="894"/>
      <c r="M2880" s="66"/>
      <c r="O2880" s="151"/>
      <c r="P2880" s="152"/>
      <c r="Q2880" s="2"/>
    </row>
    <row r="2881" spans="1:17" x14ac:dyDescent="0.2">
      <c r="A2881" s="11"/>
      <c r="B2881"/>
      <c r="G2881" s="152"/>
      <c r="L2881" s="894"/>
      <c r="M2881" s="66"/>
      <c r="O2881" s="151"/>
      <c r="P2881" s="152"/>
      <c r="Q2881" s="2"/>
    </row>
    <row r="2882" spans="1:17" x14ac:dyDescent="0.2">
      <c r="A2882" s="11"/>
      <c r="B2882"/>
      <c r="G2882" s="152"/>
      <c r="L2882" s="894"/>
      <c r="M2882" s="66"/>
      <c r="O2882" s="151"/>
      <c r="P2882" s="152"/>
      <c r="Q2882" s="2"/>
    </row>
    <row r="2883" spans="1:17" x14ac:dyDescent="0.2">
      <c r="A2883" s="11"/>
      <c r="B2883"/>
      <c r="G2883" s="152"/>
      <c r="L2883" s="894"/>
      <c r="M2883" s="66"/>
      <c r="O2883" s="151"/>
      <c r="P2883" s="152"/>
      <c r="Q2883" s="2"/>
    </row>
    <row r="2884" spans="1:17" x14ac:dyDescent="0.2">
      <c r="A2884" s="11"/>
      <c r="B2884"/>
      <c r="G2884" s="152"/>
      <c r="L2884" s="894"/>
      <c r="M2884" s="66"/>
      <c r="O2884" s="151"/>
      <c r="P2884" s="152"/>
      <c r="Q2884" s="2"/>
    </row>
    <row r="2885" spans="1:17" x14ac:dyDescent="0.2">
      <c r="A2885" s="11"/>
      <c r="B2885"/>
      <c r="G2885" s="152"/>
      <c r="L2885" s="894"/>
      <c r="M2885" s="66"/>
      <c r="O2885" s="151"/>
      <c r="P2885" s="152"/>
      <c r="Q2885" s="2"/>
    </row>
    <row r="2886" spans="1:17" x14ac:dyDescent="0.2">
      <c r="A2886" s="11"/>
      <c r="B2886"/>
      <c r="G2886" s="152"/>
      <c r="L2886" s="894"/>
      <c r="M2886" s="66"/>
      <c r="O2886" s="151"/>
      <c r="P2886" s="152"/>
      <c r="Q2886" s="2"/>
    </row>
    <row r="2887" spans="1:17" x14ac:dyDescent="0.2">
      <c r="A2887" s="11"/>
      <c r="B2887"/>
      <c r="G2887" s="152"/>
      <c r="L2887" s="894"/>
      <c r="M2887" s="66"/>
      <c r="O2887" s="151"/>
      <c r="P2887" s="152"/>
      <c r="Q2887" s="2"/>
    </row>
    <row r="2888" spans="1:17" x14ac:dyDescent="0.2">
      <c r="A2888" s="11"/>
      <c r="B2888"/>
      <c r="G2888" s="152"/>
      <c r="L2888" s="894"/>
      <c r="M2888" s="66"/>
      <c r="O2888" s="151"/>
      <c r="P2888" s="152"/>
      <c r="Q2888" s="2"/>
    </row>
    <row r="2889" spans="1:17" x14ac:dyDescent="0.2">
      <c r="A2889" s="11"/>
      <c r="B2889"/>
      <c r="G2889" s="152"/>
      <c r="L2889" s="894"/>
      <c r="M2889" s="66"/>
      <c r="O2889" s="151"/>
      <c r="P2889" s="152"/>
      <c r="Q2889" s="2"/>
    </row>
    <row r="2890" spans="1:17" x14ac:dyDescent="0.2">
      <c r="A2890" s="11"/>
      <c r="B2890"/>
      <c r="G2890" s="152"/>
      <c r="L2890" s="894"/>
      <c r="M2890" s="66"/>
      <c r="O2890" s="151"/>
      <c r="P2890" s="152"/>
      <c r="Q2890" s="2"/>
    </row>
    <row r="2891" spans="1:17" x14ac:dyDescent="0.2">
      <c r="A2891" s="11"/>
      <c r="B2891"/>
      <c r="G2891" s="152"/>
      <c r="L2891" s="894"/>
      <c r="M2891" s="66"/>
      <c r="O2891" s="151"/>
      <c r="P2891" s="152"/>
      <c r="Q2891" s="2"/>
    </row>
    <row r="2892" spans="1:17" x14ac:dyDescent="0.2">
      <c r="A2892" s="11"/>
      <c r="B2892"/>
      <c r="G2892" s="152"/>
      <c r="L2892" s="894"/>
      <c r="M2892" s="66"/>
      <c r="O2892" s="151"/>
      <c r="P2892" s="152"/>
      <c r="Q2892" s="2"/>
    </row>
    <row r="2893" spans="1:17" x14ac:dyDescent="0.2">
      <c r="A2893" s="11"/>
      <c r="B2893"/>
      <c r="G2893" s="152"/>
      <c r="L2893" s="894"/>
      <c r="M2893" s="66"/>
      <c r="O2893" s="151"/>
      <c r="P2893" s="152"/>
      <c r="Q2893" s="2"/>
    </row>
    <row r="2894" spans="1:17" x14ac:dyDescent="0.2">
      <c r="A2894" s="11"/>
      <c r="B2894"/>
      <c r="G2894" s="152"/>
      <c r="L2894" s="894"/>
      <c r="M2894" s="66"/>
      <c r="O2894" s="151"/>
      <c r="P2894" s="152"/>
      <c r="Q2894" s="2"/>
    </row>
    <row r="2895" spans="1:17" x14ac:dyDescent="0.2">
      <c r="A2895" s="11"/>
      <c r="B2895"/>
      <c r="G2895" s="152"/>
      <c r="L2895" s="894"/>
      <c r="M2895" s="66"/>
      <c r="O2895" s="151"/>
      <c r="P2895" s="152"/>
      <c r="Q2895" s="2"/>
    </row>
    <row r="2896" spans="1:17" x14ac:dyDescent="0.2">
      <c r="A2896" s="11"/>
      <c r="B2896"/>
      <c r="G2896" s="152"/>
      <c r="L2896" s="894"/>
      <c r="M2896" s="66"/>
      <c r="O2896" s="151"/>
      <c r="P2896" s="152"/>
      <c r="Q2896" s="2"/>
    </row>
    <row r="2897" spans="1:17" x14ac:dyDescent="0.2">
      <c r="A2897" s="11"/>
      <c r="B2897"/>
      <c r="G2897" s="152"/>
      <c r="L2897" s="894"/>
      <c r="M2897" s="66"/>
      <c r="O2897" s="151"/>
      <c r="P2897" s="152"/>
      <c r="Q2897" s="2"/>
    </row>
    <row r="2898" spans="1:17" x14ac:dyDescent="0.2">
      <c r="A2898" s="11"/>
      <c r="B2898"/>
      <c r="G2898" s="152"/>
      <c r="L2898" s="894"/>
      <c r="M2898" s="66"/>
      <c r="O2898" s="151"/>
      <c r="P2898" s="152"/>
      <c r="Q2898" s="2"/>
    </row>
    <row r="2899" spans="1:17" x14ac:dyDescent="0.2">
      <c r="A2899" s="11"/>
      <c r="B2899"/>
      <c r="G2899" s="152"/>
      <c r="L2899" s="894"/>
      <c r="M2899" s="66"/>
      <c r="O2899" s="151"/>
      <c r="P2899" s="152"/>
      <c r="Q2899" s="2"/>
    </row>
    <row r="2900" spans="1:17" x14ac:dyDescent="0.2">
      <c r="A2900" s="11"/>
      <c r="B2900"/>
      <c r="G2900" s="152"/>
      <c r="L2900" s="894"/>
      <c r="M2900" s="66"/>
      <c r="O2900" s="151"/>
      <c r="P2900" s="152"/>
      <c r="Q2900" s="2"/>
    </row>
    <row r="2901" spans="1:17" x14ac:dyDescent="0.2">
      <c r="A2901" s="11"/>
      <c r="B2901"/>
      <c r="G2901" s="152"/>
      <c r="L2901" s="894"/>
      <c r="M2901" s="66"/>
      <c r="O2901" s="151"/>
      <c r="P2901" s="152"/>
      <c r="Q2901" s="2"/>
    </row>
    <row r="2902" spans="1:17" x14ac:dyDescent="0.2">
      <c r="A2902" s="11"/>
      <c r="B2902"/>
      <c r="G2902" s="152"/>
      <c r="L2902" s="894"/>
      <c r="M2902" s="66"/>
      <c r="O2902" s="151"/>
      <c r="P2902" s="152"/>
      <c r="Q2902" s="2"/>
    </row>
    <row r="2903" spans="1:17" x14ac:dyDescent="0.2">
      <c r="A2903" s="11"/>
      <c r="B2903"/>
      <c r="G2903" s="152"/>
      <c r="L2903" s="894"/>
      <c r="M2903" s="66"/>
      <c r="O2903" s="151"/>
      <c r="P2903" s="152"/>
      <c r="Q2903" s="2"/>
    </row>
    <row r="2904" spans="1:17" x14ac:dyDescent="0.2">
      <c r="A2904" s="11"/>
      <c r="B2904"/>
      <c r="G2904" s="152"/>
      <c r="L2904" s="894"/>
      <c r="M2904" s="66"/>
      <c r="O2904" s="151"/>
      <c r="P2904" s="152"/>
      <c r="Q2904" s="2"/>
    </row>
    <row r="2905" spans="1:17" x14ac:dyDescent="0.2">
      <c r="A2905" s="11"/>
      <c r="B2905"/>
      <c r="G2905" s="152"/>
      <c r="L2905" s="894"/>
      <c r="M2905" s="66"/>
      <c r="O2905" s="151"/>
      <c r="P2905" s="152"/>
      <c r="Q2905" s="2"/>
    </row>
    <row r="2906" spans="1:17" x14ac:dyDescent="0.2">
      <c r="A2906" s="11"/>
      <c r="B2906"/>
      <c r="G2906" s="152"/>
      <c r="L2906" s="894"/>
      <c r="M2906" s="66"/>
      <c r="O2906" s="151"/>
      <c r="P2906" s="152"/>
      <c r="Q2906" s="2"/>
    </row>
    <row r="2907" spans="1:17" x14ac:dyDescent="0.2">
      <c r="A2907" s="11"/>
      <c r="B2907"/>
      <c r="G2907" s="152"/>
      <c r="L2907" s="894"/>
      <c r="M2907" s="66"/>
      <c r="O2907" s="151"/>
      <c r="P2907" s="152"/>
      <c r="Q2907" s="2"/>
    </row>
    <row r="2908" spans="1:17" x14ac:dyDescent="0.2">
      <c r="A2908" s="11"/>
      <c r="B2908"/>
      <c r="G2908" s="152"/>
      <c r="L2908" s="894"/>
      <c r="M2908" s="66"/>
      <c r="O2908" s="151"/>
      <c r="P2908" s="152"/>
      <c r="Q2908" s="2"/>
    </row>
    <row r="2909" spans="1:17" x14ac:dyDescent="0.2">
      <c r="A2909" s="11"/>
      <c r="B2909"/>
      <c r="G2909" s="152"/>
      <c r="L2909" s="894"/>
      <c r="M2909" s="66"/>
      <c r="O2909" s="151"/>
      <c r="P2909" s="152"/>
      <c r="Q2909" s="2"/>
    </row>
    <row r="2910" spans="1:17" x14ac:dyDescent="0.2">
      <c r="A2910" s="11"/>
      <c r="B2910"/>
      <c r="G2910" s="152"/>
      <c r="L2910" s="894"/>
      <c r="M2910" s="66"/>
      <c r="O2910" s="151"/>
      <c r="P2910" s="152"/>
      <c r="Q2910" s="2"/>
    </row>
    <row r="2911" spans="1:17" x14ac:dyDescent="0.2">
      <c r="A2911" s="11"/>
      <c r="B2911"/>
      <c r="G2911" s="152"/>
      <c r="L2911" s="894"/>
      <c r="M2911" s="66"/>
      <c r="O2911" s="151"/>
      <c r="P2911" s="152"/>
      <c r="Q2911" s="2"/>
    </row>
    <row r="2912" spans="1:17" x14ac:dyDescent="0.2">
      <c r="A2912" s="11"/>
      <c r="B2912"/>
      <c r="G2912" s="152"/>
      <c r="L2912" s="894"/>
      <c r="M2912" s="66"/>
      <c r="O2912" s="151"/>
      <c r="P2912" s="152"/>
      <c r="Q2912" s="2"/>
    </row>
    <row r="2913" spans="1:17" x14ac:dyDescent="0.2">
      <c r="A2913" s="11"/>
      <c r="B2913"/>
      <c r="G2913" s="152"/>
      <c r="L2913" s="894"/>
      <c r="M2913" s="66"/>
      <c r="O2913" s="151"/>
      <c r="P2913" s="152"/>
      <c r="Q2913" s="2"/>
    </row>
    <row r="2914" spans="1:17" x14ac:dyDescent="0.2">
      <c r="A2914" s="11"/>
      <c r="B2914"/>
      <c r="G2914" s="152"/>
      <c r="L2914" s="894"/>
      <c r="M2914" s="66"/>
      <c r="O2914" s="151"/>
      <c r="P2914" s="152"/>
      <c r="Q2914" s="2"/>
    </row>
    <row r="2915" spans="1:17" x14ac:dyDescent="0.2">
      <c r="A2915" s="11"/>
      <c r="B2915"/>
      <c r="G2915" s="152"/>
      <c r="L2915" s="894"/>
      <c r="M2915" s="66"/>
      <c r="O2915" s="151"/>
      <c r="P2915" s="152"/>
      <c r="Q2915" s="2"/>
    </row>
    <row r="2916" spans="1:17" x14ac:dyDescent="0.2">
      <c r="A2916" s="11"/>
      <c r="B2916"/>
      <c r="G2916" s="152"/>
      <c r="L2916" s="894"/>
      <c r="M2916" s="66"/>
      <c r="O2916" s="151"/>
      <c r="P2916" s="152"/>
      <c r="Q2916" s="2"/>
    </row>
    <row r="2917" spans="1:17" x14ac:dyDescent="0.2">
      <c r="A2917" s="11"/>
      <c r="B2917"/>
      <c r="G2917" s="152"/>
      <c r="L2917" s="894"/>
      <c r="M2917" s="66"/>
      <c r="O2917" s="151"/>
      <c r="P2917" s="152"/>
      <c r="Q2917" s="2"/>
    </row>
    <row r="2918" spans="1:17" x14ac:dyDescent="0.2">
      <c r="A2918" s="11"/>
      <c r="B2918"/>
      <c r="G2918" s="152"/>
      <c r="L2918" s="894"/>
      <c r="M2918" s="66"/>
      <c r="O2918" s="151"/>
      <c r="P2918" s="152"/>
      <c r="Q2918" s="2"/>
    </row>
    <row r="2919" spans="1:17" x14ac:dyDescent="0.2">
      <c r="A2919" s="11"/>
      <c r="B2919"/>
      <c r="G2919" s="152"/>
      <c r="L2919" s="894"/>
      <c r="M2919" s="66"/>
      <c r="O2919" s="151"/>
      <c r="P2919" s="152"/>
      <c r="Q2919" s="2"/>
    </row>
    <row r="2920" spans="1:17" x14ac:dyDescent="0.2">
      <c r="A2920" s="11"/>
      <c r="B2920"/>
      <c r="G2920" s="152"/>
      <c r="L2920" s="894"/>
      <c r="M2920" s="66"/>
      <c r="O2920" s="151"/>
      <c r="P2920" s="152"/>
      <c r="Q2920" s="2"/>
    </row>
    <row r="2921" spans="1:17" x14ac:dyDescent="0.2">
      <c r="A2921" s="11"/>
      <c r="B2921"/>
      <c r="G2921" s="152"/>
      <c r="L2921" s="894"/>
      <c r="M2921" s="66"/>
      <c r="O2921" s="151"/>
      <c r="P2921" s="152"/>
      <c r="Q2921" s="2"/>
    </row>
    <row r="2922" spans="1:17" x14ac:dyDescent="0.2">
      <c r="A2922" s="11"/>
      <c r="B2922"/>
      <c r="G2922" s="152"/>
      <c r="L2922" s="894"/>
      <c r="M2922" s="66"/>
      <c r="O2922" s="151"/>
      <c r="P2922" s="152"/>
      <c r="Q2922" s="2"/>
    </row>
    <row r="2923" spans="1:17" x14ac:dyDescent="0.2">
      <c r="A2923" s="11"/>
      <c r="B2923"/>
      <c r="G2923" s="152"/>
      <c r="L2923" s="894"/>
      <c r="M2923" s="66"/>
      <c r="O2923" s="151"/>
      <c r="P2923" s="152"/>
      <c r="Q2923" s="2"/>
    </row>
    <row r="2924" spans="1:17" x14ac:dyDescent="0.2">
      <c r="A2924" s="11"/>
      <c r="B2924"/>
      <c r="G2924" s="152"/>
      <c r="L2924" s="894"/>
      <c r="M2924" s="66"/>
      <c r="O2924" s="151"/>
      <c r="P2924" s="152"/>
      <c r="Q2924" s="2"/>
    </row>
    <row r="2925" spans="1:17" x14ac:dyDescent="0.2">
      <c r="A2925" s="11"/>
      <c r="B2925"/>
      <c r="G2925" s="152"/>
      <c r="L2925" s="894"/>
      <c r="M2925" s="66"/>
      <c r="O2925" s="151"/>
      <c r="P2925" s="152"/>
      <c r="Q2925" s="2"/>
    </row>
    <row r="2926" spans="1:17" x14ac:dyDescent="0.2">
      <c r="A2926" s="11"/>
      <c r="B2926"/>
      <c r="G2926" s="152"/>
      <c r="L2926" s="894"/>
      <c r="M2926" s="66"/>
      <c r="O2926" s="151"/>
      <c r="P2926" s="152"/>
      <c r="Q2926" s="2"/>
    </row>
    <row r="2927" spans="1:17" x14ac:dyDescent="0.2">
      <c r="A2927" s="11"/>
      <c r="B2927"/>
      <c r="G2927" s="152"/>
      <c r="L2927" s="894"/>
      <c r="M2927" s="66"/>
      <c r="O2927" s="151"/>
      <c r="P2927" s="152"/>
      <c r="Q2927" s="2"/>
    </row>
    <row r="2928" spans="1:17" x14ac:dyDescent="0.2">
      <c r="A2928" s="11"/>
      <c r="B2928"/>
      <c r="G2928" s="152"/>
      <c r="L2928" s="894"/>
      <c r="M2928" s="66"/>
      <c r="O2928" s="151"/>
      <c r="P2928" s="152"/>
      <c r="Q2928" s="2"/>
    </row>
    <row r="2929" spans="1:17" x14ac:dyDescent="0.2">
      <c r="A2929" s="11"/>
      <c r="B2929"/>
      <c r="G2929" s="152"/>
      <c r="L2929" s="894"/>
      <c r="M2929" s="66"/>
      <c r="O2929" s="151"/>
      <c r="P2929" s="152"/>
      <c r="Q2929" s="2"/>
    </row>
    <row r="2930" spans="1:17" x14ac:dyDescent="0.2">
      <c r="A2930" s="11"/>
      <c r="B2930"/>
      <c r="G2930" s="152"/>
      <c r="L2930" s="894"/>
      <c r="M2930" s="66"/>
      <c r="O2930" s="151"/>
      <c r="P2930" s="152"/>
      <c r="Q2930" s="2"/>
    </row>
    <row r="2931" spans="1:17" x14ac:dyDescent="0.2">
      <c r="A2931" s="11"/>
      <c r="B2931"/>
      <c r="G2931" s="152"/>
      <c r="L2931" s="894"/>
      <c r="M2931" s="66"/>
      <c r="O2931" s="151"/>
      <c r="P2931" s="152"/>
      <c r="Q2931" s="2"/>
    </row>
    <row r="2932" spans="1:17" x14ac:dyDescent="0.2">
      <c r="A2932" s="11"/>
      <c r="B2932"/>
      <c r="G2932" s="152"/>
      <c r="L2932" s="894"/>
      <c r="M2932" s="66"/>
      <c r="O2932" s="151"/>
      <c r="P2932" s="152"/>
      <c r="Q2932" s="2"/>
    </row>
    <row r="2933" spans="1:17" x14ac:dyDescent="0.2">
      <c r="A2933" s="11"/>
      <c r="B2933"/>
      <c r="G2933" s="152"/>
      <c r="L2933" s="894"/>
      <c r="M2933" s="66"/>
      <c r="O2933" s="151"/>
      <c r="P2933" s="152"/>
      <c r="Q2933" s="2"/>
    </row>
    <row r="2934" spans="1:17" x14ac:dyDescent="0.2">
      <c r="A2934" s="11"/>
      <c r="B2934"/>
      <c r="G2934" s="152"/>
      <c r="L2934" s="894"/>
      <c r="M2934" s="66"/>
      <c r="O2934" s="151"/>
      <c r="P2934" s="152"/>
      <c r="Q2934" s="2"/>
    </row>
    <row r="2935" spans="1:17" x14ac:dyDescent="0.2">
      <c r="A2935" s="11"/>
      <c r="B2935"/>
      <c r="G2935" s="152"/>
      <c r="L2935" s="894"/>
      <c r="M2935" s="66"/>
      <c r="O2935" s="151"/>
      <c r="P2935" s="152"/>
      <c r="Q2935" s="2"/>
    </row>
    <row r="2936" spans="1:17" x14ac:dyDescent="0.2">
      <c r="A2936" s="11"/>
      <c r="B2936"/>
      <c r="G2936" s="152"/>
      <c r="L2936" s="894"/>
      <c r="M2936" s="66"/>
      <c r="O2936" s="151"/>
      <c r="P2936" s="152"/>
      <c r="Q2936" s="2"/>
    </row>
    <row r="2937" spans="1:17" x14ac:dyDescent="0.2">
      <c r="A2937" s="11"/>
      <c r="B2937"/>
      <c r="G2937" s="152"/>
      <c r="L2937" s="894"/>
      <c r="M2937" s="66"/>
      <c r="O2937" s="151"/>
      <c r="P2937" s="152"/>
      <c r="Q2937" s="2"/>
    </row>
    <row r="2938" spans="1:17" x14ac:dyDescent="0.2">
      <c r="A2938" s="11"/>
      <c r="B2938"/>
      <c r="G2938" s="152"/>
      <c r="L2938" s="894"/>
      <c r="M2938" s="66"/>
      <c r="O2938" s="151"/>
      <c r="P2938" s="152"/>
      <c r="Q2938" s="2"/>
    </row>
    <row r="2939" spans="1:17" x14ac:dyDescent="0.2">
      <c r="A2939" s="11"/>
      <c r="B2939"/>
      <c r="G2939" s="152"/>
      <c r="L2939" s="894"/>
      <c r="M2939" s="66"/>
      <c r="O2939" s="151"/>
      <c r="P2939" s="152"/>
      <c r="Q2939" s="2"/>
    </row>
    <row r="2940" spans="1:17" x14ac:dyDescent="0.2">
      <c r="A2940" s="11"/>
      <c r="B2940"/>
      <c r="G2940" s="152"/>
      <c r="L2940" s="894"/>
      <c r="M2940" s="66"/>
      <c r="O2940" s="151"/>
      <c r="P2940" s="152"/>
      <c r="Q2940" s="2"/>
    </row>
    <row r="2941" spans="1:17" x14ac:dyDescent="0.2">
      <c r="A2941" s="11"/>
      <c r="B2941"/>
      <c r="G2941" s="152"/>
      <c r="L2941" s="894"/>
      <c r="M2941" s="66"/>
      <c r="O2941" s="151"/>
      <c r="P2941" s="152"/>
      <c r="Q2941" s="2"/>
    </row>
    <row r="2942" spans="1:17" x14ac:dyDescent="0.2">
      <c r="A2942" s="11"/>
      <c r="B2942"/>
      <c r="G2942" s="152"/>
      <c r="L2942" s="894"/>
      <c r="M2942" s="66"/>
      <c r="O2942" s="151"/>
      <c r="P2942" s="152"/>
      <c r="Q2942" s="2"/>
    </row>
    <row r="2943" spans="1:17" x14ac:dyDescent="0.2">
      <c r="A2943" s="11"/>
      <c r="B2943"/>
      <c r="G2943" s="152"/>
      <c r="L2943" s="894"/>
      <c r="M2943" s="66"/>
      <c r="O2943" s="151"/>
      <c r="P2943" s="152"/>
      <c r="Q2943" s="2"/>
    </row>
    <row r="2944" spans="1:17" x14ac:dyDescent="0.2">
      <c r="A2944" s="11"/>
      <c r="B2944"/>
      <c r="G2944" s="152"/>
      <c r="L2944" s="894"/>
      <c r="M2944" s="66"/>
      <c r="O2944" s="151"/>
      <c r="P2944" s="152"/>
      <c r="Q2944" s="2"/>
    </row>
    <row r="2945" spans="1:17" x14ac:dyDescent="0.2">
      <c r="A2945" s="11"/>
      <c r="B2945"/>
      <c r="G2945" s="152"/>
      <c r="L2945" s="894"/>
      <c r="M2945" s="66"/>
      <c r="O2945" s="151"/>
      <c r="P2945" s="152"/>
      <c r="Q2945" s="2"/>
    </row>
    <row r="2946" spans="1:17" x14ac:dyDescent="0.2">
      <c r="A2946" s="11"/>
      <c r="B2946"/>
      <c r="G2946" s="152"/>
      <c r="L2946" s="894"/>
      <c r="M2946" s="66"/>
      <c r="O2946" s="151"/>
      <c r="P2946" s="152"/>
      <c r="Q2946" s="2"/>
    </row>
    <row r="2947" spans="1:17" x14ac:dyDescent="0.2">
      <c r="A2947" s="11"/>
      <c r="B2947"/>
      <c r="G2947" s="152"/>
      <c r="L2947" s="894"/>
      <c r="M2947" s="66"/>
      <c r="O2947" s="151"/>
      <c r="P2947" s="152"/>
      <c r="Q2947" s="2"/>
    </row>
    <row r="2948" spans="1:17" x14ac:dyDescent="0.2">
      <c r="A2948" s="11"/>
      <c r="B2948"/>
      <c r="G2948" s="152"/>
      <c r="L2948" s="894"/>
      <c r="M2948" s="66"/>
      <c r="O2948" s="151"/>
      <c r="P2948" s="152"/>
      <c r="Q2948" s="2"/>
    </row>
    <row r="2949" spans="1:17" x14ac:dyDescent="0.2">
      <c r="A2949" s="11"/>
      <c r="B2949"/>
      <c r="G2949" s="152"/>
      <c r="L2949" s="894"/>
      <c r="M2949" s="66"/>
      <c r="O2949" s="151"/>
      <c r="P2949" s="152"/>
      <c r="Q2949" s="2"/>
    </row>
    <row r="2950" spans="1:17" x14ac:dyDescent="0.2">
      <c r="A2950" s="11"/>
      <c r="B2950"/>
      <c r="G2950" s="152"/>
      <c r="L2950" s="894"/>
      <c r="M2950" s="66"/>
      <c r="O2950" s="151"/>
      <c r="P2950" s="152"/>
      <c r="Q2950" s="2"/>
    </row>
    <row r="2951" spans="1:17" x14ac:dyDescent="0.2">
      <c r="A2951" s="11"/>
      <c r="B2951"/>
      <c r="G2951" s="152"/>
      <c r="L2951" s="894"/>
      <c r="M2951" s="66"/>
      <c r="O2951" s="151"/>
      <c r="P2951" s="152"/>
      <c r="Q2951" s="2"/>
    </row>
    <row r="2952" spans="1:17" x14ac:dyDescent="0.2">
      <c r="A2952" s="11"/>
      <c r="B2952"/>
      <c r="G2952" s="152"/>
      <c r="L2952" s="894"/>
      <c r="M2952" s="66"/>
      <c r="O2952" s="151"/>
      <c r="P2952" s="152"/>
      <c r="Q2952" s="2"/>
    </row>
    <row r="2953" spans="1:17" x14ac:dyDescent="0.2">
      <c r="A2953" s="11"/>
      <c r="B2953"/>
      <c r="G2953" s="152"/>
      <c r="L2953" s="894"/>
      <c r="M2953" s="66"/>
      <c r="O2953" s="151"/>
      <c r="P2953" s="152"/>
      <c r="Q2953" s="2"/>
    </row>
    <row r="2954" spans="1:17" x14ac:dyDescent="0.2">
      <c r="A2954" s="11"/>
      <c r="B2954"/>
      <c r="G2954" s="152"/>
      <c r="L2954" s="894"/>
      <c r="M2954" s="66"/>
      <c r="O2954" s="151"/>
      <c r="P2954" s="152"/>
      <c r="Q2954" s="2"/>
    </row>
    <row r="2955" spans="1:17" x14ac:dyDescent="0.2">
      <c r="A2955" s="11"/>
      <c r="B2955"/>
      <c r="G2955" s="152"/>
      <c r="L2955" s="894"/>
      <c r="M2955" s="66"/>
      <c r="O2955" s="151"/>
      <c r="P2955" s="152"/>
      <c r="Q2955" s="2"/>
    </row>
    <row r="2956" spans="1:17" x14ac:dyDescent="0.2">
      <c r="A2956" s="11"/>
      <c r="B2956"/>
      <c r="G2956" s="152"/>
      <c r="L2956" s="894"/>
      <c r="M2956" s="66"/>
      <c r="O2956" s="151"/>
      <c r="P2956" s="152"/>
      <c r="Q2956" s="2"/>
    </row>
    <row r="2957" spans="1:17" x14ac:dyDescent="0.2">
      <c r="A2957" s="11"/>
      <c r="B2957"/>
      <c r="G2957" s="152"/>
      <c r="L2957" s="894"/>
      <c r="M2957" s="66"/>
      <c r="O2957" s="151"/>
      <c r="P2957" s="152"/>
      <c r="Q2957" s="2"/>
    </row>
    <row r="2958" spans="1:17" x14ac:dyDescent="0.2">
      <c r="A2958" s="11"/>
      <c r="B2958"/>
      <c r="G2958" s="152"/>
      <c r="L2958" s="894"/>
      <c r="M2958" s="66"/>
      <c r="O2958" s="151"/>
      <c r="P2958" s="152"/>
      <c r="Q2958" s="2"/>
    </row>
    <row r="2959" spans="1:17" x14ac:dyDescent="0.2">
      <c r="A2959" s="11"/>
      <c r="B2959"/>
      <c r="G2959" s="152"/>
      <c r="L2959" s="894"/>
      <c r="M2959" s="66"/>
      <c r="O2959" s="151"/>
      <c r="P2959" s="152"/>
      <c r="Q2959" s="2"/>
    </row>
    <row r="2960" spans="1:17" x14ac:dyDescent="0.2">
      <c r="A2960" s="11"/>
      <c r="B2960"/>
      <c r="G2960" s="152"/>
      <c r="L2960" s="894"/>
      <c r="M2960" s="66"/>
      <c r="O2960" s="151"/>
      <c r="P2960" s="152"/>
      <c r="Q2960" s="2"/>
    </row>
    <row r="2961" spans="1:17" x14ac:dyDescent="0.2">
      <c r="A2961" s="11"/>
      <c r="B2961"/>
      <c r="G2961" s="152"/>
      <c r="L2961" s="894"/>
      <c r="M2961" s="66"/>
      <c r="O2961" s="151"/>
      <c r="P2961" s="152"/>
      <c r="Q2961" s="2"/>
    </row>
    <row r="2962" spans="1:17" x14ac:dyDescent="0.2">
      <c r="A2962" s="11"/>
      <c r="B2962"/>
      <c r="G2962" s="152"/>
      <c r="L2962" s="894"/>
      <c r="M2962" s="66"/>
      <c r="O2962" s="151"/>
      <c r="P2962" s="152"/>
      <c r="Q2962" s="2"/>
    </row>
    <row r="2963" spans="1:17" x14ac:dyDescent="0.2">
      <c r="A2963" s="11"/>
      <c r="B2963"/>
      <c r="G2963" s="152"/>
      <c r="L2963" s="894"/>
      <c r="M2963" s="66"/>
      <c r="O2963" s="151"/>
      <c r="P2963" s="152"/>
      <c r="Q2963" s="2"/>
    </row>
    <row r="2964" spans="1:17" x14ac:dyDescent="0.2">
      <c r="A2964" s="11"/>
      <c r="B2964"/>
      <c r="G2964" s="152"/>
      <c r="L2964" s="894"/>
      <c r="M2964" s="66"/>
      <c r="O2964" s="151"/>
      <c r="P2964" s="152"/>
      <c r="Q2964" s="2"/>
    </row>
    <row r="2965" spans="1:17" x14ac:dyDescent="0.2">
      <c r="A2965" s="11"/>
      <c r="B2965"/>
      <c r="G2965" s="152"/>
      <c r="L2965" s="894"/>
      <c r="M2965" s="66"/>
      <c r="O2965" s="151"/>
      <c r="P2965" s="152"/>
      <c r="Q2965" s="2"/>
    </row>
    <row r="2966" spans="1:17" x14ac:dyDescent="0.2">
      <c r="A2966" s="11"/>
      <c r="B2966"/>
      <c r="G2966" s="152"/>
      <c r="L2966" s="894"/>
      <c r="M2966" s="66"/>
      <c r="O2966" s="151"/>
      <c r="P2966" s="152"/>
      <c r="Q2966" s="2"/>
    </row>
    <row r="2967" spans="1:17" x14ac:dyDescent="0.2">
      <c r="A2967" s="11"/>
      <c r="B2967"/>
      <c r="G2967" s="152"/>
      <c r="L2967" s="894"/>
      <c r="M2967" s="66"/>
      <c r="O2967" s="151"/>
      <c r="P2967" s="152"/>
      <c r="Q2967" s="2"/>
    </row>
    <row r="2968" spans="1:17" x14ac:dyDescent="0.2">
      <c r="A2968" s="11"/>
      <c r="B2968"/>
      <c r="G2968" s="152"/>
      <c r="L2968" s="894"/>
      <c r="M2968" s="66"/>
      <c r="O2968" s="151"/>
      <c r="P2968" s="152"/>
      <c r="Q2968" s="2"/>
    </row>
    <row r="2969" spans="1:17" x14ac:dyDescent="0.2">
      <c r="A2969" s="11"/>
      <c r="B2969"/>
      <c r="G2969" s="152"/>
      <c r="L2969" s="894"/>
      <c r="M2969" s="66"/>
      <c r="O2969" s="151"/>
      <c r="P2969" s="152"/>
      <c r="Q2969" s="2"/>
    </row>
    <row r="2970" spans="1:17" x14ac:dyDescent="0.2">
      <c r="A2970" s="11"/>
      <c r="B2970"/>
      <c r="G2970" s="152"/>
      <c r="L2970" s="894"/>
      <c r="M2970" s="66"/>
      <c r="O2970" s="151"/>
      <c r="P2970" s="152"/>
      <c r="Q2970" s="2"/>
    </row>
    <row r="2971" spans="1:17" x14ac:dyDescent="0.2">
      <c r="A2971" s="11"/>
      <c r="B2971"/>
      <c r="G2971" s="152"/>
      <c r="L2971" s="894"/>
      <c r="M2971" s="66"/>
      <c r="O2971" s="151"/>
      <c r="P2971" s="152"/>
      <c r="Q2971" s="2"/>
    </row>
    <row r="2972" spans="1:17" x14ac:dyDescent="0.2">
      <c r="A2972" s="11"/>
      <c r="B2972"/>
      <c r="G2972" s="152"/>
      <c r="L2972" s="894"/>
      <c r="M2972" s="66"/>
      <c r="O2972" s="151"/>
      <c r="P2972" s="152"/>
      <c r="Q2972" s="2"/>
    </row>
    <row r="2973" spans="1:17" x14ac:dyDescent="0.2">
      <c r="A2973" s="11"/>
      <c r="B2973"/>
      <c r="G2973" s="152"/>
      <c r="L2973" s="894"/>
      <c r="M2973" s="66"/>
      <c r="O2973" s="151"/>
      <c r="P2973" s="152"/>
      <c r="Q2973" s="2"/>
    </row>
    <row r="2974" spans="1:17" x14ac:dyDescent="0.2">
      <c r="A2974" s="11"/>
      <c r="B2974"/>
      <c r="G2974" s="152"/>
      <c r="L2974" s="894"/>
      <c r="M2974" s="66"/>
      <c r="O2974" s="151"/>
      <c r="P2974" s="152"/>
      <c r="Q2974" s="2"/>
    </row>
    <row r="2975" spans="1:17" x14ac:dyDescent="0.2">
      <c r="A2975" s="11"/>
      <c r="B2975"/>
      <c r="G2975" s="152"/>
      <c r="L2975" s="894"/>
      <c r="M2975" s="66"/>
      <c r="O2975" s="151"/>
      <c r="P2975" s="152"/>
      <c r="Q2975" s="2"/>
    </row>
    <row r="2976" spans="1:17" x14ac:dyDescent="0.2">
      <c r="A2976" s="11"/>
      <c r="B2976"/>
      <c r="G2976" s="152"/>
      <c r="L2976" s="894"/>
      <c r="M2976" s="66"/>
      <c r="O2976" s="151"/>
      <c r="P2976" s="152"/>
      <c r="Q2976" s="2"/>
    </row>
    <row r="2977" spans="1:17" x14ac:dyDescent="0.2">
      <c r="A2977" s="11"/>
      <c r="B2977"/>
      <c r="G2977" s="152"/>
      <c r="L2977" s="894"/>
      <c r="M2977" s="66"/>
      <c r="O2977" s="151"/>
      <c r="P2977" s="152"/>
      <c r="Q2977" s="2"/>
    </row>
    <row r="2978" spans="1:17" x14ac:dyDescent="0.2">
      <c r="A2978" s="11"/>
      <c r="B2978"/>
      <c r="G2978" s="152"/>
      <c r="L2978" s="894"/>
      <c r="M2978" s="66"/>
      <c r="O2978" s="151"/>
      <c r="P2978" s="152"/>
      <c r="Q2978" s="2"/>
    </row>
    <row r="2979" spans="1:17" x14ac:dyDescent="0.2">
      <c r="A2979" s="11"/>
      <c r="B2979"/>
      <c r="G2979" s="152"/>
      <c r="L2979" s="894"/>
      <c r="M2979" s="66"/>
      <c r="O2979" s="151"/>
      <c r="P2979" s="152"/>
      <c r="Q2979" s="2"/>
    </row>
    <row r="2980" spans="1:17" x14ac:dyDescent="0.2">
      <c r="A2980" s="11"/>
      <c r="B2980"/>
      <c r="G2980" s="152"/>
      <c r="L2980" s="894"/>
      <c r="M2980" s="66"/>
      <c r="O2980" s="151"/>
      <c r="P2980" s="152"/>
      <c r="Q2980" s="2"/>
    </row>
    <row r="2981" spans="1:17" x14ac:dyDescent="0.2">
      <c r="A2981" s="11"/>
      <c r="B2981"/>
      <c r="G2981" s="152"/>
      <c r="L2981" s="894"/>
      <c r="M2981" s="66"/>
      <c r="O2981" s="151"/>
      <c r="P2981" s="152"/>
      <c r="Q2981" s="2"/>
    </row>
    <row r="2982" spans="1:17" x14ac:dyDescent="0.2">
      <c r="A2982" s="11"/>
      <c r="B2982"/>
      <c r="G2982" s="152"/>
      <c r="L2982" s="894"/>
      <c r="M2982" s="66"/>
      <c r="O2982" s="151"/>
      <c r="P2982" s="152"/>
      <c r="Q2982" s="2"/>
    </row>
    <row r="2983" spans="1:17" x14ac:dyDescent="0.2">
      <c r="A2983" s="11"/>
      <c r="B2983"/>
      <c r="G2983" s="152"/>
      <c r="L2983" s="894"/>
      <c r="M2983" s="66"/>
      <c r="O2983" s="151"/>
      <c r="P2983" s="152"/>
      <c r="Q2983" s="2"/>
    </row>
    <row r="2984" spans="1:17" x14ac:dyDescent="0.2">
      <c r="A2984" s="11"/>
      <c r="B2984"/>
      <c r="G2984" s="152"/>
      <c r="L2984" s="894"/>
      <c r="M2984" s="66"/>
      <c r="O2984" s="151"/>
      <c r="P2984" s="152"/>
      <c r="Q2984" s="2"/>
    </row>
    <row r="2985" spans="1:17" x14ac:dyDescent="0.2">
      <c r="A2985" s="11"/>
      <c r="B2985"/>
      <c r="G2985" s="152"/>
      <c r="L2985" s="894"/>
      <c r="M2985" s="66"/>
      <c r="O2985" s="151"/>
      <c r="P2985" s="152"/>
      <c r="Q2985" s="2"/>
    </row>
    <row r="2986" spans="1:17" x14ac:dyDescent="0.2">
      <c r="A2986" s="11"/>
      <c r="B2986"/>
      <c r="G2986" s="152"/>
      <c r="L2986" s="894"/>
      <c r="M2986" s="66"/>
      <c r="O2986" s="151"/>
      <c r="P2986" s="152"/>
      <c r="Q2986" s="2"/>
    </row>
    <row r="2987" spans="1:17" x14ac:dyDescent="0.2">
      <c r="A2987" s="11"/>
      <c r="B2987"/>
      <c r="G2987" s="152"/>
      <c r="L2987" s="894"/>
      <c r="M2987" s="66"/>
      <c r="O2987" s="151"/>
      <c r="P2987" s="152"/>
      <c r="Q2987" s="2"/>
    </row>
    <row r="2988" spans="1:17" x14ac:dyDescent="0.2">
      <c r="A2988" s="11"/>
      <c r="B2988"/>
      <c r="G2988" s="152"/>
      <c r="L2988" s="894"/>
      <c r="M2988" s="66"/>
      <c r="O2988" s="151"/>
      <c r="P2988" s="152"/>
      <c r="Q2988" s="2"/>
    </row>
    <row r="2989" spans="1:17" x14ac:dyDescent="0.2">
      <c r="A2989" s="11"/>
      <c r="B2989"/>
      <c r="G2989" s="152"/>
      <c r="L2989" s="894"/>
      <c r="M2989" s="66"/>
      <c r="O2989" s="151"/>
      <c r="P2989" s="152"/>
      <c r="Q2989" s="2"/>
    </row>
    <row r="2990" spans="1:17" x14ac:dyDescent="0.2">
      <c r="A2990" s="11"/>
      <c r="B2990"/>
      <c r="G2990" s="152"/>
      <c r="L2990" s="894"/>
      <c r="M2990" s="66"/>
      <c r="O2990" s="151"/>
      <c r="P2990" s="152"/>
      <c r="Q2990" s="2"/>
    </row>
    <row r="2991" spans="1:17" x14ac:dyDescent="0.2">
      <c r="A2991" s="11"/>
      <c r="B2991"/>
      <c r="G2991" s="152"/>
      <c r="L2991" s="894"/>
      <c r="M2991" s="66"/>
      <c r="O2991" s="151"/>
      <c r="P2991" s="152"/>
      <c r="Q2991" s="2"/>
    </row>
    <row r="2992" spans="1:17" x14ac:dyDescent="0.2">
      <c r="A2992" s="11"/>
      <c r="B2992"/>
      <c r="G2992" s="152"/>
      <c r="L2992" s="894"/>
      <c r="M2992" s="66"/>
      <c r="O2992" s="151"/>
      <c r="P2992" s="152"/>
      <c r="Q2992" s="2"/>
    </row>
    <row r="2993" spans="1:17" x14ac:dyDescent="0.2">
      <c r="A2993" s="11"/>
      <c r="B2993"/>
      <c r="G2993" s="152"/>
      <c r="L2993" s="894"/>
      <c r="M2993" s="66"/>
      <c r="O2993" s="151"/>
      <c r="P2993" s="152"/>
      <c r="Q2993" s="2"/>
    </row>
    <row r="2994" spans="1:17" x14ac:dyDescent="0.2">
      <c r="A2994" s="11"/>
      <c r="B2994"/>
      <c r="G2994" s="152"/>
      <c r="L2994" s="894"/>
      <c r="M2994" s="66"/>
      <c r="O2994" s="151"/>
      <c r="P2994" s="152"/>
      <c r="Q2994" s="2"/>
    </row>
    <row r="2995" spans="1:17" x14ac:dyDescent="0.2">
      <c r="A2995" s="11"/>
      <c r="B2995"/>
      <c r="G2995" s="152"/>
      <c r="L2995" s="894"/>
      <c r="M2995" s="66"/>
      <c r="O2995" s="151"/>
      <c r="P2995" s="152"/>
      <c r="Q2995" s="2"/>
    </row>
    <row r="2996" spans="1:17" x14ac:dyDescent="0.2">
      <c r="A2996" s="11"/>
      <c r="B2996"/>
      <c r="G2996" s="152"/>
      <c r="L2996" s="894"/>
      <c r="M2996" s="66"/>
      <c r="O2996" s="151"/>
      <c r="P2996" s="152"/>
      <c r="Q2996" s="2"/>
    </row>
    <row r="2997" spans="1:17" x14ac:dyDescent="0.2">
      <c r="A2997" s="11"/>
      <c r="B2997"/>
      <c r="G2997" s="152"/>
      <c r="L2997" s="894"/>
      <c r="M2997" s="66"/>
      <c r="O2997" s="151"/>
      <c r="P2997" s="152"/>
      <c r="Q2997" s="2"/>
    </row>
    <row r="2998" spans="1:17" x14ac:dyDescent="0.2">
      <c r="A2998" s="11"/>
      <c r="B2998"/>
      <c r="G2998" s="152"/>
      <c r="L2998" s="894"/>
      <c r="M2998" s="66"/>
      <c r="O2998" s="151"/>
      <c r="P2998" s="152"/>
      <c r="Q2998" s="2"/>
    </row>
    <row r="2999" spans="1:17" x14ac:dyDescent="0.2">
      <c r="A2999" s="11"/>
      <c r="B2999"/>
      <c r="G2999" s="152"/>
      <c r="L2999" s="894"/>
      <c r="M2999" s="66"/>
      <c r="O2999" s="151"/>
      <c r="P2999" s="152"/>
      <c r="Q2999" s="2"/>
    </row>
    <row r="3000" spans="1:17" x14ac:dyDescent="0.2">
      <c r="A3000" s="11"/>
      <c r="B3000"/>
      <c r="G3000" s="152"/>
      <c r="L3000" s="894"/>
      <c r="M3000" s="66"/>
      <c r="O3000" s="151"/>
      <c r="P3000" s="152"/>
      <c r="Q3000" s="2"/>
    </row>
    <row r="3001" spans="1:17" x14ac:dyDescent="0.2">
      <c r="A3001" s="11"/>
      <c r="B3001"/>
      <c r="G3001" s="152"/>
      <c r="L3001" s="894"/>
      <c r="M3001" s="66"/>
      <c r="O3001" s="151"/>
      <c r="P3001" s="152"/>
      <c r="Q3001" s="2"/>
    </row>
    <row r="3002" spans="1:17" x14ac:dyDescent="0.2">
      <c r="A3002" s="11"/>
      <c r="B3002"/>
      <c r="G3002" s="152"/>
      <c r="L3002" s="894"/>
      <c r="M3002" s="66"/>
      <c r="O3002" s="151"/>
      <c r="P3002" s="152"/>
      <c r="Q3002" s="2"/>
    </row>
    <row r="3003" spans="1:17" x14ac:dyDescent="0.2">
      <c r="A3003" s="11"/>
      <c r="B3003"/>
      <c r="G3003" s="152"/>
      <c r="L3003" s="894"/>
      <c r="M3003" s="66"/>
      <c r="O3003" s="151"/>
      <c r="P3003" s="152"/>
      <c r="Q3003" s="2"/>
    </row>
    <row r="3004" spans="1:17" x14ac:dyDescent="0.2">
      <c r="A3004" s="11"/>
      <c r="B3004"/>
      <c r="G3004" s="152"/>
      <c r="L3004" s="894"/>
      <c r="M3004" s="66"/>
      <c r="O3004" s="151"/>
      <c r="P3004" s="152"/>
      <c r="Q3004" s="2"/>
    </row>
    <row r="3005" spans="1:17" x14ac:dyDescent="0.2">
      <c r="A3005" s="11"/>
      <c r="B3005"/>
      <c r="G3005" s="152"/>
      <c r="L3005" s="894"/>
      <c r="M3005" s="66"/>
      <c r="O3005" s="151"/>
      <c r="P3005" s="152"/>
      <c r="Q3005" s="2"/>
    </row>
    <row r="3006" spans="1:17" x14ac:dyDescent="0.2">
      <c r="A3006" s="11"/>
      <c r="B3006"/>
      <c r="G3006" s="152"/>
      <c r="L3006" s="894"/>
      <c r="M3006" s="66"/>
      <c r="O3006" s="151"/>
      <c r="P3006" s="152"/>
      <c r="Q3006" s="2"/>
    </row>
    <row r="3007" spans="1:17" x14ac:dyDescent="0.2">
      <c r="A3007" s="11"/>
      <c r="B3007"/>
      <c r="G3007" s="152"/>
      <c r="L3007" s="894"/>
      <c r="M3007" s="66"/>
      <c r="O3007" s="151"/>
      <c r="P3007" s="152"/>
      <c r="Q3007" s="2"/>
    </row>
    <row r="3008" spans="1:17" x14ac:dyDescent="0.2">
      <c r="A3008" s="11"/>
      <c r="B3008"/>
      <c r="G3008" s="152"/>
      <c r="L3008" s="894"/>
      <c r="M3008" s="66"/>
      <c r="O3008" s="151"/>
      <c r="P3008" s="152"/>
      <c r="Q3008" s="2"/>
    </row>
    <row r="3009" spans="1:17" x14ac:dyDescent="0.2">
      <c r="A3009" s="11"/>
      <c r="B3009"/>
      <c r="G3009" s="152"/>
      <c r="L3009" s="894"/>
      <c r="M3009" s="66"/>
      <c r="O3009" s="151"/>
      <c r="P3009" s="152"/>
      <c r="Q3009" s="2"/>
    </row>
    <row r="3010" spans="1:17" x14ac:dyDescent="0.2">
      <c r="A3010" s="11"/>
      <c r="B3010"/>
      <c r="G3010" s="152"/>
      <c r="L3010" s="894"/>
      <c r="M3010" s="66"/>
      <c r="O3010" s="151"/>
      <c r="P3010" s="152"/>
      <c r="Q3010" s="2"/>
    </row>
    <row r="3011" spans="1:17" x14ac:dyDescent="0.2">
      <c r="A3011" s="11"/>
      <c r="B3011"/>
      <c r="G3011" s="152"/>
      <c r="L3011" s="894"/>
      <c r="M3011" s="66"/>
      <c r="O3011" s="151"/>
      <c r="P3011" s="152"/>
      <c r="Q3011" s="2"/>
    </row>
    <row r="3012" spans="1:17" x14ac:dyDescent="0.2">
      <c r="A3012" s="11"/>
      <c r="B3012"/>
      <c r="G3012" s="152"/>
      <c r="L3012" s="894"/>
      <c r="M3012" s="66"/>
      <c r="O3012" s="151"/>
      <c r="P3012" s="152"/>
      <c r="Q3012" s="2"/>
    </row>
    <row r="3013" spans="1:17" x14ac:dyDescent="0.2">
      <c r="A3013" s="11"/>
      <c r="B3013"/>
      <c r="G3013" s="152"/>
      <c r="L3013" s="894"/>
      <c r="M3013" s="66"/>
      <c r="O3013" s="151"/>
      <c r="P3013" s="152"/>
      <c r="Q3013" s="2"/>
    </row>
    <row r="3014" spans="1:17" x14ac:dyDescent="0.2">
      <c r="A3014" s="11"/>
      <c r="B3014"/>
      <c r="G3014" s="152"/>
      <c r="L3014" s="894"/>
      <c r="M3014" s="66"/>
      <c r="O3014" s="151"/>
      <c r="P3014" s="152"/>
      <c r="Q3014" s="2"/>
    </row>
    <row r="3015" spans="1:17" x14ac:dyDescent="0.2">
      <c r="A3015" s="11"/>
      <c r="B3015"/>
      <c r="G3015" s="152"/>
      <c r="L3015" s="894"/>
      <c r="M3015" s="66"/>
      <c r="O3015" s="151"/>
      <c r="P3015" s="152"/>
      <c r="Q3015" s="2"/>
    </row>
    <row r="3016" spans="1:17" x14ac:dyDescent="0.2">
      <c r="A3016" s="11"/>
      <c r="B3016"/>
      <c r="G3016" s="152"/>
      <c r="L3016" s="894"/>
      <c r="M3016" s="66"/>
      <c r="O3016" s="151"/>
      <c r="P3016" s="152"/>
      <c r="Q3016" s="2"/>
    </row>
    <row r="3017" spans="1:17" x14ac:dyDescent="0.2">
      <c r="A3017" s="11"/>
      <c r="B3017"/>
      <c r="G3017" s="152"/>
      <c r="L3017" s="894"/>
      <c r="M3017" s="66"/>
      <c r="O3017" s="151"/>
      <c r="P3017" s="152"/>
      <c r="Q3017" s="2"/>
    </row>
    <row r="3018" spans="1:17" x14ac:dyDescent="0.2">
      <c r="A3018" s="11"/>
      <c r="B3018"/>
      <c r="G3018" s="152"/>
      <c r="L3018" s="894"/>
      <c r="M3018" s="66"/>
      <c r="O3018" s="151"/>
      <c r="P3018" s="152"/>
      <c r="Q3018" s="2"/>
    </row>
    <row r="3019" spans="1:17" x14ac:dyDescent="0.2">
      <c r="A3019" s="11"/>
      <c r="B3019"/>
      <c r="G3019" s="152"/>
      <c r="L3019" s="894"/>
      <c r="M3019" s="66"/>
      <c r="O3019" s="151"/>
      <c r="P3019" s="152"/>
      <c r="Q3019" s="2"/>
    </row>
    <row r="3020" spans="1:17" x14ac:dyDescent="0.2">
      <c r="A3020" s="11"/>
      <c r="B3020"/>
      <c r="G3020" s="152"/>
      <c r="L3020" s="894"/>
      <c r="M3020" s="66"/>
      <c r="O3020" s="151"/>
      <c r="P3020" s="152"/>
      <c r="Q3020" s="2"/>
    </row>
    <row r="3021" spans="1:17" x14ac:dyDescent="0.2">
      <c r="A3021" s="11"/>
      <c r="B3021"/>
      <c r="G3021" s="152"/>
      <c r="L3021" s="894"/>
      <c r="M3021" s="66"/>
      <c r="O3021" s="151"/>
      <c r="P3021" s="152"/>
      <c r="Q3021" s="2"/>
    </row>
    <row r="3022" spans="1:17" x14ac:dyDescent="0.2">
      <c r="A3022" s="11"/>
      <c r="B3022"/>
      <c r="G3022" s="152"/>
      <c r="L3022" s="894"/>
      <c r="M3022" s="66"/>
      <c r="O3022" s="151"/>
      <c r="P3022" s="152"/>
      <c r="Q3022" s="2"/>
    </row>
    <row r="3023" spans="1:17" x14ac:dyDescent="0.2">
      <c r="A3023" s="11"/>
      <c r="B3023"/>
      <c r="G3023" s="152"/>
      <c r="L3023" s="894"/>
      <c r="M3023" s="66"/>
      <c r="O3023" s="151"/>
      <c r="P3023" s="152"/>
      <c r="Q3023" s="2"/>
    </row>
    <row r="3024" spans="1:17" x14ac:dyDescent="0.2">
      <c r="A3024" s="11"/>
      <c r="B3024"/>
      <c r="G3024" s="152"/>
      <c r="L3024" s="894"/>
      <c r="M3024" s="66"/>
      <c r="O3024" s="151"/>
      <c r="P3024" s="152"/>
      <c r="Q3024" s="2"/>
    </row>
    <row r="3025" spans="1:17" x14ac:dyDescent="0.2">
      <c r="A3025" s="11"/>
      <c r="B3025"/>
      <c r="G3025" s="152"/>
      <c r="L3025" s="894"/>
      <c r="M3025" s="66"/>
      <c r="O3025" s="151"/>
      <c r="P3025" s="152"/>
      <c r="Q3025" s="2"/>
    </row>
    <row r="3026" spans="1:17" x14ac:dyDescent="0.2">
      <c r="A3026" s="11"/>
      <c r="B3026"/>
      <c r="G3026" s="152"/>
      <c r="L3026" s="894"/>
      <c r="M3026" s="66"/>
      <c r="O3026" s="151"/>
      <c r="P3026" s="152"/>
      <c r="Q3026" s="2"/>
    </row>
    <row r="3027" spans="1:17" x14ac:dyDescent="0.2">
      <c r="A3027" s="11"/>
      <c r="B3027"/>
      <c r="G3027" s="152"/>
      <c r="L3027" s="894"/>
      <c r="M3027" s="66"/>
      <c r="O3027" s="151"/>
      <c r="P3027" s="152"/>
      <c r="Q3027" s="2"/>
    </row>
    <row r="3028" spans="1:17" x14ac:dyDescent="0.2">
      <c r="A3028" s="11"/>
      <c r="B3028"/>
      <c r="G3028" s="152"/>
      <c r="L3028" s="894"/>
      <c r="M3028" s="66"/>
      <c r="O3028" s="151"/>
      <c r="P3028" s="152"/>
      <c r="Q3028" s="2"/>
    </row>
    <row r="3029" spans="1:17" x14ac:dyDescent="0.2">
      <c r="A3029" s="11"/>
      <c r="B3029"/>
      <c r="G3029" s="152"/>
      <c r="L3029" s="894"/>
      <c r="M3029" s="66"/>
      <c r="O3029" s="151"/>
      <c r="P3029" s="152"/>
      <c r="Q3029" s="2"/>
    </row>
    <row r="3030" spans="1:17" x14ac:dyDescent="0.2">
      <c r="A3030" s="11"/>
      <c r="B3030"/>
      <c r="G3030" s="152"/>
      <c r="L3030" s="894"/>
      <c r="M3030" s="66"/>
      <c r="O3030" s="151"/>
      <c r="P3030" s="152"/>
      <c r="Q3030" s="2"/>
    </row>
    <row r="3031" spans="1:17" x14ac:dyDescent="0.2">
      <c r="A3031" s="11"/>
      <c r="B3031"/>
      <c r="G3031" s="152"/>
      <c r="L3031" s="894"/>
      <c r="M3031" s="66"/>
      <c r="O3031" s="151"/>
      <c r="P3031" s="152"/>
      <c r="Q3031" s="2"/>
    </row>
    <row r="3032" spans="1:17" x14ac:dyDescent="0.2">
      <c r="A3032" s="11"/>
      <c r="B3032"/>
      <c r="G3032" s="152"/>
      <c r="L3032" s="894"/>
      <c r="M3032" s="66"/>
      <c r="O3032" s="151"/>
      <c r="P3032" s="152"/>
      <c r="Q3032" s="2"/>
    </row>
    <row r="3033" spans="1:17" x14ac:dyDescent="0.2">
      <c r="A3033" s="11"/>
      <c r="B3033"/>
      <c r="G3033" s="152"/>
      <c r="L3033" s="894"/>
      <c r="M3033" s="66"/>
      <c r="O3033" s="151"/>
      <c r="P3033" s="152"/>
      <c r="Q3033" s="2"/>
    </row>
    <row r="3034" spans="1:17" x14ac:dyDescent="0.2">
      <c r="A3034" s="11"/>
      <c r="B3034"/>
      <c r="G3034" s="152"/>
      <c r="L3034" s="894"/>
      <c r="M3034" s="66"/>
      <c r="O3034" s="151"/>
      <c r="P3034" s="152"/>
      <c r="Q3034" s="2"/>
    </row>
    <row r="3035" spans="1:17" x14ac:dyDescent="0.2">
      <c r="A3035" s="11"/>
      <c r="B3035"/>
      <c r="G3035" s="152"/>
      <c r="L3035" s="894"/>
      <c r="M3035" s="66"/>
      <c r="O3035" s="151"/>
      <c r="P3035" s="152"/>
      <c r="Q3035" s="2"/>
    </row>
    <row r="3036" spans="1:17" x14ac:dyDescent="0.2">
      <c r="A3036" s="11"/>
      <c r="B3036"/>
      <c r="G3036" s="152"/>
      <c r="L3036" s="894"/>
      <c r="M3036" s="66"/>
      <c r="O3036" s="151"/>
      <c r="P3036" s="152"/>
      <c r="Q3036" s="2"/>
    </row>
    <row r="3037" spans="1:17" x14ac:dyDescent="0.2">
      <c r="A3037" s="11"/>
      <c r="B3037"/>
      <c r="G3037" s="152"/>
      <c r="L3037" s="894"/>
      <c r="M3037" s="66"/>
      <c r="O3037" s="151"/>
      <c r="P3037" s="152"/>
      <c r="Q3037" s="2"/>
    </row>
    <row r="3038" spans="1:17" x14ac:dyDescent="0.2">
      <c r="A3038" s="11"/>
      <c r="B3038"/>
      <c r="G3038" s="152"/>
      <c r="L3038" s="894"/>
      <c r="M3038" s="66"/>
      <c r="O3038" s="151"/>
      <c r="P3038" s="152"/>
      <c r="Q3038" s="2"/>
    </row>
    <row r="3039" spans="1:17" x14ac:dyDescent="0.2">
      <c r="A3039" s="11"/>
      <c r="B3039"/>
      <c r="G3039" s="152"/>
      <c r="L3039" s="894"/>
      <c r="M3039" s="66"/>
      <c r="O3039" s="151"/>
      <c r="P3039" s="152"/>
      <c r="Q3039" s="2"/>
    </row>
    <row r="3040" spans="1:17" x14ac:dyDescent="0.2">
      <c r="A3040" s="11"/>
      <c r="B3040"/>
      <c r="G3040" s="152"/>
      <c r="L3040" s="894"/>
      <c r="M3040" s="66"/>
      <c r="O3040" s="151"/>
      <c r="P3040" s="152"/>
      <c r="Q3040" s="2"/>
    </row>
    <row r="3041" spans="1:17" x14ac:dyDescent="0.2">
      <c r="A3041" s="11"/>
      <c r="B3041"/>
      <c r="G3041" s="152"/>
      <c r="L3041" s="894"/>
      <c r="M3041" s="66"/>
      <c r="O3041" s="151"/>
      <c r="P3041" s="152"/>
      <c r="Q3041" s="2"/>
    </row>
    <row r="3042" spans="1:17" x14ac:dyDescent="0.2">
      <c r="A3042" s="11"/>
      <c r="B3042"/>
      <c r="G3042" s="152"/>
      <c r="L3042" s="894"/>
      <c r="M3042" s="66"/>
      <c r="O3042" s="151"/>
      <c r="P3042" s="152"/>
      <c r="Q3042" s="2"/>
    </row>
    <row r="3043" spans="1:17" x14ac:dyDescent="0.2">
      <c r="A3043" s="11"/>
      <c r="B3043"/>
      <c r="G3043" s="152"/>
      <c r="L3043" s="894"/>
      <c r="M3043" s="66"/>
      <c r="O3043" s="151"/>
      <c r="P3043" s="152"/>
      <c r="Q3043" s="2"/>
    </row>
    <row r="3044" spans="1:17" x14ac:dyDescent="0.2">
      <c r="A3044" s="11"/>
      <c r="B3044"/>
      <c r="G3044" s="152"/>
      <c r="L3044" s="894"/>
      <c r="M3044" s="66"/>
      <c r="O3044" s="151"/>
      <c r="P3044" s="152"/>
      <c r="Q3044" s="2"/>
    </row>
    <row r="3045" spans="1:17" x14ac:dyDescent="0.2">
      <c r="A3045" s="11"/>
      <c r="B3045"/>
      <c r="G3045" s="152"/>
      <c r="L3045" s="894"/>
      <c r="M3045" s="66"/>
      <c r="O3045" s="151"/>
      <c r="P3045" s="152"/>
      <c r="Q3045" s="2"/>
    </row>
    <row r="3046" spans="1:17" x14ac:dyDescent="0.2">
      <c r="A3046" s="11"/>
      <c r="B3046"/>
      <c r="G3046" s="152"/>
      <c r="L3046" s="894"/>
      <c r="M3046" s="66"/>
      <c r="O3046" s="151"/>
      <c r="P3046" s="152"/>
      <c r="Q3046" s="2"/>
    </row>
    <row r="3047" spans="1:17" x14ac:dyDescent="0.2">
      <c r="A3047" s="11"/>
      <c r="B3047"/>
      <c r="G3047" s="152"/>
      <c r="L3047" s="894"/>
      <c r="M3047" s="66"/>
      <c r="O3047" s="151"/>
      <c r="P3047" s="152"/>
      <c r="Q3047" s="2"/>
    </row>
    <row r="3048" spans="1:17" x14ac:dyDescent="0.2">
      <c r="A3048" s="11"/>
      <c r="B3048"/>
      <c r="G3048" s="152"/>
      <c r="L3048" s="894"/>
      <c r="M3048" s="66"/>
      <c r="O3048" s="151"/>
      <c r="P3048" s="152"/>
      <c r="Q3048" s="2"/>
    </row>
    <row r="3049" spans="1:17" x14ac:dyDescent="0.2">
      <c r="A3049" s="11"/>
      <c r="B3049"/>
      <c r="G3049" s="152"/>
      <c r="L3049" s="894"/>
      <c r="M3049" s="66"/>
      <c r="O3049" s="151"/>
      <c r="P3049" s="152"/>
      <c r="Q3049" s="2"/>
    </row>
    <row r="3050" spans="1:17" x14ac:dyDescent="0.2">
      <c r="A3050" s="11"/>
      <c r="B3050"/>
      <c r="G3050" s="152"/>
      <c r="L3050" s="894"/>
      <c r="M3050" s="66"/>
      <c r="O3050" s="151"/>
      <c r="P3050" s="152"/>
      <c r="Q3050" s="2"/>
    </row>
    <row r="3051" spans="1:17" x14ac:dyDescent="0.2">
      <c r="A3051" s="11"/>
      <c r="B3051"/>
      <c r="G3051" s="152"/>
      <c r="L3051" s="894"/>
      <c r="M3051" s="66"/>
      <c r="O3051" s="151"/>
      <c r="P3051" s="152"/>
      <c r="Q3051" s="2"/>
    </row>
    <row r="3052" spans="1:17" x14ac:dyDescent="0.2">
      <c r="A3052" s="11"/>
      <c r="B3052"/>
      <c r="G3052" s="152"/>
      <c r="L3052" s="894"/>
      <c r="M3052" s="66"/>
      <c r="O3052" s="151"/>
      <c r="P3052" s="152"/>
      <c r="Q3052" s="2"/>
    </row>
    <row r="3053" spans="1:17" x14ac:dyDescent="0.2">
      <c r="A3053" s="11"/>
      <c r="B3053"/>
      <c r="G3053" s="152"/>
      <c r="L3053" s="894"/>
      <c r="M3053" s="66"/>
      <c r="O3053" s="151"/>
      <c r="P3053" s="152"/>
      <c r="Q3053" s="2"/>
    </row>
    <row r="3054" spans="1:17" x14ac:dyDescent="0.2">
      <c r="A3054" s="11"/>
      <c r="B3054"/>
      <c r="G3054" s="152"/>
      <c r="L3054" s="894"/>
      <c r="M3054" s="66"/>
      <c r="O3054" s="151"/>
      <c r="P3054" s="152"/>
      <c r="Q3054" s="2"/>
    </row>
    <row r="3055" spans="1:17" x14ac:dyDescent="0.2">
      <c r="A3055" s="11"/>
      <c r="B3055"/>
      <c r="G3055" s="152"/>
      <c r="L3055" s="894"/>
      <c r="M3055" s="66"/>
      <c r="O3055" s="151"/>
      <c r="P3055" s="152"/>
      <c r="Q3055" s="2"/>
    </row>
    <row r="3056" spans="1:17" x14ac:dyDescent="0.2">
      <c r="A3056" s="11"/>
      <c r="B3056"/>
      <c r="G3056" s="152"/>
      <c r="L3056" s="894"/>
      <c r="M3056" s="66"/>
      <c r="O3056" s="151"/>
      <c r="P3056" s="152"/>
      <c r="Q3056" s="2"/>
    </row>
    <row r="3057" spans="1:17" x14ac:dyDescent="0.2">
      <c r="A3057" s="11"/>
      <c r="B3057"/>
      <c r="G3057" s="152"/>
      <c r="L3057" s="894"/>
      <c r="M3057" s="66"/>
      <c r="O3057" s="151"/>
      <c r="P3057" s="152"/>
      <c r="Q3057" s="2"/>
    </row>
    <row r="3058" spans="1:17" x14ac:dyDescent="0.2">
      <c r="A3058" s="11"/>
      <c r="B3058"/>
      <c r="G3058" s="152"/>
      <c r="L3058" s="894"/>
      <c r="M3058" s="66"/>
      <c r="O3058" s="151"/>
      <c r="P3058" s="152"/>
      <c r="Q3058" s="2"/>
    </row>
    <row r="3059" spans="1:17" x14ac:dyDescent="0.2">
      <c r="A3059" s="11"/>
      <c r="B3059"/>
      <c r="G3059" s="152"/>
      <c r="L3059" s="894"/>
      <c r="M3059" s="66"/>
      <c r="O3059" s="151"/>
      <c r="P3059" s="152"/>
      <c r="Q3059" s="2"/>
    </row>
    <row r="3060" spans="1:17" x14ac:dyDescent="0.2">
      <c r="A3060" s="11"/>
      <c r="B3060"/>
      <c r="G3060" s="152"/>
      <c r="L3060" s="894"/>
      <c r="M3060" s="66"/>
      <c r="O3060" s="151"/>
      <c r="P3060" s="152"/>
      <c r="Q3060" s="2"/>
    </row>
    <row r="3061" spans="1:17" x14ac:dyDescent="0.2">
      <c r="A3061" s="11"/>
      <c r="B3061"/>
      <c r="G3061" s="152"/>
      <c r="L3061" s="894"/>
      <c r="M3061" s="66"/>
      <c r="O3061" s="151"/>
      <c r="P3061" s="152"/>
      <c r="Q3061" s="2"/>
    </row>
    <row r="3062" spans="1:17" x14ac:dyDescent="0.2">
      <c r="A3062" s="11"/>
      <c r="B3062"/>
      <c r="G3062" s="152"/>
      <c r="L3062" s="894"/>
      <c r="M3062" s="66"/>
      <c r="O3062" s="151"/>
      <c r="P3062" s="152"/>
      <c r="Q3062" s="2"/>
    </row>
    <row r="3063" spans="1:17" x14ac:dyDescent="0.2">
      <c r="A3063" s="11"/>
      <c r="B3063"/>
      <c r="G3063" s="152"/>
      <c r="L3063" s="894"/>
      <c r="M3063" s="66"/>
      <c r="O3063" s="151"/>
      <c r="P3063" s="152"/>
      <c r="Q3063" s="2"/>
    </row>
    <row r="3064" spans="1:17" x14ac:dyDescent="0.2">
      <c r="A3064" s="11"/>
      <c r="B3064"/>
      <c r="G3064" s="152"/>
      <c r="L3064" s="894"/>
      <c r="M3064" s="66"/>
      <c r="O3064" s="151"/>
      <c r="P3064" s="152"/>
      <c r="Q3064" s="2"/>
    </row>
    <row r="3065" spans="1:17" x14ac:dyDescent="0.2">
      <c r="A3065" s="11"/>
      <c r="B3065"/>
      <c r="G3065" s="152"/>
      <c r="L3065" s="894"/>
      <c r="M3065" s="66"/>
      <c r="O3065" s="151"/>
      <c r="P3065" s="152"/>
      <c r="Q3065" s="2"/>
    </row>
    <row r="3066" spans="1:17" x14ac:dyDescent="0.2">
      <c r="A3066" s="11"/>
      <c r="B3066"/>
      <c r="G3066" s="152"/>
      <c r="L3066" s="894"/>
      <c r="M3066" s="66"/>
      <c r="O3066" s="151"/>
      <c r="P3066" s="152"/>
      <c r="Q3066" s="2"/>
    </row>
    <row r="3067" spans="1:17" x14ac:dyDescent="0.2">
      <c r="A3067" s="11"/>
      <c r="B3067"/>
      <c r="G3067" s="152"/>
      <c r="L3067" s="894"/>
      <c r="M3067" s="66"/>
      <c r="O3067" s="151"/>
      <c r="P3067" s="152"/>
      <c r="Q3067" s="2"/>
    </row>
    <row r="3068" spans="1:17" x14ac:dyDescent="0.2">
      <c r="A3068" s="11"/>
      <c r="B3068"/>
      <c r="G3068" s="152"/>
      <c r="L3068" s="894"/>
      <c r="M3068" s="66"/>
      <c r="O3068" s="151"/>
      <c r="P3068" s="152"/>
      <c r="Q3068" s="2"/>
    </row>
    <row r="3069" spans="1:17" x14ac:dyDescent="0.2">
      <c r="A3069" s="11"/>
      <c r="B3069"/>
      <c r="G3069" s="152"/>
      <c r="L3069" s="894"/>
      <c r="M3069" s="66"/>
      <c r="O3069" s="151"/>
      <c r="P3069" s="152"/>
      <c r="Q3069" s="2"/>
    </row>
    <row r="3070" spans="1:17" x14ac:dyDescent="0.2">
      <c r="A3070" s="11"/>
      <c r="B3070"/>
      <c r="G3070" s="152"/>
      <c r="L3070" s="894"/>
      <c r="M3070" s="66"/>
      <c r="O3070" s="151"/>
      <c r="P3070" s="152"/>
      <c r="Q3070" s="2"/>
    </row>
    <row r="3071" spans="1:17" x14ac:dyDescent="0.2">
      <c r="A3071" s="11"/>
      <c r="B3071"/>
      <c r="G3071" s="152"/>
      <c r="L3071" s="894"/>
      <c r="M3071" s="66"/>
      <c r="O3071" s="151"/>
      <c r="P3071" s="152"/>
      <c r="Q3071" s="2"/>
    </row>
    <row r="3072" spans="1:17" x14ac:dyDescent="0.2">
      <c r="A3072" s="11"/>
      <c r="B3072"/>
      <c r="G3072" s="152"/>
      <c r="L3072" s="894"/>
      <c r="M3072" s="66"/>
      <c r="O3072" s="151"/>
      <c r="P3072" s="152"/>
      <c r="Q3072" s="2"/>
    </row>
    <row r="3073" spans="1:17" x14ac:dyDescent="0.2">
      <c r="A3073" s="11"/>
      <c r="B3073"/>
      <c r="G3073" s="152"/>
      <c r="L3073" s="894"/>
      <c r="M3073" s="66"/>
      <c r="O3073" s="151"/>
      <c r="P3073" s="152"/>
      <c r="Q3073" s="2"/>
    </row>
    <row r="3074" spans="1:17" x14ac:dyDescent="0.2">
      <c r="A3074" s="11"/>
      <c r="B3074"/>
      <c r="G3074" s="152"/>
      <c r="L3074" s="894"/>
      <c r="M3074" s="66"/>
      <c r="O3074" s="151"/>
      <c r="P3074" s="152"/>
      <c r="Q3074" s="2"/>
    </row>
    <row r="3075" spans="1:17" x14ac:dyDescent="0.2">
      <c r="A3075" s="11"/>
      <c r="B3075"/>
      <c r="G3075" s="152"/>
      <c r="L3075" s="894"/>
      <c r="M3075" s="66"/>
      <c r="O3075" s="151"/>
      <c r="P3075" s="152"/>
      <c r="Q3075" s="2"/>
    </row>
    <row r="3076" spans="1:17" x14ac:dyDescent="0.2">
      <c r="A3076" s="11"/>
      <c r="B3076"/>
      <c r="G3076" s="152"/>
      <c r="L3076" s="894"/>
      <c r="M3076" s="66"/>
      <c r="O3076" s="151"/>
      <c r="P3076" s="152"/>
      <c r="Q3076" s="2"/>
    </row>
    <row r="3077" spans="1:17" x14ac:dyDescent="0.2">
      <c r="A3077" s="11"/>
      <c r="B3077"/>
      <c r="G3077" s="152"/>
      <c r="L3077" s="894"/>
      <c r="M3077" s="66"/>
      <c r="O3077" s="151"/>
      <c r="P3077" s="152"/>
      <c r="Q3077" s="2"/>
    </row>
    <row r="3078" spans="1:17" x14ac:dyDescent="0.2">
      <c r="A3078" s="11"/>
      <c r="B3078"/>
      <c r="G3078" s="152"/>
      <c r="L3078" s="894"/>
      <c r="M3078" s="66"/>
      <c r="O3078" s="151"/>
      <c r="P3078" s="152"/>
      <c r="Q3078" s="2"/>
    </row>
    <row r="3079" spans="1:17" x14ac:dyDescent="0.2">
      <c r="A3079" s="11"/>
      <c r="B3079"/>
      <c r="G3079" s="152"/>
      <c r="L3079" s="894"/>
      <c r="M3079" s="66"/>
      <c r="O3079" s="151"/>
      <c r="P3079" s="152"/>
      <c r="Q3079" s="2"/>
    </row>
    <row r="3080" spans="1:17" x14ac:dyDescent="0.2">
      <c r="A3080" s="11"/>
      <c r="B3080"/>
      <c r="G3080" s="152"/>
      <c r="L3080" s="894"/>
      <c r="M3080" s="66"/>
      <c r="O3080" s="151"/>
      <c r="P3080" s="152"/>
      <c r="Q3080" s="2"/>
    </row>
    <row r="3081" spans="1:17" x14ac:dyDescent="0.2">
      <c r="A3081" s="11"/>
      <c r="B3081"/>
      <c r="G3081" s="152"/>
      <c r="L3081" s="894"/>
      <c r="M3081" s="66"/>
      <c r="O3081" s="151"/>
      <c r="P3081" s="152"/>
      <c r="Q3081" s="2"/>
    </row>
    <row r="3082" spans="1:17" x14ac:dyDescent="0.2">
      <c r="A3082" s="11"/>
      <c r="B3082"/>
      <c r="G3082" s="152"/>
      <c r="L3082" s="894"/>
      <c r="M3082" s="66"/>
      <c r="O3082" s="151"/>
      <c r="P3082" s="152"/>
      <c r="Q3082" s="2"/>
    </row>
    <row r="3083" spans="1:17" x14ac:dyDescent="0.2">
      <c r="A3083" s="11"/>
      <c r="B3083"/>
      <c r="G3083" s="152"/>
      <c r="L3083" s="894"/>
      <c r="M3083" s="66"/>
      <c r="O3083" s="151"/>
      <c r="P3083" s="152"/>
      <c r="Q3083" s="2"/>
    </row>
    <row r="3084" spans="1:17" x14ac:dyDescent="0.2">
      <c r="A3084" s="11"/>
      <c r="B3084"/>
      <c r="G3084" s="152"/>
      <c r="L3084" s="894"/>
      <c r="M3084" s="66"/>
      <c r="O3084" s="151"/>
      <c r="P3084" s="152"/>
      <c r="Q3084" s="2"/>
    </row>
    <row r="3085" spans="1:17" x14ac:dyDescent="0.2">
      <c r="A3085" s="11"/>
      <c r="B3085"/>
      <c r="G3085" s="152"/>
      <c r="L3085" s="894"/>
      <c r="M3085" s="66"/>
      <c r="O3085" s="151"/>
      <c r="P3085" s="152"/>
      <c r="Q3085" s="2"/>
    </row>
    <row r="3086" spans="1:17" x14ac:dyDescent="0.2">
      <c r="A3086" s="11"/>
      <c r="B3086"/>
      <c r="G3086" s="152"/>
      <c r="L3086" s="894"/>
      <c r="M3086" s="66"/>
      <c r="O3086" s="151"/>
      <c r="P3086" s="152"/>
      <c r="Q3086" s="2"/>
    </row>
    <row r="3087" spans="1:17" x14ac:dyDescent="0.2">
      <c r="A3087" s="11"/>
      <c r="B3087"/>
      <c r="G3087" s="152"/>
      <c r="L3087" s="894"/>
      <c r="M3087" s="66"/>
      <c r="O3087" s="151"/>
      <c r="P3087" s="152"/>
      <c r="Q3087" s="2"/>
    </row>
    <row r="3088" spans="1:17" x14ac:dyDescent="0.2">
      <c r="A3088" s="11"/>
      <c r="B3088"/>
      <c r="G3088" s="152"/>
      <c r="L3088" s="894"/>
      <c r="M3088" s="66"/>
      <c r="O3088" s="151"/>
      <c r="P3088" s="152"/>
      <c r="Q3088" s="2"/>
    </row>
    <row r="3089" spans="1:17" x14ac:dyDescent="0.2">
      <c r="A3089" s="11"/>
      <c r="B3089"/>
      <c r="G3089" s="152"/>
      <c r="L3089" s="894"/>
      <c r="M3089" s="66"/>
      <c r="O3089" s="151"/>
      <c r="P3089" s="152"/>
      <c r="Q3089" s="2"/>
    </row>
    <row r="3090" spans="1:17" x14ac:dyDescent="0.2">
      <c r="A3090" s="11"/>
      <c r="B3090"/>
      <c r="G3090" s="152"/>
      <c r="L3090" s="894"/>
      <c r="M3090" s="66"/>
      <c r="O3090" s="151"/>
      <c r="P3090" s="152"/>
      <c r="Q3090" s="2"/>
    </row>
    <row r="3091" spans="1:17" x14ac:dyDescent="0.2">
      <c r="A3091" s="11"/>
      <c r="B3091"/>
      <c r="G3091" s="152"/>
      <c r="L3091" s="894"/>
      <c r="M3091" s="66"/>
      <c r="O3091" s="151"/>
      <c r="P3091" s="152"/>
      <c r="Q3091" s="2"/>
    </row>
    <row r="3092" spans="1:17" x14ac:dyDescent="0.2">
      <c r="A3092" s="11"/>
      <c r="B3092"/>
      <c r="G3092" s="152"/>
      <c r="L3092" s="894"/>
      <c r="M3092" s="66"/>
      <c r="O3092" s="151"/>
      <c r="P3092" s="152"/>
      <c r="Q3092" s="2"/>
    </row>
    <row r="3093" spans="1:17" x14ac:dyDescent="0.2">
      <c r="A3093" s="11"/>
      <c r="B3093"/>
      <c r="G3093" s="152"/>
      <c r="L3093" s="894"/>
      <c r="M3093" s="66"/>
      <c r="O3093" s="151"/>
      <c r="P3093" s="152"/>
      <c r="Q3093" s="2"/>
    </row>
    <row r="3094" spans="1:17" x14ac:dyDescent="0.2">
      <c r="A3094" s="11"/>
      <c r="B3094"/>
      <c r="G3094" s="152"/>
      <c r="L3094" s="894"/>
      <c r="M3094" s="66"/>
      <c r="O3094" s="151"/>
      <c r="P3094" s="152"/>
      <c r="Q3094" s="2"/>
    </row>
    <row r="3095" spans="1:17" x14ac:dyDescent="0.2">
      <c r="A3095" s="11"/>
      <c r="B3095"/>
      <c r="G3095" s="152"/>
      <c r="L3095" s="894"/>
      <c r="M3095" s="66"/>
      <c r="O3095" s="151"/>
      <c r="P3095" s="152"/>
      <c r="Q3095" s="2"/>
    </row>
    <row r="3096" spans="1:17" x14ac:dyDescent="0.2">
      <c r="A3096" s="11"/>
      <c r="B3096"/>
      <c r="G3096" s="152"/>
      <c r="L3096" s="894"/>
      <c r="M3096" s="66"/>
      <c r="O3096" s="151"/>
      <c r="P3096" s="152"/>
      <c r="Q3096" s="2"/>
    </row>
    <row r="3097" spans="1:17" x14ac:dyDescent="0.2">
      <c r="A3097" s="11"/>
      <c r="B3097"/>
      <c r="G3097" s="152"/>
      <c r="L3097" s="894"/>
      <c r="M3097" s="66"/>
      <c r="O3097" s="151"/>
      <c r="P3097" s="152"/>
      <c r="Q3097" s="2"/>
    </row>
    <row r="3098" spans="1:17" x14ac:dyDescent="0.2">
      <c r="A3098" s="11"/>
      <c r="B3098"/>
      <c r="G3098" s="152"/>
      <c r="L3098" s="894"/>
      <c r="M3098" s="66"/>
      <c r="O3098" s="151"/>
      <c r="P3098" s="152"/>
      <c r="Q3098" s="2"/>
    </row>
    <row r="3099" spans="1:17" x14ac:dyDescent="0.2">
      <c r="A3099" s="11"/>
      <c r="B3099"/>
      <c r="G3099" s="152"/>
      <c r="L3099" s="894"/>
      <c r="M3099" s="66"/>
      <c r="O3099" s="151"/>
      <c r="P3099" s="152"/>
      <c r="Q3099" s="2"/>
    </row>
    <row r="3100" spans="1:17" x14ac:dyDescent="0.2">
      <c r="A3100" s="11"/>
      <c r="B3100"/>
      <c r="G3100" s="152"/>
      <c r="L3100" s="894"/>
      <c r="M3100" s="66"/>
      <c r="O3100" s="151"/>
      <c r="P3100" s="152"/>
      <c r="Q3100" s="2"/>
    </row>
    <row r="3101" spans="1:17" x14ac:dyDescent="0.2">
      <c r="A3101" s="11"/>
      <c r="B3101"/>
      <c r="G3101" s="152"/>
      <c r="L3101" s="894"/>
      <c r="M3101" s="66"/>
      <c r="O3101" s="151"/>
      <c r="P3101" s="152"/>
      <c r="Q3101" s="2"/>
    </row>
    <row r="3102" spans="1:17" x14ac:dyDescent="0.2">
      <c r="A3102" s="11"/>
      <c r="B3102"/>
      <c r="G3102" s="152"/>
      <c r="L3102" s="894"/>
      <c r="M3102" s="66"/>
      <c r="O3102" s="151"/>
      <c r="P3102" s="152"/>
      <c r="Q3102" s="2"/>
    </row>
    <row r="3103" spans="1:17" x14ac:dyDescent="0.2">
      <c r="A3103" s="11"/>
      <c r="B3103"/>
      <c r="G3103" s="152"/>
      <c r="L3103" s="894"/>
      <c r="M3103" s="66"/>
      <c r="O3103" s="151"/>
      <c r="P3103" s="152"/>
      <c r="Q3103" s="2"/>
    </row>
    <row r="3104" spans="1:17" x14ac:dyDescent="0.2">
      <c r="A3104" s="11"/>
      <c r="B3104"/>
      <c r="G3104" s="152"/>
      <c r="L3104" s="894"/>
      <c r="M3104" s="66"/>
      <c r="O3104" s="151"/>
      <c r="P3104" s="152"/>
      <c r="Q3104" s="2"/>
    </row>
    <row r="3105" spans="1:17" x14ac:dyDescent="0.2">
      <c r="A3105" s="11"/>
      <c r="B3105"/>
      <c r="G3105" s="152"/>
      <c r="L3105" s="894"/>
      <c r="M3105" s="66"/>
      <c r="O3105" s="151"/>
      <c r="P3105" s="152"/>
      <c r="Q3105" s="2"/>
    </row>
    <row r="3106" spans="1:17" x14ac:dyDescent="0.2">
      <c r="A3106" s="11"/>
      <c r="B3106"/>
      <c r="G3106" s="152"/>
      <c r="L3106" s="894"/>
      <c r="M3106" s="66"/>
      <c r="O3106" s="151"/>
      <c r="P3106" s="152"/>
      <c r="Q3106" s="2"/>
    </row>
    <row r="3107" spans="1:17" x14ac:dyDescent="0.2">
      <c r="A3107" s="11"/>
      <c r="B3107"/>
      <c r="G3107" s="152"/>
      <c r="L3107" s="894"/>
      <c r="M3107" s="66"/>
      <c r="O3107" s="151"/>
      <c r="P3107" s="152"/>
      <c r="Q3107" s="2"/>
    </row>
    <row r="3108" spans="1:17" x14ac:dyDescent="0.2">
      <c r="A3108" s="11"/>
      <c r="B3108"/>
      <c r="G3108" s="152"/>
      <c r="L3108" s="894"/>
      <c r="M3108" s="66"/>
      <c r="O3108" s="151"/>
      <c r="P3108" s="152"/>
      <c r="Q3108" s="2"/>
    </row>
    <row r="3109" spans="1:17" x14ac:dyDescent="0.2">
      <c r="A3109" s="11"/>
      <c r="B3109"/>
      <c r="G3109" s="152"/>
      <c r="L3109" s="894"/>
      <c r="M3109" s="66"/>
      <c r="O3109" s="151"/>
      <c r="P3109" s="152"/>
      <c r="Q3109" s="2"/>
    </row>
    <row r="3110" spans="1:17" x14ac:dyDescent="0.2">
      <c r="A3110" s="11"/>
      <c r="B3110"/>
      <c r="G3110" s="152"/>
      <c r="L3110" s="894"/>
      <c r="M3110" s="66"/>
      <c r="O3110" s="151"/>
      <c r="P3110" s="152"/>
      <c r="Q3110" s="2"/>
    </row>
    <row r="3111" spans="1:17" x14ac:dyDescent="0.2">
      <c r="A3111" s="11"/>
      <c r="B3111"/>
      <c r="G3111" s="152"/>
      <c r="L3111" s="894"/>
      <c r="M3111" s="66"/>
      <c r="O3111" s="151"/>
      <c r="P3111" s="152"/>
      <c r="Q3111" s="2"/>
    </row>
    <row r="3112" spans="1:17" x14ac:dyDescent="0.2">
      <c r="A3112" s="11"/>
      <c r="B3112"/>
      <c r="G3112" s="152"/>
      <c r="L3112" s="894"/>
      <c r="M3112" s="66"/>
      <c r="O3112" s="151"/>
      <c r="P3112" s="152"/>
      <c r="Q3112" s="2"/>
    </row>
    <row r="3113" spans="1:17" x14ac:dyDescent="0.2">
      <c r="A3113" s="11"/>
      <c r="B3113"/>
      <c r="G3113" s="152"/>
      <c r="L3113" s="894"/>
      <c r="M3113" s="66"/>
      <c r="O3113" s="151"/>
      <c r="P3113" s="152"/>
      <c r="Q3113" s="2"/>
    </row>
    <row r="3114" spans="1:17" x14ac:dyDescent="0.2">
      <c r="A3114" s="11"/>
      <c r="B3114"/>
      <c r="G3114" s="152"/>
      <c r="L3114" s="894"/>
      <c r="M3114" s="66"/>
      <c r="O3114" s="151"/>
      <c r="P3114" s="152"/>
      <c r="Q3114" s="2"/>
    </row>
    <row r="3115" spans="1:17" x14ac:dyDescent="0.2">
      <c r="A3115" s="11"/>
      <c r="B3115"/>
      <c r="G3115" s="152"/>
      <c r="L3115" s="894"/>
      <c r="M3115" s="66"/>
      <c r="O3115" s="151"/>
      <c r="P3115" s="152"/>
      <c r="Q3115" s="2"/>
    </row>
    <row r="3116" spans="1:17" x14ac:dyDescent="0.2">
      <c r="A3116" s="11"/>
      <c r="B3116"/>
      <c r="G3116" s="152"/>
      <c r="L3116" s="894"/>
      <c r="M3116" s="66"/>
      <c r="O3116" s="151"/>
      <c r="P3116" s="152"/>
      <c r="Q3116" s="2"/>
    </row>
    <row r="3117" spans="1:17" x14ac:dyDescent="0.2">
      <c r="A3117" s="11"/>
      <c r="B3117"/>
      <c r="G3117" s="152"/>
      <c r="L3117" s="894"/>
      <c r="M3117" s="66"/>
      <c r="O3117" s="151"/>
      <c r="P3117" s="152"/>
      <c r="Q3117" s="2"/>
    </row>
    <row r="3118" spans="1:17" x14ac:dyDescent="0.2">
      <c r="A3118" s="11"/>
      <c r="B3118"/>
      <c r="G3118" s="152"/>
      <c r="L3118" s="894"/>
      <c r="M3118" s="66"/>
      <c r="O3118" s="151"/>
      <c r="P3118" s="152"/>
      <c r="Q3118" s="2"/>
    </row>
    <row r="3119" spans="1:17" x14ac:dyDescent="0.2">
      <c r="A3119" s="11"/>
      <c r="B3119"/>
      <c r="G3119" s="152"/>
      <c r="L3119" s="894"/>
      <c r="M3119" s="66"/>
      <c r="O3119" s="151"/>
      <c r="P3119" s="152"/>
      <c r="Q3119" s="2"/>
    </row>
    <row r="3120" spans="1:17" x14ac:dyDescent="0.2">
      <c r="A3120" s="11"/>
      <c r="B3120"/>
      <c r="G3120" s="152"/>
      <c r="L3120" s="894"/>
      <c r="M3120" s="66"/>
      <c r="O3120" s="151"/>
      <c r="P3120" s="152"/>
      <c r="Q3120" s="2"/>
    </row>
    <row r="3121" spans="1:17" x14ac:dyDescent="0.2">
      <c r="A3121" s="11"/>
      <c r="B3121"/>
      <c r="G3121" s="152"/>
      <c r="L3121" s="894"/>
      <c r="M3121" s="66"/>
      <c r="O3121" s="151"/>
      <c r="P3121" s="152"/>
      <c r="Q3121" s="2"/>
    </row>
    <row r="3122" spans="1:17" x14ac:dyDescent="0.2">
      <c r="A3122" s="11"/>
      <c r="B3122"/>
      <c r="G3122" s="152"/>
      <c r="L3122" s="894"/>
      <c r="M3122" s="66"/>
      <c r="O3122" s="151"/>
      <c r="P3122" s="152"/>
      <c r="Q3122" s="2"/>
    </row>
    <row r="3123" spans="1:17" x14ac:dyDescent="0.2">
      <c r="A3123" s="11"/>
      <c r="B3123"/>
      <c r="G3123" s="152"/>
      <c r="L3123" s="894"/>
      <c r="M3123" s="66"/>
      <c r="O3123" s="151"/>
      <c r="P3123" s="152"/>
      <c r="Q3123" s="2"/>
    </row>
    <row r="3124" spans="1:17" x14ac:dyDescent="0.2">
      <c r="A3124" s="11"/>
      <c r="B3124"/>
      <c r="G3124" s="152"/>
      <c r="L3124" s="894"/>
      <c r="M3124" s="66"/>
      <c r="O3124" s="151"/>
      <c r="P3124" s="152"/>
      <c r="Q3124" s="2"/>
    </row>
    <row r="3125" spans="1:17" x14ac:dyDescent="0.2">
      <c r="A3125" s="11"/>
      <c r="B3125"/>
      <c r="G3125" s="152"/>
      <c r="L3125" s="894"/>
      <c r="M3125" s="66"/>
      <c r="O3125" s="151"/>
      <c r="P3125" s="152"/>
      <c r="Q3125" s="2"/>
    </row>
    <row r="3126" spans="1:17" x14ac:dyDescent="0.2">
      <c r="A3126" s="11"/>
      <c r="B3126"/>
      <c r="G3126" s="152"/>
      <c r="L3126" s="894"/>
      <c r="M3126" s="66"/>
      <c r="O3126" s="151"/>
      <c r="P3126" s="152"/>
      <c r="Q3126" s="2"/>
    </row>
    <row r="3127" spans="1:17" x14ac:dyDescent="0.2">
      <c r="A3127" s="11"/>
      <c r="B3127"/>
      <c r="G3127" s="152"/>
      <c r="L3127" s="894"/>
      <c r="M3127" s="66"/>
      <c r="O3127" s="151"/>
      <c r="P3127" s="152"/>
      <c r="Q3127" s="2"/>
    </row>
    <row r="3128" spans="1:17" x14ac:dyDescent="0.2">
      <c r="A3128" s="11"/>
      <c r="B3128"/>
      <c r="G3128" s="152"/>
      <c r="L3128" s="894"/>
      <c r="M3128" s="66"/>
      <c r="O3128" s="151"/>
      <c r="P3128" s="152"/>
      <c r="Q3128" s="2"/>
    </row>
    <row r="3129" spans="1:17" x14ac:dyDescent="0.2">
      <c r="A3129" s="11"/>
      <c r="B3129"/>
      <c r="G3129" s="152"/>
      <c r="L3129" s="894"/>
      <c r="M3129" s="66"/>
      <c r="O3129" s="151"/>
      <c r="P3129" s="152"/>
      <c r="Q3129" s="2"/>
    </row>
    <row r="3130" spans="1:17" x14ac:dyDescent="0.2">
      <c r="A3130" s="11"/>
      <c r="B3130"/>
      <c r="G3130" s="152"/>
      <c r="L3130" s="894"/>
      <c r="M3130" s="66"/>
      <c r="O3130" s="151"/>
      <c r="P3130" s="152"/>
      <c r="Q3130" s="2"/>
    </row>
    <row r="3131" spans="1:17" x14ac:dyDescent="0.2">
      <c r="A3131" s="11"/>
      <c r="B3131"/>
      <c r="G3131" s="152"/>
      <c r="L3131" s="894"/>
      <c r="M3131" s="66"/>
      <c r="O3131" s="151"/>
      <c r="P3131" s="152"/>
      <c r="Q3131" s="2"/>
    </row>
    <row r="3132" spans="1:17" x14ac:dyDescent="0.2">
      <c r="A3132" s="11"/>
      <c r="B3132"/>
      <c r="G3132" s="152"/>
      <c r="L3132" s="894"/>
      <c r="M3132" s="66"/>
      <c r="O3132" s="151"/>
      <c r="P3132" s="152"/>
      <c r="Q3132" s="2"/>
    </row>
    <row r="3133" spans="1:17" x14ac:dyDescent="0.2">
      <c r="A3133" s="11"/>
      <c r="B3133"/>
      <c r="G3133" s="152"/>
      <c r="L3133" s="894"/>
      <c r="M3133" s="66"/>
      <c r="O3133" s="151"/>
      <c r="P3133" s="152"/>
      <c r="Q3133" s="2"/>
    </row>
    <row r="3134" spans="1:17" x14ac:dyDescent="0.2">
      <c r="A3134" s="11"/>
      <c r="B3134"/>
      <c r="G3134" s="152"/>
      <c r="L3134" s="894"/>
      <c r="M3134" s="66"/>
      <c r="O3134" s="151"/>
      <c r="P3134" s="152"/>
      <c r="Q3134" s="2"/>
    </row>
    <row r="3135" spans="1:17" x14ac:dyDescent="0.2">
      <c r="A3135" s="11"/>
      <c r="B3135"/>
      <c r="G3135" s="152"/>
      <c r="L3135" s="894"/>
      <c r="M3135" s="66"/>
      <c r="O3135" s="151"/>
      <c r="P3135" s="152"/>
      <c r="Q3135" s="2"/>
    </row>
    <row r="3136" spans="1:17" x14ac:dyDescent="0.2">
      <c r="A3136" s="11"/>
      <c r="B3136"/>
      <c r="G3136" s="152"/>
      <c r="L3136" s="894"/>
      <c r="M3136" s="66"/>
      <c r="O3136" s="151"/>
      <c r="P3136" s="152"/>
      <c r="Q3136" s="2"/>
    </row>
    <row r="3137" spans="1:17" x14ac:dyDescent="0.2">
      <c r="A3137" s="11"/>
      <c r="B3137"/>
      <c r="G3137" s="152"/>
      <c r="L3137" s="894"/>
      <c r="M3137" s="66"/>
      <c r="O3137" s="151"/>
      <c r="P3137" s="152"/>
      <c r="Q3137" s="2"/>
    </row>
    <row r="3138" spans="1:17" x14ac:dyDescent="0.2">
      <c r="A3138" s="11"/>
      <c r="B3138"/>
      <c r="G3138" s="152"/>
      <c r="L3138" s="894"/>
      <c r="M3138" s="66"/>
      <c r="O3138" s="151"/>
      <c r="P3138" s="152"/>
      <c r="Q3138" s="2"/>
    </row>
    <row r="3139" spans="1:17" x14ac:dyDescent="0.2">
      <c r="A3139" s="11"/>
      <c r="B3139"/>
      <c r="G3139" s="152"/>
      <c r="L3139" s="894"/>
      <c r="M3139" s="66"/>
      <c r="O3139" s="151"/>
      <c r="P3139" s="152"/>
      <c r="Q3139" s="2"/>
    </row>
    <row r="3140" spans="1:17" x14ac:dyDescent="0.2">
      <c r="A3140" s="11"/>
      <c r="B3140"/>
      <c r="G3140" s="152"/>
      <c r="L3140" s="894"/>
      <c r="M3140" s="66"/>
      <c r="O3140" s="151"/>
      <c r="P3140" s="152"/>
      <c r="Q3140" s="2"/>
    </row>
    <row r="3141" spans="1:17" x14ac:dyDescent="0.2">
      <c r="A3141" s="11"/>
      <c r="B3141"/>
      <c r="G3141" s="152"/>
      <c r="L3141" s="894"/>
      <c r="M3141" s="66"/>
      <c r="O3141" s="151"/>
      <c r="P3141" s="152"/>
      <c r="Q3141" s="2"/>
    </row>
    <row r="3142" spans="1:17" x14ac:dyDescent="0.2">
      <c r="A3142" s="11"/>
      <c r="B3142"/>
      <c r="G3142" s="152"/>
      <c r="L3142" s="894"/>
      <c r="M3142" s="66"/>
      <c r="O3142" s="151"/>
      <c r="P3142" s="152"/>
      <c r="Q3142" s="2"/>
    </row>
    <row r="3143" spans="1:17" x14ac:dyDescent="0.2">
      <c r="A3143" s="11"/>
      <c r="B3143"/>
      <c r="G3143" s="152"/>
      <c r="L3143" s="894"/>
      <c r="M3143" s="66"/>
      <c r="O3143" s="151"/>
      <c r="P3143" s="152"/>
      <c r="Q3143" s="2"/>
    </row>
    <row r="3144" spans="1:17" x14ac:dyDescent="0.2">
      <c r="A3144" s="11"/>
      <c r="B3144"/>
      <c r="G3144" s="152"/>
      <c r="L3144" s="894"/>
      <c r="M3144" s="66"/>
      <c r="O3144" s="151"/>
      <c r="P3144" s="152"/>
      <c r="Q3144" s="2"/>
    </row>
    <row r="3145" spans="1:17" x14ac:dyDescent="0.2">
      <c r="A3145" s="11"/>
      <c r="B3145"/>
      <c r="G3145" s="152"/>
      <c r="L3145" s="894"/>
      <c r="M3145" s="66"/>
      <c r="O3145" s="151"/>
      <c r="P3145" s="152"/>
      <c r="Q3145" s="2"/>
    </row>
    <row r="3146" spans="1:17" x14ac:dyDescent="0.2">
      <c r="A3146" s="11"/>
      <c r="B3146"/>
      <c r="G3146" s="152"/>
      <c r="L3146" s="894"/>
      <c r="M3146" s="66"/>
      <c r="O3146" s="151"/>
      <c r="P3146" s="152"/>
      <c r="Q3146" s="2"/>
    </row>
    <row r="3147" spans="1:17" x14ac:dyDescent="0.2">
      <c r="A3147" s="11"/>
      <c r="B3147"/>
      <c r="G3147" s="152"/>
      <c r="L3147" s="894"/>
      <c r="M3147" s="66"/>
      <c r="O3147" s="151"/>
      <c r="P3147" s="152"/>
      <c r="Q3147" s="2"/>
    </row>
    <row r="3148" spans="1:17" x14ac:dyDescent="0.2">
      <c r="A3148" s="11"/>
      <c r="B3148"/>
      <c r="G3148" s="152"/>
      <c r="L3148" s="894"/>
      <c r="M3148" s="66"/>
      <c r="O3148" s="151"/>
      <c r="P3148" s="152"/>
      <c r="Q3148" s="2"/>
    </row>
    <row r="3149" spans="1:17" x14ac:dyDescent="0.2">
      <c r="A3149" s="11"/>
      <c r="B3149"/>
      <c r="G3149" s="152"/>
      <c r="L3149" s="894"/>
      <c r="M3149" s="66"/>
      <c r="O3149" s="151"/>
      <c r="P3149" s="152"/>
      <c r="Q3149" s="2"/>
    </row>
    <row r="3150" spans="1:17" x14ac:dyDescent="0.2">
      <c r="A3150" s="11"/>
      <c r="B3150"/>
      <c r="G3150" s="152"/>
      <c r="L3150" s="894"/>
      <c r="M3150" s="66"/>
      <c r="O3150" s="151"/>
      <c r="P3150" s="152"/>
      <c r="Q3150" s="2"/>
    </row>
    <row r="3151" spans="1:17" x14ac:dyDescent="0.2">
      <c r="A3151" s="11"/>
      <c r="B3151"/>
      <c r="G3151" s="152"/>
      <c r="L3151" s="894"/>
      <c r="M3151" s="66"/>
      <c r="O3151" s="151"/>
      <c r="P3151" s="152"/>
      <c r="Q3151" s="2"/>
    </row>
    <row r="3152" spans="1:17" x14ac:dyDescent="0.2">
      <c r="A3152" s="11"/>
      <c r="B3152"/>
      <c r="G3152" s="152"/>
      <c r="L3152" s="894"/>
      <c r="M3152" s="66"/>
      <c r="O3152" s="151"/>
      <c r="P3152" s="152"/>
      <c r="Q3152" s="2"/>
    </row>
    <row r="3153" spans="1:17" x14ac:dyDescent="0.2">
      <c r="A3153" s="11"/>
      <c r="B3153"/>
      <c r="G3153" s="152"/>
      <c r="L3153" s="894"/>
      <c r="M3153" s="66"/>
      <c r="O3153" s="151"/>
      <c r="P3153" s="152"/>
      <c r="Q3153" s="2"/>
    </row>
    <row r="3154" spans="1:17" x14ac:dyDescent="0.2">
      <c r="A3154" s="11"/>
      <c r="B3154"/>
      <c r="G3154" s="152"/>
      <c r="L3154" s="894"/>
      <c r="M3154" s="66"/>
      <c r="O3154" s="151"/>
      <c r="P3154" s="152"/>
      <c r="Q3154" s="2"/>
    </row>
    <row r="3155" spans="1:17" x14ac:dyDescent="0.2">
      <c r="A3155" s="11"/>
      <c r="B3155"/>
      <c r="G3155" s="152"/>
      <c r="L3155" s="894"/>
      <c r="M3155" s="66"/>
      <c r="O3155" s="151"/>
      <c r="P3155" s="152"/>
      <c r="Q3155" s="2"/>
    </row>
    <row r="3156" spans="1:17" x14ac:dyDescent="0.2">
      <c r="A3156" s="11"/>
      <c r="B3156"/>
      <c r="G3156" s="152"/>
      <c r="L3156" s="894"/>
      <c r="M3156" s="66"/>
      <c r="O3156" s="151"/>
      <c r="P3156" s="152"/>
      <c r="Q3156" s="2"/>
    </row>
    <row r="3157" spans="1:17" x14ac:dyDescent="0.2">
      <c r="A3157" s="11"/>
      <c r="B3157"/>
      <c r="G3157" s="152"/>
      <c r="L3157" s="894"/>
      <c r="M3157" s="66"/>
      <c r="O3157" s="151"/>
      <c r="P3157" s="152"/>
      <c r="Q3157" s="2"/>
    </row>
    <row r="3158" spans="1:17" x14ac:dyDescent="0.2">
      <c r="A3158" s="11"/>
      <c r="B3158"/>
      <c r="G3158" s="152"/>
      <c r="L3158" s="894"/>
      <c r="M3158" s="66"/>
      <c r="O3158" s="151"/>
      <c r="P3158" s="152"/>
      <c r="Q3158" s="2"/>
    </row>
    <row r="3159" spans="1:17" x14ac:dyDescent="0.2">
      <c r="A3159" s="11"/>
      <c r="B3159"/>
      <c r="G3159" s="152"/>
      <c r="L3159" s="894"/>
      <c r="M3159" s="66"/>
      <c r="O3159" s="151"/>
      <c r="P3159" s="152"/>
      <c r="Q3159" s="2"/>
    </row>
    <row r="3160" spans="1:17" x14ac:dyDescent="0.2">
      <c r="A3160" s="11"/>
      <c r="B3160"/>
      <c r="G3160" s="152"/>
      <c r="L3160" s="894"/>
      <c r="M3160" s="66"/>
      <c r="O3160" s="151"/>
      <c r="P3160" s="152"/>
      <c r="Q3160" s="2"/>
    </row>
    <row r="3161" spans="1:17" x14ac:dyDescent="0.2">
      <c r="A3161" s="11"/>
      <c r="B3161"/>
      <c r="G3161" s="152"/>
      <c r="L3161" s="894"/>
      <c r="M3161" s="66"/>
      <c r="O3161" s="151"/>
      <c r="P3161" s="152"/>
      <c r="Q3161" s="2"/>
    </row>
    <row r="3162" spans="1:17" x14ac:dyDescent="0.2">
      <c r="A3162" s="11"/>
      <c r="B3162"/>
      <c r="G3162" s="152"/>
      <c r="L3162" s="894"/>
      <c r="M3162" s="66"/>
      <c r="O3162" s="151"/>
      <c r="P3162" s="152"/>
      <c r="Q3162" s="2"/>
    </row>
    <row r="3163" spans="1:17" x14ac:dyDescent="0.2">
      <c r="A3163" s="11"/>
      <c r="B3163"/>
      <c r="G3163" s="152"/>
      <c r="L3163" s="894"/>
      <c r="M3163" s="66"/>
      <c r="O3163" s="151"/>
      <c r="P3163" s="152"/>
      <c r="Q3163" s="2"/>
    </row>
    <row r="3164" spans="1:17" x14ac:dyDescent="0.2">
      <c r="A3164" s="11"/>
      <c r="B3164"/>
      <c r="G3164" s="152"/>
      <c r="L3164" s="894"/>
      <c r="M3164" s="66"/>
      <c r="O3164" s="151"/>
      <c r="P3164" s="152"/>
      <c r="Q3164" s="2"/>
    </row>
    <row r="3165" spans="1:17" x14ac:dyDescent="0.2">
      <c r="A3165" s="11"/>
      <c r="B3165"/>
      <c r="G3165" s="152"/>
      <c r="L3165" s="894"/>
      <c r="M3165" s="66"/>
      <c r="O3165" s="151"/>
      <c r="P3165" s="152"/>
      <c r="Q3165" s="2"/>
    </row>
    <row r="3166" spans="1:17" x14ac:dyDescent="0.2">
      <c r="A3166" s="11"/>
      <c r="B3166"/>
      <c r="G3166" s="152"/>
      <c r="L3166" s="894"/>
      <c r="M3166" s="66"/>
      <c r="O3166" s="151"/>
      <c r="P3166" s="152"/>
      <c r="Q3166" s="2"/>
    </row>
    <row r="3167" spans="1:17" x14ac:dyDescent="0.2">
      <c r="A3167" s="11"/>
      <c r="B3167"/>
      <c r="G3167" s="152"/>
      <c r="L3167" s="894"/>
      <c r="M3167" s="66"/>
      <c r="O3167" s="151"/>
      <c r="P3167" s="152"/>
      <c r="Q3167" s="2"/>
    </row>
    <row r="3168" spans="1:17" x14ac:dyDescent="0.2">
      <c r="A3168" s="11"/>
      <c r="B3168"/>
      <c r="G3168" s="152"/>
      <c r="L3168" s="894"/>
      <c r="M3168" s="66"/>
      <c r="O3168" s="151"/>
      <c r="P3168" s="152"/>
      <c r="Q3168" s="2"/>
    </row>
    <row r="3169" spans="1:17" x14ac:dyDescent="0.2">
      <c r="A3169" s="11"/>
      <c r="B3169"/>
      <c r="G3169" s="152"/>
      <c r="L3169" s="894"/>
      <c r="M3169" s="66"/>
      <c r="O3169" s="151"/>
      <c r="P3169" s="152"/>
      <c r="Q3169" s="2"/>
    </row>
    <row r="3170" spans="1:17" x14ac:dyDescent="0.2">
      <c r="A3170" s="11"/>
      <c r="B3170"/>
      <c r="G3170" s="152"/>
      <c r="L3170" s="894"/>
      <c r="M3170" s="66"/>
      <c r="O3170" s="151"/>
      <c r="P3170" s="152"/>
      <c r="Q3170" s="2"/>
    </row>
    <row r="3171" spans="1:17" x14ac:dyDescent="0.2">
      <c r="A3171" s="11"/>
      <c r="B3171"/>
      <c r="G3171" s="152"/>
      <c r="L3171" s="894"/>
      <c r="M3171" s="66"/>
      <c r="O3171" s="151"/>
      <c r="P3171" s="152"/>
      <c r="Q3171" s="2"/>
    </row>
    <row r="3172" spans="1:17" x14ac:dyDescent="0.2">
      <c r="A3172" s="11"/>
      <c r="B3172"/>
      <c r="G3172" s="152"/>
      <c r="L3172" s="894"/>
      <c r="M3172" s="66"/>
      <c r="O3172" s="151"/>
      <c r="P3172" s="152"/>
      <c r="Q3172" s="2"/>
    </row>
    <row r="3173" spans="1:17" x14ac:dyDescent="0.2">
      <c r="A3173" s="11"/>
      <c r="B3173"/>
      <c r="G3173" s="152"/>
      <c r="L3173" s="894"/>
      <c r="M3173" s="66"/>
      <c r="O3173" s="151"/>
      <c r="P3173" s="152"/>
      <c r="Q3173" s="2"/>
    </row>
    <row r="3174" spans="1:17" x14ac:dyDescent="0.2">
      <c r="A3174" s="11"/>
      <c r="B3174"/>
      <c r="G3174" s="152"/>
      <c r="L3174" s="894"/>
      <c r="M3174" s="66"/>
      <c r="O3174" s="151"/>
      <c r="P3174" s="152"/>
      <c r="Q3174" s="2"/>
    </row>
    <row r="3175" spans="1:17" x14ac:dyDescent="0.2">
      <c r="A3175" s="11"/>
      <c r="B3175"/>
      <c r="G3175" s="152"/>
      <c r="L3175" s="894"/>
      <c r="M3175" s="66"/>
      <c r="O3175" s="151"/>
      <c r="P3175" s="152"/>
      <c r="Q3175" s="2"/>
    </row>
    <row r="3176" spans="1:17" x14ac:dyDescent="0.2">
      <c r="A3176" s="11"/>
      <c r="B3176"/>
      <c r="G3176" s="152"/>
      <c r="L3176" s="894"/>
      <c r="M3176" s="66"/>
      <c r="O3176" s="151"/>
      <c r="P3176" s="152"/>
      <c r="Q3176" s="2"/>
    </row>
    <row r="3177" spans="1:17" x14ac:dyDescent="0.2">
      <c r="A3177" s="11"/>
      <c r="B3177"/>
      <c r="G3177" s="152"/>
      <c r="L3177" s="894"/>
      <c r="M3177" s="66"/>
      <c r="O3177" s="151"/>
      <c r="P3177" s="152"/>
      <c r="Q3177" s="2"/>
    </row>
    <row r="3178" spans="1:17" x14ac:dyDescent="0.2">
      <c r="A3178" s="11"/>
      <c r="B3178"/>
      <c r="G3178" s="152"/>
      <c r="L3178" s="894"/>
      <c r="M3178" s="66"/>
      <c r="O3178" s="151"/>
      <c r="P3178" s="152"/>
      <c r="Q3178" s="2"/>
    </row>
    <row r="3179" spans="1:17" x14ac:dyDescent="0.2">
      <c r="A3179" s="11"/>
      <c r="B3179"/>
      <c r="G3179" s="152"/>
      <c r="L3179" s="894"/>
      <c r="M3179" s="66"/>
      <c r="O3179" s="151"/>
      <c r="P3179" s="152"/>
      <c r="Q3179" s="2"/>
    </row>
    <row r="3180" spans="1:17" x14ac:dyDescent="0.2">
      <c r="A3180" s="11"/>
      <c r="B3180"/>
      <c r="G3180" s="152"/>
      <c r="L3180" s="894"/>
      <c r="M3180" s="66"/>
      <c r="O3180" s="151"/>
      <c r="P3180" s="152"/>
      <c r="Q3180" s="2"/>
    </row>
    <row r="3181" spans="1:17" x14ac:dyDescent="0.2">
      <c r="A3181" s="11"/>
      <c r="B3181"/>
      <c r="G3181" s="152"/>
      <c r="L3181" s="894"/>
      <c r="M3181" s="66"/>
      <c r="O3181" s="151"/>
      <c r="P3181" s="152"/>
      <c r="Q3181" s="2"/>
    </row>
    <row r="3182" spans="1:17" x14ac:dyDescent="0.2">
      <c r="A3182" s="11"/>
      <c r="B3182"/>
      <c r="G3182" s="152"/>
      <c r="L3182" s="894"/>
      <c r="M3182" s="66"/>
      <c r="O3182" s="151"/>
      <c r="P3182" s="152"/>
      <c r="Q3182" s="2"/>
    </row>
    <row r="3183" spans="1:17" x14ac:dyDescent="0.2">
      <c r="A3183" s="11"/>
      <c r="B3183"/>
      <c r="G3183" s="152"/>
      <c r="L3183" s="894"/>
      <c r="M3183" s="66"/>
      <c r="O3183" s="151"/>
      <c r="P3183" s="152"/>
      <c r="Q3183" s="2"/>
    </row>
    <row r="3184" spans="1:17" x14ac:dyDescent="0.2">
      <c r="A3184" s="11"/>
      <c r="B3184"/>
      <c r="G3184" s="152"/>
      <c r="L3184" s="894"/>
      <c r="M3184" s="66"/>
      <c r="O3184" s="151"/>
      <c r="P3184" s="152"/>
      <c r="Q3184" s="2"/>
    </row>
    <row r="3185" spans="1:17" x14ac:dyDescent="0.2">
      <c r="A3185" s="11"/>
      <c r="B3185"/>
      <c r="G3185" s="152"/>
      <c r="L3185" s="894"/>
      <c r="M3185" s="66"/>
      <c r="O3185" s="151"/>
      <c r="P3185" s="152"/>
      <c r="Q3185" s="2"/>
    </row>
    <row r="3186" spans="1:17" x14ac:dyDescent="0.2">
      <c r="A3186" s="11"/>
      <c r="B3186"/>
      <c r="G3186" s="152"/>
      <c r="L3186" s="894"/>
      <c r="M3186" s="66"/>
      <c r="O3186" s="151"/>
      <c r="P3186" s="152"/>
      <c r="Q3186" s="2"/>
    </row>
    <row r="3187" spans="1:17" x14ac:dyDescent="0.2">
      <c r="A3187" s="11"/>
      <c r="B3187"/>
      <c r="G3187" s="152"/>
      <c r="L3187" s="894"/>
      <c r="M3187" s="66"/>
      <c r="O3187" s="151"/>
      <c r="P3187" s="152"/>
      <c r="Q3187" s="2"/>
    </row>
    <row r="3188" spans="1:17" x14ac:dyDescent="0.2">
      <c r="A3188" s="11"/>
      <c r="B3188"/>
      <c r="G3188" s="152"/>
      <c r="L3188" s="894"/>
      <c r="M3188" s="66"/>
      <c r="O3188" s="151"/>
      <c r="P3188" s="152"/>
      <c r="Q3188" s="2"/>
    </row>
    <row r="3189" spans="1:17" x14ac:dyDescent="0.2">
      <c r="A3189" s="11"/>
      <c r="B3189"/>
      <c r="G3189" s="152"/>
      <c r="L3189" s="894"/>
      <c r="M3189" s="66"/>
      <c r="O3189" s="151"/>
      <c r="P3189" s="152"/>
      <c r="Q3189" s="2"/>
    </row>
    <row r="3190" spans="1:17" x14ac:dyDescent="0.2">
      <c r="A3190" s="11"/>
      <c r="B3190"/>
      <c r="G3190" s="152"/>
      <c r="L3190" s="894"/>
      <c r="M3190" s="66"/>
      <c r="O3190" s="151"/>
      <c r="P3190" s="152"/>
      <c r="Q3190" s="2"/>
    </row>
    <row r="3191" spans="1:17" x14ac:dyDescent="0.2">
      <c r="A3191" s="11"/>
      <c r="B3191"/>
      <c r="G3191" s="152"/>
      <c r="L3191" s="894"/>
      <c r="M3191" s="66"/>
      <c r="O3191" s="151"/>
      <c r="P3191" s="152"/>
      <c r="Q3191" s="2"/>
    </row>
    <row r="3192" spans="1:17" x14ac:dyDescent="0.2">
      <c r="A3192" s="11"/>
      <c r="B3192"/>
      <c r="G3192" s="152"/>
      <c r="L3192" s="894"/>
      <c r="M3192" s="66"/>
      <c r="O3192" s="151"/>
      <c r="P3192" s="152"/>
      <c r="Q3192" s="2"/>
    </row>
    <row r="3193" spans="1:17" x14ac:dyDescent="0.2">
      <c r="A3193" s="11"/>
      <c r="B3193"/>
      <c r="G3193" s="152"/>
      <c r="L3193" s="894"/>
      <c r="M3193" s="66"/>
      <c r="O3193" s="151"/>
      <c r="P3193" s="152"/>
      <c r="Q3193" s="2"/>
    </row>
    <row r="3194" spans="1:17" x14ac:dyDescent="0.2">
      <c r="A3194" s="11"/>
      <c r="B3194"/>
      <c r="G3194" s="152"/>
      <c r="L3194" s="894"/>
      <c r="M3194" s="66"/>
      <c r="O3194" s="151"/>
      <c r="P3194" s="152"/>
      <c r="Q3194" s="2"/>
    </row>
    <row r="3195" spans="1:17" x14ac:dyDescent="0.2">
      <c r="A3195" s="11"/>
      <c r="B3195"/>
      <c r="G3195" s="152"/>
      <c r="L3195" s="894"/>
      <c r="M3195" s="66"/>
      <c r="O3195" s="151"/>
      <c r="P3195" s="152"/>
      <c r="Q3195" s="2"/>
    </row>
    <row r="3196" spans="1:17" x14ac:dyDescent="0.2">
      <c r="A3196" s="11"/>
      <c r="B3196"/>
      <c r="G3196" s="152"/>
      <c r="L3196" s="894"/>
      <c r="M3196" s="66"/>
      <c r="O3196" s="151"/>
      <c r="P3196" s="152"/>
      <c r="Q3196" s="2"/>
    </row>
    <row r="3197" spans="1:17" x14ac:dyDescent="0.2">
      <c r="A3197" s="11"/>
      <c r="B3197"/>
      <c r="G3197" s="152"/>
      <c r="L3197" s="894"/>
      <c r="M3197" s="66"/>
      <c r="O3197" s="151"/>
      <c r="P3197" s="152"/>
      <c r="Q3197" s="2"/>
    </row>
    <row r="3198" spans="1:17" x14ac:dyDescent="0.2">
      <c r="A3198" s="11"/>
      <c r="B3198"/>
      <c r="G3198" s="152"/>
      <c r="L3198" s="894"/>
      <c r="M3198" s="66"/>
      <c r="O3198" s="151"/>
      <c r="P3198" s="152"/>
      <c r="Q3198" s="2"/>
    </row>
    <row r="3199" spans="1:17" x14ac:dyDescent="0.2">
      <c r="A3199" s="11"/>
      <c r="B3199"/>
      <c r="G3199" s="152"/>
      <c r="L3199" s="894"/>
      <c r="M3199" s="66"/>
      <c r="O3199" s="151"/>
      <c r="P3199" s="152"/>
      <c r="Q3199" s="2"/>
    </row>
    <row r="3200" spans="1:17" x14ac:dyDescent="0.2">
      <c r="A3200" s="11"/>
      <c r="B3200"/>
      <c r="G3200" s="152"/>
      <c r="L3200" s="894"/>
      <c r="M3200" s="66"/>
      <c r="O3200" s="151"/>
      <c r="P3200" s="152"/>
      <c r="Q3200" s="2"/>
    </row>
    <row r="3201" spans="1:17" x14ac:dyDescent="0.2">
      <c r="A3201" s="11"/>
      <c r="B3201"/>
      <c r="G3201" s="152"/>
      <c r="L3201" s="894"/>
      <c r="M3201" s="66"/>
      <c r="O3201" s="151"/>
      <c r="P3201" s="152"/>
      <c r="Q3201" s="2"/>
    </row>
    <row r="3202" spans="1:17" x14ac:dyDescent="0.2">
      <c r="A3202" s="11"/>
      <c r="B3202"/>
      <c r="G3202" s="152"/>
      <c r="L3202" s="894"/>
      <c r="M3202" s="66"/>
      <c r="O3202" s="151"/>
      <c r="P3202" s="152"/>
      <c r="Q3202" s="2"/>
    </row>
    <row r="3203" spans="1:17" x14ac:dyDescent="0.2">
      <c r="A3203" s="11"/>
      <c r="B3203"/>
      <c r="G3203" s="152"/>
      <c r="L3203" s="894"/>
      <c r="M3203" s="66"/>
      <c r="O3203" s="151"/>
      <c r="P3203" s="152"/>
      <c r="Q3203" s="2"/>
    </row>
    <row r="3204" spans="1:17" x14ac:dyDescent="0.2">
      <c r="A3204" s="11"/>
      <c r="B3204"/>
      <c r="G3204" s="152"/>
      <c r="L3204" s="894"/>
      <c r="M3204" s="66"/>
      <c r="O3204" s="151"/>
      <c r="P3204" s="152"/>
      <c r="Q3204" s="2"/>
    </row>
    <row r="3205" spans="1:17" x14ac:dyDescent="0.2">
      <c r="A3205" s="11"/>
      <c r="B3205"/>
      <c r="G3205" s="152"/>
      <c r="L3205" s="894"/>
      <c r="M3205" s="66"/>
      <c r="O3205" s="151"/>
      <c r="P3205" s="152"/>
      <c r="Q3205" s="2"/>
    </row>
    <row r="3206" spans="1:17" x14ac:dyDescent="0.2">
      <c r="A3206" s="11"/>
      <c r="B3206"/>
      <c r="G3206" s="152"/>
      <c r="L3206" s="894"/>
      <c r="M3206" s="66"/>
      <c r="O3206" s="151"/>
      <c r="P3206" s="152"/>
      <c r="Q3206" s="2"/>
    </row>
    <row r="3207" spans="1:17" x14ac:dyDescent="0.2">
      <c r="A3207" s="11"/>
      <c r="B3207"/>
      <c r="G3207" s="152"/>
      <c r="L3207" s="894"/>
      <c r="M3207" s="66"/>
      <c r="O3207" s="151"/>
      <c r="P3207" s="152"/>
      <c r="Q3207" s="2"/>
    </row>
    <row r="3208" spans="1:17" x14ac:dyDescent="0.2">
      <c r="A3208" s="11"/>
      <c r="B3208"/>
      <c r="G3208" s="152"/>
      <c r="L3208" s="894"/>
      <c r="M3208" s="66"/>
      <c r="O3208" s="151"/>
      <c r="P3208" s="152"/>
      <c r="Q3208" s="2"/>
    </row>
    <row r="3209" spans="1:17" x14ac:dyDescent="0.2">
      <c r="A3209" s="11"/>
      <c r="B3209"/>
      <c r="G3209" s="152"/>
      <c r="L3209" s="894"/>
      <c r="M3209" s="66"/>
      <c r="O3209" s="151"/>
      <c r="P3209" s="152"/>
      <c r="Q3209" s="2"/>
    </row>
    <row r="3210" spans="1:17" x14ac:dyDescent="0.2">
      <c r="A3210" s="11"/>
      <c r="B3210"/>
      <c r="G3210" s="152"/>
      <c r="L3210" s="894"/>
      <c r="M3210" s="66"/>
      <c r="O3210" s="151"/>
      <c r="P3210" s="152"/>
      <c r="Q3210" s="2"/>
    </row>
    <row r="3211" spans="1:17" x14ac:dyDescent="0.2">
      <c r="A3211" s="11"/>
      <c r="B3211"/>
      <c r="G3211" s="152"/>
      <c r="L3211" s="894"/>
      <c r="M3211" s="66"/>
      <c r="O3211" s="151"/>
      <c r="P3211" s="152"/>
      <c r="Q3211" s="2"/>
    </row>
    <row r="3212" spans="1:17" x14ac:dyDescent="0.2">
      <c r="A3212" s="11"/>
      <c r="B3212"/>
      <c r="G3212" s="152"/>
      <c r="L3212" s="894"/>
      <c r="M3212" s="66"/>
      <c r="O3212" s="151"/>
      <c r="P3212" s="152"/>
      <c r="Q3212" s="2"/>
    </row>
    <row r="3213" spans="1:17" x14ac:dyDescent="0.2">
      <c r="A3213" s="11"/>
      <c r="B3213"/>
      <c r="G3213" s="152"/>
      <c r="L3213" s="894"/>
      <c r="M3213" s="66"/>
      <c r="O3213" s="151"/>
      <c r="P3213" s="152"/>
      <c r="Q3213" s="2"/>
    </row>
    <row r="3214" spans="1:17" x14ac:dyDescent="0.2">
      <c r="A3214" s="11"/>
      <c r="B3214"/>
      <c r="G3214" s="152"/>
      <c r="L3214" s="894"/>
      <c r="M3214" s="66"/>
      <c r="O3214" s="151"/>
      <c r="P3214" s="152"/>
      <c r="Q3214" s="2"/>
    </row>
    <row r="3215" spans="1:17" x14ac:dyDescent="0.2">
      <c r="A3215" s="11"/>
      <c r="B3215"/>
      <c r="G3215" s="152"/>
      <c r="L3215" s="894"/>
      <c r="M3215" s="66"/>
      <c r="O3215" s="151"/>
      <c r="P3215" s="152"/>
      <c r="Q3215" s="2"/>
    </row>
    <row r="3216" spans="1:17" x14ac:dyDescent="0.2">
      <c r="A3216" s="11"/>
      <c r="B3216"/>
      <c r="G3216" s="152"/>
      <c r="L3216" s="894"/>
      <c r="M3216" s="66"/>
      <c r="O3216" s="151"/>
      <c r="P3216" s="152"/>
      <c r="Q3216" s="2"/>
    </row>
    <row r="3217" spans="1:17" x14ac:dyDescent="0.2">
      <c r="A3217" s="11"/>
      <c r="B3217"/>
      <c r="G3217" s="152"/>
      <c r="L3217" s="894"/>
      <c r="M3217" s="66"/>
      <c r="O3217" s="151"/>
      <c r="P3217" s="152"/>
      <c r="Q3217" s="2"/>
    </row>
    <row r="3218" spans="1:17" x14ac:dyDescent="0.2">
      <c r="A3218" s="11"/>
      <c r="B3218"/>
      <c r="G3218" s="152"/>
      <c r="L3218" s="894"/>
      <c r="M3218" s="66"/>
      <c r="O3218" s="151"/>
      <c r="P3218" s="152"/>
      <c r="Q3218" s="2"/>
    </row>
    <row r="3219" spans="1:17" x14ac:dyDescent="0.2">
      <c r="A3219" s="11"/>
      <c r="B3219"/>
      <c r="G3219" s="152"/>
      <c r="L3219" s="894"/>
      <c r="M3219" s="66"/>
      <c r="O3219" s="151"/>
      <c r="P3219" s="152"/>
      <c r="Q3219" s="2"/>
    </row>
    <row r="3220" spans="1:17" x14ac:dyDescent="0.2">
      <c r="A3220" s="11"/>
      <c r="B3220"/>
      <c r="G3220" s="152"/>
      <c r="L3220" s="894"/>
      <c r="M3220" s="66"/>
      <c r="O3220" s="151"/>
      <c r="P3220" s="152"/>
      <c r="Q3220" s="2"/>
    </row>
    <row r="3221" spans="1:17" x14ac:dyDescent="0.2">
      <c r="A3221" s="11"/>
      <c r="B3221"/>
      <c r="G3221" s="152"/>
      <c r="L3221" s="894"/>
      <c r="M3221" s="66"/>
      <c r="O3221" s="151"/>
      <c r="P3221" s="152"/>
      <c r="Q3221" s="2"/>
    </row>
    <row r="3222" spans="1:17" x14ac:dyDescent="0.2">
      <c r="A3222" s="11"/>
      <c r="B3222"/>
      <c r="G3222" s="152"/>
      <c r="L3222" s="894"/>
      <c r="M3222" s="66"/>
      <c r="O3222" s="151"/>
      <c r="P3222" s="152"/>
      <c r="Q3222" s="2"/>
    </row>
    <row r="3223" spans="1:17" x14ac:dyDescent="0.2">
      <c r="A3223" s="11"/>
      <c r="B3223"/>
      <c r="G3223" s="152"/>
      <c r="L3223" s="894"/>
      <c r="M3223" s="66"/>
      <c r="O3223" s="151"/>
      <c r="P3223" s="152"/>
      <c r="Q3223" s="2"/>
    </row>
    <row r="3224" spans="1:17" x14ac:dyDescent="0.2">
      <c r="A3224" s="11"/>
      <c r="B3224"/>
      <c r="G3224" s="152"/>
      <c r="L3224" s="894"/>
      <c r="M3224" s="66"/>
      <c r="O3224" s="151"/>
      <c r="P3224" s="152"/>
      <c r="Q3224" s="2"/>
    </row>
    <row r="3225" spans="1:17" x14ac:dyDescent="0.2">
      <c r="A3225" s="11"/>
      <c r="B3225"/>
      <c r="G3225" s="152"/>
      <c r="L3225" s="894"/>
      <c r="M3225" s="66"/>
      <c r="O3225" s="151"/>
      <c r="P3225" s="152"/>
      <c r="Q3225" s="2"/>
    </row>
    <row r="3226" spans="1:17" x14ac:dyDescent="0.2">
      <c r="A3226" s="11"/>
      <c r="B3226"/>
      <c r="G3226" s="152"/>
      <c r="L3226" s="894"/>
      <c r="M3226" s="66"/>
      <c r="O3226" s="151"/>
      <c r="P3226" s="152"/>
      <c r="Q3226" s="2"/>
    </row>
    <row r="3227" spans="1:17" x14ac:dyDescent="0.2">
      <c r="A3227" s="11"/>
      <c r="B3227"/>
      <c r="G3227" s="152"/>
      <c r="L3227" s="894"/>
      <c r="M3227" s="66"/>
      <c r="O3227" s="151"/>
      <c r="P3227" s="152"/>
      <c r="Q3227" s="2"/>
    </row>
    <row r="3228" spans="1:17" x14ac:dyDescent="0.2">
      <c r="A3228" s="11"/>
      <c r="B3228"/>
      <c r="G3228" s="152"/>
      <c r="L3228" s="894"/>
      <c r="M3228" s="66"/>
      <c r="O3228" s="151"/>
      <c r="P3228" s="152"/>
      <c r="Q3228" s="2"/>
    </row>
    <row r="3229" spans="1:17" x14ac:dyDescent="0.2">
      <c r="A3229" s="11"/>
      <c r="B3229"/>
      <c r="G3229" s="152"/>
      <c r="L3229" s="894"/>
      <c r="M3229" s="66"/>
      <c r="O3229" s="151"/>
      <c r="P3229" s="152"/>
      <c r="Q3229" s="2"/>
    </row>
    <row r="3230" spans="1:17" x14ac:dyDescent="0.2">
      <c r="A3230" s="11"/>
      <c r="B3230"/>
      <c r="G3230" s="152"/>
      <c r="L3230" s="894"/>
      <c r="M3230" s="66"/>
      <c r="O3230" s="151"/>
      <c r="P3230" s="152"/>
      <c r="Q3230" s="2"/>
    </row>
    <row r="3231" spans="1:17" x14ac:dyDescent="0.2">
      <c r="A3231" s="11"/>
      <c r="B3231"/>
      <c r="G3231" s="152"/>
      <c r="L3231" s="894"/>
      <c r="M3231" s="66"/>
      <c r="O3231" s="151"/>
      <c r="P3231" s="152"/>
      <c r="Q3231" s="2"/>
    </row>
    <row r="3232" spans="1:17" x14ac:dyDescent="0.2">
      <c r="A3232" s="11"/>
      <c r="B3232"/>
      <c r="G3232" s="152"/>
      <c r="L3232" s="894"/>
      <c r="M3232" s="66"/>
      <c r="O3232" s="151"/>
      <c r="P3232" s="152"/>
      <c r="Q3232" s="2"/>
    </row>
    <row r="3233" spans="1:17" x14ac:dyDescent="0.2">
      <c r="A3233" s="11"/>
      <c r="B3233"/>
      <c r="G3233" s="152"/>
      <c r="L3233" s="894"/>
      <c r="M3233" s="66"/>
      <c r="O3233" s="151"/>
      <c r="P3233" s="152"/>
      <c r="Q3233" s="2"/>
    </row>
    <row r="3234" spans="1:17" x14ac:dyDescent="0.2">
      <c r="A3234" s="11"/>
      <c r="B3234"/>
      <c r="G3234" s="152"/>
      <c r="L3234" s="894"/>
      <c r="M3234" s="66"/>
      <c r="O3234" s="151"/>
      <c r="P3234" s="152"/>
      <c r="Q3234" s="2"/>
    </row>
    <row r="3235" spans="1:17" x14ac:dyDescent="0.2">
      <c r="A3235" s="11"/>
      <c r="B3235"/>
      <c r="G3235" s="152"/>
      <c r="L3235" s="894"/>
      <c r="M3235" s="66"/>
      <c r="O3235" s="151"/>
      <c r="P3235" s="152"/>
      <c r="Q3235" s="2"/>
    </row>
    <row r="3236" spans="1:17" x14ac:dyDescent="0.2">
      <c r="A3236" s="11"/>
      <c r="B3236"/>
      <c r="G3236" s="152"/>
      <c r="L3236" s="894"/>
      <c r="M3236" s="66"/>
      <c r="O3236" s="151"/>
      <c r="P3236" s="152"/>
      <c r="Q3236" s="2"/>
    </row>
    <row r="3237" spans="1:17" x14ac:dyDescent="0.2">
      <c r="A3237" s="11"/>
      <c r="B3237"/>
      <c r="G3237" s="152"/>
      <c r="L3237" s="894"/>
      <c r="M3237" s="66"/>
      <c r="O3237" s="151"/>
      <c r="P3237" s="152"/>
      <c r="Q3237" s="2"/>
    </row>
    <row r="3238" spans="1:17" x14ac:dyDescent="0.2">
      <c r="A3238" s="11"/>
      <c r="B3238"/>
      <c r="G3238" s="152"/>
      <c r="L3238" s="894"/>
      <c r="M3238" s="66"/>
      <c r="O3238" s="151"/>
      <c r="P3238" s="152"/>
      <c r="Q3238" s="2"/>
    </row>
    <row r="3239" spans="1:17" x14ac:dyDescent="0.2">
      <c r="A3239" s="11"/>
      <c r="B3239"/>
      <c r="G3239" s="152"/>
      <c r="L3239" s="894"/>
      <c r="M3239" s="66"/>
      <c r="O3239" s="151"/>
      <c r="P3239" s="152"/>
      <c r="Q3239" s="2"/>
    </row>
    <row r="3240" spans="1:17" x14ac:dyDescent="0.2">
      <c r="A3240" s="11"/>
      <c r="B3240"/>
      <c r="G3240" s="152"/>
      <c r="L3240" s="894"/>
      <c r="M3240" s="66"/>
      <c r="O3240" s="151"/>
      <c r="P3240" s="152"/>
      <c r="Q3240" s="2"/>
    </row>
    <row r="3241" spans="1:17" x14ac:dyDescent="0.2">
      <c r="A3241" s="11"/>
      <c r="B3241"/>
      <c r="G3241" s="152"/>
      <c r="L3241" s="894"/>
      <c r="M3241" s="66"/>
      <c r="O3241" s="151"/>
      <c r="P3241" s="152"/>
      <c r="Q3241" s="2"/>
    </row>
    <row r="3242" spans="1:17" x14ac:dyDescent="0.2">
      <c r="A3242" s="11"/>
      <c r="B3242"/>
      <c r="G3242" s="152"/>
      <c r="L3242" s="894"/>
      <c r="M3242" s="66"/>
      <c r="O3242" s="151"/>
      <c r="P3242" s="152"/>
      <c r="Q3242" s="2"/>
    </row>
    <row r="3243" spans="1:17" x14ac:dyDescent="0.2">
      <c r="A3243" s="11"/>
      <c r="B3243"/>
      <c r="G3243" s="152"/>
      <c r="L3243" s="894"/>
      <c r="M3243" s="66"/>
      <c r="O3243" s="151"/>
      <c r="P3243" s="152"/>
      <c r="Q3243" s="2"/>
    </row>
    <row r="3244" spans="1:17" x14ac:dyDescent="0.2">
      <c r="A3244" s="11"/>
      <c r="B3244"/>
      <c r="G3244" s="152"/>
      <c r="L3244" s="894"/>
      <c r="M3244" s="66"/>
      <c r="O3244" s="151"/>
      <c r="P3244" s="152"/>
      <c r="Q3244" s="2"/>
    </row>
    <row r="3245" spans="1:17" x14ac:dyDescent="0.2">
      <c r="A3245" s="11"/>
      <c r="B3245"/>
      <c r="G3245" s="152"/>
      <c r="L3245" s="894"/>
      <c r="M3245" s="66"/>
      <c r="O3245" s="151"/>
      <c r="P3245" s="152"/>
      <c r="Q3245" s="2"/>
    </row>
    <row r="3246" spans="1:17" x14ac:dyDescent="0.2">
      <c r="A3246" s="11"/>
      <c r="B3246"/>
      <c r="G3246" s="152"/>
      <c r="L3246" s="894"/>
      <c r="M3246" s="66"/>
      <c r="O3246" s="151"/>
      <c r="P3246" s="152"/>
      <c r="Q3246" s="2"/>
    </row>
    <row r="3247" spans="1:17" x14ac:dyDescent="0.2">
      <c r="A3247" s="11"/>
      <c r="B3247"/>
      <c r="G3247" s="152"/>
      <c r="L3247" s="894"/>
      <c r="M3247" s="66"/>
      <c r="O3247" s="151"/>
      <c r="P3247" s="152"/>
      <c r="Q3247" s="2"/>
    </row>
    <row r="3248" spans="1:17" x14ac:dyDescent="0.2">
      <c r="A3248" s="11"/>
      <c r="B3248"/>
      <c r="G3248" s="152"/>
      <c r="L3248" s="894"/>
      <c r="M3248" s="66"/>
      <c r="O3248" s="151"/>
      <c r="P3248" s="152"/>
      <c r="Q3248" s="2"/>
    </row>
    <row r="3249" spans="1:17" x14ac:dyDescent="0.2">
      <c r="A3249" s="11"/>
      <c r="B3249"/>
      <c r="G3249" s="152"/>
      <c r="L3249" s="894"/>
      <c r="M3249" s="66"/>
      <c r="O3249" s="151"/>
      <c r="P3249" s="152"/>
      <c r="Q3249" s="2"/>
    </row>
    <row r="3250" spans="1:17" x14ac:dyDescent="0.2">
      <c r="A3250" s="11"/>
      <c r="B3250"/>
      <c r="G3250" s="152"/>
      <c r="L3250" s="894"/>
      <c r="M3250" s="66"/>
      <c r="O3250" s="151"/>
      <c r="P3250" s="152"/>
      <c r="Q3250" s="2"/>
    </row>
    <row r="3251" spans="1:17" x14ac:dyDescent="0.2">
      <c r="A3251" s="11"/>
      <c r="B3251"/>
      <c r="G3251" s="152"/>
      <c r="L3251" s="894"/>
      <c r="M3251" s="66"/>
      <c r="O3251" s="151"/>
      <c r="P3251" s="152"/>
      <c r="Q3251" s="2"/>
    </row>
    <row r="3252" spans="1:17" x14ac:dyDescent="0.2">
      <c r="A3252" s="11"/>
      <c r="B3252"/>
      <c r="G3252" s="152"/>
      <c r="L3252" s="894"/>
      <c r="M3252" s="66"/>
      <c r="O3252" s="151"/>
      <c r="P3252" s="152"/>
      <c r="Q3252" s="2"/>
    </row>
    <row r="3253" spans="1:17" x14ac:dyDescent="0.2">
      <c r="A3253" s="11"/>
      <c r="B3253"/>
      <c r="G3253" s="152"/>
      <c r="L3253" s="894"/>
      <c r="M3253" s="66"/>
      <c r="O3253" s="151"/>
      <c r="P3253" s="152"/>
      <c r="Q3253" s="2"/>
    </row>
    <row r="3254" spans="1:17" x14ac:dyDescent="0.2">
      <c r="A3254" s="11"/>
      <c r="B3254"/>
      <c r="G3254" s="152"/>
      <c r="L3254" s="894"/>
      <c r="M3254" s="66"/>
      <c r="O3254" s="151"/>
      <c r="P3254" s="152"/>
      <c r="Q3254" s="2"/>
    </row>
    <row r="3255" spans="1:17" x14ac:dyDescent="0.2">
      <c r="A3255" s="11"/>
      <c r="B3255"/>
      <c r="G3255" s="152"/>
      <c r="L3255" s="894"/>
      <c r="M3255" s="66"/>
      <c r="O3255" s="151"/>
      <c r="P3255" s="152"/>
      <c r="Q3255" s="2"/>
    </row>
    <row r="3256" spans="1:17" x14ac:dyDescent="0.2">
      <c r="A3256" s="11"/>
      <c r="B3256"/>
      <c r="G3256" s="152"/>
      <c r="L3256" s="894"/>
      <c r="M3256" s="66"/>
      <c r="O3256" s="151"/>
      <c r="P3256" s="152"/>
      <c r="Q3256" s="2"/>
    </row>
    <row r="3257" spans="1:17" x14ac:dyDescent="0.2">
      <c r="A3257" s="11"/>
      <c r="B3257"/>
      <c r="G3257" s="152"/>
      <c r="L3257" s="894"/>
      <c r="M3257" s="66"/>
      <c r="O3257" s="151"/>
      <c r="P3257" s="152"/>
      <c r="Q3257" s="2"/>
    </row>
    <row r="3258" spans="1:17" x14ac:dyDescent="0.2">
      <c r="A3258" s="11"/>
      <c r="B3258"/>
      <c r="G3258" s="152"/>
      <c r="L3258" s="894"/>
      <c r="M3258" s="66"/>
      <c r="O3258" s="151"/>
      <c r="P3258" s="152"/>
      <c r="Q3258" s="2"/>
    </row>
    <row r="3259" spans="1:17" x14ac:dyDescent="0.2">
      <c r="A3259" s="11"/>
      <c r="B3259"/>
      <c r="G3259" s="152"/>
      <c r="L3259" s="894"/>
      <c r="M3259" s="66"/>
      <c r="O3259" s="151"/>
      <c r="P3259" s="152"/>
      <c r="Q3259" s="2"/>
    </row>
    <row r="3260" spans="1:17" x14ac:dyDescent="0.2">
      <c r="A3260" s="11"/>
      <c r="B3260"/>
      <c r="G3260" s="152"/>
      <c r="L3260" s="894"/>
      <c r="M3260" s="66"/>
      <c r="O3260" s="151"/>
      <c r="P3260" s="152"/>
      <c r="Q3260" s="2"/>
    </row>
    <row r="3261" spans="1:17" x14ac:dyDescent="0.2">
      <c r="A3261" s="11"/>
      <c r="B3261"/>
      <c r="G3261" s="152"/>
      <c r="L3261" s="894"/>
      <c r="M3261" s="66"/>
      <c r="O3261" s="151"/>
      <c r="P3261" s="152"/>
      <c r="Q3261" s="2"/>
    </row>
    <row r="3262" spans="1:17" x14ac:dyDescent="0.2">
      <c r="A3262" s="11"/>
      <c r="B3262"/>
      <c r="G3262" s="152"/>
      <c r="L3262" s="894"/>
      <c r="M3262" s="66"/>
      <c r="O3262" s="151"/>
      <c r="P3262" s="152"/>
      <c r="Q3262" s="2"/>
    </row>
    <row r="3263" spans="1:17" x14ac:dyDescent="0.2">
      <c r="A3263" s="11"/>
      <c r="B3263"/>
      <c r="G3263" s="152"/>
      <c r="L3263" s="894"/>
      <c r="M3263" s="66"/>
      <c r="O3263" s="151"/>
      <c r="P3263" s="152"/>
      <c r="Q3263" s="2"/>
    </row>
    <row r="3264" spans="1:17" x14ac:dyDescent="0.2">
      <c r="A3264" s="11"/>
      <c r="B3264"/>
      <c r="G3264" s="152"/>
      <c r="L3264" s="894"/>
      <c r="M3264" s="66"/>
      <c r="O3264" s="151"/>
      <c r="P3264" s="152"/>
      <c r="Q3264" s="2"/>
    </row>
    <row r="3265" spans="1:17" x14ac:dyDescent="0.2">
      <c r="A3265" s="11"/>
      <c r="B3265"/>
      <c r="G3265" s="152"/>
      <c r="L3265" s="894"/>
      <c r="M3265" s="66"/>
      <c r="O3265" s="151"/>
      <c r="P3265" s="152"/>
      <c r="Q3265" s="2"/>
    </row>
    <row r="3266" spans="1:17" x14ac:dyDescent="0.2">
      <c r="A3266" s="11"/>
      <c r="B3266"/>
      <c r="G3266" s="152"/>
      <c r="L3266" s="894"/>
      <c r="M3266" s="66"/>
      <c r="O3266" s="151"/>
      <c r="P3266" s="152"/>
      <c r="Q3266" s="2"/>
    </row>
    <row r="3267" spans="1:17" x14ac:dyDescent="0.2">
      <c r="A3267" s="11"/>
      <c r="B3267"/>
      <c r="G3267" s="152"/>
      <c r="L3267" s="894"/>
      <c r="M3267" s="66"/>
      <c r="O3267" s="151"/>
      <c r="P3267" s="152"/>
      <c r="Q3267" s="2"/>
    </row>
    <row r="3268" spans="1:17" x14ac:dyDescent="0.2">
      <c r="A3268" s="11"/>
      <c r="B3268"/>
      <c r="G3268" s="152"/>
      <c r="L3268" s="894"/>
      <c r="M3268" s="66"/>
      <c r="O3268" s="151"/>
      <c r="P3268" s="152"/>
      <c r="Q3268" s="2"/>
    </row>
    <row r="3269" spans="1:17" x14ac:dyDescent="0.2">
      <c r="A3269" s="11"/>
      <c r="B3269"/>
      <c r="G3269" s="152"/>
      <c r="L3269" s="894"/>
      <c r="M3269" s="66"/>
      <c r="O3269" s="151"/>
      <c r="P3269" s="152"/>
      <c r="Q3269" s="2"/>
    </row>
    <row r="3270" spans="1:17" x14ac:dyDescent="0.2">
      <c r="A3270" s="11"/>
      <c r="B3270"/>
      <c r="G3270" s="152"/>
      <c r="L3270" s="894"/>
      <c r="M3270" s="66"/>
      <c r="O3270" s="151"/>
      <c r="P3270" s="152"/>
      <c r="Q3270" s="2"/>
    </row>
    <row r="3271" spans="1:17" x14ac:dyDescent="0.2">
      <c r="A3271" s="11"/>
      <c r="B3271"/>
      <c r="G3271" s="152"/>
      <c r="L3271" s="894"/>
      <c r="M3271" s="66"/>
      <c r="O3271" s="151"/>
      <c r="P3271" s="152"/>
      <c r="Q3271" s="2"/>
    </row>
    <row r="3272" spans="1:17" x14ac:dyDescent="0.2">
      <c r="A3272" s="11"/>
      <c r="B3272"/>
      <c r="G3272" s="152"/>
      <c r="L3272" s="894"/>
      <c r="M3272" s="66"/>
      <c r="O3272" s="151"/>
      <c r="P3272" s="152"/>
      <c r="Q3272" s="2"/>
    </row>
    <row r="3273" spans="1:17" x14ac:dyDescent="0.2">
      <c r="A3273" s="11"/>
      <c r="B3273"/>
      <c r="G3273" s="152"/>
      <c r="L3273" s="894"/>
      <c r="M3273" s="66"/>
      <c r="O3273" s="151"/>
      <c r="P3273" s="152"/>
      <c r="Q3273" s="2"/>
    </row>
    <row r="3274" spans="1:17" x14ac:dyDescent="0.2">
      <c r="A3274" s="11"/>
      <c r="B3274"/>
      <c r="G3274" s="152"/>
      <c r="L3274" s="894"/>
      <c r="M3274" s="66"/>
      <c r="O3274" s="151"/>
      <c r="P3274" s="152"/>
      <c r="Q3274" s="2"/>
    </row>
    <row r="3275" spans="1:17" x14ac:dyDescent="0.2">
      <c r="A3275" s="11"/>
      <c r="B3275"/>
      <c r="G3275" s="152"/>
      <c r="L3275" s="894"/>
      <c r="M3275" s="66"/>
      <c r="O3275" s="151"/>
      <c r="P3275" s="152"/>
      <c r="Q3275" s="2"/>
    </row>
    <row r="3276" spans="1:17" x14ac:dyDescent="0.2">
      <c r="A3276" s="11"/>
      <c r="B3276"/>
      <c r="G3276" s="152"/>
      <c r="L3276" s="894"/>
      <c r="M3276" s="66"/>
      <c r="O3276" s="151"/>
      <c r="P3276" s="152"/>
      <c r="Q3276" s="2"/>
    </row>
    <row r="3277" spans="1:17" x14ac:dyDescent="0.2">
      <c r="A3277" s="11"/>
      <c r="B3277"/>
      <c r="G3277" s="152"/>
      <c r="L3277" s="894"/>
      <c r="M3277" s="66"/>
      <c r="O3277" s="151"/>
      <c r="P3277" s="152"/>
      <c r="Q3277" s="2"/>
    </row>
    <row r="3278" spans="1:17" x14ac:dyDescent="0.2">
      <c r="A3278" s="11"/>
      <c r="B3278"/>
      <c r="G3278" s="152"/>
      <c r="L3278" s="894"/>
      <c r="M3278" s="66"/>
      <c r="O3278" s="151"/>
      <c r="P3278" s="152"/>
      <c r="Q3278" s="2"/>
    </row>
    <row r="3279" spans="1:17" x14ac:dyDescent="0.2">
      <c r="A3279" s="11"/>
      <c r="B3279"/>
      <c r="G3279" s="152"/>
      <c r="L3279" s="894"/>
      <c r="M3279" s="66"/>
      <c r="O3279" s="151"/>
      <c r="P3279" s="152"/>
      <c r="Q3279" s="2"/>
    </row>
    <row r="3280" spans="1:17" x14ac:dyDescent="0.2">
      <c r="A3280" s="11"/>
      <c r="B3280"/>
      <c r="G3280" s="152"/>
      <c r="L3280" s="894"/>
      <c r="M3280" s="66"/>
      <c r="O3280" s="151"/>
      <c r="P3280" s="152"/>
      <c r="Q3280" s="2"/>
    </row>
    <row r="3281" spans="1:17" x14ac:dyDescent="0.2">
      <c r="A3281" s="11"/>
      <c r="B3281"/>
      <c r="G3281" s="152"/>
      <c r="L3281" s="894"/>
      <c r="M3281" s="66"/>
      <c r="O3281" s="151"/>
      <c r="P3281" s="152"/>
      <c r="Q3281" s="2"/>
    </row>
    <row r="3282" spans="1:17" x14ac:dyDescent="0.2">
      <c r="A3282" s="11"/>
      <c r="B3282"/>
      <c r="G3282" s="152"/>
      <c r="L3282" s="894"/>
      <c r="M3282" s="66"/>
      <c r="O3282" s="151"/>
      <c r="P3282" s="152"/>
      <c r="Q3282" s="2"/>
    </row>
    <row r="3283" spans="1:17" x14ac:dyDescent="0.2">
      <c r="A3283" s="11"/>
      <c r="B3283"/>
      <c r="G3283" s="152"/>
      <c r="L3283" s="894"/>
      <c r="M3283" s="66"/>
      <c r="O3283" s="151"/>
      <c r="P3283" s="152"/>
      <c r="Q3283" s="2"/>
    </row>
    <row r="3284" spans="1:17" x14ac:dyDescent="0.2">
      <c r="A3284" s="11"/>
      <c r="B3284"/>
      <c r="G3284" s="152"/>
      <c r="L3284" s="894"/>
      <c r="M3284" s="66"/>
      <c r="O3284" s="151"/>
      <c r="P3284" s="152"/>
      <c r="Q3284" s="2"/>
    </row>
    <row r="3285" spans="1:17" x14ac:dyDescent="0.2">
      <c r="A3285" s="11"/>
      <c r="B3285"/>
      <c r="G3285" s="152"/>
      <c r="L3285" s="894"/>
      <c r="M3285" s="66"/>
      <c r="O3285" s="151"/>
      <c r="P3285" s="152"/>
      <c r="Q3285" s="2"/>
    </row>
    <row r="3286" spans="1:17" x14ac:dyDescent="0.2">
      <c r="A3286" s="11"/>
      <c r="B3286"/>
      <c r="G3286" s="152"/>
      <c r="L3286" s="894"/>
      <c r="M3286" s="66"/>
      <c r="O3286" s="151"/>
      <c r="P3286" s="152"/>
      <c r="Q3286" s="2"/>
    </row>
    <row r="3287" spans="1:17" x14ac:dyDescent="0.2">
      <c r="A3287" s="11"/>
      <c r="B3287"/>
      <c r="G3287" s="152"/>
      <c r="L3287" s="894"/>
      <c r="M3287" s="66"/>
      <c r="O3287" s="151"/>
      <c r="P3287" s="152"/>
      <c r="Q3287" s="2"/>
    </row>
    <row r="3288" spans="1:17" x14ac:dyDescent="0.2">
      <c r="A3288" s="11"/>
      <c r="B3288"/>
      <c r="G3288" s="152"/>
      <c r="L3288" s="894"/>
      <c r="M3288" s="66"/>
      <c r="O3288" s="151"/>
      <c r="P3288" s="152"/>
      <c r="Q3288" s="2"/>
    </row>
    <row r="3289" spans="1:17" x14ac:dyDescent="0.2">
      <c r="A3289" s="11"/>
      <c r="B3289"/>
      <c r="G3289" s="152"/>
      <c r="L3289" s="894"/>
      <c r="M3289" s="66"/>
      <c r="O3289" s="151"/>
      <c r="P3289" s="152"/>
      <c r="Q3289" s="2"/>
    </row>
    <row r="3290" spans="1:17" x14ac:dyDescent="0.2">
      <c r="A3290" s="11"/>
      <c r="B3290"/>
      <c r="G3290" s="152"/>
      <c r="L3290" s="894"/>
      <c r="M3290" s="66"/>
      <c r="O3290" s="151"/>
      <c r="P3290" s="152"/>
      <c r="Q3290" s="2"/>
    </row>
    <row r="3291" spans="1:17" x14ac:dyDescent="0.2">
      <c r="A3291" s="11"/>
      <c r="B3291"/>
      <c r="G3291" s="152"/>
      <c r="L3291" s="894"/>
      <c r="M3291" s="66"/>
      <c r="O3291" s="151"/>
      <c r="P3291" s="152"/>
      <c r="Q3291" s="2"/>
    </row>
    <row r="3292" spans="1:17" x14ac:dyDescent="0.2">
      <c r="A3292" s="11"/>
      <c r="B3292"/>
      <c r="G3292" s="152"/>
      <c r="L3292" s="894"/>
      <c r="M3292" s="66"/>
      <c r="O3292" s="151"/>
      <c r="P3292" s="152"/>
      <c r="Q3292" s="2"/>
    </row>
    <row r="3293" spans="1:17" x14ac:dyDescent="0.2">
      <c r="A3293" s="11"/>
      <c r="B3293"/>
      <c r="G3293" s="152"/>
      <c r="L3293" s="894"/>
      <c r="M3293" s="66"/>
      <c r="O3293" s="151"/>
      <c r="P3293" s="152"/>
      <c r="Q3293" s="2"/>
    </row>
    <row r="3294" spans="1:17" x14ac:dyDescent="0.2">
      <c r="A3294" s="11"/>
      <c r="B3294"/>
      <c r="G3294" s="152"/>
      <c r="L3294" s="894"/>
      <c r="M3294" s="66"/>
      <c r="O3294" s="151"/>
      <c r="P3294" s="152"/>
      <c r="Q3294" s="2"/>
    </row>
    <row r="3295" spans="1:17" x14ac:dyDescent="0.2">
      <c r="A3295" s="11"/>
      <c r="B3295"/>
      <c r="G3295" s="152"/>
      <c r="L3295" s="894"/>
      <c r="M3295" s="66"/>
      <c r="O3295" s="151"/>
      <c r="P3295" s="152"/>
      <c r="Q3295" s="2"/>
    </row>
    <row r="3296" spans="1:17" x14ac:dyDescent="0.2">
      <c r="A3296" s="11"/>
      <c r="B3296"/>
      <c r="G3296" s="152"/>
      <c r="L3296" s="894"/>
      <c r="M3296" s="66"/>
      <c r="O3296" s="151"/>
      <c r="P3296" s="152"/>
      <c r="Q3296" s="2"/>
    </row>
    <row r="3297" spans="1:17" x14ac:dyDescent="0.2">
      <c r="A3297" s="11"/>
      <c r="B3297"/>
      <c r="G3297" s="152"/>
      <c r="L3297" s="894"/>
      <c r="M3297" s="66"/>
      <c r="O3297" s="151"/>
      <c r="P3297" s="152"/>
      <c r="Q3297" s="2"/>
    </row>
    <row r="3298" spans="1:17" x14ac:dyDescent="0.2">
      <c r="A3298" s="11"/>
      <c r="B3298"/>
      <c r="G3298" s="152"/>
      <c r="L3298" s="894"/>
      <c r="M3298" s="66"/>
      <c r="O3298" s="151"/>
      <c r="P3298" s="152"/>
      <c r="Q3298" s="2"/>
    </row>
    <row r="3299" spans="1:17" x14ac:dyDescent="0.2">
      <c r="A3299" s="11"/>
      <c r="B3299"/>
      <c r="G3299" s="152"/>
      <c r="L3299" s="894"/>
      <c r="M3299" s="66"/>
      <c r="O3299" s="151"/>
      <c r="P3299" s="152"/>
      <c r="Q3299" s="2"/>
    </row>
    <row r="3300" spans="1:17" x14ac:dyDescent="0.2">
      <c r="A3300" s="11"/>
      <c r="B3300"/>
      <c r="G3300" s="152"/>
      <c r="L3300" s="894"/>
      <c r="M3300" s="66"/>
      <c r="O3300" s="151"/>
      <c r="P3300" s="152"/>
      <c r="Q3300" s="2"/>
    </row>
    <row r="3301" spans="1:17" x14ac:dyDescent="0.2">
      <c r="A3301" s="11"/>
      <c r="B3301"/>
      <c r="G3301" s="152"/>
      <c r="L3301" s="894"/>
      <c r="M3301" s="66"/>
      <c r="O3301" s="151"/>
      <c r="P3301" s="152"/>
      <c r="Q3301" s="2"/>
    </row>
    <row r="3302" spans="1:17" x14ac:dyDescent="0.2">
      <c r="A3302" s="11"/>
      <c r="B3302"/>
      <c r="G3302" s="152"/>
      <c r="L3302" s="894"/>
      <c r="M3302" s="66"/>
      <c r="O3302" s="151"/>
      <c r="P3302" s="152"/>
      <c r="Q3302" s="2"/>
    </row>
    <row r="3303" spans="1:17" x14ac:dyDescent="0.2">
      <c r="A3303" s="11"/>
      <c r="B3303"/>
      <c r="G3303" s="152"/>
      <c r="L3303" s="894"/>
      <c r="M3303" s="66"/>
      <c r="O3303" s="151"/>
      <c r="P3303" s="152"/>
      <c r="Q3303" s="2"/>
    </row>
    <row r="3304" spans="1:17" x14ac:dyDescent="0.2">
      <c r="A3304" s="11"/>
      <c r="B3304"/>
      <c r="G3304" s="152"/>
      <c r="L3304" s="894"/>
      <c r="M3304" s="66"/>
      <c r="O3304" s="151"/>
      <c r="P3304" s="152"/>
      <c r="Q3304" s="2"/>
    </row>
    <row r="3305" spans="1:17" x14ac:dyDescent="0.2">
      <c r="A3305" s="11"/>
      <c r="B3305"/>
      <c r="G3305" s="152"/>
      <c r="L3305" s="894"/>
      <c r="M3305" s="66"/>
      <c r="O3305" s="151"/>
      <c r="P3305" s="152"/>
      <c r="Q3305" s="2"/>
    </row>
    <row r="3306" spans="1:17" x14ac:dyDescent="0.2">
      <c r="A3306" s="11"/>
      <c r="B3306"/>
      <c r="G3306" s="152"/>
      <c r="L3306" s="894"/>
      <c r="M3306" s="66"/>
      <c r="O3306" s="151"/>
      <c r="P3306" s="152"/>
      <c r="Q3306" s="2"/>
    </row>
    <row r="3307" spans="1:17" x14ac:dyDescent="0.2">
      <c r="A3307" s="11"/>
      <c r="B3307"/>
      <c r="G3307" s="152"/>
      <c r="L3307" s="894"/>
      <c r="M3307" s="66"/>
      <c r="O3307" s="151"/>
      <c r="P3307" s="152"/>
      <c r="Q3307" s="2"/>
    </row>
    <row r="3308" spans="1:17" x14ac:dyDescent="0.2">
      <c r="A3308" s="11"/>
      <c r="B3308"/>
      <c r="G3308" s="152"/>
      <c r="L3308" s="894"/>
      <c r="M3308" s="66"/>
      <c r="O3308" s="151"/>
      <c r="P3308" s="152"/>
      <c r="Q3308" s="2"/>
    </row>
    <row r="3309" spans="1:17" x14ac:dyDescent="0.2">
      <c r="A3309" s="11"/>
      <c r="B3309"/>
      <c r="G3309" s="152"/>
      <c r="L3309" s="894"/>
      <c r="M3309" s="66"/>
      <c r="O3309" s="151"/>
      <c r="P3309" s="152"/>
      <c r="Q3309" s="2"/>
    </row>
    <row r="3310" spans="1:17" x14ac:dyDescent="0.2">
      <c r="A3310" s="11"/>
      <c r="B3310"/>
      <c r="G3310" s="152"/>
      <c r="L3310" s="894"/>
      <c r="M3310" s="66"/>
      <c r="O3310" s="151"/>
      <c r="P3310" s="152"/>
      <c r="Q3310" s="2"/>
    </row>
    <row r="3311" spans="1:17" x14ac:dyDescent="0.2">
      <c r="A3311" s="11"/>
      <c r="B3311"/>
      <c r="G3311" s="152"/>
      <c r="L3311" s="894"/>
      <c r="M3311" s="66"/>
      <c r="O3311" s="151"/>
      <c r="P3311" s="152"/>
      <c r="Q3311" s="2"/>
    </row>
    <row r="3312" spans="1:17" x14ac:dyDescent="0.2">
      <c r="A3312" s="11"/>
      <c r="B3312"/>
      <c r="G3312" s="152"/>
      <c r="L3312" s="894"/>
      <c r="M3312" s="66"/>
      <c r="O3312" s="151"/>
      <c r="P3312" s="152"/>
      <c r="Q3312" s="2"/>
    </row>
    <row r="3313" spans="1:17" x14ac:dyDescent="0.2">
      <c r="A3313" s="11"/>
      <c r="B3313"/>
      <c r="G3313" s="152"/>
      <c r="L3313" s="894"/>
      <c r="M3313" s="66"/>
      <c r="O3313" s="151"/>
      <c r="P3313" s="152"/>
      <c r="Q3313" s="2"/>
    </row>
    <row r="3314" spans="1:17" x14ac:dyDescent="0.2">
      <c r="A3314" s="11"/>
      <c r="B3314"/>
      <c r="G3314" s="152"/>
      <c r="L3314" s="894"/>
      <c r="M3314" s="66"/>
      <c r="O3314" s="151"/>
      <c r="P3314" s="152"/>
      <c r="Q3314" s="2"/>
    </row>
    <row r="3315" spans="1:17" x14ac:dyDescent="0.2">
      <c r="A3315" s="11"/>
      <c r="B3315"/>
      <c r="G3315" s="152"/>
      <c r="L3315" s="894"/>
      <c r="M3315" s="66"/>
      <c r="O3315" s="151"/>
      <c r="P3315" s="152"/>
      <c r="Q3315" s="2"/>
    </row>
    <row r="3316" spans="1:17" x14ac:dyDescent="0.2">
      <c r="A3316" s="11"/>
      <c r="B3316"/>
      <c r="G3316" s="152"/>
      <c r="L3316" s="894"/>
      <c r="M3316" s="66"/>
      <c r="O3316" s="151"/>
      <c r="P3316" s="152"/>
      <c r="Q3316" s="2"/>
    </row>
    <row r="3317" spans="1:17" x14ac:dyDescent="0.2">
      <c r="A3317" s="11"/>
      <c r="B3317"/>
      <c r="G3317" s="152"/>
      <c r="L3317" s="894"/>
      <c r="M3317" s="66"/>
      <c r="O3317" s="151"/>
      <c r="P3317" s="152"/>
      <c r="Q3317" s="2"/>
    </row>
    <row r="3318" spans="1:17" x14ac:dyDescent="0.2">
      <c r="A3318" s="11"/>
      <c r="B3318"/>
      <c r="G3318" s="152"/>
      <c r="L3318" s="894"/>
      <c r="M3318" s="66"/>
      <c r="O3318" s="151"/>
      <c r="P3318" s="152"/>
      <c r="Q3318" s="2"/>
    </row>
    <row r="3319" spans="1:17" x14ac:dyDescent="0.2">
      <c r="A3319" s="11"/>
      <c r="B3319"/>
      <c r="G3319" s="152"/>
      <c r="L3319" s="894"/>
      <c r="M3319" s="66"/>
      <c r="O3319" s="151"/>
      <c r="P3319" s="152"/>
      <c r="Q3319" s="2"/>
    </row>
    <row r="3320" spans="1:17" x14ac:dyDescent="0.2">
      <c r="A3320" s="11"/>
      <c r="B3320"/>
      <c r="G3320" s="152"/>
      <c r="L3320" s="894"/>
      <c r="M3320" s="66"/>
      <c r="O3320" s="151"/>
      <c r="P3320" s="152"/>
      <c r="Q3320" s="2"/>
    </row>
    <row r="3321" spans="1:17" x14ac:dyDescent="0.2">
      <c r="A3321" s="11"/>
      <c r="B3321"/>
      <c r="G3321" s="152"/>
      <c r="L3321" s="894"/>
      <c r="M3321" s="66"/>
      <c r="O3321" s="151"/>
      <c r="P3321" s="152"/>
      <c r="Q3321" s="2"/>
    </row>
    <row r="3322" spans="1:17" x14ac:dyDescent="0.2">
      <c r="A3322" s="11"/>
      <c r="B3322"/>
      <c r="G3322" s="152"/>
      <c r="L3322" s="894"/>
      <c r="M3322" s="66"/>
      <c r="O3322" s="151"/>
      <c r="P3322" s="152"/>
      <c r="Q3322" s="2"/>
    </row>
    <row r="3323" spans="1:17" x14ac:dyDescent="0.2">
      <c r="A3323" s="11"/>
      <c r="B3323"/>
      <c r="G3323" s="152"/>
      <c r="L3323" s="894"/>
      <c r="M3323" s="66"/>
      <c r="O3323" s="151"/>
      <c r="P3323" s="152"/>
      <c r="Q3323" s="2"/>
    </row>
    <row r="3324" spans="1:17" x14ac:dyDescent="0.2">
      <c r="A3324" s="11"/>
      <c r="B3324"/>
      <c r="G3324" s="152"/>
      <c r="L3324" s="894"/>
      <c r="M3324" s="66"/>
      <c r="O3324" s="151"/>
      <c r="P3324" s="152"/>
      <c r="Q3324" s="2"/>
    </row>
    <row r="3325" spans="1:17" x14ac:dyDescent="0.2">
      <c r="A3325" s="11"/>
      <c r="B3325"/>
      <c r="G3325" s="152"/>
      <c r="L3325" s="894"/>
      <c r="M3325" s="66"/>
      <c r="O3325" s="151"/>
      <c r="P3325" s="152"/>
      <c r="Q3325" s="2"/>
    </row>
    <row r="3326" spans="1:17" x14ac:dyDescent="0.2">
      <c r="A3326" s="11"/>
      <c r="B3326"/>
      <c r="G3326" s="152"/>
      <c r="L3326" s="894"/>
      <c r="M3326" s="66"/>
      <c r="O3326" s="151"/>
      <c r="P3326" s="152"/>
      <c r="Q3326" s="2"/>
    </row>
    <row r="3327" spans="1:17" x14ac:dyDescent="0.2">
      <c r="A3327" s="11"/>
      <c r="B3327"/>
      <c r="G3327" s="152"/>
      <c r="L3327" s="894"/>
      <c r="M3327" s="66"/>
      <c r="O3327" s="151"/>
      <c r="P3327" s="152"/>
      <c r="Q3327" s="2"/>
    </row>
    <row r="3328" spans="1:17" x14ac:dyDescent="0.2">
      <c r="A3328" s="11"/>
      <c r="B3328"/>
      <c r="G3328" s="152"/>
      <c r="L3328" s="894"/>
      <c r="M3328" s="66"/>
      <c r="O3328" s="151"/>
      <c r="P3328" s="152"/>
      <c r="Q3328" s="2"/>
    </row>
    <row r="3329" spans="1:17" x14ac:dyDescent="0.2">
      <c r="A3329" s="11"/>
      <c r="B3329"/>
      <c r="G3329" s="152"/>
      <c r="L3329" s="894"/>
      <c r="M3329" s="66"/>
      <c r="O3329" s="151"/>
      <c r="P3329" s="152"/>
      <c r="Q3329" s="2"/>
    </row>
    <row r="3330" spans="1:17" x14ac:dyDescent="0.2">
      <c r="A3330" s="11"/>
      <c r="B3330"/>
      <c r="G3330" s="152"/>
      <c r="L3330" s="894"/>
      <c r="M3330" s="66"/>
      <c r="O3330" s="151"/>
      <c r="P3330" s="152"/>
      <c r="Q3330" s="2"/>
    </row>
    <row r="3331" spans="1:17" x14ac:dyDescent="0.2">
      <c r="A3331" s="11"/>
      <c r="B3331"/>
      <c r="G3331" s="152"/>
      <c r="L3331" s="894"/>
      <c r="M3331" s="66"/>
      <c r="O3331" s="151"/>
      <c r="P3331" s="152"/>
      <c r="Q3331" s="2"/>
    </row>
    <row r="3332" spans="1:17" x14ac:dyDescent="0.2">
      <c r="A3332" s="11"/>
      <c r="B3332"/>
      <c r="G3332" s="152"/>
      <c r="L3332" s="894"/>
      <c r="M3332" s="66"/>
      <c r="O3332" s="151"/>
      <c r="P3332" s="152"/>
      <c r="Q3332" s="2"/>
    </row>
    <row r="3333" spans="1:17" x14ac:dyDescent="0.2">
      <c r="A3333" s="11"/>
      <c r="B3333"/>
      <c r="G3333" s="152"/>
      <c r="L3333" s="894"/>
      <c r="M3333" s="66"/>
      <c r="O3333" s="151"/>
      <c r="P3333" s="152"/>
      <c r="Q3333" s="2"/>
    </row>
    <row r="3334" spans="1:17" x14ac:dyDescent="0.2">
      <c r="A3334" s="11"/>
      <c r="B3334"/>
      <c r="G3334" s="152"/>
      <c r="L3334" s="894"/>
      <c r="M3334" s="66"/>
      <c r="O3334" s="151"/>
      <c r="P3334" s="152"/>
      <c r="Q3334" s="2"/>
    </row>
    <row r="3335" spans="1:17" x14ac:dyDescent="0.2">
      <c r="A3335" s="11"/>
      <c r="B3335"/>
      <c r="G3335" s="152"/>
      <c r="L3335" s="894"/>
      <c r="M3335" s="66"/>
      <c r="O3335" s="151"/>
      <c r="P3335" s="152"/>
      <c r="Q3335" s="2"/>
    </row>
    <row r="3336" spans="1:17" x14ac:dyDescent="0.2">
      <c r="A3336" s="11"/>
      <c r="B3336"/>
      <c r="G3336" s="152"/>
      <c r="L3336" s="894"/>
      <c r="M3336" s="66"/>
      <c r="O3336" s="151"/>
      <c r="P3336" s="152"/>
      <c r="Q3336" s="2"/>
    </row>
    <row r="3337" spans="1:17" x14ac:dyDescent="0.2">
      <c r="A3337" s="11"/>
      <c r="B3337"/>
      <c r="G3337" s="152"/>
      <c r="L3337" s="894"/>
      <c r="M3337" s="66"/>
      <c r="O3337" s="151"/>
      <c r="P3337" s="152"/>
      <c r="Q3337" s="2"/>
    </row>
    <row r="3338" spans="1:17" x14ac:dyDescent="0.2">
      <c r="A3338" s="11"/>
      <c r="B3338"/>
      <c r="G3338" s="152"/>
      <c r="L3338" s="894"/>
      <c r="M3338" s="66"/>
      <c r="O3338" s="151"/>
      <c r="P3338" s="152"/>
      <c r="Q3338" s="2"/>
    </row>
    <row r="3339" spans="1:17" x14ac:dyDescent="0.2">
      <c r="A3339" s="11"/>
      <c r="B3339"/>
      <c r="G3339" s="152"/>
      <c r="L3339" s="894"/>
      <c r="M3339" s="66"/>
      <c r="O3339" s="151"/>
      <c r="P3339" s="152"/>
      <c r="Q3339" s="2"/>
    </row>
    <row r="3340" spans="1:17" x14ac:dyDescent="0.2">
      <c r="A3340" s="11"/>
      <c r="B3340"/>
      <c r="G3340" s="152"/>
      <c r="L3340" s="894"/>
      <c r="M3340" s="66"/>
      <c r="O3340" s="151"/>
      <c r="P3340" s="152"/>
      <c r="Q3340" s="2"/>
    </row>
    <row r="3341" spans="1:17" x14ac:dyDescent="0.2">
      <c r="A3341" s="11"/>
      <c r="B3341"/>
      <c r="G3341" s="152"/>
      <c r="L3341" s="894"/>
      <c r="M3341" s="66"/>
      <c r="O3341" s="151"/>
      <c r="P3341" s="152"/>
      <c r="Q3341" s="2"/>
    </row>
    <row r="3342" spans="1:17" x14ac:dyDescent="0.2">
      <c r="A3342" s="11"/>
      <c r="B3342"/>
      <c r="G3342" s="152"/>
      <c r="L3342" s="894"/>
      <c r="M3342" s="66"/>
      <c r="O3342" s="151"/>
      <c r="P3342" s="152"/>
      <c r="Q3342" s="2"/>
    </row>
    <row r="3343" spans="1:17" x14ac:dyDescent="0.2">
      <c r="A3343" s="11"/>
      <c r="B3343"/>
      <c r="G3343" s="152"/>
      <c r="L3343" s="894"/>
      <c r="M3343" s="66"/>
      <c r="O3343" s="151"/>
      <c r="P3343" s="152"/>
      <c r="Q3343" s="2"/>
    </row>
    <row r="3344" spans="1:17" x14ac:dyDescent="0.2">
      <c r="A3344" s="11"/>
      <c r="B3344"/>
      <c r="G3344" s="152"/>
      <c r="L3344" s="894"/>
      <c r="M3344" s="66"/>
      <c r="O3344" s="151"/>
      <c r="P3344" s="152"/>
      <c r="Q3344" s="2"/>
    </row>
    <row r="3345" spans="1:17" x14ac:dyDescent="0.2">
      <c r="A3345" s="11"/>
      <c r="B3345"/>
      <c r="G3345" s="152"/>
      <c r="L3345" s="894"/>
      <c r="M3345" s="66"/>
      <c r="O3345" s="151"/>
      <c r="P3345" s="152"/>
      <c r="Q3345" s="2"/>
    </row>
    <row r="3346" spans="1:17" x14ac:dyDescent="0.2">
      <c r="A3346" s="11"/>
      <c r="B3346"/>
      <c r="G3346" s="152"/>
      <c r="L3346" s="894"/>
      <c r="M3346" s="66"/>
      <c r="O3346" s="151"/>
      <c r="P3346" s="152"/>
      <c r="Q3346" s="2"/>
    </row>
    <row r="3347" spans="1:17" x14ac:dyDescent="0.2">
      <c r="A3347" s="11"/>
      <c r="B3347"/>
      <c r="G3347" s="152"/>
      <c r="L3347" s="894"/>
      <c r="M3347" s="66"/>
      <c r="O3347" s="151"/>
      <c r="P3347" s="152"/>
      <c r="Q3347" s="2"/>
    </row>
    <row r="3348" spans="1:17" x14ac:dyDescent="0.2">
      <c r="A3348" s="11"/>
      <c r="B3348"/>
      <c r="G3348" s="152"/>
      <c r="L3348" s="894"/>
      <c r="M3348" s="66"/>
      <c r="O3348" s="151"/>
      <c r="P3348" s="152"/>
      <c r="Q3348" s="2"/>
    </row>
    <row r="3349" spans="1:17" x14ac:dyDescent="0.2">
      <c r="A3349" s="11"/>
      <c r="B3349"/>
      <c r="G3349" s="152"/>
      <c r="L3349" s="894"/>
      <c r="M3349" s="66"/>
      <c r="O3349" s="151"/>
      <c r="P3349" s="152"/>
      <c r="Q3349" s="2"/>
    </row>
    <row r="3350" spans="1:17" x14ac:dyDescent="0.2">
      <c r="A3350" s="11"/>
      <c r="B3350"/>
      <c r="G3350" s="152"/>
      <c r="L3350" s="894"/>
      <c r="M3350" s="66"/>
      <c r="O3350" s="151"/>
      <c r="P3350" s="152"/>
      <c r="Q3350" s="2"/>
    </row>
    <row r="3351" spans="1:17" x14ac:dyDescent="0.2">
      <c r="A3351" s="11"/>
      <c r="B3351"/>
      <c r="G3351" s="152"/>
      <c r="L3351" s="894"/>
      <c r="M3351" s="66"/>
      <c r="O3351" s="151"/>
      <c r="P3351" s="152"/>
      <c r="Q3351" s="2"/>
    </row>
    <row r="3352" spans="1:17" x14ac:dyDescent="0.2">
      <c r="A3352" s="11"/>
      <c r="B3352"/>
      <c r="G3352" s="152"/>
      <c r="L3352" s="894"/>
      <c r="M3352" s="66"/>
      <c r="O3352" s="151"/>
      <c r="P3352" s="152"/>
      <c r="Q3352" s="2"/>
    </row>
    <row r="3353" spans="1:17" x14ac:dyDescent="0.2">
      <c r="A3353" s="11"/>
      <c r="B3353"/>
      <c r="G3353" s="152"/>
      <c r="L3353" s="894"/>
      <c r="M3353" s="66"/>
      <c r="O3353" s="151"/>
      <c r="P3353" s="152"/>
      <c r="Q3353" s="2"/>
    </row>
    <row r="3354" spans="1:17" x14ac:dyDescent="0.2">
      <c r="A3354" s="11"/>
      <c r="B3354"/>
      <c r="G3354" s="152"/>
      <c r="L3354" s="894"/>
      <c r="M3354" s="66"/>
      <c r="O3354" s="151"/>
      <c r="P3354" s="152"/>
      <c r="Q3354" s="2"/>
    </row>
    <row r="3355" spans="1:17" x14ac:dyDescent="0.2">
      <c r="A3355" s="11"/>
      <c r="B3355"/>
      <c r="G3355" s="152"/>
      <c r="L3355" s="894"/>
      <c r="M3355" s="66"/>
      <c r="O3355" s="151"/>
      <c r="P3355" s="152"/>
      <c r="Q3355" s="2"/>
    </row>
    <row r="3356" spans="1:17" x14ac:dyDescent="0.2">
      <c r="A3356" s="11"/>
      <c r="B3356"/>
      <c r="G3356" s="152"/>
      <c r="L3356" s="894"/>
      <c r="M3356" s="66"/>
      <c r="O3356" s="151"/>
      <c r="P3356" s="152"/>
      <c r="Q3356" s="2"/>
    </row>
    <row r="3357" spans="1:17" x14ac:dyDescent="0.2">
      <c r="A3357" s="11"/>
      <c r="B3357"/>
      <c r="G3357" s="152"/>
      <c r="L3357" s="894"/>
      <c r="M3357" s="66"/>
      <c r="O3357" s="151"/>
      <c r="P3357" s="152"/>
      <c r="Q3357" s="2"/>
    </row>
    <row r="3358" spans="1:17" x14ac:dyDescent="0.2">
      <c r="A3358" s="11"/>
      <c r="B3358"/>
      <c r="G3358" s="152"/>
      <c r="L3358" s="894"/>
      <c r="M3358" s="66"/>
      <c r="O3358" s="151"/>
      <c r="P3358" s="152"/>
      <c r="Q3358" s="2"/>
    </row>
    <row r="3359" spans="1:17" x14ac:dyDescent="0.2">
      <c r="A3359" s="11"/>
      <c r="B3359"/>
      <c r="G3359" s="152"/>
      <c r="L3359" s="894"/>
      <c r="M3359" s="66"/>
      <c r="O3359" s="151"/>
      <c r="P3359" s="152"/>
      <c r="Q3359" s="2"/>
    </row>
    <row r="3360" spans="1:17" x14ac:dyDescent="0.2">
      <c r="A3360" s="11"/>
      <c r="B3360"/>
      <c r="G3360" s="152"/>
      <c r="L3360" s="894"/>
      <c r="M3360" s="66"/>
      <c r="O3360" s="151"/>
      <c r="P3360" s="152"/>
      <c r="Q3360" s="2"/>
    </row>
    <row r="3361" spans="1:17" x14ac:dyDescent="0.2">
      <c r="A3361" s="11"/>
      <c r="B3361"/>
      <c r="G3361" s="152"/>
      <c r="L3361" s="894"/>
      <c r="M3361" s="66"/>
      <c r="O3361" s="151"/>
      <c r="P3361" s="152"/>
      <c r="Q3361" s="2"/>
    </row>
    <row r="3362" spans="1:17" x14ac:dyDescent="0.2">
      <c r="A3362" s="11"/>
      <c r="B3362"/>
      <c r="G3362" s="152"/>
      <c r="L3362" s="894"/>
      <c r="M3362" s="66"/>
      <c r="O3362" s="151"/>
      <c r="P3362" s="152"/>
      <c r="Q3362" s="2"/>
    </row>
    <row r="3363" spans="1:17" x14ac:dyDescent="0.2">
      <c r="A3363" s="11"/>
      <c r="B3363"/>
      <c r="G3363" s="152"/>
      <c r="L3363" s="894"/>
      <c r="M3363" s="66"/>
      <c r="O3363" s="151"/>
      <c r="P3363" s="152"/>
      <c r="Q3363" s="2"/>
    </row>
    <row r="3364" spans="1:17" x14ac:dyDescent="0.2">
      <c r="A3364" s="11"/>
      <c r="B3364"/>
      <c r="G3364" s="152"/>
      <c r="L3364" s="894"/>
      <c r="M3364" s="66"/>
      <c r="O3364" s="151"/>
      <c r="P3364" s="152"/>
      <c r="Q3364" s="2"/>
    </row>
    <row r="3365" spans="1:17" x14ac:dyDescent="0.2">
      <c r="A3365" s="11"/>
      <c r="B3365"/>
      <c r="G3365" s="152"/>
      <c r="L3365" s="894"/>
      <c r="M3365" s="66"/>
      <c r="O3365" s="151"/>
      <c r="P3365" s="152"/>
      <c r="Q3365" s="2"/>
    </row>
    <row r="3366" spans="1:17" x14ac:dyDescent="0.2">
      <c r="A3366" s="11"/>
      <c r="B3366"/>
      <c r="G3366" s="152"/>
      <c r="L3366" s="894"/>
      <c r="M3366" s="66"/>
      <c r="O3366" s="151"/>
      <c r="P3366" s="152"/>
      <c r="Q3366" s="2"/>
    </row>
    <row r="3367" spans="1:17" x14ac:dyDescent="0.2">
      <c r="A3367" s="11"/>
      <c r="B3367"/>
      <c r="G3367" s="152"/>
      <c r="L3367" s="894"/>
      <c r="M3367" s="66"/>
      <c r="O3367" s="151"/>
      <c r="P3367" s="152"/>
      <c r="Q3367" s="2"/>
    </row>
    <row r="3368" spans="1:17" x14ac:dyDescent="0.2">
      <c r="A3368" s="11"/>
      <c r="B3368"/>
      <c r="G3368" s="152"/>
      <c r="L3368" s="894"/>
      <c r="M3368" s="66"/>
      <c r="O3368" s="151"/>
      <c r="P3368" s="152"/>
      <c r="Q3368" s="2"/>
    </row>
    <row r="3369" spans="1:17" x14ac:dyDescent="0.2">
      <c r="A3369" s="11"/>
      <c r="B3369"/>
      <c r="G3369" s="152"/>
      <c r="L3369" s="894"/>
      <c r="M3369" s="66"/>
      <c r="O3369" s="151"/>
      <c r="P3369" s="152"/>
      <c r="Q3369" s="2"/>
    </row>
    <row r="3370" spans="1:17" x14ac:dyDescent="0.2">
      <c r="A3370" s="11"/>
      <c r="B3370"/>
      <c r="G3370" s="152"/>
      <c r="L3370" s="894"/>
      <c r="M3370" s="66"/>
      <c r="O3370" s="151"/>
      <c r="P3370" s="152"/>
      <c r="Q3370" s="2"/>
    </row>
    <row r="3371" spans="1:17" x14ac:dyDescent="0.2">
      <c r="A3371" s="11"/>
      <c r="B3371"/>
      <c r="G3371" s="152"/>
      <c r="L3371" s="894"/>
      <c r="M3371" s="66"/>
      <c r="O3371" s="151"/>
      <c r="P3371" s="152"/>
      <c r="Q3371" s="2"/>
    </row>
    <row r="3372" spans="1:17" x14ac:dyDescent="0.2">
      <c r="A3372" s="11"/>
      <c r="B3372"/>
      <c r="G3372" s="152"/>
      <c r="L3372" s="894"/>
      <c r="M3372" s="66"/>
      <c r="O3372" s="151"/>
      <c r="P3372" s="152"/>
      <c r="Q3372" s="2"/>
    </row>
    <row r="3373" spans="1:17" x14ac:dyDescent="0.2">
      <c r="A3373" s="11"/>
      <c r="B3373"/>
      <c r="G3373" s="152"/>
      <c r="L3373" s="894"/>
      <c r="M3373" s="66"/>
      <c r="O3373" s="151"/>
      <c r="P3373" s="152"/>
      <c r="Q3373" s="2"/>
    </row>
    <row r="3374" spans="1:17" x14ac:dyDescent="0.2">
      <c r="A3374" s="11"/>
      <c r="B3374"/>
      <c r="G3374" s="152"/>
      <c r="L3374" s="894"/>
      <c r="M3374" s="66"/>
      <c r="O3374" s="151"/>
      <c r="P3374" s="152"/>
      <c r="Q3374" s="2"/>
    </row>
    <row r="3375" spans="1:17" x14ac:dyDescent="0.2">
      <c r="A3375" s="11"/>
      <c r="B3375"/>
      <c r="G3375" s="152"/>
      <c r="L3375" s="894"/>
      <c r="M3375" s="66"/>
      <c r="O3375" s="151"/>
      <c r="P3375" s="152"/>
      <c r="Q3375" s="2"/>
    </row>
    <row r="3376" spans="1:17" x14ac:dyDescent="0.2">
      <c r="A3376" s="11"/>
      <c r="B3376"/>
      <c r="G3376" s="152"/>
      <c r="L3376" s="894"/>
      <c r="M3376" s="66"/>
      <c r="O3376" s="151"/>
      <c r="P3376" s="152"/>
      <c r="Q3376" s="2"/>
    </row>
    <row r="3377" spans="1:17" x14ac:dyDescent="0.2">
      <c r="A3377" s="11"/>
      <c r="B3377"/>
      <c r="G3377" s="152"/>
      <c r="L3377" s="894"/>
      <c r="M3377" s="66"/>
      <c r="O3377" s="151"/>
      <c r="P3377" s="152"/>
      <c r="Q3377" s="2"/>
    </row>
    <row r="3378" spans="1:17" x14ac:dyDescent="0.2">
      <c r="A3378" s="11"/>
      <c r="B3378"/>
      <c r="G3378" s="152"/>
      <c r="L3378" s="894"/>
      <c r="M3378" s="66"/>
      <c r="O3378" s="151"/>
      <c r="P3378" s="152"/>
      <c r="Q3378" s="2"/>
    </row>
    <row r="3379" spans="1:17" x14ac:dyDescent="0.2">
      <c r="A3379" s="11"/>
      <c r="B3379"/>
      <c r="G3379" s="152"/>
      <c r="L3379" s="894"/>
      <c r="M3379" s="66"/>
      <c r="O3379" s="151"/>
      <c r="P3379" s="152"/>
      <c r="Q3379" s="2"/>
    </row>
    <row r="3380" spans="1:17" x14ac:dyDescent="0.2">
      <c r="A3380" s="11"/>
      <c r="B3380"/>
      <c r="G3380" s="152"/>
      <c r="L3380" s="894"/>
      <c r="M3380" s="66"/>
      <c r="O3380" s="151"/>
      <c r="P3380" s="152"/>
      <c r="Q3380" s="2"/>
    </row>
    <row r="3381" spans="1:17" x14ac:dyDescent="0.2">
      <c r="A3381" s="11"/>
      <c r="B3381"/>
      <c r="G3381" s="152"/>
      <c r="L3381" s="894"/>
      <c r="M3381" s="66"/>
      <c r="O3381" s="151"/>
      <c r="P3381" s="152"/>
      <c r="Q3381" s="2"/>
    </row>
    <row r="3382" spans="1:17" x14ac:dyDescent="0.2">
      <c r="A3382" s="11"/>
      <c r="B3382"/>
      <c r="G3382" s="152"/>
      <c r="L3382" s="894"/>
      <c r="M3382" s="66"/>
      <c r="O3382" s="151"/>
      <c r="P3382" s="152"/>
      <c r="Q3382" s="2"/>
    </row>
    <row r="3383" spans="1:17" x14ac:dyDescent="0.2">
      <c r="A3383" s="11"/>
      <c r="B3383"/>
      <c r="G3383" s="152"/>
      <c r="L3383" s="894"/>
      <c r="M3383" s="66"/>
      <c r="O3383" s="151"/>
      <c r="P3383" s="152"/>
      <c r="Q3383" s="2"/>
    </row>
    <row r="3384" spans="1:17" x14ac:dyDescent="0.2">
      <c r="A3384" s="11"/>
      <c r="B3384"/>
      <c r="G3384" s="152"/>
      <c r="L3384" s="894"/>
      <c r="M3384" s="66"/>
      <c r="O3384" s="151"/>
      <c r="P3384" s="152"/>
      <c r="Q3384" s="2"/>
    </row>
    <row r="3385" spans="1:17" x14ac:dyDescent="0.2">
      <c r="A3385" s="11"/>
      <c r="B3385"/>
      <c r="G3385" s="152"/>
      <c r="L3385" s="894"/>
      <c r="M3385" s="66"/>
      <c r="O3385" s="151"/>
      <c r="P3385" s="152"/>
      <c r="Q3385" s="2"/>
    </row>
    <row r="3386" spans="1:17" x14ac:dyDescent="0.2">
      <c r="A3386" s="11"/>
      <c r="B3386"/>
      <c r="G3386" s="152"/>
      <c r="L3386" s="894"/>
      <c r="M3386" s="66"/>
      <c r="O3386" s="151"/>
      <c r="P3386" s="152"/>
      <c r="Q3386" s="2"/>
    </row>
    <row r="3387" spans="1:17" x14ac:dyDescent="0.2">
      <c r="A3387" s="11"/>
      <c r="B3387"/>
      <c r="G3387" s="152"/>
      <c r="L3387" s="894"/>
      <c r="M3387" s="66"/>
      <c r="O3387" s="151"/>
      <c r="P3387" s="152"/>
      <c r="Q3387" s="2"/>
    </row>
    <row r="3388" spans="1:17" x14ac:dyDescent="0.2">
      <c r="A3388" s="11"/>
      <c r="B3388"/>
      <c r="G3388" s="152"/>
      <c r="L3388" s="894"/>
      <c r="M3388" s="66"/>
      <c r="O3388" s="151"/>
      <c r="P3388" s="152"/>
      <c r="Q3388" s="2"/>
    </row>
    <row r="3389" spans="1:17" x14ac:dyDescent="0.2">
      <c r="A3389" s="11"/>
      <c r="B3389"/>
      <c r="G3389" s="152"/>
      <c r="L3389" s="894"/>
      <c r="M3389" s="66"/>
      <c r="O3389" s="151"/>
      <c r="P3389" s="152"/>
      <c r="Q3389" s="2"/>
    </row>
    <row r="3390" spans="1:17" x14ac:dyDescent="0.2">
      <c r="A3390" s="11"/>
      <c r="B3390"/>
      <c r="G3390" s="152"/>
      <c r="L3390" s="894"/>
      <c r="M3390" s="66"/>
      <c r="O3390" s="151"/>
      <c r="P3390" s="152"/>
      <c r="Q3390" s="2"/>
    </row>
    <row r="3391" spans="1:17" x14ac:dyDescent="0.2">
      <c r="A3391" s="11"/>
      <c r="B3391"/>
      <c r="G3391" s="152"/>
      <c r="L3391" s="894"/>
      <c r="M3391" s="66"/>
      <c r="O3391" s="151"/>
      <c r="P3391" s="152"/>
      <c r="Q3391" s="2"/>
    </row>
    <row r="3392" spans="1:17" x14ac:dyDescent="0.2">
      <c r="A3392" s="11"/>
      <c r="B3392"/>
      <c r="G3392" s="152"/>
      <c r="L3392" s="894"/>
      <c r="M3392" s="66"/>
      <c r="O3392" s="151"/>
      <c r="P3392" s="152"/>
      <c r="Q3392" s="2"/>
    </row>
    <row r="3393" spans="1:17" x14ac:dyDescent="0.2">
      <c r="A3393" s="11"/>
      <c r="B3393"/>
      <c r="G3393" s="152"/>
      <c r="L3393" s="894"/>
      <c r="M3393" s="66"/>
      <c r="O3393" s="151"/>
      <c r="P3393" s="152"/>
      <c r="Q3393" s="2"/>
    </row>
    <row r="3394" spans="1:17" x14ac:dyDescent="0.2">
      <c r="A3394" s="11"/>
      <c r="B3394"/>
      <c r="G3394" s="152"/>
      <c r="L3394" s="894"/>
      <c r="M3394" s="66"/>
      <c r="O3394" s="151"/>
      <c r="P3394" s="152"/>
      <c r="Q3394" s="2"/>
    </row>
    <row r="3395" spans="1:17" x14ac:dyDescent="0.2">
      <c r="A3395" s="11"/>
      <c r="B3395"/>
      <c r="G3395" s="152"/>
      <c r="L3395" s="894"/>
      <c r="M3395" s="66"/>
      <c r="O3395" s="151"/>
      <c r="P3395" s="152"/>
      <c r="Q3395" s="2"/>
    </row>
    <row r="3396" spans="1:17" x14ac:dyDescent="0.2">
      <c r="A3396" s="11"/>
      <c r="B3396"/>
      <c r="G3396" s="152"/>
      <c r="L3396" s="894"/>
      <c r="M3396" s="66"/>
      <c r="O3396" s="151"/>
      <c r="P3396" s="152"/>
      <c r="Q3396" s="2"/>
    </row>
    <row r="3397" spans="1:17" x14ac:dyDescent="0.2">
      <c r="A3397" s="11"/>
      <c r="B3397"/>
      <c r="G3397" s="152"/>
      <c r="L3397" s="894"/>
      <c r="M3397" s="66"/>
      <c r="O3397" s="151"/>
      <c r="P3397" s="152"/>
      <c r="Q3397" s="2"/>
    </row>
    <row r="3398" spans="1:17" x14ac:dyDescent="0.2">
      <c r="A3398" s="11"/>
      <c r="B3398"/>
      <c r="G3398" s="152"/>
      <c r="L3398" s="894"/>
      <c r="M3398" s="66"/>
      <c r="O3398" s="151"/>
      <c r="P3398" s="152"/>
      <c r="Q3398" s="2"/>
    </row>
    <row r="3399" spans="1:17" x14ac:dyDescent="0.2">
      <c r="A3399" s="11"/>
      <c r="B3399"/>
      <c r="G3399" s="152"/>
      <c r="L3399" s="894"/>
      <c r="M3399" s="66"/>
      <c r="O3399" s="151"/>
      <c r="P3399" s="152"/>
      <c r="Q3399" s="2"/>
    </row>
    <row r="3400" spans="1:17" x14ac:dyDescent="0.2">
      <c r="A3400" s="11"/>
      <c r="B3400"/>
      <c r="G3400" s="152"/>
      <c r="L3400" s="894"/>
      <c r="M3400" s="66"/>
      <c r="O3400" s="151"/>
      <c r="P3400" s="152"/>
      <c r="Q3400" s="2"/>
    </row>
    <row r="3401" spans="1:17" x14ac:dyDescent="0.2">
      <c r="A3401" s="11"/>
      <c r="B3401"/>
      <c r="G3401" s="152"/>
      <c r="L3401" s="894"/>
      <c r="M3401" s="66"/>
      <c r="O3401" s="151"/>
      <c r="P3401" s="152"/>
      <c r="Q3401" s="2"/>
    </row>
    <row r="3402" spans="1:17" x14ac:dyDescent="0.2">
      <c r="A3402" s="11"/>
      <c r="B3402"/>
      <c r="G3402" s="152"/>
      <c r="L3402" s="894"/>
      <c r="M3402" s="66"/>
      <c r="O3402" s="151"/>
      <c r="P3402" s="152"/>
      <c r="Q3402" s="2"/>
    </row>
    <row r="3403" spans="1:17" x14ac:dyDescent="0.2">
      <c r="A3403" s="11"/>
      <c r="B3403"/>
      <c r="G3403" s="152"/>
      <c r="L3403" s="894"/>
      <c r="M3403" s="66"/>
      <c r="O3403" s="151"/>
      <c r="P3403" s="152"/>
      <c r="Q3403" s="2"/>
    </row>
    <row r="3404" spans="1:17" x14ac:dyDescent="0.2">
      <c r="A3404" s="11"/>
      <c r="B3404"/>
      <c r="G3404" s="152"/>
      <c r="L3404" s="894"/>
      <c r="M3404" s="66"/>
      <c r="O3404" s="151"/>
      <c r="P3404" s="152"/>
      <c r="Q3404" s="2"/>
    </row>
    <row r="3405" spans="1:17" x14ac:dyDescent="0.2">
      <c r="A3405" s="11"/>
      <c r="B3405"/>
      <c r="G3405" s="152"/>
      <c r="L3405" s="894"/>
      <c r="M3405" s="66"/>
      <c r="O3405" s="151"/>
      <c r="P3405" s="152"/>
      <c r="Q3405" s="2"/>
    </row>
    <row r="3406" spans="1:17" x14ac:dyDescent="0.2">
      <c r="A3406" s="11"/>
      <c r="B3406"/>
      <c r="G3406" s="152"/>
      <c r="L3406" s="894"/>
      <c r="M3406" s="66"/>
      <c r="O3406" s="151"/>
      <c r="P3406" s="152"/>
      <c r="Q3406" s="2"/>
    </row>
    <row r="3407" spans="1:17" x14ac:dyDescent="0.2">
      <c r="A3407" s="11"/>
      <c r="B3407"/>
      <c r="G3407" s="152"/>
      <c r="L3407" s="894"/>
      <c r="M3407" s="66"/>
      <c r="O3407" s="151"/>
      <c r="P3407" s="152"/>
      <c r="Q3407" s="2"/>
    </row>
    <row r="3408" spans="1:17" x14ac:dyDescent="0.2">
      <c r="A3408" s="11"/>
      <c r="B3408"/>
      <c r="G3408" s="152"/>
      <c r="L3408" s="894"/>
      <c r="M3408" s="66"/>
      <c r="O3408" s="151"/>
      <c r="P3408" s="152"/>
      <c r="Q3408" s="2"/>
    </row>
    <row r="3409" spans="1:17" x14ac:dyDescent="0.2">
      <c r="A3409" s="11"/>
      <c r="B3409"/>
      <c r="G3409" s="152"/>
      <c r="L3409" s="894"/>
      <c r="M3409" s="66"/>
      <c r="O3409" s="151"/>
      <c r="P3409" s="152"/>
      <c r="Q3409" s="2"/>
    </row>
    <row r="3410" spans="1:17" x14ac:dyDescent="0.2">
      <c r="A3410" s="11"/>
      <c r="B3410"/>
      <c r="G3410" s="152"/>
      <c r="L3410" s="894"/>
      <c r="M3410" s="66"/>
      <c r="O3410" s="151"/>
      <c r="P3410" s="152"/>
      <c r="Q3410" s="2"/>
    </row>
    <row r="3411" spans="1:17" x14ac:dyDescent="0.2">
      <c r="A3411" s="11"/>
      <c r="B3411"/>
      <c r="G3411" s="152"/>
      <c r="L3411" s="894"/>
      <c r="M3411" s="66"/>
      <c r="O3411" s="151"/>
      <c r="P3411" s="152"/>
      <c r="Q3411" s="2"/>
    </row>
    <row r="3412" spans="1:17" x14ac:dyDescent="0.2">
      <c r="A3412" s="11"/>
      <c r="B3412"/>
      <c r="G3412" s="152"/>
      <c r="L3412" s="894"/>
      <c r="M3412" s="66"/>
      <c r="O3412" s="151"/>
      <c r="P3412" s="152"/>
      <c r="Q3412" s="2"/>
    </row>
    <row r="3413" spans="1:17" x14ac:dyDescent="0.2">
      <c r="A3413" s="11"/>
      <c r="B3413"/>
      <c r="G3413" s="152"/>
      <c r="L3413" s="894"/>
      <c r="M3413" s="66"/>
      <c r="O3413" s="151"/>
      <c r="P3413" s="152"/>
      <c r="Q3413" s="2"/>
    </row>
    <row r="3414" spans="1:17" x14ac:dyDescent="0.2">
      <c r="A3414" s="11"/>
      <c r="B3414"/>
      <c r="G3414" s="152"/>
      <c r="L3414" s="894"/>
      <c r="M3414" s="66"/>
      <c r="O3414" s="151"/>
      <c r="P3414" s="152"/>
      <c r="Q3414" s="2"/>
    </row>
    <row r="3415" spans="1:17" x14ac:dyDescent="0.2">
      <c r="A3415" s="11"/>
      <c r="B3415"/>
      <c r="G3415" s="152"/>
      <c r="L3415" s="894"/>
      <c r="M3415" s="66"/>
      <c r="O3415" s="151"/>
      <c r="P3415" s="152"/>
      <c r="Q3415" s="2"/>
    </row>
    <row r="3416" spans="1:17" x14ac:dyDescent="0.2">
      <c r="A3416" s="11"/>
      <c r="B3416"/>
      <c r="G3416" s="152"/>
      <c r="L3416" s="894"/>
      <c r="M3416" s="66"/>
      <c r="O3416" s="151"/>
      <c r="P3416" s="152"/>
      <c r="Q3416" s="2"/>
    </row>
    <row r="3417" spans="1:17" x14ac:dyDescent="0.2">
      <c r="A3417" s="11"/>
      <c r="B3417"/>
      <c r="G3417" s="152"/>
      <c r="L3417" s="894"/>
      <c r="M3417" s="66"/>
      <c r="O3417" s="151"/>
      <c r="P3417" s="152"/>
      <c r="Q3417" s="2"/>
    </row>
    <row r="3418" spans="1:17" x14ac:dyDescent="0.2">
      <c r="A3418" s="11"/>
      <c r="B3418"/>
      <c r="G3418" s="152"/>
      <c r="L3418" s="894"/>
      <c r="M3418" s="66"/>
      <c r="O3418" s="151"/>
      <c r="P3418" s="152"/>
      <c r="Q3418" s="2"/>
    </row>
    <row r="3419" spans="1:17" x14ac:dyDescent="0.2">
      <c r="A3419" s="11"/>
      <c r="B3419"/>
      <c r="G3419" s="152"/>
      <c r="L3419" s="894"/>
      <c r="M3419" s="66"/>
      <c r="O3419" s="151"/>
      <c r="P3419" s="152"/>
      <c r="Q3419" s="2"/>
    </row>
    <row r="3420" spans="1:17" x14ac:dyDescent="0.2">
      <c r="A3420" s="11"/>
      <c r="B3420"/>
      <c r="G3420" s="152"/>
      <c r="L3420" s="894"/>
      <c r="M3420" s="66"/>
      <c r="O3420" s="151"/>
      <c r="P3420" s="152"/>
      <c r="Q3420" s="2"/>
    </row>
    <row r="3421" spans="1:17" x14ac:dyDescent="0.2">
      <c r="A3421" s="11"/>
      <c r="B3421"/>
      <c r="G3421" s="152"/>
      <c r="L3421" s="894"/>
      <c r="M3421" s="66"/>
      <c r="O3421" s="151"/>
      <c r="P3421" s="152"/>
      <c r="Q3421" s="2"/>
    </row>
    <row r="3422" spans="1:17" x14ac:dyDescent="0.2">
      <c r="A3422" s="11"/>
      <c r="B3422"/>
      <c r="G3422" s="152"/>
      <c r="L3422" s="894"/>
      <c r="M3422" s="66"/>
      <c r="O3422" s="151"/>
      <c r="P3422" s="152"/>
      <c r="Q3422" s="2"/>
    </row>
    <row r="3423" spans="1:17" x14ac:dyDescent="0.2">
      <c r="A3423" s="11"/>
      <c r="B3423"/>
      <c r="G3423" s="152"/>
      <c r="L3423" s="894"/>
      <c r="M3423" s="66"/>
      <c r="O3423" s="151"/>
      <c r="P3423" s="152"/>
      <c r="Q3423" s="2"/>
    </row>
    <row r="3424" spans="1:17" x14ac:dyDescent="0.2">
      <c r="A3424" s="11"/>
      <c r="B3424"/>
      <c r="G3424" s="152"/>
      <c r="L3424" s="894"/>
      <c r="M3424" s="66"/>
      <c r="O3424" s="151"/>
      <c r="P3424" s="152"/>
      <c r="Q3424" s="2"/>
    </row>
    <row r="3425" spans="1:17" x14ac:dyDescent="0.2">
      <c r="A3425" s="11"/>
      <c r="B3425"/>
      <c r="G3425" s="152"/>
      <c r="L3425" s="894"/>
      <c r="M3425" s="66"/>
      <c r="O3425" s="151"/>
      <c r="P3425" s="152"/>
      <c r="Q3425" s="2"/>
    </row>
    <row r="3426" spans="1:17" x14ac:dyDescent="0.2">
      <c r="A3426" s="11"/>
      <c r="B3426"/>
      <c r="G3426" s="152"/>
      <c r="L3426" s="894"/>
      <c r="M3426" s="66"/>
      <c r="O3426" s="151"/>
      <c r="P3426" s="152"/>
      <c r="Q3426" s="2"/>
    </row>
    <row r="3427" spans="1:17" x14ac:dyDescent="0.2">
      <c r="A3427" s="11"/>
      <c r="B3427"/>
      <c r="G3427" s="152"/>
      <c r="L3427" s="894"/>
      <c r="M3427" s="66"/>
      <c r="O3427" s="151"/>
      <c r="P3427" s="152"/>
      <c r="Q3427" s="2"/>
    </row>
    <row r="3428" spans="1:17" x14ac:dyDescent="0.2">
      <c r="A3428" s="11"/>
      <c r="B3428"/>
      <c r="G3428" s="152"/>
      <c r="L3428" s="894"/>
      <c r="M3428" s="66"/>
      <c r="O3428" s="151"/>
      <c r="P3428" s="152"/>
      <c r="Q3428" s="2"/>
    </row>
    <row r="3429" spans="1:17" x14ac:dyDescent="0.2">
      <c r="A3429" s="11"/>
      <c r="B3429"/>
      <c r="G3429" s="152"/>
      <c r="L3429" s="894"/>
      <c r="M3429" s="66"/>
      <c r="O3429" s="151"/>
      <c r="P3429" s="152"/>
      <c r="Q3429" s="2"/>
    </row>
    <row r="3430" spans="1:17" x14ac:dyDescent="0.2">
      <c r="A3430" s="11"/>
      <c r="B3430"/>
      <c r="G3430" s="152"/>
      <c r="L3430" s="894"/>
      <c r="M3430" s="66"/>
      <c r="O3430" s="151"/>
      <c r="P3430" s="152"/>
      <c r="Q3430" s="2"/>
    </row>
    <row r="3431" spans="1:17" x14ac:dyDescent="0.2">
      <c r="A3431" s="11"/>
      <c r="B3431"/>
      <c r="G3431" s="152"/>
      <c r="L3431" s="894"/>
      <c r="M3431" s="66"/>
      <c r="O3431" s="151"/>
      <c r="P3431" s="152"/>
      <c r="Q3431" s="2"/>
    </row>
    <row r="3432" spans="1:17" x14ac:dyDescent="0.2">
      <c r="A3432" s="11"/>
      <c r="B3432"/>
      <c r="G3432" s="152"/>
      <c r="L3432" s="894"/>
      <c r="M3432" s="66"/>
      <c r="O3432" s="151"/>
      <c r="P3432" s="152"/>
      <c r="Q3432" s="2"/>
    </row>
    <row r="3433" spans="1:17" x14ac:dyDescent="0.2">
      <c r="A3433" s="11"/>
      <c r="B3433"/>
      <c r="G3433" s="152"/>
      <c r="L3433" s="894"/>
      <c r="M3433" s="66"/>
      <c r="O3433" s="151"/>
      <c r="P3433" s="152"/>
      <c r="Q3433" s="2"/>
    </row>
    <row r="3434" spans="1:17" x14ac:dyDescent="0.2">
      <c r="A3434" s="11"/>
      <c r="B3434"/>
      <c r="G3434" s="152"/>
      <c r="L3434" s="894"/>
      <c r="M3434" s="66"/>
      <c r="O3434" s="151"/>
      <c r="P3434" s="152"/>
      <c r="Q3434" s="2"/>
    </row>
    <row r="3435" spans="1:17" x14ac:dyDescent="0.2">
      <c r="A3435" s="11"/>
      <c r="B3435"/>
      <c r="G3435" s="152"/>
      <c r="L3435" s="894"/>
      <c r="M3435" s="66"/>
      <c r="O3435" s="151"/>
      <c r="P3435" s="152"/>
      <c r="Q3435" s="2"/>
    </row>
    <row r="3436" spans="1:17" x14ac:dyDescent="0.2">
      <c r="A3436" s="11"/>
      <c r="B3436"/>
      <c r="G3436" s="152"/>
      <c r="L3436" s="894"/>
      <c r="M3436" s="66"/>
      <c r="O3436" s="151"/>
      <c r="P3436" s="152"/>
      <c r="Q3436" s="2"/>
    </row>
    <row r="3437" spans="1:17" x14ac:dyDescent="0.2">
      <c r="A3437" s="11"/>
      <c r="B3437"/>
      <c r="G3437" s="152"/>
      <c r="L3437" s="894"/>
      <c r="M3437" s="66"/>
      <c r="O3437" s="151"/>
      <c r="P3437" s="152"/>
      <c r="Q3437" s="2"/>
    </row>
    <row r="3438" spans="1:17" x14ac:dyDescent="0.2">
      <c r="A3438" s="11"/>
      <c r="B3438"/>
      <c r="G3438" s="152"/>
      <c r="L3438" s="894"/>
      <c r="M3438" s="66"/>
      <c r="O3438" s="151"/>
      <c r="P3438" s="152"/>
      <c r="Q3438" s="2"/>
    </row>
    <row r="3439" spans="1:17" x14ac:dyDescent="0.2">
      <c r="A3439" s="11"/>
      <c r="B3439"/>
      <c r="G3439" s="152"/>
      <c r="L3439" s="894"/>
      <c r="M3439" s="66"/>
      <c r="O3439" s="151"/>
      <c r="P3439" s="152"/>
      <c r="Q3439" s="2"/>
    </row>
    <row r="3440" spans="1:17" x14ac:dyDescent="0.2">
      <c r="A3440" s="11"/>
      <c r="B3440"/>
      <c r="G3440" s="152"/>
      <c r="L3440" s="894"/>
      <c r="M3440" s="66"/>
      <c r="O3440" s="151"/>
      <c r="P3440" s="152"/>
      <c r="Q3440" s="2"/>
    </row>
    <row r="3441" spans="1:17" x14ac:dyDescent="0.2">
      <c r="A3441" s="11"/>
      <c r="B3441"/>
      <c r="G3441" s="152"/>
      <c r="L3441" s="894"/>
      <c r="M3441" s="66"/>
      <c r="O3441" s="151"/>
      <c r="P3441" s="152"/>
      <c r="Q3441" s="2"/>
    </row>
    <row r="3442" spans="1:17" x14ac:dyDescent="0.2">
      <c r="A3442" s="11"/>
      <c r="B3442"/>
      <c r="G3442" s="152"/>
      <c r="L3442" s="894"/>
      <c r="M3442" s="66"/>
      <c r="O3442" s="151"/>
      <c r="P3442" s="152"/>
      <c r="Q3442" s="2"/>
    </row>
    <row r="3443" spans="1:17" x14ac:dyDescent="0.2">
      <c r="A3443" s="11"/>
      <c r="B3443"/>
      <c r="G3443" s="152"/>
      <c r="L3443" s="894"/>
      <c r="M3443" s="66"/>
      <c r="O3443" s="151"/>
      <c r="P3443" s="152"/>
      <c r="Q3443" s="2"/>
    </row>
    <row r="3444" spans="1:17" x14ac:dyDescent="0.2">
      <c r="A3444" s="11"/>
      <c r="B3444"/>
      <c r="G3444" s="152"/>
      <c r="L3444" s="894"/>
      <c r="M3444" s="66"/>
      <c r="O3444" s="151"/>
      <c r="P3444" s="152"/>
      <c r="Q3444" s="2"/>
    </row>
    <row r="3445" spans="1:17" x14ac:dyDescent="0.2">
      <c r="A3445" s="11"/>
      <c r="B3445"/>
      <c r="G3445" s="152"/>
      <c r="L3445" s="894"/>
      <c r="M3445" s="66"/>
      <c r="O3445" s="151"/>
      <c r="P3445" s="152"/>
      <c r="Q3445" s="2"/>
    </row>
    <row r="3446" spans="1:17" x14ac:dyDescent="0.2">
      <c r="A3446" s="11"/>
      <c r="B3446"/>
      <c r="G3446" s="152"/>
      <c r="L3446" s="894"/>
      <c r="M3446" s="66"/>
      <c r="O3446" s="151"/>
      <c r="P3446" s="152"/>
      <c r="Q3446" s="2"/>
    </row>
    <row r="3447" spans="1:17" x14ac:dyDescent="0.2">
      <c r="A3447" s="11"/>
      <c r="B3447"/>
      <c r="G3447" s="152"/>
      <c r="L3447" s="894"/>
      <c r="M3447" s="66"/>
      <c r="O3447" s="151"/>
      <c r="P3447" s="152"/>
      <c r="Q3447" s="2"/>
    </row>
    <row r="3448" spans="1:17" x14ac:dyDescent="0.2">
      <c r="A3448" s="11"/>
      <c r="B3448"/>
      <c r="G3448" s="152"/>
      <c r="L3448" s="894"/>
      <c r="M3448" s="66"/>
      <c r="O3448" s="151"/>
      <c r="P3448" s="152"/>
      <c r="Q3448" s="2"/>
    </row>
    <row r="3449" spans="1:17" x14ac:dyDescent="0.2">
      <c r="A3449" s="11"/>
      <c r="B3449"/>
      <c r="G3449" s="152"/>
      <c r="L3449" s="894"/>
      <c r="M3449" s="66"/>
      <c r="O3449" s="151"/>
      <c r="P3449" s="152"/>
      <c r="Q3449" s="2"/>
    </row>
    <row r="3450" spans="1:17" x14ac:dyDescent="0.2">
      <c r="A3450" s="11"/>
      <c r="B3450"/>
      <c r="G3450" s="152"/>
      <c r="L3450" s="894"/>
      <c r="M3450" s="66"/>
      <c r="O3450" s="151"/>
      <c r="P3450" s="152"/>
      <c r="Q3450" s="2"/>
    </row>
    <row r="3451" spans="1:17" x14ac:dyDescent="0.2">
      <c r="A3451" s="11"/>
      <c r="B3451"/>
      <c r="G3451" s="152"/>
      <c r="L3451" s="894"/>
      <c r="M3451" s="66"/>
      <c r="O3451" s="151"/>
      <c r="P3451" s="152"/>
      <c r="Q3451" s="2"/>
    </row>
    <row r="3452" spans="1:17" x14ac:dyDescent="0.2">
      <c r="A3452" s="11"/>
      <c r="B3452"/>
      <c r="G3452" s="152"/>
      <c r="L3452" s="894"/>
      <c r="M3452" s="66"/>
      <c r="O3452" s="151"/>
      <c r="P3452" s="152"/>
      <c r="Q3452" s="2"/>
    </row>
    <row r="3453" spans="1:17" x14ac:dyDescent="0.2">
      <c r="A3453" s="11"/>
      <c r="B3453"/>
      <c r="G3453" s="152"/>
      <c r="L3453" s="894"/>
      <c r="M3453" s="66"/>
      <c r="O3453" s="151"/>
      <c r="P3453" s="152"/>
      <c r="Q3453" s="2"/>
    </row>
    <row r="3454" spans="1:17" x14ac:dyDescent="0.2">
      <c r="A3454" s="11"/>
      <c r="B3454"/>
      <c r="G3454" s="152"/>
      <c r="L3454" s="894"/>
      <c r="M3454" s="66"/>
      <c r="O3454" s="151"/>
      <c r="P3454" s="152"/>
      <c r="Q3454" s="2"/>
    </row>
    <row r="3455" spans="1:17" x14ac:dyDescent="0.2">
      <c r="A3455" s="11"/>
      <c r="B3455"/>
      <c r="G3455" s="152"/>
      <c r="L3455" s="894"/>
      <c r="M3455" s="66"/>
      <c r="O3455" s="151"/>
      <c r="P3455" s="152"/>
      <c r="Q3455" s="2"/>
    </row>
    <row r="3456" spans="1:17" x14ac:dyDescent="0.2">
      <c r="A3456" s="11"/>
      <c r="B3456"/>
      <c r="G3456" s="152"/>
      <c r="L3456" s="894"/>
      <c r="M3456" s="66"/>
      <c r="O3456" s="151"/>
      <c r="P3456" s="152"/>
      <c r="Q3456" s="2"/>
    </row>
    <row r="3457" spans="1:17" x14ac:dyDescent="0.2">
      <c r="A3457" s="11"/>
      <c r="B3457"/>
      <c r="G3457" s="152"/>
      <c r="L3457" s="894"/>
      <c r="M3457" s="66"/>
      <c r="O3457" s="151"/>
      <c r="P3457" s="152"/>
      <c r="Q3457" s="2"/>
    </row>
    <row r="3458" spans="1:17" x14ac:dyDescent="0.2">
      <c r="A3458" s="11"/>
      <c r="B3458"/>
      <c r="G3458" s="152"/>
      <c r="L3458" s="894"/>
      <c r="M3458" s="66"/>
      <c r="O3458" s="151"/>
      <c r="P3458" s="152"/>
      <c r="Q3458" s="2"/>
    </row>
    <row r="3459" spans="1:17" x14ac:dyDescent="0.2">
      <c r="A3459" s="11"/>
      <c r="B3459"/>
      <c r="G3459" s="152"/>
      <c r="L3459" s="894"/>
      <c r="M3459" s="66"/>
      <c r="O3459" s="151"/>
      <c r="P3459" s="152"/>
      <c r="Q3459" s="2"/>
    </row>
    <row r="3460" spans="1:17" x14ac:dyDescent="0.2">
      <c r="A3460" s="11"/>
      <c r="B3460"/>
      <c r="G3460" s="152"/>
      <c r="L3460" s="894"/>
      <c r="M3460" s="66"/>
      <c r="O3460" s="151"/>
      <c r="P3460" s="152"/>
      <c r="Q3460" s="2"/>
    </row>
    <row r="3461" spans="1:17" x14ac:dyDescent="0.2">
      <c r="A3461" s="11"/>
      <c r="B3461"/>
      <c r="G3461" s="152"/>
      <c r="L3461" s="894"/>
      <c r="M3461" s="66"/>
      <c r="O3461" s="151"/>
      <c r="P3461" s="152"/>
      <c r="Q3461" s="2"/>
    </row>
    <row r="3462" spans="1:17" x14ac:dyDescent="0.2">
      <c r="A3462" s="11"/>
      <c r="B3462"/>
      <c r="G3462" s="152"/>
      <c r="L3462" s="894"/>
      <c r="M3462" s="66"/>
      <c r="O3462" s="151"/>
      <c r="P3462" s="152"/>
      <c r="Q3462" s="2"/>
    </row>
    <row r="3463" spans="1:17" x14ac:dyDescent="0.2">
      <c r="A3463" s="11"/>
      <c r="B3463"/>
      <c r="G3463" s="152"/>
      <c r="L3463" s="894"/>
      <c r="M3463" s="66"/>
      <c r="O3463" s="151"/>
      <c r="P3463" s="152"/>
      <c r="Q3463" s="2"/>
    </row>
    <row r="3464" spans="1:17" x14ac:dyDescent="0.2">
      <c r="A3464" s="11"/>
      <c r="B3464"/>
      <c r="G3464" s="152"/>
      <c r="L3464" s="894"/>
      <c r="M3464" s="66"/>
      <c r="O3464" s="151"/>
      <c r="P3464" s="152"/>
      <c r="Q3464" s="2"/>
    </row>
    <row r="3465" spans="1:17" x14ac:dyDescent="0.2">
      <c r="A3465" s="11"/>
      <c r="B3465"/>
      <c r="G3465" s="152"/>
      <c r="L3465" s="894"/>
      <c r="M3465" s="66"/>
      <c r="O3465" s="151"/>
      <c r="P3465" s="152"/>
      <c r="Q3465" s="2"/>
    </row>
    <row r="3466" spans="1:17" x14ac:dyDescent="0.2">
      <c r="A3466" s="11"/>
      <c r="B3466"/>
      <c r="G3466" s="152"/>
      <c r="L3466" s="894"/>
      <c r="M3466" s="66"/>
      <c r="O3466" s="151"/>
      <c r="P3466" s="152"/>
      <c r="Q3466" s="2"/>
    </row>
    <row r="3467" spans="1:17" x14ac:dyDescent="0.2">
      <c r="A3467" s="11"/>
      <c r="B3467"/>
      <c r="G3467" s="152"/>
      <c r="L3467" s="894"/>
      <c r="M3467" s="66"/>
      <c r="O3467" s="151"/>
      <c r="P3467" s="152"/>
      <c r="Q3467" s="2"/>
    </row>
    <row r="3468" spans="1:17" x14ac:dyDescent="0.2">
      <c r="A3468" s="11"/>
      <c r="B3468"/>
      <c r="G3468" s="152"/>
      <c r="L3468" s="894"/>
      <c r="M3468" s="66"/>
      <c r="O3468" s="151"/>
      <c r="P3468" s="152"/>
      <c r="Q3468" s="2"/>
    </row>
    <row r="3469" spans="1:17" x14ac:dyDescent="0.2">
      <c r="A3469" s="11"/>
      <c r="B3469"/>
      <c r="G3469" s="152"/>
      <c r="L3469" s="894"/>
      <c r="M3469" s="66"/>
      <c r="O3469" s="151"/>
      <c r="P3469" s="152"/>
      <c r="Q3469" s="2"/>
    </row>
    <row r="3470" spans="1:17" x14ac:dyDescent="0.2">
      <c r="A3470" s="11"/>
      <c r="B3470"/>
      <c r="G3470" s="152"/>
      <c r="L3470" s="894"/>
      <c r="M3470" s="66"/>
      <c r="O3470" s="151"/>
      <c r="P3470" s="152"/>
      <c r="Q3470" s="2"/>
    </row>
    <row r="3471" spans="1:17" x14ac:dyDescent="0.2">
      <c r="A3471" s="11"/>
      <c r="B3471"/>
      <c r="G3471" s="152"/>
      <c r="L3471" s="894"/>
      <c r="M3471" s="66"/>
      <c r="O3471" s="151"/>
      <c r="P3471" s="152"/>
      <c r="Q3471" s="2"/>
    </row>
    <row r="3472" spans="1:17" x14ac:dyDescent="0.2">
      <c r="A3472" s="11"/>
      <c r="B3472"/>
      <c r="G3472" s="152"/>
      <c r="L3472" s="894"/>
      <c r="M3472" s="66"/>
      <c r="O3472" s="151"/>
      <c r="P3472" s="152"/>
      <c r="Q3472" s="2"/>
    </row>
    <row r="3473" spans="1:17" x14ac:dyDescent="0.2">
      <c r="A3473" s="11"/>
      <c r="B3473"/>
      <c r="G3473" s="152"/>
      <c r="L3473" s="894"/>
      <c r="M3473" s="66"/>
      <c r="O3473" s="151"/>
      <c r="P3473" s="152"/>
      <c r="Q3473" s="2"/>
    </row>
    <row r="3474" spans="1:17" x14ac:dyDescent="0.2">
      <c r="A3474" s="11"/>
      <c r="B3474"/>
      <c r="G3474" s="152"/>
      <c r="L3474" s="894"/>
      <c r="M3474" s="66"/>
      <c r="O3474" s="151"/>
      <c r="P3474" s="152"/>
      <c r="Q3474" s="2"/>
    </row>
    <row r="3475" spans="1:17" x14ac:dyDescent="0.2">
      <c r="A3475" s="11"/>
      <c r="B3475"/>
      <c r="G3475" s="152"/>
      <c r="L3475" s="894"/>
      <c r="M3475" s="66"/>
      <c r="O3475" s="151"/>
      <c r="P3475" s="152"/>
      <c r="Q3475" s="2"/>
    </row>
    <row r="3476" spans="1:17" x14ac:dyDescent="0.2">
      <c r="A3476" s="11"/>
      <c r="B3476"/>
      <c r="G3476" s="152"/>
      <c r="L3476" s="894"/>
      <c r="M3476" s="66"/>
      <c r="O3476" s="151"/>
      <c r="P3476" s="152"/>
      <c r="Q3476" s="2"/>
    </row>
    <row r="3477" spans="1:17" x14ac:dyDescent="0.2">
      <c r="A3477" s="11"/>
      <c r="B3477"/>
      <c r="G3477" s="152"/>
      <c r="L3477" s="894"/>
      <c r="M3477" s="66"/>
      <c r="O3477" s="151"/>
      <c r="P3477" s="152"/>
      <c r="Q3477" s="2"/>
    </row>
    <row r="3478" spans="1:17" x14ac:dyDescent="0.2">
      <c r="A3478" s="11"/>
      <c r="B3478"/>
      <c r="G3478" s="152"/>
      <c r="L3478" s="894"/>
      <c r="M3478" s="66"/>
      <c r="O3478" s="151"/>
      <c r="P3478" s="152"/>
      <c r="Q3478" s="2"/>
    </row>
    <row r="3479" spans="1:17" x14ac:dyDescent="0.2">
      <c r="A3479" s="11"/>
      <c r="B3479"/>
      <c r="G3479" s="152"/>
      <c r="L3479" s="894"/>
      <c r="M3479" s="66"/>
      <c r="O3479" s="151"/>
      <c r="P3479" s="152"/>
      <c r="Q3479" s="2"/>
    </row>
    <row r="3480" spans="1:17" x14ac:dyDescent="0.2">
      <c r="A3480" s="11"/>
      <c r="B3480"/>
      <c r="G3480" s="152"/>
      <c r="L3480" s="894"/>
      <c r="M3480" s="66"/>
      <c r="O3480" s="151"/>
      <c r="P3480" s="152"/>
      <c r="Q3480" s="2"/>
    </row>
    <row r="3481" spans="1:17" x14ac:dyDescent="0.2">
      <c r="A3481" s="11"/>
      <c r="B3481"/>
      <c r="G3481" s="152"/>
      <c r="L3481" s="894"/>
      <c r="M3481" s="66"/>
      <c r="O3481" s="151"/>
      <c r="P3481" s="152"/>
      <c r="Q3481" s="2"/>
    </row>
    <row r="3482" spans="1:17" x14ac:dyDescent="0.2">
      <c r="A3482" s="11"/>
      <c r="B3482"/>
      <c r="G3482" s="152"/>
      <c r="L3482" s="894"/>
      <c r="M3482" s="66"/>
      <c r="O3482" s="151"/>
      <c r="P3482" s="152"/>
      <c r="Q3482" s="2"/>
    </row>
    <row r="3483" spans="1:17" x14ac:dyDescent="0.2">
      <c r="A3483" s="11"/>
      <c r="B3483"/>
      <c r="G3483" s="152"/>
      <c r="L3483" s="894"/>
      <c r="M3483" s="66"/>
      <c r="O3483" s="151"/>
      <c r="P3483" s="152"/>
      <c r="Q3483" s="2"/>
    </row>
    <row r="3484" spans="1:17" x14ac:dyDescent="0.2">
      <c r="A3484" s="11"/>
      <c r="B3484"/>
      <c r="G3484" s="152"/>
      <c r="L3484" s="894"/>
      <c r="M3484" s="66"/>
      <c r="O3484" s="151"/>
      <c r="P3484" s="152"/>
      <c r="Q3484" s="2"/>
    </row>
    <row r="3485" spans="1:17" x14ac:dyDescent="0.2">
      <c r="A3485" s="11"/>
      <c r="B3485"/>
      <c r="G3485" s="152"/>
      <c r="L3485" s="894"/>
      <c r="M3485" s="66"/>
      <c r="O3485" s="151"/>
      <c r="P3485" s="152"/>
      <c r="Q3485" s="2"/>
    </row>
    <row r="3486" spans="1:17" x14ac:dyDescent="0.2">
      <c r="A3486" s="11"/>
      <c r="B3486"/>
      <c r="G3486" s="152"/>
      <c r="L3486" s="894"/>
      <c r="M3486" s="66"/>
      <c r="O3486" s="151"/>
      <c r="P3486" s="152"/>
      <c r="Q3486" s="2"/>
    </row>
    <row r="3487" spans="1:17" x14ac:dyDescent="0.2">
      <c r="A3487" s="11"/>
      <c r="B3487"/>
      <c r="G3487" s="152"/>
      <c r="L3487" s="894"/>
      <c r="M3487" s="66"/>
      <c r="O3487" s="151"/>
      <c r="P3487" s="152"/>
      <c r="Q3487" s="2"/>
    </row>
    <row r="3488" spans="1:17" x14ac:dyDescent="0.2">
      <c r="A3488" s="11"/>
      <c r="B3488"/>
      <c r="G3488" s="152"/>
      <c r="L3488" s="894"/>
      <c r="M3488" s="66"/>
      <c r="O3488" s="151"/>
      <c r="P3488" s="152"/>
      <c r="Q3488" s="2"/>
    </row>
    <row r="3489" spans="1:17" x14ac:dyDescent="0.2">
      <c r="A3489" s="11"/>
      <c r="B3489"/>
      <c r="G3489" s="152"/>
      <c r="L3489" s="894"/>
      <c r="M3489" s="66"/>
      <c r="O3489" s="151"/>
      <c r="P3489" s="152"/>
      <c r="Q3489" s="2"/>
    </row>
    <row r="3490" spans="1:17" x14ac:dyDescent="0.2">
      <c r="A3490" s="11"/>
      <c r="B3490"/>
      <c r="G3490" s="152"/>
      <c r="L3490" s="894"/>
      <c r="M3490" s="66"/>
      <c r="O3490" s="151"/>
      <c r="P3490" s="152"/>
      <c r="Q3490" s="2"/>
    </row>
    <row r="3491" spans="1:17" x14ac:dyDescent="0.2">
      <c r="A3491" s="11"/>
      <c r="B3491"/>
      <c r="G3491" s="152"/>
      <c r="L3491" s="894"/>
      <c r="M3491" s="66"/>
      <c r="O3491" s="151"/>
      <c r="P3491" s="152"/>
      <c r="Q3491" s="2"/>
    </row>
    <row r="3492" spans="1:17" x14ac:dyDescent="0.2">
      <c r="A3492" s="11"/>
      <c r="B3492"/>
      <c r="G3492" s="152"/>
      <c r="L3492" s="894"/>
      <c r="M3492" s="66"/>
      <c r="O3492" s="151"/>
      <c r="P3492" s="152"/>
      <c r="Q3492" s="2"/>
    </row>
    <row r="3493" spans="1:17" x14ac:dyDescent="0.2">
      <c r="A3493" s="11"/>
      <c r="B3493"/>
      <c r="G3493" s="152"/>
      <c r="L3493" s="894"/>
      <c r="M3493" s="66"/>
      <c r="O3493" s="151"/>
      <c r="P3493" s="152"/>
      <c r="Q3493" s="2"/>
    </row>
    <row r="3494" spans="1:17" x14ac:dyDescent="0.2">
      <c r="A3494" s="11"/>
      <c r="B3494"/>
      <c r="G3494" s="152"/>
      <c r="L3494" s="894"/>
      <c r="M3494" s="66"/>
      <c r="O3494" s="151"/>
      <c r="P3494" s="152"/>
      <c r="Q3494" s="2"/>
    </row>
    <row r="3495" spans="1:17" x14ac:dyDescent="0.2">
      <c r="A3495" s="11"/>
      <c r="B3495"/>
      <c r="G3495" s="152"/>
      <c r="L3495" s="894"/>
      <c r="M3495" s="66"/>
      <c r="O3495" s="151"/>
      <c r="P3495" s="152"/>
      <c r="Q3495" s="2"/>
    </row>
    <row r="3496" spans="1:17" x14ac:dyDescent="0.2">
      <c r="A3496" s="11"/>
      <c r="B3496"/>
      <c r="G3496" s="152"/>
      <c r="L3496" s="894"/>
      <c r="M3496" s="66"/>
      <c r="O3496" s="151"/>
      <c r="P3496" s="152"/>
      <c r="Q3496" s="2"/>
    </row>
    <row r="3497" spans="1:17" x14ac:dyDescent="0.2">
      <c r="A3497" s="11"/>
      <c r="B3497"/>
      <c r="G3497" s="152"/>
      <c r="L3497" s="894"/>
      <c r="M3497" s="66"/>
      <c r="O3497" s="151"/>
      <c r="P3497" s="152"/>
      <c r="Q3497" s="2"/>
    </row>
    <row r="3498" spans="1:17" x14ac:dyDescent="0.2">
      <c r="A3498" s="11"/>
      <c r="B3498"/>
      <c r="G3498" s="152"/>
      <c r="L3498" s="894"/>
      <c r="M3498" s="66"/>
      <c r="O3498" s="151"/>
      <c r="P3498" s="152"/>
      <c r="Q3498" s="2"/>
    </row>
    <row r="3499" spans="1:17" x14ac:dyDescent="0.2">
      <c r="A3499" s="11"/>
      <c r="B3499"/>
      <c r="G3499" s="152"/>
      <c r="L3499" s="894"/>
      <c r="M3499" s="66"/>
      <c r="O3499" s="151"/>
      <c r="P3499" s="152"/>
      <c r="Q3499" s="2"/>
    </row>
    <row r="3500" spans="1:17" x14ac:dyDescent="0.2">
      <c r="A3500" s="11"/>
      <c r="B3500"/>
      <c r="G3500" s="152"/>
      <c r="L3500" s="894"/>
      <c r="M3500" s="66"/>
      <c r="O3500" s="151"/>
      <c r="P3500" s="152"/>
      <c r="Q3500" s="2"/>
    </row>
    <row r="3501" spans="1:17" x14ac:dyDescent="0.2">
      <c r="A3501" s="11"/>
      <c r="B3501"/>
      <c r="G3501" s="152"/>
      <c r="L3501" s="894"/>
      <c r="M3501" s="66"/>
      <c r="O3501" s="151"/>
      <c r="P3501" s="152"/>
      <c r="Q3501" s="2"/>
    </row>
    <row r="3502" spans="1:17" x14ac:dyDescent="0.2">
      <c r="A3502" s="11"/>
      <c r="B3502"/>
      <c r="G3502" s="152"/>
      <c r="L3502" s="894"/>
      <c r="M3502" s="66"/>
      <c r="O3502" s="151"/>
      <c r="P3502" s="152"/>
      <c r="Q3502" s="2"/>
    </row>
    <row r="3503" spans="1:17" x14ac:dyDescent="0.2">
      <c r="A3503" s="11"/>
      <c r="B3503"/>
      <c r="G3503" s="152"/>
      <c r="L3503" s="894"/>
      <c r="M3503" s="66"/>
      <c r="O3503" s="151"/>
      <c r="P3503" s="152"/>
      <c r="Q3503" s="2"/>
    </row>
    <row r="3504" spans="1:17" x14ac:dyDescent="0.2">
      <c r="A3504" s="11"/>
      <c r="B3504"/>
      <c r="G3504" s="152"/>
      <c r="L3504" s="894"/>
      <c r="M3504" s="66"/>
      <c r="O3504" s="151"/>
      <c r="P3504" s="152"/>
      <c r="Q3504" s="2"/>
    </row>
    <row r="3505" spans="1:17" x14ac:dyDescent="0.2">
      <c r="A3505" s="11"/>
      <c r="B3505"/>
      <c r="G3505" s="152"/>
      <c r="L3505" s="894"/>
      <c r="M3505" s="66"/>
      <c r="O3505" s="151"/>
      <c r="P3505" s="152"/>
      <c r="Q3505" s="2"/>
    </row>
    <row r="3506" spans="1:17" x14ac:dyDescent="0.2">
      <c r="A3506" s="11"/>
      <c r="B3506"/>
      <c r="G3506" s="152"/>
      <c r="L3506" s="894"/>
      <c r="M3506" s="66"/>
      <c r="O3506" s="151"/>
      <c r="P3506" s="152"/>
      <c r="Q3506" s="2"/>
    </row>
    <row r="3507" spans="1:17" x14ac:dyDescent="0.2">
      <c r="A3507" s="11"/>
      <c r="B3507"/>
      <c r="G3507" s="152"/>
      <c r="L3507" s="894"/>
      <c r="M3507" s="66"/>
      <c r="O3507" s="151"/>
      <c r="P3507" s="152"/>
      <c r="Q3507" s="2"/>
    </row>
    <row r="3508" spans="1:17" x14ac:dyDescent="0.2">
      <c r="A3508" s="11"/>
      <c r="B3508"/>
      <c r="G3508" s="152"/>
      <c r="L3508" s="894"/>
      <c r="M3508" s="66"/>
      <c r="O3508" s="151"/>
      <c r="P3508" s="152"/>
      <c r="Q3508" s="2"/>
    </row>
    <row r="3509" spans="1:17" x14ac:dyDescent="0.2">
      <c r="A3509" s="11"/>
      <c r="B3509"/>
      <c r="G3509" s="152"/>
      <c r="L3509" s="894"/>
      <c r="M3509" s="66"/>
      <c r="O3509" s="151"/>
      <c r="P3509" s="152"/>
      <c r="Q3509" s="2"/>
    </row>
    <row r="3510" spans="1:17" x14ac:dyDescent="0.2">
      <c r="A3510" s="11"/>
      <c r="B3510"/>
      <c r="G3510" s="152"/>
      <c r="L3510" s="894"/>
      <c r="M3510" s="66"/>
      <c r="O3510" s="151"/>
      <c r="P3510" s="152"/>
      <c r="Q3510" s="2"/>
    </row>
    <row r="3511" spans="1:17" x14ac:dyDescent="0.2">
      <c r="A3511" s="11"/>
      <c r="B3511"/>
      <c r="G3511" s="152"/>
      <c r="L3511" s="894"/>
      <c r="M3511" s="66"/>
      <c r="O3511" s="151"/>
      <c r="P3511" s="152"/>
      <c r="Q3511" s="2"/>
    </row>
    <row r="3512" spans="1:17" x14ac:dyDescent="0.2">
      <c r="A3512" s="11"/>
      <c r="B3512"/>
      <c r="G3512" s="152"/>
      <c r="L3512" s="894"/>
      <c r="M3512" s="66"/>
      <c r="O3512" s="151"/>
      <c r="P3512" s="152"/>
      <c r="Q3512" s="2"/>
    </row>
    <row r="3513" spans="1:17" x14ac:dyDescent="0.2">
      <c r="A3513" s="11"/>
      <c r="B3513"/>
      <c r="G3513" s="152"/>
      <c r="L3513" s="894"/>
      <c r="M3513" s="66"/>
      <c r="O3513" s="151"/>
      <c r="P3513" s="152"/>
      <c r="Q3513" s="2"/>
    </row>
    <row r="3514" spans="1:17" x14ac:dyDescent="0.2">
      <c r="A3514" s="11"/>
      <c r="B3514"/>
      <c r="G3514" s="152"/>
      <c r="L3514" s="894"/>
      <c r="M3514" s="66"/>
      <c r="O3514" s="151"/>
      <c r="P3514" s="152"/>
      <c r="Q3514" s="2"/>
    </row>
    <row r="3515" spans="1:17" x14ac:dyDescent="0.2">
      <c r="A3515" s="11"/>
      <c r="B3515"/>
      <c r="G3515" s="152"/>
      <c r="L3515" s="894"/>
      <c r="M3515" s="66"/>
      <c r="O3515" s="151"/>
      <c r="P3515" s="152"/>
      <c r="Q3515" s="2"/>
    </row>
    <row r="3516" spans="1:17" x14ac:dyDescent="0.2">
      <c r="A3516" s="11"/>
      <c r="B3516"/>
      <c r="G3516" s="152"/>
      <c r="L3516" s="894"/>
      <c r="M3516" s="66"/>
      <c r="O3516" s="151"/>
      <c r="P3516" s="152"/>
      <c r="Q3516" s="2"/>
    </row>
    <row r="3517" spans="1:17" x14ac:dyDescent="0.2">
      <c r="A3517" s="11"/>
      <c r="B3517"/>
      <c r="G3517" s="152"/>
      <c r="L3517" s="894"/>
      <c r="M3517" s="66"/>
      <c r="O3517" s="151"/>
      <c r="P3517" s="152"/>
      <c r="Q3517" s="2"/>
    </row>
    <row r="3518" spans="1:17" x14ac:dyDescent="0.2">
      <c r="A3518" s="11"/>
      <c r="B3518"/>
      <c r="G3518" s="152"/>
      <c r="L3518" s="894"/>
      <c r="M3518" s="66"/>
      <c r="O3518" s="151"/>
      <c r="P3518" s="152"/>
      <c r="Q3518" s="2"/>
    </row>
    <row r="3519" spans="1:17" x14ac:dyDescent="0.2">
      <c r="A3519" s="11"/>
      <c r="B3519"/>
      <c r="G3519" s="152"/>
      <c r="L3519" s="894"/>
      <c r="M3519" s="66"/>
      <c r="O3519" s="151"/>
      <c r="P3519" s="152"/>
      <c r="Q3519" s="2"/>
    </row>
    <row r="3520" spans="1:17" x14ac:dyDescent="0.2">
      <c r="A3520" s="11"/>
      <c r="B3520"/>
      <c r="G3520" s="152"/>
      <c r="L3520" s="894"/>
      <c r="M3520" s="66"/>
      <c r="O3520" s="151"/>
      <c r="P3520" s="152"/>
      <c r="Q3520" s="2"/>
    </row>
    <row r="3521" spans="1:17" x14ac:dyDescent="0.2">
      <c r="A3521" s="11"/>
      <c r="B3521"/>
      <c r="G3521" s="152"/>
      <c r="L3521" s="894"/>
      <c r="M3521" s="66"/>
      <c r="O3521" s="151"/>
      <c r="P3521" s="152"/>
      <c r="Q3521" s="2"/>
    </row>
    <row r="3522" spans="1:17" x14ac:dyDescent="0.2">
      <c r="A3522" s="11"/>
      <c r="B3522"/>
      <c r="G3522" s="152"/>
      <c r="L3522" s="894"/>
      <c r="M3522" s="66"/>
      <c r="O3522" s="151"/>
      <c r="P3522" s="152"/>
      <c r="Q3522" s="2"/>
    </row>
    <row r="3523" spans="1:17" x14ac:dyDescent="0.2">
      <c r="A3523" s="11"/>
      <c r="B3523"/>
      <c r="G3523" s="152"/>
      <c r="L3523" s="894"/>
      <c r="M3523" s="66"/>
      <c r="O3523" s="151"/>
      <c r="P3523" s="152"/>
      <c r="Q3523" s="2"/>
    </row>
    <row r="3524" spans="1:17" x14ac:dyDescent="0.2">
      <c r="A3524" s="11"/>
      <c r="B3524"/>
      <c r="G3524" s="152"/>
      <c r="L3524" s="894"/>
      <c r="M3524" s="66"/>
      <c r="O3524" s="151"/>
      <c r="P3524" s="152"/>
      <c r="Q3524" s="2"/>
    </row>
    <row r="3525" spans="1:17" x14ac:dyDescent="0.2">
      <c r="A3525" s="11"/>
      <c r="B3525"/>
      <c r="G3525" s="152"/>
      <c r="L3525" s="894"/>
      <c r="M3525" s="66"/>
      <c r="O3525" s="151"/>
      <c r="P3525" s="152"/>
      <c r="Q3525" s="2"/>
    </row>
    <row r="3526" spans="1:17" x14ac:dyDescent="0.2">
      <c r="A3526" s="11"/>
      <c r="B3526"/>
      <c r="G3526" s="152"/>
      <c r="L3526" s="894"/>
      <c r="M3526" s="66"/>
      <c r="O3526" s="151"/>
      <c r="P3526" s="152"/>
      <c r="Q3526" s="2"/>
    </row>
    <row r="3527" spans="1:17" x14ac:dyDescent="0.2">
      <c r="A3527" s="11"/>
      <c r="B3527"/>
      <c r="G3527" s="152"/>
      <c r="L3527" s="894"/>
      <c r="M3527" s="66"/>
      <c r="O3527" s="151"/>
      <c r="P3527" s="152"/>
      <c r="Q3527" s="2"/>
    </row>
    <row r="3528" spans="1:17" x14ac:dyDescent="0.2">
      <c r="A3528" s="11"/>
      <c r="B3528"/>
      <c r="G3528" s="152"/>
      <c r="L3528" s="894"/>
      <c r="M3528" s="66"/>
      <c r="O3528" s="151"/>
      <c r="P3528" s="152"/>
      <c r="Q3528" s="2"/>
    </row>
    <row r="3529" spans="1:17" x14ac:dyDescent="0.2">
      <c r="A3529" s="11"/>
      <c r="B3529"/>
      <c r="G3529" s="152"/>
      <c r="L3529" s="894"/>
      <c r="M3529" s="66"/>
      <c r="O3529" s="151"/>
      <c r="P3529" s="152"/>
      <c r="Q3529" s="2"/>
    </row>
    <row r="3530" spans="1:17" x14ac:dyDescent="0.2">
      <c r="A3530" s="11"/>
      <c r="B3530"/>
      <c r="G3530" s="152"/>
      <c r="L3530" s="894"/>
      <c r="M3530" s="66"/>
      <c r="O3530" s="151"/>
      <c r="P3530" s="152"/>
      <c r="Q3530" s="2"/>
    </row>
    <row r="3531" spans="1:17" x14ac:dyDescent="0.2">
      <c r="A3531" s="11"/>
      <c r="B3531"/>
      <c r="G3531" s="152"/>
      <c r="L3531" s="894"/>
      <c r="M3531" s="66"/>
      <c r="O3531" s="151"/>
      <c r="P3531" s="152"/>
      <c r="Q3531" s="2"/>
    </row>
    <row r="3532" spans="1:17" x14ac:dyDescent="0.2">
      <c r="A3532" s="11"/>
      <c r="B3532"/>
      <c r="G3532" s="152"/>
      <c r="L3532" s="894"/>
      <c r="M3532" s="66"/>
      <c r="O3532" s="151"/>
      <c r="P3532" s="152"/>
      <c r="Q3532" s="2"/>
    </row>
    <row r="3533" spans="1:17" x14ac:dyDescent="0.2">
      <c r="A3533" s="11"/>
      <c r="B3533"/>
      <c r="G3533" s="152"/>
      <c r="L3533" s="894"/>
      <c r="M3533" s="66"/>
      <c r="O3533" s="151"/>
      <c r="P3533" s="152"/>
      <c r="Q3533" s="2"/>
    </row>
    <row r="3534" spans="1:17" x14ac:dyDescent="0.2">
      <c r="A3534" s="11"/>
      <c r="B3534"/>
      <c r="G3534" s="152"/>
      <c r="L3534" s="894"/>
      <c r="M3534" s="66"/>
      <c r="O3534" s="151"/>
      <c r="P3534" s="152"/>
      <c r="Q3534" s="2"/>
    </row>
    <row r="3535" spans="1:17" x14ac:dyDescent="0.2">
      <c r="A3535" s="11"/>
      <c r="B3535"/>
      <c r="G3535" s="152"/>
      <c r="L3535" s="894"/>
      <c r="M3535" s="66"/>
      <c r="O3535" s="151"/>
      <c r="P3535" s="152"/>
      <c r="Q3535" s="2"/>
    </row>
    <row r="3536" spans="1:17" x14ac:dyDescent="0.2">
      <c r="A3536" s="11"/>
      <c r="B3536"/>
      <c r="G3536" s="152"/>
      <c r="L3536" s="894"/>
      <c r="M3536" s="66"/>
      <c r="O3536" s="151"/>
      <c r="P3536" s="152"/>
      <c r="Q3536" s="2"/>
    </row>
    <row r="3537" spans="1:17" x14ac:dyDescent="0.2">
      <c r="A3537" s="11"/>
      <c r="B3537"/>
      <c r="G3537" s="152"/>
      <c r="L3537" s="894"/>
      <c r="M3537" s="66"/>
      <c r="O3537" s="151"/>
      <c r="P3537" s="152"/>
      <c r="Q3537" s="2"/>
    </row>
    <row r="3538" spans="1:17" x14ac:dyDescent="0.2">
      <c r="A3538" s="11"/>
      <c r="B3538"/>
      <c r="G3538" s="152"/>
      <c r="L3538" s="894"/>
      <c r="M3538" s="66"/>
      <c r="O3538" s="151"/>
      <c r="P3538" s="152"/>
      <c r="Q3538" s="2"/>
    </row>
    <row r="3539" spans="1:17" x14ac:dyDescent="0.2">
      <c r="A3539" s="11"/>
      <c r="B3539"/>
      <c r="G3539" s="152"/>
      <c r="L3539" s="894"/>
      <c r="M3539" s="66"/>
      <c r="O3539" s="151"/>
      <c r="P3539" s="152"/>
      <c r="Q3539" s="2"/>
    </row>
    <row r="3540" spans="1:17" x14ac:dyDescent="0.2">
      <c r="A3540" s="11"/>
      <c r="B3540"/>
      <c r="G3540" s="152"/>
      <c r="L3540" s="894"/>
      <c r="M3540" s="66"/>
      <c r="O3540" s="151"/>
      <c r="P3540" s="152"/>
      <c r="Q3540" s="2"/>
    </row>
    <row r="3541" spans="1:17" x14ac:dyDescent="0.2">
      <c r="A3541" s="11"/>
      <c r="B3541"/>
      <c r="G3541" s="152"/>
      <c r="L3541" s="894"/>
      <c r="M3541" s="66"/>
      <c r="O3541" s="151"/>
      <c r="P3541" s="152"/>
      <c r="Q3541" s="2"/>
    </row>
    <row r="3542" spans="1:17" x14ac:dyDescent="0.2">
      <c r="A3542" s="11"/>
      <c r="B3542"/>
      <c r="G3542" s="152"/>
      <c r="L3542" s="894"/>
      <c r="M3542" s="66"/>
      <c r="O3542" s="151"/>
      <c r="P3542" s="152"/>
      <c r="Q3542" s="2"/>
    </row>
    <row r="3543" spans="1:17" x14ac:dyDescent="0.2">
      <c r="A3543" s="11"/>
      <c r="B3543"/>
      <c r="G3543" s="152"/>
      <c r="L3543" s="894"/>
      <c r="M3543" s="66"/>
      <c r="O3543" s="151"/>
      <c r="P3543" s="152"/>
      <c r="Q3543" s="2"/>
    </row>
    <row r="3544" spans="1:17" x14ac:dyDescent="0.2">
      <c r="A3544" s="11"/>
      <c r="B3544"/>
      <c r="G3544" s="152"/>
      <c r="L3544" s="894"/>
      <c r="M3544" s="66"/>
      <c r="O3544" s="151"/>
      <c r="P3544" s="152"/>
      <c r="Q3544" s="2"/>
    </row>
    <row r="3545" spans="1:17" x14ac:dyDescent="0.2">
      <c r="A3545" s="11"/>
      <c r="B3545"/>
      <c r="G3545" s="152"/>
      <c r="L3545" s="894"/>
      <c r="M3545" s="66"/>
      <c r="O3545" s="151"/>
      <c r="P3545" s="152"/>
      <c r="Q3545" s="2"/>
    </row>
    <row r="3546" spans="1:17" x14ac:dyDescent="0.2">
      <c r="A3546" s="11"/>
      <c r="B3546"/>
      <c r="G3546" s="152"/>
      <c r="L3546" s="894"/>
      <c r="M3546" s="66"/>
      <c r="O3546" s="151"/>
      <c r="P3546" s="152"/>
      <c r="Q3546" s="2"/>
    </row>
    <row r="3547" spans="1:17" x14ac:dyDescent="0.2">
      <c r="A3547" s="11"/>
      <c r="B3547"/>
      <c r="G3547" s="152"/>
      <c r="L3547" s="894"/>
      <c r="M3547" s="66"/>
      <c r="O3547" s="151"/>
      <c r="P3547" s="152"/>
      <c r="Q3547" s="2"/>
    </row>
    <row r="3548" spans="1:17" x14ac:dyDescent="0.2">
      <c r="A3548" s="11"/>
      <c r="B3548"/>
      <c r="G3548" s="152"/>
      <c r="L3548" s="894"/>
      <c r="M3548" s="66"/>
      <c r="O3548" s="151"/>
      <c r="P3548" s="152"/>
      <c r="Q3548" s="2"/>
    </row>
    <row r="3549" spans="1:17" x14ac:dyDescent="0.2">
      <c r="A3549" s="11"/>
      <c r="B3549"/>
      <c r="G3549" s="152"/>
      <c r="L3549" s="894"/>
      <c r="M3549" s="66"/>
      <c r="O3549" s="151"/>
      <c r="P3549" s="152"/>
      <c r="Q3549" s="2"/>
    </row>
    <row r="3550" spans="1:17" x14ac:dyDescent="0.2">
      <c r="A3550" s="11"/>
      <c r="B3550"/>
      <c r="G3550" s="152"/>
      <c r="L3550" s="894"/>
      <c r="M3550" s="66"/>
      <c r="O3550" s="151"/>
      <c r="P3550" s="152"/>
      <c r="Q3550" s="2"/>
    </row>
    <row r="3551" spans="1:17" x14ac:dyDescent="0.2">
      <c r="A3551" s="11"/>
      <c r="B3551"/>
      <c r="G3551" s="152"/>
      <c r="L3551" s="894"/>
      <c r="M3551" s="66"/>
      <c r="O3551" s="151"/>
      <c r="P3551" s="152"/>
      <c r="Q3551" s="2"/>
    </row>
    <row r="3552" spans="1:17" x14ac:dyDescent="0.2">
      <c r="A3552" s="11"/>
      <c r="B3552"/>
      <c r="G3552" s="152"/>
      <c r="L3552" s="894"/>
      <c r="M3552" s="66"/>
      <c r="O3552" s="151"/>
      <c r="P3552" s="152"/>
      <c r="Q3552" s="2"/>
    </row>
    <row r="3553" spans="1:17" x14ac:dyDescent="0.2">
      <c r="A3553" s="11"/>
      <c r="B3553"/>
      <c r="G3553" s="152"/>
      <c r="L3553" s="894"/>
      <c r="M3553" s="66"/>
      <c r="O3553" s="151"/>
      <c r="P3553" s="152"/>
      <c r="Q3553" s="2"/>
    </row>
    <row r="3554" spans="1:17" x14ac:dyDescent="0.2">
      <c r="A3554" s="11"/>
      <c r="B3554"/>
      <c r="G3554" s="152"/>
      <c r="L3554" s="894"/>
      <c r="M3554" s="66"/>
      <c r="O3554" s="151"/>
      <c r="P3554" s="152"/>
      <c r="Q3554" s="2"/>
    </row>
    <row r="3555" spans="1:17" x14ac:dyDescent="0.2">
      <c r="A3555" s="11"/>
      <c r="B3555"/>
      <c r="G3555" s="152"/>
      <c r="L3555" s="894"/>
      <c r="M3555" s="66"/>
      <c r="O3555" s="151"/>
      <c r="P3555" s="152"/>
      <c r="Q3555" s="2"/>
    </row>
    <row r="3556" spans="1:17" x14ac:dyDescent="0.2">
      <c r="A3556" s="11"/>
      <c r="B3556"/>
      <c r="G3556" s="152"/>
      <c r="L3556" s="894"/>
      <c r="M3556" s="66"/>
      <c r="O3556" s="151"/>
      <c r="P3556" s="152"/>
      <c r="Q3556" s="2"/>
    </row>
    <row r="3557" spans="1:17" x14ac:dyDescent="0.2">
      <c r="A3557" s="11"/>
      <c r="B3557"/>
      <c r="G3557" s="152"/>
      <c r="L3557" s="894"/>
      <c r="M3557" s="66"/>
      <c r="O3557" s="151"/>
      <c r="P3557" s="152"/>
      <c r="Q3557" s="2"/>
    </row>
    <row r="3558" spans="1:17" x14ac:dyDescent="0.2">
      <c r="A3558" s="11"/>
      <c r="B3558"/>
      <c r="G3558" s="152"/>
      <c r="L3558" s="894"/>
      <c r="M3558" s="66"/>
      <c r="O3558" s="151"/>
      <c r="P3558" s="152"/>
      <c r="Q3558" s="2"/>
    </row>
    <row r="3559" spans="1:17" x14ac:dyDescent="0.2">
      <c r="A3559" s="11"/>
      <c r="B3559"/>
      <c r="G3559" s="152"/>
      <c r="L3559" s="894"/>
      <c r="M3559" s="66"/>
      <c r="O3559" s="151"/>
      <c r="P3559" s="152"/>
      <c r="Q3559" s="2"/>
    </row>
    <row r="3560" spans="1:17" x14ac:dyDescent="0.2">
      <c r="A3560" s="11"/>
      <c r="B3560"/>
      <c r="G3560" s="152"/>
      <c r="L3560" s="894"/>
      <c r="M3560" s="66"/>
      <c r="O3560" s="151"/>
      <c r="P3560" s="152"/>
      <c r="Q3560" s="2"/>
    </row>
    <row r="3561" spans="1:17" x14ac:dyDescent="0.2">
      <c r="A3561" s="11"/>
      <c r="B3561"/>
      <c r="G3561" s="152"/>
      <c r="L3561" s="894"/>
      <c r="M3561" s="66"/>
      <c r="O3561" s="151"/>
      <c r="P3561" s="152"/>
      <c r="Q3561" s="2"/>
    </row>
    <row r="3562" spans="1:17" x14ac:dyDescent="0.2">
      <c r="A3562" s="11"/>
      <c r="B3562"/>
      <c r="G3562" s="152"/>
      <c r="L3562" s="894"/>
      <c r="M3562" s="66"/>
      <c r="O3562" s="151"/>
      <c r="P3562" s="152"/>
      <c r="Q3562" s="2"/>
    </row>
    <row r="3563" spans="1:17" x14ac:dyDescent="0.2">
      <c r="A3563" s="11"/>
      <c r="B3563"/>
      <c r="G3563" s="152"/>
      <c r="L3563" s="894"/>
      <c r="M3563" s="66"/>
      <c r="O3563" s="151"/>
      <c r="P3563" s="152"/>
      <c r="Q3563" s="2"/>
    </row>
    <row r="3564" spans="1:17" x14ac:dyDescent="0.2">
      <c r="A3564" s="11"/>
      <c r="B3564"/>
      <c r="G3564" s="152"/>
      <c r="L3564" s="894"/>
      <c r="M3564" s="66"/>
      <c r="O3564" s="151"/>
      <c r="P3564" s="152"/>
      <c r="Q3564" s="2"/>
    </row>
    <row r="3565" spans="1:17" x14ac:dyDescent="0.2">
      <c r="A3565" s="11"/>
      <c r="B3565"/>
      <c r="G3565" s="152"/>
      <c r="L3565" s="894"/>
      <c r="M3565" s="66"/>
      <c r="O3565" s="151"/>
      <c r="P3565" s="152"/>
      <c r="Q3565" s="2"/>
    </row>
    <row r="3566" spans="1:17" x14ac:dyDescent="0.2">
      <c r="A3566" s="11"/>
      <c r="B3566"/>
      <c r="G3566" s="152"/>
      <c r="L3566" s="894"/>
      <c r="M3566" s="66"/>
      <c r="O3566" s="151"/>
      <c r="P3566" s="152"/>
      <c r="Q3566" s="2"/>
    </row>
    <row r="3567" spans="1:17" x14ac:dyDescent="0.2">
      <c r="A3567" s="11"/>
      <c r="B3567"/>
      <c r="G3567" s="152"/>
      <c r="L3567" s="894"/>
      <c r="M3567" s="66"/>
      <c r="O3567" s="151"/>
      <c r="P3567" s="152"/>
      <c r="Q3567" s="2"/>
    </row>
    <row r="3568" spans="1:17" x14ac:dyDescent="0.2">
      <c r="A3568" s="11"/>
      <c r="B3568"/>
      <c r="G3568" s="152"/>
      <c r="L3568" s="894"/>
      <c r="M3568" s="66"/>
      <c r="O3568" s="151"/>
      <c r="P3568" s="152"/>
      <c r="Q3568" s="2"/>
    </row>
    <row r="3569" spans="1:17" x14ac:dyDescent="0.2">
      <c r="A3569" s="11"/>
      <c r="B3569"/>
      <c r="G3569" s="152"/>
      <c r="L3569" s="894"/>
      <c r="M3569" s="66"/>
      <c r="O3569" s="151"/>
      <c r="P3569" s="152"/>
      <c r="Q3569" s="2"/>
    </row>
    <row r="3570" spans="1:17" x14ac:dyDescent="0.2">
      <c r="A3570" s="11"/>
      <c r="B3570"/>
      <c r="G3570" s="152"/>
      <c r="L3570" s="894"/>
      <c r="M3570" s="66"/>
      <c r="O3570" s="151"/>
      <c r="P3570" s="152"/>
      <c r="Q3570" s="2"/>
    </row>
    <row r="3571" spans="1:17" x14ac:dyDescent="0.2">
      <c r="A3571" s="11"/>
      <c r="B3571"/>
      <c r="G3571" s="152"/>
      <c r="L3571" s="894"/>
      <c r="M3571" s="66"/>
      <c r="O3571" s="151"/>
      <c r="P3571" s="152"/>
      <c r="Q3571" s="2"/>
    </row>
    <row r="3572" spans="1:17" x14ac:dyDescent="0.2">
      <c r="A3572" s="11"/>
      <c r="B3572"/>
      <c r="G3572" s="152"/>
      <c r="L3572" s="894"/>
      <c r="M3572" s="66"/>
      <c r="O3572" s="151"/>
      <c r="P3572" s="152"/>
      <c r="Q3572" s="2"/>
    </row>
    <row r="3573" spans="1:17" x14ac:dyDescent="0.2">
      <c r="A3573" s="11"/>
      <c r="B3573"/>
      <c r="G3573" s="152"/>
      <c r="L3573" s="894"/>
      <c r="M3573" s="66"/>
      <c r="O3573" s="151"/>
      <c r="P3573" s="152"/>
      <c r="Q3573" s="2"/>
    </row>
    <row r="3574" spans="1:17" x14ac:dyDescent="0.2">
      <c r="A3574" s="11"/>
      <c r="B3574"/>
      <c r="G3574" s="152"/>
      <c r="L3574" s="894"/>
      <c r="M3574" s="66"/>
      <c r="O3574" s="151"/>
      <c r="P3574" s="152"/>
      <c r="Q3574" s="2"/>
    </row>
    <row r="3575" spans="1:17" x14ac:dyDescent="0.2">
      <c r="A3575" s="11"/>
      <c r="B3575"/>
      <c r="G3575" s="152"/>
      <c r="L3575" s="894"/>
      <c r="M3575" s="66"/>
      <c r="O3575" s="151"/>
      <c r="P3575" s="152"/>
      <c r="Q3575" s="2"/>
    </row>
    <row r="3576" spans="1:17" x14ac:dyDescent="0.2">
      <c r="A3576" s="11"/>
      <c r="B3576"/>
      <c r="G3576" s="152"/>
      <c r="L3576" s="894"/>
      <c r="M3576" s="66"/>
      <c r="O3576" s="151"/>
      <c r="P3576" s="152"/>
      <c r="Q3576" s="2"/>
    </row>
    <row r="3577" spans="1:17" x14ac:dyDescent="0.2">
      <c r="A3577" s="11"/>
      <c r="B3577"/>
      <c r="G3577" s="152"/>
      <c r="L3577" s="894"/>
      <c r="M3577" s="66"/>
      <c r="O3577" s="151"/>
      <c r="P3577" s="152"/>
      <c r="Q3577" s="2"/>
    </row>
    <row r="3578" spans="1:17" x14ac:dyDescent="0.2">
      <c r="A3578" s="11"/>
      <c r="B3578"/>
      <c r="G3578" s="152"/>
      <c r="L3578" s="894"/>
      <c r="M3578" s="66"/>
      <c r="O3578" s="151"/>
      <c r="P3578" s="152"/>
      <c r="Q3578" s="2"/>
    </row>
    <row r="3579" spans="1:17" x14ac:dyDescent="0.2">
      <c r="A3579" s="11"/>
      <c r="B3579"/>
      <c r="G3579" s="152"/>
      <c r="L3579" s="894"/>
      <c r="M3579" s="66"/>
      <c r="O3579" s="151"/>
      <c r="P3579" s="152"/>
      <c r="Q3579" s="2"/>
    </row>
    <row r="3580" spans="1:17" x14ac:dyDescent="0.2">
      <c r="A3580" s="11"/>
      <c r="B3580"/>
      <c r="G3580" s="152"/>
      <c r="L3580" s="894"/>
      <c r="M3580" s="66"/>
      <c r="O3580" s="151"/>
      <c r="P3580" s="152"/>
      <c r="Q3580" s="2"/>
    </row>
    <row r="3581" spans="1:17" x14ac:dyDescent="0.2">
      <c r="A3581" s="11"/>
      <c r="B3581"/>
      <c r="G3581" s="152"/>
      <c r="L3581" s="894"/>
      <c r="M3581" s="66"/>
      <c r="O3581" s="151"/>
      <c r="P3581" s="152"/>
      <c r="Q3581" s="2"/>
    </row>
    <row r="3582" spans="1:17" x14ac:dyDescent="0.2">
      <c r="A3582" s="11"/>
      <c r="B3582"/>
      <c r="G3582" s="152"/>
      <c r="L3582" s="894"/>
      <c r="M3582" s="66"/>
      <c r="O3582" s="151"/>
      <c r="P3582" s="152"/>
      <c r="Q3582" s="2"/>
    </row>
    <row r="3583" spans="1:17" x14ac:dyDescent="0.2">
      <c r="A3583" s="11"/>
      <c r="B3583"/>
      <c r="G3583" s="152"/>
      <c r="L3583" s="894"/>
      <c r="M3583" s="66"/>
      <c r="O3583" s="151"/>
      <c r="P3583" s="152"/>
      <c r="Q3583" s="2"/>
    </row>
    <row r="3584" spans="1:17" x14ac:dyDescent="0.2">
      <c r="A3584" s="11"/>
      <c r="B3584"/>
      <c r="G3584" s="152"/>
      <c r="L3584" s="894"/>
      <c r="M3584" s="66"/>
      <c r="O3584" s="151"/>
      <c r="P3584" s="152"/>
      <c r="Q3584" s="2"/>
    </row>
    <row r="3585" spans="1:17" x14ac:dyDescent="0.2">
      <c r="A3585" s="11"/>
      <c r="B3585"/>
      <c r="G3585" s="152"/>
      <c r="L3585" s="894"/>
      <c r="M3585" s="66"/>
      <c r="O3585" s="151"/>
      <c r="P3585" s="152"/>
      <c r="Q3585" s="2"/>
    </row>
    <row r="3586" spans="1:17" x14ac:dyDescent="0.2">
      <c r="A3586" s="11"/>
      <c r="B3586"/>
      <c r="G3586" s="152"/>
      <c r="L3586" s="894"/>
      <c r="M3586" s="66"/>
      <c r="O3586" s="151"/>
      <c r="P3586" s="152"/>
      <c r="Q3586" s="2"/>
    </row>
    <row r="3587" spans="1:17" x14ac:dyDescent="0.2">
      <c r="A3587" s="11"/>
      <c r="B3587"/>
      <c r="G3587" s="152"/>
      <c r="L3587" s="894"/>
      <c r="M3587" s="66"/>
      <c r="O3587" s="151"/>
      <c r="P3587" s="152"/>
      <c r="Q3587" s="2"/>
    </row>
    <row r="3588" spans="1:17" x14ac:dyDescent="0.2">
      <c r="A3588" s="11"/>
      <c r="B3588"/>
      <c r="G3588" s="152"/>
      <c r="L3588" s="894"/>
      <c r="M3588" s="66"/>
      <c r="O3588" s="151"/>
      <c r="P3588" s="152"/>
      <c r="Q3588" s="2"/>
    </row>
    <row r="3589" spans="1:17" x14ac:dyDescent="0.2">
      <c r="A3589" s="11"/>
      <c r="B3589"/>
      <c r="G3589" s="152"/>
      <c r="L3589" s="894"/>
      <c r="M3589" s="66"/>
      <c r="O3589" s="151"/>
      <c r="P3589" s="152"/>
      <c r="Q3589" s="2"/>
    </row>
    <row r="3590" spans="1:17" x14ac:dyDescent="0.2">
      <c r="A3590" s="11"/>
      <c r="B3590"/>
      <c r="G3590" s="152"/>
      <c r="L3590" s="894"/>
      <c r="M3590" s="66"/>
      <c r="O3590" s="151"/>
      <c r="P3590" s="152"/>
      <c r="Q3590" s="2"/>
    </row>
    <row r="3591" spans="1:17" x14ac:dyDescent="0.2">
      <c r="A3591" s="11"/>
      <c r="B3591"/>
      <c r="G3591" s="152"/>
      <c r="L3591" s="894"/>
      <c r="M3591" s="66"/>
      <c r="O3591" s="151"/>
      <c r="P3591" s="152"/>
      <c r="Q3591" s="2"/>
    </row>
    <row r="3592" spans="1:17" x14ac:dyDescent="0.2">
      <c r="A3592" s="11"/>
      <c r="B3592"/>
      <c r="G3592" s="152"/>
      <c r="L3592" s="894"/>
      <c r="M3592" s="66"/>
      <c r="O3592" s="151"/>
      <c r="P3592" s="152"/>
      <c r="Q3592" s="2"/>
    </row>
    <row r="3593" spans="1:17" x14ac:dyDescent="0.2">
      <c r="A3593" s="11"/>
      <c r="B3593"/>
      <c r="G3593" s="152"/>
      <c r="L3593" s="894"/>
      <c r="M3593" s="66"/>
      <c r="O3593" s="151"/>
      <c r="P3593" s="152"/>
      <c r="Q3593" s="2"/>
    </row>
    <row r="3594" spans="1:17" x14ac:dyDescent="0.2">
      <c r="A3594" s="11"/>
      <c r="B3594"/>
      <c r="G3594" s="152"/>
      <c r="L3594" s="894"/>
      <c r="M3594" s="66"/>
      <c r="O3594" s="151"/>
      <c r="P3594" s="152"/>
      <c r="Q3594" s="2"/>
    </row>
    <row r="3595" spans="1:17" x14ac:dyDescent="0.2">
      <c r="A3595" s="11"/>
      <c r="B3595"/>
      <c r="G3595" s="152"/>
      <c r="L3595" s="894"/>
      <c r="M3595" s="66"/>
      <c r="O3595" s="151"/>
      <c r="P3595" s="152"/>
      <c r="Q3595" s="2"/>
    </row>
    <row r="3596" spans="1:17" x14ac:dyDescent="0.2">
      <c r="A3596" s="11"/>
      <c r="B3596"/>
      <c r="G3596" s="152"/>
      <c r="L3596" s="894"/>
      <c r="M3596" s="66"/>
      <c r="O3596" s="151"/>
      <c r="P3596" s="152"/>
      <c r="Q3596" s="2"/>
    </row>
    <row r="3597" spans="1:17" x14ac:dyDescent="0.2">
      <c r="A3597" s="11"/>
      <c r="B3597"/>
      <c r="G3597" s="152"/>
      <c r="L3597" s="894"/>
      <c r="M3597" s="66"/>
      <c r="O3597" s="151"/>
      <c r="P3597" s="152"/>
      <c r="Q3597" s="2"/>
    </row>
    <row r="3598" spans="1:17" x14ac:dyDescent="0.2">
      <c r="A3598" s="11"/>
      <c r="B3598"/>
      <c r="G3598" s="152"/>
      <c r="L3598" s="894"/>
      <c r="M3598" s="66"/>
      <c r="O3598" s="151"/>
      <c r="P3598" s="152"/>
      <c r="Q3598" s="2"/>
    </row>
    <row r="3599" spans="1:17" x14ac:dyDescent="0.2">
      <c r="A3599" s="11"/>
      <c r="B3599"/>
      <c r="G3599" s="152"/>
      <c r="L3599" s="894"/>
      <c r="M3599" s="66"/>
      <c r="O3599" s="151"/>
      <c r="P3599" s="152"/>
      <c r="Q3599" s="2"/>
    </row>
    <row r="3600" spans="1:17" x14ac:dyDescent="0.2">
      <c r="A3600" s="11"/>
      <c r="B3600"/>
      <c r="G3600" s="152"/>
      <c r="L3600" s="894"/>
      <c r="M3600" s="66"/>
      <c r="O3600" s="151"/>
      <c r="P3600" s="152"/>
      <c r="Q3600" s="2"/>
    </row>
    <row r="3601" spans="1:17" x14ac:dyDescent="0.2">
      <c r="A3601" s="11"/>
      <c r="B3601"/>
      <c r="G3601" s="152"/>
      <c r="L3601" s="894"/>
      <c r="M3601" s="66"/>
      <c r="O3601" s="151"/>
      <c r="P3601" s="152"/>
      <c r="Q3601" s="2"/>
    </row>
    <row r="3602" spans="1:17" x14ac:dyDescent="0.2">
      <c r="A3602" s="11"/>
      <c r="B3602"/>
      <c r="G3602" s="152"/>
      <c r="L3602" s="894"/>
      <c r="M3602" s="66"/>
      <c r="O3602" s="151"/>
      <c r="P3602" s="152"/>
      <c r="Q3602" s="2"/>
    </row>
    <row r="3603" spans="1:17" x14ac:dyDescent="0.2">
      <c r="A3603" s="11"/>
      <c r="B3603"/>
      <c r="G3603" s="152"/>
      <c r="L3603" s="894"/>
      <c r="M3603" s="66"/>
      <c r="O3603" s="151"/>
      <c r="P3603" s="152"/>
      <c r="Q3603" s="2"/>
    </row>
    <row r="3604" spans="1:17" x14ac:dyDescent="0.2">
      <c r="A3604" s="11"/>
      <c r="B3604"/>
      <c r="G3604" s="152"/>
      <c r="L3604" s="894"/>
      <c r="M3604" s="66"/>
      <c r="O3604" s="151"/>
      <c r="P3604" s="152"/>
      <c r="Q3604" s="2"/>
    </row>
    <row r="3605" spans="1:17" x14ac:dyDescent="0.2">
      <c r="A3605" s="11"/>
      <c r="B3605"/>
      <c r="G3605" s="152"/>
      <c r="L3605" s="894"/>
      <c r="M3605" s="66"/>
      <c r="O3605" s="151"/>
      <c r="P3605" s="152"/>
      <c r="Q3605" s="2"/>
    </row>
    <row r="3606" spans="1:17" x14ac:dyDescent="0.2">
      <c r="A3606" s="11"/>
      <c r="B3606"/>
      <c r="G3606" s="152"/>
      <c r="L3606" s="894"/>
      <c r="M3606" s="66"/>
      <c r="O3606" s="151"/>
      <c r="P3606" s="152"/>
      <c r="Q3606" s="2"/>
    </row>
    <row r="3607" spans="1:17" x14ac:dyDescent="0.2">
      <c r="A3607" s="11"/>
      <c r="B3607"/>
      <c r="G3607" s="152"/>
      <c r="L3607" s="894"/>
      <c r="M3607" s="66"/>
      <c r="O3607" s="151"/>
      <c r="P3607" s="152"/>
      <c r="Q3607" s="2"/>
    </row>
    <row r="3608" spans="1:17" x14ac:dyDescent="0.2">
      <c r="A3608" s="11"/>
      <c r="B3608"/>
      <c r="G3608" s="152"/>
      <c r="L3608" s="894"/>
      <c r="M3608" s="66"/>
      <c r="O3608" s="151"/>
      <c r="P3608" s="152"/>
      <c r="Q3608" s="2"/>
    </row>
    <row r="3609" spans="1:17" x14ac:dyDescent="0.2">
      <c r="A3609" s="11"/>
      <c r="B3609"/>
      <c r="G3609" s="152"/>
      <c r="L3609" s="894"/>
      <c r="M3609" s="66"/>
      <c r="O3609" s="151"/>
      <c r="P3609" s="152"/>
      <c r="Q3609" s="2"/>
    </row>
    <row r="3610" spans="1:17" x14ac:dyDescent="0.2">
      <c r="A3610" s="11"/>
      <c r="B3610"/>
      <c r="G3610" s="152"/>
      <c r="L3610" s="894"/>
      <c r="M3610" s="66"/>
      <c r="O3610" s="151"/>
      <c r="P3610" s="152"/>
      <c r="Q3610" s="2"/>
    </row>
    <row r="3611" spans="1:17" x14ac:dyDescent="0.2">
      <c r="A3611" s="11"/>
      <c r="B3611"/>
      <c r="G3611" s="152"/>
      <c r="L3611" s="894"/>
      <c r="M3611" s="66"/>
      <c r="O3611" s="151"/>
      <c r="P3611" s="152"/>
      <c r="Q3611" s="2"/>
    </row>
    <row r="3612" spans="1:17" x14ac:dyDescent="0.2">
      <c r="A3612" s="11"/>
      <c r="B3612"/>
      <c r="G3612" s="152"/>
      <c r="L3612" s="894"/>
      <c r="M3612" s="66"/>
      <c r="O3612" s="151"/>
      <c r="P3612" s="152"/>
      <c r="Q3612" s="2"/>
    </row>
    <row r="3613" spans="1:17" x14ac:dyDescent="0.2">
      <c r="A3613" s="11"/>
      <c r="B3613"/>
      <c r="G3613" s="152"/>
      <c r="L3613" s="894"/>
      <c r="M3613" s="66"/>
      <c r="O3613" s="151"/>
      <c r="P3613" s="152"/>
      <c r="Q3613" s="2"/>
    </row>
    <row r="3614" spans="1:17" x14ac:dyDescent="0.2">
      <c r="A3614" s="11"/>
      <c r="B3614"/>
      <c r="G3614" s="152"/>
      <c r="L3614" s="894"/>
      <c r="M3614" s="66"/>
      <c r="O3614" s="151"/>
      <c r="P3614" s="152"/>
      <c r="Q3614" s="2"/>
    </row>
    <row r="3615" spans="1:17" x14ac:dyDescent="0.2">
      <c r="A3615" s="11"/>
      <c r="B3615"/>
      <c r="G3615" s="152"/>
      <c r="L3615" s="894"/>
      <c r="M3615" s="66"/>
      <c r="O3615" s="151"/>
      <c r="P3615" s="152"/>
      <c r="Q3615" s="2"/>
    </row>
    <row r="3616" spans="1:17" x14ac:dyDescent="0.2">
      <c r="A3616" s="11"/>
      <c r="B3616"/>
      <c r="G3616" s="152"/>
      <c r="L3616" s="894"/>
      <c r="M3616" s="66"/>
      <c r="O3616" s="151"/>
      <c r="P3616" s="152"/>
      <c r="Q3616" s="2"/>
    </row>
    <row r="3617" spans="1:17" x14ac:dyDescent="0.2">
      <c r="A3617" s="11"/>
      <c r="B3617"/>
      <c r="G3617" s="152"/>
      <c r="L3617" s="894"/>
      <c r="M3617" s="66"/>
      <c r="O3617" s="151"/>
      <c r="P3617" s="152"/>
      <c r="Q3617" s="2"/>
    </row>
    <row r="3618" spans="1:17" x14ac:dyDescent="0.2">
      <c r="A3618" s="11"/>
      <c r="B3618"/>
      <c r="G3618" s="152"/>
      <c r="L3618" s="894"/>
      <c r="M3618" s="66"/>
      <c r="O3618" s="151"/>
      <c r="P3618" s="152"/>
      <c r="Q3618" s="2"/>
    </row>
    <row r="3619" spans="1:17" x14ac:dyDescent="0.2">
      <c r="A3619" s="11"/>
      <c r="B3619"/>
      <c r="G3619" s="152"/>
      <c r="L3619" s="894"/>
      <c r="M3619" s="66"/>
      <c r="O3619" s="151"/>
      <c r="P3619" s="152"/>
      <c r="Q3619" s="2"/>
    </row>
    <row r="3620" spans="1:17" x14ac:dyDescent="0.2">
      <c r="A3620" s="11"/>
      <c r="B3620"/>
      <c r="G3620" s="152"/>
      <c r="L3620" s="894"/>
      <c r="M3620" s="66"/>
      <c r="O3620" s="151"/>
      <c r="P3620" s="152"/>
      <c r="Q3620" s="2"/>
    </row>
    <row r="3621" spans="1:17" x14ac:dyDescent="0.2">
      <c r="A3621" s="11"/>
      <c r="B3621"/>
      <c r="G3621" s="152"/>
      <c r="L3621" s="894"/>
      <c r="M3621" s="66"/>
      <c r="O3621" s="151"/>
      <c r="P3621" s="152"/>
      <c r="Q3621" s="2"/>
    </row>
    <row r="3622" spans="1:17" x14ac:dyDescent="0.2">
      <c r="A3622" s="11"/>
      <c r="B3622"/>
      <c r="G3622" s="152"/>
      <c r="L3622" s="894"/>
      <c r="M3622" s="66"/>
      <c r="O3622" s="151"/>
      <c r="P3622" s="152"/>
      <c r="Q3622" s="2"/>
    </row>
    <row r="3623" spans="1:17" x14ac:dyDescent="0.2">
      <c r="A3623" s="11"/>
      <c r="B3623"/>
      <c r="G3623" s="152"/>
      <c r="L3623" s="894"/>
      <c r="M3623" s="66"/>
      <c r="O3623" s="151"/>
      <c r="P3623" s="152"/>
      <c r="Q3623" s="2"/>
    </row>
    <row r="3624" spans="1:17" x14ac:dyDescent="0.2">
      <c r="A3624" s="11"/>
      <c r="B3624"/>
      <c r="G3624" s="152"/>
      <c r="L3624" s="894"/>
      <c r="M3624" s="66"/>
      <c r="O3624" s="151"/>
      <c r="P3624" s="152"/>
      <c r="Q3624" s="2"/>
    </row>
    <row r="3625" spans="1:17" x14ac:dyDescent="0.2">
      <c r="A3625" s="11"/>
      <c r="B3625"/>
      <c r="G3625" s="152"/>
      <c r="L3625" s="894"/>
      <c r="M3625" s="66"/>
      <c r="O3625" s="151"/>
      <c r="P3625" s="152"/>
      <c r="Q3625" s="2"/>
    </row>
    <row r="3626" spans="1:17" x14ac:dyDescent="0.2">
      <c r="A3626" s="11"/>
      <c r="B3626"/>
      <c r="G3626" s="152"/>
      <c r="L3626" s="894"/>
      <c r="M3626" s="66"/>
      <c r="O3626" s="151"/>
      <c r="P3626" s="152"/>
      <c r="Q3626" s="2"/>
    </row>
    <row r="3627" spans="1:17" x14ac:dyDescent="0.2">
      <c r="A3627" s="11"/>
      <c r="B3627"/>
      <c r="G3627" s="152"/>
      <c r="L3627" s="894"/>
      <c r="M3627" s="66"/>
      <c r="O3627" s="151"/>
      <c r="P3627" s="152"/>
      <c r="Q3627" s="2"/>
    </row>
    <row r="3628" spans="1:17" x14ac:dyDescent="0.2">
      <c r="A3628" s="11"/>
      <c r="B3628"/>
      <c r="G3628" s="152"/>
      <c r="L3628" s="894"/>
      <c r="M3628" s="66"/>
      <c r="O3628" s="151"/>
      <c r="P3628" s="152"/>
      <c r="Q3628" s="2"/>
    </row>
    <row r="3629" spans="1:17" x14ac:dyDescent="0.2">
      <c r="A3629" s="11"/>
      <c r="B3629"/>
      <c r="G3629" s="152"/>
      <c r="L3629" s="894"/>
      <c r="M3629" s="66"/>
      <c r="O3629" s="151"/>
      <c r="P3629" s="152"/>
      <c r="Q3629" s="2"/>
    </row>
    <row r="3630" spans="1:17" x14ac:dyDescent="0.2">
      <c r="A3630" s="11"/>
      <c r="B3630"/>
      <c r="G3630" s="152"/>
      <c r="L3630" s="894"/>
      <c r="M3630" s="66"/>
      <c r="O3630" s="151"/>
      <c r="P3630" s="152"/>
      <c r="Q3630" s="2"/>
    </row>
    <row r="3631" spans="1:17" x14ac:dyDescent="0.2">
      <c r="A3631" s="11"/>
      <c r="B3631"/>
      <c r="G3631" s="152"/>
      <c r="L3631" s="894"/>
      <c r="M3631" s="66"/>
      <c r="O3631" s="151"/>
      <c r="P3631" s="152"/>
      <c r="Q3631" s="2"/>
    </row>
    <row r="3632" spans="1:17" x14ac:dyDescent="0.2">
      <c r="A3632" s="11"/>
      <c r="B3632"/>
      <c r="G3632" s="152"/>
      <c r="L3632" s="894"/>
      <c r="M3632" s="66"/>
      <c r="O3632" s="151"/>
      <c r="P3632" s="152"/>
      <c r="Q3632" s="2"/>
    </row>
    <row r="3633" spans="1:17" x14ac:dyDescent="0.2">
      <c r="A3633" s="11"/>
      <c r="B3633"/>
      <c r="G3633" s="152"/>
      <c r="L3633" s="894"/>
      <c r="M3633" s="66"/>
      <c r="O3633" s="151"/>
      <c r="P3633" s="152"/>
      <c r="Q3633" s="2"/>
    </row>
    <row r="3634" spans="1:17" x14ac:dyDescent="0.2">
      <c r="A3634" s="11"/>
      <c r="B3634"/>
      <c r="G3634" s="152"/>
      <c r="L3634" s="894"/>
      <c r="M3634" s="66"/>
      <c r="O3634" s="151"/>
      <c r="P3634" s="152"/>
      <c r="Q3634" s="2"/>
    </row>
    <row r="3635" spans="1:17" x14ac:dyDescent="0.2">
      <c r="A3635" s="11"/>
      <c r="B3635"/>
      <c r="G3635" s="152"/>
      <c r="L3635" s="894"/>
      <c r="M3635" s="66"/>
      <c r="O3635" s="151"/>
      <c r="P3635" s="152"/>
      <c r="Q3635" s="2"/>
    </row>
    <row r="3636" spans="1:17" x14ac:dyDescent="0.2">
      <c r="A3636" s="11"/>
      <c r="B3636"/>
      <c r="G3636" s="152"/>
      <c r="L3636" s="894"/>
      <c r="M3636" s="66"/>
      <c r="O3636" s="151"/>
      <c r="P3636" s="152"/>
      <c r="Q3636" s="2"/>
    </row>
    <row r="3637" spans="1:17" x14ac:dyDescent="0.2">
      <c r="A3637" s="11"/>
      <c r="B3637"/>
      <c r="G3637" s="152"/>
      <c r="L3637" s="894"/>
      <c r="M3637" s="66"/>
      <c r="O3637" s="151"/>
      <c r="P3637" s="152"/>
      <c r="Q3637" s="2"/>
    </row>
    <row r="3638" spans="1:17" x14ac:dyDescent="0.2">
      <c r="A3638" s="11"/>
      <c r="B3638"/>
      <c r="G3638" s="152"/>
      <c r="L3638" s="894"/>
      <c r="M3638" s="66"/>
      <c r="O3638" s="151"/>
      <c r="P3638" s="152"/>
      <c r="Q3638" s="2"/>
    </row>
    <row r="3639" spans="1:17" x14ac:dyDescent="0.2">
      <c r="A3639" s="11"/>
      <c r="B3639"/>
      <c r="G3639" s="152"/>
      <c r="L3639" s="894"/>
      <c r="M3639" s="66"/>
      <c r="O3639" s="151"/>
      <c r="P3639" s="152"/>
      <c r="Q3639" s="2"/>
    </row>
    <row r="3640" spans="1:17" x14ac:dyDescent="0.2">
      <c r="A3640" s="11"/>
      <c r="B3640"/>
      <c r="G3640" s="152"/>
      <c r="L3640" s="894"/>
      <c r="M3640" s="66"/>
      <c r="O3640" s="151"/>
      <c r="P3640" s="152"/>
      <c r="Q3640" s="2"/>
    </row>
    <row r="3641" spans="1:17" x14ac:dyDescent="0.2">
      <c r="A3641" s="11"/>
      <c r="B3641"/>
      <c r="G3641" s="152"/>
      <c r="L3641" s="894"/>
      <c r="M3641" s="66"/>
      <c r="O3641" s="151"/>
      <c r="P3641" s="152"/>
      <c r="Q3641" s="2"/>
    </row>
    <row r="3642" spans="1:17" x14ac:dyDescent="0.2">
      <c r="A3642" s="11"/>
      <c r="B3642"/>
      <c r="G3642" s="152"/>
      <c r="L3642" s="894"/>
      <c r="M3642" s="66"/>
      <c r="O3642" s="151"/>
      <c r="P3642" s="152"/>
      <c r="Q3642" s="2"/>
    </row>
    <row r="3643" spans="1:17" x14ac:dyDescent="0.2">
      <c r="A3643" s="11"/>
      <c r="B3643"/>
      <c r="G3643" s="152"/>
      <c r="L3643" s="894"/>
      <c r="M3643" s="66"/>
      <c r="O3643" s="151"/>
      <c r="P3643" s="152"/>
      <c r="Q3643" s="2"/>
    </row>
    <row r="3644" spans="1:17" x14ac:dyDescent="0.2">
      <c r="A3644" s="11"/>
      <c r="B3644"/>
      <c r="G3644" s="152"/>
      <c r="L3644" s="894"/>
      <c r="M3644" s="66"/>
      <c r="O3644" s="151"/>
      <c r="P3644" s="152"/>
      <c r="Q3644" s="2"/>
    </row>
    <row r="3645" spans="1:17" x14ac:dyDescent="0.2">
      <c r="A3645" s="11"/>
      <c r="B3645"/>
      <c r="G3645" s="152"/>
      <c r="L3645" s="894"/>
      <c r="M3645" s="66"/>
      <c r="O3645" s="151"/>
      <c r="P3645" s="152"/>
      <c r="Q3645" s="2"/>
    </row>
    <row r="3646" spans="1:17" x14ac:dyDescent="0.2">
      <c r="A3646" s="11"/>
      <c r="B3646"/>
      <c r="G3646" s="152"/>
      <c r="L3646" s="894"/>
      <c r="M3646" s="66"/>
      <c r="O3646" s="151"/>
      <c r="P3646" s="152"/>
      <c r="Q3646" s="2"/>
    </row>
    <row r="3647" spans="1:17" x14ac:dyDescent="0.2">
      <c r="A3647" s="11"/>
      <c r="B3647"/>
      <c r="G3647" s="152"/>
      <c r="L3647" s="894"/>
      <c r="M3647" s="66"/>
      <c r="O3647" s="151"/>
      <c r="P3647" s="152"/>
      <c r="Q3647" s="2"/>
    </row>
    <row r="3648" spans="1:17" x14ac:dyDescent="0.2">
      <c r="A3648" s="11"/>
      <c r="B3648"/>
      <c r="G3648" s="152"/>
      <c r="L3648" s="894"/>
      <c r="M3648" s="66"/>
      <c r="O3648" s="151"/>
      <c r="P3648" s="152"/>
      <c r="Q3648" s="2"/>
    </row>
    <row r="3649" spans="1:17" x14ac:dyDescent="0.2">
      <c r="A3649" s="11"/>
      <c r="B3649"/>
      <c r="G3649" s="152"/>
      <c r="L3649" s="894"/>
      <c r="M3649" s="66"/>
      <c r="O3649" s="151"/>
      <c r="P3649" s="152"/>
      <c r="Q3649" s="2"/>
    </row>
    <row r="3650" spans="1:17" x14ac:dyDescent="0.2">
      <c r="A3650" s="11"/>
      <c r="B3650"/>
      <c r="G3650" s="152"/>
      <c r="L3650" s="894"/>
      <c r="M3650" s="66"/>
      <c r="O3650" s="151"/>
      <c r="P3650" s="152"/>
      <c r="Q3650" s="2"/>
    </row>
    <row r="3651" spans="1:17" x14ac:dyDescent="0.2">
      <c r="A3651" s="11"/>
      <c r="B3651"/>
      <c r="G3651" s="152"/>
      <c r="L3651" s="894"/>
      <c r="M3651" s="66"/>
      <c r="O3651" s="151"/>
      <c r="P3651" s="152"/>
      <c r="Q3651" s="2"/>
    </row>
    <row r="3652" spans="1:17" x14ac:dyDescent="0.2">
      <c r="A3652" s="11"/>
      <c r="B3652"/>
      <c r="G3652" s="152"/>
      <c r="L3652" s="894"/>
      <c r="M3652" s="66"/>
      <c r="O3652" s="151"/>
      <c r="P3652" s="152"/>
      <c r="Q3652" s="2"/>
    </row>
    <row r="3653" spans="1:17" x14ac:dyDescent="0.2">
      <c r="A3653" s="11"/>
      <c r="B3653"/>
      <c r="G3653" s="152"/>
      <c r="L3653" s="894"/>
      <c r="M3653" s="66"/>
      <c r="O3653" s="151"/>
      <c r="P3653" s="152"/>
      <c r="Q3653" s="2"/>
    </row>
    <row r="3654" spans="1:17" x14ac:dyDescent="0.2">
      <c r="A3654" s="11"/>
      <c r="B3654"/>
      <c r="G3654" s="152"/>
      <c r="L3654" s="894"/>
      <c r="M3654" s="66"/>
      <c r="O3654" s="151"/>
      <c r="P3654" s="152"/>
      <c r="Q3654" s="2"/>
    </row>
    <row r="3655" spans="1:17" x14ac:dyDescent="0.2">
      <c r="A3655" s="11"/>
      <c r="B3655"/>
      <c r="G3655" s="152"/>
      <c r="L3655" s="894"/>
      <c r="M3655" s="66"/>
      <c r="O3655" s="151"/>
      <c r="P3655" s="152"/>
      <c r="Q3655" s="2"/>
    </row>
    <row r="3656" spans="1:17" x14ac:dyDescent="0.2">
      <c r="A3656" s="11"/>
      <c r="B3656"/>
      <c r="G3656" s="152"/>
      <c r="L3656" s="894"/>
      <c r="M3656" s="66"/>
      <c r="O3656" s="151"/>
      <c r="P3656" s="152"/>
      <c r="Q3656" s="2"/>
    </row>
    <row r="3657" spans="1:17" x14ac:dyDescent="0.2">
      <c r="A3657" s="11"/>
      <c r="B3657"/>
      <c r="G3657" s="152"/>
      <c r="L3657" s="894"/>
      <c r="M3657" s="66"/>
      <c r="O3657" s="151"/>
      <c r="P3657" s="152"/>
      <c r="Q3657" s="2"/>
    </row>
    <row r="3658" spans="1:17" x14ac:dyDescent="0.2">
      <c r="A3658" s="11"/>
      <c r="B3658"/>
      <c r="G3658" s="152"/>
      <c r="L3658" s="894"/>
      <c r="M3658" s="66"/>
      <c r="O3658" s="151"/>
      <c r="P3658" s="152"/>
      <c r="Q3658" s="2"/>
    </row>
    <row r="3659" spans="1:17" x14ac:dyDescent="0.2">
      <c r="A3659" s="11"/>
      <c r="B3659"/>
      <c r="G3659" s="152"/>
      <c r="L3659" s="894"/>
      <c r="M3659" s="66"/>
      <c r="O3659" s="151"/>
      <c r="P3659" s="152"/>
      <c r="Q3659" s="2"/>
    </row>
    <row r="3660" spans="1:17" x14ac:dyDescent="0.2">
      <c r="A3660" s="11"/>
      <c r="B3660"/>
      <c r="G3660" s="152"/>
      <c r="L3660" s="894"/>
      <c r="M3660" s="66"/>
      <c r="O3660" s="151"/>
      <c r="P3660" s="152"/>
      <c r="Q3660" s="2"/>
    </row>
    <row r="3661" spans="1:17" x14ac:dyDescent="0.2">
      <c r="A3661" s="11"/>
      <c r="B3661"/>
      <c r="G3661" s="152"/>
      <c r="L3661" s="894"/>
      <c r="M3661" s="66"/>
      <c r="O3661" s="151"/>
      <c r="P3661" s="152"/>
      <c r="Q3661" s="2"/>
    </row>
    <row r="3662" spans="1:17" x14ac:dyDescent="0.2">
      <c r="A3662" s="11"/>
      <c r="B3662"/>
      <c r="G3662" s="152"/>
      <c r="L3662" s="894"/>
      <c r="M3662" s="66"/>
      <c r="O3662" s="151"/>
      <c r="P3662" s="152"/>
      <c r="Q3662" s="2"/>
    </row>
    <row r="3663" spans="1:17" x14ac:dyDescent="0.2">
      <c r="A3663" s="11"/>
      <c r="B3663"/>
      <c r="G3663" s="152"/>
      <c r="L3663" s="894"/>
      <c r="M3663" s="66"/>
      <c r="O3663" s="151"/>
      <c r="P3663" s="152"/>
      <c r="Q3663" s="2"/>
    </row>
    <row r="3664" spans="1:17" x14ac:dyDescent="0.2">
      <c r="A3664" s="11"/>
      <c r="B3664"/>
      <c r="G3664" s="152"/>
      <c r="L3664" s="894"/>
      <c r="M3664" s="66"/>
      <c r="O3664" s="151"/>
      <c r="P3664" s="152"/>
      <c r="Q3664" s="2"/>
    </row>
    <row r="3665" spans="1:17" x14ac:dyDescent="0.2">
      <c r="A3665" s="11"/>
      <c r="B3665"/>
      <c r="G3665" s="152"/>
      <c r="L3665" s="894"/>
      <c r="M3665" s="66"/>
      <c r="O3665" s="151"/>
      <c r="P3665" s="152"/>
      <c r="Q3665" s="2"/>
    </row>
    <row r="3666" spans="1:17" x14ac:dyDescent="0.2">
      <c r="A3666" s="11"/>
      <c r="B3666"/>
      <c r="G3666" s="152"/>
      <c r="L3666" s="894"/>
      <c r="M3666" s="66"/>
      <c r="O3666" s="151"/>
      <c r="P3666" s="152"/>
      <c r="Q3666" s="2"/>
    </row>
    <row r="3667" spans="1:17" x14ac:dyDescent="0.2">
      <c r="A3667" s="11"/>
      <c r="B3667"/>
      <c r="G3667" s="152"/>
      <c r="L3667" s="894"/>
      <c r="M3667" s="66"/>
      <c r="O3667" s="151"/>
      <c r="P3667" s="152"/>
      <c r="Q3667" s="2"/>
    </row>
    <row r="3668" spans="1:17" x14ac:dyDescent="0.2">
      <c r="A3668" s="11"/>
      <c r="B3668"/>
      <c r="G3668" s="152"/>
      <c r="L3668" s="894"/>
      <c r="M3668" s="66"/>
      <c r="O3668" s="151"/>
      <c r="P3668" s="152"/>
      <c r="Q3668" s="2"/>
    </row>
    <row r="3669" spans="1:17" x14ac:dyDescent="0.2">
      <c r="A3669" s="11"/>
      <c r="B3669"/>
      <c r="G3669" s="152"/>
      <c r="L3669" s="894"/>
      <c r="M3669" s="66"/>
      <c r="O3669" s="151"/>
      <c r="P3669" s="152"/>
      <c r="Q3669" s="2"/>
    </row>
    <row r="3670" spans="1:17" x14ac:dyDescent="0.2">
      <c r="A3670" s="11"/>
      <c r="B3670"/>
      <c r="G3670" s="152"/>
      <c r="L3670" s="894"/>
      <c r="M3670" s="66"/>
      <c r="O3670" s="151"/>
      <c r="P3670" s="152"/>
      <c r="Q3670" s="2"/>
    </row>
    <row r="3671" spans="1:17" x14ac:dyDescent="0.2">
      <c r="A3671" s="11"/>
      <c r="B3671"/>
      <c r="G3671" s="152"/>
      <c r="L3671" s="894"/>
      <c r="M3671" s="66"/>
      <c r="O3671" s="151"/>
      <c r="P3671" s="152"/>
      <c r="Q3671" s="2"/>
    </row>
    <row r="3672" spans="1:17" x14ac:dyDescent="0.2">
      <c r="A3672" s="11"/>
      <c r="B3672"/>
      <c r="G3672" s="152"/>
      <c r="L3672" s="894"/>
      <c r="M3672" s="66"/>
      <c r="O3672" s="151"/>
      <c r="P3672" s="152"/>
      <c r="Q3672" s="2"/>
    </row>
    <row r="3673" spans="1:17" x14ac:dyDescent="0.2">
      <c r="A3673" s="11"/>
      <c r="B3673"/>
      <c r="G3673" s="152"/>
      <c r="L3673" s="894"/>
      <c r="M3673" s="66"/>
      <c r="O3673" s="151"/>
      <c r="P3673" s="152"/>
      <c r="Q3673" s="2"/>
    </row>
    <row r="3674" spans="1:17" x14ac:dyDescent="0.2">
      <c r="A3674" s="11"/>
      <c r="B3674"/>
      <c r="G3674" s="152"/>
      <c r="L3674" s="894"/>
      <c r="M3674" s="66"/>
      <c r="O3674" s="151"/>
      <c r="P3674" s="152"/>
      <c r="Q3674" s="2"/>
    </row>
    <row r="3675" spans="1:17" x14ac:dyDescent="0.2">
      <c r="A3675" s="11"/>
      <c r="B3675"/>
      <c r="G3675" s="152"/>
      <c r="L3675" s="894"/>
      <c r="M3675" s="66"/>
      <c r="O3675" s="151"/>
      <c r="P3675" s="152"/>
      <c r="Q3675" s="2"/>
    </row>
    <row r="3676" spans="1:17" x14ac:dyDescent="0.2">
      <c r="A3676" s="11"/>
      <c r="B3676"/>
      <c r="G3676" s="152"/>
      <c r="L3676" s="894"/>
      <c r="M3676" s="66"/>
      <c r="O3676" s="151"/>
      <c r="P3676" s="152"/>
      <c r="Q3676" s="2"/>
    </row>
    <row r="3677" spans="1:17" x14ac:dyDescent="0.2">
      <c r="A3677" s="11"/>
      <c r="B3677"/>
      <c r="G3677" s="152"/>
      <c r="L3677" s="894"/>
      <c r="M3677" s="66"/>
      <c r="O3677" s="151"/>
      <c r="P3677" s="152"/>
      <c r="Q3677" s="2"/>
    </row>
    <row r="3678" spans="1:17" x14ac:dyDescent="0.2">
      <c r="A3678" s="11"/>
      <c r="B3678"/>
      <c r="G3678" s="152"/>
      <c r="L3678" s="894"/>
      <c r="M3678" s="66"/>
      <c r="O3678" s="151"/>
      <c r="P3678" s="152"/>
      <c r="Q3678" s="2"/>
    </row>
    <row r="3679" spans="1:17" x14ac:dyDescent="0.2">
      <c r="A3679" s="11"/>
      <c r="B3679"/>
      <c r="G3679" s="152"/>
      <c r="L3679" s="894"/>
      <c r="M3679" s="66"/>
      <c r="O3679" s="151"/>
      <c r="P3679" s="152"/>
      <c r="Q3679" s="2"/>
    </row>
    <row r="3680" spans="1:17" x14ac:dyDescent="0.2">
      <c r="A3680" s="11"/>
      <c r="B3680"/>
      <c r="G3680" s="152"/>
      <c r="L3680" s="894"/>
      <c r="M3680" s="66"/>
      <c r="O3680" s="151"/>
      <c r="P3680" s="152"/>
      <c r="Q3680" s="2"/>
    </row>
    <row r="3681" spans="1:17" x14ac:dyDescent="0.2">
      <c r="A3681" s="11"/>
      <c r="B3681"/>
      <c r="G3681" s="152"/>
      <c r="L3681" s="894"/>
      <c r="M3681" s="66"/>
      <c r="O3681" s="151"/>
      <c r="P3681" s="152"/>
      <c r="Q3681" s="2"/>
    </row>
    <row r="3682" spans="1:17" x14ac:dyDescent="0.2">
      <c r="A3682" s="11"/>
      <c r="B3682"/>
      <c r="G3682" s="152"/>
      <c r="L3682" s="894"/>
      <c r="M3682" s="66"/>
      <c r="O3682" s="151"/>
      <c r="P3682" s="152"/>
      <c r="Q3682" s="2"/>
    </row>
    <row r="3683" spans="1:17" x14ac:dyDescent="0.2">
      <c r="A3683" s="11"/>
      <c r="B3683"/>
      <c r="G3683" s="152"/>
      <c r="L3683" s="894"/>
      <c r="M3683" s="66"/>
      <c r="O3683" s="151"/>
      <c r="P3683" s="152"/>
      <c r="Q3683" s="2"/>
    </row>
    <row r="3684" spans="1:17" x14ac:dyDescent="0.2">
      <c r="A3684" s="11"/>
      <c r="B3684"/>
      <c r="G3684" s="152"/>
      <c r="L3684" s="894"/>
      <c r="M3684" s="66"/>
      <c r="O3684" s="151"/>
      <c r="P3684" s="152"/>
      <c r="Q3684" s="2"/>
    </row>
    <row r="3685" spans="1:17" x14ac:dyDescent="0.2">
      <c r="A3685" s="11"/>
      <c r="B3685"/>
      <c r="G3685" s="152"/>
      <c r="L3685" s="894"/>
      <c r="M3685" s="66"/>
      <c r="O3685" s="151"/>
      <c r="P3685" s="152"/>
      <c r="Q3685" s="2"/>
    </row>
    <row r="3686" spans="1:17" x14ac:dyDescent="0.2">
      <c r="A3686" s="11"/>
      <c r="B3686"/>
      <c r="G3686" s="152"/>
      <c r="L3686" s="894"/>
      <c r="M3686" s="66"/>
      <c r="O3686" s="151"/>
      <c r="P3686" s="152"/>
      <c r="Q3686" s="2"/>
    </row>
    <row r="3687" spans="1:17" x14ac:dyDescent="0.2">
      <c r="A3687" s="11"/>
      <c r="B3687"/>
      <c r="G3687" s="152"/>
      <c r="L3687" s="894"/>
      <c r="M3687" s="66"/>
      <c r="O3687" s="151"/>
      <c r="P3687" s="152"/>
      <c r="Q3687" s="2"/>
    </row>
    <row r="3688" spans="1:17" x14ac:dyDescent="0.2">
      <c r="A3688" s="11"/>
      <c r="B3688"/>
      <c r="G3688" s="152"/>
      <c r="L3688" s="894"/>
      <c r="M3688" s="66"/>
      <c r="O3688" s="151"/>
      <c r="P3688" s="152"/>
      <c r="Q3688" s="2"/>
    </row>
    <row r="3689" spans="1:17" x14ac:dyDescent="0.2">
      <c r="A3689" s="11"/>
      <c r="B3689"/>
      <c r="G3689" s="152"/>
      <c r="L3689" s="894"/>
      <c r="M3689" s="66"/>
      <c r="O3689" s="151"/>
      <c r="P3689" s="152"/>
      <c r="Q3689" s="2"/>
    </row>
    <row r="3690" spans="1:17" x14ac:dyDescent="0.2">
      <c r="A3690" s="11"/>
      <c r="B3690"/>
      <c r="G3690" s="152"/>
      <c r="L3690" s="894"/>
      <c r="M3690" s="66"/>
      <c r="O3690" s="151"/>
      <c r="P3690" s="152"/>
      <c r="Q3690" s="2"/>
    </row>
    <row r="3691" spans="1:17" x14ac:dyDescent="0.2">
      <c r="A3691" s="11"/>
      <c r="B3691"/>
      <c r="G3691" s="152"/>
      <c r="L3691" s="894"/>
      <c r="M3691" s="66"/>
      <c r="O3691" s="151"/>
      <c r="P3691" s="152"/>
      <c r="Q3691" s="2"/>
    </row>
    <row r="3692" spans="1:17" x14ac:dyDescent="0.2">
      <c r="A3692" s="11"/>
      <c r="B3692"/>
      <c r="G3692" s="152"/>
      <c r="L3692" s="894"/>
      <c r="M3692" s="66"/>
      <c r="O3692" s="151"/>
      <c r="P3692" s="152"/>
      <c r="Q3692" s="2"/>
    </row>
    <row r="3693" spans="1:17" x14ac:dyDescent="0.2">
      <c r="A3693" s="11"/>
      <c r="B3693"/>
      <c r="G3693" s="152"/>
      <c r="L3693" s="894"/>
      <c r="M3693" s="66"/>
      <c r="O3693" s="151"/>
      <c r="P3693" s="152"/>
      <c r="Q3693" s="2"/>
    </row>
    <row r="3694" spans="1:17" x14ac:dyDescent="0.2">
      <c r="A3694" s="11"/>
      <c r="B3694"/>
      <c r="G3694" s="152"/>
      <c r="L3694" s="894"/>
      <c r="M3694" s="66"/>
      <c r="O3694" s="151"/>
      <c r="P3694" s="152"/>
      <c r="Q3694" s="2"/>
    </row>
    <row r="3695" spans="1:17" x14ac:dyDescent="0.2">
      <c r="A3695" s="11"/>
      <c r="B3695"/>
      <c r="G3695" s="152"/>
      <c r="L3695" s="894"/>
      <c r="M3695" s="66"/>
      <c r="O3695" s="151"/>
      <c r="P3695" s="152"/>
      <c r="Q3695" s="2"/>
    </row>
    <row r="3696" spans="1:17" x14ac:dyDescent="0.2">
      <c r="A3696" s="11"/>
      <c r="B3696"/>
      <c r="G3696" s="152"/>
      <c r="L3696" s="894"/>
      <c r="M3696" s="66"/>
      <c r="O3696" s="151"/>
      <c r="P3696" s="152"/>
      <c r="Q3696" s="2"/>
    </row>
    <row r="3697" spans="1:17" x14ac:dyDescent="0.2">
      <c r="A3697" s="11"/>
      <c r="B3697"/>
      <c r="G3697" s="152"/>
      <c r="L3697" s="894"/>
      <c r="M3697" s="66"/>
      <c r="O3697" s="151"/>
      <c r="P3697" s="152"/>
      <c r="Q3697" s="2"/>
    </row>
    <row r="3698" spans="1:17" x14ac:dyDescent="0.2">
      <c r="A3698" s="11"/>
      <c r="B3698"/>
      <c r="G3698" s="152"/>
      <c r="L3698" s="894"/>
      <c r="M3698" s="66"/>
      <c r="O3698" s="151"/>
      <c r="P3698" s="152"/>
      <c r="Q3698" s="2"/>
    </row>
    <row r="3699" spans="1:17" x14ac:dyDescent="0.2">
      <c r="A3699" s="11"/>
      <c r="B3699"/>
      <c r="G3699" s="152"/>
      <c r="L3699" s="894"/>
      <c r="M3699" s="66"/>
      <c r="O3699" s="151"/>
      <c r="P3699" s="152"/>
      <c r="Q3699" s="2"/>
    </row>
    <row r="3700" spans="1:17" x14ac:dyDescent="0.2">
      <c r="A3700" s="11"/>
      <c r="B3700"/>
      <c r="G3700" s="152"/>
      <c r="L3700" s="894"/>
      <c r="M3700" s="66"/>
      <c r="O3700" s="151"/>
      <c r="P3700" s="152"/>
      <c r="Q3700" s="2"/>
    </row>
    <row r="3701" spans="1:17" x14ac:dyDescent="0.2">
      <c r="A3701" s="11"/>
      <c r="B3701"/>
      <c r="G3701" s="152"/>
      <c r="L3701" s="894"/>
      <c r="M3701" s="66"/>
      <c r="O3701" s="151"/>
      <c r="P3701" s="152"/>
      <c r="Q3701" s="2"/>
    </row>
    <row r="3702" spans="1:17" x14ac:dyDescent="0.2">
      <c r="A3702" s="11"/>
      <c r="B3702"/>
      <c r="G3702" s="152"/>
      <c r="L3702" s="894"/>
      <c r="M3702" s="66"/>
      <c r="O3702" s="151"/>
      <c r="P3702" s="152"/>
      <c r="Q3702" s="2"/>
    </row>
    <row r="3703" spans="1:17" x14ac:dyDescent="0.2">
      <c r="A3703" s="11"/>
      <c r="B3703"/>
      <c r="G3703" s="152"/>
      <c r="L3703" s="894"/>
      <c r="M3703" s="66"/>
      <c r="O3703" s="151"/>
      <c r="P3703" s="152"/>
      <c r="Q3703" s="2"/>
    </row>
    <row r="3704" spans="1:17" x14ac:dyDescent="0.2">
      <c r="A3704" s="11"/>
      <c r="B3704"/>
      <c r="G3704" s="152"/>
      <c r="L3704" s="894"/>
      <c r="M3704" s="66"/>
      <c r="O3704" s="151"/>
      <c r="P3704" s="152"/>
      <c r="Q3704" s="2"/>
    </row>
    <row r="3705" spans="1:17" x14ac:dyDescent="0.2">
      <c r="A3705" s="11"/>
      <c r="B3705"/>
      <c r="G3705" s="152"/>
      <c r="L3705" s="894"/>
      <c r="M3705" s="66"/>
      <c r="O3705" s="151"/>
      <c r="P3705" s="152"/>
      <c r="Q3705" s="2"/>
    </row>
    <row r="3706" spans="1:17" x14ac:dyDescent="0.2">
      <c r="A3706" s="11"/>
      <c r="B3706"/>
      <c r="G3706" s="152"/>
      <c r="L3706" s="894"/>
      <c r="M3706" s="66"/>
      <c r="O3706" s="151"/>
      <c r="P3706" s="152"/>
      <c r="Q3706" s="2"/>
    </row>
    <row r="3707" spans="1:17" x14ac:dyDescent="0.2">
      <c r="A3707" s="11"/>
      <c r="B3707"/>
      <c r="G3707" s="152"/>
      <c r="L3707" s="894"/>
      <c r="M3707" s="66"/>
      <c r="O3707" s="151"/>
      <c r="P3707" s="152"/>
      <c r="Q3707" s="2"/>
    </row>
    <row r="3708" spans="1:17" x14ac:dyDescent="0.2">
      <c r="A3708" s="11"/>
      <c r="B3708"/>
      <c r="G3708" s="152"/>
      <c r="L3708" s="894"/>
      <c r="M3708" s="66"/>
      <c r="O3708" s="151"/>
      <c r="P3708" s="152"/>
      <c r="Q3708" s="2"/>
    </row>
    <row r="3709" spans="1:17" x14ac:dyDescent="0.2">
      <c r="A3709" s="11"/>
      <c r="B3709"/>
      <c r="G3709" s="152"/>
      <c r="L3709" s="894"/>
      <c r="M3709" s="66"/>
      <c r="O3709" s="151"/>
      <c r="P3709" s="152"/>
      <c r="Q3709" s="2"/>
    </row>
    <row r="3710" spans="1:17" x14ac:dyDescent="0.2">
      <c r="A3710" s="11"/>
      <c r="B3710"/>
      <c r="G3710" s="152"/>
      <c r="L3710" s="894"/>
      <c r="M3710" s="66"/>
      <c r="O3710" s="151"/>
      <c r="P3710" s="152"/>
      <c r="Q3710" s="2"/>
    </row>
    <row r="3711" spans="1:17" x14ac:dyDescent="0.2">
      <c r="A3711" s="11"/>
      <c r="B3711"/>
      <c r="G3711" s="152"/>
      <c r="L3711" s="894"/>
      <c r="M3711" s="66"/>
      <c r="O3711" s="151"/>
      <c r="P3711" s="152"/>
      <c r="Q3711" s="2"/>
    </row>
    <row r="3712" spans="1:17" x14ac:dyDescent="0.2">
      <c r="A3712" s="11"/>
      <c r="B3712"/>
      <c r="G3712" s="152"/>
      <c r="L3712" s="894"/>
      <c r="M3712" s="66"/>
      <c r="O3712" s="151"/>
      <c r="P3712" s="152"/>
      <c r="Q3712" s="2"/>
    </row>
    <row r="3713" spans="1:17" x14ac:dyDescent="0.2">
      <c r="A3713" s="11"/>
      <c r="B3713"/>
      <c r="G3713" s="152"/>
      <c r="L3713" s="894"/>
      <c r="M3713" s="66"/>
      <c r="O3713" s="151"/>
      <c r="P3713" s="152"/>
      <c r="Q3713" s="2"/>
    </row>
    <row r="3714" spans="1:17" x14ac:dyDescent="0.2">
      <c r="A3714" s="11"/>
      <c r="B3714"/>
      <c r="G3714" s="152"/>
      <c r="L3714" s="894"/>
      <c r="M3714" s="66"/>
      <c r="O3714" s="151"/>
      <c r="P3714" s="152"/>
      <c r="Q3714" s="2"/>
    </row>
    <row r="3715" spans="1:17" x14ac:dyDescent="0.2">
      <c r="A3715" s="11"/>
      <c r="B3715"/>
      <c r="G3715" s="152"/>
      <c r="L3715" s="894"/>
      <c r="M3715" s="66"/>
      <c r="O3715" s="151"/>
      <c r="P3715" s="152"/>
      <c r="Q3715" s="2"/>
    </row>
    <row r="3716" spans="1:17" x14ac:dyDescent="0.2">
      <c r="A3716" s="11"/>
      <c r="B3716"/>
      <c r="G3716" s="152"/>
      <c r="L3716" s="894"/>
      <c r="M3716" s="66"/>
      <c r="O3716" s="151"/>
      <c r="P3716" s="152"/>
      <c r="Q3716" s="2"/>
    </row>
    <row r="3717" spans="1:17" x14ac:dyDescent="0.2">
      <c r="A3717" s="11"/>
      <c r="B3717"/>
      <c r="G3717" s="152"/>
      <c r="L3717" s="894"/>
      <c r="M3717" s="66"/>
      <c r="O3717" s="151"/>
      <c r="P3717" s="152"/>
      <c r="Q3717" s="2"/>
    </row>
    <row r="3718" spans="1:17" x14ac:dyDescent="0.2">
      <c r="A3718" s="11"/>
      <c r="B3718"/>
      <c r="G3718" s="152"/>
      <c r="L3718" s="894"/>
      <c r="M3718" s="66"/>
      <c r="O3718" s="151"/>
      <c r="P3718" s="152"/>
      <c r="Q3718" s="2"/>
    </row>
    <row r="3719" spans="1:17" x14ac:dyDescent="0.2">
      <c r="A3719" s="11"/>
      <c r="B3719"/>
      <c r="G3719" s="152"/>
      <c r="L3719" s="894"/>
      <c r="M3719" s="66"/>
      <c r="O3719" s="151"/>
      <c r="P3719" s="152"/>
      <c r="Q3719" s="2"/>
    </row>
    <row r="3720" spans="1:17" x14ac:dyDescent="0.2">
      <c r="A3720" s="11"/>
      <c r="B3720"/>
      <c r="G3720" s="152"/>
      <c r="L3720" s="894"/>
      <c r="M3720" s="66"/>
      <c r="O3720" s="151"/>
      <c r="P3720" s="152"/>
      <c r="Q3720" s="2"/>
    </row>
    <row r="3721" spans="1:17" x14ac:dyDescent="0.2">
      <c r="A3721" s="11"/>
      <c r="B3721"/>
      <c r="G3721" s="152"/>
      <c r="L3721" s="894"/>
      <c r="M3721" s="66"/>
      <c r="O3721" s="151"/>
      <c r="P3721" s="152"/>
      <c r="Q3721" s="2"/>
    </row>
    <row r="3722" spans="1:17" x14ac:dyDescent="0.2">
      <c r="A3722" s="11"/>
      <c r="B3722"/>
      <c r="G3722" s="152"/>
      <c r="L3722" s="894"/>
      <c r="M3722" s="66"/>
      <c r="O3722" s="151"/>
      <c r="P3722" s="152"/>
      <c r="Q3722" s="2"/>
    </row>
    <row r="3723" spans="1:17" x14ac:dyDescent="0.2">
      <c r="A3723" s="11"/>
      <c r="B3723"/>
      <c r="G3723" s="152"/>
      <c r="L3723" s="894"/>
      <c r="M3723" s="66"/>
      <c r="O3723" s="151"/>
      <c r="P3723" s="152"/>
      <c r="Q3723" s="2"/>
    </row>
    <row r="3724" spans="1:17" x14ac:dyDescent="0.2">
      <c r="A3724" s="11"/>
      <c r="B3724"/>
      <c r="G3724" s="152"/>
      <c r="L3724" s="894"/>
      <c r="M3724" s="66"/>
      <c r="O3724" s="151"/>
      <c r="P3724" s="152"/>
      <c r="Q3724" s="2"/>
    </row>
    <row r="3725" spans="1:17" x14ac:dyDescent="0.2">
      <c r="A3725" s="11"/>
      <c r="B3725"/>
      <c r="G3725" s="152"/>
      <c r="L3725" s="894"/>
      <c r="M3725" s="66"/>
      <c r="O3725" s="151"/>
      <c r="P3725" s="152"/>
      <c r="Q3725" s="2"/>
    </row>
    <row r="3726" spans="1:17" x14ac:dyDescent="0.2">
      <c r="A3726" s="11"/>
      <c r="B3726"/>
      <c r="G3726" s="152"/>
      <c r="L3726" s="894"/>
      <c r="M3726" s="66"/>
      <c r="O3726" s="151"/>
      <c r="P3726" s="152"/>
      <c r="Q3726" s="2"/>
    </row>
    <row r="3727" spans="1:17" x14ac:dyDescent="0.2">
      <c r="A3727" s="11"/>
      <c r="B3727"/>
      <c r="G3727" s="152"/>
      <c r="L3727" s="894"/>
      <c r="M3727" s="66"/>
      <c r="O3727" s="151"/>
      <c r="P3727" s="152"/>
      <c r="Q3727" s="2"/>
    </row>
    <row r="3728" spans="1:17" x14ac:dyDescent="0.2">
      <c r="A3728" s="11"/>
      <c r="B3728"/>
      <c r="G3728" s="152"/>
      <c r="L3728" s="894"/>
      <c r="M3728" s="66"/>
      <c r="O3728" s="151"/>
      <c r="P3728" s="152"/>
      <c r="Q3728" s="2"/>
    </row>
    <row r="3729" spans="1:17" x14ac:dyDescent="0.2">
      <c r="A3729" s="11"/>
      <c r="B3729"/>
      <c r="G3729" s="152"/>
      <c r="L3729" s="894"/>
      <c r="M3729" s="66"/>
      <c r="O3729" s="151"/>
      <c r="P3729" s="152"/>
      <c r="Q3729" s="2"/>
    </row>
    <row r="3730" spans="1:17" x14ac:dyDescent="0.2">
      <c r="A3730" s="11"/>
      <c r="B3730"/>
      <c r="G3730" s="152"/>
      <c r="L3730" s="894"/>
      <c r="M3730" s="66"/>
      <c r="O3730" s="151"/>
      <c r="P3730" s="152"/>
      <c r="Q3730" s="2"/>
    </row>
    <row r="3731" spans="1:17" x14ac:dyDescent="0.2">
      <c r="A3731" s="11"/>
      <c r="B3731"/>
      <c r="G3731" s="152"/>
      <c r="L3731" s="894"/>
      <c r="M3731" s="66"/>
      <c r="O3731" s="151"/>
      <c r="P3731" s="152"/>
      <c r="Q3731" s="2"/>
    </row>
    <row r="3732" spans="1:17" x14ac:dyDescent="0.2">
      <c r="A3732" s="11"/>
      <c r="B3732"/>
      <c r="G3732" s="152"/>
      <c r="L3732" s="894"/>
      <c r="M3732" s="66"/>
      <c r="O3732" s="151"/>
      <c r="P3732" s="152"/>
      <c r="Q3732" s="2"/>
    </row>
    <row r="3733" spans="1:17" x14ac:dyDescent="0.2">
      <c r="A3733" s="11"/>
      <c r="B3733"/>
      <c r="G3733" s="152"/>
      <c r="L3733" s="894"/>
      <c r="M3733" s="66"/>
      <c r="O3733" s="151"/>
      <c r="P3733" s="152"/>
      <c r="Q3733" s="2"/>
    </row>
    <row r="3734" spans="1:17" x14ac:dyDescent="0.2">
      <c r="A3734" s="11"/>
      <c r="B3734"/>
      <c r="G3734" s="152"/>
      <c r="L3734" s="894"/>
      <c r="M3734" s="66"/>
      <c r="O3734" s="151"/>
      <c r="P3734" s="152"/>
      <c r="Q3734" s="2"/>
    </row>
    <row r="3735" spans="1:17" x14ac:dyDescent="0.2">
      <c r="A3735" s="11"/>
      <c r="B3735"/>
      <c r="G3735" s="152"/>
      <c r="L3735" s="894"/>
      <c r="M3735" s="66"/>
      <c r="O3735" s="151"/>
      <c r="P3735" s="152"/>
      <c r="Q3735" s="2"/>
    </row>
    <row r="3736" spans="1:17" x14ac:dyDescent="0.2">
      <c r="A3736" s="11"/>
      <c r="B3736"/>
      <c r="G3736" s="152"/>
      <c r="L3736" s="894"/>
      <c r="M3736" s="66"/>
      <c r="O3736" s="151"/>
      <c r="P3736" s="152"/>
      <c r="Q3736" s="2"/>
    </row>
    <row r="3737" spans="1:17" x14ac:dyDescent="0.2">
      <c r="A3737" s="11"/>
      <c r="B3737"/>
      <c r="G3737" s="152"/>
      <c r="L3737" s="894"/>
      <c r="M3737" s="66"/>
      <c r="O3737" s="151"/>
      <c r="P3737" s="152"/>
      <c r="Q3737" s="2"/>
    </row>
    <row r="3738" spans="1:17" x14ac:dyDescent="0.2">
      <c r="A3738" s="11"/>
      <c r="B3738"/>
      <c r="G3738" s="152"/>
      <c r="L3738" s="894"/>
      <c r="M3738" s="66"/>
      <c r="O3738" s="151"/>
      <c r="P3738" s="152"/>
      <c r="Q3738" s="2"/>
    </row>
    <row r="3739" spans="1:17" x14ac:dyDescent="0.2">
      <c r="A3739" s="11"/>
      <c r="B3739"/>
      <c r="G3739" s="152"/>
      <c r="L3739" s="894"/>
      <c r="M3739" s="66"/>
      <c r="O3739" s="151"/>
      <c r="P3739" s="152"/>
      <c r="Q3739" s="2"/>
    </row>
    <row r="3740" spans="1:17" x14ac:dyDescent="0.2">
      <c r="A3740" s="11"/>
      <c r="B3740"/>
      <c r="G3740" s="152"/>
      <c r="L3740" s="894"/>
      <c r="M3740" s="66"/>
      <c r="O3740" s="151"/>
      <c r="P3740" s="152"/>
      <c r="Q3740" s="2"/>
    </row>
    <row r="3741" spans="1:17" x14ac:dyDescent="0.2">
      <c r="A3741" s="11"/>
      <c r="B3741"/>
      <c r="G3741" s="152"/>
      <c r="L3741" s="894"/>
      <c r="M3741" s="66"/>
      <c r="O3741" s="151"/>
      <c r="P3741" s="152"/>
      <c r="Q3741" s="2"/>
    </row>
    <row r="3742" spans="1:17" x14ac:dyDescent="0.2">
      <c r="A3742" s="11"/>
      <c r="B3742"/>
      <c r="G3742" s="152"/>
      <c r="L3742" s="894"/>
      <c r="M3742" s="66"/>
      <c r="O3742" s="151"/>
      <c r="P3742" s="152"/>
      <c r="Q3742" s="2"/>
    </row>
    <row r="3743" spans="1:17" x14ac:dyDescent="0.2">
      <c r="A3743" s="11"/>
      <c r="B3743"/>
      <c r="G3743" s="152"/>
      <c r="L3743" s="894"/>
      <c r="M3743" s="66"/>
      <c r="O3743" s="151"/>
      <c r="P3743" s="152"/>
      <c r="Q3743" s="2"/>
    </row>
    <row r="3744" spans="1:17" x14ac:dyDescent="0.2">
      <c r="A3744" s="11"/>
      <c r="B3744"/>
      <c r="G3744" s="152"/>
      <c r="L3744" s="894"/>
      <c r="M3744" s="66"/>
      <c r="O3744" s="151"/>
      <c r="P3744" s="152"/>
      <c r="Q3744" s="2"/>
    </row>
    <row r="3745" spans="1:17" x14ac:dyDescent="0.2">
      <c r="A3745" s="11"/>
      <c r="B3745"/>
      <c r="G3745" s="152"/>
      <c r="L3745" s="894"/>
      <c r="M3745" s="66"/>
      <c r="O3745" s="151"/>
      <c r="P3745" s="152"/>
      <c r="Q3745" s="2"/>
    </row>
    <row r="3746" spans="1:17" x14ac:dyDescent="0.2">
      <c r="A3746" s="11"/>
      <c r="B3746"/>
      <c r="G3746" s="152"/>
      <c r="L3746" s="894"/>
      <c r="M3746" s="66"/>
      <c r="O3746" s="151"/>
      <c r="P3746" s="152"/>
      <c r="Q3746" s="2"/>
    </row>
    <row r="3747" spans="1:17" x14ac:dyDescent="0.2">
      <c r="A3747" s="11"/>
      <c r="B3747"/>
      <c r="G3747" s="152"/>
      <c r="L3747" s="894"/>
      <c r="M3747" s="66"/>
      <c r="O3747" s="151"/>
      <c r="P3747" s="152"/>
      <c r="Q3747" s="2"/>
    </row>
    <row r="3748" spans="1:17" x14ac:dyDescent="0.2">
      <c r="A3748" s="11"/>
      <c r="B3748"/>
      <c r="G3748" s="152"/>
      <c r="L3748" s="894"/>
      <c r="M3748" s="66"/>
      <c r="O3748" s="151"/>
      <c r="P3748" s="152"/>
      <c r="Q3748" s="2"/>
    </row>
    <row r="3749" spans="1:17" x14ac:dyDescent="0.2">
      <c r="A3749" s="11"/>
      <c r="B3749"/>
      <c r="G3749" s="152"/>
      <c r="L3749" s="894"/>
      <c r="M3749" s="66"/>
      <c r="O3749" s="151"/>
      <c r="P3749" s="152"/>
      <c r="Q3749" s="2"/>
    </row>
    <row r="3750" spans="1:17" x14ac:dyDescent="0.2">
      <c r="A3750" s="11"/>
      <c r="B3750"/>
      <c r="G3750" s="152"/>
      <c r="L3750" s="894"/>
      <c r="M3750" s="66"/>
      <c r="O3750" s="151"/>
      <c r="P3750" s="152"/>
      <c r="Q3750" s="2"/>
    </row>
    <row r="3751" spans="1:17" x14ac:dyDescent="0.2">
      <c r="A3751" s="11"/>
      <c r="B3751"/>
      <c r="G3751" s="152"/>
      <c r="L3751" s="894"/>
      <c r="M3751" s="66"/>
      <c r="O3751" s="151"/>
      <c r="P3751" s="152"/>
      <c r="Q3751" s="2"/>
    </row>
    <row r="3752" spans="1:17" x14ac:dyDescent="0.2">
      <c r="A3752" s="11"/>
      <c r="B3752"/>
      <c r="G3752" s="152"/>
      <c r="L3752" s="894"/>
      <c r="M3752" s="66"/>
      <c r="O3752" s="151"/>
      <c r="P3752" s="152"/>
      <c r="Q3752" s="2"/>
    </row>
    <row r="3753" spans="1:17" x14ac:dyDescent="0.2">
      <c r="A3753" s="11"/>
      <c r="B3753"/>
      <c r="G3753" s="152"/>
      <c r="L3753" s="894"/>
      <c r="M3753" s="66"/>
      <c r="O3753" s="151"/>
      <c r="P3753" s="152"/>
      <c r="Q3753" s="2"/>
    </row>
    <row r="3754" spans="1:17" x14ac:dyDescent="0.2">
      <c r="A3754" s="11"/>
      <c r="B3754"/>
      <c r="G3754" s="152"/>
      <c r="L3754" s="894"/>
      <c r="M3754" s="66"/>
      <c r="O3754" s="151"/>
      <c r="P3754" s="152"/>
      <c r="Q3754" s="2"/>
    </row>
    <row r="3755" spans="1:17" x14ac:dyDescent="0.2">
      <c r="A3755" s="11"/>
      <c r="B3755"/>
      <c r="G3755" s="152"/>
      <c r="L3755" s="894"/>
      <c r="M3755" s="66"/>
      <c r="O3755" s="151"/>
      <c r="P3755" s="152"/>
      <c r="Q3755" s="2"/>
    </row>
    <row r="3756" spans="1:17" x14ac:dyDescent="0.2">
      <c r="A3756" s="11"/>
      <c r="B3756"/>
      <c r="G3756" s="152"/>
      <c r="L3756" s="894"/>
      <c r="M3756" s="66"/>
      <c r="O3756" s="151"/>
      <c r="P3756" s="152"/>
      <c r="Q3756" s="2"/>
    </row>
    <row r="3757" spans="1:17" x14ac:dyDescent="0.2">
      <c r="A3757" s="11"/>
      <c r="B3757"/>
      <c r="G3757" s="152"/>
      <c r="L3757" s="894"/>
      <c r="M3757" s="66"/>
      <c r="O3757" s="151"/>
      <c r="P3757" s="152"/>
      <c r="Q3757" s="2"/>
    </row>
    <row r="3758" spans="1:17" x14ac:dyDescent="0.2">
      <c r="A3758" s="11"/>
      <c r="B3758"/>
      <c r="G3758" s="152"/>
      <c r="L3758" s="894"/>
      <c r="M3758" s="66"/>
      <c r="O3758" s="151"/>
      <c r="P3758" s="152"/>
      <c r="Q3758" s="2"/>
    </row>
    <row r="3759" spans="1:17" x14ac:dyDescent="0.2">
      <c r="A3759" s="11"/>
      <c r="B3759"/>
      <c r="G3759" s="152"/>
      <c r="L3759" s="894"/>
      <c r="M3759" s="66"/>
      <c r="O3759" s="151"/>
      <c r="P3759" s="152"/>
      <c r="Q3759" s="2"/>
    </row>
    <row r="3760" spans="1:17" x14ac:dyDescent="0.2">
      <c r="A3760" s="11"/>
      <c r="B3760"/>
      <c r="G3760" s="152"/>
      <c r="L3760" s="894"/>
      <c r="M3760" s="66"/>
      <c r="O3760" s="151"/>
      <c r="P3760" s="152"/>
      <c r="Q3760" s="2"/>
    </row>
    <row r="3761" spans="1:17" x14ac:dyDescent="0.2">
      <c r="A3761" s="11"/>
      <c r="B3761"/>
      <c r="G3761" s="152"/>
      <c r="L3761" s="894"/>
      <c r="M3761" s="66"/>
      <c r="O3761" s="151"/>
      <c r="P3761" s="152"/>
      <c r="Q3761" s="2"/>
    </row>
    <row r="3762" spans="1:17" x14ac:dyDescent="0.2">
      <c r="A3762" s="11"/>
      <c r="B3762"/>
      <c r="G3762" s="152"/>
      <c r="L3762" s="894"/>
      <c r="M3762" s="66"/>
      <c r="O3762" s="151"/>
      <c r="P3762" s="152"/>
      <c r="Q3762" s="2"/>
    </row>
    <row r="3763" spans="1:17" x14ac:dyDescent="0.2">
      <c r="A3763" s="11"/>
      <c r="B3763"/>
      <c r="G3763" s="152"/>
      <c r="L3763" s="894"/>
      <c r="M3763" s="66"/>
      <c r="O3763" s="151"/>
      <c r="P3763" s="152"/>
      <c r="Q3763" s="2"/>
    </row>
    <row r="3764" spans="1:17" x14ac:dyDescent="0.2">
      <c r="A3764" s="11"/>
      <c r="B3764"/>
      <c r="G3764" s="152"/>
      <c r="L3764" s="894"/>
      <c r="M3764" s="66"/>
      <c r="O3764" s="151"/>
      <c r="P3764" s="152"/>
      <c r="Q3764" s="2"/>
    </row>
    <row r="3765" spans="1:17" x14ac:dyDescent="0.2">
      <c r="A3765" s="11"/>
      <c r="B3765"/>
      <c r="G3765" s="152"/>
      <c r="L3765" s="894"/>
      <c r="M3765" s="66"/>
      <c r="O3765" s="151"/>
      <c r="P3765" s="152"/>
      <c r="Q3765" s="2"/>
    </row>
    <row r="3766" spans="1:17" x14ac:dyDescent="0.2">
      <c r="A3766" s="11"/>
      <c r="B3766"/>
      <c r="G3766" s="152"/>
      <c r="L3766" s="894"/>
      <c r="M3766" s="66"/>
      <c r="O3766" s="151"/>
      <c r="P3766" s="152"/>
      <c r="Q3766" s="2"/>
    </row>
    <row r="3767" spans="1:17" x14ac:dyDescent="0.2">
      <c r="A3767" s="11"/>
      <c r="B3767"/>
      <c r="G3767" s="152"/>
      <c r="L3767" s="894"/>
      <c r="M3767" s="66"/>
      <c r="O3767" s="151"/>
      <c r="P3767" s="152"/>
      <c r="Q3767" s="2"/>
    </row>
    <row r="3768" spans="1:17" x14ac:dyDescent="0.2">
      <c r="A3768" s="11"/>
      <c r="B3768"/>
      <c r="G3768" s="152"/>
      <c r="L3768" s="894"/>
      <c r="M3768" s="66"/>
      <c r="O3768" s="151"/>
      <c r="P3768" s="152"/>
      <c r="Q3768" s="2"/>
    </row>
    <row r="3769" spans="1:17" x14ac:dyDescent="0.2">
      <c r="A3769" s="11"/>
      <c r="B3769"/>
      <c r="G3769" s="152"/>
      <c r="L3769" s="894"/>
      <c r="M3769" s="66"/>
      <c r="O3769" s="151"/>
      <c r="P3769" s="152"/>
      <c r="Q3769" s="2"/>
    </row>
    <row r="3770" spans="1:17" x14ac:dyDescent="0.2">
      <c r="A3770" s="11"/>
      <c r="B3770"/>
      <c r="G3770" s="152"/>
      <c r="L3770" s="894"/>
      <c r="M3770" s="66"/>
      <c r="O3770" s="151"/>
      <c r="P3770" s="152"/>
      <c r="Q3770" s="2"/>
    </row>
    <row r="3771" spans="1:17" x14ac:dyDescent="0.2">
      <c r="A3771" s="11"/>
      <c r="B3771"/>
      <c r="G3771" s="152"/>
      <c r="L3771" s="894"/>
      <c r="M3771" s="66"/>
      <c r="O3771" s="151"/>
      <c r="P3771" s="152"/>
      <c r="Q3771" s="2"/>
    </row>
    <row r="3772" spans="1:17" x14ac:dyDescent="0.2">
      <c r="A3772" s="11"/>
      <c r="B3772"/>
      <c r="G3772" s="152"/>
      <c r="L3772" s="894"/>
      <c r="M3772" s="66"/>
      <c r="O3772" s="151"/>
      <c r="P3772" s="152"/>
      <c r="Q3772" s="2"/>
    </row>
    <row r="3773" spans="1:17" x14ac:dyDescent="0.2">
      <c r="A3773" s="11"/>
      <c r="B3773"/>
      <c r="G3773" s="152"/>
      <c r="L3773" s="894"/>
      <c r="M3773" s="66"/>
      <c r="O3773" s="151"/>
      <c r="P3773" s="152"/>
      <c r="Q3773" s="2"/>
    </row>
    <row r="3774" spans="1:17" x14ac:dyDescent="0.2">
      <c r="A3774" s="11"/>
      <c r="B3774"/>
      <c r="G3774" s="152"/>
      <c r="L3774" s="894"/>
      <c r="M3774" s="66"/>
      <c r="O3774" s="151"/>
      <c r="P3774" s="152"/>
      <c r="Q3774" s="2"/>
    </row>
    <row r="3775" spans="1:17" x14ac:dyDescent="0.2">
      <c r="A3775" s="11"/>
      <c r="B3775"/>
      <c r="G3775" s="152"/>
      <c r="L3775" s="894"/>
      <c r="M3775" s="66"/>
      <c r="O3775" s="151"/>
      <c r="P3775" s="152"/>
      <c r="Q3775" s="2"/>
    </row>
    <row r="3776" spans="1:17" x14ac:dyDescent="0.2">
      <c r="A3776" s="11"/>
      <c r="B3776"/>
      <c r="G3776" s="152"/>
      <c r="L3776" s="894"/>
      <c r="M3776" s="66"/>
      <c r="O3776" s="151"/>
      <c r="P3776" s="152"/>
      <c r="Q3776" s="2"/>
    </row>
    <row r="3777" spans="1:17" x14ac:dyDescent="0.2">
      <c r="A3777" s="11"/>
      <c r="B3777"/>
      <c r="G3777" s="152"/>
      <c r="L3777" s="894"/>
      <c r="M3777" s="66"/>
      <c r="O3777" s="151"/>
      <c r="P3777" s="152"/>
      <c r="Q3777" s="2"/>
    </row>
    <row r="3778" spans="1:17" x14ac:dyDescent="0.2">
      <c r="A3778" s="11"/>
      <c r="B3778"/>
      <c r="G3778" s="152"/>
      <c r="L3778" s="894"/>
      <c r="M3778" s="66"/>
      <c r="O3778" s="151"/>
      <c r="P3778" s="152"/>
      <c r="Q3778" s="2"/>
    </row>
    <row r="3779" spans="1:17" x14ac:dyDescent="0.2">
      <c r="A3779" s="11"/>
      <c r="B3779"/>
      <c r="G3779" s="152"/>
      <c r="L3779" s="894"/>
      <c r="M3779" s="66"/>
      <c r="O3779" s="151"/>
      <c r="P3779" s="152"/>
      <c r="Q3779" s="2"/>
    </row>
    <row r="3780" spans="1:17" x14ac:dyDescent="0.2">
      <c r="A3780" s="11"/>
      <c r="B3780"/>
      <c r="G3780" s="152"/>
      <c r="L3780" s="894"/>
      <c r="M3780" s="66"/>
      <c r="O3780" s="151"/>
      <c r="P3780" s="152"/>
      <c r="Q3780" s="2"/>
    </row>
    <row r="3781" spans="1:17" x14ac:dyDescent="0.2">
      <c r="A3781" s="11"/>
      <c r="B3781"/>
      <c r="G3781" s="152"/>
      <c r="L3781" s="894"/>
      <c r="M3781" s="66"/>
      <c r="O3781" s="151"/>
      <c r="P3781" s="152"/>
      <c r="Q3781" s="2"/>
    </row>
    <row r="3782" spans="1:17" x14ac:dyDescent="0.2">
      <c r="A3782" s="11"/>
      <c r="B3782"/>
      <c r="G3782" s="152"/>
      <c r="L3782" s="894"/>
      <c r="M3782" s="66"/>
      <c r="O3782" s="151"/>
      <c r="P3782" s="152"/>
      <c r="Q3782" s="2"/>
    </row>
    <row r="3783" spans="1:17" x14ac:dyDescent="0.2">
      <c r="A3783" s="11"/>
      <c r="B3783"/>
      <c r="G3783" s="152"/>
      <c r="L3783" s="894"/>
      <c r="M3783" s="66"/>
      <c r="O3783" s="151"/>
      <c r="P3783" s="152"/>
      <c r="Q3783" s="2"/>
    </row>
    <row r="3784" spans="1:17" x14ac:dyDescent="0.2">
      <c r="A3784" s="11"/>
      <c r="B3784"/>
      <c r="G3784" s="152"/>
      <c r="L3784" s="894"/>
      <c r="M3784" s="66"/>
      <c r="O3784" s="151"/>
      <c r="P3784" s="152"/>
      <c r="Q3784" s="2"/>
    </row>
    <row r="3785" spans="1:17" x14ac:dyDescent="0.2">
      <c r="A3785" s="11"/>
      <c r="B3785"/>
      <c r="G3785" s="152"/>
      <c r="L3785" s="894"/>
      <c r="M3785" s="66"/>
      <c r="O3785" s="151"/>
      <c r="P3785" s="152"/>
      <c r="Q3785" s="2"/>
    </row>
    <row r="3786" spans="1:17" x14ac:dyDescent="0.2">
      <c r="A3786" s="11"/>
      <c r="B3786"/>
      <c r="G3786" s="152"/>
      <c r="L3786" s="894"/>
      <c r="M3786" s="66"/>
      <c r="O3786" s="151"/>
      <c r="P3786" s="152"/>
      <c r="Q3786" s="2"/>
    </row>
    <row r="3787" spans="1:17" x14ac:dyDescent="0.2">
      <c r="A3787" s="11"/>
      <c r="B3787"/>
      <c r="G3787" s="152"/>
      <c r="L3787" s="894"/>
      <c r="M3787" s="66"/>
      <c r="O3787" s="151"/>
      <c r="P3787" s="152"/>
      <c r="Q3787" s="2"/>
    </row>
    <row r="3788" spans="1:17" x14ac:dyDescent="0.2">
      <c r="A3788" s="11"/>
      <c r="B3788"/>
      <c r="G3788" s="152"/>
      <c r="L3788" s="894"/>
      <c r="M3788" s="66"/>
      <c r="O3788" s="151"/>
      <c r="P3788" s="152"/>
      <c r="Q3788" s="2"/>
    </row>
    <row r="3789" spans="1:17" x14ac:dyDescent="0.2">
      <c r="A3789" s="11"/>
      <c r="B3789"/>
      <c r="G3789" s="152"/>
      <c r="L3789" s="894"/>
      <c r="M3789" s="66"/>
      <c r="O3789" s="151"/>
      <c r="P3789" s="152"/>
      <c r="Q3789" s="2"/>
    </row>
    <row r="3790" spans="1:17" x14ac:dyDescent="0.2">
      <c r="A3790" s="11"/>
      <c r="B3790"/>
      <c r="G3790" s="152"/>
      <c r="L3790" s="894"/>
      <c r="M3790" s="66"/>
      <c r="O3790" s="151"/>
      <c r="P3790" s="152"/>
      <c r="Q3790" s="2"/>
    </row>
    <row r="3791" spans="1:17" x14ac:dyDescent="0.2">
      <c r="A3791" s="11"/>
      <c r="B3791"/>
      <c r="G3791" s="152"/>
      <c r="L3791" s="894"/>
      <c r="M3791" s="66"/>
      <c r="O3791" s="151"/>
      <c r="P3791" s="152"/>
      <c r="Q3791" s="2"/>
    </row>
    <row r="3792" spans="1:17" x14ac:dyDescent="0.2">
      <c r="A3792" s="11"/>
      <c r="B3792"/>
      <c r="G3792" s="152"/>
      <c r="L3792" s="894"/>
      <c r="M3792" s="66"/>
      <c r="O3792" s="151"/>
      <c r="P3792" s="152"/>
      <c r="Q3792" s="2"/>
    </row>
    <row r="3793" spans="1:17" x14ac:dyDescent="0.2">
      <c r="A3793" s="11"/>
      <c r="B3793"/>
      <c r="G3793" s="152"/>
      <c r="L3793" s="894"/>
      <c r="M3793" s="66"/>
      <c r="O3793" s="151"/>
      <c r="P3793" s="152"/>
      <c r="Q3793" s="2"/>
    </row>
    <row r="3794" spans="1:17" x14ac:dyDescent="0.2">
      <c r="A3794" s="11"/>
      <c r="B3794"/>
      <c r="G3794" s="152"/>
      <c r="L3794" s="894"/>
      <c r="M3794" s="66"/>
      <c r="O3794" s="151"/>
      <c r="P3794" s="152"/>
      <c r="Q3794" s="2"/>
    </row>
    <row r="3795" spans="1:17" x14ac:dyDescent="0.2">
      <c r="A3795" s="11"/>
      <c r="B3795"/>
      <c r="G3795" s="152"/>
      <c r="L3795" s="894"/>
      <c r="M3795" s="66"/>
      <c r="O3795" s="151"/>
      <c r="P3795" s="152"/>
      <c r="Q3795" s="2"/>
    </row>
    <row r="3796" spans="1:17" x14ac:dyDescent="0.2">
      <c r="A3796" s="11"/>
      <c r="B3796"/>
      <c r="G3796" s="152"/>
      <c r="L3796" s="894"/>
      <c r="M3796" s="66"/>
      <c r="O3796" s="151"/>
      <c r="P3796" s="152"/>
      <c r="Q3796" s="2"/>
    </row>
    <row r="3797" spans="1:17" x14ac:dyDescent="0.2">
      <c r="A3797" s="11"/>
      <c r="B3797"/>
      <c r="G3797" s="152"/>
      <c r="L3797" s="894"/>
      <c r="M3797" s="66"/>
      <c r="O3797" s="151"/>
      <c r="P3797" s="152"/>
      <c r="Q3797" s="2"/>
    </row>
    <row r="3798" spans="1:17" x14ac:dyDescent="0.2">
      <c r="A3798" s="11"/>
      <c r="B3798"/>
      <c r="G3798" s="152"/>
      <c r="L3798" s="894"/>
      <c r="M3798" s="66"/>
      <c r="O3798" s="151"/>
      <c r="P3798" s="152"/>
      <c r="Q3798" s="2"/>
    </row>
    <row r="3799" spans="1:17" x14ac:dyDescent="0.2">
      <c r="A3799" s="11"/>
      <c r="B3799"/>
      <c r="G3799" s="152"/>
      <c r="L3799" s="894"/>
      <c r="M3799" s="66"/>
      <c r="O3799" s="151"/>
      <c r="P3799" s="152"/>
      <c r="Q3799" s="2"/>
    </row>
    <row r="3800" spans="1:17" x14ac:dyDescent="0.2">
      <c r="A3800" s="11"/>
      <c r="B3800"/>
      <c r="G3800" s="152"/>
      <c r="L3800" s="894"/>
      <c r="M3800" s="66"/>
      <c r="O3800" s="151"/>
      <c r="P3800" s="152"/>
      <c r="Q3800" s="2"/>
    </row>
    <row r="3801" spans="1:17" x14ac:dyDescent="0.2">
      <c r="A3801" s="11"/>
      <c r="B3801"/>
      <c r="G3801" s="152"/>
      <c r="L3801" s="894"/>
      <c r="M3801" s="66"/>
      <c r="O3801" s="151"/>
      <c r="P3801" s="152"/>
      <c r="Q3801" s="2"/>
    </row>
    <row r="3802" spans="1:17" x14ac:dyDescent="0.2">
      <c r="A3802" s="11"/>
      <c r="B3802"/>
      <c r="G3802" s="152"/>
      <c r="L3802" s="894"/>
      <c r="M3802" s="66"/>
      <c r="O3802" s="151"/>
      <c r="P3802" s="152"/>
      <c r="Q3802" s="2"/>
    </row>
    <row r="3803" spans="1:17" x14ac:dyDescent="0.2">
      <c r="A3803" s="11"/>
      <c r="B3803"/>
      <c r="G3803" s="152"/>
      <c r="L3803" s="894"/>
      <c r="M3803" s="66"/>
      <c r="O3803" s="151"/>
      <c r="P3803" s="152"/>
      <c r="Q3803" s="2"/>
    </row>
    <row r="3804" spans="1:17" x14ac:dyDescent="0.2">
      <c r="A3804" s="11"/>
      <c r="B3804"/>
      <c r="G3804" s="152"/>
      <c r="L3804" s="894"/>
      <c r="M3804" s="66"/>
      <c r="O3804" s="151"/>
      <c r="P3804" s="152"/>
      <c r="Q3804" s="2"/>
    </row>
    <row r="3805" spans="1:17" x14ac:dyDescent="0.2">
      <c r="A3805" s="11"/>
      <c r="B3805"/>
      <c r="G3805" s="152"/>
      <c r="L3805" s="894"/>
      <c r="M3805" s="66"/>
      <c r="O3805" s="151"/>
      <c r="P3805" s="152"/>
      <c r="Q3805" s="2"/>
    </row>
    <row r="3806" spans="1:17" x14ac:dyDescent="0.2">
      <c r="A3806" s="11"/>
      <c r="B3806"/>
      <c r="G3806" s="152"/>
      <c r="L3806" s="894"/>
      <c r="M3806" s="66"/>
      <c r="O3806" s="151"/>
      <c r="P3806" s="152"/>
      <c r="Q3806" s="2"/>
    </row>
    <row r="3807" spans="1:17" x14ac:dyDescent="0.2">
      <c r="A3807" s="11"/>
      <c r="B3807"/>
      <c r="G3807" s="152"/>
      <c r="L3807" s="894"/>
      <c r="M3807" s="66"/>
      <c r="O3807" s="151"/>
      <c r="P3807" s="152"/>
      <c r="Q3807" s="2"/>
    </row>
    <row r="3808" spans="1:17" x14ac:dyDescent="0.2">
      <c r="A3808" s="11"/>
      <c r="B3808"/>
      <c r="G3808" s="152"/>
      <c r="L3808" s="894"/>
      <c r="M3808" s="66"/>
      <c r="O3808" s="151"/>
      <c r="P3808" s="152"/>
      <c r="Q3808" s="2"/>
    </row>
    <row r="3809" spans="1:17" x14ac:dyDescent="0.2">
      <c r="A3809" s="11"/>
      <c r="B3809"/>
      <c r="G3809" s="152"/>
      <c r="L3809" s="894"/>
      <c r="M3809" s="66"/>
      <c r="O3809" s="151"/>
      <c r="P3809" s="152"/>
      <c r="Q3809" s="2"/>
    </row>
    <row r="3810" spans="1:17" x14ac:dyDescent="0.2">
      <c r="A3810" s="11"/>
      <c r="B3810"/>
      <c r="G3810" s="152"/>
      <c r="L3810" s="894"/>
      <c r="M3810" s="66"/>
      <c r="O3810" s="151"/>
      <c r="P3810" s="152"/>
      <c r="Q3810" s="2"/>
    </row>
    <row r="3811" spans="1:17" x14ac:dyDescent="0.2">
      <c r="A3811" s="11"/>
      <c r="B3811"/>
      <c r="G3811" s="152"/>
      <c r="L3811" s="894"/>
      <c r="M3811" s="66"/>
      <c r="O3811" s="151"/>
      <c r="P3811" s="152"/>
      <c r="Q3811" s="2"/>
    </row>
    <row r="3812" spans="1:17" x14ac:dyDescent="0.2">
      <c r="A3812" s="11"/>
      <c r="B3812"/>
      <c r="G3812" s="152"/>
      <c r="L3812" s="894"/>
      <c r="M3812" s="66"/>
      <c r="O3812" s="151"/>
      <c r="P3812" s="152"/>
      <c r="Q3812" s="2"/>
    </row>
    <row r="3813" spans="1:17" x14ac:dyDescent="0.2">
      <c r="A3813" s="11"/>
      <c r="B3813"/>
      <c r="G3813" s="152"/>
      <c r="L3813" s="894"/>
      <c r="M3813" s="66"/>
      <c r="O3813" s="151"/>
      <c r="P3813" s="152"/>
      <c r="Q3813" s="2"/>
    </row>
    <row r="3814" spans="1:17" x14ac:dyDescent="0.2">
      <c r="A3814" s="11"/>
      <c r="B3814"/>
      <c r="G3814" s="152"/>
      <c r="L3814" s="894"/>
      <c r="M3814" s="66"/>
      <c r="O3814" s="151"/>
      <c r="P3814" s="152"/>
      <c r="Q3814" s="2"/>
    </row>
    <row r="3815" spans="1:17" x14ac:dyDescent="0.2">
      <c r="A3815" s="11"/>
      <c r="B3815"/>
      <c r="G3815" s="152"/>
      <c r="L3815" s="894"/>
      <c r="M3815" s="66"/>
      <c r="O3815" s="151"/>
      <c r="P3815" s="152"/>
      <c r="Q3815" s="2"/>
    </row>
    <row r="3816" spans="1:17" x14ac:dyDescent="0.2">
      <c r="A3816" s="11"/>
      <c r="B3816"/>
      <c r="G3816" s="152"/>
      <c r="L3816" s="894"/>
      <c r="M3816" s="66"/>
      <c r="O3816" s="151"/>
      <c r="P3816" s="152"/>
      <c r="Q3816" s="2"/>
    </row>
    <row r="3817" spans="1:17" x14ac:dyDescent="0.2">
      <c r="A3817" s="11"/>
      <c r="B3817"/>
      <c r="G3817" s="152"/>
      <c r="L3817" s="894"/>
      <c r="M3817" s="66"/>
      <c r="O3817" s="151"/>
      <c r="P3817" s="152"/>
      <c r="Q3817" s="2"/>
    </row>
    <row r="3818" spans="1:17" x14ac:dyDescent="0.2">
      <c r="A3818" s="11"/>
      <c r="B3818"/>
      <c r="G3818" s="152"/>
      <c r="L3818" s="894"/>
      <c r="M3818" s="66"/>
      <c r="O3818" s="151"/>
      <c r="P3818" s="152"/>
      <c r="Q3818" s="2"/>
    </row>
    <row r="3819" spans="1:17" x14ac:dyDescent="0.2">
      <c r="A3819" s="11"/>
      <c r="B3819"/>
      <c r="G3819" s="152"/>
      <c r="L3819" s="894"/>
      <c r="M3819" s="66"/>
      <c r="O3819" s="151"/>
      <c r="P3819" s="152"/>
      <c r="Q3819" s="2"/>
    </row>
    <row r="3820" spans="1:17" x14ac:dyDescent="0.2">
      <c r="A3820" s="11"/>
      <c r="B3820"/>
      <c r="G3820" s="152"/>
      <c r="L3820" s="894"/>
      <c r="M3820" s="66"/>
      <c r="O3820" s="151"/>
      <c r="P3820" s="152"/>
      <c r="Q3820" s="2"/>
    </row>
    <row r="3821" spans="1:17" x14ac:dyDescent="0.2">
      <c r="A3821" s="11"/>
      <c r="B3821"/>
      <c r="G3821" s="152"/>
      <c r="L3821" s="894"/>
      <c r="M3821" s="66"/>
      <c r="O3821" s="151"/>
      <c r="P3821" s="152"/>
      <c r="Q3821" s="2"/>
    </row>
    <row r="3822" spans="1:17" x14ac:dyDescent="0.2">
      <c r="A3822" s="11"/>
      <c r="B3822"/>
      <c r="G3822" s="152"/>
      <c r="L3822" s="894"/>
      <c r="M3822" s="66"/>
      <c r="O3822" s="151"/>
      <c r="P3822" s="152"/>
      <c r="Q3822" s="2"/>
    </row>
    <row r="3823" spans="1:17" x14ac:dyDescent="0.2">
      <c r="A3823" s="11"/>
      <c r="B3823"/>
      <c r="G3823" s="152"/>
      <c r="L3823" s="894"/>
      <c r="M3823" s="66"/>
      <c r="O3823" s="151"/>
      <c r="P3823" s="152"/>
      <c r="Q3823" s="2"/>
    </row>
    <row r="3824" spans="1:17" x14ac:dyDescent="0.2">
      <c r="A3824" s="11"/>
      <c r="B3824"/>
      <c r="G3824" s="152"/>
      <c r="L3824" s="894"/>
      <c r="M3824" s="66"/>
      <c r="O3824" s="151"/>
      <c r="P3824" s="152"/>
      <c r="Q3824" s="2"/>
    </row>
    <row r="3825" spans="1:17" x14ac:dyDescent="0.2">
      <c r="A3825" s="11"/>
      <c r="B3825"/>
      <c r="G3825" s="152"/>
      <c r="L3825" s="894"/>
      <c r="M3825" s="66"/>
      <c r="O3825" s="151"/>
      <c r="P3825" s="152"/>
      <c r="Q3825" s="2"/>
    </row>
    <row r="3826" spans="1:17" x14ac:dyDescent="0.2">
      <c r="A3826" s="11"/>
      <c r="B3826"/>
      <c r="G3826" s="152"/>
      <c r="L3826" s="894"/>
      <c r="M3826" s="66"/>
      <c r="O3826" s="151"/>
      <c r="P3826" s="152"/>
      <c r="Q3826" s="2"/>
    </row>
    <row r="3827" spans="1:17" x14ac:dyDescent="0.2">
      <c r="A3827" s="11"/>
      <c r="B3827"/>
      <c r="G3827" s="152"/>
      <c r="L3827" s="894"/>
      <c r="M3827" s="66"/>
      <c r="O3827" s="151"/>
      <c r="P3827" s="152"/>
      <c r="Q3827" s="2"/>
    </row>
    <row r="3828" spans="1:17" x14ac:dyDescent="0.2">
      <c r="A3828" s="11"/>
      <c r="B3828"/>
      <c r="G3828" s="152"/>
      <c r="L3828" s="894"/>
      <c r="M3828" s="66"/>
      <c r="O3828" s="151"/>
      <c r="P3828" s="152"/>
      <c r="Q3828" s="2"/>
    </row>
    <row r="3829" spans="1:17" x14ac:dyDescent="0.2">
      <c r="A3829" s="11"/>
      <c r="B3829"/>
      <c r="G3829" s="152"/>
      <c r="L3829" s="894"/>
      <c r="M3829" s="66"/>
      <c r="O3829" s="151"/>
      <c r="P3829" s="152"/>
      <c r="Q3829" s="2"/>
    </row>
    <row r="3830" spans="1:17" x14ac:dyDescent="0.2">
      <c r="A3830" s="11"/>
      <c r="B3830"/>
      <c r="G3830" s="152"/>
      <c r="L3830" s="894"/>
      <c r="M3830" s="66"/>
      <c r="O3830" s="151"/>
      <c r="P3830" s="152"/>
      <c r="Q3830" s="2"/>
    </row>
    <row r="3831" spans="1:17" x14ac:dyDescent="0.2">
      <c r="A3831" s="11"/>
      <c r="B3831"/>
      <c r="G3831" s="152"/>
      <c r="L3831" s="894"/>
      <c r="M3831" s="66"/>
      <c r="O3831" s="151"/>
      <c r="P3831" s="152"/>
      <c r="Q3831" s="2"/>
    </row>
    <row r="3832" spans="1:17" x14ac:dyDescent="0.2">
      <c r="A3832" s="11"/>
      <c r="B3832"/>
      <c r="G3832" s="152"/>
      <c r="L3832" s="894"/>
      <c r="M3832" s="66"/>
      <c r="O3832" s="151"/>
      <c r="P3832" s="152"/>
      <c r="Q3832" s="2"/>
    </row>
    <row r="3833" spans="1:17" x14ac:dyDescent="0.2">
      <c r="A3833" s="11"/>
      <c r="B3833"/>
      <c r="G3833" s="152"/>
      <c r="L3833" s="894"/>
      <c r="M3833" s="66"/>
      <c r="O3833" s="151"/>
      <c r="P3833" s="152"/>
      <c r="Q3833" s="2"/>
    </row>
    <row r="3834" spans="1:17" x14ac:dyDescent="0.2">
      <c r="A3834" s="11"/>
      <c r="B3834"/>
      <c r="G3834" s="152"/>
      <c r="L3834" s="894"/>
      <c r="M3834" s="66"/>
      <c r="O3834" s="151"/>
      <c r="P3834" s="152"/>
      <c r="Q3834" s="2"/>
    </row>
    <row r="3835" spans="1:17" x14ac:dyDescent="0.2">
      <c r="A3835" s="11"/>
      <c r="B3835"/>
      <c r="G3835" s="152"/>
      <c r="L3835" s="894"/>
      <c r="M3835" s="66"/>
      <c r="O3835" s="151"/>
      <c r="P3835" s="152"/>
      <c r="Q3835" s="2"/>
    </row>
    <row r="3836" spans="1:17" x14ac:dyDescent="0.2">
      <c r="A3836" s="11"/>
      <c r="B3836"/>
      <c r="G3836" s="152"/>
      <c r="L3836" s="894"/>
      <c r="M3836" s="66"/>
      <c r="O3836" s="151"/>
      <c r="P3836" s="152"/>
      <c r="Q3836" s="2"/>
    </row>
    <row r="3837" spans="1:17" x14ac:dyDescent="0.2">
      <c r="A3837" s="11"/>
      <c r="B3837"/>
      <c r="G3837" s="152"/>
      <c r="L3837" s="894"/>
      <c r="M3837" s="66"/>
      <c r="O3837" s="151"/>
      <c r="P3837" s="152"/>
      <c r="Q3837" s="2"/>
    </row>
    <row r="3838" spans="1:17" x14ac:dyDescent="0.2">
      <c r="A3838" s="11"/>
      <c r="B3838"/>
      <c r="G3838" s="152"/>
      <c r="L3838" s="894"/>
      <c r="M3838" s="66"/>
      <c r="O3838" s="151"/>
      <c r="P3838" s="152"/>
      <c r="Q3838" s="2"/>
    </row>
    <row r="3839" spans="1:17" x14ac:dyDescent="0.2">
      <c r="A3839" s="11"/>
      <c r="B3839"/>
      <c r="G3839" s="152"/>
      <c r="L3839" s="894"/>
      <c r="M3839" s="66"/>
      <c r="O3839" s="151"/>
      <c r="P3839" s="152"/>
      <c r="Q3839" s="2"/>
    </row>
    <row r="3840" spans="1:17" x14ac:dyDescent="0.2">
      <c r="A3840" s="11"/>
      <c r="B3840"/>
      <c r="G3840" s="152"/>
      <c r="L3840" s="894"/>
      <c r="M3840" s="66"/>
      <c r="O3840" s="151"/>
      <c r="P3840" s="152"/>
      <c r="Q3840" s="2"/>
    </row>
    <row r="3841" spans="1:17" x14ac:dyDescent="0.2">
      <c r="A3841" s="11"/>
      <c r="B3841"/>
      <c r="G3841" s="152"/>
      <c r="L3841" s="894"/>
      <c r="M3841" s="66"/>
      <c r="O3841" s="151"/>
      <c r="P3841" s="152"/>
      <c r="Q3841" s="2"/>
    </row>
    <row r="3842" spans="1:17" x14ac:dyDescent="0.2">
      <c r="A3842" s="11"/>
      <c r="B3842"/>
      <c r="G3842" s="152"/>
      <c r="L3842" s="894"/>
      <c r="M3842" s="66"/>
      <c r="O3842" s="151"/>
      <c r="P3842" s="152"/>
      <c r="Q3842" s="2"/>
    </row>
    <row r="3843" spans="1:17" x14ac:dyDescent="0.2">
      <c r="A3843" s="11"/>
      <c r="B3843"/>
      <c r="G3843" s="152"/>
      <c r="L3843" s="894"/>
      <c r="M3843" s="66"/>
      <c r="O3843" s="151"/>
      <c r="P3843" s="152"/>
      <c r="Q3843" s="2"/>
    </row>
    <row r="3844" spans="1:17" x14ac:dyDescent="0.2">
      <c r="A3844" s="11"/>
      <c r="B3844"/>
      <c r="G3844" s="152"/>
      <c r="L3844" s="894"/>
      <c r="M3844" s="66"/>
      <c r="O3844" s="151"/>
      <c r="P3844" s="152"/>
      <c r="Q3844" s="2"/>
    </row>
    <row r="3845" spans="1:17" x14ac:dyDescent="0.2">
      <c r="A3845" s="11"/>
      <c r="B3845"/>
      <c r="G3845" s="152"/>
      <c r="L3845" s="894"/>
      <c r="M3845" s="66"/>
      <c r="O3845" s="151"/>
      <c r="P3845" s="152"/>
      <c r="Q3845" s="2"/>
    </row>
    <row r="3846" spans="1:17" x14ac:dyDescent="0.2">
      <c r="A3846" s="11"/>
      <c r="B3846"/>
      <c r="G3846" s="152"/>
      <c r="L3846" s="894"/>
      <c r="M3846" s="66"/>
      <c r="O3846" s="151"/>
      <c r="P3846" s="152"/>
      <c r="Q3846" s="2"/>
    </row>
    <row r="3847" spans="1:17" x14ac:dyDescent="0.2">
      <c r="A3847" s="11"/>
      <c r="B3847"/>
      <c r="G3847" s="152"/>
      <c r="L3847" s="894"/>
      <c r="M3847" s="66"/>
      <c r="O3847" s="151"/>
      <c r="P3847" s="152"/>
      <c r="Q3847" s="2"/>
    </row>
    <row r="3848" spans="1:17" x14ac:dyDescent="0.2">
      <c r="A3848" s="11"/>
      <c r="B3848"/>
      <c r="G3848" s="152"/>
      <c r="L3848" s="894"/>
      <c r="M3848" s="66"/>
      <c r="O3848" s="151"/>
      <c r="P3848" s="152"/>
      <c r="Q3848" s="2"/>
    </row>
    <row r="3849" spans="1:17" x14ac:dyDescent="0.2">
      <c r="A3849" s="11"/>
      <c r="B3849"/>
      <c r="G3849" s="152"/>
      <c r="L3849" s="894"/>
      <c r="M3849" s="66"/>
      <c r="O3849" s="151"/>
      <c r="P3849" s="152"/>
      <c r="Q3849" s="2"/>
    </row>
    <row r="3850" spans="1:17" x14ac:dyDescent="0.2">
      <c r="A3850" s="11"/>
      <c r="B3850"/>
      <c r="G3850" s="152"/>
      <c r="L3850" s="894"/>
      <c r="M3850" s="66"/>
      <c r="O3850" s="151"/>
      <c r="P3850" s="152"/>
      <c r="Q3850" s="2"/>
    </row>
    <row r="3851" spans="1:17" x14ac:dyDescent="0.2">
      <c r="A3851" s="11"/>
      <c r="B3851"/>
      <c r="G3851" s="152"/>
      <c r="L3851" s="894"/>
      <c r="M3851" s="66"/>
      <c r="O3851" s="151"/>
      <c r="P3851" s="152"/>
      <c r="Q3851" s="2"/>
    </row>
    <row r="3852" spans="1:17" x14ac:dyDescent="0.2">
      <c r="A3852" s="11"/>
      <c r="B3852"/>
      <c r="G3852" s="152"/>
      <c r="L3852" s="894"/>
      <c r="M3852" s="66"/>
      <c r="O3852" s="151"/>
      <c r="P3852" s="152"/>
      <c r="Q3852" s="2"/>
    </row>
    <row r="3853" spans="1:17" x14ac:dyDescent="0.2">
      <c r="A3853" s="11"/>
      <c r="B3853"/>
      <c r="G3853" s="152"/>
      <c r="L3853" s="894"/>
      <c r="M3853" s="66"/>
      <c r="O3853" s="151"/>
      <c r="P3853" s="152"/>
      <c r="Q3853" s="2"/>
    </row>
    <row r="3854" spans="1:17" x14ac:dyDescent="0.2">
      <c r="A3854" s="11"/>
      <c r="B3854"/>
      <c r="G3854" s="152"/>
      <c r="L3854" s="894"/>
      <c r="M3854" s="66"/>
      <c r="O3854" s="151"/>
      <c r="P3854" s="152"/>
      <c r="Q3854" s="2"/>
    </row>
    <row r="3855" spans="1:17" x14ac:dyDescent="0.2">
      <c r="A3855" s="11"/>
      <c r="B3855"/>
      <c r="G3855" s="152"/>
      <c r="L3855" s="894"/>
      <c r="M3855" s="66"/>
      <c r="O3855" s="151"/>
      <c r="P3855" s="152"/>
      <c r="Q3855" s="2"/>
    </row>
    <row r="3856" spans="1:17" x14ac:dyDescent="0.2">
      <c r="A3856" s="11"/>
      <c r="B3856"/>
      <c r="G3856" s="152"/>
      <c r="L3856" s="894"/>
      <c r="M3856" s="66"/>
      <c r="O3856" s="151"/>
      <c r="P3856" s="152"/>
      <c r="Q3856" s="2"/>
    </row>
    <row r="3857" spans="1:17" x14ac:dyDescent="0.2">
      <c r="A3857" s="11"/>
      <c r="B3857"/>
      <c r="G3857" s="152"/>
      <c r="L3857" s="894"/>
      <c r="M3857" s="66"/>
      <c r="O3857" s="151"/>
      <c r="P3857" s="152"/>
      <c r="Q3857" s="2"/>
    </row>
    <row r="3858" spans="1:17" x14ac:dyDescent="0.2">
      <c r="A3858" s="11"/>
      <c r="B3858"/>
      <c r="G3858" s="152"/>
      <c r="L3858" s="894"/>
      <c r="M3858" s="66"/>
      <c r="O3858" s="151"/>
      <c r="P3858" s="152"/>
      <c r="Q3858" s="2"/>
    </row>
    <row r="3859" spans="1:17" x14ac:dyDescent="0.2">
      <c r="A3859" s="11"/>
      <c r="B3859"/>
      <c r="G3859" s="152"/>
      <c r="L3859" s="894"/>
      <c r="M3859" s="66"/>
      <c r="O3859" s="151"/>
      <c r="P3859" s="152"/>
      <c r="Q3859" s="2"/>
    </row>
    <row r="3860" spans="1:17" x14ac:dyDescent="0.2">
      <c r="A3860" s="11"/>
      <c r="B3860"/>
      <c r="G3860" s="152"/>
      <c r="L3860" s="894"/>
      <c r="M3860" s="66"/>
      <c r="O3860" s="151"/>
      <c r="P3860" s="152"/>
      <c r="Q3860" s="2"/>
    </row>
    <row r="3861" spans="1:17" x14ac:dyDescent="0.2">
      <c r="A3861" s="11"/>
      <c r="B3861"/>
      <c r="G3861" s="152"/>
      <c r="L3861" s="894"/>
      <c r="M3861" s="66"/>
      <c r="O3861" s="151"/>
      <c r="P3861" s="152"/>
      <c r="Q3861" s="2"/>
    </row>
    <row r="3862" spans="1:17" x14ac:dyDescent="0.2">
      <c r="A3862" s="11"/>
      <c r="B3862"/>
      <c r="G3862" s="152"/>
      <c r="L3862" s="894"/>
      <c r="M3862" s="66"/>
      <c r="O3862" s="151"/>
      <c r="P3862" s="152"/>
      <c r="Q3862" s="2"/>
    </row>
    <row r="3863" spans="1:17" x14ac:dyDescent="0.2">
      <c r="A3863" s="11"/>
      <c r="B3863"/>
      <c r="G3863" s="152"/>
      <c r="L3863" s="894"/>
      <c r="M3863" s="66"/>
      <c r="O3863" s="151"/>
      <c r="P3863" s="152"/>
      <c r="Q3863" s="2"/>
    </row>
    <row r="3864" spans="1:17" x14ac:dyDescent="0.2">
      <c r="A3864" s="11"/>
      <c r="B3864"/>
      <c r="G3864" s="152"/>
      <c r="L3864" s="894"/>
      <c r="M3864" s="66"/>
      <c r="O3864" s="151"/>
      <c r="P3864" s="152"/>
      <c r="Q3864" s="2"/>
    </row>
    <row r="3865" spans="1:17" x14ac:dyDescent="0.2">
      <c r="A3865" s="11"/>
      <c r="B3865"/>
      <c r="G3865" s="152"/>
      <c r="L3865" s="894"/>
      <c r="M3865" s="66"/>
      <c r="O3865" s="151"/>
      <c r="P3865" s="152"/>
      <c r="Q3865" s="2"/>
    </row>
    <row r="3866" spans="1:17" x14ac:dyDescent="0.2">
      <c r="A3866" s="11"/>
      <c r="B3866"/>
      <c r="G3866" s="152"/>
      <c r="L3866" s="894"/>
      <c r="M3866" s="66"/>
      <c r="O3866" s="151"/>
      <c r="P3866" s="152"/>
      <c r="Q3866" s="2"/>
    </row>
    <row r="3867" spans="1:17" x14ac:dyDescent="0.2">
      <c r="A3867" s="11"/>
      <c r="B3867"/>
      <c r="G3867" s="152"/>
      <c r="L3867" s="894"/>
      <c r="M3867" s="66"/>
      <c r="O3867" s="151"/>
      <c r="P3867" s="152"/>
      <c r="Q3867" s="2"/>
    </row>
    <row r="3868" spans="1:17" x14ac:dyDescent="0.2">
      <c r="A3868" s="11"/>
      <c r="B3868"/>
      <c r="G3868" s="152"/>
      <c r="L3868" s="894"/>
      <c r="M3868" s="66"/>
      <c r="O3868" s="151"/>
      <c r="P3868" s="152"/>
      <c r="Q3868" s="2"/>
    </row>
    <row r="3869" spans="1:17" x14ac:dyDescent="0.2">
      <c r="A3869" s="11"/>
      <c r="B3869"/>
      <c r="G3869" s="152"/>
      <c r="L3869" s="894"/>
      <c r="M3869" s="66"/>
      <c r="O3869" s="151"/>
      <c r="P3869" s="152"/>
      <c r="Q3869" s="2"/>
    </row>
    <row r="3870" spans="1:17" x14ac:dyDescent="0.2">
      <c r="A3870" s="11"/>
      <c r="B3870"/>
      <c r="G3870" s="152"/>
      <c r="L3870" s="894"/>
      <c r="M3870" s="66"/>
      <c r="O3870" s="151"/>
      <c r="P3870" s="152"/>
      <c r="Q3870" s="2"/>
    </row>
    <row r="3871" spans="1:17" x14ac:dyDescent="0.2">
      <c r="A3871" s="11"/>
      <c r="B3871"/>
      <c r="G3871" s="152"/>
      <c r="L3871" s="894"/>
      <c r="M3871" s="66"/>
      <c r="O3871" s="151"/>
      <c r="P3871" s="152"/>
      <c r="Q3871" s="2"/>
    </row>
    <row r="3872" spans="1:17" x14ac:dyDescent="0.2">
      <c r="A3872" s="11"/>
      <c r="B3872"/>
      <c r="G3872" s="152"/>
      <c r="L3872" s="894"/>
      <c r="M3872" s="66"/>
      <c r="O3872" s="151"/>
      <c r="P3872" s="152"/>
      <c r="Q3872" s="2"/>
    </row>
    <row r="3873" spans="1:17" x14ac:dyDescent="0.2">
      <c r="A3873" s="11"/>
      <c r="B3873"/>
      <c r="G3873" s="152"/>
      <c r="L3873" s="894"/>
      <c r="M3873" s="66"/>
      <c r="O3873" s="151"/>
      <c r="P3873" s="152"/>
      <c r="Q3873" s="2"/>
    </row>
    <row r="3874" spans="1:17" x14ac:dyDescent="0.2">
      <c r="A3874" s="11"/>
      <c r="B3874"/>
      <c r="G3874" s="152"/>
      <c r="L3874" s="894"/>
      <c r="M3874" s="66"/>
      <c r="O3874" s="151"/>
      <c r="P3874" s="152"/>
      <c r="Q3874" s="2"/>
    </row>
    <row r="3875" spans="1:17" x14ac:dyDescent="0.2">
      <c r="A3875" s="11"/>
      <c r="B3875"/>
      <c r="G3875" s="152"/>
      <c r="L3875" s="894"/>
      <c r="M3875" s="66"/>
      <c r="O3875" s="151"/>
      <c r="P3875" s="152"/>
      <c r="Q3875" s="2"/>
    </row>
    <row r="3876" spans="1:17" x14ac:dyDescent="0.2">
      <c r="A3876" s="11"/>
      <c r="B3876"/>
      <c r="G3876" s="152"/>
      <c r="L3876" s="894"/>
      <c r="M3876" s="66"/>
      <c r="O3876" s="151"/>
      <c r="P3876" s="152"/>
      <c r="Q3876" s="2"/>
    </row>
    <row r="3877" spans="1:17" x14ac:dyDescent="0.2">
      <c r="A3877" s="11"/>
      <c r="B3877"/>
      <c r="G3877" s="152"/>
      <c r="L3877" s="894"/>
      <c r="M3877" s="66"/>
      <c r="O3877" s="151"/>
      <c r="P3877" s="152"/>
      <c r="Q3877" s="2"/>
    </row>
    <row r="3878" spans="1:17" x14ac:dyDescent="0.2">
      <c r="A3878" s="11"/>
      <c r="B3878"/>
      <c r="G3878" s="152"/>
      <c r="L3878" s="894"/>
      <c r="M3878" s="66"/>
      <c r="O3878" s="151"/>
      <c r="P3878" s="152"/>
      <c r="Q3878" s="2"/>
    </row>
    <row r="3879" spans="1:17" x14ac:dyDescent="0.2">
      <c r="A3879" s="11"/>
      <c r="B3879"/>
      <c r="G3879" s="152"/>
      <c r="L3879" s="894"/>
      <c r="M3879" s="66"/>
      <c r="O3879" s="151"/>
      <c r="P3879" s="152"/>
      <c r="Q3879" s="2"/>
    </row>
    <row r="3880" spans="1:17" x14ac:dyDescent="0.2">
      <c r="A3880" s="11"/>
      <c r="B3880"/>
      <c r="G3880" s="152"/>
      <c r="L3880" s="894"/>
      <c r="M3880" s="66"/>
      <c r="O3880" s="151"/>
      <c r="P3880" s="152"/>
      <c r="Q3880" s="2"/>
    </row>
    <row r="3881" spans="1:17" x14ac:dyDescent="0.2">
      <c r="A3881" s="11"/>
      <c r="B3881"/>
      <c r="G3881" s="152"/>
      <c r="L3881" s="894"/>
      <c r="M3881" s="66"/>
      <c r="O3881" s="151"/>
      <c r="P3881" s="152"/>
      <c r="Q3881" s="2"/>
    </row>
    <row r="3882" spans="1:17" x14ac:dyDescent="0.2">
      <c r="A3882" s="11"/>
      <c r="B3882"/>
      <c r="G3882" s="152"/>
      <c r="L3882" s="894"/>
      <c r="M3882" s="66"/>
      <c r="O3882" s="151"/>
      <c r="P3882" s="152"/>
      <c r="Q3882" s="2"/>
    </row>
    <row r="3883" spans="1:17" x14ac:dyDescent="0.2">
      <c r="A3883" s="11"/>
      <c r="B3883"/>
      <c r="G3883" s="152"/>
      <c r="L3883" s="894"/>
      <c r="M3883" s="66"/>
      <c r="O3883" s="151"/>
      <c r="P3883" s="152"/>
      <c r="Q3883" s="2"/>
    </row>
    <row r="3884" spans="1:17" x14ac:dyDescent="0.2">
      <c r="A3884" s="11"/>
      <c r="B3884"/>
      <c r="G3884" s="152"/>
      <c r="L3884" s="894"/>
      <c r="M3884" s="66"/>
      <c r="O3884" s="151"/>
      <c r="P3884" s="152"/>
      <c r="Q3884" s="2"/>
    </row>
    <row r="3885" spans="1:17" x14ac:dyDescent="0.2">
      <c r="A3885" s="11"/>
      <c r="B3885"/>
      <c r="G3885" s="152"/>
      <c r="L3885" s="894"/>
      <c r="M3885" s="66"/>
      <c r="O3885" s="151"/>
      <c r="P3885" s="152"/>
      <c r="Q3885" s="2"/>
    </row>
    <row r="3886" spans="1:17" x14ac:dyDescent="0.2">
      <c r="A3886" s="11"/>
      <c r="B3886"/>
      <c r="G3886" s="152"/>
      <c r="L3886" s="894"/>
      <c r="M3886" s="66"/>
      <c r="O3886" s="151"/>
      <c r="P3886" s="152"/>
      <c r="Q3886" s="2"/>
    </row>
    <row r="3887" spans="1:17" x14ac:dyDescent="0.2">
      <c r="A3887" s="11"/>
      <c r="B3887"/>
      <c r="G3887" s="152"/>
      <c r="L3887" s="894"/>
      <c r="M3887" s="66"/>
      <c r="O3887" s="151"/>
      <c r="P3887" s="152"/>
      <c r="Q3887" s="2"/>
    </row>
    <row r="3888" spans="1:17" x14ac:dyDescent="0.2">
      <c r="A3888" s="11"/>
      <c r="B3888"/>
      <c r="G3888" s="152"/>
      <c r="L3888" s="894"/>
      <c r="M3888" s="66"/>
      <c r="O3888" s="151"/>
      <c r="P3888" s="152"/>
      <c r="Q3888" s="2"/>
    </row>
    <row r="3889" spans="1:17" x14ac:dyDescent="0.2">
      <c r="A3889" s="11"/>
      <c r="B3889"/>
      <c r="G3889" s="152"/>
      <c r="L3889" s="894"/>
      <c r="M3889" s="66"/>
      <c r="O3889" s="151"/>
      <c r="P3889" s="152"/>
      <c r="Q3889" s="2"/>
    </row>
    <row r="3890" spans="1:17" x14ac:dyDescent="0.2">
      <c r="A3890" s="11"/>
      <c r="B3890"/>
      <c r="G3890" s="152"/>
      <c r="L3890" s="894"/>
      <c r="M3890" s="66"/>
      <c r="O3890" s="151"/>
      <c r="P3890" s="152"/>
      <c r="Q3890" s="2"/>
    </row>
    <row r="3891" spans="1:17" x14ac:dyDescent="0.2">
      <c r="A3891" s="11"/>
      <c r="B3891"/>
      <c r="G3891" s="152"/>
      <c r="L3891" s="894"/>
      <c r="M3891" s="66"/>
      <c r="O3891" s="151"/>
      <c r="P3891" s="152"/>
      <c r="Q3891" s="2"/>
    </row>
    <row r="3892" spans="1:17" x14ac:dyDescent="0.2">
      <c r="A3892" s="11"/>
      <c r="B3892"/>
      <c r="G3892" s="152"/>
      <c r="L3892" s="894"/>
      <c r="M3892" s="66"/>
      <c r="O3892" s="151"/>
      <c r="P3892" s="152"/>
      <c r="Q3892" s="2"/>
    </row>
    <row r="3893" spans="1:17" x14ac:dyDescent="0.2">
      <c r="A3893" s="11"/>
      <c r="B3893"/>
      <c r="G3893" s="152"/>
      <c r="L3893" s="894"/>
      <c r="M3893" s="66"/>
      <c r="O3893" s="151"/>
      <c r="P3893" s="152"/>
      <c r="Q3893" s="2"/>
    </row>
    <row r="3894" spans="1:17" x14ac:dyDescent="0.2">
      <c r="A3894" s="11"/>
      <c r="B3894"/>
      <c r="G3894" s="152"/>
      <c r="L3894" s="894"/>
      <c r="M3894" s="66"/>
      <c r="O3894" s="151"/>
      <c r="P3894" s="152"/>
      <c r="Q3894" s="2"/>
    </row>
    <row r="3895" spans="1:17" x14ac:dyDescent="0.2">
      <c r="A3895" s="11"/>
      <c r="B3895"/>
      <c r="G3895" s="152"/>
      <c r="L3895" s="894"/>
      <c r="M3895" s="66"/>
      <c r="O3895" s="151"/>
      <c r="P3895" s="152"/>
      <c r="Q3895" s="2"/>
    </row>
    <row r="3896" spans="1:17" x14ac:dyDescent="0.2">
      <c r="A3896" s="11"/>
      <c r="B3896"/>
      <c r="G3896" s="152"/>
      <c r="L3896" s="894"/>
      <c r="M3896" s="66"/>
      <c r="O3896" s="151"/>
      <c r="P3896" s="152"/>
      <c r="Q3896" s="2"/>
    </row>
    <row r="3897" spans="1:17" x14ac:dyDescent="0.2">
      <c r="A3897" s="11"/>
      <c r="B3897"/>
      <c r="G3897" s="152"/>
      <c r="L3897" s="894"/>
      <c r="M3897" s="66"/>
      <c r="O3897" s="151"/>
      <c r="P3897" s="152"/>
      <c r="Q3897" s="2"/>
    </row>
    <row r="3898" spans="1:17" x14ac:dyDescent="0.2">
      <c r="A3898" s="11"/>
      <c r="B3898"/>
      <c r="G3898" s="152"/>
      <c r="L3898" s="894"/>
      <c r="M3898" s="66"/>
      <c r="O3898" s="151"/>
      <c r="P3898" s="152"/>
      <c r="Q3898" s="2"/>
    </row>
    <row r="3899" spans="1:17" x14ac:dyDescent="0.2">
      <c r="A3899" s="11"/>
      <c r="B3899"/>
      <c r="G3899" s="152"/>
      <c r="L3899" s="894"/>
      <c r="M3899" s="66"/>
      <c r="O3899" s="151"/>
      <c r="P3899" s="152"/>
      <c r="Q3899" s="2"/>
    </row>
    <row r="3900" spans="1:17" x14ac:dyDescent="0.2">
      <c r="A3900" s="11"/>
      <c r="B3900"/>
      <c r="G3900" s="152"/>
      <c r="L3900" s="894"/>
      <c r="M3900" s="66"/>
      <c r="O3900" s="151"/>
      <c r="P3900" s="152"/>
      <c r="Q3900" s="2"/>
    </row>
    <row r="3901" spans="1:17" x14ac:dyDescent="0.2">
      <c r="A3901" s="11"/>
      <c r="B3901"/>
      <c r="G3901" s="152"/>
      <c r="L3901" s="894"/>
      <c r="M3901" s="66"/>
      <c r="O3901" s="151"/>
      <c r="P3901" s="152"/>
      <c r="Q3901" s="2"/>
    </row>
    <row r="3902" spans="1:17" x14ac:dyDescent="0.2">
      <c r="A3902" s="11"/>
      <c r="B3902"/>
      <c r="G3902" s="152"/>
      <c r="L3902" s="894"/>
      <c r="M3902" s="66"/>
      <c r="O3902" s="151"/>
      <c r="P3902" s="152"/>
      <c r="Q3902" s="2"/>
    </row>
    <row r="3903" spans="1:17" x14ac:dyDescent="0.2">
      <c r="A3903" s="11"/>
      <c r="B3903"/>
      <c r="G3903" s="152"/>
      <c r="L3903" s="894"/>
      <c r="M3903" s="66"/>
      <c r="O3903" s="151"/>
      <c r="P3903" s="152"/>
      <c r="Q3903" s="2"/>
    </row>
    <row r="3904" spans="1:17" x14ac:dyDescent="0.2">
      <c r="A3904" s="11"/>
      <c r="B3904"/>
      <c r="G3904" s="152"/>
      <c r="L3904" s="894"/>
      <c r="M3904" s="66"/>
      <c r="O3904" s="151"/>
      <c r="P3904" s="152"/>
      <c r="Q3904" s="2"/>
    </row>
    <row r="3905" spans="1:17" x14ac:dyDescent="0.2">
      <c r="A3905" s="11"/>
      <c r="B3905"/>
      <c r="G3905" s="152"/>
      <c r="L3905" s="894"/>
      <c r="M3905" s="66"/>
      <c r="O3905" s="151"/>
      <c r="P3905" s="152"/>
      <c r="Q3905" s="2"/>
    </row>
    <row r="3906" spans="1:17" x14ac:dyDescent="0.2">
      <c r="A3906" s="11"/>
      <c r="B3906"/>
      <c r="G3906" s="152"/>
      <c r="L3906" s="894"/>
      <c r="M3906" s="66"/>
      <c r="O3906" s="151"/>
      <c r="P3906" s="152"/>
      <c r="Q3906" s="2"/>
    </row>
    <row r="3907" spans="1:17" x14ac:dyDescent="0.2">
      <c r="A3907" s="11"/>
      <c r="B3907"/>
      <c r="G3907" s="152"/>
      <c r="L3907" s="894"/>
      <c r="M3907" s="66"/>
      <c r="O3907" s="151"/>
      <c r="P3907" s="152"/>
      <c r="Q3907" s="2"/>
    </row>
    <row r="3908" spans="1:17" x14ac:dyDescent="0.2">
      <c r="A3908" s="11"/>
      <c r="B3908"/>
      <c r="G3908" s="152"/>
      <c r="L3908" s="894"/>
      <c r="M3908" s="66"/>
      <c r="O3908" s="151"/>
      <c r="P3908" s="152"/>
      <c r="Q3908" s="2"/>
    </row>
    <row r="3909" spans="1:17" x14ac:dyDescent="0.2">
      <c r="A3909" s="11"/>
      <c r="B3909"/>
      <c r="G3909" s="152"/>
      <c r="L3909" s="894"/>
      <c r="M3909" s="66"/>
      <c r="O3909" s="151"/>
      <c r="P3909" s="152"/>
      <c r="Q3909" s="2"/>
    </row>
    <row r="3910" spans="1:17" x14ac:dyDescent="0.2">
      <c r="A3910" s="11"/>
      <c r="B3910"/>
      <c r="G3910" s="152"/>
      <c r="L3910" s="894"/>
      <c r="M3910" s="66"/>
      <c r="O3910" s="151"/>
      <c r="P3910" s="152"/>
      <c r="Q3910" s="2"/>
    </row>
    <row r="3911" spans="1:17" x14ac:dyDescent="0.2">
      <c r="A3911" s="11"/>
      <c r="B3911"/>
      <c r="G3911" s="152"/>
      <c r="L3911" s="894"/>
      <c r="M3911" s="66"/>
      <c r="O3911" s="151"/>
      <c r="P3911" s="152"/>
      <c r="Q3911" s="2"/>
    </row>
    <row r="3912" spans="1:17" x14ac:dyDescent="0.2">
      <c r="A3912" s="11"/>
      <c r="B3912"/>
      <c r="G3912" s="152"/>
      <c r="L3912" s="894"/>
      <c r="M3912" s="66"/>
      <c r="O3912" s="151"/>
      <c r="P3912" s="152"/>
      <c r="Q3912" s="2"/>
    </row>
    <row r="3913" spans="1:17" x14ac:dyDescent="0.2">
      <c r="A3913" s="11"/>
      <c r="B3913"/>
      <c r="G3913" s="152"/>
      <c r="L3913" s="894"/>
      <c r="M3913" s="66"/>
      <c r="O3913" s="151"/>
      <c r="P3913" s="152"/>
      <c r="Q3913" s="2"/>
    </row>
    <row r="3914" spans="1:17" x14ac:dyDescent="0.2">
      <c r="A3914" s="11"/>
      <c r="B3914"/>
      <c r="G3914" s="152"/>
      <c r="L3914" s="894"/>
      <c r="M3914" s="66"/>
      <c r="O3914" s="151"/>
      <c r="P3914" s="152"/>
      <c r="Q3914" s="2"/>
    </row>
    <row r="3915" spans="1:17" x14ac:dyDescent="0.2">
      <c r="A3915" s="11"/>
      <c r="B3915"/>
      <c r="G3915" s="152"/>
      <c r="L3915" s="894"/>
      <c r="M3915" s="66"/>
      <c r="O3915" s="151"/>
      <c r="P3915" s="152"/>
      <c r="Q3915" s="2"/>
    </row>
    <row r="3916" spans="1:17" x14ac:dyDescent="0.2">
      <c r="A3916" s="11"/>
      <c r="B3916"/>
      <c r="G3916" s="152"/>
      <c r="L3916" s="894"/>
      <c r="M3916" s="66"/>
      <c r="O3916" s="151"/>
      <c r="P3916" s="152"/>
      <c r="Q3916" s="2"/>
    </row>
    <row r="3917" spans="1:17" x14ac:dyDescent="0.2">
      <c r="A3917" s="11"/>
      <c r="B3917"/>
      <c r="G3917" s="152"/>
      <c r="L3917" s="894"/>
      <c r="M3917" s="66"/>
      <c r="O3917" s="151"/>
      <c r="P3917" s="152"/>
      <c r="Q3917" s="2"/>
    </row>
    <row r="3918" spans="1:17" x14ac:dyDescent="0.2">
      <c r="A3918" s="11"/>
      <c r="B3918"/>
      <c r="G3918" s="152"/>
      <c r="L3918" s="894"/>
      <c r="M3918" s="66"/>
      <c r="O3918" s="151"/>
      <c r="P3918" s="152"/>
      <c r="Q3918" s="2"/>
    </row>
    <row r="3919" spans="1:17" x14ac:dyDescent="0.2">
      <c r="A3919" s="11"/>
      <c r="B3919"/>
      <c r="G3919" s="152"/>
      <c r="L3919" s="894"/>
      <c r="M3919" s="66"/>
      <c r="O3919" s="151"/>
      <c r="P3919" s="152"/>
      <c r="Q3919" s="2"/>
    </row>
    <row r="3920" spans="1:17" x14ac:dyDescent="0.2">
      <c r="A3920" s="11"/>
      <c r="B3920"/>
      <c r="G3920" s="152"/>
      <c r="L3920" s="894"/>
      <c r="M3920" s="66"/>
      <c r="O3920" s="151"/>
      <c r="P3920" s="152"/>
      <c r="Q3920" s="2"/>
    </row>
    <row r="3921" spans="1:17" x14ac:dyDescent="0.2">
      <c r="A3921" s="11"/>
      <c r="B3921"/>
      <c r="G3921" s="152"/>
      <c r="L3921" s="894"/>
      <c r="M3921" s="66"/>
      <c r="O3921" s="151"/>
      <c r="P3921" s="152"/>
      <c r="Q3921" s="2"/>
    </row>
    <row r="3922" spans="1:17" x14ac:dyDescent="0.2">
      <c r="A3922" s="11"/>
      <c r="B3922"/>
      <c r="G3922" s="152"/>
      <c r="L3922" s="894"/>
      <c r="M3922" s="66"/>
      <c r="O3922" s="151"/>
      <c r="P3922" s="152"/>
      <c r="Q3922" s="2"/>
    </row>
    <row r="3923" spans="1:17" x14ac:dyDescent="0.2">
      <c r="A3923" s="11"/>
      <c r="B3923"/>
      <c r="G3923" s="152"/>
      <c r="L3923" s="894"/>
      <c r="M3923" s="66"/>
      <c r="O3923" s="151"/>
      <c r="P3923" s="152"/>
      <c r="Q3923" s="2"/>
    </row>
    <row r="3924" spans="1:17" x14ac:dyDescent="0.2">
      <c r="A3924" s="11"/>
      <c r="B3924"/>
      <c r="G3924" s="152"/>
      <c r="L3924" s="894"/>
      <c r="M3924" s="66"/>
      <c r="O3924" s="151"/>
      <c r="P3924" s="152"/>
      <c r="Q3924" s="2"/>
    </row>
    <row r="3925" spans="1:17" x14ac:dyDescent="0.2">
      <c r="A3925" s="11"/>
      <c r="B3925"/>
      <c r="G3925" s="152"/>
      <c r="L3925" s="894"/>
      <c r="M3925" s="66"/>
      <c r="O3925" s="151"/>
      <c r="P3925" s="152"/>
      <c r="Q3925" s="2"/>
    </row>
    <row r="3926" spans="1:17" x14ac:dyDescent="0.2">
      <c r="A3926" s="11"/>
      <c r="B3926"/>
      <c r="G3926" s="152"/>
      <c r="L3926" s="894"/>
      <c r="M3926" s="66"/>
      <c r="O3926" s="151"/>
      <c r="P3926" s="152"/>
      <c r="Q3926" s="2"/>
    </row>
    <row r="3927" spans="1:17" x14ac:dyDescent="0.2">
      <c r="A3927" s="11"/>
      <c r="B3927"/>
      <c r="G3927" s="152"/>
      <c r="L3927" s="894"/>
      <c r="M3927" s="66"/>
      <c r="O3927" s="151"/>
      <c r="P3927" s="152"/>
      <c r="Q3927" s="2"/>
    </row>
    <row r="3928" spans="1:17" x14ac:dyDescent="0.2">
      <c r="A3928" s="11"/>
      <c r="B3928"/>
      <c r="G3928" s="152"/>
      <c r="L3928" s="894"/>
      <c r="M3928" s="66"/>
      <c r="O3928" s="151"/>
      <c r="P3928" s="152"/>
      <c r="Q3928" s="2"/>
    </row>
    <row r="3929" spans="1:17" x14ac:dyDescent="0.2">
      <c r="A3929" s="11"/>
      <c r="B3929"/>
      <c r="G3929" s="152"/>
      <c r="L3929" s="894"/>
      <c r="M3929" s="66"/>
      <c r="O3929" s="151"/>
      <c r="P3929" s="152"/>
      <c r="Q3929" s="2"/>
    </row>
    <row r="3930" spans="1:17" x14ac:dyDescent="0.2">
      <c r="A3930" s="11"/>
      <c r="B3930"/>
      <c r="G3930" s="152"/>
      <c r="L3930" s="894"/>
      <c r="M3930" s="66"/>
      <c r="O3930" s="151"/>
      <c r="P3930" s="152"/>
      <c r="Q3930" s="2"/>
    </row>
    <row r="3931" spans="1:17" x14ac:dyDescent="0.2">
      <c r="A3931" s="11"/>
      <c r="B3931"/>
      <c r="G3931" s="152"/>
      <c r="L3931" s="894"/>
      <c r="M3931" s="66"/>
      <c r="O3931" s="151"/>
      <c r="P3931" s="152"/>
      <c r="Q3931" s="2"/>
    </row>
    <row r="3932" spans="1:17" x14ac:dyDescent="0.2">
      <c r="A3932" s="11"/>
      <c r="B3932"/>
      <c r="G3932" s="152"/>
      <c r="L3932" s="894"/>
      <c r="M3932" s="66"/>
      <c r="O3932" s="151"/>
      <c r="P3932" s="152"/>
      <c r="Q3932" s="2"/>
    </row>
    <row r="3933" spans="1:17" x14ac:dyDescent="0.2">
      <c r="A3933" s="11"/>
      <c r="B3933"/>
      <c r="G3933" s="152"/>
      <c r="L3933" s="894"/>
      <c r="M3933" s="66"/>
      <c r="O3933" s="151"/>
      <c r="P3933" s="152"/>
      <c r="Q3933" s="2"/>
    </row>
    <row r="3934" spans="1:17" x14ac:dyDescent="0.2">
      <c r="A3934" s="11"/>
      <c r="B3934"/>
      <c r="G3934" s="152"/>
      <c r="L3934" s="894"/>
      <c r="M3934" s="66"/>
      <c r="O3934" s="151"/>
      <c r="P3934" s="152"/>
      <c r="Q3934" s="2"/>
    </row>
    <row r="3935" spans="1:17" x14ac:dyDescent="0.2">
      <c r="A3935" s="11"/>
      <c r="B3935"/>
      <c r="G3935" s="152"/>
      <c r="L3935" s="894"/>
      <c r="M3935" s="66"/>
      <c r="O3935" s="151"/>
      <c r="P3935" s="152"/>
      <c r="Q3935" s="2"/>
    </row>
    <row r="3936" spans="1:17" x14ac:dyDescent="0.2">
      <c r="A3936" s="11"/>
      <c r="B3936"/>
      <c r="G3936" s="152"/>
      <c r="L3936" s="894"/>
      <c r="M3936" s="66"/>
      <c r="O3936" s="151"/>
      <c r="P3936" s="152"/>
      <c r="Q3936" s="2"/>
    </row>
    <row r="3937" spans="1:17" x14ac:dyDescent="0.2">
      <c r="A3937" s="11"/>
      <c r="B3937"/>
      <c r="G3937" s="152"/>
      <c r="L3937" s="894"/>
      <c r="M3937" s="66"/>
      <c r="O3937" s="151"/>
      <c r="P3937" s="152"/>
      <c r="Q3937" s="2"/>
    </row>
    <row r="3938" spans="1:17" x14ac:dyDescent="0.2">
      <c r="A3938" s="11"/>
      <c r="B3938"/>
      <c r="G3938" s="152"/>
      <c r="L3938" s="894"/>
      <c r="M3938" s="66"/>
      <c r="O3938" s="151"/>
      <c r="P3938" s="152"/>
      <c r="Q3938" s="2"/>
    </row>
    <row r="3939" spans="1:17" x14ac:dyDescent="0.2">
      <c r="A3939" s="11"/>
      <c r="B3939"/>
      <c r="G3939" s="152"/>
      <c r="L3939" s="894"/>
      <c r="M3939" s="66"/>
      <c r="O3939" s="151"/>
      <c r="P3939" s="152"/>
      <c r="Q3939" s="2"/>
    </row>
    <row r="3940" spans="1:17" x14ac:dyDescent="0.2">
      <c r="A3940" s="11"/>
      <c r="B3940"/>
      <c r="G3940" s="152"/>
      <c r="L3940" s="894"/>
      <c r="M3940" s="66"/>
      <c r="O3940" s="151"/>
      <c r="P3940" s="152"/>
      <c r="Q3940" s="2"/>
    </row>
    <row r="3941" spans="1:17" x14ac:dyDescent="0.2">
      <c r="A3941" s="11"/>
      <c r="B3941"/>
      <c r="G3941" s="152"/>
      <c r="L3941" s="894"/>
      <c r="M3941" s="66"/>
      <c r="O3941" s="151"/>
      <c r="P3941" s="152"/>
      <c r="Q3941" s="2"/>
    </row>
    <row r="3942" spans="1:17" x14ac:dyDescent="0.2">
      <c r="A3942" s="11"/>
      <c r="B3942"/>
      <c r="G3942" s="152"/>
      <c r="L3942" s="894"/>
      <c r="M3942" s="66"/>
      <c r="O3942" s="151"/>
      <c r="P3942" s="152"/>
      <c r="Q3942" s="2"/>
    </row>
    <row r="3943" spans="1:17" x14ac:dyDescent="0.2">
      <c r="A3943" s="11"/>
      <c r="B3943"/>
      <c r="G3943" s="152"/>
      <c r="L3943" s="894"/>
      <c r="M3943" s="66"/>
      <c r="O3943" s="151"/>
      <c r="P3943" s="152"/>
      <c r="Q3943" s="2"/>
    </row>
    <row r="3944" spans="1:17" x14ac:dyDescent="0.2">
      <c r="A3944" s="11"/>
      <c r="B3944"/>
      <c r="G3944" s="152"/>
      <c r="L3944" s="894"/>
      <c r="M3944" s="66"/>
      <c r="O3944" s="151"/>
      <c r="P3944" s="152"/>
      <c r="Q3944" s="2"/>
    </row>
    <row r="3945" spans="1:17" x14ac:dyDescent="0.2">
      <c r="A3945" s="11"/>
      <c r="B3945"/>
      <c r="G3945" s="152"/>
      <c r="L3945" s="894"/>
      <c r="M3945" s="66"/>
      <c r="O3945" s="151"/>
      <c r="P3945" s="152"/>
      <c r="Q3945" s="2"/>
    </row>
    <row r="3946" spans="1:17" x14ac:dyDescent="0.2">
      <c r="A3946" s="11"/>
      <c r="B3946"/>
      <c r="G3946" s="152"/>
      <c r="L3946" s="894"/>
      <c r="M3946" s="66"/>
      <c r="O3946" s="151"/>
      <c r="P3946" s="152"/>
      <c r="Q3946" s="2"/>
    </row>
    <row r="3947" spans="1:17" x14ac:dyDescent="0.2">
      <c r="A3947" s="11"/>
      <c r="B3947"/>
      <c r="G3947" s="152"/>
      <c r="L3947" s="894"/>
      <c r="M3947" s="66"/>
      <c r="O3947" s="151"/>
      <c r="P3947" s="152"/>
      <c r="Q3947" s="2"/>
    </row>
    <row r="3948" spans="1:17" x14ac:dyDescent="0.2">
      <c r="A3948" s="11"/>
      <c r="B3948"/>
      <c r="G3948" s="152"/>
      <c r="L3948" s="894"/>
      <c r="M3948" s="66"/>
      <c r="O3948" s="151"/>
      <c r="P3948" s="152"/>
      <c r="Q3948" s="2"/>
    </row>
    <row r="3949" spans="1:17" x14ac:dyDescent="0.2">
      <c r="A3949" s="11"/>
      <c r="B3949"/>
      <c r="G3949" s="152"/>
      <c r="L3949" s="894"/>
      <c r="M3949" s="66"/>
      <c r="O3949" s="151"/>
      <c r="P3949" s="152"/>
      <c r="Q3949" s="2"/>
    </row>
    <row r="3950" spans="1:17" x14ac:dyDescent="0.2">
      <c r="A3950" s="11"/>
      <c r="B3950"/>
      <c r="G3950" s="152"/>
      <c r="L3950" s="894"/>
      <c r="M3950" s="66"/>
      <c r="O3950" s="151"/>
      <c r="P3950" s="152"/>
      <c r="Q3950" s="2"/>
    </row>
    <row r="3951" spans="1:17" x14ac:dyDescent="0.2">
      <c r="A3951" s="11"/>
      <c r="B3951"/>
      <c r="G3951" s="152"/>
      <c r="L3951" s="894"/>
      <c r="M3951" s="66"/>
      <c r="O3951" s="151"/>
      <c r="P3951" s="152"/>
      <c r="Q3951" s="2"/>
    </row>
    <row r="3952" spans="1:17" x14ac:dyDescent="0.2">
      <c r="A3952" s="11"/>
      <c r="B3952"/>
      <c r="G3952" s="152"/>
      <c r="L3952" s="894"/>
      <c r="M3952" s="66"/>
      <c r="O3952" s="151"/>
      <c r="P3952" s="152"/>
      <c r="Q3952" s="2"/>
    </row>
    <row r="3953" spans="1:17" x14ac:dyDescent="0.2">
      <c r="A3953" s="11"/>
      <c r="B3953"/>
      <c r="G3953" s="152"/>
      <c r="L3953" s="894"/>
      <c r="M3953" s="66"/>
      <c r="O3953" s="151"/>
      <c r="P3953" s="152"/>
      <c r="Q3953" s="2"/>
    </row>
    <row r="3954" spans="1:17" x14ac:dyDescent="0.2">
      <c r="A3954" s="11"/>
      <c r="B3954"/>
      <c r="G3954" s="152"/>
      <c r="L3954" s="894"/>
      <c r="M3954" s="66"/>
      <c r="O3954" s="151"/>
      <c r="P3954" s="152"/>
      <c r="Q3954" s="2"/>
    </row>
    <row r="3955" spans="1:17" x14ac:dyDescent="0.2">
      <c r="A3955" s="11"/>
      <c r="B3955"/>
      <c r="G3955" s="152"/>
      <c r="L3955" s="894"/>
      <c r="M3955" s="66"/>
      <c r="O3955" s="151"/>
      <c r="P3955" s="152"/>
      <c r="Q3955" s="2"/>
    </row>
    <row r="3956" spans="1:17" x14ac:dyDescent="0.2">
      <c r="A3956" s="11"/>
      <c r="B3956"/>
      <c r="G3956" s="152"/>
      <c r="L3956" s="894"/>
      <c r="M3956" s="66"/>
      <c r="O3956" s="151"/>
      <c r="P3956" s="152"/>
      <c r="Q3956" s="2"/>
    </row>
    <row r="3957" spans="1:17" x14ac:dyDescent="0.2">
      <c r="A3957" s="11"/>
      <c r="B3957"/>
      <c r="G3957" s="152"/>
      <c r="L3957" s="894"/>
      <c r="M3957" s="66"/>
      <c r="O3957" s="151"/>
      <c r="P3957" s="152"/>
      <c r="Q3957" s="2"/>
    </row>
    <row r="3958" spans="1:17" x14ac:dyDescent="0.2">
      <c r="A3958" s="11"/>
      <c r="B3958"/>
      <c r="G3958" s="152"/>
      <c r="L3958" s="894"/>
      <c r="M3958" s="66"/>
      <c r="O3958" s="151"/>
      <c r="P3958" s="152"/>
      <c r="Q3958" s="2"/>
    </row>
    <row r="3959" spans="1:17" x14ac:dyDescent="0.2">
      <c r="A3959" s="11"/>
      <c r="B3959"/>
      <c r="G3959" s="152"/>
      <c r="L3959" s="894"/>
      <c r="M3959" s="66"/>
      <c r="O3959" s="151"/>
      <c r="P3959" s="152"/>
      <c r="Q3959" s="2"/>
    </row>
    <row r="3960" spans="1:17" x14ac:dyDescent="0.2">
      <c r="A3960" s="11"/>
      <c r="B3960"/>
      <c r="G3960" s="152"/>
      <c r="L3960" s="894"/>
      <c r="M3960" s="66"/>
      <c r="O3960" s="151"/>
      <c r="P3960" s="152"/>
      <c r="Q3960" s="2"/>
    </row>
    <row r="3961" spans="1:17" x14ac:dyDescent="0.2">
      <c r="A3961" s="11"/>
      <c r="B3961"/>
      <c r="G3961" s="152"/>
      <c r="L3961" s="894"/>
      <c r="M3961" s="66"/>
      <c r="O3961" s="151"/>
      <c r="P3961" s="152"/>
      <c r="Q3961" s="2"/>
    </row>
    <row r="3962" spans="1:17" x14ac:dyDescent="0.2">
      <c r="A3962" s="11"/>
      <c r="B3962"/>
      <c r="G3962" s="152"/>
      <c r="L3962" s="894"/>
      <c r="M3962" s="66"/>
      <c r="O3962" s="151"/>
      <c r="P3962" s="152"/>
      <c r="Q3962" s="2"/>
    </row>
    <row r="3963" spans="1:17" x14ac:dyDescent="0.2">
      <c r="A3963" s="11"/>
      <c r="B3963"/>
      <c r="G3963" s="152"/>
      <c r="L3963" s="894"/>
      <c r="M3963" s="66"/>
      <c r="O3963" s="151"/>
      <c r="P3963" s="152"/>
      <c r="Q3963" s="2"/>
    </row>
    <row r="3964" spans="1:17" x14ac:dyDescent="0.2">
      <c r="A3964" s="11"/>
      <c r="B3964"/>
      <c r="G3964" s="152"/>
      <c r="L3964" s="894"/>
      <c r="M3964" s="66"/>
      <c r="O3964" s="151"/>
      <c r="P3964" s="152"/>
      <c r="Q3964" s="2"/>
    </row>
    <row r="3965" spans="1:17" x14ac:dyDescent="0.2">
      <c r="A3965" s="11"/>
      <c r="B3965"/>
      <c r="G3965" s="152"/>
      <c r="L3965" s="894"/>
      <c r="M3965" s="66"/>
      <c r="O3965" s="151"/>
      <c r="P3965" s="152"/>
      <c r="Q3965" s="2"/>
    </row>
    <row r="3966" spans="1:17" x14ac:dyDescent="0.2">
      <c r="A3966" s="11"/>
      <c r="B3966"/>
      <c r="G3966" s="152"/>
      <c r="L3966" s="894"/>
      <c r="M3966" s="66"/>
      <c r="O3966" s="151"/>
      <c r="P3966" s="152"/>
      <c r="Q3966" s="2"/>
    </row>
    <row r="3967" spans="1:17" x14ac:dyDescent="0.2">
      <c r="A3967" s="11"/>
      <c r="B3967"/>
      <c r="G3967" s="152"/>
      <c r="L3967" s="894"/>
      <c r="M3967" s="66"/>
      <c r="O3967" s="151"/>
      <c r="P3967" s="152"/>
      <c r="Q3967" s="2"/>
    </row>
    <row r="3968" spans="1:17" x14ac:dyDescent="0.2">
      <c r="A3968" s="11"/>
      <c r="B3968"/>
      <c r="G3968" s="152"/>
      <c r="L3968" s="894"/>
      <c r="M3968" s="66"/>
      <c r="O3968" s="151"/>
      <c r="P3968" s="152"/>
      <c r="Q3968" s="2"/>
    </row>
    <row r="3969" spans="1:17" x14ac:dyDescent="0.2">
      <c r="A3969" s="11"/>
      <c r="B3969"/>
      <c r="G3969" s="152"/>
      <c r="L3969" s="894"/>
      <c r="M3969" s="66"/>
      <c r="O3969" s="151"/>
      <c r="P3969" s="152"/>
      <c r="Q3969" s="2"/>
    </row>
    <row r="3970" spans="1:17" x14ac:dyDescent="0.2">
      <c r="A3970" s="11"/>
      <c r="B3970"/>
      <c r="G3970" s="152"/>
      <c r="L3970" s="894"/>
      <c r="M3970" s="66"/>
      <c r="O3970" s="151"/>
      <c r="P3970" s="152"/>
      <c r="Q3970" s="2"/>
    </row>
    <row r="3971" spans="1:17" x14ac:dyDescent="0.2">
      <c r="A3971" s="11"/>
      <c r="B3971"/>
      <c r="G3971" s="152"/>
      <c r="L3971" s="894"/>
      <c r="M3971" s="66"/>
      <c r="O3971" s="151"/>
      <c r="P3971" s="152"/>
      <c r="Q3971" s="2"/>
    </row>
    <row r="3972" spans="1:17" x14ac:dyDescent="0.2">
      <c r="A3972" s="11"/>
      <c r="B3972"/>
      <c r="G3972" s="152"/>
      <c r="L3972" s="894"/>
      <c r="M3972" s="66"/>
      <c r="O3972" s="151"/>
      <c r="P3972" s="152"/>
      <c r="Q3972" s="2"/>
    </row>
    <row r="3973" spans="1:17" x14ac:dyDescent="0.2">
      <c r="A3973" s="11"/>
      <c r="B3973"/>
      <c r="G3973" s="152"/>
      <c r="L3973" s="894"/>
      <c r="M3973" s="66"/>
      <c r="O3973" s="151"/>
      <c r="P3973" s="152"/>
      <c r="Q3973" s="2"/>
    </row>
    <row r="3974" spans="1:17" x14ac:dyDescent="0.2">
      <c r="A3974" s="11"/>
      <c r="B3974"/>
      <c r="G3974" s="152"/>
      <c r="L3974" s="894"/>
      <c r="M3974" s="66"/>
      <c r="O3974" s="151"/>
      <c r="P3974" s="152"/>
      <c r="Q3974" s="2"/>
    </row>
    <row r="3975" spans="1:17" x14ac:dyDescent="0.2">
      <c r="A3975" s="11"/>
      <c r="B3975"/>
      <c r="G3975" s="152"/>
      <c r="L3975" s="894"/>
      <c r="M3975" s="66"/>
      <c r="O3975" s="151"/>
      <c r="P3975" s="152"/>
      <c r="Q3975" s="2"/>
    </row>
    <row r="3976" spans="1:17" x14ac:dyDescent="0.2">
      <c r="A3976" s="11"/>
      <c r="B3976"/>
      <c r="G3976" s="152"/>
      <c r="L3976" s="894"/>
      <c r="M3976" s="66"/>
      <c r="O3976" s="151"/>
      <c r="P3976" s="152"/>
      <c r="Q3976" s="2"/>
    </row>
    <row r="3977" spans="1:17" x14ac:dyDescent="0.2">
      <c r="A3977" s="11"/>
      <c r="B3977"/>
      <c r="G3977" s="152"/>
      <c r="L3977" s="894"/>
      <c r="M3977" s="66"/>
      <c r="O3977" s="151"/>
      <c r="P3977" s="152"/>
      <c r="Q3977" s="2"/>
    </row>
    <row r="3978" spans="1:17" x14ac:dyDescent="0.2">
      <c r="A3978" s="11"/>
      <c r="B3978"/>
      <c r="G3978" s="152"/>
      <c r="L3978" s="894"/>
      <c r="M3978" s="66"/>
      <c r="O3978" s="151"/>
      <c r="P3978" s="152"/>
      <c r="Q3978" s="2"/>
    </row>
    <row r="3979" spans="1:17" x14ac:dyDescent="0.2">
      <c r="A3979" s="11"/>
      <c r="B3979"/>
      <c r="G3979" s="152"/>
      <c r="L3979" s="894"/>
      <c r="M3979" s="66"/>
      <c r="O3979" s="151"/>
      <c r="P3979" s="152"/>
      <c r="Q3979" s="2"/>
    </row>
    <row r="3980" spans="1:17" x14ac:dyDescent="0.2">
      <c r="A3980" s="11"/>
      <c r="B3980"/>
      <c r="G3980" s="152"/>
      <c r="L3980" s="894"/>
      <c r="M3980" s="66"/>
      <c r="O3980" s="151"/>
      <c r="P3980" s="152"/>
      <c r="Q3980" s="2"/>
    </row>
    <row r="3981" spans="1:17" x14ac:dyDescent="0.2">
      <c r="A3981" s="11"/>
      <c r="B3981"/>
      <c r="G3981" s="152"/>
      <c r="L3981" s="894"/>
      <c r="M3981" s="66"/>
      <c r="O3981" s="151"/>
      <c r="P3981" s="152"/>
      <c r="Q3981" s="2"/>
    </row>
    <row r="3982" spans="1:17" x14ac:dyDescent="0.2">
      <c r="A3982" s="11"/>
      <c r="B3982"/>
      <c r="G3982" s="152"/>
      <c r="L3982" s="894"/>
      <c r="M3982" s="66"/>
      <c r="O3982" s="151"/>
      <c r="P3982" s="152"/>
      <c r="Q3982" s="2"/>
    </row>
    <row r="3983" spans="1:17" x14ac:dyDescent="0.2">
      <c r="A3983" s="11"/>
      <c r="B3983"/>
      <c r="G3983" s="152"/>
      <c r="L3983" s="894"/>
      <c r="M3983" s="66"/>
      <c r="O3983" s="151"/>
      <c r="P3983" s="152"/>
      <c r="Q3983" s="2"/>
    </row>
    <row r="3984" spans="1:17" x14ac:dyDescent="0.2">
      <c r="A3984" s="11"/>
      <c r="B3984"/>
      <c r="G3984" s="152"/>
      <c r="L3984" s="894"/>
      <c r="M3984" s="66"/>
      <c r="O3984" s="151"/>
      <c r="P3984" s="152"/>
      <c r="Q3984" s="2"/>
    </row>
    <row r="3985" spans="1:17" x14ac:dyDescent="0.2">
      <c r="A3985" s="11"/>
      <c r="B3985"/>
      <c r="G3985" s="152"/>
      <c r="L3985" s="894"/>
      <c r="M3985" s="66"/>
      <c r="O3985" s="151"/>
      <c r="P3985" s="152"/>
      <c r="Q3985" s="2"/>
    </row>
    <row r="3986" spans="1:17" x14ac:dyDescent="0.2">
      <c r="A3986" s="11"/>
      <c r="B3986"/>
      <c r="G3986" s="152"/>
      <c r="L3986" s="894"/>
      <c r="M3986" s="66"/>
      <c r="O3986" s="151"/>
      <c r="P3986" s="152"/>
      <c r="Q3986" s="2"/>
    </row>
    <row r="3987" spans="1:17" x14ac:dyDescent="0.2">
      <c r="A3987" s="11"/>
      <c r="B3987"/>
      <c r="G3987" s="152"/>
      <c r="L3987" s="894"/>
      <c r="M3987" s="66"/>
      <c r="O3987" s="151"/>
      <c r="P3987" s="152"/>
      <c r="Q3987" s="2"/>
    </row>
    <row r="3988" spans="1:17" x14ac:dyDescent="0.2">
      <c r="A3988" s="11"/>
      <c r="B3988"/>
      <c r="G3988" s="152"/>
      <c r="L3988" s="894"/>
      <c r="M3988" s="66"/>
      <c r="O3988" s="151"/>
      <c r="P3988" s="152"/>
      <c r="Q3988" s="2"/>
    </row>
    <row r="3989" spans="1:17" x14ac:dyDescent="0.2">
      <c r="A3989" s="11"/>
      <c r="B3989"/>
      <c r="G3989" s="152"/>
      <c r="L3989" s="894"/>
      <c r="M3989" s="66"/>
      <c r="O3989" s="151"/>
      <c r="P3989" s="152"/>
      <c r="Q3989" s="2"/>
    </row>
    <row r="3990" spans="1:17" x14ac:dyDescent="0.2">
      <c r="A3990" s="11"/>
      <c r="B3990"/>
      <c r="G3990" s="152"/>
      <c r="L3990" s="894"/>
      <c r="M3990" s="66"/>
      <c r="O3990" s="151"/>
      <c r="P3990" s="152"/>
      <c r="Q3990" s="2"/>
    </row>
    <row r="3991" spans="1:17" x14ac:dyDescent="0.2">
      <c r="A3991" s="11"/>
      <c r="B3991"/>
      <c r="G3991" s="152"/>
      <c r="L3991" s="894"/>
      <c r="M3991" s="66"/>
      <c r="O3991" s="151"/>
      <c r="P3991" s="152"/>
      <c r="Q3991" s="2"/>
    </row>
    <row r="3992" spans="1:17" x14ac:dyDescent="0.2">
      <c r="A3992" s="11"/>
      <c r="B3992"/>
      <c r="G3992" s="152"/>
      <c r="L3992" s="894"/>
      <c r="M3992" s="66"/>
      <c r="O3992" s="151"/>
      <c r="P3992" s="152"/>
      <c r="Q3992" s="2"/>
    </row>
    <row r="3993" spans="1:17" x14ac:dyDescent="0.2">
      <c r="A3993" s="11"/>
      <c r="B3993"/>
      <c r="G3993" s="152"/>
      <c r="L3993" s="894"/>
      <c r="M3993" s="66"/>
      <c r="O3993" s="151"/>
      <c r="P3993" s="152"/>
      <c r="Q3993" s="2"/>
    </row>
    <row r="3994" spans="1:17" x14ac:dyDescent="0.2">
      <c r="A3994" s="11"/>
      <c r="B3994"/>
      <c r="G3994" s="152"/>
      <c r="L3994" s="894"/>
      <c r="M3994" s="66"/>
      <c r="O3994" s="151"/>
      <c r="P3994" s="152"/>
      <c r="Q3994" s="2"/>
    </row>
    <row r="3995" spans="1:17" x14ac:dyDescent="0.2">
      <c r="A3995" s="11"/>
      <c r="B3995"/>
      <c r="G3995" s="152"/>
      <c r="L3995" s="894"/>
      <c r="M3995" s="66"/>
      <c r="O3995" s="151"/>
      <c r="P3995" s="152"/>
      <c r="Q3995" s="2"/>
    </row>
    <row r="3996" spans="1:17" x14ac:dyDescent="0.2">
      <c r="A3996" s="11"/>
      <c r="B3996"/>
      <c r="G3996" s="152"/>
      <c r="L3996" s="894"/>
      <c r="M3996" s="66"/>
      <c r="O3996" s="151"/>
      <c r="P3996" s="152"/>
      <c r="Q3996" s="2"/>
    </row>
    <row r="3997" spans="1:17" x14ac:dyDescent="0.2">
      <c r="A3997" s="11"/>
      <c r="B3997"/>
      <c r="G3997" s="152"/>
      <c r="L3997" s="894"/>
      <c r="M3997" s="66"/>
      <c r="O3997" s="151"/>
      <c r="P3997" s="152"/>
      <c r="Q3997" s="2"/>
    </row>
    <row r="3998" spans="1:17" x14ac:dyDescent="0.2">
      <c r="A3998" s="11"/>
      <c r="B3998"/>
      <c r="G3998" s="152"/>
      <c r="L3998" s="894"/>
      <c r="M3998" s="66"/>
      <c r="O3998" s="151"/>
      <c r="P3998" s="152"/>
      <c r="Q3998" s="2"/>
    </row>
    <row r="3999" spans="1:17" x14ac:dyDescent="0.2">
      <c r="A3999" s="11"/>
      <c r="B3999"/>
      <c r="G3999" s="152"/>
      <c r="L3999" s="894"/>
      <c r="M3999" s="66"/>
      <c r="O3999" s="151"/>
      <c r="P3999" s="152"/>
      <c r="Q3999" s="2"/>
    </row>
    <row r="4000" spans="1:17" x14ac:dyDescent="0.2">
      <c r="A4000" s="11"/>
      <c r="B4000"/>
      <c r="G4000" s="152"/>
      <c r="L4000" s="894"/>
      <c r="M4000" s="66"/>
      <c r="O4000" s="151"/>
      <c r="P4000" s="152"/>
      <c r="Q4000" s="2"/>
    </row>
    <row r="4001" spans="1:17" x14ac:dyDescent="0.2">
      <c r="A4001" s="11"/>
      <c r="B4001"/>
      <c r="G4001" s="152"/>
      <c r="L4001" s="894"/>
      <c r="M4001" s="66"/>
      <c r="O4001" s="151"/>
      <c r="P4001" s="152"/>
      <c r="Q4001" s="2"/>
    </row>
    <row r="4002" spans="1:17" x14ac:dyDescent="0.2">
      <c r="A4002" s="11"/>
      <c r="B4002"/>
      <c r="G4002" s="152"/>
      <c r="L4002" s="894"/>
      <c r="M4002" s="66"/>
      <c r="O4002" s="151"/>
      <c r="P4002" s="152"/>
      <c r="Q4002" s="2"/>
    </row>
    <row r="4003" spans="1:17" x14ac:dyDescent="0.2">
      <c r="A4003" s="11"/>
      <c r="B4003"/>
      <c r="G4003" s="152"/>
      <c r="L4003" s="894"/>
      <c r="M4003" s="66"/>
      <c r="O4003" s="151"/>
      <c r="P4003" s="152"/>
      <c r="Q4003" s="2"/>
    </row>
    <row r="4004" spans="1:17" x14ac:dyDescent="0.2">
      <c r="A4004" s="11"/>
      <c r="B4004"/>
      <c r="G4004" s="152"/>
      <c r="L4004" s="894"/>
      <c r="M4004" s="66"/>
      <c r="O4004" s="151"/>
      <c r="P4004" s="152"/>
      <c r="Q4004" s="2"/>
    </row>
    <row r="4005" spans="1:17" x14ac:dyDescent="0.2">
      <c r="A4005" s="11"/>
      <c r="B4005"/>
      <c r="G4005" s="152"/>
      <c r="L4005" s="894"/>
      <c r="M4005" s="66"/>
      <c r="O4005" s="151"/>
      <c r="P4005" s="152"/>
      <c r="Q4005" s="2"/>
    </row>
    <row r="4006" spans="1:17" x14ac:dyDescent="0.2">
      <c r="A4006" s="11"/>
      <c r="B4006"/>
      <c r="G4006" s="152"/>
      <c r="L4006" s="894"/>
      <c r="M4006" s="66"/>
      <c r="O4006" s="151"/>
      <c r="P4006" s="152"/>
      <c r="Q4006" s="2"/>
    </row>
    <row r="4007" spans="1:17" x14ac:dyDescent="0.2">
      <c r="A4007" s="11"/>
      <c r="B4007"/>
      <c r="G4007" s="152"/>
      <c r="L4007" s="894"/>
      <c r="M4007" s="66"/>
      <c r="O4007" s="151"/>
      <c r="P4007" s="152"/>
      <c r="Q4007" s="2"/>
    </row>
    <row r="4008" spans="1:17" x14ac:dyDescent="0.2">
      <c r="A4008" s="11"/>
      <c r="B4008"/>
      <c r="G4008" s="152"/>
      <c r="L4008" s="894"/>
      <c r="M4008" s="66"/>
      <c r="O4008" s="151"/>
      <c r="P4008" s="152"/>
      <c r="Q4008" s="2"/>
    </row>
    <row r="4009" spans="1:17" x14ac:dyDescent="0.2">
      <c r="A4009" s="11"/>
      <c r="B4009"/>
      <c r="G4009" s="152"/>
      <c r="L4009" s="894"/>
      <c r="M4009" s="66"/>
      <c r="O4009" s="151"/>
      <c r="P4009" s="152"/>
      <c r="Q4009" s="2"/>
    </row>
    <row r="4010" spans="1:17" x14ac:dyDescent="0.2">
      <c r="A4010" s="11"/>
      <c r="B4010"/>
      <c r="G4010" s="152"/>
      <c r="L4010" s="894"/>
      <c r="M4010" s="66"/>
      <c r="O4010" s="151"/>
      <c r="P4010" s="152"/>
      <c r="Q4010" s="2"/>
    </row>
    <row r="4011" spans="1:17" x14ac:dyDescent="0.2">
      <c r="A4011" s="11"/>
      <c r="B4011"/>
      <c r="G4011" s="152"/>
      <c r="L4011" s="894"/>
      <c r="M4011" s="66"/>
      <c r="O4011" s="151"/>
      <c r="P4011" s="152"/>
      <c r="Q4011" s="2"/>
    </row>
    <row r="4012" spans="1:17" x14ac:dyDescent="0.2">
      <c r="A4012" s="11"/>
      <c r="B4012"/>
      <c r="G4012" s="152"/>
      <c r="L4012" s="894"/>
      <c r="M4012" s="66"/>
      <c r="O4012" s="151"/>
      <c r="P4012" s="152"/>
      <c r="Q4012" s="2"/>
    </row>
    <row r="4013" spans="1:17" x14ac:dyDescent="0.2">
      <c r="A4013" s="11"/>
      <c r="B4013"/>
      <c r="G4013" s="152"/>
      <c r="L4013" s="894"/>
      <c r="M4013" s="66"/>
      <c r="O4013" s="151"/>
      <c r="P4013" s="152"/>
      <c r="Q4013" s="2"/>
    </row>
    <row r="4014" spans="1:17" x14ac:dyDescent="0.2">
      <c r="A4014" s="11"/>
      <c r="B4014"/>
      <c r="G4014" s="152"/>
      <c r="L4014" s="894"/>
      <c r="M4014" s="66"/>
      <c r="O4014" s="151"/>
      <c r="P4014" s="152"/>
      <c r="Q4014" s="2"/>
    </row>
    <row r="4015" spans="1:17" x14ac:dyDescent="0.2">
      <c r="A4015" s="11"/>
      <c r="B4015"/>
      <c r="G4015" s="152"/>
      <c r="L4015" s="894"/>
      <c r="M4015" s="66"/>
      <c r="O4015" s="151"/>
      <c r="P4015" s="152"/>
      <c r="Q4015" s="2"/>
    </row>
    <row r="4016" spans="1:17" x14ac:dyDescent="0.2">
      <c r="A4016" s="11"/>
      <c r="B4016"/>
      <c r="G4016" s="152"/>
      <c r="L4016" s="894"/>
      <c r="M4016" s="66"/>
      <c r="O4016" s="151"/>
      <c r="P4016" s="152"/>
      <c r="Q4016" s="2"/>
    </row>
    <row r="4017" spans="1:17" x14ac:dyDescent="0.2">
      <c r="A4017" s="11"/>
      <c r="B4017"/>
      <c r="G4017" s="152"/>
      <c r="L4017" s="894"/>
      <c r="M4017" s="66"/>
      <c r="O4017" s="151"/>
      <c r="P4017" s="152"/>
      <c r="Q4017" s="2"/>
    </row>
    <row r="4018" spans="1:17" x14ac:dyDescent="0.2">
      <c r="A4018" s="11"/>
      <c r="B4018"/>
      <c r="G4018" s="152"/>
      <c r="L4018" s="894"/>
      <c r="M4018" s="66"/>
      <c r="O4018" s="151"/>
      <c r="P4018" s="152"/>
      <c r="Q4018" s="2"/>
    </row>
    <row r="4019" spans="1:17" x14ac:dyDescent="0.2">
      <c r="A4019" s="11"/>
      <c r="B4019"/>
      <c r="G4019" s="152"/>
      <c r="L4019" s="894"/>
      <c r="M4019" s="66"/>
      <c r="O4019" s="151"/>
      <c r="P4019" s="152"/>
      <c r="Q4019" s="2"/>
    </row>
    <row r="4020" spans="1:17" x14ac:dyDescent="0.2">
      <c r="A4020" s="11"/>
      <c r="B4020"/>
      <c r="G4020" s="152"/>
      <c r="L4020" s="894"/>
      <c r="M4020" s="66"/>
      <c r="O4020" s="151"/>
      <c r="P4020" s="152"/>
      <c r="Q4020" s="2"/>
    </row>
    <row r="4021" spans="1:17" x14ac:dyDescent="0.2">
      <c r="A4021" s="11"/>
      <c r="B4021"/>
      <c r="G4021" s="152"/>
      <c r="L4021" s="894"/>
      <c r="M4021" s="66"/>
      <c r="O4021" s="151"/>
      <c r="P4021" s="152"/>
      <c r="Q4021" s="2"/>
    </row>
    <row r="4022" spans="1:17" x14ac:dyDescent="0.2">
      <c r="A4022" s="11"/>
      <c r="B4022"/>
      <c r="G4022" s="152"/>
      <c r="L4022" s="894"/>
      <c r="M4022" s="66"/>
      <c r="O4022" s="151"/>
      <c r="P4022" s="152"/>
      <c r="Q4022" s="2"/>
    </row>
    <row r="4023" spans="1:17" x14ac:dyDescent="0.2">
      <c r="A4023" s="11"/>
      <c r="B4023"/>
      <c r="G4023" s="152"/>
      <c r="L4023" s="894"/>
      <c r="M4023" s="66"/>
      <c r="O4023" s="151"/>
      <c r="P4023" s="152"/>
      <c r="Q4023" s="2"/>
    </row>
    <row r="4024" spans="1:17" x14ac:dyDescent="0.2">
      <c r="A4024" s="11"/>
      <c r="B4024"/>
      <c r="G4024" s="152"/>
      <c r="L4024" s="894"/>
      <c r="M4024" s="66"/>
      <c r="O4024" s="151"/>
      <c r="P4024" s="152"/>
      <c r="Q4024" s="2"/>
    </row>
    <row r="4025" spans="1:17" x14ac:dyDescent="0.2">
      <c r="A4025" s="11"/>
      <c r="B4025"/>
      <c r="G4025" s="152"/>
      <c r="L4025" s="894"/>
      <c r="M4025" s="66"/>
      <c r="O4025" s="151"/>
      <c r="P4025" s="152"/>
      <c r="Q4025" s="2"/>
    </row>
    <row r="4026" spans="1:17" x14ac:dyDescent="0.2">
      <c r="A4026" s="11"/>
      <c r="B4026"/>
      <c r="G4026" s="152"/>
      <c r="L4026" s="894"/>
      <c r="M4026" s="66"/>
      <c r="O4026" s="151"/>
      <c r="P4026" s="152"/>
      <c r="Q4026" s="2"/>
    </row>
    <row r="4027" spans="1:17" x14ac:dyDescent="0.2">
      <c r="A4027" s="11"/>
      <c r="B4027"/>
      <c r="G4027" s="152"/>
      <c r="L4027" s="894"/>
      <c r="M4027" s="66"/>
      <c r="O4027" s="151"/>
      <c r="P4027" s="152"/>
      <c r="Q4027" s="2"/>
    </row>
    <row r="4028" spans="1:17" x14ac:dyDescent="0.2">
      <c r="A4028" s="11"/>
      <c r="B4028"/>
      <c r="G4028" s="152"/>
      <c r="L4028" s="894"/>
      <c r="M4028" s="66"/>
      <c r="O4028" s="151"/>
      <c r="P4028" s="152"/>
      <c r="Q4028" s="2"/>
    </row>
    <row r="4029" spans="1:17" x14ac:dyDescent="0.2">
      <c r="A4029" s="11"/>
      <c r="B4029"/>
      <c r="G4029" s="152"/>
      <c r="L4029" s="894"/>
      <c r="M4029" s="66"/>
      <c r="O4029" s="151"/>
      <c r="P4029" s="152"/>
      <c r="Q4029" s="2"/>
    </row>
    <row r="4030" spans="1:17" x14ac:dyDescent="0.2">
      <c r="A4030" s="11"/>
      <c r="B4030"/>
      <c r="G4030" s="152"/>
      <c r="L4030" s="894"/>
      <c r="M4030" s="66"/>
      <c r="O4030" s="151"/>
      <c r="P4030" s="152"/>
      <c r="Q4030" s="2"/>
    </row>
    <row r="4031" spans="1:17" x14ac:dyDescent="0.2">
      <c r="A4031" s="11"/>
      <c r="B4031"/>
      <c r="G4031" s="152"/>
      <c r="L4031" s="894"/>
      <c r="M4031" s="66"/>
      <c r="O4031" s="151"/>
      <c r="P4031" s="152"/>
      <c r="Q4031" s="2"/>
    </row>
    <row r="4032" spans="1:17" x14ac:dyDescent="0.2">
      <c r="A4032" s="11"/>
      <c r="B4032"/>
      <c r="G4032" s="152"/>
      <c r="L4032" s="894"/>
      <c r="M4032" s="66"/>
      <c r="O4032" s="151"/>
      <c r="P4032" s="152"/>
      <c r="Q4032" s="2"/>
    </row>
    <row r="4033" spans="1:17" x14ac:dyDescent="0.2">
      <c r="A4033" s="11"/>
      <c r="B4033"/>
      <c r="G4033" s="152"/>
      <c r="L4033" s="894"/>
      <c r="M4033" s="66"/>
      <c r="O4033" s="151"/>
      <c r="P4033" s="152"/>
      <c r="Q4033" s="2"/>
    </row>
    <row r="4034" spans="1:17" x14ac:dyDescent="0.2">
      <c r="A4034" s="11"/>
      <c r="B4034"/>
      <c r="G4034" s="152"/>
      <c r="L4034" s="894"/>
      <c r="M4034" s="66"/>
      <c r="O4034" s="151"/>
      <c r="P4034" s="152"/>
      <c r="Q4034" s="2"/>
    </row>
    <row r="4035" spans="1:17" x14ac:dyDescent="0.2">
      <c r="A4035" s="11"/>
      <c r="B4035"/>
      <c r="G4035" s="152"/>
      <c r="L4035" s="894"/>
      <c r="M4035" s="66"/>
      <c r="O4035" s="151"/>
      <c r="P4035" s="152"/>
      <c r="Q4035" s="2"/>
    </row>
    <row r="4036" spans="1:17" x14ac:dyDescent="0.2">
      <c r="A4036" s="11"/>
      <c r="B4036"/>
      <c r="G4036" s="152"/>
      <c r="L4036" s="894"/>
      <c r="M4036" s="66"/>
      <c r="O4036" s="151"/>
      <c r="P4036" s="152"/>
      <c r="Q4036" s="2"/>
    </row>
    <row r="4037" spans="1:17" x14ac:dyDescent="0.2">
      <c r="A4037" s="11"/>
      <c r="B4037"/>
      <c r="G4037" s="152"/>
      <c r="L4037" s="894"/>
      <c r="M4037" s="66"/>
      <c r="O4037" s="151"/>
      <c r="P4037" s="152"/>
      <c r="Q4037" s="2"/>
    </row>
    <row r="4038" spans="1:17" x14ac:dyDescent="0.2">
      <c r="A4038" s="11"/>
      <c r="B4038"/>
      <c r="G4038" s="152"/>
      <c r="L4038" s="894"/>
      <c r="M4038" s="66"/>
      <c r="O4038" s="151"/>
      <c r="P4038" s="152"/>
      <c r="Q4038" s="2"/>
    </row>
    <row r="4039" spans="1:17" x14ac:dyDescent="0.2">
      <c r="A4039" s="11"/>
      <c r="B4039"/>
      <c r="G4039" s="152"/>
      <c r="L4039" s="894"/>
      <c r="M4039" s="66"/>
      <c r="O4039" s="151"/>
      <c r="P4039" s="152"/>
      <c r="Q4039" s="2"/>
    </row>
    <row r="4040" spans="1:17" x14ac:dyDescent="0.2">
      <c r="A4040" s="11"/>
      <c r="B4040"/>
      <c r="G4040" s="152"/>
      <c r="L4040" s="894"/>
      <c r="M4040" s="66"/>
      <c r="O4040" s="151"/>
      <c r="P4040" s="152"/>
      <c r="Q4040" s="2"/>
    </row>
    <row r="4041" spans="1:17" x14ac:dyDescent="0.2">
      <c r="A4041" s="11"/>
      <c r="B4041"/>
      <c r="G4041" s="152"/>
      <c r="L4041" s="894"/>
      <c r="M4041" s="66"/>
      <c r="O4041" s="151"/>
      <c r="P4041" s="152"/>
      <c r="Q4041" s="2"/>
    </row>
    <row r="4042" spans="1:17" x14ac:dyDescent="0.2">
      <c r="A4042" s="11"/>
      <c r="B4042"/>
      <c r="G4042" s="152"/>
      <c r="L4042" s="894"/>
      <c r="M4042" s="66"/>
      <c r="O4042" s="151"/>
      <c r="P4042" s="152"/>
      <c r="Q4042" s="2"/>
    </row>
    <row r="4043" spans="1:17" x14ac:dyDescent="0.2">
      <c r="A4043" s="11"/>
      <c r="B4043"/>
      <c r="G4043" s="152"/>
      <c r="L4043" s="894"/>
      <c r="M4043" s="66"/>
      <c r="O4043" s="151"/>
      <c r="P4043" s="152"/>
      <c r="Q4043" s="2"/>
    </row>
    <row r="4044" spans="1:17" x14ac:dyDescent="0.2">
      <c r="A4044" s="11"/>
      <c r="B4044"/>
      <c r="G4044" s="152"/>
      <c r="L4044" s="894"/>
      <c r="M4044" s="66"/>
      <c r="O4044" s="151"/>
      <c r="P4044" s="152"/>
      <c r="Q4044" s="2"/>
    </row>
    <row r="4045" spans="1:17" x14ac:dyDescent="0.2">
      <c r="A4045" s="11"/>
      <c r="B4045"/>
      <c r="G4045" s="152"/>
      <c r="L4045" s="894"/>
      <c r="M4045" s="66"/>
      <c r="O4045" s="151"/>
      <c r="P4045" s="152"/>
      <c r="Q4045" s="2"/>
    </row>
    <row r="4046" spans="1:17" x14ac:dyDescent="0.2">
      <c r="A4046" s="11"/>
      <c r="B4046"/>
      <c r="G4046" s="152"/>
      <c r="L4046" s="894"/>
      <c r="M4046" s="66"/>
      <c r="O4046" s="151"/>
      <c r="P4046" s="152"/>
      <c r="Q4046" s="2"/>
    </row>
    <row r="4047" spans="1:17" x14ac:dyDescent="0.2">
      <c r="A4047" s="11"/>
      <c r="B4047"/>
      <c r="G4047" s="152"/>
      <c r="L4047" s="894"/>
      <c r="M4047" s="66"/>
      <c r="O4047" s="151"/>
      <c r="P4047" s="152"/>
      <c r="Q4047" s="2"/>
    </row>
    <row r="4048" spans="1:17" x14ac:dyDescent="0.2">
      <c r="A4048" s="11"/>
      <c r="B4048"/>
      <c r="G4048" s="152"/>
      <c r="L4048" s="894"/>
      <c r="M4048" s="66"/>
      <c r="O4048" s="151"/>
      <c r="P4048" s="152"/>
      <c r="Q4048" s="2"/>
    </row>
    <row r="4049" spans="1:17" x14ac:dyDescent="0.2">
      <c r="A4049" s="11"/>
      <c r="B4049"/>
      <c r="G4049" s="152"/>
      <c r="L4049" s="894"/>
      <c r="M4049" s="66"/>
      <c r="O4049" s="151"/>
      <c r="P4049" s="152"/>
      <c r="Q4049" s="2"/>
    </row>
    <row r="4050" spans="1:17" x14ac:dyDescent="0.2">
      <c r="A4050" s="11"/>
      <c r="B4050"/>
      <c r="G4050" s="152"/>
      <c r="L4050" s="894"/>
      <c r="M4050" s="66"/>
      <c r="O4050" s="151"/>
      <c r="P4050" s="152"/>
      <c r="Q4050" s="2"/>
    </row>
    <row r="4051" spans="1:17" x14ac:dyDescent="0.2">
      <c r="A4051" s="11"/>
      <c r="B4051"/>
      <c r="G4051" s="152"/>
      <c r="L4051" s="894"/>
      <c r="M4051" s="66"/>
      <c r="O4051" s="151"/>
      <c r="P4051" s="152"/>
      <c r="Q4051" s="2"/>
    </row>
    <row r="4052" spans="1:17" x14ac:dyDescent="0.2">
      <c r="A4052" s="11"/>
      <c r="B4052"/>
      <c r="G4052" s="152"/>
      <c r="L4052" s="894"/>
      <c r="M4052" s="66"/>
      <c r="O4052" s="151"/>
      <c r="P4052" s="152"/>
      <c r="Q4052" s="2"/>
    </row>
    <row r="4053" spans="1:17" x14ac:dyDescent="0.2">
      <c r="A4053" s="11"/>
      <c r="B4053"/>
      <c r="G4053" s="152"/>
      <c r="L4053" s="894"/>
      <c r="M4053" s="66"/>
      <c r="O4053" s="151"/>
      <c r="P4053" s="152"/>
      <c r="Q4053" s="2"/>
    </row>
    <row r="4054" spans="1:17" x14ac:dyDescent="0.2">
      <c r="A4054" s="11"/>
      <c r="B4054"/>
      <c r="G4054" s="152"/>
      <c r="L4054" s="894"/>
      <c r="M4054" s="66"/>
      <c r="O4054" s="151"/>
      <c r="P4054" s="152"/>
      <c r="Q4054" s="2"/>
    </row>
    <row r="4055" spans="1:17" x14ac:dyDescent="0.2">
      <c r="A4055" s="11"/>
      <c r="B4055"/>
      <c r="G4055" s="152"/>
      <c r="L4055" s="894"/>
      <c r="M4055" s="66"/>
      <c r="O4055" s="151"/>
      <c r="P4055" s="152"/>
      <c r="Q4055" s="2"/>
    </row>
    <row r="4056" spans="1:17" x14ac:dyDescent="0.2">
      <c r="A4056" s="11"/>
      <c r="B4056"/>
      <c r="G4056" s="152"/>
      <c r="L4056" s="894"/>
      <c r="M4056" s="66"/>
      <c r="O4056" s="151"/>
      <c r="P4056" s="152"/>
      <c r="Q4056" s="2"/>
    </row>
    <row r="4057" spans="1:17" x14ac:dyDescent="0.2">
      <c r="A4057" s="11"/>
      <c r="B4057"/>
      <c r="G4057" s="152"/>
      <c r="L4057" s="894"/>
      <c r="M4057" s="66"/>
      <c r="O4057" s="151"/>
      <c r="P4057" s="152"/>
      <c r="Q4057" s="2"/>
    </row>
    <row r="4058" spans="1:17" x14ac:dyDescent="0.2">
      <c r="A4058" s="11"/>
      <c r="B4058"/>
      <c r="G4058" s="152"/>
      <c r="L4058" s="894"/>
      <c r="M4058" s="66"/>
      <c r="O4058" s="151"/>
      <c r="P4058" s="152"/>
      <c r="Q4058" s="2"/>
    </row>
    <row r="4059" spans="1:17" x14ac:dyDescent="0.2">
      <c r="A4059" s="11"/>
      <c r="B4059"/>
      <c r="G4059" s="152"/>
      <c r="L4059" s="894"/>
      <c r="M4059" s="66"/>
      <c r="O4059" s="151"/>
      <c r="P4059" s="152"/>
      <c r="Q4059" s="2"/>
    </row>
    <row r="4060" spans="1:17" x14ac:dyDescent="0.2">
      <c r="A4060" s="11"/>
      <c r="B4060"/>
      <c r="G4060" s="152"/>
      <c r="L4060" s="894"/>
      <c r="M4060" s="66"/>
      <c r="O4060" s="151"/>
      <c r="P4060" s="152"/>
      <c r="Q4060" s="2"/>
    </row>
    <row r="4061" spans="1:17" x14ac:dyDescent="0.2">
      <c r="A4061" s="11"/>
      <c r="B4061"/>
      <c r="G4061" s="152"/>
      <c r="L4061" s="894"/>
      <c r="M4061" s="66"/>
      <c r="O4061" s="151"/>
      <c r="P4061" s="152"/>
      <c r="Q4061" s="2"/>
    </row>
    <row r="4062" spans="1:17" x14ac:dyDescent="0.2">
      <c r="A4062" s="11"/>
      <c r="B4062"/>
      <c r="G4062" s="152"/>
      <c r="L4062" s="894"/>
      <c r="M4062" s="66"/>
      <c r="O4062" s="151"/>
      <c r="P4062" s="152"/>
      <c r="Q4062" s="2"/>
    </row>
    <row r="4063" spans="1:17" x14ac:dyDescent="0.2">
      <c r="A4063" s="11"/>
      <c r="B4063"/>
      <c r="G4063" s="152"/>
      <c r="L4063" s="894"/>
      <c r="M4063" s="66"/>
      <c r="O4063" s="151"/>
      <c r="P4063" s="152"/>
      <c r="Q4063" s="2"/>
    </row>
    <row r="4064" spans="1:17" x14ac:dyDescent="0.2">
      <c r="A4064" s="11"/>
      <c r="B4064"/>
      <c r="G4064" s="152"/>
      <c r="L4064" s="894"/>
      <c r="M4064" s="66"/>
      <c r="O4064" s="151"/>
      <c r="P4064" s="152"/>
      <c r="Q4064" s="2"/>
    </row>
    <row r="4065" spans="1:17" x14ac:dyDescent="0.2">
      <c r="A4065" s="11"/>
      <c r="B4065"/>
      <c r="G4065" s="152"/>
      <c r="L4065" s="894"/>
      <c r="M4065" s="66"/>
      <c r="O4065" s="151"/>
      <c r="P4065" s="152"/>
      <c r="Q4065" s="2"/>
    </row>
    <row r="4066" spans="1:17" x14ac:dyDescent="0.2">
      <c r="A4066" s="11"/>
      <c r="B4066"/>
      <c r="G4066" s="152"/>
      <c r="L4066" s="894"/>
      <c r="M4066" s="66"/>
      <c r="O4066" s="151"/>
      <c r="P4066" s="152"/>
      <c r="Q4066" s="2"/>
    </row>
    <row r="4067" spans="1:17" x14ac:dyDescent="0.2">
      <c r="A4067" s="11"/>
      <c r="B4067"/>
      <c r="G4067" s="152"/>
      <c r="L4067" s="894"/>
      <c r="M4067" s="66"/>
      <c r="O4067" s="151"/>
      <c r="P4067" s="152"/>
      <c r="Q4067" s="2"/>
    </row>
    <row r="4068" spans="1:17" x14ac:dyDescent="0.2">
      <c r="A4068" s="11"/>
      <c r="B4068"/>
      <c r="G4068" s="152"/>
      <c r="L4068" s="894"/>
      <c r="M4068" s="66"/>
      <c r="O4068" s="151"/>
      <c r="P4068" s="152"/>
      <c r="Q4068" s="2"/>
    </row>
    <row r="4069" spans="1:17" x14ac:dyDescent="0.2">
      <c r="A4069" s="11"/>
      <c r="B4069"/>
      <c r="G4069" s="152"/>
      <c r="L4069" s="894"/>
      <c r="M4069" s="66"/>
      <c r="O4069" s="151"/>
      <c r="P4069" s="152"/>
      <c r="Q4069" s="2"/>
    </row>
    <row r="4070" spans="1:17" x14ac:dyDescent="0.2">
      <c r="A4070" s="11"/>
      <c r="B4070"/>
      <c r="G4070" s="152"/>
      <c r="L4070" s="894"/>
      <c r="M4070" s="66"/>
      <c r="O4070" s="151"/>
      <c r="P4070" s="152"/>
      <c r="Q4070" s="2"/>
    </row>
    <row r="4071" spans="1:17" x14ac:dyDescent="0.2">
      <c r="A4071" s="11"/>
      <c r="B4071"/>
      <c r="G4071" s="152"/>
      <c r="L4071" s="894"/>
      <c r="M4071" s="66"/>
      <c r="O4071" s="151"/>
      <c r="P4071" s="152"/>
      <c r="Q4071" s="2"/>
    </row>
    <row r="4072" spans="1:17" x14ac:dyDescent="0.2">
      <c r="A4072" s="11"/>
      <c r="B4072"/>
      <c r="G4072" s="152"/>
      <c r="L4072" s="894"/>
      <c r="M4072" s="66"/>
      <c r="O4072" s="151"/>
      <c r="P4072" s="152"/>
      <c r="Q4072" s="2"/>
    </row>
    <row r="4073" spans="1:17" x14ac:dyDescent="0.2">
      <c r="A4073" s="11"/>
      <c r="B4073"/>
      <c r="G4073" s="152"/>
      <c r="L4073" s="894"/>
      <c r="M4073" s="66"/>
      <c r="O4073" s="151"/>
      <c r="P4073" s="152"/>
      <c r="Q4073" s="2"/>
    </row>
    <row r="4074" spans="1:17" x14ac:dyDescent="0.2">
      <c r="A4074" s="11"/>
      <c r="B4074"/>
      <c r="G4074" s="152"/>
      <c r="L4074" s="894"/>
      <c r="M4074" s="66"/>
      <c r="O4074" s="151"/>
      <c r="P4074" s="152"/>
      <c r="Q4074" s="2"/>
    </row>
    <row r="4075" spans="1:17" x14ac:dyDescent="0.2">
      <c r="A4075" s="11"/>
      <c r="B4075"/>
      <c r="G4075" s="152"/>
      <c r="L4075" s="894"/>
      <c r="M4075" s="66"/>
      <c r="O4075" s="151"/>
      <c r="P4075" s="152"/>
      <c r="Q4075" s="2"/>
    </row>
    <row r="4076" spans="1:17" x14ac:dyDescent="0.2">
      <c r="A4076" s="11"/>
      <c r="B4076"/>
      <c r="G4076" s="152"/>
      <c r="L4076" s="894"/>
      <c r="M4076" s="66"/>
      <c r="O4076" s="151"/>
      <c r="P4076" s="152"/>
      <c r="Q4076" s="2"/>
    </row>
    <row r="4077" spans="1:17" x14ac:dyDescent="0.2">
      <c r="A4077" s="11"/>
      <c r="B4077"/>
      <c r="G4077" s="152"/>
      <c r="L4077" s="894"/>
      <c r="M4077" s="66"/>
      <c r="O4077" s="151"/>
      <c r="P4077" s="152"/>
      <c r="Q4077" s="2"/>
    </row>
    <row r="4078" spans="1:17" x14ac:dyDescent="0.2">
      <c r="A4078" s="11"/>
      <c r="B4078"/>
      <c r="G4078" s="152"/>
      <c r="L4078" s="894"/>
      <c r="M4078" s="66"/>
      <c r="O4078" s="151"/>
      <c r="P4078" s="152"/>
      <c r="Q4078" s="2"/>
    </row>
    <row r="4079" spans="1:17" x14ac:dyDescent="0.2">
      <c r="A4079" s="11"/>
      <c r="B4079"/>
      <c r="G4079" s="152"/>
      <c r="L4079" s="894"/>
      <c r="M4079" s="66"/>
      <c r="O4079" s="151"/>
      <c r="P4079" s="152"/>
      <c r="Q4079" s="2"/>
    </row>
    <row r="4080" spans="1:17" x14ac:dyDescent="0.2">
      <c r="A4080" s="11"/>
      <c r="B4080"/>
      <c r="G4080" s="152"/>
      <c r="L4080" s="894"/>
      <c r="M4080" s="66"/>
      <c r="O4080" s="151"/>
      <c r="P4080" s="152"/>
      <c r="Q4080" s="2"/>
    </row>
    <row r="4081" spans="1:17" x14ac:dyDescent="0.2">
      <c r="A4081" s="11"/>
      <c r="B4081"/>
      <c r="G4081" s="152"/>
      <c r="L4081" s="894"/>
      <c r="M4081" s="66"/>
      <c r="O4081" s="151"/>
      <c r="P4081" s="152"/>
      <c r="Q4081" s="2"/>
    </row>
    <row r="4082" spans="1:17" x14ac:dyDescent="0.2">
      <c r="A4082" s="11"/>
      <c r="B4082"/>
      <c r="G4082" s="152"/>
      <c r="L4082" s="894"/>
      <c r="M4082" s="66"/>
      <c r="O4082" s="151"/>
      <c r="P4082" s="152"/>
      <c r="Q4082" s="2"/>
    </row>
    <row r="4083" spans="1:17" x14ac:dyDescent="0.2">
      <c r="A4083" s="11"/>
      <c r="B4083"/>
      <c r="G4083" s="152"/>
      <c r="L4083" s="894"/>
      <c r="M4083" s="66"/>
      <c r="O4083" s="151"/>
      <c r="P4083" s="152"/>
      <c r="Q4083" s="2"/>
    </row>
    <row r="4084" spans="1:17" x14ac:dyDescent="0.2">
      <c r="A4084" s="11"/>
      <c r="B4084"/>
      <c r="G4084" s="152"/>
      <c r="L4084" s="894"/>
      <c r="M4084" s="66"/>
      <c r="O4084" s="151"/>
      <c r="P4084" s="152"/>
      <c r="Q4084" s="2"/>
    </row>
    <row r="4085" spans="1:17" x14ac:dyDescent="0.2">
      <c r="A4085" s="11"/>
      <c r="B4085"/>
      <c r="G4085" s="152"/>
      <c r="L4085" s="894"/>
      <c r="M4085" s="66"/>
      <c r="O4085" s="151"/>
      <c r="P4085" s="152"/>
      <c r="Q4085" s="2"/>
    </row>
    <row r="4086" spans="1:17" x14ac:dyDescent="0.2">
      <c r="A4086" s="11"/>
      <c r="B4086"/>
      <c r="G4086" s="152"/>
      <c r="L4086" s="894"/>
      <c r="M4086" s="66"/>
      <c r="O4086" s="151"/>
      <c r="P4086" s="152"/>
      <c r="Q4086" s="2"/>
    </row>
    <row r="4087" spans="1:17" x14ac:dyDescent="0.2">
      <c r="A4087" s="11"/>
      <c r="B4087"/>
      <c r="G4087" s="152"/>
      <c r="L4087" s="894"/>
      <c r="M4087" s="66"/>
      <c r="O4087" s="151"/>
      <c r="P4087" s="152"/>
      <c r="Q4087" s="2"/>
    </row>
    <row r="4088" spans="1:17" x14ac:dyDescent="0.2">
      <c r="A4088" s="11"/>
      <c r="B4088"/>
      <c r="G4088" s="152"/>
      <c r="L4088" s="894"/>
      <c r="M4088" s="66"/>
      <c r="O4088" s="151"/>
      <c r="P4088" s="152"/>
      <c r="Q4088" s="2"/>
    </row>
    <row r="4089" spans="1:17" x14ac:dyDescent="0.2">
      <c r="A4089" s="11"/>
      <c r="B4089"/>
      <c r="G4089" s="152"/>
      <c r="L4089" s="894"/>
      <c r="M4089" s="66"/>
      <c r="O4089" s="151"/>
      <c r="P4089" s="152"/>
      <c r="Q4089" s="2"/>
    </row>
    <row r="4090" spans="1:17" x14ac:dyDescent="0.2">
      <c r="A4090" s="11"/>
      <c r="B4090"/>
      <c r="G4090" s="152"/>
      <c r="L4090" s="894"/>
      <c r="M4090" s="66"/>
      <c r="O4090" s="151"/>
      <c r="P4090" s="152"/>
      <c r="Q4090" s="2"/>
    </row>
    <row r="4091" spans="1:17" x14ac:dyDescent="0.2">
      <c r="A4091" s="11"/>
      <c r="B4091"/>
      <c r="G4091" s="152"/>
      <c r="L4091" s="894"/>
      <c r="M4091" s="66"/>
      <c r="O4091" s="151"/>
      <c r="P4091" s="152"/>
      <c r="Q4091" s="2"/>
    </row>
    <row r="4092" spans="1:17" x14ac:dyDescent="0.2">
      <c r="A4092" s="11"/>
      <c r="B4092"/>
      <c r="G4092" s="152"/>
      <c r="L4092" s="894"/>
      <c r="M4092" s="66"/>
      <c r="O4092" s="151"/>
      <c r="P4092" s="152"/>
      <c r="Q4092" s="2"/>
    </row>
    <row r="4093" spans="1:17" x14ac:dyDescent="0.2">
      <c r="A4093" s="11"/>
      <c r="B4093"/>
      <c r="G4093" s="152"/>
      <c r="L4093" s="894"/>
      <c r="M4093" s="66"/>
      <c r="O4093" s="151"/>
      <c r="P4093" s="152"/>
      <c r="Q4093" s="2"/>
    </row>
    <row r="4094" spans="1:17" x14ac:dyDescent="0.2">
      <c r="A4094" s="11"/>
      <c r="B4094"/>
      <c r="G4094" s="152"/>
      <c r="L4094" s="894"/>
      <c r="M4094" s="66"/>
      <c r="O4094" s="151"/>
      <c r="P4094" s="152"/>
      <c r="Q4094" s="2"/>
    </row>
    <row r="4095" spans="1:17" x14ac:dyDescent="0.2">
      <c r="A4095" s="11"/>
      <c r="B4095"/>
      <c r="G4095" s="152"/>
      <c r="L4095" s="894"/>
      <c r="M4095" s="66"/>
      <c r="O4095" s="151"/>
      <c r="P4095" s="152"/>
      <c r="Q4095" s="2"/>
    </row>
    <row r="4096" spans="1:17" x14ac:dyDescent="0.2">
      <c r="A4096" s="11"/>
      <c r="B4096"/>
      <c r="G4096" s="152"/>
      <c r="L4096" s="894"/>
      <c r="M4096" s="66"/>
      <c r="O4096" s="151"/>
      <c r="P4096" s="152"/>
      <c r="Q4096" s="2"/>
    </row>
    <row r="4097" spans="1:17" x14ac:dyDescent="0.2">
      <c r="A4097" s="11"/>
      <c r="B4097"/>
      <c r="G4097" s="152"/>
      <c r="L4097" s="894"/>
      <c r="M4097" s="66"/>
      <c r="O4097" s="151"/>
      <c r="P4097" s="152"/>
      <c r="Q4097" s="2"/>
    </row>
    <row r="4098" spans="1:17" x14ac:dyDescent="0.2">
      <c r="A4098" s="11"/>
      <c r="B4098"/>
      <c r="G4098" s="152"/>
      <c r="L4098" s="894"/>
      <c r="M4098" s="66"/>
      <c r="O4098" s="151"/>
      <c r="P4098" s="152"/>
      <c r="Q4098" s="2"/>
    </row>
    <row r="4099" spans="1:17" x14ac:dyDescent="0.2">
      <c r="A4099" s="11"/>
      <c r="B4099"/>
      <c r="G4099" s="152"/>
      <c r="L4099" s="894"/>
      <c r="M4099" s="66"/>
      <c r="O4099" s="151"/>
      <c r="P4099" s="152"/>
      <c r="Q4099" s="2"/>
    </row>
    <row r="4100" spans="1:17" x14ac:dyDescent="0.2">
      <c r="A4100" s="11"/>
      <c r="B4100"/>
      <c r="G4100" s="152"/>
      <c r="L4100" s="894"/>
      <c r="M4100" s="66"/>
      <c r="O4100" s="151"/>
      <c r="P4100" s="152"/>
      <c r="Q4100" s="2"/>
    </row>
    <row r="4101" spans="1:17" x14ac:dyDescent="0.2">
      <c r="A4101" s="11"/>
      <c r="B4101"/>
      <c r="G4101" s="152"/>
      <c r="L4101" s="894"/>
      <c r="M4101" s="66"/>
      <c r="O4101" s="151"/>
      <c r="P4101" s="152"/>
      <c r="Q4101" s="2"/>
    </row>
    <row r="4102" spans="1:17" x14ac:dyDescent="0.2">
      <c r="A4102" s="11"/>
      <c r="B4102"/>
      <c r="G4102" s="152"/>
      <c r="L4102" s="894"/>
      <c r="M4102" s="66"/>
      <c r="O4102" s="151"/>
      <c r="P4102" s="152"/>
      <c r="Q4102" s="2"/>
    </row>
    <row r="4103" spans="1:17" x14ac:dyDescent="0.2">
      <c r="A4103" s="11"/>
      <c r="B4103"/>
      <c r="G4103" s="152"/>
      <c r="L4103" s="894"/>
      <c r="M4103" s="66"/>
      <c r="O4103" s="151"/>
      <c r="P4103" s="152"/>
      <c r="Q4103" s="2"/>
    </row>
    <row r="4104" spans="1:17" x14ac:dyDescent="0.2">
      <c r="A4104" s="11"/>
      <c r="B4104"/>
      <c r="G4104" s="152"/>
      <c r="L4104" s="894"/>
      <c r="M4104" s="66"/>
      <c r="O4104" s="151"/>
      <c r="P4104" s="152"/>
      <c r="Q4104" s="2"/>
    </row>
    <row r="4105" spans="1:17" x14ac:dyDescent="0.2">
      <c r="A4105" s="11"/>
      <c r="B4105"/>
      <c r="G4105" s="152"/>
      <c r="L4105" s="894"/>
      <c r="M4105" s="66"/>
      <c r="O4105" s="151"/>
      <c r="P4105" s="152"/>
      <c r="Q4105" s="2"/>
    </row>
    <row r="4106" spans="1:17" x14ac:dyDescent="0.2">
      <c r="A4106" s="11"/>
      <c r="B4106"/>
      <c r="G4106" s="152"/>
      <c r="L4106" s="894"/>
      <c r="M4106" s="66"/>
      <c r="O4106" s="151"/>
      <c r="P4106" s="152"/>
      <c r="Q4106" s="2"/>
    </row>
    <row r="4107" spans="1:17" x14ac:dyDescent="0.2">
      <c r="A4107" s="11"/>
      <c r="B4107"/>
      <c r="G4107" s="152"/>
      <c r="L4107" s="894"/>
      <c r="M4107" s="66"/>
      <c r="O4107" s="151"/>
      <c r="P4107" s="152"/>
      <c r="Q4107" s="2"/>
    </row>
    <row r="4108" spans="1:17" x14ac:dyDescent="0.2">
      <c r="A4108" s="11"/>
      <c r="B4108"/>
      <c r="G4108" s="152"/>
      <c r="L4108" s="894"/>
      <c r="M4108" s="66"/>
      <c r="O4108" s="151"/>
      <c r="P4108" s="152"/>
      <c r="Q4108" s="2"/>
    </row>
    <row r="4109" spans="1:17" x14ac:dyDescent="0.2">
      <c r="A4109" s="11"/>
      <c r="B4109"/>
      <c r="G4109" s="152"/>
      <c r="L4109" s="894"/>
      <c r="M4109" s="66"/>
      <c r="O4109" s="151"/>
      <c r="P4109" s="152"/>
      <c r="Q4109" s="2"/>
    </row>
    <row r="4110" spans="1:17" x14ac:dyDescent="0.2">
      <c r="A4110" s="11"/>
      <c r="B4110"/>
      <c r="G4110" s="152"/>
      <c r="L4110" s="894"/>
      <c r="M4110" s="66"/>
      <c r="O4110" s="151"/>
      <c r="P4110" s="152"/>
      <c r="Q4110" s="2"/>
    </row>
    <row r="4111" spans="1:17" x14ac:dyDescent="0.2">
      <c r="A4111" s="11"/>
      <c r="B4111"/>
      <c r="G4111" s="152"/>
      <c r="L4111" s="894"/>
      <c r="M4111" s="66"/>
      <c r="O4111" s="151"/>
      <c r="P4111" s="152"/>
      <c r="Q4111" s="2"/>
    </row>
    <row r="4112" spans="1:17" x14ac:dyDescent="0.2">
      <c r="A4112" s="11"/>
      <c r="B4112"/>
      <c r="G4112" s="152"/>
      <c r="L4112" s="894"/>
      <c r="M4112" s="66"/>
      <c r="O4112" s="151"/>
      <c r="P4112" s="152"/>
      <c r="Q4112" s="2"/>
    </row>
    <row r="4113" spans="1:17" x14ac:dyDescent="0.2">
      <c r="A4113" s="11"/>
      <c r="B4113"/>
      <c r="G4113" s="152"/>
      <c r="L4113" s="894"/>
      <c r="M4113" s="66"/>
      <c r="O4113" s="151"/>
      <c r="P4113" s="152"/>
      <c r="Q4113" s="2"/>
    </row>
    <row r="4114" spans="1:17" x14ac:dyDescent="0.2">
      <c r="A4114" s="11"/>
      <c r="B4114"/>
      <c r="G4114" s="152"/>
      <c r="L4114" s="894"/>
      <c r="M4114" s="66"/>
      <c r="O4114" s="151"/>
      <c r="P4114" s="152"/>
      <c r="Q4114" s="2"/>
    </row>
    <row r="4115" spans="1:17" x14ac:dyDescent="0.2">
      <c r="A4115" s="11"/>
      <c r="B4115"/>
      <c r="G4115" s="152"/>
      <c r="L4115" s="894"/>
      <c r="M4115" s="66"/>
      <c r="O4115" s="151"/>
      <c r="P4115" s="152"/>
      <c r="Q4115" s="2"/>
    </row>
    <row r="4116" spans="1:17" x14ac:dyDescent="0.2">
      <c r="A4116" s="11"/>
      <c r="B4116"/>
      <c r="G4116" s="152"/>
      <c r="L4116" s="894"/>
      <c r="M4116" s="66"/>
      <c r="O4116" s="151"/>
      <c r="P4116" s="152"/>
      <c r="Q4116" s="2"/>
    </row>
    <row r="4117" spans="1:17" x14ac:dyDescent="0.2">
      <c r="A4117" s="11"/>
      <c r="B4117"/>
      <c r="G4117" s="152"/>
      <c r="L4117" s="894"/>
      <c r="M4117" s="66"/>
      <c r="O4117" s="151"/>
      <c r="P4117" s="152"/>
      <c r="Q4117" s="2"/>
    </row>
    <row r="4118" spans="1:17" x14ac:dyDescent="0.2">
      <c r="A4118" s="11"/>
      <c r="B4118"/>
      <c r="G4118" s="152"/>
      <c r="L4118" s="894"/>
      <c r="M4118" s="66"/>
      <c r="O4118" s="151"/>
      <c r="P4118" s="152"/>
      <c r="Q4118" s="2"/>
    </row>
    <row r="4119" spans="1:17" x14ac:dyDescent="0.2">
      <c r="A4119" s="11"/>
      <c r="B4119"/>
      <c r="G4119" s="152"/>
      <c r="L4119" s="894"/>
      <c r="M4119" s="66"/>
      <c r="O4119" s="151"/>
      <c r="P4119" s="152"/>
      <c r="Q4119" s="2"/>
    </row>
    <row r="4120" spans="1:17" x14ac:dyDescent="0.2">
      <c r="A4120" s="11"/>
      <c r="B4120"/>
      <c r="G4120" s="152"/>
      <c r="L4120" s="894"/>
      <c r="M4120" s="66"/>
      <c r="O4120" s="151"/>
      <c r="P4120" s="152"/>
      <c r="Q4120" s="2"/>
    </row>
    <row r="4121" spans="1:17" x14ac:dyDescent="0.2">
      <c r="A4121" s="11"/>
      <c r="B4121"/>
      <c r="G4121" s="152"/>
      <c r="L4121" s="894"/>
      <c r="M4121" s="66"/>
      <c r="O4121" s="151"/>
      <c r="P4121" s="152"/>
      <c r="Q4121" s="2"/>
    </row>
    <row r="4122" spans="1:17" x14ac:dyDescent="0.2">
      <c r="A4122" s="11"/>
      <c r="B4122"/>
      <c r="G4122" s="152"/>
      <c r="L4122" s="894"/>
      <c r="M4122" s="66"/>
      <c r="O4122" s="151"/>
      <c r="P4122" s="152"/>
      <c r="Q4122" s="2"/>
    </row>
    <row r="4123" spans="1:17" x14ac:dyDescent="0.2">
      <c r="A4123" s="11"/>
      <c r="B4123"/>
      <c r="G4123" s="152"/>
      <c r="L4123" s="894"/>
      <c r="M4123" s="66"/>
      <c r="O4123" s="151"/>
      <c r="P4123" s="152"/>
      <c r="Q4123" s="2"/>
    </row>
    <row r="4124" spans="1:17" x14ac:dyDescent="0.2">
      <c r="A4124" s="11"/>
      <c r="B4124"/>
      <c r="G4124" s="152"/>
      <c r="L4124" s="894"/>
      <c r="M4124" s="66"/>
      <c r="O4124" s="151"/>
      <c r="P4124" s="152"/>
      <c r="Q4124" s="2"/>
    </row>
    <row r="4125" spans="1:17" x14ac:dyDescent="0.2">
      <c r="A4125" s="11"/>
      <c r="B4125"/>
      <c r="G4125" s="152"/>
      <c r="L4125" s="894"/>
      <c r="M4125" s="66"/>
      <c r="O4125" s="151"/>
      <c r="P4125" s="152"/>
      <c r="Q4125" s="2"/>
    </row>
    <row r="4126" spans="1:17" x14ac:dyDescent="0.2">
      <c r="A4126" s="11"/>
      <c r="B4126"/>
      <c r="G4126" s="152"/>
      <c r="L4126" s="894"/>
      <c r="M4126" s="66"/>
      <c r="O4126" s="151"/>
      <c r="P4126" s="152"/>
      <c r="Q4126" s="2"/>
    </row>
    <row r="4127" spans="1:17" x14ac:dyDescent="0.2">
      <c r="A4127" s="11"/>
      <c r="B4127"/>
      <c r="G4127" s="152"/>
      <c r="L4127" s="894"/>
      <c r="M4127" s="66"/>
      <c r="O4127" s="151"/>
      <c r="P4127" s="152"/>
      <c r="Q4127" s="2"/>
    </row>
    <row r="4128" spans="1:17" x14ac:dyDescent="0.2">
      <c r="A4128" s="11"/>
      <c r="B4128"/>
      <c r="G4128" s="152"/>
      <c r="L4128" s="894"/>
      <c r="M4128" s="66"/>
      <c r="O4128" s="151"/>
      <c r="P4128" s="152"/>
      <c r="Q4128" s="2"/>
    </row>
    <row r="4129" spans="1:17" x14ac:dyDescent="0.2">
      <c r="A4129" s="11"/>
      <c r="B4129"/>
      <c r="G4129" s="152"/>
      <c r="L4129" s="894"/>
      <c r="M4129" s="66"/>
      <c r="O4129" s="151"/>
      <c r="P4129" s="152"/>
      <c r="Q4129" s="2"/>
    </row>
    <row r="4130" spans="1:17" x14ac:dyDescent="0.2">
      <c r="A4130" s="11"/>
      <c r="B4130"/>
      <c r="G4130" s="152"/>
      <c r="L4130" s="894"/>
      <c r="M4130" s="66"/>
      <c r="O4130" s="151"/>
      <c r="P4130" s="152"/>
      <c r="Q4130" s="2"/>
    </row>
    <row r="4131" spans="1:17" x14ac:dyDescent="0.2">
      <c r="A4131" s="11"/>
      <c r="B4131"/>
      <c r="G4131" s="152"/>
      <c r="L4131" s="894"/>
      <c r="M4131" s="66"/>
      <c r="O4131" s="151"/>
      <c r="P4131" s="152"/>
      <c r="Q4131" s="2"/>
    </row>
    <row r="4132" spans="1:17" x14ac:dyDescent="0.2">
      <c r="A4132" s="11"/>
      <c r="B4132"/>
      <c r="G4132" s="152"/>
      <c r="L4132" s="894"/>
      <c r="M4132" s="66"/>
      <c r="O4132" s="151"/>
      <c r="P4132" s="152"/>
      <c r="Q4132" s="2"/>
    </row>
    <row r="4133" spans="1:17" x14ac:dyDescent="0.2">
      <c r="A4133" s="11"/>
      <c r="B4133"/>
      <c r="G4133" s="152"/>
      <c r="L4133" s="894"/>
      <c r="M4133" s="66"/>
      <c r="O4133" s="151"/>
      <c r="P4133" s="152"/>
      <c r="Q4133" s="2"/>
    </row>
    <row r="4134" spans="1:17" x14ac:dyDescent="0.2">
      <c r="A4134" s="11"/>
      <c r="B4134"/>
      <c r="G4134" s="152"/>
      <c r="L4134" s="894"/>
      <c r="M4134" s="66"/>
      <c r="O4134" s="151"/>
      <c r="P4134" s="152"/>
      <c r="Q4134" s="2"/>
    </row>
    <row r="4135" spans="1:17" x14ac:dyDescent="0.2">
      <c r="A4135" s="11"/>
      <c r="B4135"/>
      <c r="G4135" s="152"/>
      <c r="L4135" s="894"/>
      <c r="M4135" s="66"/>
      <c r="O4135" s="151"/>
      <c r="P4135" s="152"/>
      <c r="Q4135" s="2"/>
    </row>
    <row r="4136" spans="1:17" x14ac:dyDescent="0.2">
      <c r="A4136" s="11"/>
      <c r="B4136"/>
      <c r="G4136" s="152"/>
      <c r="L4136" s="894"/>
      <c r="M4136" s="66"/>
      <c r="O4136" s="151"/>
      <c r="P4136" s="152"/>
      <c r="Q4136" s="2"/>
    </row>
    <row r="4137" spans="1:17" x14ac:dyDescent="0.2">
      <c r="A4137" s="11"/>
      <c r="B4137"/>
      <c r="G4137" s="152"/>
      <c r="L4137" s="894"/>
      <c r="M4137" s="66"/>
      <c r="O4137" s="151"/>
      <c r="P4137" s="152"/>
      <c r="Q4137" s="2"/>
    </row>
    <row r="4138" spans="1:17" x14ac:dyDescent="0.2">
      <c r="A4138" s="11"/>
      <c r="B4138"/>
      <c r="G4138" s="152"/>
      <c r="L4138" s="894"/>
      <c r="M4138" s="66"/>
      <c r="O4138" s="151"/>
      <c r="P4138" s="152"/>
      <c r="Q4138" s="2"/>
    </row>
    <row r="4139" spans="1:17" x14ac:dyDescent="0.2">
      <c r="A4139" s="11"/>
      <c r="B4139"/>
      <c r="G4139" s="152"/>
      <c r="L4139" s="894"/>
      <c r="M4139" s="66"/>
      <c r="O4139" s="151"/>
      <c r="P4139" s="152"/>
      <c r="Q4139" s="2"/>
    </row>
    <row r="4140" spans="1:17" x14ac:dyDescent="0.2">
      <c r="A4140" s="11"/>
      <c r="B4140"/>
      <c r="G4140" s="152"/>
      <c r="L4140" s="894"/>
      <c r="M4140" s="66"/>
      <c r="O4140" s="151"/>
      <c r="P4140" s="152"/>
      <c r="Q4140" s="2"/>
    </row>
    <row r="4141" spans="1:17" x14ac:dyDescent="0.2">
      <c r="A4141" s="11"/>
      <c r="B4141"/>
      <c r="G4141" s="152"/>
      <c r="L4141" s="894"/>
      <c r="M4141" s="66"/>
      <c r="O4141" s="151"/>
      <c r="P4141" s="152"/>
      <c r="Q4141" s="2"/>
    </row>
    <row r="4142" spans="1:17" x14ac:dyDescent="0.2">
      <c r="A4142" s="11"/>
      <c r="B4142"/>
      <c r="G4142" s="152"/>
      <c r="L4142" s="894"/>
      <c r="M4142" s="66"/>
      <c r="O4142" s="151"/>
      <c r="P4142" s="152"/>
      <c r="Q4142" s="2"/>
    </row>
    <row r="4143" spans="1:17" x14ac:dyDescent="0.2">
      <c r="A4143" s="11"/>
      <c r="B4143"/>
      <c r="G4143" s="152"/>
      <c r="L4143" s="894"/>
      <c r="M4143" s="66"/>
      <c r="O4143" s="151"/>
      <c r="P4143" s="152"/>
      <c r="Q4143" s="2"/>
    </row>
    <row r="4144" spans="1:17" x14ac:dyDescent="0.2">
      <c r="A4144" s="11"/>
      <c r="B4144"/>
      <c r="G4144" s="152"/>
      <c r="L4144" s="894"/>
      <c r="M4144" s="66"/>
      <c r="O4144" s="151"/>
      <c r="P4144" s="152"/>
      <c r="Q4144" s="2"/>
    </row>
    <row r="4145" spans="1:17" x14ac:dyDescent="0.2">
      <c r="A4145" s="11"/>
      <c r="B4145"/>
      <c r="G4145" s="152"/>
      <c r="L4145" s="894"/>
      <c r="M4145" s="66"/>
      <c r="O4145" s="151"/>
      <c r="P4145" s="152"/>
      <c r="Q4145" s="2"/>
    </row>
    <row r="4146" spans="1:17" x14ac:dyDescent="0.2">
      <c r="A4146" s="11"/>
      <c r="B4146"/>
      <c r="G4146" s="152"/>
      <c r="L4146" s="894"/>
      <c r="M4146" s="66"/>
      <c r="O4146" s="151"/>
      <c r="P4146" s="152"/>
      <c r="Q4146" s="2"/>
    </row>
    <row r="4147" spans="1:17" x14ac:dyDescent="0.2">
      <c r="A4147" s="11"/>
      <c r="B4147"/>
      <c r="G4147" s="152"/>
      <c r="L4147" s="894"/>
      <c r="M4147" s="66"/>
      <c r="O4147" s="151"/>
      <c r="P4147" s="152"/>
      <c r="Q4147" s="2"/>
    </row>
    <row r="4148" spans="1:17" x14ac:dyDescent="0.2">
      <c r="A4148" s="11"/>
      <c r="B4148"/>
      <c r="G4148" s="152"/>
      <c r="L4148" s="894"/>
      <c r="M4148" s="66"/>
      <c r="O4148" s="151"/>
      <c r="P4148" s="152"/>
      <c r="Q4148" s="2"/>
    </row>
    <row r="4149" spans="1:17" x14ac:dyDescent="0.2">
      <c r="A4149" s="11"/>
      <c r="B4149"/>
      <c r="G4149" s="152"/>
      <c r="L4149" s="894"/>
      <c r="M4149" s="66"/>
      <c r="O4149" s="151"/>
      <c r="P4149" s="152"/>
      <c r="Q4149" s="2"/>
    </row>
    <row r="4150" spans="1:17" x14ac:dyDescent="0.2">
      <c r="A4150" s="11"/>
      <c r="B4150"/>
      <c r="G4150" s="152"/>
      <c r="L4150" s="894"/>
      <c r="M4150" s="66"/>
      <c r="O4150" s="151"/>
      <c r="P4150" s="152"/>
      <c r="Q4150" s="2"/>
    </row>
    <row r="4151" spans="1:17" x14ac:dyDescent="0.2">
      <c r="A4151" s="11"/>
      <c r="B4151"/>
      <c r="G4151" s="152"/>
      <c r="L4151" s="894"/>
      <c r="M4151" s="66"/>
      <c r="O4151" s="151"/>
      <c r="P4151" s="152"/>
      <c r="Q4151" s="2"/>
    </row>
    <row r="4152" spans="1:17" x14ac:dyDescent="0.2">
      <c r="A4152" s="11"/>
      <c r="B4152"/>
      <c r="G4152" s="152"/>
      <c r="L4152" s="894"/>
      <c r="M4152" s="66"/>
      <c r="O4152" s="151"/>
      <c r="P4152" s="152"/>
      <c r="Q4152" s="2"/>
    </row>
    <row r="4153" spans="1:17" x14ac:dyDescent="0.2">
      <c r="A4153" s="11"/>
      <c r="B4153"/>
      <c r="G4153" s="152"/>
      <c r="L4153" s="894"/>
      <c r="M4153" s="66"/>
      <c r="O4153" s="151"/>
      <c r="P4153" s="152"/>
      <c r="Q4153" s="2"/>
    </row>
    <row r="4154" spans="1:17" x14ac:dyDescent="0.2">
      <c r="A4154" s="11"/>
      <c r="B4154"/>
      <c r="G4154" s="152"/>
      <c r="L4154" s="894"/>
      <c r="M4154" s="66"/>
      <c r="O4154" s="151"/>
      <c r="P4154" s="152"/>
      <c r="Q4154" s="2"/>
    </row>
    <row r="4155" spans="1:17" x14ac:dyDescent="0.2">
      <c r="A4155" s="11"/>
      <c r="B4155"/>
      <c r="G4155" s="152"/>
      <c r="L4155" s="894"/>
      <c r="M4155" s="66"/>
      <c r="O4155" s="151"/>
      <c r="P4155" s="152"/>
      <c r="Q4155" s="2"/>
    </row>
    <row r="4156" spans="1:17" x14ac:dyDescent="0.2">
      <c r="A4156" s="11"/>
      <c r="B4156"/>
      <c r="G4156" s="152"/>
      <c r="L4156" s="894"/>
      <c r="M4156" s="66"/>
      <c r="O4156" s="151"/>
      <c r="P4156" s="152"/>
      <c r="Q4156" s="2"/>
    </row>
    <row r="4157" spans="1:17" x14ac:dyDescent="0.2">
      <c r="A4157" s="11"/>
      <c r="B4157"/>
      <c r="G4157" s="152"/>
      <c r="L4157" s="894"/>
      <c r="M4157" s="66"/>
      <c r="O4157" s="151"/>
      <c r="P4157" s="152"/>
      <c r="Q4157" s="2"/>
    </row>
    <row r="4158" spans="1:17" x14ac:dyDescent="0.2">
      <c r="A4158" s="11"/>
      <c r="B4158"/>
      <c r="G4158" s="152"/>
      <c r="L4158" s="894"/>
      <c r="M4158" s="66"/>
      <c r="O4158" s="151"/>
      <c r="P4158" s="152"/>
      <c r="Q4158" s="2"/>
    </row>
    <row r="4159" spans="1:17" x14ac:dyDescent="0.2">
      <c r="A4159" s="11"/>
      <c r="B4159"/>
      <c r="G4159" s="152"/>
      <c r="L4159" s="894"/>
      <c r="M4159" s="66"/>
      <c r="O4159" s="151"/>
      <c r="P4159" s="152"/>
      <c r="Q4159" s="2"/>
    </row>
    <row r="4160" spans="1:17" x14ac:dyDescent="0.2">
      <c r="A4160" s="11"/>
      <c r="B4160"/>
      <c r="G4160" s="152"/>
      <c r="L4160" s="894"/>
      <c r="M4160" s="66"/>
      <c r="O4160" s="151"/>
      <c r="P4160" s="152"/>
      <c r="Q4160" s="2"/>
    </row>
    <row r="4161" spans="1:17" x14ac:dyDescent="0.2">
      <c r="A4161" s="11"/>
      <c r="B4161"/>
      <c r="G4161" s="152"/>
      <c r="L4161" s="894"/>
      <c r="M4161" s="66"/>
      <c r="O4161" s="151"/>
      <c r="P4161" s="152"/>
      <c r="Q4161" s="2"/>
    </row>
    <row r="4162" spans="1:17" x14ac:dyDescent="0.2">
      <c r="A4162" s="11"/>
      <c r="B4162"/>
      <c r="G4162" s="152"/>
      <c r="L4162" s="894"/>
      <c r="M4162" s="66"/>
      <c r="O4162" s="151"/>
      <c r="P4162" s="152"/>
      <c r="Q4162" s="2"/>
    </row>
    <row r="4163" spans="1:17" x14ac:dyDescent="0.2">
      <c r="A4163" s="11"/>
      <c r="B4163"/>
      <c r="G4163" s="152"/>
      <c r="L4163" s="894"/>
      <c r="M4163" s="66"/>
      <c r="O4163" s="151"/>
      <c r="P4163" s="152"/>
      <c r="Q4163" s="2"/>
    </row>
    <row r="4164" spans="1:17" x14ac:dyDescent="0.2">
      <c r="A4164" s="11"/>
      <c r="B4164"/>
      <c r="G4164" s="152"/>
      <c r="L4164" s="894"/>
      <c r="M4164" s="66"/>
      <c r="O4164" s="151"/>
      <c r="P4164" s="152"/>
      <c r="Q4164" s="2"/>
    </row>
    <row r="4165" spans="1:17" x14ac:dyDescent="0.2">
      <c r="A4165" s="11"/>
      <c r="B4165"/>
      <c r="G4165" s="152"/>
      <c r="L4165" s="894"/>
      <c r="M4165" s="66"/>
      <c r="O4165" s="151"/>
      <c r="P4165" s="152"/>
      <c r="Q4165" s="2"/>
    </row>
    <row r="4166" spans="1:17" x14ac:dyDescent="0.2">
      <c r="A4166" s="11"/>
      <c r="B4166"/>
      <c r="G4166" s="152"/>
      <c r="L4166" s="894"/>
      <c r="M4166" s="66"/>
      <c r="O4166" s="151"/>
      <c r="P4166" s="152"/>
      <c r="Q4166" s="2"/>
    </row>
    <row r="4167" spans="1:17" x14ac:dyDescent="0.2">
      <c r="A4167" s="11"/>
      <c r="B4167"/>
      <c r="G4167" s="152"/>
      <c r="L4167" s="894"/>
      <c r="M4167" s="66"/>
      <c r="O4167" s="151"/>
      <c r="P4167" s="152"/>
      <c r="Q4167" s="2"/>
    </row>
    <row r="4168" spans="1:17" x14ac:dyDescent="0.2">
      <c r="A4168" s="11"/>
      <c r="B4168"/>
      <c r="G4168" s="152"/>
      <c r="L4168" s="894"/>
      <c r="M4168" s="66"/>
      <c r="O4168" s="151"/>
      <c r="P4168" s="152"/>
      <c r="Q4168" s="2"/>
    </row>
    <row r="4169" spans="1:17" x14ac:dyDescent="0.2">
      <c r="A4169" s="11"/>
      <c r="B4169"/>
      <c r="G4169" s="152"/>
      <c r="L4169" s="894"/>
      <c r="M4169" s="66"/>
      <c r="O4169" s="151"/>
      <c r="P4169" s="152"/>
      <c r="Q4169" s="2"/>
    </row>
    <row r="4170" spans="1:17" x14ac:dyDescent="0.2">
      <c r="A4170" s="11"/>
      <c r="B4170"/>
      <c r="G4170" s="152"/>
      <c r="L4170" s="894"/>
      <c r="M4170" s="66"/>
      <c r="O4170" s="151"/>
      <c r="P4170" s="152"/>
      <c r="Q4170" s="2"/>
    </row>
    <row r="4171" spans="1:17" x14ac:dyDescent="0.2">
      <c r="A4171" s="11"/>
      <c r="B4171"/>
      <c r="G4171" s="152"/>
      <c r="L4171" s="894"/>
      <c r="M4171" s="66"/>
      <c r="O4171" s="151"/>
      <c r="P4171" s="152"/>
      <c r="Q4171" s="2"/>
    </row>
    <row r="4172" spans="1:17" x14ac:dyDescent="0.2">
      <c r="A4172" s="11"/>
      <c r="B4172"/>
      <c r="G4172" s="152"/>
      <c r="L4172" s="894"/>
      <c r="M4172" s="66"/>
      <c r="O4172" s="151"/>
      <c r="P4172" s="152"/>
      <c r="Q4172" s="2"/>
    </row>
    <row r="4173" spans="1:17" x14ac:dyDescent="0.2">
      <c r="A4173" s="11"/>
      <c r="B4173"/>
      <c r="G4173" s="152"/>
      <c r="L4173" s="894"/>
      <c r="M4173" s="66"/>
      <c r="O4173" s="151"/>
      <c r="P4173" s="152"/>
      <c r="Q4173" s="2"/>
    </row>
    <row r="4174" spans="1:17" x14ac:dyDescent="0.2">
      <c r="A4174" s="11"/>
      <c r="B4174"/>
      <c r="G4174" s="152"/>
      <c r="L4174" s="894"/>
      <c r="M4174" s="66"/>
      <c r="O4174" s="151"/>
      <c r="P4174" s="152"/>
      <c r="Q4174" s="2"/>
    </row>
    <row r="4175" spans="1:17" x14ac:dyDescent="0.2">
      <c r="A4175" s="11"/>
      <c r="B4175"/>
      <c r="G4175" s="152"/>
      <c r="L4175" s="894"/>
      <c r="M4175" s="66"/>
      <c r="O4175" s="151"/>
      <c r="P4175" s="152"/>
      <c r="Q4175" s="2"/>
    </row>
    <row r="4176" spans="1:17" x14ac:dyDescent="0.2">
      <c r="A4176" s="11"/>
      <c r="B4176"/>
      <c r="G4176" s="152"/>
      <c r="L4176" s="894"/>
      <c r="M4176" s="66"/>
      <c r="O4176" s="151"/>
      <c r="P4176" s="152"/>
      <c r="Q4176" s="2"/>
    </row>
    <row r="4177" spans="1:17" x14ac:dyDescent="0.2">
      <c r="A4177" s="11"/>
      <c r="B4177"/>
      <c r="G4177" s="152"/>
      <c r="L4177" s="894"/>
      <c r="M4177" s="66"/>
      <c r="O4177" s="151"/>
      <c r="P4177" s="152"/>
      <c r="Q4177" s="2"/>
    </row>
    <row r="4178" spans="1:17" x14ac:dyDescent="0.2">
      <c r="A4178" s="11"/>
      <c r="B4178"/>
      <c r="G4178" s="152"/>
      <c r="L4178" s="894"/>
      <c r="M4178" s="66"/>
      <c r="O4178" s="151"/>
      <c r="P4178" s="152"/>
      <c r="Q4178" s="2"/>
    </row>
    <row r="4179" spans="1:17" x14ac:dyDescent="0.2">
      <c r="A4179" s="11"/>
      <c r="B4179"/>
      <c r="G4179" s="152"/>
      <c r="L4179" s="894"/>
      <c r="M4179" s="66"/>
      <c r="O4179" s="151"/>
      <c r="P4179" s="152"/>
      <c r="Q4179" s="2"/>
    </row>
    <row r="4180" spans="1:17" x14ac:dyDescent="0.2">
      <c r="A4180" s="11"/>
      <c r="B4180"/>
      <c r="G4180" s="152"/>
      <c r="L4180" s="894"/>
      <c r="M4180" s="66"/>
      <c r="O4180" s="151"/>
      <c r="P4180" s="152"/>
      <c r="Q4180" s="2"/>
    </row>
    <row r="4181" spans="1:17" x14ac:dyDescent="0.2">
      <c r="A4181" s="11"/>
      <c r="B4181"/>
      <c r="G4181" s="152"/>
      <c r="L4181" s="894"/>
      <c r="M4181" s="66"/>
      <c r="O4181" s="151"/>
      <c r="P4181" s="152"/>
      <c r="Q4181" s="2"/>
    </row>
    <row r="4182" spans="1:17" x14ac:dyDescent="0.2">
      <c r="A4182" s="11"/>
      <c r="B4182"/>
      <c r="G4182" s="152"/>
      <c r="L4182" s="894"/>
      <c r="M4182" s="66"/>
      <c r="O4182" s="151"/>
      <c r="P4182" s="152"/>
      <c r="Q4182" s="2"/>
    </row>
    <row r="4183" spans="1:17" x14ac:dyDescent="0.2">
      <c r="A4183" s="11"/>
      <c r="B4183"/>
      <c r="G4183" s="152"/>
      <c r="L4183" s="894"/>
      <c r="M4183" s="66"/>
      <c r="O4183" s="151"/>
      <c r="P4183" s="152"/>
      <c r="Q4183" s="2"/>
    </row>
    <row r="4184" spans="1:17" x14ac:dyDescent="0.2">
      <c r="A4184" s="11"/>
      <c r="B4184"/>
      <c r="G4184" s="152"/>
      <c r="L4184" s="894"/>
      <c r="M4184" s="66"/>
      <c r="O4184" s="151"/>
      <c r="P4184" s="152"/>
      <c r="Q4184" s="2"/>
    </row>
    <row r="4185" spans="1:17" x14ac:dyDescent="0.2">
      <c r="A4185" s="11"/>
      <c r="B4185"/>
      <c r="G4185" s="152"/>
      <c r="L4185" s="894"/>
      <c r="M4185" s="66"/>
      <c r="O4185" s="151"/>
      <c r="P4185" s="152"/>
      <c r="Q4185" s="2"/>
    </row>
    <row r="4186" spans="1:17" x14ac:dyDescent="0.2">
      <c r="A4186" s="11"/>
      <c r="B4186"/>
      <c r="G4186" s="152"/>
      <c r="L4186" s="894"/>
      <c r="M4186" s="66"/>
      <c r="O4186" s="151"/>
      <c r="P4186" s="152"/>
      <c r="Q4186" s="2"/>
    </row>
    <row r="4187" spans="1:17" x14ac:dyDescent="0.2">
      <c r="A4187" s="11"/>
      <c r="B4187"/>
      <c r="G4187" s="152"/>
      <c r="L4187" s="894"/>
      <c r="M4187" s="66"/>
      <c r="O4187" s="151"/>
      <c r="P4187" s="152"/>
      <c r="Q4187" s="2"/>
    </row>
    <row r="4188" spans="1:17" x14ac:dyDescent="0.2">
      <c r="A4188" s="11"/>
      <c r="B4188"/>
      <c r="G4188" s="152"/>
      <c r="L4188" s="894"/>
      <c r="M4188" s="66"/>
      <c r="O4188" s="151"/>
      <c r="P4188" s="152"/>
      <c r="Q4188" s="2"/>
    </row>
    <row r="4189" spans="1:17" x14ac:dyDescent="0.2">
      <c r="A4189" s="11"/>
      <c r="B4189"/>
      <c r="G4189" s="152"/>
      <c r="L4189" s="894"/>
      <c r="M4189" s="66"/>
      <c r="O4189" s="151"/>
      <c r="P4189" s="152"/>
      <c r="Q4189" s="2"/>
    </row>
    <row r="4190" spans="1:17" x14ac:dyDescent="0.2">
      <c r="A4190" s="11"/>
      <c r="B4190"/>
      <c r="G4190" s="152"/>
      <c r="L4190" s="894"/>
      <c r="M4190" s="66"/>
      <c r="O4190" s="151"/>
      <c r="P4190" s="152"/>
      <c r="Q4190" s="2"/>
    </row>
    <row r="4191" spans="1:17" x14ac:dyDescent="0.2">
      <c r="A4191" s="11"/>
      <c r="B4191"/>
      <c r="G4191" s="152"/>
      <c r="L4191" s="894"/>
      <c r="M4191" s="66"/>
      <c r="O4191" s="151"/>
      <c r="P4191" s="152"/>
      <c r="Q4191" s="2"/>
    </row>
    <row r="4192" spans="1:17" x14ac:dyDescent="0.2">
      <c r="A4192" s="11"/>
      <c r="B4192"/>
      <c r="G4192" s="152"/>
      <c r="L4192" s="894"/>
      <c r="M4192" s="66"/>
      <c r="O4192" s="151"/>
      <c r="P4192" s="152"/>
      <c r="Q4192" s="2"/>
    </row>
    <row r="4193" spans="1:17" x14ac:dyDescent="0.2">
      <c r="A4193" s="11"/>
      <c r="B4193"/>
      <c r="G4193" s="152"/>
      <c r="L4193" s="894"/>
      <c r="M4193" s="66"/>
      <c r="O4193" s="151"/>
      <c r="P4193" s="152"/>
      <c r="Q4193" s="2"/>
    </row>
    <row r="4194" spans="1:17" x14ac:dyDescent="0.2">
      <c r="A4194" s="11"/>
      <c r="B4194"/>
      <c r="G4194" s="152"/>
      <c r="L4194" s="894"/>
      <c r="M4194" s="66"/>
      <c r="O4194" s="151"/>
      <c r="P4194" s="152"/>
      <c r="Q4194" s="2"/>
    </row>
    <row r="4195" spans="1:17" x14ac:dyDescent="0.2">
      <c r="A4195" s="11"/>
      <c r="B4195"/>
      <c r="G4195" s="152"/>
      <c r="L4195" s="894"/>
      <c r="M4195" s="66"/>
      <c r="O4195" s="151"/>
      <c r="P4195" s="152"/>
      <c r="Q4195" s="2"/>
    </row>
    <row r="4196" spans="1:17" x14ac:dyDescent="0.2">
      <c r="A4196" s="11"/>
      <c r="B4196"/>
      <c r="G4196" s="152"/>
      <c r="L4196" s="894"/>
      <c r="M4196" s="66"/>
      <c r="O4196" s="151"/>
      <c r="P4196" s="152"/>
      <c r="Q4196" s="2"/>
    </row>
    <row r="4197" spans="1:17" x14ac:dyDescent="0.2">
      <c r="A4197" s="11"/>
      <c r="B4197"/>
      <c r="G4197" s="152"/>
      <c r="L4197" s="894"/>
      <c r="M4197" s="66"/>
      <c r="O4197" s="151"/>
      <c r="P4197" s="152"/>
      <c r="Q4197" s="2"/>
    </row>
    <row r="4198" spans="1:17" x14ac:dyDescent="0.2">
      <c r="A4198" s="11"/>
      <c r="B4198"/>
      <c r="G4198" s="152"/>
      <c r="L4198" s="894"/>
      <c r="M4198" s="66"/>
      <c r="O4198" s="151"/>
      <c r="P4198" s="152"/>
      <c r="Q4198" s="2"/>
    </row>
    <row r="4199" spans="1:17" x14ac:dyDescent="0.2">
      <c r="A4199" s="11"/>
      <c r="B4199"/>
      <c r="G4199" s="152"/>
      <c r="L4199" s="894"/>
      <c r="M4199" s="66"/>
      <c r="O4199" s="151"/>
      <c r="P4199" s="152"/>
      <c r="Q4199" s="2"/>
    </row>
    <row r="4200" spans="1:17" x14ac:dyDescent="0.2">
      <c r="A4200" s="11"/>
      <c r="B4200"/>
      <c r="G4200" s="152"/>
      <c r="L4200" s="894"/>
      <c r="M4200" s="66"/>
      <c r="O4200" s="151"/>
      <c r="P4200" s="152"/>
      <c r="Q4200" s="2"/>
    </row>
    <row r="4201" spans="1:17" x14ac:dyDescent="0.2">
      <c r="A4201" s="11"/>
      <c r="B4201"/>
      <c r="G4201" s="152"/>
      <c r="L4201" s="894"/>
      <c r="M4201" s="66"/>
      <c r="O4201" s="151"/>
      <c r="P4201" s="152"/>
      <c r="Q4201" s="2"/>
    </row>
    <row r="4202" spans="1:17" x14ac:dyDescent="0.2">
      <c r="A4202" s="11"/>
      <c r="B4202"/>
      <c r="G4202" s="152"/>
      <c r="L4202" s="894"/>
      <c r="M4202" s="66"/>
      <c r="O4202" s="151"/>
      <c r="P4202" s="152"/>
      <c r="Q4202" s="2"/>
    </row>
    <row r="4203" spans="1:17" x14ac:dyDescent="0.2">
      <c r="A4203" s="11"/>
      <c r="B4203"/>
      <c r="G4203" s="152"/>
      <c r="L4203" s="894"/>
      <c r="M4203" s="66"/>
      <c r="O4203" s="151"/>
      <c r="P4203" s="152"/>
      <c r="Q4203" s="2"/>
    </row>
    <row r="4204" spans="1:17" x14ac:dyDescent="0.2">
      <c r="A4204" s="11"/>
      <c r="B4204"/>
      <c r="G4204" s="152"/>
      <c r="L4204" s="894"/>
      <c r="M4204" s="66"/>
      <c r="O4204" s="151"/>
      <c r="P4204" s="152"/>
      <c r="Q4204" s="2"/>
    </row>
    <row r="4205" spans="1:17" x14ac:dyDescent="0.2">
      <c r="A4205" s="11"/>
      <c r="B4205"/>
      <c r="G4205" s="152"/>
      <c r="L4205" s="894"/>
      <c r="M4205" s="66"/>
      <c r="O4205" s="151"/>
      <c r="P4205" s="152"/>
      <c r="Q4205" s="2"/>
    </row>
    <row r="4206" spans="1:17" x14ac:dyDescent="0.2">
      <c r="A4206" s="11"/>
      <c r="B4206"/>
      <c r="G4206" s="152"/>
      <c r="L4206" s="894"/>
      <c r="M4206" s="66"/>
      <c r="O4206" s="151"/>
      <c r="P4206" s="152"/>
      <c r="Q4206" s="2"/>
    </row>
    <row r="4207" spans="1:17" x14ac:dyDescent="0.2">
      <c r="A4207" s="11"/>
      <c r="B4207"/>
      <c r="G4207" s="152"/>
      <c r="L4207" s="894"/>
      <c r="M4207" s="66"/>
      <c r="O4207" s="151"/>
      <c r="P4207" s="152"/>
      <c r="Q4207" s="2"/>
    </row>
    <row r="4208" spans="1:17" x14ac:dyDescent="0.2">
      <c r="A4208" s="11"/>
      <c r="B4208"/>
      <c r="G4208" s="152"/>
      <c r="L4208" s="894"/>
      <c r="M4208" s="66"/>
      <c r="O4208" s="151"/>
      <c r="P4208" s="152"/>
      <c r="Q4208" s="2"/>
    </row>
    <row r="4209" spans="1:17" x14ac:dyDescent="0.2">
      <c r="A4209" s="11"/>
      <c r="B4209"/>
      <c r="G4209" s="152"/>
      <c r="L4209" s="894"/>
      <c r="M4209" s="66"/>
      <c r="O4209" s="151"/>
      <c r="P4209" s="152"/>
      <c r="Q4209" s="2"/>
    </row>
    <row r="4210" spans="1:17" x14ac:dyDescent="0.2">
      <c r="A4210" s="11"/>
      <c r="B4210"/>
      <c r="G4210" s="152"/>
      <c r="L4210" s="894"/>
      <c r="M4210" s="66"/>
      <c r="O4210" s="151"/>
      <c r="P4210" s="152"/>
      <c r="Q4210" s="2"/>
    </row>
    <row r="4211" spans="1:17" x14ac:dyDescent="0.2">
      <c r="A4211" s="11"/>
      <c r="B4211"/>
      <c r="G4211" s="152"/>
      <c r="L4211" s="894"/>
      <c r="M4211" s="66"/>
      <c r="O4211" s="151"/>
      <c r="P4211" s="152"/>
      <c r="Q4211" s="2"/>
    </row>
    <row r="4212" spans="1:17" x14ac:dyDescent="0.2">
      <c r="A4212" s="11"/>
      <c r="B4212"/>
      <c r="G4212" s="152"/>
      <c r="L4212" s="894"/>
      <c r="M4212" s="66"/>
      <c r="O4212" s="151"/>
      <c r="P4212" s="152"/>
      <c r="Q4212" s="2"/>
    </row>
    <row r="4213" spans="1:17" x14ac:dyDescent="0.2">
      <c r="A4213" s="11"/>
      <c r="B4213"/>
      <c r="G4213" s="152"/>
      <c r="L4213" s="894"/>
      <c r="M4213" s="66"/>
      <c r="O4213" s="151"/>
      <c r="P4213" s="152"/>
      <c r="Q4213" s="2"/>
    </row>
    <row r="4214" spans="1:17" x14ac:dyDescent="0.2">
      <c r="A4214" s="11"/>
      <c r="B4214"/>
      <c r="G4214" s="152"/>
      <c r="L4214" s="894"/>
      <c r="M4214" s="66"/>
      <c r="O4214" s="151"/>
      <c r="P4214" s="152"/>
      <c r="Q4214" s="2"/>
    </row>
    <row r="4215" spans="1:17" x14ac:dyDescent="0.2">
      <c r="A4215" s="11"/>
      <c r="B4215"/>
      <c r="G4215" s="152"/>
      <c r="L4215" s="894"/>
      <c r="M4215" s="66"/>
      <c r="O4215" s="151"/>
      <c r="P4215" s="152"/>
      <c r="Q4215" s="2"/>
    </row>
    <row r="4216" spans="1:17" x14ac:dyDescent="0.2">
      <c r="A4216" s="11"/>
      <c r="B4216"/>
      <c r="G4216" s="152"/>
      <c r="L4216" s="894"/>
      <c r="M4216" s="66"/>
      <c r="O4216" s="151"/>
      <c r="P4216" s="152"/>
      <c r="Q4216" s="2"/>
    </row>
    <row r="4217" spans="1:17" x14ac:dyDescent="0.2">
      <c r="A4217" s="11"/>
      <c r="B4217"/>
      <c r="G4217" s="152"/>
      <c r="L4217" s="894"/>
      <c r="M4217" s="66"/>
      <c r="O4217" s="151"/>
      <c r="P4217" s="152"/>
      <c r="Q4217" s="2"/>
    </row>
    <row r="4218" spans="1:17" x14ac:dyDescent="0.2">
      <c r="A4218" s="11"/>
      <c r="B4218"/>
      <c r="G4218" s="152"/>
      <c r="L4218" s="894"/>
      <c r="M4218" s="66"/>
      <c r="O4218" s="151"/>
      <c r="P4218" s="152"/>
      <c r="Q4218" s="2"/>
    </row>
    <row r="4219" spans="1:17" x14ac:dyDescent="0.2">
      <c r="A4219" s="11"/>
      <c r="B4219"/>
      <c r="G4219" s="152"/>
      <c r="L4219" s="894"/>
      <c r="M4219" s="66"/>
      <c r="O4219" s="151"/>
      <c r="P4219" s="152"/>
      <c r="Q4219" s="2"/>
    </row>
    <row r="4220" spans="1:17" x14ac:dyDescent="0.2">
      <c r="A4220" s="11"/>
      <c r="B4220"/>
      <c r="G4220" s="152"/>
      <c r="L4220" s="894"/>
      <c r="M4220" s="66"/>
      <c r="O4220" s="151"/>
      <c r="P4220" s="152"/>
      <c r="Q4220" s="2"/>
    </row>
    <row r="4221" spans="1:17" x14ac:dyDescent="0.2">
      <c r="A4221" s="11"/>
      <c r="B4221"/>
      <c r="G4221" s="152"/>
      <c r="L4221" s="894"/>
      <c r="M4221" s="66"/>
      <c r="O4221" s="151"/>
      <c r="P4221" s="152"/>
      <c r="Q4221" s="2"/>
    </row>
    <row r="4222" spans="1:17" x14ac:dyDescent="0.2">
      <c r="A4222" s="11"/>
      <c r="B4222"/>
      <c r="G4222" s="152"/>
      <c r="L4222" s="894"/>
      <c r="M4222" s="66"/>
      <c r="O4222" s="151"/>
      <c r="P4222" s="152"/>
      <c r="Q4222" s="2"/>
    </row>
    <row r="4223" spans="1:17" x14ac:dyDescent="0.2">
      <c r="A4223" s="11"/>
      <c r="B4223"/>
      <c r="G4223" s="152"/>
      <c r="L4223" s="894"/>
      <c r="M4223" s="66"/>
      <c r="O4223" s="151"/>
      <c r="P4223" s="152"/>
      <c r="Q4223" s="2"/>
    </row>
    <row r="4224" spans="1:17" x14ac:dyDescent="0.2">
      <c r="A4224" s="11"/>
      <c r="B4224"/>
      <c r="G4224" s="152"/>
      <c r="L4224" s="894"/>
      <c r="M4224" s="66"/>
      <c r="O4224" s="151"/>
      <c r="P4224" s="152"/>
      <c r="Q4224" s="2"/>
    </row>
    <row r="4225" spans="1:17" x14ac:dyDescent="0.2">
      <c r="A4225" s="11"/>
      <c r="B4225"/>
      <c r="G4225" s="152"/>
      <c r="L4225" s="894"/>
      <c r="M4225" s="66"/>
      <c r="O4225" s="151"/>
      <c r="P4225" s="152"/>
      <c r="Q4225" s="2"/>
    </row>
    <row r="4226" spans="1:17" x14ac:dyDescent="0.2">
      <c r="A4226" s="11"/>
      <c r="B4226"/>
      <c r="G4226" s="152"/>
      <c r="L4226" s="894"/>
      <c r="M4226" s="66"/>
      <c r="O4226" s="151"/>
      <c r="P4226" s="152"/>
      <c r="Q4226" s="2"/>
    </row>
    <row r="4227" spans="1:17" x14ac:dyDescent="0.2">
      <c r="A4227" s="11"/>
      <c r="B4227"/>
      <c r="G4227" s="152"/>
      <c r="L4227" s="894"/>
      <c r="M4227" s="66"/>
      <c r="O4227" s="151"/>
      <c r="P4227" s="152"/>
      <c r="Q4227" s="2"/>
    </row>
    <row r="4228" spans="1:17" x14ac:dyDescent="0.2">
      <c r="A4228" s="11"/>
      <c r="B4228"/>
      <c r="G4228" s="152"/>
      <c r="L4228" s="894"/>
      <c r="M4228" s="66"/>
      <c r="O4228" s="151"/>
      <c r="P4228" s="152"/>
      <c r="Q4228" s="2"/>
    </row>
    <row r="4229" spans="1:17" x14ac:dyDescent="0.2">
      <c r="A4229" s="11"/>
      <c r="B4229"/>
      <c r="G4229" s="152"/>
      <c r="L4229" s="894"/>
      <c r="M4229" s="66"/>
      <c r="O4229" s="151"/>
      <c r="P4229" s="152"/>
      <c r="Q4229" s="2"/>
    </row>
    <row r="4230" spans="1:17" x14ac:dyDescent="0.2">
      <c r="A4230" s="11"/>
      <c r="B4230"/>
      <c r="G4230" s="152"/>
      <c r="L4230" s="894"/>
      <c r="M4230" s="66"/>
      <c r="O4230" s="151"/>
      <c r="P4230" s="152"/>
      <c r="Q4230" s="2"/>
    </row>
    <row r="4231" spans="1:17" x14ac:dyDescent="0.2">
      <c r="A4231" s="11"/>
      <c r="B4231"/>
      <c r="G4231" s="152"/>
      <c r="L4231" s="894"/>
      <c r="M4231" s="66"/>
      <c r="O4231" s="151"/>
      <c r="P4231" s="152"/>
      <c r="Q4231" s="2"/>
    </row>
    <row r="4232" spans="1:17" x14ac:dyDescent="0.2">
      <c r="A4232" s="11"/>
      <c r="B4232"/>
      <c r="G4232" s="152"/>
      <c r="L4232" s="894"/>
      <c r="M4232" s="66"/>
      <c r="O4232" s="151"/>
      <c r="P4232" s="152"/>
      <c r="Q4232" s="2"/>
    </row>
    <row r="4233" spans="1:17" x14ac:dyDescent="0.2">
      <c r="A4233" s="11"/>
      <c r="B4233"/>
      <c r="G4233" s="152"/>
      <c r="L4233" s="894"/>
      <c r="M4233" s="66"/>
      <c r="O4233" s="151"/>
      <c r="P4233" s="152"/>
      <c r="Q4233" s="2"/>
    </row>
    <row r="4234" spans="1:17" x14ac:dyDescent="0.2">
      <c r="A4234" s="11"/>
      <c r="B4234"/>
      <c r="G4234" s="152"/>
      <c r="L4234" s="894"/>
      <c r="M4234" s="66"/>
      <c r="O4234" s="151"/>
      <c r="P4234" s="152"/>
      <c r="Q4234" s="2"/>
    </row>
    <row r="4235" spans="1:17" x14ac:dyDescent="0.2">
      <c r="A4235" s="11"/>
      <c r="B4235"/>
      <c r="G4235" s="152"/>
      <c r="L4235" s="894"/>
      <c r="M4235" s="66"/>
      <c r="O4235" s="151"/>
      <c r="P4235" s="152"/>
      <c r="Q4235" s="2"/>
    </row>
    <row r="4236" spans="1:17" x14ac:dyDescent="0.2">
      <c r="A4236" s="11"/>
      <c r="B4236"/>
      <c r="G4236" s="152"/>
      <c r="L4236" s="894"/>
      <c r="M4236" s="66"/>
      <c r="O4236" s="151"/>
      <c r="P4236" s="152"/>
      <c r="Q4236" s="2"/>
    </row>
    <row r="4237" spans="1:17" x14ac:dyDescent="0.2">
      <c r="A4237" s="11"/>
      <c r="B4237"/>
      <c r="G4237" s="152"/>
      <c r="L4237" s="894"/>
      <c r="M4237" s="66"/>
      <c r="O4237" s="151"/>
      <c r="P4237" s="152"/>
      <c r="Q4237" s="2"/>
    </row>
    <row r="4238" spans="1:17" x14ac:dyDescent="0.2">
      <c r="A4238" s="11"/>
      <c r="B4238"/>
      <c r="G4238" s="152"/>
      <c r="L4238" s="894"/>
      <c r="M4238" s="66"/>
      <c r="O4238" s="151"/>
      <c r="P4238" s="152"/>
      <c r="Q4238" s="2"/>
    </row>
    <row r="4239" spans="1:17" x14ac:dyDescent="0.2">
      <c r="A4239" s="11"/>
      <c r="B4239"/>
      <c r="G4239" s="152"/>
      <c r="L4239" s="894"/>
      <c r="M4239" s="66"/>
      <c r="O4239" s="151"/>
      <c r="P4239" s="152"/>
      <c r="Q4239" s="2"/>
    </row>
    <row r="4240" spans="1:17" x14ac:dyDescent="0.2">
      <c r="A4240" s="11"/>
      <c r="B4240"/>
      <c r="G4240" s="152"/>
      <c r="L4240" s="894"/>
      <c r="M4240" s="66"/>
      <c r="O4240" s="151"/>
      <c r="P4240" s="152"/>
      <c r="Q4240" s="2"/>
    </row>
    <row r="4241" spans="1:17" x14ac:dyDescent="0.2">
      <c r="A4241" s="11"/>
      <c r="B4241"/>
      <c r="G4241" s="152"/>
      <c r="L4241" s="894"/>
      <c r="M4241" s="66"/>
      <c r="O4241" s="151"/>
      <c r="P4241" s="152"/>
      <c r="Q4241" s="2"/>
    </row>
    <row r="4242" spans="1:17" x14ac:dyDescent="0.2">
      <c r="A4242" s="11"/>
      <c r="B4242"/>
      <c r="G4242" s="152"/>
      <c r="L4242" s="894"/>
      <c r="M4242" s="66"/>
      <c r="O4242" s="151"/>
      <c r="P4242" s="152"/>
      <c r="Q4242" s="2"/>
    </row>
    <row r="4243" spans="1:17" x14ac:dyDescent="0.2">
      <c r="A4243" s="11"/>
      <c r="B4243"/>
      <c r="G4243" s="152"/>
      <c r="L4243" s="894"/>
      <c r="M4243" s="66"/>
      <c r="O4243" s="151"/>
      <c r="P4243" s="152"/>
      <c r="Q4243" s="2"/>
    </row>
    <row r="4244" spans="1:17" x14ac:dyDescent="0.2">
      <c r="A4244" s="11"/>
      <c r="B4244"/>
      <c r="G4244" s="152"/>
      <c r="L4244" s="894"/>
      <c r="M4244" s="66"/>
      <c r="O4244" s="151"/>
      <c r="P4244" s="152"/>
      <c r="Q4244" s="2"/>
    </row>
    <row r="4245" spans="1:17" x14ac:dyDescent="0.2">
      <c r="A4245" s="11"/>
      <c r="B4245"/>
      <c r="G4245" s="152"/>
      <c r="L4245" s="894"/>
      <c r="M4245" s="66"/>
      <c r="O4245" s="151"/>
      <c r="P4245" s="152"/>
      <c r="Q4245" s="2"/>
    </row>
    <row r="4246" spans="1:17" x14ac:dyDescent="0.2">
      <c r="A4246" s="11"/>
      <c r="B4246"/>
      <c r="G4246" s="152"/>
      <c r="L4246" s="894"/>
      <c r="M4246" s="66"/>
      <c r="O4246" s="151"/>
      <c r="P4246" s="152"/>
      <c r="Q4246" s="2"/>
    </row>
    <row r="4247" spans="1:17" x14ac:dyDescent="0.2">
      <c r="A4247" s="11"/>
      <c r="B4247"/>
      <c r="G4247" s="152"/>
      <c r="L4247" s="894"/>
      <c r="M4247" s="66"/>
      <c r="O4247" s="151"/>
      <c r="P4247" s="152"/>
      <c r="Q4247" s="2"/>
    </row>
    <row r="4248" spans="1:17" x14ac:dyDescent="0.2">
      <c r="A4248" s="11"/>
      <c r="B4248"/>
      <c r="G4248" s="152"/>
      <c r="L4248" s="894"/>
      <c r="M4248" s="66"/>
      <c r="O4248" s="151"/>
      <c r="P4248" s="152"/>
      <c r="Q4248" s="2"/>
    </row>
    <row r="4249" spans="1:17" x14ac:dyDescent="0.2">
      <c r="A4249" s="11"/>
      <c r="B4249"/>
      <c r="G4249" s="152"/>
      <c r="L4249" s="894"/>
      <c r="M4249" s="66"/>
      <c r="O4249" s="151"/>
      <c r="P4249" s="152"/>
      <c r="Q4249" s="2"/>
    </row>
    <row r="4250" spans="1:17" x14ac:dyDescent="0.2">
      <c r="A4250" s="11"/>
      <c r="B4250"/>
      <c r="G4250" s="152"/>
      <c r="L4250" s="894"/>
      <c r="M4250" s="66"/>
      <c r="O4250" s="151"/>
      <c r="P4250" s="152"/>
      <c r="Q4250" s="2"/>
    </row>
    <row r="4251" spans="1:17" x14ac:dyDescent="0.2">
      <c r="A4251" s="11"/>
      <c r="B4251"/>
      <c r="G4251" s="152"/>
      <c r="L4251" s="894"/>
      <c r="M4251" s="66"/>
      <c r="O4251" s="151"/>
      <c r="P4251" s="152"/>
      <c r="Q4251" s="2"/>
    </row>
    <row r="4252" spans="1:17" x14ac:dyDescent="0.2">
      <c r="A4252" s="11"/>
      <c r="B4252"/>
      <c r="G4252" s="152"/>
      <c r="L4252" s="894"/>
      <c r="M4252" s="66"/>
      <c r="O4252" s="151"/>
      <c r="P4252" s="152"/>
      <c r="Q4252" s="2"/>
    </row>
    <row r="4253" spans="1:17" x14ac:dyDescent="0.2">
      <c r="A4253" s="11"/>
      <c r="B4253"/>
      <c r="G4253" s="152"/>
      <c r="L4253" s="894"/>
      <c r="M4253" s="66"/>
      <c r="O4253" s="151"/>
      <c r="P4253" s="152"/>
      <c r="Q4253" s="2"/>
    </row>
    <row r="4254" spans="1:17" x14ac:dyDescent="0.2">
      <c r="A4254" s="11"/>
      <c r="B4254"/>
      <c r="G4254" s="152"/>
      <c r="L4254" s="894"/>
      <c r="M4254" s="66"/>
      <c r="O4254" s="151"/>
      <c r="P4254" s="152"/>
      <c r="Q4254" s="2"/>
    </row>
    <row r="4255" spans="1:17" x14ac:dyDescent="0.2">
      <c r="A4255" s="11"/>
      <c r="B4255"/>
      <c r="G4255" s="152"/>
      <c r="L4255" s="894"/>
      <c r="M4255" s="66"/>
      <c r="O4255" s="151"/>
      <c r="P4255" s="152"/>
      <c r="Q4255" s="2"/>
    </row>
    <row r="4256" spans="1:17" x14ac:dyDescent="0.2">
      <c r="A4256" s="11"/>
      <c r="B4256"/>
      <c r="G4256" s="152"/>
      <c r="L4256" s="894"/>
      <c r="M4256" s="66"/>
      <c r="O4256" s="151"/>
      <c r="P4256" s="152"/>
      <c r="Q4256" s="2"/>
    </row>
    <row r="4257" spans="1:17" x14ac:dyDescent="0.2">
      <c r="A4257" s="11"/>
      <c r="B4257"/>
      <c r="G4257" s="152"/>
      <c r="L4257" s="894"/>
      <c r="M4257" s="66"/>
      <c r="O4257" s="151"/>
      <c r="P4257" s="152"/>
      <c r="Q4257" s="2"/>
    </row>
    <row r="4258" spans="1:17" x14ac:dyDescent="0.2">
      <c r="A4258" s="11"/>
      <c r="B4258"/>
      <c r="G4258" s="152"/>
      <c r="L4258" s="894"/>
      <c r="M4258" s="66"/>
      <c r="O4258" s="151"/>
      <c r="P4258" s="152"/>
      <c r="Q4258" s="2"/>
    </row>
    <row r="4259" spans="1:17" x14ac:dyDescent="0.2">
      <c r="A4259" s="11"/>
      <c r="B4259"/>
      <c r="G4259" s="152"/>
      <c r="L4259" s="894"/>
      <c r="M4259" s="66"/>
      <c r="O4259" s="151"/>
      <c r="P4259" s="152"/>
      <c r="Q4259" s="2"/>
    </row>
    <row r="4260" spans="1:17" x14ac:dyDescent="0.2">
      <c r="A4260" s="11"/>
      <c r="B4260"/>
      <c r="G4260" s="152"/>
      <c r="L4260" s="894"/>
      <c r="M4260" s="66"/>
      <c r="O4260" s="151"/>
      <c r="P4260" s="152"/>
      <c r="Q4260" s="2"/>
    </row>
    <row r="4261" spans="1:17" x14ac:dyDescent="0.2">
      <c r="A4261" s="11"/>
      <c r="B4261"/>
      <c r="G4261" s="152"/>
      <c r="L4261" s="894"/>
      <c r="M4261" s="66"/>
      <c r="O4261" s="151"/>
      <c r="P4261" s="152"/>
      <c r="Q4261" s="2"/>
    </row>
    <row r="4262" spans="1:17" x14ac:dyDescent="0.2">
      <c r="A4262" s="11"/>
      <c r="B4262"/>
      <c r="G4262" s="152"/>
      <c r="L4262" s="894"/>
      <c r="M4262" s="66"/>
      <c r="O4262" s="151"/>
      <c r="P4262" s="152"/>
      <c r="Q4262" s="2"/>
    </row>
    <row r="4263" spans="1:17" x14ac:dyDescent="0.2">
      <c r="A4263" s="11"/>
      <c r="B4263"/>
      <c r="G4263" s="152"/>
      <c r="L4263" s="894"/>
      <c r="M4263" s="66"/>
      <c r="O4263" s="151"/>
      <c r="P4263" s="152"/>
      <c r="Q4263" s="2"/>
    </row>
    <row r="4264" spans="1:17" x14ac:dyDescent="0.2">
      <c r="A4264" s="11"/>
      <c r="B4264"/>
      <c r="G4264" s="152"/>
      <c r="L4264" s="894"/>
      <c r="M4264" s="66"/>
      <c r="O4264" s="151"/>
      <c r="P4264" s="152"/>
      <c r="Q4264" s="2"/>
    </row>
    <row r="4265" spans="1:17" x14ac:dyDescent="0.2">
      <c r="A4265" s="11"/>
      <c r="B4265"/>
      <c r="G4265" s="152"/>
      <c r="L4265" s="894"/>
      <c r="M4265" s="66"/>
      <c r="O4265" s="151"/>
      <c r="P4265" s="152"/>
      <c r="Q4265" s="2"/>
    </row>
    <row r="4266" spans="1:17" x14ac:dyDescent="0.2">
      <c r="A4266" s="11"/>
      <c r="B4266"/>
      <c r="G4266" s="152"/>
      <c r="L4266" s="894"/>
      <c r="M4266" s="66"/>
      <c r="O4266" s="151"/>
      <c r="P4266" s="152"/>
      <c r="Q4266" s="2"/>
    </row>
    <row r="4267" spans="1:17" x14ac:dyDescent="0.2">
      <c r="A4267" s="11"/>
      <c r="B4267"/>
      <c r="G4267" s="152"/>
      <c r="L4267" s="894"/>
      <c r="M4267" s="66"/>
      <c r="O4267" s="151"/>
      <c r="P4267" s="152"/>
      <c r="Q4267" s="2"/>
    </row>
    <row r="4268" spans="1:17" x14ac:dyDescent="0.2">
      <c r="A4268" s="11"/>
      <c r="B4268"/>
      <c r="G4268" s="152"/>
      <c r="L4268" s="894"/>
      <c r="M4268" s="66"/>
      <c r="O4268" s="151"/>
      <c r="P4268" s="152"/>
      <c r="Q4268" s="2"/>
    </row>
    <row r="4269" spans="1:17" x14ac:dyDescent="0.2">
      <c r="A4269" s="11"/>
      <c r="B4269"/>
      <c r="G4269" s="152"/>
      <c r="L4269" s="894"/>
      <c r="M4269" s="66"/>
      <c r="O4269" s="151"/>
      <c r="P4269" s="152"/>
      <c r="Q4269" s="2"/>
    </row>
    <row r="4270" spans="1:17" x14ac:dyDescent="0.2">
      <c r="A4270" s="11"/>
      <c r="B4270"/>
      <c r="G4270" s="152"/>
      <c r="L4270" s="894"/>
      <c r="M4270" s="66"/>
      <c r="O4270" s="151"/>
      <c r="P4270" s="152"/>
      <c r="Q4270" s="2"/>
    </row>
    <row r="4271" spans="1:17" x14ac:dyDescent="0.2">
      <c r="A4271" s="11"/>
      <c r="B4271"/>
      <c r="G4271" s="152"/>
      <c r="L4271" s="894"/>
      <c r="M4271" s="66"/>
      <c r="O4271" s="151"/>
      <c r="P4271" s="152"/>
      <c r="Q4271" s="2"/>
    </row>
    <row r="4272" spans="1:17" x14ac:dyDescent="0.2">
      <c r="A4272" s="11"/>
      <c r="B4272"/>
      <c r="G4272" s="152"/>
      <c r="L4272" s="894"/>
      <c r="M4272" s="66"/>
      <c r="O4272" s="151"/>
      <c r="P4272" s="152"/>
      <c r="Q4272" s="2"/>
    </row>
    <row r="4273" spans="1:17" x14ac:dyDescent="0.2">
      <c r="A4273" s="11"/>
      <c r="B4273"/>
      <c r="G4273" s="152"/>
      <c r="L4273" s="894"/>
      <c r="M4273" s="66"/>
      <c r="O4273" s="151"/>
      <c r="P4273" s="152"/>
      <c r="Q4273" s="2"/>
    </row>
    <row r="4274" spans="1:17" x14ac:dyDescent="0.2">
      <c r="A4274" s="11"/>
      <c r="B4274"/>
      <c r="G4274" s="152"/>
      <c r="L4274" s="894"/>
      <c r="M4274" s="66"/>
      <c r="O4274" s="151"/>
      <c r="P4274" s="152"/>
      <c r="Q4274" s="2"/>
    </row>
    <row r="4275" spans="1:17" x14ac:dyDescent="0.2">
      <c r="A4275" s="11"/>
      <c r="B4275"/>
      <c r="G4275" s="152"/>
      <c r="L4275" s="894"/>
      <c r="M4275" s="66"/>
      <c r="O4275" s="151"/>
      <c r="P4275" s="152"/>
      <c r="Q4275" s="2"/>
    </row>
    <row r="4276" spans="1:17" x14ac:dyDescent="0.2">
      <c r="A4276" s="11"/>
      <c r="B4276"/>
      <c r="G4276" s="152"/>
      <c r="L4276" s="894"/>
      <c r="M4276" s="66"/>
      <c r="O4276" s="151"/>
      <c r="P4276" s="152"/>
      <c r="Q4276" s="2"/>
    </row>
    <row r="4277" spans="1:17" x14ac:dyDescent="0.2">
      <c r="A4277" s="11"/>
      <c r="B4277"/>
      <c r="G4277" s="152"/>
      <c r="L4277" s="894"/>
      <c r="M4277" s="66"/>
      <c r="O4277" s="151"/>
      <c r="P4277" s="152"/>
      <c r="Q4277" s="2"/>
    </row>
    <row r="4278" spans="1:17" x14ac:dyDescent="0.2">
      <c r="A4278" s="11"/>
      <c r="B4278"/>
      <c r="G4278" s="152"/>
      <c r="L4278" s="894"/>
      <c r="M4278" s="66"/>
      <c r="O4278" s="151"/>
      <c r="P4278" s="152"/>
      <c r="Q4278" s="2"/>
    </row>
    <row r="4279" spans="1:17" x14ac:dyDescent="0.2">
      <c r="A4279" s="11"/>
      <c r="B4279"/>
      <c r="G4279" s="152"/>
      <c r="L4279" s="894"/>
      <c r="M4279" s="66"/>
      <c r="O4279" s="151"/>
      <c r="P4279" s="152"/>
      <c r="Q4279" s="2"/>
    </row>
    <row r="4280" spans="1:17" x14ac:dyDescent="0.2">
      <c r="A4280" s="11"/>
      <c r="B4280"/>
      <c r="G4280" s="152"/>
      <c r="L4280" s="894"/>
      <c r="M4280" s="66"/>
      <c r="O4280" s="151"/>
      <c r="P4280" s="152"/>
      <c r="Q4280" s="2"/>
    </row>
    <row r="4281" spans="1:17" x14ac:dyDescent="0.2">
      <c r="A4281" s="11"/>
      <c r="B4281"/>
      <c r="G4281" s="152"/>
      <c r="L4281" s="894"/>
      <c r="M4281" s="66"/>
      <c r="O4281" s="151"/>
      <c r="P4281" s="152"/>
      <c r="Q4281" s="2"/>
    </row>
    <row r="4282" spans="1:17" x14ac:dyDescent="0.2">
      <c r="A4282" s="11"/>
      <c r="B4282"/>
      <c r="G4282" s="152"/>
      <c r="L4282" s="894"/>
      <c r="M4282" s="66"/>
      <c r="O4282" s="151"/>
      <c r="P4282" s="152"/>
      <c r="Q4282" s="2"/>
    </row>
    <row r="4283" spans="1:17" x14ac:dyDescent="0.2">
      <c r="A4283" s="11"/>
      <c r="B4283"/>
      <c r="G4283" s="152"/>
      <c r="L4283" s="894"/>
      <c r="M4283" s="66"/>
      <c r="O4283" s="151"/>
      <c r="P4283" s="152"/>
      <c r="Q4283" s="2"/>
    </row>
    <row r="4284" spans="1:17" x14ac:dyDescent="0.2">
      <c r="A4284" s="11"/>
      <c r="B4284"/>
      <c r="G4284" s="152"/>
      <c r="L4284" s="894"/>
      <c r="M4284" s="66"/>
      <c r="O4284" s="151"/>
      <c r="P4284" s="152"/>
      <c r="Q4284" s="2"/>
    </row>
    <row r="4285" spans="1:17" x14ac:dyDescent="0.2">
      <c r="A4285" s="11"/>
      <c r="B4285"/>
      <c r="G4285" s="152"/>
      <c r="L4285" s="894"/>
      <c r="M4285" s="66"/>
      <c r="O4285" s="151"/>
      <c r="P4285" s="152"/>
      <c r="Q4285" s="2"/>
    </row>
    <row r="4286" spans="1:17" x14ac:dyDescent="0.2">
      <c r="A4286" s="11"/>
      <c r="B4286"/>
      <c r="G4286" s="152"/>
      <c r="L4286" s="894"/>
      <c r="M4286" s="66"/>
      <c r="O4286" s="151"/>
      <c r="P4286" s="152"/>
      <c r="Q4286" s="2"/>
    </row>
    <row r="4287" spans="1:17" x14ac:dyDescent="0.2">
      <c r="A4287" s="11"/>
      <c r="B4287"/>
      <c r="G4287" s="152"/>
      <c r="L4287" s="894"/>
      <c r="M4287" s="66"/>
      <c r="O4287" s="151"/>
      <c r="P4287" s="152"/>
      <c r="Q4287" s="2"/>
    </row>
    <row r="4288" spans="1:17" x14ac:dyDescent="0.2">
      <c r="A4288" s="11"/>
      <c r="B4288"/>
      <c r="G4288" s="152"/>
      <c r="L4288" s="894"/>
      <c r="M4288" s="66"/>
      <c r="O4288" s="151"/>
      <c r="P4288" s="152"/>
      <c r="Q4288" s="2"/>
    </row>
    <row r="4289" spans="1:17" x14ac:dyDescent="0.2">
      <c r="A4289" s="11"/>
      <c r="B4289"/>
      <c r="G4289" s="152"/>
      <c r="L4289" s="894"/>
      <c r="M4289" s="66"/>
      <c r="O4289" s="151"/>
      <c r="P4289" s="152"/>
      <c r="Q4289" s="2"/>
    </row>
    <row r="4290" spans="1:17" x14ac:dyDescent="0.2">
      <c r="A4290" s="11"/>
      <c r="B4290"/>
      <c r="G4290" s="152"/>
      <c r="L4290" s="894"/>
      <c r="M4290" s="66"/>
      <c r="O4290" s="151"/>
      <c r="P4290" s="152"/>
      <c r="Q4290" s="2"/>
    </row>
    <row r="4291" spans="1:17" x14ac:dyDescent="0.2">
      <c r="A4291" s="11"/>
      <c r="B4291"/>
      <c r="G4291" s="152"/>
      <c r="L4291" s="894"/>
      <c r="M4291" s="66"/>
      <c r="O4291" s="151"/>
      <c r="P4291" s="152"/>
      <c r="Q4291" s="2"/>
    </row>
    <row r="4292" spans="1:17" x14ac:dyDescent="0.2">
      <c r="A4292" s="11"/>
      <c r="B4292"/>
      <c r="G4292" s="152"/>
      <c r="L4292" s="894"/>
      <c r="M4292" s="66"/>
      <c r="O4292" s="151"/>
      <c r="P4292" s="152"/>
      <c r="Q4292" s="2"/>
    </row>
    <row r="4293" spans="1:17" x14ac:dyDescent="0.2">
      <c r="A4293" s="11"/>
      <c r="B4293"/>
      <c r="G4293" s="152"/>
      <c r="L4293" s="894"/>
      <c r="M4293" s="66"/>
      <c r="O4293" s="151"/>
      <c r="P4293" s="152"/>
      <c r="Q4293" s="2"/>
    </row>
    <row r="4294" spans="1:17" x14ac:dyDescent="0.2">
      <c r="A4294" s="11"/>
      <c r="B4294"/>
      <c r="G4294" s="152"/>
      <c r="L4294" s="894"/>
      <c r="M4294" s="66"/>
      <c r="O4294" s="151"/>
      <c r="P4294" s="152"/>
      <c r="Q4294" s="2"/>
    </row>
    <row r="4295" spans="1:17" x14ac:dyDescent="0.2">
      <c r="A4295" s="11"/>
      <c r="B4295"/>
      <c r="G4295" s="152"/>
      <c r="L4295" s="894"/>
      <c r="M4295" s="66"/>
      <c r="O4295" s="151"/>
      <c r="P4295" s="152"/>
      <c r="Q4295" s="2"/>
    </row>
    <row r="4296" spans="1:17" x14ac:dyDescent="0.2">
      <c r="A4296" s="11"/>
      <c r="B4296"/>
      <c r="G4296" s="152"/>
      <c r="L4296" s="894"/>
      <c r="M4296" s="66"/>
      <c r="O4296" s="151"/>
      <c r="P4296" s="152"/>
      <c r="Q4296" s="2"/>
    </row>
    <row r="4297" spans="1:17" x14ac:dyDescent="0.2">
      <c r="A4297" s="11"/>
      <c r="B4297"/>
      <c r="G4297" s="152"/>
      <c r="L4297" s="894"/>
      <c r="M4297" s="66"/>
      <c r="O4297" s="151"/>
      <c r="P4297" s="152"/>
      <c r="Q4297" s="2"/>
    </row>
    <row r="4298" spans="1:17" x14ac:dyDescent="0.2">
      <c r="A4298" s="11"/>
      <c r="B4298"/>
      <c r="G4298" s="152"/>
      <c r="L4298" s="894"/>
      <c r="M4298" s="66"/>
      <c r="O4298" s="151"/>
      <c r="P4298" s="152"/>
      <c r="Q4298" s="2"/>
    </row>
    <row r="4299" spans="1:17" x14ac:dyDescent="0.2">
      <c r="A4299" s="11"/>
      <c r="B4299"/>
      <c r="G4299" s="152"/>
      <c r="L4299" s="894"/>
      <c r="M4299" s="66"/>
      <c r="O4299" s="151"/>
      <c r="P4299" s="152"/>
      <c r="Q4299" s="2"/>
    </row>
    <row r="4300" spans="1:17" x14ac:dyDescent="0.2">
      <c r="A4300" s="11"/>
      <c r="B4300"/>
      <c r="G4300" s="152"/>
      <c r="L4300" s="894"/>
      <c r="M4300" s="66"/>
      <c r="O4300" s="151"/>
      <c r="P4300" s="152"/>
      <c r="Q4300" s="2"/>
    </row>
    <row r="4301" spans="1:17" x14ac:dyDescent="0.2">
      <c r="A4301" s="11"/>
      <c r="B4301"/>
      <c r="G4301" s="152"/>
      <c r="L4301" s="894"/>
      <c r="M4301" s="66"/>
      <c r="O4301" s="151"/>
      <c r="P4301" s="152"/>
      <c r="Q4301" s="2"/>
    </row>
    <row r="4302" spans="1:17" x14ac:dyDescent="0.2">
      <c r="A4302" s="11"/>
      <c r="B4302"/>
      <c r="G4302" s="152"/>
      <c r="L4302" s="894"/>
      <c r="M4302" s="66"/>
      <c r="O4302" s="151"/>
      <c r="P4302" s="152"/>
      <c r="Q4302" s="2"/>
    </row>
    <row r="4303" spans="1:17" x14ac:dyDescent="0.2">
      <c r="A4303" s="11"/>
      <c r="B4303"/>
      <c r="G4303" s="152"/>
      <c r="L4303" s="894"/>
      <c r="M4303" s="66"/>
      <c r="O4303" s="151"/>
      <c r="P4303" s="152"/>
      <c r="Q4303" s="2"/>
    </row>
    <row r="4304" spans="1:17" x14ac:dyDescent="0.2">
      <c r="A4304" s="11"/>
      <c r="B4304"/>
      <c r="G4304" s="152"/>
      <c r="L4304" s="894"/>
      <c r="M4304" s="66"/>
      <c r="O4304" s="151"/>
      <c r="P4304" s="152"/>
      <c r="Q4304" s="2"/>
    </row>
    <row r="4305" spans="1:17" x14ac:dyDescent="0.2">
      <c r="A4305" s="11"/>
      <c r="B4305"/>
      <c r="G4305" s="152"/>
      <c r="L4305" s="894"/>
      <c r="M4305" s="66"/>
      <c r="O4305" s="151"/>
      <c r="P4305" s="152"/>
      <c r="Q4305" s="2"/>
    </row>
    <row r="4306" spans="1:17" x14ac:dyDescent="0.2">
      <c r="A4306" s="11"/>
      <c r="B4306"/>
      <c r="G4306" s="152"/>
      <c r="L4306" s="894"/>
      <c r="M4306" s="66"/>
      <c r="O4306" s="151"/>
      <c r="P4306" s="152"/>
      <c r="Q4306" s="2"/>
    </row>
    <row r="4307" spans="1:17" x14ac:dyDescent="0.2">
      <c r="A4307" s="11"/>
      <c r="B4307"/>
      <c r="G4307" s="152"/>
      <c r="L4307" s="894"/>
      <c r="M4307" s="66"/>
      <c r="O4307" s="151"/>
      <c r="P4307" s="152"/>
      <c r="Q4307" s="2"/>
    </row>
    <row r="4308" spans="1:17" x14ac:dyDescent="0.2">
      <c r="A4308" s="11"/>
      <c r="B4308"/>
      <c r="G4308" s="152"/>
      <c r="L4308" s="894"/>
      <c r="M4308" s="66"/>
      <c r="O4308" s="151"/>
      <c r="P4308" s="152"/>
      <c r="Q4308" s="2"/>
    </row>
    <row r="4309" spans="1:17" x14ac:dyDescent="0.2">
      <c r="A4309" s="11"/>
      <c r="B4309"/>
      <c r="G4309" s="152"/>
      <c r="L4309" s="894"/>
      <c r="M4309" s="66"/>
      <c r="O4309" s="151"/>
      <c r="P4309" s="152"/>
      <c r="Q4309" s="2"/>
    </row>
    <row r="4310" spans="1:17" x14ac:dyDescent="0.2">
      <c r="A4310" s="11"/>
      <c r="B4310"/>
      <c r="G4310" s="152"/>
      <c r="L4310" s="894"/>
      <c r="M4310" s="66"/>
      <c r="O4310" s="151"/>
      <c r="P4310" s="152"/>
      <c r="Q4310" s="2"/>
    </row>
    <row r="4311" spans="1:17" x14ac:dyDescent="0.2">
      <c r="A4311" s="11"/>
      <c r="B4311"/>
      <c r="G4311" s="152"/>
      <c r="L4311" s="894"/>
      <c r="M4311" s="66"/>
      <c r="O4311" s="151"/>
      <c r="P4311" s="152"/>
      <c r="Q4311" s="2"/>
    </row>
    <row r="4312" spans="1:17" x14ac:dyDescent="0.2">
      <c r="A4312" s="11"/>
      <c r="B4312"/>
      <c r="G4312" s="152"/>
      <c r="L4312" s="894"/>
      <c r="M4312" s="66"/>
      <c r="O4312" s="151"/>
      <c r="P4312" s="152"/>
      <c r="Q4312" s="2"/>
    </row>
    <row r="4313" spans="1:17" x14ac:dyDescent="0.2">
      <c r="A4313" s="11"/>
      <c r="B4313"/>
      <c r="G4313" s="152"/>
      <c r="L4313" s="894"/>
      <c r="M4313" s="66"/>
      <c r="O4313" s="151"/>
      <c r="P4313" s="152"/>
      <c r="Q4313" s="2"/>
    </row>
    <row r="4314" spans="1:17" x14ac:dyDescent="0.2">
      <c r="A4314" s="11"/>
      <c r="B4314"/>
      <c r="G4314" s="152"/>
      <c r="L4314" s="894"/>
      <c r="M4314" s="66"/>
      <c r="O4314" s="151"/>
      <c r="P4314" s="152"/>
      <c r="Q4314" s="2"/>
    </row>
    <row r="4315" spans="1:17" x14ac:dyDescent="0.2">
      <c r="A4315" s="11"/>
      <c r="B4315"/>
      <c r="G4315" s="152"/>
      <c r="L4315" s="894"/>
      <c r="M4315" s="66"/>
      <c r="O4315" s="151"/>
      <c r="P4315" s="152"/>
      <c r="Q4315" s="2"/>
    </row>
    <row r="4316" spans="1:17" x14ac:dyDescent="0.2">
      <c r="A4316" s="11"/>
      <c r="B4316"/>
      <c r="G4316" s="152"/>
      <c r="L4316" s="894"/>
      <c r="M4316" s="66"/>
      <c r="O4316" s="151"/>
      <c r="P4316" s="152"/>
      <c r="Q4316" s="2"/>
    </row>
    <row r="4317" spans="1:17" x14ac:dyDescent="0.2">
      <c r="A4317" s="11"/>
      <c r="B4317"/>
      <c r="G4317" s="152"/>
      <c r="L4317" s="894"/>
      <c r="M4317" s="66"/>
      <c r="O4317" s="151"/>
      <c r="P4317" s="152"/>
      <c r="Q4317" s="2"/>
    </row>
    <row r="4318" spans="1:17" x14ac:dyDescent="0.2">
      <c r="A4318" s="11"/>
      <c r="B4318"/>
      <c r="G4318" s="152"/>
      <c r="L4318" s="894"/>
      <c r="M4318" s="66"/>
      <c r="O4318" s="151"/>
      <c r="P4318" s="152"/>
      <c r="Q4318" s="2"/>
    </row>
    <row r="4319" spans="1:17" x14ac:dyDescent="0.2">
      <c r="A4319" s="11"/>
      <c r="B4319"/>
      <c r="G4319" s="152"/>
      <c r="L4319" s="894"/>
      <c r="M4319" s="66"/>
      <c r="O4319" s="151"/>
      <c r="P4319" s="152"/>
      <c r="Q4319" s="2"/>
    </row>
    <row r="4320" spans="1:17" x14ac:dyDescent="0.2">
      <c r="A4320" s="11"/>
      <c r="B4320"/>
      <c r="G4320" s="152"/>
      <c r="L4320" s="894"/>
      <c r="M4320" s="66"/>
      <c r="O4320" s="151"/>
      <c r="P4320" s="152"/>
      <c r="Q4320" s="2"/>
    </row>
    <row r="4321" spans="1:17" x14ac:dyDescent="0.2">
      <c r="A4321" s="11"/>
      <c r="B4321"/>
      <c r="G4321" s="152"/>
      <c r="L4321" s="894"/>
      <c r="M4321" s="66"/>
      <c r="O4321" s="151"/>
      <c r="P4321" s="152"/>
      <c r="Q4321" s="2"/>
    </row>
    <row r="4322" spans="1:17" x14ac:dyDescent="0.2">
      <c r="A4322" s="11"/>
      <c r="B4322"/>
      <c r="G4322" s="152"/>
      <c r="L4322" s="894"/>
      <c r="M4322" s="66"/>
      <c r="O4322" s="151"/>
      <c r="P4322" s="152"/>
      <c r="Q4322" s="2"/>
    </row>
    <row r="4323" spans="1:17" x14ac:dyDescent="0.2">
      <c r="A4323" s="11"/>
      <c r="B4323"/>
      <c r="G4323" s="152"/>
      <c r="L4323" s="894"/>
      <c r="M4323" s="66"/>
      <c r="O4323" s="151"/>
      <c r="P4323" s="152"/>
      <c r="Q4323" s="2"/>
    </row>
    <row r="4324" spans="1:17" x14ac:dyDescent="0.2">
      <c r="A4324" s="11"/>
      <c r="B4324"/>
      <c r="G4324" s="152"/>
      <c r="L4324" s="894"/>
      <c r="M4324" s="66"/>
      <c r="O4324" s="151"/>
      <c r="P4324" s="152"/>
      <c r="Q4324" s="2"/>
    </row>
    <row r="4325" spans="1:17" x14ac:dyDescent="0.2">
      <c r="A4325" s="11"/>
      <c r="B4325"/>
      <c r="G4325" s="152"/>
      <c r="L4325" s="894"/>
      <c r="M4325" s="66"/>
      <c r="O4325" s="151"/>
      <c r="P4325" s="152"/>
      <c r="Q4325" s="2"/>
    </row>
    <row r="4326" spans="1:17" x14ac:dyDescent="0.2">
      <c r="A4326" s="11"/>
      <c r="B4326"/>
      <c r="G4326" s="152"/>
      <c r="L4326" s="894"/>
      <c r="M4326" s="66"/>
      <c r="O4326" s="151"/>
      <c r="P4326" s="152"/>
      <c r="Q4326" s="2"/>
    </row>
    <row r="4327" spans="1:17" x14ac:dyDescent="0.2">
      <c r="A4327" s="11"/>
      <c r="B4327"/>
      <c r="G4327" s="152"/>
      <c r="L4327" s="894"/>
      <c r="M4327" s="66"/>
      <c r="O4327" s="151"/>
      <c r="P4327" s="152"/>
      <c r="Q4327" s="2"/>
    </row>
    <row r="4328" spans="1:17" x14ac:dyDescent="0.2">
      <c r="A4328" s="11"/>
      <c r="B4328"/>
      <c r="G4328" s="152"/>
      <c r="L4328" s="894"/>
      <c r="M4328" s="66"/>
      <c r="O4328" s="151"/>
      <c r="P4328" s="152"/>
      <c r="Q4328" s="2"/>
    </row>
    <row r="4329" spans="1:17" x14ac:dyDescent="0.2">
      <c r="A4329" s="11"/>
      <c r="B4329"/>
      <c r="G4329" s="152"/>
      <c r="L4329" s="894"/>
      <c r="M4329" s="66"/>
      <c r="O4329" s="151"/>
      <c r="P4329" s="152"/>
      <c r="Q4329" s="2"/>
    </row>
    <row r="4330" spans="1:17" x14ac:dyDescent="0.2">
      <c r="A4330" s="11"/>
      <c r="B4330"/>
      <c r="G4330" s="152"/>
      <c r="L4330" s="894"/>
      <c r="M4330" s="66"/>
      <c r="O4330" s="151"/>
      <c r="P4330" s="152"/>
      <c r="Q4330" s="2"/>
    </row>
    <row r="4331" spans="1:17" x14ac:dyDescent="0.2">
      <c r="A4331" s="11"/>
      <c r="B4331"/>
      <c r="G4331" s="152"/>
      <c r="L4331" s="894"/>
      <c r="M4331" s="66"/>
      <c r="O4331" s="151"/>
      <c r="P4331" s="152"/>
      <c r="Q4331" s="2"/>
    </row>
    <row r="4332" spans="1:17" x14ac:dyDescent="0.2">
      <c r="A4332" s="11"/>
      <c r="B4332"/>
      <c r="G4332" s="152"/>
      <c r="L4332" s="894"/>
      <c r="M4332" s="66"/>
      <c r="O4332" s="151"/>
      <c r="P4332" s="152"/>
      <c r="Q4332" s="2"/>
    </row>
    <row r="4333" spans="1:17" x14ac:dyDescent="0.2">
      <c r="A4333" s="11"/>
      <c r="B4333"/>
      <c r="G4333" s="152"/>
      <c r="L4333" s="894"/>
      <c r="M4333" s="66"/>
      <c r="O4333" s="151"/>
      <c r="P4333" s="152"/>
      <c r="Q4333" s="2"/>
    </row>
    <row r="4334" spans="1:17" x14ac:dyDescent="0.2">
      <c r="A4334" s="11"/>
      <c r="B4334"/>
      <c r="G4334" s="152"/>
      <c r="L4334" s="894"/>
      <c r="M4334" s="66"/>
      <c r="O4334" s="151"/>
      <c r="P4334" s="152"/>
      <c r="Q4334" s="2"/>
    </row>
    <row r="4335" spans="1:17" x14ac:dyDescent="0.2">
      <c r="A4335" s="11"/>
      <c r="B4335"/>
      <c r="G4335" s="152"/>
      <c r="L4335" s="894"/>
      <c r="M4335" s="66"/>
      <c r="O4335" s="151"/>
      <c r="P4335" s="152"/>
      <c r="Q4335" s="2"/>
    </row>
    <row r="4336" spans="1:17" x14ac:dyDescent="0.2">
      <c r="A4336" s="11"/>
      <c r="B4336"/>
      <c r="G4336" s="152"/>
      <c r="L4336" s="894"/>
      <c r="M4336" s="66"/>
      <c r="O4336" s="151"/>
      <c r="P4336" s="152"/>
      <c r="Q4336" s="2"/>
    </row>
    <row r="4337" spans="1:17" x14ac:dyDescent="0.2">
      <c r="A4337" s="11"/>
      <c r="B4337"/>
      <c r="G4337" s="152"/>
      <c r="L4337" s="894"/>
      <c r="M4337" s="66"/>
      <c r="O4337" s="151"/>
      <c r="P4337" s="152"/>
      <c r="Q4337" s="2"/>
    </row>
    <row r="4338" spans="1:17" x14ac:dyDescent="0.2">
      <c r="A4338" s="11"/>
      <c r="B4338"/>
      <c r="G4338" s="152"/>
      <c r="L4338" s="894"/>
      <c r="M4338" s="66"/>
      <c r="O4338" s="151"/>
      <c r="P4338" s="152"/>
      <c r="Q4338" s="2"/>
    </row>
    <row r="4339" spans="1:17" x14ac:dyDescent="0.2">
      <c r="A4339" s="11"/>
      <c r="B4339"/>
      <c r="G4339" s="152"/>
      <c r="L4339" s="894"/>
      <c r="M4339" s="66"/>
      <c r="O4339" s="151"/>
      <c r="P4339" s="152"/>
      <c r="Q4339" s="2"/>
    </row>
    <row r="4340" spans="1:17" x14ac:dyDescent="0.2">
      <c r="A4340" s="11"/>
      <c r="B4340"/>
      <c r="G4340" s="152"/>
      <c r="L4340" s="894"/>
      <c r="M4340" s="66"/>
      <c r="O4340" s="151"/>
      <c r="P4340" s="152"/>
      <c r="Q4340" s="2"/>
    </row>
    <row r="4341" spans="1:17" x14ac:dyDescent="0.2">
      <c r="A4341" s="11"/>
      <c r="B4341"/>
      <c r="G4341" s="152"/>
      <c r="L4341" s="894"/>
      <c r="M4341" s="66"/>
      <c r="O4341" s="151"/>
      <c r="P4341" s="152"/>
      <c r="Q4341" s="2"/>
    </row>
    <row r="4342" spans="1:17" x14ac:dyDescent="0.2">
      <c r="A4342" s="11"/>
      <c r="B4342"/>
      <c r="G4342" s="152"/>
      <c r="L4342" s="894"/>
      <c r="M4342" s="66"/>
      <c r="O4342" s="151"/>
      <c r="P4342" s="152"/>
      <c r="Q4342" s="2"/>
    </row>
    <row r="4343" spans="1:17" x14ac:dyDescent="0.2">
      <c r="A4343" s="11"/>
      <c r="B4343"/>
      <c r="G4343" s="152"/>
      <c r="L4343" s="894"/>
      <c r="M4343" s="66"/>
      <c r="O4343" s="151"/>
      <c r="P4343" s="152"/>
      <c r="Q4343" s="2"/>
    </row>
    <row r="4344" spans="1:17" x14ac:dyDescent="0.2">
      <c r="A4344" s="11"/>
      <c r="B4344"/>
      <c r="G4344" s="152"/>
      <c r="L4344" s="894"/>
      <c r="M4344" s="66"/>
      <c r="O4344" s="151"/>
      <c r="P4344" s="152"/>
      <c r="Q4344" s="2"/>
    </row>
    <row r="4345" spans="1:17" x14ac:dyDescent="0.2">
      <c r="A4345" s="11"/>
      <c r="B4345"/>
      <c r="G4345" s="152"/>
      <c r="L4345" s="894"/>
      <c r="M4345" s="66"/>
      <c r="O4345" s="151"/>
      <c r="P4345" s="152"/>
      <c r="Q4345" s="2"/>
    </row>
    <row r="4346" spans="1:17" x14ac:dyDescent="0.2">
      <c r="A4346" s="11"/>
      <c r="B4346"/>
      <c r="G4346" s="152"/>
      <c r="L4346" s="894"/>
      <c r="M4346" s="66"/>
      <c r="O4346" s="151"/>
      <c r="P4346" s="152"/>
      <c r="Q4346" s="2"/>
    </row>
    <row r="4347" spans="1:17" x14ac:dyDescent="0.2">
      <c r="A4347" s="11"/>
      <c r="B4347"/>
      <c r="G4347" s="152"/>
      <c r="L4347" s="894"/>
      <c r="M4347" s="66"/>
      <c r="O4347" s="151"/>
      <c r="P4347" s="152"/>
      <c r="Q4347" s="2"/>
    </row>
    <row r="4348" spans="1:17" x14ac:dyDescent="0.2">
      <c r="A4348" s="11"/>
      <c r="B4348"/>
      <c r="G4348" s="152"/>
      <c r="L4348" s="894"/>
      <c r="M4348" s="66"/>
      <c r="O4348" s="151"/>
      <c r="P4348" s="152"/>
      <c r="Q4348" s="2"/>
    </row>
    <row r="4349" spans="1:17" x14ac:dyDescent="0.2">
      <c r="A4349" s="11"/>
      <c r="B4349"/>
      <c r="G4349" s="152"/>
      <c r="L4349" s="894"/>
      <c r="M4349" s="66"/>
      <c r="O4349" s="151"/>
      <c r="P4349" s="152"/>
      <c r="Q4349" s="2"/>
    </row>
    <row r="4350" spans="1:17" x14ac:dyDescent="0.2">
      <c r="A4350" s="11"/>
      <c r="B4350"/>
      <c r="G4350" s="152"/>
      <c r="L4350" s="894"/>
      <c r="M4350" s="66"/>
      <c r="O4350" s="151"/>
      <c r="P4350" s="152"/>
      <c r="Q4350" s="2"/>
    </row>
    <row r="4351" spans="1:17" x14ac:dyDescent="0.2">
      <c r="A4351" s="11"/>
      <c r="B4351"/>
      <c r="G4351" s="152"/>
      <c r="L4351" s="894"/>
      <c r="M4351" s="66"/>
      <c r="O4351" s="151"/>
      <c r="P4351" s="152"/>
      <c r="Q4351" s="2"/>
    </row>
    <row r="4352" spans="1:17" x14ac:dyDescent="0.2">
      <c r="A4352" s="11"/>
      <c r="B4352"/>
      <c r="G4352" s="152"/>
      <c r="L4352" s="894"/>
      <c r="M4352" s="66"/>
      <c r="O4352" s="151"/>
      <c r="P4352" s="152"/>
      <c r="Q4352" s="2"/>
    </row>
    <row r="4353" spans="1:17" x14ac:dyDescent="0.2">
      <c r="A4353" s="11"/>
      <c r="B4353"/>
      <c r="G4353" s="152"/>
      <c r="L4353" s="894"/>
      <c r="M4353" s="66"/>
      <c r="O4353" s="151"/>
      <c r="P4353" s="152"/>
      <c r="Q4353" s="2"/>
    </row>
    <row r="4354" spans="1:17" x14ac:dyDescent="0.2">
      <c r="A4354" s="11"/>
      <c r="B4354"/>
      <c r="G4354" s="152"/>
      <c r="L4354" s="894"/>
      <c r="M4354" s="66"/>
      <c r="O4354" s="151"/>
      <c r="P4354" s="152"/>
      <c r="Q4354" s="2"/>
    </row>
    <row r="4355" spans="1:17" x14ac:dyDescent="0.2">
      <c r="A4355" s="11"/>
      <c r="B4355"/>
      <c r="G4355" s="152"/>
      <c r="L4355" s="894"/>
      <c r="M4355" s="66"/>
      <c r="O4355" s="151"/>
      <c r="P4355" s="152"/>
      <c r="Q4355" s="2"/>
    </row>
    <row r="4356" spans="1:17" x14ac:dyDescent="0.2">
      <c r="A4356" s="11"/>
      <c r="B4356"/>
      <c r="G4356" s="152"/>
      <c r="L4356" s="894"/>
      <c r="M4356" s="66"/>
      <c r="O4356" s="151"/>
      <c r="P4356" s="152"/>
      <c r="Q4356" s="2"/>
    </row>
    <row r="4357" spans="1:17" x14ac:dyDescent="0.2">
      <c r="A4357" s="11"/>
      <c r="B4357"/>
      <c r="G4357" s="152"/>
      <c r="L4357" s="894"/>
      <c r="M4357" s="66"/>
      <c r="O4357" s="151"/>
      <c r="P4357" s="152"/>
      <c r="Q4357" s="2"/>
    </row>
    <row r="4358" spans="1:17" x14ac:dyDescent="0.2">
      <c r="A4358" s="11"/>
      <c r="B4358"/>
      <c r="G4358" s="152"/>
      <c r="L4358" s="894"/>
      <c r="M4358" s="66"/>
      <c r="O4358" s="151"/>
      <c r="P4358" s="152"/>
      <c r="Q4358" s="2"/>
    </row>
    <row r="4359" spans="1:17" x14ac:dyDescent="0.2">
      <c r="A4359" s="11"/>
      <c r="B4359"/>
      <c r="G4359" s="152"/>
      <c r="L4359" s="894"/>
      <c r="M4359" s="66"/>
      <c r="O4359" s="151"/>
      <c r="P4359" s="152"/>
      <c r="Q4359" s="2"/>
    </row>
    <row r="4360" spans="1:17" x14ac:dyDescent="0.2">
      <c r="A4360" s="11"/>
      <c r="B4360"/>
      <c r="G4360" s="152"/>
      <c r="L4360" s="894"/>
      <c r="M4360" s="66"/>
      <c r="O4360" s="151"/>
      <c r="P4360" s="152"/>
      <c r="Q4360" s="2"/>
    </row>
    <row r="4361" spans="1:17" x14ac:dyDescent="0.2">
      <c r="A4361" s="11"/>
      <c r="B4361"/>
      <c r="G4361" s="152"/>
      <c r="L4361" s="894"/>
      <c r="M4361" s="66"/>
      <c r="O4361" s="151"/>
      <c r="P4361" s="152"/>
      <c r="Q4361" s="2"/>
    </row>
    <row r="4362" spans="1:17" x14ac:dyDescent="0.2">
      <c r="A4362" s="11"/>
      <c r="B4362"/>
      <c r="G4362" s="152"/>
      <c r="L4362" s="894"/>
      <c r="M4362" s="66"/>
      <c r="O4362" s="151"/>
      <c r="P4362" s="152"/>
      <c r="Q4362" s="2"/>
    </row>
    <row r="4363" spans="1:17" x14ac:dyDescent="0.2">
      <c r="A4363" s="11"/>
      <c r="B4363"/>
      <c r="G4363" s="152"/>
      <c r="L4363" s="894"/>
      <c r="M4363" s="66"/>
      <c r="O4363" s="151"/>
      <c r="P4363" s="152"/>
      <c r="Q4363" s="2"/>
    </row>
    <row r="4364" spans="1:17" x14ac:dyDescent="0.2">
      <c r="A4364" s="11"/>
      <c r="B4364"/>
      <c r="G4364" s="152"/>
      <c r="L4364" s="894"/>
      <c r="M4364" s="66"/>
      <c r="O4364" s="151"/>
      <c r="P4364" s="152"/>
      <c r="Q4364" s="2"/>
    </row>
    <row r="4365" spans="1:17" x14ac:dyDescent="0.2">
      <c r="A4365" s="11"/>
      <c r="B4365"/>
      <c r="G4365" s="152"/>
      <c r="L4365" s="894"/>
      <c r="M4365" s="66"/>
      <c r="O4365" s="151"/>
      <c r="P4365" s="152"/>
      <c r="Q4365" s="2"/>
    </row>
    <row r="4366" spans="1:17" x14ac:dyDescent="0.2">
      <c r="A4366" s="11"/>
      <c r="B4366"/>
      <c r="G4366" s="152"/>
      <c r="L4366" s="894"/>
      <c r="M4366" s="66"/>
      <c r="O4366" s="151"/>
      <c r="P4366" s="152"/>
      <c r="Q4366" s="2"/>
    </row>
    <row r="4367" spans="1:17" x14ac:dyDescent="0.2">
      <c r="A4367" s="11"/>
      <c r="B4367"/>
      <c r="G4367" s="152"/>
      <c r="L4367" s="894"/>
      <c r="M4367" s="66"/>
      <c r="O4367" s="151"/>
      <c r="P4367" s="152"/>
      <c r="Q4367" s="2"/>
    </row>
    <row r="4368" spans="1:17" x14ac:dyDescent="0.2">
      <c r="A4368" s="11"/>
      <c r="B4368"/>
      <c r="G4368" s="152"/>
      <c r="L4368" s="894"/>
      <c r="M4368" s="66"/>
      <c r="O4368" s="151"/>
      <c r="P4368" s="152"/>
      <c r="Q4368" s="2"/>
    </row>
    <row r="4369" spans="1:17" x14ac:dyDescent="0.2">
      <c r="A4369" s="11"/>
      <c r="B4369"/>
      <c r="G4369" s="152"/>
      <c r="L4369" s="894"/>
      <c r="M4369" s="66"/>
      <c r="O4369" s="151"/>
      <c r="P4369" s="152"/>
      <c r="Q4369" s="2"/>
    </row>
    <row r="4370" spans="1:17" x14ac:dyDescent="0.2">
      <c r="A4370" s="11"/>
      <c r="B4370"/>
      <c r="G4370" s="152"/>
      <c r="L4370" s="894"/>
      <c r="M4370" s="66"/>
      <c r="O4370" s="151"/>
      <c r="P4370" s="152"/>
      <c r="Q4370" s="2"/>
    </row>
    <row r="4371" spans="1:17" x14ac:dyDescent="0.2">
      <c r="A4371" s="11"/>
      <c r="B4371"/>
      <c r="G4371" s="152"/>
      <c r="L4371" s="894"/>
      <c r="M4371" s="66"/>
      <c r="O4371" s="151"/>
      <c r="P4371" s="152"/>
      <c r="Q4371" s="2"/>
    </row>
    <row r="4372" spans="1:17" x14ac:dyDescent="0.2">
      <c r="A4372" s="11"/>
      <c r="B4372"/>
      <c r="G4372" s="152"/>
      <c r="L4372" s="894"/>
      <c r="M4372" s="66"/>
      <c r="O4372" s="151"/>
      <c r="P4372" s="152"/>
      <c r="Q4372" s="2"/>
    </row>
    <row r="4373" spans="1:17" x14ac:dyDescent="0.2">
      <c r="A4373" s="11"/>
      <c r="B4373"/>
      <c r="G4373" s="152"/>
      <c r="L4373" s="894"/>
      <c r="M4373" s="66"/>
      <c r="O4373" s="151"/>
      <c r="P4373" s="152"/>
      <c r="Q4373" s="2"/>
    </row>
    <row r="4374" spans="1:17" x14ac:dyDescent="0.2">
      <c r="A4374" s="11"/>
      <c r="B4374"/>
      <c r="G4374" s="152"/>
      <c r="L4374" s="894"/>
      <c r="M4374" s="66"/>
      <c r="O4374" s="151"/>
      <c r="P4374" s="152"/>
      <c r="Q4374" s="2"/>
    </row>
    <row r="4375" spans="1:17" x14ac:dyDescent="0.2">
      <c r="A4375" s="11"/>
      <c r="B4375"/>
      <c r="G4375" s="152"/>
      <c r="L4375" s="894"/>
      <c r="M4375" s="66"/>
      <c r="O4375" s="151"/>
      <c r="P4375" s="152"/>
      <c r="Q4375" s="2"/>
    </row>
    <row r="4376" spans="1:17" x14ac:dyDescent="0.2">
      <c r="A4376" s="11"/>
      <c r="B4376"/>
      <c r="G4376" s="152"/>
      <c r="L4376" s="894"/>
      <c r="M4376" s="66"/>
      <c r="O4376" s="151"/>
      <c r="P4376" s="152"/>
      <c r="Q4376" s="2"/>
    </row>
    <row r="4377" spans="1:17" x14ac:dyDescent="0.2">
      <c r="A4377" s="11"/>
      <c r="B4377"/>
      <c r="G4377" s="152"/>
      <c r="L4377" s="894"/>
      <c r="M4377" s="66"/>
      <c r="O4377" s="151"/>
      <c r="P4377" s="152"/>
      <c r="Q4377" s="2"/>
    </row>
    <row r="4378" spans="1:17" x14ac:dyDescent="0.2">
      <c r="A4378" s="11"/>
      <c r="B4378"/>
      <c r="G4378" s="152"/>
      <c r="L4378" s="894"/>
      <c r="M4378" s="66"/>
      <c r="O4378" s="151"/>
      <c r="P4378" s="152"/>
      <c r="Q4378" s="2"/>
    </row>
    <row r="4379" spans="1:17" x14ac:dyDescent="0.2">
      <c r="A4379" s="11"/>
      <c r="B4379"/>
      <c r="G4379" s="152"/>
      <c r="L4379" s="894"/>
      <c r="M4379" s="66"/>
      <c r="O4379" s="151"/>
      <c r="P4379" s="152"/>
      <c r="Q4379" s="2"/>
    </row>
    <row r="4380" spans="1:17" x14ac:dyDescent="0.2">
      <c r="A4380" s="11"/>
      <c r="B4380"/>
      <c r="G4380" s="152"/>
      <c r="L4380" s="894"/>
      <c r="M4380" s="66"/>
      <c r="O4380" s="151"/>
      <c r="P4380" s="152"/>
      <c r="Q4380" s="2"/>
    </row>
    <row r="4381" spans="1:17" x14ac:dyDescent="0.2">
      <c r="A4381" s="11"/>
      <c r="B4381"/>
      <c r="G4381" s="152"/>
      <c r="L4381" s="894"/>
      <c r="M4381" s="66"/>
      <c r="O4381" s="151"/>
      <c r="P4381" s="152"/>
      <c r="Q4381" s="2"/>
    </row>
    <row r="4382" spans="1:17" x14ac:dyDescent="0.2">
      <c r="A4382" s="11"/>
      <c r="B4382"/>
      <c r="G4382" s="152"/>
      <c r="L4382" s="894"/>
      <c r="M4382" s="66"/>
      <c r="O4382" s="151"/>
      <c r="P4382" s="152"/>
      <c r="Q4382" s="2"/>
    </row>
    <row r="4383" spans="1:17" x14ac:dyDescent="0.2">
      <c r="A4383" s="11"/>
      <c r="B4383"/>
      <c r="G4383" s="152"/>
      <c r="L4383" s="894"/>
      <c r="M4383" s="66"/>
      <c r="O4383" s="151"/>
      <c r="P4383" s="152"/>
      <c r="Q4383" s="2"/>
    </row>
    <row r="4384" spans="1:17" x14ac:dyDescent="0.2">
      <c r="A4384" s="11"/>
      <c r="B4384"/>
      <c r="G4384" s="152"/>
      <c r="L4384" s="894"/>
      <c r="M4384" s="66"/>
      <c r="O4384" s="151"/>
      <c r="P4384" s="152"/>
      <c r="Q4384" s="2"/>
    </row>
    <row r="4385" spans="1:17" x14ac:dyDescent="0.2">
      <c r="A4385" s="11"/>
      <c r="B4385"/>
      <c r="G4385" s="152"/>
      <c r="L4385" s="894"/>
      <c r="M4385" s="66"/>
      <c r="O4385" s="151"/>
      <c r="P4385" s="152"/>
      <c r="Q4385" s="2"/>
    </row>
    <row r="4386" spans="1:17" x14ac:dyDescent="0.2">
      <c r="A4386" s="11"/>
      <c r="B4386"/>
      <c r="G4386" s="152"/>
      <c r="L4386" s="894"/>
      <c r="M4386" s="66"/>
      <c r="O4386" s="151"/>
      <c r="P4386" s="152"/>
      <c r="Q4386" s="2"/>
    </row>
    <row r="4387" spans="1:17" x14ac:dyDescent="0.2">
      <c r="A4387" s="11"/>
      <c r="B4387"/>
      <c r="G4387" s="152"/>
      <c r="L4387" s="894"/>
      <c r="M4387" s="66"/>
      <c r="O4387" s="151"/>
      <c r="P4387" s="152"/>
      <c r="Q4387" s="2"/>
    </row>
    <row r="4388" spans="1:17" x14ac:dyDescent="0.2">
      <c r="A4388" s="11"/>
      <c r="B4388"/>
      <c r="G4388" s="152"/>
      <c r="L4388" s="894"/>
      <c r="M4388" s="66"/>
      <c r="O4388" s="151"/>
      <c r="P4388" s="152"/>
      <c r="Q4388" s="2"/>
    </row>
    <row r="4389" spans="1:17" x14ac:dyDescent="0.2">
      <c r="A4389" s="11"/>
      <c r="B4389"/>
      <c r="G4389" s="152"/>
      <c r="L4389" s="894"/>
      <c r="M4389" s="66"/>
      <c r="O4389" s="151"/>
      <c r="P4389" s="152"/>
      <c r="Q4389" s="2"/>
    </row>
    <row r="4390" spans="1:17" x14ac:dyDescent="0.2">
      <c r="A4390" s="11"/>
      <c r="B4390"/>
      <c r="G4390" s="152"/>
      <c r="L4390" s="894"/>
      <c r="M4390" s="66"/>
      <c r="O4390" s="151"/>
      <c r="P4390" s="152"/>
      <c r="Q4390" s="2"/>
    </row>
    <row r="4391" spans="1:17" x14ac:dyDescent="0.2">
      <c r="A4391" s="11"/>
      <c r="B4391"/>
      <c r="G4391" s="152"/>
      <c r="L4391" s="894"/>
      <c r="M4391" s="66"/>
      <c r="O4391" s="151"/>
      <c r="P4391" s="152"/>
      <c r="Q4391" s="2"/>
    </row>
    <row r="4392" spans="1:17" x14ac:dyDescent="0.2">
      <c r="A4392" s="11"/>
      <c r="B4392"/>
      <c r="G4392" s="152"/>
      <c r="L4392" s="894"/>
      <c r="M4392" s="66"/>
      <c r="O4392" s="151"/>
      <c r="P4392" s="152"/>
      <c r="Q4392" s="2"/>
    </row>
    <row r="4393" spans="1:17" x14ac:dyDescent="0.2">
      <c r="A4393" s="11"/>
      <c r="B4393"/>
      <c r="G4393" s="152"/>
      <c r="L4393" s="894"/>
      <c r="M4393" s="66"/>
      <c r="O4393" s="151"/>
      <c r="P4393" s="152"/>
      <c r="Q4393" s="2"/>
    </row>
    <row r="4394" spans="1:17" x14ac:dyDescent="0.2">
      <c r="A4394" s="11"/>
      <c r="B4394"/>
      <c r="G4394" s="152"/>
      <c r="L4394" s="894"/>
      <c r="M4394" s="66"/>
      <c r="O4394" s="151"/>
      <c r="P4394" s="152"/>
      <c r="Q4394" s="2"/>
    </row>
    <row r="4395" spans="1:17" x14ac:dyDescent="0.2">
      <c r="A4395" s="11"/>
      <c r="B4395"/>
      <c r="G4395" s="152"/>
      <c r="L4395" s="894"/>
      <c r="M4395" s="66"/>
      <c r="O4395" s="151"/>
      <c r="P4395" s="152"/>
      <c r="Q4395" s="2"/>
    </row>
    <row r="4396" spans="1:17" x14ac:dyDescent="0.2">
      <c r="A4396" s="11"/>
      <c r="B4396"/>
      <c r="G4396" s="152"/>
      <c r="L4396" s="894"/>
      <c r="M4396" s="66"/>
      <c r="O4396" s="151"/>
      <c r="P4396" s="152"/>
      <c r="Q4396" s="2"/>
    </row>
    <row r="4397" spans="1:17" x14ac:dyDescent="0.2">
      <c r="A4397" s="11"/>
      <c r="B4397"/>
      <c r="G4397" s="152"/>
      <c r="L4397" s="894"/>
      <c r="M4397" s="66"/>
      <c r="O4397" s="151"/>
      <c r="P4397" s="152"/>
      <c r="Q4397" s="2"/>
    </row>
    <row r="4398" spans="1:17" x14ac:dyDescent="0.2">
      <c r="A4398" s="11"/>
      <c r="B4398"/>
      <c r="G4398" s="152"/>
      <c r="L4398" s="894"/>
      <c r="M4398" s="66"/>
      <c r="O4398" s="151"/>
      <c r="P4398" s="152"/>
      <c r="Q4398" s="2"/>
    </row>
    <row r="4399" spans="1:17" x14ac:dyDescent="0.2">
      <c r="A4399" s="11"/>
      <c r="B4399"/>
      <c r="G4399" s="152"/>
      <c r="L4399" s="894"/>
      <c r="M4399" s="66"/>
      <c r="O4399" s="151"/>
      <c r="P4399" s="152"/>
      <c r="Q4399" s="2"/>
    </row>
    <row r="4400" spans="1:17" x14ac:dyDescent="0.2">
      <c r="A4400" s="11"/>
      <c r="B4400"/>
      <c r="G4400" s="152"/>
      <c r="L4400" s="894"/>
      <c r="M4400" s="66"/>
      <c r="O4400" s="151"/>
      <c r="P4400" s="152"/>
      <c r="Q4400" s="2"/>
    </row>
    <row r="4401" spans="1:17" x14ac:dyDescent="0.2">
      <c r="A4401" s="11"/>
      <c r="B4401"/>
      <c r="G4401" s="152"/>
      <c r="L4401" s="894"/>
      <c r="M4401" s="66"/>
      <c r="O4401" s="151"/>
      <c r="P4401" s="152"/>
      <c r="Q4401" s="2"/>
    </row>
    <row r="4402" spans="1:17" x14ac:dyDescent="0.2">
      <c r="A4402" s="11"/>
      <c r="B4402"/>
      <c r="G4402" s="152"/>
      <c r="L4402" s="894"/>
      <c r="M4402" s="66"/>
      <c r="O4402" s="151"/>
      <c r="P4402" s="152"/>
      <c r="Q4402" s="2"/>
    </row>
    <row r="4403" spans="1:17" x14ac:dyDescent="0.2">
      <c r="A4403" s="11"/>
      <c r="B4403"/>
      <c r="G4403" s="152"/>
      <c r="L4403" s="894"/>
      <c r="M4403" s="66"/>
      <c r="O4403" s="151"/>
      <c r="P4403" s="152"/>
      <c r="Q4403" s="2"/>
    </row>
    <row r="4404" spans="1:17" x14ac:dyDescent="0.2">
      <c r="A4404" s="11"/>
      <c r="B4404"/>
      <c r="G4404" s="152"/>
      <c r="L4404" s="894"/>
      <c r="M4404" s="66"/>
      <c r="O4404" s="151"/>
      <c r="P4404" s="152"/>
      <c r="Q4404" s="2"/>
    </row>
    <row r="4405" spans="1:17" x14ac:dyDescent="0.2">
      <c r="A4405" s="11"/>
      <c r="B4405"/>
      <c r="G4405" s="152"/>
      <c r="L4405" s="894"/>
      <c r="M4405" s="66"/>
      <c r="O4405" s="151"/>
      <c r="P4405" s="152"/>
      <c r="Q4405" s="2"/>
    </row>
    <row r="4406" spans="1:17" x14ac:dyDescent="0.2">
      <c r="A4406" s="11"/>
      <c r="B4406"/>
      <c r="G4406" s="152"/>
      <c r="L4406" s="894"/>
      <c r="M4406" s="66"/>
      <c r="O4406" s="151"/>
      <c r="P4406" s="152"/>
      <c r="Q4406" s="2"/>
    </row>
    <row r="4407" spans="1:17" x14ac:dyDescent="0.2">
      <c r="A4407" s="11"/>
      <c r="B4407"/>
      <c r="G4407" s="152"/>
      <c r="L4407" s="894"/>
      <c r="M4407" s="66"/>
      <c r="O4407" s="151"/>
      <c r="P4407" s="152"/>
      <c r="Q4407" s="2"/>
    </row>
    <row r="4408" spans="1:17" x14ac:dyDescent="0.2">
      <c r="A4408" s="11"/>
      <c r="B4408"/>
      <c r="G4408" s="152"/>
      <c r="L4408" s="894"/>
      <c r="M4408" s="66"/>
      <c r="O4408" s="151"/>
      <c r="P4408" s="152"/>
      <c r="Q4408" s="2"/>
    </row>
    <row r="4409" spans="1:17" x14ac:dyDescent="0.2">
      <c r="A4409" s="11"/>
      <c r="B4409"/>
      <c r="G4409" s="152"/>
      <c r="L4409" s="894"/>
      <c r="M4409" s="66"/>
      <c r="O4409" s="151"/>
      <c r="P4409" s="152"/>
      <c r="Q4409" s="2"/>
    </row>
    <row r="4410" spans="1:17" x14ac:dyDescent="0.2">
      <c r="A4410" s="11"/>
      <c r="B4410"/>
      <c r="G4410" s="152"/>
      <c r="L4410" s="894"/>
      <c r="M4410" s="66"/>
      <c r="O4410" s="151"/>
      <c r="P4410" s="152"/>
      <c r="Q4410" s="2"/>
    </row>
    <row r="4411" spans="1:17" x14ac:dyDescent="0.2">
      <c r="A4411" s="11"/>
      <c r="B4411"/>
      <c r="G4411" s="152"/>
      <c r="L4411" s="894"/>
      <c r="M4411" s="66"/>
      <c r="O4411" s="151"/>
      <c r="P4411" s="152"/>
      <c r="Q4411" s="2"/>
    </row>
    <row r="4412" spans="1:17" x14ac:dyDescent="0.2">
      <c r="A4412" s="11"/>
      <c r="B4412"/>
      <c r="G4412" s="152"/>
      <c r="L4412" s="894"/>
      <c r="M4412" s="66"/>
      <c r="O4412" s="151"/>
      <c r="P4412" s="152"/>
      <c r="Q4412" s="2"/>
    </row>
    <row r="4413" spans="1:17" x14ac:dyDescent="0.2">
      <c r="A4413" s="11"/>
      <c r="B4413"/>
      <c r="G4413" s="152"/>
      <c r="L4413" s="894"/>
      <c r="M4413" s="66"/>
      <c r="O4413" s="151"/>
      <c r="P4413" s="152"/>
      <c r="Q4413" s="2"/>
    </row>
    <row r="4414" spans="1:17" x14ac:dyDescent="0.2">
      <c r="A4414" s="11"/>
      <c r="B4414"/>
      <c r="G4414" s="152"/>
      <c r="L4414" s="894"/>
      <c r="M4414" s="66"/>
      <c r="O4414" s="151"/>
      <c r="P4414" s="152"/>
      <c r="Q4414" s="2"/>
    </row>
    <row r="4415" spans="1:17" x14ac:dyDescent="0.2">
      <c r="A4415" s="11"/>
      <c r="B4415"/>
      <c r="G4415" s="152"/>
      <c r="L4415" s="894"/>
      <c r="M4415" s="66"/>
      <c r="O4415" s="151"/>
      <c r="P4415" s="152"/>
      <c r="Q4415" s="2"/>
    </row>
    <row r="4416" spans="1:17" x14ac:dyDescent="0.2">
      <c r="A4416" s="11"/>
      <c r="B4416"/>
      <c r="G4416" s="152"/>
      <c r="L4416" s="894"/>
      <c r="M4416" s="66"/>
      <c r="O4416" s="151"/>
      <c r="P4416" s="152"/>
      <c r="Q4416" s="2"/>
    </row>
    <row r="4417" spans="1:17" x14ac:dyDescent="0.2">
      <c r="A4417" s="11"/>
      <c r="B4417"/>
      <c r="G4417" s="152"/>
      <c r="L4417" s="894"/>
      <c r="M4417" s="66"/>
      <c r="O4417" s="151"/>
      <c r="P4417" s="152"/>
      <c r="Q4417" s="2"/>
    </row>
    <row r="4418" spans="1:17" x14ac:dyDescent="0.2">
      <c r="A4418" s="11"/>
      <c r="B4418"/>
      <c r="G4418" s="152"/>
      <c r="L4418" s="894"/>
      <c r="M4418" s="66"/>
      <c r="O4418" s="151"/>
      <c r="P4418" s="152"/>
      <c r="Q4418" s="2"/>
    </row>
    <row r="4419" spans="1:17" x14ac:dyDescent="0.2">
      <c r="A4419" s="11"/>
      <c r="B4419"/>
      <c r="G4419" s="152"/>
      <c r="L4419" s="894"/>
      <c r="M4419" s="66"/>
      <c r="O4419" s="151"/>
      <c r="P4419" s="152"/>
      <c r="Q4419" s="2"/>
    </row>
    <row r="4420" spans="1:17" x14ac:dyDescent="0.2">
      <c r="A4420" s="11"/>
      <c r="B4420"/>
      <c r="G4420" s="152"/>
      <c r="L4420" s="894"/>
      <c r="M4420" s="66"/>
      <c r="O4420" s="151"/>
      <c r="P4420" s="152"/>
      <c r="Q4420" s="2"/>
    </row>
    <row r="4421" spans="1:17" x14ac:dyDescent="0.2">
      <c r="A4421" s="11"/>
      <c r="B4421"/>
      <c r="G4421" s="152"/>
      <c r="L4421" s="894"/>
      <c r="M4421" s="66"/>
      <c r="O4421" s="151"/>
      <c r="P4421" s="152"/>
      <c r="Q4421" s="2"/>
    </row>
    <row r="4422" spans="1:17" x14ac:dyDescent="0.2">
      <c r="A4422" s="11"/>
      <c r="B4422"/>
      <c r="G4422" s="152"/>
      <c r="L4422" s="894"/>
      <c r="M4422" s="66"/>
      <c r="O4422" s="151"/>
      <c r="P4422" s="152"/>
      <c r="Q4422" s="2"/>
    </row>
    <row r="4423" spans="1:17" x14ac:dyDescent="0.2">
      <c r="A4423" s="11"/>
      <c r="B4423"/>
      <c r="G4423" s="152"/>
      <c r="L4423" s="894"/>
      <c r="M4423" s="66"/>
      <c r="O4423" s="151"/>
      <c r="P4423" s="152"/>
      <c r="Q4423" s="2"/>
    </row>
    <row r="4424" spans="1:17" x14ac:dyDescent="0.2">
      <c r="A4424" s="11"/>
      <c r="B4424"/>
      <c r="G4424" s="152"/>
      <c r="L4424" s="894"/>
      <c r="M4424" s="66"/>
      <c r="O4424" s="151"/>
      <c r="P4424" s="152"/>
      <c r="Q4424" s="2"/>
    </row>
    <row r="4425" spans="1:17" x14ac:dyDescent="0.2">
      <c r="A4425" s="11"/>
      <c r="B4425"/>
      <c r="G4425" s="152"/>
      <c r="L4425" s="894"/>
      <c r="M4425" s="66"/>
      <c r="O4425" s="151"/>
      <c r="P4425" s="152"/>
      <c r="Q4425" s="2"/>
    </row>
    <row r="4426" spans="1:17" x14ac:dyDescent="0.2">
      <c r="A4426" s="11"/>
      <c r="B4426"/>
      <c r="G4426" s="152"/>
      <c r="L4426" s="894"/>
      <c r="M4426" s="66"/>
      <c r="O4426" s="151"/>
      <c r="P4426" s="152"/>
      <c r="Q4426" s="2"/>
    </row>
    <row r="4427" spans="1:17" x14ac:dyDescent="0.2">
      <c r="A4427" s="11"/>
      <c r="B4427"/>
      <c r="G4427" s="152"/>
      <c r="L4427" s="894"/>
      <c r="M4427" s="66"/>
      <c r="O4427" s="151"/>
      <c r="P4427" s="152"/>
      <c r="Q4427" s="2"/>
    </row>
    <row r="4428" spans="1:17" x14ac:dyDescent="0.2">
      <c r="A4428" s="11"/>
      <c r="B4428"/>
      <c r="G4428" s="152"/>
      <c r="L4428" s="894"/>
      <c r="M4428" s="66"/>
      <c r="O4428" s="151"/>
      <c r="P4428" s="152"/>
      <c r="Q4428" s="2"/>
    </row>
    <row r="4429" spans="1:17" x14ac:dyDescent="0.2">
      <c r="A4429" s="11"/>
      <c r="B4429"/>
      <c r="G4429" s="152"/>
      <c r="L4429" s="894"/>
      <c r="M4429" s="66"/>
      <c r="O4429" s="151"/>
      <c r="P4429" s="152"/>
      <c r="Q4429" s="2"/>
    </row>
    <row r="4430" spans="1:17" x14ac:dyDescent="0.2">
      <c r="A4430" s="11"/>
      <c r="B4430"/>
      <c r="G4430" s="152"/>
      <c r="L4430" s="894"/>
      <c r="M4430" s="66"/>
      <c r="O4430" s="151"/>
      <c r="P4430" s="152"/>
      <c r="Q4430" s="2"/>
    </row>
    <row r="4431" spans="1:17" x14ac:dyDescent="0.2">
      <c r="A4431" s="11"/>
      <c r="B4431"/>
      <c r="G4431" s="152"/>
      <c r="L4431" s="894"/>
      <c r="M4431" s="66"/>
      <c r="O4431" s="151"/>
      <c r="P4431" s="152"/>
      <c r="Q4431" s="2"/>
    </row>
    <row r="4432" spans="1:17" x14ac:dyDescent="0.2">
      <c r="A4432" s="11"/>
      <c r="B4432"/>
      <c r="G4432" s="152"/>
      <c r="L4432" s="894"/>
      <c r="M4432" s="66"/>
      <c r="O4432" s="151"/>
      <c r="P4432" s="152"/>
      <c r="Q4432" s="2"/>
    </row>
    <row r="4433" spans="1:17" x14ac:dyDescent="0.2">
      <c r="A4433" s="11"/>
      <c r="B4433"/>
      <c r="G4433" s="152"/>
      <c r="L4433" s="894"/>
      <c r="M4433" s="66"/>
      <c r="O4433" s="151"/>
      <c r="P4433" s="152"/>
      <c r="Q4433" s="2"/>
    </row>
    <row r="4434" spans="1:17" x14ac:dyDescent="0.2">
      <c r="A4434" s="11"/>
      <c r="B4434"/>
      <c r="G4434" s="152"/>
      <c r="L4434" s="894"/>
      <c r="M4434" s="66"/>
      <c r="O4434" s="151"/>
      <c r="P4434" s="152"/>
      <c r="Q4434" s="2"/>
    </row>
    <row r="4435" spans="1:17" x14ac:dyDescent="0.2">
      <c r="A4435" s="11"/>
      <c r="B4435"/>
      <c r="G4435" s="152"/>
      <c r="L4435" s="894"/>
      <c r="M4435" s="66"/>
      <c r="O4435" s="151"/>
      <c r="P4435" s="152"/>
      <c r="Q4435" s="2"/>
    </row>
    <row r="4436" spans="1:17" x14ac:dyDescent="0.2">
      <c r="A4436" s="11"/>
      <c r="B4436"/>
      <c r="G4436" s="152"/>
      <c r="L4436" s="894"/>
      <c r="M4436" s="66"/>
      <c r="O4436" s="151"/>
      <c r="P4436" s="152"/>
      <c r="Q4436" s="2"/>
    </row>
    <row r="4437" spans="1:17" x14ac:dyDescent="0.2">
      <c r="A4437" s="11"/>
      <c r="B4437"/>
      <c r="G4437" s="152"/>
      <c r="L4437" s="894"/>
      <c r="M4437" s="66"/>
      <c r="O4437" s="151"/>
      <c r="P4437" s="152"/>
      <c r="Q4437" s="2"/>
    </row>
    <row r="4438" spans="1:17" x14ac:dyDescent="0.2">
      <c r="A4438" s="11"/>
      <c r="B4438"/>
      <c r="G4438" s="152"/>
      <c r="L4438" s="894"/>
      <c r="M4438" s="66"/>
      <c r="O4438" s="151"/>
      <c r="P4438" s="152"/>
      <c r="Q4438" s="2"/>
    </row>
    <row r="4439" spans="1:17" x14ac:dyDescent="0.2">
      <c r="A4439" s="11"/>
      <c r="B4439"/>
      <c r="G4439" s="152"/>
      <c r="L4439" s="894"/>
      <c r="M4439" s="66"/>
      <c r="O4439" s="151"/>
      <c r="P4439" s="152"/>
      <c r="Q4439" s="2"/>
    </row>
    <row r="4440" spans="1:17" x14ac:dyDescent="0.2">
      <c r="A4440" s="11"/>
      <c r="B4440"/>
      <c r="G4440" s="152"/>
      <c r="L4440" s="894"/>
      <c r="M4440" s="66"/>
      <c r="O4440" s="151"/>
      <c r="P4440" s="152"/>
      <c r="Q4440" s="2"/>
    </row>
    <row r="4441" spans="1:17" x14ac:dyDescent="0.2">
      <c r="A4441" s="11"/>
      <c r="B4441"/>
      <c r="G4441" s="152"/>
      <c r="L4441" s="894"/>
      <c r="M4441" s="66"/>
      <c r="O4441" s="151"/>
      <c r="P4441" s="152"/>
      <c r="Q4441" s="2"/>
    </row>
    <row r="4442" spans="1:17" x14ac:dyDescent="0.2">
      <c r="A4442" s="11"/>
      <c r="B4442"/>
      <c r="G4442" s="152"/>
      <c r="L4442" s="894"/>
      <c r="M4442" s="66"/>
      <c r="O4442" s="151"/>
      <c r="P4442" s="152"/>
      <c r="Q4442" s="2"/>
    </row>
    <row r="4443" spans="1:17" x14ac:dyDescent="0.2">
      <c r="A4443" s="11"/>
      <c r="B4443"/>
      <c r="G4443" s="152"/>
      <c r="L4443" s="894"/>
      <c r="M4443" s="66"/>
      <c r="O4443" s="151"/>
      <c r="P4443" s="152"/>
      <c r="Q4443" s="2"/>
    </row>
    <row r="4444" spans="1:17" x14ac:dyDescent="0.2">
      <c r="A4444" s="11"/>
      <c r="B4444"/>
      <c r="G4444" s="152"/>
      <c r="L4444" s="894"/>
      <c r="M4444" s="66"/>
      <c r="O4444" s="151"/>
      <c r="P4444" s="152"/>
      <c r="Q4444" s="2"/>
    </row>
    <row r="4445" spans="1:17" x14ac:dyDescent="0.2">
      <c r="A4445" s="11"/>
      <c r="B4445"/>
      <c r="G4445" s="152"/>
      <c r="L4445" s="894"/>
      <c r="M4445" s="66"/>
      <c r="O4445" s="151"/>
      <c r="P4445" s="152"/>
      <c r="Q4445" s="2"/>
    </row>
    <row r="4446" spans="1:17" x14ac:dyDescent="0.2">
      <c r="A4446" s="11"/>
      <c r="B4446"/>
      <c r="G4446" s="152"/>
      <c r="L4446" s="894"/>
      <c r="M4446" s="66"/>
      <c r="O4446" s="151"/>
      <c r="P4446" s="152"/>
      <c r="Q4446" s="2"/>
    </row>
    <row r="4447" spans="1:17" x14ac:dyDescent="0.2">
      <c r="A4447" s="11"/>
      <c r="B4447"/>
      <c r="G4447" s="152"/>
      <c r="L4447" s="894"/>
      <c r="M4447" s="66"/>
      <c r="O4447" s="151"/>
      <c r="P4447" s="152"/>
      <c r="Q4447" s="2"/>
    </row>
    <row r="4448" spans="1:17" x14ac:dyDescent="0.2">
      <c r="A4448" s="11"/>
      <c r="B4448"/>
      <c r="G4448" s="152"/>
      <c r="L4448" s="894"/>
      <c r="M4448" s="66"/>
      <c r="O4448" s="151"/>
      <c r="P4448" s="152"/>
      <c r="Q4448" s="2"/>
    </row>
    <row r="4449" spans="1:17" x14ac:dyDescent="0.2">
      <c r="A4449" s="11"/>
      <c r="B4449"/>
      <c r="G4449" s="152"/>
      <c r="L4449" s="894"/>
      <c r="M4449" s="66"/>
      <c r="O4449" s="151"/>
      <c r="P4449" s="152"/>
      <c r="Q4449" s="2"/>
    </row>
    <row r="4450" spans="1:17" x14ac:dyDescent="0.2">
      <c r="A4450" s="11"/>
      <c r="B4450"/>
      <c r="G4450" s="152"/>
      <c r="L4450" s="894"/>
      <c r="M4450" s="66"/>
      <c r="O4450" s="151"/>
      <c r="P4450" s="152"/>
      <c r="Q4450" s="2"/>
    </row>
    <row r="4451" spans="1:17" x14ac:dyDescent="0.2">
      <c r="A4451" s="11"/>
      <c r="B4451"/>
      <c r="G4451" s="152"/>
      <c r="L4451" s="894"/>
      <c r="M4451" s="66"/>
      <c r="O4451" s="151"/>
      <c r="P4451" s="152"/>
      <c r="Q4451" s="2"/>
    </row>
    <row r="4452" spans="1:17" x14ac:dyDescent="0.2">
      <c r="A4452" s="11"/>
      <c r="B4452"/>
      <c r="G4452" s="152"/>
      <c r="L4452" s="894"/>
      <c r="M4452" s="66"/>
      <c r="O4452" s="151"/>
      <c r="P4452" s="152"/>
      <c r="Q4452" s="2"/>
    </row>
    <row r="4453" spans="1:17" x14ac:dyDescent="0.2">
      <c r="A4453" s="11"/>
      <c r="B4453"/>
      <c r="G4453" s="152"/>
      <c r="L4453" s="894"/>
      <c r="M4453" s="66"/>
      <c r="O4453" s="151"/>
      <c r="P4453" s="152"/>
      <c r="Q4453" s="2"/>
    </row>
    <row r="4454" spans="1:17" x14ac:dyDescent="0.2">
      <c r="A4454" s="11"/>
      <c r="B4454"/>
      <c r="G4454" s="152"/>
      <c r="L4454" s="894"/>
      <c r="M4454" s="66"/>
      <c r="O4454" s="151"/>
      <c r="P4454" s="152"/>
      <c r="Q4454" s="2"/>
    </row>
    <row r="4455" spans="1:17" x14ac:dyDescent="0.2">
      <c r="A4455" s="11"/>
      <c r="B4455"/>
      <c r="G4455" s="152"/>
      <c r="L4455" s="894"/>
      <c r="M4455" s="66"/>
      <c r="O4455" s="151"/>
      <c r="P4455" s="152"/>
      <c r="Q4455" s="2"/>
    </row>
    <row r="4456" spans="1:17" x14ac:dyDescent="0.2">
      <c r="A4456" s="11"/>
      <c r="B4456"/>
      <c r="G4456" s="152"/>
      <c r="L4456" s="894"/>
      <c r="M4456" s="66"/>
      <c r="O4456" s="151"/>
      <c r="P4456" s="152"/>
      <c r="Q4456" s="2"/>
    </row>
    <row r="4457" spans="1:17" x14ac:dyDescent="0.2">
      <c r="A4457" s="11"/>
      <c r="B4457"/>
      <c r="G4457" s="152"/>
      <c r="L4457" s="894"/>
      <c r="M4457" s="66"/>
      <c r="O4457" s="151"/>
      <c r="P4457" s="152"/>
      <c r="Q4457" s="2"/>
    </row>
    <row r="4458" spans="1:17" x14ac:dyDescent="0.2">
      <c r="A4458" s="11"/>
      <c r="B4458"/>
      <c r="G4458" s="152"/>
      <c r="L4458" s="894"/>
      <c r="M4458" s="66"/>
      <c r="O4458" s="151"/>
      <c r="P4458" s="152"/>
      <c r="Q4458" s="2"/>
    </row>
    <row r="4459" spans="1:17" x14ac:dyDescent="0.2">
      <c r="A4459" s="11"/>
      <c r="B4459"/>
      <c r="G4459" s="152"/>
      <c r="L4459" s="894"/>
      <c r="M4459" s="66"/>
      <c r="O4459" s="151"/>
      <c r="P4459" s="152"/>
      <c r="Q4459" s="2"/>
    </row>
    <row r="4460" spans="1:17" x14ac:dyDescent="0.2">
      <c r="A4460" s="11"/>
      <c r="B4460"/>
      <c r="G4460" s="152"/>
      <c r="L4460" s="894"/>
      <c r="M4460" s="66"/>
      <c r="O4460" s="151"/>
      <c r="P4460" s="152"/>
      <c r="Q4460" s="2"/>
    </row>
    <row r="4461" spans="1:17" x14ac:dyDescent="0.2">
      <c r="A4461" s="11"/>
      <c r="B4461"/>
      <c r="G4461" s="152"/>
      <c r="L4461" s="894"/>
      <c r="M4461" s="66"/>
      <c r="O4461" s="151"/>
      <c r="P4461" s="152"/>
      <c r="Q4461" s="2"/>
    </row>
    <row r="4462" spans="1:17" x14ac:dyDescent="0.2">
      <c r="A4462" s="11"/>
      <c r="B4462"/>
      <c r="G4462" s="152"/>
      <c r="L4462" s="894"/>
      <c r="M4462" s="66"/>
      <c r="O4462" s="151"/>
      <c r="P4462" s="152"/>
      <c r="Q4462" s="2"/>
    </row>
    <row r="4463" spans="1:17" x14ac:dyDescent="0.2">
      <c r="A4463" s="11"/>
      <c r="B4463"/>
      <c r="G4463" s="152"/>
      <c r="L4463" s="894"/>
      <c r="M4463" s="66"/>
      <c r="O4463" s="151"/>
      <c r="P4463" s="152"/>
      <c r="Q4463" s="2"/>
    </row>
    <row r="4464" spans="1:17" x14ac:dyDescent="0.2">
      <c r="A4464" s="11"/>
      <c r="B4464"/>
      <c r="G4464" s="152"/>
      <c r="L4464" s="894"/>
      <c r="M4464" s="66"/>
      <c r="O4464" s="151"/>
      <c r="P4464" s="152"/>
      <c r="Q4464" s="2"/>
    </row>
    <row r="4465" spans="1:17" x14ac:dyDescent="0.2">
      <c r="A4465" s="11"/>
      <c r="B4465"/>
      <c r="G4465" s="152"/>
      <c r="L4465" s="894"/>
      <c r="M4465" s="66"/>
      <c r="O4465" s="151"/>
      <c r="P4465" s="152"/>
      <c r="Q4465" s="2"/>
    </row>
    <row r="4466" spans="1:17" x14ac:dyDescent="0.2">
      <c r="A4466" s="11"/>
      <c r="B4466"/>
      <c r="G4466" s="152"/>
      <c r="L4466" s="894"/>
      <c r="M4466" s="66"/>
      <c r="O4466" s="151"/>
      <c r="P4466" s="152"/>
      <c r="Q4466" s="2"/>
    </row>
    <row r="4467" spans="1:17" x14ac:dyDescent="0.2">
      <c r="A4467" s="11"/>
      <c r="B4467"/>
      <c r="G4467" s="152"/>
      <c r="L4467" s="894"/>
      <c r="M4467" s="66"/>
      <c r="O4467" s="151"/>
      <c r="P4467" s="152"/>
      <c r="Q4467" s="2"/>
    </row>
    <row r="4468" spans="1:17" x14ac:dyDescent="0.2">
      <c r="A4468" s="11"/>
      <c r="B4468"/>
      <c r="G4468" s="152"/>
      <c r="L4468" s="894"/>
      <c r="M4468" s="66"/>
      <c r="O4468" s="151"/>
      <c r="P4468" s="152"/>
      <c r="Q4468" s="2"/>
    </row>
    <row r="4469" spans="1:17" x14ac:dyDescent="0.2">
      <c r="A4469" s="11"/>
      <c r="B4469"/>
      <c r="G4469" s="152"/>
      <c r="L4469" s="894"/>
      <c r="M4469" s="66"/>
      <c r="O4469" s="151"/>
      <c r="P4469" s="152"/>
      <c r="Q4469" s="2"/>
    </row>
    <row r="4470" spans="1:17" x14ac:dyDescent="0.2">
      <c r="A4470" s="11"/>
      <c r="B4470"/>
      <c r="G4470" s="152"/>
      <c r="L4470" s="894"/>
      <c r="M4470" s="66"/>
      <c r="O4470" s="151"/>
      <c r="P4470" s="152"/>
      <c r="Q4470" s="2"/>
    </row>
    <row r="4471" spans="1:17" x14ac:dyDescent="0.2">
      <c r="A4471" s="11"/>
      <c r="B4471"/>
      <c r="G4471" s="152"/>
      <c r="L4471" s="894"/>
      <c r="M4471" s="66"/>
      <c r="O4471" s="151"/>
      <c r="P4471" s="152"/>
      <c r="Q4471" s="2"/>
    </row>
    <row r="4472" spans="1:17" x14ac:dyDescent="0.2">
      <c r="A4472" s="11"/>
      <c r="B4472"/>
      <c r="G4472" s="152"/>
      <c r="L4472" s="894"/>
      <c r="M4472" s="66"/>
      <c r="O4472" s="151"/>
      <c r="P4472" s="152"/>
      <c r="Q4472" s="2"/>
    </row>
    <row r="4473" spans="1:17" x14ac:dyDescent="0.2">
      <c r="A4473" s="11"/>
      <c r="B4473"/>
      <c r="G4473" s="152"/>
      <c r="L4473" s="894"/>
      <c r="M4473" s="66"/>
      <c r="O4473" s="151"/>
      <c r="P4473" s="152"/>
      <c r="Q4473" s="2"/>
    </row>
    <row r="4474" spans="1:17" x14ac:dyDescent="0.2">
      <c r="A4474" s="11"/>
      <c r="B4474"/>
      <c r="G4474" s="152"/>
      <c r="L4474" s="894"/>
      <c r="M4474" s="66"/>
      <c r="O4474" s="151"/>
      <c r="P4474" s="152"/>
      <c r="Q4474" s="2"/>
    </row>
    <row r="4475" spans="1:17" x14ac:dyDescent="0.2">
      <c r="A4475" s="11"/>
      <c r="B4475"/>
      <c r="G4475" s="152"/>
      <c r="L4475" s="894"/>
      <c r="M4475" s="66"/>
      <c r="O4475" s="151"/>
      <c r="P4475" s="152"/>
      <c r="Q4475" s="2"/>
    </row>
    <row r="4476" spans="1:17" x14ac:dyDescent="0.2">
      <c r="A4476" s="11"/>
      <c r="B4476"/>
      <c r="G4476" s="152"/>
      <c r="L4476" s="894"/>
      <c r="M4476" s="66"/>
      <c r="O4476" s="151"/>
      <c r="P4476" s="152"/>
      <c r="Q4476" s="2"/>
    </row>
    <row r="4477" spans="1:17" x14ac:dyDescent="0.2">
      <c r="A4477" s="11"/>
      <c r="B4477"/>
      <c r="G4477" s="152"/>
      <c r="L4477" s="894"/>
      <c r="M4477" s="66"/>
      <c r="O4477" s="151"/>
      <c r="P4477" s="152"/>
      <c r="Q4477" s="2"/>
    </row>
    <row r="4478" spans="1:17" x14ac:dyDescent="0.2">
      <c r="A4478" s="11"/>
      <c r="B4478"/>
      <c r="G4478" s="152"/>
      <c r="L4478" s="894"/>
      <c r="M4478" s="66"/>
      <c r="O4478" s="151"/>
      <c r="P4478" s="152"/>
      <c r="Q4478" s="2"/>
    </row>
    <row r="4479" spans="1:17" x14ac:dyDescent="0.2">
      <c r="A4479" s="11"/>
      <c r="B4479"/>
      <c r="G4479" s="152"/>
      <c r="L4479" s="894"/>
      <c r="M4479" s="66"/>
      <c r="O4479" s="151"/>
      <c r="P4479" s="152"/>
      <c r="Q4479" s="2"/>
    </row>
    <row r="4480" spans="1:17" x14ac:dyDescent="0.2">
      <c r="A4480" s="11"/>
      <c r="B4480"/>
      <c r="G4480" s="152"/>
      <c r="L4480" s="894"/>
      <c r="M4480" s="66"/>
      <c r="O4480" s="151"/>
      <c r="P4480" s="152"/>
      <c r="Q4480" s="2"/>
    </row>
    <row r="4481" spans="1:17" x14ac:dyDescent="0.2">
      <c r="A4481" s="11"/>
      <c r="B4481"/>
      <c r="G4481" s="152"/>
      <c r="L4481" s="894"/>
      <c r="M4481" s="66"/>
      <c r="O4481" s="151"/>
      <c r="P4481" s="152"/>
      <c r="Q4481" s="2"/>
    </row>
    <row r="4482" spans="1:17" x14ac:dyDescent="0.2">
      <c r="A4482" s="11"/>
      <c r="B4482"/>
      <c r="G4482" s="152"/>
      <c r="L4482" s="894"/>
      <c r="M4482" s="66"/>
      <c r="O4482" s="151"/>
      <c r="P4482" s="152"/>
      <c r="Q4482" s="2"/>
    </row>
    <row r="4483" spans="1:17" x14ac:dyDescent="0.2">
      <c r="A4483" s="11"/>
      <c r="B4483"/>
      <c r="G4483" s="152"/>
      <c r="L4483" s="894"/>
      <c r="M4483" s="66"/>
      <c r="O4483" s="151"/>
      <c r="P4483" s="152"/>
      <c r="Q4483" s="2"/>
    </row>
    <row r="4484" spans="1:17" x14ac:dyDescent="0.2">
      <c r="A4484" s="11"/>
      <c r="B4484"/>
      <c r="G4484" s="152"/>
      <c r="L4484" s="894"/>
      <c r="M4484" s="66"/>
      <c r="O4484" s="151"/>
      <c r="P4484" s="152"/>
      <c r="Q4484" s="2"/>
    </row>
    <row r="4485" spans="1:17" x14ac:dyDescent="0.2">
      <c r="A4485" s="11"/>
      <c r="B4485"/>
      <c r="G4485" s="152"/>
      <c r="L4485" s="894"/>
      <c r="M4485" s="66"/>
      <c r="O4485" s="151"/>
      <c r="P4485" s="152"/>
      <c r="Q4485" s="2"/>
    </row>
    <row r="4486" spans="1:17" x14ac:dyDescent="0.2">
      <c r="A4486" s="11"/>
      <c r="B4486"/>
      <c r="G4486" s="152"/>
      <c r="L4486" s="894"/>
      <c r="M4486" s="66"/>
      <c r="O4486" s="151"/>
      <c r="P4486" s="152"/>
      <c r="Q4486" s="2"/>
    </row>
    <row r="4487" spans="1:17" x14ac:dyDescent="0.2">
      <c r="A4487" s="11"/>
      <c r="B4487"/>
      <c r="G4487" s="152"/>
      <c r="L4487" s="894"/>
      <c r="M4487" s="66"/>
      <c r="O4487" s="151"/>
      <c r="P4487" s="152"/>
      <c r="Q4487" s="2"/>
    </row>
    <row r="4488" spans="1:17" x14ac:dyDescent="0.2">
      <c r="A4488" s="11"/>
      <c r="B4488"/>
      <c r="G4488" s="152"/>
      <c r="L4488" s="894"/>
      <c r="M4488" s="66"/>
      <c r="O4488" s="151"/>
      <c r="P4488" s="152"/>
      <c r="Q4488" s="2"/>
    </row>
    <row r="4489" spans="1:17" x14ac:dyDescent="0.2">
      <c r="A4489" s="11"/>
      <c r="B4489"/>
      <c r="G4489" s="152"/>
      <c r="L4489" s="894"/>
      <c r="M4489" s="66"/>
      <c r="O4489" s="151"/>
      <c r="P4489" s="152"/>
      <c r="Q4489" s="2"/>
    </row>
    <row r="4490" spans="1:17" x14ac:dyDescent="0.2">
      <c r="A4490" s="11"/>
      <c r="B4490"/>
      <c r="G4490" s="152"/>
      <c r="L4490" s="894"/>
      <c r="M4490" s="66"/>
      <c r="O4490" s="151"/>
      <c r="P4490" s="152"/>
      <c r="Q4490" s="2"/>
    </row>
    <row r="4491" spans="1:17" x14ac:dyDescent="0.2">
      <c r="A4491" s="11"/>
      <c r="B4491"/>
      <c r="G4491" s="152"/>
      <c r="L4491" s="894"/>
      <c r="M4491" s="66"/>
      <c r="O4491" s="151"/>
      <c r="P4491" s="152"/>
      <c r="Q4491" s="2"/>
    </row>
    <row r="4492" spans="1:17" x14ac:dyDescent="0.2">
      <c r="A4492" s="11"/>
      <c r="B4492"/>
      <c r="G4492" s="152"/>
      <c r="L4492" s="894"/>
      <c r="M4492" s="66"/>
      <c r="O4492" s="151"/>
      <c r="P4492" s="152"/>
      <c r="Q4492" s="2"/>
    </row>
    <row r="4493" spans="1:17" x14ac:dyDescent="0.2">
      <c r="A4493" s="11"/>
      <c r="B4493"/>
      <c r="G4493" s="152"/>
      <c r="L4493" s="894"/>
      <c r="M4493" s="66"/>
      <c r="O4493" s="151"/>
      <c r="P4493" s="152"/>
      <c r="Q4493" s="2"/>
    </row>
    <row r="4494" spans="1:17" x14ac:dyDescent="0.2">
      <c r="A4494" s="11"/>
      <c r="B4494"/>
      <c r="G4494" s="152"/>
      <c r="L4494" s="894"/>
      <c r="M4494" s="66"/>
      <c r="O4494" s="151"/>
      <c r="P4494" s="152"/>
      <c r="Q4494" s="2"/>
    </row>
    <row r="4495" spans="1:17" x14ac:dyDescent="0.2">
      <c r="A4495" s="11"/>
      <c r="B4495"/>
      <c r="G4495" s="152"/>
      <c r="L4495" s="894"/>
      <c r="M4495" s="66"/>
      <c r="O4495" s="151"/>
      <c r="P4495" s="152"/>
      <c r="Q4495" s="2"/>
    </row>
    <row r="4496" spans="1:17" x14ac:dyDescent="0.2">
      <c r="A4496" s="11"/>
      <c r="B4496"/>
      <c r="G4496" s="152"/>
      <c r="L4496" s="894"/>
      <c r="M4496" s="66"/>
      <c r="O4496" s="151"/>
      <c r="P4496" s="152"/>
      <c r="Q4496" s="2"/>
    </row>
    <row r="4497" spans="1:17" x14ac:dyDescent="0.2">
      <c r="A4497" s="11"/>
      <c r="B4497"/>
      <c r="G4497" s="152"/>
      <c r="L4497" s="894"/>
      <c r="M4497" s="66"/>
      <c r="O4497" s="151"/>
      <c r="P4497" s="152"/>
      <c r="Q4497" s="2"/>
    </row>
    <row r="4498" spans="1:17" x14ac:dyDescent="0.2">
      <c r="A4498" s="11"/>
      <c r="B4498"/>
      <c r="G4498" s="152"/>
      <c r="L4498" s="894"/>
      <c r="M4498" s="66"/>
      <c r="O4498" s="151"/>
      <c r="P4498" s="152"/>
      <c r="Q4498" s="2"/>
    </row>
    <row r="4499" spans="1:17" x14ac:dyDescent="0.2">
      <c r="A4499" s="11"/>
      <c r="B4499"/>
      <c r="G4499" s="152"/>
      <c r="L4499" s="894"/>
      <c r="M4499" s="66"/>
      <c r="O4499" s="151"/>
      <c r="P4499" s="152"/>
      <c r="Q4499" s="2"/>
    </row>
    <row r="4500" spans="1:17" x14ac:dyDescent="0.2">
      <c r="A4500" s="11"/>
      <c r="B4500"/>
      <c r="G4500" s="152"/>
      <c r="L4500" s="894"/>
      <c r="M4500" s="66"/>
      <c r="O4500" s="151"/>
      <c r="P4500" s="152"/>
      <c r="Q4500" s="2"/>
    </row>
    <row r="4501" spans="1:17" x14ac:dyDescent="0.2">
      <c r="A4501" s="11"/>
      <c r="B4501"/>
      <c r="G4501" s="152"/>
      <c r="L4501" s="894"/>
      <c r="M4501" s="66"/>
      <c r="O4501" s="151"/>
      <c r="P4501" s="152"/>
      <c r="Q4501" s="2"/>
    </row>
    <row r="4502" spans="1:17" x14ac:dyDescent="0.2">
      <c r="A4502" s="11"/>
      <c r="B4502"/>
      <c r="G4502" s="152"/>
      <c r="L4502" s="894"/>
      <c r="M4502" s="66"/>
      <c r="O4502" s="151"/>
      <c r="P4502" s="152"/>
      <c r="Q4502" s="2"/>
    </row>
    <row r="4503" spans="1:17" x14ac:dyDescent="0.2">
      <c r="A4503" s="11"/>
      <c r="B4503"/>
      <c r="G4503" s="152"/>
      <c r="L4503" s="894"/>
      <c r="M4503" s="66"/>
      <c r="O4503" s="151"/>
      <c r="P4503" s="152"/>
      <c r="Q4503" s="2"/>
    </row>
    <row r="4504" spans="1:17" x14ac:dyDescent="0.2">
      <c r="A4504" s="11"/>
      <c r="B4504"/>
      <c r="G4504" s="152"/>
      <c r="L4504" s="894"/>
      <c r="M4504" s="66"/>
      <c r="O4504" s="151"/>
      <c r="P4504" s="152"/>
      <c r="Q4504" s="2"/>
    </row>
    <row r="4505" spans="1:17" x14ac:dyDescent="0.2">
      <c r="A4505" s="11"/>
      <c r="B4505"/>
      <c r="G4505" s="152"/>
      <c r="L4505" s="894"/>
      <c r="M4505" s="66"/>
      <c r="O4505" s="151"/>
      <c r="P4505" s="152"/>
      <c r="Q4505" s="2"/>
    </row>
    <row r="4506" spans="1:17" x14ac:dyDescent="0.2">
      <c r="A4506" s="11"/>
      <c r="B4506"/>
      <c r="G4506" s="152"/>
      <c r="L4506" s="894"/>
      <c r="M4506" s="66"/>
      <c r="O4506" s="151"/>
      <c r="P4506" s="152"/>
      <c r="Q4506" s="2"/>
    </row>
    <row r="4507" spans="1:17" x14ac:dyDescent="0.2">
      <c r="A4507" s="11"/>
      <c r="B4507"/>
      <c r="G4507" s="152"/>
      <c r="L4507" s="894"/>
      <c r="M4507" s="66"/>
      <c r="O4507" s="151"/>
      <c r="P4507" s="152"/>
      <c r="Q4507" s="2"/>
    </row>
    <row r="4508" spans="1:17" x14ac:dyDescent="0.2">
      <c r="A4508" s="11"/>
      <c r="B4508"/>
      <c r="G4508" s="152"/>
      <c r="L4508" s="894"/>
      <c r="M4508" s="66"/>
      <c r="O4508" s="151"/>
      <c r="P4508" s="152"/>
      <c r="Q4508" s="2"/>
    </row>
    <row r="4509" spans="1:17" x14ac:dyDescent="0.2">
      <c r="A4509" s="11"/>
      <c r="B4509"/>
      <c r="G4509" s="152"/>
      <c r="L4509" s="894"/>
      <c r="M4509" s="66"/>
      <c r="O4509" s="151"/>
      <c r="P4509" s="152"/>
      <c r="Q4509" s="2"/>
    </row>
    <row r="4510" spans="1:17" x14ac:dyDescent="0.2">
      <c r="A4510" s="11"/>
      <c r="B4510"/>
      <c r="G4510" s="152"/>
      <c r="L4510" s="894"/>
      <c r="M4510" s="66"/>
      <c r="O4510" s="151"/>
      <c r="P4510" s="152"/>
      <c r="Q4510" s="2"/>
    </row>
    <row r="4511" spans="1:17" x14ac:dyDescent="0.2">
      <c r="A4511" s="11"/>
      <c r="B4511"/>
      <c r="G4511" s="152"/>
      <c r="L4511" s="894"/>
      <c r="M4511" s="66"/>
      <c r="O4511" s="151"/>
      <c r="P4511" s="152"/>
      <c r="Q4511" s="2"/>
    </row>
    <row r="4512" spans="1:17" x14ac:dyDescent="0.2">
      <c r="A4512" s="11"/>
      <c r="B4512"/>
      <c r="G4512" s="152"/>
      <c r="L4512" s="894"/>
      <c r="M4512" s="66"/>
      <c r="O4512" s="151"/>
      <c r="P4512" s="152"/>
      <c r="Q4512" s="2"/>
    </row>
    <row r="4513" spans="1:17" x14ac:dyDescent="0.2">
      <c r="A4513" s="11"/>
      <c r="B4513"/>
      <c r="G4513" s="152"/>
      <c r="L4513" s="894"/>
      <c r="M4513" s="66"/>
      <c r="O4513" s="151"/>
      <c r="P4513" s="152"/>
      <c r="Q4513" s="2"/>
    </row>
    <row r="4514" spans="1:17" x14ac:dyDescent="0.2">
      <c r="A4514" s="11"/>
      <c r="B4514"/>
      <c r="G4514" s="152"/>
      <c r="L4514" s="894"/>
      <c r="M4514" s="66"/>
      <c r="O4514" s="151"/>
      <c r="P4514" s="152"/>
      <c r="Q4514" s="2"/>
    </row>
    <row r="4515" spans="1:17" x14ac:dyDescent="0.2">
      <c r="A4515" s="11"/>
      <c r="B4515"/>
      <c r="G4515" s="152"/>
      <c r="L4515" s="894"/>
      <c r="M4515" s="66"/>
      <c r="O4515" s="151"/>
      <c r="P4515" s="152"/>
      <c r="Q4515" s="2"/>
    </row>
    <row r="4516" spans="1:17" x14ac:dyDescent="0.2">
      <c r="A4516" s="11"/>
      <c r="B4516"/>
      <c r="G4516" s="152"/>
      <c r="L4516" s="894"/>
      <c r="M4516" s="66"/>
      <c r="O4516" s="151"/>
      <c r="P4516" s="152"/>
      <c r="Q4516" s="2"/>
    </row>
    <row r="4517" spans="1:17" x14ac:dyDescent="0.2">
      <c r="A4517" s="11"/>
      <c r="B4517"/>
      <c r="G4517" s="152"/>
      <c r="L4517" s="894"/>
      <c r="M4517" s="66"/>
      <c r="O4517" s="151"/>
      <c r="P4517" s="152"/>
      <c r="Q4517" s="2"/>
    </row>
    <row r="4518" spans="1:17" x14ac:dyDescent="0.2">
      <c r="A4518" s="11"/>
      <c r="B4518"/>
      <c r="G4518" s="152"/>
      <c r="L4518" s="894"/>
      <c r="M4518" s="66"/>
      <c r="O4518" s="151"/>
      <c r="P4518" s="152"/>
      <c r="Q4518" s="2"/>
    </row>
    <row r="4519" spans="1:17" x14ac:dyDescent="0.2">
      <c r="A4519" s="11"/>
      <c r="B4519"/>
      <c r="G4519" s="152"/>
      <c r="L4519" s="894"/>
      <c r="M4519" s="66"/>
      <c r="O4519" s="151"/>
      <c r="P4519" s="152"/>
      <c r="Q4519" s="2"/>
    </row>
    <row r="4520" spans="1:17" x14ac:dyDescent="0.2">
      <c r="A4520" s="11"/>
      <c r="B4520"/>
      <c r="G4520" s="152"/>
      <c r="L4520" s="894"/>
      <c r="M4520" s="66"/>
      <c r="O4520" s="151"/>
      <c r="P4520" s="152"/>
      <c r="Q4520" s="2"/>
    </row>
    <row r="4521" spans="1:17" x14ac:dyDescent="0.2">
      <c r="A4521" s="11"/>
      <c r="B4521"/>
      <c r="G4521" s="152"/>
      <c r="L4521" s="894"/>
      <c r="M4521" s="66"/>
      <c r="O4521" s="151"/>
      <c r="P4521" s="152"/>
      <c r="Q4521" s="2"/>
    </row>
    <row r="4522" spans="1:17" x14ac:dyDescent="0.2">
      <c r="A4522" s="11"/>
      <c r="B4522"/>
      <c r="G4522" s="152"/>
      <c r="L4522" s="894"/>
      <c r="M4522" s="66"/>
      <c r="O4522" s="151"/>
      <c r="P4522" s="152"/>
      <c r="Q4522" s="2"/>
    </row>
    <row r="4523" spans="1:17" x14ac:dyDescent="0.2">
      <c r="A4523" s="11"/>
      <c r="B4523"/>
      <c r="G4523" s="152"/>
      <c r="L4523" s="894"/>
      <c r="M4523" s="66"/>
      <c r="O4523" s="151"/>
      <c r="P4523" s="152"/>
      <c r="Q4523" s="2"/>
    </row>
    <row r="4524" spans="1:17" x14ac:dyDescent="0.2">
      <c r="A4524" s="11"/>
      <c r="B4524"/>
      <c r="G4524" s="152"/>
      <c r="L4524" s="894"/>
      <c r="M4524" s="66"/>
      <c r="O4524" s="151"/>
      <c r="P4524" s="152"/>
      <c r="Q4524" s="2"/>
    </row>
    <row r="4525" spans="1:17" x14ac:dyDescent="0.2">
      <c r="A4525" s="11"/>
      <c r="B4525"/>
      <c r="G4525" s="152"/>
      <c r="L4525" s="894"/>
      <c r="M4525" s="66"/>
      <c r="O4525" s="151"/>
      <c r="P4525" s="152"/>
      <c r="Q4525" s="2"/>
    </row>
    <row r="4526" spans="1:17" x14ac:dyDescent="0.2">
      <c r="A4526" s="11"/>
      <c r="B4526"/>
      <c r="G4526" s="152"/>
      <c r="L4526" s="894"/>
      <c r="M4526" s="66"/>
      <c r="O4526" s="151"/>
      <c r="P4526" s="152"/>
      <c r="Q4526" s="2"/>
    </row>
    <row r="4527" spans="1:17" x14ac:dyDescent="0.2">
      <c r="A4527" s="11"/>
      <c r="B4527"/>
      <c r="G4527" s="152"/>
      <c r="L4527" s="894"/>
      <c r="M4527" s="66"/>
      <c r="O4527" s="151"/>
      <c r="P4527" s="152"/>
      <c r="Q4527" s="2"/>
    </row>
    <row r="4528" spans="1:17" x14ac:dyDescent="0.2">
      <c r="A4528" s="11"/>
      <c r="B4528"/>
      <c r="G4528" s="152"/>
      <c r="L4528" s="894"/>
      <c r="M4528" s="66"/>
      <c r="O4528" s="151"/>
      <c r="P4528" s="152"/>
      <c r="Q4528" s="2"/>
    </row>
    <row r="4529" spans="1:17" x14ac:dyDescent="0.2">
      <c r="A4529" s="11"/>
      <c r="B4529"/>
      <c r="G4529" s="152"/>
      <c r="L4529" s="894"/>
      <c r="M4529" s="66"/>
      <c r="O4529" s="151"/>
      <c r="P4529" s="152"/>
      <c r="Q4529" s="2"/>
    </row>
    <row r="4530" spans="1:17" x14ac:dyDescent="0.2">
      <c r="A4530" s="11"/>
      <c r="B4530"/>
      <c r="G4530" s="152"/>
      <c r="L4530" s="894"/>
      <c r="M4530" s="66"/>
      <c r="O4530" s="151"/>
      <c r="P4530" s="152"/>
      <c r="Q4530" s="2"/>
    </row>
    <row r="4531" spans="1:17" x14ac:dyDescent="0.2">
      <c r="A4531" s="11"/>
      <c r="B4531"/>
      <c r="G4531" s="152"/>
      <c r="L4531" s="894"/>
      <c r="M4531" s="66"/>
      <c r="O4531" s="151"/>
      <c r="P4531" s="152"/>
      <c r="Q4531" s="2"/>
    </row>
    <row r="4532" spans="1:17" x14ac:dyDescent="0.2">
      <c r="A4532" s="11"/>
      <c r="B4532"/>
      <c r="G4532" s="152"/>
      <c r="L4532" s="894"/>
      <c r="M4532" s="66"/>
      <c r="O4532" s="151"/>
      <c r="P4532" s="152"/>
      <c r="Q4532" s="2"/>
    </row>
    <row r="4533" spans="1:17" x14ac:dyDescent="0.2">
      <c r="A4533" s="11"/>
      <c r="B4533"/>
      <c r="G4533" s="152"/>
      <c r="L4533" s="894"/>
      <c r="M4533" s="66"/>
      <c r="O4533" s="151"/>
      <c r="P4533" s="152"/>
      <c r="Q4533" s="2"/>
    </row>
    <row r="4534" spans="1:17" x14ac:dyDescent="0.2">
      <c r="A4534" s="11"/>
      <c r="B4534"/>
      <c r="G4534" s="152"/>
      <c r="L4534" s="894"/>
      <c r="M4534" s="66"/>
      <c r="O4534" s="151"/>
      <c r="P4534" s="152"/>
      <c r="Q4534" s="2"/>
    </row>
    <row r="4535" spans="1:17" x14ac:dyDescent="0.2">
      <c r="A4535" s="11"/>
      <c r="B4535"/>
      <c r="G4535" s="152"/>
      <c r="L4535" s="894"/>
      <c r="M4535" s="66"/>
      <c r="O4535" s="151"/>
      <c r="P4535" s="152"/>
      <c r="Q4535" s="2"/>
    </row>
    <row r="4536" spans="1:17" x14ac:dyDescent="0.2">
      <c r="A4536" s="11"/>
      <c r="B4536"/>
      <c r="G4536" s="152"/>
      <c r="L4536" s="894"/>
      <c r="M4536" s="66"/>
      <c r="O4536" s="151"/>
      <c r="P4536" s="152"/>
      <c r="Q4536" s="2"/>
    </row>
    <row r="4537" spans="1:17" x14ac:dyDescent="0.2">
      <c r="A4537" s="11"/>
      <c r="B4537"/>
      <c r="G4537" s="152"/>
      <c r="L4537" s="894"/>
      <c r="M4537" s="66"/>
      <c r="O4537" s="151"/>
      <c r="P4537" s="152"/>
      <c r="Q4537" s="2"/>
    </row>
    <row r="4538" spans="1:17" x14ac:dyDescent="0.2">
      <c r="A4538" s="11"/>
      <c r="B4538"/>
      <c r="G4538" s="152"/>
      <c r="L4538" s="894"/>
      <c r="M4538" s="66"/>
      <c r="O4538" s="151"/>
      <c r="P4538" s="152"/>
      <c r="Q4538" s="2"/>
    </row>
    <row r="4539" spans="1:17" x14ac:dyDescent="0.2">
      <c r="A4539" s="11"/>
      <c r="B4539"/>
      <c r="G4539" s="152"/>
      <c r="L4539" s="894"/>
      <c r="M4539" s="66"/>
      <c r="O4539" s="151"/>
      <c r="P4539" s="152"/>
      <c r="Q4539" s="2"/>
    </row>
    <row r="4540" spans="1:17" x14ac:dyDescent="0.2">
      <c r="A4540" s="11"/>
      <c r="B4540"/>
      <c r="G4540" s="152"/>
      <c r="L4540" s="894"/>
      <c r="M4540" s="66"/>
      <c r="O4540" s="151"/>
      <c r="P4540" s="152"/>
      <c r="Q4540" s="2"/>
    </row>
    <row r="4541" spans="1:17" x14ac:dyDescent="0.2">
      <c r="A4541" s="11"/>
      <c r="B4541"/>
      <c r="G4541" s="152"/>
      <c r="L4541" s="894"/>
      <c r="M4541" s="66"/>
      <c r="O4541" s="151"/>
      <c r="P4541" s="152"/>
      <c r="Q4541" s="2"/>
    </row>
    <row r="4542" spans="1:17" x14ac:dyDescent="0.2">
      <c r="A4542" s="11"/>
      <c r="B4542"/>
      <c r="G4542" s="152"/>
      <c r="L4542" s="894"/>
      <c r="M4542" s="66"/>
      <c r="O4542" s="151"/>
      <c r="P4542" s="152"/>
      <c r="Q4542" s="2"/>
    </row>
    <row r="4543" spans="1:17" x14ac:dyDescent="0.2">
      <c r="A4543" s="11"/>
      <c r="B4543"/>
      <c r="G4543" s="152"/>
      <c r="L4543" s="894"/>
      <c r="M4543" s="66"/>
      <c r="O4543" s="151"/>
      <c r="P4543" s="152"/>
      <c r="Q4543" s="2"/>
    </row>
    <row r="4544" spans="1:17" x14ac:dyDescent="0.2">
      <c r="A4544" s="11"/>
      <c r="B4544"/>
      <c r="G4544" s="152"/>
      <c r="L4544" s="894"/>
      <c r="M4544" s="66"/>
      <c r="O4544" s="151"/>
      <c r="P4544" s="152"/>
      <c r="Q4544" s="2"/>
    </row>
    <row r="4545" spans="1:17" x14ac:dyDescent="0.2">
      <c r="A4545" s="11"/>
      <c r="B4545"/>
      <c r="G4545" s="152"/>
      <c r="L4545" s="894"/>
      <c r="M4545" s="66"/>
      <c r="O4545" s="151"/>
      <c r="P4545" s="152"/>
      <c r="Q4545" s="2"/>
    </row>
    <row r="4546" spans="1:17" x14ac:dyDescent="0.2">
      <c r="A4546" s="11"/>
      <c r="B4546"/>
      <c r="G4546" s="152"/>
      <c r="L4546" s="894"/>
      <c r="M4546" s="66"/>
      <c r="O4546" s="151"/>
      <c r="P4546" s="152"/>
      <c r="Q4546" s="2"/>
    </row>
    <row r="4547" spans="1:17" x14ac:dyDescent="0.2">
      <c r="A4547" s="11"/>
      <c r="B4547"/>
      <c r="G4547" s="152"/>
      <c r="L4547" s="894"/>
      <c r="M4547" s="66"/>
      <c r="O4547" s="151"/>
      <c r="P4547" s="152"/>
      <c r="Q4547" s="2"/>
    </row>
    <row r="4548" spans="1:17" x14ac:dyDescent="0.2">
      <c r="A4548" s="11"/>
      <c r="B4548"/>
      <c r="G4548" s="152"/>
      <c r="L4548" s="894"/>
      <c r="M4548" s="66"/>
      <c r="O4548" s="151"/>
      <c r="P4548" s="152"/>
      <c r="Q4548" s="2"/>
    </row>
    <row r="4549" spans="1:17" x14ac:dyDescent="0.2">
      <c r="A4549" s="11"/>
      <c r="B4549"/>
      <c r="G4549" s="152"/>
      <c r="L4549" s="894"/>
      <c r="M4549" s="66"/>
      <c r="O4549" s="151"/>
      <c r="P4549" s="152"/>
      <c r="Q4549" s="2"/>
    </row>
    <row r="4550" spans="1:17" x14ac:dyDescent="0.2">
      <c r="A4550" s="11"/>
      <c r="B4550"/>
      <c r="G4550" s="152"/>
      <c r="L4550" s="894"/>
      <c r="M4550" s="66"/>
      <c r="O4550" s="151"/>
      <c r="P4550" s="152"/>
      <c r="Q4550" s="2"/>
    </row>
    <row r="4551" spans="1:17" x14ac:dyDescent="0.2">
      <c r="A4551" s="11"/>
      <c r="B4551"/>
      <c r="G4551" s="152"/>
      <c r="L4551" s="894"/>
      <c r="M4551" s="66"/>
      <c r="O4551" s="151"/>
      <c r="P4551" s="152"/>
      <c r="Q4551" s="2"/>
    </row>
    <row r="4552" spans="1:17" x14ac:dyDescent="0.2">
      <c r="A4552" s="11"/>
      <c r="B4552"/>
      <c r="G4552" s="152"/>
      <c r="L4552" s="894"/>
      <c r="M4552" s="66"/>
      <c r="O4552" s="151"/>
      <c r="P4552" s="152"/>
      <c r="Q4552" s="2"/>
    </row>
    <row r="4553" spans="1:17" x14ac:dyDescent="0.2">
      <c r="A4553" s="11"/>
      <c r="B4553"/>
      <c r="G4553" s="152"/>
      <c r="L4553" s="894"/>
      <c r="M4553" s="66"/>
      <c r="O4553" s="151"/>
      <c r="P4553" s="152"/>
      <c r="Q4553" s="2"/>
    </row>
    <row r="4554" spans="1:17" x14ac:dyDescent="0.2">
      <c r="A4554" s="11"/>
      <c r="B4554"/>
      <c r="G4554" s="152"/>
      <c r="L4554" s="894"/>
      <c r="M4554" s="66"/>
      <c r="O4554" s="151"/>
      <c r="P4554" s="152"/>
      <c r="Q4554" s="2"/>
    </row>
    <row r="4555" spans="1:17" x14ac:dyDescent="0.2">
      <c r="A4555" s="11"/>
      <c r="B4555"/>
      <c r="G4555" s="152"/>
      <c r="L4555" s="894"/>
      <c r="M4555" s="66"/>
      <c r="O4555" s="151"/>
      <c r="P4555" s="152"/>
      <c r="Q4555" s="2"/>
    </row>
    <row r="4556" spans="1:17" x14ac:dyDescent="0.2">
      <c r="A4556" s="11"/>
      <c r="B4556"/>
      <c r="G4556" s="152"/>
      <c r="L4556" s="894"/>
      <c r="M4556" s="66"/>
      <c r="O4556" s="151"/>
      <c r="P4556" s="152"/>
      <c r="Q4556" s="2"/>
    </row>
    <row r="4557" spans="1:17" x14ac:dyDescent="0.2">
      <c r="A4557" s="11"/>
      <c r="B4557"/>
      <c r="G4557" s="152"/>
      <c r="L4557" s="894"/>
      <c r="M4557" s="66"/>
      <c r="O4557" s="151"/>
      <c r="P4557" s="152"/>
      <c r="Q4557" s="2"/>
    </row>
    <row r="4558" spans="1:17" x14ac:dyDescent="0.2">
      <c r="A4558" s="11"/>
      <c r="B4558"/>
      <c r="G4558" s="152"/>
      <c r="L4558" s="894"/>
      <c r="M4558" s="66"/>
      <c r="O4558" s="151"/>
      <c r="P4558" s="152"/>
      <c r="Q4558" s="2"/>
    </row>
    <row r="4559" spans="1:17" x14ac:dyDescent="0.2">
      <c r="A4559" s="11"/>
      <c r="B4559"/>
      <c r="G4559" s="152"/>
      <c r="L4559" s="894"/>
      <c r="M4559" s="66"/>
      <c r="O4559" s="151"/>
      <c r="P4559" s="152"/>
      <c r="Q4559" s="2"/>
    </row>
    <row r="4560" spans="1:17" x14ac:dyDescent="0.2">
      <c r="A4560" s="11"/>
      <c r="B4560"/>
      <c r="G4560" s="152"/>
      <c r="L4560" s="894"/>
      <c r="M4560" s="66"/>
      <c r="O4560" s="151"/>
      <c r="P4560" s="152"/>
      <c r="Q4560" s="2"/>
    </row>
    <row r="4561" spans="1:17" x14ac:dyDescent="0.2">
      <c r="A4561" s="11"/>
      <c r="B4561"/>
      <c r="G4561" s="152"/>
      <c r="L4561" s="894"/>
      <c r="M4561" s="66"/>
      <c r="O4561" s="151"/>
      <c r="P4561" s="152"/>
      <c r="Q4561" s="2"/>
    </row>
    <row r="4562" spans="1:17" x14ac:dyDescent="0.2">
      <c r="A4562" s="11"/>
      <c r="B4562"/>
      <c r="G4562" s="152"/>
      <c r="L4562" s="894"/>
      <c r="M4562" s="66"/>
      <c r="O4562" s="151"/>
      <c r="P4562" s="152"/>
      <c r="Q4562" s="2"/>
    </row>
    <row r="4563" spans="1:17" x14ac:dyDescent="0.2">
      <c r="A4563" s="11"/>
      <c r="B4563"/>
      <c r="G4563" s="152"/>
      <c r="L4563" s="894"/>
      <c r="M4563" s="66"/>
      <c r="O4563" s="151"/>
      <c r="P4563" s="152"/>
      <c r="Q4563" s="2"/>
    </row>
    <row r="4564" spans="1:17" x14ac:dyDescent="0.2">
      <c r="A4564" s="11"/>
      <c r="B4564"/>
      <c r="G4564" s="152"/>
      <c r="L4564" s="894"/>
      <c r="M4564" s="66"/>
      <c r="O4564" s="151"/>
      <c r="P4564" s="152"/>
      <c r="Q4564" s="2"/>
    </row>
    <row r="4565" spans="1:17" x14ac:dyDescent="0.2">
      <c r="A4565" s="11"/>
      <c r="B4565"/>
      <c r="G4565" s="152"/>
      <c r="L4565" s="894"/>
      <c r="M4565" s="66"/>
      <c r="O4565" s="151"/>
      <c r="P4565" s="152"/>
      <c r="Q4565" s="2"/>
    </row>
    <row r="4566" spans="1:17" x14ac:dyDescent="0.2">
      <c r="A4566" s="11"/>
      <c r="B4566"/>
      <c r="G4566" s="152"/>
      <c r="L4566" s="894"/>
      <c r="M4566" s="66"/>
      <c r="O4566" s="151"/>
      <c r="P4566" s="152"/>
      <c r="Q4566" s="2"/>
    </row>
    <row r="4567" spans="1:17" x14ac:dyDescent="0.2">
      <c r="A4567" s="11"/>
      <c r="B4567"/>
      <c r="G4567" s="152"/>
      <c r="L4567" s="894"/>
      <c r="M4567" s="66"/>
      <c r="O4567" s="151"/>
      <c r="P4567" s="152"/>
      <c r="Q4567" s="2"/>
    </row>
    <row r="4568" spans="1:17" x14ac:dyDescent="0.2">
      <c r="A4568" s="11"/>
      <c r="B4568"/>
      <c r="G4568" s="152"/>
      <c r="L4568" s="894"/>
      <c r="M4568" s="66"/>
      <c r="O4568" s="151"/>
      <c r="P4568" s="152"/>
      <c r="Q4568" s="2"/>
    </row>
    <row r="4569" spans="1:17" x14ac:dyDescent="0.2">
      <c r="A4569" s="11"/>
      <c r="B4569"/>
      <c r="G4569" s="152"/>
      <c r="L4569" s="894"/>
      <c r="M4569" s="66"/>
      <c r="O4569" s="151"/>
      <c r="P4569" s="152"/>
      <c r="Q4569" s="2"/>
    </row>
    <row r="4570" spans="1:17" x14ac:dyDescent="0.2">
      <c r="A4570" s="11"/>
      <c r="B4570"/>
      <c r="G4570" s="152"/>
      <c r="L4570" s="894"/>
      <c r="M4570" s="66"/>
      <c r="O4570" s="151"/>
      <c r="P4570" s="152"/>
      <c r="Q4570" s="2"/>
    </row>
    <row r="4571" spans="1:17" x14ac:dyDescent="0.2">
      <c r="A4571" s="11"/>
      <c r="B4571"/>
      <c r="G4571" s="152"/>
      <c r="L4571" s="894"/>
      <c r="M4571" s="66"/>
      <c r="O4571" s="151"/>
      <c r="P4571" s="152"/>
      <c r="Q4571" s="2"/>
    </row>
    <row r="4572" spans="1:17" x14ac:dyDescent="0.2">
      <c r="A4572" s="11"/>
      <c r="B4572"/>
      <c r="G4572" s="152"/>
      <c r="L4572" s="894"/>
      <c r="M4572" s="66"/>
      <c r="O4572" s="151"/>
      <c r="P4572" s="152"/>
      <c r="Q4572" s="2"/>
    </row>
    <row r="4573" spans="1:17" x14ac:dyDescent="0.2">
      <c r="A4573" s="11"/>
      <c r="B4573"/>
      <c r="G4573" s="152"/>
      <c r="L4573" s="894"/>
      <c r="M4573" s="66"/>
      <c r="O4573" s="151"/>
      <c r="P4573" s="152"/>
      <c r="Q4573" s="2"/>
    </row>
    <row r="4574" spans="1:17" x14ac:dyDescent="0.2">
      <c r="A4574" s="11"/>
      <c r="B4574"/>
      <c r="G4574" s="152"/>
      <c r="L4574" s="894"/>
      <c r="M4574" s="66"/>
      <c r="O4574" s="151"/>
      <c r="P4574" s="152"/>
      <c r="Q4574" s="2"/>
    </row>
    <row r="4575" spans="1:17" x14ac:dyDescent="0.2">
      <c r="A4575" s="11"/>
      <c r="B4575"/>
      <c r="G4575" s="152"/>
      <c r="L4575" s="894"/>
      <c r="M4575" s="66"/>
      <c r="O4575" s="151"/>
      <c r="P4575" s="152"/>
      <c r="Q4575" s="2"/>
    </row>
    <row r="4576" spans="1:17" x14ac:dyDescent="0.2">
      <c r="A4576" s="11"/>
      <c r="B4576"/>
      <c r="G4576" s="152"/>
      <c r="L4576" s="894"/>
      <c r="M4576" s="66"/>
      <c r="O4576" s="151"/>
      <c r="P4576" s="152"/>
      <c r="Q4576" s="2"/>
    </row>
    <row r="4577" spans="1:17" x14ac:dyDescent="0.2">
      <c r="A4577" s="11"/>
      <c r="B4577"/>
      <c r="G4577" s="152"/>
      <c r="L4577" s="894"/>
      <c r="M4577" s="66"/>
      <c r="O4577" s="151"/>
      <c r="P4577" s="152"/>
      <c r="Q4577" s="2"/>
    </row>
    <row r="4578" spans="1:17" x14ac:dyDescent="0.2">
      <c r="A4578" s="11"/>
      <c r="B4578"/>
      <c r="G4578" s="152"/>
      <c r="L4578" s="894"/>
      <c r="M4578" s="66"/>
      <c r="O4578" s="151"/>
      <c r="P4578" s="152"/>
      <c r="Q4578" s="2"/>
    </row>
    <row r="4579" spans="1:17" x14ac:dyDescent="0.2">
      <c r="A4579" s="11"/>
      <c r="B4579"/>
      <c r="G4579" s="152"/>
      <c r="L4579" s="894"/>
      <c r="M4579" s="66"/>
      <c r="O4579" s="151"/>
      <c r="P4579" s="152"/>
      <c r="Q4579" s="2"/>
    </row>
    <row r="4580" spans="1:17" x14ac:dyDescent="0.2">
      <c r="A4580" s="11"/>
      <c r="B4580"/>
      <c r="G4580" s="152"/>
      <c r="L4580" s="894"/>
      <c r="M4580" s="66"/>
      <c r="O4580" s="151"/>
      <c r="P4580" s="152"/>
      <c r="Q4580" s="2"/>
    </row>
    <row r="4581" spans="1:17" x14ac:dyDescent="0.2">
      <c r="A4581" s="11"/>
      <c r="B4581"/>
      <c r="G4581" s="152"/>
      <c r="L4581" s="894"/>
      <c r="M4581" s="66"/>
      <c r="O4581" s="151"/>
      <c r="P4581" s="152"/>
      <c r="Q4581" s="2"/>
    </row>
    <row r="4582" spans="1:17" x14ac:dyDescent="0.2">
      <c r="A4582" s="11"/>
      <c r="B4582"/>
      <c r="G4582" s="152"/>
      <c r="L4582" s="894"/>
      <c r="M4582" s="66"/>
      <c r="O4582" s="151"/>
      <c r="P4582" s="152"/>
      <c r="Q4582" s="2"/>
    </row>
    <row r="4583" spans="1:17" x14ac:dyDescent="0.2">
      <c r="A4583" s="11"/>
      <c r="B4583"/>
      <c r="G4583" s="152"/>
      <c r="L4583" s="894"/>
      <c r="M4583" s="66"/>
      <c r="O4583" s="151"/>
      <c r="P4583" s="152"/>
      <c r="Q4583" s="2"/>
    </row>
    <row r="4584" spans="1:17" x14ac:dyDescent="0.2">
      <c r="A4584" s="11"/>
      <c r="B4584"/>
      <c r="G4584" s="152"/>
      <c r="L4584" s="894"/>
      <c r="M4584" s="66"/>
      <c r="O4584" s="151"/>
      <c r="P4584" s="152"/>
      <c r="Q4584" s="2"/>
    </row>
    <row r="4585" spans="1:17" x14ac:dyDescent="0.2">
      <c r="A4585" s="11"/>
      <c r="B4585"/>
      <c r="G4585" s="152"/>
      <c r="L4585" s="894"/>
      <c r="M4585" s="66"/>
      <c r="O4585" s="151"/>
      <c r="P4585" s="152"/>
      <c r="Q4585" s="2"/>
    </row>
    <row r="4586" spans="1:17" x14ac:dyDescent="0.2">
      <c r="A4586" s="11"/>
      <c r="B4586"/>
      <c r="G4586" s="152"/>
      <c r="L4586" s="894"/>
      <c r="M4586" s="66"/>
      <c r="O4586" s="151"/>
      <c r="P4586" s="152"/>
      <c r="Q4586" s="2"/>
    </row>
    <row r="4587" spans="1:17" x14ac:dyDescent="0.2">
      <c r="A4587" s="11"/>
      <c r="B4587"/>
      <c r="G4587" s="152"/>
      <c r="L4587" s="894"/>
      <c r="M4587" s="66"/>
      <c r="O4587" s="151"/>
      <c r="P4587" s="152"/>
      <c r="Q4587" s="2"/>
    </row>
    <row r="4588" spans="1:17" x14ac:dyDescent="0.2">
      <c r="A4588" s="11"/>
      <c r="B4588"/>
      <c r="G4588" s="152"/>
      <c r="L4588" s="894"/>
      <c r="M4588" s="66"/>
      <c r="O4588" s="151"/>
      <c r="P4588" s="152"/>
      <c r="Q4588" s="2"/>
    </row>
    <row r="4589" spans="1:17" x14ac:dyDescent="0.2">
      <c r="A4589" s="11"/>
      <c r="B4589"/>
      <c r="G4589" s="152"/>
      <c r="L4589" s="894"/>
      <c r="M4589" s="66"/>
      <c r="O4589" s="151"/>
      <c r="P4589" s="152"/>
      <c r="Q4589" s="2"/>
    </row>
    <row r="4590" spans="1:17" x14ac:dyDescent="0.2">
      <c r="A4590" s="11"/>
      <c r="B4590"/>
      <c r="G4590" s="152"/>
      <c r="L4590" s="894"/>
      <c r="M4590" s="66"/>
      <c r="O4590" s="151"/>
      <c r="P4590" s="152"/>
      <c r="Q4590" s="2"/>
    </row>
    <row r="4591" spans="1:17" x14ac:dyDescent="0.2">
      <c r="A4591" s="11"/>
      <c r="B4591"/>
      <c r="G4591" s="152"/>
      <c r="L4591" s="894"/>
      <c r="M4591" s="66"/>
      <c r="O4591" s="151"/>
      <c r="P4591" s="152"/>
      <c r="Q4591" s="2"/>
    </row>
    <row r="4592" spans="1:17" x14ac:dyDescent="0.2">
      <c r="A4592" s="11"/>
      <c r="B4592"/>
      <c r="G4592" s="152"/>
      <c r="L4592" s="894"/>
      <c r="M4592" s="66"/>
      <c r="O4592" s="151"/>
      <c r="P4592" s="152"/>
      <c r="Q4592" s="2"/>
    </row>
    <row r="4593" spans="1:17" x14ac:dyDescent="0.2">
      <c r="A4593" s="11"/>
      <c r="B4593"/>
      <c r="G4593" s="152"/>
      <c r="L4593" s="894"/>
      <c r="M4593" s="66"/>
      <c r="O4593" s="151"/>
      <c r="P4593" s="152"/>
      <c r="Q4593" s="2"/>
    </row>
    <row r="4594" spans="1:17" x14ac:dyDescent="0.2">
      <c r="A4594" s="11"/>
      <c r="B4594"/>
      <c r="G4594" s="152"/>
      <c r="L4594" s="894"/>
      <c r="M4594" s="66"/>
      <c r="O4594" s="151"/>
      <c r="P4594" s="152"/>
      <c r="Q4594" s="2"/>
    </row>
    <row r="4595" spans="1:17" x14ac:dyDescent="0.2">
      <c r="A4595" s="11"/>
      <c r="B4595"/>
      <c r="G4595" s="152"/>
      <c r="L4595" s="894"/>
      <c r="M4595" s="66"/>
      <c r="O4595" s="151"/>
      <c r="P4595" s="152"/>
      <c r="Q4595" s="2"/>
    </row>
    <row r="4596" spans="1:17" x14ac:dyDescent="0.2">
      <c r="A4596" s="11"/>
      <c r="B4596"/>
      <c r="G4596" s="152"/>
      <c r="L4596" s="894"/>
      <c r="M4596" s="66"/>
      <c r="O4596" s="151"/>
      <c r="P4596" s="152"/>
      <c r="Q4596" s="2"/>
    </row>
    <row r="4597" spans="1:17" x14ac:dyDescent="0.2">
      <c r="A4597" s="11"/>
      <c r="B4597"/>
      <c r="G4597" s="152"/>
      <c r="L4597" s="894"/>
      <c r="M4597" s="66"/>
      <c r="O4597" s="151"/>
      <c r="P4597" s="152"/>
      <c r="Q4597" s="2"/>
    </row>
    <row r="4598" spans="1:17" x14ac:dyDescent="0.2">
      <c r="A4598" s="11"/>
      <c r="B4598"/>
      <c r="G4598" s="152"/>
      <c r="L4598" s="894"/>
      <c r="M4598" s="66"/>
      <c r="O4598" s="151"/>
      <c r="P4598" s="152"/>
      <c r="Q4598" s="2"/>
    </row>
    <row r="4599" spans="1:17" x14ac:dyDescent="0.2">
      <c r="A4599" s="11"/>
      <c r="B4599"/>
      <c r="G4599" s="152"/>
      <c r="L4599" s="894"/>
      <c r="M4599" s="66"/>
      <c r="O4599" s="151"/>
      <c r="P4599" s="152"/>
      <c r="Q4599" s="2"/>
    </row>
    <row r="4600" spans="1:17" x14ac:dyDescent="0.2">
      <c r="A4600" s="11"/>
      <c r="B4600"/>
      <c r="G4600" s="152"/>
      <c r="L4600" s="894"/>
      <c r="M4600" s="66"/>
      <c r="O4600" s="151"/>
      <c r="P4600" s="152"/>
      <c r="Q4600" s="2"/>
    </row>
    <row r="4601" spans="1:17" x14ac:dyDescent="0.2">
      <c r="A4601" s="11"/>
      <c r="B4601"/>
      <c r="G4601" s="152"/>
      <c r="L4601" s="894"/>
      <c r="M4601" s="66"/>
      <c r="O4601" s="151"/>
      <c r="P4601" s="152"/>
      <c r="Q4601" s="2"/>
    </row>
    <row r="4602" spans="1:17" x14ac:dyDescent="0.2">
      <c r="A4602" s="11"/>
      <c r="B4602"/>
      <c r="G4602" s="152"/>
      <c r="L4602" s="894"/>
      <c r="M4602" s="66"/>
      <c r="O4602" s="151"/>
      <c r="P4602" s="152"/>
      <c r="Q4602" s="2"/>
    </row>
    <row r="4603" spans="1:17" x14ac:dyDescent="0.2">
      <c r="A4603" s="11"/>
      <c r="B4603"/>
      <c r="G4603" s="152"/>
      <c r="L4603" s="894"/>
      <c r="M4603" s="66"/>
      <c r="O4603" s="151"/>
      <c r="P4603" s="152"/>
      <c r="Q4603" s="2"/>
    </row>
    <row r="4604" spans="1:17" x14ac:dyDescent="0.2">
      <c r="A4604" s="11"/>
      <c r="B4604"/>
      <c r="G4604" s="152"/>
      <c r="L4604" s="894"/>
      <c r="M4604" s="66"/>
      <c r="O4604" s="151"/>
      <c r="P4604" s="152"/>
      <c r="Q4604" s="2"/>
    </row>
    <row r="4605" spans="1:17" x14ac:dyDescent="0.2">
      <c r="A4605" s="11"/>
      <c r="B4605"/>
      <c r="G4605" s="152"/>
      <c r="L4605" s="894"/>
      <c r="M4605" s="66"/>
      <c r="O4605" s="151"/>
      <c r="P4605" s="152"/>
      <c r="Q4605" s="2"/>
    </row>
    <row r="4606" spans="1:17" x14ac:dyDescent="0.2">
      <c r="A4606" s="11"/>
      <c r="B4606"/>
      <c r="G4606" s="152"/>
      <c r="L4606" s="894"/>
      <c r="M4606" s="66"/>
      <c r="O4606" s="151"/>
      <c r="P4606" s="152"/>
      <c r="Q4606" s="2"/>
    </row>
    <row r="4607" spans="1:17" x14ac:dyDescent="0.2">
      <c r="A4607" s="11"/>
      <c r="B4607"/>
      <c r="G4607" s="152"/>
      <c r="L4607" s="894"/>
      <c r="M4607" s="66"/>
      <c r="O4607" s="151"/>
      <c r="P4607" s="152"/>
      <c r="Q4607" s="2"/>
    </row>
    <row r="4608" spans="1:17" x14ac:dyDescent="0.2">
      <c r="A4608" s="11"/>
      <c r="B4608"/>
      <c r="G4608" s="152"/>
      <c r="L4608" s="894"/>
      <c r="M4608" s="66"/>
      <c r="O4608" s="151"/>
      <c r="P4608" s="152"/>
      <c r="Q4608" s="2"/>
    </row>
    <row r="4609" spans="1:17" x14ac:dyDescent="0.2">
      <c r="A4609" s="11"/>
      <c r="B4609"/>
      <c r="G4609" s="152"/>
      <c r="L4609" s="894"/>
      <c r="M4609" s="66"/>
      <c r="O4609" s="151"/>
      <c r="P4609" s="152"/>
      <c r="Q4609" s="2"/>
    </row>
    <row r="4610" spans="1:17" x14ac:dyDescent="0.2">
      <c r="A4610" s="11"/>
      <c r="B4610"/>
      <c r="G4610" s="152"/>
      <c r="L4610" s="894"/>
      <c r="M4610" s="66"/>
      <c r="O4610" s="151"/>
      <c r="P4610" s="152"/>
      <c r="Q4610" s="2"/>
    </row>
    <row r="4611" spans="1:17" x14ac:dyDescent="0.2">
      <c r="A4611" s="11"/>
      <c r="B4611"/>
      <c r="G4611" s="152"/>
      <c r="L4611" s="894"/>
      <c r="M4611" s="66"/>
      <c r="O4611" s="151"/>
      <c r="P4611" s="152"/>
      <c r="Q4611" s="2"/>
    </row>
    <row r="4612" spans="1:17" x14ac:dyDescent="0.2">
      <c r="A4612" s="11"/>
      <c r="B4612"/>
      <c r="G4612" s="152"/>
      <c r="L4612" s="894"/>
      <c r="M4612" s="66"/>
      <c r="O4612" s="151"/>
      <c r="P4612" s="152"/>
      <c r="Q4612" s="2"/>
    </row>
    <row r="4613" spans="1:17" x14ac:dyDescent="0.2">
      <c r="A4613" s="11"/>
      <c r="B4613"/>
      <c r="G4613" s="152"/>
      <c r="L4613" s="894"/>
      <c r="M4613" s="66"/>
      <c r="O4613" s="151"/>
      <c r="P4613" s="152"/>
      <c r="Q4613" s="2"/>
    </row>
    <row r="4614" spans="1:17" x14ac:dyDescent="0.2">
      <c r="A4614" s="11"/>
      <c r="B4614"/>
      <c r="G4614" s="152"/>
      <c r="L4614" s="894"/>
      <c r="M4614" s="66"/>
      <c r="O4614" s="151"/>
      <c r="P4614" s="152"/>
      <c r="Q4614" s="2"/>
    </row>
    <row r="4615" spans="1:17" x14ac:dyDescent="0.2">
      <c r="A4615" s="11"/>
      <c r="B4615"/>
      <c r="G4615" s="152"/>
      <c r="L4615" s="894"/>
      <c r="M4615" s="66"/>
      <c r="O4615" s="151"/>
      <c r="P4615" s="152"/>
      <c r="Q4615" s="2"/>
    </row>
    <row r="4616" spans="1:17" x14ac:dyDescent="0.2">
      <c r="A4616" s="11"/>
      <c r="B4616"/>
      <c r="G4616" s="152"/>
      <c r="L4616" s="894"/>
      <c r="M4616" s="66"/>
      <c r="O4616" s="151"/>
      <c r="P4616" s="152"/>
      <c r="Q4616" s="2"/>
    </row>
    <row r="4617" spans="1:17" x14ac:dyDescent="0.2">
      <c r="A4617" s="11"/>
      <c r="B4617"/>
      <c r="G4617" s="152"/>
      <c r="L4617" s="894"/>
      <c r="M4617" s="66"/>
      <c r="O4617" s="151"/>
      <c r="P4617" s="152"/>
      <c r="Q4617" s="2"/>
    </row>
    <row r="4618" spans="1:17" x14ac:dyDescent="0.2">
      <c r="A4618" s="11"/>
      <c r="B4618"/>
      <c r="G4618" s="152"/>
      <c r="L4618" s="894"/>
      <c r="M4618" s="66"/>
      <c r="O4618" s="151"/>
      <c r="P4618" s="152"/>
      <c r="Q4618" s="2"/>
    </row>
    <row r="4619" spans="1:17" x14ac:dyDescent="0.2">
      <c r="A4619" s="11"/>
      <c r="B4619"/>
      <c r="G4619" s="152"/>
      <c r="L4619" s="894"/>
      <c r="M4619" s="66"/>
      <c r="O4619" s="151"/>
      <c r="P4619" s="152"/>
      <c r="Q4619" s="2"/>
    </row>
    <row r="4620" spans="1:17" x14ac:dyDescent="0.2">
      <c r="A4620" s="11"/>
      <c r="B4620"/>
      <c r="G4620" s="152"/>
      <c r="L4620" s="894"/>
      <c r="M4620" s="66"/>
      <c r="O4620" s="151"/>
      <c r="P4620" s="152"/>
      <c r="Q4620" s="2"/>
    </row>
    <row r="4621" spans="1:17" x14ac:dyDescent="0.2">
      <c r="A4621" s="11"/>
      <c r="B4621"/>
      <c r="G4621" s="152"/>
      <c r="L4621" s="894"/>
      <c r="M4621" s="66"/>
      <c r="O4621" s="151"/>
      <c r="P4621" s="152"/>
      <c r="Q4621" s="2"/>
    </row>
    <row r="4622" spans="1:17" x14ac:dyDescent="0.2">
      <c r="A4622" s="11"/>
      <c r="B4622"/>
      <c r="G4622" s="152"/>
      <c r="L4622" s="894"/>
      <c r="M4622" s="66"/>
      <c r="O4622" s="151"/>
      <c r="P4622" s="152"/>
      <c r="Q4622" s="2"/>
    </row>
    <row r="4623" spans="1:17" x14ac:dyDescent="0.2">
      <c r="A4623" s="11"/>
      <c r="B4623"/>
      <c r="G4623" s="152"/>
      <c r="L4623" s="894"/>
      <c r="M4623" s="66"/>
      <c r="O4623" s="151"/>
      <c r="P4623" s="152"/>
      <c r="Q4623" s="2"/>
    </row>
    <row r="4624" spans="1:17" x14ac:dyDescent="0.2">
      <c r="A4624" s="11"/>
      <c r="B4624"/>
      <c r="G4624" s="152"/>
      <c r="L4624" s="894"/>
      <c r="M4624" s="66"/>
      <c r="O4624" s="151"/>
      <c r="P4624" s="152"/>
      <c r="Q4624" s="2"/>
    </row>
    <row r="4625" spans="1:17" x14ac:dyDescent="0.2">
      <c r="A4625" s="11"/>
      <c r="B4625"/>
      <c r="G4625" s="152"/>
      <c r="L4625" s="894"/>
      <c r="M4625" s="66"/>
      <c r="O4625" s="151"/>
      <c r="P4625" s="152"/>
      <c r="Q4625" s="2"/>
    </row>
    <row r="4626" spans="1:17" x14ac:dyDescent="0.2">
      <c r="A4626" s="11"/>
      <c r="B4626"/>
      <c r="G4626" s="152"/>
      <c r="L4626" s="894"/>
      <c r="M4626" s="66"/>
      <c r="O4626" s="151"/>
      <c r="P4626" s="152"/>
      <c r="Q4626" s="2"/>
    </row>
    <row r="4627" spans="1:17" x14ac:dyDescent="0.2">
      <c r="A4627" s="11"/>
      <c r="B4627"/>
      <c r="G4627" s="152"/>
      <c r="L4627" s="894"/>
      <c r="M4627" s="66"/>
      <c r="O4627" s="151"/>
      <c r="P4627" s="152"/>
      <c r="Q4627" s="2"/>
    </row>
    <row r="4628" spans="1:17" x14ac:dyDescent="0.2">
      <c r="A4628" s="11"/>
      <c r="B4628"/>
      <c r="G4628" s="152"/>
      <c r="L4628" s="894"/>
      <c r="M4628" s="66"/>
      <c r="O4628" s="151"/>
      <c r="P4628" s="152"/>
      <c r="Q4628" s="2"/>
    </row>
    <row r="4629" spans="1:17" x14ac:dyDescent="0.2">
      <c r="A4629" s="11"/>
      <c r="B4629"/>
      <c r="G4629" s="152"/>
      <c r="L4629" s="894"/>
      <c r="M4629" s="66"/>
      <c r="O4629" s="151"/>
      <c r="P4629" s="152"/>
      <c r="Q4629" s="2"/>
    </row>
    <row r="4630" spans="1:17" x14ac:dyDescent="0.2">
      <c r="A4630" s="11"/>
      <c r="B4630"/>
      <c r="G4630" s="152"/>
      <c r="L4630" s="894"/>
      <c r="M4630" s="66"/>
      <c r="O4630" s="151"/>
      <c r="P4630" s="152"/>
      <c r="Q4630" s="2"/>
    </row>
    <row r="4631" spans="1:17" x14ac:dyDescent="0.2">
      <c r="A4631" s="11"/>
      <c r="B4631"/>
      <c r="G4631" s="152"/>
      <c r="L4631" s="894"/>
      <c r="M4631" s="66"/>
      <c r="O4631" s="151"/>
      <c r="P4631" s="152"/>
      <c r="Q4631" s="2"/>
    </row>
    <row r="4632" spans="1:17" x14ac:dyDescent="0.2">
      <c r="A4632" s="11"/>
      <c r="B4632"/>
      <c r="G4632" s="152"/>
      <c r="L4632" s="894"/>
      <c r="M4632" s="66"/>
      <c r="O4632" s="151"/>
      <c r="P4632" s="152"/>
      <c r="Q4632" s="2"/>
    </row>
    <row r="4633" spans="1:17" x14ac:dyDescent="0.2">
      <c r="A4633" s="11"/>
      <c r="B4633"/>
      <c r="G4633" s="152"/>
      <c r="L4633" s="894"/>
      <c r="M4633" s="66"/>
      <c r="O4633" s="151"/>
      <c r="P4633" s="152"/>
      <c r="Q4633" s="2"/>
    </row>
    <row r="4634" spans="1:17" x14ac:dyDescent="0.2">
      <c r="A4634" s="11"/>
      <c r="B4634"/>
      <c r="G4634" s="152"/>
      <c r="L4634" s="894"/>
      <c r="M4634" s="66"/>
      <c r="O4634" s="151"/>
      <c r="P4634" s="152"/>
      <c r="Q4634" s="2"/>
    </row>
    <row r="4635" spans="1:17" x14ac:dyDescent="0.2">
      <c r="A4635" s="11"/>
      <c r="B4635"/>
      <c r="G4635" s="152"/>
      <c r="L4635" s="894"/>
      <c r="M4635" s="66"/>
      <c r="O4635" s="151"/>
      <c r="P4635" s="152"/>
      <c r="Q4635" s="2"/>
    </row>
    <row r="4636" spans="1:17" x14ac:dyDescent="0.2">
      <c r="A4636" s="11"/>
      <c r="B4636"/>
      <c r="G4636" s="152"/>
      <c r="L4636" s="894"/>
      <c r="M4636" s="66"/>
      <c r="O4636" s="151"/>
      <c r="P4636" s="152"/>
      <c r="Q4636" s="2"/>
    </row>
    <row r="4637" spans="1:17" x14ac:dyDescent="0.2">
      <c r="A4637" s="11"/>
      <c r="B4637"/>
      <c r="G4637" s="152"/>
      <c r="L4637" s="894"/>
      <c r="M4637" s="66"/>
      <c r="O4637" s="151"/>
      <c r="P4637" s="152"/>
      <c r="Q4637" s="2"/>
    </row>
    <row r="4638" spans="1:17" x14ac:dyDescent="0.2">
      <c r="A4638" s="11"/>
      <c r="B4638"/>
      <c r="G4638" s="152"/>
      <c r="L4638" s="894"/>
      <c r="M4638" s="66"/>
      <c r="O4638" s="151"/>
      <c r="P4638" s="152"/>
      <c r="Q4638" s="2"/>
    </row>
    <row r="4639" spans="1:17" x14ac:dyDescent="0.2">
      <c r="A4639" s="11"/>
      <c r="B4639"/>
      <c r="G4639" s="152"/>
      <c r="L4639" s="894"/>
      <c r="M4639" s="66"/>
      <c r="O4639" s="151"/>
      <c r="P4639" s="152"/>
      <c r="Q4639" s="2"/>
    </row>
    <row r="4640" spans="1:17" x14ac:dyDescent="0.2">
      <c r="A4640" s="11"/>
      <c r="B4640"/>
      <c r="G4640" s="152"/>
      <c r="L4640" s="894"/>
      <c r="M4640" s="66"/>
      <c r="O4640" s="151"/>
      <c r="P4640" s="152"/>
      <c r="Q4640" s="2"/>
    </row>
    <row r="4641" spans="1:17" x14ac:dyDescent="0.2">
      <c r="A4641" s="11"/>
      <c r="B4641"/>
      <c r="G4641" s="152"/>
      <c r="L4641" s="894"/>
      <c r="M4641" s="66"/>
      <c r="O4641" s="151"/>
      <c r="P4641" s="152"/>
      <c r="Q4641" s="2"/>
    </row>
    <row r="4642" spans="1:17" x14ac:dyDescent="0.2">
      <c r="A4642" s="11"/>
      <c r="B4642"/>
      <c r="G4642" s="152"/>
      <c r="L4642" s="894"/>
      <c r="M4642" s="66"/>
      <c r="O4642" s="151"/>
      <c r="P4642" s="152"/>
      <c r="Q4642" s="2"/>
    </row>
    <row r="4643" spans="1:17" x14ac:dyDescent="0.2">
      <c r="A4643" s="11"/>
      <c r="B4643"/>
      <c r="G4643" s="152"/>
      <c r="L4643" s="894"/>
      <c r="M4643" s="66"/>
      <c r="O4643" s="151"/>
      <c r="P4643" s="152"/>
      <c r="Q4643" s="2"/>
    </row>
    <row r="4644" spans="1:17" x14ac:dyDescent="0.2">
      <c r="A4644" s="11"/>
      <c r="B4644"/>
      <c r="G4644" s="152"/>
      <c r="L4644" s="894"/>
      <c r="M4644" s="66"/>
      <c r="O4644" s="151"/>
      <c r="P4644" s="152"/>
      <c r="Q4644" s="2"/>
    </row>
    <row r="4645" spans="1:17" x14ac:dyDescent="0.2">
      <c r="A4645" s="11"/>
      <c r="B4645"/>
      <c r="G4645" s="152"/>
      <c r="L4645" s="894"/>
      <c r="M4645" s="66"/>
      <c r="O4645" s="151"/>
      <c r="P4645" s="152"/>
      <c r="Q4645" s="2"/>
    </row>
    <row r="4646" spans="1:17" x14ac:dyDescent="0.2">
      <c r="A4646" s="11"/>
      <c r="B4646"/>
      <c r="G4646" s="152"/>
      <c r="L4646" s="894"/>
      <c r="M4646" s="66"/>
      <c r="O4646" s="151"/>
      <c r="P4646" s="152"/>
      <c r="Q4646" s="2"/>
    </row>
    <row r="4647" spans="1:17" x14ac:dyDescent="0.2">
      <c r="A4647" s="11"/>
      <c r="B4647"/>
      <c r="G4647" s="152"/>
      <c r="L4647" s="894"/>
      <c r="M4647" s="66"/>
      <c r="O4647" s="151"/>
      <c r="P4647" s="152"/>
      <c r="Q4647" s="2"/>
    </row>
    <row r="4648" spans="1:17" x14ac:dyDescent="0.2">
      <c r="A4648" s="11"/>
      <c r="B4648"/>
      <c r="G4648" s="152"/>
      <c r="L4648" s="894"/>
      <c r="M4648" s="66"/>
      <c r="O4648" s="151"/>
      <c r="P4648" s="152"/>
      <c r="Q4648" s="2"/>
    </row>
    <row r="4649" spans="1:17" x14ac:dyDescent="0.2">
      <c r="A4649" s="11"/>
      <c r="B4649"/>
      <c r="G4649" s="152"/>
      <c r="L4649" s="894"/>
      <c r="M4649" s="66"/>
      <c r="O4649" s="151"/>
      <c r="P4649" s="152"/>
      <c r="Q4649" s="2"/>
    </row>
    <row r="4650" spans="1:17" x14ac:dyDescent="0.2">
      <c r="A4650" s="11"/>
      <c r="B4650"/>
      <c r="G4650" s="152"/>
      <c r="L4650" s="894"/>
      <c r="M4650" s="66"/>
      <c r="O4650" s="151"/>
      <c r="P4650" s="152"/>
      <c r="Q4650" s="2"/>
    </row>
    <row r="4651" spans="1:17" x14ac:dyDescent="0.2">
      <c r="A4651" s="11"/>
      <c r="B4651"/>
      <c r="G4651" s="152"/>
      <c r="L4651" s="894"/>
      <c r="M4651" s="66"/>
      <c r="O4651" s="151"/>
      <c r="P4651" s="152"/>
      <c r="Q4651" s="2"/>
    </row>
    <row r="4652" spans="1:17" x14ac:dyDescent="0.2">
      <c r="A4652" s="11"/>
      <c r="B4652"/>
      <c r="G4652" s="152"/>
      <c r="L4652" s="894"/>
      <c r="M4652" s="66"/>
      <c r="O4652" s="151"/>
      <c r="P4652" s="152"/>
      <c r="Q4652" s="2"/>
    </row>
    <row r="4653" spans="1:17" x14ac:dyDescent="0.2">
      <c r="A4653" s="11"/>
      <c r="B4653"/>
      <c r="G4653" s="152"/>
      <c r="L4653" s="894"/>
      <c r="M4653" s="66"/>
      <c r="O4653" s="151"/>
      <c r="P4653" s="152"/>
      <c r="Q4653" s="2"/>
    </row>
    <row r="4654" spans="1:17" x14ac:dyDescent="0.2">
      <c r="A4654" s="11"/>
      <c r="B4654"/>
      <c r="G4654" s="152"/>
      <c r="L4654" s="894"/>
      <c r="M4654" s="66"/>
      <c r="O4654" s="151"/>
      <c r="P4654" s="152"/>
      <c r="Q4654" s="2"/>
    </row>
    <row r="4655" spans="1:17" x14ac:dyDescent="0.2">
      <c r="A4655" s="11"/>
      <c r="B4655"/>
      <c r="G4655" s="152"/>
      <c r="L4655" s="894"/>
      <c r="M4655" s="66"/>
      <c r="O4655" s="151"/>
      <c r="P4655" s="152"/>
      <c r="Q4655" s="2"/>
    </row>
    <row r="4656" spans="1:17" x14ac:dyDescent="0.2">
      <c r="A4656" s="11"/>
      <c r="B4656"/>
      <c r="G4656" s="152"/>
      <c r="L4656" s="894"/>
      <c r="M4656" s="66"/>
      <c r="O4656" s="151"/>
      <c r="P4656" s="152"/>
      <c r="Q4656" s="2"/>
    </row>
    <row r="4657" spans="1:17" x14ac:dyDescent="0.2">
      <c r="A4657" s="11"/>
      <c r="B4657"/>
      <c r="G4657" s="152"/>
      <c r="L4657" s="894"/>
      <c r="M4657" s="66"/>
      <c r="O4657" s="151"/>
      <c r="P4657" s="152"/>
      <c r="Q4657" s="2"/>
    </row>
    <row r="4658" spans="1:17" x14ac:dyDescent="0.2">
      <c r="A4658" s="11"/>
      <c r="B4658"/>
      <c r="G4658" s="152"/>
      <c r="L4658" s="894"/>
      <c r="M4658" s="66"/>
      <c r="O4658" s="151"/>
      <c r="P4658" s="152"/>
      <c r="Q4658" s="2"/>
    </row>
    <row r="4659" spans="1:17" x14ac:dyDescent="0.2">
      <c r="A4659" s="11"/>
      <c r="B4659"/>
      <c r="G4659" s="152"/>
      <c r="L4659" s="894"/>
      <c r="M4659" s="66"/>
      <c r="O4659" s="151"/>
      <c r="P4659" s="152"/>
      <c r="Q4659" s="2"/>
    </row>
    <row r="4660" spans="1:17" x14ac:dyDescent="0.2">
      <c r="A4660" s="11"/>
      <c r="B4660"/>
      <c r="G4660" s="152"/>
      <c r="L4660" s="894"/>
      <c r="M4660" s="66"/>
      <c r="O4660" s="151"/>
      <c r="P4660" s="152"/>
      <c r="Q4660" s="2"/>
    </row>
    <row r="4661" spans="1:17" x14ac:dyDescent="0.2">
      <c r="A4661" s="11"/>
      <c r="B4661"/>
      <c r="G4661" s="152"/>
      <c r="L4661" s="894"/>
      <c r="M4661" s="66"/>
      <c r="O4661" s="151"/>
      <c r="P4661" s="152"/>
      <c r="Q4661" s="2"/>
    </row>
    <row r="4662" spans="1:17" x14ac:dyDescent="0.2">
      <c r="A4662" s="11"/>
      <c r="B4662"/>
      <c r="G4662" s="152"/>
      <c r="L4662" s="894"/>
      <c r="M4662" s="66"/>
      <c r="O4662" s="151"/>
      <c r="P4662" s="152"/>
      <c r="Q4662" s="2"/>
    </row>
    <row r="4663" spans="1:17" x14ac:dyDescent="0.2">
      <c r="A4663" s="11"/>
      <c r="B4663"/>
      <c r="G4663" s="152"/>
      <c r="L4663" s="894"/>
      <c r="M4663" s="66"/>
      <c r="O4663" s="151"/>
      <c r="P4663" s="152"/>
      <c r="Q4663" s="2"/>
    </row>
    <row r="4664" spans="1:17" x14ac:dyDescent="0.2">
      <c r="A4664" s="11"/>
      <c r="B4664"/>
      <c r="G4664" s="152"/>
      <c r="L4664" s="894"/>
      <c r="M4664" s="66"/>
      <c r="O4664" s="151"/>
      <c r="P4664" s="152"/>
      <c r="Q4664" s="2"/>
    </row>
    <row r="4665" spans="1:17" x14ac:dyDescent="0.2">
      <c r="A4665" s="11"/>
      <c r="B4665"/>
      <c r="G4665" s="152"/>
      <c r="L4665" s="894"/>
      <c r="M4665" s="66"/>
      <c r="O4665" s="151"/>
      <c r="P4665" s="152"/>
      <c r="Q4665" s="2"/>
    </row>
    <row r="4666" spans="1:17" x14ac:dyDescent="0.2">
      <c r="A4666" s="11"/>
      <c r="B4666"/>
      <c r="G4666" s="152"/>
      <c r="L4666" s="894"/>
      <c r="M4666" s="66"/>
      <c r="O4666" s="151"/>
      <c r="P4666" s="152"/>
      <c r="Q4666" s="2"/>
    </row>
    <row r="4667" spans="1:17" x14ac:dyDescent="0.2">
      <c r="A4667" s="11"/>
      <c r="B4667"/>
      <c r="G4667" s="152"/>
      <c r="L4667" s="894"/>
      <c r="M4667" s="66"/>
      <c r="O4667" s="151"/>
      <c r="P4667" s="152"/>
      <c r="Q4667" s="2"/>
    </row>
    <row r="4668" spans="1:17" x14ac:dyDescent="0.2">
      <c r="A4668" s="11"/>
      <c r="B4668"/>
      <c r="G4668" s="152"/>
      <c r="L4668" s="894"/>
      <c r="M4668" s="66"/>
      <c r="O4668" s="151"/>
      <c r="P4668" s="152"/>
      <c r="Q4668" s="2"/>
    </row>
    <row r="4669" spans="1:17" x14ac:dyDescent="0.2">
      <c r="A4669" s="11"/>
      <c r="B4669"/>
      <c r="G4669" s="152"/>
      <c r="L4669" s="894"/>
      <c r="M4669" s="66"/>
      <c r="O4669" s="151"/>
      <c r="P4669" s="152"/>
      <c r="Q4669" s="2"/>
    </row>
    <row r="4670" spans="1:17" x14ac:dyDescent="0.2">
      <c r="A4670" s="11"/>
      <c r="B4670"/>
      <c r="G4670" s="152"/>
      <c r="L4670" s="894"/>
      <c r="M4670" s="66"/>
      <c r="O4670" s="151"/>
      <c r="P4670" s="152"/>
      <c r="Q4670" s="2"/>
    </row>
    <row r="4671" spans="1:17" x14ac:dyDescent="0.2">
      <c r="A4671" s="11"/>
      <c r="B4671"/>
      <c r="G4671" s="152"/>
      <c r="L4671" s="894"/>
      <c r="M4671" s="66"/>
      <c r="O4671" s="151"/>
      <c r="P4671" s="152"/>
      <c r="Q4671" s="2"/>
    </row>
    <row r="4672" spans="1:17" x14ac:dyDescent="0.2">
      <c r="A4672" s="11"/>
      <c r="B4672"/>
      <c r="G4672" s="152"/>
      <c r="L4672" s="894"/>
      <c r="M4672" s="66"/>
      <c r="O4672" s="151"/>
      <c r="P4672" s="152"/>
      <c r="Q4672" s="2"/>
    </row>
    <row r="4673" spans="1:17" x14ac:dyDescent="0.2">
      <c r="A4673" s="11"/>
      <c r="B4673"/>
      <c r="G4673" s="152"/>
      <c r="L4673" s="894"/>
      <c r="M4673" s="66"/>
      <c r="O4673" s="151"/>
      <c r="P4673" s="152"/>
      <c r="Q4673" s="2"/>
    </row>
    <row r="4674" spans="1:17" x14ac:dyDescent="0.2">
      <c r="A4674" s="11"/>
      <c r="B4674"/>
      <c r="G4674" s="152"/>
      <c r="L4674" s="894"/>
      <c r="M4674" s="66"/>
      <c r="O4674" s="151"/>
      <c r="P4674" s="152"/>
      <c r="Q4674" s="2"/>
    </row>
    <row r="4675" spans="1:17" x14ac:dyDescent="0.2">
      <c r="A4675" s="11"/>
      <c r="B4675"/>
      <c r="G4675" s="152"/>
      <c r="L4675" s="894"/>
      <c r="M4675" s="66"/>
      <c r="O4675" s="151"/>
      <c r="P4675" s="152"/>
      <c r="Q4675" s="2"/>
    </row>
    <row r="4676" spans="1:17" x14ac:dyDescent="0.2">
      <c r="A4676" s="11"/>
      <c r="B4676"/>
      <c r="G4676" s="152"/>
      <c r="L4676" s="894"/>
      <c r="M4676" s="66"/>
      <c r="O4676" s="151"/>
      <c r="P4676" s="152"/>
      <c r="Q4676" s="2"/>
    </row>
    <row r="4677" spans="1:17" x14ac:dyDescent="0.2">
      <c r="A4677" s="11"/>
      <c r="B4677"/>
      <c r="G4677" s="152"/>
      <c r="L4677" s="894"/>
      <c r="M4677" s="66"/>
      <c r="O4677" s="151"/>
      <c r="P4677" s="152"/>
      <c r="Q4677" s="2"/>
    </row>
    <row r="4678" spans="1:17" x14ac:dyDescent="0.2">
      <c r="A4678" s="11"/>
      <c r="B4678"/>
      <c r="G4678" s="152"/>
      <c r="L4678" s="894"/>
      <c r="M4678" s="66"/>
      <c r="O4678" s="151"/>
      <c r="P4678" s="152"/>
      <c r="Q4678" s="2"/>
    </row>
    <row r="4679" spans="1:17" x14ac:dyDescent="0.2">
      <c r="A4679" s="11"/>
      <c r="B4679"/>
      <c r="G4679" s="152"/>
      <c r="L4679" s="894"/>
      <c r="M4679" s="66"/>
      <c r="O4679" s="151"/>
      <c r="P4679" s="152"/>
      <c r="Q4679" s="2"/>
    </row>
    <row r="4680" spans="1:17" x14ac:dyDescent="0.2">
      <c r="A4680" s="11"/>
      <c r="B4680"/>
      <c r="G4680" s="152"/>
      <c r="L4680" s="894"/>
      <c r="M4680" s="66"/>
      <c r="O4680" s="151"/>
      <c r="P4680" s="152"/>
      <c r="Q4680" s="2"/>
    </row>
    <row r="4681" spans="1:17" x14ac:dyDescent="0.2">
      <c r="A4681" s="11"/>
      <c r="B4681"/>
      <c r="G4681" s="152"/>
      <c r="L4681" s="894"/>
      <c r="M4681" s="66"/>
      <c r="O4681" s="151"/>
      <c r="P4681" s="152"/>
      <c r="Q4681" s="2"/>
    </row>
    <row r="4682" spans="1:17" x14ac:dyDescent="0.2">
      <c r="A4682" s="11"/>
      <c r="B4682"/>
      <c r="G4682" s="152"/>
      <c r="L4682" s="894"/>
      <c r="M4682" s="66"/>
      <c r="O4682" s="151"/>
      <c r="P4682" s="152"/>
      <c r="Q4682" s="2"/>
    </row>
    <row r="4683" spans="1:17" x14ac:dyDescent="0.2">
      <c r="A4683" s="11"/>
      <c r="B4683"/>
      <c r="G4683" s="152"/>
      <c r="L4683" s="894"/>
      <c r="M4683" s="66"/>
      <c r="O4683" s="151"/>
      <c r="P4683" s="152"/>
      <c r="Q4683" s="2"/>
    </row>
    <row r="4684" spans="1:17" x14ac:dyDescent="0.2">
      <c r="A4684" s="11"/>
      <c r="B4684"/>
      <c r="G4684" s="152"/>
      <c r="L4684" s="894"/>
      <c r="M4684" s="66"/>
      <c r="O4684" s="151"/>
      <c r="P4684" s="152"/>
      <c r="Q4684" s="2"/>
    </row>
    <row r="4685" spans="1:17" x14ac:dyDescent="0.2">
      <c r="A4685" s="11"/>
      <c r="B4685"/>
      <c r="G4685" s="152"/>
      <c r="L4685" s="894"/>
      <c r="M4685" s="66"/>
      <c r="O4685" s="151"/>
      <c r="P4685" s="152"/>
      <c r="Q4685" s="2"/>
    </row>
    <row r="4686" spans="1:17" x14ac:dyDescent="0.2">
      <c r="A4686" s="11"/>
      <c r="B4686"/>
      <c r="G4686" s="152"/>
      <c r="L4686" s="894"/>
      <c r="M4686" s="66"/>
      <c r="O4686" s="151"/>
      <c r="P4686" s="152"/>
      <c r="Q4686" s="2"/>
    </row>
    <row r="4687" spans="1:17" x14ac:dyDescent="0.2">
      <c r="A4687" s="11"/>
      <c r="B4687"/>
      <c r="G4687" s="152"/>
      <c r="L4687" s="894"/>
      <c r="M4687" s="66"/>
      <c r="O4687" s="151"/>
      <c r="P4687" s="152"/>
      <c r="Q4687" s="2"/>
    </row>
    <row r="4688" spans="1:17" x14ac:dyDescent="0.2">
      <c r="A4688" s="11"/>
      <c r="B4688"/>
      <c r="G4688" s="152"/>
      <c r="L4688" s="894"/>
      <c r="M4688" s="66"/>
      <c r="O4688" s="151"/>
      <c r="P4688" s="152"/>
      <c r="Q4688" s="2"/>
    </row>
    <row r="4689" spans="1:17" x14ac:dyDescent="0.2">
      <c r="A4689" s="11"/>
      <c r="B4689"/>
      <c r="G4689" s="152"/>
      <c r="L4689" s="894"/>
      <c r="M4689" s="66"/>
      <c r="O4689" s="151"/>
      <c r="P4689" s="152"/>
      <c r="Q4689" s="2"/>
    </row>
    <row r="4690" spans="1:17" x14ac:dyDescent="0.2">
      <c r="A4690" s="11"/>
      <c r="B4690"/>
      <c r="G4690" s="152"/>
      <c r="L4690" s="894"/>
      <c r="M4690" s="66"/>
      <c r="O4690" s="151"/>
      <c r="P4690" s="152"/>
      <c r="Q4690" s="2"/>
    </row>
    <row r="4691" spans="1:17" x14ac:dyDescent="0.2">
      <c r="A4691" s="11"/>
      <c r="B4691"/>
      <c r="G4691" s="152"/>
      <c r="L4691" s="894"/>
      <c r="M4691" s="66"/>
      <c r="O4691" s="151"/>
      <c r="P4691" s="152"/>
      <c r="Q4691" s="2"/>
    </row>
    <row r="4692" spans="1:17" x14ac:dyDescent="0.2">
      <c r="A4692" s="11"/>
      <c r="B4692"/>
      <c r="G4692" s="152"/>
      <c r="L4692" s="894"/>
      <c r="M4692" s="66"/>
      <c r="O4692" s="151"/>
      <c r="P4692" s="152"/>
      <c r="Q4692" s="2"/>
    </row>
    <row r="4693" spans="1:17" x14ac:dyDescent="0.2">
      <c r="A4693" s="11"/>
      <c r="B4693"/>
      <c r="G4693" s="152"/>
      <c r="L4693" s="894"/>
      <c r="M4693" s="66"/>
      <c r="O4693" s="151"/>
      <c r="P4693" s="152"/>
      <c r="Q4693" s="2"/>
    </row>
    <row r="4694" spans="1:17" x14ac:dyDescent="0.2">
      <c r="A4694" s="11"/>
      <c r="B4694"/>
      <c r="G4694" s="152"/>
      <c r="L4694" s="894"/>
      <c r="M4694" s="66"/>
      <c r="O4694" s="151"/>
      <c r="P4694" s="152"/>
      <c r="Q4694" s="2"/>
    </row>
    <row r="4695" spans="1:17" x14ac:dyDescent="0.2">
      <c r="A4695" s="11"/>
      <c r="B4695"/>
      <c r="G4695" s="152"/>
      <c r="L4695" s="894"/>
      <c r="M4695" s="66"/>
      <c r="O4695" s="151"/>
      <c r="P4695" s="152"/>
      <c r="Q4695" s="2"/>
    </row>
    <row r="4696" spans="1:17" x14ac:dyDescent="0.2">
      <c r="A4696" s="11"/>
      <c r="B4696"/>
      <c r="G4696" s="152"/>
      <c r="L4696" s="894"/>
      <c r="M4696" s="66"/>
      <c r="O4696" s="151"/>
      <c r="P4696" s="152"/>
      <c r="Q4696" s="2"/>
    </row>
    <row r="4697" spans="1:17" x14ac:dyDescent="0.2">
      <c r="A4697" s="11"/>
      <c r="B4697"/>
      <c r="G4697" s="152"/>
      <c r="L4697" s="894"/>
      <c r="M4697" s="66"/>
      <c r="O4697" s="151"/>
      <c r="P4697" s="152"/>
      <c r="Q4697" s="2"/>
    </row>
    <row r="4698" spans="1:17" x14ac:dyDescent="0.2">
      <c r="A4698" s="11"/>
      <c r="B4698"/>
      <c r="G4698" s="152"/>
      <c r="L4698" s="894"/>
      <c r="M4698" s="66"/>
      <c r="O4698" s="151"/>
      <c r="P4698" s="152"/>
      <c r="Q4698" s="2"/>
    </row>
    <row r="4699" spans="1:17" x14ac:dyDescent="0.2">
      <c r="A4699" s="11"/>
      <c r="B4699"/>
      <c r="G4699" s="152"/>
      <c r="L4699" s="894"/>
      <c r="M4699" s="66"/>
      <c r="O4699" s="151"/>
      <c r="P4699" s="152"/>
      <c r="Q4699" s="2"/>
    </row>
    <row r="4700" spans="1:17" x14ac:dyDescent="0.2">
      <c r="A4700" s="11"/>
      <c r="B4700"/>
      <c r="G4700" s="152"/>
      <c r="L4700" s="894"/>
      <c r="M4700" s="66"/>
      <c r="O4700" s="151"/>
      <c r="P4700" s="152"/>
      <c r="Q4700" s="2"/>
    </row>
    <row r="4701" spans="1:17" x14ac:dyDescent="0.2">
      <c r="A4701" s="11"/>
      <c r="B4701"/>
      <c r="G4701" s="152"/>
      <c r="L4701" s="894"/>
      <c r="M4701" s="66"/>
      <c r="O4701" s="151"/>
      <c r="P4701" s="152"/>
      <c r="Q4701" s="2"/>
    </row>
    <row r="4702" spans="1:17" x14ac:dyDescent="0.2">
      <c r="A4702" s="11"/>
      <c r="B4702"/>
      <c r="G4702" s="152"/>
      <c r="L4702" s="894"/>
      <c r="M4702" s="66"/>
      <c r="O4702" s="151"/>
      <c r="P4702" s="152"/>
      <c r="Q4702" s="2"/>
    </row>
    <row r="4703" spans="1:17" x14ac:dyDescent="0.2">
      <c r="A4703" s="11"/>
      <c r="B4703"/>
      <c r="G4703" s="152"/>
      <c r="L4703" s="894"/>
      <c r="M4703" s="66"/>
      <c r="O4703" s="151"/>
      <c r="P4703" s="152"/>
      <c r="Q4703" s="2"/>
    </row>
    <row r="4704" spans="1:17" x14ac:dyDescent="0.2">
      <c r="A4704" s="11"/>
      <c r="B4704"/>
      <c r="G4704" s="152"/>
      <c r="L4704" s="894"/>
      <c r="M4704" s="66"/>
      <c r="O4704" s="151"/>
      <c r="P4704" s="152"/>
      <c r="Q4704" s="2"/>
    </row>
    <row r="4705" spans="1:17" x14ac:dyDescent="0.2">
      <c r="A4705" s="11"/>
      <c r="B4705"/>
      <c r="G4705" s="152"/>
      <c r="L4705" s="894"/>
      <c r="M4705" s="66"/>
      <c r="O4705" s="151"/>
      <c r="P4705" s="152"/>
      <c r="Q4705" s="2"/>
    </row>
    <row r="4706" spans="1:17" x14ac:dyDescent="0.2">
      <c r="A4706" s="11"/>
      <c r="B4706"/>
      <c r="G4706" s="152"/>
      <c r="L4706" s="894"/>
      <c r="M4706" s="66"/>
      <c r="O4706" s="151"/>
      <c r="P4706" s="152"/>
      <c r="Q4706" s="2"/>
    </row>
    <row r="4707" spans="1:17" x14ac:dyDescent="0.2">
      <c r="A4707" s="11"/>
      <c r="B4707"/>
      <c r="G4707" s="152"/>
      <c r="L4707" s="894"/>
      <c r="M4707" s="66"/>
      <c r="O4707" s="151"/>
      <c r="P4707" s="152"/>
      <c r="Q4707" s="2"/>
    </row>
    <row r="4708" spans="1:17" x14ac:dyDescent="0.2">
      <c r="A4708" s="11"/>
      <c r="B4708"/>
      <c r="G4708" s="152"/>
      <c r="L4708" s="894"/>
      <c r="M4708" s="66"/>
      <c r="O4708" s="151"/>
      <c r="P4708" s="152"/>
      <c r="Q4708" s="2"/>
    </row>
    <row r="4709" spans="1:17" x14ac:dyDescent="0.2">
      <c r="A4709" s="11"/>
      <c r="B4709"/>
      <c r="G4709" s="152"/>
      <c r="L4709" s="894"/>
      <c r="M4709" s="66"/>
      <c r="O4709" s="151"/>
      <c r="P4709" s="152"/>
      <c r="Q4709" s="2"/>
    </row>
    <row r="4710" spans="1:17" x14ac:dyDescent="0.2">
      <c r="A4710" s="11"/>
      <c r="B4710"/>
      <c r="G4710" s="152"/>
      <c r="L4710" s="894"/>
      <c r="M4710" s="66"/>
      <c r="O4710" s="151"/>
      <c r="P4710" s="152"/>
      <c r="Q4710" s="2"/>
    </row>
    <row r="4711" spans="1:17" x14ac:dyDescent="0.2">
      <c r="A4711" s="11"/>
      <c r="B4711"/>
      <c r="G4711" s="152"/>
      <c r="L4711" s="894"/>
      <c r="M4711" s="66"/>
      <c r="O4711" s="151"/>
      <c r="P4711" s="152"/>
      <c r="Q4711" s="2"/>
    </row>
    <row r="4712" spans="1:17" x14ac:dyDescent="0.2">
      <c r="A4712" s="11"/>
      <c r="B4712"/>
      <c r="G4712" s="152"/>
      <c r="L4712" s="894"/>
      <c r="M4712" s="66"/>
      <c r="O4712" s="151"/>
      <c r="P4712" s="152"/>
      <c r="Q4712" s="2"/>
    </row>
    <row r="4713" spans="1:17" x14ac:dyDescent="0.2">
      <c r="A4713" s="11"/>
      <c r="B4713"/>
      <c r="G4713" s="152"/>
      <c r="L4713" s="894"/>
      <c r="M4713" s="66"/>
      <c r="O4713" s="151"/>
      <c r="P4713" s="152"/>
      <c r="Q4713" s="2"/>
    </row>
    <row r="4714" spans="1:17" x14ac:dyDescent="0.2">
      <c r="A4714" s="11"/>
      <c r="B4714"/>
      <c r="G4714" s="152"/>
      <c r="L4714" s="894"/>
      <c r="M4714" s="66"/>
      <c r="O4714" s="151"/>
      <c r="P4714" s="152"/>
      <c r="Q4714" s="2"/>
    </row>
    <row r="4715" spans="1:17" x14ac:dyDescent="0.2">
      <c r="A4715" s="11"/>
      <c r="B4715"/>
      <c r="G4715" s="152"/>
      <c r="L4715" s="894"/>
      <c r="M4715" s="66"/>
      <c r="O4715" s="151"/>
      <c r="P4715" s="152"/>
      <c r="Q4715" s="2"/>
    </row>
    <row r="4716" spans="1:17" x14ac:dyDescent="0.2">
      <c r="A4716" s="11"/>
      <c r="B4716"/>
      <c r="G4716" s="152"/>
      <c r="L4716" s="894"/>
      <c r="M4716" s="66"/>
      <c r="O4716" s="151"/>
      <c r="P4716" s="152"/>
      <c r="Q4716" s="2"/>
    </row>
    <row r="4717" spans="1:17" x14ac:dyDescent="0.2">
      <c r="A4717" s="11"/>
      <c r="B4717"/>
      <c r="G4717" s="152"/>
      <c r="L4717" s="894"/>
      <c r="M4717" s="66"/>
      <c r="O4717" s="151"/>
      <c r="P4717" s="152"/>
      <c r="Q4717" s="2"/>
    </row>
    <row r="4718" spans="1:17" x14ac:dyDescent="0.2">
      <c r="A4718" s="11"/>
      <c r="B4718"/>
      <c r="G4718" s="152"/>
      <c r="L4718" s="894"/>
      <c r="M4718" s="66"/>
      <c r="O4718" s="151"/>
      <c r="P4718" s="152"/>
      <c r="Q4718" s="2"/>
    </row>
    <row r="4719" spans="1:17" x14ac:dyDescent="0.2">
      <c r="A4719" s="11"/>
      <c r="B4719"/>
      <c r="G4719" s="152"/>
      <c r="L4719" s="894"/>
      <c r="M4719" s="66"/>
      <c r="O4719" s="151"/>
      <c r="P4719" s="152"/>
      <c r="Q4719" s="2"/>
    </row>
    <row r="4720" spans="1:17" x14ac:dyDescent="0.2">
      <c r="A4720" s="11"/>
      <c r="B4720"/>
      <c r="G4720" s="152"/>
      <c r="L4720" s="894"/>
      <c r="M4720" s="66"/>
      <c r="O4720" s="151"/>
      <c r="P4720" s="152"/>
      <c r="Q4720" s="2"/>
    </row>
    <row r="4721" spans="1:17" x14ac:dyDescent="0.2">
      <c r="A4721" s="11"/>
      <c r="B4721"/>
      <c r="G4721" s="152"/>
      <c r="L4721" s="894"/>
      <c r="M4721" s="66"/>
      <c r="O4721" s="151"/>
      <c r="P4721" s="152"/>
      <c r="Q4721" s="2"/>
    </row>
    <row r="4722" spans="1:17" x14ac:dyDescent="0.2">
      <c r="A4722" s="11"/>
      <c r="B4722"/>
      <c r="G4722" s="152"/>
      <c r="L4722" s="894"/>
      <c r="M4722" s="66"/>
      <c r="O4722" s="151"/>
      <c r="P4722" s="152"/>
      <c r="Q4722" s="2"/>
    </row>
    <row r="4723" spans="1:17" x14ac:dyDescent="0.2">
      <c r="A4723" s="11"/>
      <c r="B4723"/>
      <c r="G4723" s="152"/>
      <c r="L4723" s="894"/>
      <c r="M4723" s="66"/>
      <c r="O4723" s="151"/>
      <c r="P4723" s="152"/>
      <c r="Q4723" s="2"/>
    </row>
    <row r="4724" spans="1:17" x14ac:dyDescent="0.2">
      <c r="A4724" s="11"/>
      <c r="B4724"/>
      <c r="G4724" s="152"/>
      <c r="L4724" s="894"/>
      <c r="M4724" s="66"/>
      <c r="O4724" s="151"/>
      <c r="P4724" s="152"/>
      <c r="Q4724" s="2"/>
    </row>
    <row r="4725" spans="1:17" x14ac:dyDescent="0.2">
      <c r="A4725" s="11"/>
      <c r="B4725"/>
      <c r="G4725" s="152"/>
      <c r="L4725" s="894"/>
      <c r="M4725" s="66"/>
      <c r="O4725" s="151"/>
      <c r="P4725" s="152"/>
      <c r="Q4725" s="2"/>
    </row>
    <row r="4726" spans="1:17" x14ac:dyDescent="0.2">
      <c r="A4726" s="11"/>
      <c r="B4726"/>
      <c r="G4726" s="152"/>
      <c r="L4726" s="894"/>
      <c r="M4726" s="66"/>
      <c r="O4726" s="151"/>
      <c r="P4726" s="152"/>
      <c r="Q4726" s="2"/>
    </row>
    <row r="4727" spans="1:17" x14ac:dyDescent="0.2">
      <c r="A4727" s="11"/>
      <c r="B4727"/>
      <c r="G4727" s="152"/>
      <c r="L4727" s="894"/>
      <c r="M4727" s="66"/>
      <c r="O4727" s="151"/>
      <c r="P4727" s="152"/>
      <c r="Q4727" s="2"/>
    </row>
    <row r="4728" spans="1:17" x14ac:dyDescent="0.2">
      <c r="A4728" s="11"/>
      <c r="B4728"/>
      <c r="G4728" s="152"/>
      <c r="L4728" s="894"/>
      <c r="M4728" s="66"/>
      <c r="O4728" s="151"/>
      <c r="P4728" s="152"/>
      <c r="Q4728" s="2"/>
    </row>
    <row r="4729" spans="1:17" x14ac:dyDescent="0.2">
      <c r="A4729" s="11"/>
      <c r="B4729"/>
      <c r="G4729" s="152"/>
      <c r="L4729" s="894"/>
      <c r="M4729" s="66"/>
      <c r="O4729" s="151"/>
      <c r="P4729" s="152"/>
      <c r="Q4729" s="2"/>
    </row>
    <row r="4730" spans="1:17" x14ac:dyDescent="0.2">
      <c r="A4730" s="11"/>
      <c r="B4730"/>
      <c r="G4730" s="152"/>
      <c r="L4730" s="894"/>
      <c r="M4730" s="66"/>
      <c r="O4730" s="151"/>
      <c r="P4730" s="152"/>
      <c r="Q4730" s="2"/>
    </row>
    <row r="4731" spans="1:17" x14ac:dyDescent="0.2">
      <c r="A4731" s="11"/>
      <c r="B4731"/>
      <c r="G4731" s="152"/>
      <c r="L4731" s="894"/>
      <c r="M4731" s="66"/>
      <c r="O4731" s="151"/>
      <c r="P4731" s="152"/>
      <c r="Q4731" s="2"/>
    </row>
    <row r="4732" spans="1:17" x14ac:dyDescent="0.2">
      <c r="A4732" s="11"/>
      <c r="B4732"/>
      <c r="G4732" s="152"/>
      <c r="L4732" s="894"/>
      <c r="M4732" s="66"/>
      <c r="O4732" s="151"/>
      <c r="P4732" s="152"/>
      <c r="Q4732" s="2"/>
    </row>
    <row r="4733" spans="1:17" x14ac:dyDescent="0.2">
      <c r="A4733" s="11"/>
      <c r="B4733"/>
      <c r="G4733" s="152"/>
      <c r="L4733" s="894"/>
      <c r="M4733" s="66"/>
      <c r="O4733" s="151"/>
      <c r="P4733" s="152"/>
      <c r="Q4733" s="2"/>
    </row>
    <row r="4734" spans="1:17" x14ac:dyDescent="0.2">
      <c r="A4734" s="11"/>
      <c r="B4734"/>
      <c r="G4734" s="152"/>
      <c r="L4734" s="894"/>
      <c r="M4734" s="66"/>
      <c r="O4734" s="151"/>
      <c r="P4734" s="152"/>
      <c r="Q4734" s="2"/>
    </row>
    <row r="4735" spans="1:17" x14ac:dyDescent="0.2">
      <c r="A4735" s="11"/>
      <c r="B4735"/>
      <c r="G4735" s="152"/>
      <c r="L4735" s="894"/>
      <c r="M4735" s="66"/>
      <c r="O4735" s="151"/>
      <c r="P4735" s="152"/>
      <c r="Q4735" s="2"/>
    </row>
    <row r="4736" spans="1:17" x14ac:dyDescent="0.2">
      <c r="A4736" s="11"/>
      <c r="B4736"/>
      <c r="G4736" s="152"/>
      <c r="L4736" s="894"/>
      <c r="M4736" s="66"/>
      <c r="O4736" s="151"/>
      <c r="P4736" s="152"/>
      <c r="Q4736" s="2"/>
    </row>
    <row r="4737" spans="1:17" x14ac:dyDescent="0.2">
      <c r="A4737" s="11"/>
      <c r="B4737"/>
      <c r="G4737" s="152"/>
      <c r="L4737" s="894"/>
      <c r="M4737" s="66"/>
      <c r="O4737" s="151"/>
      <c r="P4737" s="152"/>
      <c r="Q4737" s="2"/>
    </row>
    <row r="4738" spans="1:17" x14ac:dyDescent="0.2">
      <c r="A4738" s="11"/>
      <c r="B4738"/>
      <c r="G4738" s="152"/>
      <c r="L4738" s="894"/>
      <c r="M4738" s="66"/>
      <c r="O4738" s="151"/>
      <c r="P4738" s="152"/>
      <c r="Q4738" s="2"/>
    </row>
    <row r="4739" spans="1:17" x14ac:dyDescent="0.2">
      <c r="A4739" s="11"/>
      <c r="B4739"/>
      <c r="G4739" s="152"/>
      <c r="L4739" s="894"/>
      <c r="M4739" s="66"/>
      <c r="O4739" s="151"/>
      <c r="P4739" s="152"/>
      <c r="Q4739" s="2"/>
    </row>
    <row r="4740" spans="1:17" x14ac:dyDescent="0.2">
      <c r="A4740" s="11"/>
      <c r="B4740"/>
      <c r="G4740" s="152"/>
      <c r="L4740" s="894"/>
      <c r="M4740" s="66"/>
      <c r="O4740" s="151"/>
      <c r="P4740" s="152"/>
      <c r="Q4740" s="2"/>
    </row>
    <row r="4741" spans="1:17" x14ac:dyDescent="0.2">
      <c r="A4741" s="11"/>
      <c r="B4741"/>
      <c r="G4741" s="152"/>
      <c r="L4741" s="894"/>
      <c r="M4741" s="66"/>
      <c r="O4741" s="151"/>
      <c r="P4741" s="152"/>
      <c r="Q4741" s="2"/>
    </row>
    <row r="4742" spans="1:17" x14ac:dyDescent="0.2">
      <c r="A4742" s="11"/>
      <c r="B4742"/>
      <c r="G4742" s="152"/>
      <c r="L4742" s="894"/>
      <c r="M4742" s="66"/>
      <c r="O4742" s="151"/>
      <c r="P4742" s="152"/>
      <c r="Q4742" s="2"/>
    </row>
    <row r="4743" spans="1:17" x14ac:dyDescent="0.2">
      <c r="A4743" s="11"/>
      <c r="B4743"/>
      <c r="G4743" s="152"/>
      <c r="L4743" s="894"/>
      <c r="M4743" s="66"/>
      <c r="O4743" s="151"/>
      <c r="P4743" s="152"/>
      <c r="Q4743" s="2"/>
    </row>
    <row r="4744" spans="1:17" x14ac:dyDescent="0.2">
      <c r="A4744" s="11"/>
      <c r="B4744"/>
      <c r="G4744" s="152"/>
      <c r="L4744" s="894"/>
      <c r="M4744" s="66"/>
      <c r="O4744" s="151"/>
      <c r="P4744" s="152"/>
      <c r="Q4744" s="2"/>
    </row>
    <row r="4745" spans="1:17" x14ac:dyDescent="0.2">
      <c r="A4745" s="11"/>
      <c r="B4745"/>
      <c r="G4745" s="152"/>
      <c r="L4745" s="894"/>
      <c r="M4745" s="66"/>
      <c r="O4745" s="151"/>
      <c r="P4745" s="152"/>
      <c r="Q4745" s="2"/>
    </row>
    <row r="4746" spans="1:17" x14ac:dyDescent="0.2">
      <c r="A4746" s="11"/>
      <c r="B4746"/>
      <c r="G4746" s="152"/>
      <c r="L4746" s="894"/>
      <c r="M4746" s="66"/>
      <c r="O4746" s="151"/>
      <c r="P4746" s="152"/>
      <c r="Q4746" s="2"/>
    </row>
    <row r="4747" spans="1:17" x14ac:dyDescent="0.2">
      <c r="A4747" s="11"/>
      <c r="B4747"/>
      <c r="G4747" s="152"/>
      <c r="L4747" s="894"/>
      <c r="M4747" s="66"/>
      <c r="O4747" s="151"/>
      <c r="P4747" s="152"/>
      <c r="Q4747" s="2"/>
    </row>
    <row r="4748" spans="1:17" x14ac:dyDescent="0.2">
      <c r="A4748" s="11"/>
      <c r="B4748"/>
      <c r="G4748" s="152"/>
      <c r="L4748" s="894"/>
      <c r="M4748" s="66"/>
      <c r="O4748" s="151"/>
      <c r="P4748" s="152"/>
      <c r="Q4748" s="2"/>
    </row>
    <row r="4749" spans="1:17" x14ac:dyDescent="0.2">
      <c r="A4749" s="11"/>
      <c r="B4749"/>
      <c r="G4749" s="152"/>
      <c r="L4749" s="894"/>
      <c r="M4749" s="66"/>
      <c r="O4749" s="151"/>
      <c r="P4749" s="152"/>
      <c r="Q4749" s="2"/>
    </row>
    <row r="4750" spans="1:17" x14ac:dyDescent="0.2">
      <c r="A4750" s="11"/>
      <c r="B4750"/>
      <c r="G4750" s="152"/>
      <c r="L4750" s="894"/>
      <c r="M4750" s="66"/>
      <c r="O4750" s="151"/>
      <c r="P4750" s="152"/>
      <c r="Q4750" s="2"/>
    </row>
    <row r="4751" spans="1:17" x14ac:dyDescent="0.2">
      <c r="A4751" s="11"/>
      <c r="B4751"/>
      <c r="G4751" s="152"/>
      <c r="L4751" s="894"/>
      <c r="M4751" s="66"/>
      <c r="O4751" s="151"/>
      <c r="P4751" s="152"/>
      <c r="Q4751" s="2"/>
    </row>
    <row r="4752" spans="1:17" x14ac:dyDescent="0.2">
      <c r="A4752" s="11"/>
      <c r="B4752"/>
      <c r="G4752" s="152"/>
      <c r="L4752" s="894"/>
      <c r="M4752" s="66"/>
      <c r="O4752" s="151"/>
      <c r="P4752" s="152"/>
      <c r="Q4752" s="2"/>
    </row>
    <row r="4753" spans="1:17" x14ac:dyDescent="0.2">
      <c r="A4753" s="11"/>
      <c r="B4753"/>
      <c r="G4753" s="152"/>
      <c r="L4753" s="894"/>
      <c r="M4753" s="66"/>
      <c r="O4753" s="151"/>
      <c r="P4753" s="152"/>
      <c r="Q4753" s="2"/>
    </row>
    <row r="4754" spans="1:17" x14ac:dyDescent="0.2">
      <c r="A4754" s="11"/>
      <c r="B4754"/>
      <c r="G4754" s="152"/>
      <c r="L4754" s="894"/>
      <c r="M4754" s="66"/>
      <c r="O4754" s="151"/>
      <c r="P4754" s="152"/>
      <c r="Q4754" s="2"/>
    </row>
    <row r="4755" spans="1:17" x14ac:dyDescent="0.2">
      <c r="A4755" s="11"/>
      <c r="B4755"/>
      <c r="G4755" s="152"/>
      <c r="L4755" s="894"/>
      <c r="M4755" s="66"/>
      <c r="O4755" s="151"/>
      <c r="P4755" s="152"/>
      <c r="Q4755" s="2"/>
    </row>
    <row r="4756" spans="1:17" x14ac:dyDescent="0.2">
      <c r="A4756" s="11"/>
      <c r="B4756"/>
      <c r="G4756" s="152"/>
      <c r="L4756" s="894"/>
      <c r="M4756" s="66"/>
      <c r="O4756" s="151"/>
      <c r="P4756" s="152"/>
      <c r="Q4756" s="2"/>
    </row>
    <row r="4757" spans="1:17" x14ac:dyDescent="0.2">
      <c r="A4757" s="11"/>
      <c r="B4757"/>
      <c r="G4757" s="152"/>
      <c r="L4757" s="894"/>
      <c r="M4757" s="66"/>
      <c r="O4757" s="151"/>
      <c r="P4757" s="152"/>
      <c r="Q4757" s="2"/>
    </row>
    <row r="4758" spans="1:17" x14ac:dyDescent="0.2">
      <c r="A4758" s="11"/>
      <c r="B4758"/>
      <c r="G4758" s="152"/>
      <c r="L4758" s="894"/>
      <c r="M4758" s="66"/>
      <c r="O4758" s="151"/>
      <c r="P4758" s="152"/>
      <c r="Q4758" s="2"/>
    </row>
    <row r="4759" spans="1:17" x14ac:dyDescent="0.2">
      <c r="A4759" s="11"/>
      <c r="B4759"/>
      <c r="G4759" s="152"/>
      <c r="L4759" s="894"/>
      <c r="M4759" s="66"/>
      <c r="O4759" s="151"/>
      <c r="P4759" s="152"/>
      <c r="Q4759" s="2"/>
    </row>
    <row r="4760" spans="1:17" x14ac:dyDescent="0.2">
      <c r="A4760" s="11"/>
      <c r="B4760"/>
      <c r="G4760" s="152"/>
      <c r="L4760" s="894"/>
      <c r="M4760" s="66"/>
      <c r="O4760" s="151"/>
      <c r="P4760" s="152"/>
      <c r="Q4760" s="2"/>
    </row>
    <row r="4761" spans="1:17" x14ac:dyDescent="0.2">
      <c r="A4761" s="11"/>
      <c r="B4761"/>
      <c r="G4761" s="152"/>
      <c r="L4761" s="894"/>
      <c r="M4761" s="66"/>
      <c r="O4761" s="151"/>
      <c r="P4761" s="152"/>
      <c r="Q4761" s="2"/>
    </row>
    <row r="4762" spans="1:17" x14ac:dyDescent="0.2">
      <c r="A4762" s="11"/>
      <c r="B4762"/>
      <c r="G4762" s="152"/>
      <c r="L4762" s="894"/>
      <c r="M4762" s="66"/>
      <c r="O4762" s="151"/>
      <c r="P4762" s="152"/>
      <c r="Q4762" s="2"/>
    </row>
    <row r="4763" spans="1:17" x14ac:dyDescent="0.2">
      <c r="A4763" s="11"/>
      <c r="B4763"/>
      <c r="G4763" s="152"/>
      <c r="L4763" s="894"/>
      <c r="M4763" s="66"/>
      <c r="O4763" s="151"/>
      <c r="P4763" s="152"/>
      <c r="Q4763" s="2"/>
    </row>
    <row r="4764" spans="1:17" x14ac:dyDescent="0.2">
      <c r="A4764" s="11"/>
      <c r="B4764"/>
      <c r="G4764" s="152"/>
      <c r="L4764" s="894"/>
      <c r="M4764" s="66"/>
      <c r="O4764" s="151"/>
      <c r="P4764" s="152"/>
      <c r="Q4764" s="2"/>
    </row>
    <row r="4765" spans="1:17" x14ac:dyDescent="0.2">
      <c r="A4765" s="11"/>
      <c r="B4765"/>
      <c r="G4765" s="152"/>
      <c r="L4765" s="894"/>
      <c r="M4765" s="66"/>
      <c r="O4765" s="151"/>
      <c r="P4765" s="152"/>
      <c r="Q4765" s="2"/>
    </row>
    <row r="4766" spans="1:17" x14ac:dyDescent="0.2">
      <c r="A4766" s="11"/>
      <c r="B4766"/>
      <c r="G4766" s="152"/>
      <c r="L4766" s="894"/>
      <c r="M4766" s="66"/>
      <c r="O4766" s="151"/>
      <c r="P4766" s="152"/>
      <c r="Q4766" s="2"/>
    </row>
    <row r="4767" spans="1:17" x14ac:dyDescent="0.2">
      <c r="A4767" s="11"/>
      <c r="B4767"/>
      <c r="G4767" s="152"/>
      <c r="L4767" s="894"/>
      <c r="M4767" s="66"/>
      <c r="O4767" s="151"/>
      <c r="P4767" s="152"/>
      <c r="Q4767" s="2"/>
    </row>
    <row r="4768" spans="1:17" x14ac:dyDescent="0.2">
      <c r="A4768" s="11"/>
      <c r="B4768"/>
      <c r="G4768" s="152"/>
      <c r="L4768" s="894"/>
      <c r="M4768" s="66"/>
      <c r="O4768" s="151"/>
      <c r="P4768" s="152"/>
      <c r="Q4768" s="2"/>
    </row>
    <row r="4769" spans="1:17" x14ac:dyDescent="0.2">
      <c r="A4769" s="11"/>
      <c r="B4769"/>
      <c r="G4769" s="152"/>
      <c r="L4769" s="894"/>
      <c r="M4769" s="66"/>
      <c r="O4769" s="151"/>
      <c r="P4769" s="152"/>
      <c r="Q4769" s="2"/>
    </row>
    <row r="4770" spans="1:17" x14ac:dyDescent="0.2">
      <c r="A4770" s="11"/>
      <c r="B4770"/>
      <c r="G4770" s="152"/>
      <c r="L4770" s="894"/>
      <c r="M4770" s="66"/>
      <c r="O4770" s="151"/>
      <c r="P4770" s="152"/>
      <c r="Q4770" s="2"/>
    </row>
    <row r="4771" spans="1:17" x14ac:dyDescent="0.2">
      <c r="A4771" s="11"/>
      <c r="B4771"/>
      <c r="G4771" s="152"/>
      <c r="L4771" s="894"/>
      <c r="M4771" s="66"/>
      <c r="O4771" s="151"/>
      <c r="P4771" s="152"/>
      <c r="Q4771" s="2"/>
    </row>
    <row r="4772" spans="1:17" x14ac:dyDescent="0.2">
      <c r="A4772" s="11"/>
      <c r="B4772"/>
      <c r="G4772" s="152"/>
      <c r="L4772" s="894"/>
      <c r="M4772" s="66"/>
      <c r="O4772" s="151"/>
      <c r="P4772" s="152"/>
      <c r="Q4772" s="2"/>
    </row>
    <row r="4773" spans="1:17" x14ac:dyDescent="0.2">
      <c r="A4773" s="11"/>
      <c r="B4773"/>
      <c r="G4773" s="152"/>
      <c r="L4773" s="894"/>
      <c r="M4773" s="66"/>
      <c r="O4773" s="151"/>
      <c r="P4773" s="152"/>
      <c r="Q4773" s="2"/>
    </row>
    <row r="4774" spans="1:17" x14ac:dyDescent="0.2">
      <c r="A4774" s="11"/>
      <c r="B4774"/>
      <c r="G4774" s="152"/>
      <c r="L4774" s="894"/>
      <c r="M4774" s="66"/>
      <c r="O4774" s="151"/>
      <c r="P4774" s="152"/>
      <c r="Q4774" s="2"/>
    </row>
    <row r="4775" spans="1:17" x14ac:dyDescent="0.2">
      <c r="A4775" s="11"/>
      <c r="B4775"/>
      <c r="G4775" s="152"/>
      <c r="L4775" s="894"/>
      <c r="M4775" s="66"/>
      <c r="O4775" s="151"/>
      <c r="P4775" s="152"/>
      <c r="Q4775" s="2"/>
    </row>
    <row r="4776" spans="1:17" x14ac:dyDescent="0.2">
      <c r="A4776" s="11"/>
      <c r="B4776"/>
      <c r="G4776" s="152"/>
      <c r="L4776" s="894"/>
      <c r="M4776" s="66"/>
      <c r="O4776" s="151"/>
      <c r="P4776" s="152"/>
      <c r="Q4776" s="2"/>
    </row>
    <row r="4777" spans="1:17" x14ac:dyDescent="0.2">
      <c r="A4777" s="11"/>
      <c r="B4777"/>
      <c r="G4777" s="152"/>
      <c r="L4777" s="894"/>
      <c r="M4777" s="66"/>
      <c r="O4777" s="151"/>
      <c r="P4777" s="152"/>
      <c r="Q4777" s="2"/>
    </row>
    <row r="4778" spans="1:17" x14ac:dyDescent="0.2">
      <c r="A4778" s="11"/>
      <c r="B4778"/>
      <c r="G4778" s="152"/>
      <c r="L4778" s="894"/>
      <c r="M4778" s="66"/>
      <c r="O4778" s="151"/>
      <c r="P4778" s="152"/>
      <c r="Q4778" s="2"/>
    </row>
    <row r="4779" spans="1:17" x14ac:dyDescent="0.2">
      <c r="A4779" s="11"/>
      <c r="B4779"/>
      <c r="G4779" s="152"/>
      <c r="L4779" s="894"/>
      <c r="M4779" s="66"/>
      <c r="O4779" s="151"/>
      <c r="P4779" s="152"/>
      <c r="Q4779" s="2"/>
    </row>
    <row r="4780" spans="1:17" x14ac:dyDescent="0.2">
      <c r="A4780" s="11"/>
      <c r="B4780"/>
      <c r="G4780" s="152"/>
      <c r="L4780" s="894"/>
      <c r="M4780" s="66"/>
      <c r="O4780" s="151"/>
      <c r="P4780" s="152"/>
      <c r="Q4780" s="2"/>
    </row>
    <row r="4781" spans="1:17" x14ac:dyDescent="0.2">
      <c r="A4781" s="11"/>
      <c r="B4781"/>
      <c r="G4781" s="152"/>
      <c r="L4781" s="894"/>
      <c r="M4781" s="66"/>
      <c r="O4781" s="151"/>
      <c r="P4781" s="152"/>
      <c r="Q4781" s="2"/>
    </row>
    <row r="4782" spans="1:17" x14ac:dyDescent="0.2">
      <c r="A4782" s="11"/>
      <c r="B4782"/>
      <c r="G4782" s="152"/>
      <c r="L4782" s="894"/>
      <c r="M4782" s="66"/>
      <c r="O4782" s="151"/>
      <c r="P4782" s="152"/>
      <c r="Q4782" s="2"/>
    </row>
    <row r="4783" spans="1:17" x14ac:dyDescent="0.2">
      <c r="A4783" s="11"/>
      <c r="B4783"/>
      <c r="G4783" s="152"/>
      <c r="L4783" s="894"/>
      <c r="M4783" s="66"/>
      <c r="O4783" s="151"/>
      <c r="P4783" s="152"/>
      <c r="Q4783" s="2"/>
    </row>
    <row r="4784" spans="1:17" x14ac:dyDescent="0.2">
      <c r="A4784" s="11"/>
      <c r="B4784"/>
      <c r="G4784" s="152"/>
      <c r="L4784" s="894"/>
      <c r="M4784" s="66"/>
      <c r="O4784" s="151"/>
      <c r="P4784" s="152"/>
      <c r="Q4784" s="2"/>
    </row>
    <row r="4785" spans="1:17" x14ac:dyDescent="0.2">
      <c r="A4785" s="11"/>
      <c r="B4785"/>
      <c r="G4785" s="152"/>
      <c r="L4785" s="894"/>
      <c r="M4785" s="66"/>
      <c r="O4785" s="151"/>
      <c r="P4785" s="152"/>
      <c r="Q4785" s="2"/>
    </row>
    <row r="4786" spans="1:17" x14ac:dyDescent="0.2">
      <c r="A4786" s="11"/>
      <c r="B4786"/>
      <c r="G4786" s="152"/>
      <c r="L4786" s="894"/>
      <c r="M4786" s="66"/>
      <c r="O4786" s="151"/>
      <c r="P4786" s="152"/>
      <c r="Q4786" s="2"/>
    </row>
    <row r="4787" spans="1:17" x14ac:dyDescent="0.2">
      <c r="A4787" s="11"/>
      <c r="B4787"/>
      <c r="G4787" s="152"/>
      <c r="L4787" s="894"/>
      <c r="M4787" s="66"/>
      <c r="O4787" s="151"/>
      <c r="P4787" s="152"/>
      <c r="Q4787" s="2"/>
    </row>
    <row r="4788" spans="1:17" x14ac:dyDescent="0.2">
      <c r="A4788" s="11"/>
      <c r="B4788"/>
      <c r="G4788" s="152"/>
      <c r="L4788" s="894"/>
      <c r="M4788" s="66"/>
      <c r="O4788" s="151"/>
      <c r="P4788" s="152"/>
      <c r="Q4788" s="2"/>
    </row>
    <row r="4789" spans="1:17" x14ac:dyDescent="0.2">
      <c r="A4789" s="11"/>
      <c r="B4789"/>
      <c r="G4789" s="152"/>
      <c r="L4789" s="894"/>
      <c r="M4789" s="66"/>
      <c r="O4789" s="151"/>
      <c r="P4789" s="152"/>
      <c r="Q4789" s="2"/>
    </row>
    <row r="4790" spans="1:17" x14ac:dyDescent="0.2">
      <c r="A4790" s="11"/>
      <c r="B4790"/>
      <c r="G4790" s="152"/>
      <c r="L4790" s="894"/>
      <c r="M4790" s="66"/>
      <c r="O4790" s="151"/>
      <c r="P4790" s="152"/>
      <c r="Q4790" s="2"/>
    </row>
    <row r="4791" spans="1:17" x14ac:dyDescent="0.2">
      <c r="A4791" s="11"/>
      <c r="B4791"/>
      <c r="G4791" s="152"/>
      <c r="L4791" s="894"/>
      <c r="M4791" s="66"/>
      <c r="O4791" s="151"/>
      <c r="P4791" s="152"/>
      <c r="Q4791" s="2"/>
    </row>
    <row r="4792" spans="1:17" x14ac:dyDescent="0.2">
      <c r="A4792" s="11"/>
      <c r="B4792"/>
      <c r="G4792" s="152"/>
      <c r="L4792" s="894"/>
      <c r="M4792" s="66"/>
      <c r="O4792" s="151"/>
      <c r="P4792" s="152"/>
      <c r="Q4792" s="2"/>
    </row>
    <row r="4793" spans="1:17" x14ac:dyDescent="0.2">
      <c r="A4793" s="11"/>
      <c r="B4793"/>
      <c r="G4793" s="152"/>
      <c r="L4793" s="894"/>
      <c r="M4793" s="66"/>
      <c r="O4793" s="151"/>
      <c r="P4793" s="152"/>
      <c r="Q4793" s="2"/>
    </row>
    <row r="4794" spans="1:17" x14ac:dyDescent="0.2">
      <c r="A4794" s="11"/>
      <c r="B4794"/>
      <c r="G4794" s="152"/>
      <c r="L4794" s="894"/>
      <c r="M4794" s="66"/>
      <c r="O4794" s="151"/>
      <c r="P4794" s="152"/>
      <c r="Q4794" s="2"/>
    </row>
    <row r="4795" spans="1:17" x14ac:dyDescent="0.2">
      <c r="A4795" s="11"/>
      <c r="B4795"/>
      <c r="G4795" s="152"/>
      <c r="L4795" s="894"/>
      <c r="M4795" s="66"/>
      <c r="O4795" s="151"/>
      <c r="P4795" s="152"/>
      <c r="Q4795" s="2"/>
    </row>
    <row r="4796" spans="1:17" x14ac:dyDescent="0.2">
      <c r="A4796" s="11"/>
      <c r="B4796"/>
      <c r="G4796" s="152"/>
      <c r="L4796" s="894"/>
      <c r="M4796" s="66"/>
      <c r="O4796" s="151"/>
      <c r="P4796" s="152"/>
      <c r="Q4796" s="2"/>
    </row>
    <row r="4797" spans="1:17" x14ac:dyDescent="0.2">
      <c r="A4797" s="11"/>
      <c r="B4797"/>
      <c r="G4797" s="152"/>
      <c r="L4797" s="894"/>
      <c r="M4797" s="66"/>
      <c r="O4797" s="151"/>
      <c r="P4797" s="152"/>
      <c r="Q4797" s="2"/>
    </row>
    <row r="4798" spans="1:17" x14ac:dyDescent="0.2">
      <c r="A4798" s="11"/>
      <c r="B4798"/>
      <c r="G4798" s="152"/>
      <c r="L4798" s="894"/>
      <c r="M4798" s="66"/>
      <c r="O4798" s="151"/>
      <c r="P4798" s="152"/>
      <c r="Q4798" s="2"/>
    </row>
    <row r="4799" spans="1:17" x14ac:dyDescent="0.2">
      <c r="A4799" s="11"/>
      <c r="B4799"/>
      <c r="G4799" s="152"/>
      <c r="L4799" s="894"/>
      <c r="M4799" s="66"/>
      <c r="O4799" s="151"/>
      <c r="P4799" s="152"/>
      <c r="Q4799" s="2"/>
    </row>
    <row r="4800" spans="1:17" x14ac:dyDescent="0.2">
      <c r="A4800" s="11"/>
      <c r="B4800"/>
      <c r="G4800" s="152"/>
      <c r="L4800" s="894"/>
      <c r="M4800" s="66"/>
      <c r="O4800" s="151"/>
      <c r="P4800" s="152"/>
      <c r="Q4800" s="2"/>
    </row>
    <row r="4801" spans="1:17" x14ac:dyDescent="0.2">
      <c r="A4801" s="11"/>
      <c r="B4801"/>
      <c r="G4801" s="152"/>
      <c r="L4801" s="894"/>
      <c r="M4801" s="66"/>
      <c r="O4801" s="151"/>
      <c r="P4801" s="152"/>
      <c r="Q4801" s="2"/>
    </row>
    <row r="4802" spans="1:17" x14ac:dyDescent="0.2">
      <c r="A4802" s="11"/>
      <c r="B4802"/>
      <c r="G4802" s="152"/>
      <c r="L4802" s="894"/>
      <c r="M4802" s="66"/>
      <c r="O4802" s="151"/>
      <c r="P4802" s="152"/>
      <c r="Q4802" s="2"/>
    </row>
    <row r="4803" spans="1:17" x14ac:dyDescent="0.2">
      <c r="A4803" s="11"/>
      <c r="B4803"/>
      <c r="G4803" s="152"/>
      <c r="L4803" s="894"/>
      <c r="M4803" s="66"/>
      <c r="O4803" s="151"/>
      <c r="P4803" s="152"/>
      <c r="Q4803" s="2"/>
    </row>
    <row r="4804" spans="1:17" x14ac:dyDescent="0.2">
      <c r="A4804" s="11"/>
      <c r="B4804"/>
      <c r="G4804" s="152"/>
      <c r="L4804" s="894"/>
      <c r="M4804" s="66"/>
      <c r="O4804" s="151"/>
      <c r="P4804" s="152"/>
      <c r="Q4804" s="2"/>
    </row>
    <row r="4805" spans="1:17" x14ac:dyDescent="0.2">
      <c r="A4805" s="11"/>
      <c r="B4805"/>
      <c r="G4805" s="152"/>
      <c r="L4805" s="894"/>
      <c r="M4805" s="66"/>
      <c r="O4805" s="151"/>
      <c r="P4805" s="152"/>
      <c r="Q4805" s="2"/>
    </row>
    <row r="4806" spans="1:17" x14ac:dyDescent="0.2">
      <c r="A4806" s="11"/>
      <c r="B4806"/>
      <c r="G4806" s="152"/>
      <c r="L4806" s="894"/>
      <c r="M4806" s="66"/>
      <c r="O4806" s="151"/>
      <c r="P4806" s="152"/>
      <c r="Q4806" s="2"/>
    </row>
    <row r="4807" spans="1:17" x14ac:dyDescent="0.2">
      <c r="A4807" s="11"/>
      <c r="B4807"/>
      <c r="G4807" s="152"/>
      <c r="L4807" s="894"/>
      <c r="M4807" s="66"/>
      <c r="O4807" s="151"/>
      <c r="P4807" s="152"/>
      <c r="Q4807" s="2"/>
    </row>
    <row r="4808" spans="1:17" x14ac:dyDescent="0.2">
      <c r="A4808" s="11"/>
      <c r="B4808"/>
      <c r="G4808" s="152"/>
      <c r="L4808" s="894"/>
      <c r="M4808" s="66"/>
      <c r="O4808" s="151"/>
      <c r="P4808" s="152"/>
      <c r="Q4808" s="2"/>
    </row>
    <row r="4809" spans="1:17" x14ac:dyDescent="0.2">
      <c r="A4809" s="11"/>
      <c r="B4809"/>
      <c r="G4809" s="152"/>
      <c r="L4809" s="894"/>
      <c r="M4809" s="66"/>
      <c r="O4809" s="151"/>
      <c r="P4809" s="152"/>
      <c r="Q4809" s="2"/>
    </row>
    <row r="4810" spans="1:17" x14ac:dyDescent="0.2">
      <c r="A4810" s="11"/>
      <c r="B4810"/>
      <c r="G4810" s="152"/>
      <c r="L4810" s="894"/>
      <c r="M4810" s="66"/>
      <c r="O4810" s="151"/>
      <c r="P4810" s="152"/>
      <c r="Q4810" s="2"/>
    </row>
    <row r="4811" spans="1:17" x14ac:dyDescent="0.2">
      <c r="A4811" s="11"/>
      <c r="B4811"/>
      <c r="G4811" s="152"/>
      <c r="L4811" s="894"/>
      <c r="M4811" s="66"/>
      <c r="O4811" s="151"/>
      <c r="P4811" s="152"/>
      <c r="Q4811" s="2"/>
    </row>
    <row r="4812" spans="1:17" x14ac:dyDescent="0.2">
      <c r="A4812" s="11"/>
      <c r="B4812"/>
      <c r="G4812" s="152"/>
      <c r="L4812" s="894"/>
      <c r="M4812" s="66"/>
      <c r="O4812" s="151"/>
      <c r="P4812" s="152"/>
      <c r="Q4812" s="2"/>
    </row>
    <row r="4813" spans="1:17" x14ac:dyDescent="0.2">
      <c r="A4813" s="11"/>
      <c r="B4813"/>
      <c r="G4813" s="152"/>
      <c r="L4813" s="894"/>
      <c r="M4813" s="66"/>
      <c r="O4813" s="151"/>
      <c r="P4813" s="152"/>
      <c r="Q4813" s="2"/>
    </row>
    <row r="4814" spans="1:17" x14ac:dyDescent="0.2">
      <c r="A4814" s="11"/>
      <c r="B4814"/>
      <c r="G4814" s="152"/>
      <c r="L4814" s="894"/>
      <c r="M4814" s="66"/>
      <c r="O4814" s="151"/>
      <c r="P4814" s="152"/>
      <c r="Q4814" s="2"/>
    </row>
    <row r="4815" spans="1:17" x14ac:dyDescent="0.2">
      <c r="A4815" s="11"/>
      <c r="B4815"/>
      <c r="G4815" s="152"/>
      <c r="L4815" s="894"/>
      <c r="M4815" s="66"/>
      <c r="O4815" s="151"/>
      <c r="P4815" s="152"/>
      <c r="Q4815" s="2"/>
    </row>
    <row r="4816" spans="1:17" x14ac:dyDescent="0.2">
      <c r="A4816" s="11"/>
      <c r="B4816"/>
      <c r="G4816" s="152"/>
      <c r="L4816" s="894"/>
      <c r="M4816" s="66"/>
      <c r="O4816" s="151"/>
      <c r="P4816" s="152"/>
      <c r="Q4816" s="2"/>
    </row>
    <row r="4817" spans="1:17" x14ac:dyDescent="0.2">
      <c r="A4817" s="11"/>
      <c r="B4817"/>
      <c r="G4817" s="152"/>
      <c r="L4817" s="894"/>
      <c r="M4817" s="66"/>
      <c r="O4817" s="151"/>
      <c r="P4817" s="152"/>
      <c r="Q4817" s="2"/>
    </row>
    <row r="4818" spans="1:17" x14ac:dyDescent="0.2">
      <c r="A4818" s="11"/>
      <c r="B4818"/>
      <c r="G4818" s="152"/>
      <c r="L4818" s="894"/>
      <c r="M4818" s="66"/>
      <c r="O4818" s="151"/>
      <c r="P4818" s="152"/>
      <c r="Q4818" s="2"/>
    </row>
    <row r="4819" spans="1:17" x14ac:dyDescent="0.2">
      <c r="A4819" s="11"/>
      <c r="B4819"/>
      <c r="G4819" s="152"/>
      <c r="L4819" s="894"/>
      <c r="M4819" s="66"/>
      <c r="O4819" s="151"/>
      <c r="P4819" s="152"/>
      <c r="Q4819" s="2"/>
    </row>
    <row r="4820" spans="1:17" x14ac:dyDescent="0.2">
      <c r="A4820" s="11"/>
      <c r="B4820"/>
      <c r="G4820" s="152"/>
      <c r="L4820" s="894"/>
      <c r="M4820" s="66"/>
      <c r="O4820" s="151"/>
      <c r="P4820" s="152"/>
      <c r="Q4820" s="2"/>
    </row>
    <row r="4821" spans="1:17" x14ac:dyDescent="0.2">
      <c r="A4821" s="11"/>
      <c r="B4821"/>
      <c r="G4821" s="152"/>
      <c r="L4821" s="894"/>
      <c r="M4821" s="66"/>
      <c r="O4821" s="151"/>
      <c r="P4821" s="152"/>
      <c r="Q4821" s="2"/>
    </row>
    <row r="4822" spans="1:17" x14ac:dyDescent="0.2">
      <c r="A4822" s="11"/>
      <c r="B4822"/>
      <c r="G4822" s="152"/>
      <c r="L4822" s="894"/>
      <c r="M4822" s="66"/>
      <c r="O4822" s="151"/>
      <c r="P4822" s="152"/>
      <c r="Q4822" s="2"/>
    </row>
    <row r="4823" spans="1:17" x14ac:dyDescent="0.2">
      <c r="A4823" s="11"/>
      <c r="B4823"/>
      <c r="G4823" s="152"/>
      <c r="L4823" s="894"/>
      <c r="M4823" s="66"/>
      <c r="O4823" s="151"/>
      <c r="P4823" s="152"/>
      <c r="Q4823" s="2"/>
    </row>
    <row r="4824" spans="1:17" x14ac:dyDescent="0.2">
      <c r="A4824" s="11"/>
      <c r="B4824"/>
      <c r="G4824" s="152"/>
      <c r="L4824" s="894"/>
      <c r="M4824" s="66"/>
      <c r="O4824" s="151"/>
      <c r="P4824" s="152"/>
      <c r="Q4824" s="2"/>
    </row>
    <row r="4825" spans="1:17" x14ac:dyDescent="0.2">
      <c r="A4825" s="11"/>
      <c r="B4825"/>
      <c r="G4825" s="152"/>
      <c r="L4825" s="894"/>
      <c r="M4825" s="66"/>
      <c r="O4825" s="151"/>
      <c r="P4825" s="152"/>
      <c r="Q4825" s="2"/>
    </row>
    <row r="4826" spans="1:17" x14ac:dyDescent="0.2">
      <c r="A4826" s="11"/>
      <c r="B4826"/>
      <c r="G4826" s="152"/>
      <c r="L4826" s="894"/>
      <c r="M4826" s="66"/>
      <c r="O4826" s="151"/>
      <c r="P4826" s="152"/>
      <c r="Q4826" s="2"/>
    </row>
    <row r="4827" spans="1:17" x14ac:dyDescent="0.2">
      <c r="A4827" s="11"/>
      <c r="B4827"/>
      <c r="G4827" s="152"/>
      <c r="L4827" s="894"/>
      <c r="M4827" s="66"/>
      <c r="O4827" s="151"/>
      <c r="P4827" s="152"/>
      <c r="Q4827" s="2"/>
    </row>
    <row r="4828" spans="1:17" x14ac:dyDescent="0.2">
      <c r="A4828" s="11"/>
      <c r="B4828"/>
      <c r="G4828" s="152"/>
      <c r="L4828" s="894"/>
      <c r="M4828" s="66"/>
      <c r="O4828" s="151"/>
      <c r="P4828" s="152"/>
      <c r="Q4828" s="2"/>
    </row>
    <row r="4829" spans="1:17" x14ac:dyDescent="0.2">
      <c r="A4829" s="11"/>
      <c r="B4829"/>
      <c r="G4829" s="152"/>
      <c r="L4829" s="894"/>
      <c r="M4829" s="66"/>
      <c r="O4829" s="151"/>
      <c r="P4829" s="152"/>
      <c r="Q4829" s="2"/>
    </row>
    <row r="4830" spans="1:17" x14ac:dyDescent="0.2">
      <c r="A4830" s="11"/>
      <c r="B4830"/>
      <c r="G4830" s="152"/>
      <c r="L4830" s="894"/>
      <c r="M4830" s="66"/>
      <c r="O4830" s="151"/>
      <c r="P4830" s="152"/>
      <c r="Q4830" s="2"/>
    </row>
    <row r="4831" spans="1:17" x14ac:dyDescent="0.2">
      <c r="A4831" s="11"/>
      <c r="B4831"/>
      <c r="G4831" s="152"/>
      <c r="L4831" s="894"/>
      <c r="M4831" s="66"/>
      <c r="O4831" s="151"/>
      <c r="P4831" s="152"/>
      <c r="Q4831" s="2"/>
    </row>
    <row r="4832" spans="1:17" x14ac:dyDescent="0.2">
      <c r="A4832" s="11"/>
      <c r="B4832"/>
      <c r="G4832" s="152"/>
      <c r="L4832" s="894"/>
      <c r="M4832" s="66"/>
      <c r="O4832" s="151"/>
      <c r="P4832" s="152"/>
      <c r="Q4832" s="2"/>
    </row>
    <row r="4833" spans="1:17" x14ac:dyDescent="0.2">
      <c r="A4833" s="11"/>
      <c r="B4833"/>
      <c r="G4833" s="152"/>
      <c r="L4833" s="894"/>
      <c r="M4833" s="66"/>
      <c r="O4833" s="151"/>
      <c r="P4833" s="152"/>
      <c r="Q4833" s="2"/>
    </row>
    <row r="4834" spans="1:17" x14ac:dyDescent="0.2">
      <c r="A4834" s="11"/>
      <c r="B4834"/>
      <c r="G4834" s="152"/>
      <c r="L4834" s="894"/>
      <c r="M4834" s="66"/>
      <c r="O4834" s="151"/>
      <c r="P4834" s="152"/>
      <c r="Q4834" s="2"/>
    </row>
    <row r="4835" spans="1:17" x14ac:dyDescent="0.2">
      <c r="A4835" s="11"/>
      <c r="B4835"/>
      <c r="G4835" s="152"/>
      <c r="L4835" s="894"/>
      <c r="M4835" s="66"/>
      <c r="O4835" s="151"/>
      <c r="P4835" s="152"/>
      <c r="Q4835" s="2"/>
    </row>
    <row r="4836" spans="1:17" x14ac:dyDescent="0.2">
      <c r="A4836" s="11"/>
      <c r="B4836"/>
      <c r="G4836" s="152"/>
      <c r="L4836" s="894"/>
      <c r="M4836" s="66"/>
      <c r="O4836" s="151"/>
      <c r="P4836" s="152"/>
      <c r="Q4836" s="2"/>
    </row>
    <row r="4837" spans="1:17" x14ac:dyDescent="0.2">
      <c r="A4837" s="11"/>
      <c r="B4837"/>
      <c r="G4837" s="152"/>
      <c r="L4837" s="894"/>
      <c r="M4837" s="66"/>
      <c r="O4837" s="151"/>
      <c r="P4837" s="152"/>
      <c r="Q4837" s="2"/>
    </row>
    <row r="4838" spans="1:17" x14ac:dyDescent="0.2">
      <c r="A4838" s="11"/>
      <c r="B4838"/>
      <c r="G4838" s="152"/>
      <c r="L4838" s="894"/>
      <c r="M4838" s="66"/>
      <c r="O4838" s="151"/>
      <c r="P4838" s="152"/>
      <c r="Q4838" s="2"/>
    </row>
    <row r="4839" spans="1:17" x14ac:dyDescent="0.2">
      <c r="A4839" s="11"/>
      <c r="B4839"/>
      <c r="G4839" s="152"/>
      <c r="L4839" s="894"/>
      <c r="M4839" s="66"/>
      <c r="O4839" s="151"/>
      <c r="P4839" s="152"/>
      <c r="Q4839" s="2"/>
    </row>
    <row r="4840" spans="1:17" x14ac:dyDescent="0.2">
      <c r="A4840" s="11"/>
      <c r="B4840"/>
      <c r="G4840" s="152"/>
      <c r="L4840" s="894"/>
      <c r="M4840" s="66"/>
      <c r="O4840" s="151"/>
      <c r="P4840" s="152"/>
      <c r="Q4840" s="2"/>
    </row>
    <row r="4841" spans="1:17" x14ac:dyDescent="0.2">
      <c r="A4841" s="11"/>
      <c r="B4841"/>
      <c r="G4841" s="152"/>
      <c r="L4841" s="894"/>
      <c r="M4841" s="66"/>
      <c r="O4841" s="151"/>
      <c r="P4841" s="152"/>
      <c r="Q4841" s="2"/>
    </row>
    <row r="4842" spans="1:17" x14ac:dyDescent="0.2">
      <c r="A4842" s="11"/>
      <c r="B4842"/>
      <c r="G4842" s="152"/>
      <c r="L4842" s="894"/>
      <c r="M4842" s="66"/>
      <c r="O4842" s="151"/>
      <c r="P4842" s="152"/>
      <c r="Q4842" s="2"/>
    </row>
    <row r="4843" spans="1:17" x14ac:dyDescent="0.2">
      <c r="A4843" s="11"/>
      <c r="B4843"/>
      <c r="G4843" s="152"/>
      <c r="L4843" s="894"/>
      <c r="M4843" s="66"/>
      <c r="O4843" s="151"/>
      <c r="P4843" s="152"/>
      <c r="Q4843" s="2"/>
    </row>
    <row r="4844" spans="1:17" x14ac:dyDescent="0.2">
      <c r="A4844" s="11"/>
      <c r="B4844"/>
      <c r="G4844" s="152"/>
      <c r="L4844" s="894"/>
      <c r="M4844" s="66"/>
      <c r="O4844" s="151"/>
      <c r="P4844" s="152"/>
      <c r="Q4844" s="2"/>
    </row>
    <row r="4845" spans="1:17" x14ac:dyDescent="0.2">
      <c r="A4845" s="11"/>
      <c r="B4845"/>
      <c r="G4845" s="152"/>
      <c r="L4845" s="894"/>
      <c r="M4845" s="66"/>
      <c r="O4845" s="151"/>
      <c r="P4845" s="152"/>
      <c r="Q4845" s="2"/>
    </row>
    <row r="4846" spans="1:17" x14ac:dyDescent="0.2">
      <c r="A4846" s="11"/>
      <c r="B4846"/>
      <c r="G4846" s="152"/>
      <c r="L4846" s="894"/>
      <c r="M4846" s="66"/>
      <c r="O4846" s="151"/>
      <c r="P4846" s="152"/>
      <c r="Q4846" s="2"/>
    </row>
    <row r="4847" spans="1:17" x14ac:dyDescent="0.2">
      <c r="A4847" s="11"/>
      <c r="B4847"/>
      <c r="G4847" s="152"/>
      <c r="L4847" s="894"/>
      <c r="M4847" s="66"/>
      <c r="O4847" s="151"/>
      <c r="P4847" s="152"/>
      <c r="Q4847" s="2"/>
    </row>
    <row r="4848" spans="1:17" x14ac:dyDescent="0.2">
      <c r="A4848" s="11"/>
      <c r="B4848"/>
      <c r="G4848" s="152"/>
      <c r="L4848" s="894"/>
      <c r="M4848" s="66"/>
      <c r="O4848" s="151"/>
      <c r="P4848" s="152"/>
      <c r="Q4848" s="2"/>
    </row>
    <row r="4849" spans="1:17" x14ac:dyDescent="0.2">
      <c r="A4849" s="11"/>
      <c r="B4849"/>
      <c r="G4849" s="152"/>
      <c r="L4849" s="894"/>
      <c r="M4849" s="66"/>
      <c r="O4849" s="151"/>
      <c r="P4849" s="152"/>
      <c r="Q4849" s="2"/>
    </row>
    <row r="4850" spans="1:17" x14ac:dyDescent="0.2">
      <c r="A4850" s="11"/>
      <c r="B4850"/>
      <c r="G4850" s="152"/>
      <c r="L4850" s="894"/>
      <c r="M4850" s="66"/>
      <c r="O4850" s="151"/>
      <c r="P4850" s="152"/>
      <c r="Q4850" s="2"/>
    </row>
    <row r="4851" spans="1:17" x14ac:dyDescent="0.2">
      <c r="A4851" s="11"/>
      <c r="B4851"/>
      <c r="G4851" s="152"/>
      <c r="L4851" s="894"/>
      <c r="M4851" s="66"/>
      <c r="O4851" s="151"/>
      <c r="P4851" s="152"/>
      <c r="Q4851" s="2"/>
    </row>
    <row r="4852" spans="1:17" x14ac:dyDescent="0.2">
      <c r="A4852" s="11"/>
      <c r="B4852"/>
      <c r="G4852" s="152"/>
      <c r="L4852" s="894"/>
      <c r="M4852" s="66"/>
      <c r="O4852" s="151"/>
      <c r="P4852" s="152"/>
      <c r="Q4852" s="2"/>
    </row>
    <row r="4853" spans="1:17" x14ac:dyDescent="0.2">
      <c r="A4853" s="11"/>
      <c r="B4853"/>
      <c r="G4853" s="152"/>
      <c r="L4853" s="894"/>
      <c r="M4853" s="66"/>
      <c r="O4853" s="151"/>
      <c r="P4853" s="152"/>
      <c r="Q4853" s="2"/>
    </row>
    <row r="4854" spans="1:17" x14ac:dyDescent="0.2">
      <c r="A4854" s="11"/>
      <c r="B4854"/>
      <c r="G4854" s="152"/>
      <c r="L4854" s="894"/>
      <c r="M4854" s="66"/>
      <c r="O4854" s="151"/>
      <c r="P4854" s="152"/>
      <c r="Q4854" s="2"/>
    </row>
    <row r="4855" spans="1:17" x14ac:dyDescent="0.2">
      <c r="A4855" s="11"/>
      <c r="B4855"/>
      <c r="G4855" s="152"/>
      <c r="L4855" s="894"/>
      <c r="M4855" s="66"/>
      <c r="O4855" s="151"/>
      <c r="P4855" s="152"/>
      <c r="Q4855" s="2"/>
    </row>
    <row r="4856" spans="1:17" x14ac:dyDescent="0.2">
      <c r="A4856" s="11"/>
      <c r="B4856"/>
      <c r="G4856" s="152"/>
      <c r="L4856" s="894"/>
      <c r="M4856" s="66"/>
      <c r="O4856" s="151"/>
      <c r="P4856" s="152"/>
      <c r="Q4856" s="2"/>
    </row>
    <row r="4857" spans="1:17" x14ac:dyDescent="0.2">
      <c r="A4857" s="11"/>
      <c r="B4857"/>
      <c r="G4857" s="152"/>
      <c r="L4857" s="894"/>
      <c r="M4857" s="66"/>
      <c r="O4857" s="151"/>
      <c r="P4857" s="152"/>
      <c r="Q4857" s="2"/>
    </row>
    <row r="4858" spans="1:17" x14ac:dyDescent="0.2">
      <c r="A4858" s="11"/>
      <c r="B4858"/>
      <c r="G4858" s="152"/>
      <c r="L4858" s="894"/>
      <c r="M4858" s="66"/>
      <c r="O4858" s="151"/>
      <c r="P4858" s="152"/>
      <c r="Q4858" s="2"/>
    </row>
    <row r="4859" spans="1:17" x14ac:dyDescent="0.2">
      <c r="A4859" s="11"/>
      <c r="B4859"/>
      <c r="G4859" s="152"/>
      <c r="L4859" s="894"/>
      <c r="M4859" s="66"/>
      <c r="O4859" s="151"/>
      <c r="P4859" s="152"/>
      <c r="Q4859" s="2"/>
    </row>
    <row r="4860" spans="1:17" x14ac:dyDescent="0.2">
      <c r="A4860" s="11"/>
      <c r="B4860"/>
      <c r="G4860" s="152"/>
      <c r="L4860" s="894"/>
      <c r="M4860" s="66"/>
      <c r="O4860" s="151"/>
      <c r="P4860" s="152"/>
      <c r="Q4860" s="2"/>
    </row>
    <row r="4861" spans="1:17" x14ac:dyDescent="0.2">
      <c r="A4861" s="11"/>
      <c r="B4861"/>
      <c r="G4861" s="152"/>
      <c r="L4861" s="894"/>
      <c r="M4861" s="66"/>
      <c r="O4861" s="151"/>
      <c r="P4861" s="152"/>
      <c r="Q4861" s="2"/>
    </row>
    <row r="4862" spans="1:17" x14ac:dyDescent="0.2">
      <c r="A4862" s="11"/>
      <c r="B4862"/>
      <c r="G4862" s="152"/>
      <c r="L4862" s="894"/>
      <c r="M4862" s="66"/>
      <c r="O4862" s="151"/>
      <c r="P4862" s="152"/>
      <c r="Q4862" s="2"/>
    </row>
    <row r="4863" spans="1:17" x14ac:dyDescent="0.2">
      <c r="A4863" s="11"/>
      <c r="B4863"/>
      <c r="G4863" s="152"/>
      <c r="L4863" s="894"/>
      <c r="M4863" s="66"/>
      <c r="O4863" s="151"/>
      <c r="P4863" s="152"/>
      <c r="Q4863" s="2"/>
    </row>
    <row r="4864" spans="1:17" x14ac:dyDescent="0.2">
      <c r="A4864" s="11"/>
      <c r="B4864"/>
      <c r="G4864" s="152"/>
      <c r="L4864" s="894"/>
      <c r="M4864" s="66"/>
      <c r="O4864" s="151"/>
      <c r="P4864" s="152"/>
      <c r="Q4864" s="2"/>
    </row>
    <row r="4865" spans="1:17" x14ac:dyDescent="0.2">
      <c r="A4865" s="11"/>
      <c r="B4865"/>
      <c r="G4865" s="152"/>
      <c r="L4865" s="894"/>
      <c r="M4865" s="66"/>
      <c r="O4865" s="151"/>
      <c r="P4865" s="152"/>
      <c r="Q4865" s="2"/>
    </row>
    <row r="4866" spans="1:17" x14ac:dyDescent="0.2">
      <c r="A4866" s="11"/>
      <c r="B4866"/>
      <c r="G4866" s="152"/>
      <c r="L4866" s="894"/>
      <c r="M4866" s="66"/>
      <c r="O4866" s="151"/>
      <c r="P4866" s="152"/>
      <c r="Q4866" s="2"/>
    </row>
    <row r="4867" spans="1:17" x14ac:dyDescent="0.2">
      <c r="A4867" s="11"/>
      <c r="B4867"/>
      <c r="G4867" s="152"/>
      <c r="L4867" s="894"/>
      <c r="M4867" s="66"/>
      <c r="O4867" s="151"/>
      <c r="P4867" s="152"/>
      <c r="Q4867" s="2"/>
    </row>
    <row r="4868" spans="1:17" x14ac:dyDescent="0.2">
      <c r="A4868" s="11"/>
      <c r="B4868"/>
      <c r="G4868" s="152"/>
      <c r="L4868" s="894"/>
      <c r="M4868" s="66"/>
      <c r="O4868" s="151"/>
      <c r="P4868" s="152"/>
      <c r="Q4868" s="2"/>
    </row>
    <row r="4869" spans="1:17" x14ac:dyDescent="0.2">
      <c r="A4869" s="11"/>
      <c r="B4869"/>
      <c r="G4869" s="152"/>
      <c r="L4869" s="894"/>
      <c r="M4869" s="66"/>
      <c r="O4869" s="151"/>
      <c r="P4869" s="152"/>
      <c r="Q4869" s="2"/>
    </row>
    <row r="4870" spans="1:17" x14ac:dyDescent="0.2">
      <c r="A4870" s="11"/>
      <c r="B4870"/>
      <c r="G4870" s="152"/>
      <c r="L4870" s="894"/>
      <c r="M4870" s="66"/>
      <c r="O4870" s="151"/>
      <c r="P4870" s="152"/>
      <c r="Q4870" s="2"/>
    </row>
    <row r="4871" spans="1:17" x14ac:dyDescent="0.2">
      <c r="A4871" s="11"/>
      <c r="B4871"/>
      <c r="G4871" s="152"/>
      <c r="L4871" s="894"/>
      <c r="M4871" s="66"/>
      <c r="O4871" s="151"/>
      <c r="P4871" s="152"/>
      <c r="Q4871" s="2"/>
    </row>
    <row r="4872" spans="1:17" x14ac:dyDescent="0.2">
      <c r="A4872" s="11"/>
      <c r="B4872"/>
      <c r="G4872" s="152"/>
      <c r="L4872" s="894"/>
      <c r="M4872" s="66"/>
      <c r="O4872" s="151"/>
      <c r="P4872" s="152"/>
      <c r="Q4872" s="2"/>
    </row>
    <row r="4873" spans="1:17" x14ac:dyDescent="0.2">
      <c r="A4873" s="11"/>
      <c r="B4873"/>
      <c r="G4873" s="152"/>
      <c r="L4873" s="894"/>
      <c r="M4873" s="66"/>
      <c r="O4873" s="151"/>
      <c r="P4873" s="152"/>
      <c r="Q4873" s="2"/>
    </row>
    <row r="4874" spans="1:17" x14ac:dyDescent="0.2">
      <c r="A4874" s="11"/>
      <c r="B4874"/>
      <c r="G4874" s="152"/>
      <c r="L4874" s="894"/>
      <c r="M4874" s="66"/>
      <c r="O4874" s="151"/>
      <c r="P4874" s="152"/>
      <c r="Q4874" s="2"/>
    </row>
    <row r="4875" spans="1:17" x14ac:dyDescent="0.2">
      <c r="A4875" s="11"/>
      <c r="B4875"/>
      <c r="G4875" s="152"/>
      <c r="L4875" s="894"/>
      <c r="M4875" s="66"/>
      <c r="O4875" s="151"/>
      <c r="P4875" s="152"/>
      <c r="Q4875" s="2"/>
    </row>
    <row r="4876" spans="1:17" x14ac:dyDescent="0.2">
      <c r="A4876" s="11"/>
      <c r="B4876"/>
      <c r="G4876" s="152"/>
      <c r="L4876" s="894"/>
      <c r="M4876" s="66"/>
      <c r="O4876" s="151"/>
      <c r="P4876" s="152"/>
      <c r="Q4876" s="2"/>
    </row>
    <row r="4877" spans="1:17" x14ac:dyDescent="0.2">
      <c r="A4877" s="11"/>
      <c r="B4877"/>
      <c r="G4877" s="152"/>
      <c r="L4877" s="894"/>
      <c r="M4877" s="66"/>
      <c r="O4877" s="151"/>
      <c r="P4877" s="152"/>
      <c r="Q4877" s="2"/>
    </row>
    <row r="4878" spans="1:17" x14ac:dyDescent="0.2">
      <c r="A4878" s="11"/>
      <c r="B4878"/>
      <c r="G4878" s="152"/>
      <c r="L4878" s="894"/>
      <c r="M4878" s="66"/>
      <c r="O4878" s="151"/>
      <c r="P4878" s="152"/>
      <c r="Q4878" s="2"/>
    </row>
    <row r="4879" spans="1:17" x14ac:dyDescent="0.2">
      <c r="A4879" s="11"/>
      <c r="B4879"/>
      <c r="G4879" s="152"/>
      <c r="L4879" s="894"/>
      <c r="M4879" s="66"/>
      <c r="O4879" s="151"/>
      <c r="P4879" s="152"/>
      <c r="Q4879" s="2"/>
    </row>
    <row r="4880" spans="1:17" x14ac:dyDescent="0.2">
      <c r="A4880" s="11"/>
      <c r="B4880"/>
      <c r="G4880" s="152"/>
      <c r="L4880" s="894"/>
      <c r="M4880" s="66"/>
      <c r="O4880" s="151"/>
      <c r="P4880" s="152"/>
      <c r="Q4880" s="2"/>
    </row>
    <row r="4881" spans="1:17" x14ac:dyDescent="0.2">
      <c r="A4881" s="11"/>
      <c r="B4881"/>
      <c r="G4881" s="152"/>
      <c r="L4881" s="894"/>
      <c r="M4881" s="66"/>
      <c r="O4881" s="151"/>
      <c r="P4881" s="152"/>
      <c r="Q4881" s="2"/>
    </row>
    <row r="4882" spans="1:17" x14ac:dyDescent="0.2">
      <c r="A4882" s="11"/>
      <c r="B4882"/>
      <c r="G4882" s="152"/>
      <c r="L4882" s="894"/>
      <c r="M4882" s="66"/>
      <c r="O4882" s="151"/>
      <c r="P4882" s="152"/>
      <c r="Q4882" s="2"/>
    </row>
    <row r="4883" spans="1:17" x14ac:dyDescent="0.2">
      <c r="A4883" s="11"/>
      <c r="B4883"/>
      <c r="G4883" s="152"/>
      <c r="L4883" s="894"/>
      <c r="M4883" s="66"/>
      <c r="O4883" s="151"/>
      <c r="P4883" s="152"/>
      <c r="Q4883" s="2"/>
    </row>
    <row r="4884" spans="1:17" x14ac:dyDescent="0.2">
      <c r="A4884" s="11"/>
      <c r="B4884"/>
      <c r="G4884" s="152"/>
      <c r="L4884" s="894"/>
      <c r="M4884" s="66"/>
      <c r="O4884" s="151"/>
      <c r="P4884" s="152"/>
      <c r="Q4884" s="2"/>
    </row>
    <row r="4885" spans="1:17" x14ac:dyDescent="0.2">
      <c r="A4885" s="11"/>
      <c r="B4885"/>
      <c r="G4885" s="152"/>
      <c r="L4885" s="894"/>
      <c r="M4885" s="66"/>
      <c r="O4885" s="151"/>
      <c r="P4885" s="152"/>
      <c r="Q4885" s="2"/>
    </row>
    <row r="4886" spans="1:17" x14ac:dyDescent="0.2">
      <c r="A4886" s="11"/>
      <c r="B4886"/>
      <c r="G4886" s="152"/>
      <c r="L4886" s="894"/>
      <c r="M4886" s="66"/>
      <c r="O4886" s="151"/>
      <c r="P4886" s="152"/>
      <c r="Q4886" s="2"/>
    </row>
    <row r="4887" spans="1:17" x14ac:dyDescent="0.2">
      <c r="A4887" s="11"/>
      <c r="B4887"/>
      <c r="G4887" s="152"/>
      <c r="L4887" s="894"/>
      <c r="M4887" s="66"/>
      <c r="O4887" s="151"/>
      <c r="P4887" s="152"/>
      <c r="Q4887" s="2"/>
    </row>
    <row r="4888" spans="1:17" x14ac:dyDescent="0.2">
      <c r="A4888" s="11"/>
      <c r="B4888"/>
      <c r="G4888" s="152"/>
      <c r="L4888" s="894"/>
      <c r="M4888" s="66"/>
      <c r="O4888" s="151"/>
      <c r="P4888" s="152"/>
      <c r="Q4888" s="2"/>
    </row>
    <row r="4889" spans="1:17" x14ac:dyDescent="0.2">
      <c r="A4889" s="11"/>
      <c r="B4889"/>
      <c r="G4889" s="152"/>
      <c r="L4889" s="894"/>
      <c r="M4889" s="66"/>
      <c r="O4889" s="151"/>
      <c r="P4889" s="152"/>
      <c r="Q4889" s="2"/>
    </row>
    <row r="4890" spans="1:17" x14ac:dyDescent="0.2">
      <c r="A4890" s="11"/>
      <c r="B4890"/>
      <c r="G4890" s="152"/>
      <c r="L4890" s="894"/>
      <c r="M4890" s="66"/>
      <c r="O4890" s="151"/>
      <c r="P4890" s="152"/>
      <c r="Q4890" s="2"/>
    </row>
    <row r="4891" spans="1:17" x14ac:dyDescent="0.2">
      <c r="A4891" s="11"/>
      <c r="B4891"/>
      <c r="G4891" s="152"/>
      <c r="L4891" s="894"/>
      <c r="M4891" s="66"/>
      <c r="O4891" s="151"/>
      <c r="P4891" s="152"/>
      <c r="Q4891" s="2"/>
    </row>
    <row r="4892" spans="1:17" x14ac:dyDescent="0.2">
      <c r="A4892" s="11"/>
      <c r="B4892"/>
      <c r="G4892" s="152"/>
      <c r="L4892" s="894"/>
      <c r="M4892" s="66"/>
      <c r="O4892" s="151"/>
      <c r="P4892" s="152"/>
      <c r="Q4892" s="2"/>
    </row>
    <row r="4893" spans="1:17" x14ac:dyDescent="0.2">
      <c r="A4893" s="11"/>
      <c r="B4893"/>
      <c r="G4893" s="152"/>
      <c r="L4893" s="894"/>
      <c r="M4893" s="66"/>
      <c r="O4893" s="151"/>
      <c r="P4893" s="152"/>
      <c r="Q4893" s="2"/>
    </row>
    <row r="4894" spans="1:17" x14ac:dyDescent="0.2">
      <c r="A4894" s="11"/>
      <c r="B4894"/>
      <c r="G4894" s="152"/>
      <c r="L4894" s="894"/>
      <c r="M4894" s="66"/>
      <c r="O4894" s="151"/>
      <c r="P4894" s="152"/>
      <c r="Q4894" s="2"/>
    </row>
    <row r="4895" spans="1:17" x14ac:dyDescent="0.2">
      <c r="A4895" s="11"/>
      <c r="B4895"/>
      <c r="G4895" s="152"/>
      <c r="L4895" s="894"/>
      <c r="M4895" s="66"/>
      <c r="O4895" s="151"/>
      <c r="P4895" s="152"/>
      <c r="Q4895" s="2"/>
    </row>
    <row r="4896" spans="1:17" x14ac:dyDescent="0.2">
      <c r="A4896" s="11"/>
      <c r="B4896"/>
      <c r="G4896" s="152"/>
      <c r="L4896" s="894"/>
      <c r="M4896" s="66"/>
      <c r="O4896" s="151"/>
      <c r="P4896" s="152"/>
      <c r="Q4896" s="2"/>
    </row>
    <row r="4897" spans="1:17" x14ac:dyDescent="0.2">
      <c r="A4897" s="11"/>
      <c r="B4897"/>
      <c r="G4897" s="152"/>
      <c r="L4897" s="894"/>
      <c r="M4897" s="66"/>
      <c r="O4897" s="151"/>
      <c r="P4897" s="152"/>
      <c r="Q4897" s="2"/>
    </row>
    <row r="4898" spans="1:17" x14ac:dyDescent="0.2">
      <c r="A4898" s="11"/>
      <c r="B4898"/>
      <c r="G4898" s="152"/>
      <c r="L4898" s="894"/>
      <c r="M4898" s="66"/>
      <c r="O4898" s="151"/>
      <c r="P4898" s="152"/>
      <c r="Q4898" s="2"/>
    </row>
    <row r="4899" spans="1:17" x14ac:dyDescent="0.2">
      <c r="A4899" s="11"/>
      <c r="B4899"/>
      <c r="G4899" s="152"/>
      <c r="L4899" s="894"/>
      <c r="M4899" s="66"/>
      <c r="O4899" s="151"/>
      <c r="P4899" s="152"/>
      <c r="Q4899" s="2"/>
    </row>
    <row r="4900" spans="1:17" x14ac:dyDescent="0.2">
      <c r="A4900" s="11"/>
      <c r="B4900"/>
      <c r="G4900" s="152"/>
      <c r="L4900" s="894"/>
      <c r="M4900" s="66"/>
      <c r="O4900" s="151"/>
      <c r="P4900" s="152"/>
      <c r="Q4900" s="2"/>
    </row>
    <row r="4901" spans="1:17" x14ac:dyDescent="0.2">
      <c r="A4901" s="11"/>
      <c r="B4901"/>
      <c r="G4901" s="152"/>
      <c r="L4901" s="894"/>
      <c r="M4901" s="66"/>
      <c r="O4901" s="151"/>
      <c r="P4901" s="152"/>
      <c r="Q4901" s="2"/>
    </row>
    <row r="4902" spans="1:17" x14ac:dyDescent="0.2">
      <c r="A4902" s="11"/>
      <c r="B4902"/>
      <c r="G4902" s="152"/>
      <c r="L4902" s="894"/>
      <c r="M4902" s="66"/>
      <c r="O4902" s="151"/>
      <c r="P4902" s="152"/>
      <c r="Q4902" s="2"/>
    </row>
    <row r="4903" spans="1:17" x14ac:dyDescent="0.2">
      <c r="A4903" s="11"/>
      <c r="B4903"/>
      <c r="G4903" s="152"/>
      <c r="L4903" s="894"/>
      <c r="M4903" s="66"/>
      <c r="O4903" s="151"/>
      <c r="P4903" s="152"/>
      <c r="Q4903" s="2"/>
    </row>
    <row r="4904" spans="1:17" x14ac:dyDescent="0.2">
      <c r="A4904" s="11"/>
      <c r="B4904"/>
      <c r="G4904" s="152"/>
      <c r="L4904" s="894"/>
      <c r="M4904" s="66"/>
      <c r="O4904" s="151"/>
      <c r="P4904" s="152"/>
      <c r="Q4904" s="2"/>
    </row>
    <row r="4905" spans="1:17" x14ac:dyDescent="0.2">
      <c r="A4905" s="11"/>
      <c r="B4905"/>
      <c r="G4905" s="152"/>
      <c r="L4905" s="894"/>
      <c r="M4905" s="66"/>
      <c r="O4905" s="151"/>
      <c r="P4905" s="152"/>
      <c r="Q4905" s="2"/>
    </row>
    <row r="4906" spans="1:17" x14ac:dyDescent="0.2">
      <c r="A4906" s="11"/>
      <c r="B4906"/>
      <c r="G4906" s="152"/>
      <c r="L4906" s="894"/>
      <c r="M4906" s="66"/>
      <c r="O4906" s="151"/>
      <c r="P4906" s="152"/>
      <c r="Q4906" s="2"/>
    </row>
    <row r="4907" spans="1:17" x14ac:dyDescent="0.2">
      <c r="A4907" s="11"/>
      <c r="B4907"/>
      <c r="G4907" s="152"/>
      <c r="L4907" s="894"/>
      <c r="M4907" s="66"/>
      <c r="O4907" s="151"/>
      <c r="P4907" s="152"/>
      <c r="Q4907" s="2"/>
    </row>
    <row r="4908" spans="1:17" x14ac:dyDescent="0.2">
      <c r="A4908" s="11"/>
      <c r="B4908"/>
      <c r="G4908" s="152"/>
      <c r="L4908" s="894"/>
      <c r="M4908" s="66"/>
      <c r="O4908" s="151"/>
      <c r="P4908" s="152"/>
      <c r="Q4908" s="2"/>
    </row>
    <row r="4909" spans="1:17" x14ac:dyDescent="0.2">
      <c r="A4909" s="11"/>
      <c r="B4909"/>
      <c r="G4909" s="152"/>
      <c r="L4909" s="894"/>
      <c r="M4909" s="66"/>
      <c r="O4909" s="151"/>
      <c r="P4909" s="152"/>
      <c r="Q4909" s="2"/>
    </row>
    <row r="4910" spans="1:17" x14ac:dyDescent="0.2">
      <c r="A4910" s="11"/>
      <c r="B4910"/>
      <c r="G4910" s="152"/>
      <c r="L4910" s="894"/>
      <c r="M4910" s="66"/>
      <c r="O4910" s="151"/>
      <c r="P4910" s="152"/>
      <c r="Q4910" s="2"/>
    </row>
    <row r="4911" spans="1:17" x14ac:dyDescent="0.2">
      <c r="A4911" s="11"/>
      <c r="B4911"/>
      <c r="G4911" s="152"/>
      <c r="L4911" s="894"/>
      <c r="M4911" s="66"/>
      <c r="O4911" s="151"/>
      <c r="P4911" s="152"/>
      <c r="Q4911" s="2"/>
    </row>
    <row r="4912" spans="1:17" x14ac:dyDescent="0.2">
      <c r="A4912" s="11"/>
      <c r="B4912"/>
      <c r="G4912" s="152"/>
      <c r="L4912" s="894"/>
      <c r="M4912" s="66"/>
      <c r="O4912" s="151"/>
      <c r="P4912" s="152"/>
      <c r="Q4912" s="2"/>
    </row>
    <row r="4913" spans="1:17" x14ac:dyDescent="0.2">
      <c r="A4913" s="11"/>
      <c r="B4913"/>
      <c r="G4913" s="152"/>
      <c r="L4913" s="894"/>
      <c r="M4913" s="66"/>
      <c r="O4913" s="151"/>
      <c r="P4913" s="152"/>
      <c r="Q4913" s="2"/>
    </row>
    <row r="4914" spans="1:17" x14ac:dyDescent="0.2">
      <c r="A4914" s="11"/>
      <c r="B4914"/>
      <c r="G4914" s="152"/>
      <c r="L4914" s="894"/>
      <c r="M4914" s="66"/>
      <c r="O4914" s="151"/>
      <c r="P4914" s="152"/>
      <c r="Q4914" s="2"/>
    </row>
    <row r="4915" spans="1:17" x14ac:dyDescent="0.2">
      <c r="A4915" s="11"/>
      <c r="B4915"/>
      <c r="G4915" s="152"/>
      <c r="L4915" s="894"/>
      <c r="M4915" s="66"/>
      <c r="O4915" s="151"/>
      <c r="P4915" s="152"/>
      <c r="Q4915" s="2"/>
    </row>
    <row r="4916" spans="1:17" x14ac:dyDescent="0.2">
      <c r="A4916" s="11"/>
      <c r="B4916"/>
      <c r="G4916" s="152"/>
      <c r="L4916" s="894"/>
      <c r="M4916" s="66"/>
      <c r="O4916" s="151"/>
      <c r="P4916" s="152"/>
      <c r="Q4916" s="2"/>
    </row>
    <row r="4917" spans="1:17" x14ac:dyDescent="0.2">
      <c r="A4917" s="11"/>
      <c r="B4917"/>
      <c r="G4917" s="152"/>
      <c r="L4917" s="894"/>
      <c r="M4917" s="66"/>
      <c r="O4917" s="151"/>
      <c r="P4917" s="152"/>
      <c r="Q4917" s="2"/>
    </row>
    <row r="4918" spans="1:17" x14ac:dyDescent="0.2">
      <c r="A4918" s="11"/>
      <c r="B4918"/>
      <c r="G4918" s="152"/>
      <c r="L4918" s="894"/>
      <c r="M4918" s="66"/>
      <c r="O4918" s="151"/>
      <c r="P4918" s="152"/>
      <c r="Q4918" s="2"/>
    </row>
    <row r="4919" spans="1:17" x14ac:dyDescent="0.2">
      <c r="A4919" s="11"/>
      <c r="B4919"/>
      <c r="G4919" s="152"/>
      <c r="L4919" s="894"/>
      <c r="M4919" s="66"/>
      <c r="O4919" s="151"/>
      <c r="P4919" s="152"/>
      <c r="Q4919" s="2"/>
    </row>
    <row r="4920" spans="1:17" x14ac:dyDescent="0.2">
      <c r="A4920" s="11"/>
      <c r="B4920"/>
      <c r="G4920" s="152"/>
      <c r="L4920" s="894"/>
      <c r="M4920" s="66"/>
      <c r="O4920" s="151"/>
      <c r="P4920" s="152"/>
      <c r="Q4920" s="2"/>
    </row>
    <row r="4921" spans="1:17" x14ac:dyDescent="0.2">
      <c r="A4921" s="11"/>
      <c r="B4921"/>
      <c r="G4921" s="152"/>
      <c r="L4921" s="894"/>
      <c r="M4921" s="66"/>
      <c r="O4921" s="151"/>
      <c r="P4921" s="152"/>
      <c r="Q4921" s="2"/>
    </row>
    <row r="4922" spans="1:17" x14ac:dyDescent="0.2">
      <c r="A4922" s="11"/>
      <c r="B4922"/>
      <c r="G4922" s="152"/>
      <c r="L4922" s="894"/>
      <c r="M4922" s="66"/>
      <c r="O4922" s="151"/>
      <c r="P4922" s="152"/>
      <c r="Q4922" s="2"/>
    </row>
    <row r="4923" spans="1:17" x14ac:dyDescent="0.2">
      <c r="A4923" s="11"/>
      <c r="B4923"/>
      <c r="G4923" s="152"/>
      <c r="L4923" s="894"/>
      <c r="M4923" s="66"/>
      <c r="O4923" s="151"/>
      <c r="P4923" s="152"/>
      <c r="Q4923" s="2"/>
    </row>
    <row r="4924" spans="1:17" x14ac:dyDescent="0.2">
      <c r="A4924" s="11"/>
      <c r="B4924"/>
      <c r="G4924" s="152"/>
      <c r="L4924" s="894"/>
      <c r="M4924" s="66"/>
      <c r="O4924" s="151"/>
      <c r="P4924" s="152"/>
      <c r="Q4924" s="2"/>
    </row>
    <row r="4925" spans="1:17" x14ac:dyDescent="0.2">
      <c r="A4925" s="11"/>
      <c r="B4925"/>
      <c r="G4925" s="152"/>
      <c r="L4925" s="894"/>
      <c r="M4925" s="66"/>
      <c r="O4925" s="151"/>
      <c r="P4925" s="152"/>
      <c r="Q4925" s="2"/>
    </row>
    <row r="4926" spans="1:17" x14ac:dyDescent="0.2">
      <c r="A4926" s="11"/>
      <c r="B4926"/>
      <c r="G4926" s="152"/>
      <c r="L4926" s="894"/>
      <c r="M4926" s="66"/>
      <c r="O4926" s="151"/>
      <c r="P4926" s="152"/>
      <c r="Q4926" s="2"/>
    </row>
    <row r="4927" spans="1:17" x14ac:dyDescent="0.2">
      <c r="A4927" s="11"/>
      <c r="B4927"/>
      <c r="G4927" s="152"/>
      <c r="L4927" s="894"/>
      <c r="M4927" s="66"/>
      <c r="O4927" s="151"/>
      <c r="P4927" s="152"/>
      <c r="Q4927" s="2"/>
    </row>
    <row r="4928" spans="1:17" x14ac:dyDescent="0.2">
      <c r="A4928" s="11"/>
      <c r="B4928"/>
      <c r="G4928" s="152"/>
      <c r="L4928" s="894"/>
      <c r="M4928" s="66"/>
      <c r="O4928" s="151"/>
      <c r="P4928" s="152"/>
      <c r="Q4928" s="2"/>
    </row>
    <row r="4929" spans="1:17" x14ac:dyDescent="0.2">
      <c r="A4929" s="11"/>
      <c r="B4929"/>
      <c r="G4929" s="152"/>
      <c r="L4929" s="894"/>
      <c r="M4929" s="66"/>
      <c r="O4929" s="151"/>
      <c r="P4929" s="152"/>
      <c r="Q4929" s="2"/>
    </row>
    <row r="4930" spans="1:17" x14ac:dyDescent="0.2">
      <c r="A4930" s="11"/>
      <c r="B4930"/>
      <c r="G4930" s="152"/>
      <c r="L4930" s="894"/>
      <c r="M4930" s="66"/>
      <c r="O4930" s="151"/>
      <c r="P4930" s="152"/>
      <c r="Q4930" s="2"/>
    </row>
    <row r="4931" spans="1:17" x14ac:dyDescent="0.2">
      <c r="A4931" s="11"/>
      <c r="B4931"/>
      <c r="G4931" s="152"/>
      <c r="L4931" s="894"/>
      <c r="M4931" s="66"/>
      <c r="O4931" s="151"/>
      <c r="P4931" s="152"/>
      <c r="Q4931" s="2"/>
    </row>
    <row r="4932" spans="1:17" x14ac:dyDescent="0.2">
      <c r="A4932" s="11"/>
      <c r="B4932"/>
      <c r="G4932" s="152"/>
      <c r="L4932" s="894"/>
      <c r="M4932" s="66"/>
      <c r="O4932" s="151"/>
      <c r="P4932" s="152"/>
      <c r="Q4932" s="2"/>
    </row>
    <row r="4933" spans="1:17" x14ac:dyDescent="0.2">
      <c r="A4933" s="11"/>
      <c r="B4933"/>
      <c r="G4933" s="152"/>
      <c r="L4933" s="894"/>
      <c r="M4933" s="66"/>
      <c r="O4933" s="151"/>
      <c r="P4933" s="152"/>
      <c r="Q4933" s="2"/>
    </row>
    <row r="4934" spans="1:17" x14ac:dyDescent="0.2">
      <c r="A4934" s="11"/>
      <c r="B4934"/>
      <c r="G4934" s="152"/>
      <c r="L4934" s="894"/>
      <c r="M4934" s="66"/>
      <c r="O4934" s="151"/>
      <c r="P4934" s="152"/>
      <c r="Q4934" s="2"/>
    </row>
    <row r="4935" spans="1:17" x14ac:dyDescent="0.2">
      <c r="A4935" s="11"/>
      <c r="B4935"/>
      <c r="G4935" s="152"/>
      <c r="L4935" s="894"/>
      <c r="M4935" s="66"/>
      <c r="O4935" s="151"/>
      <c r="P4935" s="152"/>
      <c r="Q4935" s="2"/>
    </row>
    <row r="4936" spans="1:17" x14ac:dyDescent="0.2">
      <c r="A4936" s="11"/>
      <c r="B4936"/>
      <c r="G4936" s="152"/>
      <c r="L4936" s="894"/>
      <c r="M4936" s="66"/>
      <c r="O4936" s="151"/>
      <c r="P4936" s="152"/>
      <c r="Q4936" s="2"/>
    </row>
    <row r="4937" spans="1:17" x14ac:dyDescent="0.2">
      <c r="A4937" s="11"/>
      <c r="B4937"/>
      <c r="G4937" s="152"/>
      <c r="L4937" s="894"/>
      <c r="M4937" s="66"/>
      <c r="O4937" s="151"/>
      <c r="P4937" s="152"/>
      <c r="Q4937" s="2"/>
    </row>
    <row r="4938" spans="1:17" x14ac:dyDescent="0.2">
      <c r="A4938" s="11"/>
      <c r="B4938"/>
      <c r="G4938" s="152"/>
      <c r="L4938" s="894"/>
      <c r="M4938" s="66"/>
      <c r="O4938" s="151"/>
      <c r="P4938" s="152"/>
      <c r="Q4938" s="2"/>
    </row>
    <row r="4939" spans="1:17" x14ac:dyDescent="0.2">
      <c r="A4939" s="11"/>
      <c r="B4939"/>
      <c r="G4939" s="152"/>
      <c r="L4939" s="894"/>
      <c r="M4939" s="66"/>
      <c r="O4939" s="151"/>
      <c r="P4939" s="152"/>
      <c r="Q4939" s="2"/>
    </row>
    <row r="4940" spans="1:17" x14ac:dyDescent="0.2">
      <c r="A4940" s="11"/>
      <c r="B4940"/>
      <c r="G4940" s="152"/>
      <c r="L4940" s="894"/>
      <c r="M4940" s="66"/>
      <c r="O4940" s="151"/>
      <c r="P4940" s="152"/>
      <c r="Q4940" s="2"/>
    </row>
    <row r="4941" spans="1:17" x14ac:dyDescent="0.2">
      <c r="A4941" s="11"/>
      <c r="B4941"/>
      <c r="G4941" s="152"/>
      <c r="L4941" s="894"/>
      <c r="M4941" s="66"/>
      <c r="O4941" s="151"/>
      <c r="P4941" s="152"/>
      <c r="Q4941" s="2"/>
    </row>
    <row r="4942" spans="1:17" x14ac:dyDescent="0.2">
      <c r="A4942" s="11"/>
      <c r="B4942"/>
      <c r="G4942" s="152"/>
      <c r="L4942" s="894"/>
      <c r="M4942" s="66"/>
      <c r="O4942" s="151"/>
      <c r="P4942" s="152"/>
      <c r="Q4942" s="2"/>
    </row>
    <row r="4943" spans="1:17" x14ac:dyDescent="0.2">
      <c r="A4943" s="11"/>
      <c r="B4943"/>
      <c r="G4943" s="152"/>
      <c r="L4943" s="894"/>
      <c r="M4943" s="66"/>
      <c r="O4943" s="151"/>
      <c r="P4943" s="152"/>
      <c r="Q4943" s="2"/>
    </row>
    <row r="4944" spans="1:17" x14ac:dyDescent="0.2">
      <c r="A4944" s="11"/>
      <c r="B4944"/>
      <c r="G4944" s="152"/>
      <c r="L4944" s="894"/>
      <c r="M4944" s="66"/>
      <c r="O4944" s="151"/>
      <c r="P4944" s="152"/>
      <c r="Q4944" s="2"/>
    </row>
    <row r="4945" spans="1:17" x14ac:dyDescent="0.2">
      <c r="A4945" s="11"/>
      <c r="B4945"/>
      <c r="G4945" s="152"/>
      <c r="L4945" s="894"/>
      <c r="M4945" s="66"/>
      <c r="O4945" s="151"/>
      <c r="P4945" s="152"/>
      <c r="Q4945" s="2"/>
    </row>
    <row r="4946" spans="1:17" x14ac:dyDescent="0.2">
      <c r="A4946" s="11"/>
      <c r="B4946"/>
      <c r="G4946" s="152"/>
      <c r="L4946" s="894"/>
      <c r="M4946" s="66"/>
      <c r="O4946" s="151"/>
      <c r="P4946" s="152"/>
      <c r="Q4946" s="2"/>
    </row>
    <row r="4947" spans="1:17" x14ac:dyDescent="0.2">
      <c r="A4947" s="11"/>
      <c r="B4947"/>
      <c r="G4947" s="152"/>
      <c r="L4947" s="894"/>
      <c r="M4947" s="66"/>
      <c r="O4947" s="151"/>
      <c r="P4947" s="152"/>
      <c r="Q4947" s="2"/>
    </row>
    <row r="4948" spans="1:17" x14ac:dyDescent="0.2">
      <c r="A4948" s="11"/>
      <c r="B4948"/>
      <c r="G4948" s="152"/>
      <c r="L4948" s="894"/>
      <c r="M4948" s="66"/>
      <c r="O4948" s="151"/>
      <c r="P4948" s="152"/>
      <c r="Q4948" s="2"/>
    </row>
    <row r="4949" spans="1:17" x14ac:dyDescent="0.2">
      <c r="A4949" s="11"/>
      <c r="B4949"/>
      <c r="G4949" s="152"/>
      <c r="L4949" s="894"/>
      <c r="M4949" s="66"/>
      <c r="O4949" s="151"/>
      <c r="P4949" s="152"/>
      <c r="Q4949" s="2"/>
    </row>
    <row r="4950" spans="1:17" x14ac:dyDescent="0.2">
      <c r="A4950" s="11"/>
      <c r="B4950"/>
      <c r="G4950" s="152"/>
      <c r="L4950" s="894"/>
      <c r="M4950" s="66"/>
      <c r="O4950" s="151"/>
      <c r="P4950" s="152"/>
      <c r="Q4950" s="2"/>
    </row>
    <row r="4951" spans="1:17" x14ac:dyDescent="0.2">
      <c r="A4951" s="11"/>
      <c r="B4951"/>
      <c r="G4951" s="152"/>
      <c r="L4951" s="894"/>
      <c r="M4951" s="66"/>
      <c r="O4951" s="151"/>
      <c r="P4951" s="152"/>
      <c r="Q4951" s="2"/>
    </row>
    <row r="4952" spans="1:17" x14ac:dyDescent="0.2">
      <c r="A4952" s="11"/>
      <c r="B4952"/>
      <c r="G4952" s="152"/>
      <c r="L4952" s="894"/>
      <c r="M4952" s="66"/>
      <c r="O4952" s="151"/>
      <c r="P4952" s="152"/>
      <c r="Q4952" s="2"/>
    </row>
    <row r="4953" spans="1:17" x14ac:dyDescent="0.2">
      <c r="A4953" s="11"/>
      <c r="B4953"/>
      <c r="G4953" s="152"/>
      <c r="L4953" s="894"/>
      <c r="M4953" s="66"/>
      <c r="O4953" s="151"/>
      <c r="P4953" s="152"/>
      <c r="Q4953" s="2"/>
    </row>
    <row r="4954" spans="1:17" x14ac:dyDescent="0.2">
      <c r="A4954" s="11"/>
      <c r="B4954"/>
      <c r="G4954" s="152"/>
      <c r="L4954" s="894"/>
      <c r="M4954" s="66"/>
      <c r="O4954" s="151"/>
      <c r="P4954" s="152"/>
      <c r="Q4954" s="2"/>
    </row>
    <row r="4955" spans="1:17" x14ac:dyDescent="0.2">
      <c r="A4955" s="11"/>
      <c r="B4955"/>
      <c r="G4955" s="152"/>
      <c r="L4955" s="894"/>
      <c r="M4955" s="66"/>
      <c r="O4955" s="151"/>
      <c r="P4955" s="152"/>
      <c r="Q4955" s="2"/>
    </row>
    <row r="4956" spans="1:17" x14ac:dyDescent="0.2">
      <c r="A4956" s="11"/>
      <c r="B4956"/>
      <c r="G4956" s="152"/>
      <c r="L4956" s="894"/>
      <c r="M4956" s="66"/>
      <c r="O4956" s="151"/>
      <c r="P4956" s="152"/>
      <c r="Q4956" s="2"/>
    </row>
    <row r="4957" spans="1:17" x14ac:dyDescent="0.2">
      <c r="A4957" s="11"/>
      <c r="B4957"/>
      <c r="G4957" s="152"/>
      <c r="L4957" s="894"/>
      <c r="M4957" s="66"/>
      <c r="O4957" s="151"/>
      <c r="P4957" s="152"/>
      <c r="Q4957" s="2"/>
    </row>
    <row r="4958" spans="1:17" x14ac:dyDescent="0.2">
      <c r="A4958" s="11"/>
      <c r="B4958"/>
      <c r="G4958" s="152"/>
      <c r="L4958" s="894"/>
      <c r="M4958" s="66"/>
      <c r="O4958" s="151"/>
      <c r="P4958" s="152"/>
      <c r="Q4958" s="2"/>
    </row>
    <row r="4959" spans="1:17" x14ac:dyDescent="0.2">
      <c r="A4959" s="11"/>
      <c r="B4959"/>
      <c r="G4959" s="152"/>
      <c r="L4959" s="894"/>
      <c r="M4959" s="66"/>
      <c r="O4959" s="151"/>
      <c r="P4959" s="152"/>
      <c r="Q4959" s="2"/>
    </row>
    <row r="4960" spans="1:17" x14ac:dyDescent="0.2">
      <c r="A4960" s="11"/>
      <c r="B4960"/>
      <c r="G4960" s="152"/>
      <c r="L4960" s="894"/>
      <c r="M4960" s="66"/>
      <c r="O4960" s="151"/>
      <c r="P4960" s="152"/>
      <c r="Q4960" s="2"/>
    </row>
    <row r="4961" spans="1:17" x14ac:dyDescent="0.2">
      <c r="A4961" s="11"/>
      <c r="B4961"/>
      <c r="G4961" s="152"/>
      <c r="L4961" s="894"/>
      <c r="M4961" s="66"/>
      <c r="O4961" s="151"/>
      <c r="P4961" s="152"/>
      <c r="Q4961" s="2"/>
    </row>
    <row r="4962" spans="1:17" x14ac:dyDescent="0.2">
      <c r="A4962" s="11"/>
      <c r="B4962"/>
      <c r="G4962" s="152"/>
      <c r="L4962" s="894"/>
      <c r="M4962" s="66"/>
      <c r="O4962" s="151"/>
      <c r="P4962" s="152"/>
      <c r="Q4962" s="2"/>
    </row>
    <row r="4963" spans="1:17" x14ac:dyDescent="0.2">
      <c r="A4963" s="11"/>
      <c r="B4963"/>
      <c r="G4963" s="152"/>
      <c r="L4963" s="894"/>
      <c r="M4963" s="66"/>
      <c r="O4963" s="151"/>
      <c r="P4963" s="152"/>
      <c r="Q4963" s="2"/>
    </row>
    <row r="4964" spans="1:17" x14ac:dyDescent="0.2">
      <c r="A4964" s="11"/>
      <c r="B4964"/>
      <c r="G4964" s="152"/>
      <c r="L4964" s="894"/>
      <c r="M4964" s="66"/>
      <c r="O4964" s="151"/>
      <c r="P4964" s="152"/>
      <c r="Q4964" s="2"/>
    </row>
    <row r="4965" spans="1:17" x14ac:dyDescent="0.2">
      <c r="A4965" s="11"/>
      <c r="B4965"/>
      <c r="G4965" s="152"/>
      <c r="L4965" s="894"/>
      <c r="M4965" s="66"/>
      <c r="O4965" s="151"/>
      <c r="P4965" s="152"/>
      <c r="Q4965" s="2"/>
    </row>
    <row r="4966" spans="1:17" x14ac:dyDescent="0.2">
      <c r="A4966" s="11"/>
      <c r="B4966"/>
      <c r="G4966" s="152"/>
      <c r="L4966" s="894"/>
      <c r="M4966" s="66"/>
      <c r="O4966" s="151"/>
      <c r="P4966" s="152"/>
      <c r="Q4966" s="2"/>
    </row>
    <row r="4967" spans="1:17" x14ac:dyDescent="0.2">
      <c r="A4967" s="11"/>
      <c r="B4967"/>
      <c r="G4967" s="152"/>
      <c r="L4967" s="894"/>
      <c r="M4967" s="66"/>
      <c r="O4967" s="151"/>
      <c r="P4967" s="152"/>
      <c r="Q4967" s="2"/>
    </row>
    <row r="4968" spans="1:17" x14ac:dyDescent="0.2">
      <c r="A4968" s="11"/>
      <c r="B4968"/>
      <c r="G4968" s="152"/>
      <c r="L4968" s="894"/>
      <c r="M4968" s="66"/>
      <c r="O4968" s="151"/>
      <c r="P4968" s="152"/>
      <c r="Q4968" s="2"/>
    </row>
    <row r="4969" spans="1:17" x14ac:dyDescent="0.2">
      <c r="A4969" s="11"/>
      <c r="B4969"/>
      <c r="G4969" s="152"/>
      <c r="L4969" s="894"/>
      <c r="M4969" s="66"/>
      <c r="O4969" s="151"/>
      <c r="P4969" s="152"/>
      <c r="Q4969" s="2"/>
    </row>
    <row r="4970" spans="1:17" x14ac:dyDescent="0.2">
      <c r="A4970" s="11"/>
      <c r="B4970"/>
      <c r="G4970" s="152"/>
      <c r="L4970" s="894"/>
      <c r="M4970" s="66"/>
      <c r="O4970" s="151"/>
      <c r="P4970" s="152"/>
      <c r="Q4970" s="2"/>
    </row>
    <row r="4971" spans="1:17" x14ac:dyDescent="0.2">
      <c r="A4971" s="11"/>
      <c r="B4971"/>
      <c r="G4971" s="152"/>
      <c r="L4971" s="894"/>
      <c r="M4971" s="66"/>
      <c r="O4971" s="151"/>
      <c r="P4971" s="152"/>
      <c r="Q4971" s="2"/>
    </row>
    <row r="4972" spans="1:17" x14ac:dyDescent="0.2">
      <c r="A4972" s="11"/>
      <c r="B4972"/>
      <c r="G4972" s="152"/>
      <c r="L4972" s="894"/>
      <c r="M4972" s="66"/>
      <c r="O4972" s="151"/>
      <c r="P4972" s="152"/>
      <c r="Q4972" s="2"/>
    </row>
    <row r="4973" spans="1:17" x14ac:dyDescent="0.2">
      <c r="A4973" s="11"/>
      <c r="B4973"/>
      <c r="G4973" s="152"/>
      <c r="L4973" s="894"/>
      <c r="M4973" s="66"/>
      <c r="O4973" s="151"/>
      <c r="P4973" s="152"/>
      <c r="Q4973" s="2"/>
    </row>
    <row r="4974" spans="1:17" x14ac:dyDescent="0.2">
      <c r="A4974" s="11"/>
      <c r="B4974"/>
      <c r="G4974" s="152"/>
      <c r="L4974" s="894"/>
      <c r="M4974" s="66"/>
      <c r="O4974" s="151"/>
      <c r="P4974" s="152"/>
      <c r="Q4974" s="2"/>
    </row>
    <row r="4975" spans="1:17" x14ac:dyDescent="0.2">
      <c r="A4975" s="11"/>
      <c r="B4975"/>
      <c r="G4975" s="152"/>
      <c r="L4975" s="894"/>
      <c r="M4975" s="66"/>
      <c r="O4975" s="151"/>
      <c r="P4975" s="152"/>
      <c r="Q4975" s="2"/>
    </row>
    <row r="4976" spans="1:17" x14ac:dyDescent="0.2">
      <c r="A4976" s="11"/>
      <c r="B4976"/>
      <c r="G4976" s="152"/>
      <c r="L4976" s="894"/>
      <c r="M4976" s="66"/>
      <c r="O4976" s="151"/>
      <c r="P4976" s="152"/>
      <c r="Q4976" s="2"/>
    </row>
    <row r="4977" spans="1:17" x14ac:dyDescent="0.2">
      <c r="A4977" s="11"/>
      <c r="B4977"/>
      <c r="G4977" s="152"/>
      <c r="L4977" s="894"/>
      <c r="M4977" s="66"/>
      <c r="O4977" s="151"/>
      <c r="P4977" s="152"/>
      <c r="Q4977" s="2"/>
    </row>
    <row r="4978" spans="1:17" x14ac:dyDescent="0.2">
      <c r="A4978" s="11"/>
      <c r="B4978"/>
      <c r="G4978" s="152"/>
      <c r="L4978" s="894"/>
      <c r="M4978" s="66"/>
      <c r="O4978" s="151"/>
      <c r="P4978" s="152"/>
      <c r="Q4978" s="2"/>
    </row>
    <row r="4979" spans="1:17" x14ac:dyDescent="0.2">
      <c r="A4979" s="11"/>
      <c r="B4979"/>
      <c r="G4979" s="152"/>
      <c r="L4979" s="894"/>
      <c r="M4979" s="66"/>
      <c r="O4979" s="151"/>
      <c r="P4979" s="152"/>
      <c r="Q4979" s="2"/>
    </row>
    <row r="4980" spans="1:17" x14ac:dyDescent="0.2">
      <c r="A4980" s="11"/>
      <c r="B4980"/>
      <c r="G4980" s="152"/>
      <c r="L4980" s="894"/>
      <c r="M4980" s="66"/>
      <c r="O4980" s="151"/>
      <c r="P4980" s="152"/>
      <c r="Q4980" s="2"/>
    </row>
    <row r="4981" spans="1:17" x14ac:dyDescent="0.2">
      <c r="A4981" s="11"/>
      <c r="B4981"/>
      <c r="G4981" s="152"/>
      <c r="L4981" s="894"/>
      <c r="M4981" s="66"/>
      <c r="O4981" s="151"/>
      <c r="P4981" s="152"/>
      <c r="Q4981" s="2"/>
    </row>
    <row r="4982" spans="1:17" x14ac:dyDescent="0.2">
      <c r="A4982" s="11"/>
      <c r="B4982"/>
      <c r="G4982" s="152"/>
      <c r="L4982" s="894"/>
      <c r="M4982" s="66"/>
      <c r="O4982" s="151"/>
      <c r="P4982" s="152"/>
      <c r="Q4982" s="2"/>
    </row>
    <row r="4983" spans="1:17" x14ac:dyDescent="0.2">
      <c r="A4983" s="11"/>
      <c r="B4983"/>
      <c r="G4983" s="152"/>
      <c r="L4983" s="894"/>
      <c r="M4983" s="66"/>
      <c r="O4983" s="151"/>
      <c r="P4983" s="152"/>
      <c r="Q4983" s="2"/>
    </row>
    <row r="4984" spans="1:17" x14ac:dyDescent="0.2">
      <c r="A4984" s="11"/>
      <c r="B4984"/>
      <c r="G4984" s="152"/>
      <c r="L4984" s="894"/>
      <c r="M4984" s="66"/>
      <c r="O4984" s="151"/>
      <c r="P4984" s="152"/>
      <c r="Q4984" s="2"/>
    </row>
    <row r="4985" spans="1:17" x14ac:dyDescent="0.2">
      <c r="A4985" s="11"/>
      <c r="B4985"/>
      <c r="G4985" s="152"/>
      <c r="L4985" s="894"/>
      <c r="M4985" s="66"/>
      <c r="O4985" s="151"/>
      <c r="P4985" s="152"/>
      <c r="Q4985" s="2"/>
    </row>
    <row r="4986" spans="1:17" x14ac:dyDescent="0.2">
      <c r="A4986" s="11"/>
      <c r="B4986"/>
      <c r="G4986" s="152"/>
      <c r="L4986" s="894"/>
      <c r="M4986" s="66"/>
      <c r="O4986" s="151"/>
      <c r="P4986" s="152"/>
      <c r="Q4986" s="2"/>
    </row>
    <row r="4987" spans="1:17" x14ac:dyDescent="0.2">
      <c r="A4987" s="11"/>
      <c r="B4987"/>
      <c r="G4987" s="152"/>
      <c r="L4987" s="894"/>
      <c r="M4987" s="66"/>
      <c r="O4987" s="151"/>
      <c r="P4987" s="152"/>
      <c r="Q4987" s="2"/>
    </row>
    <row r="4988" spans="1:17" x14ac:dyDescent="0.2">
      <c r="A4988" s="11"/>
      <c r="B4988"/>
      <c r="G4988" s="152"/>
      <c r="L4988" s="894"/>
      <c r="M4988" s="66"/>
      <c r="O4988" s="151"/>
      <c r="P4988" s="152"/>
      <c r="Q4988" s="2"/>
    </row>
    <row r="4989" spans="1:17" x14ac:dyDescent="0.2">
      <c r="A4989" s="11"/>
      <c r="B4989"/>
      <c r="G4989" s="152"/>
      <c r="L4989" s="894"/>
      <c r="M4989" s="66"/>
      <c r="O4989" s="151"/>
      <c r="P4989" s="152"/>
      <c r="Q4989" s="2"/>
    </row>
    <row r="4990" spans="1:17" x14ac:dyDescent="0.2">
      <c r="A4990" s="11"/>
      <c r="B4990"/>
      <c r="G4990" s="152"/>
      <c r="L4990" s="894"/>
      <c r="M4990" s="66"/>
      <c r="O4990" s="151"/>
      <c r="P4990" s="152"/>
      <c r="Q4990" s="2"/>
    </row>
    <row r="4991" spans="1:17" x14ac:dyDescent="0.2">
      <c r="A4991" s="11"/>
      <c r="B4991"/>
      <c r="G4991" s="152"/>
      <c r="L4991" s="894"/>
      <c r="M4991" s="66"/>
      <c r="O4991" s="151"/>
      <c r="P4991" s="152"/>
      <c r="Q4991" s="2"/>
    </row>
    <row r="4992" spans="1:17" x14ac:dyDescent="0.2">
      <c r="A4992" s="11"/>
      <c r="B4992"/>
      <c r="G4992" s="152"/>
      <c r="L4992" s="894"/>
      <c r="M4992" s="66"/>
      <c r="O4992" s="151"/>
      <c r="P4992" s="152"/>
      <c r="Q4992" s="2"/>
    </row>
    <row r="4993" spans="1:17" x14ac:dyDescent="0.2">
      <c r="A4993" s="11"/>
      <c r="B4993"/>
      <c r="G4993" s="152"/>
      <c r="L4993" s="894"/>
      <c r="M4993" s="66"/>
      <c r="O4993" s="151"/>
      <c r="P4993" s="152"/>
      <c r="Q4993" s="2"/>
    </row>
    <row r="4994" spans="1:17" x14ac:dyDescent="0.2">
      <c r="A4994" s="11"/>
      <c r="B4994"/>
      <c r="G4994" s="152"/>
      <c r="L4994" s="894"/>
      <c r="M4994" s="66"/>
      <c r="O4994" s="151"/>
      <c r="P4994" s="152"/>
      <c r="Q4994" s="2"/>
    </row>
    <row r="4995" spans="1:17" x14ac:dyDescent="0.2">
      <c r="A4995" s="11"/>
      <c r="B4995"/>
      <c r="G4995" s="152"/>
      <c r="L4995" s="894"/>
      <c r="M4995" s="66"/>
      <c r="O4995" s="151"/>
      <c r="P4995" s="152"/>
      <c r="Q4995" s="2"/>
    </row>
    <row r="4996" spans="1:17" x14ac:dyDescent="0.2">
      <c r="A4996" s="11"/>
      <c r="B4996"/>
      <c r="G4996" s="152"/>
      <c r="L4996" s="894"/>
      <c r="M4996" s="66"/>
      <c r="O4996" s="151"/>
      <c r="P4996" s="152"/>
      <c r="Q4996" s="2"/>
    </row>
    <row r="4997" spans="1:17" x14ac:dyDescent="0.2">
      <c r="A4997" s="11"/>
      <c r="B4997"/>
      <c r="G4997" s="152"/>
      <c r="L4997" s="894"/>
      <c r="M4997" s="66"/>
      <c r="O4997" s="151"/>
      <c r="P4997" s="152"/>
      <c r="Q4997" s="2"/>
    </row>
    <row r="4998" spans="1:17" x14ac:dyDescent="0.2">
      <c r="A4998" s="11"/>
      <c r="B4998"/>
      <c r="G4998" s="152"/>
      <c r="L4998" s="894"/>
      <c r="M4998" s="66"/>
      <c r="O4998" s="151"/>
      <c r="P4998" s="152"/>
      <c r="Q4998" s="2"/>
    </row>
    <row r="4999" spans="1:17" x14ac:dyDescent="0.2">
      <c r="A4999" s="11"/>
      <c r="B4999"/>
      <c r="G4999" s="152"/>
      <c r="L4999" s="894"/>
      <c r="M4999" s="66"/>
      <c r="O4999" s="151"/>
      <c r="P4999" s="152"/>
      <c r="Q4999" s="2"/>
    </row>
    <row r="5000" spans="1:17" x14ac:dyDescent="0.2">
      <c r="A5000" s="11"/>
      <c r="B5000"/>
      <c r="G5000" s="152"/>
      <c r="L5000" s="894"/>
      <c r="M5000" s="66"/>
      <c r="O5000" s="151"/>
      <c r="P5000" s="152"/>
      <c r="Q5000" s="2"/>
    </row>
    <row r="5001" spans="1:17" x14ac:dyDescent="0.2">
      <c r="A5001" s="11"/>
      <c r="B5001"/>
      <c r="G5001" s="152"/>
      <c r="L5001" s="894"/>
      <c r="M5001" s="66"/>
      <c r="O5001" s="151"/>
      <c r="P5001" s="152"/>
      <c r="Q5001" s="2"/>
    </row>
    <row r="5002" spans="1:17" x14ac:dyDescent="0.2">
      <c r="A5002" s="11"/>
      <c r="B5002"/>
      <c r="G5002" s="152"/>
      <c r="L5002" s="894"/>
      <c r="M5002" s="66"/>
      <c r="O5002" s="151"/>
      <c r="P5002" s="152"/>
      <c r="Q5002" s="2"/>
    </row>
    <row r="5003" spans="1:17" x14ac:dyDescent="0.2">
      <c r="A5003" s="11"/>
      <c r="B5003"/>
      <c r="G5003" s="152"/>
      <c r="L5003" s="894"/>
      <c r="M5003" s="66"/>
      <c r="O5003" s="151"/>
      <c r="P5003" s="152"/>
      <c r="Q5003" s="2"/>
    </row>
    <row r="5004" spans="1:17" x14ac:dyDescent="0.2">
      <c r="A5004" s="11"/>
      <c r="B5004"/>
      <c r="G5004" s="152"/>
      <c r="L5004" s="894"/>
      <c r="M5004" s="66"/>
      <c r="O5004" s="151"/>
      <c r="P5004" s="152"/>
      <c r="Q5004" s="2"/>
    </row>
    <row r="5005" spans="1:17" x14ac:dyDescent="0.2">
      <c r="A5005" s="11"/>
      <c r="B5005"/>
      <c r="G5005" s="152"/>
      <c r="L5005" s="894"/>
      <c r="M5005" s="66"/>
      <c r="O5005" s="151"/>
      <c r="P5005" s="152"/>
      <c r="Q5005" s="2"/>
    </row>
    <row r="5006" spans="1:17" x14ac:dyDescent="0.2">
      <c r="A5006" s="11"/>
      <c r="B5006"/>
      <c r="G5006" s="152"/>
      <c r="L5006" s="894"/>
      <c r="M5006" s="66"/>
      <c r="O5006" s="151"/>
      <c r="P5006" s="152"/>
      <c r="Q5006" s="2"/>
    </row>
    <row r="5007" spans="1:17" x14ac:dyDescent="0.2">
      <c r="A5007" s="11"/>
      <c r="B5007"/>
      <c r="G5007" s="152"/>
      <c r="L5007" s="894"/>
      <c r="M5007" s="66"/>
      <c r="O5007" s="151"/>
      <c r="P5007" s="152"/>
      <c r="Q5007" s="2"/>
    </row>
    <row r="5008" spans="1:17" x14ac:dyDescent="0.2">
      <c r="A5008" s="11"/>
      <c r="B5008"/>
      <c r="G5008" s="152"/>
      <c r="L5008" s="894"/>
      <c r="M5008" s="66"/>
      <c r="O5008" s="151"/>
      <c r="P5008" s="152"/>
      <c r="Q5008" s="2"/>
    </row>
    <row r="5009" spans="1:17" x14ac:dyDescent="0.2">
      <c r="A5009" s="11"/>
      <c r="B5009"/>
      <c r="G5009" s="152"/>
      <c r="L5009" s="894"/>
      <c r="M5009" s="66"/>
      <c r="O5009" s="151"/>
      <c r="P5009" s="152"/>
      <c r="Q5009" s="2"/>
    </row>
    <row r="5010" spans="1:17" x14ac:dyDescent="0.2">
      <c r="A5010" s="11"/>
      <c r="B5010"/>
      <c r="G5010" s="152"/>
      <c r="L5010" s="894"/>
      <c r="M5010" s="66"/>
      <c r="O5010" s="151"/>
      <c r="P5010" s="152"/>
      <c r="Q5010" s="2"/>
    </row>
    <row r="5011" spans="1:17" x14ac:dyDescent="0.2">
      <c r="A5011" s="11"/>
      <c r="B5011"/>
      <c r="G5011" s="152"/>
      <c r="L5011" s="894"/>
      <c r="M5011" s="66"/>
      <c r="O5011" s="151"/>
      <c r="P5011" s="152"/>
      <c r="Q5011" s="2"/>
    </row>
    <row r="5012" spans="1:17" x14ac:dyDescent="0.2">
      <c r="A5012" s="11"/>
      <c r="B5012"/>
      <c r="G5012" s="152"/>
      <c r="L5012" s="894"/>
      <c r="M5012" s="66"/>
      <c r="O5012" s="151"/>
      <c r="P5012" s="152"/>
      <c r="Q5012" s="2"/>
    </row>
    <row r="5013" spans="1:17" x14ac:dyDescent="0.2">
      <c r="A5013" s="11"/>
      <c r="B5013"/>
      <c r="G5013" s="152"/>
      <c r="L5013" s="894"/>
      <c r="M5013" s="66"/>
      <c r="O5013" s="151"/>
      <c r="P5013" s="152"/>
      <c r="Q5013" s="2"/>
    </row>
    <row r="5014" spans="1:17" x14ac:dyDescent="0.2">
      <c r="A5014" s="11"/>
      <c r="B5014"/>
      <c r="G5014" s="152"/>
      <c r="L5014" s="894"/>
      <c r="M5014" s="66"/>
      <c r="O5014" s="151"/>
      <c r="P5014" s="152"/>
      <c r="Q5014" s="2"/>
    </row>
    <row r="5015" spans="1:17" x14ac:dyDescent="0.2">
      <c r="A5015" s="11"/>
      <c r="B5015"/>
      <c r="G5015" s="152"/>
      <c r="L5015" s="894"/>
      <c r="M5015" s="66"/>
      <c r="O5015" s="151"/>
      <c r="P5015" s="152"/>
      <c r="Q5015" s="2"/>
    </row>
    <row r="5016" spans="1:17" x14ac:dyDescent="0.2">
      <c r="A5016" s="11"/>
      <c r="B5016"/>
      <c r="G5016" s="152"/>
      <c r="L5016" s="894"/>
      <c r="M5016" s="66"/>
      <c r="O5016" s="151"/>
      <c r="P5016" s="152"/>
      <c r="Q5016" s="2"/>
    </row>
    <row r="5017" spans="1:17" x14ac:dyDescent="0.2">
      <c r="A5017" s="11"/>
      <c r="B5017"/>
      <c r="G5017" s="152"/>
      <c r="L5017" s="894"/>
      <c r="M5017" s="66"/>
      <c r="O5017" s="151"/>
      <c r="P5017" s="152"/>
      <c r="Q5017" s="2"/>
    </row>
    <row r="5018" spans="1:17" x14ac:dyDescent="0.2">
      <c r="A5018" s="11"/>
      <c r="B5018"/>
      <c r="G5018" s="152"/>
      <c r="L5018" s="894"/>
      <c r="M5018" s="66"/>
      <c r="O5018" s="151"/>
      <c r="P5018" s="152"/>
      <c r="Q5018" s="2"/>
    </row>
    <row r="5019" spans="1:17" x14ac:dyDescent="0.2">
      <c r="A5019" s="11"/>
      <c r="B5019"/>
      <c r="G5019" s="152"/>
      <c r="L5019" s="894"/>
      <c r="M5019" s="66"/>
      <c r="O5019" s="151"/>
      <c r="P5019" s="152"/>
      <c r="Q5019" s="2"/>
    </row>
    <row r="5020" spans="1:17" x14ac:dyDescent="0.2">
      <c r="A5020" s="11"/>
      <c r="B5020"/>
      <c r="G5020" s="152"/>
      <c r="L5020" s="894"/>
      <c r="M5020" s="66"/>
      <c r="O5020" s="151"/>
      <c r="P5020" s="152"/>
      <c r="Q5020" s="2"/>
    </row>
    <row r="5021" spans="1:17" x14ac:dyDescent="0.2">
      <c r="A5021" s="11"/>
      <c r="B5021"/>
      <c r="G5021" s="152"/>
      <c r="L5021" s="894"/>
      <c r="M5021" s="66"/>
      <c r="O5021" s="151"/>
      <c r="P5021" s="152"/>
      <c r="Q5021" s="2"/>
    </row>
    <row r="5022" spans="1:17" x14ac:dyDescent="0.2">
      <c r="A5022" s="11"/>
      <c r="B5022"/>
      <c r="G5022" s="152"/>
      <c r="L5022" s="894"/>
      <c r="M5022" s="66"/>
      <c r="O5022" s="151"/>
      <c r="P5022" s="152"/>
      <c r="Q5022" s="2"/>
    </row>
    <row r="5023" spans="1:17" x14ac:dyDescent="0.2">
      <c r="A5023" s="11"/>
      <c r="B5023"/>
      <c r="G5023" s="152"/>
      <c r="L5023" s="894"/>
      <c r="M5023" s="66"/>
      <c r="O5023" s="151"/>
      <c r="P5023" s="152"/>
      <c r="Q5023" s="2"/>
    </row>
    <row r="5024" spans="1:17" x14ac:dyDescent="0.2">
      <c r="A5024" s="11"/>
      <c r="B5024"/>
      <c r="G5024" s="152"/>
      <c r="L5024" s="894"/>
      <c r="M5024" s="66"/>
      <c r="O5024" s="151"/>
      <c r="P5024" s="152"/>
      <c r="Q5024" s="2"/>
    </row>
    <row r="5025" spans="1:17" x14ac:dyDescent="0.2">
      <c r="A5025" s="11"/>
      <c r="B5025"/>
      <c r="G5025" s="152"/>
      <c r="L5025" s="894"/>
      <c r="M5025" s="66"/>
      <c r="O5025" s="151"/>
      <c r="P5025" s="152"/>
      <c r="Q5025" s="2"/>
    </row>
    <row r="5026" spans="1:17" x14ac:dyDescent="0.2">
      <c r="A5026" s="11"/>
      <c r="B5026"/>
      <c r="G5026" s="152"/>
      <c r="L5026" s="894"/>
      <c r="M5026" s="66"/>
      <c r="O5026" s="151"/>
      <c r="P5026" s="152"/>
      <c r="Q5026" s="2"/>
    </row>
    <row r="5027" spans="1:17" x14ac:dyDescent="0.2">
      <c r="A5027" s="11"/>
      <c r="B5027"/>
      <c r="G5027" s="152"/>
      <c r="L5027" s="894"/>
      <c r="M5027" s="66"/>
      <c r="O5027" s="151"/>
      <c r="P5027" s="152"/>
      <c r="Q5027" s="2"/>
    </row>
    <row r="5028" spans="1:17" x14ac:dyDescent="0.2">
      <c r="A5028" s="11"/>
      <c r="B5028"/>
      <c r="G5028" s="152"/>
      <c r="L5028" s="894"/>
      <c r="M5028" s="66"/>
      <c r="O5028" s="151"/>
      <c r="P5028" s="152"/>
      <c r="Q5028" s="2"/>
    </row>
    <row r="5029" spans="1:17" x14ac:dyDescent="0.2">
      <c r="A5029" s="11"/>
      <c r="B5029"/>
      <c r="G5029" s="152"/>
      <c r="L5029" s="894"/>
      <c r="M5029" s="66"/>
      <c r="O5029" s="151"/>
      <c r="P5029" s="152"/>
      <c r="Q5029" s="2"/>
    </row>
    <row r="5030" spans="1:17" x14ac:dyDescent="0.2">
      <c r="A5030" s="11"/>
      <c r="B5030"/>
      <c r="G5030" s="152"/>
      <c r="L5030" s="894"/>
      <c r="M5030" s="66"/>
      <c r="O5030" s="151"/>
      <c r="P5030" s="152"/>
      <c r="Q5030" s="2"/>
    </row>
    <row r="5031" spans="1:17" x14ac:dyDescent="0.2">
      <c r="A5031" s="11"/>
      <c r="B5031"/>
      <c r="G5031" s="152"/>
      <c r="L5031" s="894"/>
      <c r="M5031" s="66"/>
      <c r="O5031" s="151"/>
      <c r="P5031" s="152"/>
      <c r="Q5031" s="2"/>
    </row>
    <row r="5032" spans="1:17" x14ac:dyDescent="0.2">
      <c r="A5032" s="11"/>
      <c r="B5032"/>
      <c r="G5032" s="152"/>
      <c r="L5032" s="894"/>
      <c r="M5032" s="66"/>
      <c r="O5032" s="151"/>
      <c r="P5032" s="152"/>
      <c r="Q5032" s="2"/>
    </row>
    <row r="5033" spans="1:17" x14ac:dyDescent="0.2">
      <c r="A5033" s="11"/>
      <c r="B5033"/>
      <c r="G5033" s="152"/>
      <c r="L5033" s="894"/>
      <c r="M5033" s="66"/>
      <c r="O5033" s="151"/>
      <c r="P5033" s="152"/>
      <c r="Q5033" s="2"/>
    </row>
    <row r="5034" spans="1:17" x14ac:dyDescent="0.2">
      <c r="A5034" s="11"/>
      <c r="B5034"/>
      <c r="G5034" s="152"/>
      <c r="L5034" s="894"/>
      <c r="M5034" s="66"/>
      <c r="O5034" s="151"/>
      <c r="P5034" s="152"/>
      <c r="Q5034" s="2"/>
    </row>
    <row r="5035" spans="1:17" x14ac:dyDescent="0.2">
      <c r="A5035" s="11"/>
      <c r="B5035"/>
      <c r="G5035" s="152"/>
      <c r="L5035" s="894"/>
      <c r="M5035" s="66"/>
      <c r="O5035" s="151"/>
      <c r="P5035" s="152"/>
      <c r="Q5035" s="2"/>
    </row>
    <row r="5036" spans="1:17" x14ac:dyDescent="0.2">
      <c r="A5036" s="11"/>
      <c r="B5036"/>
      <c r="G5036" s="152"/>
      <c r="L5036" s="894"/>
      <c r="M5036" s="66"/>
      <c r="O5036" s="151"/>
      <c r="P5036" s="152"/>
      <c r="Q5036" s="2"/>
    </row>
    <row r="5037" spans="1:17" x14ac:dyDescent="0.2">
      <c r="A5037" s="11"/>
      <c r="B5037"/>
      <c r="G5037" s="152"/>
      <c r="L5037" s="894"/>
      <c r="M5037" s="66"/>
      <c r="O5037" s="151"/>
      <c r="P5037" s="152"/>
      <c r="Q5037" s="2"/>
    </row>
    <row r="5038" spans="1:17" x14ac:dyDescent="0.2">
      <c r="A5038" s="11"/>
      <c r="B5038"/>
      <c r="G5038" s="152"/>
      <c r="L5038" s="894"/>
      <c r="M5038" s="66"/>
      <c r="O5038" s="151"/>
      <c r="P5038" s="152"/>
      <c r="Q5038" s="2"/>
    </row>
    <row r="5039" spans="1:17" x14ac:dyDescent="0.2">
      <c r="A5039" s="11"/>
      <c r="B5039"/>
      <c r="G5039" s="152"/>
      <c r="L5039" s="894"/>
      <c r="M5039" s="66"/>
      <c r="O5039" s="151"/>
      <c r="P5039" s="152"/>
      <c r="Q5039" s="2"/>
    </row>
    <row r="5040" spans="1:17" x14ac:dyDescent="0.2">
      <c r="A5040" s="11"/>
      <c r="B5040"/>
      <c r="G5040" s="152"/>
      <c r="L5040" s="894"/>
      <c r="M5040" s="66"/>
      <c r="O5040" s="151"/>
      <c r="P5040" s="152"/>
      <c r="Q5040" s="2"/>
    </row>
    <row r="5041" spans="1:17" x14ac:dyDescent="0.2">
      <c r="A5041" s="11"/>
      <c r="B5041"/>
      <c r="G5041" s="152"/>
      <c r="L5041" s="894"/>
      <c r="M5041" s="66"/>
      <c r="O5041" s="151"/>
      <c r="P5041" s="152"/>
      <c r="Q5041" s="2"/>
    </row>
    <row r="5042" spans="1:17" x14ac:dyDescent="0.2">
      <c r="A5042" s="11"/>
      <c r="B5042"/>
      <c r="G5042" s="152"/>
      <c r="L5042" s="894"/>
      <c r="M5042" s="66"/>
      <c r="O5042" s="151"/>
      <c r="P5042" s="152"/>
      <c r="Q5042" s="2"/>
    </row>
    <row r="5043" spans="1:17" x14ac:dyDescent="0.2">
      <c r="A5043" s="11"/>
      <c r="B5043"/>
      <c r="G5043" s="152"/>
      <c r="L5043" s="894"/>
      <c r="M5043" s="66"/>
      <c r="O5043" s="151"/>
      <c r="P5043" s="152"/>
      <c r="Q5043" s="2"/>
    </row>
    <row r="5044" spans="1:17" x14ac:dyDescent="0.2">
      <c r="A5044" s="11"/>
      <c r="B5044"/>
      <c r="G5044" s="152"/>
      <c r="L5044" s="894"/>
      <c r="M5044" s="66"/>
      <c r="O5044" s="151"/>
      <c r="P5044" s="152"/>
      <c r="Q5044" s="2"/>
    </row>
    <row r="5045" spans="1:17" x14ac:dyDescent="0.2">
      <c r="A5045" s="11"/>
      <c r="B5045"/>
      <c r="G5045" s="152"/>
      <c r="L5045" s="894"/>
      <c r="M5045" s="66"/>
      <c r="O5045" s="151"/>
      <c r="P5045" s="152"/>
      <c r="Q5045" s="2"/>
    </row>
    <row r="5046" spans="1:17" x14ac:dyDescent="0.2">
      <c r="A5046" s="11"/>
      <c r="B5046"/>
      <c r="G5046" s="152"/>
      <c r="L5046" s="894"/>
      <c r="M5046" s="66"/>
      <c r="O5046" s="151"/>
      <c r="P5046" s="152"/>
      <c r="Q5046" s="2"/>
    </row>
    <row r="5047" spans="1:17" x14ac:dyDescent="0.2">
      <c r="A5047" s="11"/>
      <c r="B5047"/>
      <c r="G5047" s="152"/>
      <c r="L5047" s="894"/>
      <c r="M5047" s="66"/>
      <c r="O5047" s="151"/>
      <c r="P5047" s="152"/>
      <c r="Q5047" s="2"/>
    </row>
    <row r="5048" spans="1:17" x14ac:dyDescent="0.2">
      <c r="A5048" s="11"/>
      <c r="B5048"/>
      <c r="G5048" s="152"/>
      <c r="L5048" s="894"/>
      <c r="M5048" s="66"/>
      <c r="O5048" s="151"/>
      <c r="P5048" s="152"/>
      <c r="Q5048" s="2"/>
    </row>
    <row r="5049" spans="1:17" x14ac:dyDescent="0.2">
      <c r="A5049" s="11"/>
      <c r="B5049"/>
      <c r="G5049" s="152"/>
      <c r="L5049" s="894"/>
      <c r="M5049" s="66"/>
      <c r="O5049" s="151"/>
      <c r="P5049" s="152"/>
      <c r="Q5049" s="2"/>
    </row>
    <row r="5050" spans="1:17" x14ac:dyDescent="0.2">
      <c r="A5050" s="11"/>
      <c r="B5050"/>
      <c r="G5050" s="152"/>
      <c r="L5050" s="894"/>
      <c r="M5050" s="66"/>
      <c r="O5050" s="151"/>
      <c r="P5050" s="152"/>
      <c r="Q5050" s="2"/>
    </row>
    <row r="5051" spans="1:17" x14ac:dyDescent="0.2">
      <c r="A5051" s="11"/>
      <c r="B5051"/>
      <c r="G5051" s="152"/>
      <c r="L5051" s="894"/>
      <c r="M5051" s="66"/>
      <c r="O5051" s="151"/>
      <c r="P5051" s="152"/>
      <c r="Q5051" s="2"/>
    </row>
    <row r="5052" spans="1:17" x14ac:dyDescent="0.2">
      <c r="A5052" s="11"/>
      <c r="B5052"/>
      <c r="G5052" s="152"/>
      <c r="L5052" s="894"/>
      <c r="M5052" s="66"/>
      <c r="O5052" s="151"/>
      <c r="P5052" s="152"/>
      <c r="Q5052" s="2"/>
    </row>
    <row r="5053" spans="1:17" x14ac:dyDescent="0.2">
      <c r="A5053" s="11"/>
      <c r="B5053"/>
      <c r="G5053" s="152"/>
      <c r="L5053" s="894"/>
      <c r="M5053" s="66"/>
      <c r="O5053" s="151"/>
      <c r="P5053" s="152"/>
      <c r="Q5053" s="2"/>
    </row>
    <row r="5054" spans="1:17" x14ac:dyDescent="0.2">
      <c r="A5054" s="11"/>
      <c r="B5054"/>
      <c r="G5054" s="152"/>
      <c r="L5054" s="894"/>
      <c r="M5054" s="66"/>
      <c r="O5054" s="151"/>
      <c r="P5054" s="152"/>
      <c r="Q5054" s="2"/>
    </row>
    <row r="5055" spans="1:17" x14ac:dyDescent="0.2">
      <c r="A5055" s="11"/>
      <c r="B5055"/>
      <c r="G5055" s="152"/>
      <c r="L5055" s="894"/>
      <c r="M5055" s="66"/>
      <c r="O5055" s="151"/>
      <c r="P5055" s="152"/>
      <c r="Q5055" s="2"/>
    </row>
    <row r="5056" spans="1:17" x14ac:dyDescent="0.2">
      <c r="A5056" s="11"/>
      <c r="B5056"/>
      <c r="G5056" s="152"/>
      <c r="L5056" s="894"/>
      <c r="M5056" s="66"/>
      <c r="O5056" s="151"/>
      <c r="P5056" s="152"/>
      <c r="Q5056" s="2"/>
    </row>
    <row r="5057" spans="1:17" x14ac:dyDescent="0.2">
      <c r="A5057" s="11"/>
      <c r="B5057"/>
      <c r="G5057" s="152"/>
      <c r="L5057" s="894"/>
      <c r="M5057" s="66"/>
      <c r="O5057" s="151"/>
      <c r="P5057" s="152"/>
      <c r="Q5057" s="2"/>
    </row>
    <row r="5058" spans="1:17" x14ac:dyDescent="0.2">
      <c r="A5058" s="11"/>
      <c r="B5058"/>
      <c r="G5058" s="152"/>
      <c r="L5058" s="894"/>
      <c r="M5058" s="66"/>
      <c r="O5058" s="151"/>
      <c r="P5058" s="152"/>
      <c r="Q5058" s="2"/>
    </row>
    <row r="5059" spans="1:17" x14ac:dyDescent="0.2">
      <c r="A5059" s="11"/>
      <c r="B5059"/>
      <c r="G5059" s="152"/>
      <c r="L5059" s="894"/>
      <c r="M5059" s="66"/>
      <c r="O5059" s="151"/>
      <c r="P5059" s="152"/>
      <c r="Q5059" s="2"/>
    </row>
    <row r="5060" spans="1:17" x14ac:dyDescent="0.2">
      <c r="A5060" s="11"/>
      <c r="B5060"/>
      <c r="G5060" s="152"/>
      <c r="L5060" s="894"/>
      <c r="M5060" s="66"/>
      <c r="O5060" s="151"/>
      <c r="P5060" s="152"/>
      <c r="Q5060" s="2"/>
    </row>
    <row r="5061" spans="1:17" x14ac:dyDescent="0.2">
      <c r="A5061" s="11"/>
      <c r="B5061"/>
      <c r="G5061" s="152"/>
      <c r="L5061" s="894"/>
      <c r="M5061" s="66"/>
      <c r="O5061" s="151"/>
      <c r="P5061" s="152"/>
      <c r="Q5061" s="2"/>
    </row>
    <row r="5062" spans="1:17" x14ac:dyDescent="0.2">
      <c r="A5062" s="11"/>
      <c r="B5062"/>
      <c r="G5062" s="152"/>
      <c r="L5062" s="894"/>
      <c r="M5062" s="66"/>
      <c r="O5062" s="151"/>
      <c r="P5062" s="152"/>
      <c r="Q5062" s="2"/>
    </row>
    <row r="5063" spans="1:17" x14ac:dyDescent="0.2">
      <c r="A5063" s="11"/>
      <c r="B5063"/>
      <c r="G5063" s="152"/>
      <c r="L5063" s="894"/>
      <c r="M5063" s="66"/>
      <c r="O5063" s="151"/>
      <c r="P5063" s="152"/>
      <c r="Q5063" s="2"/>
    </row>
    <row r="5064" spans="1:17" x14ac:dyDescent="0.2">
      <c r="A5064" s="11"/>
      <c r="B5064"/>
      <c r="G5064" s="152"/>
      <c r="L5064" s="894"/>
      <c r="M5064" s="66"/>
      <c r="O5064" s="151"/>
      <c r="P5064" s="152"/>
      <c r="Q5064" s="2"/>
    </row>
    <row r="5065" spans="1:17" x14ac:dyDescent="0.2">
      <c r="A5065" s="11"/>
      <c r="B5065"/>
      <c r="G5065" s="152"/>
      <c r="L5065" s="894"/>
      <c r="M5065" s="66"/>
      <c r="O5065" s="151"/>
      <c r="P5065" s="152"/>
      <c r="Q5065" s="2"/>
    </row>
    <row r="5066" spans="1:17" x14ac:dyDescent="0.2">
      <c r="A5066" s="11"/>
      <c r="B5066"/>
      <c r="G5066" s="152"/>
      <c r="L5066" s="894"/>
      <c r="M5066" s="66"/>
      <c r="O5066" s="151"/>
      <c r="P5066" s="152"/>
      <c r="Q5066" s="2"/>
    </row>
    <row r="5067" spans="1:17" x14ac:dyDescent="0.2">
      <c r="A5067" s="11"/>
      <c r="B5067"/>
      <c r="G5067" s="152"/>
      <c r="L5067" s="894"/>
      <c r="M5067" s="66"/>
      <c r="O5067" s="151"/>
      <c r="P5067" s="152"/>
      <c r="Q5067" s="2"/>
    </row>
    <row r="5068" spans="1:17" x14ac:dyDescent="0.2">
      <c r="A5068" s="11"/>
      <c r="B5068"/>
      <c r="G5068" s="152"/>
      <c r="L5068" s="894"/>
      <c r="M5068" s="66"/>
      <c r="O5068" s="151"/>
      <c r="P5068" s="152"/>
      <c r="Q5068" s="2"/>
    </row>
    <row r="5069" spans="1:17" x14ac:dyDescent="0.2">
      <c r="A5069" s="11"/>
      <c r="B5069"/>
      <c r="G5069" s="152"/>
      <c r="L5069" s="894"/>
      <c r="M5069" s="66"/>
      <c r="O5069" s="151"/>
      <c r="P5069" s="152"/>
      <c r="Q5069" s="2"/>
    </row>
    <row r="5070" spans="1:17" x14ac:dyDescent="0.2">
      <c r="A5070" s="11"/>
      <c r="B5070"/>
      <c r="G5070" s="152"/>
      <c r="L5070" s="894"/>
      <c r="M5070" s="66"/>
      <c r="O5070" s="151"/>
      <c r="P5070" s="152"/>
      <c r="Q5070" s="2"/>
    </row>
    <row r="5071" spans="1:17" x14ac:dyDescent="0.2">
      <c r="A5071" s="11"/>
      <c r="B5071"/>
      <c r="G5071" s="152"/>
      <c r="L5071" s="894"/>
      <c r="M5071" s="66"/>
      <c r="O5071" s="151"/>
      <c r="P5071" s="152"/>
      <c r="Q5071" s="2"/>
    </row>
    <row r="5072" spans="1:17" x14ac:dyDescent="0.2">
      <c r="A5072" s="11"/>
      <c r="B5072"/>
      <c r="G5072" s="152"/>
      <c r="L5072" s="894"/>
      <c r="M5072" s="66"/>
      <c r="O5072" s="151"/>
      <c r="P5072" s="152"/>
      <c r="Q5072" s="2"/>
    </row>
    <row r="5073" spans="1:17" x14ac:dyDescent="0.2">
      <c r="A5073" s="11"/>
      <c r="B5073"/>
      <c r="G5073" s="152"/>
      <c r="L5073" s="894"/>
      <c r="M5073" s="66"/>
      <c r="O5073" s="151"/>
      <c r="P5073" s="152"/>
      <c r="Q5073" s="2"/>
    </row>
    <row r="5074" spans="1:17" x14ac:dyDescent="0.2">
      <c r="A5074" s="11"/>
      <c r="B5074"/>
      <c r="G5074" s="152"/>
      <c r="L5074" s="894"/>
      <c r="M5074" s="66"/>
      <c r="O5074" s="151"/>
      <c r="P5074" s="152"/>
      <c r="Q5074" s="2"/>
    </row>
    <row r="5075" spans="1:17" x14ac:dyDescent="0.2">
      <c r="A5075" s="11"/>
      <c r="B5075"/>
      <c r="G5075" s="152"/>
      <c r="L5075" s="894"/>
      <c r="M5075" s="66"/>
      <c r="O5075" s="151"/>
      <c r="P5075" s="152"/>
      <c r="Q5075" s="2"/>
    </row>
    <row r="5076" spans="1:17" x14ac:dyDescent="0.2">
      <c r="A5076" s="11"/>
      <c r="B5076"/>
      <c r="G5076" s="152"/>
      <c r="L5076" s="894"/>
      <c r="M5076" s="66"/>
      <c r="O5076" s="151"/>
      <c r="P5076" s="152"/>
      <c r="Q5076" s="2"/>
    </row>
    <row r="5077" spans="1:17" x14ac:dyDescent="0.2">
      <c r="A5077" s="11"/>
      <c r="B5077"/>
      <c r="G5077" s="152"/>
      <c r="L5077" s="894"/>
      <c r="M5077" s="66"/>
      <c r="O5077" s="151"/>
      <c r="P5077" s="152"/>
      <c r="Q5077" s="2"/>
    </row>
    <row r="5078" spans="1:17" x14ac:dyDescent="0.2">
      <c r="A5078" s="11"/>
      <c r="B5078"/>
      <c r="G5078" s="152"/>
      <c r="L5078" s="894"/>
      <c r="M5078" s="66"/>
      <c r="O5078" s="151"/>
      <c r="P5078" s="152"/>
      <c r="Q5078" s="2"/>
    </row>
    <row r="5079" spans="1:17" x14ac:dyDescent="0.2">
      <c r="A5079" s="11"/>
      <c r="B5079"/>
      <c r="G5079" s="152"/>
      <c r="L5079" s="894"/>
      <c r="M5079" s="66"/>
      <c r="O5079" s="151"/>
      <c r="P5079" s="152"/>
      <c r="Q5079" s="2"/>
    </row>
    <row r="5080" spans="1:17" x14ac:dyDescent="0.2">
      <c r="A5080" s="11"/>
      <c r="B5080"/>
      <c r="G5080" s="152"/>
      <c r="L5080" s="894"/>
      <c r="M5080" s="66"/>
      <c r="O5080" s="151"/>
      <c r="P5080" s="152"/>
      <c r="Q5080" s="2"/>
    </row>
    <row r="5081" spans="1:17" x14ac:dyDescent="0.2">
      <c r="A5081" s="11"/>
      <c r="B5081"/>
      <c r="G5081" s="152"/>
      <c r="L5081" s="894"/>
      <c r="M5081" s="66"/>
      <c r="O5081" s="151"/>
      <c r="P5081" s="152"/>
      <c r="Q5081" s="2"/>
    </row>
    <row r="5082" spans="1:17" x14ac:dyDescent="0.2">
      <c r="A5082" s="11"/>
      <c r="B5082"/>
      <c r="G5082" s="152"/>
      <c r="L5082" s="894"/>
      <c r="M5082" s="66"/>
      <c r="O5082" s="151"/>
      <c r="P5082" s="152"/>
      <c r="Q5082" s="2"/>
    </row>
    <row r="5083" spans="1:17" x14ac:dyDescent="0.2">
      <c r="A5083" s="11"/>
      <c r="B5083"/>
      <c r="G5083" s="152"/>
      <c r="L5083" s="894"/>
      <c r="M5083" s="66"/>
      <c r="O5083" s="151"/>
      <c r="P5083" s="152"/>
      <c r="Q5083" s="2"/>
    </row>
    <row r="5084" spans="1:17" x14ac:dyDescent="0.2">
      <c r="A5084" s="11"/>
      <c r="B5084"/>
      <c r="G5084" s="152"/>
      <c r="L5084" s="894"/>
      <c r="M5084" s="66"/>
      <c r="O5084" s="151"/>
      <c r="P5084" s="152"/>
      <c r="Q5084" s="2"/>
    </row>
    <row r="5085" spans="1:17" x14ac:dyDescent="0.2">
      <c r="A5085" s="11"/>
      <c r="B5085"/>
      <c r="G5085" s="152"/>
      <c r="L5085" s="894"/>
      <c r="M5085" s="66"/>
      <c r="O5085" s="151"/>
      <c r="P5085" s="152"/>
      <c r="Q5085" s="2"/>
    </row>
    <row r="5086" spans="1:17" x14ac:dyDescent="0.2">
      <c r="A5086" s="11"/>
      <c r="B5086"/>
      <c r="G5086" s="152"/>
      <c r="L5086" s="894"/>
      <c r="M5086" s="66"/>
      <c r="O5086" s="151"/>
      <c r="P5086" s="152"/>
      <c r="Q5086" s="2"/>
    </row>
    <row r="5087" spans="1:17" x14ac:dyDescent="0.2">
      <c r="A5087" s="11"/>
      <c r="B5087"/>
      <c r="G5087" s="152"/>
      <c r="L5087" s="894"/>
      <c r="M5087" s="66"/>
      <c r="O5087" s="151"/>
      <c r="P5087" s="152"/>
      <c r="Q5087" s="2"/>
    </row>
    <row r="5088" spans="1:17" x14ac:dyDescent="0.2">
      <c r="A5088" s="11"/>
      <c r="B5088"/>
      <c r="G5088" s="152"/>
      <c r="L5088" s="894"/>
      <c r="M5088" s="66"/>
      <c r="O5088" s="151"/>
      <c r="P5088" s="152"/>
      <c r="Q5088" s="2"/>
    </row>
    <row r="5089" spans="1:17" x14ac:dyDescent="0.2">
      <c r="A5089" s="11"/>
      <c r="B5089"/>
      <c r="G5089" s="152"/>
      <c r="L5089" s="894"/>
      <c r="M5089" s="66"/>
      <c r="O5089" s="151"/>
      <c r="P5089" s="152"/>
      <c r="Q5089" s="2"/>
    </row>
    <row r="5090" spans="1:17" x14ac:dyDescent="0.2">
      <c r="A5090" s="11"/>
      <c r="B5090"/>
      <c r="G5090" s="152"/>
      <c r="L5090" s="894"/>
      <c r="M5090" s="66"/>
      <c r="O5090" s="151"/>
      <c r="P5090" s="152"/>
      <c r="Q5090" s="2"/>
    </row>
    <row r="5091" spans="1:17" x14ac:dyDescent="0.2">
      <c r="A5091" s="11"/>
      <c r="B5091"/>
      <c r="G5091" s="152"/>
      <c r="L5091" s="894"/>
      <c r="M5091" s="66"/>
      <c r="O5091" s="151"/>
      <c r="P5091" s="152"/>
      <c r="Q5091" s="2"/>
    </row>
    <row r="5092" spans="1:17" x14ac:dyDescent="0.2">
      <c r="A5092" s="11"/>
      <c r="B5092"/>
      <c r="G5092" s="152"/>
      <c r="L5092" s="894"/>
      <c r="M5092" s="66"/>
      <c r="O5092" s="151"/>
      <c r="P5092" s="152"/>
      <c r="Q5092" s="2"/>
    </row>
    <row r="5093" spans="1:17" x14ac:dyDescent="0.2">
      <c r="A5093" s="11"/>
      <c r="B5093"/>
      <c r="G5093" s="152"/>
      <c r="L5093" s="894"/>
      <c r="M5093" s="66"/>
      <c r="O5093" s="151"/>
      <c r="P5093" s="152"/>
      <c r="Q5093" s="2"/>
    </row>
    <row r="5094" spans="1:17" x14ac:dyDescent="0.2">
      <c r="A5094" s="11"/>
      <c r="B5094"/>
      <c r="G5094" s="152"/>
      <c r="L5094" s="894"/>
      <c r="M5094" s="66"/>
      <c r="O5094" s="151"/>
      <c r="P5094" s="152"/>
      <c r="Q5094" s="2"/>
    </row>
    <row r="5095" spans="1:17" x14ac:dyDescent="0.2">
      <c r="A5095" s="11"/>
      <c r="B5095"/>
      <c r="G5095" s="152"/>
      <c r="L5095" s="894"/>
      <c r="M5095" s="66"/>
      <c r="O5095" s="151"/>
      <c r="P5095" s="152"/>
      <c r="Q5095" s="2"/>
    </row>
    <row r="5096" spans="1:17" x14ac:dyDescent="0.2">
      <c r="A5096" s="11"/>
      <c r="B5096"/>
      <c r="G5096" s="152"/>
      <c r="L5096" s="894"/>
      <c r="M5096" s="66"/>
      <c r="O5096" s="151"/>
      <c r="P5096" s="152"/>
      <c r="Q5096" s="2"/>
    </row>
    <row r="5097" spans="1:17" x14ac:dyDescent="0.2">
      <c r="A5097" s="11"/>
      <c r="B5097"/>
      <c r="G5097" s="152"/>
      <c r="L5097" s="894"/>
      <c r="M5097" s="66"/>
      <c r="O5097" s="151"/>
      <c r="P5097" s="152"/>
      <c r="Q5097" s="2"/>
    </row>
    <row r="5098" spans="1:17" x14ac:dyDescent="0.2">
      <c r="A5098" s="11"/>
      <c r="B5098"/>
      <c r="G5098" s="152"/>
      <c r="L5098" s="894"/>
      <c r="M5098" s="66"/>
      <c r="O5098" s="151"/>
      <c r="P5098" s="152"/>
      <c r="Q5098" s="2"/>
    </row>
    <row r="5099" spans="1:17" x14ac:dyDescent="0.2">
      <c r="A5099" s="11"/>
      <c r="B5099"/>
      <c r="G5099" s="152"/>
      <c r="L5099" s="894"/>
      <c r="M5099" s="66"/>
      <c r="O5099" s="151"/>
      <c r="P5099" s="152"/>
      <c r="Q5099" s="2"/>
    </row>
    <row r="5100" spans="1:17" x14ac:dyDescent="0.2">
      <c r="A5100" s="11"/>
      <c r="B5100"/>
      <c r="G5100" s="152"/>
      <c r="L5100" s="894"/>
      <c r="M5100" s="66"/>
      <c r="O5100" s="151"/>
      <c r="P5100" s="152"/>
      <c r="Q5100" s="2"/>
    </row>
    <row r="5101" spans="1:17" x14ac:dyDescent="0.2">
      <c r="A5101" s="11"/>
      <c r="B5101"/>
      <c r="G5101" s="152"/>
      <c r="L5101" s="894"/>
      <c r="M5101" s="66"/>
      <c r="O5101" s="151"/>
      <c r="P5101" s="152"/>
      <c r="Q5101" s="2"/>
    </row>
    <row r="5102" spans="1:17" x14ac:dyDescent="0.2">
      <c r="A5102" s="11"/>
      <c r="B5102"/>
      <c r="G5102" s="152"/>
      <c r="L5102" s="894"/>
      <c r="M5102" s="66"/>
      <c r="O5102" s="151"/>
      <c r="P5102" s="152"/>
      <c r="Q5102" s="2"/>
    </row>
    <row r="5103" spans="1:17" x14ac:dyDescent="0.2">
      <c r="A5103" s="11"/>
      <c r="B5103"/>
      <c r="G5103" s="152"/>
      <c r="L5103" s="894"/>
      <c r="M5103" s="66"/>
      <c r="O5103" s="151"/>
      <c r="P5103" s="152"/>
      <c r="Q5103" s="2"/>
    </row>
    <row r="5104" spans="1:17" x14ac:dyDescent="0.2">
      <c r="A5104" s="11"/>
      <c r="B5104"/>
      <c r="G5104" s="152"/>
      <c r="L5104" s="894"/>
      <c r="M5104" s="66"/>
      <c r="O5104" s="151"/>
      <c r="P5104" s="152"/>
      <c r="Q5104" s="2"/>
    </row>
    <row r="5105" spans="1:17" x14ac:dyDescent="0.2">
      <c r="A5105" s="11"/>
      <c r="B5105"/>
      <c r="G5105" s="152"/>
      <c r="L5105" s="894"/>
      <c r="M5105" s="66"/>
      <c r="O5105" s="151"/>
      <c r="P5105" s="152"/>
      <c r="Q5105" s="2"/>
    </row>
    <row r="5106" spans="1:17" x14ac:dyDescent="0.2">
      <c r="A5106" s="11"/>
      <c r="B5106"/>
      <c r="G5106" s="152"/>
      <c r="L5106" s="894"/>
      <c r="M5106" s="66"/>
      <c r="O5106" s="151"/>
      <c r="P5106" s="152"/>
      <c r="Q5106" s="2"/>
    </row>
    <row r="5107" spans="1:17" x14ac:dyDescent="0.2">
      <c r="A5107" s="11"/>
      <c r="B5107"/>
      <c r="G5107" s="152"/>
      <c r="L5107" s="894"/>
      <c r="M5107" s="66"/>
      <c r="O5107" s="151"/>
      <c r="P5107" s="152"/>
      <c r="Q5107" s="2"/>
    </row>
    <row r="5108" spans="1:17" x14ac:dyDescent="0.2">
      <c r="A5108" s="11"/>
      <c r="B5108"/>
      <c r="G5108" s="152"/>
      <c r="L5108" s="894"/>
      <c r="M5108" s="66"/>
      <c r="O5108" s="151"/>
      <c r="P5108" s="152"/>
      <c r="Q5108" s="2"/>
    </row>
    <row r="5109" spans="1:17" x14ac:dyDescent="0.2">
      <c r="A5109" s="11"/>
      <c r="B5109"/>
      <c r="G5109" s="152"/>
      <c r="L5109" s="894"/>
      <c r="M5109" s="66"/>
      <c r="O5109" s="151"/>
      <c r="P5109" s="152"/>
      <c r="Q5109" s="2"/>
    </row>
    <row r="5110" spans="1:17" x14ac:dyDescent="0.2">
      <c r="A5110" s="11"/>
      <c r="B5110"/>
      <c r="G5110" s="152"/>
      <c r="L5110" s="894"/>
      <c r="M5110" s="66"/>
      <c r="O5110" s="151"/>
      <c r="P5110" s="152"/>
      <c r="Q5110" s="2"/>
    </row>
    <row r="5111" spans="1:17" x14ac:dyDescent="0.2">
      <c r="A5111" s="11"/>
      <c r="B5111"/>
      <c r="G5111" s="152"/>
      <c r="L5111" s="894"/>
      <c r="M5111" s="66"/>
      <c r="O5111" s="151"/>
      <c r="P5111" s="152"/>
      <c r="Q5111" s="2"/>
    </row>
    <row r="5112" spans="1:17" x14ac:dyDescent="0.2">
      <c r="A5112" s="11"/>
      <c r="B5112"/>
      <c r="G5112" s="152"/>
      <c r="L5112" s="894"/>
      <c r="M5112" s="66"/>
      <c r="O5112" s="151"/>
      <c r="P5112" s="152"/>
      <c r="Q5112" s="2"/>
    </row>
    <row r="5113" spans="1:17" x14ac:dyDescent="0.2">
      <c r="A5113" s="11"/>
      <c r="B5113"/>
      <c r="G5113" s="152"/>
      <c r="L5113" s="894"/>
      <c r="M5113" s="66"/>
      <c r="O5113" s="151"/>
      <c r="P5113" s="152"/>
      <c r="Q5113" s="2"/>
    </row>
    <row r="5114" spans="1:17" x14ac:dyDescent="0.2">
      <c r="A5114" s="11"/>
      <c r="B5114"/>
      <c r="G5114" s="152"/>
      <c r="L5114" s="894"/>
      <c r="M5114" s="66"/>
      <c r="O5114" s="151"/>
      <c r="P5114" s="152"/>
      <c r="Q5114" s="2"/>
    </row>
    <row r="5115" spans="1:17" x14ac:dyDescent="0.2">
      <c r="A5115" s="11"/>
      <c r="B5115"/>
      <c r="G5115" s="152"/>
      <c r="L5115" s="894"/>
      <c r="M5115" s="66"/>
      <c r="O5115" s="151"/>
      <c r="P5115" s="152"/>
      <c r="Q5115" s="2"/>
    </row>
    <row r="5116" spans="1:17" x14ac:dyDescent="0.2">
      <c r="A5116" s="11"/>
      <c r="B5116"/>
      <c r="G5116" s="152"/>
      <c r="L5116" s="894"/>
      <c r="M5116" s="66"/>
      <c r="O5116" s="151"/>
      <c r="P5116" s="152"/>
      <c r="Q5116" s="2"/>
    </row>
    <row r="5117" spans="1:17" x14ac:dyDescent="0.2">
      <c r="A5117" s="11"/>
      <c r="B5117"/>
      <c r="G5117" s="152"/>
      <c r="L5117" s="894"/>
      <c r="M5117" s="66"/>
      <c r="O5117" s="151"/>
      <c r="P5117" s="152"/>
      <c r="Q5117" s="2"/>
    </row>
    <row r="5118" spans="1:17" x14ac:dyDescent="0.2">
      <c r="A5118" s="11"/>
      <c r="B5118"/>
      <c r="G5118" s="152"/>
      <c r="L5118" s="894"/>
      <c r="M5118" s="66"/>
      <c r="O5118" s="151"/>
      <c r="P5118" s="152"/>
      <c r="Q5118" s="2"/>
    </row>
    <row r="5119" spans="1:17" x14ac:dyDescent="0.2">
      <c r="A5119" s="11"/>
      <c r="B5119"/>
      <c r="G5119" s="152"/>
      <c r="L5119" s="894"/>
      <c r="M5119" s="66"/>
      <c r="O5119" s="151"/>
      <c r="P5119" s="152"/>
      <c r="Q5119" s="2"/>
    </row>
    <row r="5120" spans="1:17" x14ac:dyDescent="0.2">
      <c r="A5120" s="11"/>
      <c r="B5120"/>
      <c r="G5120" s="152"/>
      <c r="L5120" s="894"/>
      <c r="M5120" s="66"/>
      <c r="O5120" s="151"/>
      <c r="P5120" s="152"/>
      <c r="Q5120" s="2"/>
    </row>
    <row r="5121" spans="1:17" x14ac:dyDescent="0.2">
      <c r="A5121" s="11"/>
      <c r="B5121"/>
      <c r="G5121" s="152"/>
      <c r="L5121" s="894"/>
      <c r="M5121" s="66"/>
      <c r="O5121" s="151"/>
      <c r="P5121" s="152"/>
      <c r="Q5121" s="2"/>
    </row>
    <row r="5122" spans="1:17" x14ac:dyDescent="0.2">
      <c r="A5122" s="11"/>
      <c r="B5122"/>
      <c r="G5122" s="152"/>
      <c r="L5122" s="894"/>
      <c r="M5122" s="66"/>
      <c r="O5122" s="151"/>
      <c r="P5122" s="152"/>
      <c r="Q5122" s="2"/>
    </row>
    <row r="5123" spans="1:17" x14ac:dyDescent="0.2">
      <c r="A5123" s="11"/>
      <c r="B5123"/>
      <c r="G5123" s="152"/>
      <c r="L5123" s="894"/>
      <c r="M5123" s="66"/>
      <c r="O5123" s="151"/>
      <c r="P5123" s="152"/>
      <c r="Q5123" s="2"/>
    </row>
    <row r="5124" spans="1:17" x14ac:dyDescent="0.2">
      <c r="A5124" s="11"/>
      <c r="B5124"/>
      <c r="G5124" s="152"/>
      <c r="L5124" s="894"/>
      <c r="M5124" s="66"/>
      <c r="O5124" s="151"/>
      <c r="P5124" s="152"/>
      <c r="Q5124" s="2"/>
    </row>
    <row r="5125" spans="1:17" x14ac:dyDescent="0.2">
      <c r="A5125" s="11"/>
      <c r="B5125"/>
      <c r="G5125" s="152"/>
      <c r="L5125" s="894"/>
      <c r="M5125" s="66"/>
      <c r="O5125" s="151"/>
      <c r="P5125" s="152"/>
      <c r="Q5125" s="2"/>
    </row>
    <row r="5126" spans="1:17" x14ac:dyDescent="0.2">
      <c r="A5126" s="11"/>
      <c r="B5126"/>
      <c r="G5126" s="152"/>
      <c r="L5126" s="894"/>
      <c r="M5126" s="66"/>
      <c r="O5126" s="151"/>
      <c r="P5126" s="152"/>
      <c r="Q5126" s="2"/>
    </row>
    <row r="5127" spans="1:17" x14ac:dyDescent="0.2">
      <c r="A5127" s="11"/>
      <c r="B5127"/>
      <c r="G5127" s="152"/>
      <c r="L5127" s="894"/>
      <c r="M5127" s="66"/>
      <c r="O5127" s="151"/>
      <c r="P5127" s="152"/>
      <c r="Q5127" s="2"/>
    </row>
    <row r="5128" spans="1:17" x14ac:dyDescent="0.2">
      <c r="A5128" s="11"/>
      <c r="B5128"/>
      <c r="G5128" s="152"/>
      <c r="L5128" s="894"/>
      <c r="M5128" s="66"/>
      <c r="O5128" s="151"/>
      <c r="P5128" s="152"/>
      <c r="Q5128" s="2"/>
    </row>
    <row r="5129" spans="1:17" x14ac:dyDescent="0.2">
      <c r="A5129" s="11"/>
      <c r="B5129"/>
      <c r="G5129" s="152"/>
      <c r="L5129" s="894"/>
      <c r="M5129" s="66"/>
      <c r="O5129" s="151"/>
      <c r="P5129" s="152"/>
      <c r="Q5129" s="2"/>
    </row>
    <row r="5130" spans="1:17" x14ac:dyDescent="0.2">
      <c r="A5130" s="11"/>
      <c r="B5130"/>
      <c r="G5130" s="152"/>
      <c r="L5130" s="894"/>
      <c r="M5130" s="66"/>
      <c r="O5130" s="151"/>
      <c r="P5130" s="152"/>
      <c r="Q5130" s="2"/>
    </row>
    <row r="5131" spans="1:17" x14ac:dyDescent="0.2">
      <c r="A5131" s="11"/>
      <c r="B5131"/>
      <c r="G5131" s="152"/>
      <c r="L5131" s="894"/>
      <c r="M5131" s="66"/>
      <c r="O5131" s="151"/>
      <c r="P5131" s="152"/>
      <c r="Q5131" s="2"/>
    </row>
    <row r="5132" spans="1:17" x14ac:dyDescent="0.2">
      <c r="A5132" s="11"/>
      <c r="B5132"/>
      <c r="G5132" s="152"/>
      <c r="L5132" s="894"/>
      <c r="M5132" s="66"/>
      <c r="O5132" s="151"/>
      <c r="P5132" s="152"/>
      <c r="Q5132" s="2"/>
    </row>
    <row r="5133" spans="1:17" x14ac:dyDescent="0.2">
      <c r="A5133" s="11"/>
      <c r="B5133"/>
      <c r="G5133" s="152"/>
      <c r="L5133" s="894"/>
      <c r="M5133" s="66"/>
      <c r="O5133" s="151"/>
      <c r="P5133" s="152"/>
      <c r="Q5133" s="2"/>
    </row>
    <row r="5134" spans="1:17" x14ac:dyDescent="0.2">
      <c r="A5134" s="11"/>
      <c r="B5134"/>
      <c r="G5134" s="152"/>
      <c r="L5134" s="894"/>
      <c r="M5134" s="66"/>
      <c r="O5134" s="151"/>
      <c r="P5134" s="152"/>
      <c r="Q5134" s="2"/>
    </row>
    <row r="5135" spans="1:17" x14ac:dyDescent="0.2">
      <c r="A5135" s="11"/>
      <c r="B5135"/>
      <c r="G5135" s="152"/>
      <c r="L5135" s="894"/>
      <c r="M5135" s="66"/>
      <c r="O5135" s="151"/>
      <c r="P5135" s="152"/>
      <c r="Q5135" s="2"/>
    </row>
    <row r="5136" spans="1:17" x14ac:dyDescent="0.2">
      <c r="A5136" s="11"/>
      <c r="B5136"/>
      <c r="G5136" s="152"/>
      <c r="L5136" s="894"/>
      <c r="M5136" s="66"/>
      <c r="O5136" s="151"/>
      <c r="P5136" s="152"/>
      <c r="Q5136" s="2"/>
    </row>
    <row r="5137" spans="1:17" x14ac:dyDescent="0.2">
      <c r="A5137" s="11"/>
      <c r="B5137"/>
      <c r="G5137" s="152"/>
      <c r="L5137" s="894"/>
      <c r="M5137" s="66"/>
      <c r="O5137" s="151"/>
      <c r="P5137" s="152"/>
      <c r="Q5137" s="2"/>
    </row>
    <row r="5138" spans="1:17" x14ac:dyDescent="0.2">
      <c r="A5138" s="11"/>
      <c r="B5138"/>
      <c r="G5138" s="152"/>
      <c r="L5138" s="894"/>
      <c r="M5138" s="66"/>
      <c r="O5138" s="151"/>
      <c r="P5138" s="152"/>
      <c r="Q5138" s="2"/>
    </row>
    <row r="5139" spans="1:17" x14ac:dyDescent="0.2">
      <c r="A5139" s="11"/>
      <c r="B5139"/>
      <c r="G5139" s="152"/>
      <c r="L5139" s="894"/>
      <c r="M5139" s="66"/>
      <c r="O5139" s="151"/>
      <c r="P5139" s="152"/>
      <c r="Q5139" s="2"/>
    </row>
    <row r="5140" spans="1:17" x14ac:dyDescent="0.2">
      <c r="A5140" s="11"/>
      <c r="B5140"/>
      <c r="G5140" s="152"/>
      <c r="L5140" s="894"/>
      <c r="M5140" s="66"/>
      <c r="O5140" s="151"/>
      <c r="P5140" s="152"/>
      <c r="Q5140" s="2"/>
    </row>
    <row r="5141" spans="1:17" x14ac:dyDescent="0.2">
      <c r="A5141" s="11"/>
      <c r="B5141"/>
      <c r="G5141" s="152"/>
      <c r="L5141" s="894"/>
      <c r="M5141" s="66"/>
      <c r="O5141" s="151"/>
      <c r="P5141" s="152"/>
      <c r="Q5141" s="2"/>
    </row>
    <row r="5142" spans="1:17" x14ac:dyDescent="0.2">
      <c r="A5142" s="11"/>
      <c r="B5142"/>
      <c r="G5142" s="152"/>
      <c r="L5142" s="894"/>
      <c r="M5142" s="66"/>
      <c r="O5142" s="151"/>
      <c r="P5142" s="152"/>
      <c r="Q5142" s="2"/>
    </row>
    <row r="5143" spans="1:17" x14ac:dyDescent="0.2">
      <c r="A5143" s="11"/>
      <c r="B5143"/>
      <c r="G5143" s="152"/>
      <c r="L5143" s="894"/>
      <c r="M5143" s="66"/>
      <c r="O5143" s="151"/>
      <c r="P5143" s="152"/>
      <c r="Q5143" s="2"/>
    </row>
    <row r="5144" spans="1:17" x14ac:dyDescent="0.2">
      <c r="A5144" s="11"/>
      <c r="B5144"/>
      <c r="G5144" s="152"/>
      <c r="L5144" s="894"/>
      <c r="M5144" s="66"/>
      <c r="O5144" s="151"/>
      <c r="P5144" s="152"/>
      <c r="Q5144" s="2"/>
    </row>
    <row r="5145" spans="1:17" x14ac:dyDescent="0.2">
      <c r="A5145" s="11"/>
      <c r="B5145"/>
      <c r="G5145" s="152"/>
      <c r="L5145" s="894"/>
      <c r="M5145" s="66"/>
      <c r="O5145" s="151"/>
      <c r="P5145" s="152"/>
      <c r="Q5145" s="2"/>
    </row>
    <row r="5146" spans="1:17" x14ac:dyDescent="0.2">
      <c r="A5146" s="11"/>
      <c r="B5146"/>
      <c r="G5146" s="152"/>
      <c r="L5146" s="894"/>
      <c r="M5146" s="66"/>
      <c r="O5146" s="151"/>
      <c r="P5146" s="152"/>
      <c r="Q5146" s="2"/>
    </row>
    <row r="5147" spans="1:17" x14ac:dyDescent="0.2">
      <c r="A5147" s="11"/>
      <c r="B5147"/>
      <c r="G5147" s="152"/>
      <c r="L5147" s="894"/>
      <c r="M5147" s="66"/>
      <c r="O5147" s="151"/>
      <c r="P5147" s="152"/>
      <c r="Q5147" s="2"/>
    </row>
    <row r="5148" spans="1:17" x14ac:dyDescent="0.2">
      <c r="A5148" s="11"/>
      <c r="B5148"/>
      <c r="G5148" s="152"/>
      <c r="L5148" s="894"/>
      <c r="M5148" s="66"/>
      <c r="O5148" s="151"/>
      <c r="P5148" s="152"/>
      <c r="Q5148" s="2"/>
    </row>
    <row r="5149" spans="1:17" x14ac:dyDescent="0.2">
      <c r="A5149" s="11"/>
      <c r="B5149"/>
      <c r="G5149" s="152"/>
      <c r="L5149" s="894"/>
      <c r="M5149" s="66"/>
      <c r="O5149" s="151"/>
      <c r="P5149" s="152"/>
      <c r="Q5149" s="2"/>
    </row>
    <row r="5150" spans="1:17" x14ac:dyDescent="0.2">
      <c r="A5150" s="11"/>
      <c r="B5150"/>
      <c r="G5150" s="152"/>
      <c r="L5150" s="894"/>
      <c r="M5150" s="66"/>
      <c r="O5150" s="151"/>
      <c r="P5150" s="152"/>
      <c r="Q5150" s="2"/>
    </row>
    <row r="5151" spans="1:17" x14ac:dyDescent="0.2">
      <c r="A5151" s="11"/>
      <c r="B5151"/>
      <c r="G5151" s="152"/>
      <c r="L5151" s="894"/>
      <c r="M5151" s="66"/>
      <c r="O5151" s="151"/>
      <c r="P5151" s="152"/>
      <c r="Q5151" s="2"/>
    </row>
    <row r="5152" spans="1:17" x14ac:dyDescent="0.2">
      <c r="A5152" s="11"/>
      <c r="B5152"/>
      <c r="G5152" s="152"/>
      <c r="L5152" s="894"/>
      <c r="M5152" s="66"/>
      <c r="O5152" s="151"/>
      <c r="P5152" s="152"/>
      <c r="Q5152" s="2"/>
    </row>
    <row r="5153" spans="1:17" x14ac:dyDescent="0.2">
      <c r="A5153" s="11"/>
      <c r="B5153"/>
      <c r="G5153" s="152"/>
      <c r="L5153" s="894"/>
      <c r="M5153" s="66"/>
      <c r="O5153" s="151"/>
      <c r="P5153" s="152"/>
      <c r="Q5153" s="2"/>
    </row>
    <row r="5154" spans="1:17" x14ac:dyDescent="0.2">
      <c r="A5154" s="11"/>
      <c r="B5154"/>
      <c r="G5154" s="152"/>
      <c r="L5154" s="894"/>
      <c r="M5154" s="66"/>
      <c r="O5154" s="151"/>
      <c r="P5154" s="152"/>
      <c r="Q5154" s="2"/>
    </row>
    <row r="5155" spans="1:17" x14ac:dyDescent="0.2">
      <c r="A5155" s="11"/>
      <c r="B5155"/>
      <c r="G5155" s="152"/>
      <c r="L5155" s="894"/>
      <c r="M5155" s="66"/>
      <c r="O5155" s="151"/>
      <c r="P5155" s="152"/>
      <c r="Q5155" s="2"/>
    </row>
    <row r="5156" spans="1:17" x14ac:dyDescent="0.2">
      <c r="A5156" s="11"/>
      <c r="B5156"/>
      <c r="G5156" s="152"/>
      <c r="L5156" s="894"/>
      <c r="M5156" s="66"/>
      <c r="O5156" s="151"/>
      <c r="P5156" s="152"/>
      <c r="Q5156" s="2"/>
    </row>
    <row r="5157" spans="1:17" x14ac:dyDescent="0.2">
      <c r="A5157" s="11"/>
      <c r="B5157"/>
      <c r="G5157" s="152"/>
      <c r="L5157" s="894"/>
      <c r="M5157" s="66"/>
      <c r="O5157" s="151"/>
      <c r="P5157" s="152"/>
      <c r="Q5157" s="2"/>
    </row>
    <row r="5158" spans="1:17" x14ac:dyDescent="0.2">
      <c r="A5158" s="11"/>
      <c r="B5158"/>
      <c r="G5158" s="152"/>
      <c r="L5158" s="894"/>
      <c r="M5158" s="66"/>
      <c r="O5158" s="151"/>
      <c r="P5158" s="152"/>
      <c r="Q5158" s="2"/>
    </row>
    <row r="5159" spans="1:17" x14ac:dyDescent="0.2">
      <c r="A5159" s="11"/>
      <c r="B5159"/>
      <c r="G5159" s="152"/>
      <c r="L5159" s="894"/>
      <c r="M5159" s="66"/>
      <c r="O5159" s="151"/>
      <c r="P5159" s="152"/>
      <c r="Q5159" s="2"/>
    </row>
    <row r="5160" spans="1:17" x14ac:dyDescent="0.2">
      <c r="A5160" s="11"/>
      <c r="B5160"/>
      <c r="G5160" s="152"/>
      <c r="L5160" s="894"/>
      <c r="M5160" s="66"/>
      <c r="O5160" s="151"/>
      <c r="P5160" s="152"/>
      <c r="Q5160" s="2"/>
    </row>
    <row r="5161" spans="1:17" x14ac:dyDescent="0.2">
      <c r="A5161" s="11"/>
      <c r="B5161"/>
      <c r="G5161" s="152"/>
      <c r="L5161" s="894"/>
      <c r="M5161" s="66"/>
      <c r="O5161" s="151"/>
      <c r="P5161" s="152"/>
      <c r="Q5161" s="2"/>
    </row>
    <row r="5162" spans="1:17" x14ac:dyDescent="0.2">
      <c r="A5162" s="11"/>
      <c r="B5162"/>
      <c r="G5162" s="152"/>
      <c r="L5162" s="894"/>
      <c r="M5162" s="66"/>
      <c r="O5162" s="151"/>
      <c r="P5162" s="152"/>
      <c r="Q5162" s="2"/>
    </row>
    <row r="5163" spans="1:17" x14ac:dyDescent="0.2">
      <c r="A5163" s="11"/>
      <c r="B5163"/>
      <c r="G5163" s="152"/>
      <c r="L5163" s="894"/>
      <c r="M5163" s="66"/>
      <c r="O5163" s="151"/>
      <c r="P5163" s="152"/>
      <c r="Q5163" s="2"/>
    </row>
    <row r="5164" spans="1:17" x14ac:dyDescent="0.2">
      <c r="A5164" s="11"/>
      <c r="B5164"/>
      <c r="G5164" s="152"/>
      <c r="L5164" s="894"/>
      <c r="M5164" s="66"/>
      <c r="O5164" s="151"/>
      <c r="P5164" s="152"/>
      <c r="Q5164" s="2"/>
    </row>
    <row r="5165" spans="1:17" x14ac:dyDescent="0.2">
      <c r="A5165" s="11"/>
      <c r="B5165"/>
      <c r="G5165" s="152"/>
      <c r="L5165" s="894"/>
      <c r="M5165" s="66"/>
      <c r="O5165" s="151"/>
      <c r="P5165" s="152"/>
      <c r="Q5165" s="2"/>
    </row>
    <row r="5166" spans="1:17" x14ac:dyDescent="0.2">
      <c r="A5166" s="11"/>
      <c r="B5166"/>
      <c r="G5166" s="152"/>
      <c r="L5166" s="894"/>
      <c r="M5166" s="66"/>
      <c r="O5166" s="151"/>
      <c r="P5166" s="152"/>
      <c r="Q5166" s="2"/>
    </row>
    <row r="5167" spans="1:17" x14ac:dyDescent="0.2">
      <c r="A5167" s="11"/>
      <c r="B5167"/>
      <c r="G5167" s="152"/>
      <c r="L5167" s="894"/>
      <c r="M5167" s="66"/>
      <c r="O5167" s="151"/>
      <c r="P5167" s="152"/>
      <c r="Q5167" s="2"/>
    </row>
    <row r="5168" spans="1:17" x14ac:dyDescent="0.2">
      <c r="A5168" s="11"/>
      <c r="B5168"/>
      <c r="G5168" s="152"/>
      <c r="L5168" s="894"/>
      <c r="M5168" s="66"/>
      <c r="O5168" s="151"/>
      <c r="P5168" s="152"/>
      <c r="Q5168" s="2"/>
    </row>
    <row r="5169" spans="1:17" x14ac:dyDescent="0.2">
      <c r="A5169" s="11"/>
      <c r="B5169"/>
      <c r="G5169" s="152"/>
      <c r="L5169" s="894"/>
      <c r="M5169" s="66"/>
      <c r="O5169" s="151"/>
      <c r="P5169" s="152"/>
      <c r="Q5169" s="2"/>
    </row>
    <row r="5170" spans="1:17" x14ac:dyDescent="0.2">
      <c r="A5170" s="11"/>
      <c r="B5170"/>
      <c r="G5170" s="152"/>
      <c r="L5170" s="894"/>
      <c r="M5170" s="66"/>
      <c r="O5170" s="151"/>
      <c r="P5170" s="152"/>
      <c r="Q5170" s="2"/>
    </row>
    <row r="5171" spans="1:17" x14ac:dyDescent="0.2">
      <c r="A5171" s="11"/>
      <c r="B5171"/>
      <c r="G5171" s="152"/>
      <c r="L5171" s="894"/>
      <c r="M5171" s="66"/>
      <c r="O5171" s="151"/>
      <c r="P5171" s="152"/>
      <c r="Q5171" s="2"/>
    </row>
    <row r="5172" spans="1:17" x14ac:dyDescent="0.2">
      <c r="A5172" s="11"/>
      <c r="B5172"/>
      <c r="G5172" s="152"/>
      <c r="L5172" s="894"/>
      <c r="M5172" s="66"/>
      <c r="O5172" s="151"/>
      <c r="P5172" s="152"/>
      <c r="Q5172" s="2"/>
    </row>
    <row r="5173" spans="1:17" x14ac:dyDescent="0.2">
      <c r="A5173" s="11"/>
      <c r="B5173"/>
      <c r="G5173" s="152"/>
      <c r="L5173" s="894"/>
      <c r="M5173" s="66"/>
      <c r="O5173" s="151"/>
      <c r="P5173" s="152"/>
      <c r="Q5173" s="2"/>
    </row>
    <row r="5174" spans="1:17" x14ac:dyDescent="0.2">
      <c r="A5174" s="11"/>
      <c r="B5174"/>
      <c r="G5174" s="152"/>
      <c r="L5174" s="894"/>
      <c r="M5174" s="66"/>
      <c r="O5174" s="151"/>
      <c r="P5174" s="152"/>
      <c r="Q5174" s="2"/>
    </row>
    <row r="5175" spans="1:17" x14ac:dyDescent="0.2">
      <c r="A5175" s="11"/>
      <c r="B5175"/>
      <c r="G5175" s="152"/>
      <c r="L5175" s="894"/>
      <c r="M5175" s="66"/>
      <c r="O5175" s="151"/>
      <c r="P5175" s="152"/>
      <c r="Q5175" s="2"/>
    </row>
    <row r="5176" spans="1:17" x14ac:dyDescent="0.2">
      <c r="A5176" s="11"/>
      <c r="B5176"/>
      <c r="G5176" s="152"/>
      <c r="L5176" s="894"/>
      <c r="M5176" s="66"/>
      <c r="O5176" s="151"/>
      <c r="P5176" s="152"/>
      <c r="Q5176" s="2"/>
    </row>
    <row r="5177" spans="1:17" x14ac:dyDescent="0.2">
      <c r="A5177" s="11"/>
      <c r="B5177"/>
      <c r="G5177" s="152"/>
      <c r="L5177" s="894"/>
      <c r="M5177" s="66"/>
      <c r="O5177" s="151"/>
      <c r="P5177" s="152"/>
      <c r="Q5177" s="2"/>
    </row>
    <row r="5178" spans="1:17" x14ac:dyDescent="0.2">
      <c r="A5178" s="11"/>
      <c r="B5178"/>
      <c r="G5178" s="152"/>
      <c r="L5178" s="894"/>
      <c r="M5178" s="66"/>
      <c r="O5178" s="151"/>
      <c r="P5178" s="152"/>
      <c r="Q5178" s="2"/>
    </row>
    <row r="5179" spans="1:17" x14ac:dyDescent="0.2">
      <c r="A5179" s="11"/>
      <c r="B5179"/>
      <c r="G5179" s="152"/>
      <c r="L5179" s="894"/>
      <c r="M5179" s="66"/>
      <c r="O5179" s="151"/>
      <c r="P5179" s="152"/>
      <c r="Q5179" s="2"/>
    </row>
    <row r="5180" spans="1:17" x14ac:dyDescent="0.2">
      <c r="A5180" s="11"/>
      <c r="B5180"/>
      <c r="G5180" s="152"/>
      <c r="L5180" s="894"/>
      <c r="M5180" s="66"/>
      <c r="O5180" s="151"/>
      <c r="P5180" s="152"/>
      <c r="Q5180" s="2"/>
    </row>
    <row r="5181" spans="1:17" x14ac:dyDescent="0.2">
      <c r="A5181" s="11"/>
      <c r="B5181"/>
      <c r="G5181" s="152"/>
      <c r="L5181" s="894"/>
      <c r="M5181" s="66"/>
      <c r="O5181" s="151"/>
      <c r="P5181" s="152"/>
      <c r="Q5181" s="2"/>
    </row>
    <row r="5182" spans="1:17" x14ac:dyDescent="0.2">
      <c r="A5182" s="11"/>
      <c r="B5182"/>
      <c r="G5182" s="152"/>
      <c r="L5182" s="894"/>
      <c r="M5182" s="66"/>
      <c r="O5182" s="151"/>
      <c r="P5182" s="152"/>
      <c r="Q5182" s="2"/>
    </row>
    <row r="5183" spans="1:17" x14ac:dyDescent="0.2">
      <c r="A5183" s="11"/>
      <c r="B5183"/>
      <c r="G5183" s="152"/>
      <c r="L5183" s="894"/>
      <c r="M5183" s="66"/>
      <c r="O5183" s="151"/>
      <c r="P5183" s="152"/>
      <c r="Q5183" s="2"/>
    </row>
    <row r="5184" spans="1:17" x14ac:dyDescent="0.2">
      <c r="A5184" s="11"/>
      <c r="B5184"/>
      <c r="G5184" s="152"/>
      <c r="L5184" s="894"/>
      <c r="M5184" s="66"/>
      <c r="O5184" s="151"/>
      <c r="P5184" s="152"/>
      <c r="Q5184" s="2"/>
    </row>
    <row r="5185" spans="1:17" x14ac:dyDescent="0.2">
      <c r="A5185" s="11"/>
      <c r="B5185"/>
      <c r="G5185" s="152"/>
      <c r="L5185" s="894"/>
      <c r="M5185" s="66"/>
      <c r="O5185" s="151"/>
      <c r="P5185" s="152"/>
      <c r="Q5185" s="2"/>
    </row>
    <row r="5186" spans="1:17" x14ac:dyDescent="0.2">
      <c r="A5186" s="11"/>
      <c r="B5186"/>
      <c r="G5186" s="152"/>
      <c r="L5186" s="894"/>
      <c r="M5186" s="66"/>
      <c r="O5186" s="151"/>
      <c r="P5186" s="152"/>
      <c r="Q5186" s="2"/>
    </row>
    <row r="5187" spans="1:17" x14ac:dyDescent="0.2">
      <c r="A5187" s="11"/>
      <c r="B5187"/>
      <c r="G5187" s="152"/>
      <c r="L5187" s="894"/>
      <c r="M5187" s="66"/>
      <c r="O5187" s="151"/>
      <c r="P5187" s="152"/>
      <c r="Q5187" s="2"/>
    </row>
    <row r="5188" spans="1:17" x14ac:dyDescent="0.2">
      <c r="A5188" s="11"/>
      <c r="B5188"/>
      <c r="G5188" s="152"/>
      <c r="L5188" s="894"/>
      <c r="M5188" s="66"/>
      <c r="O5188" s="151"/>
      <c r="P5188" s="152"/>
      <c r="Q5188" s="2"/>
    </row>
    <row r="5189" spans="1:17" x14ac:dyDescent="0.2">
      <c r="A5189" s="11"/>
      <c r="B5189"/>
      <c r="G5189" s="152"/>
      <c r="L5189" s="894"/>
      <c r="M5189" s="66"/>
      <c r="O5189" s="151"/>
      <c r="P5189" s="152"/>
      <c r="Q5189" s="2"/>
    </row>
    <row r="5190" spans="1:17" x14ac:dyDescent="0.2">
      <c r="A5190" s="11"/>
      <c r="B5190"/>
      <c r="G5190" s="152"/>
      <c r="L5190" s="894"/>
      <c r="M5190" s="66"/>
      <c r="O5190" s="151"/>
      <c r="P5190" s="152"/>
      <c r="Q5190" s="2"/>
    </row>
    <row r="5191" spans="1:17" x14ac:dyDescent="0.2">
      <c r="A5191" s="11"/>
      <c r="B5191"/>
      <c r="G5191" s="152"/>
      <c r="L5191" s="894"/>
      <c r="M5191" s="66"/>
      <c r="O5191" s="151"/>
      <c r="P5191" s="152"/>
      <c r="Q5191" s="2"/>
    </row>
    <row r="5192" spans="1:17" x14ac:dyDescent="0.2">
      <c r="A5192" s="11"/>
      <c r="B5192"/>
      <c r="G5192" s="152"/>
      <c r="L5192" s="894"/>
      <c r="M5192" s="66"/>
      <c r="O5192" s="151"/>
      <c r="P5192" s="152"/>
      <c r="Q5192" s="2"/>
    </row>
    <row r="5193" spans="1:17" x14ac:dyDescent="0.2">
      <c r="A5193" s="11"/>
      <c r="B5193"/>
      <c r="G5193" s="152"/>
      <c r="L5193" s="894"/>
      <c r="M5193" s="66"/>
      <c r="O5193" s="151"/>
      <c r="P5193" s="152"/>
      <c r="Q5193" s="2"/>
    </row>
    <row r="5194" spans="1:17" x14ac:dyDescent="0.2">
      <c r="A5194" s="11"/>
      <c r="B5194"/>
      <c r="G5194" s="152"/>
      <c r="L5194" s="894"/>
      <c r="M5194" s="66"/>
      <c r="O5194" s="151"/>
      <c r="P5194" s="152"/>
      <c r="Q5194" s="2"/>
    </row>
    <row r="5195" spans="1:17" x14ac:dyDescent="0.2">
      <c r="A5195" s="11"/>
      <c r="B5195"/>
      <c r="G5195" s="152"/>
      <c r="L5195" s="894"/>
      <c r="M5195" s="66"/>
      <c r="O5195" s="151"/>
      <c r="P5195" s="152"/>
      <c r="Q5195" s="2"/>
    </row>
    <row r="5196" spans="1:17" x14ac:dyDescent="0.2">
      <c r="A5196" s="11"/>
      <c r="B5196"/>
      <c r="G5196" s="152"/>
      <c r="L5196" s="894"/>
      <c r="M5196" s="66"/>
      <c r="O5196" s="151"/>
      <c r="P5196" s="152"/>
      <c r="Q5196" s="2"/>
    </row>
    <row r="5197" spans="1:17" x14ac:dyDescent="0.2">
      <c r="A5197" s="11"/>
      <c r="B5197"/>
      <c r="G5197" s="152"/>
      <c r="L5197" s="894"/>
      <c r="M5197" s="66"/>
      <c r="O5197" s="151"/>
      <c r="P5197" s="152"/>
      <c r="Q5197" s="2"/>
    </row>
    <row r="5198" spans="1:17" x14ac:dyDescent="0.2">
      <c r="A5198" s="11"/>
      <c r="B5198"/>
      <c r="G5198" s="152"/>
      <c r="L5198" s="894"/>
      <c r="M5198" s="66"/>
      <c r="O5198" s="151"/>
      <c r="P5198" s="152"/>
      <c r="Q5198" s="2"/>
    </row>
    <row r="5199" spans="1:17" x14ac:dyDescent="0.2">
      <c r="A5199" s="11"/>
      <c r="B5199"/>
      <c r="G5199" s="152"/>
      <c r="L5199" s="894"/>
      <c r="M5199" s="66"/>
      <c r="O5199" s="151"/>
      <c r="P5199" s="152"/>
      <c r="Q5199" s="2"/>
    </row>
    <row r="5200" spans="1:17" x14ac:dyDescent="0.2">
      <c r="A5200" s="11"/>
      <c r="B5200"/>
      <c r="G5200" s="152"/>
      <c r="L5200" s="894"/>
      <c r="M5200" s="66"/>
      <c r="O5200" s="151"/>
      <c r="P5200" s="152"/>
      <c r="Q5200" s="2"/>
    </row>
    <row r="5201" spans="1:17" x14ac:dyDescent="0.2">
      <c r="A5201" s="11"/>
      <c r="B5201"/>
      <c r="G5201" s="152"/>
      <c r="L5201" s="894"/>
      <c r="M5201" s="66"/>
      <c r="O5201" s="151"/>
      <c r="P5201" s="152"/>
      <c r="Q5201" s="2"/>
    </row>
    <row r="5202" spans="1:17" x14ac:dyDescent="0.2">
      <c r="A5202" s="11"/>
      <c r="B5202"/>
      <c r="G5202" s="152"/>
      <c r="L5202" s="894"/>
      <c r="M5202" s="66"/>
      <c r="O5202" s="151"/>
      <c r="P5202" s="152"/>
      <c r="Q5202" s="2"/>
    </row>
    <row r="5203" spans="1:17" x14ac:dyDescent="0.2">
      <c r="A5203" s="11"/>
      <c r="B5203"/>
      <c r="G5203" s="152"/>
      <c r="L5203" s="894"/>
      <c r="M5203" s="66"/>
      <c r="O5203" s="151"/>
      <c r="P5203" s="152"/>
      <c r="Q5203" s="2"/>
    </row>
    <row r="5204" spans="1:17" x14ac:dyDescent="0.2">
      <c r="A5204" s="11"/>
      <c r="B5204"/>
      <c r="G5204" s="152"/>
      <c r="L5204" s="894"/>
      <c r="M5204" s="66"/>
      <c r="O5204" s="151"/>
      <c r="P5204" s="152"/>
      <c r="Q5204" s="2"/>
    </row>
    <row r="5205" spans="1:17" x14ac:dyDescent="0.2">
      <c r="A5205" s="11"/>
      <c r="B5205"/>
      <c r="G5205" s="152"/>
      <c r="L5205" s="894"/>
      <c r="M5205" s="66"/>
      <c r="O5205" s="151"/>
      <c r="P5205" s="152"/>
      <c r="Q5205" s="2"/>
    </row>
    <row r="5206" spans="1:17" x14ac:dyDescent="0.2">
      <c r="A5206" s="11"/>
      <c r="B5206"/>
      <c r="G5206" s="152"/>
      <c r="L5206" s="894"/>
      <c r="M5206" s="66"/>
      <c r="O5206" s="151"/>
      <c r="P5206" s="152"/>
      <c r="Q5206" s="2"/>
    </row>
    <row r="5207" spans="1:17" x14ac:dyDescent="0.2">
      <c r="A5207" s="11"/>
      <c r="B5207"/>
      <c r="G5207" s="152"/>
      <c r="L5207" s="894"/>
      <c r="M5207" s="66"/>
      <c r="O5207" s="151"/>
      <c r="P5207" s="152"/>
      <c r="Q5207" s="2"/>
    </row>
    <row r="5208" spans="1:17" x14ac:dyDescent="0.2">
      <c r="A5208" s="11"/>
      <c r="B5208"/>
      <c r="G5208" s="152"/>
      <c r="L5208" s="894"/>
      <c r="M5208" s="66"/>
      <c r="O5208" s="151"/>
      <c r="P5208" s="152"/>
      <c r="Q5208" s="2"/>
    </row>
    <row r="5209" spans="1:17" x14ac:dyDescent="0.2">
      <c r="A5209" s="11"/>
      <c r="B5209"/>
      <c r="G5209" s="152"/>
      <c r="L5209" s="894"/>
      <c r="M5209" s="66"/>
      <c r="O5209" s="151"/>
      <c r="P5209" s="152"/>
      <c r="Q5209" s="2"/>
    </row>
    <row r="5210" spans="1:17" x14ac:dyDescent="0.2">
      <c r="A5210" s="11"/>
      <c r="B5210"/>
      <c r="G5210" s="152"/>
      <c r="L5210" s="894"/>
      <c r="M5210" s="66"/>
      <c r="O5210" s="151"/>
      <c r="P5210" s="152"/>
      <c r="Q5210" s="2"/>
    </row>
    <row r="5211" spans="1:17" x14ac:dyDescent="0.2">
      <c r="A5211" s="11"/>
      <c r="B5211"/>
      <c r="G5211" s="152"/>
      <c r="L5211" s="894"/>
      <c r="M5211" s="66"/>
      <c r="O5211" s="151"/>
      <c r="P5211" s="152"/>
      <c r="Q5211" s="2"/>
    </row>
    <row r="5212" spans="1:17" x14ac:dyDescent="0.2">
      <c r="A5212" s="11"/>
      <c r="B5212"/>
      <c r="G5212" s="152"/>
      <c r="L5212" s="894"/>
      <c r="M5212" s="66"/>
      <c r="O5212" s="151"/>
      <c r="P5212" s="152"/>
      <c r="Q5212" s="2"/>
    </row>
    <row r="5213" spans="1:17" x14ac:dyDescent="0.2">
      <c r="A5213" s="11"/>
      <c r="B5213"/>
      <c r="G5213" s="152"/>
      <c r="L5213" s="894"/>
      <c r="M5213" s="66"/>
      <c r="O5213" s="151"/>
      <c r="P5213" s="152"/>
      <c r="Q5213" s="2"/>
    </row>
    <row r="5214" spans="1:17" x14ac:dyDescent="0.2">
      <c r="A5214" s="11"/>
      <c r="B5214"/>
      <c r="G5214" s="152"/>
      <c r="L5214" s="894"/>
      <c r="M5214" s="66"/>
      <c r="O5214" s="151"/>
      <c r="P5214" s="152"/>
      <c r="Q5214" s="2"/>
    </row>
    <row r="5215" spans="1:17" x14ac:dyDescent="0.2">
      <c r="A5215" s="11"/>
      <c r="B5215"/>
      <c r="G5215" s="152"/>
      <c r="L5215" s="894"/>
      <c r="M5215" s="66"/>
      <c r="O5215" s="151"/>
      <c r="P5215" s="152"/>
      <c r="Q5215" s="2"/>
    </row>
    <row r="5216" spans="1:17" x14ac:dyDescent="0.2">
      <c r="A5216" s="11"/>
      <c r="B5216"/>
      <c r="G5216" s="152"/>
      <c r="L5216" s="894"/>
      <c r="M5216" s="66"/>
      <c r="O5216" s="151"/>
      <c r="P5216" s="152"/>
      <c r="Q5216" s="2"/>
    </row>
    <row r="5217" spans="1:17" x14ac:dyDescent="0.2">
      <c r="A5217" s="11"/>
      <c r="B5217"/>
      <c r="G5217" s="152"/>
      <c r="L5217" s="894"/>
      <c r="M5217" s="66"/>
      <c r="O5217" s="151"/>
      <c r="P5217" s="152"/>
      <c r="Q5217" s="2"/>
    </row>
    <row r="5218" spans="1:17" x14ac:dyDescent="0.2">
      <c r="A5218" s="11"/>
      <c r="B5218"/>
      <c r="G5218" s="152"/>
      <c r="L5218" s="894"/>
      <c r="M5218" s="66"/>
      <c r="O5218" s="151"/>
      <c r="P5218" s="152"/>
      <c r="Q5218" s="2"/>
    </row>
    <row r="5219" spans="1:17" x14ac:dyDescent="0.2">
      <c r="A5219" s="11"/>
      <c r="B5219"/>
      <c r="G5219" s="152"/>
      <c r="L5219" s="894"/>
      <c r="M5219" s="66"/>
      <c r="O5219" s="151"/>
      <c r="P5219" s="152"/>
      <c r="Q5219" s="2"/>
    </row>
    <row r="5220" spans="1:17" x14ac:dyDescent="0.2">
      <c r="A5220" s="11"/>
      <c r="B5220"/>
      <c r="G5220" s="152"/>
      <c r="L5220" s="894"/>
      <c r="M5220" s="66"/>
      <c r="O5220" s="151"/>
      <c r="P5220" s="152"/>
      <c r="Q5220" s="2"/>
    </row>
    <row r="5221" spans="1:17" x14ac:dyDescent="0.2">
      <c r="A5221" s="11"/>
      <c r="B5221"/>
      <c r="G5221" s="152"/>
      <c r="L5221" s="894"/>
      <c r="M5221" s="66"/>
      <c r="O5221" s="151"/>
      <c r="P5221" s="152"/>
      <c r="Q5221" s="2"/>
    </row>
    <row r="5222" spans="1:17" x14ac:dyDescent="0.2">
      <c r="A5222" s="11"/>
      <c r="B5222"/>
      <c r="G5222" s="152"/>
      <c r="L5222" s="894"/>
      <c r="M5222" s="66"/>
      <c r="O5222" s="151"/>
      <c r="P5222" s="152"/>
      <c r="Q5222" s="2"/>
    </row>
    <row r="5223" spans="1:17" x14ac:dyDescent="0.2">
      <c r="A5223" s="11"/>
      <c r="B5223"/>
      <c r="G5223" s="152"/>
      <c r="L5223" s="894"/>
      <c r="M5223" s="66"/>
      <c r="O5223" s="151"/>
      <c r="P5223" s="152"/>
      <c r="Q5223" s="2"/>
    </row>
    <row r="5224" spans="1:17" x14ac:dyDescent="0.2">
      <c r="A5224" s="11"/>
      <c r="B5224"/>
      <c r="G5224" s="152"/>
      <c r="L5224" s="894"/>
      <c r="M5224" s="66"/>
      <c r="O5224" s="151"/>
      <c r="P5224" s="152"/>
      <c r="Q5224" s="2"/>
    </row>
    <row r="5225" spans="1:17" x14ac:dyDescent="0.2">
      <c r="A5225" s="11"/>
      <c r="B5225"/>
      <c r="G5225" s="152"/>
      <c r="L5225" s="894"/>
      <c r="M5225" s="66"/>
      <c r="O5225" s="151"/>
      <c r="P5225" s="152"/>
      <c r="Q5225" s="2"/>
    </row>
    <row r="5226" spans="1:17" x14ac:dyDescent="0.2">
      <c r="A5226" s="11"/>
      <c r="B5226"/>
      <c r="G5226" s="152"/>
      <c r="L5226" s="894"/>
      <c r="M5226" s="66"/>
      <c r="O5226" s="151"/>
      <c r="P5226" s="152"/>
      <c r="Q5226" s="2"/>
    </row>
    <row r="5227" spans="1:17" x14ac:dyDescent="0.2">
      <c r="A5227" s="11"/>
      <c r="B5227"/>
      <c r="G5227" s="152"/>
      <c r="L5227" s="894"/>
      <c r="M5227" s="66"/>
      <c r="O5227" s="151"/>
      <c r="P5227" s="152"/>
      <c r="Q5227" s="2"/>
    </row>
    <row r="5228" spans="1:17" x14ac:dyDescent="0.2">
      <c r="A5228" s="11"/>
      <c r="B5228"/>
      <c r="G5228" s="152"/>
      <c r="L5228" s="894"/>
      <c r="M5228" s="66"/>
      <c r="O5228" s="151"/>
      <c r="P5228" s="152"/>
      <c r="Q5228" s="2"/>
    </row>
    <row r="5229" spans="1:17" x14ac:dyDescent="0.2">
      <c r="A5229" s="11"/>
      <c r="B5229"/>
      <c r="G5229" s="152"/>
      <c r="L5229" s="894"/>
      <c r="M5229" s="66"/>
      <c r="O5229" s="151"/>
      <c r="P5229" s="152"/>
      <c r="Q5229" s="2"/>
    </row>
    <row r="5230" spans="1:17" x14ac:dyDescent="0.2">
      <c r="A5230" s="11"/>
      <c r="B5230"/>
      <c r="G5230" s="152"/>
      <c r="L5230" s="894"/>
      <c r="M5230" s="66"/>
      <c r="O5230" s="151"/>
      <c r="P5230" s="152"/>
      <c r="Q5230" s="2"/>
    </row>
    <row r="5231" spans="1:17" x14ac:dyDescent="0.2">
      <c r="A5231" s="11"/>
      <c r="B5231"/>
      <c r="G5231" s="152"/>
      <c r="L5231" s="894"/>
      <c r="M5231" s="66"/>
      <c r="O5231" s="151"/>
      <c r="P5231" s="152"/>
      <c r="Q5231" s="2"/>
    </row>
    <row r="5232" spans="1:17" x14ac:dyDescent="0.2">
      <c r="A5232" s="11"/>
      <c r="B5232"/>
      <c r="G5232" s="152"/>
      <c r="L5232" s="894"/>
      <c r="M5232" s="66"/>
      <c r="O5232" s="151"/>
      <c r="P5232" s="152"/>
      <c r="Q5232" s="2"/>
    </row>
    <row r="5233" spans="1:17" x14ac:dyDescent="0.2">
      <c r="A5233" s="11"/>
      <c r="B5233"/>
      <c r="G5233" s="152"/>
      <c r="L5233" s="894"/>
      <c r="M5233" s="66"/>
      <c r="O5233" s="151"/>
      <c r="P5233" s="152"/>
      <c r="Q5233" s="2"/>
    </row>
    <row r="5234" spans="1:17" x14ac:dyDescent="0.2">
      <c r="A5234" s="11"/>
      <c r="B5234"/>
      <c r="G5234" s="152"/>
      <c r="L5234" s="894"/>
      <c r="M5234" s="66"/>
      <c r="O5234" s="151"/>
      <c r="P5234" s="152"/>
      <c r="Q5234" s="2"/>
    </row>
    <row r="5235" spans="1:17" x14ac:dyDescent="0.2">
      <c r="A5235" s="11"/>
      <c r="B5235"/>
      <c r="G5235" s="152"/>
      <c r="L5235" s="894"/>
      <c r="M5235" s="66"/>
      <c r="O5235" s="151"/>
      <c r="P5235" s="152"/>
      <c r="Q5235" s="2"/>
    </row>
    <row r="5236" spans="1:17" x14ac:dyDescent="0.2">
      <c r="A5236" s="11"/>
      <c r="B5236"/>
      <c r="G5236" s="152"/>
      <c r="L5236" s="894"/>
      <c r="M5236" s="66"/>
      <c r="O5236" s="151"/>
      <c r="P5236" s="152"/>
      <c r="Q5236" s="2"/>
    </row>
    <row r="5237" spans="1:17" x14ac:dyDescent="0.2">
      <c r="A5237" s="11"/>
      <c r="B5237"/>
      <c r="G5237" s="152"/>
      <c r="L5237" s="894"/>
      <c r="M5237" s="66"/>
      <c r="O5237" s="151"/>
      <c r="P5237" s="152"/>
      <c r="Q5237" s="2"/>
    </row>
    <row r="5238" spans="1:17" x14ac:dyDescent="0.2">
      <c r="A5238" s="11"/>
      <c r="B5238"/>
      <c r="G5238" s="152"/>
      <c r="L5238" s="894"/>
      <c r="M5238" s="66"/>
      <c r="O5238" s="151"/>
      <c r="P5238" s="152"/>
      <c r="Q5238" s="2"/>
    </row>
    <row r="5239" spans="1:17" x14ac:dyDescent="0.2">
      <c r="A5239" s="11"/>
      <c r="B5239"/>
      <c r="G5239" s="152"/>
      <c r="L5239" s="894"/>
      <c r="M5239" s="66"/>
      <c r="O5239" s="151"/>
      <c r="P5239" s="152"/>
      <c r="Q5239" s="2"/>
    </row>
    <row r="5240" spans="1:17" x14ac:dyDescent="0.2">
      <c r="A5240" s="11"/>
      <c r="B5240"/>
      <c r="G5240" s="152"/>
      <c r="L5240" s="894"/>
      <c r="M5240" s="66"/>
      <c r="O5240" s="151"/>
      <c r="P5240" s="152"/>
      <c r="Q5240" s="2"/>
    </row>
    <row r="5241" spans="1:17" x14ac:dyDescent="0.2">
      <c r="A5241" s="11"/>
      <c r="B5241"/>
      <c r="G5241" s="152"/>
      <c r="L5241" s="894"/>
      <c r="M5241" s="66"/>
      <c r="O5241" s="151"/>
      <c r="P5241" s="152"/>
      <c r="Q5241" s="2"/>
    </row>
    <row r="5242" spans="1:17" x14ac:dyDescent="0.2">
      <c r="A5242" s="11"/>
      <c r="B5242"/>
      <c r="G5242" s="152"/>
      <c r="L5242" s="894"/>
      <c r="M5242" s="66"/>
      <c r="O5242" s="151"/>
      <c r="P5242" s="152"/>
      <c r="Q5242" s="2"/>
    </row>
    <row r="5243" spans="1:17" x14ac:dyDescent="0.2">
      <c r="A5243" s="11"/>
      <c r="B5243"/>
      <c r="G5243" s="152"/>
      <c r="L5243" s="894"/>
      <c r="M5243" s="66"/>
      <c r="O5243" s="151"/>
      <c r="P5243" s="152"/>
      <c r="Q5243" s="2"/>
    </row>
    <row r="5244" spans="1:17" x14ac:dyDescent="0.2">
      <c r="A5244" s="11"/>
      <c r="B5244"/>
      <c r="G5244" s="152"/>
      <c r="L5244" s="894"/>
      <c r="M5244" s="66"/>
      <c r="O5244" s="151"/>
      <c r="P5244" s="152"/>
      <c r="Q5244" s="2"/>
    </row>
    <row r="5245" spans="1:17" x14ac:dyDescent="0.2">
      <c r="A5245" s="11"/>
      <c r="B5245"/>
      <c r="G5245" s="152"/>
      <c r="L5245" s="894"/>
      <c r="M5245" s="66"/>
      <c r="O5245" s="151"/>
      <c r="P5245" s="152"/>
      <c r="Q5245" s="2"/>
    </row>
    <row r="5246" spans="1:17" x14ac:dyDescent="0.2">
      <c r="A5246" s="11"/>
      <c r="B5246"/>
      <c r="G5246" s="152"/>
      <c r="L5246" s="894"/>
      <c r="M5246" s="66"/>
      <c r="O5246" s="151"/>
      <c r="P5246" s="152"/>
      <c r="Q5246" s="2"/>
    </row>
    <row r="5247" spans="1:17" x14ac:dyDescent="0.2">
      <c r="A5247" s="11"/>
      <c r="B5247"/>
      <c r="G5247" s="152"/>
      <c r="L5247" s="894"/>
      <c r="M5247" s="66"/>
      <c r="O5247" s="151"/>
      <c r="P5247" s="152"/>
      <c r="Q5247" s="2"/>
    </row>
    <row r="5248" spans="1:17" x14ac:dyDescent="0.2">
      <c r="A5248" s="11"/>
      <c r="B5248"/>
      <c r="G5248" s="152"/>
      <c r="L5248" s="894"/>
      <c r="M5248" s="66"/>
      <c r="O5248" s="151"/>
      <c r="P5248" s="152"/>
      <c r="Q5248" s="2"/>
    </row>
    <row r="5249" spans="1:17" x14ac:dyDescent="0.2">
      <c r="A5249" s="11"/>
      <c r="B5249"/>
      <c r="G5249" s="152"/>
      <c r="L5249" s="894"/>
      <c r="M5249" s="66"/>
      <c r="O5249" s="151"/>
      <c r="P5249" s="152"/>
      <c r="Q5249" s="2"/>
    </row>
    <row r="5250" spans="1:17" x14ac:dyDescent="0.2">
      <c r="A5250" s="11"/>
      <c r="B5250"/>
      <c r="G5250" s="152"/>
      <c r="L5250" s="894"/>
      <c r="M5250" s="66"/>
      <c r="O5250" s="151"/>
      <c r="P5250" s="152"/>
      <c r="Q5250" s="2"/>
    </row>
    <row r="5251" spans="1:17" x14ac:dyDescent="0.2">
      <c r="A5251" s="11"/>
      <c r="B5251"/>
      <c r="G5251" s="152"/>
      <c r="L5251" s="894"/>
      <c r="M5251" s="66"/>
      <c r="O5251" s="151"/>
      <c r="P5251" s="152"/>
      <c r="Q5251" s="2"/>
    </row>
    <row r="5252" spans="1:17" x14ac:dyDescent="0.2">
      <c r="A5252" s="11"/>
      <c r="B5252"/>
      <c r="G5252" s="152"/>
      <c r="L5252" s="894"/>
      <c r="M5252" s="66"/>
      <c r="O5252" s="151"/>
      <c r="P5252" s="152"/>
      <c r="Q5252" s="2"/>
    </row>
    <row r="5253" spans="1:17" x14ac:dyDescent="0.2">
      <c r="A5253" s="11"/>
      <c r="B5253"/>
      <c r="G5253" s="152"/>
      <c r="L5253" s="894"/>
      <c r="M5253" s="66"/>
      <c r="O5253" s="151"/>
      <c r="P5253" s="152"/>
      <c r="Q5253" s="2"/>
    </row>
    <row r="5254" spans="1:17" x14ac:dyDescent="0.2">
      <c r="A5254" s="11"/>
      <c r="B5254"/>
      <c r="G5254" s="152"/>
      <c r="L5254" s="894"/>
      <c r="M5254" s="66"/>
      <c r="O5254" s="151"/>
      <c r="P5254" s="152"/>
      <c r="Q5254" s="2"/>
    </row>
    <row r="5255" spans="1:17" x14ac:dyDescent="0.2">
      <c r="A5255" s="11"/>
      <c r="B5255"/>
      <c r="G5255" s="152"/>
      <c r="L5255" s="894"/>
      <c r="M5255" s="66"/>
      <c r="O5255" s="151"/>
      <c r="P5255" s="152"/>
      <c r="Q5255" s="2"/>
    </row>
    <row r="5256" spans="1:17" x14ac:dyDescent="0.2">
      <c r="A5256" s="11"/>
      <c r="B5256"/>
      <c r="G5256" s="152"/>
      <c r="L5256" s="894"/>
      <c r="M5256" s="66"/>
      <c r="O5256" s="151"/>
      <c r="P5256" s="152"/>
      <c r="Q5256" s="2"/>
    </row>
    <row r="5257" spans="1:17" x14ac:dyDescent="0.2">
      <c r="A5257" s="11"/>
      <c r="B5257"/>
      <c r="G5257" s="152"/>
      <c r="L5257" s="894"/>
      <c r="M5257" s="66"/>
      <c r="O5257" s="151"/>
      <c r="P5257" s="152"/>
      <c r="Q5257" s="2"/>
    </row>
    <row r="5258" spans="1:17" x14ac:dyDescent="0.2">
      <c r="A5258" s="11"/>
      <c r="B5258"/>
      <c r="G5258" s="152"/>
      <c r="L5258" s="894"/>
      <c r="M5258" s="66"/>
      <c r="O5258" s="151"/>
      <c r="P5258" s="152"/>
      <c r="Q5258" s="2"/>
    </row>
    <row r="5259" spans="1:17" x14ac:dyDescent="0.2">
      <c r="A5259" s="11"/>
      <c r="B5259"/>
      <c r="G5259" s="152"/>
      <c r="L5259" s="894"/>
      <c r="M5259" s="66"/>
      <c r="O5259" s="151"/>
      <c r="P5259" s="152"/>
      <c r="Q5259" s="2"/>
    </row>
    <row r="5260" spans="1:17" x14ac:dyDescent="0.2">
      <c r="A5260" s="11"/>
      <c r="B5260"/>
      <c r="G5260" s="152"/>
      <c r="L5260" s="894"/>
      <c r="M5260" s="66"/>
      <c r="O5260" s="151"/>
      <c r="P5260" s="152"/>
      <c r="Q5260" s="2"/>
    </row>
    <row r="5261" spans="1:17" x14ac:dyDescent="0.2">
      <c r="A5261" s="11"/>
      <c r="B5261"/>
      <c r="G5261" s="152"/>
      <c r="L5261" s="894"/>
      <c r="M5261" s="66"/>
      <c r="O5261" s="151"/>
      <c r="P5261" s="152"/>
      <c r="Q5261" s="2"/>
    </row>
    <row r="5262" spans="1:17" x14ac:dyDescent="0.2">
      <c r="A5262" s="11"/>
      <c r="B5262"/>
      <c r="G5262" s="152"/>
      <c r="L5262" s="894"/>
      <c r="M5262" s="66"/>
      <c r="O5262" s="151"/>
      <c r="P5262" s="152"/>
      <c r="Q5262" s="2"/>
    </row>
    <row r="5263" spans="1:17" x14ac:dyDescent="0.2">
      <c r="A5263" s="11"/>
      <c r="B5263"/>
      <c r="G5263" s="152"/>
      <c r="L5263" s="894"/>
      <c r="M5263" s="66"/>
      <c r="O5263" s="151"/>
      <c r="P5263" s="152"/>
      <c r="Q5263" s="2"/>
    </row>
    <row r="5264" spans="1:17" x14ac:dyDescent="0.2">
      <c r="A5264" s="11"/>
      <c r="B5264"/>
      <c r="G5264" s="152"/>
      <c r="L5264" s="894"/>
      <c r="M5264" s="66"/>
      <c r="O5264" s="151"/>
      <c r="P5264" s="152"/>
      <c r="Q5264" s="2"/>
    </row>
    <row r="5265" spans="1:17" x14ac:dyDescent="0.2">
      <c r="A5265" s="11"/>
      <c r="B5265"/>
      <c r="G5265" s="152"/>
      <c r="L5265" s="894"/>
      <c r="M5265" s="66"/>
      <c r="O5265" s="151"/>
      <c r="P5265" s="152"/>
      <c r="Q5265" s="2"/>
    </row>
    <row r="5266" spans="1:17" x14ac:dyDescent="0.2">
      <c r="A5266" s="11"/>
      <c r="B5266"/>
      <c r="G5266" s="152"/>
      <c r="L5266" s="894"/>
      <c r="M5266" s="66"/>
      <c r="O5266" s="151"/>
      <c r="P5266" s="152"/>
      <c r="Q5266" s="2"/>
    </row>
    <row r="5267" spans="1:17" x14ac:dyDescent="0.2">
      <c r="A5267" s="11"/>
      <c r="B5267"/>
      <c r="G5267" s="152"/>
      <c r="L5267" s="894"/>
      <c r="M5267" s="66"/>
      <c r="O5267" s="151"/>
      <c r="P5267" s="152"/>
      <c r="Q5267" s="2"/>
    </row>
    <row r="5268" spans="1:17" x14ac:dyDescent="0.2">
      <c r="A5268" s="11"/>
      <c r="B5268"/>
      <c r="G5268" s="152"/>
      <c r="L5268" s="894"/>
      <c r="M5268" s="66"/>
      <c r="O5268" s="151"/>
      <c r="P5268" s="152"/>
      <c r="Q5268" s="2"/>
    </row>
    <row r="5269" spans="1:17" x14ac:dyDescent="0.2">
      <c r="A5269" s="11"/>
      <c r="B5269"/>
      <c r="G5269" s="152"/>
      <c r="L5269" s="894"/>
      <c r="M5269" s="66"/>
      <c r="O5269" s="151"/>
      <c r="P5269" s="152"/>
      <c r="Q5269" s="2"/>
    </row>
    <row r="5270" spans="1:17" x14ac:dyDescent="0.2">
      <c r="A5270" s="11"/>
      <c r="B5270"/>
      <c r="G5270" s="152"/>
      <c r="L5270" s="894"/>
      <c r="M5270" s="66"/>
      <c r="O5270" s="151"/>
      <c r="P5270" s="152"/>
      <c r="Q5270" s="2"/>
    </row>
    <row r="5271" spans="1:17" x14ac:dyDescent="0.2">
      <c r="A5271" s="11"/>
      <c r="B5271"/>
      <c r="G5271" s="152"/>
      <c r="L5271" s="894"/>
      <c r="M5271" s="66"/>
      <c r="O5271" s="151"/>
      <c r="P5271" s="152"/>
      <c r="Q5271" s="2"/>
    </row>
    <row r="5272" spans="1:17" x14ac:dyDescent="0.2">
      <c r="A5272" s="11"/>
      <c r="B5272"/>
      <c r="G5272" s="152"/>
      <c r="L5272" s="894"/>
      <c r="M5272" s="66"/>
      <c r="O5272" s="151"/>
      <c r="P5272" s="152"/>
      <c r="Q5272" s="2"/>
    </row>
    <row r="5273" spans="1:17" x14ac:dyDescent="0.2">
      <c r="A5273" s="11"/>
      <c r="B5273"/>
      <c r="G5273" s="152"/>
      <c r="L5273" s="894"/>
      <c r="M5273" s="66"/>
      <c r="O5273" s="151"/>
      <c r="P5273" s="152"/>
      <c r="Q5273" s="2"/>
    </row>
    <row r="5274" spans="1:17" x14ac:dyDescent="0.2">
      <c r="A5274" s="11"/>
      <c r="B5274"/>
      <c r="G5274" s="152"/>
      <c r="L5274" s="894"/>
      <c r="M5274" s="66"/>
      <c r="O5274" s="151"/>
      <c r="P5274" s="152"/>
      <c r="Q5274" s="2"/>
    </row>
    <row r="5275" spans="1:17" x14ac:dyDescent="0.2">
      <c r="A5275" s="11"/>
      <c r="B5275"/>
      <c r="G5275" s="152"/>
      <c r="L5275" s="894"/>
      <c r="M5275" s="66"/>
      <c r="O5275" s="151"/>
      <c r="P5275" s="152"/>
      <c r="Q5275" s="2"/>
    </row>
    <row r="5276" spans="1:17" x14ac:dyDescent="0.2">
      <c r="A5276" s="11"/>
      <c r="B5276"/>
      <c r="G5276" s="152"/>
      <c r="L5276" s="894"/>
      <c r="M5276" s="66"/>
      <c r="O5276" s="151"/>
      <c r="P5276" s="152"/>
      <c r="Q5276" s="2"/>
    </row>
    <row r="5277" spans="1:17" x14ac:dyDescent="0.2">
      <c r="A5277" s="11"/>
      <c r="B5277"/>
      <c r="G5277" s="152"/>
      <c r="L5277" s="894"/>
      <c r="M5277" s="66"/>
      <c r="O5277" s="151"/>
      <c r="P5277" s="152"/>
      <c r="Q5277" s="2"/>
    </row>
    <row r="5278" spans="1:17" x14ac:dyDescent="0.2">
      <c r="A5278" s="11"/>
      <c r="B5278"/>
      <c r="G5278" s="152"/>
      <c r="L5278" s="894"/>
      <c r="M5278" s="66"/>
      <c r="O5278" s="151"/>
      <c r="P5278" s="152"/>
      <c r="Q5278" s="2"/>
    </row>
    <row r="5279" spans="1:17" x14ac:dyDescent="0.2">
      <c r="A5279" s="11"/>
      <c r="B5279"/>
      <c r="G5279" s="152"/>
      <c r="L5279" s="894"/>
      <c r="M5279" s="66"/>
      <c r="O5279" s="151"/>
      <c r="P5279" s="152"/>
      <c r="Q5279" s="2"/>
    </row>
    <row r="5280" spans="1:17" x14ac:dyDescent="0.2">
      <c r="A5280" s="11"/>
      <c r="B5280"/>
      <c r="G5280" s="152"/>
      <c r="L5280" s="894"/>
      <c r="M5280" s="66"/>
      <c r="O5280" s="151"/>
      <c r="P5280" s="152"/>
      <c r="Q5280" s="2"/>
    </row>
    <row r="5281" spans="1:17" x14ac:dyDescent="0.2">
      <c r="A5281" s="11"/>
      <c r="B5281"/>
      <c r="G5281" s="152"/>
      <c r="L5281" s="894"/>
      <c r="M5281" s="66"/>
      <c r="O5281" s="151"/>
      <c r="P5281" s="152"/>
      <c r="Q5281" s="2"/>
    </row>
    <row r="5282" spans="1:17" x14ac:dyDescent="0.2">
      <c r="A5282" s="11"/>
      <c r="B5282"/>
      <c r="G5282" s="152"/>
      <c r="L5282" s="894"/>
      <c r="M5282" s="66"/>
      <c r="O5282" s="151"/>
      <c r="P5282" s="152"/>
      <c r="Q5282" s="2"/>
    </row>
    <row r="5283" spans="1:17" x14ac:dyDescent="0.2">
      <c r="A5283" s="11"/>
      <c r="B5283"/>
      <c r="G5283" s="152"/>
      <c r="L5283" s="894"/>
      <c r="M5283" s="66"/>
      <c r="O5283" s="151"/>
      <c r="P5283" s="152"/>
      <c r="Q5283" s="2"/>
    </row>
    <row r="5284" spans="1:17" x14ac:dyDescent="0.2">
      <c r="A5284" s="11"/>
      <c r="B5284"/>
      <c r="G5284" s="152"/>
      <c r="L5284" s="894"/>
      <c r="M5284" s="66"/>
      <c r="O5284" s="151"/>
      <c r="P5284" s="152"/>
      <c r="Q5284" s="2"/>
    </row>
    <row r="5285" spans="1:17" x14ac:dyDescent="0.2">
      <c r="A5285" s="11"/>
      <c r="B5285"/>
      <c r="G5285" s="152"/>
      <c r="L5285" s="894"/>
      <c r="M5285" s="66"/>
      <c r="O5285" s="151"/>
      <c r="P5285" s="152"/>
      <c r="Q5285" s="2"/>
    </row>
    <row r="5286" spans="1:17" x14ac:dyDescent="0.2">
      <c r="A5286" s="11"/>
      <c r="B5286"/>
      <c r="G5286" s="152"/>
      <c r="L5286" s="894"/>
      <c r="M5286" s="66"/>
      <c r="O5286" s="151"/>
      <c r="P5286" s="152"/>
      <c r="Q5286" s="2"/>
    </row>
    <row r="5287" spans="1:17" x14ac:dyDescent="0.2">
      <c r="A5287" s="11"/>
      <c r="B5287"/>
      <c r="G5287" s="152"/>
      <c r="L5287" s="894"/>
      <c r="M5287" s="66"/>
      <c r="O5287" s="151"/>
      <c r="P5287" s="152"/>
      <c r="Q5287" s="2"/>
    </row>
    <row r="5288" spans="1:17" x14ac:dyDescent="0.2">
      <c r="A5288" s="11"/>
      <c r="B5288"/>
      <c r="G5288" s="152"/>
      <c r="L5288" s="894"/>
      <c r="M5288" s="66"/>
      <c r="O5288" s="151"/>
      <c r="P5288" s="152"/>
      <c r="Q5288" s="2"/>
    </row>
    <row r="5289" spans="1:17" x14ac:dyDescent="0.2">
      <c r="A5289" s="11"/>
      <c r="B5289"/>
      <c r="G5289" s="152"/>
      <c r="L5289" s="894"/>
      <c r="M5289" s="66"/>
      <c r="O5289" s="151"/>
      <c r="P5289" s="152"/>
      <c r="Q5289" s="2"/>
    </row>
    <row r="5290" spans="1:17" x14ac:dyDescent="0.2">
      <c r="A5290" s="11"/>
      <c r="B5290"/>
      <c r="G5290" s="152"/>
      <c r="L5290" s="894"/>
      <c r="M5290" s="66"/>
      <c r="O5290" s="151"/>
      <c r="P5290" s="152"/>
      <c r="Q5290" s="2"/>
    </row>
    <row r="5291" spans="1:17" x14ac:dyDescent="0.2">
      <c r="A5291" s="11"/>
      <c r="B5291"/>
      <c r="G5291" s="152"/>
      <c r="L5291" s="894"/>
      <c r="M5291" s="66"/>
      <c r="O5291" s="151"/>
      <c r="P5291" s="152"/>
      <c r="Q5291" s="2"/>
    </row>
    <row r="5292" spans="1:17" x14ac:dyDescent="0.2">
      <c r="A5292" s="11"/>
      <c r="B5292"/>
      <c r="G5292" s="152"/>
      <c r="L5292" s="894"/>
      <c r="M5292" s="66"/>
      <c r="O5292" s="151"/>
      <c r="P5292" s="152"/>
      <c r="Q5292" s="2"/>
    </row>
    <row r="5293" spans="1:17" x14ac:dyDescent="0.2">
      <c r="A5293" s="11"/>
      <c r="B5293"/>
      <c r="G5293" s="152"/>
      <c r="L5293" s="894"/>
      <c r="M5293" s="66"/>
      <c r="O5293" s="151"/>
      <c r="P5293" s="152"/>
      <c r="Q5293" s="2"/>
    </row>
    <row r="5294" spans="1:17" x14ac:dyDescent="0.2">
      <c r="A5294" s="11"/>
      <c r="B5294"/>
      <c r="G5294" s="152"/>
      <c r="L5294" s="894"/>
      <c r="M5294" s="66"/>
      <c r="O5294" s="151"/>
      <c r="P5294" s="152"/>
      <c r="Q5294" s="2"/>
    </row>
    <row r="5295" spans="1:17" x14ac:dyDescent="0.2">
      <c r="A5295" s="11"/>
      <c r="B5295"/>
      <c r="G5295" s="152"/>
      <c r="L5295" s="894"/>
      <c r="M5295" s="66"/>
      <c r="O5295" s="151"/>
      <c r="P5295" s="152"/>
      <c r="Q5295" s="2"/>
    </row>
    <row r="5296" spans="1:17" x14ac:dyDescent="0.2">
      <c r="A5296" s="11"/>
      <c r="B5296"/>
      <c r="G5296" s="152"/>
      <c r="L5296" s="894"/>
      <c r="M5296" s="66"/>
      <c r="O5296" s="151"/>
      <c r="P5296" s="152"/>
      <c r="Q5296" s="2"/>
    </row>
    <row r="5297" spans="1:17" x14ac:dyDescent="0.2">
      <c r="A5297" s="11"/>
      <c r="B5297"/>
      <c r="G5297" s="152"/>
      <c r="L5297" s="894"/>
      <c r="M5297" s="66"/>
      <c r="O5297" s="151"/>
      <c r="P5297" s="152"/>
      <c r="Q5297" s="2"/>
    </row>
    <row r="5298" spans="1:17" x14ac:dyDescent="0.2">
      <c r="A5298" s="11"/>
      <c r="B5298"/>
      <c r="G5298" s="152"/>
      <c r="L5298" s="894"/>
      <c r="M5298" s="66"/>
      <c r="O5298" s="151"/>
      <c r="P5298" s="152"/>
      <c r="Q5298" s="2"/>
    </row>
    <row r="5299" spans="1:17" x14ac:dyDescent="0.2">
      <c r="A5299" s="11"/>
      <c r="B5299"/>
      <c r="G5299" s="152"/>
      <c r="L5299" s="894"/>
      <c r="M5299" s="66"/>
      <c r="O5299" s="151"/>
      <c r="P5299" s="152"/>
      <c r="Q5299" s="2"/>
    </row>
    <row r="5300" spans="1:17" x14ac:dyDescent="0.2">
      <c r="A5300" s="11"/>
      <c r="B5300"/>
      <c r="G5300" s="152"/>
      <c r="L5300" s="894"/>
      <c r="M5300" s="66"/>
      <c r="O5300" s="151"/>
      <c r="P5300" s="152"/>
      <c r="Q5300" s="2"/>
    </row>
    <row r="5301" spans="1:17" x14ac:dyDescent="0.2">
      <c r="A5301" s="11"/>
      <c r="B5301"/>
      <c r="G5301" s="152"/>
      <c r="L5301" s="894"/>
      <c r="M5301" s="66"/>
      <c r="O5301" s="151"/>
      <c r="P5301" s="152"/>
      <c r="Q5301" s="2"/>
    </row>
    <row r="5302" spans="1:17" x14ac:dyDescent="0.2">
      <c r="A5302" s="11"/>
      <c r="B5302"/>
      <c r="G5302" s="152"/>
      <c r="L5302" s="894"/>
      <c r="M5302" s="66"/>
      <c r="O5302" s="151"/>
      <c r="P5302" s="152"/>
      <c r="Q5302" s="2"/>
    </row>
    <row r="5303" spans="1:17" x14ac:dyDescent="0.2">
      <c r="A5303" s="11"/>
      <c r="B5303"/>
      <c r="G5303" s="152"/>
      <c r="L5303" s="894"/>
      <c r="M5303" s="66"/>
      <c r="O5303" s="151"/>
      <c r="P5303" s="152"/>
      <c r="Q5303" s="2"/>
    </row>
    <row r="5304" spans="1:17" x14ac:dyDescent="0.2">
      <c r="A5304" s="11"/>
      <c r="B5304"/>
      <c r="G5304" s="152"/>
      <c r="L5304" s="894"/>
      <c r="M5304" s="66"/>
      <c r="O5304" s="151"/>
      <c r="P5304" s="152"/>
      <c r="Q5304" s="2"/>
    </row>
    <row r="5305" spans="1:17" x14ac:dyDescent="0.2">
      <c r="A5305" s="11"/>
      <c r="B5305"/>
      <c r="G5305" s="152"/>
      <c r="L5305" s="894"/>
      <c r="M5305" s="66"/>
      <c r="O5305" s="151"/>
      <c r="P5305" s="152"/>
      <c r="Q5305" s="2"/>
    </row>
    <row r="5306" spans="1:17" x14ac:dyDescent="0.2">
      <c r="A5306" s="11"/>
      <c r="B5306"/>
      <c r="G5306" s="152"/>
      <c r="L5306" s="894"/>
      <c r="M5306" s="66"/>
      <c r="O5306" s="151"/>
      <c r="P5306" s="152"/>
      <c r="Q5306" s="2"/>
    </row>
    <row r="5307" spans="1:17" x14ac:dyDescent="0.2">
      <c r="A5307" s="11"/>
      <c r="B5307"/>
      <c r="G5307" s="152"/>
      <c r="L5307" s="894"/>
      <c r="M5307" s="66"/>
      <c r="O5307" s="151"/>
      <c r="P5307" s="152"/>
      <c r="Q5307" s="2"/>
    </row>
    <row r="5308" spans="1:17" x14ac:dyDescent="0.2">
      <c r="A5308" s="11"/>
      <c r="B5308"/>
      <c r="G5308" s="152"/>
      <c r="L5308" s="894"/>
      <c r="M5308" s="66"/>
      <c r="O5308" s="151"/>
      <c r="P5308" s="152"/>
      <c r="Q5308" s="2"/>
    </row>
    <row r="5309" spans="1:17" x14ac:dyDescent="0.2">
      <c r="A5309" s="11"/>
      <c r="B5309"/>
      <c r="G5309" s="152"/>
      <c r="L5309" s="894"/>
      <c r="M5309" s="66"/>
      <c r="O5309" s="151"/>
      <c r="P5309" s="152"/>
      <c r="Q5309" s="2"/>
    </row>
    <row r="5310" spans="1:17" x14ac:dyDescent="0.2">
      <c r="A5310" s="11"/>
      <c r="B5310"/>
      <c r="G5310" s="152"/>
      <c r="L5310" s="894"/>
      <c r="M5310" s="66"/>
      <c r="O5310" s="151"/>
      <c r="P5310" s="152"/>
      <c r="Q5310" s="2"/>
    </row>
    <row r="5311" spans="1:17" x14ac:dyDescent="0.2">
      <c r="A5311" s="11"/>
      <c r="B5311"/>
      <c r="G5311" s="152"/>
      <c r="L5311" s="894"/>
      <c r="M5311" s="66"/>
      <c r="O5311" s="151"/>
      <c r="P5311" s="152"/>
      <c r="Q5311" s="2"/>
    </row>
    <row r="5312" spans="1:17" x14ac:dyDescent="0.2">
      <c r="A5312" s="11"/>
      <c r="B5312"/>
      <c r="G5312" s="152"/>
      <c r="L5312" s="894"/>
      <c r="M5312" s="66"/>
      <c r="O5312" s="151"/>
      <c r="P5312" s="152"/>
      <c r="Q5312" s="2"/>
    </row>
    <row r="5313" spans="1:17" x14ac:dyDescent="0.2">
      <c r="A5313" s="11"/>
      <c r="B5313"/>
      <c r="G5313" s="152"/>
      <c r="L5313" s="894"/>
      <c r="M5313" s="66"/>
      <c r="O5313" s="151"/>
      <c r="P5313" s="152"/>
      <c r="Q5313" s="2"/>
    </row>
    <row r="5314" spans="1:17" x14ac:dyDescent="0.2">
      <c r="A5314" s="11"/>
      <c r="B5314"/>
      <c r="G5314" s="152"/>
      <c r="L5314" s="894"/>
      <c r="M5314" s="66"/>
      <c r="O5314" s="151"/>
      <c r="P5314" s="152"/>
      <c r="Q5314" s="2"/>
    </row>
    <row r="5315" spans="1:17" x14ac:dyDescent="0.2">
      <c r="A5315" s="11"/>
      <c r="B5315"/>
      <c r="G5315" s="152"/>
      <c r="L5315" s="894"/>
      <c r="M5315" s="66"/>
      <c r="O5315" s="151"/>
      <c r="P5315" s="152"/>
      <c r="Q5315" s="2"/>
    </row>
    <row r="5316" spans="1:17" x14ac:dyDescent="0.2">
      <c r="A5316" s="11"/>
      <c r="B5316"/>
      <c r="G5316" s="152"/>
      <c r="L5316" s="894"/>
      <c r="M5316" s="66"/>
      <c r="O5316" s="151"/>
      <c r="P5316" s="152"/>
      <c r="Q5316" s="2"/>
    </row>
    <row r="5317" spans="1:17" x14ac:dyDescent="0.2">
      <c r="A5317" s="11"/>
      <c r="B5317"/>
      <c r="G5317" s="152"/>
      <c r="L5317" s="894"/>
      <c r="M5317" s="66"/>
      <c r="O5317" s="151"/>
      <c r="P5317" s="152"/>
      <c r="Q5317" s="2"/>
    </row>
    <row r="5318" spans="1:17" x14ac:dyDescent="0.2">
      <c r="A5318" s="11"/>
      <c r="B5318"/>
      <c r="G5318" s="152"/>
      <c r="L5318" s="894"/>
      <c r="M5318" s="66"/>
      <c r="O5318" s="151"/>
      <c r="P5318" s="152"/>
      <c r="Q5318" s="2"/>
    </row>
    <row r="5319" spans="1:17" x14ac:dyDescent="0.2">
      <c r="A5319" s="11"/>
      <c r="B5319"/>
      <c r="G5319" s="152"/>
      <c r="L5319" s="894"/>
      <c r="M5319" s="66"/>
      <c r="O5319" s="151"/>
      <c r="P5319" s="152"/>
      <c r="Q5319" s="2"/>
    </row>
    <row r="5320" spans="1:17" x14ac:dyDescent="0.2">
      <c r="A5320" s="11"/>
      <c r="B5320"/>
      <c r="G5320" s="152"/>
      <c r="L5320" s="894"/>
      <c r="M5320" s="66"/>
      <c r="O5320" s="151"/>
      <c r="P5320" s="152"/>
      <c r="Q5320" s="2"/>
    </row>
    <row r="5321" spans="1:17" x14ac:dyDescent="0.2">
      <c r="A5321" s="11"/>
      <c r="B5321"/>
      <c r="G5321" s="152"/>
      <c r="L5321" s="894"/>
      <c r="M5321" s="66"/>
      <c r="O5321" s="151"/>
      <c r="P5321" s="152"/>
      <c r="Q5321" s="2"/>
    </row>
    <row r="5322" spans="1:17" x14ac:dyDescent="0.2">
      <c r="A5322" s="11"/>
      <c r="B5322"/>
      <c r="G5322" s="152"/>
      <c r="L5322" s="894"/>
      <c r="M5322" s="66"/>
      <c r="O5322" s="151"/>
      <c r="P5322" s="152"/>
      <c r="Q5322" s="2"/>
    </row>
    <row r="5323" spans="1:17" x14ac:dyDescent="0.2">
      <c r="A5323" s="11"/>
      <c r="B5323"/>
      <c r="G5323" s="152"/>
      <c r="L5323" s="894"/>
      <c r="M5323" s="66"/>
      <c r="O5323" s="151"/>
      <c r="P5323" s="152"/>
      <c r="Q5323" s="2"/>
    </row>
    <row r="5324" spans="1:17" x14ac:dyDescent="0.2">
      <c r="A5324" s="11"/>
      <c r="B5324"/>
      <c r="G5324" s="152"/>
      <c r="L5324" s="894"/>
      <c r="M5324" s="66"/>
      <c r="O5324" s="151"/>
      <c r="P5324" s="152"/>
      <c r="Q5324" s="2"/>
    </row>
    <row r="5325" spans="1:17" x14ac:dyDescent="0.2">
      <c r="A5325" s="11"/>
      <c r="B5325"/>
      <c r="G5325" s="152"/>
      <c r="L5325" s="894"/>
      <c r="M5325" s="66"/>
      <c r="O5325" s="151"/>
      <c r="P5325" s="152"/>
      <c r="Q5325" s="2"/>
    </row>
    <row r="5326" spans="1:17" x14ac:dyDescent="0.2">
      <c r="A5326" s="11"/>
      <c r="B5326"/>
      <c r="G5326" s="152"/>
      <c r="L5326" s="894"/>
      <c r="M5326" s="66"/>
      <c r="O5326" s="151"/>
      <c r="P5326" s="152"/>
      <c r="Q5326" s="2"/>
    </row>
    <row r="5327" spans="1:17" x14ac:dyDescent="0.2">
      <c r="A5327" s="11"/>
      <c r="B5327"/>
      <c r="G5327" s="152"/>
      <c r="L5327" s="894"/>
      <c r="M5327" s="66"/>
      <c r="O5327" s="151"/>
      <c r="P5327" s="152"/>
      <c r="Q5327" s="2"/>
    </row>
    <row r="5328" spans="1:17" x14ac:dyDescent="0.2">
      <c r="A5328" s="11"/>
      <c r="B5328"/>
      <c r="G5328" s="152"/>
      <c r="L5328" s="894"/>
      <c r="M5328" s="66"/>
      <c r="O5328" s="151"/>
      <c r="P5328" s="152"/>
      <c r="Q5328" s="2"/>
    </row>
    <row r="5329" spans="1:17" x14ac:dyDescent="0.2">
      <c r="A5329" s="11"/>
      <c r="B5329"/>
      <c r="G5329" s="152"/>
      <c r="L5329" s="894"/>
      <c r="M5329" s="66"/>
      <c r="O5329" s="151"/>
      <c r="P5329" s="152"/>
      <c r="Q5329" s="2"/>
    </row>
    <row r="5330" spans="1:17" x14ac:dyDescent="0.2">
      <c r="A5330" s="11"/>
      <c r="B5330"/>
      <c r="G5330" s="152"/>
      <c r="L5330" s="894"/>
      <c r="M5330" s="66"/>
      <c r="O5330" s="151"/>
      <c r="P5330" s="152"/>
      <c r="Q5330" s="2"/>
    </row>
    <row r="5331" spans="1:17" x14ac:dyDescent="0.2">
      <c r="A5331" s="11"/>
      <c r="B5331"/>
      <c r="G5331" s="152"/>
      <c r="L5331" s="894"/>
      <c r="M5331" s="66"/>
      <c r="O5331" s="151"/>
      <c r="P5331" s="152"/>
      <c r="Q5331" s="2"/>
    </row>
    <row r="5332" spans="1:17" x14ac:dyDescent="0.2">
      <c r="A5332" s="11"/>
      <c r="B5332"/>
      <c r="G5332" s="152"/>
      <c r="L5332" s="894"/>
      <c r="M5332" s="66"/>
      <c r="O5332" s="151"/>
      <c r="P5332" s="152"/>
      <c r="Q5332" s="2"/>
    </row>
    <row r="5333" spans="1:17" x14ac:dyDescent="0.2">
      <c r="A5333" s="11"/>
      <c r="B5333"/>
      <c r="G5333" s="152"/>
      <c r="L5333" s="894"/>
      <c r="M5333" s="66"/>
      <c r="O5333" s="151"/>
      <c r="P5333" s="152"/>
      <c r="Q5333" s="2"/>
    </row>
    <row r="5334" spans="1:17" x14ac:dyDescent="0.2">
      <c r="A5334" s="11"/>
      <c r="B5334"/>
      <c r="G5334" s="152"/>
      <c r="L5334" s="894"/>
      <c r="M5334" s="66"/>
      <c r="O5334" s="151"/>
      <c r="P5334" s="152"/>
      <c r="Q5334" s="2"/>
    </row>
    <row r="5335" spans="1:17" x14ac:dyDescent="0.2">
      <c r="A5335" s="11"/>
      <c r="B5335"/>
      <c r="G5335" s="152"/>
      <c r="L5335" s="894"/>
      <c r="M5335" s="66"/>
      <c r="O5335" s="151"/>
      <c r="P5335" s="152"/>
      <c r="Q5335" s="2"/>
    </row>
    <row r="5336" spans="1:17" x14ac:dyDescent="0.2">
      <c r="A5336" s="11"/>
      <c r="B5336"/>
      <c r="G5336" s="152"/>
      <c r="L5336" s="894"/>
      <c r="M5336" s="66"/>
      <c r="O5336" s="151"/>
      <c r="P5336" s="152"/>
      <c r="Q5336" s="2"/>
    </row>
    <row r="5337" spans="1:17" x14ac:dyDescent="0.2">
      <c r="A5337" s="11"/>
      <c r="B5337"/>
      <c r="G5337" s="152"/>
      <c r="L5337" s="894"/>
      <c r="M5337" s="66"/>
      <c r="O5337" s="151"/>
      <c r="P5337" s="152"/>
      <c r="Q5337" s="2"/>
    </row>
    <row r="5338" spans="1:17" x14ac:dyDescent="0.2">
      <c r="A5338" s="11"/>
      <c r="B5338"/>
      <c r="G5338" s="152"/>
      <c r="L5338" s="894"/>
      <c r="M5338" s="66"/>
      <c r="O5338" s="151"/>
      <c r="P5338" s="152"/>
      <c r="Q5338" s="2"/>
    </row>
    <row r="5339" spans="1:17" x14ac:dyDescent="0.2">
      <c r="A5339" s="11"/>
      <c r="B5339"/>
      <c r="G5339" s="152"/>
      <c r="L5339" s="894"/>
      <c r="M5339" s="66"/>
      <c r="O5339" s="151"/>
      <c r="P5339" s="152"/>
      <c r="Q5339" s="2"/>
    </row>
    <row r="5340" spans="1:17" x14ac:dyDescent="0.2">
      <c r="A5340" s="11"/>
      <c r="B5340"/>
      <c r="G5340" s="152"/>
      <c r="L5340" s="894"/>
      <c r="M5340" s="66"/>
      <c r="O5340" s="151"/>
      <c r="P5340" s="152"/>
      <c r="Q5340" s="2"/>
    </row>
    <row r="5341" spans="1:17" x14ac:dyDescent="0.2">
      <c r="A5341" s="11"/>
      <c r="B5341"/>
      <c r="G5341" s="152"/>
      <c r="L5341" s="894"/>
      <c r="M5341" s="66"/>
      <c r="O5341" s="151"/>
      <c r="P5341" s="152"/>
      <c r="Q5341" s="2"/>
    </row>
    <row r="5342" spans="1:17" x14ac:dyDescent="0.2">
      <c r="A5342" s="11"/>
      <c r="B5342"/>
      <c r="G5342" s="152"/>
      <c r="L5342" s="894"/>
      <c r="M5342" s="66"/>
      <c r="O5342" s="151"/>
      <c r="P5342" s="152"/>
      <c r="Q5342" s="2"/>
    </row>
    <row r="5343" spans="1:17" x14ac:dyDescent="0.2">
      <c r="A5343" s="11"/>
      <c r="B5343"/>
      <c r="G5343" s="152"/>
      <c r="L5343" s="894"/>
      <c r="M5343" s="66"/>
      <c r="O5343" s="151"/>
      <c r="P5343" s="152"/>
      <c r="Q5343" s="2"/>
    </row>
    <row r="5344" spans="1:17" x14ac:dyDescent="0.2">
      <c r="A5344" s="11"/>
      <c r="B5344"/>
      <c r="G5344" s="152"/>
      <c r="L5344" s="894"/>
      <c r="M5344" s="66"/>
      <c r="O5344" s="151"/>
      <c r="P5344" s="152"/>
      <c r="Q5344" s="2"/>
    </row>
    <row r="5345" spans="1:17" x14ac:dyDescent="0.2">
      <c r="A5345" s="11"/>
      <c r="B5345"/>
      <c r="G5345" s="152"/>
      <c r="L5345" s="894"/>
      <c r="M5345" s="66"/>
      <c r="O5345" s="151"/>
      <c r="P5345" s="152"/>
      <c r="Q5345" s="2"/>
    </row>
    <row r="5346" spans="1:17" x14ac:dyDescent="0.2">
      <c r="A5346" s="11"/>
      <c r="B5346"/>
      <c r="G5346" s="152"/>
      <c r="L5346" s="894"/>
      <c r="M5346" s="66"/>
      <c r="O5346" s="151"/>
      <c r="P5346" s="152"/>
      <c r="Q5346" s="2"/>
    </row>
    <row r="5347" spans="1:17" x14ac:dyDescent="0.2">
      <c r="A5347" s="11"/>
      <c r="B5347"/>
      <c r="G5347" s="152"/>
      <c r="L5347" s="894"/>
      <c r="M5347" s="66"/>
      <c r="O5347" s="151"/>
      <c r="P5347" s="152"/>
      <c r="Q5347" s="2"/>
    </row>
    <row r="5348" spans="1:17" x14ac:dyDescent="0.2">
      <c r="A5348" s="11"/>
      <c r="B5348"/>
      <c r="G5348" s="152"/>
      <c r="L5348" s="894"/>
      <c r="M5348" s="66"/>
      <c r="O5348" s="151"/>
      <c r="P5348" s="152"/>
      <c r="Q5348" s="2"/>
    </row>
    <row r="5349" spans="1:17" x14ac:dyDescent="0.2">
      <c r="A5349" s="11"/>
      <c r="B5349"/>
      <c r="G5349" s="152"/>
      <c r="L5349" s="894"/>
      <c r="M5349" s="66"/>
      <c r="O5349" s="151"/>
      <c r="P5349" s="152"/>
      <c r="Q5349" s="2"/>
    </row>
    <row r="5350" spans="1:17" x14ac:dyDescent="0.2">
      <c r="A5350" s="11"/>
      <c r="B5350"/>
      <c r="G5350" s="152"/>
      <c r="L5350" s="894"/>
      <c r="M5350" s="66"/>
      <c r="O5350" s="151"/>
      <c r="P5350" s="152"/>
      <c r="Q5350" s="2"/>
    </row>
    <row r="5351" spans="1:17" x14ac:dyDescent="0.2">
      <c r="A5351" s="11"/>
      <c r="B5351"/>
      <c r="G5351" s="152"/>
      <c r="L5351" s="894"/>
      <c r="M5351" s="66"/>
      <c r="O5351" s="151"/>
      <c r="P5351" s="152"/>
      <c r="Q5351" s="2"/>
    </row>
    <row r="5352" spans="1:17" x14ac:dyDescent="0.2">
      <c r="A5352" s="11"/>
      <c r="B5352"/>
      <c r="G5352" s="152"/>
      <c r="L5352" s="894"/>
      <c r="M5352" s="66"/>
      <c r="O5352" s="151"/>
      <c r="P5352" s="152"/>
      <c r="Q5352" s="2"/>
    </row>
    <row r="5353" spans="1:17" x14ac:dyDescent="0.2">
      <c r="A5353" s="11"/>
      <c r="B5353"/>
      <c r="G5353" s="152"/>
      <c r="L5353" s="894"/>
      <c r="M5353" s="66"/>
      <c r="O5353" s="151"/>
      <c r="P5353" s="152"/>
      <c r="Q5353" s="2"/>
    </row>
    <row r="5354" spans="1:17" x14ac:dyDescent="0.2">
      <c r="A5354" s="11"/>
      <c r="B5354"/>
      <c r="G5354" s="152"/>
      <c r="L5354" s="894"/>
      <c r="M5354" s="66"/>
      <c r="O5354" s="151"/>
      <c r="P5354" s="152"/>
      <c r="Q5354" s="2"/>
    </row>
    <row r="5355" spans="1:17" x14ac:dyDescent="0.2">
      <c r="A5355" s="11"/>
      <c r="B5355"/>
      <c r="G5355" s="152"/>
      <c r="L5355" s="894"/>
      <c r="M5355" s="66"/>
      <c r="O5355" s="151"/>
      <c r="P5355" s="152"/>
      <c r="Q5355" s="2"/>
    </row>
    <row r="5356" spans="1:17" x14ac:dyDescent="0.2">
      <c r="A5356" s="11"/>
      <c r="B5356"/>
      <c r="G5356" s="152"/>
      <c r="L5356" s="894"/>
      <c r="M5356" s="66"/>
      <c r="O5356" s="151"/>
      <c r="P5356" s="152"/>
      <c r="Q5356" s="2"/>
    </row>
    <row r="5357" spans="1:17" x14ac:dyDescent="0.2">
      <c r="A5357" s="11"/>
      <c r="B5357"/>
      <c r="G5357" s="152"/>
      <c r="L5357" s="894"/>
      <c r="M5357" s="66"/>
      <c r="O5357" s="151"/>
      <c r="P5357" s="152"/>
      <c r="Q5357" s="2"/>
    </row>
    <row r="5358" spans="1:17" x14ac:dyDescent="0.2">
      <c r="A5358" s="11"/>
      <c r="B5358"/>
      <c r="G5358" s="152"/>
      <c r="L5358" s="894"/>
      <c r="M5358" s="66"/>
      <c r="O5358" s="151"/>
      <c r="P5358" s="152"/>
      <c r="Q5358" s="2"/>
    </row>
    <row r="5359" spans="1:17" x14ac:dyDescent="0.2">
      <c r="A5359" s="11"/>
      <c r="B5359"/>
      <c r="G5359" s="152"/>
      <c r="L5359" s="894"/>
      <c r="M5359" s="66"/>
      <c r="O5359" s="151"/>
      <c r="P5359" s="152"/>
      <c r="Q5359" s="2"/>
    </row>
    <row r="5360" spans="1:17" x14ac:dyDescent="0.2">
      <c r="A5360" s="11"/>
      <c r="B5360"/>
      <c r="G5360" s="152"/>
      <c r="L5360" s="894"/>
      <c r="M5360" s="66"/>
      <c r="O5360" s="151"/>
      <c r="P5360" s="152"/>
      <c r="Q5360" s="2"/>
    </row>
    <row r="5361" spans="1:17" x14ac:dyDescent="0.2">
      <c r="A5361" s="11"/>
      <c r="B5361"/>
      <c r="G5361" s="152"/>
      <c r="L5361" s="894"/>
      <c r="M5361" s="66"/>
      <c r="O5361" s="151"/>
      <c r="P5361" s="152"/>
      <c r="Q5361" s="2"/>
    </row>
    <row r="5362" spans="1:17" x14ac:dyDescent="0.2">
      <c r="A5362" s="11"/>
      <c r="B5362"/>
      <c r="G5362" s="152"/>
      <c r="L5362" s="894"/>
      <c r="M5362" s="66"/>
      <c r="O5362" s="151"/>
      <c r="P5362" s="152"/>
      <c r="Q5362" s="2"/>
    </row>
    <row r="5363" spans="1:17" x14ac:dyDescent="0.2">
      <c r="A5363" s="11"/>
      <c r="B5363"/>
      <c r="G5363" s="152"/>
      <c r="L5363" s="894"/>
      <c r="M5363" s="66"/>
      <c r="O5363" s="151"/>
      <c r="P5363" s="152"/>
      <c r="Q5363" s="2"/>
    </row>
    <row r="5364" spans="1:17" x14ac:dyDescent="0.2">
      <c r="A5364" s="11"/>
      <c r="B5364"/>
      <c r="G5364" s="152"/>
      <c r="L5364" s="894"/>
      <c r="M5364" s="66"/>
      <c r="O5364" s="151"/>
      <c r="P5364" s="152"/>
      <c r="Q5364" s="2"/>
    </row>
    <row r="5365" spans="1:17" x14ac:dyDescent="0.2">
      <c r="A5365" s="11"/>
      <c r="B5365"/>
      <c r="G5365" s="152"/>
      <c r="L5365" s="894"/>
      <c r="M5365" s="66"/>
      <c r="O5365" s="151"/>
      <c r="P5365" s="152"/>
      <c r="Q5365" s="2"/>
    </row>
    <row r="5366" spans="1:17" x14ac:dyDescent="0.2">
      <c r="A5366" s="11"/>
      <c r="B5366"/>
      <c r="G5366" s="152"/>
      <c r="L5366" s="894"/>
      <c r="M5366" s="66"/>
      <c r="O5366" s="151"/>
      <c r="P5366" s="152"/>
      <c r="Q5366" s="2"/>
    </row>
    <row r="5367" spans="1:17" x14ac:dyDescent="0.2">
      <c r="A5367" s="11"/>
      <c r="B5367"/>
      <c r="G5367" s="152"/>
      <c r="L5367" s="894"/>
      <c r="M5367" s="66"/>
      <c r="O5367" s="151"/>
      <c r="P5367" s="152"/>
      <c r="Q5367" s="2"/>
    </row>
    <row r="5368" spans="1:17" x14ac:dyDescent="0.2">
      <c r="A5368" s="11"/>
      <c r="B5368"/>
      <c r="G5368" s="152"/>
      <c r="L5368" s="894"/>
      <c r="M5368" s="66"/>
      <c r="O5368" s="151"/>
      <c r="P5368" s="152"/>
      <c r="Q5368" s="2"/>
    </row>
    <row r="5369" spans="1:17" x14ac:dyDescent="0.2">
      <c r="A5369" s="11"/>
      <c r="B5369"/>
      <c r="G5369" s="152"/>
      <c r="L5369" s="894"/>
      <c r="M5369" s="66"/>
      <c r="O5369" s="151"/>
      <c r="P5369" s="152"/>
      <c r="Q5369" s="2"/>
    </row>
    <row r="5370" spans="1:17" x14ac:dyDescent="0.2">
      <c r="A5370" s="11"/>
      <c r="B5370"/>
      <c r="G5370" s="152"/>
      <c r="L5370" s="894"/>
      <c r="M5370" s="66"/>
      <c r="O5370" s="151"/>
      <c r="P5370" s="152"/>
      <c r="Q5370" s="2"/>
    </row>
    <row r="5371" spans="1:17" x14ac:dyDescent="0.2">
      <c r="A5371" s="11"/>
      <c r="B5371"/>
      <c r="G5371" s="152"/>
      <c r="L5371" s="894"/>
      <c r="M5371" s="66"/>
      <c r="O5371" s="151"/>
      <c r="P5371" s="152"/>
      <c r="Q5371" s="2"/>
    </row>
    <row r="5372" spans="1:17" x14ac:dyDescent="0.2">
      <c r="A5372" s="11"/>
      <c r="B5372"/>
      <c r="G5372" s="152"/>
      <c r="L5372" s="894"/>
      <c r="M5372" s="66"/>
      <c r="O5372" s="151"/>
      <c r="P5372" s="152"/>
      <c r="Q5372" s="2"/>
    </row>
    <row r="5373" spans="1:17" x14ac:dyDescent="0.2">
      <c r="A5373" s="11"/>
      <c r="B5373"/>
      <c r="G5373" s="152"/>
      <c r="L5373" s="894"/>
      <c r="M5373" s="66"/>
      <c r="O5373" s="151"/>
      <c r="P5373" s="152"/>
      <c r="Q5373" s="2"/>
    </row>
    <row r="5374" spans="1:17" x14ac:dyDescent="0.2">
      <c r="A5374" s="11"/>
      <c r="B5374"/>
      <c r="G5374" s="152"/>
      <c r="L5374" s="894"/>
      <c r="M5374" s="66"/>
      <c r="O5374" s="151"/>
      <c r="P5374" s="152"/>
      <c r="Q5374" s="2"/>
    </row>
    <row r="5375" spans="1:17" x14ac:dyDescent="0.2">
      <c r="A5375" s="11"/>
      <c r="B5375"/>
      <c r="G5375" s="152"/>
      <c r="L5375" s="894"/>
      <c r="M5375" s="66"/>
      <c r="O5375" s="151"/>
      <c r="P5375" s="152"/>
      <c r="Q5375" s="2"/>
    </row>
    <row r="5376" spans="1:17" x14ac:dyDescent="0.2">
      <c r="A5376" s="11"/>
      <c r="B5376"/>
      <c r="G5376" s="152"/>
      <c r="L5376" s="894"/>
      <c r="M5376" s="66"/>
      <c r="O5376" s="151"/>
      <c r="P5376" s="152"/>
      <c r="Q5376" s="2"/>
    </row>
    <row r="5377" spans="1:17" x14ac:dyDescent="0.2">
      <c r="A5377" s="11"/>
      <c r="B5377"/>
      <c r="G5377" s="152"/>
      <c r="L5377" s="894"/>
      <c r="M5377" s="66"/>
      <c r="O5377" s="151"/>
      <c r="P5377" s="152"/>
      <c r="Q5377" s="2"/>
    </row>
    <row r="5378" spans="1:17" x14ac:dyDescent="0.2">
      <c r="A5378" s="11"/>
      <c r="B5378"/>
      <c r="G5378" s="152"/>
      <c r="L5378" s="894"/>
      <c r="M5378" s="66"/>
      <c r="O5378" s="151"/>
      <c r="P5378" s="152"/>
      <c r="Q5378" s="2"/>
    </row>
    <row r="5379" spans="1:17" x14ac:dyDescent="0.2">
      <c r="A5379" s="11"/>
      <c r="B5379"/>
      <c r="G5379" s="152"/>
      <c r="L5379" s="894"/>
      <c r="M5379" s="66"/>
      <c r="O5379" s="151"/>
      <c r="P5379" s="152"/>
      <c r="Q5379" s="2"/>
    </row>
    <row r="5380" spans="1:17" x14ac:dyDescent="0.2">
      <c r="A5380" s="11"/>
      <c r="B5380"/>
      <c r="G5380" s="152"/>
      <c r="L5380" s="894"/>
      <c r="M5380" s="66"/>
      <c r="O5380" s="151"/>
      <c r="P5380" s="152"/>
      <c r="Q5380" s="2"/>
    </row>
    <row r="5381" spans="1:17" x14ac:dyDescent="0.2">
      <c r="A5381" s="11"/>
      <c r="B5381"/>
      <c r="G5381" s="152"/>
      <c r="L5381" s="894"/>
      <c r="M5381" s="66"/>
      <c r="O5381" s="151"/>
      <c r="P5381" s="152"/>
      <c r="Q5381" s="2"/>
    </row>
    <row r="5382" spans="1:17" x14ac:dyDescent="0.2">
      <c r="A5382" s="11"/>
      <c r="B5382"/>
      <c r="G5382" s="152"/>
      <c r="L5382" s="894"/>
      <c r="M5382" s="66"/>
      <c r="O5382" s="151"/>
      <c r="P5382" s="152"/>
      <c r="Q5382" s="2"/>
    </row>
    <row r="5383" spans="1:17" x14ac:dyDescent="0.2">
      <c r="A5383" s="11"/>
      <c r="B5383"/>
      <c r="G5383" s="152"/>
      <c r="L5383" s="894"/>
      <c r="M5383" s="66"/>
      <c r="O5383" s="151"/>
      <c r="P5383" s="152"/>
      <c r="Q5383" s="2"/>
    </row>
    <row r="5384" spans="1:17" x14ac:dyDescent="0.2">
      <c r="A5384" s="11"/>
      <c r="B5384"/>
      <c r="G5384" s="152"/>
      <c r="L5384" s="894"/>
      <c r="M5384" s="66"/>
      <c r="O5384" s="151"/>
      <c r="P5384" s="152"/>
      <c r="Q5384" s="2"/>
    </row>
    <row r="5385" spans="1:17" x14ac:dyDescent="0.2">
      <c r="A5385" s="11"/>
      <c r="B5385"/>
      <c r="G5385" s="152"/>
      <c r="L5385" s="894"/>
      <c r="M5385" s="66"/>
      <c r="O5385" s="151"/>
      <c r="P5385" s="152"/>
      <c r="Q5385" s="2"/>
    </row>
    <row r="5386" spans="1:17" x14ac:dyDescent="0.2">
      <c r="A5386" s="11"/>
      <c r="B5386"/>
      <c r="G5386" s="152"/>
      <c r="L5386" s="894"/>
      <c r="M5386" s="66"/>
      <c r="O5386" s="151"/>
      <c r="P5386" s="152"/>
      <c r="Q5386" s="2"/>
    </row>
    <row r="5387" spans="1:17" x14ac:dyDescent="0.2">
      <c r="A5387" s="11"/>
      <c r="B5387"/>
      <c r="G5387" s="152"/>
      <c r="L5387" s="894"/>
      <c r="M5387" s="66"/>
      <c r="O5387" s="151"/>
      <c r="P5387" s="152"/>
      <c r="Q5387" s="2"/>
    </row>
    <row r="5388" spans="1:17" x14ac:dyDescent="0.2">
      <c r="A5388" s="11"/>
      <c r="B5388"/>
      <c r="G5388" s="152"/>
      <c r="L5388" s="894"/>
      <c r="M5388" s="66"/>
      <c r="O5388" s="151"/>
      <c r="P5388" s="152"/>
      <c r="Q5388" s="2"/>
    </row>
    <row r="5389" spans="1:17" x14ac:dyDescent="0.2">
      <c r="A5389" s="11"/>
      <c r="B5389"/>
      <c r="G5389" s="152"/>
      <c r="L5389" s="894"/>
      <c r="M5389" s="66"/>
      <c r="O5389" s="151"/>
      <c r="P5389" s="152"/>
      <c r="Q5389" s="2"/>
    </row>
    <row r="5390" spans="1:17" x14ac:dyDescent="0.2">
      <c r="A5390" s="11"/>
      <c r="B5390"/>
      <c r="G5390" s="152"/>
      <c r="L5390" s="894"/>
      <c r="M5390" s="66"/>
      <c r="O5390" s="151"/>
      <c r="P5390" s="152"/>
      <c r="Q5390" s="2"/>
    </row>
    <row r="5391" spans="1:17" x14ac:dyDescent="0.2">
      <c r="A5391" s="11"/>
      <c r="B5391"/>
      <c r="G5391" s="152"/>
      <c r="L5391" s="894"/>
      <c r="M5391" s="66"/>
      <c r="O5391" s="151"/>
      <c r="P5391" s="152"/>
      <c r="Q5391" s="2"/>
    </row>
    <row r="5392" spans="1:17" x14ac:dyDescent="0.2">
      <c r="A5392" s="11"/>
      <c r="B5392"/>
      <c r="G5392" s="152"/>
      <c r="L5392" s="894"/>
      <c r="M5392" s="66"/>
      <c r="O5392" s="151"/>
      <c r="P5392" s="152"/>
      <c r="Q5392" s="2"/>
    </row>
    <row r="5393" spans="1:17" x14ac:dyDescent="0.2">
      <c r="A5393" s="11"/>
      <c r="B5393"/>
      <c r="G5393" s="152"/>
      <c r="L5393" s="894"/>
      <c r="M5393" s="66"/>
      <c r="O5393" s="151"/>
      <c r="P5393" s="152"/>
      <c r="Q5393" s="2"/>
    </row>
    <row r="5394" spans="1:17" x14ac:dyDescent="0.2">
      <c r="A5394" s="11"/>
      <c r="B5394"/>
      <c r="G5394" s="152"/>
      <c r="L5394" s="894"/>
      <c r="M5394" s="66"/>
      <c r="O5394" s="151"/>
      <c r="P5394" s="152"/>
      <c r="Q5394" s="2"/>
    </row>
    <row r="5395" spans="1:17" x14ac:dyDescent="0.2">
      <c r="A5395" s="11"/>
      <c r="B5395"/>
      <c r="G5395" s="152"/>
      <c r="L5395" s="894"/>
      <c r="M5395" s="66"/>
      <c r="O5395" s="151"/>
      <c r="P5395" s="152"/>
      <c r="Q5395" s="2"/>
    </row>
    <row r="5396" spans="1:17" x14ac:dyDescent="0.2">
      <c r="A5396" s="11"/>
      <c r="B5396"/>
      <c r="G5396" s="152"/>
      <c r="L5396" s="894"/>
      <c r="M5396" s="66"/>
      <c r="O5396" s="151"/>
      <c r="P5396" s="152"/>
      <c r="Q5396" s="2"/>
    </row>
    <row r="5397" spans="1:17" x14ac:dyDescent="0.2">
      <c r="A5397" s="11"/>
      <c r="B5397"/>
      <c r="G5397" s="152"/>
      <c r="L5397" s="894"/>
      <c r="M5397" s="66"/>
      <c r="O5397" s="151"/>
      <c r="P5397" s="152"/>
      <c r="Q5397" s="2"/>
    </row>
    <row r="5398" spans="1:17" x14ac:dyDescent="0.2">
      <c r="A5398" s="11"/>
      <c r="B5398"/>
      <c r="G5398" s="152"/>
      <c r="L5398" s="894"/>
      <c r="M5398" s="66"/>
      <c r="O5398" s="151"/>
      <c r="P5398" s="152"/>
      <c r="Q5398" s="2"/>
    </row>
    <row r="5399" spans="1:17" x14ac:dyDescent="0.2">
      <c r="A5399" s="11"/>
      <c r="B5399"/>
      <c r="G5399" s="152"/>
      <c r="L5399" s="894"/>
      <c r="M5399" s="66"/>
      <c r="O5399" s="151"/>
      <c r="P5399" s="152"/>
      <c r="Q5399" s="2"/>
    </row>
    <row r="5400" spans="1:17" x14ac:dyDescent="0.2">
      <c r="A5400" s="11"/>
      <c r="B5400"/>
      <c r="G5400" s="152"/>
      <c r="L5400" s="894"/>
      <c r="M5400" s="66"/>
      <c r="O5400" s="151"/>
      <c r="P5400" s="152"/>
      <c r="Q5400" s="2"/>
    </row>
    <row r="5401" spans="1:17" x14ac:dyDescent="0.2">
      <c r="A5401" s="11"/>
      <c r="B5401"/>
      <c r="G5401" s="152"/>
      <c r="L5401" s="894"/>
      <c r="M5401" s="66"/>
      <c r="O5401" s="151"/>
      <c r="P5401" s="152"/>
      <c r="Q5401" s="2"/>
    </row>
    <row r="5402" spans="1:17" x14ac:dyDescent="0.2">
      <c r="A5402" s="11"/>
      <c r="B5402"/>
      <c r="G5402" s="152"/>
      <c r="L5402" s="894"/>
      <c r="M5402" s="66"/>
      <c r="O5402" s="151"/>
      <c r="P5402" s="152"/>
      <c r="Q5402" s="2"/>
    </row>
    <row r="5403" spans="1:17" x14ac:dyDescent="0.2">
      <c r="A5403" s="11"/>
      <c r="B5403"/>
      <c r="G5403" s="152"/>
      <c r="L5403" s="894"/>
      <c r="M5403" s="66"/>
      <c r="O5403" s="151"/>
      <c r="P5403" s="152"/>
      <c r="Q5403" s="2"/>
    </row>
    <row r="5404" spans="1:17" x14ac:dyDescent="0.2">
      <c r="A5404" s="11"/>
      <c r="B5404"/>
      <c r="G5404" s="152"/>
      <c r="L5404" s="894"/>
      <c r="M5404" s="66"/>
      <c r="O5404" s="151"/>
      <c r="P5404" s="152"/>
      <c r="Q5404" s="2"/>
    </row>
    <row r="5405" spans="1:17" x14ac:dyDescent="0.2">
      <c r="A5405" s="11"/>
      <c r="B5405"/>
      <c r="G5405" s="152"/>
      <c r="L5405" s="894"/>
      <c r="M5405" s="66"/>
      <c r="O5405" s="151"/>
      <c r="P5405" s="152"/>
      <c r="Q5405" s="2"/>
    </row>
    <row r="5406" spans="1:17" x14ac:dyDescent="0.2">
      <c r="A5406" s="11"/>
      <c r="B5406"/>
      <c r="G5406" s="152"/>
      <c r="L5406" s="894"/>
      <c r="M5406" s="66"/>
      <c r="O5406" s="151"/>
      <c r="P5406" s="152"/>
      <c r="Q5406" s="2"/>
    </row>
    <row r="5407" spans="1:17" x14ac:dyDescent="0.2">
      <c r="A5407" s="11"/>
      <c r="B5407"/>
      <c r="G5407" s="152"/>
      <c r="L5407" s="894"/>
      <c r="M5407" s="66"/>
      <c r="O5407" s="151"/>
      <c r="P5407" s="152"/>
      <c r="Q5407" s="2"/>
    </row>
    <row r="5408" spans="1:17" x14ac:dyDescent="0.2">
      <c r="A5408" s="11"/>
      <c r="B5408"/>
      <c r="G5408" s="152"/>
      <c r="L5408" s="894"/>
      <c r="M5408" s="66"/>
      <c r="O5408" s="151"/>
      <c r="P5408" s="152"/>
      <c r="Q5408" s="2"/>
    </row>
    <row r="5409" spans="1:17" x14ac:dyDescent="0.2">
      <c r="A5409" s="11"/>
      <c r="B5409"/>
      <c r="G5409" s="152"/>
      <c r="L5409" s="894"/>
      <c r="M5409" s="66"/>
      <c r="O5409" s="151"/>
      <c r="P5409" s="152"/>
      <c r="Q5409" s="2"/>
    </row>
    <row r="5410" spans="1:17" x14ac:dyDescent="0.2">
      <c r="A5410" s="11"/>
      <c r="B5410"/>
      <c r="G5410" s="152"/>
      <c r="L5410" s="894"/>
      <c r="M5410" s="66"/>
      <c r="O5410" s="151"/>
      <c r="P5410" s="152"/>
      <c r="Q5410" s="2"/>
    </row>
    <row r="5411" spans="1:17" x14ac:dyDescent="0.2">
      <c r="A5411" s="11"/>
      <c r="B5411"/>
      <c r="G5411" s="152"/>
      <c r="L5411" s="894"/>
      <c r="M5411" s="66"/>
      <c r="O5411" s="151"/>
      <c r="P5411" s="152"/>
      <c r="Q5411" s="2"/>
    </row>
    <row r="5412" spans="1:17" x14ac:dyDescent="0.2">
      <c r="A5412" s="11"/>
      <c r="B5412"/>
      <c r="G5412" s="152"/>
      <c r="L5412" s="894"/>
      <c r="M5412" s="66"/>
      <c r="O5412" s="151"/>
      <c r="P5412" s="152"/>
      <c r="Q5412" s="2"/>
    </row>
    <row r="5413" spans="1:17" x14ac:dyDescent="0.2">
      <c r="A5413" s="11"/>
      <c r="B5413"/>
      <c r="G5413" s="152"/>
      <c r="L5413" s="894"/>
      <c r="M5413" s="66"/>
      <c r="O5413" s="151"/>
      <c r="P5413" s="152"/>
      <c r="Q5413" s="2"/>
    </row>
    <row r="5414" spans="1:17" x14ac:dyDescent="0.2">
      <c r="A5414" s="11"/>
      <c r="B5414"/>
      <c r="G5414" s="152"/>
      <c r="L5414" s="894"/>
      <c r="M5414" s="66"/>
      <c r="O5414" s="151"/>
      <c r="P5414" s="152"/>
      <c r="Q5414" s="2"/>
    </row>
    <row r="5415" spans="1:17" x14ac:dyDescent="0.2">
      <c r="A5415" s="11"/>
      <c r="B5415"/>
      <c r="G5415" s="152"/>
      <c r="L5415" s="894"/>
      <c r="M5415" s="66"/>
      <c r="O5415" s="151"/>
      <c r="P5415" s="152"/>
      <c r="Q5415" s="2"/>
    </row>
    <row r="5416" spans="1:17" x14ac:dyDescent="0.2">
      <c r="A5416" s="11"/>
      <c r="B5416"/>
      <c r="G5416" s="152"/>
      <c r="L5416" s="894"/>
      <c r="M5416" s="66"/>
      <c r="O5416" s="151"/>
      <c r="P5416" s="152"/>
      <c r="Q5416" s="2"/>
    </row>
    <row r="5417" spans="1:17" x14ac:dyDescent="0.2">
      <c r="A5417" s="11"/>
      <c r="B5417"/>
      <c r="G5417" s="152"/>
      <c r="L5417" s="894"/>
      <c r="M5417" s="66"/>
      <c r="O5417" s="151"/>
      <c r="P5417" s="152"/>
      <c r="Q5417" s="2"/>
    </row>
    <row r="5418" spans="1:17" x14ac:dyDescent="0.2">
      <c r="A5418" s="11"/>
      <c r="B5418"/>
      <c r="G5418" s="152"/>
      <c r="L5418" s="894"/>
      <c r="M5418" s="66"/>
      <c r="O5418" s="151"/>
      <c r="P5418" s="152"/>
      <c r="Q5418" s="2"/>
    </row>
    <row r="5419" spans="1:17" x14ac:dyDescent="0.2">
      <c r="A5419" s="11"/>
      <c r="B5419"/>
      <c r="G5419" s="152"/>
      <c r="L5419" s="894"/>
      <c r="M5419" s="66"/>
      <c r="O5419" s="151"/>
      <c r="P5419" s="152"/>
      <c r="Q5419" s="2"/>
    </row>
    <row r="5420" spans="1:17" x14ac:dyDescent="0.2">
      <c r="A5420" s="11"/>
      <c r="B5420"/>
      <c r="G5420" s="152"/>
      <c r="L5420" s="894"/>
      <c r="M5420" s="66"/>
      <c r="O5420" s="151"/>
      <c r="P5420" s="152"/>
      <c r="Q5420" s="2"/>
    </row>
    <row r="5421" spans="1:17" x14ac:dyDescent="0.2">
      <c r="A5421" s="11"/>
      <c r="B5421"/>
      <c r="G5421" s="152"/>
      <c r="L5421" s="894"/>
      <c r="M5421" s="66"/>
      <c r="O5421" s="151"/>
      <c r="P5421" s="152"/>
      <c r="Q5421" s="2"/>
    </row>
    <row r="5422" spans="1:17" x14ac:dyDescent="0.2">
      <c r="A5422" s="11"/>
      <c r="B5422"/>
      <c r="G5422" s="152"/>
      <c r="L5422" s="894"/>
      <c r="M5422" s="66"/>
      <c r="O5422" s="151"/>
      <c r="P5422" s="152"/>
      <c r="Q5422" s="2"/>
    </row>
    <row r="5423" spans="1:17" x14ac:dyDescent="0.2">
      <c r="A5423" s="11"/>
      <c r="B5423"/>
      <c r="G5423" s="152"/>
      <c r="L5423" s="894"/>
      <c r="M5423" s="66"/>
      <c r="O5423" s="151"/>
      <c r="P5423" s="152"/>
      <c r="Q5423" s="2"/>
    </row>
    <row r="5424" spans="1:17" x14ac:dyDescent="0.2">
      <c r="A5424" s="11"/>
      <c r="B5424"/>
      <c r="G5424" s="152"/>
      <c r="L5424" s="894"/>
      <c r="M5424" s="66"/>
      <c r="O5424" s="151"/>
      <c r="P5424" s="152"/>
      <c r="Q5424" s="2"/>
    </row>
    <row r="5425" spans="1:17" x14ac:dyDescent="0.2">
      <c r="A5425" s="11"/>
      <c r="B5425"/>
      <c r="G5425" s="152"/>
      <c r="L5425" s="894"/>
      <c r="M5425" s="66"/>
      <c r="O5425" s="151"/>
      <c r="P5425" s="152"/>
      <c r="Q5425" s="2"/>
    </row>
    <row r="5426" spans="1:17" x14ac:dyDescent="0.2">
      <c r="A5426" s="11"/>
      <c r="B5426"/>
      <c r="G5426" s="152"/>
      <c r="L5426" s="894"/>
      <c r="M5426" s="66"/>
      <c r="O5426" s="151"/>
      <c r="P5426" s="152"/>
      <c r="Q5426" s="2"/>
    </row>
    <row r="5427" spans="1:17" x14ac:dyDescent="0.2">
      <c r="A5427" s="11"/>
      <c r="B5427"/>
      <c r="G5427" s="152"/>
      <c r="L5427" s="894"/>
      <c r="M5427" s="66"/>
      <c r="O5427" s="151"/>
      <c r="P5427" s="152"/>
      <c r="Q5427" s="2"/>
    </row>
    <row r="5428" spans="1:17" x14ac:dyDescent="0.2">
      <c r="A5428" s="11"/>
      <c r="B5428"/>
      <c r="G5428" s="152"/>
      <c r="L5428" s="894"/>
      <c r="M5428" s="66"/>
      <c r="O5428" s="151"/>
      <c r="P5428" s="152"/>
      <c r="Q5428" s="2"/>
    </row>
    <row r="5429" spans="1:17" x14ac:dyDescent="0.2">
      <c r="A5429" s="11"/>
      <c r="B5429"/>
      <c r="G5429" s="152"/>
      <c r="L5429" s="894"/>
      <c r="M5429" s="66"/>
      <c r="O5429" s="151"/>
      <c r="P5429" s="152"/>
      <c r="Q5429" s="2"/>
    </row>
    <row r="5430" spans="1:17" x14ac:dyDescent="0.2">
      <c r="A5430" s="11"/>
      <c r="B5430"/>
      <c r="G5430" s="152"/>
      <c r="L5430" s="894"/>
      <c r="M5430" s="66"/>
      <c r="O5430" s="151"/>
      <c r="P5430" s="152"/>
      <c r="Q5430" s="2"/>
    </row>
    <row r="5431" spans="1:17" x14ac:dyDescent="0.2">
      <c r="A5431" s="11"/>
      <c r="B5431"/>
      <c r="G5431" s="152"/>
      <c r="L5431" s="894"/>
      <c r="M5431" s="66"/>
      <c r="O5431" s="151"/>
      <c r="P5431" s="152"/>
      <c r="Q5431" s="2"/>
    </row>
    <row r="5432" spans="1:17" x14ac:dyDescent="0.2">
      <c r="A5432" s="11"/>
      <c r="B5432"/>
      <c r="G5432" s="152"/>
      <c r="L5432" s="894"/>
      <c r="M5432" s="66"/>
      <c r="O5432" s="151"/>
      <c r="P5432" s="152"/>
      <c r="Q5432" s="2"/>
    </row>
    <row r="5433" spans="1:17" x14ac:dyDescent="0.2">
      <c r="A5433" s="11"/>
      <c r="B5433"/>
      <c r="G5433" s="152"/>
      <c r="L5433" s="894"/>
      <c r="M5433" s="66"/>
      <c r="O5433" s="151"/>
      <c r="P5433" s="152"/>
      <c r="Q5433" s="2"/>
    </row>
    <row r="5434" spans="1:17" x14ac:dyDescent="0.2">
      <c r="A5434" s="11"/>
      <c r="B5434"/>
      <c r="G5434" s="152"/>
      <c r="L5434" s="894"/>
      <c r="M5434" s="66"/>
      <c r="O5434" s="151"/>
      <c r="P5434" s="152"/>
      <c r="Q5434" s="2"/>
    </row>
    <row r="5435" spans="1:17" x14ac:dyDescent="0.2">
      <c r="A5435" s="11"/>
      <c r="B5435"/>
      <c r="G5435" s="152"/>
      <c r="L5435" s="894"/>
      <c r="M5435" s="66"/>
      <c r="O5435" s="151"/>
      <c r="P5435" s="152"/>
      <c r="Q5435" s="2"/>
    </row>
    <row r="5436" spans="1:17" x14ac:dyDescent="0.2">
      <c r="A5436" s="11"/>
      <c r="B5436"/>
      <c r="G5436" s="152"/>
      <c r="L5436" s="894"/>
      <c r="M5436" s="66"/>
      <c r="O5436" s="151"/>
      <c r="P5436" s="152"/>
      <c r="Q5436" s="2"/>
    </row>
    <row r="5437" spans="1:17" x14ac:dyDescent="0.2">
      <c r="A5437" s="11"/>
      <c r="B5437"/>
      <c r="G5437" s="152"/>
      <c r="L5437" s="894"/>
      <c r="M5437" s="66"/>
      <c r="O5437" s="151"/>
      <c r="P5437" s="152"/>
      <c r="Q5437" s="2"/>
    </row>
    <row r="5438" spans="1:17" x14ac:dyDescent="0.2">
      <c r="A5438" s="11"/>
      <c r="B5438"/>
      <c r="G5438" s="152"/>
      <c r="L5438" s="894"/>
      <c r="M5438" s="66"/>
      <c r="O5438" s="151"/>
      <c r="P5438" s="152"/>
      <c r="Q5438" s="2"/>
    </row>
    <row r="5439" spans="1:17" x14ac:dyDescent="0.2">
      <c r="A5439" s="11"/>
      <c r="B5439"/>
      <c r="G5439" s="152"/>
      <c r="L5439" s="894"/>
      <c r="M5439" s="66"/>
      <c r="O5439" s="151"/>
      <c r="P5439" s="152"/>
      <c r="Q5439" s="2"/>
    </row>
    <row r="5440" spans="1:17" x14ac:dyDescent="0.2">
      <c r="A5440" s="11"/>
      <c r="B5440"/>
      <c r="G5440" s="152"/>
      <c r="L5440" s="894"/>
      <c r="M5440" s="66"/>
      <c r="O5440" s="151"/>
      <c r="P5440" s="152"/>
      <c r="Q5440" s="2"/>
    </row>
    <row r="5441" spans="1:17" x14ac:dyDescent="0.2">
      <c r="A5441" s="11"/>
      <c r="B5441"/>
      <c r="G5441" s="152"/>
      <c r="L5441" s="894"/>
      <c r="M5441" s="66"/>
      <c r="O5441" s="151"/>
      <c r="P5441" s="152"/>
      <c r="Q5441" s="2"/>
    </row>
    <row r="5442" spans="1:17" x14ac:dyDescent="0.2">
      <c r="A5442" s="11"/>
      <c r="B5442"/>
      <c r="G5442" s="152"/>
      <c r="L5442" s="894"/>
      <c r="M5442" s="66"/>
      <c r="O5442" s="151"/>
      <c r="P5442" s="152"/>
      <c r="Q5442" s="2"/>
    </row>
    <row r="5443" spans="1:17" x14ac:dyDescent="0.2">
      <c r="A5443" s="11"/>
      <c r="B5443"/>
      <c r="G5443" s="152"/>
      <c r="L5443" s="894"/>
      <c r="M5443" s="66"/>
      <c r="O5443" s="151"/>
      <c r="P5443" s="152"/>
      <c r="Q5443" s="2"/>
    </row>
    <row r="5444" spans="1:17" x14ac:dyDescent="0.2">
      <c r="A5444" s="11"/>
      <c r="B5444"/>
      <c r="G5444" s="152"/>
      <c r="L5444" s="894"/>
      <c r="M5444" s="66"/>
      <c r="O5444" s="151"/>
      <c r="P5444" s="152"/>
      <c r="Q5444" s="2"/>
    </row>
    <row r="5445" spans="1:17" x14ac:dyDescent="0.2">
      <c r="A5445" s="11"/>
      <c r="B5445"/>
      <c r="G5445" s="152"/>
      <c r="L5445" s="894"/>
      <c r="M5445" s="66"/>
      <c r="O5445" s="151"/>
      <c r="P5445" s="152"/>
      <c r="Q5445" s="2"/>
    </row>
    <row r="5446" spans="1:17" x14ac:dyDescent="0.2">
      <c r="A5446" s="11"/>
      <c r="B5446"/>
      <c r="G5446" s="152"/>
      <c r="L5446" s="894"/>
      <c r="M5446" s="66"/>
      <c r="O5446" s="151"/>
      <c r="P5446" s="152"/>
      <c r="Q5446" s="2"/>
    </row>
    <row r="5447" spans="1:17" x14ac:dyDescent="0.2">
      <c r="A5447" s="11"/>
      <c r="B5447"/>
      <c r="G5447" s="152"/>
      <c r="L5447" s="894"/>
      <c r="M5447" s="66"/>
      <c r="O5447" s="151"/>
      <c r="P5447" s="152"/>
      <c r="Q5447" s="2"/>
    </row>
    <row r="5448" spans="1:17" x14ac:dyDescent="0.2">
      <c r="A5448" s="11"/>
      <c r="B5448"/>
      <c r="G5448" s="152"/>
      <c r="L5448" s="894"/>
      <c r="M5448" s="66"/>
      <c r="O5448" s="151"/>
      <c r="P5448" s="152"/>
      <c r="Q5448" s="2"/>
    </row>
    <row r="5449" spans="1:17" x14ac:dyDescent="0.2">
      <c r="A5449" s="11"/>
      <c r="B5449"/>
      <c r="G5449" s="152"/>
      <c r="L5449" s="894"/>
      <c r="M5449" s="66"/>
      <c r="O5449" s="151"/>
      <c r="P5449" s="152"/>
      <c r="Q5449" s="2"/>
    </row>
    <row r="5450" spans="1:17" x14ac:dyDescent="0.2">
      <c r="A5450" s="11"/>
      <c r="B5450"/>
      <c r="G5450" s="152"/>
      <c r="L5450" s="894"/>
      <c r="M5450" s="66"/>
      <c r="O5450" s="151"/>
      <c r="P5450" s="152"/>
      <c r="Q5450" s="2"/>
    </row>
    <row r="5451" spans="1:17" x14ac:dyDescent="0.2">
      <c r="A5451" s="11"/>
      <c r="B5451"/>
      <c r="G5451" s="152"/>
      <c r="L5451" s="894"/>
      <c r="M5451" s="66"/>
      <c r="O5451" s="151"/>
      <c r="P5451" s="152"/>
      <c r="Q5451" s="2"/>
    </row>
    <row r="5452" spans="1:17" x14ac:dyDescent="0.2">
      <c r="A5452" s="11"/>
      <c r="B5452"/>
      <c r="G5452" s="152"/>
      <c r="L5452" s="894"/>
      <c r="M5452" s="66"/>
      <c r="O5452" s="151"/>
      <c r="P5452" s="152"/>
      <c r="Q5452" s="2"/>
    </row>
    <row r="5453" spans="1:17" x14ac:dyDescent="0.2">
      <c r="A5453" s="11"/>
      <c r="B5453"/>
      <c r="G5453" s="152"/>
      <c r="L5453" s="894"/>
      <c r="M5453" s="66"/>
      <c r="O5453" s="151"/>
      <c r="P5453" s="152"/>
      <c r="Q5453" s="2"/>
    </row>
    <row r="5454" spans="1:17" x14ac:dyDescent="0.2">
      <c r="A5454" s="11"/>
      <c r="B5454"/>
      <c r="G5454" s="152"/>
      <c r="L5454" s="894"/>
      <c r="M5454" s="66"/>
      <c r="O5454" s="151"/>
      <c r="P5454" s="152"/>
      <c r="Q5454" s="2"/>
    </row>
    <row r="5455" spans="1:17" x14ac:dyDescent="0.2">
      <c r="A5455" s="11"/>
      <c r="B5455"/>
      <c r="G5455" s="152"/>
      <c r="L5455" s="894"/>
      <c r="M5455" s="66"/>
      <c r="O5455" s="151"/>
      <c r="P5455" s="152"/>
      <c r="Q5455" s="2"/>
    </row>
    <row r="5456" spans="1:17" x14ac:dyDescent="0.2">
      <c r="A5456" s="11"/>
      <c r="B5456"/>
      <c r="G5456" s="152"/>
      <c r="L5456" s="894"/>
      <c r="M5456" s="66"/>
      <c r="O5456" s="151"/>
      <c r="P5456" s="152"/>
      <c r="Q5456" s="2"/>
    </row>
    <row r="5457" spans="1:17" x14ac:dyDescent="0.2">
      <c r="A5457" s="11"/>
      <c r="B5457"/>
      <c r="G5457" s="152"/>
      <c r="L5457" s="894"/>
      <c r="M5457" s="66"/>
      <c r="O5457" s="151"/>
      <c r="P5457" s="152"/>
      <c r="Q5457" s="2"/>
    </row>
    <row r="5458" spans="1:17" x14ac:dyDescent="0.2">
      <c r="A5458" s="11"/>
      <c r="B5458"/>
      <c r="G5458" s="152"/>
      <c r="L5458" s="894"/>
      <c r="M5458" s="66"/>
      <c r="O5458" s="151"/>
      <c r="P5458" s="152"/>
      <c r="Q5458" s="2"/>
    </row>
    <row r="5459" spans="1:17" x14ac:dyDescent="0.2">
      <c r="A5459" s="11"/>
      <c r="B5459"/>
      <c r="G5459" s="152"/>
      <c r="L5459" s="894"/>
      <c r="M5459" s="66"/>
      <c r="O5459" s="151"/>
      <c r="P5459" s="152"/>
      <c r="Q5459" s="2"/>
    </row>
    <row r="5460" spans="1:17" x14ac:dyDescent="0.2">
      <c r="A5460" s="11"/>
      <c r="B5460"/>
      <c r="G5460" s="152"/>
      <c r="L5460" s="894"/>
      <c r="M5460" s="66"/>
      <c r="O5460" s="151"/>
      <c r="P5460" s="152"/>
      <c r="Q5460" s="2"/>
    </row>
    <row r="5461" spans="1:17" x14ac:dyDescent="0.2">
      <c r="A5461" s="11"/>
      <c r="B5461"/>
      <c r="G5461" s="152"/>
      <c r="L5461" s="894"/>
      <c r="M5461" s="66"/>
      <c r="O5461" s="151"/>
      <c r="P5461" s="152"/>
      <c r="Q5461" s="2"/>
    </row>
    <row r="5462" spans="1:17" x14ac:dyDescent="0.2">
      <c r="A5462" s="11"/>
      <c r="B5462"/>
      <c r="G5462" s="152"/>
      <c r="L5462" s="894"/>
      <c r="M5462" s="66"/>
      <c r="O5462" s="151"/>
      <c r="P5462" s="152"/>
      <c r="Q5462" s="2"/>
    </row>
    <row r="5463" spans="1:17" x14ac:dyDescent="0.2">
      <c r="A5463" s="11"/>
      <c r="B5463"/>
      <c r="G5463" s="152"/>
      <c r="L5463" s="894"/>
      <c r="M5463" s="66"/>
      <c r="O5463" s="151"/>
      <c r="P5463" s="152"/>
      <c r="Q5463" s="2"/>
    </row>
    <row r="5464" spans="1:17" x14ac:dyDescent="0.2">
      <c r="A5464" s="11"/>
      <c r="B5464"/>
      <c r="G5464" s="152"/>
      <c r="L5464" s="894"/>
      <c r="M5464" s="66"/>
      <c r="O5464" s="151"/>
      <c r="P5464" s="152"/>
      <c r="Q5464" s="2"/>
    </row>
    <row r="5465" spans="1:17" x14ac:dyDescent="0.2">
      <c r="A5465" s="11"/>
      <c r="B5465"/>
      <c r="G5465" s="152"/>
      <c r="L5465" s="894"/>
      <c r="M5465" s="66"/>
      <c r="O5465" s="151"/>
      <c r="P5465" s="152"/>
      <c r="Q5465" s="2"/>
    </row>
    <row r="5466" spans="1:17" x14ac:dyDescent="0.2">
      <c r="A5466" s="11"/>
      <c r="B5466"/>
      <c r="G5466" s="152"/>
      <c r="L5466" s="894"/>
      <c r="M5466" s="66"/>
      <c r="O5466" s="151"/>
      <c r="P5466" s="152"/>
      <c r="Q5466" s="2"/>
    </row>
    <row r="5467" spans="1:17" x14ac:dyDescent="0.2">
      <c r="A5467" s="11"/>
      <c r="B5467"/>
      <c r="G5467" s="152"/>
      <c r="L5467" s="894"/>
      <c r="M5467" s="66"/>
      <c r="O5467" s="151"/>
      <c r="P5467" s="152"/>
      <c r="Q5467" s="2"/>
    </row>
    <row r="5468" spans="1:17" x14ac:dyDescent="0.2">
      <c r="A5468" s="11"/>
      <c r="B5468"/>
      <c r="G5468" s="152"/>
      <c r="L5468" s="894"/>
      <c r="M5468" s="66"/>
      <c r="O5468" s="151"/>
      <c r="P5468" s="152"/>
      <c r="Q5468" s="2"/>
    </row>
    <row r="5469" spans="1:17" x14ac:dyDescent="0.2">
      <c r="A5469" s="11"/>
      <c r="B5469"/>
      <c r="G5469" s="152"/>
      <c r="L5469" s="894"/>
      <c r="M5469" s="66"/>
      <c r="O5469" s="151"/>
      <c r="P5469" s="152"/>
      <c r="Q5469" s="2"/>
    </row>
    <row r="5470" spans="1:17" x14ac:dyDescent="0.2">
      <c r="A5470" s="11"/>
      <c r="B5470"/>
      <c r="G5470" s="152"/>
      <c r="L5470" s="894"/>
      <c r="M5470" s="66"/>
      <c r="O5470" s="151"/>
      <c r="P5470" s="152"/>
      <c r="Q5470" s="2"/>
    </row>
    <row r="5471" spans="1:17" x14ac:dyDescent="0.2">
      <c r="A5471" s="11"/>
      <c r="B5471"/>
      <c r="G5471" s="152"/>
      <c r="L5471" s="894"/>
      <c r="M5471" s="66"/>
      <c r="O5471" s="151"/>
      <c r="P5471" s="152"/>
      <c r="Q5471" s="2"/>
    </row>
    <row r="5472" spans="1:17" x14ac:dyDescent="0.2">
      <c r="A5472" s="11"/>
      <c r="B5472"/>
      <c r="G5472" s="152"/>
      <c r="L5472" s="894"/>
      <c r="M5472" s="66"/>
      <c r="O5472" s="151"/>
      <c r="P5472" s="152"/>
      <c r="Q5472" s="2"/>
    </row>
    <row r="5473" spans="1:17" x14ac:dyDescent="0.2">
      <c r="A5473" s="11"/>
      <c r="B5473"/>
      <c r="G5473" s="152"/>
      <c r="L5473" s="894"/>
      <c r="M5473" s="66"/>
      <c r="O5473" s="151"/>
      <c r="P5473" s="152"/>
      <c r="Q5473" s="2"/>
    </row>
    <row r="5474" spans="1:17" x14ac:dyDescent="0.2">
      <c r="A5474" s="11"/>
      <c r="B5474"/>
      <c r="G5474" s="152"/>
      <c r="L5474" s="894"/>
      <c r="M5474" s="66"/>
      <c r="O5474" s="151"/>
      <c r="P5474" s="152"/>
      <c r="Q5474" s="2"/>
    </row>
    <row r="5475" spans="1:17" x14ac:dyDescent="0.2">
      <c r="A5475" s="11"/>
      <c r="B5475"/>
      <c r="G5475" s="152"/>
      <c r="L5475" s="894"/>
      <c r="M5475" s="66"/>
      <c r="O5475" s="151"/>
      <c r="P5475" s="152"/>
      <c r="Q5475" s="2"/>
    </row>
    <row r="5476" spans="1:17" x14ac:dyDescent="0.2">
      <c r="A5476" s="11"/>
      <c r="B5476"/>
      <c r="G5476" s="152"/>
      <c r="L5476" s="894"/>
      <c r="M5476" s="66"/>
      <c r="O5476" s="151"/>
      <c r="P5476" s="152"/>
      <c r="Q5476" s="2"/>
    </row>
    <row r="5477" spans="1:17" x14ac:dyDescent="0.2">
      <c r="A5477" s="11"/>
      <c r="B5477"/>
      <c r="G5477" s="152"/>
      <c r="L5477" s="894"/>
      <c r="M5477" s="66"/>
      <c r="O5477" s="151"/>
      <c r="P5477" s="152"/>
      <c r="Q5477" s="2"/>
    </row>
    <row r="5478" spans="1:17" x14ac:dyDescent="0.2">
      <c r="A5478" s="11"/>
      <c r="B5478"/>
      <c r="G5478" s="152"/>
      <c r="L5478" s="894"/>
      <c r="M5478" s="66"/>
      <c r="O5478" s="151"/>
      <c r="P5478" s="152"/>
      <c r="Q5478" s="2"/>
    </row>
    <row r="5479" spans="1:17" x14ac:dyDescent="0.2">
      <c r="A5479" s="11"/>
      <c r="B5479"/>
      <c r="G5479" s="152"/>
      <c r="L5479" s="894"/>
      <c r="M5479" s="66"/>
      <c r="O5479" s="151"/>
      <c r="P5479" s="152"/>
      <c r="Q5479" s="2"/>
    </row>
    <row r="5480" spans="1:17" x14ac:dyDescent="0.2">
      <c r="A5480" s="11"/>
      <c r="B5480"/>
      <c r="G5480" s="152"/>
      <c r="L5480" s="894"/>
      <c r="M5480" s="66"/>
      <c r="O5480" s="151"/>
      <c r="P5480" s="152"/>
      <c r="Q5480" s="2"/>
    </row>
    <row r="5481" spans="1:17" x14ac:dyDescent="0.2">
      <c r="A5481" s="11"/>
      <c r="B5481"/>
      <c r="G5481" s="152"/>
      <c r="L5481" s="894"/>
      <c r="M5481" s="66"/>
      <c r="O5481" s="151"/>
      <c r="P5481" s="152"/>
      <c r="Q5481" s="2"/>
    </row>
    <row r="5482" spans="1:17" x14ac:dyDescent="0.2">
      <c r="A5482" s="11"/>
      <c r="B5482"/>
      <c r="G5482" s="152"/>
      <c r="L5482" s="894"/>
      <c r="M5482" s="66"/>
      <c r="O5482" s="151"/>
      <c r="P5482" s="152"/>
      <c r="Q5482" s="2"/>
    </row>
    <row r="5483" spans="1:17" x14ac:dyDescent="0.2">
      <c r="A5483" s="11"/>
      <c r="B5483"/>
      <c r="G5483" s="152"/>
      <c r="L5483" s="894"/>
      <c r="M5483" s="66"/>
      <c r="O5483" s="151"/>
      <c r="P5483" s="152"/>
      <c r="Q5483" s="2"/>
    </row>
    <row r="5484" spans="1:17" x14ac:dyDescent="0.2">
      <c r="A5484" s="11"/>
      <c r="B5484"/>
      <c r="G5484" s="152"/>
      <c r="L5484" s="894"/>
      <c r="M5484" s="66"/>
      <c r="O5484" s="151"/>
      <c r="P5484" s="152"/>
      <c r="Q5484" s="2"/>
    </row>
    <row r="5485" spans="1:17" x14ac:dyDescent="0.2">
      <c r="A5485" s="11"/>
      <c r="B5485"/>
      <c r="G5485" s="152"/>
      <c r="L5485" s="894"/>
      <c r="M5485" s="66"/>
      <c r="O5485" s="151"/>
      <c r="P5485" s="152"/>
      <c r="Q5485" s="2"/>
    </row>
    <row r="5486" spans="1:17" x14ac:dyDescent="0.2">
      <c r="A5486" s="11"/>
      <c r="B5486"/>
      <c r="G5486" s="152"/>
      <c r="L5486" s="894"/>
      <c r="M5486" s="66"/>
      <c r="O5486" s="151"/>
      <c r="P5486" s="152"/>
      <c r="Q5486" s="2"/>
    </row>
    <row r="5487" spans="1:17" x14ac:dyDescent="0.2">
      <c r="A5487" s="11"/>
      <c r="B5487"/>
      <c r="G5487" s="152"/>
      <c r="L5487" s="894"/>
      <c r="M5487" s="66"/>
      <c r="O5487" s="151"/>
      <c r="P5487" s="152"/>
      <c r="Q5487" s="2"/>
    </row>
    <row r="5488" spans="1:17" x14ac:dyDescent="0.2">
      <c r="A5488" s="11"/>
      <c r="B5488"/>
      <c r="G5488" s="152"/>
      <c r="L5488" s="894"/>
      <c r="M5488" s="66"/>
      <c r="O5488" s="151"/>
      <c r="P5488" s="152"/>
      <c r="Q5488" s="2"/>
    </row>
    <row r="5489" spans="1:17" x14ac:dyDescent="0.2">
      <c r="A5489" s="11"/>
      <c r="B5489"/>
      <c r="G5489" s="152"/>
      <c r="L5489" s="894"/>
      <c r="M5489" s="66"/>
      <c r="O5489" s="151"/>
      <c r="P5489" s="152"/>
      <c r="Q5489" s="2"/>
    </row>
    <row r="5490" spans="1:17" x14ac:dyDescent="0.2">
      <c r="A5490" s="11"/>
      <c r="B5490"/>
      <c r="G5490" s="152"/>
      <c r="L5490" s="894"/>
      <c r="M5490" s="66"/>
      <c r="O5490" s="151"/>
      <c r="P5490" s="152"/>
      <c r="Q5490" s="2"/>
    </row>
    <row r="5491" spans="1:17" x14ac:dyDescent="0.2">
      <c r="A5491" s="11"/>
      <c r="B5491"/>
      <c r="G5491" s="152"/>
      <c r="L5491" s="894"/>
      <c r="M5491" s="66"/>
      <c r="O5491" s="151"/>
      <c r="P5491" s="152"/>
      <c r="Q5491" s="2"/>
    </row>
    <row r="5492" spans="1:17" x14ac:dyDescent="0.2">
      <c r="A5492" s="11"/>
      <c r="B5492"/>
      <c r="G5492" s="152"/>
      <c r="L5492" s="894"/>
      <c r="M5492" s="66"/>
      <c r="O5492" s="151"/>
      <c r="P5492" s="152"/>
      <c r="Q5492" s="2"/>
    </row>
    <row r="5493" spans="1:17" x14ac:dyDescent="0.2">
      <c r="A5493" s="11"/>
      <c r="B5493"/>
      <c r="G5493" s="152"/>
      <c r="L5493" s="894"/>
      <c r="M5493" s="66"/>
      <c r="O5493" s="151"/>
      <c r="P5493" s="152"/>
      <c r="Q5493" s="2"/>
    </row>
    <row r="5494" spans="1:17" x14ac:dyDescent="0.2">
      <c r="A5494" s="11"/>
      <c r="B5494"/>
      <c r="G5494" s="152"/>
      <c r="L5494" s="894"/>
      <c r="M5494" s="66"/>
      <c r="O5494" s="151"/>
      <c r="P5494" s="152"/>
      <c r="Q5494" s="2"/>
    </row>
    <row r="5495" spans="1:17" x14ac:dyDescent="0.2">
      <c r="A5495" s="11"/>
      <c r="B5495"/>
      <c r="G5495" s="152"/>
      <c r="L5495" s="894"/>
      <c r="M5495" s="66"/>
      <c r="O5495" s="151"/>
      <c r="P5495" s="152"/>
      <c r="Q5495" s="2"/>
    </row>
    <row r="5496" spans="1:17" x14ac:dyDescent="0.2">
      <c r="A5496" s="11"/>
      <c r="B5496"/>
      <c r="G5496" s="152"/>
      <c r="L5496" s="894"/>
      <c r="M5496" s="66"/>
      <c r="O5496" s="151"/>
      <c r="P5496" s="152"/>
      <c r="Q5496" s="2"/>
    </row>
    <row r="5497" spans="1:17" x14ac:dyDescent="0.2">
      <c r="A5497" s="11"/>
      <c r="B5497"/>
      <c r="G5497" s="152"/>
      <c r="L5497" s="894"/>
      <c r="M5497" s="66"/>
      <c r="O5497" s="151"/>
      <c r="P5497" s="152"/>
      <c r="Q5497" s="2"/>
    </row>
    <row r="5498" spans="1:17" x14ac:dyDescent="0.2">
      <c r="A5498" s="11"/>
      <c r="B5498"/>
      <c r="G5498" s="152"/>
      <c r="L5498" s="894"/>
      <c r="M5498" s="66"/>
      <c r="O5498" s="151"/>
      <c r="P5498" s="152"/>
      <c r="Q5498" s="2"/>
    </row>
    <row r="5499" spans="1:17" x14ac:dyDescent="0.2">
      <c r="A5499" s="11"/>
      <c r="B5499"/>
      <c r="G5499" s="152"/>
      <c r="L5499" s="894"/>
      <c r="M5499" s="66"/>
      <c r="O5499" s="151"/>
      <c r="P5499" s="152"/>
      <c r="Q5499" s="2"/>
    </row>
    <row r="5500" spans="1:17" x14ac:dyDescent="0.2">
      <c r="A5500" s="11"/>
      <c r="B5500"/>
      <c r="G5500" s="152"/>
      <c r="L5500" s="894"/>
      <c r="M5500" s="66"/>
      <c r="O5500" s="151"/>
      <c r="P5500" s="152"/>
      <c r="Q5500" s="2"/>
    </row>
    <row r="5501" spans="1:17" x14ac:dyDescent="0.2">
      <c r="A5501" s="11"/>
      <c r="B5501"/>
      <c r="G5501" s="152"/>
      <c r="L5501" s="894"/>
      <c r="M5501" s="66"/>
      <c r="O5501" s="151"/>
      <c r="P5501" s="152"/>
      <c r="Q5501" s="2"/>
    </row>
    <row r="5502" spans="1:17" x14ac:dyDescent="0.2">
      <c r="A5502" s="11"/>
      <c r="B5502"/>
      <c r="G5502" s="152"/>
      <c r="L5502" s="894"/>
      <c r="M5502" s="66"/>
      <c r="O5502" s="151"/>
      <c r="P5502" s="152"/>
      <c r="Q5502" s="2"/>
    </row>
    <row r="5503" spans="1:17" x14ac:dyDescent="0.2">
      <c r="A5503" s="11"/>
      <c r="B5503"/>
      <c r="G5503" s="152"/>
      <c r="L5503" s="894"/>
      <c r="M5503" s="66"/>
      <c r="O5503" s="151"/>
      <c r="P5503" s="152"/>
      <c r="Q5503" s="2"/>
    </row>
    <row r="5504" spans="1:17" x14ac:dyDescent="0.2">
      <c r="A5504" s="11"/>
      <c r="B5504"/>
      <c r="G5504" s="152"/>
      <c r="L5504" s="894"/>
      <c r="M5504" s="66"/>
      <c r="O5504" s="151"/>
      <c r="P5504" s="152"/>
      <c r="Q5504" s="2"/>
    </row>
    <row r="5505" spans="1:17" x14ac:dyDescent="0.2">
      <c r="A5505" s="11"/>
      <c r="B5505"/>
      <c r="G5505" s="152"/>
      <c r="L5505" s="894"/>
      <c r="M5505" s="66"/>
      <c r="O5505" s="151"/>
      <c r="P5505" s="152"/>
      <c r="Q5505" s="2"/>
    </row>
    <row r="5506" spans="1:17" x14ac:dyDescent="0.2">
      <c r="A5506" s="11"/>
      <c r="B5506"/>
      <c r="G5506" s="152"/>
      <c r="L5506" s="894"/>
      <c r="M5506" s="66"/>
      <c r="O5506" s="151"/>
      <c r="P5506" s="152"/>
      <c r="Q5506" s="2"/>
    </row>
    <row r="5507" spans="1:17" x14ac:dyDescent="0.2">
      <c r="A5507" s="11"/>
      <c r="B5507"/>
      <c r="G5507" s="152"/>
      <c r="L5507" s="894"/>
      <c r="M5507" s="66"/>
      <c r="O5507" s="151"/>
      <c r="P5507" s="152"/>
      <c r="Q5507" s="2"/>
    </row>
    <row r="5508" spans="1:17" x14ac:dyDescent="0.2">
      <c r="A5508" s="11"/>
      <c r="B5508"/>
      <c r="G5508" s="152"/>
      <c r="L5508" s="894"/>
      <c r="M5508" s="66"/>
      <c r="O5508" s="151"/>
      <c r="P5508" s="152"/>
      <c r="Q5508" s="2"/>
    </row>
    <row r="5509" spans="1:17" x14ac:dyDescent="0.2">
      <c r="A5509" s="11"/>
      <c r="B5509"/>
      <c r="G5509" s="152"/>
      <c r="L5509" s="894"/>
      <c r="M5509" s="66"/>
      <c r="O5509" s="151"/>
      <c r="P5509" s="152"/>
      <c r="Q5509" s="2"/>
    </row>
    <row r="5510" spans="1:17" x14ac:dyDescent="0.2">
      <c r="A5510" s="11"/>
      <c r="B5510"/>
      <c r="G5510" s="152"/>
      <c r="L5510" s="894"/>
      <c r="M5510" s="66"/>
      <c r="O5510" s="151"/>
      <c r="P5510" s="152"/>
      <c r="Q5510" s="2"/>
    </row>
    <row r="5511" spans="1:17" x14ac:dyDescent="0.2">
      <c r="A5511" s="11"/>
      <c r="B5511"/>
      <c r="G5511" s="152"/>
      <c r="L5511" s="894"/>
      <c r="M5511" s="66"/>
      <c r="O5511" s="151"/>
      <c r="P5511" s="152"/>
      <c r="Q5511" s="2"/>
    </row>
    <row r="5512" spans="1:17" x14ac:dyDescent="0.2">
      <c r="A5512" s="11"/>
      <c r="B5512"/>
      <c r="G5512" s="152"/>
      <c r="L5512" s="894"/>
      <c r="M5512" s="66"/>
      <c r="O5512" s="151"/>
      <c r="P5512" s="152"/>
      <c r="Q5512" s="2"/>
    </row>
    <row r="5513" spans="1:17" x14ac:dyDescent="0.2">
      <c r="A5513" s="11"/>
      <c r="B5513"/>
      <c r="G5513" s="152"/>
      <c r="L5513" s="894"/>
      <c r="M5513" s="66"/>
      <c r="O5513" s="151"/>
      <c r="P5513" s="152"/>
      <c r="Q5513" s="2"/>
    </row>
    <row r="5514" spans="1:17" x14ac:dyDescent="0.2">
      <c r="A5514" s="11"/>
      <c r="B5514"/>
      <c r="G5514" s="152"/>
      <c r="L5514" s="894"/>
      <c r="M5514" s="66"/>
      <c r="O5514" s="151"/>
      <c r="P5514" s="152"/>
      <c r="Q5514" s="2"/>
    </row>
    <row r="5515" spans="1:17" x14ac:dyDescent="0.2">
      <c r="A5515" s="11"/>
      <c r="B5515"/>
      <c r="G5515" s="152"/>
      <c r="L5515" s="894"/>
      <c r="M5515" s="66"/>
      <c r="O5515" s="151"/>
      <c r="P5515" s="152"/>
      <c r="Q5515" s="2"/>
    </row>
    <row r="5516" spans="1:17" x14ac:dyDescent="0.2">
      <c r="A5516" s="11"/>
      <c r="B5516"/>
      <c r="G5516" s="152"/>
      <c r="L5516" s="894"/>
      <c r="M5516" s="66"/>
      <c r="O5516" s="151"/>
      <c r="P5516" s="152"/>
      <c r="Q5516" s="2"/>
    </row>
    <row r="5517" spans="1:17" x14ac:dyDescent="0.2">
      <c r="A5517" s="11"/>
      <c r="B5517"/>
      <c r="G5517" s="152"/>
      <c r="L5517" s="894"/>
      <c r="M5517" s="66"/>
      <c r="O5517" s="151"/>
      <c r="P5517" s="152"/>
      <c r="Q5517" s="2"/>
    </row>
    <row r="5518" spans="1:17" x14ac:dyDescent="0.2">
      <c r="A5518" s="11"/>
      <c r="B5518"/>
      <c r="G5518" s="152"/>
      <c r="L5518" s="894"/>
      <c r="M5518" s="66"/>
      <c r="O5518" s="151"/>
      <c r="P5518" s="152"/>
      <c r="Q5518" s="2"/>
    </row>
    <row r="5519" spans="1:17" x14ac:dyDescent="0.2">
      <c r="A5519" s="11"/>
      <c r="B5519"/>
      <c r="G5519" s="152"/>
      <c r="L5519" s="894"/>
      <c r="M5519" s="66"/>
      <c r="O5519" s="151"/>
      <c r="P5519" s="152"/>
      <c r="Q5519" s="2"/>
    </row>
    <row r="5520" spans="1:17" x14ac:dyDescent="0.2">
      <c r="A5520" s="11"/>
      <c r="B5520"/>
      <c r="G5520" s="152"/>
      <c r="L5520" s="894"/>
      <c r="M5520" s="66"/>
      <c r="O5520" s="151"/>
      <c r="P5520" s="152"/>
      <c r="Q5520" s="2"/>
    </row>
    <row r="5521" spans="1:17" x14ac:dyDescent="0.2">
      <c r="A5521" s="11"/>
      <c r="B5521"/>
      <c r="G5521" s="152"/>
      <c r="L5521" s="894"/>
      <c r="M5521" s="66"/>
      <c r="O5521" s="151"/>
      <c r="P5521" s="152"/>
      <c r="Q5521" s="2"/>
    </row>
    <row r="5522" spans="1:17" x14ac:dyDescent="0.2">
      <c r="A5522" s="11"/>
      <c r="B5522"/>
      <c r="G5522" s="152"/>
      <c r="L5522" s="894"/>
      <c r="M5522" s="66"/>
      <c r="O5522" s="151"/>
      <c r="P5522" s="152"/>
      <c r="Q5522" s="2"/>
    </row>
    <row r="5523" spans="1:17" x14ac:dyDescent="0.2">
      <c r="A5523" s="11"/>
      <c r="B5523"/>
      <c r="G5523" s="152"/>
      <c r="L5523" s="894"/>
      <c r="M5523" s="66"/>
      <c r="O5523" s="151"/>
      <c r="P5523" s="152"/>
      <c r="Q5523" s="2"/>
    </row>
    <row r="5524" spans="1:17" x14ac:dyDescent="0.2">
      <c r="A5524" s="11"/>
      <c r="B5524"/>
      <c r="G5524" s="152"/>
      <c r="L5524" s="894"/>
      <c r="M5524" s="66"/>
      <c r="O5524" s="151"/>
      <c r="P5524" s="152"/>
      <c r="Q5524" s="2"/>
    </row>
    <row r="5525" spans="1:17" x14ac:dyDescent="0.2">
      <c r="A5525" s="11"/>
      <c r="B5525"/>
      <c r="G5525" s="152"/>
      <c r="L5525" s="894"/>
      <c r="M5525" s="66"/>
      <c r="O5525" s="151"/>
      <c r="P5525" s="152"/>
      <c r="Q5525" s="2"/>
    </row>
    <row r="5526" spans="1:17" x14ac:dyDescent="0.2">
      <c r="A5526" s="11"/>
      <c r="B5526"/>
      <c r="G5526" s="152"/>
      <c r="L5526" s="894"/>
      <c r="M5526" s="66"/>
      <c r="O5526" s="151"/>
      <c r="P5526" s="152"/>
      <c r="Q5526" s="2"/>
    </row>
    <row r="5527" spans="1:17" x14ac:dyDescent="0.2">
      <c r="A5527" s="11"/>
      <c r="B5527"/>
      <c r="G5527" s="152"/>
      <c r="L5527" s="894"/>
      <c r="M5527" s="66"/>
      <c r="O5527" s="151"/>
      <c r="P5527" s="152"/>
      <c r="Q5527" s="2"/>
    </row>
    <row r="5528" spans="1:17" x14ac:dyDescent="0.2">
      <c r="A5528" s="11"/>
      <c r="B5528"/>
      <c r="G5528" s="152"/>
      <c r="L5528" s="894"/>
      <c r="M5528" s="66"/>
      <c r="O5528" s="151"/>
      <c r="P5528" s="152"/>
      <c r="Q5528" s="2"/>
    </row>
    <row r="5529" spans="1:17" x14ac:dyDescent="0.2">
      <c r="A5529" s="11"/>
      <c r="B5529"/>
      <c r="G5529" s="152"/>
      <c r="L5529" s="894"/>
      <c r="M5529" s="66"/>
      <c r="O5529" s="151"/>
      <c r="P5529" s="152"/>
      <c r="Q5529" s="2"/>
    </row>
    <row r="5530" spans="1:17" x14ac:dyDescent="0.2">
      <c r="A5530" s="11"/>
      <c r="B5530"/>
      <c r="G5530" s="152"/>
      <c r="L5530" s="894"/>
      <c r="M5530" s="66"/>
      <c r="O5530" s="151"/>
      <c r="P5530" s="152"/>
      <c r="Q5530" s="2"/>
    </row>
    <row r="5531" spans="1:17" x14ac:dyDescent="0.2">
      <c r="A5531" s="11"/>
      <c r="B5531"/>
      <c r="G5531" s="152"/>
      <c r="L5531" s="894"/>
      <c r="M5531" s="66"/>
      <c r="O5531" s="151"/>
      <c r="P5531" s="152"/>
      <c r="Q5531" s="2"/>
    </row>
    <row r="5532" spans="1:17" x14ac:dyDescent="0.2">
      <c r="A5532" s="11"/>
      <c r="B5532"/>
      <c r="G5532" s="152"/>
      <c r="L5532" s="894"/>
      <c r="M5532" s="66"/>
      <c r="O5532" s="151"/>
      <c r="P5532" s="152"/>
      <c r="Q5532" s="2"/>
    </row>
    <row r="5533" spans="1:17" x14ac:dyDescent="0.2">
      <c r="A5533" s="11"/>
      <c r="B5533"/>
      <c r="G5533" s="152"/>
      <c r="L5533" s="894"/>
      <c r="M5533" s="66"/>
      <c r="O5533" s="151"/>
      <c r="P5533" s="152"/>
      <c r="Q5533" s="2"/>
    </row>
    <row r="5534" spans="1:17" x14ac:dyDescent="0.2">
      <c r="A5534" s="11"/>
      <c r="B5534"/>
      <c r="G5534" s="152"/>
      <c r="L5534" s="894"/>
      <c r="M5534" s="66"/>
      <c r="O5534" s="151"/>
      <c r="P5534" s="152"/>
      <c r="Q5534" s="2"/>
    </row>
    <row r="5535" spans="1:17" x14ac:dyDescent="0.2">
      <c r="A5535" s="11"/>
      <c r="B5535"/>
      <c r="G5535" s="152"/>
      <c r="L5535" s="894"/>
      <c r="M5535" s="66"/>
      <c r="O5535" s="151"/>
      <c r="P5535" s="152"/>
      <c r="Q5535" s="2"/>
    </row>
    <row r="5536" spans="1:17" x14ac:dyDescent="0.2">
      <c r="A5536" s="11"/>
      <c r="B5536"/>
      <c r="G5536" s="152"/>
      <c r="L5536" s="894"/>
      <c r="M5536" s="66"/>
      <c r="O5536" s="151"/>
      <c r="P5536" s="152"/>
      <c r="Q5536" s="2"/>
    </row>
    <row r="5537" spans="1:17" x14ac:dyDescent="0.2">
      <c r="A5537" s="11"/>
      <c r="B5537"/>
      <c r="G5537" s="152"/>
      <c r="L5537" s="894"/>
      <c r="M5537" s="66"/>
      <c r="O5537" s="151"/>
      <c r="P5537" s="152"/>
      <c r="Q5537" s="2"/>
    </row>
    <row r="5538" spans="1:17" x14ac:dyDescent="0.2">
      <c r="A5538" s="11"/>
      <c r="B5538"/>
      <c r="G5538" s="152"/>
      <c r="L5538" s="894"/>
      <c r="M5538" s="66"/>
      <c r="O5538" s="151"/>
      <c r="P5538" s="152"/>
      <c r="Q5538" s="2"/>
    </row>
    <row r="5539" spans="1:17" x14ac:dyDescent="0.2">
      <c r="A5539" s="11"/>
      <c r="B5539"/>
      <c r="G5539" s="152"/>
      <c r="L5539" s="894"/>
      <c r="M5539" s="66"/>
      <c r="O5539" s="151"/>
      <c r="P5539" s="152"/>
      <c r="Q5539" s="2"/>
    </row>
    <row r="5540" spans="1:17" x14ac:dyDescent="0.2">
      <c r="A5540" s="11"/>
      <c r="B5540"/>
      <c r="G5540" s="152"/>
      <c r="L5540" s="894"/>
      <c r="M5540" s="66"/>
      <c r="O5540" s="151"/>
      <c r="P5540" s="152"/>
      <c r="Q5540" s="2"/>
    </row>
    <row r="5541" spans="1:17" x14ac:dyDescent="0.2">
      <c r="A5541" s="11"/>
      <c r="B5541"/>
      <c r="G5541" s="152"/>
      <c r="L5541" s="894"/>
      <c r="M5541" s="66"/>
      <c r="O5541" s="151"/>
      <c r="P5541" s="152"/>
      <c r="Q5541" s="2"/>
    </row>
    <row r="5542" spans="1:17" x14ac:dyDescent="0.2">
      <c r="A5542" s="11"/>
      <c r="B5542"/>
      <c r="G5542" s="152"/>
      <c r="L5542" s="894"/>
      <c r="M5542" s="66"/>
      <c r="O5542" s="151"/>
      <c r="P5542" s="152"/>
      <c r="Q5542" s="2"/>
    </row>
    <row r="5543" spans="1:17" x14ac:dyDescent="0.2">
      <c r="A5543" s="11"/>
      <c r="B5543"/>
      <c r="G5543" s="152"/>
      <c r="L5543" s="894"/>
      <c r="M5543" s="66"/>
      <c r="O5543" s="151"/>
      <c r="P5543" s="152"/>
      <c r="Q5543" s="2"/>
    </row>
    <row r="5544" spans="1:17" x14ac:dyDescent="0.2">
      <c r="A5544" s="11"/>
      <c r="B5544"/>
      <c r="G5544" s="152"/>
      <c r="L5544" s="894"/>
      <c r="M5544" s="66"/>
      <c r="O5544" s="151"/>
      <c r="P5544" s="152"/>
      <c r="Q5544" s="2"/>
    </row>
    <row r="5545" spans="1:17" x14ac:dyDescent="0.2">
      <c r="A5545" s="11"/>
      <c r="B5545"/>
      <c r="G5545" s="152"/>
      <c r="L5545" s="894"/>
      <c r="M5545" s="66"/>
      <c r="O5545" s="151"/>
      <c r="P5545" s="152"/>
      <c r="Q5545" s="2"/>
    </row>
    <row r="5546" spans="1:17" x14ac:dyDescent="0.2">
      <c r="A5546" s="11"/>
      <c r="B5546"/>
      <c r="G5546" s="152"/>
      <c r="L5546" s="894"/>
      <c r="M5546" s="66"/>
      <c r="O5546" s="151"/>
      <c r="P5546" s="152"/>
      <c r="Q5546" s="2"/>
    </row>
    <row r="5547" spans="1:17" x14ac:dyDescent="0.2">
      <c r="A5547" s="11"/>
      <c r="B5547"/>
      <c r="G5547" s="152"/>
      <c r="L5547" s="894"/>
      <c r="M5547" s="66"/>
      <c r="O5547" s="151"/>
      <c r="P5547" s="152"/>
      <c r="Q5547" s="2"/>
    </row>
    <row r="5548" spans="1:17" x14ac:dyDescent="0.2">
      <c r="A5548" s="11"/>
      <c r="B5548"/>
      <c r="G5548" s="152"/>
      <c r="L5548" s="894"/>
      <c r="M5548" s="66"/>
      <c r="O5548" s="151"/>
      <c r="P5548" s="152"/>
      <c r="Q5548" s="2"/>
    </row>
    <row r="5549" spans="1:17" x14ac:dyDescent="0.2">
      <c r="A5549" s="11"/>
      <c r="B5549"/>
      <c r="G5549" s="152"/>
      <c r="L5549" s="894"/>
      <c r="M5549" s="66"/>
      <c r="O5549" s="151"/>
      <c r="P5549" s="152"/>
      <c r="Q5549" s="2"/>
    </row>
    <row r="5550" spans="1:17" x14ac:dyDescent="0.2">
      <c r="A5550" s="11"/>
      <c r="B5550"/>
      <c r="G5550" s="152"/>
      <c r="L5550" s="894"/>
      <c r="M5550" s="66"/>
      <c r="O5550" s="151"/>
      <c r="P5550" s="152"/>
      <c r="Q5550" s="2"/>
    </row>
    <row r="5551" spans="1:17" x14ac:dyDescent="0.2">
      <c r="A5551" s="11"/>
      <c r="B5551"/>
      <c r="G5551" s="152"/>
      <c r="L5551" s="894"/>
      <c r="M5551" s="66"/>
      <c r="O5551" s="151"/>
      <c r="P5551" s="152"/>
      <c r="Q5551" s="2"/>
    </row>
    <row r="5552" spans="1:17" x14ac:dyDescent="0.2">
      <c r="A5552" s="11"/>
      <c r="B5552"/>
      <c r="G5552" s="152"/>
      <c r="L5552" s="894"/>
      <c r="M5552" s="66"/>
      <c r="O5552" s="151"/>
      <c r="P5552" s="152"/>
      <c r="Q5552" s="2"/>
    </row>
    <row r="5553" spans="1:17" x14ac:dyDescent="0.2">
      <c r="A5553" s="11"/>
      <c r="B5553"/>
      <c r="G5553" s="152"/>
      <c r="L5553" s="894"/>
      <c r="M5553" s="66"/>
      <c r="O5553" s="151"/>
      <c r="P5553" s="152"/>
      <c r="Q5553" s="2"/>
    </row>
    <row r="5554" spans="1:17" x14ac:dyDescent="0.2">
      <c r="A5554" s="11"/>
      <c r="B5554"/>
      <c r="G5554" s="152"/>
      <c r="L5554" s="894"/>
      <c r="M5554" s="66"/>
      <c r="O5554" s="151"/>
      <c r="P5554" s="152"/>
      <c r="Q5554" s="2"/>
    </row>
    <row r="5555" spans="1:17" x14ac:dyDescent="0.2">
      <c r="A5555" s="11"/>
      <c r="B5555"/>
      <c r="G5555" s="152"/>
      <c r="L5555" s="894"/>
      <c r="M5555" s="66"/>
      <c r="O5555" s="151"/>
      <c r="P5555" s="152"/>
      <c r="Q5555" s="2"/>
    </row>
    <row r="5556" spans="1:17" x14ac:dyDescent="0.2">
      <c r="A5556" s="11"/>
      <c r="B5556"/>
      <c r="G5556" s="152"/>
      <c r="L5556" s="894"/>
      <c r="M5556" s="66"/>
      <c r="O5556" s="151"/>
      <c r="P5556" s="152"/>
      <c r="Q5556" s="2"/>
    </row>
    <row r="5557" spans="1:17" x14ac:dyDescent="0.2">
      <c r="A5557" s="11"/>
      <c r="B5557"/>
      <c r="G5557" s="152"/>
      <c r="L5557" s="894"/>
      <c r="M5557" s="66"/>
      <c r="O5557" s="151"/>
      <c r="P5557" s="152"/>
      <c r="Q5557" s="2"/>
    </row>
    <row r="5558" spans="1:17" x14ac:dyDescent="0.2">
      <c r="A5558" s="11"/>
      <c r="B5558"/>
      <c r="G5558" s="152"/>
      <c r="L5558" s="894"/>
      <c r="M5558" s="66"/>
      <c r="O5558" s="151"/>
      <c r="P5558" s="152"/>
      <c r="Q5558" s="2"/>
    </row>
    <row r="5559" spans="1:17" x14ac:dyDescent="0.2">
      <c r="A5559" s="11"/>
      <c r="B5559"/>
      <c r="G5559" s="152"/>
      <c r="L5559" s="894"/>
      <c r="M5559" s="66"/>
      <c r="O5559" s="151"/>
      <c r="P5559" s="152"/>
      <c r="Q5559" s="2"/>
    </row>
    <row r="5560" spans="1:17" x14ac:dyDescent="0.2">
      <c r="A5560" s="11"/>
      <c r="B5560"/>
      <c r="G5560" s="152"/>
      <c r="L5560" s="894"/>
      <c r="M5560" s="66"/>
      <c r="O5560" s="151"/>
      <c r="P5560" s="152"/>
      <c r="Q5560" s="2"/>
    </row>
    <row r="5561" spans="1:17" x14ac:dyDescent="0.2">
      <c r="A5561" s="11"/>
      <c r="B5561"/>
      <c r="G5561" s="152"/>
      <c r="L5561" s="894"/>
      <c r="M5561" s="66"/>
      <c r="O5561" s="151"/>
      <c r="P5561" s="152"/>
      <c r="Q5561" s="2"/>
    </row>
    <row r="5562" spans="1:17" x14ac:dyDescent="0.2">
      <c r="A5562" s="11"/>
      <c r="B5562"/>
      <c r="G5562" s="152"/>
      <c r="L5562" s="894"/>
      <c r="M5562" s="66"/>
      <c r="O5562" s="151"/>
      <c r="P5562" s="152"/>
      <c r="Q5562" s="2"/>
    </row>
    <row r="5563" spans="1:17" x14ac:dyDescent="0.2">
      <c r="A5563" s="11"/>
      <c r="B5563"/>
      <c r="G5563" s="152"/>
      <c r="L5563" s="894"/>
      <c r="M5563" s="66"/>
      <c r="O5563" s="151"/>
      <c r="P5563" s="152"/>
      <c r="Q5563" s="2"/>
    </row>
    <row r="5564" spans="1:17" x14ac:dyDescent="0.2">
      <c r="A5564" s="11"/>
      <c r="B5564"/>
      <c r="G5564" s="152"/>
      <c r="L5564" s="894"/>
      <c r="M5564" s="66"/>
      <c r="O5564" s="151"/>
      <c r="P5564" s="152"/>
      <c r="Q5564" s="2"/>
    </row>
    <row r="5565" spans="1:17" x14ac:dyDescent="0.2">
      <c r="A5565" s="11"/>
      <c r="B5565"/>
      <c r="G5565" s="152"/>
      <c r="L5565" s="894"/>
      <c r="M5565" s="66"/>
      <c r="O5565" s="151"/>
      <c r="P5565" s="152"/>
      <c r="Q5565" s="2"/>
    </row>
    <row r="5566" spans="1:17" x14ac:dyDescent="0.2">
      <c r="A5566" s="11"/>
      <c r="B5566"/>
      <c r="G5566" s="152"/>
      <c r="L5566" s="894"/>
      <c r="M5566" s="66"/>
      <c r="O5566" s="151"/>
      <c r="P5566" s="152"/>
      <c r="Q5566" s="2"/>
    </row>
    <row r="5567" spans="1:17" x14ac:dyDescent="0.2">
      <c r="A5567" s="11"/>
      <c r="B5567"/>
      <c r="G5567" s="152"/>
      <c r="L5567" s="894"/>
      <c r="M5567" s="66"/>
      <c r="O5567" s="151"/>
      <c r="P5567" s="152"/>
      <c r="Q5567" s="2"/>
    </row>
    <row r="5568" spans="1:17" x14ac:dyDescent="0.2">
      <c r="A5568" s="11"/>
      <c r="B5568"/>
      <c r="G5568" s="152"/>
      <c r="L5568" s="894"/>
      <c r="M5568" s="66"/>
      <c r="O5568" s="151"/>
      <c r="P5568" s="152"/>
      <c r="Q5568" s="2"/>
    </row>
    <row r="5569" spans="1:17" x14ac:dyDescent="0.2">
      <c r="A5569" s="11"/>
      <c r="B5569"/>
      <c r="G5569" s="152"/>
      <c r="L5569" s="894"/>
      <c r="M5569" s="66"/>
      <c r="O5569" s="151"/>
      <c r="P5569" s="152"/>
      <c r="Q5569" s="2"/>
    </row>
    <row r="5570" spans="1:17" x14ac:dyDescent="0.2">
      <c r="A5570" s="11"/>
      <c r="B5570"/>
      <c r="G5570" s="152"/>
      <c r="L5570" s="894"/>
      <c r="M5570" s="66"/>
      <c r="O5570" s="151"/>
      <c r="P5570" s="152"/>
      <c r="Q5570" s="2"/>
    </row>
    <row r="5571" spans="1:17" x14ac:dyDescent="0.2">
      <c r="A5571" s="11"/>
      <c r="B5571"/>
      <c r="G5571" s="152"/>
      <c r="L5571" s="894"/>
      <c r="M5571" s="66"/>
      <c r="O5571" s="151"/>
      <c r="P5571" s="152"/>
      <c r="Q5571" s="2"/>
    </row>
    <row r="5572" spans="1:17" x14ac:dyDescent="0.2">
      <c r="A5572" s="11"/>
      <c r="B5572"/>
      <c r="G5572" s="152"/>
      <c r="L5572" s="894"/>
      <c r="M5572" s="66"/>
      <c r="O5572" s="151"/>
      <c r="P5572" s="152"/>
      <c r="Q5572" s="2"/>
    </row>
    <row r="5573" spans="1:17" x14ac:dyDescent="0.2">
      <c r="A5573" s="11"/>
      <c r="B5573"/>
      <c r="G5573" s="152"/>
      <c r="L5573" s="894"/>
      <c r="M5573" s="66"/>
      <c r="O5573" s="151"/>
      <c r="P5573" s="152"/>
      <c r="Q5573" s="2"/>
    </row>
    <row r="5574" spans="1:17" x14ac:dyDescent="0.2">
      <c r="A5574" s="11"/>
      <c r="B5574"/>
      <c r="G5574" s="152"/>
      <c r="L5574" s="894"/>
      <c r="M5574" s="66"/>
      <c r="O5574" s="151"/>
      <c r="P5574" s="152"/>
      <c r="Q5574" s="2"/>
    </row>
    <row r="5575" spans="1:17" x14ac:dyDescent="0.2">
      <c r="A5575" s="11"/>
      <c r="B5575"/>
      <c r="G5575" s="152"/>
      <c r="L5575" s="894"/>
      <c r="M5575" s="66"/>
      <c r="O5575" s="151"/>
      <c r="P5575" s="152"/>
      <c r="Q5575" s="2"/>
    </row>
    <row r="5576" spans="1:17" x14ac:dyDescent="0.2">
      <c r="A5576" s="11"/>
      <c r="B5576"/>
      <c r="G5576" s="152"/>
      <c r="L5576" s="894"/>
      <c r="M5576" s="66"/>
      <c r="O5576" s="151"/>
      <c r="P5576" s="152"/>
      <c r="Q5576" s="2"/>
    </row>
    <row r="5577" spans="1:17" x14ac:dyDescent="0.2">
      <c r="A5577" s="11"/>
      <c r="B5577"/>
      <c r="G5577" s="152"/>
      <c r="L5577" s="894"/>
      <c r="M5577" s="66"/>
      <c r="O5577" s="151"/>
      <c r="P5577" s="152"/>
      <c r="Q5577" s="2"/>
    </row>
    <row r="5578" spans="1:17" x14ac:dyDescent="0.2">
      <c r="A5578" s="11"/>
      <c r="B5578"/>
      <c r="G5578" s="152"/>
      <c r="L5578" s="894"/>
      <c r="M5578" s="66"/>
      <c r="O5578" s="151"/>
      <c r="P5578" s="152"/>
      <c r="Q5578" s="2"/>
    </row>
    <row r="5579" spans="1:17" x14ac:dyDescent="0.2">
      <c r="A5579" s="11"/>
      <c r="B5579"/>
      <c r="G5579" s="152"/>
      <c r="L5579" s="894"/>
      <c r="M5579" s="66"/>
      <c r="O5579" s="151"/>
      <c r="P5579" s="152"/>
      <c r="Q5579" s="2"/>
    </row>
    <row r="5580" spans="1:17" x14ac:dyDescent="0.2">
      <c r="A5580" s="11"/>
      <c r="B5580"/>
      <c r="G5580" s="152"/>
      <c r="L5580" s="894"/>
      <c r="M5580" s="66"/>
      <c r="O5580" s="151"/>
      <c r="P5580" s="152"/>
      <c r="Q5580" s="2"/>
    </row>
    <row r="5581" spans="1:17" x14ac:dyDescent="0.2">
      <c r="A5581" s="11"/>
      <c r="B5581"/>
      <c r="G5581" s="152"/>
      <c r="L5581" s="894"/>
      <c r="M5581" s="66"/>
      <c r="O5581" s="151"/>
      <c r="P5581" s="152"/>
      <c r="Q5581" s="2"/>
    </row>
    <row r="5582" spans="1:17" x14ac:dyDescent="0.2">
      <c r="A5582" s="11"/>
      <c r="B5582"/>
      <c r="G5582" s="152"/>
      <c r="L5582" s="894"/>
      <c r="M5582" s="66"/>
      <c r="O5582" s="151"/>
      <c r="P5582" s="152"/>
      <c r="Q5582" s="2"/>
    </row>
    <row r="5583" spans="1:17" x14ac:dyDescent="0.2">
      <c r="A5583" s="11"/>
      <c r="B5583"/>
      <c r="G5583" s="152"/>
      <c r="L5583" s="894"/>
      <c r="M5583" s="66"/>
      <c r="O5583" s="151"/>
      <c r="P5583" s="152"/>
      <c r="Q5583" s="2"/>
    </row>
    <row r="5584" spans="1:17" x14ac:dyDescent="0.2">
      <c r="A5584" s="11"/>
      <c r="B5584"/>
      <c r="G5584" s="152"/>
      <c r="L5584" s="894"/>
      <c r="M5584" s="66"/>
      <c r="O5584" s="151"/>
      <c r="P5584" s="152"/>
      <c r="Q5584" s="2"/>
    </row>
    <row r="5585" spans="1:17" x14ac:dyDescent="0.2">
      <c r="A5585" s="11"/>
      <c r="B5585"/>
      <c r="G5585" s="152"/>
      <c r="L5585" s="894"/>
      <c r="M5585" s="66"/>
      <c r="O5585" s="151"/>
      <c r="P5585" s="152"/>
      <c r="Q5585" s="2"/>
    </row>
    <row r="5586" spans="1:17" x14ac:dyDescent="0.2">
      <c r="A5586" s="11"/>
      <c r="B5586"/>
      <c r="G5586" s="152"/>
      <c r="L5586" s="894"/>
      <c r="M5586" s="66"/>
      <c r="O5586" s="151"/>
      <c r="P5586" s="152"/>
      <c r="Q5586" s="2"/>
    </row>
    <row r="5587" spans="1:17" x14ac:dyDescent="0.2">
      <c r="A5587" s="11"/>
      <c r="B5587"/>
      <c r="G5587" s="152"/>
      <c r="L5587" s="894"/>
      <c r="M5587" s="66"/>
      <c r="O5587" s="151"/>
      <c r="P5587" s="152"/>
      <c r="Q5587" s="2"/>
    </row>
    <row r="5588" spans="1:17" x14ac:dyDescent="0.2">
      <c r="A5588" s="11"/>
      <c r="B5588"/>
      <c r="G5588" s="152"/>
      <c r="L5588" s="894"/>
      <c r="M5588" s="66"/>
      <c r="O5588" s="151"/>
      <c r="P5588" s="152"/>
      <c r="Q5588" s="2"/>
    </row>
    <row r="5589" spans="1:17" x14ac:dyDescent="0.2">
      <c r="A5589" s="11"/>
      <c r="B5589"/>
      <c r="G5589" s="152"/>
      <c r="L5589" s="894"/>
      <c r="M5589" s="66"/>
      <c r="O5589" s="151"/>
      <c r="P5589" s="152"/>
      <c r="Q5589" s="2"/>
    </row>
    <row r="5590" spans="1:17" x14ac:dyDescent="0.2">
      <c r="A5590" s="11"/>
      <c r="B5590"/>
      <c r="G5590" s="152"/>
      <c r="L5590" s="894"/>
      <c r="M5590" s="66"/>
      <c r="O5590" s="151"/>
      <c r="P5590" s="152"/>
      <c r="Q5590" s="2"/>
    </row>
    <row r="5591" spans="1:17" x14ac:dyDescent="0.2">
      <c r="A5591" s="11"/>
      <c r="B5591"/>
      <c r="G5591" s="152"/>
      <c r="L5591" s="894"/>
      <c r="M5591" s="66"/>
      <c r="O5591" s="151"/>
      <c r="P5591" s="152"/>
      <c r="Q5591" s="2"/>
    </row>
    <row r="5592" spans="1:17" x14ac:dyDescent="0.2">
      <c r="A5592" s="11"/>
      <c r="B5592"/>
      <c r="G5592" s="152"/>
      <c r="L5592" s="894"/>
      <c r="M5592" s="66"/>
      <c r="O5592" s="151"/>
      <c r="P5592" s="152"/>
      <c r="Q5592" s="2"/>
    </row>
    <row r="5593" spans="1:17" x14ac:dyDescent="0.2">
      <c r="A5593" s="11"/>
      <c r="B5593"/>
      <c r="G5593" s="152"/>
      <c r="L5593" s="894"/>
      <c r="M5593" s="66"/>
      <c r="O5593" s="151"/>
      <c r="P5593" s="152"/>
      <c r="Q5593" s="2"/>
    </row>
    <row r="5594" spans="1:17" x14ac:dyDescent="0.2">
      <c r="A5594" s="11"/>
      <c r="B5594"/>
      <c r="G5594" s="152"/>
      <c r="L5594" s="894"/>
      <c r="M5594" s="66"/>
      <c r="O5594" s="151"/>
      <c r="P5594" s="152"/>
      <c r="Q5594" s="2"/>
    </row>
    <row r="5595" spans="1:17" x14ac:dyDescent="0.2">
      <c r="A5595" s="11"/>
      <c r="B5595"/>
      <c r="G5595" s="152"/>
      <c r="L5595" s="894"/>
      <c r="M5595" s="66"/>
      <c r="O5595" s="151"/>
      <c r="P5595" s="152"/>
      <c r="Q5595" s="2"/>
    </row>
    <row r="5596" spans="1:17" x14ac:dyDescent="0.2">
      <c r="A5596" s="11"/>
      <c r="B5596"/>
      <c r="G5596" s="152"/>
      <c r="L5596" s="894"/>
      <c r="M5596" s="66"/>
      <c r="O5596" s="151"/>
      <c r="P5596" s="152"/>
      <c r="Q5596" s="2"/>
    </row>
    <row r="5597" spans="1:17" x14ac:dyDescent="0.2">
      <c r="A5597" s="11"/>
      <c r="B5597"/>
      <c r="G5597" s="152"/>
      <c r="L5597" s="894"/>
      <c r="M5597" s="66"/>
      <c r="O5597" s="151"/>
      <c r="P5597" s="152"/>
      <c r="Q5597" s="2"/>
    </row>
    <row r="5598" spans="1:17" x14ac:dyDescent="0.2">
      <c r="A5598" s="11"/>
      <c r="B5598"/>
      <c r="G5598" s="152"/>
      <c r="L5598" s="894"/>
      <c r="M5598" s="66"/>
      <c r="O5598" s="151"/>
      <c r="P5598" s="152"/>
      <c r="Q5598" s="2"/>
    </row>
    <row r="5599" spans="1:17" x14ac:dyDescent="0.2">
      <c r="A5599" s="11"/>
      <c r="B5599"/>
      <c r="G5599" s="152"/>
      <c r="L5599" s="894"/>
      <c r="M5599" s="66"/>
      <c r="O5599" s="151"/>
      <c r="P5599" s="152"/>
      <c r="Q5599" s="2"/>
    </row>
    <row r="5600" spans="1:17" x14ac:dyDescent="0.2">
      <c r="A5600" s="11"/>
      <c r="B5600"/>
      <c r="G5600" s="152"/>
      <c r="L5600" s="894"/>
      <c r="M5600" s="66"/>
      <c r="O5600" s="151"/>
      <c r="P5600" s="152"/>
      <c r="Q5600" s="2"/>
    </row>
    <row r="5601" spans="1:17" x14ac:dyDescent="0.2">
      <c r="A5601" s="11"/>
      <c r="B5601"/>
      <c r="G5601" s="152"/>
      <c r="L5601" s="894"/>
      <c r="M5601" s="66"/>
      <c r="O5601" s="151"/>
      <c r="P5601" s="152"/>
      <c r="Q5601" s="2"/>
    </row>
    <row r="5602" spans="1:17" x14ac:dyDescent="0.2">
      <c r="A5602" s="11"/>
      <c r="B5602"/>
      <c r="G5602" s="152"/>
      <c r="L5602" s="894"/>
      <c r="M5602" s="66"/>
      <c r="O5602" s="151"/>
      <c r="P5602" s="152"/>
      <c r="Q5602" s="2"/>
    </row>
    <row r="5603" spans="1:17" x14ac:dyDescent="0.2">
      <c r="A5603" s="11"/>
      <c r="B5603"/>
      <c r="G5603" s="152"/>
      <c r="L5603" s="894"/>
      <c r="M5603" s="66"/>
      <c r="O5603" s="151"/>
      <c r="P5603" s="152"/>
      <c r="Q5603" s="2"/>
    </row>
    <row r="5604" spans="1:17" x14ac:dyDescent="0.2">
      <c r="A5604" s="11"/>
      <c r="B5604"/>
      <c r="G5604" s="152"/>
      <c r="L5604" s="894"/>
      <c r="M5604" s="66"/>
      <c r="O5604" s="151"/>
      <c r="P5604" s="152"/>
      <c r="Q5604" s="2"/>
    </row>
    <row r="5605" spans="1:17" x14ac:dyDescent="0.2">
      <c r="A5605" s="11"/>
      <c r="B5605"/>
      <c r="G5605" s="152"/>
      <c r="L5605" s="894"/>
      <c r="M5605" s="66"/>
      <c r="O5605" s="151"/>
      <c r="P5605" s="152"/>
      <c r="Q5605" s="2"/>
    </row>
    <row r="5606" spans="1:17" x14ac:dyDescent="0.2">
      <c r="A5606" s="11"/>
      <c r="B5606"/>
      <c r="G5606" s="152"/>
      <c r="L5606" s="894"/>
      <c r="M5606" s="66"/>
      <c r="O5606" s="151"/>
      <c r="P5606" s="152"/>
      <c r="Q5606" s="2"/>
    </row>
    <row r="5607" spans="1:17" x14ac:dyDescent="0.2">
      <c r="A5607" s="11"/>
      <c r="B5607"/>
      <c r="G5607" s="152"/>
      <c r="L5607" s="894"/>
      <c r="M5607" s="66"/>
      <c r="O5607" s="151"/>
      <c r="P5607" s="152"/>
      <c r="Q5607" s="2"/>
    </row>
    <row r="5608" spans="1:17" x14ac:dyDescent="0.2">
      <c r="A5608" s="11"/>
      <c r="B5608"/>
      <c r="G5608" s="152"/>
      <c r="L5608" s="894"/>
      <c r="M5608" s="66"/>
      <c r="O5608" s="151"/>
      <c r="P5608" s="152"/>
      <c r="Q5608" s="2"/>
    </row>
    <row r="5609" spans="1:17" x14ac:dyDescent="0.2">
      <c r="A5609" s="11"/>
      <c r="B5609"/>
      <c r="G5609" s="152"/>
      <c r="L5609" s="894"/>
      <c r="M5609" s="66"/>
      <c r="O5609" s="151"/>
      <c r="P5609" s="152"/>
      <c r="Q5609" s="2"/>
    </row>
    <row r="5610" spans="1:17" x14ac:dyDescent="0.2">
      <c r="A5610" s="11"/>
      <c r="B5610"/>
      <c r="G5610" s="152"/>
      <c r="L5610" s="894"/>
      <c r="M5610" s="66"/>
      <c r="O5610" s="151"/>
      <c r="P5610" s="152"/>
      <c r="Q5610" s="2"/>
    </row>
    <row r="5611" spans="1:17" x14ac:dyDescent="0.2">
      <c r="A5611" s="11"/>
      <c r="B5611"/>
      <c r="G5611" s="152"/>
      <c r="L5611" s="894"/>
      <c r="M5611" s="66"/>
      <c r="O5611" s="151"/>
      <c r="P5611" s="152"/>
      <c r="Q5611" s="2"/>
    </row>
    <row r="5612" spans="1:17" x14ac:dyDescent="0.2">
      <c r="A5612" s="11"/>
      <c r="B5612"/>
      <c r="G5612" s="152"/>
      <c r="L5612" s="894"/>
      <c r="M5612" s="66"/>
      <c r="O5612" s="151"/>
      <c r="P5612" s="152"/>
      <c r="Q5612" s="2"/>
    </row>
    <row r="5613" spans="1:17" x14ac:dyDescent="0.2">
      <c r="A5613" s="11"/>
      <c r="B5613"/>
      <c r="G5613" s="152"/>
      <c r="L5613" s="894"/>
      <c r="M5613" s="66"/>
      <c r="O5613" s="151"/>
      <c r="P5613" s="152"/>
      <c r="Q5613" s="2"/>
    </row>
    <row r="5614" spans="1:17" x14ac:dyDescent="0.2">
      <c r="A5614" s="11"/>
      <c r="B5614"/>
      <c r="G5614" s="152"/>
      <c r="L5614" s="894"/>
      <c r="M5614" s="66"/>
      <c r="O5614" s="151"/>
      <c r="P5614" s="152"/>
      <c r="Q5614" s="2"/>
    </row>
    <row r="5615" spans="1:17" x14ac:dyDescent="0.2">
      <c r="A5615" s="11"/>
      <c r="B5615"/>
      <c r="G5615" s="152"/>
      <c r="L5615" s="894"/>
      <c r="M5615" s="66"/>
      <c r="O5615" s="151"/>
      <c r="P5615" s="152"/>
      <c r="Q5615" s="2"/>
    </row>
    <row r="5616" spans="1:17" x14ac:dyDescent="0.2">
      <c r="A5616" s="11"/>
      <c r="B5616"/>
      <c r="G5616" s="152"/>
      <c r="L5616" s="894"/>
      <c r="M5616" s="66"/>
      <c r="O5616" s="151"/>
      <c r="P5616" s="152"/>
      <c r="Q5616" s="2"/>
    </row>
    <row r="5617" spans="1:17" x14ac:dyDescent="0.2">
      <c r="A5617" s="11"/>
      <c r="B5617"/>
      <c r="G5617" s="152"/>
      <c r="L5617" s="894"/>
      <c r="M5617" s="66"/>
      <c r="O5617" s="151"/>
      <c r="P5617" s="152"/>
      <c r="Q5617" s="2"/>
    </row>
    <row r="5618" spans="1:17" x14ac:dyDescent="0.2">
      <c r="A5618" s="11"/>
      <c r="B5618"/>
      <c r="G5618" s="152"/>
      <c r="L5618" s="894"/>
      <c r="M5618" s="66"/>
      <c r="O5618" s="151"/>
      <c r="P5618" s="152"/>
      <c r="Q5618" s="2"/>
    </row>
    <row r="5619" spans="1:17" x14ac:dyDescent="0.2">
      <c r="A5619" s="11"/>
      <c r="B5619"/>
      <c r="G5619" s="152"/>
      <c r="L5619" s="894"/>
      <c r="M5619" s="66"/>
      <c r="O5619" s="151"/>
      <c r="P5619" s="152"/>
      <c r="Q5619" s="2"/>
    </row>
    <row r="5620" spans="1:17" x14ac:dyDescent="0.2">
      <c r="A5620" s="11"/>
      <c r="B5620"/>
      <c r="G5620" s="152"/>
      <c r="L5620" s="894"/>
      <c r="M5620" s="66"/>
      <c r="O5620" s="151"/>
      <c r="P5620" s="152"/>
      <c r="Q5620" s="2"/>
    </row>
    <row r="5621" spans="1:17" x14ac:dyDescent="0.2">
      <c r="A5621" s="11"/>
      <c r="B5621"/>
      <c r="G5621" s="152"/>
      <c r="L5621" s="894"/>
      <c r="M5621" s="66"/>
      <c r="O5621" s="151"/>
      <c r="P5621" s="152"/>
      <c r="Q5621" s="2"/>
    </row>
    <row r="5622" spans="1:17" x14ac:dyDescent="0.2">
      <c r="A5622" s="11"/>
      <c r="B5622"/>
      <c r="G5622" s="152"/>
      <c r="L5622" s="894"/>
      <c r="M5622" s="66"/>
      <c r="O5622" s="151"/>
      <c r="P5622" s="152"/>
      <c r="Q5622" s="2"/>
    </row>
    <row r="5623" spans="1:17" x14ac:dyDescent="0.2">
      <c r="A5623" s="11"/>
      <c r="B5623"/>
      <c r="G5623" s="152"/>
      <c r="L5623" s="894"/>
      <c r="M5623" s="66"/>
      <c r="O5623" s="151"/>
      <c r="P5623" s="152"/>
      <c r="Q5623" s="2"/>
    </row>
    <row r="5624" spans="1:17" x14ac:dyDescent="0.2">
      <c r="A5624" s="11"/>
      <c r="B5624"/>
      <c r="G5624" s="152"/>
      <c r="L5624" s="894"/>
      <c r="M5624" s="66"/>
      <c r="O5624" s="151"/>
      <c r="P5624" s="152"/>
      <c r="Q5624" s="2"/>
    </row>
    <row r="5625" spans="1:17" x14ac:dyDescent="0.2">
      <c r="A5625" s="11"/>
      <c r="B5625"/>
      <c r="G5625" s="152"/>
      <c r="L5625" s="894"/>
      <c r="M5625" s="66"/>
      <c r="O5625" s="151"/>
      <c r="P5625" s="152"/>
      <c r="Q5625" s="2"/>
    </row>
    <row r="5626" spans="1:17" x14ac:dyDescent="0.2">
      <c r="A5626" s="11"/>
      <c r="B5626"/>
      <c r="G5626" s="152"/>
      <c r="L5626" s="894"/>
      <c r="M5626" s="66"/>
      <c r="O5626" s="151"/>
      <c r="P5626" s="152"/>
      <c r="Q5626" s="2"/>
    </row>
    <row r="5627" spans="1:17" x14ac:dyDescent="0.2">
      <c r="A5627" s="11"/>
      <c r="B5627"/>
      <c r="G5627" s="152"/>
      <c r="L5627" s="894"/>
      <c r="M5627" s="66"/>
      <c r="O5627" s="151"/>
      <c r="P5627" s="152"/>
      <c r="Q5627" s="2"/>
    </row>
    <row r="5628" spans="1:17" x14ac:dyDescent="0.2">
      <c r="A5628" s="11"/>
      <c r="B5628"/>
      <c r="G5628" s="152"/>
      <c r="L5628" s="894"/>
      <c r="M5628" s="66"/>
      <c r="O5628" s="151"/>
      <c r="P5628" s="152"/>
      <c r="Q5628" s="2"/>
    </row>
    <row r="5629" spans="1:17" x14ac:dyDescent="0.2">
      <c r="A5629" s="11"/>
      <c r="B5629"/>
      <c r="G5629" s="152"/>
      <c r="L5629" s="894"/>
      <c r="M5629" s="66"/>
      <c r="O5629" s="151"/>
      <c r="P5629" s="152"/>
      <c r="Q5629" s="2"/>
    </row>
    <row r="5630" spans="1:17" x14ac:dyDescent="0.2">
      <c r="A5630" s="11"/>
      <c r="B5630"/>
      <c r="G5630" s="152"/>
      <c r="L5630" s="894"/>
      <c r="M5630" s="66"/>
      <c r="O5630" s="151"/>
      <c r="P5630" s="152"/>
      <c r="Q5630" s="2"/>
    </row>
    <row r="5631" spans="1:17" x14ac:dyDescent="0.2">
      <c r="A5631" s="11"/>
      <c r="B5631"/>
      <c r="G5631" s="152"/>
      <c r="L5631" s="894"/>
      <c r="M5631" s="66"/>
      <c r="O5631" s="151"/>
      <c r="P5631" s="152"/>
      <c r="Q5631" s="2"/>
    </row>
    <row r="5632" spans="1:17" x14ac:dyDescent="0.2">
      <c r="A5632" s="11"/>
      <c r="B5632"/>
      <c r="G5632" s="152"/>
      <c r="L5632" s="894"/>
      <c r="M5632" s="66"/>
      <c r="O5632" s="151"/>
      <c r="P5632" s="152"/>
      <c r="Q5632" s="2"/>
    </row>
    <row r="5633" spans="1:17" x14ac:dyDescent="0.2">
      <c r="A5633" s="11"/>
      <c r="B5633"/>
      <c r="G5633" s="152"/>
      <c r="L5633" s="894"/>
      <c r="M5633" s="66"/>
      <c r="O5633" s="151"/>
      <c r="P5633" s="152"/>
      <c r="Q5633" s="2"/>
    </row>
    <row r="5634" spans="1:17" x14ac:dyDescent="0.2">
      <c r="A5634" s="11"/>
      <c r="B5634"/>
      <c r="G5634" s="152"/>
      <c r="L5634" s="894"/>
      <c r="M5634" s="66"/>
      <c r="O5634" s="151"/>
      <c r="P5634" s="152"/>
      <c r="Q5634" s="2"/>
    </row>
    <row r="5635" spans="1:17" x14ac:dyDescent="0.2">
      <c r="A5635" s="11"/>
      <c r="B5635"/>
      <c r="G5635" s="152"/>
      <c r="L5635" s="894"/>
      <c r="M5635" s="66"/>
      <c r="O5635" s="151"/>
      <c r="P5635" s="152"/>
      <c r="Q5635" s="2"/>
    </row>
    <row r="5636" spans="1:17" x14ac:dyDescent="0.2">
      <c r="A5636" s="11"/>
      <c r="B5636"/>
      <c r="G5636" s="152"/>
      <c r="L5636" s="894"/>
      <c r="M5636" s="66"/>
      <c r="O5636" s="151"/>
      <c r="P5636" s="152"/>
      <c r="Q5636" s="2"/>
    </row>
    <row r="5637" spans="1:17" x14ac:dyDescent="0.2">
      <c r="A5637" s="11"/>
      <c r="B5637"/>
      <c r="G5637" s="152"/>
      <c r="L5637" s="894"/>
      <c r="M5637" s="66"/>
      <c r="O5637" s="151"/>
      <c r="P5637" s="152"/>
      <c r="Q5637" s="2"/>
    </row>
    <row r="5638" spans="1:17" x14ac:dyDescent="0.2">
      <c r="A5638" s="11"/>
      <c r="B5638"/>
      <c r="G5638" s="152"/>
      <c r="L5638" s="894"/>
      <c r="M5638" s="66"/>
      <c r="O5638" s="151"/>
      <c r="P5638" s="152"/>
      <c r="Q5638" s="2"/>
    </row>
    <row r="5639" spans="1:17" x14ac:dyDescent="0.2">
      <c r="A5639" s="11"/>
      <c r="B5639"/>
      <c r="G5639" s="152"/>
      <c r="L5639" s="894"/>
      <c r="M5639" s="66"/>
      <c r="O5639" s="151"/>
      <c r="P5639" s="152"/>
      <c r="Q5639" s="2"/>
    </row>
    <row r="5640" spans="1:17" x14ac:dyDescent="0.2">
      <c r="A5640" s="11"/>
      <c r="B5640"/>
      <c r="G5640" s="152"/>
      <c r="L5640" s="894"/>
      <c r="M5640" s="66"/>
      <c r="O5640" s="151"/>
      <c r="P5640" s="152"/>
      <c r="Q5640" s="2"/>
    </row>
    <row r="5641" spans="1:17" x14ac:dyDescent="0.2">
      <c r="A5641" s="11"/>
      <c r="B5641"/>
      <c r="G5641" s="152"/>
      <c r="L5641" s="894"/>
      <c r="M5641" s="66"/>
      <c r="O5641" s="151"/>
      <c r="P5641" s="152"/>
      <c r="Q5641" s="2"/>
    </row>
    <row r="5642" spans="1:17" x14ac:dyDescent="0.2">
      <c r="A5642" s="11"/>
      <c r="B5642"/>
      <c r="G5642" s="152"/>
      <c r="L5642" s="894"/>
      <c r="M5642" s="66"/>
      <c r="O5642" s="151"/>
      <c r="P5642" s="152"/>
      <c r="Q5642" s="2"/>
    </row>
    <row r="5643" spans="1:17" x14ac:dyDescent="0.2">
      <c r="A5643" s="11"/>
      <c r="B5643"/>
      <c r="G5643" s="152"/>
      <c r="L5643" s="894"/>
      <c r="M5643" s="66"/>
      <c r="O5643" s="151"/>
      <c r="P5643" s="152"/>
      <c r="Q5643" s="2"/>
    </row>
    <row r="5644" spans="1:17" x14ac:dyDescent="0.2">
      <c r="A5644" s="11"/>
      <c r="B5644"/>
      <c r="G5644" s="152"/>
      <c r="L5644" s="894"/>
      <c r="M5644" s="66"/>
      <c r="O5644" s="151"/>
      <c r="P5644" s="152"/>
      <c r="Q5644" s="2"/>
    </row>
    <row r="5645" spans="1:17" x14ac:dyDescent="0.2">
      <c r="A5645" s="11"/>
      <c r="B5645"/>
      <c r="G5645" s="152"/>
      <c r="L5645" s="894"/>
      <c r="M5645" s="66"/>
      <c r="O5645" s="151"/>
      <c r="P5645" s="152"/>
      <c r="Q5645" s="2"/>
    </row>
    <row r="5646" spans="1:17" x14ac:dyDescent="0.2">
      <c r="A5646" s="11"/>
      <c r="B5646"/>
      <c r="G5646" s="152"/>
      <c r="L5646" s="894"/>
      <c r="M5646" s="66"/>
      <c r="O5646" s="151"/>
      <c r="P5646" s="152"/>
      <c r="Q5646" s="2"/>
    </row>
    <row r="5647" spans="1:17" x14ac:dyDescent="0.2">
      <c r="A5647" s="11"/>
      <c r="B5647"/>
      <c r="G5647" s="152"/>
      <c r="L5647" s="894"/>
      <c r="M5647" s="66"/>
      <c r="O5647" s="151"/>
      <c r="P5647" s="152"/>
      <c r="Q5647" s="2"/>
    </row>
    <row r="5648" spans="1:17" x14ac:dyDescent="0.2">
      <c r="A5648" s="11"/>
      <c r="B5648"/>
      <c r="G5648" s="152"/>
      <c r="L5648" s="894"/>
      <c r="M5648" s="66"/>
      <c r="O5648" s="151"/>
      <c r="P5648" s="152"/>
      <c r="Q5648" s="2"/>
    </row>
    <row r="5649" spans="1:17" x14ac:dyDescent="0.2">
      <c r="A5649" s="11"/>
      <c r="B5649"/>
      <c r="G5649" s="152"/>
      <c r="L5649" s="894"/>
      <c r="M5649" s="66"/>
      <c r="O5649" s="151"/>
      <c r="P5649" s="152"/>
      <c r="Q5649" s="2"/>
    </row>
    <row r="5650" spans="1:17" x14ac:dyDescent="0.2">
      <c r="A5650" s="11"/>
      <c r="B5650"/>
      <c r="G5650" s="152"/>
      <c r="L5650" s="894"/>
      <c r="M5650" s="66"/>
      <c r="O5650" s="151"/>
      <c r="P5650" s="152"/>
      <c r="Q5650" s="2"/>
    </row>
    <row r="5651" spans="1:17" x14ac:dyDescent="0.2">
      <c r="A5651" s="11"/>
      <c r="B5651"/>
      <c r="G5651" s="152"/>
      <c r="L5651" s="894"/>
      <c r="M5651" s="66"/>
      <c r="O5651" s="151"/>
      <c r="P5651" s="152"/>
      <c r="Q5651" s="2"/>
    </row>
    <row r="5652" spans="1:17" x14ac:dyDescent="0.2">
      <c r="A5652" s="11"/>
      <c r="B5652"/>
      <c r="G5652" s="152"/>
      <c r="L5652" s="894"/>
      <c r="M5652" s="66"/>
      <c r="O5652" s="151"/>
      <c r="P5652" s="152"/>
      <c r="Q5652" s="2"/>
    </row>
    <row r="5653" spans="1:17" x14ac:dyDescent="0.2">
      <c r="A5653" s="11"/>
      <c r="B5653"/>
      <c r="G5653" s="152"/>
      <c r="L5653" s="894"/>
      <c r="M5653" s="66"/>
      <c r="O5653" s="151"/>
      <c r="P5653" s="152"/>
      <c r="Q5653" s="2"/>
    </row>
    <row r="5654" spans="1:17" x14ac:dyDescent="0.2">
      <c r="A5654" s="11"/>
      <c r="B5654"/>
      <c r="G5654" s="152"/>
      <c r="L5654" s="894"/>
      <c r="M5654" s="66"/>
      <c r="O5654" s="151"/>
      <c r="P5654" s="152"/>
      <c r="Q5654" s="2"/>
    </row>
    <row r="5655" spans="1:17" x14ac:dyDescent="0.2">
      <c r="A5655" s="11"/>
      <c r="B5655"/>
      <c r="G5655" s="152"/>
      <c r="L5655" s="894"/>
      <c r="M5655" s="66"/>
      <c r="O5655" s="151"/>
      <c r="P5655" s="152"/>
      <c r="Q5655" s="2"/>
    </row>
    <row r="5656" spans="1:17" x14ac:dyDescent="0.2">
      <c r="A5656" s="11"/>
      <c r="B5656"/>
      <c r="G5656" s="152"/>
      <c r="L5656" s="894"/>
      <c r="M5656" s="66"/>
      <c r="O5656" s="151"/>
      <c r="P5656" s="152"/>
      <c r="Q5656" s="2"/>
    </row>
    <row r="5657" spans="1:17" x14ac:dyDescent="0.2">
      <c r="A5657" s="11"/>
      <c r="B5657"/>
      <c r="G5657" s="152"/>
      <c r="L5657" s="894"/>
      <c r="M5657" s="66"/>
      <c r="O5657" s="151"/>
      <c r="P5657" s="152"/>
      <c r="Q5657" s="2"/>
    </row>
    <row r="5658" spans="1:17" x14ac:dyDescent="0.2">
      <c r="A5658" s="11"/>
      <c r="B5658"/>
      <c r="G5658" s="152"/>
      <c r="L5658" s="894"/>
      <c r="M5658" s="66"/>
      <c r="O5658" s="151"/>
      <c r="P5658" s="152"/>
      <c r="Q5658" s="2"/>
    </row>
    <row r="5659" spans="1:17" x14ac:dyDescent="0.2">
      <c r="A5659" s="11"/>
      <c r="B5659"/>
      <c r="G5659" s="152"/>
      <c r="L5659" s="894"/>
      <c r="M5659" s="66"/>
      <c r="O5659" s="151"/>
      <c r="P5659" s="152"/>
      <c r="Q5659" s="2"/>
    </row>
    <row r="5660" spans="1:17" x14ac:dyDescent="0.2">
      <c r="A5660" s="11"/>
      <c r="B5660"/>
      <c r="G5660" s="152"/>
      <c r="L5660" s="894"/>
      <c r="M5660" s="66"/>
      <c r="O5660" s="151"/>
      <c r="P5660" s="152"/>
      <c r="Q5660" s="2"/>
    </row>
    <row r="5661" spans="1:17" x14ac:dyDescent="0.2">
      <c r="A5661" s="11"/>
      <c r="B5661"/>
      <c r="G5661" s="152"/>
      <c r="L5661" s="894"/>
      <c r="M5661" s="66"/>
      <c r="O5661" s="151"/>
      <c r="P5661" s="152"/>
      <c r="Q5661" s="2"/>
    </row>
    <row r="5662" spans="1:17" x14ac:dyDescent="0.2">
      <c r="A5662" s="11"/>
      <c r="B5662"/>
      <c r="G5662" s="152"/>
      <c r="L5662" s="894"/>
      <c r="M5662" s="66"/>
      <c r="O5662" s="151"/>
      <c r="P5662" s="152"/>
      <c r="Q5662" s="2"/>
    </row>
    <row r="5663" spans="1:17" x14ac:dyDescent="0.2">
      <c r="A5663" s="11"/>
      <c r="B5663"/>
      <c r="G5663" s="152"/>
      <c r="L5663" s="894"/>
      <c r="M5663" s="66"/>
      <c r="O5663" s="151"/>
      <c r="P5663" s="152"/>
      <c r="Q5663" s="2"/>
    </row>
    <row r="5664" spans="1:17" x14ac:dyDescent="0.2">
      <c r="A5664" s="11"/>
      <c r="B5664"/>
      <c r="G5664" s="152"/>
      <c r="L5664" s="894"/>
      <c r="M5664" s="66"/>
      <c r="O5664" s="151"/>
      <c r="P5664" s="152"/>
      <c r="Q5664" s="2"/>
    </row>
    <row r="5665" spans="1:17" x14ac:dyDescent="0.2">
      <c r="A5665" s="11"/>
      <c r="B5665"/>
      <c r="G5665" s="152"/>
      <c r="L5665" s="894"/>
      <c r="M5665" s="66"/>
      <c r="O5665" s="151"/>
      <c r="P5665" s="152"/>
      <c r="Q5665" s="2"/>
    </row>
    <row r="5666" spans="1:17" x14ac:dyDescent="0.2">
      <c r="A5666" s="11"/>
      <c r="B5666"/>
      <c r="G5666" s="152"/>
      <c r="L5666" s="894"/>
      <c r="M5666" s="66"/>
      <c r="O5666" s="151"/>
      <c r="P5666" s="152"/>
      <c r="Q5666" s="2"/>
    </row>
    <row r="5667" spans="1:17" x14ac:dyDescent="0.2">
      <c r="A5667" s="11"/>
      <c r="B5667"/>
      <c r="G5667" s="152"/>
      <c r="L5667" s="894"/>
      <c r="M5667" s="66"/>
      <c r="O5667" s="151"/>
      <c r="P5667" s="152"/>
      <c r="Q5667" s="2"/>
    </row>
    <row r="5668" spans="1:17" x14ac:dyDescent="0.2">
      <c r="A5668" s="11"/>
      <c r="B5668"/>
      <c r="G5668" s="152"/>
      <c r="L5668" s="894"/>
      <c r="M5668" s="66"/>
      <c r="O5668" s="151"/>
      <c r="P5668" s="152"/>
      <c r="Q5668" s="2"/>
    </row>
    <row r="5669" spans="1:17" x14ac:dyDescent="0.2">
      <c r="A5669" s="11"/>
      <c r="B5669"/>
      <c r="G5669" s="152"/>
      <c r="L5669" s="894"/>
      <c r="M5669" s="66"/>
      <c r="O5669" s="151"/>
      <c r="P5669" s="152"/>
      <c r="Q5669" s="2"/>
    </row>
    <row r="5670" spans="1:17" x14ac:dyDescent="0.2">
      <c r="A5670" s="11"/>
      <c r="B5670"/>
      <c r="G5670" s="152"/>
      <c r="L5670" s="894"/>
      <c r="M5670" s="66"/>
      <c r="O5670" s="151"/>
      <c r="P5670" s="152"/>
      <c r="Q5670" s="2"/>
    </row>
    <row r="5671" spans="1:17" x14ac:dyDescent="0.2">
      <c r="A5671" s="11"/>
      <c r="B5671"/>
      <c r="G5671" s="152"/>
      <c r="L5671" s="894"/>
      <c r="M5671" s="66"/>
      <c r="O5671" s="151"/>
      <c r="P5671" s="152"/>
      <c r="Q5671" s="2"/>
    </row>
    <row r="5672" spans="1:17" x14ac:dyDescent="0.2">
      <c r="A5672" s="11"/>
      <c r="B5672"/>
      <c r="G5672" s="152"/>
      <c r="L5672" s="894"/>
      <c r="M5672" s="66"/>
      <c r="O5672" s="151"/>
      <c r="P5672" s="152"/>
      <c r="Q5672" s="2"/>
    </row>
    <row r="5673" spans="1:17" x14ac:dyDescent="0.2">
      <c r="A5673" s="11"/>
      <c r="B5673"/>
      <c r="G5673" s="152"/>
      <c r="L5673" s="894"/>
      <c r="M5673" s="66"/>
      <c r="O5673" s="151"/>
      <c r="P5673" s="152"/>
      <c r="Q5673" s="2"/>
    </row>
    <row r="5674" spans="1:17" x14ac:dyDescent="0.2">
      <c r="A5674" s="11"/>
      <c r="B5674"/>
      <c r="G5674" s="152"/>
      <c r="L5674" s="894"/>
      <c r="M5674" s="66"/>
      <c r="O5674" s="151"/>
      <c r="P5674" s="152"/>
      <c r="Q5674" s="2"/>
    </row>
    <row r="5675" spans="1:17" x14ac:dyDescent="0.2">
      <c r="A5675" s="11"/>
      <c r="B5675"/>
      <c r="G5675" s="152"/>
      <c r="L5675" s="894"/>
      <c r="M5675" s="66"/>
      <c r="O5675" s="151"/>
      <c r="P5675" s="152"/>
      <c r="Q5675" s="2"/>
    </row>
    <row r="5676" spans="1:17" x14ac:dyDescent="0.2">
      <c r="A5676" s="11"/>
      <c r="B5676"/>
      <c r="G5676" s="152"/>
      <c r="L5676" s="894"/>
      <c r="M5676" s="66"/>
      <c r="O5676" s="151"/>
      <c r="P5676" s="152"/>
      <c r="Q5676" s="2"/>
    </row>
    <row r="5677" spans="1:17" x14ac:dyDescent="0.2">
      <c r="A5677" s="11"/>
      <c r="B5677"/>
      <c r="G5677" s="152"/>
      <c r="L5677" s="894"/>
      <c r="M5677" s="66"/>
      <c r="O5677" s="151"/>
      <c r="P5677" s="152"/>
      <c r="Q5677" s="2"/>
    </row>
    <row r="5678" spans="1:17" x14ac:dyDescent="0.2">
      <c r="A5678" s="11"/>
      <c r="B5678"/>
      <c r="G5678" s="152"/>
      <c r="L5678" s="894"/>
      <c r="M5678" s="66"/>
      <c r="O5678" s="151"/>
      <c r="P5678" s="152"/>
      <c r="Q5678" s="2"/>
    </row>
    <row r="5679" spans="1:17" x14ac:dyDescent="0.2">
      <c r="A5679" s="11"/>
      <c r="B5679"/>
      <c r="G5679" s="152"/>
      <c r="L5679" s="894"/>
      <c r="M5679" s="66"/>
      <c r="O5679" s="151"/>
      <c r="P5679" s="152"/>
      <c r="Q5679" s="2"/>
    </row>
    <row r="5680" spans="1:17" x14ac:dyDescent="0.2">
      <c r="A5680" s="11"/>
      <c r="B5680"/>
      <c r="G5680" s="152"/>
      <c r="L5680" s="894"/>
      <c r="M5680" s="66"/>
      <c r="O5680" s="151"/>
      <c r="P5680" s="152"/>
      <c r="Q5680" s="2"/>
    </row>
    <row r="5681" spans="1:17" x14ac:dyDescent="0.2">
      <c r="A5681" s="11"/>
      <c r="B5681"/>
      <c r="G5681" s="152"/>
      <c r="L5681" s="894"/>
      <c r="M5681" s="66"/>
      <c r="O5681" s="151"/>
      <c r="P5681" s="152"/>
      <c r="Q5681" s="2"/>
    </row>
    <row r="5682" spans="1:17" x14ac:dyDescent="0.2">
      <c r="A5682" s="11"/>
      <c r="B5682"/>
      <c r="G5682" s="152"/>
      <c r="L5682" s="894"/>
      <c r="M5682" s="66"/>
      <c r="O5682" s="151"/>
      <c r="P5682" s="152"/>
      <c r="Q5682" s="2"/>
    </row>
    <row r="5683" spans="1:17" x14ac:dyDescent="0.2">
      <c r="A5683" s="11"/>
      <c r="B5683"/>
      <c r="G5683" s="152"/>
      <c r="L5683" s="894"/>
      <c r="M5683" s="66"/>
      <c r="O5683" s="151"/>
      <c r="P5683" s="152"/>
      <c r="Q5683" s="2"/>
    </row>
    <row r="5684" spans="1:17" x14ac:dyDescent="0.2">
      <c r="A5684" s="11"/>
      <c r="B5684"/>
      <c r="G5684" s="152"/>
      <c r="L5684" s="894"/>
      <c r="M5684" s="66"/>
      <c r="O5684" s="151"/>
      <c r="P5684" s="152"/>
      <c r="Q5684" s="2"/>
    </row>
    <row r="5685" spans="1:17" x14ac:dyDescent="0.2">
      <c r="A5685" s="11"/>
      <c r="B5685"/>
      <c r="G5685" s="152"/>
      <c r="L5685" s="894"/>
      <c r="M5685" s="66"/>
      <c r="O5685" s="151"/>
      <c r="P5685" s="152"/>
      <c r="Q5685" s="2"/>
    </row>
    <row r="5686" spans="1:17" x14ac:dyDescent="0.2">
      <c r="A5686" s="11"/>
      <c r="B5686"/>
      <c r="G5686" s="152"/>
      <c r="L5686" s="894"/>
      <c r="M5686" s="66"/>
      <c r="O5686" s="151"/>
      <c r="P5686" s="152"/>
      <c r="Q5686" s="2"/>
    </row>
    <row r="5687" spans="1:17" x14ac:dyDescent="0.2">
      <c r="A5687" s="11"/>
      <c r="B5687"/>
      <c r="G5687" s="152"/>
      <c r="L5687" s="894"/>
      <c r="M5687" s="66"/>
      <c r="O5687" s="151"/>
      <c r="P5687" s="152"/>
      <c r="Q5687" s="2"/>
    </row>
    <row r="5688" spans="1:17" x14ac:dyDescent="0.2">
      <c r="A5688" s="11"/>
      <c r="B5688"/>
      <c r="G5688" s="152"/>
      <c r="L5688" s="894"/>
      <c r="M5688" s="66"/>
      <c r="O5688" s="151"/>
      <c r="P5688" s="152"/>
      <c r="Q5688" s="2"/>
    </row>
    <row r="5689" spans="1:17" x14ac:dyDescent="0.2">
      <c r="A5689" s="11"/>
      <c r="B5689"/>
      <c r="G5689" s="152"/>
      <c r="L5689" s="894"/>
      <c r="M5689" s="66"/>
      <c r="O5689" s="151"/>
      <c r="P5689" s="152"/>
      <c r="Q5689" s="2"/>
    </row>
    <row r="5690" spans="1:17" x14ac:dyDescent="0.2">
      <c r="A5690" s="11"/>
      <c r="B5690"/>
      <c r="G5690" s="152"/>
      <c r="L5690" s="894"/>
      <c r="M5690" s="66"/>
      <c r="O5690" s="151"/>
      <c r="P5690" s="152"/>
      <c r="Q5690" s="2"/>
    </row>
    <row r="5691" spans="1:17" x14ac:dyDescent="0.2">
      <c r="A5691" s="11"/>
      <c r="B5691"/>
      <c r="G5691" s="152"/>
      <c r="L5691" s="894"/>
      <c r="M5691" s="66"/>
      <c r="O5691" s="151"/>
      <c r="P5691" s="152"/>
      <c r="Q5691" s="2"/>
    </row>
    <row r="5692" spans="1:17" x14ac:dyDescent="0.2">
      <c r="A5692" s="11"/>
      <c r="B5692"/>
      <c r="G5692" s="152"/>
      <c r="L5692" s="894"/>
      <c r="M5692" s="66"/>
      <c r="O5692" s="151"/>
      <c r="P5692" s="152"/>
      <c r="Q5692" s="2"/>
    </row>
    <row r="5693" spans="1:17" x14ac:dyDescent="0.2">
      <c r="A5693" s="11"/>
      <c r="B5693"/>
      <c r="G5693" s="152"/>
      <c r="L5693" s="894"/>
      <c r="M5693" s="66"/>
      <c r="O5693" s="151"/>
      <c r="P5693" s="152"/>
      <c r="Q5693" s="2"/>
    </row>
    <row r="5694" spans="1:17" x14ac:dyDescent="0.2">
      <c r="A5694" s="11"/>
      <c r="B5694"/>
      <c r="G5694" s="152"/>
      <c r="L5694" s="894"/>
      <c r="M5694" s="66"/>
      <c r="O5694" s="151"/>
      <c r="P5694" s="152"/>
      <c r="Q5694" s="2"/>
    </row>
    <row r="5695" spans="1:17" x14ac:dyDescent="0.2">
      <c r="A5695" s="11"/>
      <c r="B5695"/>
      <c r="G5695" s="152"/>
      <c r="L5695" s="894"/>
      <c r="M5695" s="66"/>
      <c r="O5695" s="151"/>
      <c r="P5695" s="152"/>
      <c r="Q5695" s="2"/>
    </row>
    <row r="5696" spans="1:17" x14ac:dyDescent="0.2">
      <c r="A5696" s="11"/>
      <c r="B5696"/>
      <c r="G5696" s="152"/>
      <c r="L5696" s="894"/>
      <c r="M5696" s="66"/>
      <c r="O5696" s="151"/>
      <c r="P5696" s="152"/>
      <c r="Q5696" s="2"/>
    </row>
    <row r="5697" spans="1:17" x14ac:dyDescent="0.2">
      <c r="A5697" s="11"/>
      <c r="B5697"/>
      <c r="G5697" s="152"/>
      <c r="L5697" s="894"/>
      <c r="M5697" s="66"/>
      <c r="O5697" s="151"/>
      <c r="P5697" s="152"/>
      <c r="Q5697" s="2"/>
    </row>
    <row r="5698" spans="1:17" x14ac:dyDescent="0.2">
      <c r="A5698" s="11"/>
      <c r="B5698"/>
      <c r="G5698" s="152"/>
      <c r="L5698" s="894"/>
      <c r="M5698" s="66"/>
      <c r="O5698" s="151"/>
      <c r="P5698" s="152"/>
      <c r="Q5698" s="2"/>
    </row>
    <row r="5699" spans="1:17" x14ac:dyDescent="0.2">
      <c r="A5699" s="11"/>
      <c r="B5699"/>
      <c r="G5699" s="152"/>
      <c r="L5699" s="894"/>
      <c r="M5699" s="66"/>
      <c r="O5699" s="151"/>
      <c r="P5699" s="152"/>
      <c r="Q5699" s="2"/>
    </row>
    <row r="5700" spans="1:17" x14ac:dyDescent="0.2">
      <c r="A5700" s="11"/>
      <c r="B5700"/>
      <c r="G5700" s="152"/>
      <c r="L5700" s="894"/>
      <c r="M5700" s="66"/>
      <c r="O5700" s="151"/>
      <c r="P5700" s="152"/>
      <c r="Q5700" s="2"/>
    </row>
    <row r="5701" spans="1:17" x14ac:dyDescent="0.2">
      <c r="A5701" s="11"/>
      <c r="B5701"/>
      <c r="G5701" s="152"/>
      <c r="L5701" s="894"/>
      <c r="M5701" s="66"/>
      <c r="O5701" s="151"/>
      <c r="P5701" s="152"/>
      <c r="Q5701" s="2"/>
    </row>
    <row r="5702" spans="1:17" x14ac:dyDescent="0.2">
      <c r="A5702" s="11"/>
      <c r="B5702"/>
      <c r="G5702" s="152"/>
      <c r="L5702" s="894"/>
      <c r="M5702" s="66"/>
      <c r="O5702" s="151"/>
      <c r="P5702" s="152"/>
      <c r="Q5702" s="2"/>
    </row>
    <row r="5703" spans="1:17" x14ac:dyDescent="0.2">
      <c r="A5703" s="11"/>
      <c r="B5703"/>
      <c r="G5703" s="152"/>
      <c r="L5703" s="894"/>
      <c r="M5703" s="66"/>
      <c r="O5703" s="151"/>
      <c r="P5703" s="152"/>
      <c r="Q5703" s="2"/>
    </row>
    <row r="5704" spans="1:17" x14ac:dyDescent="0.2">
      <c r="A5704" s="11"/>
      <c r="B5704"/>
      <c r="G5704" s="152"/>
      <c r="L5704" s="894"/>
      <c r="M5704" s="66"/>
      <c r="O5704" s="151"/>
      <c r="P5704" s="152"/>
      <c r="Q5704" s="2"/>
    </row>
    <row r="5705" spans="1:17" x14ac:dyDescent="0.2">
      <c r="A5705" s="11"/>
      <c r="B5705"/>
      <c r="G5705" s="152"/>
      <c r="L5705" s="894"/>
      <c r="M5705" s="66"/>
      <c r="O5705" s="151"/>
      <c r="P5705" s="152"/>
      <c r="Q5705" s="2"/>
    </row>
    <row r="5706" spans="1:17" x14ac:dyDescent="0.2">
      <c r="A5706" s="11"/>
      <c r="B5706"/>
      <c r="G5706" s="152"/>
      <c r="L5706" s="894"/>
      <c r="M5706" s="66"/>
      <c r="O5706" s="151"/>
      <c r="P5706" s="152"/>
      <c r="Q5706" s="2"/>
    </row>
    <row r="5707" spans="1:17" x14ac:dyDescent="0.2">
      <c r="A5707" s="11"/>
      <c r="B5707"/>
      <c r="G5707" s="152"/>
      <c r="L5707" s="894"/>
      <c r="M5707" s="66"/>
      <c r="O5707" s="151"/>
      <c r="P5707" s="152"/>
      <c r="Q5707" s="2"/>
    </row>
    <row r="5708" spans="1:17" x14ac:dyDescent="0.2">
      <c r="A5708" s="11"/>
      <c r="B5708"/>
      <c r="G5708" s="152"/>
      <c r="L5708" s="894"/>
      <c r="M5708" s="66"/>
      <c r="O5708" s="151"/>
      <c r="P5708" s="152"/>
      <c r="Q5708" s="2"/>
    </row>
    <row r="5709" spans="1:17" x14ac:dyDescent="0.2">
      <c r="A5709" s="11"/>
      <c r="B5709"/>
      <c r="G5709" s="152"/>
      <c r="L5709" s="894"/>
      <c r="M5709" s="66"/>
      <c r="O5709" s="151"/>
      <c r="P5709" s="152"/>
      <c r="Q5709" s="2"/>
    </row>
    <row r="5710" spans="1:17" x14ac:dyDescent="0.2">
      <c r="A5710" s="11"/>
      <c r="B5710"/>
      <c r="G5710" s="152"/>
      <c r="L5710" s="894"/>
      <c r="M5710" s="66"/>
      <c r="O5710" s="151"/>
      <c r="P5710" s="152"/>
      <c r="Q5710" s="2"/>
    </row>
    <row r="5711" spans="1:17" x14ac:dyDescent="0.2">
      <c r="A5711" s="11"/>
      <c r="B5711"/>
      <c r="G5711" s="152"/>
      <c r="L5711" s="894"/>
      <c r="M5711" s="66"/>
      <c r="O5711" s="151"/>
      <c r="P5711" s="152"/>
      <c r="Q5711" s="2"/>
    </row>
    <row r="5712" spans="1:17" x14ac:dyDescent="0.2">
      <c r="A5712" s="11"/>
      <c r="B5712"/>
      <c r="G5712" s="152"/>
      <c r="L5712" s="894"/>
      <c r="M5712" s="66"/>
      <c r="O5712" s="151"/>
      <c r="P5712" s="152"/>
      <c r="Q5712" s="2"/>
    </row>
    <row r="5713" spans="1:17" x14ac:dyDescent="0.2">
      <c r="A5713" s="11"/>
      <c r="B5713"/>
      <c r="G5713" s="152"/>
      <c r="L5713" s="894"/>
      <c r="M5713" s="66"/>
      <c r="O5713" s="151"/>
      <c r="P5713" s="152"/>
      <c r="Q5713" s="2"/>
    </row>
    <row r="5714" spans="1:17" x14ac:dyDescent="0.2">
      <c r="A5714" s="11"/>
      <c r="B5714"/>
      <c r="G5714" s="152"/>
      <c r="L5714" s="894"/>
      <c r="M5714" s="66"/>
      <c r="O5714" s="151"/>
      <c r="P5714" s="152"/>
      <c r="Q5714" s="2"/>
    </row>
    <row r="5715" spans="1:17" x14ac:dyDescent="0.2">
      <c r="A5715" s="11"/>
      <c r="B5715"/>
      <c r="G5715" s="152"/>
      <c r="L5715" s="894"/>
      <c r="M5715" s="66"/>
      <c r="O5715" s="151"/>
      <c r="P5715" s="152"/>
      <c r="Q5715" s="2"/>
    </row>
    <row r="5716" spans="1:17" x14ac:dyDescent="0.2">
      <c r="A5716" s="11"/>
      <c r="B5716"/>
      <c r="G5716" s="152"/>
      <c r="L5716" s="894"/>
      <c r="M5716" s="66"/>
      <c r="O5716" s="151"/>
      <c r="P5716" s="152"/>
      <c r="Q5716" s="2"/>
    </row>
    <row r="5717" spans="1:17" x14ac:dyDescent="0.2">
      <c r="A5717" s="11"/>
      <c r="B5717"/>
      <c r="G5717" s="152"/>
      <c r="L5717" s="894"/>
      <c r="M5717" s="66"/>
      <c r="O5717" s="151"/>
      <c r="P5717" s="152"/>
      <c r="Q5717" s="2"/>
    </row>
    <row r="5718" spans="1:17" x14ac:dyDescent="0.2">
      <c r="A5718" s="11"/>
      <c r="B5718"/>
      <c r="G5718" s="152"/>
      <c r="L5718" s="894"/>
      <c r="M5718" s="66"/>
      <c r="O5718" s="151"/>
      <c r="P5718" s="152"/>
      <c r="Q5718" s="2"/>
    </row>
    <row r="5719" spans="1:17" x14ac:dyDescent="0.2">
      <c r="A5719" s="11"/>
      <c r="B5719"/>
      <c r="G5719" s="152"/>
      <c r="L5719" s="894"/>
      <c r="M5719" s="66"/>
      <c r="O5719" s="151"/>
      <c r="P5719" s="152"/>
      <c r="Q5719" s="2"/>
    </row>
    <row r="5720" spans="1:17" x14ac:dyDescent="0.2">
      <c r="A5720" s="11"/>
      <c r="B5720"/>
      <c r="G5720" s="152"/>
      <c r="L5720" s="894"/>
      <c r="M5720" s="66"/>
      <c r="O5720" s="151"/>
      <c r="P5720" s="152"/>
      <c r="Q5720" s="2"/>
    </row>
    <row r="5721" spans="1:17" x14ac:dyDescent="0.2">
      <c r="A5721" s="11"/>
      <c r="B5721"/>
      <c r="G5721" s="152"/>
      <c r="L5721" s="894"/>
      <c r="M5721" s="66"/>
      <c r="O5721" s="151"/>
      <c r="P5721" s="152"/>
      <c r="Q5721" s="2"/>
    </row>
    <row r="5722" spans="1:17" x14ac:dyDescent="0.2">
      <c r="A5722" s="11"/>
      <c r="B5722"/>
      <c r="G5722" s="152"/>
      <c r="L5722" s="894"/>
      <c r="M5722" s="66"/>
      <c r="O5722" s="151"/>
      <c r="P5722" s="152"/>
      <c r="Q5722" s="2"/>
    </row>
    <row r="5723" spans="1:17" x14ac:dyDescent="0.2">
      <c r="A5723" s="11"/>
      <c r="B5723"/>
      <c r="G5723" s="152"/>
      <c r="L5723" s="894"/>
      <c r="M5723" s="66"/>
      <c r="O5723" s="151"/>
      <c r="P5723" s="152"/>
      <c r="Q5723" s="2"/>
    </row>
    <row r="5724" spans="1:17" x14ac:dyDescent="0.2">
      <c r="A5724" s="11"/>
      <c r="B5724"/>
      <c r="G5724" s="152"/>
      <c r="L5724" s="894"/>
      <c r="M5724" s="66"/>
      <c r="O5724" s="151"/>
      <c r="P5724" s="152"/>
      <c r="Q5724" s="2"/>
    </row>
    <row r="5725" spans="1:17" x14ac:dyDescent="0.2">
      <c r="A5725" s="11"/>
      <c r="B5725"/>
      <c r="G5725" s="152"/>
      <c r="L5725" s="894"/>
      <c r="M5725" s="66"/>
      <c r="O5725" s="151"/>
      <c r="P5725" s="152"/>
      <c r="Q5725" s="2"/>
    </row>
    <row r="5726" spans="1:17" x14ac:dyDescent="0.2">
      <c r="A5726" s="11"/>
      <c r="B5726"/>
      <c r="G5726" s="152"/>
      <c r="L5726" s="894"/>
      <c r="M5726" s="66"/>
      <c r="O5726" s="151"/>
      <c r="P5726" s="152"/>
      <c r="Q5726" s="2"/>
    </row>
    <row r="5727" spans="1:17" x14ac:dyDescent="0.2">
      <c r="A5727" s="11"/>
      <c r="B5727"/>
      <c r="G5727" s="152"/>
      <c r="L5727" s="894"/>
      <c r="M5727" s="66"/>
      <c r="O5727" s="151"/>
      <c r="P5727" s="152"/>
      <c r="Q5727" s="2"/>
    </row>
    <row r="5728" spans="1:17" x14ac:dyDescent="0.2">
      <c r="A5728" s="11"/>
      <c r="B5728"/>
      <c r="G5728" s="152"/>
      <c r="L5728" s="894"/>
      <c r="M5728" s="66"/>
      <c r="O5728" s="151"/>
      <c r="P5728" s="152"/>
      <c r="Q5728" s="2"/>
    </row>
    <row r="5729" spans="1:17" x14ac:dyDescent="0.2">
      <c r="A5729" s="11"/>
      <c r="B5729"/>
      <c r="G5729" s="152"/>
      <c r="L5729" s="894"/>
      <c r="M5729" s="66"/>
      <c r="O5729" s="151"/>
      <c r="P5729" s="152"/>
      <c r="Q5729" s="2"/>
    </row>
    <row r="5730" spans="1:17" x14ac:dyDescent="0.2">
      <c r="A5730" s="11"/>
      <c r="B5730"/>
      <c r="G5730" s="152"/>
      <c r="L5730" s="894"/>
      <c r="M5730" s="66"/>
      <c r="O5730" s="151"/>
      <c r="P5730" s="152"/>
      <c r="Q5730" s="2"/>
    </row>
    <row r="5731" spans="1:17" x14ac:dyDescent="0.2">
      <c r="A5731" s="11"/>
      <c r="B5731"/>
      <c r="G5731" s="152"/>
      <c r="L5731" s="894"/>
      <c r="M5731" s="66"/>
      <c r="O5731" s="151"/>
      <c r="P5731" s="152"/>
      <c r="Q5731" s="2"/>
    </row>
    <row r="5732" spans="1:17" x14ac:dyDescent="0.2">
      <c r="A5732" s="11"/>
      <c r="B5732"/>
      <c r="G5732" s="152"/>
      <c r="L5732" s="894"/>
      <c r="M5732" s="66"/>
      <c r="O5732" s="151"/>
      <c r="P5732" s="152"/>
      <c r="Q5732" s="2"/>
    </row>
    <row r="5733" spans="1:17" x14ac:dyDescent="0.2">
      <c r="A5733" s="11"/>
      <c r="B5733"/>
      <c r="G5733" s="152"/>
      <c r="L5733" s="894"/>
      <c r="M5733" s="66"/>
      <c r="O5733" s="151"/>
      <c r="P5733" s="152"/>
      <c r="Q5733" s="2"/>
    </row>
    <row r="5734" spans="1:17" x14ac:dyDescent="0.2">
      <c r="A5734" s="11"/>
      <c r="B5734"/>
      <c r="G5734" s="152"/>
      <c r="L5734" s="894"/>
      <c r="M5734" s="66"/>
      <c r="O5734" s="151"/>
      <c r="P5734" s="152"/>
      <c r="Q5734" s="2"/>
    </row>
    <row r="5735" spans="1:17" x14ac:dyDescent="0.2">
      <c r="A5735" s="11"/>
      <c r="B5735"/>
      <c r="G5735" s="152"/>
      <c r="L5735" s="894"/>
      <c r="M5735" s="66"/>
      <c r="O5735" s="151"/>
      <c r="P5735" s="152"/>
      <c r="Q5735" s="2"/>
    </row>
    <row r="5736" spans="1:17" x14ac:dyDescent="0.2">
      <c r="A5736" s="11"/>
      <c r="B5736"/>
      <c r="G5736" s="152"/>
      <c r="L5736" s="894"/>
      <c r="M5736" s="66"/>
      <c r="O5736" s="151"/>
      <c r="P5736" s="152"/>
      <c r="Q5736" s="2"/>
    </row>
    <row r="5737" spans="1:17" x14ac:dyDescent="0.2">
      <c r="A5737" s="11"/>
      <c r="B5737"/>
      <c r="G5737" s="152"/>
      <c r="L5737" s="894"/>
      <c r="M5737" s="66"/>
      <c r="O5737" s="151"/>
      <c r="P5737" s="152"/>
      <c r="Q5737" s="2"/>
    </row>
    <row r="5738" spans="1:17" x14ac:dyDescent="0.2">
      <c r="A5738" s="11"/>
      <c r="B5738"/>
      <c r="G5738" s="152"/>
      <c r="L5738" s="894"/>
      <c r="M5738" s="66"/>
      <c r="O5738" s="151"/>
      <c r="P5738" s="152"/>
      <c r="Q5738" s="2"/>
    </row>
    <row r="5739" spans="1:17" x14ac:dyDescent="0.2">
      <c r="A5739" s="11"/>
      <c r="B5739"/>
      <c r="G5739" s="152"/>
      <c r="L5739" s="894"/>
      <c r="M5739" s="66"/>
      <c r="O5739" s="151"/>
      <c r="P5739" s="152"/>
      <c r="Q5739" s="2"/>
    </row>
    <row r="5740" spans="1:17" x14ac:dyDescent="0.2">
      <c r="A5740" s="11"/>
      <c r="B5740"/>
      <c r="G5740" s="152"/>
      <c r="L5740" s="894"/>
      <c r="M5740" s="66"/>
      <c r="O5740" s="151"/>
      <c r="P5740" s="152"/>
      <c r="Q5740" s="2"/>
    </row>
    <row r="5741" spans="1:17" x14ac:dyDescent="0.2">
      <c r="A5741" s="11"/>
      <c r="B5741"/>
      <c r="G5741" s="152"/>
      <c r="L5741" s="894"/>
      <c r="M5741" s="66"/>
      <c r="O5741" s="151"/>
      <c r="P5741" s="152"/>
      <c r="Q5741" s="2"/>
    </row>
    <row r="5742" spans="1:17" x14ac:dyDescent="0.2">
      <c r="A5742" s="11"/>
      <c r="B5742"/>
      <c r="G5742" s="152"/>
      <c r="L5742" s="894"/>
      <c r="M5742" s="66"/>
      <c r="O5742" s="151"/>
      <c r="P5742" s="152"/>
      <c r="Q5742" s="2"/>
    </row>
    <row r="5743" spans="1:17" x14ac:dyDescent="0.2">
      <c r="A5743" s="11"/>
      <c r="B5743"/>
      <c r="G5743" s="152"/>
      <c r="L5743" s="894"/>
      <c r="M5743" s="66"/>
      <c r="O5743" s="151"/>
      <c r="P5743" s="152"/>
      <c r="Q5743" s="2"/>
    </row>
    <row r="5744" spans="1:17" x14ac:dyDescent="0.2">
      <c r="A5744" s="11"/>
      <c r="B5744"/>
      <c r="G5744" s="152"/>
      <c r="L5744" s="894"/>
      <c r="M5744" s="66"/>
      <c r="O5744" s="151"/>
      <c r="P5744" s="152"/>
      <c r="Q5744" s="2"/>
    </row>
    <row r="5745" spans="1:17" x14ac:dyDescent="0.2">
      <c r="A5745" s="11"/>
      <c r="B5745"/>
      <c r="G5745" s="152"/>
      <c r="L5745" s="894"/>
      <c r="M5745" s="66"/>
      <c r="O5745" s="151"/>
      <c r="P5745" s="152"/>
      <c r="Q5745" s="2"/>
    </row>
    <row r="5746" spans="1:17" x14ac:dyDescent="0.2">
      <c r="A5746" s="11"/>
      <c r="B5746"/>
      <c r="G5746" s="152"/>
      <c r="L5746" s="894"/>
      <c r="M5746" s="66"/>
      <c r="O5746" s="151"/>
      <c r="P5746" s="152"/>
      <c r="Q5746" s="2"/>
    </row>
    <row r="5747" spans="1:17" x14ac:dyDescent="0.2">
      <c r="A5747" s="11"/>
      <c r="B5747"/>
      <c r="G5747" s="152"/>
      <c r="L5747" s="894"/>
      <c r="M5747" s="66"/>
      <c r="O5747" s="151"/>
      <c r="P5747" s="152"/>
      <c r="Q5747" s="2"/>
    </row>
    <row r="5748" spans="1:17" x14ac:dyDescent="0.2">
      <c r="A5748" s="11"/>
      <c r="B5748"/>
      <c r="G5748" s="152"/>
      <c r="L5748" s="894"/>
      <c r="M5748" s="66"/>
      <c r="O5748" s="151"/>
      <c r="P5748" s="152"/>
      <c r="Q5748" s="2"/>
    </row>
    <row r="5749" spans="1:17" x14ac:dyDescent="0.2">
      <c r="A5749" s="11"/>
      <c r="B5749"/>
      <c r="G5749" s="152"/>
      <c r="L5749" s="894"/>
      <c r="M5749" s="66"/>
      <c r="O5749" s="151"/>
      <c r="P5749" s="152"/>
      <c r="Q5749" s="2"/>
    </row>
    <row r="5750" spans="1:17" x14ac:dyDescent="0.2">
      <c r="A5750" s="11"/>
      <c r="B5750"/>
      <c r="G5750" s="152"/>
      <c r="L5750" s="894"/>
      <c r="M5750" s="66"/>
      <c r="O5750" s="151"/>
      <c r="P5750" s="152"/>
      <c r="Q5750" s="2"/>
    </row>
    <row r="5751" spans="1:17" x14ac:dyDescent="0.2">
      <c r="A5751" s="11"/>
      <c r="B5751"/>
      <c r="G5751" s="152"/>
      <c r="L5751" s="894"/>
      <c r="M5751" s="66"/>
      <c r="O5751" s="151"/>
      <c r="P5751" s="152"/>
      <c r="Q5751" s="2"/>
    </row>
    <row r="5752" spans="1:17" x14ac:dyDescent="0.2">
      <c r="A5752" s="11"/>
      <c r="B5752"/>
      <c r="G5752" s="152"/>
      <c r="L5752" s="894"/>
      <c r="M5752" s="66"/>
      <c r="O5752" s="151"/>
      <c r="P5752" s="152"/>
      <c r="Q5752" s="2"/>
    </row>
    <row r="5753" spans="1:17" x14ac:dyDescent="0.2">
      <c r="A5753" s="11"/>
      <c r="B5753"/>
      <c r="G5753" s="152"/>
      <c r="L5753" s="894"/>
      <c r="M5753" s="66"/>
      <c r="O5753" s="151"/>
      <c r="P5753" s="152"/>
      <c r="Q5753" s="2"/>
    </row>
    <row r="5754" spans="1:17" x14ac:dyDescent="0.2">
      <c r="A5754" s="11"/>
      <c r="B5754"/>
      <c r="G5754" s="152"/>
      <c r="L5754" s="894"/>
      <c r="M5754" s="66"/>
      <c r="O5754" s="151"/>
      <c r="P5754" s="152"/>
      <c r="Q5754" s="2"/>
    </row>
    <row r="5755" spans="1:17" x14ac:dyDescent="0.2">
      <c r="A5755" s="11"/>
      <c r="B5755"/>
      <c r="G5755" s="152"/>
      <c r="L5755" s="894"/>
      <c r="M5755" s="66"/>
      <c r="O5755" s="151"/>
      <c r="P5755" s="152"/>
      <c r="Q5755" s="2"/>
    </row>
    <row r="5756" spans="1:17" x14ac:dyDescent="0.2">
      <c r="A5756" s="11"/>
      <c r="B5756"/>
      <c r="G5756" s="152"/>
      <c r="L5756" s="894"/>
      <c r="M5756" s="66"/>
      <c r="O5756" s="151"/>
      <c r="P5756" s="152"/>
      <c r="Q5756" s="2"/>
    </row>
    <row r="5757" spans="1:17" x14ac:dyDescent="0.2">
      <c r="A5757" s="11"/>
      <c r="B5757"/>
      <c r="G5757" s="152"/>
      <c r="L5757" s="894"/>
      <c r="M5757" s="66"/>
      <c r="O5757" s="151"/>
      <c r="P5757" s="152"/>
      <c r="Q5757" s="2"/>
    </row>
    <row r="5758" spans="1:17" x14ac:dyDescent="0.2">
      <c r="A5758" s="11"/>
      <c r="B5758"/>
      <c r="G5758" s="152"/>
      <c r="L5758" s="894"/>
      <c r="M5758" s="66"/>
      <c r="O5758" s="151"/>
      <c r="P5758" s="152"/>
      <c r="Q5758" s="2"/>
    </row>
    <row r="5759" spans="1:17" x14ac:dyDescent="0.2">
      <c r="A5759" s="11"/>
      <c r="B5759"/>
      <c r="G5759" s="152"/>
      <c r="L5759" s="894"/>
      <c r="M5759" s="66"/>
      <c r="O5759" s="151"/>
      <c r="P5759" s="152"/>
      <c r="Q5759" s="2"/>
    </row>
    <row r="5760" spans="1:17" x14ac:dyDescent="0.2">
      <c r="A5760" s="11"/>
      <c r="B5760"/>
      <c r="G5760" s="152"/>
      <c r="L5760" s="894"/>
      <c r="M5760" s="66"/>
      <c r="O5760" s="151"/>
      <c r="P5760" s="152"/>
      <c r="Q5760" s="2"/>
    </row>
    <row r="5761" spans="1:17" x14ac:dyDescent="0.2">
      <c r="A5761" s="11"/>
      <c r="B5761"/>
      <c r="G5761" s="152"/>
      <c r="L5761" s="894"/>
      <c r="M5761" s="66"/>
      <c r="O5761" s="151"/>
      <c r="P5761" s="152"/>
      <c r="Q5761" s="2"/>
    </row>
    <row r="5762" spans="1:17" x14ac:dyDescent="0.2">
      <c r="A5762" s="11"/>
      <c r="B5762"/>
      <c r="G5762" s="152"/>
      <c r="L5762" s="894"/>
      <c r="M5762" s="66"/>
      <c r="O5762" s="151"/>
      <c r="P5762" s="152"/>
      <c r="Q5762" s="2"/>
    </row>
    <row r="5763" spans="1:17" x14ac:dyDescent="0.2">
      <c r="A5763" s="11"/>
      <c r="B5763"/>
      <c r="G5763" s="152"/>
      <c r="L5763" s="894"/>
      <c r="M5763" s="66"/>
      <c r="O5763" s="151"/>
      <c r="P5763" s="152"/>
      <c r="Q5763" s="2"/>
    </row>
    <row r="5764" spans="1:17" x14ac:dyDescent="0.2">
      <c r="A5764" s="11"/>
      <c r="B5764"/>
      <c r="G5764" s="152"/>
      <c r="L5764" s="894"/>
      <c r="M5764" s="66"/>
      <c r="O5764" s="151"/>
      <c r="P5764" s="152"/>
      <c r="Q5764" s="2"/>
    </row>
    <row r="5765" spans="1:17" x14ac:dyDescent="0.2">
      <c r="A5765" s="11"/>
      <c r="B5765"/>
      <c r="G5765" s="152"/>
      <c r="L5765" s="894"/>
      <c r="M5765" s="66"/>
      <c r="O5765" s="151"/>
      <c r="P5765" s="152"/>
      <c r="Q5765" s="2"/>
    </row>
    <row r="5766" spans="1:17" x14ac:dyDescent="0.2">
      <c r="A5766" s="11"/>
      <c r="B5766"/>
      <c r="G5766" s="152"/>
      <c r="L5766" s="894"/>
      <c r="M5766" s="66"/>
      <c r="O5766" s="151"/>
      <c r="P5766" s="152"/>
      <c r="Q5766" s="2"/>
    </row>
    <row r="5767" spans="1:17" x14ac:dyDescent="0.2">
      <c r="A5767" s="11"/>
      <c r="B5767"/>
      <c r="G5767" s="152"/>
      <c r="L5767" s="894"/>
      <c r="M5767" s="66"/>
      <c r="O5767" s="151"/>
      <c r="P5767" s="152"/>
      <c r="Q5767" s="2"/>
    </row>
    <row r="5768" spans="1:17" x14ac:dyDescent="0.2">
      <c r="A5768" s="11"/>
      <c r="B5768"/>
      <c r="G5768" s="152"/>
      <c r="L5768" s="894"/>
      <c r="M5768" s="66"/>
      <c r="O5768" s="151"/>
      <c r="P5768" s="152"/>
      <c r="Q5768" s="2"/>
    </row>
    <row r="5769" spans="1:17" x14ac:dyDescent="0.2">
      <c r="A5769" s="11"/>
      <c r="B5769"/>
      <c r="G5769" s="152"/>
      <c r="L5769" s="894"/>
      <c r="M5769" s="66"/>
      <c r="O5769" s="151"/>
      <c r="P5769" s="152"/>
      <c r="Q5769" s="2"/>
    </row>
    <row r="5770" spans="1:17" x14ac:dyDescent="0.2">
      <c r="A5770" s="11"/>
      <c r="B5770"/>
      <c r="G5770" s="152"/>
      <c r="L5770" s="894"/>
      <c r="M5770" s="66"/>
      <c r="O5770" s="151"/>
      <c r="P5770" s="152"/>
      <c r="Q5770" s="2"/>
    </row>
    <row r="5771" spans="1:17" x14ac:dyDescent="0.2">
      <c r="A5771" s="11"/>
      <c r="B5771"/>
      <c r="G5771" s="152"/>
      <c r="L5771" s="894"/>
      <c r="M5771" s="66"/>
      <c r="O5771" s="151"/>
      <c r="P5771" s="152"/>
      <c r="Q5771" s="2"/>
    </row>
    <row r="5772" spans="1:17" x14ac:dyDescent="0.2">
      <c r="A5772" s="11"/>
      <c r="B5772"/>
      <c r="G5772" s="152"/>
      <c r="L5772" s="894"/>
      <c r="M5772" s="66"/>
      <c r="O5772" s="151"/>
      <c r="P5772" s="152"/>
      <c r="Q5772" s="2"/>
    </row>
    <row r="5773" spans="1:17" x14ac:dyDescent="0.2">
      <c r="A5773" s="11"/>
      <c r="B5773"/>
      <c r="G5773" s="152"/>
      <c r="L5773" s="894"/>
      <c r="M5773" s="66"/>
      <c r="O5773" s="151"/>
      <c r="P5773" s="152"/>
      <c r="Q5773" s="2"/>
    </row>
    <row r="5774" spans="1:17" x14ac:dyDescent="0.2">
      <c r="A5774" s="11"/>
      <c r="B5774"/>
      <c r="G5774" s="152"/>
      <c r="L5774" s="894"/>
      <c r="M5774" s="66"/>
      <c r="O5774" s="151"/>
      <c r="P5774" s="152"/>
      <c r="Q5774" s="2"/>
    </row>
    <row r="5775" spans="1:17" x14ac:dyDescent="0.2">
      <c r="A5775" s="11"/>
      <c r="B5775"/>
      <c r="G5775" s="152"/>
      <c r="L5775" s="894"/>
      <c r="M5775" s="66"/>
      <c r="O5775" s="151"/>
      <c r="P5775" s="152"/>
      <c r="Q5775" s="2"/>
    </row>
    <row r="5776" spans="1:17" x14ac:dyDescent="0.2">
      <c r="A5776" s="11"/>
      <c r="B5776"/>
      <c r="G5776" s="152"/>
      <c r="L5776" s="894"/>
      <c r="M5776" s="66"/>
      <c r="O5776" s="151"/>
      <c r="P5776" s="152"/>
      <c r="Q5776" s="2"/>
    </row>
    <row r="5777" spans="1:17" x14ac:dyDescent="0.2">
      <c r="A5777" s="11"/>
      <c r="B5777"/>
      <c r="G5777" s="152"/>
      <c r="L5777" s="894"/>
      <c r="M5777" s="66"/>
      <c r="O5777" s="151"/>
      <c r="P5777" s="152"/>
      <c r="Q5777" s="2"/>
    </row>
    <row r="5778" spans="1:17" x14ac:dyDescent="0.2">
      <c r="A5778" s="11"/>
      <c r="B5778"/>
      <c r="G5778" s="152"/>
      <c r="L5778" s="894"/>
      <c r="M5778" s="66"/>
      <c r="O5778" s="151"/>
      <c r="P5778" s="152"/>
      <c r="Q5778" s="2"/>
    </row>
    <row r="5779" spans="1:17" x14ac:dyDescent="0.2">
      <c r="A5779" s="11"/>
      <c r="B5779"/>
      <c r="G5779" s="152"/>
      <c r="L5779" s="894"/>
      <c r="M5779" s="66"/>
      <c r="O5779" s="151"/>
      <c r="P5779" s="152"/>
      <c r="Q5779" s="2"/>
    </row>
    <row r="5780" spans="1:17" x14ac:dyDescent="0.2">
      <c r="A5780" s="11"/>
      <c r="B5780"/>
      <c r="G5780" s="152"/>
      <c r="L5780" s="894"/>
      <c r="M5780" s="66"/>
      <c r="O5780" s="151"/>
      <c r="P5780" s="152"/>
      <c r="Q5780" s="2"/>
    </row>
    <row r="5781" spans="1:17" x14ac:dyDescent="0.2">
      <c r="A5781" s="11"/>
      <c r="B5781"/>
      <c r="G5781" s="152"/>
      <c r="L5781" s="894"/>
      <c r="M5781" s="66"/>
      <c r="O5781" s="151"/>
      <c r="P5781" s="152"/>
      <c r="Q5781" s="2"/>
    </row>
    <row r="5782" spans="1:17" x14ac:dyDescent="0.2">
      <c r="A5782" s="11"/>
      <c r="B5782"/>
      <c r="G5782" s="152"/>
      <c r="L5782" s="894"/>
      <c r="M5782" s="66"/>
      <c r="O5782" s="151"/>
      <c r="P5782" s="152"/>
      <c r="Q5782" s="2"/>
    </row>
    <row r="5783" spans="1:17" x14ac:dyDescent="0.2">
      <c r="A5783" s="11"/>
      <c r="B5783"/>
      <c r="G5783" s="152"/>
      <c r="L5783" s="894"/>
      <c r="M5783" s="66"/>
      <c r="O5783" s="151"/>
      <c r="P5783" s="152"/>
      <c r="Q5783" s="2"/>
    </row>
    <row r="5784" spans="1:17" x14ac:dyDescent="0.2">
      <c r="A5784" s="11"/>
      <c r="B5784"/>
      <c r="G5784" s="152"/>
      <c r="L5784" s="894"/>
      <c r="M5784" s="66"/>
      <c r="O5784" s="151"/>
      <c r="P5784" s="152"/>
      <c r="Q5784" s="2"/>
    </row>
    <row r="5785" spans="1:17" x14ac:dyDescent="0.2">
      <c r="A5785" s="11"/>
      <c r="B5785"/>
      <c r="G5785" s="152"/>
      <c r="L5785" s="894"/>
      <c r="M5785" s="66"/>
      <c r="O5785" s="151"/>
      <c r="P5785" s="152"/>
      <c r="Q5785" s="2"/>
    </row>
    <row r="5786" spans="1:17" x14ac:dyDescent="0.2">
      <c r="A5786" s="11"/>
      <c r="B5786"/>
      <c r="G5786" s="152"/>
      <c r="L5786" s="894"/>
      <c r="M5786" s="66"/>
      <c r="O5786" s="151"/>
      <c r="P5786" s="152"/>
      <c r="Q5786" s="2"/>
    </row>
    <row r="5787" spans="1:17" x14ac:dyDescent="0.2">
      <c r="A5787" s="11"/>
      <c r="B5787"/>
      <c r="G5787" s="152"/>
      <c r="L5787" s="894"/>
      <c r="M5787" s="66"/>
      <c r="O5787" s="151"/>
      <c r="P5787" s="152"/>
      <c r="Q5787" s="2"/>
    </row>
    <row r="5788" spans="1:17" x14ac:dyDescent="0.2">
      <c r="A5788" s="11"/>
      <c r="B5788"/>
      <c r="G5788" s="152"/>
      <c r="L5788" s="894"/>
      <c r="M5788" s="66"/>
      <c r="O5788" s="151"/>
      <c r="P5788" s="152"/>
      <c r="Q5788" s="2"/>
    </row>
    <row r="5789" spans="1:17" x14ac:dyDescent="0.2">
      <c r="A5789" s="11"/>
      <c r="B5789"/>
      <c r="G5789" s="152"/>
      <c r="L5789" s="894"/>
      <c r="M5789" s="66"/>
      <c r="O5789" s="151"/>
      <c r="P5789" s="152"/>
      <c r="Q5789" s="2"/>
    </row>
    <row r="5790" spans="1:17" x14ac:dyDescent="0.2">
      <c r="A5790" s="11"/>
      <c r="B5790"/>
      <c r="G5790" s="152"/>
      <c r="L5790" s="894"/>
      <c r="M5790" s="66"/>
      <c r="O5790" s="151"/>
      <c r="P5790" s="152"/>
      <c r="Q5790" s="2"/>
    </row>
    <row r="5791" spans="1:17" x14ac:dyDescent="0.2">
      <c r="A5791" s="11"/>
      <c r="B5791"/>
      <c r="G5791" s="152"/>
      <c r="L5791" s="894"/>
      <c r="M5791" s="66"/>
      <c r="O5791" s="151"/>
      <c r="P5791" s="152"/>
      <c r="Q5791" s="2"/>
    </row>
    <row r="5792" spans="1:17" x14ac:dyDescent="0.2">
      <c r="A5792" s="11"/>
      <c r="B5792"/>
      <c r="G5792" s="152"/>
      <c r="L5792" s="894"/>
      <c r="M5792" s="66"/>
      <c r="O5792" s="151"/>
      <c r="P5792" s="152"/>
      <c r="Q5792" s="2"/>
    </row>
    <row r="5793" spans="1:17" x14ac:dyDescent="0.2">
      <c r="A5793" s="11"/>
      <c r="B5793"/>
      <c r="G5793" s="152"/>
      <c r="L5793" s="894"/>
      <c r="M5793" s="66"/>
      <c r="O5793" s="151"/>
      <c r="P5793" s="152"/>
      <c r="Q5793" s="2"/>
    </row>
    <row r="5794" spans="1:17" x14ac:dyDescent="0.2">
      <c r="A5794" s="11"/>
      <c r="B5794"/>
      <c r="G5794" s="152"/>
      <c r="L5794" s="894"/>
      <c r="M5794" s="66"/>
      <c r="O5794" s="151"/>
      <c r="P5794" s="152"/>
      <c r="Q5794" s="2"/>
    </row>
    <row r="5795" spans="1:17" x14ac:dyDescent="0.2">
      <c r="A5795" s="11"/>
      <c r="B5795"/>
      <c r="G5795" s="152"/>
      <c r="L5795" s="894"/>
      <c r="M5795" s="66"/>
      <c r="O5795" s="151"/>
      <c r="P5795" s="152"/>
      <c r="Q5795" s="2"/>
    </row>
    <row r="5796" spans="1:17" x14ac:dyDescent="0.2">
      <c r="A5796" s="11"/>
      <c r="B5796"/>
      <c r="G5796" s="152"/>
      <c r="L5796" s="894"/>
      <c r="M5796" s="66"/>
      <c r="O5796" s="151"/>
      <c r="P5796" s="152"/>
      <c r="Q5796" s="2"/>
    </row>
    <row r="5797" spans="1:17" x14ac:dyDescent="0.2">
      <c r="A5797" s="11"/>
      <c r="B5797"/>
      <c r="G5797" s="152"/>
      <c r="L5797" s="894"/>
      <c r="M5797" s="66"/>
      <c r="O5797" s="151"/>
      <c r="P5797" s="152"/>
      <c r="Q5797" s="2"/>
    </row>
    <row r="5798" spans="1:17" x14ac:dyDescent="0.2">
      <c r="A5798" s="11"/>
      <c r="B5798"/>
      <c r="G5798" s="152"/>
      <c r="L5798" s="894"/>
      <c r="M5798" s="66"/>
      <c r="O5798" s="151"/>
      <c r="P5798" s="152"/>
      <c r="Q5798" s="2"/>
    </row>
    <row r="5799" spans="1:17" x14ac:dyDescent="0.2">
      <c r="A5799" s="11"/>
      <c r="B5799"/>
      <c r="G5799" s="152"/>
      <c r="L5799" s="894"/>
      <c r="M5799" s="66"/>
      <c r="O5799" s="151"/>
      <c r="P5799" s="152"/>
      <c r="Q5799" s="2"/>
    </row>
    <row r="5800" spans="1:17" x14ac:dyDescent="0.2">
      <c r="A5800" s="11"/>
      <c r="B5800"/>
      <c r="G5800" s="152"/>
      <c r="L5800" s="894"/>
      <c r="M5800" s="66"/>
      <c r="O5800" s="151"/>
      <c r="P5800" s="152"/>
      <c r="Q5800" s="2"/>
    </row>
    <row r="5801" spans="1:17" x14ac:dyDescent="0.2">
      <c r="A5801" s="11"/>
      <c r="B5801"/>
      <c r="G5801" s="152"/>
      <c r="L5801" s="894"/>
      <c r="M5801" s="66"/>
      <c r="O5801" s="151"/>
      <c r="P5801" s="152"/>
      <c r="Q5801" s="2"/>
    </row>
    <row r="5802" spans="1:17" x14ac:dyDescent="0.2">
      <c r="A5802" s="11"/>
      <c r="B5802"/>
      <c r="G5802" s="152"/>
      <c r="L5802" s="894"/>
      <c r="M5802" s="66"/>
      <c r="O5802" s="151"/>
      <c r="P5802" s="152"/>
      <c r="Q5802" s="2"/>
    </row>
    <row r="5803" spans="1:17" x14ac:dyDescent="0.2">
      <c r="A5803" s="11"/>
      <c r="B5803"/>
      <c r="G5803" s="152"/>
      <c r="L5803" s="894"/>
      <c r="M5803" s="66"/>
      <c r="O5803" s="151"/>
      <c r="P5803" s="152"/>
      <c r="Q5803" s="2"/>
    </row>
    <row r="5804" spans="1:17" x14ac:dyDescent="0.2">
      <c r="A5804" s="11"/>
      <c r="B5804"/>
      <c r="G5804" s="152"/>
      <c r="L5804" s="894"/>
      <c r="M5804" s="66"/>
      <c r="O5804" s="151"/>
      <c r="P5804" s="152"/>
      <c r="Q5804" s="2"/>
    </row>
    <row r="5805" spans="1:17" x14ac:dyDescent="0.2">
      <c r="A5805" s="11"/>
      <c r="B5805"/>
      <c r="G5805" s="152"/>
      <c r="L5805" s="894"/>
      <c r="M5805" s="66"/>
      <c r="O5805" s="151"/>
      <c r="P5805" s="152"/>
      <c r="Q5805" s="2"/>
    </row>
    <row r="5806" spans="1:17" x14ac:dyDescent="0.2">
      <c r="A5806" s="11"/>
      <c r="B5806"/>
      <c r="G5806" s="152"/>
      <c r="L5806" s="894"/>
      <c r="M5806" s="66"/>
      <c r="O5806" s="151"/>
      <c r="P5806" s="152"/>
      <c r="Q5806" s="2"/>
    </row>
    <row r="5807" spans="1:17" x14ac:dyDescent="0.2">
      <c r="A5807" s="11"/>
      <c r="B5807"/>
      <c r="G5807" s="152"/>
      <c r="L5807" s="894"/>
      <c r="M5807" s="66"/>
      <c r="O5807" s="151"/>
      <c r="P5807" s="152"/>
      <c r="Q5807" s="2"/>
    </row>
    <row r="5808" spans="1:17" x14ac:dyDescent="0.2">
      <c r="A5808" s="11"/>
      <c r="B5808"/>
      <c r="G5808" s="152"/>
      <c r="L5808" s="894"/>
      <c r="M5808" s="66"/>
      <c r="O5808" s="151"/>
      <c r="P5808" s="152"/>
      <c r="Q5808" s="2"/>
    </row>
    <row r="5809" spans="1:17" x14ac:dyDescent="0.2">
      <c r="A5809" s="11"/>
      <c r="B5809"/>
      <c r="G5809" s="152"/>
      <c r="L5809" s="894"/>
      <c r="M5809" s="66"/>
      <c r="O5809" s="151"/>
      <c r="P5809" s="152"/>
      <c r="Q5809" s="2"/>
    </row>
    <row r="5810" spans="1:17" x14ac:dyDescent="0.2">
      <c r="A5810" s="11"/>
      <c r="B5810"/>
      <c r="G5810" s="152"/>
      <c r="L5810" s="894"/>
      <c r="M5810" s="66"/>
      <c r="O5810" s="151"/>
      <c r="P5810" s="152"/>
      <c r="Q5810" s="2"/>
    </row>
    <row r="5811" spans="1:17" x14ac:dyDescent="0.2">
      <c r="A5811" s="11"/>
      <c r="B5811"/>
      <c r="G5811" s="152"/>
      <c r="L5811" s="894"/>
      <c r="M5811" s="66"/>
      <c r="O5811" s="151"/>
      <c r="P5811" s="152"/>
      <c r="Q5811" s="2"/>
    </row>
    <row r="5812" spans="1:17" x14ac:dyDescent="0.2">
      <c r="A5812" s="11"/>
      <c r="B5812"/>
      <c r="G5812" s="152"/>
      <c r="L5812" s="894"/>
      <c r="M5812" s="66"/>
      <c r="O5812" s="151"/>
      <c r="P5812" s="152"/>
      <c r="Q5812" s="2"/>
    </row>
    <row r="5813" spans="1:17" x14ac:dyDescent="0.2">
      <c r="A5813" s="11"/>
      <c r="B5813"/>
      <c r="G5813" s="152"/>
      <c r="L5813" s="894"/>
      <c r="M5813" s="66"/>
      <c r="O5813" s="151"/>
      <c r="P5813" s="152"/>
      <c r="Q5813" s="2"/>
    </row>
    <row r="5814" spans="1:17" x14ac:dyDescent="0.2">
      <c r="A5814" s="11"/>
      <c r="B5814"/>
      <c r="G5814" s="152"/>
      <c r="L5814" s="894"/>
      <c r="M5814" s="66"/>
      <c r="O5814" s="151"/>
      <c r="P5814" s="152"/>
      <c r="Q5814" s="2"/>
    </row>
    <row r="5815" spans="1:17" x14ac:dyDescent="0.2">
      <c r="A5815" s="11"/>
      <c r="B5815"/>
      <c r="G5815" s="152"/>
      <c r="L5815" s="894"/>
      <c r="M5815" s="66"/>
      <c r="O5815" s="151"/>
      <c r="P5815" s="152"/>
      <c r="Q5815" s="2"/>
    </row>
    <row r="5816" spans="1:17" x14ac:dyDescent="0.2">
      <c r="A5816" s="11"/>
      <c r="B5816"/>
      <c r="G5816" s="152"/>
      <c r="L5816" s="894"/>
      <c r="M5816" s="66"/>
      <c r="O5816" s="151"/>
      <c r="P5816" s="152"/>
      <c r="Q5816" s="2"/>
    </row>
    <row r="5817" spans="1:17" x14ac:dyDescent="0.2">
      <c r="A5817" s="11"/>
      <c r="B5817"/>
      <c r="G5817" s="152"/>
      <c r="L5817" s="894"/>
      <c r="M5817" s="66"/>
      <c r="O5817" s="151"/>
      <c r="P5817" s="152"/>
      <c r="Q5817" s="2"/>
    </row>
    <row r="5818" spans="1:17" x14ac:dyDescent="0.2">
      <c r="A5818" s="11"/>
      <c r="B5818"/>
      <c r="G5818" s="152"/>
      <c r="L5818" s="894"/>
      <c r="M5818" s="66"/>
      <c r="O5818" s="151"/>
      <c r="P5818" s="152"/>
      <c r="Q5818" s="2"/>
    </row>
    <row r="5819" spans="1:17" x14ac:dyDescent="0.2">
      <c r="A5819" s="11"/>
      <c r="B5819"/>
      <c r="G5819" s="152"/>
      <c r="L5819" s="894"/>
      <c r="M5819" s="66"/>
      <c r="O5819" s="151"/>
      <c r="P5819" s="152"/>
      <c r="Q5819" s="2"/>
    </row>
    <row r="5820" spans="1:17" x14ac:dyDescent="0.2">
      <c r="A5820" s="11"/>
      <c r="B5820"/>
      <c r="G5820" s="152"/>
      <c r="L5820" s="894"/>
      <c r="M5820" s="66"/>
      <c r="O5820" s="151"/>
      <c r="P5820" s="152"/>
      <c r="Q5820" s="2"/>
    </row>
    <row r="5821" spans="1:17" x14ac:dyDescent="0.2">
      <c r="A5821" s="11"/>
      <c r="B5821"/>
      <c r="G5821" s="152"/>
      <c r="L5821" s="894"/>
      <c r="M5821" s="66"/>
      <c r="O5821" s="151"/>
      <c r="P5821" s="152"/>
      <c r="Q5821" s="2"/>
    </row>
    <row r="5822" spans="1:17" x14ac:dyDescent="0.2">
      <c r="A5822" s="11"/>
      <c r="B5822"/>
      <c r="G5822" s="152"/>
      <c r="L5822" s="894"/>
      <c r="M5822" s="66"/>
      <c r="O5822" s="151"/>
      <c r="P5822" s="152"/>
      <c r="Q5822" s="2"/>
    </row>
    <row r="5823" spans="1:17" x14ac:dyDescent="0.2">
      <c r="A5823" s="11"/>
      <c r="B5823"/>
      <c r="G5823" s="152"/>
      <c r="L5823" s="894"/>
      <c r="M5823" s="66"/>
      <c r="O5823" s="151"/>
      <c r="P5823" s="152"/>
      <c r="Q5823" s="2"/>
    </row>
    <row r="5824" spans="1:17" x14ac:dyDescent="0.2">
      <c r="A5824" s="11"/>
      <c r="B5824"/>
      <c r="G5824" s="152"/>
      <c r="L5824" s="894"/>
      <c r="M5824" s="66"/>
      <c r="O5824" s="151"/>
      <c r="P5824" s="152"/>
      <c r="Q5824" s="2"/>
    </row>
    <row r="5825" spans="1:29" x14ac:dyDescent="0.2">
      <c r="A5825" s="11"/>
      <c r="B5825"/>
      <c r="G5825" s="152"/>
      <c r="L5825" s="894"/>
      <c r="M5825" s="66"/>
      <c r="O5825" s="151"/>
      <c r="P5825" s="152"/>
      <c r="Q5825" s="2"/>
      <c r="AC5825" s="3" t="s">
        <v>6101</v>
      </c>
    </row>
    <row r="5826" spans="1:29" x14ac:dyDescent="0.2">
      <c r="O5826" s="151"/>
      <c r="P5826" s="152"/>
      <c r="Q5826" s="2"/>
    </row>
    <row r="5827" spans="1:29" x14ac:dyDescent="0.2">
      <c r="O5827" s="151"/>
      <c r="P5827" s="152"/>
      <c r="Q5827" s="2"/>
    </row>
    <row r="5828" spans="1:29" x14ac:dyDescent="0.2">
      <c r="O5828" s="151"/>
      <c r="P5828" s="152"/>
      <c r="Q5828" s="2"/>
    </row>
    <row r="5829" spans="1:29" x14ac:dyDescent="0.2">
      <c r="O5829" s="151"/>
      <c r="P5829" s="152"/>
      <c r="Q5829" s="2"/>
    </row>
    <row r="5830" spans="1:29" x14ac:dyDescent="0.2">
      <c r="O5830" s="151"/>
      <c r="P5830" s="152"/>
      <c r="Q5830" s="2"/>
    </row>
    <row r="5831" spans="1:29" x14ac:dyDescent="0.2">
      <c r="O5831" s="151"/>
      <c r="P5831" s="152"/>
      <c r="Q5831" s="2"/>
    </row>
    <row r="5832" spans="1:29" x14ac:dyDescent="0.2">
      <c r="O5832" s="151"/>
      <c r="P5832" s="152"/>
      <c r="Q5832" s="2"/>
    </row>
    <row r="5833" spans="1:29" x14ac:dyDescent="0.2">
      <c r="O5833" s="151"/>
      <c r="P5833" s="152"/>
      <c r="Q5833" s="2"/>
    </row>
    <row r="5834" spans="1:29" x14ac:dyDescent="0.2">
      <c r="O5834" s="151"/>
      <c r="P5834" s="152"/>
      <c r="Q5834" s="2"/>
    </row>
    <row r="5835" spans="1:29" x14ac:dyDescent="0.2">
      <c r="O5835" s="151"/>
      <c r="P5835" s="152"/>
      <c r="Q5835" s="2"/>
    </row>
    <row r="5836" spans="1:29" x14ac:dyDescent="0.2">
      <c r="O5836" s="151"/>
      <c r="P5836" s="152"/>
      <c r="Q5836" s="2"/>
    </row>
    <row r="5837" spans="1:29" x14ac:dyDescent="0.2">
      <c r="O5837" s="151"/>
      <c r="P5837" s="152"/>
      <c r="Q5837" s="2"/>
      <c r="AC5837" s="3"/>
    </row>
    <row r="5838" spans="1:29" x14ac:dyDescent="0.2">
      <c r="O5838" s="151"/>
      <c r="P5838" s="152"/>
      <c r="Q5838" s="2"/>
    </row>
    <row r="5839" spans="1:29" x14ac:dyDescent="0.2">
      <c r="O5839" s="151"/>
      <c r="P5839" s="152"/>
      <c r="Q5839" s="2"/>
    </row>
    <row r="5840" spans="1:29" x14ac:dyDescent="0.2">
      <c r="O5840" s="151"/>
      <c r="P5840" s="152"/>
      <c r="Q5840" s="2"/>
    </row>
    <row r="5841" spans="15:17" x14ac:dyDescent="0.2">
      <c r="O5841" s="151"/>
      <c r="P5841" s="152"/>
      <c r="Q5841" s="2"/>
    </row>
    <row r="5842" spans="15:17" x14ac:dyDescent="0.2">
      <c r="O5842" s="151"/>
      <c r="P5842" s="152"/>
      <c r="Q5842" s="2"/>
    </row>
    <row r="5843" spans="15:17" x14ac:dyDescent="0.2">
      <c r="O5843" s="151"/>
      <c r="P5843" s="152"/>
      <c r="Q5843" s="2"/>
    </row>
    <row r="5844" spans="15:17" x14ac:dyDescent="0.2">
      <c r="O5844" s="151"/>
      <c r="P5844" s="152"/>
      <c r="Q5844" s="2"/>
    </row>
    <row r="5845" spans="15:17" x14ac:dyDescent="0.2">
      <c r="O5845" s="151"/>
      <c r="P5845" s="152"/>
      <c r="Q5845" s="2"/>
    </row>
    <row r="5846" spans="15:17" x14ac:dyDescent="0.2">
      <c r="O5846" s="151"/>
      <c r="P5846" s="152"/>
      <c r="Q5846" s="2"/>
    </row>
    <row r="5847" spans="15:17" x14ac:dyDescent="0.2">
      <c r="O5847" s="151"/>
      <c r="P5847" s="152"/>
      <c r="Q5847" s="2"/>
    </row>
    <row r="5848" spans="15:17" x14ac:dyDescent="0.2">
      <c r="O5848" s="151"/>
      <c r="P5848" s="152"/>
      <c r="Q5848" s="2"/>
    </row>
    <row r="5849" spans="15:17" x14ac:dyDescent="0.2">
      <c r="O5849" s="151"/>
      <c r="P5849" s="152"/>
      <c r="Q5849" s="2"/>
    </row>
    <row r="5850" spans="15:17" x14ac:dyDescent="0.2">
      <c r="O5850" s="151"/>
      <c r="P5850" s="152"/>
      <c r="Q5850" s="2"/>
    </row>
    <row r="5851" spans="15:17" x14ac:dyDescent="0.2">
      <c r="O5851" s="151"/>
      <c r="P5851" s="152"/>
      <c r="Q5851" s="2"/>
    </row>
    <row r="5852" spans="15:17" x14ac:dyDescent="0.2">
      <c r="O5852" s="151"/>
      <c r="P5852" s="152"/>
      <c r="Q5852" s="2"/>
    </row>
    <row r="5853" spans="15:17" x14ac:dyDescent="0.2">
      <c r="O5853" s="151"/>
      <c r="P5853" s="152"/>
      <c r="Q5853" s="2"/>
    </row>
    <row r="5854" spans="15:17" x14ac:dyDescent="0.2">
      <c r="O5854" s="151"/>
      <c r="P5854" s="152"/>
      <c r="Q5854" s="2"/>
    </row>
    <row r="5855" spans="15:17" x14ac:dyDescent="0.2">
      <c r="O5855" s="151"/>
      <c r="P5855" s="152"/>
      <c r="Q5855" s="2"/>
    </row>
    <row r="5856" spans="15:17" x14ac:dyDescent="0.2">
      <c r="O5856" s="151"/>
      <c r="P5856" s="152"/>
      <c r="Q5856" s="2"/>
    </row>
    <row r="5857" spans="15:17" x14ac:dyDescent="0.2">
      <c r="O5857" s="151"/>
      <c r="P5857" s="152"/>
      <c r="Q5857" s="2"/>
    </row>
    <row r="5858" spans="15:17" x14ac:dyDescent="0.2">
      <c r="O5858" s="151"/>
      <c r="P5858" s="152"/>
      <c r="Q5858" s="2"/>
    </row>
    <row r="5859" spans="15:17" x14ac:dyDescent="0.2">
      <c r="O5859" s="151"/>
      <c r="P5859" s="152"/>
      <c r="Q5859" s="2"/>
    </row>
    <row r="5860" spans="15:17" x14ac:dyDescent="0.2">
      <c r="O5860" s="151"/>
      <c r="P5860" s="152"/>
      <c r="Q5860" s="2"/>
    </row>
    <row r="5861" spans="15:17" x14ac:dyDescent="0.2">
      <c r="O5861" s="151"/>
      <c r="P5861" s="152"/>
      <c r="Q5861" s="2"/>
    </row>
    <row r="5862" spans="15:17" x14ac:dyDescent="0.2">
      <c r="O5862" s="151"/>
      <c r="P5862" s="152"/>
      <c r="Q5862" s="2"/>
    </row>
    <row r="5863" spans="15:17" x14ac:dyDescent="0.2">
      <c r="O5863" s="151"/>
      <c r="P5863" s="152"/>
      <c r="Q5863" s="2"/>
    </row>
    <row r="5864" spans="15:17" x14ac:dyDescent="0.2">
      <c r="O5864" s="151"/>
      <c r="P5864" s="152"/>
      <c r="Q5864" s="2"/>
    </row>
    <row r="5865" spans="15:17" x14ac:dyDescent="0.2">
      <c r="O5865" s="151"/>
      <c r="P5865" s="152"/>
      <c r="Q5865" s="2"/>
    </row>
    <row r="5866" spans="15:17" x14ac:dyDescent="0.2">
      <c r="O5866" s="151"/>
      <c r="P5866" s="152"/>
      <c r="Q5866" s="2"/>
    </row>
    <row r="5867" spans="15:17" x14ac:dyDescent="0.2">
      <c r="O5867" s="151"/>
      <c r="P5867" s="152"/>
      <c r="Q5867" s="2"/>
    </row>
    <row r="5868" spans="15:17" x14ac:dyDescent="0.2">
      <c r="O5868" s="151"/>
      <c r="P5868" s="152"/>
      <c r="Q5868" s="2"/>
    </row>
    <row r="5869" spans="15:17" x14ac:dyDescent="0.2">
      <c r="O5869" s="151"/>
      <c r="P5869" s="152"/>
      <c r="Q5869" s="2"/>
    </row>
    <row r="5870" spans="15:17" x14ac:dyDescent="0.2">
      <c r="O5870" s="151"/>
      <c r="P5870" s="152"/>
      <c r="Q5870" s="2"/>
    </row>
    <row r="5871" spans="15:17" x14ac:dyDescent="0.2">
      <c r="O5871" s="151"/>
      <c r="P5871" s="152"/>
      <c r="Q5871" s="2"/>
    </row>
    <row r="5872" spans="15:17" x14ac:dyDescent="0.2">
      <c r="O5872" s="151"/>
      <c r="P5872" s="152"/>
      <c r="Q5872" s="2"/>
    </row>
    <row r="5873" spans="15:17" x14ac:dyDescent="0.2">
      <c r="O5873" s="151"/>
      <c r="P5873" s="152"/>
      <c r="Q5873" s="2"/>
    </row>
    <row r="5874" spans="15:17" x14ac:dyDescent="0.2">
      <c r="O5874" s="151"/>
      <c r="P5874" s="152"/>
      <c r="Q5874" s="2"/>
    </row>
    <row r="5875" spans="15:17" x14ac:dyDescent="0.2">
      <c r="O5875" s="151"/>
      <c r="P5875" s="152"/>
      <c r="Q5875" s="2"/>
    </row>
    <row r="5876" spans="15:17" x14ac:dyDescent="0.2">
      <c r="O5876" s="151"/>
      <c r="P5876" s="152"/>
      <c r="Q5876" s="2"/>
    </row>
    <row r="5877" spans="15:17" x14ac:dyDescent="0.2">
      <c r="O5877" s="151"/>
      <c r="P5877" s="152"/>
      <c r="Q5877" s="2"/>
    </row>
    <row r="5878" spans="15:17" x14ac:dyDescent="0.2">
      <c r="O5878" s="151"/>
      <c r="P5878" s="152"/>
      <c r="Q5878" s="2"/>
    </row>
    <row r="5879" spans="15:17" x14ac:dyDescent="0.2">
      <c r="O5879" s="151"/>
      <c r="P5879" s="152"/>
      <c r="Q5879" s="2"/>
    </row>
    <row r="5880" spans="15:17" x14ac:dyDescent="0.2">
      <c r="O5880" s="151"/>
      <c r="P5880" s="152"/>
      <c r="Q5880" s="2"/>
    </row>
    <row r="5881" spans="15:17" x14ac:dyDescent="0.2">
      <c r="O5881" s="151"/>
      <c r="P5881" s="152"/>
      <c r="Q5881" s="2"/>
    </row>
    <row r="5882" spans="15:17" x14ac:dyDescent="0.2">
      <c r="O5882" s="151"/>
      <c r="P5882" s="152"/>
      <c r="Q5882" s="2"/>
    </row>
    <row r="5883" spans="15:17" x14ac:dyDescent="0.2">
      <c r="O5883" s="151"/>
      <c r="P5883" s="152"/>
      <c r="Q5883" s="2"/>
    </row>
    <row r="5884" spans="15:17" x14ac:dyDescent="0.2">
      <c r="O5884" s="151"/>
      <c r="P5884" s="152"/>
      <c r="Q5884" s="2"/>
    </row>
    <row r="5885" spans="15:17" x14ac:dyDescent="0.2">
      <c r="O5885" s="151"/>
      <c r="P5885" s="152"/>
      <c r="Q5885" s="2"/>
    </row>
    <row r="5886" spans="15:17" x14ac:dyDescent="0.2">
      <c r="O5886" s="151"/>
      <c r="P5886" s="152"/>
      <c r="Q5886" s="2"/>
    </row>
    <row r="5887" spans="15:17" x14ac:dyDescent="0.2">
      <c r="O5887" s="151"/>
      <c r="P5887" s="152"/>
      <c r="Q5887" s="2"/>
    </row>
    <row r="5888" spans="15:17" x14ac:dyDescent="0.2">
      <c r="O5888" s="151"/>
      <c r="P5888" s="152"/>
      <c r="Q5888" s="2"/>
    </row>
    <row r="5889" spans="15:17" x14ac:dyDescent="0.2">
      <c r="O5889" s="151"/>
      <c r="P5889" s="152"/>
      <c r="Q5889" s="2"/>
    </row>
    <row r="5890" spans="15:17" x14ac:dyDescent="0.2">
      <c r="O5890" s="151"/>
      <c r="P5890" s="152"/>
      <c r="Q5890" s="2"/>
    </row>
    <row r="5891" spans="15:17" x14ac:dyDescent="0.2">
      <c r="O5891" s="151"/>
      <c r="P5891" s="152"/>
      <c r="Q5891" s="2"/>
    </row>
    <row r="5892" spans="15:17" x14ac:dyDescent="0.2">
      <c r="O5892" s="151"/>
      <c r="P5892" s="152"/>
      <c r="Q5892" s="2"/>
    </row>
    <row r="5893" spans="15:17" x14ac:dyDescent="0.2">
      <c r="O5893" s="151"/>
      <c r="P5893" s="152"/>
      <c r="Q5893" s="2"/>
    </row>
    <row r="5894" spans="15:17" x14ac:dyDescent="0.2">
      <c r="O5894" s="151"/>
      <c r="P5894" s="152"/>
      <c r="Q5894" s="2"/>
    </row>
    <row r="5895" spans="15:17" x14ac:dyDescent="0.2">
      <c r="O5895" s="151"/>
      <c r="P5895" s="152"/>
      <c r="Q5895" s="2"/>
    </row>
    <row r="5896" spans="15:17" x14ac:dyDescent="0.2">
      <c r="O5896" s="151"/>
      <c r="P5896" s="152"/>
      <c r="Q5896" s="2"/>
    </row>
    <row r="5897" spans="15:17" x14ac:dyDescent="0.2">
      <c r="O5897" s="151"/>
      <c r="P5897" s="152"/>
      <c r="Q5897" s="2"/>
    </row>
    <row r="5898" spans="15:17" x14ac:dyDescent="0.2">
      <c r="O5898" s="151"/>
      <c r="P5898" s="152"/>
      <c r="Q5898" s="2"/>
    </row>
    <row r="5899" spans="15:17" x14ac:dyDescent="0.2">
      <c r="O5899" s="151"/>
      <c r="P5899" s="152"/>
      <c r="Q5899" s="2"/>
    </row>
    <row r="5900" spans="15:17" x14ac:dyDescent="0.2">
      <c r="O5900" s="151"/>
      <c r="P5900" s="152"/>
      <c r="Q5900" s="2"/>
    </row>
    <row r="5901" spans="15:17" x14ac:dyDescent="0.2">
      <c r="O5901" s="151"/>
      <c r="P5901" s="152"/>
      <c r="Q5901" s="2"/>
    </row>
    <row r="5902" spans="15:17" x14ac:dyDescent="0.2">
      <c r="O5902" s="151"/>
      <c r="P5902" s="152"/>
      <c r="Q5902" s="2"/>
    </row>
    <row r="5903" spans="15:17" x14ac:dyDescent="0.2">
      <c r="O5903" s="151"/>
      <c r="P5903" s="152"/>
      <c r="Q5903" s="2"/>
    </row>
    <row r="5904" spans="15:17" x14ac:dyDescent="0.2">
      <c r="O5904" s="151"/>
      <c r="P5904" s="152"/>
      <c r="Q5904" s="2"/>
    </row>
    <row r="5905" spans="15:17" x14ac:dyDescent="0.2">
      <c r="O5905" s="151"/>
      <c r="P5905" s="152"/>
      <c r="Q5905" s="2"/>
    </row>
    <row r="5906" spans="15:17" x14ac:dyDescent="0.2">
      <c r="O5906" s="151"/>
      <c r="P5906" s="152"/>
      <c r="Q5906" s="2"/>
    </row>
    <row r="5907" spans="15:17" x14ac:dyDescent="0.2">
      <c r="O5907" s="151"/>
      <c r="P5907" s="152"/>
      <c r="Q5907" s="2"/>
    </row>
    <row r="5908" spans="15:17" x14ac:dyDescent="0.2">
      <c r="O5908" s="151"/>
      <c r="P5908" s="152"/>
      <c r="Q5908" s="2"/>
    </row>
    <row r="5909" spans="15:17" x14ac:dyDescent="0.2">
      <c r="O5909" s="151"/>
      <c r="P5909" s="152"/>
      <c r="Q5909" s="2"/>
    </row>
    <row r="5910" spans="15:17" x14ac:dyDescent="0.2">
      <c r="O5910" s="151"/>
      <c r="P5910" s="152"/>
      <c r="Q5910" s="2"/>
    </row>
    <row r="5911" spans="15:17" x14ac:dyDescent="0.2">
      <c r="O5911" s="151"/>
      <c r="P5911" s="152"/>
      <c r="Q5911" s="2"/>
    </row>
    <row r="5912" spans="15:17" x14ac:dyDescent="0.2">
      <c r="O5912" s="151"/>
      <c r="P5912" s="152"/>
      <c r="Q5912" s="2"/>
    </row>
    <row r="5913" spans="15:17" x14ac:dyDescent="0.2">
      <c r="O5913" s="151"/>
      <c r="P5913" s="152"/>
      <c r="Q5913" s="2"/>
    </row>
    <row r="5914" spans="15:17" x14ac:dyDescent="0.2">
      <c r="O5914" s="151"/>
      <c r="P5914" s="152"/>
      <c r="Q5914" s="2"/>
    </row>
    <row r="5915" spans="15:17" x14ac:dyDescent="0.2">
      <c r="O5915" s="151"/>
      <c r="P5915" s="152"/>
      <c r="Q5915" s="2"/>
    </row>
    <row r="5916" spans="15:17" x14ac:dyDescent="0.2">
      <c r="O5916" s="151"/>
      <c r="P5916" s="152"/>
      <c r="Q5916" s="2"/>
    </row>
    <row r="5917" spans="15:17" x14ac:dyDescent="0.2">
      <c r="O5917" s="151"/>
      <c r="P5917" s="152"/>
      <c r="Q5917" s="2"/>
    </row>
    <row r="5918" spans="15:17" x14ac:dyDescent="0.2">
      <c r="O5918" s="151"/>
      <c r="P5918" s="152"/>
      <c r="Q5918" s="2"/>
    </row>
    <row r="5919" spans="15:17" x14ac:dyDescent="0.2">
      <c r="O5919" s="151"/>
      <c r="P5919" s="152"/>
      <c r="Q5919" s="2"/>
    </row>
    <row r="5920" spans="15:17" x14ac:dyDescent="0.2">
      <c r="O5920" s="151"/>
      <c r="P5920" s="152"/>
      <c r="Q5920" s="2"/>
    </row>
    <row r="5921" spans="15:17" x14ac:dyDescent="0.2">
      <c r="O5921" s="151"/>
      <c r="P5921" s="152"/>
      <c r="Q5921" s="2"/>
    </row>
    <row r="5922" spans="15:17" x14ac:dyDescent="0.2">
      <c r="O5922" s="151"/>
      <c r="P5922" s="152"/>
      <c r="Q5922" s="2"/>
    </row>
    <row r="5923" spans="15:17" x14ac:dyDescent="0.2">
      <c r="O5923" s="151"/>
      <c r="P5923" s="152"/>
      <c r="Q5923" s="2"/>
    </row>
    <row r="5924" spans="15:17" x14ac:dyDescent="0.2">
      <c r="O5924" s="151"/>
      <c r="P5924" s="152"/>
      <c r="Q5924" s="2"/>
    </row>
    <row r="5925" spans="15:17" x14ac:dyDescent="0.2">
      <c r="O5925" s="151"/>
      <c r="P5925" s="152"/>
      <c r="Q5925" s="2"/>
    </row>
    <row r="5926" spans="15:17" x14ac:dyDescent="0.2">
      <c r="O5926" s="151"/>
      <c r="P5926" s="152"/>
      <c r="Q5926" s="2"/>
    </row>
    <row r="5927" spans="15:17" x14ac:dyDescent="0.2">
      <c r="O5927" s="151"/>
      <c r="P5927" s="152"/>
      <c r="Q5927" s="2"/>
    </row>
    <row r="5928" spans="15:17" x14ac:dyDescent="0.2">
      <c r="O5928" s="151"/>
      <c r="P5928" s="152"/>
      <c r="Q5928" s="2"/>
    </row>
    <row r="5929" spans="15:17" x14ac:dyDescent="0.2">
      <c r="O5929" s="151"/>
      <c r="P5929" s="152"/>
      <c r="Q5929" s="2"/>
    </row>
    <row r="5930" spans="15:17" x14ac:dyDescent="0.2">
      <c r="O5930" s="151"/>
      <c r="P5930" s="152"/>
      <c r="Q5930" s="2"/>
    </row>
    <row r="5931" spans="15:17" x14ac:dyDescent="0.2">
      <c r="O5931" s="151"/>
      <c r="P5931" s="152"/>
      <c r="Q5931" s="2"/>
    </row>
    <row r="5932" spans="15:17" x14ac:dyDescent="0.2">
      <c r="O5932" s="151"/>
      <c r="P5932" s="152"/>
      <c r="Q5932" s="2"/>
    </row>
    <row r="5933" spans="15:17" x14ac:dyDescent="0.2">
      <c r="O5933" s="151"/>
      <c r="P5933" s="152"/>
      <c r="Q5933" s="2"/>
    </row>
    <row r="5934" spans="15:17" x14ac:dyDescent="0.2">
      <c r="O5934" s="151"/>
      <c r="P5934" s="152"/>
      <c r="Q5934" s="2"/>
    </row>
    <row r="5935" spans="15:17" x14ac:dyDescent="0.2">
      <c r="O5935" s="151"/>
      <c r="P5935" s="152"/>
      <c r="Q5935" s="2"/>
    </row>
    <row r="5936" spans="15:17" x14ac:dyDescent="0.2">
      <c r="O5936" s="151"/>
      <c r="P5936" s="152"/>
      <c r="Q5936" s="2"/>
    </row>
    <row r="5937" spans="15:17" x14ac:dyDescent="0.2">
      <c r="O5937" s="151"/>
      <c r="P5937" s="152"/>
      <c r="Q5937" s="2"/>
    </row>
    <row r="5938" spans="15:17" x14ac:dyDescent="0.2">
      <c r="O5938" s="151"/>
      <c r="P5938" s="152"/>
      <c r="Q5938" s="2"/>
    </row>
    <row r="5939" spans="15:17" x14ac:dyDescent="0.2">
      <c r="O5939" s="151"/>
      <c r="P5939" s="152"/>
      <c r="Q5939" s="2"/>
    </row>
    <row r="5940" spans="15:17" x14ac:dyDescent="0.2">
      <c r="O5940" s="151"/>
      <c r="P5940" s="152"/>
      <c r="Q5940" s="2"/>
    </row>
    <row r="5941" spans="15:17" x14ac:dyDescent="0.2">
      <c r="O5941" s="151"/>
      <c r="P5941" s="152"/>
      <c r="Q5941" s="2"/>
    </row>
    <row r="5942" spans="15:17" x14ac:dyDescent="0.2">
      <c r="O5942" s="151"/>
      <c r="P5942" s="152"/>
      <c r="Q5942" s="2"/>
    </row>
    <row r="5943" spans="15:17" x14ac:dyDescent="0.2">
      <c r="O5943" s="151"/>
      <c r="P5943" s="152"/>
      <c r="Q5943" s="2"/>
    </row>
    <row r="5944" spans="15:17" x14ac:dyDescent="0.2">
      <c r="O5944" s="151"/>
      <c r="P5944" s="152"/>
      <c r="Q5944" s="2"/>
    </row>
    <row r="5945" spans="15:17" x14ac:dyDescent="0.2">
      <c r="O5945" s="151"/>
      <c r="P5945" s="152"/>
      <c r="Q5945" s="2"/>
    </row>
    <row r="5946" spans="15:17" x14ac:dyDescent="0.2">
      <c r="O5946" s="151"/>
      <c r="P5946" s="152"/>
      <c r="Q5946" s="2"/>
    </row>
    <row r="5947" spans="15:17" x14ac:dyDescent="0.2">
      <c r="O5947" s="151"/>
      <c r="P5947" s="152"/>
      <c r="Q5947" s="2"/>
    </row>
    <row r="5948" spans="15:17" x14ac:dyDescent="0.2">
      <c r="O5948" s="151"/>
      <c r="P5948" s="152"/>
      <c r="Q5948" s="2"/>
    </row>
    <row r="5949" spans="15:17" x14ac:dyDescent="0.2">
      <c r="O5949" s="151"/>
      <c r="P5949" s="152"/>
      <c r="Q5949" s="2"/>
    </row>
    <row r="5950" spans="15:17" x14ac:dyDescent="0.2">
      <c r="O5950" s="151"/>
      <c r="P5950" s="152"/>
      <c r="Q5950" s="2"/>
    </row>
    <row r="5951" spans="15:17" x14ac:dyDescent="0.2">
      <c r="O5951" s="151"/>
      <c r="P5951" s="152"/>
      <c r="Q5951" s="2"/>
    </row>
    <row r="5952" spans="15:17" x14ac:dyDescent="0.2">
      <c r="O5952" s="151"/>
      <c r="P5952" s="152"/>
      <c r="Q5952" s="2"/>
    </row>
    <row r="5953" spans="15:17" x14ac:dyDescent="0.2">
      <c r="O5953" s="151"/>
      <c r="P5953" s="152"/>
      <c r="Q5953" s="2"/>
    </row>
    <row r="5954" spans="15:17" x14ac:dyDescent="0.2">
      <c r="O5954" s="151"/>
      <c r="P5954" s="152"/>
      <c r="Q5954" s="2"/>
    </row>
    <row r="5955" spans="15:17" x14ac:dyDescent="0.2">
      <c r="O5955" s="151"/>
      <c r="P5955" s="152"/>
      <c r="Q5955" s="2"/>
    </row>
    <row r="5956" spans="15:17" x14ac:dyDescent="0.2">
      <c r="O5956" s="151"/>
      <c r="P5956" s="152"/>
      <c r="Q5956" s="2"/>
    </row>
    <row r="5957" spans="15:17" x14ac:dyDescent="0.2">
      <c r="O5957" s="151"/>
      <c r="P5957" s="152"/>
      <c r="Q5957" s="2"/>
    </row>
    <row r="5958" spans="15:17" x14ac:dyDescent="0.2">
      <c r="O5958" s="151"/>
      <c r="P5958" s="152"/>
      <c r="Q5958" s="2"/>
    </row>
    <row r="5959" spans="15:17" x14ac:dyDescent="0.2">
      <c r="O5959" s="151"/>
      <c r="P5959" s="152"/>
      <c r="Q5959" s="2"/>
    </row>
    <row r="5960" spans="15:17" x14ac:dyDescent="0.2">
      <c r="O5960" s="151"/>
      <c r="P5960" s="152"/>
      <c r="Q5960" s="2"/>
    </row>
    <row r="5961" spans="15:17" x14ac:dyDescent="0.2">
      <c r="O5961" s="151"/>
      <c r="P5961" s="152"/>
      <c r="Q5961" s="2"/>
    </row>
    <row r="5962" spans="15:17" x14ac:dyDescent="0.2">
      <c r="O5962" s="151"/>
      <c r="P5962" s="152"/>
      <c r="Q5962" s="2"/>
    </row>
    <row r="5963" spans="15:17" x14ac:dyDescent="0.2">
      <c r="O5963" s="151"/>
      <c r="P5963" s="152"/>
      <c r="Q5963" s="2"/>
    </row>
    <row r="5964" spans="15:17" x14ac:dyDescent="0.2">
      <c r="O5964" s="151"/>
      <c r="P5964" s="152"/>
      <c r="Q5964" s="2"/>
    </row>
    <row r="5965" spans="15:17" x14ac:dyDescent="0.2">
      <c r="O5965" s="151"/>
      <c r="P5965" s="152"/>
      <c r="Q5965" s="2"/>
    </row>
    <row r="5966" spans="15:17" x14ac:dyDescent="0.2">
      <c r="O5966" s="151"/>
      <c r="P5966" s="152"/>
      <c r="Q5966" s="2"/>
    </row>
    <row r="5967" spans="15:17" x14ac:dyDescent="0.2">
      <c r="O5967" s="151"/>
      <c r="P5967" s="152"/>
      <c r="Q5967" s="2"/>
    </row>
    <row r="5968" spans="15:17" x14ac:dyDescent="0.2">
      <c r="O5968" s="151"/>
      <c r="P5968" s="152"/>
      <c r="Q5968" s="2"/>
    </row>
    <row r="5969" spans="15:17" x14ac:dyDescent="0.2">
      <c r="O5969" s="151"/>
      <c r="P5969" s="152"/>
      <c r="Q5969" s="2"/>
    </row>
    <row r="5970" spans="15:17" x14ac:dyDescent="0.2">
      <c r="O5970" s="151"/>
      <c r="P5970" s="152"/>
      <c r="Q5970" s="2"/>
    </row>
    <row r="5971" spans="15:17" x14ac:dyDescent="0.2">
      <c r="O5971" s="151"/>
      <c r="P5971" s="152"/>
      <c r="Q5971" s="2"/>
    </row>
    <row r="5972" spans="15:17" x14ac:dyDescent="0.2">
      <c r="O5972" s="151"/>
      <c r="P5972" s="152"/>
      <c r="Q5972" s="2"/>
    </row>
    <row r="5973" spans="15:17" x14ac:dyDescent="0.2">
      <c r="O5973" s="151"/>
      <c r="P5973" s="152"/>
      <c r="Q5973" s="2"/>
    </row>
    <row r="5974" spans="15:17" x14ac:dyDescent="0.2">
      <c r="O5974" s="151"/>
      <c r="P5974" s="152"/>
      <c r="Q5974" s="2"/>
    </row>
    <row r="5975" spans="15:17" x14ac:dyDescent="0.2">
      <c r="O5975" s="151"/>
      <c r="P5975" s="152"/>
      <c r="Q5975" s="2"/>
    </row>
    <row r="5976" spans="15:17" x14ac:dyDescent="0.2">
      <c r="O5976" s="151"/>
      <c r="P5976" s="152"/>
      <c r="Q5976" s="2"/>
    </row>
    <row r="5977" spans="15:17" x14ac:dyDescent="0.2">
      <c r="O5977" s="151"/>
      <c r="P5977" s="152"/>
      <c r="Q5977" s="2"/>
    </row>
    <row r="5978" spans="15:17" x14ac:dyDescent="0.2">
      <c r="O5978" s="151"/>
      <c r="P5978" s="152"/>
      <c r="Q5978" s="2"/>
    </row>
    <row r="5979" spans="15:17" x14ac:dyDescent="0.2">
      <c r="O5979" s="151"/>
      <c r="P5979" s="152"/>
      <c r="Q5979" s="2"/>
    </row>
    <row r="5980" spans="15:17" x14ac:dyDescent="0.2">
      <c r="O5980" s="151"/>
      <c r="P5980" s="152"/>
      <c r="Q5980" s="2"/>
    </row>
    <row r="5981" spans="15:17" x14ac:dyDescent="0.2">
      <c r="O5981" s="151"/>
      <c r="P5981" s="152"/>
      <c r="Q5981" s="2"/>
    </row>
    <row r="5982" spans="15:17" x14ac:dyDescent="0.2">
      <c r="O5982" s="151"/>
      <c r="P5982" s="152"/>
      <c r="Q5982" s="2"/>
    </row>
    <row r="5983" spans="15:17" x14ac:dyDescent="0.2">
      <c r="O5983" s="151"/>
      <c r="P5983" s="152"/>
      <c r="Q5983" s="2"/>
    </row>
    <row r="5984" spans="15:17" x14ac:dyDescent="0.2">
      <c r="O5984" s="151"/>
      <c r="P5984" s="152"/>
      <c r="Q5984" s="2"/>
    </row>
    <row r="5985" spans="15:17" x14ac:dyDescent="0.2">
      <c r="O5985" s="151"/>
      <c r="P5985" s="152"/>
      <c r="Q5985" s="2"/>
    </row>
    <row r="5986" spans="15:17" x14ac:dyDescent="0.2">
      <c r="O5986" s="151"/>
      <c r="P5986" s="152"/>
      <c r="Q5986" s="2"/>
    </row>
    <row r="5987" spans="15:17" x14ac:dyDescent="0.2">
      <c r="O5987" s="151"/>
      <c r="P5987" s="152"/>
      <c r="Q5987" s="2"/>
    </row>
    <row r="5988" spans="15:17" x14ac:dyDescent="0.2">
      <c r="O5988" s="151"/>
      <c r="P5988" s="152"/>
      <c r="Q5988" s="2"/>
    </row>
    <row r="5989" spans="15:17" x14ac:dyDescent="0.2">
      <c r="O5989" s="151"/>
      <c r="P5989" s="152"/>
      <c r="Q5989" s="2"/>
    </row>
    <row r="5990" spans="15:17" x14ac:dyDescent="0.2">
      <c r="O5990" s="151"/>
      <c r="P5990" s="152"/>
      <c r="Q5990" s="2"/>
    </row>
    <row r="5991" spans="15:17" x14ac:dyDescent="0.2">
      <c r="O5991" s="151"/>
      <c r="P5991" s="152"/>
      <c r="Q5991" s="2"/>
    </row>
    <row r="5992" spans="15:17" x14ac:dyDescent="0.2">
      <c r="O5992" s="151"/>
      <c r="P5992" s="152"/>
      <c r="Q5992" s="2"/>
    </row>
    <row r="5993" spans="15:17" x14ac:dyDescent="0.2">
      <c r="O5993" s="151"/>
      <c r="P5993" s="152"/>
      <c r="Q5993" s="2"/>
    </row>
    <row r="5994" spans="15:17" x14ac:dyDescent="0.2">
      <c r="O5994" s="151"/>
      <c r="P5994" s="152"/>
      <c r="Q5994" s="2"/>
    </row>
    <row r="5995" spans="15:17" x14ac:dyDescent="0.2">
      <c r="O5995" s="151"/>
      <c r="P5995" s="152"/>
      <c r="Q5995" s="2"/>
    </row>
    <row r="5996" spans="15:17" x14ac:dyDescent="0.2">
      <c r="O5996" s="151"/>
      <c r="P5996" s="152"/>
      <c r="Q5996" s="2"/>
    </row>
    <row r="5997" spans="15:17" x14ac:dyDescent="0.2">
      <c r="O5997" s="151"/>
      <c r="P5997" s="152"/>
      <c r="Q5997" s="2"/>
    </row>
    <row r="5998" spans="15:17" x14ac:dyDescent="0.2">
      <c r="O5998" s="151"/>
      <c r="P5998" s="152"/>
      <c r="Q5998" s="2"/>
    </row>
    <row r="5999" spans="15:17" x14ac:dyDescent="0.2">
      <c r="O5999" s="151"/>
      <c r="P5999" s="152"/>
      <c r="Q5999" s="2"/>
    </row>
    <row r="6000" spans="15:17" x14ac:dyDescent="0.2">
      <c r="O6000" s="151"/>
      <c r="P6000" s="152"/>
      <c r="Q6000" s="2"/>
    </row>
    <row r="6001" spans="15:17" x14ac:dyDescent="0.2">
      <c r="O6001" s="151"/>
      <c r="P6001" s="152"/>
      <c r="Q6001" s="2"/>
    </row>
    <row r="6002" spans="15:17" x14ac:dyDescent="0.2">
      <c r="O6002" s="151"/>
      <c r="P6002" s="152"/>
      <c r="Q6002" s="2"/>
    </row>
    <row r="6003" spans="15:17" x14ac:dyDescent="0.2">
      <c r="O6003" s="151"/>
      <c r="P6003" s="152"/>
      <c r="Q6003" s="2"/>
    </row>
    <row r="6004" spans="15:17" x14ac:dyDescent="0.2">
      <c r="O6004" s="151"/>
      <c r="P6004" s="152"/>
      <c r="Q6004" s="2"/>
    </row>
    <row r="6005" spans="15:17" x14ac:dyDescent="0.2">
      <c r="O6005" s="151"/>
      <c r="P6005" s="152"/>
      <c r="Q6005" s="2"/>
    </row>
    <row r="6006" spans="15:17" x14ac:dyDescent="0.2">
      <c r="O6006" s="151"/>
      <c r="P6006" s="152"/>
      <c r="Q6006" s="2"/>
    </row>
    <row r="6007" spans="15:17" x14ac:dyDescent="0.2">
      <c r="O6007" s="151"/>
      <c r="P6007" s="152"/>
      <c r="Q6007" s="2"/>
    </row>
    <row r="6008" spans="15:17" x14ac:dyDescent="0.2">
      <c r="O6008" s="151"/>
      <c r="P6008" s="152"/>
      <c r="Q6008" s="2"/>
    </row>
    <row r="6009" spans="15:17" x14ac:dyDescent="0.2">
      <c r="O6009" s="151"/>
      <c r="P6009" s="152"/>
      <c r="Q6009" s="2"/>
    </row>
    <row r="6010" spans="15:17" x14ac:dyDescent="0.2">
      <c r="O6010" s="151"/>
      <c r="P6010" s="152"/>
      <c r="Q6010" s="2"/>
    </row>
    <row r="6011" spans="15:17" x14ac:dyDescent="0.2">
      <c r="O6011" s="151"/>
      <c r="P6011" s="152"/>
      <c r="Q6011" s="2"/>
    </row>
    <row r="6012" spans="15:17" x14ac:dyDescent="0.2">
      <c r="O6012" s="151"/>
      <c r="P6012" s="152"/>
      <c r="Q6012" s="2"/>
    </row>
    <row r="6013" spans="15:17" x14ac:dyDescent="0.2">
      <c r="O6013" s="151"/>
      <c r="P6013" s="152"/>
      <c r="Q6013" s="2"/>
    </row>
    <row r="6014" spans="15:17" x14ac:dyDescent="0.2">
      <c r="O6014" s="151"/>
      <c r="P6014" s="152"/>
      <c r="Q6014" s="2"/>
    </row>
    <row r="6015" spans="15:17" x14ac:dyDescent="0.2">
      <c r="O6015" s="151"/>
      <c r="P6015" s="152"/>
      <c r="Q6015" s="2"/>
    </row>
    <row r="6016" spans="15:17" x14ac:dyDescent="0.2">
      <c r="O6016" s="151"/>
      <c r="P6016" s="152"/>
      <c r="Q6016" s="2"/>
    </row>
    <row r="6017" spans="15:17" x14ac:dyDescent="0.2">
      <c r="O6017" s="151"/>
      <c r="P6017" s="152"/>
      <c r="Q6017" s="2"/>
    </row>
    <row r="6018" spans="15:17" x14ac:dyDescent="0.2">
      <c r="O6018" s="151"/>
      <c r="P6018" s="152"/>
      <c r="Q6018" s="2"/>
    </row>
    <row r="6019" spans="15:17" x14ac:dyDescent="0.2">
      <c r="O6019" s="151"/>
      <c r="P6019" s="152"/>
      <c r="Q6019" s="2"/>
    </row>
    <row r="6020" spans="15:17" x14ac:dyDescent="0.2">
      <c r="O6020" s="151"/>
      <c r="P6020" s="152"/>
      <c r="Q6020" s="2"/>
    </row>
    <row r="6021" spans="15:17" x14ac:dyDescent="0.2">
      <c r="O6021" s="151"/>
      <c r="P6021" s="152"/>
      <c r="Q6021" s="2"/>
    </row>
    <row r="6022" spans="15:17" x14ac:dyDescent="0.2">
      <c r="O6022" s="151"/>
      <c r="P6022" s="152"/>
      <c r="Q6022" s="2"/>
    </row>
    <row r="6023" spans="15:17" x14ac:dyDescent="0.2">
      <c r="O6023" s="151"/>
      <c r="P6023" s="152"/>
      <c r="Q6023" s="2"/>
    </row>
    <row r="6024" spans="15:17" x14ac:dyDescent="0.2">
      <c r="O6024" s="151"/>
      <c r="P6024" s="152"/>
      <c r="Q6024" s="2"/>
    </row>
    <row r="6025" spans="15:17" x14ac:dyDescent="0.2">
      <c r="O6025" s="151"/>
      <c r="P6025" s="152"/>
      <c r="Q6025" s="2"/>
    </row>
    <row r="6026" spans="15:17" x14ac:dyDescent="0.2">
      <c r="O6026" s="151"/>
      <c r="P6026" s="152"/>
      <c r="Q6026" s="2"/>
    </row>
    <row r="6027" spans="15:17" x14ac:dyDescent="0.2">
      <c r="O6027" s="151"/>
      <c r="P6027" s="152"/>
      <c r="Q6027" s="2"/>
    </row>
    <row r="6028" spans="15:17" x14ac:dyDescent="0.2">
      <c r="O6028" s="151"/>
      <c r="P6028" s="152"/>
      <c r="Q6028" s="2"/>
    </row>
    <row r="6029" spans="15:17" x14ac:dyDescent="0.2">
      <c r="O6029" s="151"/>
      <c r="P6029" s="152"/>
      <c r="Q6029" s="2"/>
    </row>
    <row r="6030" spans="15:17" x14ac:dyDescent="0.2">
      <c r="O6030" s="151"/>
      <c r="P6030" s="152"/>
      <c r="Q6030" s="2"/>
    </row>
    <row r="6031" spans="15:17" x14ac:dyDescent="0.2">
      <c r="O6031" s="151"/>
      <c r="P6031" s="152"/>
      <c r="Q6031" s="2"/>
    </row>
    <row r="6032" spans="15:17" x14ac:dyDescent="0.2">
      <c r="O6032" s="151"/>
      <c r="P6032" s="152"/>
      <c r="Q6032" s="2"/>
    </row>
    <row r="6033" spans="15:17" x14ac:dyDescent="0.2">
      <c r="O6033" s="151"/>
      <c r="P6033" s="152"/>
      <c r="Q6033" s="2"/>
    </row>
    <row r="6034" spans="15:17" x14ac:dyDescent="0.2">
      <c r="O6034" s="151"/>
      <c r="P6034" s="152"/>
      <c r="Q6034" s="2"/>
    </row>
    <row r="6035" spans="15:17" x14ac:dyDescent="0.2">
      <c r="O6035" s="151"/>
      <c r="P6035" s="152"/>
      <c r="Q6035" s="2"/>
    </row>
    <row r="6036" spans="15:17" x14ac:dyDescent="0.2">
      <c r="O6036" s="151"/>
      <c r="P6036" s="152"/>
      <c r="Q6036" s="2"/>
    </row>
    <row r="6037" spans="15:17" x14ac:dyDescent="0.2">
      <c r="O6037" s="151"/>
      <c r="P6037" s="152"/>
      <c r="Q6037" s="2"/>
    </row>
    <row r="6038" spans="15:17" x14ac:dyDescent="0.2">
      <c r="O6038" s="151"/>
      <c r="P6038" s="152"/>
      <c r="Q6038" s="2"/>
    </row>
    <row r="6039" spans="15:17" x14ac:dyDescent="0.2">
      <c r="O6039" s="151"/>
      <c r="P6039" s="152"/>
      <c r="Q6039" s="2"/>
    </row>
    <row r="6040" spans="15:17" x14ac:dyDescent="0.2">
      <c r="O6040" s="151"/>
      <c r="P6040" s="152"/>
      <c r="Q6040" s="2"/>
    </row>
    <row r="6041" spans="15:17" x14ac:dyDescent="0.2">
      <c r="O6041" s="151"/>
      <c r="P6041" s="152"/>
      <c r="Q6041" s="2"/>
    </row>
    <row r="6042" spans="15:17" x14ac:dyDescent="0.2">
      <c r="O6042" s="151"/>
      <c r="P6042" s="152"/>
      <c r="Q6042" s="2"/>
    </row>
    <row r="6043" spans="15:17" x14ac:dyDescent="0.2">
      <c r="O6043" s="151"/>
      <c r="P6043" s="152"/>
      <c r="Q6043" s="2"/>
    </row>
    <row r="6044" spans="15:17" x14ac:dyDescent="0.2">
      <c r="O6044" s="151"/>
      <c r="P6044" s="152"/>
      <c r="Q6044" s="2"/>
    </row>
    <row r="6045" spans="15:17" x14ac:dyDescent="0.2">
      <c r="O6045" s="151"/>
      <c r="P6045" s="152"/>
      <c r="Q6045" s="2"/>
    </row>
    <row r="6046" spans="15:17" x14ac:dyDescent="0.2">
      <c r="O6046" s="151"/>
      <c r="P6046" s="152"/>
      <c r="Q6046" s="2"/>
    </row>
    <row r="6047" spans="15:17" x14ac:dyDescent="0.2">
      <c r="O6047" s="151"/>
      <c r="P6047" s="152"/>
      <c r="Q6047" s="2"/>
    </row>
    <row r="6048" spans="15:17" x14ac:dyDescent="0.2">
      <c r="O6048" s="151"/>
      <c r="P6048" s="152"/>
      <c r="Q6048" s="2"/>
    </row>
    <row r="6049" spans="15:17" x14ac:dyDescent="0.2">
      <c r="O6049" s="151"/>
      <c r="P6049" s="152"/>
      <c r="Q6049" s="2"/>
    </row>
    <row r="6050" spans="15:17" x14ac:dyDescent="0.2">
      <c r="O6050" s="151"/>
      <c r="P6050" s="152"/>
      <c r="Q6050" s="2"/>
    </row>
    <row r="6051" spans="15:17" x14ac:dyDescent="0.2">
      <c r="O6051" s="151"/>
      <c r="P6051" s="152"/>
      <c r="Q6051" s="2"/>
    </row>
    <row r="6052" spans="15:17" x14ac:dyDescent="0.2">
      <c r="O6052" s="151"/>
      <c r="P6052" s="152"/>
      <c r="Q6052" s="2"/>
    </row>
    <row r="6053" spans="15:17" x14ac:dyDescent="0.2">
      <c r="O6053" s="151"/>
      <c r="P6053" s="152"/>
      <c r="Q6053" s="2"/>
    </row>
    <row r="6054" spans="15:17" x14ac:dyDescent="0.2">
      <c r="O6054" s="151"/>
      <c r="P6054" s="152"/>
      <c r="Q6054" s="2"/>
    </row>
    <row r="6055" spans="15:17" x14ac:dyDescent="0.2">
      <c r="O6055" s="151"/>
      <c r="P6055" s="152"/>
      <c r="Q6055" s="2"/>
    </row>
    <row r="6056" spans="15:17" x14ac:dyDescent="0.2">
      <c r="O6056" s="151"/>
      <c r="P6056" s="152"/>
      <c r="Q6056" s="2"/>
    </row>
    <row r="6057" spans="15:17" x14ac:dyDescent="0.2">
      <c r="O6057" s="151"/>
      <c r="P6057" s="152"/>
      <c r="Q6057" s="2"/>
    </row>
    <row r="6058" spans="15:17" x14ac:dyDescent="0.2">
      <c r="O6058" s="151"/>
      <c r="P6058" s="152"/>
      <c r="Q6058" s="2"/>
    </row>
    <row r="6059" spans="15:17" x14ac:dyDescent="0.2">
      <c r="O6059" s="151"/>
      <c r="P6059" s="152"/>
      <c r="Q6059" s="2"/>
    </row>
    <row r="6060" spans="15:17" x14ac:dyDescent="0.2">
      <c r="O6060" s="151"/>
      <c r="P6060" s="152"/>
      <c r="Q6060" s="2"/>
    </row>
    <row r="6061" spans="15:17" x14ac:dyDescent="0.2">
      <c r="O6061" s="151"/>
      <c r="P6061" s="152"/>
      <c r="Q6061" s="2"/>
    </row>
    <row r="6062" spans="15:17" x14ac:dyDescent="0.2">
      <c r="O6062" s="151"/>
      <c r="P6062" s="152"/>
      <c r="Q6062" s="2"/>
    </row>
    <row r="6063" spans="15:17" x14ac:dyDescent="0.2">
      <c r="O6063" s="151"/>
      <c r="P6063" s="152"/>
      <c r="Q6063" s="2"/>
    </row>
    <row r="6064" spans="15:17" x14ac:dyDescent="0.2">
      <c r="O6064" s="151"/>
      <c r="P6064" s="152"/>
      <c r="Q6064" s="2"/>
    </row>
    <row r="6065" spans="15:17" x14ac:dyDescent="0.2">
      <c r="O6065" s="151"/>
      <c r="P6065" s="152"/>
      <c r="Q6065" s="2"/>
    </row>
    <row r="6066" spans="15:17" x14ac:dyDescent="0.2">
      <c r="O6066" s="151"/>
      <c r="P6066" s="152"/>
      <c r="Q6066" s="2"/>
    </row>
    <row r="6067" spans="15:17" x14ac:dyDescent="0.2">
      <c r="O6067" s="151"/>
      <c r="P6067" s="152"/>
      <c r="Q6067" s="2"/>
    </row>
    <row r="6068" spans="15:17" x14ac:dyDescent="0.2">
      <c r="O6068" s="151"/>
      <c r="P6068" s="152"/>
      <c r="Q6068" s="2"/>
    </row>
    <row r="6069" spans="15:17" x14ac:dyDescent="0.2">
      <c r="O6069" s="151"/>
      <c r="P6069" s="152"/>
      <c r="Q6069" s="2"/>
    </row>
    <row r="6070" spans="15:17" x14ac:dyDescent="0.2">
      <c r="O6070" s="151"/>
      <c r="P6070" s="152"/>
      <c r="Q6070" s="2"/>
    </row>
    <row r="6071" spans="15:17" x14ac:dyDescent="0.2">
      <c r="O6071" s="151"/>
      <c r="P6071" s="152"/>
      <c r="Q6071" s="2"/>
    </row>
    <row r="6072" spans="15:17" x14ac:dyDescent="0.2">
      <c r="O6072" s="151"/>
      <c r="P6072" s="152"/>
      <c r="Q6072" s="2"/>
    </row>
    <row r="6073" spans="15:17" x14ac:dyDescent="0.2">
      <c r="O6073" s="151"/>
      <c r="P6073" s="152"/>
      <c r="Q6073" s="2"/>
    </row>
    <row r="6074" spans="15:17" x14ac:dyDescent="0.2">
      <c r="O6074" s="151"/>
      <c r="P6074" s="152"/>
      <c r="Q6074" s="2"/>
    </row>
    <row r="6075" spans="15:17" x14ac:dyDescent="0.2">
      <c r="O6075" s="151"/>
      <c r="P6075" s="152"/>
      <c r="Q6075" s="2"/>
    </row>
    <row r="6076" spans="15:17" x14ac:dyDescent="0.2">
      <c r="O6076" s="151"/>
      <c r="P6076" s="152"/>
      <c r="Q6076" s="2"/>
    </row>
    <row r="6077" spans="15:17" x14ac:dyDescent="0.2">
      <c r="O6077" s="151"/>
      <c r="P6077" s="152"/>
      <c r="Q6077" s="2"/>
    </row>
    <row r="6078" spans="15:17" x14ac:dyDescent="0.2">
      <c r="O6078" s="151"/>
      <c r="P6078" s="152"/>
      <c r="Q6078" s="2"/>
    </row>
    <row r="6079" spans="15:17" x14ac:dyDescent="0.2">
      <c r="O6079" s="151"/>
      <c r="P6079" s="152"/>
      <c r="Q6079" s="2"/>
    </row>
    <row r="6080" spans="15:17" x14ac:dyDescent="0.2">
      <c r="O6080" s="151"/>
      <c r="P6080" s="152"/>
      <c r="Q6080" s="2"/>
    </row>
    <row r="6081" spans="15:17" x14ac:dyDescent="0.2">
      <c r="O6081" s="151"/>
      <c r="P6081" s="152"/>
      <c r="Q6081" s="2"/>
    </row>
    <row r="6082" spans="15:17" x14ac:dyDescent="0.2">
      <c r="O6082" s="151"/>
      <c r="P6082" s="152"/>
      <c r="Q6082" s="2"/>
    </row>
    <row r="6083" spans="15:17" x14ac:dyDescent="0.2">
      <c r="O6083" s="151"/>
      <c r="P6083" s="152"/>
      <c r="Q6083" s="2"/>
    </row>
    <row r="6084" spans="15:17" x14ac:dyDescent="0.2">
      <c r="O6084" s="151"/>
      <c r="P6084" s="152"/>
      <c r="Q6084" s="2"/>
    </row>
    <row r="6085" spans="15:17" x14ac:dyDescent="0.2">
      <c r="O6085" s="151"/>
      <c r="P6085" s="152"/>
      <c r="Q6085" s="2"/>
    </row>
    <row r="6086" spans="15:17" x14ac:dyDescent="0.2">
      <c r="O6086" s="151"/>
      <c r="P6086" s="152"/>
      <c r="Q6086" s="2"/>
    </row>
    <row r="6087" spans="15:17" x14ac:dyDescent="0.2">
      <c r="O6087" s="151"/>
      <c r="P6087" s="152"/>
      <c r="Q6087" s="2"/>
    </row>
    <row r="6088" spans="15:17" x14ac:dyDescent="0.2">
      <c r="O6088" s="151"/>
      <c r="P6088" s="152"/>
      <c r="Q6088" s="2"/>
    </row>
    <row r="6089" spans="15:17" x14ac:dyDescent="0.2">
      <c r="O6089" s="151"/>
      <c r="P6089" s="152"/>
      <c r="Q6089" s="2"/>
    </row>
    <row r="6090" spans="15:17" x14ac:dyDescent="0.2">
      <c r="O6090" s="151"/>
      <c r="P6090" s="152"/>
      <c r="Q6090" s="2"/>
    </row>
    <row r="6091" spans="15:17" x14ac:dyDescent="0.2">
      <c r="O6091" s="151"/>
      <c r="P6091" s="152"/>
      <c r="Q6091" s="2"/>
    </row>
    <row r="6092" spans="15:17" x14ac:dyDescent="0.2">
      <c r="O6092" s="151"/>
      <c r="P6092" s="152"/>
      <c r="Q6092" s="2"/>
    </row>
    <row r="6093" spans="15:17" x14ac:dyDescent="0.2">
      <c r="O6093" s="151"/>
      <c r="P6093" s="152"/>
      <c r="Q6093" s="2"/>
    </row>
    <row r="6094" spans="15:17" x14ac:dyDescent="0.2">
      <c r="O6094" s="151"/>
      <c r="P6094" s="152"/>
      <c r="Q6094" s="2"/>
    </row>
    <row r="6095" spans="15:17" x14ac:dyDescent="0.2">
      <c r="O6095" s="151"/>
      <c r="P6095" s="152"/>
      <c r="Q6095" s="2"/>
    </row>
    <row r="6096" spans="15:17" x14ac:dyDescent="0.2">
      <c r="O6096" s="151"/>
      <c r="P6096" s="152"/>
      <c r="Q6096" s="2"/>
    </row>
    <row r="6097" spans="15:17" x14ac:dyDescent="0.2">
      <c r="O6097" s="151"/>
      <c r="P6097" s="152"/>
      <c r="Q6097" s="2"/>
    </row>
    <row r="6098" spans="15:17" x14ac:dyDescent="0.2">
      <c r="O6098" s="151"/>
      <c r="P6098" s="152"/>
      <c r="Q6098" s="2"/>
    </row>
    <row r="6099" spans="15:17" x14ac:dyDescent="0.2">
      <c r="O6099" s="151"/>
      <c r="P6099" s="152"/>
      <c r="Q6099" s="2"/>
    </row>
    <row r="6100" spans="15:17" x14ac:dyDescent="0.2">
      <c r="O6100" s="151"/>
      <c r="P6100" s="152"/>
      <c r="Q6100" s="2"/>
    </row>
    <row r="6101" spans="15:17" x14ac:dyDescent="0.2">
      <c r="O6101" s="151"/>
      <c r="P6101" s="152"/>
      <c r="Q6101" s="2"/>
    </row>
    <row r="6102" spans="15:17" x14ac:dyDescent="0.2">
      <c r="O6102" s="151"/>
      <c r="P6102" s="152"/>
      <c r="Q6102" s="2"/>
    </row>
    <row r="6103" spans="15:17" x14ac:dyDescent="0.2">
      <c r="O6103" s="151"/>
      <c r="P6103" s="152"/>
      <c r="Q6103" s="2"/>
    </row>
    <row r="6104" spans="15:17" x14ac:dyDescent="0.2">
      <c r="O6104" s="151"/>
      <c r="P6104" s="152"/>
      <c r="Q6104" s="2"/>
    </row>
    <row r="6105" spans="15:17" x14ac:dyDescent="0.2">
      <c r="O6105" s="151"/>
      <c r="P6105" s="152"/>
      <c r="Q6105" s="2"/>
    </row>
    <row r="6106" spans="15:17" x14ac:dyDescent="0.2">
      <c r="O6106" s="151"/>
      <c r="P6106" s="152"/>
      <c r="Q6106" s="2"/>
    </row>
    <row r="6107" spans="15:17" x14ac:dyDescent="0.2">
      <c r="O6107" s="151"/>
      <c r="P6107" s="152"/>
      <c r="Q6107" s="2"/>
    </row>
    <row r="6108" spans="15:17" x14ac:dyDescent="0.2">
      <c r="O6108" s="151"/>
      <c r="P6108" s="152"/>
      <c r="Q6108" s="2"/>
    </row>
    <row r="6109" spans="15:17" x14ac:dyDescent="0.2">
      <c r="O6109" s="151"/>
      <c r="P6109" s="152"/>
      <c r="Q6109" s="2"/>
    </row>
    <row r="6110" spans="15:17" x14ac:dyDescent="0.2">
      <c r="O6110" s="151"/>
      <c r="P6110" s="152"/>
      <c r="Q6110" s="2"/>
    </row>
    <row r="6111" spans="15:17" x14ac:dyDescent="0.2">
      <c r="O6111" s="151"/>
      <c r="P6111" s="152"/>
      <c r="Q6111" s="2"/>
    </row>
    <row r="6112" spans="15:17" x14ac:dyDescent="0.2">
      <c r="O6112" s="151"/>
      <c r="P6112" s="152"/>
      <c r="Q6112" s="2"/>
    </row>
    <row r="6113" spans="15:17" x14ac:dyDescent="0.2">
      <c r="O6113" s="151"/>
      <c r="P6113" s="152"/>
      <c r="Q6113" s="2"/>
    </row>
    <row r="6114" spans="15:17" x14ac:dyDescent="0.2">
      <c r="O6114" s="151"/>
      <c r="P6114" s="152"/>
      <c r="Q6114" s="2"/>
    </row>
    <row r="6115" spans="15:17" x14ac:dyDescent="0.2">
      <c r="O6115" s="151"/>
      <c r="P6115" s="152"/>
      <c r="Q6115" s="2"/>
    </row>
    <row r="6116" spans="15:17" x14ac:dyDescent="0.2">
      <c r="O6116" s="151"/>
      <c r="P6116" s="152"/>
      <c r="Q6116" s="2"/>
    </row>
    <row r="6117" spans="15:17" x14ac:dyDescent="0.2">
      <c r="O6117" s="151"/>
      <c r="P6117" s="152"/>
      <c r="Q6117" s="2"/>
    </row>
    <row r="6118" spans="15:17" x14ac:dyDescent="0.2">
      <c r="O6118" s="151"/>
      <c r="P6118" s="152"/>
      <c r="Q6118" s="2"/>
    </row>
    <row r="6119" spans="15:17" x14ac:dyDescent="0.2">
      <c r="O6119" s="151"/>
      <c r="P6119" s="152"/>
      <c r="Q6119" s="2"/>
    </row>
    <row r="6120" spans="15:17" x14ac:dyDescent="0.2">
      <c r="O6120" s="151"/>
      <c r="P6120" s="152"/>
      <c r="Q6120" s="2"/>
    </row>
    <row r="6121" spans="15:17" x14ac:dyDescent="0.2">
      <c r="O6121" s="151"/>
      <c r="P6121" s="152"/>
      <c r="Q6121" s="2"/>
    </row>
    <row r="6122" spans="15:17" x14ac:dyDescent="0.2">
      <c r="O6122" s="151"/>
      <c r="P6122" s="152"/>
      <c r="Q6122" s="2"/>
    </row>
    <row r="6123" spans="15:17" x14ac:dyDescent="0.2">
      <c r="O6123" s="151"/>
      <c r="P6123" s="152"/>
      <c r="Q6123" s="2"/>
    </row>
    <row r="6124" spans="15:17" x14ac:dyDescent="0.2">
      <c r="O6124" s="151"/>
      <c r="P6124" s="152"/>
      <c r="Q6124" s="2"/>
    </row>
    <row r="6125" spans="15:17" x14ac:dyDescent="0.2">
      <c r="O6125" s="151"/>
      <c r="P6125" s="152"/>
      <c r="Q6125" s="2"/>
    </row>
    <row r="6126" spans="15:17" x14ac:dyDescent="0.2">
      <c r="O6126" s="151"/>
      <c r="P6126" s="152"/>
      <c r="Q6126" s="2"/>
    </row>
    <row r="6127" spans="15:17" x14ac:dyDescent="0.2">
      <c r="O6127" s="151"/>
      <c r="P6127" s="152"/>
      <c r="Q6127" s="2"/>
    </row>
    <row r="6128" spans="15:17" x14ac:dyDescent="0.2">
      <c r="O6128" s="151"/>
      <c r="P6128" s="152"/>
      <c r="Q6128" s="2"/>
    </row>
    <row r="6129" spans="15:17" x14ac:dyDescent="0.2">
      <c r="O6129" s="151"/>
      <c r="P6129" s="152"/>
      <c r="Q6129" s="2"/>
    </row>
    <row r="6130" spans="15:17" x14ac:dyDescent="0.2">
      <c r="O6130" s="151"/>
      <c r="P6130" s="152"/>
      <c r="Q6130" s="2"/>
    </row>
    <row r="6131" spans="15:17" x14ac:dyDescent="0.2">
      <c r="O6131" s="151"/>
      <c r="P6131" s="152"/>
      <c r="Q6131" s="2"/>
    </row>
    <row r="6132" spans="15:17" x14ac:dyDescent="0.2">
      <c r="O6132" s="151"/>
      <c r="P6132" s="152"/>
      <c r="Q6132" s="2"/>
    </row>
    <row r="6133" spans="15:17" x14ac:dyDescent="0.2">
      <c r="O6133" s="151"/>
      <c r="P6133" s="152"/>
      <c r="Q6133" s="2"/>
    </row>
    <row r="6134" spans="15:17" x14ac:dyDescent="0.2">
      <c r="O6134" s="151"/>
      <c r="P6134" s="152"/>
      <c r="Q6134" s="2"/>
    </row>
    <row r="6135" spans="15:17" x14ac:dyDescent="0.2">
      <c r="O6135" s="151"/>
      <c r="P6135" s="152"/>
      <c r="Q6135" s="2"/>
    </row>
    <row r="6136" spans="15:17" x14ac:dyDescent="0.2">
      <c r="O6136" s="151"/>
      <c r="P6136" s="152"/>
      <c r="Q6136" s="2"/>
    </row>
    <row r="6137" spans="15:17" x14ac:dyDescent="0.2">
      <c r="O6137" s="151"/>
      <c r="P6137" s="152"/>
      <c r="Q6137" s="2"/>
    </row>
    <row r="6138" spans="15:17" x14ac:dyDescent="0.2">
      <c r="O6138" s="151"/>
      <c r="P6138" s="152"/>
      <c r="Q6138" s="2"/>
    </row>
    <row r="6139" spans="15:17" x14ac:dyDescent="0.2">
      <c r="O6139" s="151"/>
      <c r="P6139" s="152"/>
      <c r="Q6139" s="2"/>
    </row>
    <row r="6140" spans="15:17" x14ac:dyDescent="0.2">
      <c r="O6140" s="151"/>
      <c r="P6140" s="152"/>
      <c r="Q6140" s="2"/>
    </row>
    <row r="6141" spans="15:17" x14ac:dyDescent="0.2">
      <c r="O6141" s="151"/>
      <c r="P6141" s="152"/>
      <c r="Q6141" s="2"/>
    </row>
    <row r="6142" spans="15:17" x14ac:dyDescent="0.2">
      <c r="O6142" s="151"/>
      <c r="P6142" s="152"/>
      <c r="Q6142" s="2"/>
    </row>
    <row r="6143" spans="15:17" x14ac:dyDescent="0.2">
      <c r="O6143" s="151"/>
      <c r="P6143" s="152"/>
      <c r="Q6143" s="2"/>
    </row>
    <row r="6144" spans="15:17" x14ac:dyDescent="0.2">
      <c r="O6144" s="151"/>
      <c r="P6144" s="152"/>
      <c r="Q6144" s="2"/>
    </row>
    <row r="6145" spans="15:17" x14ac:dyDescent="0.2">
      <c r="O6145" s="151"/>
      <c r="P6145" s="152"/>
      <c r="Q6145" s="2"/>
    </row>
    <row r="6146" spans="15:17" x14ac:dyDescent="0.2">
      <c r="O6146" s="151"/>
      <c r="P6146" s="152"/>
      <c r="Q6146" s="2"/>
    </row>
    <row r="6147" spans="15:17" x14ac:dyDescent="0.2">
      <c r="O6147" s="151"/>
      <c r="P6147" s="152"/>
      <c r="Q6147" s="2"/>
    </row>
    <row r="6148" spans="15:17" x14ac:dyDescent="0.2">
      <c r="O6148" s="151"/>
      <c r="P6148" s="152"/>
      <c r="Q6148" s="2"/>
    </row>
    <row r="6149" spans="15:17" x14ac:dyDescent="0.2">
      <c r="O6149" s="151"/>
      <c r="P6149" s="152"/>
      <c r="Q6149" s="2"/>
    </row>
    <row r="6150" spans="15:17" x14ac:dyDescent="0.2">
      <c r="O6150" s="151"/>
      <c r="P6150" s="152"/>
      <c r="Q6150" s="2"/>
    </row>
    <row r="6151" spans="15:17" x14ac:dyDescent="0.2">
      <c r="O6151" s="151"/>
      <c r="P6151" s="152"/>
      <c r="Q6151" s="2"/>
    </row>
    <row r="6152" spans="15:17" x14ac:dyDescent="0.2">
      <c r="O6152" s="151"/>
      <c r="P6152" s="152"/>
      <c r="Q6152" s="2"/>
    </row>
    <row r="6153" spans="15:17" x14ac:dyDescent="0.2">
      <c r="O6153" s="151"/>
      <c r="P6153" s="152"/>
      <c r="Q6153" s="2"/>
    </row>
    <row r="6154" spans="15:17" x14ac:dyDescent="0.2">
      <c r="O6154" s="151"/>
      <c r="P6154" s="152"/>
      <c r="Q6154" s="2"/>
    </row>
    <row r="6155" spans="15:17" x14ac:dyDescent="0.2">
      <c r="O6155" s="151"/>
      <c r="P6155" s="152"/>
      <c r="Q6155" s="2"/>
    </row>
    <row r="6156" spans="15:17" x14ac:dyDescent="0.2">
      <c r="O6156" s="151"/>
      <c r="P6156" s="152"/>
      <c r="Q6156" s="2"/>
    </row>
    <row r="6157" spans="15:17" x14ac:dyDescent="0.2">
      <c r="O6157" s="151"/>
      <c r="P6157" s="152"/>
      <c r="Q6157" s="2"/>
    </row>
    <row r="6158" spans="15:17" x14ac:dyDescent="0.2">
      <c r="O6158" s="151"/>
      <c r="P6158" s="152"/>
      <c r="Q6158" s="2"/>
    </row>
    <row r="6159" spans="15:17" x14ac:dyDescent="0.2">
      <c r="O6159" s="151"/>
      <c r="P6159" s="152"/>
      <c r="Q6159" s="2"/>
    </row>
    <row r="6160" spans="15:17" x14ac:dyDescent="0.2">
      <c r="O6160" s="151"/>
      <c r="P6160" s="152"/>
      <c r="Q6160" s="2"/>
    </row>
    <row r="6161" spans="15:17" x14ac:dyDescent="0.2">
      <c r="O6161" s="151"/>
      <c r="P6161" s="152"/>
      <c r="Q6161" s="2"/>
    </row>
    <row r="6162" spans="15:17" x14ac:dyDescent="0.2">
      <c r="O6162" s="151"/>
      <c r="P6162" s="152"/>
      <c r="Q6162" s="2"/>
    </row>
    <row r="6163" spans="15:17" x14ac:dyDescent="0.2">
      <c r="O6163" s="151"/>
      <c r="P6163" s="152"/>
      <c r="Q6163" s="2"/>
    </row>
    <row r="6164" spans="15:17" x14ac:dyDescent="0.2">
      <c r="O6164" s="151"/>
      <c r="P6164" s="152"/>
      <c r="Q6164" s="2"/>
    </row>
    <row r="6165" spans="15:17" x14ac:dyDescent="0.2">
      <c r="O6165" s="151"/>
      <c r="P6165" s="152"/>
      <c r="Q6165" s="2"/>
    </row>
    <row r="6166" spans="15:17" x14ac:dyDescent="0.2">
      <c r="O6166" s="151"/>
      <c r="P6166" s="152"/>
      <c r="Q6166" s="2"/>
    </row>
    <row r="6167" spans="15:17" x14ac:dyDescent="0.2">
      <c r="O6167" s="151"/>
      <c r="P6167" s="152"/>
      <c r="Q6167" s="2"/>
    </row>
    <row r="6168" spans="15:17" x14ac:dyDescent="0.2">
      <c r="O6168" s="151"/>
      <c r="P6168" s="152"/>
      <c r="Q6168" s="2"/>
    </row>
    <row r="6169" spans="15:17" x14ac:dyDescent="0.2">
      <c r="O6169" s="151"/>
      <c r="P6169" s="152"/>
      <c r="Q6169" s="2"/>
    </row>
    <row r="6170" spans="15:17" x14ac:dyDescent="0.2">
      <c r="O6170" s="151"/>
      <c r="P6170" s="152"/>
      <c r="Q6170" s="2"/>
    </row>
    <row r="6171" spans="15:17" x14ac:dyDescent="0.2">
      <c r="O6171" s="151"/>
      <c r="P6171" s="152"/>
      <c r="Q6171" s="2"/>
    </row>
    <row r="6172" spans="15:17" x14ac:dyDescent="0.2">
      <c r="O6172" s="151"/>
      <c r="P6172" s="152"/>
      <c r="Q6172" s="2"/>
    </row>
    <row r="6173" spans="15:17" x14ac:dyDescent="0.2">
      <c r="O6173" s="151"/>
      <c r="P6173" s="152"/>
      <c r="Q6173" s="2"/>
    </row>
    <row r="6174" spans="15:17" x14ac:dyDescent="0.2">
      <c r="O6174" s="151"/>
      <c r="P6174" s="152"/>
      <c r="Q6174" s="2"/>
    </row>
    <row r="6175" spans="15:17" x14ac:dyDescent="0.2">
      <c r="O6175" s="151"/>
      <c r="P6175" s="152"/>
      <c r="Q6175" s="2"/>
    </row>
    <row r="6176" spans="15:17" x14ac:dyDescent="0.2">
      <c r="O6176" s="151"/>
      <c r="P6176" s="152"/>
      <c r="Q6176" s="2"/>
    </row>
    <row r="6177" spans="15:17" x14ac:dyDescent="0.2">
      <c r="O6177" s="151"/>
      <c r="P6177" s="152"/>
      <c r="Q6177" s="2"/>
    </row>
    <row r="6178" spans="15:17" x14ac:dyDescent="0.2">
      <c r="O6178" s="151"/>
      <c r="P6178" s="152"/>
      <c r="Q6178" s="2"/>
    </row>
    <row r="6179" spans="15:17" x14ac:dyDescent="0.2">
      <c r="O6179" s="151"/>
      <c r="P6179" s="152"/>
      <c r="Q6179" s="2"/>
    </row>
    <row r="6180" spans="15:17" x14ac:dyDescent="0.2">
      <c r="O6180" s="151"/>
      <c r="P6180" s="152"/>
      <c r="Q6180" s="2"/>
    </row>
    <row r="6181" spans="15:17" x14ac:dyDescent="0.2">
      <c r="O6181" s="151"/>
      <c r="P6181" s="152"/>
      <c r="Q6181" s="2"/>
    </row>
    <row r="6182" spans="15:17" x14ac:dyDescent="0.2">
      <c r="O6182" s="151"/>
      <c r="P6182" s="152"/>
      <c r="Q6182" s="2"/>
    </row>
    <row r="6183" spans="15:17" x14ac:dyDescent="0.2">
      <c r="O6183" s="151"/>
      <c r="P6183" s="152"/>
      <c r="Q6183" s="2"/>
    </row>
    <row r="6184" spans="15:17" x14ac:dyDescent="0.2">
      <c r="O6184" s="151"/>
      <c r="P6184" s="152"/>
      <c r="Q6184" s="2"/>
    </row>
    <row r="6185" spans="15:17" x14ac:dyDescent="0.2">
      <c r="O6185" s="151"/>
      <c r="P6185" s="152"/>
      <c r="Q6185" s="2"/>
    </row>
    <row r="6186" spans="15:17" x14ac:dyDescent="0.2">
      <c r="O6186" s="151"/>
      <c r="P6186" s="152"/>
      <c r="Q6186" s="2"/>
    </row>
    <row r="6187" spans="15:17" x14ac:dyDescent="0.2">
      <c r="O6187" s="151"/>
      <c r="P6187" s="152"/>
      <c r="Q6187" s="2"/>
    </row>
    <row r="6188" spans="15:17" x14ac:dyDescent="0.2">
      <c r="O6188" s="151"/>
      <c r="P6188" s="152"/>
      <c r="Q6188" s="2"/>
    </row>
    <row r="6189" spans="15:17" x14ac:dyDescent="0.2">
      <c r="O6189" s="151"/>
      <c r="P6189" s="152"/>
      <c r="Q6189" s="2"/>
    </row>
    <row r="6190" spans="15:17" x14ac:dyDescent="0.2">
      <c r="O6190" s="151"/>
      <c r="P6190" s="152"/>
      <c r="Q6190" s="2"/>
    </row>
    <row r="6191" spans="15:17" x14ac:dyDescent="0.2">
      <c r="O6191" s="151"/>
      <c r="P6191" s="152"/>
      <c r="Q6191" s="2"/>
    </row>
    <row r="6192" spans="15:17" x14ac:dyDescent="0.2">
      <c r="O6192" s="151"/>
      <c r="P6192" s="152"/>
      <c r="Q6192" s="2"/>
    </row>
    <row r="6193" spans="15:17" x14ac:dyDescent="0.2">
      <c r="O6193" s="151"/>
      <c r="P6193" s="152"/>
      <c r="Q6193" s="2"/>
    </row>
    <row r="6194" spans="15:17" x14ac:dyDescent="0.2">
      <c r="O6194" s="151"/>
      <c r="P6194" s="152"/>
      <c r="Q6194" s="2"/>
    </row>
    <row r="6195" spans="15:17" x14ac:dyDescent="0.2">
      <c r="O6195" s="151"/>
      <c r="P6195" s="152"/>
      <c r="Q6195" s="2"/>
    </row>
    <row r="6196" spans="15:17" x14ac:dyDescent="0.2">
      <c r="O6196" s="151"/>
      <c r="P6196" s="152"/>
      <c r="Q6196" s="2"/>
    </row>
    <row r="6197" spans="15:17" x14ac:dyDescent="0.2">
      <c r="O6197" s="151"/>
      <c r="P6197" s="152"/>
      <c r="Q6197" s="2"/>
    </row>
    <row r="6198" spans="15:17" x14ac:dyDescent="0.2">
      <c r="O6198" s="151"/>
      <c r="P6198" s="152"/>
      <c r="Q6198" s="2"/>
    </row>
    <row r="6199" spans="15:17" x14ac:dyDescent="0.2">
      <c r="O6199" s="151"/>
      <c r="P6199" s="152"/>
      <c r="Q6199" s="2"/>
    </row>
    <row r="6200" spans="15:17" x14ac:dyDescent="0.2">
      <c r="O6200" s="151"/>
      <c r="P6200" s="152"/>
      <c r="Q6200" s="2"/>
    </row>
    <row r="6201" spans="15:17" x14ac:dyDescent="0.2">
      <c r="O6201" s="151"/>
      <c r="P6201" s="152"/>
      <c r="Q6201" s="2"/>
    </row>
    <row r="6202" spans="15:17" x14ac:dyDescent="0.2">
      <c r="O6202" s="151"/>
      <c r="P6202" s="152"/>
      <c r="Q6202" s="2"/>
    </row>
    <row r="6203" spans="15:17" x14ac:dyDescent="0.2">
      <c r="O6203" s="151"/>
      <c r="P6203" s="152"/>
      <c r="Q6203" s="2"/>
    </row>
    <row r="6204" spans="15:17" x14ac:dyDescent="0.2">
      <c r="O6204" s="151"/>
      <c r="P6204" s="152"/>
      <c r="Q6204" s="2"/>
    </row>
    <row r="6205" spans="15:17" x14ac:dyDescent="0.2">
      <c r="O6205" s="151"/>
      <c r="P6205" s="152"/>
      <c r="Q6205" s="2"/>
    </row>
    <row r="6206" spans="15:17" x14ac:dyDescent="0.2">
      <c r="O6206" s="151"/>
      <c r="P6206" s="152"/>
      <c r="Q6206" s="2"/>
    </row>
    <row r="6207" spans="15:17" x14ac:dyDescent="0.2">
      <c r="O6207" s="151"/>
      <c r="P6207" s="152"/>
      <c r="Q6207" s="2"/>
    </row>
    <row r="6208" spans="15:17" x14ac:dyDescent="0.2">
      <c r="O6208" s="151"/>
      <c r="P6208" s="152"/>
      <c r="Q6208" s="2"/>
    </row>
    <row r="6209" spans="15:17" x14ac:dyDescent="0.2">
      <c r="O6209" s="151"/>
      <c r="P6209" s="152"/>
      <c r="Q6209" s="2"/>
    </row>
    <row r="6210" spans="15:17" x14ac:dyDescent="0.2">
      <c r="O6210" s="151"/>
      <c r="P6210" s="152"/>
      <c r="Q6210" s="2"/>
    </row>
    <row r="6211" spans="15:17" x14ac:dyDescent="0.2">
      <c r="O6211" s="151"/>
      <c r="P6211" s="152"/>
      <c r="Q6211" s="2"/>
    </row>
    <row r="6212" spans="15:17" x14ac:dyDescent="0.2">
      <c r="O6212" s="151"/>
      <c r="P6212" s="152"/>
      <c r="Q6212" s="2"/>
    </row>
    <row r="6213" spans="15:17" x14ac:dyDescent="0.2">
      <c r="O6213" s="151"/>
      <c r="P6213" s="152"/>
      <c r="Q6213" s="2"/>
    </row>
    <row r="6214" spans="15:17" x14ac:dyDescent="0.2">
      <c r="O6214" s="151"/>
      <c r="P6214" s="152"/>
      <c r="Q6214" s="2"/>
    </row>
    <row r="6215" spans="15:17" x14ac:dyDescent="0.2">
      <c r="O6215" s="151"/>
      <c r="P6215" s="152"/>
      <c r="Q6215" s="2"/>
    </row>
    <row r="6216" spans="15:17" x14ac:dyDescent="0.2">
      <c r="O6216" s="151"/>
      <c r="P6216" s="152"/>
      <c r="Q6216" s="2"/>
    </row>
    <row r="6217" spans="15:17" x14ac:dyDescent="0.2">
      <c r="O6217" s="151"/>
      <c r="P6217" s="152"/>
      <c r="Q6217" s="2"/>
    </row>
    <row r="6218" spans="15:17" x14ac:dyDescent="0.2">
      <c r="O6218" s="151"/>
      <c r="P6218" s="152"/>
      <c r="Q6218" s="2"/>
    </row>
    <row r="6219" spans="15:17" x14ac:dyDescent="0.2">
      <c r="O6219" s="151"/>
      <c r="P6219" s="152"/>
      <c r="Q6219" s="2"/>
    </row>
    <row r="6220" spans="15:17" x14ac:dyDescent="0.2">
      <c r="O6220" s="151"/>
      <c r="P6220" s="152"/>
      <c r="Q6220" s="2"/>
    </row>
    <row r="6221" spans="15:17" x14ac:dyDescent="0.2">
      <c r="O6221" s="151"/>
      <c r="P6221" s="152"/>
      <c r="Q6221" s="2"/>
    </row>
    <row r="6222" spans="15:17" x14ac:dyDescent="0.2">
      <c r="O6222" s="151"/>
      <c r="P6222" s="152"/>
      <c r="Q6222" s="2"/>
    </row>
    <row r="6223" spans="15:17" x14ac:dyDescent="0.2">
      <c r="O6223" s="151"/>
      <c r="P6223" s="152"/>
      <c r="Q6223" s="2"/>
    </row>
    <row r="6224" spans="15:17" x14ac:dyDescent="0.2">
      <c r="O6224" s="151"/>
      <c r="P6224" s="152"/>
      <c r="Q6224" s="2"/>
    </row>
    <row r="6225" spans="15:17" x14ac:dyDescent="0.2">
      <c r="O6225" s="151"/>
      <c r="P6225" s="152"/>
      <c r="Q6225" s="2"/>
    </row>
    <row r="6226" spans="15:17" x14ac:dyDescent="0.2">
      <c r="O6226" s="151"/>
      <c r="P6226" s="152"/>
      <c r="Q6226" s="2"/>
    </row>
    <row r="6227" spans="15:17" x14ac:dyDescent="0.2">
      <c r="O6227" s="151"/>
      <c r="P6227" s="152"/>
      <c r="Q6227" s="2"/>
    </row>
    <row r="6228" spans="15:17" x14ac:dyDescent="0.2">
      <c r="O6228" s="151"/>
      <c r="P6228" s="152"/>
      <c r="Q6228" s="2"/>
    </row>
    <row r="6229" spans="15:17" x14ac:dyDescent="0.2">
      <c r="O6229" s="151"/>
      <c r="P6229" s="152"/>
      <c r="Q6229" s="2"/>
    </row>
    <row r="6230" spans="15:17" x14ac:dyDescent="0.2">
      <c r="O6230" s="151"/>
      <c r="P6230" s="152"/>
      <c r="Q6230" s="2"/>
    </row>
    <row r="6231" spans="15:17" x14ac:dyDescent="0.2">
      <c r="O6231" s="151"/>
      <c r="P6231" s="152"/>
      <c r="Q6231" s="2"/>
    </row>
    <row r="6232" spans="15:17" x14ac:dyDescent="0.2">
      <c r="O6232" s="151"/>
      <c r="P6232" s="152"/>
      <c r="Q6232" s="2"/>
    </row>
    <row r="6233" spans="15:17" x14ac:dyDescent="0.2">
      <c r="O6233" s="151"/>
      <c r="P6233" s="152"/>
      <c r="Q6233" s="2"/>
    </row>
    <row r="6234" spans="15:17" x14ac:dyDescent="0.2">
      <c r="O6234" s="151"/>
      <c r="P6234" s="152"/>
      <c r="Q6234" s="2"/>
    </row>
    <row r="6235" spans="15:17" x14ac:dyDescent="0.2">
      <c r="O6235" s="151"/>
      <c r="P6235" s="152"/>
      <c r="Q6235" s="2"/>
    </row>
    <row r="6236" spans="15:17" x14ac:dyDescent="0.2">
      <c r="O6236" s="151"/>
      <c r="P6236" s="152"/>
      <c r="Q6236" s="2"/>
    </row>
    <row r="6237" spans="15:17" x14ac:dyDescent="0.2">
      <c r="O6237" s="151"/>
      <c r="P6237" s="152"/>
      <c r="Q6237" s="2"/>
    </row>
    <row r="6238" spans="15:17" x14ac:dyDescent="0.2">
      <c r="O6238" s="151"/>
      <c r="P6238" s="152"/>
      <c r="Q6238" s="2"/>
    </row>
    <row r="6239" spans="15:17" x14ac:dyDescent="0.2">
      <c r="O6239" s="151"/>
      <c r="P6239" s="152"/>
      <c r="Q6239" s="2"/>
    </row>
    <row r="6240" spans="15:17" x14ac:dyDescent="0.2">
      <c r="O6240" s="151"/>
      <c r="P6240" s="152"/>
      <c r="Q6240" s="2"/>
    </row>
    <row r="6241" spans="15:17" x14ac:dyDescent="0.2">
      <c r="O6241" s="151"/>
      <c r="P6241" s="152"/>
      <c r="Q6241" s="2"/>
    </row>
    <row r="6242" spans="15:17" x14ac:dyDescent="0.2">
      <c r="O6242" s="151"/>
      <c r="P6242" s="152"/>
      <c r="Q6242" s="2"/>
    </row>
    <row r="6243" spans="15:17" x14ac:dyDescent="0.2">
      <c r="O6243" s="151"/>
      <c r="P6243" s="152"/>
      <c r="Q6243" s="2"/>
    </row>
    <row r="6244" spans="15:17" x14ac:dyDescent="0.2">
      <c r="O6244" s="151"/>
      <c r="P6244" s="152"/>
      <c r="Q6244" s="2"/>
    </row>
    <row r="6245" spans="15:17" x14ac:dyDescent="0.2">
      <c r="O6245" s="151"/>
      <c r="P6245" s="152"/>
      <c r="Q6245" s="2"/>
    </row>
    <row r="6246" spans="15:17" x14ac:dyDescent="0.2">
      <c r="O6246" s="151"/>
      <c r="P6246" s="152"/>
      <c r="Q6246" s="2"/>
    </row>
    <row r="6247" spans="15:17" x14ac:dyDescent="0.2">
      <c r="O6247" s="151"/>
      <c r="P6247" s="152"/>
      <c r="Q6247" s="2"/>
    </row>
    <row r="6248" spans="15:17" x14ac:dyDescent="0.2">
      <c r="O6248" s="151"/>
      <c r="P6248" s="152"/>
      <c r="Q6248" s="2"/>
    </row>
    <row r="6249" spans="15:17" x14ac:dyDescent="0.2">
      <c r="O6249" s="151"/>
      <c r="P6249" s="152"/>
      <c r="Q6249" s="2"/>
    </row>
    <row r="6250" spans="15:17" x14ac:dyDescent="0.2">
      <c r="O6250" s="151"/>
      <c r="P6250" s="152"/>
      <c r="Q6250" s="2"/>
    </row>
    <row r="6251" spans="15:17" x14ac:dyDescent="0.2">
      <c r="O6251" s="151"/>
      <c r="P6251" s="152"/>
      <c r="Q6251" s="2"/>
    </row>
    <row r="6252" spans="15:17" x14ac:dyDescent="0.2">
      <c r="O6252" s="151"/>
      <c r="P6252" s="152"/>
      <c r="Q6252" s="2"/>
    </row>
    <row r="6253" spans="15:17" x14ac:dyDescent="0.2">
      <c r="O6253" s="151"/>
      <c r="P6253" s="152"/>
      <c r="Q6253" s="2"/>
    </row>
    <row r="6254" spans="15:17" x14ac:dyDescent="0.2">
      <c r="O6254" s="151"/>
      <c r="P6254" s="152"/>
      <c r="Q6254" s="2"/>
    </row>
    <row r="6255" spans="15:17" x14ac:dyDescent="0.2">
      <c r="O6255" s="151"/>
      <c r="P6255" s="152"/>
      <c r="Q6255" s="2"/>
    </row>
    <row r="6256" spans="15:17" x14ac:dyDescent="0.2">
      <c r="O6256" s="151"/>
      <c r="P6256" s="152"/>
      <c r="Q6256" s="2"/>
    </row>
    <row r="6257" spans="15:17" x14ac:dyDescent="0.2">
      <c r="O6257" s="151"/>
      <c r="P6257" s="152"/>
      <c r="Q6257" s="2"/>
    </row>
    <row r="6258" spans="15:17" x14ac:dyDescent="0.2">
      <c r="O6258" s="151"/>
      <c r="P6258" s="152"/>
      <c r="Q6258" s="2"/>
    </row>
    <row r="6259" spans="15:17" x14ac:dyDescent="0.2">
      <c r="O6259" s="151"/>
      <c r="P6259" s="152"/>
      <c r="Q6259" s="2"/>
    </row>
    <row r="6260" spans="15:17" x14ac:dyDescent="0.2">
      <c r="O6260" s="151"/>
      <c r="P6260" s="152"/>
      <c r="Q6260" s="2"/>
    </row>
    <row r="6261" spans="15:17" x14ac:dyDescent="0.2">
      <c r="O6261" s="151"/>
      <c r="P6261" s="152"/>
      <c r="Q6261" s="2"/>
    </row>
    <row r="6262" spans="15:17" x14ac:dyDescent="0.2">
      <c r="O6262" s="151"/>
      <c r="P6262" s="152"/>
      <c r="Q6262" s="2"/>
    </row>
    <row r="6263" spans="15:17" x14ac:dyDescent="0.2">
      <c r="O6263" s="151"/>
      <c r="P6263" s="152"/>
      <c r="Q6263" s="2"/>
    </row>
    <row r="6264" spans="15:17" x14ac:dyDescent="0.2">
      <c r="O6264" s="151"/>
      <c r="P6264" s="152"/>
      <c r="Q6264" s="2"/>
    </row>
    <row r="6265" spans="15:17" x14ac:dyDescent="0.2">
      <c r="O6265" s="151"/>
      <c r="P6265" s="152"/>
      <c r="Q6265" s="2"/>
    </row>
    <row r="6266" spans="15:17" x14ac:dyDescent="0.2">
      <c r="O6266" s="151"/>
      <c r="P6266" s="152"/>
      <c r="Q6266" s="2"/>
    </row>
    <row r="6267" spans="15:17" x14ac:dyDescent="0.2">
      <c r="O6267" s="151"/>
      <c r="P6267" s="152"/>
      <c r="Q6267" s="2"/>
    </row>
    <row r="6268" spans="15:17" x14ac:dyDescent="0.2">
      <c r="O6268" s="151"/>
      <c r="P6268" s="152"/>
      <c r="Q6268" s="2"/>
    </row>
    <row r="6269" spans="15:17" x14ac:dyDescent="0.2">
      <c r="O6269" s="151"/>
      <c r="P6269" s="152"/>
      <c r="Q6269" s="2"/>
    </row>
    <row r="6270" spans="15:17" x14ac:dyDescent="0.2">
      <c r="O6270" s="151"/>
      <c r="P6270" s="152"/>
      <c r="Q6270" s="2"/>
    </row>
    <row r="6271" spans="15:17" x14ac:dyDescent="0.2">
      <c r="O6271" s="151"/>
      <c r="P6271" s="152"/>
      <c r="Q6271" s="2"/>
    </row>
    <row r="6272" spans="15:17" x14ac:dyDescent="0.2">
      <c r="O6272" s="151"/>
      <c r="P6272" s="152"/>
      <c r="Q6272" s="2"/>
    </row>
    <row r="6273" spans="15:17" x14ac:dyDescent="0.2">
      <c r="O6273" s="151"/>
      <c r="P6273" s="152"/>
      <c r="Q6273" s="2"/>
    </row>
    <row r="6274" spans="15:17" x14ac:dyDescent="0.2">
      <c r="O6274" s="151"/>
      <c r="P6274" s="152"/>
      <c r="Q6274" s="2"/>
    </row>
    <row r="6275" spans="15:17" x14ac:dyDescent="0.2">
      <c r="O6275" s="151"/>
      <c r="P6275" s="152"/>
      <c r="Q6275" s="2"/>
    </row>
    <row r="6276" spans="15:17" x14ac:dyDescent="0.2">
      <c r="O6276" s="151"/>
      <c r="P6276" s="152"/>
      <c r="Q6276" s="2"/>
    </row>
    <row r="6277" spans="15:17" x14ac:dyDescent="0.2">
      <c r="O6277" s="151"/>
      <c r="P6277" s="152"/>
      <c r="Q6277" s="2"/>
    </row>
    <row r="6278" spans="15:17" x14ac:dyDescent="0.2">
      <c r="O6278" s="151"/>
      <c r="P6278" s="152"/>
      <c r="Q6278" s="2"/>
    </row>
    <row r="6279" spans="15:17" x14ac:dyDescent="0.2">
      <c r="O6279" s="151"/>
      <c r="P6279" s="152"/>
      <c r="Q6279" s="2"/>
    </row>
    <row r="6280" spans="15:17" x14ac:dyDescent="0.2">
      <c r="O6280" s="151"/>
      <c r="P6280" s="152"/>
      <c r="Q6280" s="2"/>
    </row>
    <row r="6281" spans="15:17" x14ac:dyDescent="0.2">
      <c r="O6281" s="151"/>
      <c r="P6281" s="152"/>
      <c r="Q6281" s="2"/>
    </row>
    <row r="6282" spans="15:17" x14ac:dyDescent="0.2">
      <c r="O6282" s="151"/>
      <c r="P6282" s="152"/>
      <c r="Q6282" s="2"/>
    </row>
    <row r="6283" spans="15:17" x14ac:dyDescent="0.2">
      <c r="O6283" s="151"/>
      <c r="P6283" s="152"/>
      <c r="Q6283" s="2"/>
    </row>
    <row r="6284" spans="15:17" x14ac:dyDescent="0.2">
      <c r="O6284" s="151"/>
      <c r="P6284" s="152"/>
      <c r="Q6284" s="2"/>
    </row>
    <row r="6285" spans="15:17" x14ac:dyDescent="0.2">
      <c r="O6285" s="151"/>
      <c r="P6285" s="152"/>
      <c r="Q6285" s="2"/>
    </row>
    <row r="6286" spans="15:17" x14ac:dyDescent="0.2">
      <c r="O6286" s="151"/>
      <c r="P6286" s="152"/>
      <c r="Q6286" s="2"/>
    </row>
    <row r="6287" spans="15:17" x14ac:dyDescent="0.2">
      <c r="O6287" s="151"/>
      <c r="P6287" s="152"/>
      <c r="Q6287" s="2"/>
    </row>
    <row r="6288" spans="15:17" x14ac:dyDescent="0.2">
      <c r="O6288" s="151"/>
      <c r="P6288" s="152"/>
      <c r="Q6288" s="2"/>
    </row>
    <row r="6289" spans="15:17" x14ac:dyDescent="0.2">
      <c r="O6289" s="151"/>
      <c r="P6289" s="152"/>
      <c r="Q6289" s="2"/>
    </row>
    <row r="6290" spans="15:17" x14ac:dyDescent="0.2">
      <c r="O6290" s="151"/>
      <c r="P6290" s="152"/>
      <c r="Q6290" s="2"/>
    </row>
    <row r="6291" spans="15:17" x14ac:dyDescent="0.2">
      <c r="O6291" s="151"/>
      <c r="P6291" s="152"/>
      <c r="Q6291" s="2"/>
    </row>
    <row r="6292" spans="15:17" x14ac:dyDescent="0.2">
      <c r="O6292" s="151"/>
      <c r="P6292" s="152"/>
      <c r="Q6292" s="2"/>
    </row>
    <row r="6293" spans="15:17" x14ac:dyDescent="0.2">
      <c r="O6293" s="151"/>
      <c r="P6293" s="152"/>
      <c r="Q6293" s="2"/>
    </row>
    <row r="6294" spans="15:17" x14ac:dyDescent="0.2">
      <c r="O6294" s="151"/>
      <c r="P6294" s="152"/>
      <c r="Q6294" s="2"/>
    </row>
    <row r="6295" spans="15:17" x14ac:dyDescent="0.2">
      <c r="O6295" s="151"/>
      <c r="P6295" s="152"/>
      <c r="Q6295" s="2"/>
    </row>
    <row r="6296" spans="15:17" x14ac:dyDescent="0.2">
      <c r="O6296" s="151"/>
      <c r="P6296" s="152"/>
      <c r="Q6296" s="2"/>
    </row>
    <row r="6297" spans="15:17" x14ac:dyDescent="0.2">
      <c r="O6297" s="151"/>
      <c r="P6297" s="152"/>
      <c r="Q6297" s="2"/>
    </row>
    <row r="6298" spans="15:17" x14ac:dyDescent="0.2">
      <c r="O6298" s="151"/>
      <c r="P6298" s="152"/>
      <c r="Q6298" s="2"/>
    </row>
    <row r="6299" spans="15:17" x14ac:dyDescent="0.2">
      <c r="O6299" s="151"/>
      <c r="P6299" s="152"/>
      <c r="Q6299" s="2"/>
    </row>
    <row r="6300" spans="15:17" x14ac:dyDescent="0.2">
      <c r="O6300" s="151"/>
      <c r="P6300" s="152"/>
      <c r="Q6300" s="2"/>
    </row>
    <row r="6301" spans="15:17" x14ac:dyDescent="0.2">
      <c r="O6301" s="151"/>
      <c r="P6301" s="152"/>
      <c r="Q6301" s="2"/>
    </row>
    <row r="6302" spans="15:17" x14ac:dyDescent="0.2">
      <c r="O6302" s="151"/>
      <c r="P6302" s="152"/>
      <c r="Q6302" s="2"/>
    </row>
    <row r="6303" spans="15:17" x14ac:dyDescent="0.2">
      <c r="O6303" s="151"/>
      <c r="P6303" s="152"/>
      <c r="Q6303" s="2"/>
    </row>
    <row r="6304" spans="15:17" x14ac:dyDescent="0.2">
      <c r="O6304" s="151"/>
      <c r="P6304" s="152"/>
      <c r="Q6304" s="2"/>
    </row>
    <row r="6305" spans="15:17" x14ac:dyDescent="0.2">
      <c r="O6305" s="151"/>
      <c r="P6305" s="152"/>
      <c r="Q6305" s="2"/>
    </row>
    <row r="6306" spans="15:17" x14ac:dyDescent="0.2">
      <c r="O6306" s="151"/>
      <c r="P6306" s="152"/>
      <c r="Q6306" s="2"/>
    </row>
    <row r="6307" spans="15:17" x14ac:dyDescent="0.2">
      <c r="O6307" s="151"/>
      <c r="P6307" s="152"/>
      <c r="Q6307" s="2"/>
    </row>
    <row r="6308" spans="15:17" x14ac:dyDescent="0.2">
      <c r="O6308" s="151"/>
      <c r="P6308" s="152"/>
      <c r="Q6308" s="2"/>
    </row>
    <row r="6309" spans="15:17" x14ac:dyDescent="0.2">
      <c r="O6309" s="151"/>
      <c r="P6309" s="152"/>
      <c r="Q6309" s="2"/>
    </row>
    <row r="6310" spans="15:17" x14ac:dyDescent="0.2">
      <c r="O6310" s="151"/>
      <c r="P6310" s="152"/>
      <c r="Q6310" s="2"/>
    </row>
    <row r="6311" spans="15:17" x14ac:dyDescent="0.2">
      <c r="O6311" s="151"/>
      <c r="P6311" s="152"/>
      <c r="Q6311" s="2"/>
    </row>
    <row r="6312" spans="15:17" x14ac:dyDescent="0.2">
      <c r="O6312" s="151"/>
      <c r="P6312" s="152"/>
      <c r="Q6312" s="2"/>
    </row>
    <row r="6313" spans="15:17" x14ac:dyDescent="0.2">
      <c r="O6313" s="151"/>
      <c r="P6313" s="152"/>
      <c r="Q6313" s="2"/>
    </row>
    <row r="6314" spans="15:17" x14ac:dyDescent="0.2">
      <c r="O6314" s="151"/>
      <c r="P6314" s="152"/>
      <c r="Q6314" s="2"/>
    </row>
    <row r="6315" spans="15:17" x14ac:dyDescent="0.2">
      <c r="O6315" s="151"/>
      <c r="P6315" s="152"/>
      <c r="Q6315" s="2"/>
    </row>
    <row r="6316" spans="15:17" x14ac:dyDescent="0.2">
      <c r="O6316" s="151"/>
      <c r="P6316" s="152"/>
      <c r="Q6316" s="2"/>
    </row>
    <row r="6317" spans="15:17" x14ac:dyDescent="0.2">
      <c r="O6317" s="151"/>
      <c r="P6317" s="152"/>
      <c r="Q6317" s="2"/>
    </row>
    <row r="6318" spans="15:17" x14ac:dyDescent="0.2">
      <c r="O6318" s="151"/>
      <c r="P6318" s="152"/>
      <c r="Q6318" s="2"/>
    </row>
    <row r="6319" spans="15:17" x14ac:dyDescent="0.2">
      <c r="O6319" s="151"/>
      <c r="P6319" s="152"/>
      <c r="Q6319" s="2"/>
    </row>
    <row r="6320" spans="15:17" x14ac:dyDescent="0.2">
      <c r="O6320" s="151"/>
      <c r="P6320" s="152"/>
      <c r="Q6320" s="2"/>
    </row>
    <row r="6321" spans="15:17" x14ac:dyDescent="0.2">
      <c r="O6321" s="151"/>
      <c r="P6321" s="152"/>
      <c r="Q6321" s="2"/>
    </row>
    <row r="6322" spans="15:17" x14ac:dyDescent="0.2">
      <c r="O6322" s="151"/>
      <c r="P6322" s="152"/>
      <c r="Q6322" s="2"/>
    </row>
    <row r="6323" spans="15:17" x14ac:dyDescent="0.2">
      <c r="O6323" s="151"/>
      <c r="P6323" s="152"/>
      <c r="Q6323" s="2"/>
    </row>
    <row r="6324" spans="15:17" x14ac:dyDescent="0.2">
      <c r="O6324" s="151"/>
      <c r="P6324" s="152"/>
      <c r="Q6324" s="2"/>
    </row>
    <row r="6325" spans="15:17" x14ac:dyDescent="0.2">
      <c r="O6325" s="151"/>
      <c r="P6325" s="152"/>
      <c r="Q6325" s="2"/>
    </row>
    <row r="6326" spans="15:17" x14ac:dyDescent="0.2">
      <c r="O6326" s="151"/>
      <c r="P6326" s="152"/>
      <c r="Q6326" s="2"/>
    </row>
    <row r="6327" spans="15:17" x14ac:dyDescent="0.2">
      <c r="O6327" s="151"/>
      <c r="P6327" s="152"/>
      <c r="Q6327" s="2"/>
    </row>
    <row r="6328" spans="15:17" x14ac:dyDescent="0.2">
      <c r="O6328" s="151"/>
      <c r="P6328" s="152"/>
      <c r="Q6328" s="2"/>
    </row>
    <row r="6329" spans="15:17" x14ac:dyDescent="0.2">
      <c r="O6329" s="151"/>
      <c r="P6329" s="152"/>
      <c r="Q6329" s="2"/>
    </row>
    <row r="6330" spans="15:17" x14ac:dyDescent="0.2">
      <c r="O6330" s="151"/>
      <c r="P6330" s="152"/>
      <c r="Q6330" s="2"/>
    </row>
    <row r="6331" spans="15:17" x14ac:dyDescent="0.2">
      <c r="O6331" s="151"/>
      <c r="P6331" s="152"/>
      <c r="Q6331" s="2"/>
    </row>
    <row r="6332" spans="15:17" x14ac:dyDescent="0.2">
      <c r="O6332" s="151"/>
      <c r="P6332" s="152"/>
      <c r="Q6332" s="2"/>
    </row>
    <row r="6333" spans="15:17" x14ac:dyDescent="0.2">
      <c r="O6333" s="151"/>
      <c r="P6333" s="152"/>
      <c r="Q6333" s="2"/>
    </row>
    <row r="6334" spans="15:17" x14ac:dyDescent="0.2">
      <c r="O6334" s="151"/>
      <c r="P6334" s="152"/>
      <c r="Q6334" s="2"/>
    </row>
    <row r="6335" spans="15:17" x14ac:dyDescent="0.2">
      <c r="O6335" s="151"/>
      <c r="P6335" s="152"/>
      <c r="Q6335" s="2"/>
    </row>
    <row r="6336" spans="15:17" x14ac:dyDescent="0.2">
      <c r="O6336" s="151"/>
      <c r="P6336" s="152"/>
      <c r="Q6336" s="2"/>
    </row>
    <row r="6337" spans="15:17" x14ac:dyDescent="0.2">
      <c r="O6337" s="151"/>
      <c r="P6337" s="152"/>
      <c r="Q6337" s="2"/>
    </row>
    <row r="6338" spans="15:17" x14ac:dyDescent="0.2">
      <c r="O6338" s="151"/>
      <c r="P6338" s="152"/>
      <c r="Q6338" s="2"/>
    </row>
    <row r="6339" spans="15:17" x14ac:dyDescent="0.2">
      <c r="O6339" s="151"/>
      <c r="P6339" s="152"/>
      <c r="Q6339" s="2"/>
    </row>
    <row r="6340" spans="15:17" x14ac:dyDescent="0.2">
      <c r="O6340" s="151"/>
      <c r="P6340" s="152"/>
      <c r="Q6340" s="2"/>
    </row>
    <row r="6341" spans="15:17" x14ac:dyDescent="0.2">
      <c r="O6341" s="151"/>
      <c r="P6341" s="152"/>
      <c r="Q6341" s="2"/>
    </row>
    <row r="6342" spans="15:17" x14ac:dyDescent="0.2">
      <c r="O6342" s="151"/>
      <c r="P6342" s="152"/>
      <c r="Q6342" s="2"/>
    </row>
    <row r="6343" spans="15:17" x14ac:dyDescent="0.2">
      <c r="O6343" s="151"/>
      <c r="P6343" s="152"/>
      <c r="Q6343" s="2"/>
    </row>
    <row r="6344" spans="15:17" x14ac:dyDescent="0.2">
      <c r="O6344" s="151"/>
      <c r="P6344" s="152"/>
      <c r="Q6344" s="2"/>
    </row>
    <row r="6345" spans="15:17" x14ac:dyDescent="0.2">
      <c r="O6345" s="151"/>
      <c r="P6345" s="152"/>
      <c r="Q6345" s="2"/>
    </row>
    <row r="6346" spans="15:17" x14ac:dyDescent="0.2">
      <c r="O6346" s="151"/>
      <c r="P6346" s="152"/>
      <c r="Q6346" s="2"/>
    </row>
    <row r="6347" spans="15:17" x14ac:dyDescent="0.2">
      <c r="O6347" s="151"/>
      <c r="P6347" s="152"/>
      <c r="Q6347" s="2"/>
    </row>
    <row r="6348" spans="15:17" x14ac:dyDescent="0.2">
      <c r="O6348" s="151"/>
      <c r="P6348" s="152"/>
      <c r="Q6348" s="2"/>
    </row>
    <row r="6349" spans="15:17" x14ac:dyDescent="0.2">
      <c r="O6349" s="151"/>
      <c r="P6349" s="152"/>
      <c r="Q6349" s="2"/>
    </row>
    <row r="6350" spans="15:17" x14ac:dyDescent="0.2">
      <c r="O6350" s="151"/>
      <c r="P6350" s="152"/>
      <c r="Q6350" s="2"/>
    </row>
    <row r="6351" spans="15:17" x14ac:dyDescent="0.2">
      <c r="O6351" s="151"/>
      <c r="P6351" s="152"/>
      <c r="Q6351" s="2"/>
    </row>
    <row r="6352" spans="15:17" x14ac:dyDescent="0.2">
      <c r="O6352" s="151"/>
      <c r="P6352" s="152"/>
      <c r="Q6352" s="2"/>
    </row>
    <row r="6353" spans="15:17" x14ac:dyDescent="0.2">
      <c r="O6353" s="151"/>
      <c r="P6353" s="152"/>
      <c r="Q6353" s="2"/>
    </row>
    <row r="6354" spans="15:17" x14ac:dyDescent="0.2">
      <c r="O6354" s="151"/>
      <c r="P6354" s="152"/>
      <c r="Q6354" s="2"/>
    </row>
    <row r="6355" spans="15:17" x14ac:dyDescent="0.2">
      <c r="O6355" s="151"/>
      <c r="P6355" s="152"/>
      <c r="Q6355" s="2"/>
    </row>
    <row r="6356" spans="15:17" x14ac:dyDescent="0.2">
      <c r="O6356" s="151"/>
      <c r="P6356" s="152"/>
      <c r="Q6356" s="2"/>
    </row>
    <row r="6357" spans="15:17" x14ac:dyDescent="0.2">
      <c r="O6357" s="151"/>
      <c r="P6357" s="152"/>
      <c r="Q6357" s="2"/>
    </row>
    <row r="6358" spans="15:17" x14ac:dyDescent="0.2">
      <c r="O6358" s="151"/>
      <c r="P6358" s="152"/>
      <c r="Q6358" s="2"/>
    </row>
    <row r="6359" spans="15:17" x14ac:dyDescent="0.2">
      <c r="O6359" s="151"/>
      <c r="P6359" s="152"/>
      <c r="Q6359" s="2"/>
    </row>
    <row r="6360" spans="15:17" x14ac:dyDescent="0.2">
      <c r="O6360" s="151"/>
      <c r="P6360" s="152"/>
      <c r="Q6360" s="2"/>
    </row>
    <row r="6361" spans="15:17" x14ac:dyDescent="0.2">
      <c r="O6361" s="151"/>
      <c r="P6361" s="152"/>
      <c r="Q6361" s="2"/>
    </row>
    <row r="6362" spans="15:17" x14ac:dyDescent="0.2">
      <c r="O6362" s="151"/>
      <c r="P6362" s="152"/>
      <c r="Q6362" s="2"/>
    </row>
    <row r="6363" spans="15:17" x14ac:dyDescent="0.2">
      <c r="O6363" s="151"/>
      <c r="P6363" s="152"/>
      <c r="Q6363" s="2"/>
    </row>
    <row r="6364" spans="15:17" x14ac:dyDescent="0.2">
      <c r="O6364" s="151"/>
      <c r="P6364" s="152"/>
      <c r="Q6364" s="2"/>
    </row>
    <row r="6365" spans="15:17" x14ac:dyDescent="0.2">
      <c r="O6365" s="151"/>
      <c r="P6365" s="152"/>
      <c r="Q6365" s="2"/>
    </row>
    <row r="6366" spans="15:17" x14ac:dyDescent="0.2">
      <c r="O6366" s="151"/>
      <c r="P6366" s="152"/>
      <c r="Q6366" s="2"/>
    </row>
    <row r="6367" spans="15:17" x14ac:dyDescent="0.2">
      <c r="O6367" s="151"/>
      <c r="P6367" s="152"/>
      <c r="Q6367" s="2"/>
    </row>
    <row r="6368" spans="15:17" x14ac:dyDescent="0.2">
      <c r="O6368" s="151"/>
      <c r="P6368" s="152"/>
      <c r="Q6368" s="2"/>
    </row>
    <row r="6369" spans="15:17" x14ac:dyDescent="0.2">
      <c r="O6369" s="151"/>
      <c r="P6369" s="152"/>
      <c r="Q6369" s="2"/>
    </row>
    <row r="6370" spans="15:17" x14ac:dyDescent="0.2">
      <c r="O6370" s="151"/>
      <c r="P6370" s="152"/>
      <c r="Q6370" s="2"/>
    </row>
    <row r="6371" spans="15:17" x14ac:dyDescent="0.2">
      <c r="O6371" s="151"/>
      <c r="P6371" s="152"/>
      <c r="Q6371" s="2"/>
    </row>
    <row r="6372" spans="15:17" x14ac:dyDescent="0.2">
      <c r="O6372" s="151"/>
      <c r="P6372" s="152"/>
      <c r="Q6372" s="2"/>
    </row>
    <row r="6373" spans="15:17" x14ac:dyDescent="0.2">
      <c r="O6373" s="151"/>
      <c r="P6373" s="152"/>
      <c r="Q6373" s="2"/>
    </row>
    <row r="6374" spans="15:17" x14ac:dyDescent="0.2">
      <c r="O6374" s="151"/>
      <c r="P6374" s="152"/>
      <c r="Q6374" s="2"/>
    </row>
    <row r="6375" spans="15:17" x14ac:dyDescent="0.2">
      <c r="O6375" s="151"/>
      <c r="P6375" s="152"/>
      <c r="Q6375" s="2"/>
    </row>
    <row r="6376" spans="15:17" x14ac:dyDescent="0.2">
      <c r="O6376" s="151"/>
      <c r="P6376" s="152"/>
      <c r="Q6376" s="2"/>
    </row>
    <row r="6377" spans="15:17" x14ac:dyDescent="0.2">
      <c r="O6377" s="151"/>
      <c r="P6377" s="152"/>
      <c r="Q6377" s="2"/>
    </row>
    <row r="6378" spans="15:17" x14ac:dyDescent="0.2">
      <c r="O6378" s="151"/>
      <c r="P6378" s="152"/>
      <c r="Q6378" s="2"/>
    </row>
    <row r="6379" spans="15:17" x14ac:dyDescent="0.2">
      <c r="O6379" s="151"/>
      <c r="P6379" s="152"/>
      <c r="Q6379" s="2"/>
    </row>
    <row r="6380" spans="15:17" x14ac:dyDescent="0.2">
      <c r="O6380" s="151"/>
      <c r="P6380" s="152"/>
      <c r="Q6380" s="2"/>
    </row>
    <row r="6381" spans="15:17" x14ac:dyDescent="0.2">
      <c r="O6381" s="151"/>
      <c r="P6381" s="152"/>
      <c r="Q6381" s="2"/>
    </row>
    <row r="6382" spans="15:17" x14ac:dyDescent="0.2">
      <c r="O6382" s="151"/>
      <c r="P6382" s="152"/>
      <c r="Q6382" s="2"/>
    </row>
    <row r="6383" spans="15:17" x14ac:dyDescent="0.2">
      <c r="O6383" s="151"/>
      <c r="P6383" s="152"/>
      <c r="Q6383" s="2"/>
    </row>
    <row r="6384" spans="15:17" x14ac:dyDescent="0.2">
      <c r="O6384" s="151"/>
      <c r="P6384" s="152"/>
      <c r="Q6384" s="2"/>
    </row>
    <row r="6385" spans="15:17" x14ac:dyDescent="0.2">
      <c r="O6385" s="151"/>
      <c r="P6385" s="152"/>
      <c r="Q6385" s="2"/>
    </row>
    <row r="6386" spans="15:17" x14ac:dyDescent="0.2">
      <c r="O6386" s="151"/>
      <c r="P6386" s="152"/>
      <c r="Q6386" s="2"/>
    </row>
    <row r="6387" spans="15:17" x14ac:dyDescent="0.2">
      <c r="O6387" s="151"/>
      <c r="P6387" s="152"/>
      <c r="Q6387" s="2"/>
    </row>
    <row r="6388" spans="15:17" x14ac:dyDescent="0.2">
      <c r="O6388" s="151"/>
      <c r="P6388" s="152"/>
      <c r="Q6388" s="2"/>
    </row>
    <row r="6389" spans="15:17" x14ac:dyDescent="0.2">
      <c r="O6389" s="151"/>
      <c r="P6389" s="152"/>
      <c r="Q6389" s="2"/>
    </row>
    <row r="6390" spans="15:17" x14ac:dyDescent="0.2">
      <c r="O6390" s="151"/>
      <c r="P6390" s="152"/>
      <c r="Q6390" s="2"/>
    </row>
    <row r="6391" spans="15:17" x14ac:dyDescent="0.2">
      <c r="O6391" s="151"/>
      <c r="P6391" s="152"/>
      <c r="Q6391" s="2"/>
    </row>
    <row r="6392" spans="15:17" x14ac:dyDescent="0.2">
      <c r="O6392" s="151"/>
      <c r="P6392" s="152"/>
      <c r="Q6392" s="2"/>
    </row>
    <row r="6393" spans="15:17" x14ac:dyDescent="0.2">
      <c r="O6393" s="151"/>
      <c r="P6393" s="152"/>
      <c r="Q6393" s="2"/>
    </row>
    <row r="6394" spans="15:17" x14ac:dyDescent="0.2">
      <c r="O6394" s="151"/>
      <c r="P6394" s="152"/>
      <c r="Q6394" s="2"/>
    </row>
    <row r="6395" spans="15:17" x14ac:dyDescent="0.2">
      <c r="O6395" s="151"/>
      <c r="P6395" s="152"/>
      <c r="Q6395" s="2"/>
    </row>
    <row r="6396" spans="15:17" x14ac:dyDescent="0.2">
      <c r="O6396" s="151"/>
      <c r="P6396" s="152"/>
      <c r="Q6396" s="2"/>
    </row>
    <row r="6397" spans="15:17" x14ac:dyDescent="0.2">
      <c r="O6397" s="151"/>
      <c r="P6397" s="152"/>
      <c r="Q6397" s="2"/>
    </row>
    <row r="6398" spans="15:17" x14ac:dyDescent="0.2">
      <c r="O6398" s="151"/>
      <c r="P6398" s="152"/>
      <c r="Q6398" s="2"/>
    </row>
    <row r="6399" spans="15:17" x14ac:dyDescent="0.2">
      <c r="O6399" s="151"/>
      <c r="P6399" s="152"/>
      <c r="Q6399" s="2"/>
    </row>
    <row r="6400" spans="15:17" x14ac:dyDescent="0.2">
      <c r="O6400" s="151"/>
      <c r="P6400" s="152"/>
      <c r="Q6400" s="2"/>
    </row>
    <row r="6401" spans="15:17" x14ac:dyDescent="0.2">
      <c r="O6401" s="151"/>
      <c r="P6401" s="152"/>
      <c r="Q6401" s="2"/>
    </row>
    <row r="6402" spans="15:17" x14ac:dyDescent="0.2">
      <c r="O6402" s="151"/>
      <c r="P6402" s="152"/>
      <c r="Q6402" s="2"/>
    </row>
    <row r="6403" spans="15:17" x14ac:dyDescent="0.2">
      <c r="O6403" s="151"/>
      <c r="P6403" s="152"/>
      <c r="Q6403" s="2"/>
    </row>
    <row r="6404" spans="15:17" x14ac:dyDescent="0.2">
      <c r="O6404" s="151"/>
      <c r="P6404" s="152"/>
      <c r="Q6404" s="2"/>
    </row>
    <row r="6405" spans="15:17" x14ac:dyDescent="0.2">
      <c r="O6405" s="151"/>
      <c r="P6405" s="152"/>
      <c r="Q6405" s="2"/>
    </row>
    <row r="6406" spans="15:17" x14ac:dyDescent="0.2">
      <c r="O6406" s="151"/>
      <c r="P6406" s="152"/>
      <c r="Q6406" s="2"/>
    </row>
    <row r="6407" spans="15:17" x14ac:dyDescent="0.2">
      <c r="O6407" s="151"/>
      <c r="P6407" s="152"/>
      <c r="Q6407" s="2"/>
    </row>
    <row r="6408" spans="15:17" x14ac:dyDescent="0.2">
      <c r="O6408" s="151"/>
      <c r="P6408" s="152"/>
      <c r="Q6408" s="2"/>
    </row>
    <row r="6409" spans="15:17" x14ac:dyDescent="0.2">
      <c r="O6409" s="151"/>
      <c r="P6409" s="152"/>
      <c r="Q6409" s="2"/>
    </row>
    <row r="6410" spans="15:17" x14ac:dyDescent="0.2">
      <c r="O6410" s="151"/>
      <c r="P6410" s="152"/>
      <c r="Q6410" s="2"/>
    </row>
    <row r="6411" spans="15:17" x14ac:dyDescent="0.2">
      <c r="O6411" s="151"/>
      <c r="P6411" s="152"/>
      <c r="Q6411" s="2"/>
    </row>
    <row r="6412" spans="15:17" x14ac:dyDescent="0.2">
      <c r="O6412" s="151"/>
      <c r="P6412" s="152"/>
      <c r="Q6412" s="2"/>
    </row>
    <row r="6413" spans="15:17" x14ac:dyDescent="0.2">
      <c r="O6413" s="151"/>
      <c r="P6413" s="152"/>
      <c r="Q6413" s="2"/>
    </row>
    <row r="6414" spans="15:17" x14ac:dyDescent="0.2">
      <c r="O6414" s="151"/>
      <c r="P6414" s="152"/>
      <c r="Q6414" s="2"/>
    </row>
    <row r="6415" spans="15:17" x14ac:dyDescent="0.2">
      <c r="O6415" s="151"/>
      <c r="P6415" s="152"/>
      <c r="Q6415" s="2"/>
    </row>
    <row r="6416" spans="15:17" x14ac:dyDescent="0.2">
      <c r="O6416" s="151"/>
      <c r="P6416" s="152"/>
      <c r="Q6416" s="2"/>
    </row>
    <row r="6417" spans="15:17" x14ac:dyDescent="0.2">
      <c r="O6417" s="151"/>
      <c r="P6417" s="152"/>
      <c r="Q6417" s="2"/>
    </row>
    <row r="6418" spans="15:17" x14ac:dyDescent="0.2">
      <c r="O6418" s="151"/>
      <c r="P6418" s="152"/>
      <c r="Q6418" s="2"/>
    </row>
    <row r="6419" spans="15:17" x14ac:dyDescent="0.2">
      <c r="O6419" s="151"/>
      <c r="P6419" s="152"/>
      <c r="Q6419" s="2"/>
    </row>
    <row r="6420" spans="15:17" x14ac:dyDescent="0.2">
      <c r="O6420" s="151"/>
      <c r="P6420" s="152"/>
      <c r="Q6420" s="2"/>
    </row>
    <row r="6421" spans="15:17" x14ac:dyDescent="0.2">
      <c r="O6421" s="151"/>
      <c r="P6421" s="152"/>
      <c r="Q6421" s="2"/>
    </row>
    <row r="6422" spans="15:17" x14ac:dyDescent="0.2">
      <c r="O6422" s="151"/>
      <c r="P6422" s="152"/>
      <c r="Q6422" s="2"/>
    </row>
    <row r="6423" spans="15:17" x14ac:dyDescent="0.2">
      <c r="O6423" s="151"/>
      <c r="P6423" s="152"/>
      <c r="Q6423" s="2"/>
    </row>
    <row r="6424" spans="15:17" x14ac:dyDescent="0.2">
      <c r="O6424" s="151"/>
      <c r="P6424" s="152"/>
      <c r="Q6424" s="2"/>
    </row>
    <row r="6425" spans="15:17" x14ac:dyDescent="0.2">
      <c r="O6425" s="151"/>
      <c r="P6425" s="152"/>
      <c r="Q6425" s="2"/>
    </row>
    <row r="6426" spans="15:17" x14ac:dyDescent="0.2">
      <c r="O6426" s="151"/>
      <c r="P6426" s="152"/>
      <c r="Q6426" s="2"/>
    </row>
    <row r="6427" spans="15:17" x14ac:dyDescent="0.2">
      <c r="O6427" s="151"/>
      <c r="P6427" s="152"/>
      <c r="Q6427" s="2"/>
    </row>
    <row r="6428" spans="15:17" x14ac:dyDescent="0.2">
      <c r="O6428" s="151"/>
      <c r="P6428" s="152"/>
      <c r="Q6428" s="2"/>
    </row>
    <row r="6429" spans="15:17" x14ac:dyDescent="0.2">
      <c r="O6429" s="151"/>
      <c r="P6429" s="152"/>
      <c r="Q6429" s="2"/>
    </row>
    <row r="6430" spans="15:17" x14ac:dyDescent="0.2">
      <c r="O6430" s="151"/>
      <c r="P6430" s="152"/>
      <c r="Q6430" s="2"/>
    </row>
    <row r="6431" spans="15:17" x14ac:dyDescent="0.2">
      <c r="O6431" s="151"/>
      <c r="P6431" s="152"/>
      <c r="Q6431" s="2"/>
    </row>
    <row r="6432" spans="15:17" x14ac:dyDescent="0.2">
      <c r="O6432" s="151"/>
      <c r="P6432" s="152"/>
      <c r="Q6432" s="2"/>
    </row>
    <row r="6433" spans="15:17" x14ac:dyDescent="0.2">
      <c r="O6433" s="151"/>
      <c r="P6433" s="152"/>
      <c r="Q6433" s="2"/>
    </row>
    <row r="6434" spans="15:17" x14ac:dyDescent="0.2">
      <c r="O6434" s="151"/>
      <c r="P6434" s="152"/>
      <c r="Q6434" s="2"/>
    </row>
    <row r="6435" spans="15:17" x14ac:dyDescent="0.2">
      <c r="O6435" s="151"/>
      <c r="P6435" s="152"/>
      <c r="Q6435" s="2"/>
    </row>
    <row r="6436" spans="15:17" x14ac:dyDescent="0.2">
      <c r="O6436" s="151"/>
      <c r="P6436" s="152"/>
      <c r="Q6436" s="2"/>
    </row>
    <row r="6437" spans="15:17" x14ac:dyDescent="0.2">
      <c r="O6437" s="151"/>
      <c r="P6437" s="152"/>
      <c r="Q6437" s="2"/>
    </row>
    <row r="6438" spans="15:17" x14ac:dyDescent="0.2">
      <c r="O6438" s="151"/>
      <c r="P6438" s="152"/>
      <c r="Q6438" s="2"/>
    </row>
    <row r="6439" spans="15:17" x14ac:dyDescent="0.2">
      <c r="O6439" s="151"/>
      <c r="P6439" s="152"/>
      <c r="Q6439" s="2"/>
    </row>
    <row r="6440" spans="15:17" x14ac:dyDescent="0.2">
      <c r="O6440" s="151"/>
      <c r="P6440" s="152"/>
      <c r="Q6440" s="2"/>
    </row>
    <row r="6441" spans="15:17" x14ac:dyDescent="0.2">
      <c r="O6441" s="151"/>
      <c r="P6441" s="152"/>
      <c r="Q6441" s="2"/>
    </row>
    <row r="6442" spans="15:17" x14ac:dyDescent="0.2">
      <c r="O6442" s="151"/>
      <c r="P6442" s="152"/>
      <c r="Q6442" s="2"/>
    </row>
    <row r="6443" spans="15:17" x14ac:dyDescent="0.2">
      <c r="O6443" s="151"/>
      <c r="P6443" s="152"/>
      <c r="Q6443" s="2"/>
    </row>
    <row r="6444" spans="15:17" x14ac:dyDescent="0.2">
      <c r="O6444" s="151"/>
      <c r="P6444" s="152"/>
      <c r="Q6444" s="2"/>
    </row>
    <row r="6445" spans="15:17" x14ac:dyDescent="0.2">
      <c r="O6445" s="151"/>
      <c r="P6445" s="152"/>
      <c r="Q6445" s="2"/>
    </row>
    <row r="6446" spans="15:17" x14ac:dyDescent="0.2">
      <c r="O6446" s="151"/>
      <c r="P6446" s="152"/>
      <c r="Q6446" s="2"/>
    </row>
    <row r="6447" spans="15:17" x14ac:dyDescent="0.2">
      <c r="O6447" s="151"/>
      <c r="P6447" s="152"/>
      <c r="Q6447" s="2"/>
    </row>
    <row r="6448" spans="15:17" x14ac:dyDescent="0.2">
      <c r="O6448" s="151"/>
      <c r="P6448" s="152"/>
      <c r="Q6448" s="2"/>
    </row>
    <row r="6449" spans="15:17" x14ac:dyDescent="0.2">
      <c r="O6449" s="151"/>
      <c r="P6449" s="152"/>
      <c r="Q6449" s="2"/>
    </row>
    <row r="6450" spans="15:17" x14ac:dyDescent="0.2">
      <c r="O6450" s="151"/>
      <c r="P6450" s="152"/>
      <c r="Q6450" s="2"/>
    </row>
    <row r="6451" spans="15:17" x14ac:dyDescent="0.2">
      <c r="O6451" s="151"/>
      <c r="P6451" s="152"/>
      <c r="Q6451" s="2"/>
    </row>
    <row r="6452" spans="15:17" x14ac:dyDescent="0.2">
      <c r="O6452" s="151"/>
      <c r="P6452" s="152"/>
      <c r="Q6452" s="2"/>
    </row>
    <row r="6453" spans="15:17" x14ac:dyDescent="0.2">
      <c r="O6453" s="151"/>
      <c r="P6453" s="152"/>
      <c r="Q6453" s="2"/>
    </row>
    <row r="6454" spans="15:17" x14ac:dyDescent="0.2">
      <c r="O6454" s="151"/>
      <c r="P6454" s="152"/>
      <c r="Q6454" s="2"/>
    </row>
    <row r="6455" spans="15:17" x14ac:dyDescent="0.2">
      <c r="O6455" s="151"/>
      <c r="P6455" s="152"/>
      <c r="Q6455" s="2"/>
    </row>
    <row r="6456" spans="15:17" x14ac:dyDescent="0.2">
      <c r="O6456" s="151"/>
      <c r="P6456" s="152"/>
      <c r="Q6456" s="2"/>
    </row>
    <row r="6457" spans="15:17" x14ac:dyDescent="0.2">
      <c r="O6457" s="151"/>
      <c r="P6457" s="152"/>
      <c r="Q6457" s="2"/>
    </row>
    <row r="6458" spans="15:17" x14ac:dyDescent="0.2">
      <c r="O6458" s="151"/>
      <c r="P6458" s="152"/>
      <c r="Q6458" s="2"/>
    </row>
    <row r="6459" spans="15:17" x14ac:dyDescent="0.2">
      <c r="O6459" s="151"/>
      <c r="P6459" s="152"/>
      <c r="Q6459" s="2"/>
    </row>
    <row r="6460" spans="15:17" x14ac:dyDescent="0.2">
      <c r="O6460" s="151"/>
      <c r="P6460" s="152"/>
      <c r="Q6460" s="2"/>
    </row>
    <row r="6461" spans="15:17" x14ac:dyDescent="0.2">
      <c r="O6461" s="151"/>
      <c r="P6461" s="152"/>
      <c r="Q6461" s="2"/>
    </row>
    <row r="6462" spans="15:17" x14ac:dyDescent="0.2">
      <c r="O6462" s="151"/>
      <c r="P6462" s="152"/>
      <c r="Q6462" s="2"/>
    </row>
    <row r="6463" spans="15:17" x14ac:dyDescent="0.2">
      <c r="O6463" s="151"/>
      <c r="P6463" s="152"/>
      <c r="Q6463" s="2"/>
    </row>
    <row r="6464" spans="15:17" x14ac:dyDescent="0.2">
      <c r="O6464" s="151"/>
      <c r="P6464" s="152"/>
      <c r="Q6464" s="2"/>
    </row>
    <row r="6465" spans="15:17" x14ac:dyDescent="0.2">
      <c r="O6465" s="151"/>
      <c r="P6465" s="152"/>
      <c r="Q6465" s="2"/>
    </row>
    <row r="6466" spans="15:17" x14ac:dyDescent="0.2">
      <c r="O6466" s="151"/>
      <c r="P6466" s="152"/>
      <c r="Q6466" s="2"/>
    </row>
    <row r="6467" spans="15:17" x14ac:dyDescent="0.2">
      <c r="O6467" s="151"/>
      <c r="P6467" s="152"/>
      <c r="Q6467" s="2"/>
    </row>
    <row r="6468" spans="15:17" x14ac:dyDescent="0.2">
      <c r="O6468" s="151"/>
      <c r="P6468" s="152"/>
      <c r="Q6468" s="2"/>
    </row>
    <row r="6469" spans="15:17" x14ac:dyDescent="0.2">
      <c r="O6469" s="151"/>
      <c r="P6469" s="152"/>
      <c r="Q6469" s="2"/>
    </row>
    <row r="6470" spans="15:17" x14ac:dyDescent="0.2">
      <c r="O6470" s="151"/>
      <c r="P6470" s="152"/>
      <c r="Q6470" s="2"/>
    </row>
    <row r="6471" spans="15:17" x14ac:dyDescent="0.2">
      <c r="O6471" s="151"/>
      <c r="P6471" s="152"/>
      <c r="Q6471" s="2"/>
    </row>
    <row r="6472" spans="15:17" x14ac:dyDescent="0.2">
      <c r="O6472" s="151"/>
      <c r="P6472" s="152"/>
      <c r="Q6472" s="2"/>
    </row>
    <row r="6473" spans="15:17" x14ac:dyDescent="0.2">
      <c r="O6473" s="151"/>
      <c r="P6473" s="152"/>
      <c r="Q6473" s="2"/>
    </row>
    <row r="6474" spans="15:17" x14ac:dyDescent="0.2">
      <c r="O6474" s="151"/>
      <c r="P6474" s="152"/>
      <c r="Q6474" s="2"/>
    </row>
    <row r="6475" spans="15:17" x14ac:dyDescent="0.2">
      <c r="O6475" s="151"/>
      <c r="P6475" s="152"/>
      <c r="Q6475" s="2"/>
    </row>
    <row r="6476" spans="15:17" x14ac:dyDescent="0.2">
      <c r="O6476" s="151"/>
      <c r="P6476" s="152"/>
      <c r="Q6476" s="2"/>
    </row>
    <row r="6477" spans="15:17" x14ac:dyDescent="0.2">
      <c r="O6477" s="151"/>
      <c r="P6477" s="152"/>
      <c r="Q6477" s="2"/>
    </row>
    <row r="6478" spans="15:17" x14ac:dyDescent="0.2">
      <c r="O6478" s="151"/>
      <c r="P6478" s="152"/>
      <c r="Q6478" s="2"/>
    </row>
    <row r="6479" spans="15:17" x14ac:dyDescent="0.2">
      <c r="O6479" s="151"/>
      <c r="P6479" s="152"/>
      <c r="Q6479" s="2"/>
    </row>
    <row r="6480" spans="15:17" x14ac:dyDescent="0.2">
      <c r="O6480" s="151"/>
      <c r="P6480" s="152"/>
      <c r="Q6480" s="2"/>
    </row>
    <row r="6481" spans="15:17" x14ac:dyDescent="0.2">
      <c r="O6481" s="151"/>
      <c r="P6481" s="152"/>
      <c r="Q6481" s="2"/>
    </row>
    <row r="6482" spans="15:17" x14ac:dyDescent="0.2">
      <c r="O6482" s="151"/>
      <c r="P6482" s="152"/>
      <c r="Q6482" s="2"/>
    </row>
    <row r="6483" spans="15:17" x14ac:dyDescent="0.2">
      <c r="O6483" s="151"/>
      <c r="P6483" s="152"/>
      <c r="Q6483" s="2"/>
    </row>
    <row r="6484" spans="15:17" x14ac:dyDescent="0.2">
      <c r="O6484" s="151"/>
      <c r="P6484" s="152"/>
      <c r="Q6484" s="2"/>
    </row>
    <row r="6485" spans="15:17" x14ac:dyDescent="0.2">
      <c r="O6485" s="151"/>
      <c r="P6485" s="152"/>
      <c r="Q6485" s="2"/>
    </row>
    <row r="6486" spans="15:17" x14ac:dyDescent="0.2">
      <c r="O6486" s="151"/>
      <c r="P6486" s="152"/>
      <c r="Q6486" s="2"/>
    </row>
    <row r="6487" spans="15:17" x14ac:dyDescent="0.2">
      <c r="O6487" s="151"/>
      <c r="P6487" s="152"/>
      <c r="Q6487" s="2"/>
    </row>
    <row r="6488" spans="15:17" x14ac:dyDescent="0.2">
      <c r="O6488" s="151"/>
      <c r="P6488" s="152"/>
      <c r="Q6488" s="2"/>
    </row>
    <row r="6489" spans="15:17" x14ac:dyDescent="0.2">
      <c r="O6489" s="151"/>
      <c r="P6489" s="152"/>
      <c r="Q6489" s="2"/>
    </row>
    <row r="6490" spans="15:17" x14ac:dyDescent="0.2">
      <c r="O6490" s="151"/>
      <c r="P6490" s="152"/>
      <c r="Q6490" s="2"/>
    </row>
    <row r="6491" spans="15:17" x14ac:dyDescent="0.2">
      <c r="O6491" s="151"/>
      <c r="P6491" s="152"/>
      <c r="Q6491" s="2"/>
    </row>
    <row r="6492" spans="15:17" x14ac:dyDescent="0.2">
      <c r="O6492" s="151"/>
      <c r="P6492" s="152"/>
      <c r="Q6492" s="2"/>
    </row>
    <row r="6493" spans="15:17" x14ac:dyDescent="0.2">
      <c r="O6493" s="151"/>
      <c r="P6493" s="152"/>
      <c r="Q6493" s="2"/>
    </row>
    <row r="6494" spans="15:17" x14ac:dyDescent="0.2">
      <c r="O6494" s="151"/>
      <c r="P6494" s="152"/>
      <c r="Q6494" s="2"/>
    </row>
    <row r="6495" spans="15:17" x14ac:dyDescent="0.2">
      <c r="O6495" s="151"/>
      <c r="P6495" s="152"/>
      <c r="Q6495" s="2"/>
    </row>
    <row r="6496" spans="15:17" x14ac:dyDescent="0.2">
      <c r="O6496" s="151"/>
      <c r="P6496" s="152"/>
      <c r="Q6496" s="2"/>
    </row>
    <row r="6497" spans="15:17" x14ac:dyDescent="0.2">
      <c r="O6497" s="151"/>
      <c r="P6497" s="152"/>
      <c r="Q6497" s="2"/>
    </row>
    <row r="6498" spans="15:17" x14ac:dyDescent="0.2">
      <c r="O6498" s="151"/>
      <c r="P6498" s="152"/>
      <c r="Q6498" s="2"/>
    </row>
    <row r="6499" spans="15:17" x14ac:dyDescent="0.2">
      <c r="O6499" s="151"/>
      <c r="P6499" s="152"/>
      <c r="Q6499" s="2"/>
    </row>
    <row r="6500" spans="15:17" x14ac:dyDescent="0.2">
      <c r="O6500" s="151"/>
      <c r="P6500" s="152"/>
      <c r="Q6500" s="2"/>
    </row>
    <row r="6501" spans="15:17" x14ac:dyDescent="0.2">
      <c r="O6501" s="151"/>
      <c r="P6501" s="152"/>
      <c r="Q6501" s="2"/>
    </row>
    <row r="6502" spans="15:17" x14ac:dyDescent="0.2">
      <c r="O6502" s="151"/>
      <c r="P6502" s="152"/>
      <c r="Q6502" s="2"/>
    </row>
    <row r="6503" spans="15:17" x14ac:dyDescent="0.2">
      <c r="O6503" s="151"/>
      <c r="P6503" s="152"/>
      <c r="Q6503" s="2"/>
    </row>
    <row r="6504" spans="15:17" x14ac:dyDescent="0.2">
      <c r="O6504" s="151"/>
      <c r="P6504" s="152"/>
      <c r="Q6504" s="2"/>
    </row>
    <row r="6505" spans="15:17" x14ac:dyDescent="0.2">
      <c r="O6505" s="151"/>
      <c r="P6505" s="152"/>
      <c r="Q6505" s="2"/>
    </row>
    <row r="6506" spans="15:17" x14ac:dyDescent="0.2">
      <c r="O6506" s="151"/>
      <c r="P6506" s="152"/>
      <c r="Q6506" s="2"/>
    </row>
    <row r="6507" spans="15:17" x14ac:dyDescent="0.2">
      <c r="O6507" s="151"/>
      <c r="P6507" s="152"/>
      <c r="Q6507" s="2"/>
    </row>
    <row r="6508" spans="15:17" x14ac:dyDescent="0.2">
      <c r="O6508" s="151"/>
      <c r="P6508" s="152"/>
      <c r="Q6508" s="2"/>
    </row>
    <row r="6509" spans="15:17" x14ac:dyDescent="0.2">
      <c r="O6509" s="151"/>
      <c r="P6509" s="152"/>
      <c r="Q6509" s="2"/>
    </row>
    <row r="6510" spans="15:17" x14ac:dyDescent="0.2">
      <c r="O6510" s="151"/>
      <c r="P6510" s="152"/>
      <c r="Q6510" s="2"/>
    </row>
    <row r="6511" spans="15:17" x14ac:dyDescent="0.2">
      <c r="O6511" s="151"/>
      <c r="P6511" s="152"/>
      <c r="Q6511" s="2"/>
    </row>
    <row r="6512" spans="15:17" x14ac:dyDescent="0.2">
      <c r="O6512" s="151"/>
      <c r="P6512" s="152"/>
      <c r="Q6512" s="2"/>
    </row>
    <row r="6513" spans="15:17" x14ac:dyDescent="0.2">
      <c r="O6513" s="151"/>
      <c r="P6513" s="152"/>
      <c r="Q6513" s="2"/>
    </row>
    <row r="6514" spans="15:17" x14ac:dyDescent="0.2">
      <c r="O6514" s="151"/>
      <c r="P6514" s="152"/>
      <c r="Q6514" s="2"/>
    </row>
    <row r="6515" spans="15:17" x14ac:dyDescent="0.2">
      <c r="O6515" s="151"/>
      <c r="P6515" s="152"/>
      <c r="Q6515" s="2"/>
    </row>
    <row r="6516" spans="15:17" x14ac:dyDescent="0.2">
      <c r="O6516" s="151"/>
      <c r="P6516" s="152"/>
      <c r="Q6516" s="2"/>
    </row>
    <row r="6517" spans="15:17" x14ac:dyDescent="0.2">
      <c r="O6517" s="151"/>
      <c r="P6517" s="152"/>
      <c r="Q6517" s="2"/>
    </row>
    <row r="6518" spans="15:17" x14ac:dyDescent="0.2">
      <c r="O6518" s="151"/>
      <c r="P6518" s="152"/>
      <c r="Q6518" s="2"/>
    </row>
    <row r="6519" spans="15:17" x14ac:dyDescent="0.2">
      <c r="O6519" s="151"/>
      <c r="P6519" s="152"/>
      <c r="Q6519" s="2"/>
    </row>
    <row r="6520" spans="15:17" x14ac:dyDescent="0.2">
      <c r="O6520" s="151"/>
      <c r="P6520" s="152"/>
      <c r="Q6520" s="2"/>
    </row>
    <row r="6521" spans="15:17" x14ac:dyDescent="0.2">
      <c r="O6521" s="151"/>
      <c r="P6521" s="152"/>
      <c r="Q6521" s="2"/>
    </row>
    <row r="6522" spans="15:17" x14ac:dyDescent="0.2">
      <c r="O6522" s="151"/>
      <c r="P6522" s="152"/>
      <c r="Q6522" s="2"/>
    </row>
    <row r="6523" spans="15:17" x14ac:dyDescent="0.2">
      <c r="O6523" s="151"/>
      <c r="P6523" s="152"/>
      <c r="Q6523" s="2"/>
    </row>
    <row r="6524" spans="15:17" x14ac:dyDescent="0.2">
      <c r="O6524" s="151"/>
      <c r="P6524" s="152"/>
      <c r="Q6524" s="2"/>
    </row>
    <row r="6525" spans="15:17" x14ac:dyDescent="0.2">
      <c r="O6525" s="151"/>
      <c r="P6525" s="152"/>
      <c r="Q6525" s="2"/>
    </row>
    <row r="6526" spans="15:17" x14ac:dyDescent="0.2">
      <c r="O6526" s="151"/>
      <c r="P6526" s="152"/>
      <c r="Q6526" s="2"/>
    </row>
    <row r="6527" spans="15:17" x14ac:dyDescent="0.2">
      <c r="O6527" s="151"/>
      <c r="P6527" s="152"/>
      <c r="Q6527" s="2"/>
    </row>
    <row r="6528" spans="15:17" x14ac:dyDescent="0.2">
      <c r="O6528" s="151"/>
      <c r="P6528" s="152"/>
      <c r="Q6528" s="2"/>
    </row>
    <row r="6529" spans="15:17" x14ac:dyDescent="0.2">
      <c r="O6529" s="151"/>
      <c r="P6529" s="152"/>
      <c r="Q6529" s="2"/>
    </row>
    <row r="6530" spans="15:17" x14ac:dyDescent="0.2">
      <c r="O6530" s="151"/>
      <c r="P6530" s="152"/>
      <c r="Q6530" s="2"/>
    </row>
    <row r="6531" spans="15:17" x14ac:dyDescent="0.2">
      <c r="O6531" s="151"/>
      <c r="P6531" s="152"/>
      <c r="Q6531" s="2"/>
    </row>
    <row r="6532" spans="15:17" x14ac:dyDescent="0.2">
      <c r="O6532" s="151"/>
      <c r="P6532" s="152"/>
      <c r="Q6532" s="2"/>
    </row>
    <row r="6533" spans="15:17" x14ac:dyDescent="0.2">
      <c r="O6533" s="151"/>
      <c r="P6533" s="152"/>
      <c r="Q6533" s="2"/>
    </row>
    <row r="6534" spans="15:17" x14ac:dyDescent="0.2">
      <c r="O6534" s="151"/>
      <c r="P6534" s="152"/>
      <c r="Q6534" s="2"/>
    </row>
    <row r="6535" spans="15:17" x14ac:dyDescent="0.2">
      <c r="O6535" s="151"/>
      <c r="P6535" s="152"/>
      <c r="Q6535" s="2"/>
    </row>
    <row r="6536" spans="15:17" x14ac:dyDescent="0.2">
      <c r="O6536" s="151"/>
      <c r="P6536" s="152"/>
      <c r="Q6536" s="2"/>
    </row>
    <row r="6537" spans="15:17" x14ac:dyDescent="0.2">
      <c r="O6537" s="151"/>
      <c r="P6537" s="152"/>
      <c r="Q6537" s="2"/>
    </row>
    <row r="6538" spans="15:17" x14ac:dyDescent="0.2">
      <c r="O6538" s="151"/>
      <c r="P6538" s="152"/>
      <c r="Q6538" s="2"/>
    </row>
    <row r="6539" spans="15:17" x14ac:dyDescent="0.2">
      <c r="O6539" s="151"/>
      <c r="P6539" s="152"/>
      <c r="Q6539" s="2"/>
    </row>
    <row r="6540" spans="15:17" x14ac:dyDescent="0.2">
      <c r="O6540" s="151"/>
      <c r="P6540" s="152"/>
      <c r="Q6540" s="2"/>
    </row>
    <row r="6541" spans="15:17" x14ac:dyDescent="0.2">
      <c r="O6541" s="151"/>
      <c r="P6541" s="152"/>
      <c r="Q6541" s="2"/>
    </row>
    <row r="6542" spans="15:17" x14ac:dyDescent="0.2">
      <c r="O6542" s="151"/>
      <c r="P6542" s="152"/>
      <c r="Q6542" s="2"/>
    </row>
    <row r="6543" spans="15:17" x14ac:dyDescent="0.2">
      <c r="O6543" s="151"/>
      <c r="P6543" s="152"/>
      <c r="Q6543" s="2"/>
    </row>
    <row r="6544" spans="15:17" x14ac:dyDescent="0.2">
      <c r="O6544" s="151"/>
      <c r="P6544" s="152"/>
      <c r="Q6544" s="2"/>
    </row>
    <row r="6545" spans="15:17" x14ac:dyDescent="0.2">
      <c r="O6545" s="151"/>
      <c r="P6545" s="152"/>
      <c r="Q6545" s="2"/>
    </row>
    <row r="6546" spans="15:17" x14ac:dyDescent="0.2">
      <c r="O6546" s="151"/>
      <c r="P6546" s="152"/>
      <c r="Q6546" s="2"/>
    </row>
    <row r="6547" spans="15:17" x14ac:dyDescent="0.2">
      <c r="O6547" s="151"/>
      <c r="P6547" s="152"/>
      <c r="Q6547" s="2"/>
    </row>
    <row r="6548" spans="15:17" x14ac:dyDescent="0.2">
      <c r="O6548" s="151"/>
      <c r="P6548" s="152"/>
      <c r="Q6548" s="2"/>
    </row>
    <row r="6549" spans="15:17" x14ac:dyDescent="0.2">
      <c r="O6549" s="151"/>
      <c r="P6549" s="152"/>
      <c r="Q6549" s="2"/>
    </row>
    <row r="6550" spans="15:17" x14ac:dyDescent="0.2">
      <c r="O6550" s="151"/>
      <c r="P6550" s="152"/>
      <c r="Q6550" s="2"/>
    </row>
    <row r="6551" spans="15:17" x14ac:dyDescent="0.2">
      <c r="O6551" s="151"/>
      <c r="P6551" s="152"/>
      <c r="Q6551" s="2"/>
    </row>
    <row r="6552" spans="15:17" x14ac:dyDescent="0.2">
      <c r="O6552" s="151"/>
      <c r="P6552" s="152"/>
      <c r="Q6552" s="2"/>
    </row>
    <row r="6553" spans="15:17" x14ac:dyDescent="0.2">
      <c r="O6553" s="151"/>
      <c r="P6553" s="152"/>
      <c r="Q6553" s="2"/>
    </row>
    <row r="6554" spans="15:17" x14ac:dyDescent="0.2">
      <c r="O6554" s="151"/>
      <c r="P6554" s="152"/>
      <c r="Q6554" s="2"/>
    </row>
    <row r="6555" spans="15:17" x14ac:dyDescent="0.2">
      <c r="O6555" s="151"/>
      <c r="P6555" s="152"/>
      <c r="Q6555" s="2"/>
    </row>
    <row r="6556" spans="15:17" x14ac:dyDescent="0.2">
      <c r="O6556" s="151"/>
      <c r="P6556" s="152"/>
      <c r="Q6556" s="2"/>
    </row>
    <row r="6557" spans="15:17" x14ac:dyDescent="0.2">
      <c r="O6557" s="151"/>
      <c r="P6557" s="152"/>
      <c r="Q6557" s="2"/>
    </row>
    <row r="6558" spans="15:17" x14ac:dyDescent="0.2">
      <c r="O6558" s="151"/>
      <c r="P6558" s="152"/>
      <c r="Q6558" s="2"/>
    </row>
    <row r="6559" spans="15:17" x14ac:dyDescent="0.2">
      <c r="O6559" s="151"/>
      <c r="P6559" s="152"/>
      <c r="Q6559" s="2"/>
    </row>
    <row r="6560" spans="15:17" x14ac:dyDescent="0.2">
      <c r="O6560" s="151"/>
      <c r="P6560" s="152"/>
      <c r="Q6560" s="2"/>
    </row>
    <row r="6561" spans="15:17" x14ac:dyDescent="0.2">
      <c r="O6561" s="151"/>
      <c r="P6561" s="152"/>
      <c r="Q6561" s="2"/>
    </row>
    <row r="6562" spans="15:17" x14ac:dyDescent="0.2">
      <c r="O6562" s="151"/>
      <c r="P6562" s="152"/>
      <c r="Q6562" s="2"/>
    </row>
    <row r="6563" spans="15:17" x14ac:dyDescent="0.2">
      <c r="O6563" s="151"/>
      <c r="P6563" s="152"/>
      <c r="Q6563" s="2"/>
    </row>
    <row r="6564" spans="15:17" x14ac:dyDescent="0.2">
      <c r="O6564" s="151"/>
      <c r="P6564" s="152"/>
      <c r="Q6564" s="2"/>
    </row>
    <row r="6565" spans="15:17" x14ac:dyDescent="0.2">
      <c r="O6565" s="151"/>
      <c r="P6565" s="152"/>
      <c r="Q6565" s="2"/>
    </row>
    <row r="6566" spans="15:17" x14ac:dyDescent="0.2">
      <c r="O6566" s="151"/>
      <c r="P6566" s="152"/>
      <c r="Q6566" s="2"/>
    </row>
    <row r="6567" spans="15:17" x14ac:dyDescent="0.2">
      <c r="O6567" s="151"/>
      <c r="P6567" s="152"/>
      <c r="Q6567" s="2"/>
    </row>
    <row r="6568" spans="15:17" x14ac:dyDescent="0.2">
      <c r="O6568" s="151"/>
      <c r="P6568" s="152"/>
      <c r="Q6568" s="2"/>
    </row>
    <row r="6569" spans="15:17" x14ac:dyDescent="0.2">
      <c r="O6569" s="151"/>
      <c r="P6569" s="152"/>
      <c r="Q6569" s="2"/>
    </row>
    <row r="6570" spans="15:17" x14ac:dyDescent="0.2">
      <c r="O6570" s="151"/>
      <c r="P6570" s="152"/>
      <c r="Q6570" s="2"/>
    </row>
    <row r="6571" spans="15:17" x14ac:dyDescent="0.2">
      <c r="O6571" s="151"/>
      <c r="P6571" s="152"/>
      <c r="Q6571" s="2"/>
    </row>
    <row r="6572" spans="15:17" x14ac:dyDescent="0.2">
      <c r="O6572" s="151"/>
      <c r="P6572" s="152"/>
      <c r="Q6572" s="2"/>
    </row>
    <row r="6573" spans="15:17" x14ac:dyDescent="0.2">
      <c r="O6573" s="151"/>
      <c r="P6573" s="152"/>
      <c r="Q6573" s="2"/>
    </row>
    <row r="6574" spans="15:17" x14ac:dyDescent="0.2">
      <c r="O6574" s="151"/>
      <c r="P6574" s="152"/>
      <c r="Q6574" s="2"/>
    </row>
    <row r="6575" spans="15:17" x14ac:dyDescent="0.2">
      <c r="O6575" s="151"/>
      <c r="P6575" s="152"/>
      <c r="Q6575" s="2"/>
    </row>
    <row r="6576" spans="15:17" x14ac:dyDescent="0.2">
      <c r="O6576" s="151"/>
      <c r="P6576" s="152"/>
      <c r="Q6576" s="2"/>
    </row>
    <row r="6577" spans="15:17" x14ac:dyDescent="0.2">
      <c r="O6577" s="151"/>
      <c r="P6577" s="152"/>
      <c r="Q6577" s="2"/>
    </row>
    <row r="6578" spans="15:17" x14ac:dyDescent="0.2">
      <c r="O6578" s="151"/>
      <c r="P6578" s="152"/>
      <c r="Q6578" s="2"/>
    </row>
    <row r="6579" spans="15:17" x14ac:dyDescent="0.2">
      <c r="O6579" s="151"/>
      <c r="P6579" s="152"/>
      <c r="Q6579" s="2"/>
    </row>
    <row r="6580" spans="15:17" x14ac:dyDescent="0.2">
      <c r="O6580" s="151"/>
      <c r="P6580" s="152"/>
      <c r="Q6580" s="2"/>
    </row>
    <row r="6581" spans="15:17" x14ac:dyDescent="0.2">
      <c r="O6581" s="151"/>
      <c r="P6581" s="152"/>
      <c r="Q6581" s="2"/>
    </row>
    <row r="6582" spans="15:17" x14ac:dyDescent="0.2">
      <c r="O6582" s="151"/>
      <c r="P6582" s="152"/>
      <c r="Q6582" s="2"/>
    </row>
    <row r="6583" spans="15:17" x14ac:dyDescent="0.2">
      <c r="O6583" s="151"/>
      <c r="P6583" s="152"/>
      <c r="Q6583" s="2"/>
    </row>
    <row r="6584" spans="15:17" x14ac:dyDescent="0.2">
      <c r="O6584" s="151"/>
      <c r="P6584" s="152"/>
      <c r="Q6584" s="2"/>
    </row>
    <row r="6585" spans="15:17" x14ac:dyDescent="0.2">
      <c r="O6585" s="151"/>
      <c r="P6585" s="152"/>
      <c r="Q6585" s="2"/>
    </row>
    <row r="6586" spans="15:17" x14ac:dyDescent="0.2">
      <c r="O6586" s="151"/>
      <c r="P6586" s="152"/>
      <c r="Q6586" s="2"/>
    </row>
    <row r="6587" spans="15:17" x14ac:dyDescent="0.2">
      <c r="O6587" s="151"/>
      <c r="P6587" s="152"/>
      <c r="Q6587" s="2"/>
    </row>
    <row r="6588" spans="15:17" x14ac:dyDescent="0.2">
      <c r="O6588" s="151"/>
      <c r="P6588" s="152"/>
      <c r="Q6588" s="2"/>
    </row>
    <row r="6589" spans="15:17" x14ac:dyDescent="0.2">
      <c r="O6589" s="151"/>
      <c r="P6589" s="152"/>
      <c r="Q6589" s="2"/>
    </row>
    <row r="6590" spans="15:17" x14ac:dyDescent="0.2">
      <c r="O6590" s="151"/>
      <c r="P6590" s="152"/>
      <c r="Q6590" s="2"/>
    </row>
    <row r="6591" spans="15:17" x14ac:dyDescent="0.2">
      <c r="O6591" s="151"/>
      <c r="P6591" s="152"/>
      <c r="Q6591" s="2"/>
    </row>
    <row r="6592" spans="15:17" x14ac:dyDescent="0.2">
      <c r="O6592" s="151"/>
      <c r="P6592" s="152"/>
      <c r="Q6592" s="2"/>
    </row>
    <row r="6593" spans="15:17" x14ac:dyDescent="0.2">
      <c r="O6593" s="151"/>
      <c r="P6593" s="152"/>
      <c r="Q6593" s="2"/>
    </row>
    <row r="6594" spans="15:17" x14ac:dyDescent="0.2">
      <c r="O6594" s="151"/>
      <c r="P6594" s="152"/>
      <c r="Q6594" s="2"/>
    </row>
    <row r="6595" spans="15:17" x14ac:dyDescent="0.2">
      <c r="O6595" s="151"/>
      <c r="P6595" s="152"/>
      <c r="Q6595" s="2"/>
    </row>
    <row r="6596" spans="15:17" x14ac:dyDescent="0.2">
      <c r="O6596" s="151"/>
      <c r="P6596" s="152"/>
      <c r="Q6596" s="2"/>
    </row>
    <row r="6597" spans="15:17" x14ac:dyDescent="0.2">
      <c r="O6597" s="151"/>
      <c r="P6597" s="152"/>
      <c r="Q6597" s="2"/>
    </row>
    <row r="6598" spans="15:17" x14ac:dyDescent="0.2">
      <c r="O6598" s="151"/>
      <c r="P6598" s="152"/>
      <c r="Q6598" s="2"/>
    </row>
    <row r="6599" spans="15:17" x14ac:dyDescent="0.2">
      <c r="O6599" s="151"/>
      <c r="P6599" s="152"/>
      <c r="Q6599" s="2"/>
    </row>
    <row r="6600" spans="15:17" x14ac:dyDescent="0.2">
      <c r="O6600" s="151"/>
      <c r="P6600" s="152"/>
      <c r="Q6600" s="2"/>
    </row>
    <row r="6601" spans="15:17" x14ac:dyDescent="0.2">
      <c r="O6601" s="151"/>
      <c r="P6601" s="152"/>
      <c r="Q6601" s="2"/>
    </row>
    <row r="6602" spans="15:17" x14ac:dyDescent="0.2">
      <c r="O6602" s="151"/>
      <c r="P6602" s="152"/>
      <c r="Q6602" s="2"/>
    </row>
    <row r="6603" spans="15:17" x14ac:dyDescent="0.2">
      <c r="O6603" s="151"/>
      <c r="P6603" s="152"/>
      <c r="Q6603" s="2"/>
    </row>
    <row r="6604" spans="15:17" x14ac:dyDescent="0.2">
      <c r="O6604" s="151"/>
      <c r="P6604" s="152"/>
      <c r="Q6604" s="2"/>
    </row>
    <row r="6605" spans="15:17" x14ac:dyDescent="0.2">
      <c r="O6605" s="151"/>
      <c r="P6605" s="152"/>
      <c r="Q6605" s="2"/>
    </row>
    <row r="6606" spans="15:17" x14ac:dyDescent="0.2">
      <c r="O6606" s="151"/>
      <c r="P6606" s="152"/>
      <c r="Q6606" s="2"/>
    </row>
    <row r="6607" spans="15:17" x14ac:dyDescent="0.2">
      <c r="O6607" s="151"/>
      <c r="P6607" s="152"/>
      <c r="Q6607" s="2"/>
    </row>
    <row r="6608" spans="15:17" x14ac:dyDescent="0.2">
      <c r="O6608" s="151"/>
      <c r="P6608" s="152"/>
      <c r="Q6608" s="2"/>
    </row>
    <row r="6609" spans="15:17" x14ac:dyDescent="0.2">
      <c r="O6609" s="151"/>
      <c r="P6609" s="152"/>
      <c r="Q6609" s="2"/>
    </row>
    <row r="6610" spans="15:17" x14ac:dyDescent="0.2">
      <c r="O6610" s="151"/>
      <c r="P6610" s="152"/>
      <c r="Q6610" s="2"/>
    </row>
    <row r="6611" spans="15:17" x14ac:dyDescent="0.2">
      <c r="O6611" s="151"/>
      <c r="P6611" s="152"/>
      <c r="Q6611" s="2"/>
    </row>
    <row r="6612" spans="15:17" x14ac:dyDescent="0.2">
      <c r="O6612" s="151"/>
      <c r="P6612" s="152"/>
      <c r="Q6612" s="2"/>
    </row>
    <row r="6613" spans="15:17" x14ac:dyDescent="0.2">
      <c r="O6613" s="151"/>
      <c r="P6613" s="152"/>
      <c r="Q6613" s="2"/>
    </row>
    <row r="6614" spans="15:17" x14ac:dyDescent="0.2">
      <c r="O6614" s="151"/>
      <c r="P6614" s="152"/>
      <c r="Q6614" s="2"/>
    </row>
    <row r="6615" spans="15:17" x14ac:dyDescent="0.2">
      <c r="O6615" s="151"/>
      <c r="P6615" s="152"/>
      <c r="Q6615" s="2"/>
    </row>
    <row r="6616" spans="15:17" x14ac:dyDescent="0.2">
      <c r="O6616" s="151"/>
      <c r="P6616" s="152"/>
      <c r="Q6616" s="2"/>
    </row>
    <row r="6617" spans="15:17" x14ac:dyDescent="0.2">
      <c r="O6617" s="151"/>
      <c r="P6617" s="152"/>
      <c r="Q6617" s="2"/>
    </row>
    <row r="6618" spans="15:17" x14ac:dyDescent="0.2">
      <c r="O6618" s="151"/>
      <c r="P6618" s="152"/>
      <c r="Q6618" s="2"/>
    </row>
    <row r="6619" spans="15:17" x14ac:dyDescent="0.2">
      <c r="O6619" s="151"/>
      <c r="P6619" s="152"/>
      <c r="Q6619" s="2"/>
    </row>
    <row r="6620" spans="15:17" x14ac:dyDescent="0.2">
      <c r="O6620" s="151"/>
      <c r="P6620" s="152"/>
      <c r="Q6620" s="2"/>
    </row>
    <row r="6621" spans="15:17" x14ac:dyDescent="0.2">
      <c r="O6621" s="151"/>
      <c r="P6621" s="152"/>
      <c r="Q6621" s="2"/>
    </row>
    <row r="6622" spans="15:17" x14ac:dyDescent="0.2">
      <c r="O6622" s="151"/>
      <c r="P6622" s="152"/>
      <c r="Q6622" s="2"/>
    </row>
    <row r="6623" spans="15:17" x14ac:dyDescent="0.2">
      <c r="O6623" s="151"/>
      <c r="P6623" s="152"/>
      <c r="Q6623" s="2"/>
    </row>
    <row r="6624" spans="15:17" x14ac:dyDescent="0.2">
      <c r="O6624" s="151"/>
      <c r="P6624" s="152"/>
      <c r="Q6624" s="2"/>
    </row>
    <row r="6625" spans="15:17" x14ac:dyDescent="0.2">
      <c r="O6625" s="151"/>
      <c r="P6625" s="152"/>
      <c r="Q6625" s="2"/>
    </row>
    <row r="6626" spans="15:17" x14ac:dyDescent="0.2">
      <c r="O6626" s="151"/>
      <c r="P6626" s="152"/>
      <c r="Q6626" s="2"/>
    </row>
    <row r="6627" spans="15:17" x14ac:dyDescent="0.2">
      <c r="O6627" s="151"/>
      <c r="P6627" s="152"/>
      <c r="Q6627" s="2"/>
    </row>
    <row r="6628" spans="15:17" x14ac:dyDescent="0.2">
      <c r="O6628" s="151"/>
      <c r="P6628" s="152"/>
      <c r="Q6628" s="2"/>
    </row>
    <row r="6629" spans="15:17" x14ac:dyDescent="0.2">
      <c r="O6629" s="151"/>
      <c r="P6629" s="152"/>
      <c r="Q6629" s="2"/>
    </row>
    <row r="6630" spans="15:17" x14ac:dyDescent="0.2">
      <c r="O6630" s="151"/>
      <c r="P6630" s="152"/>
      <c r="Q6630" s="2"/>
    </row>
    <row r="6631" spans="15:17" x14ac:dyDescent="0.2">
      <c r="O6631" s="151"/>
      <c r="P6631" s="152"/>
      <c r="Q6631" s="2"/>
    </row>
    <row r="6632" spans="15:17" x14ac:dyDescent="0.2">
      <c r="O6632" s="151"/>
      <c r="P6632" s="152"/>
      <c r="Q6632" s="2"/>
    </row>
    <row r="6633" spans="15:17" x14ac:dyDescent="0.2">
      <c r="O6633" s="151"/>
      <c r="P6633" s="152"/>
      <c r="Q6633" s="2"/>
    </row>
    <row r="6634" spans="15:17" x14ac:dyDescent="0.2">
      <c r="O6634" s="151"/>
      <c r="P6634" s="152"/>
      <c r="Q6634" s="2"/>
    </row>
    <row r="6635" spans="15:17" x14ac:dyDescent="0.2">
      <c r="O6635" s="151"/>
      <c r="P6635" s="152"/>
      <c r="Q6635" s="2"/>
    </row>
    <row r="6636" spans="15:17" x14ac:dyDescent="0.2">
      <c r="O6636" s="151"/>
      <c r="P6636" s="152"/>
      <c r="Q6636" s="2"/>
    </row>
    <row r="6637" spans="15:17" x14ac:dyDescent="0.2">
      <c r="O6637" s="151"/>
      <c r="P6637" s="152"/>
      <c r="Q6637" s="2"/>
    </row>
    <row r="6638" spans="15:17" x14ac:dyDescent="0.2">
      <c r="O6638" s="151"/>
      <c r="P6638" s="152"/>
      <c r="Q6638" s="2"/>
    </row>
    <row r="6639" spans="15:17" x14ac:dyDescent="0.2">
      <c r="O6639" s="151"/>
      <c r="P6639" s="152"/>
      <c r="Q6639" s="2"/>
    </row>
    <row r="6640" spans="15:17" x14ac:dyDescent="0.2">
      <c r="O6640" s="151"/>
      <c r="P6640" s="152"/>
      <c r="Q6640" s="2"/>
    </row>
    <row r="6641" spans="15:17" x14ac:dyDescent="0.2">
      <c r="O6641" s="151"/>
      <c r="P6641" s="152"/>
      <c r="Q6641" s="2"/>
    </row>
    <row r="6642" spans="15:17" x14ac:dyDescent="0.2">
      <c r="O6642" s="151"/>
      <c r="P6642" s="152"/>
      <c r="Q6642" s="2"/>
    </row>
    <row r="6643" spans="15:17" x14ac:dyDescent="0.2">
      <c r="O6643" s="151"/>
      <c r="P6643" s="152"/>
      <c r="Q6643" s="2"/>
    </row>
    <row r="6644" spans="15:17" x14ac:dyDescent="0.2">
      <c r="O6644" s="151"/>
      <c r="P6644" s="152"/>
      <c r="Q6644" s="2"/>
    </row>
    <row r="6645" spans="15:17" x14ac:dyDescent="0.2">
      <c r="O6645" s="151"/>
      <c r="P6645" s="152"/>
      <c r="Q6645" s="2"/>
    </row>
    <row r="6646" spans="15:17" x14ac:dyDescent="0.2">
      <c r="O6646" s="151"/>
      <c r="P6646" s="152"/>
      <c r="Q6646" s="2"/>
    </row>
    <row r="6647" spans="15:17" x14ac:dyDescent="0.2">
      <c r="O6647" s="151"/>
      <c r="P6647" s="152"/>
      <c r="Q6647" s="2"/>
    </row>
    <row r="6648" spans="15:17" x14ac:dyDescent="0.2">
      <c r="O6648" s="151"/>
      <c r="P6648" s="152"/>
      <c r="Q6648" s="2"/>
    </row>
    <row r="6649" spans="15:17" x14ac:dyDescent="0.2">
      <c r="O6649" s="151"/>
      <c r="P6649" s="152"/>
      <c r="Q6649" s="2"/>
    </row>
    <row r="6650" spans="15:17" x14ac:dyDescent="0.2">
      <c r="O6650" s="151"/>
      <c r="P6650" s="152"/>
      <c r="Q6650" s="2"/>
    </row>
    <row r="6651" spans="15:17" x14ac:dyDescent="0.2">
      <c r="O6651" s="151"/>
      <c r="P6651" s="152"/>
      <c r="Q6651" s="2"/>
    </row>
    <row r="6652" spans="15:17" x14ac:dyDescent="0.2">
      <c r="O6652" s="151"/>
      <c r="P6652" s="152"/>
      <c r="Q6652" s="2"/>
    </row>
    <row r="6653" spans="15:17" x14ac:dyDescent="0.2">
      <c r="O6653" s="151"/>
      <c r="P6653" s="152"/>
      <c r="Q6653" s="2"/>
    </row>
    <row r="6654" spans="15:17" x14ac:dyDescent="0.2">
      <c r="O6654" s="151"/>
      <c r="P6654" s="152"/>
      <c r="Q6654" s="2"/>
    </row>
    <row r="6655" spans="15:17" x14ac:dyDescent="0.2">
      <c r="O6655" s="151"/>
      <c r="P6655" s="152"/>
      <c r="Q6655" s="2"/>
    </row>
    <row r="6656" spans="15:17" x14ac:dyDescent="0.2">
      <c r="O6656" s="151"/>
      <c r="P6656" s="152"/>
      <c r="Q6656" s="2"/>
    </row>
    <row r="6657" spans="15:17" x14ac:dyDescent="0.2">
      <c r="O6657" s="151"/>
      <c r="P6657" s="152"/>
      <c r="Q6657" s="2"/>
    </row>
    <row r="6658" spans="15:17" x14ac:dyDescent="0.2">
      <c r="O6658" s="151"/>
      <c r="P6658" s="152"/>
      <c r="Q6658" s="2"/>
    </row>
    <row r="6659" spans="15:17" x14ac:dyDescent="0.2">
      <c r="O6659" s="151"/>
      <c r="P6659" s="152"/>
      <c r="Q6659" s="2"/>
    </row>
    <row r="6660" spans="15:17" x14ac:dyDescent="0.2">
      <c r="O6660" s="151"/>
      <c r="P6660" s="152"/>
      <c r="Q6660" s="2"/>
    </row>
    <row r="6661" spans="15:17" x14ac:dyDescent="0.2">
      <c r="O6661" s="151"/>
      <c r="P6661" s="152"/>
      <c r="Q6661" s="2"/>
    </row>
    <row r="6662" spans="15:17" x14ac:dyDescent="0.2">
      <c r="O6662" s="151"/>
      <c r="P6662" s="152"/>
      <c r="Q6662" s="2"/>
    </row>
    <row r="6663" spans="15:17" x14ac:dyDescent="0.2">
      <c r="O6663" s="151"/>
      <c r="P6663" s="152"/>
      <c r="Q6663" s="2"/>
    </row>
    <row r="6664" spans="15:17" x14ac:dyDescent="0.2">
      <c r="O6664" s="151"/>
      <c r="P6664" s="152"/>
      <c r="Q6664" s="2"/>
    </row>
    <row r="6665" spans="15:17" x14ac:dyDescent="0.2">
      <c r="O6665" s="151"/>
      <c r="P6665" s="152"/>
      <c r="Q6665" s="2"/>
    </row>
    <row r="6666" spans="15:17" x14ac:dyDescent="0.2">
      <c r="O6666" s="151"/>
      <c r="P6666" s="152"/>
      <c r="Q6666" s="2"/>
    </row>
    <row r="6667" spans="15:17" x14ac:dyDescent="0.2">
      <c r="O6667" s="151"/>
      <c r="P6667" s="152"/>
      <c r="Q6667" s="2"/>
    </row>
    <row r="6668" spans="15:17" x14ac:dyDescent="0.2">
      <c r="O6668" s="151"/>
      <c r="P6668" s="152"/>
      <c r="Q6668" s="2"/>
    </row>
    <row r="6669" spans="15:17" x14ac:dyDescent="0.2">
      <c r="O6669" s="151"/>
      <c r="P6669" s="152"/>
      <c r="Q6669" s="2"/>
    </row>
    <row r="6670" spans="15:17" x14ac:dyDescent="0.2">
      <c r="O6670" s="151"/>
      <c r="P6670" s="152"/>
      <c r="Q6670" s="2"/>
    </row>
    <row r="6671" spans="15:17" x14ac:dyDescent="0.2">
      <c r="O6671" s="151"/>
      <c r="P6671" s="152"/>
      <c r="Q6671" s="2"/>
    </row>
    <row r="6672" spans="15:17" x14ac:dyDescent="0.2">
      <c r="O6672" s="151"/>
      <c r="P6672" s="152"/>
      <c r="Q6672" s="2"/>
    </row>
    <row r="6673" spans="15:17" x14ac:dyDescent="0.2">
      <c r="O6673" s="151"/>
      <c r="P6673" s="152"/>
      <c r="Q6673" s="2"/>
    </row>
    <row r="6674" spans="15:17" x14ac:dyDescent="0.2">
      <c r="O6674" s="151"/>
      <c r="P6674" s="152"/>
      <c r="Q6674" s="2"/>
    </row>
    <row r="6675" spans="15:17" x14ac:dyDescent="0.2">
      <c r="O6675" s="151"/>
      <c r="P6675" s="152"/>
      <c r="Q6675" s="2"/>
    </row>
    <row r="6676" spans="15:17" x14ac:dyDescent="0.2">
      <c r="O6676" s="151"/>
      <c r="P6676" s="152"/>
      <c r="Q6676" s="2"/>
    </row>
    <row r="6677" spans="15:17" x14ac:dyDescent="0.2">
      <c r="O6677" s="151"/>
      <c r="P6677" s="152"/>
      <c r="Q6677" s="2"/>
    </row>
    <row r="6678" spans="15:17" x14ac:dyDescent="0.2">
      <c r="O6678" s="151"/>
      <c r="P6678" s="152"/>
      <c r="Q6678" s="2"/>
    </row>
    <row r="6679" spans="15:17" x14ac:dyDescent="0.2">
      <c r="O6679" s="151"/>
      <c r="P6679" s="152"/>
      <c r="Q6679" s="2"/>
    </row>
    <row r="6680" spans="15:17" x14ac:dyDescent="0.2">
      <c r="O6680" s="151"/>
      <c r="P6680" s="152"/>
      <c r="Q6680" s="2"/>
    </row>
    <row r="6681" spans="15:17" x14ac:dyDescent="0.2">
      <c r="O6681" s="151"/>
      <c r="P6681" s="152"/>
      <c r="Q6681" s="2"/>
    </row>
    <row r="6682" spans="15:17" x14ac:dyDescent="0.2">
      <c r="O6682" s="151"/>
      <c r="P6682" s="152"/>
      <c r="Q6682" s="2"/>
    </row>
    <row r="6683" spans="15:17" x14ac:dyDescent="0.2">
      <c r="O6683" s="151"/>
      <c r="P6683" s="152"/>
      <c r="Q6683" s="2"/>
    </row>
    <row r="6684" spans="15:17" x14ac:dyDescent="0.2">
      <c r="O6684" s="151"/>
      <c r="P6684" s="152"/>
      <c r="Q6684" s="2"/>
    </row>
    <row r="6685" spans="15:17" x14ac:dyDescent="0.2">
      <c r="O6685" s="151"/>
      <c r="P6685" s="152"/>
      <c r="Q6685" s="2"/>
    </row>
    <row r="6686" spans="15:17" x14ac:dyDescent="0.2">
      <c r="O6686" s="151"/>
      <c r="P6686" s="152"/>
      <c r="Q6686" s="2"/>
    </row>
    <row r="6687" spans="15:17" x14ac:dyDescent="0.2">
      <c r="O6687" s="151"/>
      <c r="P6687" s="152"/>
      <c r="Q6687" s="2"/>
    </row>
    <row r="6688" spans="15:17" x14ac:dyDescent="0.2">
      <c r="O6688" s="151"/>
      <c r="P6688" s="152"/>
      <c r="Q6688" s="2"/>
    </row>
    <row r="6689" spans="15:17" x14ac:dyDescent="0.2">
      <c r="O6689" s="151"/>
      <c r="P6689" s="152"/>
      <c r="Q6689" s="2"/>
    </row>
    <row r="6690" spans="15:17" x14ac:dyDescent="0.2">
      <c r="O6690" s="151"/>
      <c r="P6690" s="152"/>
      <c r="Q6690" s="2"/>
    </row>
    <row r="6691" spans="15:17" x14ac:dyDescent="0.2">
      <c r="O6691" s="151"/>
      <c r="P6691" s="152"/>
      <c r="Q6691" s="2"/>
    </row>
    <row r="6692" spans="15:17" x14ac:dyDescent="0.2">
      <c r="O6692" s="151"/>
      <c r="P6692" s="152"/>
      <c r="Q6692" s="2"/>
    </row>
    <row r="6693" spans="15:17" x14ac:dyDescent="0.2">
      <c r="O6693" s="151"/>
      <c r="P6693" s="152"/>
      <c r="Q6693" s="2"/>
    </row>
    <row r="6694" spans="15:17" x14ac:dyDescent="0.2">
      <c r="O6694" s="151"/>
      <c r="P6694" s="152"/>
      <c r="Q6694" s="2"/>
    </row>
    <row r="6695" spans="15:17" x14ac:dyDescent="0.2">
      <c r="O6695" s="151"/>
      <c r="P6695" s="152"/>
      <c r="Q6695" s="2"/>
    </row>
    <row r="6696" spans="15:17" x14ac:dyDescent="0.2">
      <c r="O6696" s="151"/>
      <c r="P6696" s="152"/>
      <c r="Q6696" s="2"/>
    </row>
    <row r="6697" spans="15:17" x14ac:dyDescent="0.2">
      <c r="O6697" s="151"/>
      <c r="P6697" s="152"/>
      <c r="Q6697" s="2"/>
    </row>
    <row r="6698" spans="15:17" x14ac:dyDescent="0.2">
      <c r="O6698" s="151"/>
      <c r="P6698" s="152"/>
      <c r="Q6698" s="2"/>
    </row>
    <row r="6699" spans="15:17" x14ac:dyDescent="0.2">
      <c r="O6699" s="151"/>
      <c r="P6699" s="152"/>
      <c r="Q6699" s="2"/>
    </row>
    <row r="6700" spans="15:17" x14ac:dyDescent="0.2">
      <c r="O6700" s="151"/>
      <c r="P6700" s="152"/>
      <c r="Q6700" s="2"/>
    </row>
    <row r="6701" spans="15:17" x14ac:dyDescent="0.2">
      <c r="O6701" s="151"/>
      <c r="P6701" s="152"/>
      <c r="Q6701" s="2"/>
    </row>
    <row r="6702" spans="15:17" x14ac:dyDescent="0.2">
      <c r="O6702" s="151"/>
      <c r="P6702" s="152"/>
      <c r="Q6702" s="2"/>
    </row>
    <row r="6703" spans="15:17" x14ac:dyDescent="0.2">
      <c r="O6703" s="151"/>
      <c r="P6703" s="152"/>
      <c r="Q6703" s="2"/>
    </row>
    <row r="6704" spans="15:17" x14ac:dyDescent="0.2">
      <c r="O6704" s="151"/>
      <c r="P6704" s="152"/>
      <c r="Q6704" s="2"/>
    </row>
    <row r="6705" spans="15:17" x14ac:dyDescent="0.2">
      <c r="O6705" s="151"/>
      <c r="P6705" s="152"/>
      <c r="Q6705" s="2"/>
    </row>
    <row r="6706" spans="15:17" x14ac:dyDescent="0.2">
      <c r="O6706" s="151"/>
      <c r="P6706" s="152"/>
      <c r="Q6706" s="2"/>
    </row>
    <row r="6707" spans="15:17" x14ac:dyDescent="0.2">
      <c r="O6707" s="151"/>
      <c r="P6707" s="152"/>
      <c r="Q6707" s="2"/>
    </row>
    <row r="6708" spans="15:17" x14ac:dyDescent="0.2">
      <c r="O6708" s="151"/>
      <c r="P6708" s="152"/>
      <c r="Q6708" s="2"/>
    </row>
    <row r="6709" spans="15:17" x14ac:dyDescent="0.2">
      <c r="O6709" s="151"/>
      <c r="P6709" s="152"/>
      <c r="Q6709" s="2"/>
    </row>
    <row r="6710" spans="15:17" x14ac:dyDescent="0.2">
      <c r="O6710" s="151"/>
      <c r="P6710" s="152"/>
      <c r="Q6710" s="2"/>
    </row>
    <row r="6711" spans="15:17" x14ac:dyDescent="0.2">
      <c r="O6711" s="151"/>
      <c r="P6711" s="152"/>
      <c r="Q6711" s="2"/>
    </row>
    <row r="6712" spans="15:17" x14ac:dyDescent="0.2">
      <c r="O6712" s="151"/>
      <c r="P6712" s="152"/>
      <c r="Q6712" s="2"/>
    </row>
    <row r="6713" spans="15:17" x14ac:dyDescent="0.2">
      <c r="O6713" s="151"/>
      <c r="P6713" s="152"/>
      <c r="Q6713" s="2"/>
    </row>
    <row r="6714" spans="15:17" x14ac:dyDescent="0.2">
      <c r="O6714" s="151"/>
      <c r="P6714" s="152"/>
      <c r="Q6714" s="2"/>
    </row>
    <row r="6715" spans="15:17" x14ac:dyDescent="0.2">
      <c r="O6715" s="151"/>
      <c r="P6715" s="152"/>
      <c r="Q6715" s="2"/>
    </row>
    <row r="6716" spans="15:17" x14ac:dyDescent="0.2">
      <c r="O6716" s="151"/>
      <c r="P6716" s="152"/>
      <c r="Q6716" s="2"/>
    </row>
    <row r="6717" spans="15:17" x14ac:dyDescent="0.2">
      <c r="O6717" s="151"/>
      <c r="P6717" s="152"/>
      <c r="Q6717" s="2"/>
    </row>
    <row r="6718" spans="15:17" x14ac:dyDescent="0.2">
      <c r="O6718" s="151"/>
      <c r="P6718" s="152"/>
      <c r="Q6718" s="2"/>
    </row>
    <row r="6719" spans="15:17" x14ac:dyDescent="0.2">
      <c r="O6719" s="151"/>
      <c r="P6719" s="152"/>
      <c r="Q6719" s="2"/>
    </row>
    <row r="6720" spans="15:17" x14ac:dyDescent="0.2">
      <c r="O6720" s="151"/>
      <c r="P6720" s="152"/>
      <c r="Q6720" s="2"/>
    </row>
    <row r="6721" spans="15:17" x14ac:dyDescent="0.2">
      <c r="O6721" s="151"/>
      <c r="P6721" s="152"/>
      <c r="Q6721" s="2"/>
    </row>
    <row r="6722" spans="15:17" x14ac:dyDescent="0.2">
      <c r="O6722" s="151"/>
      <c r="P6722" s="152"/>
      <c r="Q6722" s="2"/>
    </row>
    <row r="6723" spans="15:17" x14ac:dyDescent="0.2">
      <c r="O6723" s="151"/>
      <c r="P6723" s="152"/>
      <c r="Q6723" s="2"/>
    </row>
    <row r="6724" spans="15:17" x14ac:dyDescent="0.2">
      <c r="O6724" s="151"/>
      <c r="P6724" s="152"/>
      <c r="Q6724" s="2"/>
    </row>
    <row r="6725" spans="15:17" x14ac:dyDescent="0.2">
      <c r="O6725" s="151"/>
      <c r="P6725" s="152"/>
      <c r="Q6725" s="2"/>
    </row>
    <row r="6726" spans="15:17" x14ac:dyDescent="0.2">
      <c r="O6726" s="151"/>
      <c r="P6726" s="152"/>
      <c r="Q6726" s="2"/>
    </row>
    <row r="6727" spans="15:17" x14ac:dyDescent="0.2">
      <c r="O6727" s="151"/>
      <c r="P6727" s="152"/>
      <c r="Q6727" s="2"/>
    </row>
    <row r="6728" spans="15:17" x14ac:dyDescent="0.2">
      <c r="O6728" s="151"/>
      <c r="P6728" s="152"/>
      <c r="Q6728" s="2"/>
    </row>
    <row r="6729" spans="15:17" x14ac:dyDescent="0.2">
      <c r="O6729" s="151"/>
      <c r="P6729" s="152"/>
      <c r="Q6729" s="2"/>
    </row>
    <row r="6730" spans="15:17" x14ac:dyDescent="0.2">
      <c r="O6730" s="151"/>
      <c r="P6730" s="152"/>
      <c r="Q6730" s="2"/>
    </row>
    <row r="6731" spans="15:17" x14ac:dyDescent="0.2">
      <c r="O6731" s="151"/>
      <c r="P6731" s="152"/>
      <c r="Q6731" s="2"/>
    </row>
    <row r="6732" spans="15:17" x14ac:dyDescent="0.2">
      <c r="O6732" s="151"/>
      <c r="P6732" s="152"/>
      <c r="Q6732" s="2"/>
    </row>
    <row r="6733" spans="15:17" x14ac:dyDescent="0.2">
      <c r="O6733" s="151"/>
      <c r="P6733" s="152"/>
      <c r="Q6733" s="2"/>
    </row>
    <row r="6734" spans="15:17" x14ac:dyDescent="0.2">
      <c r="O6734" s="151"/>
      <c r="P6734" s="152"/>
      <c r="Q6734" s="2"/>
    </row>
    <row r="6735" spans="15:17" x14ac:dyDescent="0.2">
      <c r="O6735" s="151"/>
      <c r="P6735" s="152"/>
      <c r="Q6735" s="2"/>
    </row>
    <row r="6736" spans="15:17" x14ac:dyDescent="0.2">
      <c r="O6736" s="151"/>
      <c r="P6736" s="152"/>
      <c r="Q6736" s="2"/>
    </row>
    <row r="6737" spans="15:17" x14ac:dyDescent="0.2">
      <c r="O6737" s="151"/>
      <c r="P6737" s="152"/>
      <c r="Q6737" s="2"/>
    </row>
    <row r="6738" spans="15:17" x14ac:dyDescent="0.2">
      <c r="O6738" s="151"/>
      <c r="P6738" s="152"/>
      <c r="Q6738" s="2"/>
    </row>
    <row r="6739" spans="15:17" x14ac:dyDescent="0.2">
      <c r="O6739" s="151"/>
      <c r="P6739" s="152"/>
      <c r="Q6739" s="2"/>
    </row>
    <row r="6740" spans="15:17" x14ac:dyDescent="0.2">
      <c r="O6740" s="151"/>
      <c r="P6740" s="152"/>
      <c r="Q6740" s="2"/>
    </row>
    <row r="6741" spans="15:17" x14ac:dyDescent="0.2">
      <c r="O6741" s="151"/>
      <c r="P6741" s="152"/>
      <c r="Q6741" s="2"/>
    </row>
    <row r="6742" spans="15:17" x14ac:dyDescent="0.2">
      <c r="O6742" s="151"/>
      <c r="P6742" s="152"/>
      <c r="Q6742" s="2"/>
    </row>
    <row r="6743" spans="15:17" x14ac:dyDescent="0.2">
      <c r="O6743" s="151"/>
      <c r="P6743" s="152"/>
      <c r="Q6743" s="2"/>
    </row>
    <row r="6744" spans="15:17" x14ac:dyDescent="0.2">
      <c r="O6744" s="151"/>
      <c r="P6744" s="152"/>
      <c r="Q6744" s="2"/>
    </row>
    <row r="6745" spans="15:17" x14ac:dyDescent="0.2">
      <c r="O6745" s="151"/>
      <c r="P6745" s="152"/>
      <c r="Q6745" s="2"/>
    </row>
    <row r="6746" spans="15:17" x14ac:dyDescent="0.2">
      <c r="O6746" s="151"/>
      <c r="P6746" s="152"/>
      <c r="Q6746" s="2"/>
    </row>
    <row r="6747" spans="15:17" x14ac:dyDescent="0.2">
      <c r="O6747" s="151"/>
      <c r="P6747" s="152"/>
      <c r="Q6747" s="2"/>
    </row>
    <row r="6748" spans="15:17" x14ac:dyDescent="0.2">
      <c r="O6748" s="151"/>
      <c r="P6748" s="152"/>
      <c r="Q6748" s="2"/>
    </row>
    <row r="6749" spans="15:17" x14ac:dyDescent="0.2">
      <c r="O6749" s="151"/>
      <c r="P6749" s="152"/>
      <c r="Q6749" s="2"/>
    </row>
    <row r="6750" spans="15:17" x14ac:dyDescent="0.2">
      <c r="O6750" s="151"/>
      <c r="P6750" s="152"/>
      <c r="Q6750" s="2"/>
    </row>
    <row r="6751" spans="15:17" x14ac:dyDescent="0.2">
      <c r="O6751" s="151"/>
      <c r="P6751" s="152"/>
      <c r="Q6751" s="2"/>
    </row>
    <row r="6752" spans="15:17" x14ac:dyDescent="0.2">
      <c r="O6752" s="151"/>
      <c r="P6752" s="152"/>
      <c r="Q6752" s="2"/>
    </row>
    <row r="6753" spans="15:17" x14ac:dyDescent="0.2">
      <c r="O6753" s="151"/>
      <c r="P6753" s="152"/>
      <c r="Q6753" s="2"/>
    </row>
    <row r="6754" spans="15:17" x14ac:dyDescent="0.2">
      <c r="O6754" s="151"/>
      <c r="P6754" s="152"/>
      <c r="Q6754" s="2"/>
    </row>
    <row r="6755" spans="15:17" x14ac:dyDescent="0.2">
      <c r="O6755" s="151"/>
      <c r="P6755" s="152"/>
      <c r="Q6755" s="2"/>
    </row>
    <row r="6756" spans="15:17" x14ac:dyDescent="0.2">
      <c r="O6756" s="151"/>
      <c r="P6756" s="152"/>
      <c r="Q6756" s="2"/>
    </row>
    <row r="6757" spans="15:17" x14ac:dyDescent="0.2">
      <c r="O6757" s="151"/>
      <c r="P6757" s="152"/>
      <c r="Q6757" s="2"/>
    </row>
    <row r="6758" spans="15:17" x14ac:dyDescent="0.2">
      <c r="O6758" s="151"/>
      <c r="P6758" s="152"/>
      <c r="Q6758" s="2"/>
    </row>
    <row r="6759" spans="15:17" x14ac:dyDescent="0.2">
      <c r="O6759" s="151"/>
      <c r="P6759" s="152"/>
      <c r="Q6759" s="2"/>
    </row>
    <row r="6760" spans="15:17" x14ac:dyDescent="0.2">
      <c r="O6760" s="151"/>
      <c r="P6760" s="152"/>
      <c r="Q6760" s="2"/>
    </row>
    <row r="6761" spans="15:17" x14ac:dyDescent="0.2">
      <c r="O6761" s="151"/>
      <c r="P6761" s="152"/>
      <c r="Q6761" s="2"/>
    </row>
    <row r="6762" spans="15:17" x14ac:dyDescent="0.2">
      <c r="O6762" s="151"/>
      <c r="P6762" s="152"/>
      <c r="Q6762" s="2"/>
    </row>
    <row r="6763" spans="15:17" x14ac:dyDescent="0.2">
      <c r="O6763" s="151"/>
      <c r="P6763" s="152"/>
      <c r="Q6763" s="2"/>
    </row>
    <row r="6764" spans="15:17" x14ac:dyDescent="0.2">
      <c r="O6764" s="151"/>
      <c r="P6764" s="152"/>
      <c r="Q6764" s="2"/>
    </row>
    <row r="6765" spans="15:17" x14ac:dyDescent="0.2">
      <c r="O6765" s="151"/>
      <c r="P6765" s="152"/>
      <c r="Q6765" s="2"/>
    </row>
    <row r="6766" spans="15:17" x14ac:dyDescent="0.2">
      <c r="O6766" s="151"/>
      <c r="P6766" s="152"/>
      <c r="Q6766" s="2"/>
    </row>
    <row r="6767" spans="15:17" x14ac:dyDescent="0.2">
      <c r="O6767" s="151"/>
      <c r="P6767" s="152"/>
      <c r="Q6767" s="2"/>
    </row>
    <row r="6768" spans="15:17" x14ac:dyDescent="0.2">
      <c r="O6768" s="151"/>
      <c r="P6768" s="152"/>
      <c r="Q6768" s="2"/>
    </row>
    <row r="6769" spans="15:17" x14ac:dyDescent="0.2">
      <c r="O6769" s="151"/>
      <c r="P6769" s="152"/>
      <c r="Q6769" s="2"/>
    </row>
    <row r="6770" spans="15:17" x14ac:dyDescent="0.2">
      <c r="O6770" s="151"/>
      <c r="P6770" s="152"/>
      <c r="Q6770" s="2"/>
    </row>
    <row r="6771" spans="15:17" x14ac:dyDescent="0.2">
      <c r="O6771" s="151"/>
      <c r="P6771" s="152"/>
      <c r="Q6771" s="2"/>
    </row>
    <row r="6772" spans="15:17" x14ac:dyDescent="0.2">
      <c r="O6772" s="151"/>
      <c r="P6772" s="152"/>
      <c r="Q6772" s="2"/>
    </row>
    <row r="6773" spans="15:17" x14ac:dyDescent="0.2">
      <c r="O6773" s="151"/>
      <c r="P6773" s="152"/>
      <c r="Q6773" s="2"/>
    </row>
    <row r="6774" spans="15:17" x14ac:dyDescent="0.2">
      <c r="O6774" s="151"/>
      <c r="P6774" s="152"/>
      <c r="Q6774" s="2"/>
    </row>
    <row r="6775" spans="15:17" x14ac:dyDescent="0.2">
      <c r="O6775" s="151"/>
      <c r="P6775" s="152"/>
      <c r="Q6775" s="2"/>
    </row>
    <row r="6776" spans="15:17" x14ac:dyDescent="0.2">
      <c r="O6776" s="151"/>
      <c r="P6776" s="152"/>
      <c r="Q6776" s="2"/>
    </row>
    <row r="6777" spans="15:17" x14ac:dyDescent="0.2">
      <c r="O6777" s="151"/>
      <c r="P6777" s="152"/>
      <c r="Q6777" s="2"/>
    </row>
    <row r="6778" spans="15:17" x14ac:dyDescent="0.2">
      <c r="O6778" s="151"/>
      <c r="P6778" s="152"/>
      <c r="Q6778" s="2"/>
    </row>
    <row r="6779" spans="15:17" x14ac:dyDescent="0.2">
      <c r="O6779" s="151"/>
      <c r="P6779" s="152"/>
      <c r="Q6779" s="2"/>
    </row>
    <row r="6780" spans="15:17" x14ac:dyDescent="0.2">
      <c r="O6780" s="151"/>
      <c r="P6780" s="152"/>
      <c r="Q6780" s="2"/>
    </row>
    <row r="6781" spans="15:17" x14ac:dyDescent="0.2">
      <c r="O6781" s="151"/>
      <c r="P6781" s="152"/>
      <c r="Q6781" s="2"/>
    </row>
    <row r="6782" spans="15:17" x14ac:dyDescent="0.2">
      <c r="O6782" s="151"/>
      <c r="P6782" s="152"/>
      <c r="Q6782" s="2"/>
    </row>
    <row r="6783" spans="15:17" x14ac:dyDescent="0.2">
      <c r="O6783" s="151"/>
      <c r="P6783" s="152"/>
      <c r="Q6783" s="2"/>
    </row>
    <row r="6784" spans="15:17" x14ac:dyDescent="0.2">
      <c r="O6784" s="151"/>
      <c r="P6784" s="152"/>
      <c r="Q6784" s="2"/>
    </row>
    <row r="6785" spans="15:17" x14ac:dyDescent="0.2">
      <c r="O6785" s="151"/>
      <c r="P6785" s="152"/>
      <c r="Q6785" s="2"/>
    </row>
    <row r="6786" spans="15:17" x14ac:dyDescent="0.2">
      <c r="O6786" s="151"/>
      <c r="P6786" s="152"/>
      <c r="Q6786" s="2"/>
    </row>
    <row r="6787" spans="15:17" x14ac:dyDescent="0.2">
      <c r="O6787" s="151"/>
      <c r="P6787" s="152"/>
      <c r="Q6787" s="2"/>
    </row>
    <row r="6788" spans="15:17" x14ac:dyDescent="0.2">
      <c r="O6788" s="151"/>
      <c r="P6788" s="152"/>
      <c r="Q6788" s="2"/>
    </row>
    <row r="6789" spans="15:17" x14ac:dyDescent="0.2">
      <c r="O6789" s="151"/>
      <c r="P6789" s="152"/>
      <c r="Q6789" s="2"/>
    </row>
    <row r="6790" spans="15:17" x14ac:dyDescent="0.2">
      <c r="O6790" s="151"/>
      <c r="P6790" s="152"/>
      <c r="Q6790" s="2"/>
    </row>
    <row r="6791" spans="15:17" x14ac:dyDescent="0.2">
      <c r="O6791" s="151"/>
      <c r="P6791" s="152"/>
      <c r="Q6791" s="2"/>
    </row>
    <row r="6792" spans="15:17" x14ac:dyDescent="0.2">
      <c r="O6792" s="151"/>
      <c r="P6792" s="152"/>
      <c r="Q6792" s="2"/>
    </row>
    <row r="6793" spans="15:17" x14ac:dyDescent="0.2">
      <c r="O6793" s="151"/>
      <c r="P6793" s="152"/>
      <c r="Q6793" s="2"/>
    </row>
    <row r="6794" spans="15:17" x14ac:dyDescent="0.2">
      <c r="O6794" s="151"/>
      <c r="P6794" s="152"/>
      <c r="Q6794" s="2"/>
    </row>
    <row r="6795" spans="15:17" x14ac:dyDescent="0.2">
      <c r="O6795" s="151"/>
      <c r="P6795" s="152"/>
      <c r="Q6795" s="2"/>
    </row>
    <row r="6796" spans="15:17" x14ac:dyDescent="0.2">
      <c r="O6796" s="151"/>
      <c r="P6796" s="152"/>
      <c r="Q6796" s="2"/>
    </row>
    <row r="6797" spans="15:17" x14ac:dyDescent="0.2">
      <c r="O6797" s="151"/>
      <c r="P6797" s="152"/>
      <c r="Q6797" s="2"/>
    </row>
    <row r="6798" spans="15:17" x14ac:dyDescent="0.2">
      <c r="O6798" s="151"/>
      <c r="P6798" s="152"/>
      <c r="Q6798" s="2"/>
    </row>
    <row r="6799" spans="15:17" x14ac:dyDescent="0.2">
      <c r="O6799" s="151"/>
      <c r="P6799" s="152"/>
      <c r="Q6799" s="2"/>
    </row>
    <row r="6800" spans="15:17" x14ac:dyDescent="0.2">
      <c r="O6800" s="151"/>
      <c r="P6800" s="152"/>
      <c r="Q6800" s="2"/>
    </row>
    <row r="6801" spans="15:17" x14ac:dyDescent="0.2">
      <c r="O6801" s="151"/>
      <c r="P6801" s="152"/>
      <c r="Q6801" s="2"/>
    </row>
    <row r="6802" spans="15:17" x14ac:dyDescent="0.2">
      <c r="O6802" s="151"/>
      <c r="P6802" s="152"/>
      <c r="Q6802" s="2"/>
    </row>
    <row r="6803" spans="15:17" x14ac:dyDescent="0.2">
      <c r="O6803" s="151"/>
      <c r="P6803" s="152"/>
      <c r="Q6803" s="2"/>
    </row>
    <row r="6804" spans="15:17" x14ac:dyDescent="0.2">
      <c r="O6804" s="151"/>
      <c r="P6804" s="152"/>
      <c r="Q6804" s="2"/>
    </row>
    <row r="6805" spans="15:17" x14ac:dyDescent="0.2">
      <c r="O6805" s="151"/>
      <c r="P6805" s="152"/>
      <c r="Q6805" s="2"/>
    </row>
    <row r="6806" spans="15:17" x14ac:dyDescent="0.2">
      <c r="O6806" s="151"/>
      <c r="P6806" s="152"/>
      <c r="Q6806" s="2"/>
    </row>
    <row r="6807" spans="15:17" x14ac:dyDescent="0.2">
      <c r="O6807" s="151"/>
      <c r="P6807" s="152"/>
      <c r="Q6807" s="2"/>
    </row>
    <row r="6808" spans="15:17" x14ac:dyDescent="0.2">
      <c r="O6808" s="151"/>
      <c r="P6808" s="152"/>
      <c r="Q6808" s="2"/>
    </row>
    <row r="6809" spans="15:17" x14ac:dyDescent="0.2">
      <c r="O6809" s="151"/>
      <c r="P6809" s="152"/>
      <c r="Q6809" s="2"/>
    </row>
    <row r="6810" spans="15:17" x14ac:dyDescent="0.2">
      <c r="O6810" s="151"/>
      <c r="P6810" s="152"/>
      <c r="Q6810" s="2"/>
    </row>
    <row r="6811" spans="15:17" x14ac:dyDescent="0.2">
      <c r="O6811" s="151"/>
      <c r="P6811" s="152"/>
      <c r="Q6811" s="2"/>
    </row>
    <row r="6812" spans="15:17" x14ac:dyDescent="0.2">
      <c r="O6812" s="151"/>
      <c r="P6812" s="152"/>
      <c r="Q6812" s="2"/>
    </row>
    <row r="6813" spans="15:17" x14ac:dyDescent="0.2">
      <c r="O6813" s="151"/>
      <c r="P6813" s="152"/>
      <c r="Q6813" s="2"/>
    </row>
    <row r="6814" spans="15:17" x14ac:dyDescent="0.2">
      <c r="O6814" s="151"/>
      <c r="P6814" s="152"/>
      <c r="Q6814" s="2"/>
    </row>
    <row r="6815" spans="15:17" x14ac:dyDescent="0.2">
      <c r="O6815" s="151"/>
      <c r="P6815" s="152"/>
      <c r="Q6815" s="2"/>
    </row>
    <row r="6816" spans="15:17" x14ac:dyDescent="0.2">
      <c r="O6816" s="151"/>
      <c r="P6816" s="152"/>
      <c r="Q6816" s="2"/>
    </row>
    <row r="6817" spans="15:17" x14ac:dyDescent="0.2">
      <c r="O6817" s="151"/>
      <c r="P6817" s="152"/>
      <c r="Q6817" s="2"/>
    </row>
    <row r="6818" spans="15:17" x14ac:dyDescent="0.2">
      <c r="O6818" s="151"/>
      <c r="P6818" s="152"/>
      <c r="Q6818" s="2"/>
    </row>
    <row r="6819" spans="15:17" x14ac:dyDescent="0.2">
      <c r="O6819" s="151"/>
      <c r="P6819" s="152"/>
      <c r="Q6819" s="2"/>
    </row>
    <row r="6820" spans="15:17" x14ac:dyDescent="0.2">
      <c r="O6820" s="151"/>
      <c r="P6820" s="152"/>
      <c r="Q6820" s="2"/>
    </row>
    <row r="6821" spans="15:17" x14ac:dyDescent="0.2">
      <c r="O6821" s="151"/>
      <c r="P6821" s="152"/>
      <c r="Q6821" s="2"/>
    </row>
    <row r="6822" spans="15:17" x14ac:dyDescent="0.2">
      <c r="O6822" s="151"/>
      <c r="P6822" s="152"/>
      <c r="Q6822" s="2"/>
    </row>
    <row r="6823" spans="15:17" x14ac:dyDescent="0.2">
      <c r="O6823" s="151"/>
      <c r="P6823" s="152"/>
      <c r="Q6823" s="2"/>
    </row>
    <row r="6824" spans="15:17" x14ac:dyDescent="0.2">
      <c r="O6824" s="151"/>
      <c r="P6824" s="152"/>
      <c r="Q6824" s="2"/>
    </row>
    <row r="6825" spans="15:17" x14ac:dyDescent="0.2">
      <c r="O6825" s="151"/>
      <c r="P6825" s="152"/>
      <c r="Q6825" s="2"/>
    </row>
    <row r="6826" spans="15:17" x14ac:dyDescent="0.2">
      <c r="O6826" s="151"/>
      <c r="P6826" s="152"/>
      <c r="Q6826" s="2"/>
    </row>
    <row r="6827" spans="15:17" x14ac:dyDescent="0.2">
      <c r="O6827" s="151"/>
      <c r="P6827" s="152"/>
      <c r="Q6827" s="2"/>
    </row>
    <row r="6828" spans="15:17" x14ac:dyDescent="0.2">
      <c r="O6828" s="151"/>
      <c r="P6828" s="152"/>
      <c r="Q6828" s="2"/>
    </row>
    <row r="6829" spans="15:17" x14ac:dyDescent="0.2">
      <c r="O6829" s="151"/>
      <c r="P6829" s="152"/>
      <c r="Q6829" s="2"/>
    </row>
    <row r="6830" spans="15:17" x14ac:dyDescent="0.2">
      <c r="O6830" s="151"/>
      <c r="P6830" s="152"/>
      <c r="Q6830" s="2"/>
    </row>
    <row r="6831" spans="15:17" x14ac:dyDescent="0.2">
      <c r="O6831" s="151"/>
      <c r="P6831" s="152"/>
      <c r="Q6831" s="2"/>
    </row>
    <row r="6832" spans="15:17" x14ac:dyDescent="0.2">
      <c r="O6832" s="151"/>
      <c r="P6832" s="152"/>
      <c r="Q6832" s="2"/>
    </row>
    <row r="6833" spans="15:17" x14ac:dyDescent="0.2">
      <c r="O6833" s="151"/>
      <c r="P6833" s="152"/>
      <c r="Q6833" s="2"/>
    </row>
    <row r="6834" spans="15:17" x14ac:dyDescent="0.2">
      <c r="O6834" s="151"/>
      <c r="P6834" s="152"/>
      <c r="Q6834" s="2"/>
    </row>
    <row r="6835" spans="15:17" x14ac:dyDescent="0.2">
      <c r="O6835" s="151"/>
      <c r="P6835" s="152"/>
      <c r="Q6835" s="2"/>
    </row>
    <row r="6836" spans="15:17" x14ac:dyDescent="0.2">
      <c r="O6836" s="151"/>
      <c r="P6836" s="152"/>
      <c r="Q6836" s="2"/>
    </row>
    <row r="6837" spans="15:17" x14ac:dyDescent="0.2">
      <c r="O6837" s="151"/>
      <c r="P6837" s="152"/>
      <c r="Q6837" s="2"/>
    </row>
    <row r="6838" spans="15:17" x14ac:dyDescent="0.2">
      <c r="O6838" s="151"/>
      <c r="P6838" s="152"/>
      <c r="Q6838" s="2"/>
    </row>
    <row r="6839" spans="15:17" x14ac:dyDescent="0.2">
      <c r="O6839" s="151"/>
      <c r="P6839" s="152"/>
      <c r="Q6839" s="2"/>
    </row>
    <row r="6840" spans="15:17" x14ac:dyDescent="0.2">
      <c r="O6840" s="151"/>
      <c r="P6840" s="152"/>
      <c r="Q6840" s="2"/>
    </row>
    <row r="6841" spans="15:17" x14ac:dyDescent="0.2">
      <c r="O6841" s="151"/>
      <c r="P6841" s="152"/>
      <c r="Q6841" s="2"/>
    </row>
    <row r="6842" spans="15:17" x14ac:dyDescent="0.2">
      <c r="O6842" s="151"/>
      <c r="P6842" s="152"/>
      <c r="Q6842" s="2"/>
    </row>
    <row r="6843" spans="15:17" x14ac:dyDescent="0.2">
      <c r="O6843" s="151"/>
      <c r="P6843" s="152"/>
      <c r="Q6843" s="2"/>
    </row>
    <row r="6844" spans="15:17" x14ac:dyDescent="0.2">
      <c r="O6844" s="151"/>
      <c r="P6844" s="152"/>
      <c r="Q6844" s="2"/>
    </row>
    <row r="6845" spans="15:17" x14ac:dyDescent="0.2">
      <c r="O6845" s="151"/>
      <c r="P6845" s="152"/>
      <c r="Q6845" s="2"/>
    </row>
    <row r="6846" spans="15:17" x14ac:dyDescent="0.2">
      <c r="O6846" s="151"/>
      <c r="P6846" s="152"/>
      <c r="Q6846" s="2"/>
    </row>
    <row r="6847" spans="15:17" x14ac:dyDescent="0.2">
      <c r="O6847" s="151"/>
      <c r="P6847" s="152"/>
      <c r="Q6847" s="2"/>
    </row>
    <row r="6848" spans="15:17" x14ac:dyDescent="0.2">
      <c r="O6848" s="151"/>
      <c r="P6848" s="152"/>
      <c r="Q6848" s="2"/>
    </row>
    <row r="6849" spans="15:17" x14ac:dyDescent="0.2">
      <c r="O6849" s="151"/>
      <c r="P6849" s="152"/>
      <c r="Q6849" s="2"/>
    </row>
    <row r="6850" spans="15:17" x14ac:dyDescent="0.2">
      <c r="O6850" s="151"/>
      <c r="P6850" s="152"/>
      <c r="Q6850" s="2"/>
    </row>
    <row r="6851" spans="15:17" x14ac:dyDescent="0.2">
      <c r="O6851" s="151"/>
      <c r="P6851" s="152"/>
      <c r="Q6851" s="2"/>
    </row>
    <row r="6852" spans="15:17" x14ac:dyDescent="0.2">
      <c r="O6852" s="151"/>
      <c r="P6852" s="152"/>
      <c r="Q6852" s="2"/>
    </row>
    <row r="6853" spans="15:17" x14ac:dyDescent="0.2">
      <c r="O6853" s="151"/>
      <c r="P6853" s="152"/>
      <c r="Q6853" s="2"/>
    </row>
    <row r="6854" spans="15:17" x14ac:dyDescent="0.2">
      <c r="O6854" s="151"/>
      <c r="P6854" s="152"/>
      <c r="Q6854" s="2"/>
    </row>
    <row r="6855" spans="15:17" x14ac:dyDescent="0.2">
      <c r="O6855" s="151"/>
      <c r="P6855" s="152"/>
      <c r="Q6855" s="2"/>
    </row>
    <row r="6856" spans="15:17" x14ac:dyDescent="0.2">
      <c r="O6856" s="151"/>
      <c r="P6856" s="152"/>
      <c r="Q6856" s="2"/>
    </row>
    <row r="6857" spans="15:17" x14ac:dyDescent="0.2">
      <c r="O6857" s="151"/>
      <c r="P6857" s="152"/>
      <c r="Q6857" s="2"/>
    </row>
    <row r="6858" spans="15:17" x14ac:dyDescent="0.2">
      <c r="O6858" s="151"/>
      <c r="P6858" s="152"/>
      <c r="Q6858" s="2"/>
    </row>
    <row r="6859" spans="15:17" x14ac:dyDescent="0.2">
      <c r="O6859" s="151"/>
      <c r="P6859" s="152"/>
      <c r="Q6859" s="2"/>
    </row>
    <row r="6860" spans="15:17" x14ac:dyDescent="0.2">
      <c r="O6860" s="151"/>
      <c r="P6860" s="152"/>
      <c r="Q6860" s="2"/>
    </row>
    <row r="6861" spans="15:17" x14ac:dyDescent="0.2">
      <c r="O6861" s="151"/>
      <c r="P6861" s="152"/>
      <c r="Q6861" s="2"/>
    </row>
    <row r="6862" spans="15:17" x14ac:dyDescent="0.2">
      <c r="O6862" s="151"/>
      <c r="P6862" s="152"/>
      <c r="Q6862" s="2"/>
    </row>
    <row r="6863" spans="15:17" x14ac:dyDescent="0.2">
      <c r="O6863" s="151"/>
      <c r="P6863" s="152"/>
      <c r="Q6863" s="2"/>
    </row>
    <row r="6864" spans="15:17" x14ac:dyDescent="0.2">
      <c r="O6864" s="151"/>
      <c r="P6864" s="152"/>
      <c r="Q6864" s="2"/>
    </row>
    <row r="6865" spans="15:17" x14ac:dyDescent="0.2">
      <c r="O6865" s="151"/>
      <c r="P6865" s="152"/>
      <c r="Q6865" s="2"/>
    </row>
    <row r="6866" spans="15:17" x14ac:dyDescent="0.2">
      <c r="O6866" s="151"/>
      <c r="P6866" s="152"/>
      <c r="Q6866" s="2"/>
    </row>
    <row r="6867" spans="15:17" x14ac:dyDescent="0.2">
      <c r="O6867" s="151"/>
      <c r="P6867" s="152"/>
      <c r="Q6867" s="2"/>
    </row>
    <row r="6868" spans="15:17" x14ac:dyDescent="0.2">
      <c r="O6868" s="151"/>
      <c r="P6868" s="152"/>
      <c r="Q6868" s="2"/>
    </row>
    <row r="6869" spans="15:17" x14ac:dyDescent="0.2">
      <c r="O6869" s="151"/>
      <c r="P6869" s="152"/>
      <c r="Q6869" s="2"/>
    </row>
    <row r="6870" spans="15:17" x14ac:dyDescent="0.2">
      <c r="O6870" s="151"/>
      <c r="P6870" s="152"/>
      <c r="Q6870" s="2"/>
    </row>
    <row r="6871" spans="15:17" x14ac:dyDescent="0.2">
      <c r="O6871" s="151"/>
      <c r="P6871" s="152"/>
      <c r="Q6871" s="2"/>
    </row>
    <row r="6872" spans="15:17" x14ac:dyDescent="0.2">
      <c r="O6872" s="151"/>
      <c r="P6872" s="152"/>
      <c r="Q6872" s="2"/>
    </row>
    <row r="6873" spans="15:17" x14ac:dyDescent="0.2">
      <c r="O6873" s="151"/>
      <c r="P6873" s="152"/>
      <c r="Q6873" s="2"/>
    </row>
    <row r="6874" spans="15:17" x14ac:dyDescent="0.2">
      <c r="O6874" s="151"/>
      <c r="P6874" s="152"/>
      <c r="Q6874" s="2"/>
    </row>
    <row r="6875" spans="15:17" x14ac:dyDescent="0.2">
      <c r="O6875" s="151"/>
      <c r="P6875" s="152"/>
      <c r="Q6875" s="2"/>
    </row>
    <row r="6876" spans="15:17" x14ac:dyDescent="0.2">
      <c r="O6876" s="151"/>
      <c r="P6876" s="152"/>
      <c r="Q6876" s="2"/>
    </row>
    <row r="6877" spans="15:17" x14ac:dyDescent="0.2">
      <c r="O6877" s="151"/>
      <c r="P6877" s="152"/>
      <c r="Q6877" s="2"/>
    </row>
    <row r="6878" spans="15:17" x14ac:dyDescent="0.2">
      <c r="O6878" s="151"/>
      <c r="P6878" s="152"/>
      <c r="Q6878" s="2"/>
    </row>
    <row r="6879" spans="15:17" x14ac:dyDescent="0.2">
      <c r="O6879" s="151"/>
      <c r="P6879" s="152"/>
      <c r="Q6879" s="2"/>
    </row>
    <row r="6880" spans="15:17" x14ac:dyDescent="0.2">
      <c r="O6880" s="151"/>
      <c r="P6880" s="152"/>
      <c r="Q6880" s="2"/>
    </row>
    <row r="6881" spans="15:17" x14ac:dyDescent="0.2">
      <c r="O6881" s="151"/>
      <c r="P6881" s="152"/>
      <c r="Q6881" s="2"/>
    </row>
    <row r="6882" spans="15:17" x14ac:dyDescent="0.2">
      <c r="O6882" s="151"/>
      <c r="P6882" s="152"/>
      <c r="Q6882" s="2"/>
    </row>
    <row r="6883" spans="15:17" x14ac:dyDescent="0.2">
      <c r="O6883" s="151"/>
      <c r="P6883" s="152"/>
      <c r="Q6883" s="2"/>
    </row>
    <row r="6884" spans="15:17" x14ac:dyDescent="0.2">
      <c r="O6884" s="151"/>
      <c r="P6884" s="152"/>
      <c r="Q6884" s="2"/>
    </row>
    <row r="6885" spans="15:17" x14ac:dyDescent="0.2">
      <c r="O6885" s="151"/>
      <c r="P6885" s="152"/>
      <c r="Q6885" s="2"/>
    </row>
    <row r="6886" spans="15:17" x14ac:dyDescent="0.2">
      <c r="O6886" s="151"/>
      <c r="P6886" s="152"/>
      <c r="Q6886" s="2"/>
    </row>
    <row r="6887" spans="15:17" x14ac:dyDescent="0.2">
      <c r="O6887" s="151"/>
      <c r="P6887" s="152"/>
      <c r="Q6887" s="2"/>
    </row>
    <row r="6888" spans="15:17" x14ac:dyDescent="0.2">
      <c r="O6888" s="151"/>
      <c r="P6888" s="152"/>
      <c r="Q6888" s="2"/>
    </row>
    <row r="6889" spans="15:17" x14ac:dyDescent="0.2">
      <c r="O6889" s="151"/>
      <c r="P6889" s="152"/>
      <c r="Q6889" s="2"/>
    </row>
    <row r="6890" spans="15:17" x14ac:dyDescent="0.2">
      <c r="O6890" s="151"/>
      <c r="P6890" s="152"/>
      <c r="Q6890" s="2"/>
    </row>
    <row r="6891" spans="15:17" x14ac:dyDescent="0.2">
      <c r="O6891" s="151"/>
      <c r="P6891" s="152"/>
      <c r="Q6891" s="2"/>
    </row>
    <row r="6892" spans="15:17" x14ac:dyDescent="0.2">
      <c r="O6892" s="151"/>
      <c r="P6892" s="152"/>
      <c r="Q6892" s="2"/>
    </row>
    <row r="6893" spans="15:17" x14ac:dyDescent="0.2">
      <c r="O6893" s="151"/>
      <c r="P6893" s="152"/>
      <c r="Q6893" s="2"/>
    </row>
    <row r="6894" spans="15:17" x14ac:dyDescent="0.2">
      <c r="O6894" s="151"/>
      <c r="P6894" s="152"/>
      <c r="Q6894" s="2"/>
    </row>
    <row r="6895" spans="15:17" x14ac:dyDescent="0.2">
      <c r="O6895" s="151"/>
      <c r="P6895" s="152"/>
      <c r="Q6895" s="2"/>
    </row>
    <row r="6896" spans="15:17" x14ac:dyDescent="0.2">
      <c r="O6896" s="151"/>
      <c r="P6896" s="152"/>
      <c r="Q6896" s="2"/>
    </row>
    <row r="6897" spans="15:17" x14ac:dyDescent="0.2">
      <c r="O6897" s="151"/>
      <c r="P6897" s="152"/>
      <c r="Q6897" s="2"/>
    </row>
    <row r="6898" spans="15:17" x14ac:dyDescent="0.2">
      <c r="O6898" s="151"/>
      <c r="P6898" s="152"/>
      <c r="Q6898" s="2"/>
    </row>
    <row r="6899" spans="15:17" x14ac:dyDescent="0.2">
      <c r="O6899" s="151"/>
      <c r="P6899" s="152"/>
      <c r="Q6899" s="2"/>
    </row>
    <row r="6900" spans="15:17" x14ac:dyDescent="0.2">
      <c r="O6900" s="151"/>
      <c r="P6900" s="152"/>
      <c r="Q6900" s="2"/>
    </row>
    <row r="6901" spans="15:17" x14ac:dyDescent="0.2">
      <c r="O6901" s="151"/>
      <c r="P6901" s="152"/>
      <c r="Q6901" s="2"/>
    </row>
    <row r="6902" spans="15:17" x14ac:dyDescent="0.2">
      <c r="O6902" s="151"/>
      <c r="P6902" s="152"/>
      <c r="Q6902" s="2"/>
    </row>
    <row r="6903" spans="15:17" x14ac:dyDescent="0.2">
      <c r="O6903" s="151"/>
      <c r="P6903" s="152"/>
      <c r="Q6903" s="2"/>
    </row>
    <row r="6904" spans="15:17" x14ac:dyDescent="0.2">
      <c r="O6904" s="151"/>
      <c r="P6904" s="152"/>
      <c r="Q6904" s="2"/>
    </row>
    <row r="6905" spans="15:17" x14ac:dyDescent="0.2">
      <c r="O6905" s="151"/>
      <c r="P6905" s="152"/>
      <c r="Q6905" s="2"/>
    </row>
    <row r="6906" spans="15:17" x14ac:dyDescent="0.2">
      <c r="O6906" s="151"/>
      <c r="P6906" s="152"/>
      <c r="Q6906" s="2"/>
    </row>
    <row r="6907" spans="15:17" x14ac:dyDescent="0.2">
      <c r="O6907" s="151"/>
      <c r="P6907" s="152"/>
      <c r="Q6907" s="2"/>
    </row>
    <row r="6908" spans="15:17" x14ac:dyDescent="0.2">
      <c r="O6908" s="151"/>
      <c r="P6908" s="152"/>
      <c r="Q6908" s="2"/>
    </row>
    <row r="6909" spans="15:17" x14ac:dyDescent="0.2">
      <c r="O6909" s="151"/>
      <c r="P6909" s="152"/>
      <c r="Q6909" s="2"/>
    </row>
    <row r="6910" spans="15:17" x14ac:dyDescent="0.2">
      <c r="O6910" s="151"/>
      <c r="P6910" s="152"/>
      <c r="Q6910" s="2"/>
    </row>
    <row r="6911" spans="15:17" x14ac:dyDescent="0.2">
      <c r="O6911" s="151"/>
      <c r="P6911" s="152"/>
      <c r="Q6911" s="2"/>
    </row>
    <row r="6912" spans="15:17" x14ac:dyDescent="0.2">
      <c r="O6912" s="151"/>
      <c r="P6912" s="152"/>
      <c r="Q6912" s="2"/>
    </row>
    <row r="6913" spans="15:17" x14ac:dyDescent="0.2">
      <c r="O6913" s="151"/>
      <c r="P6913" s="152"/>
      <c r="Q6913" s="2"/>
    </row>
    <row r="6914" spans="15:17" x14ac:dyDescent="0.2">
      <c r="O6914" s="151"/>
      <c r="P6914" s="152"/>
      <c r="Q6914" s="2"/>
    </row>
    <row r="6915" spans="15:17" x14ac:dyDescent="0.2">
      <c r="O6915" s="151"/>
      <c r="P6915" s="152"/>
      <c r="Q6915" s="2"/>
    </row>
    <row r="6916" spans="15:17" x14ac:dyDescent="0.2">
      <c r="O6916" s="151"/>
      <c r="P6916" s="152"/>
      <c r="Q6916" s="2"/>
    </row>
    <row r="6917" spans="15:17" x14ac:dyDescent="0.2">
      <c r="O6917" s="151"/>
      <c r="P6917" s="152"/>
      <c r="Q6917" s="2"/>
    </row>
    <row r="6918" spans="15:17" x14ac:dyDescent="0.2">
      <c r="O6918" s="151"/>
      <c r="P6918" s="152"/>
      <c r="Q6918" s="2"/>
    </row>
    <row r="6919" spans="15:17" x14ac:dyDescent="0.2">
      <c r="O6919" s="151"/>
      <c r="P6919" s="152"/>
      <c r="Q6919" s="2"/>
    </row>
    <row r="6920" spans="15:17" x14ac:dyDescent="0.2">
      <c r="O6920" s="151"/>
      <c r="P6920" s="152"/>
      <c r="Q6920" s="2"/>
    </row>
    <row r="6921" spans="15:17" x14ac:dyDescent="0.2">
      <c r="O6921" s="151"/>
      <c r="P6921" s="152"/>
      <c r="Q6921" s="2"/>
    </row>
    <row r="6922" spans="15:17" x14ac:dyDescent="0.2">
      <c r="O6922" s="151"/>
      <c r="P6922" s="152"/>
      <c r="Q6922" s="2"/>
    </row>
    <row r="6923" spans="15:17" x14ac:dyDescent="0.2">
      <c r="O6923" s="151"/>
      <c r="P6923" s="152"/>
      <c r="Q6923" s="2"/>
    </row>
    <row r="6924" spans="15:17" x14ac:dyDescent="0.2">
      <c r="O6924" s="151"/>
      <c r="P6924" s="152"/>
      <c r="Q6924" s="2"/>
    </row>
    <row r="6925" spans="15:17" x14ac:dyDescent="0.2">
      <c r="O6925" s="151"/>
      <c r="P6925" s="152"/>
      <c r="Q6925" s="2"/>
    </row>
    <row r="6926" spans="15:17" x14ac:dyDescent="0.2">
      <c r="O6926" s="151"/>
      <c r="P6926" s="152"/>
      <c r="Q6926" s="2"/>
    </row>
    <row r="6927" spans="15:17" x14ac:dyDescent="0.2">
      <c r="O6927" s="151"/>
      <c r="P6927" s="152"/>
      <c r="Q6927" s="2"/>
    </row>
    <row r="6928" spans="15:17" x14ac:dyDescent="0.2">
      <c r="O6928" s="151"/>
      <c r="P6928" s="152"/>
      <c r="Q6928" s="2"/>
    </row>
    <row r="6929" spans="15:17" x14ac:dyDescent="0.2">
      <c r="O6929" s="151"/>
      <c r="P6929" s="152"/>
      <c r="Q6929" s="2"/>
    </row>
    <row r="6930" spans="15:17" x14ac:dyDescent="0.2">
      <c r="O6930" s="151"/>
      <c r="P6930" s="152"/>
      <c r="Q6930" s="2"/>
    </row>
    <row r="6931" spans="15:17" x14ac:dyDescent="0.2">
      <c r="O6931" s="151"/>
      <c r="P6931" s="152"/>
      <c r="Q6931" s="2"/>
    </row>
    <row r="6932" spans="15:17" x14ac:dyDescent="0.2">
      <c r="O6932" s="151"/>
      <c r="P6932" s="152"/>
      <c r="Q6932" s="2"/>
    </row>
    <row r="6933" spans="15:17" x14ac:dyDescent="0.2">
      <c r="O6933" s="151"/>
      <c r="P6933" s="152"/>
      <c r="Q6933" s="2"/>
    </row>
    <row r="6934" spans="15:17" x14ac:dyDescent="0.2">
      <c r="O6934" s="151"/>
      <c r="P6934" s="152"/>
      <c r="Q6934" s="2"/>
    </row>
    <row r="6935" spans="15:17" x14ac:dyDescent="0.2">
      <c r="O6935" s="151"/>
      <c r="P6935" s="152"/>
      <c r="Q6935" s="2"/>
    </row>
    <row r="6936" spans="15:17" x14ac:dyDescent="0.2">
      <c r="O6936" s="151"/>
      <c r="P6936" s="152"/>
      <c r="Q6936" s="2"/>
    </row>
    <row r="6937" spans="15:17" x14ac:dyDescent="0.2">
      <c r="O6937" s="151"/>
      <c r="P6937" s="152"/>
      <c r="Q6937" s="2"/>
    </row>
    <row r="6938" spans="15:17" x14ac:dyDescent="0.2">
      <c r="O6938" s="151"/>
      <c r="P6938" s="152"/>
      <c r="Q6938" s="2"/>
    </row>
    <row r="6939" spans="15:17" x14ac:dyDescent="0.2">
      <c r="O6939" s="151"/>
      <c r="P6939" s="152"/>
      <c r="Q6939" s="2"/>
    </row>
    <row r="6940" spans="15:17" x14ac:dyDescent="0.2">
      <c r="O6940" s="151"/>
      <c r="P6940" s="152"/>
      <c r="Q6940" s="2"/>
    </row>
    <row r="6941" spans="15:17" x14ac:dyDescent="0.2">
      <c r="O6941" s="151"/>
      <c r="P6941" s="152"/>
      <c r="Q6941" s="2"/>
    </row>
    <row r="6942" spans="15:17" x14ac:dyDescent="0.2">
      <c r="O6942" s="151"/>
      <c r="P6942" s="152"/>
      <c r="Q6942" s="2"/>
    </row>
    <row r="6943" spans="15:17" x14ac:dyDescent="0.2">
      <c r="O6943" s="151"/>
      <c r="P6943" s="152"/>
      <c r="Q6943" s="2"/>
    </row>
    <row r="6944" spans="15:17" x14ac:dyDescent="0.2">
      <c r="O6944" s="151"/>
      <c r="P6944" s="152"/>
      <c r="Q6944" s="2"/>
    </row>
    <row r="6945" spans="15:17" x14ac:dyDescent="0.2">
      <c r="O6945" s="151"/>
      <c r="P6945" s="152"/>
      <c r="Q6945" s="2"/>
    </row>
    <row r="6946" spans="15:17" x14ac:dyDescent="0.2">
      <c r="O6946" s="151"/>
      <c r="P6946" s="152"/>
      <c r="Q6946" s="2"/>
    </row>
    <row r="6947" spans="15:17" x14ac:dyDescent="0.2">
      <c r="O6947" s="151"/>
      <c r="P6947" s="152"/>
      <c r="Q6947" s="2"/>
    </row>
    <row r="6948" spans="15:17" x14ac:dyDescent="0.2">
      <c r="O6948" s="151"/>
      <c r="P6948" s="152"/>
      <c r="Q6948" s="2"/>
    </row>
    <row r="6949" spans="15:17" x14ac:dyDescent="0.2">
      <c r="O6949" s="151"/>
      <c r="P6949" s="152"/>
      <c r="Q6949" s="2"/>
    </row>
    <row r="6950" spans="15:17" x14ac:dyDescent="0.2">
      <c r="O6950" s="151"/>
      <c r="P6950" s="152"/>
      <c r="Q6950" s="2"/>
    </row>
    <row r="6951" spans="15:17" x14ac:dyDescent="0.2">
      <c r="O6951" s="151"/>
      <c r="P6951" s="152"/>
      <c r="Q6951" s="2"/>
    </row>
    <row r="6952" spans="15:17" x14ac:dyDescent="0.2">
      <c r="O6952" s="151"/>
      <c r="P6952" s="152"/>
      <c r="Q6952" s="2"/>
    </row>
    <row r="6953" spans="15:17" x14ac:dyDescent="0.2">
      <c r="O6953" s="151"/>
      <c r="P6953" s="152"/>
      <c r="Q6953" s="2"/>
    </row>
    <row r="6954" spans="15:17" x14ac:dyDescent="0.2">
      <c r="O6954" s="151"/>
      <c r="P6954" s="152"/>
      <c r="Q6954" s="2"/>
    </row>
    <row r="6955" spans="15:17" x14ac:dyDescent="0.2">
      <c r="O6955" s="151"/>
      <c r="P6955" s="152"/>
      <c r="Q6955" s="2"/>
    </row>
    <row r="6956" spans="15:17" x14ac:dyDescent="0.2">
      <c r="O6956" s="151"/>
      <c r="P6956" s="152"/>
      <c r="Q6956" s="2"/>
    </row>
    <row r="6957" spans="15:17" x14ac:dyDescent="0.2">
      <c r="O6957" s="151"/>
      <c r="P6957" s="152"/>
      <c r="Q6957" s="2"/>
    </row>
    <row r="6958" spans="15:17" x14ac:dyDescent="0.2">
      <c r="O6958" s="151"/>
      <c r="P6958" s="152"/>
      <c r="Q6958" s="2"/>
    </row>
    <row r="6959" spans="15:17" x14ac:dyDescent="0.2">
      <c r="O6959" s="151"/>
      <c r="P6959" s="152"/>
      <c r="Q6959" s="2"/>
    </row>
    <row r="6960" spans="15:17" x14ac:dyDescent="0.2">
      <c r="O6960" s="151"/>
      <c r="P6960" s="152"/>
      <c r="Q6960" s="2"/>
    </row>
    <row r="6961" spans="15:17" x14ac:dyDescent="0.2">
      <c r="O6961" s="151"/>
      <c r="P6961" s="152"/>
      <c r="Q6961" s="2"/>
    </row>
    <row r="6962" spans="15:17" x14ac:dyDescent="0.2">
      <c r="O6962" s="151"/>
      <c r="P6962" s="152"/>
      <c r="Q6962" s="2"/>
    </row>
    <row r="6963" spans="15:17" x14ac:dyDescent="0.2">
      <c r="O6963" s="151"/>
      <c r="P6963" s="152"/>
      <c r="Q6963" s="2"/>
    </row>
    <row r="6964" spans="15:17" x14ac:dyDescent="0.2">
      <c r="O6964" s="151"/>
      <c r="P6964" s="152"/>
      <c r="Q6964" s="2"/>
    </row>
    <row r="6965" spans="15:17" x14ac:dyDescent="0.2">
      <c r="O6965" s="151"/>
      <c r="P6965" s="152"/>
      <c r="Q6965" s="2"/>
    </row>
    <row r="6966" spans="15:17" x14ac:dyDescent="0.2">
      <c r="O6966" s="151"/>
      <c r="P6966" s="152"/>
      <c r="Q6966" s="2"/>
    </row>
    <row r="6967" spans="15:17" x14ac:dyDescent="0.2">
      <c r="O6967" s="151"/>
      <c r="P6967" s="152"/>
      <c r="Q6967" s="2"/>
    </row>
    <row r="6968" spans="15:17" x14ac:dyDescent="0.2">
      <c r="O6968" s="151"/>
      <c r="P6968" s="152"/>
      <c r="Q6968" s="2"/>
    </row>
    <row r="6969" spans="15:17" x14ac:dyDescent="0.2">
      <c r="O6969" s="151"/>
      <c r="P6969" s="152"/>
      <c r="Q6969" s="2"/>
    </row>
    <row r="6970" spans="15:17" x14ac:dyDescent="0.2">
      <c r="O6970" s="151"/>
      <c r="P6970" s="152"/>
      <c r="Q6970" s="2"/>
    </row>
    <row r="6971" spans="15:17" x14ac:dyDescent="0.2">
      <c r="O6971" s="151"/>
      <c r="P6971" s="152"/>
      <c r="Q6971" s="2"/>
    </row>
    <row r="6972" spans="15:17" x14ac:dyDescent="0.2">
      <c r="O6972" s="151"/>
      <c r="P6972" s="152"/>
      <c r="Q6972" s="2"/>
    </row>
    <row r="6973" spans="15:17" x14ac:dyDescent="0.2">
      <c r="O6973" s="151"/>
      <c r="P6973" s="152"/>
      <c r="Q6973" s="2"/>
    </row>
    <row r="6974" spans="15:17" x14ac:dyDescent="0.2">
      <c r="O6974" s="151"/>
      <c r="P6974" s="152"/>
      <c r="Q6974" s="2"/>
    </row>
    <row r="6975" spans="15:17" x14ac:dyDescent="0.2">
      <c r="O6975" s="151"/>
      <c r="P6975" s="152"/>
      <c r="Q6975" s="2"/>
    </row>
    <row r="6976" spans="15:17" x14ac:dyDescent="0.2">
      <c r="O6976" s="151"/>
      <c r="P6976" s="152"/>
      <c r="Q6976" s="2"/>
    </row>
    <row r="6977" spans="15:17" x14ac:dyDescent="0.2">
      <c r="O6977" s="151"/>
      <c r="P6977" s="152"/>
      <c r="Q6977" s="2"/>
    </row>
    <row r="6978" spans="15:17" x14ac:dyDescent="0.2">
      <c r="O6978" s="151"/>
      <c r="P6978" s="152"/>
      <c r="Q6978" s="2"/>
    </row>
    <row r="6979" spans="15:17" x14ac:dyDescent="0.2">
      <c r="O6979" s="151"/>
      <c r="P6979" s="152"/>
      <c r="Q6979" s="2"/>
    </row>
    <row r="6980" spans="15:17" x14ac:dyDescent="0.2">
      <c r="O6980" s="151"/>
      <c r="P6980" s="152"/>
      <c r="Q6980" s="2"/>
    </row>
    <row r="6981" spans="15:17" x14ac:dyDescent="0.2">
      <c r="O6981" s="151"/>
      <c r="P6981" s="152"/>
      <c r="Q6981" s="2"/>
    </row>
    <row r="6982" spans="15:17" x14ac:dyDescent="0.2">
      <c r="O6982" s="151"/>
      <c r="P6982" s="152"/>
      <c r="Q6982" s="2"/>
    </row>
    <row r="6983" spans="15:17" x14ac:dyDescent="0.2">
      <c r="O6983" s="151"/>
      <c r="P6983" s="152"/>
      <c r="Q6983" s="2"/>
    </row>
    <row r="6984" spans="15:17" x14ac:dyDescent="0.2">
      <c r="O6984" s="151"/>
      <c r="P6984" s="152"/>
      <c r="Q6984" s="2"/>
    </row>
    <row r="6985" spans="15:17" x14ac:dyDescent="0.2">
      <c r="O6985" s="151"/>
      <c r="P6985" s="152"/>
      <c r="Q6985" s="2"/>
    </row>
    <row r="6986" spans="15:17" x14ac:dyDescent="0.2">
      <c r="O6986" s="151"/>
      <c r="P6986" s="152"/>
      <c r="Q6986" s="2"/>
    </row>
    <row r="6987" spans="15:17" x14ac:dyDescent="0.2">
      <c r="O6987" s="151"/>
      <c r="P6987" s="152"/>
      <c r="Q6987" s="2"/>
    </row>
    <row r="6988" spans="15:17" x14ac:dyDescent="0.2">
      <c r="O6988" s="151"/>
      <c r="P6988" s="152"/>
      <c r="Q6988" s="2"/>
    </row>
    <row r="6989" spans="15:17" x14ac:dyDescent="0.2">
      <c r="O6989" s="151"/>
      <c r="P6989" s="152"/>
      <c r="Q6989" s="2"/>
    </row>
    <row r="6990" spans="15:17" x14ac:dyDescent="0.2">
      <c r="O6990" s="151"/>
      <c r="P6990" s="152"/>
      <c r="Q6990" s="2"/>
    </row>
    <row r="6991" spans="15:17" x14ac:dyDescent="0.2">
      <c r="O6991" s="151"/>
      <c r="P6991" s="152"/>
      <c r="Q6991" s="2"/>
    </row>
    <row r="6992" spans="15:17" x14ac:dyDescent="0.2">
      <c r="O6992" s="151"/>
      <c r="P6992" s="152"/>
      <c r="Q6992" s="2"/>
    </row>
    <row r="6993" spans="15:17" x14ac:dyDescent="0.2">
      <c r="O6993" s="151"/>
      <c r="P6993" s="152"/>
      <c r="Q6993" s="2"/>
    </row>
    <row r="6994" spans="15:17" x14ac:dyDescent="0.2">
      <c r="O6994" s="151"/>
      <c r="P6994" s="152"/>
      <c r="Q6994" s="2"/>
    </row>
    <row r="6995" spans="15:17" x14ac:dyDescent="0.2">
      <c r="O6995" s="151"/>
      <c r="P6995" s="152"/>
      <c r="Q6995" s="2"/>
    </row>
    <row r="6996" spans="15:17" x14ac:dyDescent="0.2">
      <c r="O6996" s="151"/>
      <c r="P6996" s="152"/>
      <c r="Q6996" s="2"/>
    </row>
    <row r="6997" spans="15:17" x14ac:dyDescent="0.2">
      <c r="O6997" s="151"/>
      <c r="P6997" s="152"/>
      <c r="Q6997" s="2"/>
    </row>
    <row r="6998" spans="15:17" x14ac:dyDescent="0.2">
      <c r="O6998" s="151"/>
      <c r="P6998" s="152"/>
      <c r="Q6998" s="2"/>
    </row>
    <row r="6999" spans="15:17" x14ac:dyDescent="0.2">
      <c r="O6999" s="151"/>
      <c r="P6999" s="152"/>
      <c r="Q6999" s="2"/>
    </row>
    <row r="7000" spans="15:17" x14ac:dyDescent="0.2">
      <c r="O7000" s="151"/>
      <c r="P7000" s="152"/>
      <c r="Q7000" s="2"/>
    </row>
    <row r="7001" spans="15:17" x14ac:dyDescent="0.2">
      <c r="O7001" s="151"/>
      <c r="P7001" s="152"/>
      <c r="Q7001" s="2"/>
    </row>
    <row r="7002" spans="15:17" x14ac:dyDescent="0.2">
      <c r="O7002" s="151"/>
      <c r="P7002" s="152"/>
      <c r="Q7002" s="2"/>
    </row>
    <row r="7003" spans="15:17" x14ac:dyDescent="0.2">
      <c r="O7003" s="151"/>
      <c r="P7003" s="152"/>
      <c r="Q7003" s="2"/>
    </row>
    <row r="7004" spans="15:17" x14ac:dyDescent="0.2">
      <c r="O7004" s="151"/>
      <c r="P7004" s="152"/>
      <c r="Q7004" s="2"/>
    </row>
    <row r="7005" spans="15:17" x14ac:dyDescent="0.2">
      <c r="O7005" s="151"/>
      <c r="P7005" s="152"/>
      <c r="Q7005" s="2"/>
    </row>
    <row r="7006" spans="15:17" x14ac:dyDescent="0.2">
      <c r="O7006" s="151"/>
      <c r="P7006" s="152"/>
      <c r="Q7006" s="2"/>
    </row>
    <row r="7007" spans="15:17" x14ac:dyDescent="0.2">
      <c r="O7007" s="151"/>
      <c r="P7007" s="152"/>
      <c r="Q7007" s="2"/>
    </row>
    <row r="7008" spans="15:17" x14ac:dyDescent="0.2">
      <c r="O7008" s="151"/>
      <c r="P7008" s="152"/>
      <c r="Q7008" s="2"/>
    </row>
    <row r="7009" spans="15:17" x14ac:dyDescent="0.2">
      <c r="O7009" s="151"/>
      <c r="P7009" s="152"/>
      <c r="Q7009" s="2"/>
    </row>
    <row r="7010" spans="15:17" x14ac:dyDescent="0.2">
      <c r="O7010" s="151"/>
      <c r="P7010" s="152"/>
      <c r="Q7010" s="2"/>
    </row>
    <row r="7011" spans="15:17" x14ac:dyDescent="0.2">
      <c r="O7011" s="151"/>
      <c r="P7011" s="152"/>
      <c r="Q7011" s="2"/>
    </row>
    <row r="7012" spans="15:17" x14ac:dyDescent="0.2">
      <c r="O7012" s="151"/>
      <c r="P7012" s="152"/>
      <c r="Q7012" s="2"/>
    </row>
    <row r="7013" spans="15:17" x14ac:dyDescent="0.2">
      <c r="O7013" s="151"/>
      <c r="P7013" s="152"/>
      <c r="Q7013" s="2"/>
    </row>
    <row r="7014" spans="15:17" x14ac:dyDescent="0.2">
      <c r="O7014" s="151"/>
      <c r="P7014" s="152"/>
      <c r="Q7014" s="2"/>
    </row>
    <row r="7015" spans="15:17" x14ac:dyDescent="0.2">
      <c r="O7015" s="151"/>
      <c r="P7015" s="152"/>
      <c r="Q7015" s="2"/>
    </row>
    <row r="7016" spans="15:17" x14ac:dyDescent="0.2">
      <c r="O7016" s="151"/>
      <c r="P7016" s="152"/>
      <c r="Q7016" s="2"/>
    </row>
    <row r="7017" spans="15:17" x14ac:dyDescent="0.2">
      <c r="O7017" s="151"/>
      <c r="P7017" s="152"/>
      <c r="Q7017" s="2"/>
    </row>
    <row r="7018" spans="15:17" x14ac:dyDescent="0.2">
      <c r="O7018" s="151"/>
      <c r="P7018" s="152"/>
      <c r="Q7018" s="2"/>
    </row>
    <row r="7019" spans="15:17" x14ac:dyDescent="0.2">
      <c r="O7019" s="151"/>
      <c r="P7019" s="152"/>
      <c r="Q7019" s="2"/>
    </row>
    <row r="7020" spans="15:17" x14ac:dyDescent="0.2">
      <c r="O7020" s="151"/>
      <c r="P7020" s="152"/>
      <c r="Q7020" s="2"/>
    </row>
    <row r="7021" spans="15:17" x14ac:dyDescent="0.2">
      <c r="O7021" s="151"/>
      <c r="P7021" s="152"/>
      <c r="Q7021" s="2"/>
    </row>
    <row r="7022" spans="15:17" x14ac:dyDescent="0.2">
      <c r="O7022" s="151"/>
      <c r="P7022" s="152"/>
      <c r="Q7022" s="2"/>
    </row>
    <row r="7023" spans="15:17" x14ac:dyDescent="0.2">
      <c r="O7023" s="151"/>
      <c r="P7023" s="152"/>
      <c r="Q7023" s="2"/>
    </row>
    <row r="7024" spans="15:17" x14ac:dyDescent="0.2">
      <c r="O7024" s="151"/>
      <c r="P7024" s="152"/>
      <c r="Q7024" s="2"/>
    </row>
    <row r="7025" spans="15:17" x14ac:dyDescent="0.2">
      <c r="O7025" s="151"/>
      <c r="P7025" s="152"/>
      <c r="Q7025" s="2"/>
    </row>
    <row r="7026" spans="15:17" x14ac:dyDescent="0.2">
      <c r="O7026" s="151"/>
      <c r="P7026" s="152"/>
      <c r="Q7026" s="2"/>
    </row>
    <row r="7027" spans="15:17" x14ac:dyDescent="0.2">
      <c r="O7027" s="151"/>
      <c r="P7027" s="152"/>
      <c r="Q7027" s="2"/>
    </row>
    <row r="7028" spans="15:17" x14ac:dyDescent="0.2">
      <c r="O7028" s="151"/>
      <c r="P7028" s="152"/>
      <c r="Q7028" s="2"/>
    </row>
    <row r="7029" spans="15:17" x14ac:dyDescent="0.2">
      <c r="O7029" s="151"/>
      <c r="P7029" s="152"/>
      <c r="Q7029" s="2"/>
    </row>
    <row r="7030" spans="15:17" x14ac:dyDescent="0.2">
      <c r="O7030" s="151"/>
      <c r="P7030" s="152"/>
      <c r="Q7030" s="2"/>
    </row>
    <row r="7031" spans="15:17" x14ac:dyDescent="0.2">
      <c r="O7031" s="151"/>
      <c r="P7031" s="152"/>
      <c r="Q7031" s="2"/>
    </row>
    <row r="7032" spans="15:17" x14ac:dyDescent="0.2">
      <c r="O7032" s="151"/>
      <c r="P7032" s="152"/>
      <c r="Q7032" s="2"/>
    </row>
    <row r="7033" spans="15:17" x14ac:dyDescent="0.2">
      <c r="O7033" s="151"/>
      <c r="P7033" s="152"/>
      <c r="Q7033" s="2"/>
    </row>
    <row r="7034" spans="15:17" x14ac:dyDescent="0.2">
      <c r="O7034" s="151"/>
      <c r="P7034" s="152"/>
      <c r="Q7034" s="2"/>
    </row>
    <row r="7035" spans="15:17" x14ac:dyDescent="0.2">
      <c r="O7035" s="151"/>
      <c r="P7035" s="152"/>
      <c r="Q7035" s="2"/>
    </row>
    <row r="7036" spans="15:17" x14ac:dyDescent="0.2">
      <c r="O7036" s="151"/>
      <c r="P7036" s="152"/>
      <c r="Q7036" s="2"/>
    </row>
    <row r="7037" spans="15:17" x14ac:dyDescent="0.2">
      <c r="O7037" s="151"/>
      <c r="P7037" s="152"/>
      <c r="Q7037" s="2"/>
    </row>
    <row r="7038" spans="15:17" x14ac:dyDescent="0.2">
      <c r="O7038" s="151"/>
      <c r="P7038" s="152"/>
      <c r="Q7038" s="2"/>
    </row>
    <row r="7039" spans="15:17" x14ac:dyDescent="0.2">
      <c r="O7039" s="151"/>
      <c r="P7039" s="152"/>
      <c r="Q7039" s="2"/>
    </row>
    <row r="7040" spans="15:17" x14ac:dyDescent="0.2">
      <c r="O7040" s="151"/>
      <c r="P7040" s="152"/>
      <c r="Q7040" s="2"/>
    </row>
    <row r="7041" spans="15:17" x14ac:dyDescent="0.2">
      <c r="O7041" s="151"/>
      <c r="P7041" s="152"/>
      <c r="Q7041" s="2"/>
    </row>
    <row r="7042" spans="15:17" x14ac:dyDescent="0.2">
      <c r="O7042" s="151"/>
      <c r="P7042" s="152"/>
      <c r="Q7042" s="2"/>
    </row>
    <row r="7043" spans="15:17" x14ac:dyDescent="0.2">
      <c r="O7043" s="151"/>
      <c r="P7043" s="152"/>
      <c r="Q7043" s="2"/>
    </row>
    <row r="7044" spans="15:17" x14ac:dyDescent="0.2">
      <c r="O7044" s="151"/>
      <c r="P7044" s="152"/>
      <c r="Q7044" s="2"/>
    </row>
    <row r="7045" spans="15:17" x14ac:dyDescent="0.2">
      <c r="O7045" s="151"/>
      <c r="P7045" s="152"/>
      <c r="Q7045" s="2"/>
    </row>
    <row r="7046" spans="15:17" x14ac:dyDescent="0.2">
      <c r="O7046" s="151"/>
      <c r="P7046" s="152"/>
      <c r="Q7046" s="2"/>
    </row>
    <row r="7047" spans="15:17" x14ac:dyDescent="0.2">
      <c r="O7047" s="151"/>
      <c r="P7047" s="152"/>
      <c r="Q7047" s="2"/>
    </row>
    <row r="7048" spans="15:17" x14ac:dyDescent="0.2">
      <c r="O7048" s="151"/>
      <c r="P7048" s="152"/>
      <c r="Q7048" s="2"/>
    </row>
    <row r="7049" spans="15:17" x14ac:dyDescent="0.2">
      <c r="O7049" s="151"/>
      <c r="P7049" s="152"/>
      <c r="Q7049" s="2"/>
    </row>
    <row r="7050" spans="15:17" x14ac:dyDescent="0.2">
      <c r="O7050" s="151"/>
      <c r="P7050" s="152"/>
      <c r="Q7050" s="2"/>
    </row>
    <row r="7051" spans="15:17" x14ac:dyDescent="0.2">
      <c r="O7051" s="151"/>
      <c r="P7051" s="152"/>
      <c r="Q7051" s="2"/>
    </row>
    <row r="7052" spans="15:17" x14ac:dyDescent="0.2">
      <c r="O7052" s="151"/>
      <c r="P7052" s="152"/>
      <c r="Q7052" s="2"/>
    </row>
    <row r="7053" spans="15:17" x14ac:dyDescent="0.2">
      <c r="O7053" s="151"/>
      <c r="P7053" s="152"/>
      <c r="Q7053" s="2"/>
    </row>
    <row r="7054" spans="15:17" x14ac:dyDescent="0.2">
      <c r="O7054" s="151"/>
      <c r="P7054" s="152"/>
      <c r="Q7054" s="2"/>
    </row>
    <row r="7055" spans="15:17" x14ac:dyDescent="0.2">
      <c r="O7055" s="151"/>
      <c r="P7055" s="152"/>
      <c r="Q7055" s="2"/>
    </row>
    <row r="7056" spans="15:17" x14ac:dyDescent="0.2">
      <c r="O7056" s="151"/>
      <c r="P7056" s="152"/>
      <c r="Q7056" s="2"/>
    </row>
    <row r="7057" spans="15:17" x14ac:dyDescent="0.2">
      <c r="O7057" s="151"/>
      <c r="P7057" s="152"/>
      <c r="Q7057" s="2"/>
    </row>
    <row r="7058" spans="15:17" x14ac:dyDescent="0.2">
      <c r="O7058" s="151"/>
      <c r="P7058" s="152"/>
      <c r="Q7058" s="2"/>
    </row>
    <row r="7059" spans="15:17" x14ac:dyDescent="0.2">
      <c r="O7059" s="151"/>
      <c r="P7059" s="152"/>
      <c r="Q7059" s="2"/>
    </row>
    <row r="7060" spans="15:17" x14ac:dyDescent="0.2">
      <c r="O7060" s="151"/>
      <c r="P7060" s="152"/>
      <c r="Q7060" s="2"/>
    </row>
    <row r="7061" spans="15:17" x14ac:dyDescent="0.2">
      <c r="O7061" s="151"/>
      <c r="P7061" s="152"/>
      <c r="Q7061" s="2"/>
    </row>
    <row r="7062" spans="15:17" x14ac:dyDescent="0.2">
      <c r="O7062" s="151"/>
      <c r="P7062" s="152"/>
      <c r="Q7062" s="2"/>
    </row>
    <row r="7063" spans="15:17" x14ac:dyDescent="0.2">
      <c r="O7063" s="151"/>
      <c r="P7063" s="152"/>
      <c r="Q7063" s="2"/>
    </row>
    <row r="7064" spans="15:17" x14ac:dyDescent="0.2">
      <c r="O7064" s="151"/>
      <c r="P7064" s="152"/>
      <c r="Q7064" s="2"/>
    </row>
    <row r="7065" spans="15:17" x14ac:dyDescent="0.2">
      <c r="O7065" s="151"/>
      <c r="P7065" s="152"/>
      <c r="Q7065" s="2"/>
    </row>
    <row r="7066" spans="15:17" x14ac:dyDescent="0.2">
      <c r="O7066" s="151"/>
      <c r="P7066" s="152"/>
      <c r="Q7066" s="2"/>
    </row>
    <row r="7067" spans="15:17" x14ac:dyDescent="0.2">
      <c r="O7067" s="151"/>
      <c r="P7067" s="152"/>
      <c r="Q7067" s="2"/>
    </row>
    <row r="7068" spans="15:17" x14ac:dyDescent="0.2">
      <c r="O7068" s="151"/>
      <c r="P7068" s="152"/>
      <c r="Q7068" s="2"/>
    </row>
    <row r="7069" spans="15:17" x14ac:dyDescent="0.2">
      <c r="O7069" s="151"/>
      <c r="P7069" s="152"/>
      <c r="Q7069" s="2"/>
    </row>
    <row r="7070" spans="15:17" x14ac:dyDescent="0.2">
      <c r="O7070" s="151"/>
      <c r="P7070" s="152"/>
      <c r="Q7070" s="2"/>
    </row>
    <row r="7071" spans="15:17" x14ac:dyDescent="0.2">
      <c r="O7071" s="151"/>
      <c r="P7071" s="152"/>
      <c r="Q7071" s="2"/>
    </row>
    <row r="7072" spans="15:17" x14ac:dyDescent="0.2">
      <c r="O7072" s="151"/>
      <c r="P7072" s="152"/>
      <c r="Q7072" s="2"/>
    </row>
    <row r="7073" spans="15:17" x14ac:dyDescent="0.2">
      <c r="O7073" s="151"/>
      <c r="P7073" s="152"/>
      <c r="Q7073" s="2"/>
    </row>
    <row r="7074" spans="15:17" x14ac:dyDescent="0.2">
      <c r="O7074" s="151"/>
      <c r="P7074" s="152"/>
      <c r="Q7074" s="2"/>
    </row>
    <row r="7075" spans="15:17" x14ac:dyDescent="0.2">
      <c r="O7075" s="151"/>
      <c r="P7075" s="152"/>
      <c r="Q7075" s="2"/>
    </row>
    <row r="7076" spans="15:17" x14ac:dyDescent="0.2">
      <c r="O7076" s="151"/>
      <c r="P7076" s="152"/>
      <c r="Q7076" s="2"/>
    </row>
    <row r="7077" spans="15:17" x14ac:dyDescent="0.2">
      <c r="O7077" s="151"/>
      <c r="P7077" s="152"/>
      <c r="Q7077" s="2"/>
    </row>
    <row r="7078" spans="15:17" x14ac:dyDescent="0.2">
      <c r="O7078" s="151"/>
      <c r="P7078" s="152"/>
      <c r="Q7078" s="2"/>
    </row>
    <row r="7079" spans="15:17" x14ac:dyDescent="0.2">
      <c r="O7079" s="151"/>
      <c r="P7079" s="152"/>
      <c r="Q7079" s="2"/>
    </row>
    <row r="7080" spans="15:17" x14ac:dyDescent="0.2">
      <c r="O7080" s="151"/>
      <c r="P7080" s="152"/>
      <c r="Q7080" s="2"/>
    </row>
    <row r="7081" spans="15:17" x14ac:dyDescent="0.2">
      <c r="O7081" s="151"/>
      <c r="P7081" s="152"/>
      <c r="Q7081" s="2"/>
    </row>
    <row r="7082" spans="15:17" x14ac:dyDescent="0.2">
      <c r="O7082" s="151"/>
      <c r="P7082" s="152"/>
      <c r="Q7082" s="2"/>
    </row>
    <row r="7083" spans="15:17" x14ac:dyDescent="0.2">
      <c r="O7083" s="151"/>
      <c r="P7083" s="152"/>
      <c r="Q7083" s="2"/>
    </row>
    <row r="7084" spans="15:17" x14ac:dyDescent="0.2">
      <c r="O7084" s="151"/>
      <c r="P7084" s="152"/>
      <c r="Q7084" s="2"/>
    </row>
    <row r="7085" spans="15:17" x14ac:dyDescent="0.2">
      <c r="O7085" s="151"/>
      <c r="P7085" s="152"/>
      <c r="Q7085" s="2"/>
    </row>
    <row r="7086" spans="15:17" x14ac:dyDescent="0.2">
      <c r="O7086" s="151"/>
      <c r="P7086" s="152"/>
      <c r="Q7086" s="2"/>
    </row>
    <row r="7087" spans="15:17" x14ac:dyDescent="0.2">
      <c r="O7087" s="151"/>
      <c r="P7087" s="152"/>
      <c r="Q7087" s="2"/>
    </row>
    <row r="7088" spans="15:17" x14ac:dyDescent="0.2">
      <c r="O7088" s="151"/>
      <c r="P7088" s="152"/>
      <c r="Q7088" s="2"/>
    </row>
    <row r="7089" spans="15:17" x14ac:dyDescent="0.2">
      <c r="O7089" s="151"/>
      <c r="P7089" s="152"/>
      <c r="Q7089" s="2"/>
    </row>
    <row r="7090" spans="15:17" x14ac:dyDescent="0.2">
      <c r="O7090" s="151"/>
      <c r="P7090" s="152"/>
      <c r="Q7090" s="2"/>
    </row>
    <row r="7091" spans="15:17" x14ac:dyDescent="0.2">
      <c r="O7091" s="151"/>
      <c r="P7091" s="152"/>
      <c r="Q7091" s="2"/>
    </row>
    <row r="7092" spans="15:17" x14ac:dyDescent="0.2">
      <c r="O7092" s="151"/>
      <c r="P7092" s="152"/>
      <c r="Q7092" s="2"/>
    </row>
    <row r="7093" spans="15:17" x14ac:dyDescent="0.2">
      <c r="O7093" s="151"/>
      <c r="P7093" s="152"/>
      <c r="Q7093" s="2"/>
    </row>
    <row r="7094" spans="15:17" x14ac:dyDescent="0.2">
      <c r="O7094" s="151"/>
      <c r="P7094" s="152"/>
      <c r="Q7094" s="2"/>
    </row>
    <row r="7095" spans="15:17" x14ac:dyDescent="0.2">
      <c r="O7095" s="151"/>
      <c r="P7095" s="152"/>
      <c r="Q7095" s="2"/>
    </row>
    <row r="7096" spans="15:17" x14ac:dyDescent="0.2">
      <c r="O7096" s="151"/>
      <c r="P7096" s="152"/>
      <c r="Q7096" s="2"/>
    </row>
    <row r="7097" spans="15:17" x14ac:dyDescent="0.2">
      <c r="O7097" s="151"/>
      <c r="P7097" s="152"/>
      <c r="Q7097" s="2"/>
    </row>
    <row r="7098" spans="15:17" x14ac:dyDescent="0.2">
      <c r="O7098" s="151"/>
      <c r="P7098" s="152"/>
      <c r="Q7098" s="2"/>
    </row>
    <row r="7099" spans="15:17" x14ac:dyDescent="0.2">
      <c r="O7099" s="151"/>
      <c r="P7099" s="152"/>
      <c r="Q7099" s="2"/>
    </row>
    <row r="7100" spans="15:17" x14ac:dyDescent="0.2">
      <c r="O7100" s="151"/>
      <c r="P7100" s="152"/>
      <c r="Q7100" s="2"/>
    </row>
    <row r="7101" spans="15:17" x14ac:dyDescent="0.2">
      <c r="O7101" s="151"/>
      <c r="P7101" s="152"/>
      <c r="Q7101" s="2"/>
    </row>
    <row r="7102" spans="15:17" x14ac:dyDescent="0.2">
      <c r="O7102" s="151"/>
      <c r="P7102" s="152"/>
      <c r="Q7102" s="2"/>
    </row>
    <row r="7103" spans="15:17" x14ac:dyDescent="0.2">
      <c r="O7103" s="151"/>
      <c r="P7103" s="152"/>
      <c r="Q7103" s="2"/>
    </row>
    <row r="7104" spans="15:17" x14ac:dyDescent="0.2">
      <c r="O7104" s="151"/>
      <c r="P7104" s="152"/>
      <c r="Q7104" s="2"/>
    </row>
    <row r="7105" spans="15:17" x14ac:dyDescent="0.2">
      <c r="O7105" s="151"/>
      <c r="P7105" s="152"/>
      <c r="Q7105" s="2"/>
    </row>
    <row r="7106" spans="15:17" x14ac:dyDescent="0.2">
      <c r="O7106" s="151"/>
      <c r="P7106" s="152"/>
      <c r="Q7106" s="2"/>
    </row>
    <row r="7107" spans="15:17" x14ac:dyDescent="0.2">
      <c r="O7107" s="151"/>
      <c r="P7107" s="152"/>
      <c r="Q7107" s="2"/>
    </row>
    <row r="7108" spans="15:17" x14ac:dyDescent="0.2">
      <c r="O7108" s="151"/>
      <c r="P7108" s="152"/>
      <c r="Q7108" s="2"/>
    </row>
    <row r="7109" spans="15:17" x14ac:dyDescent="0.2">
      <c r="O7109" s="151"/>
      <c r="P7109" s="152"/>
      <c r="Q7109" s="2"/>
    </row>
    <row r="7110" spans="15:17" x14ac:dyDescent="0.2">
      <c r="O7110" s="151"/>
      <c r="P7110" s="152"/>
      <c r="Q7110" s="2"/>
    </row>
    <row r="7111" spans="15:17" x14ac:dyDescent="0.2">
      <c r="O7111" s="151"/>
      <c r="P7111" s="152"/>
      <c r="Q7111" s="2"/>
    </row>
    <row r="7112" spans="15:17" x14ac:dyDescent="0.2">
      <c r="O7112" s="151"/>
      <c r="P7112" s="152"/>
      <c r="Q7112" s="2"/>
    </row>
    <row r="7113" spans="15:17" x14ac:dyDescent="0.2">
      <c r="O7113" s="151"/>
      <c r="P7113" s="152"/>
      <c r="Q7113" s="2"/>
    </row>
    <row r="7114" spans="15:17" x14ac:dyDescent="0.2">
      <c r="O7114" s="151"/>
      <c r="P7114" s="152"/>
      <c r="Q7114" s="2"/>
    </row>
    <row r="7115" spans="15:17" x14ac:dyDescent="0.2">
      <c r="O7115" s="151"/>
      <c r="P7115" s="152"/>
      <c r="Q7115" s="2"/>
    </row>
    <row r="7116" spans="15:17" x14ac:dyDescent="0.2">
      <c r="O7116" s="151"/>
      <c r="P7116" s="152"/>
      <c r="Q7116" s="2"/>
    </row>
    <row r="7117" spans="15:17" x14ac:dyDescent="0.2">
      <c r="O7117" s="151"/>
      <c r="P7117" s="152"/>
      <c r="Q7117" s="2"/>
    </row>
    <row r="7118" spans="15:17" x14ac:dyDescent="0.2">
      <c r="O7118" s="151"/>
      <c r="P7118" s="152"/>
      <c r="Q7118" s="2"/>
    </row>
    <row r="7119" spans="15:17" x14ac:dyDescent="0.2">
      <c r="O7119" s="151"/>
      <c r="P7119" s="152"/>
      <c r="Q7119" s="2"/>
    </row>
    <row r="7120" spans="15:17" x14ac:dyDescent="0.2">
      <c r="O7120" s="151"/>
      <c r="P7120" s="152"/>
      <c r="Q7120" s="2"/>
    </row>
    <row r="7121" spans="15:17" x14ac:dyDescent="0.2">
      <c r="O7121" s="151"/>
      <c r="P7121" s="152"/>
      <c r="Q7121" s="2"/>
    </row>
    <row r="7122" spans="15:17" x14ac:dyDescent="0.2">
      <c r="O7122" s="151"/>
      <c r="P7122" s="152"/>
      <c r="Q7122" s="2"/>
    </row>
    <row r="7123" spans="15:17" x14ac:dyDescent="0.2">
      <c r="O7123" s="151"/>
      <c r="P7123" s="152"/>
      <c r="Q7123" s="2"/>
    </row>
    <row r="7124" spans="15:17" x14ac:dyDescent="0.2">
      <c r="O7124" s="151"/>
      <c r="P7124" s="152"/>
      <c r="Q7124" s="2"/>
    </row>
    <row r="7125" spans="15:17" x14ac:dyDescent="0.2">
      <c r="O7125" s="151"/>
      <c r="P7125" s="152"/>
      <c r="Q7125" s="2"/>
    </row>
    <row r="7126" spans="15:17" x14ac:dyDescent="0.2">
      <c r="O7126" s="151"/>
      <c r="P7126" s="152"/>
      <c r="Q7126" s="2"/>
    </row>
    <row r="7127" spans="15:17" x14ac:dyDescent="0.2">
      <c r="O7127" s="151"/>
      <c r="P7127" s="152"/>
      <c r="Q7127" s="2"/>
    </row>
    <row r="7128" spans="15:17" x14ac:dyDescent="0.2">
      <c r="O7128" s="151"/>
      <c r="P7128" s="152"/>
      <c r="Q7128" s="2"/>
    </row>
    <row r="7129" spans="15:17" x14ac:dyDescent="0.2">
      <c r="O7129" s="151"/>
      <c r="P7129" s="152"/>
      <c r="Q7129" s="2"/>
    </row>
    <row r="7130" spans="15:17" x14ac:dyDescent="0.2">
      <c r="O7130" s="151"/>
      <c r="P7130" s="152"/>
      <c r="Q7130" s="2"/>
    </row>
    <row r="7131" spans="15:17" x14ac:dyDescent="0.2">
      <c r="O7131" s="151"/>
      <c r="P7131" s="152"/>
      <c r="Q7131" s="2"/>
    </row>
    <row r="7132" spans="15:17" x14ac:dyDescent="0.2">
      <c r="O7132" s="151"/>
      <c r="P7132" s="152"/>
      <c r="Q7132" s="2"/>
    </row>
    <row r="7133" spans="15:17" x14ac:dyDescent="0.2">
      <c r="O7133" s="151"/>
      <c r="P7133" s="152"/>
      <c r="Q7133" s="2"/>
    </row>
    <row r="7134" spans="15:17" x14ac:dyDescent="0.2">
      <c r="O7134" s="151"/>
      <c r="P7134" s="152"/>
      <c r="Q7134" s="2"/>
    </row>
    <row r="7135" spans="15:17" x14ac:dyDescent="0.2">
      <c r="O7135" s="151"/>
      <c r="P7135" s="152"/>
      <c r="Q7135" s="2"/>
    </row>
    <row r="7136" spans="15:17" x14ac:dyDescent="0.2">
      <c r="O7136" s="151"/>
      <c r="P7136" s="152"/>
      <c r="Q7136" s="2"/>
    </row>
    <row r="7137" spans="15:17" x14ac:dyDescent="0.2">
      <c r="O7137" s="151"/>
      <c r="P7137" s="152"/>
      <c r="Q7137" s="2"/>
    </row>
    <row r="7138" spans="15:17" x14ac:dyDescent="0.2">
      <c r="O7138" s="151"/>
      <c r="P7138" s="152"/>
      <c r="Q7138" s="2"/>
    </row>
    <row r="7139" spans="15:17" x14ac:dyDescent="0.2">
      <c r="O7139" s="151"/>
      <c r="P7139" s="152"/>
      <c r="Q7139" s="2"/>
    </row>
    <row r="7140" spans="15:17" x14ac:dyDescent="0.2">
      <c r="O7140" s="151"/>
      <c r="P7140" s="152"/>
      <c r="Q7140" s="2"/>
    </row>
    <row r="7141" spans="15:17" x14ac:dyDescent="0.2">
      <c r="O7141" s="151"/>
      <c r="P7141" s="152"/>
      <c r="Q7141" s="2"/>
    </row>
    <row r="7142" spans="15:17" x14ac:dyDescent="0.2">
      <c r="O7142" s="151"/>
      <c r="P7142" s="152"/>
      <c r="Q7142" s="2"/>
    </row>
    <row r="7143" spans="15:17" x14ac:dyDescent="0.2">
      <c r="O7143" s="151"/>
      <c r="P7143" s="152"/>
      <c r="Q7143" s="2"/>
    </row>
    <row r="7144" spans="15:17" x14ac:dyDescent="0.2">
      <c r="O7144" s="151"/>
      <c r="P7144" s="152"/>
      <c r="Q7144" s="2"/>
    </row>
    <row r="7145" spans="15:17" x14ac:dyDescent="0.2">
      <c r="O7145" s="151"/>
      <c r="P7145" s="152"/>
      <c r="Q7145" s="2"/>
    </row>
    <row r="7146" spans="15:17" x14ac:dyDescent="0.2">
      <c r="O7146" s="151"/>
      <c r="P7146" s="152"/>
      <c r="Q7146" s="2"/>
    </row>
    <row r="7147" spans="15:17" x14ac:dyDescent="0.2">
      <c r="O7147" s="151"/>
      <c r="P7147" s="152"/>
      <c r="Q7147" s="2"/>
    </row>
    <row r="7148" spans="15:17" x14ac:dyDescent="0.2">
      <c r="O7148" s="151"/>
      <c r="P7148" s="152"/>
      <c r="Q7148" s="2"/>
    </row>
    <row r="7149" spans="15:17" x14ac:dyDescent="0.2">
      <c r="O7149" s="151"/>
      <c r="P7149" s="152"/>
      <c r="Q7149" s="2"/>
    </row>
    <row r="7150" spans="15:17" x14ac:dyDescent="0.2">
      <c r="O7150" s="151"/>
      <c r="P7150" s="152"/>
      <c r="Q7150" s="2"/>
    </row>
    <row r="7151" spans="15:17" x14ac:dyDescent="0.2">
      <c r="O7151" s="151"/>
      <c r="P7151" s="152"/>
      <c r="Q7151" s="2"/>
    </row>
    <row r="7152" spans="15:17" x14ac:dyDescent="0.2">
      <c r="O7152" s="151"/>
      <c r="P7152" s="152"/>
      <c r="Q7152" s="2"/>
    </row>
    <row r="7153" spans="15:17" x14ac:dyDescent="0.2">
      <c r="O7153" s="151"/>
      <c r="P7153" s="152"/>
      <c r="Q7153" s="2"/>
    </row>
    <row r="7154" spans="15:17" x14ac:dyDescent="0.2">
      <c r="O7154" s="151"/>
      <c r="P7154" s="152"/>
      <c r="Q7154" s="2"/>
    </row>
    <row r="7155" spans="15:17" x14ac:dyDescent="0.2">
      <c r="O7155" s="151"/>
      <c r="P7155" s="152"/>
      <c r="Q7155" s="2"/>
    </row>
    <row r="7156" spans="15:17" x14ac:dyDescent="0.2">
      <c r="O7156" s="151"/>
      <c r="P7156" s="152"/>
      <c r="Q7156" s="2"/>
    </row>
    <row r="7157" spans="15:17" x14ac:dyDescent="0.2">
      <c r="O7157" s="151"/>
      <c r="P7157" s="152"/>
      <c r="Q7157" s="2"/>
    </row>
    <row r="7158" spans="15:17" x14ac:dyDescent="0.2">
      <c r="O7158" s="151"/>
      <c r="P7158" s="152"/>
      <c r="Q7158" s="2"/>
    </row>
    <row r="7159" spans="15:17" x14ac:dyDescent="0.2">
      <c r="O7159" s="151"/>
      <c r="P7159" s="152"/>
      <c r="Q7159" s="2"/>
    </row>
    <row r="7160" spans="15:17" x14ac:dyDescent="0.2">
      <c r="O7160" s="151"/>
      <c r="P7160" s="152"/>
      <c r="Q7160" s="2"/>
    </row>
    <row r="7161" spans="15:17" x14ac:dyDescent="0.2">
      <c r="O7161" s="151"/>
      <c r="P7161" s="152"/>
      <c r="Q7161" s="2"/>
    </row>
    <row r="7162" spans="15:17" x14ac:dyDescent="0.2">
      <c r="O7162" s="151"/>
      <c r="P7162" s="152"/>
      <c r="Q7162" s="2"/>
    </row>
    <row r="7163" spans="15:17" x14ac:dyDescent="0.2">
      <c r="O7163" s="151"/>
      <c r="P7163" s="152"/>
      <c r="Q7163" s="2"/>
    </row>
    <row r="7164" spans="15:17" x14ac:dyDescent="0.2">
      <c r="O7164" s="151"/>
      <c r="P7164" s="152"/>
      <c r="Q7164" s="2"/>
    </row>
    <row r="7165" spans="15:17" x14ac:dyDescent="0.2">
      <c r="O7165" s="151"/>
      <c r="P7165" s="152"/>
      <c r="Q7165" s="2"/>
    </row>
    <row r="7166" spans="15:17" x14ac:dyDescent="0.2">
      <c r="O7166" s="151"/>
      <c r="P7166" s="152"/>
      <c r="Q7166" s="2"/>
    </row>
    <row r="7167" spans="15:17" x14ac:dyDescent="0.2">
      <c r="O7167" s="151"/>
      <c r="P7167" s="152"/>
      <c r="Q7167" s="2"/>
    </row>
    <row r="7168" spans="15:17" x14ac:dyDescent="0.2">
      <c r="O7168" s="151"/>
      <c r="P7168" s="152"/>
      <c r="Q7168" s="2"/>
    </row>
    <row r="7169" spans="15:17" x14ac:dyDescent="0.2">
      <c r="O7169" s="151"/>
      <c r="P7169" s="152"/>
      <c r="Q7169" s="2"/>
    </row>
    <row r="7170" spans="15:17" x14ac:dyDescent="0.2">
      <c r="O7170" s="151"/>
      <c r="P7170" s="152"/>
      <c r="Q7170" s="2"/>
    </row>
    <row r="7171" spans="15:17" x14ac:dyDescent="0.2">
      <c r="O7171" s="151"/>
      <c r="P7171" s="152"/>
      <c r="Q7171" s="2"/>
    </row>
    <row r="7172" spans="15:17" x14ac:dyDescent="0.2">
      <c r="O7172" s="151"/>
      <c r="P7172" s="152"/>
      <c r="Q7172" s="2"/>
    </row>
    <row r="7173" spans="15:17" x14ac:dyDescent="0.2">
      <c r="O7173" s="151"/>
      <c r="P7173" s="152"/>
      <c r="Q7173" s="2"/>
    </row>
    <row r="7174" spans="15:17" x14ac:dyDescent="0.2">
      <c r="O7174" s="151"/>
      <c r="P7174" s="152"/>
      <c r="Q7174" s="2"/>
    </row>
    <row r="7175" spans="15:17" x14ac:dyDescent="0.2">
      <c r="O7175" s="151"/>
      <c r="P7175" s="152"/>
      <c r="Q7175" s="2"/>
    </row>
    <row r="7176" spans="15:17" x14ac:dyDescent="0.2">
      <c r="O7176" s="151"/>
      <c r="P7176" s="152"/>
      <c r="Q7176" s="2"/>
    </row>
    <row r="7177" spans="15:17" x14ac:dyDescent="0.2">
      <c r="O7177" s="151"/>
      <c r="P7177" s="152"/>
      <c r="Q7177" s="2"/>
    </row>
    <row r="7178" spans="15:17" x14ac:dyDescent="0.2">
      <c r="O7178" s="151"/>
      <c r="P7178" s="152"/>
      <c r="Q7178" s="2"/>
    </row>
    <row r="7179" spans="15:17" x14ac:dyDescent="0.2">
      <c r="O7179" s="151"/>
      <c r="P7179" s="152"/>
      <c r="Q7179" s="2"/>
    </row>
    <row r="7180" spans="15:17" x14ac:dyDescent="0.2">
      <c r="O7180" s="151"/>
      <c r="P7180" s="152"/>
      <c r="Q7180" s="2"/>
    </row>
    <row r="7181" spans="15:17" x14ac:dyDescent="0.2">
      <c r="O7181" s="151"/>
      <c r="P7181" s="152"/>
      <c r="Q7181" s="2"/>
    </row>
    <row r="7182" spans="15:17" x14ac:dyDescent="0.2">
      <c r="O7182" s="151"/>
      <c r="P7182" s="152"/>
      <c r="Q7182" s="2"/>
    </row>
    <row r="7183" spans="15:17" x14ac:dyDescent="0.2">
      <c r="O7183" s="151"/>
      <c r="P7183" s="152"/>
      <c r="Q7183" s="2"/>
    </row>
    <row r="7184" spans="15:17" x14ac:dyDescent="0.2">
      <c r="O7184" s="151"/>
      <c r="P7184" s="152"/>
      <c r="Q7184" s="2"/>
    </row>
    <row r="7185" spans="15:17" x14ac:dyDescent="0.2">
      <c r="O7185" s="151"/>
      <c r="P7185" s="152"/>
      <c r="Q7185" s="2"/>
    </row>
    <row r="7186" spans="15:17" x14ac:dyDescent="0.2">
      <c r="O7186" s="151"/>
      <c r="P7186" s="152"/>
      <c r="Q7186" s="2"/>
    </row>
    <row r="7187" spans="15:17" x14ac:dyDescent="0.2">
      <c r="O7187" s="151"/>
      <c r="P7187" s="152"/>
      <c r="Q7187" s="2"/>
    </row>
    <row r="7188" spans="15:17" x14ac:dyDescent="0.2">
      <c r="O7188" s="151"/>
      <c r="P7188" s="152"/>
      <c r="Q7188" s="2"/>
    </row>
    <row r="7189" spans="15:17" x14ac:dyDescent="0.2">
      <c r="O7189" s="151"/>
      <c r="P7189" s="152"/>
      <c r="Q7189" s="2"/>
    </row>
    <row r="7190" spans="15:17" x14ac:dyDescent="0.2">
      <c r="O7190" s="151"/>
      <c r="P7190" s="152"/>
      <c r="Q7190" s="2"/>
    </row>
    <row r="7191" spans="15:17" x14ac:dyDescent="0.2">
      <c r="O7191" s="151"/>
      <c r="P7191" s="152"/>
      <c r="Q7191" s="2"/>
    </row>
    <row r="7192" spans="15:17" x14ac:dyDescent="0.2">
      <c r="O7192" s="151"/>
      <c r="P7192" s="152"/>
      <c r="Q7192" s="2"/>
    </row>
    <row r="7193" spans="15:17" x14ac:dyDescent="0.2">
      <c r="O7193" s="151"/>
      <c r="P7193" s="152"/>
      <c r="Q7193" s="2"/>
    </row>
    <row r="7194" spans="15:17" x14ac:dyDescent="0.2">
      <c r="O7194" s="151"/>
      <c r="P7194" s="152"/>
      <c r="Q7194" s="2"/>
    </row>
    <row r="7195" spans="15:17" x14ac:dyDescent="0.2">
      <c r="O7195" s="151"/>
      <c r="P7195" s="152"/>
      <c r="Q7195" s="2"/>
    </row>
    <row r="7196" spans="15:17" x14ac:dyDescent="0.2">
      <c r="O7196" s="151"/>
      <c r="P7196" s="152"/>
      <c r="Q7196" s="2"/>
    </row>
    <row r="7197" spans="15:17" x14ac:dyDescent="0.2">
      <c r="O7197" s="151"/>
      <c r="P7197" s="152"/>
      <c r="Q7197" s="2"/>
    </row>
    <row r="7198" spans="15:17" x14ac:dyDescent="0.2">
      <c r="O7198" s="151"/>
      <c r="P7198" s="152"/>
      <c r="Q7198" s="2"/>
    </row>
    <row r="7199" spans="15:17" x14ac:dyDescent="0.2">
      <c r="O7199" s="151"/>
      <c r="P7199" s="152"/>
      <c r="Q7199" s="2"/>
    </row>
    <row r="7200" spans="15:17" x14ac:dyDescent="0.2">
      <c r="O7200" s="151"/>
      <c r="P7200" s="152"/>
      <c r="Q7200" s="2"/>
    </row>
    <row r="7201" spans="15:17" x14ac:dyDescent="0.2">
      <c r="O7201" s="151"/>
      <c r="P7201" s="152"/>
      <c r="Q7201" s="2"/>
    </row>
    <row r="7202" spans="15:17" x14ac:dyDescent="0.2">
      <c r="O7202" s="151"/>
      <c r="P7202" s="152"/>
      <c r="Q7202" s="2"/>
    </row>
    <row r="7203" spans="15:17" x14ac:dyDescent="0.2">
      <c r="O7203" s="151"/>
      <c r="P7203" s="152"/>
      <c r="Q7203" s="2"/>
    </row>
    <row r="7204" spans="15:17" x14ac:dyDescent="0.2">
      <c r="O7204" s="151"/>
      <c r="P7204" s="152"/>
      <c r="Q7204" s="2"/>
    </row>
    <row r="7205" spans="15:17" x14ac:dyDescent="0.2">
      <c r="O7205" s="151"/>
      <c r="P7205" s="152"/>
      <c r="Q7205" s="2"/>
    </row>
    <row r="7206" spans="15:17" x14ac:dyDescent="0.2">
      <c r="O7206" s="151"/>
      <c r="P7206" s="152"/>
      <c r="Q7206" s="2"/>
    </row>
    <row r="7207" spans="15:17" x14ac:dyDescent="0.2">
      <c r="O7207" s="151"/>
      <c r="P7207" s="152"/>
      <c r="Q7207" s="2"/>
    </row>
    <row r="7208" spans="15:17" x14ac:dyDescent="0.2">
      <c r="O7208" s="151"/>
      <c r="P7208" s="152"/>
      <c r="Q7208" s="2"/>
    </row>
    <row r="7209" spans="15:17" x14ac:dyDescent="0.2">
      <c r="O7209" s="151"/>
      <c r="P7209" s="152"/>
      <c r="Q7209" s="2"/>
    </row>
    <row r="7210" spans="15:17" x14ac:dyDescent="0.2">
      <c r="O7210" s="151"/>
      <c r="P7210" s="152"/>
      <c r="Q7210" s="2"/>
    </row>
    <row r="7211" spans="15:17" x14ac:dyDescent="0.2">
      <c r="O7211" s="151"/>
      <c r="P7211" s="152"/>
      <c r="Q7211" s="2"/>
    </row>
    <row r="7212" spans="15:17" x14ac:dyDescent="0.2">
      <c r="O7212" s="151"/>
      <c r="P7212" s="152"/>
      <c r="Q7212" s="2"/>
    </row>
    <row r="7213" spans="15:17" x14ac:dyDescent="0.2">
      <c r="O7213" s="151"/>
      <c r="P7213" s="152"/>
      <c r="Q7213" s="2"/>
    </row>
    <row r="7214" spans="15:17" x14ac:dyDescent="0.2">
      <c r="O7214" s="151"/>
      <c r="P7214" s="152"/>
      <c r="Q7214" s="2"/>
    </row>
    <row r="7215" spans="15:17" x14ac:dyDescent="0.2">
      <c r="O7215" s="151"/>
      <c r="P7215" s="152"/>
      <c r="Q7215" s="2"/>
    </row>
    <row r="7216" spans="15:17" x14ac:dyDescent="0.2">
      <c r="O7216" s="151"/>
      <c r="P7216" s="152"/>
      <c r="Q7216" s="2"/>
    </row>
    <row r="7217" spans="15:17" x14ac:dyDescent="0.2">
      <c r="O7217" s="151"/>
      <c r="P7217" s="152"/>
      <c r="Q7217" s="2"/>
    </row>
    <row r="7218" spans="15:17" x14ac:dyDescent="0.2">
      <c r="O7218" s="151"/>
      <c r="P7218" s="152"/>
      <c r="Q7218" s="2"/>
    </row>
    <row r="7219" spans="15:17" x14ac:dyDescent="0.2">
      <c r="O7219" s="151"/>
      <c r="P7219" s="152"/>
      <c r="Q7219" s="2"/>
    </row>
    <row r="7220" spans="15:17" x14ac:dyDescent="0.2">
      <c r="O7220" s="151"/>
      <c r="P7220" s="152"/>
      <c r="Q7220" s="2"/>
    </row>
    <row r="7221" spans="15:17" x14ac:dyDescent="0.2">
      <c r="O7221" s="151"/>
      <c r="P7221" s="152"/>
      <c r="Q7221" s="2"/>
    </row>
    <row r="7222" spans="15:17" x14ac:dyDescent="0.2">
      <c r="O7222" s="151"/>
      <c r="P7222" s="152"/>
      <c r="Q7222" s="2"/>
    </row>
    <row r="7223" spans="15:17" x14ac:dyDescent="0.2">
      <c r="O7223" s="151"/>
      <c r="P7223" s="152"/>
      <c r="Q7223" s="2"/>
    </row>
    <row r="7224" spans="15:17" x14ac:dyDescent="0.2">
      <c r="O7224" s="151"/>
      <c r="P7224" s="152"/>
      <c r="Q7224" s="2"/>
    </row>
    <row r="7225" spans="15:17" x14ac:dyDescent="0.2">
      <c r="O7225" s="151"/>
      <c r="P7225" s="152"/>
      <c r="Q7225" s="2"/>
    </row>
    <row r="7226" spans="15:17" x14ac:dyDescent="0.2">
      <c r="O7226" s="151"/>
      <c r="P7226" s="152"/>
      <c r="Q7226" s="2"/>
    </row>
    <row r="7227" spans="15:17" x14ac:dyDescent="0.2">
      <c r="O7227" s="151"/>
      <c r="P7227" s="152"/>
      <c r="Q7227" s="2"/>
    </row>
    <row r="7228" spans="15:17" x14ac:dyDescent="0.2">
      <c r="O7228" s="151"/>
      <c r="P7228" s="152"/>
      <c r="Q7228" s="2"/>
    </row>
    <row r="7229" spans="15:17" x14ac:dyDescent="0.2">
      <c r="O7229" s="151"/>
      <c r="P7229" s="152"/>
      <c r="Q7229" s="2"/>
    </row>
    <row r="7230" spans="15:17" x14ac:dyDescent="0.2">
      <c r="O7230" s="151"/>
      <c r="P7230" s="152"/>
      <c r="Q7230" s="2"/>
    </row>
    <row r="7231" spans="15:17" x14ac:dyDescent="0.2">
      <c r="O7231" s="151"/>
      <c r="P7231" s="152"/>
      <c r="Q7231" s="2"/>
    </row>
    <row r="7232" spans="15:17" x14ac:dyDescent="0.2">
      <c r="O7232" s="151"/>
      <c r="P7232" s="152"/>
      <c r="Q7232" s="2"/>
    </row>
    <row r="7233" spans="15:17" x14ac:dyDescent="0.2">
      <c r="O7233" s="151"/>
      <c r="P7233" s="152"/>
      <c r="Q7233" s="2"/>
    </row>
    <row r="7234" spans="15:17" x14ac:dyDescent="0.2">
      <c r="O7234" s="151"/>
      <c r="P7234" s="152"/>
      <c r="Q7234" s="2"/>
    </row>
    <row r="7235" spans="15:17" x14ac:dyDescent="0.2">
      <c r="O7235" s="151"/>
      <c r="P7235" s="152"/>
      <c r="Q7235" s="2"/>
    </row>
    <row r="7236" spans="15:17" x14ac:dyDescent="0.2">
      <c r="O7236" s="151"/>
      <c r="P7236" s="152"/>
      <c r="Q7236" s="2"/>
    </row>
    <row r="7237" spans="15:17" x14ac:dyDescent="0.2">
      <c r="O7237" s="151"/>
      <c r="P7237" s="152"/>
      <c r="Q7237" s="2"/>
    </row>
    <row r="7238" spans="15:17" x14ac:dyDescent="0.2">
      <c r="O7238" s="151"/>
      <c r="P7238" s="152"/>
      <c r="Q7238" s="2"/>
    </row>
    <row r="7239" spans="15:17" x14ac:dyDescent="0.2">
      <c r="O7239" s="151"/>
      <c r="P7239" s="152"/>
      <c r="Q7239" s="2"/>
    </row>
    <row r="7240" spans="15:17" x14ac:dyDescent="0.2">
      <c r="O7240" s="151"/>
      <c r="P7240" s="152"/>
      <c r="Q7240" s="2"/>
    </row>
    <row r="7241" spans="15:17" x14ac:dyDescent="0.2">
      <c r="O7241" s="151"/>
      <c r="P7241" s="152"/>
      <c r="Q7241" s="2"/>
    </row>
    <row r="7242" spans="15:17" x14ac:dyDescent="0.2">
      <c r="O7242" s="151"/>
      <c r="P7242" s="152"/>
      <c r="Q7242" s="2"/>
    </row>
    <row r="7243" spans="15:17" x14ac:dyDescent="0.2">
      <c r="O7243" s="151"/>
      <c r="P7243" s="152"/>
      <c r="Q7243" s="2"/>
    </row>
    <row r="7244" spans="15:17" x14ac:dyDescent="0.2">
      <c r="O7244" s="151"/>
      <c r="P7244" s="152"/>
      <c r="Q7244" s="2"/>
    </row>
    <row r="7245" spans="15:17" x14ac:dyDescent="0.2">
      <c r="O7245" s="151"/>
      <c r="P7245" s="152"/>
      <c r="Q7245" s="2"/>
    </row>
    <row r="7246" spans="15:17" x14ac:dyDescent="0.2">
      <c r="O7246" s="151"/>
      <c r="P7246" s="152"/>
      <c r="Q7246" s="2"/>
    </row>
    <row r="7247" spans="15:17" x14ac:dyDescent="0.2">
      <c r="O7247" s="151"/>
      <c r="P7247" s="152"/>
      <c r="Q7247" s="2"/>
    </row>
    <row r="7248" spans="15:17" x14ac:dyDescent="0.2">
      <c r="O7248" s="151"/>
      <c r="P7248" s="152"/>
      <c r="Q7248" s="2"/>
    </row>
    <row r="7249" spans="15:17" x14ac:dyDescent="0.2">
      <c r="O7249" s="151"/>
      <c r="P7249" s="152"/>
      <c r="Q7249" s="2"/>
    </row>
    <row r="7250" spans="15:17" x14ac:dyDescent="0.2">
      <c r="O7250" s="151"/>
      <c r="P7250" s="152"/>
      <c r="Q7250" s="2"/>
    </row>
    <row r="7251" spans="15:17" x14ac:dyDescent="0.2">
      <c r="O7251" s="151"/>
      <c r="P7251" s="152"/>
      <c r="Q7251" s="2"/>
    </row>
    <row r="7252" spans="15:17" x14ac:dyDescent="0.2">
      <c r="O7252" s="151"/>
      <c r="P7252" s="152"/>
      <c r="Q7252" s="2"/>
    </row>
    <row r="7253" spans="15:17" x14ac:dyDescent="0.2">
      <c r="O7253" s="151"/>
      <c r="P7253" s="152"/>
      <c r="Q7253" s="2"/>
    </row>
    <row r="7254" spans="15:17" x14ac:dyDescent="0.2">
      <c r="O7254" s="151"/>
      <c r="P7254" s="152"/>
      <c r="Q7254" s="2"/>
    </row>
    <row r="7255" spans="15:17" x14ac:dyDescent="0.2">
      <c r="O7255" s="151"/>
      <c r="P7255" s="152"/>
      <c r="Q7255" s="2"/>
    </row>
    <row r="7256" spans="15:17" x14ac:dyDescent="0.2">
      <c r="O7256" s="151"/>
      <c r="P7256" s="152"/>
      <c r="Q7256" s="2"/>
    </row>
    <row r="7257" spans="15:17" x14ac:dyDescent="0.2">
      <c r="O7257" s="151"/>
      <c r="P7257" s="152"/>
      <c r="Q7257" s="2"/>
    </row>
    <row r="7258" spans="15:17" x14ac:dyDescent="0.2">
      <c r="O7258" s="151"/>
      <c r="P7258" s="152"/>
      <c r="Q7258" s="2"/>
    </row>
    <row r="7259" spans="15:17" x14ac:dyDescent="0.2">
      <c r="O7259" s="151"/>
      <c r="P7259" s="152"/>
      <c r="Q7259" s="2"/>
    </row>
    <row r="7260" spans="15:17" x14ac:dyDescent="0.2">
      <c r="O7260" s="151"/>
      <c r="P7260" s="152"/>
      <c r="Q7260" s="2"/>
    </row>
    <row r="7261" spans="15:17" x14ac:dyDescent="0.2">
      <c r="O7261" s="151"/>
      <c r="P7261" s="152"/>
      <c r="Q7261" s="2"/>
    </row>
    <row r="7262" spans="15:17" x14ac:dyDescent="0.2">
      <c r="O7262" s="151"/>
      <c r="P7262" s="152"/>
      <c r="Q7262" s="2"/>
    </row>
    <row r="7263" spans="15:17" x14ac:dyDescent="0.2">
      <c r="O7263" s="151"/>
      <c r="P7263" s="152"/>
      <c r="Q7263" s="2"/>
    </row>
    <row r="7264" spans="15:17" x14ac:dyDescent="0.2">
      <c r="O7264" s="151"/>
      <c r="P7264" s="152"/>
      <c r="Q7264" s="2"/>
    </row>
    <row r="7265" spans="15:17" x14ac:dyDescent="0.2">
      <c r="O7265" s="151"/>
      <c r="P7265" s="152"/>
      <c r="Q7265" s="2"/>
    </row>
    <row r="7266" spans="15:17" x14ac:dyDescent="0.2">
      <c r="O7266" s="151"/>
      <c r="P7266" s="152"/>
      <c r="Q7266" s="2"/>
    </row>
    <row r="7267" spans="15:17" x14ac:dyDescent="0.2">
      <c r="O7267" s="151"/>
      <c r="P7267" s="152"/>
      <c r="Q7267" s="2"/>
    </row>
    <row r="7268" spans="15:17" x14ac:dyDescent="0.2">
      <c r="O7268" s="151"/>
      <c r="P7268" s="152"/>
      <c r="Q7268" s="2"/>
    </row>
    <row r="7269" spans="15:17" x14ac:dyDescent="0.2">
      <c r="O7269" s="151"/>
      <c r="P7269" s="152"/>
      <c r="Q7269" s="2"/>
    </row>
    <row r="7270" spans="15:17" x14ac:dyDescent="0.2">
      <c r="O7270" s="151"/>
      <c r="P7270" s="152"/>
      <c r="Q7270" s="2"/>
    </row>
    <row r="7271" spans="15:17" x14ac:dyDescent="0.2">
      <c r="O7271" s="151"/>
      <c r="P7271" s="152"/>
      <c r="Q7271" s="2"/>
    </row>
    <row r="7272" spans="15:17" x14ac:dyDescent="0.2">
      <c r="O7272" s="151"/>
      <c r="P7272" s="152"/>
      <c r="Q7272" s="2"/>
    </row>
    <row r="7273" spans="15:17" x14ac:dyDescent="0.2">
      <c r="O7273" s="151"/>
      <c r="P7273" s="152"/>
      <c r="Q7273" s="2"/>
    </row>
    <row r="7274" spans="15:17" x14ac:dyDescent="0.2">
      <c r="O7274" s="151"/>
      <c r="P7274" s="152"/>
      <c r="Q7274" s="2"/>
    </row>
    <row r="7275" spans="15:17" x14ac:dyDescent="0.2">
      <c r="O7275" s="151"/>
      <c r="P7275" s="152"/>
      <c r="Q7275" s="2"/>
    </row>
    <row r="7276" spans="15:17" x14ac:dyDescent="0.2">
      <c r="O7276" s="151"/>
      <c r="P7276" s="152"/>
      <c r="Q7276" s="2"/>
    </row>
    <row r="7277" spans="15:17" x14ac:dyDescent="0.2">
      <c r="O7277" s="151"/>
      <c r="P7277" s="152"/>
      <c r="Q7277" s="2"/>
    </row>
    <row r="7278" spans="15:17" x14ac:dyDescent="0.2">
      <c r="O7278" s="151"/>
      <c r="P7278" s="152"/>
      <c r="Q7278" s="2"/>
    </row>
    <row r="7279" spans="15:17" x14ac:dyDescent="0.2">
      <c r="O7279" s="151"/>
      <c r="P7279" s="152"/>
      <c r="Q7279" s="2"/>
    </row>
    <row r="7280" spans="15:17" x14ac:dyDescent="0.2">
      <c r="O7280" s="151"/>
      <c r="P7280" s="152"/>
      <c r="Q7280" s="2"/>
    </row>
    <row r="7281" spans="15:17" x14ac:dyDescent="0.2">
      <c r="O7281" s="151"/>
      <c r="P7281" s="152"/>
      <c r="Q7281" s="2"/>
    </row>
    <row r="7282" spans="15:17" x14ac:dyDescent="0.2">
      <c r="O7282" s="151"/>
      <c r="P7282" s="152"/>
      <c r="Q7282" s="2"/>
    </row>
    <row r="7283" spans="15:17" x14ac:dyDescent="0.2">
      <c r="O7283" s="151"/>
      <c r="P7283" s="152"/>
      <c r="Q7283" s="2"/>
    </row>
    <row r="7284" spans="15:17" x14ac:dyDescent="0.2">
      <c r="O7284" s="151"/>
      <c r="P7284" s="152"/>
      <c r="Q7284" s="2"/>
    </row>
    <row r="7285" spans="15:17" x14ac:dyDescent="0.2">
      <c r="O7285" s="151"/>
      <c r="P7285" s="152"/>
      <c r="Q7285" s="2"/>
    </row>
    <row r="7286" spans="15:17" x14ac:dyDescent="0.2">
      <c r="O7286" s="151"/>
      <c r="P7286" s="152"/>
      <c r="Q7286" s="2"/>
    </row>
    <row r="7287" spans="15:17" x14ac:dyDescent="0.2">
      <c r="O7287" s="151"/>
      <c r="P7287" s="152"/>
      <c r="Q7287" s="2"/>
    </row>
    <row r="7288" spans="15:17" x14ac:dyDescent="0.2">
      <c r="O7288" s="151"/>
      <c r="P7288" s="152"/>
      <c r="Q7288" s="2"/>
    </row>
    <row r="7289" spans="15:17" x14ac:dyDescent="0.2">
      <c r="O7289" s="151"/>
      <c r="P7289" s="152"/>
      <c r="Q7289" s="2"/>
    </row>
    <row r="7290" spans="15:17" x14ac:dyDescent="0.2">
      <c r="O7290" s="151"/>
      <c r="P7290" s="152"/>
      <c r="Q7290" s="2"/>
    </row>
    <row r="7291" spans="15:17" x14ac:dyDescent="0.2">
      <c r="O7291" s="151"/>
      <c r="P7291" s="152"/>
      <c r="Q7291" s="2"/>
    </row>
    <row r="7292" spans="15:17" x14ac:dyDescent="0.2">
      <c r="O7292" s="151"/>
      <c r="P7292" s="152"/>
      <c r="Q7292" s="2"/>
    </row>
    <row r="7293" spans="15:17" x14ac:dyDescent="0.2">
      <c r="O7293" s="151"/>
      <c r="P7293" s="152"/>
      <c r="Q7293" s="2"/>
    </row>
    <row r="7294" spans="15:17" x14ac:dyDescent="0.2">
      <c r="O7294" s="151"/>
      <c r="P7294" s="152"/>
      <c r="Q7294" s="2"/>
    </row>
    <row r="7295" spans="15:17" x14ac:dyDescent="0.2">
      <c r="O7295" s="151"/>
      <c r="P7295" s="152"/>
      <c r="Q7295" s="2"/>
    </row>
    <row r="7296" spans="15:17" x14ac:dyDescent="0.2">
      <c r="O7296" s="151"/>
      <c r="P7296" s="152"/>
      <c r="Q7296" s="2"/>
    </row>
    <row r="7297" spans="15:17" x14ac:dyDescent="0.2">
      <c r="O7297" s="151"/>
      <c r="P7297" s="152"/>
      <c r="Q7297" s="2"/>
    </row>
    <row r="7298" spans="15:17" x14ac:dyDescent="0.2">
      <c r="O7298" s="151"/>
      <c r="P7298" s="152"/>
      <c r="Q7298" s="2"/>
    </row>
    <row r="7299" spans="15:17" x14ac:dyDescent="0.2">
      <c r="O7299" s="151"/>
      <c r="P7299" s="152"/>
      <c r="Q7299" s="2"/>
    </row>
    <row r="7300" spans="15:17" x14ac:dyDescent="0.2">
      <c r="O7300" s="151"/>
      <c r="P7300" s="152"/>
      <c r="Q7300" s="2"/>
    </row>
    <row r="7301" spans="15:17" x14ac:dyDescent="0.2">
      <c r="O7301" s="151"/>
      <c r="P7301" s="152"/>
      <c r="Q7301" s="2"/>
    </row>
    <row r="7302" spans="15:17" x14ac:dyDescent="0.2">
      <c r="O7302" s="151"/>
      <c r="P7302" s="152"/>
      <c r="Q7302" s="2"/>
    </row>
    <row r="7303" spans="15:17" x14ac:dyDescent="0.2">
      <c r="O7303" s="151"/>
      <c r="P7303" s="152"/>
      <c r="Q7303" s="2"/>
    </row>
    <row r="7304" spans="15:17" x14ac:dyDescent="0.2">
      <c r="O7304" s="151"/>
      <c r="P7304" s="152"/>
      <c r="Q7304" s="2"/>
    </row>
    <row r="7305" spans="15:17" x14ac:dyDescent="0.2">
      <c r="O7305" s="151"/>
      <c r="P7305" s="152"/>
      <c r="Q7305" s="2"/>
    </row>
    <row r="7306" spans="15:17" x14ac:dyDescent="0.2">
      <c r="O7306" s="151"/>
      <c r="P7306" s="152"/>
      <c r="Q7306" s="2"/>
    </row>
    <row r="7307" spans="15:17" x14ac:dyDescent="0.2">
      <c r="O7307" s="151"/>
      <c r="P7307" s="152"/>
      <c r="Q7307" s="2"/>
    </row>
    <row r="7308" spans="15:17" x14ac:dyDescent="0.2">
      <c r="O7308" s="151"/>
      <c r="P7308" s="152"/>
      <c r="Q7308" s="2"/>
    </row>
    <row r="7309" spans="15:17" x14ac:dyDescent="0.2">
      <c r="O7309" s="151"/>
      <c r="P7309" s="152"/>
      <c r="Q7309" s="2"/>
    </row>
    <row r="7310" spans="15:17" x14ac:dyDescent="0.2">
      <c r="O7310" s="151"/>
      <c r="P7310" s="152"/>
      <c r="Q7310" s="2"/>
    </row>
    <row r="7311" spans="15:17" x14ac:dyDescent="0.2">
      <c r="O7311" s="151"/>
      <c r="P7311" s="152"/>
      <c r="Q7311" s="2"/>
    </row>
    <row r="7312" spans="15:17" x14ac:dyDescent="0.2">
      <c r="O7312" s="151"/>
      <c r="P7312" s="152"/>
      <c r="Q7312" s="2"/>
    </row>
    <row r="7313" spans="15:17" x14ac:dyDescent="0.2">
      <c r="O7313" s="151"/>
      <c r="P7313" s="152"/>
      <c r="Q7313" s="2"/>
    </row>
    <row r="7314" spans="15:17" x14ac:dyDescent="0.2">
      <c r="O7314" s="151"/>
      <c r="P7314" s="152"/>
      <c r="Q7314" s="2"/>
    </row>
    <row r="7315" spans="15:17" x14ac:dyDescent="0.2">
      <c r="O7315" s="151"/>
      <c r="P7315" s="152"/>
      <c r="Q7315" s="2"/>
    </row>
    <row r="7316" spans="15:17" x14ac:dyDescent="0.2">
      <c r="O7316" s="151"/>
      <c r="P7316" s="152"/>
      <c r="Q7316" s="2"/>
    </row>
    <row r="7317" spans="15:17" x14ac:dyDescent="0.2">
      <c r="O7317" s="151"/>
      <c r="P7317" s="152"/>
      <c r="Q7317" s="2"/>
    </row>
    <row r="7318" spans="15:17" x14ac:dyDescent="0.2">
      <c r="O7318" s="151"/>
      <c r="P7318" s="152"/>
      <c r="Q7318" s="2"/>
    </row>
    <row r="7319" spans="15:17" x14ac:dyDescent="0.2">
      <c r="O7319" s="151"/>
      <c r="P7319" s="152"/>
      <c r="Q7319" s="2"/>
    </row>
    <row r="7320" spans="15:17" x14ac:dyDescent="0.2">
      <c r="O7320" s="151"/>
      <c r="P7320" s="152"/>
      <c r="Q7320" s="2"/>
    </row>
    <row r="7321" spans="15:17" x14ac:dyDescent="0.2">
      <c r="O7321" s="151"/>
      <c r="P7321" s="152"/>
      <c r="Q7321" s="2"/>
    </row>
  </sheetData>
  <sheetProtection autoFilter="0"/>
  <protectedRanges>
    <protectedRange sqref="L242:M242 L271:M271 L290:M291 M192:M194 L246:M253 L187:M191 L195:M223" name="VZOR DOTACE_10_2"/>
    <protectedRange sqref="L245:M245" name="VZOR DOTACE_10_2_5"/>
    <protectedRange sqref="L186:M186" name="VZOR DOTACE_10_2_7"/>
    <protectedRange sqref="L234:M241" name="VZOR DOTACE_10_2_8"/>
    <protectedRange sqref="L258:M270" name="VZOR DOTACE_10_2_9"/>
    <protectedRange sqref="L284:M287 L283" name="VZOR DOTACE_10_2_10"/>
    <protectedRange sqref="L289:M289" name="VZOR DOTACE_10_2_11"/>
    <protectedRange sqref="L224:M233" name="VZOR DOTACE_10_2_13"/>
    <protectedRange sqref="L254:M257" name="VZOR DOTACE_10_2_15"/>
    <protectedRange sqref="L288:M288" name="VZOR DOTACE_10_2_12"/>
    <protectedRange sqref="M281 L282:M282" name="VZOR DOTACE_10_2_20"/>
    <protectedRange sqref="L192" name="VZOR DOTACE_10_2_1"/>
    <protectedRange sqref="L193" name="VZOR DOTACE_10_2_2"/>
    <protectedRange sqref="L194" name="VZOR DOTACE_10_2_3"/>
    <protectedRange sqref="M283" name="VZOR DOTACE_10_2_10_1"/>
  </protectedRanges>
  <autoFilter ref="A6:S317" xr:uid="{00000000-0009-0000-0000-000000000000}"/>
  <mergeCells count="12">
    <mergeCell ref="A316:G316"/>
    <mergeCell ref="A278:D278"/>
    <mergeCell ref="A292:D292"/>
    <mergeCell ref="A297:D297"/>
    <mergeCell ref="A302:D302"/>
    <mergeCell ref="A314:D314"/>
    <mergeCell ref="A30:D30"/>
    <mergeCell ref="A45:D45"/>
    <mergeCell ref="A141:D141"/>
    <mergeCell ref="A156:D156"/>
    <mergeCell ref="A162:D162"/>
    <mergeCell ref="A272:D272"/>
  </mergeCells>
  <conditionalFormatting sqref="N166">
    <cfRule type="cellIs" dxfId="3" priority="4" operator="lessThan">
      <formula>0</formula>
    </cfRule>
  </conditionalFormatting>
  <conditionalFormatting sqref="Q166:R166">
    <cfRule type="cellIs" dxfId="2" priority="2" operator="lessThan">
      <formula>0</formula>
    </cfRule>
  </conditionalFormatting>
  <conditionalFormatting sqref="O166">
    <cfRule type="cellIs" dxfId="1" priority="1" operator="lessThan">
      <formula>0</formula>
    </cfRule>
  </conditionalFormatting>
  <printOptions horizontalCentered="1"/>
  <pageMargins left="0.35433070866141736" right="0.31496062992125984" top="0.82677165354330717" bottom="0.31496062992125984" header="0.43307086614173229" footer="0.19685039370078741"/>
  <pageSetup paperSize="9" scale="40" fitToHeight="66" orientation="landscape" horizontalDpi="4294967293" verticalDpi="4294967293" r:id="rId1"/>
  <headerFooter alignWithMargins="0">
    <oddHeader>&amp;R&amp;14Str. 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21CFE-9087-46AC-95D8-60BDF388F929}">
  <dimension ref="A1:S7202"/>
  <sheetViews>
    <sheetView tabSelected="1" view="pageBreakPreview" zoomScale="80" zoomScaleNormal="100" zoomScaleSheetLayoutView="80" workbookViewId="0">
      <pane ySplit="6" topLeftCell="A7" activePane="bottomLeft" state="frozen"/>
      <selection activeCell="H44" sqref="H44"/>
      <selection pane="bottomLeft" activeCell="J2816" sqref="J2816"/>
    </sheetView>
  </sheetViews>
  <sheetFormatPr defaultRowHeight="12.75" x14ac:dyDescent="0.2"/>
  <cols>
    <col min="1" max="1" width="6" style="1" customWidth="1"/>
    <col min="2" max="2" width="4.42578125" style="152" customWidth="1"/>
    <col min="3" max="3" width="6.85546875" customWidth="1"/>
    <col min="4" max="4" width="5.42578125" style="152" customWidth="1"/>
    <col min="5" max="5" width="6.28515625" style="152" customWidth="1"/>
    <col min="6" max="6" width="9.85546875" customWidth="1"/>
    <col min="7" max="7" width="13.28515625" style="227" customWidth="1"/>
    <col min="8" max="8" width="41.85546875" style="223" customWidth="1"/>
    <col min="9" max="9" width="15" style="224" customWidth="1"/>
    <col min="10" max="10" width="68.42578125" style="223" customWidth="1"/>
    <col min="11" max="11" width="11.85546875" customWidth="1"/>
    <col min="12" max="12" width="18.5703125" style="226" customWidth="1"/>
    <col min="13" max="13" width="18.7109375" style="101" customWidth="1"/>
    <col min="14" max="14" width="17.42578125" customWidth="1"/>
    <col min="15" max="15" width="16.42578125" style="225" customWidth="1"/>
    <col min="16" max="16" width="18.7109375" style="226" customWidth="1"/>
    <col min="17" max="17" width="18.7109375" style="101" customWidth="1"/>
    <col min="18" max="19" width="18.7109375" customWidth="1"/>
  </cols>
  <sheetData>
    <row r="1" spans="1:19" ht="18.75" customHeight="1" x14ac:dyDescent="0.3">
      <c r="A1" s="898" t="s">
        <v>6827</v>
      </c>
      <c r="B1" s="898"/>
      <c r="C1" s="898"/>
      <c r="D1" s="898"/>
      <c r="E1" s="898"/>
      <c r="F1" s="898"/>
      <c r="G1" s="898"/>
      <c r="H1" s="898"/>
      <c r="I1" s="898"/>
      <c r="J1" s="898"/>
      <c r="K1" s="898"/>
      <c r="L1" s="898"/>
      <c r="M1" s="898"/>
      <c r="N1" s="898"/>
      <c r="O1" s="898"/>
      <c r="P1" s="898"/>
      <c r="Q1" s="898"/>
      <c r="R1" s="898"/>
      <c r="S1" s="898"/>
    </row>
    <row r="2" spans="1:19" ht="26.25" customHeight="1" x14ac:dyDescent="0.2">
      <c r="A2" s="899" t="s">
        <v>0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899"/>
      <c r="R2" s="899"/>
      <c r="S2" s="899"/>
    </row>
    <row r="3" spans="1:19" x14ac:dyDescent="0.2">
      <c r="B3" s="2"/>
      <c r="C3" s="3"/>
      <c r="D3" s="2"/>
      <c r="E3" s="2"/>
      <c r="F3" s="3"/>
      <c r="G3" s="4"/>
      <c r="H3" s="5"/>
      <c r="I3" s="6"/>
      <c r="J3" s="5"/>
      <c r="K3" s="3"/>
      <c r="L3" s="2"/>
      <c r="M3" s="2"/>
      <c r="N3" s="3"/>
      <c r="O3" s="7"/>
      <c r="P3" s="2"/>
      <c r="Q3" s="2"/>
      <c r="R3" s="3"/>
    </row>
    <row r="4" spans="1:19" ht="13.5" customHeight="1" x14ac:dyDescent="0.2">
      <c r="A4" s="8"/>
      <c r="B4" s="9"/>
      <c r="C4" s="10"/>
      <c r="D4" s="2"/>
      <c r="E4" s="1"/>
      <c r="F4" s="11"/>
      <c r="G4" s="12"/>
      <c r="H4" s="13"/>
      <c r="I4" s="14"/>
      <c r="J4" s="5"/>
      <c r="K4" s="3"/>
      <c r="L4" s="2"/>
      <c r="M4" s="2"/>
      <c r="N4" s="3"/>
      <c r="O4" s="7"/>
      <c r="P4" s="2"/>
      <c r="Q4" s="2"/>
      <c r="R4" s="3"/>
    </row>
    <row r="5" spans="1:19" ht="12" customHeight="1" thickBot="1" x14ac:dyDescent="0.25">
      <c r="B5" s="2"/>
      <c r="C5" s="3"/>
      <c r="D5" s="2"/>
      <c r="E5" s="2"/>
      <c r="F5" s="3"/>
      <c r="G5" s="4"/>
      <c r="H5" s="5"/>
      <c r="I5" s="6"/>
      <c r="J5" s="5"/>
      <c r="K5" s="3"/>
      <c r="L5" s="813"/>
      <c r="M5" s="813"/>
      <c r="N5" s="3"/>
      <c r="O5" s="7"/>
      <c r="P5" s="813"/>
      <c r="Q5" s="813"/>
      <c r="R5" s="3"/>
    </row>
    <row r="6" spans="1:19" ht="61.5" customHeight="1" thickBot="1" x14ac:dyDescent="0.25">
      <c r="A6" s="15" t="s">
        <v>1</v>
      </c>
      <c r="B6" s="16" t="s">
        <v>2</v>
      </c>
      <c r="C6" s="16" t="s">
        <v>3</v>
      </c>
      <c r="D6" s="17" t="s">
        <v>4</v>
      </c>
      <c r="E6" s="17" t="s">
        <v>5</v>
      </c>
      <c r="F6" s="18" t="s">
        <v>6</v>
      </c>
      <c r="G6" s="19" t="s">
        <v>7</v>
      </c>
      <c r="H6" s="18" t="s">
        <v>8</v>
      </c>
      <c r="I6" s="18" t="s">
        <v>9</v>
      </c>
      <c r="J6" s="18" t="s">
        <v>10</v>
      </c>
      <c r="K6" s="18" t="s">
        <v>11</v>
      </c>
      <c r="L6" s="796" t="s">
        <v>12</v>
      </c>
      <c r="M6" s="18" t="s">
        <v>13</v>
      </c>
      <c r="N6" s="18" t="s">
        <v>14</v>
      </c>
      <c r="O6" s="20" t="s">
        <v>15</v>
      </c>
      <c r="P6" s="20" t="s">
        <v>16</v>
      </c>
      <c r="Q6" s="20" t="s">
        <v>17</v>
      </c>
      <c r="R6" s="20" t="s">
        <v>18</v>
      </c>
      <c r="S6" s="21" t="s">
        <v>19</v>
      </c>
    </row>
    <row r="7" spans="1:19" ht="18.75" customHeight="1" x14ac:dyDescent="0.2">
      <c r="A7" s="22" t="s">
        <v>20</v>
      </c>
      <c r="B7" s="23"/>
      <c r="C7" s="23"/>
      <c r="D7" s="23"/>
      <c r="E7" s="23"/>
      <c r="F7" s="23"/>
      <c r="G7" s="24"/>
      <c r="H7" s="25"/>
      <c r="I7" s="26"/>
      <c r="J7" s="25"/>
      <c r="K7" s="27"/>
      <c r="L7" s="28"/>
      <c r="M7" s="29"/>
      <c r="N7" s="27"/>
      <c r="O7" s="814"/>
      <c r="P7" s="31"/>
      <c r="Q7" s="32"/>
      <c r="R7" s="815"/>
      <c r="S7" s="33"/>
    </row>
    <row r="8" spans="1:19" s="37" customFormat="1" x14ac:dyDescent="0.2">
      <c r="A8" s="276">
        <v>1</v>
      </c>
      <c r="B8" s="277">
        <v>14</v>
      </c>
      <c r="C8" s="277" t="s">
        <v>21</v>
      </c>
      <c r="D8" s="277">
        <v>6409</v>
      </c>
      <c r="E8" s="278">
        <v>5213</v>
      </c>
      <c r="F8" s="279" t="s">
        <v>22</v>
      </c>
      <c r="G8" s="280">
        <v>28353242</v>
      </c>
      <c r="H8" s="281" t="s">
        <v>23</v>
      </c>
      <c r="I8" s="282" t="s">
        <v>24</v>
      </c>
      <c r="J8" s="283" t="s">
        <v>25</v>
      </c>
      <c r="K8" s="284" t="s">
        <v>26</v>
      </c>
      <c r="L8" s="765">
        <v>44651</v>
      </c>
      <c r="M8" s="390">
        <v>44681</v>
      </c>
      <c r="N8" s="285">
        <v>14300000</v>
      </c>
      <c r="O8" s="286"/>
      <c r="P8" s="287">
        <v>14300000</v>
      </c>
      <c r="Q8" s="287"/>
      <c r="R8" s="288"/>
      <c r="S8" s="289">
        <v>14300000</v>
      </c>
    </row>
    <row r="9" spans="1:19" s="39" customFormat="1" ht="25.5" x14ac:dyDescent="0.2">
      <c r="A9" s="276">
        <v>2</v>
      </c>
      <c r="B9" s="290">
        <v>20</v>
      </c>
      <c r="C9" s="290" t="s">
        <v>21</v>
      </c>
      <c r="D9" s="290">
        <v>4358</v>
      </c>
      <c r="E9" s="290">
        <v>5213</v>
      </c>
      <c r="F9" s="290" t="s">
        <v>22</v>
      </c>
      <c r="G9" s="290">
        <v>63488329</v>
      </c>
      <c r="H9" s="291" t="s">
        <v>27</v>
      </c>
      <c r="I9" s="290" t="s">
        <v>28</v>
      </c>
      <c r="J9" s="292" t="s">
        <v>29</v>
      </c>
      <c r="K9" s="290" t="s">
        <v>26</v>
      </c>
      <c r="L9" s="293">
        <v>44561</v>
      </c>
      <c r="M9" s="294">
        <v>44592</v>
      </c>
      <c r="N9" s="295">
        <v>294700</v>
      </c>
      <c r="O9" s="295">
        <v>294700</v>
      </c>
      <c r="P9" s="296"/>
      <c r="Q9" s="296"/>
      <c r="R9" s="297"/>
      <c r="S9" s="298"/>
    </row>
    <row r="10" spans="1:19" s="39" customFormat="1" x14ac:dyDescent="0.2">
      <c r="A10" s="276">
        <v>3</v>
      </c>
      <c r="B10" s="299">
        <v>5</v>
      </c>
      <c r="C10" s="299" t="s">
        <v>21</v>
      </c>
      <c r="D10" s="299">
        <v>2125</v>
      </c>
      <c r="E10" s="299">
        <v>5213</v>
      </c>
      <c r="F10" s="299" t="s">
        <v>22</v>
      </c>
      <c r="G10" s="299" t="s">
        <v>30</v>
      </c>
      <c r="H10" s="300" t="s">
        <v>31</v>
      </c>
      <c r="I10" s="299" t="s">
        <v>32</v>
      </c>
      <c r="J10" s="300" t="s">
        <v>33</v>
      </c>
      <c r="K10" s="301" t="s">
        <v>34</v>
      </c>
      <c r="L10" s="302">
        <v>44620</v>
      </c>
      <c r="M10" s="303">
        <v>44742</v>
      </c>
      <c r="N10" s="287">
        <v>11100000</v>
      </c>
      <c r="O10" s="286"/>
      <c r="P10" s="304">
        <v>11100000</v>
      </c>
      <c r="Q10" s="304"/>
      <c r="R10" s="304"/>
      <c r="S10" s="305">
        <v>11100000</v>
      </c>
    </row>
    <row r="11" spans="1:19" s="39" customFormat="1" x14ac:dyDescent="0.2">
      <c r="A11" s="276">
        <v>4</v>
      </c>
      <c r="B11" s="299">
        <v>5</v>
      </c>
      <c r="C11" s="299" t="s">
        <v>21</v>
      </c>
      <c r="D11" s="299">
        <v>2125</v>
      </c>
      <c r="E11" s="299">
        <v>6313</v>
      </c>
      <c r="F11" s="299" t="s">
        <v>22</v>
      </c>
      <c r="G11" s="299" t="s">
        <v>30</v>
      </c>
      <c r="H11" s="300" t="s">
        <v>31</v>
      </c>
      <c r="I11" s="299" t="s">
        <v>32</v>
      </c>
      <c r="J11" s="300" t="s">
        <v>33</v>
      </c>
      <c r="K11" s="301" t="s">
        <v>34</v>
      </c>
      <c r="L11" s="302">
        <v>44620</v>
      </c>
      <c r="M11" s="303">
        <v>44742</v>
      </c>
      <c r="N11" s="287">
        <v>700000</v>
      </c>
      <c r="O11" s="287">
        <v>700000</v>
      </c>
      <c r="P11" s="286"/>
      <c r="Q11" s="286"/>
      <c r="R11" s="297"/>
      <c r="S11" s="298"/>
    </row>
    <row r="12" spans="1:19" s="39" customFormat="1" ht="25.5" x14ac:dyDescent="0.2">
      <c r="A12" s="276">
        <v>5</v>
      </c>
      <c r="B12" s="299">
        <v>5</v>
      </c>
      <c r="C12" s="299" t="s">
        <v>21</v>
      </c>
      <c r="D12" s="794">
        <v>2143</v>
      </c>
      <c r="E12" s="794">
        <v>5213</v>
      </c>
      <c r="F12" s="299" t="s">
        <v>22</v>
      </c>
      <c r="G12" s="299" t="s">
        <v>36</v>
      </c>
      <c r="H12" s="300" t="s">
        <v>37</v>
      </c>
      <c r="I12" s="299" t="s">
        <v>28</v>
      </c>
      <c r="J12" s="300" t="s">
        <v>38</v>
      </c>
      <c r="K12" s="301" t="s">
        <v>39</v>
      </c>
      <c r="L12" s="302">
        <v>44561</v>
      </c>
      <c r="M12" s="303">
        <v>44592</v>
      </c>
      <c r="N12" s="287">
        <v>50000</v>
      </c>
      <c r="O12" s="287">
        <v>50000</v>
      </c>
      <c r="P12" s="286"/>
      <c r="Q12" s="286"/>
      <c r="R12" s="297"/>
      <c r="S12" s="298"/>
    </row>
    <row r="13" spans="1:19" s="39" customFormat="1" x14ac:dyDescent="0.2">
      <c r="A13" s="276">
        <v>6</v>
      </c>
      <c r="B13" s="299">
        <v>5</v>
      </c>
      <c r="C13" s="299" t="s">
        <v>21</v>
      </c>
      <c r="D13" s="794">
        <v>2143</v>
      </c>
      <c r="E13" s="794">
        <v>5213</v>
      </c>
      <c r="F13" s="299" t="s">
        <v>22</v>
      </c>
      <c r="G13" s="299">
        <v>28625790</v>
      </c>
      <c r="H13" s="300" t="s">
        <v>40</v>
      </c>
      <c r="I13" s="299" t="s">
        <v>41</v>
      </c>
      <c r="J13" s="300" t="s">
        <v>42</v>
      </c>
      <c r="K13" s="301" t="s">
        <v>39</v>
      </c>
      <c r="L13" s="302">
        <v>44561</v>
      </c>
      <c r="M13" s="303">
        <v>44592</v>
      </c>
      <c r="N13" s="287">
        <v>50000</v>
      </c>
      <c r="O13" s="287">
        <v>50000</v>
      </c>
      <c r="P13" s="286"/>
      <c r="Q13" s="286"/>
      <c r="R13" s="297"/>
      <c r="S13" s="298"/>
    </row>
    <row r="14" spans="1:19" s="39" customFormat="1" ht="25.5" x14ac:dyDescent="0.2">
      <c r="A14" s="276">
        <v>7</v>
      </c>
      <c r="B14" s="299">
        <v>5</v>
      </c>
      <c r="C14" s="299" t="s">
        <v>21</v>
      </c>
      <c r="D14" s="794">
        <v>2143</v>
      </c>
      <c r="E14" s="794">
        <v>5212</v>
      </c>
      <c r="F14" s="299" t="s">
        <v>43</v>
      </c>
      <c r="G14" s="299">
        <v>16292081</v>
      </c>
      <c r="H14" s="300" t="s">
        <v>44</v>
      </c>
      <c r="I14" s="299" t="s">
        <v>45</v>
      </c>
      <c r="J14" s="300" t="s">
        <v>46</v>
      </c>
      <c r="K14" s="301" t="s">
        <v>39</v>
      </c>
      <c r="L14" s="302">
        <v>44561</v>
      </c>
      <c r="M14" s="303">
        <v>44592</v>
      </c>
      <c r="N14" s="287">
        <v>42850</v>
      </c>
      <c r="O14" s="287">
        <v>42850</v>
      </c>
      <c r="P14" s="286"/>
      <c r="Q14" s="286"/>
      <c r="R14" s="297"/>
      <c r="S14" s="298"/>
    </row>
    <row r="15" spans="1:19" s="39" customFormat="1" ht="25.5" x14ac:dyDescent="0.2">
      <c r="A15" s="276">
        <v>8</v>
      </c>
      <c r="B15" s="299">
        <v>5</v>
      </c>
      <c r="C15" s="299" t="s">
        <v>21</v>
      </c>
      <c r="D15" s="794">
        <v>2143</v>
      </c>
      <c r="E15" s="794">
        <v>5213</v>
      </c>
      <c r="F15" s="299" t="s">
        <v>22</v>
      </c>
      <c r="G15" s="299">
        <v>27680231</v>
      </c>
      <c r="H15" s="300" t="s">
        <v>6228</v>
      </c>
      <c r="I15" s="299" t="s">
        <v>47</v>
      </c>
      <c r="J15" s="300" t="s">
        <v>38</v>
      </c>
      <c r="K15" s="301" t="s">
        <v>39</v>
      </c>
      <c r="L15" s="302">
        <v>44561</v>
      </c>
      <c r="M15" s="303">
        <v>44592</v>
      </c>
      <c r="N15" s="287">
        <v>42850</v>
      </c>
      <c r="O15" s="287">
        <v>42850</v>
      </c>
      <c r="P15" s="286"/>
      <c r="Q15" s="286"/>
      <c r="R15" s="297"/>
      <c r="S15" s="298"/>
    </row>
    <row r="16" spans="1:19" s="39" customFormat="1" x14ac:dyDescent="0.2">
      <c r="A16" s="276">
        <v>9</v>
      </c>
      <c r="B16" s="299">
        <v>5</v>
      </c>
      <c r="C16" s="299" t="s">
        <v>21</v>
      </c>
      <c r="D16" s="794">
        <v>2143</v>
      </c>
      <c r="E16" s="794">
        <v>5212</v>
      </c>
      <c r="F16" s="299" t="s">
        <v>43</v>
      </c>
      <c r="G16" s="299">
        <v>18544070</v>
      </c>
      <c r="H16" s="300" t="s">
        <v>48</v>
      </c>
      <c r="I16" s="299" t="s">
        <v>49</v>
      </c>
      <c r="J16" s="300" t="s">
        <v>50</v>
      </c>
      <c r="K16" s="301" t="s">
        <v>39</v>
      </c>
      <c r="L16" s="302">
        <v>44561</v>
      </c>
      <c r="M16" s="303">
        <v>44592</v>
      </c>
      <c r="N16" s="287">
        <v>42850</v>
      </c>
      <c r="O16" s="287">
        <v>42850</v>
      </c>
      <c r="P16" s="286"/>
      <c r="Q16" s="286"/>
      <c r="R16" s="297"/>
      <c r="S16" s="298"/>
    </row>
    <row r="17" spans="1:19" s="39" customFormat="1" x14ac:dyDescent="0.2">
      <c r="A17" s="276">
        <v>10</v>
      </c>
      <c r="B17" s="299">
        <v>5</v>
      </c>
      <c r="C17" s="299" t="s">
        <v>21</v>
      </c>
      <c r="D17" s="794">
        <v>2143</v>
      </c>
      <c r="E17" s="794">
        <v>5213</v>
      </c>
      <c r="F17" s="299" t="s">
        <v>22</v>
      </c>
      <c r="G17" s="299">
        <v>25578596</v>
      </c>
      <c r="H17" s="300" t="s">
        <v>51</v>
      </c>
      <c r="I17" s="299" t="s">
        <v>52</v>
      </c>
      <c r="J17" s="300" t="s">
        <v>53</v>
      </c>
      <c r="K17" s="301" t="s">
        <v>39</v>
      </c>
      <c r="L17" s="302">
        <v>44561</v>
      </c>
      <c r="M17" s="303">
        <v>44592</v>
      </c>
      <c r="N17" s="287">
        <v>42850</v>
      </c>
      <c r="O17" s="287">
        <v>42850</v>
      </c>
      <c r="P17" s="286"/>
      <c r="Q17" s="286"/>
      <c r="R17" s="297"/>
      <c r="S17" s="298"/>
    </row>
    <row r="18" spans="1:19" s="39" customFormat="1" x14ac:dyDescent="0.2">
      <c r="A18" s="276">
        <v>11</v>
      </c>
      <c r="B18" s="299">
        <v>5</v>
      </c>
      <c r="C18" s="299" t="s">
        <v>21</v>
      </c>
      <c r="D18" s="794">
        <v>2143</v>
      </c>
      <c r="E18" s="794">
        <v>5213</v>
      </c>
      <c r="F18" s="299" t="s">
        <v>22</v>
      </c>
      <c r="G18" s="299" t="s">
        <v>54</v>
      </c>
      <c r="H18" s="300" t="s">
        <v>55</v>
      </c>
      <c r="I18" s="299" t="s">
        <v>24</v>
      </c>
      <c r="J18" s="300" t="s">
        <v>56</v>
      </c>
      <c r="K18" s="301" t="s">
        <v>39</v>
      </c>
      <c r="L18" s="302">
        <v>44561</v>
      </c>
      <c r="M18" s="303">
        <v>44592</v>
      </c>
      <c r="N18" s="287">
        <v>42850</v>
      </c>
      <c r="O18" s="287">
        <v>42000</v>
      </c>
      <c r="P18" s="306">
        <v>850</v>
      </c>
      <c r="Q18" s="286"/>
      <c r="R18" s="297">
        <v>850</v>
      </c>
      <c r="S18" s="298"/>
    </row>
    <row r="19" spans="1:19" s="39" customFormat="1" x14ac:dyDescent="0.2">
      <c r="A19" s="276">
        <v>12</v>
      </c>
      <c r="B19" s="299">
        <v>5</v>
      </c>
      <c r="C19" s="299" t="s">
        <v>21</v>
      </c>
      <c r="D19" s="299">
        <v>2219</v>
      </c>
      <c r="E19" s="299">
        <v>5213</v>
      </c>
      <c r="F19" s="299" t="s">
        <v>22</v>
      </c>
      <c r="G19" s="299">
        <v>26944855</v>
      </c>
      <c r="H19" s="300" t="s">
        <v>57</v>
      </c>
      <c r="I19" s="299" t="s">
        <v>58</v>
      </c>
      <c r="J19" s="300" t="s">
        <v>59</v>
      </c>
      <c r="K19" s="301" t="s">
        <v>39</v>
      </c>
      <c r="L19" s="302">
        <v>44561</v>
      </c>
      <c r="M19" s="303">
        <v>44592</v>
      </c>
      <c r="N19" s="287">
        <v>62000</v>
      </c>
      <c r="O19" s="287">
        <v>62000</v>
      </c>
      <c r="P19" s="286"/>
      <c r="Q19" s="286"/>
      <c r="R19" s="297"/>
      <c r="S19" s="298"/>
    </row>
    <row r="20" spans="1:19" s="39" customFormat="1" x14ac:dyDescent="0.2">
      <c r="A20" s="276">
        <v>13</v>
      </c>
      <c r="B20" s="299">
        <v>14</v>
      </c>
      <c r="C20" s="299" t="s">
        <v>21</v>
      </c>
      <c r="D20" s="299">
        <v>3319</v>
      </c>
      <c r="E20" s="299">
        <v>5212</v>
      </c>
      <c r="F20" s="299" t="s">
        <v>43</v>
      </c>
      <c r="G20" s="299" t="s">
        <v>60</v>
      </c>
      <c r="H20" s="300" t="s">
        <v>61</v>
      </c>
      <c r="I20" s="299" t="s">
        <v>62</v>
      </c>
      <c r="J20" s="300" t="s">
        <v>63</v>
      </c>
      <c r="K20" s="301" t="s">
        <v>64</v>
      </c>
      <c r="L20" s="302">
        <v>44469</v>
      </c>
      <c r="M20" s="303">
        <v>44500</v>
      </c>
      <c r="N20" s="287">
        <v>30000</v>
      </c>
      <c r="O20" s="287">
        <v>30000</v>
      </c>
      <c r="P20" s="296"/>
      <c r="Q20" s="296"/>
      <c r="R20" s="297"/>
      <c r="S20" s="298"/>
    </row>
    <row r="21" spans="1:19" s="39" customFormat="1" x14ac:dyDescent="0.2">
      <c r="A21" s="276">
        <v>14</v>
      </c>
      <c r="B21" s="299">
        <v>14</v>
      </c>
      <c r="C21" s="299" t="s">
        <v>21</v>
      </c>
      <c r="D21" s="299">
        <v>3316</v>
      </c>
      <c r="E21" s="299">
        <v>5212</v>
      </c>
      <c r="F21" s="299" t="s">
        <v>43</v>
      </c>
      <c r="G21" s="299" t="s">
        <v>65</v>
      </c>
      <c r="H21" s="300" t="s">
        <v>66</v>
      </c>
      <c r="I21" s="299" t="s">
        <v>24</v>
      </c>
      <c r="J21" s="300" t="s">
        <v>67</v>
      </c>
      <c r="K21" s="301" t="s">
        <v>64</v>
      </c>
      <c r="L21" s="302">
        <v>44561</v>
      </c>
      <c r="M21" s="303">
        <v>44592</v>
      </c>
      <c r="N21" s="287">
        <v>50000</v>
      </c>
      <c r="O21" s="287">
        <v>50000</v>
      </c>
      <c r="P21" s="296"/>
      <c r="Q21" s="296"/>
      <c r="R21" s="297"/>
      <c r="S21" s="298"/>
    </row>
    <row r="22" spans="1:19" s="39" customFormat="1" x14ac:dyDescent="0.2">
      <c r="A22" s="276">
        <v>15</v>
      </c>
      <c r="B22" s="299">
        <v>5</v>
      </c>
      <c r="C22" s="299" t="s">
        <v>21</v>
      </c>
      <c r="D22" s="794">
        <v>2143</v>
      </c>
      <c r="E22" s="794">
        <v>5212</v>
      </c>
      <c r="F22" s="299" t="s">
        <v>43</v>
      </c>
      <c r="G22" s="299" t="s">
        <v>68</v>
      </c>
      <c r="H22" s="300" t="s">
        <v>69</v>
      </c>
      <c r="I22" s="299" t="s">
        <v>70</v>
      </c>
      <c r="J22" s="300" t="s">
        <v>71</v>
      </c>
      <c r="K22" s="301" t="s">
        <v>64</v>
      </c>
      <c r="L22" s="302" t="s">
        <v>72</v>
      </c>
      <c r="M22" s="303" t="s">
        <v>73</v>
      </c>
      <c r="N22" s="287">
        <v>40000</v>
      </c>
      <c r="O22" s="287">
        <v>40000</v>
      </c>
      <c r="P22" s="296"/>
      <c r="Q22" s="296"/>
      <c r="R22" s="297"/>
      <c r="S22" s="298"/>
    </row>
    <row r="23" spans="1:19" x14ac:dyDescent="0.2">
      <c r="A23" s="276">
        <v>16</v>
      </c>
      <c r="B23" s="307">
        <v>13</v>
      </c>
      <c r="C23" s="307" t="s">
        <v>21</v>
      </c>
      <c r="D23" s="299">
        <v>3317</v>
      </c>
      <c r="E23" s="308">
        <v>5212</v>
      </c>
      <c r="F23" s="308" t="s">
        <v>43</v>
      </c>
      <c r="G23" s="309">
        <v>72414171</v>
      </c>
      <c r="H23" s="310" t="s">
        <v>74</v>
      </c>
      <c r="I23" s="308" t="s">
        <v>24</v>
      </c>
      <c r="J23" s="311" t="s">
        <v>75</v>
      </c>
      <c r="K23" s="299" t="s">
        <v>76</v>
      </c>
      <c r="L23" s="312">
        <v>44561</v>
      </c>
      <c r="M23" s="312">
        <v>44592</v>
      </c>
      <c r="N23" s="306">
        <v>39000</v>
      </c>
      <c r="O23" s="306">
        <v>39000</v>
      </c>
      <c r="P23" s="296"/>
      <c r="Q23" s="296"/>
      <c r="R23" s="297"/>
      <c r="S23" s="298"/>
    </row>
    <row r="24" spans="1:19" ht="25.5" x14ac:dyDescent="0.2">
      <c r="A24" s="276">
        <v>17</v>
      </c>
      <c r="B24" s="307">
        <v>13</v>
      </c>
      <c r="C24" s="307" t="s">
        <v>21</v>
      </c>
      <c r="D24" s="299">
        <v>3312</v>
      </c>
      <c r="E24" s="308">
        <v>5213</v>
      </c>
      <c r="F24" s="308" t="s">
        <v>77</v>
      </c>
      <c r="G24" s="309">
        <v>25592190</v>
      </c>
      <c r="H24" s="310" t="s">
        <v>78</v>
      </c>
      <c r="I24" s="299" t="s">
        <v>79</v>
      </c>
      <c r="J24" s="311" t="s">
        <v>80</v>
      </c>
      <c r="K24" s="299" t="s">
        <v>76</v>
      </c>
      <c r="L24" s="312">
        <v>44561</v>
      </c>
      <c r="M24" s="312">
        <v>44592</v>
      </c>
      <c r="N24" s="306">
        <v>52000</v>
      </c>
      <c r="O24" s="306">
        <v>52000</v>
      </c>
      <c r="P24" s="296"/>
      <c r="Q24" s="296"/>
      <c r="R24" s="297"/>
      <c r="S24" s="298"/>
    </row>
    <row r="25" spans="1:19" x14ac:dyDescent="0.2">
      <c r="A25" s="276">
        <v>18</v>
      </c>
      <c r="B25" s="307">
        <v>13</v>
      </c>
      <c r="C25" s="307" t="s">
        <v>21</v>
      </c>
      <c r="D25" s="299">
        <v>3319</v>
      </c>
      <c r="E25" s="308">
        <v>5213</v>
      </c>
      <c r="F25" s="308" t="s">
        <v>22</v>
      </c>
      <c r="G25" s="309" t="s">
        <v>81</v>
      </c>
      <c r="H25" s="310" t="s">
        <v>82</v>
      </c>
      <c r="I25" s="308" t="s">
        <v>24</v>
      </c>
      <c r="J25" s="311" t="s">
        <v>83</v>
      </c>
      <c r="K25" s="299" t="s">
        <v>76</v>
      </c>
      <c r="L25" s="312">
        <v>44561</v>
      </c>
      <c r="M25" s="312">
        <v>44592</v>
      </c>
      <c r="N25" s="306">
        <v>22000</v>
      </c>
      <c r="O25" s="306">
        <v>22000</v>
      </c>
      <c r="P25" s="296"/>
      <c r="Q25" s="296"/>
      <c r="R25" s="297"/>
      <c r="S25" s="298"/>
    </row>
    <row r="26" spans="1:19" s="11" customFormat="1" ht="25.5" x14ac:dyDescent="0.2">
      <c r="A26" s="276">
        <v>19</v>
      </c>
      <c r="B26" s="307">
        <v>13</v>
      </c>
      <c r="C26" s="307" t="s">
        <v>21</v>
      </c>
      <c r="D26" s="299">
        <v>3319</v>
      </c>
      <c r="E26" s="308">
        <v>5213</v>
      </c>
      <c r="F26" s="308" t="s">
        <v>22</v>
      </c>
      <c r="G26" s="309">
        <v>49969684</v>
      </c>
      <c r="H26" s="310" t="s">
        <v>84</v>
      </c>
      <c r="I26" s="308" t="s">
        <v>85</v>
      </c>
      <c r="J26" s="311" t="s">
        <v>86</v>
      </c>
      <c r="K26" s="299" t="s">
        <v>76</v>
      </c>
      <c r="L26" s="312">
        <v>44561</v>
      </c>
      <c r="M26" s="312">
        <v>44592</v>
      </c>
      <c r="N26" s="306">
        <v>85000</v>
      </c>
      <c r="O26" s="306">
        <v>85000</v>
      </c>
      <c r="P26" s="296"/>
      <c r="Q26" s="296"/>
      <c r="R26" s="297"/>
      <c r="S26" s="298"/>
    </row>
    <row r="27" spans="1:19" s="39" customFormat="1" x14ac:dyDescent="0.2">
      <c r="A27" s="276">
        <v>20</v>
      </c>
      <c r="B27" s="313">
        <v>7</v>
      </c>
      <c r="C27" s="314" t="s">
        <v>21</v>
      </c>
      <c r="D27" s="314">
        <v>3419</v>
      </c>
      <c r="E27" s="314">
        <v>5213</v>
      </c>
      <c r="F27" s="314" t="s">
        <v>22</v>
      </c>
      <c r="G27" s="314">
        <v>9173439</v>
      </c>
      <c r="H27" s="315" t="s">
        <v>87</v>
      </c>
      <c r="I27" s="314" t="s">
        <v>88</v>
      </c>
      <c r="J27" s="315" t="s">
        <v>89</v>
      </c>
      <c r="K27" s="314" t="s">
        <v>90</v>
      </c>
      <c r="L27" s="316">
        <v>44561</v>
      </c>
      <c r="M27" s="316">
        <v>44592</v>
      </c>
      <c r="N27" s="317">
        <v>500000</v>
      </c>
      <c r="O27" s="318">
        <v>500000</v>
      </c>
      <c r="P27" s="296" t="s">
        <v>91</v>
      </c>
      <c r="Q27" s="296"/>
      <c r="R27" s="297"/>
      <c r="S27" s="298"/>
    </row>
    <row r="28" spans="1:19" s="39" customFormat="1" ht="25.5" x14ac:dyDescent="0.2">
      <c r="A28" s="276">
        <v>21</v>
      </c>
      <c r="B28" s="299">
        <v>7</v>
      </c>
      <c r="C28" s="299" t="s">
        <v>21</v>
      </c>
      <c r="D28" s="319">
        <v>3121</v>
      </c>
      <c r="E28" s="319">
        <v>5213</v>
      </c>
      <c r="F28" s="319" t="s">
        <v>22</v>
      </c>
      <c r="G28" s="320" t="s">
        <v>92</v>
      </c>
      <c r="H28" s="311" t="s">
        <v>93</v>
      </c>
      <c r="I28" s="299" t="s">
        <v>24</v>
      </c>
      <c r="J28" s="321" t="s">
        <v>94</v>
      </c>
      <c r="K28" s="322" t="s">
        <v>90</v>
      </c>
      <c r="L28" s="323">
        <v>44561</v>
      </c>
      <c r="M28" s="323">
        <v>44576</v>
      </c>
      <c r="N28" s="306">
        <v>146000</v>
      </c>
      <c r="O28" s="306"/>
      <c r="P28" s="287">
        <v>146000</v>
      </c>
      <c r="Q28" s="296"/>
      <c r="R28" s="297">
        <v>146000</v>
      </c>
      <c r="S28" s="298"/>
    </row>
    <row r="29" spans="1:19" s="39" customFormat="1" x14ac:dyDescent="0.2">
      <c r="A29" s="276">
        <v>22</v>
      </c>
      <c r="B29" s="299">
        <v>8</v>
      </c>
      <c r="C29" s="308" t="s">
        <v>21</v>
      </c>
      <c r="D29" s="299">
        <v>3545</v>
      </c>
      <c r="E29" s="299">
        <v>5213</v>
      </c>
      <c r="F29" s="324" t="s">
        <v>22</v>
      </c>
      <c r="G29" s="325">
        <v>49970798</v>
      </c>
      <c r="H29" s="260" t="s">
        <v>95</v>
      </c>
      <c r="I29" s="325" t="s">
        <v>96</v>
      </c>
      <c r="J29" s="300" t="s">
        <v>97</v>
      </c>
      <c r="K29" s="326" t="s">
        <v>90</v>
      </c>
      <c r="L29" s="323">
        <v>44561</v>
      </c>
      <c r="M29" s="323">
        <v>44592</v>
      </c>
      <c r="N29" s="306">
        <v>1000000</v>
      </c>
      <c r="O29" s="306">
        <v>1000000</v>
      </c>
      <c r="P29" s="296"/>
      <c r="Q29" s="296"/>
      <c r="R29" s="297"/>
      <c r="S29" s="298"/>
    </row>
    <row r="30" spans="1:19" s="39" customFormat="1" x14ac:dyDescent="0.2">
      <c r="A30" s="276">
        <v>23</v>
      </c>
      <c r="B30" s="327">
        <v>7</v>
      </c>
      <c r="C30" s="328" t="s">
        <v>21</v>
      </c>
      <c r="D30" s="327">
        <v>3419</v>
      </c>
      <c r="E30" s="327">
        <v>5213</v>
      </c>
      <c r="F30" s="327" t="s">
        <v>98</v>
      </c>
      <c r="G30" s="329" t="s">
        <v>99</v>
      </c>
      <c r="H30" s="330" t="s">
        <v>100</v>
      </c>
      <c r="I30" s="327" t="s">
        <v>101</v>
      </c>
      <c r="J30" s="330" t="s">
        <v>102</v>
      </c>
      <c r="K30" s="327" t="s">
        <v>90</v>
      </c>
      <c r="L30" s="331">
        <v>44439</v>
      </c>
      <c r="M30" s="331">
        <v>44865</v>
      </c>
      <c r="N30" s="332">
        <v>4400000</v>
      </c>
      <c r="O30" s="332">
        <v>4400000</v>
      </c>
      <c r="P30" s="296"/>
      <c r="Q30" s="296"/>
      <c r="R30" s="297"/>
      <c r="S30" s="298"/>
    </row>
    <row r="31" spans="1:19" s="39" customFormat="1" x14ac:dyDescent="0.2">
      <c r="A31" s="276">
        <v>24</v>
      </c>
      <c r="B31" s="308">
        <v>13</v>
      </c>
      <c r="C31" s="308" t="s">
        <v>21</v>
      </c>
      <c r="D31" s="308">
        <v>3322</v>
      </c>
      <c r="E31" s="308">
        <v>5213</v>
      </c>
      <c r="F31" s="309" t="s">
        <v>22</v>
      </c>
      <c r="G31" s="309" t="s">
        <v>103</v>
      </c>
      <c r="H31" s="333" t="s">
        <v>104</v>
      </c>
      <c r="I31" s="309" t="s">
        <v>24</v>
      </c>
      <c r="J31" s="334" t="s">
        <v>105</v>
      </c>
      <c r="K31" s="324" t="s">
        <v>90</v>
      </c>
      <c r="L31" s="309" t="s">
        <v>72</v>
      </c>
      <c r="M31" s="309" t="s">
        <v>73</v>
      </c>
      <c r="N31" s="306">
        <v>350000</v>
      </c>
      <c r="O31" s="306">
        <v>350000</v>
      </c>
      <c r="P31" s="296"/>
      <c r="Q31" s="296"/>
      <c r="R31" s="297"/>
      <c r="S31" s="298"/>
    </row>
    <row r="32" spans="1:19" s="39" customFormat="1" ht="25.5" x14ac:dyDescent="0.2">
      <c r="A32" s="276">
        <v>25</v>
      </c>
      <c r="B32" s="308">
        <v>13</v>
      </c>
      <c r="C32" s="328" t="s">
        <v>21</v>
      </c>
      <c r="D32" s="308">
        <v>3322</v>
      </c>
      <c r="E32" s="308">
        <v>5213</v>
      </c>
      <c r="F32" s="308" t="s">
        <v>22</v>
      </c>
      <c r="G32" s="309" t="s">
        <v>106</v>
      </c>
      <c r="H32" s="311" t="s">
        <v>107</v>
      </c>
      <c r="I32" s="299" t="s">
        <v>108</v>
      </c>
      <c r="J32" s="311" t="s">
        <v>109</v>
      </c>
      <c r="K32" s="328" t="s">
        <v>90</v>
      </c>
      <c r="L32" s="309" t="s">
        <v>72</v>
      </c>
      <c r="M32" s="309" t="s">
        <v>73</v>
      </c>
      <c r="N32" s="306">
        <v>350000</v>
      </c>
      <c r="O32" s="306">
        <v>350000</v>
      </c>
      <c r="P32" s="296"/>
      <c r="Q32" s="296"/>
      <c r="R32" s="297"/>
      <c r="S32" s="298"/>
    </row>
    <row r="33" spans="1:19" s="39" customFormat="1" x14ac:dyDescent="0.2">
      <c r="A33" s="276">
        <v>26</v>
      </c>
      <c r="B33" s="299">
        <v>13</v>
      </c>
      <c r="C33" s="308" t="s">
        <v>21</v>
      </c>
      <c r="D33" s="299">
        <v>3312</v>
      </c>
      <c r="E33" s="299">
        <v>5213</v>
      </c>
      <c r="F33" s="299" t="s">
        <v>22</v>
      </c>
      <c r="G33" s="320" t="s">
        <v>110</v>
      </c>
      <c r="H33" s="335" t="s">
        <v>111</v>
      </c>
      <c r="I33" s="299" t="s">
        <v>101</v>
      </c>
      <c r="J33" s="335" t="s">
        <v>112</v>
      </c>
      <c r="K33" s="324" t="s">
        <v>90</v>
      </c>
      <c r="L33" s="323">
        <v>44561</v>
      </c>
      <c r="M33" s="323">
        <v>44592</v>
      </c>
      <c r="N33" s="306">
        <v>1500000</v>
      </c>
      <c r="O33" s="306">
        <v>1500000</v>
      </c>
      <c r="P33" s="296"/>
      <c r="Q33" s="296"/>
      <c r="R33" s="297"/>
      <c r="S33" s="298"/>
    </row>
    <row r="34" spans="1:19" s="39" customFormat="1" x14ac:dyDescent="0.2">
      <c r="A34" s="276">
        <v>27</v>
      </c>
      <c r="B34" s="299">
        <v>13</v>
      </c>
      <c r="C34" s="328" t="s">
        <v>21</v>
      </c>
      <c r="D34" s="299">
        <v>3312</v>
      </c>
      <c r="E34" s="299">
        <v>5213</v>
      </c>
      <c r="F34" s="299" t="s">
        <v>22</v>
      </c>
      <c r="G34" s="320" t="s">
        <v>113</v>
      </c>
      <c r="H34" s="311" t="s">
        <v>114</v>
      </c>
      <c r="I34" s="299" t="s">
        <v>115</v>
      </c>
      <c r="J34" s="311" t="s">
        <v>116</v>
      </c>
      <c r="K34" s="328" t="s">
        <v>90</v>
      </c>
      <c r="L34" s="323">
        <v>44561</v>
      </c>
      <c r="M34" s="323">
        <v>44592</v>
      </c>
      <c r="N34" s="306">
        <v>2000000</v>
      </c>
      <c r="O34" s="306">
        <v>2000000</v>
      </c>
      <c r="P34" s="296"/>
      <c r="Q34" s="296"/>
      <c r="R34" s="297"/>
      <c r="S34" s="298"/>
    </row>
    <row r="35" spans="1:19" s="39" customFormat="1" ht="25.5" customHeight="1" x14ac:dyDescent="0.2">
      <c r="A35" s="276">
        <v>28</v>
      </c>
      <c r="B35" s="299">
        <v>13</v>
      </c>
      <c r="C35" s="308" t="s">
        <v>21</v>
      </c>
      <c r="D35" s="337">
        <v>3399</v>
      </c>
      <c r="E35" s="337">
        <v>5213</v>
      </c>
      <c r="F35" s="337" t="s">
        <v>22</v>
      </c>
      <c r="G35" s="338" t="s">
        <v>117</v>
      </c>
      <c r="H35" s="339" t="s">
        <v>118</v>
      </c>
      <c r="I35" s="337" t="s">
        <v>119</v>
      </c>
      <c r="J35" s="339" t="s">
        <v>120</v>
      </c>
      <c r="K35" s="324" t="s">
        <v>90</v>
      </c>
      <c r="L35" s="302" t="s">
        <v>121</v>
      </c>
      <c r="M35" s="302" t="s">
        <v>121</v>
      </c>
      <c r="N35" s="287">
        <v>150000</v>
      </c>
      <c r="O35" s="287">
        <v>150000</v>
      </c>
      <c r="P35" s="296"/>
      <c r="Q35" s="296"/>
      <c r="R35" s="297"/>
      <c r="S35" s="298"/>
    </row>
    <row r="36" spans="1:19" s="39" customFormat="1" x14ac:dyDescent="0.2">
      <c r="A36" s="276">
        <v>29</v>
      </c>
      <c r="B36" s="341">
        <v>14</v>
      </c>
      <c r="C36" s="341" t="s">
        <v>21</v>
      </c>
      <c r="D36" s="341">
        <v>3316</v>
      </c>
      <c r="E36" s="341">
        <v>5212</v>
      </c>
      <c r="F36" s="341" t="s">
        <v>43</v>
      </c>
      <c r="G36" s="341" t="s">
        <v>122</v>
      </c>
      <c r="H36" s="342" t="s">
        <v>123</v>
      </c>
      <c r="I36" s="341" t="s">
        <v>24</v>
      </c>
      <c r="J36" s="342" t="s">
        <v>124</v>
      </c>
      <c r="K36" s="299" t="s">
        <v>125</v>
      </c>
      <c r="L36" s="100">
        <v>44439</v>
      </c>
      <c r="M36" s="100">
        <v>44469</v>
      </c>
      <c r="N36" s="343">
        <v>50000</v>
      </c>
      <c r="O36" s="343">
        <v>50000</v>
      </c>
      <c r="P36" s="296"/>
      <c r="Q36" s="296"/>
      <c r="R36" s="297"/>
      <c r="S36" s="298"/>
    </row>
    <row r="37" spans="1:19" s="39" customFormat="1" x14ac:dyDescent="0.2">
      <c r="A37" s="276">
        <v>30</v>
      </c>
      <c r="B37" s="290">
        <v>7</v>
      </c>
      <c r="C37" s="290" t="s">
        <v>21</v>
      </c>
      <c r="D37" s="290">
        <v>3419</v>
      </c>
      <c r="E37" s="290">
        <v>6313</v>
      </c>
      <c r="F37" s="290" t="s">
        <v>22</v>
      </c>
      <c r="G37" s="290">
        <v>26929589</v>
      </c>
      <c r="H37" s="291" t="s">
        <v>126</v>
      </c>
      <c r="I37" s="344" t="s">
        <v>24</v>
      </c>
      <c r="J37" s="292" t="s">
        <v>127</v>
      </c>
      <c r="K37" s="299" t="s">
        <v>128</v>
      </c>
      <c r="L37" s="294">
        <v>44561</v>
      </c>
      <c r="M37" s="294">
        <v>44592</v>
      </c>
      <c r="N37" s="295">
        <v>60000</v>
      </c>
      <c r="O37" s="295">
        <v>60000</v>
      </c>
      <c r="P37" s="296"/>
      <c r="Q37" s="296"/>
      <c r="R37" s="297"/>
      <c r="S37" s="298"/>
    </row>
    <row r="38" spans="1:19" s="39" customFormat="1" x14ac:dyDescent="0.2">
      <c r="A38" s="276">
        <v>31</v>
      </c>
      <c r="B38" s="290">
        <v>14</v>
      </c>
      <c r="C38" s="290" t="s">
        <v>21</v>
      </c>
      <c r="D38" s="290">
        <v>3421</v>
      </c>
      <c r="E38" s="290">
        <v>5212</v>
      </c>
      <c r="F38" s="290" t="s">
        <v>43</v>
      </c>
      <c r="G38" s="290" t="s">
        <v>129</v>
      </c>
      <c r="H38" s="291" t="s">
        <v>130</v>
      </c>
      <c r="I38" s="344" t="s">
        <v>24</v>
      </c>
      <c r="J38" s="292" t="s">
        <v>131</v>
      </c>
      <c r="K38" s="299" t="s">
        <v>132</v>
      </c>
      <c r="L38" s="294">
        <v>44561</v>
      </c>
      <c r="M38" s="294">
        <v>44592</v>
      </c>
      <c r="N38" s="295">
        <v>30000</v>
      </c>
      <c r="O38" s="295">
        <v>30000</v>
      </c>
      <c r="P38" s="296"/>
      <c r="Q38" s="296"/>
      <c r="R38" s="297"/>
      <c r="S38" s="298"/>
    </row>
    <row r="39" spans="1:19" s="39" customFormat="1" x14ac:dyDescent="0.2">
      <c r="A39" s="276">
        <v>32</v>
      </c>
      <c r="B39" s="299">
        <v>14</v>
      </c>
      <c r="C39" s="290" t="s">
        <v>21</v>
      </c>
      <c r="D39" s="299">
        <v>3319</v>
      </c>
      <c r="E39" s="299">
        <v>5213</v>
      </c>
      <c r="F39" s="299" t="s">
        <v>22</v>
      </c>
      <c r="G39" s="309" t="s">
        <v>133</v>
      </c>
      <c r="H39" s="311" t="s">
        <v>134</v>
      </c>
      <c r="I39" s="325" t="s">
        <v>24</v>
      </c>
      <c r="J39" s="310" t="s">
        <v>135</v>
      </c>
      <c r="K39" s="308" t="s">
        <v>136</v>
      </c>
      <c r="L39" s="323">
        <v>44561</v>
      </c>
      <c r="M39" s="323">
        <v>44592</v>
      </c>
      <c r="N39" s="287">
        <v>100000</v>
      </c>
      <c r="O39" s="287">
        <v>100000</v>
      </c>
      <c r="P39" s="296"/>
      <c r="Q39" s="296"/>
      <c r="R39" s="297"/>
      <c r="S39" s="298"/>
    </row>
    <row r="40" spans="1:19" s="39" customFormat="1" ht="25.5" x14ac:dyDescent="0.2">
      <c r="A40" s="276">
        <v>33</v>
      </c>
      <c r="B40" s="299">
        <v>14</v>
      </c>
      <c r="C40" s="290" t="s">
        <v>21</v>
      </c>
      <c r="D40" s="299">
        <v>3419</v>
      </c>
      <c r="E40" s="299">
        <v>5213</v>
      </c>
      <c r="F40" s="299" t="s">
        <v>22</v>
      </c>
      <c r="G40" s="309" t="s">
        <v>137</v>
      </c>
      <c r="H40" s="311" t="s">
        <v>138</v>
      </c>
      <c r="I40" s="325" t="s">
        <v>139</v>
      </c>
      <c r="J40" s="260" t="s">
        <v>140</v>
      </c>
      <c r="K40" s="308" t="s">
        <v>136</v>
      </c>
      <c r="L40" s="323">
        <v>44561</v>
      </c>
      <c r="M40" s="323">
        <v>44592</v>
      </c>
      <c r="N40" s="287">
        <v>300000</v>
      </c>
      <c r="O40" s="287">
        <v>300000</v>
      </c>
      <c r="P40" s="296"/>
      <c r="Q40" s="296"/>
      <c r="R40" s="297"/>
      <c r="S40" s="298"/>
    </row>
    <row r="41" spans="1:19" s="39" customFormat="1" x14ac:dyDescent="0.2">
      <c r="A41" s="276">
        <v>34</v>
      </c>
      <c r="B41" s="299">
        <v>5</v>
      </c>
      <c r="C41" s="299" t="s">
        <v>21</v>
      </c>
      <c r="D41" s="299">
        <v>1019</v>
      </c>
      <c r="E41" s="299">
        <v>5215</v>
      </c>
      <c r="F41" s="299" t="s">
        <v>141</v>
      </c>
      <c r="G41" s="320" t="s">
        <v>142</v>
      </c>
      <c r="H41" s="311" t="s">
        <v>143</v>
      </c>
      <c r="I41" s="299" t="s">
        <v>24</v>
      </c>
      <c r="J41" s="300" t="s">
        <v>144</v>
      </c>
      <c r="K41" s="308" t="s">
        <v>136</v>
      </c>
      <c r="L41" s="323">
        <v>44561</v>
      </c>
      <c r="M41" s="323">
        <v>44592</v>
      </c>
      <c r="N41" s="306">
        <v>5000000</v>
      </c>
      <c r="O41" s="306">
        <v>5000000</v>
      </c>
      <c r="P41" s="296"/>
      <c r="Q41" s="296"/>
      <c r="R41" s="297"/>
      <c r="S41" s="298"/>
    </row>
    <row r="42" spans="1:19" s="39" customFormat="1" x14ac:dyDescent="0.2">
      <c r="A42" s="276">
        <v>35</v>
      </c>
      <c r="B42" s="299">
        <v>20</v>
      </c>
      <c r="C42" s="299" t="s">
        <v>21</v>
      </c>
      <c r="D42" s="299">
        <v>6409</v>
      </c>
      <c r="E42" s="299">
        <v>5213</v>
      </c>
      <c r="F42" s="299" t="s">
        <v>22</v>
      </c>
      <c r="G42" s="325" t="s">
        <v>145</v>
      </c>
      <c r="H42" s="260" t="s">
        <v>146</v>
      </c>
      <c r="I42" s="229" t="s">
        <v>24</v>
      </c>
      <c r="J42" s="260" t="s">
        <v>147</v>
      </c>
      <c r="K42" s="308" t="s">
        <v>136</v>
      </c>
      <c r="L42" s="323">
        <v>44561</v>
      </c>
      <c r="M42" s="323">
        <v>44592</v>
      </c>
      <c r="N42" s="287">
        <v>3000000</v>
      </c>
      <c r="O42" s="287">
        <v>3000000</v>
      </c>
      <c r="P42" s="296"/>
      <c r="Q42" s="296"/>
      <c r="R42" s="297"/>
      <c r="S42" s="298"/>
    </row>
    <row r="43" spans="1:19" s="39" customFormat="1" x14ac:dyDescent="0.2">
      <c r="A43" s="276">
        <v>36</v>
      </c>
      <c r="B43" s="299">
        <v>8</v>
      </c>
      <c r="C43" s="299" t="s">
        <v>21</v>
      </c>
      <c r="D43" s="299">
        <v>3522</v>
      </c>
      <c r="E43" s="299">
        <v>5216</v>
      </c>
      <c r="F43" s="299" t="s">
        <v>22</v>
      </c>
      <c r="G43" s="309" t="s">
        <v>148</v>
      </c>
      <c r="H43" s="311" t="s">
        <v>149</v>
      </c>
      <c r="I43" s="299" t="s">
        <v>58</v>
      </c>
      <c r="J43" s="311" t="s">
        <v>150</v>
      </c>
      <c r="K43" s="299" t="s">
        <v>136</v>
      </c>
      <c r="L43" s="303">
        <v>44561</v>
      </c>
      <c r="M43" s="303">
        <v>44592</v>
      </c>
      <c r="N43" s="306">
        <v>3500000</v>
      </c>
      <c r="O43" s="306">
        <v>3500000</v>
      </c>
      <c r="P43" s="296"/>
      <c r="Q43" s="296"/>
      <c r="R43" s="297"/>
      <c r="S43" s="298"/>
    </row>
    <row r="44" spans="1:19" s="39" customFormat="1" x14ac:dyDescent="0.2">
      <c r="A44" s="276">
        <v>37</v>
      </c>
      <c r="B44" s="299">
        <v>14</v>
      </c>
      <c r="C44" s="299" t="s">
        <v>21</v>
      </c>
      <c r="D44" s="299">
        <v>3319</v>
      </c>
      <c r="E44" s="299">
        <v>5213</v>
      </c>
      <c r="F44" s="299" t="s">
        <v>22</v>
      </c>
      <c r="G44" s="309" t="s">
        <v>151</v>
      </c>
      <c r="H44" s="311" t="s">
        <v>152</v>
      </c>
      <c r="I44" s="325" t="s">
        <v>153</v>
      </c>
      <c r="J44" s="260" t="s">
        <v>154</v>
      </c>
      <c r="K44" s="308" t="s">
        <v>136</v>
      </c>
      <c r="L44" s="323">
        <v>44500</v>
      </c>
      <c r="M44" s="323">
        <v>44530</v>
      </c>
      <c r="N44" s="287">
        <v>25000</v>
      </c>
      <c r="O44" s="287">
        <v>25000</v>
      </c>
      <c r="P44" s="296"/>
      <c r="Q44" s="296"/>
      <c r="R44" s="297"/>
      <c r="S44" s="298"/>
    </row>
    <row r="45" spans="1:19" s="39" customFormat="1" ht="25.5" x14ac:dyDescent="0.2">
      <c r="A45" s="276">
        <v>38</v>
      </c>
      <c r="B45" s="299">
        <v>14</v>
      </c>
      <c r="C45" s="299" t="s">
        <v>21</v>
      </c>
      <c r="D45" s="299">
        <v>3312</v>
      </c>
      <c r="E45" s="299">
        <v>5213</v>
      </c>
      <c r="F45" s="299" t="s">
        <v>22</v>
      </c>
      <c r="G45" s="309" t="s">
        <v>155</v>
      </c>
      <c r="H45" s="311" t="s">
        <v>156</v>
      </c>
      <c r="I45" s="325" t="s">
        <v>24</v>
      </c>
      <c r="J45" s="311" t="s">
        <v>157</v>
      </c>
      <c r="K45" s="308" t="s">
        <v>136</v>
      </c>
      <c r="L45" s="323">
        <v>44561</v>
      </c>
      <c r="M45" s="323">
        <v>44592</v>
      </c>
      <c r="N45" s="287">
        <v>1000000</v>
      </c>
      <c r="O45" s="287">
        <v>1000000</v>
      </c>
      <c r="P45" s="296"/>
      <c r="Q45" s="296"/>
      <c r="R45" s="297"/>
      <c r="S45" s="298"/>
    </row>
    <row r="46" spans="1:19" s="39" customFormat="1" x14ac:dyDescent="0.2">
      <c r="A46" s="276">
        <v>39</v>
      </c>
      <c r="B46" s="299">
        <v>7</v>
      </c>
      <c r="C46" s="299" t="s">
        <v>21</v>
      </c>
      <c r="D46" s="299">
        <v>3419</v>
      </c>
      <c r="E46" s="299">
        <v>5213</v>
      </c>
      <c r="F46" s="299" t="s">
        <v>158</v>
      </c>
      <c r="G46" s="309" t="s">
        <v>159</v>
      </c>
      <c r="H46" s="311" t="s">
        <v>160</v>
      </c>
      <c r="I46" s="299" t="s">
        <v>24</v>
      </c>
      <c r="J46" s="311" t="s">
        <v>161</v>
      </c>
      <c r="K46" s="308" t="s">
        <v>136</v>
      </c>
      <c r="L46" s="303">
        <v>44561</v>
      </c>
      <c r="M46" s="303">
        <v>44592</v>
      </c>
      <c r="N46" s="345">
        <v>200000</v>
      </c>
      <c r="O46" s="345">
        <v>200000</v>
      </c>
      <c r="P46" s="296"/>
      <c r="Q46" s="296"/>
      <c r="R46" s="297"/>
      <c r="S46" s="298"/>
    </row>
    <row r="47" spans="1:19" s="39" customFormat="1" ht="38.25" x14ac:dyDescent="0.2">
      <c r="A47" s="276">
        <v>40</v>
      </c>
      <c r="B47" s="299">
        <v>13</v>
      </c>
      <c r="C47" s="299" t="s">
        <v>21</v>
      </c>
      <c r="D47" s="299">
        <v>3326</v>
      </c>
      <c r="E47" s="299">
        <v>6312</v>
      </c>
      <c r="F47" s="299" t="s">
        <v>43</v>
      </c>
      <c r="G47" s="299">
        <v>68720670</v>
      </c>
      <c r="H47" s="300" t="s">
        <v>162</v>
      </c>
      <c r="I47" s="299" t="s">
        <v>163</v>
      </c>
      <c r="J47" s="335" t="s">
        <v>164</v>
      </c>
      <c r="K47" s="308" t="s">
        <v>136</v>
      </c>
      <c r="L47" s="303">
        <v>44742</v>
      </c>
      <c r="M47" s="303">
        <v>44773</v>
      </c>
      <c r="N47" s="346">
        <v>400000</v>
      </c>
      <c r="O47" s="286"/>
      <c r="P47" s="306">
        <v>400000</v>
      </c>
      <c r="Q47" s="306"/>
      <c r="R47" s="306"/>
      <c r="S47" s="408">
        <v>400000</v>
      </c>
    </row>
    <row r="48" spans="1:19" s="39" customFormat="1" ht="25.5" x14ac:dyDescent="0.2">
      <c r="A48" s="276">
        <v>41</v>
      </c>
      <c r="B48" s="299">
        <v>5</v>
      </c>
      <c r="C48" s="308" t="s">
        <v>21</v>
      </c>
      <c r="D48" s="299">
        <v>2125</v>
      </c>
      <c r="E48" s="324">
        <v>5213</v>
      </c>
      <c r="F48" s="336" t="s">
        <v>22</v>
      </c>
      <c r="G48" s="347" t="s">
        <v>30</v>
      </c>
      <c r="H48" s="300" t="s">
        <v>31</v>
      </c>
      <c r="I48" s="348" t="s">
        <v>32</v>
      </c>
      <c r="J48" s="349" t="s">
        <v>165</v>
      </c>
      <c r="K48" s="308" t="s">
        <v>136</v>
      </c>
      <c r="L48" s="303" t="s">
        <v>166</v>
      </c>
      <c r="M48" s="303" t="s">
        <v>166</v>
      </c>
      <c r="N48" s="287">
        <v>34350</v>
      </c>
      <c r="O48" s="287">
        <v>34350</v>
      </c>
      <c r="P48" s="296"/>
      <c r="Q48" s="296"/>
      <c r="R48" s="297"/>
      <c r="S48" s="298"/>
    </row>
    <row r="49" spans="1:19" s="39" customFormat="1" ht="25.5" x14ac:dyDescent="0.2">
      <c r="A49" s="276">
        <v>42</v>
      </c>
      <c r="B49" s="299">
        <v>7</v>
      </c>
      <c r="C49" s="299" t="s">
        <v>21</v>
      </c>
      <c r="D49" s="299">
        <v>3419</v>
      </c>
      <c r="E49" s="299">
        <v>5213</v>
      </c>
      <c r="F49" s="299" t="s">
        <v>22</v>
      </c>
      <c r="G49" s="299">
        <v>28306619</v>
      </c>
      <c r="H49" s="300" t="s">
        <v>167</v>
      </c>
      <c r="I49" s="299" t="s">
        <v>168</v>
      </c>
      <c r="J49" s="335" t="s">
        <v>169</v>
      </c>
      <c r="K49" s="308" t="s">
        <v>170</v>
      </c>
      <c r="L49" s="303">
        <v>44561</v>
      </c>
      <c r="M49" s="303">
        <v>44592</v>
      </c>
      <c r="N49" s="346">
        <v>50000</v>
      </c>
      <c r="O49" s="346">
        <v>50000</v>
      </c>
      <c r="P49" s="296"/>
      <c r="Q49" s="296"/>
      <c r="R49" s="297"/>
      <c r="S49" s="298"/>
    </row>
    <row r="50" spans="1:19" s="39" customFormat="1" x14ac:dyDescent="0.2">
      <c r="A50" s="276">
        <v>43</v>
      </c>
      <c r="B50" s="299">
        <v>7</v>
      </c>
      <c r="C50" s="299" t="s">
        <v>21</v>
      </c>
      <c r="D50" s="299">
        <v>3419</v>
      </c>
      <c r="E50" s="299">
        <v>5213</v>
      </c>
      <c r="F50" s="299" t="s">
        <v>22</v>
      </c>
      <c r="G50" s="299">
        <v>6450440</v>
      </c>
      <c r="H50" s="300" t="s">
        <v>171</v>
      </c>
      <c r="I50" s="299" t="s">
        <v>172</v>
      </c>
      <c r="J50" s="335" t="s">
        <v>173</v>
      </c>
      <c r="K50" s="308" t="s">
        <v>170</v>
      </c>
      <c r="L50" s="303">
        <v>44561</v>
      </c>
      <c r="M50" s="303">
        <v>44592</v>
      </c>
      <c r="N50" s="346">
        <v>150000</v>
      </c>
      <c r="O50" s="346">
        <v>150000</v>
      </c>
      <c r="P50" s="296"/>
      <c r="Q50" s="296"/>
      <c r="R50" s="297"/>
      <c r="S50" s="298"/>
    </row>
    <row r="51" spans="1:19" s="37" customFormat="1" x14ac:dyDescent="0.2">
      <c r="A51" s="276">
        <v>44</v>
      </c>
      <c r="B51" s="277">
        <v>14</v>
      </c>
      <c r="C51" s="277" t="s">
        <v>21</v>
      </c>
      <c r="D51" s="337">
        <v>3312</v>
      </c>
      <c r="E51" s="337">
        <v>5212</v>
      </c>
      <c r="F51" s="337" t="s">
        <v>43</v>
      </c>
      <c r="G51" s="350" t="s">
        <v>174</v>
      </c>
      <c r="H51" s="351" t="s">
        <v>175</v>
      </c>
      <c r="I51" s="337" t="s">
        <v>24</v>
      </c>
      <c r="J51" s="351" t="s">
        <v>176</v>
      </c>
      <c r="K51" s="352" t="s">
        <v>177</v>
      </c>
      <c r="L51" s="353">
        <v>44561</v>
      </c>
      <c r="M51" s="353">
        <v>44592</v>
      </c>
      <c r="N51" s="340">
        <v>150000</v>
      </c>
      <c r="O51" s="306">
        <v>130000</v>
      </c>
      <c r="P51" s="287">
        <v>20000</v>
      </c>
      <c r="Q51" s="287"/>
      <c r="R51" s="306">
        <v>20000</v>
      </c>
      <c r="S51" s="298"/>
    </row>
    <row r="52" spans="1:19" s="37" customFormat="1" x14ac:dyDescent="0.2">
      <c r="A52" s="276">
        <v>45</v>
      </c>
      <c r="B52" s="299">
        <v>14</v>
      </c>
      <c r="C52" s="299" t="s">
        <v>21</v>
      </c>
      <c r="D52" s="337">
        <v>3319</v>
      </c>
      <c r="E52" s="337">
        <v>5213</v>
      </c>
      <c r="F52" s="337" t="s">
        <v>22</v>
      </c>
      <c r="G52" s="350" t="s">
        <v>178</v>
      </c>
      <c r="H52" s="351" t="s">
        <v>179</v>
      </c>
      <c r="I52" s="337" t="s">
        <v>101</v>
      </c>
      <c r="J52" s="351" t="s">
        <v>180</v>
      </c>
      <c r="K52" s="352" t="s">
        <v>177</v>
      </c>
      <c r="L52" s="353">
        <v>44561</v>
      </c>
      <c r="M52" s="353">
        <v>44592</v>
      </c>
      <c r="N52" s="340">
        <v>30000</v>
      </c>
      <c r="O52" s="340">
        <v>30000</v>
      </c>
      <c r="P52" s="296"/>
      <c r="Q52" s="296"/>
      <c r="R52" s="297"/>
      <c r="S52" s="298"/>
    </row>
    <row r="53" spans="1:19" s="39" customFormat="1" ht="11.25" customHeight="1" x14ac:dyDescent="0.2">
      <c r="A53" s="276">
        <v>46</v>
      </c>
      <c r="B53" s="299">
        <v>8</v>
      </c>
      <c r="C53" s="299" t="s">
        <v>21</v>
      </c>
      <c r="D53" s="354">
        <v>3599</v>
      </c>
      <c r="E53" s="354">
        <v>5213</v>
      </c>
      <c r="F53" s="355" t="s">
        <v>181</v>
      </c>
      <c r="G53" s="356" t="s">
        <v>182</v>
      </c>
      <c r="H53" s="357" t="s">
        <v>183</v>
      </c>
      <c r="I53" s="356" t="s">
        <v>184</v>
      </c>
      <c r="J53" s="357" t="s">
        <v>185</v>
      </c>
      <c r="K53" s="356" t="s">
        <v>177</v>
      </c>
      <c r="L53" s="358">
        <v>44561</v>
      </c>
      <c r="M53" s="358">
        <v>44620</v>
      </c>
      <c r="N53" s="287">
        <v>100000</v>
      </c>
      <c r="O53" s="287">
        <v>100000</v>
      </c>
      <c r="P53" s="296"/>
      <c r="Q53" s="296"/>
      <c r="R53" s="297"/>
      <c r="S53" s="298"/>
    </row>
    <row r="54" spans="1:19" s="39" customFormat="1" ht="11.25" customHeight="1" x14ac:dyDescent="0.2">
      <c r="A54" s="276">
        <v>47</v>
      </c>
      <c r="B54" s="299">
        <v>8</v>
      </c>
      <c r="C54" s="299" t="s">
        <v>21</v>
      </c>
      <c r="D54" s="354">
        <v>3599</v>
      </c>
      <c r="E54" s="354">
        <v>5213</v>
      </c>
      <c r="F54" s="355" t="s">
        <v>181</v>
      </c>
      <c r="G54" s="356" t="s">
        <v>186</v>
      </c>
      <c r="H54" s="357" t="s">
        <v>187</v>
      </c>
      <c r="I54" s="356" t="s">
        <v>24</v>
      </c>
      <c r="J54" s="357" t="s">
        <v>188</v>
      </c>
      <c r="K54" s="356" t="s">
        <v>177</v>
      </c>
      <c r="L54" s="358">
        <v>44561</v>
      </c>
      <c r="M54" s="358">
        <v>44620</v>
      </c>
      <c r="N54" s="287">
        <v>50000</v>
      </c>
      <c r="O54" s="287">
        <v>50000</v>
      </c>
      <c r="P54" s="286"/>
      <c r="Q54" s="286"/>
      <c r="R54" s="359"/>
      <c r="S54" s="360"/>
    </row>
    <row r="55" spans="1:19" s="37" customFormat="1" x14ac:dyDescent="0.2">
      <c r="A55" s="276">
        <v>48</v>
      </c>
      <c r="B55" s="299">
        <v>14</v>
      </c>
      <c r="C55" s="299" t="s">
        <v>21</v>
      </c>
      <c r="D55" s="299">
        <v>3419</v>
      </c>
      <c r="E55" s="299">
        <v>5213</v>
      </c>
      <c r="F55" s="309" t="s">
        <v>22</v>
      </c>
      <c r="G55" s="309" t="s">
        <v>189</v>
      </c>
      <c r="H55" s="311" t="s">
        <v>190</v>
      </c>
      <c r="I55" s="325" t="s">
        <v>191</v>
      </c>
      <c r="J55" s="260" t="s">
        <v>192</v>
      </c>
      <c r="K55" s="308" t="s">
        <v>193</v>
      </c>
      <c r="L55" s="323">
        <v>44561</v>
      </c>
      <c r="M55" s="323">
        <v>44592</v>
      </c>
      <c r="N55" s="287">
        <v>315000</v>
      </c>
      <c r="O55" s="287">
        <v>315000</v>
      </c>
      <c r="P55" s="286"/>
      <c r="Q55" s="286"/>
      <c r="R55" s="297"/>
      <c r="S55" s="298"/>
    </row>
    <row r="56" spans="1:19" s="37" customFormat="1" x14ac:dyDescent="0.2">
      <c r="A56" s="276">
        <v>49</v>
      </c>
      <c r="B56" s="299">
        <v>13</v>
      </c>
      <c r="C56" s="299" t="s">
        <v>21</v>
      </c>
      <c r="D56" s="299">
        <v>3312</v>
      </c>
      <c r="E56" s="299">
        <v>5213</v>
      </c>
      <c r="F56" s="299" t="s">
        <v>22</v>
      </c>
      <c r="G56" s="320" t="s">
        <v>194</v>
      </c>
      <c r="H56" s="311" t="s">
        <v>195</v>
      </c>
      <c r="I56" s="299" t="s">
        <v>24</v>
      </c>
      <c r="J56" s="311" t="s">
        <v>196</v>
      </c>
      <c r="K56" s="308" t="s">
        <v>193</v>
      </c>
      <c r="L56" s="323">
        <v>44561</v>
      </c>
      <c r="M56" s="323">
        <v>44592</v>
      </c>
      <c r="N56" s="306">
        <v>450000</v>
      </c>
      <c r="O56" s="306">
        <v>450000</v>
      </c>
      <c r="P56" s="296"/>
      <c r="Q56" s="296"/>
      <c r="R56" s="297"/>
      <c r="S56" s="298"/>
    </row>
    <row r="57" spans="1:19" s="39" customFormat="1" x14ac:dyDescent="0.2">
      <c r="A57" s="276">
        <v>50</v>
      </c>
      <c r="B57" s="299">
        <v>13</v>
      </c>
      <c r="C57" s="299" t="s">
        <v>21</v>
      </c>
      <c r="D57" s="299">
        <v>3312</v>
      </c>
      <c r="E57" s="299">
        <v>5213</v>
      </c>
      <c r="F57" s="299" t="s">
        <v>22</v>
      </c>
      <c r="G57" s="320" t="s">
        <v>197</v>
      </c>
      <c r="H57" s="335" t="s">
        <v>198</v>
      </c>
      <c r="I57" s="299" t="s">
        <v>24</v>
      </c>
      <c r="J57" s="335" t="s">
        <v>199</v>
      </c>
      <c r="K57" s="308" t="s">
        <v>193</v>
      </c>
      <c r="L57" s="323">
        <v>44561</v>
      </c>
      <c r="M57" s="323">
        <v>44592</v>
      </c>
      <c r="N57" s="306">
        <v>1000000</v>
      </c>
      <c r="O57" s="306">
        <v>1000000</v>
      </c>
      <c r="P57" s="296"/>
      <c r="Q57" s="296"/>
      <c r="R57" s="297"/>
      <c r="S57" s="298"/>
    </row>
    <row r="58" spans="1:19" s="37" customFormat="1" x14ac:dyDescent="0.2">
      <c r="A58" s="276">
        <v>51</v>
      </c>
      <c r="B58" s="299">
        <v>13</v>
      </c>
      <c r="C58" s="299" t="s">
        <v>21</v>
      </c>
      <c r="D58" s="299">
        <v>3313</v>
      </c>
      <c r="E58" s="299">
        <v>5213</v>
      </c>
      <c r="F58" s="299" t="s">
        <v>22</v>
      </c>
      <c r="G58" s="320" t="s">
        <v>200</v>
      </c>
      <c r="H58" s="335" t="s">
        <v>201</v>
      </c>
      <c r="I58" s="299" t="s">
        <v>24</v>
      </c>
      <c r="J58" s="300" t="s">
        <v>202</v>
      </c>
      <c r="K58" s="308" t="s">
        <v>193</v>
      </c>
      <c r="L58" s="323">
        <v>44561</v>
      </c>
      <c r="M58" s="323">
        <v>44592</v>
      </c>
      <c r="N58" s="306">
        <v>700000</v>
      </c>
      <c r="O58" s="306">
        <v>700000</v>
      </c>
      <c r="P58" s="296"/>
      <c r="Q58" s="296"/>
      <c r="R58" s="297"/>
      <c r="S58" s="298"/>
    </row>
    <row r="59" spans="1:19" s="37" customFormat="1" ht="25.5" x14ac:dyDescent="0.2">
      <c r="A59" s="276">
        <v>52</v>
      </c>
      <c r="B59" s="308">
        <v>5</v>
      </c>
      <c r="C59" s="299" t="s">
        <v>21</v>
      </c>
      <c r="D59" s="299">
        <v>2341</v>
      </c>
      <c r="E59" s="319">
        <v>6313</v>
      </c>
      <c r="F59" s="308" t="s">
        <v>22</v>
      </c>
      <c r="G59" s="361">
        <v>29230471</v>
      </c>
      <c r="H59" s="362" t="s">
        <v>203</v>
      </c>
      <c r="I59" s="363" t="s">
        <v>204</v>
      </c>
      <c r="J59" s="362" t="s">
        <v>205</v>
      </c>
      <c r="K59" s="299" t="s">
        <v>206</v>
      </c>
      <c r="L59" s="323">
        <v>44926</v>
      </c>
      <c r="M59" s="323">
        <v>44957</v>
      </c>
      <c r="N59" s="364">
        <v>300000</v>
      </c>
      <c r="O59" s="286"/>
      <c r="P59" s="340">
        <v>300000</v>
      </c>
      <c r="Q59" s="340"/>
      <c r="R59" s="365"/>
      <c r="S59" s="366">
        <v>300000</v>
      </c>
    </row>
    <row r="60" spans="1:19" s="37" customFormat="1" x14ac:dyDescent="0.2">
      <c r="A60" s="276">
        <v>53</v>
      </c>
      <c r="B60" s="299">
        <v>5</v>
      </c>
      <c r="C60" s="299" t="s">
        <v>21</v>
      </c>
      <c r="D60" s="299">
        <v>3299</v>
      </c>
      <c r="E60" s="299">
        <v>5213</v>
      </c>
      <c r="F60" s="299" t="s">
        <v>22</v>
      </c>
      <c r="G60" s="320" t="s">
        <v>207</v>
      </c>
      <c r="H60" s="311" t="s">
        <v>208</v>
      </c>
      <c r="I60" s="299" t="s">
        <v>24</v>
      </c>
      <c r="J60" s="300" t="s">
        <v>209</v>
      </c>
      <c r="K60" s="308" t="s">
        <v>193</v>
      </c>
      <c r="L60" s="323">
        <v>44561</v>
      </c>
      <c r="M60" s="323">
        <v>44592</v>
      </c>
      <c r="N60" s="306">
        <v>550000</v>
      </c>
      <c r="O60" s="306">
        <v>550000</v>
      </c>
      <c r="P60" s="286"/>
      <c r="Q60" s="286"/>
      <c r="R60" s="297"/>
      <c r="S60" s="298"/>
    </row>
    <row r="61" spans="1:19" s="37" customFormat="1" x14ac:dyDescent="0.2">
      <c r="A61" s="276">
        <v>54</v>
      </c>
      <c r="B61" s="299">
        <v>14</v>
      </c>
      <c r="C61" s="299" t="s">
        <v>21</v>
      </c>
      <c r="D61" s="299">
        <v>3399</v>
      </c>
      <c r="E61" s="308">
        <v>5213</v>
      </c>
      <c r="F61" s="309" t="s">
        <v>22</v>
      </c>
      <c r="G61" s="325" t="s">
        <v>210</v>
      </c>
      <c r="H61" s="260" t="s">
        <v>211</v>
      </c>
      <c r="I61" s="325" t="s">
        <v>212</v>
      </c>
      <c r="J61" s="260" t="s">
        <v>213</v>
      </c>
      <c r="K61" s="308" t="s">
        <v>193</v>
      </c>
      <c r="L61" s="323">
        <v>44561</v>
      </c>
      <c r="M61" s="323">
        <v>44592</v>
      </c>
      <c r="N61" s="287">
        <v>300000</v>
      </c>
      <c r="O61" s="287">
        <v>300000</v>
      </c>
      <c r="P61" s="286"/>
      <c r="Q61" s="286"/>
      <c r="R61" s="297"/>
      <c r="S61" s="298"/>
    </row>
    <row r="62" spans="1:19" s="37" customFormat="1" x14ac:dyDescent="0.2">
      <c r="A62" s="276">
        <v>55</v>
      </c>
      <c r="B62" s="299">
        <v>7</v>
      </c>
      <c r="C62" s="299" t="s">
        <v>21</v>
      </c>
      <c r="D62" s="299">
        <v>3419</v>
      </c>
      <c r="E62" s="299">
        <v>5212</v>
      </c>
      <c r="F62" s="299" t="s">
        <v>43</v>
      </c>
      <c r="G62" s="309" t="s">
        <v>214</v>
      </c>
      <c r="H62" s="311" t="s">
        <v>215</v>
      </c>
      <c r="I62" s="299" t="s">
        <v>24</v>
      </c>
      <c r="J62" s="311" t="s">
        <v>216</v>
      </c>
      <c r="K62" s="308" t="s">
        <v>193</v>
      </c>
      <c r="L62" s="303">
        <v>44561</v>
      </c>
      <c r="M62" s="303">
        <v>44592</v>
      </c>
      <c r="N62" s="345">
        <v>100000</v>
      </c>
      <c r="O62" s="345">
        <v>100000</v>
      </c>
      <c r="P62" s="286"/>
      <c r="Q62" s="286"/>
      <c r="R62" s="297"/>
      <c r="S62" s="298"/>
    </row>
    <row r="63" spans="1:19" s="37" customFormat="1" x14ac:dyDescent="0.2">
      <c r="A63" s="276">
        <v>56</v>
      </c>
      <c r="B63" s="299">
        <v>13</v>
      </c>
      <c r="C63" s="299" t="s">
        <v>21</v>
      </c>
      <c r="D63" s="299">
        <v>3311</v>
      </c>
      <c r="E63" s="299">
        <v>5212</v>
      </c>
      <c r="F63" s="299" t="s">
        <v>43</v>
      </c>
      <c r="G63" s="320" t="s">
        <v>217</v>
      </c>
      <c r="H63" s="311" t="s">
        <v>218</v>
      </c>
      <c r="I63" s="299" t="s">
        <v>24</v>
      </c>
      <c r="J63" s="311" t="s">
        <v>219</v>
      </c>
      <c r="K63" s="308" t="s">
        <v>193</v>
      </c>
      <c r="L63" s="323">
        <v>44561</v>
      </c>
      <c r="M63" s="323">
        <v>44592</v>
      </c>
      <c r="N63" s="306">
        <v>500000</v>
      </c>
      <c r="O63" s="306">
        <v>500000</v>
      </c>
      <c r="P63" s="296"/>
      <c r="Q63" s="296"/>
      <c r="R63" s="297"/>
      <c r="S63" s="298"/>
    </row>
    <row r="64" spans="1:19" s="37" customFormat="1" x14ac:dyDescent="0.2">
      <c r="A64" s="276">
        <v>57</v>
      </c>
      <c r="B64" s="299">
        <v>13</v>
      </c>
      <c r="C64" s="299" t="s">
        <v>21</v>
      </c>
      <c r="D64" s="299">
        <v>3312</v>
      </c>
      <c r="E64" s="299">
        <v>5213</v>
      </c>
      <c r="F64" s="299" t="s">
        <v>22</v>
      </c>
      <c r="G64" s="320" t="s">
        <v>220</v>
      </c>
      <c r="H64" s="311" t="s">
        <v>221</v>
      </c>
      <c r="I64" s="299" t="s">
        <v>101</v>
      </c>
      <c r="J64" s="311" t="s">
        <v>222</v>
      </c>
      <c r="K64" s="308" t="s">
        <v>193</v>
      </c>
      <c r="L64" s="323">
        <v>44561</v>
      </c>
      <c r="M64" s="323">
        <v>44592</v>
      </c>
      <c r="N64" s="306">
        <v>250000</v>
      </c>
      <c r="O64" s="306">
        <v>250000</v>
      </c>
      <c r="P64" s="286"/>
      <c r="Q64" s="286"/>
      <c r="R64" s="297"/>
      <c r="S64" s="298"/>
    </row>
    <row r="65" spans="1:19" s="37" customFormat="1" x14ac:dyDescent="0.2">
      <c r="A65" s="276">
        <v>58</v>
      </c>
      <c r="B65" s="299">
        <v>14</v>
      </c>
      <c r="C65" s="299" t="s">
        <v>21</v>
      </c>
      <c r="D65" s="299">
        <v>1019</v>
      </c>
      <c r="E65" s="308">
        <v>5213</v>
      </c>
      <c r="F65" s="309" t="s">
        <v>22</v>
      </c>
      <c r="G65" s="325" t="s">
        <v>223</v>
      </c>
      <c r="H65" s="260" t="s">
        <v>224</v>
      </c>
      <c r="I65" s="325" t="s">
        <v>24</v>
      </c>
      <c r="J65" s="260" t="s">
        <v>225</v>
      </c>
      <c r="K65" s="308" t="s">
        <v>226</v>
      </c>
      <c r="L65" s="323">
        <v>44561</v>
      </c>
      <c r="M65" s="323">
        <v>44592</v>
      </c>
      <c r="N65" s="287">
        <v>100000</v>
      </c>
      <c r="O65" s="287">
        <v>100000</v>
      </c>
      <c r="P65" s="296"/>
      <c r="Q65" s="296"/>
      <c r="R65" s="297"/>
      <c r="S65" s="298"/>
    </row>
    <row r="66" spans="1:19" s="37" customFormat="1" x14ac:dyDescent="0.2">
      <c r="A66" s="276">
        <v>59</v>
      </c>
      <c r="B66" s="299">
        <v>14</v>
      </c>
      <c r="C66" s="299" t="s">
        <v>21</v>
      </c>
      <c r="D66" s="299">
        <v>3312</v>
      </c>
      <c r="E66" s="308">
        <v>5212</v>
      </c>
      <c r="F66" s="309" t="s">
        <v>43</v>
      </c>
      <c r="G66" s="325" t="s">
        <v>227</v>
      </c>
      <c r="H66" s="260" t="s">
        <v>228</v>
      </c>
      <c r="I66" s="325" t="s">
        <v>24</v>
      </c>
      <c r="J66" s="260" t="s">
        <v>229</v>
      </c>
      <c r="K66" s="308" t="s">
        <v>226</v>
      </c>
      <c r="L66" s="323">
        <v>44561</v>
      </c>
      <c r="M66" s="323">
        <v>44592</v>
      </c>
      <c r="N66" s="287">
        <v>130000</v>
      </c>
      <c r="O66" s="287">
        <v>130000</v>
      </c>
      <c r="P66" s="296"/>
      <c r="Q66" s="296"/>
      <c r="R66" s="297"/>
      <c r="S66" s="298"/>
    </row>
    <row r="67" spans="1:19" s="37" customFormat="1" x14ac:dyDescent="0.2">
      <c r="A67" s="276">
        <v>60</v>
      </c>
      <c r="B67" s="299">
        <v>14</v>
      </c>
      <c r="C67" s="299" t="s">
        <v>21</v>
      </c>
      <c r="D67" s="299">
        <v>3313</v>
      </c>
      <c r="E67" s="308">
        <v>5213</v>
      </c>
      <c r="F67" s="309" t="s">
        <v>22</v>
      </c>
      <c r="G67" s="325" t="s">
        <v>230</v>
      </c>
      <c r="H67" s="260" t="s">
        <v>231</v>
      </c>
      <c r="I67" s="325" t="s">
        <v>101</v>
      </c>
      <c r="J67" s="260" t="s">
        <v>232</v>
      </c>
      <c r="K67" s="308" t="s">
        <v>226</v>
      </c>
      <c r="L67" s="323">
        <v>44742</v>
      </c>
      <c r="M67" s="323">
        <v>44773</v>
      </c>
      <c r="N67" s="287">
        <v>130000</v>
      </c>
      <c r="O67" s="286"/>
      <c r="P67" s="287">
        <v>130000</v>
      </c>
      <c r="Q67" s="287"/>
      <c r="R67" s="306"/>
      <c r="S67" s="654">
        <v>130000</v>
      </c>
    </row>
    <row r="68" spans="1:19" s="37" customFormat="1" x14ac:dyDescent="0.2">
      <c r="A68" s="276">
        <v>61</v>
      </c>
      <c r="B68" s="299">
        <v>7</v>
      </c>
      <c r="C68" s="299" t="s">
        <v>21</v>
      </c>
      <c r="D68" s="299">
        <v>3419</v>
      </c>
      <c r="E68" s="308">
        <v>5213</v>
      </c>
      <c r="F68" s="309" t="s">
        <v>22</v>
      </c>
      <c r="G68" s="325">
        <v>6089445</v>
      </c>
      <c r="H68" s="260" t="s">
        <v>233</v>
      </c>
      <c r="I68" s="325" t="s">
        <v>24</v>
      </c>
      <c r="J68" s="260" t="s">
        <v>234</v>
      </c>
      <c r="K68" s="308" t="s">
        <v>226</v>
      </c>
      <c r="L68" s="323">
        <v>44561</v>
      </c>
      <c r="M68" s="323">
        <v>44592</v>
      </c>
      <c r="N68" s="287">
        <v>30000</v>
      </c>
      <c r="O68" s="287">
        <v>30000</v>
      </c>
      <c r="P68" s="286"/>
      <c r="Q68" s="286"/>
      <c r="R68" s="359"/>
      <c r="S68" s="360"/>
    </row>
    <row r="69" spans="1:19" s="37" customFormat="1" x14ac:dyDescent="0.2">
      <c r="A69" s="276">
        <v>62</v>
      </c>
      <c r="B69" s="307">
        <v>7</v>
      </c>
      <c r="C69" s="299" t="s">
        <v>21</v>
      </c>
      <c r="D69" s="307">
        <v>3419</v>
      </c>
      <c r="E69" s="307">
        <v>5213</v>
      </c>
      <c r="F69" s="367" t="s">
        <v>158</v>
      </c>
      <c r="G69" s="367" t="s">
        <v>235</v>
      </c>
      <c r="H69" s="368" t="s">
        <v>236</v>
      </c>
      <c r="I69" s="367" t="s">
        <v>24</v>
      </c>
      <c r="J69" s="369" t="s">
        <v>237</v>
      </c>
      <c r="K69" s="370" t="s">
        <v>238</v>
      </c>
      <c r="L69" s="371">
        <v>44773</v>
      </c>
      <c r="M69" s="371">
        <v>44804</v>
      </c>
      <c r="N69" s="372">
        <v>320100</v>
      </c>
      <c r="O69" s="286"/>
      <c r="P69" s="372">
        <v>320100</v>
      </c>
      <c r="Q69" s="373"/>
      <c r="R69" s="374"/>
      <c r="S69" s="816">
        <v>320100</v>
      </c>
    </row>
    <row r="70" spans="1:19" s="37" customFormat="1" x14ac:dyDescent="0.2">
      <c r="A70" s="276">
        <v>63</v>
      </c>
      <c r="B70" s="299">
        <v>7</v>
      </c>
      <c r="C70" s="299" t="s">
        <v>21</v>
      </c>
      <c r="D70" s="299">
        <v>3419</v>
      </c>
      <c r="E70" s="299">
        <v>5213</v>
      </c>
      <c r="F70" s="375" t="s">
        <v>22</v>
      </c>
      <c r="G70" s="375" t="s">
        <v>239</v>
      </c>
      <c r="H70" s="376" t="s">
        <v>240</v>
      </c>
      <c r="I70" s="320" t="s">
        <v>70</v>
      </c>
      <c r="J70" s="377" t="s">
        <v>241</v>
      </c>
      <c r="K70" s="378" t="s">
        <v>238</v>
      </c>
      <c r="L70" s="323">
        <v>44773</v>
      </c>
      <c r="M70" s="323">
        <v>44804</v>
      </c>
      <c r="N70" s="379">
        <v>174600</v>
      </c>
      <c r="O70" s="286"/>
      <c r="P70" s="379">
        <v>174600</v>
      </c>
      <c r="Q70" s="373"/>
      <c r="R70" s="374"/>
      <c r="S70" s="817">
        <v>174600</v>
      </c>
    </row>
    <row r="71" spans="1:19" s="37" customFormat="1" x14ac:dyDescent="0.2">
      <c r="A71" s="276">
        <v>64</v>
      </c>
      <c r="B71" s="299">
        <v>7</v>
      </c>
      <c r="C71" s="299" t="s">
        <v>21</v>
      </c>
      <c r="D71" s="299">
        <v>3419</v>
      </c>
      <c r="E71" s="299">
        <v>5213</v>
      </c>
      <c r="F71" s="320" t="s">
        <v>158</v>
      </c>
      <c r="G71" s="320" t="s">
        <v>242</v>
      </c>
      <c r="H71" s="334" t="s">
        <v>243</v>
      </c>
      <c r="I71" s="320" t="s">
        <v>24</v>
      </c>
      <c r="J71" s="380" t="s">
        <v>244</v>
      </c>
      <c r="K71" s="378" t="s">
        <v>238</v>
      </c>
      <c r="L71" s="323">
        <v>44773</v>
      </c>
      <c r="M71" s="323">
        <v>44804</v>
      </c>
      <c r="N71" s="379">
        <v>407400</v>
      </c>
      <c r="O71" s="286"/>
      <c r="P71" s="379">
        <v>407400</v>
      </c>
      <c r="Q71" s="373"/>
      <c r="R71" s="374"/>
      <c r="S71" s="817">
        <v>407400</v>
      </c>
    </row>
    <row r="72" spans="1:19" s="37" customFormat="1" x14ac:dyDescent="0.2">
      <c r="A72" s="276">
        <v>65</v>
      </c>
      <c r="B72" s="299">
        <v>7</v>
      </c>
      <c r="C72" s="299" t="s">
        <v>21</v>
      </c>
      <c r="D72" s="299">
        <v>3419</v>
      </c>
      <c r="E72" s="299">
        <v>5213</v>
      </c>
      <c r="F72" s="320" t="s">
        <v>158</v>
      </c>
      <c r="G72" s="320" t="s">
        <v>159</v>
      </c>
      <c r="H72" s="334" t="s">
        <v>160</v>
      </c>
      <c r="I72" s="320" t="s">
        <v>24</v>
      </c>
      <c r="J72" s="380" t="s">
        <v>245</v>
      </c>
      <c r="K72" s="378" t="s">
        <v>238</v>
      </c>
      <c r="L72" s="323">
        <v>44773</v>
      </c>
      <c r="M72" s="323">
        <v>44804</v>
      </c>
      <c r="N72" s="379">
        <v>640200</v>
      </c>
      <c r="O72" s="381"/>
      <c r="P72" s="379">
        <v>640200</v>
      </c>
      <c r="Q72" s="286"/>
      <c r="R72" s="359"/>
      <c r="S72" s="817">
        <v>640200</v>
      </c>
    </row>
    <row r="73" spans="1:19" s="37" customFormat="1" ht="25.5" x14ac:dyDescent="0.2">
      <c r="A73" s="276">
        <v>66</v>
      </c>
      <c r="B73" s="299">
        <v>7</v>
      </c>
      <c r="C73" s="299" t="s">
        <v>21</v>
      </c>
      <c r="D73" s="299">
        <v>3419</v>
      </c>
      <c r="E73" s="299">
        <v>5213</v>
      </c>
      <c r="F73" s="375" t="s">
        <v>22</v>
      </c>
      <c r="G73" s="375" t="s">
        <v>246</v>
      </c>
      <c r="H73" s="376" t="s">
        <v>247</v>
      </c>
      <c r="I73" s="320" t="s">
        <v>24</v>
      </c>
      <c r="J73" s="377" t="s">
        <v>248</v>
      </c>
      <c r="K73" s="378" t="s">
        <v>238</v>
      </c>
      <c r="L73" s="323">
        <v>44773</v>
      </c>
      <c r="M73" s="323">
        <v>44804</v>
      </c>
      <c r="N73" s="379">
        <v>640200</v>
      </c>
      <c r="O73" s="335"/>
      <c r="P73" s="379">
        <v>640200</v>
      </c>
      <c r="Q73" s="335"/>
      <c r="R73" s="335"/>
      <c r="S73" s="817">
        <v>640200</v>
      </c>
    </row>
    <row r="74" spans="1:19" s="37" customFormat="1" x14ac:dyDescent="0.2">
      <c r="A74" s="276">
        <v>67</v>
      </c>
      <c r="B74" s="299">
        <v>7</v>
      </c>
      <c r="C74" s="299" t="s">
        <v>21</v>
      </c>
      <c r="D74" s="299">
        <v>3419</v>
      </c>
      <c r="E74" s="299">
        <v>5213</v>
      </c>
      <c r="F74" s="375" t="s">
        <v>158</v>
      </c>
      <c r="G74" s="375" t="s">
        <v>249</v>
      </c>
      <c r="H74" s="376" t="s">
        <v>250</v>
      </c>
      <c r="I74" s="375" t="s">
        <v>24</v>
      </c>
      <c r="J74" s="377" t="s">
        <v>251</v>
      </c>
      <c r="K74" s="378" t="s">
        <v>238</v>
      </c>
      <c r="L74" s="323">
        <v>44773</v>
      </c>
      <c r="M74" s="323">
        <v>44804</v>
      </c>
      <c r="N74" s="379">
        <v>931200</v>
      </c>
      <c r="O74" s="381"/>
      <c r="P74" s="379">
        <v>931200</v>
      </c>
      <c r="Q74" s="286"/>
      <c r="R74" s="359"/>
      <c r="S74" s="817">
        <v>931200</v>
      </c>
    </row>
    <row r="75" spans="1:19" s="37" customFormat="1" x14ac:dyDescent="0.2">
      <c r="A75" s="276">
        <v>68</v>
      </c>
      <c r="B75" s="299">
        <v>7</v>
      </c>
      <c r="C75" s="299" t="s">
        <v>21</v>
      </c>
      <c r="D75" s="299">
        <v>3419</v>
      </c>
      <c r="E75" s="299">
        <v>5213</v>
      </c>
      <c r="F75" s="375" t="s">
        <v>22</v>
      </c>
      <c r="G75" s="375">
        <v>11682116</v>
      </c>
      <c r="H75" s="376" t="s">
        <v>252</v>
      </c>
      <c r="I75" s="375" t="s">
        <v>24</v>
      </c>
      <c r="J75" s="377" t="s">
        <v>253</v>
      </c>
      <c r="K75" s="378" t="s">
        <v>238</v>
      </c>
      <c r="L75" s="323">
        <v>44773</v>
      </c>
      <c r="M75" s="323">
        <v>44804</v>
      </c>
      <c r="N75" s="379">
        <v>698400</v>
      </c>
      <c r="O75" s="381"/>
      <c r="P75" s="379">
        <v>698400</v>
      </c>
      <c r="Q75" s="286"/>
      <c r="R75" s="359"/>
      <c r="S75" s="817">
        <v>698400</v>
      </c>
    </row>
    <row r="76" spans="1:19" s="37" customFormat="1" x14ac:dyDescent="0.2">
      <c r="A76" s="276">
        <v>69</v>
      </c>
      <c r="B76" s="299">
        <v>7</v>
      </c>
      <c r="C76" s="299" t="s">
        <v>21</v>
      </c>
      <c r="D76" s="299">
        <v>3419</v>
      </c>
      <c r="E76" s="299">
        <v>5213</v>
      </c>
      <c r="F76" s="320" t="s">
        <v>22</v>
      </c>
      <c r="G76" s="320">
        <v>28341511</v>
      </c>
      <c r="H76" s="334" t="s">
        <v>254</v>
      </c>
      <c r="I76" s="375" t="s">
        <v>108</v>
      </c>
      <c r="J76" s="380" t="s">
        <v>255</v>
      </c>
      <c r="K76" s="378" t="s">
        <v>238</v>
      </c>
      <c r="L76" s="323">
        <v>44773</v>
      </c>
      <c r="M76" s="323">
        <v>44804</v>
      </c>
      <c r="N76" s="379">
        <v>582000</v>
      </c>
      <c r="O76" s="381"/>
      <c r="P76" s="379">
        <v>582000</v>
      </c>
      <c r="Q76" s="286"/>
      <c r="R76" s="359"/>
      <c r="S76" s="817">
        <v>582000</v>
      </c>
    </row>
    <row r="77" spans="1:19" s="37" customFormat="1" x14ac:dyDescent="0.2">
      <c r="A77" s="276">
        <v>70</v>
      </c>
      <c r="B77" s="299">
        <v>7</v>
      </c>
      <c r="C77" s="299" t="s">
        <v>21</v>
      </c>
      <c r="D77" s="299">
        <v>3419</v>
      </c>
      <c r="E77" s="299">
        <v>5213</v>
      </c>
      <c r="F77" s="375" t="s">
        <v>158</v>
      </c>
      <c r="G77" s="375">
        <v>25551442</v>
      </c>
      <c r="H77" s="376" t="s">
        <v>256</v>
      </c>
      <c r="I77" s="320" t="s">
        <v>24</v>
      </c>
      <c r="J77" s="377" t="s">
        <v>257</v>
      </c>
      <c r="K77" s="378" t="s">
        <v>238</v>
      </c>
      <c r="L77" s="323">
        <v>44773</v>
      </c>
      <c r="M77" s="323">
        <v>44804</v>
      </c>
      <c r="N77" s="379">
        <v>640200</v>
      </c>
      <c r="O77" s="382"/>
      <c r="P77" s="379">
        <v>640200</v>
      </c>
      <c r="Q77" s="286"/>
      <c r="R77" s="359"/>
      <c r="S77" s="817">
        <v>640200</v>
      </c>
    </row>
    <row r="78" spans="1:19" s="37" customFormat="1" x14ac:dyDescent="0.2">
      <c r="A78" s="276">
        <v>71</v>
      </c>
      <c r="B78" s="307">
        <v>14</v>
      </c>
      <c r="C78" s="307" t="s">
        <v>21</v>
      </c>
      <c r="D78" s="307">
        <v>3316</v>
      </c>
      <c r="E78" s="307">
        <v>5212</v>
      </c>
      <c r="F78" s="383" t="s">
        <v>43</v>
      </c>
      <c r="G78" s="385">
        <v>13036068</v>
      </c>
      <c r="H78" s="386" t="s">
        <v>258</v>
      </c>
      <c r="I78" s="385" t="s">
        <v>24</v>
      </c>
      <c r="J78" s="386" t="s">
        <v>259</v>
      </c>
      <c r="K78" s="384" t="s">
        <v>238</v>
      </c>
      <c r="L78" s="371">
        <v>44561</v>
      </c>
      <c r="M78" s="371">
        <v>44592</v>
      </c>
      <c r="N78" s="387">
        <v>35000</v>
      </c>
      <c r="O78" s="387">
        <v>35000</v>
      </c>
      <c r="P78" s="286"/>
      <c r="Q78" s="286"/>
      <c r="R78" s="297"/>
      <c r="S78" s="298"/>
    </row>
    <row r="79" spans="1:19" s="37" customFormat="1" ht="25.5" x14ac:dyDescent="0.2">
      <c r="A79" s="276">
        <v>72</v>
      </c>
      <c r="B79" s="299">
        <v>7</v>
      </c>
      <c r="C79" s="299" t="s">
        <v>21</v>
      </c>
      <c r="D79" s="299">
        <v>3419</v>
      </c>
      <c r="E79" s="299">
        <v>5213</v>
      </c>
      <c r="F79" s="299" t="s">
        <v>158</v>
      </c>
      <c r="G79" s="309" t="s">
        <v>260</v>
      </c>
      <c r="H79" s="311" t="s">
        <v>261</v>
      </c>
      <c r="I79" s="299" t="s">
        <v>24</v>
      </c>
      <c r="J79" s="311" t="s">
        <v>262</v>
      </c>
      <c r="K79" s="299" t="s">
        <v>263</v>
      </c>
      <c r="L79" s="303">
        <v>44561</v>
      </c>
      <c r="M79" s="303">
        <v>44592</v>
      </c>
      <c r="N79" s="345">
        <v>800000</v>
      </c>
      <c r="O79" s="345">
        <v>800000</v>
      </c>
      <c r="P79" s="286"/>
      <c r="Q79" s="286"/>
      <c r="R79" s="297"/>
      <c r="S79" s="298"/>
    </row>
    <row r="80" spans="1:19" s="37" customFormat="1" x14ac:dyDescent="0.2">
      <c r="A80" s="276">
        <v>73</v>
      </c>
      <c r="B80" s="299">
        <v>14</v>
      </c>
      <c r="C80" s="299" t="s">
        <v>21</v>
      </c>
      <c r="D80" s="299">
        <v>5213</v>
      </c>
      <c r="E80" s="299">
        <v>5213</v>
      </c>
      <c r="F80" s="277" t="s">
        <v>22</v>
      </c>
      <c r="G80" s="388" t="s">
        <v>264</v>
      </c>
      <c r="H80" s="389" t="s">
        <v>265</v>
      </c>
      <c r="I80" s="277" t="s">
        <v>101</v>
      </c>
      <c r="J80" s="389" t="s">
        <v>266</v>
      </c>
      <c r="K80" s="308" t="s">
        <v>267</v>
      </c>
      <c r="L80" s="390">
        <v>44592</v>
      </c>
      <c r="M80" s="390">
        <v>44620</v>
      </c>
      <c r="N80" s="391">
        <v>47000</v>
      </c>
      <c r="O80" s="286"/>
      <c r="P80" s="391">
        <v>47000</v>
      </c>
      <c r="Q80" s="373"/>
      <c r="R80" s="297"/>
      <c r="S80" s="818">
        <v>47000</v>
      </c>
    </row>
    <row r="81" spans="1:19" s="37" customFormat="1" x14ac:dyDescent="0.2">
      <c r="A81" s="276">
        <v>74</v>
      </c>
      <c r="B81" s="299">
        <v>14</v>
      </c>
      <c r="C81" s="299" t="s">
        <v>21</v>
      </c>
      <c r="D81" s="299">
        <v>3341</v>
      </c>
      <c r="E81" s="299">
        <v>5213</v>
      </c>
      <c r="F81" s="277" t="s">
        <v>22</v>
      </c>
      <c r="G81" s="388" t="s">
        <v>268</v>
      </c>
      <c r="H81" s="389" t="s">
        <v>269</v>
      </c>
      <c r="I81" s="277" t="s">
        <v>24</v>
      </c>
      <c r="J81" s="389" t="s">
        <v>270</v>
      </c>
      <c r="K81" s="308" t="s">
        <v>267</v>
      </c>
      <c r="L81" s="390">
        <v>44592</v>
      </c>
      <c r="M81" s="390">
        <v>44620</v>
      </c>
      <c r="N81" s="391">
        <v>100000</v>
      </c>
      <c r="O81" s="381"/>
      <c r="P81" s="391">
        <v>100000</v>
      </c>
      <c r="Q81" s="286"/>
      <c r="R81" s="297"/>
      <c r="S81" s="818">
        <v>100000</v>
      </c>
    </row>
    <row r="82" spans="1:19" s="37" customFormat="1" x14ac:dyDescent="0.2">
      <c r="A82" s="276">
        <v>75</v>
      </c>
      <c r="B82" s="299">
        <v>8</v>
      </c>
      <c r="C82" s="299" t="s">
        <v>21</v>
      </c>
      <c r="D82" s="299">
        <v>3599</v>
      </c>
      <c r="E82" s="299">
        <v>5213</v>
      </c>
      <c r="F82" s="277" t="s">
        <v>22</v>
      </c>
      <c r="G82" s="388" t="s">
        <v>186</v>
      </c>
      <c r="H82" s="389" t="s">
        <v>271</v>
      </c>
      <c r="I82" s="277" t="s">
        <v>24</v>
      </c>
      <c r="J82" s="389" t="s">
        <v>272</v>
      </c>
      <c r="K82" s="308" t="s">
        <v>273</v>
      </c>
      <c r="L82" s="390">
        <v>44651</v>
      </c>
      <c r="M82" s="390">
        <v>44712</v>
      </c>
      <c r="N82" s="391">
        <v>50000</v>
      </c>
      <c r="O82" s="391">
        <v>50000</v>
      </c>
      <c r="P82" s="286"/>
      <c r="Q82" s="286"/>
      <c r="R82" s="297"/>
      <c r="S82" s="298"/>
    </row>
    <row r="83" spans="1:19" s="37" customFormat="1" ht="38.25" x14ac:dyDescent="0.2">
      <c r="A83" s="276">
        <v>76</v>
      </c>
      <c r="B83" s="299">
        <v>14</v>
      </c>
      <c r="C83" s="299" t="s">
        <v>21</v>
      </c>
      <c r="D83" s="299">
        <v>3312</v>
      </c>
      <c r="E83" s="299">
        <v>5212</v>
      </c>
      <c r="F83" s="309" t="s">
        <v>43</v>
      </c>
      <c r="G83" s="325" t="s">
        <v>174</v>
      </c>
      <c r="H83" s="389" t="s">
        <v>274</v>
      </c>
      <c r="I83" s="325" t="s">
        <v>24</v>
      </c>
      <c r="J83" s="389" t="s">
        <v>275</v>
      </c>
      <c r="K83" s="308" t="s">
        <v>276</v>
      </c>
      <c r="L83" s="323">
        <v>44561</v>
      </c>
      <c r="M83" s="323">
        <v>44592</v>
      </c>
      <c r="N83" s="287">
        <v>120000</v>
      </c>
      <c r="O83" s="287">
        <v>120000</v>
      </c>
      <c r="P83" s="286"/>
      <c r="Q83" s="286"/>
      <c r="R83" s="297"/>
      <c r="S83" s="298"/>
    </row>
    <row r="84" spans="1:19" s="37" customFormat="1" x14ac:dyDescent="0.2">
      <c r="A84" s="276">
        <v>77</v>
      </c>
      <c r="B84" s="299">
        <v>14</v>
      </c>
      <c r="C84" s="299" t="s">
        <v>21</v>
      </c>
      <c r="D84" s="299">
        <v>3429</v>
      </c>
      <c r="E84" s="308">
        <v>5213</v>
      </c>
      <c r="F84" s="308" t="s">
        <v>22</v>
      </c>
      <c r="G84" s="325" t="s">
        <v>277</v>
      </c>
      <c r="H84" s="260" t="s">
        <v>278</v>
      </c>
      <c r="I84" s="325" t="s">
        <v>279</v>
      </c>
      <c r="J84" s="260" t="s">
        <v>280</v>
      </c>
      <c r="K84" s="308" t="s">
        <v>276</v>
      </c>
      <c r="L84" s="323">
        <v>44561</v>
      </c>
      <c r="M84" s="323">
        <v>44592</v>
      </c>
      <c r="N84" s="287">
        <v>150000</v>
      </c>
      <c r="O84" s="287">
        <v>150000</v>
      </c>
      <c r="P84" s="286"/>
      <c r="Q84" s="286"/>
      <c r="R84" s="297"/>
      <c r="S84" s="298"/>
    </row>
    <row r="85" spans="1:19" s="37" customFormat="1" x14ac:dyDescent="0.2">
      <c r="A85" s="276">
        <v>78</v>
      </c>
      <c r="B85" s="299">
        <v>14</v>
      </c>
      <c r="C85" s="299" t="s">
        <v>21</v>
      </c>
      <c r="D85" s="308">
        <v>3319</v>
      </c>
      <c r="E85" s="308">
        <v>5212</v>
      </c>
      <c r="F85" s="309" t="s">
        <v>43</v>
      </c>
      <c r="G85" s="363" t="s">
        <v>281</v>
      </c>
      <c r="H85" s="260" t="s">
        <v>282</v>
      </c>
      <c r="I85" s="308" t="s">
        <v>283</v>
      </c>
      <c r="J85" s="260" t="s">
        <v>284</v>
      </c>
      <c r="K85" s="308" t="s">
        <v>276</v>
      </c>
      <c r="L85" s="323">
        <v>44742</v>
      </c>
      <c r="M85" s="323">
        <v>44773</v>
      </c>
      <c r="N85" s="287">
        <v>96000</v>
      </c>
      <c r="O85" s="381"/>
      <c r="P85" s="287">
        <v>96000</v>
      </c>
      <c r="Q85" s="286"/>
      <c r="R85" s="297"/>
      <c r="S85" s="654">
        <v>96000</v>
      </c>
    </row>
    <row r="86" spans="1:19" s="37" customFormat="1" x14ac:dyDescent="0.2">
      <c r="A86" s="276">
        <v>79</v>
      </c>
      <c r="B86" s="299">
        <v>14</v>
      </c>
      <c r="C86" s="299" t="s">
        <v>21</v>
      </c>
      <c r="D86" s="299">
        <v>3317</v>
      </c>
      <c r="E86" s="299">
        <v>5213</v>
      </c>
      <c r="F86" s="309" t="s">
        <v>22</v>
      </c>
      <c r="G86" s="363" t="s">
        <v>285</v>
      </c>
      <c r="H86" s="260" t="s">
        <v>286</v>
      </c>
      <c r="I86" s="325" t="s">
        <v>287</v>
      </c>
      <c r="J86" s="260" t="s">
        <v>288</v>
      </c>
      <c r="K86" s="308" t="s">
        <v>276</v>
      </c>
      <c r="L86" s="323">
        <v>44681</v>
      </c>
      <c r="M86" s="323">
        <v>44712</v>
      </c>
      <c r="N86" s="287">
        <v>400000</v>
      </c>
      <c r="O86" s="381"/>
      <c r="P86" s="287">
        <v>400000</v>
      </c>
      <c r="Q86" s="286"/>
      <c r="R86" s="297"/>
      <c r="S86" s="654">
        <v>400000</v>
      </c>
    </row>
    <row r="87" spans="1:19" s="37" customFormat="1" x14ac:dyDescent="0.2">
      <c r="A87" s="276">
        <v>80</v>
      </c>
      <c r="B87" s="299">
        <v>14</v>
      </c>
      <c r="C87" s="299" t="s">
        <v>21</v>
      </c>
      <c r="D87" s="299">
        <v>3399</v>
      </c>
      <c r="E87" s="299">
        <v>5213</v>
      </c>
      <c r="F87" s="309" t="s">
        <v>22</v>
      </c>
      <c r="G87" s="363" t="s">
        <v>289</v>
      </c>
      <c r="H87" s="260" t="s">
        <v>290</v>
      </c>
      <c r="I87" s="325" t="s">
        <v>24</v>
      </c>
      <c r="J87" s="260" t="s">
        <v>291</v>
      </c>
      <c r="K87" s="308" t="s">
        <v>276</v>
      </c>
      <c r="L87" s="323">
        <v>44742</v>
      </c>
      <c r="M87" s="323">
        <v>44773</v>
      </c>
      <c r="N87" s="287">
        <v>150000</v>
      </c>
      <c r="O87" s="381"/>
      <c r="P87" s="287">
        <v>150000</v>
      </c>
      <c r="Q87" s="286"/>
      <c r="R87" s="297"/>
      <c r="S87" s="654">
        <v>150000</v>
      </c>
    </row>
    <row r="88" spans="1:19" s="37" customFormat="1" x14ac:dyDescent="0.2">
      <c r="A88" s="276">
        <v>81</v>
      </c>
      <c r="B88" s="299">
        <v>7</v>
      </c>
      <c r="C88" s="277" t="s">
        <v>21</v>
      </c>
      <c r="D88" s="277">
        <v>3419</v>
      </c>
      <c r="E88" s="277">
        <v>5213</v>
      </c>
      <c r="F88" s="277" t="s">
        <v>22</v>
      </c>
      <c r="G88" s="308">
        <v>26225611</v>
      </c>
      <c r="H88" s="392" t="s">
        <v>292</v>
      </c>
      <c r="I88" s="277" t="s">
        <v>24</v>
      </c>
      <c r="J88" s="389" t="s">
        <v>293</v>
      </c>
      <c r="K88" s="308" t="s">
        <v>276</v>
      </c>
      <c r="L88" s="390">
        <v>44561</v>
      </c>
      <c r="M88" s="390">
        <v>44592</v>
      </c>
      <c r="N88" s="345">
        <v>250000</v>
      </c>
      <c r="O88" s="345">
        <v>250000</v>
      </c>
      <c r="P88" s="286"/>
      <c r="Q88" s="286"/>
      <c r="R88" s="297"/>
      <c r="S88" s="298"/>
    </row>
    <row r="89" spans="1:19" s="37" customFormat="1" x14ac:dyDescent="0.2">
      <c r="A89" s="276">
        <v>82</v>
      </c>
      <c r="B89" s="299">
        <v>7</v>
      </c>
      <c r="C89" s="299" t="s">
        <v>21</v>
      </c>
      <c r="D89" s="299">
        <v>3419</v>
      </c>
      <c r="E89" s="299">
        <v>5213</v>
      </c>
      <c r="F89" s="299" t="s">
        <v>22</v>
      </c>
      <c r="G89" s="309" t="s">
        <v>246</v>
      </c>
      <c r="H89" s="300" t="s">
        <v>247</v>
      </c>
      <c r="I89" s="299" t="s">
        <v>24</v>
      </c>
      <c r="J89" s="300" t="s">
        <v>294</v>
      </c>
      <c r="K89" s="308" t="s">
        <v>276</v>
      </c>
      <c r="L89" s="303">
        <v>44561</v>
      </c>
      <c r="M89" s="303">
        <v>44592</v>
      </c>
      <c r="N89" s="393">
        <v>300000</v>
      </c>
      <c r="O89" s="393">
        <v>300000</v>
      </c>
      <c r="P89" s="286"/>
      <c r="Q89" s="286"/>
      <c r="R89" s="297"/>
      <c r="S89" s="298"/>
    </row>
    <row r="90" spans="1:19" s="37" customFormat="1" ht="13.5" thickBot="1" x14ac:dyDescent="0.25">
      <c r="A90" s="41"/>
      <c r="B90" s="42"/>
      <c r="C90" s="42"/>
      <c r="D90" s="42"/>
      <c r="E90" s="43"/>
      <c r="F90" s="44"/>
      <c r="G90" s="45"/>
      <c r="H90" s="46"/>
      <c r="I90" s="45"/>
      <c r="J90" s="46"/>
      <c r="K90" s="43"/>
      <c r="L90" s="47"/>
      <c r="M90" s="48"/>
      <c r="N90" s="49"/>
      <c r="O90" s="50"/>
      <c r="P90" s="51"/>
      <c r="Q90" s="51"/>
      <c r="R90" s="52"/>
      <c r="S90" s="53"/>
    </row>
    <row r="91" spans="1:19" ht="15" customHeight="1" thickBot="1" x14ac:dyDescent="0.25">
      <c r="A91" s="54" t="s">
        <v>295</v>
      </c>
      <c r="B91" s="55"/>
      <c r="C91" s="55"/>
      <c r="D91" s="56"/>
      <c r="E91" s="56"/>
      <c r="F91" s="56"/>
      <c r="G91" s="57"/>
      <c r="H91" s="58"/>
      <c r="I91" s="59"/>
      <c r="J91" s="58"/>
      <c r="K91" s="60"/>
      <c r="L91" s="61"/>
      <c r="M91" s="62"/>
      <c r="N91" s="63">
        <f>SUM(N8:N90)</f>
        <v>64101600</v>
      </c>
      <c r="O91" s="63">
        <f t="shared" ref="O91:S91" si="0">SUM(O8:O90)</f>
        <v>31877450</v>
      </c>
      <c r="P91" s="63">
        <f t="shared" si="0"/>
        <v>32224150</v>
      </c>
      <c r="Q91" s="63">
        <f t="shared" si="0"/>
        <v>0</v>
      </c>
      <c r="R91" s="63">
        <f t="shared" si="0"/>
        <v>166850</v>
      </c>
      <c r="S91" s="179">
        <f t="shared" si="0"/>
        <v>32057300</v>
      </c>
    </row>
    <row r="92" spans="1:19" ht="15" customHeight="1" x14ac:dyDescent="0.2">
      <c r="A92" s="64"/>
      <c r="B92" s="819"/>
      <c r="C92" s="820"/>
      <c r="D92" s="821"/>
      <c r="E92" s="821"/>
      <c r="F92" s="821"/>
      <c r="G92" s="822"/>
      <c r="H92" s="823"/>
      <c r="I92" s="800"/>
      <c r="J92" s="823"/>
      <c r="K92" s="824"/>
      <c r="L92" s="825"/>
      <c r="M92" s="67"/>
      <c r="N92" s="826"/>
      <c r="O92" s="826"/>
      <c r="P92" s="826"/>
      <c r="Q92" s="826"/>
      <c r="R92" s="826"/>
      <c r="S92" s="827"/>
    </row>
    <row r="93" spans="1:19" ht="15" customHeight="1" x14ac:dyDescent="0.2">
      <c r="A93" s="271" t="s">
        <v>296</v>
      </c>
      <c r="B93" s="272"/>
      <c r="C93" s="272"/>
      <c r="D93" s="272"/>
      <c r="E93" s="272"/>
      <c r="F93" s="272"/>
      <c r="G93" s="272"/>
      <c r="H93" s="272"/>
      <c r="I93" s="828"/>
      <c r="J93" s="823"/>
      <c r="K93" s="824"/>
      <c r="L93" s="825"/>
      <c r="M93" s="69"/>
      <c r="N93" s="824"/>
      <c r="O93" s="826"/>
      <c r="P93" s="826"/>
      <c r="Q93" s="826"/>
      <c r="R93" s="826"/>
      <c r="S93" s="827"/>
    </row>
    <row r="94" spans="1:19" s="3" customFormat="1" x14ac:dyDescent="0.2">
      <c r="A94" s="276">
        <v>83</v>
      </c>
      <c r="B94" s="394">
        <v>13</v>
      </c>
      <c r="C94" s="319" t="s">
        <v>21</v>
      </c>
      <c r="D94" s="299">
        <v>3312</v>
      </c>
      <c r="E94" s="299">
        <v>5221</v>
      </c>
      <c r="F94" s="299" t="s">
        <v>297</v>
      </c>
      <c r="G94" s="395" t="s">
        <v>298</v>
      </c>
      <c r="H94" s="396" t="s">
        <v>299</v>
      </c>
      <c r="I94" s="299" t="s">
        <v>24</v>
      </c>
      <c r="J94" s="397" t="s">
        <v>300</v>
      </c>
      <c r="K94" s="299" t="s">
        <v>26</v>
      </c>
      <c r="L94" s="398">
        <v>44561</v>
      </c>
      <c r="M94" s="399">
        <v>44592</v>
      </c>
      <c r="N94" s="374">
        <v>6500000</v>
      </c>
      <c r="O94" s="374">
        <v>6500000</v>
      </c>
      <c r="P94" s="286"/>
      <c r="Q94" s="286"/>
      <c r="R94" s="359"/>
      <c r="S94" s="360"/>
    </row>
    <row r="95" spans="1:19" s="11" customFormat="1" ht="12.75" customHeight="1" x14ac:dyDescent="0.2">
      <c r="A95" s="276">
        <v>84</v>
      </c>
      <c r="B95" s="394">
        <v>13</v>
      </c>
      <c r="C95" s="308" t="s">
        <v>21</v>
      </c>
      <c r="D95" s="299">
        <v>3312</v>
      </c>
      <c r="E95" s="299">
        <v>5221</v>
      </c>
      <c r="F95" s="299" t="s">
        <v>297</v>
      </c>
      <c r="G95" s="395" t="s">
        <v>301</v>
      </c>
      <c r="H95" s="396" t="s">
        <v>302</v>
      </c>
      <c r="I95" s="299" t="s">
        <v>24</v>
      </c>
      <c r="J95" s="397" t="s">
        <v>303</v>
      </c>
      <c r="K95" s="299" t="s">
        <v>26</v>
      </c>
      <c r="L95" s="398">
        <v>44561</v>
      </c>
      <c r="M95" s="399">
        <v>44592</v>
      </c>
      <c r="N95" s="374">
        <v>1500000</v>
      </c>
      <c r="O95" s="374">
        <v>1500000</v>
      </c>
      <c r="P95" s="286"/>
      <c r="Q95" s="286"/>
      <c r="R95" s="359"/>
      <c r="S95" s="360"/>
    </row>
    <row r="96" spans="1:19" s="37" customFormat="1" ht="25.5" x14ac:dyDescent="0.2">
      <c r="A96" s="276">
        <v>85</v>
      </c>
      <c r="B96" s="307">
        <v>5</v>
      </c>
      <c r="C96" s="307" t="s">
        <v>21</v>
      </c>
      <c r="D96" s="299">
        <v>2143</v>
      </c>
      <c r="E96" s="299">
        <v>5221</v>
      </c>
      <c r="F96" s="299" t="s">
        <v>304</v>
      </c>
      <c r="G96" s="400">
        <v>6826148</v>
      </c>
      <c r="H96" s="311" t="s">
        <v>305</v>
      </c>
      <c r="I96" s="384" t="s">
        <v>24</v>
      </c>
      <c r="J96" s="311" t="s">
        <v>306</v>
      </c>
      <c r="K96" s="307" t="s">
        <v>307</v>
      </c>
      <c r="L96" s="401" t="s">
        <v>121</v>
      </c>
      <c r="M96" s="402" t="s">
        <v>121</v>
      </c>
      <c r="N96" s="287">
        <v>10000000</v>
      </c>
      <c r="O96" s="287">
        <v>10000000</v>
      </c>
      <c r="P96" s="286"/>
      <c r="Q96" s="286"/>
      <c r="R96" s="359"/>
      <c r="S96" s="360"/>
    </row>
    <row r="97" spans="1:19" s="37" customFormat="1" x14ac:dyDescent="0.2">
      <c r="A97" s="276">
        <v>86</v>
      </c>
      <c r="B97" s="341">
        <v>20</v>
      </c>
      <c r="C97" s="341" t="s">
        <v>21</v>
      </c>
      <c r="D97" s="341">
        <v>4344</v>
      </c>
      <c r="E97" s="341">
        <v>5221</v>
      </c>
      <c r="F97" s="341" t="s">
        <v>297</v>
      </c>
      <c r="G97" s="341">
        <v>29300550</v>
      </c>
      <c r="H97" s="342" t="s">
        <v>308</v>
      </c>
      <c r="I97" s="341" t="s">
        <v>24</v>
      </c>
      <c r="J97" s="342" t="s">
        <v>309</v>
      </c>
      <c r="K97" s="341" t="s">
        <v>26</v>
      </c>
      <c r="L97" s="100">
        <v>44561</v>
      </c>
      <c r="M97" s="294">
        <v>44588</v>
      </c>
      <c r="N97" s="343">
        <v>316000</v>
      </c>
      <c r="O97" s="343">
        <v>316000</v>
      </c>
      <c r="P97" s="286"/>
      <c r="Q97" s="286"/>
      <c r="R97" s="297"/>
      <c r="S97" s="298"/>
    </row>
    <row r="98" spans="1:19" s="37" customFormat="1" x14ac:dyDescent="0.2">
      <c r="A98" s="276">
        <v>87</v>
      </c>
      <c r="B98" s="341">
        <v>20</v>
      </c>
      <c r="C98" s="341" t="s">
        <v>21</v>
      </c>
      <c r="D98" s="341">
        <v>4351</v>
      </c>
      <c r="E98" s="341">
        <v>5221</v>
      </c>
      <c r="F98" s="341" t="s">
        <v>310</v>
      </c>
      <c r="G98" s="341">
        <v>65349547</v>
      </c>
      <c r="H98" s="342" t="s">
        <v>311</v>
      </c>
      <c r="I98" s="341" t="s">
        <v>24</v>
      </c>
      <c r="J98" s="342" t="s">
        <v>312</v>
      </c>
      <c r="K98" s="341" t="s">
        <v>26</v>
      </c>
      <c r="L98" s="100">
        <v>44561</v>
      </c>
      <c r="M98" s="294">
        <v>44588</v>
      </c>
      <c r="N98" s="343">
        <v>270000</v>
      </c>
      <c r="O98" s="343">
        <v>270000</v>
      </c>
      <c r="P98" s="286"/>
      <c r="Q98" s="286"/>
      <c r="R98" s="359"/>
      <c r="S98" s="360"/>
    </row>
    <row r="99" spans="1:19" s="37" customFormat="1" x14ac:dyDescent="0.2">
      <c r="A99" s="276">
        <v>88</v>
      </c>
      <c r="B99" s="341">
        <v>20</v>
      </c>
      <c r="C99" s="341" t="s">
        <v>21</v>
      </c>
      <c r="D99" s="341">
        <v>4350</v>
      </c>
      <c r="E99" s="341">
        <v>5221</v>
      </c>
      <c r="F99" s="341" t="s">
        <v>310</v>
      </c>
      <c r="G99" s="341">
        <v>65349547</v>
      </c>
      <c r="H99" s="342" t="s">
        <v>311</v>
      </c>
      <c r="I99" s="341" t="s">
        <v>24</v>
      </c>
      <c r="J99" s="342" t="s">
        <v>313</v>
      </c>
      <c r="K99" s="341" t="s">
        <v>26</v>
      </c>
      <c r="L99" s="100">
        <v>44561</v>
      </c>
      <c r="M99" s="294">
        <v>44588</v>
      </c>
      <c r="N99" s="343">
        <v>1200000</v>
      </c>
      <c r="O99" s="343">
        <v>1200000</v>
      </c>
      <c r="P99" s="286"/>
      <c r="Q99" s="286"/>
      <c r="R99" s="359"/>
      <c r="S99" s="360"/>
    </row>
    <row r="100" spans="1:19" s="37" customFormat="1" x14ac:dyDescent="0.2">
      <c r="A100" s="276">
        <v>89</v>
      </c>
      <c r="B100" s="341">
        <v>20</v>
      </c>
      <c r="C100" s="341" t="s">
        <v>21</v>
      </c>
      <c r="D100" s="341">
        <v>4359</v>
      </c>
      <c r="E100" s="341">
        <v>5221</v>
      </c>
      <c r="F100" s="341" t="s">
        <v>310</v>
      </c>
      <c r="G100" s="341">
        <v>65349547</v>
      </c>
      <c r="H100" s="342" t="s">
        <v>311</v>
      </c>
      <c r="I100" s="341" t="s">
        <v>24</v>
      </c>
      <c r="J100" s="342" t="s">
        <v>314</v>
      </c>
      <c r="K100" s="341" t="s">
        <v>26</v>
      </c>
      <c r="L100" s="100">
        <v>44561</v>
      </c>
      <c r="M100" s="294">
        <v>44588</v>
      </c>
      <c r="N100" s="343">
        <v>366800</v>
      </c>
      <c r="O100" s="343">
        <v>366800</v>
      </c>
      <c r="P100" s="286"/>
      <c r="Q100" s="286"/>
      <c r="R100" s="359"/>
      <c r="S100" s="360"/>
    </row>
    <row r="101" spans="1:19" s="37" customFormat="1" x14ac:dyDescent="0.2">
      <c r="A101" s="276">
        <v>90</v>
      </c>
      <c r="B101" s="341">
        <v>20</v>
      </c>
      <c r="C101" s="341" t="s">
        <v>21</v>
      </c>
      <c r="D101" s="341">
        <v>4357</v>
      </c>
      <c r="E101" s="341">
        <v>5221</v>
      </c>
      <c r="F101" s="341" t="s">
        <v>310</v>
      </c>
      <c r="G101" s="341">
        <v>65349547</v>
      </c>
      <c r="H101" s="342" t="s">
        <v>311</v>
      </c>
      <c r="I101" s="341" t="s">
        <v>24</v>
      </c>
      <c r="J101" s="342" t="s">
        <v>315</v>
      </c>
      <c r="K101" s="341" t="s">
        <v>26</v>
      </c>
      <c r="L101" s="100">
        <v>44561</v>
      </c>
      <c r="M101" s="294">
        <v>44588</v>
      </c>
      <c r="N101" s="343">
        <v>350000</v>
      </c>
      <c r="O101" s="343">
        <v>350000</v>
      </c>
      <c r="P101" s="286"/>
      <c r="Q101" s="286"/>
      <c r="R101" s="359"/>
      <c r="S101" s="360"/>
    </row>
    <row r="102" spans="1:19" s="37" customFormat="1" x14ac:dyDescent="0.2">
      <c r="A102" s="276">
        <v>91</v>
      </c>
      <c r="B102" s="341">
        <v>20</v>
      </c>
      <c r="C102" s="341" t="s">
        <v>21</v>
      </c>
      <c r="D102" s="341">
        <v>4359</v>
      </c>
      <c r="E102" s="341">
        <v>5221</v>
      </c>
      <c r="F102" s="341" t="s">
        <v>310</v>
      </c>
      <c r="G102" s="341">
        <v>65349547</v>
      </c>
      <c r="H102" s="342" t="s">
        <v>311</v>
      </c>
      <c r="I102" s="341" t="s">
        <v>24</v>
      </c>
      <c r="J102" s="342" t="s">
        <v>316</v>
      </c>
      <c r="K102" s="341" t="s">
        <v>26</v>
      </c>
      <c r="L102" s="100">
        <v>44561</v>
      </c>
      <c r="M102" s="294">
        <v>44588</v>
      </c>
      <c r="N102" s="343">
        <v>55000</v>
      </c>
      <c r="O102" s="343">
        <v>55000</v>
      </c>
      <c r="P102" s="286"/>
      <c r="Q102" s="286"/>
      <c r="R102" s="297"/>
      <c r="S102" s="298"/>
    </row>
    <row r="103" spans="1:19" s="37" customFormat="1" x14ac:dyDescent="0.2">
      <c r="A103" s="276">
        <v>92</v>
      </c>
      <c r="B103" s="341">
        <v>20</v>
      </c>
      <c r="C103" s="341" t="s">
        <v>21</v>
      </c>
      <c r="D103" s="341">
        <v>4356</v>
      </c>
      <c r="E103" s="341">
        <v>5221</v>
      </c>
      <c r="F103" s="341" t="s">
        <v>310</v>
      </c>
      <c r="G103" s="341">
        <v>26641046</v>
      </c>
      <c r="H103" s="342" t="s">
        <v>317</v>
      </c>
      <c r="I103" s="341" t="s">
        <v>212</v>
      </c>
      <c r="J103" s="342" t="s">
        <v>318</v>
      </c>
      <c r="K103" s="341" t="s">
        <v>26</v>
      </c>
      <c r="L103" s="100">
        <v>44561</v>
      </c>
      <c r="M103" s="294">
        <v>44588</v>
      </c>
      <c r="N103" s="343">
        <v>584200</v>
      </c>
      <c r="O103" s="343">
        <v>584200</v>
      </c>
      <c r="P103" s="286"/>
      <c r="Q103" s="286"/>
      <c r="R103" s="297"/>
      <c r="S103" s="298"/>
    </row>
    <row r="104" spans="1:19" s="37" customFormat="1" x14ac:dyDescent="0.2">
      <c r="A104" s="276">
        <v>93</v>
      </c>
      <c r="B104" s="341">
        <v>20</v>
      </c>
      <c r="C104" s="341" t="s">
        <v>21</v>
      </c>
      <c r="D104" s="341">
        <v>4312</v>
      </c>
      <c r="E104" s="341">
        <v>5221</v>
      </c>
      <c r="F104" s="341" t="s">
        <v>310</v>
      </c>
      <c r="G104" s="341">
        <v>26606518</v>
      </c>
      <c r="H104" s="342" t="s">
        <v>319</v>
      </c>
      <c r="I104" s="341" t="s">
        <v>24</v>
      </c>
      <c r="J104" s="342" t="s">
        <v>320</v>
      </c>
      <c r="K104" s="341" t="s">
        <v>26</v>
      </c>
      <c r="L104" s="100">
        <v>44561</v>
      </c>
      <c r="M104" s="100">
        <v>44592</v>
      </c>
      <c r="N104" s="343">
        <v>146500</v>
      </c>
      <c r="O104" s="343">
        <v>146500</v>
      </c>
      <c r="P104" s="286"/>
      <c r="Q104" s="286"/>
      <c r="R104" s="359"/>
      <c r="S104" s="360"/>
    </row>
    <row r="105" spans="1:19" s="37" customFormat="1" ht="25.5" x14ac:dyDescent="0.2">
      <c r="A105" s="276">
        <v>94</v>
      </c>
      <c r="B105" s="290">
        <v>20</v>
      </c>
      <c r="C105" s="290" t="s">
        <v>21</v>
      </c>
      <c r="D105" s="290">
        <v>4379</v>
      </c>
      <c r="E105" s="290">
        <v>5221</v>
      </c>
      <c r="F105" s="290" t="s">
        <v>297</v>
      </c>
      <c r="G105" s="290">
        <v>29365007</v>
      </c>
      <c r="H105" s="292" t="s">
        <v>321</v>
      </c>
      <c r="I105" s="344" t="s">
        <v>139</v>
      </c>
      <c r="J105" s="291" t="s">
        <v>322</v>
      </c>
      <c r="K105" s="290" t="s">
        <v>26</v>
      </c>
      <c r="L105" s="294">
        <v>44561</v>
      </c>
      <c r="M105" s="294">
        <v>44588</v>
      </c>
      <c r="N105" s="295">
        <v>57500</v>
      </c>
      <c r="O105" s="295">
        <v>57500</v>
      </c>
      <c r="P105" s="286"/>
      <c r="Q105" s="286"/>
      <c r="R105" s="297"/>
      <c r="S105" s="298"/>
    </row>
    <row r="106" spans="1:19" s="37" customFormat="1" ht="25.5" x14ac:dyDescent="0.2">
      <c r="A106" s="276">
        <v>95</v>
      </c>
      <c r="B106" s="290">
        <v>20</v>
      </c>
      <c r="C106" s="290" t="s">
        <v>21</v>
      </c>
      <c r="D106" s="290">
        <v>4344</v>
      </c>
      <c r="E106" s="290">
        <v>5221</v>
      </c>
      <c r="F106" s="290" t="s">
        <v>297</v>
      </c>
      <c r="G106" s="290">
        <v>29365007</v>
      </c>
      <c r="H106" s="292" t="s">
        <v>321</v>
      </c>
      <c r="I106" s="344" t="s">
        <v>139</v>
      </c>
      <c r="J106" s="291" t="s">
        <v>323</v>
      </c>
      <c r="K106" s="290" t="s">
        <v>26</v>
      </c>
      <c r="L106" s="294">
        <v>44561</v>
      </c>
      <c r="M106" s="294">
        <v>44588</v>
      </c>
      <c r="N106" s="295">
        <v>161300</v>
      </c>
      <c r="O106" s="295">
        <v>161300</v>
      </c>
      <c r="P106" s="286"/>
      <c r="Q106" s="286"/>
      <c r="R106" s="297"/>
      <c r="S106" s="298"/>
    </row>
    <row r="107" spans="1:19" s="37" customFormat="1" x14ac:dyDescent="0.2">
      <c r="A107" s="276">
        <v>96</v>
      </c>
      <c r="B107" s="341">
        <v>20</v>
      </c>
      <c r="C107" s="341" t="s">
        <v>21</v>
      </c>
      <c r="D107" s="341">
        <v>4312</v>
      </c>
      <c r="E107" s="341">
        <v>5221</v>
      </c>
      <c r="F107" s="341" t="s">
        <v>297</v>
      </c>
      <c r="G107" s="341">
        <v>26921685</v>
      </c>
      <c r="H107" s="342" t="s">
        <v>324</v>
      </c>
      <c r="I107" s="341" t="s">
        <v>70</v>
      </c>
      <c r="J107" s="342" t="s">
        <v>325</v>
      </c>
      <c r="K107" s="341" t="s">
        <v>26</v>
      </c>
      <c r="L107" s="100">
        <v>44561</v>
      </c>
      <c r="M107" s="294">
        <v>44588</v>
      </c>
      <c r="N107" s="343">
        <v>110800</v>
      </c>
      <c r="O107" s="343">
        <v>110800</v>
      </c>
      <c r="P107" s="286"/>
      <c r="Q107" s="286"/>
      <c r="R107" s="297"/>
      <c r="S107" s="298"/>
    </row>
    <row r="108" spans="1:19" s="37" customFormat="1" x14ac:dyDescent="0.2">
      <c r="A108" s="276">
        <v>97</v>
      </c>
      <c r="B108" s="341">
        <v>20</v>
      </c>
      <c r="C108" s="341" t="s">
        <v>21</v>
      </c>
      <c r="D108" s="341">
        <v>4351</v>
      </c>
      <c r="E108" s="341">
        <v>5221</v>
      </c>
      <c r="F108" s="341" t="s">
        <v>297</v>
      </c>
      <c r="G108" s="341">
        <v>26921685</v>
      </c>
      <c r="H108" s="342" t="s">
        <v>324</v>
      </c>
      <c r="I108" s="341" t="s">
        <v>70</v>
      </c>
      <c r="J108" s="342" t="s">
        <v>326</v>
      </c>
      <c r="K108" s="341" t="s">
        <v>26</v>
      </c>
      <c r="L108" s="100">
        <v>44561</v>
      </c>
      <c r="M108" s="294">
        <v>44588</v>
      </c>
      <c r="N108" s="343">
        <v>340500</v>
      </c>
      <c r="O108" s="343">
        <v>340500</v>
      </c>
      <c r="P108" s="286"/>
      <c r="Q108" s="286"/>
      <c r="R108" s="297"/>
      <c r="S108" s="298"/>
    </row>
    <row r="109" spans="1:19" s="37" customFormat="1" x14ac:dyDescent="0.2">
      <c r="A109" s="276">
        <v>98</v>
      </c>
      <c r="B109" s="341">
        <v>20</v>
      </c>
      <c r="C109" s="341" t="s">
        <v>21</v>
      </c>
      <c r="D109" s="341">
        <v>4350</v>
      </c>
      <c r="E109" s="341">
        <v>5221</v>
      </c>
      <c r="F109" s="341" t="s">
        <v>297</v>
      </c>
      <c r="G109" s="341">
        <v>26657325</v>
      </c>
      <c r="H109" s="342" t="s">
        <v>327</v>
      </c>
      <c r="I109" s="341" t="s">
        <v>24</v>
      </c>
      <c r="J109" s="342" t="s">
        <v>328</v>
      </c>
      <c r="K109" s="341" t="s">
        <v>26</v>
      </c>
      <c r="L109" s="100">
        <v>44561</v>
      </c>
      <c r="M109" s="294">
        <v>44588</v>
      </c>
      <c r="N109" s="343">
        <v>926400</v>
      </c>
      <c r="O109" s="343">
        <v>926400</v>
      </c>
      <c r="P109" s="286"/>
      <c r="Q109" s="286"/>
      <c r="R109" s="297"/>
      <c r="S109" s="298"/>
    </row>
    <row r="110" spans="1:19" s="37" customFormat="1" x14ac:dyDescent="0.2">
      <c r="A110" s="276">
        <v>99</v>
      </c>
      <c r="B110" s="341">
        <v>20</v>
      </c>
      <c r="C110" s="341" t="s">
        <v>21</v>
      </c>
      <c r="D110" s="341">
        <v>4359</v>
      </c>
      <c r="E110" s="341">
        <v>5221</v>
      </c>
      <c r="F110" s="341" t="s">
        <v>297</v>
      </c>
      <c r="G110" s="341">
        <v>29374740</v>
      </c>
      <c r="H110" s="342" t="s">
        <v>329</v>
      </c>
      <c r="I110" s="341" t="s">
        <v>330</v>
      </c>
      <c r="J110" s="342" t="s">
        <v>331</v>
      </c>
      <c r="K110" s="341" t="s">
        <v>26</v>
      </c>
      <c r="L110" s="100">
        <v>44561</v>
      </c>
      <c r="M110" s="100">
        <v>44592</v>
      </c>
      <c r="N110" s="343">
        <v>151500</v>
      </c>
      <c r="O110" s="343">
        <v>151500</v>
      </c>
      <c r="P110" s="286"/>
      <c r="Q110" s="286"/>
      <c r="R110" s="297"/>
      <c r="S110" s="298"/>
    </row>
    <row r="111" spans="1:19" s="37" customFormat="1" x14ac:dyDescent="0.2">
      <c r="A111" s="276">
        <v>100</v>
      </c>
      <c r="B111" s="341">
        <v>20</v>
      </c>
      <c r="C111" s="341" t="s">
        <v>21</v>
      </c>
      <c r="D111" s="341">
        <v>4344</v>
      </c>
      <c r="E111" s="341">
        <v>5221</v>
      </c>
      <c r="F111" s="341" t="s">
        <v>297</v>
      </c>
      <c r="G111" s="341">
        <v>29277817</v>
      </c>
      <c r="H111" s="342" t="s">
        <v>332</v>
      </c>
      <c r="I111" s="341" t="s">
        <v>24</v>
      </c>
      <c r="J111" s="342" t="s">
        <v>333</v>
      </c>
      <c r="K111" s="341" t="s">
        <v>26</v>
      </c>
      <c r="L111" s="100">
        <v>44561</v>
      </c>
      <c r="M111" s="294">
        <v>44588</v>
      </c>
      <c r="N111" s="343">
        <v>290200</v>
      </c>
      <c r="O111" s="343">
        <v>290200</v>
      </c>
      <c r="P111" s="286"/>
      <c r="Q111" s="286"/>
      <c r="R111" s="297"/>
      <c r="S111" s="298"/>
    </row>
    <row r="112" spans="1:19" s="37" customFormat="1" x14ac:dyDescent="0.2">
      <c r="A112" s="276">
        <v>101</v>
      </c>
      <c r="B112" s="341">
        <v>20</v>
      </c>
      <c r="C112" s="341" t="s">
        <v>21</v>
      </c>
      <c r="D112" s="341">
        <v>4371</v>
      </c>
      <c r="E112" s="341">
        <v>5221</v>
      </c>
      <c r="F112" s="341" t="s">
        <v>297</v>
      </c>
      <c r="G112" s="341">
        <v>29277817</v>
      </c>
      <c r="H112" s="342" t="s">
        <v>332</v>
      </c>
      <c r="I112" s="341" t="s">
        <v>24</v>
      </c>
      <c r="J112" s="342" t="s">
        <v>334</v>
      </c>
      <c r="K112" s="341" t="s">
        <v>26</v>
      </c>
      <c r="L112" s="100">
        <v>44561</v>
      </c>
      <c r="M112" s="294">
        <v>44588</v>
      </c>
      <c r="N112" s="343">
        <v>231800</v>
      </c>
      <c r="O112" s="343">
        <v>231800</v>
      </c>
      <c r="P112" s="286"/>
      <c r="Q112" s="286"/>
      <c r="R112" s="297"/>
      <c r="S112" s="298"/>
    </row>
    <row r="113" spans="1:19" s="37" customFormat="1" x14ac:dyDescent="0.2">
      <c r="A113" s="276">
        <v>102</v>
      </c>
      <c r="B113" s="341">
        <v>20</v>
      </c>
      <c r="C113" s="341" t="s">
        <v>21</v>
      </c>
      <c r="D113" s="341">
        <v>4351</v>
      </c>
      <c r="E113" s="341">
        <v>5221</v>
      </c>
      <c r="F113" s="341" t="s">
        <v>310</v>
      </c>
      <c r="G113" s="795">
        <v>4377371</v>
      </c>
      <c r="H113" s="342" t="s">
        <v>336</v>
      </c>
      <c r="I113" s="341" t="s">
        <v>24</v>
      </c>
      <c r="J113" s="342" t="s">
        <v>337</v>
      </c>
      <c r="K113" s="341" t="s">
        <v>26</v>
      </c>
      <c r="L113" s="100">
        <v>44561</v>
      </c>
      <c r="M113" s="100">
        <v>44592</v>
      </c>
      <c r="N113" s="343">
        <v>285200</v>
      </c>
      <c r="O113" s="343">
        <v>285200</v>
      </c>
      <c r="P113" s="286"/>
      <c r="Q113" s="286"/>
      <c r="R113" s="297"/>
      <c r="S113" s="298"/>
    </row>
    <row r="114" spans="1:19" s="37" customFormat="1" x14ac:dyDescent="0.2">
      <c r="A114" s="276">
        <v>103</v>
      </c>
      <c r="B114" s="341">
        <v>20</v>
      </c>
      <c r="C114" s="341" t="s">
        <v>21</v>
      </c>
      <c r="D114" s="341">
        <v>4312</v>
      </c>
      <c r="E114" s="341">
        <v>5221</v>
      </c>
      <c r="F114" s="341" t="s">
        <v>297</v>
      </c>
      <c r="G114" s="341">
        <v>26604582</v>
      </c>
      <c r="H114" s="342" t="s">
        <v>338</v>
      </c>
      <c r="I114" s="341" t="s">
        <v>24</v>
      </c>
      <c r="J114" s="342" t="s">
        <v>339</v>
      </c>
      <c r="K114" s="341" t="s">
        <v>26</v>
      </c>
      <c r="L114" s="100">
        <v>44561</v>
      </c>
      <c r="M114" s="294">
        <v>44588</v>
      </c>
      <c r="N114" s="343">
        <v>75500</v>
      </c>
      <c r="O114" s="343">
        <v>75500</v>
      </c>
      <c r="P114" s="286"/>
      <c r="Q114" s="286"/>
      <c r="R114" s="359"/>
      <c r="S114" s="360"/>
    </row>
    <row r="115" spans="1:19" s="37" customFormat="1" x14ac:dyDescent="0.2">
      <c r="A115" s="276">
        <v>104</v>
      </c>
      <c r="B115" s="341">
        <v>20</v>
      </c>
      <c r="C115" s="341" t="s">
        <v>21</v>
      </c>
      <c r="D115" s="341">
        <v>4359</v>
      </c>
      <c r="E115" s="341">
        <v>5221</v>
      </c>
      <c r="F115" s="341" t="s">
        <v>297</v>
      </c>
      <c r="G115" s="341">
        <v>26604582</v>
      </c>
      <c r="H115" s="342" t="s">
        <v>338</v>
      </c>
      <c r="I115" s="341" t="s">
        <v>24</v>
      </c>
      <c r="J115" s="342" t="s">
        <v>340</v>
      </c>
      <c r="K115" s="341" t="s">
        <v>26</v>
      </c>
      <c r="L115" s="100">
        <v>44561</v>
      </c>
      <c r="M115" s="294">
        <v>44588</v>
      </c>
      <c r="N115" s="343">
        <v>153700</v>
      </c>
      <c r="O115" s="343">
        <v>153700</v>
      </c>
      <c r="P115" s="286"/>
      <c r="Q115" s="286"/>
      <c r="R115" s="359"/>
      <c r="S115" s="360"/>
    </row>
    <row r="116" spans="1:19" s="37" customFormat="1" x14ac:dyDescent="0.2">
      <c r="A116" s="276">
        <v>105</v>
      </c>
      <c r="B116" s="341">
        <v>20</v>
      </c>
      <c r="C116" s="341" t="s">
        <v>21</v>
      </c>
      <c r="D116" s="341">
        <v>4312</v>
      </c>
      <c r="E116" s="341">
        <v>5221</v>
      </c>
      <c r="F116" s="341" t="s">
        <v>310</v>
      </c>
      <c r="G116" s="341">
        <v>68684312</v>
      </c>
      <c r="H116" s="342" t="s">
        <v>341</v>
      </c>
      <c r="I116" s="341" t="s">
        <v>342</v>
      </c>
      <c r="J116" s="342" t="s">
        <v>343</v>
      </c>
      <c r="K116" s="341" t="s">
        <v>26</v>
      </c>
      <c r="L116" s="100">
        <v>44561</v>
      </c>
      <c r="M116" s="294">
        <v>44588</v>
      </c>
      <c r="N116" s="343">
        <v>51400</v>
      </c>
      <c r="O116" s="343">
        <v>51400</v>
      </c>
      <c r="P116" s="286"/>
      <c r="Q116" s="286"/>
      <c r="R116" s="359"/>
      <c r="S116" s="360"/>
    </row>
    <row r="117" spans="1:19" s="37" customFormat="1" x14ac:dyDescent="0.2">
      <c r="A117" s="276">
        <v>106</v>
      </c>
      <c r="B117" s="341">
        <v>20</v>
      </c>
      <c r="C117" s="341" t="s">
        <v>21</v>
      </c>
      <c r="D117" s="341">
        <v>4312</v>
      </c>
      <c r="E117" s="341">
        <v>5221</v>
      </c>
      <c r="F117" s="341" t="s">
        <v>310</v>
      </c>
      <c r="G117" s="795">
        <v>499412</v>
      </c>
      <c r="H117" s="342" t="s">
        <v>345</v>
      </c>
      <c r="I117" s="341" t="s">
        <v>24</v>
      </c>
      <c r="J117" s="342" t="s">
        <v>346</v>
      </c>
      <c r="K117" s="341" t="s">
        <v>26</v>
      </c>
      <c r="L117" s="100">
        <v>44561</v>
      </c>
      <c r="M117" s="294">
        <v>44588</v>
      </c>
      <c r="N117" s="343">
        <v>74400</v>
      </c>
      <c r="O117" s="343">
        <v>74400</v>
      </c>
      <c r="P117" s="296"/>
      <c r="Q117" s="296"/>
      <c r="R117" s="297"/>
      <c r="S117" s="298"/>
    </row>
    <row r="118" spans="1:19" s="37" customFormat="1" x14ac:dyDescent="0.2">
      <c r="A118" s="276">
        <v>107</v>
      </c>
      <c r="B118" s="341">
        <v>20</v>
      </c>
      <c r="C118" s="341" t="s">
        <v>21</v>
      </c>
      <c r="D118" s="341">
        <v>4344</v>
      </c>
      <c r="E118" s="341">
        <v>5221</v>
      </c>
      <c r="F118" s="341" t="s">
        <v>310</v>
      </c>
      <c r="G118" s="795">
        <v>499412</v>
      </c>
      <c r="H118" s="342" t="s">
        <v>345</v>
      </c>
      <c r="I118" s="341" t="s">
        <v>24</v>
      </c>
      <c r="J118" s="342" t="s">
        <v>347</v>
      </c>
      <c r="K118" s="341" t="s">
        <v>26</v>
      </c>
      <c r="L118" s="100">
        <v>44561</v>
      </c>
      <c r="M118" s="294">
        <v>44588</v>
      </c>
      <c r="N118" s="343">
        <v>201200</v>
      </c>
      <c r="O118" s="343">
        <v>201200</v>
      </c>
      <c r="P118" s="404"/>
      <c r="Q118" s="404"/>
      <c r="R118" s="297"/>
      <c r="S118" s="298"/>
    </row>
    <row r="119" spans="1:19" s="37" customFormat="1" x14ac:dyDescent="0.2">
      <c r="A119" s="276">
        <v>108</v>
      </c>
      <c r="B119" s="341">
        <v>20</v>
      </c>
      <c r="C119" s="341" t="s">
        <v>21</v>
      </c>
      <c r="D119" s="341">
        <v>4356</v>
      </c>
      <c r="E119" s="341">
        <v>5221</v>
      </c>
      <c r="F119" s="341" t="s">
        <v>310</v>
      </c>
      <c r="G119" s="795">
        <v>499412</v>
      </c>
      <c r="H119" s="342" t="s">
        <v>345</v>
      </c>
      <c r="I119" s="341" t="s">
        <v>24</v>
      </c>
      <c r="J119" s="342" t="s">
        <v>348</v>
      </c>
      <c r="K119" s="341" t="s">
        <v>26</v>
      </c>
      <c r="L119" s="100">
        <v>44561</v>
      </c>
      <c r="M119" s="294">
        <v>44588</v>
      </c>
      <c r="N119" s="343">
        <v>73500</v>
      </c>
      <c r="O119" s="343">
        <v>73500</v>
      </c>
      <c r="P119" s="296"/>
      <c r="Q119" s="296"/>
      <c r="R119" s="297"/>
      <c r="S119" s="298"/>
    </row>
    <row r="120" spans="1:19" s="37" customFormat="1" x14ac:dyDescent="0.2">
      <c r="A120" s="276">
        <v>109</v>
      </c>
      <c r="B120" s="341">
        <v>20</v>
      </c>
      <c r="C120" s="341" t="s">
        <v>21</v>
      </c>
      <c r="D120" s="341">
        <v>4312</v>
      </c>
      <c r="E120" s="341">
        <v>5221</v>
      </c>
      <c r="F120" s="341" t="s">
        <v>297</v>
      </c>
      <c r="G120" s="341">
        <v>60554665</v>
      </c>
      <c r="H120" s="342" t="s">
        <v>349</v>
      </c>
      <c r="I120" s="341" t="s">
        <v>24</v>
      </c>
      <c r="J120" s="342" t="s">
        <v>350</v>
      </c>
      <c r="K120" s="341" t="s">
        <v>26</v>
      </c>
      <c r="L120" s="100">
        <v>44561</v>
      </c>
      <c r="M120" s="294">
        <v>44588</v>
      </c>
      <c r="N120" s="343">
        <v>23700</v>
      </c>
      <c r="O120" s="343">
        <v>23700</v>
      </c>
      <c r="P120" s="404"/>
      <c r="Q120" s="404"/>
      <c r="R120" s="297"/>
      <c r="S120" s="298"/>
    </row>
    <row r="121" spans="1:19" s="37" customFormat="1" x14ac:dyDescent="0.2">
      <c r="A121" s="276">
        <v>110</v>
      </c>
      <c r="B121" s="341">
        <v>20</v>
      </c>
      <c r="C121" s="341" t="s">
        <v>21</v>
      </c>
      <c r="D121" s="341">
        <v>4344</v>
      </c>
      <c r="E121" s="341">
        <v>5221</v>
      </c>
      <c r="F121" s="341" t="s">
        <v>310</v>
      </c>
      <c r="G121" s="341">
        <v>69056081</v>
      </c>
      <c r="H121" s="342" t="s">
        <v>351</v>
      </c>
      <c r="I121" s="341" t="s">
        <v>101</v>
      </c>
      <c r="J121" s="342" t="s">
        <v>352</v>
      </c>
      <c r="K121" s="341" t="s">
        <v>26</v>
      </c>
      <c r="L121" s="100">
        <v>44561</v>
      </c>
      <c r="M121" s="100">
        <v>44592</v>
      </c>
      <c r="N121" s="343">
        <v>37700</v>
      </c>
      <c r="O121" s="343">
        <v>37700</v>
      </c>
      <c r="P121" s="296"/>
      <c r="Q121" s="296"/>
      <c r="R121" s="405"/>
      <c r="S121" s="406"/>
    </row>
    <row r="122" spans="1:19" s="37" customFormat="1" x14ac:dyDescent="0.2">
      <c r="A122" s="276">
        <v>111</v>
      </c>
      <c r="B122" s="341">
        <v>20</v>
      </c>
      <c r="C122" s="341" t="s">
        <v>21</v>
      </c>
      <c r="D122" s="341">
        <v>4371</v>
      </c>
      <c r="E122" s="341">
        <v>5221</v>
      </c>
      <c r="F122" s="341" t="s">
        <v>310</v>
      </c>
      <c r="G122" s="341">
        <v>26589907</v>
      </c>
      <c r="H122" s="342" t="s">
        <v>353</v>
      </c>
      <c r="I122" s="341" t="s">
        <v>24</v>
      </c>
      <c r="J122" s="342" t="s">
        <v>354</v>
      </c>
      <c r="K122" s="341" t="s">
        <v>26</v>
      </c>
      <c r="L122" s="100">
        <v>44561</v>
      </c>
      <c r="M122" s="294">
        <v>44588</v>
      </c>
      <c r="N122" s="343">
        <v>302300</v>
      </c>
      <c r="O122" s="343">
        <v>302300</v>
      </c>
      <c r="P122" s="296"/>
      <c r="Q122" s="296"/>
      <c r="R122" s="405"/>
      <c r="S122" s="406"/>
    </row>
    <row r="123" spans="1:19" s="11" customFormat="1" x14ac:dyDescent="0.2">
      <c r="A123" s="276">
        <v>112</v>
      </c>
      <c r="B123" s="341">
        <v>20</v>
      </c>
      <c r="C123" s="341" t="s">
        <v>21</v>
      </c>
      <c r="D123" s="341">
        <v>4344</v>
      </c>
      <c r="E123" s="341">
        <v>5221</v>
      </c>
      <c r="F123" s="341" t="s">
        <v>310</v>
      </c>
      <c r="G123" s="341">
        <v>26589907</v>
      </c>
      <c r="H123" s="342" t="s">
        <v>353</v>
      </c>
      <c r="I123" s="341" t="s">
        <v>24</v>
      </c>
      <c r="J123" s="342" t="s">
        <v>355</v>
      </c>
      <c r="K123" s="341" t="s">
        <v>26</v>
      </c>
      <c r="L123" s="100">
        <v>44561</v>
      </c>
      <c r="M123" s="294">
        <v>44588</v>
      </c>
      <c r="N123" s="343">
        <v>298800</v>
      </c>
      <c r="O123" s="343">
        <v>298800</v>
      </c>
      <c r="P123" s="286"/>
      <c r="Q123" s="286"/>
      <c r="R123" s="374"/>
      <c r="S123" s="407"/>
    </row>
    <row r="124" spans="1:19" s="11" customFormat="1" x14ac:dyDescent="0.2">
      <c r="A124" s="276">
        <v>113</v>
      </c>
      <c r="B124" s="341">
        <v>20</v>
      </c>
      <c r="C124" s="341" t="s">
        <v>21</v>
      </c>
      <c r="D124" s="341">
        <v>4351</v>
      </c>
      <c r="E124" s="341">
        <v>5221</v>
      </c>
      <c r="F124" s="341" t="s">
        <v>297</v>
      </c>
      <c r="G124" s="341">
        <v>26906902</v>
      </c>
      <c r="H124" s="342" t="s">
        <v>356</v>
      </c>
      <c r="I124" s="341" t="s">
        <v>96</v>
      </c>
      <c r="J124" s="342" t="s">
        <v>357</v>
      </c>
      <c r="K124" s="341" t="s">
        <v>26</v>
      </c>
      <c r="L124" s="100">
        <v>44561</v>
      </c>
      <c r="M124" s="294">
        <v>44588</v>
      </c>
      <c r="N124" s="343">
        <v>567600</v>
      </c>
      <c r="O124" s="343">
        <v>567600</v>
      </c>
      <c r="P124" s="296"/>
      <c r="Q124" s="296"/>
      <c r="R124" s="374"/>
      <c r="S124" s="407"/>
    </row>
    <row r="125" spans="1:19" s="11" customFormat="1" x14ac:dyDescent="0.2">
      <c r="A125" s="276">
        <v>114</v>
      </c>
      <c r="B125" s="341">
        <v>20</v>
      </c>
      <c r="C125" s="341" t="s">
        <v>21</v>
      </c>
      <c r="D125" s="341">
        <v>4356</v>
      </c>
      <c r="E125" s="341">
        <v>5221</v>
      </c>
      <c r="F125" s="341" t="s">
        <v>297</v>
      </c>
      <c r="G125" s="341">
        <v>26906902</v>
      </c>
      <c r="H125" s="342" t="s">
        <v>356</v>
      </c>
      <c r="I125" s="341" t="s">
        <v>96</v>
      </c>
      <c r="J125" s="342" t="s">
        <v>358</v>
      </c>
      <c r="K125" s="341" t="s">
        <v>26</v>
      </c>
      <c r="L125" s="100">
        <v>44561</v>
      </c>
      <c r="M125" s="294">
        <v>44588</v>
      </c>
      <c r="N125" s="343">
        <v>120700</v>
      </c>
      <c r="O125" s="343">
        <v>120700</v>
      </c>
      <c r="P125" s="296"/>
      <c r="Q125" s="296"/>
      <c r="R125" s="374"/>
      <c r="S125" s="407"/>
    </row>
    <row r="126" spans="1:19" s="11" customFormat="1" x14ac:dyDescent="0.2">
      <c r="A126" s="276">
        <v>115</v>
      </c>
      <c r="B126" s="341">
        <v>20</v>
      </c>
      <c r="C126" s="341" t="s">
        <v>21</v>
      </c>
      <c r="D126" s="341">
        <v>4344</v>
      </c>
      <c r="E126" s="341">
        <v>5221</v>
      </c>
      <c r="F126" s="341" t="s">
        <v>310</v>
      </c>
      <c r="G126" s="341">
        <v>49408500</v>
      </c>
      <c r="H126" s="342" t="s">
        <v>359</v>
      </c>
      <c r="I126" s="341" t="s">
        <v>70</v>
      </c>
      <c r="J126" s="342" t="s">
        <v>360</v>
      </c>
      <c r="K126" s="341" t="s">
        <v>26</v>
      </c>
      <c r="L126" s="100">
        <v>44561</v>
      </c>
      <c r="M126" s="294">
        <v>44588</v>
      </c>
      <c r="N126" s="343">
        <v>245200</v>
      </c>
      <c r="O126" s="343">
        <v>245200</v>
      </c>
      <c r="P126" s="296"/>
      <c r="Q126" s="296"/>
      <c r="R126" s="374"/>
      <c r="S126" s="407"/>
    </row>
    <row r="127" spans="1:19" s="39" customFormat="1" ht="25.5" x14ac:dyDescent="0.2">
      <c r="A127" s="276">
        <v>116</v>
      </c>
      <c r="B127" s="290">
        <v>20</v>
      </c>
      <c r="C127" s="290" t="s">
        <v>21</v>
      </c>
      <c r="D127" s="290">
        <v>4379</v>
      </c>
      <c r="E127" s="290">
        <v>5221</v>
      </c>
      <c r="F127" s="290" t="s">
        <v>310</v>
      </c>
      <c r="G127" s="290">
        <v>49408500</v>
      </c>
      <c r="H127" s="291" t="s">
        <v>359</v>
      </c>
      <c r="I127" s="290" t="s">
        <v>70</v>
      </c>
      <c r="J127" s="292" t="s">
        <v>361</v>
      </c>
      <c r="K127" s="290" t="s">
        <v>26</v>
      </c>
      <c r="L127" s="294">
        <v>44561</v>
      </c>
      <c r="M127" s="294">
        <v>44588</v>
      </c>
      <c r="N127" s="295">
        <v>155800</v>
      </c>
      <c r="O127" s="295">
        <v>155800</v>
      </c>
      <c r="P127" s="404"/>
      <c r="Q127" s="404"/>
      <c r="R127" s="374"/>
      <c r="S127" s="407"/>
    </row>
    <row r="128" spans="1:19" s="11" customFormat="1" x14ac:dyDescent="0.2">
      <c r="A128" s="276">
        <v>117</v>
      </c>
      <c r="B128" s="341">
        <v>20</v>
      </c>
      <c r="C128" s="341" t="s">
        <v>21</v>
      </c>
      <c r="D128" s="341">
        <v>4354</v>
      </c>
      <c r="E128" s="341">
        <v>5221</v>
      </c>
      <c r="F128" s="341" t="s">
        <v>310</v>
      </c>
      <c r="G128" s="341">
        <v>70288101</v>
      </c>
      <c r="H128" s="342" t="s">
        <v>362</v>
      </c>
      <c r="I128" s="341" t="s">
        <v>24</v>
      </c>
      <c r="J128" s="342" t="s">
        <v>363</v>
      </c>
      <c r="K128" s="341" t="s">
        <v>26</v>
      </c>
      <c r="L128" s="100">
        <v>44561</v>
      </c>
      <c r="M128" s="294">
        <v>44588</v>
      </c>
      <c r="N128" s="343">
        <v>694600</v>
      </c>
      <c r="O128" s="343">
        <v>694600</v>
      </c>
      <c r="P128" s="296"/>
      <c r="Q128" s="296"/>
      <c r="R128" s="374"/>
      <c r="S128" s="407"/>
    </row>
    <row r="129" spans="1:19" s="11" customFormat="1" x14ac:dyDescent="0.2">
      <c r="A129" s="276">
        <v>118</v>
      </c>
      <c r="B129" s="341">
        <v>20</v>
      </c>
      <c r="C129" s="341" t="s">
        <v>21</v>
      </c>
      <c r="D129" s="341">
        <v>4344</v>
      </c>
      <c r="E129" s="341">
        <v>5221</v>
      </c>
      <c r="F129" s="341" t="s">
        <v>310</v>
      </c>
      <c r="G129" s="341">
        <v>70288101</v>
      </c>
      <c r="H129" s="342" t="s">
        <v>362</v>
      </c>
      <c r="I129" s="341" t="s">
        <v>24</v>
      </c>
      <c r="J129" s="342" t="s">
        <v>364</v>
      </c>
      <c r="K129" s="341" t="s">
        <v>26</v>
      </c>
      <c r="L129" s="100">
        <v>44561</v>
      </c>
      <c r="M129" s="294">
        <v>44588</v>
      </c>
      <c r="N129" s="343">
        <v>2096500</v>
      </c>
      <c r="O129" s="343">
        <v>2096500</v>
      </c>
      <c r="P129" s="404"/>
      <c r="Q129" s="404"/>
      <c r="R129" s="297"/>
      <c r="S129" s="298"/>
    </row>
    <row r="130" spans="1:19" s="11" customFormat="1" x14ac:dyDescent="0.2">
      <c r="A130" s="276">
        <v>119</v>
      </c>
      <c r="B130" s="341">
        <v>20</v>
      </c>
      <c r="C130" s="341" t="s">
        <v>21</v>
      </c>
      <c r="D130" s="341">
        <v>4351</v>
      </c>
      <c r="E130" s="341">
        <v>5221</v>
      </c>
      <c r="F130" s="341" t="s">
        <v>310</v>
      </c>
      <c r="G130" s="341">
        <v>70288101</v>
      </c>
      <c r="H130" s="342" t="s">
        <v>362</v>
      </c>
      <c r="I130" s="341" t="s">
        <v>24</v>
      </c>
      <c r="J130" s="342" t="s">
        <v>365</v>
      </c>
      <c r="K130" s="341" t="s">
        <v>26</v>
      </c>
      <c r="L130" s="100">
        <v>44561</v>
      </c>
      <c r="M130" s="294">
        <v>44588</v>
      </c>
      <c r="N130" s="343">
        <v>119600</v>
      </c>
      <c r="O130" s="343">
        <v>119600</v>
      </c>
      <c r="P130" s="404"/>
      <c r="Q130" s="404"/>
      <c r="R130" s="297"/>
      <c r="S130" s="298"/>
    </row>
    <row r="131" spans="1:19" s="11" customFormat="1" x14ac:dyDescent="0.2">
      <c r="A131" s="276">
        <v>120</v>
      </c>
      <c r="B131" s="341">
        <v>20</v>
      </c>
      <c r="C131" s="341" t="s">
        <v>21</v>
      </c>
      <c r="D131" s="341">
        <v>4344</v>
      </c>
      <c r="E131" s="341">
        <v>5221</v>
      </c>
      <c r="F131" s="341" t="s">
        <v>297</v>
      </c>
      <c r="G131" s="341">
        <v>26931818</v>
      </c>
      <c r="H131" s="342" t="s">
        <v>366</v>
      </c>
      <c r="I131" s="341" t="s">
        <v>96</v>
      </c>
      <c r="J131" s="342" t="s">
        <v>367</v>
      </c>
      <c r="K131" s="341" t="s">
        <v>26</v>
      </c>
      <c r="L131" s="100">
        <v>44561</v>
      </c>
      <c r="M131" s="294">
        <v>44588</v>
      </c>
      <c r="N131" s="343">
        <v>79600</v>
      </c>
      <c r="O131" s="343">
        <v>79600</v>
      </c>
      <c r="P131" s="404"/>
      <c r="Q131" s="404"/>
      <c r="R131" s="297"/>
      <c r="S131" s="298"/>
    </row>
    <row r="132" spans="1:19" s="11" customFormat="1" x14ac:dyDescent="0.2">
      <c r="A132" s="276">
        <v>121</v>
      </c>
      <c r="B132" s="341">
        <v>20</v>
      </c>
      <c r="C132" s="341" t="s">
        <v>21</v>
      </c>
      <c r="D132" s="341">
        <v>4354</v>
      </c>
      <c r="E132" s="341">
        <v>5221</v>
      </c>
      <c r="F132" s="341" t="s">
        <v>297</v>
      </c>
      <c r="G132" s="341">
        <v>26931818</v>
      </c>
      <c r="H132" s="342" t="s">
        <v>366</v>
      </c>
      <c r="I132" s="341" t="s">
        <v>96</v>
      </c>
      <c r="J132" s="342" t="s">
        <v>368</v>
      </c>
      <c r="K132" s="341" t="s">
        <v>26</v>
      </c>
      <c r="L132" s="100">
        <v>44561</v>
      </c>
      <c r="M132" s="294">
        <v>44588</v>
      </c>
      <c r="N132" s="343">
        <v>138200</v>
      </c>
      <c r="O132" s="343">
        <v>138200</v>
      </c>
      <c r="P132" s="296"/>
      <c r="Q132" s="296"/>
      <c r="R132" s="297"/>
      <c r="S132" s="298"/>
    </row>
    <row r="133" spans="1:19" s="11" customFormat="1" x14ac:dyDescent="0.2">
      <c r="A133" s="276">
        <v>122</v>
      </c>
      <c r="B133" s="341">
        <v>20</v>
      </c>
      <c r="C133" s="341" t="s">
        <v>21</v>
      </c>
      <c r="D133" s="341">
        <v>4312</v>
      </c>
      <c r="E133" s="341">
        <v>5221</v>
      </c>
      <c r="F133" s="341" t="s">
        <v>297</v>
      </c>
      <c r="G133" s="341">
        <v>26931818</v>
      </c>
      <c r="H133" s="342" t="s">
        <v>366</v>
      </c>
      <c r="I133" s="341" t="s">
        <v>96</v>
      </c>
      <c r="J133" s="342" t="s">
        <v>369</v>
      </c>
      <c r="K133" s="341" t="s">
        <v>26</v>
      </c>
      <c r="L133" s="100">
        <v>44561</v>
      </c>
      <c r="M133" s="294">
        <v>44588</v>
      </c>
      <c r="N133" s="343">
        <v>65300</v>
      </c>
      <c r="O133" s="343">
        <v>65300</v>
      </c>
      <c r="P133" s="296"/>
      <c r="Q133" s="296"/>
      <c r="R133" s="297"/>
      <c r="S133" s="298"/>
    </row>
    <row r="134" spans="1:19" s="11" customFormat="1" x14ac:dyDescent="0.2">
      <c r="A134" s="276">
        <v>123</v>
      </c>
      <c r="B134" s="341">
        <v>20</v>
      </c>
      <c r="C134" s="341" t="s">
        <v>21</v>
      </c>
      <c r="D134" s="341">
        <v>4357</v>
      </c>
      <c r="E134" s="341">
        <v>5221</v>
      </c>
      <c r="F134" s="341" t="s">
        <v>310</v>
      </c>
      <c r="G134" s="341">
        <v>26276925</v>
      </c>
      <c r="H134" s="342" t="s">
        <v>370</v>
      </c>
      <c r="I134" s="341" t="s">
        <v>52</v>
      </c>
      <c r="J134" s="342" t="s">
        <v>371</v>
      </c>
      <c r="K134" s="341" t="s">
        <v>26</v>
      </c>
      <c r="L134" s="100">
        <v>44561</v>
      </c>
      <c r="M134" s="294">
        <v>44588</v>
      </c>
      <c r="N134" s="343">
        <v>465300</v>
      </c>
      <c r="O134" s="343">
        <v>465300</v>
      </c>
      <c r="P134" s="296"/>
      <c r="Q134" s="296"/>
      <c r="R134" s="297"/>
      <c r="S134" s="298"/>
    </row>
    <row r="135" spans="1:19" s="11" customFormat="1" x14ac:dyDescent="0.2">
      <c r="A135" s="276">
        <v>124</v>
      </c>
      <c r="B135" s="341">
        <v>20</v>
      </c>
      <c r="C135" s="341" t="s">
        <v>21</v>
      </c>
      <c r="D135" s="341">
        <v>4359</v>
      </c>
      <c r="E135" s="341">
        <v>5221</v>
      </c>
      <c r="F135" s="341" t="s">
        <v>310</v>
      </c>
      <c r="G135" s="341">
        <v>26276925</v>
      </c>
      <c r="H135" s="342" t="s">
        <v>370</v>
      </c>
      <c r="I135" s="341" t="s">
        <v>52</v>
      </c>
      <c r="J135" s="342" t="s">
        <v>372</v>
      </c>
      <c r="K135" s="341" t="s">
        <v>26</v>
      </c>
      <c r="L135" s="100">
        <v>44561</v>
      </c>
      <c r="M135" s="294">
        <v>44588</v>
      </c>
      <c r="N135" s="343">
        <v>75700</v>
      </c>
      <c r="O135" s="343">
        <v>75700</v>
      </c>
      <c r="P135" s="296"/>
      <c r="Q135" s="296"/>
      <c r="R135" s="297"/>
      <c r="S135" s="298"/>
    </row>
    <row r="136" spans="1:19" s="11" customFormat="1" x14ac:dyDescent="0.2">
      <c r="A136" s="276">
        <v>125</v>
      </c>
      <c r="B136" s="341">
        <v>20</v>
      </c>
      <c r="C136" s="341" t="s">
        <v>21</v>
      </c>
      <c r="D136" s="341">
        <v>4356</v>
      </c>
      <c r="E136" s="341">
        <v>5221</v>
      </c>
      <c r="F136" s="341" t="s">
        <v>310</v>
      </c>
      <c r="G136" s="341">
        <v>26276925</v>
      </c>
      <c r="H136" s="342" t="s">
        <v>370</v>
      </c>
      <c r="I136" s="341" t="s">
        <v>52</v>
      </c>
      <c r="J136" s="342" t="s">
        <v>373</v>
      </c>
      <c r="K136" s="341" t="s">
        <v>26</v>
      </c>
      <c r="L136" s="100">
        <v>44561</v>
      </c>
      <c r="M136" s="294">
        <v>44588</v>
      </c>
      <c r="N136" s="343">
        <v>312600</v>
      </c>
      <c r="O136" s="343">
        <v>312600</v>
      </c>
      <c r="P136" s="296"/>
      <c r="Q136" s="296"/>
      <c r="R136" s="297"/>
      <c r="S136" s="298"/>
    </row>
    <row r="137" spans="1:19" s="39" customFormat="1" ht="25.5" x14ac:dyDescent="0.2">
      <c r="A137" s="276">
        <v>126</v>
      </c>
      <c r="B137" s="290">
        <v>20</v>
      </c>
      <c r="C137" s="290" t="s">
        <v>21</v>
      </c>
      <c r="D137" s="290">
        <v>4379</v>
      </c>
      <c r="E137" s="290">
        <v>5221</v>
      </c>
      <c r="F137" s="290" t="s">
        <v>310</v>
      </c>
      <c r="G137" s="290">
        <v>26276925</v>
      </c>
      <c r="H137" s="291" t="s">
        <v>370</v>
      </c>
      <c r="I137" s="290" t="s">
        <v>52</v>
      </c>
      <c r="J137" s="292" t="s">
        <v>374</v>
      </c>
      <c r="K137" s="290" t="s">
        <v>26</v>
      </c>
      <c r="L137" s="294">
        <v>44561</v>
      </c>
      <c r="M137" s="294">
        <v>44588</v>
      </c>
      <c r="N137" s="295">
        <v>172900</v>
      </c>
      <c r="O137" s="295">
        <v>172900</v>
      </c>
      <c r="P137" s="296"/>
      <c r="Q137" s="296"/>
      <c r="R137" s="297"/>
      <c r="S137" s="298"/>
    </row>
    <row r="138" spans="1:19" s="11" customFormat="1" x14ac:dyDescent="0.2">
      <c r="A138" s="276">
        <v>127</v>
      </c>
      <c r="B138" s="341">
        <v>20</v>
      </c>
      <c r="C138" s="341" t="s">
        <v>21</v>
      </c>
      <c r="D138" s="341">
        <v>4351</v>
      </c>
      <c r="E138" s="341">
        <v>5221</v>
      </c>
      <c r="F138" s="341" t="s">
        <v>310</v>
      </c>
      <c r="G138" s="341">
        <v>26276925</v>
      </c>
      <c r="H138" s="342" t="s">
        <v>370</v>
      </c>
      <c r="I138" s="341" t="s">
        <v>52</v>
      </c>
      <c r="J138" s="342" t="s">
        <v>375</v>
      </c>
      <c r="K138" s="341" t="s">
        <v>26</v>
      </c>
      <c r="L138" s="100">
        <v>44561</v>
      </c>
      <c r="M138" s="294">
        <v>44588</v>
      </c>
      <c r="N138" s="343">
        <v>358700</v>
      </c>
      <c r="O138" s="343">
        <v>358700</v>
      </c>
      <c r="P138" s="296"/>
      <c r="Q138" s="296"/>
      <c r="R138" s="297"/>
      <c r="S138" s="298"/>
    </row>
    <row r="139" spans="1:19" s="11" customFormat="1" x14ac:dyDescent="0.2">
      <c r="A139" s="276">
        <v>128</v>
      </c>
      <c r="B139" s="341">
        <v>20</v>
      </c>
      <c r="C139" s="341" t="s">
        <v>21</v>
      </c>
      <c r="D139" s="341">
        <v>4312</v>
      </c>
      <c r="E139" s="341">
        <v>5221</v>
      </c>
      <c r="F139" s="341" t="s">
        <v>297</v>
      </c>
      <c r="G139" s="341">
        <v>29368227</v>
      </c>
      <c r="H139" s="342" t="s">
        <v>376</v>
      </c>
      <c r="I139" s="341" t="s">
        <v>24</v>
      </c>
      <c r="J139" s="342" t="s">
        <v>377</v>
      </c>
      <c r="K139" s="341" t="s">
        <v>26</v>
      </c>
      <c r="L139" s="100">
        <v>44561</v>
      </c>
      <c r="M139" s="294">
        <v>44588</v>
      </c>
      <c r="N139" s="343">
        <v>98900</v>
      </c>
      <c r="O139" s="343">
        <v>98900</v>
      </c>
      <c r="P139" s="296"/>
      <c r="Q139" s="296"/>
      <c r="R139" s="297"/>
      <c r="S139" s="298"/>
    </row>
    <row r="140" spans="1:19" s="11" customFormat="1" x14ac:dyDescent="0.2">
      <c r="A140" s="276">
        <v>129</v>
      </c>
      <c r="B140" s="341">
        <v>20</v>
      </c>
      <c r="C140" s="341" t="s">
        <v>21</v>
      </c>
      <c r="D140" s="341">
        <v>4376</v>
      </c>
      <c r="E140" s="341">
        <v>5221</v>
      </c>
      <c r="F140" s="341" t="s">
        <v>297</v>
      </c>
      <c r="G140" s="341">
        <v>29368227</v>
      </c>
      <c r="H140" s="342" t="s">
        <v>376</v>
      </c>
      <c r="I140" s="341" t="s">
        <v>24</v>
      </c>
      <c r="J140" s="342" t="s">
        <v>378</v>
      </c>
      <c r="K140" s="341" t="s">
        <v>26</v>
      </c>
      <c r="L140" s="100">
        <v>44561</v>
      </c>
      <c r="M140" s="294">
        <v>44588</v>
      </c>
      <c r="N140" s="343">
        <v>124200</v>
      </c>
      <c r="O140" s="343">
        <v>124200</v>
      </c>
      <c r="P140" s="296"/>
      <c r="Q140" s="296"/>
      <c r="R140" s="297"/>
      <c r="S140" s="298"/>
    </row>
    <row r="141" spans="1:19" s="11" customFormat="1" x14ac:dyDescent="0.2">
      <c r="A141" s="276">
        <v>130</v>
      </c>
      <c r="B141" s="341">
        <v>20</v>
      </c>
      <c r="C141" s="341" t="s">
        <v>21</v>
      </c>
      <c r="D141" s="341">
        <v>4376</v>
      </c>
      <c r="E141" s="341">
        <v>5221</v>
      </c>
      <c r="F141" s="341" t="s">
        <v>297</v>
      </c>
      <c r="G141" s="341">
        <v>29368227</v>
      </c>
      <c r="H141" s="342" t="s">
        <v>376</v>
      </c>
      <c r="I141" s="341" t="s">
        <v>24</v>
      </c>
      <c r="J141" s="342" t="s">
        <v>379</v>
      </c>
      <c r="K141" s="341" t="s">
        <v>26</v>
      </c>
      <c r="L141" s="100">
        <v>44561</v>
      </c>
      <c r="M141" s="294">
        <v>44588</v>
      </c>
      <c r="N141" s="343">
        <v>125700</v>
      </c>
      <c r="O141" s="343">
        <v>125700</v>
      </c>
      <c r="P141" s="296"/>
      <c r="Q141" s="296"/>
      <c r="R141" s="297"/>
      <c r="S141" s="298"/>
    </row>
    <row r="142" spans="1:19" s="11" customFormat="1" x14ac:dyDescent="0.2">
      <c r="A142" s="276">
        <v>131</v>
      </c>
      <c r="B142" s="341">
        <v>20</v>
      </c>
      <c r="C142" s="341" t="s">
        <v>21</v>
      </c>
      <c r="D142" s="341">
        <v>4378</v>
      </c>
      <c r="E142" s="341">
        <v>5221</v>
      </c>
      <c r="F142" s="341" t="s">
        <v>297</v>
      </c>
      <c r="G142" s="341">
        <v>26537036</v>
      </c>
      <c r="H142" s="342" t="s">
        <v>380</v>
      </c>
      <c r="I142" s="341" t="s">
        <v>101</v>
      </c>
      <c r="J142" s="342" t="s">
        <v>381</v>
      </c>
      <c r="K142" s="341" t="s">
        <v>26</v>
      </c>
      <c r="L142" s="100">
        <v>44561</v>
      </c>
      <c r="M142" s="294">
        <v>44588</v>
      </c>
      <c r="N142" s="343">
        <v>122600</v>
      </c>
      <c r="O142" s="343">
        <v>122600</v>
      </c>
      <c r="P142" s="296"/>
      <c r="Q142" s="296"/>
      <c r="R142" s="297"/>
      <c r="S142" s="298"/>
    </row>
    <row r="143" spans="1:19" s="11" customFormat="1" x14ac:dyDescent="0.2">
      <c r="A143" s="276">
        <v>132</v>
      </c>
      <c r="B143" s="341">
        <v>20</v>
      </c>
      <c r="C143" s="341" t="s">
        <v>21</v>
      </c>
      <c r="D143" s="341">
        <v>4356</v>
      </c>
      <c r="E143" s="341">
        <v>5221</v>
      </c>
      <c r="F143" s="341" t="s">
        <v>297</v>
      </c>
      <c r="G143" s="341">
        <v>27017699</v>
      </c>
      <c r="H143" s="342" t="s">
        <v>382</v>
      </c>
      <c r="I143" s="341" t="s">
        <v>101</v>
      </c>
      <c r="J143" s="342" t="s">
        <v>383</v>
      </c>
      <c r="K143" s="341" t="s">
        <v>26</v>
      </c>
      <c r="L143" s="100">
        <v>44561</v>
      </c>
      <c r="M143" s="294">
        <v>44588</v>
      </c>
      <c r="N143" s="343">
        <v>259900</v>
      </c>
      <c r="O143" s="343">
        <v>259900</v>
      </c>
      <c r="P143" s="296"/>
      <c r="Q143" s="296"/>
      <c r="R143" s="297"/>
      <c r="S143" s="298"/>
    </row>
    <row r="144" spans="1:19" s="11" customFormat="1" x14ac:dyDescent="0.2">
      <c r="A144" s="276">
        <v>133</v>
      </c>
      <c r="B144" s="341">
        <v>20</v>
      </c>
      <c r="C144" s="341" t="s">
        <v>21</v>
      </c>
      <c r="D144" s="341">
        <v>4357</v>
      </c>
      <c r="E144" s="341">
        <v>5221</v>
      </c>
      <c r="F144" s="341" t="s">
        <v>297</v>
      </c>
      <c r="G144" s="341">
        <v>27017699</v>
      </c>
      <c r="H144" s="342" t="s">
        <v>382</v>
      </c>
      <c r="I144" s="341" t="s">
        <v>101</v>
      </c>
      <c r="J144" s="342" t="s">
        <v>384</v>
      </c>
      <c r="K144" s="341" t="s">
        <v>26</v>
      </c>
      <c r="L144" s="100">
        <v>44561</v>
      </c>
      <c r="M144" s="294">
        <v>44588</v>
      </c>
      <c r="N144" s="343">
        <v>694800</v>
      </c>
      <c r="O144" s="343">
        <v>694800</v>
      </c>
      <c r="P144" s="296"/>
      <c r="Q144" s="296"/>
      <c r="R144" s="297"/>
      <c r="S144" s="298"/>
    </row>
    <row r="145" spans="1:19" s="39" customFormat="1" x14ac:dyDescent="0.2">
      <c r="A145" s="276">
        <v>134</v>
      </c>
      <c r="B145" s="290">
        <v>20</v>
      </c>
      <c r="C145" s="290" t="s">
        <v>21</v>
      </c>
      <c r="D145" s="290">
        <v>4356</v>
      </c>
      <c r="E145" s="290">
        <v>5221</v>
      </c>
      <c r="F145" s="290" t="s">
        <v>297</v>
      </c>
      <c r="G145" s="290">
        <v>29369266</v>
      </c>
      <c r="H145" s="292" t="s">
        <v>385</v>
      </c>
      <c r="I145" s="290" t="s">
        <v>386</v>
      </c>
      <c r="J145" s="291" t="s">
        <v>387</v>
      </c>
      <c r="K145" s="290" t="s">
        <v>26</v>
      </c>
      <c r="L145" s="294">
        <v>44561</v>
      </c>
      <c r="M145" s="294">
        <v>44588</v>
      </c>
      <c r="N145" s="295">
        <v>69600</v>
      </c>
      <c r="O145" s="295">
        <v>69600</v>
      </c>
      <c r="P145" s="296"/>
      <c r="Q145" s="296"/>
      <c r="R145" s="297"/>
      <c r="S145" s="298"/>
    </row>
    <row r="146" spans="1:19" s="39" customFormat="1" x14ac:dyDescent="0.2">
      <c r="A146" s="276">
        <v>135</v>
      </c>
      <c r="B146" s="290">
        <v>20</v>
      </c>
      <c r="C146" s="290" t="s">
        <v>21</v>
      </c>
      <c r="D146" s="290">
        <v>4344</v>
      </c>
      <c r="E146" s="290">
        <v>5221</v>
      </c>
      <c r="F146" s="290" t="s">
        <v>297</v>
      </c>
      <c r="G146" s="290">
        <v>29369266</v>
      </c>
      <c r="H146" s="292" t="s">
        <v>385</v>
      </c>
      <c r="I146" s="290" t="s">
        <v>386</v>
      </c>
      <c r="J146" s="291" t="s">
        <v>388</v>
      </c>
      <c r="K146" s="290" t="s">
        <v>26</v>
      </c>
      <c r="L146" s="294">
        <v>44561</v>
      </c>
      <c r="M146" s="294">
        <v>44588</v>
      </c>
      <c r="N146" s="295">
        <v>155100</v>
      </c>
      <c r="O146" s="295">
        <v>155100</v>
      </c>
      <c r="P146" s="296"/>
      <c r="Q146" s="296"/>
      <c r="R146" s="297"/>
      <c r="S146" s="298"/>
    </row>
    <row r="147" spans="1:19" s="11" customFormat="1" x14ac:dyDescent="0.2">
      <c r="A147" s="276">
        <v>136</v>
      </c>
      <c r="B147" s="341">
        <v>20</v>
      </c>
      <c r="C147" s="341" t="s">
        <v>21</v>
      </c>
      <c r="D147" s="341">
        <v>4375</v>
      </c>
      <c r="E147" s="341">
        <v>5221</v>
      </c>
      <c r="F147" s="341" t="s">
        <v>297</v>
      </c>
      <c r="G147" s="341">
        <v>60557621</v>
      </c>
      <c r="H147" s="342" t="s">
        <v>389</v>
      </c>
      <c r="I147" s="341" t="s">
        <v>24</v>
      </c>
      <c r="J147" s="342" t="s">
        <v>390</v>
      </c>
      <c r="K147" s="341" t="s">
        <v>26</v>
      </c>
      <c r="L147" s="100">
        <v>44561</v>
      </c>
      <c r="M147" s="294">
        <v>44588</v>
      </c>
      <c r="N147" s="343">
        <v>119900</v>
      </c>
      <c r="O147" s="343">
        <v>119900</v>
      </c>
      <c r="P147" s="296"/>
      <c r="Q147" s="296"/>
      <c r="R147" s="297"/>
      <c r="S147" s="298"/>
    </row>
    <row r="148" spans="1:19" s="11" customFormat="1" x14ac:dyDescent="0.2">
      <c r="A148" s="276">
        <v>137</v>
      </c>
      <c r="B148" s="341">
        <v>20</v>
      </c>
      <c r="C148" s="341" t="s">
        <v>21</v>
      </c>
      <c r="D148" s="341">
        <v>4312</v>
      </c>
      <c r="E148" s="341">
        <v>5221</v>
      </c>
      <c r="F148" s="341" t="s">
        <v>297</v>
      </c>
      <c r="G148" s="341">
        <v>60557621</v>
      </c>
      <c r="H148" s="342" t="s">
        <v>389</v>
      </c>
      <c r="I148" s="341" t="s">
        <v>24</v>
      </c>
      <c r="J148" s="342" t="s">
        <v>391</v>
      </c>
      <c r="K148" s="341" t="s">
        <v>26</v>
      </c>
      <c r="L148" s="100">
        <v>44561</v>
      </c>
      <c r="M148" s="294">
        <v>44588</v>
      </c>
      <c r="N148" s="343">
        <v>131200</v>
      </c>
      <c r="O148" s="343">
        <v>131200</v>
      </c>
      <c r="P148" s="296"/>
      <c r="Q148" s="296"/>
      <c r="R148" s="297"/>
      <c r="S148" s="298"/>
    </row>
    <row r="149" spans="1:19" s="11" customFormat="1" x14ac:dyDescent="0.2">
      <c r="A149" s="276">
        <v>138</v>
      </c>
      <c r="B149" s="341">
        <v>20</v>
      </c>
      <c r="C149" s="341" t="s">
        <v>21</v>
      </c>
      <c r="D149" s="341">
        <v>4378</v>
      </c>
      <c r="E149" s="341">
        <v>5221</v>
      </c>
      <c r="F149" s="341" t="s">
        <v>297</v>
      </c>
      <c r="G149" s="341">
        <v>60557621</v>
      </c>
      <c r="H149" s="342" t="s">
        <v>389</v>
      </c>
      <c r="I149" s="341" t="s">
        <v>24</v>
      </c>
      <c r="J149" s="342" t="s">
        <v>392</v>
      </c>
      <c r="K149" s="341" t="s">
        <v>26</v>
      </c>
      <c r="L149" s="100">
        <v>44561</v>
      </c>
      <c r="M149" s="294">
        <v>44588</v>
      </c>
      <c r="N149" s="343">
        <v>78600</v>
      </c>
      <c r="O149" s="343">
        <v>78600</v>
      </c>
      <c r="P149" s="296"/>
      <c r="Q149" s="296"/>
      <c r="R149" s="297"/>
      <c r="S149" s="298"/>
    </row>
    <row r="150" spans="1:19" s="11" customFormat="1" x14ac:dyDescent="0.2">
      <c r="A150" s="276">
        <v>139</v>
      </c>
      <c r="B150" s="341">
        <v>20</v>
      </c>
      <c r="C150" s="341" t="s">
        <v>21</v>
      </c>
      <c r="D150" s="341">
        <v>4378</v>
      </c>
      <c r="E150" s="341">
        <v>5221</v>
      </c>
      <c r="F150" s="341" t="s">
        <v>297</v>
      </c>
      <c r="G150" s="341">
        <v>60557621</v>
      </c>
      <c r="H150" s="342" t="s">
        <v>389</v>
      </c>
      <c r="I150" s="341" t="s">
        <v>24</v>
      </c>
      <c r="J150" s="342" t="s">
        <v>393</v>
      </c>
      <c r="K150" s="341" t="s">
        <v>26</v>
      </c>
      <c r="L150" s="100">
        <v>44561</v>
      </c>
      <c r="M150" s="294">
        <v>44588</v>
      </c>
      <c r="N150" s="343">
        <v>226000</v>
      </c>
      <c r="O150" s="343">
        <v>226000</v>
      </c>
      <c r="P150" s="296"/>
      <c r="Q150" s="296"/>
      <c r="R150" s="297"/>
      <c r="S150" s="298"/>
    </row>
    <row r="151" spans="1:19" s="11" customFormat="1" x14ac:dyDescent="0.2">
      <c r="A151" s="276">
        <v>140</v>
      </c>
      <c r="B151" s="341">
        <v>20</v>
      </c>
      <c r="C151" s="341" t="s">
        <v>21</v>
      </c>
      <c r="D151" s="341">
        <v>4375</v>
      </c>
      <c r="E151" s="341">
        <v>5221</v>
      </c>
      <c r="F151" s="341" t="s">
        <v>297</v>
      </c>
      <c r="G151" s="341">
        <v>60557621</v>
      </c>
      <c r="H151" s="342" t="s">
        <v>389</v>
      </c>
      <c r="I151" s="341" t="s">
        <v>24</v>
      </c>
      <c r="J151" s="342" t="s">
        <v>394</v>
      </c>
      <c r="K151" s="341" t="s">
        <v>26</v>
      </c>
      <c r="L151" s="100">
        <v>44561</v>
      </c>
      <c r="M151" s="294">
        <v>44588</v>
      </c>
      <c r="N151" s="343">
        <v>99900</v>
      </c>
      <c r="O151" s="343">
        <v>99900</v>
      </c>
      <c r="P151" s="296"/>
      <c r="Q151" s="296"/>
      <c r="R151" s="297"/>
      <c r="S151" s="298"/>
    </row>
    <row r="152" spans="1:19" s="11" customFormat="1" x14ac:dyDescent="0.2">
      <c r="A152" s="276">
        <v>141</v>
      </c>
      <c r="B152" s="341">
        <v>20</v>
      </c>
      <c r="C152" s="341" t="s">
        <v>21</v>
      </c>
      <c r="D152" s="341">
        <v>4312</v>
      </c>
      <c r="E152" s="341">
        <v>5221</v>
      </c>
      <c r="F152" s="341" t="s">
        <v>297</v>
      </c>
      <c r="G152" s="341">
        <v>60557621</v>
      </c>
      <c r="H152" s="342" t="s">
        <v>389</v>
      </c>
      <c r="I152" s="341" t="s">
        <v>24</v>
      </c>
      <c r="J152" s="342" t="s">
        <v>395</v>
      </c>
      <c r="K152" s="341" t="s">
        <v>26</v>
      </c>
      <c r="L152" s="100">
        <v>44561</v>
      </c>
      <c r="M152" s="294">
        <v>44588</v>
      </c>
      <c r="N152" s="343">
        <v>69200</v>
      </c>
      <c r="O152" s="343">
        <v>69200</v>
      </c>
      <c r="P152" s="404"/>
      <c r="Q152" s="404"/>
      <c r="R152" s="297"/>
      <c r="S152" s="298"/>
    </row>
    <row r="153" spans="1:19" s="11" customFormat="1" x14ac:dyDescent="0.2">
      <c r="A153" s="276">
        <v>142</v>
      </c>
      <c r="B153" s="341">
        <v>20</v>
      </c>
      <c r="C153" s="341" t="s">
        <v>21</v>
      </c>
      <c r="D153" s="341">
        <v>4354</v>
      </c>
      <c r="E153" s="341">
        <v>5221</v>
      </c>
      <c r="F153" s="341" t="s">
        <v>297</v>
      </c>
      <c r="G153" s="341">
        <v>60557621</v>
      </c>
      <c r="H153" s="342" t="s">
        <v>389</v>
      </c>
      <c r="I153" s="341" t="s">
        <v>24</v>
      </c>
      <c r="J153" s="342" t="s">
        <v>396</v>
      </c>
      <c r="K153" s="341" t="s">
        <v>26</v>
      </c>
      <c r="L153" s="100">
        <v>44561</v>
      </c>
      <c r="M153" s="294">
        <v>44588</v>
      </c>
      <c r="N153" s="343">
        <v>150000</v>
      </c>
      <c r="O153" s="343">
        <v>150000</v>
      </c>
      <c r="P153" s="404"/>
      <c r="Q153" s="404"/>
      <c r="R153" s="297"/>
      <c r="S153" s="298"/>
    </row>
    <row r="154" spans="1:19" s="11" customFormat="1" x14ac:dyDescent="0.2">
      <c r="A154" s="276">
        <v>143</v>
      </c>
      <c r="B154" s="341">
        <v>20</v>
      </c>
      <c r="C154" s="341" t="s">
        <v>21</v>
      </c>
      <c r="D154" s="341">
        <v>4376</v>
      </c>
      <c r="E154" s="341">
        <v>5221</v>
      </c>
      <c r="F154" s="341" t="s">
        <v>297</v>
      </c>
      <c r="G154" s="341">
        <v>60557621</v>
      </c>
      <c r="H154" s="342" t="s">
        <v>389</v>
      </c>
      <c r="I154" s="341" t="s">
        <v>24</v>
      </c>
      <c r="J154" s="342" t="s">
        <v>397</v>
      </c>
      <c r="K154" s="341" t="s">
        <v>26</v>
      </c>
      <c r="L154" s="100">
        <v>44561</v>
      </c>
      <c r="M154" s="294">
        <v>44588</v>
      </c>
      <c r="N154" s="343">
        <v>108900</v>
      </c>
      <c r="O154" s="343">
        <v>108900</v>
      </c>
      <c r="P154" s="404"/>
      <c r="Q154" s="404"/>
      <c r="R154" s="297"/>
      <c r="S154" s="298"/>
    </row>
    <row r="155" spans="1:19" s="11" customFormat="1" x14ac:dyDescent="0.2">
      <c r="A155" s="276">
        <v>144</v>
      </c>
      <c r="B155" s="341">
        <v>20</v>
      </c>
      <c r="C155" s="341" t="s">
        <v>21</v>
      </c>
      <c r="D155" s="341">
        <v>4376</v>
      </c>
      <c r="E155" s="341">
        <v>5221</v>
      </c>
      <c r="F155" s="341" t="s">
        <v>297</v>
      </c>
      <c r="G155" s="341">
        <v>60557621</v>
      </c>
      <c r="H155" s="342" t="s">
        <v>389</v>
      </c>
      <c r="I155" s="341" t="s">
        <v>24</v>
      </c>
      <c r="J155" s="342" t="s">
        <v>398</v>
      </c>
      <c r="K155" s="341" t="s">
        <v>26</v>
      </c>
      <c r="L155" s="100">
        <v>44561</v>
      </c>
      <c r="M155" s="294">
        <v>44588</v>
      </c>
      <c r="N155" s="343">
        <v>309500</v>
      </c>
      <c r="O155" s="343">
        <v>309500</v>
      </c>
      <c r="P155" s="404"/>
      <c r="Q155" s="404"/>
      <c r="R155" s="297"/>
      <c r="S155" s="298"/>
    </row>
    <row r="156" spans="1:19" s="11" customFormat="1" x14ac:dyDescent="0.2">
      <c r="A156" s="276">
        <v>145</v>
      </c>
      <c r="B156" s="341">
        <v>20</v>
      </c>
      <c r="C156" s="341" t="s">
        <v>21</v>
      </c>
      <c r="D156" s="341">
        <v>4378</v>
      </c>
      <c r="E156" s="341">
        <v>5221</v>
      </c>
      <c r="F156" s="341" t="s">
        <v>297</v>
      </c>
      <c r="G156" s="341">
        <v>60557621</v>
      </c>
      <c r="H156" s="342" t="s">
        <v>389</v>
      </c>
      <c r="I156" s="341" t="s">
        <v>24</v>
      </c>
      <c r="J156" s="342" t="s">
        <v>399</v>
      </c>
      <c r="K156" s="341" t="s">
        <v>26</v>
      </c>
      <c r="L156" s="100">
        <v>44561</v>
      </c>
      <c r="M156" s="294">
        <v>44588</v>
      </c>
      <c r="N156" s="343">
        <v>79800</v>
      </c>
      <c r="O156" s="343">
        <v>79800</v>
      </c>
      <c r="P156" s="404"/>
      <c r="Q156" s="404"/>
      <c r="R156" s="297"/>
      <c r="S156" s="298"/>
    </row>
    <row r="157" spans="1:19" s="11" customFormat="1" x14ac:dyDescent="0.2">
      <c r="A157" s="276">
        <v>146</v>
      </c>
      <c r="B157" s="341">
        <v>20</v>
      </c>
      <c r="C157" s="341" t="s">
        <v>21</v>
      </c>
      <c r="D157" s="341">
        <v>4376</v>
      </c>
      <c r="E157" s="341">
        <v>5221</v>
      </c>
      <c r="F157" s="341" t="s">
        <v>297</v>
      </c>
      <c r="G157" s="341">
        <v>60557621</v>
      </c>
      <c r="H157" s="342" t="s">
        <v>389</v>
      </c>
      <c r="I157" s="341" t="s">
        <v>24</v>
      </c>
      <c r="J157" s="342" t="s">
        <v>400</v>
      </c>
      <c r="K157" s="341" t="s">
        <v>26</v>
      </c>
      <c r="L157" s="100">
        <v>44561</v>
      </c>
      <c r="M157" s="294">
        <v>44588</v>
      </c>
      <c r="N157" s="343">
        <v>138700</v>
      </c>
      <c r="O157" s="343">
        <v>138700</v>
      </c>
      <c r="P157" s="404"/>
      <c r="Q157" s="404"/>
      <c r="R157" s="297"/>
      <c r="S157" s="298"/>
    </row>
    <row r="158" spans="1:19" s="11" customFormat="1" x14ac:dyDescent="0.2">
      <c r="A158" s="276">
        <v>147</v>
      </c>
      <c r="B158" s="341">
        <v>20</v>
      </c>
      <c r="C158" s="341" t="s">
        <v>21</v>
      </c>
      <c r="D158" s="341">
        <v>4376</v>
      </c>
      <c r="E158" s="341">
        <v>5221</v>
      </c>
      <c r="F158" s="341" t="s">
        <v>297</v>
      </c>
      <c r="G158" s="341">
        <v>60557621</v>
      </c>
      <c r="H158" s="342" t="s">
        <v>389</v>
      </c>
      <c r="I158" s="341" t="s">
        <v>24</v>
      </c>
      <c r="J158" s="342" t="s">
        <v>401</v>
      </c>
      <c r="K158" s="341" t="s">
        <v>26</v>
      </c>
      <c r="L158" s="100">
        <v>44561</v>
      </c>
      <c r="M158" s="294">
        <v>44588</v>
      </c>
      <c r="N158" s="343">
        <v>219200</v>
      </c>
      <c r="O158" s="343">
        <v>219200</v>
      </c>
      <c r="P158" s="404"/>
      <c r="Q158" s="404"/>
      <c r="R158" s="297"/>
      <c r="S158" s="298"/>
    </row>
    <row r="159" spans="1:19" s="11" customFormat="1" x14ac:dyDescent="0.2">
      <c r="A159" s="276">
        <v>148</v>
      </c>
      <c r="B159" s="341">
        <v>20</v>
      </c>
      <c r="C159" s="341" t="s">
        <v>21</v>
      </c>
      <c r="D159" s="341">
        <v>4372</v>
      </c>
      <c r="E159" s="341">
        <v>5221</v>
      </c>
      <c r="F159" s="341" t="s">
        <v>310</v>
      </c>
      <c r="G159" s="341">
        <v>25346342</v>
      </c>
      <c r="H159" s="342" t="s">
        <v>402</v>
      </c>
      <c r="I159" s="341" t="s">
        <v>24</v>
      </c>
      <c r="J159" s="342" t="s">
        <v>403</v>
      </c>
      <c r="K159" s="341" t="s">
        <v>26</v>
      </c>
      <c r="L159" s="100">
        <v>44561</v>
      </c>
      <c r="M159" s="294">
        <v>44588</v>
      </c>
      <c r="N159" s="343">
        <v>326800</v>
      </c>
      <c r="O159" s="343">
        <v>326800</v>
      </c>
      <c r="P159" s="296"/>
      <c r="Q159" s="296"/>
      <c r="R159" s="297"/>
      <c r="S159" s="298"/>
    </row>
    <row r="160" spans="1:19" s="11" customFormat="1" x14ac:dyDescent="0.2">
      <c r="A160" s="276">
        <v>149</v>
      </c>
      <c r="B160" s="341">
        <v>20</v>
      </c>
      <c r="C160" s="341" t="s">
        <v>21</v>
      </c>
      <c r="D160" s="341">
        <v>4344</v>
      </c>
      <c r="E160" s="341">
        <v>5221</v>
      </c>
      <c r="F160" s="341" t="s">
        <v>297</v>
      </c>
      <c r="G160" s="341">
        <v>26223210</v>
      </c>
      <c r="H160" s="342" t="s">
        <v>404</v>
      </c>
      <c r="I160" s="341" t="s">
        <v>24</v>
      </c>
      <c r="J160" s="342" t="s">
        <v>405</v>
      </c>
      <c r="K160" s="341" t="s">
        <v>26</v>
      </c>
      <c r="L160" s="100">
        <v>44561</v>
      </c>
      <c r="M160" s="100">
        <v>44592</v>
      </c>
      <c r="N160" s="343">
        <v>229700</v>
      </c>
      <c r="O160" s="343">
        <v>229700</v>
      </c>
      <c r="P160" s="296"/>
      <c r="Q160" s="296"/>
      <c r="R160" s="297"/>
      <c r="S160" s="298"/>
    </row>
    <row r="161" spans="1:19" s="39" customFormat="1" ht="25.5" x14ac:dyDescent="0.2">
      <c r="A161" s="276">
        <v>150</v>
      </c>
      <c r="B161" s="290">
        <v>20</v>
      </c>
      <c r="C161" s="290" t="s">
        <v>21</v>
      </c>
      <c r="D161" s="290">
        <v>4379</v>
      </c>
      <c r="E161" s="290">
        <v>5221</v>
      </c>
      <c r="F161" s="290" t="s">
        <v>297</v>
      </c>
      <c r="G161" s="290">
        <v>26223210</v>
      </c>
      <c r="H161" s="291" t="s">
        <v>404</v>
      </c>
      <c r="I161" s="290" t="s">
        <v>24</v>
      </c>
      <c r="J161" s="292" t="s">
        <v>406</v>
      </c>
      <c r="K161" s="290" t="s">
        <v>26</v>
      </c>
      <c r="L161" s="294">
        <v>44561</v>
      </c>
      <c r="M161" s="294">
        <v>44592</v>
      </c>
      <c r="N161" s="295">
        <v>148200</v>
      </c>
      <c r="O161" s="306">
        <v>108200</v>
      </c>
      <c r="P161" s="287">
        <v>40000</v>
      </c>
      <c r="Q161" s="287"/>
      <c r="R161" s="306">
        <v>40000</v>
      </c>
      <c r="S161" s="408"/>
    </row>
    <row r="162" spans="1:19" s="39" customFormat="1" x14ac:dyDescent="0.2">
      <c r="A162" s="276">
        <v>151</v>
      </c>
      <c r="B162" s="290">
        <v>20</v>
      </c>
      <c r="C162" s="290" t="s">
        <v>21</v>
      </c>
      <c r="D162" s="290">
        <v>4312</v>
      </c>
      <c r="E162" s="290">
        <v>5221</v>
      </c>
      <c r="F162" s="290" t="s">
        <v>297</v>
      </c>
      <c r="G162" s="290">
        <v>26223210</v>
      </c>
      <c r="H162" s="291" t="s">
        <v>404</v>
      </c>
      <c r="I162" s="290" t="s">
        <v>24</v>
      </c>
      <c r="J162" s="292" t="s">
        <v>407</v>
      </c>
      <c r="K162" s="290" t="s">
        <v>26</v>
      </c>
      <c r="L162" s="294">
        <v>44561</v>
      </c>
      <c r="M162" s="294">
        <v>44592</v>
      </c>
      <c r="N162" s="295">
        <v>39500</v>
      </c>
      <c r="O162" s="306">
        <v>22500</v>
      </c>
      <c r="P162" s="287">
        <v>17000</v>
      </c>
      <c r="Q162" s="287"/>
      <c r="R162" s="306">
        <v>17000</v>
      </c>
      <c r="S162" s="408"/>
    </row>
    <row r="163" spans="1:19" s="39" customFormat="1" x14ac:dyDescent="0.2">
      <c r="A163" s="276">
        <v>152</v>
      </c>
      <c r="B163" s="290">
        <v>20</v>
      </c>
      <c r="C163" s="290" t="s">
        <v>21</v>
      </c>
      <c r="D163" s="290">
        <v>4353</v>
      </c>
      <c r="E163" s="290">
        <v>5221</v>
      </c>
      <c r="F163" s="290" t="s">
        <v>297</v>
      </c>
      <c r="G163" s="290">
        <v>26223210</v>
      </c>
      <c r="H163" s="291" t="s">
        <v>404</v>
      </c>
      <c r="I163" s="290" t="s">
        <v>24</v>
      </c>
      <c r="J163" s="292" t="s">
        <v>408</v>
      </c>
      <c r="K163" s="290" t="s">
        <v>26</v>
      </c>
      <c r="L163" s="294">
        <v>44561</v>
      </c>
      <c r="M163" s="294">
        <v>44592</v>
      </c>
      <c r="N163" s="295">
        <v>69400</v>
      </c>
      <c r="O163" s="306">
        <v>58400</v>
      </c>
      <c r="P163" s="287">
        <v>11000</v>
      </c>
      <c r="Q163" s="287"/>
      <c r="R163" s="306">
        <v>11000</v>
      </c>
      <c r="S163" s="408"/>
    </row>
    <row r="164" spans="1:19" s="39" customFormat="1" ht="25.5" x14ac:dyDescent="0.2">
      <c r="A164" s="276">
        <v>153</v>
      </c>
      <c r="B164" s="290">
        <v>20</v>
      </c>
      <c r="C164" s="290" t="s">
        <v>21</v>
      </c>
      <c r="D164" s="290">
        <v>4351</v>
      </c>
      <c r="E164" s="290">
        <v>5221</v>
      </c>
      <c r="F164" s="290" t="s">
        <v>310</v>
      </c>
      <c r="G164" s="290">
        <v>26981751</v>
      </c>
      <c r="H164" s="291" t="s">
        <v>409</v>
      </c>
      <c r="I164" s="344" t="s">
        <v>410</v>
      </c>
      <c r="J164" s="292" t="s">
        <v>411</v>
      </c>
      <c r="K164" s="290" t="s">
        <v>26</v>
      </c>
      <c r="L164" s="294">
        <v>44561</v>
      </c>
      <c r="M164" s="294">
        <v>44588</v>
      </c>
      <c r="N164" s="295">
        <v>407200</v>
      </c>
      <c r="O164" s="295">
        <v>407200</v>
      </c>
      <c r="P164" s="404"/>
      <c r="Q164" s="404"/>
      <c r="R164" s="297"/>
      <c r="S164" s="298"/>
    </row>
    <row r="165" spans="1:19" s="39" customFormat="1" ht="25.5" x14ac:dyDescent="0.2">
      <c r="A165" s="276">
        <v>154</v>
      </c>
      <c r="B165" s="290">
        <v>20</v>
      </c>
      <c r="C165" s="290" t="s">
        <v>21</v>
      </c>
      <c r="D165" s="290">
        <v>4356</v>
      </c>
      <c r="E165" s="290">
        <v>5221</v>
      </c>
      <c r="F165" s="290" t="s">
        <v>310</v>
      </c>
      <c r="G165" s="290">
        <v>26981751</v>
      </c>
      <c r="H165" s="291" t="s">
        <v>409</v>
      </c>
      <c r="I165" s="344" t="s">
        <v>410</v>
      </c>
      <c r="J165" s="292" t="s">
        <v>412</v>
      </c>
      <c r="K165" s="290" t="s">
        <v>26</v>
      </c>
      <c r="L165" s="294">
        <v>44561</v>
      </c>
      <c r="M165" s="294">
        <v>44588</v>
      </c>
      <c r="N165" s="295">
        <v>81600</v>
      </c>
      <c r="O165" s="295">
        <v>81600</v>
      </c>
      <c r="P165" s="296"/>
      <c r="Q165" s="296"/>
      <c r="R165" s="297"/>
      <c r="S165" s="298"/>
    </row>
    <row r="166" spans="1:19" s="11" customFormat="1" x14ac:dyDescent="0.2">
      <c r="A166" s="276">
        <v>155</v>
      </c>
      <c r="B166" s="290">
        <v>14</v>
      </c>
      <c r="C166" s="290" t="s">
        <v>21</v>
      </c>
      <c r="D166" s="290">
        <v>5599</v>
      </c>
      <c r="E166" s="290">
        <v>5221</v>
      </c>
      <c r="F166" s="290" t="s">
        <v>297</v>
      </c>
      <c r="G166" s="290">
        <v>61388122</v>
      </c>
      <c r="H166" s="292" t="s">
        <v>413</v>
      </c>
      <c r="I166" s="290" t="s">
        <v>101</v>
      </c>
      <c r="J166" s="292" t="s">
        <v>414</v>
      </c>
      <c r="K166" s="290" t="s">
        <v>415</v>
      </c>
      <c r="L166" s="294">
        <v>44561</v>
      </c>
      <c r="M166" s="294">
        <v>44592</v>
      </c>
      <c r="N166" s="295">
        <v>36000</v>
      </c>
      <c r="O166" s="295">
        <v>36000</v>
      </c>
      <c r="P166" s="296"/>
      <c r="Q166" s="296"/>
      <c r="R166" s="297"/>
      <c r="S166" s="298"/>
    </row>
    <row r="167" spans="1:19" s="11" customFormat="1" x14ac:dyDescent="0.2">
      <c r="A167" s="276">
        <v>156</v>
      </c>
      <c r="B167" s="299">
        <v>5</v>
      </c>
      <c r="C167" s="299" t="s">
        <v>21</v>
      </c>
      <c r="D167" s="299">
        <v>2219</v>
      </c>
      <c r="E167" s="299">
        <v>5221</v>
      </c>
      <c r="F167" s="299" t="s">
        <v>297</v>
      </c>
      <c r="G167" s="299">
        <v>26268817</v>
      </c>
      <c r="H167" s="311" t="s">
        <v>416</v>
      </c>
      <c r="I167" s="299" t="s">
        <v>24</v>
      </c>
      <c r="J167" s="300" t="s">
        <v>417</v>
      </c>
      <c r="K167" s="299" t="s">
        <v>34</v>
      </c>
      <c r="L167" s="323">
        <v>44561</v>
      </c>
      <c r="M167" s="323">
        <v>44592</v>
      </c>
      <c r="N167" s="306">
        <v>300000</v>
      </c>
      <c r="O167" s="306">
        <v>300000</v>
      </c>
      <c r="P167" s="296"/>
      <c r="Q167" s="296"/>
      <c r="R167" s="297"/>
      <c r="S167" s="298"/>
    </row>
    <row r="168" spans="1:19" s="11" customFormat="1" x14ac:dyDescent="0.2">
      <c r="A168" s="276">
        <v>157</v>
      </c>
      <c r="B168" s="290">
        <v>5</v>
      </c>
      <c r="C168" s="290" t="s">
        <v>21</v>
      </c>
      <c r="D168" s="290">
        <v>2143</v>
      </c>
      <c r="E168" s="290">
        <v>5221</v>
      </c>
      <c r="F168" s="290" t="s">
        <v>297</v>
      </c>
      <c r="G168" s="290">
        <v>2503972</v>
      </c>
      <c r="H168" s="292" t="s">
        <v>418</v>
      </c>
      <c r="I168" s="290" t="s">
        <v>88</v>
      </c>
      <c r="J168" s="291" t="s">
        <v>419</v>
      </c>
      <c r="K168" s="290" t="s">
        <v>39</v>
      </c>
      <c r="L168" s="294">
        <v>44561</v>
      </c>
      <c r="M168" s="294">
        <v>44592</v>
      </c>
      <c r="N168" s="295">
        <v>50000</v>
      </c>
      <c r="O168" s="295">
        <v>50000</v>
      </c>
      <c r="P168" s="404"/>
      <c r="Q168" s="404"/>
      <c r="R168" s="297"/>
      <c r="S168" s="298"/>
    </row>
    <row r="169" spans="1:19" s="11" customFormat="1" ht="25.5" x14ac:dyDescent="0.2">
      <c r="A169" s="276">
        <v>158</v>
      </c>
      <c r="B169" s="290">
        <v>5</v>
      </c>
      <c r="C169" s="290" t="s">
        <v>21</v>
      </c>
      <c r="D169" s="290">
        <v>2143</v>
      </c>
      <c r="E169" s="290">
        <v>5221</v>
      </c>
      <c r="F169" s="290" t="s">
        <v>420</v>
      </c>
      <c r="G169" s="290">
        <v>29297524</v>
      </c>
      <c r="H169" s="292" t="s">
        <v>421</v>
      </c>
      <c r="I169" s="344" t="s">
        <v>139</v>
      </c>
      <c r="J169" s="291" t="s">
        <v>422</v>
      </c>
      <c r="K169" s="290" t="s">
        <v>39</v>
      </c>
      <c r="L169" s="294">
        <v>44561</v>
      </c>
      <c r="M169" s="294">
        <v>44592</v>
      </c>
      <c r="N169" s="295">
        <v>50000</v>
      </c>
      <c r="O169" s="295">
        <v>50000</v>
      </c>
      <c r="P169" s="296"/>
      <c r="Q169" s="296"/>
      <c r="R169" s="297"/>
      <c r="S169" s="298"/>
    </row>
    <row r="170" spans="1:19" s="11" customFormat="1" x14ac:dyDescent="0.2">
      <c r="A170" s="276">
        <v>159</v>
      </c>
      <c r="B170" s="290">
        <v>5</v>
      </c>
      <c r="C170" s="290" t="s">
        <v>21</v>
      </c>
      <c r="D170" s="290">
        <v>2143</v>
      </c>
      <c r="E170" s="290">
        <v>5221</v>
      </c>
      <c r="F170" s="290" t="s">
        <v>297</v>
      </c>
      <c r="G170" s="290">
        <v>29278511</v>
      </c>
      <c r="H170" s="292" t="s">
        <v>423</v>
      </c>
      <c r="I170" s="290" t="s">
        <v>212</v>
      </c>
      <c r="J170" s="291" t="s">
        <v>424</v>
      </c>
      <c r="K170" s="290" t="s">
        <v>39</v>
      </c>
      <c r="L170" s="294">
        <v>44561</v>
      </c>
      <c r="M170" s="294">
        <v>44592</v>
      </c>
      <c r="N170" s="295">
        <v>92850</v>
      </c>
      <c r="O170" s="295">
        <v>92850</v>
      </c>
      <c r="P170" s="296"/>
      <c r="Q170" s="296"/>
      <c r="R170" s="297"/>
      <c r="S170" s="298"/>
    </row>
    <row r="171" spans="1:19" s="71" customFormat="1" x14ac:dyDescent="0.2">
      <c r="A171" s="276">
        <v>160</v>
      </c>
      <c r="B171" s="299">
        <v>7</v>
      </c>
      <c r="C171" s="299" t="s">
        <v>21</v>
      </c>
      <c r="D171" s="299">
        <v>3121</v>
      </c>
      <c r="E171" s="299">
        <v>5221</v>
      </c>
      <c r="F171" s="299" t="s">
        <v>297</v>
      </c>
      <c r="G171" s="299">
        <v>25314122</v>
      </c>
      <c r="H171" s="300" t="s">
        <v>425</v>
      </c>
      <c r="I171" s="299" t="s">
        <v>24</v>
      </c>
      <c r="J171" s="300" t="s">
        <v>426</v>
      </c>
      <c r="K171" s="301" t="s">
        <v>64</v>
      </c>
      <c r="L171" s="302">
        <v>44561</v>
      </c>
      <c r="M171" s="303">
        <v>44581</v>
      </c>
      <c r="N171" s="287">
        <v>48000</v>
      </c>
      <c r="O171" s="287">
        <v>48000</v>
      </c>
      <c r="P171" s="296"/>
      <c r="Q171" s="296"/>
      <c r="R171" s="297"/>
      <c r="S171" s="298"/>
    </row>
    <row r="172" spans="1:19" s="11" customFormat="1" x14ac:dyDescent="0.2">
      <c r="A172" s="276">
        <v>161</v>
      </c>
      <c r="B172" s="290">
        <v>20</v>
      </c>
      <c r="C172" s="290" t="s">
        <v>21</v>
      </c>
      <c r="D172" s="290">
        <v>4399</v>
      </c>
      <c r="E172" s="290">
        <v>5221</v>
      </c>
      <c r="F172" s="290" t="s">
        <v>297</v>
      </c>
      <c r="G172" s="290">
        <v>29369266</v>
      </c>
      <c r="H172" s="292" t="s">
        <v>385</v>
      </c>
      <c r="I172" s="290" t="s">
        <v>386</v>
      </c>
      <c r="J172" s="291" t="s">
        <v>427</v>
      </c>
      <c r="K172" s="290" t="s">
        <v>64</v>
      </c>
      <c r="L172" s="294">
        <v>44561</v>
      </c>
      <c r="M172" s="294">
        <v>44592</v>
      </c>
      <c r="N172" s="295">
        <v>80000</v>
      </c>
      <c r="O172" s="287">
        <v>72587.399999999994</v>
      </c>
      <c r="P172" s="287">
        <v>7412.6</v>
      </c>
      <c r="Q172" s="287"/>
      <c r="R172" s="306">
        <v>7412.6</v>
      </c>
      <c r="S172" s="298"/>
    </row>
    <row r="173" spans="1:19" ht="25.5" x14ac:dyDescent="0.2">
      <c r="A173" s="276">
        <v>162</v>
      </c>
      <c r="B173" s="307">
        <v>20</v>
      </c>
      <c r="C173" s="307" t="s">
        <v>21</v>
      </c>
      <c r="D173" s="299">
        <v>4399</v>
      </c>
      <c r="E173" s="308">
        <v>5221</v>
      </c>
      <c r="F173" s="308" t="s">
        <v>297</v>
      </c>
      <c r="G173" s="309" t="s">
        <v>428</v>
      </c>
      <c r="H173" s="310" t="s">
        <v>429</v>
      </c>
      <c r="I173" s="308" t="s">
        <v>430</v>
      </c>
      <c r="J173" s="311" t="s">
        <v>431</v>
      </c>
      <c r="K173" s="299" t="s">
        <v>64</v>
      </c>
      <c r="L173" s="312">
        <v>44561</v>
      </c>
      <c r="M173" s="312">
        <v>44592</v>
      </c>
      <c r="N173" s="306">
        <v>30000</v>
      </c>
      <c r="O173" s="306">
        <v>30000</v>
      </c>
      <c r="P173" s="404"/>
      <c r="Q173" s="404"/>
      <c r="R173" s="297"/>
      <c r="S173" s="298"/>
    </row>
    <row r="174" spans="1:19" s="11" customFormat="1" x14ac:dyDescent="0.2">
      <c r="A174" s="276">
        <v>163</v>
      </c>
      <c r="B174" s="307">
        <v>20</v>
      </c>
      <c r="C174" s="307" t="s">
        <v>21</v>
      </c>
      <c r="D174" s="299">
        <v>4339</v>
      </c>
      <c r="E174" s="308" t="s">
        <v>432</v>
      </c>
      <c r="F174" s="308" t="s">
        <v>433</v>
      </c>
      <c r="G174" s="309" t="s">
        <v>434</v>
      </c>
      <c r="H174" s="310" t="s">
        <v>319</v>
      </c>
      <c r="I174" s="308" t="s">
        <v>24</v>
      </c>
      <c r="J174" s="311" t="s">
        <v>435</v>
      </c>
      <c r="K174" s="301" t="s">
        <v>64</v>
      </c>
      <c r="L174" s="312">
        <v>44561</v>
      </c>
      <c r="M174" s="312">
        <v>44592</v>
      </c>
      <c r="N174" s="306">
        <v>48000</v>
      </c>
      <c r="O174" s="306">
        <v>48000</v>
      </c>
      <c r="P174" s="404"/>
      <c r="Q174" s="404"/>
      <c r="R174" s="297"/>
      <c r="S174" s="298"/>
    </row>
    <row r="175" spans="1:19" s="11" customFormat="1" x14ac:dyDescent="0.2">
      <c r="A175" s="276">
        <v>164</v>
      </c>
      <c r="B175" s="307">
        <v>20</v>
      </c>
      <c r="C175" s="307" t="s">
        <v>21</v>
      </c>
      <c r="D175" s="299">
        <v>4339</v>
      </c>
      <c r="E175" s="308" t="s">
        <v>432</v>
      </c>
      <c r="F175" s="308" t="s">
        <v>297</v>
      </c>
      <c r="G175" s="309" t="s">
        <v>436</v>
      </c>
      <c r="H175" s="310" t="s">
        <v>437</v>
      </c>
      <c r="I175" s="308" t="s">
        <v>342</v>
      </c>
      <c r="J175" s="311" t="s">
        <v>438</v>
      </c>
      <c r="K175" s="290" t="s">
        <v>64</v>
      </c>
      <c r="L175" s="312">
        <v>44561</v>
      </c>
      <c r="M175" s="312">
        <v>44592</v>
      </c>
      <c r="N175" s="306">
        <v>25000</v>
      </c>
      <c r="O175" s="306">
        <v>25000</v>
      </c>
      <c r="P175" s="296"/>
      <c r="Q175" s="296"/>
      <c r="R175" s="297"/>
      <c r="S175" s="298"/>
    </row>
    <row r="176" spans="1:19" s="11" customFormat="1" x14ac:dyDescent="0.2">
      <c r="A176" s="276">
        <v>165</v>
      </c>
      <c r="B176" s="307">
        <v>20</v>
      </c>
      <c r="C176" s="307" t="s">
        <v>21</v>
      </c>
      <c r="D176" s="299">
        <v>4339</v>
      </c>
      <c r="E176" s="308" t="s">
        <v>432</v>
      </c>
      <c r="F176" s="308" t="s">
        <v>297</v>
      </c>
      <c r="G176" s="309" t="s">
        <v>439</v>
      </c>
      <c r="H176" s="310" t="s">
        <v>440</v>
      </c>
      <c r="I176" s="308" t="s">
        <v>101</v>
      </c>
      <c r="J176" s="311" t="s">
        <v>441</v>
      </c>
      <c r="K176" s="290" t="s">
        <v>64</v>
      </c>
      <c r="L176" s="312">
        <v>44561</v>
      </c>
      <c r="M176" s="312">
        <v>44592</v>
      </c>
      <c r="N176" s="306">
        <v>45000</v>
      </c>
      <c r="O176" s="306">
        <v>45000</v>
      </c>
      <c r="P176" s="296"/>
      <c r="Q176" s="296"/>
      <c r="R176" s="297"/>
      <c r="S176" s="298"/>
    </row>
    <row r="177" spans="1:19" s="11" customFormat="1" x14ac:dyDescent="0.2">
      <c r="A177" s="276">
        <v>166</v>
      </c>
      <c r="B177" s="307">
        <v>20</v>
      </c>
      <c r="C177" s="307" t="s">
        <v>21</v>
      </c>
      <c r="D177" s="299">
        <v>4339</v>
      </c>
      <c r="E177" s="308" t="s">
        <v>432</v>
      </c>
      <c r="F177" s="308" t="s">
        <v>297</v>
      </c>
      <c r="G177" s="309" t="s">
        <v>442</v>
      </c>
      <c r="H177" s="310" t="s">
        <v>443</v>
      </c>
      <c r="I177" s="308" t="s">
        <v>24</v>
      </c>
      <c r="J177" s="311" t="s">
        <v>444</v>
      </c>
      <c r="K177" s="299" t="s">
        <v>64</v>
      </c>
      <c r="L177" s="312">
        <v>44561</v>
      </c>
      <c r="M177" s="312">
        <v>44592</v>
      </c>
      <c r="N177" s="306">
        <v>43000</v>
      </c>
      <c r="O177" s="306">
        <v>43000</v>
      </c>
      <c r="P177" s="404"/>
      <c r="Q177" s="404"/>
      <c r="R177" s="405"/>
      <c r="S177" s="406"/>
    </row>
    <row r="178" spans="1:19" s="11" customFormat="1" x14ac:dyDescent="0.2">
      <c r="A178" s="276">
        <v>167</v>
      </c>
      <c r="B178" s="307">
        <v>20</v>
      </c>
      <c r="C178" s="307" t="s">
        <v>21</v>
      </c>
      <c r="D178" s="299">
        <v>4339</v>
      </c>
      <c r="E178" s="308" t="s">
        <v>432</v>
      </c>
      <c r="F178" s="308" t="s">
        <v>433</v>
      </c>
      <c r="G178" s="309" t="s">
        <v>445</v>
      </c>
      <c r="H178" s="310" t="s">
        <v>446</v>
      </c>
      <c r="I178" s="308" t="s">
        <v>24</v>
      </c>
      <c r="J178" s="311" t="s">
        <v>447</v>
      </c>
      <c r="K178" s="301" t="s">
        <v>64</v>
      </c>
      <c r="L178" s="312">
        <v>44561</v>
      </c>
      <c r="M178" s="312">
        <v>44592</v>
      </c>
      <c r="N178" s="306">
        <v>48000</v>
      </c>
      <c r="O178" s="306">
        <v>48000</v>
      </c>
      <c r="P178" s="296"/>
      <c r="Q178" s="296"/>
      <c r="R178" s="359"/>
      <c r="S178" s="360"/>
    </row>
    <row r="179" spans="1:19" s="11" customFormat="1" x14ac:dyDescent="0.2">
      <c r="A179" s="276">
        <v>168</v>
      </c>
      <c r="B179" s="307">
        <v>20</v>
      </c>
      <c r="C179" s="307" t="s">
        <v>21</v>
      </c>
      <c r="D179" s="299">
        <v>4339</v>
      </c>
      <c r="E179" s="308" t="s">
        <v>432</v>
      </c>
      <c r="F179" s="308" t="s">
        <v>433</v>
      </c>
      <c r="G179" s="309" t="s">
        <v>448</v>
      </c>
      <c r="H179" s="310" t="s">
        <v>449</v>
      </c>
      <c r="I179" s="308" t="s">
        <v>24</v>
      </c>
      <c r="J179" s="311" t="s">
        <v>450</v>
      </c>
      <c r="K179" s="290" t="s">
        <v>64</v>
      </c>
      <c r="L179" s="312">
        <v>44561</v>
      </c>
      <c r="M179" s="312">
        <v>44592</v>
      </c>
      <c r="N179" s="306">
        <v>25000</v>
      </c>
      <c r="O179" s="306">
        <v>25000</v>
      </c>
      <c r="P179" s="296"/>
      <c r="Q179" s="296"/>
      <c r="R179" s="359"/>
      <c r="S179" s="360"/>
    </row>
    <row r="180" spans="1:19" s="11" customFormat="1" ht="25.5" x14ac:dyDescent="0.2">
      <c r="A180" s="276">
        <v>169</v>
      </c>
      <c r="B180" s="307">
        <v>7</v>
      </c>
      <c r="C180" s="307" t="s">
        <v>21</v>
      </c>
      <c r="D180" s="299">
        <v>3292</v>
      </c>
      <c r="E180" s="308">
        <v>5221</v>
      </c>
      <c r="F180" s="299" t="s">
        <v>304</v>
      </c>
      <c r="G180" s="309">
        <v>60552808</v>
      </c>
      <c r="H180" s="310" t="s">
        <v>451</v>
      </c>
      <c r="I180" s="308" t="s">
        <v>24</v>
      </c>
      <c r="J180" s="311" t="s">
        <v>452</v>
      </c>
      <c r="K180" s="299" t="s">
        <v>76</v>
      </c>
      <c r="L180" s="312">
        <v>44561</v>
      </c>
      <c r="M180" s="312">
        <v>44592</v>
      </c>
      <c r="N180" s="306">
        <v>51000</v>
      </c>
      <c r="O180" s="306">
        <v>51000</v>
      </c>
      <c r="P180" s="409"/>
      <c r="Q180" s="410"/>
      <c r="R180" s="411"/>
      <c r="S180" s="412"/>
    </row>
    <row r="181" spans="1:19" ht="25.5" x14ac:dyDescent="0.2">
      <c r="A181" s="276">
        <v>170</v>
      </c>
      <c r="B181" s="307">
        <v>13</v>
      </c>
      <c r="C181" s="307" t="s">
        <v>21</v>
      </c>
      <c r="D181" s="299">
        <v>3319</v>
      </c>
      <c r="E181" s="308">
        <v>5221</v>
      </c>
      <c r="F181" s="308" t="s">
        <v>433</v>
      </c>
      <c r="G181" s="309">
        <v>29297524</v>
      </c>
      <c r="H181" s="310" t="s">
        <v>421</v>
      </c>
      <c r="I181" s="299" t="s">
        <v>139</v>
      </c>
      <c r="J181" s="311" t="s">
        <v>453</v>
      </c>
      <c r="K181" s="299" t="s">
        <v>76</v>
      </c>
      <c r="L181" s="312">
        <v>44926</v>
      </c>
      <c r="M181" s="312">
        <v>44957</v>
      </c>
      <c r="N181" s="306">
        <v>71000</v>
      </c>
      <c r="O181" s="286"/>
      <c r="P181" s="306">
        <v>71000</v>
      </c>
      <c r="Q181" s="413"/>
      <c r="R181" s="359"/>
      <c r="S181" s="408">
        <v>71000</v>
      </c>
    </row>
    <row r="182" spans="1:19" s="11" customFormat="1" ht="25.5" x14ac:dyDescent="0.2">
      <c r="A182" s="276">
        <v>171</v>
      </c>
      <c r="B182" s="299">
        <v>14</v>
      </c>
      <c r="C182" s="324" t="s">
        <v>21</v>
      </c>
      <c r="D182" s="324">
        <v>3429</v>
      </c>
      <c r="E182" s="324">
        <v>5221</v>
      </c>
      <c r="F182" s="324" t="s">
        <v>297</v>
      </c>
      <c r="G182" s="414">
        <v>29315140</v>
      </c>
      <c r="H182" s="415" t="s">
        <v>454</v>
      </c>
      <c r="I182" s="414" t="s">
        <v>52</v>
      </c>
      <c r="J182" s="415" t="s">
        <v>455</v>
      </c>
      <c r="K182" s="324" t="s">
        <v>90</v>
      </c>
      <c r="L182" s="302">
        <v>44561</v>
      </c>
      <c r="M182" s="302">
        <v>44592</v>
      </c>
      <c r="N182" s="416">
        <v>800000</v>
      </c>
      <c r="O182" s="287">
        <v>799993.8</v>
      </c>
      <c r="P182" s="287">
        <v>6.2</v>
      </c>
      <c r="Q182" s="287"/>
      <c r="R182" s="306">
        <v>6.2</v>
      </c>
      <c r="S182" s="829"/>
    </row>
    <row r="183" spans="1:19" s="11" customFormat="1" x14ac:dyDescent="0.2">
      <c r="A183" s="276">
        <v>172</v>
      </c>
      <c r="B183" s="417">
        <v>7</v>
      </c>
      <c r="C183" s="307" t="s">
        <v>21</v>
      </c>
      <c r="D183" s="326">
        <v>3541</v>
      </c>
      <c r="E183" s="326">
        <v>5221</v>
      </c>
      <c r="F183" s="326" t="s">
        <v>310</v>
      </c>
      <c r="G183" s="326">
        <v>68684312</v>
      </c>
      <c r="H183" s="418" t="s">
        <v>341</v>
      </c>
      <c r="I183" s="326" t="s">
        <v>342</v>
      </c>
      <c r="J183" s="418" t="s">
        <v>456</v>
      </c>
      <c r="K183" s="419" t="s">
        <v>90</v>
      </c>
      <c r="L183" s="420">
        <v>44561</v>
      </c>
      <c r="M183" s="420">
        <v>44592</v>
      </c>
      <c r="N183" s="421">
        <v>730000</v>
      </c>
      <c r="O183" s="421">
        <v>730000</v>
      </c>
      <c r="P183" s="296"/>
      <c r="Q183" s="296"/>
      <c r="R183" s="359"/>
      <c r="S183" s="360"/>
    </row>
    <row r="184" spans="1:19" s="11" customFormat="1" x14ac:dyDescent="0.2">
      <c r="A184" s="276">
        <v>173</v>
      </c>
      <c r="B184" s="313">
        <v>7</v>
      </c>
      <c r="C184" s="324" t="s">
        <v>21</v>
      </c>
      <c r="D184" s="314">
        <v>3541</v>
      </c>
      <c r="E184" s="314">
        <v>5221</v>
      </c>
      <c r="F184" s="314" t="s">
        <v>310</v>
      </c>
      <c r="G184" s="314">
        <v>68684312</v>
      </c>
      <c r="H184" s="315" t="s">
        <v>341</v>
      </c>
      <c r="I184" s="314" t="s">
        <v>342</v>
      </c>
      <c r="J184" s="315" t="s">
        <v>457</v>
      </c>
      <c r="K184" s="419" t="s">
        <v>90</v>
      </c>
      <c r="L184" s="316">
        <v>44561</v>
      </c>
      <c r="M184" s="316">
        <v>44592</v>
      </c>
      <c r="N184" s="317">
        <v>260000</v>
      </c>
      <c r="O184" s="317">
        <v>260000</v>
      </c>
      <c r="P184" s="296"/>
      <c r="Q184" s="296"/>
      <c r="R184" s="359"/>
      <c r="S184" s="360"/>
    </row>
    <row r="185" spans="1:19" s="11" customFormat="1" x14ac:dyDescent="0.2">
      <c r="A185" s="276">
        <v>174</v>
      </c>
      <c r="B185" s="313">
        <v>7</v>
      </c>
      <c r="C185" s="307" t="s">
        <v>21</v>
      </c>
      <c r="D185" s="314">
        <v>3541</v>
      </c>
      <c r="E185" s="314">
        <v>5221</v>
      </c>
      <c r="F185" s="314" t="s">
        <v>297</v>
      </c>
      <c r="G185" s="314">
        <v>60557621</v>
      </c>
      <c r="H185" s="315" t="s">
        <v>458</v>
      </c>
      <c r="I185" s="314" t="s">
        <v>24</v>
      </c>
      <c r="J185" s="315" t="s">
        <v>459</v>
      </c>
      <c r="K185" s="419" t="s">
        <v>90</v>
      </c>
      <c r="L185" s="316">
        <v>44561</v>
      </c>
      <c r="M185" s="316">
        <v>44592</v>
      </c>
      <c r="N185" s="317">
        <v>460000</v>
      </c>
      <c r="O185" s="317">
        <v>460000</v>
      </c>
      <c r="P185" s="296"/>
      <c r="Q185" s="296"/>
      <c r="R185" s="374"/>
      <c r="S185" s="407"/>
    </row>
    <row r="186" spans="1:19" s="11" customFormat="1" x14ac:dyDescent="0.2">
      <c r="A186" s="276">
        <v>175</v>
      </c>
      <c r="B186" s="313">
        <v>7</v>
      </c>
      <c r="C186" s="324" t="s">
        <v>21</v>
      </c>
      <c r="D186" s="314">
        <v>3541</v>
      </c>
      <c r="E186" s="314">
        <v>5221</v>
      </c>
      <c r="F186" s="314" t="s">
        <v>297</v>
      </c>
      <c r="G186" s="314">
        <v>60557621</v>
      </c>
      <c r="H186" s="315" t="s">
        <v>458</v>
      </c>
      <c r="I186" s="314" t="s">
        <v>24</v>
      </c>
      <c r="J186" s="315" t="s">
        <v>460</v>
      </c>
      <c r="K186" s="419" t="s">
        <v>90</v>
      </c>
      <c r="L186" s="316">
        <v>44561</v>
      </c>
      <c r="M186" s="316">
        <v>44592</v>
      </c>
      <c r="N186" s="317">
        <v>420000</v>
      </c>
      <c r="O186" s="317">
        <v>420000</v>
      </c>
      <c r="P186" s="296"/>
      <c r="Q186" s="296"/>
      <c r="R186" s="297"/>
      <c r="S186" s="298"/>
    </row>
    <row r="187" spans="1:19" s="11" customFormat="1" x14ac:dyDescent="0.2">
      <c r="A187" s="276">
        <v>176</v>
      </c>
      <c r="B187" s="313">
        <v>7</v>
      </c>
      <c r="C187" s="307" t="s">
        <v>21</v>
      </c>
      <c r="D187" s="314">
        <v>3541</v>
      </c>
      <c r="E187" s="314">
        <v>5221</v>
      </c>
      <c r="F187" s="314" t="s">
        <v>297</v>
      </c>
      <c r="G187" s="314">
        <v>60557621</v>
      </c>
      <c r="H187" s="315" t="s">
        <v>458</v>
      </c>
      <c r="I187" s="314" t="s">
        <v>24</v>
      </c>
      <c r="J187" s="315" t="s">
        <v>461</v>
      </c>
      <c r="K187" s="419" t="s">
        <v>90</v>
      </c>
      <c r="L187" s="316">
        <v>44561</v>
      </c>
      <c r="M187" s="316">
        <v>44592</v>
      </c>
      <c r="N187" s="317">
        <v>680000</v>
      </c>
      <c r="O187" s="317">
        <v>680000</v>
      </c>
      <c r="P187" s="296"/>
      <c r="Q187" s="296"/>
      <c r="R187" s="297"/>
      <c r="S187" s="298"/>
    </row>
    <row r="188" spans="1:19" s="11" customFormat="1" x14ac:dyDescent="0.2">
      <c r="A188" s="276">
        <v>177</v>
      </c>
      <c r="B188" s="313">
        <v>7</v>
      </c>
      <c r="C188" s="324" t="s">
        <v>21</v>
      </c>
      <c r="D188" s="314">
        <v>3541</v>
      </c>
      <c r="E188" s="314">
        <v>5221</v>
      </c>
      <c r="F188" s="314" t="s">
        <v>297</v>
      </c>
      <c r="G188" s="314">
        <v>60557621</v>
      </c>
      <c r="H188" s="315" t="s">
        <v>458</v>
      </c>
      <c r="I188" s="314" t="s">
        <v>24</v>
      </c>
      <c r="J188" s="315" t="s">
        <v>462</v>
      </c>
      <c r="K188" s="419" t="s">
        <v>90</v>
      </c>
      <c r="L188" s="316">
        <v>44561</v>
      </c>
      <c r="M188" s="316">
        <v>44592</v>
      </c>
      <c r="N188" s="317">
        <v>420000</v>
      </c>
      <c r="O188" s="317">
        <v>420000</v>
      </c>
      <c r="P188" s="286"/>
      <c r="Q188" s="286"/>
      <c r="R188" s="359"/>
      <c r="S188" s="360"/>
    </row>
    <row r="189" spans="1:19" s="11" customFormat="1" x14ac:dyDescent="0.2">
      <c r="A189" s="276">
        <v>178</v>
      </c>
      <c r="B189" s="313">
        <v>7</v>
      </c>
      <c r="C189" s="307" t="s">
        <v>21</v>
      </c>
      <c r="D189" s="314">
        <v>3541</v>
      </c>
      <c r="E189" s="314">
        <v>5221</v>
      </c>
      <c r="F189" s="314" t="s">
        <v>297</v>
      </c>
      <c r="G189" s="314">
        <v>60557621</v>
      </c>
      <c r="H189" s="315" t="s">
        <v>458</v>
      </c>
      <c r="I189" s="314" t="s">
        <v>24</v>
      </c>
      <c r="J189" s="315" t="s">
        <v>463</v>
      </c>
      <c r="K189" s="419" t="s">
        <v>90</v>
      </c>
      <c r="L189" s="316">
        <v>44561</v>
      </c>
      <c r="M189" s="316">
        <v>44592</v>
      </c>
      <c r="N189" s="317">
        <v>230000</v>
      </c>
      <c r="O189" s="317">
        <v>230000</v>
      </c>
      <c r="P189" s="286"/>
      <c r="Q189" s="286"/>
      <c r="R189" s="297"/>
      <c r="S189" s="298"/>
    </row>
    <row r="190" spans="1:19" s="11" customFormat="1" x14ac:dyDescent="0.2">
      <c r="A190" s="276">
        <v>179</v>
      </c>
      <c r="B190" s="313">
        <v>7</v>
      </c>
      <c r="C190" s="324" t="s">
        <v>21</v>
      </c>
      <c r="D190" s="314">
        <v>3541</v>
      </c>
      <c r="E190" s="314">
        <v>5221</v>
      </c>
      <c r="F190" s="314" t="s">
        <v>297</v>
      </c>
      <c r="G190" s="314">
        <v>60557621</v>
      </c>
      <c r="H190" s="315" t="s">
        <v>458</v>
      </c>
      <c r="I190" s="314" t="s">
        <v>24</v>
      </c>
      <c r="J190" s="315" t="s">
        <v>464</v>
      </c>
      <c r="K190" s="419" t="s">
        <v>90</v>
      </c>
      <c r="L190" s="316">
        <v>44561</v>
      </c>
      <c r="M190" s="316">
        <v>44592</v>
      </c>
      <c r="N190" s="317">
        <v>630000</v>
      </c>
      <c r="O190" s="317">
        <v>630000</v>
      </c>
      <c r="P190" s="422"/>
      <c r="Q190" s="422"/>
      <c r="R190" s="374"/>
      <c r="S190" s="407"/>
    </row>
    <row r="191" spans="1:19" s="11" customFormat="1" x14ac:dyDescent="0.2">
      <c r="A191" s="276">
        <v>180</v>
      </c>
      <c r="B191" s="313">
        <v>7</v>
      </c>
      <c r="C191" s="307" t="s">
        <v>21</v>
      </c>
      <c r="D191" s="314">
        <v>3541</v>
      </c>
      <c r="E191" s="314">
        <v>5221</v>
      </c>
      <c r="F191" s="314" t="s">
        <v>297</v>
      </c>
      <c r="G191" s="314">
        <v>60557621</v>
      </c>
      <c r="H191" s="315" t="s">
        <v>458</v>
      </c>
      <c r="I191" s="314" t="s">
        <v>24</v>
      </c>
      <c r="J191" s="315" t="s">
        <v>465</v>
      </c>
      <c r="K191" s="419" t="s">
        <v>90</v>
      </c>
      <c r="L191" s="316">
        <v>44561</v>
      </c>
      <c r="M191" s="316">
        <v>44592</v>
      </c>
      <c r="N191" s="317">
        <v>360000</v>
      </c>
      <c r="O191" s="317">
        <v>360000</v>
      </c>
      <c r="P191" s="422"/>
      <c r="Q191" s="422"/>
      <c r="R191" s="374"/>
      <c r="S191" s="407"/>
    </row>
    <row r="192" spans="1:19" s="11" customFormat="1" x14ac:dyDescent="0.2">
      <c r="A192" s="276">
        <v>181</v>
      </c>
      <c r="B192" s="313">
        <v>7</v>
      </c>
      <c r="C192" s="324" t="s">
        <v>21</v>
      </c>
      <c r="D192" s="314">
        <v>3541</v>
      </c>
      <c r="E192" s="314">
        <v>5221</v>
      </c>
      <c r="F192" s="314" t="s">
        <v>297</v>
      </c>
      <c r="G192" s="314">
        <v>60557621</v>
      </c>
      <c r="H192" s="315" t="s">
        <v>458</v>
      </c>
      <c r="I192" s="314" t="s">
        <v>24</v>
      </c>
      <c r="J192" s="315" t="s">
        <v>466</v>
      </c>
      <c r="K192" s="419" t="s">
        <v>90</v>
      </c>
      <c r="L192" s="316">
        <v>44561</v>
      </c>
      <c r="M192" s="316">
        <v>44592</v>
      </c>
      <c r="N192" s="317">
        <v>170000</v>
      </c>
      <c r="O192" s="317">
        <v>170000</v>
      </c>
      <c r="P192" s="422"/>
      <c r="Q192" s="422"/>
      <c r="R192" s="374"/>
      <c r="S192" s="407"/>
    </row>
    <row r="193" spans="1:19" s="11" customFormat="1" x14ac:dyDescent="0.2">
      <c r="A193" s="276">
        <v>182</v>
      </c>
      <c r="B193" s="313">
        <v>7</v>
      </c>
      <c r="C193" s="307" t="s">
        <v>21</v>
      </c>
      <c r="D193" s="314">
        <v>3541</v>
      </c>
      <c r="E193" s="314">
        <v>5221</v>
      </c>
      <c r="F193" s="314" t="s">
        <v>297</v>
      </c>
      <c r="G193" s="314">
        <v>60557621</v>
      </c>
      <c r="H193" s="315" t="s">
        <v>458</v>
      </c>
      <c r="I193" s="314" t="s">
        <v>24</v>
      </c>
      <c r="J193" s="315" t="s">
        <v>467</v>
      </c>
      <c r="K193" s="419" t="s">
        <v>90</v>
      </c>
      <c r="L193" s="316">
        <v>44561</v>
      </c>
      <c r="M193" s="316">
        <v>44592</v>
      </c>
      <c r="N193" s="317">
        <v>140000</v>
      </c>
      <c r="O193" s="317">
        <v>140000</v>
      </c>
      <c r="P193" s="286"/>
      <c r="Q193" s="286"/>
      <c r="R193" s="359"/>
      <c r="S193" s="360"/>
    </row>
    <row r="194" spans="1:19" s="11" customFormat="1" x14ac:dyDescent="0.2">
      <c r="A194" s="276">
        <v>183</v>
      </c>
      <c r="B194" s="313">
        <v>7</v>
      </c>
      <c r="C194" s="324" t="s">
        <v>21</v>
      </c>
      <c r="D194" s="314">
        <v>3541</v>
      </c>
      <c r="E194" s="314">
        <v>5221</v>
      </c>
      <c r="F194" s="314" t="s">
        <v>297</v>
      </c>
      <c r="G194" s="314">
        <v>60557621</v>
      </c>
      <c r="H194" s="315" t="s">
        <v>458</v>
      </c>
      <c r="I194" s="314" t="s">
        <v>24</v>
      </c>
      <c r="J194" s="315" t="s">
        <v>468</v>
      </c>
      <c r="K194" s="419" t="s">
        <v>90</v>
      </c>
      <c r="L194" s="316">
        <v>44561</v>
      </c>
      <c r="M194" s="316">
        <v>44592</v>
      </c>
      <c r="N194" s="317">
        <v>720000</v>
      </c>
      <c r="O194" s="317">
        <v>720000</v>
      </c>
      <c r="P194" s="286"/>
      <c r="Q194" s="286"/>
      <c r="R194" s="374"/>
      <c r="S194" s="407"/>
    </row>
    <row r="195" spans="1:19" s="11" customFormat="1" x14ac:dyDescent="0.2">
      <c r="A195" s="276">
        <v>184</v>
      </c>
      <c r="B195" s="313">
        <v>7</v>
      </c>
      <c r="C195" s="307" t="s">
        <v>21</v>
      </c>
      <c r="D195" s="314">
        <v>3541</v>
      </c>
      <c r="E195" s="314">
        <v>5221</v>
      </c>
      <c r="F195" s="314" t="s">
        <v>297</v>
      </c>
      <c r="G195" s="314">
        <v>60557621</v>
      </c>
      <c r="H195" s="315" t="s">
        <v>458</v>
      </c>
      <c r="I195" s="314" t="s">
        <v>24</v>
      </c>
      <c r="J195" s="315" t="s">
        <v>469</v>
      </c>
      <c r="K195" s="419" t="s">
        <v>90</v>
      </c>
      <c r="L195" s="316">
        <v>44561</v>
      </c>
      <c r="M195" s="316">
        <v>44592</v>
      </c>
      <c r="N195" s="317">
        <v>520000</v>
      </c>
      <c r="O195" s="317">
        <v>520000</v>
      </c>
      <c r="P195" s="423"/>
      <c r="Q195" s="423"/>
      <c r="R195" s="423"/>
      <c r="S195" s="424"/>
    </row>
    <row r="196" spans="1:19" s="11" customFormat="1" x14ac:dyDescent="0.2">
      <c r="A196" s="276">
        <v>185</v>
      </c>
      <c r="B196" s="313">
        <v>7</v>
      </c>
      <c r="C196" s="324" t="s">
        <v>21</v>
      </c>
      <c r="D196" s="314">
        <v>3541</v>
      </c>
      <c r="E196" s="314">
        <v>5221</v>
      </c>
      <c r="F196" s="314" t="s">
        <v>297</v>
      </c>
      <c r="G196" s="314">
        <v>60557621</v>
      </c>
      <c r="H196" s="315" t="s">
        <v>458</v>
      </c>
      <c r="I196" s="314" t="s">
        <v>24</v>
      </c>
      <c r="J196" s="315" t="s">
        <v>470</v>
      </c>
      <c r="K196" s="419" t="s">
        <v>90</v>
      </c>
      <c r="L196" s="316">
        <v>44561</v>
      </c>
      <c r="M196" s="316">
        <v>44592</v>
      </c>
      <c r="N196" s="317">
        <v>730000</v>
      </c>
      <c r="O196" s="317">
        <v>730000</v>
      </c>
      <c r="P196" s="423"/>
      <c r="Q196" s="423"/>
      <c r="R196" s="423"/>
      <c r="S196" s="424"/>
    </row>
    <row r="197" spans="1:19" s="11" customFormat="1" x14ac:dyDescent="0.2">
      <c r="A197" s="276">
        <v>186</v>
      </c>
      <c r="B197" s="313">
        <v>7</v>
      </c>
      <c r="C197" s="307" t="s">
        <v>21</v>
      </c>
      <c r="D197" s="314">
        <v>3541</v>
      </c>
      <c r="E197" s="314">
        <v>5221</v>
      </c>
      <c r="F197" s="314" t="s">
        <v>297</v>
      </c>
      <c r="G197" s="314">
        <v>60557621</v>
      </c>
      <c r="H197" s="315" t="s">
        <v>458</v>
      </c>
      <c r="I197" s="314" t="s">
        <v>24</v>
      </c>
      <c r="J197" s="315" t="s">
        <v>471</v>
      </c>
      <c r="K197" s="419" t="s">
        <v>90</v>
      </c>
      <c r="L197" s="316">
        <v>44561</v>
      </c>
      <c r="M197" s="316">
        <v>44592</v>
      </c>
      <c r="N197" s="317">
        <v>360000</v>
      </c>
      <c r="O197" s="317">
        <v>360000</v>
      </c>
      <c r="P197" s="423"/>
      <c r="Q197" s="423"/>
      <c r="R197" s="423"/>
      <c r="S197" s="424"/>
    </row>
    <row r="198" spans="1:19" s="11" customFormat="1" x14ac:dyDescent="0.2">
      <c r="A198" s="276">
        <v>187</v>
      </c>
      <c r="B198" s="313">
        <v>7</v>
      </c>
      <c r="C198" s="324" t="s">
        <v>21</v>
      </c>
      <c r="D198" s="314">
        <v>3541</v>
      </c>
      <c r="E198" s="314">
        <v>5221</v>
      </c>
      <c r="F198" s="314" t="s">
        <v>297</v>
      </c>
      <c r="G198" s="314">
        <v>60557621</v>
      </c>
      <c r="H198" s="315" t="s">
        <v>458</v>
      </c>
      <c r="I198" s="314" t="s">
        <v>24</v>
      </c>
      <c r="J198" s="315" t="s">
        <v>472</v>
      </c>
      <c r="K198" s="419" t="s">
        <v>90</v>
      </c>
      <c r="L198" s="316">
        <v>44561</v>
      </c>
      <c r="M198" s="316">
        <v>44592</v>
      </c>
      <c r="N198" s="317">
        <v>340000</v>
      </c>
      <c r="O198" s="317">
        <v>340000</v>
      </c>
      <c r="P198" s="423"/>
      <c r="Q198" s="423"/>
      <c r="R198" s="423"/>
      <c r="S198" s="424"/>
    </row>
    <row r="199" spans="1:19" s="11" customFormat="1" x14ac:dyDescent="0.2">
      <c r="A199" s="276">
        <v>188</v>
      </c>
      <c r="B199" s="313">
        <v>7</v>
      </c>
      <c r="C199" s="307" t="s">
        <v>21</v>
      </c>
      <c r="D199" s="314">
        <v>3541</v>
      </c>
      <c r="E199" s="314">
        <v>5221</v>
      </c>
      <c r="F199" s="314" t="s">
        <v>297</v>
      </c>
      <c r="G199" s="314">
        <v>60557621</v>
      </c>
      <c r="H199" s="315" t="s">
        <v>458</v>
      </c>
      <c r="I199" s="314" t="s">
        <v>24</v>
      </c>
      <c r="J199" s="315" t="s">
        <v>473</v>
      </c>
      <c r="K199" s="419" t="s">
        <v>90</v>
      </c>
      <c r="L199" s="316">
        <v>44561</v>
      </c>
      <c r="M199" s="316">
        <v>44592</v>
      </c>
      <c r="N199" s="317">
        <v>630000</v>
      </c>
      <c r="O199" s="317">
        <v>630000</v>
      </c>
      <c r="P199" s="423"/>
      <c r="Q199" s="423"/>
      <c r="R199" s="423"/>
      <c r="S199" s="424"/>
    </row>
    <row r="200" spans="1:19" s="39" customFormat="1" ht="25.5" x14ac:dyDescent="0.2">
      <c r="A200" s="276">
        <v>189</v>
      </c>
      <c r="B200" s="320">
        <v>5</v>
      </c>
      <c r="C200" s="320" t="s">
        <v>21</v>
      </c>
      <c r="D200" s="320">
        <v>1019</v>
      </c>
      <c r="E200" s="320">
        <v>5221</v>
      </c>
      <c r="F200" s="322" t="s">
        <v>297</v>
      </c>
      <c r="G200" s="320">
        <v>26268817</v>
      </c>
      <c r="H200" s="380" t="s">
        <v>474</v>
      </c>
      <c r="I200" s="320" t="s">
        <v>24</v>
      </c>
      <c r="J200" s="380" t="s">
        <v>475</v>
      </c>
      <c r="K200" s="425" t="s">
        <v>90</v>
      </c>
      <c r="L200" s="320" t="s">
        <v>4376</v>
      </c>
      <c r="M200" s="320" t="s">
        <v>4376</v>
      </c>
      <c r="N200" s="287">
        <v>97000</v>
      </c>
      <c r="O200" s="287">
        <v>97000</v>
      </c>
      <c r="P200" s="423"/>
      <c r="Q200" s="423"/>
      <c r="R200" s="423"/>
      <c r="S200" s="424"/>
    </row>
    <row r="201" spans="1:19" s="11" customFormat="1" ht="25.5" x14ac:dyDescent="0.2">
      <c r="A201" s="276">
        <v>190</v>
      </c>
      <c r="B201" s="324">
        <v>9</v>
      </c>
      <c r="C201" s="307" t="s">
        <v>21</v>
      </c>
      <c r="D201" s="324">
        <v>2231</v>
      </c>
      <c r="E201" s="324" t="s">
        <v>476</v>
      </c>
      <c r="F201" s="324" t="s">
        <v>297</v>
      </c>
      <c r="G201" s="426" t="s">
        <v>477</v>
      </c>
      <c r="H201" s="311" t="s">
        <v>478</v>
      </c>
      <c r="I201" s="299" t="s">
        <v>139</v>
      </c>
      <c r="J201" s="311" t="s">
        <v>479</v>
      </c>
      <c r="K201" s="320" t="s">
        <v>90</v>
      </c>
      <c r="L201" s="427">
        <v>44561</v>
      </c>
      <c r="M201" s="427">
        <v>44592</v>
      </c>
      <c r="N201" s="306">
        <v>780000</v>
      </c>
      <c r="O201" s="306">
        <v>780000</v>
      </c>
      <c r="P201" s="423"/>
      <c r="Q201" s="423"/>
      <c r="R201" s="423"/>
      <c r="S201" s="424"/>
    </row>
    <row r="202" spans="1:19" s="11" customFormat="1" ht="25.5" x14ac:dyDescent="0.2">
      <c r="A202" s="276">
        <v>191</v>
      </c>
      <c r="B202" s="299">
        <v>9</v>
      </c>
      <c r="C202" s="320" t="s">
        <v>21</v>
      </c>
      <c r="D202" s="299">
        <v>2231</v>
      </c>
      <c r="E202" s="299">
        <v>6321</v>
      </c>
      <c r="F202" s="299" t="s">
        <v>297</v>
      </c>
      <c r="G202" s="320" t="s">
        <v>477</v>
      </c>
      <c r="H202" s="311" t="s">
        <v>478</v>
      </c>
      <c r="I202" s="299" t="s">
        <v>139</v>
      </c>
      <c r="J202" s="311" t="s">
        <v>479</v>
      </c>
      <c r="K202" s="320" t="s">
        <v>90</v>
      </c>
      <c r="L202" s="323">
        <v>44561</v>
      </c>
      <c r="M202" s="428">
        <v>44592</v>
      </c>
      <c r="N202" s="306">
        <v>120000</v>
      </c>
      <c r="O202" s="306">
        <v>120000</v>
      </c>
      <c r="P202" s="423"/>
      <c r="Q202" s="423"/>
      <c r="R202" s="423"/>
      <c r="S202" s="424"/>
    </row>
    <row r="203" spans="1:19" s="11" customFormat="1" x14ac:dyDescent="0.2">
      <c r="A203" s="276">
        <v>192</v>
      </c>
      <c r="B203" s="429">
        <v>20</v>
      </c>
      <c r="C203" s="320" t="s">
        <v>21</v>
      </c>
      <c r="D203" s="429">
        <v>4399</v>
      </c>
      <c r="E203" s="430">
        <v>5221</v>
      </c>
      <c r="F203" s="429" t="s">
        <v>420</v>
      </c>
      <c r="G203" s="431" t="s">
        <v>335</v>
      </c>
      <c r="H203" s="432" t="s">
        <v>336</v>
      </c>
      <c r="I203" s="433" t="s">
        <v>24</v>
      </c>
      <c r="J203" s="432" t="s">
        <v>480</v>
      </c>
      <c r="K203" s="320" t="s">
        <v>90</v>
      </c>
      <c r="L203" s="353">
        <v>44561</v>
      </c>
      <c r="M203" s="353">
        <v>44592</v>
      </c>
      <c r="N203" s="434">
        <v>65000</v>
      </c>
      <c r="O203" s="434">
        <v>65000</v>
      </c>
      <c r="P203" s="423"/>
      <c r="Q203" s="423"/>
      <c r="R203" s="423"/>
      <c r="S203" s="424"/>
    </row>
    <row r="204" spans="1:19" s="11" customFormat="1" x14ac:dyDescent="0.2">
      <c r="A204" s="276">
        <v>193</v>
      </c>
      <c r="B204" s="429">
        <v>20</v>
      </c>
      <c r="C204" s="352" t="s">
        <v>21</v>
      </c>
      <c r="D204" s="429">
        <v>4399</v>
      </c>
      <c r="E204" s="430">
        <v>5221</v>
      </c>
      <c r="F204" s="429" t="s">
        <v>420</v>
      </c>
      <c r="G204" s="431" t="s">
        <v>344</v>
      </c>
      <c r="H204" s="432" t="s">
        <v>345</v>
      </c>
      <c r="I204" s="433" t="s">
        <v>24</v>
      </c>
      <c r="J204" s="432" t="s">
        <v>481</v>
      </c>
      <c r="K204" s="337" t="s">
        <v>90</v>
      </c>
      <c r="L204" s="353">
        <v>44561</v>
      </c>
      <c r="M204" s="353">
        <v>44592</v>
      </c>
      <c r="N204" s="434">
        <v>45000</v>
      </c>
      <c r="O204" s="434">
        <v>45000</v>
      </c>
      <c r="P204" s="423"/>
      <c r="Q204" s="423"/>
      <c r="R204" s="423"/>
      <c r="S204" s="424"/>
    </row>
    <row r="205" spans="1:19" s="11" customFormat="1" x14ac:dyDescent="0.2">
      <c r="A205" s="276">
        <v>194</v>
      </c>
      <c r="B205" s="277">
        <v>8</v>
      </c>
      <c r="C205" s="308" t="s">
        <v>21</v>
      </c>
      <c r="D205" s="277">
        <v>3545</v>
      </c>
      <c r="E205" s="277">
        <v>5221</v>
      </c>
      <c r="F205" s="277" t="s">
        <v>297</v>
      </c>
      <c r="G205" s="437" t="s">
        <v>482</v>
      </c>
      <c r="H205" s="46" t="s">
        <v>338</v>
      </c>
      <c r="I205" s="438" t="s">
        <v>24</v>
      </c>
      <c r="J205" s="439" t="s">
        <v>483</v>
      </c>
      <c r="K205" s="320" t="s">
        <v>90</v>
      </c>
      <c r="L205" s="440">
        <v>44561</v>
      </c>
      <c r="M205" s="440">
        <v>44592</v>
      </c>
      <c r="N205" s="441">
        <v>520000</v>
      </c>
      <c r="O205" s="441">
        <v>520000</v>
      </c>
      <c r="P205" s="423"/>
      <c r="Q205" s="423"/>
      <c r="R205" s="423"/>
      <c r="S205" s="424"/>
    </row>
    <row r="206" spans="1:19" s="11" customFormat="1" ht="25.5" x14ac:dyDescent="0.2">
      <c r="A206" s="276">
        <v>195</v>
      </c>
      <c r="B206" s="308">
        <v>13</v>
      </c>
      <c r="C206" s="308" t="s">
        <v>21</v>
      </c>
      <c r="D206" s="308">
        <v>3311</v>
      </c>
      <c r="E206" s="308">
        <v>5221</v>
      </c>
      <c r="F206" s="442" t="s">
        <v>433</v>
      </c>
      <c r="G206" s="320" t="s">
        <v>344</v>
      </c>
      <c r="H206" s="443" t="s">
        <v>345</v>
      </c>
      <c r="I206" s="308" t="s">
        <v>24</v>
      </c>
      <c r="J206" s="311" t="s">
        <v>484</v>
      </c>
      <c r="K206" s="299" t="s">
        <v>90</v>
      </c>
      <c r="L206" s="323">
        <v>44561</v>
      </c>
      <c r="M206" s="323">
        <v>44592</v>
      </c>
      <c r="N206" s="306">
        <v>67000</v>
      </c>
      <c r="O206" s="306">
        <v>67000</v>
      </c>
      <c r="P206" s="423"/>
      <c r="Q206" s="423"/>
      <c r="R206" s="423"/>
      <c r="S206" s="424"/>
    </row>
    <row r="207" spans="1:19" s="11" customFormat="1" ht="25.5" x14ac:dyDescent="0.2">
      <c r="A207" s="276">
        <v>196</v>
      </c>
      <c r="B207" s="308">
        <v>13</v>
      </c>
      <c r="C207" s="308" t="s">
        <v>21</v>
      </c>
      <c r="D207" s="308">
        <v>3312</v>
      </c>
      <c r="E207" s="308">
        <v>5221</v>
      </c>
      <c r="F207" s="442" t="s">
        <v>297</v>
      </c>
      <c r="G207" s="320">
        <v>26235064</v>
      </c>
      <c r="H207" s="443" t="s">
        <v>485</v>
      </c>
      <c r="I207" s="299" t="s">
        <v>24</v>
      </c>
      <c r="J207" s="311" t="s">
        <v>486</v>
      </c>
      <c r="K207" s="299" t="s">
        <v>90</v>
      </c>
      <c r="L207" s="323">
        <v>44561</v>
      </c>
      <c r="M207" s="323">
        <v>44592</v>
      </c>
      <c r="N207" s="306">
        <v>67000</v>
      </c>
      <c r="O207" s="306">
        <v>67000</v>
      </c>
      <c r="P207" s="423"/>
      <c r="Q207" s="423"/>
      <c r="R207" s="423"/>
      <c r="S207" s="424"/>
    </row>
    <row r="208" spans="1:19" s="11" customFormat="1" ht="25.5" x14ac:dyDescent="0.2">
      <c r="A208" s="276">
        <v>197</v>
      </c>
      <c r="B208" s="299">
        <v>13</v>
      </c>
      <c r="C208" s="299" t="s">
        <v>21</v>
      </c>
      <c r="D208" s="299">
        <v>3319</v>
      </c>
      <c r="E208" s="299">
        <v>5221</v>
      </c>
      <c r="F208" s="299" t="s">
        <v>487</v>
      </c>
      <c r="G208" s="320" t="s">
        <v>488</v>
      </c>
      <c r="H208" s="311" t="s">
        <v>489</v>
      </c>
      <c r="I208" s="299" t="s">
        <v>24</v>
      </c>
      <c r="J208" s="311" t="s">
        <v>490</v>
      </c>
      <c r="K208" s="299" t="s">
        <v>90</v>
      </c>
      <c r="L208" s="303">
        <v>44561</v>
      </c>
      <c r="M208" s="303">
        <v>44592</v>
      </c>
      <c r="N208" s="287">
        <v>250000</v>
      </c>
      <c r="O208" s="287">
        <v>250000</v>
      </c>
      <c r="P208" s="423"/>
      <c r="Q208" s="423"/>
      <c r="R208" s="423"/>
      <c r="S208" s="424"/>
    </row>
    <row r="209" spans="1:19" s="11" customFormat="1" x14ac:dyDescent="0.2">
      <c r="A209" s="276">
        <v>198</v>
      </c>
      <c r="B209" s="337">
        <v>20</v>
      </c>
      <c r="C209" s="308" t="s">
        <v>21</v>
      </c>
      <c r="D209" s="337">
        <v>4399</v>
      </c>
      <c r="E209" s="337">
        <v>5221</v>
      </c>
      <c r="F209" s="352" t="s">
        <v>433</v>
      </c>
      <c r="G209" s="350">
        <v>4377371</v>
      </c>
      <c r="H209" s="262" t="s">
        <v>336</v>
      </c>
      <c r="I209" s="337" t="s">
        <v>24</v>
      </c>
      <c r="J209" s="262" t="s">
        <v>491</v>
      </c>
      <c r="K209" s="299" t="s">
        <v>90</v>
      </c>
      <c r="L209" s="353">
        <v>44561</v>
      </c>
      <c r="M209" s="353">
        <v>44592</v>
      </c>
      <c r="N209" s="444">
        <v>200000</v>
      </c>
      <c r="O209" s="444">
        <v>200000</v>
      </c>
      <c r="P209" s="423"/>
      <c r="Q209" s="423"/>
      <c r="R209" s="423"/>
      <c r="S209" s="424"/>
    </row>
    <row r="210" spans="1:19" s="39" customFormat="1" ht="25.5" x14ac:dyDescent="0.2">
      <c r="A210" s="276">
        <v>199</v>
      </c>
      <c r="B210" s="299">
        <v>20</v>
      </c>
      <c r="C210" s="299" t="s">
        <v>21</v>
      </c>
      <c r="D210" s="299">
        <v>4399</v>
      </c>
      <c r="E210" s="299">
        <v>5221</v>
      </c>
      <c r="F210" s="299" t="s">
        <v>304</v>
      </c>
      <c r="G210" s="325">
        <v>60554410</v>
      </c>
      <c r="H210" s="260" t="s">
        <v>492</v>
      </c>
      <c r="I210" s="299" t="s">
        <v>24</v>
      </c>
      <c r="J210" s="260" t="s">
        <v>493</v>
      </c>
      <c r="K210" s="299" t="s">
        <v>90</v>
      </c>
      <c r="L210" s="323">
        <v>44561</v>
      </c>
      <c r="M210" s="323">
        <v>44592</v>
      </c>
      <c r="N210" s="306">
        <v>580000</v>
      </c>
      <c r="O210" s="306">
        <v>580000</v>
      </c>
      <c r="P210" s="423"/>
      <c r="Q210" s="423"/>
      <c r="R210" s="423"/>
      <c r="S210" s="445"/>
    </row>
    <row r="211" spans="1:19" s="39" customFormat="1" x14ac:dyDescent="0.2">
      <c r="A211" s="276">
        <v>200</v>
      </c>
      <c r="B211" s="446">
        <v>20</v>
      </c>
      <c r="C211" s="446" t="s">
        <v>21</v>
      </c>
      <c r="D211" s="446">
        <v>4344</v>
      </c>
      <c r="E211" s="446">
        <v>5221</v>
      </c>
      <c r="F211" s="446" t="s">
        <v>297</v>
      </c>
      <c r="G211" s="446">
        <v>29300550</v>
      </c>
      <c r="H211" s="447" t="s">
        <v>308</v>
      </c>
      <c r="I211" s="446" t="s">
        <v>24</v>
      </c>
      <c r="J211" s="447" t="s">
        <v>494</v>
      </c>
      <c r="K211" s="299" t="s">
        <v>90</v>
      </c>
      <c r="L211" s="448">
        <v>44561</v>
      </c>
      <c r="M211" s="294">
        <v>44588</v>
      </c>
      <c r="N211" s="449">
        <v>50000</v>
      </c>
      <c r="O211" s="449">
        <v>50000</v>
      </c>
      <c r="P211" s="450"/>
      <c r="Q211" s="450"/>
      <c r="R211" s="374"/>
      <c r="S211" s="407"/>
    </row>
    <row r="212" spans="1:19" s="39" customFormat="1" x14ac:dyDescent="0.2">
      <c r="A212" s="276">
        <v>201</v>
      </c>
      <c r="B212" s="341">
        <v>20</v>
      </c>
      <c r="C212" s="341" t="s">
        <v>21</v>
      </c>
      <c r="D212" s="341">
        <v>4351</v>
      </c>
      <c r="E212" s="341">
        <v>5221</v>
      </c>
      <c r="F212" s="341" t="s">
        <v>310</v>
      </c>
      <c r="G212" s="341">
        <v>65349547</v>
      </c>
      <c r="H212" s="342" t="s">
        <v>311</v>
      </c>
      <c r="I212" s="341" t="s">
        <v>24</v>
      </c>
      <c r="J212" s="342" t="s">
        <v>495</v>
      </c>
      <c r="K212" s="299" t="s">
        <v>90</v>
      </c>
      <c r="L212" s="100">
        <v>44561</v>
      </c>
      <c r="M212" s="294">
        <v>44588</v>
      </c>
      <c r="N212" s="343">
        <v>53000</v>
      </c>
      <c r="O212" s="343">
        <v>53000</v>
      </c>
      <c r="P212" s="450"/>
      <c r="Q212" s="450"/>
      <c r="R212" s="374"/>
      <c r="S212" s="407"/>
    </row>
    <row r="213" spans="1:19" s="39" customFormat="1" x14ac:dyDescent="0.2">
      <c r="A213" s="276">
        <v>202</v>
      </c>
      <c r="B213" s="341">
        <v>20</v>
      </c>
      <c r="C213" s="341" t="s">
        <v>21</v>
      </c>
      <c r="D213" s="341">
        <v>4350</v>
      </c>
      <c r="E213" s="341">
        <v>5221</v>
      </c>
      <c r="F213" s="341" t="s">
        <v>310</v>
      </c>
      <c r="G213" s="341">
        <v>65349547</v>
      </c>
      <c r="H213" s="342" t="s">
        <v>311</v>
      </c>
      <c r="I213" s="341" t="s">
        <v>24</v>
      </c>
      <c r="J213" s="342" t="s">
        <v>496</v>
      </c>
      <c r="K213" s="299" t="s">
        <v>90</v>
      </c>
      <c r="L213" s="100">
        <v>44561</v>
      </c>
      <c r="M213" s="294">
        <v>44588</v>
      </c>
      <c r="N213" s="343">
        <v>153300</v>
      </c>
      <c r="O213" s="343">
        <v>153300</v>
      </c>
      <c r="P213" s="286"/>
      <c r="Q213" s="423"/>
      <c r="R213" s="359"/>
      <c r="S213" s="360"/>
    </row>
    <row r="214" spans="1:19" s="39" customFormat="1" x14ac:dyDescent="0.2">
      <c r="A214" s="276">
        <v>203</v>
      </c>
      <c r="B214" s="341">
        <v>20</v>
      </c>
      <c r="C214" s="341" t="s">
        <v>21</v>
      </c>
      <c r="D214" s="341">
        <v>4359</v>
      </c>
      <c r="E214" s="341">
        <v>5221</v>
      </c>
      <c r="F214" s="341" t="s">
        <v>310</v>
      </c>
      <c r="G214" s="341">
        <v>65349547</v>
      </c>
      <c r="H214" s="342" t="s">
        <v>311</v>
      </c>
      <c r="I214" s="341" t="s">
        <v>24</v>
      </c>
      <c r="J214" s="342" t="s">
        <v>497</v>
      </c>
      <c r="K214" s="299" t="s">
        <v>90</v>
      </c>
      <c r="L214" s="100">
        <v>44561</v>
      </c>
      <c r="M214" s="294">
        <v>44588</v>
      </c>
      <c r="N214" s="343">
        <v>61200</v>
      </c>
      <c r="O214" s="343">
        <v>61200</v>
      </c>
      <c r="P214" s="451"/>
      <c r="Q214" s="423"/>
      <c r="R214" s="359"/>
      <c r="S214" s="360"/>
    </row>
    <row r="215" spans="1:19" s="39" customFormat="1" x14ac:dyDescent="0.2">
      <c r="A215" s="276">
        <v>204</v>
      </c>
      <c r="B215" s="341">
        <v>20</v>
      </c>
      <c r="C215" s="341" t="s">
        <v>21</v>
      </c>
      <c r="D215" s="341">
        <v>4357</v>
      </c>
      <c r="E215" s="341">
        <v>5221</v>
      </c>
      <c r="F215" s="341" t="s">
        <v>310</v>
      </c>
      <c r="G215" s="341">
        <v>65349547</v>
      </c>
      <c r="H215" s="342" t="s">
        <v>311</v>
      </c>
      <c r="I215" s="341" t="s">
        <v>24</v>
      </c>
      <c r="J215" s="342" t="s">
        <v>498</v>
      </c>
      <c r="K215" s="299" t="s">
        <v>90</v>
      </c>
      <c r="L215" s="100">
        <v>44561</v>
      </c>
      <c r="M215" s="294">
        <v>44588</v>
      </c>
      <c r="N215" s="343">
        <f>61000-5600</f>
        <v>55400</v>
      </c>
      <c r="O215" s="343">
        <f>61000-5600</f>
        <v>55400</v>
      </c>
      <c r="P215" s="451"/>
      <c r="Q215" s="423"/>
      <c r="R215" s="359"/>
      <c r="S215" s="360"/>
    </row>
    <row r="216" spans="1:19" s="39" customFormat="1" x14ac:dyDescent="0.2">
      <c r="A216" s="276">
        <v>205</v>
      </c>
      <c r="B216" s="341">
        <v>20</v>
      </c>
      <c r="C216" s="341" t="s">
        <v>21</v>
      </c>
      <c r="D216" s="341">
        <v>4357</v>
      </c>
      <c r="E216" s="341">
        <v>5221</v>
      </c>
      <c r="F216" s="341" t="s">
        <v>310</v>
      </c>
      <c r="G216" s="341">
        <v>65349547</v>
      </c>
      <c r="H216" s="342" t="s">
        <v>311</v>
      </c>
      <c r="I216" s="341" t="s">
        <v>24</v>
      </c>
      <c r="J216" s="342" t="s">
        <v>498</v>
      </c>
      <c r="K216" s="299" t="s">
        <v>90</v>
      </c>
      <c r="L216" s="100">
        <v>44561</v>
      </c>
      <c r="M216" s="294">
        <v>44588</v>
      </c>
      <c r="N216" s="343">
        <v>5600</v>
      </c>
      <c r="O216" s="343">
        <v>5600</v>
      </c>
      <c r="P216" s="296"/>
      <c r="Q216" s="296"/>
      <c r="R216" s="359"/>
      <c r="S216" s="360"/>
    </row>
    <row r="217" spans="1:19" s="39" customFormat="1" x14ac:dyDescent="0.2">
      <c r="A217" s="276">
        <v>206</v>
      </c>
      <c r="B217" s="341">
        <v>20</v>
      </c>
      <c r="C217" s="341" t="s">
        <v>21</v>
      </c>
      <c r="D217" s="341">
        <v>4359</v>
      </c>
      <c r="E217" s="341">
        <v>5221</v>
      </c>
      <c r="F217" s="341" t="s">
        <v>310</v>
      </c>
      <c r="G217" s="341">
        <v>65349547</v>
      </c>
      <c r="H217" s="342" t="s">
        <v>311</v>
      </c>
      <c r="I217" s="341" t="s">
        <v>24</v>
      </c>
      <c r="J217" s="342" t="s">
        <v>499</v>
      </c>
      <c r="K217" s="299" t="s">
        <v>90</v>
      </c>
      <c r="L217" s="100">
        <v>44561</v>
      </c>
      <c r="M217" s="294">
        <v>44588</v>
      </c>
      <c r="N217" s="343">
        <v>13500</v>
      </c>
      <c r="O217" s="343">
        <v>13500</v>
      </c>
      <c r="P217" s="830"/>
      <c r="Q217" s="830"/>
      <c r="R217" s="830"/>
      <c r="S217" s="831"/>
    </row>
    <row r="218" spans="1:19" s="39" customFormat="1" x14ac:dyDescent="0.2">
      <c r="A218" s="276">
        <v>207</v>
      </c>
      <c r="B218" s="341">
        <v>20</v>
      </c>
      <c r="C218" s="341" t="s">
        <v>21</v>
      </c>
      <c r="D218" s="341">
        <v>4356</v>
      </c>
      <c r="E218" s="341">
        <v>5221</v>
      </c>
      <c r="F218" s="341" t="s">
        <v>310</v>
      </c>
      <c r="G218" s="341">
        <v>26641046</v>
      </c>
      <c r="H218" s="342" t="s">
        <v>317</v>
      </c>
      <c r="I218" s="341" t="s">
        <v>212</v>
      </c>
      <c r="J218" s="342" t="s">
        <v>500</v>
      </c>
      <c r="K218" s="299" t="s">
        <v>90</v>
      </c>
      <c r="L218" s="100">
        <v>44561</v>
      </c>
      <c r="M218" s="294">
        <v>44588</v>
      </c>
      <c r="N218" s="343">
        <v>69900</v>
      </c>
      <c r="O218" s="343">
        <v>69900</v>
      </c>
      <c r="P218" s="286"/>
      <c r="Q218" s="286"/>
      <c r="R218" s="374"/>
      <c r="S218" s="407"/>
    </row>
    <row r="219" spans="1:19" s="39" customFormat="1" ht="25.5" x14ac:dyDescent="0.2">
      <c r="A219" s="276">
        <v>208</v>
      </c>
      <c r="B219" s="290">
        <v>20</v>
      </c>
      <c r="C219" s="290" t="s">
        <v>21</v>
      </c>
      <c r="D219" s="290">
        <v>4379</v>
      </c>
      <c r="E219" s="290">
        <v>5221</v>
      </c>
      <c r="F219" s="290" t="s">
        <v>297</v>
      </c>
      <c r="G219" s="290">
        <v>29365007</v>
      </c>
      <c r="H219" s="292" t="s">
        <v>321</v>
      </c>
      <c r="I219" s="344" t="s">
        <v>139</v>
      </c>
      <c r="J219" s="291" t="s">
        <v>501</v>
      </c>
      <c r="K219" s="299" t="s">
        <v>90</v>
      </c>
      <c r="L219" s="294">
        <v>44561</v>
      </c>
      <c r="M219" s="294">
        <v>44588</v>
      </c>
      <c r="N219" s="295">
        <v>9700</v>
      </c>
      <c r="O219" s="295">
        <v>9700</v>
      </c>
      <c r="P219" s="286"/>
      <c r="Q219" s="286"/>
      <c r="R219" s="359"/>
      <c r="S219" s="360"/>
    </row>
    <row r="220" spans="1:19" s="39" customFormat="1" ht="25.5" x14ac:dyDescent="0.2">
      <c r="A220" s="276">
        <v>209</v>
      </c>
      <c r="B220" s="290">
        <v>20</v>
      </c>
      <c r="C220" s="290" t="s">
        <v>21</v>
      </c>
      <c r="D220" s="290">
        <v>4344</v>
      </c>
      <c r="E220" s="290">
        <v>5221</v>
      </c>
      <c r="F220" s="290" t="s">
        <v>297</v>
      </c>
      <c r="G220" s="290">
        <v>29365007</v>
      </c>
      <c r="H220" s="292" t="s">
        <v>321</v>
      </c>
      <c r="I220" s="344" t="s">
        <v>139</v>
      </c>
      <c r="J220" s="291" t="s">
        <v>502</v>
      </c>
      <c r="K220" s="299" t="s">
        <v>90</v>
      </c>
      <c r="L220" s="294">
        <v>44561</v>
      </c>
      <c r="M220" s="294">
        <v>44588</v>
      </c>
      <c r="N220" s="295">
        <v>25400</v>
      </c>
      <c r="O220" s="295">
        <v>25400</v>
      </c>
      <c r="P220" s="286"/>
      <c r="Q220" s="286"/>
      <c r="R220" s="359"/>
      <c r="S220" s="360"/>
    </row>
    <row r="221" spans="1:19" s="39" customFormat="1" x14ac:dyDescent="0.2">
      <c r="A221" s="276">
        <v>210</v>
      </c>
      <c r="B221" s="341">
        <v>20</v>
      </c>
      <c r="C221" s="341" t="s">
        <v>21</v>
      </c>
      <c r="D221" s="341">
        <v>4312</v>
      </c>
      <c r="E221" s="341">
        <v>5221</v>
      </c>
      <c r="F221" s="341" t="s">
        <v>297</v>
      </c>
      <c r="G221" s="341">
        <v>26921685</v>
      </c>
      <c r="H221" s="342" t="s">
        <v>324</v>
      </c>
      <c r="I221" s="341" t="s">
        <v>70</v>
      </c>
      <c r="J221" s="342" t="s">
        <v>503</v>
      </c>
      <c r="K221" s="299" t="s">
        <v>90</v>
      </c>
      <c r="L221" s="100">
        <v>44561</v>
      </c>
      <c r="M221" s="294">
        <v>44588</v>
      </c>
      <c r="N221" s="343">
        <v>15400</v>
      </c>
      <c r="O221" s="343">
        <v>15400</v>
      </c>
      <c r="P221" s="404"/>
      <c r="Q221" s="404"/>
      <c r="R221" s="359"/>
      <c r="S221" s="360"/>
    </row>
    <row r="222" spans="1:19" s="39" customFormat="1" x14ac:dyDescent="0.2">
      <c r="A222" s="276">
        <v>211</v>
      </c>
      <c r="B222" s="341">
        <v>20</v>
      </c>
      <c r="C222" s="341" t="s">
        <v>21</v>
      </c>
      <c r="D222" s="341">
        <v>4351</v>
      </c>
      <c r="E222" s="341">
        <v>5221</v>
      </c>
      <c r="F222" s="341" t="s">
        <v>297</v>
      </c>
      <c r="G222" s="341">
        <v>26921685</v>
      </c>
      <c r="H222" s="342" t="s">
        <v>324</v>
      </c>
      <c r="I222" s="341" t="s">
        <v>70</v>
      </c>
      <c r="J222" s="342" t="s">
        <v>504</v>
      </c>
      <c r="K222" s="299" t="s">
        <v>90</v>
      </c>
      <c r="L222" s="100">
        <v>44561</v>
      </c>
      <c r="M222" s="294">
        <v>44588</v>
      </c>
      <c r="N222" s="343">
        <v>31500</v>
      </c>
      <c r="O222" s="343">
        <v>31500</v>
      </c>
      <c r="P222" s="404"/>
      <c r="Q222" s="404"/>
      <c r="R222" s="359"/>
      <c r="S222" s="360"/>
    </row>
    <row r="223" spans="1:19" s="39" customFormat="1" x14ac:dyDescent="0.2">
      <c r="A223" s="276">
        <v>212</v>
      </c>
      <c r="B223" s="341">
        <v>20</v>
      </c>
      <c r="C223" s="341" t="s">
        <v>21</v>
      </c>
      <c r="D223" s="341">
        <v>4350</v>
      </c>
      <c r="E223" s="341">
        <v>5221</v>
      </c>
      <c r="F223" s="341" t="s">
        <v>297</v>
      </c>
      <c r="G223" s="341">
        <v>26657325</v>
      </c>
      <c r="H223" s="342" t="s">
        <v>327</v>
      </c>
      <c r="I223" s="341" t="s">
        <v>24</v>
      </c>
      <c r="J223" s="342" t="s">
        <v>505</v>
      </c>
      <c r="K223" s="299" t="s">
        <v>90</v>
      </c>
      <c r="L223" s="100">
        <v>44561</v>
      </c>
      <c r="M223" s="294">
        <v>44588</v>
      </c>
      <c r="N223" s="343">
        <v>42000</v>
      </c>
      <c r="O223" s="343">
        <v>42000</v>
      </c>
      <c r="P223" s="404"/>
      <c r="Q223" s="404"/>
      <c r="R223" s="374"/>
      <c r="S223" s="407"/>
    </row>
    <row r="224" spans="1:19" s="39" customFormat="1" x14ac:dyDescent="0.2">
      <c r="A224" s="276">
        <v>213</v>
      </c>
      <c r="B224" s="341">
        <v>20</v>
      </c>
      <c r="C224" s="341" t="s">
        <v>21</v>
      </c>
      <c r="D224" s="341">
        <v>4344</v>
      </c>
      <c r="E224" s="341">
        <v>5221</v>
      </c>
      <c r="F224" s="341" t="s">
        <v>297</v>
      </c>
      <c r="G224" s="341">
        <v>29277817</v>
      </c>
      <c r="H224" s="342" t="s">
        <v>332</v>
      </c>
      <c r="I224" s="341" t="s">
        <v>24</v>
      </c>
      <c r="J224" s="342" t="s">
        <v>506</v>
      </c>
      <c r="K224" s="299" t="s">
        <v>90</v>
      </c>
      <c r="L224" s="100">
        <v>44561</v>
      </c>
      <c r="M224" s="294">
        <v>44588</v>
      </c>
      <c r="N224" s="343">
        <v>26700</v>
      </c>
      <c r="O224" s="343">
        <v>26700</v>
      </c>
      <c r="P224" s="296"/>
      <c r="Q224" s="296"/>
      <c r="R224" s="359"/>
      <c r="S224" s="360"/>
    </row>
    <row r="225" spans="1:19" s="39" customFormat="1" x14ac:dyDescent="0.2">
      <c r="A225" s="276">
        <v>214</v>
      </c>
      <c r="B225" s="341">
        <v>20</v>
      </c>
      <c r="C225" s="341" t="s">
        <v>21</v>
      </c>
      <c r="D225" s="341">
        <v>4371</v>
      </c>
      <c r="E225" s="341">
        <v>5221</v>
      </c>
      <c r="F225" s="341" t="s">
        <v>297</v>
      </c>
      <c r="G225" s="341">
        <v>29277817</v>
      </c>
      <c r="H225" s="342" t="s">
        <v>332</v>
      </c>
      <c r="I225" s="341" t="s">
        <v>24</v>
      </c>
      <c r="J225" s="342" t="s">
        <v>507</v>
      </c>
      <c r="K225" s="299" t="s">
        <v>90</v>
      </c>
      <c r="L225" s="100">
        <v>44561</v>
      </c>
      <c r="M225" s="294">
        <v>44588</v>
      </c>
      <c r="N225" s="343">
        <v>11600</v>
      </c>
      <c r="O225" s="343">
        <v>11600</v>
      </c>
      <c r="P225" s="296"/>
      <c r="Q225" s="296"/>
      <c r="R225" s="359"/>
      <c r="S225" s="360"/>
    </row>
    <row r="226" spans="1:19" s="39" customFormat="1" x14ac:dyDescent="0.2">
      <c r="A226" s="276">
        <v>215</v>
      </c>
      <c r="B226" s="341">
        <v>20</v>
      </c>
      <c r="C226" s="341" t="s">
        <v>21</v>
      </c>
      <c r="D226" s="341">
        <v>4312</v>
      </c>
      <c r="E226" s="341">
        <v>5221</v>
      </c>
      <c r="F226" s="341" t="s">
        <v>297</v>
      </c>
      <c r="G226" s="341">
        <v>26604582</v>
      </c>
      <c r="H226" s="342" t="s">
        <v>338</v>
      </c>
      <c r="I226" s="341" t="s">
        <v>24</v>
      </c>
      <c r="J226" s="342" t="s">
        <v>508</v>
      </c>
      <c r="K226" s="299" t="s">
        <v>90</v>
      </c>
      <c r="L226" s="100">
        <v>44561</v>
      </c>
      <c r="M226" s="294">
        <v>44588</v>
      </c>
      <c r="N226" s="343">
        <v>5700</v>
      </c>
      <c r="O226" s="343">
        <v>5700</v>
      </c>
      <c r="P226" s="404"/>
      <c r="Q226" s="404"/>
      <c r="R226" s="359"/>
      <c r="S226" s="360"/>
    </row>
    <row r="227" spans="1:19" s="39" customFormat="1" x14ac:dyDescent="0.2">
      <c r="A227" s="276">
        <v>216</v>
      </c>
      <c r="B227" s="341">
        <v>20</v>
      </c>
      <c r="C227" s="341" t="s">
        <v>21</v>
      </c>
      <c r="D227" s="341">
        <v>4359</v>
      </c>
      <c r="E227" s="341">
        <v>5221</v>
      </c>
      <c r="F227" s="341" t="s">
        <v>297</v>
      </c>
      <c r="G227" s="341">
        <v>26604582</v>
      </c>
      <c r="H227" s="342" t="s">
        <v>338</v>
      </c>
      <c r="I227" s="341" t="s">
        <v>24</v>
      </c>
      <c r="J227" s="342" t="s">
        <v>509</v>
      </c>
      <c r="K227" s="299" t="s">
        <v>90</v>
      </c>
      <c r="L227" s="100">
        <v>44561</v>
      </c>
      <c r="M227" s="294">
        <v>44588</v>
      </c>
      <c r="N227" s="343">
        <v>10900</v>
      </c>
      <c r="O227" s="343">
        <v>10900</v>
      </c>
      <c r="P227" s="296"/>
      <c r="Q227" s="296"/>
      <c r="R227" s="297"/>
      <c r="S227" s="298"/>
    </row>
    <row r="228" spans="1:19" s="39" customFormat="1" x14ac:dyDescent="0.2">
      <c r="A228" s="276">
        <v>217</v>
      </c>
      <c r="B228" s="341">
        <v>20</v>
      </c>
      <c r="C228" s="341" t="s">
        <v>21</v>
      </c>
      <c r="D228" s="341">
        <v>4312</v>
      </c>
      <c r="E228" s="341">
        <v>5221</v>
      </c>
      <c r="F228" s="341" t="s">
        <v>310</v>
      </c>
      <c r="G228" s="341">
        <v>68684312</v>
      </c>
      <c r="H228" s="342" t="s">
        <v>341</v>
      </c>
      <c r="I228" s="341" t="s">
        <v>342</v>
      </c>
      <c r="J228" s="342" t="s">
        <v>510</v>
      </c>
      <c r="K228" s="299" t="s">
        <v>90</v>
      </c>
      <c r="L228" s="100">
        <v>44561</v>
      </c>
      <c r="M228" s="294">
        <v>44588</v>
      </c>
      <c r="N228" s="343">
        <v>8300</v>
      </c>
      <c r="O228" s="343">
        <v>8300</v>
      </c>
      <c r="P228" s="296"/>
      <c r="Q228" s="296"/>
      <c r="R228" s="297"/>
      <c r="S228" s="298"/>
    </row>
    <row r="229" spans="1:19" s="39" customFormat="1" x14ac:dyDescent="0.2">
      <c r="A229" s="276">
        <v>218</v>
      </c>
      <c r="B229" s="341">
        <v>20</v>
      </c>
      <c r="C229" s="341" t="s">
        <v>21</v>
      </c>
      <c r="D229" s="341">
        <v>4312</v>
      </c>
      <c r="E229" s="341">
        <v>5221</v>
      </c>
      <c r="F229" s="341" t="s">
        <v>310</v>
      </c>
      <c r="G229" s="403" t="s">
        <v>344</v>
      </c>
      <c r="H229" s="342" t="s">
        <v>345</v>
      </c>
      <c r="I229" s="341" t="s">
        <v>24</v>
      </c>
      <c r="J229" s="342" t="s">
        <v>511</v>
      </c>
      <c r="K229" s="299" t="s">
        <v>90</v>
      </c>
      <c r="L229" s="100">
        <v>44561</v>
      </c>
      <c r="M229" s="294">
        <v>44588</v>
      </c>
      <c r="N229" s="343">
        <v>8600</v>
      </c>
      <c r="O229" s="343">
        <v>8600</v>
      </c>
      <c r="P229" s="404"/>
      <c r="Q229" s="404"/>
      <c r="R229" s="359"/>
      <c r="S229" s="360"/>
    </row>
    <row r="230" spans="1:19" s="39" customFormat="1" x14ac:dyDescent="0.2">
      <c r="A230" s="276">
        <v>219</v>
      </c>
      <c r="B230" s="341">
        <v>20</v>
      </c>
      <c r="C230" s="341" t="s">
        <v>21</v>
      </c>
      <c r="D230" s="341">
        <v>4344</v>
      </c>
      <c r="E230" s="341">
        <v>5221</v>
      </c>
      <c r="F230" s="341" t="s">
        <v>310</v>
      </c>
      <c r="G230" s="403" t="s">
        <v>344</v>
      </c>
      <c r="H230" s="342" t="s">
        <v>345</v>
      </c>
      <c r="I230" s="341" t="s">
        <v>24</v>
      </c>
      <c r="J230" s="342" t="s">
        <v>512</v>
      </c>
      <c r="K230" s="299" t="s">
        <v>90</v>
      </c>
      <c r="L230" s="100">
        <v>44561</v>
      </c>
      <c r="M230" s="294">
        <v>44588</v>
      </c>
      <c r="N230" s="343">
        <v>25900</v>
      </c>
      <c r="O230" s="343">
        <v>25900</v>
      </c>
      <c r="P230" s="404"/>
      <c r="Q230" s="404"/>
      <c r="R230" s="359"/>
      <c r="S230" s="360"/>
    </row>
    <row r="231" spans="1:19" s="39" customFormat="1" x14ac:dyDescent="0.2">
      <c r="A231" s="276">
        <v>220</v>
      </c>
      <c r="B231" s="341">
        <v>20</v>
      </c>
      <c r="C231" s="341" t="s">
        <v>21</v>
      </c>
      <c r="D231" s="341">
        <v>4356</v>
      </c>
      <c r="E231" s="341">
        <v>5221</v>
      </c>
      <c r="F231" s="341" t="s">
        <v>310</v>
      </c>
      <c r="G231" s="403" t="s">
        <v>344</v>
      </c>
      <c r="H231" s="342" t="s">
        <v>345</v>
      </c>
      <c r="I231" s="341" t="s">
        <v>24</v>
      </c>
      <c r="J231" s="342" t="s">
        <v>513</v>
      </c>
      <c r="K231" s="299" t="s">
        <v>90</v>
      </c>
      <c r="L231" s="100">
        <v>44561</v>
      </c>
      <c r="M231" s="294">
        <v>44588</v>
      </c>
      <c r="N231" s="343">
        <v>12400</v>
      </c>
      <c r="O231" s="343">
        <v>12400</v>
      </c>
      <c r="P231" s="296"/>
      <c r="Q231" s="296"/>
      <c r="R231" s="359"/>
      <c r="S231" s="360"/>
    </row>
    <row r="232" spans="1:19" s="39" customFormat="1" x14ac:dyDescent="0.2">
      <c r="A232" s="276">
        <v>221</v>
      </c>
      <c r="B232" s="341">
        <v>20</v>
      </c>
      <c r="C232" s="341" t="s">
        <v>21</v>
      </c>
      <c r="D232" s="341">
        <v>4312</v>
      </c>
      <c r="E232" s="341">
        <v>5221</v>
      </c>
      <c r="F232" s="341" t="s">
        <v>297</v>
      </c>
      <c r="G232" s="341">
        <v>60554665</v>
      </c>
      <c r="H232" s="342" t="s">
        <v>349</v>
      </c>
      <c r="I232" s="341" t="s">
        <v>24</v>
      </c>
      <c r="J232" s="342" t="s">
        <v>514</v>
      </c>
      <c r="K232" s="299" t="s">
        <v>90</v>
      </c>
      <c r="L232" s="100">
        <v>44561</v>
      </c>
      <c r="M232" s="294">
        <v>44588</v>
      </c>
      <c r="N232" s="343">
        <v>1000</v>
      </c>
      <c r="O232" s="343">
        <v>1000</v>
      </c>
      <c r="P232" s="296"/>
      <c r="Q232" s="296"/>
      <c r="R232" s="297"/>
      <c r="S232" s="298"/>
    </row>
    <row r="233" spans="1:19" s="39" customFormat="1" x14ac:dyDescent="0.2">
      <c r="A233" s="276">
        <v>222</v>
      </c>
      <c r="B233" s="341">
        <v>20</v>
      </c>
      <c r="C233" s="341" t="s">
        <v>21</v>
      </c>
      <c r="D233" s="341">
        <v>4371</v>
      </c>
      <c r="E233" s="341">
        <v>5221</v>
      </c>
      <c r="F233" s="341" t="s">
        <v>310</v>
      </c>
      <c r="G233" s="341">
        <v>26589907</v>
      </c>
      <c r="H233" s="342" t="s">
        <v>353</v>
      </c>
      <c r="I233" s="341" t="s">
        <v>24</v>
      </c>
      <c r="J233" s="342" t="s">
        <v>515</v>
      </c>
      <c r="K233" s="299" t="s">
        <v>90</v>
      </c>
      <c r="L233" s="100">
        <v>44561</v>
      </c>
      <c r="M233" s="294">
        <v>44588</v>
      </c>
      <c r="N233" s="343">
        <v>36700</v>
      </c>
      <c r="O233" s="343">
        <v>36700</v>
      </c>
      <c r="P233" s="404"/>
      <c r="Q233" s="404"/>
      <c r="R233" s="359"/>
      <c r="S233" s="360"/>
    </row>
    <row r="234" spans="1:19" s="39" customFormat="1" x14ac:dyDescent="0.2">
      <c r="A234" s="276">
        <v>223</v>
      </c>
      <c r="B234" s="341">
        <v>20</v>
      </c>
      <c r="C234" s="341" t="s">
        <v>21</v>
      </c>
      <c r="D234" s="341">
        <v>4344</v>
      </c>
      <c r="E234" s="341">
        <v>5221</v>
      </c>
      <c r="F234" s="341" t="s">
        <v>310</v>
      </c>
      <c r="G234" s="341">
        <v>26589907</v>
      </c>
      <c r="H234" s="342" t="s">
        <v>353</v>
      </c>
      <c r="I234" s="341" t="s">
        <v>24</v>
      </c>
      <c r="J234" s="342" t="s">
        <v>516</v>
      </c>
      <c r="K234" s="299" t="s">
        <v>90</v>
      </c>
      <c r="L234" s="100">
        <v>44561</v>
      </c>
      <c r="M234" s="294">
        <v>44588</v>
      </c>
      <c r="N234" s="343">
        <v>47300</v>
      </c>
      <c r="O234" s="343">
        <v>47300</v>
      </c>
      <c r="P234" s="296"/>
      <c r="Q234" s="296"/>
      <c r="R234" s="359"/>
      <c r="S234" s="360"/>
    </row>
    <row r="235" spans="1:19" s="39" customFormat="1" x14ac:dyDescent="0.2">
      <c r="A235" s="276">
        <v>224</v>
      </c>
      <c r="B235" s="341">
        <v>20</v>
      </c>
      <c r="C235" s="341" t="s">
        <v>21</v>
      </c>
      <c r="D235" s="341">
        <v>4351</v>
      </c>
      <c r="E235" s="341">
        <v>5221</v>
      </c>
      <c r="F235" s="341" t="s">
        <v>297</v>
      </c>
      <c r="G235" s="341">
        <v>26906902</v>
      </c>
      <c r="H235" s="342" t="s">
        <v>356</v>
      </c>
      <c r="I235" s="341" t="s">
        <v>96</v>
      </c>
      <c r="J235" s="342" t="s">
        <v>517</v>
      </c>
      <c r="K235" s="299" t="s">
        <v>90</v>
      </c>
      <c r="L235" s="100">
        <v>44561</v>
      </c>
      <c r="M235" s="294">
        <v>44588</v>
      </c>
      <c r="N235" s="343">
        <v>42400</v>
      </c>
      <c r="O235" s="343">
        <v>42400</v>
      </c>
      <c r="P235" s="296"/>
      <c r="Q235" s="296"/>
      <c r="R235" s="359"/>
      <c r="S235" s="360"/>
    </row>
    <row r="236" spans="1:19" s="39" customFormat="1" x14ac:dyDescent="0.2">
      <c r="A236" s="276">
        <v>225</v>
      </c>
      <c r="B236" s="341">
        <v>20</v>
      </c>
      <c r="C236" s="341" t="s">
        <v>21</v>
      </c>
      <c r="D236" s="341">
        <v>4356</v>
      </c>
      <c r="E236" s="341">
        <v>5221</v>
      </c>
      <c r="F236" s="341" t="s">
        <v>297</v>
      </c>
      <c r="G236" s="341">
        <v>26906902</v>
      </c>
      <c r="H236" s="342" t="s">
        <v>356</v>
      </c>
      <c r="I236" s="341" t="s">
        <v>96</v>
      </c>
      <c r="J236" s="342" t="s">
        <v>518</v>
      </c>
      <c r="K236" s="299" t="s">
        <v>90</v>
      </c>
      <c r="L236" s="100">
        <v>44561</v>
      </c>
      <c r="M236" s="294">
        <v>44588</v>
      </c>
      <c r="N236" s="343">
        <v>3900</v>
      </c>
      <c r="O236" s="343">
        <v>3900</v>
      </c>
      <c r="P236" s="296"/>
      <c r="Q236" s="296"/>
      <c r="R236" s="359"/>
      <c r="S236" s="360"/>
    </row>
    <row r="237" spans="1:19" s="39" customFormat="1" x14ac:dyDescent="0.2">
      <c r="A237" s="276">
        <v>226</v>
      </c>
      <c r="B237" s="341">
        <v>20</v>
      </c>
      <c r="C237" s="341" t="s">
        <v>21</v>
      </c>
      <c r="D237" s="341">
        <v>4344</v>
      </c>
      <c r="E237" s="341">
        <v>5221</v>
      </c>
      <c r="F237" s="341" t="s">
        <v>310</v>
      </c>
      <c r="G237" s="341">
        <v>49408500</v>
      </c>
      <c r="H237" s="342" t="s">
        <v>359</v>
      </c>
      <c r="I237" s="341" t="s">
        <v>70</v>
      </c>
      <c r="J237" s="342" t="s">
        <v>519</v>
      </c>
      <c r="K237" s="299" t="s">
        <v>90</v>
      </c>
      <c r="L237" s="100">
        <v>44561</v>
      </c>
      <c r="M237" s="294">
        <v>44588</v>
      </c>
      <c r="N237" s="343">
        <v>10000</v>
      </c>
      <c r="O237" s="343">
        <v>10000</v>
      </c>
      <c r="P237" s="296"/>
      <c r="Q237" s="296"/>
      <c r="R237" s="359"/>
      <c r="S237" s="360"/>
    </row>
    <row r="238" spans="1:19" s="39" customFormat="1" ht="25.5" x14ac:dyDescent="0.2">
      <c r="A238" s="276">
        <v>227</v>
      </c>
      <c r="B238" s="290">
        <v>20</v>
      </c>
      <c r="C238" s="290" t="s">
        <v>21</v>
      </c>
      <c r="D238" s="290">
        <v>4379</v>
      </c>
      <c r="E238" s="290">
        <v>5221</v>
      </c>
      <c r="F238" s="290" t="s">
        <v>310</v>
      </c>
      <c r="G238" s="290">
        <v>49408500</v>
      </c>
      <c r="H238" s="291" t="s">
        <v>359</v>
      </c>
      <c r="I238" s="290" t="s">
        <v>70</v>
      </c>
      <c r="J238" s="292" t="s">
        <v>520</v>
      </c>
      <c r="K238" s="299" t="s">
        <v>90</v>
      </c>
      <c r="L238" s="294">
        <v>44561</v>
      </c>
      <c r="M238" s="294">
        <v>44588</v>
      </c>
      <c r="N238" s="295">
        <v>6000</v>
      </c>
      <c r="O238" s="295">
        <v>6000</v>
      </c>
      <c r="P238" s="296"/>
      <c r="Q238" s="296"/>
      <c r="R238" s="359"/>
      <c r="S238" s="360"/>
    </row>
    <row r="239" spans="1:19" s="39" customFormat="1" x14ac:dyDescent="0.2">
      <c r="A239" s="276">
        <v>228</v>
      </c>
      <c r="B239" s="341">
        <v>20</v>
      </c>
      <c r="C239" s="341" t="s">
        <v>21</v>
      </c>
      <c r="D239" s="341">
        <v>4354</v>
      </c>
      <c r="E239" s="341">
        <v>5221</v>
      </c>
      <c r="F239" s="341" t="s">
        <v>310</v>
      </c>
      <c r="G239" s="341">
        <v>70288101</v>
      </c>
      <c r="H239" s="342" t="s">
        <v>362</v>
      </c>
      <c r="I239" s="341" t="s">
        <v>24</v>
      </c>
      <c r="J239" s="342" t="s">
        <v>521</v>
      </c>
      <c r="K239" s="299" t="s">
        <v>90</v>
      </c>
      <c r="L239" s="100">
        <v>44561</v>
      </c>
      <c r="M239" s="294">
        <v>44588</v>
      </c>
      <c r="N239" s="343">
        <v>50500</v>
      </c>
      <c r="O239" s="343">
        <v>50500</v>
      </c>
      <c r="P239" s="296"/>
      <c r="Q239" s="296"/>
      <c r="R239" s="359"/>
      <c r="S239" s="360"/>
    </row>
    <row r="240" spans="1:19" s="39" customFormat="1" x14ac:dyDescent="0.2">
      <c r="A240" s="276">
        <v>229</v>
      </c>
      <c r="B240" s="341">
        <v>20</v>
      </c>
      <c r="C240" s="341" t="s">
        <v>21</v>
      </c>
      <c r="D240" s="341">
        <v>4344</v>
      </c>
      <c r="E240" s="341">
        <v>5221</v>
      </c>
      <c r="F240" s="341" t="s">
        <v>310</v>
      </c>
      <c r="G240" s="341">
        <v>70288101</v>
      </c>
      <c r="H240" s="342" t="s">
        <v>362</v>
      </c>
      <c r="I240" s="341" t="s">
        <v>24</v>
      </c>
      <c r="J240" s="342" t="s">
        <v>522</v>
      </c>
      <c r="K240" s="299" t="s">
        <v>90</v>
      </c>
      <c r="L240" s="100">
        <v>44561</v>
      </c>
      <c r="M240" s="294">
        <v>44588</v>
      </c>
      <c r="N240" s="343">
        <v>189700</v>
      </c>
      <c r="O240" s="343">
        <v>189700</v>
      </c>
      <c r="P240" s="296"/>
      <c r="Q240" s="296"/>
      <c r="R240" s="359"/>
      <c r="S240" s="360"/>
    </row>
    <row r="241" spans="1:19" s="39" customFormat="1" x14ac:dyDescent="0.2">
      <c r="A241" s="276">
        <v>230</v>
      </c>
      <c r="B241" s="341">
        <v>20</v>
      </c>
      <c r="C241" s="341" t="s">
        <v>21</v>
      </c>
      <c r="D241" s="341">
        <v>4351</v>
      </c>
      <c r="E241" s="341">
        <v>5221</v>
      </c>
      <c r="F241" s="341" t="s">
        <v>310</v>
      </c>
      <c r="G241" s="341">
        <v>70288101</v>
      </c>
      <c r="H241" s="342" t="s">
        <v>362</v>
      </c>
      <c r="I241" s="341" t="s">
        <v>24</v>
      </c>
      <c r="J241" s="342" t="s">
        <v>523</v>
      </c>
      <c r="K241" s="299" t="s">
        <v>90</v>
      </c>
      <c r="L241" s="100">
        <v>44561</v>
      </c>
      <c r="M241" s="294">
        <v>44588</v>
      </c>
      <c r="N241" s="343">
        <v>11000</v>
      </c>
      <c r="O241" s="343">
        <v>11000</v>
      </c>
      <c r="P241" s="296"/>
      <c r="Q241" s="296"/>
      <c r="R241" s="359"/>
      <c r="S241" s="360"/>
    </row>
    <row r="242" spans="1:19" s="39" customFormat="1" x14ac:dyDescent="0.2">
      <c r="A242" s="276">
        <v>231</v>
      </c>
      <c r="B242" s="341">
        <v>20</v>
      </c>
      <c r="C242" s="341" t="s">
        <v>21</v>
      </c>
      <c r="D242" s="341">
        <v>4344</v>
      </c>
      <c r="E242" s="341">
        <v>5221</v>
      </c>
      <c r="F242" s="341" t="s">
        <v>297</v>
      </c>
      <c r="G242" s="341">
        <v>26931818</v>
      </c>
      <c r="H242" s="342" t="s">
        <v>366</v>
      </c>
      <c r="I242" s="341" t="s">
        <v>96</v>
      </c>
      <c r="J242" s="342" t="s">
        <v>524</v>
      </c>
      <c r="K242" s="299" t="s">
        <v>90</v>
      </c>
      <c r="L242" s="100">
        <v>44561</v>
      </c>
      <c r="M242" s="294">
        <v>44588</v>
      </c>
      <c r="N242" s="343">
        <v>6500</v>
      </c>
      <c r="O242" s="343">
        <v>6500</v>
      </c>
      <c r="P242" s="296"/>
      <c r="Q242" s="296"/>
      <c r="R242" s="359"/>
      <c r="S242" s="360"/>
    </row>
    <row r="243" spans="1:19" s="39" customFormat="1" x14ac:dyDescent="0.2">
      <c r="A243" s="276">
        <v>232</v>
      </c>
      <c r="B243" s="341">
        <v>20</v>
      </c>
      <c r="C243" s="341" t="s">
        <v>21</v>
      </c>
      <c r="D243" s="341">
        <v>4354</v>
      </c>
      <c r="E243" s="341">
        <v>5221</v>
      </c>
      <c r="F243" s="341" t="s">
        <v>297</v>
      </c>
      <c r="G243" s="341">
        <v>26931818</v>
      </c>
      <c r="H243" s="342" t="s">
        <v>366</v>
      </c>
      <c r="I243" s="341" t="s">
        <v>96</v>
      </c>
      <c r="J243" s="342" t="s">
        <v>525</v>
      </c>
      <c r="K243" s="299" t="s">
        <v>90</v>
      </c>
      <c r="L243" s="100">
        <v>44561</v>
      </c>
      <c r="M243" s="294">
        <v>44588</v>
      </c>
      <c r="N243" s="343">
        <v>10500</v>
      </c>
      <c r="O243" s="343">
        <v>10500</v>
      </c>
      <c r="P243" s="296"/>
      <c r="Q243" s="296"/>
      <c r="R243" s="359"/>
      <c r="S243" s="360"/>
    </row>
    <row r="244" spans="1:19" s="39" customFormat="1" x14ac:dyDescent="0.2">
      <c r="A244" s="276">
        <v>233</v>
      </c>
      <c r="B244" s="341">
        <v>20</v>
      </c>
      <c r="C244" s="341" t="s">
        <v>21</v>
      </c>
      <c r="D244" s="341">
        <v>4312</v>
      </c>
      <c r="E244" s="341">
        <v>5221</v>
      </c>
      <c r="F244" s="341" t="s">
        <v>297</v>
      </c>
      <c r="G244" s="341">
        <v>26931818</v>
      </c>
      <c r="H244" s="342" t="s">
        <v>366</v>
      </c>
      <c r="I244" s="341" t="s">
        <v>96</v>
      </c>
      <c r="J244" s="342" t="s">
        <v>526</v>
      </c>
      <c r="K244" s="299" t="s">
        <v>90</v>
      </c>
      <c r="L244" s="100">
        <v>44561</v>
      </c>
      <c r="M244" s="294">
        <v>44588</v>
      </c>
      <c r="N244" s="343">
        <v>6500</v>
      </c>
      <c r="O244" s="343">
        <v>6500</v>
      </c>
      <c r="P244" s="296"/>
      <c r="Q244" s="296"/>
      <c r="R244" s="359"/>
      <c r="S244" s="360"/>
    </row>
    <row r="245" spans="1:19" s="39" customFormat="1" x14ac:dyDescent="0.2">
      <c r="A245" s="276">
        <v>234</v>
      </c>
      <c r="B245" s="341">
        <v>20</v>
      </c>
      <c r="C245" s="341" t="s">
        <v>21</v>
      </c>
      <c r="D245" s="341">
        <v>4357</v>
      </c>
      <c r="E245" s="341">
        <v>5221</v>
      </c>
      <c r="F245" s="341" t="s">
        <v>310</v>
      </c>
      <c r="G245" s="341">
        <v>26276925</v>
      </c>
      <c r="H245" s="342" t="s">
        <v>370</v>
      </c>
      <c r="I245" s="341" t="s">
        <v>52</v>
      </c>
      <c r="J245" s="342" t="s">
        <v>527</v>
      </c>
      <c r="K245" s="299" t="s">
        <v>90</v>
      </c>
      <c r="L245" s="100">
        <v>44561</v>
      </c>
      <c r="M245" s="294">
        <v>44588</v>
      </c>
      <c r="N245" s="343">
        <v>24000</v>
      </c>
      <c r="O245" s="343">
        <v>24000</v>
      </c>
      <c r="P245" s="296"/>
      <c r="Q245" s="296"/>
      <c r="R245" s="359"/>
      <c r="S245" s="360"/>
    </row>
    <row r="246" spans="1:19" s="39" customFormat="1" x14ac:dyDescent="0.2">
      <c r="A246" s="276">
        <v>235</v>
      </c>
      <c r="B246" s="341">
        <v>20</v>
      </c>
      <c r="C246" s="341" t="s">
        <v>21</v>
      </c>
      <c r="D246" s="341">
        <v>4359</v>
      </c>
      <c r="E246" s="341">
        <v>5221</v>
      </c>
      <c r="F246" s="341" t="s">
        <v>310</v>
      </c>
      <c r="G246" s="341">
        <v>26276925</v>
      </c>
      <c r="H246" s="342" t="s">
        <v>370</v>
      </c>
      <c r="I246" s="341" t="s">
        <v>52</v>
      </c>
      <c r="J246" s="342" t="s">
        <v>528</v>
      </c>
      <c r="K246" s="299" t="s">
        <v>90</v>
      </c>
      <c r="L246" s="100">
        <v>44561</v>
      </c>
      <c r="M246" s="294">
        <v>44588</v>
      </c>
      <c r="N246" s="343">
        <v>5700</v>
      </c>
      <c r="O246" s="343">
        <v>5700</v>
      </c>
      <c r="P246" s="296"/>
      <c r="Q246" s="296"/>
      <c r="R246" s="359"/>
      <c r="S246" s="360"/>
    </row>
    <row r="247" spans="1:19" s="39" customFormat="1" x14ac:dyDescent="0.2">
      <c r="A247" s="276">
        <v>236</v>
      </c>
      <c r="B247" s="341">
        <v>20</v>
      </c>
      <c r="C247" s="341" t="s">
        <v>21</v>
      </c>
      <c r="D247" s="341">
        <v>4356</v>
      </c>
      <c r="E247" s="341">
        <v>5221</v>
      </c>
      <c r="F247" s="341" t="s">
        <v>310</v>
      </c>
      <c r="G247" s="341">
        <v>26276925</v>
      </c>
      <c r="H247" s="342" t="s">
        <v>370</v>
      </c>
      <c r="I247" s="341" t="s">
        <v>52</v>
      </c>
      <c r="J247" s="342" t="s">
        <v>529</v>
      </c>
      <c r="K247" s="299" t="s">
        <v>90</v>
      </c>
      <c r="L247" s="100">
        <v>44561</v>
      </c>
      <c r="M247" s="294">
        <v>44588</v>
      </c>
      <c r="N247" s="343">
        <v>17300</v>
      </c>
      <c r="O247" s="343">
        <v>17300</v>
      </c>
      <c r="P247" s="296"/>
      <c r="Q247" s="296"/>
      <c r="R247" s="359"/>
      <c r="S247" s="360"/>
    </row>
    <row r="248" spans="1:19" s="39" customFormat="1" ht="25.5" x14ac:dyDescent="0.2">
      <c r="A248" s="276">
        <v>237</v>
      </c>
      <c r="B248" s="290">
        <v>20</v>
      </c>
      <c r="C248" s="290" t="s">
        <v>21</v>
      </c>
      <c r="D248" s="290">
        <v>4379</v>
      </c>
      <c r="E248" s="290">
        <v>5221</v>
      </c>
      <c r="F248" s="290" t="s">
        <v>310</v>
      </c>
      <c r="G248" s="290">
        <v>26276925</v>
      </c>
      <c r="H248" s="291" t="s">
        <v>370</v>
      </c>
      <c r="I248" s="290" t="s">
        <v>52</v>
      </c>
      <c r="J248" s="292" t="s">
        <v>530</v>
      </c>
      <c r="K248" s="299" t="s">
        <v>90</v>
      </c>
      <c r="L248" s="294">
        <v>44561</v>
      </c>
      <c r="M248" s="294">
        <v>44588</v>
      </c>
      <c r="N248" s="295">
        <v>8600</v>
      </c>
      <c r="O248" s="295">
        <v>8600</v>
      </c>
      <c r="P248" s="296"/>
      <c r="Q248" s="296"/>
      <c r="R248" s="359"/>
      <c r="S248" s="360"/>
    </row>
    <row r="249" spans="1:19" s="39" customFormat="1" x14ac:dyDescent="0.2">
      <c r="A249" s="276">
        <v>238</v>
      </c>
      <c r="B249" s="341">
        <v>20</v>
      </c>
      <c r="C249" s="341" t="s">
        <v>21</v>
      </c>
      <c r="D249" s="341">
        <v>4351</v>
      </c>
      <c r="E249" s="341">
        <v>5221</v>
      </c>
      <c r="F249" s="341" t="s">
        <v>310</v>
      </c>
      <c r="G249" s="341">
        <v>26276925</v>
      </c>
      <c r="H249" s="342" t="s">
        <v>370</v>
      </c>
      <c r="I249" s="341" t="s">
        <v>52</v>
      </c>
      <c r="J249" s="342" t="s">
        <v>531</v>
      </c>
      <c r="K249" s="299" t="s">
        <v>90</v>
      </c>
      <c r="L249" s="100">
        <v>44561</v>
      </c>
      <c r="M249" s="294">
        <v>44588</v>
      </c>
      <c r="N249" s="343">
        <v>21200</v>
      </c>
      <c r="O249" s="343">
        <v>21200</v>
      </c>
      <c r="P249" s="296"/>
      <c r="Q249" s="296"/>
      <c r="R249" s="359"/>
      <c r="S249" s="360"/>
    </row>
    <row r="250" spans="1:19" s="39" customFormat="1" x14ac:dyDescent="0.2">
      <c r="A250" s="276">
        <v>239</v>
      </c>
      <c r="B250" s="341">
        <v>20</v>
      </c>
      <c r="C250" s="341" t="s">
        <v>21</v>
      </c>
      <c r="D250" s="341">
        <v>4312</v>
      </c>
      <c r="E250" s="341">
        <v>5221</v>
      </c>
      <c r="F250" s="341" t="s">
        <v>297</v>
      </c>
      <c r="G250" s="341">
        <v>29368227</v>
      </c>
      <c r="H250" s="342" t="s">
        <v>376</v>
      </c>
      <c r="I250" s="341" t="s">
        <v>24</v>
      </c>
      <c r="J250" s="342" t="s">
        <v>532</v>
      </c>
      <c r="K250" s="299" t="s">
        <v>90</v>
      </c>
      <c r="L250" s="100">
        <v>44561</v>
      </c>
      <c r="M250" s="294">
        <v>44588</v>
      </c>
      <c r="N250" s="343">
        <v>10000</v>
      </c>
      <c r="O250" s="343">
        <v>10000</v>
      </c>
      <c r="P250" s="296"/>
      <c r="Q250" s="296"/>
      <c r="R250" s="359"/>
      <c r="S250" s="360"/>
    </row>
    <row r="251" spans="1:19" s="39" customFormat="1" x14ac:dyDescent="0.2">
      <c r="A251" s="276">
        <v>240</v>
      </c>
      <c r="B251" s="341">
        <v>20</v>
      </c>
      <c r="C251" s="341" t="s">
        <v>21</v>
      </c>
      <c r="D251" s="341">
        <v>4376</v>
      </c>
      <c r="E251" s="341">
        <v>5221</v>
      </c>
      <c r="F251" s="341" t="s">
        <v>297</v>
      </c>
      <c r="G251" s="341">
        <v>29368227</v>
      </c>
      <c r="H251" s="342" t="s">
        <v>376</v>
      </c>
      <c r="I251" s="341" t="s">
        <v>24</v>
      </c>
      <c r="J251" s="342" t="s">
        <v>533</v>
      </c>
      <c r="K251" s="299" t="s">
        <v>90</v>
      </c>
      <c r="L251" s="100">
        <v>44561</v>
      </c>
      <c r="M251" s="294">
        <v>44588</v>
      </c>
      <c r="N251" s="343">
        <v>12600</v>
      </c>
      <c r="O251" s="306">
        <v>7600</v>
      </c>
      <c r="P251" s="287">
        <v>5000</v>
      </c>
      <c r="Q251" s="287"/>
      <c r="R251" s="306">
        <v>5000</v>
      </c>
      <c r="S251" s="360"/>
    </row>
    <row r="252" spans="1:19" s="39" customFormat="1" x14ac:dyDescent="0.2">
      <c r="A252" s="276">
        <v>241</v>
      </c>
      <c r="B252" s="341">
        <v>20</v>
      </c>
      <c r="C252" s="341" t="s">
        <v>21</v>
      </c>
      <c r="D252" s="341">
        <v>4376</v>
      </c>
      <c r="E252" s="341">
        <v>5221</v>
      </c>
      <c r="F252" s="341" t="s">
        <v>297</v>
      </c>
      <c r="G252" s="341">
        <v>29368227</v>
      </c>
      <c r="H252" s="342" t="s">
        <v>376</v>
      </c>
      <c r="I252" s="341" t="s">
        <v>24</v>
      </c>
      <c r="J252" s="342" t="s">
        <v>534</v>
      </c>
      <c r="K252" s="299" t="s">
        <v>90</v>
      </c>
      <c r="L252" s="100">
        <v>44561</v>
      </c>
      <c r="M252" s="294">
        <v>44588</v>
      </c>
      <c r="N252" s="343">
        <v>12700</v>
      </c>
      <c r="O252" s="343">
        <v>12700</v>
      </c>
      <c r="P252" s="296"/>
      <c r="Q252" s="296"/>
      <c r="R252" s="359"/>
      <c r="S252" s="360"/>
    </row>
    <row r="253" spans="1:19" s="39" customFormat="1" x14ac:dyDescent="0.2">
      <c r="A253" s="276">
        <v>242</v>
      </c>
      <c r="B253" s="341">
        <v>20</v>
      </c>
      <c r="C253" s="341" t="s">
        <v>21</v>
      </c>
      <c r="D253" s="341">
        <v>4378</v>
      </c>
      <c r="E253" s="341">
        <v>5221</v>
      </c>
      <c r="F253" s="341" t="s">
        <v>297</v>
      </c>
      <c r="G253" s="341">
        <v>26537036</v>
      </c>
      <c r="H253" s="342" t="s">
        <v>380</v>
      </c>
      <c r="I253" s="341" t="s">
        <v>101</v>
      </c>
      <c r="J253" s="342" t="s">
        <v>535</v>
      </c>
      <c r="K253" s="299" t="s">
        <v>90</v>
      </c>
      <c r="L253" s="100">
        <v>44561</v>
      </c>
      <c r="M253" s="294">
        <v>44588</v>
      </c>
      <c r="N253" s="343">
        <v>12200</v>
      </c>
      <c r="O253" s="343">
        <v>12200</v>
      </c>
      <c r="P253" s="296"/>
      <c r="Q253" s="296"/>
      <c r="R253" s="359"/>
      <c r="S253" s="360"/>
    </row>
    <row r="254" spans="1:19" s="39" customFormat="1" x14ac:dyDescent="0.2">
      <c r="A254" s="276">
        <v>243</v>
      </c>
      <c r="B254" s="341">
        <v>20</v>
      </c>
      <c r="C254" s="341" t="s">
        <v>21</v>
      </c>
      <c r="D254" s="341">
        <v>4356</v>
      </c>
      <c r="E254" s="341">
        <v>5221</v>
      </c>
      <c r="F254" s="341" t="s">
        <v>297</v>
      </c>
      <c r="G254" s="341">
        <v>27017699</v>
      </c>
      <c r="H254" s="342" t="s">
        <v>382</v>
      </c>
      <c r="I254" s="341" t="s">
        <v>101</v>
      </c>
      <c r="J254" s="342" t="s">
        <v>536</v>
      </c>
      <c r="K254" s="299" t="s">
        <v>90</v>
      </c>
      <c r="L254" s="100">
        <v>44561</v>
      </c>
      <c r="M254" s="294">
        <v>44588</v>
      </c>
      <c r="N254" s="343">
        <v>38700</v>
      </c>
      <c r="O254" s="343">
        <v>38700</v>
      </c>
      <c r="P254" s="296"/>
      <c r="Q254" s="296"/>
      <c r="R254" s="359"/>
      <c r="S254" s="360"/>
    </row>
    <row r="255" spans="1:19" s="39" customFormat="1" x14ac:dyDescent="0.2">
      <c r="A255" s="276">
        <v>244</v>
      </c>
      <c r="B255" s="341">
        <v>20</v>
      </c>
      <c r="C255" s="341" t="s">
        <v>21</v>
      </c>
      <c r="D255" s="341">
        <v>4357</v>
      </c>
      <c r="E255" s="341">
        <v>5221</v>
      </c>
      <c r="F255" s="341" t="s">
        <v>297</v>
      </c>
      <c r="G255" s="341">
        <v>27017699</v>
      </c>
      <c r="H255" s="342" t="s">
        <v>382</v>
      </c>
      <c r="I255" s="341" t="s">
        <v>101</v>
      </c>
      <c r="J255" s="342" t="s">
        <v>537</v>
      </c>
      <c r="K255" s="299" t="s">
        <v>90</v>
      </c>
      <c r="L255" s="100">
        <v>44561</v>
      </c>
      <c r="M255" s="294">
        <v>44588</v>
      </c>
      <c r="N255" s="343">
        <v>163700</v>
      </c>
      <c r="O255" s="343">
        <v>163700</v>
      </c>
      <c r="P255" s="296"/>
      <c r="Q255" s="296"/>
      <c r="R255" s="359"/>
      <c r="S255" s="360"/>
    </row>
    <row r="256" spans="1:19" s="39" customFormat="1" x14ac:dyDescent="0.2">
      <c r="A256" s="276">
        <v>245</v>
      </c>
      <c r="B256" s="341">
        <v>20</v>
      </c>
      <c r="C256" s="341" t="s">
        <v>21</v>
      </c>
      <c r="D256" s="341">
        <v>4356</v>
      </c>
      <c r="E256" s="341">
        <v>5221</v>
      </c>
      <c r="F256" s="341" t="s">
        <v>297</v>
      </c>
      <c r="G256" s="341">
        <v>29369266</v>
      </c>
      <c r="H256" s="342" t="s">
        <v>385</v>
      </c>
      <c r="I256" s="341" t="s">
        <v>386</v>
      </c>
      <c r="J256" s="342" t="s">
        <v>538</v>
      </c>
      <c r="K256" s="299" t="s">
        <v>90</v>
      </c>
      <c r="L256" s="100">
        <v>44561</v>
      </c>
      <c r="M256" s="294">
        <v>44588</v>
      </c>
      <c r="N256" s="343">
        <v>11600</v>
      </c>
      <c r="O256" s="343">
        <v>11600</v>
      </c>
      <c r="P256" s="296"/>
      <c r="Q256" s="296"/>
      <c r="R256" s="359"/>
      <c r="S256" s="360"/>
    </row>
    <row r="257" spans="1:19" s="39" customFormat="1" x14ac:dyDescent="0.2">
      <c r="A257" s="276">
        <v>246</v>
      </c>
      <c r="B257" s="341">
        <v>20</v>
      </c>
      <c r="C257" s="341" t="s">
        <v>21</v>
      </c>
      <c r="D257" s="341">
        <v>4344</v>
      </c>
      <c r="E257" s="341">
        <v>5221</v>
      </c>
      <c r="F257" s="341" t="s">
        <v>297</v>
      </c>
      <c r="G257" s="341">
        <v>29369266</v>
      </c>
      <c r="H257" s="342" t="s">
        <v>385</v>
      </c>
      <c r="I257" s="341" t="s">
        <v>386</v>
      </c>
      <c r="J257" s="342" t="s">
        <v>539</v>
      </c>
      <c r="K257" s="299" t="s">
        <v>90</v>
      </c>
      <c r="L257" s="100">
        <v>44561</v>
      </c>
      <c r="M257" s="294">
        <v>44588</v>
      </c>
      <c r="N257" s="343">
        <v>24500</v>
      </c>
      <c r="O257" s="343">
        <v>24500</v>
      </c>
      <c r="P257" s="296"/>
      <c r="Q257" s="296"/>
      <c r="R257" s="359"/>
      <c r="S257" s="360"/>
    </row>
    <row r="258" spans="1:19" s="39" customFormat="1" x14ac:dyDescent="0.2">
      <c r="A258" s="276">
        <v>247</v>
      </c>
      <c r="B258" s="341">
        <v>20</v>
      </c>
      <c r="C258" s="341" t="s">
        <v>21</v>
      </c>
      <c r="D258" s="341">
        <v>4375</v>
      </c>
      <c r="E258" s="341">
        <v>5221</v>
      </c>
      <c r="F258" s="341" t="s">
        <v>297</v>
      </c>
      <c r="G258" s="341">
        <v>60557621</v>
      </c>
      <c r="H258" s="342" t="s">
        <v>389</v>
      </c>
      <c r="I258" s="341" t="s">
        <v>24</v>
      </c>
      <c r="J258" s="342" t="s">
        <v>540</v>
      </c>
      <c r="K258" s="299" t="s">
        <v>90</v>
      </c>
      <c r="L258" s="100">
        <v>44561</v>
      </c>
      <c r="M258" s="294">
        <v>44588</v>
      </c>
      <c r="N258" s="343">
        <v>15200</v>
      </c>
      <c r="O258" s="343">
        <v>15200</v>
      </c>
      <c r="P258" s="296"/>
      <c r="Q258" s="296"/>
      <c r="R258" s="359"/>
      <c r="S258" s="360"/>
    </row>
    <row r="259" spans="1:19" s="39" customFormat="1" x14ac:dyDescent="0.2">
      <c r="A259" s="276">
        <v>248</v>
      </c>
      <c r="B259" s="341">
        <v>20</v>
      </c>
      <c r="C259" s="341" t="s">
        <v>21</v>
      </c>
      <c r="D259" s="341">
        <v>4312</v>
      </c>
      <c r="E259" s="341">
        <v>5221</v>
      </c>
      <c r="F259" s="341" t="s">
        <v>297</v>
      </c>
      <c r="G259" s="341">
        <v>60557621</v>
      </c>
      <c r="H259" s="342" t="s">
        <v>389</v>
      </c>
      <c r="I259" s="341" t="s">
        <v>24</v>
      </c>
      <c r="J259" s="342" t="s">
        <v>541</v>
      </c>
      <c r="K259" s="299" t="s">
        <v>90</v>
      </c>
      <c r="L259" s="100">
        <v>44561</v>
      </c>
      <c r="M259" s="294">
        <v>44588</v>
      </c>
      <c r="N259" s="343">
        <v>17500</v>
      </c>
      <c r="O259" s="343">
        <v>17500</v>
      </c>
      <c r="P259" s="296"/>
      <c r="Q259" s="296"/>
      <c r="R259" s="359"/>
      <c r="S259" s="360"/>
    </row>
    <row r="260" spans="1:19" s="39" customFormat="1" x14ac:dyDescent="0.2">
      <c r="A260" s="276">
        <v>249</v>
      </c>
      <c r="B260" s="341">
        <v>20</v>
      </c>
      <c r="C260" s="341" t="s">
        <v>21</v>
      </c>
      <c r="D260" s="341">
        <v>4378</v>
      </c>
      <c r="E260" s="341">
        <v>5221</v>
      </c>
      <c r="F260" s="341" t="s">
        <v>297</v>
      </c>
      <c r="G260" s="341">
        <v>60557621</v>
      </c>
      <c r="H260" s="342" t="s">
        <v>389</v>
      </c>
      <c r="I260" s="341" t="s">
        <v>24</v>
      </c>
      <c r="J260" s="342" t="s">
        <v>542</v>
      </c>
      <c r="K260" s="299" t="s">
        <v>90</v>
      </c>
      <c r="L260" s="100">
        <v>44561</v>
      </c>
      <c r="M260" s="294">
        <v>44588</v>
      </c>
      <c r="N260" s="343">
        <v>10000</v>
      </c>
      <c r="O260" s="343">
        <v>10000</v>
      </c>
      <c r="P260" s="296"/>
      <c r="Q260" s="296"/>
      <c r="R260" s="359"/>
      <c r="S260" s="360"/>
    </row>
    <row r="261" spans="1:19" s="39" customFormat="1" x14ac:dyDescent="0.2">
      <c r="A261" s="276">
        <v>250</v>
      </c>
      <c r="B261" s="341">
        <v>20</v>
      </c>
      <c r="C261" s="341" t="s">
        <v>21</v>
      </c>
      <c r="D261" s="341">
        <v>4378</v>
      </c>
      <c r="E261" s="341">
        <v>5221</v>
      </c>
      <c r="F261" s="341" t="s">
        <v>297</v>
      </c>
      <c r="G261" s="341">
        <v>60557621</v>
      </c>
      <c r="H261" s="342" t="s">
        <v>389</v>
      </c>
      <c r="I261" s="341" t="s">
        <v>24</v>
      </c>
      <c r="J261" s="342" t="s">
        <v>543</v>
      </c>
      <c r="K261" s="299" t="s">
        <v>90</v>
      </c>
      <c r="L261" s="100">
        <v>44561</v>
      </c>
      <c r="M261" s="294">
        <v>44588</v>
      </c>
      <c r="N261" s="343">
        <v>26700</v>
      </c>
      <c r="O261" s="343">
        <v>26700</v>
      </c>
      <c r="P261" s="296"/>
      <c r="Q261" s="296"/>
      <c r="R261" s="359"/>
      <c r="S261" s="360"/>
    </row>
    <row r="262" spans="1:19" s="39" customFormat="1" x14ac:dyDescent="0.2">
      <c r="A262" s="276">
        <v>251</v>
      </c>
      <c r="B262" s="341">
        <v>20</v>
      </c>
      <c r="C262" s="341" t="s">
        <v>21</v>
      </c>
      <c r="D262" s="341">
        <v>4375</v>
      </c>
      <c r="E262" s="341">
        <v>5221</v>
      </c>
      <c r="F262" s="341" t="s">
        <v>297</v>
      </c>
      <c r="G262" s="341">
        <v>60557621</v>
      </c>
      <c r="H262" s="342" t="s">
        <v>389</v>
      </c>
      <c r="I262" s="341" t="s">
        <v>24</v>
      </c>
      <c r="J262" s="342" t="s">
        <v>544</v>
      </c>
      <c r="K262" s="299" t="s">
        <v>90</v>
      </c>
      <c r="L262" s="100">
        <v>44561</v>
      </c>
      <c r="M262" s="294">
        <v>44588</v>
      </c>
      <c r="N262" s="343">
        <v>12200</v>
      </c>
      <c r="O262" s="343">
        <v>12200</v>
      </c>
      <c r="P262" s="296"/>
      <c r="Q262" s="296"/>
      <c r="R262" s="359"/>
      <c r="S262" s="360"/>
    </row>
    <row r="263" spans="1:19" s="39" customFormat="1" x14ac:dyDescent="0.2">
      <c r="A263" s="276">
        <v>252</v>
      </c>
      <c r="B263" s="341">
        <v>20</v>
      </c>
      <c r="C263" s="341" t="s">
        <v>21</v>
      </c>
      <c r="D263" s="341">
        <v>4312</v>
      </c>
      <c r="E263" s="341">
        <v>5221</v>
      </c>
      <c r="F263" s="341" t="s">
        <v>297</v>
      </c>
      <c r="G263" s="341">
        <v>60557621</v>
      </c>
      <c r="H263" s="342" t="s">
        <v>389</v>
      </c>
      <c r="I263" s="341" t="s">
        <v>24</v>
      </c>
      <c r="J263" s="342" t="s">
        <v>545</v>
      </c>
      <c r="K263" s="299" t="s">
        <v>90</v>
      </c>
      <c r="L263" s="100">
        <v>44561</v>
      </c>
      <c r="M263" s="294">
        <v>44588</v>
      </c>
      <c r="N263" s="343">
        <v>9600</v>
      </c>
      <c r="O263" s="343">
        <v>9600</v>
      </c>
      <c r="P263" s="296"/>
      <c r="Q263" s="296"/>
      <c r="R263" s="359"/>
      <c r="S263" s="360"/>
    </row>
    <row r="264" spans="1:19" s="39" customFormat="1" x14ac:dyDescent="0.2">
      <c r="A264" s="276">
        <v>253</v>
      </c>
      <c r="B264" s="341">
        <v>20</v>
      </c>
      <c r="C264" s="341" t="s">
        <v>21</v>
      </c>
      <c r="D264" s="341">
        <v>4354</v>
      </c>
      <c r="E264" s="341">
        <v>5221</v>
      </c>
      <c r="F264" s="341" t="s">
        <v>297</v>
      </c>
      <c r="G264" s="341">
        <v>60557621</v>
      </c>
      <c r="H264" s="342" t="s">
        <v>389</v>
      </c>
      <c r="I264" s="341" t="s">
        <v>24</v>
      </c>
      <c r="J264" s="342" t="s">
        <v>546</v>
      </c>
      <c r="K264" s="299" t="s">
        <v>90</v>
      </c>
      <c r="L264" s="100">
        <v>44561</v>
      </c>
      <c r="M264" s="294">
        <v>44588</v>
      </c>
      <c r="N264" s="343">
        <v>5000</v>
      </c>
      <c r="O264" s="343">
        <v>5000</v>
      </c>
      <c r="P264" s="296"/>
      <c r="Q264" s="296"/>
      <c r="R264" s="359"/>
      <c r="S264" s="360"/>
    </row>
    <row r="265" spans="1:19" s="39" customFormat="1" x14ac:dyDescent="0.2">
      <c r="A265" s="276">
        <v>254</v>
      </c>
      <c r="B265" s="341">
        <v>20</v>
      </c>
      <c r="C265" s="341" t="s">
        <v>21</v>
      </c>
      <c r="D265" s="341">
        <v>4376</v>
      </c>
      <c r="E265" s="341">
        <v>5221</v>
      </c>
      <c r="F265" s="341" t="s">
        <v>297</v>
      </c>
      <c r="G265" s="341">
        <v>60557621</v>
      </c>
      <c r="H265" s="342" t="s">
        <v>389</v>
      </c>
      <c r="I265" s="341" t="s">
        <v>24</v>
      </c>
      <c r="J265" s="342" t="s">
        <v>547</v>
      </c>
      <c r="K265" s="299" t="s">
        <v>90</v>
      </c>
      <c r="L265" s="100">
        <v>44561</v>
      </c>
      <c r="M265" s="294">
        <v>44588</v>
      </c>
      <c r="N265" s="343">
        <v>14900</v>
      </c>
      <c r="O265" s="343">
        <v>14900</v>
      </c>
      <c r="P265" s="296"/>
      <c r="Q265" s="296"/>
      <c r="R265" s="359"/>
      <c r="S265" s="360"/>
    </row>
    <row r="266" spans="1:19" s="39" customFormat="1" x14ac:dyDescent="0.2">
      <c r="A266" s="276">
        <v>255</v>
      </c>
      <c r="B266" s="341">
        <v>20</v>
      </c>
      <c r="C266" s="341" t="s">
        <v>21</v>
      </c>
      <c r="D266" s="341">
        <v>4376</v>
      </c>
      <c r="E266" s="341">
        <v>5221</v>
      </c>
      <c r="F266" s="341" t="s">
        <v>297</v>
      </c>
      <c r="G266" s="341">
        <v>60557621</v>
      </c>
      <c r="H266" s="342" t="s">
        <v>389</v>
      </c>
      <c r="I266" s="341" t="s">
        <v>24</v>
      </c>
      <c r="J266" s="342" t="s">
        <v>548</v>
      </c>
      <c r="K266" s="299" t="s">
        <v>90</v>
      </c>
      <c r="L266" s="100">
        <v>44561</v>
      </c>
      <c r="M266" s="294">
        <v>44588</v>
      </c>
      <c r="N266" s="343">
        <v>40700</v>
      </c>
      <c r="O266" s="343">
        <v>40700</v>
      </c>
      <c r="P266" s="296"/>
      <c r="Q266" s="296"/>
      <c r="R266" s="359"/>
      <c r="S266" s="360"/>
    </row>
    <row r="267" spans="1:19" s="39" customFormat="1" x14ac:dyDescent="0.2">
      <c r="A267" s="276">
        <v>256</v>
      </c>
      <c r="B267" s="341">
        <v>20</v>
      </c>
      <c r="C267" s="341" t="s">
        <v>21</v>
      </c>
      <c r="D267" s="341">
        <v>4378</v>
      </c>
      <c r="E267" s="341">
        <v>5221</v>
      </c>
      <c r="F267" s="341" t="s">
        <v>297</v>
      </c>
      <c r="G267" s="341">
        <v>60557621</v>
      </c>
      <c r="H267" s="342" t="s">
        <v>389</v>
      </c>
      <c r="I267" s="341" t="s">
        <v>24</v>
      </c>
      <c r="J267" s="342" t="s">
        <v>549</v>
      </c>
      <c r="K267" s="299" t="s">
        <v>90</v>
      </c>
      <c r="L267" s="100">
        <v>44561</v>
      </c>
      <c r="M267" s="294">
        <v>44588</v>
      </c>
      <c r="N267" s="343">
        <v>9800</v>
      </c>
      <c r="O267" s="343">
        <v>9800</v>
      </c>
      <c r="P267" s="296"/>
      <c r="Q267" s="296"/>
      <c r="R267" s="359"/>
      <c r="S267" s="360"/>
    </row>
    <row r="268" spans="1:19" s="39" customFormat="1" x14ac:dyDescent="0.2">
      <c r="A268" s="276">
        <v>257</v>
      </c>
      <c r="B268" s="341">
        <v>20</v>
      </c>
      <c r="C268" s="341" t="s">
        <v>21</v>
      </c>
      <c r="D268" s="341">
        <v>4376</v>
      </c>
      <c r="E268" s="341">
        <v>5221</v>
      </c>
      <c r="F268" s="341" t="s">
        <v>297</v>
      </c>
      <c r="G268" s="341">
        <v>60557621</v>
      </c>
      <c r="H268" s="342" t="s">
        <v>389</v>
      </c>
      <c r="I268" s="341" t="s">
        <v>24</v>
      </c>
      <c r="J268" s="342" t="s">
        <v>550</v>
      </c>
      <c r="K268" s="299" t="s">
        <v>90</v>
      </c>
      <c r="L268" s="100">
        <v>44561</v>
      </c>
      <c r="M268" s="294">
        <v>44588</v>
      </c>
      <c r="N268" s="343">
        <v>18200</v>
      </c>
      <c r="O268" s="343">
        <v>18200</v>
      </c>
      <c r="P268" s="296"/>
      <c r="Q268" s="296"/>
      <c r="R268" s="359"/>
      <c r="S268" s="360"/>
    </row>
    <row r="269" spans="1:19" s="39" customFormat="1" x14ac:dyDescent="0.2">
      <c r="A269" s="276">
        <v>258</v>
      </c>
      <c r="B269" s="341">
        <v>20</v>
      </c>
      <c r="C269" s="341" t="s">
        <v>21</v>
      </c>
      <c r="D269" s="341">
        <v>4376</v>
      </c>
      <c r="E269" s="341">
        <v>5221</v>
      </c>
      <c r="F269" s="341" t="s">
        <v>297</v>
      </c>
      <c r="G269" s="341">
        <v>60557621</v>
      </c>
      <c r="H269" s="342" t="s">
        <v>389</v>
      </c>
      <c r="I269" s="341" t="s">
        <v>24</v>
      </c>
      <c r="J269" s="342" t="s">
        <v>551</v>
      </c>
      <c r="K269" s="299" t="s">
        <v>90</v>
      </c>
      <c r="L269" s="100">
        <v>44561</v>
      </c>
      <c r="M269" s="294">
        <v>44588</v>
      </c>
      <c r="N269" s="343">
        <v>30000</v>
      </c>
      <c r="O269" s="343">
        <v>30000</v>
      </c>
      <c r="P269" s="296"/>
      <c r="Q269" s="296"/>
      <c r="R269" s="359"/>
      <c r="S269" s="360"/>
    </row>
    <row r="270" spans="1:19" s="39" customFormat="1" x14ac:dyDescent="0.2">
      <c r="A270" s="276">
        <v>259</v>
      </c>
      <c r="B270" s="341">
        <v>20</v>
      </c>
      <c r="C270" s="341" t="s">
        <v>21</v>
      </c>
      <c r="D270" s="341">
        <v>4372</v>
      </c>
      <c r="E270" s="341">
        <v>5221</v>
      </c>
      <c r="F270" s="341" t="s">
        <v>310</v>
      </c>
      <c r="G270" s="341">
        <v>25346342</v>
      </c>
      <c r="H270" s="342" t="s">
        <v>402</v>
      </c>
      <c r="I270" s="341" t="s">
        <v>24</v>
      </c>
      <c r="J270" s="342" t="s">
        <v>552</v>
      </c>
      <c r="K270" s="299" t="s">
        <v>90</v>
      </c>
      <c r="L270" s="100">
        <v>44561</v>
      </c>
      <c r="M270" s="294">
        <v>44588</v>
      </c>
      <c r="N270" s="343">
        <v>22800</v>
      </c>
      <c r="O270" s="343">
        <v>22800</v>
      </c>
      <c r="P270" s="296"/>
      <c r="Q270" s="296"/>
      <c r="R270" s="359"/>
      <c r="S270" s="360"/>
    </row>
    <row r="271" spans="1:19" s="39" customFormat="1" ht="25.5" x14ac:dyDescent="0.2">
      <c r="A271" s="276">
        <v>260</v>
      </c>
      <c r="B271" s="290">
        <v>20</v>
      </c>
      <c r="C271" s="290" t="s">
        <v>21</v>
      </c>
      <c r="D271" s="290">
        <v>4351</v>
      </c>
      <c r="E271" s="290">
        <v>5221</v>
      </c>
      <c r="F271" s="290" t="s">
        <v>310</v>
      </c>
      <c r="G271" s="290">
        <v>26981751</v>
      </c>
      <c r="H271" s="291" t="s">
        <v>409</v>
      </c>
      <c r="I271" s="344" t="s">
        <v>410</v>
      </c>
      <c r="J271" s="292" t="s">
        <v>553</v>
      </c>
      <c r="K271" s="299" t="s">
        <v>90</v>
      </c>
      <c r="L271" s="294">
        <v>44561</v>
      </c>
      <c r="M271" s="294">
        <v>44588</v>
      </c>
      <c r="N271" s="295">
        <v>34100</v>
      </c>
      <c r="O271" s="295">
        <v>34100</v>
      </c>
      <c r="P271" s="296"/>
      <c r="Q271" s="296"/>
      <c r="R271" s="359"/>
      <c r="S271" s="360"/>
    </row>
    <row r="272" spans="1:19" s="39" customFormat="1" ht="25.5" x14ac:dyDescent="0.2">
      <c r="A272" s="276">
        <v>261</v>
      </c>
      <c r="B272" s="290">
        <v>20</v>
      </c>
      <c r="C272" s="290" t="s">
        <v>21</v>
      </c>
      <c r="D272" s="290">
        <v>4356</v>
      </c>
      <c r="E272" s="290">
        <v>5221</v>
      </c>
      <c r="F272" s="290" t="s">
        <v>310</v>
      </c>
      <c r="G272" s="290">
        <v>26981751</v>
      </c>
      <c r="H272" s="291" t="s">
        <v>409</v>
      </c>
      <c r="I272" s="344" t="s">
        <v>410</v>
      </c>
      <c r="J272" s="292" t="s">
        <v>554</v>
      </c>
      <c r="K272" s="299" t="s">
        <v>90</v>
      </c>
      <c r="L272" s="294">
        <v>44561</v>
      </c>
      <c r="M272" s="294">
        <v>44588</v>
      </c>
      <c r="N272" s="295">
        <v>8800</v>
      </c>
      <c r="O272" s="295">
        <v>8800</v>
      </c>
      <c r="P272" s="296"/>
      <c r="Q272" s="296"/>
      <c r="R272" s="359"/>
      <c r="S272" s="360"/>
    </row>
    <row r="273" spans="1:19" s="39" customFormat="1" ht="25.5" x14ac:dyDescent="0.2">
      <c r="A273" s="276">
        <v>262</v>
      </c>
      <c r="B273" s="290">
        <v>14</v>
      </c>
      <c r="C273" s="290" t="s">
        <v>21</v>
      </c>
      <c r="D273" s="290">
        <v>2143</v>
      </c>
      <c r="E273" s="290">
        <v>5221</v>
      </c>
      <c r="F273" s="290" t="s">
        <v>297</v>
      </c>
      <c r="G273" s="290" t="s">
        <v>555</v>
      </c>
      <c r="H273" s="291" t="s">
        <v>556</v>
      </c>
      <c r="I273" s="344" t="s">
        <v>557</v>
      </c>
      <c r="J273" s="292" t="s">
        <v>558</v>
      </c>
      <c r="K273" s="299" t="s">
        <v>125</v>
      </c>
      <c r="L273" s="294">
        <v>44561</v>
      </c>
      <c r="M273" s="294">
        <v>44592</v>
      </c>
      <c r="N273" s="295">
        <v>80000</v>
      </c>
      <c r="O273" s="295">
        <v>80000</v>
      </c>
      <c r="P273" s="296"/>
      <c r="Q273" s="296"/>
      <c r="R273" s="359"/>
      <c r="S273" s="360"/>
    </row>
    <row r="274" spans="1:19" s="39" customFormat="1" x14ac:dyDescent="0.2">
      <c r="A274" s="276">
        <v>263</v>
      </c>
      <c r="B274" s="290">
        <v>5</v>
      </c>
      <c r="C274" s="290" t="s">
        <v>21</v>
      </c>
      <c r="D274" s="290">
        <v>3299</v>
      </c>
      <c r="E274" s="290">
        <v>5221</v>
      </c>
      <c r="F274" s="290" t="s">
        <v>433</v>
      </c>
      <c r="G274" s="290" t="s">
        <v>559</v>
      </c>
      <c r="H274" s="291" t="s">
        <v>560</v>
      </c>
      <c r="I274" s="344" t="s">
        <v>561</v>
      </c>
      <c r="J274" s="292" t="s">
        <v>562</v>
      </c>
      <c r="K274" s="299" t="s">
        <v>125</v>
      </c>
      <c r="L274" s="294">
        <v>44561</v>
      </c>
      <c r="M274" s="294">
        <v>44592</v>
      </c>
      <c r="N274" s="295">
        <v>100000</v>
      </c>
      <c r="O274" s="295">
        <v>100000</v>
      </c>
      <c r="P274" s="296"/>
      <c r="Q274" s="296"/>
      <c r="R274" s="359"/>
      <c r="S274" s="360"/>
    </row>
    <row r="275" spans="1:19" s="39" customFormat="1" x14ac:dyDescent="0.2">
      <c r="A275" s="276">
        <v>264</v>
      </c>
      <c r="B275" s="299">
        <v>14</v>
      </c>
      <c r="C275" s="290" t="s">
        <v>21</v>
      </c>
      <c r="D275" s="299">
        <v>4339</v>
      </c>
      <c r="E275" s="299">
        <v>5221</v>
      </c>
      <c r="F275" s="299" t="s">
        <v>310</v>
      </c>
      <c r="G275" s="309" t="s">
        <v>563</v>
      </c>
      <c r="H275" s="311" t="s">
        <v>564</v>
      </c>
      <c r="I275" s="325" t="s">
        <v>565</v>
      </c>
      <c r="J275" s="260" t="s">
        <v>566</v>
      </c>
      <c r="K275" s="308" t="s">
        <v>136</v>
      </c>
      <c r="L275" s="323">
        <v>44561</v>
      </c>
      <c r="M275" s="323">
        <v>44592</v>
      </c>
      <c r="N275" s="287">
        <v>50000</v>
      </c>
      <c r="O275" s="287">
        <v>50000</v>
      </c>
      <c r="P275" s="296"/>
      <c r="Q275" s="296"/>
      <c r="R275" s="359"/>
      <c r="S275" s="360"/>
    </row>
    <row r="276" spans="1:19" s="39" customFormat="1" x14ac:dyDescent="0.2">
      <c r="A276" s="276">
        <v>265</v>
      </c>
      <c r="B276" s="299">
        <v>14</v>
      </c>
      <c r="C276" s="290" t="s">
        <v>21</v>
      </c>
      <c r="D276" s="299">
        <v>3316</v>
      </c>
      <c r="E276" s="299">
        <v>5221</v>
      </c>
      <c r="F276" s="299" t="s">
        <v>310</v>
      </c>
      <c r="G276" s="309" t="s">
        <v>567</v>
      </c>
      <c r="H276" s="311" t="s">
        <v>568</v>
      </c>
      <c r="I276" s="325" t="s">
        <v>24</v>
      </c>
      <c r="J276" s="260" t="s">
        <v>569</v>
      </c>
      <c r="K276" s="308" t="s">
        <v>136</v>
      </c>
      <c r="L276" s="323">
        <v>44561</v>
      </c>
      <c r="M276" s="323">
        <v>44592</v>
      </c>
      <c r="N276" s="287">
        <v>50000</v>
      </c>
      <c r="O276" s="287">
        <v>50000</v>
      </c>
      <c r="P276" s="296"/>
      <c r="Q276" s="296"/>
      <c r="R276" s="359"/>
      <c r="S276" s="360"/>
    </row>
    <row r="277" spans="1:19" s="39" customFormat="1" ht="25.5" x14ac:dyDescent="0.2">
      <c r="A277" s="276">
        <v>266</v>
      </c>
      <c r="B277" s="299">
        <v>20</v>
      </c>
      <c r="C277" s="299" t="s">
        <v>21</v>
      </c>
      <c r="D277" s="299">
        <v>4399</v>
      </c>
      <c r="E277" s="299">
        <v>5221</v>
      </c>
      <c r="F277" s="299" t="s">
        <v>304</v>
      </c>
      <c r="G277" s="325" t="s">
        <v>570</v>
      </c>
      <c r="H277" s="263" t="s">
        <v>571</v>
      </c>
      <c r="I277" s="229" t="s">
        <v>24</v>
      </c>
      <c r="J277" s="263" t="s">
        <v>572</v>
      </c>
      <c r="K277" s="308" t="s">
        <v>136</v>
      </c>
      <c r="L277" s="303">
        <v>44651</v>
      </c>
      <c r="M277" s="303">
        <v>44681</v>
      </c>
      <c r="N277" s="297">
        <v>250000</v>
      </c>
      <c r="O277" s="296"/>
      <c r="P277" s="287">
        <v>250000</v>
      </c>
      <c r="Q277" s="287"/>
      <c r="R277" s="306"/>
      <c r="S277" s="408">
        <v>250000</v>
      </c>
    </row>
    <row r="278" spans="1:19" s="39" customFormat="1" x14ac:dyDescent="0.2">
      <c r="A278" s="276">
        <v>267</v>
      </c>
      <c r="B278" s="299">
        <v>14</v>
      </c>
      <c r="C278" s="299" t="s">
        <v>21</v>
      </c>
      <c r="D278" s="299">
        <v>3900</v>
      </c>
      <c r="E278" s="299">
        <v>6321</v>
      </c>
      <c r="F278" s="299" t="s">
        <v>310</v>
      </c>
      <c r="G278" s="308" t="s">
        <v>573</v>
      </c>
      <c r="H278" s="311" t="s">
        <v>574</v>
      </c>
      <c r="I278" s="325" t="s">
        <v>101</v>
      </c>
      <c r="J278" s="310" t="s">
        <v>575</v>
      </c>
      <c r="K278" s="308" t="s">
        <v>136</v>
      </c>
      <c r="L278" s="323">
        <v>44895</v>
      </c>
      <c r="M278" s="323">
        <v>44926</v>
      </c>
      <c r="N278" s="287">
        <v>419000</v>
      </c>
      <c r="O278" s="296"/>
      <c r="P278" s="287">
        <v>419000</v>
      </c>
      <c r="Q278" s="296"/>
      <c r="R278" s="359"/>
      <c r="S278" s="654">
        <v>419000</v>
      </c>
    </row>
    <row r="279" spans="1:19" s="39" customFormat="1" x14ac:dyDescent="0.2">
      <c r="A279" s="276">
        <v>268</v>
      </c>
      <c r="B279" s="299">
        <v>14</v>
      </c>
      <c r="C279" s="299" t="s">
        <v>21</v>
      </c>
      <c r="D279" s="299">
        <v>3900</v>
      </c>
      <c r="E279" s="299">
        <v>5221</v>
      </c>
      <c r="F279" s="299" t="s">
        <v>310</v>
      </c>
      <c r="G279" s="308" t="s">
        <v>573</v>
      </c>
      <c r="H279" s="311" t="s">
        <v>574</v>
      </c>
      <c r="I279" s="325" t="s">
        <v>101</v>
      </c>
      <c r="J279" s="310" t="s">
        <v>575</v>
      </c>
      <c r="K279" s="308" t="s">
        <v>136</v>
      </c>
      <c r="L279" s="323">
        <v>44895</v>
      </c>
      <c r="M279" s="323">
        <v>44926</v>
      </c>
      <c r="N279" s="287">
        <v>561000</v>
      </c>
      <c r="O279" s="296"/>
      <c r="P279" s="287">
        <v>561000</v>
      </c>
      <c r="Q279" s="296"/>
      <c r="R279" s="359"/>
      <c r="S279" s="654">
        <v>561000</v>
      </c>
    </row>
    <row r="280" spans="1:19" s="39" customFormat="1" ht="25.5" x14ac:dyDescent="0.2">
      <c r="A280" s="276">
        <v>269</v>
      </c>
      <c r="B280" s="452">
        <v>13</v>
      </c>
      <c r="C280" s="452" t="s">
        <v>21</v>
      </c>
      <c r="D280" s="452">
        <v>3319</v>
      </c>
      <c r="E280" s="452" t="s">
        <v>576</v>
      </c>
      <c r="F280" s="452" t="s">
        <v>577</v>
      </c>
      <c r="G280" s="453" t="s">
        <v>573</v>
      </c>
      <c r="H280" s="311" t="s">
        <v>578</v>
      </c>
      <c r="I280" s="299" t="s">
        <v>579</v>
      </c>
      <c r="J280" s="310" t="s">
        <v>580</v>
      </c>
      <c r="K280" s="308" t="s">
        <v>136</v>
      </c>
      <c r="L280" s="303">
        <v>44742</v>
      </c>
      <c r="M280" s="303">
        <v>44773</v>
      </c>
      <c r="N280" s="287">
        <v>600000</v>
      </c>
      <c r="O280" s="296"/>
      <c r="P280" s="287">
        <v>600000</v>
      </c>
      <c r="Q280" s="296"/>
      <c r="R280" s="359"/>
      <c r="S280" s="298">
        <v>600000</v>
      </c>
    </row>
    <row r="281" spans="1:19" s="39" customFormat="1" ht="25.5" x14ac:dyDescent="0.2">
      <c r="A281" s="276">
        <v>270</v>
      </c>
      <c r="B281" s="299">
        <v>20</v>
      </c>
      <c r="C281" s="299" t="s">
        <v>21</v>
      </c>
      <c r="D281" s="299">
        <v>4399</v>
      </c>
      <c r="E281" s="454">
        <v>5221</v>
      </c>
      <c r="F281" s="299" t="s">
        <v>304</v>
      </c>
      <c r="G281" s="325" t="s">
        <v>581</v>
      </c>
      <c r="H281" s="455" t="s">
        <v>582</v>
      </c>
      <c r="I281" s="456" t="s">
        <v>583</v>
      </c>
      <c r="J281" s="455" t="s">
        <v>584</v>
      </c>
      <c r="K281" s="308" t="s">
        <v>136</v>
      </c>
      <c r="L281" s="323">
        <v>44561</v>
      </c>
      <c r="M281" s="323">
        <v>44592</v>
      </c>
      <c r="N281" s="457">
        <v>400000</v>
      </c>
      <c r="O281" s="457">
        <v>400000</v>
      </c>
      <c r="P281" s="296"/>
      <c r="Q281" s="296"/>
      <c r="R281" s="359"/>
      <c r="S281" s="360"/>
    </row>
    <row r="282" spans="1:19" s="39" customFormat="1" x14ac:dyDescent="0.2">
      <c r="A282" s="276">
        <v>271</v>
      </c>
      <c r="B282" s="299">
        <v>20</v>
      </c>
      <c r="C282" s="299" t="s">
        <v>21</v>
      </c>
      <c r="D282" s="299">
        <v>4399</v>
      </c>
      <c r="E282" s="299">
        <v>5221</v>
      </c>
      <c r="F282" s="299" t="s">
        <v>433</v>
      </c>
      <c r="G282" s="299" t="s">
        <v>344</v>
      </c>
      <c r="H282" s="458" t="s">
        <v>345</v>
      </c>
      <c r="I282" s="308" t="s">
        <v>24</v>
      </c>
      <c r="J282" s="260" t="s">
        <v>585</v>
      </c>
      <c r="K282" s="308" t="s">
        <v>136</v>
      </c>
      <c r="L282" s="323">
        <v>44561</v>
      </c>
      <c r="M282" s="323">
        <v>44592</v>
      </c>
      <c r="N282" s="306">
        <v>80000</v>
      </c>
      <c r="O282" s="306">
        <v>80000</v>
      </c>
      <c r="P282" s="296"/>
      <c r="Q282" s="296"/>
      <c r="R282" s="359"/>
      <c r="S282" s="360"/>
    </row>
    <row r="283" spans="1:19" s="39" customFormat="1" x14ac:dyDescent="0.2">
      <c r="A283" s="276">
        <v>272</v>
      </c>
      <c r="B283" s="307">
        <v>20</v>
      </c>
      <c r="C283" s="307" t="s">
        <v>21</v>
      </c>
      <c r="D283" s="355">
        <v>4399</v>
      </c>
      <c r="E283" s="355">
        <v>5221</v>
      </c>
      <c r="F283" s="355" t="s">
        <v>433</v>
      </c>
      <c r="G283" s="356" t="s">
        <v>586</v>
      </c>
      <c r="H283" s="357" t="s">
        <v>587</v>
      </c>
      <c r="I283" s="356" t="s">
        <v>101</v>
      </c>
      <c r="J283" s="357" t="s">
        <v>588</v>
      </c>
      <c r="K283" s="356" t="s">
        <v>589</v>
      </c>
      <c r="L283" s="358">
        <v>44469</v>
      </c>
      <c r="M283" s="358">
        <v>44500</v>
      </c>
      <c r="N283" s="287">
        <v>120000</v>
      </c>
      <c r="O283" s="287">
        <v>120000</v>
      </c>
      <c r="P283" s="296"/>
      <c r="Q283" s="296"/>
      <c r="R283" s="359"/>
      <c r="S283" s="360"/>
    </row>
    <row r="284" spans="1:19" s="39" customFormat="1" ht="25.5" x14ac:dyDescent="0.2">
      <c r="A284" s="276">
        <v>273</v>
      </c>
      <c r="B284" s="307">
        <v>14</v>
      </c>
      <c r="C284" s="307" t="s">
        <v>21</v>
      </c>
      <c r="D284" s="460">
        <v>3299</v>
      </c>
      <c r="E284" s="460">
        <v>5221</v>
      </c>
      <c r="F284" s="460" t="s">
        <v>590</v>
      </c>
      <c r="G284" s="385" t="s">
        <v>591</v>
      </c>
      <c r="H284" s="386" t="s">
        <v>592</v>
      </c>
      <c r="I284" s="385" t="s">
        <v>593</v>
      </c>
      <c r="J284" s="386" t="s">
        <v>594</v>
      </c>
      <c r="K284" s="385" t="s">
        <v>177</v>
      </c>
      <c r="L284" s="461">
        <v>44561</v>
      </c>
      <c r="M284" s="461">
        <v>44592</v>
      </c>
      <c r="N284" s="287">
        <v>25000</v>
      </c>
      <c r="O284" s="287">
        <v>25000</v>
      </c>
      <c r="P284" s="296"/>
      <c r="Q284" s="296"/>
      <c r="R284" s="359"/>
      <c r="S284" s="360"/>
    </row>
    <row r="285" spans="1:19" s="37" customFormat="1" x14ac:dyDescent="0.2">
      <c r="A285" s="276">
        <v>274</v>
      </c>
      <c r="B285" s="299">
        <v>14</v>
      </c>
      <c r="C285" s="299" t="s">
        <v>21</v>
      </c>
      <c r="D285" s="299">
        <v>3599</v>
      </c>
      <c r="E285" s="299">
        <v>5221</v>
      </c>
      <c r="F285" s="299" t="s">
        <v>433</v>
      </c>
      <c r="G285" s="320">
        <v>22759344</v>
      </c>
      <c r="H285" s="311" t="s">
        <v>595</v>
      </c>
      <c r="I285" s="299" t="s">
        <v>101</v>
      </c>
      <c r="J285" s="310" t="s">
        <v>596</v>
      </c>
      <c r="K285" s="308" t="s">
        <v>177</v>
      </c>
      <c r="L285" s="303">
        <v>44561</v>
      </c>
      <c r="M285" s="303">
        <v>44592</v>
      </c>
      <c r="N285" s="287">
        <v>50000</v>
      </c>
      <c r="O285" s="287">
        <v>50000</v>
      </c>
      <c r="P285" s="296"/>
      <c r="Q285" s="296"/>
      <c r="R285" s="359"/>
      <c r="S285" s="360"/>
    </row>
    <row r="286" spans="1:19" s="37" customFormat="1" x14ac:dyDescent="0.2">
      <c r="A286" s="276">
        <v>275</v>
      </c>
      <c r="B286" s="299">
        <v>8</v>
      </c>
      <c r="C286" s="299" t="s">
        <v>21</v>
      </c>
      <c r="D286" s="299">
        <v>3599</v>
      </c>
      <c r="E286" s="299">
        <v>5221</v>
      </c>
      <c r="F286" s="299" t="s">
        <v>297</v>
      </c>
      <c r="G286" s="320" t="s">
        <v>597</v>
      </c>
      <c r="H286" s="311" t="s">
        <v>598</v>
      </c>
      <c r="I286" s="299" t="s">
        <v>184</v>
      </c>
      <c r="J286" s="310" t="s">
        <v>599</v>
      </c>
      <c r="K286" s="308" t="s">
        <v>177</v>
      </c>
      <c r="L286" s="303">
        <v>44561</v>
      </c>
      <c r="M286" s="303">
        <v>44620</v>
      </c>
      <c r="N286" s="287">
        <v>50000</v>
      </c>
      <c r="O286" s="287">
        <v>50000</v>
      </c>
      <c r="P286" s="296"/>
      <c r="Q286" s="296"/>
      <c r="R286" s="359"/>
      <c r="S286" s="360"/>
    </row>
    <row r="287" spans="1:19" s="37" customFormat="1" x14ac:dyDescent="0.2">
      <c r="A287" s="276">
        <v>276</v>
      </c>
      <c r="B287" s="299">
        <v>14</v>
      </c>
      <c r="C287" s="299" t="s">
        <v>21</v>
      </c>
      <c r="D287" s="299">
        <v>3399</v>
      </c>
      <c r="E287" s="299">
        <v>5221</v>
      </c>
      <c r="F287" s="309" t="s">
        <v>297</v>
      </c>
      <c r="G287" s="309" t="s">
        <v>600</v>
      </c>
      <c r="H287" s="311" t="s">
        <v>601</v>
      </c>
      <c r="I287" s="325" t="s">
        <v>24</v>
      </c>
      <c r="J287" s="260" t="s">
        <v>602</v>
      </c>
      <c r="K287" s="308" t="s">
        <v>193</v>
      </c>
      <c r="L287" s="323">
        <v>44561</v>
      </c>
      <c r="M287" s="323">
        <v>44592</v>
      </c>
      <c r="N287" s="287">
        <v>350000</v>
      </c>
      <c r="O287" s="287">
        <v>350000</v>
      </c>
      <c r="P287" s="296"/>
      <c r="Q287" s="296"/>
      <c r="R287" s="359"/>
      <c r="S287" s="360"/>
    </row>
    <row r="288" spans="1:19" s="39" customFormat="1" ht="25.5" x14ac:dyDescent="0.2">
      <c r="A288" s="276">
        <v>277</v>
      </c>
      <c r="B288" s="299">
        <v>14</v>
      </c>
      <c r="C288" s="308" t="s">
        <v>21</v>
      </c>
      <c r="D288" s="308">
        <v>3900</v>
      </c>
      <c r="E288" s="299">
        <v>5221</v>
      </c>
      <c r="F288" s="299" t="s">
        <v>304</v>
      </c>
      <c r="G288" s="309" t="s">
        <v>603</v>
      </c>
      <c r="H288" s="311" t="s">
        <v>604</v>
      </c>
      <c r="I288" s="308" t="s">
        <v>24</v>
      </c>
      <c r="J288" s="300" t="s">
        <v>605</v>
      </c>
      <c r="K288" s="308" t="s">
        <v>193</v>
      </c>
      <c r="L288" s="323">
        <v>44561</v>
      </c>
      <c r="M288" s="323">
        <v>44620</v>
      </c>
      <c r="N288" s="297">
        <v>200000</v>
      </c>
      <c r="O288" s="297">
        <v>200000</v>
      </c>
      <c r="P288" s="296"/>
      <c r="Q288" s="296"/>
      <c r="R288" s="359"/>
      <c r="S288" s="360"/>
    </row>
    <row r="289" spans="1:19" s="39" customFormat="1" x14ac:dyDescent="0.2">
      <c r="A289" s="276">
        <v>278</v>
      </c>
      <c r="B289" s="299">
        <v>13</v>
      </c>
      <c r="C289" s="299" t="s">
        <v>21</v>
      </c>
      <c r="D289" s="299">
        <v>3312</v>
      </c>
      <c r="E289" s="299">
        <v>5221</v>
      </c>
      <c r="F289" s="299" t="s">
        <v>297</v>
      </c>
      <c r="G289" s="320" t="s">
        <v>606</v>
      </c>
      <c r="H289" s="311" t="s">
        <v>607</v>
      </c>
      <c r="I289" s="299" t="s">
        <v>24</v>
      </c>
      <c r="J289" s="311" t="s">
        <v>608</v>
      </c>
      <c r="K289" s="308" t="s">
        <v>193</v>
      </c>
      <c r="L289" s="323">
        <v>44561</v>
      </c>
      <c r="M289" s="323">
        <v>44592</v>
      </c>
      <c r="N289" s="306">
        <v>200000</v>
      </c>
      <c r="O289" s="306">
        <v>200000</v>
      </c>
      <c r="P289" s="296"/>
      <c r="Q289" s="296"/>
      <c r="R289" s="359"/>
      <c r="S289" s="360"/>
    </row>
    <row r="290" spans="1:19" s="39" customFormat="1" x14ac:dyDescent="0.2">
      <c r="A290" s="276">
        <v>279</v>
      </c>
      <c r="B290" s="299">
        <v>20</v>
      </c>
      <c r="C290" s="308" t="s">
        <v>21</v>
      </c>
      <c r="D290" s="319">
        <v>4399</v>
      </c>
      <c r="E290" s="319">
        <v>5221</v>
      </c>
      <c r="F290" s="308" t="s">
        <v>297</v>
      </c>
      <c r="G290" s="325" t="s">
        <v>609</v>
      </c>
      <c r="H290" s="263" t="s">
        <v>610</v>
      </c>
      <c r="I290" s="308" t="s">
        <v>101</v>
      </c>
      <c r="J290" s="260" t="s">
        <v>611</v>
      </c>
      <c r="K290" s="308" t="s">
        <v>193</v>
      </c>
      <c r="L290" s="462">
        <v>44592</v>
      </c>
      <c r="M290" s="462">
        <v>44620</v>
      </c>
      <c r="N290" s="287">
        <v>400000</v>
      </c>
      <c r="O290" s="286"/>
      <c r="P290" s="287">
        <v>400000</v>
      </c>
      <c r="Q290" s="287"/>
      <c r="R290" s="306"/>
      <c r="S290" s="408">
        <v>400000</v>
      </c>
    </row>
    <row r="291" spans="1:19" s="39" customFormat="1" x14ac:dyDescent="0.2">
      <c r="A291" s="276">
        <v>280</v>
      </c>
      <c r="B291" s="299">
        <v>20</v>
      </c>
      <c r="C291" s="299" t="s">
        <v>21</v>
      </c>
      <c r="D291" s="308">
        <v>4399</v>
      </c>
      <c r="E291" s="308">
        <v>5221</v>
      </c>
      <c r="F291" s="308" t="s">
        <v>297</v>
      </c>
      <c r="G291" s="325" t="s">
        <v>600</v>
      </c>
      <c r="H291" s="263" t="s">
        <v>601</v>
      </c>
      <c r="I291" s="308" t="s">
        <v>24</v>
      </c>
      <c r="J291" s="260" t="s">
        <v>612</v>
      </c>
      <c r="K291" s="308" t="s">
        <v>193</v>
      </c>
      <c r="L291" s="462">
        <v>44561</v>
      </c>
      <c r="M291" s="462">
        <v>44592</v>
      </c>
      <c r="N291" s="287">
        <v>300000</v>
      </c>
      <c r="O291" s="287">
        <v>300000</v>
      </c>
      <c r="P291" s="373"/>
      <c r="Q291" s="373"/>
      <c r="R291" s="374"/>
      <c r="S291" s="407"/>
    </row>
    <row r="292" spans="1:19" s="39" customFormat="1" ht="25.5" x14ac:dyDescent="0.2">
      <c r="A292" s="276">
        <v>281</v>
      </c>
      <c r="B292" s="299">
        <v>7</v>
      </c>
      <c r="C292" s="299" t="s">
        <v>21</v>
      </c>
      <c r="D292" s="299">
        <v>3419</v>
      </c>
      <c r="E292" s="299">
        <v>5221</v>
      </c>
      <c r="F292" s="299" t="s">
        <v>613</v>
      </c>
      <c r="G292" s="308">
        <v>5119081</v>
      </c>
      <c r="H292" s="311" t="s">
        <v>614</v>
      </c>
      <c r="I292" s="299" t="s">
        <v>24</v>
      </c>
      <c r="J292" s="311" t="s">
        <v>615</v>
      </c>
      <c r="K292" s="308" t="s">
        <v>193</v>
      </c>
      <c r="L292" s="303">
        <v>44742</v>
      </c>
      <c r="M292" s="303">
        <v>44804</v>
      </c>
      <c r="N292" s="345">
        <v>450000</v>
      </c>
      <c r="O292" s="286"/>
      <c r="P292" s="365">
        <v>450000</v>
      </c>
      <c r="Q292" s="373"/>
      <c r="R292" s="374"/>
      <c r="S292" s="407">
        <v>450000</v>
      </c>
    </row>
    <row r="293" spans="1:19" s="39" customFormat="1" x14ac:dyDescent="0.2">
      <c r="A293" s="276">
        <v>282</v>
      </c>
      <c r="B293" s="299">
        <v>5</v>
      </c>
      <c r="C293" s="299" t="s">
        <v>21</v>
      </c>
      <c r="D293" s="299">
        <v>3900</v>
      </c>
      <c r="E293" s="299">
        <v>5221</v>
      </c>
      <c r="F293" s="299" t="s">
        <v>433</v>
      </c>
      <c r="G293" s="308" t="s">
        <v>616</v>
      </c>
      <c r="H293" s="311" t="s">
        <v>617</v>
      </c>
      <c r="I293" s="299" t="s">
        <v>101</v>
      </c>
      <c r="J293" s="311" t="s">
        <v>618</v>
      </c>
      <c r="K293" s="308" t="s">
        <v>619</v>
      </c>
      <c r="L293" s="303">
        <v>44561</v>
      </c>
      <c r="M293" s="303">
        <v>44592</v>
      </c>
      <c r="N293" s="345">
        <v>70000</v>
      </c>
      <c r="O293" s="345">
        <v>70000</v>
      </c>
      <c r="P293" s="286"/>
      <c r="Q293" s="286"/>
      <c r="R293" s="359"/>
      <c r="S293" s="360"/>
    </row>
    <row r="294" spans="1:19" s="39" customFormat="1" x14ac:dyDescent="0.2">
      <c r="A294" s="276">
        <v>283</v>
      </c>
      <c r="B294" s="307">
        <v>13</v>
      </c>
      <c r="C294" s="307" t="s">
        <v>21</v>
      </c>
      <c r="D294" s="337">
        <v>3311</v>
      </c>
      <c r="E294" s="337">
        <v>5221</v>
      </c>
      <c r="F294" s="337" t="s">
        <v>433</v>
      </c>
      <c r="G294" s="338" t="s">
        <v>620</v>
      </c>
      <c r="H294" s="463" t="s">
        <v>621</v>
      </c>
      <c r="I294" s="337" t="s">
        <v>115</v>
      </c>
      <c r="J294" s="339" t="s">
        <v>622</v>
      </c>
      <c r="K294" s="308" t="s">
        <v>226</v>
      </c>
      <c r="L294" s="312">
        <v>44561</v>
      </c>
      <c r="M294" s="312">
        <v>44592</v>
      </c>
      <c r="N294" s="345">
        <v>100000</v>
      </c>
      <c r="O294" s="345">
        <v>100000</v>
      </c>
      <c r="P294" s="286"/>
      <c r="Q294" s="286"/>
      <c r="R294" s="359"/>
      <c r="S294" s="360"/>
    </row>
    <row r="295" spans="1:19" s="39" customFormat="1" x14ac:dyDescent="0.2">
      <c r="A295" s="276">
        <v>284</v>
      </c>
      <c r="B295" s="307">
        <v>14</v>
      </c>
      <c r="C295" s="307" t="s">
        <v>21</v>
      </c>
      <c r="D295" s="352">
        <v>3599</v>
      </c>
      <c r="E295" s="337">
        <v>5221</v>
      </c>
      <c r="F295" s="337" t="s">
        <v>433</v>
      </c>
      <c r="G295" s="464" t="s">
        <v>623</v>
      </c>
      <c r="H295" s="465" t="s">
        <v>624</v>
      </c>
      <c r="I295" s="429" t="s">
        <v>24</v>
      </c>
      <c r="J295" s="466" t="s">
        <v>625</v>
      </c>
      <c r="K295" s="429" t="s">
        <v>626</v>
      </c>
      <c r="L295" s="467">
        <v>44651</v>
      </c>
      <c r="M295" s="467">
        <v>44681</v>
      </c>
      <c r="N295" s="468">
        <v>80000</v>
      </c>
      <c r="O295" s="469"/>
      <c r="P295" s="306">
        <v>80000</v>
      </c>
      <c r="Q295" s="306"/>
      <c r="R295" s="306"/>
      <c r="S295" s="408">
        <v>80000</v>
      </c>
    </row>
    <row r="296" spans="1:19" s="37" customFormat="1" x14ac:dyDescent="0.2">
      <c r="A296" s="276">
        <v>285</v>
      </c>
      <c r="B296" s="299">
        <v>14</v>
      </c>
      <c r="C296" s="299" t="s">
        <v>21</v>
      </c>
      <c r="D296" s="299">
        <v>3317</v>
      </c>
      <c r="E296" s="299">
        <v>5221</v>
      </c>
      <c r="F296" s="277" t="s">
        <v>433</v>
      </c>
      <c r="G296" s="388" t="s">
        <v>627</v>
      </c>
      <c r="H296" s="389" t="s">
        <v>628</v>
      </c>
      <c r="I296" s="277" t="s">
        <v>24</v>
      </c>
      <c r="J296" s="389" t="s">
        <v>629</v>
      </c>
      <c r="K296" s="308" t="s">
        <v>267</v>
      </c>
      <c r="L296" s="390">
        <v>44926</v>
      </c>
      <c r="M296" s="390">
        <v>44957</v>
      </c>
      <c r="N296" s="391">
        <v>100000</v>
      </c>
      <c r="O296" s="286"/>
      <c r="P296" s="391">
        <v>100000</v>
      </c>
      <c r="Q296" s="287"/>
      <c r="R296" s="306"/>
      <c r="S296" s="818">
        <v>100000</v>
      </c>
    </row>
    <row r="297" spans="1:19" s="39" customFormat="1" x14ac:dyDescent="0.2">
      <c r="A297" s="276">
        <v>286</v>
      </c>
      <c r="B297" s="299">
        <v>14</v>
      </c>
      <c r="C297" s="307" t="s">
        <v>21</v>
      </c>
      <c r="D297" s="299">
        <v>4399</v>
      </c>
      <c r="E297" s="299">
        <v>5221</v>
      </c>
      <c r="F297" s="309" t="s">
        <v>297</v>
      </c>
      <c r="G297" s="388" t="s">
        <v>630</v>
      </c>
      <c r="H297" s="389" t="s">
        <v>631</v>
      </c>
      <c r="I297" s="277" t="s">
        <v>24</v>
      </c>
      <c r="J297" s="389" t="s">
        <v>632</v>
      </c>
      <c r="K297" s="308" t="s">
        <v>276</v>
      </c>
      <c r="L297" s="323">
        <v>44681</v>
      </c>
      <c r="M297" s="323">
        <v>44712</v>
      </c>
      <c r="N297" s="287">
        <v>200000</v>
      </c>
      <c r="O297" s="286"/>
      <c r="P297" s="287">
        <v>200000</v>
      </c>
      <c r="Q297" s="340"/>
      <c r="R297" s="470"/>
      <c r="S297" s="654">
        <v>200000</v>
      </c>
    </row>
    <row r="298" spans="1:19" s="39" customFormat="1" x14ac:dyDescent="0.2">
      <c r="A298" s="276">
        <v>287</v>
      </c>
      <c r="B298" s="299">
        <v>14</v>
      </c>
      <c r="C298" s="299" t="s">
        <v>21</v>
      </c>
      <c r="D298" s="299">
        <v>3399</v>
      </c>
      <c r="E298" s="299">
        <v>5221</v>
      </c>
      <c r="F298" s="309" t="s">
        <v>590</v>
      </c>
      <c r="G298" s="363" t="s">
        <v>633</v>
      </c>
      <c r="H298" s="260" t="s">
        <v>634</v>
      </c>
      <c r="I298" s="325" t="s">
        <v>24</v>
      </c>
      <c r="J298" s="260" t="s">
        <v>635</v>
      </c>
      <c r="K298" s="308" t="s">
        <v>276</v>
      </c>
      <c r="L298" s="323">
        <v>44592</v>
      </c>
      <c r="M298" s="323">
        <v>44620</v>
      </c>
      <c r="N298" s="287">
        <v>200000</v>
      </c>
      <c r="O298" s="286"/>
      <c r="P298" s="287">
        <v>200000</v>
      </c>
      <c r="Q298" s="340"/>
      <c r="R298" s="470"/>
      <c r="S298" s="654">
        <v>200000</v>
      </c>
    </row>
    <row r="299" spans="1:19" s="39" customFormat="1" x14ac:dyDescent="0.2">
      <c r="A299" s="276">
        <v>288</v>
      </c>
      <c r="B299" s="299">
        <v>20</v>
      </c>
      <c r="C299" s="299" t="s">
        <v>21</v>
      </c>
      <c r="D299" s="299">
        <v>4349</v>
      </c>
      <c r="E299" s="299">
        <v>5221</v>
      </c>
      <c r="F299" s="299" t="s">
        <v>297</v>
      </c>
      <c r="G299" s="325">
        <v>29368227</v>
      </c>
      <c r="H299" s="260" t="s">
        <v>376</v>
      </c>
      <c r="I299" s="308" t="s">
        <v>24</v>
      </c>
      <c r="J299" s="260" t="s">
        <v>636</v>
      </c>
      <c r="K299" s="308" t="s">
        <v>276</v>
      </c>
      <c r="L299" s="323">
        <v>44561</v>
      </c>
      <c r="M299" s="323">
        <v>44592</v>
      </c>
      <c r="N299" s="287">
        <v>37000</v>
      </c>
      <c r="O299" s="287">
        <v>37000</v>
      </c>
      <c r="P299" s="471"/>
      <c r="Q299" s="471"/>
      <c r="R299" s="472"/>
      <c r="S299" s="473"/>
    </row>
    <row r="300" spans="1:19" s="11" customFormat="1" x14ac:dyDescent="0.2">
      <c r="A300" s="474"/>
      <c r="B300" s="307"/>
      <c r="C300" s="367"/>
      <c r="D300" s="307"/>
      <c r="E300" s="307"/>
      <c r="F300" s="299"/>
      <c r="G300" s="367"/>
      <c r="H300" s="475"/>
      <c r="I300" s="307"/>
      <c r="J300" s="475"/>
      <c r="K300" s="367"/>
      <c r="L300" s="476"/>
      <c r="M300" s="323"/>
      <c r="N300" s="477"/>
      <c r="O300" s="286"/>
      <c r="P300" s="404"/>
      <c r="Q300" s="404"/>
      <c r="R300" s="359"/>
      <c r="S300" s="360"/>
    </row>
    <row r="301" spans="1:19" ht="11.25" customHeight="1" thickBot="1" x14ac:dyDescent="0.25">
      <c r="A301" s="77"/>
      <c r="B301" s="78"/>
      <c r="C301" s="78"/>
      <c r="D301" s="78"/>
      <c r="E301" s="78"/>
      <c r="F301" s="85"/>
      <c r="G301" s="79"/>
      <c r="H301" s="81"/>
      <c r="I301" s="78"/>
      <c r="J301" s="81"/>
      <c r="K301" s="78"/>
      <c r="L301" s="82"/>
      <c r="M301" s="83"/>
      <c r="N301" s="84"/>
      <c r="O301" s="86"/>
      <c r="P301" s="72"/>
      <c r="Q301" s="72"/>
      <c r="R301" s="73"/>
      <c r="S301" s="74"/>
    </row>
    <row r="302" spans="1:19" ht="15" customHeight="1" thickBot="1" x14ac:dyDescent="0.25">
      <c r="A302" s="54" t="s">
        <v>295</v>
      </c>
      <c r="B302" s="55"/>
      <c r="C302" s="55"/>
      <c r="D302" s="55"/>
      <c r="E302" s="56"/>
      <c r="F302" s="87"/>
      <c r="G302" s="57"/>
      <c r="H302" s="88"/>
      <c r="I302" s="89"/>
      <c r="J302" s="58"/>
      <c r="K302" s="56"/>
      <c r="L302" s="61"/>
      <c r="M302" s="90"/>
      <c r="N302" s="63">
        <f t="shared" ref="N302:S302" si="1">SUM(N94:N301)</f>
        <v>55200450</v>
      </c>
      <c r="O302" s="63">
        <f t="shared" si="1"/>
        <v>51789031.199999996</v>
      </c>
      <c r="P302" s="63">
        <f t="shared" si="1"/>
        <v>3411418.8</v>
      </c>
      <c r="Q302" s="63">
        <f t="shared" si="1"/>
        <v>0</v>
      </c>
      <c r="R302" s="63">
        <f t="shared" si="1"/>
        <v>80418.8</v>
      </c>
      <c r="S302" s="179">
        <f t="shared" si="1"/>
        <v>3331000</v>
      </c>
    </row>
    <row r="303" spans="1:19" ht="15" customHeight="1" x14ac:dyDescent="0.2">
      <c r="A303" s="64"/>
      <c r="B303" s="820"/>
      <c r="C303" s="820"/>
      <c r="D303" s="819"/>
      <c r="E303" s="821"/>
      <c r="F303" s="821"/>
      <c r="G303" s="822"/>
      <c r="H303" s="832"/>
      <c r="I303" s="833"/>
      <c r="J303" s="823"/>
      <c r="K303" s="821"/>
      <c r="L303" s="821"/>
      <c r="M303" s="821"/>
      <c r="N303" s="821"/>
      <c r="O303" s="821"/>
      <c r="P303" s="821"/>
      <c r="Q303" s="821"/>
      <c r="R303" s="821"/>
      <c r="S303" s="70"/>
    </row>
    <row r="304" spans="1:19" ht="15" customHeight="1" x14ac:dyDescent="0.2">
      <c r="A304" s="273" t="s">
        <v>637</v>
      </c>
      <c r="B304" s="274"/>
      <c r="C304" s="274"/>
      <c r="D304" s="274"/>
      <c r="E304" s="274"/>
      <c r="F304" s="834"/>
      <c r="G304" s="92"/>
      <c r="H304" s="93"/>
      <c r="I304" s="835"/>
      <c r="J304" s="94"/>
      <c r="K304" s="95"/>
      <c r="L304" s="95"/>
      <c r="M304" s="95"/>
      <c r="N304" s="95"/>
      <c r="O304" s="95"/>
      <c r="P304" s="95"/>
      <c r="Q304" s="95"/>
      <c r="R304" s="95"/>
      <c r="S304" s="836"/>
    </row>
    <row r="305" spans="1:19" ht="15" customHeight="1" x14ac:dyDescent="0.2">
      <c r="A305" s="478">
        <v>289</v>
      </c>
      <c r="B305" s="341">
        <v>20</v>
      </c>
      <c r="C305" s="341" t="s">
        <v>21</v>
      </c>
      <c r="D305" s="341">
        <v>4374</v>
      </c>
      <c r="E305" s="341">
        <v>5222</v>
      </c>
      <c r="F305" s="341" t="s">
        <v>638</v>
      </c>
      <c r="G305" s="341">
        <v>40613411</v>
      </c>
      <c r="H305" s="342" t="s">
        <v>639</v>
      </c>
      <c r="I305" s="341" t="s">
        <v>101</v>
      </c>
      <c r="J305" s="342" t="s">
        <v>640</v>
      </c>
      <c r="K305" s="341" t="s">
        <v>26</v>
      </c>
      <c r="L305" s="100">
        <v>44561</v>
      </c>
      <c r="M305" s="294">
        <v>44588</v>
      </c>
      <c r="N305" s="343">
        <v>236800</v>
      </c>
      <c r="O305" s="343">
        <v>236800</v>
      </c>
      <c r="P305" s="296"/>
      <c r="Q305" s="296"/>
      <c r="R305" s="374"/>
      <c r="S305" s="407"/>
    </row>
    <row r="306" spans="1:19" ht="15" customHeight="1" x14ac:dyDescent="0.2">
      <c r="A306" s="478">
        <v>290</v>
      </c>
      <c r="B306" s="341">
        <v>20</v>
      </c>
      <c r="C306" s="341" t="s">
        <v>21</v>
      </c>
      <c r="D306" s="341">
        <v>4374</v>
      </c>
      <c r="E306" s="341">
        <v>5222</v>
      </c>
      <c r="F306" s="341" t="s">
        <v>638</v>
      </c>
      <c r="G306" s="341">
        <v>40613411</v>
      </c>
      <c r="H306" s="342" t="s">
        <v>639</v>
      </c>
      <c r="I306" s="341" t="s">
        <v>101</v>
      </c>
      <c r="J306" s="342" t="s">
        <v>641</v>
      </c>
      <c r="K306" s="341" t="s">
        <v>26</v>
      </c>
      <c r="L306" s="100">
        <v>44561</v>
      </c>
      <c r="M306" s="294">
        <v>44588</v>
      </c>
      <c r="N306" s="343">
        <v>165500</v>
      </c>
      <c r="O306" s="343">
        <v>165500</v>
      </c>
      <c r="P306" s="469"/>
      <c r="Q306" s="469"/>
      <c r="R306" s="374"/>
      <c r="S306" s="407"/>
    </row>
    <row r="307" spans="1:19" ht="15" customHeight="1" x14ac:dyDescent="0.2">
      <c r="A307" s="478">
        <v>291</v>
      </c>
      <c r="B307" s="341">
        <v>20</v>
      </c>
      <c r="C307" s="341" t="s">
        <v>21</v>
      </c>
      <c r="D307" s="341">
        <v>4378</v>
      </c>
      <c r="E307" s="341">
        <v>5222</v>
      </c>
      <c r="F307" s="341" t="s">
        <v>638</v>
      </c>
      <c r="G307" s="341">
        <v>40613411</v>
      </c>
      <c r="H307" s="342" t="s">
        <v>639</v>
      </c>
      <c r="I307" s="341" t="s">
        <v>101</v>
      </c>
      <c r="J307" s="342" t="s">
        <v>642</v>
      </c>
      <c r="K307" s="341" t="s">
        <v>26</v>
      </c>
      <c r="L307" s="100">
        <v>44561</v>
      </c>
      <c r="M307" s="294">
        <v>44588</v>
      </c>
      <c r="N307" s="343">
        <v>45500</v>
      </c>
      <c r="O307" s="343">
        <v>45500</v>
      </c>
      <c r="P307" s="373"/>
      <c r="Q307" s="373"/>
      <c r="R307" s="374"/>
      <c r="S307" s="407"/>
    </row>
    <row r="308" spans="1:19" ht="15" customHeight="1" x14ac:dyDescent="0.2">
      <c r="A308" s="478">
        <v>292</v>
      </c>
      <c r="B308" s="341">
        <v>20</v>
      </c>
      <c r="C308" s="341" t="s">
        <v>21</v>
      </c>
      <c r="D308" s="341">
        <v>4375</v>
      </c>
      <c r="E308" s="341">
        <v>5222</v>
      </c>
      <c r="F308" s="341" t="s">
        <v>638</v>
      </c>
      <c r="G308" s="341">
        <v>40613411</v>
      </c>
      <c r="H308" s="342" t="s">
        <v>639</v>
      </c>
      <c r="I308" s="341" t="s">
        <v>101</v>
      </c>
      <c r="J308" s="342" t="s">
        <v>643</v>
      </c>
      <c r="K308" s="341" t="s">
        <v>26</v>
      </c>
      <c r="L308" s="100">
        <v>44561</v>
      </c>
      <c r="M308" s="294">
        <v>44588</v>
      </c>
      <c r="N308" s="343">
        <v>359700</v>
      </c>
      <c r="O308" s="343">
        <v>359700</v>
      </c>
      <c r="P308" s="296"/>
      <c r="Q308" s="296"/>
      <c r="R308" s="374"/>
      <c r="S308" s="407"/>
    </row>
    <row r="309" spans="1:19" ht="15" customHeight="1" x14ac:dyDescent="0.2">
      <c r="A309" s="478">
        <v>293</v>
      </c>
      <c r="B309" s="341">
        <v>20</v>
      </c>
      <c r="C309" s="341" t="s">
        <v>21</v>
      </c>
      <c r="D309" s="341">
        <v>4378</v>
      </c>
      <c r="E309" s="341">
        <v>5222</v>
      </c>
      <c r="F309" s="341" t="s">
        <v>638</v>
      </c>
      <c r="G309" s="341">
        <v>40613411</v>
      </c>
      <c r="H309" s="342" t="s">
        <v>639</v>
      </c>
      <c r="I309" s="341" t="s">
        <v>101</v>
      </c>
      <c r="J309" s="342" t="s">
        <v>644</v>
      </c>
      <c r="K309" s="341" t="s">
        <v>26</v>
      </c>
      <c r="L309" s="100">
        <v>44561</v>
      </c>
      <c r="M309" s="294">
        <v>44588</v>
      </c>
      <c r="N309" s="343">
        <v>211100</v>
      </c>
      <c r="O309" s="343">
        <v>211100</v>
      </c>
      <c r="P309" s="296"/>
      <c r="Q309" s="296"/>
      <c r="R309" s="374"/>
      <c r="S309" s="407"/>
    </row>
    <row r="310" spans="1:19" s="71" customFormat="1" x14ac:dyDescent="0.2">
      <c r="A310" s="478">
        <v>294</v>
      </c>
      <c r="B310" s="290">
        <v>20</v>
      </c>
      <c r="C310" s="290" t="s">
        <v>21</v>
      </c>
      <c r="D310" s="290">
        <v>4356</v>
      </c>
      <c r="E310" s="290">
        <v>5222</v>
      </c>
      <c r="F310" s="290" t="s">
        <v>638</v>
      </c>
      <c r="G310" s="290">
        <v>69722595</v>
      </c>
      <c r="H310" s="292" t="s">
        <v>645</v>
      </c>
      <c r="I310" s="290" t="s">
        <v>96</v>
      </c>
      <c r="J310" s="291" t="s">
        <v>646</v>
      </c>
      <c r="K310" s="290" t="s">
        <v>26</v>
      </c>
      <c r="L310" s="294">
        <v>44561</v>
      </c>
      <c r="M310" s="294">
        <v>44588</v>
      </c>
      <c r="N310" s="295">
        <v>198500</v>
      </c>
      <c r="O310" s="295">
        <v>198500</v>
      </c>
      <c r="P310" s="286"/>
      <c r="Q310" s="286"/>
      <c r="R310" s="374"/>
      <c r="S310" s="407"/>
    </row>
    <row r="311" spans="1:19" s="71" customFormat="1" x14ac:dyDescent="0.2">
      <c r="A311" s="478">
        <v>295</v>
      </c>
      <c r="B311" s="290">
        <v>20</v>
      </c>
      <c r="C311" s="290" t="s">
        <v>21</v>
      </c>
      <c r="D311" s="290">
        <v>4344</v>
      </c>
      <c r="E311" s="290">
        <v>5222</v>
      </c>
      <c r="F311" s="290" t="s">
        <v>638</v>
      </c>
      <c r="G311" s="290">
        <v>69722595</v>
      </c>
      <c r="H311" s="292" t="s">
        <v>645</v>
      </c>
      <c r="I311" s="290" t="s">
        <v>96</v>
      </c>
      <c r="J311" s="291" t="s">
        <v>647</v>
      </c>
      <c r="K311" s="290" t="s">
        <v>26</v>
      </c>
      <c r="L311" s="294">
        <v>44561</v>
      </c>
      <c r="M311" s="294">
        <v>44588</v>
      </c>
      <c r="N311" s="295">
        <v>127800</v>
      </c>
      <c r="O311" s="295">
        <v>127800</v>
      </c>
      <c r="P311" s="286"/>
      <c r="Q311" s="286"/>
      <c r="R311" s="374"/>
      <c r="S311" s="407"/>
    </row>
    <row r="312" spans="1:19" ht="15" customHeight="1" x14ac:dyDescent="0.2">
      <c r="A312" s="478">
        <v>296</v>
      </c>
      <c r="B312" s="341">
        <v>20</v>
      </c>
      <c r="C312" s="341" t="s">
        <v>21</v>
      </c>
      <c r="D312" s="341">
        <v>4354</v>
      </c>
      <c r="E312" s="341">
        <v>5222</v>
      </c>
      <c r="F312" s="341" t="s">
        <v>638</v>
      </c>
      <c r="G312" s="341">
        <v>65350111</v>
      </c>
      <c r="H312" s="342" t="s">
        <v>648</v>
      </c>
      <c r="I312" s="341" t="s">
        <v>24</v>
      </c>
      <c r="J312" s="342" t="s">
        <v>649</v>
      </c>
      <c r="K312" s="341" t="s">
        <v>26</v>
      </c>
      <c r="L312" s="100">
        <v>44561</v>
      </c>
      <c r="M312" s="100">
        <v>44592</v>
      </c>
      <c r="N312" s="343">
        <v>421100</v>
      </c>
      <c r="O312" s="306">
        <v>267100</v>
      </c>
      <c r="P312" s="287">
        <v>154000</v>
      </c>
      <c r="Q312" s="306"/>
      <c r="R312" s="306">
        <v>154000</v>
      </c>
      <c r="S312" s="407"/>
    </row>
    <row r="313" spans="1:19" s="71" customFormat="1" ht="25.5" x14ac:dyDescent="0.2">
      <c r="A313" s="478">
        <v>297</v>
      </c>
      <c r="B313" s="290">
        <v>20</v>
      </c>
      <c r="C313" s="290" t="s">
        <v>21</v>
      </c>
      <c r="D313" s="290">
        <v>4350</v>
      </c>
      <c r="E313" s="290">
        <v>5222</v>
      </c>
      <c r="F313" s="290" t="s">
        <v>650</v>
      </c>
      <c r="G313" s="290">
        <v>22834524</v>
      </c>
      <c r="H313" s="291" t="s">
        <v>651</v>
      </c>
      <c r="I313" s="344" t="s">
        <v>652</v>
      </c>
      <c r="J313" s="291" t="s">
        <v>653</v>
      </c>
      <c r="K313" s="290" t="s">
        <v>26</v>
      </c>
      <c r="L313" s="294">
        <v>44561</v>
      </c>
      <c r="M313" s="294">
        <v>44588</v>
      </c>
      <c r="N313" s="295">
        <v>1568000</v>
      </c>
      <c r="O313" s="295">
        <v>1568000</v>
      </c>
      <c r="P313" s="296"/>
      <c r="Q313" s="296"/>
      <c r="R313" s="374"/>
      <c r="S313" s="407"/>
    </row>
    <row r="314" spans="1:19" ht="15" customHeight="1" x14ac:dyDescent="0.2">
      <c r="A314" s="478">
        <v>298</v>
      </c>
      <c r="B314" s="341">
        <v>20</v>
      </c>
      <c r="C314" s="341" t="s">
        <v>21</v>
      </c>
      <c r="D314" s="341">
        <v>4352</v>
      </c>
      <c r="E314" s="341">
        <v>5222</v>
      </c>
      <c r="F314" s="341" t="s">
        <v>638</v>
      </c>
      <c r="G314" s="341">
        <v>26991560</v>
      </c>
      <c r="H314" s="342" t="s">
        <v>654</v>
      </c>
      <c r="I314" s="341" t="s">
        <v>655</v>
      </c>
      <c r="J314" s="342" t="s">
        <v>656</v>
      </c>
      <c r="K314" s="341" t="s">
        <v>26</v>
      </c>
      <c r="L314" s="100">
        <v>44561</v>
      </c>
      <c r="M314" s="100">
        <v>44592</v>
      </c>
      <c r="N314" s="343">
        <v>183100</v>
      </c>
      <c r="O314" s="343">
        <v>183100</v>
      </c>
      <c r="P314" s="286"/>
      <c r="Q314" s="286"/>
      <c r="R314" s="374"/>
      <c r="S314" s="407"/>
    </row>
    <row r="315" spans="1:19" ht="15" customHeight="1" x14ac:dyDescent="0.2">
      <c r="A315" s="478">
        <v>299</v>
      </c>
      <c r="B315" s="341">
        <v>20</v>
      </c>
      <c r="C315" s="341" t="s">
        <v>21</v>
      </c>
      <c r="D315" s="341">
        <v>4354</v>
      </c>
      <c r="E315" s="341">
        <v>5222</v>
      </c>
      <c r="F315" s="341" t="s">
        <v>638</v>
      </c>
      <c r="G315" s="403" t="s">
        <v>657</v>
      </c>
      <c r="H315" s="342" t="s">
        <v>658</v>
      </c>
      <c r="I315" s="341" t="s">
        <v>88</v>
      </c>
      <c r="J315" s="342" t="s">
        <v>659</v>
      </c>
      <c r="K315" s="341" t="s">
        <v>26</v>
      </c>
      <c r="L315" s="100">
        <v>44561</v>
      </c>
      <c r="M315" s="100">
        <v>44592</v>
      </c>
      <c r="N315" s="343">
        <v>191900</v>
      </c>
      <c r="O315" s="343">
        <v>191900</v>
      </c>
      <c r="P315" s="286"/>
      <c r="Q315" s="286"/>
      <c r="R315" s="374"/>
      <c r="S315" s="407"/>
    </row>
    <row r="316" spans="1:19" ht="15" customHeight="1" x14ac:dyDescent="0.2">
      <c r="A316" s="478">
        <v>300</v>
      </c>
      <c r="B316" s="341">
        <v>20</v>
      </c>
      <c r="C316" s="341" t="s">
        <v>21</v>
      </c>
      <c r="D316" s="341">
        <v>4356</v>
      </c>
      <c r="E316" s="341">
        <v>5222</v>
      </c>
      <c r="F316" s="341" t="s">
        <v>638</v>
      </c>
      <c r="G316" s="403" t="s">
        <v>657</v>
      </c>
      <c r="H316" s="342" t="s">
        <v>658</v>
      </c>
      <c r="I316" s="341" t="s">
        <v>88</v>
      </c>
      <c r="J316" s="342" t="s">
        <v>660</v>
      </c>
      <c r="K316" s="341" t="s">
        <v>26</v>
      </c>
      <c r="L316" s="100">
        <v>44561</v>
      </c>
      <c r="M316" s="100">
        <v>44592</v>
      </c>
      <c r="N316" s="343">
        <v>312100</v>
      </c>
      <c r="O316" s="343">
        <v>312100</v>
      </c>
      <c r="P316" s="286"/>
      <c r="Q316" s="286"/>
      <c r="R316" s="374"/>
      <c r="S316" s="407"/>
    </row>
    <row r="317" spans="1:19" ht="15" customHeight="1" x14ac:dyDescent="0.2">
      <c r="A317" s="478">
        <v>301</v>
      </c>
      <c r="B317" s="341">
        <v>20</v>
      </c>
      <c r="C317" s="341" t="s">
        <v>21</v>
      </c>
      <c r="D317" s="341">
        <v>4375</v>
      </c>
      <c r="E317" s="341">
        <v>5222</v>
      </c>
      <c r="F317" s="341" t="s">
        <v>638</v>
      </c>
      <c r="G317" s="341">
        <v>65341511</v>
      </c>
      <c r="H317" s="342" t="s">
        <v>661</v>
      </c>
      <c r="I317" s="341" t="s">
        <v>24</v>
      </c>
      <c r="J317" s="342" t="s">
        <v>662</v>
      </c>
      <c r="K317" s="341" t="s">
        <v>26</v>
      </c>
      <c r="L317" s="100">
        <v>44561</v>
      </c>
      <c r="M317" s="294">
        <v>44588</v>
      </c>
      <c r="N317" s="343">
        <v>289700</v>
      </c>
      <c r="O317" s="343">
        <v>289700</v>
      </c>
      <c r="P317" s="286"/>
      <c r="Q317" s="286"/>
      <c r="R317" s="374"/>
      <c r="S317" s="407"/>
    </row>
    <row r="318" spans="1:19" ht="15" customHeight="1" x14ac:dyDescent="0.2">
      <c r="A318" s="478">
        <v>302</v>
      </c>
      <c r="B318" s="341">
        <v>20</v>
      </c>
      <c r="C318" s="341" t="s">
        <v>21</v>
      </c>
      <c r="D318" s="341">
        <v>4378</v>
      </c>
      <c r="E318" s="341">
        <v>5222</v>
      </c>
      <c r="F318" s="341" t="s">
        <v>638</v>
      </c>
      <c r="G318" s="341">
        <v>65341511</v>
      </c>
      <c r="H318" s="342" t="s">
        <v>661</v>
      </c>
      <c r="I318" s="341" t="s">
        <v>24</v>
      </c>
      <c r="J318" s="342" t="s">
        <v>663</v>
      </c>
      <c r="K318" s="341" t="s">
        <v>26</v>
      </c>
      <c r="L318" s="100">
        <v>44561</v>
      </c>
      <c r="M318" s="294">
        <v>44588</v>
      </c>
      <c r="N318" s="343">
        <v>294700</v>
      </c>
      <c r="O318" s="343">
        <v>294700</v>
      </c>
      <c r="P318" s="286"/>
      <c r="Q318" s="286"/>
      <c r="R318" s="374"/>
      <c r="S318" s="407"/>
    </row>
    <row r="319" spans="1:19" ht="15" customHeight="1" x14ac:dyDescent="0.2">
      <c r="A319" s="478">
        <v>303</v>
      </c>
      <c r="B319" s="341">
        <v>20</v>
      </c>
      <c r="C319" s="341" t="s">
        <v>21</v>
      </c>
      <c r="D319" s="341">
        <v>4357</v>
      </c>
      <c r="E319" s="341">
        <v>5222</v>
      </c>
      <c r="F319" s="341" t="s">
        <v>638</v>
      </c>
      <c r="G319" s="341">
        <v>69707294</v>
      </c>
      <c r="H319" s="342" t="s">
        <v>664</v>
      </c>
      <c r="I319" s="341" t="s">
        <v>665</v>
      </c>
      <c r="J319" s="342" t="s">
        <v>666</v>
      </c>
      <c r="K319" s="341" t="s">
        <v>26</v>
      </c>
      <c r="L319" s="100">
        <v>44561</v>
      </c>
      <c r="M319" s="294">
        <v>44588</v>
      </c>
      <c r="N319" s="343">
        <v>2326500</v>
      </c>
      <c r="O319" s="343">
        <v>2326500</v>
      </c>
      <c r="P319" s="286"/>
      <c r="Q319" s="286"/>
      <c r="R319" s="374"/>
      <c r="S319" s="407"/>
    </row>
    <row r="320" spans="1:19" ht="15" customHeight="1" x14ac:dyDescent="0.2">
      <c r="A320" s="478">
        <v>304</v>
      </c>
      <c r="B320" s="341">
        <v>20</v>
      </c>
      <c r="C320" s="341" t="s">
        <v>21</v>
      </c>
      <c r="D320" s="341">
        <v>4350</v>
      </c>
      <c r="E320" s="341">
        <v>5222</v>
      </c>
      <c r="F320" s="341" t="s">
        <v>638</v>
      </c>
      <c r="G320" s="341">
        <v>69707294</v>
      </c>
      <c r="H320" s="342" t="s">
        <v>664</v>
      </c>
      <c r="I320" s="341" t="s">
        <v>665</v>
      </c>
      <c r="J320" s="342" t="s">
        <v>667</v>
      </c>
      <c r="K320" s="341" t="s">
        <v>26</v>
      </c>
      <c r="L320" s="100">
        <v>44561</v>
      </c>
      <c r="M320" s="294">
        <v>44588</v>
      </c>
      <c r="N320" s="343">
        <v>290500</v>
      </c>
      <c r="O320" s="343">
        <v>290500</v>
      </c>
      <c r="P320" s="286"/>
      <c r="Q320" s="286"/>
      <c r="R320" s="374"/>
      <c r="S320" s="407"/>
    </row>
    <row r="321" spans="1:19" ht="15" customHeight="1" x14ac:dyDescent="0.2">
      <c r="A321" s="478">
        <v>305</v>
      </c>
      <c r="B321" s="341">
        <v>20</v>
      </c>
      <c r="C321" s="341" t="s">
        <v>21</v>
      </c>
      <c r="D321" s="341">
        <v>4379</v>
      </c>
      <c r="E321" s="341">
        <v>5222</v>
      </c>
      <c r="F321" s="341" t="s">
        <v>638</v>
      </c>
      <c r="G321" s="341">
        <v>60557508</v>
      </c>
      <c r="H321" s="342" t="s">
        <v>668</v>
      </c>
      <c r="I321" s="341" t="s">
        <v>24</v>
      </c>
      <c r="J321" s="342" t="s">
        <v>669</v>
      </c>
      <c r="K321" s="341" t="s">
        <v>26</v>
      </c>
      <c r="L321" s="100">
        <v>44561</v>
      </c>
      <c r="M321" s="294">
        <v>44588</v>
      </c>
      <c r="N321" s="343">
        <v>197900</v>
      </c>
      <c r="O321" s="343">
        <v>197900</v>
      </c>
      <c r="P321" s="286"/>
      <c r="Q321" s="286"/>
      <c r="R321" s="374"/>
      <c r="S321" s="407"/>
    </row>
    <row r="322" spans="1:19" ht="15" customHeight="1" x14ac:dyDescent="0.2">
      <c r="A322" s="478">
        <v>306</v>
      </c>
      <c r="B322" s="341">
        <v>20</v>
      </c>
      <c r="C322" s="341" t="s">
        <v>21</v>
      </c>
      <c r="D322" s="341">
        <v>4350</v>
      </c>
      <c r="E322" s="341">
        <v>5222</v>
      </c>
      <c r="F322" s="341" t="s">
        <v>638</v>
      </c>
      <c r="G322" s="403" t="s">
        <v>670</v>
      </c>
      <c r="H322" s="342" t="s">
        <v>671</v>
      </c>
      <c r="I322" s="341" t="s">
        <v>101</v>
      </c>
      <c r="J322" s="342" t="s">
        <v>672</v>
      </c>
      <c r="K322" s="341" t="s">
        <v>26</v>
      </c>
      <c r="L322" s="100">
        <v>44561</v>
      </c>
      <c r="M322" s="100">
        <v>44592</v>
      </c>
      <c r="N322" s="343">
        <v>749000</v>
      </c>
      <c r="O322" s="343">
        <v>749000</v>
      </c>
      <c r="P322" s="286"/>
      <c r="Q322" s="286"/>
      <c r="R322" s="374"/>
      <c r="S322" s="407"/>
    </row>
    <row r="323" spans="1:19" ht="15" customHeight="1" x14ac:dyDescent="0.2">
      <c r="A323" s="478">
        <v>307</v>
      </c>
      <c r="B323" s="341">
        <v>20</v>
      </c>
      <c r="C323" s="341" t="s">
        <v>21</v>
      </c>
      <c r="D323" s="341">
        <v>4356</v>
      </c>
      <c r="E323" s="341">
        <v>5222</v>
      </c>
      <c r="F323" s="341" t="s">
        <v>638</v>
      </c>
      <c r="G323" s="403" t="s">
        <v>670</v>
      </c>
      <c r="H323" s="342" t="s">
        <v>671</v>
      </c>
      <c r="I323" s="341" t="s">
        <v>101</v>
      </c>
      <c r="J323" s="342" t="s">
        <v>673</v>
      </c>
      <c r="K323" s="341" t="s">
        <v>26</v>
      </c>
      <c r="L323" s="100">
        <v>44561</v>
      </c>
      <c r="M323" s="100">
        <v>44592</v>
      </c>
      <c r="N323" s="343">
        <v>127600</v>
      </c>
      <c r="O323" s="343">
        <v>127600</v>
      </c>
      <c r="P323" s="286"/>
      <c r="Q323" s="286"/>
      <c r="R323" s="374"/>
      <c r="S323" s="407"/>
    </row>
    <row r="324" spans="1:19" ht="15" customHeight="1" x14ac:dyDescent="0.2">
      <c r="A324" s="478">
        <v>308</v>
      </c>
      <c r="B324" s="341">
        <v>20</v>
      </c>
      <c r="C324" s="341" t="s">
        <v>21</v>
      </c>
      <c r="D324" s="341">
        <v>4350</v>
      </c>
      <c r="E324" s="341">
        <v>5222</v>
      </c>
      <c r="F324" s="341" t="s">
        <v>638</v>
      </c>
      <c r="G324" s="403" t="s">
        <v>670</v>
      </c>
      <c r="H324" s="342" t="s">
        <v>671</v>
      </c>
      <c r="I324" s="341" t="s">
        <v>101</v>
      </c>
      <c r="J324" s="342" t="s">
        <v>674</v>
      </c>
      <c r="K324" s="341" t="s">
        <v>26</v>
      </c>
      <c r="L324" s="100">
        <v>44561</v>
      </c>
      <c r="M324" s="100">
        <v>44592</v>
      </c>
      <c r="N324" s="343">
        <v>652400</v>
      </c>
      <c r="O324" s="343">
        <v>652400</v>
      </c>
      <c r="P324" s="286"/>
      <c r="Q324" s="286"/>
      <c r="R324" s="374"/>
      <c r="S324" s="407"/>
    </row>
    <row r="325" spans="1:19" ht="15" customHeight="1" x14ac:dyDescent="0.2">
      <c r="A325" s="478">
        <v>309</v>
      </c>
      <c r="B325" s="341">
        <v>20</v>
      </c>
      <c r="C325" s="341" t="s">
        <v>21</v>
      </c>
      <c r="D325" s="341">
        <v>4351</v>
      </c>
      <c r="E325" s="341">
        <v>5222</v>
      </c>
      <c r="F325" s="341" t="s">
        <v>638</v>
      </c>
      <c r="G325" s="403" t="s">
        <v>670</v>
      </c>
      <c r="H325" s="342" t="s">
        <v>671</v>
      </c>
      <c r="I325" s="341" t="s">
        <v>101</v>
      </c>
      <c r="J325" s="342" t="s">
        <v>675</v>
      </c>
      <c r="K325" s="341" t="s">
        <v>26</v>
      </c>
      <c r="L325" s="100">
        <v>44561</v>
      </c>
      <c r="M325" s="100">
        <v>44592</v>
      </c>
      <c r="N325" s="343">
        <v>482100</v>
      </c>
      <c r="O325" s="343">
        <v>482100</v>
      </c>
      <c r="P325" s="286"/>
      <c r="Q325" s="286"/>
      <c r="R325" s="374"/>
      <c r="S325" s="407"/>
    </row>
    <row r="326" spans="1:19" ht="15" customHeight="1" x14ac:dyDescent="0.2">
      <c r="A326" s="478">
        <v>310</v>
      </c>
      <c r="B326" s="341">
        <v>20</v>
      </c>
      <c r="C326" s="341" t="s">
        <v>21</v>
      </c>
      <c r="D326" s="341">
        <v>4357</v>
      </c>
      <c r="E326" s="341">
        <v>5222</v>
      </c>
      <c r="F326" s="341" t="s">
        <v>638</v>
      </c>
      <c r="G326" s="403" t="s">
        <v>670</v>
      </c>
      <c r="H326" s="342" t="s">
        <v>671</v>
      </c>
      <c r="I326" s="341" t="s">
        <v>101</v>
      </c>
      <c r="J326" s="342" t="s">
        <v>676</v>
      </c>
      <c r="K326" s="341" t="s">
        <v>26</v>
      </c>
      <c r="L326" s="100">
        <v>44561</v>
      </c>
      <c r="M326" s="100">
        <v>44592</v>
      </c>
      <c r="N326" s="343">
        <v>819400</v>
      </c>
      <c r="O326" s="343">
        <v>819400</v>
      </c>
      <c r="P326" s="296"/>
      <c r="Q326" s="296"/>
      <c r="R326" s="374"/>
      <c r="S326" s="407"/>
    </row>
    <row r="327" spans="1:19" ht="15" customHeight="1" x14ac:dyDescent="0.2">
      <c r="A327" s="478">
        <v>311</v>
      </c>
      <c r="B327" s="341">
        <v>20</v>
      </c>
      <c r="C327" s="341" t="s">
        <v>21</v>
      </c>
      <c r="D327" s="341">
        <v>4312</v>
      </c>
      <c r="E327" s="341">
        <v>5222</v>
      </c>
      <c r="F327" s="341" t="s">
        <v>638</v>
      </c>
      <c r="G327" s="341">
        <v>65353358</v>
      </c>
      <c r="H327" s="342" t="s">
        <v>677</v>
      </c>
      <c r="I327" s="341" t="s">
        <v>24</v>
      </c>
      <c r="J327" s="342" t="s">
        <v>678</v>
      </c>
      <c r="K327" s="341" t="s">
        <v>26</v>
      </c>
      <c r="L327" s="100">
        <v>44561</v>
      </c>
      <c r="M327" s="294">
        <v>44588</v>
      </c>
      <c r="N327" s="343">
        <v>108800</v>
      </c>
      <c r="O327" s="343">
        <v>108800</v>
      </c>
      <c r="P327" s="296"/>
      <c r="Q327" s="296"/>
      <c r="R327" s="374"/>
      <c r="S327" s="407"/>
    </row>
    <row r="328" spans="1:19" ht="15" customHeight="1" x14ac:dyDescent="0.2">
      <c r="A328" s="478">
        <v>312</v>
      </c>
      <c r="B328" s="341">
        <v>20</v>
      </c>
      <c r="C328" s="341" t="s">
        <v>21</v>
      </c>
      <c r="D328" s="341">
        <v>4312</v>
      </c>
      <c r="E328" s="341">
        <v>5222</v>
      </c>
      <c r="F328" s="341" t="s">
        <v>638</v>
      </c>
      <c r="G328" s="341">
        <v>26607468</v>
      </c>
      <c r="H328" s="342" t="s">
        <v>679</v>
      </c>
      <c r="I328" s="341" t="s">
        <v>24</v>
      </c>
      <c r="J328" s="342" t="s">
        <v>680</v>
      </c>
      <c r="K328" s="341" t="s">
        <v>26</v>
      </c>
      <c r="L328" s="100">
        <v>44561</v>
      </c>
      <c r="M328" s="294">
        <v>44588</v>
      </c>
      <c r="N328" s="343">
        <v>23700</v>
      </c>
      <c r="O328" s="343">
        <v>23700</v>
      </c>
      <c r="P328" s="296"/>
      <c r="Q328" s="296"/>
      <c r="R328" s="374"/>
      <c r="S328" s="407"/>
    </row>
    <row r="329" spans="1:19" ht="15" customHeight="1" x14ac:dyDescent="0.2">
      <c r="A329" s="478">
        <v>313</v>
      </c>
      <c r="B329" s="341">
        <v>20</v>
      </c>
      <c r="C329" s="341" t="s">
        <v>21</v>
      </c>
      <c r="D329" s="341">
        <v>4344</v>
      </c>
      <c r="E329" s="341">
        <v>5222</v>
      </c>
      <c r="F329" s="341" t="s">
        <v>638</v>
      </c>
      <c r="G329" s="341">
        <v>26607468</v>
      </c>
      <c r="H329" s="342" t="s">
        <v>679</v>
      </c>
      <c r="I329" s="341" t="s">
        <v>24</v>
      </c>
      <c r="J329" s="342" t="s">
        <v>681</v>
      </c>
      <c r="K329" s="341" t="s">
        <v>26</v>
      </c>
      <c r="L329" s="100">
        <v>44561</v>
      </c>
      <c r="M329" s="294">
        <v>44588</v>
      </c>
      <c r="N329" s="343">
        <v>125700</v>
      </c>
      <c r="O329" s="343">
        <v>125700</v>
      </c>
      <c r="P329" s="296"/>
      <c r="Q329" s="296"/>
      <c r="R329" s="374"/>
      <c r="S329" s="407"/>
    </row>
    <row r="330" spans="1:19" ht="15" customHeight="1" x14ac:dyDescent="0.2">
      <c r="A330" s="478">
        <v>314</v>
      </c>
      <c r="B330" s="341">
        <v>20</v>
      </c>
      <c r="C330" s="341" t="s">
        <v>21</v>
      </c>
      <c r="D330" s="341">
        <v>4371</v>
      </c>
      <c r="E330" s="341">
        <v>5222</v>
      </c>
      <c r="F330" s="341" t="s">
        <v>638</v>
      </c>
      <c r="G330" s="341">
        <v>26607468</v>
      </c>
      <c r="H330" s="342" t="s">
        <v>679</v>
      </c>
      <c r="I330" s="341" t="s">
        <v>24</v>
      </c>
      <c r="J330" s="342" t="s">
        <v>682</v>
      </c>
      <c r="K330" s="341" t="s">
        <v>26</v>
      </c>
      <c r="L330" s="100">
        <v>44561</v>
      </c>
      <c r="M330" s="294">
        <v>44588</v>
      </c>
      <c r="N330" s="343">
        <v>277100</v>
      </c>
      <c r="O330" s="343">
        <v>277100</v>
      </c>
      <c r="P330" s="296"/>
      <c r="Q330" s="296"/>
      <c r="R330" s="374"/>
      <c r="S330" s="407"/>
    </row>
    <row r="331" spans="1:19" s="71" customFormat="1" ht="25.5" x14ac:dyDescent="0.2">
      <c r="A331" s="478">
        <v>315</v>
      </c>
      <c r="B331" s="290">
        <v>20</v>
      </c>
      <c r="C331" s="290" t="s">
        <v>21</v>
      </c>
      <c r="D331" s="290">
        <v>4351</v>
      </c>
      <c r="E331" s="290">
        <v>5222</v>
      </c>
      <c r="F331" s="290" t="s">
        <v>638</v>
      </c>
      <c r="G331" s="479" t="s">
        <v>683</v>
      </c>
      <c r="H331" s="292" t="s">
        <v>684</v>
      </c>
      <c r="I331" s="290" t="s">
        <v>88</v>
      </c>
      <c r="J331" s="291" t="s">
        <v>685</v>
      </c>
      <c r="K331" s="290" t="s">
        <v>26</v>
      </c>
      <c r="L331" s="294">
        <v>44561</v>
      </c>
      <c r="M331" s="294">
        <v>44588</v>
      </c>
      <c r="N331" s="295">
        <v>199200</v>
      </c>
      <c r="O331" s="295">
        <v>199200</v>
      </c>
      <c r="P331" s="296"/>
      <c r="Q331" s="296"/>
      <c r="R331" s="374"/>
      <c r="S331" s="407"/>
    </row>
    <row r="332" spans="1:19" s="71" customFormat="1" x14ac:dyDescent="0.2">
      <c r="A332" s="478">
        <v>316</v>
      </c>
      <c r="B332" s="290">
        <v>20</v>
      </c>
      <c r="C332" s="290" t="s">
        <v>21</v>
      </c>
      <c r="D332" s="290">
        <v>4359</v>
      </c>
      <c r="E332" s="290">
        <v>5222</v>
      </c>
      <c r="F332" s="290" t="s">
        <v>638</v>
      </c>
      <c r="G332" s="479" t="s">
        <v>686</v>
      </c>
      <c r="H332" s="292" t="s">
        <v>687</v>
      </c>
      <c r="I332" s="290" t="s">
        <v>24</v>
      </c>
      <c r="J332" s="291" t="s">
        <v>688</v>
      </c>
      <c r="K332" s="290" t="s">
        <v>26</v>
      </c>
      <c r="L332" s="294">
        <v>44561</v>
      </c>
      <c r="M332" s="294">
        <v>44588</v>
      </c>
      <c r="N332" s="295">
        <v>236200</v>
      </c>
      <c r="O332" s="295">
        <v>236200</v>
      </c>
      <c r="P332" s="296"/>
      <c r="Q332" s="296"/>
      <c r="R332" s="374"/>
      <c r="S332" s="407"/>
    </row>
    <row r="333" spans="1:19" ht="15" customHeight="1" x14ac:dyDescent="0.2">
      <c r="A333" s="478">
        <v>317</v>
      </c>
      <c r="B333" s="341">
        <v>20</v>
      </c>
      <c r="C333" s="341" t="s">
        <v>21</v>
      </c>
      <c r="D333" s="341">
        <v>4312</v>
      </c>
      <c r="E333" s="341">
        <v>5222</v>
      </c>
      <c r="F333" s="341" t="s">
        <v>638</v>
      </c>
      <c r="G333" s="341">
        <v>45768676</v>
      </c>
      <c r="H333" s="342" t="s">
        <v>689</v>
      </c>
      <c r="I333" s="341" t="s">
        <v>101</v>
      </c>
      <c r="J333" s="342" t="s">
        <v>690</v>
      </c>
      <c r="K333" s="341" t="s">
        <v>26</v>
      </c>
      <c r="L333" s="100">
        <v>44561</v>
      </c>
      <c r="M333" s="294">
        <v>44588</v>
      </c>
      <c r="N333" s="343">
        <v>57400</v>
      </c>
      <c r="O333" s="343">
        <v>57400</v>
      </c>
      <c r="P333" s="296"/>
      <c r="Q333" s="296"/>
      <c r="R333" s="374"/>
      <c r="S333" s="407"/>
    </row>
    <row r="334" spans="1:19" ht="15" customHeight="1" x14ac:dyDescent="0.2">
      <c r="A334" s="478">
        <v>318</v>
      </c>
      <c r="B334" s="341">
        <v>20</v>
      </c>
      <c r="C334" s="341" t="s">
        <v>21</v>
      </c>
      <c r="D334" s="341">
        <v>4344</v>
      </c>
      <c r="E334" s="341">
        <v>5222</v>
      </c>
      <c r="F334" s="341" t="s">
        <v>638</v>
      </c>
      <c r="G334" s="341">
        <v>26676826</v>
      </c>
      <c r="H334" s="342" t="s">
        <v>691</v>
      </c>
      <c r="I334" s="341" t="s">
        <v>24</v>
      </c>
      <c r="J334" s="342" t="s">
        <v>692</v>
      </c>
      <c r="K334" s="341" t="s">
        <v>26</v>
      </c>
      <c r="L334" s="100">
        <v>44561</v>
      </c>
      <c r="M334" s="294">
        <v>44588</v>
      </c>
      <c r="N334" s="343">
        <v>287100</v>
      </c>
      <c r="O334" s="343">
        <v>287100</v>
      </c>
      <c r="P334" s="296"/>
      <c r="Q334" s="296"/>
      <c r="R334" s="374"/>
      <c r="S334" s="407"/>
    </row>
    <row r="335" spans="1:19" ht="15" customHeight="1" x14ac:dyDescent="0.2">
      <c r="A335" s="478">
        <v>319</v>
      </c>
      <c r="B335" s="341">
        <v>20</v>
      </c>
      <c r="C335" s="341" t="s">
        <v>21</v>
      </c>
      <c r="D335" s="341">
        <v>4312</v>
      </c>
      <c r="E335" s="341">
        <v>5222</v>
      </c>
      <c r="F335" s="341" t="s">
        <v>638</v>
      </c>
      <c r="G335" s="341">
        <v>27058905</v>
      </c>
      <c r="H335" s="342" t="s">
        <v>693</v>
      </c>
      <c r="I335" s="341" t="s">
        <v>24</v>
      </c>
      <c r="J335" s="342" t="s">
        <v>694</v>
      </c>
      <c r="K335" s="341" t="s">
        <v>26</v>
      </c>
      <c r="L335" s="100">
        <v>44561</v>
      </c>
      <c r="M335" s="294">
        <v>44588</v>
      </c>
      <c r="N335" s="343">
        <v>422300</v>
      </c>
      <c r="O335" s="343">
        <v>422300</v>
      </c>
      <c r="P335" s="296"/>
      <c r="Q335" s="296"/>
      <c r="R335" s="374"/>
      <c r="S335" s="407"/>
    </row>
    <row r="336" spans="1:19" ht="15" customHeight="1" x14ac:dyDescent="0.2">
      <c r="A336" s="478">
        <v>320</v>
      </c>
      <c r="B336" s="341">
        <v>20</v>
      </c>
      <c r="C336" s="341" t="s">
        <v>21</v>
      </c>
      <c r="D336" s="341">
        <v>4312</v>
      </c>
      <c r="E336" s="341">
        <v>5222</v>
      </c>
      <c r="F336" s="341" t="s">
        <v>638</v>
      </c>
      <c r="G336" s="341">
        <v>70265330</v>
      </c>
      <c r="H336" s="342" t="s">
        <v>695</v>
      </c>
      <c r="I336" s="341" t="s">
        <v>24</v>
      </c>
      <c r="J336" s="342" t="s">
        <v>696</v>
      </c>
      <c r="K336" s="341" t="s">
        <v>26</v>
      </c>
      <c r="L336" s="100">
        <v>44561</v>
      </c>
      <c r="M336" s="294">
        <v>44588</v>
      </c>
      <c r="N336" s="343">
        <v>116800</v>
      </c>
      <c r="O336" s="343">
        <v>116800</v>
      </c>
      <c r="P336" s="296"/>
      <c r="Q336" s="296"/>
      <c r="R336" s="374"/>
      <c r="S336" s="407"/>
    </row>
    <row r="337" spans="1:19" ht="15" customHeight="1" x14ac:dyDescent="0.2">
      <c r="A337" s="478">
        <v>321</v>
      </c>
      <c r="B337" s="341">
        <v>20</v>
      </c>
      <c r="C337" s="341" t="s">
        <v>21</v>
      </c>
      <c r="D337" s="341">
        <v>4357</v>
      </c>
      <c r="E337" s="341">
        <v>5222</v>
      </c>
      <c r="F337" s="341" t="s">
        <v>638</v>
      </c>
      <c r="G337" s="341">
        <v>27032558</v>
      </c>
      <c r="H337" s="342" t="s">
        <v>697</v>
      </c>
      <c r="I337" s="341" t="s">
        <v>24</v>
      </c>
      <c r="J337" s="342" t="s">
        <v>698</v>
      </c>
      <c r="K337" s="341" t="s">
        <v>26</v>
      </c>
      <c r="L337" s="100">
        <v>44561</v>
      </c>
      <c r="M337" s="100">
        <v>44592</v>
      </c>
      <c r="N337" s="343">
        <v>926400</v>
      </c>
      <c r="O337" s="343">
        <v>926400</v>
      </c>
      <c r="P337" s="296"/>
      <c r="Q337" s="296"/>
      <c r="R337" s="374"/>
      <c r="S337" s="407"/>
    </row>
    <row r="338" spans="1:19" ht="15" customHeight="1" x14ac:dyDescent="0.2">
      <c r="A338" s="478">
        <v>322</v>
      </c>
      <c r="B338" s="341">
        <v>20</v>
      </c>
      <c r="C338" s="341" t="s">
        <v>21</v>
      </c>
      <c r="D338" s="341">
        <v>4375</v>
      </c>
      <c r="E338" s="341">
        <v>5222</v>
      </c>
      <c r="F338" s="341" t="s">
        <v>638</v>
      </c>
      <c r="G338" s="341">
        <v>65348893</v>
      </c>
      <c r="H338" s="342" t="s">
        <v>699</v>
      </c>
      <c r="I338" s="341" t="s">
        <v>24</v>
      </c>
      <c r="J338" s="342" t="s">
        <v>700</v>
      </c>
      <c r="K338" s="341" t="s">
        <v>26</v>
      </c>
      <c r="L338" s="100">
        <v>44561</v>
      </c>
      <c r="M338" s="294">
        <v>44588</v>
      </c>
      <c r="N338" s="343">
        <v>191800</v>
      </c>
      <c r="O338" s="343">
        <v>191800</v>
      </c>
      <c r="P338" s="296"/>
      <c r="Q338" s="296"/>
      <c r="R338" s="374"/>
      <c r="S338" s="407"/>
    </row>
    <row r="339" spans="1:19" ht="15" customHeight="1" x14ac:dyDescent="0.2">
      <c r="A339" s="478">
        <v>323</v>
      </c>
      <c r="B339" s="341">
        <v>20</v>
      </c>
      <c r="C339" s="341" t="s">
        <v>21</v>
      </c>
      <c r="D339" s="341">
        <v>4375</v>
      </c>
      <c r="E339" s="341">
        <v>5222</v>
      </c>
      <c r="F339" s="341" t="s">
        <v>638</v>
      </c>
      <c r="G339" s="341">
        <v>65348893</v>
      </c>
      <c r="H339" s="342" t="s">
        <v>699</v>
      </c>
      <c r="I339" s="341" t="s">
        <v>24</v>
      </c>
      <c r="J339" s="342" t="s">
        <v>701</v>
      </c>
      <c r="K339" s="341" t="s">
        <v>26</v>
      </c>
      <c r="L339" s="100">
        <v>44561</v>
      </c>
      <c r="M339" s="294">
        <v>44588</v>
      </c>
      <c r="N339" s="343">
        <v>231800</v>
      </c>
      <c r="O339" s="343">
        <v>231800</v>
      </c>
      <c r="P339" s="296"/>
      <c r="Q339" s="296"/>
      <c r="R339" s="374"/>
      <c r="S339" s="407"/>
    </row>
    <row r="340" spans="1:19" ht="15" customHeight="1" x14ac:dyDescent="0.2">
      <c r="A340" s="478">
        <v>324</v>
      </c>
      <c r="B340" s="341">
        <v>20</v>
      </c>
      <c r="C340" s="341" t="s">
        <v>21</v>
      </c>
      <c r="D340" s="341">
        <v>4351</v>
      </c>
      <c r="E340" s="341">
        <v>5222</v>
      </c>
      <c r="F340" s="341" t="s">
        <v>638</v>
      </c>
      <c r="G340" s="341">
        <v>26537231</v>
      </c>
      <c r="H340" s="342" t="s">
        <v>702</v>
      </c>
      <c r="I340" s="341" t="s">
        <v>24</v>
      </c>
      <c r="J340" s="342" t="s">
        <v>703</v>
      </c>
      <c r="K340" s="341" t="s">
        <v>26</v>
      </c>
      <c r="L340" s="100">
        <v>44561</v>
      </c>
      <c r="M340" s="100">
        <v>44592</v>
      </c>
      <c r="N340" s="343">
        <v>290900</v>
      </c>
      <c r="O340" s="343">
        <v>290900</v>
      </c>
      <c r="P340" s="296"/>
      <c r="Q340" s="296"/>
      <c r="R340" s="374"/>
      <c r="S340" s="407"/>
    </row>
    <row r="341" spans="1:19" ht="15" customHeight="1" x14ac:dyDescent="0.2">
      <c r="A341" s="478">
        <v>325</v>
      </c>
      <c r="B341" s="341">
        <v>20</v>
      </c>
      <c r="C341" s="341" t="s">
        <v>21</v>
      </c>
      <c r="D341" s="341">
        <v>4375</v>
      </c>
      <c r="E341" s="341">
        <v>5222</v>
      </c>
      <c r="F341" s="341" t="s">
        <v>638</v>
      </c>
      <c r="G341" s="341">
        <v>48515221</v>
      </c>
      <c r="H341" s="342" t="s">
        <v>704</v>
      </c>
      <c r="I341" s="341" t="s">
        <v>24</v>
      </c>
      <c r="J341" s="342" t="s">
        <v>705</v>
      </c>
      <c r="K341" s="341" t="s">
        <v>26</v>
      </c>
      <c r="L341" s="100">
        <v>44561</v>
      </c>
      <c r="M341" s="294">
        <v>44588</v>
      </c>
      <c r="N341" s="343">
        <v>116700</v>
      </c>
      <c r="O341" s="343">
        <v>116700</v>
      </c>
      <c r="P341" s="296"/>
      <c r="Q341" s="296"/>
      <c r="R341" s="374"/>
      <c r="S341" s="407"/>
    </row>
    <row r="342" spans="1:19" ht="15" customHeight="1" x14ac:dyDescent="0.2">
      <c r="A342" s="478">
        <v>326</v>
      </c>
      <c r="B342" s="341">
        <v>20</v>
      </c>
      <c r="C342" s="341" t="s">
        <v>21</v>
      </c>
      <c r="D342" s="341">
        <v>4357</v>
      </c>
      <c r="E342" s="341">
        <v>5222</v>
      </c>
      <c r="F342" s="341" t="s">
        <v>638</v>
      </c>
      <c r="G342" s="341">
        <v>22665471</v>
      </c>
      <c r="H342" s="342" t="s">
        <v>706</v>
      </c>
      <c r="I342" s="341" t="s">
        <v>24</v>
      </c>
      <c r="J342" s="342" t="s">
        <v>707</v>
      </c>
      <c r="K342" s="341" t="s">
        <v>26</v>
      </c>
      <c r="L342" s="100">
        <v>44561</v>
      </c>
      <c r="M342" s="294">
        <v>44588</v>
      </c>
      <c r="N342" s="343">
        <v>570400</v>
      </c>
      <c r="O342" s="343">
        <v>570400</v>
      </c>
      <c r="P342" s="296"/>
      <c r="Q342" s="296"/>
      <c r="R342" s="374"/>
      <c r="S342" s="407"/>
    </row>
    <row r="343" spans="1:19" ht="15" customHeight="1" x14ac:dyDescent="0.2">
      <c r="A343" s="478">
        <v>327</v>
      </c>
      <c r="B343" s="341">
        <v>20</v>
      </c>
      <c r="C343" s="341" t="s">
        <v>21</v>
      </c>
      <c r="D343" s="341">
        <v>4356</v>
      </c>
      <c r="E343" s="341">
        <v>5222</v>
      </c>
      <c r="F343" s="341" t="s">
        <v>638</v>
      </c>
      <c r="G343" s="341">
        <v>22665471</v>
      </c>
      <c r="H343" s="342" t="s">
        <v>706</v>
      </c>
      <c r="I343" s="341" t="s">
        <v>24</v>
      </c>
      <c r="J343" s="342" t="s">
        <v>708</v>
      </c>
      <c r="K343" s="341" t="s">
        <v>26</v>
      </c>
      <c r="L343" s="100">
        <v>44561</v>
      </c>
      <c r="M343" s="294">
        <v>44588</v>
      </c>
      <c r="N343" s="343">
        <v>246100</v>
      </c>
      <c r="O343" s="343">
        <v>246100</v>
      </c>
      <c r="P343" s="296"/>
      <c r="Q343" s="296"/>
      <c r="R343" s="374"/>
      <c r="S343" s="407"/>
    </row>
    <row r="344" spans="1:19" s="71" customFormat="1" ht="25.5" x14ac:dyDescent="0.2">
      <c r="A344" s="478">
        <v>328</v>
      </c>
      <c r="B344" s="290">
        <v>20</v>
      </c>
      <c r="C344" s="290" t="s">
        <v>21</v>
      </c>
      <c r="D344" s="290">
        <v>4378</v>
      </c>
      <c r="E344" s="290">
        <v>5222</v>
      </c>
      <c r="F344" s="290" t="s">
        <v>638</v>
      </c>
      <c r="G344" s="290">
        <v>44015178</v>
      </c>
      <c r="H344" s="292" t="s">
        <v>709</v>
      </c>
      <c r="I344" s="290" t="s">
        <v>24</v>
      </c>
      <c r="J344" s="291" t="s">
        <v>710</v>
      </c>
      <c r="K344" s="290" t="s">
        <v>26</v>
      </c>
      <c r="L344" s="294">
        <v>44561</v>
      </c>
      <c r="M344" s="294">
        <v>44588</v>
      </c>
      <c r="N344" s="295">
        <v>86500</v>
      </c>
      <c r="O344" s="295">
        <v>86500</v>
      </c>
      <c r="P344" s="296"/>
      <c r="Q344" s="296"/>
      <c r="R344" s="374"/>
      <c r="S344" s="407"/>
    </row>
    <row r="345" spans="1:19" ht="15" customHeight="1" x14ac:dyDescent="0.2">
      <c r="A345" s="478">
        <v>329</v>
      </c>
      <c r="B345" s="341">
        <v>20</v>
      </c>
      <c r="C345" s="341" t="s">
        <v>21</v>
      </c>
      <c r="D345" s="341">
        <v>4371</v>
      </c>
      <c r="E345" s="341">
        <v>5222</v>
      </c>
      <c r="F345" s="341" t="s">
        <v>638</v>
      </c>
      <c r="G345" s="341">
        <v>75094924</v>
      </c>
      <c r="H345" s="342" t="s">
        <v>711</v>
      </c>
      <c r="I345" s="341" t="s">
        <v>24</v>
      </c>
      <c r="J345" s="342" t="s">
        <v>712</v>
      </c>
      <c r="K345" s="341" t="s">
        <v>26</v>
      </c>
      <c r="L345" s="100">
        <v>44561</v>
      </c>
      <c r="M345" s="294">
        <v>44588</v>
      </c>
      <c r="N345" s="343">
        <v>290000</v>
      </c>
      <c r="O345" s="343">
        <v>290000</v>
      </c>
      <c r="P345" s="296"/>
      <c r="Q345" s="296"/>
      <c r="R345" s="374"/>
      <c r="S345" s="407"/>
    </row>
    <row r="346" spans="1:19" s="71" customFormat="1" ht="25.5" x14ac:dyDescent="0.2">
      <c r="A346" s="478">
        <v>330</v>
      </c>
      <c r="B346" s="290">
        <v>20</v>
      </c>
      <c r="C346" s="290" t="s">
        <v>21</v>
      </c>
      <c r="D346" s="290">
        <v>4379</v>
      </c>
      <c r="E346" s="290">
        <v>5222</v>
      </c>
      <c r="F346" s="290" t="s">
        <v>638</v>
      </c>
      <c r="G346" s="290">
        <v>26527073</v>
      </c>
      <c r="H346" s="291" t="s">
        <v>713</v>
      </c>
      <c r="I346" s="290" t="s">
        <v>24</v>
      </c>
      <c r="J346" s="292" t="s">
        <v>714</v>
      </c>
      <c r="K346" s="290" t="s">
        <v>26</v>
      </c>
      <c r="L346" s="294">
        <v>44561</v>
      </c>
      <c r="M346" s="294">
        <v>44588</v>
      </c>
      <c r="N346" s="295">
        <v>49800</v>
      </c>
      <c r="O346" s="295">
        <v>49800</v>
      </c>
      <c r="P346" s="296"/>
      <c r="Q346" s="296"/>
      <c r="R346" s="374"/>
      <c r="S346" s="407"/>
    </row>
    <row r="347" spans="1:19" ht="15" customHeight="1" x14ac:dyDescent="0.2">
      <c r="A347" s="478">
        <v>331</v>
      </c>
      <c r="B347" s="341">
        <v>20</v>
      </c>
      <c r="C347" s="341" t="s">
        <v>21</v>
      </c>
      <c r="D347" s="341">
        <v>4379</v>
      </c>
      <c r="E347" s="341">
        <v>5222</v>
      </c>
      <c r="F347" s="341" t="s">
        <v>638</v>
      </c>
      <c r="G347" s="341">
        <v>26527073</v>
      </c>
      <c r="H347" s="342" t="s">
        <v>713</v>
      </c>
      <c r="I347" s="341" t="s">
        <v>24</v>
      </c>
      <c r="J347" s="342" t="s">
        <v>715</v>
      </c>
      <c r="K347" s="341" t="s">
        <v>26</v>
      </c>
      <c r="L347" s="100">
        <v>44561</v>
      </c>
      <c r="M347" s="294">
        <v>44588</v>
      </c>
      <c r="N347" s="343">
        <v>38900</v>
      </c>
      <c r="O347" s="343">
        <v>38900</v>
      </c>
      <c r="P347" s="296"/>
      <c r="Q347" s="296"/>
      <c r="R347" s="374"/>
      <c r="S347" s="407"/>
    </row>
    <row r="348" spans="1:19" s="71" customFormat="1" ht="25.5" x14ac:dyDescent="0.2">
      <c r="A348" s="478">
        <v>332</v>
      </c>
      <c r="B348" s="290">
        <v>20</v>
      </c>
      <c r="C348" s="290" t="s">
        <v>21</v>
      </c>
      <c r="D348" s="290">
        <v>4312</v>
      </c>
      <c r="E348" s="290">
        <v>5222</v>
      </c>
      <c r="F348" s="290" t="s">
        <v>638</v>
      </c>
      <c r="G348" s="290">
        <v>15545601</v>
      </c>
      <c r="H348" s="292" t="s">
        <v>716</v>
      </c>
      <c r="I348" s="290" t="s">
        <v>24</v>
      </c>
      <c r="J348" s="291" t="s">
        <v>717</v>
      </c>
      <c r="K348" s="290" t="s">
        <v>26</v>
      </c>
      <c r="L348" s="100">
        <v>44561</v>
      </c>
      <c r="M348" s="294">
        <v>44588</v>
      </c>
      <c r="N348" s="295">
        <v>51400</v>
      </c>
      <c r="O348" s="295">
        <v>51400</v>
      </c>
      <c r="P348" s="296"/>
      <c r="Q348" s="296"/>
      <c r="R348" s="374"/>
      <c r="S348" s="407"/>
    </row>
    <row r="349" spans="1:19" ht="15" customHeight="1" x14ac:dyDescent="0.2">
      <c r="A349" s="478">
        <v>333</v>
      </c>
      <c r="B349" s="341">
        <v>20</v>
      </c>
      <c r="C349" s="341" t="s">
        <v>21</v>
      </c>
      <c r="D349" s="341">
        <v>4312</v>
      </c>
      <c r="E349" s="341">
        <v>5222</v>
      </c>
      <c r="F349" s="341" t="s">
        <v>638</v>
      </c>
      <c r="G349" s="341">
        <v>65761201</v>
      </c>
      <c r="H349" s="342" t="s">
        <v>718</v>
      </c>
      <c r="I349" s="341" t="s">
        <v>24</v>
      </c>
      <c r="J349" s="342" t="s">
        <v>719</v>
      </c>
      <c r="K349" s="341" t="s">
        <v>26</v>
      </c>
      <c r="L349" s="100">
        <v>44561</v>
      </c>
      <c r="M349" s="294">
        <v>44588</v>
      </c>
      <c r="N349" s="343">
        <v>91800</v>
      </c>
      <c r="O349" s="343">
        <v>91800</v>
      </c>
      <c r="P349" s="296"/>
      <c r="Q349" s="296"/>
      <c r="R349" s="374"/>
      <c r="S349" s="407"/>
    </row>
    <row r="350" spans="1:19" ht="15" customHeight="1" x14ac:dyDescent="0.2">
      <c r="A350" s="478">
        <v>334</v>
      </c>
      <c r="B350" s="341">
        <v>20</v>
      </c>
      <c r="C350" s="341" t="s">
        <v>21</v>
      </c>
      <c r="D350" s="341">
        <v>4379</v>
      </c>
      <c r="E350" s="341">
        <v>5222</v>
      </c>
      <c r="F350" s="341" t="s">
        <v>638</v>
      </c>
      <c r="G350" s="341">
        <v>65761201</v>
      </c>
      <c r="H350" s="342" t="s">
        <v>718</v>
      </c>
      <c r="I350" s="341" t="s">
        <v>24</v>
      </c>
      <c r="J350" s="342" t="s">
        <v>720</v>
      </c>
      <c r="K350" s="341" t="s">
        <v>26</v>
      </c>
      <c r="L350" s="100">
        <v>44561</v>
      </c>
      <c r="M350" s="294">
        <v>44588</v>
      </c>
      <c r="N350" s="343">
        <v>163000</v>
      </c>
      <c r="O350" s="343">
        <v>163000</v>
      </c>
      <c r="P350" s="296"/>
      <c r="Q350" s="296"/>
      <c r="R350" s="374"/>
      <c r="S350" s="407"/>
    </row>
    <row r="351" spans="1:19" ht="15" customHeight="1" x14ac:dyDescent="0.2">
      <c r="A351" s="478">
        <v>335</v>
      </c>
      <c r="B351" s="341">
        <v>20</v>
      </c>
      <c r="C351" s="341" t="s">
        <v>21</v>
      </c>
      <c r="D351" s="341">
        <v>4344</v>
      </c>
      <c r="E351" s="341">
        <v>5222</v>
      </c>
      <c r="F351" s="341" t="s">
        <v>638</v>
      </c>
      <c r="G351" s="341">
        <v>26673568</v>
      </c>
      <c r="H351" s="342" t="s">
        <v>721</v>
      </c>
      <c r="I351" s="341" t="s">
        <v>722</v>
      </c>
      <c r="J351" s="342" t="s">
        <v>723</v>
      </c>
      <c r="K351" s="341" t="s">
        <v>26</v>
      </c>
      <c r="L351" s="100">
        <v>44561</v>
      </c>
      <c r="M351" s="294">
        <v>44588</v>
      </c>
      <c r="N351" s="343">
        <v>62000</v>
      </c>
      <c r="O351" s="343">
        <v>62000</v>
      </c>
      <c r="P351" s="296"/>
      <c r="Q351" s="296"/>
      <c r="R351" s="374"/>
      <c r="S351" s="407"/>
    </row>
    <row r="352" spans="1:19" ht="15" customHeight="1" x14ac:dyDescent="0.2">
      <c r="A352" s="478">
        <v>336</v>
      </c>
      <c r="B352" s="290">
        <v>14</v>
      </c>
      <c r="C352" s="290" t="s">
        <v>21</v>
      </c>
      <c r="D352" s="290">
        <v>5599</v>
      </c>
      <c r="E352" s="290">
        <v>5222</v>
      </c>
      <c r="F352" s="290" t="s">
        <v>638</v>
      </c>
      <c r="G352" s="290" t="s">
        <v>724</v>
      </c>
      <c r="H352" s="292" t="s">
        <v>725</v>
      </c>
      <c r="I352" s="290" t="s">
        <v>24</v>
      </c>
      <c r="J352" s="291" t="s">
        <v>726</v>
      </c>
      <c r="K352" s="290" t="s">
        <v>415</v>
      </c>
      <c r="L352" s="100">
        <v>44561</v>
      </c>
      <c r="M352" s="100">
        <v>44592</v>
      </c>
      <c r="N352" s="295">
        <v>80000</v>
      </c>
      <c r="O352" s="295">
        <v>80000</v>
      </c>
      <c r="P352" s="296"/>
      <c r="Q352" s="296"/>
      <c r="R352" s="374"/>
      <c r="S352" s="407"/>
    </row>
    <row r="353" spans="1:19" ht="25.5" x14ac:dyDescent="0.2">
      <c r="A353" s="478">
        <v>337</v>
      </c>
      <c r="B353" s="290">
        <v>14</v>
      </c>
      <c r="C353" s="290" t="s">
        <v>21</v>
      </c>
      <c r="D353" s="290">
        <v>5599</v>
      </c>
      <c r="E353" s="290">
        <v>5222</v>
      </c>
      <c r="F353" s="290" t="s">
        <v>727</v>
      </c>
      <c r="G353" s="290" t="s">
        <v>728</v>
      </c>
      <c r="H353" s="292" t="s">
        <v>729</v>
      </c>
      <c r="I353" s="290" t="s">
        <v>730</v>
      </c>
      <c r="J353" s="291" t="s">
        <v>731</v>
      </c>
      <c r="K353" s="290" t="s">
        <v>415</v>
      </c>
      <c r="L353" s="100">
        <v>44561</v>
      </c>
      <c r="M353" s="100">
        <v>44592</v>
      </c>
      <c r="N353" s="295">
        <v>200000</v>
      </c>
      <c r="O353" s="295">
        <v>200000</v>
      </c>
      <c r="P353" s="296"/>
      <c r="Q353" s="296"/>
      <c r="R353" s="374"/>
      <c r="S353" s="407"/>
    </row>
    <row r="354" spans="1:19" ht="15" customHeight="1" x14ac:dyDescent="0.2">
      <c r="A354" s="478">
        <v>338</v>
      </c>
      <c r="B354" s="299">
        <v>14</v>
      </c>
      <c r="C354" s="290" t="s">
        <v>21</v>
      </c>
      <c r="D354" s="299">
        <v>5599</v>
      </c>
      <c r="E354" s="299">
        <v>5222</v>
      </c>
      <c r="F354" s="308" t="s">
        <v>727</v>
      </c>
      <c r="G354" s="320" t="s">
        <v>732</v>
      </c>
      <c r="H354" s="311" t="s">
        <v>733</v>
      </c>
      <c r="I354" s="308" t="s">
        <v>88</v>
      </c>
      <c r="J354" s="311" t="s">
        <v>734</v>
      </c>
      <c r="K354" s="308" t="s">
        <v>34</v>
      </c>
      <c r="L354" s="100">
        <v>44561</v>
      </c>
      <c r="M354" s="100">
        <v>44592</v>
      </c>
      <c r="N354" s="287">
        <v>170000</v>
      </c>
      <c r="O354" s="287">
        <v>170000</v>
      </c>
      <c r="P354" s="296"/>
      <c r="Q354" s="296"/>
      <c r="R354" s="374"/>
      <c r="S354" s="407"/>
    </row>
    <row r="355" spans="1:19" x14ac:dyDescent="0.2">
      <c r="A355" s="478">
        <v>339</v>
      </c>
      <c r="B355" s="299">
        <v>14</v>
      </c>
      <c r="C355" s="290" t="s">
        <v>21</v>
      </c>
      <c r="D355" s="299">
        <v>5599</v>
      </c>
      <c r="E355" s="299">
        <v>5222</v>
      </c>
      <c r="F355" s="308" t="s">
        <v>727</v>
      </c>
      <c r="G355" s="320" t="s">
        <v>735</v>
      </c>
      <c r="H355" s="311" t="s">
        <v>736</v>
      </c>
      <c r="I355" s="308" t="s">
        <v>24</v>
      </c>
      <c r="J355" s="311" t="s">
        <v>737</v>
      </c>
      <c r="K355" s="308" t="s">
        <v>34</v>
      </c>
      <c r="L355" s="100">
        <v>44561</v>
      </c>
      <c r="M355" s="100">
        <v>44592</v>
      </c>
      <c r="N355" s="287">
        <v>70000</v>
      </c>
      <c r="O355" s="287">
        <f>N355-P355</f>
        <v>53234</v>
      </c>
      <c r="P355" s="287">
        <v>16766</v>
      </c>
      <c r="Q355" s="287"/>
      <c r="R355" s="306">
        <v>16766</v>
      </c>
      <c r="S355" s="408"/>
    </row>
    <row r="356" spans="1:19" s="71" customFormat="1" x14ac:dyDescent="0.2">
      <c r="A356" s="478">
        <v>340</v>
      </c>
      <c r="B356" s="299">
        <v>14</v>
      </c>
      <c r="C356" s="290" t="s">
        <v>21</v>
      </c>
      <c r="D356" s="299">
        <v>5599</v>
      </c>
      <c r="E356" s="299">
        <v>6322</v>
      </c>
      <c r="F356" s="308" t="s">
        <v>727</v>
      </c>
      <c r="G356" s="320" t="s">
        <v>735</v>
      </c>
      <c r="H356" s="311" t="s">
        <v>736</v>
      </c>
      <c r="I356" s="308" t="s">
        <v>24</v>
      </c>
      <c r="J356" s="311" t="s">
        <v>737</v>
      </c>
      <c r="K356" s="308" t="s">
        <v>34</v>
      </c>
      <c r="L356" s="100">
        <v>44561</v>
      </c>
      <c r="M356" s="100">
        <v>44592</v>
      </c>
      <c r="N356" s="287">
        <v>250000</v>
      </c>
      <c r="O356" s="306">
        <v>250000</v>
      </c>
      <c r="P356" s="306"/>
      <c r="Q356" s="306"/>
      <c r="R356" s="480"/>
      <c r="S356" s="481"/>
    </row>
    <row r="357" spans="1:19" s="71" customFormat="1" ht="15" customHeight="1" x14ac:dyDescent="0.2">
      <c r="A357" s="478">
        <v>341</v>
      </c>
      <c r="B357" s="299">
        <v>14</v>
      </c>
      <c r="C357" s="290" t="s">
        <v>21</v>
      </c>
      <c r="D357" s="299">
        <v>5599</v>
      </c>
      <c r="E357" s="299">
        <v>6322</v>
      </c>
      <c r="F357" s="308" t="s">
        <v>638</v>
      </c>
      <c r="G357" s="320" t="s">
        <v>738</v>
      </c>
      <c r="H357" s="311" t="s">
        <v>739</v>
      </c>
      <c r="I357" s="308" t="s">
        <v>740</v>
      </c>
      <c r="J357" s="311" t="s">
        <v>741</v>
      </c>
      <c r="K357" s="308" t="s">
        <v>34</v>
      </c>
      <c r="L357" s="100">
        <v>44742</v>
      </c>
      <c r="M357" s="100">
        <v>44773</v>
      </c>
      <c r="N357" s="287">
        <v>170000</v>
      </c>
      <c r="O357" s="306"/>
      <c r="P357" s="306">
        <v>170000</v>
      </c>
      <c r="Q357" s="306"/>
      <c r="R357" s="480"/>
      <c r="S357" s="481">
        <v>170000</v>
      </c>
    </row>
    <row r="358" spans="1:19" s="37" customFormat="1" ht="27.75" customHeight="1" x14ac:dyDescent="0.2">
      <c r="A358" s="478">
        <v>342</v>
      </c>
      <c r="B358" s="299">
        <v>14</v>
      </c>
      <c r="C358" s="290" t="s">
        <v>21</v>
      </c>
      <c r="D358" s="299">
        <v>5599</v>
      </c>
      <c r="E358" s="299">
        <v>5222</v>
      </c>
      <c r="F358" s="308" t="s">
        <v>727</v>
      </c>
      <c r="G358" s="320" t="s">
        <v>742</v>
      </c>
      <c r="H358" s="311" t="s">
        <v>743</v>
      </c>
      <c r="I358" s="308" t="s">
        <v>744</v>
      </c>
      <c r="J358" s="311" t="s">
        <v>745</v>
      </c>
      <c r="K358" s="308" t="s">
        <v>34</v>
      </c>
      <c r="L358" s="294">
        <v>44561</v>
      </c>
      <c r="M358" s="294">
        <v>44592</v>
      </c>
      <c r="N358" s="287">
        <v>124000</v>
      </c>
      <c r="O358" s="306">
        <v>124000</v>
      </c>
      <c r="P358" s="306"/>
      <c r="Q358" s="306"/>
      <c r="R358" s="480"/>
      <c r="S358" s="481"/>
    </row>
    <row r="359" spans="1:19" s="37" customFormat="1" ht="15" customHeight="1" x14ac:dyDescent="0.2">
      <c r="A359" s="478">
        <v>343</v>
      </c>
      <c r="B359" s="299">
        <v>14</v>
      </c>
      <c r="C359" s="290" t="s">
        <v>21</v>
      </c>
      <c r="D359" s="299">
        <v>5599</v>
      </c>
      <c r="E359" s="299">
        <v>6322</v>
      </c>
      <c r="F359" s="308" t="s">
        <v>638</v>
      </c>
      <c r="G359" s="320" t="s">
        <v>746</v>
      </c>
      <c r="H359" s="311" t="s">
        <v>747</v>
      </c>
      <c r="I359" s="299" t="s">
        <v>101</v>
      </c>
      <c r="J359" s="311" t="s">
        <v>748</v>
      </c>
      <c r="K359" s="308" t="s">
        <v>34</v>
      </c>
      <c r="L359" s="294">
        <v>44561</v>
      </c>
      <c r="M359" s="294">
        <v>44592</v>
      </c>
      <c r="N359" s="287">
        <v>100000</v>
      </c>
      <c r="O359" s="306">
        <f>N359-P359</f>
        <v>86710</v>
      </c>
      <c r="P359" s="306">
        <v>13290</v>
      </c>
      <c r="Q359" s="306">
        <v>13290</v>
      </c>
      <c r="R359" s="480"/>
      <c r="S359" s="481"/>
    </row>
    <row r="360" spans="1:19" s="37" customFormat="1" ht="25.5" x14ac:dyDescent="0.2">
      <c r="A360" s="478">
        <v>344</v>
      </c>
      <c r="B360" s="307">
        <v>14</v>
      </c>
      <c r="C360" s="290" t="s">
        <v>21</v>
      </c>
      <c r="D360" s="307">
        <v>5599</v>
      </c>
      <c r="E360" s="307">
        <v>5222</v>
      </c>
      <c r="F360" s="384" t="s">
        <v>638</v>
      </c>
      <c r="G360" s="320" t="s">
        <v>749</v>
      </c>
      <c r="H360" s="311" t="s">
        <v>750</v>
      </c>
      <c r="I360" s="384" t="s">
        <v>115</v>
      </c>
      <c r="J360" s="311" t="s">
        <v>751</v>
      </c>
      <c r="K360" s="384" t="s">
        <v>34</v>
      </c>
      <c r="L360" s="294">
        <v>44561</v>
      </c>
      <c r="M360" s="294">
        <v>44592</v>
      </c>
      <c r="N360" s="387">
        <v>198000</v>
      </c>
      <c r="O360" s="287">
        <v>198000</v>
      </c>
      <c r="P360" s="306"/>
      <c r="Q360" s="306"/>
      <c r="R360" s="480"/>
      <c r="S360" s="481"/>
    </row>
    <row r="361" spans="1:19" s="71" customFormat="1" ht="25.5" x14ac:dyDescent="0.2">
      <c r="A361" s="478">
        <v>345</v>
      </c>
      <c r="B361" s="307">
        <v>14</v>
      </c>
      <c r="C361" s="290" t="s">
        <v>21</v>
      </c>
      <c r="D361" s="307">
        <v>5599</v>
      </c>
      <c r="E361" s="307">
        <v>6322</v>
      </c>
      <c r="F361" s="384" t="s">
        <v>638</v>
      </c>
      <c r="G361" s="320" t="s">
        <v>749</v>
      </c>
      <c r="H361" s="311" t="s">
        <v>750</v>
      </c>
      <c r="I361" s="384" t="s">
        <v>24</v>
      </c>
      <c r="J361" s="311" t="s">
        <v>751</v>
      </c>
      <c r="K361" s="384" t="s">
        <v>34</v>
      </c>
      <c r="L361" s="294">
        <v>44561</v>
      </c>
      <c r="M361" s="294">
        <v>44592</v>
      </c>
      <c r="N361" s="387">
        <v>445000</v>
      </c>
      <c r="O361" s="287">
        <f>N361-P361</f>
        <v>416087.98</v>
      </c>
      <c r="P361" s="306">
        <v>28912.02</v>
      </c>
      <c r="Q361" s="306"/>
      <c r="R361" s="480">
        <v>28912.02</v>
      </c>
      <c r="S361" s="481"/>
    </row>
    <row r="362" spans="1:19" s="71" customFormat="1" ht="25.5" x14ac:dyDescent="0.2">
      <c r="A362" s="478">
        <v>346</v>
      </c>
      <c r="B362" s="307">
        <v>14</v>
      </c>
      <c r="C362" s="290" t="s">
        <v>21</v>
      </c>
      <c r="D362" s="307">
        <v>5599</v>
      </c>
      <c r="E362" s="307">
        <v>5222</v>
      </c>
      <c r="F362" s="384" t="s">
        <v>727</v>
      </c>
      <c r="G362" s="320" t="s">
        <v>752</v>
      </c>
      <c r="H362" s="311" t="s">
        <v>753</v>
      </c>
      <c r="I362" s="384" t="s">
        <v>24</v>
      </c>
      <c r="J362" s="311" t="s">
        <v>754</v>
      </c>
      <c r="K362" s="384" t="s">
        <v>34</v>
      </c>
      <c r="L362" s="294">
        <v>44561</v>
      </c>
      <c r="M362" s="294">
        <v>44592</v>
      </c>
      <c r="N362" s="387">
        <v>570000</v>
      </c>
      <c r="O362" s="306">
        <v>570000</v>
      </c>
      <c r="P362" s="306"/>
      <c r="Q362" s="306"/>
      <c r="R362" s="480"/>
      <c r="S362" s="481"/>
    </row>
    <row r="363" spans="1:19" x14ac:dyDescent="0.2">
      <c r="A363" s="478">
        <v>347</v>
      </c>
      <c r="B363" s="307">
        <v>14</v>
      </c>
      <c r="C363" s="290" t="s">
        <v>21</v>
      </c>
      <c r="D363" s="307">
        <v>5599</v>
      </c>
      <c r="E363" s="307">
        <v>5222</v>
      </c>
      <c r="F363" s="384" t="s">
        <v>727</v>
      </c>
      <c r="G363" s="320" t="s">
        <v>755</v>
      </c>
      <c r="H363" s="311" t="s">
        <v>756</v>
      </c>
      <c r="I363" s="384" t="s">
        <v>88</v>
      </c>
      <c r="J363" s="311" t="s">
        <v>757</v>
      </c>
      <c r="K363" s="384" t="s">
        <v>34</v>
      </c>
      <c r="L363" s="294">
        <v>44561</v>
      </c>
      <c r="M363" s="294">
        <v>44592</v>
      </c>
      <c r="N363" s="387">
        <v>219000</v>
      </c>
      <c r="O363" s="482">
        <f>N363-P363</f>
        <v>193055.09</v>
      </c>
      <c r="P363" s="306">
        <v>25944.91</v>
      </c>
      <c r="Q363" s="306"/>
      <c r="R363" s="306">
        <v>25944.91</v>
      </c>
      <c r="S363" s="481"/>
    </row>
    <row r="364" spans="1:19" ht="25.5" x14ac:dyDescent="0.2">
      <c r="A364" s="478">
        <v>348</v>
      </c>
      <c r="B364" s="307">
        <v>14</v>
      </c>
      <c r="C364" s="290" t="s">
        <v>21</v>
      </c>
      <c r="D364" s="307">
        <v>5599</v>
      </c>
      <c r="E364" s="307">
        <v>5222</v>
      </c>
      <c r="F364" s="384" t="s">
        <v>727</v>
      </c>
      <c r="G364" s="320" t="s">
        <v>758</v>
      </c>
      <c r="H364" s="311" t="s">
        <v>759</v>
      </c>
      <c r="I364" s="384" t="s">
        <v>52</v>
      </c>
      <c r="J364" s="311" t="s">
        <v>760</v>
      </c>
      <c r="K364" s="384" t="s">
        <v>34</v>
      </c>
      <c r="L364" s="294">
        <v>44561</v>
      </c>
      <c r="M364" s="294">
        <v>44592</v>
      </c>
      <c r="N364" s="387">
        <v>668000</v>
      </c>
      <c r="O364" s="482">
        <v>668000</v>
      </c>
      <c r="P364" s="306"/>
      <c r="Q364" s="306"/>
      <c r="R364" s="480"/>
      <c r="S364" s="481"/>
    </row>
    <row r="365" spans="1:19" s="71" customFormat="1" ht="25.5" x14ac:dyDescent="0.2">
      <c r="A365" s="478">
        <v>349</v>
      </c>
      <c r="B365" s="307">
        <v>14</v>
      </c>
      <c r="C365" s="290" t="s">
        <v>21</v>
      </c>
      <c r="D365" s="307">
        <v>5599</v>
      </c>
      <c r="E365" s="307">
        <v>6322</v>
      </c>
      <c r="F365" s="384" t="s">
        <v>727</v>
      </c>
      <c r="G365" s="320" t="s">
        <v>761</v>
      </c>
      <c r="H365" s="311" t="s">
        <v>759</v>
      </c>
      <c r="I365" s="384" t="s">
        <v>52</v>
      </c>
      <c r="J365" s="311" t="s">
        <v>762</v>
      </c>
      <c r="K365" s="384" t="s">
        <v>34</v>
      </c>
      <c r="L365" s="294">
        <v>44561</v>
      </c>
      <c r="M365" s="294">
        <v>44592</v>
      </c>
      <c r="N365" s="387">
        <v>200000</v>
      </c>
      <c r="O365" s="482">
        <v>200000</v>
      </c>
      <c r="P365" s="483"/>
      <c r="Q365" s="483"/>
      <c r="R365" s="480"/>
      <c r="S365" s="481"/>
    </row>
    <row r="366" spans="1:19" s="71" customFormat="1" ht="25.5" x14ac:dyDescent="0.2">
      <c r="A366" s="478">
        <v>350</v>
      </c>
      <c r="B366" s="299">
        <v>14</v>
      </c>
      <c r="C366" s="299" t="s">
        <v>21</v>
      </c>
      <c r="D366" s="299">
        <v>1019</v>
      </c>
      <c r="E366" s="299">
        <v>5222</v>
      </c>
      <c r="F366" s="308" t="s">
        <v>638</v>
      </c>
      <c r="G366" s="309" t="s">
        <v>763</v>
      </c>
      <c r="H366" s="260" t="s">
        <v>764</v>
      </c>
      <c r="I366" s="325" t="s">
        <v>765</v>
      </c>
      <c r="J366" s="300" t="s">
        <v>766</v>
      </c>
      <c r="K366" s="308" t="s">
        <v>34</v>
      </c>
      <c r="L366" s="294">
        <v>44561</v>
      </c>
      <c r="M366" s="294">
        <v>44592</v>
      </c>
      <c r="N366" s="287">
        <v>2000000</v>
      </c>
      <c r="O366" s="287">
        <v>1823215</v>
      </c>
      <c r="P366" s="287">
        <v>176785</v>
      </c>
      <c r="Q366" s="287"/>
      <c r="R366" s="287">
        <v>176785</v>
      </c>
      <c r="S366" s="481"/>
    </row>
    <row r="367" spans="1:19" ht="25.5" x14ac:dyDescent="0.2">
      <c r="A367" s="478">
        <v>351</v>
      </c>
      <c r="B367" s="299">
        <v>7</v>
      </c>
      <c r="C367" s="299" t="s">
        <v>21</v>
      </c>
      <c r="D367" s="299">
        <v>3419</v>
      </c>
      <c r="E367" s="299">
        <v>5222</v>
      </c>
      <c r="F367" s="299" t="s">
        <v>638</v>
      </c>
      <c r="G367" s="309" t="s">
        <v>99</v>
      </c>
      <c r="H367" s="311" t="s">
        <v>767</v>
      </c>
      <c r="I367" s="299" t="s">
        <v>24</v>
      </c>
      <c r="J367" s="311" t="s">
        <v>768</v>
      </c>
      <c r="K367" s="299" t="s">
        <v>34</v>
      </c>
      <c r="L367" s="294">
        <v>44561</v>
      </c>
      <c r="M367" s="294">
        <v>44592</v>
      </c>
      <c r="N367" s="287">
        <v>400000</v>
      </c>
      <c r="O367" s="287">
        <v>400000</v>
      </c>
      <c r="P367" s="286"/>
      <c r="Q367" s="286"/>
      <c r="R367" s="374"/>
      <c r="S367" s="407"/>
    </row>
    <row r="368" spans="1:19" ht="25.5" x14ac:dyDescent="0.2">
      <c r="A368" s="478">
        <v>352</v>
      </c>
      <c r="B368" s="299">
        <v>7</v>
      </c>
      <c r="C368" s="299" t="s">
        <v>21</v>
      </c>
      <c r="D368" s="299">
        <v>3419</v>
      </c>
      <c r="E368" s="299">
        <v>5222</v>
      </c>
      <c r="F368" s="299" t="s">
        <v>727</v>
      </c>
      <c r="G368" s="320" t="s">
        <v>769</v>
      </c>
      <c r="H368" s="311" t="s">
        <v>770</v>
      </c>
      <c r="I368" s="299" t="s">
        <v>24</v>
      </c>
      <c r="J368" s="311" t="s">
        <v>771</v>
      </c>
      <c r="K368" s="299" t="s">
        <v>34</v>
      </c>
      <c r="L368" s="294">
        <v>44561</v>
      </c>
      <c r="M368" s="294">
        <v>44592</v>
      </c>
      <c r="N368" s="484">
        <v>2000000</v>
      </c>
      <c r="O368" s="484">
        <v>2000000</v>
      </c>
      <c r="P368" s="286"/>
      <c r="Q368" s="286"/>
      <c r="R368" s="374"/>
      <c r="S368" s="407"/>
    </row>
    <row r="369" spans="1:19" ht="25.5" x14ac:dyDescent="0.2">
      <c r="A369" s="478">
        <v>353</v>
      </c>
      <c r="B369" s="299">
        <v>5</v>
      </c>
      <c r="C369" s="299" t="s">
        <v>21</v>
      </c>
      <c r="D369" s="299">
        <v>2143</v>
      </c>
      <c r="E369" s="299">
        <v>5222</v>
      </c>
      <c r="F369" s="299" t="s">
        <v>772</v>
      </c>
      <c r="G369" s="320" t="s">
        <v>773</v>
      </c>
      <c r="H369" s="311" t="s">
        <v>774</v>
      </c>
      <c r="I369" s="299" t="s">
        <v>24</v>
      </c>
      <c r="J369" s="311" t="s">
        <v>775</v>
      </c>
      <c r="K369" s="299" t="s">
        <v>34</v>
      </c>
      <c r="L369" s="294">
        <v>44561</v>
      </c>
      <c r="M369" s="294">
        <v>44592</v>
      </c>
      <c r="N369" s="306">
        <v>700000</v>
      </c>
      <c r="O369" s="304">
        <v>700000</v>
      </c>
      <c r="P369" s="304"/>
      <c r="Q369" s="304"/>
      <c r="R369" s="895"/>
      <c r="S369" s="896"/>
    </row>
    <row r="370" spans="1:19" s="71" customFormat="1" x14ac:dyDescent="0.2">
      <c r="A370" s="478">
        <v>354</v>
      </c>
      <c r="B370" s="299">
        <v>5</v>
      </c>
      <c r="C370" s="299" t="s">
        <v>21</v>
      </c>
      <c r="D370" s="299">
        <v>2125</v>
      </c>
      <c r="E370" s="299">
        <v>5222</v>
      </c>
      <c r="F370" s="299" t="s">
        <v>776</v>
      </c>
      <c r="G370" s="299">
        <v>71180478</v>
      </c>
      <c r="H370" s="300" t="s">
        <v>777</v>
      </c>
      <c r="I370" s="299" t="s">
        <v>24</v>
      </c>
      <c r="J370" s="300" t="s">
        <v>33</v>
      </c>
      <c r="K370" s="299" t="s">
        <v>34</v>
      </c>
      <c r="L370" s="100">
        <v>44620</v>
      </c>
      <c r="M370" s="100">
        <v>44742</v>
      </c>
      <c r="N370" s="340">
        <v>36000000</v>
      </c>
      <c r="O370" s="304"/>
      <c r="P370" s="304">
        <v>36000000</v>
      </c>
      <c r="Q370" s="304"/>
      <c r="R370" s="304"/>
      <c r="S370" s="305">
        <v>36000000</v>
      </c>
    </row>
    <row r="371" spans="1:19" s="71" customFormat="1" x14ac:dyDescent="0.2">
      <c r="A371" s="478">
        <v>355</v>
      </c>
      <c r="B371" s="299">
        <v>5</v>
      </c>
      <c r="C371" s="299" t="s">
        <v>21</v>
      </c>
      <c r="D371" s="299">
        <v>2125</v>
      </c>
      <c r="E371" s="299">
        <v>6322</v>
      </c>
      <c r="F371" s="299" t="s">
        <v>776</v>
      </c>
      <c r="G371" s="299">
        <v>71180478</v>
      </c>
      <c r="H371" s="300" t="s">
        <v>777</v>
      </c>
      <c r="I371" s="299" t="s">
        <v>24</v>
      </c>
      <c r="J371" s="300" t="s">
        <v>33</v>
      </c>
      <c r="K371" s="299" t="s">
        <v>34</v>
      </c>
      <c r="L371" s="100">
        <v>44620</v>
      </c>
      <c r="M371" s="100">
        <v>44742</v>
      </c>
      <c r="N371" s="340">
        <v>7000000</v>
      </c>
      <c r="O371" s="304">
        <v>7000000</v>
      </c>
      <c r="P371" s="304"/>
      <c r="Q371" s="304"/>
      <c r="R371" s="304"/>
      <c r="S371" s="305"/>
    </row>
    <row r="372" spans="1:19" s="71" customFormat="1" ht="25.5" x14ac:dyDescent="0.2">
      <c r="A372" s="478">
        <v>356</v>
      </c>
      <c r="B372" s="299">
        <v>5</v>
      </c>
      <c r="C372" s="299" t="s">
        <v>21</v>
      </c>
      <c r="D372" s="299">
        <v>3699</v>
      </c>
      <c r="E372" s="299">
        <v>5222</v>
      </c>
      <c r="F372" s="299" t="s">
        <v>776</v>
      </c>
      <c r="G372" s="299">
        <v>65338090</v>
      </c>
      <c r="H372" s="311" t="s">
        <v>778</v>
      </c>
      <c r="I372" s="299" t="s">
        <v>24</v>
      </c>
      <c r="J372" s="300" t="s">
        <v>779</v>
      </c>
      <c r="K372" s="299" t="s">
        <v>780</v>
      </c>
      <c r="L372" s="294">
        <v>44620</v>
      </c>
      <c r="M372" s="294">
        <v>44742</v>
      </c>
      <c r="N372" s="287">
        <v>9600000</v>
      </c>
      <c r="O372" s="304"/>
      <c r="P372" s="304">
        <v>9600000</v>
      </c>
      <c r="Q372" s="304"/>
      <c r="R372" s="304"/>
      <c r="S372" s="305">
        <v>9600000</v>
      </c>
    </row>
    <row r="373" spans="1:19" s="71" customFormat="1" x14ac:dyDescent="0.2">
      <c r="A373" s="478">
        <v>357</v>
      </c>
      <c r="B373" s="299">
        <v>5</v>
      </c>
      <c r="C373" s="299" t="s">
        <v>21</v>
      </c>
      <c r="D373" s="299">
        <v>2510</v>
      </c>
      <c r="E373" s="299">
        <v>5222</v>
      </c>
      <c r="F373" s="299" t="s">
        <v>638</v>
      </c>
      <c r="G373" s="299">
        <v>69651175</v>
      </c>
      <c r="H373" s="300" t="s">
        <v>781</v>
      </c>
      <c r="I373" s="299" t="s">
        <v>24</v>
      </c>
      <c r="J373" s="300" t="s">
        <v>782</v>
      </c>
      <c r="K373" s="299" t="s">
        <v>34</v>
      </c>
      <c r="L373" s="100">
        <v>44742</v>
      </c>
      <c r="M373" s="100">
        <v>44773</v>
      </c>
      <c r="N373" s="306">
        <v>3200000</v>
      </c>
      <c r="O373" s="304">
        <v>3200000</v>
      </c>
      <c r="P373" s="304"/>
      <c r="Q373" s="304"/>
      <c r="R373" s="304"/>
      <c r="S373" s="305"/>
    </row>
    <row r="374" spans="1:19" s="71" customFormat="1" ht="25.5" x14ac:dyDescent="0.2">
      <c r="A374" s="478">
        <v>358</v>
      </c>
      <c r="B374" s="299">
        <v>20</v>
      </c>
      <c r="C374" s="324" t="s">
        <v>21</v>
      </c>
      <c r="D374" s="299">
        <v>4349</v>
      </c>
      <c r="E374" s="299">
        <v>5222</v>
      </c>
      <c r="F374" s="299" t="s">
        <v>638</v>
      </c>
      <c r="G374" s="485" t="s">
        <v>783</v>
      </c>
      <c r="H374" s="386" t="s">
        <v>784</v>
      </c>
      <c r="I374" s="299" t="s">
        <v>24</v>
      </c>
      <c r="J374" s="386" t="s">
        <v>785</v>
      </c>
      <c r="K374" s="299" t="s">
        <v>34</v>
      </c>
      <c r="L374" s="294">
        <v>44561</v>
      </c>
      <c r="M374" s="294">
        <v>44592</v>
      </c>
      <c r="N374" s="486">
        <v>300000</v>
      </c>
      <c r="O374" s="306">
        <v>299933.45</v>
      </c>
      <c r="P374" s="487">
        <v>66.55</v>
      </c>
      <c r="Q374" s="487"/>
      <c r="R374" s="480">
        <v>66.55</v>
      </c>
      <c r="S374" s="407"/>
    </row>
    <row r="375" spans="1:19" s="71" customFormat="1" x14ac:dyDescent="0.2">
      <c r="A375" s="478">
        <v>359</v>
      </c>
      <c r="B375" s="299">
        <v>20</v>
      </c>
      <c r="C375" s="324" t="s">
        <v>21</v>
      </c>
      <c r="D375" s="299">
        <v>4399</v>
      </c>
      <c r="E375" s="299">
        <v>6322</v>
      </c>
      <c r="F375" s="299" t="s">
        <v>638</v>
      </c>
      <c r="G375" s="325" t="s">
        <v>786</v>
      </c>
      <c r="H375" s="260" t="s">
        <v>787</v>
      </c>
      <c r="I375" s="299" t="s">
        <v>70</v>
      </c>
      <c r="J375" s="488" t="s">
        <v>788</v>
      </c>
      <c r="K375" s="299" t="s">
        <v>34</v>
      </c>
      <c r="L375" s="294">
        <v>44926</v>
      </c>
      <c r="M375" s="294">
        <v>44957</v>
      </c>
      <c r="N375" s="441">
        <v>1500000</v>
      </c>
      <c r="O375" s="286"/>
      <c r="P375" s="487">
        <v>1500000</v>
      </c>
      <c r="Q375" s="487"/>
      <c r="R375" s="480"/>
      <c r="S375" s="481">
        <v>1500000</v>
      </c>
    </row>
    <row r="376" spans="1:19" s="71" customFormat="1" x14ac:dyDescent="0.2">
      <c r="A376" s="478">
        <v>360</v>
      </c>
      <c r="B376" s="299">
        <v>5</v>
      </c>
      <c r="C376" s="299" t="s">
        <v>21</v>
      </c>
      <c r="D376" s="299" t="s">
        <v>35</v>
      </c>
      <c r="E376" s="299" t="s">
        <v>789</v>
      </c>
      <c r="F376" s="299" t="s">
        <v>790</v>
      </c>
      <c r="G376" s="309">
        <v>49438913</v>
      </c>
      <c r="H376" s="311" t="s">
        <v>791</v>
      </c>
      <c r="I376" s="299" t="s">
        <v>108</v>
      </c>
      <c r="J376" s="311" t="s">
        <v>792</v>
      </c>
      <c r="K376" s="299" t="s">
        <v>39</v>
      </c>
      <c r="L376" s="100">
        <v>44561</v>
      </c>
      <c r="M376" s="100">
        <v>44592</v>
      </c>
      <c r="N376" s="287">
        <v>42850</v>
      </c>
      <c r="O376" s="287">
        <v>42850</v>
      </c>
      <c r="P376" s="422"/>
      <c r="Q376" s="422"/>
      <c r="R376" s="374"/>
      <c r="S376" s="407"/>
    </row>
    <row r="377" spans="1:19" s="37" customFormat="1" ht="25.5" x14ac:dyDescent="0.2">
      <c r="A377" s="478">
        <v>361</v>
      </c>
      <c r="B377" s="319">
        <v>5</v>
      </c>
      <c r="C377" s="319" t="s">
        <v>21</v>
      </c>
      <c r="D377" s="319">
        <v>3745</v>
      </c>
      <c r="E377" s="319">
        <v>5222</v>
      </c>
      <c r="F377" s="319" t="s">
        <v>638</v>
      </c>
      <c r="G377" s="259" t="s">
        <v>793</v>
      </c>
      <c r="H377" s="260" t="s">
        <v>794</v>
      </c>
      <c r="I377" s="261" t="s">
        <v>52</v>
      </c>
      <c r="J377" s="263" t="s">
        <v>795</v>
      </c>
      <c r="K377" s="490" t="s">
        <v>39</v>
      </c>
      <c r="L377" s="100">
        <v>44561</v>
      </c>
      <c r="M377" s="100">
        <v>44592</v>
      </c>
      <c r="N377" s="491">
        <v>49404</v>
      </c>
      <c r="O377" s="491">
        <v>49404</v>
      </c>
      <c r="P377" s="422"/>
      <c r="Q377" s="422"/>
      <c r="R377" s="374"/>
      <c r="S377" s="407"/>
    </row>
    <row r="378" spans="1:19" s="71" customFormat="1" ht="25.5" x14ac:dyDescent="0.2">
      <c r="A378" s="478">
        <v>362</v>
      </c>
      <c r="B378" s="299">
        <v>5</v>
      </c>
      <c r="C378" s="299" t="s">
        <v>21</v>
      </c>
      <c r="D378" s="299" t="s">
        <v>796</v>
      </c>
      <c r="E378" s="299">
        <v>5222</v>
      </c>
      <c r="F378" s="299" t="s">
        <v>727</v>
      </c>
      <c r="G378" s="299" t="s">
        <v>797</v>
      </c>
      <c r="H378" s="300" t="s">
        <v>798</v>
      </c>
      <c r="I378" s="299" t="s">
        <v>799</v>
      </c>
      <c r="J378" s="300" t="s">
        <v>800</v>
      </c>
      <c r="K378" s="299" t="s">
        <v>39</v>
      </c>
      <c r="L378" s="100">
        <v>44561</v>
      </c>
      <c r="M378" s="100">
        <v>44592</v>
      </c>
      <c r="N378" s="306">
        <v>29700</v>
      </c>
      <c r="O378" s="365">
        <v>26666</v>
      </c>
      <c r="P378" s="492">
        <v>3034</v>
      </c>
      <c r="Q378" s="492"/>
      <c r="R378" s="493">
        <v>3034</v>
      </c>
      <c r="S378" s="494"/>
    </row>
    <row r="379" spans="1:19" s="71" customFormat="1" x14ac:dyDescent="0.2">
      <c r="A379" s="478">
        <v>363</v>
      </c>
      <c r="B379" s="299">
        <v>5</v>
      </c>
      <c r="C379" s="299" t="s">
        <v>21</v>
      </c>
      <c r="D379" s="299" t="s">
        <v>796</v>
      </c>
      <c r="E379" s="299">
        <v>5222</v>
      </c>
      <c r="F379" s="299" t="s">
        <v>727</v>
      </c>
      <c r="G379" s="299" t="s">
        <v>801</v>
      </c>
      <c r="H379" s="300" t="s">
        <v>802</v>
      </c>
      <c r="I379" s="299" t="s">
        <v>172</v>
      </c>
      <c r="J379" s="300" t="s">
        <v>803</v>
      </c>
      <c r="K379" s="299" t="s">
        <v>39</v>
      </c>
      <c r="L379" s="100">
        <v>44561</v>
      </c>
      <c r="M379" s="100">
        <v>44592</v>
      </c>
      <c r="N379" s="306">
        <v>30000</v>
      </c>
      <c r="O379" s="365">
        <v>30000</v>
      </c>
      <c r="P379" s="492"/>
      <c r="Q379" s="492"/>
      <c r="R379" s="493"/>
      <c r="S379" s="494"/>
    </row>
    <row r="380" spans="1:19" s="71" customFormat="1" ht="25.5" x14ac:dyDescent="0.2">
      <c r="A380" s="478">
        <v>364</v>
      </c>
      <c r="B380" s="299">
        <v>5</v>
      </c>
      <c r="C380" s="299" t="s">
        <v>21</v>
      </c>
      <c r="D380" s="299" t="s">
        <v>796</v>
      </c>
      <c r="E380" s="299">
        <v>5222</v>
      </c>
      <c r="F380" s="299" t="s">
        <v>727</v>
      </c>
      <c r="G380" s="299">
        <v>75128888</v>
      </c>
      <c r="H380" s="300" t="s">
        <v>804</v>
      </c>
      <c r="I380" s="299" t="s">
        <v>805</v>
      </c>
      <c r="J380" s="300" t="s">
        <v>806</v>
      </c>
      <c r="K380" s="299" t="s">
        <v>39</v>
      </c>
      <c r="L380" s="100">
        <v>44561</v>
      </c>
      <c r="M380" s="100">
        <v>44592</v>
      </c>
      <c r="N380" s="306">
        <v>30000</v>
      </c>
      <c r="O380" s="365">
        <v>30000</v>
      </c>
      <c r="P380" s="492"/>
      <c r="Q380" s="492"/>
      <c r="R380" s="493"/>
      <c r="S380" s="494"/>
    </row>
    <row r="381" spans="1:19" s="71" customFormat="1" ht="25.5" x14ac:dyDescent="0.2">
      <c r="A381" s="478">
        <v>365</v>
      </c>
      <c r="B381" s="299">
        <v>5</v>
      </c>
      <c r="C381" s="299" t="s">
        <v>21</v>
      </c>
      <c r="D381" s="299" t="s">
        <v>796</v>
      </c>
      <c r="E381" s="299">
        <v>5222</v>
      </c>
      <c r="F381" s="299" t="s">
        <v>727</v>
      </c>
      <c r="G381" s="299">
        <v>61730858</v>
      </c>
      <c r="H381" s="300" t="s">
        <v>807</v>
      </c>
      <c r="I381" s="299" t="s">
        <v>808</v>
      </c>
      <c r="J381" s="300" t="s">
        <v>809</v>
      </c>
      <c r="K381" s="299" t="s">
        <v>39</v>
      </c>
      <c r="L381" s="100">
        <v>44561</v>
      </c>
      <c r="M381" s="100">
        <v>44592</v>
      </c>
      <c r="N381" s="306">
        <v>30000</v>
      </c>
      <c r="O381" s="365">
        <v>29497</v>
      </c>
      <c r="P381" s="492">
        <v>503</v>
      </c>
      <c r="Q381" s="492"/>
      <c r="R381" s="493">
        <v>503</v>
      </c>
      <c r="S381" s="494"/>
    </row>
    <row r="382" spans="1:19" s="71" customFormat="1" ht="25.5" x14ac:dyDescent="0.2">
      <c r="A382" s="478">
        <v>366</v>
      </c>
      <c r="B382" s="299">
        <v>5</v>
      </c>
      <c r="C382" s="299" t="s">
        <v>21</v>
      </c>
      <c r="D382" s="299" t="s">
        <v>796</v>
      </c>
      <c r="E382" s="299">
        <v>5222</v>
      </c>
      <c r="F382" s="299" t="s">
        <v>727</v>
      </c>
      <c r="G382" s="299">
        <v>64446743</v>
      </c>
      <c r="H382" s="300" t="s">
        <v>810</v>
      </c>
      <c r="I382" s="299" t="s">
        <v>811</v>
      </c>
      <c r="J382" s="300" t="s">
        <v>812</v>
      </c>
      <c r="K382" s="299" t="s">
        <v>39</v>
      </c>
      <c r="L382" s="100">
        <v>44561</v>
      </c>
      <c r="M382" s="100">
        <v>44592</v>
      </c>
      <c r="N382" s="306">
        <v>30000</v>
      </c>
      <c r="O382" s="365">
        <v>30000</v>
      </c>
      <c r="P382" s="492"/>
      <c r="Q382" s="492"/>
      <c r="R382" s="493"/>
      <c r="S382" s="494"/>
    </row>
    <row r="383" spans="1:19" s="71" customFormat="1" ht="25.5" x14ac:dyDescent="0.2">
      <c r="A383" s="478">
        <v>367</v>
      </c>
      <c r="B383" s="299">
        <v>5</v>
      </c>
      <c r="C383" s="299" t="s">
        <v>21</v>
      </c>
      <c r="D383" s="299" t="s">
        <v>796</v>
      </c>
      <c r="E383" s="299">
        <v>5222</v>
      </c>
      <c r="F383" s="299" t="s">
        <v>727</v>
      </c>
      <c r="G383" s="299">
        <v>67024068</v>
      </c>
      <c r="H383" s="300" t="s">
        <v>813</v>
      </c>
      <c r="I383" s="299" t="s">
        <v>814</v>
      </c>
      <c r="J383" s="300" t="s">
        <v>815</v>
      </c>
      <c r="K383" s="299" t="s">
        <v>39</v>
      </c>
      <c r="L383" s="100">
        <v>44561</v>
      </c>
      <c r="M383" s="100">
        <v>44592</v>
      </c>
      <c r="N383" s="306">
        <v>30000</v>
      </c>
      <c r="O383" s="365">
        <v>30000</v>
      </c>
      <c r="P383" s="492"/>
      <c r="Q383" s="492"/>
      <c r="R383" s="493"/>
      <c r="S383" s="494"/>
    </row>
    <row r="384" spans="1:19" s="71" customFormat="1" ht="25.5" x14ac:dyDescent="0.2">
      <c r="A384" s="478">
        <v>368</v>
      </c>
      <c r="B384" s="299">
        <v>5</v>
      </c>
      <c r="C384" s="299" t="s">
        <v>21</v>
      </c>
      <c r="D384" s="299" t="s">
        <v>796</v>
      </c>
      <c r="E384" s="299">
        <v>5222</v>
      </c>
      <c r="F384" s="299" t="s">
        <v>727</v>
      </c>
      <c r="G384" s="299" t="s">
        <v>816</v>
      </c>
      <c r="H384" s="300" t="s">
        <v>817</v>
      </c>
      <c r="I384" s="299" t="s">
        <v>342</v>
      </c>
      <c r="J384" s="300" t="s">
        <v>818</v>
      </c>
      <c r="K384" s="299" t="s">
        <v>39</v>
      </c>
      <c r="L384" s="100">
        <v>44561</v>
      </c>
      <c r="M384" s="100">
        <v>44592</v>
      </c>
      <c r="N384" s="306">
        <v>30000</v>
      </c>
      <c r="O384" s="365">
        <v>30000</v>
      </c>
      <c r="P384" s="492"/>
      <c r="Q384" s="492"/>
      <c r="R384" s="493"/>
      <c r="S384" s="494"/>
    </row>
    <row r="385" spans="1:19" s="71" customFormat="1" ht="25.5" x14ac:dyDescent="0.2">
      <c r="A385" s="478">
        <v>369</v>
      </c>
      <c r="B385" s="299">
        <v>5</v>
      </c>
      <c r="C385" s="299" t="s">
        <v>21</v>
      </c>
      <c r="D385" s="299" t="s">
        <v>796</v>
      </c>
      <c r="E385" s="299">
        <v>5222</v>
      </c>
      <c r="F385" s="299" t="s">
        <v>727</v>
      </c>
      <c r="G385" s="299">
        <v>66545315</v>
      </c>
      <c r="H385" s="300" t="s">
        <v>819</v>
      </c>
      <c r="I385" s="299" t="s">
        <v>820</v>
      </c>
      <c r="J385" s="300" t="s">
        <v>821</v>
      </c>
      <c r="K385" s="299" t="s">
        <v>39</v>
      </c>
      <c r="L385" s="100">
        <v>44561</v>
      </c>
      <c r="M385" s="100">
        <v>44592</v>
      </c>
      <c r="N385" s="306">
        <v>29800</v>
      </c>
      <c r="O385" s="365">
        <v>29800</v>
      </c>
      <c r="P385" s="492"/>
      <c r="Q385" s="492"/>
      <c r="R385" s="493"/>
      <c r="S385" s="494"/>
    </row>
    <row r="386" spans="1:19" s="71" customFormat="1" ht="25.5" x14ac:dyDescent="0.2">
      <c r="A386" s="478">
        <v>370</v>
      </c>
      <c r="B386" s="299">
        <v>5</v>
      </c>
      <c r="C386" s="299" t="s">
        <v>21</v>
      </c>
      <c r="D386" s="299" t="s">
        <v>796</v>
      </c>
      <c r="E386" s="299">
        <v>5222</v>
      </c>
      <c r="F386" s="299" t="s">
        <v>727</v>
      </c>
      <c r="G386" s="299">
        <v>72053003</v>
      </c>
      <c r="H386" s="300" t="s">
        <v>822</v>
      </c>
      <c r="I386" s="299" t="s">
        <v>823</v>
      </c>
      <c r="J386" s="300" t="s">
        <v>824</v>
      </c>
      <c r="K386" s="299" t="s">
        <v>39</v>
      </c>
      <c r="L386" s="100">
        <v>44561</v>
      </c>
      <c r="M386" s="100">
        <v>44592</v>
      </c>
      <c r="N386" s="306">
        <v>14900</v>
      </c>
      <c r="O386" s="365">
        <v>14900</v>
      </c>
      <c r="P386" s="492"/>
      <c r="Q386" s="492"/>
      <c r="R386" s="493"/>
      <c r="S386" s="494"/>
    </row>
    <row r="387" spans="1:19" s="39" customFormat="1" ht="25.5" x14ac:dyDescent="0.2">
      <c r="A387" s="478">
        <v>371</v>
      </c>
      <c r="B387" s="299">
        <v>5</v>
      </c>
      <c r="C387" s="299" t="s">
        <v>21</v>
      </c>
      <c r="D387" s="299" t="s">
        <v>796</v>
      </c>
      <c r="E387" s="299">
        <v>5222</v>
      </c>
      <c r="F387" s="299" t="s">
        <v>727</v>
      </c>
      <c r="G387" s="299">
        <v>62075438</v>
      </c>
      <c r="H387" s="300" t="s">
        <v>825</v>
      </c>
      <c r="I387" s="299" t="s">
        <v>826</v>
      </c>
      <c r="J387" s="300" t="s">
        <v>827</v>
      </c>
      <c r="K387" s="299" t="s">
        <v>39</v>
      </c>
      <c r="L387" s="100">
        <v>44561</v>
      </c>
      <c r="M387" s="100">
        <v>44592</v>
      </c>
      <c r="N387" s="306">
        <v>30000</v>
      </c>
      <c r="O387" s="365">
        <v>30000</v>
      </c>
      <c r="P387" s="492"/>
      <c r="Q387" s="492"/>
      <c r="R387" s="493"/>
      <c r="S387" s="494"/>
    </row>
    <row r="388" spans="1:19" s="71" customFormat="1" ht="25.5" x14ac:dyDescent="0.2">
      <c r="A388" s="478">
        <v>372</v>
      </c>
      <c r="B388" s="299">
        <v>5</v>
      </c>
      <c r="C388" s="299" t="s">
        <v>21</v>
      </c>
      <c r="D388" s="299" t="s">
        <v>796</v>
      </c>
      <c r="E388" s="299">
        <v>5222</v>
      </c>
      <c r="F388" s="299" t="s">
        <v>727</v>
      </c>
      <c r="G388" s="299">
        <v>66597030</v>
      </c>
      <c r="H388" s="300" t="s">
        <v>828</v>
      </c>
      <c r="I388" s="299" t="s">
        <v>829</v>
      </c>
      <c r="J388" s="300" t="s">
        <v>830</v>
      </c>
      <c r="K388" s="299" t="s">
        <v>39</v>
      </c>
      <c r="L388" s="100">
        <v>44561</v>
      </c>
      <c r="M388" s="100">
        <v>44592</v>
      </c>
      <c r="N388" s="306">
        <v>30000</v>
      </c>
      <c r="O388" s="365">
        <v>30000</v>
      </c>
      <c r="P388" s="492"/>
      <c r="Q388" s="492"/>
      <c r="R388" s="493"/>
      <c r="S388" s="494"/>
    </row>
    <row r="389" spans="1:19" s="39" customFormat="1" ht="25.5" x14ac:dyDescent="0.2">
      <c r="A389" s="478">
        <v>373</v>
      </c>
      <c r="B389" s="299">
        <v>5</v>
      </c>
      <c r="C389" s="299" t="s">
        <v>21</v>
      </c>
      <c r="D389" s="299" t="s">
        <v>796</v>
      </c>
      <c r="E389" s="299">
        <v>5222</v>
      </c>
      <c r="F389" s="299" t="s">
        <v>727</v>
      </c>
      <c r="G389" s="299">
        <v>70809925</v>
      </c>
      <c r="H389" s="300" t="s">
        <v>831</v>
      </c>
      <c r="I389" s="299" t="s">
        <v>832</v>
      </c>
      <c r="J389" s="300" t="s">
        <v>833</v>
      </c>
      <c r="K389" s="299" t="s">
        <v>39</v>
      </c>
      <c r="L389" s="100">
        <v>44561</v>
      </c>
      <c r="M389" s="100">
        <v>44592</v>
      </c>
      <c r="N389" s="306">
        <v>27000</v>
      </c>
      <c r="O389" s="365">
        <v>27000</v>
      </c>
      <c r="P389" s="492"/>
      <c r="Q389" s="492"/>
      <c r="R389" s="493"/>
      <c r="S389" s="494"/>
    </row>
    <row r="390" spans="1:19" s="71" customFormat="1" ht="25.5" x14ac:dyDescent="0.2">
      <c r="A390" s="478">
        <v>374</v>
      </c>
      <c r="B390" s="299">
        <v>5</v>
      </c>
      <c r="C390" s="299" t="s">
        <v>21</v>
      </c>
      <c r="D390" s="299" t="s">
        <v>796</v>
      </c>
      <c r="E390" s="299">
        <v>5222</v>
      </c>
      <c r="F390" s="299" t="s">
        <v>727</v>
      </c>
      <c r="G390" s="299" t="s">
        <v>834</v>
      </c>
      <c r="H390" s="300" t="s">
        <v>835</v>
      </c>
      <c r="I390" s="299" t="s">
        <v>836</v>
      </c>
      <c r="J390" s="300" t="s">
        <v>837</v>
      </c>
      <c r="K390" s="299" t="s">
        <v>39</v>
      </c>
      <c r="L390" s="100">
        <v>44561</v>
      </c>
      <c r="M390" s="100">
        <v>44592</v>
      </c>
      <c r="N390" s="306">
        <v>30000</v>
      </c>
      <c r="O390" s="365">
        <v>30000</v>
      </c>
      <c r="P390" s="492"/>
      <c r="Q390" s="492"/>
      <c r="R390" s="493"/>
      <c r="S390" s="494"/>
    </row>
    <row r="391" spans="1:19" s="71" customFormat="1" ht="25.5" x14ac:dyDescent="0.2">
      <c r="A391" s="478">
        <v>375</v>
      </c>
      <c r="B391" s="299">
        <v>5</v>
      </c>
      <c r="C391" s="299" t="s">
        <v>21</v>
      </c>
      <c r="D391" s="299" t="s">
        <v>796</v>
      </c>
      <c r="E391" s="299">
        <v>5222</v>
      </c>
      <c r="F391" s="299" t="s">
        <v>727</v>
      </c>
      <c r="G391" s="299">
        <v>72024739</v>
      </c>
      <c r="H391" s="300" t="s">
        <v>838</v>
      </c>
      <c r="I391" s="299" t="s">
        <v>839</v>
      </c>
      <c r="J391" s="300" t="s">
        <v>840</v>
      </c>
      <c r="K391" s="299" t="s">
        <v>39</v>
      </c>
      <c r="L391" s="100">
        <v>44561</v>
      </c>
      <c r="M391" s="100">
        <v>44592</v>
      </c>
      <c r="N391" s="306">
        <v>30000</v>
      </c>
      <c r="O391" s="365">
        <v>30000</v>
      </c>
      <c r="P391" s="492"/>
      <c r="Q391" s="492"/>
      <c r="R391" s="493"/>
      <c r="S391" s="494"/>
    </row>
    <row r="392" spans="1:19" s="71" customFormat="1" ht="25.5" x14ac:dyDescent="0.2">
      <c r="A392" s="478">
        <v>376</v>
      </c>
      <c r="B392" s="299">
        <v>5</v>
      </c>
      <c r="C392" s="299" t="s">
        <v>21</v>
      </c>
      <c r="D392" s="299" t="s">
        <v>796</v>
      </c>
      <c r="E392" s="299">
        <v>5222</v>
      </c>
      <c r="F392" s="299" t="s">
        <v>727</v>
      </c>
      <c r="G392" s="299">
        <v>49439600</v>
      </c>
      <c r="H392" s="300" t="s">
        <v>841</v>
      </c>
      <c r="I392" s="299" t="s">
        <v>168</v>
      </c>
      <c r="J392" s="300" t="s">
        <v>842</v>
      </c>
      <c r="K392" s="299" t="s">
        <v>39</v>
      </c>
      <c r="L392" s="100">
        <v>44561</v>
      </c>
      <c r="M392" s="100">
        <v>44592</v>
      </c>
      <c r="N392" s="306">
        <v>17500</v>
      </c>
      <c r="O392" s="365">
        <v>17500</v>
      </c>
      <c r="P392" s="492"/>
      <c r="Q392" s="492"/>
      <c r="R392" s="493"/>
      <c r="S392" s="494"/>
    </row>
    <row r="393" spans="1:19" s="71" customFormat="1" ht="25.5" x14ac:dyDescent="0.2">
      <c r="A393" s="478">
        <v>377</v>
      </c>
      <c r="B393" s="299">
        <v>5</v>
      </c>
      <c r="C393" s="299" t="s">
        <v>21</v>
      </c>
      <c r="D393" s="299" t="s">
        <v>796</v>
      </c>
      <c r="E393" s="299">
        <v>5222</v>
      </c>
      <c r="F393" s="299" t="s">
        <v>727</v>
      </c>
      <c r="G393" s="299">
        <v>70821950</v>
      </c>
      <c r="H393" s="300" t="s">
        <v>843</v>
      </c>
      <c r="I393" s="299" t="s">
        <v>844</v>
      </c>
      <c r="J393" s="300" t="s">
        <v>845</v>
      </c>
      <c r="K393" s="299" t="s">
        <v>39</v>
      </c>
      <c r="L393" s="100">
        <v>44561</v>
      </c>
      <c r="M393" s="100">
        <v>44592</v>
      </c>
      <c r="N393" s="306">
        <v>30000</v>
      </c>
      <c r="O393" s="365">
        <v>30000</v>
      </c>
      <c r="P393" s="492"/>
      <c r="Q393" s="492"/>
      <c r="R393" s="493"/>
      <c r="S393" s="494"/>
    </row>
    <row r="394" spans="1:19" s="71" customFormat="1" ht="25.5" x14ac:dyDescent="0.2">
      <c r="A394" s="478">
        <v>378</v>
      </c>
      <c r="B394" s="299">
        <v>5</v>
      </c>
      <c r="C394" s="299" t="s">
        <v>21</v>
      </c>
      <c r="D394" s="299" t="s">
        <v>796</v>
      </c>
      <c r="E394" s="299">
        <v>5222</v>
      </c>
      <c r="F394" s="299" t="s">
        <v>727</v>
      </c>
      <c r="G394" s="299">
        <v>49461222</v>
      </c>
      <c r="H394" s="300" t="s">
        <v>846</v>
      </c>
      <c r="I394" s="299" t="s">
        <v>847</v>
      </c>
      <c r="J394" s="300" t="s">
        <v>848</v>
      </c>
      <c r="K394" s="299" t="s">
        <v>39</v>
      </c>
      <c r="L394" s="100">
        <v>44561</v>
      </c>
      <c r="M394" s="100">
        <v>44592</v>
      </c>
      <c r="N394" s="306">
        <v>30000</v>
      </c>
      <c r="O394" s="365">
        <v>30000</v>
      </c>
      <c r="P394" s="492"/>
      <c r="Q394" s="492"/>
      <c r="R394" s="493"/>
      <c r="S394" s="494"/>
    </row>
    <row r="395" spans="1:19" s="71" customFormat="1" ht="25.5" x14ac:dyDescent="0.2">
      <c r="A395" s="478">
        <v>379</v>
      </c>
      <c r="B395" s="299">
        <v>5</v>
      </c>
      <c r="C395" s="299" t="s">
        <v>21</v>
      </c>
      <c r="D395" s="299" t="s">
        <v>796</v>
      </c>
      <c r="E395" s="299">
        <v>5222</v>
      </c>
      <c r="F395" s="299" t="s">
        <v>727</v>
      </c>
      <c r="G395" s="299">
        <v>70820708</v>
      </c>
      <c r="H395" s="300" t="s">
        <v>849</v>
      </c>
      <c r="I395" s="299" t="s">
        <v>850</v>
      </c>
      <c r="J395" s="300" t="s">
        <v>851</v>
      </c>
      <c r="K395" s="299" t="s">
        <v>39</v>
      </c>
      <c r="L395" s="100">
        <v>44561</v>
      </c>
      <c r="M395" s="100">
        <v>44592</v>
      </c>
      <c r="N395" s="306">
        <v>26400</v>
      </c>
      <c r="O395" s="365">
        <v>26400</v>
      </c>
      <c r="P395" s="492"/>
      <c r="Q395" s="492"/>
      <c r="R395" s="493"/>
      <c r="S395" s="494"/>
    </row>
    <row r="396" spans="1:19" s="71" customFormat="1" ht="25.5" x14ac:dyDescent="0.2">
      <c r="A396" s="478">
        <v>380</v>
      </c>
      <c r="B396" s="299">
        <v>5</v>
      </c>
      <c r="C396" s="299" t="s">
        <v>21</v>
      </c>
      <c r="D396" s="299" t="s">
        <v>796</v>
      </c>
      <c r="E396" s="299">
        <v>5222</v>
      </c>
      <c r="F396" s="299" t="s">
        <v>727</v>
      </c>
      <c r="G396" s="299">
        <v>70416281</v>
      </c>
      <c r="H396" s="300" t="s">
        <v>852</v>
      </c>
      <c r="I396" s="299" t="s">
        <v>853</v>
      </c>
      <c r="J396" s="300" t="s">
        <v>854</v>
      </c>
      <c r="K396" s="299" t="s">
        <v>39</v>
      </c>
      <c r="L396" s="100">
        <v>44561</v>
      </c>
      <c r="M396" s="100">
        <v>44592</v>
      </c>
      <c r="N396" s="306">
        <v>28000</v>
      </c>
      <c r="O396" s="365">
        <v>28000</v>
      </c>
      <c r="P396" s="492"/>
      <c r="Q396" s="492"/>
      <c r="R396" s="493"/>
      <c r="S396" s="494"/>
    </row>
    <row r="397" spans="1:19" s="39" customFormat="1" ht="25.5" x14ac:dyDescent="0.2">
      <c r="A397" s="478">
        <v>381</v>
      </c>
      <c r="B397" s="299">
        <v>5</v>
      </c>
      <c r="C397" s="299" t="s">
        <v>21</v>
      </c>
      <c r="D397" s="299">
        <v>3429</v>
      </c>
      <c r="E397" s="299">
        <v>5222</v>
      </c>
      <c r="F397" s="299" t="s">
        <v>727</v>
      </c>
      <c r="G397" s="299">
        <v>70821950</v>
      </c>
      <c r="H397" s="300" t="s">
        <v>843</v>
      </c>
      <c r="I397" s="299" t="s">
        <v>844</v>
      </c>
      <c r="J397" s="300" t="s">
        <v>855</v>
      </c>
      <c r="K397" s="299" t="s">
        <v>39</v>
      </c>
      <c r="L397" s="100">
        <v>44469</v>
      </c>
      <c r="M397" s="100">
        <v>44470</v>
      </c>
      <c r="N397" s="306">
        <v>15000</v>
      </c>
      <c r="O397" s="365">
        <v>15000</v>
      </c>
      <c r="P397" s="492"/>
      <c r="Q397" s="492"/>
      <c r="R397" s="493"/>
      <c r="S397" s="494"/>
    </row>
    <row r="398" spans="1:19" s="39" customFormat="1" ht="25.5" x14ac:dyDescent="0.2">
      <c r="A398" s="478">
        <v>382</v>
      </c>
      <c r="B398" s="299">
        <v>5</v>
      </c>
      <c r="C398" s="299" t="s">
        <v>21</v>
      </c>
      <c r="D398" s="299">
        <v>3429</v>
      </c>
      <c r="E398" s="299">
        <v>5222</v>
      </c>
      <c r="F398" s="299" t="s">
        <v>727</v>
      </c>
      <c r="G398" s="299">
        <v>75128888</v>
      </c>
      <c r="H398" s="300" t="s">
        <v>804</v>
      </c>
      <c r="I398" s="299" t="s">
        <v>805</v>
      </c>
      <c r="J398" s="300" t="s">
        <v>856</v>
      </c>
      <c r="K398" s="299" t="s">
        <v>39</v>
      </c>
      <c r="L398" s="100">
        <v>44469</v>
      </c>
      <c r="M398" s="100">
        <v>44470</v>
      </c>
      <c r="N398" s="306">
        <v>15000</v>
      </c>
      <c r="O398" s="365">
        <v>15000</v>
      </c>
      <c r="P398" s="492"/>
      <c r="Q398" s="492"/>
      <c r="R398" s="493"/>
      <c r="S398" s="494"/>
    </row>
    <row r="399" spans="1:19" s="39" customFormat="1" ht="25.5" x14ac:dyDescent="0.2">
      <c r="A399" s="478">
        <v>383</v>
      </c>
      <c r="B399" s="299">
        <v>5</v>
      </c>
      <c r="C399" s="299" t="s">
        <v>21</v>
      </c>
      <c r="D399" s="299">
        <v>3429</v>
      </c>
      <c r="E399" s="299">
        <v>5222</v>
      </c>
      <c r="F399" s="299" t="s">
        <v>727</v>
      </c>
      <c r="G399" s="299">
        <v>49439367</v>
      </c>
      <c r="H399" s="300" t="s">
        <v>857</v>
      </c>
      <c r="I399" s="299" t="s">
        <v>858</v>
      </c>
      <c r="J399" s="300" t="s">
        <v>859</v>
      </c>
      <c r="K399" s="299" t="s">
        <v>39</v>
      </c>
      <c r="L399" s="100">
        <v>44469</v>
      </c>
      <c r="M399" s="100">
        <v>44470</v>
      </c>
      <c r="N399" s="306">
        <v>12000</v>
      </c>
      <c r="O399" s="365">
        <v>12000</v>
      </c>
      <c r="P399" s="492"/>
      <c r="Q399" s="492"/>
      <c r="R399" s="493"/>
      <c r="S399" s="494"/>
    </row>
    <row r="400" spans="1:19" s="39" customFormat="1" x14ac:dyDescent="0.2">
      <c r="A400" s="478">
        <v>384</v>
      </c>
      <c r="B400" s="299">
        <v>5</v>
      </c>
      <c r="C400" s="299" t="s">
        <v>21</v>
      </c>
      <c r="D400" s="299">
        <v>3429</v>
      </c>
      <c r="E400" s="299">
        <v>5222</v>
      </c>
      <c r="F400" s="299" t="s">
        <v>650</v>
      </c>
      <c r="G400" s="299" t="s">
        <v>860</v>
      </c>
      <c r="H400" s="300" t="s">
        <v>861</v>
      </c>
      <c r="I400" s="299" t="s">
        <v>96</v>
      </c>
      <c r="J400" s="300" t="s">
        <v>862</v>
      </c>
      <c r="K400" s="299" t="s">
        <v>39</v>
      </c>
      <c r="L400" s="100">
        <v>44469</v>
      </c>
      <c r="M400" s="100">
        <v>44470</v>
      </c>
      <c r="N400" s="306">
        <v>14900</v>
      </c>
      <c r="O400" s="365">
        <v>14900</v>
      </c>
      <c r="P400" s="492"/>
      <c r="Q400" s="492"/>
      <c r="R400" s="493"/>
      <c r="S400" s="494"/>
    </row>
    <row r="401" spans="1:19" s="71" customFormat="1" ht="25.5" x14ac:dyDescent="0.2">
      <c r="A401" s="478">
        <v>385</v>
      </c>
      <c r="B401" s="299">
        <v>5</v>
      </c>
      <c r="C401" s="299" t="s">
        <v>21</v>
      </c>
      <c r="D401" s="299">
        <v>1019</v>
      </c>
      <c r="E401" s="299">
        <v>5222</v>
      </c>
      <c r="F401" s="299" t="s">
        <v>727</v>
      </c>
      <c r="G401" s="299">
        <v>75041898</v>
      </c>
      <c r="H401" s="300" t="s">
        <v>863</v>
      </c>
      <c r="I401" s="299" t="s">
        <v>864</v>
      </c>
      <c r="J401" s="300" t="s">
        <v>865</v>
      </c>
      <c r="K401" s="299" t="s">
        <v>39</v>
      </c>
      <c r="L401" s="294">
        <v>44561</v>
      </c>
      <c r="M401" s="294">
        <v>44592</v>
      </c>
      <c r="N401" s="306">
        <v>33300</v>
      </c>
      <c r="O401" s="365">
        <v>33300</v>
      </c>
      <c r="P401" s="492"/>
      <c r="Q401" s="492"/>
      <c r="R401" s="493"/>
      <c r="S401" s="494"/>
    </row>
    <row r="402" spans="1:19" s="71" customFormat="1" ht="25.5" x14ac:dyDescent="0.2">
      <c r="A402" s="478">
        <v>386</v>
      </c>
      <c r="B402" s="299">
        <v>5</v>
      </c>
      <c r="C402" s="299" t="s">
        <v>21</v>
      </c>
      <c r="D402" s="299">
        <v>1019</v>
      </c>
      <c r="E402" s="299">
        <v>5222</v>
      </c>
      <c r="F402" s="299" t="s">
        <v>727</v>
      </c>
      <c r="G402" s="299">
        <v>75100746</v>
      </c>
      <c r="H402" s="300" t="s">
        <v>866</v>
      </c>
      <c r="I402" s="299" t="s">
        <v>88</v>
      </c>
      <c r="J402" s="300" t="s">
        <v>867</v>
      </c>
      <c r="K402" s="299" t="s">
        <v>39</v>
      </c>
      <c r="L402" s="294">
        <v>44561</v>
      </c>
      <c r="M402" s="294">
        <v>44592</v>
      </c>
      <c r="N402" s="306">
        <v>26400</v>
      </c>
      <c r="O402" s="365">
        <v>26400</v>
      </c>
      <c r="P402" s="492"/>
      <c r="Q402" s="492"/>
      <c r="R402" s="493"/>
      <c r="S402" s="494"/>
    </row>
    <row r="403" spans="1:19" s="71" customFormat="1" x14ac:dyDescent="0.2">
      <c r="A403" s="478">
        <v>387</v>
      </c>
      <c r="B403" s="299">
        <v>5</v>
      </c>
      <c r="C403" s="299" t="s">
        <v>21</v>
      </c>
      <c r="D403" s="299">
        <v>1019</v>
      </c>
      <c r="E403" s="299">
        <v>5222</v>
      </c>
      <c r="F403" s="299" t="s">
        <v>727</v>
      </c>
      <c r="G403" s="299" t="s">
        <v>801</v>
      </c>
      <c r="H403" s="300" t="s">
        <v>802</v>
      </c>
      <c r="I403" s="299" t="s">
        <v>172</v>
      </c>
      <c r="J403" s="300" t="s">
        <v>868</v>
      </c>
      <c r="K403" s="299" t="s">
        <v>39</v>
      </c>
      <c r="L403" s="100">
        <v>44561</v>
      </c>
      <c r="M403" s="100">
        <v>44592</v>
      </c>
      <c r="N403" s="306">
        <v>40000</v>
      </c>
      <c r="O403" s="365">
        <v>40000</v>
      </c>
      <c r="P403" s="492"/>
      <c r="Q403" s="492"/>
      <c r="R403" s="493"/>
      <c r="S403" s="494"/>
    </row>
    <row r="404" spans="1:19" s="71" customFormat="1" ht="25.5" x14ac:dyDescent="0.2">
      <c r="A404" s="478">
        <v>388</v>
      </c>
      <c r="B404" s="299">
        <v>5</v>
      </c>
      <c r="C404" s="299" t="s">
        <v>21</v>
      </c>
      <c r="D404" s="299">
        <v>1019</v>
      </c>
      <c r="E404" s="299">
        <v>5222</v>
      </c>
      <c r="F404" s="299" t="s">
        <v>727</v>
      </c>
      <c r="G404" s="299">
        <v>49439367</v>
      </c>
      <c r="H404" s="300" t="s">
        <v>857</v>
      </c>
      <c r="I404" s="299" t="s">
        <v>858</v>
      </c>
      <c r="J404" s="300" t="s">
        <v>869</v>
      </c>
      <c r="K404" s="299" t="s">
        <v>39</v>
      </c>
      <c r="L404" s="294">
        <v>44561</v>
      </c>
      <c r="M404" s="294">
        <v>44592</v>
      </c>
      <c r="N404" s="306">
        <v>40000</v>
      </c>
      <c r="O404" s="365">
        <v>40000</v>
      </c>
      <c r="P404" s="492"/>
      <c r="Q404" s="492"/>
      <c r="R404" s="493"/>
      <c r="S404" s="494"/>
    </row>
    <row r="405" spans="1:19" s="71" customFormat="1" ht="25.5" x14ac:dyDescent="0.2">
      <c r="A405" s="478">
        <v>389</v>
      </c>
      <c r="B405" s="299">
        <v>5</v>
      </c>
      <c r="C405" s="299" t="s">
        <v>21</v>
      </c>
      <c r="D405" s="299">
        <v>1019</v>
      </c>
      <c r="E405" s="299">
        <v>5222</v>
      </c>
      <c r="F405" s="299" t="s">
        <v>727</v>
      </c>
      <c r="G405" s="299">
        <v>67024068</v>
      </c>
      <c r="H405" s="300" t="s">
        <v>813</v>
      </c>
      <c r="I405" s="299" t="s">
        <v>814</v>
      </c>
      <c r="J405" s="300" t="s">
        <v>870</v>
      </c>
      <c r="K405" s="299" t="s">
        <v>39</v>
      </c>
      <c r="L405" s="294">
        <v>44561</v>
      </c>
      <c r="M405" s="294">
        <v>44592</v>
      </c>
      <c r="N405" s="306">
        <v>40000</v>
      </c>
      <c r="O405" s="365">
        <v>40000</v>
      </c>
      <c r="P405" s="492"/>
      <c r="Q405" s="492"/>
      <c r="R405" s="493"/>
      <c r="S405" s="494"/>
    </row>
    <row r="406" spans="1:19" s="71" customFormat="1" ht="25.5" x14ac:dyDescent="0.2">
      <c r="A406" s="478">
        <v>390</v>
      </c>
      <c r="B406" s="299">
        <v>5</v>
      </c>
      <c r="C406" s="299" t="s">
        <v>21</v>
      </c>
      <c r="D406" s="299">
        <v>1019</v>
      </c>
      <c r="E406" s="299">
        <v>5222</v>
      </c>
      <c r="F406" s="299" t="s">
        <v>727</v>
      </c>
      <c r="G406" s="299">
        <v>49461222</v>
      </c>
      <c r="H406" s="300" t="s">
        <v>846</v>
      </c>
      <c r="I406" s="299" t="s">
        <v>847</v>
      </c>
      <c r="J406" s="300" t="s">
        <v>871</v>
      </c>
      <c r="K406" s="299" t="s">
        <v>39</v>
      </c>
      <c r="L406" s="294">
        <v>44561</v>
      </c>
      <c r="M406" s="294">
        <v>44592</v>
      </c>
      <c r="N406" s="306">
        <v>40000</v>
      </c>
      <c r="O406" s="365">
        <v>40000</v>
      </c>
      <c r="P406" s="492"/>
      <c r="Q406" s="492"/>
      <c r="R406" s="493"/>
      <c r="S406" s="494"/>
    </row>
    <row r="407" spans="1:19" s="71" customFormat="1" ht="25.5" x14ac:dyDescent="0.2">
      <c r="A407" s="478">
        <v>391</v>
      </c>
      <c r="B407" s="299">
        <v>5</v>
      </c>
      <c r="C407" s="299" t="s">
        <v>21</v>
      </c>
      <c r="D407" s="299">
        <v>1019</v>
      </c>
      <c r="E407" s="299">
        <v>5222</v>
      </c>
      <c r="F407" s="299" t="s">
        <v>727</v>
      </c>
      <c r="G407" s="299">
        <v>72024739</v>
      </c>
      <c r="H407" s="300" t="s">
        <v>838</v>
      </c>
      <c r="I407" s="299" t="s">
        <v>839</v>
      </c>
      <c r="J407" s="300" t="s">
        <v>872</v>
      </c>
      <c r="K407" s="299" t="s">
        <v>39</v>
      </c>
      <c r="L407" s="294">
        <v>44561</v>
      </c>
      <c r="M407" s="294">
        <v>44592</v>
      </c>
      <c r="N407" s="306">
        <v>22500</v>
      </c>
      <c r="O407" s="365">
        <v>15413.4</v>
      </c>
      <c r="P407" s="365">
        <v>7086.6</v>
      </c>
      <c r="Q407" s="493">
        <v>7086.6</v>
      </c>
      <c r="R407" s="830"/>
      <c r="S407" s="494"/>
    </row>
    <row r="408" spans="1:19" s="71" customFormat="1" ht="25.5" x14ac:dyDescent="0.2">
      <c r="A408" s="478">
        <v>392</v>
      </c>
      <c r="B408" s="299">
        <v>5</v>
      </c>
      <c r="C408" s="299" t="s">
        <v>21</v>
      </c>
      <c r="D408" s="299">
        <v>1019</v>
      </c>
      <c r="E408" s="299">
        <v>5222</v>
      </c>
      <c r="F408" s="299" t="s">
        <v>727</v>
      </c>
      <c r="G408" s="299">
        <v>61731242</v>
      </c>
      <c r="H408" s="300" t="s">
        <v>873</v>
      </c>
      <c r="I408" s="299" t="s">
        <v>874</v>
      </c>
      <c r="J408" s="300" t="s">
        <v>875</v>
      </c>
      <c r="K408" s="299" t="s">
        <v>39</v>
      </c>
      <c r="L408" s="294">
        <v>44561</v>
      </c>
      <c r="M408" s="294">
        <v>44592</v>
      </c>
      <c r="N408" s="306">
        <v>14800</v>
      </c>
      <c r="O408" s="365">
        <v>14800</v>
      </c>
      <c r="P408" s="365"/>
      <c r="Q408" s="492"/>
      <c r="R408" s="493"/>
      <c r="S408" s="494"/>
    </row>
    <row r="409" spans="1:19" s="71" customFormat="1" ht="25.5" x14ac:dyDescent="0.2">
      <c r="A409" s="478">
        <v>393</v>
      </c>
      <c r="B409" s="299">
        <v>5</v>
      </c>
      <c r="C409" s="299" t="s">
        <v>21</v>
      </c>
      <c r="D409" s="299">
        <v>1019</v>
      </c>
      <c r="E409" s="299">
        <v>5222</v>
      </c>
      <c r="F409" s="299" t="s">
        <v>727</v>
      </c>
      <c r="G409" s="299">
        <v>66597030</v>
      </c>
      <c r="H409" s="300" t="s">
        <v>828</v>
      </c>
      <c r="I409" s="299" t="s">
        <v>829</v>
      </c>
      <c r="J409" s="300" t="s">
        <v>876</v>
      </c>
      <c r="K409" s="299" t="s">
        <v>39</v>
      </c>
      <c r="L409" s="100">
        <v>44561</v>
      </c>
      <c r="M409" s="100">
        <v>44592</v>
      </c>
      <c r="N409" s="306">
        <v>27200</v>
      </c>
      <c r="O409" s="365">
        <v>27200</v>
      </c>
      <c r="P409" s="365"/>
      <c r="Q409" s="492"/>
      <c r="R409" s="493"/>
      <c r="S409" s="494"/>
    </row>
    <row r="410" spans="1:19" s="71" customFormat="1" ht="25.5" x14ac:dyDescent="0.2">
      <c r="A410" s="478">
        <v>394</v>
      </c>
      <c r="B410" s="299">
        <v>5</v>
      </c>
      <c r="C410" s="299" t="s">
        <v>21</v>
      </c>
      <c r="D410" s="299">
        <v>1019</v>
      </c>
      <c r="E410" s="299">
        <v>5222</v>
      </c>
      <c r="F410" s="299" t="s">
        <v>727</v>
      </c>
      <c r="G410" s="299">
        <v>70283486</v>
      </c>
      <c r="H410" s="300" t="s">
        <v>877</v>
      </c>
      <c r="I410" s="299" t="s">
        <v>24</v>
      </c>
      <c r="J410" s="300" t="s">
        <v>878</v>
      </c>
      <c r="K410" s="299" t="s">
        <v>39</v>
      </c>
      <c r="L410" s="100">
        <v>44561</v>
      </c>
      <c r="M410" s="100">
        <v>44592</v>
      </c>
      <c r="N410" s="306">
        <v>28300</v>
      </c>
      <c r="O410" s="365">
        <v>28300</v>
      </c>
      <c r="P410" s="365"/>
      <c r="Q410" s="492"/>
      <c r="R410" s="493"/>
      <c r="S410" s="494"/>
    </row>
    <row r="411" spans="1:19" s="71" customFormat="1" ht="25.5" x14ac:dyDescent="0.2">
      <c r="A411" s="478">
        <v>395</v>
      </c>
      <c r="B411" s="299">
        <v>5</v>
      </c>
      <c r="C411" s="299" t="s">
        <v>21</v>
      </c>
      <c r="D411" s="299">
        <v>1019</v>
      </c>
      <c r="E411" s="299">
        <v>5222</v>
      </c>
      <c r="F411" s="299" t="s">
        <v>727</v>
      </c>
      <c r="G411" s="299">
        <v>70809925</v>
      </c>
      <c r="H411" s="300" t="s">
        <v>831</v>
      </c>
      <c r="I411" s="299" t="s">
        <v>832</v>
      </c>
      <c r="J411" s="300" t="s">
        <v>879</v>
      </c>
      <c r="K411" s="299" t="s">
        <v>39</v>
      </c>
      <c r="L411" s="100">
        <v>44561</v>
      </c>
      <c r="M411" s="100">
        <v>44592</v>
      </c>
      <c r="N411" s="306">
        <v>36000</v>
      </c>
      <c r="O411" s="365">
        <v>36000</v>
      </c>
      <c r="P411" s="365"/>
      <c r="Q411" s="492"/>
      <c r="R411" s="493"/>
      <c r="S411" s="494"/>
    </row>
    <row r="412" spans="1:19" s="71" customFormat="1" ht="25.5" x14ac:dyDescent="0.2">
      <c r="A412" s="478">
        <v>396</v>
      </c>
      <c r="B412" s="299">
        <v>5</v>
      </c>
      <c r="C412" s="299" t="s">
        <v>21</v>
      </c>
      <c r="D412" s="299">
        <v>1019</v>
      </c>
      <c r="E412" s="299">
        <v>5222</v>
      </c>
      <c r="F412" s="299" t="s">
        <v>727</v>
      </c>
      <c r="G412" s="299">
        <v>64329747</v>
      </c>
      <c r="H412" s="300" t="s">
        <v>880</v>
      </c>
      <c r="I412" s="299" t="s">
        <v>24</v>
      </c>
      <c r="J412" s="300" t="s">
        <v>881</v>
      </c>
      <c r="K412" s="299" t="s">
        <v>39</v>
      </c>
      <c r="L412" s="100">
        <v>44561</v>
      </c>
      <c r="M412" s="100">
        <v>44592</v>
      </c>
      <c r="N412" s="306">
        <v>28300</v>
      </c>
      <c r="O412" s="365">
        <v>28300</v>
      </c>
      <c r="P412" s="365"/>
      <c r="Q412" s="492"/>
      <c r="R412" s="493"/>
      <c r="S412" s="494"/>
    </row>
    <row r="413" spans="1:19" s="71" customFormat="1" ht="25.5" x14ac:dyDescent="0.2">
      <c r="A413" s="478">
        <v>397</v>
      </c>
      <c r="B413" s="299">
        <v>5</v>
      </c>
      <c r="C413" s="299" t="s">
        <v>21</v>
      </c>
      <c r="D413" s="299">
        <v>1019</v>
      </c>
      <c r="E413" s="299">
        <v>5222</v>
      </c>
      <c r="F413" s="299" t="s">
        <v>727</v>
      </c>
      <c r="G413" s="299">
        <v>61743208</v>
      </c>
      <c r="H413" s="300" t="s">
        <v>882</v>
      </c>
      <c r="I413" s="299" t="s">
        <v>883</v>
      </c>
      <c r="J413" s="300" t="s">
        <v>884</v>
      </c>
      <c r="K413" s="299" t="s">
        <v>39</v>
      </c>
      <c r="L413" s="100">
        <v>44561</v>
      </c>
      <c r="M413" s="100">
        <v>44592</v>
      </c>
      <c r="N413" s="306">
        <v>21900</v>
      </c>
      <c r="O413" s="365">
        <v>21900</v>
      </c>
      <c r="P413" s="365"/>
      <c r="Q413" s="492"/>
      <c r="R413" s="493"/>
      <c r="S413" s="494"/>
    </row>
    <row r="414" spans="1:19" s="71" customFormat="1" ht="25.5" x14ac:dyDescent="0.2">
      <c r="A414" s="478">
        <v>398</v>
      </c>
      <c r="B414" s="299">
        <v>5</v>
      </c>
      <c r="C414" s="299" t="s">
        <v>21</v>
      </c>
      <c r="D414" s="299">
        <v>1019</v>
      </c>
      <c r="E414" s="299">
        <v>5222</v>
      </c>
      <c r="F414" s="299" t="s">
        <v>727</v>
      </c>
      <c r="G414" s="299">
        <v>61730858</v>
      </c>
      <c r="H414" s="300" t="s">
        <v>807</v>
      </c>
      <c r="I414" s="299" t="s">
        <v>885</v>
      </c>
      <c r="J414" s="300" t="s">
        <v>886</v>
      </c>
      <c r="K414" s="299" t="s">
        <v>39</v>
      </c>
      <c r="L414" s="294">
        <v>44561</v>
      </c>
      <c r="M414" s="294">
        <v>44592</v>
      </c>
      <c r="N414" s="306">
        <v>40000</v>
      </c>
      <c r="O414" s="306">
        <v>40000</v>
      </c>
      <c r="P414" s="286"/>
      <c r="Q414" s="286"/>
      <c r="R414" s="374"/>
      <c r="S414" s="407"/>
    </row>
    <row r="415" spans="1:19" s="71" customFormat="1" ht="25.5" x14ac:dyDescent="0.2">
      <c r="A415" s="478">
        <v>399</v>
      </c>
      <c r="B415" s="299">
        <v>5</v>
      </c>
      <c r="C415" s="299" t="s">
        <v>21</v>
      </c>
      <c r="D415" s="299">
        <v>1019</v>
      </c>
      <c r="E415" s="299">
        <v>5222</v>
      </c>
      <c r="F415" s="299" t="s">
        <v>727</v>
      </c>
      <c r="G415" s="299">
        <v>70820708</v>
      </c>
      <c r="H415" s="300" t="s">
        <v>849</v>
      </c>
      <c r="I415" s="299" t="s">
        <v>850</v>
      </c>
      <c r="J415" s="300" t="s">
        <v>887</v>
      </c>
      <c r="K415" s="299" t="s">
        <v>39</v>
      </c>
      <c r="L415" s="100">
        <v>44561</v>
      </c>
      <c r="M415" s="100">
        <v>44592</v>
      </c>
      <c r="N415" s="306">
        <v>11900</v>
      </c>
      <c r="O415" s="306">
        <v>11900</v>
      </c>
      <c r="P415" s="286"/>
      <c r="Q415" s="286"/>
      <c r="R415" s="374"/>
      <c r="S415" s="407"/>
    </row>
    <row r="416" spans="1:19" s="39" customFormat="1" x14ac:dyDescent="0.2">
      <c r="A416" s="478">
        <v>400</v>
      </c>
      <c r="B416" s="299">
        <v>5</v>
      </c>
      <c r="C416" s="299" t="s">
        <v>21</v>
      </c>
      <c r="D416" s="299">
        <v>2219</v>
      </c>
      <c r="E416" s="299">
        <v>5222</v>
      </c>
      <c r="F416" s="299" t="s">
        <v>638</v>
      </c>
      <c r="G416" s="299">
        <v>26644380</v>
      </c>
      <c r="H416" s="300" t="s">
        <v>888</v>
      </c>
      <c r="I416" s="299" t="s">
        <v>342</v>
      </c>
      <c r="J416" s="300" t="s">
        <v>889</v>
      </c>
      <c r="K416" s="301" t="s">
        <v>890</v>
      </c>
      <c r="L416" s="100">
        <v>44561</v>
      </c>
      <c r="M416" s="100">
        <v>44592</v>
      </c>
      <c r="N416" s="287">
        <v>68000</v>
      </c>
      <c r="O416" s="287">
        <v>68000</v>
      </c>
      <c r="P416" s="286"/>
      <c r="Q416" s="286"/>
      <c r="R416" s="374"/>
      <c r="S416" s="407"/>
    </row>
    <row r="417" spans="1:19" s="71" customFormat="1" ht="25.5" x14ac:dyDescent="0.2">
      <c r="A417" s="478">
        <v>401</v>
      </c>
      <c r="B417" s="299">
        <v>7</v>
      </c>
      <c r="C417" s="299" t="s">
        <v>21</v>
      </c>
      <c r="D417" s="299">
        <v>3419</v>
      </c>
      <c r="E417" s="299">
        <v>5222</v>
      </c>
      <c r="F417" s="299" t="s">
        <v>638</v>
      </c>
      <c r="G417" s="299">
        <v>27030041</v>
      </c>
      <c r="H417" s="300" t="s">
        <v>891</v>
      </c>
      <c r="I417" s="299" t="s">
        <v>96</v>
      </c>
      <c r="J417" s="300" t="s">
        <v>892</v>
      </c>
      <c r="K417" s="299" t="s">
        <v>39</v>
      </c>
      <c r="L417" s="100">
        <v>44561</v>
      </c>
      <c r="M417" s="100">
        <v>44592</v>
      </c>
      <c r="N417" s="306">
        <v>100000</v>
      </c>
      <c r="O417" s="306">
        <v>100000</v>
      </c>
      <c r="P417" s="286"/>
      <c r="Q417" s="286"/>
      <c r="R417" s="374"/>
      <c r="S417" s="407"/>
    </row>
    <row r="418" spans="1:19" s="39" customFormat="1" ht="25.5" x14ac:dyDescent="0.2">
      <c r="A418" s="478">
        <v>402</v>
      </c>
      <c r="B418" s="299">
        <v>14</v>
      </c>
      <c r="C418" s="299" t="s">
        <v>21</v>
      </c>
      <c r="D418" s="299">
        <v>1019</v>
      </c>
      <c r="E418" s="299">
        <v>5222</v>
      </c>
      <c r="F418" s="299" t="s">
        <v>638</v>
      </c>
      <c r="G418" s="299" t="s">
        <v>893</v>
      </c>
      <c r="H418" s="300" t="s">
        <v>894</v>
      </c>
      <c r="I418" s="299" t="s">
        <v>895</v>
      </c>
      <c r="J418" s="300" t="s">
        <v>896</v>
      </c>
      <c r="K418" s="301" t="s">
        <v>64</v>
      </c>
      <c r="L418" s="302">
        <v>44620</v>
      </c>
      <c r="M418" s="303">
        <v>44651</v>
      </c>
      <c r="N418" s="287">
        <v>35000</v>
      </c>
      <c r="O418" s="287">
        <v>35000</v>
      </c>
      <c r="P418" s="286"/>
      <c r="Q418" s="286"/>
      <c r="R418" s="374"/>
      <c r="S418" s="407"/>
    </row>
    <row r="419" spans="1:19" s="39" customFormat="1" ht="25.5" x14ac:dyDescent="0.2">
      <c r="A419" s="478">
        <v>403</v>
      </c>
      <c r="B419" s="299">
        <v>14</v>
      </c>
      <c r="C419" s="299" t="s">
        <v>21</v>
      </c>
      <c r="D419" s="299">
        <v>1019</v>
      </c>
      <c r="E419" s="299">
        <v>5222</v>
      </c>
      <c r="F419" s="299" t="s">
        <v>727</v>
      </c>
      <c r="G419" s="299" t="s">
        <v>897</v>
      </c>
      <c r="H419" s="300" t="s">
        <v>898</v>
      </c>
      <c r="I419" s="299" t="s">
        <v>24</v>
      </c>
      <c r="J419" s="300" t="s">
        <v>899</v>
      </c>
      <c r="K419" s="301" t="s">
        <v>64</v>
      </c>
      <c r="L419" s="302">
        <v>44561</v>
      </c>
      <c r="M419" s="303">
        <v>44592</v>
      </c>
      <c r="N419" s="287">
        <v>50000</v>
      </c>
      <c r="O419" s="306">
        <v>25024.68</v>
      </c>
      <c r="P419" s="306">
        <v>24975.32</v>
      </c>
      <c r="Q419" s="830"/>
      <c r="R419" s="306">
        <v>24975.32</v>
      </c>
      <c r="S419" s="407"/>
    </row>
    <row r="420" spans="1:19" s="39" customFormat="1" ht="25.5" x14ac:dyDescent="0.2">
      <c r="A420" s="478">
        <v>404</v>
      </c>
      <c r="B420" s="299">
        <v>14</v>
      </c>
      <c r="C420" s="299" t="s">
        <v>21</v>
      </c>
      <c r="D420" s="299">
        <v>3599</v>
      </c>
      <c r="E420" s="299">
        <v>5222</v>
      </c>
      <c r="F420" s="299" t="s">
        <v>727</v>
      </c>
      <c r="G420" s="299" t="s">
        <v>900</v>
      </c>
      <c r="H420" s="300" t="s">
        <v>901</v>
      </c>
      <c r="I420" s="299" t="s">
        <v>52</v>
      </c>
      <c r="J420" s="300" t="s">
        <v>902</v>
      </c>
      <c r="K420" s="301" t="s">
        <v>64</v>
      </c>
      <c r="L420" s="302">
        <v>44561</v>
      </c>
      <c r="M420" s="303">
        <v>44592</v>
      </c>
      <c r="N420" s="287">
        <v>30000</v>
      </c>
      <c r="O420" s="287">
        <v>30000</v>
      </c>
      <c r="P420" s="286"/>
      <c r="Q420" s="286"/>
      <c r="R420" s="374"/>
      <c r="S420" s="407"/>
    </row>
    <row r="421" spans="1:19" s="71" customFormat="1" ht="16.5" customHeight="1" x14ac:dyDescent="0.2">
      <c r="A421" s="478">
        <v>405</v>
      </c>
      <c r="B421" s="307">
        <v>6</v>
      </c>
      <c r="C421" s="307" t="s">
        <v>21</v>
      </c>
      <c r="D421" s="337">
        <v>3792</v>
      </c>
      <c r="E421" s="352">
        <v>5222</v>
      </c>
      <c r="F421" s="307" t="s">
        <v>638</v>
      </c>
      <c r="G421" s="367">
        <v>4075111</v>
      </c>
      <c r="H421" s="475" t="s">
        <v>903</v>
      </c>
      <c r="I421" s="307" t="s">
        <v>52</v>
      </c>
      <c r="J421" s="339" t="s">
        <v>904</v>
      </c>
      <c r="K421" s="299" t="s">
        <v>64</v>
      </c>
      <c r="L421" s="312">
        <v>44561</v>
      </c>
      <c r="M421" s="312">
        <v>44227</v>
      </c>
      <c r="N421" s="365">
        <v>55200</v>
      </c>
      <c r="O421" s="365">
        <v>55200</v>
      </c>
      <c r="P421" s="286"/>
      <c r="Q421" s="286"/>
      <c r="R421" s="374"/>
      <c r="S421" s="407"/>
    </row>
    <row r="422" spans="1:19" s="39" customFormat="1" x14ac:dyDescent="0.2">
      <c r="A422" s="478">
        <v>406</v>
      </c>
      <c r="B422" s="307">
        <v>6</v>
      </c>
      <c r="C422" s="307" t="s">
        <v>21</v>
      </c>
      <c r="D422" s="299">
        <v>3792</v>
      </c>
      <c r="E422" s="308">
        <v>5222</v>
      </c>
      <c r="F422" s="307" t="s">
        <v>638</v>
      </c>
      <c r="G422" s="367">
        <v>22605568</v>
      </c>
      <c r="H422" s="475" t="s">
        <v>905</v>
      </c>
      <c r="I422" s="307" t="s">
        <v>906</v>
      </c>
      <c r="J422" s="311" t="s">
        <v>907</v>
      </c>
      <c r="K422" s="299" t="s">
        <v>64</v>
      </c>
      <c r="L422" s="312">
        <v>44561</v>
      </c>
      <c r="M422" s="312">
        <v>44227</v>
      </c>
      <c r="N422" s="306">
        <v>80000</v>
      </c>
      <c r="O422" s="306">
        <v>76249.600000000006</v>
      </c>
      <c r="P422" s="306">
        <v>3750.4</v>
      </c>
      <c r="Q422" s="286"/>
      <c r="R422" s="374">
        <v>3750.4</v>
      </c>
      <c r="S422" s="407"/>
    </row>
    <row r="423" spans="1:19" s="39" customFormat="1" x14ac:dyDescent="0.2">
      <c r="A423" s="478">
        <v>407</v>
      </c>
      <c r="B423" s="307">
        <v>6</v>
      </c>
      <c r="C423" s="307" t="s">
        <v>21</v>
      </c>
      <c r="D423" s="299">
        <v>3792</v>
      </c>
      <c r="E423" s="308">
        <v>5222</v>
      </c>
      <c r="F423" s="319" t="s">
        <v>638</v>
      </c>
      <c r="G423" s="229">
        <v>70882631</v>
      </c>
      <c r="H423" s="495" t="s">
        <v>908</v>
      </c>
      <c r="I423" s="261" t="s">
        <v>24</v>
      </c>
      <c r="J423" s="311" t="s">
        <v>909</v>
      </c>
      <c r="K423" s="299" t="s">
        <v>64</v>
      </c>
      <c r="L423" s="312">
        <v>44561</v>
      </c>
      <c r="M423" s="312">
        <v>44227</v>
      </c>
      <c r="N423" s="306">
        <v>68000</v>
      </c>
      <c r="O423" s="306">
        <v>68000</v>
      </c>
      <c r="P423" s="286"/>
      <c r="Q423" s="286"/>
      <c r="R423" s="374"/>
      <c r="S423" s="407"/>
    </row>
    <row r="424" spans="1:19" s="39" customFormat="1" ht="25.5" x14ac:dyDescent="0.2">
      <c r="A424" s="478">
        <v>408</v>
      </c>
      <c r="B424" s="307">
        <v>6</v>
      </c>
      <c r="C424" s="307" t="s">
        <v>21</v>
      </c>
      <c r="D424" s="299">
        <v>3792</v>
      </c>
      <c r="E424" s="308">
        <v>5222</v>
      </c>
      <c r="F424" s="308" t="s">
        <v>638</v>
      </c>
      <c r="G424" s="309" t="s">
        <v>910</v>
      </c>
      <c r="H424" s="310" t="s">
        <v>911</v>
      </c>
      <c r="I424" s="308" t="s">
        <v>906</v>
      </c>
      <c r="J424" s="311" t="s">
        <v>912</v>
      </c>
      <c r="K424" s="299" t="s">
        <v>64</v>
      </c>
      <c r="L424" s="312">
        <v>44561</v>
      </c>
      <c r="M424" s="312">
        <v>44227</v>
      </c>
      <c r="N424" s="306">
        <v>31100</v>
      </c>
      <c r="O424" s="306">
        <v>31100</v>
      </c>
      <c r="P424" s="286"/>
      <c r="Q424" s="286"/>
      <c r="R424" s="374"/>
      <c r="S424" s="407"/>
    </row>
    <row r="425" spans="1:19" s="39" customFormat="1" x14ac:dyDescent="0.2">
      <c r="A425" s="478">
        <v>409</v>
      </c>
      <c r="B425" s="307">
        <v>6</v>
      </c>
      <c r="C425" s="307" t="s">
        <v>21</v>
      </c>
      <c r="D425" s="299">
        <v>3792</v>
      </c>
      <c r="E425" s="308">
        <v>5222</v>
      </c>
      <c r="F425" s="352" t="s">
        <v>638</v>
      </c>
      <c r="G425" s="464" t="s">
        <v>913</v>
      </c>
      <c r="H425" s="496" t="s">
        <v>914</v>
      </c>
      <c r="I425" s="352" t="s">
        <v>24</v>
      </c>
      <c r="J425" s="311" t="s">
        <v>915</v>
      </c>
      <c r="K425" s="299" t="s">
        <v>64</v>
      </c>
      <c r="L425" s="312">
        <v>44561</v>
      </c>
      <c r="M425" s="312">
        <v>44227</v>
      </c>
      <c r="N425" s="306">
        <v>80000</v>
      </c>
      <c r="O425" s="306">
        <v>80000</v>
      </c>
      <c r="P425" s="286"/>
      <c r="Q425" s="286"/>
      <c r="R425" s="374"/>
      <c r="S425" s="407"/>
    </row>
    <row r="426" spans="1:19" s="71" customFormat="1" x14ac:dyDescent="0.2">
      <c r="A426" s="478">
        <v>410</v>
      </c>
      <c r="B426" s="307">
        <v>7</v>
      </c>
      <c r="C426" s="307" t="s">
        <v>21</v>
      </c>
      <c r="D426" s="299">
        <v>3541</v>
      </c>
      <c r="E426" s="308">
        <v>5222</v>
      </c>
      <c r="F426" s="308" t="s">
        <v>650</v>
      </c>
      <c r="G426" s="309">
        <v>70104891</v>
      </c>
      <c r="H426" s="310" t="s">
        <v>916</v>
      </c>
      <c r="I426" s="308" t="s">
        <v>101</v>
      </c>
      <c r="J426" s="311" t="s">
        <v>917</v>
      </c>
      <c r="K426" s="299" t="s">
        <v>64</v>
      </c>
      <c r="L426" s="312">
        <v>44561</v>
      </c>
      <c r="M426" s="312">
        <v>44592</v>
      </c>
      <c r="N426" s="306">
        <v>120000</v>
      </c>
      <c r="O426" s="306">
        <v>120000</v>
      </c>
      <c r="P426" s="286"/>
      <c r="Q426" s="286"/>
      <c r="R426" s="374"/>
      <c r="S426" s="407"/>
    </row>
    <row r="427" spans="1:19" s="39" customFormat="1" x14ac:dyDescent="0.2">
      <c r="A427" s="478">
        <v>411</v>
      </c>
      <c r="B427" s="307">
        <v>5</v>
      </c>
      <c r="C427" s="307" t="s">
        <v>21</v>
      </c>
      <c r="D427" s="299">
        <v>3636</v>
      </c>
      <c r="E427" s="308">
        <v>5222</v>
      </c>
      <c r="F427" s="308" t="s">
        <v>638</v>
      </c>
      <c r="G427" s="309">
        <v>22605568</v>
      </c>
      <c r="H427" s="310" t="s">
        <v>905</v>
      </c>
      <c r="I427" s="308" t="s">
        <v>906</v>
      </c>
      <c r="J427" s="311" t="s">
        <v>918</v>
      </c>
      <c r="K427" s="299" t="s">
        <v>64</v>
      </c>
      <c r="L427" s="312">
        <v>44561</v>
      </c>
      <c r="M427" s="312">
        <v>44592</v>
      </c>
      <c r="N427" s="306">
        <v>100000</v>
      </c>
      <c r="O427" s="365">
        <v>100000</v>
      </c>
      <c r="P427" s="365"/>
      <c r="Q427" s="365"/>
      <c r="R427" s="493"/>
      <c r="S427" s="494"/>
    </row>
    <row r="428" spans="1:19" s="71" customFormat="1" x14ac:dyDescent="0.2">
      <c r="A428" s="478">
        <v>412</v>
      </c>
      <c r="B428" s="307">
        <v>5</v>
      </c>
      <c r="C428" s="307" t="s">
        <v>21</v>
      </c>
      <c r="D428" s="299">
        <v>3636</v>
      </c>
      <c r="E428" s="308">
        <v>5222</v>
      </c>
      <c r="F428" s="308" t="s">
        <v>638</v>
      </c>
      <c r="G428" s="309">
        <v>26659778</v>
      </c>
      <c r="H428" s="310" t="s">
        <v>919</v>
      </c>
      <c r="I428" s="308" t="s">
        <v>342</v>
      </c>
      <c r="J428" s="311" t="s">
        <v>920</v>
      </c>
      <c r="K428" s="299" t="s">
        <v>64</v>
      </c>
      <c r="L428" s="312">
        <v>44561</v>
      </c>
      <c r="M428" s="312">
        <v>44592</v>
      </c>
      <c r="N428" s="306">
        <v>100000</v>
      </c>
      <c r="O428" s="365">
        <v>100000</v>
      </c>
      <c r="P428" s="365"/>
      <c r="Q428" s="365"/>
      <c r="R428" s="493"/>
      <c r="S428" s="494"/>
    </row>
    <row r="429" spans="1:19" s="71" customFormat="1" x14ac:dyDescent="0.2">
      <c r="A429" s="478">
        <v>413</v>
      </c>
      <c r="B429" s="307">
        <v>5</v>
      </c>
      <c r="C429" s="307" t="s">
        <v>21</v>
      </c>
      <c r="D429" s="299">
        <v>3636</v>
      </c>
      <c r="E429" s="308">
        <v>5222</v>
      </c>
      <c r="F429" s="308" t="s">
        <v>638</v>
      </c>
      <c r="G429" s="309">
        <v>27030491</v>
      </c>
      <c r="H429" s="310" t="s">
        <v>921</v>
      </c>
      <c r="I429" s="308" t="s">
        <v>922</v>
      </c>
      <c r="J429" s="311" t="s">
        <v>923</v>
      </c>
      <c r="K429" s="299" t="s">
        <v>64</v>
      </c>
      <c r="L429" s="312">
        <v>44561</v>
      </c>
      <c r="M429" s="312">
        <v>44592</v>
      </c>
      <c r="N429" s="306">
        <v>70000</v>
      </c>
      <c r="O429" s="365">
        <v>70000</v>
      </c>
      <c r="P429" s="365"/>
      <c r="Q429" s="365"/>
      <c r="R429" s="493"/>
      <c r="S429" s="494"/>
    </row>
    <row r="430" spans="1:19" s="39" customFormat="1" x14ac:dyDescent="0.2">
      <c r="A430" s="478">
        <v>414</v>
      </c>
      <c r="B430" s="307">
        <v>5</v>
      </c>
      <c r="C430" s="307" t="s">
        <v>21</v>
      </c>
      <c r="D430" s="299">
        <v>3636</v>
      </c>
      <c r="E430" s="308">
        <v>5222</v>
      </c>
      <c r="F430" s="308" t="s">
        <v>638</v>
      </c>
      <c r="G430" s="309" t="s">
        <v>924</v>
      </c>
      <c r="H430" s="310" t="s">
        <v>925</v>
      </c>
      <c r="I430" s="308" t="s">
        <v>926</v>
      </c>
      <c r="J430" s="311" t="s">
        <v>927</v>
      </c>
      <c r="K430" s="299" t="s">
        <v>64</v>
      </c>
      <c r="L430" s="312">
        <v>44561</v>
      </c>
      <c r="M430" s="312">
        <v>44592</v>
      </c>
      <c r="N430" s="306">
        <v>100000</v>
      </c>
      <c r="O430" s="365">
        <v>100000</v>
      </c>
      <c r="P430" s="365"/>
      <c r="Q430" s="365"/>
      <c r="R430" s="493"/>
      <c r="S430" s="494"/>
    </row>
    <row r="431" spans="1:19" s="71" customFormat="1" ht="25.5" x14ac:dyDescent="0.2">
      <c r="A431" s="478">
        <v>415</v>
      </c>
      <c r="B431" s="307">
        <v>5</v>
      </c>
      <c r="C431" s="307" t="s">
        <v>21</v>
      </c>
      <c r="D431" s="299">
        <v>3636</v>
      </c>
      <c r="E431" s="308">
        <v>5222</v>
      </c>
      <c r="F431" s="308" t="s">
        <v>638</v>
      </c>
      <c r="G431" s="309">
        <v>26986591</v>
      </c>
      <c r="H431" s="310" t="s">
        <v>928</v>
      </c>
      <c r="I431" s="299" t="s">
        <v>929</v>
      </c>
      <c r="J431" s="311" t="s">
        <v>930</v>
      </c>
      <c r="K431" s="299" t="s">
        <v>64</v>
      </c>
      <c r="L431" s="312">
        <v>44561</v>
      </c>
      <c r="M431" s="312">
        <v>44592</v>
      </c>
      <c r="N431" s="306">
        <v>100000</v>
      </c>
      <c r="O431" s="365">
        <v>100000</v>
      </c>
      <c r="P431" s="365"/>
      <c r="Q431" s="365"/>
      <c r="R431" s="493"/>
      <c r="S431" s="494"/>
    </row>
    <row r="432" spans="1:19" s="71" customFormat="1" x14ac:dyDescent="0.2">
      <c r="A432" s="478">
        <v>416</v>
      </c>
      <c r="B432" s="307">
        <v>5</v>
      </c>
      <c r="C432" s="307" t="s">
        <v>21</v>
      </c>
      <c r="D432" s="299">
        <v>3636</v>
      </c>
      <c r="E432" s="308">
        <v>5222</v>
      </c>
      <c r="F432" s="308" t="s">
        <v>638</v>
      </c>
      <c r="G432" s="309">
        <v>27024920</v>
      </c>
      <c r="H432" s="310" t="s">
        <v>931</v>
      </c>
      <c r="I432" s="308" t="s">
        <v>58</v>
      </c>
      <c r="J432" s="311" t="s">
        <v>932</v>
      </c>
      <c r="K432" s="299" t="s">
        <v>64</v>
      </c>
      <c r="L432" s="312">
        <v>44561</v>
      </c>
      <c r="M432" s="312">
        <v>44592</v>
      </c>
      <c r="N432" s="306">
        <v>100000</v>
      </c>
      <c r="O432" s="365">
        <v>100000</v>
      </c>
      <c r="P432" s="365"/>
      <c r="Q432" s="365"/>
      <c r="R432" s="493"/>
      <c r="S432" s="494"/>
    </row>
    <row r="433" spans="1:19" s="39" customFormat="1" x14ac:dyDescent="0.2">
      <c r="A433" s="478">
        <v>417</v>
      </c>
      <c r="B433" s="307">
        <v>5</v>
      </c>
      <c r="C433" s="307" t="s">
        <v>21</v>
      </c>
      <c r="D433" s="299">
        <v>3636</v>
      </c>
      <c r="E433" s="308">
        <v>5222</v>
      </c>
      <c r="F433" s="308" t="s">
        <v>638</v>
      </c>
      <c r="G433" s="309">
        <v>26989018</v>
      </c>
      <c r="H433" s="310" t="s">
        <v>933</v>
      </c>
      <c r="I433" s="308" t="s">
        <v>934</v>
      </c>
      <c r="J433" s="311" t="s">
        <v>935</v>
      </c>
      <c r="K433" s="299" t="s">
        <v>64</v>
      </c>
      <c r="L433" s="312">
        <v>44561</v>
      </c>
      <c r="M433" s="312">
        <v>44592</v>
      </c>
      <c r="N433" s="306">
        <v>100000</v>
      </c>
      <c r="O433" s="365"/>
      <c r="P433" s="365">
        <v>100000</v>
      </c>
      <c r="Q433" s="365"/>
      <c r="R433" s="493">
        <v>100000</v>
      </c>
      <c r="S433" s="494"/>
    </row>
    <row r="434" spans="1:19" s="39" customFormat="1" ht="25.5" x14ac:dyDescent="0.2">
      <c r="A434" s="478">
        <v>418</v>
      </c>
      <c r="B434" s="307">
        <v>5</v>
      </c>
      <c r="C434" s="307" t="s">
        <v>21</v>
      </c>
      <c r="D434" s="299">
        <v>3636</v>
      </c>
      <c r="E434" s="308">
        <v>5222</v>
      </c>
      <c r="F434" s="308" t="s">
        <v>638</v>
      </c>
      <c r="G434" s="309">
        <v>27037215</v>
      </c>
      <c r="H434" s="310" t="s">
        <v>936</v>
      </c>
      <c r="I434" s="299" t="s">
        <v>864</v>
      </c>
      <c r="J434" s="311" t="s">
        <v>937</v>
      </c>
      <c r="K434" s="299" t="s">
        <v>64</v>
      </c>
      <c r="L434" s="312">
        <v>44561</v>
      </c>
      <c r="M434" s="312">
        <v>44592</v>
      </c>
      <c r="N434" s="306">
        <v>70000</v>
      </c>
      <c r="O434" s="365">
        <v>70000</v>
      </c>
      <c r="P434" s="365"/>
      <c r="Q434" s="365"/>
      <c r="R434" s="493"/>
      <c r="S434" s="494"/>
    </row>
    <row r="435" spans="1:19" s="71" customFormat="1" x14ac:dyDescent="0.2">
      <c r="A435" s="478">
        <v>419</v>
      </c>
      <c r="B435" s="307">
        <v>5</v>
      </c>
      <c r="C435" s="307" t="s">
        <v>21</v>
      </c>
      <c r="D435" s="299">
        <v>3636</v>
      </c>
      <c r="E435" s="308">
        <v>5222</v>
      </c>
      <c r="F435" s="308" t="s">
        <v>638</v>
      </c>
      <c r="G435" s="309">
        <v>26667401</v>
      </c>
      <c r="H435" s="310" t="s">
        <v>938</v>
      </c>
      <c r="I435" s="308" t="s">
        <v>939</v>
      </c>
      <c r="J435" s="311" t="s">
        <v>940</v>
      </c>
      <c r="K435" s="299" t="s">
        <v>64</v>
      </c>
      <c r="L435" s="312">
        <v>44561</v>
      </c>
      <c r="M435" s="312">
        <v>44592</v>
      </c>
      <c r="N435" s="306">
        <v>100000</v>
      </c>
      <c r="O435" s="365">
        <v>100000</v>
      </c>
      <c r="P435" s="365"/>
      <c r="Q435" s="365"/>
      <c r="R435" s="493"/>
      <c r="S435" s="494"/>
    </row>
    <row r="436" spans="1:19" s="39" customFormat="1" x14ac:dyDescent="0.2">
      <c r="A436" s="478">
        <v>420</v>
      </c>
      <c r="B436" s="307">
        <v>5</v>
      </c>
      <c r="C436" s="307" t="s">
        <v>21</v>
      </c>
      <c r="D436" s="299">
        <v>3636</v>
      </c>
      <c r="E436" s="308">
        <v>5222</v>
      </c>
      <c r="F436" s="308" t="s">
        <v>638</v>
      </c>
      <c r="G436" s="309" t="s">
        <v>941</v>
      </c>
      <c r="H436" s="310" t="s">
        <v>942</v>
      </c>
      <c r="I436" s="308" t="s">
        <v>943</v>
      </c>
      <c r="J436" s="311" t="s">
        <v>944</v>
      </c>
      <c r="K436" s="299" t="s">
        <v>64</v>
      </c>
      <c r="L436" s="312">
        <v>44561</v>
      </c>
      <c r="M436" s="312">
        <v>44592</v>
      </c>
      <c r="N436" s="306">
        <v>70000</v>
      </c>
      <c r="O436" s="365">
        <v>70000</v>
      </c>
      <c r="P436" s="365"/>
      <c r="Q436" s="365"/>
      <c r="R436" s="493"/>
      <c r="S436" s="494"/>
    </row>
    <row r="437" spans="1:19" s="39" customFormat="1" x14ac:dyDescent="0.2">
      <c r="A437" s="478">
        <v>421</v>
      </c>
      <c r="B437" s="307">
        <v>5</v>
      </c>
      <c r="C437" s="307" t="s">
        <v>21</v>
      </c>
      <c r="D437" s="299">
        <v>3636</v>
      </c>
      <c r="E437" s="308">
        <v>5222</v>
      </c>
      <c r="F437" s="308" t="s">
        <v>638</v>
      </c>
      <c r="G437" s="309">
        <v>27016595</v>
      </c>
      <c r="H437" s="310" t="s">
        <v>945</v>
      </c>
      <c r="I437" s="308" t="s">
        <v>85</v>
      </c>
      <c r="J437" s="311" t="s">
        <v>946</v>
      </c>
      <c r="K437" s="299" t="s">
        <v>64</v>
      </c>
      <c r="L437" s="312">
        <v>44561</v>
      </c>
      <c r="M437" s="312">
        <v>44592</v>
      </c>
      <c r="N437" s="306">
        <v>100000</v>
      </c>
      <c r="O437" s="365">
        <v>100000</v>
      </c>
      <c r="P437" s="365"/>
      <c r="Q437" s="365"/>
      <c r="R437" s="493"/>
      <c r="S437" s="494"/>
    </row>
    <row r="438" spans="1:19" s="39" customFormat="1" x14ac:dyDescent="0.2">
      <c r="A438" s="478">
        <v>422</v>
      </c>
      <c r="B438" s="307">
        <v>5</v>
      </c>
      <c r="C438" s="307" t="s">
        <v>21</v>
      </c>
      <c r="D438" s="299">
        <v>3636</v>
      </c>
      <c r="E438" s="308">
        <v>5222</v>
      </c>
      <c r="F438" s="308" t="s">
        <v>638</v>
      </c>
      <c r="G438" s="309">
        <v>27028992</v>
      </c>
      <c r="H438" s="310" t="s">
        <v>947</v>
      </c>
      <c r="I438" s="308" t="s">
        <v>826</v>
      </c>
      <c r="J438" s="311" t="s">
        <v>948</v>
      </c>
      <c r="K438" s="299" t="s">
        <v>64</v>
      </c>
      <c r="L438" s="312">
        <v>44561</v>
      </c>
      <c r="M438" s="312">
        <v>44592</v>
      </c>
      <c r="N438" s="306">
        <v>100000</v>
      </c>
      <c r="O438" s="365">
        <v>100000</v>
      </c>
      <c r="P438" s="365"/>
      <c r="Q438" s="365"/>
      <c r="R438" s="493"/>
      <c r="S438" s="494"/>
    </row>
    <row r="439" spans="1:19" s="39" customFormat="1" x14ac:dyDescent="0.2">
      <c r="A439" s="478">
        <v>423</v>
      </c>
      <c r="B439" s="307">
        <v>5</v>
      </c>
      <c r="C439" s="307" t="s">
        <v>21</v>
      </c>
      <c r="D439" s="299">
        <v>3636</v>
      </c>
      <c r="E439" s="308">
        <v>5222</v>
      </c>
      <c r="F439" s="308" t="s">
        <v>638</v>
      </c>
      <c r="G439" s="309">
        <v>22667229</v>
      </c>
      <c r="H439" s="310" t="s">
        <v>949</v>
      </c>
      <c r="I439" s="308" t="s">
        <v>950</v>
      </c>
      <c r="J439" s="311" t="s">
        <v>951</v>
      </c>
      <c r="K439" s="299" t="s">
        <v>64</v>
      </c>
      <c r="L439" s="312">
        <v>44561</v>
      </c>
      <c r="M439" s="312">
        <v>44592</v>
      </c>
      <c r="N439" s="306">
        <v>100000</v>
      </c>
      <c r="O439" s="365">
        <v>100000</v>
      </c>
      <c r="P439" s="365"/>
      <c r="Q439" s="365"/>
      <c r="R439" s="493"/>
      <c r="S439" s="494"/>
    </row>
    <row r="440" spans="1:19" s="39" customFormat="1" ht="25.5" x14ac:dyDescent="0.2">
      <c r="A440" s="478">
        <v>424</v>
      </c>
      <c r="B440" s="307">
        <v>5</v>
      </c>
      <c r="C440" s="307" t="s">
        <v>21</v>
      </c>
      <c r="D440" s="299">
        <v>3636</v>
      </c>
      <c r="E440" s="308">
        <v>5222</v>
      </c>
      <c r="F440" s="308" t="s">
        <v>638</v>
      </c>
      <c r="G440" s="309">
        <v>27016005</v>
      </c>
      <c r="H440" s="310" t="s">
        <v>952</v>
      </c>
      <c r="I440" s="299" t="s">
        <v>139</v>
      </c>
      <c r="J440" s="311" t="s">
        <v>953</v>
      </c>
      <c r="K440" s="299" t="s">
        <v>64</v>
      </c>
      <c r="L440" s="312">
        <v>44561</v>
      </c>
      <c r="M440" s="312">
        <v>44592</v>
      </c>
      <c r="N440" s="306">
        <v>98000</v>
      </c>
      <c r="O440" s="365">
        <v>98000</v>
      </c>
      <c r="P440" s="365"/>
      <c r="Q440" s="365"/>
      <c r="R440" s="493"/>
      <c r="S440" s="494"/>
    </row>
    <row r="441" spans="1:19" s="71" customFormat="1" ht="25.5" x14ac:dyDescent="0.2">
      <c r="A441" s="478">
        <v>425</v>
      </c>
      <c r="B441" s="307">
        <v>5</v>
      </c>
      <c r="C441" s="307" t="s">
        <v>21</v>
      </c>
      <c r="D441" s="299">
        <v>1019</v>
      </c>
      <c r="E441" s="308">
        <v>6322</v>
      </c>
      <c r="F441" s="308" t="s">
        <v>638</v>
      </c>
      <c r="G441" s="309">
        <v>70954305</v>
      </c>
      <c r="H441" s="311" t="s">
        <v>954</v>
      </c>
      <c r="I441" s="308" t="s">
        <v>955</v>
      </c>
      <c r="J441" s="311" t="s">
        <v>956</v>
      </c>
      <c r="K441" s="299" t="s">
        <v>64</v>
      </c>
      <c r="L441" s="312">
        <v>44498</v>
      </c>
      <c r="M441" s="312">
        <v>44498</v>
      </c>
      <c r="N441" s="306">
        <v>60000</v>
      </c>
      <c r="O441" s="365">
        <v>60000</v>
      </c>
      <c r="P441" s="497"/>
      <c r="Q441" s="497"/>
      <c r="R441" s="497"/>
      <c r="S441" s="498"/>
    </row>
    <row r="442" spans="1:19" s="71" customFormat="1" x14ac:dyDescent="0.2">
      <c r="A442" s="478">
        <v>426</v>
      </c>
      <c r="B442" s="307">
        <v>5</v>
      </c>
      <c r="C442" s="307" t="s">
        <v>21</v>
      </c>
      <c r="D442" s="299">
        <v>1019</v>
      </c>
      <c r="E442" s="308">
        <v>5222</v>
      </c>
      <c r="F442" s="308" t="s">
        <v>638</v>
      </c>
      <c r="G442" s="309">
        <v>27042871</v>
      </c>
      <c r="H442" s="310" t="s">
        <v>957</v>
      </c>
      <c r="I442" s="308" t="s">
        <v>883</v>
      </c>
      <c r="J442" s="311" t="s">
        <v>958</v>
      </c>
      <c r="K442" s="299" t="s">
        <v>64</v>
      </c>
      <c r="L442" s="312">
        <v>44498</v>
      </c>
      <c r="M442" s="312">
        <v>44498</v>
      </c>
      <c r="N442" s="306">
        <v>100000</v>
      </c>
      <c r="O442" s="365">
        <v>100000</v>
      </c>
      <c r="P442" s="497"/>
      <c r="Q442" s="497"/>
      <c r="R442" s="497"/>
      <c r="S442" s="498"/>
    </row>
    <row r="443" spans="1:19" s="71" customFormat="1" x14ac:dyDescent="0.2">
      <c r="A443" s="478">
        <v>427</v>
      </c>
      <c r="B443" s="307">
        <v>5</v>
      </c>
      <c r="C443" s="307" t="s">
        <v>21</v>
      </c>
      <c r="D443" s="299">
        <v>1019</v>
      </c>
      <c r="E443" s="308">
        <v>5222</v>
      </c>
      <c r="F443" s="308" t="s">
        <v>638</v>
      </c>
      <c r="G443" s="309">
        <v>22748393</v>
      </c>
      <c r="H443" s="310" t="s">
        <v>959</v>
      </c>
      <c r="I443" s="308" t="s">
        <v>960</v>
      </c>
      <c r="J443" s="311" t="s">
        <v>961</v>
      </c>
      <c r="K443" s="299" t="s">
        <v>64</v>
      </c>
      <c r="L443" s="312">
        <v>44498</v>
      </c>
      <c r="M443" s="312">
        <v>44498</v>
      </c>
      <c r="N443" s="306">
        <v>81000</v>
      </c>
      <c r="O443" s="365">
        <v>81000</v>
      </c>
      <c r="P443" s="497"/>
      <c r="Q443" s="497"/>
      <c r="R443" s="497"/>
      <c r="S443" s="498"/>
    </row>
    <row r="444" spans="1:19" s="39" customFormat="1" x14ac:dyDescent="0.2">
      <c r="A444" s="478">
        <v>428</v>
      </c>
      <c r="B444" s="307">
        <v>5</v>
      </c>
      <c r="C444" s="307" t="s">
        <v>21</v>
      </c>
      <c r="D444" s="299">
        <v>1019</v>
      </c>
      <c r="E444" s="308">
        <v>6322</v>
      </c>
      <c r="F444" s="308" t="s">
        <v>638</v>
      </c>
      <c r="G444" s="309">
        <v>22869654</v>
      </c>
      <c r="H444" s="310" t="s">
        <v>962</v>
      </c>
      <c r="I444" s="308" t="s">
        <v>963</v>
      </c>
      <c r="J444" s="311" t="s">
        <v>964</v>
      </c>
      <c r="K444" s="299" t="s">
        <v>64</v>
      </c>
      <c r="L444" s="312">
        <v>44498</v>
      </c>
      <c r="M444" s="312">
        <v>44498</v>
      </c>
      <c r="N444" s="306">
        <v>70000</v>
      </c>
      <c r="O444" s="365">
        <v>70000</v>
      </c>
      <c r="P444" s="497"/>
      <c r="Q444" s="497"/>
      <c r="R444" s="497"/>
      <c r="S444" s="498"/>
    </row>
    <row r="445" spans="1:19" s="39" customFormat="1" x14ac:dyDescent="0.2">
      <c r="A445" s="478">
        <v>429</v>
      </c>
      <c r="B445" s="307">
        <v>5</v>
      </c>
      <c r="C445" s="307" t="s">
        <v>21</v>
      </c>
      <c r="D445" s="299">
        <v>1019</v>
      </c>
      <c r="E445" s="308">
        <v>5222</v>
      </c>
      <c r="F445" s="308" t="s">
        <v>638</v>
      </c>
      <c r="G445" s="309" t="s">
        <v>965</v>
      </c>
      <c r="H445" s="310" t="s">
        <v>966</v>
      </c>
      <c r="I445" s="308" t="s">
        <v>844</v>
      </c>
      <c r="J445" s="311" t="s">
        <v>967</v>
      </c>
      <c r="K445" s="299" t="s">
        <v>64</v>
      </c>
      <c r="L445" s="312">
        <v>44498</v>
      </c>
      <c r="M445" s="312">
        <v>44498</v>
      </c>
      <c r="N445" s="306">
        <v>25000</v>
      </c>
      <c r="O445" s="365">
        <v>25000</v>
      </c>
      <c r="P445" s="497"/>
      <c r="Q445" s="497"/>
      <c r="R445" s="497"/>
      <c r="S445" s="498"/>
    </row>
    <row r="446" spans="1:19" s="71" customFormat="1" x14ac:dyDescent="0.2">
      <c r="A446" s="478">
        <v>430</v>
      </c>
      <c r="B446" s="307">
        <v>5</v>
      </c>
      <c r="C446" s="307" t="s">
        <v>21</v>
      </c>
      <c r="D446" s="299">
        <v>1019</v>
      </c>
      <c r="E446" s="308">
        <v>6322</v>
      </c>
      <c r="F446" s="308" t="s">
        <v>638</v>
      </c>
      <c r="G446" s="309">
        <v>26529483</v>
      </c>
      <c r="H446" s="310" t="s">
        <v>968</v>
      </c>
      <c r="I446" s="308" t="s">
        <v>969</v>
      </c>
      <c r="J446" s="311" t="s">
        <v>970</v>
      </c>
      <c r="K446" s="299" t="s">
        <v>64</v>
      </c>
      <c r="L446" s="312">
        <v>44498</v>
      </c>
      <c r="M446" s="312">
        <v>44498</v>
      </c>
      <c r="N446" s="306">
        <v>27000</v>
      </c>
      <c r="O446" s="365">
        <v>27000</v>
      </c>
      <c r="P446" s="497"/>
      <c r="Q446" s="497"/>
      <c r="R446" s="497"/>
      <c r="S446" s="498"/>
    </row>
    <row r="447" spans="1:19" s="39" customFormat="1" x14ac:dyDescent="0.2">
      <c r="A447" s="478">
        <v>431</v>
      </c>
      <c r="B447" s="307">
        <v>5</v>
      </c>
      <c r="C447" s="307" t="s">
        <v>21</v>
      </c>
      <c r="D447" s="299">
        <v>1019</v>
      </c>
      <c r="E447" s="308">
        <v>6322</v>
      </c>
      <c r="F447" s="308" t="s">
        <v>638</v>
      </c>
      <c r="G447" s="309" t="s">
        <v>971</v>
      </c>
      <c r="H447" s="310" t="s">
        <v>972</v>
      </c>
      <c r="I447" s="308" t="s">
        <v>973</v>
      </c>
      <c r="J447" s="311" t="s">
        <v>974</v>
      </c>
      <c r="K447" s="299" t="s">
        <v>64</v>
      </c>
      <c r="L447" s="312">
        <v>44498</v>
      </c>
      <c r="M447" s="312">
        <v>44498</v>
      </c>
      <c r="N447" s="306">
        <v>30355</v>
      </c>
      <c r="O447" s="365">
        <v>30355</v>
      </c>
      <c r="P447" s="497"/>
      <c r="Q447" s="497"/>
      <c r="R447" s="497"/>
      <c r="S447" s="498"/>
    </row>
    <row r="448" spans="1:19" ht="25.5" x14ac:dyDescent="0.2">
      <c r="A448" s="478">
        <v>432</v>
      </c>
      <c r="B448" s="307">
        <v>5</v>
      </c>
      <c r="C448" s="307" t="s">
        <v>21</v>
      </c>
      <c r="D448" s="299">
        <v>1019</v>
      </c>
      <c r="E448" s="308">
        <v>6322</v>
      </c>
      <c r="F448" s="308" t="s">
        <v>638</v>
      </c>
      <c r="G448" s="309">
        <v>71230157</v>
      </c>
      <c r="H448" s="311" t="s">
        <v>975</v>
      </c>
      <c r="I448" s="308" t="s">
        <v>96</v>
      </c>
      <c r="J448" s="311" t="s">
        <v>976</v>
      </c>
      <c r="K448" s="299" t="s">
        <v>64</v>
      </c>
      <c r="L448" s="312">
        <v>44498</v>
      </c>
      <c r="M448" s="312">
        <v>44498</v>
      </c>
      <c r="N448" s="306">
        <v>46000</v>
      </c>
      <c r="O448" s="365">
        <v>46000</v>
      </c>
      <c r="P448" s="497"/>
      <c r="Q448" s="497"/>
      <c r="R448" s="497"/>
      <c r="S448" s="498"/>
    </row>
    <row r="449" spans="1:19" s="11" customFormat="1" x14ac:dyDescent="0.2">
      <c r="A449" s="478">
        <v>433</v>
      </c>
      <c r="B449" s="307">
        <v>20</v>
      </c>
      <c r="C449" s="307" t="s">
        <v>21</v>
      </c>
      <c r="D449" s="299">
        <v>4399</v>
      </c>
      <c r="E449" s="308">
        <v>5222</v>
      </c>
      <c r="F449" s="308" t="s">
        <v>790</v>
      </c>
      <c r="G449" s="309">
        <v>69722595</v>
      </c>
      <c r="H449" s="310" t="s">
        <v>645</v>
      </c>
      <c r="I449" s="308" t="s">
        <v>96</v>
      </c>
      <c r="J449" s="311" t="s">
        <v>977</v>
      </c>
      <c r="K449" s="299" t="s">
        <v>64</v>
      </c>
      <c r="L449" s="312">
        <v>44561</v>
      </c>
      <c r="M449" s="312">
        <v>44592</v>
      </c>
      <c r="N449" s="306">
        <v>25000</v>
      </c>
      <c r="O449" s="306">
        <v>25000</v>
      </c>
      <c r="P449" s="286"/>
      <c r="Q449" s="286"/>
      <c r="R449" s="374"/>
      <c r="S449" s="407"/>
    </row>
    <row r="450" spans="1:19" s="11" customFormat="1" x14ac:dyDescent="0.2">
      <c r="A450" s="478">
        <v>434</v>
      </c>
      <c r="B450" s="307">
        <v>20</v>
      </c>
      <c r="C450" s="307" t="s">
        <v>21</v>
      </c>
      <c r="D450" s="299">
        <v>4399</v>
      </c>
      <c r="E450" s="308">
        <v>5222</v>
      </c>
      <c r="F450" s="308" t="s">
        <v>790</v>
      </c>
      <c r="G450" s="309" t="s">
        <v>978</v>
      </c>
      <c r="H450" s="310" t="s">
        <v>979</v>
      </c>
      <c r="I450" s="308" t="s">
        <v>342</v>
      </c>
      <c r="J450" s="311" t="s">
        <v>980</v>
      </c>
      <c r="K450" s="299" t="s">
        <v>64</v>
      </c>
      <c r="L450" s="312">
        <v>44561</v>
      </c>
      <c r="M450" s="312">
        <v>44592</v>
      </c>
      <c r="N450" s="306">
        <v>84000</v>
      </c>
      <c r="O450" s="306">
        <v>84000</v>
      </c>
      <c r="P450" s="286"/>
      <c r="Q450" s="286"/>
      <c r="R450" s="374"/>
      <c r="S450" s="407"/>
    </row>
    <row r="451" spans="1:19" s="11" customFormat="1" x14ac:dyDescent="0.2">
      <c r="A451" s="478">
        <v>435</v>
      </c>
      <c r="B451" s="307">
        <v>20</v>
      </c>
      <c r="C451" s="307" t="s">
        <v>21</v>
      </c>
      <c r="D451" s="299">
        <v>4399</v>
      </c>
      <c r="E451" s="308">
        <v>5222</v>
      </c>
      <c r="F451" s="308" t="s">
        <v>790</v>
      </c>
      <c r="G451" s="309" t="s">
        <v>981</v>
      </c>
      <c r="H451" s="310" t="s">
        <v>982</v>
      </c>
      <c r="I451" s="308" t="s">
        <v>96</v>
      </c>
      <c r="J451" s="311" t="s">
        <v>983</v>
      </c>
      <c r="K451" s="299" t="s">
        <v>64</v>
      </c>
      <c r="L451" s="312">
        <v>44561</v>
      </c>
      <c r="M451" s="312">
        <v>44592</v>
      </c>
      <c r="N451" s="306">
        <v>45000</v>
      </c>
      <c r="O451" s="306">
        <v>45000</v>
      </c>
      <c r="P451" s="286"/>
      <c r="Q451" s="286"/>
      <c r="R451" s="374"/>
      <c r="S451" s="407"/>
    </row>
    <row r="452" spans="1:19" x14ac:dyDescent="0.2">
      <c r="A452" s="478">
        <v>436</v>
      </c>
      <c r="B452" s="307">
        <v>20</v>
      </c>
      <c r="C452" s="307" t="s">
        <v>21</v>
      </c>
      <c r="D452" s="299">
        <v>4399</v>
      </c>
      <c r="E452" s="308">
        <v>5222</v>
      </c>
      <c r="F452" s="308" t="s">
        <v>790</v>
      </c>
      <c r="G452" s="309" t="s">
        <v>984</v>
      </c>
      <c r="H452" s="310" t="s">
        <v>985</v>
      </c>
      <c r="I452" s="308" t="s">
        <v>24</v>
      </c>
      <c r="J452" s="311" t="s">
        <v>986</v>
      </c>
      <c r="K452" s="299" t="s">
        <v>64</v>
      </c>
      <c r="L452" s="312">
        <v>44561</v>
      </c>
      <c r="M452" s="312">
        <v>44592</v>
      </c>
      <c r="N452" s="306">
        <v>84000</v>
      </c>
      <c r="O452" s="306">
        <v>84000</v>
      </c>
      <c r="P452" s="286"/>
      <c r="Q452" s="286"/>
      <c r="R452" s="374"/>
      <c r="S452" s="407"/>
    </row>
    <row r="453" spans="1:19" ht="25.5" x14ac:dyDescent="0.2">
      <c r="A453" s="478">
        <v>437</v>
      </c>
      <c r="B453" s="307">
        <v>20</v>
      </c>
      <c r="C453" s="307" t="s">
        <v>21</v>
      </c>
      <c r="D453" s="299">
        <v>4399</v>
      </c>
      <c r="E453" s="308">
        <v>5222</v>
      </c>
      <c r="F453" s="308" t="s">
        <v>790</v>
      </c>
      <c r="G453" s="309" t="s">
        <v>987</v>
      </c>
      <c r="H453" s="310" t="s">
        <v>988</v>
      </c>
      <c r="I453" s="308" t="s">
        <v>24</v>
      </c>
      <c r="J453" s="311" t="s">
        <v>989</v>
      </c>
      <c r="K453" s="299" t="s">
        <v>64</v>
      </c>
      <c r="L453" s="312">
        <v>44561</v>
      </c>
      <c r="M453" s="312">
        <v>44592</v>
      </c>
      <c r="N453" s="306">
        <v>58000</v>
      </c>
      <c r="O453" s="306">
        <v>58000</v>
      </c>
      <c r="P453" s="286"/>
      <c r="Q453" s="286"/>
      <c r="R453" s="374"/>
      <c r="S453" s="407"/>
    </row>
    <row r="454" spans="1:19" x14ac:dyDescent="0.2">
      <c r="A454" s="478">
        <v>438</v>
      </c>
      <c r="B454" s="307">
        <v>20</v>
      </c>
      <c r="C454" s="307" t="s">
        <v>21</v>
      </c>
      <c r="D454" s="299">
        <v>4399</v>
      </c>
      <c r="E454" s="308">
        <v>5222</v>
      </c>
      <c r="F454" s="308" t="s">
        <v>790</v>
      </c>
      <c r="G454" s="309">
        <v>26618761</v>
      </c>
      <c r="H454" s="310" t="s">
        <v>990</v>
      </c>
      <c r="I454" s="308" t="s">
        <v>24</v>
      </c>
      <c r="J454" s="311" t="s">
        <v>991</v>
      </c>
      <c r="K454" s="299" t="s">
        <v>64</v>
      </c>
      <c r="L454" s="312">
        <v>44561</v>
      </c>
      <c r="M454" s="312">
        <v>44592</v>
      </c>
      <c r="N454" s="306">
        <v>71000</v>
      </c>
      <c r="O454" s="306">
        <v>71000</v>
      </c>
      <c r="P454" s="286"/>
      <c r="Q454" s="286"/>
      <c r="R454" s="374"/>
      <c r="S454" s="407"/>
    </row>
    <row r="455" spans="1:19" x14ac:dyDescent="0.2">
      <c r="A455" s="478">
        <v>439</v>
      </c>
      <c r="B455" s="307">
        <v>20</v>
      </c>
      <c r="C455" s="307" t="s">
        <v>21</v>
      </c>
      <c r="D455" s="299">
        <v>4399</v>
      </c>
      <c r="E455" s="308">
        <v>5222</v>
      </c>
      <c r="F455" s="308" t="s">
        <v>790</v>
      </c>
      <c r="G455" s="309">
        <v>22680446</v>
      </c>
      <c r="H455" s="310" t="s">
        <v>992</v>
      </c>
      <c r="I455" s="308" t="s">
        <v>24</v>
      </c>
      <c r="J455" s="311" t="s">
        <v>993</v>
      </c>
      <c r="K455" s="299" t="s">
        <v>64</v>
      </c>
      <c r="L455" s="312">
        <v>44561</v>
      </c>
      <c r="M455" s="312">
        <v>44592</v>
      </c>
      <c r="N455" s="306">
        <v>85000</v>
      </c>
      <c r="O455" s="306">
        <v>54183.83</v>
      </c>
      <c r="P455" s="306">
        <v>30816.17</v>
      </c>
      <c r="Q455" s="306"/>
      <c r="R455" s="480">
        <v>30816.17</v>
      </c>
      <c r="S455" s="407"/>
    </row>
    <row r="456" spans="1:19" ht="38.25" x14ac:dyDescent="0.2">
      <c r="A456" s="478">
        <v>440</v>
      </c>
      <c r="B456" s="307">
        <v>20</v>
      </c>
      <c r="C456" s="307" t="s">
        <v>21</v>
      </c>
      <c r="D456" s="299">
        <v>4399</v>
      </c>
      <c r="E456" s="308">
        <v>5222</v>
      </c>
      <c r="F456" s="308" t="s">
        <v>790</v>
      </c>
      <c r="G456" s="309">
        <v>64326837</v>
      </c>
      <c r="H456" s="310" t="s">
        <v>994</v>
      </c>
      <c r="I456" s="308" t="s">
        <v>24</v>
      </c>
      <c r="J456" s="311" t="s">
        <v>995</v>
      </c>
      <c r="K456" s="299" t="s">
        <v>64</v>
      </c>
      <c r="L456" s="312">
        <v>44561</v>
      </c>
      <c r="M456" s="312">
        <v>44592</v>
      </c>
      <c r="N456" s="306">
        <v>53000</v>
      </c>
      <c r="O456" s="306">
        <v>53000</v>
      </c>
      <c r="P456" s="286"/>
      <c r="Q456" s="286"/>
      <c r="R456" s="374"/>
      <c r="S456" s="407"/>
    </row>
    <row r="457" spans="1:19" ht="25.5" x14ac:dyDescent="0.2">
      <c r="A457" s="478">
        <v>441</v>
      </c>
      <c r="B457" s="307">
        <v>20</v>
      </c>
      <c r="C457" s="307" t="s">
        <v>21</v>
      </c>
      <c r="D457" s="299">
        <v>4399</v>
      </c>
      <c r="E457" s="308">
        <v>5222</v>
      </c>
      <c r="F457" s="308" t="s">
        <v>790</v>
      </c>
      <c r="G457" s="309">
        <v>15545601</v>
      </c>
      <c r="H457" s="311" t="s">
        <v>716</v>
      </c>
      <c r="I457" s="308" t="s">
        <v>24</v>
      </c>
      <c r="J457" s="311" t="s">
        <v>996</v>
      </c>
      <c r="K457" s="299" t="s">
        <v>64</v>
      </c>
      <c r="L457" s="312">
        <v>44561</v>
      </c>
      <c r="M457" s="312">
        <v>44592</v>
      </c>
      <c r="N457" s="306">
        <v>71000</v>
      </c>
      <c r="O457" s="306">
        <v>71000</v>
      </c>
      <c r="P457" s="286"/>
      <c r="Q457" s="286"/>
      <c r="R457" s="374"/>
      <c r="S457" s="407"/>
    </row>
    <row r="458" spans="1:19" ht="25.5" x14ac:dyDescent="0.2">
      <c r="A458" s="478">
        <v>442</v>
      </c>
      <c r="B458" s="307">
        <v>20</v>
      </c>
      <c r="C458" s="307" t="s">
        <v>21</v>
      </c>
      <c r="D458" s="299">
        <v>4399</v>
      </c>
      <c r="E458" s="308">
        <v>5222</v>
      </c>
      <c r="F458" s="308" t="s">
        <v>790</v>
      </c>
      <c r="G458" s="309">
        <v>69746753</v>
      </c>
      <c r="H458" s="311" t="s">
        <v>997</v>
      </c>
      <c r="I458" s="308" t="s">
        <v>52</v>
      </c>
      <c r="J458" s="311" t="s">
        <v>998</v>
      </c>
      <c r="K458" s="299" t="s">
        <v>64</v>
      </c>
      <c r="L458" s="312">
        <v>44561</v>
      </c>
      <c r="M458" s="312">
        <v>44592</v>
      </c>
      <c r="N458" s="306">
        <v>58000</v>
      </c>
      <c r="O458" s="306">
        <v>58000</v>
      </c>
      <c r="P458" s="286"/>
      <c r="Q458" s="286"/>
      <c r="R458" s="374"/>
      <c r="S458" s="407"/>
    </row>
    <row r="459" spans="1:19" x14ac:dyDescent="0.2">
      <c r="A459" s="478">
        <v>443</v>
      </c>
      <c r="B459" s="307">
        <v>20</v>
      </c>
      <c r="C459" s="307" t="s">
        <v>21</v>
      </c>
      <c r="D459" s="299">
        <v>4399</v>
      </c>
      <c r="E459" s="308">
        <v>5222</v>
      </c>
      <c r="F459" s="308" t="s">
        <v>790</v>
      </c>
      <c r="G459" s="309" t="s">
        <v>999</v>
      </c>
      <c r="H459" s="310" t="s">
        <v>1000</v>
      </c>
      <c r="I459" s="308" t="s">
        <v>24</v>
      </c>
      <c r="J459" s="311" t="s">
        <v>1001</v>
      </c>
      <c r="K459" s="299" t="s">
        <v>64</v>
      </c>
      <c r="L459" s="312">
        <v>44561</v>
      </c>
      <c r="M459" s="312">
        <v>44592</v>
      </c>
      <c r="N459" s="306">
        <v>84000</v>
      </c>
      <c r="O459" s="306">
        <v>84000</v>
      </c>
      <c r="P459" s="286"/>
      <c r="Q459" s="286"/>
      <c r="R459" s="374"/>
      <c r="S459" s="407"/>
    </row>
    <row r="460" spans="1:19" ht="25.5" x14ac:dyDescent="0.2">
      <c r="A460" s="478">
        <v>444</v>
      </c>
      <c r="B460" s="307">
        <v>20</v>
      </c>
      <c r="C460" s="307" t="s">
        <v>21</v>
      </c>
      <c r="D460" s="299">
        <v>4339</v>
      </c>
      <c r="E460" s="308">
        <v>5222</v>
      </c>
      <c r="F460" s="308" t="s">
        <v>638</v>
      </c>
      <c r="G460" s="309" t="s">
        <v>1002</v>
      </c>
      <c r="H460" s="310" t="s">
        <v>1003</v>
      </c>
      <c r="I460" s="299" t="s">
        <v>139</v>
      </c>
      <c r="J460" s="311" t="s">
        <v>1004</v>
      </c>
      <c r="K460" s="299" t="s">
        <v>64</v>
      </c>
      <c r="L460" s="303">
        <v>44742</v>
      </c>
      <c r="M460" s="303">
        <v>44773</v>
      </c>
      <c r="N460" s="306">
        <v>50000</v>
      </c>
      <c r="O460" s="286"/>
      <c r="P460" s="306">
        <v>50000</v>
      </c>
      <c r="Q460" s="306"/>
      <c r="R460" s="480"/>
      <c r="S460" s="481">
        <v>50000</v>
      </c>
    </row>
    <row r="461" spans="1:19" ht="25.5" x14ac:dyDescent="0.2">
      <c r="A461" s="478">
        <v>445</v>
      </c>
      <c r="B461" s="307">
        <v>20</v>
      </c>
      <c r="C461" s="307" t="s">
        <v>21</v>
      </c>
      <c r="D461" s="299">
        <v>4339</v>
      </c>
      <c r="E461" s="308">
        <v>5222</v>
      </c>
      <c r="F461" s="308" t="s">
        <v>638</v>
      </c>
      <c r="G461" s="309" t="s">
        <v>1005</v>
      </c>
      <c r="H461" s="310" t="s">
        <v>1006</v>
      </c>
      <c r="I461" s="299" t="s">
        <v>139</v>
      </c>
      <c r="J461" s="311" t="s">
        <v>1007</v>
      </c>
      <c r="K461" s="299" t="s">
        <v>64</v>
      </c>
      <c r="L461" s="303">
        <v>44712</v>
      </c>
      <c r="M461" s="303">
        <v>44742</v>
      </c>
      <c r="N461" s="306">
        <v>50000</v>
      </c>
      <c r="O461" s="286"/>
      <c r="P461" s="306">
        <v>50000</v>
      </c>
      <c r="Q461" s="306"/>
      <c r="R461" s="480"/>
      <c r="S461" s="481">
        <v>50000</v>
      </c>
    </row>
    <row r="462" spans="1:19" x14ac:dyDescent="0.2">
      <c r="A462" s="478">
        <v>446</v>
      </c>
      <c r="B462" s="307">
        <v>20</v>
      </c>
      <c r="C462" s="307" t="s">
        <v>21</v>
      </c>
      <c r="D462" s="299">
        <v>4339</v>
      </c>
      <c r="E462" s="308" t="s">
        <v>789</v>
      </c>
      <c r="F462" s="308" t="s">
        <v>638</v>
      </c>
      <c r="G462" s="309" t="s">
        <v>1008</v>
      </c>
      <c r="H462" s="310" t="s">
        <v>1009</v>
      </c>
      <c r="I462" s="308" t="s">
        <v>1010</v>
      </c>
      <c r="J462" s="311" t="s">
        <v>1011</v>
      </c>
      <c r="K462" s="299" t="s">
        <v>64</v>
      </c>
      <c r="L462" s="312">
        <v>44561</v>
      </c>
      <c r="M462" s="312">
        <v>44592</v>
      </c>
      <c r="N462" s="306">
        <v>43000</v>
      </c>
      <c r="O462" s="306">
        <v>43000</v>
      </c>
      <c r="P462" s="286"/>
      <c r="Q462" s="286"/>
      <c r="R462" s="374"/>
      <c r="S462" s="407"/>
    </row>
    <row r="463" spans="1:19" x14ac:dyDescent="0.2">
      <c r="A463" s="478">
        <v>447</v>
      </c>
      <c r="B463" s="307">
        <v>20</v>
      </c>
      <c r="C463" s="307" t="s">
        <v>21</v>
      </c>
      <c r="D463" s="299">
        <v>4339</v>
      </c>
      <c r="E463" s="308" t="s">
        <v>789</v>
      </c>
      <c r="F463" s="308" t="s">
        <v>638</v>
      </c>
      <c r="G463" s="309" t="s">
        <v>1012</v>
      </c>
      <c r="H463" s="310" t="s">
        <v>1013</v>
      </c>
      <c r="I463" s="308" t="s">
        <v>808</v>
      </c>
      <c r="J463" s="311" t="s">
        <v>1014</v>
      </c>
      <c r="K463" s="299" t="s">
        <v>64</v>
      </c>
      <c r="L463" s="312">
        <v>44561</v>
      </c>
      <c r="M463" s="312">
        <v>44592</v>
      </c>
      <c r="N463" s="306">
        <v>48000</v>
      </c>
      <c r="O463" s="306">
        <v>48000</v>
      </c>
      <c r="P463" s="286"/>
      <c r="Q463" s="286"/>
      <c r="R463" s="374"/>
      <c r="S463" s="407"/>
    </row>
    <row r="464" spans="1:19" x14ac:dyDescent="0.2">
      <c r="A464" s="478">
        <v>448</v>
      </c>
      <c r="B464" s="307">
        <v>20</v>
      </c>
      <c r="C464" s="307" t="s">
        <v>21</v>
      </c>
      <c r="D464" s="299">
        <v>4339</v>
      </c>
      <c r="E464" s="308" t="s">
        <v>789</v>
      </c>
      <c r="F464" s="308" t="s">
        <v>638</v>
      </c>
      <c r="G464" s="309" t="s">
        <v>1015</v>
      </c>
      <c r="H464" s="310" t="s">
        <v>1016</v>
      </c>
      <c r="I464" s="308" t="s">
        <v>1017</v>
      </c>
      <c r="J464" s="311" t="s">
        <v>1018</v>
      </c>
      <c r="K464" s="299" t="s">
        <v>64</v>
      </c>
      <c r="L464" s="312">
        <v>44561</v>
      </c>
      <c r="M464" s="312">
        <v>44592</v>
      </c>
      <c r="N464" s="306">
        <v>48000</v>
      </c>
      <c r="O464" s="306">
        <v>48000</v>
      </c>
      <c r="P464" s="286"/>
      <c r="Q464" s="286"/>
      <c r="R464" s="374"/>
      <c r="S464" s="407"/>
    </row>
    <row r="465" spans="1:19" s="11" customFormat="1" x14ac:dyDescent="0.2">
      <c r="A465" s="478">
        <v>449</v>
      </c>
      <c r="B465" s="307">
        <v>20</v>
      </c>
      <c r="C465" s="307" t="s">
        <v>21</v>
      </c>
      <c r="D465" s="299">
        <v>4339</v>
      </c>
      <c r="E465" s="308" t="s">
        <v>789</v>
      </c>
      <c r="F465" s="308" t="s">
        <v>638</v>
      </c>
      <c r="G465" s="309" t="s">
        <v>1019</v>
      </c>
      <c r="H465" s="310" t="s">
        <v>1020</v>
      </c>
      <c r="I465" s="308" t="s">
        <v>24</v>
      </c>
      <c r="J465" s="311" t="s">
        <v>1021</v>
      </c>
      <c r="K465" s="299" t="s">
        <v>64</v>
      </c>
      <c r="L465" s="312">
        <v>44561</v>
      </c>
      <c r="M465" s="312">
        <v>44592</v>
      </c>
      <c r="N465" s="306">
        <v>46000</v>
      </c>
      <c r="O465" s="306">
        <v>46000</v>
      </c>
      <c r="P465" s="286"/>
      <c r="Q465" s="286"/>
      <c r="R465" s="374"/>
      <c r="S465" s="407"/>
    </row>
    <row r="466" spans="1:19" x14ac:dyDescent="0.2">
      <c r="A466" s="478">
        <v>450</v>
      </c>
      <c r="B466" s="307">
        <v>20</v>
      </c>
      <c r="C466" s="307" t="s">
        <v>21</v>
      </c>
      <c r="D466" s="299">
        <v>4339</v>
      </c>
      <c r="E466" s="308" t="s">
        <v>789</v>
      </c>
      <c r="F466" s="308" t="s">
        <v>638</v>
      </c>
      <c r="G466" s="309" t="s">
        <v>1022</v>
      </c>
      <c r="H466" s="310" t="s">
        <v>645</v>
      </c>
      <c r="I466" s="308" t="s">
        <v>96</v>
      </c>
      <c r="J466" s="311" t="s">
        <v>1023</v>
      </c>
      <c r="K466" s="299" t="s">
        <v>64</v>
      </c>
      <c r="L466" s="312">
        <v>44561</v>
      </c>
      <c r="M466" s="312">
        <v>44592</v>
      </c>
      <c r="N466" s="306">
        <v>48000</v>
      </c>
      <c r="O466" s="306">
        <v>48000</v>
      </c>
      <c r="P466" s="286"/>
      <c r="Q466" s="286"/>
      <c r="R466" s="374"/>
      <c r="S466" s="407"/>
    </row>
    <row r="467" spans="1:19" x14ac:dyDescent="0.2">
      <c r="A467" s="478">
        <v>451</v>
      </c>
      <c r="B467" s="307">
        <v>20</v>
      </c>
      <c r="C467" s="307" t="s">
        <v>21</v>
      </c>
      <c r="D467" s="299">
        <v>4339</v>
      </c>
      <c r="E467" s="308" t="s">
        <v>789</v>
      </c>
      <c r="F467" s="308" t="s">
        <v>638</v>
      </c>
      <c r="G467" s="309" t="s">
        <v>1024</v>
      </c>
      <c r="H467" s="310" t="s">
        <v>1025</v>
      </c>
      <c r="I467" s="308" t="s">
        <v>1026</v>
      </c>
      <c r="J467" s="311" t="s">
        <v>1027</v>
      </c>
      <c r="K467" s="299" t="s">
        <v>64</v>
      </c>
      <c r="L467" s="312">
        <v>44561</v>
      </c>
      <c r="M467" s="312">
        <v>44592</v>
      </c>
      <c r="N467" s="306">
        <v>48000</v>
      </c>
      <c r="O467" s="306">
        <v>48000</v>
      </c>
      <c r="P467" s="286"/>
      <c r="Q467" s="286"/>
      <c r="R467" s="374"/>
      <c r="S467" s="407"/>
    </row>
    <row r="468" spans="1:19" ht="25.5" x14ac:dyDescent="0.2">
      <c r="A468" s="478">
        <v>452</v>
      </c>
      <c r="B468" s="307">
        <v>20</v>
      </c>
      <c r="C468" s="307" t="s">
        <v>21</v>
      </c>
      <c r="D468" s="299">
        <v>4339</v>
      </c>
      <c r="E468" s="308" t="s">
        <v>789</v>
      </c>
      <c r="F468" s="308" t="s">
        <v>638</v>
      </c>
      <c r="G468" s="309" t="s">
        <v>1028</v>
      </c>
      <c r="H468" s="310" t="s">
        <v>1029</v>
      </c>
      <c r="I468" s="299" t="s">
        <v>139</v>
      </c>
      <c r="J468" s="311" t="s">
        <v>1030</v>
      </c>
      <c r="K468" s="299" t="s">
        <v>64</v>
      </c>
      <c r="L468" s="312">
        <v>44561</v>
      </c>
      <c r="M468" s="312">
        <v>44592</v>
      </c>
      <c r="N468" s="306">
        <v>48000</v>
      </c>
      <c r="O468" s="306">
        <v>48000</v>
      </c>
      <c r="P468" s="286"/>
      <c r="Q468" s="286"/>
      <c r="R468" s="374"/>
      <c r="S468" s="407"/>
    </row>
    <row r="469" spans="1:19" x14ac:dyDescent="0.2">
      <c r="A469" s="478">
        <v>453</v>
      </c>
      <c r="B469" s="307">
        <v>20</v>
      </c>
      <c r="C469" s="307" t="s">
        <v>21</v>
      </c>
      <c r="D469" s="299">
        <v>4339</v>
      </c>
      <c r="E469" s="308" t="s">
        <v>789</v>
      </c>
      <c r="F469" s="308" t="s">
        <v>638</v>
      </c>
      <c r="G469" s="309" t="s">
        <v>1031</v>
      </c>
      <c r="H469" s="310" t="s">
        <v>1032</v>
      </c>
      <c r="I469" s="308" t="s">
        <v>1033</v>
      </c>
      <c r="J469" s="311" t="s">
        <v>1034</v>
      </c>
      <c r="K469" s="299" t="s">
        <v>64</v>
      </c>
      <c r="L469" s="312">
        <v>44561</v>
      </c>
      <c r="M469" s="312">
        <v>44592</v>
      </c>
      <c r="N469" s="306">
        <v>48000</v>
      </c>
      <c r="O469" s="306">
        <v>48000</v>
      </c>
      <c r="P469" s="286"/>
      <c r="Q469" s="286"/>
      <c r="R469" s="374"/>
      <c r="S469" s="407"/>
    </row>
    <row r="470" spans="1:19" x14ac:dyDescent="0.2">
      <c r="A470" s="478">
        <v>454</v>
      </c>
      <c r="B470" s="307">
        <v>20</v>
      </c>
      <c r="C470" s="307" t="s">
        <v>21</v>
      </c>
      <c r="D470" s="299">
        <v>4339</v>
      </c>
      <c r="E470" s="308" t="s">
        <v>789</v>
      </c>
      <c r="F470" s="308" t="s">
        <v>638</v>
      </c>
      <c r="G470" s="309" t="s">
        <v>1035</v>
      </c>
      <c r="H470" s="310" t="s">
        <v>1036</v>
      </c>
      <c r="I470" s="308" t="s">
        <v>1037</v>
      </c>
      <c r="J470" s="311" t="s">
        <v>1038</v>
      </c>
      <c r="K470" s="299" t="s">
        <v>64</v>
      </c>
      <c r="L470" s="312">
        <v>44561</v>
      </c>
      <c r="M470" s="312">
        <v>44592</v>
      </c>
      <c r="N470" s="306">
        <v>25000</v>
      </c>
      <c r="O470" s="306">
        <v>25000</v>
      </c>
      <c r="P470" s="286"/>
      <c r="Q470" s="286"/>
      <c r="R470" s="374"/>
      <c r="S470" s="407"/>
    </row>
    <row r="471" spans="1:19" ht="25.5" x14ac:dyDescent="0.2">
      <c r="A471" s="478">
        <v>455</v>
      </c>
      <c r="B471" s="307">
        <v>20</v>
      </c>
      <c r="C471" s="307" t="s">
        <v>21</v>
      </c>
      <c r="D471" s="299">
        <v>4339</v>
      </c>
      <c r="E471" s="308" t="s">
        <v>789</v>
      </c>
      <c r="F471" s="308" t="s">
        <v>638</v>
      </c>
      <c r="G471" s="309" t="s">
        <v>1039</v>
      </c>
      <c r="H471" s="310" t="s">
        <v>1040</v>
      </c>
      <c r="I471" s="299" t="s">
        <v>139</v>
      </c>
      <c r="J471" s="311" t="s">
        <v>1040</v>
      </c>
      <c r="K471" s="299" t="s">
        <v>64</v>
      </c>
      <c r="L471" s="312">
        <v>44561</v>
      </c>
      <c r="M471" s="312">
        <v>44592</v>
      </c>
      <c r="N471" s="306">
        <v>48000</v>
      </c>
      <c r="O471" s="306">
        <v>48000</v>
      </c>
      <c r="P471" s="286"/>
      <c r="Q471" s="286"/>
      <c r="R471" s="374"/>
      <c r="S471" s="407"/>
    </row>
    <row r="472" spans="1:19" x14ac:dyDescent="0.2">
      <c r="A472" s="478">
        <v>456</v>
      </c>
      <c r="B472" s="307">
        <v>20</v>
      </c>
      <c r="C472" s="307" t="s">
        <v>21</v>
      </c>
      <c r="D472" s="299">
        <v>4339</v>
      </c>
      <c r="E472" s="308" t="s">
        <v>789</v>
      </c>
      <c r="F472" s="308" t="s">
        <v>638</v>
      </c>
      <c r="G472" s="309" t="s">
        <v>1041</v>
      </c>
      <c r="H472" s="310" t="s">
        <v>1042</v>
      </c>
      <c r="I472" s="308" t="s">
        <v>70</v>
      </c>
      <c r="J472" s="311" t="s">
        <v>1043</v>
      </c>
      <c r="K472" s="299" t="s">
        <v>64</v>
      </c>
      <c r="L472" s="312">
        <v>44561</v>
      </c>
      <c r="M472" s="312">
        <v>44592</v>
      </c>
      <c r="N472" s="306">
        <v>48000</v>
      </c>
      <c r="O472" s="306">
        <v>48000</v>
      </c>
      <c r="P472" s="286"/>
      <c r="Q472" s="286"/>
      <c r="R472" s="374"/>
      <c r="S472" s="407"/>
    </row>
    <row r="473" spans="1:19" x14ac:dyDescent="0.2">
      <c r="A473" s="478">
        <v>457</v>
      </c>
      <c r="B473" s="307">
        <v>20</v>
      </c>
      <c r="C473" s="307" t="s">
        <v>21</v>
      </c>
      <c r="D473" s="299">
        <v>4339</v>
      </c>
      <c r="E473" s="308" t="s">
        <v>789</v>
      </c>
      <c r="F473" s="308" t="s">
        <v>638</v>
      </c>
      <c r="G473" s="309" t="s">
        <v>1044</v>
      </c>
      <c r="H473" s="310" t="s">
        <v>1045</v>
      </c>
      <c r="I473" s="308" t="s">
        <v>28</v>
      </c>
      <c r="J473" s="311" t="s">
        <v>1046</v>
      </c>
      <c r="K473" s="299" t="s">
        <v>64</v>
      </c>
      <c r="L473" s="312">
        <v>44561</v>
      </c>
      <c r="M473" s="312">
        <v>44592</v>
      </c>
      <c r="N473" s="306">
        <v>25000</v>
      </c>
      <c r="O473" s="306">
        <v>25000</v>
      </c>
      <c r="P473" s="286"/>
      <c r="Q473" s="286"/>
      <c r="R473" s="374"/>
      <c r="S473" s="407"/>
    </row>
    <row r="474" spans="1:19" x14ac:dyDescent="0.2">
      <c r="A474" s="478">
        <v>458</v>
      </c>
      <c r="B474" s="307">
        <v>20</v>
      </c>
      <c r="C474" s="307" t="s">
        <v>21</v>
      </c>
      <c r="D474" s="299">
        <v>4339</v>
      </c>
      <c r="E474" s="308" t="s">
        <v>789</v>
      </c>
      <c r="F474" s="308" t="s">
        <v>638</v>
      </c>
      <c r="G474" s="309" t="s">
        <v>1047</v>
      </c>
      <c r="H474" s="310" t="s">
        <v>1048</v>
      </c>
      <c r="I474" s="308" t="s">
        <v>24</v>
      </c>
      <c r="J474" s="311" t="s">
        <v>1049</v>
      </c>
      <c r="K474" s="299" t="s">
        <v>64</v>
      </c>
      <c r="L474" s="312">
        <v>44561</v>
      </c>
      <c r="M474" s="312">
        <v>44592</v>
      </c>
      <c r="N474" s="306">
        <v>48000</v>
      </c>
      <c r="O474" s="306">
        <v>48000</v>
      </c>
      <c r="P474" s="286"/>
      <c r="Q474" s="286"/>
      <c r="R474" s="374"/>
      <c r="S474" s="407"/>
    </row>
    <row r="475" spans="1:19" x14ac:dyDescent="0.2">
      <c r="A475" s="478">
        <v>459</v>
      </c>
      <c r="B475" s="307">
        <v>20</v>
      </c>
      <c r="C475" s="307" t="s">
        <v>21</v>
      </c>
      <c r="D475" s="299">
        <v>4339</v>
      </c>
      <c r="E475" s="308" t="s">
        <v>789</v>
      </c>
      <c r="F475" s="308" t="s">
        <v>638</v>
      </c>
      <c r="G475" s="309" t="s">
        <v>1050</v>
      </c>
      <c r="H475" s="310" t="s">
        <v>1051</v>
      </c>
      <c r="I475" s="308" t="s">
        <v>1052</v>
      </c>
      <c r="J475" s="311" t="s">
        <v>1053</v>
      </c>
      <c r="K475" s="299" t="s">
        <v>64</v>
      </c>
      <c r="L475" s="312">
        <v>44561</v>
      </c>
      <c r="M475" s="312">
        <v>44592</v>
      </c>
      <c r="N475" s="306">
        <v>48000</v>
      </c>
      <c r="O475" s="306">
        <v>28697</v>
      </c>
      <c r="P475" s="306">
        <v>19303</v>
      </c>
      <c r="Q475" s="306"/>
      <c r="R475" s="480">
        <v>19303</v>
      </c>
      <c r="S475" s="481"/>
    </row>
    <row r="476" spans="1:19" x14ac:dyDescent="0.2">
      <c r="A476" s="478">
        <v>460</v>
      </c>
      <c r="B476" s="307">
        <v>20</v>
      </c>
      <c r="C476" s="307" t="s">
        <v>21</v>
      </c>
      <c r="D476" s="299">
        <v>4339</v>
      </c>
      <c r="E476" s="308" t="s">
        <v>789</v>
      </c>
      <c r="F476" s="308" t="s">
        <v>638</v>
      </c>
      <c r="G476" s="309" t="s">
        <v>1054</v>
      </c>
      <c r="H476" s="310" t="s">
        <v>1055</v>
      </c>
      <c r="I476" s="308" t="s">
        <v>24</v>
      </c>
      <c r="J476" s="311" t="s">
        <v>1056</v>
      </c>
      <c r="K476" s="299" t="s">
        <v>64</v>
      </c>
      <c r="L476" s="312">
        <v>44561</v>
      </c>
      <c r="M476" s="312">
        <v>44592</v>
      </c>
      <c r="N476" s="306">
        <v>48000</v>
      </c>
      <c r="O476" s="306">
        <v>48000</v>
      </c>
      <c r="P476" s="286"/>
      <c r="Q476" s="286"/>
      <c r="R476" s="374"/>
      <c r="S476" s="407"/>
    </row>
    <row r="477" spans="1:19" x14ac:dyDescent="0.2">
      <c r="A477" s="478">
        <v>461</v>
      </c>
      <c r="B477" s="307">
        <v>20</v>
      </c>
      <c r="C477" s="307" t="s">
        <v>21</v>
      </c>
      <c r="D477" s="299">
        <v>4339</v>
      </c>
      <c r="E477" s="308" t="s">
        <v>789</v>
      </c>
      <c r="F477" s="308" t="s">
        <v>638</v>
      </c>
      <c r="G477" s="309" t="s">
        <v>978</v>
      </c>
      <c r="H477" s="310" t="s">
        <v>979</v>
      </c>
      <c r="I477" s="308" t="s">
        <v>342</v>
      </c>
      <c r="J477" s="311" t="s">
        <v>1057</v>
      </c>
      <c r="K477" s="299" t="s">
        <v>64</v>
      </c>
      <c r="L477" s="312">
        <v>44561</v>
      </c>
      <c r="M477" s="312">
        <v>44592</v>
      </c>
      <c r="N477" s="306">
        <v>25000</v>
      </c>
      <c r="O477" s="306">
        <v>25000</v>
      </c>
      <c r="P477" s="286"/>
      <c r="Q477" s="286"/>
      <c r="R477" s="374"/>
      <c r="S477" s="407"/>
    </row>
    <row r="478" spans="1:19" x14ac:dyDescent="0.2">
      <c r="A478" s="478">
        <v>462</v>
      </c>
      <c r="B478" s="307">
        <v>20</v>
      </c>
      <c r="C478" s="307" t="s">
        <v>21</v>
      </c>
      <c r="D478" s="299">
        <v>4339</v>
      </c>
      <c r="E478" s="308" t="s">
        <v>789</v>
      </c>
      <c r="F478" s="308" t="s">
        <v>638</v>
      </c>
      <c r="G478" s="309" t="s">
        <v>1058</v>
      </c>
      <c r="H478" s="310" t="s">
        <v>1059</v>
      </c>
      <c r="I478" s="308" t="s">
        <v>850</v>
      </c>
      <c r="J478" s="311" t="s">
        <v>1060</v>
      </c>
      <c r="K478" s="299" t="s">
        <v>64</v>
      </c>
      <c r="L478" s="312">
        <v>44561</v>
      </c>
      <c r="M478" s="312">
        <v>44592</v>
      </c>
      <c r="N478" s="306">
        <v>41000</v>
      </c>
      <c r="O478" s="306">
        <v>33000</v>
      </c>
      <c r="P478" s="306">
        <v>8000</v>
      </c>
      <c r="Q478" s="306"/>
      <c r="R478" s="480">
        <v>8000</v>
      </c>
      <c r="S478" s="407"/>
    </row>
    <row r="479" spans="1:19" ht="25.5" x14ac:dyDescent="0.2">
      <c r="A479" s="478">
        <v>463</v>
      </c>
      <c r="B479" s="307">
        <v>20</v>
      </c>
      <c r="C479" s="307" t="s">
        <v>21</v>
      </c>
      <c r="D479" s="299">
        <v>4339</v>
      </c>
      <c r="E479" s="308" t="s">
        <v>789</v>
      </c>
      <c r="F479" s="308" t="s">
        <v>638</v>
      </c>
      <c r="G479" s="309" t="s">
        <v>1002</v>
      </c>
      <c r="H479" s="310" t="s">
        <v>1003</v>
      </c>
      <c r="I479" s="299" t="s">
        <v>139</v>
      </c>
      <c r="J479" s="311" t="s">
        <v>1061</v>
      </c>
      <c r="K479" s="299" t="s">
        <v>64</v>
      </c>
      <c r="L479" s="312">
        <v>44561</v>
      </c>
      <c r="M479" s="312">
        <v>44592</v>
      </c>
      <c r="N479" s="306">
        <v>48000</v>
      </c>
      <c r="O479" s="306">
        <v>48000</v>
      </c>
      <c r="P479" s="286"/>
      <c r="Q479" s="286"/>
      <c r="R479" s="374"/>
      <c r="S479" s="407"/>
    </row>
    <row r="480" spans="1:19" x14ac:dyDescent="0.2">
      <c r="A480" s="478">
        <v>464</v>
      </c>
      <c r="B480" s="307">
        <v>20</v>
      </c>
      <c r="C480" s="307" t="s">
        <v>21</v>
      </c>
      <c r="D480" s="299">
        <v>4339</v>
      </c>
      <c r="E480" s="308" t="s">
        <v>789</v>
      </c>
      <c r="F480" s="308" t="s">
        <v>638</v>
      </c>
      <c r="G480" s="309" t="s">
        <v>1062</v>
      </c>
      <c r="H480" s="310" t="s">
        <v>1063</v>
      </c>
      <c r="I480" s="308" t="s">
        <v>101</v>
      </c>
      <c r="J480" s="311" t="s">
        <v>1064</v>
      </c>
      <c r="K480" s="299" t="s">
        <v>64</v>
      </c>
      <c r="L480" s="312">
        <v>44561</v>
      </c>
      <c r="M480" s="312">
        <v>44592</v>
      </c>
      <c r="N480" s="306">
        <v>25000</v>
      </c>
      <c r="O480" s="286"/>
      <c r="P480" s="306">
        <v>25000</v>
      </c>
      <c r="Q480" s="306"/>
      <c r="R480" s="480">
        <v>25000</v>
      </c>
      <c r="S480" s="407"/>
    </row>
    <row r="481" spans="1:19" x14ac:dyDescent="0.2">
      <c r="A481" s="478">
        <v>465</v>
      </c>
      <c r="B481" s="307">
        <v>20</v>
      </c>
      <c r="C481" s="307" t="s">
        <v>21</v>
      </c>
      <c r="D481" s="299">
        <v>4339</v>
      </c>
      <c r="E481" s="308" t="s">
        <v>789</v>
      </c>
      <c r="F481" s="308" t="s">
        <v>638</v>
      </c>
      <c r="G481" s="309" t="s">
        <v>1065</v>
      </c>
      <c r="H481" s="310" t="s">
        <v>1066</v>
      </c>
      <c r="I481" s="308" t="s">
        <v>906</v>
      </c>
      <c r="J481" s="311" t="s">
        <v>1067</v>
      </c>
      <c r="K481" s="299" t="s">
        <v>64</v>
      </c>
      <c r="L481" s="312">
        <v>44561</v>
      </c>
      <c r="M481" s="312">
        <v>44592</v>
      </c>
      <c r="N481" s="306">
        <v>25000</v>
      </c>
      <c r="O481" s="306">
        <v>25000</v>
      </c>
      <c r="P481" s="286"/>
      <c r="Q481" s="286"/>
      <c r="R481" s="374"/>
      <c r="S481" s="407"/>
    </row>
    <row r="482" spans="1:19" s="11" customFormat="1" x14ac:dyDescent="0.2">
      <c r="A482" s="478">
        <v>466</v>
      </c>
      <c r="B482" s="307">
        <v>20</v>
      </c>
      <c r="C482" s="307" t="s">
        <v>21</v>
      </c>
      <c r="D482" s="299">
        <v>4339</v>
      </c>
      <c r="E482" s="308" t="s">
        <v>789</v>
      </c>
      <c r="F482" s="308" t="s">
        <v>638</v>
      </c>
      <c r="G482" s="309" t="s">
        <v>1068</v>
      </c>
      <c r="H482" s="310" t="s">
        <v>1069</v>
      </c>
      <c r="I482" s="308" t="s">
        <v>1070</v>
      </c>
      <c r="J482" s="311" t="s">
        <v>1071</v>
      </c>
      <c r="K482" s="299" t="s">
        <v>64</v>
      </c>
      <c r="L482" s="312">
        <v>44561</v>
      </c>
      <c r="M482" s="312">
        <v>44592</v>
      </c>
      <c r="N482" s="306">
        <v>25000</v>
      </c>
      <c r="O482" s="306">
        <v>25000</v>
      </c>
      <c r="P482" s="286"/>
      <c r="Q482" s="286"/>
      <c r="R482" s="374"/>
      <c r="S482" s="407"/>
    </row>
    <row r="483" spans="1:19" x14ac:dyDescent="0.2">
      <c r="A483" s="478">
        <v>467</v>
      </c>
      <c r="B483" s="307">
        <v>20</v>
      </c>
      <c r="C483" s="307" t="s">
        <v>21</v>
      </c>
      <c r="D483" s="299">
        <v>4339</v>
      </c>
      <c r="E483" s="308" t="s">
        <v>789</v>
      </c>
      <c r="F483" s="308" t="s">
        <v>638</v>
      </c>
      <c r="G483" s="309" t="s">
        <v>1072</v>
      </c>
      <c r="H483" s="310" t="s">
        <v>1073</v>
      </c>
      <c r="I483" s="308" t="s">
        <v>847</v>
      </c>
      <c r="J483" s="311" t="s">
        <v>1074</v>
      </c>
      <c r="K483" s="299" t="s">
        <v>64</v>
      </c>
      <c r="L483" s="312">
        <v>44561</v>
      </c>
      <c r="M483" s="312">
        <v>44592</v>
      </c>
      <c r="N483" s="306">
        <v>25000</v>
      </c>
      <c r="O483" s="306">
        <v>25000</v>
      </c>
      <c r="P483" s="286"/>
      <c r="Q483" s="286"/>
      <c r="R483" s="374"/>
      <c r="S483" s="407"/>
    </row>
    <row r="484" spans="1:19" x14ac:dyDescent="0.2">
      <c r="A484" s="478">
        <v>468</v>
      </c>
      <c r="B484" s="307">
        <v>20</v>
      </c>
      <c r="C484" s="307" t="s">
        <v>21</v>
      </c>
      <c r="D484" s="299">
        <v>4339</v>
      </c>
      <c r="E484" s="308" t="s">
        <v>789</v>
      </c>
      <c r="F484" s="308" t="s">
        <v>638</v>
      </c>
      <c r="G484" s="309" t="s">
        <v>1075</v>
      </c>
      <c r="H484" s="310" t="s">
        <v>661</v>
      </c>
      <c r="I484" s="308" t="s">
        <v>24</v>
      </c>
      <c r="J484" s="311" t="s">
        <v>1076</v>
      </c>
      <c r="K484" s="299" t="s">
        <v>64</v>
      </c>
      <c r="L484" s="312">
        <v>44561</v>
      </c>
      <c r="M484" s="312">
        <v>44592</v>
      </c>
      <c r="N484" s="306">
        <v>25000</v>
      </c>
      <c r="O484" s="306">
        <v>25000</v>
      </c>
      <c r="P484" s="286"/>
      <c r="Q484" s="286"/>
      <c r="R484" s="374"/>
      <c r="S484" s="407"/>
    </row>
    <row r="485" spans="1:19" x14ac:dyDescent="0.2">
      <c r="A485" s="478">
        <v>469</v>
      </c>
      <c r="B485" s="307">
        <v>20</v>
      </c>
      <c r="C485" s="307" t="s">
        <v>21</v>
      </c>
      <c r="D485" s="299">
        <v>4339</v>
      </c>
      <c r="E485" s="308" t="s">
        <v>789</v>
      </c>
      <c r="F485" s="308" t="s">
        <v>638</v>
      </c>
      <c r="G485" s="309" t="s">
        <v>1077</v>
      </c>
      <c r="H485" s="310" t="s">
        <v>1078</v>
      </c>
      <c r="I485" s="308" t="s">
        <v>1079</v>
      </c>
      <c r="J485" s="311" t="s">
        <v>1080</v>
      </c>
      <c r="K485" s="299" t="s">
        <v>64</v>
      </c>
      <c r="L485" s="312">
        <v>44561</v>
      </c>
      <c r="M485" s="312">
        <v>44592</v>
      </c>
      <c r="N485" s="306">
        <v>48000</v>
      </c>
      <c r="O485" s="306">
        <v>48000</v>
      </c>
      <c r="P485" s="286"/>
      <c r="Q485" s="286"/>
      <c r="R485" s="374"/>
      <c r="S485" s="407"/>
    </row>
    <row r="486" spans="1:19" x14ac:dyDescent="0.2">
      <c r="A486" s="478">
        <v>470</v>
      </c>
      <c r="B486" s="307">
        <v>20</v>
      </c>
      <c r="C486" s="307" t="s">
        <v>21</v>
      </c>
      <c r="D486" s="299">
        <v>4339</v>
      </c>
      <c r="E486" s="308" t="s">
        <v>789</v>
      </c>
      <c r="F486" s="308" t="s">
        <v>638</v>
      </c>
      <c r="G486" s="309" t="s">
        <v>1081</v>
      </c>
      <c r="H486" s="310" t="s">
        <v>1082</v>
      </c>
      <c r="I486" s="308" t="s">
        <v>32</v>
      </c>
      <c r="J486" s="311" t="s">
        <v>1083</v>
      </c>
      <c r="K486" s="299" t="s">
        <v>64</v>
      </c>
      <c r="L486" s="312">
        <v>44561</v>
      </c>
      <c r="M486" s="312">
        <v>44592</v>
      </c>
      <c r="N486" s="306">
        <v>25000</v>
      </c>
      <c r="O486" s="306">
        <v>25000</v>
      </c>
      <c r="P486" s="286"/>
      <c r="Q486" s="286"/>
      <c r="R486" s="374"/>
      <c r="S486" s="407"/>
    </row>
    <row r="487" spans="1:19" x14ac:dyDescent="0.2">
      <c r="A487" s="478">
        <v>471</v>
      </c>
      <c r="B487" s="307">
        <v>20</v>
      </c>
      <c r="C487" s="307" t="s">
        <v>21</v>
      </c>
      <c r="D487" s="299">
        <v>4339</v>
      </c>
      <c r="E487" s="308" t="s">
        <v>789</v>
      </c>
      <c r="F487" s="308" t="s">
        <v>638</v>
      </c>
      <c r="G487" s="309" t="s">
        <v>1084</v>
      </c>
      <c r="H487" s="310" t="s">
        <v>1085</v>
      </c>
      <c r="I487" s="308" t="s">
        <v>1086</v>
      </c>
      <c r="J487" s="311" t="s">
        <v>1087</v>
      </c>
      <c r="K487" s="299" t="s">
        <v>64</v>
      </c>
      <c r="L487" s="312">
        <v>44561</v>
      </c>
      <c r="M487" s="312">
        <v>44592</v>
      </c>
      <c r="N487" s="306">
        <v>48000</v>
      </c>
      <c r="O487" s="306">
        <v>48000</v>
      </c>
      <c r="P487" s="286"/>
      <c r="Q487" s="286"/>
      <c r="R487" s="374"/>
      <c r="S487" s="407"/>
    </row>
    <row r="488" spans="1:19" x14ac:dyDescent="0.2">
      <c r="A488" s="478">
        <v>472</v>
      </c>
      <c r="B488" s="307">
        <v>20</v>
      </c>
      <c r="C488" s="307" t="s">
        <v>21</v>
      </c>
      <c r="D488" s="299">
        <v>4339</v>
      </c>
      <c r="E488" s="308" t="s">
        <v>789</v>
      </c>
      <c r="F488" s="308" t="s">
        <v>638</v>
      </c>
      <c r="G488" s="309" t="s">
        <v>984</v>
      </c>
      <c r="H488" s="310" t="s">
        <v>985</v>
      </c>
      <c r="I488" s="308" t="s">
        <v>24</v>
      </c>
      <c r="J488" s="311" t="s">
        <v>1088</v>
      </c>
      <c r="K488" s="299" t="s">
        <v>64</v>
      </c>
      <c r="L488" s="312">
        <v>44561</v>
      </c>
      <c r="M488" s="312">
        <v>44592</v>
      </c>
      <c r="N488" s="306">
        <v>25000</v>
      </c>
      <c r="O488" s="306">
        <v>25000</v>
      </c>
      <c r="P488" s="286"/>
      <c r="Q488" s="286"/>
      <c r="R488" s="374"/>
      <c r="S488" s="407"/>
    </row>
    <row r="489" spans="1:19" x14ac:dyDescent="0.2">
      <c r="A489" s="478">
        <v>473</v>
      </c>
      <c r="B489" s="307">
        <v>20</v>
      </c>
      <c r="C489" s="307" t="s">
        <v>21</v>
      </c>
      <c r="D489" s="299">
        <v>4339</v>
      </c>
      <c r="E489" s="308" t="s">
        <v>789</v>
      </c>
      <c r="F489" s="308" t="s">
        <v>638</v>
      </c>
      <c r="G489" s="309" t="s">
        <v>1089</v>
      </c>
      <c r="H489" s="310" t="s">
        <v>1090</v>
      </c>
      <c r="I489" s="308" t="s">
        <v>1091</v>
      </c>
      <c r="J489" s="311" t="s">
        <v>1092</v>
      </c>
      <c r="K489" s="299" t="s">
        <v>64</v>
      </c>
      <c r="L489" s="312">
        <v>44561</v>
      </c>
      <c r="M489" s="312">
        <v>44592</v>
      </c>
      <c r="N489" s="306">
        <v>48000</v>
      </c>
      <c r="O489" s="306">
        <v>48000</v>
      </c>
      <c r="P489" s="286"/>
      <c r="Q489" s="286"/>
      <c r="R489" s="374"/>
      <c r="S489" s="407"/>
    </row>
    <row r="490" spans="1:19" ht="25.5" x14ac:dyDescent="0.2">
      <c r="A490" s="478">
        <v>474</v>
      </c>
      <c r="B490" s="307">
        <v>20</v>
      </c>
      <c r="C490" s="307" t="s">
        <v>21</v>
      </c>
      <c r="D490" s="299">
        <v>4339</v>
      </c>
      <c r="E490" s="308" t="s">
        <v>789</v>
      </c>
      <c r="F490" s="308" t="s">
        <v>638</v>
      </c>
      <c r="G490" s="309" t="s">
        <v>1093</v>
      </c>
      <c r="H490" s="310" t="s">
        <v>1094</v>
      </c>
      <c r="I490" s="308" t="s">
        <v>342</v>
      </c>
      <c r="J490" s="311" t="s">
        <v>1095</v>
      </c>
      <c r="K490" s="299" t="s">
        <v>64</v>
      </c>
      <c r="L490" s="312">
        <v>44561</v>
      </c>
      <c r="M490" s="312">
        <v>44592</v>
      </c>
      <c r="N490" s="306">
        <v>48000</v>
      </c>
      <c r="O490" s="306">
        <v>48000</v>
      </c>
      <c r="P490" s="286"/>
      <c r="Q490" s="286"/>
      <c r="R490" s="374"/>
      <c r="S490" s="407"/>
    </row>
    <row r="491" spans="1:19" x14ac:dyDescent="0.2">
      <c r="A491" s="478">
        <v>475</v>
      </c>
      <c r="B491" s="307">
        <v>20</v>
      </c>
      <c r="C491" s="307" t="s">
        <v>21</v>
      </c>
      <c r="D491" s="299">
        <v>4339</v>
      </c>
      <c r="E491" s="308" t="s">
        <v>789</v>
      </c>
      <c r="F491" s="308" t="s">
        <v>638</v>
      </c>
      <c r="G491" s="309" t="s">
        <v>1096</v>
      </c>
      <c r="H491" s="310" t="s">
        <v>1097</v>
      </c>
      <c r="I491" s="308" t="s">
        <v>32</v>
      </c>
      <c r="J491" s="311" t="s">
        <v>1098</v>
      </c>
      <c r="K491" s="299" t="s">
        <v>64</v>
      </c>
      <c r="L491" s="312">
        <v>44561</v>
      </c>
      <c r="M491" s="312">
        <v>44592</v>
      </c>
      <c r="N491" s="306">
        <v>25000</v>
      </c>
      <c r="O491" s="306">
        <v>25000</v>
      </c>
      <c r="P491" s="286"/>
      <c r="Q491" s="286"/>
      <c r="R491" s="374"/>
      <c r="S491" s="407"/>
    </row>
    <row r="492" spans="1:19" x14ac:dyDescent="0.2">
      <c r="A492" s="478">
        <v>476</v>
      </c>
      <c r="B492" s="307">
        <v>20</v>
      </c>
      <c r="C492" s="307" t="s">
        <v>21</v>
      </c>
      <c r="D492" s="299">
        <v>4339</v>
      </c>
      <c r="E492" s="308" t="s">
        <v>789</v>
      </c>
      <c r="F492" s="308" t="s">
        <v>638</v>
      </c>
      <c r="G492" s="309" t="s">
        <v>1099</v>
      </c>
      <c r="H492" s="310" t="s">
        <v>1100</v>
      </c>
      <c r="I492" s="308" t="s">
        <v>1101</v>
      </c>
      <c r="J492" s="311" t="s">
        <v>1102</v>
      </c>
      <c r="K492" s="299" t="s">
        <v>64</v>
      </c>
      <c r="L492" s="312">
        <v>44561</v>
      </c>
      <c r="M492" s="312">
        <v>44592</v>
      </c>
      <c r="N492" s="306">
        <v>48000</v>
      </c>
      <c r="O492" s="306">
        <v>48000</v>
      </c>
      <c r="P492" s="286"/>
      <c r="Q492" s="286"/>
      <c r="R492" s="374"/>
      <c r="S492" s="407"/>
    </row>
    <row r="493" spans="1:19" x14ac:dyDescent="0.2">
      <c r="A493" s="478">
        <v>477</v>
      </c>
      <c r="B493" s="307">
        <v>20</v>
      </c>
      <c r="C493" s="307" t="s">
        <v>21</v>
      </c>
      <c r="D493" s="299">
        <v>4339</v>
      </c>
      <c r="E493" s="308" t="s">
        <v>789</v>
      </c>
      <c r="F493" s="308" t="s">
        <v>638</v>
      </c>
      <c r="G493" s="309" t="s">
        <v>1103</v>
      </c>
      <c r="H493" s="310" t="s">
        <v>1104</v>
      </c>
      <c r="I493" s="308" t="s">
        <v>1105</v>
      </c>
      <c r="J493" s="311" t="s">
        <v>1106</v>
      </c>
      <c r="K493" s="299" t="s">
        <v>64</v>
      </c>
      <c r="L493" s="312">
        <v>44561</v>
      </c>
      <c r="M493" s="312">
        <v>44592</v>
      </c>
      <c r="N493" s="306">
        <v>48000</v>
      </c>
      <c r="O493" s="306">
        <v>48000</v>
      </c>
      <c r="P493" s="286"/>
      <c r="Q493" s="286"/>
      <c r="R493" s="374"/>
      <c r="S493" s="407"/>
    </row>
    <row r="494" spans="1:19" x14ac:dyDescent="0.2">
      <c r="A494" s="478">
        <v>478</v>
      </c>
      <c r="B494" s="307">
        <v>20</v>
      </c>
      <c r="C494" s="307" t="s">
        <v>21</v>
      </c>
      <c r="D494" s="299">
        <v>4339</v>
      </c>
      <c r="E494" s="308" t="s">
        <v>789</v>
      </c>
      <c r="F494" s="308" t="s">
        <v>638</v>
      </c>
      <c r="G494" s="309" t="s">
        <v>1107</v>
      </c>
      <c r="H494" s="310" t="s">
        <v>1108</v>
      </c>
      <c r="I494" s="308" t="s">
        <v>1037</v>
      </c>
      <c r="J494" s="311" t="s">
        <v>1109</v>
      </c>
      <c r="K494" s="299" t="s">
        <v>64</v>
      </c>
      <c r="L494" s="312">
        <v>44561</v>
      </c>
      <c r="M494" s="312">
        <v>44592</v>
      </c>
      <c r="N494" s="306">
        <v>47000</v>
      </c>
      <c r="O494" s="306">
        <v>47000</v>
      </c>
      <c r="P494" s="286"/>
      <c r="Q494" s="286"/>
      <c r="R494" s="374"/>
      <c r="S494" s="407"/>
    </row>
    <row r="495" spans="1:19" x14ac:dyDescent="0.2">
      <c r="A495" s="478">
        <v>479</v>
      </c>
      <c r="B495" s="307">
        <v>20</v>
      </c>
      <c r="C495" s="307" t="s">
        <v>21</v>
      </c>
      <c r="D495" s="299">
        <v>4339</v>
      </c>
      <c r="E495" s="308" t="s">
        <v>789</v>
      </c>
      <c r="F495" s="308" t="s">
        <v>638</v>
      </c>
      <c r="G495" s="309" t="s">
        <v>1110</v>
      </c>
      <c r="H495" s="310" t="s">
        <v>1111</v>
      </c>
      <c r="I495" s="308" t="s">
        <v>839</v>
      </c>
      <c r="J495" s="311" t="s">
        <v>1112</v>
      </c>
      <c r="K495" s="299" t="s">
        <v>64</v>
      </c>
      <c r="L495" s="312">
        <v>44561</v>
      </c>
      <c r="M495" s="312">
        <v>44592</v>
      </c>
      <c r="N495" s="306">
        <v>48000</v>
      </c>
      <c r="O495" s="306">
        <v>48000</v>
      </c>
      <c r="P495" s="286"/>
      <c r="Q495" s="286"/>
      <c r="R495" s="374"/>
      <c r="S495" s="407"/>
    </row>
    <row r="496" spans="1:19" x14ac:dyDescent="0.2">
      <c r="A496" s="478">
        <v>480</v>
      </c>
      <c r="B496" s="307">
        <v>20</v>
      </c>
      <c r="C496" s="307" t="s">
        <v>21</v>
      </c>
      <c r="D496" s="299">
        <v>4339</v>
      </c>
      <c r="E496" s="308" t="s">
        <v>789</v>
      </c>
      <c r="F496" s="308" t="s">
        <v>638</v>
      </c>
      <c r="G496" s="309" t="s">
        <v>1113</v>
      </c>
      <c r="H496" s="310" t="s">
        <v>1114</v>
      </c>
      <c r="I496" s="308" t="s">
        <v>62</v>
      </c>
      <c r="J496" s="311" t="s">
        <v>1115</v>
      </c>
      <c r="K496" s="299" t="s">
        <v>64</v>
      </c>
      <c r="L496" s="312">
        <v>44561</v>
      </c>
      <c r="M496" s="312">
        <v>44592</v>
      </c>
      <c r="N496" s="306">
        <v>48000</v>
      </c>
      <c r="O496" s="306">
        <v>48000</v>
      </c>
      <c r="P496" s="286"/>
      <c r="Q496" s="286"/>
      <c r="R496" s="374"/>
      <c r="S496" s="407"/>
    </row>
    <row r="497" spans="1:19" x14ac:dyDescent="0.2">
      <c r="A497" s="478">
        <v>481</v>
      </c>
      <c r="B497" s="307">
        <v>20</v>
      </c>
      <c r="C497" s="307" t="s">
        <v>21</v>
      </c>
      <c r="D497" s="299">
        <v>4339</v>
      </c>
      <c r="E497" s="308" t="s">
        <v>789</v>
      </c>
      <c r="F497" s="308" t="s">
        <v>638</v>
      </c>
      <c r="G497" s="309" t="s">
        <v>1116</v>
      </c>
      <c r="H497" s="310" t="s">
        <v>1117</v>
      </c>
      <c r="I497" s="308" t="s">
        <v>1118</v>
      </c>
      <c r="J497" s="311" t="s">
        <v>1119</v>
      </c>
      <c r="K497" s="299" t="s">
        <v>64</v>
      </c>
      <c r="L497" s="312">
        <v>44561</v>
      </c>
      <c r="M497" s="312">
        <v>44592</v>
      </c>
      <c r="N497" s="306">
        <v>29000</v>
      </c>
      <c r="O497" s="306">
        <v>29000</v>
      </c>
      <c r="P497" s="286"/>
      <c r="Q497" s="286"/>
      <c r="R497" s="374"/>
      <c r="S497" s="407"/>
    </row>
    <row r="498" spans="1:19" ht="25.5" x14ac:dyDescent="0.2">
      <c r="A498" s="478">
        <v>482</v>
      </c>
      <c r="B498" s="307">
        <v>20</v>
      </c>
      <c r="C498" s="307" t="s">
        <v>21</v>
      </c>
      <c r="D498" s="299">
        <v>4339</v>
      </c>
      <c r="E498" s="308" t="s">
        <v>789</v>
      </c>
      <c r="F498" s="308" t="s">
        <v>638</v>
      </c>
      <c r="G498" s="309" t="s">
        <v>1120</v>
      </c>
      <c r="H498" s="310" t="s">
        <v>1121</v>
      </c>
      <c r="I498" s="308" t="s">
        <v>88</v>
      </c>
      <c r="J498" s="311" t="s">
        <v>1122</v>
      </c>
      <c r="K498" s="299" t="s">
        <v>64</v>
      </c>
      <c r="L498" s="312">
        <v>44561</v>
      </c>
      <c r="M498" s="312">
        <v>44592</v>
      </c>
      <c r="N498" s="306">
        <v>25000</v>
      </c>
      <c r="O498" s="306">
        <v>25000</v>
      </c>
      <c r="P498" s="286"/>
      <c r="Q498" s="286"/>
      <c r="R498" s="374"/>
      <c r="S498" s="407"/>
    </row>
    <row r="499" spans="1:19" x14ac:dyDescent="0.2">
      <c r="A499" s="478">
        <v>483</v>
      </c>
      <c r="B499" s="307">
        <v>20</v>
      </c>
      <c r="C499" s="307" t="s">
        <v>21</v>
      </c>
      <c r="D499" s="299">
        <v>4339</v>
      </c>
      <c r="E499" s="308" t="s">
        <v>789</v>
      </c>
      <c r="F499" s="308" t="s">
        <v>638</v>
      </c>
      <c r="G499" s="309" t="s">
        <v>1123</v>
      </c>
      <c r="H499" s="310" t="s">
        <v>1124</v>
      </c>
      <c r="I499" s="308" t="s">
        <v>32</v>
      </c>
      <c r="J499" s="311" t="s">
        <v>1125</v>
      </c>
      <c r="K499" s="299" t="s">
        <v>64</v>
      </c>
      <c r="L499" s="312">
        <v>44561</v>
      </c>
      <c r="M499" s="312">
        <v>44592</v>
      </c>
      <c r="N499" s="306">
        <v>48000</v>
      </c>
      <c r="O499" s="306">
        <v>48000</v>
      </c>
      <c r="P499" s="306"/>
      <c r="Q499" s="306"/>
      <c r="R499" s="480"/>
      <c r="S499" s="407"/>
    </row>
    <row r="500" spans="1:19" x14ac:dyDescent="0.2">
      <c r="A500" s="478">
        <v>484</v>
      </c>
      <c r="B500" s="307">
        <v>20</v>
      </c>
      <c r="C500" s="307" t="s">
        <v>21</v>
      </c>
      <c r="D500" s="299">
        <v>4339</v>
      </c>
      <c r="E500" s="308" t="s">
        <v>789</v>
      </c>
      <c r="F500" s="308" t="s">
        <v>638</v>
      </c>
      <c r="G500" s="309" t="s">
        <v>1126</v>
      </c>
      <c r="H500" s="310" t="s">
        <v>1127</v>
      </c>
      <c r="I500" s="308" t="s">
        <v>58</v>
      </c>
      <c r="J500" s="311" t="s">
        <v>1128</v>
      </c>
      <c r="K500" s="299" t="s">
        <v>64</v>
      </c>
      <c r="L500" s="312">
        <v>44561</v>
      </c>
      <c r="M500" s="312">
        <v>44592</v>
      </c>
      <c r="N500" s="306">
        <v>48000</v>
      </c>
      <c r="O500" s="306">
        <v>33895</v>
      </c>
      <c r="P500" s="306">
        <v>14105</v>
      </c>
      <c r="Q500" s="306"/>
      <c r="R500" s="480">
        <v>14105</v>
      </c>
      <c r="S500" s="407"/>
    </row>
    <row r="501" spans="1:19" x14ac:dyDescent="0.2">
      <c r="A501" s="478">
        <v>485</v>
      </c>
      <c r="B501" s="307">
        <v>20</v>
      </c>
      <c r="C501" s="307" t="s">
        <v>21</v>
      </c>
      <c r="D501" s="299">
        <v>4339</v>
      </c>
      <c r="E501" s="308" t="s">
        <v>789</v>
      </c>
      <c r="F501" s="308" t="s">
        <v>638</v>
      </c>
      <c r="G501" s="309" t="s">
        <v>1129</v>
      </c>
      <c r="H501" s="310" t="s">
        <v>1130</v>
      </c>
      <c r="I501" s="308" t="s">
        <v>108</v>
      </c>
      <c r="J501" s="311" t="s">
        <v>1131</v>
      </c>
      <c r="K501" s="299" t="s">
        <v>64</v>
      </c>
      <c r="L501" s="312">
        <v>44561</v>
      </c>
      <c r="M501" s="312">
        <v>44592</v>
      </c>
      <c r="N501" s="306">
        <v>25000</v>
      </c>
      <c r="O501" s="306">
        <v>25000</v>
      </c>
      <c r="P501" s="286"/>
      <c r="Q501" s="286"/>
      <c r="R501" s="374"/>
      <c r="S501" s="407"/>
    </row>
    <row r="502" spans="1:19" x14ac:dyDescent="0.2">
      <c r="A502" s="478">
        <v>486</v>
      </c>
      <c r="B502" s="307">
        <v>20</v>
      </c>
      <c r="C502" s="307" t="s">
        <v>21</v>
      </c>
      <c r="D502" s="299">
        <v>4339</v>
      </c>
      <c r="E502" s="308" t="s">
        <v>789</v>
      </c>
      <c r="F502" s="308" t="s">
        <v>638</v>
      </c>
      <c r="G502" s="309" t="s">
        <v>1132</v>
      </c>
      <c r="H502" s="310" t="s">
        <v>1133</v>
      </c>
      <c r="I502" s="308" t="s">
        <v>70</v>
      </c>
      <c r="J502" s="311" t="s">
        <v>1134</v>
      </c>
      <c r="K502" s="299" t="s">
        <v>64</v>
      </c>
      <c r="L502" s="312">
        <v>44561</v>
      </c>
      <c r="M502" s="312">
        <v>44592</v>
      </c>
      <c r="N502" s="306">
        <v>48000</v>
      </c>
      <c r="O502" s="306">
        <v>48000</v>
      </c>
      <c r="P502" s="499"/>
      <c r="Q502" s="499"/>
      <c r="R502" s="374"/>
      <c r="S502" s="407"/>
    </row>
    <row r="503" spans="1:19" x14ac:dyDescent="0.2">
      <c r="A503" s="478">
        <v>487</v>
      </c>
      <c r="B503" s="307">
        <v>20</v>
      </c>
      <c r="C503" s="307" t="s">
        <v>21</v>
      </c>
      <c r="D503" s="299">
        <v>4339</v>
      </c>
      <c r="E503" s="308" t="s">
        <v>789</v>
      </c>
      <c r="F503" s="308" t="s">
        <v>638</v>
      </c>
      <c r="G503" s="309" t="s">
        <v>1135</v>
      </c>
      <c r="H503" s="310" t="s">
        <v>1136</v>
      </c>
      <c r="I503" s="308" t="s">
        <v>24</v>
      </c>
      <c r="J503" s="311" t="s">
        <v>1137</v>
      </c>
      <c r="K503" s="299" t="s">
        <v>64</v>
      </c>
      <c r="L503" s="312">
        <v>44561</v>
      </c>
      <c r="M503" s="312">
        <v>44592</v>
      </c>
      <c r="N503" s="306">
        <v>48000</v>
      </c>
      <c r="O503" s="306">
        <v>48000</v>
      </c>
      <c r="P503" s="499"/>
      <c r="Q503" s="499"/>
      <c r="R503" s="374"/>
      <c r="S503" s="407"/>
    </row>
    <row r="504" spans="1:19" x14ac:dyDescent="0.2">
      <c r="A504" s="478">
        <v>488</v>
      </c>
      <c r="B504" s="307">
        <v>20</v>
      </c>
      <c r="C504" s="307" t="s">
        <v>21</v>
      </c>
      <c r="D504" s="299">
        <v>4339</v>
      </c>
      <c r="E504" s="308" t="s">
        <v>789</v>
      </c>
      <c r="F504" s="308" t="s">
        <v>638</v>
      </c>
      <c r="G504" s="309" t="s">
        <v>1138</v>
      </c>
      <c r="H504" s="310" t="s">
        <v>1139</v>
      </c>
      <c r="I504" s="308" t="s">
        <v>88</v>
      </c>
      <c r="J504" s="311" t="s">
        <v>1140</v>
      </c>
      <c r="K504" s="299" t="s">
        <v>64</v>
      </c>
      <c r="L504" s="312">
        <v>44561</v>
      </c>
      <c r="M504" s="312">
        <v>44592</v>
      </c>
      <c r="N504" s="306">
        <v>48000</v>
      </c>
      <c r="O504" s="306">
        <v>48000</v>
      </c>
      <c r="P504" s="499"/>
      <c r="Q504" s="499"/>
      <c r="R504" s="374"/>
      <c r="S504" s="407"/>
    </row>
    <row r="505" spans="1:19" x14ac:dyDescent="0.2">
      <c r="A505" s="478">
        <v>489</v>
      </c>
      <c r="B505" s="307">
        <v>20</v>
      </c>
      <c r="C505" s="307" t="s">
        <v>21</v>
      </c>
      <c r="D505" s="299">
        <v>4339</v>
      </c>
      <c r="E505" s="308" t="s">
        <v>789</v>
      </c>
      <c r="F505" s="308" t="s">
        <v>638</v>
      </c>
      <c r="G505" s="309" t="s">
        <v>1141</v>
      </c>
      <c r="H505" s="310" t="s">
        <v>1142</v>
      </c>
      <c r="I505" s="308" t="s">
        <v>1143</v>
      </c>
      <c r="J505" s="311" t="s">
        <v>1144</v>
      </c>
      <c r="K505" s="299" t="s">
        <v>64</v>
      </c>
      <c r="L505" s="312">
        <v>44561</v>
      </c>
      <c r="M505" s="312">
        <v>44592</v>
      </c>
      <c r="N505" s="306">
        <v>48000</v>
      </c>
      <c r="O505" s="306">
        <v>48000</v>
      </c>
      <c r="P505" s="499"/>
      <c r="Q505" s="499"/>
      <c r="R505" s="374"/>
      <c r="S505" s="407"/>
    </row>
    <row r="506" spans="1:19" x14ac:dyDescent="0.2">
      <c r="A506" s="478">
        <v>490</v>
      </c>
      <c r="B506" s="307">
        <v>20</v>
      </c>
      <c r="C506" s="307" t="s">
        <v>21</v>
      </c>
      <c r="D506" s="299">
        <v>4339</v>
      </c>
      <c r="E506" s="308" t="s">
        <v>789</v>
      </c>
      <c r="F506" s="308" t="s">
        <v>638</v>
      </c>
      <c r="G506" s="309" t="s">
        <v>1145</v>
      </c>
      <c r="H506" s="310" t="s">
        <v>1146</v>
      </c>
      <c r="I506" s="308" t="s">
        <v>52</v>
      </c>
      <c r="J506" s="311" t="s">
        <v>1147</v>
      </c>
      <c r="K506" s="299" t="s">
        <v>64</v>
      </c>
      <c r="L506" s="312">
        <v>44561</v>
      </c>
      <c r="M506" s="312">
        <v>44592</v>
      </c>
      <c r="N506" s="306">
        <v>25000</v>
      </c>
      <c r="O506" s="306">
        <v>25000</v>
      </c>
      <c r="P506" s="499"/>
      <c r="Q506" s="499"/>
      <c r="R506" s="374"/>
      <c r="S506" s="407"/>
    </row>
    <row r="507" spans="1:19" x14ac:dyDescent="0.2">
      <c r="A507" s="478">
        <v>491</v>
      </c>
      <c r="B507" s="307">
        <v>20</v>
      </c>
      <c r="C507" s="307" t="s">
        <v>21</v>
      </c>
      <c r="D507" s="299">
        <v>4339</v>
      </c>
      <c r="E507" s="308" t="s">
        <v>789</v>
      </c>
      <c r="F507" s="308" t="s">
        <v>638</v>
      </c>
      <c r="G507" s="309" t="s">
        <v>1148</v>
      </c>
      <c r="H507" s="310" t="s">
        <v>1149</v>
      </c>
      <c r="I507" s="308" t="s">
        <v>70</v>
      </c>
      <c r="J507" s="311" t="s">
        <v>1150</v>
      </c>
      <c r="K507" s="299" t="s">
        <v>64</v>
      </c>
      <c r="L507" s="312">
        <v>44561</v>
      </c>
      <c r="M507" s="312">
        <v>44592</v>
      </c>
      <c r="N507" s="306">
        <v>43000</v>
      </c>
      <c r="O507" s="306">
        <v>43000</v>
      </c>
      <c r="P507" s="499"/>
      <c r="Q507" s="499"/>
      <c r="R507" s="374"/>
      <c r="S507" s="407"/>
    </row>
    <row r="508" spans="1:19" x14ac:dyDescent="0.2">
      <c r="A508" s="478">
        <v>492</v>
      </c>
      <c r="B508" s="307">
        <v>20</v>
      </c>
      <c r="C508" s="307" t="s">
        <v>21</v>
      </c>
      <c r="D508" s="299">
        <v>4339</v>
      </c>
      <c r="E508" s="308" t="s">
        <v>789</v>
      </c>
      <c r="F508" s="308" t="s">
        <v>638</v>
      </c>
      <c r="G508" s="309" t="s">
        <v>1151</v>
      </c>
      <c r="H508" s="310" t="s">
        <v>1152</v>
      </c>
      <c r="I508" s="308" t="s">
        <v>24</v>
      </c>
      <c r="J508" s="311" t="s">
        <v>1153</v>
      </c>
      <c r="K508" s="299" t="s">
        <v>64</v>
      </c>
      <c r="L508" s="312">
        <v>44561</v>
      </c>
      <c r="M508" s="312">
        <v>44592</v>
      </c>
      <c r="N508" s="306">
        <v>25000</v>
      </c>
      <c r="O508" s="306">
        <v>25000</v>
      </c>
      <c r="P508" s="499"/>
      <c r="Q508" s="499"/>
      <c r="R508" s="374"/>
      <c r="S508" s="407"/>
    </row>
    <row r="509" spans="1:19" x14ac:dyDescent="0.2">
      <c r="A509" s="478">
        <v>493</v>
      </c>
      <c r="B509" s="307">
        <v>20</v>
      </c>
      <c r="C509" s="307" t="s">
        <v>21</v>
      </c>
      <c r="D509" s="299">
        <v>4339</v>
      </c>
      <c r="E509" s="308" t="s">
        <v>789</v>
      </c>
      <c r="F509" s="308" t="s">
        <v>638</v>
      </c>
      <c r="G509" s="309" t="s">
        <v>1154</v>
      </c>
      <c r="H509" s="310" t="s">
        <v>1155</v>
      </c>
      <c r="I509" s="308" t="s">
        <v>847</v>
      </c>
      <c r="J509" s="311" t="s">
        <v>1156</v>
      </c>
      <c r="K509" s="299" t="s">
        <v>64</v>
      </c>
      <c r="L509" s="312">
        <v>44561</v>
      </c>
      <c r="M509" s="312">
        <v>44592</v>
      </c>
      <c r="N509" s="306">
        <v>48000</v>
      </c>
      <c r="O509" s="306">
        <v>48000</v>
      </c>
      <c r="P509" s="499"/>
      <c r="Q509" s="499"/>
      <c r="R509" s="374"/>
      <c r="S509" s="407"/>
    </row>
    <row r="510" spans="1:19" x14ac:dyDescent="0.2">
      <c r="A510" s="478">
        <v>494</v>
      </c>
      <c r="B510" s="307">
        <v>20</v>
      </c>
      <c r="C510" s="307" t="s">
        <v>21</v>
      </c>
      <c r="D510" s="299">
        <v>4339</v>
      </c>
      <c r="E510" s="308" t="s">
        <v>789</v>
      </c>
      <c r="F510" s="308" t="s">
        <v>638</v>
      </c>
      <c r="G510" s="309" t="s">
        <v>1157</v>
      </c>
      <c r="H510" s="310" t="s">
        <v>1158</v>
      </c>
      <c r="I510" s="308" t="s">
        <v>1159</v>
      </c>
      <c r="J510" s="311" t="s">
        <v>1160</v>
      </c>
      <c r="K510" s="299" t="s">
        <v>64</v>
      </c>
      <c r="L510" s="312">
        <v>44561</v>
      </c>
      <c r="M510" s="312">
        <v>44592</v>
      </c>
      <c r="N510" s="306">
        <v>48000</v>
      </c>
      <c r="O510" s="306">
        <v>48000</v>
      </c>
      <c r="P510" s="499"/>
      <c r="Q510" s="499"/>
      <c r="R510" s="374"/>
      <c r="S510" s="407"/>
    </row>
    <row r="511" spans="1:19" x14ac:dyDescent="0.2">
      <c r="A511" s="478">
        <v>495</v>
      </c>
      <c r="B511" s="307">
        <v>20</v>
      </c>
      <c r="C511" s="307" t="s">
        <v>21</v>
      </c>
      <c r="D511" s="299">
        <v>4339</v>
      </c>
      <c r="E511" s="308" t="s">
        <v>789</v>
      </c>
      <c r="F511" s="308" t="s">
        <v>638</v>
      </c>
      <c r="G511" s="309" t="s">
        <v>1161</v>
      </c>
      <c r="H511" s="310" t="s">
        <v>679</v>
      </c>
      <c r="I511" s="308" t="s">
        <v>24</v>
      </c>
      <c r="J511" s="311" t="s">
        <v>1162</v>
      </c>
      <c r="K511" s="299" t="s">
        <v>64</v>
      </c>
      <c r="L511" s="312">
        <v>44561</v>
      </c>
      <c r="M511" s="312">
        <v>44592</v>
      </c>
      <c r="N511" s="306">
        <v>25000</v>
      </c>
      <c r="O511" s="306">
        <v>25000</v>
      </c>
      <c r="P511" s="499"/>
      <c r="Q511" s="499"/>
      <c r="R511" s="374"/>
      <c r="S511" s="407"/>
    </row>
    <row r="512" spans="1:19" x14ac:dyDescent="0.2">
      <c r="A512" s="478">
        <v>496</v>
      </c>
      <c r="B512" s="307">
        <v>20</v>
      </c>
      <c r="C512" s="307" t="s">
        <v>21</v>
      </c>
      <c r="D512" s="299">
        <v>4339</v>
      </c>
      <c r="E512" s="308" t="s">
        <v>789</v>
      </c>
      <c r="F512" s="308" t="s">
        <v>638</v>
      </c>
      <c r="G512" s="309" t="s">
        <v>1163</v>
      </c>
      <c r="H512" s="310" t="s">
        <v>1164</v>
      </c>
      <c r="I512" s="308" t="s">
        <v>1165</v>
      </c>
      <c r="J512" s="311" t="s">
        <v>1166</v>
      </c>
      <c r="K512" s="299" t="s">
        <v>64</v>
      </c>
      <c r="L512" s="312">
        <v>44561</v>
      </c>
      <c r="M512" s="312">
        <v>44592</v>
      </c>
      <c r="N512" s="306">
        <v>25000</v>
      </c>
      <c r="O512" s="500"/>
      <c r="P512" s="501">
        <v>25000</v>
      </c>
      <c r="Q512" s="501"/>
      <c r="R512" s="480">
        <v>25000</v>
      </c>
      <c r="S512" s="407"/>
    </row>
    <row r="513" spans="1:19" ht="25.5" x14ac:dyDescent="0.2">
      <c r="A513" s="478">
        <v>497</v>
      </c>
      <c r="B513" s="307">
        <v>20</v>
      </c>
      <c r="C513" s="307" t="s">
        <v>21</v>
      </c>
      <c r="D513" s="299">
        <v>4339</v>
      </c>
      <c r="E513" s="308" t="s">
        <v>789</v>
      </c>
      <c r="F513" s="308" t="s">
        <v>638</v>
      </c>
      <c r="G513" s="309" t="s">
        <v>1167</v>
      </c>
      <c r="H513" s="310" t="s">
        <v>1168</v>
      </c>
      <c r="I513" s="299" t="s">
        <v>139</v>
      </c>
      <c r="J513" s="311" t="s">
        <v>1169</v>
      </c>
      <c r="K513" s="299" t="s">
        <v>64</v>
      </c>
      <c r="L513" s="312">
        <v>44561</v>
      </c>
      <c r="M513" s="312">
        <v>44592</v>
      </c>
      <c r="N513" s="306">
        <v>30000</v>
      </c>
      <c r="O513" s="306">
        <v>30000</v>
      </c>
      <c r="P513" s="499"/>
      <c r="Q513" s="499"/>
      <c r="R513" s="374"/>
      <c r="S513" s="407"/>
    </row>
    <row r="514" spans="1:19" x14ac:dyDescent="0.2">
      <c r="A514" s="478">
        <v>498</v>
      </c>
      <c r="B514" s="307">
        <v>20</v>
      </c>
      <c r="C514" s="307" t="s">
        <v>21</v>
      </c>
      <c r="D514" s="299">
        <v>4339</v>
      </c>
      <c r="E514" s="308" t="s">
        <v>789</v>
      </c>
      <c r="F514" s="308" t="s">
        <v>638</v>
      </c>
      <c r="G514" s="309" t="s">
        <v>1170</v>
      </c>
      <c r="H514" s="310" t="s">
        <v>1171</v>
      </c>
      <c r="I514" s="308" t="s">
        <v>24</v>
      </c>
      <c r="J514" s="311" t="s">
        <v>1172</v>
      </c>
      <c r="K514" s="299" t="s">
        <v>64</v>
      </c>
      <c r="L514" s="312">
        <v>44561</v>
      </c>
      <c r="M514" s="312">
        <v>44592</v>
      </c>
      <c r="N514" s="306">
        <v>25000</v>
      </c>
      <c r="O514" s="306">
        <v>25000</v>
      </c>
      <c r="P514" s="499"/>
      <c r="Q514" s="499"/>
      <c r="R514" s="374"/>
      <c r="S514" s="407"/>
    </row>
    <row r="515" spans="1:19" x14ac:dyDescent="0.2">
      <c r="A515" s="478">
        <v>499</v>
      </c>
      <c r="B515" s="307">
        <v>20</v>
      </c>
      <c r="C515" s="307" t="s">
        <v>21</v>
      </c>
      <c r="D515" s="299">
        <v>4339</v>
      </c>
      <c r="E515" s="308" t="s">
        <v>789</v>
      </c>
      <c r="F515" s="308" t="s">
        <v>638</v>
      </c>
      <c r="G515" s="309" t="s">
        <v>1173</v>
      </c>
      <c r="H515" s="310" t="s">
        <v>1174</v>
      </c>
      <c r="I515" s="308" t="s">
        <v>24</v>
      </c>
      <c r="J515" s="311" t="s">
        <v>1175</v>
      </c>
      <c r="K515" s="299" t="s">
        <v>64</v>
      </c>
      <c r="L515" s="312">
        <v>44561</v>
      </c>
      <c r="M515" s="312">
        <v>44592</v>
      </c>
      <c r="N515" s="306">
        <v>41000</v>
      </c>
      <c r="O515" s="306">
        <v>41000</v>
      </c>
      <c r="P515" s="499"/>
      <c r="Q515" s="499"/>
      <c r="R515" s="374"/>
      <c r="S515" s="407"/>
    </row>
    <row r="516" spans="1:19" x14ac:dyDescent="0.2">
      <c r="A516" s="478">
        <v>500</v>
      </c>
      <c r="B516" s="307">
        <v>20</v>
      </c>
      <c r="C516" s="307" t="s">
        <v>21</v>
      </c>
      <c r="D516" s="299">
        <v>4339</v>
      </c>
      <c r="E516" s="308" t="s">
        <v>789</v>
      </c>
      <c r="F516" s="308" t="s">
        <v>638</v>
      </c>
      <c r="G516" s="309" t="s">
        <v>1176</v>
      </c>
      <c r="H516" s="310" t="s">
        <v>1177</v>
      </c>
      <c r="I516" s="308" t="s">
        <v>1178</v>
      </c>
      <c r="J516" s="311" t="s">
        <v>1179</v>
      </c>
      <c r="K516" s="299" t="s">
        <v>64</v>
      </c>
      <c r="L516" s="312">
        <v>44561</v>
      </c>
      <c r="M516" s="312">
        <v>44592</v>
      </c>
      <c r="N516" s="306">
        <v>25000</v>
      </c>
      <c r="O516" s="306">
        <v>25000</v>
      </c>
      <c r="P516" s="499"/>
      <c r="Q516" s="499"/>
      <c r="R516" s="374"/>
      <c r="S516" s="407"/>
    </row>
    <row r="517" spans="1:19" x14ac:dyDescent="0.2">
      <c r="A517" s="478">
        <v>501</v>
      </c>
      <c r="B517" s="307">
        <v>20</v>
      </c>
      <c r="C517" s="307" t="s">
        <v>21</v>
      </c>
      <c r="D517" s="299">
        <v>4339</v>
      </c>
      <c r="E517" s="308" t="s">
        <v>789</v>
      </c>
      <c r="F517" s="308" t="s">
        <v>638</v>
      </c>
      <c r="G517" s="309" t="s">
        <v>1180</v>
      </c>
      <c r="H517" s="310" t="s">
        <v>1181</v>
      </c>
      <c r="I517" s="308" t="s">
        <v>1182</v>
      </c>
      <c r="J517" s="311" t="s">
        <v>1183</v>
      </c>
      <c r="K517" s="299" t="s">
        <v>64</v>
      </c>
      <c r="L517" s="312">
        <v>44561</v>
      </c>
      <c r="M517" s="312">
        <v>44592</v>
      </c>
      <c r="N517" s="306">
        <v>48000</v>
      </c>
      <c r="O517" s="306">
        <v>48000</v>
      </c>
      <c r="P517" s="499"/>
      <c r="Q517" s="499"/>
      <c r="R517" s="374"/>
      <c r="S517" s="407"/>
    </row>
    <row r="518" spans="1:19" x14ac:dyDescent="0.2">
      <c r="A518" s="478">
        <v>502</v>
      </c>
      <c r="B518" s="307">
        <v>20</v>
      </c>
      <c r="C518" s="307" t="s">
        <v>21</v>
      </c>
      <c r="D518" s="299">
        <v>4339</v>
      </c>
      <c r="E518" s="308" t="s">
        <v>789</v>
      </c>
      <c r="F518" s="308" t="s">
        <v>638</v>
      </c>
      <c r="G518" s="309" t="s">
        <v>1184</v>
      </c>
      <c r="H518" s="310" t="s">
        <v>1185</v>
      </c>
      <c r="I518" s="308" t="s">
        <v>1186</v>
      </c>
      <c r="J518" s="311" t="s">
        <v>1187</v>
      </c>
      <c r="K518" s="299" t="s">
        <v>64</v>
      </c>
      <c r="L518" s="312">
        <v>44561</v>
      </c>
      <c r="M518" s="312">
        <v>44592</v>
      </c>
      <c r="N518" s="306">
        <v>34000</v>
      </c>
      <c r="O518" s="502">
        <v>28260.04</v>
      </c>
      <c r="P518" s="501">
        <v>5739.96</v>
      </c>
      <c r="Q518" s="501"/>
      <c r="R518" s="480">
        <v>5739.96</v>
      </c>
      <c r="S518" s="407"/>
    </row>
    <row r="519" spans="1:19" x14ac:dyDescent="0.2">
      <c r="A519" s="478">
        <v>503</v>
      </c>
      <c r="B519" s="307">
        <v>20</v>
      </c>
      <c r="C519" s="307" t="s">
        <v>21</v>
      </c>
      <c r="D519" s="299">
        <v>4339</v>
      </c>
      <c r="E519" s="308" t="s">
        <v>789</v>
      </c>
      <c r="F519" s="308" t="s">
        <v>638</v>
      </c>
      <c r="G519" s="309" t="s">
        <v>1188</v>
      </c>
      <c r="H519" s="310" t="s">
        <v>1189</v>
      </c>
      <c r="I519" s="308" t="s">
        <v>1190</v>
      </c>
      <c r="J519" s="311" t="s">
        <v>1191</v>
      </c>
      <c r="K519" s="299" t="s">
        <v>64</v>
      </c>
      <c r="L519" s="312">
        <v>44561</v>
      </c>
      <c r="M519" s="312">
        <v>44592</v>
      </c>
      <c r="N519" s="306">
        <v>48000</v>
      </c>
      <c r="O519" s="306">
        <v>48000</v>
      </c>
      <c r="P519" s="499"/>
      <c r="Q519" s="499"/>
      <c r="R519" s="374"/>
      <c r="S519" s="407"/>
    </row>
    <row r="520" spans="1:19" x14ac:dyDescent="0.2">
      <c r="A520" s="478">
        <v>504</v>
      </c>
      <c r="B520" s="307">
        <v>20</v>
      </c>
      <c r="C520" s="307" t="s">
        <v>21</v>
      </c>
      <c r="D520" s="299">
        <v>4339</v>
      </c>
      <c r="E520" s="308" t="s">
        <v>789</v>
      </c>
      <c r="F520" s="308" t="s">
        <v>638</v>
      </c>
      <c r="G520" s="309" t="s">
        <v>1192</v>
      </c>
      <c r="H520" s="310" t="s">
        <v>1193</v>
      </c>
      <c r="I520" s="308" t="s">
        <v>24</v>
      </c>
      <c r="J520" s="311" t="s">
        <v>1194</v>
      </c>
      <c r="K520" s="299" t="s">
        <v>64</v>
      </c>
      <c r="L520" s="312">
        <v>44561</v>
      </c>
      <c r="M520" s="312">
        <v>44592</v>
      </c>
      <c r="N520" s="306">
        <v>47000</v>
      </c>
      <c r="O520" s="306">
        <v>47000</v>
      </c>
      <c r="P520" s="286"/>
      <c r="Q520" s="286"/>
      <c r="R520" s="374"/>
      <c r="S520" s="407"/>
    </row>
    <row r="521" spans="1:19" x14ac:dyDescent="0.2">
      <c r="A521" s="478">
        <v>505</v>
      </c>
      <c r="B521" s="307">
        <v>20</v>
      </c>
      <c r="C521" s="307" t="s">
        <v>21</v>
      </c>
      <c r="D521" s="299">
        <v>4339</v>
      </c>
      <c r="E521" s="308" t="s">
        <v>789</v>
      </c>
      <c r="F521" s="308" t="s">
        <v>638</v>
      </c>
      <c r="G521" s="309" t="s">
        <v>1195</v>
      </c>
      <c r="H521" s="310" t="s">
        <v>1196</v>
      </c>
      <c r="I521" s="308" t="s">
        <v>24</v>
      </c>
      <c r="J521" s="311" t="s">
        <v>1197</v>
      </c>
      <c r="K521" s="299" t="s">
        <v>64</v>
      </c>
      <c r="L521" s="312">
        <v>44561</v>
      </c>
      <c r="M521" s="312">
        <v>44592</v>
      </c>
      <c r="N521" s="306">
        <v>48000</v>
      </c>
      <c r="O521" s="306">
        <v>48000</v>
      </c>
      <c r="P521" s="286"/>
      <c r="Q521" s="286"/>
      <c r="R521" s="374"/>
      <c r="S521" s="407"/>
    </row>
    <row r="522" spans="1:19" x14ac:dyDescent="0.2">
      <c r="A522" s="478">
        <v>506</v>
      </c>
      <c r="B522" s="307">
        <v>20</v>
      </c>
      <c r="C522" s="307" t="s">
        <v>21</v>
      </c>
      <c r="D522" s="299">
        <v>4339</v>
      </c>
      <c r="E522" s="308" t="s">
        <v>789</v>
      </c>
      <c r="F522" s="308" t="s">
        <v>638</v>
      </c>
      <c r="G522" s="309" t="s">
        <v>1198</v>
      </c>
      <c r="H522" s="310" t="s">
        <v>1199</v>
      </c>
      <c r="I522" s="308" t="s">
        <v>1200</v>
      </c>
      <c r="J522" s="311" t="s">
        <v>1201</v>
      </c>
      <c r="K522" s="299" t="s">
        <v>64</v>
      </c>
      <c r="L522" s="312">
        <v>44561</v>
      </c>
      <c r="M522" s="312">
        <v>44592</v>
      </c>
      <c r="N522" s="306">
        <v>48000</v>
      </c>
      <c r="O522" s="306">
        <v>48000</v>
      </c>
      <c r="P522" s="286"/>
      <c r="Q522" s="286"/>
      <c r="R522" s="374"/>
      <c r="S522" s="407"/>
    </row>
    <row r="523" spans="1:19" x14ac:dyDescent="0.2">
      <c r="A523" s="478">
        <v>507</v>
      </c>
      <c r="B523" s="307">
        <v>20</v>
      </c>
      <c r="C523" s="307" t="s">
        <v>21</v>
      </c>
      <c r="D523" s="299">
        <v>4339</v>
      </c>
      <c r="E523" s="308" t="s">
        <v>789</v>
      </c>
      <c r="F523" s="308" t="s">
        <v>638</v>
      </c>
      <c r="G523" s="309" t="s">
        <v>1202</v>
      </c>
      <c r="H523" s="310" t="s">
        <v>1203</v>
      </c>
      <c r="I523" s="308" t="s">
        <v>85</v>
      </c>
      <c r="J523" s="311" t="s">
        <v>1204</v>
      </c>
      <c r="K523" s="299" t="s">
        <v>64</v>
      </c>
      <c r="L523" s="312">
        <v>44561</v>
      </c>
      <c r="M523" s="312">
        <v>44592</v>
      </c>
      <c r="N523" s="306">
        <v>48000</v>
      </c>
      <c r="O523" s="306">
        <v>48000</v>
      </c>
      <c r="P523" s="286"/>
      <c r="Q523" s="286"/>
      <c r="R523" s="374"/>
      <c r="S523" s="407"/>
    </row>
    <row r="524" spans="1:19" x14ac:dyDescent="0.2">
      <c r="A524" s="478">
        <v>508</v>
      </c>
      <c r="B524" s="307">
        <v>20</v>
      </c>
      <c r="C524" s="307" t="s">
        <v>21</v>
      </c>
      <c r="D524" s="299">
        <v>4339</v>
      </c>
      <c r="E524" s="308" t="s">
        <v>789</v>
      </c>
      <c r="F524" s="308" t="s">
        <v>638</v>
      </c>
      <c r="G524" s="309" t="s">
        <v>1205</v>
      </c>
      <c r="H524" s="310" t="s">
        <v>1206</v>
      </c>
      <c r="I524" s="308" t="s">
        <v>906</v>
      </c>
      <c r="J524" s="311" t="s">
        <v>1207</v>
      </c>
      <c r="K524" s="299" t="s">
        <v>64</v>
      </c>
      <c r="L524" s="312">
        <v>44561</v>
      </c>
      <c r="M524" s="312">
        <v>44592</v>
      </c>
      <c r="N524" s="306">
        <v>48000</v>
      </c>
      <c r="O524" s="306">
        <v>48000</v>
      </c>
      <c r="P524" s="286"/>
      <c r="Q524" s="286"/>
      <c r="R524" s="374"/>
      <c r="S524" s="407"/>
    </row>
    <row r="525" spans="1:19" x14ac:dyDescent="0.2">
      <c r="A525" s="478">
        <v>509</v>
      </c>
      <c r="B525" s="307">
        <v>20</v>
      </c>
      <c r="C525" s="307" t="s">
        <v>21</v>
      </c>
      <c r="D525" s="299">
        <v>4339</v>
      </c>
      <c r="E525" s="308" t="s">
        <v>789</v>
      </c>
      <c r="F525" s="308" t="s">
        <v>638</v>
      </c>
      <c r="G525" s="309" t="s">
        <v>1208</v>
      </c>
      <c r="H525" s="310" t="s">
        <v>1209</v>
      </c>
      <c r="I525" s="308" t="s">
        <v>24</v>
      </c>
      <c r="J525" s="311" t="s">
        <v>1210</v>
      </c>
      <c r="K525" s="299" t="s">
        <v>64</v>
      </c>
      <c r="L525" s="312">
        <v>44561</v>
      </c>
      <c r="M525" s="312">
        <v>44592</v>
      </c>
      <c r="N525" s="306">
        <v>44000</v>
      </c>
      <c r="O525" s="306">
        <v>44000</v>
      </c>
      <c r="P525" s="286"/>
      <c r="Q525" s="286"/>
      <c r="R525" s="374"/>
      <c r="S525" s="407"/>
    </row>
    <row r="526" spans="1:19" x14ac:dyDescent="0.2">
      <c r="A526" s="478">
        <v>510</v>
      </c>
      <c r="B526" s="307">
        <v>20</v>
      </c>
      <c r="C526" s="307" t="s">
        <v>21</v>
      </c>
      <c r="D526" s="299">
        <v>4339</v>
      </c>
      <c r="E526" s="308" t="s">
        <v>789</v>
      </c>
      <c r="F526" s="308" t="s">
        <v>638</v>
      </c>
      <c r="G526" s="309" t="s">
        <v>1211</v>
      </c>
      <c r="H526" s="310" t="s">
        <v>1212</v>
      </c>
      <c r="I526" s="308" t="s">
        <v>101</v>
      </c>
      <c r="J526" s="311" t="s">
        <v>1213</v>
      </c>
      <c r="K526" s="299" t="s">
        <v>64</v>
      </c>
      <c r="L526" s="312">
        <v>44561</v>
      </c>
      <c r="M526" s="312">
        <v>44592</v>
      </c>
      <c r="N526" s="306">
        <v>48000</v>
      </c>
      <c r="O526" s="306">
        <v>48000</v>
      </c>
      <c r="P526" s="286"/>
      <c r="Q526" s="286"/>
      <c r="R526" s="374"/>
      <c r="S526" s="407"/>
    </row>
    <row r="527" spans="1:19" x14ac:dyDescent="0.2">
      <c r="A527" s="478">
        <v>511</v>
      </c>
      <c r="B527" s="307">
        <v>20</v>
      </c>
      <c r="C527" s="307" t="s">
        <v>21</v>
      </c>
      <c r="D527" s="299">
        <v>4339</v>
      </c>
      <c r="E527" s="308" t="s">
        <v>789</v>
      </c>
      <c r="F527" s="308" t="s">
        <v>638</v>
      </c>
      <c r="G527" s="309" t="s">
        <v>1214</v>
      </c>
      <c r="H527" s="310" t="s">
        <v>1215</v>
      </c>
      <c r="I527" s="308" t="s">
        <v>1165</v>
      </c>
      <c r="J527" s="311" t="s">
        <v>1216</v>
      </c>
      <c r="K527" s="299" t="s">
        <v>64</v>
      </c>
      <c r="L527" s="312">
        <v>44561</v>
      </c>
      <c r="M527" s="312">
        <v>44592</v>
      </c>
      <c r="N527" s="306">
        <v>25000</v>
      </c>
      <c r="O527" s="306">
        <v>25000</v>
      </c>
      <c r="P527" s="286"/>
      <c r="Q527" s="286"/>
      <c r="R527" s="374"/>
      <c r="S527" s="407"/>
    </row>
    <row r="528" spans="1:19" x14ac:dyDescent="0.2">
      <c r="A528" s="478">
        <v>512</v>
      </c>
      <c r="B528" s="307">
        <v>20</v>
      </c>
      <c r="C528" s="307" t="s">
        <v>21</v>
      </c>
      <c r="D528" s="299">
        <v>4339</v>
      </c>
      <c r="E528" s="308" t="s">
        <v>789</v>
      </c>
      <c r="F528" s="308" t="s">
        <v>638</v>
      </c>
      <c r="G528" s="309" t="s">
        <v>1217</v>
      </c>
      <c r="H528" s="310" t="s">
        <v>1218</v>
      </c>
      <c r="I528" s="308" t="s">
        <v>1101</v>
      </c>
      <c r="J528" s="311" t="s">
        <v>1219</v>
      </c>
      <c r="K528" s="299" t="s">
        <v>64</v>
      </c>
      <c r="L528" s="312">
        <v>44561</v>
      </c>
      <c r="M528" s="312">
        <v>44592</v>
      </c>
      <c r="N528" s="306">
        <v>25000</v>
      </c>
      <c r="O528" s="306">
        <v>25000</v>
      </c>
      <c r="P528" s="286"/>
      <c r="Q528" s="286"/>
      <c r="R528" s="374"/>
      <c r="S528" s="407"/>
    </row>
    <row r="529" spans="1:19" x14ac:dyDescent="0.2">
      <c r="A529" s="478">
        <v>513</v>
      </c>
      <c r="B529" s="307">
        <v>20</v>
      </c>
      <c r="C529" s="307" t="s">
        <v>21</v>
      </c>
      <c r="D529" s="299">
        <v>4339</v>
      </c>
      <c r="E529" s="308" t="s">
        <v>789</v>
      </c>
      <c r="F529" s="308" t="s">
        <v>638</v>
      </c>
      <c r="G529" s="309" t="s">
        <v>1220</v>
      </c>
      <c r="H529" s="310" t="s">
        <v>1221</v>
      </c>
      <c r="I529" s="308" t="s">
        <v>1222</v>
      </c>
      <c r="J529" s="311" t="s">
        <v>1223</v>
      </c>
      <c r="K529" s="299" t="s">
        <v>64</v>
      </c>
      <c r="L529" s="312">
        <v>44561</v>
      </c>
      <c r="M529" s="312">
        <v>44592</v>
      </c>
      <c r="N529" s="306">
        <v>25000</v>
      </c>
      <c r="O529" s="306">
        <v>25000</v>
      </c>
      <c r="P529" s="286"/>
      <c r="Q529" s="286"/>
      <c r="R529" s="374"/>
      <c r="S529" s="407"/>
    </row>
    <row r="530" spans="1:19" x14ac:dyDescent="0.2">
      <c r="A530" s="478">
        <v>514</v>
      </c>
      <c r="B530" s="307">
        <v>20</v>
      </c>
      <c r="C530" s="307" t="s">
        <v>21</v>
      </c>
      <c r="D530" s="299">
        <v>4339</v>
      </c>
      <c r="E530" s="308" t="s">
        <v>789</v>
      </c>
      <c r="F530" s="308" t="s">
        <v>638</v>
      </c>
      <c r="G530" s="309" t="s">
        <v>1224</v>
      </c>
      <c r="H530" s="310" t="s">
        <v>1225</v>
      </c>
      <c r="I530" s="308" t="s">
        <v>1222</v>
      </c>
      <c r="J530" s="311" t="s">
        <v>1226</v>
      </c>
      <c r="K530" s="299" t="s">
        <v>64</v>
      </c>
      <c r="L530" s="312">
        <v>44561</v>
      </c>
      <c r="M530" s="312">
        <v>44592</v>
      </c>
      <c r="N530" s="306">
        <v>38000</v>
      </c>
      <c r="O530" s="306">
        <v>38000</v>
      </c>
      <c r="P530" s="286"/>
      <c r="Q530" s="286"/>
      <c r="R530" s="374"/>
      <c r="S530" s="407"/>
    </row>
    <row r="531" spans="1:19" x14ac:dyDescent="0.2">
      <c r="A531" s="478">
        <v>515</v>
      </c>
      <c r="B531" s="307">
        <v>20</v>
      </c>
      <c r="C531" s="307" t="s">
        <v>21</v>
      </c>
      <c r="D531" s="299">
        <v>4339</v>
      </c>
      <c r="E531" s="308" t="s">
        <v>789</v>
      </c>
      <c r="F531" s="308" t="s">
        <v>638</v>
      </c>
      <c r="G531" s="309" t="s">
        <v>1227</v>
      </c>
      <c r="H531" s="310" t="s">
        <v>1228</v>
      </c>
      <c r="I531" s="308" t="s">
        <v>1229</v>
      </c>
      <c r="J531" s="311" t="s">
        <v>1230</v>
      </c>
      <c r="K531" s="299" t="s">
        <v>64</v>
      </c>
      <c r="L531" s="312">
        <v>44561</v>
      </c>
      <c r="M531" s="312">
        <v>44592</v>
      </c>
      <c r="N531" s="306">
        <v>25000</v>
      </c>
      <c r="O531" s="306">
        <v>25000</v>
      </c>
      <c r="P531" s="286"/>
      <c r="Q531" s="286"/>
      <c r="R531" s="374"/>
      <c r="S531" s="407"/>
    </row>
    <row r="532" spans="1:19" x14ac:dyDescent="0.2">
      <c r="A532" s="478">
        <v>516</v>
      </c>
      <c r="B532" s="307">
        <v>20</v>
      </c>
      <c r="C532" s="307" t="s">
        <v>21</v>
      </c>
      <c r="D532" s="299">
        <v>4339</v>
      </c>
      <c r="E532" s="308" t="s">
        <v>789</v>
      </c>
      <c r="F532" s="308" t="s">
        <v>638</v>
      </c>
      <c r="G532" s="309" t="s">
        <v>1231</v>
      </c>
      <c r="H532" s="310" t="s">
        <v>1232</v>
      </c>
      <c r="I532" s="308" t="s">
        <v>1233</v>
      </c>
      <c r="J532" s="311" t="s">
        <v>1234</v>
      </c>
      <c r="K532" s="299" t="s">
        <v>64</v>
      </c>
      <c r="L532" s="312">
        <v>44561</v>
      </c>
      <c r="M532" s="312">
        <v>44592</v>
      </c>
      <c r="N532" s="306">
        <v>48000</v>
      </c>
      <c r="O532" s="306">
        <v>48000</v>
      </c>
      <c r="P532" s="286"/>
      <c r="Q532" s="286"/>
      <c r="R532" s="374"/>
      <c r="S532" s="407"/>
    </row>
    <row r="533" spans="1:19" x14ac:dyDescent="0.2">
      <c r="A533" s="478">
        <v>517</v>
      </c>
      <c r="B533" s="307">
        <v>20</v>
      </c>
      <c r="C533" s="307" t="s">
        <v>21</v>
      </c>
      <c r="D533" s="299">
        <v>4339</v>
      </c>
      <c r="E533" s="308" t="s">
        <v>789</v>
      </c>
      <c r="F533" s="308" t="s">
        <v>638</v>
      </c>
      <c r="G533" s="309" t="s">
        <v>1235</v>
      </c>
      <c r="H533" s="310" t="s">
        <v>1236</v>
      </c>
      <c r="I533" s="308" t="s">
        <v>24</v>
      </c>
      <c r="J533" s="311" t="s">
        <v>1237</v>
      </c>
      <c r="K533" s="299" t="s">
        <v>64</v>
      </c>
      <c r="L533" s="312">
        <v>44561</v>
      </c>
      <c r="M533" s="312">
        <v>44592</v>
      </c>
      <c r="N533" s="306">
        <v>25000</v>
      </c>
      <c r="O533" s="306">
        <v>25000</v>
      </c>
      <c r="P533" s="286"/>
      <c r="Q533" s="286"/>
      <c r="R533" s="374"/>
      <c r="S533" s="407"/>
    </row>
    <row r="534" spans="1:19" x14ac:dyDescent="0.2">
      <c r="A534" s="478">
        <v>518</v>
      </c>
      <c r="B534" s="307">
        <v>20</v>
      </c>
      <c r="C534" s="307" t="s">
        <v>21</v>
      </c>
      <c r="D534" s="299">
        <v>4339</v>
      </c>
      <c r="E534" s="308" t="s">
        <v>789</v>
      </c>
      <c r="F534" s="308" t="s">
        <v>638</v>
      </c>
      <c r="G534" s="309" t="s">
        <v>1238</v>
      </c>
      <c r="H534" s="310" t="s">
        <v>1239</v>
      </c>
      <c r="I534" s="308" t="s">
        <v>24</v>
      </c>
      <c r="J534" s="311" t="s">
        <v>1240</v>
      </c>
      <c r="K534" s="299" t="s">
        <v>64</v>
      </c>
      <c r="L534" s="312">
        <v>44561</v>
      </c>
      <c r="M534" s="312">
        <v>44592</v>
      </c>
      <c r="N534" s="306">
        <v>46000</v>
      </c>
      <c r="O534" s="306">
        <v>46000</v>
      </c>
      <c r="P534" s="286"/>
      <c r="Q534" s="286"/>
      <c r="R534" s="374"/>
      <c r="S534" s="407"/>
    </row>
    <row r="535" spans="1:19" x14ac:dyDescent="0.2">
      <c r="A535" s="478">
        <v>519</v>
      </c>
      <c r="B535" s="307">
        <v>20</v>
      </c>
      <c r="C535" s="307" t="s">
        <v>21</v>
      </c>
      <c r="D535" s="299">
        <v>4339</v>
      </c>
      <c r="E535" s="308" t="s">
        <v>789</v>
      </c>
      <c r="F535" s="308" t="s">
        <v>638</v>
      </c>
      <c r="G535" s="309" t="s">
        <v>1241</v>
      </c>
      <c r="H535" s="310" t="s">
        <v>1242</v>
      </c>
      <c r="I535" s="308" t="s">
        <v>52</v>
      </c>
      <c r="J535" s="311" t="s">
        <v>1243</v>
      </c>
      <c r="K535" s="299" t="s">
        <v>64</v>
      </c>
      <c r="L535" s="312">
        <v>44561</v>
      </c>
      <c r="M535" s="312">
        <v>44592</v>
      </c>
      <c r="N535" s="306">
        <v>48000</v>
      </c>
      <c r="O535" s="306">
        <v>48000</v>
      </c>
      <c r="P535" s="286"/>
      <c r="Q535" s="286"/>
      <c r="R535" s="374"/>
      <c r="S535" s="407"/>
    </row>
    <row r="536" spans="1:19" ht="25.5" x14ac:dyDescent="0.2">
      <c r="A536" s="478">
        <v>520</v>
      </c>
      <c r="B536" s="307">
        <v>20</v>
      </c>
      <c r="C536" s="307" t="s">
        <v>21</v>
      </c>
      <c r="D536" s="299">
        <v>4339</v>
      </c>
      <c r="E536" s="308" t="s">
        <v>789</v>
      </c>
      <c r="F536" s="308" t="s">
        <v>638</v>
      </c>
      <c r="G536" s="309" t="s">
        <v>910</v>
      </c>
      <c r="H536" s="310" t="s">
        <v>1244</v>
      </c>
      <c r="I536" s="308" t="s">
        <v>906</v>
      </c>
      <c r="J536" s="311" t="s">
        <v>1245</v>
      </c>
      <c r="K536" s="299" t="s">
        <v>64</v>
      </c>
      <c r="L536" s="312">
        <v>44561</v>
      </c>
      <c r="M536" s="312">
        <v>44592</v>
      </c>
      <c r="N536" s="306">
        <v>48000</v>
      </c>
      <c r="O536" s="306">
        <v>48000</v>
      </c>
      <c r="P536" s="286"/>
      <c r="Q536" s="286"/>
      <c r="R536" s="374"/>
      <c r="S536" s="407"/>
    </row>
    <row r="537" spans="1:19" x14ac:dyDescent="0.2">
      <c r="A537" s="478">
        <v>521</v>
      </c>
      <c r="B537" s="307">
        <v>20</v>
      </c>
      <c r="C537" s="307" t="s">
        <v>21</v>
      </c>
      <c r="D537" s="299">
        <v>4339</v>
      </c>
      <c r="E537" s="308" t="s">
        <v>789</v>
      </c>
      <c r="F537" s="308" t="s">
        <v>638</v>
      </c>
      <c r="G537" s="309" t="s">
        <v>1246</v>
      </c>
      <c r="H537" s="310" t="s">
        <v>1247</v>
      </c>
      <c r="I537" s="308" t="s">
        <v>24</v>
      </c>
      <c r="J537" s="311" t="s">
        <v>1248</v>
      </c>
      <c r="K537" s="299" t="s">
        <v>64</v>
      </c>
      <c r="L537" s="312">
        <v>44561</v>
      </c>
      <c r="M537" s="312">
        <v>44592</v>
      </c>
      <c r="N537" s="306">
        <v>48000</v>
      </c>
      <c r="O537" s="306">
        <v>48000</v>
      </c>
      <c r="P537" s="286"/>
      <c r="Q537" s="286"/>
      <c r="R537" s="374"/>
      <c r="S537" s="407"/>
    </row>
    <row r="538" spans="1:19" x14ac:dyDescent="0.2">
      <c r="A538" s="478">
        <v>522</v>
      </c>
      <c r="B538" s="307">
        <v>20</v>
      </c>
      <c r="C538" s="307" t="s">
        <v>21</v>
      </c>
      <c r="D538" s="299">
        <v>4339</v>
      </c>
      <c r="E538" s="308" t="s">
        <v>789</v>
      </c>
      <c r="F538" s="308" t="s">
        <v>638</v>
      </c>
      <c r="G538" s="309" t="s">
        <v>1249</v>
      </c>
      <c r="H538" s="310" t="s">
        <v>1250</v>
      </c>
      <c r="I538" s="308" t="s">
        <v>583</v>
      </c>
      <c r="J538" s="311" t="s">
        <v>1251</v>
      </c>
      <c r="K538" s="299" t="s">
        <v>64</v>
      </c>
      <c r="L538" s="312">
        <v>44561</v>
      </c>
      <c r="M538" s="312">
        <v>44592</v>
      </c>
      <c r="N538" s="306">
        <v>25000</v>
      </c>
      <c r="O538" s="306">
        <v>25000</v>
      </c>
      <c r="P538" s="286"/>
      <c r="Q538" s="286"/>
      <c r="R538" s="374"/>
      <c r="S538" s="407"/>
    </row>
    <row r="539" spans="1:19" x14ac:dyDescent="0.2">
      <c r="A539" s="478">
        <v>523</v>
      </c>
      <c r="B539" s="307">
        <v>20</v>
      </c>
      <c r="C539" s="307" t="s">
        <v>21</v>
      </c>
      <c r="D539" s="299">
        <v>4339</v>
      </c>
      <c r="E539" s="308" t="s">
        <v>789</v>
      </c>
      <c r="F539" s="308" t="s">
        <v>638</v>
      </c>
      <c r="G539" s="309" t="s">
        <v>1252</v>
      </c>
      <c r="H539" s="310" t="s">
        <v>1253</v>
      </c>
      <c r="I539" s="308" t="s">
        <v>583</v>
      </c>
      <c r="J539" s="311" t="s">
        <v>1254</v>
      </c>
      <c r="K539" s="299" t="s">
        <v>64</v>
      </c>
      <c r="L539" s="312">
        <v>44561</v>
      </c>
      <c r="M539" s="312">
        <v>44592</v>
      </c>
      <c r="N539" s="306">
        <v>48000</v>
      </c>
      <c r="O539" s="306">
        <v>48000</v>
      </c>
      <c r="P539" s="286"/>
      <c r="Q539" s="286"/>
      <c r="R539" s="374"/>
      <c r="S539" s="407"/>
    </row>
    <row r="540" spans="1:19" ht="25.5" x14ac:dyDescent="0.2">
      <c r="A540" s="478">
        <v>524</v>
      </c>
      <c r="B540" s="307">
        <v>20</v>
      </c>
      <c r="C540" s="307" t="s">
        <v>21</v>
      </c>
      <c r="D540" s="299">
        <v>4339</v>
      </c>
      <c r="E540" s="308" t="s">
        <v>789</v>
      </c>
      <c r="F540" s="308" t="s">
        <v>638</v>
      </c>
      <c r="G540" s="309" t="s">
        <v>1255</v>
      </c>
      <c r="H540" s="310" t="s">
        <v>1256</v>
      </c>
      <c r="I540" s="299" t="s">
        <v>1257</v>
      </c>
      <c r="J540" s="311" t="s">
        <v>1258</v>
      </c>
      <c r="K540" s="299" t="s">
        <v>64</v>
      </c>
      <c r="L540" s="312">
        <v>44561</v>
      </c>
      <c r="M540" s="312">
        <v>44592</v>
      </c>
      <c r="N540" s="306">
        <v>48000</v>
      </c>
      <c r="O540" s="306">
        <v>48000</v>
      </c>
      <c r="P540" s="286"/>
      <c r="Q540" s="286"/>
      <c r="R540" s="374"/>
      <c r="S540" s="407"/>
    </row>
    <row r="541" spans="1:19" x14ac:dyDescent="0.2">
      <c r="A541" s="478">
        <v>525</v>
      </c>
      <c r="B541" s="307">
        <v>8</v>
      </c>
      <c r="C541" s="307" t="s">
        <v>21</v>
      </c>
      <c r="D541" s="299">
        <v>3599</v>
      </c>
      <c r="E541" s="308">
        <v>5222</v>
      </c>
      <c r="F541" s="308" t="s">
        <v>638</v>
      </c>
      <c r="G541" s="309" t="s">
        <v>1259</v>
      </c>
      <c r="H541" s="310" t="s">
        <v>1260</v>
      </c>
      <c r="I541" s="308" t="s">
        <v>850</v>
      </c>
      <c r="J541" s="311" t="s">
        <v>1261</v>
      </c>
      <c r="K541" s="299" t="s">
        <v>76</v>
      </c>
      <c r="L541" s="312">
        <v>44561</v>
      </c>
      <c r="M541" s="312">
        <v>44620</v>
      </c>
      <c r="N541" s="306">
        <v>25000</v>
      </c>
      <c r="O541" s="306">
        <v>25000</v>
      </c>
      <c r="P541" s="286"/>
      <c r="Q541" s="286"/>
      <c r="R541" s="374"/>
      <c r="S541" s="407"/>
    </row>
    <row r="542" spans="1:19" x14ac:dyDescent="0.2">
      <c r="A542" s="478">
        <v>526</v>
      </c>
      <c r="B542" s="307">
        <v>8</v>
      </c>
      <c r="C542" s="307" t="s">
        <v>21</v>
      </c>
      <c r="D542" s="299">
        <v>3599</v>
      </c>
      <c r="E542" s="308">
        <v>5222</v>
      </c>
      <c r="F542" s="308" t="s">
        <v>638</v>
      </c>
      <c r="G542" s="309" t="s">
        <v>1259</v>
      </c>
      <c r="H542" s="310" t="s">
        <v>1260</v>
      </c>
      <c r="I542" s="308" t="s">
        <v>850</v>
      </c>
      <c r="J542" s="311" t="s">
        <v>1262</v>
      </c>
      <c r="K542" s="299" t="s">
        <v>76</v>
      </c>
      <c r="L542" s="312">
        <v>44561</v>
      </c>
      <c r="M542" s="312">
        <v>44620</v>
      </c>
      <c r="N542" s="306">
        <v>25000</v>
      </c>
      <c r="O542" s="306">
        <v>25000</v>
      </c>
      <c r="P542" s="286"/>
      <c r="Q542" s="286"/>
      <c r="R542" s="374"/>
      <c r="S542" s="407"/>
    </row>
    <row r="543" spans="1:19" ht="25.5" x14ac:dyDescent="0.2">
      <c r="A543" s="478">
        <v>527</v>
      </c>
      <c r="B543" s="307">
        <v>7</v>
      </c>
      <c r="C543" s="307" t="s">
        <v>21</v>
      </c>
      <c r="D543" s="299">
        <v>3292</v>
      </c>
      <c r="E543" s="308">
        <v>5222</v>
      </c>
      <c r="F543" s="308" t="s">
        <v>638</v>
      </c>
      <c r="G543" s="309">
        <v>65350359</v>
      </c>
      <c r="H543" s="310" t="s">
        <v>1263</v>
      </c>
      <c r="I543" s="308" t="s">
        <v>24</v>
      </c>
      <c r="J543" s="311" t="s">
        <v>1264</v>
      </c>
      <c r="K543" s="299" t="s">
        <v>76</v>
      </c>
      <c r="L543" s="312">
        <v>44561</v>
      </c>
      <c r="M543" s="312">
        <v>44592</v>
      </c>
      <c r="N543" s="306">
        <v>71000</v>
      </c>
      <c r="O543" s="306">
        <v>71000</v>
      </c>
      <c r="P543" s="286"/>
      <c r="Q543" s="286"/>
      <c r="R543" s="374"/>
      <c r="S543" s="407"/>
    </row>
    <row r="544" spans="1:19" s="11" customFormat="1" x14ac:dyDescent="0.2">
      <c r="A544" s="478">
        <v>528</v>
      </c>
      <c r="B544" s="307">
        <v>7</v>
      </c>
      <c r="C544" s="307" t="s">
        <v>21</v>
      </c>
      <c r="D544" s="299">
        <v>3292</v>
      </c>
      <c r="E544" s="308">
        <v>5222</v>
      </c>
      <c r="F544" s="308" t="s">
        <v>638</v>
      </c>
      <c r="G544" s="309">
        <v>3305252</v>
      </c>
      <c r="H544" s="310" t="s">
        <v>1265</v>
      </c>
      <c r="I544" s="308" t="s">
        <v>24</v>
      </c>
      <c r="J544" s="311" t="s">
        <v>1266</v>
      </c>
      <c r="K544" s="299" t="s">
        <v>76</v>
      </c>
      <c r="L544" s="312">
        <v>44561</v>
      </c>
      <c r="M544" s="312">
        <v>44592</v>
      </c>
      <c r="N544" s="306">
        <v>35000</v>
      </c>
      <c r="O544" s="381"/>
      <c r="P544" s="286">
        <v>35000</v>
      </c>
      <c r="Q544" s="286"/>
      <c r="R544" s="374">
        <v>35000</v>
      </c>
      <c r="S544" s="407"/>
    </row>
    <row r="545" spans="1:19" x14ac:dyDescent="0.2">
      <c r="A545" s="478">
        <v>529</v>
      </c>
      <c r="B545" s="307">
        <v>7</v>
      </c>
      <c r="C545" s="307" t="s">
        <v>21</v>
      </c>
      <c r="D545" s="299">
        <v>3292</v>
      </c>
      <c r="E545" s="308">
        <v>5222</v>
      </c>
      <c r="F545" s="308" t="s">
        <v>638</v>
      </c>
      <c r="G545" s="309">
        <v>27058166</v>
      </c>
      <c r="H545" s="310" t="s">
        <v>1267</v>
      </c>
      <c r="I545" s="308" t="s">
        <v>24</v>
      </c>
      <c r="J545" s="311" t="s">
        <v>1268</v>
      </c>
      <c r="K545" s="299" t="s">
        <v>76</v>
      </c>
      <c r="L545" s="312">
        <v>44561</v>
      </c>
      <c r="M545" s="312">
        <v>44592</v>
      </c>
      <c r="N545" s="306">
        <v>20000</v>
      </c>
      <c r="O545" s="306">
        <v>20000</v>
      </c>
      <c r="P545" s="286"/>
      <c r="Q545" s="286"/>
      <c r="R545" s="374"/>
      <c r="S545" s="407"/>
    </row>
    <row r="546" spans="1:19" s="11" customFormat="1" x14ac:dyDescent="0.2">
      <c r="A546" s="478">
        <v>530</v>
      </c>
      <c r="B546" s="307">
        <v>7</v>
      </c>
      <c r="C546" s="307" t="s">
        <v>21</v>
      </c>
      <c r="D546" s="299">
        <v>3292</v>
      </c>
      <c r="E546" s="308">
        <v>5222</v>
      </c>
      <c r="F546" s="308" t="s">
        <v>638</v>
      </c>
      <c r="G546" s="309">
        <v>8631506</v>
      </c>
      <c r="H546" s="310" t="s">
        <v>1269</v>
      </c>
      <c r="I546" s="308" t="s">
        <v>24</v>
      </c>
      <c r="J546" s="311" t="s">
        <v>1270</v>
      </c>
      <c r="K546" s="299" t="s">
        <v>76</v>
      </c>
      <c r="L546" s="312">
        <v>44561</v>
      </c>
      <c r="M546" s="312">
        <v>44592</v>
      </c>
      <c r="N546" s="306">
        <v>29000</v>
      </c>
      <c r="O546" s="306">
        <v>29000</v>
      </c>
      <c r="P546" s="423"/>
      <c r="Q546" s="423"/>
      <c r="R546" s="374"/>
      <c r="S546" s="407"/>
    </row>
    <row r="547" spans="1:19" x14ac:dyDescent="0.2">
      <c r="A547" s="478">
        <v>531</v>
      </c>
      <c r="B547" s="307">
        <v>7</v>
      </c>
      <c r="C547" s="307" t="s">
        <v>21</v>
      </c>
      <c r="D547" s="299">
        <v>3292</v>
      </c>
      <c r="E547" s="308">
        <v>5222</v>
      </c>
      <c r="F547" s="308" t="s">
        <v>638</v>
      </c>
      <c r="G547" s="309">
        <v>70289026</v>
      </c>
      <c r="H547" s="310" t="s">
        <v>1271</v>
      </c>
      <c r="I547" s="308" t="s">
        <v>212</v>
      </c>
      <c r="J547" s="311" t="s">
        <v>1272</v>
      </c>
      <c r="K547" s="299" t="s">
        <v>76</v>
      </c>
      <c r="L547" s="312">
        <v>44561</v>
      </c>
      <c r="M547" s="312">
        <v>44592</v>
      </c>
      <c r="N547" s="306">
        <v>63000</v>
      </c>
      <c r="O547" s="306">
        <v>63000</v>
      </c>
      <c r="P547" s="286"/>
      <c r="Q547" s="286"/>
      <c r="R547" s="374"/>
      <c r="S547" s="407"/>
    </row>
    <row r="548" spans="1:19" x14ac:dyDescent="0.2">
      <c r="A548" s="478">
        <v>532</v>
      </c>
      <c r="B548" s="307">
        <v>7</v>
      </c>
      <c r="C548" s="307" t="s">
        <v>21</v>
      </c>
      <c r="D548" s="299">
        <v>3292</v>
      </c>
      <c r="E548" s="308">
        <v>5222</v>
      </c>
      <c r="F548" s="308" t="s">
        <v>638</v>
      </c>
      <c r="G548" s="309">
        <v>9753753</v>
      </c>
      <c r="H548" s="310" t="s">
        <v>1273</v>
      </c>
      <c r="I548" s="308" t="s">
        <v>24</v>
      </c>
      <c r="J548" s="311" t="s">
        <v>1274</v>
      </c>
      <c r="K548" s="299" t="s">
        <v>76</v>
      </c>
      <c r="L548" s="312">
        <v>44561</v>
      </c>
      <c r="M548" s="312">
        <v>44592</v>
      </c>
      <c r="N548" s="306">
        <v>56000</v>
      </c>
      <c r="O548" s="306">
        <v>56000</v>
      </c>
      <c r="P548" s="286"/>
      <c r="Q548" s="286"/>
      <c r="R548" s="374"/>
      <c r="S548" s="407"/>
    </row>
    <row r="549" spans="1:19" x14ac:dyDescent="0.2">
      <c r="A549" s="478">
        <v>533</v>
      </c>
      <c r="B549" s="307">
        <v>7</v>
      </c>
      <c r="C549" s="307" t="s">
        <v>21</v>
      </c>
      <c r="D549" s="299">
        <v>3292</v>
      </c>
      <c r="E549" s="308">
        <v>5222</v>
      </c>
      <c r="F549" s="308" t="s">
        <v>638</v>
      </c>
      <c r="G549" s="309">
        <v>48511960</v>
      </c>
      <c r="H549" s="310" t="s">
        <v>1275</v>
      </c>
      <c r="I549" s="308" t="s">
        <v>24</v>
      </c>
      <c r="J549" s="311" t="s">
        <v>1276</v>
      </c>
      <c r="K549" s="299" t="s">
        <v>76</v>
      </c>
      <c r="L549" s="312">
        <v>44561</v>
      </c>
      <c r="M549" s="312">
        <v>44592</v>
      </c>
      <c r="N549" s="306">
        <v>47000</v>
      </c>
      <c r="O549" s="306">
        <v>47000</v>
      </c>
      <c r="P549" s="286"/>
      <c r="Q549" s="286"/>
      <c r="R549" s="374"/>
      <c r="S549" s="407"/>
    </row>
    <row r="550" spans="1:19" x14ac:dyDescent="0.2">
      <c r="A550" s="478">
        <v>534</v>
      </c>
      <c r="B550" s="307">
        <v>7</v>
      </c>
      <c r="C550" s="307" t="s">
        <v>21</v>
      </c>
      <c r="D550" s="299">
        <v>3292</v>
      </c>
      <c r="E550" s="308">
        <v>5222</v>
      </c>
      <c r="F550" s="308" t="s">
        <v>638</v>
      </c>
      <c r="G550" s="309">
        <v>27026698</v>
      </c>
      <c r="H550" s="310" t="s">
        <v>1277</v>
      </c>
      <c r="I550" s="308" t="s">
        <v>24</v>
      </c>
      <c r="J550" s="311" t="s">
        <v>1278</v>
      </c>
      <c r="K550" s="299" t="s">
        <v>76</v>
      </c>
      <c r="L550" s="312">
        <v>44561</v>
      </c>
      <c r="M550" s="312">
        <v>44592</v>
      </c>
      <c r="N550" s="306">
        <v>47000</v>
      </c>
      <c r="O550" s="306">
        <v>47000</v>
      </c>
      <c r="P550" s="286"/>
      <c r="Q550" s="286"/>
      <c r="R550" s="374"/>
      <c r="S550" s="407"/>
    </row>
    <row r="551" spans="1:19" x14ac:dyDescent="0.2">
      <c r="A551" s="478">
        <v>535</v>
      </c>
      <c r="B551" s="307">
        <v>7</v>
      </c>
      <c r="C551" s="307" t="s">
        <v>21</v>
      </c>
      <c r="D551" s="299">
        <v>3292</v>
      </c>
      <c r="E551" s="308">
        <v>5222</v>
      </c>
      <c r="F551" s="308" t="s">
        <v>638</v>
      </c>
      <c r="G551" s="309">
        <v>26591723</v>
      </c>
      <c r="H551" s="310" t="s">
        <v>1279</v>
      </c>
      <c r="I551" s="308" t="s">
        <v>24</v>
      </c>
      <c r="J551" s="311" t="s">
        <v>1280</v>
      </c>
      <c r="K551" s="299" t="s">
        <v>76</v>
      </c>
      <c r="L551" s="312">
        <v>44561</v>
      </c>
      <c r="M551" s="312">
        <v>44592</v>
      </c>
      <c r="N551" s="306">
        <v>27000</v>
      </c>
      <c r="O551" s="306">
        <v>27000</v>
      </c>
      <c r="P551" s="286"/>
      <c r="Q551" s="286"/>
      <c r="R551" s="374"/>
      <c r="S551" s="407"/>
    </row>
    <row r="552" spans="1:19" x14ac:dyDescent="0.2">
      <c r="A552" s="478">
        <v>536</v>
      </c>
      <c r="B552" s="307">
        <v>7</v>
      </c>
      <c r="C552" s="307" t="s">
        <v>21</v>
      </c>
      <c r="D552" s="299">
        <v>3292</v>
      </c>
      <c r="E552" s="308">
        <v>5222</v>
      </c>
      <c r="F552" s="308" t="s">
        <v>638</v>
      </c>
      <c r="G552" s="309">
        <v>26591723</v>
      </c>
      <c r="H552" s="310" t="s">
        <v>1279</v>
      </c>
      <c r="I552" s="308" t="s">
        <v>24</v>
      </c>
      <c r="J552" s="311" t="s">
        <v>1281</v>
      </c>
      <c r="K552" s="299" t="s">
        <v>76</v>
      </c>
      <c r="L552" s="312">
        <v>44561</v>
      </c>
      <c r="M552" s="312">
        <v>44592</v>
      </c>
      <c r="N552" s="306">
        <v>18000</v>
      </c>
      <c r="O552" s="306">
        <v>18000</v>
      </c>
      <c r="P552" s="286"/>
      <c r="Q552" s="286"/>
      <c r="R552" s="374"/>
      <c r="S552" s="407"/>
    </row>
    <row r="553" spans="1:19" x14ac:dyDescent="0.2">
      <c r="A553" s="478">
        <v>537</v>
      </c>
      <c r="B553" s="307">
        <v>7</v>
      </c>
      <c r="C553" s="307" t="s">
        <v>21</v>
      </c>
      <c r="D553" s="299">
        <v>3292</v>
      </c>
      <c r="E553" s="308">
        <v>5222</v>
      </c>
      <c r="F553" s="308" t="s">
        <v>638</v>
      </c>
      <c r="G553" s="309">
        <v>71196803</v>
      </c>
      <c r="H553" s="310" t="s">
        <v>1282</v>
      </c>
      <c r="I553" s="308" t="s">
        <v>24</v>
      </c>
      <c r="J553" s="311" t="s">
        <v>1283</v>
      </c>
      <c r="K553" s="299" t="s">
        <v>76</v>
      </c>
      <c r="L553" s="312">
        <v>44561</v>
      </c>
      <c r="M553" s="312">
        <v>44592</v>
      </c>
      <c r="N553" s="306">
        <v>61000</v>
      </c>
      <c r="O553" s="306">
        <v>61000</v>
      </c>
      <c r="P553" s="286"/>
      <c r="Q553" s="286"/>
      <c r="R553" s="374"/>
      <c r="S553" s="407"/>
    </row>
    <row r="554" spans="1:19" s="11" customFormat="1" x14ac:dyDescent="0.2">
      <c r="A554" s="478">
        <v>538</v>
      </c>
      <c r="B554" s="307">
        <v>7</v>
      </c>
      <c r="C554" s="307" t="s">
        <v>21</v>
      </c>
      <c r="D554" s="299">
        <v>3292</v>
      </c>
      <c r="E554" s="308">
        <v>5222</v>
      </c>
      <c r="F554" s="308" t="s">
        <v>638</v>
      </c>
      <c r="G554" s="309">
        <v>70892318</v>
      </c>
      <c r="H554" s="310" t="s">
        <v>1284</v>
      </c>
      <c r="I554" s="308" t="s">
        <v>24</v>
      </c>
      <c r="J554" s="311" t="s">
        <v>1285</v>
      </c>
      <c r="K554" s="299" t="s">
        <v>76</v>
      </c>
      <c r="L554" s="312">
        <v>44561</v>
      </c>
      <c r="M554" s="312">
        <v>44592</v>
      </c>
      <c r="N554" s="306">
        <v>86000</v>
      </c>
      <c r="O554" s="306">
        <v>86000</v>
      </c>
      <c r="P554" s="286"/>
      <c r="Q554" s="286"/>
      <c r="R554" s="374"/>
      <c r="S554" s="407"/>
    </row>
    <row r="555" spans="1:19" x14ac:dyDescent="0.2">
      <c r="A555" s="478">
        <v>539</v>
      </c>
      <c r="B555" s="307">
        <v>7</v>
      </c>
      <c r="C555" s="307" t="s">
        <v>21</v>
      </c>
      <c r="D555" s="299">
        <v>3292</v>
      </c>
      <c r="E555" s="308">
        <v>5222</v>
      </c>
      <c r="F555" s="308" t="s">
        <v>638</v>
      </c>
      <c r="G555" s="309">
        <v>3561224</v>
      </c>
      <c r="H555" s="310" t="s">
        <v>1286</v>
      </c>
      <c r="I555" s="308" t="s">
        <v>52</v>
      </c>
      <c r="J555" s="311" t="s">
        <v>1287</v>
      </c>
      <c r="K555" s="299" t="s">
        <v>76</v>
      </c>
      <c r="L555" s="312">
        <v>44561</v>
      </c>
      <c r="M555" s="312">
        <v>44592</v>
      </c>
      <c r="N555" s="306">
        <v>39000</v>
      </c>
      <c r="O555" s="306">
        <v>39000</v>
      </c>
      <c r="P555" s="286"/>
      <c r="Q555" s="286"/>
      <c r="R555" s="374"/>
      <c r="S555" s="407"/>
    </row>
    <row r="556" spans="1:19" x14ac:dyDescent="0.2">
      <c r="A556" s="478">
        <v>540</v>
      </c>
      <c r="B556" s="307">
        <v>7</v>
      </c>
      <c r="C556" s="307" t="s">
        <v>21</v>
      </c>
      <c r="D556" s="299">
        <v>3292</v>
      </c>
      <c r="E556" s="308">
        <v>5222</v>
      </c>
      <c r="F556" s="308" t="s">
        <v>638</v>
      </c>
      <c r="G556" s="309">
        <v>5139376</v>
      </c>
      <c r="H556" s="310" t="s">
        <v>1288</v>
      </c>
      <c r="I556" s="308" t="s">
        <v>24</v>
      </c>
      <c r="J556" s="311" t="s">
        <v>1289</v>
      </c>
      <c r="K556" s="299" t="s">
        <v>76</v>
      </c>
      <c r="L556" s="312">
        <v>44561</v>
      </c>
      <c r="M556" s="312">
        <v>44592</v>
      </c>
      <c r="N556" s="306">
        <v>27000</v>
      </c>
      <c r="O556" s="306">
        <v>27000</v>
      </c>
      <c r="P556" s="286"/>
      <c r="Q556" s="286"/>
      <c r="R556" s="374"/>
      <c r="S556" s="407"/>
    </row>
    <row r="557" spans="1:19" x14ac:dyDescent="0.2">
      <c r="A557" s="478">
        <v>541</v>
      </c>
      <c r="B557" s="307">
        <v>7</v>
      </c>
      <c r="C557" s="307" t="s">
        <v>21</v>
      </c>
      <c r="D557" s="299">
        <v>3292</v>
      </c>
      <c r="E557" s="308">
        <v>5222</v>
      </c>
      <c r="F557" s="308" t="s">
        <v>638</v>
      </c>
      <c r="G557" s="309">
        <v>5139376</v>
      </c>
      <c r="H557" s="310" t="s">
        <v>1288</v>
      </c>
      <c r="I557" s="308" t="s">
        <v>24</v>
      </c>
      <c r="J557" s="311" t="s">
        <v>1290</v>
      </c>
      <c r="K557" s="299" t="s">
        <v>76</v>
      </c>
      <c r="L557" s="312">
        <v>44561</v>
      </c>
      <c r="M557" s="312">
        <v>44593</v>
      </c>
      <c r="N557" s="306">
        <v>26000</v>
      </c>
      <c r="O557" s="306">
        <v>26000</v>
      </c>
      <c r="P557" s="286"/>
      <c r="Q557" s="286"/>
      <c r="R557" s="374"/>
      <c r="S557" s="407"/>
    </row>
    <row r="558" spans="1:19" ht="25.5" x14ac:dyDescent="0.2">
      <c r="A558" s="478">
        <v>542</v>
      </c>
      <c r="B558" s="307">
        <v>7</v>
      </c>
      <c r="C558" s="307" t="s">
        <v>21</v>
      </c>
      <c r="D558" s="299">
        <v>3292</v>
      </c>
      <c r="E558" s="308">
        <v>5222</v>
      </c>
      <c r="F558" s="308" t="s">
        <v>638</v>
      </c>
      <c r="G558" s="309">
        <v>44015178</v>
      </c>
      <c r="H558" s="311" t="s">
        <v>709</v>
      </c>
      <c r="I558" s="308" t="s">
        <v>24</v>
      </c>
      <c r="J558" s="311" t="s">
        <v>1291</v>
      </c>
      <c r="K558" s="299" t="s">
        <v>76</v>
      </c>
      <c r="L558" s="312">
        <v>44561</v>
      </c>
      <c r="M558" s="312">
        <v>44592</v>
      </c>
      <c r="N558" s="306">
        <v>75000</v>
      </c>
      <c r="O558" s="306">
        <v>75000</v>
      </c>
      <c r="P558" s="286"/>
      <c r="Q558" s="286"/>
      <c r="R558" s="374"/>
      <c r="S558" s="407"/>
    </row>
    <row r="559" spans="1:19" x14ac:dyDescent="0.2">
      <c r="A559" s="478">
        <v>543</v>
      </c>
      <c r="B559" s="307">
        <v>7</v>
      </c>
      <c r="C559" s="307" t="s">
        <v>21</v>
      </c>
      <c r="D559" s="299">
        <v>3292</v>
      </c>
      <c r="E559" s="308">
        <v>5222</v>
      </c>
      <c r="F559" s="308" t="s">
        <v>638</v>
      </c>
      <c r="G559" s="309">
        <v>65341511</v>
      </c>
      <c r="H559" s="310" t="s">
        <v>661</v>
      </c>
      <c r="I559" s="308" t="s">
        <v>24</v>
      </c>
      <c r="J559" s="311" t="s">
        <v>1292</v>
      </c>
      <c r="K559" s="299" t="s">
        <v>238</v>
      </c>
      <c r="L559" s="312">
        <v>44561</v>
      </c>
      <c r="M559" s="312">
        <v>44592</v>
      </c>
      <c r="N559" s="306">
        <v>60000</v>
      </c>
      <c r="O559" s="306">
        <v>60000</v>
      </c>
      <c r="P559" s="286"/>
      <c r="Q559" s="286"/>
      <c r="R559" s="374"/>
      <c r="S559" s="407"/>
    </row>
    <row r="560" spans="1:19" x14ac:dyDescent="0.2">
      <c r="A560" s="478">
        <v>544</v>
      </c>
      <c r="B560" s="307">
        <v>7</v>
      </c>
      <c r="C560" s="307" t="s">
        <v>21</v>
      </c>
      <c r="D560" s="299">
        <v>3292</v>
      </c>
      <c r="E560" s="308">
        <v>5222</v>
      </c>
      <c r="F560" s="308" t="s">
        <v>638</v>
      </c>
      <c r="G560" s="309">
        <v>22907726</v>
      </c>
      <c r="H560" s="310" t="s">
        <v>1293</v>
      </c>
      <c r="I560" s="308" t="s">
        <v>24</v>
      </c>
      <c r="J560" s="311" t="s">
        <v>1294</v>
      </c>
      <c r="K560" s="299" t="s">
        <v>76</v>
      </c>
      <c r="L560" s="312">
        <v>44804</v>
      </c>
      <c r="M560" s="312">
        <v>44834</v>
      </c>
      <c r="N560" s="306">
        <v>64000</v>
      </c>
      <c r="O560" s="381"/>
      <c r="P560" s="286">
        <v>64000</v>
      </c>
      <c r="Q560" s="286"/>
      <c r="R560" s="374"/>
      <c r="S560" s="407">
        <v>64000</v>
      </c>
    </row>
    <row r="561" spans="1:19" x14ac:dyDescent="0.2">
      <c r="A561" s="478">
        <v>545</v>
      </c>
      <c r="B561" s="307">
        <v>7</v>
      </c>
      <c r="C561" s="307" t="s">
        <v>21</v>
      </c>
      <c r="D561" s="299">
        <v>3292</v>
      </c>
      <c r="E561" s="308">
        <v>5222</v>
      </c>
      <c r="F561" s="308" t="s">
        <v>638</v>
      </c>
      <c r="G561" s="309">
        <v>62158139</v>
      </c>
      <c r="H561" s="310" t="s">
        <v>1295</v>
      </c>
      <c r="I561" s="308" t="s">
        <v>24</v>
      </c>
      <c r="J561" s="311" t="s">
        <v>1296</v>
      </c>
      <c r="K561" s="299" t="s">
        <v>76</v>
      </c>
      <c r="L561" s="312">
        <v>44561</v>
      </c>
      <c r="M561" s="312">
        <v>44592</v>
      </c>
      <c r="N561" s="306">
        <v>56000</v>
      </c>
      <c r="O561" s="306">
        <v>56000</v>
      </c>
      <c r="P561" s="286"/>
      <c r="Q561" s="286"/>
      <c r="R561" s="374"/>
      <c r="S561" s="407"/>
    </row>
    <row r="562" spans="1:19" x14ac:dyDescent="0.2">
      <c r="A562" s="478">
        <v>546</v>
      </c>
      <c r="B562" s="307">
        <v>7</v>
      </c>
      <c r="C562" s="307" t="s">
        <v>21</v>
      </c>
      <c r="D562" s="299">
        <v>3292</v>
      </c>
      <c r="E562" s="308">
        <v>5222</v>
      </c>
      <c r="F562" s="308" t="s">
        <v>638</v>
      </c>
      <c r="G562" s="309">
        <v>62158139</v>
      </c>
      <c r="H562" s="310" t="s">
        <v>1295</v>
      </c>
      <c r="I562" s="308" t="s">
        <v>24</v>
      </c>
      <c r="J562" s="311" t="s">
        <v>1297</v>
      </c>
      <c r="K562" s="299" t="s">
        <v>76</v>
      </c>
      <c r="L562" s="312">
        <v>44561</v>
      </c>
      <c r="M562" s="312">
        <v>44592</v>
      </c>
      <c r="N562" s="306">
        <v>42000</v>
      </c>
      <c r="O562" s="306">
        <v>42000</v>
      </c>
      <c r="P562" s="286"/>
      <c r="Q562" s="286"/>
      <c r="R562" s="374"/>
      <c r="S562" s="407"/>
    </row>
    <row r="563" spans="1:19" x14ac:dyDescent="0.2">
      <c r="A563" s="478">
        <v>547</v>
      </c>
      <c r="B563" s="307">
        <v>13</v>
      </c>
      <c r="C563" s="307" t="s">
        <v>21</v>
      </c>
      <c r="D563" s="299">
        <v>3319</v>
      </c>
      <c r="E563" s="308">
        <v>5222</v>
      </c>
      <c r="F563" s="308" t="s">
        <v>638</v>
      </c>
      <c r="G563" s="309">
        <v>27047954</v>
      </c>
      <c r="H563" s="310" t="s">
        <v>1298</v>
      </c>
      <c r="I563" s="308" t="s">
        <v>108</v>
      </c>
      <c r="J563" s="311" t="s">
        <v>1299</v>
      </c>
      <c r="K563" s="299" t="s">
        <v>76</v>
      </c>
      <c r="L563" s="312">
        <v>44561</v>
      </c>
      <c r="M563" s="312">
        <v>44592</v>
      </c>
      <c r="N563" s="306">
        <v>97000</v>
      </c>
      <c r="O563" s="306">
        <v>97000</v>
      </c>
      <c r="P563" s="306"/>
      <c r="Q563" s="306"/>
      <c r="R563" s="306"/>
      <c r="S563" s="408"/>
    </row>
    <row r="564" spans="1:19" ht="38.25" x14ac:dyDescent="0.2">
      <c r="A564" s="478">
        <v>548</v>
      </c>
      <c r="B564" s="307">
        <v>13</v>
      </c>
      <c r="C564" s="307" t="s">
        <v>21</v>
      </c>
      <c r="D564" s="299">
        <v>3312</v>
      </c>
      <c r="E564" s="308">
        <v>5222</v>
      </c>
      <c r="F564" s="308" t="s">
        <v>638</v>
      </c>
      <c r="G564" s="309">
        <v>68081448</v>
      </c>
      <c r="H564" s="311" t="s">
        <v>1300</v>
      </c>
      <c r="I564" s="308" t="s">
        <v>24</v>
      </c>
      <c r="J564" s="311" t="s">
        <v>1301</v>
      </c>
      <c r="K564" s="299" t="s">
        <v>76</v>
      </c>
      <c r="L564" s="312">
        <v>44926</v>
      </c>
      <c r="M564" s="312">
        <v>44957</v>
      </c>
      <c r="N564" s="306">
        <v>97000</v>
      </c>
      <c r="O564" s="306"/>
      <c r="P564" s="306">
        <v>97000</v>
      </c>
      <c r="Q564" s="306"/>
      <c r="R564" s="306"/>
      <c r="S564" s="408">
        <v>97000</v>
      </c>
    </row>
    <row r="565" spans="1:19" ht="25.5" x14ac:dyDescent="0.2">
      <c r="A565" s="478">
        <v>549</v>
      </c>
      <c r="B565" s="307">
        <v>13</v>
      </c>
      <c r="C565" s="307" t="s">
        <v>21</v>
      </c>
      <c r="D565" s="299">
        <v>3319</v>
      </c>
      <c r="E565" s="308">
        <v>5222</v>
      </c>
      <c r="F565" s="308" t="s">
        <v>638</v>
      </c>
      <c r="G565" s="309">
        <v>44991274</v>
      </c>
      <c r="H565" s="310" t="s">
        <v>1302</v>
      </c>
      <c r="I565" s="308" t="s">
        <v>24</v>
      </c>
      <c r="J565" s="311" t="s">
        <v>1303</v>
      </c>
      <c r="K565" s="299" t="s">
        <v>76</v>
      </c>
      <c r="L565" s="312">
        <v>44561</v>
      </c>
      <c r="M565" s="312">
        <v>44592</v>
      </c>
      <c r="N565" s="306">
        <v>32000</v>
      </c>
      <c r="O565" s="306">
        <v>32000</v>
      </c>
      <c r="P565" s="306"/>
      <c r="Q565" s="306"/>
      <c r="R565" s="306"/>
      <c r="S565" s="408"/>
    </row>
    <row r="566" spans="1:19" ht="25.5" x14ac:dyDescent="0.2">
      <c r="A566" s="478">
        <v>550</v>
      </c>
      <c r="B566" s="307">
        <v>13</v>
      </c>
      <c r="C566" s="307" t="s">
        <v>21</v>
      </c>
      <c r="D566" s="299">
        <v>3319</v>
      </c>
      <c r="E566" s="308">
        <v>5222</v>
      </c>
      <c r="F566" s="308" t="s">
        <v>638</v>
      </c>
      <c r="G566" s="309">
        <v>27060195</v>
      </c>
      <c r="H566" s="310" t="s">
        <v>1013</v>
      </c>
      <c r="I566" s="308" t="s">
        <v>808</v>
      </c>
      <c r="J566" s="311" t="s">
        <v>1304</v>
      </c>
      <c r="K566" s="299" t="s">
        <v>76</v>
      </c>
      <c r="L566" s="312">
        <v>44561</v>
      </c>
      <c r="M566" s="312">
        <v>44592</v>
      </c>
      <c r="N566" s="306">
        <v>25000</v>
      </c>
      <c r="O566" s="306">
        <v>25000</v>
      </c>
      <c r="P566" s="306"/>
      <c r="Q566" s="306"/>
      <c r="R566" s="306"/>
      <c r="S566" s="408"/>
    </row>
    <row r="567" spans="1:19" ht="25.5" x14ac:dyDescent="0.2">
      <c r="A567" s="478">
        <v>551</v>
      </c>
      <c r="B567" s="307">
        <v>13</v>
      </c>
      <c r="C567" s="307" t="s">
        <v>21</v>
      </c>
      <c r="D567" s="299">
        <v>3312</v>
      </c>
      <c r="E567" s="308">
        <v>5222</v>
      </c>
      <c r="F567" s="308" t="s">
        <v>638</v>
      </c>
      <c r="G567" s="309" t="s">
        <v>1305</v>
      </c>
      <c r="H567" s="310" t="s">
        <v>1306</v>
      </c>
      <c r="I567" s="308" t="s">
        <v>24</v>
      </c>
      <c r="J567" s="311" t="s">
        <v>1307</v>
      </c>
      <c r="K567" s="299" t="s">
        <v>76</v>
      </c>
      <c r="L567" s="312">
        <v>44561</v>
      </c>
      <c r="M567" s="312">
        <v>44592</v>
      </c>
      <c r="N567" s="306">
        <v>67000</v>
      </c>
      <c r="O567" s="306">
        <v>67000</v>
      </c>
      <c r="P567" s="306"/>
      <c r="Q567" s="306"/>
      <c r="R567" s="306"/>
      <c r="S567" s="408"/>
    </row>
    <row r="568" spans="1:19" x14ac:dyDescent="0.2">
      <c r="A568" s="478">
        <v>552</v>
      </c>
      <c r="B568" s="307">
        <v>13</v>
      </c>
      <c r="C568" s="307" t="s">
        <v>21</v>
      </c>
      <c r="D568" s="299">
        <v>3311</v>
      </c>
      <c r="E568" s="308">
        <v>5222</v>
      </c>
      <c r="F568" s="308" t="s">
        <v>638</v>
      </c>
      <c r="G568" s="309">
        <v>65804554</v>
      </c>
      <c r="H568" s="310" t="s">
        <v>1308</v>
      </c>
      <c r="I568" s="308" t="s">
        <v>1309</v>
      </c>
      <c r="J568" s="311" t="s">
        <v>1310</v>
      </c>
      <c r="K568" s="299" t="s">
        <v>76</v>
      </c>
      <c r="L568" s="312">
        <v>44561</v>
      </c>
      <c r="M568" s="312">
        <v>44592</v>
      </c>
      <c r="N568" s="306">
        <v>29000</v>
      </c>
      <c r="O568" s="306">
        <v>29000</v>
      </c>
      <c r="P568" s="306"/>
      <c r="Q568" s="306"/>
      <c r="R568" s="306"/>
      <c r="S568" s="408"/>
    </row>
    <row r="569" spans="1:19" s="11" customFormat="1" x14ac:dyDescent="0.2">
      <c r="A569" s="478">
        <v>553</v>
      </c>
      <c r="B569" s="307">
        <v>13</v>
      </c>
      <c r="C569" s="307" t="s">
        <v>21</v>
      </c>
      <c r="D569" s="299">
        <v>3319</v>
      </c>
      <c r="E569" s="308">
        <v>5222</v>
      </c>
      <c r="F569" s="308" t="s">
        <v>638</v>
      </c>
      <c r="G569" s="309">
        <v>68687176</v>
      </c>
      <c r="H569" s="310" t="s">
        <v>1311</v>
      </c>
      <c r="I569" s="308" t="s">
        <v>24</v>
      </c>
      <c r="J569" s="311" t="s">
        <v>1312</v>
      </c>
      <c r="K569" s="299" t="s">
        <v>76</v>
      </c>
      <c r="L569" s="312">
        <v>44561</v>
      </c>
      <c r="M569" s="312">
        <v>44592</v>
      </c>
      <c r="N569" s="306">
        <v>65000</v>
      </c>
      <c r="O569" s="306"/>
      <c r="P569" s="306">
        <v>65000</v>
      </c>
      <c r="Q569" s="306">
        <v>65000</v>
      </c>
      <c r="R569" s="306"/>
      <c r="S569" s="408"/>
    </row>
    <row r="570" spans="1:19" s="11" customFormat="1" ht="25.5" x14ac:dyDescent="0.2">
      <c r="A570" s="478">
        <v>554</v>
      </c>
      <c r="B570" s="307">
        <v>13</v>
      </c>
      <c r="C570" s="307" t="s">
        <v>21</v>
      </c>
      <c r="D570" s="299">
        <v>3319</v>
      </c>
      <c r="E570" s="308">
        <v>5222</v>
      </c>
      <c r="F570" s="308" t="s">
        <v>638</v>
      </c>
      <c r="G570" s="309">
        <v>22858172</v>
      </c>
      <c r="H570" s="310" t="s">
        <v>1313</v>
      </c>
      <c r="I570" s="299" t="s">
        <v>1314</v>
      </c>
      <c r="J570" s="311" t="s">
        <v>1315</v>
      </c>
      <c r="K570" s="299" t="s">
        <v>76</v>
      </c>
      <c r="L570" s="312">
        <v>44561</v>
      </c>
      <c r="M570" s="312">
        <v>44592</v>
      </c>
      <c r="N570" s="306">
        <v>65000</v>
      </c>
      <c r="O570" s="306">
        <v>65000</v>
      </c>
      <c r="P570" s="306"/>
      <c r="Q570" s="306"/>
      <c r="R570" s="306"/>
      <c r="S570" s="408"/>
    </row>
    <row r="571" spans="1:19" s="11" customFormat="1" x14ac:dyDescent="0.2">
      <c r="A571" s="478">
        <v>555</v>
      </c>
      <c r="B571" s="307">
        <v>13</v>
      </c>
      <c r="C571" s="307" t="s">
        <v>21</v>
      </c>
      <c r="D571" s="299">
        <v>3312</v>
      </c>
      <c r="E571" s="308">
        <v>5222</v>
      </c>
      <c r="F571" s="308" t="s">
        <v>638</v>
      </c>
      <c r="G571" s="309">
        <v>22719458</v>
      </c>
      <c r="H571" s="310" t="s">
        <v>1316</v>
      </c>
      <c r="I571" s="308" t="s">
        <v>24</v>
      </c>
      <c r="J571" s="311" t="s">
        <v>1317</v>
      </c>
      <c r="K571" s="299" t="s">
        <v>76</v>
      </c>
      <c r="L571" s="312">
        <v>44561</v>
      </c>
      <c r="M571" s="312">
        <v>44592</v>
      </c>
      <c r="N571" s="306">
        <v>67000</v>
      </c>
      <c r="O571" s="306">
        <v>67000</v>
      </c>
      <c r="P571" s="306"/>
      <c r="Q571" s="306"/>
      <c r="R571" s="306"/>
      <c r="S571" s="408"/>
    </row>
    <row r="572" spans="1:19" ht="25.5" x14ac:dyDescent="0.2">
      <c r="A572" s="478">
        <v>556</v>
      </c>
      <c r="B572" s="307">
        <v>13</v>
      </c>
      <c r="C572" s="307" t="s">
        <v>21</v>
      </c>
      <c r="D572" s="299">
        <v>3312</v>
      </c>
      <c r="E572" s="308">
        <v>5222</v>
      </c>
      <c r="F572" s="308" t="s">
        <v>638</v>
      </c>
      <c r="G572" s="309" t="s">
        <v>1318</v>
      </c>
      <c r="H572" s="310" t="s">
        <v>1319</v>
      </c>
      <c r="I572" s="308" t="s">
        <v>24</v>
      </c>
      <c r="J572" s="311" t="s">
        <v>1320</v>
      </c>
      <c r="K572" s="299" t="s">
        <v>76</v>
      </c>
      <c r="L572" s="312">
        <v>44561</v>
      </c>
      <c r="M572" s="312">
        <v>44592</v>
      </c>
      <c r="N572" s="306">
        <v>78000</v>
      </c>
      <c r="O572" s="306">
        <v>78000</v>
      </c>
      <c r="P572" s="306"/>
      <c r="Q572" s="306"/>
      <c r="R572" s="306"/>
      <c r="S572" s="408"/>
    </row>
    <row r="573" spans="1:19" ht="25.5" x14ac:dyDescent="0.2">
      <c r="A573" s="478">
        <v>557</v>
      </c>
      <c r="B573" s="307">
        <v>13</v>
      </c>
      <c r="C573" s="307" t="s">
        <v>21</v>
      </c>
      <c r="D573" s="299">
        <v>3319</v>
      </c>
      <c r="E573" s="308">
        <v>5222</v>
      </c>
      <c r="F573" s="308" t="s">
        <v>638</v>
      </c>
      <c r="G573" s="309">
        <v>15530809</v>
      </c>
      <c r="H573" s="310" t="s">
        <v>1321</v>
      </c>
      <c r="I573" s="308" t="s">
        <v>24</v>
      </c>
      <c r="J573" s="311" t="s">
        <v>1322</v>
      </c>
      <c r="K573" s="299" t="s">
        <v>76</v>
      </c>
      <c r="L573" s="312">
        <v>44561</v>
      </c>
      <c r="M573" s="312">
        <v>44592</v>
      </c>
      <c r="N573" s="306">
        <v>20000</v>
      </c>
      <c r="O573" s="306">
        <v>20000</v>
      </c>
      <c r="P573" s="306"/>
      <c r="Q573" s="306"/>
      <c r="R573" s="306"/>
      <c r="S573" s="408"/>
    </row>
    <row r="574" spans="1:19" x14ac:dyDescent="0.2">
      <c r="A574" s="478">
        <v>558</v>
      </c>
      <c r="B574" s="307">
        <v>13</v>
      </c>
      <c r="C574" s="307" t="s">
        <v>21</v>
      </c>
      <c r="D574" s="299">
        <v>3319</v>
      </c>
      <c r="E574" s="308">
        <v>5222</v>
      </c>
      <c r="F574" s="308" t="s">
        <v>638</v>
      </c>
      <c r="G574" s="309" t="s">
        <v>1323</v>
      </c>
      <c r="H574" s="310" t="s">
        <v>1324</v>
      </c>
      <c r="I574" s="308" t="s">
        <v>1233</v>
      </c>
      <c r="J574" s="311" t="s">
        <v>1325</v>
      </c>
      <c r="K574" s="299" t="s">
        <v>76</v>
      </c>
      <c r="L574" s="312">
        <v>44561</v>
      </c>
      <c r="M574" s="312">
        <v>44592</v>
      </c>
      <c r="N574" s="306">
        <v>110000</v>
      </c>
      <c r="O574" s="306">
        <v>110000</v>
      </c>
      <c r="P574" s="306"/>
      <c r="Q574" s="306"/>
      <c r="R574" s="306"/>
      <c r="S574" s="408"/>
    </row>
    <row r="575" spans="1:19" ht="38.25" x14ac:dyDescent="0.2">
      <c r="A575" s="478">
        <v>559</v>
      </c>
      <c r="B575" s="307">
        <v>13</v>
      </c>
      <c r="C575" s="307" t="s">
        <v>21</v>
      </c>
      <c r="D575" s="299">
        <v>3312</v>
      </c>
      <c r="E575" s="308">
        <v>5222</v>
      </c>
      <c r="F575" s="308" t="s">
        <v>638</v>
      </c>
      <c r="G575" s="309" t="s">
        <v>1326</v>
      </c>
      <c r="H575" s="310" t="s">
        <v>1327</v>
      </c>
      <c r="I575" s="308" t="s">
        <v>212</v>
      </c>
      <c r="J575" s="311" t="s">
        <v>1328</v>
      </c>
      <c r="K575" s="299" t="s">
        <v>76</v>
      </c>
      <c r="L575" s="312">
        <v>44561</v>
      </c>
      <c r="M575" s="312">
        <v>44592</v>
      </c>
      <c r="N575" s="306">
        <v>36000</v>
      </c>
      <c r="O575" s="306">
        <v>36000</v>
      </c>
      <c r="P575" s="306"/>
      <c r="Q575" s="306"/>
      <c r="R575" s="306"/>
      <c r="S575" s="408"/>
    </row>
    <row r="576" spans="1:19" x14ac:dyDescent="0.2">
      <c r="A576" s="478">
        <v>560</v>
      </c>
      <c r="B576" s="307">
        <v>13</v>
      </c>
      <c r="C576" s="307" t="s">
        <v>21</v>
      </c>
      <c r="D576" s="299">
        <v>3312</v>
      </c>
      <c r="E576" s="308">
        <v>5222</v>
      </c>
      <c r="F576" s="308" t="s">
        <v>638</v>
      </c>
      <c r="G576" s="309">
        <v>62160885</v>
      </c>
      <c r="H576" s="310" t="s">
        <v>1329</v>
      </c>
      <c r="I576" s="308" t="s">
        <v>24</v>
      </c>
      <c r="J576" s="311" t="s">
        <v>1330</v>
      </c>
      <c r="K576" s="299" t="s">
        <v>76</v>
      </c>
      <c r="L576" s="312">
        <v>44561</v>
      </c>
      <c r="M576" s="312">
        <v>44592</v>
      </c>
      <c r="N576" s="306">
        <v>71000</v>
      </c>
      <c r="O576" s="306">
        <v>71000</v>
      </c>
      <c r="P576" s="306"/>
      <c r="Q576" s="306"/>
      <c r="R576" s="306"/>
      <c r="S576" s="408"/>
    </row>
    <row r="577" spans="1:19" ht="25.5" x14ac:dyDescent="0.2">
      <c r="A577" s="478">
        <v>561</v>
      </c>
      <c r="B577" s="307">
        <v>13</v>
      </c>
      <c r="C577" s="307" t="s">
        <v>21</v>
      </c>
      <c r="D577" s="299">
        <v>3312</v>
      </c>
      <c r="E577" s="308">
        <v>5222</v>
      </c>
      <c r="F577" s="308" t="s">
        <v>638</v>
      </c>
      <c r="G577" s="309" t="s">
        <v>1331</v>
      </c>
      <c r="H577" s="310" t="s">
        <v>1332</v>
      </c>
      <c r="I577" s="299" t="s">
        <v>864</v>
      </c>
      <c r="J577" s="311" t="s">
        <v>1333</v>
      </c>
      <c r="K577" s="299" t="s">
        <v>76</v>
      </c>
      <c r="L577" s="312">
        <v>44561</v>
      </c>
      <c r="M577" s="312">
        <v>44592</v>
      </c>
      <c r="N577" s="306">
        <v>33000</v>
      </c>
      <c r="O577" s="306"/>
      <c r="P577" s="306">
        <v>33000</v>
      </c>
      <c r="Q577" s="306">
        <v>33000</v>
      </c>
      <c r="R577" s="306"/>
      <c r="S577" s="408"/>
    </row>
    <row r="578" spans="1:19" ht="25.5" x14ac:dyDescent="0.2">
      <c r="A578" s="478">
        <v>562</v>
      </c>
      <c r="B578" s="307">
        <v>13</v>
      </c>
      <c r="C578" s="307" t="s">
        <v>21</v>
      </c>
      <c r="D578" s="299">
        <v>3312</v>
      </c>
      <c r="E578" s="308">
        <v>5222</v>
      </c>
      <c r="F578" s="308" t="s">
        <v>638</v>
      </c>
      <c r="G578" s="309">
        <v>27006697</v>
      </c>
      <c r="H578" s="311" t="s">
        <v>1334</v>
      </c>
      <c r="I578" s="308" t="s">
        <v>1335</v>
      </c>
      <c r="J578" s="311" t="s">
        <v>1336</v>
      </c>
      <c r="K578" s="299" t="s">
        <v>76</v>
      </c>
      <c r="L578" s="312">
        <v>44561</v>
      </c>
      <c r="M578" s="312">
        <v>44592</v>
      </c>
      <c r="N578" s="306">
        <v>26000</v>
      </c>
      <c r="O578" s="306">
        <v>26000</v>
      </c>
      <c r="P578" s="306"/>
      <c r="Q578" s="306"/>
      <c r="R578" s="306"/>
      <c r="S578" s="408"/>
    </row>
    <row r="579" spans="1:19" x14ac:dyDescent="0.2">
      <c r="A579" s="478">
        <v>563</v>
      </c>
      <c r="B579" s="307">
        <v>13</v>
      </c>
      <c r="C579" s="307" t="s">
        <v>21</v>
      </c>
      <c r="D579" s="299">
        <v>3319</v>
      </c>
      <c r="E579" s="308">
        <v>5222</v>
      </c>
      <c r="F579" s="308" t="s">
        <v>638</v>
      </c>
      <c r="G579" s="309">
        <v>49963333</v>
      </c>
      <c r="H579" s="310" t="s">
        <v>1337</v>
      </c>
      <c r="I579" s="308" t="s">
        <v>212</v>
      </c>
      <c r="J579" s="311" t="s">
        <v>1338</v>
      </c>
      <c r="K579" s="299" t="s">
        <v>76</v>
      </c>
      <c r="L579" s="312">
        <v>44561</v>
      </c>
      <c r="M579" s="312">
        <v>44592</v>
      </c>
      <c r="N579" s="306">
        <v>54000</v>
      </c>
      <c r="O579" s="306">
        <v>43283</v>
      </c>
      <c r="P579" s="306">
        <v>10717</v>
      </c>
      <c r="Q579" s="306"/>
      <c r="R579" s="306">
        <v>10717</v>
      </c>
      <c r="S579" s="408"/>
    </row>
    <row r="580" spans="1:19" ht="25.5" x14ac:dyDescent="0.2">
      <c r="A580" s="478">
        <v>564</v>
      </c>
      <c r="B580" s="307">
        <v>13</v>
      </c>
      <c r="C580" s="307" t="s">
        <v>21</v>
      </c>
      <c r="D580" s="299">
        <v>3317</v>
      </c>
      <c r="E580" s="308">
        <v>5222</v>
      </c>
      <c r="F580" s="308" t="s">
        <v>638</v>
      </c>
      <c r="G580" s="309">
        <v>62831585</v>
      </c>
      <c r="H580" s="310" t="s">
        <v>1339</v>
      </c>
      <c r="I580" s="308" t="s">
        <v>1340</v>
      </c>
      <c r="J580" s="311" t="s">
        <v>1341</v>
      </c>
      <c r="K580" s="299" t="s">
        <v>76</v>
      </c>
      <c r="L580" s="312">
        <v>44561</v>
      </c>
      <c r="M580" s="312">
        <v>44592</v>
      </c>
      <c r="N580" s="306">
        <v>84000</v>
      </c>
      <c r="O580" s="306">
        <v>84000</v>
      </c>
      <c r="P580" s="306"/>
      <c r="Q580" s="306"/>
      <c r="R580" s="306"/>
      <c r="S580" s="408"/>
    </row>
    <row r="581" spans="1:19" x14ac:dyDescent="0.2">
      <c r="A581" s="478">
        <v>565</v>
      </c>
      <c r="B581" s="307">
        <v>13</v>
      </c>
      <c r="C581" s="307" t="s">
        <v>21</v>
      </c>
      <c r="D581" s="299">
        <v>3317</v>
      </c>
      <c r="E581" s="308">
        <v>5222</v>
      </c>
      <c r="F581" s="308" t="s">
        <v>638</v>
      </c>
      <c r="G581" s="309">
        <v>26676826</v>
      </c>
      <c r="H581" s="310" t="s">
        <v>1342</v>
      </c>
      <c r="I581" s="308" t="s">
        <v>24</v>
      </c>
      <c r="J581" s="311" t="s">
        <v>1343</v>
      </c>
      <c r="K581" s="299" t="s">
        <v>76</v>
      </c>
      <c r="L581" s="312">
        <v>44561</v>
      </c>
      <c r="M581" s="312">
        <v>44592</v>
      </c>
      <c r="N581" s="306">
        <v>67000</v>
      </c>
      <c r="O581" s="306">
        <v>67000</v>
      </c>
      <c r="P581" s="306"/>
      <c r="Q581" s="306"/>
      <c r="R581" s="306"/>
      <c r="S581" s="408"/>
    </row>
    <row r="582" spans="1:19" ht="25.5" x14ac:dyDescent="0.2">
      <c r="A582" s="478">
        <v>566</v>
      </c>
      <c r="B582" s="307">
        <v>13</v>
      </c>
      <c r="C582" s="307" t="s">
        <v>21</v>
      </c>
      <c r="D582" s="299">
        <v>3312</v>
      </c>
      <c r="E582" s="308">
        <v>5222</v>
      </c>
      <c r="F582" s="308" t="s">
        <v>638</v>
      </c>
      <c r="G582" s="309">
        <v>44990367</v>
      </c>
      <c r="H582" s="310" t="s">
        <v>1344</v>
      </c>
      <c r="I582" s="308" t="s">
        <v>24</v>
      </c>
      <c r="J582" s="311" t="s">
        <v>1345</v>
      </c>
      <c r="K582" s="299" t="s">
        <v>76</v>
      </c>
      <c r="L582" s="312">
        <v>44561</v>
      </c>
      <c r="M582" s="312">
        <v>44592</v>
      </c>
      <c r="N582" s="306">
        <v>32000</v>
      </c>
      <c r="O582" s="306">
        <v>32000</v>
      </c>
      <c r="P582" s="306"/>
      <c r="Q582" s="306"/>
      <c r="R582" s="306"/>
      <c r="S582" s="408"/>
    </row>
    <row r="583" spans="1:19" x14ac:dyDescent="0.2">
      <c r="A583" s="478">
        <v>567</v>
      </c>
      <c r="B583" s="307">
        <v>13</v>
      </c>
      <c r="C583" s="307" t="s">
        <v>21</v>
      </c>
      <c r="D583" s="299">
        <v>3312</v>
      </c>
      <c r="E583" s="308">
        <v>5222</v>
      </c>
      <c r="F583" s="308" t="s">
        <v>638</v>
      </c>
      <c r="G583" s="309" t="s">
        <v>1346</v>
      </c>
      <c r="H583" s="310" t="s">
        <v>1347</v>
      </c>
      <c r="I583" s="308" t="s">
        <v>1348</v>
      </c>
      <c r="J583" s="311" t="s">
        <v>1349</v>
      </c>
      <c r="K583" s="299" t="s">
        <v>76</v>
      </c>
      <c r="L583" s="312">
        <v>44561</v>
      </c>
      <c r="M583" s="312">
        <v>44592</v>
      </c>
      <c r="N583" s="306">
        <v>73000</v>
      </c>
      <c r="O583" s="306">
        <v>73000</v>
      </c>
      <c r="P583" s="306"/>
      <c r="Q583" s="306"/>
      <c r="R583" s="306"/>
      <c r="S583" s="408"/>
    </row>
    <row r="584" spans="1:19" ht="25.5" x14ac:dyDescent="0.2">
      <c r="A584" s="478">
        <v>568</v>
      </c>
      <c r="B584" s="307">
        <v>13</v>
      </c>
      <c r="C584" s="307" t="s">
        <v>21</v>
      </c>
      <c r="D584" s="299">
        <v>3319</v>
      </c>
      <c r="E584" s="308">
        <v>5222</v>
      </c>
      <c r="F584" s="308" t="s">
        <v>638</v>
      </c>
      <c r="G584" s="309">
        <v>65399447</v>
      </c>
      <c r="H584" s="311" t="s">
        <v>1350</v>
      </c>
      <c r="I584" s="308" t="s">
        <v>101</v>
      </c>
      <c r="J584" s="311" t="s">
        <v>1351</v>
      </c>
      <c r="K584" s="299" t="s">
        <v>76</v>
      </c>
      <c r="L584" s="312">
        <v>44561</v>
      </c>
      <c r="M584" s="312">
        <v>44592</v>
      </c>
      <c r="N584" s="306">
        <v>20000</v>
      </c>
      <c r="O584" s="306">
        <v>20000</v>
      </c>
      <c r="P584" s="306"/>
      <c r="Q584" s="306"/>
      <c r="R584" s="306"/>
      <c r="S584" s="408"/>
    </row>
    <row r="585" spans="1:19" ht="25.5" x14ac:dyDescent="0.2">
      <c r="A585" s="478">
        <v>569</v>
      </c>
      <c r="B585" s="307">
        <v>13</v>
      </c>
      <c r="C585" s="307" t="s">
        <v>21</v>
      </c>
      <c r="D585" s="299">
        <v>3319</v>
      </c>
      <c r="E585" s="308">
        <v>5222</v>
      </c>
      <c r="F585" s="308" t="s">
        <v>638</v>
      </c>
      <c r="G585" s="309">
        <v>70885052</v>
      </c>
      <c r="H585" s="310" t="s">
        <v>1352</v>
      </c>
      <c r="I585" s="308" t="s">
        <v>24</v>
      </c>
      <c r="J585" s="311" t="s">
        <v>1353</v>
      </c>
      <c r="K585" s="299" t="s">
        <v>76</v>
      </c>
      <c r="L585" s="312">
        <v>44561</v>
      </c>
      <c r="M585" s="312">
        <v>44592</v>
      </c>
      <c r="N585" s="306">
        <v>52000</v>
      </c>
      <c r="O585" s="306">
        <v>52000</v>
      </c>
      <c r="P585" s="306"/>
      <c r="Q585" s="306"/>
      <c r="R585" s="306"/>
      <c r="S585" s="408"/>
    </row>
    <row r="586" spans="1:19" ht="25.5" x14ac:dyDescent="0.2">
      <c r="A586" s="478">
        <v>570</v>
      </c>
      <c r="B586" s="307">
        <v>13</v>
      </c>
      <c r="C586" s="307" t="s">
        <v>21</v>
      </c>
      <c r="D586" s="299">
        <v>3312</v>
      </c>
      <c r="E586" s="308">
        <v>5222</v>
      </c>
      <c r="F586" s="308" t="s">
        <v>638</v>
      </c>
      <c r="G586" s="309">
        <v>27046346</v>
      </c>
      <c r="H586" s="310" t="s">
        <v>1354</v>
      </c>
      <c r="I586" s="308" t="s">
        <v>101</v>
      </c>
      <c r="J586" s="311" t="s">
        <v>1355</v>
      </c>
      <c r="K586" s="299" t="s">
        <v>76</v>
      </c>
      <c r="L586" s="312">
        <v>44561</v>
      </c>
      <c r="M586" s="312">
        <v>44592</v>
      </c>
      <c r="N586" s="306">
        <v>78000</v>
      </c>
      <c r="O586" s="306">
        <v>78000</v>
      </c>
      <c r="P586" s="306"/>
      <c r="Q586" s="306"/>
      <c r="R586" s="306"/>
      <c r="S586" s="408"/>
    </row>
    <row r="587" spans="1:19" x14ac:dyDescent="0.2">
      <c r="A587" s="478">
        <v>571</v>
      </c>
      <c r="B587" s="307">
        <v>13</v>
      </c>
      <c r="C587" s="307" t="s">
        <v>21</v>
      </c>
      <c r="D587" s="299">
        <v>3319</v>
      </c>
      <c r="E587" s="308">
        <v>5222</v>
      </c>
      <c r="F587" s="308" t="s">
        <v>638</v>
      </c>
      <c r="G587" s="309" t="s">
        <v>1356</v>
      </c>
      <c r="H587" s="310" t="s">
        <v>1357</v>
      </c>
      <c r="I587" s="308" t="s">
        <v>1358</v>
      </c>
      <c r="J587" s="311" t="s">
        <v>1359</v>
      </c>
      <c r="K587" s="299" t="s">
        <v>76</v>
      </c>
      <c r="L587" s="312">
        <v>44561</v>
      </c>
      <c r="M587" s="312">
        <v>44592</v>
      </c>
      <c r="N587" s="306">
        <v>48000</v>
      </c>
      <c r="O587" s="306"/>
      <c r="P587" s="306">
        <v>48000</v>
      </c>
      <c r="Q587" s="306">
        <v>48000</v>
      </c>
      <c r="R587" s="306"/>
      <c r="S587" s="408"/>
    </row>
    <row r="588" spans="1:19" x14ac:dyDescent="0.2">
      <c r="A588" s="478">
        <v>572</v>
      </c>
      <c r="B588" s="307">
        <v>13</v>
      </c>
      <c r="C588" s="307" t="s">
        <v>21</v>
      </c>
      <c r="D588" s="299">
        <v>3319</v>
      </c>
      <c r="E588" s="308">
        <v>5222</v>
      </c>
      <c r="F588" s="308" t="s">
        <v>638</v>
      </c>
      <c r="G588" s="309">
        <v>22753826</v>
      </c>
      <c r="H588" s="310" t="s">
        <v>1218</v>
      </c>
      <c r="I588" s="308" t="s">
        <v>1101</v>
      </c>
      <c r="J588" s="311" t="s">
        <v>1360</v>
      </c>
      <c r="K588" s="299" t="s">
        <v>76</v>
      </c>
      <c r="L588" s="312">
        <v>44561</v>
      </c>
      <c r="M588" s="312">
        <v>44592</v>
      </c>
      <c r="N588" s="306">
        <v>22000</v>
      </c>
      <c r="O588" s="306">
        <v>22000</v>
      </c>
      <c r="P588" s="306"/>
      <c r="Q588" s="306"/>
      <c r="R588" s="306"/>
      <c r="S588" s="408"/>
    </row>
    <row r="589" spans="1:19" ht="25.5" x14ac:dyDescent="0.2">
      <c r="A589" s="478">
        <v>573</v>
      </c>
      <c r="B589" s="307">
        <v>13</v>
      </c>
      <c r="C589" s="307" t="s">
        <v>21</v>
      </c>
      <c r="D589" s="299">
        <v>3319</v>
      </c>
      <c r="E589" s="308">
        <v>5222</v>
      </c>
      <c r="F589" s="308" t="s">
        <v>638</v>
      </c>
      <c r="G589" s="309">
        <v>27012701</v>
      </c>
      <c r="H589" s="310" t="s">
        <v>1361</v>
      </c>
      <c r="I589" s="299" t="s">
        <v>864</v>
      </c>
      <c r="J589" s="311" t="s">
        <v>1362</v>
      </c>
      <c r="K589" s="299" t="s">
        <v>76</v>
      </c>
      <c r="L589" s="312">
        <v>44561</v>
      </c>
      <c r="M589" s="312">
        <v>44592</v>
      </c>
      <c r="N589" s="306">
        <v>90000</v>
      </c>
      <c r="O589" s="306"/>
      <c r="P589" s="306">
        <v>90000</v>
      </c>
      <c r="Q589" s="306">
        <v>90000</v>
      </c>
      <c r="R589" s="306"/>
      <c r="S589" s="408"/>
    </row>
    <row r="590" spans="1:19" ht="38.25" x14ac:dyDescent="0.2">
      <c r="A590" s="478">
        <v>574</v>
      </c>
      <c r="B590" s="307">
        <v>13</v>
      </c>
      <c r="C590" s="307" t="s">
        <v>21</v>
      </c>
      <c r="D590" s="299">
        <v>3312</v>
      </c>
      <c r="E590" s="308">
        <v>5222</v>
      </c>
      <c r="F590" s="308" t="s">
        <v>638</v>
      </c>
      <c r="G590" s="309" t="s">
        <v>1363</v>
      </c>
      <c r="H590" s="310" t="s">
        <v>1364</v>
      </c>
      <c r="I590" s="308" t="s">
        <v>1365</v>
      </c>
      <c r="J590" s="311" t="s">
        <v>1366</v>
      </c>
      <c r="K590" s="299" t="s">
        <v>76</v>
      </c>
      <c r="L590" s="312">
        <v>44561</v>
      </c>
      <c r="M590" s="312">
        <v>44592</v>
      </c>
      <c r="N590" s="306">
        <v>20000</v>
      </c>
      <c r="O590" s="306">
        <v>20000</v>
      </c>
      <c r="P590" s="306"/>
      <c r="Q590" s="306"/>
      <c r="R590" s="306"/>
      <c r="S590" s="408"/>
    </row>
    <row r="591" spans="1:19" ht="25.5" x14ac:dyDescent="0.2">
      <c r="A591" s="478">
        <v>575</v>
      </c>
      <c r="B591" s="307">
        <v>13</v>
      </c>
      <c r="C591" s="307" t="s">
        <v>21</v>
      </c>
      <c r="D591" s="299">
        <v>3317</v>
      </c>
      <c r="E591" s="308">
        <v>5222</v>
      </c>
      <c r="F591" s="308" t="s">
        <v>638</v>
      </c>
      <c r="G591" s="309" t="s">
        <v>1367</v>
      </c>
      <c r="H591" s="310" t="s">
        <v>1368</v>
      </c>
      <c r="I591" s="308" t="s">
        <v>1369</v>
      </c>
      <c r="J591" s="311" t="s">
        <v>1370</v>
      </c>
      <c r="K591" s="299" t="s">
        <v>76</v>
      </c>
      <c r="L591" s="312">
        <v>44561</v>
      </c>
      <c r="M591" s="312">
        <v>44592</v>
      </c>
      <c r="N591" s="306">
        <v>54000</v>
      </c>
      <c r="O591" s="306">
        <v>54000</v>
      </c>
      <c r="P591" s="306"/>
      <c r="Q591" s="306"/>
      <c r="R591" s="306"/>
      <c r="S591" s="408"/>
    </row>
    <row r="592" spans="1:19" ht="25.5" x14ac:dyDescent="0.2">
      <c r="A592" s="478">
        <v>576</v>
      </c>
      <c r="B592" s="307">
        <v>13</v>
      </c>
      <c r="C592" s="307" t="s">
        <v>21</v>
      </c>
      <c r="D592" s="299">
        <v>3319</v>
      </c>
      <c r="E592" s="308">
        <v>5222</v>
      </c>
      <c r="F592" s="299" t="s">
        <v>772</v>
      </c>
      <c r="G592" s="309">
        <v>49459791</v>
      </c>
      <c r="H592" s="310" t="s">
        <v>1371</v>
      </c>
      <c r="I592" s="308" t="s">
        <v>1372</v>
      </c>
      <c r="J592" s="311" t="s">
        <v>1373</v>
      </c>
      <c r="K592" s="299" t="s">
        <v>76</v>
      </c>
      <c r="L592" s="312">
        <v>44561</v>
      </c>
      <c r="M592" s="312">
        <v>44592</v>
      </c>
      <c r="N592" s="306">
        <v>42000</v>
      </c>
      <c r="O592" s="306"/>
      <c r="P592" s="306">
        <v>42000</v>
      </c>
      <c r="Q592" s="306"/>
      <c r="R592" s="306">
        <v>42000</v>
      </c>
      <c r="S592" s="408"/>
    </row>
    <row r="593" spans="1:19" ht="25.5" x14ac:dyDescent="0.2">
      <c r="A593" s="478">
        <v>577</v>
      </c>
      <c r="B593" s="307">
        <v>13</v>
      </c>
      <c r="C593" s="307" t="s">
        <v>21</v>
      </c>
      <c r="D593" s="299">
        <v>3319</v>
      </c>
      <c r="E593" s="308">
        <v>5222</v>
      </c>
      <c r="F593" s="299" t="s">
        <v>772</v>
      </c>
      <c r="G593" s="309">
        <v>43420991</v>
      </c>
      <c r="H593" s="310" t="s">
        <v>1374</v>
      </c>
      <c r="I593" s="308" t="s">
        <v>1375</v>
      </c>
      <c r="J593" s="311" t="s">
        <v>1376</v>
      </c>
      <c r="K593" s="299" t="s">
        <v>76</v>
      </c>
      <c r="L593" s="312">
        <v>44561</v>
      </c>
      <c r="M593" s="312">
        <v>44592</v>
      </c>
      <c r="N593" s="306">
        <v>31000</v>
      </c>
      <c r="O593" s="306">
        <v>31000</v>
      </c>
      <c r="P593" s="306"/>
      <c r="Q593" s="306"/>
      <c r="R593" s="306"/>
      <c r="S593" s="408"/>
    </row>
    <row r="594" spans="1:19" x14ac:dyDescent="0.2">
      <c r="A594" s="478">
        <v>578</v>
      </c>
      <c r="B594" s="307">
        <v>13</v>
      </c>
      <c r="C594" s="307" t="s">
        <v>21</v>
      </c>
      <c r="D594" s="299">
        <v>3312</v>
      </c>
      <c r="E594" s="308">
        <v>5222</v>
      </c>
      <c r="F594" s="299" t="s">
        <v>638</v>
      </c>
      <c r="G594" s="309">
        <v>68685840</v>
      </c>
      <c r="H594" s="310" t="s">
        <v>1377</v>
      </c>
      <c r="I594" s="308" t="s">
        <v>47</v>
      </c>
      <c r="J594" s="311" t="s">
        <v>1378</v>
      </c>
      <c r="K594" s="299" t="s">
        <v>76</v>
      </c>
      <c r="L594" s="312">
        <v>44561</v>
      </c>
      <c r="M594" s="312">
        <v>44592</v>
      </c>
      <c r="N594" s="306">
        <v>51000</v>
      </c>
      <c r="O594" s="306">
        <v>51000</v>
      </c>
      <c r="P594" s="306"/>
      <c r="Q594" s="306"/>
      <c r="R594" s="306"/>
      <c r="S594" s="408"/>
    </row>
    <row r="595" spans="1:19" ht="25.5" x14ac:dyDescent="0.2">
      <c r="A595" s="478">
        <v>579</v>
      </c>
      <c r="B595" s="307">
        <v>13</v>
      </c>
      <c r="C595" s="307" t="s">
        <v>21</v>
      </c>
      <c r="D595" s="299">
        <v>3311</v>
      </c>
      <c r="E595" s="308">
        <v>5222</v>
      </c>
      <c r="F595" s="299" t="s">
        <v>772</v>
      </c>
      <c r="G595" s="309" t="s">
        <v>1379</v>
      </c>
      <c r="H595" s="310" t="s">
        <v>1380</v>
      </c>
      <c r="I595" s="308" t="s">
        <v>58</v>
      </c>
      <c r="J595" s="311" t="s">
        <v>1381</v>
      </c>
      <c r="K595" s="299" t="s">
        <v>76</v>
      </c>
      <c r="L595" s="312">
        <v>44561</v>
      </c>
      <c r="M595" s="312">
        <v>44592</v>
      </c>
      <c r="N595" s="306">
        <v>67000</v>
      </c>
      <c r="O595" s="306">
        <v>67000</v>
      </c>
      <c r="P595" s="306"/>
      <c r="Q595" s="306"/>
      <c r="R595" s="306"/>
      <c r="S595" s="408"/>
    </row>
    <row r="596" spans="1:19" ht="25.5" x14ac:dyDescent="0.2">
      <c r="A596" s="478">
        <v>580</v>
      </c>
      <c r="B596" s="307">
        <v>13</v>
      </c>
      <c r="C596" s="307" t="s">
        <v>21</v>
      </c>
      <c r="D596" s="299">
        <v>3312</v>
      </c>
      <c r="E596" s="308">
        <v>5222</v>
      </c>
      <c r="F596" s="308" t="s">
        <v>638</v>
      </c>
      <c r="G596" s="309">
        <v>18827993</v>
      </c>
      <c r="H596" s="310" t="s">
        <v>1382</v>
      </c>
      <c r="I596" s="308" t="s">
        <v>24</v>
      </c>
      <c r="J596" s="311" t="s">
        <v>1383</v>
      </c>
      <c r="K596" s="299" t="s">
        <v>76</v>
      </c>
      <c r="L596" s="312">
        <v>44561</v>
      </c>
      <c r="M596" s="312">
        <v>44592</v>
      </c>
      <c r="N596" s="306">
        <v>20000</v>
      </c>
      <c r="O596" s="306">
        <v>20000</v>
      </c>
      <c r="P596" s="306"/>
      <c r="Q596" s="306"/>
      <c r="R596" s="306"/>
      <c r="S596" s="408"/>
    </row>
    <row r="597" spans="1:19" x14ac:dyDescent="0.2">
      <c r="A597" s="478">
        <v>581</v>
      </c>
      <c r="B597" s="307">
        <v>13</v>
      </c>
      <c r="C597" s="307" t="s">
        <v>21</v>
      </c>
      <c r="D597" s="299">
        <v>3319</v>
      </c>
      <c r="E597" s="308">
        <v>5222</v>
      </c>
      <c r="F597" s="308" t="s">
        <v>638</v>
      </c>
      <c r="G597" s="309">
        <v>26654164</v>
      </c>
      <c r="H597" s="310" t="s">
        <v>1384</v>
      </c>
      <c r="I597" s="308" t="s">
        <v>85</v>
      </c>
      <c r="J597" s="311" t="s">
        <v>1385</v>
      </c>
      <c r="K597" s="299" t="s">
        <v>76</v>
      </c>
      <c r="L597" s="312">
        <v>44561</v>
      </c>
      <c r="M597" s="312">
        <v>44592</v>
      </c>
      <c r="N597" s="297">
        <v>135000</v>
      </c>
      <c r="O597" s="306">
        <v>135000</v>
      </c>
      <c r="P597" s="306"/>
      <c r="Q597" s="306"/>
      <c r="R597" s="306"/>
      <c r="S597" s="408"/>
    </row>
    <row r="598" spans="1:19" x14ac:dyDescent="0.2">
      <c r="A598" s="478">
        <v>582</v>
      </c>
      <c r="B598" s="307">
        <v>13</v>
      </c>
      <c r="C598" s="307" t="s">
        <v>21</v>
      </c>
      <c r="D598" s="352">
        <v>3319</v>
      </c>
      <c r="E598" s="352">
        <v>5222</v>
      </c>
      <c r="F598" s="503" t="s">
        <v>638</v>
      </c>
      <c r="G598" s="464">
        <v>7901488</v>
      </c>
      <c r="H598" s="504" t="s">
        <v>1386</v>
      </c>
      <c r="I598" s="337" t="s">
        <v>950</v>
      </c>
      <c r="J598" s="505" t="s">
        <v>1387</v>
      </c>
      <c r="K598" s="299" t="s">
        <v>76</v>
      </c>
      <c r="L598" s="506">
        <v>44561</v>
      </c>
      <c r="M598" s="506">
        <v>44592</v>
      </c>
      <c r="N598" s="507">
        <v>29000</v>
      </c>
      <c r="O598" s="306">
        <v>29000</v>
      </c>
      <c r="P598" s="306"/>
      <c r="Q598" s="306"/>
      <c r="R598" s="306"/>
      <c r="S598" s="408"/>
    </row>
    <row r="599" spans="1:19" s="71" customFormat="1" ht="51" x14ac:dyDescent="0.2">
      <c r="A599" s="478">
        <v>583</v>
      </c>
      <c r="B599" s="307">
        <v>13</v>
      </c>
      <c r="C599" s="307" t="s">
        <v>21</v>
      </c>
      <c r="D599" s="308">
        <v>3319</v>
      </c>
      <c r="E599" s="308">
        <v>5222</v>
      </c>
      <c r="F599" s="508" t="s">
        <v>638</v>
      </c>
      <c r="G599" s="309">
        <v>22606751</v>
      </c>
      <c r="H599" s="443" t="s">
        <v>1388</v>
      </c>
      <c r="I599" s="299" t="s">
        <v>1389</v>
      </c>
      <c r="J599" s="509" t="s">
        <v>1390</v>
      </c>
      <c r="K599" s="299" t="s">
        <v>76</v>
      </c>
      <c r="L599" s="510">
        <v>44561</v>
      </c>
      <c r="M599" s="510">
        <v>44592</v>
      </c>
      <c r="N599" s="346">
        <v>52000</v>
      </c>
      <c r="O599" s="306">
        <v>52000</v>
      </c>
      <c r="P599" s="306"/>
      <c r="Q599" s="306"/>
      <c r="R599" s="306"/>
      <c r="S599" s="408"/>
    </row>
    <row r="600" spans="1:19" ht="25.5" x14ac:dyDescent="0.2">
      <c r="A600" s="478">
        <v>584</v>
      </c>
      <c r="B600" s="307">
        <v>13</v>
      </c>
      <c r="C600" s="307" t="s">
        <v>21</v>
      </c>
      <c r="D600" s="299">
        <v>3319</v>
      </c>
      <c r="E600" s="308">
        <v>5222</v>
      </c>
      <c r="F600" s="308" t="s">
        <v>638</v>
      </c>
      <c r="G600" s="309">
        <v>70873593</v>
      </c>
      <c r="H600" s="310" t="s">
        <v>1391</v>
      </c>
      <c r="I600" s="299" t="s">
        <v>79</v>
      </c>
      <c r="J600" s="311" t="s">
        <v>1392</v>
      </c>
      <c r="K600" s="299" t="s">
        <v>76</v>
      </c>
      <c r="L600" s="303">
        <v>44561</v>
      </c>
      <c r="M600" s="303">
        <v>44592</v>
      </c>
      <c r="N600" s="306">
        <v>30000</v>
      </c>
      <c r="O600" s="306">
        <v>28650</v>
      </c>
      <c r="P600" s="306">
        <v>1350</v>
      </c>
      <c r="Q600" s="306">
        <v>1350</v>
      </c>
      <c r="R600" s="837"/>
      <c r="S600" s="408"/>
    </row>
    <row r="601" spans="1:19" x14ac:dyDescent="0.2">
      <c r="A601" s="478">
        <v>585</v>
      </c>
      <c r="B601" s="307">
        <v>13</v>
      </c>
      <c r="C601" s="307" t="s">
        <v>21</v>
      </c>
      <c r="D601" s="299">
        <v>3319</v>
      </c>
      <c r="E601" s="308">
        <v>5222</v>
      </c>
      <c r="F601" s="308" t="s">
        <v>638</v>
      </c>
      <c r="G601" s="309">
        <v>61743534</v>
      </c>
      <c r="H601" s="310" t="s">
        <v>1393</v>
      </c>
      <c r="I601" s="308" t="s">
        <v>85</v>
      </c>
      <c r="J601" s="311" t="s">
        <v>1394</v>
      </c>
      <c r="K601" s="299" t="s">
        <v>76</v>
      </c>
      <c r="L601" s="312">
        <v>44561</v>
      </c>
      <c r="M601" s="312">
        <v>44592</v>
      </c>
      <c r="N601" s="306">
        <v>30000</v>
      </c>
      <c r="O601" s="306">
        <v>30000</v>
      </c>
      <c r="P601" s="306"/>
      <c r="Q601" s="306"/>
      <c r="R601" s="306"/>
      <c r="S601" s="408"/>
    </row>
    <row r="602" spans="1:19" s="71" customFormat="1" x14ac:dyDescent="0.2">
      <c r="A602" s="478">
        <v>586</v>
      </c>
      <c r="B602" s="307">
        <v>13</v>
      </c>
      <c r="C602" s="307" t="s">
        <v>21</v>
      </c>
      <c r="D602" s="308">
        <v>3319</v>
      </c>
      <c r="E602" s="308">
        <v>5222</v>
      </c>
      <c r="F602" s="508" t="s">
        <v>638</v>
      </c>
      <c r="G602" s="309" t="s">
        <v>1395</v>
      </c>
      <c r="H602" s="443" t="s">
        <v>1396</v>
      </c>
      <c r="I602" s="299" t="s">
        <v>24</v>
      </c>
      <c r="J602" s="509" t="s">
        <v>1397</v>
      </c>
      <c r="K602" s="299" t="s">
        <v>76</v>
      </c>
      <c r="L602" s="510">
        <v>44561</v>
      </c>
      <c r="M602" s="510">
        <v>44592</v>
      </c>
      <c r="N602" s="346">
        <v>150000</v>
      </c>
      <c r="O602" s="306">
        <v>150000</v>
      </c>
      <c r="P602" s="306"/>
      <c r="Q602" s="306"/>
      <c r="R602" s="306"/>
      <c r="S602" s="408"/>
    </row>
    <row r="603" spans="1:19" s="11" customFormat="1" ht="25.5" x14ac:dyDescent="0.2">
      <c r="A603" s="478">
        <v>587</v>
      </c>
      <c r="B603" s="299">
        <v>14</v>
      </c>
      <c r="C603" s="307" t="s">
        <v>21</v>
      </c>
      <c r="D603" s="324">
        <v>3316</v>
      </c>
      <c r="E603" s="324">
        <v>5222</v>
      </c>
      <c r="F603" s="324" t="s">
        <v>638</v>
      </c>
      <c r="G603" s="414">
        <v>27010511</v>
      </c>
      <c r="H603" s="415" t="s">
        <v>1398</v>
      </c>
      <c r="I603" s="414" t="s">
        <v>52</v>
      </c>
      <c r="J603" s="415" t="s">
        <v>1399</v>
      </c>
      <c r="K603" s="324" t="s">
        <v>90</v>
      </c>
      <c r="L603" s="302">
        <v>44561</v>
      </c>
      <c r="M603" s="302">
        <v>44592</v>
      </c>
      <c r="N603" s="416">
        <v>300000</v>
      </c>
      <c r="O603" s="416">
        <v>300000</v>
      </c>
      <c r="P603" s="286"/>
      <c r="Q603" s="286"/>
      <c r="R603" s="374"/>
      <c r="S603" s="407"/>
    </row>
    <row r="604" spans="1:19" ht="25.5" x14ac:dyDescent="0.2">
      <c r="A604" s="478">
        <v>588</v>
      </c>
      <c r="B604" s="307">
        <v>14</v>
      </c>
      <c r="C604" s="307" t="s">
        <v>21</v>
      </c>
      <c r="D604" s="322">
        <v>3429</v>
      </c>
      <c r="E604" s="322">
        <v>5222</v>
      </c>
      <c r="F604" s="322" t="s">
        <v>727</v>
      </c>
      <c r="G604" s="511">
        <v>4838998</v>
      </c>
      <c r="H604" s="512" t="s">
        <v>1400</v>
      </c>
      <c r="I604" s="511" t="s">
        <v>24</v>
      </c>
      <c r="J604" s="512" t="s">
        <v>1401</v>
      </c>
      <c r="K604" s="322" t="s">
        <v>90</v>
      </c>
      <c r="L604" s="401">
        <v>44561</v>
      </c>
      <c r="M604" s="401">
        <v>44592</v>
      </c>
      <c r="N604" s="513">
        <v>1000000</v>
      </c>
      <c r="O604" s="513">
        <v>1000000</v>
      </c>
      <c r="P604" s="286"/>
      <c r="Q604" s="286"/>
      <c r="R604" s="374"/>
      <c r="S604" s="407"/>
    </row>
    <row r="605" spans="1:19" ht="25.5" x14ac:dyDescent="0.2">
      <c r="A605" s="478">
        <v>589</v>
      </c>
      <c r="B605" s="307">
        <v>14</v>
      </c>
      <c r="C605" s="307" t="s">
        <v>21</v>
      </c>
      <c r="D605" s="322">
        <v>5519</v>
      </c>
      <c r="E605" s="322">
        <v>5222</v>
      </c>
      <c r="F605" s="322" t="s">
        <v>727</v>
      </c>
      <c r="G605" s="511">
        <v>71178830</v>
      </c>
      <c r="H605" s="512" t="s">
        <v>1402</v>
      </c>
      <c r="I605" s="511" t="s">
        <v>24</v>
      </c>
      <c r="J605" s="512" t="s">
        <v>1403</v>
      </c>
      <c r="K605" s="322" t="s">
        <v>90</v>
      </c>
      <c r="L605" s="401">
        <v>44561</v>
      </c>
      <c r="M605" s="401">
        <v>44592</v>
      </c>
      <c r="N605" s="513">
        <v>750000</v>
      </c>
      <c r="O605" s="513">
        <v>750000</v>
      </c>
      <c r="P605" s="286"/>
      <c r="Q605" s="286"/>
      <c r="R605" s="374"/>
      <c r="S605" s="407"/>
    </row>
    <row r="606" spans="1:19" s="11" customFormat="1" x14ac:dyDescent="0.2">
      <c r="A606" s="478">
        <v>590</v>
      </c>
      <c r="B606" s="307">
        <v>14</v>
      </c>
      <c r="C606" s="307" t="s">
        <v>21</v>
      </c>
      <c r="D606" s="322">
        <v>5519</v>
      </c>
      <c r="E606" s="322">
        <v>5222</v>
      </c>
      <c r="F606" s="322" t="s">
        <v>638</v>
      </c>
      <c r="G606" s="511">
        <v>49459317</v>
      </c>
      <c r="H606" s="512" t="s">
        <v>1404</v>
      </c>
      <c r="I606" s="511" t="s">
        <v>1405</v>
      </c>
      <c r="J606" s="512" t="s">
        <v>1406</v>
      </c>
      <c r="K606" s="322" t="s">
        <v>90</v>
      </c>
      <c r="L606" s="401">
        <v>44561</v>
      </c>
      <c r="M606" s="401">
        <v>44592</v>
      </c>
      <c r="N606" s="513">
        <v>400000</v>
      </c>
      <c r="O606" s="513">
        <v>400000</v>
      </c>
      <c r="P606" s="286"/>
      <c r="Q606" s="286"/>
      <c r="R606" s="374"/>
      <c r="S606" s="407"/>
    </row>
    <row r="607" spans="1:19" s="11" customFormat="1" x14ac:dyDescent="0.2">
      <c r="A607" s="478">
        <v>591</v>
      </c>
      <c r="B607" s="307">
        <v>14</v>
      </c>
      <c r="C607" s="307" t="s">
        <v>21</v>
      </c>
      <c r="D607" s="322">
        <v>3419</v>
      </c>
      <c r="E607" s="322">
        <v>5222</v>
      </c>
      <c r="F607" s="322" t="s">
        <v>638</v>
      </c>
      <c r="G607" s="511">
        <v>18164293</v>
      </c>
      <c r="H607" s="512" t="s">
        <v>1407</v>
      </c>
      <c r="I607" s="511" t="s">
        <v>850</v>
      </c>
      <c r="J607" s="512" t="s">
        <v>1408</v>
      </c>
      <c r="K607" s="322" t="s">
        <v>90</v>
      </c>
      <c r="L607" s="401">
        <v>44439</v>
      </c>
      <c r="M607" s="401">
        <v>44469</v>
      </c>
      <c r="N607" s="513">
        <v>30000</v>
      </c>
      <c r="O607" s="513">
        <v>30000</v>
      </c>
      <c r="P607" s="286"/>
      <c r="Q607" s="286"/>
      <c r="R607" s="374"/>
      <c r="S607" s="407"/>
    </row>
    <row r="608" spans="1:19" x14ac:dyDescent="0.2">
      <c r="A608" s="478">
        <v>592</v>
      </c>
      <c r="B608" s="417">
        <v>7</v>
      </c>
      <c r="C608" s="307" t="s">
        <v>21</v>
      </c>
      <c r="D608" s="326">
        <v>3419</v>
      </c>
      <c r="E608" s="326">
        <v>5222</v>
      </c>
      <c r="F608" s="326" t="s">
        <v>638</v>
      </c>
      <c r="G608" s="326">
        <v>544833</v>
      </c>
      <c r="H608" s="418" t="s">
        <v>1409</v>
      </c>
      <c r="I608" s="326" t="s">
        <v>24</v>
      </c>
      <c r="J608" s="418" t="s">
        <v>1410</v>
      </c>
      <c r="K608" s="326" t="s">
        <v>90</v>
      </c>
      <c r="L608" s="420">
        <v>44561</v>
      </c>
      <c r="M608" s="420">
        <v>44592</v>
      </c>
      <c r="N608" s="421">
        <v>500000</v>
      </c>
      <c r="O608" s="421">
        <v>500000</v>
      </c>
      <c r="P608" s="286"/>
      <c r="Q608" s="286"/>
      <c r="R608" s="374"/>
      <c r="S608" s="407"/>
    </row>
    <row r="609" spans="1:19" x14ac:dyDescent="0.2">
      <c r="A609" s="478">
        <v>593</v>
      </c>
      <c r="B609" s="313">
        <v>7</v>
      </c>
      <c r="C609" s="307" t="s">
        <v>21</v>
      </c>
      <c r="D609" s="314">
        <v>3419</v>
      </c>
      <c r="E609" s="314">
        <v>5222</v>
      </c>
      <c r="F609" s="314" t="s">
        <v>638</v>
      </c>
      <c r="G609" s="314">
        <v>61387991</v>
      </c>
      <c r="H609" s="315" t="s">
        <v>1411</v>
      </c>
      <c r="I609" s="314" t="s">
        <v>101</v>
      </c>
      <c r="J609" s="315" t="s">
        <v>1412</v>
      </c>
      <c r="K609" s="314" t="s">
        <v>90</v>
      </c>
      <c r="L609" s="316">
        <v>44561</v>
      </c>
      <c r="M609" s="316">
        <v>44592</v>
      </c>
      <c r="N609" s="317">
        <v>500000</v>
      </c>
      <c r="O609" s="317">
        <v>500000</v>
      </c>
      <c r="P609" s="286"/>
      <c r="Q609" s="286"/>
      <c r="R609" s="374"/>
      <c r="S609" s="407"/>
    </row>
    <row r="610" spans="1:19" x14ac:dyDescent="0.2">
      <c r="A610" s="478">
        <v>594</v>
      </c>
      <c r="B610" s="313">
        <v>7</v>
      </c>
      <c r="C610" s="307" t="s">
        <v>21</v>
      </c>
      <c r="D610" s="314">
        <v>3419</v>
      </c>
      <c r="E610" s="314">
        <v>5222</v>
      </c>
      <c r="F610" s="314" t="s">
        <v>638</v>
      </c>
      <c r="G610" s="314">
        <v>48548421</v>
      </c>
      <c r="H610" s="315" t="s">
        <v>1413</v>
      </c>
      <c r="I610" s="314" t="s">
        <v>101</v>
      </c>
      <c r="J610" s="315" t="s">
        <v>1414</v>
      </c>
      <c r="K610" s="514" t="s">
        <v>90</v>
      </c>
      <c r="L610" s="316">
        <v>44561</v>
      </c>
      <c r="M610" s="316">
        <v>44592</v>
      </c>
      <c r="N610" s="317">
        <v>350000</v>
      </c>
      <c r="O610" s="317">
        <v>350000</v>
      </c>
      <c r="P610" s="286"/>
      <c r="Q610" s="286"/>
      <c r="R610" s="374"/>
      <c r="S610" s="407"/>
    </row>
    <row r="611" spans="1:19" x14ac:dyDescent="0.2">
      <c r="A611" s="478">
        <v>595</v>
      </c>
      <c r="B611" s="515">
        <v>7</v>
      </c>
      <c r="C611" s="452" t="s">
        <v>21</v>
      </c>
      <c r="D611" s="514">
        <v>3419</v>
      </c>
      <c r="E611" s="514">
        <v>5222</v>
      </c>
      <c r="F611" s="514" t="s">
        <v>727</v>
      </c>
      <c r="G611" s="514">
        <v>70940029</v>
      </c>
      <c r="H611" s="516" t="s">
        <v>1415</v>
      </c>
      <c r="I611" s="514" t="s">
        <v>24</v>
      </c>
      <c r="J611" s="838" t="s">
        <v>1416</v>
      </c>
      <c r="K611" s="419" t="s">
        <v>90</v>
      </c>
      <c r="L611" s="517">
        <v>44561</v>
      </c>
      <c r="M611" s="517">
        <v>44592</v>
      </c>
      <c r="N611" s="518">
        <v>1500000</v>
      </c>
      <c r="O611" s="518">
        <v>1500000</v>
      </c>
      <c r="P611" s="286"/>
      <c r="Q611" s="286"/>
      <c r="R611" s="374"/>
      <c r="S611" s="407"/>
    </row>
    <row r="612" spans="1:19" s="71" customFormat="1" ht="25.5" x14ac:dyDescent="0.2">
      <c r="A612" s="478">
        <v>596</v>
      </c>
      <c r="B612" s="425">
        <v>7</v>
      </c>
      <c r="C612" s="425" t="s">
        <v>21</v>
      </c>
      <c r="D612" s="425">
        <v>3419</v>
      </c>
      <c r="E612" s="425">
        <v>5222</v>
      </c>
      <c r="F612" s="425" t="s">
        <v>638</v>
      </c>
      <c r="G612" s="425">
        <v>61743291</v>
      </c>
      <c r="H612" s="519" t="s">
        <v>1417</v>
      </c>
      <c r="I612" s="425" t="s">
        <v>342</v>
      </c>
      <c r="J612" s="519" t="s">
        <v>1418</v>
      </c>
      <c r="K612" s="520" t="s">
        <v>90</v>
      </c>
      <c r="L612" s="521">
        <v>44561</v>
      </c>
      <c r="M612" s="521">
        <v>44592</v>
      </c>
      <c r="N612" s="522">
        <v>150000</v>
      </c>
      <c r="O612" s="522">
        <v>150000</v>
      </c>
      <c r="P612" s="286"/>
      <c r="Q612" s="286"/>
      <c r="R612" s="374"/>
      <c r="S612" s="407"/>
    </row>
    <row r="613" spans="1:19" s="11" customFormat="1" x14ac:dyDescent="0.2">
      <c r="A613" s="478">
        <v>597</v>
      </c>
      <c r="B613" s="313">
        <v>6</v>
      </c>
      <c r="C613" s="452" t="s">
        <v>21</v>
      </c>
      <c r="D613" s="314">
        <v>3792</v>
      </c>
      <c r="E613" s="314">
        <v>5222</v>
      </c>
      <c r="F613" s="314" t="s">
        <v>650</v>
      </c>
      <c r="G613" s="314">
        <v>7893116</v>
      </c>
      <c r="H613" s="523" t="s">
        <v>1419</v>
      </c>
      <c r="I613" s="314" t="s">
        <v>1420</v>
      </c>
      <c r="J613" s="524" t="s">
        <v>1421</v>
      </c>
      <c r="K613" s="419" t="s">
        <v>90</v>
      </c>
      <c r="L613" s="525">
        <v>44561</v>
      </c>
      <c r="M613" s="316">
        <v>44592</v>
      </c>
      <c r="N613" s="526">
        <v>80000</v>
      </c>
      <c r="O613" s="526">
        <v>80000</v>
      </c>
      <c r="P613" s="286"/>
      <c r="Q613" s="286"/>
      <c r="R613" s="374"/>
      <c r="S613" s="407"/>
    </row>
    <row r="614" spans="1:19" s="11" customFormat="1" x14ac:dyDescent="0.2">
      <c r="A614" s="478">
        <v>598</v>
      </c>
      <c r="B614" s="313">
        <v>6</v>
      </c>
      <c r="C614" s="527" t="s">
        <v>21</v>
      </c>
      <c r="D614" s="314">
        <v>3792</v>
      </c>
      <c r="E614" s="314">
        <v>5222</v>
      </c>
      <c r="F614" s="314" t="s">
        <v>650</v>
      </c>
      <c r="G614" s="314">
        <v>22693599</v>
      </c>
      <c r="H614" s="523" t="s">
        <v>1422</v>
      </c>
      <c r="I614" s="528" t="s">
        <v>853</v>
      </c>
      <c r="J614" s="524" t="s">
        <v>1423</v>
      </c>
      <c r="K614" s="419" t="s">
        <v>90</v>
      </c>
      <c r="L614" s="525">
        <v>44561</v>
      </c>
      <c r="M614" s="316">
        <v>44592</v>
      </c>
      <c r="N614" s="529">
        <v>34000</v>
      </c>
      <c r="O614" s="529">
        <v>34000</v>
      </c>
      <c r="P614" s="286"/>
      <c r="Q614" s="286"/>
      <c r="R614" s="374"/>
      <c r="S614" s="407"/>
    </row>
    <row r="615" spans="1:19" s="11" customFormat="1" x14ac:dyDescent="0.2">
      <c r="A615" s="478">
        <v>599</v>
      </c>
      <c r="B615" s="530">
        <v>6</v>
      </c>
      <c r="C615" s="425" t="s">
        <v>21</v>
      </c>
      <c r="D615" s="314">
        <v>3792</v>
      </c>
      <c r="E615" s="314">
        <v>5222</v>
      </c>
      <c r="F615" s="314" t="s">
        <v>650</v>
      </c>
      <c r="G615" s="314">
        <v>22896210</v>
      </c>
      <c r="H615" s="523" t="s">
        <v>1424</v>
      </c>
      <c r="I615" s="528" t="s">
        <v>820</v>
      </c>
      <c r="J615" s="524" t="s">
        <v>1425</v>
      </c>
      <c r="K615" s="419" t="s">
        <v>90</v>
      </c>
      <c r="L615" s="525">
        <v>44561</v>
      </c>
      <c r="M615" s="316">
        <v>44592</v>
      </c>
      <c r="N615" s="529">
        <v>55000</v>
      </c>
      <c r="O615" s="529">
        <v>55000</v>
      </c>
      <c r="P615" s="286"/>
      <c r="Q615" s="286"/>
      <c r="R615" s="374"/>
      <c r="S615" s="407"/>
    </row>
    <row r="616" spans="1:19" s="71" customFormat="1" ht="25.5" x14ac:dyDescent="0.2">
      <c r="A616" s="478">
        <v>600</v>
      </c>
      <c r="B616" s="299" t="s">
        <v>1426</v>
      </c>
      <c r="C616" s="299" t="s">
        <v>21</v>
      </c>
      <c r="D616" s="299" t="s">
        <v>35</v>
      </c>
      <c r="E616" s="275" t="s">
        <v>789</v>
      </c>
      <c r="F616" s="320" t="s">
        <v>638</v>
      </c>
      <c r="G616" s="395" t="s">
        <v>1427</v>
      </c>
      <c r="H616" s="396" t="s">
        <v>1428</v>
      </c>
      <c r="I616" s="531" t="s">
        <v>1429</v>
      </c>
      <c r="J616" s="397" t="s">
        <v>1430</v>
      </c>
      <c r="K616" s="425" t="s">
        <v>90</v>
      </c>
      <c r="L616" s="302" t="s">
        <v>72</v>
      </c>
      <c r="M616" s="302" t="s">
        <v>1431</v>
      </c>
      <c r="N616" s="306">
        <v>89000</v>
      </c>
      <c r="O616" s="306">
        <v>89000</v>
      </c>
      <c r="P616" s="286"/>
      <c r="Q616" s="286"/>
      <c r="R616" s="374"/>
      <c r="S616" s="407"/>
    </row>
    <row r="617" spans="1:19" ht="25.5" x14ac:dyDescent="0.2">
      <c r="A617" s="478">
        <v>601</v>
      </c>
      <c r="B617" s="307">
        <v>5</v>
      </c>
      <c r="C617" s="322" t="s">
        <v>21</v>
      </c>
      <c r="D617" s="322">
        <v>1019</v>
      </c>
      <c r="E617" s="322">
        <v>5222</v>
      </c>
      <c r="F617" s="322" t="s">
        <v>1432</v>
      </c>
      <c r="G617" s="532" t="s">
        <v>1433</v>
      </c>
      <c r="H617" s="475" t="s">
        <v>1434</v>
      </c>
      <c r="I617" s="307" t="s">
        <v>24</v>
      </c>
      <c r="J617" s="475" t="s">
        <v>1435</v>
      </c>
      <c r="K617" s="425" t="s">
        <v>90</v>
      </c>
      <c r="L617" s="533">
        <v>44561</v>
      </c>
      <c r="M617" s="533">
        <v>44592</v>
      </c>
      <c r="N617" s="477">
        <v>1300000</v>
      </c>
      <c r="O617" s="477">
        <v>1300000</v>
      </c>
      <c r="P617" s="286"/>
      <c r="Q617" s="286"/>
      <c r="R617" s="374"/>
      <c r="S617" s="407"/>
    </row>
    <row r="618" spans="1:19" x14ac:dyDescent="0.2">
      <c r="A618" s="478">
        <v>602</v>
      </c>
      <c r="B618" s="299">
        <v>5</v>
      </c>
      <c r="C618" s="299" t="s">
        <v>21</v>
      </c>
      <c r="D618" s="299">
        <v>3419</v>
      </c>
      <c r="E618" s="299">
        <v>6322</v>
      </c>
      <c r="F618" s="417" t="s">
        <v>727</v>
      </c>
      <c r="G618" s="320" t="s">
        <v>1436</v>
      </c>
      <c r="H618" s="311" t="s">
        <v>1437</v>
      </c>
      <c r="I618" s="299" t="s">
        <v>740</v>
      </c>
      <c r="J618" s="300" t="s">
        <v>1438</v>
      </c>
      <c r="K618" s="425" t="s">
        <v>90</v>
      </c>
      <c r="L618" s="323">
        <v>44561</v>
      </c>
      <c r="M618" s="323">
        <v>44592</v>
      </c>
      <c r="N618" s="306">
        <v>487000</v>
      </c>
      <c r="O618" s="306">
        <v>487000</v>
      </c>
      <c r="P618" s="286"/>
      <c r="Q618" s="286"/>
      <c r="R618" s="374"/>
      <c r="S618" s="407"/>
    </row>
    <row r="619" spans="1:19" x14ac:dyDescent="0.2">
      <c r="A619" s="478">
        <v>603</v>
      </c>
      <c r="B619" s="299">
        <v>5</v>
      </c>
      <c r="C619" s="299" t="s">
        <v>21</v>
      </c>
      <c r="D619" s="299">
        <v>3419</v>
      </c>
      <c r="E619" s="299">
        <v>6322</v>
      </c>
      <c r="F619" s="417" t="s">
        <v>727</v>
      </c>
      <c r="G619" s="299">
        <v>44164149</v>
      </c>
      <c r="H619" s="311" t="s">
        <v>1439</v>
      </c>
      <c r="I619" s="299" t="s">
        <v>1026</v>
      </c>
      <c r="J619" s="300" t="s">
        <v>1440</v>
      </c>
      <c r="K619" s="425" t="s">
        <v>90</v>
      </c>
      <c r="L619" s="323">
        <v>44561</v>
      </c>
      <c r="M619" s="323">
        <v>44592</v>
      </c>
      <c r="N619" s="346">
        <v>414000</v>
      </c>
      <c r="O619" s="346">
        <v>0</v>
      </c>
      <c r="P619" s="346">
        <v>414000</v>
      </c>
      <c r="Q619" s="306">
        <v>414000</v>
      </c>
      <c r="R619" s="374"/>
      <c r="S619" s="407"/>
    </row>
    <row r="620" spans="1:19" x14ac:dyDescent="0.2">
      <c r="A620" s="478">
        <v>604</v>
      </c>
      <c r="B620" s="299">
        <v>5</v>
      </c>
      <c r="C620" s="299" t="s">
        <v>21</v>
      </c>
      <c r="D620" s="299">
        <v>3419</v>
      </c>
      <c r="E620" s="299">
        <v>6322</v>
      </c>
      <c r="F620" s="417" t="s">
        <v>727</v>
      </c>
      <c r="G620" s="320" t="s">
        <v>1441</v>
      </c>
      <c r="H620" s="300" t="s">
        <v>1442</v>
      </c>
      <c r="I620" s="299" t="s">
        <v>1405</v>
      </c>
      <c r="J620" s="300" t="s">
        <v>1443</v>
      </c>
      <c r="K620" s="425" t="s">
        <v>90</v>
      </c>
      <c r="L620" s="323">
        <v>44561</v>
      </c>
      <c r="M620" s="323">
        <v>44592</v>
      </c>
      <c r="N620" s="346">
        <v>487000</v>
      </c>
      <c r="O620" s="346">
        <v>487000</v>
      </c>
      <c r="P620" s="286"/>
      <c r="Q620" s="286"/>
      <c r="R620" s="374"/>
      <c r="S620" s="407"/>
    </row>
    <row r="621" spans="1:19" x14ac:dyDescent="0.2">
      <c r="A621" s="478">
        <v>605</v>
      </c>
      <c r="B621" s="299">
        <v>5</v>
      </c>
      <c r="C621" s="299" t="s">
        <v>21</v>
      </c>
      <c r="D621" s="299">
        <v>3419</v>
      </c>
      <c r="E621" s="299">
        <v>6322</v>
      </c>
      <c r="F621" s="417" t="s">
        <v>727</v>
      </c>
      <c r="G621" s="299">
        <v>557650</v>
      </c>
      <c r="H621" s="300" t="s">
        <v>1444</v>
      </c>
      <c r="I621" s="299" t="s">
        <v>24</v>
      </c>
      <c r="J621" s="300" t="s">
        <v>1445</v>
      </c>
      <c r="K621" s="425" t="s">
        <v>90</v>
      </c>
      <c r="L621" s="323">
        <v>44561</v>
      </c>
      <c r="M621" s="323">
        <v>44592</v>
      </c>
      <c r="N621" s="346">
        <v>200000</v>
      </c>
      <c r="O621" s="346">
        <v>200000</v>
      </c>
      <c r="P621" s="286"/>
      <c r="Q621" s="286"/>
      <c r="R621" s="374"/>
      <c r="S621" s="407"/>
    </row>
    <row r="622" spans="1:19" ht="25.5" x14ac:dyDescent="0.2">
      <c r="A622" s="478">
        <v>606</v>
      </c>
      <c r="B622" s="299">
        <v>5</v>
      </c>
      <c r="C622" s="299" t="s">
        <v>21</v>
      </c>
      <c r="D622" s="299">
        <v>3419</v>
      </c>
      <c r="E622" s="299">
        <v>6322</v>
      </c>
      <c r="F622" s="299" t="s">
        <v>727</v>
      </c>
      <c r="G622" s="320" t="s">
        <v>1446</v>
      </c>
      <c r="H622" s="311" t="s">
        <v>1447</v>
      </c>
      <c r="I622" s="299" t="s">
        <v>1448</v>
      </c>
      <c r="J622" s="300" t="s">
        <v>1449</v>
      </c>
      <c r="K622" s="425" t="s">
        <v>90</v>
      </c>
      <c r="L622" s="323">
        <v>44561</v>
      </c>
      <c r="M622" s="323">
        <v>44592</v>
      </c>
      <c r="N622" s="346">
        <v>412000</v>
      </c>
      <c r="O622" s="346">
        <v>412000</v>
      </c>
      <c r="P622" s="286"/>
      <c r="Q622" s="286"/>
      <c r="R622" s="374"/>
      <c r="S622" s="407"/>
    </row>
    <row r="623" spans="1:19" s="11" customFormat="1" x14ac:dyDescent="0.2">
      <c r="A623" s="478">
        <v>607</v>
      </c>
      <c r="B623" s="299">
        <v>5</v>
      </c>
      <c r="C623" s="299" t="s">
        <v>21</v>
      </c>
      <c r="D623" s="299">
        <v>2219</v>
      </c>
      <c r="E623" s="319">
        <v>5222</v>
      </c>
      <c r="F623" s="534" t="s">
        <v>638</v>
      </c>
      <c r="G623" s="320">
        <v>26982323</v>
      </c>
      <c r="H623" s="380" t="s">
        <v>1450</v>
      </c>
      <c r="I623" s="375" t="s">
        <v>1451</v>
      </c>
      <c r="J623" s="380" t="s">
        <v>1452</v>
      </c>
      <c r="K623" s="425" t="s">
        <v>90</v>
      </c>
      <c r="L623" s="323">
        <v>44561</v>
      </c>
      <c r="M623" s="323">
        <v>44592</v>
      </c>
      <c r="N623" s="287">
        <v>304000</v>
      </c>
      <c r="O623" s="287">
        <v>304000</v>
      </c>
      <c r="P623" s="286"/>
      <c r="Q623" s="286"/>
      <c r="R623" s="374"/>
      <c r="S623" s="407"/>
    </row>
    <row r="624" spans="1:19" x14ac:dyDescent="0.2">
      <c r="A624" s="478">
        <v>608</v>
      </c>
      <c r="B624" s="308">
        <v>5</v>
      </c>
      <c r="C624" s="299" t="s">
        <v>21</v>
      </c>
      <c r="D624" s="299">
        <v>3745</v>
      </c>
      <c r="E624" s="535" t="s">
        <v>789</v>
      </c>
      <c r="F624" s="535" t="s">
        <v>638</v>
      </c>
      <c r="G624" s="383" t="s">
        <v>1453</v>
      </c>
      <c r="H624" s="369" t="s">
        <v>1454</v>
      </c>
      <c r="I624" s="367" t="s">
        <v>1455</v>
      </c>
      <c r="J624" s="369" t="s">
        <v>1456</v>
      </c>
      <c r="K624" s="299" t="s">
        <v>90</v>
      </c>
      <c r="L624" s="323">
        <v>44561</v>
      </c>
      <c r="M624" s="323">
        <v>44592</v>
      </c>
      <c r="N624" s="364">
        <v>50000</v>
      </c>
      <c r="O624" s="364">
        <v>50000</v>
      </c>
      <c r="P624" s="286"/>
      <c r="Q624" s="286"/>
      <c r="R624" s="374"/>
      <c r="S624" s="407"/>
    </row>
    <row r="625" spans="1:19" s="71" customFormat="1" ht="25.5" x14ac:dyDescent="0.2">
      <c r="A625" s="478">
        <v>609</v>
      </c>
      <c r="B625" s="384">
        <v>20</v>
      </c>
      <c r="C625" s="299" t="s">
        <v>21</v>
      </c>
      <c r="D625" s="384">
        <v>4399</v>
      </c>
      <c r="E625" s="536">
        <v>5222</v>
      </c>
      <c r="F625" s="384" t="s">
        <v>790</v>
      </c>
      <c r="G625" s="361" t="s">
        <v>1457</v>
      </c>
      <c r="H625" s="362" t="s">
        <v>1458</v>
      </c>
      <c r="I625" s="363" t="s">
        <v>70</v>
      </c>
      <c r="J625" s="362" t="s">
        <v>1459</v>
      </c>
      <c r="K625" s="299" t="s">
        <v>90</v>
      </c>
      <c r="L625" s="323">
        <v>44561</v>
      </c>
      <c r="M625" s="323">
        <v>44592</v>
      </c>
      <c r="N625" s="537">
        <v>58000</v>
      </c>
      <c r="O625" s="537">
        <v>58000</v>
      </c>
      <c r="P625" s="286"/>
      <c r="Q625" s="286"/>
      <c r="R625" s="374"/>
      <c r="S625" s="407"/>
    </row>
    <row r="626" spans="1:19" s="11" customFormat="1" x14ac:dyDescent="0.2">
      <c r="A626" s="478">
        <v>610</v>
      </c>
      <c r="B626" s="429">
        <v>20</v>
      </c>
      <c r="C626" s="299" t="s">
        <v>21</v>
      </c>
      <c r="D626" s="429">
        <v>4399</v>
      </c>
      <c r="E626" s="430">
        <v>5222</v>
      </c>
      <c r="F626" s="429" t="s">
        <v>790</v>
      </c>
      <c r="G626" s="431">
        <v>27034623</v>
      </c>
      <c r="H626" s="432" t="s">
        <v>1460</v>
      </c>
      <c r="I626" s="433" t="s">
        <v>24</v>
      </c>
      <c r="J626" s="432" t="s">
        <v>1461</v>
      </c>
      <c r="K626" s="299" t="s">
        <v>90</v>
      </c>
      <c r="L626" s="353">
        <v>44561</v>
      </c>
      <c r="M626" s="353">
        <v>44592</v>
      </c>
      <c r="N626" s="434">
        <v>49000</v>
      </c>
      <c r="O626" s="434">
        <v>49000</v>
      </c>
      <c r="P626" s="286"/>
      <c r="Q626" s="286"/>
      <c r="R626" s="374"/>
      <c r="S626" s="407"/>
    </row>
    <row r="627" spans="1:19" s="11" customFormat="1" x14ac:dyDescent="0.2">
      <c r="A627" s="478">
        <v>611</v>
      </c>
      <c r="B627" s="429">
        <v>20</v>
      </c>
      <c r="C627" s="299" t="s">
        <v>21</v>
      </c>
      <c r="D627" s="429">
        <v>4399</v>
      </c>
      <c r="E627" s="430">
        <v>5222</v>
      </c>
      <c r="F627" s="429" t="s">
        <v>790</v>
      </c>
      <c r="G627" s="431">
        <v>26991560</v>
      </c>
      <c r="H627" s="432" t="s">
        <v>1462</v>
      </c>
      <c r="I627" s="433" t="s">
        <v>655</v>
      </c>
      <c r="J627" s="432" t="s">
        <v>1463</v>
      </c>
      <c r="K627" s="299" t="s">
        <v>90</v>
      </c>
      <c r="L627" s="353">
        <v>44561</v>
      </c>
      <c r="M627" s="353">
        <v>44592</v>
      </c>
      <c r="N627" s="434">
        <v>45000</v>
      </c>
      <c r="O627" s="434">
        <v>45000</v>
      </c>
      <c r="P627" s="286"/>
      <c r="Q627" s="286"/>
      <c r="R627" s="374"/>
      <c r="S627" s="407"/>
    </row>
    <row r="628" spans="1:19" x14ac:dyDescent="0.2">
      <c r="A628" s="478">
        <v>612</v>
      </c>
      <c r="B628" s="299">
        <v>20</v>
      </c>
      <c r="C628" s="299" t="s">
        <v>21</v>
      </c>
      <c r="D628" s="299">
        <v>4339</v>
      </c>
      <c r="E628" s="309" t="s">
        <v>789</v>
      </c>
      <c r="F628" s="309" t="s">
        <v>638</v>
      </c>
      <c r="G628" s="309" t="s">
        <v>1464</v>
      </c>
      <c r="H628" s="333" t="s">
        <v>1422</v>
      </c>
      <c r="I628" s="309" t="s">
        <v>853</v>
      </c>
      <c r="J628" s="334" t="s">
        <v>1465</v>
      </c>
      <c r="K628" s="299" t="s">
        <v>90</v>
      </c>
      <c r="L628" s="303">
        <v>44561</v>
      </c>
      <c r="M628" s="303">
        <v>44592</v>
      </c>
      <c r="N628" s="306">
        <v>25000</v>
      </c>
      <c r="O628" s="306">
        <v>25000</v>
      </c>
      <c r="P628" s="286"/>
      <c r="Q628" s="286"/>
      <c r="R628" s="374"/>
      <c r="S628" s="407"/>
    </row>
    <row r="629" spans="1:19" x14ac:dyDescent="0.2">
      <c r="A629" s="478">
        <v>613</v>
      </c>
      <c r="B629" s="299">
        <v>20</v>
      </c>
      <c r="C629" s="299" t="s">
        <v>21</v>
      </c>
      <c r="D629" s="299">
        <v>4339</v>
      </c>
      <c r="E629" s="309" t="s">
        <v>789</v>
      </c>
      <c r="F629" s="309" t="s">
        <v>638</v>
      </c>
      <c r="G629" s="309" t="s">
        <v>1466</v>
      </c>
      <c r="H629" s="333" t="s">
        <v>1467</v>
      </c>
      <c r="I629" s="309" t="s">
        <v>583</v>
      </c>
      <c r="J629" s="334" t="s">
        <v>1468</v>
      </c>
      <c r="K629" s="299" t="s">
        <v>90</v>
      </c>
      <c r="L629" s="303">
        <v>44561</v>
      </c>
      <c r="M629" s="303">
        <v>44592</v>
      </c>
      <c r="N629" s="306">
        <v>48000</v>
      </c>
      <c r="O629" s="306">
        <v>48000</v>
      </c>
      <c r="P629" s="286"/>
      <c r="Q629" s="286"/>
      <c r="R629" s="374"/>
      <c r="S629" s="407"/>
    </row>
    <row r="630" spans="1:19" x14ac:dyDescent="0.2">
      <c r="A630" s="478">
        <v>614</v>
      </c>
      <c r="B630" s="299">
        <v>20</v>
      </c>
      <c r="C630" s="299" t="s">
        <v>21</v>
      </c>
      <c r="D630" s="299">
        <v>4339</v>
      </c>
      <c r="E630" s="309" t="s">
        <v>789</v>
      </c>
      <c r="F630" s="309" t="s">
        <v>638</v>
      </c>
      <c r="G630" s="309" t="s">
        <v>1453</v>
      </c>
      <c r="H630" s="333" t="s">
        <v>1454</v>
      </c>
      <c r="I630" s="309" t="s">
        <v>1455</v>
      </c>
      <c r="J630" s="334" t="s">
        <v>1469</v>
      </c>
      <c r="K630" s="299" t="s">
        <v>90</v>
      </c>
      <c r="L630" s="303">
        <v>44561</v>
      </c>
      <c r="M630" s="303">
        <v>44592</v>
      </c>
      <c r="N630" s="306">
        <v>48000</v>
      </c>
      <c r="O630" s="306">
        <v>48000</v>
      </c>
      <c r="P630" s="286"/>
      <c r="Q630" s="286"/>
      <c r="R630" s="374"/>
      <c r="S630" s="407"/>
    </row>
    <row r="631" spans="1:19" x14ac:dyDescent="0.2">
      <c r="A631" s="478">
        <v>615</v>
      </c>
      <c r="B631" s="299">
        <v>20</v>
      </c>
      <c r="C631" s="299" t="s">
        <v>21</v>
      </c>
      <c r="D631" s="299">
        <v>4339</v>
      </c>
      <c r="E631" s="309" t="s">
        <v>789</v>
      </c>
      <c r="F631" s="309" t="s">
        <v>638</v>
      </c>
      <c r="G631" s="309" t="s">
        <v>1470</v>
      </c>
      <c r="H631" s="333" t="s">
        <v>1424</v>
      </c>
      <c r="I631" s="309" t="s">
        <v>820</v>
      </c>
      <c r="J631" s="334" t="s">
        <v>1471</v>
      </c>
      <c r="K631" s="299" t="s">
        <v>90</v>
      </c>
      <c r="L631" s="303">
        <v>44561</v>
      </c>
      <c r="M631" s="303">
        <v>44592</v>
      </c>
      <c r="N631" s="306">
        <v>48000</v>
      </c>
      <c r="O631" s="306">
        <v>48000</v>
      </c>
      <c r="P631" s="286"/>
      <c r="Q631" s="286"/>
      <c r="R631" s="374"/>
      <c r="S631" s="407"/>
    </row>
    <row r="632" spans="1:19" x14ac:dyDescent="0.2">
      <c r="A632" s="478">
        <v>616</v>
      </c>
      <c r="B632" s="299">
        <v>20</v>
      </c>
      <c r="C632" s="299" t="s">
        <v>21</v>
      </c>
      <c r="D632" s="299">
        <v>4339</v>
      </c>
      <c r="E632" s="309" t="s">
        <v>789</v>
      </c>
      <c r="F632" s="309" t="s">
        <v>638</v>
      </c>
      <c r="G632" s="309" t="s">
        <v>1472</v>
      </c>
      <c r="H632" s="333" t="s">
        <v>1473</v>
      </c>
      <c r="I632" s="309" t="s">
        <v>1474</v>
      </c>
      <c r="J632" s="334" t="s">
        <v>1475</v>
      </c>
      <c r="K632" s="299" t="s">
        <v>90</v>
      </c>
      <c r="L632" s="303">
        <v>44561</v>
      </c>
      <c r="M632" s="303">
        <v>44592</v>
      </c>
      <c r="N632" s="306">
        <v>48000</v>
      </c>
      <c r="O632" s="306">
        <v>48000</v>
      </c>
      <c r="P632" s="286"/>
      <c r="Q632" s="286"/>
      <c r="R632" s="374"/>
      <c r="S632" s="407"/>
    </row>
    <row r="633" spans="1:19" x14ac:dyDescent="0.2">
      <c r="A633" s="478">
        <v>617</v>
      </c>
      <c r="B633" s="299">
        <v>20</v>
      </c>
      <c r="C633" s="299" t="s">
        <v>21</v>
      </c>
      <c r="D633" s="299">
        <v>4339</v>
      </c>
      <c r="E633" s="309" t="s">
        <v>789</v>
      </c>
      <c r="F633" s="309" t="s">
        <v>638</v>
      </c>
      <c r="G633" s="309" t="s">
        <v>1476</v>
      </c>
      <c r="H633" s="333" t="s">
        <v>1477</v>
      </c>
      <c r="I633" s="309" t="s">
        <v>1451</v>
      </c>
      <c r="J633" s="334" t="s">
        <v>1478</v>
      </c>
      <c r="K633" s="299" t="s">
        <v>90</v>
      </c>
      <c r="L633" s="303">
        <v>44561</v>
      </c>
      <c r="M633" s="303">
        <v>44592</v>
      </c>
      <c r="N633" s="306">
        <v>25000</v>
      </c>
      <c r="O633" s="306">
        <v>25000</v>
      </c>
      <c r="P633" s="286"/>
      <c r="Q633" s="286"/>
      <c r="R633" s="374"/>
      <c r="S633" s="407"/>
    </row>
    <row r="634" spans="1:19" x14ac:dyDescent="0.2">
      <c r="A634" s="478">
        <v>618</v>
      </c>
      <c r="B634" s="299">
        <v>20</v>
      </c>
      <c r="C634" s="299" t="s">
        <v>21</v>
      </c>
      <c r="D634" s="299">
        <v>4339</v>
      </c>
      <c r="E634" s="309" t="s">
        <v>789</v>
      </c>
      <c r="F634" s="309" t="s">
        <v>638</v>
      </c>
      <c r="G634" s="309" t="s">
        <v>1479</v>
      </c>
      <c r="H634" s="333" t="s">
        <v>1480</v>
      </c>
      <c r="I634" s="309" t="s">
        <v>24</v>
      </c>
      <c r="J634" s="334" t="s">
        <v>1481</v>
      </c>
      <c r="K634" s="299" t="s">
        <v>90</v>
      </c>
      <c r="L634" s="303">
        <v>44561</v>
      </c>
      <c r="M634" s="303">
        <v>44592</v>
      </c>
      <c r="N634" s="306">
        <v>48000</v>
      </c>
      <c r="O634" s="306">
        <v>48000</v>
      </c>
      <c r="P634" s="286"/>
      <c r="Q634" s="286"/>
      <c r="R634" s="374"/>
      <c r="S634" s="407"/>
    </row>
    <row r="635" spans="1:19" x14ac:dyDescent="0.2">
      <c r="A635" s="478">
        <v>619</v>
      </c>
      <c r="B635" s="299">
        <v>20</v>
      </c>
      <c r="C635" s="299" t="s">
        <v>21</v>
      </c>
      <c r="D635" s="299">
        <v>4399</v>
      </c>
      <c r="E635" s="299">
        <v>5222</v>
      </c>
      <c r="F635" s="299" t="s">
        <v>638</v>
      </c>
      <c r="G635" s="325" t="s">
        <v>1482</v>
      </c>
      <c r="H635" s="311" t="s">
        <v>1483</v>
      </c>
      <c r="I635" s="308" t="s">
        <v>24</v>
      </c>
      <c r="J635" s="260" t="s">
        <v>1484</v>
      </c>
      <c r="K635" s="299" t="s">
        <v>90</v>
      </c>
      <c r="L635" s="323">
        <v>44561</v>
      </c>
      <c r="M635" s="323">
        <v>44592</v>
      </c>
      <c r="N635" s="306">
        <v>200000</v>
      </c>
      <c r="O635" s="306">
        <v>200000</v>
      </c>
      <c r="P635" s="286"/>
      <c r="Q635" s="286"/>
      <c r="R635" s="374"/>
      <c r="S635" s="407"/>
    </row>
    <row r="636" spans="1:19" s="11" customFormat="1" x14ac:dyDescent="0.2">
      <c r="A636" s="478">
        <v>620</v>
      </c>
      <c r="B636" s="299">
        <v>8</v>
      </c>
      <c r="C636" s="308" t="s">
        <v>21</v>
      </c>
      <c r="D636" s="299">
        <v>3545</v>
      </c>
      <c r="E636" s="299">
        <v>5222</v>
      </c>
      <c r="F636" s="538" t="s">
        <v>650</v>
      </c>
      <c r="G636" s="325" t="s">
        <v>1485</v>
      </c>
      <c r="H636" s="260" t="s">
        <v>654</v>
      </c>
      <c r="I636" s="325" t="s">
        <v>655</v>
      </c>
      <c r="J636" s="300" t="s">
        <v>1486</v>
      </c>
      <c r="K636" s="299" t="s">
        <v>90</v>
      </c>
      <c r="L636" s="323">
        <v>44561</v>
      </c>
      <c r="M636" s="323">
        <v>44592</v>
      </c>
      <c r="N636" s="306">
        <v>440000</v>
      </c>
      <c r="O636" s="306">
        <v>440000</v>
      </c>
      <c r="P636" s="286"/>
      <c r="Q636" s="286"/>
      <c r="R636" s="374"/>
      <c r="S636" s="407"/>
    </row>
    <row r="637" spans="1:19" s="11" customFormat="1" x14ac:dyDescent="0.2">
      <c r="A637" s="478">
        <v>621</v>
      </c>
      <c r="B637" s="337">
        <v>14</v>
      </c>
      <c r="C637" s="299" t="s">
        <v>21</v>
      </c>
      <c r="D637" s="337">
        <v>3421</v>
      </c>
      <c r="E637" s="337">
        <v>6322</v>
      </c>
      <c r="F637" s="337" t="s">
        <v>727</v>
      </c>
      <c r="G637" s="464" t="s">
        <v>1487</v>
      </c>
      <c r="H637" s="339" t="s">
        <v>1488</v>
      </c>
      <c r="I637" s="350" t="s">
        <v>70</v>
      </c>
      <c r="J637" s="496" t="s">
        <v>1489</v>
      </c>
      <c r="K637" s="352" t="s">
        <v>90</v>
      </c>
      <c r="L637" s="353">
        <v>44530</v>
      </c>
      <c r="M637" s="353">
        <v>44561</v>
      </c>
      <c r="N637" s="340">
        <v>1200000</v>
      </c>
      <c r="O637" s="340">
        <v>1200000</v>
      </c>
      <c r="P637" s="286"/>
      <c r="Q637" s="286"/>
      <c r="R637" s="374"/>
      <c r="S637" s="407"/>
    </row>
    <row r="638" spans="1:19" x14ac:dyDescent="0.2">
      <c r="A638" s="478">
        <v>622</v>
      </c>
      <c r="B638" s="308">
        <v>13</v>
      </c>
      <c r="C638" s="308" t="s">
        <v>21</v>
      </c>
      <c r="D638" s="308">
        <v>3317</v>
      </c>
      <c r="E638" s="308">
        <v>5222</v>
      </c>
      <c r="F638" s="442" t="s">
        <v>638</v>
      </c>
      <c r="G638" s="320">
        <v>22693599</v>
      </c>
      <c r="H638" s="443" t="s">
        <v>1422</v>
      </c>
      <c r="I638" s="308" t="s">
        <v>853</v>
      </c>
      <c r="J638" s="509" t="s">
        <v>1490</v>
      </c>
      <c r="K638" s="299" t="s">
        <v>90</v>
      </c>
      <c r="L638" s="510">
        <v>44561</v>
      </c>
      <c r="M638" s="510">
        <v>44592</v>
      </c>
      <c r="N638" s="306">
        <v>35000</v>
      </c>
      <c r="O638" s="306">
        <v>35000</v>
      </c>
      <c r="P638" s="306"/>
      <c r="Q638" s="306"/>
      <c r="R638" s="306"/>
      <c r="S638" s="408"/>
    </row>
    <row r="639" spans="1:19" ht="25.5" x14ac:dyDescent="0.2">
      <c r="A639" s="478">
        <v>623</v>
      </c>
      <c r="B639" s="308">
        <v>13</v>
      </c>
      <c r="C639" s="299" t="s">
        <v>21</v>
      </c>
      <c r="D639" s="308">
        <v>3319</v>
      </c>
      <c r="E639" s="308">
        <v>5222</v>
      </c>
      <c r="F639" s="442" t="s">
        <v>638</v>
      </c>
      <c r="G639" s="320">
        <v>48511536</v>
      </c>
      <c r="H639" s="443" t="s">
        <v>1491</v>
      </c>
      <c r="I639" s="308" t="s">
        <v>839</v>
      </c>
      <c r="J639" s="311" t="s">
        <v>1492</v>
      </c>
      <c r="K639" s="308" t="s">
        <v>90</v>
      </c>
      <c r="L639" s="323">
        <v>44561</v>
      </c>
      <c r="M639" s="510">
        <v>44592</v>
      </c>
      <c r="N639" s="306">
        <v>31000</v>
      </c>
      <c r="O639" s="306"/>
      <c r="P639" s="306">
        <v>31000</v>
      </c>
      <c r="Q639" s="306"/>
      <c r="R639" s="306">
        <v>31000</v>
      </c>
      <c r="S639" s="408"/>
    </row>
    <row r="640" spans="1:19" ht="25.5" x14ac:dyDescent="0.2">
      <c r="A640" s="478">
        <v>624</v>
      </c>
      <c r="B640" s="308">
        <v>13</v>
      </c>
      <c r="C640" s="308" t="s">
        <v>21</v>
      </c>
      <c r="D640" s="308">
        <v>3312</v>
      </c>
      <c r="E640" s="308">
        <v>5222</v>
      </c>
      <c r="F640" s="442" t="s">
        <v>638</v>
      </c>
      <c r="G640" s="320" t="s">
        <v>1493</v>
      </c>
      <c r="H640" s="443" t="s">
        <v>1494</v>
      </c>
      <c r="I640" s="308" t="s">
        <v>108</v>
      </c>
      <c r="J640" s="311" t="s">
        <v>1495</v>
      </c>
      <c r="K640" s="299" t="s">
        <v>90</v>
      </c>
      <c r="L640" s="323">
        <v>44561</v>
      </c>
      <c r="M640" s="510">
        <v>44592</v>
      </c>
      <c r="N640" s="306">
        <v>58000</v>
      </c>
      <c r="O640" s="306">
        <v>58000</v>
      </c>
      <c r="P640" s="306"/>
      <c r="Q640" s="306"/>
      <c r="R640" s="306"/>
      <c r="S640" s="408"/>
    </row>
    <row r="641" spans="1:19" ht="25.5" x14ac:dyDescent="0.2">
      <c r="A641" s="478">
        <v>625</v>
      </c>
      <c r="B641" s="308">
        <v>13</v>
      </c>
      <c r="C641" s="299" t="s">
        <v>21</v>
      </c>
      <c r="D641" s="308">
        <v>3319</v>
      </c>
      <c r="E641" s="308">
        <v>5222</v>
      </c>
      <c r="F641" s="442" t="s">
        <v>772</v>
      </c>
      <c r="G641" s="320">
        <v>65265343</v>
      </c>
      <c r="H641" s="443" t="s">
        <v>1496</v>
      </c>
      <c r="I641" s="308" t="s">
        <v>1497</v>
      </c>
      <c r="J641" s="509" t="s">
        <v>1498</v>
      </c>
      <c r="K641" s="308" t="s">
        <v>90</v>
      </c>
      <c r="L641" s="510">
        <v>44561</v>
      </c>
      <c r="M641" s="510">
        <v>44592</v>
      </c>
      <c r="N641" s="306">
        <v>56000</v>
      </c>
      <c r="O641" s="306">
        <v>56000</v>
      </c>
      <c r="P641" s="306"/>
      <c r="Q641" s="306"/>
      <c r="R641" s="306"/>
      <c r="S641" s="408"/>
    </row>
    <row r="642" spans="1:19" ht="25.5" x14ac:dyDescent="0.2">
      <c r="A642" s="478">
        <v>626</v>
      </c>
      <c r="B642" s="308">
        <v>13</v>
      </c>
      <c r="C642" s="308" t="s">
        <v>21</v>
      </c>
      <c r="D642" s="308">
        <v>3312</v>
      </c>
      <c r="E642" s="308">
        <v>5222</v>
      </c>
      <c r="F642" s="442" t="s">
        <v>638</v>
      </c>
      <c r="G642" s="320">
        <v>62073541</v>
      </c>
      <c r="H642" s="443" t="s">
        <v>1499</v>
      </c>
      <c r="I642" s="308" t="s">
        <v>88</v>
      </c>
      <c r="J642" s="509" t="s">
        <v>1500</v>
      </c>
      <c r="K642" s="299" t="s">
        <v>90</v>
      </c>
      <c r="L642" s="510">
        <v>44561</v>
      </c>
      <c r="M642" s="510">
        <v>44592</v>
      </c>
      <c r="N642" s="306">
        <v>77000</v>
      </c>
      <c r="O642" s="306">
        <v>77000</v>
      </c>
      <c r="P642" s="306"/>
      <c r="Q642" s="306"/>
      <c r="R642" s="306"/>
      <c r="S642" s="408"/>
    </row>
    <row r="643" spans="1:19" x14ac:dyDescent="0.2">
      <c r="A643" s="478">
        <v>627</v>
      </c>
      <c r="B643" s="308">
        <v>13</v>
      </c>
      <c r="C643" s="299" t="s">
        <v>21</v>
      </c>
      <c r="D643" s="308">
        <v>3319</v>
      </c>
      <c r="E643" s="308">
        <v>5222</v>
      </c>
      <c r="F643" s="442" t="s">
        <v>638</v>
      </c>
      <c r="G643" s="320" t="s">
        <v>1501</v>
      </c>
      <c r="H643" s="443" t="s">
        <v>1502</v>
      </c>
      <c r="I643" s="308" t="s">
        <v>1503</v>
      </c>
      <c r="J643" s="509" t="s">
        <v>1504</v>
      </c>
      <c r="K643" s="308" t="s">
        <v>90</v>
      </c>
      <c r="L643" s="510">
        <v>44561</v>
      </c>
      <c r="M643" s="510">
        <v>44592</v>
      </c>
      <c r="N643" s="306">
        <v>97000</v>
      </c>
      <c r="O643" s="306">
        <v>97000</v>
      </c>
      <c r="P643" s="306"/>
      <c r="Q643" s="306"/>
      <c r="R643" s="306"/>
      <c r="S643" s="408"/>
    </row>
    <row r="644" spans="1:19" x14ac:dyDescent="0.2">
      <c r="A644" s="478">
        <v>628</v>
      </c>
      <c r="B644" s="308">
        <v>13</v>
      </c>
      <c r="C644" s="308" t="s">
        <v>21</v>
      </c>
      <c r="D644" s="308">
        <v>3311</v>
      </c>
      <c r="E644" s="308">
        <v>5222</v>
      </c>
      <c r="F644" s="442" t="s">
        <v>638</v>
      </c>
      <c r="G644" s="320">
        <v>22896210</v>
      </c>
      <c r="H644" s="443" t="s">
        <v>1424</v>
      </c>
      <c r="I644" s="308" t="s">
        <v>820</v>
      </c>
      <c r="J644" s="311" t="s">
        <v>1505</v>
      </c>
      <c r="K644" s="299" t="s">
        <v>90</v>
      </c>
      <c r="L644" s="323">
        <v>44561</v>
      </c>
      <c r="M644" s="510">
        <v>44592</v>
      </c>
      <c r="N644" s="306">
        <v>20000</v>
      </c>
      <c r="O644" s="306">
        <v>20000</v>
      </c>
      <c r="P644" s="306"/>
      <c r="Q644" s="306"/>
      <c r="R644" s="306"/>
      <c r="S644" s="408"/>
    </row>
    <row r="645" spans="1:19" ht="25.5" x14ac:dyDescent="0.2">
      <c r="A645" s="478">
        <v>629</v>
      </c>
      <c r="B645" s="308">
        <v>13</v>
      </c>
      <c r="C645" s="299" t="s">
        <v>21</v>
      </c>
      <c r="D645" s="308">
        <v>3319</v>
      </c>
      <c r="E645" s="308">
        <v>5222</v>
      </c>
      <c r="F645" s="442" t="s">
        <v>638</v>
      </c>
      <c r="G645" s="320" t="s">
        <v>1506</v>
      </c>
      <c r="H645" s="443" t="s">
        <v>1507</v>
      </c>
      <c r="I645" s="308" t="s">
        <v>24</v>
      </c>
      <c r="J645" s="509" t="s">
        <v>1508</v>
      </c>
      <c r="K645" s="308" t="s">
        <v>90</v>
      </c>
      <c r="L645" s="510">
        <v>44561</v>
      </c>
      <c r="M645" s="510">
        <v>44592</v>
      </c>
      <c r="N645" s="306">
        <v>41000</v>
      </c>
      <c r="O645" s="306">
        <v>41000</v>
      </c>
      <c r="P645" s="306"/>
      <c r="Q645" s="306"/>
      <c r="R645" s="306"/>
      <c r="S645" s="408"/>
    </row>
    <row r="646" spans="1:19" x14ac:dyDescent="0.2">
      <c r="A646" s="478">
        <v>630</v>
      </c>
      <c r="B646" s="308">
        <v>13</v>
      </c>
      <c r="C646" s="308" t="s">
        <v>21</v>
      </c>
      <c r="D646" s="308">
        <v>3319</v>
      </c>
      <c r="E646" s="308">
        <v>5222</v>
      </c>
      <c r="F646" s="508" t="s">
        <v>638</v>
      </c>
      <c r="G646" s="309">
        <v>1662350</v>
      </c>
      <c r="H646" s="443" t="s">
        <v>1454</v>
      </c>
      <c r="I646" s="308" t="s">
        <v>1455</v>
      </c>
      <c r="J646" s="509" t="s">
        <v>1509</v>
      </c>
      <c r="K646" s="299" t="s">
        <v>90</v>
      </c>
      <c r="L646" s="510">
        <v>44561</v>
      </c>
      <c r="M646" s="510">
        <v>44592</v>
      </c>
      <c r="N646" s="287">
        <v>83000</v>
      </c>
      <c r="O646" s="306">
        <v>83000</v>
      </c>
      <c r="P646" s="306"/>
      <c r="Q646" s="306"/>
      <c r="R646" s="306"/>
      <c r="S646" s="408"/>
    </row>
    <row r="647" spans="1:19" s="11" customFormat="1" ht="38.25" x14ac:dyDescent="0.2">
      <c r="A647" s="478">
        <v>631</v>
      </c>
      <c r="B647" s="299">
        <v>13</v>
      </c>
      <c r="C647" s="299" t="s">
        <v>21</v>
      </c>
      <c r="D647" s="299">
        <v>3312</v>
      </c>
      <c r="E647" s="299">
        <v>5222</v>
      </c>
      <c r="F647" s="299" t="s">
        <v>638</v>
      </c>
      <c r="G647" s="320" t="s">
        <v>1510</v>
      </c>
      <c r="H647" s="311" t="s">
        <v>1511</v>
      </c>
      <c r="I647" s="299" t="s">
        <v>1512</v>
      </c>
      <c r="J647" s="311" t="s">
        <v>1513</v>
      </c>
      <c r="K647" s="308" t="s">
        <v>90</v>
      </c>
      <c r="L647" s="323">
        <v>44561</v>
      </c>
      <c r="M647" s="323">
        <v>44592</v>
      </c>
      <c r="N647" s="306">
        <v>1000000</v>
      </c>
      <c r="O647" s="306">
        <v>1000000</v>
      </c>
      <c r="P647" s="306"/>
      <c r="Q647" s="306"/>
      <c r="R647" s="306"/>
      <c r="S647" s="408"/>
    </row>
    <row r="648" spans="1:19" x14ac:dyDescent="0.2">
      <c r="A648" s="478">
        <v>632</v>
      </c>
      <c r="B648" s="341">
        <v>20</v>
      </c>
      <c r="C648" s="341" t="s">
        <v>21</v>
      </c>
      <c r="D648" s="341">
        <v>4374</v>
      </c>
      <c r="E648" s="341">
        <v>5222</v>
      </c>
      <c r="F648" s="341" t="s">
        <v>638</v>
      </c>
      <c r="G648" s="341">
        <v>40613411</v>
      </c>
      <c r="H648" s="342" t="s">
        <v>639</v>
      </c>
      <c r="I648" s="341" t="s">
        <v>101</v>
      </c>
      <c r="J648" s="342" t="s">
        <v>1514</v>
      </c>
      <c r="K648" s="299" t="s">
        <v>90</v>
      </c>
      <c r="L648" s="100">
        <v>44561</v>
      </c>
      <c r="M648" s="294">
        <v>44588</v>
      </c>
      <c r="N648" s="343">
        <v>35100</v>
      </c>
      <c r="O648" s="343">
        <v>35100</v>
      </c>
      <c r="P648" s="286"/>
      <c r="Q648" s="286"/>
      <c r="R648" s="374"/>
      <c r="S648" s="407"/>
    </row>
    <row r="649" spans="1:19" x14ac:dyDescent="0.2">
      <c r="A649" s="478">
        <v>633</v>
      </c>
      <c r="B649" s="341">
        <v>20</v>
      </c>
      <c r="C649" s="341" t="s">
        <v>21</v>
      </c>
      <c r="D649" s="341">
        <v>4374</v>
      </c>
      <c r="E649" s="341">
        <v>5222</v>
      </c>
      <c r="F649" s="341" t="s">
        <v>638</v>
      </c>
      <c r="G649" s="341">
        <v>40613411</v>
      </c>
      <c r="H649" s="342" t="s">
        <v>639</v>
      </c>
      <c r="I649" s="341" t="s">
        <v>101</v>
      </c>
      <c r="J649" s="342" t="s">
        <v>1515</v>
      </c>
      <c r="K649" s="308" t="s">
        <v>90</v>
      </c>
      <c r="L649" s="100">
        <v>44561</v>
      </c>
      <c r="M649" s="294">
        <v>44588</v>
      </c>
      <c r="N649" s="343">
        <v>26100</v>
      </c>
      <c r="O649" s="343">
        <v>26100</v>
      </c>
      <c r="P649" s="286"/>
      <c r="Q649" s="286"/>
      <c r="R649" s="374"/>
      <c r="S649" s="407"/>
    </row>
    <row r="650" spans="1:19" x14ac:dyDescent="0.2">
      <c r="A650" s="478">
        <v>634</v>
      </c>
      <c r="B650" s="341">
        <v>20</v>
      </c>
      <c r="C650" s="341" t="s">
        <v>21</v>
      </c>
      <c r="D650" s="341">
        <v>4378</v>
      </c>
      <c r="E650" s="341">
        <v>5222</v>
      </c>
      <c r="F650" s="341" t="s">
        <v>638</v>
      </c>
      <c r="G650" s="341">
        <v>40613411</v>
      </c>
      <c r="H650" s="342" t="s">
        <v>639</v>
      </c>
      <c r="I650" s="341" t="s">
        <v>101</v>
      </c>
      <c r="J650" s="342" t="s">
        <v>1516</v>
      </c>
      <c r="K650" s="299" t="s">
        <v>90</v>
      </c>
      <c r="L650" s="100">
        <v>44561</v>
      </c>
      <c r="M650" s="294">
        <v>44588</v>
      </c>
      <c r="N650" s="343">
        <v>6500</v>
      </c>
      <c r="O650" s="343">
        <v>6500</v>
      </c>
      <c r="P650" s="286"/>
      <c r="Q650" s="286"/>
      <c r="R650" s="374"/>
      <c r="S650" s="407"/>
    </row>
    <row r="651" spans="1:19" x14ac:dyDescent="0.2">
      <c r="A651" s="478">
        <v>635</v>
      </c>
      <c r="B651" s="341">
        <v>20</v>
      </c>
      <c r="C651" s="341" t="s">
        <v>21</v>
      </c>
      <c r="D651" s="341">
        <v>4375</v>
      </c>
      <c r="E651" s="341">
        <v>5222</v>
      </c>
      <c r="F651" s="341" t="s">
        <v>638</v>
      </c>
      <c r="G651" s="341">
        <v>40613411</v>
      </c>
      <c r="H651" s="342" t="s">
        <v>639</v>
      </c>
      <c r="I651" s="341" t="s">
        <v>101</v>
      </c>
      <c r="J651" s="342" t="s">
        <v>1517</v>
      </c>
      <c r="K651" s="308" t="s">
        <v>90</v>
      </c>
      <c r="L651" s="100">
        <v>44561</v>
      </c>
      <c r="M651" s="294">
        <v>44588</v>
      </c>
      <c r="N651" s="343">
        <v>59700</v>
      </c>
      <c r="O651" s="343">
        <v>59700</v>
      </c>
      <c r="P651" s="286"/>
      <c r="Q651" s="286"/>
      <c r="R651" s="374"/>
      <c r="S651" s="407"/>
    </row>
    <row r="652" spans="1:19" x14ac:dyDescent="0.2">
      <c r="A652" s="478">
        <v>636</v>
      </c>
      <c r="B652" s="341">
        <v>20</v>
      </c>
      <c r="C652" s="341" t="s">
        <v>21</v>
      </c>
      <c r="D652" s="341">
        <v>4378</v>
      </c>
      <c r="E652" s="341">
        <v>5222</v>
      </c>
      <c r="F652" s="341" t="s">
        <v>638</v>
      </c>
      <c r="G652" s="341">
        <v>40613411</v>
      </c>
      <c r="H652" s="342" t="s">
        <v>639</v>
      </c>
      <c r="I652" s="341" t="s">
        <v>101</v>
      </c>
      <c r="J652" s="342" t="s">
        <v>1518</v>
      </c>
      <c r="K652" s="299" t="s">
        <v>90</v>
      </c>
      <c r="L652" s="100">
        <v>44561</v>
      </c>
      <c r="M652" s="294">
        <v>44588</v>
      </c>
      <c r="N652" s="343">
        <v>31200</v>
      </c>
      <c r="O652" s="343">
        <v>31200</v>
      </c>
      <c r="P652" s="286"/>
      <c r="Q652" s="286"/>
      <c r="R652" s="374"/>
      <c r="S652" s="407"/>
    </row>
    <row r="653" spans="1:19" x14ac:dyDescent="0.2">
      <c r="A653" s="478">
        <v>637</v>
      </c>
      <c r="B653" s="341">
        <v>20</v>
      </c>
      <c r="C653" s="341" t="s">
        <v>21</v>
      </c>
      <c r="D653" s="341">
        <v>4356</v>
      </c>
      <c r="E653" s="341">
        <v>5222</v>
      </c>
      <c r="F653" s="341" t="s">
        <v>638</v>
      </c>
      <c r="G653" s="341">
        <v>69722595</v>
      </c>
      <c r="H653" s="342" t="s">
        <v>645</v>
      </c>
      <c r="I653" s="341" t="s">
        <v>96</v>
      </c>
      <c r="J653" s="342" t="s">
        <v>1519</v>
      </c>
      <c r="K653" s="308" t="s">
        <v>90</v>
      </c>
      <c r="L653" s="100">
        <v>44561</v>
      </c>
      <c r="M653" s="294">
        <v>44588</v>
      </c>
      <c r="N653" s="343">
        <v>7900</v>
      </c>
      <c r="O653" s="343">
        <v>7900</v>
      </c>
      <c r="P653" s="286"/>
      <c r="Q653" s="286"/>
      <c r="R653" s="374"/>
      <c r="S653" s="407"/>
    </row>
    <row r="654" spans="1:19" s="39" customFormat="1" ht="25.5" x14ac:dyDescent="0.2">
      <c r="A654" s="478">
        <v>638</v>
      </c>
      <c r="B654" s="290">
        <v>20</v>
      </c>
      <c r="C654" s="290" t="s">
        <v>21</v>
      </c>
      <c r="D654" s="290">
        <v>4350</v>
      </c>
      <c r="E654" s="290">
        <v>5222</v>
      </c>
      <c r="F654" s="290" t="s">
        <v>650</v>
      </c>
      <c r="G654" s="290">
        <v>22834524</v>
      </c>
      <c r="H654" s="291" t="s">
        <v>651</v>
      </c>
      <c r="I654" s="344" t="s">
        <v>652</v>
      </c>
      <c r="J654" s="291" t="s">
        <v>1520</v>
      </c>
      <c r="K654" s="299" t="s">
        <v>90</v>
      </c>
      <c r="L654" s="294">
        <v>44561</v>
      </c>
      <c r="M654" s="294">
        <v>44588</v>
      </c>
      <c r="N654" s="295">
        <v>37200</v>
      </c>
      <c r="O654" s="295">
        <v>37200</v>
      </c>
      <c r="P654" s="286"/>
      <c r="Q654" s="286"/>
      <c r="R654" s="374"/>
      <c r="S654" s="407"/>
    </row>
    <row r="655" spans="1:19" s="71" customFormat="1" x14ac:dyDescent="0.2">
      <c r="A655" s="478">
        <v>639</v>
      </c>
      <c r="B655" s="290">
        <v>20</v>
      </c>
      <c r="C655" s="290" t="s">
        <v>21</v>
      </c>
      <c r="D655" s="290">
        <v>4375</v>
      </c>
      <c r="E655" s="290">
        <v>5222</v>
      </c>
      <c r="F655" s="290" t="s">
        <v>638</v>
      </c>
      <c r="G655" s="290">
        <v>65341511</v>
      </c>
      <c r="H655" s="291" t="s">
        <v>661</v>
      </c>
      <c r="I655" s="290" t="s">
        <v>24</v>
      </c>
      <c r="J655" s="291" t="s">
        <v>1521</v>
      </c>
      <c r="K655" s="308" t="s">
        <v>90</v>
      </c>
      <c r="L655" s="294">
        <v>44561</v>
      </c>
      <c r="M655" s="294">
        <v>44588</v>
      </c>
      <c r="N655" s="295">
        <v>28900</v>
      </c>
      <c r="O655" s="295">
        <v>28900</v>
      </c>
      <c r="P655" s="286"/>
      <c r="Q655" s="286"/>
      <c r="R655" s="374"/>
      <c r="S655" s="407"/>
    </row>
    <row r="656" spans="1:19" s="71" customFormat="1" x14ac:dyDescent="0.2">
      <c r="A656" s="478">
        <v>640</v>
      </c>
      <c r="B656" s="290">
        <v>20</v>
      </c>
      <c r="C656" s="290" t="s">
        <v>21</v>
      </c>
      <c r="D656" s="290">
        <v>4378</v>
      </c>
      <c r="E656" s="290">
        <v>5222</v>
      </c>
      <c r="F656" s="290" t="s">
        <v>638</v>
      </c>
      <c r="G656" s="290">
        <v>65341511</v>
      </c>
      <c r="H656" s="291" t="s">
        <v>661</v>
      </c>
      <c r="I656" s="290" t="s">
        <v>24</v>
      </c>
      <c r="J656" s="291" t="s">
        <v>1522</v>
      </c>
      <c r="K656" s="299" t="s">
        <v>90</v>
      </c>
      <c r="L656" s="294">
        <v>44561</v>
      </c>
      <c r="M656" s="294">
        <v>44588</v>
      </c>
      <c r="N656" s="295">
        <v>29400</v>
      </c>
      <c r="O656" s="295">
        <v>29400</v>
      </c>
      <c r="P656" s="286"/>
      <c r="Q656" s="286"/>
      <c r="R656" s="374"/>
      <c r="S656" s="407"/>
    </row>
    <row r="657" spans="1:19" s="71" customFormat="1" x14ac:dyDescent="0.2">
      <c r="A657" s="478">
        <v>641</v>
      </c>
      <c r="B657" s="290">
        <v>20</v>
      </c>
      <c r="C657" s="290" t="s">
        <v>21</v>
      </c>
      <c r="D657" s="290">
        <v>4357</v>
      </c>
      <c r="E657" s="290">
        <v>5222</v>
      </c>
      <c r="F657" s="290" t="s">
        <v>638</v>
      </c>
      <c r="G657" s="290">
        <v>69707294</v>
      </c>
      <c r="H657" s="291" t="s">
        <v>664</v>
      </c>
      <c r="I657" s="290" t="s">
        <v>665</v>
      </c>
      <c r="J657" s="291" t="s">
        <v>1523</v>
      </c>
      <c r="K657" s="308" t="s">
        <v>90</v>
      </c>
      <c r="L657" s="294">
        <v>44561</v>
      </c>
      <c r="M657" s="294">
        <v>44588</v>
      </c>
      <c r="N657" s="295">
        <v>213500</v>
      </c>
      <c r="O657" s="295">
        <v>213500</v>
      </c>
      <c r="P657" s="286"/>
      <c r="Q657" s="286"/>
      <c r="R657" s="374"/>
      <c r="S657" s="407"/>
    </row>
    <row r="658" spans="1:19" s="71" customFormat="1" x14ac:dyDescent="0.2">
      <c r="A658" s="478">
        <v>642</v>
      </c>
      <c r="B658" s="290">
        <v>20</v>
      </c>
      <c r="C658" s="290" t="s">
        <v>21</v>
      </c>
      <c r="D658" s="290">
        <v>4379</v>
      </c>
      <c r="E658" s="290">
        <v>5222</v>
      </c>
      <c r="F658" s="290" t="s">
        <v>638</v>
      </c>
      <c r="G658" s="290">
        <v>60557508</v>
      </c>
      <c r="H658" s="291" t="s">
        <v>668</v>
      </c>
      <c r="I658" s="290" t="s">
        <v>24</v>
      </c>
      <c r="J658" s="291" t="s">
        <v>1524</v>
      </c>
      <c r="K658" s="299" t="s">
        <v>90</v>
      </c>
      <c r="L658" s="294">
        <v>44561</v>
      </c>
      <c r="M658" s="294">
        <v>44588</v>
      </c>
      <c r="N658" s="295">
        <v>18100</v>
      </c>
      <c r="O658" s="295">
        <v>18100</v>
      </c>
      <c r="P658" s="286"/>
      <c r="Q658" s="286"/>
      <c r="R658" s="374"/>
      <c r="S658" s="407"/>
    </row>
    <row r="659" spans="1:19" s="39" customFormat="1" x14ac:dyDescent="0.2">
      <c r="A659" s="478">
        <v>643</v>
      </c>
      <c r="B659" s="290">
        <v>20</v>
      </c>
      <c r="C659" s="290" t="s">
        <v>21</v>
      </c>
      <c r="D659" s="290">
        <v>4312</v>
      </c>
      <c r="E659" s="290">
        <v>5222</v>
      </c>
      <c r="F659" s="290" t="s">
        <v>638</v>
      </c>
      <c r="G659" s="290">
        <v>65353358</v>
      </c>
      <c r="H659" s="291" t="s">
        <v>677</v>
      </c>
      <c r="I659" s="290" t="s">
        <v>24</v>
      </c>
      <c r="J659" s="291" t="s">
        <v>1525</v>
      </c>
      <c r="K659" s="308" t="s">
        <v>90</v>
      </c>
      <c r="L659" s="294">
        <v>44561</v>
      </c>
      <c r="M659" s="294">
        <v>44588</v>
      </c>
      <c r="N659" s="295">
        <v>17800</v>
      </c>
      <c r="O659" s="295">
        <v>17800</v>
      </c>
      <c r="P659" s="286"/>
      <c r="Q659" s="286"/>
      <c r="R659" s="374"/>
      <c r="S659" s="407"/>
    </row>
    <row r="660" spans="1:19" s="71" customFormat="1" x14ac:dyDescent="0.2">
      <c r="A660" s="478">
        <v>644</v>
      </c>
      <c r="B660" s="290">
        <v>20</v>
      </c>
      <c r="C660" s="290" t="s">
        <v>21</v>
      </c>
      <c r="D660" s="290">
        <v>4312</v>
      </c>
      <c r="E660" s="290">
        <v>5222</v>
      </c>
      <c r="F660" s="290" t="s">
        <v>638</v>
      </c>
      <c r="G660" s="290">
        <v>26607468</v>
      </c>
      <c r="H660" s="291" t="s">
        <v>679</v>
      </c>
      <c r="I660" s="290" t="s">
        <v>24</v>
      </c>
      <c r="J660" s="291" t="s">
        <v>1526</v>
      </c>
      <c r="K660" s="299" t="s">
        <v>90</v>
      </c>
      <c r="L660" s="294">
        <v>44561</v>
      </c>
      <c r="M660" s="294">
        <v>44588</v>
      </c>
      <c r="N660" s="295">
        <v>3600</v>
      </c>
      <c r="O660" s="295">
        <v>3600</v>
      </c>
      <c r="P660" s="286"/>
      <c r="Q660" s="286"/>
      <c r="R660" s="374"/>
      <c r="S660" s="407"/>
    </row>
    <row r="661" spans="1:19" s="71" customFormat="1" x14ac:dyDescent="0.2">
      <c r="A661" s="478">
        <v>645</v>
      </c>
      <c r="B661" s="290">
        <v>20</v>
      </c>
      <c r="C661" s="290" t="s">
        <v>21</v>
      </c>
      <c r="D661" s="290">
        <v>4344</v>
      </c>
      <c r="E661" s="290">
        <v>5222</v>
      </c>
      <c r="F661" s="290" t="s">
        <v>638</v>
      </c>
      <c r="G661" s="290">
        <v>26607468</v>
      </c>
      <c r="H661" s="291" t="s">
        <v>679</v>
      </c>
      <c r="I661" s="290" t="s">
        <v>24</v>
      </c>
      <c r="J661" s="291" t="s">
        <v>1527</v>
      </c>
      <c r="K661" s="308" t="s">
        <v>90</v>
      </c>
      <c r="L661" s="294">
        <v>44561</v>
      </c>
      <c r="M661" s="294">
        <v>44588</v>
      </c>
      <c r="N661" s="295">
        <v>19800</v>
      </c>
      <c r="O661" s="295">
        <v>19800</v>
      </c>
      <c r="P661" s="286"/>
      <c r="Q661" s="286"/>
      <c r="R661" s="374"/>
      <c r="S661" s="407"/>
    </row>
    <row r="662" spans="1:19" s="71" customFormat="1" x14ac:dyDescent="0.2">
      <c r="A662" s="478">
        <v>646</v>
      </c>
      <c r="B662" s="290">
        <v>20</v>
      </c>
      <c r="C662" s="290" t="s">
        <v>21</v>
      </c>
      <c r="D662" s="290">
        <v>4371</v>
      </c>
      <c r="E662" s="290">
        <v>5222</v>
      </c>
      <c r="F662" s="290" t="s">
        <v>638</v>
      </c>
      <c r="G662" s="290">
        <v>26607468</v>
      </c>
      <c r="H662" s="291" t="s">
        <v>679</v>
      </c>
      <c r="I662" s="290" t="s">
        <v>24</v>
      </c>
      <c r="J662" s="291" t="s">
        <v>1528</v>
      </c>
      <c r="K662" s="299" t="s">
        <v>90</v>
      </c>
      <c r="L662" s="294">
        <v>44561</v>
      </c>
      <c r="M662" s="294">
        <v>44588</v>
      </c>
      <c r="N662" s="295">
        <v>33600</v>
      </c>
      <c r="O662" s="295">
        <v>33600</v>
      </c>
      <c r="P662" s="286"/>
      <c r="Q662" s="286"/>
      <c r="R662" s="374"/>
      <c r="S662" s="407"/>
    </row>
    <row r="663" spans="1:19" s="71" customFormat="1" x14ac:dyDescent="0.2">
      <c r="A663" s="478">
        <v>647</v>
      </c>
      <c r="B663" s="290">
        <v>20</v>
      </c>
      <c r="C663" s="290" t="s">
        <v>21</v>
      </c>
      <c r="D663" s="290">
        <v>4351</v>
      </c>
      <c r="E663" s="290">
        <v>5222</v>
      </c>
      <c r="F663" s="290" t="s">
        <v>638</v>
      </c>
      <c r="G663" s="479" t="s">
        <v>683</v>
      </c>
      <c r="H663" s="291" t="s">
        <v>684</v>
      </c>
      <c r="I663" s="290" t="s">
        <v>88</v>
      </c>
      <c r="J663" s="291" t="s">
        <v>1529</v>
      </c>
      <c r="K663" s="308" t="s">
        <v>90</v>
      </c>
      <c r="L663" s="294">
        <v>44561</v>
      </c>
      <c r="M663" s="294">
        <v>44588</v>
      </c>
      <c r="N663" s="295">
        <v>44400</v>
      </c>
      <c r="O663" s="295">
        <v>44400</v>
      </c>
      <c r="P663" s="286"/>
      <c r="Q663" s="286"/>
      <c r="R663" s="374"/>
      <c r="S663" s="407"/>
    </row>
    <row r="664" spans="1:19" s="71" customFormat="1" x14ac:dyDescent="0.2">
      <c r="A664" s="478">
        <v>648</v>
      </c>
      <c r="B664" s="290">
        <v>20</v>
      </c>
      <c r="C664" s="290" t="s">
        <v>21</v>
      </c>
      <c r="D664" s="290">
        <v>4359</v>
      </c>
      <c r="E664" s="290">
        <v>5222</v>
      </c>
      <c r="F664" s="290" t="s">
        <v>638</v>
      </c>
      <c r="G664" s="479" t="s">
        <v>686</v>
      </c>
      <c r="H664" s="291" t="s">
        <v>687</v>
      </c>
      <c r="I664" s="290" t="s">
        <v>24</v>
      </c>
      <c r="J664" s="291" t="s">
        <v>1530</v>
      </c>
      <c r="K664" s="299" t="s">
        <v>90</v>
      </c>
      <c r="L664" s="294">
        <v>44561</v>
      </c>
      <c r="M664" s="294">
        <v>44588</v>
      </c>
      <c r="N664" s="295">
        <v>40900</v>
      </c>
      <c r="O664" s="295">
        <v>40900</v>
      </c>
      <c r="P664" s="286"/>
      <c r="Q664" s="286"/>
      <c r="R664" s="374"/>
      <c r="S664" s="407"/>
    </row>
    <row r="665" spans="1:19" s="71" customFormat="1" x14ac:dyDescent="0.2">
      <c r="A665" s="478">
        <v>649</v>
      </c>
      <c r="B665" s="290">
        <v>20</v>
      </c>
      <c r="C665" s="290" t="s">
        <v>21</v>
      </c>
      <c r="D665" s="290">
        <v>4344</v>
      </c>
      <c r="E665" s="290">
        <v>5222</v>
      </c>
      <c r="F665" s="290" t="s">
        <v>638</v>
      </c>
      <c r="G665" s="290">
        <v>26676826</v>
      </c>
      <c r="H665" s="291" t="s">
        <v>691</v>
      </c>
      <c r="I665" s="290" t="s">
        <v>24</v>
      </c>
      <c r="J665" s="291" t="s">
        <v>1531</v>
      </c>
      <c r="K665" s="308" t="s">
        <v>90</v>
      </c>
      <c r="L665" s="294">
        <v>44561</v>
      </c>
      <c r="M665" s="294">
        <v>44588</v>
      </c>
      <c r="N665" s="295">
        <v>27700</v>
      </c>
      <c r="O665" s="295">
        <v>27700</v>
      </c>
      <c r="P665" s="286"/>
      <c r="Q665" s="286"/>
      <c r="R665" s="374"/>
      <c r="S665" s="407"/>
    </row>
    <row r="666" spans="1:19" s="71" customFormat="1" x14ac:dyDescent="0.2">
      <c r="A666" s="478">
        <v>650</v>
      </c>
      <c r="B666" s="290">
        <v>20</v>
      </c>
      <c r="C666" s="290" t="s">
        <v>21</v>
      </c>
      <c r="D666" s="290">
        <v>4312</v>
      </c>
      <c r="E666" s="290">
        <v>5222</v>
      </c>
      <c r="F666" s="290" t="s">
        <v>638</v>
      </c>
      <c r="G666" s="290">
        <v>27058905</v>
      </c>
      <c r="H666" s="291" t="s">
        <v>693</v>
      </c>
      <c r="I666" s="290" t="s">
        <v>24</v>
      </c>
      <c r="J666" s="291" t="s">
        <v>1532</v>
      </c>
      <c r="K666" s="299" t="s">
        <v>90</v>
      </c>
      <c r="L666" s="294">
        <v>44561</v>
      </c>
      <c r="M666" s="294">
        <v>44588</v>
      </c>
      <c r="N666" s="295">
        <v>26400</v>
      </c>
      <c r="O666" s="295">
        <v>26400</v>
      </c>
      <c r="P666" s="286"/>
      <c r="Q666" s="286"/>
      <c r="R666" s="374"/>
      <c r="S666" s="407"/>
    </row>
    <row r="667" spans="1:19" s="71" customFormat="1" x14ac:dyDescent="0.2">
      <c r="A667" s="478">
        <v>651</v>
      </c>
      <c r="B667" s="290">
        <v>20</v>
      </c>
      <c r="C667" s="290" t="s">
        <v>21</v>
      </c>
      <c r="D667" s="290">
        <v>4312</v>
      </c>
      <c r="E667" s="290">
        <v>5222</v>
      </c>
      <c r="F667" s="290" t="s">
        <v>638</v>
      </c>
      <c r="G667" s="290">
        <v>70265330</v>
      </c>
      <c r="H667" s="291" t="s">
        <v>695</v>
      </c>
      <c r="I667" s="290" t="s">
        <v>24</v>
      </c>
      <c r="J667" s="291" t="s">
        <v>1533</v>
      </c>
      <c r="K667" s="308" t="s">
        <v>90</v>
      </c>
      <c r="L667" s="294">
        <v>44561</v>
      </c>
      <c r="M667" s="294">
        <v>44588</v>
      </c>
      <c r="N667" s="295">
        <v>11700</v>
      </c>
      <c r="O667" s="295">
        <v>11700</v>
      </c>
      <c r="P667" s="286"/>
      <c r="Q667" s="286"/>
      <c r="R667" s="374"/>
      <c r="S667" s="407"/>
    </row>
    <row r="668" spans="1:19" s="71" customFormat="1" x14ac:dyDescent="0.2">
      <c r="A668" s="478">
        <v>652</v>
      </c>
      <c r="B668" s="290">
        <v>20</v>
      </c>
      <c r="C668" s="290" t="s">
        <v>21</v>
      </c>
      <c r="D668" s="290">
        <v>4375</v>
      </c>
      <c r="E668" s="290">
        <v>5222</v>
      </c>
      <c r="F668" s="290" t="s">
        <v>638</v>
      </c>
      <c r="G668" s="290">
        <v>65348893</v>
      </c>
      <c r="H668" s="291" t="s">
        <v>699</v>
      </c>
      <c r="I668" s="290" t="s">
        <v>24</v>
      </c>
      <c r="J668" s="291" t="s">
        <v>1534</v>
      </c>
      <c r="K668" s="299" t="s">
        <v>90</v>
      </c>
      <c r="L668" s="294">
        <v>44561</v>
      </c>
      <c r="M668" s="294">
        <v>44588</v>
      </c>
      <c r="N668" s="295">
        <v>31600</v>
      </c>
      <c r="O668" s="295">
        <v>31600</v>
      </c>
      <c r="P668" s="286"/>
      <c r="Q668" s="286"/>
      <c r="R668" s="374"/>
      <c r="S668" s="407"/>
    </row>
    <row r="669" spans="1:19" s="71" customFormat="1" x14ac:dyDescent="0.2">
      <c r="A669" s="478">
        <v>653</v>
      </c>
      <c r="B669" s="290">
        <v>20</v>
      </c>
      <c r="C669" s="290" t="s">
        <v>21</v>
      </c>
      <c r="D669" s="290">
        <v>4375</v>
      </c>
      <c r="E669" s="290">
        <v>5222</v>
      </c>
      <c r="F669" s="290" t="s">
        <v>638</v>
      </c>
      <c r="G669" s="290">
        <v>65348893</v>
      </c>
      <c r="H669" s="291" t="s">
        <v>699</v>
      </c>
      <c r="I669" s="290" t="s">
        <v>24</v>
      </c>
      <c r="J669" s="291" t="s">
        <v>1535</v>
      </c>
      <c r="K669" s="308" t="s">
        <v>90</v>
      </c>
      <c r="L669" s="294">
        <v>44561</v>
      </c>
      <c r="M669" s="294">
        <v>44588</v>
      </c>
      <c r="N669" s="295">
        <v>36200</v>
      </c>
      <c r="O669" s="295">
        <v>36200</v>
      </c>
      <c r="P669" s="286"/>
      <c r="Q669" s="286"/>
      <c r="R669" s="374"/>
      <c r="S669" s="407"/>
    </row>
    <row r="670" spans="1:19" s="71" customFormat="1" x14ac:dyDescent="0.2">
      <c r="A670" s="478">
        <v>654</v>
      </c>
      <c r="B670" s="290">
        <v>20</v>
      </c>
      <c r="C670" s="290" t="s">
        <v>21</v>
      </c>
      <c r="D670" s="290">
        <v>4375</v>
      </c>
      <c r="E670" s="290">
        <v>5222</v>
      </c>
      <c r="F670" s="290" t="s">
        <v>638</v>
      </c>
      <c r="G670" s="290">
        <v>48515221</v>
      </c>
      <c r="H670" s="291" t="s">
        <v>704</v>
      </c>
      <c r="I670" s="290" t="s">
        <v>24</v>
      </c>
      <c r="J670" s="291" t="s">
        <v>1536</v>
      </c>
      <c r="K670" s="299" t="s">
        <v>90</v>
      </c>
      <c r="L670" s="294">
        <v>44561</v>
      </c>
      <c r="M670" s="294">
        <v>44588</v>
      </c>
      <c r="N670" s="295">
        <v>19300</v>
      </c>
      <c r="O670" s="295">
        <v>19300</v>
      </c>
      <c r="P670" s="286"/>
      <c r="Q670" s="286"/>
      <c r="R670" s="374"/>
      <c r="S670" s="407"/>
    </row>
    <row r="671" spans="1:19" s="71" customFormat="1" x14ac:dyDescent="0.2">
      <c r="A671" s="478">
        <v>655</v>
      </c>
      <c r="B671" s="290">
        <v>20</v>
      </c>
      <c r="C671" s="290" t="s">
        <v>21</v>
      </c>
      <c r="D671" s="290">
        <v>4357</v>
      </c>
      <c r="E671" s="290">
        <v>5222</v>
      </c>
      <c r="F671" s="290" t="s">
        <v>638</v>
      </c>
      <c r="G671" s="290">
        <v>22665471</v>
      </c>
      <c r="H671" s="291" t="s">
        <v>706</v>
      </c>
      <c r="I671" s="290" t="s">
        <v>24</v>
      </c>
      <c r="J671" s="291" t="s">
        <v>1537</v>
      </c>
      <c r="K671" s="308" t="s">
        <v>90</v>
      </c>
      <c r="L671" s="294">
        <v>44561</v>
      </c>
      <c r="M671" s="294">
        <v>44588</v>
      </c>
      <c r="N671" s="295">
        <v>37800</v>
      </c>
      <c r="O671" s="295">
        <v>37800</v>
      </c>
      <c r="P671" s="286"/>
      <c r="Q671" s="286"/>
      <c r="R671" s="374"/>
      <c r="S671" s="407"/>
    </row>
    <row r="672" spans="1:19" s="71" customFormat="1" x14ac:dyDescent="0.2">
      <c r="A672" s="478">
        <v>656</v>
      </c>
      <c r="B672" s="290">
        <v>20</v>
      </c>
      <c r="C672" s="290" t="s">
        <v>21</v>
      </c>
      <c r="D672" s="290">
        <v>4356</v>
      </c>
      <c r="E672" s="290">
        <v>5222</v>
      </c>
      <c r="F672" s="290" t="s">
        <v>638</v>
      </c>
      <c r="G672" s="290">
        <v>22665471</v>
      </c>
      <c r="H672" s="291" t="s">
        <v>706</v>
      </c>
      <c r="I672" s="290" t="s">
        <v>24</v>
      </c>
      <c r="J672" s="291" t="s">
        <v>1538</v>
      </c>
      <c r="K672" s="299" t="s">
        <v>90</v>
      </c>
      <c r="L672" s="294">
        <v>44561</v>
      </c>
      <c r="M672" s="294">
        <v>44588</v>
      </c>
      <c r="N672" s="295">
        <v>24900</v>
      </c>
      <c r="O672" s="295">
        <v>24900</v>
      </c>
      <c r="P672" s="286"/>
      <c r="Q672" s="286"/>
      <c r="R672" s="374"/>
      <c r="S672" s="407"/>
    </row>
    <row r="673" spans="1:19" s="39" customFormat="1" ht="25.5" x14ac:dyDescent="0.2">
      <c r="A673" s="478">
        <v>657</v>
      </c>
      <c r="B673" s="290">
        <v>20</v>
      </c>
      <c r="C673" s="290" t="s">
        <v>21</v>
      </c>
      <c r="D673" s="290">
        <v>4378</v>
      </c>
      <c r="E673" s="290">
        <v>5222</v>
      </c>
      <c r="F673" s="290" t="s">
        <v>638</v>
      </c>
      <c r="G673" s="290">
        <v>44015178</v>
      </c>
      <c r="H673" s="292" t="s">
        <v>709</v>
      </c>
      <c r="I673" s="290" t="s">
        <v>24</v>
      </c>
      <c r="J673" s="291" t="s">
        <v>1539</v>
      </c>
      <c r="K673" s="308" t="s">
        <v>90</v>
      </c>
      <c r="L673" s="294">
        <v>44561</v>
      </c>
      <c r="M673" s="294">
        <v>44588</v>
      </c>
      <c r="N673" s="295">
        <v>6200</v>
      </c>
      <c r="O673" s="295">
        <v>6200</v>
      </c>
      <c r="P673" s="286"/>
      <c r="Q673" s="286"/>
      <c r="R673" s="374"/>
      <c r="S673" s="407"/>
    </row>
    <row r="674" spans="1:19" s="39" customFormat="1" x14ac:dyDescent="0.2">
      <c r="A674" s="478">
        <v>658</v>
      </c>
      <c r="B674" s="290">
        <v>20</v>
      </c>
      <c r="C674" s="290" t="s">
        <v>21</v>
      </c>
      <c r="D674" s="290">
        <v>4371</v>
      </c>
      <c r="E674" s="290">
        <v>5222</v>
      </c>
      <c r="F674" s="290" t="s">
        <v>638</v>
      </c>
      <c r="G674" s="290">
        <v>75094924</v>
      </c>
      <c r="H674" s="292" t="s">
        <v>711</v>
      </c>
      <c r="I674" s="290" t="s">
        <v>24</v>
      </c>
      <c r="J674" s="291" t="s">
        <v>1540</v>
      </c>
      <c r="K674" s="308" t="s">
        <v>90</v>
      </c>
      <c r="L674" s="294">
        <v>44561</v>
      </c>
      <c r="M674" s="294">
        <v>44588</v>
      </c>
      <c r="N674" s="295">
        <v>39100</v>
      </c>
      <c r="O674" s="295">
        <v>39100</v>
      </c>
      <c r="P674" s="286"/>
      <c r="Q674" s="286"/>
      <c r="R674" s="374"/>
      <c r="S674" s="407"/>
    </row>
    <row r="675" spans="1:19" s="71" customFormat="1" x14ac:dyDescent="0.2">
      <c r="A675" s="478">
        <v>659</v>
      </c>
      <c r="B675" s="290">
        <v>20</v>
      </c>
      <c r="C675" s="290" t="s">
        <v>21</v>
      </c>
      <c r="D675" s="290">
        <v>4379</v>
      </c>
      <c r="E675" s="290">
        <v>5222</v>
      </c>
      <c r="F675" s="290" t="s">
        <v>638</v>
      </c>
      <c r="G675" s="290">
        <v>26527073</v>
      </c>
      <c r="H675" s="292" t="s">
        <v>713</v>
      </c>
      <c r="I675" s="290" t="s">
        <v>24</v>
      </c>
      <c r="J675" s="291" t="s">
        <v>1541</v>
      </c>
      <c r="K675" s="308" t="s">
        <v>90</v>
      </c>
      <c r="L675" s="294">
        <v>44561</v>
      </c>
      <c r="M675" s="294">
        <v>44588</v>
      </c>
      <c r="N675" s="295">
        <v>4100</v>
      </c>
      <c r="O675" s="295">
        <v>4100</v>
      </c>
      <c r="P675" s="286"/>
      <c r="Q675" s="286"/>
      <c r="R675" s="374"/>
      <c r="S675" s="407"/>
    </row>
    <row r="676" spans="1:19" s="71" customFormat="1" x14ac:dyDescent="0.2">
      <c r="A676" s="478">
        <v>660</v>
      </c>
      <c r="B676" s="290">
        <v>20</v>
      </c>
      <c r="C676" s="290" t="s">
        <v>21</v>
      </c>
      <c r="D676" s="290">
        <v>4379</v>
      </c>
      <c r="E676" s="290">
        <v>5222</v>
      </c>
      <c r="F676" s="290" t="s">
        <v>638</v>
      </c>
      <c r="G676" s="290">
        <v>26527073</v>
      </c>
      <c r="H676" s="292" t="s">
        <v>713</v>
      </c>
      <c r="I676" s="290" t="s">
        <v>24</v>
      </c>
      <c r="J676" s="291" t="s">
        <v>1542</v>
      </c>
      <c r="K676" s="308" t="s">
        <v>90</v>
      </c>
      <c r="L676" s="294">
        <v>44561</v>
      </c>
      <c r="M676" s="294">
        <v>44588</v>
      </c>
      <c r="N676" s="295">
        <v>3000</v>
      </c>
      <c r="O676" s="295">
        <v>3000</v>
      </c>
      <c r="P676" s="286"/>
      <c r="Q676" s="286"/>
      <c r="R676" s="374"/>
      <c r="S676" s="407"/>
    </row>
    <row r="677" spans="1:19" s="71" customFormat="1" ht="25.5" x14ac:dyDescent="0.2">
      <c r="A677" s="478">
        <v>661</v>
      </c>
      <c r="B677" s="290">
        <v>20</v>
      </c>
      <c r="C677" s="290" t="s">
        <v>21</v>
      </c>
      <c r="D677" s="290">
        <v>4312</v>
      </c>
      <c r="E677" s="290">
        <v>5222</v>
      </c>
      <c r="F677" s="290" t="s">
        <v>638</v>
      </c>
      <c r="G677" s="290">
        <v>15545601</v>
      </c>
      <c r="H677" s="292" t="s">
        <v>716</v>
      </c>
      <c r="I677" s="290" t="s">
        <v>24</v>
      </c>
      <c r="J677" s="291" t="s">
        <v>1543</v>
      </c>
      <c r="K677" s="308" t="s">
        <v>90</v>
      </c>
      <c r="L677" s="294">
        <v>44561</v>
      </c>
      <c r="M677" s="294">
        <v>44588</v>
      </c>
      <c r="N677" s="295">
        <v>3500</v>
      </c>
      <c r="O677" s="295">
        <v>3500</v>
      </c>
      <c r="P677" s="286"/>
      <c r="Q677" s="286"/>
      <c r="R677" s="374"/>
      <c r="S677" s="407"/>
    </row>
    <row r="678" spans="1:19" s="71" customFormat="1" x14ac:dyDescent="0.2">
      <c r="A678" s="478">
        <v>662</v>
      </c>
      <c r="B678" s="290">
        <v>20</v>
      </c>
      <c r="C678" s="290" t="s">
        <v>21</v>
      </c>
      <c r="D678" s="290">
        <v>4312</v>
      </c>
      <c r="E678" s="290">
        <v>5222</v>
      </c>
      <c r="F678" s="290" t="s">
        <v>638</v>
      </c>
      <c r="G678" s="290">
        <v>65761201</v>
      </c>
      <c r="H678" s="292" t="s">
        <v>718</v>
      </c>
      <c r="I678" s="290" t="s">
        <v>24</v>
      </c>
      <c r="J678" s="291" t="s">
        <v>1544</v>
      </c>
      <c r="K678" s="308" t="s">
        <v>90</v>
      </c>
      <c r="L678" s="294">
        <v>44561</v>
      </c>
      <c r="M678" s="294">
        <v>44588</v>
      </c>
      <c r="N678" s="295">
        <v>7100</v>
      </c>
      <c r="O678" s="295">
        <v>7100</v>
      </c>
      <c r="P678" s="286"/>
      <c r="Q678" s="286"/>
      <c r="R678" s="374"/>
      <c r="S678" s="407"/>
    </row>
    <row r="679" spans="1:19" s="71" customFormat="1" x14ac:dyDescent="0.2">
      <c r="A679" s="478">
        <v>663</v>
      </c>
      <c r="B679" s="290">
        <v>20</v>
      </c>
      <c r="C679" s="290" t="s">
        <v>21</v>
      </c>
      <c r="D679" s="290">
        <v>4379</v>
      </c>
      <c r="E679" s="290">
        <v>5222</v>
      </c>
      <c r="F679" s="290" t="s">
        <v>638</v>
      </c>
      <c r="G679" s="290">
        <v>65761201</v>
      </c>
      <c r="H679" s="292" t="s">
        <v>718</v>
      </c>
      <c r="I679" s="290" t="s">
        <v>24</v>
      </c>
      <c r="J679" s="291" t="s">
        <v>1545</v>
      </c>
      <c r="K679" s="308" t="s">
        <v>90</v>
      </c>
      <c r="L679" s="294">
        <v>44561</v>
      </c>
      <c r="M679" s="294">
        <v>44588</v>
      </c>
      <c r="N679" s="295">
        <v>13600</v>
      </c>
      <c r="O679" s="295">
        <v>13600</v>
      </c>
      <c r="P679" s="286"/>
      <c r="Q679" s="286"/>
      <c r="R679" s="374"/>
      <c r="S679" s="407"/>
    </row>
    <row r="680" spans="1:19" s="71" customFormat="1" x14ac:dyDescent="0.2">
      <c r="A680" s="478">
        <v>664</v>
      </c>
      <c r="B680" s="290">
        <v>20</v>
      </c>
      <c r="C680" s="290" t="s">
        <v>21</v>
      </c>
      <c r="D680" s="290">
        <v>4344</v>
      </c>
      <c r="E680" s="290">
        <v>5222</v>
      </c>
      <c r="F680" s="290" t="s">
        <v>638</v>
      </c>
      <c r="G680" s="290">
        <v>26673568</v>
      </c>
      <c r="H680" s="292" t="s">
        <v>721</v>
      </c>
      <c r="I680" s="290" t="s">
        <v>722</v>
      </c>
      <c r="J680" s="291" t="s">
        <v>1546</v>
      </c>
      <c r="K680" s="308" t="s">
        <v>90</v>
      </c>
      <c r="L680" s="294">
        <v>44561</v>
      </c>
      <c r="M680" s="294">
        <v>44588</v>
      </c>
      <c r="N680" s="295">
        <v>9700</v>
      </c>
      <c r="O680" s="295">
        <v>9700</v>
      </c>
      <c r="P680" s="286"/>
      <c r="Q680" s="286"/>
      <c r="R680" s="374"/>
      <c r="S680" s="407"/>
    </row>
    <row r="681" spans="1:19" s="71" customFormat="1" x14ac:dyDescent="0.2">
      <c r="A681" s="478">
        <v>665</v>
      </c>
      <c r="B681" s="290">
        <v>7</v>
      </c>
      <c r="C681" s="290" t="s">
        <v>21</v>
      </c>
      <c r="D681" s="290">
        <v>3421</v>
      </c>
      <c r="E681" s="290">
        <v>6322</v>
      </c>
      <c r="F681" s="290" t="s">
        <v>727</v>
      </c>
      <c r="G681" s="290" t="s">
        <v>1547</v>
      </c>
      <c r="H681" s="292" t="s">
        <v>1548</v>
      </c>
      <c r="I681" s="290" t="s">
        <v>58</v>
      </c>
      <c r="J681" s="291" t="s">
        <v>1549</v>
      </c>
      <c r="K681" s="308" t="s">
        <v>1550</v>
      </c>
      <c r="L681" s="294">
        <v>44561</v>
      </c>
      <c r="M681" s="294">
        <v>44575</v>
      </c>
      <c r="N681" s="295">
        <v>149400</v>
      </c>
      <c r="O681" s="295">
        <v>149400</v>
      </c>
      <c r="P681" s="286" t="s">
        <v>91</v>
      </c>
      <c r="Q681" s="286"/>
      <c r="R681" s="374"/>
      <c r="S681" s="407"/>
    </row>
    <row r="682" spans="1:19" s="71" customFormat="1" x14ac:dyDescent="0.2">
      <c r="A682" s="478">
        <v>666</v>
      </c>
      <c r="B682" s="290">
        <v>7</v>
      </c>
      <c r="C682" s="290" t="s">
        <v>21</v>
      </c>
      <c r="D682" s="290">
        <v>3421</v>
      </c>
      <c r="E682" s="290">
        <v>5222</v>
      </c>
      <c r="F682" s="290" t="s">
        <v>727</v>
      </c>
      <c r="G682" s="290">
        <v>62077970</v>
      </c>
      <c r="H682" s="292" t="s">
        <v>1551</v>
      </c>
      <c r="I682" s="290" t="s">
        <v>665</v>
      </c>
      <c r="J682" s="291" t="s">
        <v>1552</v>
      </c>
      <c r="K682" s="308" t="s">
        <v>1550</v>
      </c>
      <c r="L682" s="294">
        <v>44561</v>
      </c>
      <c r="M682" s="294">
        <v>44575</v>
      </c>
      <c r="N682" s="295">
        <v>24500</v>
      </c>
      <c r="O682" s="295">
        <v>24500</v>
      </c>
      <c r="P682" s="286"/>
      <c r="Q682" s="286"/>
      <c r="R682" s="374"/>
      <c r="S682" s="407"/>
    </row>
    <row r="683" spans="1:19" s="71" customFormat="1" ht="25.5" x14ac:dyDescent="0.2">
      <c r="A683" s="478">
        <v>667</v>
      </c>
      <c r="B683" s="290">
        <v>7</v>
      </c>
      <c r="C683" s="290" t="s">
        <v>21</v>
      </c>
      <c r="D683" s="290">
        <v>3421</v>
      </c>
      <c r="E683" s="290">
        <v>5222</v>
      </c>
      <c r="F683" s="290" t="s">
        <v>727</v>
      </c>
      <c r="G683" s="290" t="s">
        <v>1553</v>
      </c>
      <c r="H683" s="292" t="s">
        <v>1554</v>
      </c>
      <c r="I683" s="290" t="s">
        <v>88</v>
      </c>
      <c r="J683" s="292" t="s">
        <v>1555</v>
      </c>
      <c r="K683" s="308" t="s">
        <v>1550</v>
      </c>
      <c r="L683" s="294">
        <v>44561</v>
      </c>
      <c r="M683" s="294">
        <v>44575</v>
      </c>
      <c r="N683" s="295">
        <v>93000</v>
      </c>
      <c r="O683" s="295">
        <v>93000</v>
      </c>
      <c r="P683" s="286"/>
      <c r="Q683" s="286"/>
      <c r="R683" s="374"/>
      <c r="S683" s="407"/>
    </row>
    <row r="684" spans="1:19" s="71" customFormat="1" ht="25.5" x14ac:dyDescent="0.2">
      <c r="A684" s="478">
        <v>668</v>
      </c>
      <c r="B684" s="290">
        <v>7</v>
      </c>
      <c r="C684" s="290" t="s">
        <v>21</v>
      </c>
      <c r="D684" s="290">
        <v>3421</v>
      </c>
      <c r="E684" s="290">
        <v>5222</v>
      </c>
      <c r="F684" s="290" t="s">
        <v>727</v>
      </c>
      <c r="G684" s="290" t="s">
        <v>1556</v>
      </c>
      <c r="H684" s="292" t="s">
        <v>1557</v>
      </c>
      <c r="I684" s="344" t="s">
        <v>1558</v>
      </c>
      <c r="J684" s="292" t="s">
        <v>1559</v>
      </c>
      <c r="K684" s="308" t="s">
        <v>1550</v>
      </c>
      <c r="L684" s="294">
        <v>44561</v>
      </c>
      <c r="M684" s="294">
        <v>44575</v>
      </c>
      <c r="N684" s="295">
        <v>20000</v>
      </c>
      <c r="O684" s="295">
        <v>20000</v>
      </c>
      <c r="P684" s="286"/>
      <c r="Q684" s="286"/>
      <c r="R684" s="374"/>
      <c r="S684" s="407"/>
    </row>
    <row r="685" spans="1:19" s="71" customFormat="1" x14ac:dyDescent="0.2">
      <c r="A685" s="478">
        <v>669</v>
      </c>
      <c r="B685" s="290">
        <v>7</v>
      </c>
      <c r="C685" s="290" t="s">
        <v>21</v>
      </c>
      <c r="D685" s="290">
        <v>3421</v>
      </c>
      <c r="E685" s="290">
        <v>5222</v>
      </c>
      <c r="F685" s="290" t="s">
        <v>727</v>
      </c>
      <c r="G685" s="290" t="s">
        <v>1560</v>
      </c>
      <c r="H685" s="292" t="s">
        <v>1561</v>
      </c>
      <c r="I685" s="290" t="s">
        <v>1562</v>
      </c>
      <c r="J685" s="291" t="s">
        <v>1563</v>
      </c>
      <c r="K685" s="308" t="s">
        <v>1550</v>
      </c>
      <c r="L685" s="294">
        <v>44561</v>
      </c>
      <c r="M685" s="294">
        <v>44575</v>
      </c>
      <c r="N685" s="295">
        <v>32500</v>
      </c>
      <c r="O685" s="295">
        <v>32500</v>
      </c>
      <c r="P685" s="286"/>
      <c r="Q685" s="286"/>
      <c r="R685" s="374"/>
      <c r="S685" s="407"/>
    </row>
    <row r="686" spans="1:19" s="71" customFormat="1" ht="25.5" x14ac:dyDescent="0.2">
      <c r="A686" s="478">
        <v>670</v>
      </c>
      <c r="B686" s="290">
        <v>7</v>
      </c>
      <c r="C686" s="290" t="s">
        <v>21</v>
      </c>
      <c r="D686" s="290">
        <v>3421</v>
      </c>
      <c r="E686" s="290">
        <v>5222</v>
      </c>
      <c r="F686" s="290" t="s">
        <v>727</v>
      </c>
      <c r="G686" s="290" t="s">
        <v>1564</v>
      </c>
      <c r="H686" s="292" t="s">
        <v>1565</v>
      </c>
      <c r="I686" s="290" t="s">
        <v>1566</v>
      </c>
      <c r="J686" s="291" t="s">
        <v>1567</v>
      </c>
      <c r="K686" s="308" t="s">
        <v>1550</v>
      </c>
      <c r="L686" s="294">
        <v>44561</v>
      </c>
      <c r="M686" s="294">
        <v>44575</v>
      </c>
      <c r="N686" s="295">
        <v>28500</v>
      </c>
      <c r="O686" s="295">
        <v>28500</v>
      </c>
      <c r="P686" s="286"/>
      <c r="Q686" s="286"/>
      <c r="R686" s="374"/>
      <c r="S686" s="407"/>
    </row>
    <row r="687" spans="1:19" s="71" customFormat="1" x14ac:dyDescent="0.2">
      <c r="A687" s="478">
        <v>671</v>
      </c>
      <c r="B687" s="290">
        <v>7</v>
      </c>
      <c r="C687" s="290" t="s">
        <v>21</v>
      </c>
      <c r="D687" s="290">
        <v>3421</v>
      </c>
      <c r="E687" s="290">
        <v>5222</v>
      </c>
      <c r="F687" s="290" t="s">
        <v>638</v>
      </c>
      <c r="G687" s="290" t="s">
        <v>1568</v>
      </c>
      <c r="H687" s="292" t="s">
        <v>1569</v>
      </c>
      <c r="I687" s="290" t="s">
        <v>88</v>
      </c>
      <c r="J687" s="291" t="s">
        <v>1570</v>
      </c>
      <c r="K687" s="308" t="s">
        <v>1550</v>
      </c>
      <c r="L687" s="294">
        <v>44561</v>
      </c>
      <c r="M687" s="294">
        <v>44575</v>
      </c>
      <c r="N687" s="295">
        <v>21000</v>
      </c>
      <c r="O687" s="295">
        <v>21000</v>
      </c>
      <c r="P687" s="286"/>
      <c r="Q687" s="286"/>
      <c r="R687" s="374"/>
      <c r="S687" s="407"/>
    </row>
    <row r="688" spans="1:19" s="71" customFormat="1" ht="25.5" x14ac:dyDescent="0.2">
      <c r="A688" s="478">
        <v>672</v>
      </c>
      <c r="B688" s="290">
        <v>7</v>
      </c>
      <c r="C688" s="290" t="s">
        <v>21</v>
      </c>
      <c r="D688" s="290">
        <v>3421</v>
      </c>
      <c r="E688" s="290">
        <v>5222</v>
      </c>
      <c r="F688" s="290" t="s">
        <v>727</v>
      </c>
      <c r="G688" s="290" t="s">
        <v>1571</v>
      </c>
      <c r="H688" s="292" t="s">
        <v>1572</v>
      </c>
      <c r="I688" s="290" t="s">
        <v>722</v>
      </c>
      <c r="J688" s="291" t="s">
        <v>1573</v>
      </c>
      <c r="K688" s="308" t="s">
        <v>1550</v>
      </c>
      <c r="L688" s="294">
        <v>44561</v>
      </c>
      <c r="M688" s="294">
        <v>44575</v>
      </c>
      <c r="N688" s="295">
        <v>69100</v>
      </c>
      <c r="O688" s="295">
        <v>69100</v>
      </c>
      <c r="P688" s="286"/>
      <c r="Q688" s="286"/>
      <c r="R688" s="374"/>
      <c r="S688" s="407"/>
    </row>
    <row r="689" spans="1:19" s="71" customFormat="1" x14ac:dyDescent="0.2">
      <c r="A689" s="478">
        <v>673</v>
      </c>
      <c r="B689" s="290">
        <v>7</v>
      </c>
      <c r="C689" s="290" t="s">
        <v>21</v>
      </c>
      <c r="D689" s="290">
        <v>3421</v>
      </c>
      <c r="E689" s="290">
        <v>5222</v>
      </c>
      <c r="F689" s="290" t="s">
        <v>727</v>
      </c>
      <c r="G689" s="290" t="s">
        <v>1574</v>
      </c>
      <c r="H689" s="292" t="s">
        <v>1575</v>
      </c>
      <c r="I689" s="290" t="s">
        <v>24</v>
      </c>
      <c r="J689" s="291" t="s">
        <v>1576</v>
      </c>
      <c r="K689" s="308" t="s">
        <v>1550</v>
      </c>
      <c r="L689" s="294">
        <v>44561</v>
      </c>
      <c r="M689" s="294">
        <v>44575</v>
      </c>
      <c r="N689" s="295">
        <v>20000</v>
      </c>
      <c r="O689" s="295">
        <v>20000</v>
      </c>
      <c r="P689" s="286"/>
      <c r="Q689" s="286"/>
      <c r="R689" s="374"/>
      <c r="S689" s="407"/>
    </row>
    <row r="690" spans="1:19" s="71" customFormat="1" ht="25.5" x14ac:dyDescent="0.2">
      <c r="A690" s="478">
        <v>674</v>
      </c>
      <c r="B690" s="290">
        <v>7</v>
      </c>
      <c r="C690" s="290" t="s">
        <v>21</v>
      </c>
      <c r="D690" s="290">
        <v>3421</v>
      </c>
      <c r="E690" s="290">
        <v>5222</v>
      </c>
      <c r="F690" s="290" t="s">
        <v>727</v>
      </c>
      <c r="G690" s="290" t="s">
        <v>1577</v>
      </c>
      <c r="H690" s="292" t="s">
        <v>1578</v>
      </c>
      <c r="I690" s="290" t="s">
        <v>24</v>
      </c>
      <c r="J690" s="291" t="s">
        <v>1579</v>
      </c>
      <c r="K690" s="308" t="s">
        <v>1550</v>
      </c>
      <c r="L690" s="294">
        <v>44561</v>
      </c>
      <c r="M690" s="294">
        <v>44575</v>
      </c>
      <c r="N690" s="295">
        <v>23300</v>
      </c>
      <c r="O690" s="295">
        <v>23300</v>
      </c>
      <c r="P690" s="286"/>
      <c r="Q690" s="286"/>
      <c r="R690" s="374"/>
      <c r="S690" s="407"/>
    </row>
    <row r="691" spans="1:19" s="71" customFormat="1" x14ac:dyDescent="0.2">
      <c r="A691" s="478">
        <v>675</v>
      </c>
      <c r="B691" s="290">
        <v>7</v>
      </c>
      <c r="C691" s="290" t="s">
        <v>21</v>
      </c>
      <c r="D691" s="290">
        <v>3421</v>
      </c>
      <c r="E691" s="290">
        <v>5222</v>
      </c>
      <c r="F691" s="290" t="s">
        <v>638</v>
      </c>
      <c r="G691" s="290" t="s">
        <v>1580</v>
      </c>
      <c r="H691" s="292" t="s">
        <v>1581</v>
      </c>
      <c r="I691" s="290" t="s">
        <v>24</v>
      </c>
      <c r="J691" s="291" t="s">
        <v>1582</v>
      </c>
      <c r="K691" s="308" t="s">
        <v>1550</v>
      </c>
      <c r="L691" s="294">
        <v>44561</v>
      </c>
      <c r="M691" s="294">
        <v>44575</v>
      </c>
      <c r="N691" s="295">
        <v>80000</v>
      </c>
      <c r="O691" s="295">
        <v>80000</v>
      </c>
      <c r="P691" s="286"/>
      <c r="Q691" s="286"/>
      <c r="R691" s="374"/>
      <c r="S691" s="407"/>
    </row>
    <row r="692" spans="1:19" s="71" customFormat="1" ht="25.5" x14ac:dyDescent="0.2">
      <c r="A692" s="478">
        <v>676</v>
      </c>
      <c r="B692" s="290">
        <v>7</v>
      </c>
      <c r="C692" s="290" t="s">
        <v>21</v>
      </c>
      <c r="D692" s="290">
        <v>3421</v>
      </c>
      <c r="E692" s="290">
        <v>5222</v>
      </c>
      <c r="F692" s="290" t="s">
        <v>638</v>
      </c>
      <c r="G692" s="290" t="s">
        <v>1583</v>
      </c>
      <c r="H692" s="292" t="s">
        <v>1584</v>
      </c>
      <c r="I692" s="290" t="s">
        <v>24</v>
      </c>
      <c r="J692" s="292" t="s">
        <v>1585</v>
      </c>
      <c r="K692" s="308" t="s">
        <v>1550</v>
      </c>
      <c r="L692" s="294">
        <v>44561</v>
      </c>
      <c r="M692" s="294">
        <v>44575</v>
      </c>
      <c r="N692" s="295">
        <v>32400</v>
      </c>
      <c r="O692" s="295">
        <v>32400</v>
      </c>
      <c r="P692" s="286"/>
      <c r="Q692" s="286"/>
      <c r="R692" s="374"/>
      <c r="S692" s="407"/>
    </row>
    <row r="693" spans="1:19" s="71" customFormat="1" ht="25.5" x14ac:dyDescent="0.2">
      <c r="A693" s="478">
        <v>677</v>
      </c>
      <c r="B693" s="290">
        <v>7</v>
      </c>
      <c r="C693" s="290" t="s">
        <v>21</v>
      </c>
      <c r="D693" s="290">
        <v>3421</v>
      </c>
      <c r="E693" s="290">
        <v>5222</v>
      </c>
      <c r="F693" s="290" t="s">
        <v>727</v>
      </c>
      <c r="G693" s="290" t="s">
        <v>1586</v>
      </c>
      <c r="H693" s="292" t="s">
        <v>1587</v>
      </c>
      <c r="I693" s="290" t="s">
        <v>24</v>
      </c>
      <c r="J693" s="292" t="s">
        <v>1588</v>
      </c>
      <c r="K693" s="308" t="s">
        <v>1550</v>
      </c>
      <c r="L693" s="294">
        <v>44561</v>
      </c>
      <c r="M693" s="294">
        <v>44575</v>
      </c>
      <c r="N693" s="295">
        <v>75000</v>
      </c>
      <c r="O693" s="295">
        <v>75000</v>
      </c>
      <c r="P693" s="286"/>
      <c r="Q693" s="286"/>
      <c r="R693" s="374"/>
      <c r="S693" s="407"/>
    </row>
    <row r="694" spans="1:19" s="71" customFormat="1" ht="38.25" x14ac:dyDescent="0.2">
      <c r="A694" s="478">
        <v>678</v>
      </c>
      <c r="B694" s="290">
        <v>7</v>
      </c>
      <c r="C694" s="290" t="s">
        <v>21</v>
      </c>
      <c r="D694" s="290">
        <v>3421</v>
      </c>
      <c r="E694" s="290">
        <v>5222</v>
      </c>
      <c r="F694" s="290" t="s">
        <v>727</v>
      </c>
      <c r="G694" s="290" t="s">
        <v>1589</v>
      </c>
      <c r="H694" s="292" t="s">
        <v>1590</v>
      </c>
      <c r="I694" s="290" t="s">
        <v>24</v>
      </c>
      <c r="J694" s="291" t="s">
        <v>1591</v>
      </c>
      <c r="K694" s="308" t="s">
        <v>1550</v>
      </c>
      <c r="L694" s="294">
        <v>44561</v>
      </c>
      <c r="M694" s="294">
        <v>44575</v>
      </c>
      <c r="N694" s="295">
        <v>33000</v>
      </c>
      <c r="O694" s="295">
        <v>33000</v>
      </c>
      <c r="P694" s="286"/>
      <c r="Q694" s="286"/>
      <c r="R694" s="374"/>
      <c r="S694" s="407"/>
    </row>
    <row r="695" spans="1:19" s="71" customFormat="1" ht="25.5" x14ac:dyDescent="0.2">
      <c r="A695" s="478">
        <v>679</v>
      </c>
      <c r="B695" s="290">
        <v>7</v>
      </c>
      <c r="C695" s="290" t="s">
        <v>21</v>
      </c>
      <c r="D695" s="290">
        <v>3421</v>
      </c>
      <c r="E695" s="290">
        <v>5222</v>
      </c>
      <c r="F695" s="290" t="s">
        <v>727</v>
      </c>
      <c r="G695" s="290" t="s">
        <v>1592</v>
      </c>
      <c r="H695" s="292" t="s">
        <v>1593</v>
      </c>
      <c r="I695" s="290" t="s">
        <v>24</v>
      </c>
      <c r="J695" s="291" t="s">
        <v>1594</v>
      </c>
      <c r="K695" s="308" t="s">
        <v>1550</v>
      </c>
      <c r="L695" s="294">
        <v>44561</v>
      </c>
      <c r="M695" s="294">
        <v>44575</v>
      </c>
      <c r="N695" s="295">
        <v>64000</v>
      </c>
      <c r="O695" s="295">
        <v>64000</v>
      </c>
      <c r="P695" s="286"/>
      <c r="Q695" s="286"/>
      <c r="R695" s="374"/>
      <c r="S695" s="407"/>
    </row>
    <row r="696" spans="1:19" s="71" customFormat="1" ht="25.5" x14ac:dyDescent="0.2">
      <c r="A696" s="478">
        <v>680</v>
      </c>
      <c r="B696" s="290">
        <v>7</v>
      </c>
      <c r="C696" s="290" t="s">
        <v>21</v>
      </c>
      <c r="D696" s="290">
        <v>3421</v>
      </c>
      <c r="E696" s="290">
        <v>5222</v>
      </c>
      <c r="F696" s="290" t="s">
        <v>727</v>
      </c>
      <c r="G696" s="290" t="s">
        <v>1595</v>
      </c>
      <c r="H696" s="292" t="s">
        <v>1596</v>
      </c>
      <c r="I696" s="290" t="s">
        <v>24</v>
      </c>
      <c r="J696" s="291" t="s">
        <v>1597</v>
      </c>
      <c r="K696" s="308" t="s">
        <v>1550</v>
      </c>
      <c r="L696" s="294">
        <v>44561</v>
      </c>
      <c r="M696" s="294">
        <v>44575</v>
      </c>
      <c r="N696" s="295">
        <v>44800</v>
      </c>
      <c r="O696" s="295">
        <v>44800</v>
      </c>
      <c r="P696" s="286"/>
      <c r="Q696" s="286"/>
      <c r="R696" s="374"/>
      <c r="S696" s="407"/>
    </row>
    <row r="697" spans="1:19" s="71" customFormat="1" ht="25.5" x14ac:dyDescent="0.2">
      <c r="A697" s="478">
        <v>681</v>
      </c>
      <c r="B697" s="290">
        <v>7</v>
      </c>
      <c r="C697" s="290" t="s">
        <v>21</v>
      </c>
      <c r="D697" s="290">
        <v>3421</v>
      </c>
      <c r="E697" s="290">
        <v>5222</v>
      </c>
      <c r="F697" s="290" t="s">
        <v>727</v>
      </c>
      <c r="G697" s="290" t="s">
        <v>1598</v>
      </c>
      <c r="H697" s="292" t="s">
        <v>1599</v>
      </c>
      <c r="I697" s="290" t="s">
        <v>24</v>
      </c>
      <c r="J697" s="291" t="s">
        <v>1600</v>
      </c>
      <c r="K697" s="308" t="s">
        <v>1550</v>
      </c>
      <c r="L697" s="294">
        <v>44561</v>
      </c>
      <c r="M697" s="294">
        <v>44575</v>
      </c>
      <c r="N697" s="295">
        <v>63000</v>
      </c>
      <c r="O697" s="295">
        <v>63000</v>
      </c>
      <c r="P697" s="286"/>
      <c r="Q697" s="286"/>
      <c r="R697" s="374"/>
      <c r="S697" s="407"/>
    </row>
    <row r="698" spans="1:19" s="71" customFormat="1" x14ac:dyDescent="0.2">
      <c r="A698" s="478">
        <v>682</v>
      </c>
      <c r="B698" s="290">
        <v>7</v>
      </c>
      <c r="C698" s="290" t="s">
        <v>21</v>
      </c>
      <c r="D698" s="290">
        <v>3421</v>
      </c>
      <c r="E698" s="290">
        <v>5222</v>
      </c>
      <c r="F698" s="290" t="s">
        <v>727</v>
      </c>
      <c r="G698" s="290" t="s">
        <v>1601</v>
      </c>
      <c r="H698" s="292" t="s">
        <v>1602</v>
      </c>
      <c r="I698" s="290" t="s">
        <v>24</v>
      </c>
      <c r="J698" s="291" t="s">
        <v>1603</v>
      </c>
      <c r="K698" s="308" t="s">
        <v>1550</v>
      </c>
      <c r="L698" s="294">
        <v>44561</v>
      </c>
      <c r="M698" s="294">
        <v>44575</v>
      </c>
      <c r="N698" s="295">
        <v>63800</v>
      </c>
      <c r="O698" s="295">
        <v>63800</v>
      </c>
      <c r="P698" s="286"/>
      <c r="Q698" s="286"/>
      <c r="R698" s="374"/>
      <c r="S698" s="407"/>
    </row>
    <row r="699" spans="1:19" s="71" customFormat="1" ht="25.5" x14ac:dyDescent="0.2">
      <c r="A699" s="478">
        <v>683</v>
      </c>
      <c r="B699" s="290">
        <v>7</v>
      </c>
      <c r="C699" s="290" t="s">
        <v>21</v>
      </c>
      <c r="D699" s="290">
        <v>3421</v>
      </c>
      <c r="E699" s="290">
        <v>5222</v>
      </c>
      <c r="F699" s="290" t="s">
        <v>727</v>
      </c>
      <c r="G699" s="290" t="s">
        <v>1604</v>
      </c>
      <c r="H699" s="292" t="s">
        <v>1605</v>
      </c>
      <c r="I699" s="290" t="s">
        <v>24</v>
      </c>
      <c r="J699" s="291" t="s">
        <v>1606</v>
      </c>
      <c r="K699" s="308" t="s">
        <v>1550</v>
      </c>
      <c r="L699" s="294">
        <v>44561</v>
      </c>
      <c r="M699" s="294">
        <v>44575</v>
      </c>
      <c r="N699" s="295">
        <v>68000</v>
      </c>
      <c r="O699" s="295">
        <v>68000</v>
      </c>
      <c r="P699" s="286"/>
      <c r="Q699" s="286"/>
      <c r="R699" s="374"/>
      <c r="S699" s="407"/>
    </row>
    <row r="700" spans="1:19" s="71" customFormat="1" x14ac:dyDescent="0.2">
      <c r="A700" s="478">
        <v>684</v>
      </c>
      <c r="B700" s="290">
        <v>7</v>
      </c>
      <c r="C700" s="290" t="s">
        <v>21</v>
      </c>
      <c r="D700" s="290">
        <v>3421</v>
      </c>
      <c r="E700" s="290">
        <v>5222</v>
      </c>
      <c r="F700" s="290" t="s">
        <v>727</v>
      </c>
      <c r="G700" s="290" t="s">
        <v>1607</v>
      </c>
      <c r="H700" s="292" t="s">
        <v>1608</v>
      </c>
      <c r="I700" s="290" t="s">
        <v>24</v>
      </c>
      <c r="J700" s="291" t="s">
        <v>1609</v>
      </c>
      <c r="K700" s="308" t="s">
        <v>1550</v>
      </c>
      <c r="L700" s="294">
        <v>44561</v>
      </c>
      <c r="M700" s="294">
        <v>44575</v>
      </c>
      <c r="N700" s="295">
        <v>72000</v>
      </c>
      <c r="O700" s="295">
        <v>72000</v>
      </c>
      <c r="P700" s="286"/>
      <c r="Q700" s="286"/>
      <c r="R700" s="374"/>
      <c r="S700" s="407"/>
    </row>
    <row r="701" spans="1:19" s="71" customFormat="1" ht="25.5" x14ac:dyDescent="0.2">
      <c r="A701" s="478">
        <v>685</v>
      </c>
      <c r="B701" s="290">
        <v>7</v>
      </c>
      <c r="C701" s="290" t="s">
        <v>21</v>
      </c>
      <c r="D701" s="290">
        <v>3421</v>
      </c>
      <c r="E701" s="290">
        <v>5222</v>
      </c>
      <c r="F701" s="290" t="s">
        <v>727</v>
      </c>
      <c r="G701" s="290" t="s">
        <v>1610</v>
      </c>
      <c r="H701" s="292" t="s">
        <v>1611</v>
      </c>
      <c r="I701" s="290" t="s">
        <v>24</v>
      </c>
      <c r="J701" s="291" t="s">
        <v>1612</v>
      </c>
      <c r="K701" s="308" t="s">
        <v>1550</v>
      </c>
      <c r="L701" s="294">
        <v>44561</v>
      </c>
      <c r="M701" s="294">
        <v>44575</v>
      </c>
      <c r="N701" s="295">
        <v>85000</v>
      </c>
      <c r="O701" s="295">
        <v>85000</v>
      </c>
      <c r="P701" s="286"/>
      <c r="Q701" s="286"/>
      <c r="R701" s="374"/>
      <c r="S701" s="407"/>
    </row>
    <row r="702" spans="1:19" s="71" customFormat="1" ht="25.5" x14ac:dyDescent="0.2">
      <c r="A702" s="478">
        <v>686</v>
      </c>
      <c r="B702" s="290">
        <v>7</v>
      </c>
      <c r="C702" s="290" t="s">
        <v>21</v>
      </c>
      <c r="D702" s="290">
        <v>3421</v>
      </c>
      <c r="E702" s="290">
        <v>5222</v>
      </c>
      <c r="F702" s="290" t="s">
        <v>727</v>
      </c>
      <c r="G702" s="290" t="s">
        <v>1613</v>
      </c>
      <c r="H702" s="292" t="s">
        <v>1614</v>
      </c>
      <c r="I702" s="290" t="s">
        <v>24</v>
      </c>
      <c r="J702" s="291" t="s">
        <v>1615</v>
      </c>
      <c r="K702" s="308" t="s">
        <v>1550</v>
      </c>
      <c r="L702" s="294">
        <v>44561</v>
      </c>
      <c r="M702" s="294">
        <v>44575</v>
      </c>
      <c r="N702" s="295">
        <v>44000</v>
      </c>
      <c r="O702" s="295">
        <v>44000</v>
      </c>
      <c r="P702" s="286"/>
      <c r="Q702" s="286"/>
      <c r="R702" s="374"/>
      <c r="S702" s="407"/>
    </row>
    <row r="703" spans="1:19" s="71" customFormat="1" ht="25.5" x14ac:dyDescent="0.2">
      <c r="A703" s="478">
        <v>687</v>
      </c>
      <c r="B703" s="290">
        <v>7</v>
      </c>
      <c r="C703" s="290" t="s">
        <v>21</v>
      </c>
      <c r="D703" s="290">
        <v>3421</v>
      </c>
      <c r="E703" s="290">
        <v>5222</v>
      </c>
      <c r="F703" s="290" t="s">
        <v>727</v>
      </c>
      <c r="G703" s="290" t="s">
        <v>1616</v>
      </c>
      <c r="H703" s="292" t="s">
        <v>1617</v>
      </c>
      <c r="I703" s="290" t="s">
        <v>24</v>
      </c>
      <c r="J703" s="291" t="s">
        <v>1618</v>
      </c>
      <c r="K703" s="308" t="s">
        <v>1550</v>
      </c>
      <c r="L703" s="294">
        <v>44561</v>
      </c>
      <c r="M703" s="294">
        <v>44575</v>
      </c>
      <c r="N703" s="295">
        <v>70000</v>
      </c>
      <c r="O703" s="295">
        <v>70000</v>
      </c>
      <c r="P703" s="286"/>
      <c r="Q703" s="286"/>
      <c r="R703" s="374"/>
      <c r="S703" s="407"/>
    </row>
    <row r="704" spans="1:19" s="71" customFormat="1" ht="25.5" x14ac:dyDescent="0.2">
      <c r="A704" s="478">
        <v>688</v>
      </c>
      <c r="B704" s="290">
        <v>7</v>
      </c>
      <c r="C704" s="290" t="s">
        <v>21</v>
      </c>
      <c r="D704" s="290">
        <v>3421</v>
      </c>
      <c r="E704" s="290">
        <v>5222</v>
      </c>
      <c r="F704" s="290" t="s">
        <v>727</v>
      </c>
      <c r="G704" s="290" t="s">
        <v>1619</v>
      </c>
      <c r="H704" s="292" t="s">
        <v>1620</v>
      </c>
      <c r="I704" s="290" t="s">
        <v>24</v>
      </c>
      <c r="J704" s="291" t="s">
        <v>1621</v>
      </c>
      <c r="K704" s="308" t="s">
        <v>1550</v>
      </c>
      <c r="L704" s="294">
        <v>44561</v>
      </c>
      <c r="M704" s="294">
        <v>44575</v>
      </c>
      <c r="N704" s="295">
        <v>31000</v>
      </c>
      <c r="O704" s="295">
        <v>31000</v>
      </c>
      <c r="P704" s="286"/>
      <c r="Q704" s="286"/>
      <c r="R704" s="374"/>
      <c r="S704" s="407"/>
    </row>
    <row r="705" spans="1:19" s="71" customFormat="1" x14ac:dyDescent="0.2">
      <c r="A705" s="478">
        <v>689</v>
      </c>
      <c r="B705" s="290">
        <v>7</v>
      </c>
      <c r="C705" s="290" t="s">
        <v>21</v>
      </c>
      <c r="D705" s="290">
        <v>3421</v>
      </c>
      <c r="E705" s="290">
        <v>5222</v>
      </c>
      <c r="F705" s="290" t="s">
        <v>638</v>
      </c>
      <c r="G705" s="290" t="s">
        <v>1622</v>
      </c>
      <c r="H705" s="292" t="s">
        <v>1623</v>
      </c>
      <c r="I705" s="290" t="s">
        <v>24</v>
      </c>
      <c r="J705" s="291" t="s">
        <v>1624</v>
      </c>
      <c r="K705" s="308" t="s">
        <v>1550</v>
      </c>
      <c r="L705" s="294">
        <v>44561</v>
      </c>
      <c r="M705" s="294">
        <v>44575</v>
      </c>
      <c r="N705" s="295">
        <v>20000</v>
      </c>
      <c r="O705" s="295">
        <v>20000</v>
      </c>
      <c r="P705" s="286"/>
      <c r="Q705" s="286"/>
      <c r="R705" s="374"/>
      <c r="S705" s="407"/>
    </row>
    <row r="706" spans="1:19" s="71" customFormat="1" x14ac:dyDescent="0.2">
      <c r="A706" s="478">
        <v>690</v>
      </c>
      <c r="B706" s="290">
        <v>7</v>
      </c>
      <c r="C706" s="290" t="s">
        <v>21</v>
      </c>
      <c r="D706" s="290">
        <v>3421</v>
      </c>
      <c r="E706" s="290">
        <v>5222</v>
      </c>
      <c r="F706" s="290" t="s">
        <v>727</v>
      </c>
      <c r="G706" s="290" t="s">
        <v>1625</v>
      </c>
      <c r="H706" s="292" t="s">
        <v>1626</v>
      </c>
      <c r="I706" s="290" t="s">
        <v>24</v>
      </c>
      <c r="J706" s="291" t="s">
        <v>1627</v>
      </c>
      <c r="K706" s="308" t="s">
        <v>1550</v>
      </c>
      <c r="L706" s="294">
        <v>44561</v>
      </c>
      <c r="M706" s="294">
        <v>44575</v>
      </c>
      <c r="N706" s="295">
        <v>20000</v>
      </c>
      <c r="O706" s="295">
        <v>20000</v>
      </c>
      <c r="P706" s="286"/>
      <c r="Q706" s="286"/>
      <c r="R706" s="374"/>
      <c r="S706" s="407"/>
    </row>
    <row r="707" spans="1:19" s="71" customFormat="1" x14ac:dyDescent="0.2">
      <c r="A707" s="478">
        <v>691</v>
      </c>
      <c r="B707" s="290">
        <v>7</v>
      </c>
      <c r="C707" s="290" t="s">
        <v>21</v>
      </c>
      <c r="D707" s="290">
        <v>3421</v>
      </c>
      <c r="E707" s="290">
        <v>5222</v>
      </c>
      <c r="F707" s="290" t="s">
        <v>727</v>
      </c>
      <c r="G707" s="290" t="s">
        <v>1628</v>
      </c>
      <c r="H707" s="292" t="s">
        <v>1629</v>
      </c>
      <c r="I707" s="290" t="s">
        <v>24</v>
      </c>
      <c r="J707" s="291" t="s">
        <v>1630</v>
      </c>
      <c r="K707" s="308" t="s">
        <v>1550</v>
      </c>
      <c r="L707" s="294">
        <v>44561</v>
      </c>
      <c r="M707" s="294">
        <v>44575</v>
      </c>
      <c r="N707" s="295">
        <v>34000</v>
      </c>
      <c r="O707" s="295">
        <v>34000</v>
      </c>
      <c r="P707" s="286"/>
      <c r="Q707" s="286"/>
      <c r="R707" s="374"/>
      <c r="S707" s="407"/>
    </row>
    <row r="708" spans="1:19" s="71" customFormat="1" x14ac:dyDescent="0.2">
      <c r="A708" s="478">
        <v>692</v>
      </c>
      <c r="B708" s="290">
        <v>7</v>
      </c>
      <c r="C708" s="290" t="s">
        <v>21</v>
      </c>
      <c r="D708" s="290">
        <v>3421</v>
      </c>
      <c r="E708" s="290">
        <v>5222</v>
      </c>
      <c r="F708" s="290" t="s">
        <v>727</v>
      </c>
      <c r="G708" s="290" t="s">
        <v>1631</v>
      </c>
      <c r="H708" s="292" t="s">
        <v>1632</v>
      </c>
      <c r="I708" s="290" t="s">
        <v>24</v>
      </c>
      <c r="J708" s="291" t="s">
        <v>1633</v>
      </c>
      <c r="K708" s="308" t="s">
        <v>1550</v>
      </c>
      <c r="L708" s="294">
        <v>44561</v>
      </c>
      <c r="M708" s="294">
        <v>44575</v>
      </c>
      <c r="N708" s="295">
        <v>44000</v>
      </c>
      <c r="O708" s="295">
        <v>44000</v>
      </c>
      <c r="P708" s="286"/>
      <c r="Q708" s="286"/>
      <c r="R708" s="374"/>
      <c r="S708" s="407"/>
    </row>
    <row r="709" spans="1:19" s="71" customFormat="1" x14ac:dyDescent="0.2">
      <c r="A709" s="478">
        <v>693</v>
      </c>
      <c r="B709" s="290">
        <v>7</v>
      </c>
      <c r="C709" s="290" t="s">
        <v>21</v>
      </c>
      <c r="D709" s="290">
        <v>3421</v>
      </c>
      <c r="E709" s="290">
        <v>5222</v>
      </c>
      <c r="F709" s="290" t="s">
        <v>727</v>
      </c>
      <c r="G709" s="290" t="s">
        <v>1634</v>
      </c>
      <c r="H709" s="292" t="s">
        <v>1635</v>
      </c>
      <c r="I709" s="290" t="s">
        <v>24</v>
      </c>
      <c r="J709" s="291" t="s">
        <v>1636</v>
      </c>
      <c r="K709" s="308" t="s">
        <v>1550</v>
      </c>
      <c r="L709" s="294">
        <v>44561</v>
      </c>
      <c r="M709" s="294">
        <v>44575</v>
      </c>
      <c r="N709" s="295">
        <v>32500</v>
      </c>
      <c r="O709" s="295">
        <v>32500</v>
      </c>
      <c r="P709" s="286"/>
      <c r="Q709" s="286"/>
      <c r="R709" s="374"/>
      <c r="S709" s="407"/>
    </row>
    <row r="710" spans="1:19" s="71" customFormat="1" ht="25.5" x14ac:dyDescent="0.2">
      <c r="A710" s="478">
        <v>694</v>
      </c>
      <c r="B710" s="290">
        <v>7</v>
      </c>
      <c r="C710" s="290" t="s">
        <v>21</v>
      </c>
      <c r="D710" s="290">
        <v>3421</v>
      </c>
      <c r="E710" s="290">
        <v>5222</v>
      </c>
      <c r="F710" s="290" t="s">
        <v>727</v>
      </c>
      <c r="G710" s="290" t="s">
        <v>1637</v>
      </c>
      <c r="H710" s="292" t="s">
        <v>1638</v>
      </c>
      <c r="I710" s="290" t="s">
        <v>24</v>
      </c>
      <c r="J710" s="291" t="s">
        <v>1639</v>
      </c>
      <c r="K710" s="308" t="s">
        <v>1550</v>
      </c>
      <c r="L710" s="294">
        <v>44561</v>
      </c>
      <c r="M710" s="294">
        <v>44575</v>
      </c>
      <c r="N710" s="295">
        <v>73000</v>
      </c>
      <c r="O710" s="295">
        <v>73000</v>
      </c>
      <c r="P710" s="286"/>
      <c r="Q710" s="286"/>
      <c r="R710" s="374"/>
      <c r="S710" s="407"/>
    </row>
    <row r="711" spans="1:19" s="71" customFormat="1" x14ac:dyDescent="0.2">
      <c r="A711" s="478">
        <v>695</v>
      </c>
      <c r="B711" s="290">
        <v>7</v>
      </c>
      <c r="C711" s="290" t="s">
        <v>21</v>
      </c>
      <c r="D711" s="290">
        <v>3421</v>
      </c>
      <c r="E711" s="290">
        <v>5222</v>
      </c>
      <c r="F711" s="290" t="s">
        <v>727</v>
      </c>
      <c r="G711" s="290" t="s">
        <v>1640</v>
      </c>
      <c r="H711" s="292" t="s">
        <v>1641</v>
      </c>
      <c r="I711" s="290" t="s">
        <v>24</v>
      </c>
      <c r="J711" s="291" t="s">
        <v>1642</v>
      </c>
      <c r="K711" s="308" t="s">
        <v>1550</v>
      </c>
      <c r="L711" s="294">
        <v>44561</v>
      </c>
      <c r="M711" s="294">
        <v>44575</v>
      </c>
      <c r="N711" s="295">
        <v>25500</v>
      </c>
      <c r="O711" s="295">
        <v>25500</v>
      </c>
      <c r="P711" s="286"/>
      <c r="Q711" s="286"/>
      <c r="R711" s="374"/>
      <c r="S711" s="407"/>
    </row>
    <row r="712" spans="1:19" s="71" customFormat="1" x14ac:dyDescent="0.2">
      <c r="A712" s="478">
        <v>696</v>
      </c>
      <c r="B712" s="290">
        <v>7</v>
      </c>
      <c r="C712" s="290" t="s">
        <v>21</v>
      </c>
      <c r="D712" s="290">
        <v>3421</v>
      </c>
      <c r="E712" s="290">
        <v>5222</v>
      </c>
      <c r="F712" s="290" t="s">
        <v>727</v>
      </c>
      <c r="G712" s="290" t="s">
        <v>1643</v>
      </c>
      <c r="H712" s="292" t="s">
        <v>1644</v>
      </c>
      <c r="I712" s="290" t="s">
        <v>24</v>
      </c>
      <c r="J712" s="291" t="s">
        <v>1645</v>
      </c>
      <c r="K712" s="308" t="s">
        <v>1550</v>
      </c>
      <c r="L712" s="294">
        <v>44561</v>
      </c>
      <c r="M712" s="294">
        <v>44575</v>
      </c>
      <c r="N712" s="295">
        <v>44800</v>
      </c>
      <c r="O712" s="295">
        <v>44800</v>
      </c>
      <c r="P712" s="286"/>
      <c r="Q712" s="286"/>
      <c r="R712" s="374"/>
      <c r="S712" s="407"/>
    </row>
    <row r="713" spans="1:19" s="71" customFormat="1" ht="25.5" x14ac:dyDescent="0.2">
      <c r="A713" s="478">
        <v>697</v>
      </c>
      <c r="B713" s="290">
        <v>7</v>
      </c>
      <c r="C713" s="290" t="s">
        <v>21</v>
      </c>
      <c r="D713" s="290">
        <v>3421</v>
      </c>
      <c r="E713" s="290">
        <v>5222</v>
      </c>
      <c r="F713" s="290" t="s">
        <v>727</v>
      </c>
      <c r="G713" s="290" t="s">
        <v>1646</v>
      </c>
      <c r="H713" s="292" t="s">
        <v>1647</v>
      </c>
      <c r="I713" s="290" t="s">
        <v>24</v>
      </c>
      <c r="J713" s="291" t="s">
        <v>1648</v>
      </c>
      <c r="K713" s="308" t="s">
        <v>1550</v>
      </c>
      <c r="L713" s="294">
        <v>44561</v>
      </c>
      <c r="M713" s="294">
        <v>44575</v>
      </c>
      <c r="N713" s="295">
        <v>46200</v>
      </c>
      <c r="O713" s="295">
        <v>46200</v>
      </c>
      <c r="P713" s="286"/>
      <c r="Q713" s="286"/>
      <c r="R713" s="374"/>
      <c r="S713" s="407"/>
    </row>
    <row r="714" spans="1:19" s="71" customFormat="1" x14ac:dyDescent="0.2">
      <c r="A714" s="478">
        <v>698</v>
      </c>
      <c r="B714" s="290">
        <v>7</v>
      </c>
      <c r="C714" s="290" t="s">
        <v>21</v>
      </c>
      <c r="D714" s="290">
        <v>3421</v>
      </c>
      <c r="E714" s="290">
        <v>5222</v>
      </c>
      <c r="F714" s="290" t="s">
        <v>727</v>
      </c>
      <c r="G714" s="290" t="s">
        <v>1649</v>
      </c>
      <c r="H714" s="292" t="s">
        <v>1650</v>
      </c>
      <c r="I714" s="290" t="s">
        <v>24</v>
      </c>
      <c r="J714" s="291" t="s">
        <v>1651</v>
      </c>
      <c r="K714" s="308" t="s">
        <v>1550</v>
      </c>
      <c r="L714" s="294">
        <v>44561</v>
      </c>
      <c r="M714" s="294">
        <v>44575</v>
      </c>
      <c r="N714" s="295">
        <v>37000</v>
      </c>
      <c r="O714" s="295">
        <v>37000</v>
      </c>
      <c r="P714" s="286"/>
      <c r="Q714" s="286"/>
      <c r="R714" s="374"/>
      <c r="S714" s="407"/>
    </row>
    <row r="715" spans="1:19" s="71" customFormat="1" ht="25.5" x14ac:dyDescent="0.2">
      <c r="A715" s="478">
        <v>699</v>
      </c>
      <c r="B715" s="290">
        <v>7</v>
      </c>
      <c r="C715" s="290" t="s">
        <v>21</v>
      </c>
      <c r="D715" s="290">
        <v>3421</v>
      </c>
      <c r="E715" s="290">
        <v>5222</v>
      </c>
      <c r="F715" s="290" t="s">
        <v>727</v>
      </c>
      <c r="G715" s="290" t="s">
        <v>1652</v>
      </c>
      <c r="H715" s="292" t="s">
        <v>1653</v>
      </c>
      <c r="I715" s="290" t="s">
        <v>24</v>
      </c>
      <c r="J715" s="291" t="s">
        <v>1654</v>
      </c>
      <c r="K715" s="308" t="s">
        <v>1550</v>
      </c>
      <c r="L715" s="294">
        <v>44561</v>
      </c>
      <c r="M715" s="294">
        <v>44575</v>
      </c>
      <c r="N715" s="295">
        <v>46500</v>
      </c>
      <c r="O715" s="295">
        <v>46500</v>
      </c>
      <c r="P715" s="286"/>
      <c r="Q715" s="286"/>
      <c r="R715" s="374"/>
      <c r="S715" s="407"/>
    </row>
    <row r="716" spans="1:19" s="71" customFormat="1" ht="25.5" x14ac:dyDescent="0.2">
      <c r="A716" s="478">
        <v>700</v>
      </c>
      <c r="B716" s="290">
        <v>7</v>
      </c>
      <c r="C716" s="290" t="s">
        <v>21</v>
      </c>
      <c r="D716" s="290">
        <v>3421</v>
      </c>
      <c r="E716" s="290">
        <v>5222</v>
      </c>
      <c r="F716" s="290" t="s">
        <v>727</v>
      </c>
      <c r="G716" s="290" t="s">
        <v>1655</v>
      </c>
      <c r="H716" s="292" t="s">
        <v>1656</v>
      </c>
      <c r="I716" s="290" t="s">
        <v>24</v>
      </c>
      <c r="J716" s="291" t="s">
        <v>1657</v>
      </c>
      <c r="K716" s="308" t="s">
        <v>1550</v>
      </c>
      <c r="L716" s="294">
        <v>44561</v>
      </c>
      <c r="M716" s="294">
        <v>44575</v>
      </c>
      <c r="N716" s="295">
        <v>48200</v>
      </c>
      <c r="O716" s="295">
        <v>48200</v>
      </c>
      <c r="P716" s="286"/>
      <c r="Q716" s="286"/>
      <c r="R716" s="374"/>
      <c r="S716" s="407"/>
    </row>
    <row r="717" spans="1:19" s="71" customFormat="1" x14ac:dyDescent="0.2">
      <c r="A717" s="478">
        <v>701</v>
      </c>
      <c r="B717" s="290">
        <v>7</v>
      </c>
      <c r="C717" s="290" t="s">
        <v>21</v>
      </c>
      <c r="D717" s="290">
        <v>3421</v>
      </c>
      <c r="E717" s="290">
        <v>5222</v>
      </c>
      <c r="F717" s="290" t="s">
        <v>638</v>
      </c>
      <c r="G717" s="290" t="s">
        <v>1658</v>
      </c>
      <c r="H717" s="292" t="s">
        <v>1659</v>
      </c>
      <c r="I717" s="290" t="s">
        <v>24</v>
      </c>
      <c r="J717" s="291" t="s">
        <v>1660</v>
      </c>
      <c r="K717" s="308" t="s">
        <v>1550</v>
      </c>
      <c r="L717" s="294">
        <v>44561</v>
      </c>
      <c r="M717" s="294">
        <v>44575</v>
      </c>
      <c r="N717" s="295">
        <v>46000</v>
      </c>
      <c r="O717" s="295">
        <v>46000</v>
      </c>
      <c r="P717" s="286"/>
      <c r="Q717" s="286"/>
      <c r="R717" s="374"/>
      <c r="S717" s="407"/>
    </row>
    <row r="718" spans="1:19" s="71" customFormat="1" ht="25.5" x14ac:dyDescent="0.2">
      <c r="A718" s="478">
        <v>702</v>
      </c>
      <c r="B718" s="290">
        <v>7</v>
      </c>
      <c r="C718" s="290" t="s">
        <v>21</v>
      </c>
      <c r="D718" s="290">
        <v>3421</v>
      </c>
      <c r="E718" s="290">
        <v>6322</v>
      </c>
      <c r="F718" s="290" t="s">
        <v>638</v>
      </c>
      <c r="G718" s="290" t="s">
        <v>1661</v>
      </c>
      <c r="H718" s="292" t="s">
        <v>1662</v>
      </c>
      <c r="I718" s="290" t="s">
        <v>24</v>
      </c>
      <c r="J718" s="291" t="s">
        <v>1663</v>
      </c>
      <c r="K718" s="308" t="s">
        <v>1550</v>
      </c>
      <c r="L718" s="294">
        <v>44561</v>
      </c>
      <c r="M718" s="294">
        <v>44575</v>
      </c>
      <c r="N718" s="295">
        <v>130200</v>
      </c>
      <c r="O718" s="295">
        <v>130200</v>
      </c>
      <c r="P718" s="286"/>
      <c r="Q718" s="286"/>
      <c r="R718" s="374"/>
      <c r="S718" s="407"/>
    </row>
    <row r="719" spans="1:19" s="71" customFormat="1" x14ac:dyDescent="0.2">
      <c r="A719" s="478">
        <v>703</v>
      </c>
      <c r="B719" s="290">
        <v>7</v>
      </c>
      <c r="C719" s="290" t="s">
        <v>21</v>
      </c>
      <c r="D719" s="290">
        <v>3421</v>
      </c>
      <c r="E719" s="290">
        <v>5222</v>
      </c>
      <c r="F719" s="290" t="s">
        <v>638</v>
      </c>
      <c r="G719" s="290" t="s">
        <v>1664</v>
      </c>
      <c r="H719" s="292" t="s">
        <v>1665</v>
      </c>
      <c r="I719" s="290" t="s">
        <v>24</v>
      </c>
      <c r="J719" s="291" t="s">
        <v>1666</v>
      </c>
      <c r="K719" s="308" t="s">
        <v>1550</v>
      </c>
      <c r="L719" s="294">
        <v>44561</v>
      </c>
      <c r="M719" s="294">
        <v>44575</v>
      </c>
      <c r="N719" s="295">
        <v>150000</v>
      </c>
      <c r="O719" s="295">
        <v>150000</v>
      </c>
      <c r="P719" s="286"/>
      <c r="Q719" s="286"/>
      <c r="R719" s="374"/>
      <c r="S719" s="407"/>
    </row>
    <row r="720" spans="1:19" s="71" customFormat="1" x14ac:dyDescent="0.2">
      <c r="A720" s="478">
        <v>704</v>
      </c>
      <c r="B720" s="290">
        <v>7</v>
      </c>
      <c r="C720" s="290" t="s">
        <v>21</v>
      </c>
      <c r="D720" s="290">
        <v>3421</v>
      </c>
      <c r="E720" s="290">
        <v>5222</v>
      </c>
      <c r="F720" s="290" t="s">
        <v>638</v>
      </c>
      <c r="G720" s="290" t="s">
        <v>1235</v>
      </c>
      <c r="H720" s="292" t="s">
        <v>1667</v>
      </c>
      <c r="I720" s="290" t="s">
        <v>24</v>
      </c>
      <c r="J720" s="291" t="s">
        <v>1668</v>
      </c>
      <c r="K720" s="308" t="s">
        <v>1550</v>
      </c>
      <c r="L720" s="294">
        <v>44561</v>
      </c>
      <c r="M720" s="294">
        <v>44575</v>
      </c>
      <c r="N720" s="295">
        <v>58000</v>
      </c>
      <c r="O720" s="295">
        <v>58000</v>
      </c>
      <c r="P720" s="286"/>
      <c r="Q720" s="286"/>
      <c r="R720" s="374"/>
      <c r="S720" s="407"/>
    </row>
    <row r="721" spans="1:19" s="71" customFormat="1" x14ac:dyDescent="0.2">
      <c r="A721" s="478">
        <v>705</v>
      </c>
      <c r="B721" s="290">
        <v>7</v>
      </c>
      <c r="C721" s="290" t="s">
        <v>21</v>
      </c>
      <c r="D721" s="290">
        <v>3421</v>
      </c>
      <c r="E721" s="290">
        <v>6322</v>
      </c>
      <c r="F721" s="290" t="s">
        <v>727</v>
      </c>
      <c r="G721" s="290" t="s">
        <v>1669</v>
      </c>
      <c r="H721" s="292" t="s">
        <v>1670</v>
      </c>
      <c r="I721" s="290" t="s">
        <v>847</v>
      </c>
      <c r="J721" s="291" t="s">
        <v>1671</v>
      </c>
      <c r="K721" s="308" t="s">
        <v>1550</v>
      </c>
      <c r="L721" s="294">
        <v>44561</v>
      </c>
      <c r="M721" s="294">
        <v>44575</v>
      </c>
      <c r="N721" s="295">
        <v>62700</v>
      </c>
      <c r="O721" s="295">
        <v>62700</v>
      </c>
      <c r="P721" s="286"/>
      <c r="Q721" s="286"/>
      <c r="R721" s="374"/>
      <c r="S721" s="407"/>
    </row>
    <row r="722" spans="1:19" s="71" customFormat="1" x14ac:dyDescent="0.2">
      <c r="A722" s="478">
        <v>706</v>
      </c>
      <c r="B722" s="290">
        <v>7</v>
      </c>
      <c r="C722" s="290" t="s">
        <v>21</v>
      </c>
      <c r="D722" s="290">
        <v>3421</v>
      </c>
      <c r="E722" s="290">
        <v>5222</v>
      </c>
      <c r="F722" s="290" t="s">
        <v>727</v>
      </c>
      <c r="G722" s="290" t="s">
        <v>1672</v>
      </c>
      <c r="H722" s="292" t="s">
        <v>1673</v>
      </c>
      <c r="I722" s="290" t="s">
        <v>1674</v>
      </c>
      <c r="J722" s="291" t="s">
        <v>1675</v>
      </c>
      <c r="K722" s="308" t="s">
        <v>1550</v>
      </c>
      <c r="L722" s="294">
        <v>44561</v>
      </c>
      <c r="M722" s="294">
        <v>44575</v>
      </c>
      <c r="N722" s="295">
        <v>75000</v>
      </c>
      <c r="O722" s="295">
        <v>75000</v>
      </c>
      <c r="P722" s="286"/>
      <c r="Q722" s="286"/>
      <c r="R722" s="374"/>
      <c r="S722" s="407"/>
    </row>
    <row r="723" spans="1:19" s="71" customFormat="1" x14ac:dyDescent="0.2">
      <c r="A723" s="478">
        <v>707</v>
      </c>
      <c r="B723" s="290">
        <v>7</v>
      </c>
      <c r="C723" s="290" t="s">
        <v>21</v>
      </c>
      <c r="D723" s="290">
        <v>3421</v>
      </c>
      <c r="E723" s="290">
        <v>5222</v>
      </c>
      <c r="F723" s="290" t="s">
        <v>727</v>
      </c>
      <c r="G723" s="290" t="s">
        <v>1676</v>
      </c>
      <c r="H723" s="292" t="s">
        <v>1677</v>
      </c>
      <c r="I723" s="290" t="s">
        <v>1497</v>
      </c>
      <c r="J723" s="291" t="s">
        <v>1678</v>
      </c>
      <c r="K723" s="308" t="s">
        <v>1550</v>
      </c>
      <c r="L723" s="294">
        <v>44561</v>
      </c>
      <c r="M723" s="294">
        <v>44575</v>
      </c>
      <c r="N723" s="295">
        <v>60000</v>
      </c>
      <c r="O723" s="295">
        <v>60000</v>
      </c>
      <c r="P723" s="286"/>
      <c r="Q723" s="286"/>
      <c r="R723" s="374"/>
      <c r="S723" s="407"/>
    </row>
    <row r="724" spans="1:19" s="71" customFormat="1" x14ac:dyDescent="0.2">
      <c r="A724" s="478">
        <v>708</v>
      </c>
      <c r="B724" s="290">
        <v>7</v>
      </c>
      <c r="C724" s="290" t="s">
        <v>21</v>
      </c>
      <c r="D724" s="290">
        <v>3421</v>
      </c>
      <c r="E724" s="290">
        <v>5222</v>
      </c>
      <c r="F724" s="290" t="s">
        <v>727</v>
      </c>
      <c r="G724" s="290" t="s">
        <v>1679</v>
      </c>
      <c r="H724" s="292" t="s">
        <v>1680</v>
      </c>
      <c r="I724" s="290" t="s">
        <v>1033</v>
      </c>
      <c r="J724" s="291" t="s">
        <v>1681</v>
      </c>
      <c r="K724" s="308" t="s">
        <v>1550</v>
      </c>
      <c r="L724" s="294">
        <v>44561</v>
      </c>
      <c r="M724" s="294">
        <v>44575</v>
      </c>
      <c r="N724" s="295">
        <v>50000</v>
      </c>
      <c r="O724" s="295">
        <v>50000</v>
      </c>
      <c r="P724" s="286"/>
      <c r="Q724" s="286"/>
      <c r="R724" s="374"/>
      <c r="S724" s="407"/>
    </row>
    <row r="725" spans="1:19" s="71" customFormat="1" ht="25.5" x14ac:dyDescent="0.2">
      <c r="A725" s="478">
        <v>709</v>
      </c>
      <c r="B725" s="290">
        <v>7</v>
      </c>
      <c r="C725" s="290" t="s">
        <v>21</v>
      </c>
      <c r="D725" s="290">
        <v>3421</v>
      </c>
      <c r="E725" s="290">
        <v>5222</v>
      </c>
      <c r="F725" s="290" t="s">
        <v>727</v>
      </c>
      <c r="G725" s="290" t="s">
        <v>1682</v>
      </c>
      <c r="H725" s="292" t="s">
        <v>1683</v>
      </c>
      <c r="I725" s="290" t="s">
        <v>172</v>
      </c>
      <c r="J725" s="291" t="s">
        <v>1684</v>
      </c>
      <c r="K725" s="308" t="s">
        <v>1550</v>
      </c>
      <c r="L725" s="294">
        <v>44561</v>
      </c>
      <c r="M725" s="294">
        <v>44575</v>
      </c>
      <c r="N725" s="295">
        <v>34100</v>
      </c>
      <c r="O725" s="295">
        <v>34100</v>
      </c>
      <c r="P725" s="286"/>
      <c r="Q725" s="286"/>
      <c r="R725" s="374"/>
      <c r="S725" s="407"/>
    </row>
    <row r="726" spans="1:19" s="71" customFormat="1" x14ac:dyDescent="0.2">
      <c r="A726" s="478">
        <v>710</v>
      </c>
      <c r="B726" s="290">
        <v>7</v>
      </c>
      <c r="C726" s="290" t="s">
        <v>21</v>
      </c>
      <c r="D726" s="290">
        <v>3421</v>
      </c>
      <c r="E726" s="290">
        <v>5222</v>
      </c>
      <c r="F726" s="290" t="s">
        <v>727</v>
      </c>
      <c r="G726" s="290" t="s">
        <v>1685</v>
      </c>
      <c r="H726" s="292" t="s">
        <v>1686</v>
      </c>
      <c r="I726" s="290" t="s">
        <v>1687</v>
      </c>
      <c r="J726" s="291" t="s">
        <v>1688</v>
      </c>
      <c r="K726" s="308" t="s">
        <v>1550</v>
      </c>
      <c r="L726" s="294">
        <v>44561</v>
      </c>
      <c r="M726" s="294">
        <v>44575</v>
      </c>
      <c r="N726" s="295">
        <v>31800</v>
      </c>
      <c r="O726" s="295">
        <v>31800</v>
      </c>
      <c r="P726" s="286"/>
      <c r="Q726" s="286"/>
      <c r="R726" s="374"/>
      <c r="S726" s="407"/>
    </row>
    <row r="727" spans="1:19" s="71" customFormat="1" x14ac:dyDescent="0.2">
      <c r="A727" s="478">
        <v>711</v>
      </c>
      <c r="B727" s="290">
        <v>7</v>
      </c>
      <c r="C727" s="290" t="s">
        <v>21</v>
      </c>
      <c r="D727" s="290">
        <v>3421</v>
      </c>
      <c r="E727" s="290">
        <v>5222</v>
      </c>
      <c r="F727" s="290" t="s">
        <v>638</v>
      </c>
      <c r="G727" s="290" t="s">
        <v>1141</v>
      </c>
      <c r="H727" s="292" t="s">
        <v>1142</v>
      </c>
      <c r="I727" s="290" t="s">
        <v>1143</v>
      </c>
      <c r="J727" s="291" t="s">
        <v>1689</v>
      </c>
      <c r="K727" s="308" t="s">
        <v>1550</v>
      </c>
      <c r="L727" s="294">
        <v>44561</v>
      </c>
      <c r="M727" s="294">
        <v>44575</v>
      </c>
      <c r="N727" s="295">
        <v>28700</v>
      </c>
      <c r="O727" s="295">
        <v>28700</v>
      </c>
      <c r="P727" s="286"/>
      <c r="Q727" s="286"/>
      <c r="R727" s="374"/>
      <c r="S727" s="407"/>
    </row>
    <row r="728" spans="1:19" s="71" customFormat="1" x14ac:dyDescent="0.2">
      <c r="A728" s="478">
        <v>712</v>
      </c>
      <c r="B728" s="290">
        <v>7</v>
      </c>
      <c r="C728" s="290" t="s">
        <v>21</v>
      </c>
      <c r="D728" s="290">
        <v>3421</v>
      </c>
      <c r="E728" s="290">
        <v>5222</v>
      </c>
      <c r="F728" s="290" t="s">
        <v>638</v>
      </c>
      <c r="G728" s="290" t="s">
        <v>1154</v>
      </c>
      <c r="H728" s="292" t="s">
        <v>1690</v>
      </c>
      <c r="I728" s="290" t="s">
        <v>847</v>
      </c>
      <c r="J728" s="291" t="s">
        <v>1691</v>
      </c>
      <c r="K728" s="308" t="s">
        <v>1550</v>
      </c>
      <c r="L728" s="294">
        <v>44561</v>
      </c>
      <c r="M728" s="294">
        <v>44575</v>
      </c>
      <c r="N728" s="295">
        <v>59000</v>
      </c>
      <c r="O728" s="295">
        <v>19954</v>
      </c>
      <c r="P728" s="306">
        <v>39046</v>
      </c>
      <c r="Q728" s="286"/>
      <c r="R728" s="374">
        <v>39046</v>
      </c>
      <c r="S728" s="407" t="s">
        <v>91</v>
      </c>
    </row>
    <row r="729" spans="1:19" s="71" customFormat="1" x14ac:dyDescent="0.2">
      <c r="A729" s="478">
        <v>713</v>
      </c>
      <c r="B729" s="290">
        <v>7</v>
      </c>
      <c r="C729" s="290" t="s">
        <v>21</v>
      </c>
      <c r="D729" s="290">
        <v>3421</v>
      </c>
      <c r="E729" s="290">
        <v>5222</v>
      </c>
      <c r="F729" s="290" t="s">
        <v>727</v>
      </c>
      <c r="G729" s="290" t="s">
        <v>1692</v>
      </c>
      <c r="H729" s="292" t="s">
        <v>1693</v>
      </c>
      <c r="I729" s="290" t="s">
        <v>1694</v>
      </c>
      <c r="J729" s="291" t="s">
        <v>1695</v>
      </c>
      <c r="K729" s="308" t="s">
        <v>1550</v>
      </c>
      <c r="L729" s="294">
        <v>44561</v>
      </c>
      <c r="M729" s="294">
        <v>44575</v>
      </c>
      <c r="N729" s="295">
        <v>20000</v>
      </c>
      <c r="O729" s="295">
        <v>20000</v>
      </c>
      <c r="P729" s="286" t="s">
        <v>91</v>
      </c>
      <c r="Q729" s="286"/>
      <c r="R729" s="374"/>
      <c r="S729" s="407"/>
    </row>
    <row r="730" spans="1:19" s="71" customFormat="1" x14ac:dyDescent="0.2">
      <c r="A730" s="478">
        <v>714</v>
      </c>
      <c r="B730" s="290">
        <v>7</v>
      </c>
      <c r="C730" s="290" t="s">
        <v>21</v>
      </c>
      <c r="D730" s="290">
        <v>3421</v>
      </c>
      <c r="E730" s="290">
        <v>5222</v>
      </c>
      <c r="F730" s="290" t="s">
        <v>638</v>
      </c>
      <c r="G730" s="290" t="s">
        <v>1205</v>
      </c>
      <c r="H730" s="292" t="s">
        <v>1206</v>
      </c>
      <c r="I730" s="290" t="s">
        <v>906</v>
      </c>
      <c r="J730" s="291" t="s">
        <v>1696</v>
      </c>
      <c r="K730" s="308" t="s">
        <v>1550</v>
      </c>
      <c r="L730" s="294">
        <v>44561</v>
      </c>
      <c r="M730" s="294">
        <v>44575</v>
      </c>
      <c r="N730" s="295">
        <v>33000</v>
      </c>
      <c r="O730" s="295">
        <v>33000</v>
      </c>
      <c r="P730" s="286"/>
      <c r="Q730" s="286"/>
      <c r="R730" s="374"/>
      <c r="S730" s="407"/>
    </row>
    <row r="731" spans="1:19" s="71" customFormat="1" ht="25.5" x14ac:dyDescent="0.2">
      <c r="A731" s="478">
        <v>715</v>
      </c>
      <c r="B731" s="290">
        <v>7</v>
      </c>
      <c r="C731" s="290" t="s">
        <v>21</v>
      </c>
      <c r="D731" s="290">
        <v>3421</v>
      </c>
      <c r="E731" s="290">
        <v>5222</v>
      </c>
      <c r="F731" s="290" t="s">
        <v>727</v>
      </c>
      <c r="G731" s="290" t="s">
        <v>1697</v>
      </c>
      <c r="H731" s="292" t="s">
        <v>1698</v>
      </c>
      <c r="I731" s="290" t="s">
        <v>1699</v>
      </c>
      <c r="J731" s="291" t="s">
        <v>1700</v>
      </c>
      <c r="K731" s="308" t="s">
        <v>1550</v>
      </c>
      <c r="L731" s="294">
        <v>44561</v>
      </c>
      <c r="M731" s="294">
        <v>44575</v>
      </c>
      <c r="N731" s="295">
        <v>25000</v>
      </c>
      <c r="O731" s="295">
        <v>25000</v>
      </c>
      <c r="P731" s="286"/>
      <c r="Q731" s="286"/>
      <c r="R731" s="374"/>
      <c r="S731" s="407"/>
    </row>
    <row r="732" spans="1:19" s="71" customFormat="1" x14ac:dyDescent="0.2">
      <c r="A732" s="478">
        <v>716</v>
      </c>
      <c r="B732" s="290">
        <v>7</v>
      </c>
      <c r="C732" s="290" t="s">
        <v>21</v>
      </c>
      <c r="D732" s="290">
        <v>3421</v>
      </c>
      <c r="E732" s="290">
        <v>5222</v>
      </c>
      <c r="F732" s="290" t="s">
        <v>638</v>
      </c>
      <c r="G732" s="290" t="s">
        <v>1701</v>
      </c>
      <c r="H732" s="292" t="s">
        <v>1702</v>
      </c>
      <c r="I732" s="290" t="s">
        <v>1703</v>
      </c>
      <c r="J732" s="291" t="s">
        <v>1704</v>
      </c>
      <c r="K732" s="308" t="s">
        <v>1550</v>
      </c>
      <c r="L732" s="294">
        <v>44561</v>
      </c>
      <c r="M732" s="294">
        <v>44575</v>
      </c>
      <c r="N732" s="295">
        <v>37700</v>
      </c>
      <c r="O732" s="295">
        <v>37700</v>
      </c>
      <c r="P732" s="286"/>
      <c r="Q732" s="286"/>
      <c r="R732" s="374"/>
      <c r="S732" s="407"/>
    </row>
    <row r="733" spans="1:19" s="39" customFormat="1" ht="25.5" x14ac:dyDescent="0.2">
      <c r="A733" s="478">
        <v>717</v>
      </c>
      <c r="B733" s="290">
        <v>7</v>
      </c>
      <c r="C733" s="290" t="s">
        <v>21</v>
      </c>
      <c r="D733" s="290">
        <v>3421</v>
      </c>
      <c r="E733" s="290">
        <v>6322</v>
      </c>
      <c r="F733" s="290" t="s">
        <v>727</v>
      </c>
      <c r="G733" s="290" t="s">
        <v>1705</v>
      </c>
      <c r="H733" s="292" t="s">
        <v>1706</v>
      </c>
      <c r="I733" s="290" t="s">
        <v>52</v>
      </c>
      <c r="J733" s="291" t="s">
        <v>1707</v>
      </c>
      <c r="K733" s="308" t="s">
        <v>1550</v>
      </c>
      <c r="L733" s="294">
        <v>44561</v>
      </c>
      <c r="M733" s="294">
        <v>44575</v>
      </c>
      <c r="N733" s="295">
        <v>50700</v>
      </c>
      <c r="O733" s="295">
        <v>50700</v>
      </c>
      <c r="P733" s="286"/>
      <c r="Q733" s="286"/>
      <c r="R733" s="374"/>
      <c r="S733" s="407"/>
    </row>
    <row r="734" spans="1:19" s="71" customFormat="1" x14ac:dyDescent="0.2">
      <c r="A734" s="478">
        <v>718</v>
      </c>
      <c r="B734" s="290">
        <v>7</v>
      </c>
      <c r="C734" s="290" t="s">
        <v>21</v>
      </c>
      <c r="D734" s="290">
        <v>3421</v>
      </c>
      <c r="E734" s="290">
        <v>5222</v>
      </c>
      <c r="F734" s="290" t="s">
        <v>638</v>
      </c>
      <c r="G734" s="290" t="s">
        <v>1241</v>
      </c>
      <c r="H734" s="292" t="s">
        <v>1242</v>
      </c>
      <c r="I734" s="290" t="s">
        <v>52</v>
      </c>
      <c r="J734" s="291" t="s">
        <v>1708</v>
      </c>
      <c r="K734" s="308" t="s">
        <v>1550</v>
      </c>
      <c r="L734" s="294">
        <v>44561</v>
      </c>
      <c r="M734" s="294">
        <v>44575</v>
      </c>
      <c r="N734" s="295">
        <v>31200</v>
      </c>
      <c r="O734" s="295">
        <v>31200</v>
      </c>
      <c r="P734" s="286"/>
      <c r="Q734" s="286"/>
      <c r="R734" s="374"/>
      <c r="S734" s="407"/>
    </row>
    <row r="735" spans="1:19" s="71" customFormat="1" x14ac:dyDescent="0.2">
      <c r="A735" s="478">
        <v>719</v>
      </c>
      <c r="B735" s="290">
        <v>7</v>
      </c>
      <c r="C735" s="290" t="s">
        <v>21</v>
      </c>
      <c r="D735" s="290">
        <v>3421</v>
      </c>
      <c r="E735" s="290">
        <v>5222</v>
      </c>
      <c r="F735" s="290" t="s">
        <v>727</v>
      </c>
      <c r="G735" s="290" t="s">
        <v>1709</v>
      </c>
      <c r="H735" s="292" t="s">
        <v>1710</v>
      </c>
      <c r="I735" s="290" t="s">
        <v>1711</v>
      </c>
      <c r="J735" s="291" t="s">
        <v>1712</v>
      </c>
      <c r="K735" s="308" t="s">
        <v>1550</v>
      </c>
      <c r="L735" s="294">
        <v>44561</v>
      </c>
      <c r="M735" s="294">
        <v>44575</v>
      </c>
      <c r="N735" s="295">
        <v>28300</v>
      </c>
      <c r="O735" s="295">
        <v>28300</v>
      </c>
      <c r="P735" s="286"/>
      <c r="Q735" s="286"/>
      <c r="R735" s="374"/>
      <c r="S735" s="407"/>
    </row>
    <row r="736" spans="1:19" s="71" customFormat="1" x14ac:dyDescent="0.2">
      <c r="A736" s="478">
        <v>720</v>
      </c>
      <c r="B736" s="290">
        <v>7</v>
      </c>
      <c r="C736" s="290" t="s">
        <v>21</v>
      </c>
      <c r="D736" s="290">
        <v>3421</v>
      </c>
      <c r="E736" s="290">
        <v>5222</v>
      </c>
      <c r="F736" s="290" t="s">
        <v>638</v>
      </c>
      <c r="G736" s="290" t="s">
        <v>1713</v>
      </c>
      <c r="H736" s="292" t="s">
        <v>1714</v>
      </c>
      <c r="I736" s="290" t="s">
        <v>1715</v>
      </c>
      <c r="J736" s="291" t="s">
        <v>1716</v>
      </c>
      <c r="K736" s="308" t="s">
        <v>1550</v>
      </c>
      <c r="L736" s="294">
        <v>44561</v>
      </c>
      <c r="M736" s="294">
        <v>44575</v>
      </c>
      <c r="N736" s="295">
        <v>75000</v>
      </c>
      <c r="O736" s="295">
        <v>75000</v>
      </c>
      <c r="P736" s="286"/>
      <c r="Q736" s="286"/>
      <c r="R736" s="374"/>
      <c r="S736" s="407"/>
    </row>
    <row r="737" spans="1:19" s="71" customFormat="1" ht="25.5" x14ac:dyDescent="0.2">
      <c r="A737" s="478">
        <v>721</v>
      </c>
      <c r="B737" s="290">
        <v>7</v>
      </c>
      <c r="C737" s="290" t="s">
        <v>21</v>
      </c>
      <c r="D737" s="290">
        <v>3421</v>
      </c>
      <c r="E737" s="290">
        <v>5222</v>
      </c>
      <c r="F737" s="290" t="s">
        <v>727</v>
      </c>
      <c r="G737" s="290" t="s">
        <v>1717</v>
      </c>
      <c r="H737" s="292" t="s">
        <v>1718</v>
      </c>
      <c r="I737" s="290" t="s">
        <v>139</v>
      </c>
      <c r="J737" s="291" t="s">
        <v>1719</v>
      </c>
      <c r="K737" s="308" t="s">
        <v>1550</v>
      </c>
      <c r="L737" s="294">
        <v>44561</v>
      </c>
      <c r="M737" s="294">
        <v>44575</v>
      </c>
      <c r="N737" s="295">
        <v>66000</v>
      </c>
      <c r="O737" s="295">
        <v>66000</v>
      </c>
      <c r="P737" s="286"/>
      <c r="Q737" s="286"/>
      <c r="R737" s="374"/>
      <c r="S737" s="407"/>
    </row>
    <row r="738" spans="1:19" s="71" customFormat="1" x14ac:dyDescent="0.2">
      <c r="A738" s="478">
        <v>722</v>
      </c>
      <c r="B738" s="290">
        <v>7</v>
      </c>
      <c r="C738" s="290" t="s">
        <v>21</v>
      </c>
      <c r="D738" s="290">
        <v>3421</v>
      </c>
      <c r="E738" s="290">
        <v>5222</v>
      </c>
      <c r="F738" s="290" t="s">
        <v>727</v>
      </c>
      <c r="G738" s="290" t="s">
        <v>1720</v>
      </c>
      <c r="H738" s="292" t="s">
        <v>1721</v>
      </c>
      <c r="I738" s="290" t="s">
        <v>342</v>
      </c>
      <c r="J738" s="291" t="s">
        <v>1722</v>
      </c>
      <c r="K738" s="308" t="s">
        <v>1550</v>
      </c>
      <c r="L738" s="294">
        <v>44561</v>
      </c>
      <c r="M738" s="294">
        <v>44575</v>
      </c>
      <c r="N738" s="295">
        <v>33200</v>
      </c>
      <c r="O738" s="295">
        <v>33200</v>
      </c>
      <c r="P738" s="286"/>
      <c r="Q738" s="286"/>
      <c r="R738" s="374"/>
      <c r="S738" s="407"/>
    </row>
    <row r="739" spans="1:19" s="71" customFormat="1" x14ac:dyDescent="0.2">
      <c r="A739" s="478">
        <v>723</v>
      </c>
      <c r="B739" s="290">
        <v>7</v>
      </c>
      <c r="C739" s="290" t="s">
        <v>21</v>
      </c>
      <c r="D739" s="290">
        <v>3421</v>
      </c>
      <c r="E739" s="290">
        <v>5222</v>
      </c>
      <c r="F739" s="290" t="s">
        <v>727</v>
      </c>
      <c r="G739" s="290" t="s">
        <v>1723</v>
      </c>
      <c r="H739" s="292" t="s">
        <v>1724</v>
      </c>
      <c r="I739" s="290" t="s">
        <v>45</v>
      </c>
      <c r="J739" s="291" t="s">
        <v>1725</v>
      </c>
      <c r="K739" s="308" t="s">
        <v>1550</v>
      </c>
      <c r="L739" s="294">
        <v>44561</v>
      </c>
      <c r="M739" s="294">
        <v>44575</v>
      </c>
      <c r="N739" s="295">
        <v>21800</v>
      </c>
      <c r="O739" s="295">
        <v>21800</v>
      </c>
      <c r="P739" s="286"/>
      <c r="Q739" s="286"/>
      <c r="R739" s="374"/>
      <c r="S739" s="407"/>
    </row>
    <row r="740" spans="1:19" s="71" customFormat="1" x14ac:dyDescent="0.2">
      <c r="A740" s="478">
        <v>724</v>
      </c>
      <c r="B740" s="290">
        <v>7</v>
      </c>
      <c r="C740" s="290" t="s">
        <v>21</v>
      </c>
      <c r="D740" s="290">
        <v>3421</v>
      </c>
      <c r="E740" s="290">
        <v>5222</v>
      </c>
      <c r="F740" s="290" t="s">
        <v>638</v>
      </c>
      <c r="G740" s="290" t="s">
        <v>1726</v>
      </c>
      <c r="H740" s="292" t="s">
        <v>1727</v>
      </c>
      <c r="I740" s="290" t="s">
        <v>1728</v>
      </c>
      <c r="J740" s="291" t="s">
        <v>1729</v>
      </c>
      <c r="K740" s="308" t="s">
        <v>1550</v>
      </c>
      <c r="L740" s="294">
        <v>44561</v>
      </c>
      <c r="M740" s="294">
        <v>44575</v>
      </c>
      <c r="N740" s="295">
        <v>44000</v>
      </c>
      <c r="O740" s="295">
        <v>44000</v>
      </c>
      <c r="P740" s="286"/>
      <c r="Q740" s="286"/>
      <c r="R740" s="374"/>
      <c r="S740" s="407"/>
    </row>
    <row r="741" spans="1:19" s="71" customFormat="1" x14ac:dyDescent="0.2">
      <c r="A741" s="478">
        <v>725</v>
      </c>
      <c r="B741" s="290">
        <v>7</v>
      </c>
      <c r="C741" s="290" t="s">
        <v>21</v>
      </c>
      <c r="D741" s="290">
        <v>3421</v>
      </c>
      <c r="E741" s="290">
        <v>5222</v>
      </c>
      <c r="F741" s="290" t="s">
        <v>638</v>
      </c>
      <c r="G741" s="290" t="s">
        <v>1730</v>
      </c>
      <c r="H741" s="292" t="s">
        <v>1731</v>
      </c>
      <c r="I741" s="290" t="s">
        <v>96</v>
      </c>
      <c r="J741" s="291" t="s">
        <v>1732</v>
      </c>
      <c r="K741" s="308" t="s">
        <v>1550</v>
      </c>
      <c r="L741" s="294">
        <v>44561</v>
      </c>
      <c r="M741" s="294">
        <v>44575</v>
      </c>
      <c r="N741" s="295">
        <v>105000</v>
      </c>
      <c r="O741" s="295">
        <v>105000</v>
      </c>
      <c r="P741" s="286"/>
      <c r="Q741" s="286"/>
      <c r="R741" s="374"/>
      <c r="S741" s="407"/>
    </row>
    <row r="742" spans="1:19" s="71" customFormat="1" x14ac:dyDescent="0.2">
      <c r="A742" s="478">
        <v>726</v>
      </c>
      <c r="B742" s="290">
        <v>7</v>
      </c>
      <c r="C742" s="290" t="s">
        <v>21</v>
      </c>
      <c r="D742" s="290">
        <v>3421</v>
      </c>
      <c r="E742" s="290">
        <v>5222</v>
      </c>
      <c r="F742" s="290" t="s">
        <v>727</v>
      </c>
      <c r="G742" s="290" t="s">
        <v>1733</v>
      </c>
      <c r="H742" s="292" t="s">
        <v>1734</v>
      </c>
      <c r="I742" s="290" t="s">
        <v>1348</v>
      </c>
      <c r="J742" s="291" t="s">
        <v>1735</v>
      </c>
      <c r="K742" s="308" t="s">
        <v>1550</v>
      </c>
      <c r="L742" s="294">
        <v>44561</v>
      </c>
      <c r="M742" s="294">
        <v>44575</v>
      </c>
      <c r="N742" s="295">
        <v>50000</v>
      </c>
      <c r="O742" s="295">
        <v>50000</v>
      </c>
      <c r="P742" s="286"/>
      <c r="Q742" s="286"/>
      <c r="R742" s="374"/>
      <c r="S742" s="407"/>
    </row>
    <row r="743" spans="1:19" s="71" customFormat="1" x14ac:dyDescent="0.2">
      <c r="A743" s="478">
        <v>727</v>
      </c>
      <c r="B743" s="290">
        <v>7</v>
      </c>
      <c r="C743" s="290" t="s">
        <v>21</v>
      </c>
      <c r="D743" s="290">
        <v>3421</v>
      </c>
      <c r="E743" s="290">
        <v>5222</v>
      </c>
      <c r="F743" s="290" t="s">
        <v>727</v>
      </c>
      <c r="G743" s="290" t="s">
        <v>1736</v>
      </c>
      <c r="H743" s="292" t="s">
        <v>1737</v>
      </c>
      <c r="I743" s="290" t="s">
        <v>1738</v>
      </c>
      <c r="J743" s="291" t="s">
        <v>1739</v>
      </c>
      <c r="K743" s="308" t="s">
        <v>1550</v>
      </c>
      <c r="L743" s="294">
        <v>44561</v>
      </c>
      <c r="M743" s="294">
        <v>44575</v>
      </c>
      <c r="N743" s="295">
        <v>50800</v>
      </c>
      <c r="O743" s="295">
        <v>50800</v>
      </c>
      <c r="P743" s="286"/>
      <c r="Q743" s="286"/>
      <c r="R743" s="374"/>
      <c r="S743" s="407"/>
    </row>
    <row r="744" spans="1:19" s="71" customFormat="1" x14ac:dyDescent="0.2">
      <c r="A744" s="478">
        <v>728</v>
      </c>
      <c r="B744" s="290">
        <v>7</v>
      </c>
      <c r="C744" s="290" t="s">
        <v>21</v>
      </c>
      <c r="D744" s="290">
        <v>3421</v>
      </c>
      <c r="E744" s="290">
        <v>5222</v>
      </c>
      <c r="F744" s="290" t="s">
        <v>727</v>
      </c>
      <c r="G744" s="290" t="s">
        <v>1740</v>
      </c>
      <c r="H744" s="292" t="s">
        <v>1741</v>
      </c>
      <c r="I744" s="290" t="s">
        <v>1742</v>
      </c>
      <c r="J744" s="291" t="s">
        <v>1743</v>
      </c>
      <c r="K744" s="308" t="s">
        <v>1550</v>
      </c>
      <c r="L744" s="294">
        <v>44561</v>
      </c>
      <c r="M744" s="294">
        <v>44575</v>
      </c>
      <c r="N744" s="295">
        <v>26900</v>
      </c>
      <c r="O744" s="295">
        <v>26900</v>
      </c>
      <c r="P744" s="286"/>
      <c r="Q744" s="286"/>
      <c r="R744" s="374"/>
      <c r="S744" s="407"/>
    </row>
    <row r="745" spans="1:19" s="71" customFormat="1" x14ac:dyDescent="0.2">
      <c r="A745" s="478">
        <v>729</v>
      </c>
      <c r="B745" s="290">
        <v>7</v>
      </c>
      <c r="C745" s="290" t="s">
        <v>21</v>
      </c>
      <c r="D745" s="290">
        <v>3421</v>
      </c>
      <c r="E745" s="290">
        <v>5222</v>
      </c>
      <c r="F745" s="290" t="s">
        <v>727</v>
      </c>
      <c r="G745" s="290" t="s">
        <v>1744</v>
      </c>
      <c r="H745" s="292" t="s">
        <v>1745</v>
      </c>
      <c r="I745" s="290" t="s">
        <v>1746</v>
      </c>
      <c r="J745" s="291" t="s">
        <v>1747</v>
      </c>
      <c r="K745" s="308" t="s">
        <v>1550</v>
      </c>
      <c r="L745" s="294">
        <v>44561</v>
      </c>
      <c r="M745" s="294">
        <v>44575</v>
      </c>
      <c r="N745" s="295">
        <v>25000</v>
      </c>
      <c r="O745" s="295">
        <v>25000</v>
      </c>
      <c r="P745" s="286"/>
      <c r="Q745" s="286"/>
      <c r="R745" s="374"/>
      <c r="S745" s="407"/>
    </row>
    <row r="746" spans="1:19" s="71" customFormat="1" ht="25.5" x14ac:dyDescent="0.2">
      <c r="A746" s="478">
        <v>730</v>
      </c>
      <c r="B746" s="290">
        <v>7</v>
      </c>
      <c r="C746" s="290" t="s">
        <v>21</v>
      </c>
      <c r="D746" s="290">
        <v>3421</v>
      </c>
      <c r="E746" s="290">
        <v>5222</v>
      </c>
      <c r="F746" s="290" t="s">
        <v>727</v>
      </c>
      <c r="G746" s="290" t="s">
        <v>1748</v>
      </c>
      <c r="H746" s="292" t="s">
        <v>1749</v>
      </c>
      <c r="I746" s="290" t="s">
        <v>1750</v>
      </c>
      <c r="J746" s="291" t="s">
        <v>1751</v>
      </c>
      <c r="K746" s="308" t="s">
        <v>1550</v>
      </c>
      <c r="L746" s="294">
        <v>44561</v>
      </c>
      <c r="M746" s="294">
        <v>44575</v>
      </c>
      <c r="N746" s="295">
        <v>35000</v>
      </c>
      <c r="O746" s="295">
        <v>35000</v>
      </c>
      <c r="P746" s="286"/>
      <c r="Q746" s="286"/>
      <c r="R746" s="374"/>
      <c r="S746" s="407"/>
    </row>
    <row r="747" spans="1:19" s="71" customFormat="1" x14ac:dyDescent="0.2">
      <c r="A747" s="478">
        <v>731</v>
      </c>
      <c r="B747" s="290">
        <v>7</v>
      </c>
      <c r="C747" s="290" t="s">
        <v>21</v>
      </c>
      <c r="D747" s="290">
        <v>3421</v>
      </c>
      <c r="E747" s="290">
        <v>6322</v>
      </c>
      <c r="F747" s="290" t="s">
        <v>638</v>
      </c>
      <c r="G747" s="290" t="s">
        <v>1752</v>
      </c>
      <c r="H747" s="292" t="s">
        <v>1753</v>
      </c>
      <c r="I747" s="290" t="s">
        <v>108</v>
      </c>
      <c r="J747" s="291" t="s">
        <v>1754</v>
      </c>
      <c r="K747" s="308" t="s">
        <v>1550</v>
      </c>
      <c r="L747" s="294">
        <v>44561</v>
      </c>
      <c r="M747" s="294">
        <v>44575</v>
      </c>
      <c r="N747" s="295">
        <v>130400</v>
      </c>
      <c r="O747" s="295">
        <v>130400</v>
      </c>
      <c r="P747" s="286" t="s">
        <v>91</v>
      </c>
      <c r="Q747" s="286"/>
      <c r="R747" s="374"/>
      <c r="S747" s="407"/>
    </row>
    <row r="748" spans="1:19" s="39" customFormat="1" x14ac:dyDescent="0.2">
      <c r="A748" s="478">
        <v>732</v>
      </c>
      <c r="B748" s="341">
        <v>14</v>
      </c>
      <c r="C748" s="341" t="s">
        <v>21</v>
      </c>
      <c r="D748" s="341">
        <v>3599</v>
      </c>
      <c r="E748" s="341">
        <v>5222</v>
      </c>
      <c r="F748" s="341" t="s">
        <v>638</v>
      </c>
      <c r="G748" s="341" t="s">
        <v>1755</v>
      </c>
      <c r="H748" s="342" t="s">
        <v>1756</v>
      </c>
      <c r="I748" s="341" t="s">
        <v>24</v>
      </c>
      <c r="J748" s="342" t="s">
        <v>1757</v>
      </c>
      <c r="K748" s="299" t="s">
        <v>125</v>
      </c>
      <c r="L748" s="100">
        <v>44561</v>
      </c>
      <c r="M748" s="100">
        <v>44592</v>
      </c>
      <c r="N748" s="343">
        <v>25000</v>
      </c>
      <c r="O748" s="343">
        <v>25000</v>
      </c>
      <c r="P748" s="286"/>
      <c r="Q748" s="286"/>
      <c r="R748" s="374"/>
      <c r="S748" s="407"/>
    </row>
    <row r="749" spans="1:19" s="39" customFormat="1" x14ac:dyDescent="0.2">
      <c r="A749" s="478">
        <v>733</v>
      </c>
      <c r="B749" s="341">
        <v>14</v>
      </c>
      <c r="C749" s="341" t="s">
        <v>21</v>
      </c>
      <c r="D749" s="341">
        <v>3421</v>
      </c>
      <c r="E749" s="341">
        <v>5222</v>
      </c>
      <c r="F749" s="341" t="s">
        <v>638</v>
      </c>
      <c r="G749" s="341" t="s">
        <v>1758</v>
      </c>
      <c r="H749" s="342" t="s">
        <v>1759</v>
      </c>
      <c r="I749" s="341" t="s">
        <v>88</v>
      </c>
      <c r="J749" s="342" t="s">
        <v>1760</v>
      </c>
      <c r="K749" s="299" t="s">
        <v>125</v>
      </c>
      <c r="L749" s="100">
        <v>44561</v>
      </c>
      <c r="M749" s="100">
        <v>44592</v>
      </c>
      <c r="N749" s="343">
        <v>25000</v>
      </c>
      <c r="O749" s="343">
        <v>25000</v>
      </c>
      <c r="P749" s="286"/>
      <c r="Q749" s="286"/>
      <c r="R749" s="374"/>
      <c r="S749" s="407"/>
    </row>
    <row r="750" spans="1:19" s="39" customFormat="1" x14ac:dyDescent="0.2">
      <c r="A750" s="478">
        <v>734</v>
      </c>
      <c r="B750" s="341">
        <v>14</v>
      </c>
      <c r="C750" s="341" t="s">
        <v>21</v>
      </c>
      <c r="D750" s="341">
        <v>3421</v>
      </c>
      <c r="E750" s="341">
        <v>5222</v>
      </c>
      <c r="F750" s="341" t="s">
        <v>638</v>
      </c>
      <c r="G750" s="341" t="s">
        <v>1761</v>
      </c>
      <c r="H750" s="342" t="s">
        <v>1762</v>
      </c>
      <c r="I750" s="341" t="s">
        <v>1763</v>
      </c>
      <c r="J750" s="342" t="s">
        <v>1764</v>
      </c>
      <c r="K750" s="299" t="s">
        <v>125</v>
      </c>
      <c r="L750" s="100">
        <v>44561</v>
      </c>
      <c r="M750" s="100">
        <v>44592</v>
      </c>
      <c r="N750" s="343">
        <v>34000</v>
      </c>
      <c r="O750" s="343">
        <v>34000</v>
      </c>
      <c r="P750" s="286"/>
      <c r="Q750" s="286"/>
      <c r="R750" s="374"/>
      <c r="S750" s="407"/>
    </row>
    <row r="751" spans="1:19" s="39" customFormat="1" x14ac:dyDescent="0.2">
      <c r="A751" s="478">
        <v>735</v>
      </c>
      <c r="B751" s="341">
        <v>14</v>
      </c>
      <c r="C751" s="341" t="s">
        <v>21</v>
      </c>
      <c r="D751" s="341">
        <v>1019</v>
      </c>
      <c r="E751" s="341">
        <v>5222</v>
      </c>
      <c r="F751" s="341" t="s">
        <v>727</v>
      </c>
      <c r="G751" s="341" t="s">
        <v>1765</v>
      </c>
      <c r="H751" s="342" t="s">
        <v>1766</v>
      </c>
      <c r="I751" s="341" t="s">
        <v>96</v>
      </c>
      <c r="J751" s="342" t="s">
        <v>1767</v>
      </c>
      <c r="K751" s="299" t="s">
        <v>125</v>
      </c>
      <c r="L751" s="100">
        <v>44561</v>
      </c>
      <c r="M751" s="100">
        <v>44592</v>
      </c>
      <c r="N751" s="343">
        <v>25000</v>
      </c>
      <c r="O751" s="343">
        <v>25000</v>
      </c>
      <c r="P751" s="286"/>
      <c r="Q751" s="286"/>
      <c r="R751" s="374"/>
      <c r="S751" s="407"/>
    </row>
    <row r="752" spans="1:19" s="39" customFormat="1" x14ac:dyDescent="0.2">
      <c r="A752" s="478">
        <v>736</v>
      </c>
      <c r="B752" s="341">
        <v>14</v>
      </c>
      <c r="C752" s="341" t="s">
        <v>21</v>
      </c>
      <c r="D752" s="341">
        <v>3399</v>
      </c>
      <c r="E752" s="341">
        <v>5222</v>
      </c>
      <c r="F752" s="341" t="s">
        <v>727</v>
      </c>
      <c r="G752" s="341" t="s">
        <v>1768</v>
      </c>
      <c r="H752" s="342" t="s">
        <v>1769</v>
      </c>
      <c r="I752" s="341" t="s">
        <v>24</v>
      </c>
      <c r="J752" s="342" t="s">
        <v>1770</v>
      </c>
      <c r="K752" s="299" t="s">
        <v>125</v>
      </c>
      <c r="L752" s="100">
        <v>44561</v>
      </c>
      <c r="M752" s="100">
        <v>44592</v>
      </c>
      <c r="N752" s="343">
        <v>50000</v>
      </c>
      <c r="O752" s="343">
        <v>50000</v>
      </c>
      <c r="P752" s="286"/>
      <c r="Q752" s="286"/>
      <c r="R752" s="374"/>
      <c r="S752" s="407"/>
    </row>
    <row r="753" spans="1:19" s="39" customFormat="1" x14ac:dyDescent="0.2">
      <c r="A753" s="478">
        <v>737</v>
      </c>
      <c r="B753" s="341">
        <v>14</v>
      </c>
      <c r="C753" s="341" t="s">
        <v>21</v>
      </c>
      <c r="D753" s="341">
        <v>3900</v>
      </c>
      <c r="E753" s="341">
        <v>5222</v>
      </c>
      <c r="F753" s="341" t="s">
        <v>638</v>
      </c>
      <c r="G753" s="341" t="s">
        <v>1771</v>
      </c>
      <c r="H753" s="342" t="s">
        <v>1772</v>
      </c>
      <c r="I753" s="341" t="s">
        <v>101</v>
      </c>
      <c r="J753" s="342" t="s">
        <v>1773</v>
      </c>
      <c r="K753" s="299" t="s">
        <v>125</v>
      </c>
      <c r="L753" s="100">
        <v>44561</v>
      </c>
      <c r="M753" s="100">
        <v>44592</v>
      </c>
      <c r="N753" s="343">
        <v>25000</v>
      </c>
      <c r="O753" s="345">
        <v>20897</v>
      </c>
      <c r="P753" s="306">
        <v>4103</v>
      </c>
      <c r="Q753" s="839"/>
      <c r="R753" s="306">
        <v>4103</v>
      </c>
      <c r="S753" s="407"/>
    </row>
    <row r="754" spans="1:19" s="39" customFormat="1" x14ac:dyDescent="0.2">
      <c r="A754" s="478">
        <v>738</v>
      </c>
      <c r="B754" s="341">
        <v>14</v>
      </c>
      <c r="C754" s="341" t="s">
        <v>21</v>
      </c>
      <c r="D754" s="341">
        <v>4379</v>
      </c>
      <c r="E754" s="341">
        <v>5222</v>
      </c>
      <c r="F754" s="341" t="s">
        <v>638</v>
      </c>
      <c r="G754" s="341" t="s">
        <v>1774</v>
      </c>
      <c r="H754" s="342" t="s">
        <v>1775</v>
      </c>
      <c r="I754" s="341" t="s">
        <v>184</v>
      </c>
      <c r="J754" s="342" t="s">
        <v>1776</v>
      </c>
      <c r="K754" s="299" t="s">
        <v>125</v>
      </c>
      <c r="L754" s="100">
        <v>44561</v>
      </c>
      <c r="M754" s="100">
        <v>44592</v>
      </c>
      <c r="N754" s="343">
        <v>25000</v>
      </c>
      <c r="O754" s="343">
        <v>25000</v>
      </c>
      <c r="P754" s="286"/>
      <c r="Q754" s="286"/>
      <c r="R754" s="374"/>
      <c r="S754" s="407"/>
    </row>
    <row r="755" spans="1:19" s="39" customFormat="1" x14ac:dyDescent="0.2">
      <c r="A755" s="478">
        <v>739</v>
      </c>
      <c r="B755" s="341">
        <v>14</v>
      </c>
      <c r="C755" s="341" t="s">
        <v>21</v>
      </c>
      <c r="D755" s="341">
        <v>3429</v>
      </c>
      <c r="E755" s="341">
        <v>6322</v>
      </c>
      <c r="F755" s="341" t="s">
        <v>727</v>
      </c>
      <c r="G755" s="341" t="s">
        <v>1777</v>
      </c>
      <c r="H755" s="342" t="s">
        <v>1778</v>
      </c>
      <c r="I755" s="341" t="s">
        <v>52</v>
      </c>
      <c r="J755" s="342" t="s">
        <v>1779</v>
      </c>
      <c r="K755" s="299" t="s">
        <v>125</v>
      </c>
      <c r="L755" s="100">
        <v>44561</v>
      </c>
      <c r="M755" s="100">
        <v>44592</v>
      </c>
      <c r="N755" s="343">
        <v>120000</v>
      </c>
      <c r="O755" s="343">
        <v>120000</v>
      </c>
      <c r="P755" s="286"/>
      <c r="Q755" s="286"/>
      <c r="R755" s="374"/>
      <c r="S755" s="407"/>
    </row>
    <row r="756" spans="1:19" s="39" customFormat="1" x14ac:dyDescent="0.2">
      <c r="A756" s="478">
        <v>740</v>
      </c>
      <c r="B756" s="341">
        <v>14</v>
      </c>
      <c r="C756" s="341" t="s">
        <v>21</v>
      </c>
      <c r="D756" s="341">
        <v>3312</v>
      </c>
      <c r="E756" s="341">
        <v>5222</v>
      </c>
      <c r="F756" s="341" t="s">
        <v>638</v>
      </c>
      <c r="G756" s="341" t="s">
        <v>1780</v>
      </c>
      <c r="H756" s="342" t="s">
        <v>1781</v>
      </c>
      <c r="I756" s="341" t="s">
        <v>24</v>
      </c>
      <c r="J756" s="342" t="s">
        <v>1782</v>
      </c>
      <c r="K756" s="299" t="s">
        <v>125</v>
      </c>
      <c r="L756" s="100">
        <v>44561</v>
      </c>
      <c r="M756" s="100">
        <v>44592</v>
      </c>
      <c r="N756" s="343">
        <v>150000</v>
      </c>
      <c r="O756" s="343">
        <v>150000</v>
      </c>
      <c r="P756" s="286"/>
      <c r="Q756" s="286"/>
      <c r="R756" s="374"/>
      <c r="S756" s="407"/>
    </row>
    <row r="757" spans="1:19" s="39" customFormat="1" x14ac:dyDescent="0.2">
      <c r="A757" s="478">
        <v>741</v>
      </c>
      <c r="B757" s="341">
        <v>14</v>
      </c>
      <c r="C757" s="341" t="s">
        <v>21</v>
      </c>
      <c r="D757" s="341">
        <v>3429</v>
      </c>
      <c r="E757" s="341">
        <v>5222</v>
      </c>
      <c r="F757" s="341" t="s">
        <v>638</v>
      </c>
      <c r="G757" s="341" t="s">
        <v>1783</v>
      </c>
      <c r="H757" s="342" t="s">
        <v>1784</v>
      </c>
      <c r="I757" s="341" t="s">
        <v>108</v>
      </c>
      <c r="J757" s="342" t="s">
        <v>1785</v>
      </c>
      <c r="K757" s="299" t="s">
        <v>125</v>
      </c>
      <c r="L757" s="100">
        <v>44561</v>
      </c>
      <c r="M757" s="100">
        <v>44592</v>
      </c>
      <c r="N757" s="343">
        <v>140000</v>
      </c>
      <c r="O757" s="343">
        <v>140000</v>
      </c>
      <c r="P757" s="286"/>
      <c r="Q757" s="286"/>
      <c r="R757" s="374"/>
      <c r="S757" s="407"/>
    </row>
    <row r="758" spans="1:19" s="39" customFormat="1" x14ac:dyDescent="0.2">
      <c r="A758" s="478">
        <v>742</v>
      </c>
      <c r="B758" s="341">
        <v>7</v>
      </c>
      <c r="C758" s="341" t="s">
        <v>21</v>
      </c>
      <c r="D758" s="341">
        <v>3419</v>
      </c>
      <c r="E758" s="341">
        <v>5222</v>
      </c>
      <c r="F758" s="341" t="s">
        <v>727</v>
      </c>
      <c r="G758" s="341">
        <v>70920435</v>
      </c>
      <c r="H758" s="342" t="s">
        <v>1786</v>
      </c>
      <c r="I758" s="341" t="s">
        <v>24</v>
      </c>
      <c r="J758" s="342" t="s">
        <v>1787</v>
      </c>
      <c r="K758" s="299" t="s">
        <v>1788</v>
      </c>
      <c r="L758" s="100">
        <v>44561</v>
      </c>
      <c r="M758" s="100">
        <v>44592</v>
      </c>
      <c r="N758" s="343">
        <v>200000</v>
      </c>
      <c r="O758" s="343">
        <v>200000</v>
      </c>
      <c r="P758" s="286"/>
      <c r="Q758" s="286"/>
      <c r="R758" s="374"/>
      <c r="S758" s="407"/>
    </row>
    <row r="759" spans="1:19" s="39" customFormat="1" x14ac:dyDescent="0.2">
      <c r="A759" s="478">
        <v>743</v>
      </c>
      <c r="B759" s="341">
        <v>7</v>
      </c>
      <c r="C759" s="341" t="s">
        <v>21</v>
      </c>
      <c r="D759" s="341">
        <v>3419</v>
      </c>
      <c r="E759" s="341">
        <v>5222</v>
      </c>
      <c r="F759" s="341" t="s">
        <v>638</v>
      </c>
      <c r="G759" s="341">
        <v>42324246</v>
      </c>
      <c r="H759" s="342" t="s">
        <v>1789</v>
      </c>
      <c r="I759" s="341" t="s">
        <v>52</v>
      </c>
      <c r="J759" s="342" t="s">
        <v>1790</v>
      </c>
      <c r="K759" s="299" t="s">
        <v>1788</v>
      </c>
      <c r="L759" s="100">
        <v>44561</v>
      </c>
      <c r="M759" s="100">
        <v>44592</v>
      </c>
      <c r="N759" s="343">
        <v>180000</v>
      </c>
      <c r="O759" s="343">
        <v>180000</v>
      </c>
      <c r="P759" s="286"/>
      <c r="Q759" s="286"/>
      <c r="R759" s="374"/>
      <c r="S759" s="407"/>
    </row>
    <row r="760" spans="1:19" s="39" customFormat="1" x14ac:dyDescent="0.2">
      <c r="A760" s="478">
        <v>744</v>
      </c>
      <c r="B760" s="341">
        <v>7</v>
      </c>
      <c r="C760" s="341" t="s">
        <v>21</v>
      </c>
      <c r="D760" s="341">
        <v>3419</v>
      </c>
      <c r="E760" s="341">
        <v>5222</v>
      </c>
      <c r="F760" s="341" t="s">
        <v>638</v>
      </c>
      <c r="G760" s="341">
        <v>22770917</v>
      </c>
      <c r="H760" s="342" t="s">
        <v>1791</v>
      </c>
      <c r="I760" s="341" t="s">
        <v>1792</v>
      </c>
      <c r="J760" s="342" t="s">
        <v>1793</v>
      </c>
      <c r="K760" s="299" t="s">
        <v>1788</v>
      </c>
      <c r="L760" s="100">
        <v>44561</v>
      </c>
      <c r="M760" s="100">
        <v>44592</v>
      </c>
      <c r="N760" s="343">
        <v>120000</v>
      </c>
      <c r="O760" s="343">
        <v>120000</v>
      </c>
      <c r="P760" s="286"/>
      <c r="Q760" s="286"/>
      <c r="R760" s="374"/>
      <c r="S760" s="407"/>
    </row>
    <row r="761" spans="1:19" s="39" customFormat="1" x14ac:dyDescent="0.2">
      <c r="A761" s="478">
        <v>745</v>
      </c>
      <c r="B761" s="341">
        <v>8</v>
      </c>
      <c r="C761" s="341" t="s">
        <v>21</v>
      </c>
      <c r="D761" s="341">
        <v>3599</v>
      </c>
      <c r="E761" s="341">
        <v>5222</v>
      </c>
      <c r="F761" s="341" t="s">
        <v>638</v>
      </c>
      <c r="G761" s="341" t="s">
        <v>1794</v>
      </c>
      <c r="H761" s="342" t="s">
        <v>1795</v>
      </c>
      <c r="I761" s="341" t="s">
        <v>101</v>
      </c>
      <c r="J761" s="342" t="s">
        <v>1796</v>
      </c>
      <c r="K761" s="299" t="s">
        <v>125</v>
      </c>
      <c r="L761" s="100">
        <v>44561</v>
      </c>
      <c r="M761" s="100">
        <v>44620</v>
      </c>
      <c r="N761" s="343">
        <v>50000</v>
      </c>
      <c r="O761" s="343">
        <v>50000</v>
      </c>
      <c r="P761" s="286"/>
      <c r="Q761" s="286"/>
      <c r="R761" s="374"/>
      <c r="S761" s="407"/>
    </row>
    <row r="762" spans="1:19" s="39" customFormat="1" x14ac:dyDescent="0.2">
      <c r="A762" s="478">
        <v>746</v>
      </c>
      <c r="B762" s="341">
        <v>8</v>
      </c>
      <c r="C762" s="341" t="s">
        <v>21</v>
      </c>
      <c r="D762" s="341">
        <v>3599</v>
      </c>
      <c r="E762" s="341">
        <v>5222</v>
      </c>
      <c r="F762" s="341" t="s">
        <v>638</v>
      </c>
      <c r="G762" s="341" t="s">
        <v>1797</v>
      </c>
      <c r="H762" s="342" t="s">
        <v>1798</v>
      </c>
      <c r="I762" s="341" t="s">
        <v>101</v>
      </c>
      <c r="J762" s="342" t="s">
        <v>1799</v>
      </c>
      <c r="K762" s="299" t="s">
        <v>125</v>
      </c>
      <c r="L762" s="100">
        <v>44561</v>
      </c>
      <c r="M762" s="100">
        <v>44620</v>
      </c>
      <c r="N762" s="343">
        <v>25000</v>
      </c>
      <c r="O762" s="343">
        <v>25000</v>
      </c>
      <c r="P762" s="286"/>
      <c r="Q762" s="286"/>
      <c r="R762" s="374"/>
      <c r="S762" s="407"/>
    </row>
    <row r="763" spans="1:19" s="39" customFormat="1" x14ac:dyDescent="0.2">
      <c r="A763" s="478">
        <v>747</v>
      </c>
      <c r="B763" s="290">
        <v>14</v>
      </c>
      <c r="C763" s="290" t="s">
        <v>21</v>
      </c>
      <c r="D763" s="290">
        <v>3419</v>
      </c>
      <c r="E763" s="290">
        <v>5222</v>
      </c>
      <c r="F763" s="290" t="s">
        <v>638</v>
      </c>
      <c r="G763" s="290" t="s">
        <v>1800</v>
      </c>
      <c r="H763" s="291" t="s">
        <v>1801</v>
      </c>
      <c r="I763" s="344" t="s">
        <v>24</v>
      </c>
      <c r="J763" s="292" t="s">
        <v>1802</v>
      </c>
      <c r="K763" s="299" t="s">
        <v>132</v>
      </c>
      <c r="L763" s="294">
        <v>44561</v>
      </c>
      <c r="M763" s="294">
        <v>44592</v>
      </c>
      <c r="N763" s="295">
        <v>45000</v>
      </c>
      <c r="O763" s="295">
        <v>45000</v>
      </c>
      <c r="P763" s="286"/>
      <c r="Q763" s="286"/>
      <c r="R763" s="374"/>
      <c r="S763" s="407"/>
    </row>
    <row r="764" spans="1:19" s="39" customFormat="1" x14ac:dyDescent="0.2">
      <c r="A764" s="478">
        <v>748</v>
      </c>
      <c r="B764" s="290">
        <v>14</v>
      </c>
      <c r="C764" s="290" t="s">
        <v>21</v>
      </c>
      <c r="D764" s="290">
        <v>1019</v>
      </c>
      <c r="E764" s="290">
        <v>5222</v>
      </c>
      <c r="F764" s="290" t="s">
        <v>727</v>
      </c>
      <c r="G764" s="290" t="s">
        <v>1803</v>
      </c>
      <c r="H764" s="291" t="s">
        <v>1804</v>
      </c>
      <c r="I764" s="344" t="s">
        <v>24</v>
      </c>
      <c r="J764" s="292" t="s">
        <v>1805</v>
      </c>
      <c r="K764" s="299" t="s">
        <v>132</v>
      </c>
      <c r="L764" s="294">
        <v>44561</v>
      </c>
      <c r="M764" s="294">
        <v>44592</v>
      </c>
      <c r="N764" s="295">
        <v>120000</v>
      </c>
      <c r="O764" s="295">
        <v>120000</v>
      </c>
      <c r="P764" s="286"/>
      <c r="Q764" s="286"/>
      <c r="R764" s="374"/>
      <c r="S764" s="407"/>
    </row>
    <row r="765" spans="1:19" s="39" customFormat="1" x14ac:dyDescent="0.2">
      <c r="A765" s="478">
        <v>749</v>
      </c>
      <c r="B765" s="290">
        <v>14</v>
      </c>
      <c r="C765" s="290" t="s">
        <v>21</v>
      </c>
      <c r="D765" s="290">
        <v>3421</v>
      </c>
      <c r="E765" s="290">
        <v>5222</v>
      </c>
      <c r="F765" s="290" t="s">
        <v>727</v>
      </c>
      <c r="G765" s="290" t="s">
        <v>1806</v>
      </c>
      <c r="H765" s="291" t="s">
        <v>1807</v>
      </c>
      <c r="I765" s="344" t="s">
        <v>88</v>
      </c>
      <c r="J765" s="292" t="s">
        <v>1808</v>
      </c>
      <c r="K765" s="299" t="s">
        <v>132</v>
      </c>
      <c r="L765" s="294">
        <v>44561</v>
      </c>
      <c r="M765" s="294">
        <v>44592</v>
      </c>
      <c r="N765" s="295">
        <v>40000</v>
      </c>
      <c r="O765" s="295">
        <v>40000</v>
      </c>
      <c r="P765" s="286"/>
      <c r="Q765" s="286"/>
      <c r="R765" s="374"/>
      <c r="S765" s="407"/>
    </row>
    <row r="766" spans="1:19" s="39" customFormat="1" x14ac:dyDescent="0.2">
      <c r="A766" s="478">
        <v>750</v>
      </c>
      <c r="B766" s="290">
        <v>14</v>
      </c>
      <c r="C766" s="290" t="s">
        <v>21</v>
      </c>
      <c r="D766" s="290">
        <v>3429</v>
      </c>
      <c r="E766" s="290">
        <v>5222</v>
      </c>
      <c r="F766" s="290" t="s">
        <v>638</v>
      </c>
      <c r="G766" s="290" t="s">
        <v>1809</v>
      </c>
      <c r="H766" s="291" t="s">
        <v>1810</v>
      </c>
      <c r="I766" s="344" t="s">
        <v>1811</v>
      </c>
      <c r="J766" s="292" t="s">
        <v>1812</v>
      </c>
      <c r="K766" s="299" t="s">
        <v>132</v>
      </c>
      <c r="L766" s="294">
        <v>44561</v>
      </c>
      <c r="M766" s="294">
        <v>44592</v>
      </c>
      <c r="N766" s="295">
        <v>120000</v>
      </c>
      <c r="O766" s="295">
        <v>120000</v>
      </c>
      <c r="P766" s="286"/>
      <c r="Q766" s="286"/>
      <c r="R766" s="374"/>
      <c r="S766" s="407"/>
    </row>
    <row r="767" spans="1:19" s="39" customFormat="1" x14ac:dyDescent="0.2">
      <c r="A767" s="478">
        <v>751</v>
      </c>
      <c r="B767" s="290">
        <v>14</v>
      </c>
      <c r="C767" s="290" t="s">
        <v>21</v>
      </c>
      <c r="D767" s="290">
        <v>3419</v>
      </c>
      <c r="E767" s="290">
        <v>5222</v>
      </c>
      <c r="F767" s="290" t="s">
        <v>638</v>
      </c>
      <c r="G767" s="290" t="s">
        <v>1813</v>
      </c>
      <c r="H767" s="291" t="s">
        <v>1814</v>
      </c>
      <c r="I767" s="344" t="s">
        <v>24</v>
      </c>
      <c r="J767" s="292" t="s">
        <v>1815</v>
      </c>
      <c r="K767" s="299" t="s">
        <v>132</v>
      </c>
      <c r="L767" s="294">
        <v>44500</v>
      </c>
      <c r="M767" s="294">
        <v>44530</v>
      </c>
      <c r="N767" s="295">
        <v>50000</v>
      </c>
      <c r="O767" s="295">
        <v>50000</v>
      </c>
      <c r="P767" s="286"/>
      <c r="Q767" s="286"/>
      <c r="R767" s="374"/>
      <c r="S767" s="407"/>
    </row>
    <row r="768" spans="1:19" s="39" customFormat="1" x14ac:dyDescent="0.2">
      <c r="A768" s="478">
        <v>752</v>
      </c>
      <c r="B768" s="290">
        <v>14</v>
      </c>
      <c r="C768" s="290" t="s">
        <v>21</v>
      </c>
      <c r="D768" s="290">
        <v>3392</v>
      </c>
      <c r="E768" s="290">
        <v>6322</v>
      </c>
      <c r="F768" s="290" t="s">
        <v>638</v>
      </c>
      <c r="G768" s="290" t="s">
        <v>1816</v>
      </c>
      <c r="H768" s="291" t="s">
        <v>1817</v>
      </c>
      <c r="I768" s="344" t="s">
        <v>88</v>
      </c>
      <c r="J768" s="292" t="s">
        <v>1818</v>
      </c>
      <c r="K768" s="299" t="s">
        <v>132</v>
      </c>
      <c r="L768" s="294">
        <v>44561</v>
      </c>
      <c r="M768" s="294">
        <v>44592</v>
      </c>
      <c r="N768" s="295">
        <v>40000</v>
      </c>
      <c r="O768" s="295">
        <v>40000</v>
      </c>
      <c r="P768" s="286"/>
      <c r="Q768" s="286"/>
      <c r="R768" s="374"/>
      <c r="S768" s="407"/>
    </row>
    <row r="769" spans="1:19" s="39" customFormat="1" x14ac:dyDescent="0.2">
      <c r="A769" s="478">
        <v>753</v>
      </c>
      <c r="B769" s="290">
        <v>14</v>
      </c>
      <c r="C769" s="290" t="s">
        <v>21</v>
      </c>
      <c r="D769" s="290">
        <v>3419</v>
      </c>
      <c r="E769" s="290">
        <v>6322</v>
      </c>
      <c r="F769" s="290" t="s">
        <v>638</v>
      </c>
      <c r="G769" s="290" t="s">
        <v>1819</v>
      </c>
      <c r="H769" s="291" t="s">
        <v>1820</v>
      </c>
      <c r="I769" s="344" t="s">
        <v>52</v>
      </c>
      <c r="J769" s="292" t="s">
        <v>1821</v>
      </c>
      <c r="K769" s="299" t="s">
        <v>132</v>
      </c>
      <c r="L769" s="294">
        <v>44500</v>
      </c>
      <c r="M769" s="294">
        <v>44530</v>
      </c>
      <c r="N769" s="295">
        <v>100000</v>
      </c>
      <c r="O769" s="295">
        <v>100000</v>
      </c>
      <c r="P769" s="286"/>
      <c r="Q769" s="286"/>
      <c r="R769" s="374"/>
      <c r="S769" s="407"/>
    </row>
    <row r="770" spans="1:19" s="39" customFormat="1" x14ac:dyDescent="0.2">
      <c r="A770" s="478">
        <v>754</v>
      </c>
      <c r="B770" s="290">
        <v>14</v>
      </c>
      <c r="C770" s="290" t="s">
        <v>21</v>
      </c>
      <c r="D770" s="290">
        <v>3419</v>
      </c>
      <c r="E770" s="290">
        <v>5222</v>
      </c>
      <c r="F770" s="290" t="s">
        <v>727</v>
      </c>
      <c r="G770" s="290" t="s">
        <v>1822</v>
      </c>
      <c r="H770" s="291" t="s">
        <v>1823</v>
      </c>
      <c r="I770" s="344" t="s">
        <v>24</v>
      </c>
      <c r="J770" s="292" t="s">
        <v>1824</v>
      </c>
      <c r="K770" s="299" t="s">
        <v>132</v>
      </c>
      <c r="L770" s="294">
        <v>44500</v>
      </c>
      <c r="M770" s="294">
        <v>44530</v>
      </c>
      <c r="N770" s="295">
        <v>80000</v>
      </c>
      <c r="O770" s="295">
        <v>80000</v>
      </c>
      <c r="P770" s="286"/>
      <c r="Q770" s="286"/>
      <c r="R770" s="374"/>
      <c r="S770" s="407"/>
    </row>
    <row r="771" spans="1:19" s="39" customFormat="1" x14ac:dyDescent="0.2">
      <c r="A771" s="478">
        <v>755</v>
      </c>
      <c r="B771" s="290">
        <v>7</v>
      </c>
      <c r="C771" s="290" t="s">
        <v>21</v>
      </c>
      <c r="D771" s="290">
        <v>3419</v>
      </c>
      <c r="E771" s="290">
        <v>5222</v>
      </c>
      <c r="F771" s="290" t="s">
        <v>638</v>
      </c>
      <c r="G771" s="290">
        <v>26649799</v>
      </c>
      <c r="H771" s="291" t="s">
        <v>1825</v>
      </c>
      <c r="I771" s="344" t="s">
        <v>1826</v>
      </c>
      <c r="J771" s="292" t="s">
        <v>1827</v>
      </c>
      <c r="K771" s="299" t="s">
        <v>128</v>
      </c>
      <c r="L771" s="294">
        <v>44561</v>
      </c>
      <c r="M771" s="294">
        <v>44592</v>
      </c>
      <c r="N771" s="295">
        <v>50000</v>
      </c>
      <c r="O771" s="295">
        <v>50000</v>
      </c>
      <c r="P771" s="286"/>
      <c r="Q771" s="286"/>
      <c r="R771" s="374"/>
      <c r="S771" s="407"/>
    </row>
    <row r="772" spans="1:19" s="39" customFormat="1" ht="25.5" x14ac:dyDescent="0.2">
      <c r="A772" s="478">
        <v>756</v>
      </c>
      <c r="B772" s="290">
        <v>20</v>
      </c>
      <c r="C772" s="290" t="s">
        <v>21</v>
      </c>
      <c r="D772" s="290">
        <v>4399</v>
      </c>
      <c r="E772" s="290">
        <v>5222</v>
      </c>
      <c r="F772" s="290" t="s">
        <v>638</v>
      </c>
      <c r="G772" s="290" t="s">
        <v>1828</v>
      </c>
      <c r="H772" s="291" t="s">
        <v>1829</v>
      </c>
      <c r="I772" s="344" t="s">
        <v>1830</v>
      </c>
      <c r="J772" s="292" t="s">
        <v>1831</v>
      </c>
      <c r="K772" s="299" t="s">
        <v>132</v>
      </c>
      <c r="L772" s="294">
        <v>44681</v>
      </c>
      <c r="M772" s="294">
        <v>44712</v>
      </c>
      <c r="N772" s="295">
        <v>50000</v>
      </c>
      <c r="O772" s="287"/>
      <c r="P772" s="306">
        <v>50000</v>
      </c>
      <c r="Q772" s="306"/>
      <c r="R772" s="480"/>
      <c r="S772" s="481">
        <v>50000</v>
      </c>
    </row>
    <row r="773" spans="1:19" s="39" customFormat="1" x14ac:dyDescent="0.2">
      <c r="A773" s="478">
        <v>757</v>
      </c>
      <c r="B773" s="299">
        <v>14</v>
      </c>
      <c r="C773" s="290" t="s">
        <v>21</v>
      </c>
      <c r="D773" s="299">
        <v>3419</v>
      </c>
      <c r="E773" s="299">
        <v>5222</v>
      </c>
      <c r="F773" s="299" t="s">
        <v>727</v>
      </c>
      <c r="G773" s="309" t="s">
        <v>1832</v>
      </c>
      <c r="H773" s="311" t="s">
        <v>1833</v>
      </c>
      <c r="I773" s="325" t="s">
        <v>655</v>
      </c>
      <c r="J773" s="260" t="s">
        <v>1834</v>
      </c>
      <c r="K773" s="308" t="s">
        <v>136</v>
      </c>
      <c r="L773" s="323">
        <v>44561</v>
      </c>
      <c r="M773" s="323">
        <v>44592</v>
      </c>
      <c r="N773" s="287">
        <v>700000</v>
      </c>
      <c r="O773" s="287">
        <v>700000</v>
      </c>
      <c r="P773" s="286"/>
      <c r="Q773" s="286"/>
      <c r="R773" s="374"/>
      <c r="S773" s="407"/>
    </row>
    <row r="774" spans="1:19" s="39" customFormat="1" x14ac:dyDescent="0.2">
      <c r="A774" s="478">
        <v>758</v>
      </c>
      <c r="B774" s="299">
        <v>14</v>
      </c>
      <c r="C774" s="290" t="s">
        <v>21</v>
      </c>
      <c r="D774" s="299">
        <v>3421</v>
      </c>
      <c r="E774" s="299">
        <v>5222</v>
      </c>
      <c r="F774" s="299" t="s">
        <v>638</v>
      </c>
      <c r="G774" s="309" t="s">
        <v>1835</v>
      </c>
      <c r="H774" s="311" t="s">
        <v>704</v>
      </c>
      <c r="I774" s="325" t="s">
        <v>24</v>
      </c>
      <c r="J774" s="260" t="s">
        <v>1836</v>
      </c>
      <c r="K774" s="308" t="s">
        <v>136</v>
      </c>
      <c r="L774" s="323">
        <v>44561</v>
      </c>
      <c r="M774" s="323">
        <v>44592</v>
      </c>
      <c r="N774" s="287">
        <v>75000</v>
      </c>
      <c r="O774" s="287">
        <v>75000</v>
      </c>
      <c r="P774" s="286"/>
      <c r="Q774" s="286"/>
      <c r="R774" s="374"/>
      <c r="S774" s="407"/>
    </row>
    <row r="775" spans="1:19" s="39" customFormat="1" ht="25.5" x14ac:dyDescent="0.2">
      <c r="A775" s="478">
        <v>759</v>
      </c>
      <c r="B775" s="299">
        <v>14</v>
      </c>
      <c r="C775" s="290" t="s">
        <v>21</v>
      </c>
      <c r="D775" s="299">
        <v>3319</v>
      </c>
      <c r="E775" s="299">
        <v>5222</v>
      </c>
      <c r="F775" s="299" t="s">
        <v>638</v>
      </c>
      <c r="G775" s="309" t="s">
        <v>1837</v>
      </c>
      <c r="H775" s="311" t="s">
        <v>1838</v>
      </c>
      <c r="I775" s="325" t="s">
        <v>24</v>
      </c>
      <c r="J775" s="260" t="s">
        <v>1839</v>
      </c>
      <c r="K775" s="308" t="s">
        <v>136</v>
      </c>
      <c r="L775" s="323">
        <v>44561</v>
      </c>
      <c r="M775" s="323">
        <v>44592</v>
      </c>
      <c r="N775" s="287">
        <v>300000</v>
      </c>
      <c r="O775" s="287">
        <v>300000</v>
      </c>
      <c r="P775" s="286"/>
      <c r="Q775" s="286"/>
      <c r="R775" s="374"/>
      <c r="S775" s="407"/>
    </row>
    <row r="776" spans="1:19" s="39" customFormat="1" x14ac:dyDescent="0.2">
      <c r="A776" s="478">
        <v>760</v>
      </c>
      <c r="B776" s="299">
        <v>7</v>
      </c>
      <c r="C776" s="299" t="s">
        <v>21</v>
      </c>
      <c r="D776" s="299">
        <v>3419</v>
      </c>
      <c r="E776" s="299">
        <v>6322</v>
      </c>
      <c r="F776" s="320" t="s">
        <v>727</v>
      </c>
      <c r="G776" s="308">
        <v>64330222</v>
      </c>
      <c r="H776" s="311" t="s">
        <v>1840</v>
      </c>
      <c r="I776" s="320" t="s">
        <v>24</v>
      </c>
      <c r="J776" s="311" t="s">
        <v>1841</v>
      </c>
      <c r="K776" s="378" t="s">
        <v>136</v>
      </c>
      <c r="L776" s="323">
        <v>44561</v>
      </c>
      <c r="M776" s="323">
        <v>44592</v>
      </c>
      <c r="N776" s="345">
        <v>132000</v>
      </c>
      <c r="O776" s="345">
        <v>132000</v>
      </c>
      <c r="P776" s="286"/>
      <c r="Q776" s="286"/>
      <c r="R776" s="374"/>
      <c r="S776" s="407"/>
    </row>
    <row r="777" spans="1:19" s="39" customFormat="1" x14ac:dyDescent="0.2">
      <c r="A777" s="478">
        <v>761</v>
      </c>
      <c r="B777" s="299">
        <v>7</v>
      </c>
      <c r="C777" s="299" t="s">
        <v>21</v>
      </c>
      <c r="D777" s="299">
        <v>3419</v>
      </c>
      <c r="E777" s="299">
        <v>6322</v>
      </c>
      <c r="F777" s="320" t="s">
        <v>638</v>
      </c>
      <c r="G777" s="320" t="s">
        <v>1842</v>
      </c>
      <c r="H777" s="380" t="s">
        <v>1843</v>
      </c>
      <c r="I777" s="320" t="s">
        <v>826</v>
      </c>
      <c r="J777" s="380" t="s">
        <v>1844</v>
      </c>
      <c r="K777" s="378" t="s">
        <v>136</v>
      </c>
      <c r="L777" s="323">
        <v>44561</v>
      </c>
      <c r="M777" s="323">
        <v>44592</v>
      </c>
      <c r="N777" s="345">
        <v>132000</v>
      </c>
      <c r="O777" s="345">
        <v>97061</v>
      </c>
      <c r="P777" s="374">
        <v>34939</v>
      </c>
      <c r="Q777" s="286"/>
      <c r="R777" s="374">
        <v>34939</v>
      </c>
      <c r="S777" s="407"/>
    </row>
    <row r="778" spans="1:19" s="39" customFormat="1" x14ac:dyDescent="0.2">
      <c r="A778" s="478">
        <v>762</v>
      </c>
      <c r="B778" s="299">
        <v>7</v>
      </c>
      <c r="C778" s="299" t="s">
        <v>21</v>
      </c>
      <c r="D778" s="299">
        <v>3419</v>
      </c>
      <c r="E778" s="299">
        <v>6322</v>
      </c>
      <c r="F778" s="320" t="s">
        <v>638</v>
      </c>
      <c r="G778" s="308">
        <v>60556773</v>
      </c>
      <c r="H778" s="310" t="s">
        <v>1845</v>
      </c>
      <c r="I778" s="320" t="s">
        <v>24</v>
      </c>
      <c r="J778" s="311" t="s">
        <v>1846</v>
      </c>
      <c r="K778" s="378" t="s">
        <v>136</v>
      </c>
      <c r="L778" s="323">
        <v>44561</v>
      </c>
      <c r="M778" s="323">
        <v>44592</v>
      </c>
      <c r="N778" s="345">
        <v>132000</v>
      </c>
      <c r="O778" s="287"/>
      <c r="P778" s="306">
        <v>132000</v>
      </c>
      <c r="Q778" s="306">
        <v>132000</v>
      </c>
      <c r="R778" s="374"/>
      <c r="S778" s="407"/>
    </row>
    <row r="779" spans="1:19" s="39" customFormat="1" ht="25.5" x14ac:dyDescent="0.2">
      <c r="A779" s="478">
        <v>763</v>
      </c>
      <c r="B779" s="299">
        <v>7</v>
      </c>
      <c r="C779" s="299" t="s">
        <v>21</v>
      </c>
      <c r="D779" s="299">
        <v>3419</v>
      </c>
      <c r="E779" s="299">
        <v>6322</v>
      </c>
      <c r="F779" s="320" t="s">
        <v>638</v>
      </c>
      <c r="G779" s="308">
        <v>44964749</v>
      </c>
      <c r="H779" s="310" t="s">
        <v>1847</v>
      </c>
      <c r="I779" s="320" t="s">
        <v>24</v>
      </c>
      <c r="J779" s="311" t="s">
        <v>1848</v>
      </c>
      <c r="K779" s="378" t="s">
        <v>136</v>
      </c>
      <c r="L779" s="323">
        <v>44561</v>
      </c>
      <c r="M779" s="323">
        <v>44592</v>
      </c>
      <c r="N779" s="345">
        <v>92400</v>
      </c>
      <c r="O779" s="345">
        <v>92400</v>
      </c>
      <c r="P779" s="286" t="s">
        <v>91</v>
      </c>
      <c r="Q779" s="286"/>
      <c r="R779" s="374"/>
      <c r="S779" s="407"/>
    </row>
    <row r="780" spans="1:19" s="39" customFormat="1" x14ac:dyDescent="0.2">
      <c r="A780" s="478">
        <v>764</v>
      </c>
      <c r="B780" s="299">
        <v>7</v>
      </c>
      <c r="C780" s="299" t="s">
        <v>21</v>
      </c>
      <c r="D780" s="299">
        <v>3419</v>
      </c>
      <c r="E780" s="299">
        <v>6322</v>
      </c>
      <c r="F780" s="320" t="s">
        <v>638</v>
      </c>
      <c r="G780" s="308" t="s">
        <v>1849</v>
      </c>
      <c r="H780" s="310" t="s">
        <v>1850</v>
      </c>
      <c r="I780" s="320" t="s">
        <v>24</v>
      </c>
      <c r="J780" s="311" t="s">
        <v>1851</v>
      </c>
      <c r="K780" s="378" t="s">
        <v>136</v>
      </c>
      <c r="L780" s="323">
        <v>44561</v>
      </c>
      <c r="M780" s="323">
        <v>44592</v>
      </c>
      <c r="N780" s="345">
        <v>132000</v>
      </c>
      <c r="O780" s="345">
        <v>0</v>
      </c>
      <c r="P780" s="306">
        <v>132000</v>
      </c>
      <c r="Q780" s="286"/>
      <c r="R780" s="374">
        <v>132000</v>
      </c>
      <c r="S780" s="407"/>
    </row>
    <row r="781" spans="1:19" s="39" customFormat="1" x14ac:dyDescent="0.2">
      <c r="A781" s="478">
        <v>765</v>
      </c>
      <c r="B781" s="299">
        <v>7</v>
      </c>
      <c r="C781" s="299" t="s">
        <v>21</v>
      </c>
      <c r="D781" s="299">
        <v>3419</v>
      </c>
      <c r="E781" s="299">
        <v>5222</v>
      </c>
      <c r="F781" s="320" t="s">
        <v>727</v>
      </c>
      <c r="G781" s="308">
        <v>65351231</v>
      </c>
      <c r="H781" s="310" t="s">
        <v>1852</v>
      </c>
      <c r="I781" s="320" t="s">
        <v>24</v>
      </c>
      <c r="J781" s="311" t="s">
        <v>1853</v>
      </c>
      <c r="K781" s="378" t="s">
        <v>136</v>
      </c>
      <c r="L781" s="323">
        <v>44561</v>
      </c>
      <c r="M781" s="323">
        <v>44592</v>
      </c>
      <c r="N781" s="345">
        <v>91520</v>
      </c>
      <c r="O781" s="345">
        <v>91520</v>
      </c>
      <c r="P781" s="286"/>
      <c r="Q781" s="286"/>
      <c r="R781" s="374"/>
      <c r="S781" s="407"/>
    </row>
    <row r="782" spans="1:19" s="39" customFormat="1" x14ac:dyDescent="0.2">
      <c r="A782" s="478">
        <v>766</v>
      </c>
      <c r="B782" s="299">
        <v>7</v>
      </c>
      <c r="C782" s="299" t="s">
        <v>21</v>
      </c>
      <c r="D782" s="299">
        <v>3419</v>
      </c>
      <c r="E782" s="299">
        <v>6322</v>
      </c>
      <c r="F782" s="320" t="s">
        <v>638</v>
      </c>
      <c r="G782" s="308" t="s">
        <v>1854</v>
      </c>
      <c r="H782" s="310" t="s">
        <v>1855</v>
      </c>
      <c r="I782" s="320" t="s">
        <v>52</v>
      </c>
      <c r="J782" s="311" t="s">
        <v>1856</v>
      </c>
      <c r="K782" s="378" t="s">
        <v>136</v>
      </c>
      <c r="L782" s="323">
        <v>44561</v>
      </c>
      <c r="M782" s="323">
        <v>44592</v>
      </c>
      <c r="N782" s="345">
        <v>132000</v>
      </c>
      <c r="O782" s="345">
        <v>132000</v>
      </c>
      <c r="P782" s="286"/>
      <c r="Q782" s="286"/>
      <c r="R782" s="374"/>
      <c r="S782" s="407"/>
    </row>
    <row r="783" spans="1:19" s="39" customFormat="1" x14ac:dyDescent="0.2">
      <c r="A783" s="478">
        <v>767</v>
      </c>
      <c r="B783" s="299">
        <v>7</v>
      </c>
      <c r="C783" s="299" t="s">
        <v>21</v>
      </c>
      <c r="D783" s="299">
        <v>3419</v>
      </c>
      <c r="E783" s="299">
        <v>6322</v>
      </c>
      <c r="F783" s="320" t="s">
        <v>638</v>
      </c>
      <c r="G783" s="308">
        <v>46271023</v>
      </c>
      <c r="H783" s="310" t="s">
        <v>1857</v>
      </c>
      <c r="I783" s="320" t="s">
        <v>1091</v>
      </c>
      <c r="J783" s="311" t="s">
        <v>1858</v>
      </c>
      <c r="K783" s="378" t="s">
        <v>136</v>
      </c>
      <c r="L783" s="323">
        <v>44561</v>
      </c>
      <c r="M783" s="323">
        <v>44592</v>
      </c>
      <c r="N783" s="345">
        <v>123200</v>
      </c>
      <c r="O783" s="345">
        <v>123200</v>
      </c>
      <c r="P783" s="286"/>
      <c r="Q783" s="286"/>
      <c r="R783" s="374"/>
      <c r="S783" s="407"/>
    </row>
    <row r="784" spans="1:19" s="39" customFormat="1" x14ac:dyDescent="0.2">
      <c r="A784" s="478">
        <v>768</v>
      </c>
      <c r="B784" s="299">
        <v>7</v>
      </c>
      <c r="C784" s="299" t="s">
        <v>21</v>
      </c>
      <c r="D784" s="299">
        <v>3419</v>
      </c>
      <c r="E784" s="299">
        <v>5222</v>
      </c>
      <c r="F784" s="320" t="s">
        <v>638</v>
      </c>
      <c r="G784" s="308" t="s">
        <v>1859</v>
      </c>
      <c r="H784" s="310" t="s">
        <v>1860</v>
      </c>
      <c r="I784" s="320" t="s">
        <v>1861</v>
      </c>
      <c r="J784" s="311" t="s">
        <v>1862</v>
      </c>
      <c r="K784" s="378" t="s">
        <v>136</v>
      </c>
      <c r="L784" s="323">
        <v>44561</v>
      </c>
      <c r="M784" s="323">
        <v>44592</v>
      </c>
      <c r="N784" s="345">
        <v>132000</v>
      </c>
      <c r="O784" s="345">
        <v>72100</v>
      </c>
      <c r="P784" s="306">
        <v>59900</v>
      </c>
      <c r="Q784" s="306">
        <v>59900</v>
      </c>
      <c r="R784" s="374"/>
      <c r="S784" s="407"/>
    </row>
    <row r="785" spans="1:19" s="39" customFormat="1" ht="25.5" x14ac:dyDescent="0.2">
      <c r="A785" s="478">
        <v>769</v>
      </c>
      <c r="B785" s="299">
        <v>7</v>
      </c>
      <c r="C785" s="299" t="s">
        <v>21</v>
      </c>
      <c r="D785" s="299">
        <v>3419</v>
      </c>
      <c r="E785" s="299">
        <v>6322</v>
      </c>
      <c r="F785" s="320" t="s">
        <v>727</v>
      </c>
      <c r="G785" s="308">
        <v>47884568</v>
      </c>
      <c r="H785" s="310" t="s">
        <v>1863</v>
      </c>
      <c r="I785" s="320" t="s">
        <v>1864</v>
      </c>
      <c r="J785" s="311" t="s">
        <v>1865</v>
      </c>
      <c r="K785" s="378" t="s">
        <v>136</v>
      </c>
      <c r="L785" s="323">
        <v>44561</v>
      </c>
      <c r="M785" s="323">
        <v>44592</v>
      </c>
      <c r="N785" s="345">
        <v>132000</v>
      </c>
      <c r="O785" s="345">
        <v>132000</v>
      </c>
      <c r="P785" s="286"/>
      <c r="Q785" s="286"/>
      <c r="R785" s="374"/>
      <c r="S785" s="407"/>
    </row>
    <row r="786" spans="1:19" s="39" customFormat="1" x14ac:dyDescent="0.2">
      <c r="A786" s="478">
        <v>770</v>
      </c>
      <c r="B786" s="299">
        <v>7</v>
      </c>
      <c r="C786" s="299" t="s">
        <v>21</v>
      </c>
      <c r="D786" s="299">
        <v>3419</v>
      </c>
      <c r="E786" s="299">
        <v>6322</v>
      </c>
      <c r="F786" s="320" t="s">
        <v>638</v>
      </c>
      <c r="G786" s="308">
        <v>49469070</v>
      </c>
      <c r="H786" s="310" t="s">
        <v>1866</v>
      </c>
      <c r="I786" s="320" t="s">
        <v>49</v>
      </c>
      <c r="J786" s="311" t="s">
        <v>1867</v>
      </c>
      <c r="K786" s="378" t="s">
        <v>136</v>
      </c>
      <c r="L786" s="323">
        <v>44561</v>
      </c>
      <c r="M786" s="323">
        <v>44592</v>
      </c>
      <c r="N786" s="345">
        <v>132000</v>
      </c>
      <c r="O786" s="345">
        <v>132000</v>
      </c>
      <c r="P786" s="286"/>
      <c r="Q786" s="286"/>
      <c r="R786" s="374"/>
      <c r="S786" s="407"/>
    </row>
    <row r="787" spans="1:19" s="39" customFormat="1" x14ac:dyDescent="0.2">
      <c r="A787" s="478">
        <v>771</v>
      </c>
      <c r="B787" s="299">
        <v>7</v>
      </c>
      <c r="C787" s="299" t="s">
        <v>21</v>
      </c>
      <c r="D787" s="299">
        <v>3419</v>
      </c>
      <c r="E787" s="299">
        <v>6322</v>
      </c>
      <c r="F787" s="320" t="s">
        <v>638</v>
      </c>
      <c r="G787" s="308">
        <v>43380140</v>
      </c>
      <c r="H787" s="310" t="s">
        <v>1868</v>
      </c>
      <c r="I787" s="320" t="s">
        <v>583</v>
      </c>
      <c r="J787" s="311" t="s">
        <v>1869</v>
      </c>
      <c r="K787" s="378" t="s">
        <v>136</v>
      </c>
      <c r="L787" s="323">
        <v>44561</v>
      </c>
      <c r="M787" s="323">
        <v>44592</v>
      </c>
      <c r="N787" s="345">
        <v>132000</v>
      </c>
      <c r="O787" s="345">
        <v>132000</v>
      </c>
      <c r="P787" s="286"/>
      <c r="Q787" s="286"/>
      <c r="R787" s="374"/>
      <c r="S787" s="407"/>
    </row>
    <row r="788" spans="1:19" s="39" customFormat="1" x14ac:dyDescent="0.2">
      <c r="A788" s="478">
        <v>772</v>
      </c>
      <c r="B788" s="299">
        <v>7</v>
      </c>
      <c r="C788" s="299" t="s">
        <v>21</v>
      </c>
      <c r="D788" s="299">
        <v>3419</v>
      </c>
      <c r="E788" s="299">
        <v>6322</v>
      </c>
      <c r="F788" s="320" t="s">
        <v>638</v>
      </c>
      <c r="G788" s="308" t="s">
        <v>1870</v>
      </c>
      <c r="H788" s="310" t="s">
        <v>1871</v>
      </c>
      <c r="I788" s="320" t="s">
        <v>1872</v>
      </c>
      <c r="J788" s="311" t="s">
        <v>1873</v>
      </c>
      <c r="K788" s="378" t="s">
        <v>136</v>
      </c>
      <c r="L788" s="323">
        <v>44561</v>
      </c>
      <c r="M788" s="323">
        <v>44592</v>
      </c>
      <c r="N788" s="345">
        <v>80080</v>
      </c>
      <c r="O788" s="345">
        <v>80080</v>
      </c>
      <c r="P788" s="286"/>
      <c r="Q788" s="286"/>
      <c r="R788" s="374"/>
      <c r="S788" s="407"/>
    </row>
    <row r="789" spans="1:19" s="39" customFormat="1" x14ac:dyDescent="0.2">
      <c r="A789" s="478">
        <v>773</v>
      </c>
      <c r="B789" s="299">
        <v>7</v>
      </c>
      <c r="C789" s="299" t="s">
        <v>21</v>
      </c>
      <c r="D789" s="299">
        <v>3419</v>
      </c>
      <c r="E789" s="299">
        <v>6322</v>
      </c>
      <c r="F789" s="320" t="s">
        <v>727</v>
      </c>
      <c r="G789" s="308">
        <v>15531228</v>
      </c>
      <c r="H789" s="310" t="s">
        <v>1874</v>
      </c>
      <c r="I789" s="320" t="s">
        <v>1875</v>
      </c>
      <c r="J789" s="311" t="s">
        <v>1876</v>
      </c>
      <c r="K789" s="378" t="s">
        <v>136</v>
      </c>
      <c r="L789" s="323">
        <v>44561</v>
      </c>
      <c r="M789" s="323">
        <v>44592</v>
      </c>
      <c r="N789" s="345">
        <v>132000</v>
      </c>
      <c r="O789" s="345">
        <v>132000</v>
      </c>
      <c r="P789" s="286"/>
      <c r="Q789" s="286"/>
      <c r="R789" s="374"/>
      <c r="S789" s="407"/>
    </row>
    <row r="790" spans="1:19" s="39" customFormat="1" ht="25.5" x14ac:dyDescent="0.2">
      <c r="A790" s="478">
        <v>774</v>
      </c>
      <c r="B790" s="299">
        <v>7</v>
      </c>
      <c r="C790" s="299" t="s">
        <v>21</v>
      </c>
      <c r="D790" s="299">
        <v>3419</v>
      </c>
      <c r="E790" s="299">
        <v>6322</v>
      </c>
      <c r="F790" s="320" t="s">
        <v>638</v>
      </c>
      <c r="G790" s="308">
        <v>43420699</v>
      </c>
      <c r="H790" s="310" t="s">
        <v>1877</v>
      </c>
      <c r="I790" s="320" t="s">
        <v>1037</v>
      </c>
      <c r="J790" s="311" t="s">
        <v>1878</v>
      </c>
      <c r="K790" s="378" t="s">
        <v>136</v>
      </c>
      <c r="L790" s="323">
        <v>44561</v>
      </c>
      <c r="M790" s="323">
        <v>44592</v>
      </c>
      <c r="N790" s="345">
        <v>132000</v>
      </c>
      <c r="O790" s="345">
        <v>132000</v>
      </c>
      <c r="P790" s="286"/>
      <c r="Q790" s="286"/>
      <c r="R790" s="374"/>
      <c r="S790" s="407"/>
    </row>
    <row r="791" spans="1:19" s="39" customFormat="1" x14ac:dyDescent="0.2">
      <c r="A791" s="478">
        <v>775</v>
      </c>
      <c r="B791" s="299">
        <v>7</v>
      </c>
      <c r="C791" s="299" t="s">
        <v>21</v>
      </c>
      <c r="D791" s="299">
        <v>3419</v>
      </c>
      <c r="E791" s="299">
        <v>6322</v>
      </c>
      <c r="F791" s="320" t="s">
        <v>638</v>
      </c>
      <c r="G791" s="308" t="s">
        <v>1879</v>
      </c>
      <c r="H791" s="310" t="s">
        <v>1880</v>
      </c>
      <c r="I791" s="320" t="s">
        <v>906</v>
      </c>
      <c r="J791" s="311" t="s">
        <v>1881</v>
      </c>
      <c r="K791" s="378" t="s">
        <v>136</v>
      </c>
      <c r="L791" s="323">
        <v>44561</v>
      </c>
      <c r="M791" s="323">
        <v>44592</v>
      </c>
      <c r="N791" s="345">
        <v>132000</v>
      </c>
      <c r="O791" s="345">
        <v>0</v>
      </c>
      <c r="P791" s="306">
        <v>132000</v>
      </c>
      <c r="Q791" s="286"/>
      <c r="R791" s="374">
        <v>132000</v>
      </c>
      <c r="S791" s="407"/>
    </row>
    <row r="792" spans="1:19" s="39" customFormat="1" x14ac:dyDescent="0.2">
      <c r="A792" s="478">
        <v>776</v>
      </c>
      <c r="B792" s="299">
        <v>7</v>
      </c>
      <c r="C792" s="299" t="s">
        <v>21</v>
      </c>
      <c r="D792" s="299">
        <v>3419</v>
      </c>
      <c r="E792" s="299">
        <v>6322</v>
      </c>
      <c r="F792" s="320" t="s">
        <v>727</v>
      </c>
      <c r="G792" s="308">
        <v>48480461</v>
      </c>
      <c r="H792" s="310" t="s">
        <v>1882</v>
      </c>
      <c r="I792" s="320" t="s">
        <v>820</v>
      </c>
      <c r="J792" s="311" t="s">
        <v>1883</v>
      </c>
      <c r="K792" s="378" t="s">
        <v>136</v>
      </c>
      <c r="L792" s="323">
        <v>44561</v>
      </c>
      <c r="M792" s="323">
        <v>44592</v>
      </c>
      <c r="N792" s="345">
        <v>114400</v>
      </c>
      <c r="O792" s="345">
        <v>114400</v>
      </c>
      <c r="P792" s="286"/>
      <c r="Q792" s="286"/>
      <c r="R792" s="374"/>
      <c r="S792" s="407"/>
    </row>
    <row r="793" spans="1:19" s="39" customFormat="1" x14ac:dyDescent="0.2">
      <c r="A793" s="478">
        <v>777</v>
      </c>
      <c r="B793" s="299">
        <v>7</v>
      </c>
      <c r="C793" s="299" t="s">
        <v>21</v>
      </c>
      <c r="D793" s="299">
        <v>3419</v>
      </c>
      <c r="E793" s="299">
        <v>6322</v>
      </c>
      <c r="F793" s="539" t="s">
        <v>638</v>
      </c>
      <c r="G793" s="308">
        <v>41539885</v>
      </c>
      <c r="H793" s="310" t="s">
        <v>1884</v>
      </c>
      <c r="I793" s="320" t="s">
        <v>1885</v>
      </c>
      <c r="J793" s="311" t="s">
        <v>1886</v>
      </c>
      <c r="K793" s="378" t="s">
        <v>136</v>
      </c>
      <c r="L793" s="323">
        <v>44561</v>
      </c>
      <c r="M793" s="323">
        <v>44592</v>
      </c>
      <c r="N793" s="345">
        <v>78320</v>
      </c>
      <c r="O793" s="345">
        <v>78320</v>
      </c>
      <c r="P793" s="286"/>
      <c r="Q793" s="286"/>
      <c r="R793" s="374"/>
      <c r="S793" s="407"/>
    </row>
    <row r="794" spans="1:19" s="39" customFormat="1" x14ac:dyDescent="0.2">
      <c r="A794" s="478">
        <v>778</v>
      </c>
      <c r="B794" s="299">
        <v>7</v>
      </c>
      <c r="C794" s="299" t="s">
        <v>21</v>
      </c>
      <c r="D794" s="299">
        <v>3419</v>
      </c>
      <c r="E794" s="299">
        <v>6322</v>
      </c>
      <c r="F794" s="320" t="s">
        <v>638</v>
      </c>
      <c r="G794" s="308">
        <v>22716076</v>
      </c>
      <c r="H794" s="310" t="s">
        <v>1887</v>
      </c>
      <c r="I794" s="320" t="s">
        <v>1888</v>
      </c>
      <c r="J794" s="311" t="s">
        <v>1889</v>
      </c>
      <c r="K794" s="378" t="s">
        <v>136</v>
      </c>
      <c r="L794" s="323">
        <v>44561</v>
      </c>
      <c r="M794" s="323">
        <v>44592</v>
      </c>
      <c r="N794" s="345">
        <v>132000</v>
      </c>
      <c r="O794" s="345">
        <v>132000</v>
      </c>
      <c r="P794" s="286"/>
      <c r="Q794" s="286"/>
      <c r="R794" s="374"/>
      <c r="S794" s="407"/>
    </row>
    <row r="795" spans="1:19" s="39" customFormat="1" x14ac:dyDescent="0.2">
      <c r="A795" s="478">
        <v>779</v>
      </c>
      <c r="B795" s="299">
        <v>7</v>
      </c>
      <c r="C795" s="299" t="s">
        <v>21</v>
      </c>
      <c r="D795" s="299">
        <v>3419</v>
      </c>
      <c r="E795" s="299">
        <v>6322</v>
      </c>
      <c r="F795" s="320" t="s">
        <v>638</v>
      </c>
      <c r="G795" s="308">
        <v>65760557</v>
      </c>
      <c r="H795" s="310" t="s">
        <v>1890</v>
      </c>
      <c r="I795" s="320" t="s">
        <v>24</v>
      </c>
      <c r="J795" s="311" t="s">
        <v>1891</v>
      </c>
      <c r="K795" s="378" t="s">
        <v>136</v>
      </c>
      <c r="L795" s="323">
        <v>44561</v>
      </c>
      <c r="M795" s="323">
        <v>44592</v>
      </c>
      <c r="N795" s="345">
        <v>127600</v>
      </c>
      <c r="O795" s="345">
        <v>127600</v>
      </c>
      <c r="P795" s="286"/>
      <c r="Q795" s="286"/>
      <c r="R795" s="374"/>
      <c r="S795" s="407"/>
    </row>
    <row r="796" spans="1:19" s="39" customFormat="1" x14ac:dyDescent="0.2">
      <c r="A796" s="478">
        <v>780</v>
      </c>
      <c r="B796" s="299">
        <v>7</v>
      </c>
      <c r="C796" s="299" t="s">
        <v>21</v>
      </c>
      <c r="D796" s="299">
        <v>3419</v>
      </c>
      <c r="E796" s="299">
        <v>5222</v>
      </c>
      <c r="F796" s="320" t="s">
        <v>638</v>
      </c>
      <c r="G796" s="308">
        <v>22897003</v>
      </c>
      <c r="H796" s="310" t="s">
        <v>1892</v>
      </c>
      <c r="I796" s="320" t="s">
        <v>1893</v>
      </c>
      <c r="J796" s="311" t="s">
        <v>1894</v>
      </c>
      <c r="K796" s="378" t="s">
        <v>136</v>
      </c>
      <c r="L796" s="323">
        <v>44561</v>
      </c>
      <c r="M796" s="323">
        <v>44592</v>
      </c>
      <c r="N796" s="345">
        <v>132000</v>
      </c>
      <c r="O796" s="345">
        <v>132000</v>
      </c>
      <c r="P796" s="286"/>
      <c r="Q796" s="286"/>
      <c r="R796" s="374"/>
      <c r="S796" s="407"/>
    </row>
    <row r="797" spans="1:19" s="39" customFormat="1" x14ac:dyDescent="0.2">
      <c r="A797" s="478">
        <v>781</v>
      </c>
      <c r="B797" s="299">
        <v>7</v>
      </c>
      <c r="C797" s="299" t="s">
        <v>21</v>
      </c>
      <c r="D797" s="299">
        <v>3419</v>
      </c>
      <c r="E797" s="299">
        <v>6322</v>
      </c>
      <c r="F797" s="320" t="s">
        <v>638</v>
      </c>
      <c r="G797" s="308">
        <v>46214933</v>
      </c>
      <c r="H797" s="310" t="s">
        <v>1895</v>
      </c>
      <c r="I797" s="320" t="s">
        <v>1896</v>
      </c>
      <c r="J797" s="311" t="s">
        <v>1897</v>
      </c>
      <c r="K797" s="378" t="s">
        <v>136</v>
      </c>
      <c r="L797" s="323">
        <v>44561</v>
      </c>
      <c r="M797" s="323">
        <v>44592</v>
      </c>
      <c r="N797" s="345">
        <v>107360</v>
      </c>
      <c r="O797" s="345">
        <v>107360</v>
      </c>
      <c r="P797" s="286"/>
      <c r="Q797" s="286"/>
      <c r="R797" s="374"/>
      <c r="S797" s="407"/>
    </row>
    <row r="798" spans="1:19" s="39" customFormat="1" x14ac:dyDescent="0.2">
      <c r="A798" s="478">
        <v>782</v>
      </c>
      <c r="B798" s="299">
        <v>7</v>
      </c>
      <c r="C798" s="299" t="s">
        <v>21</v>
      </c>
      <c r="D798" s="299">
        <v>3419</v>
      </c>
      <c r="E798" s="299">
        <v>5222</v>
      </c>
      <c r="F798" s="320" t="s">
        <v>638</v>
      </c>
      <c r="G798" s="308">
        <v>48846503</v>
      </c>
      <c r="H798" s="310" t="s">
        <v>1898</v>
      </c>
      <c r="I798" s="320" t="s">
        <v>1899</v>
      </c>
      <c r="J798" s="311" t="s">
        <v>1900</v>
      </c>
      <c r="K798" s="378" t="s">
        <v>136</v>
      </c>
      <c r="L798" s="323">
        <v>44561</v>
      </c>
      <c r="M798" s="323">
        <v>44592</v>
      </c>
      <c r="N798" s="345">
        <v>118800</v>
      </c>
      <c r="O798" s="345">
        <v>118800</v>
      </c>
      <c r="P798" s="286"/>
      <c r="Q798" s="286"/>
      <c r="R798" s="374"/>
      <c r="S798" s="407"/>
    </row>
    <row r="799" spans="1:19" s="39" customFormat="1" x14ac:dyDescent="0.2">
      <c r="A799" s="478">
        <v>783</v>
      </c>
      <c r="B799" s="299">
        <v>7</v>
      </c>
      <c r="C799" s="299" t="s">
        <v>21</v>
      </c>
      <c r="D799" s="299">
        <v>3419</v>
      </c>
      <c r="E799" s="299">
        <v>6322</v>
      </c>
      <c r="F799" s="320" t="s">
        <v>638</v>
      </c>
      <c r="G799" s="308">
        <v>44164378</v>
      </c>
      <c r="H799" s="310" t="s">
        <v>1901</v>
      </c>
      <c r="I799" s="320" t="s">
        <v>1711</v>
      </c>
      <c r="J799" s="311" t="s">
        <v>1902</v>
      </c>
      <c r="K799" s="378" t="s">
        <v>136</v>
      </c>
      <c r="L799" s="323">
        <v>44561</v>
      </c>
      <c r="M799" s="323">
        <v>44592</v>
      </c>
      <c r="N799" s="345">
        <v>132000</v>
      </c>
      <c r="O799" s="345">
        <v>0</v>
      </c>
      <c r="P799" s="306">
        <v>132000</v>
      </c>
      <c r="Q799" s="306">
        <v>132000</v>
      </c>
      <c r="R799" s="374"/>
      <c r="S799" s="407"/>
    </row>
    <row r="800" spans="1:19" s="39" customFormat="1" x14ac:dyDescent="0.2">
      <c r="A800" s="478">
        <v>784</v>
      </c>
      <c r="B800" s="299">
        <v>7</v>
      </c>
      <c r="C800" s="299" t="s">
        <v>21</v>
      </c>
      <c r="D800" s="299">
        <v>3419</v>
      </c>
      <c r="E800" s="299">
        <v>6322</v>
      </c>
      <c r="F800" s="320" t="s">
        <v>727</v>
      </c>
      <c r="G800" s="308">
        <v>62812891</v>
      </c>
      <c r="H800" s="310" t="s">
        <v>1903</v>
      </c>
      <c r="I800" s="320" t="s">
        <v>1904</v>
      </c>
      <c r="J800" s="311" t="s">
        <v>1905</v>
      </c>
      <c r="K800" s="378" t="s">
        <v>136</v>
      </c>
      <c r="L800" s="323">
        <v>44561</v>
      </c>
      <c r="M800" s="323">
        <v>44592</v>
      </c>
      <c r="N800" s="345">
        <v>112640</v>
      </c>
      <c r="O800" s="345">
        <v>112640</v>
      </c>
      <c r="P800" s="286"/>
      <c r="Q800" s="286"/>
      <c r="R800" s="374"/>
      <c r="S800" s="407"/>
    </row>
    <row r="801" spans="1:19" s="39" customFormat="1" x14ac:dyDescent="0.2">
      <c r="A801" s="478">
        <v>785</v>
      </c>
      <c r="B801" s="299">
        <v>7</v>
      </c>
      <c r="C801" s="299" t="s">
        <v>21</v>
      </c>
      <c r="D801" s="299">
        <v>3419</v>
      </c>
      <c r="E801" s="299">
        <v>6322</v>
      </c>
      <c r="F801" s="320" t="s">
        <v>638</v>
      </c>
      <c r="G801" s="308">
        <v>47885602</v>
      </c>
      <c r="H801" s="310" t="s">
        <v>1906</v>
      </c>
      <c r="I801" s="320" t="s">
        <v>49</v>
      </c>
      <c r="J801" s="311" t="s">
        <v>1907</v>
      </c>
      <c r="K801" s="378" t="s">
        <v>136</v>
      </c>
      <c r="L801" s="323">
        <v>44561</v>
      </c>
      <c r="M801" s="323">
        <v>44592</v>
      </c>
      <c r="N801" s="345">
        <v>77440</v>
      </c>
      <c r="O801" s="345">
        <v>77440</v>
      </c>
      <c r="P801" s="286"/>
      <c r="Q801" s="286"/>
      <c r="R801" s="374"/>
      <c r="S801" s="407"/>
    </row>
    <row r="802" spans="1:19" s="39" customFormat="1" x14ac:dyDescent="0.2">
      <c r="A802" s="478">
        <v>786</v>
      </c>
      <c r="B802" s="299">
        <v>7</v>
      </c>
      <c r="C802" s="299" t="s">
        <v>21</v>
      </c>
      <c r="D802" s="299">
        <v>3419</v>
      </c>
      <c r="E802" s="299">
        <v>6322</v>
      </c>
      <c r="F802" s="320" t="s">
        <v>638</v>
      </c>
      <c r="G802" s="308">
        <v>49463560</v>
      </c>
      <c r="H802" s="310" t="s">
        <v>1908</v>
      </c>
      <c r="I802" s="320" t="s">
        <v>1909</v>
      </c>
      <c r="J802" s="311" t="s">
        <v>1910</v>
      </c>
      <c r="K802" s="378" t="s">
        <v>136</v>
      </c>
      <c r="L802" s="323">
        <v>44561</v>
      </c>
      <c r="M802" s="323">
        <v>44592</v>
      </c>
      <c r="N802" s="345">
        <v>88000</v>
      </c>
      <c r="O802" s="345">
        <v>88000</v>
      </c>
      <c r="P802" s="286"/>
      <c r="Q802" s="286"/>
      <c r="R802" s="374"/>
      <c r="S802" s="407"/>
    </row>
    <row r="803" spans="1:19" s="39" customFormat="1" ht="38.25" x14ac:dyDescent="0.2">
      <c r="A803" s="478">
        <v>787</v>
      </c>
      <c r="B803" s="299">
        <v>7</v>
      </c>
      <c r="C803" s="299" t="s">
        <v>21</v>
      </c>
      <c r="D803" s="299">
        <v>3419</v>
      </c>
      <c r="E803" s="299">
        <v>5222</v>
      </c>
      <c r="F803" s="320" t="s">
        <v>638</v>
      </c>
      <c r="G803" s="308">
        <v>44990171</v>
      </c>
      <c r="H803" s="310" t="s">
        <v>1911</v>
      </c>
      <c r="I803" s="320" t="s">
        <v>24</v>
      </c>
      <c r="J803" s="311" t="s">
        <v>1912</v>
      </c>
      <c r="K803" s="378" t="s">
        <v>136</v>
      </c>
      <c r="L803" s="323">
        <v>44561</v>
      </c>
      <c r="M803" s="323">
        <v>44592</v>
      </c>
      <c r="N803" s="345">
        <v>116160</v>
      </c>
      <c r="O803" s="345">
        <v>116160</v>
      </c>
      <c r="P803" s="286"/>
      <c r="Q803" s="286"/>
      <c r="R803" s="374"/>
      <c r="S803" s="407"/>
    </row>
    <row r="804" spans="1:19" s="39" customFormat="1" x14ac:dyDescent="0.2">
      <c r="A804" s="478">
        <v>788</v>
      </c>
      <c r="B804" s="299">
        <v>7</v>
      </c>
      <c r="C804" s="299" t="s">
        <v>21</v>
      </c>
      <c r="D804" s="299">
        <v>3419</v>
      </c>
      <c r="E804" s="299">
        <v>6322</v>
      </c>
      <c r="F804" s="320" t="s">
        <v>638</v>
      </c>
      <c r="G804" s="308">
        <v>49460056</v>
      </c>
      <c r="H804" s="310" t="s">
        <v>1913</v>
      </c>
      <c r="I804" s="320" t="s">
        <v>853</v>
      </c>
      <c r="J804" s="311" t="s">
        <v>1914</v>
      </c>
      <c r="K804" s="378" t="s">
        <v>136</v>
      </c>
      <c r="L804" s="323">
        <v>44561</v>
      </c>
      <c r="M804" s="323">
        <v>44592</v>
      </c>
      <c r="N804" s="345">
        <v>132000</v>
      </c>
      <c r="O804" s="345">
        <v>132000</v>
      </c>
      <c r="P804" s="286"/>
      <c r="Q804" s="286"/>
      <c r="R804" s="374"/>
      <c r="S804" s="407"/>
    </row>
    <row r="805" spans="1:19" s="39" customFormat="1" ht="25.5" x14ac:dyDescent="0.2">
      <c r="A805" s="478">
        <v>789</v>
      </c>
      <c r="B805" s="299">
        <v>7</v>
      </c>
      <c r="C805" s="299" t="s">
        <v>21</v>
      </c>
      <c r="D805" s="299">
        <v>3419</v>
      </c>
      <c r="E805" s="299">
        <v>5222</v>
      </c>
      <c r="F805" s="320" t="s">
        <v>727</v>
      </c>
      <c r="G805" s="308">
        <v>65264681</v>
      </c>
      <c r="H805" s="310" t="s">
        <v>1437</v>
      </c>
      <c r="I805" s="320" t="s">
        <v>740</v>
      </c>
      <c r="J805" s="311" t="s">
        <v>1915</v>
      </c>
      <c r="K805" s="378" t="s">
        <v>136</v>
      </c>
      <c r="L805" s="323">
        <v>44561</v>
      </c>
      <c r="M805" s="323">
        <v>44592</v>
      </c>
      <c r="N805" s="345">
        <v>132000</v>
      </c>
      <c r="O805" s="345">
        <v>132000</v>
      </c>
      <c r="P805" s="286"/>
      <c r="Q805" s="286"/>
      <c r="R805" s="374"/>
      <c r="S805" s="407"/>
    </row>
    <row r="806" spans="1:19" s="39" customFormat="1" x14ac:dyDescent="0.2">
      <c r="A806" s="478">
        <v>790</v>
      </c>
      <c r="B806" s="299">
        <v>7</v>
      </c>
      <c r="C806" s="299" t="s">
        <v>21</v>
      </c>
      <c r="D806" s="299">
        <v>3419</v>
      </c>
      <c r="E806" s="299">
        <v>6322</v>
      </c>
      <c r="F806" s="320" t="s">
        <v>638</v>
      </c>
      <c r="G806" s="308">
        <v>49461010</v>
      </c>
      <c r="H806" s="310" t="s">
        <v>1916</v>
      </c>
      <c r="I806" s="320" t="s">
        <v>1917</v>
      </c>
      <c r="J806" s="311" t="s">
        <v>1918</v>
      </c>
      <c r="K806" s="378" t="s">
        <v>136</v>
      </c>
      <c r="L806" s="323">
        <v>44561</v>
      </c>
      <c r="M806" s="323">
        <v>44592</v>
      </c>
      <c r="N806" s="345">
        <v>92400</v>
      </c>
      <c r="O806" s="345">
        <v>92400</v>
      </c>
      <c r="P806" s="296"/>
      <c r="Q806" s="296"/>
      <c r="R806" s="374"/>
      <c r="S806" s="407"/>
    </row>
    <row r="807" spans="1:19" s="39" customFormat="1" x14ac:dyDescent="0.2">
      <c r="A807" s="478">
        <v>791</v>
      </c>
      <c r="B807" s="299">
        <v>7</v>
      </c>
      <c r="C807" s="299" t="s">
        <v>21</v>
      </c>
      <c r="D807" s="299">
        <v>3419</v>
      </c>
      <c r="E807" s="299">
        <v>6322</v>
      </c>
      <c r="F807" s="320" t="s">
        <v>638</v>
      </c>
      <c r="G807" s="308">
        <v>44947640</v>
      </c>
      <c r="H807" s="310" t="s">
        <v>1919</v>
      </c>
      <c r="I807" s="320" t="s">
        <v>1674</v>
      </c>
      <c r="J807" s="311" t="s">
        <v>1920</v>
      </c>
      <c r="K807" s="378" t="s">
        <v>136</v>
      </c>
      <c r="L807" s="323">
        <v>44561</v>
      </c>
      <c r="M807" s="323">
        <v>44592</v>
      </c>
      <c r="N807" s="345">
        <v>98560</v>
      </c>
      <c r="O807" s="345">
        <v>0</v>
      </c>
      <c r="P807" s="374">
        <v>98560</v>
      </c>
      <c r="Q807" s="286"/>
      <c r="R807" s="374">
        <v>98560</v>
      </c>
      <c r="S807" s="407"/>
    </row>
    <row r="808" spans="1:19" s="39" customFormat="1" x14ac:dyDescent="0.2">
      <c r="A808" s="478">
        <v>792</v>
      </c>
      <c r="B808" s="299">
        <v>7</v>
      </c>
      <c r="C808" s="299" t="s">
        <v>21</v>
      </c>
      <c r="D808" s="299">
        <v>3419</v>
      </c>
      <c r="E808" s="299">
        <v>6322</v>
      </c>
      <c r="F808" s="320" t="s">
        <v>727</v>
      </c>
      <c r="G808" s="308">
        <v>65840968</v>
      </c>
      <c r="H808" s="310" t="s">
        <v>1164</v>
      </c>
      <c r="I808" s="320" t="s">
        <v>1165</v>
      </c>
      <c r="J808" s="311" t="s">
        <v>1921</v>
      </c>
      <c r="K808" s="378" t="s">
        <v>136</v>
      </c>
      <c r="L808" s="323">
        <v>44561</v>
      </c>
      <c r="M808" s="323">
        <v>44592</v>
      </c>
      <c r="N808" s="345">
        <v>74800</v>
      </c>
      <c r="O808" s="345">
        <v>74800</v>
      </c>
      <c r="P808" s="286"/>
      <c r="Q808" s="286"/>
      <c r="R808" s="374"/>
      <c r="S808" s="407"/>
    </row>
    <row r="809" spans="1:19" s="39" customFormat="1" x14ac:dyDescent="0.2">
      <c r="A809" s="478">
        <v>793</v>
      </c>
      <c r="B809" s="299">
        <v>7</v>
      </c>
      <c r="C809" s="299" t="s">
        <v>21</v>
      </c>
      <c r="D809" s="299">
        <v>3419</v>
      </c>
      <c r="E809" s="299">
        <v>6322</v>
      </c>
      <c r="F809" s="320" t="s">
        <v>638</v>
      </c>
      <c r="G809" s="308">
        <v>22817328</v>
      </c>
      <c r="H809" s="310" t="s">
        <v>1922</v>
      </c>
      <c r="I809" s="320" t="s">
        <v>1923</v>
      </c>
      <c r="J809" s="311" t="s">
        <v>1924</v>
      </c>
      <c r="K809" s="378" t="s">
        <v>136</v>
      </c>
      <c r="L809" s="323">
        <v>44561</v>
      </c>
      <c r="M809" s="323">
        <v>44592</v>
      </c>
      <c r="N809" s="345">
        <v>132000</v>
      </c>
      <c r="O809" s="345">
        <v>132000</v>
      </c>
      <c r="P809" s="286"/>
      <c r="Q809" s="286"/>
      <c r="R809" s="374"/>
      <c r="S809" s="407"/>
    </row>
    <row r="810" spans="1:19" s="39" customFormat="1" x14ac:dyDescent="0.2">
      <c r="A810" s="478">
        <v>794</v>
      </c>
      <c r="B810" s="299">
        <v>7</v>
      </c>
      <c r="C810" s="299" t="s">
        <v>21</v>
      </c>
      <c r="D810" s="299">
        <v>3419</v>
      </c>
      <c r="E810" s="299">
        <v>5222</v>
      </c>
      <c r="F810" s="320" t="s">
        <v>638</v>
      </c>
      <c r="G810" s="308">
        <v>48838501</v>
      </c>
      <c r="H810" s="310" t="s">
        <v>1925</v>
      </c>
      <c r="I810" s="320" t="s">
        <v>1186</v>
      </c>
      <c r="J810" s="311" t="s">
        <v>1926</v>
      </c>
      <c r="K810" s="378" t="s">
        <v>136</v>
      </c>
      <c r="L810" s="323">
        <v>44561</v>
      </c>
      <c r="M810" s="323">
        <v>44592</v>
      </c>
      <c r="N810" s="345">
        <v>104720</v>
      </c>
      <c r="O810" s="345">
        <v>104720</v>
      </c>
      <c r="P810" s="286"/>
      <c r="Q810" s="286"/>
      <c r="R810" s="374"/>
      <c r="S810" s="407"/>
    </row>
    <row r="811" spans="1:19" s="39" customFormat="1" x14ac:dyDescent="0.2">
      <c r="A811" s="478">
        <v>795</v>
      </c>
      <c r="B811" s="299">
        <v>7</v>
      </c>
      <c r="C811" s="299" t="s">
        <v>21</v>
      </c>
      <c r="D811" s="299">
        <v>3419</v>
      </c>
      <c r="E811" s="299">
        <v>5222</v>
      </c>
      <c r="F811" s="320" t="s">
        <v>638</v>
      </c>
      <c r="G811" s="308">
        <v>45669333</v>
      </c>
      <c r="H811" s="310" t="s">
        <v>1927</v>
      </c>
      <c r="I811" s="320" t="s">
        <v>1928</v>
      </c>
      <c r="J811" s="311" t="s">
        <v>1929</v>
      </c>
      <c r="K811" s="378" t="s">
        <v>136</v>
      </c>
      <c r="L811" s="323">
        <v>44561</v>
      </c>
      <c r="M811" s="323">
        <v>44592</v>
      </c>
      <c r="N811" s="345">
        <v>74800</v>
      </c>
      <c r="O811" s="345">
        <v>74800</v>
      </c>
      <c r="P811" s="286"/>
      <c r="Q811" s="286"/>
      <c r="R811" s="374"/>
      <c r="S811" s="407"/>
    </row>
    <row r="812" spans="1:19" s="39" customFormat="1" x14ac:dyDescent="0.2">
      <c r="A812" s="478">
        <v>796</v>
      </c>
      <c r="B812" s="299">
        <v>7</v>
      </c>
      <c r="C812" s="299" t="s">
        <v>21</v>
      </c>
      <c r="D812" s="299">
        <v>3419</v>
      </c>
      <c r="E812" s="299">
        <v>5222</v>
      </c>
      <c r="F812" s="320" t="s">
        <v>638</v>
      </c>
      <c r="G812" s="308">
        <v>15547132</v>
      </c>
      <c r="H812" s="310" t="s">
        <v>1930</v>
      </c>
      <c r="I812" s="320" t="s">
        <v>24</v>
      </c>
      <c r="J812" s="311" t="s">
        <v>1931</v>
      </c>
      <c r="K812" s="378" t="s">
        <v>136</v>
      </c>
      <c r="L812" s="323">
        <v>44561</v>
      </c>
      <c r="M812" s="323">
        <v>44592</v>
      </c>
      <c r="N812" s="345">
        <v>88000</v>
      </c>
      <c r="O812" s="345">
        <v>88000</v>
      </c>
      <c r="P812" s="286"/>
      <c r="Q812" s="286"/>
      <c r="R812" s="374"/>
      <c r="S812" s="407"/>
    </row>
    <row r="813" spans="1:19" s="39" customFormat="1" x14ac:dyDescent="0.2">
      <c r="A813" s="478">
        <v>797</v>
      </c>
      <c r="B813" s="299">
        <v>7</v>
      </c>
      <c r="C813" s="299" t="s">
        <v>21</v>
      </c>
      <c r="D813" s="299">
        <v>3419</v>
      </c>
      <c r="E813" s="299">
        <v>5222</v>
      </c>
      <c r="F813" s="320" t="s">
        <v>638</v>
      </c>
      <c r="G813" s="308">
        <v>47885009</v>
      </c>
      <c r="H813" s="310" t="s">
        <v>1932</v>
      </c>
      <c r="I813" s="320" t="s">
        <v>1933</v>
      </c>
      <c r="J813" s="311" t="s">
        <v>1934</v>
      </c>
      <c r="K813" s="378" t="s">
        <v>136</v>
      </c>
      <c r="L813" s="323">
        <v>44561</v>
      </c>
      <c r="M813" s="323">
        <v>44592</v>
      </c>
      <c r="N813" s="345">
        <v>44880</v>
      </c>
      <c r="O813" s="345">
        <v>41691</v>
      </c>
      <c r="P813" s="374">
        <v>3189</v>
      </c>
      <c r="Q813" s="286"/>
      <c r="R813" s="374">
        <v>3189</v>
      </c>
      <c r="S813" s="407"/>
    </row>
    <row r="814" spans="1:19" s="39" customFormat="1" x14ac:dyDescent="0.2">
      <c r="A814" s="478">
        <v>798</v>
      </c>
      <c r="B814" s="299">
        <v>7</v>
      </c>
      <c r="C814" s="299" t="s">
        <v>21</v>
      </c>
      <c r="D814" s="299">
        <v>3419</v>
      </c>
      <c r="E814" s="299">
        <v>5222</v>
      </c>
      <c r="F814" s="320" t="s">
        <v>638</v>
      </c>
      <c r="G814" s="308">
        <v>27036227</v>
      </c>
      <c r="H814" s="310" t="s">
        <v>1935</v>
      </c>
      <c r="I814" s="320" t="s">
        <v>49</v>
      </c>
      <c r="J814" s="311" t="s">
        <v>1936</v>
      </c>
      <c r="K814" s="378" t="s">
        <v>136</v>
      </c>
      <c r="L814" s="323">
        <v>44561</v>
      </c>
      <c r="M814" s="323">
        <v>44592</v>
      </c>
      <c r="N814" s="345">
        <v>132000</v>
      </c>
      <c r="O814" s="345">
        <v>121045</v>
      </c>
      <c r="P814" s="374">
        <v>10955</v>
      </c>
      <c r="Q814" s="286"/>
      <c r="R814" s="374">
        <v>10955</v>
      </c>
      <c r="S814" s="407"/>
    </row>
    <row r="815" spans="1:19" s="39" customFormat="1" x14ac:dyDescent="0.2">
      <c r="A815" s="478">
        <v>799</v>
      </c>
      <c r="B815" s="299">
        <v>7</v>
      </c>
      <c r="C815" s="299" t="s">
        <v>21</v>
      </c>
      <c r="D815" s="299">
        <v>3419</v>
      </c>
      <c r="E815" s="299">
        <v>6322</v>
      </c>
      <c r="F815" s="320" t="s">
        <v>638</v>
      </c>
      <c r="G815" s="308" t="s">
        <v>1937</v>
      </c>
      <c r="H815" s="310" t="s">
        <v>1938</v>
      </c>
      <c r="I815" s="320" t="s">
        <v>1939</v>
      </c>
      <c r="J815" s="311" t="s">
        <v>1940</v>
      </c>
      <c r="K815" s="378" t="s">
        <v>136</v>
      </c>
      <c r="L815" s="323">
        <v>44561</v>
      </c>
      <c r="M815" s="323">
        <v>44592</v>
      </c>
      <c r="N815" s="345">
        <v>132000</v>
      </c>
      <c r="O815" s="451"/>
      <c r="P815" s="306">
        <v>132000</v>
      </c>
      <c r="Q815" s="306">
        <v>132000</v>
      </c>
      <c r="R815" s="374"/>
      <c r="S815" s="407"/>
    </row>
    <row r="816" spans="1:19" s="39" customFormat="1" x14ac:dyDescent="0.2">
      <c r="A816" s="478">
        <v>800</v>
      </c>
      <c r="B816" s="299">
        <v>7</v>
      </c>
      <c r="C816" s="299" t="s">
        <v>21</v>
      </c>
      <c r="D816" s="299">
        <v>3419</v>
      </c>
      <c r="E816" s="299">
        <v>5222</v>
      </c>
      <c r="F816" s="320" t="s">
        <v>638</v>
      </c>
      <c r="G816" s="308">
        <v>45669571</v>
      </c>
      <c r="H816" s="310" t="s">
        <v>1941</v>
      </c>
      <c r="I816" s="320" t="s">
        <v>108</v>
      </c>
      <c r="J816" s="311" t="s">
        <v>1942</v>
      </c>
      <c r="K816" s="378" t="s">
        <v>136</v>
      </c>
      <c r="L816" s="323">
        <v>44561</v>
      </c>
      <c r="M816" s="323">
        <v>44592</v>
      </c>
      <c r="N816" s="345">
        <v>122320</v>
      </c>
      <c r="O816" s="345">
        <v>122320</v>
      </c>
      <c r="P816" s="286"/>
      <c r="Q816" s="286"/>
      <c r="R816" s="374"/>
      <c r="S816" s="407"/>
    </row>
    <row r="817" spans="1:19" s="39" customFormat="1" ht="25.5" x14ac:dyDescent="0.2">
      <c r="A817" s="478">
        <v>801</v>
      </c>
      <c r="B817" s="299">
        <v>7</v>
      </c>
      <c r="C817" s="299" t="s">
        <v>21</v>
      </c>
      <c r="D817" s="299">
        <v>3419</v>
      </c>
      <c r="E817" s="299">
        <v>6322</v>
      </c>
      <c r="F817" s="320" t="s">
        <v>638</v>
      </c>
      <c r="G817" s="308">
        <v>45670960</v>
      </c>
      <c r="H817" s="310" t="s">
        <v>1943</v>
      </c>
      <c r="I817" s="320" t="s">
        <v>168</v>
      </c>
      <c r="J817" s="311" t="s">
        <v>1944</v>
      </c>
      <c r="K817" s="378" t="s">
        <v>136</v>
      </c>
      <c r="L817" s="323">
        <v>44561</v>
      </c>
      <c r="M817" s="323">
        <v>44592</v>
      </c>
      <c r="N817" s="345">
        <v>99440</v>
      </c>
      <c r="O817" s="345">
        <v>99440</v>
      </c>
      <c r="P817" s="286" t="s">
        <v>91</v>
      </c>
      <c r="Q817" s="286"/>
      <c r="R817" s="374"/>
      <c r="S817" s="407"/>
    </row>
    <row r="818" spans="1:19" s="39" customFormat="1" x14ac:dyDescent="0.2">
      <c r="A818" s="478">
        <v>802</v>
      </c>
      <c r="B818" s="299">
        <v>7</v>
      </c>
      <c r="C818" s="299" t="s">
        <v>21</v>
      </c>
      <c r="D818" s="299">
        <v>3419</v>
      </c>
      <c r="E818" s="299">
        <v>5222</v>
      </c>
      <c r="F818" s="320" t="s">
        <v>727</v>
      </c>
      <c r="G818" s="308">
        <v>18565816</v>
      </c>
      <c r="H818" s="310" t="s">
        <v>1945</v>
      </c>
      <c r="I818" s="320" t="s">
        <v>1033</v>
      </c>
      <c r="J818" s="311" t="s">
        <v>1946</v>
      </c>
      <c r="K818" s="378" t="s">
        <v>136</v>
      </c>
      <c r="L818" s="323">
        <v>44561</v>
      </c>
      <c r="M818" s="323">
        <v>44592</v>
      </c>
      <c r="N818" s="345">
        <v>132000</v>
      </c>
      <c r="O818" s="345">
        <v>0</v>
      </c>
      <c r="P818" s="374">
        <v>132000</v>
      </c>
      <c r="Q818" s="286"/>
      <c r="R818" s="374">
        <v>132000</v>
      </c>
      <c r="S818" s="407"/>
    </row>
    <row r="819" spans="1:19" s="39" customFormat="1" x14ac:dyDescent="0.2">
      <c r="A819" s="478">
        <v>803</v>
      </c>
      <c r="B819" s="299">
        <v>7</v>
      </c>
      <c r="C819" s="299" t="s">
        <v>21</v>
      </c>
      <c r="D819" s="299">
        <v>3419</v>
      </c>
      <c r="E819" s="299">
        <v>6322</v>
      </c>
      <c r="F819" s="320" t="s">
        <v>638</v>
      </c>
      <c r="G819" s="308">
        <v>61392715</v>
      </c>
      <c r="H819" s="310" t="s">
        <v>1947</v>
      </c>
      <c r="I819" s="320" t="s">
        <v>1365</v>
      </c>
      <c r="J819" s="311" t="s">
        <v>1948</v>
      </c>
      <c r="K819" s="378" t="s">
        <v>136</v>
      </c>
      <c r="L819" s="323">
        <v>44561</v>
      </c>
      <c r="M819" s="323">
        <v>44592</v>
      </c>
      <c r="N819" s="345">
        <v>104720</v>
      </c>
      <c r="O819" s="345">
        <v>104720</v>
      </c>
      <c r="P819" s="286"/>
      <c r="Q819" s="286"/>
      <c r="R819" s="374"/>
      <c r="S819" s="407"/>
    </row>
    <row r="820" spans="1:19" s="39" customFormat="1" ht="25.5" x14ac:dyDescent="0.2">
      <c r="A820" s="478">
        <v>804</v>
      </c>
      <c r="B820" s="299">
        <v>7</v>
      </c>
      <c r="C820" s="299" t="s">
        <v>21</v>
      </c>
      <c r="D820" s="299">
        <v>3419</v>
      </c>
      <c r="E820" s="299">
        <v>5222</v>
      </c>
      <c r="F820" s="320" t="s">
        <v>638</v>
      </c>
      <c r="G820" s="308">
        <v>15527514</v>
      </c>
      <c r="H820" s="310" t="s">
        <v>1949</v>
      </c>
      <c r="I820" s="320" t="s">
        <v>24</v>
      </c>
      <c r="J820" s="311" t="s">
        <v>1950</v>
      </c>
      <c r="K820" s="378" t="s">
        <v>136</v>
      </c>
      <c r="L820" s="323">
        <v>44561</v>
      </c>
      <c r="M820" s="323">
        <v>44592</v>
      </c>
      <c r="N820" s="345">
        <v>132000</v>
      </c>
      <c r="O820" s="345">
        <v>132000</v>
      </c>
      <c r="P820" s="286"/>
      <c r="Q820" s="286"/>
      <c r="R820" s="374"/>
      <c r="S820" s="407"/>
    </row>
    <row r="821" spans="1:19" s="39" customFormat="1" x14ac:dyDescent="0.2">
      <c r="A821" s="478">
        <v>805</v>
      </c>
      <c r="B821" s="299">
        <v>7</v>
      </c>
      <c r="C821" s="299" t="s">
        <v>21</v>
      </c>
      <c r="D821" s="299">
        <v>3419</v>
      </c>
      <c r="E821" s="299">
        <v>6322</v>
      </c>
      <c r="F821" s="320" t="s">
        <v>638</v>
      </c>
      <c r="G821" s="308">
        <v>26604566</v>
      </c>
      <c r="H821" s="310" t="s">
        <v>1951</v>
      </c>
      <c r="I821" s="320" t="s">
        <v>52</v>
      </c>
      <c r="J821" s="311" t="s">
        <v>1952</v>
      </c>
      <c r="K821" s="378" t="s">
        <v>136</v>
      </c>
      <c r="L821" s="323">
        <v>44561</v>
      </c>
      <c r="M821" s="323">
        <v>44592</v>
      </c>
      <c r="N821" s="345">
        <v>74800</v>
      </c>
      <c r="O821" s="345">
        <v>74800</v>
      </c>
      <c r="P821" s="286"/>
      <c r="Q821" s="286"/>
      <c r="R821" s="374"/>
      <c r="S821" s="407"/>
    </row>
    <row r="822" spans="1:19" s="39" customFormat="1" x14ac:dyDescent="0.2">
      <c r="A822" s="478">
        <v>806</v>
      </c>
      <c r="B822" s="299">
        <v>7</v>
      </c>
      <c r="C822" s="299" t="s">
        <v>21</v>
      </c>
      <c r="D822" s="299">
        <v>3419</v>
      </c>
      <c r="E822" s="299">
        <v>5222</v>
      </c>
      <c r="F822" s="320" t="s">
        <v>727</v>
      </c>
      <c r="G822" s="308" t="s">
        <v>1953</v>
      </c>
      <c r="H822" s="310" t="s">
        <v>1954</v>
      </c>
      <c r="I822" s="320" t="s">
        <v>342</v>
      </c>
      <c r="J822" s="311" t="s">
        <v>1955</v>
      </c>
      <c r="K822" s="378" t="s">
        <v>136</v>
      </c>
      <c r="L822" s="323">
        <v>44561</v>
      </c>
      <c r="M822" s="323">
        <v>44592</v>
      </c>
      <c r="N822" s="345">
        <v>121440</v>
      </c>
      <c r="O822" s="345">
        <v>121440</v>
      </c>
      <c r="P822" s="286"/>
      <c r="Q822" s="286"/>
      <c r="R822" s="374"/>
      <c r="S822" s="407"/>
    </row>
    <row r="823" spans="1:19" s="39" customFormat="1" x14ac:dyDescent="0.2">
      <c r="A823" s="478">
        <v>807</v>
      </c>
      <c r="B823" s="299">
        <v>7</v>
      </c>
      <c r="C823" s="299" t="s">
        <v>21</v>
      </c>
      <c r="D823" s="299">
        <v>3419</v>
      </c>
      <c r="E823" s="299">
        <v>6322</v>
      </c>
      <c r="F823" s="320" t="s">
        <v>638</v>
      </c>
      <c r="G823" s="308">
        <v>47886706</v>
      </c>
      <c r="H823" s="310" t="s">
        <v>1956</v>
      </c>
      <c r="I823" s="320" t="s">
        <v>1738</v>
      </c>
      <c r="J823" s="311" t="s">
        <v>1957</v>
      </c>
      <c r="K823" s="378" t="s">
        <v>136</v>
      </c>
      <c r="L823" s="323">
        <v>44561</v>
      </c>
      <c r="M823" s="323">
        <v>44592</v>
      </c>
      <c r="N823" s="345">
        <v>132000</v>
      </c>
      <c r="O823" s="345">
        <v>132000</v>
      </c>
      <c r="P823" s="286"/>
      <c r="Q823" s="286"/>
      <c r="R823" s="374"/>
      <c r="S823" s="407"/>
    </row>
    <row r="824" spans="1:19" s="39" customFormat="1" x14ac:dyDescent="0.2">
      <c r="A824" s="478">
        <v>808</v>
      </c>
      <c r="B824" s="299">
        <v>7</v>
      </c>
      <c r="C824" s="299" t="s">
        <v>21</v>
      </c>
      <c r="D824" s="299">
        <v>3419</v>
      </c>
      <c r="E824" s="299">
        <v>6322</v>
      </c>
      <c r="F824" s="320" t="s">
        <v>638</v>
      </c>
      <c r="G824" s="308">
        <v>47375744</v>
      </c>
      <c r="H824" s="310" t="s">
        <v>1958</v>
      </c>
      <c r="I824" s="320" t="s">
        <v>1763</v>
      </c>
      <c r="J824" s="311" t="s">
        <v>1959</v>
      </c>
      <c r="K824" s="378" t="s">
        <v>136</v>
      </c>
      <c r="L824" s="323">
        <v>44561</v>
      </c>
      <c r="M824" s="323">
        <v>44592</v>
      </c>
      <c r="N824" s="345">
        <v>87120</v>
      </c>
      <c r="O824" s="345">
        <v>86979</v>
      </c>
      <c r="P824" s="374">
        <v>141</v>
      </c>
      <c r="Q824" s="286"/>
      <c r="R824" s="374">
        <v>141</v>
      </c>
      <c r="S824" s="407"/>
    </row>
    <row r="825" spans="1:19" s="39" customFormat="1" x14ac:dyDescent="0.2">
      <c r="A825" s="478">
        <v>809</v>
      </c>
      <c r="B825" s="299">
        <v>7</v>
      </c>
      <c r="C825" s="299" t="s">
        <v>21</v>
      </c>
      <c r="D825" s="299">
        <v>3419</v>
      </c>
      <c r="E825" s="299">
        <v>6322</v>
      </c>
      <c r="F825" s="320" t="s">
        <v>638</v>
      </c>
      <c r="G825" s="308">
        <v>44026820</v>
      </c>
      <c r="H825" s="310" t="s">
        <v>1960</v>
      </c>
      <c r="I825" s="320" t="s">
        <v>836</v>
      </c>
      <c r="J825" s="311" t="s">
        <v>1961</v>
      </c>
      <c r="K825" s="378" t="s">
        <v>136</v>
      </c>
      <c r="L825" s="323">
        <v>44561</v>
      </c>
      <c r="M825" s="323">
        <v>44592</v>
      </c>
      <c r="N825" s="345">
        <v>127600</v>
      </c>
      <c r="O825" s="345">
        <v>127600</v>
      </c>
      <c r="P825" s="286"/>
      <c r="Q825" s="286"/>
      <c r="R825" s="374"/>
      <c r="S825" s="407"/>
    </row>
    <row r="826" spans="1:19" s="39" customFormat="1" x14ac:dyDescent="0.2">
      <c r="A826" s="478">
        <v>810</v>
      </c>
      <c r="B826" s="299">
        <v>7</v>
      </c>
      <c r="C826" s="299" t="s">
        <v>21</v>
      </c>
      <c r="D826" s="299">
        <v>3419</v>
      </c>
      <c r="E826" s="299">
        <v>6322</v>
      </c>
      <c r="F826" s="320" t="s">
        <v>638</v>
      </c>
      <c r="G826" s="308">
        <v>44946538</v>
      </c>
      <c r="H826" s="310" t="s">
        <v>1962</v>
      </c>
      <c r="I826" s="320" t="s">
        <v>1963</v>
      </c>
      <c r="J826" s="311" t="s">
        <v>1964</v>
      </c>
      <c r="K826" s="378" t="s">
        <v>136</v>
      </c>
      <c r="L826" s="323">
        <v>44561</v>
      </c>
      <c r="M826" s="323">
        <v>44592</v>
      </c>
      <c r="N826" s="345">
        <v>132000</v>
      </c>
      <c r="O826" s="345">
        <v>132000</v>
      </c>
      <c r="P826" s="286"/>
      <c r="Q826" s="286"/>
      <c r="R826" s="374"/>
      <c r="S826" s="407"/>
    </row>
    <row r="827" spans="1:19" s="39" customFormat="1" ht="25.5" x14ac:dyDescent="0.2">
      <c r="A827" s="478">
        <v>811</v>
      </c>
      <c r="B827" s="299">
        <v>7</v>
      </c>
      <c r="C827" s="299" t="s">
        <v>21</v>
      </c>
      <c r="D827" s="299">
        <v>3419</v>
      </c>
      <c r="E827" s="299">
        <v>6322</v>
      </c>
      <c r="F827" s="320" t="s">
        <v>638</v>
      </c>
      <c r="G827" s="308">
        <v>61729621</v>
      </c>
      <c r="H827" s="310" t="s">
        <v>1965</v>
      </c>
      <c r="I827" s="320" t="s">
        <v>70</v>
      </c>
      <c r="J827" s="311" t="s">
        <v>1966</v>
      </c>
      <c r="K827" s="378" t="s">
        <v>136</v>
      </c>
      <c r="L827" s="323">
        <v>44561</v>
      </c>
      <c r="M827" s="323">
        <v>44592</v>
      </c>
      <c r="N827" s="345">
        <v>132000</v>
      </c>
      <c r="O827" s="345">
        <v>132000</v>
      </c>
      <c r="P827" s="286"/>
      <c r="Q827" s="286"/>
      <c r="R827" s="374"/>
      <c r="S827" s="407"/>
    </row>
    <row r="828" spans="1:19" s="39" customFormat="1" x14ac:dyDescent="0.2">
      <c r="A828" s="478">
        <v>812</v>
      </c>
      <c r="B828" s="299">
        <v>7</v>
      </c>
      <c r="C828" s="299" t="s">
        <v>21</v>
      </c>
      <c r="D828" s="299">
        <v>3419</v>
      </c>
      <c r="E828" s="299">
        <v>6322</v>
      </c>
      <c r="F828" s="320" t="s">
        <v>638</v>
      </c>
      <c r="G828" s="308">
        <v>44026811</v>
      </c>
      <c r="H828" s="310" t="s">
        <v>1967</v>
      </c>
      <c r="I828" s="320" t="s">
        <v>1968</v>
      </c>
      <c r="J828" s="311" t="s">
        <v>1969</v>
      </c>
      <c r="K828" s="378" t="s">
        <v>136</v>
      </c>
      <c r="L828" s="323">
        <v>44561</v>
      </c>
      <c r="M828" s="323">
        <v>44592</v>
      </c>
      <c r="N828" s="345">
        <v>97680</v>
      </c>
      <c r="O828" s="345">
        <v>85422</v>
      </c>
      <c r="P828" s="306">
        <v>12258</v>
      </c>
      <c r="Q828" s="830"/>
      <c r="R828" s="306">
        <v>12258</v>
      </c>
      <c r="S828" s="407"/>
    </row>
    <row r="829" spans="1:19" s="39" customFormat="1" x14ac:dyDescent="0.2">
      <c r="A829" s="478">
        <v>813</v>
      </c>
      <c r="B829" s="299">
        <v>7</v>
      </c>
      <c r="C829" s="299" t="s">
        <v>21</v>
      </c>
      <c r="D829" s="299">
        <v>3419</v>
      </c>
      <c r="E829" s="299">
        <v>6322</v>
      </c>
      <c r="F829" s="320" t="s">
        <v>638</v>
      </c>
      <c r="G829" s="308">
        <v>66596874</v>
      </c>
      <c r="H829" s="310" t="s">
        <v>1970</v>
      </c>
      <c r="I829" s="320" t="s">
        <v>24</v>
      </c>
      <c r="J829" s="311" t="s">
        <v>1971</v>
      </c>
      <c r="K829" s="378" t="s">
        <v>136</v>
      </c>
      <c r="L829" s="323">
        <v>44561</v>
      </c>
      <c r="M829" s="323">
        <v>44592</v>
      </c>
      <c r="N829" s="345">
        <v>132000</v>
      </c>
      <c r="O829" s="345">
        <v>98177</v>
      </c>
      <c r="P829" s="374">
        <v>33823</v>
      </c>
      <c r="Q829" s="286"/>
      <c r="R829" s="374">
        <v>33823</v>
      </c>
      <c r="S829" s="407"/>
    </row>
    <row r="830" spans="1:19" s="39" customFormat="1" x14ac:dyDescent="0.2">
      <c r="A830" s="478">
        <v>814</v>
      </c>
      <c r="B830" s="299">
        <v>7</v>
      </c>
      <c r="C830" s="299" t="s">
        <v>21</v>
      </c>
      <c r="D830" s="299">
        <v>3419</v>
      </c>
      <c r="E830" s="299">
        <v>6322</v>
      </c>
      <c r="F830" s="320" t="s">
        <v>727</v>
      </c>
      <c r="G830" s="308" t="s">
        <v>1972</v>
      </c>
      <c r="H830" s="310" t="s">
        <v>1973</v>
      </c>
      <c r="I830" s="320" t="s">
        <v>52</v>
      </c>
      <c r="J830" s="311" t="s">
        <v>1974</v>
      </c>
      <c r="K830" s="378" t="s">
        <v>136</v>
      </c>
      <c r="L830" s="323">
        <v>44561</v>
      </c>
      <c r="M830" s="323">
        <v>44592</v>
      </c>
      <c r="N830" s="345">
        <v>132000</v>
      </c>
      <c r="O830" s="345">
        <v>132000</v>
      </c>
      <c r="P830" s="286"/>
      <c r="Q830" s="286"/>
      <c r="R830" s="374"/>
      <c r="S830" s="407"/>
    </row>
    <row r="831" spans="1:19" s="39" customFormat="1" x14ac:dyDescent="0.2">
      <c r="A831" s="478">
        <v>815</v>
      </c>
      <c r="B831" s="299">
        <v>7</v>
      </c>
      <c r="C831" s="299" t="s">
        <v>21</v>
      </c>
      <c r="D831" s="299">
        <v>3419</v>
      </c>
      <c r="E831" s="299">
        <v>5222</v>
      </c>
      <c r="F831" s="320" t="s">
        <v>727</v>
      </c>
      <c r="G831" s="308">
        <v>13693247</v>
      </c>
      <c r="H831" s="310" t="s">
        <v>1975</v>
      </c>
      <c r="I831" s="320" t="s">
        <v>850</v>
      </c>
      <c r="J831" s="311" t="s">
        <v>1976</v>
      </c>
      <c r="K831" s="378" t="s">
        <v>136</v>
      </c>
      <c r="L831" s="323">
        <v>44561</v>
      </c>
      <c r="M831" s="323">
        <v>44592</v>
      </c>
      <c r="N831" s="345">
        <v>132000</v>
      </c>
      <c r="O831" s="345">
        <v>33487.699999999997</v>
      </c>
      <c r="P831" s="374">
        <v>98512.3</v>
      </c>
      <c r="Q831" s="286"/>
      <c r="R831" s="374">
        <v>98512.3</v>
      </c>
      <c r="S831" s="407"/>
    </row>
    <row r="832" spans="1:19" s="39" customFormat="1" x14ac:dyDescent="0.2">
      <c r="A832" s="478">
        <v>816</v>
      </c>
      <c r="B832" s="299">
        <v>7</v>
      </c>
      <c r="C832" s="299" t="s">
        <v>21</v>
      </c>
      <c r="D832" s="299">
        <v>3419</v>
      </c>
      <c r="E832" s="299">
        <v>6322</v>
      </c>
      <c r="F832" s="320" t="s">
        <v>638</v>
      </c>
      <c r="G832" s="308" t="s">
        <v>1977</v>
      </c>
      <c r="H832" s="310" t="s">
        <v>1978</v>
      </c>
      <c r="I832" s="320" t="s">
        <v>24</v>
      </c>
      <c r="J832" s="311" t="s">
        <v>1979</v>
      </c>
      <c r="K832" s="378" t="s">
        <v>136</v>
      </c>
      <c r="L832" s="323">
        <v>44561</v>
      </c>
      <c r="M832" s="323">
        <v>44592</v>
      </c>
      <c r="N832" s="345">
        <v>132000</v>
      </c>
      <c r="O832" s="345">
        <v>132000</v>
      </c>
      <c r="P832" s="286"/>
      <c r="Q832" s="286"/>
      <c r="R832" s="374"/>
      <c r="S832" s="407"/>
    </row>
    <row r="833" spans="1:19" s="39" customFormat="1" ht="25.5" x14ac:dyDescent="0.2">
      <c r="A833" s="478">
        <v>817</v>
      </c>
      <c r="B833" s="299">
        <v>7</v>
      </c>
      <c r="C833" s="299" t="s">
        <v>21</v>
      </c>
      <c r="D833" s="299">
        <v>3419</v>
      </c>
      <c r="E833" s="299">
        <v>6322</v>
      </c>
      <c r="F833" s="320" t="s">
        <v>638</v>
      </c>
      <c r="G833" s="308" t="s">
        <v>1980</v>
      </c>
      <c r="H833" s="310" t="s">
        <v>1981</v>
      </c>
      <c r="I833" s="320" t="s">
        <v>139</v>
      </c>
      <c r="J833" s="311" t="s">
        <v>1982</v>
      </c>
      <c r="K833" s="378" t="s">
        <v>136</v>
      </c>
      <c r="L833" s="323">
        <v>44561</v>
      </c>
      <c r="M833" s="323">
        <v>44592</v>
      </c>
      <c r="N833" s="345">
        <v>102960</v>
      </c>
      <c r="O833" s="345">
        <v>102960</v>
      </c>
      <c r="P833" s="286"/>
      <c r="Q833" s="286"/>
      <c r="R833" s="374"/>
      <c r="S833" s="407"/>
    </row>
    <row r="834" spans="1:19" s="39" customFormat="1" x14ac:dyDescent="0.2">
      <c r="A834" s="478">
        <v>818</v>
      </c>
      <c r="B834" s="299">
        <v>7</v>
      </c>
      <c r="C834" s="299" t="s">
        <v>21</v>
      </c>
      <c r="D834" s="299">
        <v>3419</v>
      </c>
      <c r="E834" s="299">
        <v>6322</v>
      </c>
      <c r="F834" s="320" t="s">
        <v>638</v>
      </c>
      <c r="G834" s="308">
        <v>45473790</v>
      </c>
      <c r="H834" s="310" t="s">
        <v>1983</v>
      </c>
      <c r="I834" s="320" t="s">
        <v>88</v>
      </c>
      <c r="J834" s="311" t="s">
        <v>1984</v>
      </c>
      <c r="K834" s="378" t="s">
        <v>136</v>
      </c>
      <c r="L834" s="323">
        <v>44561</v>
      </c>
      <c r="M834" s="323">
        <v>44592</v>
      </c>
      <c r="N834" s="345">
        <v>132000</v>
      </c>
      <c r="O834" s="345">
        <v>132000</v>
      </c>
      <c r="P834" s="286"/>
      <c r="Q834" s="286"/>
      <c r="R834" s="374"/>
      <c r="S834" s="407"/>
    </row>
    <row r="835" spans="1:19" s="39" customFormat="1" x14ac:dyDescent="0.2">
      <c r="A835" s="478">
        <v>819</v>
      </c>
      <c r="B835" s="299">
        <v>7</v>
      </c>
      <c r="C835" s="299" t="s">
        <v>21</v>
      </c>
      <c r="D835" s="299">
        <v>3419</v>
      </c>
      <c r="E835" s="299">
        <v>5222</v>
      </c>
      <c r="F835" s="320" t="s">
        <v>638</v>
      </c>
      <c r="G835" s="308">
        <v>47884746</v>
      </c>
      <c r="H835" s="310" t="s">
        <v>1985</v>
      </c>
      <c r="I835" s="320" t="s">
        <v>1986</v>
      </c>
      <c r="J835" s="311" t="s">
        <v>1987</v>
      </c>
      <c r="K835" s="378" t="s">
        <v>136</v>
      </c>
      <c r="L835" s="323">
        <v>44561</v>
      </c>
      <c r="M835" s="323">
        <v>44592</v>
      </c>
      <c r="N835" s="345">
        <v>70400</v>
      </c>
      <c r="O835" s="345">
        <v>70400</v>
      </c>
      <c r="P835" s="286"/>
      <c r="Q835" s="286"/>
      <c r="R835" s="374"/>
      <c r="S835" s="407"/>
    </row>
    <row r="836" spans="1:19" s="39" customFormat="1" ht="25.5" x14ac:dyDescent="0.2">
      <c r="A836" s="478">
        <v>820</v>
      </c>
      <c r="B836" s="299">
        <v>7</v>
      </c>
      <c r="C836" s="299" t="s">
        <v>21</v>
      </c>
      <c r="D836" s="299">
        <v>3419</v>
      </c>
      <c r="E836" s="299">
        <v>5222</v>
      </c>
      <c r="F836" s="320" t="s">
        <v>638</v>
      </c>
      <c r="G836" s="308">
        <v>44026943</v>
      </c>
      <c r="H836" s="335" t="s">
        <v>1988</v>
      </c>
      <c r="I836" s="334" t="s">
        <v>1989</v>
      </c>
      <c r="J836" s="311" t="s">
        <v>1990</v>
      </c>
      <c r="K836" s="378" t="s">
        <v>136</v>
      </c>
      <c r="L836" s="323">
        <v>44561</v>
      </c>
      <c r="M836" s="323">
        <v>44592</v>
      </c>
      <c r="N836" s="345">
        <v>132000</v>
      </c>
      <c r="O836" s="345">
        <v>132000</v>
      </c>
      <c r="P836" s="286"/>
      <c r="Q836" s="286"/>
      <c r="R836" s="374"/>
      <c r="S836" s="407"/>
    </row>
    <row r="837" spans="1:19" s="39" customFormat="1" ht="25.5" x14ac:dyDescent="0.2">
      <c r="A837" s="478">
        <v>821</v>
      </c>
      <c r="B837" s="299">
        <v>7</v>
      </c>
      <c r="C837" s="299" t="s">
        <v>21</v>
      </c>
      <c r="D837" s="299">
        <v>3419</v>
      </c>
      <c r="E837" s="299">
        <v>6322</v>
      </c>
      <c r="F837" s="320" t="s">
        <v>727</v>
      </c>
      <c r="G837" s="308">
        <v>45670919</v>
      </c>
      <c r="H837" s="310" t="s">
        <v>1991</v>
      </c>
      <c r="I837" s="320" t="s">
        <v>1992</v>
      </c>
      <c r="J837" s="311" t="s">
        <v>1993</v>
      </c>
      <c r="K837" s="378" t="s">
        <v>136</v>
      </c>
      <c r="L837" s="323">
        <v>44561</v>
      </c>
      <c r="M837" s="323">
        <v>44592</v>
      </c>
      <c r="N837" s="345">
        <v>132000</v>
      </c>
      <c r="O837" s="345">
        <v>132000</v>
      </c>
      <c r="P837" s="286"/>
      <c r="Q837" s="286"/>
      <c r="R837" s="374"/>
      <c r="S837" s="407"/>
    </row>
    <row r="838" spans="1:19" s="39" customFormat="1" ht="25.5" x14ac:dyDescent="0.2">
      <c r="A838" s="478">
        <v>822</v>
      </c>
      <c r="B838" s="299">
        <v>7</v>
      </c>
      <c r="C838" s="299" t="s">
        <v>21</v>
      </c>
      <c r="D838" s="299">
        <v>3419</v>
      </c>
      <c r="E838" s="299">
        <v>5222</v>
      </c>
      <c r="F838" s="320" t="s">
        <v>638</v>
      </c>
      <c r="G838" s="308">
        <v>49438158</v>
      </c>
      <c r="H838" s="310" t="s">
        <v>1994</v>
      </c>
      <c r="I838" s="320" t="s">
        <v>1995</v>
      </c>
      <c r="J838" s="311" t="s">
        <v>1996</v>
      </c>
      <c r="K838" s="378" t="s">
        <v>136</v>
      </c>
      <c r="L838" s="323">
        <v>44561</v>
      </c>
      <c r="M838" s="323">
        <v>44592</v>
      </c>
      <c r="N838" s="345">
        <v>103840</v>
      </c>
      <c r="O838" s="345">
        <v>103840</v>
      </c>
      <c r="P838" s="286"/>
      <c r="Q838" s="286"/>
      <c r="R838" s="374"/>
      <c r="S838" s="407"/>
    </row>
    <row r="839" spans="1:19" s="39" customFormat="1" ht="25.5" x14ac:dyDescent="0.2">
      <c r="A839" s="478">
        <v>823</v>
      </c>
      <c r="B839" s="299">
        <v>7</v>
      </c>
      <c r="C839" s="299" t="s">
        <v>21</v>
      </c>
      <c r="D839" s="299">
        <v>3419</v>
      </c>
      <c r="E839" s="299">
        <v>6322</v>
      </c>
      <c r="F839" s="320" t="s">
        <v>638</v>
      </c>
      <c r="G839" s="308">
        <v>45669279</v>
      </c>
      <c r="H839" s="310" t="s">
        <v>1997</v>
      </c>
      <c r="I839" s="320" t="s">
        <v>864</v>
      </c>
      <c r="J839" s="311" t="s">
        <v>1998</v>
      </c>
      <c r="K839" s="378" t="s">
        <v>136</v>
      </c>
      <c r="L839" s="323">
        <v>44561</v>
      </c>
      <c r="M839" s="323">
        <v>44592</v>
      </c>
      <c r="N839" s="345">
        <v>88000</v>
      </c>
      <c r="O839" s="345">
        <v>88000</v>
      </c>
      <c r="P839" s="286"/>
      <c r="Q839" s="286"/>
      <c r="R839" s="374"/>
      <c r="S839" s="407"/>
    </row>
    <row r="840" spans="1:19" s="39" customFormat="1" ht="25.5" x14ac:dyDescent="0.2">
      <c r="A840" s="478">
        <v>824</v>
      </c>
      <c r="B840" s="299">
        <v>7</v>
      </c>
      <c r="C840" s="299" t="s">
        <v>21</v>
      </c>
      <c r="D840" s="299">
        <v>3419</v>
      </c>
      <c r="E840" s="299">
        <v>5222</v>
      </c>
      <c r="F840" s="320" t="s">
        <v>638</v>
      </c>
      <c r="G840" s="308">
        <v>41605608</v>
      </c>
      <c r="H840" s="311" t="s">
        <v>1999</v>
      </c>
      <c r="I840" s="320" t="s">
        <v>24</v>
      </c>
      <c r="J840" s="311" t="s">
        <v>2000</v>
      </c>
      <c r="K840" s="378" t="s">
        <v>136</v>
      </c>
      <c r="L840" s="323">
        <v>44561</v>
      </c>
      <c r="M840" s="323">
        <v>44592</v>
      </c>
      <c r="N840" s="345">
        <v>100000</v>
      </c>
      <c r="O840" s="345">
        <v>100000</v>
      </c>
      <c r="P840" s="286"/>
      <c r="Q840" s="286"/>
      <c r="R840" s="374"/>
      <c r="S840" s="407"/>
    </row>
    <row r="841" spans="1:19" s="39" customFormat="1" x14ac:dyDescent="0.2">
      <c r="A841" s="478">
        <v>825</v>
      </c>
      <c r="B841" s="299">
        <v>7</v>
      </c>
      <c r="C841" s="299" t="s">
        <v>21</v>
      </c>
      <c r="D841" s="299">
        <v>3419</v>
      </c>
      <c r="E841" s="299">
        <v>5222</v>
      </c>
      <c r="F841" s="320" t="s">
        <v>727</v>
      </c>
      <c r="G841" s="320" t="s">
        <v>2001</v>
      </c>
      <c r="H841" s="380" t="s">
        <v>1444</v>
      </c>
      <c r="I841" s="320" t="s">
        <v>24</v>
      </c>
      <c r="J841" s="380" t="s">
        <v>2002</v>
      </c>
      <c r="K841" s="378" t="s">
        <v>136</v>
      </c>
      <c r="L841" s="323">
        <v>44561</v>
      </c>
      <c r="M841" s="323">
        <v>44592</v>
      </c>
      <c r="N841" s="345">
        <v>100000</v>
      </c>
      <c r="O841" s="345">
        <v>100000</v>
      </c>
      <c r="P841" s="373"/>
      <c r="Q841" s="373"/>
      <c r="R841" s="374"/>
      <c r="S841" s="407"/>
    </row>
    <row r="842" spans="1:19" s="39" customFormat="1" x14ac:dyDescent="0.2">
      <c r="A842" s="478">
        <v>826</v>
      </c>
      <c r="B842" s="299">
        <v>7</v>
      </c>
      <c r="C842" s="299" t="s">
        <v>21</v>
      </c>
      <c r="D842" s="299">
        <v>3419</v>
      </c>
      <c r="E842" s="299">
        <v>5222</v>
      </c>
      <c r="F842" s="320" t="s">
        <v>727</v>
      </c>
      <c r="G842" s="308" t="s">
        <v>2003</v>
      </c>
      <c r="H842" s="310" t="s">
        <v>2004</v>
      </c>
      <c r="I842" s="320" t="s">
        <v>24</v>
      </c>
      <c r="J842" s="311" t="s">
        <v>2005</v>
      </c>
      <c r="K842" s="378" t="s">
        <v>136</v>
      </c>
      <c r="L842" s="323">
        <v>44561</v>
      </c>
      <c r="M842" s="323">
        <v>44592</v>
      </c>
      <c r="N842" s="345">
        <v>100000</v>
      </c>
      <c r="O842" s="345">
        <v>100000</v>
      </c>
      <c r="P842" s="373"/>
      <c r="Q842" s="373"/>
      <c r="R842" s="374"/>
      <c r="S842" s="407"/>
    </row>
    <row r="843" spans="1:19" s="39" customFormat="1" x14ac:dyDescent="0.2">
      <c r="A843" s="478">
        <v>827</v>
      </c>
      <c r="B843" s="299">
        <v>7</v>
      </c>
      <c r="C843" s="299" t="s">
        <v>21</v>
      </c>
      <c r="D843" s="299">
        <v>3419</v>
      </c>
      <c r="E843" s="299">
        <v>5222</v>
      </c>
      <c r="F843" s="320" t="s">
        <v>638</v>
      </c>
      <c r="G843" s="308" t="s">
        <v>2006</v>
      </c>
      <c r="H843" s="310" t="s">
        <v>2007</v>
      </c>
      <c r="I843" s="320" t="s">
        <v>24</v>
      </c>
      <c r="J843" s="311" t="s">
        <v>2008</v>
      </c>
      <c r="K843" s="378" t="s">
        <v>136</v>
      </c>
      <c r="L843" s="323">
        <v>44561</v>
      </c>
      <c r="M843" s="323">
        <v>44592</v>
      </c>
      <c r="N843" s="345">
        <v>100000</v>
      </c>
      <c r="O843" s="345">
        <v>100000</v>
      </c>
      <c r="P843" s="286"/>
      <c r="Q843" s="286"/>
      <c r="R843" s="374"/>
      <c r="S843" s="407"/>
    </row>
    <row r="844" spans="1:19" s="39" customFormat="1" ht="25.5" x14ac:dyDescent="0.2">
      <c r="A844" s="478">
        <v>828</v>
      </c>
      <c r="B844" s="299">
        <v>7</v>
      </c>
      <c r="C844" s="299" t="s">
        <v>21</v>
      </c>
      <c r="D844" s="299">
        <v>3419</v>
      </c>
      <c r="E844" s="299">
        <v>5222</v>
      </c>
      <c r="F844" s="320" t="s">
        <v>638</v>
      </c>
      <c r="G844" s="308">
        <v>18511830</v>
      </c>
      <c r="H844" s="310" t="s">
        <v>2009</v>
      </c>
      <c r="I844" s="320" t="s">
        <v>52</v>
      </c>
      <c r="J844" s="311" t="s">
        <v>2010</v>
      </c>
      <c r="K844" s="378" t="s">
        <v>136</v>
      </c>
      <c r="L844" s="323">
        <v>44561</v>
      </c>
      <c r="M844" s="323">
        <v>44592</v>
      </c>
      <c r="N844" s="345">
        <v>100000</v>
      </c>
      <c r="O844" s="345">
        <v>100000</v>
      </c>
      <c r="P844" s="286"/>
      <c r="Q844" s="286"/>
      <c r="R844" s="374"/>
      <c r="S844" s="407"/>
    </row>
    <row r="845" spans="1:19" s="39" customFormat="1" x14ac:dyDescent="0.2">
      <c r="A845" s="478">
        <v>829</v>
      </c>
      <c r="B845" s="299">
        <v>7</v>
      </c>
      <c r="C845" s="299" t="s">
        <v>21</v>
      </c>
      <c r="D845" s="299">
        <v>3419</v>
      </c>
      <c r="E845" s="299">
        <v>5222</v>
      </c>
      <c r="F845" s="320" t="s">
        <v>638</v>
      </c>
      <c r="G845" s="308" t="s">
        <v>2011</v>
      </c>
      <c r="H845" s="310" t="s">
        <v>2012</v>
      </c>
      <c r="I845" s="320" t="s">
        <v>24</v>
      </c>
      <c r="J845" s="311" t="s">
        <v>2013</v>
      </c>
      <c r="K845" s="378" t="s">
        <v>136</v>
      </c>
      <c r="L845" s="323">
        <v>44561</v>
      </c>
      <c r="M845" s="323">
        <v>44592</v>
      </c>
      <c r="N845" s="345">
        <v>100000</v>
      </c>
      <c r="O845" s="345">
        <v>100000</v>
      </c>
      <c r="P845" s="286"/>
      <c r="Q845" s="286"/>
      <c r="R845" s="374"/>
      <c r="S845" s="407"/>
    </row>
    <row r="846" spans="1:19" s="39" customFormat="1" x14ac:dyDescent="0.2">
      <c r="A846" s="478">
        <v>830</v>
      </c>
      <c r="B846" s="299">
        <v>7</v>
      </c>
      <c r="C846" s="299" t="s">
        <v>21</v>
      </c>
      <c r="D846" s="299">
        <v>3419</v>
      </c>
      <c r="E846" s="299">
        <v>5222</v>
      </c>
      <c r="F846" s="320" t="s">
        <v>638</v>
      </c>
      <c r="G846" s="308">
        <v>18826598</v>
      </c>
      <c r="H846" s="310" t="s">
        <v>2014</v>
      </c>
      <c r="I846" s="320" t="s">
        <v>24</v>
      </c>
      <c r="J846" s="311" t="s">
        <v>2015</v>
      </c>
      <c r="K846" s="378" t="s">
        <v>136</v>
      </c>
      <c r="L846" s="323">
        <v>44561</v>
      </c>
      <c r="M846" s="323">
        <v>44592</v>
      </c>
      <c r="N846" s="345">
        <v>100000</v>
      </c>
      <c r="O846" s="345">
        <v>100000</v>
      </c>
      <c r="P846" s="286"/>
      <c r="Q846" s="286"/>
      <c r="R846" s="374"/>
      <c r="S846" s="407"/>
    </row>
    <row r="847" spans="1:19" s="39" customFormat="1" x14ac:dyDescent="0.2">
      <c r="A847" s="478">
        <v>831</v>
      </c>
      <c r="B847" s="299">
        <v>7</v>
      </c>
      <c r="C847" s="299" t="s">
        <v>21</v>
      </c>
      <c r="D847" s="299">
        <v>3419</v>
      </c>
      <c r="E847" s="299">
        <v>5222</v>
      </c>
      <c r="F847" s="320" t="s">
        <v>727</v>
      </c>
      <c r="G847" s="308">
        <v>18825028</v>
      </c>
      <c r="H847" s="310" t="s">
        <v>2016</v>
      </c>
      <c r="I847" s="320" t="s">
        <v>24</v>
      </c>
      <c r="J847" s="311" t="s">
        <v>2017</v>
      </c>
      <c r="K847" s="378" t="s">
        <v>136</v>
      </c>
      <c r="L847" s="323">
        <v>44561</v>
      </c>
      <c r="M847" s="323">
        <v>44592</v>
      </c>
      <c r="N847" s="345">
        <v>100000</v>
      </c>
      <c r="O847" s="345">
        <v>100000</v>
      </c>
      <c r="P847" s="286"/>
      <c r="Q847" s="286"/>
      <c r="R847" s="374"/>
      <c r="S847" s="407"/>
    </row>
    <row r="848" spans="1:19" s="39" customFormat="1" x14ac:dyDescent="0.2">
      <c r="A848" s="478">
        <v>832</v>
      </c>
      <c r="B848" s="299">
        <v>7</v>
      </c>
      <c r="C848" s="299" t="s">
        <v>21</v>
      </c>
      <c r="D848" s="299">
        <v>3419</v>
      </c>
      <c r="E848" s="299">
        <v>5222</v>
      </c>
      <c r="F848" s="320" t="s">
        <v>638</v>
      </c>
      <c r="G848" s="308">
        <v>44991151</v>
      </c>
      <c r="H848" s="310" t="s">
        <v>2018</v>
      </c>
      <c r="I848" s="320" t="s">
        <v>24</v>
      </c>
      <c r="J848" s="311" t="s">
        <v>2019</v>
      </c>
      <c r="K848" s="378" t="s">
        <v>136</v>
      </c>
      <c r="L848" s="323">
        <v>44561</v>
      </c>
      <c r="M848" s="323">
        <v>44592</v>
      </c>
      <c r="N848" s="345">
        <v>97000</v>
      </c>
      <c r="O848" s="345">
        <v>97000</v>
      </c>
      <c r="P848" s="286"/>
      <c r="Q848" s="286"/>
      <c r="R848" s="374"/>
      <c r="S848" s="407"/>
    </row>
    <row r="849" spans="1:19" s="39" customFormat="1" x14ac:dyDescent="0.2">
      <c r="A849" s="478">
        <v>833</v>
      </c>
      <c r="B849" s="299">
        <v>7</v>
      </c>
      <c r="C849" s="299" t="s">
        <v>21</v>
      </c>
      <c r="D849" s="299">
        <v>3419</v>
      </c>
      <c r="E849" s="299">
        <v>5222</v>
      </c>
      <c r="F849" s="320" t="s">
        <v>638</v>
      </c>
      <c r="G849" s="308">
        <v>18565816</v>
      </c>
      <c r="H849" s="310" t="s">
        <v>1945</v>
      </c>
      <c r="I849" s="320" t="s">
        <v>1033</v>
      </c>
      <c r="J849" s="311" t="s">
        <v>2020</v>
      </c>
      <c r="K849" s="378" t="s">
        <v>136</v>
      </c>
      <c r="L849" s="323">
        <v>44561</v>
      </c>
      <c r="M849" s="323">
        <v>44592</v>
      </c>
      <c r="N849" s="345">
        <v>100000</v>
      </c>
      <c r="O849" s="345">
        <v>100000</v>
      </c>
      <c r="P849" s="286"/>
      <c r="Q849" s="286"/>
      <c r="R849" s="374"/>
      <c r="S849" s="407"/>
    </row>
    <row r="850" spans="1:19" s="39" customFormat="1" x14ac:dyDescent="0.2">
      <c r="A850" s="478">
        <v>834</v>
      </c>
      <c r="B850" s="299">
        <v>7</v>
      </c>
      <c r="C850" s="299" t="s">
        <v>21</v>
      </c>
      <c r="D850" s="299">
        <v>3419</v>
      </c>
      <c r="E850" s="299">
        <v>5222</v>
      </c>
      <c r="F850" s="320" t="s">
        <v>727</v>
      </c>
      <c r="G850" s="308">
        <v>49461320</v>
      </c>
      <c r="H850" s="310" t="s">
        <v>2021</v>
      </c>
      <c r="I850" s="320" t="s">
        <v>2022</v>
      </c>
      <c r="J850" s="311" t="s">
        <v>2023</v>
      </c>
      <c r="K850" s="378" t="s">
        <v>136</v>
      </c>
      <c r="L850" s="323">
        <v>44561</v>
      </c>
      <c r="M850" s="323">
        <v>44592</v>
      </c>
      <c r="N850" s="345">
        <v>90000</v>
      </c>
      <c r="O850" s="345">
        <v>90000</v>
      </c>
      <c r="P850" s="286"/>
      <c r="Q850" s="286"/>
      <c r="R850" s="374"/>
      <c r="S850" s="407"/>
    </row>
    <row r="851" spans="1:19" s="39" customFormat="1" x14ac:dyDescent="0.2">
      <c r="A851" s="478">
        <v>835</v>
      </c>
      <c r="B851" s="299">
        <v>7</v>
      </c>
      <c r="C851" s="299" t="s">
        <v>21</v>
      </c>
      <c r="D851" s="299">
        <v>3419</v>
      </c>
      <c r="E851" s="299">
        <v>5222</v>
      </c>
      <c r="F851" s="320" t="s">
        <v>638</v>
      </c>
      <c r="G851" s="308">
        <v>44947712</v>
      </c>
      <c r="H851" s="310" t="s">
        <v>2024</v>
      </c>
      <c r="I851" s="320" t="s">
        <v>32</v>
      </c>
      <c r="J851" s="311" t="s">
        <v>2025</v>
      </c>
      <c r="K851" s="378" t="s">
        <v>136</v>
      </c>
      <c r="L851" s="323">
        <v>44561</v>
      </c>
      <c r="M851" s="323">
        <v>44592</v>
      </c>
      <c r="N851" s="345">
        <v>100000</v>
      </c>
      <c r="O851" s="345">
        <v>100000</v>
      </c>
      <c r="P851" s="286"/>
      <c r="Q851" s="286"/>
      <c r="R851" s="374"/>
      <c r="S851" s="407"/>
    </row>
    <row r="852" spans="1:19" s="39" customFormat="1" x14ac:dyDescent="0.2">
      <c r="A852" s="478">
        <v>836</v>
      </c>
      <c r="B852" s="299">
        <v>7</v>
      </c>
      <c r="C852" s="299" t="s">
        <v>21</v>
      </c>
      <c r="D852" s="299">
        <v>3419</v>
      </c>
      <c r="E852" s="299">
        <v>5222</v>
      </c>
      <c r="F852" s="320" t="s">
        <v>638</v>
      </c>
      <c r="G852" s="308">
        <v>18510973</v>
      </c>
      <c r="H852" s="310" t="s">
        <v>2026</v>
      </c>
      <c r="I852" s="320" t="s">
        <v>939</v>
      </c>
      <c r="J852" s="311" t="s">
        <v>2027</v>
      </c>
      <c r="K852" s="378" t="s">
        <v>136</v>
      </c>
      <c r="L852" s="323">
        <v>44561</v>
      </c>
      <c r="M852" s="323">
        <v>44592</v>
      </c>
      <c r="N852" s="345">
        <v>100000</v>
      </c>
      <c r="O852" s="345">
        <v>100000</v>
      </c>
      <c r="P852" s="286"/>
      <c r="Q852" s="286"/>
      <c r="R852" s="374"/>
      <c r="S852" s="407"/>
    </row>
    <row r="853" spans="1:19" s="39" customFormat="1" x14ac:dyDescent="0.2">
      <c r="A853" s="478">
        <v>837</v>
      </c>
      <c r="B853" s="299">
        <v>7</v>
      </c>
      <c r="C853" s="299" t="s">
        <v>21</v>
      </c>
      <c r="D853" s="299">
        <v>3419</v>
      </c>
      <c r="E853" s="299">
        <v>5222</v>
      </c>
      <c r="F853" s="320" t="s">
        <v>727</v>
      </c>
      <c r="G853" s="308" t="s">
        <v>2028</v>
      </c>
      <c r="H853" s="310" t="s">
        <v>2029</v>
      </c>
      <c r="I853" s="320" t="s">
        <v>96</v>
      </c>
      <c r="J853" s="311" t="s">
        <v>2030</v>
      </c>
      <c r="K853" s="378" t="s">
        <v>136</v>
      </c>
      <c r="L853" s="323">
        <v>44561</v>
      </c>
      <c r="M853" s="323">
        <v>44592</v>
      </c>
      <c r="N853" s="345">
        <v>100000</v>
      </c>
      <c r="O853" s="345">
        <v>100000</v>
      </c>
      <c r="P853" s="286"/>
      <c r="Q853" s="286"/>
      <c r="R853" s="374"/>
      <c r="S853" s="407"/>
    </row>
    <row r="854" spans="1:19" s="39" customFormat="1" x14ac:dyDescent="0.2">
      <c r="A854" s="478">
        <v>838</v>
      </c>
      <c r="B854" s="299">
        <v>7</v>
      </c>
      <c r="C854" s="299" t="s">
        <v>21</v>
      </c>
      <c r="D854" s="299">
        <v>3419</v>
      </c>
      <c r="E854" s="299">
        <v>5222</v>
      </c>
      <c r="F854" s="320" t="s">
        <v>638</v>
      </c>
      <c r="G854" s="308">
        <v>44163941</v>
      </c>
      <c r="H854" s="310" t="s">
        <v>2031</v>
      </c>
      <c r="I854" s="320" t="s">
        <v>342</v>
      </c>
      <c r="J854" s="311" t="s">
        <v>2032</v>
      </c>
      <c r="K854" s="378" t="s">
        <v>136</v>
      </c>
      <c r="L854" s="323">
        <v>44561</v>
      </c>
      <c r="M854" s="323">
        <v>44592</v>
      </c>
      <c r="N854" s="345">
        <v>100000</v>
      </c>
      <c r="O854" s="345">
        <v>100000</v>
      </c>
      <c r="P854" s="286"/>
      <c r="Q854" s="286"/>
      <c r="R854" s="374"/>
      <c r="S854" s="407"/>
    </row>
    <row r="855" spans="1:19" s="39" customFormat="1" x14ac:dyDescent="0.2">
      <c r="A855" s="478">
        <v>839</v>
      </c>
      <c r="B855" s="299">
        <v>7</v>
      </c>
      <c r="C855" s="299" t="s">
        <v>21</v>
      </c>
      <c r="D855" s="299">
        <v>3419</v>
      </c>
      <c r="E855" s="299">
        <v>5222</v>
      </c>
      <c r="F855" s="320" t="s">
        <v>638</v>
      </c>
      <c r="G855" s="308">
        <v>49438719</v>
      </c>
      <c r="H855" s="310" t="s">
        <v>2033</v>
      </c>
      <c r="I855" s="320" t="s">
        <v>108</v>
      </c>
      <c r="J855" s="311" t="s">
        <v>2034</v>
      </c>
      <c r="K855" s="378" t="s">
        <v>136</v>
      </c>
      <c r="L855" s="323">
        <v>44561</v>
      </c>
      <c r="M855" s="323">
        <v>44592</v>
      </c>
      <c r="N855" s="345">
        <v>100000</v>
      </c>
      <c r="O855" s="345">
        <v>100000</v>
      </c>
      <c r="P855" s="286"/>
      <c r="Q855" s="286"/>
      <c r="R855" s="374"/>
      <c r="S855" s="407"/>
    </row>
    <row r="856" spans="1:19" s="39" customFormat="1" x14ac:dyDescent="0.2">
      <c r="A856" s="478">
        <v>840</v>
      </c>
      <c r="B856" s="299">
        <v>7</v>
      </c>
      <c r="C856" s="299" t="s">
        <v>21</v>
      </c>
      <c r="D856" s="299">
        <v>3419</v>
      </c>
      <c r="E856" s="299">
        <v>5222</v>
      </c>
      <c r="F856" s="320" t="s">
        <v>638</v>
      </c>
      <c r="G856" s="308">
        <v>26606623</v>
      </c>
      <c r="H856" s="310" t="s">
        <v>2035</v>
      </c>
      <c r="I856" s="320" t="s">
        <v>88</v>
      </c>
      <c r="J856" s="311" t="s">
        <v>2036</v>
      </c>
      <c r="K856" s="378" t="s">
        <v>136</v>
      </c>
      <c r="L856" s="323">
        <v>44561</v>
      </c>
      <c r="M856" s="323">
        <v>44592</v>
      </c>
      <c r="N856" s="345">
        <v>100000</v>
      </c>
      <c r="O856" s="345">
        <v>100000</v>
      </c>
      <c r="P856" s="286"/>
      <c r="Q856" s="286"/>
      <c r="R856" s="374"/>
      <c r="S856" s="407"/>
    </row>
    <row r="857" spans="1:19" s="39" customFormat="1" x14ac:dyDescent="0.2">
      <c r="A857" s="478">
        <v>841</v>
      </c>
      <c r="B857" s="299">
        <v>7</v>
      </c>
      <c r="C857" s="299" t="s">
        <v>21</v>
      </c>
      <c r="D857" s="299">
        <v>3419</v>
      </c>
      <c r="E857" s="299">
        <v>5222</v>
      </c>
      <c r="F857" s="320" t="s">
        <v>638</v>
      </c>
      <c r="G857" s="308">
        <v>26990911</v>
      </c>
      <c r="H857" s="310" t="s">
        <v>2037</v>
      </c>
      <c r="I857" s="320" t="s">
        <v>58</v>
      </c>
      <c r="J857" s="311" t="s">
        <v>2038</v>
      </c>
      <c r="K857" s="378" t="s">
        <v>136</v>
      </c>
      <c r="L857" s="323">
        <v>44561</v>
      </c>
      <c r="M857" s="323">
        <v>44592</v>
      </c>
      <c r="N857" s="345">
        <v>100000</v>
      </c>
      <c r="O857" s="345">
        <v>100000</v>
      </c>
      <c r="P857" s="286"/>
      <c r="Q857" s="286"/>
      <c r="R857" s="374"/>
      <c r="S857" s="407"/>
    </row>
    <row r="858" spans="1:19" s="39" customFormat="1" x14ac:dyDescent="0.2">
      <c r="A858" s="478">
        <v>842</v>
      </c>
      <c r="B858" s="299">
        <v>7</v>
      </c>
      <c r="C858" s="299" t="s">
        <v>21</v>
      </c>
      <c r="D858" s="299">
        <v>3419</v>
      </c>
      <c r="E858" s="299">
        <v>5222</v>
      </c>
      <c r="F858" s="320" t="s">
        <v>638</v>
      </c>
      <c r="G858" s="308">
        <v>70850551</v>
      </c>
      <c r="H858" s="310" t="s">
        <v>2039</v>
      </c>
      <c r="I858" s="320" t="s">
        <v>24</v>
      </c>
      <c r="J858" s="311" t="s">
        <v>2040</v>
      </c>
      <c r="K858" s="378" t="s">
        <v>136</v>
      </c>
      <c r="L858" s="323">
        <v>44561</v>
      </c>
      <c r="M858" s="323">
        <v>44592</v>
      </c>
      <c r="N858" s="345">
        <v>100000</v>
      </c>
      <c r="O858" s="345">
        <v>100000</v>
      </c>
      <c r="P858" s="286"/>
      <c r="Q858" s="286"/>
      <c r="R858" s="374"/>
      <c r="S858" s="407"/>
    </row>
    <row r="859" spans="1:19" s="39" customFormat="1" x14ac:dyDescent="0.2">
      <c r="A859" s="478">
        <v>843</v>
      </c>
      <c r="B859" s="299">
        <v>7</v>
      </c>
      <c r="C859" s="299" t="s">
        <v>21</v>
      </c>
      <c r="D859" s="299">
        <v>3419</v>
      </c>
      <c r="E859" s="299">
        <v>5222</v>
      </c>
      <c r="F859" s="320" t="s">
        <v>638</v>
      </c>
      <c r="G859" s="308">
        <v>26552485</v>
      </c>
      <c r="H859" s="310" t="s">
        <v>2041</v>
      </c>
      <c r="I859" s="320" t="s">
        <v>24</v>
      </c>
      <c r="J859" s="311" t="s">
        <v>2042</v>
      </c>
      <c r="K859" s="378" t="s">
        <v>136</v>
      </c>
      <c r="L859" s="323">
        <v>44561</v>
      </c>
      <c r="M859" s="323">
        <v>44592</v>
      </c>
      <c r="N859" s="345">
        <v>100000</v>
      </c>
      <c r="O859" s="345">
        <v>100000</v>
      </c>
      <c r="P859" s="451"/>
      <c r="Q859" s="451"/>
      <c r="R859" s="374"/>
      <c r="S859" s="407"/>
    </row>
    <row r="860" spans="1:19" s="39" customFormat="1" ht="25.5" x14ac:dyDescent="0.2">
      <c r="A860" s="478">
        <v>844</v>
      </c>
      <c r="B860" s="299">
        <v>7</v>
      </c>
      <c r="C860" s="299" t="s">
        <v>21</v>
      </c>
      <c r="D860" s="299">
        <v>3419</v>
      </c>
      <c r="E860" s="299">
        <v>5222</v>
      </c>
      <c r="F860" s="320" t="s">
        <v>638</v>
      </c>
      <c r="G860" s="308">
        <v>26612682</v>
      </c>
      <c r="H860" s="310" t="s">
        <v>2043</v>
      </c>
      <c r="I860" s="320" t="s">
        <v>24</v>
      </c>
      <c r="J860" s="311" t="s">
        <v>2044</v>
      </c>
      <c r="K860" s="378" t="s">
        <v>136</v>
      </c>
      <c r="L860" s="323">
        <v>44561</v>
      </c>
      <c r="M860" s="323">
        <v>44592</v>
      </c>
      <c r="N860" s="345">
        <v>100000</v>
      </c>
      <c r="O860" s="345">
        <v>100000</v>
      </c>
      <c r="P860" s="451"/>
      <c r="Q860" s="451"/>
      <c r="R860" s="374"/>
      <c r="S860" s="407"/>
    </row>
    <row r="861" spans="1:19" s="39" customFormat="1" x14ac:dyDescent="0.2">
      <c r="A861" s="478">
        <v>845</v>
      </c>
      <c r="B861" s="299">
        <v>7</v>
      </c>
      <c r="C861" s="299" t="s">
        <v>21</v>
      </c>
      <c r="D861" s="299">
        <v>3419</v>
      </c>
      <c r="E861" s="299">
        <v>5222</v>
      </c>
      <c r="F861" s="320" t="s">
        <v>638</v>
      </c>
      <c r="G861" s="308">
        <v>27031101</v>
      </c>
      <c r="H861" s="310" t="s">
        <v>2045</v>
      </c>
      <c r="I861" s="320" t="s">
        <v>24</v>
      </c>
      <c r="J861" s="311" t="s">
        <v>2046</v>
      </c>
      <c r="K861" s="378" t="s">
        <v>136</v>
      </c>
      <c r="L861" s="323">
        <v>44561</v>
      </c>
      <c r="M861" s="323">
        <v>44592</v>
      </c>
      <c r="N861" s="345">
        <v>100000</v>
      </c>
      <c r="O861" s="345">
        <v>100000</v>
      </c>
      <c r="P861" s="451"/>
      <c r="Q861" s="451"/>
      <c r="R861" s="374"/>
      <c r="S861" s="407"/>
    </row>
    <row r="862" spans="1:19" s="39" customFormat="1" x14ac:dyDescent="0.2">
      <c r="A862" s="478">
        <v>846</v>
      </c>
      <c r="B862" s="299">
        <v>7</v>
      </c>
      <c r="C862" s="299" t="s">
        <v>21</v>
      </c>
      <c r="D862" s="299">
        <v>3419</v>
      </c>
      <c r="E862" s="299">
        <v>5222</v>
      </c>
      <c r="F862" s="320" t="s">
        <v>638</v>
      </c>
      <c r="G862" s="308">
        <v>44990014</v>
      </c>
      <c r="H862" s="310" t="s">
        <v>2047</v>
      </c>
      <c r="I862" s="320" t="s">
        <v>24</v>
      </c>
      <c r="J862" s="311" t="s">
        <v>2048</v>
      </c>
      <c r="K862" s="378" t="s">
        <v>136</v>
      </c>
      <c r="L862" s="323">
        <v>44561</v>
      </c>
      <c r="M862" s="323">
        <v>44592</v>
      </c>
      <c r="N862" s="345">
        <v>100000</v>
      </c>
      <c r="O862" s="345">
        <v>100000</v>
      </c>
      <c r="P862" s="451"/>
      <c r="Q862" s="451"/>
      <c r="R862" s="374"/>
      <c r="S862" s="407"/>
    </row>
    <row r="863" spans="1:19" s="39" customFormat="1" x14ac:dyDescent="0.2">
      <c r="A863" s="478">
        <v>847</v>
      </c>
      <c r="B863" s="299">
        <v>7</v>
      </c>
      <c r="C863" s="299" t="s">
        <v>21</v>
      </c>
      <c r="D863" s="299">
        <v>3419</v>
      </c>
      <c r="E863" s="299">
        <v>5222</v>
      </c>
      <c r="F863" s="320" t="s">
        <v>638</v>
      </c>
      <c r="G863" s="308">
        <v>18824765</v>
      </c>
      <c r="H863" s="310" t="s">
        <v>2049</v>
      </c>
      <c r="I863" s="320" t="s">
        <v>24</v>
      </c>
      <c r="J863" s="311" t="s">
        <v>2050</v>
      </c>
      <c r="K863" s="378" t="s">
        <v>136</v>
      </c>
      <c r="L863" s="323">
        <v>44561</v>
      </c>
      <c r="M863" s="323">
        <v>44592</v>
      </c>
      <c r="N863" s="345">
        <v>100000</v>
      </c>
      <c r="O863" s="345">
        <v>100000</v>
      </c>
      <c r="P863" s="451"/>
      <c r="Q863" s="451"/>
      <c r="R863" s="374"/>
      <c r="S863" s="407"/>
    </row>
    <row r="864" spans="1:19" s="39" customFormat="1" x14ac:dyDescent="0.2">
      <c r="A864" s="478">
        <v>848</v>
      </c>
      <c r="B864" s="299">
        <v>7</v>
      </c>
      <c r="C864" s="299" t="s">
        <v>21</v>
      </c>
      <c r="D864" s="299">
        <v>3419</v>
      </c>
      <c r="E864" s="299">
        <v>5222</v>
      </c>
      <c r="F864" s="320" t="s">
        <v>638</v>
      </c>
      <c r="G864" s="308">
        <v>13691732</v>
      </c>
      <c r="H864" s="310" t="s">
        <v>2051</v>
      </c>
      <c r="I864" s="320" t="s">
        <v>24</v>
      </c>
      <c r="J864" s="311" t="s">
        <v>2052</v>
      </c>
      <c r="K864" s="378" t="s">
        <v>136</v>
      </c>
      <c r="L864" s="323">
        <v>44561</v>
      </c>
      <c r="M864" s="323">
        <v>44592</v>
      </c>
      <c r="N864" s="345">
        <v>100000</v>
      </c>
      <c r="O864" s="345">
        <v>100000</v>
      </c>
      <c r="P864" s="451"/>
      <c r="Q864" s="451"/>
      <c r="R864" s="374"/>
      <c r="S864" s="407"/>
    </row>
    <row r="865" spans="1:19" s="39" customFormat="1" x14ac:dyDescent="0.2">
      <c r="A865" s="478">
        <v>849</v>
      </c>
      <c r="B865" s="299">
        <v>7</v>
      </c>
      <c r="C865" s="299" t="s">
        <v>21</v>
      </c>
      <c r="D865" s="299">
        <v>3419</v>
      </c>
      <c r="E865" s="299">
        <v>5222</v>
      </c>
      <c r="F865" s="320" t="s">
        <v>638</v>
      </c>
      <c r="G865" s="308">
        <v>68730012</v>
      </c>
      <c r="H865" s="310" t="s">
        <v>2053</v>
      </c>
      <c r="I865" s="320" t="s">
        <v>24</v>
      </c>
      <c r="J865" s="311" t="s">
        <v>2054</v>
      </c>
      <c r="K865" s="378" t="s">
        <v>136</v>
      </c>
      <c r="L865" s="323">
        <v>44561</v>
      </c>
      <c r="M865" s="323">
        <v>44592</v>
      </c>
      <c r="N865" s="345">
        <v>100000</v>
      </c>
      <c r="O865" s="345">
        <v>100000</v>
      </c>
      <c r="P865" s="451"/>
      <c r="Q865" s="451"/>
      <c r="R865" s="374"/>
      <c r="S865" s="407"/>
    </row>
    <row r="866" spans="1:19" s="39" customFormat="1" x14ac:dyDescent="0.2">
      <c r="A866" s="478">
        <v>850</v>
      </c>
      <c r="B866" s="299">
        <v>7</v>
      </c>
      <c r="C866" s="299" t="s">
        <v>21</v>
      </c>
      <c r="D866" s="299">
        <v>3419</v>
      </c>
      <c r="E866" s="299">
        <v>5222</v>
      </c>
      <c r="F866" s="320" t="s">
        <v>638</v>
      </c>
      <c r="G866" s="308">
        <v>44995199</v>
      </c>
      <c r="H866" s="310" t="s">
        <v>2055</v>
      </c>
      <c r="I866" s="320" t="s">
        <v>2056</v>
      </c>
      <c r="J866" s="311" t="s">
        <v>2008</v>
      </c>
      <c r="K866" s="378" t="s">
        <v>136</v>
      </c>
      <c r="L866" s="323">
        <v>44561</v>
      </c>
      <c r="M866" s="323">
        <v>44592</v>
      </c>
      <c r="N866" s="345">
        <v>100000</v>
      </c>
      <c r="O866" s="345">
        <v>100000</v>
      </c>
      <c r="P866" s="451"/>
      <c r="Q866" s="451"/>
      <c r="R866" s="374"/>
      <c r="S866" s="407"/>
    </row>
    <row r="867" spans="1:19" s="39" customFormat="1" x14ac:dyDescent="0.2">
      <c r="A867" s="478">
        <v>851</v>
      </c>
      <c r="B867" s="299">
        <v>7</v>
      </c>
      <c r="C867" s="299" t="s">
        <v>21</v>
      </c>
      <c r="D867" s="299">
        <v>3419</v>
      </c>
      <c r="E867" s="299">
        <v>5222</v>
      </c>
      <c r="F867" s="320" t="s">
        <v>638</v>
      </c>
      <c r="G867" s="308">
        <v>26568217</v>
      </c>
      <c r="H867" s="310" t="s">
        <v>2057</v>
      </c>
      <c r="I867" s="320" t="s">
        <v>2058</v>
      </c>
      <c r="J867" s="311" t="s">
        <v>2059</v>
      </c>
      <c r="K867" s="378" t="s">
        <v>136</v>
      </c>
      <c r="L867" s="323">
        <v>44561</v>
      </c>
      <c r="M867" s="323">
        <v>44592</v>
      </c>
      <c r="N867" s="345">
        <v>100000</v>
      </c>
      <c r="O867" s="345">
        <v>100000</v>
      </c>
      <c r="P867" s="451"/>
      <c r="Q867" s="451"/>
      <c r="R867" s="374"/>
      <c r="S867" s="407"/>
    </row>
    <row r="868" spans="1:19" s="39" customFormat="1" x14ac:dyDescent="0.2">
      <c r="A868" s="478">
        <v>852</v>
      </c>
      <c r="B868" s="299">
        <v>7</v>
      </c>
      <c r="C868" s="299" t="s">
        <v>21</v>
      </c>
      <c r="D868" s="299">
        <v>3419</v>
      </c>
      <c r="E868" s="299">
        <v>5222</v>
      </c>
      <c r="F868" s="320" t="s">
        <v>638</v>
      </c>
      <c r="G868" s="308">
        <v>22676911</v>
      </c>
      <c r="H868" s="310" t="s">
        <v>2060</v>
      </c>
      <c r="I868" s="320" t="s">
        <v>96</v>
      </c>
      <c r="J868" s="311" t="s">
        <v>2061</v>
      </c>
      <c r="K868" s="378" t="s">
        <v>136</v>
      </c>
      <c r="L868" s="323">
        <v>44561</v>
      </c>
      <c r="M868" s="323">
        <v>44592</v>
      </c>
      <c r="N868" s="345">
        <v>100000</v>
      </c>
      <c r="O868" s="345">
        <v>100000</v>
      </c>
      <c r="P868" s="451"/>
      <c r="Q868" s="451"/>
      <c r="R868" s="374"/>
      <c r="S868" s="407"/>
    </row>
    <row r="869" spans="1:19" s="39" customFormat="1" x14ac:dyDescent="0.2">
      <c r="A869" s="478">
        <v>853</v>
      </c>
      <c r="B869" s="299">
        <v>7</v>
      </c>
      <c r="C869" s="299" t="s">
        <v>21</v>
      </c>
      <c r="D869" s="299">
        <v>3419</v>
      </c>
      <c r="E869" s="299">
        <v>5222</v>
      </c>
      <c r="F869" s="320" t="s">
        <v>638</v>
      </c>
      <c r="G869" s="308">
        <v>66610176</v>
      </c>
      <c r="H869" s="310" t="s">
        <v>2062</v>
      </c>
      <c r="I869" s="320" t="s">
        <v>96</v>
      </c>
      <c r="J869" s="311" t="s">
        <v>2063</v>
      </c>
      <c r="K869" s="378" t="s">
        <v>136</v>
      </c>
      <c r="L869" s="323">
        <v>44561</v>
      </c>
      <c r="M869" s="323">
        <v>44592</v>
      </c>
      <c r="N869" s="345">
        <v>100000</v>
      </c>
      <c r="O869" s="345">
        <v>100000</v>
      </c>
      <c r="P869" s="286"/>
      <c r="Q869" s="286"/>
      <c r="R869" s="374"/>
      <c r="S869" s="407"/>
    </row>
    <row r="870" spans="1:19" s="39" customFormat="1" ht="25.5" x14ac:dyDescent="0.2">
      <c r="A870" s="478">
        <v>854</v>
      </c>
      <c r="B870" s="299">
        <v>7</v>
      </c>
      <c r="C870" s="299" t="s">
        <v>21</v>
      </c>
      <c r="D870" s="299">
        <v>3419</v>
      </c>
      <c r="E870" s="299">
        <v>5222</v>
      </c>
      <c r="F870" s="320" t="s">
        <v>638</v>
      </c>
      <c r="G870" s="308">
        <v>26558637</v>
      </c>
      <c r="H870" s="310" t="s">
        <v>2064</v>
      </c>
      <c r="I870" s="320" t="s">
        <v>88</v>
      </c>
      <c r="J870" s="311" t="s">
        <v>2065</v>
      </c>
      <c r="K870" s="378" t="s">
        <v>136</v>
      </c>
      <c r="L870" s="323">
        <v>44561</v>
      </c>
      <c r="M870" s="323">
        <v>44592</v>
      </c>
      <c r="N870" s="345">
        <v>100000</v>
      </c>
      <c r="O870" s="345">
        <v>100000</v>
      </c>
      <c r="P870" s="451"/>
      <c r="Q870" s="451"/>
      <c r="R870" s="374"/>
      <c r="S870" s="407"/>
    </row>
    <row r="871" spans="1:19" s="39" customFormat="1" x14ac:dyDescent="0.2">
      <c r="A871" s="478">
        <v>855</v>
      </c>
      <c r="B871" s="299">
        <v>7</v>
      </c>
      <c r="C871" s="299" t="s">
        <v>21</v>
      </c>
      <c r="D871" s="299">
        <v>3419</v>
      </c>
      <c r="E871" s="299">
        <v>5222</v>
      </c>
      <c r="F871" s="320" t="s">
        <v>638</v>
      </c>
      <c r="G871" s="308">
        <v>26563550</v>
      </c>
      <c r="H871" s="310" t="s">
        <v>2066</v>
      </c>
      <c r="I871" s="320" t="s">
        <v>24</v>
      </c>
      <c r="J871" s="311" t="s">
        <v>2067</v>
      </c>
      <c r="K871" s="378" t="s">
        <v>136</v>
      </c>
      <c r="L871" s="323">
        <v>44561</v>
      </c>
      <c r="M871" s="323">
        <v>44592</v>
      </c>
      <c r="N871" s="345">
        <v>100000</v>
      </c>
      <c r="O871" s="345">
        <v>100000</v>
      </c>
      <c r="P871" s="451"/>
      <c r="Q871" s="451"/>
      <c r="R871" s="374"/>
      <c r="S871" s="407"/>
    </row>
    <row r="872" spans="1:19" s="39" customFormat="1" x14ac:dyDescent="0.2">
      <c r="A872" s="478">
        <v>856</v>
      </c>
      <c r="B872" s="299">
        <v>7</v>
      </c>
      <c r="C872" s="299" t="s">
        <v>21</v>
      </c>
      <c r="D872" s="299">
        <v>3419</v>
      </c>
      <c r="E872" s="299">
        <v>5222</v>
      </c>
      <c r="F872" s="320" t="s">
        <v>638</v>
      </c>
      <c r="G872" s="308">
        <v>26641721</v>
      </c>
      <c r="H872" s="310" t="s">
        <v>2068</v>
      </c>
      <c r="I872" s="320" t="s">
        <v>24</v>
      </c>
      <c r="J872" s="311" t="s">
        <v>2069</v>
      </c>
      <c r="K872" s="378" t="s">
        <v>136</v>
      </c>
      <c r="L872" s="323">
        <v>44561</v>
      </c>
      <c r="M872" s="323">
        <v>44592</v>
      </c>
      <c r="N872" s="345">
        <v>100000</v>
      </c>
      <c r="O872" s="345">
        <v>100000</v>
      </c>
      <c r="P872" s="451"/>
      <c r="Q872" s="451"/>
      <c r="R872" s="374"/>
      <c r="S872" s="407"/>
    </row>
    <row r="873" spans="1:19" s="39" customFormat="1" x14ac:dyDescent="0.2">
      <c r="A873" s="478">
        <v>857</v>
      </c>
      <c r="B873" s="299">
        <v>7</v>
      </c>
      <c r="C873" s="299" t="s">
        <v>21</v>
      </c>
      <c r="D873" s="299">
        <v>3419</v>
      </c>
      <c r="E873" s="299">
        <v>5222</v>
      </c>
      <c r="F873" s="320" t="s">
        <v>638</v>
      </c>
      <c r="G873" s="308">
        <v>27008622</v>
      </c>
      <c r="H873" s="310" t="s">
        <v>2070</v>
      </c>
      <c r="I873" s="320" t="s">
        <v>24</v>
      </c>
      <c r="J873" s="311" t="s">
        <v>2071</v>
      </c>
      <c r="K873" s="378" t="s">
        <v>136</v>
      </c>
      <c r="L873" s="323">
        <v>44561</v>
      </c>
      <c r="M873" s="323">
        <v>44592</v>
      </c>
      <c r="N873" s="345">
        <v>100000</v>
      </c>
      <c r="O873" s="345">
        <v>100000</v>
      </c>
      <c r="P873" s="451"/>
      <c r="Q873" s="451"/>
      <c r="R873" s="374"/>
      <c r="S873" s="407"/>
    </row>
    <row r="874" spans="1:19" s="39" customFormat="1" x14ac:dyDescent="0.2">
      <c r="A874" s="478">
        <v>858</v>
      </c>
      <c r="B874" s="299">
        <v>7</v>
      </c>
      <c r="C874" s="299" t="s">
        <v>21</v>
      </c>
      <c r="D874" s="299">
        <v>3419</v>
      </c>
      <c r="E874" s="299">
        <v>5222</v>
      </c>
      <c r="F874" s="320" t="s">
        <v>638</v>
      </c>
      <c r="G874" s="308" t="s">
        <v>2072</v>
      </c>
      <c r="H874" s="310" t="s">
        <v>2073</v>
      </c>
      <c r="I874" s="320" t="s">
        <v>24</v>
      </c>
      <c r="J874" s="311" t="s">
        <v>2074</v>
      </c>
      <c r="K874" s="378" t="s">
        <v>136</v>
      </c>
      <c r="L874" s="323">
        <v>44561</v>
      </c>
      <c r="M874" s="323">
        <v>44592</v>
      </c>
      <c r="N874" s="345">
        <v>100000</v>
      </c>
      <c r="O874" s="345">
        <v>100000</v>
      </c>
      <c r="P874" s="451"/>
      <c r="Q874" s="451"/>
      <c r="R874" s="374"/>
      <c r="S874" s="407"/>
    </row>
    <row r="875" spans="1:19" s="39" customFormat="1" x14ac:dyDescent="0.2">
      <c r="A875" s="478">
        <v>859</v>
      </c>
      <c r="B875" s="299">
        <v>7</v>
      </c>
      <c r="C875" s="299" t="s">
        <v>21</v>
      </c>
      <c r="D875" s="299">
        <v>3419</v>
      </c>
      <c r="E875" s="299">
        <v>5222</v>
      </c>
      <c r="F875" s="320" t="s">
        <v>638</v>
      </c>
      <c r="G875" s="308">
        <v>26664208</v>
      </c>
      <c r="H875" s="310" t="s">
        <v>2075</v>
      </c>
      <c r="I875" s="320" t="s">
        <v>24</v>
      </c>
      <c r="J875" s="311" t="s">
        <v>2076</v>
      </c>
      <c r="K875" s="378" t="s">
        <v>136</v>
      </c>
      <c r="L875" s="323">
        <v>44561</v>
      </c>
      <c r="M875" s="323">
        <v>44592</v>
      </c>
      <c r="N875" s="345">
        <v>100000</v>
      </c>
      <c r="O875" s="345">
        <v>100000</v>
      </c>
      <c r="P875" s="451"/>
      <c r="Q875" s="451"/>
      <c r="R875" s="374"/>
      <c r="S875" s="407"/>
    </row>
    <row r="876" spans="1:19" s="39" customFormat="1" x14ac:dyDescent="0.2">
      <c r="A876" s="478">
        <v>860</v>
      </c>
      <c r="B876" s="299">
        <v>7</v>
      </c>
      <c r="C876" s="299" t="s">
        <v>21</v>
      </c>
      <c r="D876" s="299">
        <v>3419</v>
      </c>
      <c r="E876" s="299">
        <v>5222</v>
      </c>
      <c r="F876" s="320" t="s">
        <v>638</v>
      </c>
      <c r="G876" s="308">
        <v>27045978</v>
      </c>
      <c r="H876" s="310" t="s">
        <v>2077</v>
      </c>
      <c r="I876" s="320" t="s">
        <v>24</v>
      </c>
      <c r="J876" s="311" t="s">
        <v>2078</v>
      </c>
      <c r="K876" s="378" t="s">
        <v>136</v>
      </c>
      <c r="L876" s="323">
        <v>44561</v>
      </c>
      <c r="M876" s="323">
        <v>44592</v>
      </c>
      <c r="N876" s="345">
        <v>100000</v>
      </c>
      <c r="O876" s="345">
        <v>100000</v>
      </c>
      <c r="P876" s="451"/>
      <c r="Q876" s="451"/>
      <c r="R876" s="374"/>
      <c r="S876" s="407"/>
    </row>
    <row r="877" spans="1:19" s="39" customFormat="1" x14ac:dyDescent="0.2">
      <c r="A877" s="478">
        <v>861</v>
      </c>
      <c r="B877" s="299">
        <v>7</v>
      </c>
      <c r="C877" s="299" t="s">
        <v>21</v>
      </c>
      <c r="D877" s="299">
        <v>3419</v>
      </c>
      <c r="E877" s="299">
        <v>5222</v>
      </c>
      <c r="F877" s="320" t="s">
        <v>638</v>
      </c>
      <c r="G877" s="308">
        <v>44992432</v>
      </c>
      <c r="H877" s="310" t="s">
        <v>2079</v>
      </c>
      <c r="I877" s="320" t="s">
        <v>24</v>
      </c>
      <c r="J877" s="311" t="s">
        <v>2080</v>
      </c>
      <c r="K877" s="378" t="s">
        <v>136</v>
      </c>
      <c r="L877" s="323">
        <v>44561</v>
      </c>
      <c r="M877" s="323">
        <v>44592</v>
      </c>
      <c r="N877" s="345">
        <v>100000</v>
      </c>
      <c r="O877" s="345">
        <v>100000</v>
      </c>
      <c r="P877" s="451"/>
      <c r="Q877" s="451"/>
      <c r="R877" s="374"/>
      <c r="S877" s="407"/>
    </row>
    <row r="878" spans="1:19" s="39" customFormat="1" x14ac:dyDescent="0.2">
      <c r="A878" s="478">
        <v>862</v>
      </c>
      <c r="B878" s="299">
        <v>7</v>
      </c>
      <c r="C878" s="299" t="s">
        <v>21</v>
      </c>
      <c r="D878" s="299">
        <v>3419</v>
      </c>
      <c r="E878" s="299">
        <v>5222</v>
      </c>
      <c r="F878" s="320" t="s">
        <v>638</v>
      </c>
      <c r="G878" s="308" t="s">
        <v>2081</v>
      </c>
      <c r="H878" s="310" t="s">
        <v>2082</v>
      </c>
      <c r="I878" s="320" t="s">
        <v>24</v>
      </c>
      <c r="J878" s="311" t="s">
        <v>2083</v>
      </c>
      <c r="K878" s="378" t="s">
        <v>136</v>
      </c>
      <c r="L878" s="323">
        <v>44561</v>
      </c>
      <c r="M878" s="323">
        <v>44592</v>
      </c>
      <c r="N878" s="345">
        <v>100000</v>
      </c>
      <c r="O878" s="345">
        <v>100000</v>
      </c>
      <c r="P878" s="451"/>
      <c r="Q878" s="451"/>
      <c r="R878" s="374"/>
      <c r="S878" s="407"/>
    </row>
    <row r="879" spans="1:19" s="39" customFormat="1" x14ac:dyDescent="0.2">
      <c r="A879" s="478">
        <v>863</v>
      </c>
      <c r="B879" s="299">
        <v>7</v>
      </c>
      <c r="C879" s="299" t="s">
        <v>21</v>
      </c>
      <c r="D879" s="299">
        <v>3419</v>
      </c>
      <c r="E879" s="299">
        <v>5222</v>
      </c>
      <c r="F879" s="320" t="s">
        <v>638</v>
      </c>
      <c r="G879" s="308">
        <v>22662278</v>
      </c>
      <c r="H879" s="310" t="s">
        <v>2084</v>
      </c>
      <c r="I879" s="320" t="s">
        <v>24</v>
      </c>
      <c r="J879" s="311" t="s">
        <v>2085</v>
      </c>
      <c r="K879" s="378" t="s">
        <v>136</v>
      </c>
      <c r="L879" s="323">
        <v>44561</v>
      </c>
      <c r="M879" s="323">
        <v>44592</v>
      </c>
      <c r="N879" s="345">
        <v>100000</v>
      </c>
      <c r="O879" s="345">
        <v>100000</v>
      </c>
      <c r="P879" s="451"/>
      <c r="Q879" s="451"/>
      <c r="R879" s="374"/>
      <c r="S879" s="407"/>
    </row>
    <row r="880" spans="1:19" s="39" customFormat="1" x14ac:dyDescent="0.2">
      <c r="A880" s="478">
        <v>864</v>
      </c>
      <c r="B880" s="299">
        <v>7</v>
      </c>
      <c r="C880" s="299" t="s">
        <v>21</v>
      </c>
      <c r="D880" s="299">
        <v>3419</v>
      </c>
      <c r="E880" s="299">
        <v>5222</v>
      </c>
      <c r="F880" s="320" t="s">
        <v>638</v>
      </c>
      <c r="G880" s="308">
        <v>13692534</v>
      </c>
      <c r="H880" s="310" t="s">
        <v>2086</v>
      </c>
      <c r="I880" s="320" t="s">
        <v>24</v>
      </c>
      <c r="J880" s="311" t="s">
        <v>2087</v>
      </c>
      <c r="K880" s="378" t="s">
        <v>136</v>
      </c>
      <c r="L880" s="323">
        <v>44561</v>
      </c>
      <c r="M880" s="323">
        <v>44592</v>
      </c>
      <c r="N880" s="345">
        <v>100000</v>
      </c>
      <c r="O880" s="345">
        <v>100000</v>
      </c>
      <c r="P880" s="451"/>
      <c r="Q880" s="451"/>
      <c r="R880" s="374"/>
      <c r="S880" s="407"/>
    </row>
    <row r="881" spans="1:19" s="39" customFormat="1" x14ac:dyDescent="0.2">
      <c r="A881" s="478">
        <v>865</v>
      </c>
      <c r="B881" s="299">
        <v>7</v>
      </c>
      <c r="C881" s="299" t="s">
        <v>21</v>
      </c>
      <c r="D881" s="299">
        <v>3419</v>
      </c>
      <c r="E881" s="299">
        <v>5222</v>
      </c>
      <c r="F881" s="320" t="s">
        <v>638</v>
      </c>
      <c r="G881" s="308">
        <v>44994532</v>
      </c>
      <c r="H881" s="310" t="s">
        <v>2088</v>
      </c>
      <c r="I881" s="320" t="s">
        <v>24</v>
      </c>
      <c r="J881" s="311" t="s">
        <v>2089</v>
      </c>
      <c r="K881" s="378" t="s">
        <v>136</v>
      </c>
      <c r="L881" s="323">
        <v>44561</v>
      </c>
      <c r="M881" s="323">
        <v>44592</v>
      </c>
      <c r="N881" s="345">
        <v>100000</v>
      </c>
      <c r="O881" s="345">
        <v>100000</v>
      </c>
      <c r="P881" s="451"/>
      <c r="Q881" s="451"/>
      <c r="R881" s="374"/>
      <c r="S881" s="407"/>
    </row>
    <row r="882" spans="1:19" s="39" customFormat="1" x14ac:dyDescent="0.2">
      <c r="A882" s="478">
        <v>866</v>
      </c>
      <c r="B882" s="299">
        <v>7</v>
      </c>
      <c r="C882" s="299" t="s">
        <v>21</v>
      </c>
      <c r="D882" s="299">
        <v>3419</v>
      </c>
      <c r="E882" s="299">
        <v>5222</v>
      </c>
      <c r="F882" s="320" t="s">
        <v>638</v>
      </c>
      <c r="G882" s="308">
        <v>22670271</v>
      </c>
      <c r="H882" s="310" t="s">
        <v>2090</v>
      </c>
      <c r="I882" s="320" t="s">
        <v>24</v>
      </c>
      <c r="J882" s="311" t="s">
        <v>2091</v>
      </c>
      <c r="K882" s="378" t="s">
        <v>136</v>
      </c>
      <c r="L882" s="323">
        <v>44561</v>
      </c>
      <c r="M882" s="323">
        <v>44592</v>
      </c>
      <c r="N882" s="345">
        <v>100000</v>
      </c>
      <c r="O882" s="345">
        <v>100000</v>
      </c>
      <c r="P882" s="451"/>
      <c r="Q882" s="451"/>
      <c r="R882" s="374"/>
      <c r="S882" s="407"/>
    </row>
    <row r="883" spans="1:19" s="39" customFormat="1" ht="25.5" x14ac:dyDescent="0.2">
      <c r="A883" s="478">
        <v>867</v>
      </c>
      <c r="B883" s="299">
        <v>7</v>
      </c>
      <c r="C883" s="299" t="s">
        <v>21</v>
      </c>
      <c r="D883" s="299">
        <v>3419</v>
      </c>
      <c r="E883" s="299">
        <v>5222</v>
      </c>
      <c r="F883" s="320" t="s">
        <v>638</v>
      </c>
      <c r="G883" s="308" t="s">
        <v>1977</v>
      </c>
      <c r="H883" s="310" t="s">
        <v>1978</v>
      </c>
      <c r="I883" s="320" t="s">
        <v>24</v>
      </c>
      <c r="J883" s="311" t="s">
        <v>2092</v>
      </c>
      <c r="K883" s="378" t="s">
        <v>136</v>
      </c>
      <c r="L883" s="323">
        <v>44561</v>
      </c>
      <c r="M883" s="323">
        <v>44592</v>
      </c>
      <c r="N883" s="345">
        <v>100000</v>
      </c>
      <c r="O883" s="345">
        <v>100000</v>
      </c>
      <c r="P883" s="451"/>
      <c r="Q883" s="451"/>
      <c r="R883" s="374"/>
      <c r="S883" s="407"/>
    </row>
    <row r="884" spans="1:19" s="39" customFormat="1" x14ac:dyDescent="0.2">
      <c r="A884" s="478">
        <v>868</v>
      </c>
      <c r="B884" s="299">
        <v>7</v>
      </c>
      <c r="C884" s="299" t="s">
        <v>21</v>
      </c>
      <c r="D884" s="299">
        <v>3419</v>
      </c>
      <c r="E884" s="299">
        <v>5222</v>
      </c>
      <c r="F884" s="320" t="s">
        <v>638</v>
      </c>
      <c r="G884" s="308">
        <v>22822399</v>
      </c>
      <c r="H884" s="310" t="s">
        <v>2093</v>
      </c>
      <c r="I884" s="320" t="s">
        <v>24</v>
      </c>
      <c r="J884" s="311" t="s">
        <v>2094</v>
      </c>
      <c r="K884" s="378" t="s">
        <v>136</v>
      </c>
      <c r="L884" s="323">
        <v>44561</v>
      </c>
      <c r="M884" s="323">
        <v>44592</v>
      </c>
      <c r="N884" s="345">
        <v>100000</v>
      </c>
      <c r="O884" s="345">
        <v>100000</v>
      </c>
      <c r="P884" s="451"/>
      <c r="Q884" s="451"/>
      <c r="R884" s="374"/>
      <c r="S884" s="407"/>
    </row>
    <row r="885" spans="1:19" s="39" customFormat="1" x14ac:dyDescent="0.2">
      <c r="A885" s="478">
        <v>869</v>
      </c>
      <c r="B885" s="299">
        <v>7</v>
      </c>
      <c r="C885" s="299" t="s">
        <v>21</v>
      </c>
      <c r="D885" s="299">
        <v>3419</v>
      </c>
      <c r="E885" s="299">
        <v>5222</v>
      </c>
      <c r="F885" s="320" t="s">
        <v>727</v>
      </c>
      <c r="G885" s="308">
        <v>62161687</v>
      </c>
      <c r="H885" s="310" t="s">
        <v>2095</v>
      </c>
      <c r="I885" s="320" t="s">
        <v>24</v>
      </c>
      <c r="J885" s="311" t="s">
        <v>2096</v>
      </c>
      <c r="K885" s="378" t="s">
        <v>136</v>
      </c>
      <c r="L885" s="323">
        <v>44561</v>
      </c>
      <c r="M885" s="323">
        <v>44592</v>
      </c>
      <c r="N885" s="345">
        <v>100000</v>
      </c>
      <c r="O885" s="345">
        <v>100000</v>
      </c>
      <c r="P885" s="451"/>
      <c r="Q885" s="451"/>
      <c r="R885" s="374"/>
      <c r="S885" s="407"/>
    </row>
    <row r="886" spans="1:19" s="39" customFormat="1" ht="25.5" x14ac:dyDescent="0.2">
      <c r="A886" s="478">
        <v>870</v>
      </c>
      <c r="B886" s="299">
        <v>7</v>
      </c>
      <c r="C886" s="299" t="s">
        <v>21</v>
      </c>
      <c r="D886" s="299">
        <v>3419</v>
      </c>
      <c r="E886" s="299">
        <v>5222</v>
      </c>
      <c r="F886" s="320" t="s">
        <v>638</v>
      </c>
      <c r="G886" s="308">
        <v>64327086</v>
      </c>
      <c r="H886" s="310" t="s">
        <v>767</v>
      </c>
      <c r="I886" s="320" t="s">
        <v>24</v>
      </c>
      <c r="J886" s="311" t="s">
        <v>2097</v>
      </c>
      <c r="K886" s="378" t="s">
        <v>136</v>
      </c>
      <c r="L886" s="323">
        <v>44561</v>
      </c>
      <c r="M886" s="323">
        <v>44592</v>
      </c>
      <c r="N886" s="345">
        <v>100000</v>
      </c>
      <c r="O886" s="345">
        <v>100000</v>
      </c>
      <c r="P886" s="451"/>
      <c r="Q886" s="451"/>
      <c r="R886" s="374"/>
      <c r="S886" s="407"/>
    </row>
    <row r="887" spans="1:19" s="39" customFormat="1" x14ac:dyDescent="0.2">
      <c r="A887" s="478">
        <v>871</v>
      </c>
      <c r="B887" s="299">
        <v>7</v>
      </c>
      <c r="C887" s="299" t="s">
        <v>21</v>
      </c>
      <c r="D887" s="299">
        <v>3419</v>
      </c>
      <c r="E887" s="299">
        <v>5222</v>
      </c>
      <c r="F887" s="320" t="s">
        <v>638</v>
      </c>
      <c r="G887" s="308">
        <v>65348028</v>
      </c>
      <c r="H887" s="310" t="s">
        <v>2098</v>
      </c>
      <c r="I887" s="320" t="s">
        <v>24</v>
      </c>
      <c r="J887" s="311" t="s">
        <v>2099</v>
      </c>
      <c r="K887" s="378" t="s">
        <v>136</v>
      </c>
      <c r="L887" s="323">
        <v>44561</v>
      </c>
      <c r="M887" s="323">
        <v>44592</v>
      </c>
      <c r="N887" s="345">
        <v>100000</v>
      </c>
      <c r="O887" s="345">
        <v>100000</v>
      </c>
      <c r="P887" s="451"/>
      <c r="Q887" s="451"/>
      <c r="R887" s="374"/>
      <c r="S887" s="407"/>
    </row>
    <row r="888" spans="1:19" s="39" customFormat="1" x14ac:dyDescent="0.2">
      <c r="A888" s="478">
        <v>872</v>
      </c>
      <c r="B888" s="299">
        <v>7</v>
      </c>
      <c r="C888" s="299" t="s">
        <v>21</v>
      </c>
      <c r="D888" s="299">
        <v>3419</v>
      </c>
      <c r="E888" s="299">
        <v>5222</v>
      </c>
      <c r="F888" s="320" t="s">
        <v>638</v>
      </c>
      <c r="G888" s="308">
        <v>18827101</v>
      </c>
      <c r="H888" s="310" t="s">
        <v>2100</v>
      </c>
      <c r="I888" s="320" t="s">
        <v>24</v>
      </c>
      <c r="J888" s="311" t="s">
        <v>2101</v>
      </c>
      <c r="K888" s="378" t="s">
        <v>136</v>
      </c>
      <c r="L888" s="323">
        <v>44561</v>
      </c>
      <c r="M888" s="323">
        <v>44592</v>
      </c>
      <c r="N888" s="345">
        <v>100000</v>
      </c>
      <c r="O888" s="345">
        <v>100000</v>
      </c>
      <c r="P888" s="296"/>
      <c r="Q888" s="296"/>
      <c r="R888" s="374"/>
      <c r="S888" s="407"/>
    </row>
    <row r="889" spans="1:19" s="39" customFormat="1" x14ac:dyDescent="0.2">
      <c r="A889" s="478">
        <v>873</v>
      </c>
      <c r="B889" s="299">
        <v>7</v>
      </c>
      <c r="C889" s="299" t="s">
        <v>21</v>
      </c>
      <c r="D889" s="299">
        <v>3419</v>
      </c>
      <c r="E889" s="299">
        <v>5222</v>
      </c>
      <c r="F889" s="320" t="s">
        <v>638</v>
      </c>
      <c r="G889" s="308">
        <v>64329542</v>
      </c>
      <c r="H889" s="310" t="s">
        <v>2102</v>
      </c>
      <c r="I889" s="320" t="s">
        <v>24</v>
      </c>
      <c r="J889" s="311" t="s">
        <v>2103</v>
      </c>
      <c r="K889" s="378" t="s">
        <v>136</v>
      </c>
      <c r="L889" s="323">
        <v>44561</v>
      </c>
      <c r="M889" s="323">
        <v>44592</v>
      </c>
      <c r="N889" s="345">
        <v>100000</v>
      </c>
      <c r="O889" s="345">
        <v>100000</v>
      </c>
      <c r="P889" s="286"/>
      <c r="Q889" s="286"/>
      <c r="R889" s="374"/>
      <c r="S889" s="407"/>
    </row>
    <row r="890" spans="1:19" s="39" customFormat="1" x14ac:dyDescent="0.2">
      <c r="A890" s="478">
        <v>874</v>
      </c>
      <c r="B890" s="299">
        <v>7</v>
      </c>
      <c r="C890" s="299" t="s">
        <v>21</v>
      </c>
      <c r="D890" s="299">
        <v>3419</v>
      </c>
      <c r="E890" s="299">
        <v>5222</v>
      </c>
      <c r="F890" s="320" t="s">
        <v>638</v>
      </c>
      <c r="G890" s="308">
        <v>49458574</v>
      </c>
      <c r="H890" s="310" t="s">
        <v>2104</v>
      </c>
      <c r="I890" s="320" t="s">
        <v>847</v>
      </c>
      <c r="J890" s="311" t="s">
        <v>2105</v>
      </c>
      <c r="K890" s="378" t="s">
        <v>136</v>
      </c>
      <c r="L890" s="323">
        <v>44561</v>
      </c>
      <c r="M890" s="323">
        <v>44592</v>
      </c>
      <c r="N890" s="345">
        <v>100000</v>
      </c>
      <c r="O890" s="345">
        <v>100000</v>
      </c>
      <c r="P890" s="286"/>
      <c r="Q890" s="286"/>
      <c r="R890" s="374"/>
      <c r="S890" s="407"/>
    </row>
    <row r="891" spans="1:19" s="39" customFormat="1" x14ac:dyDescent="0.2">
      <c r="A891" s="478">
        <v>875</v>
      </c>
      <c r="B891" s="299">
        <v>7</v>
      </c>
      <c r="C891" s="299" t="s">
        <v>21</v>
      </c>
      <c r="D891" s="299">
        <v>3419</v>
      </c>
      <c r="E891" s="299">
        <v>5222</v>
      </c>
      <c r="F891" s="320" t="s">
        <v>727</v>
      </c>
      <c r="G891" s="308">
        <v>18565786</v>
      </c>
      <c r="H891" s="310" t="s">
        <v>2106</v>
      </c>
      <c r="I891" s="320" t="s">
        <v>2107</v>
      </c>
      <c r="J891" s="311" t="s">
        <v>2108</v>
      </c>
      <c r="K891" s="378" t="s">
        <v>136</v>
      </c>
      <c r="L891" s="323">
        <v>44561</v>
      </c>
      <c r="M891" s="323">
        <v>44592</v>
      </c>
      <c r="N891" s="345">
        <v>100000</v>
      </c>
      <c r="O891" s="345">
        <v>100000</v>
      </c>
      <c r="P891" s="286"/>
      <c r="Q891" s="286"/>
      <c r="R891" s="374"/>
      <c r="S891" s="407"/>
    </row>
    <row r="892" spans="1:19" s="39" customFormat="1" ht="25.5" x14ac:dyDescent="0.2">
      <c r="A892" s="478">
        <v>876</v>
      </c>
      <c r="B892" s="299">
        <v>7</v>
      </c>
      <c r="C892" s="299" t="s">
        <v>21</v>
      </c>
      <c r="D892" s="299">
        <v>3419</v>
      </c>
      <c r="E892" s="299">
        <v>5222</v>
      </c>
      <c r="F892" s="320" t="s">
        <v>638</v>
      </c>
      <c r="G892" s="308">
        <v>46917896</v>
      </c>
      <c r="H892" s="310" t="s">
        <v>2109</v>
      </c>
      <c r="I892" s="320" t="s">
        <v>906</v>
      </c>
      <c r="J892" s="311" t="s">
        <v>2110</v>
      </c>
      <c r="K892" s="378" t="s">
        <v>136</v>
      </c>
      <c r="L892" s="323">
        <v>44561</v>
      </c>
      <c r="M892" s="323">
        <v>44592</v>
      </c>
      <c r="N892" s="345">
        <v>100000</v>
      </c>
      <c r="O892" s="345">
        <v>100000</v>
      </c>
      <c r="P892" s="286"/>
      <c r="Q892" s="286"/>
      <c r="R892" s="374"/>
      <c r="S892" s="407"/>
    </row>
    <row r="893" spans="1:19" s="39" customFormat="1" x14ac:dyDescent="0.2">
      <c r="A893" s="478">
        <v>877</v>
      </c>
      <c r="B893" s="299">
        <v>7</v>
      </c>
      <c r="C893" s="299" t="s">
        <v>21</v>
      </c>
      <c r="D893" s="299">
        <v>3419</v>
      </c>
      <c r="E893" s="299">
        <v>5222</v>
      </c>
      <c r="F893" s="320" t="s">
        <v>727</v>
      </c>
      <c r="G893" s="308">
        <v>49461141</v>
      </c>
      <c r="H893" s="310" t="s">
        <v>2111</v>
      </c>
      <c r="I893" s="320" t="s">
        <v>2107</v>
      </c>
      <c r="J893" s="311" t="s">
        <v>2112</v>
      </c>
      <c r="K893" s="378" t="s">
        <v>136</v>
      </c>
      <c r="L893" s="323">
        <v>44561</v>
      </c>
      <c r="M893" s="323">
        <v>44592</v>
      </c>
      <c r="N893" s="345">
        <v>100000</v>
      </c>
      <c r="O893" s="345">
        <v>100000</v>
      </c>
      <c r="P893" s="286"/>
      <c r="Q893" s="286"/>
      <c r="R893" s="374"/>
      <c r="S893" s="407"/>
    </row>
    <row r="894" spans="1:19" s="39" customFormat="1" ht="25.5" x14ac:dyDescent="0.2">
      <c r="A894" s="478">
        <v>878</v>
      </c>
      <c r="B894" s="299">
        <v>7</v>
      </c>
      <c r="C894" s="299" t="s">
        <v>21</v>
      </c>
      <c r="D894" s="299">
        <v>3419</v>
      </c>
      <c r="E894" s="299">
        <v>5222</v>
      </c>
      <c r="F894" s="320" t="s">
        <v>638</v>
      </c>
      <c r="G894" s="308">
        <v>49461648</v>
      </c>
      <c r="H894" s="310" t="s">
        <v>2113</v>
      </c>
      <c r="I894" s="320" t="s">
        <v>32</v>
      </c>
      <c r="J894" s="311" t="s">
        <v>2114</v>
      </c>
      <c r="K894" s="378" t="s">
        <v>136</v>
      </c>
      <c r="L894" s="323">
        <v>44561</v>
      </c>
      <c r="M894" s="323">
        <v>44592</v>
      </c>
      <c r="N894" s="345">
        <v>100000</v>
      </c>
      <c r="O894" s="345">
        <v>100000</v>
      </c>
      <c r="P894" s="286"/>
      <c r="Q894" s="286"/>
      <c r="R894" s="374"/>
      <c r="S894" s="407"/>
    </row>
    <row r="895" spans="1:19" s="39" customFormat="1" ht="25.5" x14ac:dyDescent="0.2">
      <c r="A895" s="478">
        <v>879</v>
      </c>
      <c r="B895" s="299">
        <v>7</v>
      </c>
      <c r="C895" s="299" t="s">
        <v>21</v>
      </c>
      <c r="D895" s="299">
        <v>3419</v>
      </c>
      <c r="E895" s="299">
        <v>5222</v>
      </c>
      <c r="F895" s="320" t="s">
        <v>638</v>
      </c>
      <c r="G895" s="308">
        <v>70850453</v>
      </c>
      <c r="H895" s="310" t="s">
        <v>2115</v>
      </c>
      <c r="I895" s="320" t="s">
        <v>96</v>
      </c>
      <c r="J895" s="311" t="s">
        <v>2116</v>
      </c>
      <c r="K895" s="378" t="s">
        <v>136</v>
      </c>
      <c r="L895" s="323">
        <v>44561</v>
      </c>
      <c r="M895" s="323">
        <v>44592</v>
      </c>
      <c r="N895" s="345">
        <v>100000</v>
      </c>
      <c r="O895" s="345">
        <v>100000</v>
      </c>
      <c r="P895" s="286"/>
      <c r="Q895" s="286"/>
      <c r="R895" s="374"/>
      <c r="S895" s="407"/>
    </row>
    <row r="896" spans="1:19" s="39" customFormat="1" x14ac:dyDescent="0.2">
      <c r="A896" s="478">
        <v>880</v>
      </c>
      <c r="B896" s="299">
        <v>7</v>
      </c>
      <c r="C896" s="299" t="s">
        <v>21</v>
      </c>
      <c r="D896" s="299">
        <v>3419</v>
      </c>
      <c r="E896" s="299">
        <v>5222</v>
      </c>
      <c r="F896" s="320" t="s">
        <v>638</v>
      </c>
      <c r="G896" s="308" t="s">
        <v>2117</v>
      </c>
      <c r="H896" s="310" t="s">
        <v>2118</v>
      </c>
      <c r="I896" s="320" t="s">
        <v>96</v>
      </c>
      <c r="J896" s="311" t="s">
        <v>2119</v>
      </c>
      <c r="K896" s="378" t="s">
        <v>136</v>
      </c>
      <c r="L896" s="323">
        <v>44561</v>
      </c>
      <c r="M896" s="323">
        <v>44592</v>
      </c>
      <c r="N896" s="345">
        <v>100000</v>
      </c>
      <c r="O896" s="345">
        <v>100000</v>
      </c>
      <c r="P896" s="286"/>
      <c r="Q896" s="286"/>
      <c r="R896" s="374"/>
      <c r="S896" s="407"/>
    </row>
    <row r="897" spans="1:19" s="39" customFormat="1" x14ac:dyDescent="0.2">
      <c r="A897" s="478">
        <v>881</v>
      </c>
      <c r="B897" s="299">
        <v>7</v>
      </c>
      <c r="C897" s="299" t="s">
        <v>21</v>
      </c>
      <c r="D897" s="299">
        <v>3419</v>
      </c>
      <c r="E897" s="299">
        <v>5222</v>
      </c>
      <c r="F897" s="320" t="s">
        <v>638</v>
      </c>
      <c r="G897" s="308">
        <v>26528088</v>
      </c>
      <c r="H897" s="310" t="s">
        <v>2120</v>
      </c>
      <c r="I897" s="320" t="s">
        <v>96</v>
      </c>
      <c r="J897" s="311" t="s">
        <v>2121</v>
      </c>
      <c r="K897" s="378" t="s">
        <v>136</v>
      </c>
      <c r="L897" s="323">
        <v>44561</v>
      </c>
      <c r="M897" s="323">
        <v>44592</v>
      </c>
      <c r="N897" s="345">
        <v>100000</v>
      </c>
      <c r="O897" s="345">
        <v>100000</v>
      </c>
      <c r="P897" s="286"/>
      <c r="Q897" s="286"/>
      <c r="R897" s="374"/>
      <c r="S897" s="407"/>
    </row>
    <row r="898" spans="1:19" s="39" customFormat="1" x14ac:dyDescent="0.2">
      <c r="A898" s="478">
        <v>882</v>
      </c>
      <c r="B898" s="299">
        <v>7</v>
      </c>
      <c r="C898" s="299" t="s">
        <v>21</v>
      </c>
      <c r="D898" s="299">
        <v>3419</v>
      </c>
      <c r="E898" s="299">
        <v>5222</v>
      </c>
      <c r="F898" s="320" t="s">
        <v>638</v>
      </c>
      <c r="G898" s="308" t="s">
        <v>2122</v>
      </c>
      <c r="H898" s="310" t="s">
        <v>2123</v>
      </c>
      <c r="I898" s="320" t="s">
        <v>342</v>
      </c>
      <c r="J898" s="311" t="s">
        <v>2124</v>
      </c>
      <c r="K898" s="378" t="s">
        <v>136</v>
      </c>
      <c r="L898" s="323">
        <v>44561</v>
      </c>
      <c r="M898" s="323">
        <v>44592</v>
      </c>
      <c r="N898" s="345">
        <v>100000</v>
      </c>
      <c r="O898" s="345">
        <v>100000</v>
      </c>
      <c r="P898" s="286"/>
      <c r="Q898" s="286"/>
      <c r="R898" s="374"/>
      <c r="S898" s="407"/>
    </row>
    <row r="899" spans="1:19" s="39" customFormat="1" x14ac:dyDescent="0.2">
      <c r="A899" s="478">
        <v>883</v>
      </c>
      <c r="B899" s="299">
        <v>7</v>
      </c>
      <c r="C899" s="299" t="s">
        <v>21</v>
      </c>
      <c r="D899" s="299">
        <v>3419</v>
      </c>
      <c r="E899" s="299">
        <v>5222</v>
      </c>
      <c r="F899" s="320" t="s">
        <v>638</v>
      </c>
      <c r="G899" s="308">
        <v>69703183</v>
      </c>
      <c r="H899" s="310" t="s">
        <v>2125</v>
      </c>
      <c r="I899" s="320" t="s">
        <v>70</v>
      </c>
      <c r="J899" s="311" t="s">
        <v>2126</v>
      </c>
      <c r="K899" s="378" t="s">
        <v>136</v>
      </c>
      <c r="L899" s="323">
        <v>44561</v>
      </c>
      <c r="M899" s="323">
        <v>44592</v>
      </c>
      <c r="N899" s="345">
        <v>100000</v>
      </c>
      <c r="O899" s="345">
        <v>100000</v>
      </c>
      <c r="P899" s="286"/>
      <c r="Q899" s="286"/>
      <c r="R899" s="374"/>
      <c r="S899" s="407"/>
    </row>
    <row r="900" spans="1:19" s="39" customFormat="1" x14ac:dyDescent="0.2">
      <c r="A900" s="478">
        <v>884</v>
      </c>
      <c r="B900" s="299">
        <v>7</v>
      </c>
      <c r="C900" s="299" t="s">
        <v>21</v>
      </c>
      <c r="D900" s="299">
        <v>3419</v>
      </c>
      <c r="E900" s="299">
        <v>5222</v>
      </c>
      <c r="F900" s="320" t="s">
        <v>638</v>
      </c>
      <c r="G900" s="308">
        <v>60553006</v>
      </c>
      <c r="H900" s="310" t="s">
        <v>2127</v>
      </c>
      <c r="I900" s="320" t="s">
        <v>70</v>
      </c>
      <c r="J900" s="311" t="s">
        <v>2128</v>
      </c>
      <c r="K900" s="378" t="s">
        <v>136</v>
      </c>
      <c r="L900" s="323">
        <v>44561</v>
      </c>
      <c r="M900" s="323">
        <v>44592</v>
      </c>
      <c r="N900" s="345">
        <v>100000</v>
      </c>
      <c r="O900" s="345">
        <v>100000</v>
      </c>
      <c r="P900" s="286"/>
      <c r="Q900" s="286"/>
      <c r="R900" s="374"/>
      <c r="S900" s="407"/>
    </row>
    <row r="901" spans="1:19" s="39" customFormat="1" x14ac:dyDescent="0.2">
      <c r="A901" s="478">
        <v>885</v>
      </c>
      <c r="B901" s="299">
        <v>7</v>
      </c>
      <c r="C901" s="299" t="s">
        <v>21</v>
      </c>
      <c r="D901" s="299">
        <v>3419</v>
      </c>
      <c r="E901" s="299">
        <v>5222</v>
      </c>
      <c r="F901" s="320" t="s">
        <v>638</v>
      </c>
      <c r="G901" s="308">
        <v>18164293</v>
      </c>
      <c r="H901" s="310" t="s">
        <v>1407</v>
      </c>
      <c r="I901" s="320" t="s">
        <v>850</v>
      </c>
      <c r="J901" s="311" t="s">
        <v>2129</v>
      </c>
      <c r="K901" s="378" t="s">
        <v>136</v>
      </c>
      <c r="L901" s="323">
        <v>44561</v>
      </c>
      <c r="M901" s="323">
        <v>44592</v>
      </c>
      <c r="N901" s="345">
        <v>100000</v>
      </c>
      <c r="O901" s="345">
        <v>100000</v>
      </c>
      <c r="P901" s="286"/>
      <c r="Q901" s="286"/>
      <c r="R901" s="374"/>
      <c r="S901" s="407"/>
    </row>
    <row r="902" spans="1:19" s="39" customFormat="1" x14ac:dyDescent="0.2">
      <c r="A902" s="478">
        <v>886</v>
      </c>
      <c r="B902" s="299">
        <v>7</v>
      </c>
      <c r="C902" s="299" t="s">
        <v>21</v>
      </c>
      <c r="D902" s="299">
        <v>3419</v>
      </c>
      <c r="E902" s="299">
        <v>5222</v>
      </c>
      <c r="F902" s="320" t="s">
        <v>638</v>
      </c>
      <c r="G902" s="308" t="s">
        <v>2130</v>
      </c>
      <c r="H902" s="310" t="s">
        <v>2131</v>
      </c>
      <c r="I902" s="320" t="s">
        <v>108</v>
      </c>
      <c r="J902" s="311" t="s">
        <v>2132</v>
      </c>
      <c r="K902" s="378" t="s">
        <v>136</v>
      </c>
      <c r="L902" s="323">
        <v>44561</v>
      </c>
      <c r="M902" s="323">
        <v>44592</v>
      </c>
      <c r="N902" s="345">
        <v>100000</v>
      </c>
      <c r="O902" s="345">
        <v>100000</v>
      </c>
      <c r="P902" s="286"/>
      <c r="Q902" s="286"/>
      <c r="R902" s="374"/>
      <c r="S902" s="407"/>
    </row>
    <row r="903" spans="1:19" s="39" customFormat="1" x14ac:dyDescent="0.2">
      <c r="A903" s="478">
        <v>887</v>
      </c>
      <c r="B903" s="299">
        <v>7</v>
      </c>
      <c r="C903" s="299" t="s">
        <v>21</v>
      </c>
      <c r="D903" s="299">
        <v>3419</v>
      </c>
      <c r="E903" s="299">
        <v>5222</v>
      </c>
      <c r="F903" s="320" t="s">
        <v>638</v>
      </c>
      <c r="G903" s="308">
        <v>27035336</v>
      </c>
      <c r="H903" s="310" t="s">
        <v>2133</v>
      </c>
      <c r="I903" s="320" t="s">
        <v>108</v>
      </c>
      <c r="J903" s="311" t="s">
        <v>2008</v>
      </c>
      <c r="K903" s="378" t="s">
        <v>136</v>
      </c>
      <c r="L903" s="323">
        <v>44561</v>
      </c>
      <c r="M903" s="323">
        <v>44592</v>
      </c>
      <c r="N903" s="345">
        <v>100000</v>
      </c>
      <c r="O903" s="345">
        <v>100000</v>
      </c>
      <c r="P903" s="286"/>
      <c r="Q903" s="286"/>
      <c r="R903" s="374"/>
      <c r="S903" s="407"/>
    </row>
    <row r="904" spans="1:19" s="39" customFormat="1" x14ac:dyDescent="0.2">
      <c r="A904" s="478">
        <v>888</v>
      </c>
      <c r="B904" s="299">
        <v>7</v>
      </c>
      <c r="C904" s="299" t="s">
        <v>21</v>
      </c>
      <c r="D904" s="299">
        <v>3419</v>
      </c>
      <c r="E904" s="299">
        <v>5222</v>
      </c>
      <c r="F904" s="320" t="s">
        <v>638</v>
      </c>
      <c r="G904" s="308">
        <v>26991501</v>
      </c>
      <c r="H904" s="310" t="s">
        <v>2134</v>
      </c>
      <c r="I904" s="320" t="s">
        <v>108</v>
      </c>
      <c r="J904" s="311" t="s">
        <v>2135</v>
      </c>
      <c r="K904" s="378" t="s">
        <v>136</v>
      </c>
      <c r="L904" s="323">
        <v>44561</v>
      </c>
      <c r="M904" s="323">
        <v>44592</v>
      </c>
      <c r="N904" s="345">
        <v>100000</v>
      </c>
      <c r="O904" s="345">
        <v>100000</v>
      </c>
      <c r="P904" s="286"/>
      <c r="Q904" s="286"/>
      <c r="R904" s="374"/>
      <c r="S904" s="407"/>
    </row>
    <row r="905" spans="1:19" s="39" customFormat="1" ht="25.5" x14ac:dyDescent="0.2">
      <c r="A905" s="478">
        <v>889</v>
      </c>
      <c r="B905" s="299">
        <v>7</v>
      </c>
      <c r="C905" s="299" t="s">
        <v>21</v>
      </c>
      <c r="D905" s="299">
        <v>3419</v>
      </c>
      <c r="E905" s="299">
        <v>5222</v>
      </c>
      <c r="F905" s="320" t="s">
        <v>638</v>
      </c>
      <c r="G905" s="308">
        <v>45669236</v>
      </c>
      <c r="H905" s="310" t="s">
        <v>2136</v>
      </c>
      <c r="I905" s="320" t="s">
        <v>108</v>
      </c>
      <c r="J905" s="311" t="s">
        <v>2137</v>
      </c>
      <c r="K905" s="378" t="s">
        <v>136</v>
      </c>
      <c r="L905" s="323">
        <v>44561</v>
      </c>
      <c r="M905" s="323">
        <v>44592</v>
      </c>
      <c r="N905" s="345">
        <v>100000</v>
      </c>
      <c r="O905" s="345">
        <v>100000</v>
      </c>
      <c r="P905" s="286"/>
      <c r="Q905" s="286"/>
      <c r="R905" s="374"/>
      <c r="S905" s="407"/>
    </row>
    <row r="906" spans="1:19" s="39" customFormat="1" x14ac:dyDescent="0.2">
      <c r="A906" s="478">
        <v>890</v>
      </c>
      <c r="B906" s="299">
        <v>7</v>
      </c>
      <c r="C906" s="299" t="s">
        <v>21</v>
      </c>
      <c r="D906" s="299">
        <v>3419</v>
      </c>
      <c r="E906" s="299">
        <v>5222</v>
      </c>
      <c r="F906" s="320" t="s">
        <v>638</v>
      </c>
      <c r="G906" s="308">
        <v>27005097</v>
      </c>
      <c r="H906" s="310" t="s">
        <v>2138</v>
      </c>
      <c r="I906" s="320" t="s">
        <v>108</v>
      </c>
      <c r="J906" s="311" t="s">
        <v>2139</v>
      </c>
      <c r="K906" s="378" t="s">
        <v>136</v>
      </c>
      <c r="L906" s="323">
        <v>44561</v>
      </c>
      <c r="M906" s="323">
        <v>44592</v>
      </c>
      <c r="N906" s="345">
        <v>100000</v>
      </c>
      <c r="O906" s="345">
        <v>100000</v>
      </c>
      <c r="P906" s="286"/>
      <c r="Q906" s="286"/>
      <c r="R906" s="374"/>
      <c r="S906" s="407"/>
    </row>
    <row r="907" spans="1:19" s="39" customFormat="1" x14ac:dyDescent="0.2">
      <c r="A907" s="478">
        <v>891</v>
      </c>
      <c r="B907" s="299">
        <v>7</v>
      </c>
      <c r="C907" s="299" t="s">
        <v>21</v>
      </c>
      <c r="D907" s="299">
        <v>3419</v>
      </c>
      <c r="E907" s="299">
        <v>5222</v>
      </c>
      <c r="F907" s="320" t="s">
        <v>638</v>
      </c>
      <c r="G907" s="308" t="s">
        <v>2140</v>
      </c>
      <c r="H907" s="310" t="s">
        <v>2141</v>
      </c>
      <c r="I907" s="320" t="s">
        <v>24</v>
      </c>
      <c r="J907" s="311" t="s">
        <v>2142</v>
      </c>
      <c r="K907" s="378" t="s">
        <v>136</v>
      </c>
      <c r="L907" s="323">
        <v>44561</v>
      </c>
      <c r="M907" s="323">
        <v>44592</v>
      </c>
      <c r="N907" s="345">
        <v>100000</v>
      </c>
      <c r="O907" s="345">
        <v>100000</v>
      </c>
      <c r="P907" s="286"/>
      <c r="Q907" s="286"/>
      <c r="R907" s="374"/>
      <c r="S907" s="407"/>
    </row>
    <row r="908" spans="1:19" s="39" customFormat="1" x14ac:dyDescent="0.2">
      <c r="A908" s="478">
        <v>892</v>
      </c>
      <c r="B908" s="299">
        <v>7</v>
      </c>
      <c r="C908" s="299" t="s">
        <v>21</v>
      </c>
      <c r="D908" s="299">
        <v>3419</v>
      </c>
      <c r="E908" s="299">
        <v>5222</v>
      </c>
      <c r="F908" s="320" t="s">
        <v>638</v>
      </c>
      <c r="G908" s="308" t="s">
        <v>2143</v>
      </c>
      <c r="H908" s="310" t="s">
        <v>2144</v>
      </c>
      <c r="I908" s="320" t="s">
        <v>342</v>
      </c>
      <c r="J908" s="311" t="s">
        <v>2145</v>
      </c>
      <c r="K908" s="378" t="s">
        <v>136</v>
      </c>
      <c r="L908" s="323">
        <v>44561</v>
      </c>
      <c r="M908" s="323">
        <v>44592</v>
      </c>
      <c r="N908" s="345">
        <v>100000</v>
      </c>
      <c r="O908" s="345">
        <v>100000</v>
      </c>
      <c r="P908" s="286"/>
      <c r="Q908" s="286"/>
      <c r="R908" s="374"/>
      <c r="S908" s="407"/>
    </row>
    <row r="909" spans="1:19" s="39" customFormat="1" ht="25.5" x14ac:dyDescent="0.2">
      <c r="A909" s="478">
        <v>893</v>
      </c>
      <c r="B909" s="299">
        <v>7</v>
      </c>
      <c r="C909" s="299" t="s">
        <v>21</v>
      </c>
      <c r="D909" s="299">
        <v>3419</v>
      </c>
      <c r="E909" s="299">
        <v>5222</v>
      </c>
      <c r="F909" s="320" t="s">
        <v>638</v>
      </c>
      <c r="G909" s="308" t="s">
        <v>2146</v>
      </c>
      <c r="H909" s="310" t="s">
        <v>2147</v>
      </c>
      <c r="I909" s="320" t="s">
        <v>24</v>
      </c>
      <c r="J909" s="311" t="s">
        <v>2148</v>
      </c>
      <c r="K909" s="378" t="s">
        <v>136</v>
      </c>
      <c r="L909" s="323">
        <v>44561</v>
      </c>
      <c r="M909" s="323">
        <v>44592</v>
      </c>
      <c r="N909" s="345">
        <v>100000</v>
      </c>
      <c r="O909" s="345">
        <v>100000</v>
      </c>
      <c r="P909" s="286"/>
      <c r="Q909" s="286"/>
      <c r="R909" s="374"/>
      <c r="S909" s="407"/>
    </row>
    <row r="910" spans="1:19" s="39" customFormat="1" ht="25.5" x14ac:dyDescent="0.2">
      <c r="A910" s="478">
        <v>894</v>
      </c>
      <c r="B910" s="299">
        <v>7</v>
      </c>
      <c r="C910" s="299" t="s">
        <v>21</v>
      </c>
      <c r="D910" s="299">
        <v>3419</v>
      </c>
      <c r="E910" s="299">
        <v>5222</v>
      </c>
      <c r="F910" s="320" t="s">
        <v>727</v>
      </c>
      <c r="G910" s="308">
        <v>48480282</v>
      </c>
      <c r="H910" s="310" t="s">
        <v>2149</v>
      </c>
      <c r="I910" s="320" t="s">
        <v>1917</v>
      </c>
      <c r="J910" s="311" t="s">
        <v>2150</v>
      </c>
      <c r="K910" s="378" t="s">
        <v>136</v>
      </c>
      <c r="L910" s="323">
        <v>44561</v>
      </c>
      <c r="M910" s="323">
        <v>44592</v>
      </c>
      <c r="N910" s="345">
        <v>75000</v>
      </c>
      <c r="O910" s="345">
        <v>75000</v>
      </c>
      <c r="P910" s="286"/>
      <c r="Q910" s="286"/>
      <c r="R910" s="374"/>
      <c r="S910" s="407"/>
    </row>
    <row r="911" spans="1:19" s="39" customFormat="1" x14ac:dyDescent="0.2">
      <c r="A911" s="478">
        <v>895</v>
      </c>
      <c r="B911" s="299">
        <v>7</v>
      </c>
      <c r="C911" s="299" t="s">
        <v>21</v>
      </c>
      <c r="D911" s="299">
        <v>3419</v>
      </c>
      <c r="E911" s="299">
        <v>5222</v>
      </c>
      <c r="F911" s="320" t="s">
        <v>638</v>
      </c>
      <c r="G911" s="308">
        <v>48846805</v>
      </c>
      <c r="H911" s="310" t="s">
        <v>2151</v>
      </c>
      <c r="I911" s="320" t="s">
        <v>85</v>
      </c>
      <c r="J911" s="311" t="s">
        <v>2152</v>
      </c>
      <c r="K911" s="378" t="s">
        <v>136</v>
      </c>
      <c r="L911" s="323">
        <v>44561</v>
      </c>
      <c r="M911" s="323">
        <v>44592</v>
      </c>
      <c r="N911" s="345">
        <v>75000</v>
      </c>
      <c r="O911" s="345">
        <v>75000</v>
      </c>
      <c r="P911" s="286"/>
      <c r="Q911" s="286"/>
      <c r="R911" s="374"/>
      <c r="S911" s="407"/>
    </row>
    <row r="912" spans="1:19" s="39" customFormat="1" x14ac:dyDescent="0.2">
      <c r="A912" s="478">
        <v>896</v>
      </c>
      <c r="B912" s="299">
        <v>7</v>
      </c>
      <c r="C912" s="299" t="s">
        <v>21</v>
      </c>
      <c r="D912" s="299">
        <v>3419</v>
      </c>
      <c r="E912" s="299">
        <v>5222</v>
      </c>
      <c r="F912" s="320" t="s">
        <v>638</v>
      </c>
      <c r="G912" s="308">
        <v>42660050</v>
      </c>
      <c r="H912" s="310" t="s">
        <v>2153</v>
      </c>
      <c r="I912" s="320" t="s">
        <v>1923</v>
      </c>
      <c r="J912" s="311" t="s">
        <v>2154</v>
      </c>
      <c r="K912" s="378" t="s">
        <v>136</v>
      </c>
      <c r="L912" s="323">
        <v>44561</v>
      </c>
      <c r="M912" s="323">
        <v>44592</v>
      </c>
      <c r="N912" s="345">
        <v>75000</v>
      </c>
      <c r="O912" s="345">
        <v>75000</v>
      </c>
      <c r="P912" s="286"/>
      <c r="Q912" s="286"/>
      <c r="R912" s="374"/>
      <c r="S912" s="407"/>
    </row>
    <row r="913" spans="1:19" s="39" customFormat="1" x14ac:dyDescent="0.2">
      <c r="A913" s="478">
        <v>897</v>
      </c>
      <c r="B913" s="299">
        <v>7</v>
      </c>
      <c r="C913" s="299" t="s">
        <v>21</v>
      </c>
      <c r="D913" s="299">
        <v>3419</v>
      </c>
      <c r="E913" s="299">
        <v>5222</v>
      </c>
      <c r="F913" s="320" t="s">
        <v>638</v>
      </c>
      <c r="G913" s="308">
        <v>46270680</v>
      </c>
      <c r="H913" s="310" t="s">
        <v>2155</v>
      </c>
      <c r="I913" s="320" t="s">
        <v>2156</v>
      </c>
      <c r="J913" s="311" t="s">
        <v>2157</v>
      </c>
      <c r="K913" s="378" t="s">
        <v>136</v>
      </c>
      <c r="L913" s="323">
        <v>44561</v>
      </c>
      <c r="M913" s="323">
        <v>44592</v>
      </c>
      <c r="N913" s="345">
        <v>75000</v>
      </c>
      <c r="O913" s="345">
        <v>75000</v>
      </c>
      <c r="P913" s="286"/>
      <c r="Q913" s="286"/>
      <c r="R913" s="374"/>
      <c r="S913" s="407"/>
    </row>
    <row r="914" spans="1:19" s="39" customFormat="1" x14ac:dyDescent="0.2">
      <c r="A914" s="478">
        <v>898</v>
      </c>
      <c r="B914" s="299">
        <v>7</v>
      </c>
      <c r="C914" s="299" t="s">
        <v>21</v>
      </c>
      <c r="D914" s="299">
        <v>3419</v>
      </c>
      <c r="E914" s="299">
        <v>5222</v>
      </c>
      <c r="F914" s="320" t="s">
        <v>727</v>
      </c>
      <c r="G914" s="308">
        <v>13693247</v>
      </c>
      <c r="H914" s="310" t="s">
        <v>1975</v>
      </c>
      <c r="I914" s="320" t="s">
        <v>850</v>
      </c>
      <c r="J914" s="311" t="s">
        <v>2158</v>
      </c>
      <c r="K914" s="378" t="s">
        <v>136</v>
      </c>
      <c r="L914" s="323">
        <v>44561</v>
      </c>
      <c r="M914" s="323">
        <v>44592</v>
      </c>
      <c r="N914" s="345">
        <v>60000</v>
      </c>
      <c r="O914" s="345">
        <v>60000</v>
      </c>
      <c r="P914" s="286"/>
      <c r="Q914" s="286"/>
      <c r="R914" s="374"/>
      <c r="S914" s="407"/>
    </row>
    <row r="915" spans="1:19" s="39" customFormat="1" x14ac:dyDescent="0.2">
      <c r="A915" s="478">
        <v>899</v>
      </c>
      <c r="B915" s="299">
        <v>7</v>
      </c>
      <c r="C915" s="299" t="s">
        <v>21</v>
      </c>
      <c r="D915" s="299">
        <v>3419</v>
      </c>
      <c r="E915" s="299">
        <v>5222</v>
      </c>
      <c r="F915" s="320" t="s">
        <v>638</v>
      </c>
      <c r="G915" s="308">
        <v>69705798</v>
      </c>
      <c r="H915" s="310" t="s">
        <v>2159</v>
      </c>
      <c r="I915" s="320" t="s">
        <v>88</v>
      </c>
      <c r="J915" s="311" t="s">
        <v>2160</v>
      </c>
      <c r="K915" s="378" t="s">
        <v>136</v>
      </c>
      <c r="L915" s="323">
        <v>44561</v>
      </c>
      <c r="M915" s="323">
        <v>44592</v>
      </c>
      <c r="N915" s="345">
        <v>75000</v>
      </c>
      <c r="O915" s="345">
        <v>75000</v>
      </c>
      <c r="P915" s="286"/>
      <c r="Q915" s="286"/>
      <c r="R915" s="374"/>
      <c r="S915" s="407"/>
    </row>
    <row r="916" spans="1:19" s="39" customFormat="1" x14ac:dyDescent="0.2">
      <c r="A916" s="478">
        <v>900</v>
      </c>
      <c r="B916" s="299">
        <v>7</v>
      </c>
      <c r="C916" s="299" t="s">
        <v>21</v>
      </c>
      <c r="D916" s="299">
        <v>3419</v>
      </c>
      <c r="E916" s="299">
        <v>5222</v>
      </c>
      <c r="F916" s="320" t="s">
        <v>638</v>
      </c>
      <c r="G916" s="308" t="s">
        <v>2161</v>
      </c>
      <c r="H916" s="310" t="s">
        <v>2162</v>
      </c>
      <c r="I916" s="320" t="s">
        <v>24</v>
      </c>
      <c r="J916" s="311" t="s">
        <v>2163</v>
      </c>
      <c r="K916" s="378" t="s">
        <v>136</v>
      </c>
      <c r="L916" s="323">
        <v>44561</v>
      </c>
      <c r="M916" s="323">
        <v>44592</v>
      </c>
      <c r="N916" s="345">
        <v>75000</v>
      </c>
      <c r="O916" s="345">
        <v>75000</v>
      </c>
      <c r="P916" s="286"/>
      <c r="Q916" s="286"/>
      <c r="R916" s="374"/>
      <c r="S916" s="407"/>
    </row>
    <row r="917" spans="1:19" s="39" customFormat="1" x14ac:dyDescent="0.2">
      <c r="A917" s="478">
        <v>901</v>
      </c>
      <c r="B917" s="299">
        <v>7</v>
      </c>
      <c r="C917" s="299" t="s">
        <v>21</v>
      </c>
      <c r="D917" s="299">
        <v>3419</v>
      </c>
      <c r="E917" s="299">
        <v>5222</v>
      </c>
      <c r="F917" s="320" t="s">
        <v>638</v>
      </c>
      <c r="G917" s="308">
        <v>48513555</v>
      </c>
      <c r="H917" s="310" t="s">
        <v>2164</v>
      </c>
      <c r="I917" s="320" t="s">
        <v>24</v>
      </c>
      <c r="J917" s="311" t="s">
        <v>2165</v>
      </c>
      <c r="K917" s="378" t="s">
        <v>136</v>
      </c>
      <c r="L917" s="323">
        <v>44561</v>
      </c>
      <c r="M917" s="323">
        <v>44592</v>
      </c>
      <c r="N917" s="345">
        <v>75000</v>
      </c>
      <c r="O917" s="345">
        <v>75000</v>
      </c>
      <c r="P917" s="286"/>
      <c r="Q917" s="286"/>
      <c r="R917" s="374"/>
      <c r="S917" s="407"/>
    </row>
    <row r="918" spans="1:19" s="39" customFormat="1" x14ac:dyDescent="0.2">
      <c r="A918" s="478">
        <v>902</v>
      </c>
      <c r="B918" s="299">
        <v>7</v>
      </c>
      <c r="C918" s="299" t="s">
        <v>21</v>
      </c>
      <c r="D918" s="299">
        <v>3419</v>
      </c>
      <c r="E918" s="299">
        <v>5222</v>
      </c>
      <c r="F918" s="320" t="s">
        <v>727</v>
      </c>
      <c r="G918" s="308">
        <v>65268229</v>
      </c>
      <c r="H918" s="310" t="s">
        <v>2166</v>
      </c>
      <c r="I918" s="320" t="s">
        <v>32</v>
      </c>
      <c r="J918" s="311" t="s">
        <v>2167</v>
      </c>
      <c r="K918" s="378" t="s">
        <v>136</v>
      </c>
      <c r="L918" s="323">
        <v>44561</v>
      </c>
      <c r="M918" s="323">
        <v>44592</v>
      </c>
      <c r="N918" s="345">
        <v>75000</v>
      </c>
      <c r="O918" s="345">
        <v>75000</v>
      </c>
      <c r="P918" s="286"/>
      <c r="Q918" s="286"/>
      <c r="R918" s="374"/>
      <c r="S918" s="407"/>
    </row>
    <row r="919" spans="1:19" s="39" customFormat="1" x14ac:dyDescent="0.2">
      <c r="A919" s="478">
        <v>903</v>
      </c>
      <c r="B919" s="299">
        <v>7</v>
      </c>
      <c r="C919" s="299" t="s">
        <v>21</v>
      </c>
      <c r="D919" s="299">
        <v>3419</v>
      </c>
      <c r="E919" s="299">
        <v>5222</v>
      </c>
      <c r="F919" s="320" t="s">
        <v>638</v>
      </c>
      <c r="G919" s="308">
        <v>43389431</v>
      </c>
      <c r="H919" s="310" t="s">
        <v>2168</v>
      </c>
      <c r="I919" s="320" t="s">
        <v>820</v>
      </c>
      <c r="J919" s="311" t="s">
        <v>2169</v>
      </c>
      <c r="K919" s="378" t="s">
        <v>136</v>
      </c>
      <c r="L919" s="323">
        <v>44561</v>
      </c>
      <c r="M919" s="323">
        <v>44592</v>
      </c>
      <c r="N919" s="345">
        <v>75000</v>
      </c>
      <c r="O919" s="345">
        <v>75000</v>
      </c>
      <c r="P919" s="286"/>
      <c r="Q919" s="286"/>
      <c r="R919" s="374"/>
      <c r="S919" s="407"/>
    </row>
    <row r="920" spans="1:19" s="39" customFormat="1" x14ac:dyDescent="0.2">
      <c r="A920" s="478">
        <v>904</v>
      </c>
      <c r="B920" s="299">
        <v>7</v>
      </c>
      <c r="C920" s="299" t="s">
        <v>21</v>
      </c>
      <c r="D920" s="299">
        <v>3419</v>
      </c>
      <c r="E920" s="299">
        <v>5222</v>
      </c>
      <c r="F920" s="320" t="s">
        <v>638</v>
      </c>
      <c r="G920" s="308">
        <v>48480291</v>
      </c>
      <c r="H920" s="310" t="s">
        <v>2170</v>
      </c>
      <c r="I920" s="320" t="s">
        <v>847</v>
      </c>
      <c r="J920" s="311" t="s">
        <v>2171</v>
      </c>
      <c r="K920" s="378" t="s">
        <v>136</v>
      </c>
      <c r="L920" s="323">
        <v>44561</v>
      </c>
      <c r="M920" s="323">
        <v>44592</v>
      </c>
      <c r="N920" s="345">
        <v>75000</v>
      </c>
      <c r="O920" s="345">
        <v>75000</v>
      </c>
      <c r="P920" s="286"/>
      <c r="Q920" s="286"/>
      <c r="R920" s="374"/>
      <c r="S920" s="407"/>
    </row>
    <row r="921" spans="1:19" s="39" customFormat="1" x14ac:dyDescent="0.2">
      <c r="A921" s="478">
        <v>905</v>
      </c>
      <c r="B921" s="299">
        <v>7</v>
      </c>
      <c r="C921" s="299" t="s">
        <v>21</v>
      </c>
      <c r="D921" s="299">
        <v>3419</v>
      </c>
      <c r="E921" s="299">
        <v>5222</v>
      </c>
      <c r="F921" s="320" t="s">
        <v>638</v>
      </c>
      <c r="G921" s="308">
        <v>18511228</v>
      </c>
      <c r="H921" s="310" t="s">
        <v>2172</v>
      </c>
      <c r="I921" s="320" t="s">
        <v>943</v>
      </c>
      <c r="J921" s="311" t="s">
        <v>2173</v>
      </c>
      <c r="K921" s="378" t="s">
        <v>136</v>
      </c>
      <c r="L921" s="323">
        <v>44561</v>
      </c>
      <c r="M921" s="323">
        <v>44592</v>
      </c>
      <c r="N921" s="345">
        <v>75000</v>
      </c>
      <c r="O921" s="345">
        <v>75000</v>
      </c>
      <c r="P921" s="286"/>
      <c r="Q921" s="286"/>
      <c r="R921" s="374"/>
      <c r="S921" s="407"/>
    </row>
    <row r="922" spans="1:19" s="39" customFormat="1" x14ac:dyDescent="0.2">
      <c r="A922" s="478">
        <v>906</v>
      </c>
      <c r="B922" s="299">
        <v>7</v>
      </c>
      <c r="C922" s="299" t="s">
        <v>21</v>
      </c>
      <c r="D922" s="299">
        <v>3419</v>
      </c>
      <c r="E922" s="299">
        <v>5222</v>
      </c>
      <c r="F922" s="320" t="s">
        <v>638</v>
      </c>
      <c r="G922" s="308">
        <v>48480185</v>
      </c>
      <c r="H922" s="310" t="s">
        <v>2174</v>
      </c>
      <c r="I922" s="320" t="s">
        <v>906</v>
      </c>
      <c r="J922" s="311" t="s">
        <v>2175</v>
      </c>
      <c r="K922" s="378" t="s">
        <v>136</v>
      </c>
      <c r="L922" s="323">
        <v>44561</v>
      </c>
      <c r="M922" s="323">
        <v>44592</v>
      </c>
      <c r="N922" s="345">
        <v>75000</v>
      </c>
      <c r="O922" s="345">
        <v>75000</v>
      </c>
      <c r="P922" s="286"/>
      <c r="Q922" s="286"/>
      <c r="R922" s="374"/>
      <c r="S922" s="407"/>
    </row>
    <row r="923" spans="1:19" s="39" customFormat="1" x14ac:dyDescent="0.2">
      <c r="A923" s="478">
        <v>907</v>
      </c>
      <c r="B923" s="299">
        <v>7</v>
      </c>
      <c r="C923" s="299" t="s">
        <v>21</v>
      </c>
      <c r="D923" s="299">
        <v>3419</v>
      </c>
      <c r="E923" s="299">
        <v>5222</v>
      </c>
      <c r="F923" s="320" t="s">
        <v>727</v>
      </c>
      <c r="G923" s="308">
        <v>63434652</v>
      </c>
      <c r="H923" s="310" t="s">
        <v>2176</v>
      </c>
      <c r="I923" s="320" t="s">
        <v>52</v>
      </c>
      <c r="J923" s="311" t="s">
        <v>2177</v>
      </c>
      <c r="K923" s="378" t="s">
        <v>136</v>
      </c>
      <c r="L923" s="323">
        <v>44561</v>
      </c>
      <c r="M923" s="323">
        <v>44592</v>
      </c>
      <c r="N923" s="345">
        <v>74000</v>
      </c>
      <c r="O923" s="345">
        <v>74000</v>
      </c>
      <c r="P923" s="286"/>
      <c r="Q923" s="286"/>
      <c r="R923" s="374"/>
      <c r="S923" s="407"/>
    </row>
    <row r="924" spans="1:19" s="39" customFormat="1" x14ac:dyDescent="0.2">
      <c r="A924" s="478">
        <v>908</v>
      </c>
      <c r="B924" s="299">
        <v>7</v>
      </c>
      <c r="C924" s="299" t="s">
        <v>21</v>
      </c>
      <c r="D924" s="299">
        <v>3419</v>
      </c>
      <c r="E924" s="299">
        <v>5222</v>
      </c>
      <c r="F924" s="320" t="s">
        <v>638</v>
      </c>
      <c r="G924" s="308">
        <v>26609223</v>
      </c>
      <c r="H924" s="310" t="s">
        <v>2178</v>
      </c>
      <c r="I924" s="320" t="s">
        <v>655</v>
      </c>
      <c r="J924" s="311" t="s">
        <v>2179</v>
      </c>
      <c r="K924" s="378" t="s">
        <v>136</v>
      </c>
      <c r="L924" s="323">
        <v>44561</v>
      </c>
      <c r="M924" s="323">
        <v>44592</v>
      </c>
      <c r="N924" s="345">
        <v>75000</v>
      </c>
      <c r="O924" s="345">
        <v>75000</v>
      </c>
      <c r="P924" s="286"/>
      <c r="Q924" s="286"/>
      <c r="R924" s="374"/>
      <c r="S924" s="407"/>
    </row>
    <row r="925" spans="1:19" s="39" customFormat="1" ht="25.5" x14ac:dyDescent="0.2">
      <c r="A925" s="478">
        <v>909</v>
      </c>
      <c r="B925" s="299">
        <v>7</v>
      </c>
      <c r="C925" s="299" t="s">
        <v>21</v>
      </c>
      <c r="D925" s="299">
        <v>3419</v>
      </c>
      <c r="E925" s="299">
        <v>5222</v>
      </c>
      <c r="F925" s="320" t="s">
        <v>638</v>
      </c>
      <c r="G925" s="308">
        <v>49939581</v>
      </c>
      <c r="H925" s="310" t="s">
        <v>2180</v>
      </c>
      <c r="I925" s="320" t="s">
        <v>139</v>
      </c>
      <c r="J925" s="311" t="s">
        <v>2181</v>
      </c>
      <c r="K925" s="378" t="s">
        <v>136</v>
      </c>
      <c r="L925" s="323">
        <v>44561</v>
      </c>
      <c r="M925" s="323">
        <v>44592</v>
      </c>
      <c r="N925" s="345">
        <v>70000</v>
      </c>
      <c r="O925" s="345">
        <v>70000</v>
      </c>
      <c r="P925" s="286"/>
      <c r="Q925" s="286"/>
      <c r="R925" s="374"/>
      <c r="S925" s="407"/>
    </row>
    <row r="926" spans="1:19" s="39" customFormat="1" x14ac:dyDescent="0.2">
      <c r="A926" s="478">
        <v>910</v>
      </c>
      <c r="B926" s="299">
        <v>7</v>
      </c>
      <c r="C926" s="299" t="s">
        <v>21</v>
      </c>
      <c r="D926" s="299">
        <v>3419</v>
      </c>
      <c r="E926" s="299">
        <v>5222</v>
      </c>
      <c r="F926" s="320" t="s">
        <v>638</v>
      </c>
      <c r="G926" s="308" t="s">
        <v>2182</v>
      </c>
      <c r="H926" s="310" t="s">
        <v>2183</v>
      </c>
      <c r="I926" s="320" t="s">
        <v>96</v>
      </c>
      <c r="J926" s="311" t="s">
        <v>2184</v>
      </c>
      <c r="K926" s="378" t="s">
        <v>136</v>
      </c>
      <c r="L926" s="323">
        <v>44561</v>
      </c>
      <c r="M926" s="323">
        <v>44592</v>
      </c>
      <c r="N926" s="345">
        <v>75000</v>
      </c>
      <c r="O926" s="345">
        <v>75000</v>
      </c>
      <c r="P926" s="286"/>
      <c r="Q926" s="286"/>
      <c r="R926" s="374"/>
      <c r="S926" s="407"/>
    </row>
    <row r="927" spans="1:19" s="39" customFormat="1" x14ac:dyDescent="0.2">
      <c r="A927" s="478">
        <v>911</v>
      </c>
      <c r="B927" s="299">
        <v>7</v>
      </c>
      <c r="C927" s="299" t="s">
        <v>21</v>
      </c>
      <c r="D927" s="299">
        <v>3419</v>
      </c>
      <c r="E927" s="299">
        <v>5222</v>
      </c>
      <c r="F927" s="320" t="s">
        <v>638</v>
      </c>
      <c r="G927" s="308">
        <v>47898984</v>
      </c>
      <c r="H927" s="310" t="s">
        <v>2185</v>
      </c>
      <c r="I927" s="320" t="s">
        <v>2186</v>
      </c>
      <c r="J927" s="311" t="s">
        <v>2121</v>
      </c>
      <c r="K927" s="378" t="s">
        <v>136</v>
      </c>
      <c r="L927" s="323">
        <v>44561</v>
      </c>
      <c r="M927" s="323">
        <v>44592</v>
      </c>
      <c r="N927" s="345">
        <v>75000</v>
      </c>
      <c r="O927" s="345">
        <v>75000</v>
      </c>
      <c r="P927" s="286"/>
      <c r="Q927" s="286"/>
      <c r="R927" s="374"/>
      <c r="S927" s="407"/>
    </row>
    <row r="928" spans="1:19" s="39" customFormat="1" x14ac:dyDescent="0.2">
      <c r="A928" s="478">
        <v>912</v>
      </c>
      <c r="B928" s="299">
        <v>7</v>
      </c>
      <c r="C928" s="299" t="s">
        <v>21</v>
      </c>
      <c r="D928" s="299">
        <v>3419</v>
      </c>
      <c r="E928" s="299">
        <v>5222</v>
      </c>
      <c r="F928" s="320" t="s">
        <v>638</v>
      </c>
      <c r="G928" s="308">
        <v>45671362</v>
      </c>
      <c r="H928" s="310" t="s">
        <v>2187</v>
      </c>
      <c r="I928" s="320" t="s">
        <v>2188</v>
      </c>
      <c r="J928" s="311" t="s">
        <v>2121</v>
      </c>
      <c r="K928" s="378" t="s">
        <v>136</v>
      </c>
      <c r="L928" s="323">
        <v>44561</v>
      </c>
      <c r="M928" s="323">
        <v>44592</v>
      </c>
      <c r="N928" s="345">
        <v>75000</v>
      </c>
      <c r="O928" s="345">
        <v>75000</v>
      </c>
      <c r="P928" s="286"/>
      <c r="Q928" s="286"/>
      <c r="R928" s="374"/>
      <c r="S928" s="407"/>
    </row>
    <row r="929" spans="1:19" s="39" customFormat="1" x14ac:dyDescent="0.2">
      <c r="A929" s="478">
        <v>913</v>
      </c>
      <c r="B929" s="299">
        <v>7</v>
      </c>
      <c r="C929" s="299" t="s">
        <v>21</v>
      </c>
      <c r="D929" s="299">
        <v>3419</v>
      </c>
      <c r="E929" s="299">
        <v>5222</v>
      </c>
      <c r="F929" s="320" t="s">
        <v>638</v>
      </c>
      <c r="G929" s="308">
        <v>60552280</v>
      </c>
      <c r="H929" s="310" t="s">
        <v>2189</v>
      </c>
      <c r="I929" s="320" t="s">
        <v>24</v>
      </c>
      <c r="J929" s="311" t="s">
        <v>2190</v>
      </c>
      <c r="K929" s="378" t="s">
        <v>136</v>
      </c>
      <c r="L929" s="323">
        <v>44561</v>
      </c>
      <c r="M929" s="323">
        <v>44592</v>
      </c>
      <c r="N929" s="345">
        <v>75000</v>
      </c>
      <c r="O929" s="345">
        <v>75000</v>
      </c>
      <c r="P929" s="286"/>
      <c r="Q929" s="286"/>
      <c r="R929" s="374"/>
      <c r="S929" s="407"/>
    </row>
    <row r="930" spans="1:19" s="39" customFormat="1" ht="25.5" x14ac:dyDescent="0.2">
      <c r="A930" s="478">
        <v>914</v>
      </c>
      <c r="B930" s="299">
        <v>7</v>
      </c>
      <c r="C930" s="299" t="s">
        <v>21</v>
      </c>
      <c r="D930" s="299">
        <v>3419</v>
      </c>
      <c r="E930" s="299">
        <v>5222</v>
      </c>
      <c r="F930" s="320" t="s">
        <v>727</v>
      </c>
      <c r="G930" s="308">
        <v>13691694</v>
      </c>
      <c r="H930" s="310" t="s">
        <v>2191</v>
      </c>
      <c r="I930" s="320" t="s">
        <v>24</v>
      </c>
      <c r="J930" s="311" t="s">
        <v>2192</v>
      </c>
      <c r="K930" s="378" t="s">
        <v>136</v>
      </c>
      <c r="L930" s="323">
        <v>44561</v>
      </c>
      <c r="M930" s="323">
        <v>44592</v>
      </c>
      <c r="N930" s="345">
        <v>75000</v>
      </c>
      <c r="O930" s="345">
        <v>75000</v>
      </c>
      <c r="P930" s="286"/>
      <c r="Q930" s="286"/>
      <c r="R930" s="374"/>
      <c r="S930" s="407"/>
    </row>
    <row r="931" spans="1:19" s="39" customFormat="1" x14ac:dyDescent="0.2">
      <c r="A931" s="478">
        <v>915</v>
      </c>
      <c r="B931" s="299">
        <v>7</v>
      </c>
      <c r="C931" s="299" t="s">
        <v>21</v>
      </c>
      <c r="D931" s="299">
        <v>3419</v>
      </c>
      <c r="E931" s="299">
        <v>5222</v>
      </c>
      <c r="F931" s="320" t="s">
        <v>638</v>
      </c>
      <c r="G931" s="308">
        <v>26563509</v>
      </c>
      <c r="H931" s="310" t="s">
        <v>2193</v>
      </c>
      <c r="I931" s="320" t="s">
        <v>2194</v>
      </c>
      <c r="J931" s="311" t="s">
        <v>2195</v>
      </c>
      <c r="K931" s="378" t="s">
        <v>136</v>
      </c>
      <c r="L931" s="323">
        <v>44561</v>
      </c>
      <c r="M931" s="323">
        <v>44592</v>
      </c>
      <c r="N931" s="345">
        <v>75000</v>
      </c>
      <c r="O931" s="345">
        <v>75000</v>
      </c>
      <c r="P931" s="286"/>
      <c r="Q931" s="286"/>
      <c r="R931" s="374"/>
      <c r="S931" s="407"/>
    </row>
    <row r="932" spans="1:19" s="39" customFormat="1" x14ac:dyDescent="0.2">
      <c r="A932" s="478">
        <v>916</v>
      </c>
      <c r="B932" s="299">
        <v>7</v>
      </c>
      <c r="C932" s="299" t="s">
        <v>21</v>
      </c>
      <c r="D932" s="299">
        <v>3419</v>
      </c>
      <c r="E932" s="299">
        <v>5222</v>
      </c>
      <c r="F932" s="320" t="s">
        <v>638</v>
      </c>
      <c r="G932" s="308">
        <v>46214879</v>
      </c>
      <c r="H932" s="310" t="s">
        <v>2196</v>
      </c>
      <c r="I932" s="320" t="s">
        <v>2197</v>
      </c>
      <c r="J932" s="311" t="s">
        <v>2198</v>
      </c>
      <c r="K932" s="378" t="s">
        <v>136</v>
      </c>
      <c r="L932" s="323">
        <v>44561</v>
      </c>
      <c r="M932" s="323">
        <v>44592</v>
      </c>
      <c r="N932" s="345">
        <v>75000</v>
      </c>
      <c r="O932" s="345">
        <v>75000</v>
      </c>
      <c r="P932" s="286"/>
      <c r="Q932" s="286"/>
      <c r="R932" s="374"/>
      <c r="S932" s="407"/>
    </row>
    <row r="933" spans="1:19" s="39" customFormat="1" x14ac:dyDescent="0.2">
      <c r="A933" s="478">
        <v>917</v>
      </c>
      <c r="B933" s="299">
        <v>7</v>
      </c>
      <c r="C933" s="299" t="s">
        <v>21</v>
      </c>
      <c r="D933" s="299">
        <v>3419</v>
      </c>
      <c r="E933" s="299">
        <v>5222</v>
      </c>
      <c r="F933" s="320" t="s">
        <v>638</v>
      </c>
      <c r="G933" s="308">
        <v>61392936</v>
      </c>
      <c r="H933" s="310" t="s">
        <v>2199</v>
      </c>
      <c r="I933" s="320" t="s">
        <v>2200</v>
      </c>
      <c r="J933" s="311" t="s">
        <v>2201</v>
      </c>
      <c r="K933" s="378" t="s">
        <v>136</v>
      </c>
      <c r="L933" s="323">
        <v>44561</v>
      </c>
      <c r="M933" s="323">
        <v>44592</v>
      </c>
      <c r="N933" s="345">
        <v>75000</v>
      </c>
      <c r="O933" s="345">
        <v>75000</v>
      </c>
      <c r="P933" s="286"/>
      <c r="Q933" s="286"/>
      <c r="R933" s="374"/>
      <c r="S933" s="407"/>
    </row>
    <row r="934" spans="1:19" s="39" customFormat="1" x14ac:dyDescent="0.2">
      <c r="A934" s="478">
        <v>918</v>
      </c>
      <c r="B934" s="299">
        <v>7</v>
      </c>
      <c r="C934" s="299" t="s">
        <v>21</v>
      </c>
      <c r="D934" s="299">
        <v>3419</v>
      </c>
      <c r="E934" s="299">
        <v>5222</v>
      </c>
      <c r="F934" s="320" t="s">
        <v>638</v>
      </c>
      <c r="G934" s="308" t="s">
        <v>2202</v>
      </c>
      <c r="H934" s="310" t="s">
        <v>2203</v>
      </c>
      <c r="I934" s="320" t="s">
        <v>88</v>
      </c>
      <c r="J934" s="311" t="s">
        <v>2204</v>
      </c>
      <c r="K934" s="378" t="s">
        <v>136</v>
      </c>
      <c r="L934" s="323">
        <v>44561</v>
      </c>
      <c r="M934" s="323">
        <v>44592</v>
      </c>
      <c r="N934" s="345">
        <v>75000</v>
      </c>
      <c r="O934" s="345">
        <v>75000</v>
      </c>
      <c r="P934" s="286"/>
      <c r="Q934" s="286"/>
      <c r="R934" s="374"/>
      <c r="S934" s="407"/>
    </row>
    <row r="935" spans="1:19" s="39" customFormat="1" x14ac:dyDescent="0.2">
      <c r="A935" s="478">
        <v>919</v>
      </c>
      <c r="B935" s="299">
        <v>7</v>
      </c>
      <c r="C935" s="299" t="s">
        <v>21</v>
      </c>
      <c r="D935" s="299">
        <v>3419</v>
      </c>
      <c r="E935" s="299">
        <v>5222</v>
      </c>
      <c r="F935" s="320" t="s">
        <v>638</v>
      </c>
      <c r="G935" s="308">
        <v>49458337</v>
      </c>
      <c r="H935" s="310" t="s">
        <v>2205</v>
      </c>
      <c r="I935" s="320" t="s">
        <v>32</v>
      </c>
      <c r="J935" s="311" t="s">
        <v>2206</v>
      </c>
      <c r="K935" s="378" t="s">
        <v>136</v>
      </c>
      <c r="L935" s="323">
        <v>44561</v>
      </c>
      <c r="M935" s="323">
        <v>44592</v>
      </c>
      <c r="N935" s="345">
        <v>75000</v>
      </c>
      <c r="O935" s="345">
        <v>75000</v>
      </c>
      <c r="P935" s="286"/>
      <c r="Q935" s="286"/>
      <c r="R935" s="374"/>
      <c r="S935" s="407"/>
    </row>
    <row r="936" spans="1:19" s="39" customFormat="1" x14ac:dyDescent="0.2">
      <c r="A936" s="478">
        <v>920</v>
      </c>
      <c r="B936" s="299">
        <v>7</v>
      </c>
      <c r="C936" s="299" t="s">
        <v>21</v>
      </c>
      <c r="D936" s="299">
        <v>3419</v>
      </c>
      <c r="E936" s="299">
        <v>5222</v>
      </c>
      <c r="F936" s="320" t="s">
        <v>638</v>
      </c>
      <c r="G936" s="308" t="s">
        <v>2207</v>
      </c>
      <c r="H936" s="310" t="s">
        <v>2208</v>
      </c>
      <c r="I936" s="320" t="s">
        <v>49</v>
      </c>
      <c r="J936" s="311" t="s">
        <v>2209</v>
      </c>
      <c r="K936" s="378" t="s">
        <v>136</v>
      </c>
      <c r="L936" s="323">
        <v>44561</v>
      </c>
      <c r="M936" s="323">
        <v>44592</v>
      </c>
      <c r="N936" s="345">
        <v>75000</v>
      </c>
      <c r="O936" s="345">
        <v>75000</v>
      </c>
      <c r="P936" s="286"/>
      <c r="Q936" s="286"/>
      <c r="R936" s="374"/>
      <c r="S936" s="407"/>
    </row>
    <row r="937" spans="1:19" s="39" customFormat="1" x14ac:dyDescent="0.2">
      <c r="A937" s="478">
        <v>921</v>
      </c>
      <c r="B937" s="299">
        <v>7</v>
      </c>
      <c r="C937" s="299" t="s">
        <v>21</v>
      </c>
      <c r="D937" s="299">
        <v>3419</v>
      </c>
      <c r="E937" s="299">
        <v>5222</v>
      </c>
      <c r="F937" s="320" t="s">
        <v>638</v>
      </c>
      <c r="G937" s="308">
        <v>49464281</v>
      </c>
      <c r="H937" s="310" t="s">
        <v>2210</v>
      </c>
      <c r="I937" s="320" t="s">
        <v>1118</v>
      </c>
      <c r="J937" s="311" t="s">
        <v>2211</v>
      </c>
      <c r="K937" s="378" t="s">
        <v>136</v>
      </c>
      <c r="L937" s="323">
        <v>44561</v>
      </c>
      <c r="M937" s="323">
        <v>44592</v>
      </c>
      <c r="N937" s="345">
        <v>70000</v>
      </c>
      <c r="O937" s="345">
        <v>70000</v>
      </c>
      <c r="P937" s="286"/>
      <c r="Q937" s="286"/>
      <c r="R937" s="374"/>
      <c r="S937" s="407"/>
    </row>
    <row r="938" spans="1:19" s="39" customFormat="1" x14ac:dyDescent="0.2">
      <c r="A938" s="478">
        <v>922</v>
      </c>
      <c r="B938" s="299">
        <v>7</v>
      </c>
      <c r="C938" s="299" t="s">
        <v>21</v>
      </c>
      <c r="D938" s="299">
        <v>3419</v>
      </c>
      <c r="E938" s="299">
        <v>5222</v>
      </c>
      <c r="F938" s="320" t="s">
        <v>638</v>
      </c>
      <c r="G938" s="308">
        <v>64327302</v>
      </c>
      <c r="H938" s="310" t="s">
        <v>2212</v>
      </c>
      <c r="I938" s="320" t="s">
        <v>24</v>
      </c>
      <c r="J938" s="311" t="s">
        <v>2213</v>
      </c>
      <c r="K938" s="378" t="s">
        <v>136</v>
      </c>
      <c r="L938" s="323">
        <v>44561</v>
      </c>
      <c r="M938" s="323">
        <v>44592</v>
      </c>
      <c r="N938" s="345">
        <v>75000</v>
      </c>
      <c r="O938" s="345">
        <v>75000</v>
      </c>
      <c r="P938" s="286"/>
      <c r="Q938" s="286"/>
      <c r="R938" s="374"/>
      <c r="S938" s="407"/>
    </row>
    <row r="939" spans="1:19" s="39" customFormat="1" x14ac:dyDescent="0.2">
      <c r="A939" s="478">
        <v>923</v>
      </c>
      <c r="B939" s="299">
        <v>7</v>
      </c>
      <c r="C939" s="299" t="s">
        <v>21</v>
      </c>
      <c r="D939" s="299">
        <v>3419</v>
      </c>
      <c r="E939" s="299">
        <v>5222</v>
      </c>
      <c r="F939" s="320" t="s">
        <v>638</v>
      </c>
      <c r="G939" s="308">
        <v>22828397</v>
      </c>
      <c r="H939" s="310" t="s">
        <v>2214</v>
      </c>
      <c r="I939" s="320" t="s">
        <v>24</v>
      </c>
      <c r="J939" s="311" t="s">
        <v>2215</v>
      </c>
      <c r="K939" s="378" t="s">
        <v>136</v>
      </c>
      <c r="L939" s="323">
        <v>44561</v>
      </c>
      <c r="M939" s="323">
        <v>44592</v>
      </c>
      <c r="N939" s="345">
        <v>75000</v>
      </c>
      <c r="O939" s="345">
        <v>75000</v>
      </c>
      <c r="P939" s="286"/>
      <c r="Q939" s="286"/>
      <c r="R939" s="374"/>
      <c r="S939" s="407"/>
    </row>
    <row r="940" spans="1:19" s="39" customFormat="1" x14ac:dyDescent="0.2">
      <c r="A940" s="478">
        <v>924</v>
      </c>
      <c r="B940" s="299">
        <v>7</v>
      </c>
      <c r="C940" s="299" t="s">
        <v>21</v>
      </c>
      <c r="D940" s="299">
        <v>3419</v>
      </c>
      <c r="E940" s="299">
        <v>5222</v>
      </c>
      <c r="F940" s="320" t="s">
        <v>727</v>
      </c>
      <c r="G940" s="308" t="s">
        <v>2216</v>
      </c>
      <c r="H940" s="310" t="s">
        <v>2217</v>
      </c>
      <c r="I940" s="320" t="s">
        <v>24</v>
      </c>
      <c r="J940" s="311" t="s">
        <v>2218</v>
      </c>
      <c r="K940" s="378" t="s">
        <v>136</v>
      </c>
      <c r="L940" s="323">
        <v>44561</v>
      </c>
      <c r="M940" s="323">
        <v>44592</v>
      </c>
      <c r="N940" s="345">
        <v>75000</v>
      </c>
      <c r="O940" s="345">
        <v>75000</v>
      </c>
      <c r="P940" s="286"/>
      <c r="Q940" s="286"/>
      <c r="R940" s="374"/>
      <c r="S940" s="407"/>
    </row>
    <row r="941" spans="1:19" s="39" customFormat="1" x14ac:dyDescent="0.2">
      <c r="A941" s="478">
        <v>925</v>
      </c>
      <c r="B941" s="299">
        <v>7</v>
      </c>
      <c r="C941" s="299" t="s">
        <v>21</v>
      </c>
      <c r="D941" s="299">
        <v>3419</v>
      </c>
      <c r="E941" s="299">
        <v>5222</v>
      </c>
      <c r="F941" s="320" t="s">
        <v>638</v>
      </c>
      <c r="G941" s="308">
        <v>26642441</v>
      </c>
      <c r="H941" s="310" t="s">
        <v>2219</v>
      </c>
      <c r="I941" s="320" t="s">
        <v>24</v>
      </c>
      <c r="J941" s="311" t="s">
        <v>2220</v>
      </c>
      <c r="K941" s="378" t="s">
        <v>136</v>
      </c>
      <c r="L941" s="323">
        <v>44561</v>
      </c>
      <c r="M941" s="323">
        <v>44592</v>
      </c>
      <c r="N941" s="345">
        <v>75000</v>
      </c>
      <c r="O941" s="345">
        <v>75000</v>
      </c>
      <c r="P941" s="286"/>
      <c r="Q941" s="286"/>
      <c r="R941" s="374"/>
      <c r="S941" s="407"/>
    </row>
    <row r="942" spans="1:19" s="39" customFormat="1" x14ac:dyDescent="0.2">
      <c r="A942" s="478">
        <v>926</v>
      </c>
      <c r="B942" s="299">
        <v>7</v>
      </c>
      <c r="C942" s="299" t="s">
        <v>21</v>
      </c>
      <c r="D942" s="299">
        <v>3419</v>
      </c>
      <c r="E942" s="299">
        <v>5222</v>
      </c>
      <c r="F942" s="320" t="s">
        <v>638</v>
      </c>
      <c r="G942" s="308">
        <v>70284652</v>
      </c>
      <c r="H942" s="310" t="s">
        <v>2221</v>
      </c>
      <c r="I942" s="320" t="s">
        <v>24</v>
      </c>
      <c r="J942" s="311" t="s">
        <v>2222</v>
      </c>
      <c r="K942" s="378" t="s">
        <v>136</v>
      </c>
      <c r="L942" s="323">
        <v>44561</v>
      </c>
      <c r="M942" s="323">
        <v>44592</v>
      </c>
      <c r="N942" s="345">
        <v>75000</v>
      </c>
      <c r="O942" s="345">
        <v>75000</v>
      </c>
      <c r="P942" s="286"/>
      <c r="Q942" s="286"/>
      <c r="R942" s="374"/>
      <c r="S942" s="407"/>
    </row>
    <row r="943" spans="1:19" s="39" customFormat="1" x14ac:dyDescent="0.2">
      <c r="A943" s="478">
        <v>927</v>
      </c>
      <c r="B943" s="299">
        <v>7</v>
      </c>
      <c r="C943" s="299" t="s">
        <v>21</v>
      </c>
      <c r="D943" s="299">
        <v>3419</v>
      </c>
      <c r="E943" s="299">
        <v>5222</v>
      </c>
      <c r="F943" s="320" t="s">
        <v>638</v>
      </c>
      <c r="G943" s="308" t="s">
        <v>2223</v>
      </c>
      <c r="H943" s="310" t="s">
        <v>2224</v>
      </c>
      <c r="I943" s="320" t="s">
        <v>1033</v>
      </c>
      <c r="J943" s="311" t="s">
        <v>2225</v>
      </c>
      <c r="K943" s="378" t="s">
        <v>136</v>
      </c>
      <c r="L943" s="323">
        <v>44561</v>
      </c>
      <c r="M943" s="323">
        <v>44592</v>
      </c>
      <c r="N943" s="345">
        <v>49000</v>
      </c>
      <c r="O943" s="345">
        <v>49000</v>
      </c>
      <c r="P943" s="286"/>
      <c r="Q943" s="286"/>
      <c r="R943" s="374"/>
      <c r="S943" s="407"/>
    </row>
    <row r="944" spans="1:19" s="39" customFormat="1" x14ac:dyDescent="0.2">
      <c r="A944" s="478">
        <v>928</v>
      </c>
      <c r="B944" s="299">
        <v>7</v>
      </c>
      <c r="C944" s="299" t="s">
        <v>21</v>
      </c>
      <c r="D944" s="299">
        <v>3419</v>
      </c>
      <c r="E944" s="299">
        <v>5222</v>
      </c>
      <c r="F944" s="320" t="s">
        <v>638</v>
      </c>
      <c r="G944" s="308">
        <v>44947992</v>
      </c>
      <c r="H944" s="310" t="s">
        <v>2226</v>
      </c>
      <c r="I944" s="320" t="s">
        <v>740</v>
      </c>
      <c r="J944" s="311" t="s">
        <v>2227</v>
      </c>
      <c r="K944" s="378" t="s">
        <v>136</v>
      </c>
      <c r="L944" s="323">
        <v>44561</v>
      </c>
      <c r="M944" s="323">
        <v>44592</v>
      </c>
      <c r="N944" s="345">
        <v>75000</v>
      </c>
      <c r="O944" s="345">
        <v>75000</v>
      </c>
      <c r="P944" s="286"/>
      <c r="Q944" s="286"/>
      <c r="R944" s="374"/>
      <c r="S944" s="407"/>
    </row>
    <row r="945" spans="1:19" s="39" customFormat="1" x14ac:dyDescent="0.2">
      <c r="A945" s="478">
        <v>929</v>
      </c>
      <c r="B945" s="299">
        <v>7</v>
      </c>
      <c r="C945" s="299" t="s">
        <v>21</v>
      </c>
      <c r="D945" s="299">
        <v>3419</v>
      </c>
      <c r="E945" s="299">
        <v>5222</v>
      </c>
      <c r="F945" s="320" t="s">
        <v>638</v>
      </c>
      <c r="G945" s="308">
        <v>44947411</v>
      </c>
      <c r="H945" s="310" t="s">
        <v>2228</v>
      </c>
      <c r="I945" s="320" t="s">
        <v>2229</v>
      </c>
      <c r="J945" s="311" t="s">
        <v>1905</v>
      </c>
      <c r="K945" s="378" t="s">
        <v>136</v>
      </c>
      <c r="L945" s="323">
        <v>44561</v>
      </c>
      <c r="M945" s="323">
        <v>44592</v>
      </c>
      <c r="N945" s="345">
        <v>75000</v>
      </c>
      <c r="O945" s="345">
        <v>75000</v>
      </c>
      <c r="P945" s="286"/>
      <c r="Q945" s="286"/>
      <c r="R945" s="374"/>
      <c r="S945" s="407"/>
    </row>
    <row r="946" spans="1:19" s="39" customFormat="1" x14ac:dyDescent="0.2">
      <c r="A946" s="478">
        <v>930</v>
      </c>
      <c r="B946" s="299">
        <v>7</v>
      </c>
      <c r="C946" s="299" t="s">
        <v>21</v>
      </c>
      <c r="D946" s="299">
        <v>3419</v>
      </c>
      <c r="E946" s="299">
        <v>5222</v>
      </c>
      <c r="F946" s="320" t="s">
        <v>638</v>
      </c>
      <c r="G946" s="308">
        <v>22873040</v>
      </c>
      <c r="H946" s="310" t="s">
        <v>2230</v>
      </c>
      <c r="I946" s="320" t="s">
        <v>32</v>
      </c>
      <c r="J946" s="311" t="s">
        <v>2231</v>
      </c>
      <c r="K946" s="378" t="s">
        <v>136</v>
      </c>
      <c r="L946" s="323">
        <v>44561</v>
      </c>
      <c r="M946" s="323">
        <v>44592</v>
      </c>
      <c r="N946" s="345">
        <v>75000</v>
      </c>
      <c r="O946" s="345">
        <v>75000</v>
      </c>
      <c r="P946" s="286"/>
      <c r="Q946" s="286"/>
      <c r="R946" s="374"/>
      <c r="S946" s="407"/>
    </row>
    <row r="947" spans="1:19" s="39" customFormat="1" ht="25.5" x14ac:dyDescent="0.2">
      <c r="A947" s="478">
        <v>931</v>
      </c>
      <c r="B947" s="299">
        <v>7</v>
      </c>
      <c r="C947" s="299" t="s">
        <v>21</v>
      </c>
      <c r="D947" s="299">
        <v>3419</v>
      </c>
      <c r="E947" s="299">
        <v>5222</v>
      </c>
      <c r="F947" s="320" t="s">
        <v>638</v>
      </c>
      <c r="G947" s="308">
        <v>22831614</v>
      </c>
      <c r="H947" s="310" t="s">
        <v>2232</v>
      </c>
      <c r="I947" s="320" t="s">
        <v>1314</v>
      </c>
      <c r="J947" s="311" t="s">
        <v>2233</v>
      </c>
      <c r="K947" s="378" t="s">
        <v>136</v>
      </c>
      <c r="L947" s="323">
        <v>44561</v>
      </c>
      <c r="M947" s="323">
        <v>44592</v>
      </c>
      <c r="N947" s="345">
        <v>44000</v>
      </c>
      <c r="O947" s="345">
        <v>44000</v>
      </c>
      <c r="P947" s="286"/>
      <c r="Q947" s="286"/>
      <c r="R947" s="374"/>
      <c r="S947" s="407"/>
    </row>
    <row r="948" spans="1:19" s="39" customFormat="1" ht="25.5" x14ac:dyDescent="0.2">
      <c r="A948" s="478">
        <v>932</v>
      </c>
      <c r="B948" s="299">
        <v>7</v>
      </c>
      <c r="C948" s="299" t="s">
        <v>21</v>
      </c>
      <c r="D948" s="299">
        <v>3419</v>
      </c>
      <c r="E948" s="299">
        <v>5222</v>
      </c>
      <c r="F948" s="320" t="s">
        <v>297</v>
      </c>
      <c r="G948" s="308">
        <v>61392863</v>
      </c>
      <c r="H948" s="310" t="s">
        <v>2234</v>
      </c>
      <c r="I948" s="320" t="s">
        <v>139</v>
      </c>
      <c r="J948" s="311" t="s">
        <v>2235</v>
      </c>
      <c r="K948" s="378" t="s">
        <v>136</v>
      </c>
      <c r="L948" s="323">
        <v>44561</v>
      </c>
      <c r="M948" s="323">
        <v>44592</v>
      </c>
      <c r="N948" s="345">
        <v>75000</v>
      </c>
      <c r="O948" s="345">
        <v>75000</v>
      </c>
      <c r="P948" s="286"/>
      <c r="Q948" s="286"/>
      <c r="R948" s="374"/>
      <c r="S948" s="407"/>
    </row>
    <row r="949" spans="1:19" s="39" customFormat="1" x14ac:dyDescent="0.2">
      <c r="A949" s="478">
        <v>933</v>
      </c>
      <c r="B949" s="299">
        <v>7</v>
      </c>
      <c r="C949" s="299" t="s">
        <v>21</v>
      </c>
      <c r="D949" s="299">
        <v>3419</v>
      </c>
      <c r="E949" s="299">
        <v>5222</v>
      </c>
      <c r="F949" s="320" t="s">
        <v>638</v>
      </c>
      <c r="G949" s="308">
        <v>64479439</v>
      </c>
      <c r="H949" s="310" t="s">
        <v>2236</v>
      </c>
      <c r="I949" s="320" t="s">
        <v>1861</v>
      </c>
      <c r="J949" s="311" t="s">
        <v>2237</v>
      </c>
      <c r="K949" s="378" t="s">
        <v>136</v>
      </c>
      <c r="L949" s="323">
        <v>44561</v>
      </c>
      <c r="M949" s="323">
        <v>44592</v>
      </c>
      <c r="N949" s="345">
        <v>74000</v>
      </c>
      <c r="O949" s="345">
        <v>74000</v>
      </c>
      <c r="P949" s="286"/>
      <c r="Q949" s="286"/>
      <c r="R949" s="374"/>
      <c r="S949" s="407"/>
    </row>
    <row r="950" spans="1:19" s="39" customFormat="1" x14ac:dyDescent="0.2">
      <c r="A950" s="478">
        <v>934</v>
      </c>
      <c r="B950" s="299">
        <v>7</v>
      </c>
      <c r="C950" s="299" t="s">
        <v>21</v>
      </c>
      <c r="D950" s="299">
        <v>3419</v>
      </c>
      <c r="E950" s="299">
        <v>5222</v>
      </c>
      <c r="F950" s="320" t="s">
        <v>638</v>
      </c>
      <c r="G950" s="308" t="s">
        <v>2238</v>
      </c>
      <c r="H950" s="310" t="s">
        <v>2239</v>
      </c>
      <c r="I950" s="320" t="s">
        <v>24</v>
      </c>
      <c r="J950" s="311" t="s">
        <v>2240</v>
      </c>
      <c r="K950" s="378" t="s">
        <v>136</v>
      </c>
      <c r="L950" s="323">
        <v>44561</v>
      </c>
      <c r="M950" s="323">
        <v>44592</v>
      </c>
      <c r="N950" s="345">
        <v>75000</v>
      </c>
      <c r="O950" s="345">
        <v>75000</v>
      </c>
      <c r="P950" s="286"/>
      <c r="Q950" s="286"/>
      <c r="R950" s="374"/>
      <c r="S950" s="407"/>
    </row>
    <row r="951" spans="1:19" s="39" customFormat="1" x14ac:dyDescent="0.2">
      <c r="A951" s="478">
        <v>935</v>
      </c>
      <c r="B951" s="299">
        <v>7</v>
      </c>
      <c r="C951" s="299" t="s">
        <v>21</v>
      </c>
      <c r="D951" s="299">
        <v>3419</v>
      </c>
      <c r="E951" s="299">
        <v>5222</v>
      </c>
      <c r="F951" s="320" t="s">
        <v>638</v>
      </c>
      <c r="G951" s="308" t="s">
        <v>2241</v>
      </c>
      <c r="H951" s="310" t="s">
        <v>2242</v>
      </c>
      <c r="I951" s="320" t="s">
        <v>58</v>
      </c>
      <c r="J951" s="311" t="s">
        <v>2243</v>
      </c>
      <c r="K951" s="378" t="s">
        <v>136</v>
      </c>
      <c r="L951" s="323">
        <v>44561</v>
      </c>
      <c r="M951" s="323">
        <v>44592</v>
      </c>
      <c r="N951" s="345">
        <v>75000</v>
      </c>
      <c r="O951" s="345">
        <v>75000</v>
      </c>
      <c r="P951" s="286"/>
      <c r="Q951" s="286"/>
      <c r="R951" s="374"/>
      <c r="S951" s="407"/>
    </row>
    <row r="952" spans="1:19" s="39" customFormat="1" x14ac:dyDescent="0.2">
      <c r="A952" s="478">
        <v>936</v>
      </c>
      <c r="B952" s="299">
        <v>7</v>
      </c>
      <c r="C952" s="299" t="s">
        <v>21</v>
      </c>
      <c r="D952" s="299">
        <v>3419</v>
      </c>
      <c r="E952" s="299">
        <v>5222</v>
      </c>
      <c r="F952" s="320" t="s">
        <v>638</v>
      </c>
      <c r="G952" s="308">
        <v>26673207</v>
      </c>
      <c r="H952" s="310" t="s">
        <v>2244</v>
      </c>
      <c r="I952" s="320" t="s">
        <v>342</v>
      </c>
      <c r="J952" s="311" t="s">
        <v>2245</v>
      </c>
      <c r="K952" s="378" t="s">
        <v>136</v>
      </c>
      <c r="L952" s="323">
        <v>44561</v>
      </c>
      <c r="M952" s="323">
        <v>44592</v>
      </c>
      <c r="N952" s="345">
        <v>75000</v>
      </c>
      <c r="O952" s="345">
        <v>75000</v>
      </c>
      <c r="P952" s="286"/>
      <c r="Q952" s="286"/>
      <c r="R952" s="374"/>
      <c r="S952" s="407"/>
    </row>
    <row r="953" spans="1:19" s="39" customFormat="1" x14ac:dyDescent="0.2">
      <c r="A953" s="478">
        <v>937</v>
      </c>
      <c r="B953" s="299">
        <v>7</v>
      </c>
      <c r="C953" s="299" t="s">
        <v>21</v>
      </c>
      <c r="D953" s="299">
        <v>3419</v>
      </c>
      <c r="E953" s="299">
        <v>5222</v>
      </c>
      <c r="F953" s="320" t="s">
        <v>638</v>
      </c>
      <c r="G953" s="308">
        <v>47894610</v>
      </c>
      <c r="H953" s="310" t="s">
        <v>2246</v>
      </c>
      <c r="I953" s="320" t="s">
        <v>2247</v>
      </c>
      <c r="J953" s="311" t="s">
        <v>2248</v>
      </c>
      <c r="K953" s="378" t="s">
        <v>136</v>
      </c>
      <c r="L953" s="323">
        <v>44561</v>
      </c>
      <c r="M953" s="323">
        <v>44592</v>
      </c>
      <c r="N953" s="345">
        <v>35000</v>
      </c>
      <c r="O953" s="345">
        <v>35000</v>
      </c>
      <c r="P953" s="286"/>
      <c r="Q953" s="286"/>
      <c r="R953" s="374"/>
      <c r="S953" s="407"/>
    </row>
    <row r="954" spans="1:19" s="39" customFormat="1" x14ac:dyDescent="0.2">
      <c r="A954" s="478">
        <v>938</v>
      </c>
      <c r="B954" s="299">
        <v>7</v>
      </c>
      <c r="C954" s="299" t="s">
        <v>21</v>
      </c>
      <c r="D954" s="299">
        <v>3419</v>
      </c>
      <c r="E954" s="299">
        <v>5222</v>
      </c>
      <c r="F954" s="320" t="s">
        <v>638</v>
      </c>
      <c r="G954" s="308">
        <v>22763767</v>
      </c>
      <c r="H954" s="310" t="s">
        <v>2249</v>
      </c>
      <c r="I954" s="320" t="s">
        <v>722</v>
      </c>
      <c r="J954" s="311" t="s">
        <v>2250</v>
      </c>
      <c r="K954" s="378" t="s">
        <v>136</v>
      </c>
      <c r="L954" s="323">
        <v>44561</v>
      </c>
      <c r="M954" s="323">
        <v>44592</v>
      </c>
      <c r="N954" s="345">
        <v>75000</v>
      </c>
      <c r="O954" s="345">
        <v>75000</v>
      </c>
      <c r="P954" s="286"/>
      <c r="Q954" s="286"/>
      <c r="R954" s="374"/>
      <c r="S954" s="407"/>
    </row>
    <row r="955" spans="1:19" s="39" customFormat="1" x14ac:dyDescent="0.2">
      <c r="A955" s="478">
        <v>939</v>
      </c>
      <c r="B955" s="299">
        <v>7</v>
      </c>
      <c r="C955" s="299" t="s">
        <v>21</v>
      </c>
      <c r="D955" s="299">
        <v>3419</v>
      </c>
      <c r="E955" s="299">
        <v>5222</v>
      </c>
      <c r="F955" s="320" t="s">
        <v>638</v>
      </c>
      <c r="G955" s="308">
        <v>67011845</v>
      </c>
      <c r="H955" s="310" t="s">
        <v>2251</v>
      </c>
      <c r="I955" s="320" t="s">
        <v>1405</v>
      </c>
      <c r="J955" s="311" t="s">
        <v>2252</v>
      </c>
      <c r="K955" s="378" t="s">
        <v>136</v>
      </c>
      <c r="L955" s="323">
        <v>44561</v>
      </c>
      <c r="M955" s="323">
        <v>44592</v>
      </c>
      <c r="N955" s="345">
        <v>75000</v>
      </c>
      <c r="O955" s="345">
        <v>75000</v>
      </c>
      <c r="P955" s="286"/>
      <c r="Q955" s="286"/>
      <c r="R955" s="374"/>
      <c r="S955" s="407"/>
    </row>
    <row r="956" spans="1:19" s="39" customFormat="1" x14ac:dyDescent="0.2">
      <c r="A956" s="478">
        <v>940</v>
      </c>
      <c r="B956" s="299">
        <v>7</v>
      </c>
      <c r="C956" s="299" t="s">
        <v>21</v>
      </c>
      <c r="D956" s="299">
        <v>3419</v>
      </c>
      <c r="E956" s="299">
        <v>5222</v>
      </c>
      <c r="F956" s="320" t="s">
        <v>638</v>
      </c>
      <c r="G956" s="308">
        <v>22750371</v>
      </c>
      <c r="H956" s="310" t="s">
        <v>2253</v>
      </c>
      <c r="I956" s="320" t="s">
        <v>52</v>
      </c>
      <c r="J956" s="311" t="s">
        <v>2254</v>
      </c>
      <c r="K956" s="378" t="s">
        <v>136</v>
      </c>
      <c r="L956" s="323">
        <v>44561</v>
      </c>
      <c r="M956" s="323">
        <v>44592</v>
      </c>
      <c r="N956" s="345">
        <v>75000</v>
      </c>
      <c r="O956" s="345">
        <v>75000</v>
      </c>
      <c r="P956" s="286"/>
      <c r="Q956" s="286"/>
      <c r="R956" s="374"/>
      <c r="S956" s="407"/>
    </row>
    <row r="957" spans="1:19" s="39" customFormat="1" x14ac:dyDescent="0.2">
      <c r="A957" s="478">
        <v>941</v>
      </c>
      <c r="B957" s="299">
        <v>7</v>
      </c>
      <c r="C957" s="299" t="s">
        <v>21</v>
      </c>
      <c r="D957" s="299">
        <v>3419</v>
      </c>
      <c r="E957" s="299">
        <v>5222</v>
      </c>
      <c r="F957" s="320" t="s">
        <v>638</v>
      </c>
      <c r="G957" s="308">
        <v>49419170</v>
      </c>
      <c r="H957" s="310" t="s">
        <v>2255</v>
      </c>
      <c r="I957" s="320" t="s">
        <v>2256</v>
      </c>
      <c r="J957" s="311" t="s">
        <v>2257</v>
      </c>
      <c r="K957" s="378" t="s">
        <v>136</v>
      </c>
      <c r="L957" s="323">
        <v>44561</v>
      </c>
      <c r="M957" s="323">
        <v>44592</v>
      </c>
      <c r="N957" s="345">
        <v>69000</v>
      </c>
      <c r="O957" s="345">
        <v>69000</v>
      </c>
      <c r="P957" s="286"/>
      <c r="Q957" s="286"/>
      <c r="R957" s="374"/>
      <c r="S957" s="407"/>
    </row>
    <row r="958" spans="1:19" s="39" customFormat="1" x14ac:dyDescent="0.2">
      <c r="A958" s="478">
        <v>942</v>
      </c>
      <c r="B958" s="299">
        <v>7</v>
      </c>
      <c r="C958" s="299" t="s">
        <v>21</v>
      </c>
      <c r="D958" s="299">
        <v>3419</v>
      </c>
      <c r="E958" s="299">
        <v>5222</v>
      </c>
      <c r="F958" s="320" t="s">
        <v>638</v>
      </c>
      <c r="G958" s="308" t="s">
        <v>2258</v>
      </c>
      <c r="H958" s="310" t="s">
        <v>2259</v>
      </c>
      <c r="I958" s="320" t="s">
        <v>88</v>
      </c>
      <c r="J958" s="311" t="s">
        <v>2260</v>
      </c>
      <c r="K958" s="378" t="s">
        <v>136</v>
      </c>
      <c r="L958" s="323">
        <v>44561</v>
      </c>
      <c r="M958" s="323">
        <v>44592</v>
      </c>
      <c r="N958" s="345">
        <v>50000</v>
      </c>
      <c r="O958" s="345">
        <v>50000</v>
      </c>
      <c r="P958" s="286"/>
      <c r="Q958" s="286"/>
      <c r="R958" s="374"/>
      <c r="S958" s="407"/>
    </row>
    <row r="959" spans="1:19" s="39" customFormat="1" ht="25.5" x14ac:dyDescent="0.2">
      <c r="A959" s="478">
        <v>943</v>
      </c>
      <c r="B959" s="299">
        <v>7</v>
      </c>
      <c r="C959" s="299" t="s">
        <v>21</v>
      </c>
      <c r="D959" s="299">
        <v>3419</v>
      </c>
      <c r="E959" s="299">
        <v>5222</v>
      </c>
      <c r="F959" s="320" t="s">
        <v>638</v>
      </c>
      <c r="G959" s="308" t="s">
        <v>2261</v>
      </c>
      <c r="H959" s="310" t="s">
        <v>2262</v>
      </c>
      <c r="I959" s="320" t="s">
        <v>32</v>
      </c>
      <c r="J959" s="311" t="s">
        <v>2263</v>
      </c>
      <c r="K959" s="378" t="s">
        <v>136</v>
      </c>
      <c r="L959" s="323">
        <v>44561</v>
      </c>
      <c r="M959" s="323">
        <v>44592</v>
      </c>
      <c r="N959" s="345">
        <v>75000</v>
      </c>
      <c r="O959" s="345">
        <v>75000</v>
      </c>
      <c r="P959" s="286"/>
      <c r="Q959" s="286"/>
      <c r="R959" s="374"/>
      <c r="S959" s="407"/>
    </row>
    <row r="960" spans="1:19" s="39" customFormat="1" x14ac:dyDescent="0.2">
      <c r="A960" s="478">
        <v>944</v>
      </c>
      <c r="B960" s="299">
        <v>7</v>
      </c>
      <c r="C960" s="299" t="s">
        <v>21</v>
      </c>
      <c r="D960" s="299">
        <v>3419</v>
      </c>
      <c r="E960" s="299">
        <v>5222</v>
      </c>
      <c r="F960" s="320" t="s">
        <v>638</v>
      </c>
      <c r="G960" s="308">
        <v>68728735</v>
      </c>
      <c r="H960" s="310" t="s">
        <v>2264</v>
      </c>
      <c r="I960" s="320" t="s">
        <v>212</v>
      </c>
      <c r="J960" s="311" t="s">
        <v>2265</v>
      </c>
      <c r="K960" s="378" t="s">
        <v>136</v>
      </c>
      <c r="L960" s="323">
        <v>44561</v>
      </c>
      <c r="M960" s="323">
        <v>44592</v>
      </c>
      <c r="N960" s="345">
        <v>30000</v>
      </c>
      <c r="O960" s="345">
        <v>30000</v>
      </c>
      <c r="P960" s="286"/>
      <c r="Q960" s="286"/>
      <c r="R960" s="374"/>
      <c r="S960" s="407"/>
    </row>
    <row r="961" spans="1:19" s="39" customFormat="1" x14ac:dyDescent="0.2">
      <c r="A961" s="478">
        <v>945</v>
      </c>
      <c r="B961" s="299">
        <v>7</v>
      </c>
      <c r="C961" s="299" t="s">
        <v>21</v>
      </c>
      <c r="D961" s="299">
        <v>3419</v>
      </c>
      <c r="E961" s="299">
        <v>5222</v>
      </c>
      <c r="F961" s="320" t="s">
        <v>638</v>
      </c>
      <c r="G961" s="308" t="s">
        <v>2266</v>
      </c>
      <c r="H961" s="310" t="s">
        <v>2267</v>
      </c>
      <c r="I961" s="320" t="s">
        <v>58</v>
      </c>
      <c r="J961" s="311" t="s">
        <v>2268</v>
      </c>
      <c r="K961" s="378" t="s">
        <v>136</v>
      </c>
      <c r="L961" s="323">
        <v>44561</v>
      </c>
      <c r="M961" s="323">
        <v>44592</v>
      </c>
      <c r="N961" s="345">
        <v>30000</v>
      </c>
      <c r="O961" s="345">
        <v>30000</v>
      </c>
      <c r="P961" s="286"/>
      <c r="Q961" s="286"/>
      <c r="R961" s="374"/>
      <c r="S961" s="407"/>
    </row>
    <row r="962" spans="1:19" s="39" customFormat="1" x14ac:dyDescent="0.2">
      <c r="A962" s="478">
        <v>946</v>
      </c>
      <c r="B962" s="299">
        <v>7</v>
      </c>
      <c r="C962" s="299" t="s">
        <v>21</v>
      </c>
      <c r="D962" s="299">
        <v>3419</v>
      </c>
      <c r="E962" s="299">
        <v>5222</v>
      </c>
      <c r="F962" s="320" t="s">
        <v>638</v>
      </c>
      <c r="G962" s="308" t="s">
        <v>2269</v>
      </c>
      <c r="H962" s="310" t="s">
        <v>2270</v>
      </c>
      <c r="I962" s="320" t="s">
        <v>1026</v>
      </c>
      <c r="J962" s="311" t="s">
        <v>2271</v>
      </c>
      <c r="K962" s="378" t="s">
        <v>136</v>
      </c>
      <c r="L962" s="323">
        <v>44561</v>
      </c>
      <c r="M962" s="323">
        <v>44592</v>
      </c>
      <c r="N962" s="345">
        <v>50000</v>
      </c>
      <c r="O962" s="345">
        <v>50000</v>
      </c>
      <c r="P962" s="286"/>
      <c r="Q962" s="286"/>
      <c r="R962" s="374"/>
      <c r="S962" s="407"/>
    </row>
    <row r="963" spans="1:19" s="39" customFormat="1" ht="25.5" x14ac:dyDescent="0.2">
      <c r="A963" s="478">
        <v>947</v>
      </c>
      <c r="B963" s="299">
        <v>7</v>
      </c>
      <c r="C963" s="299" t="s">
        <v>21</v>
      </c>
      <c r="D963" s="299">
        <v>3419</v>
      </c>
      <c r="E963" s="299">
        <v>5222</v>
      </c>
      <c r="F963" s="320" t="s">
        <v>638</v>
      </c>
      <c r="G963" s="308">
        <v>66596874</v>
      </c>
      <c r="H963" s="310" t="s">
        <v>1970</v>
      </c>
      <c r="I963" s="320" t="s">
        <v>24</v>
      </c>
      <c r="J963" s="311" t="s">
        <v>2272</v>
      </c>
      <c r="K963" s="378" t="s">
        <v>136</v>
      </c>
      <c r="L963" s="323">
        <v>44561</v>
      </c>
      <c r="M963" s="323">
        <v>44592</v>
      </c>
      <c r="N963" s="345">
        <v>75000</v>
      </c>
      <c r="O963" s="345">
        <v>75000</v>
      </c>
      <c r="P963" s="286"/>
      <c r="Q963" s="286"/>
      <c r="R963" s="374"/>
      <c r="S963" s="407"/>
    </row>
    <row r="964" spans="1:19" s="39" customFormat="1" ht="25.5" x14ac:dyDescent="0.2">
      <c r="A964" s="478">
        <v>948</v>
      </c>
      <c r="B964" s="299">
        <v>7</v>
      </c>
      <c r="C964" s="299" t="s">
        <v>21</v>
      </c>
      <c r="D964" s="299">
        <v>3419</v>
      </c>
      <c r="E964" s="299">
        <v>5222</v>
      </c>
      <c r="F964" s="320" t="s">
        <v>638</v>
      </c>
      <c r="G964" s="308" t="s">
        <v>2273</v>
      </c>
      <c r="H964" s="310" t="s">
        <v>2274</v>
      </c>
      <c r="I964" s="320" t="s">
        <v>24</v>
      </c>
      <c r="J964" s="311" t="s">
        <v>2275</v>
      </c>
      <c r="K964" s="378" t="s">
        <v>136</v>
      </c>
      <c r="L964" s="323">
        <v>44561</v>
      </c>
      <c r="M964" s="323">
        <v>44592</v>
      </c>
      <c r="N964" s="345">
        <v>75000</v>
      </c>
      <c r="O964" s="345">
        <v>75000</v>
      </c>
      <c r="P964" s="286"/>
      <c r="Q964" s="286"/>
      <c r="R964" s="374"/>
      <c r="S964" s="407"/>
    </row>
    <row r="965" spans="1:19" s="39" customFormat="1" x14ac:dyDescent="0.2">
      <c r="A965" s="478">
        <v>949</v>
      </c>
      <c r="B965" s="299">
        <v>7</v>
      </c>
      <c r="C965" s="299" t="s">
        <v>21</v>
      </c>
      <c r="D965" s="299">
        <v>3419</v>
      </c>
      <c r="E965" s="299">
        <v>5222</v>
      </c>
      <c r="F965" s="320" t="s">
        <v>638</v>
      </c>
      <c r="G965" s="308">
        <v>45670714</v>
      </c>
      <c r="H965" s="310" t="s">
        <v>2276</v>
      </c>
      <c r="I965" s="320" t="s">
        <v>1968</v>
      </c>
      <c r="J965" s="311" t="s">
        <v>2277</v>
      </c>
      <c r="K965" s="378" t="s">
        <v>136</v>
      </c>
      <c r="L965" s="323">
        <v>44561</v>
      </c>
      <c r="M965" s="323">
        <v>44592</v>
      </c>
      <c r="N965" s="345">
        <v>75000</v>
      </c>
      <c r="O965" s="345">
        <v>75000</v>
      </c>
      <c r="P965" s="286"/>
      <c r="Q965" s="286"/>
      <c r="R965" s="374"/>
      <c r="S965" s="407"/>
    </row>
    <row r="966" spans="1:19" s="39" customFormat="1" x14ac:dyDescent="0.2">
      <c r="A966" s="478">
        <v>950</v>
      </c>
      <c r="B966" s="300">
        <v>7</v>
      </c>
      <c r="C966" s="299" t="s">
        <v>21</v>
      </c>
      <c r="D966" s="299">
        <v>3419</v>
      </c>
      <c r="E966" s="299">
        <v>5222</v>
      </c>
      <c r="F966" s="320" t="s">
        <v>638</v>
      </c>
      <c r="G966" s="308" t="s">
        <v>2278</v>
      </c>
      <c r="H966" s="335" t="s">
        <v>2279</v>
      </c>
      <c r="I966" s="320" t="s">
        <v>342</v>
      </c>
      <c r="J966" s="300" t="s">
        <v>2280</v>
      </c>
      <c r="K966" s="378" t="s">
        <v>136</v>
      </c>
      <c r="L966" s="323">
        <v>44561</v>
      </c>
      <c r="M966" s="323">
        <v>44592</v>
      </c>
      <c r="N966" s="345">
        <v>75000</v>
      </c>
      <c r="O966" s="345">
        <v>75000</v>
      </c>
      <c r="P966" s="286"/>
      <c r="Q966" s="286"/>
      <c r="R966" s="374"/>
      <c r="S966" s="407"/>
    </row>
    <row r="967" spans="1:19" s="39" customFormat="1" x14ac:dyDescent="0.2">
      <c r="A967" s="478">
        <v>951</v>
      </c>
      <c r="B967" s="299">
        <v>7</v>
      </c>
      <c r="C967" s="299" t="s">
        <v>21</v>
      </c>
      <c r="D967" s="299">
        <v>3419</v>
      </c>
      <c r="E967" s="299">
        <v>5222</v>
      </c>
      <c r="F967" s="320" t="s">
        <v>638</v>
      </c>
      <c r="G967" s="308">
        <v>46271058</v>
      </c>
      <c r="H967" s="310" t="s">
        <v>2281</v>
      </c>
      <c r="I967" s="320" t="s">
        <v>922</v>
      </c>
      <c r="J967" s="311" t="s">
        <v>2282</v>
      </c>
      <c r="K967" s="378" t="s">
        <v>136</v>
      </c>
      <c r="L967" s="323">
        <v>44561</v>
      </c>
      <c r="M967" s="323">
        <v>44592</v>
      </c>
      <c r="N967" s="345">
        <v>50000</v>
      </c>
      <c r="O967" s="345">
        <v>50000</v>
      </c>
      <c r="P967" s="286"/>
      <c r="Q967" s="286"/>
      <c r="R967" s="374"/>
      <c r="S967" s="407"/>
    </row>
    <row r="968" spans="1:19" s="39" customFormat="1" x14ac:dyDescent="0.2">
      <c r="A968" s="478">
        <v>952</v>
      </c>
      <c r="B968" s="299">
        <v>7</v>
      </c>
      <c r="C968" s="299" t="s">
        <v>21</v>
      </c>
      <c r="D968" s="299">
        <v>3419</v>
      </c>
      <c r="E968" s="299">
        <v>5222</v>
      </c>
      <c r="F968" s="320" t="s">
        <v>638</v>
      </c>
      <c r="G968" s="308">
        <v>27032078</v>
      </c>
      <c r="H968" s="310" t="s">
        <v>2283</v>
      </c>
      <c r="I968" s="320" t="s">
        <v>24</v>
      </c>
      <c r="J968" s="311" t="s">
        <v>2284</v>
      </c>
      <c r="K968" s="378" t="s">
        <v>136</v>
      </c>
      <c r="L968" s="323">
        <v>44561</v>
      </c>
      <c r="M968" s="323">
        <v>44592</v>
      </c>
      <c r="N968" s="345">
        <v>50000</v>
      </c>
      <c r="O968" s="345">
        <v>50000</v>
      </c>
      <c r="P968" s="286"/>
      <c r="Q968" s="286"/>
      <c r="R968" s="374"/>
      <c r="S968" s="407"/>
    </row>
    <row r="969" spans="1:19" s="39" customFormat="1" x14ac:dyDescent="0.2">
      <c r="A969" s="478">
        <v>953</v>
      </c>
      <c r="B969" s="299">
        <v>7</v>
      </c>
      <c r="C969" s="299" t="s">
        <v>21</v>
      </c>
      <c r="D969" s="299">
        <v>3419</v>
      </c>
      <c r="E969" s="299">
        <v>5222</v>
      </c>
      <c r="F969" s="320" t="s">
        <v>638</v>
      </c>
      <c r="G969" s="308">
        <v>44946414</v>
      </c>
      <c r="H969" s="310" t="s">
        <v>2285</v>
      </c>
      <c r="I969" s="320" t="s">
        <v>2286</v>
      </c>
      <c r="J969" s="311" t="s">
        <v>2287</v>
      </c>
      <c r="K969" s="378" t="s">
        <v>136</v>
      </c>
      <c r="L969" s="323">
        <v>44561</v>
      </c>
      <c r="M969" s="323">
        <v>44592</v>
      </c>
      <c r="N969" s="345">
        <v>47000</v>
      </c>
      <c r="O969" s="345">
        <v>47000</v>
      </c>
      <c r="P969" s="286"/>
      <c r="Q969" s="286"/>
      <c r="R969" s="374"/>
      <c r="S969" s="407"/>
    </row>
    <row r="970" spans="1:19" s="39" customFormat="1" x14ac:dyDescent="0.2">
      <c r="A970" s="478">
        <v>954</v>
      </c>
      <c r="B970" s="299">
        <v>7</v>
      </c>
      <c r="C970" s="299" t="s">
        <v>21</v>
      </c>
      <c r="D970" s="299">
        <v>3419</v>
      </c>
      <c r="E970" s="299">
        <v>5222</v>
      </c>
      <c r="F970" s="320" t="s">
        <v>638</v>
      </c>
      <c r="G970" s="308">
        <v>18511783</v>
      </c>
      <c r="H970" s="310" t="s">
        <v>2288</v>
      </c>
      <c r="I970" s="320" t="s">
        <v>41</v>
      </c>
      <c r="J970" s="311" t="s">
        <v>2289</v>
      </c>
      <c r="K970" s="378" t="s">
        <v>136</v>
      </c>
      <c r="L970" s="323">
        <v>44561</v>
      </c>
      <c r="M970" s="323">
        <v>44592</v>
      </c>
      <c r="N970" s="345">
        <v>39000</v>
      </c>
      <c r="O970" s="345">
        <v>39000</v>
      </c>
      <c r="P970" s="286"/>
      <c r="Q970" s="286"/>
      <c r="R970" s="374"/>
      <c r="S970" s="407"/>
    </row>
    <row r="971" spans="1:19" s="39" customFormat="1" x14ac:dyDescent="0.2">
      <c r="A971" s="478">
        <v>955</v>
      </c>
      <c r="B971" s="299">
        <v>7</v>
      </c>
      <c r="C971" s="299" t="s">
        <v>21</v>
      </c>
      <c r="D971" s="299">
        <v>3419</v>
      </c>
      <c r="E971" s="299">
        <v>5222</v>
      </c>
      <c r="F971" s="320" t="s">
        <v>638</v>
      </c>
      <c r="G971" s="308">
        <v>46270663</v>
      </c>
      <c r="H971" s="310" t="s">
        <v>2290</v>
      </c>
      <c r="I971" s="320" t="s">
        <v>1010</v>
      </c>
      <c r="J971" s="311" t="s">
        <v>2291</v>
      </c>
      <c r="K971" s="378" t="s">
        <v>136</v>
      </c>
      <c r="L971" s="323">
        <v>44561</v>
      </c>
      <c r="M971" s="323">
        <v>44592</v>
      </c>
      <c r="N971" s="345">
        <v>49000</v>
      </c>
      <c r="O971" s="345">
        <v>49000</v>
      </c>
      <c r="P971" s="286"/>
      <c r="Q971" s="286"/>
      <c r="R971" s="374"/>
      <c r="S971" s="407"/>
    </row>
    <row r="972" spans="1:19" s="39" customFormat="1" ht="25.5" x14ac:dyDescent="0.2">
      <c r="A972" s="478">
        <v>956</v>
      </c>
      <c r="B972" s="299">
        <v>7</v>
      </c>
      <c r="C972" s="299" t="s">
        <v>21</v>
      </c>
      <c r="D972" s="299">
        <v>3419</v>
      </c>
      <c r="E972" s="299">
        <v>5222</v>
      </c>
      <c r="F972" s="320" t="s">
        <v>727</v>
      </c>
      <c r="G972" s="308">
        <v>70848157</v>
      </c>
      <c r="H972" s="310" t="s">
        <v>2292</v>
      </c>
      <c r="I972" s="320" t="s">
        <v>1503</v>
      </c>
      <c r="J972" s="311" t="s">
        <v>2293</v>
      </c>
      <c r="K972" s="378" t="s">
        <v>136</v>
      </c>
      <c r="L972" s="323">
        <v>44561</v>
      </c>
      <c r="M972" s="323">
        <v>44592</v>
      </c>
      <c r="N972" s="345">
        <v>50000</v>
      </c>
      <c r="O972" s="345">
        <v>50000</v>
      </c>
      <c r="P972" s="286"/>
      <c r="Q972" s="286"/>
      <c r="R972" s="374"/>
      <c r="S972" s="407"/>
    </row>
    <row r="973" spans="1:19" s="39" customFormat="1" ht="25.5" x14ac:dyDescent="0.2">
      <c r="A973" s="478">
        <v>957</v>
      </c>
      <c r="B973" s="299">
        <v>7</v>
      </c>
      <c r="C973" s="299" t="s">
        <v>21</v>
      </c>
      <c r="D973" s="299">
        <v>3419</v>
      </c>
      <c r="E973" s="299">
        <v>5222</v>
      </c>
      <c r="F973" s="320" t="s">
        <v>638</v>
      </c>
      <c r="G973" s="308">
        <v>48843024</v>
      </c>
      <c r="H973" s="310" t="s">
        <v>2294</v>
      </c>
      <c r="I973" s="320" t="s">
        <v>883</v>
      </c>
      <c r="J973" s="311" t="s">
        <v>2295</v>
      </c>
      <c r="K973" s="378" t="s">
        <v>136</v>
      </c>
      <c r="L973" s="323">
        <v>44561</v>
      </c>
      <c r="M973" s="323">
        <v>44592</v>
      </c>
      <c r="N973" s="345">
        <v>44000</v>
      </c>
      <c r="O973" s="345">
        <v>44000</v>
      </c>
      <c r="P973" s="286"/>
      <c r="Q973" s="286"/>
      <c r="R973" s="374"/>
      <c r="S973" s="407"/>
    </row>
    <row r="974" spans="1:19" s="39" customFormat="1" x14ac:dyDescent="0.2">
      <c r="A974" s="478">
        <v>958</v>
      </c>
      <c r="B974" s="299">
        <v>7</v>
      </c>
      <c r="C974" s="299" t="s">
        <v>21</v>
      </c>
      <c r="D974" s="299">
        <v>3419</v>
      </c>
      <c r="E974" s="299">
        <v>5222</v>
      </c>
      <c r="F974" s="320" t="s">
        <v>638</v>
      </c>
      <c r="G974" s="308">
        <v>18511546</v>
      </c>
      <c r="H974" s="310" t="s">
        <v>2296</v>
      </c>
      <c r="I974" s="320" t="s">
        <v>2297</v>
      </c>
      <c r="J974" s="311" t="s">
        <v>2298</v>
      </c>
      <c r="K974" s="378" t="s">
        <v>136</v>
      </c>
      <c r="L974" s="323">
        <v>44561</v>
      </c>
      <c r="M974" s="323">
        <v>44592</v>
      </c>
      <c r="N974" s="345">
        <v>50000</v>
      </c>
      <c r="O974" s="345">
        <v>50000</v>
      </c>
      <c r="P974" s="286"/>
      <c r="Q974" s="286"/>
      <c r="R974" s="374"/>
      <c r="S974" s="407"/>
    </row>
    <row r="975" spans="1:19" s="39" customFormat="1" x14ac:dyDescent="0.2">
      <c r="A975" s="478">
        <v>959</v>
      </c>
      <c r="B975" s="299">
        <v>7</v>
      </c>
      <c r="C975" s="299" t="s">
        <v>21</v>
      </c>
      <c r="D975" s="299">
        <v>3419</v>
      </c>
      <c r="E975" s="299">
        <v>5222</v>
      </c>
      <c r="F975" s="320" t="s">
        <v>638</v>
      </c>
      <c r="G975" s="308">
        <v>49456016</v>
      </c>
      <c r="H975" s="310" t="s">
        <v>2299</v>
      </c>
      <c r="I975" s="320" t="s">
        <v>2300</v>
      </c>
      <c r="J975" s="311" t="s">
        <v>2301</v>
      </c>
      <c r="K975" s="378" t="s">
        <v>136</v>
      </c>
      <c r="L975" s="323">
        <v>44561</v>
      </c>
      <c r="M975" s="323">
        <v>44592</v>
      </c>
      <c r="N975" s="345">
        <v>50000</v>
      </c>
      <c r="O975" s="345">
        <v>50000</v>
      </c>
      <c r="P975" s="286"/>
      <c r="Q975" s="286"/>
      <c r="R975" s="374"/>
      <c r="S975" s="407"/>
    </row>
    <row r="976" spans="1:19" s="39" customFormat="1" x14ac:dyDescent="0.2">
      <c r="A976" s="478">
        <v>960</v>
      </c>
      <c r="B976" s="299">
        <v>7</v>
      </c>
      <c r="C976" s="299" t="s">
        <v>21</v>
      </c>
      <c r="D976" s="299">
        <v>3419</v>
      </c>
      <c r="E976" s="299">
        <v>5222</v>
      </c>
      <c r="F976" s="320" t="s">
        <v>638</v>
      </c>
      <c r="G976" s="308" t="s">
        <v>2302</v>
      </c>
      <c r="H976" s="310" t="s">
        <v>2303</v>
      </c>
      <c r="I976" s="320" t="s">
        <v>2304</v>
      </c>
      <c r="J976" s="311" t="s">
        <v>2305</v>
      </c>
      <c r="K976" s="378" t="s">
        <v>136</v>
      </c>
      <c r="L976" s="323">
        <v>44561</v>
      </c>
      <c r="M976" s="323">
        <v>44592</v>
      </c>
      <c r="N976" s="345">
        <v>50000</v>
      </c>
      <c r="O976" s="345">
        <v>50000</v>
      </c>
      <c r="P976" s="286"/>
      <c r="Q976" s="286"/>
      <c r="R976" s="374"/>
      <c r="S976" s="407"/>
    </row>
    <row r="977" spans="1:19" s="39" customFormat="1" ht="25.5" x14ac:dyDescent="0.2">
      <c r="A977" s="478">
        <v>961</v>
      </c>
      <c r="B977" s="299">
        <v>7</v>
      </c>
      <c r="C977" s="299" t="s">
        <v>21</v>
      </c>
      <c r="D977" s="299">
        <v>3419</v>
      </c>
      <c r="E977" s="299">
        <v>5222</v>
      </c>
      <c r="F977" s="320" t="s">
        <v>727</v>
      </c>
      <c r="G977" s="308">
        <v>16343905</v>
      </c>
      <c r="H977" s="310" t="s">
        <v>2306</v>
      </c>
      <c r="I977" s="320" t="s">
        <v>2307</v>
      </c>
      <c r="J977" s="311" t="s">
        <v>2308</v>
      </c>
      <c r="K977" s="378" t="s">
        <v>136</v>
      </c>
      <c r="L977" s="323">
        <v>44561</v>
      </c>
      <c r="M977" s="323">
        <v>44592</v>
      </c>
      <c r="N977" s="345">
        <v>35000</v>
      </c>
      <c r="O977" s="345">
        <v>35000</v>
      </c>
      <c r="P977" s="286"/>
      <c r="Q977" s="286"/>
      <c r="R977" s="374"/>
      <c r="S977" s="407"/>
    </row>
    <row r="978" spans="1:19" s="39" customFormat="1" x14ac:dyDescent="0.2">
      <c r="A978" s="478">
        <v>962</v>
      </c>
      <c r="B978" s="299">
        <v>7</v>
      </c>
      <c r="C978" s="299" t="s">
        <v>21</v>
      </c>
      <c r="D978" s="299">
        <v>3419</v>
      </c>
      <c r="E978" s="299">
        <v>5222</v>
      </c>
      <c r="F978" s="320" t="s">
        <v>638</v>
      </c>
      <c r="G978" s="308" t="s">
        <v>2309</v>
      </c>
      <c r="H978" s="310" t="s">
        <v>2310</v>
      </c>
      <c r="I978" s="320" t="s">
        <v>24</v>
      </c>
      <c r="J978" s="311" t="s">
        <v>2311</v>
      </c>
      <c r="K978" s="378" t="s">
        <v>136</v>
      </c>
      <c r="L978" s="323">
        <v>44561</v>
      </c>
      <c r="M978" s="323">
        <v>44592</v>
      </c>
      <c r="N978" s="345">
        <v>48000</v>
      </c>
      <c r="O978" s="345">
        <v>48000</v>
      </c>
      <c r="P978" s="286"/>
      <c r="Q978" s="286"/>
      <c r="R978" s="374"/>
      <c r="S978" s="407"/>
    </row>
    <row r="979" spans="1:19" s="39" customFormat="1" ht="25.5" x14ac:dyDescent="0.2">
      <c r="A979" s="478">
        <v>963</v>
      </c>
      <c r="B979" s="299">
        <v>7</v>
      </c>
      <c r="C979" s="299" t="s">
        <v>21</v>
      </c>
      <c r="D979" s="299">
        <v>3419</v>
      </c>
      <c r="E979" s="299">
        <v>5222</v>
      </c>
      <c r="F979" s="320" t="s">
        <v>727</v>
      </c>
      <c r="G979" s="308">
        <v>49408020</v>
      </c>
      <c r="H979" s="310" t="s">
        <v>2312</v>
      </c>
      <c r="I979" s="320" t="s">
        <v>2313</v>
      </c>
      <c r="J979" s="311" t="s">
        <v>2314</v>
      </c>
      <c r="K979" s="378" t="s">
        <v>136</v>
      </c>
      <c r="L979" s="323">
        <v>44561</v>
      </c>
      <c r="M979" s="323">
        <v>44592</v>
      </c>
      <c r="N979" s="345">
        <v>50000</v>
      </c>
      <c r="O979" s="345">
        <v>50000</v>
      </c>
      <c r="P979" s="287"/>
      <c r="Q979" s="287"/>
      <c r="R979" s="374"/>
      <c r="S979" s="407"/>
    </row>
    <row r="980" spans="1:19" s="39" customFormat="1" x14ac:dyDescent="0.2">
      <c r="A980" s="478">
        <v>964</v>
      </c>
      <c r="B980" s="299">
        <v>7</v>
      </c>
      <c r="C980" s="299" t="s">
        <v>21</v>
      </c>
      <c r="D980" s="299">
        <v>3419</v>
      </c>
      <c r="E980" s="299">
        <v>5222</v>
      </c>
      <c r="F980" s="320" t="s">
        <v>638</v>
      </c>
      <c r="G980" s="308">
        <v>18164331</v>
      </c>
      <c r="H980" s="310" t="s">
        <v>2315</v>
      </c>
      <c r="I980" s="320" t="s">
        <v>2316</v>
      </c>
      <c r="J980" s="311" t="s">
        <v>2317</v>
      </c>
      <c r="K980" s="378" t="s">
        <v>136</v>
      </c>
      <c r="L980" s="323">
        <v>44561</v>
      </c>
      <c r="M980" s="323">
        <v>44592</v>
      </c>
      <c r="N980" s="345">
        <v>50000</v>
      </c>
      <c r="O980" s="345">
        <v>50000</v>
      </c>
      <c r="P980" s="296"/>
      <c r="Q980" s="296"/>
      <c r="R980" s="374"/>
      <c r="S980" s="407"/>
    </row>
    <row r="981" spans="1:19" s="39" customFormat="1" x14ac:dyDescent="0.2">
      <c r="A981" s="478">
        <v>965</v>
      </c>
      <c r="B981" s="299">
        <v>7</v>
      </c>
      <c r="C981" s="299" t="s">
        <v>21</v>
      </c>
      <c r="D981" s="299">
        <v>3419</v>
      </c>
      <c r="E981" s="299">
        <v>5222</v>
      </c>
      <c r="F981" s="320" t="s">
        <v>638</v>
      </c>
      <c r="G981" s="308">
        <v>44990936</v>
      </c>
      <c r="H981" s="310" t="s">
        <v>2318</v>
      </c>
      <c r="I981" s="320" t="s">
        <v>24</v>
      </c>
      <c r="J981" s="311" t="s">
        <v>2319</v>
      </c>
      <c r="K981" s="378" t="s">
        <v>136</v>
      </c>
      <c r="L981" s="323">
        <v>44561</v>
      </c>
      <c r="M981" s="323">
        <v>44592</v>
      </c>
      <c r="N981" s="345">
        <v>50000</v>
      </c>
      <c r="O981" s="345">
        <v>50000</v>
      </c>
      <c r="P981" s="404"/>
      <c r="Q981" s="404"/>
      <c r="R981" s="374"/>
      <c r="S981" s="407"/>
    </row>
    <row r="982" spans="1:19" s="39" customFormat="1" x14ac:dyDescent="0.2">
      <c r="A982" s="478">
        <v>966</v>
      </c>
      <c r="B982" s="299">
        <v>7</v>
      </c>
      <c r="C982" s="299" t="s">
        <v>21</v>
      </c>
      <c r="D982" s="299">
        <v>3419</v>
      </c>
      <c r="E982" s="299">
        <v>5222</v>
      </c>
      <c r="F982" s="320" t="s">
        <v>638</v>
      </c>
      <c r="G982" s="308">
        <v>44041969</v>
      </c>
      <c r="H982" s="310" t="s">
        <v>2320</v>
      </c>
      <c r="I982" s="320" t="s">
        <v>2321</v>
      </c>
      <c r="J982" s="311" t="s">
        <v>2322</v>
      </c>
      <c r="K982" s="378" t="s">
        <v>136</v>
      </c>
      <c r="L982" s="323">
        <v>44561</v>
      </c>
      <c r="M982" s="323">
        <v>44592</v>
      </c>
      <c r="N982" s="345">
        <v>27000</v>
      </c>
      <c r="O982" s="345">
        <v>27000</v>
      </c>
      <c r="P982" s="404"/>
      <c r="Q982" s="404"/>
      <c r="R982" s="374"/>
      <c r="S982" s="407"/>
    </row>
    <row r="983" spans="1:19" s="39" customFormat="1" x14ac:dyDescent="0.2">
      <c r="A983" s="478">
        <v>967</v>
      </c>
      <c r="B983" s="299">
        <v>7</v>
      </c>
      <c r="C983" s="299" t="s">
        <v>21</v>
      </c>
      <c r="D983" s="299">
        <v>3419</v>
      </c>
      <c r="E983" s="299">
        <v>5222</v>
      </c>
      <c r="F983" s="320" t="s">
        <v>638</v>
      </c>
      <c r="G983" s="308">
        <v>18511627</v>
      </c>
      <c r="H983" s="310" t="s">
        <v>2323</v>
      </c>
      <c r="I983" s="320" t="s">
        <v>2324</v>
      </c>
      <c r="J983" s="311" t="s">
        <v>2325</v>
      </c>
      <c r="K983" s="378" t="s">
        <v>136</v>
      </c>
      <c r="L983" s="323">
        <v>44561</v>
      </c>
      <c r="M983" s="323">
        <v>44592</v>
      </c>
      <c r="N983" s="345">
        <v>25000</v>
      </c>
      <c r="O983" s="345">
        <v>25000</v>
      </c>
      <c r="P983" s="296"/>
      <c r="Q983" s="296"/>
      <c r="R983" s="374"/>
      <c r="S983" s="407"/>
    </row>
    <row r="984" spans="1:19" s="39" customFormat="1" x14ac:dyDescent="0.2">
      <c r="A984" s="478">
        <v>968</v>
      </c>
      <c r="B984" s="299">
        <v>7</v>
      </c>
      <c r="C984" s="299" t="s">
        <v>21</v>
      </c>
      <c r="D984" s="299">
        <v>3419</v>
      </c>
      <c r="E984" s="299">
        <v>5222</v>
      </c>
      <c r="F984" s="320" t="s">
        <v>638</v>
      </c>
      <c r="G984" s="308">
        <v>44947801</v>
      </c>
      <c r="H984" s="310" t="s">
        <v>2326</v>
      </c>
      <c r="I984" s="320" t="s">
        <v>1451</v>
      </c>
      <c r="J984" s="311" t="s">
        <v>2327</v>
      </c>
      <c r="K984" s="378" t="s">
        <v>136</v>
      </c>
      <c r="L984" s="323">
        <v>44561</v>
      </c>
      <c r="M984" s="323">
        <v>44592</v>
      </c>
      <c r="N984" s="345">
        <v>38000</v>
      </c>
      <c r="O984" s="345">
        <v>38000</v>
      </c>
      <c r="P984" s="296"/>
      <c r="Q984" s="296"/>
      <c r="R984" s="374"/>
      <c r="S984" s="407"/>
    </row>
    <row r="985" spans="1:19" s="39" customFormat="1" ht="51" x14ac:dyDescent="0.2">
      <c r="A985" s="478">
        <v>969</v>
      </c>
      <c r="B985" s="299">
        <v>7</v>
      </c>
      <c r="C985" s="299" t="s">
        <v>21</v>
      </c>
      <c r="D985" s="299">
        <v>3419</v>
      </c>
      <c r="E985" s="299">
        <v>5222</v>
      </c>
      <c r="F985" s="320" t="s">
        <v>638</v>
      </c>
      <c r="G985" s="308">
        <v>6210791</v>
      </c>
      <c r="H985" s="311" t="s">
        <v>2328</v>
      </c>
      <c r="I985" s="320" t="s">
        <v>2197</v>
      </c>
      <c r="J985" s="311" t="s">
        <v>2329</v>
      </c>
      <c r="K985" s="378" t="s">
        <v>136</v>
      </c>
      <c r="L985" s="323">
        <v>44561</v>
      </c>
      <c r="M985" s="323">
        <v>44592</v>
      </c>
      <c r="N985" s="345">
        <v>50000</v>
      </c>
      <c r="O985" s="345">
        <v>50000</v>
      </c>
      <c r="P985" s="296"/>
      <c r="Q985" s="296"/>
      <c r="R985" s="374"/>
      <c r="S985" s="407"/>
    </row>
    <row r="986" spans="1:19" s="39" customFormat="1" ht="25.5" x14ac:dyDescent="0.2">
      <c r="A986" s="478">
        <v>970</v>
      </c>
      <c r="B986" s="299">
        <v>7</v>
      </c>
      <c r="C986" s="299" t="s">
        <v>21</v>
      </c>
      <c r="D986" s="299">
        <v>3419</v>
      </c>
      <c r="E986" s="299">
        <v>5222</v>
      </c>
      <c r="F986" s="320" t="s">
        <v>727</v>
      </c>
      <c r="G986" s="308">
        <v>22611533</v>
      </c>
      <c r="H986" s="310" t="s">
        <v>2330</v>
      </c>
      <c r="I986" s="320" t="s">
        <v>1200</v>
      </c>
      <c r="J986" s="311" t="s">
        <v>2331</v>
      </c>
      <c r="K986" s="378" t="s">
        <v>136</v>
      </c>
      <c r="L986" s="323">
        <v>44561</v>
      </c>
      <c r="M986" s="323">
        <v>44592</v>
      </c>
      <c r="N986" s="345">
        <v>40000</v>
      </c>
      <c r="O986" s="345">
        <v>40000</v>
      </c>
      <c r="P986" s="296"/>
      <c r="Q986" s="296"/>
      <c r="R986" s="374"/>
      <c r="S986" s="407"/>
    </row>
    <row r="987" spans="1:19" s="39" customFormat="1" x14ac:dyDescent="0.2">
      <c r="A987" s="478">
        <v>971</v>
      </c>
      <c r="B987" s="299">
        <v>7</v>
      </c>
      <c r="C987" s="299" t="s">
        <v>21</v>
      </c>
      <c r="D987" s="299">
        <v>3419</v>
      </c>
      <c r="E987" s="299">
        <v>5222</v>
      </c>
      <c r="F987" s="320" t="s">
        <v>638</v>
      </c>
      <c r="G987" s="308" t="s">
        <v>2332</v>
      </c>
      <c r="H987" s="310" t="s">
        <v>2333</v>
      </c>
      <c r="I987" s="320" t="s">
        <v>2334</v>
      </c>
      <c r="J987" s="311" t="s">
        <v>2008</v>
      </c>
      <c r="K987" s="378" t="s">
        <v>136</v>
      </c>
      <c r="L987" s="323">
        <v>44561</v>
      </c>
      <c r="M987" s="323">
        <v>44592</v>
      </c>
      <c r="N987" s="345">
        <v>50000</v>
      </c>
      <c r="O987" s="345">
        <v>50000</v>
      </c>
      <c r="P987" s="540"/>
      <c r="Q987" s="540"/>
      <c r="R987" s="374"/>
      <c r="S987" s="407"/>
    </row>
    <row r="988" spans="1:19" s="39" customFormat="1" x14ac:dyDescent="0.2">
      <c r="A988" s="478">
        <v>972</v>
      </c>
      <c r="B988" s="299">
        <v>7</v>
      </c>
      <c r="C988" s="299" t="s">
        <v>21</v>
      </c>
      <c r="D988" s="299">
        <v>3419</v>
      </c>
      <c r="E988" s="299">
        <v>5222</v>
      </c>
      <c r="F988" s="320" t="s">
        <v>638</v>
      </c>
      <c r="G988" s="308">
        <v>49457039</v>
      </c>
      <c r="H988" s="310" t="s">
        <v>2335</v>
      </c>
      <c r="I988" s="320" t="s">
        <v>847</v>
      </c>
      <c r="J988" s="311" t="s">
        <v>2336</v>
      </c>
      <c r="K988" s="378" t="s">
        <v>136</v>
      </c>
      <c r="L988" s="323">
        <v>44561</v>
      </c>
      <c r="M988" s="323">
        <v>44592</v>
      </c>
      <c r="N988" s="345">
        <v>30000</v>
      </c>
      <c r="O988" s="345">
        <v>30000</v>
      </c>
      <c r="P988" s="296"/>
      <c r="Q988" s="296"/>
      <c r="R988" s="374"/>
      <c r="S988" s="407"/>
    </row>
    <row r="989" spans="1:19" s="39" customFormat="1" ht="25.5" x14ac:dyDescent="0.2">
      <c r="A989" s="478">
        <v>973</v>
      </c>
      <c r="B989" s="299">
        <v>7</v>
      </c>
      <c r="C989" s="299" t="s">
        <v>21</v>
      </c>
      <c r="D989" s="299">
        <v>3419</v>
      </c>
      <c r="E989" s="299">
        <v>5222</v>
      </c>
      <c r="F989" s="320" t="s">
        <v>638</v>
      </c>
      <c r="G989" s="308" t="s">
        <v>2337</v>
      </c>
      <c r="H989" s="310" t="s">
        <v>2338</v>
      </c>
      <c r="I989" s="320" t="s">
        <v>24</v>
      </c>
      <c r="J989" s="311" t="s">
        <v>2339</v>
      </c>
      <c r="K989" s="378" t="s">
        <v>136</v>
      </c>
      <c r="L989" s="323">
        <v>44561</v>
      </c>
      <c r="M989" s="323">
        <v>44592</v>
      </c>
      <c r="N989" s="345">
        <v>50000</v>
      </c>
      <c r="O989" s="345">
        <v>50000</v>
      </c>
      <c r="P989" s="296"/>
      <c r="Q989" s="296"/>
      <c r="R989" s="374"/>
      <c r="S989" s="407"/>
    </row>
    <row r="990" spans="1:19" s="39" customFormat="1" x14ac:dyDescent="0.2">
      <c r="A990" s="478">
        <v>974</v>
      </c>
      <c r="B990" s="299">
        <v>7</v>
      </c>
      <c r="C990" s="299" t="s">
        <v>21</v>
      </c>
      <c r="D990" s="299">
        <v>3419</v>
      </c>
      <c r="E990" s="299">
        <v>5222</v>
      </c>
      <c r="F990" s="320" t="s">
        <v>638</v>
      </c>
      <c r="G990" s="308">
        <v>18511538</v>
      </c>
      <c r="H990" s="310" t="s">
        <v>2340</v>
      </c>
      <c r="I990" s="320" t="s">
        <v>2341</v>
      </c>
      <c r="J990" s="311" t="s">
        <v>2342</v>
      </c>
      <c r="K990" s="378" t="s">
        <v>136</v>
      </c>
      <c r="L990" s="323">
        <v>44561</v>
      </c>
      <c r="M990" s="323">
        <v>44592</v>
      </c>
      <c r="N990" s="345">
        <v>42000</v>
      </c>
      <c r="O990" s="345">
        <v>42000</v>
      </c>
      <c r="P990" s="296"/>
      <c r="Q990" s="296"/>
      <c r="R990" s="374"/>
      <c r="S990" s="407"/>
    </row>
    <row r="991" spans="1:19" s="39" customFormat="1" x14ac:dyDescent="0.2">
      <c r="A991" s="478">
        <v>975</v>
      </c>
      <c r="B991" s="299">
        <v>7</v>
      </c>
      <c r="C991" s="299" t="s">
        <v>21</v>
      </c>
      <c r="D991" s="459">
        <v>3419</v>
      </c>
      <c r="E991" s="299">
        <v>5222</v>
      </c>
      <c r="F991" s="459" t="s">
        <v>638</v>
      </c>
      <c r="G991" s="429">
        <v>41605608</v>
      </c>
      <c r="H991" s="466" t="s">
        <v>1999</v>
      </c>
      <c r="I991" s="459" t="s">
        <v>24</v>
      </c>
      <c r="J991" s="465" t="s">
        <v>2343</v>
      </c>
      <c r="K991" s="378" t="s">
        <v>136</v>
      </c>
      <c r="L991" s="541">
        <v>44561</v>
      </c>
      <c r="M991" s="541">
        <v>44592</v>
      </c>
      <c r="N991" s="542">
        <v>150000</v>
      </c>
      <c r="O991" s="542">
        <v>150000</v>
      </c>
      <c r="P991" s="296"/>
      <c r="Q991" s="296"/>
      <c r="R991" s="374"/>
      <c r="S991" s="407"/>
    </row>
    <row r="992" spans="1:19" s="39" customFormat="1" ht="25.5" x14ac:dyDescent="0.2">
      <c r="A992" s="478">
        <v>976</v>
      </c>
      <c r="B992" s="299">
        <v>7</v>
      </c>
      <c r="C992" s="299" t="s">
        <v>21</v>
      </c>
      <c r="D992" s="299">
        <v>3419</v>
      </c>
      <c r="E992" s="299">
        <v>5222</v>
      </c>
      <c r="F992" s="299" t="s">
        <v>727</v>
      </c>
      <c r="G992" s="308">
        <v>15547477</v>
      </c>
      <c r="H992" s="310" t="s">
        <v>2344</v>
      </c>
      <c r="I992" s="299" t="s">
        <v>24</v>
      </c>
      <c r="J992" s="311" t="s">
        <v>2345</v>
      </c>
      <c r="K992" s="378" t="s">
        <v>136</v>
      </c>
      <c r="L992" s="303">
        <v>44561</v>
      </c>
      <c r="M992" s="303">
        <v>44592</v>
      </c>
      <c r="N992" s="345">
        <v>900000</v>
      </c>
      <c r="O992" s="345">
        <v>900000</v>
      </c>
      <c r="P992" s="296"/>
      <c r="Q992" s="296"/>
      <c r="R992" s="374"/>
      <c r="S992" s="407"/>
    </row>
    <row r="993" spans="1:19" s="39" customFormat="1" x14ac:dyDescent="0.2">
      <c r="A993" s="478">
        <v>977</v>
      </c>
      <c r="B993" s="299">
        <v>7</v>
      </c>
      <c r="C993" s="299" t="s">
        <v>21</v>
      </c>
      <c r="D993" s="337">
        <v>3419</v>
      </c>
      <c r="E993" s="299">
        <v>5222</v>
      </c>
      <c r="F993" s="337" t="s">
        <v>638</v>
      </c>
      <c r="G993" s="464" t="s">
        <v>2346</v>
      </c>
      <c r="H993" s="463" t="s">
        <v>2347</v>
      </c>
      <c r="I993" s="337" t="s">
        <v>101</v>
      </c>
      <c r="J993" s="339" t="s">
        <v>2348</v>
      </c>
      <c r="K993" s="378" t="s">
        <v>136</v>
      </c>
      <c r="L993" s="312">
        <v>44561</v>
      </c>
      <c r="M993" s="312">
        <v>44592</v>
      </c>
      <c r="N993" s="543">
        <v>280000</v>
      </c>
      <c r="O993" s="543">
        <v>280000</v>
      </c>
      <c r="P993" s="296"/>
      <c r="Q993" s="296"/>
      <c r="R993" s="374"/>
      <c r="S993" s="407"/>
    </row>
    <row r="994" spans="1:19" s="39" customFormat="1" x14ac:dyDescent="0.2">
      <c r="A994" s="478">
        <v>978</v>
      </c>
      <c r="B994" s="299">
        <v>7</v>
      </c>
      <c r="C994" s="299" t="s">
        <v>21</v>
      </c>
      <c r="D994" s="337">
        <v>3419</v>
      </c>
      <c r="E994" s="299">
        <v>5222</v>
      </c>
      <c r="F994" s="337" t="s">
        <v>638</v>
      </c>
      <c r="G994" s="352">
        <v>26552485</v>
      </c>
      <c r="H994" s="496" t="s">
        <v>2041</v>
      </c>
      <c r="I994" s="337" t="s">
        <v>24</v>
      </c>
      <c r="J994" s="339" t="s">
        <v>2349</v>
      </c>
      <c r="K994" s="378" t="s">
        <v>136</v>
      </c>
      <c r="L994" s="312">
        <v>44561</v>
      </c>
      <c r="M994" s="312">
        <v>44592</v>
      </c>
      <c r="N994" s="543">
        <v>300000</v>
      </c>
      <c r="O994" s="543">
        <v>300000</v>
      </c>
      <c r="P994" s="296"/>
      <c r="Q994" s="296"/>
      <c r="R994" s="374"/>
      <c r="S994" s="407"/>
    </row>
    <row r="995" spans="1:19" s="39" customFormat="1" x14ac:dyDescent="0.2">
      <c r="A995" s="478">
        <v>979</v>
      </c>
      <c r="B995" s="299">
        <v>7</v>
      </c>
      <c r="C995" s="299" t="s">
        <v>21</v>
      </c>
      <c r="D995" s="337">
        <v>3419</v>
      </c>
      <c r="E995" s="299">
        <v>5222</v>
      </c>
      <c r="F995" s="337" t="s">
        <v>638</v>
      </c>
      <c r="G995" s="337">
        <v>18511830</v>
      </c>
      <c r="H995" s="463" t="s">
        <v>2009</v>
      </c>
      <c r="I995" s="337" t="s">
        <v>52</v>
      </c>
      <c r="J995" s="339" t="s">
        <v>2350</v>
      </c>
      <c r="K995" s="378" t="s">
        <v>136</v>
      </c>
      <c r="L995" s="312">
        <v>44561</v>
      </c>
      <c r="M995" s="312">
        <v>44592</v>
      </c>
      <c r="N995" s="543">
        <v>80000</v>
      </c>
      <c r="O995" s="543">
        <v>80000</v>
      </c>
      <c r="P995" s="296"/>
      <c r="Q995" s="296"/>
      <c r="R995" s="374"/>
      <c r="S995" s="407"/>
    </row>
    <row r="996" spans="1:19" s="39" customFormat="1" x14ac:dyDescent="0.2">
      <c r="A996" s="478">
        <v>980</v>
      </c>
      <c r="B996" s="299">
        <v>7</v>
      </c>
      <c r="C996" s="299" t="s">
        <v>21</v>
      </c>
      <c r="D996" s="337">
        <v>3419</v>
      </c>
      <c r="E996" s="299">
        <v>5222</v>
      </c>
      <c r="F996" s="337" t="s">
        <v>638</v>
      </c>
      <c r="G996" s="352">
        <v>22750266</v>
      </c>
      <c r="H996" s="496" t="s">
        <v>2351</v>
      </c>
      <c r="I996" s="337" t="s">
        <v>24</v>
      </c>
      <c r="J996" s="339" t="s">
        <v>2352</v>
      </c>
      <c r="K996" s="378" t="s">
        <v>136</v>
      </c>
      <c r="L996" s="312">
        <v>44561</v>
      </c>
      <c r="M996" s="312">
        <v>44592</v>
      </c>
      <c r="N996" s="543">
        <v>150000</v>
      </c>
      <c r="O996" s="543">
        <v>150000</v>
      </c>
      <c r="P996" s="296"/>
      <c r="Q996" s="296"/>
      <c r="R996" s="374"/>
      <c r="S996" s="407"/>
    </row>
    <row r="997" spans="1:19" s="39" customFormat="1" x14ac:dyDescent="0.2">
      <c r="A997" s="478">
        <v>981</v>
      </c>
      <c r="B997" s="299">
        <v>7</v>
      </c>
      <c r="C997" s="299" t="s">
        <v>21</v>
      </c>
      <c r="D997" s="337">
        <v>3419</v>
      </c>
      <c r="E997" s="299">
        <v>5222</v>
      </c>
      <c r="F997" s="337" t="s">
        <v>638</v>
      </c>
      <c r="G997" s="352">
        <v>26563550</v>
      </c>
      <c r="H997" s="463" t="s">
        <v>2066</v>
      </c>
      <c r="I997" s="337" t="s">
        <v>24</v>
      </c>
      <c r="J997" s="339" t="s">
        <v>2353</v>
      </c>
      <c r="K997" s="378" t="s">
        <v>136</v>
      </c>
      <c r="L997" s="312">
        <v>44561</v>
      </c>
      <c r="M997" s="312">
        <v>44592</v>
      </c>
      <c r="N997" s="543">
        <v>150000</v>
      </c>
      <c r="O997" s="543">
        <v>150000</v>
      </c>
      <c r="P997" s="296"/>
      <c r="Q997" s="296"/>
      <c r="R997" s="374"/>
      <c r="S997" s="407"/>
    </row>
    <row r="998" spans="1:19" s="39" customFormat="1" x14ac:dyDescent="0.2">
      <c r="A998" s="478">
        <v>982</v>
      </c>
      <c r="B998" s="308">
        <v>7</v>
      </c>
      <c r="C998" s="308" t="s">
        <v>21</v>
      </c>
      <c r="D998" s="308">
        <v>3421</v>
      </c>
      <c r="E998" s="308">
        <v>5222</v>
      </c>
      <c r="F998" s="308" t="s">
        <v>638</v>
      </c>
      <c r="G998" s="309" t="s">
        <v>2354</v>
      </c>
      <c r="H998" s="380" t="s">
        <v>2355</v>
      </c>
      <c r="I998" s="308" t="s">
        <v>24</v>
      </c>
      <c r="J998" s="380" t="s">
        <v>2356</v>
      </c>
      <c r="K998" s="378" t="s">
        <v>136</v>
      </c>
      <c r="L998" s="323">
        <v>44561</v>
      </c>
      <c r="M998" s="323">
        <v>44575</v>
      </c>
      <c r="N998" s="405">
        <v>84800</v>
      </c>
      <c r="O998" s="405">
        <v>84800</v>
      </c>
      <c r="P998" s="296" t="s">
        <v>91</v>
      </c>
      <c r="Q998" s="296"/>
      <c r="R998" s="374"/>
      <c r="S998" s="407"/>
    </row>
    <row r="999" spans="1:19" s="39" customFormat="1" x14ac:dyDescent="0.2">
      <c r="A999" s="478">
        <v>983</v>
      </c>
      <c r="B999" s="308">
        <v>7</v>
      </c>
      <c r="C999" s="308" t="s">
        <v>21</v>
      </c>
      <c r="D999" s="308">
        <v>3421</v>
      </c>
      <c r="E999" s="308">
        <v>5222</v>
      </c>
      <c r="F999" s="308" t="s">
        <v>638</v>
      </c>
      <c r="G999" s="309" t="s">
        <v>1453</v>
      </c>
      <c r="H999" s="380" t="s">
        <v>1454</v>
      </c>
      <c r="I999" s="299" t="s">
        <v>1455</v>
      </c>
      <c r="J999" s="380" t="s">
        <v>2357</v>
      </c>
      <c r="K999" s="378" t="s">
        <v>136</v>
      </c>
      <c r="L999" s="323">
        <v>44561</v>
      </c>
      <c r="M999" s="323">
        <v>44575</v>
      </c>
      <c r="N999" s="405">
        <v>20000</v>
      </c>
      <c r="O999" s="405">
        <v>20000</v>
      </c>
      <c r="P999" s="296"/>
      <c r="Q999" s="296"/>
      <c r="R999" s="374"/>
      <c r="S999" s="407"/>
    </row>
    <row r="1000" spans="1:19" s="39" customFormat="1" x14ac:dyDescent="0.2">
      <c r="A1000" s="478">
        <v>984</v>
      </c>
      <c r="B1000" s="308">
        <v>7</v>
      </c>
      <c r="C1000" s="308" t="s">
        <v>21</v>
      </c>
      <c r="D1000" s="308">
        <v>3421</v>
      </c>
      <c r="E1000" s="308">
        <v>5222</v>
      </c>
      <c r="F1000" s="308" t="s">
        <v>638</v>
      </c>
      <c r="G1000" s="309" t="s">
        <v>1022</v>
      </c>
      <c r="H1000" s="380" t="s">
        <v>645</v>
      </c>
      <c r="I1000" s="299" t="s">
        <v>96</v>
      </c>
      <c r="J1000" s="380" t="s">
        <v>2358</v>
      </c>
      <c r="K1000" s="378" t="s">
        <v>136</v>
      </c>
      <c r="L1000" s="323">
        <v>44561</v>
      </c>
      <c r="M1000" s="323">
        <v>44575</v>
      </c>
      <c r="N1000" s="405">
        <v>20000</v>
      </c>
      <c r="O1000" s="405">
        <v>20000</v>
      </c>
      <c r="P1000" s="296"/>
      <c r="Q1000" s="296"/>
      <c r="R1000" s="374"/>
      <c r="S1000" s="407"/>
    </row>
    <row r="1001" spans="1:19" s="39" customFormat="1" ht="25.5" x14ac:dyDescent="0.2">
      <c r="A1001" s="478">
        <v>985</v>
      </c>
      <c r="B1001" s="299">
        <v>7</v>
      </c>
      <c r="C1001" s="299" t="s">
        <v>21</v>
      </c>
      <c r="D1001" s="299">
        <v>3421</v>
      </c>
      <c r="E1001" s="299">
        <v>5222</v>
      </c>
      <c r="F1001" s="299" t="s">
        <v>1432</v>
      </c>
      <c r="G1001" s="320" t="s">
        <v>2359</v>
      </c>
      <c r="H1001" s="311" t="s">
        <v>2360</v>
      </c>
      <c r="I1001" s="299" t="s">
        <v>24</v>
      </c>
      <c r="J1001" s="300" t="s">
        <v>2361</v>
      </c>
      <c r="K1001" s="378" t="s">
        <v>136</v>
      </c>
      <c r="L1001" s="323">
        <v>44804</v>
      </c>
      <c r="M1001" s="323">
        <v>44865</v>
      </c>
      <c r="N1001" s="306">
        <v>6960000</v>
      </c>
      <c r="O1001" s="286"/>
      <c r="P1001" s="287">
        <v>6960000</v>
      </c>
      <c r="Q1001" s="296" t="s">
        <v>91</v>
      </c>
      <c r="R1001" s="374"/>
      <c r="S1001" s="407">
        <v>6960000</v>
      </c>
    </row>
    <row r="1002" spans="1:19" s="39" customFormat="1" x14ac:dyDescent="0.2">
      <c r="A1002" s="478">
        <v>986</v>
      </c>
      <c r="B1002" s="299">
        <v>5</v>
      </c>
      <c r="C1002" s="308" t="s">
        <v>21</v>
      </c>
      <c r="D1002" s="299">
        <v>2143</v>
      </c>
      <c r="E1002" s="299">
        <v>5222</v>
      </c>
      <c r="F1002" s="299" t="s">
        <v>638</v>
      </c>
      <c r="G1002" s="375" t="s">
        <v>1427</v>
      </c>
      <c r="H1002" s="376" t="s">
        <v>1428</v>
      </c>
      <c r="I1002" s="299" t="s">
        <v>1429</v>
      </c>
      <c r="J1002" s="377" t="s">
        <v>2362</v>
      </c>
      <c r="K1002" s="378" t="s">
        <v>136</v>
      </c>
      <c r="L1002" s="323">
        <v>44772</v>
      </c>
      <c r="M1002" s="323">
        <v>44804</v>
      </c>
      <c r="N1002" s="544">
        <v>250000</v>
      </c>
      <c r="O1002" s="544">
        <v>250000</v>
      </c>
      <c r="P1002" s="296"/>
      <c r="Q1002" s="296"/>
      <c r="R1002" s="374"/>
      <c r="S1002" s="407"/>
    </row>
    <row r="1003" spans="1:19" s="39" customFormat="1" x14ac:dyDescent="0.2">
      <c r="A1003" s="478">
        <v>987</v>
      </c>
      <c r="B1003" s="299">
        <v>5</v>
      </c>
      <c r="C1003" s="299" t="s">
        <v>21</v>
      </c>
      <c r="D1003" s="299">
        <v>2143</v>
      </c>
      <c r="E1003" s="319">
        <v>5222</v>
      </c>
      <c r="F1003" s="299" t="s">
        <v>638</v>
      </c>
      <c r="G1003" s="375" t="s">
        <v>2363</v>
      </c>
      <c r="H1003" s="376" t="s">
        <v>2364</v>
      </c>
      <c r="I1003" s="299" t="s">
        <v>96</v>
      </c>
      <c r="J1003" s="377" t="s">
        <v>2365</v>
      </c>
      <c r="K1003" s="378" t="s">
        <v>136</v>
      </c>
      <c r="L1003" s="323">
        <v>44772</v>
      </c>
      <c r="M1003" s="323">
        <v>44804</v>
      </c>
      <c r="N1003" s="544">
        <v>250000</v>
      </c>
      <c r="O1003" s="544">
        <v>250000</v>
      </c>
      <c r="P1003" s="296"/>
      <c r="Q1003" s="296"/>
      <c r="R1003" s="374"/>
      <c r="S1003" s="407"/>
    </row>
    <row r="1004" spans="1:19" s="39" customFormat="1" ht="25.5" x14ac:dyDescent="0.2">
      <c r="A1004" s="478">
        <v>988</v>
      </c>
      <c r="B1004" s="299">
        <v>5</v>
      </c>
      <c r="C1004" s="308" t="s">
        <v>21</v>
      </c>
      <c r="D1004" s="299">
        <v>2143</v>
      </c>
      <c r="E1004" s="319">
        <v>5222</v>
      </c>
      <c r="F1004" s="299" t="s">
        <v>638</v>
      </c>
      <c r="G1004" s="375" t="s">
        <v>2366</v>
      </c>
      <c r="H1004" s="376" t="s">
        <v>947</v>
      </c>
      <c r="I1004" s="299" t="s">
        <v>826</v>
      </c>
      <c r="J1004" s="377" t="s">
        <v>2367</v>
      </c>
      <c r="K1004" s="378" t="s">
        <v>136</v>
      </c>
      <c r="L1004" s="323">
        <v>44772</v>
      </c>
      <c r="M1004" s="323">
        <v>44804</v>
      </c>
      <c r="N1004" s="544">
        <v>250000</v>
      </c>
      <c r="O1004" s="544">
        <v>250000</v>
      </c>
      <c r="P1004" s="296"/>
      <c r="Q1004" s="296"/>
      <c r="R1004" s="374"/>
      <c r="S1004" s="407"/>
    </row>
    <row r="1005" spans="1:19" s="39" customFormat="1" x14ac:dyDescent="0.2">
      <c r="A1005" s="478">
        <v>989</v>
      </c>
      <c r="B1005" s="299">
        <v>5</v>
      </c>
      <c r="C1005" s="299" t="s">
        <v>21</v>
      </c>
      <c r="D1005" s="299">
        <v>2143</v>
      </c>
      <c r="E1005" s="319">
        <v>5222</v>
      </c>
      <c r="F1005" s="299" t="s">
        <v>638</v>
      </c>
      <c r="G1005" s="375" t="s">
        <v>2368</v>
      </c>
      <c r="H1005" s="376" t="s">
        <v>2369</v>
      </c>
      <c r="I1005" s="299" t="s">
        <v>212</v>
      </c>
      <c r="J1005" s="377" t="s">
        <v>2370</v>
      </c>
      <c r="K1005" s="378" t="s">
        <v>136</v>
      </c>
      <c r="L1005" s="323">
        <v>44772</v>
      </c>
      <c r="M1005" s="323">
        <v>44804</v>
      </c>
      <c r="N1005" s="544">
        <v>250000</v>
      </c>
      <c r="O1005" s="544">
        <v>250000</v>
      </c>
      <c r="P1005" s="286"/>
      <c r="Q1005" s="286"/>
      <c r="R1005" s="374"/>
      <c r="S1005" s="407"/>
    </row>
    <row r="1006" spans="1:19" s="39" customFormat="1" x14ac:dyDescent="0.2">
      <c r="A1006" s="478">
        <v>990</v>
      </c>
      <c r="B1006" s="299">
        <v>5</v>
      </c>
      <c r="C1006" s="308" t="s">
        <v>21</v>
      </c>
      <c r="D1006" s="299">
        <v>2143</v>
      </c>
      <c r="E1006" s="319">
        <v>5222</v>
      </c>
      <c r="F1006" s="299" t="s">
        <v>638</v>
      </c>
      <c r="G1006" s="375" t="s">
        <v>2371</v>
      </c>
      <c r="H1006" s="376" t="s">
        <v>2372</v>
      </c>
      <c r="I1006" s="299" t="s">
        <v>108</v>
      </c>
      <c r="J1006" s="377" t="s">
        <v>2373</v>
      </c>
      <c r="K1006" s="378" t="s">
        <v>136</v>
      </c>
      <c r="L1006" s="323">
        <v>44772</v>
      </c>
      <c r="M1006" s="323">
        <v>44804</v>
      </c>
      <c r="N1006" s="544">
        <v>250000</v>
      </c>
      <c r="O1006" s="544">
        <v>250000</v>
      </c>
      <c r="P1006" s="296"/>
      <c r="Q1006" s="296"/>
      <c r="R1006" s="374"/>
      <c r="S1006" s="407"/>
    </row>
    <row r="1007" spans="1:19" s="39" customFormat="1" x14ac:dyDescent="0.2">
      <c r="A1007" s="478">
        <v>991</v>
      </c>
      <c r="B1007" s="545" t="s">
        <v>1426</v>
      </c>
      <c r="C1007" s="545" t="s">
        <v>21</v>
      </c>
      <c r="D1007" s="545" t="s">
        <v>35</v>
      </c>
      <c r="E1007" s="545" t="s">
        <v>789</v>
      </c>
      <c r="F1007" s="546" t="s">
        <v>638</v>
      </c>
      <c r="G1007" s="546" t="s">
        <v>2374</v>
      </c>
      <c r="H1007" s="547" t="s">
        <v>2375</v>
      </c>
      <c r="I1007" s="545" t="s">
        <v>24</v>
      </c>
      <c r="J1007" s="548" t="s">
        <v>2376</v>
      </c>
      <c r="K1007" s="378" t="s">
        <v>136</v>
      </c>
      <c r="L1007" s="545" t="s">
        <v>72</v>
      </c>
      <c r="M1007" s="545" t="s">
        <v>73</v>
      </c>
      <c r="N1007" s="549">
        <v>650000</v>
      </c>
      <c r="O1007" s="549">
        <v>515605</v>
      </c>
      <c r="P1007" s="287">
        <v>134395</v>
      </c>
      <c r="Q1007" s="296"/>
      <c r="R1007" s="374">
        <v>134395</v>
      </c>
      <c r="S1007" s="407"/>
    </row>
    <row r="1008" spans="1:19" s="39" customFormat="1" x14ac:dyDescent="0.2">
      <c r="A1008" s="478">
        <v>992</v>
      </c>
      <c r="B1008" s="299">
        <v>13</v>
      </c>
      <c r="C1008" s="299" t="s">
        <v>21</v>
      </c>
      <c r="D1008" s="299">
        <v>3312</v>
      </c>
      <c r="E1008" s="299">
        <v>5222</v>
      </c>
      <c r="F1008" s="299" t="s">
        <v>638</v>
      </c>
      <c r="G1008" s="320" t="s">
        <v>1493</v>
      </c>
      <c r="H1008" s="335" t="s">
        <v>1494</v>
      </c>
      <c r="I1008" s="299" t="s">
        <v>108</v>
      </c>
      <c r="J1008" s="335" t="s">
        <v>2377</v>
      </c>
      <c r="K1008" s="378" t="s">
        <v>136</v>
      </c>
      <c r="L1008" s="323">
        <v>44561</v>
      </c>
      <c r="M1008" s="323">
        <v>44592</v>
      </c>
      <c r="N1008" s="306">
        <v>400000</v>
      </c>
      <c r="O1008" s="306">
        <v>400000</v>
      </c>
      <c r="P1008" s="296"/>
      <c r="Q1008" s="296"/>
      <c r="R1008" s="374"/>
      <c r="S1008" s="407"/>
    </row>
    <row r="1009" spans="1:19" s="39" customFormat="1" x14ac:dyDescent="0.2">
      <c r="A1009" s="478">
        <v>993</v>
      </c>
      <c r="B1009" s="307">
        <v>5</v>
      </c>
      <c r="C1009" s="307" t="s">
        <v>21</v>
      </c>
      <c r="D1009" s="307">
        <v>3636</v>
      </c>
      <c r="E1009" s="307">
        <v>5222</v>
      </c>
      <c r="F1009" s="307" t="s">
        <v>1432</v>
      </c>
      <c r="G1009" s="307">
        <v>65338081</v>
      </c>
      <c r="H1009" s="349" t="s">
        <v>2378</v>
      </c>
      <c r="I1009" s="307" t="s">
        <v>24</v>
      </c>
      <c r="J1009" s="349" t="s">
        <v>2379</v>
      </c>
      <c r="K1009" s="378" t="s">
        <v>136</v>
      </c>
      <c r="L1009" s="402">
        <v>44592</v>
      </c>
      <c r="M1009" s="402">
        <v>44651</v>
      </c>
      <c r="N1009" s="477">
        <v>1000000</v>
      </c>
      <c r="O1009" s="286"/>
      <c r="P1009" s="304">
        <v>1000000</v>
      </c>
      <c r="Q1009" s="304"/>
      <c r="R1009" s="304"/>
      <c r="S1009" s="305">
        <v>1000000</v>
      </c>
    </row>
    <row r="1010" spans="1:19" s="39" customFormat="1" x14ac:dyDescent="0.2">
      <c r="A1010" s="478">
        <v>994</v>
      </c>
      <c r="B1010" s="299">
        <v>9</v>
      </c>
      <c r="C1010" s="299" t="s">
        <v>2380</v>
      </c>
      <c r="D1010" s="299">
        <v>3421</v>
      </c>
      <c r="E1010" s="299">
        <v>6322</v>
      </c>
      <c r="F1010" s="299" t="s">
        <v>650</v>
      </c>
      <c r="G1010" s="320" t="s">
        <v>2381</v>
      </c>
      <c r="H1010" s="311" t="s">
        <v>2382</v>
      </c>
      <c r="I1010" s="299" t="s">
        <v>1010</v>
      </c>
      <c r="J1010" s="311" t="s">
        <v>2383</v>
      </c>
      <c r="K1010" s="378" t="s">
        <v>136</v>
      </c>
      <c r="L1010" s="323">
        <v>44561</v>
      </c>
      <c r="M1010" s="323">
        <v>44592</v>
      </c>
      <c r="N1010" s="306">
        <v>489000</v>
      </c>
      <c r="O1010" s="306">
        <v>489000</v>
      </c>
      <c r="P1010" s="296"/>
      <c r="Q1010" s="296"/>
      <c r="R1010" s="374"/>
      <c r="S1010" s="407"/>
    </row>
    <row r="1011" spans="1:19" s="39" customFormat="1" ht="25.5" x14ac:dyDescent="0.2">
      <c r="A1011" s="478">
        <v>995</v>
      </c>
      <c r="B1011" s="299">
        <v>20</v>
      </c>
      <c r="C1011" s="299" t="s">
        <v>21</v>
      </c>
      <c r="D1011" s="299">
        <v>4399</v>
      </c>
      <c r="E1011" s="299">
        <v>5222</v>
      </c>
      <c r="F1011" s="308" t="s">
        <v>638</v>
      </c>
      <c r="G1011" s="325" t="s">
        <v>2384</v>
      </c>
      <c r="H1011" s="263" t="s">
        <v>2385</v>
      </c>
      <c r="I1011" s="299" t="s">
        <v>24</v>
      </c>
      <c r="J1011" s="263" t="s">
        <v>2386</v>
      </c>
      <c r="K1011" s="378" t="s">
        <v>136</v>
      </c>
      <c r="L1011" s="303">
        <v>44651</v>
      </c>
      <c r="M1011" s="303">
        <v>44681</v>
      </c>
      <c r="N1011" s="297">
        <v>200000</v>
      </c>
      <c r="O1011" s="306"/>
      <c r="P1011" s="287">
        <v>200000</v>
      </c>
      <c r="Q1011" s="287"/>
      <c r="R1011" s="480"/>
      <c r="S1011" s="481">
        <v>200000</v>
      </c>
    </row>
    <row r="1012" spans="1:19" s="39" customFormat="1" x14ac:dyDescent="0.2">
      <c r="A1012" s="478">
        <v>996</v>
      </c>
      <c r="B1012" s="299">
        <v>20</v>
      </c>
      <c r="C1012" s="299" t="s">
        <v>21</v>
      </c>
      <c r="D1012" s="299">
        <v>4399</v>
      </c>
      <c r="E1012" s="299">
        <v>5222</v>
      </c>
      <c r="F1012" s="299" t="s">
        <v>638</v>
      </c>
      <c r="G1012" s="325" t="s">
        <v>1482</v>
      </c>
      <c r="H1012" s="260" t="s">
        <v>1483</v>
      </c>
      <c r="I1012" s="229" t="s">
        <v>24</v>
      </c>
      <c r="J1012" s="260" t="s">
        <v>2387</v>
      </c>
      <c r="K1012" s="378" t="s">
        <v>136</v>
      </c>
      <c r="L1012" s="323">
        <v>44865</v>
      </c>
      <c r="M1012" s="323">
        <v>44895</v>
      </c>
      <c r="N1012" s="306">
        <v>200000</v>
      </c>
      <c r="O1012" s="306"/>
      <c r="P1012" s="287">
        <v>200000</v>
      </c>
      <c r="Q1012" s="287"/>
      <c r="R1012" s="480"/>
      <c r="S1012" s="481">
        <v>200000</v>
      </c>
    </row>
    <row r="1013" spans="1:19" s="39" customFormat="1" ht="25.5" x14ac:dyDescent="0.2">
      <c r="A1013" s="478">
        <v>997</v>
      </c>
      <c r="B1013" s="299">
        <v>20</v>
      </c>
      <c r="C1013" s="299" t="s">
        <v>21</v>
      </c>
      <c r="D1013" s="299">
        <v>4399</v>
      </c>
      <c r="E1013" s="299">
        <v>5222</v>
      </c>
      <c r="F1013" s="299" t="s">
        <v>638</v>
      </c>
      <c r="G1013" s="325" t="s">
        <v>2388</v>
      </c>
      <c r="H1013" s="263" t="s">
        <v>2389</v>
      </c>
      <c r="I1013" s="229" t="s">
        <v>101</v>
      </c>
      <c r="J1013" s="263" t="s">
        <v>2390</v>
      </c>
      <c r="K1013" s="378" t="s">
        <v>136</v>
      </c>
      <c r="L1013" s="323">
        <v>44561</v>
      </c>
      <c r="M1013" s="323">
        <v>44592</v>
      </c>
      <c r="N1013" s="306">
        <v>150000</v>
      </c>
      <c r="O1013" s="306">
        <v>150000</v>
      </c>
      <c r="P1013" s="287"/>
      <c r="Q1013" s="287"/>
      <c r="R1013" s="480"/>
      <c r="S1013" s="481"/>
    </row>
    <row r="1014" spans="1:19" s="39" customFormat="1" x14ac:dyDescent="0.2">
      <c r="A1014" s="478">
        <v>998</v>
      </c>
      <c r="B1014" s="299">
        <v>20</v>
      </c>
      <c r="C1014" s="299" t="s">
        <v>21</v>
      </c>
      <c r="D1014" s="299">
        <v>4399</v>
      </c>
      <c r="E1014" s="299">
        <v>5222</v>
      </c>
      <c r="F1014" s="299" t="s">
        <v>638</v>
      </c>
      <c r="G1014" s="325" t="s">
        <v>1022</v>
      </c>
      <c r="H1014" s="260" t="s">
        <v>645</v>
      </c>
      <c r="I1014" s="308" t="s">
        <v>96</v>
      </c>
      <c r="J1014" s="260" t="s">
        <v>2391</v>
      </c>
      <c r="K1014" s="378" t="s">
        <v>136</v>
      </c>
      <c r="L1014" s="323">
        <v>44561</v>
      </c>
      <c r="M1014" s="323">
        <v>44592</v>
      </c>
      <c r="N1014" s="287">
        <v>80000</v>
      </c>
      <c r="O1014" s="306">
        <v>80000</v>
      </c>
      <c r="P1014" s="287"/>
      <c r="Q1014" s="287"/>
      <c r="R1014" s="480"/>
      <c r="S1014" s="481"/>
    </row>
    <row r="1015" spans="1:19" s="39" customFormat="1" ht="25.5" x14ac:dyDescent="0.2">
      <c r="A1015" s="478">
        <v>999</v>
      </c>
      <c r="B1015" s="299">
        <v>14</v>
      </c>
      <c r="C1015" s="299" t="s">
        <v>21</v>
      </c>
      <c r="D1015" s="299">
        <v>3421</v>
      </c>
      <c r="E1015" s="299">
        <v>5222</v>
      </c>
      <c r="F1015" s="299" t="s">
        <v>727</v>
      </c>
      <c r="G1015" s="309" t="s">
        <v>2392</v>
      </c>
      <c r="H1015" s="311" t="s">
        <v>2393</v>
      </c>
      <c r="I1015" s="325" t="s">
        <v>24</v>
      </c>
      <c r="J1015" s="260" t="s">
        <v>2394</v>
      </c>
      <c r="K1015" s="308" t="s">
        <v>136</v>
      </c>
      <c r="L1015" s="323">
        <v>44561</v>
      </c>
      <c r="M1015" s="323">
        <v>44592</v>
      </c>
      <c r="N1015" s="287">
        <v>190000</v>
      </c>
      <c r="O1015" s="306">
        <v>156028.25</v>
      </c>
      <c r="P1015" s="287">
        <v>33971.75</v>
      </c>
      <c r="Q1015" s="287"/>
      <c r="R1015" s="287">
        <v>33971.75</v>
      </c>
      <c r="S1015" s="481"/>
    </row>
    <row r="1016" spans="1:19" s="39" customFormat="1" ht="25.5" x14ac:dyDescent="0.2">
      <c r="A1016" s="478">
        <v>1000</v>
      </c>
      <c r="B1016" s="299">
        <v>14</v>
      </c>
      <c r="C1016" s="299" t="s">
        <v>21</v>
      </c>
      <c r="D1016" s="299">
        <v>5599</v>
      </c>
      <c r="E1016" s="299">
        <v>5222</v>
      </c>
      <c r="F1016" s="299" t="s">
        <v>727</v>
      </c>
      <c r="G1016" s="309" t="s">
        <v>2395</v>
      </c>
      <c r="H1016" s="311" t="s">
        <v>2396</v>
      </c>
      <c r="I1016" s="325" t="s">
        <v>2286</v>
      </c>
      <c r="J1016" s="311" t="s">
        <v>2397</v>
      </c>
      <c r="K1016" s="308" t="s">
        <v>136</v>
      </c>
      <c r="L1016" s="323">
        <v>44804</v>
      </c>
      <c r="M1016" s="323">
        <v>44834</v>
      </c>
      <c r="N1016" s="287">
        <v>150000</v>
      </c>
      <c r="O1016" s="306"/>
      <c r="P1016" s="287">
        <v>150000</v>
      </c>
      <c r="Q1016" s="287"/>
      <c r="R1016" s="480"/>
      <c r="S1016" s="654">
        <v>150000</v>
      </c>
    </row>
    <row r="1017" spans="1:19" s="39" customFormat="1" x14ac:dyDescent="0.2">
      <c r="A1017" s="478">
        <v>1001</v>
      </c>
      <c r="B1017" s="299">
        <v>14</v>
      </c>
      <c r="C1017" s="299" t="s">
        <v>21</v>
      </c>
      <c r="D1017" s="299">
        <v>3319</v>
      </c>
      <c r="E1017" s="299">
        <v>5222</v>
      </c>
      <c r="F1017" s="299" t="s">
        <v>638</v>
      </c>
      <c r="G1017" s="309" t="s">
        <v>2398</v>
      </c>
      <c r="H1017" s="311" t="s">
        <v>2399</v>
      </c>
      <c r="I1017" s="325" t="s">
        <v>24</v>
      </c>
      <c r="J1017" s="311" t="s">
        <v>2400</v>
      </c>
      <c r="K1017" s="308" t="s">
        <v>136</v>
      </c>
      <c r="L1017" s="323">
        <v>44561</v>
      </c>
      <c r="M1017" s="323">
        <v>44592</v>
      </c>
      <c r="N1017" s="287">
        <v>1000000</v>
      </c>
      <c r="O1017" s="287">
        <v>1000000</v>
      </c>
      <c r="P1017" s="287"/>
      <c r="Q1017" s="287"/>
      <c r="R1017" s="480"/>
      <c r="S1017" s="481"/>
    </row>
    <row r="1018" spans="1:19" s="39" customFormat="1" x14ac:dyDescent="0.2">
      <c r="A1018" s="478">
        <v>1002</v>
      </c>
      <c r="B1018" s="299">
        <v>7</v>
      </c>
      <c r="C1018" s="299" t="s">
        <v>21</v>
      </c>
      <c r="D1018" s="299">
        <v>3419</v>
      </c>
      <c r="E1018" s="299">
        <v>5222</v>
      </c>
      <c r="F1018" s="299" t="s">
        <v>638</v>
      </c>
      <c r="G1018" s="309" t="s">
        <v>2401</v>
      </c>
      <c r="H1018" s="310" t="s">
        <v>2402</v>
      </c>
      <c r="I1018" s="299" t="s">
        <v>2056</v>
      </c>
      <c r="J1018" s="311" t="s">
        <v>2403</v>
      </c>
      <c r="K1018" s="308" t="s">
        <v>136</v>
      </c>
      <c r="L1018" s="303">
        <v>44561</v>
      </c>
      <c r="M1018" s="303">
        <v>44592</v>
      </c>
      <c r="N1018" s="345">
        <v>200000</v>
      </c>
      <c r="O1018" s="345">
        <v>200000</v>
      </c>
      <c r="P1018" s="296"/>
      <c r="Q1018" s="296"/>
      <c r="R1018" s="374"/>
      <c r="S1018" s="407"/>
    </row>
    <row r="1019" spans="1:19" s="39" customFormat="1" x14ac:dyDescent="0.2">
      <c r="A1019" s="478">
        <v>1003</v>
      </c>
      <c r="B1019" s="299">
        <v>7</v>
      </c>
      <c r="C1019" s="299" t="s">
        <v>21</v>
      </c>
      <c r="D1019" s="299">
        <v>3419</v>
      </c>
      <c r="E1019" s="299">
        <v>5222</v>
      </c>
      <c r="F1019" s="299" t="s">
        <v>638</v>
      </c>
      <c r="G1019" s="308">
        <v>10686860</v>
      </c>
      <c r="H1019" s="311" t="s">
        <v>2404</v>
      </c>
      <c r="I1019" s="299" t="s">
        <v>2405</v>
      </c>
      <c r="J1019" s="311" t="s">
        <v>2406</v>
      </c>
      <c r="K1019" s="308" t="s">
        <v>136</v>
      </c>
      <c r="L1019" s="303">
        <v>44561</v>
      </c>
      <c r="M1019" s="303">
        <v>44592</v>
      </c>
      <c r="N1019" s="345">
        <v>150000</v>
      </c>
      <c r="O1019" s="345">
        <v>150000</v>
      </c>
      <c r="P1019" s="296"/>
      <c r="Q1019" s="296"/>
      <c r="R1019" s="374"/>
      <c r="S1019" s="407"/>
    </row>
    <row r="1020" spans="1:19" s="39" customFormat="1" x14ac:dyDescent="0.2">
      <c r="A1020" s="478">
        <v>1004</v>
      </c>
      <c r="B1020" s="299">
        <v>7</v>
      </c>
      <c r="C1020" s="299" t="s">
        <v>21</v>
      </c>
      <c r="D1020" s="277">
        <v>3419</v>
      </c>
      <c r="E1020" s="277">
        <v>5222</v>
      </c>
      <c r="F1020" s="277" t="s">
        <v>638</v>
      </c>
      <c r="G1020" s="388" t="s">
        <v>2407</v>
      </c>
      <c r="H1020" s="389" t="s">
        <v>2408</v>
      </c>
      <c r="I1020" s="277" t="s">
        <v>24</v>
      </c>
      <c r="J1020" s="389" t="s">
        <v>2409</v>
      </c>
      <c r="K1020" s="308" t="s">
        <v>136</v>
      </c>
      <c r="L1020" s="390">
        <v>44561</v>
      </c>
      <c r="M1020" s="390">
        <v>44592</v>
      </c>
      <c r="N1020" s="391">
        <v>700000</v>
      </c>
      <c r="O1020" s="391">
        <v>700000</v>
      </c>
      <c r="P1020" s="296"/>
      <c r="Q1020" s="296"/>
      <c r="R1020" s="374"/>
      <c r="S1020" s="407"/>
    </row>
    <row r="1021" spans="1:19" s="39" customFormat="1" ht="25.5" x14ac:dyDescent="0.2">
      <c r="A1021" s="478">
        <v>1005</v>
      </c>
      <c r="B1021" s="307">
        <v>13</v>
      </c>
      <c r="C1021" s="299" t="s">
        <v>21</v>
      </c>
      <c r="D1021" s="299">
        <v>3312</v>
      </c>
      <c r="E1021" s="299">
        <v>5222</v>
      </c>
      <c r="F1021" s="299" t="s">
        <v>2410</v>
      </c>
      <c r="G1021" s="320" t="s">
        <v>2411</v>
      </c>
      <c r="H1021" s="311" t="s">
        <v>2412</v>
      </c>
      <c r="I1021" s="299" t="s">
        <v>2413</v>
      </c>
      <c r="J1021" s="310" t="s">
        <v>2414</v>
      </c>
      <c r="K1021" s="308" t="s">
        <v>136</v>
      </c>
      <c r="L1021" s="303">
        <v>44561</v>
      </c>
      <c r="M1021" s="303">
        <v>44592</v>
      </c>
      <c r="N1021" s="287">
        <v>275000</v>
      </c>
      <c r="O1021" s="287">
        <v>275000</v>
      </c>
      <c r="P1021" s="296"/>
      <c r="Q1021" s="296"/>
      <c r="R1021" s="374"/>
      <c r="S1021" s="407"/>
    </row>
    <row r="1022" spans="1:19" s="39" customFormat="1" ht="25.5" x14ac:dyDescent="0.2">
      <c r="A1022" s="478">
        <v>1006</v>
      </c>
      <c r="B1022" s="299">
        <v>20</v>
      </c>
      <c r="C1022" s="299" t="s">
        <v>21</v>
      </c>
      <c r="D1022" s="299">
        <v>4399</v>
      </c>
      <c r="E1022" s="299">
        <v>5222</v>
      </c>
      <c r="F1022" s="299" t="s">
        <v>638</v>
      </c>
      <c r="G1022" s="325" t="s">
        <v>2415</v>
      </c>
      <c r="H1022" s="260" t="s">
        <v>2416</v>
      </c>
      <c r="I1022" s="308" t="s">
        <v>24</v>
      </c>
      <c r="J1022" s="263" t="s">
        <v>2417</v>
      </c>
      <c r="K1022" s="308" t="s">
        <v>136</v>
      </c>
      <c r="L1022" s="323">
        <v>44926</v>
      </c>
      <c r="M1022" s="323">
        <v>44957</v>
      </c>
      <c r="N1022" s="306">
        <v>387000</v>
      </c>
      <c r="O1022" s="839"/>
      <c r="P1022" s="287">
        <v>387000</v>
      </c>
      <c r="Q1022" s="287"/>
      <c r="R1022" s="287"/>
      <c r="S1022" s="654">
        <v>387000</v>
      </c>
    </row>
    <row r="1023" spans="1:19" s="39" customFormat="1" x14ac:dyDescent="0.2">
      <c r="A1023" s="478">
        <v>1007</v>
      </c>
      <c r="B1023" s="299">
        <v>20</v>
      </c>
      <c r="C1023" s="299" t="s">
        <v>21</v>
      </c>
      <c r="D1023" s="299">
        <v>4399</v>
      </c>
      <c r="E1023" s="299">
        <v>5222</v>
      </c>
      <c r="F1023" s="299" t="s">
        <v>638</v>
      </c>
      <c r="G1023" s="299" t="s">
        <v>2418</v>
      </c>
      <c r="H1023" s="311" t="s">
        <v>2419</v>
      </c>
      <c r="I1023" s="308" t="s">
        <v>24</v>
      </c>
      <c r="J1023" s="260" t="s">
        <v>2420</v>
      </c>
      <c r="K1023" s="308" t="s">
        <v>136</v>
      </c>
      <c r="L1023" s="323">
        <v>44561</v>
      </c>
      <c r="M1023" s="323">
        <v>44592</v>
      </c>
      <c r="N1023" s="306">
        <v>125000</v>
      </c>
      <c r="O1023" s="306">
        <v>125000</v>
      </c>
      <c r="P1023" s="306"/>
      <c r="Q1023" s="306"/>
      <c r="R1023" s="306"/>
      <c r="S1023" s="408"/>
    </row>
    <row r="1024" spans="1:19" s="39" customFormat="1" x14ac:dyDescent="0.2">
      <c r="A1024" s="478">
        <v>1008</v>
      </c>
      <c r="B1024" s="299">
        <v>20</v>
      </c>
      <c r="C1024" s="299" t="s">
        <v>21</v>
      </c>
      <c r="D1024" s="299">
        <v>4339</v>
      </c>
      <c r="E1024" s="299">
        <v>6322</v>
      </c>
      <c r="F1024" s="299" t="s">
        <v>638</v>
      </c>
      <c r="G1024" s="325" t="s">
        <v>2421</v>
      </c>
      <c r="H1024" s="260" t="s">
        <v>2422</v>
      </c>
      <c r="I1024" s="299" t="s">
        <v>101</v>
      </c>
      <c r="J1024" s="260" t="s">
        <v>2423</v>
      </c>
      <c r="K1024" s="308" t="s">
        <v>136</v>
      </c>
      <c r="L1024" s="323">
        <v>44926</v>
      </c>
      <c r="M1024" s="323">
        <v>44957</v>
      </c>
      <c r="N1024" s="306">
        <v>500000</v>
      </c>
      <c r="O1024" s="306"/>
      <c r="P1024" s="306">
        <v>500000</v>
      </c>
      <c r="Q1024" s="306"/>
      <c r="R1024" s="306"/>
      <c r="S1024" s="408">
        <v>500000</v>
      </c>
    </row>
    <row r="1025" spans="1:19" s="39" customFormat="1" ht="25.5" x14ac:dyDescent="0.2">
      <c r="A1025" s="478">
        <v>1009</v>
      </c>
      <c r="B1025" s="299">
        <v>7</v>
      </c>
      <c r="C1025" s="299" t="s">
        <v>21</v>
      </c>
      <c r="D1025" s="299">
        <v>3419</v>
      </c>
      <c r="E1025" s="299">
        <v>5222</v>
      </c>
      <c r="F1025" s="299" t="s">
        <v>638</v>
      </c>
      <c r="G1025" s="308">
        <v>63831180</v>
      </c>
      <c r="H1025" s="310" t="s">
        <v>2424</v>
      </c>
      <c r="I1025" s="299" t="s">
        <v>24</v>
      </c>
      <c r="J1025" s="311" t="s">
        <v>2425</v>
      </c>
      <c r="K1025" s="308" t="s">
        <v>170</v>
      </c>
      <c r="L1025" s="303">
        <v>44561</v>
      </c>
      <c r="M1025" s="303">
        <v>44592</v>
      </c>
      <c r="N1025" s="345">
        <v>150000</v>
      </c>
      <c r="O1025" s="345">
        <v>150000</v>
      </c>
      <c r="P1025" s="296"/>
      <c r="Q1025" s="296"/>
      <c r="R1025" s="374"/>
      <c r="S1025" s="407"/>
    </row>
    <row r="1026" spans="1:19" s="39" customFormat="1" x14ac:dyDescent="0.2">
      <c r="A1026" s="478">
        <v>1010</v>
      </c>
      <c r="B1026" s="299">
        <v>7</v>
      </c>
      <c r="C1026" s="299" t="s">
        <v>21</v>
      </c>
      <c r="D1026" s="299">
        <v>3419</v>
      </c>
      <c r="E1026" s="299">
        <v>5222</v>
      </c>
      <c r="F1026" s="299" t="s">
        <v>638</v>
      </c>
      <c r="G1026" s="308">
        <v>44163941</v>
      </c>
      <c r="H1026" s="310" t="s">
        <v>2031</v>
      </c>
      <c r="I1026" s="299" t="s">
        <v>342</v>
      </c>
      <c r="J1026" s="311" t="s">
        <v>2426</v>
      </c>
      <c r="K1026" s="308" t="s">
        <v>170</v>
      </c>
      <c r="L1026" s="303">
        <v>44561</v>
      </c>
      <c r="M1026" s="303">
        <v>44592</v>
      </c>
      <c r="N1026" s="345">
        <v>65000</v>
      </c>
      <c r="O1026" s="345">
        <v>65000</v>
      </c>
      <c r="P1026" s="296"/>
      <c r="Q1026" s="296"/>
      <c r="R1026" s="374"/>
      <c r="S1026" s="407"/>
    </row>
    <row r="1027" spans="1:19" s="39" customFormat="1" x14ac:dyDescent="0.2">
      <c r="A1027" s="478">
        <v>1011</v>
      </c>
      <c r="B1027" s="299">
        <v>7</v>
      </c>
      <c r="C1027" s="299" t="s">
        <v>21</v>
      </c>
      <c r="D1027" s="299">
        <v>3419</v>
      </c>
      <c r="E1027" s="299">
        <v>5222</v>
      </c>
      <c r="F1027" s="299" t="s">
        <v>638</v>
      </c>
      <c r="G1027" s="308">
        <v>16355466</v>
      </c>
      <c r="H1027" s="310" t="s">
        <v>1855</v>
      </c>
      <c r="I1027" s="299" t="s">
        <v>52</v>
      </c>
      <c r="J1027" s="311" t="s">
        <v>2427</v>
      </c>
      <c r="K1027" s="308" t="s">
        <v>170</v>
      </c>
      <c r="L1027" s="303">
        <v>44561</v>
      </c>
      <c r="M1027" s="303">
        <v>44592</v>
      </c>
      <c r="N1027" s="345">
        <v>30000</v>
      </c>
      <c r="O1027" s="345">
        <v>30000</v>
      </c>
      <c r="P1027" s="296"/>
      <c r="Q1027" s="296"/>
      <c r="R1027" s="374"/>
      <c r="S1027" s="407"/>
    </row>
    <row r="1028" spans="1:19" s="39" customFormat="1" x14ac:dyDescent="0.2">
      <c r="A1028" s="478">
        <v>1012</v>
      </c>
      <c r="B1028" s="299">
        <v>7</v>
      </c>
      <c r="C1028" s="299" t="s">
        <v>21</v>
      </c>
      <c r="D1028" s="299">
        <v>3419</v>
      </c>
      <c r="E1028" s="299">
        <v>5222</v>
      </c>
      <c r="F1028" s="299" t="s">
        <v>2428</v>
      </c>
      <c r="G1028" s="308">
        <v>68726007</v>
      </c>
      <c r="H1028" s="310" t="s">
        <v>2429</v>
      </c>
      <c r="I1028" s="299" t="s">
        <v>24</v>
      </c>
      <c r="J1028" s="311" t="s">
        <v>2430</v>
      </c>
      <c r="K1028" s="308" t="s">
        <v>170</v>
      </c>
      <c r="L1028" s="303">
        <v>44561</v>
      </c>
      <c r="M1028" s="303">
        <v>44592</v>
      </c>
      <c r="N1028" s="345">
        <v>50000</v>
      </c>
      <c r="O1028" s="345">
        <v>50000</v>
      </c>
      <c r="P1028" s="296"/>
      <c r="Q1028" s="296"/>
      <c r="R1028" s="374"/>
      <c r="S1028" s="407"/>
    </row>
    <row r="1029" spans="1:19" s="39" customFormat="1" x14ac:dyDescent="0.2">
      <c r="A1029" s="478">
        <v>1013</v>
      </c>
      <c r="B1029" s="299">
        <v>7</v>
      </c>
      <c r="C1029" s="299" t="s">
        <v>21</v>
      </c>
      <c r="D1029" s="299">
        <v>3419</v>
      </c>
      <c r="E1029" s="299">
        <v>5222</v>
      </c>
      <c r="F1029" s="299" t="s">
        <v>638</v>
      </c>
      <c r="G1029" s="308">
        <v>70865906</v>
      </c>
      <c r="H1029" s="310" t="s">
        <v>2431</v>
      </c>
      <c r="I1029" s="299" t="s">
        <v>2432</v>
      </c>
      <c r="J1029" s="311" t="s">
        <v>2433</v>
      </c>
      <c r="K1029" s="308" t="s">
        <v>170</v>
      </c>
      <c r="L1029" s="303">
        <v>44561</v>
      </c>
      <c r="M1029" s="303">
        <v>44592</v>
      </c>
      <c r="N1029" s="345">
        <v>70000</v>
      </c>
      <c r="O1029" s="345">
        <v>70000</v>
      </c>
      <c r="P1029" s="296"/>
      <c r="Q1029" s="296"/>
      <c r="R1029" s="374"/>
      <c r="S1029" s="407"/>
    </row>
    <row r="1030" spans="1:19" s="39" customFormat="1" ht="25.5" x14ac:dyDescent="0.2">
      <c r="A1030" s="478">
        <v>1014</v>
      </c>
      <c r="B1030" s="299">
        <v>7</v>
      </c>
      <c r="C1030" s="299" t="s">
        <v>21</v>
      </c>
      <c r="D1030" s="299">
        <v>3419</v>
      </c>
      <c r="E1030" s="299">
        <v>5222</v>
      </c>
      <c r="F1030" s="299" t="s">
        <v>638</v>
      </c>
      <c r="G1030" s="308">
        <v>22830669</v>
      </c>
      <c r="H1030" s="310" t="s">
        <v>2434</v>
      </c>
      <c r="I1030" s="299" t="s">
        <v>139</v>
      </c>
      <c r="J1030" s="311" t="s">
        <v>2435</v>
      </c>
      <c r="K1030" s="308" t="s">
        <v>170</v>
      </c>
      <c r="L1030" s="303">
        <v>44561</v>
      </c>
      <c r="M1030" s="303">
        <v>44592</v>
      </c>
      <c r="N1030" s="345">
        <v>30000</v>
      </c>
      <c r="O1030" s="345">
        <v>30000</v>
      </c>
      <c r="P1030" s="296"/>
      <c r="Q1030" s="296"/>
      <c r="R1030" s="374"/>
      <c r="S1030" s="407"/>
    </row>
    <row r="1031" spans="1:19" s="39" customFormat="1" ht="25.5" x14ac:dyDescent="0.2">
      <c r="A1031" s="478">
        <v>1015</v>
      </c>
      <c r="B1031" s="299">
        <v>5</v>
      </c>
      <c r="C1031" s="299" t="s">
        <v>21</v>
      </c>
      <c r="D1031" s="550">
        <v>3699</v>
      </c>
      <c r="E1031" s="550">
        <v>5222</v>
      </c>
      <c r="F1031" s="551" t="s">
        <v>638</v>
      </c>
      <c r="G1031" s="552" t="s">
        <v>2436</v>
      </c>
      <c r="H1031" s="553" t="s">
        <v>2437</v>
      </c>
      <c r="I1031" s="337" t="s">
        <v>24</v>
      </c>
      <c r="J1031" s="553" t="s">
        <v>2438</v>
      </c>
      <c r="K1031" s="337" t="s">
        <v>589</v>
      </c>
      <c r="L1031" s="554">
        <v>44561</v>
      </c>
      <c r="M1031" s="554">
        <v>44592</v>
      </c>
      <c r="N1031" s="365">
        <v>90000</v>
      </c>
      <c r="O1031" s="365">
        <v>90000</v>
      </c>
      <c r="P1031" s="296"/>
      <c r="Q1031" s="296"/>
      <c r="R1031" s="374"/>
      <c r="S1031" s="407"/>
    </row>
    <row r="1032" spans="1:19" s="39" customFormat="1" x14ac:dyDescent="0.2">
      <c r="A1032" s="478">
        <v>1016</v>
      </c>
      <c r="B1032" s="290">
        <v>14</v>
      </c>
      <c r="C1032" s="290" t="s">
        <v>21</v>
      </c>
      <c r="D1032" s="337">
        <v>3399</v>
      </c>
      <c r="E1032" s="337">
        <v>5222</v>
      </c>
      <c r="F1032" s="337" t="s">
        <v>638</v>
      </c>
      <c r="G1032" s="350">
        <v>70885915</v>
      </c>
      <c r="H1032" s="351" t="s">
        <v>2439</v>
      </c>
      <c r="I1032" s="337" t="s">
        <v>2440</v>
      </c>
      <c r="J1032" s="351" t="s">
        <v>2441</v>
      </c>
      <c r="K1032" s="352" t="s">
        <v>177</v>
      </c>
      <c r="L1032" s="353">
        <v>44561</v>
      </c>
      <c r="M1032" s="353">
        <v>44592</v>
      </c>
      <c r="N1032" s="340">
        <v>80000</v>
      </c>
      <c r="O1032" s="340">
        <v>80000</v>
      </c>
      <c r="P1032" s="296"/>
      <c r="Q1032" s="296"/>
      <c r="R1032" s="374"/>
      <c r="S1032" s="407"/>
    </row>
    <row r="1033" spans="1:19" s="39" customFormat="1" ht="25.5" x14ac:dyDescent="0.2">
      <c r="A1033" s="478">
        <v>1017</v>
      </c>
      <c r="B1033" s="307">
        <v>14</v>
      </c>
      <c r="C1033" s="307" t="s">
        <v>21</v>
      </c>
      <c r="D1033" s="355">
        <v>3419</v>
      </c>
      <c r="E1033" s="355">
        <v>5222</v>
      </c>
      <c r="F1033" s="355" t="s">
        <v>638</v>
      </c>
      <c r="G1033" s="356" t="s">
        <v>2442</v>
      </c>
      <c r="H1033" s="357" t="s">
        <v>2443</v>
      </c>
      <c r="I1033" s="356" t="s">
        <v>2444</v>
      </c>
      <c r="J1033" s="357" t="s">
        <v>2445</v>
      </c>
      <c r="K1033" s="356" t="s">
        <v>177</v>
      </c>
      <c r="L1033" s="358">
        <v>44561</v>
      </c>
      <c r="M1033" s="358">
        <v>44592</v>
      </c>
      <c r="N1033" s="287">
        <v>25000</v>
      </c>
      <c r="O1033" s="287">
        <v>25000</v>
      </c>
      <c r="P1033" s="296"/>
      <c r="Q1033" s="296"/>
      <c r="R1033" s="374"/>
      <c r="S1033" s="407"/>
    </row>
    <row r="1034" spans="1:19" s="39" customFormat="1" x14ac:dyDescent="0.2">
      <c r="A1034" s="478">
        <v>1018</v>
      </c>
      <c r="B1034" s="307">
        <v>14</v>
      </c>
      <c r="C1034" s="307" t="s">
        <v>21</v>
      </c>
      <c r="D1034" s="355">
        <v>3399</v>
      </c>
      <c r="E1034" s="355">
        <v>5222</v>
      </c>
      <c r="F1034" s="355" t="s">
        <v>638</v>
      </c>
      <c r="G1034" s="356">
        <v>26997100</v>
      </c>
      <c r="H1034" s="357" t="s">
        <v>2446</v>
      </c>
      <c r="I1034" s="356" t="s">
        <v>2194</v>
      </c>
      <c r="J1034" s="357" t="s">
        <v>2447</v>
      </c>
      <c r="K1034" s="356" t="s">
        <v>177</v>
      </c>
      <c r="L1034" s="358">
        <v>44561</v>
      </c>
      <c r="M1034" s="358">
        <v>44592</v>
      </c>
      <c r="N1034" s="287">
        <v>25000</v>
      </c>
      <c r="O1034" s="287">
        <v>25000</v>
      </c>
      <c r="P1034" s="296"/>
      <c r="Q1034" s="296"/>
      <c r="R1034" s="374"/>
      <c r="S1034" s="407"/>
    </row>
    <row r="1035" spans="1:19" s="39" customFormat="1" x14ac:dyDescent="0.2">
      <c r="A1035" s="478">
        <v>1019</v>
      </c>
      <c r="B1035" s="307">
        <v>14</v>
      </c>
      <c r="C1035" s="307" t="s">
        <v>21</v>
      </c>
      <c r="D1035" s="355">
        <v>3419</v>
      </c>
      <c r="E1035" s="355">
        <v>5222</v>
      </c>
      <c r="F1035" s="355" t="s">
        <v>638</v>
      </c>
      <c r="G1035" s="356" t="s">
        <v>2448</v>
      </c>
      <c r="H1035" s="357" t="s">
        <v>2449</v>
      </c>
      <c r="I1035" s="356" t="s">
        <v>24</v>
      </c>
      <c r="J1035" s="357" t="s">
        <v>2450</v>
      </c>
      <c r="K1035" s="356" t="s">
        <v>177</v>
      </c>
      <c r="L1035" s="358">
        <v>44561</v>
      </c>
      <c r="M1035" s="358">
        <v>44592</v>
      </c>
      <c r="N1035" s="287">
        <v>60000</v>
      </c>
      <c r="O1035" s="287">
        <v>60000</v>
      </c>
      <c r="P1035" s="296"/>
      <c r="Q1035" s="296"/>
      <c r="R1035" s="374"/>
      <c r="S1035" s="407"/>
    </row>
    <row r="1036" spans="1:19" s="39" customFormat="1" x14ac:dyDescent="0.2">
      <c r="A1036" s="478">
        <v>1020</v>
      </c>
      <c r="B1036" s="307">
        <v>14</v>
      </c>
      <c r="C1036" s="307" t="s">
        <v>21</v>
      </c>
      <c r="D1036" s="355">
        <v>4339</v>
      </c>
      <c r="E1036" s="355">
        <v>5222</v>
      </c>
      <c r="F1036" s="355" t="s">
        <v>638</v>
      </c>
      <c r="G1036" s="356" t="s">
        <v>2451</v>
      </c>
      <c r="H1036" s="357" t="s">
        <v>2452</v>
      </c>
      <c r="I1036" s="356" t="s">
        <v>24</v>
      </c>
      <c r="J1036" s="357" t="s">
        <v>2453</v>
      </c>
      <c r="K1036" s="356" t="s">
        <v>177</v>
      </c>
      <c r="L1036" s="358">
        <v>44561</v>
      </c>
      <c r="M1036" s="358">
        <v>44592</v>
      </c>
      <c r="N1036" s="287">
        <v>100000</v>
      </c>
      <c r="O1036" s="287">
        <v>100000</v>
      </c>
      <c r="P1036" s="296"/>
      <c r="Q1036" s="296"/>
      <c r="R1036" s="374"/>
      <c r="S1036" s="407"/>
    </row>
    <row r="1037" spans="1:19" s="39" customFormat="1" ht="25.5" x14ac:dyDescent="0.2">
      <c r="A1037" s="478">
        <v>1021</v>
      </c>
      <c r="B1037" s="307">
        <v>14</v>
      </c>
      <c r="C1037" s="307" t="s">
        <v>21</v>
      </c>
      <c r="D1037" s="460">
        <v>2143</v>
      </c>
      <c r="E1037" s="460">
        <v>5222</v>
      </c>
      <c r="F1037" s="460" t="s">
        <v>638</v>
      </c>
      <c r="G1037" s="385" t="s">
        <v>2454</v>
      </c>
      <c r="H1037" s="386" t="s">
        <v>2455</v>
      </c>
      <c r="I1037" s="385" t="s">
        <v>2456</v>
      </c>
      <c r="J1037" s="386" t="s">
        <v>2457</v>
      </c>
      <c r="K1037" s="385" t="s">
        <v>177</v>
      </c>
      <c r="L1037" s="461">
        <v>44561</v>
      </c>
      <c r="M1037" s="461">
        <v>44592</v>
      </c>
      <c r="N1037" s="287">
        <v>35000</v>
      </c>
      <c r="O1037" s="287">
        <v>35000</v>
      </c>
      <c r="P1037" s="296"/>
      <c r="Q1037" s="296"/>
      <c r="R1037" s="374"/>
      <c r="S1037" s="407"/>
    </row>
    <row r="1038" spans="1:19" s="39" customFormat="1" ht="25.5" x14ac:dyDescent="0.2">
      <c r="A1038" s="478">
        <v>1022</v>
      </c>
      <c r="B1038" s="307">
        <v>14</v>
      </c>
      <c r="C1038" s="307" t="s">
        <v>21</v>
      </c>
      <c r="D1038" s="460">
        <v>3312</v>
      </c>
      <c r="E1038" s="460">
        <v>5222</v>
      </c>
      <c r="F1038" s="460" t="s">
        <v>638</v>
      </c>
      <c r="G1038" s="385" t="s">
        <v>2458</v>
      </c>
      <c r="H1038" s="386" t="s">
        <v>2459</v>
      </c>
      <c r="I1038" s="385" t="s">
        <v>168</v>
      </c>
      <c r="J1038" s="386" t="s">
        <v>2460</v>
      </c>
      <c r="K1038" s="385" t="s">
        <v>177</v>
      </c>
      <c r="L1038" s="461">
        <v>44561</v>
      </c>
      <c r="M1038" s="461">
        <v>44592</v>
      </c>
      <c r="N1038" s="287">
        <v>35000</v>
      </c>
      <c r="O1038" s="287">
        <v>35000</v>
      </c>
      <c r="P1038" s="296"/>
      <c r="Q1038" s="296"/>
      <c r="R1038" s="374"/>
      <c r="S1038" s="407"/>
    </row>
    <row r="1039" spans="1:19" s="39" customFormat="1" x14ac:dyDescent="0.2">
      <c r="A1039" s="478">
        <v>1023</v>
      </c>
      <c r="B1039" s="307">
        <v>14</v>
      </c>
      <c r="C1039" s="307" t="s">
        <v>21</v>
      </c>
      <c r="D1039" s="460">
        <v>3392</v>
      </c>
      <c r="E1039" s="460">
        <v>6322</v>
      </c>
      <c r="F1039" s="460" t="s">
        <v>638</v>
      </c>
      <c r="G1039" s="385" t="s">
        <v>2461</v>
      </c>
      <c r="H1039" s="386" t="s">
        <v>2462</v>
      </c>
      <c r="I1039" s="385" t="s">
        <v>24</v>
      </c>
      <c r="J1039" s="386" t="s">
        <v>2463</v>
      </c>
      <c r="K1039" s="385" t="s">
        <v>177</v>
      </c>
      <c r="L1039" s="461">
        <v>44561</v>
      </c>
      <c r="M1039" s="461">
        <v>44592</v>
      </c>
      <c r="N1039" s="287">
        <v>50000</v>
      </c>
      <c r="O1039" s="287">
        <v>50000</v>
      </c>
      <c r="P1039" s="296"/>
      <c r="Q1039" s="296"/>
      <c r="R1039" s="374"/>
      <c r="S1039" s="407"/>
    </row>
    <row r="1040" spans="1:19" s="39" customFormat="1" ht="25.5" x14ac:dyDescent="0.2">
      <c r="A1040" s="478">
        <v>1024</v>
      </c>
      <c r="B1040" s="307">
        <v>14</v>
      </c>
      <c r="C1040" s="307" t="s">
        <v>21</v>
      </c>
      <c r="D1040" s="460">
        <v>3312</v>
      </c>
      <c r="E1040" s="460">
        <v>5222</v>
      </c>
      <c r="F1040" s="460" t="s">
        <v>638</v>
      </c>
      <c r="G1040" s="385" t="s">
        <v>2464</v>
      </c>
      <c r="H1040" s="386" t="s">
        <v>2465</v>
      </c>
      <c r="I1040" s="385" t="s">
        <v>24</v>
      </c>
      <c r="J1040" s="386" t="s">
        <v>2466</v>
      </c>
      <c r="K1040" s="385" t="s">
        <v>177</v>
      </c>
      <c r="L1040" s="461">
        <v>44561</v>
      </c>
      <c r="M1040" s="461">
        <v>44592</v>
      </c>
      <c r="N1040" s="287">
        <v>150000</v>
      </c>
      <c r="O1040" s="287">
        <v>150000</v>
      </c>
      <c r="P1040" s="296"/>
      <c r="Q1040" s="296"/>
      <c r="R1040" s="374"/>
      <c r="S1040" s="407"/>
    </row>
    <row r="1041" spans="1:19" s="39" customFormat="1" x14ac:dyDescent="0.2">
      <c r="A1041" s="478">
        <v>1025</v>
      </c>
      <c r="B1041" s="290">
        <v>7</v>
      </c>
      <c r="C1041" s="290" t="s">
        <v>21</v>
      </c>
      <c r="D1041" s="326">
        <v>5399</v>
      </c>
      <c r="E1041" s="326">
        <v>5222</v>
      </c>
      <c r="F1041" s="417" t="s">
        <v>638</v>
      </c>
      <c r="G1041" s="417">
        <v>47607483</v>
      </c>
      <c r="H1041" s="555" t="s">
        <v>2467</v>
      </c>
      <c r="I1041" s="417" t="s">
        <v>101</v>
      </c>
      <c r="J1041" s="556" t="s">
        <v>2468</v>
      </c>
      <c r="K1041" s="356" t="s">
        <v>177</v>
      </c>
      <c r="L1041" s="557">
        <v>44561</v>
      </c>
      <c r="M1041" s="557">
        <v>44592</v>
      </c>
      <c r="N1041" s="558">
        <v>195000</v>
      </c>
      <c r="O1041" s="558">
        <v>195000</v>
      </c>
      <c r="P1041" s="296"/>
      <c r="Q1041" s="296"/>
      <c r="R1041" s="374"/>
      <c r="S1041" s="407"/>
    </row>
    <row r="1042" spans="1:19" s="39" customFormat="1" x14ac:dyDescent="0.2">
      <c r="A1042" s="478">
        <v>1026</v>
      </c>
      <c r="B1042" s="307">
        <v>20</v>
      </c>
      <c r="C1042" s="307" t="s">
        <v>21</v>
      </c>
      <c r="D1042" s="355">
        <v>4339</v>
      </c>
      <c r="E1042" s="355">
        <v>5222</v>
      </c>
      <c r="F1042" s="355" t="s">
        <v>638</v>
      </c>
      <c r="G1042" s="356" t="s">
        <v>860</v>
      </c>
      <c r="H1042" s="357" t="s">
        <v>861</v>
      </c>
      <c r="I1042" s="356" t="s">
        <v>96</v>
      </c>
      <c r="J1042" s="357" t="s">
        <v>2469</v>
      </c>
      <c r="K1042" s="356" t="s">
        <v>2470</v>
      </c>
      <c r="L1042" s="358">
        <v>44620</v>
      </c>
      <c r="M1042" s="358">
        <v>44648</v>
      </c>
      <c r="N1042" s="287">
        <v>45500</v>
      </c>
      <c r="O1042" s="286"/>
      <c r="P1042" s="287">
        <v>45500</v>
      </c>
      <c r="Q1042" s="287"/>
      <c r="R1042" s="480"/>
      <c r="S1042" s="481">
        <v>45500</v>
      </c>
    </row>
    <row r="1043" spans="1:19" s="39" customFormat="1" x14ac:dyDescent="0.2">
      <c r="A1043" s="478">
        <v>1027</v>
      </c>
      <c r="B1043" s="307">
        <v>8</v>
      </c>
      <c r="C1043" s="307" t="s">
        <v>21</v>
      </c>
      <c r="D1043" s="355">
        <v>3599</v>
      </c>
      <c r="E1043" s="355">
        <v>5222</v>
      </c>
      <c r="F1043" s="355" t="s">
        <v>2428</v>
      </c>
      <c r="G1043" s="356" t="s">
        <v>2471</v>
      </c>
      <c r="H1043" s="357" t="s">
        <v>2472</v>
      </c>
      <c r="I1043" s="356" t="s">
        <v>24</v>
      </c>
      <c r="J1043" s="357" t="s">
        <v>2473</v>
      </c>
      <c r="K1043" s="356" t="s">
        <v>177</v>
      </c>
      <c r="L1043" s="358">
        <v>44561</v>
      </c>
      <c r="M1043" s="358">
        <v>44620</v>
      </c>
      <c r="N1043" s="287">
        <v>100000</v>
      </c>
      <c r="O1043" s="287">
        <v>100000</v>
      </c>
      <c r="P1043" s="296"/>
      <c r="Q1043" s="296"/>
      <c r="R1043" s="374"/>
      <c r="S1043" s="407"/>
    </row>
    <row r="1044" spans="1:19" s="37" customFormat="1" x14ac:dyDescent="0.2">
      <c r="A1044" s="478">
        <v>1028</v>
      </c>
      <c r="B1044" s="299">
        <v>14</v>
      </c>
      <c r="C1044" s="299" t="s">
        <v>21</v>
      </c>
      <c r="D1044" s="299">
        <v>3421</v>
      </c>
      <c r="E1044" s="299">
        <v>5222</v>
      </c>
      <c r="F1044" s="299" t="s">
        <v>638</v>
      </c>
      <c r="G1044" s="320" t="s">
        <v>1096</v>
      </c>
      <c r="H1044" s="311" t="s">
        <v>1097</v>
      </c>
      <c r="I1044" s="299" t="s">
        <v>32</v>
      </c>
      <c r="J1044" s="310" t="s">
        <v>2474</v>
      </c>
      <c r="K1044" s="308" t="s">
        <v>2475</v>
      </c>
      <c r="L1044" s="303">
        <v>44561</v>
      </c>
      <c r="M1044" s="303">
        <v>44592</v>
      </c>
      <c r="N1044" s="287">
        <v>26000</v>
      </c>
      <c r="O1044" s="287">
        <v>26000</v>
      </c>
      <c r="P1044" s="296"/>
      <c r="Q1044" s="296"/>
      <c r="R1044" s="374"/>
      <c r="S1044" s="407"/>
    </row>
    <row r="1045" spans="1:19" s="37" customFormat="1" x14ac:dyDescent="0.2">
      <c r="A1045" s="478">
        <v>1029</v>
      </c>
      <c r="B1045" s="299">
        <v>14</v>
      </c>
      <c r="C1045" s="299" t="s">
        <v>21</v>
      </c>
      <c r="D1045" s="299">
        <v>4379</v>
      </c>
      <c r="E1045" s="299">
        <v>5222</v>
      </c>
      <c r="F1045" s="299" t="s">
        <v>638</v>
      </c>
      <c r="G1045" s="320" t="s">
        <v>2476</v>
      </c>
      <c r="H1045" s="311" t="s">
        <v>2477</v>
      </c>
      <c r="I1045" s="299" t="s">
        <v>2478</v>
      </c>
      <c r="J1045" s="310" t="s">
        <v>2479</v>
      </c>
      <c r="K1045" s="308" t="s">
        <v>2475</v>
      </c>
      <c r="L1045" s="303">
        <v>44561</v>
      </c>
      <c r="M1045" s="303">
        <v>44592</v>
      </c>
      <c r="N1045" s="287">
        <v>29000</v>
      </c>
      <c r="O1045" s="287">
        <v>29000</v>
      </c>
      <c r="P1045" s="296"/>
      <c r="Q1045" s="296"/>
      <c r="R1045" s="374"/>
      <c r="S1045" s="407"/>
    </row>
    <row r="1046" spans="1:19" s="37" customFormat="1" x14ac:dyDescent="0.2">
      <c r="A1046" s="478">
        <v>1030</v>
      </c>
      <c r="B1046" s="299">
        <v>14</v>
      </c>
      <c r="C1046" s="299" t="s">
        <v>21</v>
      </c>
      <c r="D1046" s="299">
        <v>3419</v>
      </c>
      <c r="E1046" s="299">
        <v>6322</v>
      </c>
      <c r="F1046" s="299" t="s">
        <v>727</v>
      </c>
      <c r="G1046" s="320" t="s">
        <v>2480</v>
      </c>
      <c r="H1046" s="311" t="s">
        <v>2481</v>
      </c>
      <c r="I1046" s="299" t="s">
        <v>47</v>
      </c>
      <c r="J1046" s="310" t="s">
        <v>2482</v>
      </c>
      <c r="K1046" s="308" t="s">
        <v>2475</v>
      </c>
      <c r="L1046" s="303">
        <v>44561</v>
      </c>
      <c r="M1046" s="303">
        <v>44592</v>
      </c>
      <c r="N1046" s="287">
        <v>30000</v>
      </c>
      <c r="O1046" s="287">
        <v>30000</v>
      </c>
      <c r="P1046" s="296"/>
      <c r="Q1046" s="296"/>
      <c r="R1046" s="374"/>
      <c r="S1046" s="407"/>
    </row>
    <row r="1047" spans="1:19" s="37" customFormat="1" x14ac:dyDescent="0.2">
      <c r="A1047" s="478">
        <v>1031</v>
      </c>
      <c r="B1047" s="299">
        <v>14</v>
      </c>
      <c r="C1047" s="299" t="s">
        <v>21</v>
      </c>
      <c r="D1047" s="299">
        <v>3419</v>
      </c>
      <c r="E1047" s="299">
        <v>5222</v>
      </c>
      <c r="F1047" s="299" t="s">
        <v>638</v>
      </c>
      <c r="G1047" s="320" t="s">
        <v>2483</v>
      </c>
      <c r="H1047" s="311" t="s">
        <v>2484</v>
      </c>
      <c r="I1047" s="299" t="s">
        <v>1033</v>
      </c>
      <c r="J1047" s="310" t="s">
        <v>2485</v>
      </c>
      <c r="K1047" s="308" t="s">
        <v>2475</v>
      </c>
      <c r="L1047" s="303">
        <v>44561</v>
      </c>
      <c r="M1047" s="303">
        <v>44592</v>
      </c>
      <c r="N1047" s="287">
        <v>25000</v>
      </c>
      <c r="O1047" s="346">
        <v>24250</v>
      </c>
      <c r="P1047" s="346">
        <v>750</v>
      </c>
      <c r="Q1047" s="346"/>
      <c r="R1047" s="374">
        <v>750</v>
      </c>
      <c r="S1047" s="407"/>
    </row>
    <row r="1048" spans="1:19" s="37" customFormat="1" ht="25.5" x14ac:dyDescent="0.2">
      <c r="A1048" s="478">
        <v>1032</v>
      </c>
      <c r="B1048" s="299">
        <v>14</v>
      </c>
      <c r="C1048" s="299" t="s">
        <v>21</v>
      </c>
      <c r="D1048" s="299">
        <v>3421</v>
      </c>
      <c r="E1048" s="299">
        <v>5222</v>
      </c>
      <c r="F1048" s="299" t="s">
        <v>638</v>
      </c>
      <c r="G1048" s="320" t="s">
        <v>2486</v>
      </c>
      <c r="H1048" s="311" t="s">
        <v>2487</v>
      </c>
      <c r="I1048" s="299" t="s">
        <v>24</v>
      </c>
      <c r="J1048" s="310" t="s">
        <v>2488</v>
      </c>
      <c r="K1048" s="308" t="s">
        <v>2475</v>
      </c>
      <c r="L1048" s="303">
        <v>44561</v>
      </c>
      <c r="M1048" s="303">
        <v>44592</v>
      </c>
      <c r="N1048" s="287">
        <v>140000</v>
      </c>
      <c r="O1048" s="287">
        <v>140000</v>
      </c>
      <c r="P1048" s="296"/>
      <c r="Q1048" s="296"/>
      <c r="R1048" s="374"/>
      <c r="S1048" s="407"/>
    </row>
    <row r="1049" spans="1:19" s="37" customFormat="1" x14ac:dyDescent="0.2">
      <c r="A1049" s="478">
        <v>1033</v>
      </c>
      <c r="B1049" s="299">
        <v>14</v>
      </c>
      <c r="C1049" s="299" t="s">
        <v>21</v>
      </c>
      <c r="D1049" s="299">
        <v>3399</v>
      </c>
      <c r="E1049" s="299">
        <v>5222</v>
      </c>
      <c r="F1049" s="299" t="s">
        <v>638</v>
      </c>
      <c r="G1049" s="320" t="s">
        <v>2489</v>
      </c>
      <c r="H1049" s="311" t="s">
        <v>2490</v>
      </c>
      <c r="I1049" s="299" t="s">
        <v>565</v>
      </c>
      <c r="J1049" s="310" t="s">
        <v>2491</v>
      </c>
      <c r="K1049" s="308" t="s">
        <v>2475</v>
      </c>
      <c r="L1049" s="303">
        <v>44561</v>
      </c>
      <c r="M1049" s="303">
        <v>44592</v>
      </c>
      <c r="N1049" s="287">
        <v>60000</v>
      </c>
      <c r="O1049" s="306">
        <v>52200</v>
      </c>
      <c r="P1049" s="287">
        <v>7800</v>
      </c>
      <c r="Q1049" s="287"/>
      <c r="R1049" s="287">
        <v>7800</v>
      </c>
      <c r="S1049" s="407"/>
    </row>
    <row r="1050" spans="1:19" s="37" customFormat="1" x14ac:dyDescent="0.2">
      <c r="A1050" s="478">
        <v>1034</v>
      </c>
      <c r="B1050" s="299">
        <v>7</v>
      </c>
      <c r="C1050" s="337" t="s">
        <v>21</v>
      </c>
      <c r="D1050" s="299">
        <v>3419</v>
      </c>
      <c r="E1050" s="299">
        <v>5222</v>
      </c>
      <c r="F1050" s="299" t="s">
        <v>638</v>
      </c>
      <c r="G1050" s="299">
        <v>9950532</v>
      </c>
      <c r="H1050" s="300" t="s">
        <v>2492</v>
      </c>
      <c r="I1050" s="299" t="s">
        <v>1079</v>
      </c>
      <c r="J1050" s="300" t="s">
        <v>2493</v>
      </c>
      <c r="K1050" s="309" t="s">
        <v>2494</v>
      </c>
      <c r="L1050" s="106">
        <v>44561</v>
      </c>
      <c r="M1050" s="303">
        <v>44592</v>
      </c>
      <c r="N1050" s="346">
        <v>66000</v>
      </c>
      <c r="O1050" s="346">
        <v>66000</v>
      </c>
      <c r="P1050" s="296"/>
      <c r="Q1050" s="296"/>
      <c r="R1050" s="374"/>
      <c r="S1050" s="407"/>
    </row>
    <row r="1051" spans="1:19" s="37" customFormat="1" x14ac:dyDescent="0.2">
      <c r="A1051" s="478">
        <v>1035</v>
      </c>
      <c r="B1051" s="299">
        <v>7</v>
      </c>
      <c r="C1051" s="337" t="s">
        <v>21</v>
      </c>
      <c r="D1051" s="299">
        <v>3419</v>
      </c>
      <c r="E1051" s="299">
        <v>5222</v>
      </c>
      <c r="F1051" s="299" t="s">
        <v>638</v>
      </c>
      <c r="G1051" s="299">
        <v>3641848</v>
      </c>
      <c r="H1051" s="300" t="s">
        <v>2495</v>
      </c>
      <c r="I1051" s="299" t="s">
        <v>24</v>
      </c>
      <c r="J1051" s="300" t="s">
        <v>2496</v>
      </c>
      <c r="K1051" s="309" t="s">
        <v>2494</v>
      </c>
      <c r="L1051" s="106">
        <v>44561</v>
      </c>
      <c r="M1051" s="303">
        <v>44592</v>
      </c>
      <c r="N1051" s="346">
        <v>25000</v>
      </c>
      <c r="O1051" s="346">
        <v>25000</v>
      </c>
      <c r="P1051" s="296"/>
      <c r="Q1051" s="296"/>
      <c r="R1051" s="374"/>
      <c r="S1051" s="407"/>
    </row>
    <row r="1052" spans="1:19" s="37" customFormat="1" x14ac:dyDescent="0.2">
      <c r="A1052" s="478">
        <v>1036</v>
      </c>
      <c r="B1052" s="299">
        <v>7</v>
      </c>
      <c r="C1052" s="337" t="s">
        <v>21</v>
      </c>
      <c r="D1052" s="299">
        <v>3419</v>
      </c>
      <c r="E1052" s="299">
        <v>5222</v>
      </c>
      <c r="F1052" s="299" t="s">
        <v>638</v>
      </c>
      <c r="G1052" s="299">
        <v>13694171</v>
      </c>
      <c r="H1052" s="300" t="s">
        <v>2497</v>
      </c>
      <c r="I1052" s="299" t="s">
        <v>24</v>
      </c>
      <c r="J1052" s="300" t="s">
        <v>2498</v>
      </c>
      <c r="K1052" s="309" t="s">
        <v>2494</v>
      </c>
      <c r="L1052" s="106">
        <v>44561</v>
      </c>
      <c r="M1052" s="303">
        <v>44592</v>
      </c>
      <c r="N1052" s="346">
        <v>50000</v>
      </c>
      <c r="O1052" s="346">
        <v>50000</v>
      </c>
      <c r="P1052" s="296"/>
      <c r="Q1052" s="296"/>
      <c r="R1052" s="374"/>
      <c r="S1052" s="407"/>
    </row>
    <row r="1053" spans="1:19" s="39" customFormat="1" x14ac:dyDescent="0.2">
      <c r="A1053" s="478">
        <v>1037</v>
      </c>
      <c r="B1053" s="299">
        <v>13</v>
      </c>
      <c r="C1053" s="337" t="s">
        <v>21</v>
      </c>
      <c r="D1053" s="299">
        <v>3319</v>
      </c>
      <c r="E1053" s="299">
        <v>5222</v>
      </c>
      <c r="F1053" s="299" t="s">
        <v>2499</v>
      </c>
      <c r="G1053" s="299" t="s">
        <v>2500</v>
      </c>
      <c r="H1053" s="300" t="s">
        <v>2501</v>
      </c>
      <c r="I1053" s="299" t="s">
        <v>115</v>
      </c>
      <c r="J1053" s="300" t="s">
        <v>2502</v>
      </c>
      <c r="K1053" s="309" t="s">
        <v>2494</v>
      </c>
      <c r="L1053" s="106">
        <v>44561</v>
      </c>
      <c r="M1053" s="303">
        <v>44592</v>
      </c>
      <c r="N1053" s="346">
        <v>50000</v>
      </c>
      <c r="O1053" s="346">
        <v>50000</v>
      </c>
      <c r="P1053" s="296"/>
      <c r="Q1053" s="296"/>
      <c r="R1053" s="374"/>
      <c r="S1053" s="407"/>
    </row>
    <row r="1054" spans="1:19" s="37" customFormat="1" x14ac:dyDescent="0.2">
      <c r="A1054" s="478">
        <v>1038</v>
      </c>
      <c r="B1054" s="299">
        <v>13</v>
      </c>
      <c r="C1054" s="337" t="s">
        <v>21</v>
      </c>
      <c r="D1054" s="299">
        <v>3312</v>
      </c>
      <c r="E1054" s="299">
        <v>5222</v>
      </c>
      <c r="F1054" s="299" t="s">
        <v>2499</v>
      </c>
      <c r="G1054" s="299" t="s">
        <v>2503</v>
      </c>
      <c r="H1054" s="300" t="s">
        <v>2504</v>
      </c>
      <c r="I1054" s="299" t="s">
        <v>115</v>
      </c>
      <c r="J1054" s="300" t="s">
        <v>2505</v>
      </c>
      <c r="K1054" s="309" t="s">
        <v>2494</v>
      </c>
      <c r="L1054" s="106">
        <v>44561</v>
      </c>
      <c r="M1054" s="303">
        <v>44592</v>
      </c>
      <c r="N1054" s="346">
        <v>30000</v>
      </c>
      <c r="O1054" s="346">
        <v>30000</v>
      </c>
      <c r="P1054" s="296"/>
      <c r="Q1054" s="296"/>
      <c r="R1054" s="374"/>
      <c r="S1054" s="407"/>
    </row>
    <row r="1055" spans="1:19" s="37" customFormat="1" x14ac:dyDescent="0.2">
      <c r="A1055" s="478">
        <v>1039</v>
      </c>
      <c r="B1055" s="299">
        <v>13</v>
      </c>
      <c r="C1055" s="337" t="s">
        <v>21</v>
      </c>
      <c r="D1055" s="299">
        <v>3313</v>
      </c>
      <c r="E1055" s="299">
        <v>5222</v>
      </c>
      <c r="F1055" s="299" t="s">
        <v>2499</v>
      </c>
      <c r="G1055" s="299" t="s">
        <v>2506</v>
      </c>
      <c r="H1055" s="300" t="s">
        <v>2507</v>
      </c>
      <c r="I1055" s="299" t="s">
        <v>342</v>
      </c>
      <c r="J1055" s="300" t="s">
        <v>2508</v>
      </c>
      <c r="K1055" s="309" t="s">
        <v>2494</v>
      </c>
      <c r="L1055" s="106">
        <v>44561</v>
      </c>
      <c r="M1055" s="303">
        <v>44592</v>
      </c>
      <c r="N1055" s="346">
        <v>50000</v>
      </c>
      <c r="O1055" s="346">
        <v>50000</v>
      </c>
      <c r="P1055" s="296"/>
      <c r="Q1055" s="296"/>
      <c r="R1055" s="374"/>
      <c r="S1055" s="407"/>
    </row>
    <row r="1056" spans="1:19" s="37" customFormat="1" x14ac:dyDescent="0.2">
      <c r="A1056" s="478">
        <v>1040</v>
      </c>
      <c r="B1056" s="299">
        <v>14</v>
      </c>
      <c r="C1056" s="337" t="s">
        <v>21</v>
      </c>
      <c r="D1056" s="299">
        <v>3429</v>
      </c>
      <c r="E1056" s="308">
        <v>6322</v>
      </c>
      <c r="F1056" s="308" t="s">
        <v>638</v>
      </c>
      <c r="G1056" s="309" t="s">
        <v>2509</v>
      </c>
      <c r="H1056" s="311" t="s">
        <v>2510</v>
      </c>
      <c r="I1056" s="325" t="s">
        <v>2511</v>
      </c>
      <c r="J1056" s="311" t="s">
        <v>2512</v>
      </c>
      <c r="K1056" s="308" t="s">
        <v>193</v>
      </c>
      <c r="L1056" s="323">
        <v>44742</v>
      </c>
      <c r="M1056" s="323">
        <v>44773</v>
      </c>
      <c r="N1056" s="287">
        <v>190000</v>
      </c>
      <c r="O1056" s="286"/>
      <c r="P1056" s="287">
        <v>190000</v>
      </c>
      <c r="Q1056" s="296"/>
      <c r="R1056" s="374"/>
      <c r="S1056" s="654">
        <v>190000</v>
      </c>
    </row>
    <row r="1057" spans="1:19" s="37" customFormat="1" ht="25.5" x14ac:dyDescent="0.2">
      <c r="A1057" s="478">
        <v>1041</v>
      </c>
      <c r="B1057" s="299">
        <v>14</v>
      </c>
      <c r="C1057" s="337" t="s">
        <v>21</v>
      </c>
      <c r="D1057" s="299">
        <v>4339</v>
      </c>
      <c r="E1057" s="299">
        <v>6322</v>
      </c>
      <c r="F1057" s="309" t="s">
        <v>638</v>
      </c>
      <c r="G1057" s="309" t="s">
        <v>2513</v>
      </c>
      <c r="H1057" s="311" t="s">
        <v>2514</v>
      </c>
      <c r="I1057" s="325" t="s">
        <v>24</v>
      </c>
      <c r="J1057" s="260" t="s">
        <v>2515</v>
      </c>
      <c r="K1057" s="308" t="s">
        <v>193</v>
      </c>
      <c r="L1057" s="323">
        <v>44561</v>
      </c>
      <c r="M1057" s="323">
        <v>44592</v>
      </c>
      <c r="N1057" s="287">
        <v>158000</v>
      </c>
      <c r="O1057" s="287">
        <v>158000</v>
      </c>
      <c r="P1057" s="296"/>
      <c r="Q1057" s="296"/>
      <c r="R1057" s="374"/>
      <c r="S1057" s="407"/>
    </row>
    <row r="1058" spans="1:19" s="37" customFormat="1" x14ac:dyDescent="0.2">
      <c r="A1058" s="478">
        <v>1042</v>
      </c>
      <c r="B1058" s="337">
        <v>7</v>
      </c>
      <c r="C1058" s="337" t="s">
        <v>21</v>
      </c>
      <c r="D1058" s="337">
        <v>3419</v>
      </c>
      <c r="E1058" s="337">
        <v>5222</v>
      </c>
      <c r="F1058" s="337" t="s">
        <v>638</v>
      </c>
      <c r="G1058" s="464" t="s">
        <v>2140</v>
      </c>
      <c r="H1058" s="496" t="s">
        <v>2141</v>
      </c>
      <c r="I1058" s="337" t="s">
        <v>24</v>
      </c>
      <c r="J1058" s="339" t="s">
        <v>2516</v>
      </c>
      <c r="K1058" s="308" t="s">
        <v>193</v>
      </c>
      <c r="L1058" s="312">
        <v>44561</v>
      </c>
      <c r="M1058" s="312">
        <v>44592</v>
      </c>
      <c r="N1058" s="543">
        <v>100000</v>
      </c>
      <c r="O1058" s="543">
        <v>100000</v>
      </c>
      <c r="P1058" s="296"/>
      <c r="Q1058" s="296"/>
      <c r="R1058" s="374"/>
      <c r="S1058" s="407"/>
    </row>
    <row r="1059" spans="1:19" s="39" customFormat="1" ht="25.5" x14ac:dyDescent="0.2">
      <c r="A1059" s="478">
        <v>1043</v>
      </c>
      <c r="B1059" s="337">
        <v>7</v>
      </c>
      <c r="C1059" s="337" t="s">
        <v>21</v>
      </c>
      <c r="D1059" s="337">
        <v>3419</v>
      </c>
      <c r="E1059" s="337">
        <v>5222</v>
      </c>
      <c r="F1059" s="337" t="s">
        <v>638</v>
      </c>
      <c r="G1059" s="352">
        <v>27031101</v>
      </c>
      <c r="H1059" s="339" t="s">
        <v>2045</v>
      </c>
      <c r="I1059" s="337" t="s">
        <v>24</v>
      </c>
      <c r="J1059" s="339" t="s">
        <v>2517</v>
      </c>
      <c r="K1059" s="308" t="s">
        <v>193</v>
      </c>
      <c r="L1059" s="312">
        <v>44561</v>
      </c>
      <c r="M1059" s="312">
        <v>44592</v>
      </c>
      <c r="N1059" s="543">
        <v>100000</v>
      </c>
      <c r="O1059" s="543">
        <v>100000</v>
      </c>
      <c r="P1059" s="296"/>
      <c r="Q1059" s="296"/>
      <c r="R1059" s="374"/>
      <c r="S1059" s="407"/>
    </row>
    <row r="1060" spans="1:19" s="37" customFormat="1" ht="25.5" x14ac:dyDescent="0.2">
      <c r="A1060" s="478">
        <v>1044</v>
      </c>
      <c r="B1060" s="337">
        <v>7</v>
      </c>
      <c r="C1060" s="337" t="s">
        <v>21</v>
      </c>
      <c r="D1060" s="337">
        <v>3419</v>
      </c>
      <c r="E1060" s="337">
        <v>5222</v>
      </c>
      <c r="F1060" s="337" t="s">
        <v>638</v>
      </c>
      <c r="G1060" s="352">
        <v>4950593</v>
      </c>
      <c r="H1060" s="463" t="s">
        <v>2518</v>
      </c>
      <c r="I1060" s="337" t="s">
        <v>24</v>
      </c>
      <c r="J1060" s="560" t="s">
        <v>2519</v>
      </c>
      <c r="K1060" s="299" t="s">
        <v>2520</v>
      </c>
      <c r="L1060" s="312">
        <v>44742</v>
      </c>
      <c r="M1060" s="312">
        <v>44773</v>
      </c>
      <c r="N1060" s="543">
        <v>280000</v>
      </c>
      <c r="O1060" s="451"/>
      <c r="P1060" s="287">
        <v>280000</v>
      </c>
      <c r="Q1060" s="296"/>
      <c r="R1060" s="374"/>
      <c r="S1060" s="407">
        <v>280000</v>
      </c>
    </row>
    <row r="1061" spans="1:19" s="39" customFormat="1" x14ac:dyDescent="0.2">
      <c r="A1061" s="478">
        <v>1045</v>
      </c>
      <c r="B1061" s="337">
        <v>7</v>
      </c>
      <c r="C1061" s="337" t="s">
        <v>21</v>
      </c>
      <c r="D1061" s="337">
        <v>3419</v>
      </c>
      <c r="E1061" s="337">
        <v>5222</v>
      </c>
      <c r="F1061" s="337" t="s">
        <v>638</v>
      </c>
      <c r="G1061" s="352">
        <v>26642441</v>
      </c>
      <c r="H1061" s="560" t="s">
        <v>2219</v>
      </c>
      <c r="I1061" s="337" t="s">
        <v>24</v>
      </c>
      <c r="J1061" s="560" t="s">
        <v>2521</v>
      </c>
      <c r="K1061" s="308" t="s">
        <v>193</v>
      </c>
      <c r="L1061" s="312">
        <v>44561</v>
      </c>
      <c r="M1061" s="312">
        <v>44592</v>
      </c>
      <c r="N1061" s="543">
        <v>300000</v>
      </c>
      <c r="O1061" s="543">
        <v>300000</v>
      </c>
      <c r="P1061" s="296"/>
      <c r="Q1061" s="296"/>
      <c r="R1061" s="374"/>
      <c r="S1061" s="407"/>
    </row>
    <row r="1062" spans="1:19" s="39" customFormat="1" x14ac:dyDescent="0.2">
      <c r="A1062" s="478">
        <v>1046</v>
      </c>
      <c r="B1062" s="337">
        <v>7</v>
      </c>
      <c r="C1062" s="337" t="s">
        <v>21</v>
      </c>
      <c r="D1062" s="337">
        <v>3419</v>
      </c>
      <c r="E1062" s="337">
        <v>5222</v>
      </c>
      <c r="F1062" s="337" t="s">
        <v>638</v>
      </c>
      <c r="G1062" s="464" t="s">
        <v>2522</v>
      </c>
      <c r="H1062" s="339" t="s">
        <v>2523</v>
      </c>
      <c r="I1062" s="337" t="s">
        <v>24</v>
      </c>
      <c r="J1062" s="339" t="s">
        <v>2524</v>
      </c>
      <c r="K1062" s="308" t="s">
        <v>193</v>
      </c>
      <c r="L1062" s="312">
        <v>44561</v>
      </c>
      <c r="M1062" s="312">
        <v>44592</v>
      </c>
      <c r="N1062" s="543">
        <v>80000</v>
      </c>
      <c r="O1062" s="543">
        <v>80000</v>
      </c>
      <c r="P1062" s="296"/>
      <c r="Q1062" s="296"/>
      <c r="R1062" s="374"/>
      <c r="S1062" s="407"/>
    </row>
    <row r="1063" spans="1:19" s="39" customFormat="1" x14ac:dyDescent="0.2">
      <c r="A1063" s="478">
        <v>1047</v>
      </c>
      <c r="B1063" s="337">
        <v>7</v>
      </c>
      <c r="C1063" s="337" t="s">
        <v>21</v>
      </c>
      <c r="D1063" s="337">
        <v>3419</v>
      </c>
      <c r="E1063" s="337">
        <v>5222</v>
      </c>
      <c r="F1063" s="337" t="s">
        <v>638</v>
      </c>
      <c r="G1063" s="464" t="s">
        <v>2525</v>
      </c>
      <c r="H1063" s="339" t="s">
        <v>2088</v>
      </c>
      <c r="I1063" s="337" t="s">
        <v>24</v>
      </c>
      <c r="J1063" s="339" t="s">
        <v>2526</v>
      </c>
      <c r="K1063" s="308" t="s">
        <v>193</v>
      </c>
      <c r="L1063" s="312">
        <v>44561</v>
      </c>
      <c r="M1063" s="312">
        <v>44592</v>
      </c>
      <c r="N1063" s="543">
        <v>50000</v>
      </c>
      <c r="O1063" s="543">
        <v>50000</v>
      </c>
      <c r="P1063" s="296"/>
      <c r="Q1063" s="296"/>
      <c r="R1063" s="374"/>
      <c r="S1063" s="407"/>
    </row>
    <row r="1064" spans="1:19" s="39" customFormat="1" x14ac:dyDescent="0.2">
      <c r="A1064" s="478">
        <v>1048</v>
      </c>
      <c r="B1064" s="337">
        <v>7</v>
      </c>
      <c r="C1064" s="337" t="s">
        <v>21</v>
      </c>
      <c r="D1064" s="337">
        <v>3419</v>
      </c>
      <c r="E1064" s="337">
        <v>5222</v>
      </c>
      <c r="F1064" s="337" t="s">
        <v>638</v>
      </c>
      <c r="G1064" s="464" t="s">
        <v>2527</v>
      </c>
      <c r="H1064" s="339" t="s">
        <v>2528</v>
      </c>
      <c r="I1064" s="337" t="s">
        <v>101</v>
      </c>
      <c r="J1064" s="339" t="s">
        <v>2529</v>
      </c>
      <c r="K1064" s="308" t="s">
        <v>193</v>
      </c>
      <c r="L1064" s="312">
        <v>44561</v>
      </c>
      <c r="M1064" s="312">
        <v>44592</v>
      </c>
      <c r="N1064" s="543">
        <v>50000</v>
      </c>
      <c r="O1064" s="543">
        <v>50000</v>
      </c>
      <c r="P1064" s="296"/>
      <c r="Q1064" s="296"/>
      <c r="R1064" s="374"/>
      <c r="S1064" s="407"/>
    </row>
    <row r="1065" spans="1:19" s="39" customFormat="1" x14ac:dyDescent="0.2">
      <c r="A1065" s="478">
        <v>1049</v>
      </c>
      <c r="B1065" s="337">
        <v>7</v>
      </c>
      <c r="C1065" s="337" t="s">
        <v>21</v>
      </c>
      <c r="D1065" s="337">
        <v>3419</v>
      </c>
      <c r="E1065" s="337">
        <v>5222</v>
      </c>
      <c r="F1065" s="337" t="s">
        <v>638</v>
      </c>
      <c r="G1065" s="464" t="s">
        <v>2530</v>
      </c>
      <c r="H1065" s="339" t="s">
        <v>2531</v>
      </c>
      <c r="I1065" s="337" t="s">
        <v>24</v>
      </c>
      <c r="J1065" s="339" t="s">
        <v>2532</v>
      </c>
      <c r="K1065" s="308" t="s">
        <v>193</v>
      </c>
      <c r="L1065" s="312">
        <v>44561</v>
      </c>
      <c r="M1065" s="312">
        <v>44592</v>
      </c>
      <c r="N1065" s="543">
        <v>100000</v>
      </c>
      <c r="O1065" s="543">
        <v>100000</v>
      </c>
      <c r="P1065" s="296"/>
      <c r="Q1065" s="296"/>
      <c r="R1065" s="374"/>
      <c r="S1065" s="407"/>
    </row>
    <row r="1066" spans="1:19" s="39" customFormat="1" x14ac:dyDescent="0.2">
      <c r="A1066" s="478">
        <v>1050</v>
      </c>
      <c r="B1066" s="337">
        <v>7</v>
      </c>
      <c r="C1066" s="337" t="s">
        <v>21</v>
      </c>
      <c r="D1066" s="337">
        <v>3419</v>
      </c>
      <c r="E1066" s="337">
        <v>5222</v>
      </c>
      <c r="F1066" s="337" t="s">
        <v>638</v>
      </c>
      <c r="G1066" s="464" t="s">
        <v>2530</v>
      </c>
      <c r="H1066" s="339" t="s">
        <v>2531</v>
      </c>
      <c r="I1066" s="337" t="s">
        <v>24</v>
      </c>
      <c r="J1066" s="339" t="s">
        <v>2533</v>
      </c>
      <c r="K1066" s="308" t="s">
        <v>193</v>
      </c>
      <c r="L1066" s="312">
        <v>44561</v>
      </c>
      <c r="M1066" s="312">
        <v>44592</v>
      </c>
      <c r="N1066" s="543">
        <v>50000</v>
      </c>
      <c r="O1066" s="543">
        <v>50000</v>
      </c>
      <c r="P1066" s="296"/>
      <c r="Q1066" s="296"/>
      <c r="R1066" s="374"/>
      <c r="S1066" s="407"/>
    </row>
    <row r="1067" spans="1:19" s="39" customFormat="1" x14ac:dyDescent="0.2">
      <c r="A1067" s="478">
        <v>1051</v>
      </c>
      <c r="B1067" s="337">
        <v>7</v>
      </c>
      <c r="C1067" s="337" t="s">
        <v>21</v>
      </c>
      <c r="D1067" s="337">
        <v>3419</v>
      </c>
      <c r="E1067" s="337">
        <v>5222</v>
      </c>
      <c r="F1067" s="337" t="s">
        <v>638</v>
      </c>
      <c r="G1067" s="464" t="s">
        <v>2534</v>
      </c>
      <c r="H1067" s="339" t="s">
        <v>2535</v>
      </c>
      <c r="I1067" s="337" t="s">
        <v>101</v>
      </c>
      <c r="J1067" s="339" t="s">
        <v>2536</v>
      </c>
      <c r="K1067" s="308" t="s">
        <v>193</v>
      </c>
      <c r="L1067" s="312">
        <v>44561</v>
      </c>
      <c r="M1067" s="312">
        <v>44592</v>
      </c>
      <c r="N1067" s="543">
        <v>100000</v>
      </c>
      <c r="O1067" s="543">
        <v>100000</v>
      </c>
      <c r="P1067" s="296"/>
      <c r="Q1067" s="296"/>
      <c r="R1067" s="374"/>
      <c r="S1067" s="407"/>
    </row>
    <row r="1068" spans="1:19" s="39" customFormat="1" ht="25.5" x14ac:dyDescent="0.2">
      <c r="A1068" s="478">
        <v>1052</v>
      </c>
      <c r="B1068" s="299">
        <v>7</v>
      </c>
      <c r="C1068" s="299" t="s">
        <v>21</v>
      </c>
      <c r="D1068" s="299">
        <v>5399</v>
      </c>
      <c r="E1068" s="299">
        <v>5222</v>
      </c>
      <c r="F1068" s="299" t="s">
        <v>638</v>
      </c>
      <c r="G1068" s="299">
        <v>65348893</v>
      </c>
      <c r="H1068" s="311" t="s">
        <v>699</v>
      </c>
      <c r="I1068" s="299" t="s">
        <v>24</v>
      </c>
      <c r="J1068" s="300" t="s">
        <v>2537</v>
      </c>
      <c r="K1068" s="308" t="s">
        <v>193</v>
      </c>
      <c r="L1068" s="323">
        <v>44561</v>
      </c>
      <c r="M1068" s="323">
        <v>44592</v>
      </c>
      <c r="N1068" s="306">
        <v>84000</v>
      </c>
      <c r="O1068" s="482">
        <v>84000</v>
      </c>
      <c r="P1068" s="296"/>
      <c r="Q1068" s="296"/>
      <c r="R1068" s="374"/>
      <c r="S1068" s="407"/>
    </row>
    <row r="1069" spans="1:19" s="37" customFormat="1" ht="38.25" x14ac:dyDescent="0.2">
      <c r="A1069" s="478">
        <v>1053</v>
      </c>
      <c r="B1069" s="299">
        <v>5</v>
      </c>
      <c r="C1069" s="299" t="s">
        <v>21</v>
      </c>
      <c r="D1069" s="299">
        <v>2199</v>
      </c>
      <c r="E1069" s="299">
        <v>5222</v>
      </c>
      <c r="F1069" s="299" t="s">
        <v>2538</v>
      </c>
      <c r="G1069" s="299">
        <v>1541641</v>
      </c>
      <c r="H1069" s="300" t="s">
        <v>2539</v>
      </c>
      <c r="I1069" s="299" t="s">
        <v>24</v>
      </c>
      <c r="J1069" s="300" t="s">
        <v>2540</v>
      </c>
      <c r="K1069" s="308" t="s">
        <v>193</v>
      </c>
      <c r="L1069" s="303">
        <v>44773</v>
      </c>
      <c r="M1069" s="303">
        <v>44804</v>
      </c>
      <c r="N1069" s="561">
        <v>430000</v>
      </c>
      <c r="O1069" s="561">
        <v>430000</v>
      </c>
      <c r="P1069" s="296"/>
      <c r="Q1069" s="296"/>
      <c r="R1069" s="374"/>
      <c r="S1069" s="407"/>
    </row>
    <row r="1070" spans="1:19" s="37" customFormat="1" ht="25.5" x14ac:dyDescent="0.2">
      <c r="A1070" s="478">
        <v>1054</v>
      </c>
      <c r="B1070" s="299">
        <v>20</v>
      </c>
      <c r="C1070" s="299" t="s">
        <v>21</v>
      </c>
      <c r="D1070" s="299">
        <v>4339</v>
      </c>
      <c r="E1070" s="299">
        <v>5222</v>
      </c>
      <c r="F1070" s="299" t="s">
        <v>772</v>
      </c>
      <c r="G1070" s="363" t="s">
        <v>2541</v>
      </c>
      <c r="H1070" s="300" t="s">
        <v>2542</v>
      </c>
      <c r="I1070" s="299" t="s">
        <v>864</v>
      </c>
      <c r="J1070" s="260" t="s">
        <v>2543</v>
      </c>
      <c r="K1070" s="308" t="s">
        <v>193</v>
      </c>
      <c r="L1070" s="323">
        <v>44561</v>
      </c>
      <c r="M1070" s="323">
        <v>44592</v>
      </c>
      <c r="N1070" s="562">
        <v>25000</v>
      </c>
      <c r="O1070" s="562">
        <v>25000</v>
      </c>
      <c r="P1070" s="296"/>
      <c r="Q1070" s="296"/>
      <c r="R1070" s="374"/>
      <c r="S1070" s="407"/>
    </row>
    <row r="1071" spans="1:19" s="37" customFormat="1" x14ac:dyDescent="0.2">
      <c r="A1071" s="478">
        <v>1055</v>
      </c>
      <c r="B1071" s="299">
        <v>20</v>
      </c>
      <c r="C1071" s="299" t="s">
        <v>21</v>
      </c>
      <c r="D1071" s="299">
        <v>4339</v>
      </c>
      <c r="E1071" s="299">
        <v>5222</v>
      </c>
      <c r="F1071" s="299" t="s">
        <v>638</v>
      </c>
      <c r="G1071" s="320" t="s">
        <v>1022</v>
      </c>
      <c r="H1071" s="300" t="s">
        <v>2544</v>
      </c>
      <c r="I1071" s="299" t="s">
        <v>96</v>
      </c>
      <c r="J1071" s="300" t="s">
        <v>2545</v>
      </c>
      <c r="K1071" s="308" t="s">
        <v>193</v>
      </c>
      <c r="L1071" s="323">
        <v>44561</v>
      </c>
      <c r="M1071" s="323">
        <v>44592</v>
      </c>
      <c r="N1071" s="562">
        <v>105000</v>
      </c>
      <c r="O1071" s="562">
        <v>105000</v>
      </c>
      <c r="P1071" s="296"/>
      <c r="Q1071" s="296"/>
      <c r="R1071" s="374"/>
      <c r="S1071" s="407"/>
    </row>
    <row r="1072" spans="1:19" s="37" customFormat="1" x14ac:dyDescent="0.2">
      <c r="A1072" s="478">
        <v>1056</v>
      </c>
      <c r="B1072" s="299">
        <v>14</v>
      </c>
      <c r="C1072" s="299" t="s">
        <v>21</v>
      </c>
      <c r="D1072" s="299">
        <v>3421</v>
      </c>
      <c r="E1072" s="308">
        <v>5222</v>
      </c>
      <c r="F1072" s="309" t="s">
        <v>638</v>
      </c>
      <c r="G1072" s="325" t="s">
        <v>1479</v>
      </c>
      <c r="H1072" s="260" t="s">
        <v>1480</v>
      </c>
      <c r="I1072" s="325" t="s">
        <v>24</v>
      </c>
      <c r="J1072" s="260" t="s">
        <v>2546</v>
      </c>
      <c r="K1072" s="308" t="s">
        <v>193</v>
      </c>
      <c r="L1072" s="323">
        <v>44561</v>
      </c>
      <c r="M1072" s="323">
        <v>44592</v>
      </c>
      <c r="N1072" s="287">
        <v>140000</v>
      </c>
      <c r="O1072" s="287">
        <v>140000</v>
      </c>
      <c r="P1072" s="296"/>
      <c r="Q1072" s="296"/>
      <c r="R1072" s="374"/>
      <c r="S1072" s="407"/>
    </row>
    <row r="1073" spans="1:19" s="37" customFormat="1" x14ac:dyDescent="0.2">
      <c r="A1073" s="478">
        <v>1057</v>
      </c>
      <c r="B1073" s="299">
        <v>14</v>
      </c>
      <c r="C1073" s="299" t="s">
        <v>21</v>
      </c>
      <c r="D1073" s="299">
        <v>2143</v>
      </c>
      <c r="E1073" s="308">
        <v>6322</v>
      </c>
      <c r="F1073" s="309" t="s">
        <v>638</v>
      </c>
      <c r="G1073" s="325" t="s">
        <v>2547</v>
      </c>
      <c r="H1073" s="260" t="s">
        <v>2548</v>
      </c>
      <c r="I1073" s="325" t="s">
        <v>342</v>
      </c>
      <c r="J1073" s="260" t="s">
        <v>2549</v>
      </c>
      <c r="K1073" s="308" t="s">
        <v>193</v>
      </c>
      <c r="L1073" s="323">
        <v>44712</v>
      </c>
      <c r="M1073" s="323">
        <v>44742</v>
      </c>
      <c r="N1073" s="287">
        <v>300000</v>
      </c>
      <c r="O1073" s="840"/>
      <c r="P1073" s="287">
        <v>300000</v>
      </c>
      <c r="Q1073" s="296"/>
      <c r="R1073" s="374"/>
      <c r="S1073" s="654">
        <v>300000</v>
      </c>
    </row>
    <row r="1074" spans="1:19" s="37" customFormat="1" x14ac:dyDescent="0.2">
      <c r="A1074" s="478">
        <v>1058</v>
      </c>
      <c r="B1074" s="299">
        <v>7</v>
      </c>
      <c r="C1074" s="299" t="s">
        <v>21</v>
      </c>
      <c r="D1074" s="299">
        <v>3419</v>
      </c>
      <c r="E1074" s="299">
        <v>5222</v>
      </c>
      <c r="F1074" s="299" t="s">
        <v>727</v>
      </c>
      <c r="G1074" s="309" t="s">
        <v>2550</v>
      </c>
      <c r="H1074" s="310" t="s">
        <v>2551</v>
      </c>
      <c r="I1074" s="299" t="s">
        <v>24</v>
      </c>
      <c r="J1074" s="311" t="s">
        <v>2552</v>
      </c>
      <c r="K1074" s="308" t="s">
        <v>193</v>
      </c>
      <c r="L1074" s="303">
        <v>44561</v>
      </c>
      <c r="M1074" s="303">
        <v>44592</v>
      </c>
      <c r="N1074" s="345">
        <v>250000</v>
      </c>
      <c r="O1074" s="345">
        <v>250000</v>
      </c>
      <c r="P1074" s="296"/>
      <c r="Q1074" s="296"/>
      <c r="R1074" s="374"/>
      <c r="S1074" s="407"/>
    </row>
    <row r="1075" spans="1:19" s="37" customFormat="1" x14ac:dyDescent="0.2">
      <c r="A1075" s="478">
        <v>1059</v>
      </c>
      <c r="B1075" s="299">
        <v>7</v>
      </c>
      <c r="C1075" s="299" t="s">
        <v>21</v>
      </c>
      <c r="D1075" s="299">
        <v>3419</v>
      </c>
      <c r="E1075" s="299">
        <v>5222</v>
      </c>
      <c r="F1075" s="299" t="s">
        <v>727</v>
      </c>
      <c r="G1075" s="308">
        <v>557650</v>
      </c>
      <c r="H1075" s="311" t="s">
        <v>1444</v>
      </c>
      <c r="I1075" s="299" t="s">
        <v>24</v>
      </c>
      <c r="J1075" s="311" t="s">
        <v>2553</v>
      </c>
      <c r="K1075" s="308" t="s">
        <v>193</v>
      </c>
      <c r="L1075" s="303">
        <v>44561</v>
      </c>
      <c r="M1075" s="303">
        <v>44592</v>
      </c>
      <c r="N1075" s="345">
        <v>50000</v>
      </c>
      <c r="O1075" s="345">
        <v>50000</v>
      </c>
      <c r="P1075" s="296"/>
      <c r="Q1075" s="296"/>
      <c r="R1075" s="374"/>
      <c r="S1075" s="407"/>
    </row>
    <row r="1076" spans="1:19" s="37" customFormat="1" x14ac:dyDescent="0.2">
      <c r="A1076" s="478">
        <v>1060</v>
      </c>
      <c r="B1076" s="299">
        <v>7</v>
      </c>
      <c r="C1076" s="299" t="s">
        <v>21</v>
      </c>
      <c r="D1076" s="299">
        <v>3419</v>
      </c>
      <c r="E1076" s="299">
        <v>5222</v>
      </c>
      <c r="F1076" s="299" t="s">
        <v>638</v>
      </c>
      <c r="G1076" s="308">
        <v>26563550</v>
      </c>
      <c r="H1076" s="310" t="s">
        <v>2066</v>
      </c>
      <c r="I1076" s="299" t="s">
        <v>24</v>
      </c>
      <c r="J1076" s="311" t="s">
        <v>2554</v>
      </c>
      <c r="K1076" s="308" t="s">
        <v>193</v>
      </c>
      <c r="L1076" s="303">
        <v>44561</v>
      </c>
      <c r="M1076" s="303">
        <v>44592</v>
      </c>
      <c r="N1076" s="345">
        <v>150000</v>
      </c>
      <c r="O1076" s="345">
        <v>150000</v>
      </c>
      <c r="P1076" s="296"/>
      <c r="Q1076" s="296"/>
      <c r="R1076" s="374"/>
      <c r="S1076" s="407"/>
    </row>
    <row r="1077" spans="1:19" s="37" customFormat="1" x14ac:dyDescent="0.2">
      <c r="A1077" s="478">
        <v>1061</v>
      </c>
      <c r="B1077" s="299">
        <v>7</v>
      </c>
      <c r="C1077" s="299" t="s">
        <v>21</v>
      </c>
      <c r="D1077" s="299">
        <v>3419</v>
      </c>
      <c r="E1077" s="299">
        <v>5222</v>
      </c>
      <c r="F1077" s="299" t="s">
        <v>638</v>
      </c>
      <c r="G1077" s="309" t="s">
        <v>2555</v>
      </c>
      <c r="H1077" s="311" t="s">
        <v>2556</v>
      </c>
      <c r="I1077" s="299" t="s">
        <v>58</v>
      </c>
      <c r="J1077" s="311" t="s">
        <v>2557</v>
      </c>
      <c r="K1077" s="308" t="s">
        <v>193</v>
      </c>
      <c r="L1077" s="303">
        <v>44561</v>
      </c>
      <c r="M1077" s="303">
        <v>44592</v>
      </c>
      <c r="N1077" s="345">
        <v>200000</v>
      </c>
      <c r="O1077" s="345">
        <v>200000</v>
      </c>
      <c r="P1077" s="296"/>
      <c r="Q1077" s="296"/>
      <c r="R1077" s="374"/>
      <c r="S1077" s="407"/>
    </row>
    <row r="1078" spans="1:19" s="37" customFormat="1" x14ac:dyDescent="0.2">
      <c r="A1078" s="478">
        <v>1062</v>
      </c>
      <c r="B1078" s="299">
        <v>7</v>
      </c>
      <c r="C1078" s="299" t="s">
        <v>21</v>
      </c>
      <c r="D1078" s="299">
        <v>3419</v>
      </c>
      <c r="E1078" s="299">
        <v>5222</v>
      </c>
      <c r="F1078" s="299" t="s">
        <v>638</v>
      </c>
      <c r="G1078" s="309" t="s">
        <v>2558</v>
      </c>
      <c r="H1078" s="311" t="s">
        <v>2559</v>
      </c>
      <c r="I1078" s="299" t="s">
        <v>24</v>
      </c>
      <c r="J1078" s="311" t="s">
        <v>2560</v>
      </c>
      <c r="K1078" s="308" t="s">
        <v>193</v>
      </c>
      <c r="L1078" s="303">
        <v>44561</v>
      </c>
      <c r="M1078" s="303">
        <v>44592</v>
      </c>
      <c r="N1078" s="345">
        <v>30000</v>
      </c>
      <c r="O1078" s="345">
        <v>30000</v>
      </c>
      <c r="P1078" s="296"/>
      <c r="Q1078" s="296"/>
      <c r="R1078" s="374"/>
      <c r="S1078" s="407"/>
    </row>
    <row r="1079" spans="1:19" s="37" customFormat="1" x14ac:dyDescent="0.2">
      <c r="A1079" s="478">
        <v>1063</v>
      </c>
      <c r="B1079" s="299">
        <v>7</v>
      </c>
      <c r="C1079" s="299" t="s">
        <v>21</v>
      </c>
      <c r="D1079" s="299">
        <v>3419</v>
      </c>
      <c r="E1079" s="299">
        <v>5222</v>
      </c>
      <c r="F1079" s="299" t="s">
        <v>638</v>
      </c>
      <c r="G1079" s="309" t="s">
        <v>2561</v>
      </c>
      <c r="H1079" s="311" t="s">
        <v>1999</v>
      </c>
      <c r="I1079" s="299" t="s">
        <v>24</v>
      </c>
      <c r="J1079" s="311" t="s">
        <v>2562</v>
      </c>
      <c r="K1079" s="308" t="s">
        <v>193</v>
      </c>
      <c r="L1079" s="303">
        <v>44561</v>
      </c>
      <c r="M1079" s="303">
        <v>44592</v>
      </c>
      <c r="N1079" s="345">
        <v>250000</v>
      </c>
      <c r="O1079" s="345">
        <v>250000</v>
      </c>
      <c r="P1079" s="296"/>
      <c r="Q1079" s="296"/>
      <c r="R1079" s="374"/>
      <c r="S1079" s="407"/>
    </row>
    <row r="1080" spans="1:19" s="37" customFormat="1" x14ac:dyDescent="0.2">
      <c r="A1080" s="478">
        <v>1064</v>
      </c>
      <c r="B1080" s="299">
        <v>7</v>
      </c>
      <c r="C1080" s="299" t="s">
        <v>21</v>
      </c>
      <c r="D1080" s="299">
        <v>3419</v>
      </c>
      <c r="E1080" s="299">
        <v>5222</v>
      </c>
      <c r="F1080" s="299" t="s">
        <v>638</v>
      </c>
      <c r="G1080" s="309" t="s">
        <v>2563</v>
      </c>
      <c r="H1080" s="311" t="s">
        <v>2564</v>
      </c>
      <c r="I1080" s="299" t="s">
        <v>52</v>
      </c>
      <c r="J1080" s="311" t="s">
        <v>2565</v>
      </c>
      <c r="K1080" s="308" t="s">
        <v>193</v>
      </c>
      <c r="L1080" s="303">
        <v>44561</v>
      </c>
      <c r="M1080" s="303">
        <v>44592</v>
      </c>
      <c r="N1080" s="345">
        <v>150000</v>
      </c>
      <c r="O1080" s="345">
        <v>150000</v>
      </c>
      <c r="P1080" s="296"/>
      <c r="Q1080" s="296"/>
      <c r="R1080" s="374"/>
      <c r="S1080" s="407"/>
    </row>
    <row r="1081" spans="1:19" s="37" customFormat="1" x14ac:dyDescent="0.2">
      <c r="A1081" s="478">
        <v>1065</v>
      </c>
      <c r="B1081" s="299">
        <v>13</v>
      </c>
      <c r="C1081" s="299" t="s">
        <v>21</v>
      </c>
      <c r="D1081" s="299">
        <v>3312</v>
      </c>
      <c r="E1081" s="299">
        <v>5222</v>
      </c>
      <c r="F1081" s="299" t="s">
        <v>650</v>
      </c>
      <c r="G1081" s="320" t="s">
        <v>2566</v>
      </c>
      <c r="H1081" s="311" t="s">
        <v>2567</v>
      </c>
      <c r="I1081" s="299" t="s">
        <v>24</v>
      </c>
      <c r="J1081" s="311" t="s">
        <v>2568</v>
      </c>
      <c r="K1081" s="308" t="s">
        <v>193</v>
      </c>
      <c r="L1081" s="323">
        <v>44561</v>
      </c>
      <c r="M1081" s="323">
        <v>44592</v>
      </c>
      <c r="N1081" s="306">
        <v>250000</v>
      </c>
      <c r="O1081" s="306">
        <v>250000</v>
      </c>
      <c r="P1081" s="296"/>
      <c r="Q1081" s="296"/>
      <c r="R1081" s="374"/>
      <c r="S1081" s="407"/>
    </row>
    <row r="1082" spans="1:19" s="37" customFormat="1" ht="25.5" x14ac:dyDescent="0.2">
      <c r="A1082" s="478">
        <v>1066</v>
      </c>
      <c r="B1082" s="299">
        <v>14</v>
      </c>
      <c r="C1082" s="299" t="s">
        <v>21</v>
      </c>
      <c r="D1082" s="299">
        <v>3636</v>
      </c>
      <c r="E1082" s="308">
        <v>5222</v>
      </c>
      <c r="F1082" s="309" t="s">
        <v>638</v>
      </c>
      <c r="G1082" s="325" t="s">
        <v>2569</v>
      </c>
      <c r="H1082" s="260" t="s">
        <v>2570</v>
      </c>
      <c r="I1082" s="325" t="s">
        <v>153</v>
      </c>
      <c r="J1082" s="260" t="s">
        <v>2571</v>
      </c>
      <c r="K1082" s="308" t="s">
        <v>226</v>
      </c>
      <c r="L1082" s="323">
        <v>44561</v>
      </c>
      <c r="M1082" s="323">
        <v>44592</v>
      </c>
      <c r="N1082" s="287">
        <v>150000</v>
      </c>
      <c r="O1082" s="287">
        <v>150000</v>
      </c>
      <c r="P1082" s="296"/>
      <c r="Q1082" s="296"/>
      <c r="R1082" s="374"/>
      <c r="S1082" s="407"/>
    </row>
    <row r="1083" spans="1:19" s="39" customFormat="1" ht="25.5" x14ac:dyDescent="0.2">
      <c r="A1083" s="478">
        <v>1067</v>
      </c>
      <c r="B1083" s="299">
        <v>14</v>
      </c>
      <c r="C1083" s="299" t="s">
        <v>21</v>
      </c>
      <c r="D1083" s="299">
        <v>3319</v>
      </c>
      <c r="E1083" s="308">
        <v>5222</v>
      </c>
      <c r="F1083" s="309" t="s">
        <v>638</v>
      </c>
      <c r="G1083" s="325" t="s">
        <v>2572</v>
      </c>
      <c r="H1083" s="260" t="s">
        <v>2573</v>
      </c>
      <c r="I1083" s="325" t="s">
        <v>864</v>
      </c>
      <c r="J1083" s="260" t="s">
        <v>2574</v>
      </c>
      <c r="K1083" s="308" t="s">
        <v>226</v>
      </c>
      <c r="L1083" s="323">
        <v>44561</v>
      </c>
      <c r="M1083" s="323">
        <v>44592</v>
      </c>
      <c r="N1083" s="287">
        <v>90000</v>
      </c>
      <c r="O1083" s="287">
        <v>90000</v>
      </c>
      <c r="P1083" s="296"/>
      <c r="Q1083" s="296"/>
      <c r="R1083" s="374"/>
      <c r="S1083" s="407"/>
    </row>
    <row r="1084" spans="1:19" s="37" customFormat="1" ht="25.5" x14ac:dyDescent="0.2">
      <c r="A1084" s="478">
        <v>1068</v>
      </c>
      <c r="B1084" s="299">
        <v>14</v>
      </c>
      <c r="C1084" s="299" t="s">
        <v>21</v>
      </c>
      <c r="D1084" s="299">
        <v>3421</v>
      </c>
      <c r="E1084" s="308">
        <v>5222</v>
      </c>
      <c r="F1084" s="309" t="s">
        <v>638</v>
      </c>
      <c r="G1084" s="325" t="s">
        <v>2575</v>
      </c>
      <c r="H1084" s="260" t="s">
        <v>2576</v>
      </c>
      <c r="I1084" s="325" t="s">
        <v>864</v>
      </c>
      <c r="J1084" s="260" t="s">
        <v>2577</v>
      </c>
      <c r="K1084" s="308" t="s">
        <v>226</v>
      </c>
      <c r="L1084" s="323">
        <v>44561</v>
      </c>
      <c r="M1084" s="323">
        <v>44592</v>
      </c>
      <c r="N1084" s="287">
        <v>60000</v>
      </c>
      <c r="O1084" s="287">
        <v>60000</v>
      </c>
      <c r="P1084" s="296"/>
      <c r="Q1084" s="296"/>
      <c r="R1084" s="374"/>
      <c r="S1084" s="407"/>
    </row>
    <row r="1085" spans="1:19" s="37" customFormat="1" x14ac:dyDescent="0.2">
      <c r="A1085" s="478">
        <v>1069</v>
      </c>
      <c r="B1085" s="299">
        <v>14</v>
      </c>
      <c r="C1085" s="299" t="s">
        <v>21</v>
      </c>
      <c r="D1085" s="299">
        <v>3419</v>
      </c>
      <c r="E1085" s="308">
        <v>5222</v>
      </c>
      <c r="F1085" s="309" t="s">
        <v>638</v>
      </c>
      <c r="G1085" s="325" t="s">
        <v>2578</v>
      </c>
      <c r="H1085" s="260" t="s">
        <v>2579</v>
      </c>
      <c r="I1085" s="325" t="s">
        <v>24</v>
      </c>
      <c r="J1085" s="260" t="s">
        <v>2580</v>
      </c>
      <c r="K1085" s="308" t="s">
        <v>226</v>
      </c>
      <c r="L1085" s="323">
        <v>44561</v>
      </c>
      <c r="M1085" s="323">
        <v>44592</v>
      </c>
      <c r="N1085" s="287">
        <v>56000</v>
      </c>
      <c r="O1085" s="287">
        <v>56000</v>
      </c>
      <c r="P1085" s="296"/>
      <c r="Q1085" s="296"/>
      <c r="R1085" s="374"/>
      <c r="S1085" s="407"/>
    </row>
    <row r="1086" spans="1:19" s="37" customFormat="1" x14ac:dyDescent="0.2">
      <c r="A1086" s="478">
        <v>1070</v>
      </c>
      <c r="B1086" s="299">
        <v>14</v>
      </c>
      <c r="C1086" s="299" t="s">
        <v>21</v>
      </c>
      <c r="D1086" s="299">
        <v>3421</v>
      </c>
      <c r="E1086" s="308">
        <v>5222</v>
      </c>
      <c r="F1086" s="309" t="s">
        <v>638</v>
      </c>
      <c r="G1086" s="325" t="s">
        <v>2581</v>
      </c>
      <c r="H1086" s="260" t="s">
        <v>2582</v>
      </c>
      <c r="I1086" s="325" t="s">
        <v>24</v>
      </c>
      <c r="J1086" s="260" t="s">
        <v>2583</v>
      </c>
      <c r="K1086" s="308" t="s">
        <v>226</v>
      </c>
      <c r="L1086" s="323">
        <v>44561</v>
      </c>
      <c r="M1086" s="323">
        <v>44592</v>
      </c>
      <c r="N1086" s="287">
        <v>39000</v>
      </c>
      <c r="O1086" s="287">
        <v>39000</v>
      </c>
      <c r="P1086" s="296"/>
      <c r="Q1086" s="296"/>
      <c r="R1086" s="374"/>
      <c r="S1086" s="407"/>
    </row>
    <row r="1087" spans="1:19" s="37" customFormat="1" ht="25.5" x14ac:dyDescent="0.2">
      <c r="A1087" s="478">
        <v>1071</v>
      </c>
      <c r="B1087" s="299">
        <v>7</v>
      </c>
      <c r="C1087" s="299" t="s">
        <v>21</v>
      </c>
      <c r="D1087" s="299">
        <v>3419</v>
      </c>
      <c r="E1087" s="308">
        <v>5222</v>
      </c>
      <c r="F1087" s="309" t="s">
        <v>638</v>
      </c>
      <c r="G1087" s="325">
        <v>22846948</v>
      </c>
      <c r="H1087" s="260" t="s">
        <v>2584</v>
      </c>
      <c r="I1087" s="325" t="s">
        <v>108</v>
      </c>
      <c r="J1087" s="260" t="s">
        <v>2585</v>
      </c>
      <c r="K1087" s="308" t="s">
        <v>2586</v>
      </c>
      <c r="L1087" s="323">
        <v>44561</v>
      </c>
      <c r="M1087" s="323">
        <v>44592</v>
      </c>
      <c r="N1087" s="287">
        <v>150000</v>
      </c>
      <c r="O1087" s="287">
        <v>150000</v>
      </c>
      <c r="P1087" s="296"/>
      <c r="Q1087" s="296"/>
      <c r="R1087" s="374"/>
      <c r="S1087" s="407"/>
    </row>
    <row r="1088" spans="1:19" s="37" customFormat="1" ht="25.5" x14ac:dyDescent="0.2">
      <c r="A1088" s="478">
        <v>1072</v>
      </c>
      <c r="B1088" s="299">
        <v>7</v>
      </c>
      <c r="C1088" s="299" t="s">
        <v>21</v>
      </c>
      <c r="D1088" s="299">
        <v>3419</v>
      </c>
      <c r="E1088" s="308">
        <v>5222</v>
      </c>
      <c r="F1088" s="309" t="s">
        <v>638</v>
      </c>
      <c r="G1088" s="325">
        <v>64438295</v>
      </c>
      <c r="H1088" s="260" t="s">
        <v>2587</v>
      </c>
      <c r="I1088" s="325" t="s">
        <v>96</v>
      </c>
      <c r="J1088" s="260" t="s">
        <v>2588</v>
      </c>
      <c r="K1088" s="308" t="s">
        <v>2586</v>
      </c>
      <c r="L1088" s="323">
        <v>44561</v>
      </c>
      <c r="M1088" s="323">
        <v>44592</v>
      </c>
      <c r="N1088" s="287">
        <v>80000</v>
      </c>
      <c r="O1088" s="287">
        <v>80000</v>
      </c>
      <c r="P1088" s="296"/>
      <c r="Q1088" s="296"/>
      <c r="R1088" s="374"/>
      <c r="S1088" s="407"/>
    </row>
    <row r="1089" spans="1:19" s="37" customFormat="1" ht="25.5" x14ac:dyDescent="0.2">
      <c r="A1089" s="478">
        <v>1073</v>
      </c>
      <c r="B1089" s="299">
        <v>7</v>
      </c>
      <c r="C1089" s="299" t="s">
        <v>21</v>
      </c>
      <c r="D1089" s="299">
        <v>3419</v>
      </c>
      <c r="E1089" s="308">
        <v>5222</v>
      </c>
      <c r="F1089" s="309" t="s">
        <v>638</v>
      </c>
      <c r="G1089" s="325">
        <v>6540503</v>
      </c>
      <c r="H1089" s="260" t="s">
        <v>2589</v>
      </c>
      <c r="I1089" s="325" t="s">
        <v>1389</v>
      </c>
      <c r="J1089" s="260" t="s">
        <v>2590</v>
      </c>
      <c r="K1089" s="308" t="s">
        <v>2586</v>
      </c>
      <c r="L1089" s="323">
        <v>44561</v>
      </c>
      <c r="M1089" s="323">
        <v>44592</v>
      </c>
      <c r="N1089" s="287">
        <v>50000</v>
      </c>
      <c r="O1089" s="287">
        <v>50000</v>
      </c>
      <c r="P1089" s="296"/>
      <c r="Q1089" s="296"/>
      <c r="R1089" s="374"/>
      <c r="S1089" s="407"/>
    </row>
    <row r="1090" spans="1:19" s="37" customFormat="1" x14ac:dyDescent="0.2">
      <c r="A1090" s="478">
        <v>1074</v>
      </c>
      <c r="B1090" s="299">
        <v>7</v>
      </c>
      <c r="C1090" s="299" t="s">
        <v>21</v>
      </c>
      <c r="D1090" s="299">
        <v>3419</v>
      </c>
      <c r="E1090" s="308">
        <v>5222</v>
      </c>
      <c r="F1090" s="309" t="s">
        <v>638</v>
      </c>
      <c r="G1090" s="325">
        <v>43420567</v>
      </c>
      <c r="H1090" s="260" t="s">
        <v>2591</v>
      </c>
      <c r="I1090" s="325" t="s">
        <v>88</v>
      </c>
      <c r="J1090" s="260" t="s">
        <v>2592</v>
      </c>
      <c r="K1090" s="308" t="s">
        <v>2586</v>
      </c>
      <c r="L1090" s="323">
        <v>44561</v>
      </c>
      <c r="M1090" s="323">
        <v>44592</v>
      </c>
      <c r="N1090" s="287">
        <v>70000</v>
      </c>
      <c r="O1090" s="287">
        <v>70000</v>
      </c>
      <c r="P1090" s="296"/>
      <c r="Q1090" s="296"/>
      <c r="R1090" s="374"/>
      <c r="S1090" s="407"/>
    </row>
    <row r="1091" spans="1:19" s="37" customFormat="1" ht="25.5" x14ac:dyDescent="0.2">
      <c r="A1091" s="478">
        <v>1075</v>
      </c>
      <c r="B1091" s="299">
        <v>8</v>
      </c>
      <c r="C1091" s="299" t="s">
        <v>21</v>
      </c>
      <c r="D1091" s="299">
        <v>3599</v>
      </c>
      <c r="E1091" s="308">
        <v>5222</v>
      </c>
      <c r="F1091" s="320" t="s">
        <v>2593</v>
      </c>
      <c r="G1091" s="325" t="s">
        <v>2594</v>
      </c>
      <c r="H1091" s="260" t="s">
        <v>2595</v>
      </c>
      <c r="I1091" s="325" t="s">
        <v>24</v>
      </c>
      <c r="J1091" s="260" t="s">
        <v>2596</v>
      </c>
      <c r="K1091" s="308" t="s">
        <v>2586</v>
      </c>
      <c r="L1091" s="323">
        <v>44561</v>
      </c>
      <c r="M1091" s="323">
        <v>44620</v>
      </c>
      <c r="N1091" s="287">
        <v>65000</v>
      </c>
      <c r="O1091" s="287">
        <v>65000</v>
      </c>
      <c r="P1091" s="296"/>
      <c r="Q1091" s="296"/>
      <c r="R1091" s="374"/>
      <c r="S1091" s="407"/>
    </row>
    <row r="1092" spans="1:19" s="37" customFormat="1" ht="25.5" x14ac:dyDescent="0.2">
      <c r="A1092" s="478">
        <v>1076</v>
      </c>
      <c r="B1092" s="299">
        <v>14</v>
      </c>
      <c r="C1092" s="299" t="s">
        <v>21</v>
      </c>
      <c r="D1092" s="299">
        <v>3419</v>
      </c>
      <c r="E1092" s="308">
        <v>5222</v>
      </c>
      <c r="F1092" s="320" t="s">
        <v>727</v>
      </c>
      <c r="G1092" s="325" t="s">
        <v>2597</v>
      </c>
      <c r="H1092" s="260" t="s">
        <v>2598</v>
      </c>
      <c r="I1092" s="325" t="s">
        <v>2599</v>
      </c>
      <c r="J1092" s="260" t="s">
        <v>2600</v>
      </c>
      <c r="K1092" s="308" t="s">
        <v>2601</v>
      </c>
      <c r="L1092" s="323">
        <v>44561</v>
      </c>
      <c r="M1092" s="323">
        <v>44592</v>
      </c>
      <c r="N1092" s="287">
        <v>49000</v>
      </c>
      <c r="O1092" s="482">
        <v>33200</v>
      </c>
      <c r="P1092" s="287">
        <v>15800</v>
      </c>
      <c r="Q1092" s="287"/>
      <c r="R1092" s="287">
        <v>15800</v>
      </c>
      <c r="S1092" s="407"/>
    </row>
    <row r="1093" spans="1:19" s="37" customFormat="1" ht="25.5" x14ac:dyDescent="0.2">
      <c r="A1093" s="478">
        <v>1077</v>
      </c>
      <c r="B1093" s="299">
        <v>8</v>
      </c>
      <c r="C1093" s="299" t="s">
        <v>21</v>
      </c>
      <c r="D1093" s="299">
        <v>3599</v>
      </c>
      <c r="E1093" s="308">
        <v>5222</v>
      </c>
      <c r="F1093" s="320" t="s">
        <v>2593</v>
      </c>
      <c r="G1093" s="325" t="s">
        <v>2602</v>
      </c>
      <c r="H1093" s="260" t="s">
        <v>2603</v>
      </c>
      <c r="I1093" s="325" t="s">
        <v>2604</v>
      </c>
      <c r="J1093" s="260" t="s">
        <v>2605</v>
      </c>
      <c r="K1093" s="308" t="s">
        <v>2601</v>
      </c>
      <c r="L1093" s="323">
        <v>44561</v>
      </c>
      <c r="M1093" s="323">
        <v>44620</v>
      </c>
      <c r="N1093" s="287">
        <v>150000</v>
      </c>
      <c r="O1093" s="287">
        <v>150000</v>
      </c>
      <c r="P1093" s="296"/>
      <c r="Q1093" s="296"/>
      <c r="R1093" s="374"/>
      <c r="S1093" s="407"/>
    </row>
    <row r="1094" spans="1:19" s="37" customFormat="1" ht="25.5" x14ac:dyDescent="0.2">
      <c r="A1094" s="478">
        <v>1078</v>
      </c>
      <c r="B1094" s="299">
        <v>13</v>
      </c>
      <c r="C1094" s="299" t="s">
        <v>21</v>
      </c>
      <c r="D1094" s="299">
        <v>3319</v>
      </c>
      <c r="E1094" s="308">
        <v>5222</v>
      </c>
      <c r="F1094" s="309" t="s">
        <v>638</v>
      </c>
      <c r="G1094" s="325" t="s">
        <v>2606</v>
      </c>
      <c r="H1094" s="260" t="s">
        <v>2607</v>
      </c>
      <c r="I1094" s="325" t="s">
        <v>1830</v>
      </c>
      <c r="J1094" s="260" t="s">
        <v>2608</v>
      </c>
      <c r="K1094" s="308" t="s">
        <v>626</v>
      </c>
      <c r="L1094" s="323">
        <v>44561</v>
      </c>
      <c r="M1094" s="323">
        <v>44592</v>
      </c>
      <c r="N1094" s="287">
        <v>50000</v>
      </c>
      <c r="O1094" s="287">
        <v>50000</v>
      </c>
      <c r="P1094" s="296"/>
      <c r="Q1094" s="296"/>
      <c r="R1094" s="374"/>
      <c r="S1094" s="407"/>
    </row>
    <row r="1095" spans="1:19" s="37" customFormat="1" x14ac:dyDescent="0.2">
      <c r="A1095" s="478">
        <v>1079</v>
      </c>
      <c r="B1095" s="299">
        <v>7</v>
      </c>
      <c r="C1095" s="299" t="s">
        <v>21</v>
      </c>
      <c r="D1095" s="299">
        <v>3419</v>
      </c>
      <c r="E1095" s="299">
        <v>5222</v>
      </c>
      <c r="F1095" s="320" t="s">
        <v>638</v>
      </c>
      <c r="G1095" s="320" t="s">
        <v>2609</v>
      </c>
      <c r="H1095" s="334" t="s">
        <v>2090</v>
      </c>
      <c r="I1095" s="320" t="s">
        <v>24</v>
      </c>
      <c r="J1095" s="380" t="s">
        <v>2610</v>
      </c>
      <c r="K1095" s="378" t="s">
        <v>238</v>
      </c>
      <c r="L1095" s="323">
        <v>44773</v>
      </c>
      <c r="M1095" s="323">
        <v>44804</v>
      </c>
      <c r="N1095" s="379">
        <v>465600</v>
      </c>
      <c r="O1095" s="451"/>
      <c r="P1095" s="379">
        <v>465600</v>
      </c>
      <c r="Q1095" s="296"/>
      <c r="R1095" s="374" t="s">
        <v>91</v>
      </c>
      <c r="S1095" s="817">
        <v>465600</v>
      </c>
    </row>
    <row r="1096" spans="1:19" s="37" customFormat="1" ht="25.5" x14ac:dyDescent="0.2">
      <c r="A1096" s="478">
        <v>1080</v>
      </c>
      <c r="B1096" s="299">
        <v>7</v>
      </c>
      <c r="C1096" s="299" t="s">
        <v>21</v>
      </c>
      <c r="D1096" s="299">
        <v>3419</v>
      </c>
      <c r="E1096" s="299">
        <v>5222</v>
      </c>
      <c r="F1096" s="320" t="s">
        <v>638</v>
      </c>
      <c r="G1096" s="320" t="s">
        <v>2611</v>
      </c>
      <c r="H1096" s="334" t="s">
        <v>2079</v>
      </c>
      <c r="I1096" s="320" t="s">
        <v>24</v>
      </c>
      <c r="J1096" s="380" t="s">
        <v>2612</v>
      </c>
      <c r="K1096" s="378" t="s">
        <v>238</v>
      </c>
      <c r="L1096" s="323">
        <v>44773</v>
      </c>
      <c r="M1096" s="323">
        <v>44804</v>
      </c>
      <c r="N1096" s="379">
        <v>582000</v>
      </c>
      <c r="O1096" s="451"/>
      <c r="P1096" s="379">
        <v>582000</v>
      </c>
      <c r="Q1096" s="296"/>
      <c r="R1096" s="374"/>
      <c r="S1096" s="817">
        <v>582000</v>
      </c>
    </row>
    <row r="1097" spans="1:19" s="37" customFormat="1" x14ac:dyDescent="0.2">
      <c r="A1097" s="478">
        <v>1081</v>
      </c>
      <c r="B1097" s="299">
        <v>7</v>
      </c>
      <c r="C1097" s="299" t="s">
        <v>21</v>
      </c>
      <c r="D1097" s="299">
        <v>3419</v>
      </c>
      <c r="E1097" s="299">
        <v>5222</v>
      </c>
      <c r="F1097" s="320" t="s">
        <v>638</v>
      </c>
      <c r="G1097" s="320" t="s">
        <v>2613</v>
      </c>
      <c r="H1097" s="334" t="s">
        <v>2104</v>
      </c>
      <c r="I1097" s="320" t="s">
        <v>847</v>
      </c>
      <c r="J1097" s="380" t="s">
        <v>2614</v>
      </c>
      <c r="K1097" s="378" t="s">
        <v>238</v>
      </c>
      <c r="L1097" s="323">
        <v>44773</v>
      </c>
      <c r="M1097" s="323">
        <v>44804</v>
      </c>
      <c r="N1097" s="379">
        <v>116400</v>
      </c>
      <c r="O1097" s="451"/>
      <c r="P1097" s="379">
        <v>116400</v>
      </c>
      <c r="Q1097" s="296"/>
      <c r="R1097" s="374"/>
      <c r="S1097" s="817">
        <v>116400</v>
      </c>
    </row>
    <row r="1098" spans="1:19" s="37" customFormat="1" ht="25.5" x14ac:dyDescent="0.2">
      <c r="A1098" s="478">
        <v>1082</v>
      </c>
      <c r="B1098" s="299">
        <v>7</v>
      </c>
      <c r="C1098" s="299" t="s">
        <v>21</v>
      </c>
      <c r="D1098" s="299">
        <v>3419</v>
      </c>
      <c r="E1098" s="299">
        <v>5222</v>
      </c>
      <c r="F1098" s="375" t="s">
        <v>727</v>
      </c>
      <c r="G1098" s="375" t="s">
        <v>2001</v>
      </c>
      <c r="H1098" s="376" t="s">
        <v>1444</v>
      </c>
      <c r="I1098" s="320" t="s">
        <v>24</v>
      </c>
      <c r="J1098" s="377" t="s">
        <v>2615</v>
      </c>
      <c r="K1098" s="378" t="s">
        <v>238</v>
      </c>
      <c r="L1098" s="323">
        <v>44773</v>
      </c>
      <c r="M1098" s="323">
        <v>44804</v>
      </c>
      <c r="N1098" s="379">
        <v>814800</v>
      </c>
      <c r="O1098" s="451"/>
      <c r="P1098" s="379">
        <v>814800</v>
      </c>
      <c r="Q1098" s="296" t="s">
        <v>91</v>
      </c>
      <c r="R1098" s="374"/>
      <c r="S1098" s="817">
        <v>814800</v>
      </c>
    </row>
    <row r="1099" spans="1:19" s="37" customFormat="1" x14ac:dyDescent="0.2">
      <c r="A1099" s="478">
        <v>1083</v>
      </c>
      <c r="B1099" s="299">
        <v>7</v>
      </c>
      <c r="C1099" s="299" t="s">
        <v>21</v>
      </c>
      <c r="D1099" s="299">
        <v>3419</v>
      </c>
      <c r="E1099" s="299">
        <v>5222</v>
      </c>
      <c r="F1099" s="375" t="s">
        <v>638</v>
      </c>
      <c r="G1099" s="375" t="s">
        <v>2525</v>
      </c>
      <c r="H1099" s="376" t="s">
        <v>2088</v>
      </c>
      <c r="I1099" s="375" t="s">
        <v>24</v>
      </c>
      <c r="J1099" s="377" t="s">
        <v>2616</v>
      </c>
      <c r="K1099" s="378" t="s">
        <v>238</v>
      </c>
      <c r="L1099" s="323">
        <v>44773</v>
      </c>
      <c r="M1099" s="323">
        <v>44804</v>
      </c>
      <c r="N1099" s="379">
        <v>640200</v>
      </c>
      <c r="O1099" s="451"/>
      <c r="P1099" s="379">
        <v>640200</v>
      </c>
      <c r="Q1099" s="296"/>
      <c r="R1099" s="374"/>
      <c r="S1099" s="817">
        <v>640200</v>
      </c>
    </row>
    <row r="1100" spans="1:19" s="37" customFormat="1" x14ac:dyDescent="0.2">
      <c r="A1100" s="478">
        <v>1084</v>
      </c>
      <c r="B1100" s="299">
        <v>7</v>
      </c>
      <c r="C1100" s="299" t="s">
        <v>21</v>
      </c>
      <c r="D1100" s="299">
        <v>3419</v>
      </c>
      <c r="E1100" s="299">
        <v>5222</v>
      </c>
      <c r="F1100" s="375" t="s">
        <v>638</v>
      </c>
      <c r="G1100" s="375" t="s">
        <v>2617</v>
      </c>
      <c r="H1100" s="376" t="s">
        <v>2618</v>
      </c>
      <c r="I1100" s="320" t="s">
        <v>24</v>
      </c>
      <c r="J1100" s="377" t="s">
        <v>2619</v>
      </c>
      <c r="K1100" s="378" t="s">
        <v>238</v>
      </c>
      <c r="L1100" s="323">
        <v>44773</v>
      </c>
      <c r="M1100" s="323">
        <v>44804</v>
      </c>
      <c r="N1100" s="379">
        <v>174600</v>
      </c>
      <c r="O1100" s="451"/>
      <c r="P1100" s="379">
        <v>174600</v>
      </c>
      <c r="Q1100" s="296"/>
      <c r="R1100" s="374"/>
      <c r="S1100" s="817">
        <v>174600</v>
      </c>
    </row>
    <row r="1101" spans="1:19" s="39" customFormat="1" x14ac:dyDescent="0.2">
      <c r="A1101" s="478">
        <v>1085</v>
      </c>
      <c r="B1101" s="299">
        <v>7</v>
      </c>
      <c r="C1101" s="299" t="s">
        <v>21</v>
      </c>
      <c r="D1101" s="299">
        <v>3419</v>
      </c>
      <c r="E1101" s="299">
        <v>5222</v>
      </c>
      <c r="F1101" s="320" t="s">
        <v>638</v>
      </c>
      <c r="G1101" s="320" t="s">
        <v>2620</v>
      </c>
      <c r="H1101" s="334" t="s">
        <v>2621</v>
      </c>
      <c r="I1101" s="320" t="s">
        <v>96</v>
      </c>
      <c r="J1101" s="380" t="s">
        <v>2622</v>
      </c>
      <c r="K1101" s="378" t="s">
        <v>238</v>
      </c>
      <c r="L1101" s="323">
        <v>44773</v>
      </c>
      <c r="M1101" s="323">
        <v>44804</v>
      </c>
      <c r="N1101" s="379">
        <v>465600</v>
      </c>
      <c r="O1101" s="451"/>
      <c r="P1101" s="379">
        <v>465600</v>
      </c>
      <c r="Q1101" s="296"/>
      <c r="R1101" s="374"/>
      <c r="S1101" s="817">
        <v>465600</v>
      </c>
    </row>
    <row r="1102" spans="1:19" s="37" customFormat="1" ht="25.5" x14ac:dyDescent="0.2">
      <c r="A1102" s="478">
        <v>1086</v>
      </c>
      <c r="B1102" s="299">
        <v>7</v>
      </c>
      <c r="C1102" s="299" t="s">
        <v>21</v>
      </c>
      <c r="D1102" s="299">
        <v>3419</v>
      </c>
      <c r="E1102" s="299">
        <v>5222</v>
      </c>
      <c r="F1102" s="320" t="s">
        <v>727</v>
      </c>
      <c r="G1102" s="320">
        <v>13691694</v>
      </c>
      <c r="H1102" s="334" t="s">
        <v>2191</v>
      </c>
      <c r="I1102" s="320" t="s">
        <v>24</v>
      </c>
      <c r="J1102" s="380" t="s">
        <v>2623</v>
      </c>
      <c r="K1102" s="378" t="s">
        <v>238</v>
      </c>
      <c r="L1102" s="323">
        <v>44773</v>
      </c>
      <c r="M1102" s="323">
        <v>44804</v>
      </c>
      <c r="N1102" s="379">
        <v>465600</v>
      </c>
      <c r="O1102" s="451"/>
      <c r="P1102" s="379">
        <v>465600</v>
      </c>
      <c r="Q1102" s="296"/>
      <c r="R1102" s="374"/>
      <c r="S1102" s="817">
        <v>465600</v>
      </c>
    </row>
    <row r="1103" spans="1:19" s="37" customFormat="1" x14ac:dyDescent="0.2">
      <c r="A1103" s="478">
        <v>1087</v>
      </c>
      <c r="B1103" s="299">
        <v>7</v>
      </c>
      <c r="C1103" s="299" t="s">
        <v>21</v>
      </c>
      <c r="D1103" s="299">
        <v>3419</v>
      </c>
      <c r="E1103" s="299">
        <v>5222</v>
      </c>
      <c r="F1103" s="375" t="s">
        <v>638</v>
      </c>
      <c r="G1103" s="375" t="s">
        <v>2140</v>
      </c>
      <c r="H1103" s="376" t="s">
        <v>2141</v>
      </c>
      <c r="I1103" s="320" t="s">
        <v>24</v>
      </c>
      <c r="J1103" s="377" t="s">
        <v>2624</v>
      </c>
      <c r="K1103" s="378" t="s">
        <v>238</v>
      </c>
      <c r="L1103" s="323">
        <v>44773</v>
      </c>
      <c r="M1103" s="323">
        <v>44804</v>
      </c>
      <c r="N1103" s="379">
        <v>261900</v>
      </c>
      <c r="O1103" s="451"/>
      <c r="P1103" s="379">
        <v>261900</v>
      </c>
      <c r="Q1103" s="296"/>
      <c r="R1103" s="374"/>
      <c r="S1103" s="817">
        <v>261900</v>
      </c>
    </row>
    <row r="1104" spans="1:19" s="37" customFormat="1" x14ac:dyDescent="0.2">
      <c r="A1104" s="478">
        <v>1088</v>
      </c>
      <c r="B1104" s="299">
        <v>7</v>
      </c>
      <c r="C1104" s="299" t="s">
        <v>21</v>
      </c>
      <c r="D1104" s="299">
        <v>3419</v>
      </c>
      <c r="E1104" s="299">
        <v>5222</v>
      </c>
      <c r="F1104" s="320" t="s">
        <v>638</v>
      </c>
      <c r="G1104" s="320">
        <v>26641721</v>
      </c>
      <c r="H1104" s="334" t="s">
        <v>2068</v>
      </c>
      <c r="I1104" s="320" t="s">
        <v>24</v>
      </c>
      <c r="J1104" s="380" t="s">
        <v>2625</v>
      </c>
      <c r="K1104" s="378" t="s">
        <v>238</v>
      </c>
      <c r="L1104" s="323">
        <v>44773</v>
      </c>
      <c r="M1104" s="323">
        <v>44804</v>
      </c>
      <c r="N1104" s="379">
        <v>640200</v>
      </c>
      <c r="O1104" s="451"/>
      <c r="P1104" s="379">
        <v>640200</v>
      </c>
      <c r="Q1104" s="296"/>
      <c r="R1104" s="374"/>
      <c r="S1104" s="817">
        <v>640200</v>
      </c>
    </row>
    <row r="1105" spans="1:19" s="37" customFormat="1" x14ac:dyDescent="0.2">
      <c r="A1105" s="478">
        <v>1089</v>
      </c>
      <c r="B1105" s="299">
        <v>7</v>
      </c>
      <c r="C1105" s="299" t="s">
        <v>21</v>
      </c>
      <c r="D1105" s="299">
        <v>3419</v>
      </c>
      <c r="E1105" s="299">
        <v>5222</v>
      </c>
      <c r="F1105" s="375" t="s">
        <v>638</v>
      </c>
      <c r="G1105" s="375">
        <v>45473790</v>
      </c>
      <c r="H1105" s="376" t="s">
        <v>1983</v>
      </c>
      <c r="I1105" s="375" t="s">
        <v>88</v>
      </c>
      <c r="J1105" s="377" t="s">
        <v>2626</v>
      </c>
      <c r="K1105" s="378" t="s">
        <v>238</v>
      </c>
      <c r="L1105" s="323">
        <v>44773</v>
      </c>
      <c r="M1105" s="323">
        <v>44804</v>
      </c>
      <c r="N1105" s="379">
        <v>203700</v>
      </c>
      <c r="O1105" s="451"/>
      <c r="P1105" s="379">
        <v>203700</v>
      </c>
      <c r="Q1105" s="296"/>
      <c r="R1105" s="374"/>
      <c r="S1105" s="817">
        <v>203700</v>
      </c>
    </row>
    <row r="1106" spans="1:19" s="37" customFormat="1" x14ac:dyDescent="0.2">
      <c r="A1106" s="478">
        <v>1090</v>
      </c>
      <c r="B1106" s="299">
        <v>7</v>
      </c>
      <c r="C1106" s="299" t="s">
        <v>21</v>
      </c>
      <c r="D1106" s="299">
        <v>3419</v>
      </c>
      <c r="E1106" s="299">
        <v>5222</v>
      </c>
      <c r="F1106" s="375" t="s">
        <v>638</v>
      </c>
      <c r="G1106" s="375">
        <v>18164293</v>
      </c>
      <c r="H1106" s="376" t="s">
        <v>1407</v>
      </c>
      <c r="I1106" s="320" t="s">
        <v>850</v>
      </c>
      <c r="J1106" s="377" t="s">
        <v>2627</v>
      </c>
      <c r="K1106" s="378" t="s">
        <v>238</v>
      </c>
      <c r="L1106" s="323">
        <v>44773</v>
      </c>
      <c r="M1106" s="323">
        <v>44804</v>
      </c>
      <c r="N1106" s="379">
        <v>116400</v>
      </c>
      <c r="O1106" s="451"/>
      <c r="P1106" s="379">
        <v>116400</v>
      </c>
      <c r="Q1106" s="296"/>
      <c r="R1106" s="374"/>
      <c r="S1106" s="817">
        <v>116400</v>
      </c>
    </row>
    <row r="1107" spans="1:19" s="37" customFormat="1" x14ac:dyDescent="0.2">
      <c r="A1107" s="478">
        <v>1091</v>
      </c>
      <c r="B1107" s="299">
        <v>7</v>
      </c>
      <c r="C1107" s="299" t="s">
        <v>21</v>
      </c>
      <c r="D1107" s="299">
        <v>3419</v>
      </c>
      <c r="E1107" s="299">
        <v>5222</v>
      </c>
      <c r="F1107" s="320" t="s">
        <v>638</v>
      </c>
      <c r="G1107" s="320" t="s">
        <v>2628</v>
      </c>
      <c r="H1107" s="334" t="s">
        <v>2629</v>
      </c>
      <c r="I1107" s="375" t="s">
        <v>24</v>
      </c>
      <c r="J1107" s="380" t="s">
        <v>2630</v>
      </c>
      <c r="K1107" s="378" t="s">
        <v>238</v>
      </c>
      <c r="L1107" s="323">
        <v>44773</v>
      </c>
      <c r="M1107" s="323">
        <v>44804</v>
      </c>
      <c r="N1107" s="379">
        <v>100000</v>
      </c>
      <c r="O1107" s="451"/>
      <c r="P1107" s="379">
        <v>100000</v>
      </c>
      <c r="Q1107" s="296"/>
      <c r="R1107" s="374"/>
      <c r="S1107" s="817">
        <v>100000</v>
      </c>
    </row>
    <row r="1108" spans="1:19" s="37" customFormat="1" ht="25.5" x14ac:dyDescent="0.2">
      <c r="A1108" s="478">
        <v>1092</v>
      </c>
      <c r="B1108" s="299">
        <v>7</v>
      </c>
      <c r="C1108" s="299" t="s">
        <v>21</v>
      </c>
      <c r="D1108" s="299">
        <v>3419</v>
      </c>
      <c r="E1108" s="299">
        <v>5222</v>
      </c>
      <c r="F1108" s="375" t="s">
        <v>638</v>
      </c>
      <c r="G1108" s="375">
        <v>26609223</v>
      </c>
      <c r="H1108" s="376" t="s">
        <v>2178</v>
      </c>
      <c r="I1108" s="375" t="s">
        <v>655</v>
      </c>
      <c r="J1108" s="377" t="s">
        <v>2631</v>
      </c>
      <c r="K1108" s="378" t="s">
        <v>238</v>
      </c>
      <c r="L1108" s="323">
        <v>44773</v>
      </c>
      <c r="M1108" s="323">
        <v>44804</v>
      </c>
      <c r="N1108" s="379">
        <v>203700</v>
      </c>
      <c r="O1108" s="451"/>
      <c r="P1108" s="379">
        <v>203700</v>
      </c>
      <c r="Q1108" s="296"/>
      <c r="R1108" s="374"/>
      <c r="S1108" s="817">
        <v>203700</v>
      </c>
    </row>
    <row r="1109" spans="1:19" s="37" customFormat="1" ht="25.5" x14ac:dyDescent="0.2">
      <c r="A1109" s="478">
        <v>1093</v>
      </c>
      <c r="B1109" s="299">
        <v>7</v>
      </c>
      <c r="C1109" s="299" t="s">
        <v>21</v>
      </c>
      <c r="D1109" s="299">
        <v>3419</v>
      </c>
      <c r="E1109" s="299">
        <v>5222</v>
      </c>
      <c r="F1109" s="375" t="s">
        <v>638</v>
      </c>
      <c r="G1109" s="375" t="s">
        <v>2146</v>
      </c>
      <c r="H1109" s="376" t="s">
        <v>2147</v>
      </c>
      <c r="I1109" s="375" t="s">
        <v>24</v>
      </c>
      <c r="J1109" s="377" t="s">
        <v>2632</v>
      </c>
      <c r="K1109" s="378" t="s">
        <v>238</v>
      </c>
      <c r="L1109" s="323">
        <v>44773</v>
      </c>
      <c r="M1109" s="323">
        <v>44804</v>
      </c>
      <c r="N1109" s="379">
        <v>523800</v>
      </c>
      <c r="O1109" s="451"/>
      <c r="P1109" s="379">
        <v>523800</v>
      </c>
      <c r="Q1109" s="296"/>
      <c r="R1109" s="374"/>
      <c r="S1109" s="817">
        <v>523800</v>
      </c>
    </row>
    <row r="1110" spans="1:19" s="37" customFormat="1" x14ac:dyDescent="0.2">
      <c r="A1110" s="478">
        <v>1094</v>
      </c>
      <c r="B1110" s="299">
        <v>7</v>
      </c>
      <c r="C1110" s="299" t="s">
        <v>21</v>
      </c>
      <c r="D1110" s="299">
        <v>3419</v>
      </c>
      <c r="E1110" s="299">
        <v>5222</v>
      </c>
      <c r="F1110" s="320" t="s">
        <v>638</v>
      </c>
      <c r="G1110" s="320">
        <v>18824765</v>
      </c>
      <c r="H1110" s="334" t="s">
        <v>2049</v>
      </c>
      <c r="I1110" s="320" t="s">
        <v>24</v>
      </c>
      <c r="J1110" s="380" t="s">
        <v>2633</v>
      </c>
      <c r="K1110" s="378" t="s">
        <v>238</v>
      </c>
      <c r="L1110" s="323">
        <v>44773</v>
      </c>
      <c r="M1110" s="323">
        <v>44804</v>
      </c>
      <c r="N1110" s="379">
        <v>349200</v>
      </c>
      <c r="O1110" s="451"/>
      <c r="P1110" s="379">
        <v>349200</v>
      </c>
      <c r="Q1110" s="296"/>
      <c r="R1110" s="374"/>
      <c r="S1110" s="817">
        <v>349200</v>
      </c>
    </row>
    <row r="1111" spans="1:19" s="37" customFormat="1" x14ac:dyDescent="0.2">
      <c r="A1111" s="478">
        <v>1095</v>
      </c>
      <c r="B1111" s="299">
        <v>7</v>
      </c>
      <c r="C1111" s="299" t="s">
        <v>21</v>
      </c>
      <c r="D1111" s="299">
        <v>3419</v>
      </c>
      <c r="E1111" s="299">
        <v>5222</v>
      </c>
      <c r="F1111" s="375" t="s">
        <v>638</v>
      </c>
      <c r="G1111" s="375" t="s">
        <v>2006</v>
      </c>
      <c r="H1111" s="376" t="s">
        <v>2007</v>
      </c>
      <c r="I1111" s="320" t="s">
        <v>24</v>
      </c>
      <c r="J1111" s="377" t="s">
        <v>2634</v>
      </c>
      <c r="K1111" s="378" t="s">
        <v>238</v>
      </c>
      <c r="L1111" s="323">
        <v>44773</v>
      </c>
      <c r="M1111" s="323">
        <v>44804</v>
      </c>
      <c r="N1111" s="379">
        <v>174600</v>
      </c>
      <c r="O1111" s="451"/>
      <c r="P1111" s="379">
        <v>174600</v>
      </c>
      <c r="Q1111" s="296"/>
      <c r="R1111" s="374"/>
      <c r="S1111" s="817">
        <v>174600</v>
      </c>
    </row>
    <row r="1112" spans="1:19" s="37" customFormat="1" x14ac:dyDescent="0.2">
      <c r="A1112" s="478">
        <v>1096</v>
      </c>
      <c r="B1112" s="299">
        <v>7</v>
      </c>
      <c r="C1112" s="299" t="s">
        <v>21</v>
      </c>
      <c r="D1112" s="299">
        <v>3419</v>
      </c>
      <c r="E1112" s="299">
        <v>5222</v>
      </c>
      <c r="F1112" s="320" t="s">
        <v>638</v>
      </c>
      <c r="G1112" s="320">
        <v>41605608</v>
      </c>
      <c r="H1112" s="334" t="s">
        <v>1999</v>
      </c>
      <c r="I1112" s="320" t="s">
        <v>24</v>
      </c>
      <c r="J1112" s="380" t="s">
        <v>2635</v>
      </c>
      <c r="K1112" s="378" t="s">
        <v>238</v>
      </c>
      <c r="L1112" s="323">
        <v>44773</v>
      </c>
      <c r="M1112" s="323">
        <v>44804</v>
      </c>
      <c r="N1112" s="379">
        <v>640200</v>
      </c>
      <c r="O1112" s="451"/>
      <c r="P1112" s="379">
        <v>640200</v>
      </c>
      <c r="Q1112" s="296"/>
      <c r="R1112" s="374"/>
      <c r="S1112" s="817">
        <v>640200</v>
      </c>
    </row>
    <row r="1113" spans="1:19" s="37" customFormat="1" x14ac:dyDescent="0.2">
      <c r="A1113" s="478">
        <v>1097</v>
      </c>
      <c r="B1113" s="299">
        <v>7</v>
      </c>
      <c r="C1113" s="299" t="s">
        <v>21</v>
      </c>
      <c r="D1113" s="299">
        <v>3419</v>
      </c>
      <c r="E1113" s="299">
        <v>5222</v>
      </c>
      <c r="F1113" s="375" t="s">
        <v>638</v>
      </c>
      <c r="G1113" s="375">
        <v>65348028</v>
      </c>
      <c r="H1113" s="376" t="s">
        <v>2098</v>
      </c>
      <c r="I1113" s="375" t="s">
        <v>24</v>
      </c>
      <c r="J1113" s="377" t="s">
        <v>2636</v>
      </c>
      <c r="K1113" s="378" t="s">
        <v>238</v>
      </c>
      <c r="L1113" s="323">
        <v>44773</v>
      </c>
      <c r="M1113" s="323">
        <v>44804</v>
      </c>
      <c r="N1113" s="379">
        <v>582000</v>
      </c>
      <c r="O1113" s="451"/>
      <c r="P1113" s="379">
        <v>582000</v>
      </c>
      <c r="Q1113" s="296"/>
      <c r="R1113" s="374"/>
      <c r="S1113" s="817">
        <v>582000</v>
      </c>
    </row>
    <row r="1114" spans="1:19" s="37" customFormat="1" ht="25.5" x14ac:dyDescent="0.2">
      <c r="A1114" s="478">
        <v>1098</v>
      </c>
      <c r="B1114" s="299">
        <v>7</v>
      </c>
      <c r="C1114" s="299" t="s">
        <v>21</v>
      </c>
      <c r="D1114" s="299">
        <v>3419</v>
      </c>
      <c r="E1114" s="299">
        <v>5222</v>
      </c>
      <c r="F1114" s="320" t="s">
        <v>727</v>
      </c>
      <c r="G1114" s="320" t="s">
        <v>2637</v>
      </c>
      <c r="H1114" s="334" t="s">
        <v>2638</v>
      </c>
      <c r="I1114" s="320" t="s">
        <v>52</v>
      </c>
      <c r="J1114" s="380" t="s">
        <v>2639</v>
      </c>
      <c r="K1114" s="378" t="s">
        <v>238</v>
      </c>
      <c r="L1114" s="323">
        <v>44773</v>
      </c>
      <c r="M1114" s="323">
        <v>44804</v>
      </c>
      <c r="N1114" s="379">
        <v>582000</v>
      </c>
      <c r="O1114" s="451"/>
      <c r="P1114" s="379">
        <v>582000</v>
      </c>
      <c r="Q1114" s="296"/>
      <c r="R1114" s="374"/>
      <c r="S1114" s="817">
        <v>582000</v>
      </c>
    </row>
    <row r="1115" spans="1:19" s="37" customFormat="1" x14ac:dyDescent="0.2">
      <c r="A1115" s="478">
        <v>1099</v>
      </c>
      <c r="B1115" s="299">
        <v>7</v>
      </c>
      <c r="C1115" s="299" t="s">
        <v>21</v>
      </c>
      <c r="D1115" s="299">
        <v>3419</v>
      </c>
      <c r="E1115" s="299">
        <v>5222</v>
      </c>
      <c r="F1115" s="375" t="s">
        <v>638</v>
      </c>
      <c r="G1115" s="375">
        <v>22822399</v>
      </c>
      <c r="H1115" s="376" t="s">
        <v>2093</v>
      </c>
      <c r="I1115" s="375" t="s">
        <v>24</v>
      </c>
      <c r="J1115" s="377" t="s">
        <v>2640</v>
      </c>
      <c r="K1115" s="378" t="s">
        <v>238</v>
      </c>
      <c r="L1115" s="323">
        <v>44773</v>
      </c>
      <c r="M1115" s="323">
        <v>44804</v>
      </c>
      <c r="N1115" s="379">
        <v>261900</v>
      </c>
      <c r="O1115" s="451"/>
      <c r="P1115" s="379">
        <v>261900</v>
      </c>
      <c r="Q1115" s="296"/>
      <c r="R1115" s="374"/>
      <c r="S1115" s="817">
        <v>261900</v>
      </c>
    </row>
    <row r="1116" spans="1:19" s="37" customFormat="1" ht="25.5" x14ac:dyDescent="0.2">
      <c r="A1116" s="478">
        <v>1100</v>
      </c>
      <c r="B1116" s="299">
        <v>7</v>
      </c>
      <c r="C1116" s="299" t="s">
        <v>21</v>
      </c>
      <c r="D1116" s="299">
        <v>3419</v>
      </c>
      <c r="E1116" s="299">
        <v>5222</v>
      </c>
      <c r="F1116" s="320" t="s">
        <v>638</v>
      </c>
      <c r="G1116" s="320">
        <v>66609895</v>
      </c>
      <c r="H1116" s="334" t="s">
        <v>2641</v>
      </c>
      <c r="I1116" s="320" t="s">
        <v>96</v>
      </c>
      <c r="J1116" s="380" t="s">
        <v>2642</v>
      </c>
      <c r="K1116" s="378" t="s">
        <v>238</v>
      </c>
      <c r="L1116" s="323">
        <v>44773</v>
      </c>
      <c r="M1116" s="323">
        <v>44804</v>
      </c>
      <c r="N1116" s="379">
        <v>640200</v>
      </c>
      <c r="O1116" s="451"/>
      <c r="P1116" s="379">
        <v>640200</v>
      </c>
      <c r="Q1116" s="296"/>
      <c r="R1116" s="374"/>
      <c r="S1116" s="817">
        <v>640200</v>
      </c>
    </row>
    <row r="1117" spans="1:19" s="37" customFormat="1" x14ac:dyDescent="0.2">
      <c r="A1117" s="478">
        <v>1101</v>
      </c>
      <c r="B1117" s="299">
        <v>7</v>
      </c>
      <c r="C1117" s="299" t="s">
        <v>21</v>
      </c>
      <c r="D1117" s="299">
        <v>3419</v>
      </c>
      <c r="E1117" s="299">
        <v>5222</v>
      </c>
      <c r="F1117" s="375" t="s">
        <v>638</v>
      </c>
      <c r="G1117" s="375" t="s">
        <v>2643</v>
      </c>
      <c r="H1117" s="376" t="s">
        <v>2644</v>
      </c>
      <c r="I1117" s="375" t="s">
        <v>24</v>
      </c>
      <c r="J1117" s="377" t="s">
        <v>2645</v>
      </c>
      <c r="K1117" s="378" t="s">
        <v>238</v>
      </c>
      <c r="L1117" s="323">
        <v>44773</v>
      </c>
      <c r="M1117" s="323">
        <v>44804</v>
      </c>
      <c r="N1117" s="379">
        <v>349200</v>
      </c>
      <c r="O1117" s="451"/>
      <c r="P1117" s="379">
        <v>349200</v>
      </c>
      <c r="Q1117" s="296"/>
      <c r="R1117" s="374"/>
      <c r="S1117" s="817">
        <v>349200</v>
      </c>
    </row>
    <row r="1118" spans="1:19" s="37" customFormat="1" x14ac:dyDescent="0.2">
      <c r="A1118" s="478">
        <v>1102</v>
      </c>
      <c r="B1118" s="299">
        <v>7</v>
      </c>
      <c r="C1118" s="299" t="s">
        <v>21</v>
      </c>
      <c r="D1118" s="299">
        <v>3419</v>
      </c>
      <c r="E1118" s="299">
        <v>5222</v>
      </c>
      <c r="F1118" s="320" t="s">
        <v>727</v>
      </c>
      <c r="G1118" s="320">
        <v>22890220</v>
      </c>
      <c r="H1118" s="334" t="s">
        <v>2646</v>
      </c>
      <c r="I1118" s="375" t="s">
        <v>24</v>
      </c>
      <c r="J1118" s="380" t="s">
        <v>2647</v>
      </c>
      <c r="K1118" s="378" t="s">
        <v>238</v>
      </c>
      <c r="L1118" s="323">
        <v>44773</v>
      </c>
      <c r="M1118" s="323">
        <v>44804</v>
      </c>
      <c r="N1118" s="379">
        <v>582000</v>
      </c>
      <c r="O1118" s="451"/>
      <c r="P1118" s="379">
        <v>582000</v>
      </c>
      <c r="Q1118" s="296"/>
      <c r="R1118" s="374"/>
      <c r="S1118" s="817">
        <v>582000</v>
      </c>
    </row>
    <row r="1119" spans="1:19" s="37" customFormat="1" x14ac:dyDescent="0.2">
      <c r="A1119" s="478">
        <v>1103</v>
      </c>
      <c r="B1119" s="299">
        <v>14</v>
      </c>
      <c r="C1119" s="299" t="s">
        <v>21</v>
      </c>
      <c r="D1119" s="299">
        <v>3419</v>
      </c>
      <c r="E1119" s="299">
        <v>5222</v>
      </c>
      <c r="F1119" s="309" t="s">
        <v>638</v>
      </c>
      <c r="G1119" s="325">
        <v>26642441</v>
      </c>
      <c r="H1119" s="260" t="s">
        <v>2219</v>
      </c>
      <c r="I1119" s="325" t="s">
        <v>24</v>
      </c>
      <c r="J1119" s="260" t="s">
        <v>2648</v>
      </c>
      <c r="K1119" s="308" t="s">
        <v>238</v>
      </c>
      <c r="L1119" s="323">
        <v>44561</v>
      </c>
      <c r="M1119" s="323">
        <v>44592</v>
      </c>
      <c r="N1119" s="287">
        <v>200000</v>
      </c>
      <c r="O1119" s="287">
        <v>200000</v>
      </c>
      <c r="P1119" s="296"/>
      <c r="Q1119" s="296"/>
      <c r="R1119" s="374"/>
      <c r="S1119" s="407"/>
    </row>
    <row r="1120" spans="1:19" s="37" customFormat="1" x14ac:dyDescent="0.2">
      <c r="A1120" s="478">
        <v>1104</v>
      </c>
      <c r="B1120" s="299">
        <v>14</v>
      </c>
      <c r="C1120" s="299" t="s">
        <v>21</v>
      </c>
      <c r="D1120" s="299">
        <v>1019</v>
      </c>
      <c r="E1120" s="299">
        <v>5222</v>
      </c>
      <c r="F1120" s="309" t="s">
        <v>638</v>
      </c>
      <c r="G1120" s="325">
        <v>48847488</v>
      </c>
      <c r="H1120" s="260" t="s">
        <v>2649</v>
      </c>
      <c r="I1120" s="325" t="s">
        <v>765</v>
      </c>
      <c r="J1120" s="260" t="s">
        <v>2650</v>
      </c>
      <c r="K1120" s="308" t="s">
        <v>238</v>
      </c>
      <c r="L1120" s="323">
        <v>44561</v>
      </c>
      <c r="M1120" s="323">
        <v>44592</v>
      </c>
      <c r="N1120" s="287">
        <v>50000</v>
      </c>
      <c r="O1120" s="287">
        <v>50000</v>
      </c>
      <c r="P1120" s="296"/>
      <c r="Q1120" s="296"/>
      <c r="R1120" s="374"/>
      <c r="S1120" s="407"/>
    </row>
    <row r="1121" spans="1:19" s="37" customFormat="1" x14ac:dyDescent="0.2">
      <c r="A1121" s="478">
        <v>1105</v>
      </c>
      <c r="B1121" s="299">
        <v>14</v>
      </c>
      <c r="C1121" s="299" t="s">
        <v>21</v>
      </c>
      <c r="D1121" s="299">
        <v>3326</v>
      </c>
      <c r="E1121" s="299">
        <v>5222</v>
      </c>
      <c r="F1121" s="309" t="s">
        <v>727</v>
      </c>
      <c r="G1121" s="325" t="s">
        <v>2651</v>
      </c>
      <c r="H1121" s="260" t="s">
        <v>2652</v>
      </c>
      <c r="I1121" s="325" t="s">
        <v>58</v>
      </c>
      <c r="J1121" s="260" t="s">
        <v>2653</v>
      </c>
      <c r="K1121" s="308" t="s">
        <v>238</v>
      </c>
      <c r="L1121" s="323">
        <v>44651</v>
      </c>
      <c r="M1121" s="323">
        <v>44681</v>
      </c>
      <c r="N1121" s="287">
        <v>65000</v>
      </c>
      <c r="O1121" s="451"/>
      <c r="P1121" s="287">
        <v>65000</v>
      </c>
      <c r="Q1121" s="296"/>
      <c r="R1121" s="374"/>
      <c r="S1121" s="654">
        <v>65000</v>
      </c>
    </row>
    <row r="1122" spans="1:19" s="37" customFormat="1" x14ac:dyDescent="0.2">
      <c r="A1122" s="478">
        <v>1106</v>
      </c>
      <c r="B1122" s="299">
        <v>7</v>
      </c>
      <c r="C1122" s="299" t="s">
        <v>21</v>
      </c>
      <c r="D1122" s="299">
        <v>3419</v>
      </c>
      <c r="E1122" s="299">
        <v>5222</v>
      </c>
      <c r="F1122" s="299" t="s">
        <v>638</v>
      </c>
      <c r="G1122" s="309" t="s">
        <v>2654</v>
      </c>
      <c r="H1122" s="310" t="s">
        <v>2655</v>
      </c>
      <c r="I1122" s="299" t="s">
        <v>1118</v>
      </c>
      <c r="J1122" s="311" t="s">
        <v>2656</v>
      </c>
      <c r="K1122" s="308" t="s">
        <v>238</v>
      </c>
      <c r="L1122" s="303">
        <v>44561</v>
      </c>
      <c r="M1122" s="303">
        <v>44592</v>
      </c>
      <c r="N1122" s="345">
        <v>200000</v>
      </c>
      <c r="O1122" s="345">
        <v>200000</v>
      </c>
      <c r="P1122" s="296"/>
      <c r="Q1122" s="296"/>
      <c r="R1122" s="374"/>
      <c r="S1122" s="407"/>
    </row>
    <row r="1123" spans="1:19" s="37" customFormat="1" ht="25.5" x14ac:dyDescent="0.2">
      <c r="A1123" s="478">
        <v>1107</v>
      </c>
      <c r="B1123" s="299">
        <v>7</v>
      </c>
      <c r="C1123" s="299" t="s">
        <v>21</v>
      </c>
      <c r="D1123" s="277">
        <v>3419</v>
      </c>
      <c r="E1123" s="277">
        <v>5222</v>
      </c>
      <c r="F1123" s="277" t="s">
        <v>638</v>
      </c>
      <c r="G1123" s="436">
        <v>22830669</v>
      </c>
      <c r="H1123" s="389" t="s">
        <v>2434</v>
      </c>
      <c r="I1123" s="277" t="s">
        <v>139</v>
      </c>
      <c r="J1123" s="389" t="s">
        <v>2657</v>
      </c>
      <c r="K1123" s="308" t="s">
        <v>238</v>
      </c>
      <c r="L1123" s="390">
        <v>44561</v>
      </c>
      <c r="M1123" s="390">
        <v>44592</v>
      </c>
      <c r="N1123" s="345">
        <v>50000</v>
      </c>
      <c r="O1123" s="345">
        <v>50000</v>
      </c>
      <c r="P1123" s="296"/>
      <c r="Q1123" s="296"/>
      <c r="R1123" s="374"/>
      <c r="S1123" s="407"/>
    </row>
    <row r="1124" spans="1:19" s="37" customFormat="1" ht="25.5" x14ac:dyDescent="0.2">
      <c r="A1124" s="478">
        <v>1108</v>
      </c>
      <c r="B1124" s="299">
        <v>7</v>
      </c>
      <c r="C1124" s="299" t="s">
        <v>21</v>
      </c>
      <c r="D1124" s="299">
        <v>3419</v>
      </c>
      <c r="E1124" s="277">
        <v>5222</v>
      </c>
      <c r="F1124" s="277" t="s">
        <v>638</v>
      </c>
      <c r="G1124" s="436">
        <v>22898352</v>
      </c>
      <c r="H1124" s="392" t="s">
        <v>2658</v>
      </c>
      <c r="I1124" s="277" t="s">
        <v>2659</v>
      </c>
      <c r="J1124" s="389" t="s">
        <v>2660</v>
      </c>
      <c r="K1124" s="308" t="s">
        <v>238</v>
      </c>
      <c r="L1124" s="390">
        <v>44561</v>
      </c>
      <c r="M1124" s="390">
        <v>44592</v>
      </c>
      <c r="N1124" s="345">
        <v>50000</v>
      </c>
      <c r="O1124" s="345">
        <v>50000</v>
      </c>
      <c r="P1124" s="296"/>
      <c r="Q1124" s="296"/>
      <c r="R1124" s="374"/>
      <c r="S1124" s="407"/>
    </row>
    <row r="1125" spans="1:19" s="37" customFormat="1" x14ac:dyDescent="0.2">
      <c r="A1125" s="478">
        <v>1109</v>
      </c>
      <c r="B1125" s="277">
        <v>7</v>
      </c>
      <c r="C1125" s="299" t="s">
        <v>21</v>
      </c>
      <c r="D1125" s="277">
        <v>3419</v>
      </c>
      <c r="E1125" s="277">
        <v>5222</v>
      </c>
      <c r="F1125" s="277" t="s">
        <v>638</v>
      </c>
      <c r="G1125" s="436">
        <v>26642441</v>
      </c>
      <c r="H1125" s="389" t="s">
        <v>2219</v>
      </c>
      <c r="I1125" s="277" t="s">
        <v>24</v>
      </c>
      <c r="J1125" s="389" t="s">
        <v>2661</v>
      </c>
      <c r="K1125" s="308" t="s">
        <v>238</v>
      </c>
      <c r="L1125" s="390">
        <v>44561</v>
      </c>
      <c r="M1125" s="390">
        <v>44592</v>
      </c>
      <c r="N1125" s="391">
        <v>50000</v>
      </c>
      <c r="O1125" s="391">
        <v>50000</v>
      </c>
      <c r="P1125" s="296"/>
      <c r="Q1125" s="296"/>
      <c r="R1125" s="374"/>
      <c r="S1125" s="407"/>
    </row>
    <row r="1126" spans="1:19" s="37" customFormat="1" x14ac:dyDescent="0.2">
      <c r="A1126" s="478">
        <v>1110</v>
      </c>
      <c r="B1126" s="299">
        <v>7</v>
      </c>
      <c r="C1126" s="299" t="s">
        <v>21</v>
      </c>
      <c r="D1126" s="299">
        <v>3419</v>
      </c>
      <c r="E1126" s="299">
        <v>5222</v>
      </c>
      <c r="F1126" s="277" t="s">
        <v>638</v>
      </c>
      <c r="G1126" s="388" t="s">
        <v>2662</v>
      </c>
      <c r="H1126" s="389" t="s">
        <v>2663</v>
      </c>
      <c r="I1126" s="277" t="s">
        <v>24</v>
      </c>
      <c r="J1126" s="389" t="s">
        <v>2664</v>
      </c>
      <c r="K1126" s="308" t="s">
        <v>238</v>
      </c>
      <c r="L1126" s="390">
        <v>44561</v>
      </c>
      <c r="M1126" s="390">
        <v>44592</v>
      </c>
      <c r="N1126" s="391">
        <v>50000</v>
      </c>
      <c r="O1126" s="391">
        <v>50000</v>
      </c>
      <c r="P1126" s="296"/>
      <c r="Q1126" s="296"/>
      <c r="R1126" s="374"/>
      <c r="S1126" s="407"/>
    </row>
    <row r="1127" spans="1:19" s="37" customFormat="1" ht="25.5" x14ac:dyDescent="0.2">
      <c r="A1127" s="478">
        <v>1111</v>
      </c>
      <c r="B1127" s="299">
        <v>7</v>
      </c>
      <c r="C1127" s="299" t="s">
        <v>21</v>
      </c>
      <c r="D1127" s="299">
        <v>3419</v>
      </c>
      <c r="E1127" s="299">
        <v>5222</v>
      </c>
      <c r="F1127" s="299" t="s">
        <v>638</v>
      </c>
      <c r="G1127" s="309" t="s">
        <v>2072</v>
      </c>
      <c r="H1127" s="311" t="s">
        <v>2073</v>
      </c>
      <c r="I1127" s="299" t="s">
        <v>24</v>
      </c>
      <c r="J1127" s="311" t="s">
        <v>2665</v>
      </c>
      <c r="K1127" s="308" t="s">
        <v>238</v>
      </c>
      <c r="L1127" s="303">
        <v>44561</v>
      </c>
      <c r="M1127" s="303">
        <v>44592</v>
      </c>
      <c r="N1127" s="345">
        <v>100000</v>
      </c>
      <c r="O1127" s="345">
        <v>100000</v>
      </c>
      <c r="P1127" s="296"/>
      <c r="Q1127" s="296"/>
      <c r="R1127" s="374"/>
      <c r="S1127" s="407"/>
    </row>
    <row r="1128" spans="1:19" s="39" customFormat="1" x14ac:dyDescent="0.2">
      <c r="A1128" s="478">
        <v>1112</v>
      </c>
      <c r="B1128" s="337">
        <v>20</v>
      </c>
      <c r="C1128" s="337" t="s">
        <v>21</v>
      </c>
      <c r="D1128" s="563">
        <v>4399</v>
      </c>
      <c r="E1128" s="563">
        <v>5222</v>
      </c>
      <c r="F1128" s="563" t="s">
        <v>638</v>
      </c>
      <c r="G1128" s="438" t="s">
        <v>2666</v>
      </c>
      <c r="H1128" s="564" t="s">
        <v>990</v>
      </c>
      <c r="I1128" s="565" t="s">
        <v>24</v>
      </c>
      <c r="J1128" s="566" t="s">
        <v>2667</v>
      </c>
      <c r="K1128" s="308" t="s">
        <v>238</v>
      </c>
      <c r="L1128" s="567">
        <v>44681</v>
      </c>
      <c r="M1128" s="567">
        <v>44712</v>
      </c>
      <c r="N1128" s="568">
        <v>100000</v>
      </c>
      <c r="O1128" s="451"/>
      <c r="P1128" s="287">
        <v>100000</v>
      </c>
      <c r="Q1128" s="287"/>
      <c r="R1128" s="480"/>
      <c r="S1128" s="481">
        <v>100000</v>
      </c>
    </row>
    <row r="1129" spans="1:19" s="37" customFormat="1" x14ac:dyDescent="0.2">
      <c r="A1129" s="478">
        <v>1113</v>
      </c>
      <c r="B1129" s="299">
        <v>14</v>
      </c>
      <c r="C1129" s="299" t="s">
        <v>21</v>
      </c>
      <c r="D1129" s="299">
        <v>3419</v>
      </c>
      <c r="E1129" s="299">
        <v>5222</v>
      </c>
      <c r="F1129" s="277" t="s">
        <v>638</v>
      </c>
      <c r="G1129" s="388">
        <v>48480321</v>
      </c>
      <c r="H1129" s="389" t="s">
        <v>2668</v>
      </c>
      <c r="I1129" s="277" t="s">
        <v>2669</v>
      </c>
      <c r="J1129" s="389" t="s">
        <v>2670</v>
      </c>
      <c r="K1129" s="308" t="s">
        <v>267</v>
      </c>
      <c r="L1129" s="390">
        <v>44592</v>
      </c>
      <c r="M1129" s="390">
        <v>44620</v>
      </c>
      <c r="N1129" s="391">
        <v>40000</v>
      </c>
      <c r="O1129" s="451"/>
      <c r="P1129" s="391">
        <v>40000</v>
      </c>
      <c r="Q1129" s="296"/>
      <c r="R1129" s="374"/>
      <c r="S1129" s="818">
        <v>40000</v>
      </c>
    </row>
    <row r="1130" spans="1:19" s="37" customFormat="1" x14ac:dyDescent="0.2">
      <c r="A1130" s="478">
        <v>1114</v>
      </c>
      <c r="B1130" s="299">
        <v>14</v>
      </c>
      <c r="C1130" s="299" t="s">
        <v>21</v>
      </c>
      <c r="D1130" s="299">
        <v>3319</v>
      </c>
      <c r="E1130" s="299">
        <v>5222</v>
      </c>
      <c r="F1130" s="277" t="s">
        <v>638</v>
      </c>
      <c r="G1130" s="388">
        <v>11709952</v>
      </c>
      <c r="H1130" s="389" t="s">
        <v>2671</v>
      </c>
      <c r="I1130" s="277" t="s">
        <v>24</v>
      </c>
      <c r="J1130" s="389" t="s">
        <v>2672</v>
      </c>
      <c r="K1130" s="308" t="s">
        <v>267</v>
      </c>
      <c r="L1130" s="390">
        <v>44742</v>
      </c>
      <c r="M1130" s="390">
        <v>44773</v>
      </c>
      <c r="N1130" s="391">
        <v>80000</v>
      </c>
      <c r="O1130" s="451"/>
      <c r="P1130" s="391">
        <v>80000</v>
      </c>
      <c r="Q1130" s="296"/>
      <c r="R1130" s="374"/>
      <c r="S1130" s="818">
        <v>80000</v>
      </c>
    </row>
    <row r="1131" spans="1:19" s="37" customFormat="1" x14ac:dyDescent="0.2">
      <c r="A1131" s="478">
        <v>1115</v>
      </c>
      <c r="B1131" s="299">
        <v>14</v>
      </c>
      <c r="C1131" s="299" t="s">
        <v>21</v>
      </c>
      <c r="D1131" s="299">
        <v>3419</v>
      </c>
      <c r="E1131" s="299">
        <v>5222</v>
      </c>
      <c r="F1131" s="277" t="s">
        <v>727</v>
      </c>
      <c r="G1131" s="388" t="s">
        <v>2673</v>
      </c>
      <c r="H1131" s="389" t="s">
        <v>2176</v>
      </c>
      <c r="I1131" s="277" t="s">
        <v>52</v>
      </c>
      <c r="J1131" s="389" t="s">
        <v>2674</v>
      </c>
      <c r="K1131" s="308" t="s">
        <v>267</v>
      </c>
      <c r="L1131" s="390">
        <v>44834</v>
      </c>
      <c r="M1131" s="390">
        <v>44865</v>
      </c>
      <c r="N1131" s="391">
        <v>25000</v>
      </c>
      <c r="O1131" s="451"/>
      <c r="P1131" s="391">
        <v>25000</v>
      </c>
      <c r="Q1131" s="296"/>
      <c r="R1131" s="374"/>
      <c r="S1131" s="818">
        <v>25000</v>
      </c>
    </row>
    <row r="1132" spans="1:19" s="37" customFormat="1" x14ac:dyDescent="0.2">
      <c r="A1132" s="478">
        <v>1116</v>
      </c>
      <c r="B1132" s="299">
        <v>14</v>
      </c>
      <c r="C1132" s="299" t="s">
        <v>21</v>
      </c>
      <c r="D1132" s="299">
        <v>3419</v>
      </c>
      <c r="E1132" s="299">
        <v>6322</v>
      </c>
      <c r="F1132" s="277" t="s">
        <v>638</v>
      </c>
      <c r="G1132" s="388">
        <v>15529495</v>
      </c>
      <c r="H1132" s="389" t="s">
        <v>2675</v>
      </c>
      <c r="I1132" s="277" t="s">
        <v>24</v>
      </c>
      <c r="J1132" s="389" t="s">
        <v>2676</v>
      </c>
      <c r="K1132" s="308" t="s">
        <v>267</v>
      </c>
      <c r="L1132" s="390">
        <v>44651</v>
      </c>
      <c r="M1132" s="390">
        <v>44681</v>
      </c>
      <c r="N1132" s="391">
        <v>115000</v>
      </c>
      <c r="O1132" s="451"/>
      <c r="P1132" s="391">
        <v>115000</v>
      </c>
      <c r="Q1132" s="296"/>
      <c r="R1132" s="374"/>
      <c r="S1132" s="818">
        <v>115000</v>
      </c>
    </row>
    <row r="1133" spans="1:19" s="39" customFormat="1" x14ac:dyDescent="0.2">
      <c r="A1133" s="478">
        <v>1117</v>
      </c>
      <c r="B1133" s="299">
        <v>14</v>
      </c>
      <c r="C1133" s="299" t="s">
        <v>21</v>
      </c>
      <c r="D1133" s="299">
        <v>3419</v>
      </c>
      <c r="E1133" s="299">
        <v>5222</v>
      </c>
      <c r="F1133" s="277" t="s">
        <v>638</v>
      </c>
      <c r="G1133" s="388">
        <v>44947437</v>
      </c>
      <c r="H1133" s="389" t="s">
        <v>2677</v>
      </c>
      <c r="I1133" s="277" t="s">
        <v>963</v>
      </c>
      <c r="J1133" s="389" t="s">
        <v>2678</v>
      </c>
      <c r="K1133" s="308" t="s">
        <v>267</v>
      </c>
      <c r="L1133" s="390">
        <v>44592</v>
      </c>
      <c r="M1133" s="390">
        <v>44620</v>
      </c>
      <c r="N1133" s="391">
        <v>35000</v>
      </c>
      <c r="O1133" s="391">
        <v>35000</v>
      </c>
      <c r="P1133" s="296"/>
      <c r="Q1133" s="296"/>
      <c r="R1133" s="374"/>
      <c r="S1133" s="407"/>
    </row>
    <row r="1134" spans="1:19" s="37" customFormat="1" x14ac:dyDescent="0.2">
      <c r="A1134" s="478">
        <v>1118</v>
      </c>
      <c r="B1134" s="299">
        <v>14</v>
      </c>
      <c r="C1134" s="299" t="s">
        <v>21</v>
      </c>
      <c r="D1134" s="299">
        <v>5512</v>
      </c>
      <c r="E1134" s="299">
        <v>5222</v>
      </c>
      <c r="F1134" s="277" t="s">
        <v>727</v>
      </c>
      <c r="G1134" s="388">
        <v>63434989</v>
      </c>
      <c r="H1134" s="389" t="s">
        <v>2679</v>
      </c>
      <c r="I1134" s="277" t="s">
        <v>52</v>
      </c>
      <c r="J1134" s="389" t="s">
        <v>2680</v>
      </c>
      <c r="K1134" s="308" t="s">
        <v>267</v>
      </c>
      <c r="L1134" s="390">
        <v>44592</v>
      </c>
      <c r="M1134" s="390">
        <v>44620</v>
      </c>
      <c r="N1134" s="391">
        <v>50000</v>
      </c>
      <c r="O1134" s="451"/>
      <c r="P1134" s="391">
        <v>50000</v>
      </c>
      <c r="Q1134" s="296"/>
      <c r="R1134" s="374"/>
      <c r="S1134" s="818">
        <v>50000</v>
      </c>
    </row>
    <row r="1135" spans="1:19" s="37" customFormat="1" x14ac:dyDescent="0.2">
      <c r="A1135" s="478">
        <v>1119</v>
      </c>
      <c r="B1135" s="299">
        <v>14</v>
      </c>
      <c r="C1135" s="299" t="s">
        <v>21</v>
      </c>
      <c r="D1135" s="299">
        <v>3319</v>
      </c>
      <c r="E1135" s="299">
        <v>5222</v>
      </c>
      <c r="F1135" s="277" t="s">
        <v>638</v>
      </c>
      <c r="G1135" s="388" t="s">
        <v>2681</v>
      </c>
      <c r="H1135" s="389" t="s">
        <v>2682</v>
      </c>
      <c r="I1135" s="277" t="s">
        <v>330</v>
      </c>
      <c r="J1135" s="389" t="s">
        <v>2683</v>
      </c>
      <c r="K1135" s="308" t="s">
        <v>267</v>
      </c>
      <c r="L1135" s="390">
        <v>44742</v>
      </c>
      <c r="M1135" s="390">
        <v>44773</v>
      </c>
      <c r="N1135" s="391">
        <v>100000</v>
      </c>
      <c r="O1135" s="451"/>
      <c r="P1135" s="391">
        <v>100000</v>
      </c>
      <c r="Q1135" s="296"/>
      <c r="R1135" s="374"/>
      <c r="S1135" s="818">
        <v>100000</v>
      </c>
    </row>
    <row r="1136" spans="1:19" s="37" customFormat="1" x14ac:dyDescent="0.2">
      <c r="A1136" s="478">
        <v>1120</v>
      </c>
      <c r="B1136" s="299">
        <v>14</v>
      </c>
      <c r="C1136" s="299" t="s">
        <v>21</v>
      </c>
      <c r="D1136" s="299">
        <v>3419</v>
      </c>
      <c r="E1136" s="299">
        <v>5222</v>
      </c>
      <c r="F1136" s="277" t="s">
        <v>638</v>
      </c>
      <c r="G1136" s="388">
        <v>13690655</v>
      </c>
      <c r="H1136" s="389" t="s">
        <v>2684</v>
      </c>
      <c r="I1136" s="277" t="s">
        <v>655</v>
      </c>
      <c r="J1136" s="389" t="s">
        <v>2685</v>
      </c>
      <c r="K1136" s="308" t="s">
        <v>267</v>
      </c>
      <c r="L1136" s="390">
        <v>44620</v>
      </c>
      <c r="M1136" s="390">
        <v>44651</v>
      </c>
      <c r="N1136" s="391">
        <v>200000</v>
      </c>
      <c r="O1136" s="451"/>
      <c r="P1136" s="391">
        <v>200000</v>
      </c>
      <c r="Q1136" s="296"/>
      <c r="R1136" s="374"/>
      <c r="S1136" s="818">
        <v>200000</v>
      </c>
    </row>
    <row r="1137" spans="1:19" s="39" customFormat="1" ht="25.5" x14ac:dyDescent="0.2">
      <c r="A1137" s="478">
        <v>1121</v>
      </c>
      <c r="B1137" s="299">
        <v>14</v>
      </c>
      <c r="C1137" s="299" t="s">
        <v>21</v>
      </c>
      <c r="D1137" s="299">
        <v>3419</v>
      </c>
      <c r="E1137" s="299">
        <v>6322</v>
      </c>
      <c r="F1137" s="277" t="s">
        <v>727</v>
      </c>
      <c r="G1137" s="388">
        <v>49461711</v>
      </c>
      <c r="H1137" s="389" t="s">
        <v>2686</v>
      </c>
      <c r="I1137" s="277" t="s">
        <v>1257</v>
      </c>
      <c r="J1137" s="389" t="s">
        <v>2687</v>
      </c>
      <c r="K1137" s="308" t="s">
        <v>267</v>
      </c>
      <c r="L1137" s="390">
        <v>44592</v>
      </c>
      <c r="M1137" s="390">
        <v>44620</v>
      </c>
      <c r="N1137" s="391">
        <v>58000</v>
      </c>
      <c r="O1137" s="391">
        <v>58000</v>
      </c>
      <c r="P1137" s="296"/>
      <c r="Q1137" s="296"/>
      <c r="R1137" s="374"/>
      <c r="S1137" s="407"/>
    </row>
    <row r="1138" spans="1:19" s="37" customFormat="1" x14ac:dyDescent="0.2">
      <c r="A1138" s="478">
        <v>1122</v>
      </c>
      <c r="B1138" s="299">
        <v>14</v>
      </c>
      <c r="C1138" s="299" t="s">
        <v>21</v>
      </c>
      <c r="D1138" s="299">
        <v>3419</v>
      </c>
      <c r="E1138" s="299">
        <v>6322</v>
      </c>
      <c r="F1138" s="277" t="s">
        <v>638</v>
      </c>
      <c r="G1138" s="388">
        <v>64327451</v>
      </c>
      <c r="H1138" s="389" t="s">
        <v>2688</v>
      </c>
      <c r="I1138" s="277" t="s">
        <v>655</v>
      </c>
      <c r="J1138" s="389" t="s">
        <v>2689</v>
      </c>
      <c r="K1138" s="308" t="s">
        <v>267</v>
      </c>
      <c r="L1138" s="390">
        <v>44712</v>
      </c>
      <c r="M1138" s="390">
        <v>44742</v>
      </c>
      <c r="N1138" s="391">
        <v>170000</v>
      </c>
      <c r="O1138" s="404"/>
      <c r="P1138" s="391">
        <v>170000</v>
      </c>
      <c r="Q1138" s="404"/>
      <c r="R1138" s="374"/>
      <c r="S1138" s="818">
        <v>170000</v>
      </c>
    </row>
    <row r="1139" spans="1:19" s="39" customFormat="1" x14ac:dyDescent="0.2">
      <c r="A1139" s="478">
        <v>1123</v>
      </c>
      <c r="B1139" s="299">
        <v>14</v>
      </c>
      <c r="C1139" s="299" t="s">
        <v>21</v>
      </c>
      <c r="D1139" s="299">
        <v>3399</v>
      </c>
      <c r="E1139" s="299">
        <v>5222</v>
      </c>
      <c r="F1139" s="277" t="s">
        <v>638</v>
      </c>
      <c r="G1139" s="388">
        <v>60556650</v>
      </c>
      <c r="H1139" s="389" t="s">
        <v>2690</v>
      </c>
      <c r="I1139" s="277" t="s">
        <v>24</v>
      </c>
      <c r="J1139" s="389" t="s">
        <v>2691</v>
      </c>
      <c r="K1139" s="308" t="s">
        <v>267</v>
      </c>
      <c r="L1139" s="390">
        <v>44926</v>
      </c>
      <c r="M1139" s="390">
        <v>44957</v>
      </c>
      <c r="N1139" s="391">
        <v>150000</v>
      </c>
      <c r="O1139" s="404"/>
      <c r="P1139" s="391">
        <v>150000</v>
      </c>
      <c r="Q1139" s="404"/>
      <c r="R1139" s="374"/>
      <c r="S1139" s="818">
        <v>150000</v>
      </c>
    </row>
    <row r="1140" spans="1:19" s="39" customFormat="1" x14ac:dyDescent="0.2">
      <c r="A1140" s="478">
        <v>1124</v>
      </c>
      <c r="B1140" s="299">
        <v>14</v>
      </c>
      <c r="C1140" s="299" t="s">
        <v>21</v>
      </c>
      <c r="D1140" s="299">
        <v>3419</v>
      </c>
      <c r="E1140" s="299">
        <v>5222</v>
      </c>
      <c r="F1140" s="277" t="s">
        <v>727</v>
      </c>
      <c r="G1140" s="388">
        <v>75042070</v>
      </c>
      <c r="H1140" s="389" t="s">
        <v>2692</v>
      </c>
      <c r="I1140" s="277" t="s">
        <v>1200</v>
      </c>
      <c r="J1140" s="389" t="s">
        <v>2693</v>
      </c>
      <c r="K1140" s="308" t="s">
        <v>267</v>
      </c>
      <c r="L1140" s="390">
        <v>44592</v>
      </c>
      <c r="M1140" s="390">
        <v>44620</v>
      </c>
      <c r="N1140" s="391">
        <v>60000</v>
      </c>
      <c r="O1140" s="404"/>
      <c r="P1140" s="391">
        <v>60000</v>
      </c>
      <c r="Q1140" s="404"/>
      <c r="R1140" s="374"/>
      <c r="S1140" s="818">
        <v>60000</v>
      </c>
    </row>
    <row r="1141" spans="1:19" s="37" customFormat="1" x14ac:dyDescent="0.2">
      <c r="A1141" s="478">
        <v>1125</v>
      </c>
      <c r="B1141" s="299">
        <v>14</v>
      </c>
      <c r="C1141" s="299" t="s">
        <v>21</v>
      </c>
      <c r="D1141" s="299">
        <v>2141</v>
      </c>
      <c r="E1141" s="299">
        <v>5222</v>
      </c>
      <c r="F1141" s="277" t="s">
        <v>638</v>
      </c>
      <c r="G1141" s="388" t="s">
        <v>2694</v>
      </c>
      <c r="H1141" s="389" t="s">
        <v>2695</v>
      </c>
      <c r="I1141" s="277" t="s">
        <v>24</v>
      </c>
      <c r="J1141" s="389" t="s">
        <v>2696</v>
      </c>
      <c r="K1141" s="308" t="s">
        <v>267</v>
      </c>
      <c r="L1141" s="390">
        <v>44592</v>
      </c>
      <c r="M1141" s="390">
        <v>44620</v>
      </c>
      <c r="N1141" s="391">
        <v>25000</v>
      </c>
      <c r="O1141" s="404"/>
      <c r="P1141" s="391">
        <v>25000</v>
      </c>
      <c r="Q1141" s="404"/>
      <c r="R1141" s="374"/>
      <c r="S1141" s="818">
        <v>25000</v>
      </c>
    </row>
    <row r="1142" spans="1:19" s="37" customFormat="1" x14ac:dyDescent="0.2">
      <c r="A1142" s="478">
        <v>1126</v>
      </c>
      <c r="B1142" s="299">
        <v>14</v>
      </c>
      <c r="C1142" s="299" t="s">
        <v>21</v>
      </c>
      <c r="D1142" s="299">
        <v>2141</v>
      </c>
      <c r="E1142" s="299">
        <v>5222</v>
      </c>
      <c r="F1142" s="277" t="s">
        <v>638</v>
      </c>
      <c r="G1142" s="388" t="s">
        <v>2694</v>
      </c>
      <c r="H1142" s="389" t="s">
        <v>2695</v>
      </c>
      <c r="I1142" s="277" t="s">
        <v>24</v>
      </c>
      <c r="J1142" s="389" t="s">
        <v>2697</v>
      </c>
      <c r="K1142" s="308" t="s">
        <v>267</v>
      </c>
      <c r="L1142" s="390">
        <v>44592</v>
      </c>
      <c r="M1142" s="390">
        <v>44620</v>
      </c>
      <c r="N1142" s="391">
        <v>25000</v>
      </c>
      <c r="O1142" s="404"/>
      <c r="P1142" s="391">
        <v>25000</v>
      </c>
      <c r="Q1142" s="404"/>
      <c r="R1142" s="374"/>
      <c r="S1142" s="818">
        <v>25000</v>
      </c>
    </row>
    <row r="1143" spans="1:19" s="37" customFormat="1" x14ac:dyDescent="0.2">
      <c r="A1143" s="478">
        <v>1127</v>
      </c>
      <c r="B1143" s="299">
        <v>14</v>
      </c>
      <c r="C1143" s="299" t="s">
        <v>21</v>
      </c>
      <c r="D1143" s="299">
        <v>3421</v>
      </c>
      <c r="E1143" s="299">
        <v>5222</v>
      </c>
      <c r="F1143" s="277" t="s">
        <v>638</v>
      </c>
      <c r="G1143" s="388">
        <v>26525003</v>
      </c>
      <c r="H1143" s="389" t="s">
        <v>2698</v>
      </c>
      <c r="I1143" s="277" t="s">
        <v>24</v>
      </c>
      <c r="J1143" s="389" t="s">
        <v>2699</v>
      </c>
      <c r="K1143" s="308" t="s">
        <v>267</v>
      </c>
      <c r="L1143" s="390">
        <v>44926</v>
      </c>
      <c r="M1143" s="390">
        <v>44957</v>
      </c>
      <c r="N1143" s="391">
        <v>115000</v>
      </c>
      <c r="O1143" s="404"/>
      <c r="P1143" s="391">
        <v>115000</v>
      </c>
      <c r="Q1143" s="404"/>
      <c r="R1143" s="374"/>
      <c r="S1143" s="818">
        <v>115000</v>
      </c>
    </row>
    <row r="1144" spans="1:19" s="39" customFormat="1" ht="25.5" x14ac:dyDescent="0.2">
      <c r="A1144" s="478">
        <v>1128</v>
      </c>
      <c r="B1144" s="299">
        <v>14</v>
      </c>
      <c r="C1144" s="299" t="s">
        <v>21</v>
      </c>
      <c r="D1144" s="299">
        <v>3429</v>
      </c>
      <c r="E1144" s="299">
        <v>5222</v>
      </c>
      <c r="F1144" s="277" t="s">
        <v>727</v>
      </c>
      <c r="G1144" s="388" t="s">
        <v>2700</v>
      </c>
      <c r="H1144" s="389" t="s">
        <v>2701</v>
      </c>
      <c r="I1144" s="277" t="s">
        <v>24</v>
      </c>
      <c r="J1144" s="389" t="s">
        <v>2702</v>
      </c>
      <c r="K1144" s="308" t="s">
        <v>267</v>
      </c>
      <c r="L1144" s="390">
        <v>44742</v>
      </c>
      <c r="M1144" s="390">
        <v>44773</v>
      </c>
      <c r="N1144" s="391">
        <v>180000</v>
      </c>
      <c r="O1144" s="404"/>
      <c r="P1144" s="391">
        <v>180000</v>
      </c>
      <c r="Q1144" s="404"/>
      <c r="R1144" s="374"/>
      <c r="S1144" s="818">
        <v>180000</v>
      </c>
    </row>
    <row r="1145" spans="1:19" s="37" customFormat="1" ht="25.5" x14ac:dyDescent="0.2">
      <c r="A1145" s="478">
        <v>1129</v>
      </c>
      <c r="B1145" s="299">
        <v>14</v>
      </c>
      <c r="C1145" s="299" t="s">
        <v>21</v>
      </c>
      <c r="D1145" s="299">
        <v>3421</v>
      </c>
      <c r="E1145" s="299">
        <v>6322</v>
      </c>
      <c r="F1145" s="277" t="s">
        <v>638</v>
      </c>
      <c r="G1145" s="388" t="s">
        <v>2703</v>
      </c>
      <c r="H1145" s="389" t="s">
        <v>2704</v>
      </c>
      <c r="I1145" s="277" t="s">
        <v>2705</v>
      </c>
      <c r="J1145" s="389" t="s">
        <v>2706</v>
      </c>
      <c r="K1145" s="308" t="s">
        <v>267</v>
      </c>
      <c r="L1145" s="390">
        <v>44592</v>
      </c>
      <c r="M1145" s="390">
        <v>44620</v>
      </c>
      <c r="N1145" s="391">
        <v>25000</v>
      </c>
      <c r="O1145" s="404"/>
      <c r="P1145" s="391">
        <v>25000</v>
      </c>
      <c r="Q1145" s="404"/>
      <c r="R1145" s="374"/>
      <c r="S1145" s="818">
        <v>25000</v>
      </c>
    </row>
    <row r="1146" spans="1:19" s="37" customFormat="1" x14ac:dyDescent="0.2">
      <c r="A1146" s="478">
        <v>1130</v>
      </c>
      <c r="B1146" s="299">
        <v>14</v>
      </c>
      <c r="C1146" s="299" t="s">
        <v>21</v>
      </c>
      <c r="D1146" s="299">
        <v>3419</v>
      </c>
      <c r="E1146" s="299">
        <v>5222</v>
      </c>
      <c r="F1146" s="277" t="s">
        <v>638</v>
      </c>
      <c r="G1146" s="388" t="s">
        <v>2707</v>
      </c>
      <c r="H1146" s="389" t="s">
        <v>2708</v>
      </c>
      <c r="I1146" s="277" t="s">
        <v>32</v>
      </c>
      <c r="J1146" s="389" t="s">
        <v>2709</v>
      </c>
      <c r="K1146" s="308" t="s">
        <v>267</v>
      </c>
      <c r="L1146" s="390">
        <v>44592</v>
      </c>
      <c r="M1146" s="390">
        <v>44620</v>
      </c>
      <c r="N1146" s="391">
        <v>200000</v>
      </c>
      <c r="O1146" s="404"/>
      <c r="P1146" s="391">
        <v>200000</v>
      </c>
      <c r="Q1146" s="404"/>
      <c r="R1146" s="374"/>
      <c r="S1146" s="818">
        <v>200000</v>
      </c>
    </row>
    <row r="1147" spans="1:19" s="37" customFormat="1" x14ac:dyDescent="0.2">
      <c r="A1147" s="478">
        <v>1131</v>
      </c>
      <c r="B1147" s="299">
        <v>14</v>
      </c>
      <c r="C1147" s="299" t="s">
        <v>21</v>
      </c>
      <c r="D1147" s="299">
        <v>3900</v>
      </c>
      <c r="E1147" s="299">
        <v>5222</v>
      </c>
      <c r="F1147" s="277" t="s">
        <v>638</v>
      </c>
      <c r="G1147" s="388" t="s">
        <v>2710</v>
      </c>
      <c r="H1147" s="389" t="s">
        <v>2711</v>
      </c>
      <c r="I1147" s="277" t="s">
        <v>101</v>
      </c>
      <c r="J1147" s="389" t="s">
        <v>2712</v>
      </c>
      <c r="K1147" s="308" t="s">
        <v>273</v>
      </c>
      <c r="L1147" s="390">
        <v>44651</v>
      </c>
      <c r="M1147" s="390">
        <v>44681</v>
      </c>
      <c r="N1147" s="391">
        <v>51000</v>
      </c>
      <c r="O1147" s="404"/>
      <c r="P1147" s="391">
        <v>51000</v>
      </c>
      <c r="Q1147" s="404"/>
      <c r="R1147" s="374"/>
      <c r="S1147" s="818">
        <v>51000</v>
      </c>
    </row>
    <row r="1148" spans="1:19" s="37" customFormat="1" ht="25.5" x14ac:dyDescent="0.2">
      <c r="A1148" s="478">
        <v>1132</v>
      </c>
      <c r="B1148" s="299">
        <v>20</v>
      </c>
      <c r="C1148" s="299" t="s">
        <v>21</v>
      </c>
      <c r="D1148" s="299">
        <v>4399</v>
      </c>
      <c r="E1148" s="299">
        <v>5222</v>
      </c>
      <c r="F1148" s="277" t="s">
        <v>638</v>
      </c>
      <c r="G1148" s="388">
        <v>26545136</v>
      </c>
      <c r="H1148" s="389" t="s">
        <v>2713</v>
      </c>
      <c r="I1148" s="277" t="s">
        <v>2714</v>
      </c>
      <c r="J1148" s="389" t="s">
        <v>2715</v>
      </c>
      <c r="K1148" s="308" t="s">
        <v>273</v>
      </c>
      <c r="L1148" s="390">
        <v>44926</v>
      </c>
      <c r="M1148" s="390">
        <v>44957</v>
      </c>
      <c r="N1148" s="391">
        <v>150000</v>
      </c>
      <c r="O1148" s="451"/>
      <c r="P1148" s="287">
        <v>150000</v>
      </c>
      <c r="Q1148" s="287"/>
      <c r="R1148" s="480"/>
      <c r="S1148" s="481">
        <v>150000</v>
      </c>
    </row>
    <row r="1149" spans="1:19" s="39" customFormat="1" x14ac:dyDescent="0.2">
      <c r="A1149" s="478">
        <v>1133</v>
      </c>
      <c r="B1149" s="299">
        <v>13</v>
      </c>
      <c r="C1149" s="299" t="s">
        <v>21</v>
      </c>
      <c r="D1149" s="299">
        <v>3316</v>
      </c>
      <c r="E1149" s="299">
        <v>5222</v>
      </c>
      <c r="F1149" s="277" t="s">
        <v>638</v>
      </c>
      <c r="G1149" s="388">
        <v>7283407</v>
      </c>
      <c r="H1149" s="389" t="s">
        <v>2716</v>
      </c>
      <c r="I1149" s="277" t="s">
        <v>2717</v>
      </c>
      <c r="J1149" s="389" t="s">
        <v>2718</v>
      </c>
      <c r="K1149" s="308" t="s">
        <v>273</v>
      </c>
      <c r="L1149" s="390">
        <v>44926</v>
      </c>
      <c r="M1149" s="390">
        <v>44957</v>
      </c>
      <c r="N1149" s="391">
        <v>100000</v>
      </c>
      <c r="O1149" s="451"/>
      <c r="P1149" s="306">
        <v>100000</v>
      </c>
      <c r="Q1149" s="306"/>
      <c r="R1149" s="306"/>
      <c r="S1149" s="408">
        <v>100000</v>
      </c>
    </row>
    <row r="1150" spans="1:19" s="39" customFormat="1" x14ac:dyDescent="0.2">
      <c r="A1150" s="478">
        <v>1134</v>
      </c>
      <c r="B1150" s="299">
        <v>14</v>
      </c>
      <c r="C1150" s="299" t="s">
        <v>21</v>
      </c>
      <c r="D1150" s="299">
        <v>3319</v>
      </c>
      <c r="E1150" s="299">
        <v>5222</v>
      </c>
      <c r="F1150" s="277" t="s">
        <v>638</v>
      </c>
      <c r="G1150" s="388" t="s">
        <v>2719</v>
      </c>
      <c r="H1150" s="389" t="s">
        <v>2720</v>
      </c>
      <c r="I1150" s="277" t="s">
        <v>24</v>
      </c>
      <c r="J1150" s="389" t="s">
        <v>2721</v>
      </c>
      <c r="K1150" s="308" t="s">
        <v>2722</v>
      </c>
      <c r="L1150" s="390">
        <v>44592</v>
      </c>
      <c r="M1150" s="390">
        <v>44620</v>
      </c>
      <c r="N1150" s="391">
        <v>200000</v>
      </c>
      <c r="O1150" s="451"/>
      <c r="P1150" s="391">
        <v>200000</v>
      </c>
      <c r="Q1150" s="404"/>
      <c r="R1150" s="374"/>
      <c r="S1150" s="818">
        <v>200000</v>
      </c>
    </row>
    <row r="1151" spans="1:19" s="39" customFormat="1" ht="25.5" x14ac:dyDescent="0.2">
      <c r="A1151" s="478">
        <v>1135</v>
      </c>
      <c r="B1151" s="299">
        <v>14</v>
      </c>
      <c r="C1151" s="299" t="s">
        <v>21</v>
      </c>
      <c r="D1151" s="299">
        <v>3419</v>
      </c>
      <c r="E1151" s="299">
        <v>5222</v>
      </c>
      <c r="F1151" s="309" t="s">
        <v>638</v>
      </c>
      <c r="G1151" s="325" t="s">
        <v>2723</v>
      </c>
      <c r="H1151" s="260" t="s">
        <v>2724</v>
      </c>
      <c r="I1151" s="325" t="s">
        <v>88</v>
      </c>
      <c r="J1151" s="260" t="s">
        <v>2725</v>
      </c>
      <c r="K1151" s="308" t="s">
        <v>276</v>
      </c>
      <c r="L1151" s="323">
        <v>44561</v>
      </c>
      <c r="M1151" s="323">
        <v>44592</v>
      </c>
      <c r="N1151" s="287">
        <v>80000</v>
      </c>
      <c r="O1151" s="287">
        <v>80000</v>
      </c>
      <c r="P1151" s="404"/>
      <c r="Q1151" s="404"/>
      <c r="R1151" s="374"/>
      <c r="S1151" s="407"/>
    </row>
    <row r="1152" spans="1:19" s="39" customFormat="1" x14ac:dyDescent="0.2">
      <c r="A1152" s="478">
        <v>1136</v>
      </c>
      <c r="B1152" s="299">
        <v>14</v>
      </c>
      <c r="C1152" s="299" t="s">
        <v>21</v>
      </c>
      <c r="D1152" s="308">
        <v>3429</v>
      </c>
      <c r="E1152" s="308">
        <v>5222</v>
      </c>
      <c r="F1152" s="309" t="s">
        <v>638</v>
      </c>
      <c r="G1152" s="363" t="s">
        <v>2726</v>
      </c>
      <c r="H1152" s="260" t="s">
        <v>2727</v>
      </c>
      <c r="I1152" s="308" t="s">
        <v>2728</v>
      </c>
      <c r="J1152" s="260" t="s">
        <v>2729</v>
      </c>
      <c r="K1152" s="308" t="s">
        <v>276</v>
      </c>
      <c r="L1152" s="323">
        <v>44592</v>
      </c>
      <c r="M1152" s="323">
        <v>44620</v>
      </c>
      <c r="N1152" s="287">
        <v>250000</v>
      </c>
      <c r="O1152" s="451"/>
      <c r="P1152" s="287">
        <v>250000</v>
      </c>
      <c r="Q1152" s="296"/>
      <c r="R1152" s="374"/>
      <c r="S1152" s="654">
        <v>250000</v>
      </c>
    </row>
    <row r="1153" spans="1:19" s="37" customFormat="1" ht="25.5" x14ac:dyDescent="0.2">
      <c r="A1153" s="478">
        <v>1137</v>
      </c>
      <c r="B1153" s="299">
        <v>14</v>
      </c>
      <c r="C1153" s="299" t="s">
        <v>21</v>
      </c>
      <c r="D1153" s="308">
        <v>3419</v>
      </c>
      <c r="E1153" s="308">
        <v>5222</v>
      </c>
      <c r="F1153" s="309" t="s">
        <v>638</v>
      </c>
      <c r="G1153" s="363">
        <v>61743291</v>
      </c>
      <c r="H1153" s="260" t="s">
        <v>1417</v>
      </c>
      <c r="I1153" s="308" t="s">
        <v>342</v>
      </c>
      <c r="J1153" s="260" t="s">
        <v>2730</v>
      </c>
      <c r="K1153" s="308" t="s">
        <v>276</v>
      </c>
      <c r="L1153" s="323">
        <v>44592</v>
      </c>
      <c r="M1153" s="323">
        <v>44620</v>
      </c>
      <c r="N1153" s="287">
        <v>50000</v>
      </c>
      <c r="O1153" s="451"/>
      <c r="P1153" s="287">
        <v>50000</v>
      </c>
      <c r="Q1153" s="296"/>
      <c r="R1153" s="374"/>
      <c r="S1153" s="654">
        <v>50000</v>
      </c>
    </row>
    <row r="1154" spans="1:19" s="39" customFormat="1" ht="25.5" x14ac:dyDescent="0.2">
      <c r="A1154" s="478">
        <v>1138</v>
      </c>
      <c r="B1154" s="299">
        <v>14</v>
      </c>
      <c r="C1154" s="299" t="s">
        <v>21</v>
      </c>
      <c r="D1154" s="299">
        <v>3419</v>
      </c>
      <c r="E1154" s="299">
        <v>5222</v>
      </c>
      <c r="F1154" s="309" t="s">
        <v>638</v>
      </c>
      <c r="G1154" s="363" t="s">
        <v>2731</v>
      </c>
      <c r="H1154" s="260" t="s">
        <v>2219</v>
      </c>
      <c r="I1154" s="325" t="s">
        <v>24</v>
      </c>
      <c r="J1154" s="260" t="s">
        <v>2732</v>
      </c>
      <c r="K1154" s="308" t="s">
        <v>276</v>
      </c>
      <c r="L1154" s="323">
        <v>44681</v>
      </c>
      <c r="M1154" s="323">
        <v>44712</v>
      </c>
      <c r="N1154" s="287">
        <v>800000</v>
      </c>
      <c r="O1154" s="451"/>
      <c r="P1154" s="287">
        <v>800000</v>
      </c>
      <c r="Q1154" s="296"/>
      <c r="R1154" s="374"/>
      <c r="S1154" s="654">
        <v>800000</v>
      </c>
    </row>
    <row r="1155" spans="1:19" s="39" customFormat="1" x14ac:dyDescent="0.2">
      <c r="A1155" s="478">
        <v>1139</v>
      </c>
      <c r="B1155" s="299">
        <v>7</v>
      </c>
      <c r="C1155" s="299" t="s">
        <v>21</v>
      </c>
      <c r="D1155" s="299">
        <v>3419</v>
      </c>
      <c r="E1155" s="308">
        <v>5222</v>
      </c>
      <c r="F1155" s="309" t="s">
        <v>638</v>
      </c>
      <c r="G1155" s="325" t="s">
        <v>2733</v>
      </c>
      <c r="H1155" s="260" t="s">
        <v>2734</v>
      </c>
      <c r="I1155" s="325" t="s">
        <v>24</v>
      </c>
      <c r="J1155" s="260" t="s">
        <v>2735</v>
      </c>
      <c r="K1155" s="308" t="s">
        <v>276</v>
      </c>
      <c r="L1155" s="569">
        <v>44561</v>
      </c>
      <c r="M1155" s="323">
        <v>44592</v>
      </c>
      <c r="N1155" s="287">
        <v>40000</v>
      </c>
      <c r="O1155" s="287">
        <v>40000</v>
      </c>
      <c r="P1155" s="296"/>
      <c r="Q1155" s="296"/>
      <c r="R1155" s="374"/>
      <c r="S1155" s="407"/>
    </row>
    <row r="1156" spans="1:19" s="37" customFormat="1" ht="25.5" x14ac:dyDescent="0.2">
      <c r="A1156" s="478">
        <v>1140</v>
      </c>
      <c r="B1156" s="299">
        <v>7</v>
      </c>
      <c r="C1156" s="299" t="s">
        <v>21</v>
      </c>
      <c r="D1156" s="299">
        <v>3419</v>
      </c>
      <c r="E1156" s="308">
        <v>5222</v>
      </c>
      <c r="F1156" s="309" t="s">
        <v>638</v>
      </c>
      <c r="G1156" s="325" t="s">
        <v>2736</v>
      </c>
      <c r="H1156" s="260" t="s">
        <v>2737</v>
      </c>
      <c r="I1156" s="325" t="s">
        <v>24</v>
      </c>
      <c r="J1156" s="260" t="s">
        <v>2738</v>
      </c>
      <c r="K1156" s="308" t="s">
        <v>276</v>
      </c>
      <c r="L1156" s="569">
        <v>44561</v>
      </c>
      <c r="M1156" s="323">
        <v>44592</v>
      </c>
      <c r="N1156" s="287">
        <v>1198000</v>
      </c>
      <c r="O1156" s="287">
        <v>1197352</v>
      </c>
      <c r="P1156" s="296">
        <v>648</v>
      </c>
      <c r="Q1156" s="296"/>
      <c r="R1156" s="374">
        <v>648</v>
      </c>
      <c r="S1156" s="407"/>
    </row>
    <row r="1157" spans="1:19" s="37" customFormat="1" ht="25.5" x14ac:dyDescent="0.2">
      <c r="A1157" s="478">
        <v>1141</v>
      </c>
      <c r="B1157" s="299">
        <v>7</v>
      </c>
      <c r="C1157" s="299" t="s">
        <v>21</v>
      </c>
      <c r="D1157" s="299">
        <v>3419</v>
      </c>
      <c r="E1157" s="308">
        <v>5222</v>
      </c>
      <c r="F1157" s="309" t="s">
        <v>638</v>
      </c>
      <c r="G1157" s="325" t="s">
        <v>2739</v>
      </c>
      <c r="H1157" s="260" t="s">
        <v>2740</v>
      </c>
      <c r="I1157" s="325" t="s">
        <v>24</v>
      </c>
      <c r="J1157" s="260" t="s">
        <v>2741</v>
      </c>
      <c r="K1157" s="308" t="s">
        <v>276</v>
      </c>
      <c r="L1157" s="569">
        <v>44561</v>
      </c>
      <c r="M1157" s="323">
        <v>44592</v>
      </c>
      <c r="N1157" s="287">
        <v>100000</v>
      </c>
      <c r="O1157" s="287">
        <v>100000</v>
      </c>
      <c r="P1157" s="296"/>
      <c r="Q1157" s="296"/>
      <c r="R1157" s="374"/>
      <c r="S1157" s="407"/>
    </row>
    <row r="1158" spans="1:19" s="37" customFormat="1" x14ac:dyDescent="0.2">
      <c r="A1158" s="478">
        <v>1142</v>
      </c>
      <c r="B1158" s="299">
        <v>7</v>
      </c>
      <c r="C1158" s="299" t="s">
        <v>21</v>
      </c>
      <c r="D1158" s="299">
        <v>3419</v>
      </c>
      <c r="E1158" s="308">
        <v>5222</v>
      </c>
      <c r="F1158" s="309" t="s">
        <v>638</v>
      </c>
      <c r="G1158" s="325" t="s">
        <v>2742</v>
      </c>
      <c r="H1158" s="260" t="s">
        <v>2151</v>
      </c>
      <c r="I1158" s="325" t="s">
        <v>85</v>
      </c>
      <c r="J1158" s="260" t="s">
        <v>2743</v>
      </c>
      <c r="K1158" s="308" t="s">
        <v>276</v>
      </c>
      <c r="L1158" s="569">
        <v>44561</v>
      </c>
      <c r="M1158" s="323">
        <v>44592</v>
      </c>
      <c r="N1158" s="287">
        <v>100000</v>
      </c>
      <c r="O1158" s="287">
        <v>100000</v>
      </c>
      <c r="P1158" s="296"/>
      <c r="Q1158" s="296"/>
      <c r="R1158" s="374"/>
      <c r="S1158" s="407"/>
    </row>
    <row r="1159" spans="1:19" s="39" customFormat="1" x14ac:dyDescent="0.2">
      <c r="A1159" s="478">
        <v>1143</v>
      </c>
      <c r="B1159" s="299">
        <v>7</v>
      </c>
      <c r="C1159" s="299" t="s">
        <v>21</v>
      </c>
      <c r="D1159" s="299">
        <v>3419</v>
      </c>
      <c r="E1159" s="308">
        <v>5222</v>
      </c>
      <c r="F1159" s="309" t="s">
        <v>638</v>
      </c>
      <c r="G1159" s="325" t="s">
        <v>2609</v>
      </c>
      <c r="H1159" s="260" t="s">
        <v>2090</v>
      </c>
      <c r="I1159" s="325" t="s">
        <v>24</v>
      </c>
      <c r="J1159" s="260" t="s">
        <v>2744</v>
      </c>
      <c r="K1159" s="308" t="s">
        <v>276</v>
      </c>
      <c r="L1159" s="569">
        <v>44561</v>
      </c>
      <c r="M1159" s="323">
        <v>44592</v>
      </c>
      <c r="N1159" s="287">
        <v>40000</v>
      </c>
      <c r="O1159" s="287">
        <v>40000</v>
      </c>
      <c r="P1159" s="296"/>
      <c r="Q1159" s="296"/>
      <c r="R1159" s="374"/>
      <c r="S1159" s="407"/>
    </row>
    <row r="1160" spans="1:19" s="37" customFormat="1" x14ac:dyDescent="0.2">
      <c r="A1160" s="478">
        <v>1144</v>
      </c>
      <c r="B1160" s="299">
        <v>7</v>
      </c>
      <c r="C1160" s="299" t="s">
        <v>21</v>
      </c>
      <c r="D1160" s="299">
        <v>3419</v>
      </c>
      <c r="E1160" s="299">
        <v>5222</v>
      </c>
      <c r="F1160" s="299" t="s">
        <v>638</v>
      </c>
      <c r="G1160" s="299" t="s">
        <v>2745</v>
      </c>
      <c r="H1160" s="300" t="s">
        <v>2746</v>
      </c>
      <c r="I1160" s="299" t="s">
        <v>70</v>
      </c>
      <c r="J1160" s="300" t="s">
        <v>2747</v>
      </c>
      <c r="K1160" s="308" t="s">
        <v>276</v>
      </c>
      <c r="L1160" s="106">
        <v>44561</v>
      </c>
      <c r="M1160" s="303">
        <v>44592</v>
      </c>
      <c r="N1160" s="346">
        <v>200000</v>
      </c>
      <c r="O1160" s="346">
        <v>200000</v>
      </c>
      <c r="P1160" s="296"/>
      <c r="Q1160" s="296"/>
      <c r="R1160" s="374"/>
      <c r="S1160" s="407"/>
    </row>
    <row r="1161" spans="1:19" s="37" customFormat="1" x14ac:dyDescent="0.2">
      <c r="A1161" s="478">
        <v>1145</v>
      </c>
      <c r="B1161" s="299">
        <v>7</v>
      </c>
      <c r="C1161" s="299" t="s">
        <v>21</v>
      </c>
      <c r="D1161" s="299">
        <v>3419</v>
      </c>
      <c r="E1161" s="299">
        <v>5222</v>
      </c>
      <c r="F1161" s="299" t="s">
        <v>638</v>
      </c>
      <c r="G1161" s="299" t="s">
        <v>2748</v>
      </c>
      <c r="H1161" s="300" t="s">
        <v>2749</v>
      </c>
      <c r="I1161" s="299" t="s">
        <v>24</v>
      </c>
      <c r="J1161" s="300" t="s">
        <v>2750</v>
      </c>
      <c r="K1161" s="308" t="s">
        <v>276</v>
      </c>
      <c r="L1161" s="106">
        <v>44561</v>
      </c>
      <c r="M1161" s="303">
        <v>44592</v>
      </c>
      <c r="N1161" s="346">
        <v>100000</v>
      </c>
      <c r="O1161" s="346">
        <v>100000</v>
      </c>
      <c r="P1161" s="296"/>
      <c r="Q1161" s="296"/>
      <c r="R1161" s="374"/>
      <c r="S1161" s="407"/>
    </row>
    <row r="1162" spans="1:19" s="39" customFormat="1" x14ac:dyDescent="0.2">
      <c r="A1162" s="478">
        <v>1146</v>
      </c>
      <c r="B1162" s="299">
        <v>20</v>
      </c>
      <c r="C1162" s="299" t="s">
        <v>21</v>
      </c>
      <c r="D1162" s="277">
        <v>4399</v>
      </c>
      <c r="E1162" s="277">
        <v>5222</v>
      </c>
      <c r="F1162" s="277" t="s">
        <v>638</v>
      </c>
      <c r="G1162" s="437" t="s">
        <v>999</v>
      </c>
      <c r="H1162" s="389" t="s">
        <v>1000</v>
      </c>
      <c r="I1162" s="436" t="s">
        <v>24</v>
      </c>
      <c r="J1162" s="46" t="s">
        <v>2751</v>
      </c>
      <c r="K1162" s="308" t="s">
        <v>276</v>
      </c>
      <c r="L1162" s="440">
        <v>44742</v>
      </c>
      <c r="M1162" s="440">
        <v>44773</v>
      </c>
      <c r="N1162" s="570">
        <v>80000</v>
      </c>
      <c r="O1162" s="451"/>
      <c r="P1162" s="287">
        <v>80000</v>
      </c>
      <c r="Q1162" s="287"/>
      <c r="R1162" s="480"/>
      <c r="S1162" s="481">
        <v>80000</v>
      </c>
    </row>
    <row r="1163" spans="1:19" s="39" customFormat="1" ht="25.5" x14ac:dyDescent="0.2">
      <c r="A1163" s="478">
        <v>1147</v>
      </c>
      <c r="B1163" s="299">
        <v>7</v>
      </c>
      <c r="C1163" s="299" t="s">
        <v>21</v>
      </c>
      <c r="D1163" s="299">
        <v>3419</v>
      </c>
      <c r="E1163" s="299">
        <v>5222</v>
      </c>
      <c r="F1163" s="299" t="s">
        <v>638</v>
      </c>
      <c r="G1163" s="309" t="s">
        <v>2072</v>
      </c>
      <c r="H1163" s="310" t="s">
        <v>2073</v>
      </c>
      <c r="I1163" s="299" t="s">
        <v>24</v>
      </c>
      <c r="J1163" s="311" t="s">
        <v>2752</v>
      </c>
      <c r="K1163" s="308" t="s">
        <v>276</v>
      </c>
      <c r="L1163" s="303">
        <v>44561</v>
      </c>
      <c r="M1163" s="303">
        <v>44592</v>
      </c>
      <c r="N1163" s="345">
        <v>50000</v>
      </c>
      <c r="O1163" s="345">
        <v>50000</v>
      </c>
      <c r="P1163" s="296"/>
      <c r="Q1163" s="296"/>
      <c r="R1163" s="374"/>
      <c r="S1163" s="407"/>
    </row>
    <row r="1164" spans="1:19" s="37" customFormat="1" x14ac:dyDescent="0.2">
      <c r="A1164" s="478">
        <v>1148</v>
      </c>
      <c r="B1164" s="299">
        <v>7</v>
      </c>
      <c r="C1164" s="299" t="s">
        <v>21</v>
      </c>
      <c r="D1164" s="299">
        <v>3419</v>
      </c>
      <c r="E1164" s="299">
        <v>5222</v>
      </c>
      <c r="F1164" s="299" t="s">
        <v>638</v>
      </c>
      <c r="G1164" s="309" t="s">
        <v>2401</v>
      </c>
      <c r="H1164" s="300" t="s">
        <v>2055</v>
      </c>
      <c r="I1164" s="299" t="s">
        <v>2056</v>
      </c>
      <c r="J1164" s="300" t="s">
        <v>2753</v>
      </c>
      <c r="K1164" s="308" t="s">
        <v>276</v>
      </c>
      <c r="L1164" s="303">
        <v>44561</v>
      </c>
      <c r="M1164" s="303">
        <v>44592</v>
      </c>
      <c r="N1164" s="393">
        <v>55000</v>
      </c>
      <c r="O1164" s="393">
        <v>55000</v>
      </c>
      <c r="P1164" s="296"/>
      <c r="Q1164" s="296"/>
      <c r="R1164" s="374"/>
      <c r="S1164" s="407"/>
    </row>
    <row r="1165" spans="1:19" s="37" customFormat="1" ht="25.5" x14ac:dyDescent="0.2">
      <c r="A1165" s="478">
        <v>1149</v>
      </c>
      <c r="B1165" s="299">
        <v>7</v>
      </c>
      <c r="C1165" s="299" t="s">
        <v>21</v>
      </c>
      <c r="D1165" s="299">
        <v>3419</v>
      </c>
      <c r="E1165" s="299">
        <v>5222</v>
      </c>
      <c r="F1165" s="299" t="s">
        <v>638</v>
      </c>
      <c r="G1165" s="308">
        <v>15549097</v>
      </c>
      <c r="H1165" s="300" t="s">
        <v>2754</v>
      </c>
      <c r="I1165" s="299" t="s">
        <v>24</v>
      </c>
      <c r="J1165" s="300" t="s">
        <v>2755</v>
      </c>
      <c r="K1165" s="308" t="s">
        <v>276</v>
      </c>
      <c r="L1165" s="303">
        <v>44561</v>
      </c>
      <c r="M1165" s="303">
        <v>44592</v>
      </c>
      <c r="N1165" s="393">
        <v>150000</v>
      </c>
      <c r="O1165" s="393">
        <v>150000</v>
      </c>
      <c r="P1165" s="296"/>
      <c r="Q1165" s="296"/>
      <c r="R1165" s="374"/>
      <c r="S1165" s="407"/>
    </row>
    <row r="1166" spans="1:19" s="39" customFormat="1" x14ac:dyDescent="0.2">
      <c r="A1166" s="478">
        <v>1150</v>
      </c>
      <c r="B1166" s="299">
        <v>7</v>
      </c>
      <c r="C1166" s="299" t="s">
        <v>21</v>
      </c>
      <c r="D1166" s="299">
        <v>3419</v>
      </c>
      <c r="E1166" s="299">
        <v>5222</v>
      </c>
      <c r="F1166" s="299" t="s">
        <v>638</v>
      </c>
      <c r="G1166" s="309" t="s">
        <v>2756</v>
      </c>
      <c r="H1166" s="300" t="s">
        <v>2757</v>
      </c>
      <c r="I1166" s="299" t="s">
        <v>101</v>
      </c>
      <c r="J1166" s="300" t="s">
        <v>2758</v>
      </c>
      <c r="K1166" s="308" t="s">
        <v>276</v>
      </c>
      <c r="L1166" s="303">
        <v>44561</v>
      </c>
      <c r="M1166" s="303">
        <v>44592</v>
      </c>
      <c r="N1166" s="393">
        <v>50000</v>
      </c>
      <c r="O1166" s="393">
        <v>50000</v>
      </c>
      <c r="P1166" s="296"/>
      <c r="Q1166" s="296"/>
      <c r="R1166" s="374"/>
      <c r="S1166" s="407"/>
    </row>
    <row r="1167" spans="1:19" s="37" customFormat="1" ht="25.5" x14ac:dyDescent="0.2">
      <c r="A1167" s="478">
        <v>1151</v>
      </c>
      <c r="B1167" s="299">
        <v>7</v>
      </c>
      <c r="C1167" s="299" t="s">
        <v>21</v>
      </c>
      <c r="D1167" s="299">
        <v>3419</v>
      </c>
      <c r="E1167" s="299">
        <v>5222</v>
      </c>
      <c r="F1167" s="299" t="s">
        <v>638</v>
      </c>
      <c r="G1167" s="309" t="s">
        <v>2759</v>
      </c>
      <c r="H1167" s="300" t="s">
        <v>2014</v>
      </c>
      <c r="I1167" s="299" t="s">
        <v>24</v>
      </c>
      <c r="J1167" s="300" t="s">
        <v>2760</v>
      </c>
      <c r="K1167" s="308" t="s">
        <v>276</v>
      </c>
      <c r="L1167" s="303">
        <v>44742</v>
      </c>
      <c r="M1167" s="303">
        <v>44773</v>
      </c>
      <c r="N1167" s="393">
        <v>150000</v>
      </c>
      <c r="O1167" s="451"/>
      <c r="P1167" s="287">
        <v>150000</v>
      </c>
      <c r="Q1167" s="296"/>
      <c r="R1167" s="374"/>
      <c r="S1167" s="407">
        <v>150000</v>
      </c>
    </row>
    <row r="1168" spans="1:19" s="37" customFormat="1" x14ac:dyDescent="0.2">
      <c r="A1168" s="478">
        <v>1152</v>
      </c>
      <c r="B1168" s="299">
        <v>7</v>
      </c>
      <c r="C1168" s="299" t="s">
        <v>21</v>
      </c>
      <c r="D1168" s="299">
        <v>3419</v>
      </c>
      <c r="E1168" s="299">
        <v>5222</v>
      </c>
      <c r="F1168" s="299" t="s">
        <v>638</v>
      </c>
      <c r="G1168" s="309" t="s">
        <v>2761</v>
      </c>
      <c r="H1168" s="311" t="s">
        <v>2762</v>
      </c>
      <c r="I1168" s="299" t="s">
        <v>24</v>
      </c>
      <c r="J1168" s="311" t="s">
        <v>2763</v>
      </c>
      <c r="K1168" s="308" t="s">
        <v>276</v>
      </c>
      <c r="L1168" s="303">
        <v>44561</v>
      </c>
      <c r="M1168" s="303">
        <v>44592</v>
      </c>
      <c r="N1168" s="345">
        <v>500000</v>
      </c>
      <c r="O1168" s="482">
        <v>500000</v>
      </c>
      <c r="P1168" s="296"/>
      <c r="Q1168" s="296"/>
      <c r="R1168" s="374"/>
      <c r="S1168" s="407"/>
    </row>
    <row r="1169" spans="1:19" s="39" customFormat="1" ht="25.5" x14ac:dyDescent="0.2">
      <c r="A1169" s="478">
        <v>1153</v>
      </c>
      <c r="B1169" s="319">
        <v>6</v>
      </c>
      <c r="C1169" s="319" t="s">
        <v>21</v>
      </c>
      <c r="D1169" s="319">
        <v>3792</v>
      </c>
      <c r="E1169" s="319">
        <v>6322</v>
      </c>
      <c r="F1169" s="319" t="s">
        <v>638</v>
      </c>
      <c r="G1169" s="229">
        <v>47895497</v>
      </c>
      <c r="H1169" s="495" t="s">
        <v>2764</v>
      </c>
      <c r="I1169" s="261" t="s">
        <v>139</v>
      </c>
      <c r="J1169" s="495" t="s">
        <v>2765</v>
      </c>
      <c r="K1169" s="308" t="s">
        <v>276</v>
      </c>
      <c r="L1169" s="571">
        <v>45291</v>
      </c>
      <c r="M1169" s="571">
        <v>45473</v>
      </c>
      <c r="N1169" s="491">
        <v>4000000</v>
      </c>
      <c r="O1169" s="451"/>
      <c r="P1169" s="287">
        <v>4000000</v>
      </c>
      <c r="Q1169" s="296"/>
      <c r="R1169" s="374"/>
      <c r="S1169" s="407">
        <v>4000000</v>
      </c>
    </row>
    <row r="1170" spans="1:19" s="37" customFormat="1" ht="25.5" x14ac:dyDescent="0.2">
      <c r="A1170" s="478">
        <v>1154</v>
      </c>
      <c r="B1170" s="299">
        <v>20</v>
      </c>
      <c r="C1170" s="299" t="s">
        <v>21</v>
      </c>
      <c r="D1170" s="299">
        <v>4359</v>
      </c>
      <c r="E1170" s="299">
        <v>5222</v>
      </c>
      <c r="F1170" s="299" t="s">
        <v>638</v>
      </c>
      <c r="G1170" s="325" t="s">
        <v>670</v>
      </c>
      <c r="H1170" s="260" t="s">
        <v>671</v>
      </c>
      <c r="I1170" s="299" t="s">
        <v>101</v>
      </c>
      <c r="J1170" s="260" t="s">
        <v>2766</v>
      </c>
      <c r="K1170" s="308" t="s">
        <v>276</v>
      </c>
      <c r="L1170" s="323">
        <v>44742</v>
      </c>
      <c r="M1170" s="323">
        <v>44773</v>
      </c>
      <c r="N1170" s="306">
        <v>300000</v>
      </c>
      <c r="O1170" s="451"/>
      <c r="P1170" s="306">
        <v>300000</v>
      </c>
      <c r="Q1170" s="306"/>
      <c r="R1170" s="306"/>
      <c r="S1170" s="408">
        <v>300000</v>
      </c>
    </row>
    <row r="1171" spans="1:19" s="37" customFormat="1" x14ac:dyDescent="0.2">
      <c r="A1171" s="478">
        <v>1155</v>
      </c>
      <c r="B1171" s="299">
        <v>20</v>
      </c>
      <c r="C1171" s="319" t="s">
        <v>21</v>
      </c>
      <c r="D1171" s="299">
        <v>4344</v>
      </c>
      <c r="E1171" s="299">
        <v>6322</v>
      </c>
      <c r="F1171" s="299" t="s">
        <v>638</v>
      </c>
      <c r="G1171" s="308">
        <v>26676826</v>
      </c>
      <c r="H1171" s="335" t="s">
        <v>1342</v>
      </c>
      <c r="I1171" s="308" t="s">
        <v>24</v>
      </c>
      <c r="J1171" s="300" t="s">
        <v>2767</v>
      </c>
      <c r="K1171" s="308" t="s">
        <v>276</v>
      </c>
      <c r="L1171" s="323">
        <v>44927</v>
      </c>
      <c r="M1171" s="323">
        <v>44958</v>
      </c>
      <c r="N1171" s="287">
        <v>1700000</v>
      </c>
      <c r="O1171" s="451"/>
      <c r="P1171" s="306">
        <v>1700000</v>
      </c>
      <c r="Q1171" s="306"/>
      <c r="R1171" s="306"/>
      <c r="S1171" s="408">
        <v>1700000</v>
      </c>
    </row>
    <row r="1172" spans="1:19" s="37" customFormat="1" ht="25.5" x14ac:dyDescent="0.2">
      <c r="A1172" s="478">
        <v>1156</v>
      </c>
      <c r="B1172" s="299">
        <v>5</v>
      </c>
      <c r="C1172" s="337" t="s">
        <v>21</v>
      </c>
      <c r="D1172" s="299">
        <v>6409</v>
      </c>
      <c r="E1172" s="299">
        <v>5222</v>
      </c>
      <c r="F1172" s="299" t="s">
        <v>2768</v>
      </c>
      <c r="G1172" s="299">
        <v>75122979</v>
      </c>
      <c r="H1172" s="300" t="s">
        <v>2769</v>
      </c>
      <c r="I1172" s="299" t="s">
        <v>24</v>
      </c>
      <c r="J1172" s="300" t="s">
        <v>2770</v>
      </c>
      <c r="K1172" s="309" t="s">
        <v>626</v>
      </c>
      <c r="L1172" s="106" t="s">
        <v>2771</v>
      </c>
      <c r="M1172" s="303" t="s">
        <v>121</v>
      </c>
      <c r="N1172" s="346">
        <v>100000</v>
      </c>
      <c r="O1172" s="346">
        <v>100000</v>
      </c>
      <c r="P1172" s="296"/>
      <c r="Q1172" s="296"/>
      <c r="R1172" s="374"/>
      <c r="S1172" s="407"/>
    </row>
    <row r="1173" spans="1:19" s="37" customFormat="1" x14ac:dyDescent="0.2">
      <c r="A1173" s="34"/>
      <c r="B1173" s="102"/>
      <c r="C1173" s="103"/>
      <c r="D1173" s="80"/>
      <c r="E1173" s="102"/>
      <c r="F1173" s="102"/>
      <c r="G1173" s="102"/>
      <c r="H1173" s="104"/>
      <c r="I1173" s="102"/>
      <c r="J1173" s="104"/>
      <c r="K1173" s="105"/>
      <c r="L1173" s="106"/>
      <c r="M1173" s="107"/>
      <c r="N1173" s="108"/>
      <c r="O1173" s="76"/>
      <c r="P1173" s="38"/>
      <c r="Q1173" s="38"/>
      <c r="R1173" s="97"/>
      <c r="S1173" s="98"/>
    </row>
    <row r="1174" spans="1:19" ht="13.5" thickBot="1" x14ac:dyDescent="0.25">
      <c r="A1174" s="109"/>
      <c r="B1174" s="239"/>
      <c r="C1174" s="239"/>
      <c r="D1174" s="239"/>
      <c r="E1174" s="825"/>
      <c r="F1174" s="825"/>
      <c r="G1174" s="841"/>
      <c r="H1174" s="842"/>
      <c r="I1174" s="825"/>
      <c r="J1174" s="245"/>
      <c r="K1174" s="843"/>
      <c r="L1174" s="110"/>
      <c r="M1174" s="111"/>
      <c r="N1174" s="112"/>
      <c r="O1174" s="76"/>
      <c r="P1174" s="38"/>
      <c r="Q1174" s="38"/>
      <c r="R1174" s="97"/>
      <c r="S1174" s="98"/>
    </row>
    <row r="1175" spans="1:19" ht="15" customHeight="1" thickBot="1" x14ac:dyDescent="0.25">
      <c r="A1175" s="54" t="s">
        <v>295</v>
      </c>
      <c r="B1175" s="55"/>
      <c r="C1175" s="55"/>
      <c r="D1175" s="55"/>
      <c r="E1175" s="56"/>
      <c r="F1175" s="56"/>
      <c r="G1175" s="57"/>
      <c r="H1175" s="88"/>
      <c r="I1175" s="89"/>
      <c r="J1175" s="58"/>
      <c r="K1175" s="56"/>
      <c r="L1175" s="61"/>
      <c r="M1175" s="90"/>
      <c r="N1175" s="63">
        <f t="shared" ref="N1175:S1175" si="2">SUM(N305:N1174)</f>
        <v>179680009</v>
      </c>
      <c r="O1175" s="63">
        <f t="shared" si="2"/>
        <v>99560773.019999996</v>
      </c>
      <c r="P1175" s="63">
        <f t="shared" si="2"/>
        <v>80119235.979999989</v>
      </c>
      <c r="Q1175" s="63">
        <f t="shared" si="2"/>
        <v>1127626.6000000001</v>
      </c>
      <c r="R1175" s="63">
        <f t="shared" si="2"/>
        <v>1706309.3800000001</v>
      </c>
      <c r="S1175" s="179">
        <f t="shared" si="2"/>
        <v>77285300</v>
      </c>
    </row>
    <row r="1176" spans="1:19" ht="15" customHeight="1" x14ac:dyDescent="0.2">
      <c r="A1176" s="64"/>
      <c r="B1176" s="819"/>
      <c r="C1176" s="820"/>
      <c r="D1176" s="821"/>
      <c r="E1176" s="821"/>
      <c r="F1176" s="821"/>
      <c r="G1176" s="822"/>
      <c r="H1176" s="823"/>
      <c r="I1176" s="800"/>
      <c r="J1176" s="823"/>
      <c r="K1176" s="824"/>
      <c r="L1176" s="844"/>
      <c r="M1176" s="844"/>
      <c r="N1176" s="826"/>
      <c r="O1176" s="76"/>
      <c r="P1176" s="38"/>
      <c r="Q1176" s="38"/>
      <c r="R1176" s="97"/>
      <c r="S1176" s="98"/>
    </row>
    <row r="1177" spans="1:19" ht="15" customHeight="1" x14ac:dyDescent="0.2">
      <c r="A1177" s="271" t="s">
        <v>2772</v>
      </c>
      <c r="B1177" s="272"/>
      <c r="C1177" s="272"/>
      <c r="D1177" s="272"/>
      <c r="E1177" s="272"/>
      <c r="F1177" s="272"/>
      <c r="G1177" s="272"/>
      <c r="H1177" s="272"/>
      <c r="I1177" s="113"/>
      <c r="J1177" s="94"/>
      <c r="K1177" s="95"/>
      <c r="L1177" s="114"/>
      <c r="M1177" s="114"/>
      <c r="N1177" s="95"/>
      <c r="O1177" s="76"/>
      <c r="P1177" s="38"/>
      <c r="Q1177" s="38"/>
      <c r="R1177" s="97"/>
      <c r="S1177" s="98"/>
    </row>
    <row r="1178" spans="1:19" s="71" customFormat="1" x14ac:dyDescent="0.2">
      <c r="A1178" s="572">
        <v>1157</v>
      </c>
      <c r="B1178" s="341">
        <v>20</v>
      </c>
      <c r="C1178" s="341" t="s">
        <v>21</v>
      </c>
      <c r="D1178" s="341">
        <v>4354</v>
      </c>
      <c r="E1178" s="341">
        <v>5223</v>
      </c>
      <c r="F1178" s="341" t="s">
        <v>2773</v>
      </c>
      <c r="G1178" s="341">
        <v>18510949</v>
      </c>
      <c r="H1178" s="342" t="s">
        <v>2774</v>
      </c>
      <c r="I1178" s="341" t="s">
        <v>2058</v>
      </c>
      <c r="J1178" s="342" t="s">
        <v>2775</v>
      </c>
      <c r="K1178" s="341" t="s">
        <v>26</v>
      </c>
      <c r="L1178" s="100">
        <v>44561</v>
      </c>
      <c r="M1178" s="294">
        <v>44588</v>
      </c>
      <c r="N1178" s="343">
        <v>269600</v>
      </c>
      <c r="O1178" s="306">
        <v>269600</v>
      </c>
      <c r="P1178" s="306"/>
      <c r="Q1178" s="306"/>
      <c r="R1178" s="306"/>
      <c r="S1178" s="408"/>
    </row>
    <row r="1179" spans="1:19" s="71" customFormat="1" x14ac:dyDescent="0.2">
      <c r="A1179" s="572">
        <v>1158</v>
      </c>
      <c r="B1179" s="341">
        <v>20</v>
      </c>
      <c r="C1179" s="341" t="s">
        <v>21</v>
      </c>
      <c r="D1179" s="341">
        <v>4355</v>
      </c>
      <c r="E1179" s="341">
        <v>5223</v>
      </c>
      <c r="F1179" s="341" t="s">
        <v>2773</v>
      </c>
      <c r="G1179" s="341">
        <v>18510949</v>
      </c>
      <c r="H1179" s="342" t="s">
        <v>2774</v>
      </c>
      <c r="I1179" s="341" t="s">
        <v>2058</v>
      </c>
      <c r="J1179" s="342" t="s">
        <v>2776</v>
      </c>
      <c r="K1179" s="341" t="s">
        <v>26</v>
      </c>
      <c r="L1179" s="100">
        <v>44561</v>
      </c>
      <c r="M1179" s="294">
        <v>44588</v>
      </c>
      <c r="N1179" s="343">
        <v>383700</v>
      </c>
      <c r="O1179" s="306">
        <v>383700</v>
      </c>
      <c r="P1179" s="306"/>
      <c r="Q1179" s="306"/>
      <c r="R1179" s="306"/>
      <c r="S1179" s="408"/>
    </row>
    <row r="1180" spans="1:19" s="71" customFormat="1" x14ac:dyDescent="0.2">
      <c r="A1180" s="572">
        <v>1159</v>
      </c>
      <c r="B1180" s="341">
        <v>20</v>
      </c>
      <c r="C1180" s="341" t="s">
        <v>21</v>
      </c>
      <c r="D1180" s="341">
        <v>4354</v>
      </c>
      <c r="E1180" s="341">
        <v>5223</v>
      </c>
      <c r="F1180" s="341" t="s">
        <v>2773</v>
      </c>
      <c r="G1180" s="341">
        <v>18510949</v>
      </c>
      <c r="H1180" s="342" t="s">
        <v>2774</v>
      </c>
      <c r="I1180" s="341" t="s">
        <v>2058</v>
      </c>
      <c r="J1180" s="342" t="s">
        <v>2777</v>
      </c>
      <c r="K1180" s="341" t="s">
        <v>26</v>
      </c>
      <c r="L1180" s="100">
        <v>44561</v>
      </c>
      <c r="M1180" s="294">
        <v>44588</v>
      </c>
      <c r="N1180" s="343">
        <v>550500</v>
      </c>
      <c r="O1180" s="306">
        <v>550500</v>
      </c>
      <c r="P1180" s="306"/>
      <c r="Q1180" s="306"/>
      <c r="R1180" s="306"/>
      <c r="S1180" s="408"/>
    </row>
    <row r="1181" spans="1:19" s="71" customFormat="1" x14ac:dyDescent="0.2">
      <c r="A1181" s="572">
        <v>1160</v>
      </c>
      <c r="B1181" s="341">
        <v>20</v>
      </c>
      <c r="C1181" s="341" t="s">
        <v>21</v>
      </c>
      <c r="D1181" s="341">
        <v>4359</v>
      </c>
      <c r="E1181" s="341">
        <v>5223</v>
      </c>
      <c r="F1181" s="341" t="s">
        <v>2773</v>
      </c>
      <c r="G1181" s="341">
        <v>18510949</v>
      </c>
      <c r="H1181" s="342" t="s">
        <v>2774</v>
      </c>
      <c r="I1181" s="341" t="s">
        <v>2058</v>
      </c>
      <c r="J1181" s="342" t="s">
        <v>2778</v>
      </c>
      <c r="K1181" s="341" t="s">
        <v>26</v>
      </c>
      <c r="L1181" s="100">
        <v>44561</v>
      </c>
      <c r="M1181" s="294">
        <v>44588</v>
      </c>
      <c r="N1181" s="343">
        <v>126600</v>
      </c>
      <c r="O1181" s="306">
        <v>126600</v>
      </c>
      <c r="P1181" s="306"/>
      <c r="Q1181" s="306"/>
      <c r="R1181" s="306"/>
      <c r="S1181" s="408"/>
    </row>
    <row r="1182" spans="1:19" s="71" customFormat="1" x14ac:dyDescent="0.2">
      <c r="A1182" s="572">
        <v>1161</v>
      </c>
      <c r="B1182" s="341">
        <v>20</v>
      </c>
      <c r="C1182" s="341" t="s">
        <v>21</v>
      </c>
      <c r="D1182" s="341">
        <v>4356</v>
      </c>
      <c r="E1182" s="341">
        <v>5223</v>
      </c>
      <c r="F1182" s="341" t="s">
        <v>2773</v>
      </c>
      <c r="G1182" s="341">
        <v>18510949</v>
      </c>
      <c r="H1182" s="342" t="s">
        <v>2774</v>
      </c>
      <c r="I1182" s="341" t="s">
        <v>2058</v>
      </c>
      <c r="J1182" s="342" t="s">
        <v>2779</v>
      </c>
      <c r="K1182" s="341" t="s">
        <v>26</v>
      </c>
      <c r="L1182" s="100">
        <v>44561</v>
      </c>
      <c r="M1182" s="294">
        <v>44588</v>
      </c>
      <c r="N1182" s="343">
        <v>105600</v>
      </c>
      <c r="O1182" s="306">
        <v>105600</v>
      </c>
      <c r="P1182" s="306"/>
      <c r="Q1182" s="306"/>
      <c r="R1182" s="306"/>
      <c r="S1182" s="408"/>
    </row>
    <row r="1183" spans="1:19" s="71" customFormat="1" x14ac:dyDescent="0.2">
      <c r="A1183" s="572">
        <v>1162</v>
      </c>
      <c r="B1183" s="341">
        <v>20</v>
      </c>
      <c r="C1183" s="341" t="s">
        <v>21</v>
      </c>
      <c r="D1183" s="341">
        <v>4357</v>
      </c>
      <c r="E1183" s="341">
        <v>5223</v>
      </c>
      <c r="F1183" s="341" t="s">
        <v>2773</v>
      </c>
      <c r="G1183" s="341">
        <v>18510949</v>
      </c>
      <c r="H1183" s="342" t="s">
        <v>2774</v>
      </c>
      <c r="I1183" s="341" t="s">
        <v>2058</v>
      </c>
      <c r="J1183" s="342" t="s">
        <v>2780</v>
      </c>
      <c r="K1183" s="341" t="s">
        <v>26</v>
      </c>
      <c r="L1183" s="100">
        <v>44561</v>
      </c>
      <c r="M1183" s="294">
        <v>44588</v>
      </c>
      <c r="N1183" s="343">
        <v>631600</v>
      </c>
      <c r="O1183" s="306">
        <v>631600</v>
      </c>
      <c r="P1183" s="306"/>
      <c r="Q1183" s="306"/>
      <c r="R1183" s="306"/>
      <c r="S1183" s="408"/>
    </row>
    <row r="1184" spans="1:19" s="71" customFormat="1" x14ac:dyDescent="0.2">
      <c r="A1184" s="572">
        <v>1163</v>
      </c>
      <c r="B1184" s="341">
        <v>20</v>
      </c>
      <c r="C1184" s="341" t="s">
        <v>21</v>
      </c>
      <c r="D1184" s="341">
        <v>4356</v>
      </c>
      <c r="E1184" s="341">
        <v>5223</v>
      </c>
      <c r="F1184" s="341" t="s">
        <v>2773</v>
      </c>
      <c r="G1184" s="341">
        <v>48515752</v>
      </c>
      <c r="H1184" s="342" t="s">
        <v>2781</v>
      </c>
      <c r="I1184" s="341" t="s">
        <v>24</v>
      </c>
      <c r="J1184" s="342" t="s">
        <v>2782</v>
      </c>
      <c r="K1184" s="341" t="s">
        <v>26</v>
      </c>
      <c r="L1184" s="100">
        <v>44561</v>
      </c>
      <c r="M1184" s="294">
        <v>44588</v>
      </c>
      <c r="N1184" s="343">
        <v>77300</v>
      </c>
      <c r="O1184" s="306">
        <v>77300</v>
      </c>
      <c r="P1184" s="306"/>
      <c r="Q1184" s="306"/>
      <c r="R1184" s="306"/>
      <c r="S1184" s="408"/>
    </row>
    <row r="1185" spans="1:19" s="71" customFormat="1" x14ac:dyDescent="0.2">
      <c r="A1185" s="572">
        <v>1164</v>
      </c>
      <c r="B1185" s="341">
        <v>20</v>
      </c>
      <c r="C1185" s="341" t="s">
        <v>21</v>
      </c>
      <c r="D1185" s="341">
        <v>4354</v>
      </c>
      <c r="E1185" s="341">
        <v>5223</v>
      </c>
      <c r="F1185" s="341" t="s">
        <v>2773</v>
      </c>
      <c r="G1185" s="341">
        <v>48515752</v>
      </c>
      <c r="H1185" s="342" t="s">
        <v>2781</v>
      </c>
      <c r="I1185" s="341" t="s">
        <v>24</v>
      </c>
      <c r="J1185" s="342" t="s">
        <v>2783</v>
      </c>
      <c r="K1185" s="341" t="s">
        <v>26</v>
      </c>
      <c r="L1185" s="100">
        <v>44561</v>
      </c>
      <c r="M1185" s="294">
        <v>44588</v>
      </c>
      <c r="N1185" s="343">
        <v>351600</v>
      </c>
      <c r="O1185" s="306">
        <v>351600</v>
      </c>
      <c r="P1185" s="306"/>
      <c r="Q1185" s="306"/>
      <c r="R1185" s="306"/>
      <c r="S1185" s="408"/>
    </row>
    <row r="1186" spans="1:19" s="71" customFormat="1" x14ac:dyDescent="0.2">
      <c r="A1186" s="572">
        <v>1165</v>
      </c>
      <c r="B1186" s="341">
        <v>20</v>
      </c>
      <c r="C1186" s="341" t="s">
        <v>21</v>
      </c>
      <c r="D1186" s="341">
        <v>4354</v>
      </c>
      <c r="E1186" s="341">
        <v>5223</v>
      </c>
      <c r="F1186" s="341" t="s">
        <v>2773</v>
      </c>
      <c r="G1186" s="341">
        <v>48515752</v>
      </c>
      <c r="H1186" s="342" t="s">
        <v>2781</v>
      </c>
      <c r="I1186" s="341" t="s">
        <v>24</v>
      </c>
      <c r="J1186" s="342" t="s">
        <v>2784</v>
      </c>
      <c r="K1186" s="341" t="s">
        <v>26</v>
      </c>
      <c r="L1186" s="100">
        <v>44561</v>
      </c>
      <c r="M1186" s="294">
        <v>44588</v>
      </c>
      <c r="N1186" s="343">
        <v>234100</v>
      </c>
      <c r="O1186" s="306">
        <v>234100</v>
      </c>
      <c r="P1186" s="306"/>
      <c r="Q1186" s="306"/>
      <c r="R1186" s="306"/>
      <c r="S1186" s="408"/>
    </row>
    <row r="1187" spans="1:19" s="71" customFormat="1" x14ac:dyDescent="0.2">
      <c r="A1187" s="572">
        <v>1166</v>
      </c>
      <c r="B1187" s="341">
        <v>20</v>
      </c>
      <c r="C1187" s="341" t="s">
        <v>21</v>
      </c>
      <c r="D1187" s="341">
        <v>4351</v>
      </c>
      <c r="E1187" s="341">
        <v>5223</v>
      </c>
      <c r="F1187" s="341" t="s">
        <v>2773</v>
      </c>
      <c r="G1187" s="341">
        <v>48515752</v>
      </c>
      <c r="H1187" s="342" t="s">
        <v>2781</v>
      </c>
      <c r="I1187" s="341" t="s">
        <v>24</v>
      </c>
      <c r="J1187" s="342" t="s">
        <v>2785</v>
      </c>
      <c r="K1187" s="341" t="s">
        <v>26</v>
      </c>
      <c r="L1187" s="100">
        <v>44561</v>
      </c>
      <c r="M1187" s="294">
        <v>44588</v>
      </c>
      <c r="N1187" s="343">
        <v>312100</v>
      </c>
      <c r="O1187" s="306">
        <v>312100</v>
      </c>
      <c r="P1187" s="306"/>
      <c r="Q1187" s="306"/>
      <c r="R1187" s="306"/>
      <c r="S1187" s="408"/>
    </row>
    <row r="1188" spans="1:19" s="71" customFormat="1" x14ac:dyDescent="0.2">
      <c r="A1188" s="572">
        <v>1167</v>
      </c>
      <c r="B1188" s="341">
        <v>20</v>
      </c>
      <c r="C1188" s="341" t="s">
        <v>21</v>
      </c>
      <c r="D1188" s="341">
        <v>4354</v>
      </c>
      <c r="E1188" s="341">
        <v>5223</v>
      </c>
      <c r="F1188" s="341" t="s">
        <v>2773</v>
      </c>
      <c r="G1188" s="341">
        <v>48515752</v>
      </c>
      <c r="H1188" s="342" t="s">
        <v>2781</v>
      </c>
      <c r="I1188" s="341" t="s">
        <v>24</v>
      </c>
      <c r="J1188" s="342" t="s">
        <v>2786</v>
      </c>
      <c r="K1188" s="341" t="s">
        <v>26</v>
      </c>
      <c r="L1188" s="100">
        <v>44561</v>
      </c>
      <c r="M1188" s="294">
        <v>44588</v>
      </c>
      <c r="N1188" s="343">
        <v>238000</v>
      </c>
      <c r="O1188" s="306">
        <v>238000</v>
      </c>
      <c r="P1188" s="306"/>
      <c r="Q1188" s="306"/>
      <c r="R1188" s="306"/>
      <c r="S1188" s="408"/>
    </row>
    <row r="1189" spans="1:19" s="71" customFormat="1" x14ac:dyDescent="0.2">
      <c r="A1189" s="572">
        <v>1168</v>
      </c>
      <c r="B1189" s="341">
        <v>20</v>
      </c>
      <c r="C1189" s="341" t="s">
        <v>21</v>
      </c>
      <c r="D1189" s="341">
        <v>4356</v>
      </c>
      <c r="E1189" s="341">
        <v>5223</v>
      </c>
      <c r="F1189" s="341" t="s">
        <v>2773</v>
      </c>
      <c r="G1189" s="341">
        <v>48515752</v>
      </c>
      <c r="H1189" s="342" t="s">
        <v>2781</v>
      </c>
      <c r="I1189" s="341" t="s">
        <v>24</v>
      </c>
      <c r="J1189" s="342" t="s">
        <v>2787</v>
      </c>
      <c r="K1189" s="341" t="s">
        <v>26</v>
      </c>
      <c r="L1189" s="100">
        <v>44561</v>
      </c>
      <c r="M1189" s="294">
        <v>44588</v>
      </c>
      <c r="N1189" s="343">
        <v>125700</v>
      </c>
      <c r="O1189" s="306">
        <v>125700</v>
      </c>
      <c r="P1189" s="306"/>
      <c r="Q1189" s="306"/>
      <c r="R1189" s="306"/>
      <c r="S1189" s="408"/>
    </row>
    <row r="1190" spans="1:19" s="71" customFormat="1" x14ac:dyDescent="0.2">
      <c r="A1190" s="572">
        <v>1169</v>
      </c>
      <c r="B1190" s="341">
        <v>20</v>
      </c>
      <c r="C1190" s="341" t="s">
        <v>21</v>
      </c>
      <c r="D1190" s="341">
        <v>4344</v>
      </c>
      <c r="E1190" s="341">
        <v>5223</v>
      </c>
      <c r="F1190" s="341" t="s">
        <v>2773</v>
      </c>
      <c r="G1190" s="341">
        <v>44990260</v>
      </c>
      <c r="H1190" s="342" t="s">
        <v>2788</v>
      </c>
      <c r="I1190" s="341" t="s">
        <v>24</v>
      </c>
      <c r="J1190" s="342" t="s">
        <v>2789</v>
      </c>
      <c r="K1190" s="341" t="s">
        <v>26</v>
      </c>
      <c r="L1190" s="100">
        <v>44561</v>
      </c>
      <c r="M1190" s="294">
        <v>44588</v>
      </c>
      <c r="N1190" s="343">
        <v>477800</v>
      </c>
      <c r="O1190" s="306">
        <v>477800</v>
      </c>
      <c r="P1190" s="306"/>
      <c r="Q1190" s="306"/>
      <c r="R1190" s="306"/>
      <c r="S1190" s="408"/>
    </row>
    <row r="1191" spans="1:19" s="71" customFormat="1" x14ac:dyDescent="0.2">
      <c r="A1191" s="572">
        <v>1170</v>
      </c>
      <c r="B1191" s="341">
        <v>20</v>
      </c>
      <c r="C1191" s="341" t="s">
        <v>21</v>
      </c>
      <c r="D1191" s="341">
        <v>4312</v>
      </c>
      <c r="E1191" s="341">
        <v>5223</v>
      </c>
      <c r="F1191" s="341" t="s">
        <v>2773</v>
      </c>
      <c r="G1191" s="341">
        <v>44990260</v>
      </c>
      <c r="H1191" s="342" t="s">
        <v>2788</v>
      </c>
      <c r="I1191" s="341" t="s">
        <v>24</v>
      </c>
      <c r="J1191" s="342" t="s">
        <v>2790</v>
      </c>
      <c r="K1191" s="341" t="s">
        <v>26</v>
      </c>
      <c r="L1191" s="100">
        <v>44561</v>
      </c>
      <c r="M1191" s="294">
        <v>44588</v>
      </c>
      <c r="N1191" s="343">
        <v>40200</v>
      </c>
      <c r="O1191" s="306">
        <v>40200</v>
      </c>
      <c r="P1191" s="306"/>
      <c r="Q1191" s="306"/>
      <c r="R1191" s="306"/>
      <c r="S1191" s="408"/>
    </row>
    <row r="1192" spans="1:19" s="71" customFormat="1" x14ac:dyDescent="0.2">
      <c r="A1192" s="572">
        <v>1171</v>
      </c>
      <c r="B1192" s="341">
        <v>20</v>
      </c>
      <c r="C1192" s="341" t="s">
        <v>21</v>
      </c>
      <c r="D1192" s="341">
        <v>4356</v>
      </c>
      <c r="E1192" s="341">
        <v>5223</v>
      </c>
      <c r="F1192" s="341" t="s">
        <v>2773</v>
      </c>
      <c r="G1192" s="341">
        <v>44990260</v>
      </c>
      <c r="H1192" s="342" t="s">
        <v>2788</v>
      </c>
      <c r="I1192" s="341" t="s">
        <v>24</v>
      </c>
      <c r="J1192" s="342" t="s">
        <v>2791</v>
      </c>
      <c r="K1192" s="341" t="s">
        <v>26</v>
      </c>
      <c r="L1192" s="100">
        <v>44561</v>
      </c>
      <c r="M1192" s="294">
        <v>44588</v>
      </c>
      <c r="N1192" s="343">
        <v>130400</v>
      </c>
      <c r="O1192" s="306">
        <v>130400</v>
      </c>
      <c r="P1192" s="306"/>
      <c r="Q1192" s="306"/>
      <c r="R1192" s="306"/>
      <c r="S1192" s="408"/>
    </row>
    <row r="1193" spans="1:19" s="71" customFormat="1" x14ac:dyDescent="0.2">
      <c r="A1193" s="572">
        <v>1172</v>
      </c>
      <c r="B1193" s="341">
        <v>20</v>
      </c>
      <c r="C1193" s="341" t="s">
        <v>21</v>
      </c>
      <c r="D1193" s="341">
        <v>4354</v>
      </c>
      <c r="E1193" s="341">
        <v>5223</v>
      </c>
      <c r="F1193" s="341" t="s">
        <v>2773</v>
      </c>
      <c r="G1193" s="341">
        <v>44990260</v>
      </c>
      <c r="H1193" s="342" t="s">
        <v>2788</v>
      </c>
      <c r="I1193" s="341" t="s">
        <v>24</v>
      </c>
      <c r="J1193" s="342" t="s">
        <v>2792</v>
      </c>
      <c r="K1193" s="341" t="s">
        <v>26</v>
      </c>
      <c r="L1193" s="100">
        <v>44561</v>
      </c>
      <c r="M1193" s="294">
        <v>44588</v>
      </c>
      <c r="N1193" s="343">
        <v>503700</v>
      </c>
      <c r="O1193" s="306">
        <v>503700</v>
      </c>
      <c r="P1193" s="306"/>
      <c r="Q1193" s="306"/>
      <c r="R1193" s="306"/>
      <c r="S1193" s="408"/>
    </row>
    <row r="1194" spans="1:19" s="71" customFormat="1" x14ac:dyDescent="0.2">
      <c r="A1194" s="572">
        <v>1173</v>
      </c>
      <c r="B1194" s="341">
        <v>20</v>
      </c>
      <c r="C1194" s="341" t="s">
        <v>21</v>
      </c>
      <c r="D1194" s="341">
        <v>4312</v>
      </c>
      <c r="E1194" s="341">
        <v>5223</v>
      </c>
      <c r="F1194" s="341" t="s">
        <v>2773</v>
      </c>
      <c r="G1194" s="341">
        <v>44990260</v>
      </c>
      <c r="H1194" s="342" t="s">
        <v>2788</v>
      </c>
      <c r="I1194" s="341" t="s">
        <v>24</v>
      </c>
      <c r="J1194" s="342" t="s">
        <v>2793</v>
      </c>
      <c r="K1194" s="341" t="s">
        <v>26</v>
      </c>
      <c r="L1194" s="100">
        <v>44561</v>
      </c>
      <c r="M1194" s="294">
        <v>44588</v>
      </c>
      <c r="N1194" s="343">
        <v>87100</v>
      </c>
      <c r="O1194" s="306">
        <v>87100</v>
      </c>
      <c r="P1194" s="306"/>
      <c r="Q1194" s="306"/>
      <c r="R1194" s="306"/>
      <c r="S1194" s="408"/>
    </row>
    <row r="1195" spans="1:19" s="71" customFormat="1" x14ac:dyDescent="0.2">
      <c r="A1195" s="572">
        <v>1174</v>
      </c>
      <c r="B1195" s="341">
        <v>20</v>
      </c>
      <c r="C1195" s="341" t="s">
        <v>21</v>
      </c>
      <c r="D1195" s="341">
        <v>4375</v>
      </c>
      <c r="E1195" s="341">
        <v>5223</v>
      </c>
      <c r="F1195" s="341" t="s">
        <v>2773</v>
      </c>
      <c r="G1195" s="341">
        <v>44990260</v>
      </c>
      <c r="H1195" s="342" t="s">
        <v>2788</v>
      </c>
      <c r="I1195" s="341" t="s">
        <v>24</v>
      </c>
      <c r="J1195" s="342" t="s">
        <v>2794</v>
      </c>
      <c r="K1195" s="341" t="s">
        <v>26</v>
      </c>
      <c r="L1195" s="100">
        <v>44561</v>
      </c>
      <c r="M1195" s="294">
        <v>44588</v>
      </c>
      <c r="N1195" s="343">
        <v>103900</v>
      </c>
      <c r="O1195" s="306">
        <v>103900</v>
      </c>
      <c r="P1195" s="306"/>
      <c r="Q1195" s="306"/>
      <c r="R1195" s="306"/>
      <c r="S1195" s="408"/>
    </row>
    <row r="1196" spans="1:19" s="71" customFormat="1" x14ac:dyDescent="0.2">
      <c r="A1196" s="572">
        <v>1175</v>
      </c>
      <c r="B1196" s="341">
        <v>20</v>
      </c>
      <c r="C1196" s="341" t="s">
        <v>21</v>
      </c>
      <c r="D1196" s="341">
        <v>4356</v>
      </c>
      <c r="E1196" s="341">
        <v>5223</v>
      </c>
      <c r="F1196" s="341" t="s">
        <v>2773</v>
      </c>
      <c r="G1196" s="341">
        <v>44990260</v>
      </c>
      <c r="H1196" s="342" t="s">
        <v>2788</v>
      </c>
      <c r="I1196" s="341" t="s">
        <v>24</v>
      </c>
      <c r="J1196" s="342" t="s">
        <v>2795</v>
      </c>
      <c r="K1196" s="341" t="s">
        <v>26</v>
      </c>
      <c r="L1196" s="100">
        <v>44561</v>
      </c>
      <c r="M1196" s="294">
        <v>44588</v>
      </c>
      <c r="N1196" s="343">
        <v>85100</v>
      </c>
      <c r="O1196" s="306">
        <v>74100</v>
      </c>
      <c r="P1196" s="287">
        <v>11000</v>
      </c>
      <c r="Q1196" s="306"/>
      <c r="R1196" s="306">
        <v>11000</v>
      </c>
      <c r="S1196" s="408"/>
    </row>
    <row r="1197" spans="1:19" s="71" customFormat="1" x14ac:dyDescent="0.2">
      <c r="A1197" s="572">
        <v>1176</v>
      </c>
      <c r="B1197" s="341">
        <v>20</v>
      </c>
      <c r="C1197" s="341" t="s">
        <v>21</v>
      </c>
      <c r="D1197" s="341">
        <v>4374</v>
      </c>
      <c r="E1197" s="341">
        <v>5223</v>
      </c>
      <c r="F1197" s="341" t="s">
        <v>2773</v>
      </c>
      <c r="G1197" s="341">
        <v>44990260</v>
      </c>
      <c r="H1197" s="342" t="s">
        <v>2788</v>
      </c>
      <c r="I1197" s="341" t="s">
        <v>24</v>
      </c>
      <c r="J1197" s="342" t="s">
        <v>2796</v>
      </c>
      <c r="K1197" s="341" t="s">
        <v>26</v>
      </c>
      <c r="L1197" s="100">
        <v>44561</v>
      </c>
      <c r="M1197" s="294">
        <v>44588</v>
      </c>
      <c r="N1197" s="343">
        <v>114900</v>
      </c>
      <c r="O1197" s="306">
        <v>114900</v>
      </c>
      <c r="P1197" s="306"/>
      <c r="Q1197" s="306"/>
      <c r="R1197" s="306"/>
      <c r="S1197" s="408"/>
    </row>
    <row r="1198" spans="1:19" s="71" customFormat="1" x14ac:dyDescent="0.2">
      <c r="A1198" s="572">
        <v>1177</v>
      </c>
      <c r="B1198" s="341">
        <v>20</v>
      </c>
      <c r="C1198" s="341" t="s">
        <v>21</v>
      </c>
      <c r="D1198" s="341">
        <v>4344</v>
      </c>
      <c r="E1198" s="341">
        <v>5223</v>
      </c>
      <c r="F1198" s="341" t="s">
        <v>2773</v>
      </c>
      <c r="G1198" s="341">
        <v>44990260</v>
      </c>
      <c r="H1198" s="342" t="s">
        <v>2788</v>
      </c>
      <c r="I1198" s="341" t="s">
        <v>24</v>
      </c>
      <c r="J1198" s="342" t="s">
        <v>2797</v>
      </c>
      <c r="K1198" s="341" t="s">
        <v>26</v>
      </c>
      <c r="L1198" s="100">
        <v>44561</v>
      </c>
      <c r="M1198" s="294">
        <v>44588</v>
      </c>
      <c r="N1198" s="343">
        <v>155100</v>
      </c>
      <c r="O1198" s="306">
        <v>155100</v>
      </c>
      <c r="P1198" s="306"/>
      <c r="Q1198" s="306"/>
      <c r="R1198" s="306"/>
      <c r="S1198" s="408"/>
    </row>
    <row r="1199" spans="1:19" s="71" customFormat="1" x14ac:dyDescent="0.2">
      <c r="A1199" s="572">
        <v>1178</v>
      </c>
      <c r="B1199" s="341">
        <v>20</v>
      </c>
      <c r="C1199" s="341" t="s">
        <v>21</v>
      </c>
      <c r="D1199" s="341">
        <v>4374</v>
      </c>
      <c r="E1199" s="341">
        <v>5223</v>
      </c>
      <c r="F1199" s="341" t="s">
        <v>2773</v>
      </c>
      <c r="G1199" s="341">
        <v>44990260</v>
      </c>
      <c r="H1199" s="342" t="s">
        <v>2788</v>
      </c>
      <c r="I1199" s="341" t="s">
        <v>24</v>
      </c>
      <c r="J1199" s="342" t="s">
        <v>2798</v>
      </c>
      <c r="K1199" s="341" t="s">
        <v>26</v>
      </c>
      <c r="L1199" s="100">
        <v>44561</v>
      </c>
      <c r="M1199" s="294">
        <v>44588</v>
      </c>
      <c r="N1199" s="343">
        <v>205400</v>
      </c>
      <c r="O1199" s="306">
        <v>205400</v>
      </c>
      <c r="P1199" s="306"/>
      <c r="Q1199" s="306"/>
      <c r="R1199" s="306"/>
      <c r="S1199" s="408"/>
    </row>
    <row r="1200" spans="1:19" s="71" customFormat="1" x14ac:dyDescent="0.2">
      <c r="A1200" s="572">
        <v>1179</v>
      </c>
      <c r="B1200" s="341">
        <v>20</v>
      </c>
      <c r="C1200" s="341" t="s">
        <v>21</v>
      </c>
      <c r="D1200" s="341">
        <v>4354</v>
      </c>
      <c r="E1200" s="341">
        <v>5223</v>
      </c>
      <c r="F1200" s="341" t="s">
        <v>2773</v>
      </c>
      <c r="G1200" s="341">
        <v>44990260</v>
      </c>
      <c r="H1200" s="342" t="s">
        <v>2788</v>
      </c>
      <c r="I1200" s="341" t="s">
        <v>24</v>
      </c>
      <c r="J1200" s="342" t="s">
        <v>2799</v>
      </c>
      <c r="K1200" s="341" t="s">
        <v>26</v>
      </c>
      <c r="L1200" s="100">
        <v>44561</v>
      </c>
      <c r="M1200" s="294">
        <v>44588</v>
      </c>
      <c r="N1200" s="343">
        <v>351900</v>
      </c>
      <c r="O1200" s="306">
        <v>351900</v>
      </c>
      <c r="P1200" s="306"/>
      <c r="Q1200" s="306"/>
      <c r="R1200" s="306"/>
      <c r="S1200" s="408"/>
    </row>
    <row r="1201" spans="1:19" s="71" customFormat="1" x14ac:dyDescent="0.2">
      <c r="A1201" s="572">
        <v>1180</v>
      </c>
      <c r="B1201" s="341">
        <v>20</v>
      </c>
      <c r="C1201" s="341" t="s">
        <v>21</v>
      </c>
      <c r="D1201" s="341">
        <v>4351</v>
      </c>
      <c r="E1201" s="341">
        <v>5223</v>
      </c>
      <c r="F1201" s="341" t="s">
        <v>2773</v>
      </c>
      <c r="G1201" s="341">
        <v>44990260</v>
      </c>
      <c r="H1201" s="342" t="s">
        <v>2788</v>
      </c>
      <c r="I1201" s="341" t="s">
        <v>24</v>
      </c>
      <c r="J1201" s="342" t="s">
        <v>2800</v>
      </c>
      <c r="K1201" s="341" t="s">
        <v>26</v>
      </c>
      <c r="L1201" s="100">
        <v>44561</v>
      </c>
      <c r="M1201" s="294">
        <v>44588</v>
      </c>
      <c r="N1201" s="343">
        <v>712600</v>
      </c>
      <c r="O1201" s="306">
        <v>712600</v>
      </c>
      <c r="P1201" s="306"/>
      <c r="Q1201" s="306"/>
      <c r="R1201" s="306"/>
      <c r="S1201" s="408"/>
    </row>
    <row r="1202" spans="1:19" s="71" customFormat="1" x14ac:dyDescent="0.2">
      <c r="A1202" s="572">
        <v>1181</v>
      </c>
      <c r="B1202" s="341">
        <v>20</v>
      </c>
      <c r="C1202" s="341" t="s">
        <v>21</v>
      </c>
      <c r="D1202" s="341">
        <v>4351</v>
      </c>
      <c r="E1202" s="341">
        <v>5223</v>
      </c>
      <c r="F1202" s="341" t="s">
        <v>2773</v>
      </c>
      <c r="G1202" s="341">
        <v>44990260</v>
      </c>
      <c r="H1202" s="342" t="s">
        <v>2788</v>
      </c>
      <c r="I1202" s="341" t="s">
        <v>24</v>
      </c>
      <c r="J1202" s="342" t="s">
        <v>2801</v>
      </c>
      <c r="K1202" s="341" t="s">
        <v>26</v>
      </c>
      <c r="L1202" s="100">
        <v>44561</v>
      </c>
      <c r="M1202" s="294">
        <v>44588</v>
      </c>
      <c r="N1202" s="343">
        <v>395600</v>
      </c>
      <c r="O1202" s="306">
        <v>395600</v>
      </c>
      <c r="P1202" s="306"/>
      <c r="Q1202" s="306"/>
      <c r="R1202" s="306"/>
      <c r="S1202" s="408"/>
    </row>
    <row r="1203" spans="1:19" s="71" customFormat="1" x14ac:dyDescent="0.2">
      <c r="A1203" s="572">
        <v>1182</v>
      </c>
      <c r="B1203" s="341">
        <v>20</v>
      </c>
      <c r="C1203" s="341" t="s">
        <v>21</v>
      </c>
      <c r="D1203" s="341">
        <v>4354</v>
      </c>
      <c r="E1203" s="341">
        <v>5223</v>
      </c>
      <c r="F1203" s="341" t="s">
        <v>2773</v>
      </c>
      <c r="G1203" s="341">
        <v>44990260</v>
      </c>
      <c r="H1203" s="342" t="s">
        <v>2788</v>
      </c>
      <c r="I1203" s="341" t="s">
        <v>24</v>
      </c>
      <c r="J1203" s="342" t="s">
        <v>2802</v>
      </c>
      <c r="K1203" s="341" t="s">
        <v>26</v>
      </c>
      <c r="L1203" s="100">
        <v>44561</v>
      </c>
      <c r="M1203" s="294">
        <v>44588</v>
      </c>
      <c r="N1203" s="343">
        <v>963600</v>
      </c>
      <c r="O1203" s="306">
        <v>963600</v>
      </c>
      <c r="P1203" s="306"/>
      <c r="Q1203" s="306"/>
      <c r="R1203" s="306"/>
      <c r="S1203" s="408"/>
    </row>
    <row r="1204" spans="1:19" s="71" customFormat="1" x14ac:dyDescent="0.2">
      <c r="A1204" s="572">
        <v>1183</v>
      </c>
      <c r="B1204" s="341">
        <v>20</v>
      </c>
      <c r="C1204" s="341" t="s">
        <v>21</v>
      </c>
      <c r="D1204" s="341">
        <v>4375</v>
      </c>
      <c r="E1204" s="341">
        <v>5223</v>
      </c>
      <c r="F1204" s="341" t="s">
        <v>2773</v>
      </c>
      <c r="G1204" s="341">
        <v>44990260</v>
      </c>
      <c r="H1204" s="342" t="s">
        <v>2788</v>
      </c>
      <c r="I1204" s="341" t="s">
        <v>24</v>
      </c>
      <c r="J1204" s="342" t="s">
        <v>2803</v>
      </c>
      <c r="K1204" s="341" t="s">
        <v>26</v>
      </c>
      <c r="L1204" s="100">
        <v>44561</v>
      </c>
      <c r="M1204" s="294">
        <v>44588</v>
      </c>
      <c r="N1204" s="343">
        <v>151800</v>
      </c>
      <c r="O1204" s="306">
        <v>151800</v>
      </c>
      <c r="P1204" s="306"/>
      <c r="Q1204" s="306"/>
      <c r="R1204" s="306"/>
      <c r="S1204" s="408"/>
    </row>
    <row r="1205" spans="1:19" s="71" customFormat="1" x14ac:dyDescent="0.2">
      <c r="A1205" s="572">
        <v>1184</v>
      </c>
      <c r="B1205" s="341">
        <v>20</v>
      </c>
      <c r="C1205" s="341" t="s">
        <v>21</v>
      </c>
      <c r="D1205" s="341">
        <v>4312</v>
      </c>
      <c r="E1205" s="341">
        <v>5223</v>
      </c>
      <c r="F1205" s="341" t="s">
        <v>2773</v>
      </c>
      <c r="G1205" s="341">
        <v>44990260</v>
      </c>
      <c r="H1205" s="342" t="s">
        <v>2788</v>
      </c>
      <c r="I1205" s="341" t="s">
        <v>24</v>
      </c>
      <c r="J1205" s="342" t="s">
        <v>2804</v>
      </c>
      <c r="K1205" s="341" t="s">
        <v>26</v>
      </c>
      <c r="L1205" s="100">
        <v>44561</v>
      </c>
      <c r="M1205" s="294">
        <v>44588</v>
      </c>
      <c r="N1205" s="343">
        <v>30400</v>
      </c>
      <c r="O1205" s="306">
        <v>30400</v>
      </c>
      <c r="P1205" s="306"/>
      <c r="Q1205" s="306"/>
      <c r="R1205" s="306"/>
      <c r="S1205" s="408"/>
    </row>
    <row r="1206" spans="1:19" s="71" customFormat="1" x14ac:dyDescent="0.2">
      <c r="A1206" s="572">
        <v>1185</v>
      </c>
      <c r="B1206" s="341">
        <v>20</v>
      </c>
      <c r="C1206" s="341" t="s">
        <v>21</v>
      </c>
      <c r="D1206" s="341">
        <v>4356</v>
      </c>
      <c r="E1206" s="341">
        <v>5223</v>
      </c>
      <c r="F1206" s="341" t="s">
        <v>2773</v>
      </c>
      <c r="G1206" s="341">
        <v>44990260</v>
      </c>
      <c r="H1206" s="342" t="s">
        <v>2788</v>
      </c>
      <c r="I1206" s="341" t="s">
        <v>24</v>
      </c>
      <c r="J1206" s="342" t="s">
        <v>2805</v>
      </c>
      <c r="K1206" s="341" t="s">
        <v>26</v>
      </c>
      <c r="L1206" s="100">
        <v>44561</v>
      </c>
      <c r="M1206" s="294">
        <v>44588</v>
      </c>
      <c r="N1206" s="343">
        <v>715800</v>
      </c>
      <c r="O1206" s="306">
        <v>715800</v>
      </c>
      <c r="P1206" s="306"/>
      <c r="Q1206" s="306"/>
      <c r="R1206" s="306"/>
      <c r="S1206" s="408"/>
    </row>
    <row r="1207" spans="1:19" s="71" customFormat="1" x14ac:dyDescent="0.2">
      <c r="A1207" s="572">
        <v>1186</v>
      </c>
      <c r="B1207" s="341">
        <v>20</v>
      </c>
      <c r="C1207" s="341" t="s">
        <v>21</v>
      </c>
      <c r="D1207" s="341">
        <v>4372</v>
      </c>
      <c r="E1207" s="341">
        <v>5223</v>
      </c>
      <c r="F1207" s="341" t="s">
        <v>2773</v>
      </c>
      <c r="G1207" s="341">
        <v>44990260</v>
      </c>
      <c r="H1207" s="342" t="s">
        <v>2788</v>
      </c>
      <c r="I1207" s="341" t="s">
        <v>24</v>
      </c>
      <c r="J1207" s="342" t="s">
        <v>2806</v>
      </c>
      <c r="K1207" s="341" t="s">
        <v>26</v>
      </c>
      <c r="L1207" s="100">
        <v>44561</v>
      </c>
      <c r="M1207" s="294">
        <v>44588</v>
      </c>
      <c r="N1207" s="343">
        <v>153800</v>
      </c>
      <c r="O1207" s="306">
        <v>153800</v>
      </c>
      <c r="P1207" s="306"/>
      <c r="Q1207" s="306"/>
      <c r="R1207" s="306"/>
      <c r="S1207" s="408"/>
    </row>
    <row r="1208" spans="1:19" s="71" customFormat="1" x14ac:dyDescent="0.2">
      <c r="A1208" s="572">
        <v>1187</v>
      </c>
      <c r="B1208" s="341">
        <v>20</v>
      </c>
      <c r="C1208" s="341" t="s">
        <v>21</v>
      </c>
      <c r="D1208" s="341">
        <v>4351</v>
      </c>
      <c r="E1208" s="341">
        <v>5223</v>
      </c>
      <c r="F1208" s="341" t="s">
        <v>2773</v>
      </c>
      <c r="G1208" s="341">
        <v>44990260</v>
      </c>
      <c r="H1208" s="342" t="s">
        <v>2788</v>
      </c>
      <c r="I1208" s="341" t="s">
        <v>24</v>
      </c>
      <c r="J1208" s="342" t="s">
        <v>2807</v>
      </c>
      <c r="K1208" s="341" t="s">
        <v>26</v>
      </c>
      <c r="L1208" s="100">
        <v>44561</v>
      </c>
      <c r="M1208" s="294">
        <v>44588</v>
      </c>
      <c r="N1208" s="343">
        <v>412600</v>
      </c>
      <c r="O1208" s="306">
        <v>412600</v>
      </c>
      <c r="P1208" s="306"/>
      <c r="Q1208" s="306"/>
      <c r="R1208" s="306"/>
      <c r="S1208" s="408"/>
    </row>
    <row r="1209" spans="1:19" s="71" customFormat="1" x14ac:dyDescent="0.2">
      <c r="A1209" s="572">
        <v>1188</v>
      </c>
      <c r="B1209" s="341">
        <v>20</v>
      </c>
      <c r="C1209" s="341" t="s">
        <v>21</v>
      </c>
      <c r="D1209" s="341">
        <v>4372</v>
      </c>
      <c r="E1209" s="341">
        <v>5223</v>
      </c>
      <c r="F1209" s="341" t="s">
        <v>2773</v>
      </c>
      <c r="G1209" s="341">
        <v>44990260</v>
      </c>
      <c r="H1209" s="342" t="s">
        <v>2788</v>
      </c>
      <c r="I1209" s="341" t="s">
        <v>24</v>
      </c>
      <c r="J1209" s="342" t="s">
        <v>2808</v>
      </c>
      <c r="K1209" s="341" t="s">
        <v>26</v>
      </c>
      <c r="L1209" s="100">
        <v>44561</v>
      </c>
      <c r="M1209" s="294">
        <v>44588</v>
      </c>
      <c r="N1209" s="343">
        <v>46500</v>
      </c>
      <c r="O1209" s="306">
        <v>46500</v>
      </c>
      <c r="P1209" s="306"/>
      <c r="Q1209" s="306"/>
      <c r="R1209" s="306"/>
      <c r="S1209" s="408"/>
    </row>
    <row r="1210" spans="1:19" s="71" customFormat="1" x14ac:dyDescent="0.2">
      <c r="A1210" s="572">
        <v>1189</v>
      </c>
      <c r="B1210" s="341">
        <v>20</v>
      </c>
      <c r="C1210" s="341" t="s">
        <v>21</v>
      </c>
      <c r="D1210" s="341">
        <v>4351</v>
      </c>
      <c r="E1210" s="341">
        <v>5223</v>
      </c>
      <c r="F1210" s="341" t="s">
        <v>2773</v>
      </c>
      <c r="G1210" s="341">
        <v>44990260</v>
      </c>
      <c r="H1210" s="342" t="s">
        <v>2788</v>
      </c>
      <c r="I1210" s="341" t="s">
        <v>24</v>
      </c>
      <c r="J1210" s="342" t="s">
        <v>2809</v>
      </c>
      <c r="K1210" s="341" t="s">
        <v>26</v>
      </c>
      <c r="L1210" s="100">
        <v>44561</v>
      </c>
      <c r="M1210" s="294">
        <v>44588</v>
      </c>
      <c r="N1210" s="343">
        <v>570400</v>
      </c>
      <c r="O1210" s="306">
        <v>547400</v>
      </c>
      <c r="P1210" s="287">
        <v>23000</v>
      </c>
      <c r="Q1210" s="306"/>
      <c r="R1210" s="306">
        <v>23000</v>
      </c>
      <c r="S1210" s="408"/>
    </row>
    <row r="1211" spans="1:19" s="71" customFormat="1" x14ac:dyDescent="0.2">
      <c r="A1211" s="572">
        <v>1190</v>
      </c>
      <c r="B1211" s="341">
        <v>20</v>
      </c>
      <c r="C1211" s="341" t="s">
        <v>21</v>
      </c>
      <c r="D1211" s="341">
        <v>4359</v>
      </c>
      <c r="E1211" s="341">
        <v>5223</v>
      </c>
      <c r="F1211" s="341" t="s">
        <v>2773</v>
      </c>
      <c r="G1211" s="341">
        <v>44990260</v>
      </c>
      <c r="H1211" s="342" t="s">
        <v>2788</v>
      </c>
      <c r="I1211" s="341" t="s">
        <v>24</v>
      </c>
      <c r="J1211" s="342" t="s">
        <v>2810</v>
      </c>
      <c r="K1211" s="341" t="s">
        <v>26</v>
      </c>
      <c r="L1211" s="100">
        <v>44561</v>
      </c>
      <c r="M1211" s="294">
        <v>44588</v>
      </c>
      <c r="N1211" s="343">
        <v>1263300</v>
      </c>
      <c r="O1211" s="306">
        <v>1177300</v>
      </c>
      <c r="P1211" s="287">
        <v>86000</v>
      </c>
      <c r="Q1211" s="306"/>
      <c r="R1211" s="306">
        <v>86000</v>
      </c>
      <c r="S1211" s="408"/>
    </row>
    <row r="1212" spans="1:19" s="71" customFormat="1" x14ac:dyDescent="0.2">
      <c r="A1212" s="572">
        <v>1191</v>
      </c>
      <c r="B1212" s="341">
        <v>20</v>
      </c>
      <c r="C1212" s="341" t="s">
        <v>21</v>
      </c>
      <c r="D1212" s="341">
        <v>4351</v>
      </c>
      <c r="E1212" s="341">
        <v>5223</v>
      </c>
      <c r="F1212" s="341" t="s">
        <v>2773</v>
      </c>
      <c r="G1212" s="341">
        <v>44990260</v>
      </c>
      <c r="H1212" s="342" t="s">
        <v>2788</v>
      </c>
      <c r="I1212" s="341" t="s">
        <v>24</v>
      </c>
      <c r="J1212" s="342" t="s">
        <v>2811</v>
      </c>
      <c r="K1212" s="341" t="s">
        <v>26</v>
      </c>
      <c r="L1212" s="100">
        <v>44561</v>
      </c>
      <c r="M1212" s="294">
        <v>44588</v>
      </c>
      <c r="N1212" s="343">
        <v>150400</v>
      </c>
      <c r="O1212" s="306">
        <v>150400</v>
      </c>
      <c r="P1212" s="306"/>
      <c r="Q1212" s="306"/>
      <c r="R1212" s="306"/>
      <c r="S1212" s="408"/>
    </row>
    <row r="1213" spans="1:19" s="71" customFormat="1" x14ac:dyDescent="0.2">
      <c r="A1213" s="572">
        <v>1192</v>
      </c>
      <c r="B1213" s="341">
        <v>20</v>
      </c>
      <c r="C1213" s="341" t="s">
        <v>21</v>
      </c>
      <c r="D1213" s="341">
        <v>4374</v>
      </c>
      <c r="E1213" s="341">
        <v>5223</v>
      </c>
      <c r="F1213" s="341" t="s">
        <v>2773</v>
      </c>
      <c r="G1213" s="341">
        <v>44990260</v>
      </c>
      <c r="H1213" s="342" t="s">
        <v>2788</v>
      </c>
      <c r="I1213" s="341" t="s">
        <v>24</v>
      </c>
      <c r="J1213" s="342" t="s">
        <v>2812</v>
      </c>
      <c r="K1213" s="341" t="s">
        <v>26</v>
      </c>
      <c r="L1213" s="100">
        <v>44561</v>
      </c>
      <c r="M1213" s="294">
        <v>44588</v>
      </c>
      <c r="N1213" s="343">
        <v>133700</v>
      </c>
      <c r="O1213" s="306">
        <v>133700</v>
      </c>
      <c r="P1213" s="306"/>
      <c r="Q1213" s="306"/>
      <c r="R1213" s="306"/>
      <c r="S1213" s="408"/>
    </row>
    <row r="1214" spans="1:19" s="71" customFormat="1" x14ac:dyDescent="0.2">
      <c r="A1214" s="572">
        <v>1193</v>
      </c>
      <c r="B1214" s="341">
        <v>20</v>
      </c>
      <c r="C1214" s="341" t="s">
        <v>21</v>
      </c>
      <c r="D1214" s="341">
        <v>4312</v>
      </c>
      <c r="E1214" s="341">
        <v>5223</v>
      </c>
      <c r="F1214" s="341" t="s">
        <v>2773</v>
      </c>
      <c r="G1214" s="341">
        <v>44990260</v>
      </c>
      <c r="H1214" s="342" t="s">
        <v>2788</v>
      </c>
      <c r="I1214" s="341" t="s">
        <v>24</v>
      </c>
      <c r="J1214" s="342" t="s">
        <v>2813</v>
      </c>
      <c r="K1214" s="341" t="s">
        <v>26</v>
      </c>
      <c r="L1214" s="100">
        <v>44561</v>
      </c>
      <c r="M1214" s="294">
        <v>44588</v>
      </c>
      <c r="N1214" s="343">
        <v>184100</v>
      </c>
      <c r="O1214" s="306">
        <v>184100</v>
      </c>
      <c r="P1214" s="306"/>
      <c r="Q1214" s="306"/>
      <c r="R1214" s="306"/>
      <c r="S1214" s="408"/>
    </row>
    <row r="1215" spans="1:19" s="71" customFormat="1" x14ac:dyDescent="0.2">
      <c r="A1215" s="572">
        <v>1194</v>
      </c>
      <c r="B1215" s="341">
        <v>20</v>
      </c>
      <c r="C1215" s="341" t="s">
        <v>21</v>
      </c>
      <c r="D1215" s="341">
        <v>4356</v>
      </c>
      <c r="E1215" s="341">
        <v>5223</v>
      </c>
      <c r="F1215" s="341" t="s">
        <v>2773</v>
      </c>
      <c r="G1215" s="341">
        <v>44990260</v>
      </c>
      <c r="H1215" s="342" t="s">
        <v>2788</v>
      </c>
      <c r="I1215" s="341" t="s">
        <v>24</v>
      </c>
      <c r="J1215" s="342" t="s">
        <v>2814</v>
      </c>
      <c r="K1215" s="341" t="s">
        <v>26</v>
      </c>
      <c r="L1215" s="100">
        <v>44561</v>
      </c>
      <c r="M1215" s="294">
        <v>44588</v>
      </c>
      <c r="N1215" s="343">
        <v>260800</v>
      </c>
      <c r="O1215" s="306">
        <v>260800</v>
      </c>
      <c r="P1215" s="306"/>
      <c r="Q1215" s="306"/>
      <c r="R1215" s="306"/>
      <c r="S1215" s="408"/>
    </row>
    <row r="1216" spans="1:19" s="71" customFormat="1" x14ac:dyDescent="0.2">
      <c r="A1216" s="572">
        <v>1195</v>
      </c>
      <c r="B1216" s="341">
        <v>20</v>
      </c>
      <c r="C1216" s="341" t="s">
        <v>21</v>
      </c>
      <c r="D1216" s="341">
        <v>4374</v>
      </c>
      <c r="E1216" s="341">
        <v>5223</v>
      </c>
      <c r="F1216" s="341" t="s">
        <v>2773</v>
      </c>
      <c r="G1216" s="341">
        <v>44990260</v>
      </c>
      <c r="H1216" s="342" t="s">
        <v>2788</v>
      </c>
      <c r="I1216" s="341" t="s">
        <v>24</v>
      </c>
      <c r="J1216" s="342" t="s">
        <v>2815</v>
      </c>
      <c r="K1216" s="341" t="s">
        <v>26</v>
      </c>
      <c r="L1216" s="100">
        <v>44561</v>
      </c>
      <c r="M1216" s="294">
        <v>44588</v>
      </c>
      <c r="N1216" s="343">
        <v>108300</v>
      </c>
      <c r="O1216" s="306">
        <v>108300</v>
      </c>
      <c r="P1216" s="306"/>
      <c r="Q1216" s="306"/>
      <c r="R1216" s="306"/>
      <c r="S1216" s="408"/>
    </row>
    <row r="1217" spans="1:19" s="71" customFormat="1" x14ac:dyDescent="0.2">
      <c r="A1217" s="572">
        <v>1196</v>
      </c>
      <c r="B1217" s="341">
        <v>20</v>
      </c>
      <c r="C1217" s="341" t="s">
        <v>21</v>
      </c>
      <c r="D1217" s="341">
        <v>4351</v>
      </c>
      <c r="E1217" s="341">
        <v>5223</v>
      </c>
      <c r="F1217" s="341" t="s">
        <v>2773</v>
      </c>
      <c r="G1217" s="341">
        <v>44990260</v>
      </c>
      <c r="H1217" s="342" t="s">
        <v>2788</v>
      </c>
      <c r="I1217" s="341" t="s">
        <v>24</v>
      </c>
      <c r="J1217" s="342" t="s">
        <v>2816</v>
      </c>
      <c r="K1217" s="341" t="s">
        <v>26</v>
      </c>
      <c r="L1217" s="100">
        <v>44561</v>
      </c>
      <c r="M1217" s="294">
        <v>44588</v>
      </c>
      <c r="N1217" s="343">
        <v>411800</v>
      </c>
      <c r="O1217" s="306">
        <v>411800</v>
      </c>
      <c r="P1217" s="306"/>
      <c r="Q1217" s="306"/>
      <c r="R1217" s="306"/>
      <c r="S1217" s="408"/>
    </row>
    <row r="1218" spans="1:19" s="71" customFormat="1" x14ac:dyDescent="0.2">
      <c r="A1218" s="572">
        <v>1197</v>
      </c>
      <c r="B1218" s="341">
        <v>20</v>
      </c>
      <c r="C1218" s="341" t="s">
        <v>21</v>
      </c>
      <c r="D1218" s="341">
        <v>4354</v>
      </c>
      <c r="E1218" s="341">
        <v>5223</v>
      </c>
      <c r="F1218" s="341" t="s">
        <v>2773</v>
      </c>
      <c r="G1218" s="341">
        <v>44990260</v>
      </c>
      <c r="H1218" s="342" t="s">
        <v>2788</v>
      </c>
      <c r="I1218" s="341" t="s">
        <v>24</v>
      </c>
      <c r="J1218" s="342" t="s">
        <v>2817</v>
      </c>
      <c r="K1218" s="341" t="s">
        <v>26</v>
      </c>
      <c r="L1218" s="100">
        <v>44561</v>
      </c>
      <c r="M1218" s="294">
        <v>44588</v>
      </c>
      <c r="N1218" s="343">
        <v>652700</v>
      </c>
      <c r="O1218" s="306">
        <v>652700</v>
      </c>
      <c r="P1218" s="306"/>
      <c r="Q1218" s="306"/>
      <c r="R1218" s="306"/>
      <c r="S1218" s="408"/>
    </row>
    <row r="1219" spans="1:19" s="71" customFormat="1" x14ac:dyDescent="0.2">
      <c r="A1219" s="572">
        <v>1198</v>
      </c>
      <c r="B1219" s="341">
        <v>20</v>
      </c>
      <c r="C1219" s="341" t="s">
        <v>21</v>
      </c>
      <c r="D1219" s="341">
        <v>4374</v>
      </c>
      <c r="E1219" s="341">
        <v>5223</v>
      </c>
      <c r="F1219" s="341" t="s">
        <v>2773</v>
      </c>
      <c r="G1219" s="341">
        <v>44990260</v>
      </c>
      <c r="H1219" s="342" t="s">
        <v>2788</v>
      </c>
      <c r="I1219" s="341" t="s">
        <v>24</v>
      </c>
      <c r="J1219" s="342" t="s">
        <v>2818</v>
      </c>
      <c r="K1219" s="341" t="s">
        <v>26</v>
      </c>
      <c r="L1219" s="100">
        <v>44561</v>
      </c>
      <c r="M1219" s="294">
        <v>44588</v>
      </c>
      <c r="N1219" s="343">
        <v>106600</v>
      </c>
      <c r="O1219" s="306">
        <v>106600</v>
      </c>
      <c r="P1219" s="306"/>
      <c r="Q1219" s="306"/>
      <c r="R1219" s="306"/>
      <c r="S1219" s="408"/>
    </row>
    <row r="1220" spans="1:19" s="71" customFormat="1" x14ac:dyDescent="0.2">
      <c r="A1220" s="572">
        <v>1199</v>
      </c>
      <c r="B1220" s="341">
        <v>20</v>
      </c>
      <c r="C1220" s="341" t="s">
        <v>21</v>
      </c>
      <c r="D1220" s="341">
        <v>4354</v>
      </c>
      <c r="E1220" s="341">
        <v>5223</v>
      </c>
      <c r="F1220" s="341" t="s">
        <v>2773</v>
      </c>
      <c r="G1220" s="341">
        <v>44990260</v>
      </c>
      <c r="H1220" s="342" t="s">
        <v>2788</v>
      </c>
      <c r="I1220" s="341" t="s">
        <v>24</v>
      </c>
      <c r="J1220" s="342" t="s">
        <v>2819</v>
      </c>
      <c r="K1220" s="341" t="s">
        <v>26</v>
      </c>
      <c r="L1220" s="100">
        <v>44561</v>
      </c>
      <c r="M1220" s="294">
        <v>44588</v>
      </c>
      <c r="N1220" s="343">
        <v>526300</v>
      </c>
      <c r="O1220" s="306">
        <v>526300</v>
      </c>
      <c r="P1220" s="306"/>
      <c r="Q1220" s="306"/>
      <c r="R1220" s="306"/>
      <c r="S1220" s="408"/>
    </row>
    <row r="1221" spans="1:19" s="71" customFormat="1" x14ac:dyDescent="0.2">
      <c r="A1221" s="572">
        <v>1200</v>
      </c>
      <c r="B1221" s="341">
        <v>20</v>
      </c>
      <c r="C1221" s="341" t="s">
        <v>21</v>
      </c>
      <c r="D1221" s="341">
        <v>4359</v>
      </c>
      <c r="E1221" s="341">
        <v>5223</v>
      </c>
      <c r="F1221" s="341" t="s">
        <v>2773</v>
      </c>
      <c r="G1221" s="341">
        <v>44990260</v>
      </c>
      <c r="H1221" s="342" t="s">
        <v>2788</v>
      </c>
      <c r="I1221" s="341" t="s">
        <v>24</v>
      </c>
      <c r="J1221" s="342" t="s">
        <v>2820</v>
      </c>
      <c r="K1221" s="341" t="s">
        <v>26</v>
      </c>
      <c r="L1221" s="100">
        <v>44561</v>
      </c>
      <c r="M1221" s="294">
        <v>44588</v>
      </c>
      <c r="N1221" s="343">
        <v>75700</v>
      </c>
      <c r="O1221" s="306">
        <v>75700</v>
      </c>
      <c r="P1221" s="306"/>
      <c r="Q1221" s="306"/>
      <c r="R1221" s="306"/>
      <c r="S1221" s="408"/>
    </row>
    <row r="1222" spans="1:19" s="71" customFormat="1" x14ac:dyDescent="0.2">
      <c r="A1222" s="572">
        <v>1201</v>
      </c>
      <c r="B1222" s="341">
        <v>20</v>
      </c>
      <c r="C1222" s="341" t="s">
        <v>21</v>
      </c>
      <c r="D1222" s="341">
        <v>4312</v>
      </c>
      <c r="E1222" s="341">
        <v>5223</v>
      </c>
      <c r="F1222" s="341" t="s">
        <v>2773</v>
      </c>
      <c r="G1222" s="341">
        <v>44990260</v>
      </c>
      <c r="H1222" s="342" t="s">
        <v>2788</v>
      </c>
      <c r="I1222" s="341" t="s">
        <v>24</v>
      </c>
      <c r="J1222" s="342" t="s">
        <v>2821</v>
      </c>
      <c r="K1222" s="341" t="s">
        <v>26</v>
      </c>
      <c r="L1222" s="100">
        <v>44561</v>
      </c>
      <c r="M1222" s="294">
        <v>44588</v>
      </c>
      <c r="N1222" s="343">
        <v>51400</v>
      </c>
      <c r="O1222" s="306">
        <v>51400</v>
      </c>
      <c r="P1222" s="306"/>
      <c r="Q1222" s="306"/>
      <c r="R1222" s="306"/>
      <c r="S1222" s="408"/>
    </row>
    <row r="1223" spans="1:19" s="71" customFormat="1" x14ac:dyDescent="0.2">
      <c r="A1223" s="572">
        <v>1202</v>
      </c>
      <c r="B1223" s="341">
        <v>20</v>
      </c>
      <c r="C1223" s="341" t="s">
        <v>21</v>
      </c>
      <c r="D1223" s="341">
        <v>4376</v>
      </c>
      <c r="E1223" s="341">
        <v>5223</v>
      </c>
      <c r="F1223" s="341" t="s">
        <v>2773</v>
      </c>
      <c r="G1223" s="341">
        <v>44990260</v>
      </c>
      <c r="H1223" s="342" t="s">
        <v>2788</v>
      </c>
      <c r="I1223" s="341" t="s">
        <v>24</v>
      </c>
      <c r="J1223" s="342" t="s">
        <v>2822</v>
      </c>
      <c r="K1223" s="341" t="s">
        <v>26</v>
      </c>
      <c r="L1223" s="100">
        <v>44561</v>
      </c>
      <c r="M1223" s="294">
        <v>44588</v>
      </c>
      <c r="N1223" s="343">
        <v>108900</v>
      </c>
      <c r="O1223" s="306">
        <v>108900</v>
      </c>
      <c r="P1223" s="306"/>
      <c r="Q1223" s="306"/>
      <c r="R1223" s="306"/>
      <c r="S1223" s="408"/>
    </row>
    <row r="1224" spans="1:19" s="71" customFormat="1" x14ac:dyDescent="0.2">
      <c r="A1224" s="572">
        <v>1203</v>
      </c>
      <c r="B1224" s="341">
        <v>20</v>
      </c>
      <c r="C1224" s="341" t="s">
        <v>21</v>
      </c>
      <c r="D1224" s="341">
        <v>4375</v>
      </c>
      <c r="E1224" s="341">
        <v>5223</v>
      </c>
      <c r="F1224" s="341" t="s">
        <v>2773</v>
      </c>
      <c r="G1224" s="341">
        <v>44990260</v>
      </c>
      <c r="H1224" s="342" t="s">
        <v>2788</v>
      </c>
      <c r="I1224" s="341" t="s">
        <v>24</v>
      </c>
      <c r="J1224" s="342" t="s">
        <v>2823</v>
      </c>
      <c r="K1224" s="341" t="s">
        <v>26</v>
      </c>
      <c r="L1224" s="100">
        <v>44561</v>
      </c>
      <c r="M1224" s="294">
        <v>44588</v>
      </c>
      <c r="N1224" s="343">
        <v>139800</v>
      </c>
      <c r="O1224" s="306">
        <v>139800</v>
      </c>
      <c r="P1224" s="306"/>
      <c r="Q1224" s="306"/>
      <c r="R1224" s="306"/>
      <c r="S1224" s="408"/>
    </row>
    <row r="1225" spans="1:19" s="71" customFormat="1" x14ac:dyDescent="0.2">
      <c r="A1225" s="572">
        <v>1204</v>
      </c>
      <c r="B1225" s="341">
        <v>20</v>
      </c>
      <c r="C1225" s="341" t="s">
        <v>21</v>
      </c>
      <c r="D1225" s="341">
        <v>4344</v>
      </c>
      <c r="E1225" s="341">
        <v>5223</v>
      </c>
      <c r="F1225" s="341" t="s">
        <v>2773</v>
      </c>
      <c r="G1225" s="341">
        <v>44990260</v>
      </c>
      <c r="H1225" s="342" t="s">
        <v>2788</v>
      </c>
      <c r="I1225" s="341" t="s">
        <v>24</v>
      </c>
      <c r="J1225" s="342" t="s">
        <v>2824</v>
      </c>
      <c r="K1225" s="341" t="s">
        <v>26</v>
      </c>
      <c r="L1225" s="100">
        <v>44561</v>
      </c>
      <c r="M1225" s="294">
        <v>44588</v>
      </c>
      <c r="N1225" s="343">
        <v>129900</v>
      </c>
      <c r="O1225" s="306">
        <v>129900</v>
      </c>
      <c r="P1225" s="306"/>
      <c r="Q1225" s="306"/>
      <c r="R1225" s="306"/>
      <c r="S1225" s="408"/>
    </row>
    <row r="1226" spans="1:19" s="71" customFormat="1" x14ac:dyDescent="0.2">
      <c r="A1226" s="572">
        <v>1205</v>
      </c>
      <c r="B1226" s="341">
        <v>20</v>
      </c>
      <c r="C1226" s="341" t="s">
        <v>21</v>
      </c>
      <c r="D1226" s="341">
        <v>4351</v>
      </c>
      <c r="E1226" s="341">
        <v>5223</v>
      </c>
      <c r="F1226" s="341" t="s">
        <v>2773</v>
      </c>
      <c r="G1226" s="341">
        <v>44990260</v>
      </c>
      <c r="H1226" s="342" t="s">
        <v>2788</v>
      </c>
      <c r="I1226" s="341" t="s">
        <v>24</v>
      </c>
      <c r="J1226" s="342" t="s">
        <v>2825</v>
      </c>
      <c r="K1226" s="341" t="s">
        <v>26</v>
      </c>
      <c r="L1226" s="100">
        <v>44561</v>
      </c>
      <c r="M1226" s="294">
        <v>44588</v>
      </c>
      <c r="N1226" s="343">
        <v>464300</v>
      </c>
      <c r="O1226" s="306">
        <v>464300</v>
      </c>
      <c r="P1226" s="306"/>
      <c r="Q1226" s="306"/>
      <c r="R1226" s="306"/>
      <c r="S1226" s="408"/>
    </row>
    <row r="1227" spans="1:19" s="71" customFormat="1" x14ac:dyDescent="0.2">
      <c r="A1227" s="572">
        <v>1206</v>
      </c>
      <c r="B1227" s="341">
        <v>20</v>
      </c>
      <c r="C1227" s="341" t="s">
        <v>21</v>
      </c>
      <c r="D1227" s="341">
        <v>4374</v>
      </c>
      <c r="E1227" s="341">
        <v>5223</v>
      </c>
      <c r="F1227" s="341" t="s">
        <v>2773</v>
      </c>
      <c r="G1227" s="341">
        <v>44990260</v>
      </c>
      <c r="H1227" s="342" t="s">
        <v>2788</v>
      </c>
      <c r="I1227" s="341" t="s">
        <v>24</v>
      </c>
      <c r="J1227" s="342" t="s">
        <v>2826</v>
      </c>
      <c r="K1227" s="341" t="s">
        <v>26</v>
      </c>
      <c r="L1227" s="100">
        <v>44561</v>
      </c>
      <c r="M1227" s="294">
        <v>44588</v>
      </c>
      <c r="N1227" s="343">
        <v>105600</v>
      </c>
      <c r="O1227" s="306">
        <v>105600</v>
      </c>
      <c r="P1227" s="306"/>
      <c r="Q1227" s="306"/>
      <c r="R1227" s="306"/>
      <c r="S1227" s="408"/>
    </row>
    <row r="1228" spans="1:19" s="71" customFormat="1" x14ac:dyDescent="0.2">
      <c r="A1228" s="572">
        <v>1207</v>
      </c>
      <c r="B1228" s="341">
        <v>20</v>
      </c>
      <c r="C1228" s="341" t="s">
        <v>21</v>
      </c>
      <c r="D1228" s="341">
        <v>4351</v>
      </c>
      <c r="E1228" s="341">
        <v>5223</v>
      </c>
      <c r="F1228" s="341" t="s">
        <v>2773</v>
      </c>
      <c r="G1228" s="341">
        <v>44990260</v>
      </c>
      <c r="H1228" s="342" t="s">
        <v>2788</v>
      </c>
      <c r="I1228" s="341" t="s">
        <v>24</v>
      </c>
      <c r="J1228" s="342" t="s">
        <v>2827</v>
      </c>
      <c r="K1228" s="341" t="s">
        <v>26</v>
      </c>
      <c r="L1228" s="100">
        <v>44561</v>
      </c>
      <c r="M1228" s="294">
        <v>44588</v>
      </c>
      <c r="N1228" s="343">
        <v>195800</v>
      </c>
      <c r="O1228" s="306">
        <v>195800</v>
      </c>
      <c r="P1228" s="306"/>
      <c r="Q1228" s="306"/>
      <c r="R1228" s="306"/>
      <c r="S1228" s="408"/>
    </row>
    <row r="1229" spans="1:19" s="71" customFormat="1" x14ac:dyDescent="0.2">
      <c r="A1229" s="572">
        <v>1208</v>
      </c>
      <c r="B1229" s="341">
        <v>20</v>
      </c>
      <c r="C1229" s="341" t="s">
        <v>21</v>
      </c>
      <c r="D1229" s="341">
        <v>4351</v>
      </c>
      <c r="E1229" s="341">
        <v>5223</v>
      </c>
      <c r="F1229" s="341" t="s">
        <v>2773</v>
      </c>
      <c r="G1229" s="341">
        <v>44990260</v>
      </c>
      <c r="H1229" s="342" t="s">
        <v>2788</v>
      </c>
      <c r="I1229" s="341" t="s">
        <v>24</v>
      </c>
      <c r="J1229" s="342" t="s">
        <v>2828</v>
      </c>
      <c r="K1229" s="341" t="s">
        <v>26</v>
      </c>
      <c r="L1229" s="100">
        <v>44561</v>
      </c>
      <c r="M1229" s="294">
        <v>44588</v>
      </c>
      <c r="N1229" s="343">
        <v>399000</v>
      </c>
      <c r="O1229" s="306">
        <v>399000</v>
      </c>
      <c r="P1229" s="306"/>
      <c r="Q1229" s="306"/>
      <c r="R1229" s="306"/>
      <c r="S1229" s="408"/>
    </row>
    <row r="1230" spans="1:19" s="71" customFormat="1" x14ac:dyDescent="0.2">
      <c r="A1230" s="572">
        <v>1209</v>
      </c>
      <c r="B1230" s="341">
        <v>20</v>
      </c>
      <c r="C1230" s="341" t="s">
        <v>21</v>
      </c>
      <c r="D1230" s="341">
        <v>4375</v>
      </c>
      <c r="E1230" s="341">
        <v>5223</v>
      </c>
      <c r="F1230" s="341" t="s">
        <v>2773</v>
      </c>
      <c r="G1230" s="341">
        <v>44990260</v>
      </c>
      <c r="H1230" s="342" t="s">
        <v>2788</v>
      </c>
      <c r="I1230" s="341" t="s">
        <v>24</v>
      </c>
      <c r="J1230" s="342" t="s">
        <v>2829</v>
      </c>
      <c r="K1230" s="341" t="s">
        <v>26</v>
      </c>
      <c r="L1230" s="100">
        <v>44561</v>
      </c>
      <c r="M1230" s="294">
        <v>44588</v>
      </c>
      <c r="N1230" s="343">
        <v>151800</v>
      </c>
      <c r="O1230" s="306">
        <v>151800</v>
      </c>
      <c r="P1230" s="306"/>
      <c r="Q1230" s="306"/>
      <c r="R1230" s="306"/>
      <c r="S1230" s="408"/>
    </row>
    <row r="1231" spans="1:19" s="71" customFormat="1" x14ac:dyDescent="0.2">
      <c r="A1231" s="572">
        <v>1210</v>
      </c>
      <c r="B1231" s="341">
        <v>20</v>
      </c>
      <c r="C1231" s="341" t="s">
        <v>21</v>
      </c>
      <c r="D1231" s="341">
        <v>4355</v>
      </c>
      <c r="E1231" s="341">
        <v>5223</v>
      </c>
      <c r="F1231" s="341" t="s">
        <v>2773</v>
      </c>
      <c r="G1231" s="341">
        <v>44990260</v>
      </c>
      <c r="H1231" s="342" t="s">
        <v>2788</v>
      </c>
      <c r="I1231" s="341" t="s">
        <v>24</v>
      </c>
      <c r="J1231" s="342" t="s">
        <v>2830</v>
      </c>
      <c r="K1231" s="341" t="s">
        <v>26</v>
      </c>
      <c r="L1231" s="100">
        <v>44561</v>
      </c>
      <c r="M1231" s="294">
        <v>44588</v>
      </c>
      <c r="N1231" s="343">
        <v>313900</v>
      </c>
      <c r="O1231" s="306">
        <v>313900</v>
      </c>
      <c r="P1231" s="306"/>
      <c r="Q1231" s="306"/>
      <c r="R1231" s="306"/>
      <c r="S1231" s="408"/>
    </row>
    <row r="1232" spans="1:19" s="71" customFormat="1" x14ac:dyDescent="0.2">
      <c r="A1232" s="572">
        <v>1211</v>
      </c>
      <c r="B1232" s="341">
        <v>20</v>
      </c>
      <c r="C1232" s="341" t="s">
        <v>21</v>
      </c>
      <c r="D1232" s="341">
        <v>4378</v>
      </c>
      <c r="E1232" s="341">
        <v>5223</v>
      </c>
      <c r="F1232" s="341" t="s">
        <v>2773</v>
      </c>
      <c r="G1232" s="341">
        <v>44990260</v>
      </c>
      <c r="H1232" s="342" t="s">
        <v>2788</v>
      </c>
      <c r="I1232" s="341" t="s">
        <v>24</v>
      </c>
      <c r="J1232" s="342" t="s">
        <v>2831</v>
      </c>
      <c r="K1232" s="341" t="s">
        <v>26</v>
      </c>
      <c r="L1232" s="100">
        <v>44561</v>
      </c>
      <c r="M1232" s="294">
        <v>44588</v>
      </c>
      <c r="N1232" s="343">
        <v>111700</v>
      </c>
      <c r="O1232" s="306">
        <v>111700</v>
      </c>
      <c r="P1232" s="306"/>
      <c r="Q1232" s="306"/>
      <c r="R1232" s="306"/>
      <c r="S1232" s="408"/>
    </row>
    <row r="1233" spans="1:19" s="71" customFormat="1" x14ac:dyDescent="0.2">
      <c r="A1233" s="572">
        <v>1212</v>
      </c>
      <c r="B1233" s="341">
        <v>20</v>
      </c>
      <c r="C1233" s="341" t="s">
        <v>21</v>
      </c>
      <c r="D1233" s="341">
        <v>4376</v>
      </c>
      <c r="E1233" s="341">
        <v>5223</v>
      </c>
      <c r="F1233" s="341" t="s">
        <v>2773</v>
      </c>
      <c r="G1233" s="341">
        <v>44990260</v>
      </c>
      <c r="H1233" s="342" t="s">
        <v>2788</v>
      </c>
      <c r="I1233" s="341" t="s">
        <v>24</v>
      </c>
      <c r="J1233" s="342" t="s">
        <v>2832</v>
      </c>
      <c r="K1233" s="341" t="s">
        <v>26</v>
      </c>
      <c r="L1233" s="100">
        <v>44561</v>
      </c>
      <c r="M1233" s="294">
        <v>44588</v>
      </c>
      <c r="N1233" s="343">
        <v>167600</v>
      </c>
      <c r="O1233" s="306">
        <v>167600</v>
      </c>
      <c r="P1233" s="306"/>
      <c r="Q1233" s="306"/>
      <c r="R1233" s="306"/>
      <c r="S1233" s="408"/>
    </row>
    <row r="1234" spans="1:19" s="71" customFormat="1" x14ac:dyDescent="0.2">
      <c r="A1234" s="572">
        <v>1213</v>
      </c>
      <c r="B1234" s="341">
        <v>20</v>
      </c>
      <c r="C1234" s="341" t="s">
        <v>21</v>
      </c>
      <c r="D1234" s="341">
        <v>4375</v>
      </c>
      <c r="E1234" s="341">
        <v>5223</v>
      </c>
      <c r="F1234" s="341" t="s">
        <v>2773</v>
      </c>
      <c r="G1234" s="341">
        <v>44990260</v>
      </c>
      <c r="H1234" s="342" t="s">
        <v>2788</v>
      </c>
      <c r="I1234" s="341" t="s">
        <v>24</v>
      </c>
      <c r="J1234" s="342" t="s">
        <v>2833</v>
      </c>
      <c r="K1234" s="341" t="s">
        <v>26</v>
      </c>
      <c r="L1234" s="100">
        <v>44561</v>
      </c>
      <c r="M1234" s="294">
        <v>44588</v>
      </c>
      <c r="N1234" s="343">
        <v>118700</v>
      </c>
      <c r="O1234" s="306">
        <v>118700</v>
      </c>
      <c r="P1234" s="306"/>
      <c r="Q1234" s="306"/>
      <c r="R1234" s="306"/>
      <c r="S1234" s="408"/>
    </row>
    <row r="1235" spans="1:19" s="71" customFormat="1" x14ac:dyDescent="0.2">
      <c r="A1235" s="572">
        <v>1214</v>
      </c>
      <c r="B1235" s="341">
        <v>20</v>
      </c>
      <c r="C1235" s="341" t="s">
        <v>21</v>
      </c>
      <c r="D1235" s="341">
        <v>4375</v>
      </c>
      <c r="E1235" s="341">
        <v>5223</v>
      </c>
      <c r="F1235" s="341" t="s">
        <v>2773</v>
      </c>
      <c r="G1235" s="341">
        <v>44990260</v>
      </c>
      <c r="H1235" s="342" t="s">
        <v>2788</v>
      </c>
      <c r="I1235" s="341" t="s">
        <v>24</v>
      </c>
      <c r="J1235" s="342" t="s">
        <v>2834</v>
      </c>
      <c r="K1235" s="341" t="s">
        <v>26</v>
      </c>
      <c r="L1235" s="100">
        <v>44561</v>
      </c>
      <c r="M1235" s="294">
        <v>44588</v>
      </c>
      <c r="N1235" s="343">
        <v>27900</v>
      </c>
      <c r="O1235" s="306">
        <v>27900</v>
      </c>
      <c r="P1235" s="306"/>
      <c r="Q1235" s="306"/>
      <c r="R1235" s="306"/>
      <c r="S1235" s="408"/>
    </row>
    <row r="1236" spans="1:19" s="71" customFormat="1" x14ac:dyDescent="0.2">
      <c r="A1236" s="572">
        <v>1215</v>
      </c>
      <c r="B1236" s="341">
        <v>20</v>
      </c>
      <c r="C1236" s="341" t="s">
        <v>21</v>
      </c>
      <c r="D1236" s="341">
        <v>4378</v>
      </c>
      <c r="E1236" s="341">
        <v>5223</v>
      </c>
      <c r="F1236" s="341" t="s">
        <v>2773</v>
      </c>
      <c r="G1236" s="341">
        <v>44990260</v>
      </c>
      <c r="H1236" s="342" t="s">
        <v>2788</v>
      </c>
      <c r="I1236" s="341" t="s">
        <v>24</v>
      </c>
      <c r="J1236" s="342" t="s">
        <v>2835</v>
      </c>
      <c r="K1236" s="341" t="s">
        <v>26</v>
      </c>
      <c r="L1236" s="100">
        <v>44561</v>
      </c>
      <c r="M1236" s="294">
        <v>44588</v>
      </c>
      <c r="N1236" s="343">
        <v>173800</v>
      </c>
      <c r="O1236" s="306">
        <v>173800</v>
      </c>
      <c r="P1236" s="306"/>
      <c r="Q1236" s="306"/>
      <c r="R1236" s="306"/>
      <c r="S1236" s="408"/>
    </row>
    <row r="1237" spans="1:19" s="71" customFormat="1" x14ac:dyDescent="0.2">
      <c r="A1237" s="572">
        <v>1216</v>
      </c>
      <c r="B1237" s="341">
        <v>20</v>
      </c>
      <c r="C1237" s="341" t="s">
        <v>21</v>
      </c>
      <c r="D1237" s="341">
        <v>4374</v>
      </c>
      <c r="E1237" s="341">
        <v>5223</v>
      </c>
      <c r="F1237" s="341" t="s">
        <v>2773</v>
      </c>
      <c r="G1237" s="341">
        <v>44990260</v>
      </c>
      <c r="H1237" s="342" t="s">
        <v>2788</v>
      </c>
      <c r="I1237" s="341" t="s">
        <v>24</v>
      </c>
      <c r="J1237" s="342" t="s">
        <v>2836</v>
      </c>
      <c r="K1237" s="341" t="s">
        <v>26</v>
      </c>
      <c r="L1237" s="100">
        <v>44561</v>
      </c>
      <c r="M1237" s="294">
        <v>44588</v>
      </c>
      <c r="N1237" s="343">
        <v>83800</v>
      </c>
      <c r="O1237" s="306">
        <v>83800</v>
      </c>
      <c r="P1237" s="306"/>
      <c r="Q1237" s="306"/>
      <c r="R1237" s="306"/>
      <c r="S1237" s="408"/>
    </row>
    <row r="1238" spans="1:19" s="71" customFormat="1" x14ac:dyDescent="0.2">
      <c r="A1238" s="572">
        <v>1217</v>
      </c>
      <c r="B1238" s="341">
        <v>20</v>
      </c>
      <c r="C1238" s="341" t="s">
        <v>21</v>
      </c>
      <c r="D1238" s="341">
        <v>4354</v>
      </c>
      <c r="E1238" s="341">
        <v>5223</v>
      </c>
      <c r="F1238" s="341" t="s">
        <v>2773</v>
      </c>
      <c r="G1238" s="341">
        <v>44990260</v>
      </c>
      <c r="H1238" s="342" t="s">
        <v>2788</v>
      </c>
      <c r="I1238" s="341" t="s">
        <v>24</v>
      </c>
      <c r="J1238" s="342" t="s">
        <v>2837</v>
      </c>
      <c r="K1238" s="341" t="s">
        <v>26</v>
      </c>
      <c r="L1238" s="100">
        <v>44561</v>
      </c>
      <c r="M1238" s="294">
        <v>44588</v>
      </c>
      <c r="N1238" s="343">
        <v>631600</v>
      </c>
      <c r="O1238" s="306">
        <v>631600</v>
      </c>
      <c r="P1238" s="306"/>
      <c r="Q1238" s="306"/>
      <c r="R1238" s="306"/>
      <c r="S1238" s="408"/>
    </row>
    <row r="1239" spans="1:19" s="71" customFormat="1" x14ac:dyDescent="0.2">
      <c r="A1239" s="572">
        <v>1218</v>
      </c>
      <c r="B1239" s="341">
        <v>20</v>
      </c>
      <c r="C1239" s="341" t="s">
        <v>21</v>
      </c>
      <c r="D1239" s="341">
        <v>4351</v>
      </c>
      <c r="E1239" s="341">
        <v>5223</v>
      </c>
      <c r="F1239" s="341" t="s">
        <v>2773</v>
      </c>
      <c r="G1239" s="341">
        <v>44990260</v>
      </c>
      <c r="H1239" s="342" t="s">
        <v>2788</v>
      </c>
      <c r="I1239" s="341" t="s">
        <v>24</v>
      </c>
      <c r="J1239" s="342" t="s">
        <v>2838</v>
      </c>
      <c r="K1239" s="341" t="s">
        <v>26</v>
      </c>
      <c r="L1239" s="100">
        <v>44561</v>
      </c>
      <c r="M1239" s="294">
        <v>44588</v>
      </c>
      <c r="N1239" s="343">
        <v>241200</v>
      </c>
      <c r="O1239" s="306">
        <v>241200</v>
      </c>
      <c r="P1239" s="306"/>
      <c r="Q1239" s="306"/>
      <c r="R1239" s="306"/>
      <c r="S1239" s="408"/>
    </row>
    <row r="1240" spans="1:19" s="71" customFormat="1" x14ac:dyDescent="0.2">
      <c r="A1240" s="572">
        <v>1219</v>
      </c>
      <c r="B1240" s="341">
        <v>20</v>
      </c>
      <c r="C1240" s="341" t="s">
        <v>21</v>
      </c>
      <c r="D1240" s="341">
        <v>4357</v>
      </c>
      <c r="E1240" s="341">
        <v>5223</v>
      </c>
      <c r="F1240" s="341" t="s">
        <v>2773</v>
      </c>
      <c r="G1240" s="341">
        <v>44990260</v>
      </c>
      <c r="H1240" s="342" t="s">
        <v>2788</v>
      </c>
      <c r="I1240" s="341" t="s">
        <v>24</v>
      </c>
      <c r="J1240" s="342" t="s">
        <v>2839</v>
      </c>
      <c r="K1240" s="341" t="s">
        <v>26</v>
      </c>
      <c r="L1240" s="100">
        <v>44561</v>
      </c>
      <c r="M1240" s="294">
        <v>44588</v>
      </c>
      <c r="N1240" s="343">
        <v>1204300</v>
      </c>
      <c r="O1240" s="306">
        <v>1204300</v>
      </c>
      <c r="P1240" s="306"/>
      <c r="Q1240" s="306"/>
      <c r="R1240" s="306"/>
      <c r="S1240" s="408"/>
    </row>
    <row r="1241" spans="1:19" s="71" customFormat="1" x14ac:dyDescent="0.2">
      <c r="A1241" s="572">
        <v>1220</v>
      </c>
      <c r="B1241" s="341">
        <v>20</v>
      </c>
      <c r="C1241" s="341" t="s">
        <v>21</v>
      </c>
      <c r="D1241" s="341">
        <v>4312</v>
      </c>
      <c r="E1241" s="341">
        <v>5223</v>
      </c>
      <c r="F1241" s="341" t="s">
        <v>2773</v>
      </c>
      <c r="G1241" s="341">
        <v>44990260</v>
      </c>
      <c r="H1241" s="342" t="s">
        <v>2788</v>
      </c>
      <c r="I1241" s="341" t="s">
        <v>24</v>
      </c>
      <c r="J1241" s="342" t="s">
        <v>2840</v>
      </c>
      <c r="K1241" s="341" t="s">
        <v>26</v>
      </c>
      <c r="L1241" s="100">
        <v>44561</v>
      </c>
      <c r="M1241" s="294">
        <v>44588</v>
      </c>
      <c r="N1241" s="343">
        <v>178100</v>
      </c>
      <c r="O1241" s="306">
        <v>178100</v>
      </c>
      <c r="P1241" s="306"/>
      <c r="Q1241" s="306"/>
      <c r="R1241" s="306"/>
      <c r="S1241" s="408"/>
    </row>
    <row r="1242" spans="1:19" s="71" customFormat="1" x14ac:dyDescent="0.2">
      <c r="A1242" s="572">
        <v>1221</v>
      </c>
      <c r="B1242" s="341">
        <v>20</v>
      </c>
      <c r="C1242" s="341" t="s">
        <v>21</v>
      </c>
      <c r="D1242" s="341">
        <v>4350</v>
      </c>
      <c r="E1242" s="341">
        <v>5223</v>
      </c>
      <c r="F1242" s="341" t="s">
        <v>2773</v>
      </c>
      <c r="G1242" s="341">
        <v>73634093</v>
      </c>
      <c r="H1242" s="342" t="s">
        <v>2841</v>
      </c>
      <c r="I1242" s="341" t="s">
        <v>2229</v>
      </c>
      <c r="J1242" s="342" t="s">
        <v>2842</v>
      </c>
      <c r="K1242" s="341" t="s">
        <v>26</v>
      </c>
      <c r="L1242" s="100">
        <v>44561</v>
      </c>
      <c r="M1242" s="294">
        <v>44588</v>
      </c>
      <c r="N1242" s="343">
        <v>968500</v>
      </c>
      <c r="O1242" s="306">
        <v>968500</v>
      </c>
      <c r="P1242" s="306"/>
      <c r="Q1242" s="306"/>
      <c r="R1242" s="306"/>
      <c r="S1242" s="408"/>
    </row>
    <row r="1243" spans="1:19" s="71" customFormat="1" x14ac:dyDescent="0.2">
      <c r="A1243" s="572">
        <v>1222</v>
      </c>
      <c r="B1243" s="341">
        <v>20</v>
      </c>
      <c r="C1243" s="341" t="s">
        <v>21</v>
      </c>
      <c r="D1243" s="341">
        <v>4350</v>
      </c>
      <c r="E1243" s="341">
        <v>5223</v>
      </c>
      <c r="F1243" s="341" t="s">
        <v>2773</v>
      </c>
      <c r="G1243" s="341">
        <v>73633968</v>
      </c>
      <c r="H1243" s="342" t="s">
        <v>2843</v>
      </c>
      <c r="I1243" s="341" t="s">
        <v>2844</v>
      </c>
      <c r="J1243" s="342" t="s">
        <v>2845</v>
      </c>
      <c r="K1243" s="341" t="s">
        <v>26</v>
      </c>
      <c r="L1243" s="100">
        <v>44561</v>
      </c>
      <c r="M1243" s="294">
        <v>44588</v>
      </c>
      <c r="N1243" s="343">
        <v>1089600</v>
      </c>
      <c r="O1243" s="306">
        <v>1089600</v>
      </c>
      <c r="P1243" s="306"/>
      <c r="Q1243" s="306"/>
      <c r="R1243" s="306"/>
      <c r="S1243" s="408"/>
    </row>
    <row r="1244" spans="1:19" s="71" customFormat="1" x14ac:dyDescent="0.2">
      <c r="A1244" s="572">
        <v>1223</v>
      </c>
      <c r="B1244" s="341">
        <v>20</v>
      </c>
      <c r="C1244" s="341" t="s">
        <v>21</v>
      </c>
      <c r="D1244" s="341">
        <v>4375</v>
      </c>
      <c r="E1244" s="341">
        <v>5223</v>
      </c>
      <c r="F1244" s="341" t="s">
        <v>2773</v>
      </c>
      <c r="G1244" s="341">
        <v>44164114</v>
      </c>
      <c r="H1244" s="342" t="s">
        <v>2846</v>
      </c>
      <c r="I1244" s="341" t="s">
        <v>342</v>
      </c>
      <c r="J1244" s="342" t="s">
        <v>2847</v>
      </c>
      <c r="K1244" s="341" t="s">
        <v>26</v>
      </c>
      <c r="L1244" s="100">
        <v>44561</v>
      </c>
      <c r="M1244" s="294">
        <v>44588</v>
      </c>
      <c r="N1244" s="343">
        <v>79900</v>
      </c>
      <c r="O1244" s="306">
        <v>79900</v>
      </c>
      <c r="P1244" s="306"/>
      <c r="Q1244" s="306"/>
      <c r="R1244" s="306"/>
      <c r="S1244" s="408"/>
    </row>
    <row r="1245" spans="1:19" s="71" customFormat="1" x14ac:dyDescent="0.2">
      <c r="A1245" s="572">
        <v>1224</v>
      </c>
      <c r="B1245" s="341">
        <v>20</v>
      </c>
      <c r="C1245" s="341" t="s">
        <v>21</v>
      </c>
      <c r="D1245" s="341">
        <v>4351</v>
      </c>
      <c r="E1245" s="341">
        <v>5223</v>
      </c>
      <c r="F1245" s="341" t="s">
        <v>2773</v>
      </c>
      <c r="G1245" s="341">
        <v>44164114</v>
      </c>
      <c r="H1245" s="342" t="s">
        <v>2846</v>
      </c>
      <c r="I1245" s="341" t="s">
        <v>342</v>
      </c>
      <c r="J1245" s="342" t="s">
        <v>2848</v>
      </c>
      <c r="K1245" s="341" t="s">
        <v>26</v>
      </c>
      <c r="L1245" s="100">
        <v>44561</v>
      </c>
      <c r="M1245" s="294">
        <v>44588</v>
      </c>
      <c r="N1245" s="343">
        <v>570400</v>
      </c>
      <c r="O1245" s="306">
        <v>570400</v>
      </c>
      <c r="P1245" s="306"/>
      <c r="Q1245" s="306"/>
      <c r="R1245" s="306"/>
      <c r="S1245" s="408"/>
    </row>
    <row r="1246" spans="1:19" s="71" customFormat="1" x14ac:dyDescent="0.2">
      <c r="A1246" s="572">
        <v>1225</v>
      </c>
      <c r="B1246" s="341">
        <v>20</v>
      </c>
      <c r="C1246" s="341" t="s">
        <v>21</v>
      </c>
      <c r="D1246" s="341">
        <v>4350</v>
      </c>
      <c r="E1246" s="341">
        <v>5223</v>
      </c>
      <c r="F1246" s="341" t="s">
        <v>2773</v>
      </c>
      <c r="G1246" s="341">
        <v>44164114</v>
      </c>
      <c r="H1246" s="342" t="s">
        <v>2846</v>
      </c>
      <c r="I1246" s="341" t="s">
        <v>342</v>
      </c>
      <c r="J1246" s="342" t="s">
        <v>2849</v>
      </c>
      <c r="K1246" s="341" t="s">
        <v>26</v>
      </c>
      <c r="L1246" s="100">
        <v>44561</v>
      </c>
      <c r="M1246" s="294">
        <v>44588</v>
      </c>
      <c r="N1246" s="343">
        <v>602100</v>
      </c>
      <c r="O1246" s="306">
        <v>602100</v>
      </c>
      <c r="P1246" s="306"/>
      <c r="Q1246" s="306"/>
      <c r="R1246" s="306"/>
      <c r="S1246" s="408"/>
    </row>
    <row r="1247" spans="1:19" s="71" customFormat="1" x14ac:dyDescent="0.2">
      <c r="A1247" s="572">
        <v>1226</v>
      </c>
      <c r="B1247" s="341">
        <v>20</v>
      </c>
      <c r="C1247" s="341" t="s">
        <v>21</v>
      </c>
      <c r="D1247" s="341">
        <v>4312</v>
      </c>
      <c r="E1247" s="341">
        <v>5223</v>
      </c>
      <c r="F1247" s="341" t="s">
        <v>2773</v>
      </c>
      <c r="G1247" s="341">
        <v>44164114</v>
      </c>
      <c r="H1247" s="342" t="s">
        <v>2846</v>
      </c>
      <c r="I1247" s="341" t="s">
        <v>342</v>
      </c>
      <c r="J1247" s="342" t="s">
        <v>2850</v>
      </c>
      <c r="K1247" s="341" t="s">
        <v>26</v>
      </c>
      <c r="L1247" s="100">
        <v>44561</v>
      </c>
      <c r="M1247" s="294">
        <v>44588</v>
      </c>
      <c r="N1247" s="343">
        <v>31600</v>
      </c>
      <c r="O1247" s="306">
        <v>31600</v>
      </c>
      <c r="P1247" s="306"/>
      <c r="Q1247" s="306"/>
      <c r="R1247" s="306"/>
      <c r="S1247" s="408"/>
    </row>
    <row r="1248" spans="1:19" s="71" customFormat="1" x14ac:dyDescent="0.2">
      <c r="A1248" s="572">
        <v>1227</v>
      </c>
      <c r="B1248" s="341">
        <v>20</v>
      </c>
      <c r="C1248" s="341" t="s">
        <v>21</v>
      </c>
      <c r="D1248" s="341">
        <v>4376</v>
      </c>
      <c r="E1248" s="341">
        <v>5223</v>
      </c>
      <c r="F1248" s="341" t="s">
        <v>2773</v>
      </c>
      <c r="G1248" s="341">
        <v>44164114</v>
      </c>
      <c r="H1248" s="342" t="s">
        <v>2846</v>
      </c>
      <c r="I1248" s="341" t="s">
        <v>342</v>
      </c>
      <c r="J1248" s="342" t="s">
        <v>2851</v>
      </c>
      <c r="K1248" s="341" t="s">
        <v>26</v>
      </c>
      <c r="L1248" s="100">
        <v>44561</v>
      </c>
      <c r="M1248" s="294">
        <v>44588</v>
      </c>
      <c r="N1248" s="343">
        <v>176000</v>
      </c>
      <c r="O1248" s="306">
        <v>176000</v>
      </c>
      <c r="P1248" s="306"/>
      <c r="Q1248" s="306"/>
      <c r="R1248" s="306"/>
      <c r="S1248" s="408"/>
    </row>
    <row r="1249" spans="1:19" s="71" customFormat="1" x14ac:dyDescent="0.2">
      <c r="A1249" s="572">
        <v>1228</v>
      </c>
      <c r="B1249" s="341">
        <v>20</v>
      </c>
      <c r="C1249" s="341" t="s">
        <v>21</v>
      </c>
      <c r="D1249" s="341">
        <v>4351</v>
      </c>
      <c r="E1249" s="341">
        <v>5223</v>
      </c>
      <c r="F1249" s="341" t="s">
        <v>2773</v>
      </c>
      <c r="G1249" s="341">
        <v>44164335</v>
      </c>
      <c r="H1249" s="342" t="s">
        <v>2852</v>
      </c>
      <c r="I1249" s="341" t="s">
        <v>85</v>
      </c>
      <c r="J1249" s="342" t="s">
        <v>2853</v>
      </c>
      <c r="K1249" s="341" t="s">
        <v>26</v>
      </c>
      <c r="L1249" s="100">
        <v>44561</v>
      </c>
      <c r="M1249" s="294">
        <v>44588</v>
      </c>
      <c r="N1249" s="343">
        <v>276700</v>
      </c>
      <c r="O1249" s="306">
        <v>276700</v>
      </c>
      <c r="P1249" s="306"/>
      <c r="Q1249" s="306"/>
      <c r="R1249" s="306"/>
      <c r="S1249" s="408"/>
    </row>
    <row r="1250" spans="1:19" s="71" customFormat="1" ht="25.5" x14ac:dyDescent="0.2">
      <c r="A1250" s="572">
        <v>1229</v>
      </c>
      <c r="B1250" s="290">
        <v>20</v>
      </c>
      <c r="C1250" s="290" t="s">
        <v>21</v>
      </c>
      <c r="D1250" s="290">
        <v>4312</v>
      </c>
      <c r="E1250" s="290">
        <v>5223</v>
      </c>
      <c r="F1250" s="290" t="s">
        <v>2773</v>
      </c>
      <c r="G1250" s="290">
        <v>44163967</v>
      </c>
      <c r="H1250" s="291" t="s">
        <v>2854</v>
      </c>
      <c r="I1250" s="344" t="s">
        <v>139</v>
      </c>
      <c r="J1250" s="291" t="s">
        <v>2855</v>
      </c>
      <c r="K1250" s="290" t="s">
        <v>26</v>
      </c>
      <c r="L1250" s="294">
        <v>44561</v>
      </c>
      <c r="M1250" s="294">
        <v>44588</v>
      </c>
      <c r="N1250" s="295">
        <v>59300</v>
      </c>
      <c r="O1250" s="306">
        <v>59300</v>
      </c>
      <c r="P1250" s="306"/>
      <c r="Q1250" s="306"/>
      <c r="R1250" s="306"/>
      <c r="S1250" s="408"/>
    </row>
    <row r="1251" spans="1:19" s="71" customFormat="1" ht="25.5" x14ac:dyDescent="0.2">
      <c r="A1251" s="572">
        <v>1230</v>
      </c>
      <c r="B1251" s="290">
        <v>20</v>
      </c>
      <c r="C1251" s="290" t="s">
        <v>21</v>
      </c>
      <c r="D1251" s="290">
        <v>4351</v>
      </c>
      <c r="E1251" s="290">
        <v>5223</v>
      </c>
      <c r="F1251" s="290" t="s">
        <v>2773</v>
      </c>
      <c r="G1251" s="290">
        <v>44163967</v>
      </c>
      <c r="H1251" s="291" t="s">
        <v>2854</v>
      </c>
      <c r="I1251" s="344" t="s">
        <v>139</v>
      </c>
      <c r="J1251" s="291" t="s">
        <v>2856</v>
      </c>
      <c r="K1251" s="290" t="s">
        <v>26</v>
      </c>
      <c r="L1251" s="294">
        <v>44561</v>
      </c>
      <c r="M1251" s="294">
        <v>44588</v>
      </c>
      <c r="N1251" s="295">
        <v>868100</v>
      </c>
      <c r="O1251" s="306">
        <v>868100</v>
      </c>
      <c r="P1251" s="306"/>
      <c r="Q1251" s="306"/>
      <c r="R1251" s="306"/>
      <c r="S1251" s="408"/>
    </row>
    <row r="1252" spans="1:19" s="71" customFormat="1" ht="25.5" x14ac:dyDescent="0.2">
      <c r="A1252" s="572">
        <v>1231</v>
      </c>
      <c r="B1252" s="290">
        <v>20</v>
      </c>
      <c r="C1252" s="290" t="s">
        <v>21</v>
      </c>
      <c r="D1252" s="290">
        <v>4356</v>
      </c>
      <c r="E1252" s="290">
        <v>5223</v>
      </c>
      <c r="F1252" s="290" t="s">
        <v>2773</v>
      </c>
      <c r="G1252" s="290">
        <v>44163967</v>
      </c>
      <c r="H1252" s="291" t="s">
        <v>2854</v>
      </c>
      <c r="I1252" s="344" t="s">
        <v>139</v>
      </c>
      <c r="J1252" s="291" t="s">
        <v>2857</v>
      </c>
      <c r="K1252" s="290" t="s">
        <v>26</v>
      </c>
      <c r="L1252" s="294">
        <v>44561</v>
      </c>
      <c r="M1252" s="294">
        <v>44588</v>
      </c>
      <c r="N1252" s="295">
        <v>110200</v>
      </c>
      <c r="O1252" s="306">
        <v>110200</v>
      </c>
      <c r="P1252" s="306"/>
      <c r="Q1252" s="306"/>
      <c r="R1252" s="306"/>
      <c r="S1252" s="408"/>
    </row>
    <row r="1253" spans="1:19" s="71" customFormat="1" x14ac:dyDescent="0.2">
      <c r="A1253" s="572">
        <v>1232</v>
      </c>
      <c r="B1253" s="341">
        <v>20</v>
      </c>
      <c r="C1253" s="341" t="s">
        <v>21</v>
      </c>
      <c r="D1253" s="341">
        <v>4356</v>
      </c>
      <c r="E1253" s="341">
        <v>5223</v>
      </c>
      <c r="F1253" s="341" t="s">
        <v>2773</v>
      </c>
      <c r="G1253" s="341">
        <v>65841875</v>
      </c>
      <c r="H1253" s="342" t="s">
        <v>2858</v>
      </c>
      <c r="I1253" s="573" t="s">
        <v>70</v>
      </c>
      <c r="J1253" s="342" t="s">
        <v>2859</v>
      </c>
      <c r="K1253" s="341" t="s">
        <v>26</v>
      </c>
      <c r="L1253" s="100">
        <v>44561</v>
      </c>
      <c r="M1253" s="294">
        <v>44588</v>
      </c>
      <c r="N1253" s="343">
        <v>100200</v>
      </c>
      <c r="O1253" s="306">
        <v>100200</v>
      </c>
      <c r="P1253" s="306"/>
      <c r="Q1253" s="306"/>
      <c r="R1253" s="306"/>
      <c r="S1253" s="408"/>
    </row>
    <row r="1254" spans="1:19" s="71" customFormat="1" x14ac:dyDescent="0.2">
      <c r="A1254" s="572">
        <v>1233</v>
      </c>
      <c r="B1254" s="341">
        <v>20</v>
      </c>
      <c r="C1254" s="341" t="s">
        <v>21</v>
      </c>
      <c r="D1254" s="341">
        <v>4351</v>
      </c>
      <c r="E1254" s="341">
        <v>5223</v>
      </c>
      <c r="F1254" s="341" t="s">
        <v>2773</v>
      </c>
      <c r="G1254" s="341">
        <v>65841875</v>
      </c>
      <c r="H1254" s="342" t="s">
        <v>2858</v>
      </c>
      <c r="I1254" s="341" t="s">
        <v>70</v>
      </c>
      <c r="J1254" s="342" t="s">
        <v>2860</v>
      </c>
      <c r="K1254" s="341" t="s">
        <v>26</v>
      </c>
      <c r="L1254" s="100">
        <v>44561</v>
      </c>
      <c r="M1254" s="294">
        <v>44588</v>
      </c>
      <c r="N1254" s="343">
        <v>330300</v>
      </c>
      <c r="O1254" s="306">
        <v>330300</v>
      </c>
      <c r="P1254" s="306"/>
      <c r="Q1254" s="306"/>
      <c r="R1254" s="306"/>
      <c r="S1254" s="408"/>
    </row>
    <row r="1255" spans="1:19" s="71" customFormat="1" x14ac:dyDescent="0.2">
      <c r="A1255" s="572">
        <v>1234</v>
      </c>
      <c r="B1255" s="341">
        <v>20</v>
      </c>
      <c r="C1255" s="341" t="s">
        <v>21</v>
      </c>
      <c r="D1255" s="341">
        <v>4354</v>
      </c>
      <c r="E1255" s="341">
        <v>5223</v>
      </c>
      <c r="F1255" s="341" t="s">
        <v>2773</v>
      </c>
      <c r="G1255" s="341">
        <v>65841875</v>
      </c>
      <c r="H1255" s="342" t="s">
        <v>2858</v>
      </c>
      <c r="I1255" s="341" t="s">
        <v>70</v>
      </c>
      <c r="J1255" s="342" t="s">
        <v>2861</v>
      </c>
      <c r="K1255" s="341" t="s">
        <v>26</v>
      </c>
      <c r="L1255" s="100">
        <v>44561</v>
      </c>
      <c r="M1255" s="294">
        <v>44588</v>
      </c>
      <c r="N1255" s="343">
        <v>347900</v>
      </c>
      <c r="O1255" s="306">
        <v>347900</v>
      </c>
      <c r="P1255" s="306"/>
      <c r="Q1255" s="306"/>
      <c r="R1255" s="306"/>
      <c r="S1255" s="408"/>
    </row>
    <row r="1256" spans="1:19" s="71" customFormat="1" x14ac:dyDescent="0.2">
      <c r="A1256" s="572">
        <v>1235</v>
      </c>
      <c r="B1256" s="341">
        <v>20</v>
      </c>
      <c r="C1256" s="341" t="s">
        <v>21</v>
      </c>
      <c r="D1256" s="341">
        <v>4359</v>
      </c>
      <c r="E1256" s="341">
        <v>5223</v>
      </c>
      <c r="F1256" s="341" t="s">
        <v>2773</v>
      </c>
      <c r="G1256" s="341">
        <v>65841875</v>
      </c>
      <c r="H1256" s="342" t="s">
        <v>2858</v>
      </c>
      <c r="I1256" s="341" t="s">
        <v>70</v>
      </c>
      <c r="J1256" s="342" t="s">
        <v>2862</v>
      </c>
      <c r="K1256" s="341" t="s">
        <v>26</v>
      </c>
      <c r="L1256" s="100">
        <v>44561</v>
      </c>
      <c r="M1256" s="294">
        <v>44588</v>
      </c>
      <c r="N1256" s="343">
        <v>505300</v>
      </c>
      <c r="O1256" s="306">
        <v>505300</v>
      </c>
      <c r="P1256" s="306"/>
      <c r="Q1256" s="306"/>
      <c r="R1256" s="306"/>
      <c r="S1256" s="408"/>
    </row>
    <row r="1257" spans="1:19" s="71" customFormat="1" x14ac:dyDescent="0.2">
      <c r="A1257" s="572">
        <v>1236</v>
      </c>
      <c r="B1257" s="341">
        <v>20</v>
      </c>
      <c r="C1257" s="341" t="s">
        <v>21</v>
      </c>
      <c r="D1257" s="341">
        <v>4371</v>
      </c>
      <c r="E1257" s="341">
        <v>5223</v>
      </c>
      <c r="F1257" s="341" t="s">
        <v>2773</v>
      </c>
      <c r="G1257" s="341">
        <v>65468562</v>
      </c>
      <c r="H1257" s="342" t="s">
        <v>2863</v>
      </c>
      <c r="I1257" s="341" t="s">
        <v>2864</v>
      </c>
      <c r="J1257" s="342" t="s">
        <v>2865</v>
      </c>
      <c r="K1257" s="341" t="s">
        <v>26</v>
      </c>
      <c r="L1257" s="100">
        <v>44561</v>
      </c>
      <c r="M1257" s="294">
        <v>44588</v>
      </c>
      <c r="N1257" s="343">
        <v>273100</v>
      </c>
      <c r="O1257" s="306">
        <v>273100</v>
      </c>
      <c r="P1257" s="306"/>
      <c r="Q1257" s="306"/>
      <c r="R1257" s="306"/>
      <c r="S1257" s="408"/>
    </row>
    <row r="1258" spans="1:19" s="71" customFormat="1" x14ac:dyDescent="0.2">
      <c r="A1258" s="572">
        <v>1237</v>
      </c>
      <c r="B1258" s="341">
        <v>20</v>
      </c>
      <c r="C1258" s="341" t="s">
        <v>21</v>
      </c>
      <c r="D1258" s="341">
        <v>4375</v>
      </c>
      <c r="E1258" s="341">
        <v>5223</v>
      </c>
      <c r="F1258" s="341" t="s">
        <v>2773</v>
      </c>
      <c r="G1258" s="341">
        <v>68402686</v>
      </c>
      <c r="H1258" s="342" t="s">
        <v>2866</v>
      </c>
      <c r="I1258" s="341" t="s">
        <v>101</v>
      </c>
      <c r="J1258" s="342" t="s">
        <v>2867</v>
      </c>
      <c r="K1258" s="341" t="s">
        <v>26</v>
      </c>
      <c r="L1258" s="100">
        <v>44561</v>
      </c>
      <c r="M1258" s="294">
        <v>44588</v>
      </c>
      <c r="N1258" s="343">
        <v>51900</v>
      </c>
      <c r="O1258" s="306">
        <v>51900</v>
      </c>
      <c r="P1258" s="306"/>
      <c r="Q1258" s="306"/>
      <c r="R1258" s="306"/>
      <c r="S1258" s="408"/>
    </row>
    <row r="1259" spans="1:19" s="71" customFormat="1" x14ac:dyDescent="0.2">
      <c r="A1259" s="572">
        <v>1238</v>
      </c>
      <c r="B1259" s="341">
        <v>20</v>
      </c>
      <c r="C1259" s="341" t="s">
        <v>21</v>
      </c>
      <c r="D1259" s="341">
        <v>4351</v>
      </c>
      <c r="E1259" s="341">
        <v>5223</v>
      </c>
      <c r="F1259" s="341" t="s">
        <v>2773</v>
      </c>
      <c r="G1259" s="341">
        <v>49465473</v>
      </c>
      <c r="H1259" s="342" t="s">
        <v>2868</v>
      </c>
      <c r="I1259" s="341" t="s">
        <v>24</v>
      </c>
      <c r="J1259" s="342" t="s">
        <v>2869</v>
      </c>
      <c r="K1259" s="341" t="s">
        <v>26</v>
      </c>
      <c r="L1259" s="100">
        <v>44561</v>
      </c>
      <c r="M1259" s="100">
        <v>44592</v>
      </c>
      <c r="N1259" s="343">
        <v>156000</v>
      </c>
      <c r="O1259" s="343">
        <v>156000</v>
      </c>
      <c r="P1259" s="296"/>
      <c r="Q1259" s="296"/>
      <c r="R1259" s="374"/>
      <c r="S1259" s="407"/>
    </row>
    <row r="1260" spans="1:19" s="39" customFormat="1" x14ac:dyDescent="0.2">
      <c r="A1260" s="572">
        <v>1239</v>
      </c>
      <c r="B1260" s="299">
        <v>5</v>
      </c>
      <c r="C1260" s="299" t="s">
        <v>21</v>
      </c>
      <c r="D1260" s="299" t="s">
        <v>35</v>
      </c>
      <c r="E1260" s="299" t="s">
        <v>2870</v>
      </c>
      <c r="F1260" s="299" t="s">
        <v>2871</v>
      </c>
      <c r="G1260" s="309">
        <v>49465473</v>
      </c>
      <c r="H1260" s="311" t="s">
        <v>2868</v>
      </c>
      <c r="I1260" s="299" t="s">
        <v>24</v>
      </c>
      <c r="J1260" s="311" t="s">
        <v>2872</v>
      </c>
      <c r="K1260" s="299" t="s">
        <v>276</v>
      </c>
      <c r="L1260" s="303">
        <v>44561</v>
      </c>
      <c r="M1260" s="303">
        <v>44592</v>
      </c>
      <c r="N1260" s="287">
        <v>42708</v>
      </c>
      <c r="O1260" s="897">
        <v>39883</v>
      </c>
      <c r="P1260" s="897">
        <v>2825</v>
      </c>
      <c r="Q1260" s="897">
        <v>2825</v>
      </c>
      <c r="R1260" s="374"/>
      <c r="S1260" s="407"/>
    </row>
    <row r="1261" spans="1:19" s="39" customFormat="1" ht="25.5" x14ac:dyDescent="0.2">
      <c r="A1261" s="572">
        <v>1240</v>
      </c>
      <c r="B1261" s="299">
        <v>14</v>
      </c>
      <c r="C1261" s="299" t="s">
        <v>21</v>
      </c>
      <c r="D1261" s="299">
        <v>3326</v>
      </c>
      <c r="E1261" s="299">
        <v>6323</v>
      </c>
      <c r="F1261" s="299" t="s">
        <v>2773</v>
      </c>
      <c r="G1261" s="299" t="s">
        <v>2873</v>
      </c>
      <c r="H1261" s="300" t="s">
        <v>2874</v>
      </c>
      <c r="I1261" s="299" t="s">
        <v>24</v>
      </c>
      <c r="J1261" s="300" t="s">
        <v>2875</v>
      </c>
      <c r="K1261" s="301" t="s">
        <v>64</v>
      </c>
      <c r="L1261" s="302">
        <v>44530</v>
      </c>
      <c r="M1261" s="303">
        <v>44561</v>
      </c>
      <c r="N1261" s="287">
        <v>150000</v>
      </c>
      <c r="O1261" s="287">
        <v>150000</v>
      </c>
      <c r="P1261" s="404"/>
      <c r="Q1261" s="404"/>
      <c r="R1261" s="374"/>
      <c r="S1261" s="407"/>
    </row>
    <row r="1262" spans="1:19" s="39" customFormat="1" x14ac:dyDescent="0.2">
      <c r="A1262" s="572">
        <v>1241</v>
      </c>
      <c r="B1262" s="299">
        <v>6</v>
      </c>
      <c r="C1262" s="299" t="s">
        <v>21</v>
      </c>
      <c r="D1262" s="299">
        <v>3792</v>
      </c>
      <c r="E1262" s="299">
        <v>5223</v>
      </c>
      <c r="F1262" s="299" t="s">
        <v>2883</v>
      </c>
      <c r="G1262" s="299" t="s">
        <v>2877</v>
      </c>
      <c r="H1262" s="300" t="s">
        <v>2878</v>
      </c>
      <c r="I1262" s="299" t="s">
        <v>24</v>
      </c>
      <c r="J1262" s="300" t="s">
        <v>2879</v>
      </c>
      <c r="K1262" s="301" t="s">
        <v>64</v>
      </c>
      <c r="L1262" s="302">
        <v>44561</v>
      </c>
      <c r="M1262" s="303">
        <v>44227</v>
      </c>
      <c r="N1262" s="287">
        <v>66800</v>
      </c>
      <c r="O1262" s="287">
        <v>66800</v>
      </c>
      <c r="P1262" s="404"/>
      <c r="Q1262" s="404"/>
      <c r="R1262" s="374"/>
      <c r="S1262" s="407"/>
    </row>
    <row r="1263" spans="1:19" s="71" customFormat="1" x14ac:dyDescent="0.2">
      <c r="A1263" s="572">
        <v>1242</v>
      </c>
      <c r="B1263" s="299">
        <v>7</v>
      </c>
      <c r="C1263" s="299" t="s">
        <v>21</v>
      </c>
      <c r="D1263" s="299">
        <v>3113</v>
      </c>
      <c r="E1263" s="299">
        <v>5223</v>
      </c>
      <c r="F1263" s="299" t="s">
        <v>2773</v>
      </c>
      <c r="G1263" s="299">
        <v>6959474</v>
      </c>
      <c r="H1263" s="300" t="s">
        <v>2878</v>
      </c>
      <c r="I1263" s="299" t="s">
        <v>24</v>
      </c>
      <c r="J1263" s="300" t="s">
        <v>2880</v>
      </c>
      <c r="K1263" s="301" t="s">
        <v>64</v>
      </c>
      <c r="L1263" s="302">
        <v>44561</v>
      </c>
      <c r="M1263" s="303">
        <v>44581</v>
      </c>
      <c r="N1263" s="287">
        <v>42800</v>
      </c>
      <c r="O1263" s="287">
        <v>42800</v>
      </c>
      <c r="P1263" s="296"/>
      <c r="Q1263" s="296"/>
      <c r="R1263" s="374"/>
      <c r="S1263" s="407"/>
    </row>
    <row r="1264" spans="1:19" s="39" customFormat="1" x14ac:dyDescent="0.2">
      <c r="A1264" s="572">
        <v>1243</v>
      </c>
      <c r="B1264" s="299">
        <v>20</v>
      </c>
      <c r="C1264" s="299" t="s">
        <v>21</v>
      </c>
      <c r="D1264" s="299">
        <v>4399</v>
      </c>
      <c r="E1264" s="299">
        <v>5223</v>
      </c>
      <c r="F1264" s="299" t="s">
        <v>2773</v>
      </c>
      <c r="G1264" s="299" t="s">
        <v>2881</v>
      </c>
      <c r="H1264" s="300" t="s">
        <v>2781</v>
      </c>
      <c r="I1264" s="299" t="s">
        <v>24</v>
      </c>
      <c r="J1264" s="300" t="s">
        <v>2882</v>
      </c>
      <c r="K1264" s="301" t="s">
        <v>64</v>
      </c>
      <c r="L1264" s="302">
        <v>44561</v>
      </c>
      <c r="M1264" s="303">
        <v>44592</v>
      </c>
      <c r="N1264" s="287">
        <v>71000</v>
      </c>
      <c r="O1264" s="287">
        <v>71000</v>
      </c>
      <c r="P1264" s="296"/>
      <c r="Q1264" s="296"/>
      <c r="R1264" s="374"/>
      <c r="S1264" s="407"/>
    </row>
    <row r="1265" spans="1:19" s="71" customFormat="1" x14ac:dyDescent="0.2">
      <c r="A1265" s="572">
        <v>1244</v>
      </c>
      <c r="B1265" s="299">
        <v>20</v>
      </c>
      <c r="C1265" s="299" t="s">
        <v>21</v>
      </c>
      <c r="D1265" s="299">
        <v>4339</v>
      </c>
      <c r="E1265" s="299" t="s">
        <v>2870</v>
      </c>
      <c r="F1265" s="299" t="s">
        <v>2883</v>
      </c>
      <c r="G1265" s="299" t="s">
        <v>2884</v>
      </c>
      <c r="H1265" s="300" t="s">
        <v>2885</v>
      </c>
      <c r="I1265" s="299" t="s">
        <v>52</v>
      </c>
      <c r="J1265" s="300" t="s">
        <v>2886</v>
      </c>
      <c r="K1265" s="301" t="s">
        <v>2887</v>
      </c>
      <c r="L1265" s="302">
        <v>44561</v>
      </c>
      <c r="M1265" s="303">
        <v>44592</v>
      </c>
      <c r="N1265" s="287">
        <v>41000</v>
      </c>
      <c r="O1265" s="287">
        <v>41000</v>
      </c>
      <c r="P1265" s="296"/>
      <c r="Q1265" s="296"/>
      <c r="R1265" s="374"/>
      <c r="S1265" s="407"/>
    </row>
    <row r="1266" spans="1:19" s="71" customFormat="1" x14ac:dyDescent="0.2">
      <c r="A1266" s="572">
        <v>1245</v>
      </c>
      <c r="B1266" s="299">
        <v>20</v>
      </c>
      <c r="C1266" s="299" t="s">
        <v>21</v>
      </c>
      <c r="D1266" s="299">
        <v>4339</v>
      </c>
      <c r="E1266" s="299" t="s">
        <v>2870</v>
      </c>
      <c r="F1266" s="299" t="s">
        <v>2883</v>
      </c>
      <c r="G1266" s="299" t="s">
        <v>2888</v>
      </c>
      <c r="H1266" s="300" t="s">
        <v>2889</v>
      </c>
      <c r="I1266" s="299" t="s">
        <v>24</v>
      </c>
      <c r="J1266" s="300" t="s">
        <v>2890</v>
      </c>
      <c r="K1266" s="301" t="s">
        <v>2887</v>
      </c>
      <c r="L1266" s="302">
        <v>44561</v>
      </c>
      <c r="M1266" s="303">
        <v>44592</v>
      </c>
      <c r="N1266" s="287">
        <v>35000</v>
      </c>
      <c r="O1266" s="287">
        <v>35000</v>
      </c>
      <c r="P1266" s="296"/>
      <c r="Q1266" s="296"/>
      <c r="R1266" s="374"/>
      <c r="S1266" s="407"/>
    </row>
    <row r="1267" spans="1:19" s="71" customFormat="1" ht="25.5" x14ac:dyDescent="0.2">
      <c r="A1267" s="572">
        <v>1246</v>
      </c>
      <c r="B1267" s="299">
        <v>20</v>
      </c>
      <c r="C1267" s="299" t="s">
        <v>21</v>
      </c>
      <c r="D1267" s="299">
        <v>4339</v>
      </c>
      <c r="E1267" s="299" t="s">
        <v>2870</v>
      </c>
      <c r="F1267" s="299" t="s">
        <v>2883</v>
      </c>
      <c r="G1267" s="299" t="s">
        <v>2891</v>
      </c>
      <c r="H1267" s="300" t="s">
        <v>2892</v>
      </c>
      <c r="I1267" s="299" t="s">
        <v>52</v>
      </c>
      <c r="J1267" s="300" t="s">
        <v>2893</v>
      </c>
      <c r="K1267" s="301" t="s">
        <v>2887</v>
      </c>
      <c r="L1267" s="302">
        <v>44561</v>
      </c>
      <c r="M1267" s="303">
        <v>44592</v>
      </c>
      <c r="N1267" s="287">
        <v>25000</v>
      </c>
      <c r="O1267" s="306">
        <v>23565.66</v>
      </c>
      <c r="P1267" s="306">
        <v>1434.34</v>
      </c>
      <c r="Q1267" s="306"/>
      <c r="R1267" s="306">
        <v>1434.34</v>
      </c>
      <c r="S1267" s="408"/>
    </row>
    <row r="1268" spans="1:19" s="71" customFormat="1" ht="25.5" x14ac:dyDescent="0.2">
      <c r="A1268" s="572">
        <v>1247</v>
      </c>
      <c r="B1268" s="299">
        <v>20</v>
      </c>
      <c r="C1268" s="299" t="s">
        <v>21</v>
      </c>
      <c r="D1268" s="299">
        <v>4339</v>
      </c>
      <c r="E1268" s="299" t="s">
        <v>2870</v>
      </c>
      <c r="F1268" s="299" t="s">
        <v>2883</v>
      </c>
      <c r="G1268" s="299" t="s">
        <v>2894</v>
      </c>
      <c r="H1268" s="300" t="s">
        <v>2895</v>
      </c>
      <c r="I1268" s="299" t="s">
        <v>1968</v>
      </c>
      <c r="J1268" s="300" t="s">
        <v>2896</v>
      </c>
      <c r="K1268" s="301" t="s">
        <v>2887</v>
      </c>
      <c r="L1268" s="302">
        <v>44561</v>
      </c>
      <c r="M1268" s="303">
        <v>44592</v>
      </c>
      <c r="N1268" s="287">
        <v>48000</v>
      </c>
      <c r="O1268" s="287">
        <v>48000</v>
      </c>
      <c r="P1268" s="296"/>
      <c r="Q1268" s="296"/>
      <c r="R1268" s="374"/>
      <c r="S1268" s="407"/>
    </row>
    <row r="1269" spans="1:19" s="71" customFormat="1" x14ac:dyDescent="0.2">
      <c r="A1269" s="572">
        <v>1248</v>
      </c>
      <c r="B1269" s="299">
        <v>20</v>
      </c>
      <c r="C1269" s="299" t="s">
        <v>21</v>
      </c>
      <c r="D1269" s="299">
        <v>4339</v>
      </c>
      <c r="E1269" s="299" t="s">
        <v>2870</v>
      </c>
      <c r="F1269" s="299" t="s">
        <v>2883</v>
      </c>
      <c r="G1269" s="299" t="s">
        <v>2897</v>
      </c>
      <c r="H1269" s="300" t="s">
        <v>2898</v>
      </c>
      <c r="I1269" s="299" t="s">
        <v>24</v>
      </c>
      <c r="J1269" s="300" t="s">
        <v>2899</v>
      </c>
      <c r="K1269" s="301" t="s">
        <v>2887</v>
      </c>
      <c r="L1269" s="302">
        <v>44561</v>
      </c>
      <c r="M1269" s="303">
        <v>44592</v>
      </c>
      <c r="N1269" s="287">
        <v>43000</v>
      </c>
      <c r="O1269" s="287">
        <v>43000</v>
      </c>
      <c r="P1269" s="296"/>
      <c r="Q1269" s="296"/>
      <c r="R1269" s="374"/>
      <c r="S1269" s="407"/>
    </row>
    <row r="1270" spans="1:19" s="71" customFormat="1" ht="25.5" x14ac:dyDescent="0.2">
      <c r="A1270" s="572">
        <v>1249</v>
      </c>
      <c r="B1270" s="299">
        <v>20</v>
      </c>
      <c r="C1270" s="299" t="s">
        <v>21</v>
      </c>
      <c r="D1270" s="299">
        <v>4339</v>
      </c>
      <c r="E1270" s="299" t="s">
        <v>2870</v>
      </c>
      <c r="F1270" s="299" t="s">
        <v>2883</v>
      </c>
      <c r="G1270" s="299" t="s">
        <v>2900</v>
      </c>
      <c r="H1270" s="300" t="s">
        <v>2901</v>
      </c>
      <c r="I1270" s="299" t="s">
        <v>24</v>
      </c>
      <c r="J1270" s="300" t="s">
        <v>2902</v>
      </c>
      <c r="K1270" s="301" t="s">
        <v>2887</v>
      </c>
      <c r="L1270" s="302">
        <v>44561</v>
      </c>
      <c r="M1270" s="303">
        <v>44592</v>
      </c>
      <c r="N1270" s="287">
        <v>25000</v>
      </c>
      <c r="O1270" s="287">
        <v>25000</v>
      </c>
      <c r="P1270" s="296"/>
      <c r="Q1270" s="296"/>
      <c r="R1270" s="374"/>
      <c r="S1270" s="407"/>
    </row>
    <row r="1271" spans="1:19" s="71" customFormat="1" x14ac:dyDescent="0.2">
      <c r="A1271" s="572">
        <v>1250</v>
      </c>
      <c r="B1271" s="299">
        <v>13</v>
      </c>
      <c r="C1271" s="299" t="s">
        <v>21</v>
      </c>
      <c r="D1271" s="299">
        <v>3326</v>
      </c>
      <c r="E1271" s="299">
        <v>5223</v>
      </c>
      <c r="F1271" s="299" t="s">
        <v>2773</v>
      </c>
      <c r="G1271" s="299">
        <v>65336844</v>
      </c>
      <c r="H1271" s="300" t="s">
        <v>2903</v>
      </c>
      <c r="I1271" s="299" t="s">
        <v>49</v>
      </c>
      <c r="J1271" s="300" t="s">
        <v>2904</v>
      </c>
      <c r="K1271" s="301" t="s">
        <v>76</v>
      </c>
      <c r="L1271" s="302" t="s">
        <v>72</v>
      </c>
      <c r="M1271" s="303" t="s">
        <v>73</v>
      </c>
      <c r="N1271" s="287">
        <v>20000</v>
      </c>
      <c r="O1271" s="287">
        <v>20000</v>
      </c>
      <c r="P1271" s="296"/>
      <c r="Q1271" s="296"/>
      <c r="R1271" s="374"/>
      <c r="S1271" s="407"/>
    </row>
    <row r="1272" spans="1:19" s="71" customFormat="1" x14ac:dyDescent="0.2">
      <c r="A1272" s="572">
        <v>1251</v>
      </c>
      <c r="B1272" s="299">
        <v>13</v>
      </c>
      <c r="C1272" s="299" t="s">
        <v>21</v>
      </c>
      <c r="D1272" s="299">
        <v>3326</v>
      </c>
      <c r="E1272" s="299">
        <v>5223</v>
      </c>
      <c r="F1272" s="299" t="s">
        <v>2773</v>
      </c>
      <c r="G1272" s="299" t="s">
        <v>2905</v>
      </c>
      <c r="H1272" s="300" t="s">
        <v>2906</v>
      </c>
      <c r="I1272" s="299" t="s">
        <v>1497</v>
      </c>
      <c r="J1272" s="300" t="s">
        <v>2907</v>
      </c>
      <c r="K1272" s="301" t="s">
        <v>76</v>
      </c>
      <c r="L1272" s="302" t="s">
        <v>72</v>
      </c>
      <c r="M1272" s="303" t="s">
        <v>73</v>
      </c>
      <c r="N1272" s="287">
        <v>20000</v>
      </c>
      <c r="O1272" s="287">
        <v>20000</v>
      </c>
      <c r="P1272" s="296"/>
      <c r="Q1272" s="296"/>
      <c r="R1272" s="374"/>
      <c r="S1272" s="407"/>
    </row>
    <row r="1273" spans="1:19" s="39" customFormat="1" ht="25.5" x14ac:dyDescent="0.2">
      <c r="A1273" s="572">
        <v>1252</v>
      </c>
      <c r="B1273" s="299">
        <v>13</v>
      </c>
      <c r="C1273" s="299" t="s">
        <v>21</v>
      </c>
      <c r="D1273" s="299">
        <v>3326</v>
      </c>
      <c r="E1273" s="299">
        <v>5223</v>
      </c>
      <c r="F1273" s="299" t="s">
        <v>2773</v>
      </c>
      <c r="G1273" s="299">
        <v>48842583</v>
      </c>
      <c r="H1273" s="300" t="s">
        <v>2908</v>
      </c>
      <c r="I1273" s="299" t="s">
        <v>2909</v>
      </c>
      <c r="J1273" s="300" t="s">
        <v>2910</v>
      </c>
      <c r="K1273" s="301" t="s">
        <v>76</v>
      </c>
      <c r="L1273" s="302" t="s">
        <v>72</v>
      </c>
      <c r="M1273" s="303" t="s">
        <v>73</v>
      </c>
      <c r="N1273" s="287">
        <v>38000</v>
      </c>
      <c r="O1273" s="287">
        <v>38000</v>
      </c>
      <c r="P1273" s="296"/>
      <c r="Q1273" s="296"/>
      <c r="R1273" s="374"/>
      <c r="S1273" s="407"/>
    </row>
    <row r="1274" spans="1:19" s="71" customFormat="1" x14ac:dyDescent="0.2">
      <c r="A1274" s="572">
        <v>1253</v>
      </c>
      <c r="B1274" s="299">
        <v>13</v>
      </c>
      <c r="C1274" s="299" t="s">
        <v>21</v>
      </c>
      <c r="D1274" s="299">
        <v>3326</v>
      </c>
      <c r="E1274" s="299">
        <v>5223</v>
      </c>
      <c r="F1274" s="299" t="s">
        <v>2773</v>
      </c>
      <c r="G1274" s="299">
        <v>62075896</v>
      </c>
      <c r="H1274" s="300" t="s">
        <v>2911</v>
      </c>
      <c r="I1274" s="299" t="s">
        <v>2912</v>
      </c>
      <c r="J1274" s="300" t="s">
        <v>2913</v>
      </c>
      <c r="K1274" s="301" t="s">
        <v>76</v>
      </c>
      <c r="L1274" s="302" t="s">
        <v>72</v>
      </c>
      <c r="M1274" s="303" t="s">
        <v>73</v>
      </c>
      <c r="N1274" s="287">
        <v>38000</v>
      </c>
      <c r="O1274" s="287">
        <v>38000</v>
      </c>
      <c r="P1274" s="296"/>
      <c r="Q1274" s="296"/>
      <c r="R1274" s="374"/>
      <c r="S1274" s="407"/>
    </row>
    <row r="1275" spans="1:19" ht="25.5" x14ac:dyDescent="0.2">
      <c r="A1275" s="572">
        <v>1254</v>
      </c>
      <c r="B1275" s="307">
        <v>13</v>
      </c>
      <c r="C1275" s="307" t="s">
        <v>21</v>
      </c>
      <c r="D1275" s="299">
        <v>3322</v>
      </c>
      <c r="E1275" s="308">
        <v>5223</v>
      </c>
      <c r="F1275" s="308" t="s">
        <v>2773</v>
      </c>
      <c r="G1275" s="309" t="s">
        <v>2914</v>
      </c>
      <c r="H1275" s="310" t="s">
        <v>2915</v>
      </c>
      <c r="I1275" s="308" t="s">
        <v>2916</v>
      </c>
      <c r="J1275" s="311" t="s">
        <v>2917</v>
      </c>
      <c r="K1275" s="299" t="s">
        <v>76</v>
      </c>
      <c r="L1275" s="312" t="s">
        <v>72</v>
      </c>
      <c r="M1275" s="312" t="s">
        <v>73</v>
      </c>
      <c r="N1275" s="306">
        <v>112000</v>
      </c>
      <c r="O1275" s="306">
        <v>112000</v>
      </c>
      <c r="P1275" s="296"/>
      <c r="Q1275" s="296"/>
      <c r="R1275" s="374"/>
      <c r="S1275" s="407"/>
    </row>
    <row r="1276" spans="1:19" ht="25.5" x14ac:dyDescent="0.2">
      <c r="A1276" s="572">
        <v>1255</v>
      </c>
      <c r="B1276" s="307">
        <v>13</v>
      </c>
      <c r="C1276" s="307" t="s">
        <v>21</v>
      </c>
      <c r="D1276" s="299">
        <v>3322</v>
      </c>
      <c r="E1276" s="308">
        <v>5223</v>
      </c>
      <c r="F1276" s="308" t="s">
        <v>2773</v>
      </c>
      <c r="G1276" s="309" t="s">
        <v>2918</v>
      </c>
      <c r="H1276" s="310" t="s">
        <v>2919</v>
      </c>
      <c r="I1276" s="308" t="s">
        <v>2341</v>
      </c>
      <c r="J1276" s="311" t="s">
        <v>2920</v>
      </c>
      <c r="K1276" s="299" t="s">
        <v>76</v>
      </c>
      <c r="L1276" s="312" t="s">
        <v>72</v>
      </c>
      <c r="M1276" s="312" t="s">
        <v>73</v>
      </c>
      <c r="N1276" s="306">
        <v>100000</v>
      </c>
      <c r="O1276" s="306">
        <v>100000</v>
      </c>
      <c r="P1276" s="296"/>
      <c r="Q1276" s="296"/>
      <c r="R1276" s="374"/>
      <c r="S1276" s="407"/>
    </row>
    <row r="1277" spans="1:19" ht="25.5" x14ac:dyDescent="0.2">
      <c r="A1277" s="572">
        <v>1256</v>
      </c>
      <c r="B1277" s="307">
        <v>13</v>
      </c>
      <c r="C1277" s="307" t="s">
        <v>21</v>
      </c>
      <c r="D1277" s="299">
        <v>3322</v>
      </c>
      <c r="E1277" s="308">
        <v>5223</v>
      </c>
      <c r="F1277" s="308" t="s">
        <v>2773</v>
      </c>
      <c r="G1277" s="309" t="s">
        <v>2921</v>
      </c>
      <c r="H1277" s="310" t="s">
        <v>2922</v>
      </c>
      <c r="I1277" s="308" t="s">
        <v>2923</v>
      </c>
      <c r="J1277" s="311" t="s">
        <v>2924</v>
      </c>
      <c r="K1277" s="299" t="s">
        <v>76</v>
      </c>
      <c r="L1277" s="312" t="s">
        <v>72</v>
      </c>
      <c r="M1277" s="312" t="s">
        <v>73</v>
      </c>
      <c r="N1277" s="306">
        <v>100000</v>
      </c>
      <c r="O1277" s="306">
        <v>100000</v>
      </c>
      <c r="P1277" s="296"/>
      <c r="Q1277" s="296"/>
      <c r="R1277" s="374"/>
      <c r="S1277" s="407"/>
    </row>
    <row r="1278" spans="1:19" ht="25.5" x14ac:dyDescent="0.2">
      <c r="A1278" s="572">
        <v>1257</v>
      </c>
      <c r="B1278" s="307">
        <v>13</v>
      </c>
      <c r="C1278" s="307" t="s">
        <v>21</v>
      </c>
      <c r="D1278" s="299">
        <v>3322</v>
      </c>
      <c r="E1278" s="308">
        <v>5223</v>
      </c>
      <c r="F1278" s="308" t="s">
        <v>2773</v>
      </c>
      <c r="G1278" s="309" t="s">
        <v>2925</v>
      </c>
      <c r="H1278" s="310" t="s">
        <v>2926</v>
      </c>
      <c r="I1278" s="308" t="s">
        <v>2927</v>
      </c>
      <c r="J1278" s="311" t="s">
        <v>2928</v>
      </c>
      <c r="K1278" s="299" t="s">
        <v>76</v>
      </c>
      <c r="L1278" s="312" t="s">
        <v>72</v>
      </c>
      <c r="M1278" s="312" t="s">
        <v>73</v>
      </c>
      <c r="N1278" s="306">
        <v>100000</v>
      </c>
      <c r="O1278" s="306">
        <v>100000</v>
      </c>
      <c r="P1278" s="296"/>
      <c r="Q1278" s="296"/>
      <c r="R1278" s="374"/>
      <c r="S1278" s="407"/>
    </row>
    <row r="1279" spans="1:19" ht="25.5" x14ac:dyDescent="0.2">
      <c r="A1279" s="572">
        <v>1258</v>
      </c>
      <c r="B1279" s="307">
        <v>13</v>
      </c>
      <c r="C1279" s="307" t="s">
        <v>21</v>
      </c>
      <c r="D1279" s="299">
        <v>3322</v>
      </c>
      <c r="E1279" s="308">
        <v>5223</v>
      </c>
      <c r="F1279" s="308" t="s">
        <v>2773</v>
      </c>
      <c r="G1279" s="309" t="s">
        <v>2929</v>
      </c>
      <c r="H1279" s="311" t="s">
        <v>2930</v>
      </c>
      <c r="I1279" s="308" t="s">
        <v>2931</v>
      </c>
      <c r="J1279" s="311" t="s">
        <v>2932</v>
      </c>
      <c r="K1279" s="299" t="s">
        <v>76</v>
      </c>
      <c r="L1279" s="312" t="s">
        <v>72</v>
      </c>
      <c r="M1279" s="312" t="s">
        <v>73</v>
      </c>
      <c r="N1279" s="306">
        <v>100000</v>
      </c>
      <c r="O1279" s="306">
        <v>100000</v>
      </c>
      <c r="P1279" s="296"/>
      <c r="Q1279" s="296"/>
      <c r="R1279" s="374"/>
      <c r="S1279" s="407"/>
    </row>
    <row r="1280" spans="1:19" ht="25.5" x14ac:dyDescent="0.2">
      <c r="A1280" s="572">
        <v>1259</v>
      </c>
      <c r="B1280" s="307">
        <v>13</v>
      </c>
      <c r="C1280" s="307" t="s">
        <v>21</v>
      </c>
      <c r="D1280" s="299">
        <v>3322</v>
      </c>
      <c r="E1280" s="308">
        <v>5223</v>
      </c>
      <c r="F1280" s="308" t="s">
        <v>2773</v>
      </c>
      <c r="G1280" s="309" t="s">
        <v>2933</v>
      </c>
      <c r="H1280" s="311" t="s">
        <v>2934</v>
      </c>
      <c r="I1280" s="308" t="s">
        <v>906</v>
      </c>
      <c r="J1280" s="311" t="s">
        <v>2935</v>
      </c>
      <c r="K1280" s="299" t="s">
        <v>76</v>
      </c>
      <c r="L1280" s="312" t="s">
        <v>72</v>
      </c>
      <c r="M1280" s="312" t="s">
        <v>73</v>
      </c>
      <c r="N1280" s="306">
        <v>140000</v>
      </c>
      <c r="O1280" s="306">
        <v>140000</v>
      </c>
      <c r="P1280" s="296"/>
      <c r="Q1280" s="296"/>
      <c r="R1280" s="374"/>
      <c r="S1280" s="407"/>
    </row>
    <row r="1281" spans="1:19" ht="25.5" x14ac:dyDescent="0.2">
      <c r="A1281" s="572">
        <v>1260</v>
      </c>
      <c r="B1281" s="307">
        <v>13</v>
      </c>
      <c r="C1281" s="307" t="s">
        <v>21</v>
      </c>
      <c r="D1281" s="299">
        <v>3322</v>
      </c>
      <c r="E1281" s="308">
        <v>5223</v>
      </c>
      <c r="F1281" s="308" t="s">
        <v>2773</v>
      </c>
      <c r="G1281" s="309" t="s">
        <v>2936</v>
      </c>
      <c r="H1281" s="311" t="s">
        <v>2937</v>
      </c>
      <c r="I1281" s="308" t="s">
        <v>212</v>
      </c>
      <c r="J1281" s="311" t="s">
        <v>2938</v>
      </c>
      <c r="K1281" s="299" t="s">
        <v>76</v>
      </c>
      <c r="L1281" s="312" t="s">
        <v>72</v>
      </c>
      <c r="M1281" s="312" t="s">
        <v>73</v>
      </c>
      <c r="N1281" s="306">
        <v>140000</v>
      </c>
      <c r="O1281" s="306">
        <v>140000</v>
      </c>
      <c r="P1281" s="296"/>
      <c r="Q1281" s="296"/>
      <c r="R1281" s="374"/>
      <c r="S1281" s="407"/>
    </row>
    <row r="1282" spans="1:19" ht="25.5" x14ac:dyDescent="0.2">
      <c r="A1282" s="572">
        <v>1261</v>
      </c>
      <c r="B1282" s="307">
        <v>13</v>
      </c>
      <c r="C1282" s="307" t="s">
        <v>21</v>
      </c>
      <c r="D1282" s="299">
        <v>3322</v>
      </c>
      <c r="E1282" s="308">
        <v>5223</v>
      </c>
      <c r="F1282" s="308" t="s">
        <v>2773</v>
      </c>
      <c r="G1282" s="309" t="s">
        <v>2939</v>
      </c>
      <c r="H1282" s="311" t="s">
        <v>2940</v>
      </c>
      <c r="I1282" s="308" t="s">
        <v>212</v>
      </c>
      <c r="J1282" s="311" t="s">
        <v>2941</v>
      </c>
      <c r="K1282" s="299" t="s">
        <v>76</v>
      </c>
      <c r="L1282" s="312" t="s">
        <v>72</v>
      </c>
      <c r="M1282" s="312" t="s">
        <v>73</v>
      </c>
      <c r="N1282" s="306">
        <v>139000</v>
      </c>
      <c r="O1282" s="306">
        <v>139000</v>
      </c>
      <c r="P1282" s="296"/>
      <c r="Q1282" s="296"/>
      <c r="R1282" s="374"/>
      <c r="S1282" s="407"/>
    </row>
    <row r="1283" spans="1:19" ht="38.25" x14ac:dyDescent="0.2">
      <c r="A1283" s="572">
        <v>1262</v>
      </c>
      <c r="B1283" s="307">
        <v>13</v>
      </c>
      <c r="C1283" s="307" t="s">
        <v>21</v>
      </c>
      <c r="D1283" s="299">
        <v>3322</v>
      </c>
      <c r="E1283" s="308">
        <v>5223</v>
      </c>
      <c r="F1283" s="308" t="s">
        <v>2773</v>
      </c>
      <c r="G1283" s="309" t="s">
        <v>2942</v>
      </c>
      <c r="H1283" s="311" t="s">
        <v>2943</v>
      </c>
      <c r="I1283" s="308" t="s">
        <v>2944</v>
      </c>
      <c r="J1283" s="311" t="s">
        <v>2945</v>
      </c>
      <c r="K1283" s="299" t="s">
        <v>76</v>
      </c>
      <c r="L1283" s="312" t="s">
        <v>72</v>
      </c>
      <c r="M1283" s="312" t="s">
        <v>73</v>
      </c>
      <c r="N1283" s="306">
        <v>140000</v>
      </c>
      <c r="O1283" s="306">
        <v>140000</v>
      </c>
      <c r="P1283" s="296"/>
      <c r="Q1283" s="296"/>
      <c r="R1283" s="374"/>
      <c r="S1283" s="407"/>
    </row>
    <row r="1284" spans="1:19" ht="51" x14ac:dyDescent="0.2">
      <c r="A1284" s="572">
        <v>1263</v>
      </c>
      <c r="B1284" s="307">
        <v>13</v>
      </c>
      <c r="C1284" s="307" t="s">
        <v>21</v>
      </c>
      <c r="D1284" s="299">
        <v>3322</v>
      </c>
      <c r="E1284" s="308">
        <v>5223</v>
      </c>
      <c r="F1284" s="308" t="s">
        <v>2773</v>
      </c>
      <c r="G1284" s="309" t="s">
        <v>2946</v>
      </c>
      <c r="H1284" s="311" t="s">
        <v>2947</v>
      </c>
      <c r="I1284" s="308" t="s">
        <v>24</v>
      </c>
      <c r="J1284" s="311" t="s">
        <v>2948</v>
      </c>
      <c r="K1284" s="299" t="s">
        <v>76</v>
      </c>
      <c r="L1284" s="312" t="s">
        <v>72</v>
      </c>
      <c r="M1284" s="312" t="s">
        <v>73</v>
      </c>
      <c r="N1284" s="306">
        <v>70000</v>
      </c>
      <c r="O1284" s="306">
        <v>70000</v>
      </c>
      <c r="P1284" s="296"/>
      <c r="Q1284" s="296"/>
      <c r="R1284" s="374"/>
      <c r="S1284" s="407"/>
    </row>
    <row r="1285" spans="1:19" ht="38.25" x14ac:dyDescent="0.2">
      <c r="A1285" s="572">
        <v>1264</v>
      </c>
      <c r="B1285" s="307">
        <v>13</v>
      </c>
      <c r="C1285" s="307" t="s">
        <v>21</v>
      </c>
      <c r="D1285" s="299">
        <v>3322</v>
      </c>
      <c r="E1285" s="308">
        <v>5223</v>
      </c>
      <c r="F1285" s="308" t="s">
        <v>2773</v>
      </c>
      <c r="G1285" s="309" t="s">
        <v>2949</v>
      </c>
      <c r="H1285" s="310" t="s">
        <v>2950</v>
      </c>
      <c r="I1285" s="308" t="s">
        <v>2951</v>
      </c>
      <c r="J1285" s="311" t="s">
        <v>2952</v>
      </c>
      <c r="K1285" s="299" t="s">
        <v>76</v>
      </c>
      <c r="L1285" s="312" t="s">
        <v>72</v>
      </c>
      <c r="M1285" s="312" t="s">
        <v>73</v>
      </c>
      <c r="N1285" s="306">
        <v>70000</v>
      </c>
      <c r="O1285" s="306">
        <v>70000</v>
      </c>
      <c r="P1285" s="296"/>
      <c r="Q1285" s="296"/>
      <c r="R1285" s="374"/>
      <c r="S1285" s="407"/>
    </row>
    <row r="1286" spans="1:19" ht="25.5" x14ac:dyDescent="0.2">
      <c r="A1286" s="572">
        <v>1265</v>
      </c>
      <c r="B1286" s="307">
        <v>13</v>
      </c>
      <c r="C1286" s="307" t="s">
        <v>21</v>
      </c>
      <c r="D1286" s="299">
        <v>3322</v>
      </c>
      <c r="E1286" s="308">
        <v>5223</v>
      </c>
      <c r="F1286" s="308" t="s">
        <v>2773</v>
      </c>
      <c r="G1286" s="309" t="s">
        <v>2953</v>
      </c>
      <c r="H1286" s="310" t="s">
        <v>2954</v>
      </c>
      <c r="I1286" s="308" t="s">
        <v>820</v>
      </c>
      <c r="J1286" s="311" t="s">
        <v>2955</v>
      </c>
      <c r="K1286" s="299" t="s">
        <v>76</v>
      </c>
      <c r="L1286" s="312" t="s">
        <v>72</v>
      </c>
      <c r="M1286" s="312" t="s">
        <v>73</v>
      </c>
      <c r="N1286" s="306">
        <v>139000</v>
      </c>
      <c r="O1286" s="306">
        <v>139000</v>
      </c>
      <c r="P1286" s="296"/>
      <c r="Q1286" s="296"/>
      <c r="R1286" s="374"/>
      <c r="S1286" s="407"/>
    </row>
    <row r="1287" spans="1:19" ht="25.5" x14ac:dyDescent="0.2">
      <c r="A1287" s="572">
        <v>1266</v>
      </c>
      <c r="B1287" s="307">
        <v>13</v>
      </c>
      <c r="C1287" s="307" t="s">
        <v>21</v>
      </c>
      <c r="D1287" s="299">
        <v>3322</v>
      </c>
      <c r="E1287" s="308">
        <v>5223</v>
      </c>
      <c r="F1287" s="308" t="s">
        <v>2773</v>
      </c>
      <c r="G1287" s="309" t="s">
        <v>2956</v>
      </c>
      <c r="H1287" s="310" t="s">
        <v>2957</v>
      </c>
      <c r="I1287" s="308" t="s">
        <v>665</v>
      </c>
      <c r="J1287" s="311" t="s">
        <v>2958</v>
      </c>
      <c r="K1287" s="299" t="s">
        <v>76</v>
      </c>
      <c r="L1287" s="312" t="s">
        <v>72</v>
      </c>
      <c r="M1287" s="312" t="s">
        <v>73</v>
      </c>
      <c r="N1287" s="306">
        <v>70000</v>
      </c>
      <c r="O1287" s="306">
        <v>70000</v>
      </c>
      <c r="P1287" s="296"/>
      <c r="Q1287" s="296"/>
      <c r="R1287" s="374"/>
      <c r="S1287" s="407"/>
    </row>
    <row r="1288" spans="1:19" ht="25.5" x14ac:dyDescent="0.2">
      <c r="A1288" s="572">
        <v>1267</v>
      </c>
      <c r="B1288" s="307">
        <v>13</v>
      </c>
      <c r="C1288" s="307" t="s">
        <v>21</v>
      </c>
      <c r="D1288" s="299">
        <v>3322</v>
      </c>
      <c r="E1288" s="308">
        <v>5223</v>
      </c>
      <c r="F1288" s="308" t="s">
        <v>2773</v>
      </c>
      <c r="G1288" s="309">
        <v>66599164</v>
      </c>
      <c r="H1288" s="310" t="s">
        <v>2959</v>
      </c>
      <c r="I1288" s="308" t="s">
        <v>1893</v>
      </c>
      <c r="J1288" s="311" t="s">
        <v>2960</v>
      </c>
      <c r="K1288" s="299" t="s">
        <v>76</v>
      </c>
      <c r="L1288" s="312" t="s">
        <v>72</v>
      </c>
      <c r="M1288" s="312" t="s">
        <v>73</v>
      </c>
      <c r="N1288" s="306">
        <v>104000</v>
      </c>
      <c r="O1288" s="306">
        <v>104000</v>
      </c>
      <c r="P1288" s="296"/>
      <c r="Q1288" s="296"/>
      <c r="R1288" s="374"/>
      <c r="S1288" s="407"/>
    </row>
    <row r="1289" spans="1:19" ht="38.25" x14ac:dyDescent="0.2">
      <c r="A1289" s="572">
        <v>1268</v>
      </c>
      <c r="B1289" s="307">
        <v>13</v>
      </c>
      <c r="C1289" s="307" t="s">
        <v>21</v>
      </c>
      <c r="D1289" s="299">
        <v>3322</v>
      </c>
      <c r="E1289" s="308">
        <v>5223</v>
      </c>
      <c r="F1289" s="308" t="s">
        <v>2773</v>
      </c>
      <c r="G1289" s="309" t="s">
        <v>2961</v>
      </c>
      <c r="H1289" s="310" t="s">
        <v>2962</v>
      </c>
      <c r="I1289" s="308" t="s">
        <v>2963</v>
      </c>
      <c r="J1289" s="311" t="s">
        <v>2964</v>
      </c>
      <c r="K1289" s="299" t="s">
        <v>76</v>
      </c>
      <c r="L1289" s="312" t="s">
        <v>72</v>
      </c>
      <c r="M1289" s="312" t="s">
        <v>73</v>
      </c>
      <c r="N1289" s="306">
        <v>140000</v>
      </c>
      <c r="O1289" s="306">
        <v>140000</v>
      </c>
      <c r="P1289" s="296"/>
      <c r="Q1289" s="296"/>
      <c r="R1289" s="374"/>
      <c r="S1289" s="407"/>
    </row>
    <row r="1290" spans="1:19" x14ac:dyDescent="0.2">
      <c r="A1290" s="572">
        <v>1269</v>
      </c>
      <c r="B1290" s="307">
        <v>13</v>
      </c>
      <c r="C1290" s="307" t="s">
        <v>21</v>
      </c>
      <c r="D1290" s="299">
        <v>3322</v>
      </c>
      <c r="E1290" s="308">
        <v>5223</v>
      </c>
      <c r="F1290" s="308" t="s">
        <v>2773</v>
      </c>
      <c r="G1290" s="309" t="s">
        <v>2965</v>
      </c>
      <c r="H1290" s="310" t="s">
        <v>2966</v>
      </c>
      <c r="I1290" s="308" t="s">
        <v>2967</v>
      </c>
      <c r="J1290" s="311" t="s">
        <v>2968</v>
      </c>
      <c r="K1290" s="299" t="s">
        <v>76</v>
      </c>
      <c r="L1290" s="312" t="s">
        <v>72</v>
      </c>
      <c r="M1290" s="312" t="s">
        <v>73</v>
      </c>
      <c r="N1290" s="306">
        <v>61000</v>
      </c>
      <c r="O1290" s="306">
        <v>61000</v>
      </c>
      <c r="P1290" s="296"/>
      <c r="Q1290" s="296"/>
      <c r="R1290" s="374"/>
      <c r="S1290" s="407"/>
    </row>
    <row r="1291" spans="1:19" ht="38.25" x14ac:dyDescent="0.2">
      <c r="A1291" s="572">
        <v>1270</v>
      </c>
      <c r="B1291" s="307">
        <v>13</v>
      </c>
      <c r="C1291" s="307" t="s">
        <v>21</v>
      </c>
      <c r="D1291" s="299">
        <v>3322</v>
      </c>
      <c r="E1291" s="308">
        <v>5223</v>
      </c>
      <c r="F1291" s="308" t="s">
        <v>2773</v>
      </c>
      <c r="G1291" s="309" t="s">
        <v>2969</v>
      </c>
      <c r="H1291" s="310" t="s">
        <v>2970</v>
      </c>
      <c r="I1291" s="308" t="s">
        <v>2971</v>
      </c>
      <c r="J1291" s="311" t="s">
        <v>2972</v>
      </c>
      <c r="K1291" s="299" t="s">
        <v>76</v>
      </c>
      <c r="L1291" s="312" t="s">
        <v>72</v>
      </c>
      <c r="M1291" s="312" t="s">
        <v>73</v>
      </c>
      <c r="N1291" s="306">
        <v>105000</v>
      </c>
      <c r="O1291" s="306">
        <v>105000</v>
      </c>
      <c r="P1291" s="296"/>
      <c r="Q1291" s="296"/>
      <c r="R1291" s="374"/>
      <c r="S1291" s="407"/>
    </row>
    <row r="1292" spans="1:19" ht="25.5" x14ac:dyDescent="0.2">
      <c r="A1292" s="572">
        <v>1271</v>
      </c>
      <c r="B1292" s="307">
        <v>13</v>
      </c>
      <c r="C1292" s="307" t="s">
        <v>21</v>
      </c>
      <c r="D1292" s="299">
        <v>3322</v>
      </c>
      <c r="E1292" s="308">
        <v>5223</v>
      </c>
      <c r="F1292" s="308" t="s">
        <v>2773</v>
      </c>
      <c r="G1292" s="309" t="s">
        <v>2973</v>
      </c>
      <c r="H1292" s="310" t="s">
        <v>2974</v>
      </c>
      <c r="I1292" s="308" t="s">
        <v>2975</v>
      </c>
      <c r="J1292" s="311" t="s">
        <v>2976</v>
      </c>
      <c r="K1292" s="299" t="s">
        <v>76</v>
      </c>
      <c r="L1292" s="312" t="s">
        <v>72</v>
      </c>
      <c r="M1292" s="312" t="s">
        <v>73</v>
      </c>
      <c r="N1292" s="306">
        <v>35000</v>
      </c>
      <c r="O1292" s="306">
        <v>35000</v>
      </c>
      <c r="P1292" s="296"/>
      <c r="Q1292" s="296"/>
      <c r="R1292" s="374"/>
      <c r="S1292" s="407"/>
    </row>
    <row r="1293" spans="1:19" ht="25.5" x14ac:dyDescent="0.2">
      <c r="A1293" s="572">
        <v>1272</v>
      </c>
      <c r="B1293" s="307">
        <v>13</v>
      </c>
      <c r="C1293" s="307" t="s">
        <v>21</v>
      </c>
      <c r="D1293" s="299">
        <v>3322</v>
      </c>
      <c r="E1293" s="308">
        <v>5223</v>
      </c>
      <c r="F1293" s="308" t="s">
        <v>2773</v>
      </c>
      <c r="G1293" s="309" t="s">
        <v>2977</v>
      </c>
      <c r="H1293" s="311" t="s">
        <v>2978</v>
      </c>
      <c r="I1293" s="308" t="s">
        <v>1017</v>
      </c>
      <c r="J1293" s="311" t="s">
        <v>2979</v>
      </c>
      <c r="K1293" s="299" t="s">
        <v>76</v>
      </c>
      <c r="L1293" s="312" t="s">
        <v>72</v>
      </c>
      <c r="M1293" s="312" t="s">
        <v>73</v>
      </c>
      <c r="N1293" s="306">
        <v>32000</v>
      </c>
      <c r="O1293" s="306">
        <v>32000</v>
      </c>
      <c r="P1293" s="296"/>
      <c r="Q1293" s="296"/>
      <c r="R1293" s="374"/>
      <c r="S1293" s="407"/>
    </row>
    <row r="1294" spans="1:19" ht="38.25" x14ac:dyDescent="0.2">
      <c r="A1294" s="572">
        <v>1273</v>
      </c>
      <c r="B1294" s="307">
        <v>13</v>
      </c>
      <c r="C1294" s="307" t="s">
        <v>21</v>
      </c>
      <c r="D1294" s="299">
        <v>3322</v>
      </c>
      <c r="E1294" s="308">
        <v>5223</v>
      </c>
      <c r="F1294" s="308" t="s">
        <v>2773</v>
      </c>
      <c r="G1294" s="309" t="s">
        <v>2980</v>
      </c>
      <c r="H1294" s="311" t="s">
        <v>2981</v>
      </c>
      <c r="I1294" s="308" t="s">
        <v>24</v>
      </c>
      <c r="J1294" s="311" t="s">
        <v>6229</v>
      </c>
      <c r="K1294" s="299" t="s">
        <v>76</v>
      </c>
      <c r="L1294" s="312" t="s">
        <v>72</v>
      </c>
      <c r="M1294" s="312" t="s">
        <v>73</v>
      </c>
      <c r="N1294" s="306">
        <v>139000</v>
      </c>
      <c r="O1294" s="306">
        <v>139000</v>
      </c>
      <c r="P1294" s="296"/>
      <c r="Q1294" s="296"/>
      <c r="R1294" s="374"/>
      <c r="S1294" s="407"/>
    </row>
    <row r="1295" spans="1:19" ht="38.25" x14ac:dyDescent="0.2">
      <c r="A1295" s="572">
        <v>1274</v>
      </c>
      <c r="B1295" s="307">
        <v>13</v>
      </c>
      <c r="C1295" s="307" t="s">
        <v>21</v>
      </c>
      <c r="D1295" s="299">
        <v>3322</v>
      </c>
      <c r="E1295" s="308">
        <v>5223</v>
      </c>
      <c r="F1295" s="308" t="s">
        <v>2773</v>
      </c>
      <c r="G1295" s="309" t="s">
        <v>2982</v>
      </c>
      <c r="H1295" s="311" t="s">
        <v>2983</v>
      </c>
      <c r="I1295" s="308" t="s">
        <v>24</v>
      </c>
      <c r="J1295" s="311" t="s">
        <v>6230</v>
      </c>
      <c r="K1295" s="299" t="s">
        <v>76</v>
      </c>
      <c r="L1295" s="312" t="s">
        <v>72</v>
      </c>
      <c r="M1295" s="312" t="s">
        <v>73</v>
      </c>
      <c r="N1295" s="306">
        <v>139000</v>
      </c>
      <c r="O1295" s="306">
        <v>139000</v>
      </c>
      <c r="P1295" s="296"/>
      <c r="Q1295" s="296"/>
      <c r="R1295" s="374"/>
      <c r="S1295" s="407"/>
    </row>
    <row r="1296" spans="1:19" x14ac:dyDescent="0.2">
      <c r="A1296" s="572">
        <v>1275</v>
      </c>
      <c r="B1296" s="307">
        <v>13</v>
      </c>
      <c r="C1296" s="307" t="s">
        <v>21</v>
      </c>
      <c r="D1296" s="299">
        <v>3399</v>
      </c>
      <c r="E1296" s="308">
        <v>5223</v>
      </c>
      <c r="F1296" s="308" t="s">
        <v>2773</v>
      </c>
      <c r="G1296" s="309" t="s">
        <v>2965</v>
      </c>
      <c r="H1296" s="310" t="s">
        <v>2966</v>
      </c>
      <c r="I1296" s="308" t="s">
        <v>2967</v>
      </c>
      <c r="J1296" s="300" t="s">
        <v>2984</v>
      </c>
      <c r="K1296" s="299" t="s">
        <v>76</v>
      </c>
      <c r="L1296" s="312" t="s">
        <v>121</v>
      </c>
      <c r="M1296" s="312" t="s">
        <v>121</v>
      </c>
      <c r="N1296" s="306">
        <v>100000</v>
      </c>
      <c r="O1296" s="306">
        <v>100000</v>
      </c>
      <c r="P1296" s="296"/>
      <c r="Q1296" s="296"/>
      <c r="R1296" s="374"/>
      <c r="S1296" s="407"/>
    </row>
    <row r="1297" spans="1:19" ht="25.5" x14ac:dyDescent="0.2">
      <c r="A1297" s="572">
        <v>1276</v>
      </c>
      <c r="B1297" s="307">
        <v>13</v>
      </c>
      <c r="C1297" s="307" t="s">
        <v>21</v>
      </c>
      <c r="D1297" s="299">
        <v>3399</v>
      </c>
      <c r="E1297" s="308">
        <v>5223</v>
      </c>
      <c r="F1297" s="308" t="s">
        <v>2773</v>
      </c>
      <c r="G1297" s="309" t="s">
        <v>2980</v>
      </c>
      <c r="H1297" s="311" t="s">
        <v>2981</v>
      </c>
      <c r="I1297" s="308" t="s">
        <v>24</v>
      </c>
      <c r="J1297" s="300" t="s">
        <v>2985</v>
      </c>
      <c r="K1297" s="299" t="s">
        <v>76</v>
      </c>
      <c r="L1297" s="312" t="s">
        <v>121</v>
      </c>
      <c r="M1297" s="312" t="s">
        <v>121</v>
      </c>
      <c r="N1297" s="306">
        <v>70000</v>
      </c>
      <c r="O1297" s="306">
        <v>70000</v>
      </c>
      <c r="P1297" s="296"/>
      <c r="Q1297" s="296"/>
      <c r="R1297" s="374"/>
      <c r="S1297" s="407"/>
    </row>
    <row r="1298" spans="1:19" ht="25.5" x14ac:dyDescent="0.2">
      <c r="A1298" s="572">
        <v>1277</v>
      </c>
      <c r="B1298" s="307">
        <v>13</v>
      </c>
      <c r="C1298" s="307" t="s">
        <v>21</v>
      </c>
      <c r="D1298" s="299">
        <v>3399</v>
      </c>
      <c r="E1298" s="308">
        <v>5223</v>
      </c>
      <c r="F1298" s="308" t="s">
        <v>2773</v>
      </c>
      <c r="G1298" s="309" t="s">
        <v>2956</v>
      </c>
      <c r="H1298" s="310" t="s">
        <v>2957</v>
      </c>
      <c r="I1298" s="308" t="s">
        <v>665</v>
      </c>
      <c r="J1298" s="300" t="s">
        <v>2986</v>
      </c>
      <c r="K1298" s="299" t="s">
        <v>76</v>
      </c>
      <c r="L1298" s="312" t="s">
        <v>121</v>
      </c>
      <c r="M1298" s="312" t="s">
        <v>121</v>
      </c>
      <c r="N1298" s="306">
        <v>40000</v>
      </c>
      <c r="O1298" s="306">
        <v>40000</v>
      </c>
      <c r="P1298" s="296"/>
      <c r="Q1298" s="296"/>
      <c r="R1298" s="374"/>
      <c r="S1298" s="407"/>
    </row>
    <row r="1299" spans="1:19" x14ac:dyDescent="0.2">
      <c r="A1299" s="572">
        <v>1278</v>
      </c>
      <c r="B1299" s="452">
        <v>13</v>
      </c>
      <c r="C1299" s="452" t="s">
        <v>21</v>
      </c>
      <c r="D1299" s="277">
        <v>3399</v>
      </c>
      <c r="E1299" s="436">
        <v>5223</v>
      </c>
      <c r="F1299" s="436" t="s">
        <v>2773</v>
      </c>
      <c r="G1299" s="388" t="s">
        <v>2987</v>
      </c>
      <c r="H1299" s="392" t="s">
        <v>2988</v>
      </c>
      <c r="I1299" s="436" t="s">
        <v>1875</v>
      </c>
      <c r="J1299" s="439" t="s">
        <v>2989</v>
      </c>
      <c r="K1299" s="277" t="s">
        <v>76</v>
      </c>
      <c r="L1299" s="574" t="s">
        <v>121</v>
      </c>
      <c r="M1299" s="574" t="s">
        <v>121</v>
      </c>
      <c r="N1299" s="575">
        <v>60000</v>
      </c>
      <c r="O1299" s="575">
        <v>60000</v>
      </c>
      <c r="P1299" s="296"/>
      <c r="Q1299" s="296"/>
      <c r="R1299" s="374"/>
      <c r="S1299" s="407"/>
    </row>
    <row r="1300" spans="1:19" s="71" customFormat="1" x14ac:dyDescent="0.2">
      <c r="A1300" s="572">
        <v>1279</v>
      </c>
      <c r="B1300" s="417">
        <v>6</v>
      </c>
      <c r="C1300" s="307" t="s">
        <v>21</v>
      </c>
      <c r="D1300" s="326">
        <v>3792</v>
      </c>
      <c r="E1300" s="326">
        <v>5223</v>
      </c>
      <c r="F1300" s="326" t="s">
        <v>2871</v>
      </c>
      <c r="G1300" s="326">
        <v>532525</v>
      </c>
      <c r="H1300" s="576" t="s">
        <v>2990</v>
      </c>
      <c r="I1300" s="577" t="s">
        <v>24</v>
      </c>
      <c r="J1300" s="576" t="s">
        <v>2991</v>
      </c>
      <c r="K1300" s="326" t="s">
        <v>2992</v>
      </c>
      <c r="L1300" s="578">
        <v>44561</v>
      </c>
      <c r="M1300" s="420">
        <v>44592</v>
      </c>
      <c r="N1300" s="579">
        <v>80000</v>
      </c>
      <c r="O1300" s="580">
        <v>80000</v>
      </c>
      <c r="P1300" s="296"/>
      <c r="Q1300" s="296"/>
      <c r="R1300" s="374"/>
      <c r="S1300" s="407"/>
    </row>
    <row r="1301" spans="1:19" s="71" customFormat="1" ht="25.5" x14ac:dyDescent="0.2">
      <c r="A1301" s="572">
        <v>1280</v>
      </c>
      <c r="B1301" s="581">
        <v>6</v>
      </c>
      <c r="C1301" s="299" t="s">
        <v>21</v>
      </c>
      <c r="D1301" s="322">
        <v>3792</v>
      </c>
      <c r="E1301" s="322">
        <v>5223</v>
      </c>
      <c r="F1301" s="322" t="s">
        <v>2883</v>
      </c>
      <c r="G1301" s="322">
        <v>64329984</v>
      </c>
      <c r="H1301" s="582" t="s">
        <v>2993</v>
      </c>
      <c r="I1301" s="511" t="s">
        <v>24</v>
      </c>
      <c r="J1301" s="582" t="s">
        <v>2994</v>
      </c>
      <c r="K1301" s="324" t="s">
        <v>2992</v>
      </c>
      <c r="L1301" s="402">
        <v>44561</v>
      </c>
      <c r="M1301" s="401">
        <v>44592</v>
      </c>
      <c r="N1301" s="583">
        <v>35000</v>
      </c>
      <c r="O1301" s="584">
        <v>35000</v>
      </c>
      <c r="P1301" s="296"/>
      <c r="Q1301" s="296"/>
      <c r="R1301" s="374"/>
      <c r="S1301" s="407"/>
    </row>
    <row r="1302" spans="1:19" s="71" customFormat="1" ht="12.75" customHeight="1" x14ac:dyDescent="0.2">
      <c r="A1302" s="572">
        <v>1281</v>
      </c>
      <c r="B1302" s="585">
        <v>7</v>
      </c>
      <c r="C1302" s="299" t="s">
        <v>21</v>
      </c>
      <c r="D1302" s="586">
        <v>3541</v>
      </c>
      <c r="E1302" s="425">
        <v>5223</v>
      </c>
      <c r="F1302" s="425" t="s">
        <v>2773</v>
      </c>
      <c r="G1302" s="425">
        <v>44990260</v>
      </c>
      <c r="H1302" s="519" t="s">
        <v>2995</v>
      </c>
      <c r="I1302" s="425" t="s">
        <v>24</v>
      </c>
      <c r="J1302" s="519" t="s">
        <v>2996</v>
      </c>
      <c r="K1302" s="326" t="s">
        <v>2992</v>
      </c>
      <c r="L1302" s="521">
        <v>44561</v>
      </c>
      <c r="M1302" s="521">
        <v>44592</v>
      </c>
      <c r="N1302" s="587">
        <v>320000</v>
      </c>
      <c r="O1302" s="587">
        <v>320000</v>
      </c>
      <c r="P1302" s="296"/>
      <c r="Q1302" s="296"/>
      <c r="R1302" s="374"/>
      <c r="S1302" s="407"/>
    </row>
    <row r="1303" spans="1:19" s="71" customFormat="1" ht="12.75" customHeight="1" x14ac:dyDescent="0.2">
      <c r="A1303" s="572">
        <v>1282</v>
      </c>
      <c r="B1303" s="585">
        <v>7</v>
      </c>
      <c r="C1303" s="299" t="s">
        <v>21</v>
      </c>
      <c r="D1303" s="586">
        <v>3541</v>
      </c>
      <c r="E1303" s="425">
        <v>5223</v>
      </c>
      <c r="F1303" s="425" t="s">
        <v>2773</v>
      </c>
      <c r="G1303" s="425">
        <v>44990260</v>
      </c>
      <c r="H1303" s="519" t="s">
        <v>2995</v>
      </c>
      <c r="I1303" s="425" t="s">
        <v>24</v>
      </c>
      <c r="J1303" s="519" t="s">
        <v>2997</v>
      </c>
      <c r="K1303" s="326" t="s">
        <v>2992</v>
      </c>
      <c r="L1303" s="521">
        <v>44561</v>
      </c>
      <c r="M1303" s="521">
        <v>44592</v>
      </c>
      <c r="N1303" s="587">
        <v>390000</v>
      </c>
      <c r="O1303" s="587">
        <v>390000</v>
      </c>
      <c r="P1303" s="296"/>
      <c r="Q1303" s="296"/>
      <c r="R1303" s="374"/>
      <c r="S1303" s="407"/>
    </row>
    <row r="1304" spans="1:19" s="39" customFormat="1" ht="12.75" customHeight="1" x14ac:dyDescent="0.2">
      <c r="A1304" s="572">
        <v>1283</v>
      </c>
      <c r="B1304" s="585">
        <v>7</v>
      </c>
      <c r="C1304" s="299" t="s">
        <v>21</v>
      </c>
      <c r="D1304" s="586">
        <v>3541</v>
      </c>
      <c r="E1304" s="425">
        <v>5223</v>
      </c>
      <c r="F1304" s="425" t="s">
        <v>2773</v>
      </c>
      <c r="G1304" s="425">
        <v>44164114</v>
      </c>
      <c r="H1304" s="519" t="s">
        <v>2846</v>
      </c>
      <c r="I1304" s="425" t="s">
        <v>342</v>
      </c>
      <c r="J1304" s="519" t="s">
        <v>2998</v>
      </c>
      <c r="K1304" s="326" t="s">
        <v>2992</v>
      </c>
      <c r="L1304" s="521">
        <v>44561</v>
      </c>
      <c r="M1304" s="521">
        <v>44592</v>
      </c>
      <c r="N1304" s="587">
        <v>370000</v>
      </c>
      <c r="O1304" s="587">
        <v>370000</v>
      </c>
      <c r="P1304" s="296"/>
      <c r="Q1304" s="296"/>
      <c r="R1304" s="374"/>
      <c r="S1304" s="407"/>
    </row>
    <row r="1305" spans="1:19" s="39" customFormat="1" ht="25.5" customHeight="1" x14ac:dyDescent="0.2">
      <c r="A1305" s="572">
        <v>1284</v>
      </c>
      <c r="B1305" s="275">
        <v>7</v>
      </c>
      <c r="C1305" s="299" t="s">
        <v>21</v>
      </c>
      <c r="D1305" s="324">
        <v>3121</v>
      </c>
      <c r="E1305" s="299">
        <v>5223</v>
      </c>
      <c r="F1305" s="299" t="s">
        <v>2773</v>
      </c>
      <c r="G1305" s="320" t="s">
        <v>2999</v>
      </c>
      <c r="H1305" s="311" t="s">
        <v>2990</v>
      </c>
      <c r="I1305" s="299" t="s">
        <v>24</v>
      </c>
      <c r="J1305" s="334" t="s">
        <v>3000</v>
      </c>
      <c r="K1305" s="324" t="s">
        <v>2992</v>
      </c>
      <c r="L1305" s="323">
        <v>44681</v>
      </c>
      <c r="M1305" s="323">
        <v>44712</v>
      </c>
      <c r="N1305" s="306">
        <v>75000</v>
      </c>
      <c r="O1305" s="296"/>
      <c r="P1305" s="287">
        <v>75000</v>
      </c>
      <c r="Q1305" s="296"/>
      <c r="R1305" s="374"/>
      <c r="S1305" s="407">
        <v>75000</v>
      </c>
    </row>
    <row r="1306" spans="1:19" s="71" customFormat="1" ht="25.5" customHeight="1" x14ac:dyDescent="0.2">
      <c r="A1306" s="572">
        <v>1285</v>
      </c>
      <c r="B1306" s="299">
        <v>7</v>
      </c>
      <c r="C1306" s="299" t="s">
        <v>21</v>
      </c>
      <c r="D1306" s="394">
        <v>3121</v>
      </c>
      <c r="E1306" s="394">
        <v>5223</v>
      </c>
      <c r="F1306" s="394" t="s">
        <v>2773</v>
      </c>
      <c r="G1306" s="320" t="s">
        <v>2999</v>
      </c>
      <c r="H1306" s="334" t="s">
        <v>2990</v>
      </c>
      <c r="I1306" s="320" t="s">
        <v>24</v>
      </c>
      <c r="J1306" s="334" t="s">
        <v>3001</v>
      </c>
      <c r="K1306" s="324" t="s">
        <v>2992</v>
      </c>
      <c r="L1306" s="303">
        <v>44561</v>
      </c>
      <c r="M1306" s="303">
        <v>44581</v>
      </c>
      <c r="N1306" s="346">
        <v>65600</v>
      </c>
      <c r="O1306" s="287">
        <v>65600</v>
      </c>
      <c r="P1306" s="296"/>
      <c r="Q1306" s="296"/>
      <c r="R1306" s="374"/>
      <c r="S1306" s="407"/>
    </row>
    <row r="1307" spans="1:19" s="39" customFormat="1" ht="12.75" customHeight="1" x14ac:dyDescent="0.2">
      <c r="A1307" s="572">
        <v>1286</v>
      </c>
      <c r="B1307" s="429">
        <v>20</v>
      </c>
      <c r="C1307" s="299" t="s">
        <v>21</v>
      </c>
      <c r="D1307" s="429">
        <v>4399</v>
      </c>
      <c r="E1307" s="430">
        <v>5223</v>
      </c>
      <c r="F1307" s="429" t="s">
        <v>2773</v>
      </c>
      <c r="G1307" s="431">
        <v>44990260</v>
      </c>
      <c r="H1307" s="432" t="s">
        <v>2788</v>
      </c>
      <c r="I1307" s="433" t="s">
        <v>24</v>
      </c>
      <c r="J1307" s="432" t="s">
        <v>3002</v>
      </c>
      <c r="K1307" s="326" t="s">
        <v>2992</v>
      </c>
      <c r="L1307" s="353">
        <v>44561</v>
      </c>
      <c r="M1307" s="353">
        <v>44592</v>
      </c>
      <c r="N1307" s="434">
        <v>58000</v>
      </c>
      <c r="O1307" s="306">
        <v>58000</v>
      </c>
      <c r="P1307" s="306"/>
      <c r="Q1307" s="306"/>
      <c r="R1307" s="306"/>
      <c r="S1307" s="408"/>
    </row>
    <row r="1308" spans="1:19" s="39" customFormat="1" ht="12.75" customHeight="1" x14ac:dyDescent="0.2">
      <c r="A1308" s="572">
        <v>1287</v>
      </c>
      <c r="B1308" s="429">
        <v>20</v>
      </c>
      <c r="C1308" s="337" t="s">
        <v>21</v>
      </c>
      <c r="D1308" s="429">
        <v>4399</v>
      </c>
      <c r="E1308" s="430">
        <v>5223</v>
      </c>
      <c r="F1308" s="429" t="s">
        <v>2773</v>
      </c>
      <c r="G1308" s="431">
        <v>44164335</v>
      </c>
      <c r="H1308" s="432" t="s">
        <v>2852</v>
      </c>
      <c r="I1308" s="433" t="s">
        <v>85</v>
      </c>
      <c r="J1308" s="432" t="s">
        <v>3003</v>
      </c>
      <c r="K1308" s="326" t="s">
        <v>2992</v>
      </c>
      <c r="L1308" s="353">
        <v>44561</v>
      </c>
      <c r="M1308" s="353">
        <v>44592</v>
      </c>
      <c r="N1308" s="434">
        <v>54000</v>
      </c>
      <c r="O1308" s="306">
        <v>54000</v>
      </c>
      <c r="P1308" s="306"/>
      <c r="Q1308" s="306"/>
      <c r="R1308" s="306"/>
      <c r="S1308" s="408"/>
    </row>
    <row r="1309" spans="1:19" s="39" customFormat="1" ht="25.5" customHeight="1" x14ac:dyDescent="0.2">
      <c r="A1309" s="572">
        <v>1288</v>
      </c>
      <c r="B1309" s="384">
        <v>20</v>
      </c>
      <c r="C1309" s="299" t="s">
        <v>21</v>
      </c>
      <c r="D1309" s="384">
        <v>4399</v>
      </c>
      <c r="E1309" s="536">
        <v>5223</v>
      </c>
      <c r="F1309" s="384" t="s">
        <v>2773</v>
      </c>
      <c r="G1309" s="361">
        <v>44163967</v>
      </c>
      <c r="H1309" s="362" t="s">
        <v>2854</v>
      </c>
      <c r="I1309" s="363" t="s">
        <v>139</v>
      </c>
      <c r="J1309" s="362" t="s">
        <v>3004</v>
      </c>
      <c r="K1309" s="324" t="s">
        <v>2992</v>
      </c>
      <c r="L1309" s="323">
        <v>44561</v>
      </c>
      <c r="M1309" s="323">
        <v>44592</v>
      </c>
      <c r="N1309" s="537">
        <v>71000</v>
      </c>
      <c r="O1309" s="306">
        <v>66656.41</v>
      </c>
      <c r="P1309" s="306">
        <v>4343.59</v>
      </c>
      <c r="Q1309" s="306"/>
      <c r="R1309" s="306">
        <v>4343.59</v>
      </c>
      <c r="S1309" s="408"/>
    </row>
    <row r="1310" spans="1:19" s="39" customFormat="1" ht="12.75" customHeight="1" x14ac:dyDescent="0.2">
      <c r="A1310" s="572">
        <v>1289</v>
      </c>
      <c r="B1310" s="429">
        <v>20</v>
      </c>
      <c r="C1310" s="337" t="s">
        <v>21</v>
      </c>
      <c r="D1310" s="429">
        <v>4399</v>
      </c>
      <c r="E1310" s="430">
        <v>5223</v>
      </c>
      <c r="F1310" s="429" t="s">
        <v>2773</v>
      </c>
      <c r="G1310" s="431">
        <v>65841875</v>
      </c>
      <c r="H1310" s="432" t="s">
        <v>2858</v>
      </c>
      <c r="I1310" s="433" t="s">
        <v>70</v>
      </c>
      <c r="J1310" s="432" t="s">
        <v>3005</v>
      </c>
      <c r="K1310" s="326" t="s">
        <v>2992</v>
      </c>
      <c r="L1310" s="353">
        <v>44561</v>
      </c>
      <c r="M1310" s="353">
        <v>44592</v>
      </c>
      <c r="N1310" s="434">
        <v>67000</v>
      </c>
      <c r="O1310" s="306">
        <v>67000</v>
      </c>
      <c r="P1310" s="306"/>
      <c r="Q1310" s="306"/>
      <c r="R1310" s="306"/>
      <c r="S1310" s="408"/>
    </row>
    <row r="1311" spans="1:19" s="39" customFormat="1" ht="12.75" customHeight="1" x14ac:dyDescent="0.2">
      <c r="A1311" s="572">
        <v>1290</v>
      </c>
      <c r="B1311" s="429">
        <v>20</v>
      </c>
      <c r="C1311" s="299" t="s">
        <v>21</v>
      </c>
      <c r="D1311" s="429">
        <v>4399</v>
      </c>
      <c r="E1311" s="430">
        <v>5223</v>
      </c>
      <c r="F1311" s="429" t="s">
        <v>2773</v>
      </c>
      <c r="G1311" s="431" t="s">
        <v>3006</v>
      </c>
      <c r="H1311" s="432" t="s">
        <v>2863</v>
      </c>
      <c r="I1311" s="433" t="s">
        <v>101</v>
      </c>
      <c r="J1311" s="432" t="s">
        <v>3007</v>
      </c>
      <c r="K1311" s="326" t="s">
        <v>2992</v>
      </c>
      <c r="L1311" s="353">
        <v>44561</v>
      </c>
      <c r="M1311" s="353">
        <v>44592</v>
      </c>
      <c r="N1311" s="434">
        <v>94000</v>
      </c>
      <c r="O1311" s="306">
        <v>94000</v>
      </c>
      <c r="P1311" s="306"/>
      <c r="Q1311" s="306"/>
      <c r="R1311" s="306"/>
      <c r="S1311" s="408"/>
    </row>
    <row r="1312" spans="1:19" s="71" customFormat="1" ht="12.75" customHeight="1" x14ac:dyDescent="0.2">
      <c r="A1312" s="572">
        <v>1291</v>
      </c>
      <c r="B1312" s="299">
        <v>20</v>
      </c>
      <c r="C1312" s="337" t="s">
        <v>21</v>
      </c>
      <c r="D1312" s="299">
        <v>4339</v>
      </c>
      <c r="E1312" s="309" t="s">
        <v>2870</v>
      </c>
      <c r="F1312" s="309" t="s">
        <v>2883</v>
      </c>
      <c r="G1312" s="309" t="s">
        <v>3008</v>
      </c>
      <c r="H1312" s="333" t="s">
        <v>3009</v>
      </c>
      <c r="I1312" s="309" t="s">
        <v>24</v>
      </c>
      <c r="J1312" s="334" t="s">
        <v>3010</v>
      </c>
      <c r="K1312" s="326" t="s">
        <v>2992</v>
      </c>
      <c r="L1312" s="303">
        <v>44561</v>
      </c>
      <c r="M1312" s="303">
        <v>44592</v>
      </c>
      <c r="N1312" s="306">
        <v>48000</v>
      </c>
      <c r="O1312" s="306">
        <v>48000</v>
      </c>
      <c r="P1312" s="306"/>
      <c r="Q1312" s="306"/>
      <c r="R1312" s="306"/>
      <c r="S1312" s="408"/>
    </row>
    <row r="1313" spans="1:19" s="71" customFormat="1" ht="12.75" customHeight="1" x14ac:dyDescent="0.2">
      <c r="A1313" s="572">
        <v>1292</v>
      </c>
      <c r="B1313" s="299">
        <v>20</v>
      </c>
      <c r="C1313" s="299" t="s">
        <v>21</v>
      </c>
      <c r="D1313" s="299">
        <v>4339</v>
      </c>
      <c r="E1313" s="309" t="s">
        <v>2870</v>
      </c>
      <c r="F1313" s="309" t="s">
        <v>2883</v>
      </c>
      <c r="G1313" s="309" t="s">
        <v>3011</v>
      </c>
      <c r="H1313" s="333" t="s">
        <v>2788</v>
      </c>
      <c r="I1313" s="309" t="s">
        <v>24</v>
      </c>
      <c r="J1313" s="334" t="s">
        <v>3012</v>
      </c>
      <c r="K1313" s="326" t="s">
        <v>2992</v>
      </c>
      <c r="L1313" s="303">
        <v>44561</v>
      </c>
      <c r="M1313" s="303">
        <v>44592</v>
      </c>
      <c r="N1313" s="306">
        <v>48000</v>
      </c>
      <c r="O1313" s="306">
        <v>48000</v>
      </c>
      <c r="P1313" s="306"/>
      <c r="Q1313" s="306"/>
      <c r="R1313" s="306"/>
      <c r="S1313" s="408"/>
    </row>
    <row r="1314" spans="1:19" s="71" customFormat="1" ht="12.75" customHeight="1" x14ac:dyDescent="0.2">
      <c r="A1314" s="572">
        <v>1293</v>
      </c>
      <c r="B1314" s="299">
        <v>20</v>
      </c>
      <c r="C1314" s="337" t="s">
        <v>21</v>
      </c>
      <c r="D1314" s="299">
        <v>4339</v>
      </c>
      <c r="E1314" s="309" t="s">
        <v>2870</v>
      </c>
      <c r="F1314" s="309" t="s">
        <v>2883</v>
      </c>
      <c r="G1314" s="309" t="s">
        <v>3013</v>
      </c>
      <c r="H1314" s="333" t="s">
        <v>3014</v>
      </c>
      <c r="I1314" s="309" t="s">
        <v>1864</v>
      </c>
      <c r="J1314" s="334" t="s">
        <v>3015</v>
      </c>
      <c r="K1314" s="326" t="s">
        <v>2992</v>
      </c>
      <c r="L1314" s="303">
        <v>44561</v>
      </c>
      <c r="M1314" s="303">
        <v>44592</v>
      </c>
      <c r="N1314" s="306">
        <v>38000</v>
      </c>
      <c r="O1314" s="306">
        <v>38000</v>
      </c>
      <c r="P1314" s="306"/>
      <c r="Q1314" s="306"/>
      <c r="R1314" s="306"/>
      <c r="S1314" s="408"/>
    </row>
    <row r="1315" spans="1:19" s="71" customFormat="1" ht="12.75" customHeight="1" x14ac:dyDescent="0.2">
      <c r="A1315" s="572">
        <v>1294</v>
      </c>
      <c r="B1315" s="299">
        <v>20</v>
      </c>
      <c r="C1315" s="299" t="s">
        <v>21</v>
      </c>
      <c r="D1315" s="299">
        <v>4399</v>
      </c>
      <c r="E1315" s="299">
        <v>5223</v>
      </c>
      <c r="F1315" s="299" t="s">
        <v>2883</v>
      </c>
      <c r="G1315" s="325" t="s">
        <v>3008</v>
      </c>
      <c r="H1315" s="311" t="s">
        <v>3009</v>
      </c>
      <c r="I1315" s="308" t="s">
        <v>24</v>
      </c>
      <c r="J1315" s="260" t="s">
        <v>3016</v>
      </c>
      <c r="K1315" s="326" t="s">
        <v>2992</v>
      </c>
      <c r="L1315" s="323">
        <v>44561</v>
      </c>
      <c r="M1315" s="323">
        <v>44592</v>
      </c>
      <c r="N1315" s="306">
        <v>200000</v>
      </c>
      <c r="O1315" s="306">
        <v>200000</v>
      </c>
      <c r="P1315" s="306"/>
      <c r="Q1315" s="306"/>
      <c r="R1315" s="306"/>
      <c r="S1315" s="408"/>
    </row>
    <row r="1316" spans="1:19" s="71" customFormat="1" ht="25.5" customHeight="1" x14ac:dyDescent="0.2">
      <c r="A1316" s="572">
        <v>1295</v>
      </c>
      <c r="B1316" s="299">
        <v>20</v>
      </c>
      <c r="C1316" s="299" t="s">
        <v>21</v>
      </c>
      <c r="D1316" s="299">
        <v>4399</v>
      </c>
      <c r="E1316" s="299">
        <v>5223</v>
      </c>
      <c r="F1316" s="299" t="s">
        <v>2883</v>
      </c>
      <c r="G1316" s="325" t="s">
        <v>3008</v>
      </c>
      <c r="H1316" s="311" t="s">
        <v>3009</v>
      </c>
      <c r="I1316" s="308" t="s">
        <v>24</v>
      </c>
      <c r="J1316" s="260" t="s">
        <v>3017</v>
      </c>
      <c r="K1316" s="326" t="s">
        <v>2992</v>
      </c>
      <c r="L1316" s="323">
        <v>44773</v>
      </c>
      <c r="M1316" s="323">
        <v>44804</v>
      </c>
      <c r="N1316" s="306">
        <v>400000</v>
      </c>
      <c r="O1316" s="306"/>
      <c r="P1316" s="306">
        <v>400000</v>
      </c>
      <c r="Q1316" s="306"/>
      <c r="R1316" s="306"/>
      <c r="S1316" s="408">
        <v>400000</v>
      </c>
    </row>
    <row r="1317" spans="1:19" s="39" customFormat="1" ht="12.75" customHeight="1" x14ac:dyDescent="0.2">
      <c r="A1317" s="572">
        <v>1296</v>
      </c>
      <c r="B1317" s="299">
        <v>8</v>
      </c>
      <c r="C1317" s="299" t="s">
        <v>21</v>
      </c>
      <c r="D1317" s="299">
        <v>3545</v>
      </c>
      <c r="E1317" s="299">
        <v>5223</v>
      </c>
      <c r="F1317" s="384" t="s">
        <v>2773</v>
      </c>
      <c r="G1317" s="325">
        <v>44164114</v>
      </c>
      <c r="H1317" s="260" t="s">
        <v>2846</v>
      </c>
      <c r="I1317" s="325" t="s">
        <v>342</v>
      </c>
      <c r="J1317" s="300" t="s">
        <v>3018</v>
      </c>
      <c r="K1317" s="326" t="s">
        <v>2992</v>
      </c>
      <c r="L1317" s="323">
        <v>44561</v>
      </c>
      <c r="M1317" s="323">
        <v>44592</v>
      </c>
      <c r="N1317" s="306">
        <v>630000</v>
      </c>
      <c r="O1317" s="306">
        <v>630000</v>
      </c>
      <c r="P1317" s="296"/>
      <c r="Q1317" s="296"/>
      <c r="R1317" s="374"/>
      <c r="S1317" s="407"/>
    </row>
    <row r="1318" spans="1:19" s="39" customFormat="1" ht="12.75" customHeight="1" x14ac:dyDescent="0.2">
      <c r="A1318" s="572">
        <v>1297</v>
      </c>
      <c r="B1318" s="299">
        <v>8</v>
      </c>
      <c r="C1318" s="299" t="s">
        <v>21</v>
      </c>
      <c r="D1318" s="299">
        <v>3545</v>
      </c>
      <c r="E1318" s="299">
        <v>5223</v>
      </c>
      <c r="F1318" s="429" t="s">
        <v>2773</v>
      </c>
      <c r="G1318" s="325" t="s">
        <v>3019</v>
      </c>
      <c r="H1318" s="260" t="s">
        <v>2858</v>
      </c>
      <c r="I1318" s="325" t="s">
        <v>70</v>
      </c>
      <c r="J1318" s="300" t="s">
        <v>3020</v>
      </c>
      <c r="K1318" s="324" t="s">
        <v>2992</v>
      </c>
      <c r="L1318" s="323">
        <v>44561</v>
      </c>
      <c r="M1318" s="323">
        <v>44592</v>
      </c>
      <c r="N1318" s="306">
        <v>850000</v>
      </c>
      <c r="O1318" s="306">
        <v>850000</v>
      </c>
      <c r="P1318" s="296"/>
      <c r="Q1318" s="296"/>
      <c r="R1318" s="374"/>
      <c r="S1318" s="407"/>
    </row>
    <row r="1319" spans="1:19" s="39" customFormat="1" ht="25.5" customHeight="1" x14ac:dyDescent="0.2">
      <c r="A1319" s="572">
        <v>1298</v>
      </c>
      <c r="B1319" s="299">
        <v>8</v>
      </c>
      <c r="C1319" s="299" t="s">
        <v>21</v>
      </c>
      <c r="D1319" s="299">
        <v>3545</v>
      </c>
      <c r="E1319" s="299">
        <v>5223</v>
      </c>
      <c r="F1319" s="384" t="s">
        <v>2773</v>
      </c>
      <c r="G1319" s="325">
        <v>44163967</v>
      </c>
      <c r="H1319" s="260" t="s">
        <v>2854</v>
      </c>
      <c r="I1319" s="363" t="s">
        <v>139</v>
      </c>
      <c r="J1319" s="300" t="s">
        <v>3021</v>
      </c>
      <c r="K1319" s="324" t="s">
        <v>2992</v>
      </c>
      <c r="L1319" s="323">
        <v>44561</v>
      </c>
      <c r="M1319" s="323">
        <v>44592</v>
      </c>
      <c r="N1319" s="306">
        <v>460000</v>
      </c>
      <c r="O1319" s="306">
        <v>460000</v>
      </c>
      <c r="P1319" s="296"/>
      <c r="Q1319" s="296"/>
      <c r="R1319" s="374"/>
      <c r="S1319" s="407"/>
    </row>
    <row r="1320" spans="1:19" s="39" customFormat="1" ht="12.75" customHeight="1" x14ac:dyDescent="0.2">
      <c r="A1320" s="572">
        <v>1299</v>
      </c>
      <c r="B1320" s="299">
        <v>8</v>
      </c>
      <c r="C1320" s="299" t="s">
        <v>21</v>
      </c>
      <c r="D1320" s="299">
        <v>3545</v>
      </c>
      <c r="E1320" s="299">
        <v>5223</v>
      </c>
      <c r="F1320" s="384" t="s">
        <v>2773</v>
      </c>
      <c r="G1320" s="325">
        <v>44990260</v>
      </c>
      <c r="H1320" s="260" t="s">
        <v>2788</v>
      </c>
      <c r="I1320" s="325" t="s">
        <v>24</v>
      </c>
      <c r="J1320" s="300" t="s">
        <v>3022</v>
      </c>
      <c r="K1320" s="324" t="s">
        <v>2992</v>
      </c>
      <c r="L1320" s="323">
        <v>44561</v>
      </c>
      <c r="M1320" s="323">
        <v>44592</v>
      </c>
      <c r="N1320" s="306">
        <v>6100000</v>
      </c>
      <c r="O1320" s="306">
        <v>6100000</v>
      </c>
      <c r="P1320" s="296"/>
      <c r="Q1320" s="296"/>
      <c r="R1320" s="374"/>
      <c r="S1320" s="407"/>
    </row>
    <row r="1321" spans="1:19" s="71" customFormat="1" ht="25.5" customHeight="1" x14ac:dyDescent="0.2">
      <c r="A1321" s="572">
        <v>1300</v>
      </c>
      <c r="B1321" s="308">
        <v>13</v>
      </c>
      <c r="C1321" s="299" t="s">
        <v>21</v>
      </c>
      <c r="D1321" s="308">
        <v>3322</v>
      </c>
      <c r="E1321" s="308">
        <v>5223</v>
      </c>
      <c r="F1321" s="308" t="s">
        <v>2773</v>
      </c>
      <c r="G1321" s="309" t="s">
        <v>3023</v>
      </c>
      <c r="H1321" s="311" t="s">
        <v>3024</v>
      </c>
      <c r="I1321" s="299" t="s">
        <v>2022</v>
      </c>
      <c r="J1321" s="311" t="s">
        <v>3025</v>
      </c>
      <c r="K1321" s="324" t="s">
        <v>2992</v>
      </c>
      <c r="L1321" s="309" t="s">
        <v>72</v>
      </c>
      <c r="M1321" s="309" t="s">
        <v>73</v>
      </c>
      <c r="N1321" s="297">
        <v>175000</v>
      </c>
      <c r="O1321" s="297">
        <v>175000</v>
      </c>
      <c r="P1321" s="296"/>
      <c r="Q1321" s="296"/>
      <c r="R1321" s="374"/>
      <c r="S1321" s="407"/>
    </row>
    <row r="1322" spans="1:19" s="71" customFormat="1" ht="25.5" customHeight="1" x14ac:dyDescent="0.2">
      <c r="A1322" s="572">
        <v>1301</v>
      </c>
      <c r="B1322" s="308">
        <v>13</v>
      </c>
      <c r="C1322" s="299" t="s">
        <v>21</v>
      </c>
      <c r="D1322" s="308">
        <v>3322</v>
      </c>
      <c r="E1322" s="308">
        <v>5223</v>
      </c>
      <c r="F1322" s="308" t="s">
        <v>2773</v>
      </c>
      <c r="G1322" s="309" t="s">
        <v>3026</v>
      </c>
      <c r="H1322" s="311" t="s">
        <v>3027</v>
      </c>
      <c r="I1322" s="299" t="s">
        <v>3028</v>
      </c>
      <c r="J1322" s="311" t="s">
        <v>3029</v>
      </c>
      <c r="K1322" s="324" t="s">
        <v>2992</v>
      </c>
      <c r="L1322" s="309" t="s">
        <v>72</v>
      </c>
      <c r="M1322" s="309" t="s">
        <v>73</v>
      </c>
      <c r="N1322" s="306">
        <v>350000</v>
      </c>
      <c r="O1322" s="306">
        <v>350000</v>
      </c>
      <c r="P1322" s="296"/>
      <c r="Q1322" s="296"/>
      <c r="R1322" s="374"/>
      <c r="S1322" s="407"/>
    </row>
    <row r="1323" spans="1:19" s="71" customFormat="1" ht="25.5" customHeight="1" x14ac:dyDescent="0.2">
      <c r="A1323" s="572">
        <v>1302</v>
      </c>
      <c r="B1323" s="308">
        <v>13</v>
      </c>
      <c r="C1323" s="299" t="s">
        <v>21</v>
      </c>
      <c r="D1323" s="308">
        <v>3322</v>
      </c>
      <c r="E1323" s="308">
        <v>5223</v>
      </c>
      <c r="F1323" s="308" t="s">
        <v>2773</v>
      </c>
      <c r="G1323" s="309" t="s">
        <v>3030</v>
      </c>
      <c r="H1323" s="311" t="s">
        <v>3031</v>
      </c>
      <c r="I1323" s="299" t="s">
        <v>212</v>
      </c>
      <c r="J1323" s="311" t="s">
        <v>3032</v>
      </c>
      <c r="K1323" s="324" t="s">
        <v>2992</v>
      </c>
      <c r="L1323" s="309" t="s">
        <v>72</v>
      </c>
      <c r="M1323" s="309" t="s">
        <v>73</v>
      </c>
      <c r="N1323" s="306">
        <v>291000</v>
      </c>
      <c r="O1323" s="306">
        <v>291000</v>
      </c>
      <c r="P1323" s="296"/>
      <c r="Q1323" s="296"/>
      <c r="R1323" s="374"/>
      <c r="S1323" s="407"/>
    </row>
    <row r="1324" spans="1:19" s="71" customFormat="1" ht="25.5" customHeight="1" x14ac:dyDescent="0.2">
      <c r="A1324" s="572">
        <v>1303</v>
      </c>
      <c r="B1324" s="308">
        <v>13</v>
      </c>
      <c r="C1324" s="299" t="s">
        <v>21</v>
      </c>
      <c r="D1324" s="308">
        <v>3322</v>
      </c>
      <c r="E1324" s="308">
        <v>5223</v>
      </c>
      <c r="F1324" s="299" t="s">
        <v>2773</v>
      </c>
      <c r="G1324" s="320" t="s">
        <v>3033</v>
      </c>
      <c r="H1324" s="311" t="s">
        <v>3034</v>
      </c>
      <c r="I1324" s="299" t="s">
        <v>823</v>
      </c>
      <c r="J1324" s="311" t="s">
        <v>3035</v>
      </c>
      <c r="K1324" s="324" t="s">
        <v>2992</v>
      </c>
      <c r="L1324" s="309" t="s">
        <v>72</v>
      </c>
      <c r="M1324" s="309" t="s">
        <v>73</v>
      </c>
      <c r="N1324" s="306">
        <v>350000</v>
      </c>
      <c r="O1324" s="306">
        <v>350000</v>
      </c>
      <c r="P1324" s="296"/>
      <c r="Q1324" s="296"/>
      <c r="R1324" s="374"/>
      <c r="S1324" s="407"/>
    </row>
    <row r="1325" spans="1:19" s="71" customFormat="1" ht="25.5" customHeight="1" x14ac:dyDescent="0.2">
      <c r="A1325" s="572">
        <v>1304</v>
      </c>
      <c r="B1325" s="308">
        <v>13</v>
      </c>
      <c r="C1325" s="299" t="s">
        <v>21</v>
      </c>
      <c r="D1325" s="308">
        <v>3322</v>
      </c>
      <c r="E1325" s="308">
        <v>5223</v>
      </c>
      <c r="F1325" s="308" t="s">
        <v>2773</v>
      </c>
      <c r="G1325" s="309" t="s">
        <v>3036</v>
      </c>
      <c r="H1325" s="311" t="s">
        <v>3037</v>
      </c>
      <c r="I1325" s="299" t="s">
        <v>3038</v>
      </c>
      <c r="J1325" s="311" t="s">
        <v>3039</v>
      </c>
      <c r="K1325" s="324" t="s">
        <v>2992</v>
      </c>
      <c r="L1325" s="309" t="s">
        <v>72</v>
      </c>
      <c r="M1325" s="309" t="s">
        <v>73</v>
      </c>
      <c r="N1325" s="306">
        <v>337000</v>
      </c>
      <c r="O1325" s="306">
        <v>337000</v>
      </c>
      <c r="P1325" s="296"/>
      <c r="Q1325" s="296"/>
      <c r="R1325" s="374"/>
      <c r="S1325" s="407"/>
    </row>
    <row r="1326" spans="1:19" s="71" customFormat="1" ht="25.5" customHeight="1" x14ac:dyDescent="0.2">
      <c r="A1326" s="572">
        <v>1305</v>
      </c>
      <c r="B1326" s="308">
        <v>13</v>
      </c>
      <c r="C1326" s="299" t="s">
        <v>21</v>
      </c>
      <c r="D1326" s="308">
        <v>3322</v>
      </c>
      <c r="E1326" s="308">
        <v>5223</v>
      </c>
      <c r="F1326" s="308" t="s">
        <v>2773</v>
      </c>
      <c r="G1326" s="309" t="s">
        <v>3040</v>
      </c>
      <c r="H1326" s="311" t="s">
        <v>3041</v>
      </c>
      <c r="I1326" s="299" t="s">
        <v>3042</v>
      </c>
      <c r="J1326" s="311" t="s">
        <v>3043</v>
      </c>
      <c r="K1326" s="324" t="s">
        <v>2992</v>
      </c>
      <c r="L1326" s="309" t="s">
        <v>72</v>
      </c>
      <c r="M1326" s="309" t="s">
        <v>73</v>
      </c>
      <c r="N1326" s="306">
        <v>294000</v>
      </c>
      <c r="O1326" s="306">
        <v>294000</v>
      </c>
      <c r="P1326" s="296"/>
      <c r="Q1326" s="296"/>
      <c r="R1326" s="374"/>
      <c r="S1326" s="407"/>
    </row>
    <row r="1327" spans="1:19" s="71" customFormat="1" ht="25.5" customHeight="1" x14ac:dyDescent="0.2">
      <c r="A1327" s="572">
        <v>1306</v>
      </c>
      <c r="B1327" s="308">
        <v>13</v>
      </c>
      <c r="C1327" s="299" t="s">
        <v>21</v>
      </c>
      <c r="D1327" s="308">
        <v>3322</v>
      </c>
      <c r="E1327" s="308">
        <v>5223</v>
      </c>
      <c r="F1327" s="308" t="s">
        <v>2773</v>
      </c>
      <c r="G1327" s="309" t="s">
        <v>3044</v>
      </c>
      <c r="H1327" s="311" t="s">
        <v>3045</v>
      </c>
      <c r="I1327" s="299" t="s">
        <v>3046</v>
      </c>
      <c r="J1327" s="311" t="s">
        <v>3047</v>
      </c>
      <c r="K1327" s="324" t="s">
        <v>2992</v>
      </c>
      <c r="L1327" s="309" t="s">
        <v>72</v>
      </c>
      <c r="M1327" s="309" t="s">
        <v>73</v>
      </c>
      <c r="N1327" s="297">
        <v>206000</v>
      </c>
      <c r="O1327" s="297">
        <v>206000</v>
      </c>
      <c r="P1327" s="296"/>
      <c r="Q1327" s="296"/>
      <c r="R1327" s="374"/>
      <c r="S1327" s="407"/>
    </row>
    <row r="1328" spans="1:19" s="71" customFormat="1" ht="25.5" customHeight="1" x14ac:dyDescent="0.2">
      <c r="A1328" s="572">
        <v>1307</v>
      </c>
      <c r="B1328" s="308">
        <v>13</v>
      </c>
      <c r="C1328" s="299" t="s">
        <v>21</v>
      </c>
      <c r="D1328" s="308">
        <v>3322</v>
      </c>
      <c r="E1328" s="308">
        <v>5223</v>
      </c>
      <c r="F1328" s="308" t="s">
        <v>2773</v>
      </c>
      <c r="G1328" s="309" t="s">
        <v>3048</v>
      </c>
      <c r="H1328" s="311" t="s">
        <v>3049</v>
      </c>
      <c r="I1328" s="299" t="s">
        <v>943</v>
      </c>
      <c r="J1328" s="311" t="s">
        <v>3050</v>
      </c>
      <c r="K1328" s="324" t="s">
        <v>2992</v>
      </c>
      <c r="L1328" s="309" t="s">
        <v>72</v>
      </c>
      <c r="M1328" s="309" t="s">
        <v>73</v>
      </c>
      <c r="N1328" s="306">
        <v>175000</v>
      </c>
      <c r="O1328" s="306">
        <v>175000</v>
      </c>
      <c r="P1328" s="296"/>
      <c r="Q1328" s="296"/>
      <c r="R1328" s="374"/>
      <c r="S1328" s="407"/>
    </row>
    <row r="1329" spans="1:19" s="71" customFormat="1" ht="25.5" customHeight="1" x14ac:dyDescent="0.2">
      <c r="A1329" s="572">
        <v>1308</v>
      </c>
      <c r="B1329" s="308">
        <v>13</v>
      </c>
      <c r="C1329" s="299" t="s">
        <v>21</v>
      </c>
      <c r="D1329" s="308">
        <v>3322</v>
      </c>
      <c r="E1329" s="308">
        <v>5223</v>
      </c>
      <c r="F1329" s="308" t="s">
        <v>2773</v>
      </c>
      <c r="G1329" s="309" t="s">
        <v>3051</v>
      </c>
      <c r="H1329" s="311" t="s">
        <v>3052</v>
      </c>
      <c r="I1329" s="299" t="s">
        <v>3053</v>
      </c>
      <c r="J1329" s="311" t="s">
        <v>3054</v>
      </c>
      <c r="K1329" s="324" t="s">
        <v>2992</v>
      </c>
      <c r="L1329" s="309" t="s">
        <v>72</v>
      </c>
      <c r="M1329" s="309" t="s">
        <v>73</v>
      </c>
      <c r="N1329" s="306">
        <v>336000</v>
      </c>
      <c r="O1329" s="306">
        <v>336000</v>
      </c>
      <c r="P1329" s="296"/>
      <c r="Q1329" s="296"/>
      <c r="R1329" s="374"/>
      <c r="S1329" s="407"/>
    </row>
    <row r="1330" spans="1:19" s="71" customFormat="1" ht="25.5" customHeight="1" x14ac:dyDescent="0.2">
      <c r="A1330" s="572">
        <v>1309</v>
      </c>
      <c r="B1330" s="308">
        <v>13</v>
      </c>
      <c r="C1330" s="299" t="s">
        <v>21</v>
      </c>
      <c r="D1330" s="308">
        <v>3322</v>
      </c>
      <c r="E1330" s="308">
        <v>5223</v>
      </c>
      <c r="F1330" s="308" t="s">
        <v>2773</v>
      </c>
      <c r="G1330" s="309" t="s">
        <v>3055</v>
      </c>
      <c r="H1330" s="311" t="s">
        <v>3056</v>
      </c>
      <c r="I1330" s="299" t="s">
        <v>108</v>
      </c>
      <c r="J1330" s="311" t="s">
        <v>3057</v>
      </c>
      <c r="K1330" s="324" t="s">
        <v>2992</v>
      </c>
      <c r="L1330" s="309" t="s">
        <v>72</v>
      </c>
      <c r="M1330" s="309" t="s">
        <v>73</v>
      </c>
      <c r="N1330" s="306">
        <v>350000</v>
      </c>
      <c r="O1330" s="306">
        <v>350000</v>
      </c>
      <c r="P1330" s="296"/>
      <c r="Q1330" s="296"/>
      <c r="R1330" s="374"/>
      <c r="S1330" s="407"/>
    </row>
    <row r="1331" spans="1:19" s="71" customFormat="1" ht="38.25" customHeight="1" x14ac:dyDescent="0.2">
      <c r="A1331" s="572">
        <v>1310</v>
      </c>
      <c r="B1331" s="308">
        <v>13</v>
      </c>
      <c r="C1331" s="299" t="s">
        <v>21</v>
      </c>
      <c r="D1331" s="308">
        <v>3322</v>
      </c>
      <c r="E1331" s="308">
        <v>5223</v>
      </c>
      <c r="F1331" s="308" t="s">
        <v>2773</v>
      </c>
      <c r="G1331" s="309" t="s">
        <v>3058</v>
      </c>
      <c r="H1331" s="311" t="s">
        <v>3059</v>
      </c>
      <c r="I1331" s="299" t="s">
        <v>1917</v>
      </c>
      <c r="J1331" s="311" t="s">
        <v>3060</v>
      </c>
      <c r="K1331" s="324" t="s">
        <v>2992</v>
      </c>
      <c r="L1331" s="309" t="s">
        <v>72</v>
      </c>
      <c r="M1331" s="309" t="s">
        <v>73</v>
      </c>
      <c r="N1331" s="306">
        <v>196000</v>
      </c>
      <c r="O1331" s="306">
        <v>196000</v>
      </c>
      <c r="P1331" s="296"/>
      <c r="Q1331" s="296"/>
      <c r="R1331" s="374"/>
      <c r="S1331" s="407"/>
    </row>
    <row r="1332" spans="1:19" s="71" customFormat="1" ht="25.5" customHeight="1" x14ac:dyDescent="0.2">
      <c r="A1332" s="572">
        <v>1311</v>
      </c>
      <c r="B1332" s="308">
        <v>13</v>
      </c>
      <c r="C1332" s="299" t="s">
        <v>21</v>
      </c>
      <c r="D1332" s="308">
        <v>3322</v>
      </c>
      <c r="E1332" s="308">
        <v>5223</v>
      </c>
      <c r="F1332" s="308" t="s">
        <v>2773</v>
      </c>
      <c r="G1332" s="309" t="s">
        <v>3061</v>
      </c>
      <c r="H1332" s="311" t="s">
        <v>3062</v>
      </c>
      <c r="I1332" s="299" t="s">
        <v>1143</v>
      </c>
      <c r="J1332" s="311" t="s">
        <v>3063</v>
      </c>
      <c r="K1332" s="324" t="s">
        <v>2992</v>
      </c>
      <c r="L1332" s="309" t="s">
        <v>72</v>
      </c>
      <c r="M1332" s="309" t="s">
        <v>73</v>
      </c>
      <c r="N1332" s="306">
        <v>182000</v>
      </c>
      <c r="O1332" s="306">
        <v>182000</v>
      </c>
      <c r="P1332" s="296"/>
      <c r="Q1332" s="296"/>
      <c r="R1332" s="374"/>
      <c r="S1332" s="407"/>
    </row>
    <row r="1333" spans="1:19" s="71" customFormat="1" ht="25.5" customHeight="1" x14ac:dyDescent="0.2">
      <c r="A1333" s="572">
        <v>1312</v>
      </c>
      <c r="B1333" s="308">
        <v>13</v>
      </c>
      <c r="C1333" s="299" t="s">
        <v>21</v>
      </c>
      <c r="D1333" s="308">
        <v>3322</v>
      </c>
      <c r="E1333" s="308">
        <v>5223</v>
      </c>
      <c r="F1333" s="309" t="s">
        <v>2773</v>
      </c>
      <c r="G1333" s="309" t="s">
        <v>3064</v>
      </c>
      <c r="H1333" s="380" t="s">
        <v>3065</v>
      </c>
      <c r="I1333" s="320" t="s">
        <v>934</v>
      </c>
      <c r="J1333" s="380" t="s">
        <v>3066</v>
      </c>
      <c r="K1333" s="324" t="s">
        <v>2992</v>
      </c>
      <c r="L1333" s="309" t="s">
        <v>72</v>
      </c>
      <c r="M1333" s="309" t="s">
        <v>73</v>
      </c>
      <c r="N1333" s="306">
        <v>308000</v>
      </c>
      <c r="O1333" s="306">
        <v>308000</v>
      </c>
      <c r="P1333" s="296"/>
      <c r="Q1333" s="296"/>
      <c r="R1333" s="374"/>
      <c r="S1333" s="407"/>
    </row>
    <row r="1334" spans="1:19" s="71" customFormat="1" ht="12.75" customHeight="1" x14ac:dyDescent="0.2">
      <c r="A1334" s="572">
        <v>1313</v>
      </c>
      <c r="B1334" s="290">
        <v>20</v>
      </c>
      <c r="C1334" s="290" t="s">
        <v>21</v>
      </c>
      <c r="D1334" s="290">
        <v>4354</v>
      </c>
      <c r="E1334" s="290">
        <v>5223</v>
      </c>
      <c r="F1334" s="290" t="s">
        <v>2773</v>
      </c>
      <c r="G1334" s="290">
        <v>18510949</v>
      </c>
      <c r="H1334" s="291" t="s">
        <v>2774</v>
      </c>
      <c r="I1334" s="290" t="s">
        <v>2058</v>
      </c>
      <c r="J1334" s="291" t="s">
        <v>3067</v>
      </c>
      <c r="K1334" s="324" t="s">
        <v>2992</v>
      </c>
      <c r="L1334" s="294">
        <v>44561</v>
      </c>
      <c r="M1334" s="294">
        <v>44588</v>
      </c>
      <c r="N1334" s="295">
        <v>23500</v>
      </c>
      <c r="O1334" s="306">
        <v>23500</v>
      </c>
      <c r="P1334" s="296"/>
      <c r="Q1334" s="296"/>
      <c r="R1334" s="374"/>
      <c r="S1334" s="407"/>
    </row>
    <row r="1335" spans="1:19" s="71" customFormat="1" ht="12.75" customHeight="1" x14ac:dyDescent="0.2">
      <c r="A1335" s="572">
        <v>1314</v>
      </c>
      <c r="B1335" s="290">
        <v>20</v>
      </c>
      <c r="C1335" s="290" t="s">
        <v>21</v>
      </c>
      <c r="D1335" s="290">
        <v>4355</v>
      </c>
      <c r="E1335" s="290">
        <v>5223</v>
      </c>
      <c r="F1335" s="290" t="s">
        <v>2773</v>
      </c>
      <c r="G1335" s="290">
        <v>18510949</v>
      </c>
      <c r="H1335" s="291" t="s">
        <v>2774</v>
      </c>
      <c r="I1335" s="290" t="s">
        <v>2058</v>
      </c>
      <c r="J1335" s="291" t="s">
        <v>3068</v>
      </c>
      <c r="K1335" s="324" t="s">
        <v>2992</v>
      </c>
      <c r="L1335" s="294">
        <v>44561</v>
      </c>
      <c r="M1335" s="294">
        <v>44588</v>
      </c>
      <c r="N1335" s="295">
        <v>31800</v>
      </c>
      <c r="O1335" s="306">
        <v>31800</v>
      </c>
      <c r="P1335" s="296"/>
      <c r="Q1335" s="296"/>
      <c r="R1335" s="374"/>
      <c r="S1335" s="407"/>
    </row>
    <row r="1336" spans="1:19" s="71" customFormat="1" ht="12.75" customHeight="1" x14ac:dyDescent="0.2">
      <c r="A1336" s="572">
        <v>1315</v>
      </c>
      <c r="B1336" s="290">
        <v>20</v>
      </c>
      <c r="C1336" s="290" t="s">
        <v>21</v>
      </c>
      <c r="D1336" s="290">
        <v>4354</v>
      </c>
      <c r="E1336" s="290">
        <v>5223</v>
      </c>
      <c r="F1336" s="290" t="s">
        <v>2773</v>
      </c>
      <c r="G1336" s="290">
        <v>18510949</v>
      </c>
      <c r="H1336" s="291" t="s">
        <v>2774</v>
      </c>
      <c r="I1336" s="290" t="s">
        <v>2058</v>
      </c>
      <c r="J1336" s="291" t="s">
        <v>3069</v>
      </c>
      <c r="K1336" s="324" t="s">
        <v>2992</v>
      </c>
      <c r="L1336" s="294">
        <v>44561</v>
      </c>
      <c r="M1336" s="294">
        <v>44588</v>
      </c>
      <c r="N1336" s="295">
        <v>48300</v>
      </c>
      <c r="O1336" s="306">
        <v>48300</v>
      </c>
      <c r="P1336" s="296"/>
      <c r="Q1336" s="296"/>
      <c r="R1336" s="374"/>
      <c r="S1336" s="407"/>
    </row>
    <row r="1337" spans="1:19" s="71" customFormat="1" ht="12.75" customHeight="1" x14ac:dyDescent="0.2">
      <c r="A1337" s="572">
        <v>1316</v>
      </c>
      <c r="B1337" s="290">
        <v>20</v>
      </c>
      <c r="C1337" s="290" t="s">
        <v>21</v>
      </c>
      <c r="D1337" s="290">
        <v>4359</v>
      </c>
      <c r="E1337" s="290">
        <v>5223</v>
      </c>
      <c r="F1337" s="290" t="s">
        <v>2773</v>
      </c>
      <c r="G1337" s="290">
        <v>18510949</v>
      </c>
      <c r="H1337" s="291" t="s">
        <v>2774</v>
      </c>
      <c r="I1337" s="290" t="s">
        <v>2058</v>
      </c>
      <c r="J1337" s="291" t="s">
        <v>3070</v>
      </c>
      <c r="K1337" s="324" t="s">
        <v>2992</v>
      </c>
      <c r="L1337" s="294">
        <v>44561</v>
      </c>
      <c r="M1337" s="294">
        <v>44588</v>
      </c>
      <c r="N1337" s="295">
        <v>20300</v>
      </c>
      <c r="O1337" s="306">
        <v>20300</v>
      </c>
      <c r="P1337" s="296"/>
      <c r="Q1337" s="296"/>
      <c r="R1337" s="374"/>
      <c r="S1337" s="407"/>
    </row>
    <row r="1338" spans="1:19" s="71" customFormat="1" ht="12.75" customHeight="1" x14ac:dyDescent="0.2">
      <c r="A1338" s="572">
        <v>1317</v>
      </c>
      <c r="B1338" s="290">
        <v>20</v>
      </c>
      <c r="C1338" s="290" t="s">
        <v>21</v>
      </c>
      <c r="D1338" s="290">
        <v>4356</v>
      </c>
      <c r="E1338" s="290">
        <v>5223</v>
      </c>
      <c r="F1338" s="290" t="s">
        <v>2773</v>
      </c>
      <c r="G1338" s="290">
        <v>18510949</v>
      </c>
      <c r="H1338" s="291" t="s">
        <v>2774</v>
      </c>
      <c r="I1338" s="290" t="s">
        <v>2058</v>
      </c>
      <c r="J1338" s="291" t="s">
        <v>3071</v>
      </c>
      <c r="K1338" s="324" t="s">
        <v>2992</v>
      </c>
      <c r="L1338" s="294">
        <v>44561</v>
      </c>
      <c r="M1338" s="294">
        <v>44588</v>
      </c>
      <c r="N1338" s="295">
        <v>9600</v>
      </c>
      <c r="O1338" s="306">
        <v>9600</v>
      </c>
      <c r="P1338" s="296"/>
      <c r="Q1338" s="296"/>
      <c r="R1338" s="374"/>
      <c r="S1338" s="407"/>
    </row>
    <row r="1339" spans="1:19" s="71" customFormat="1" ht="12.75" customHeight="1" x14ac:dyDescent="0.2">
      <c r="A1339" s="572">
        <v>1318</v>
      </c>
      <c r="B1339" s="290">
        <v>20</v>
      </c>
      <c r="C1339" s="290" t="s">
        <v>21</v>
      </c>
      <c r="D1339" s="290">
        <v>4357</v>
      </c>
      <c r="E1339" s="290">
        <v>5223</v>
      </c>
      <c r="F1339" s="290" t="s">
        <v>2773</v>
      </c>
      <c r="G1339" s="290">
        <v>18510949</v>
      </c>
      <c r="H1339" s="291" t="s">
        <v>2774</v>
      </c>
      <c r="I1339" s="290" t="s">
        <v>2058</v>
      </c>
      <c r="J1339" s="291" t="s">
        <v>3072</v>
      </c>
      <c r="K1339" s="324" t="s">
        <v>2992</v>
      </c>
      <c r="L1339" s="294">
        <v>44561</v>
      </c>
      <c r="M1339" s="294">
        <v>44588</v>
      </c>
      <c r="N1339" s="295">
        <v>69800</v>
      </c>
      <c r="O1339" s="306">
        <v>69800</v>
      </c>
      <c r="P1339" s="296"/>
      <c r="Q1339" s="296"/>
      <c r="R1339" s="374"/>
      <c r="S1339" s="407"/>
    </row>
    <row r="1340" spans="1:19" s="71" customFormat="1" ht="12.75" customHeight="1" x14ac:dyDescent="0.2">
      <c r="A1340" s="572">
        <v>1319</v>
      </c>
      <c r="B1340" s="290">
        <v>20</v>
      </c>
      <c r="C1340" s="290" t="s">
        <v>21</v>
      </c>
      <c r="D1340" s="290">
        <v>4356</v>
      </c>
      <c r="E1340" s="290">
        <v>5223</v>
      </c>
      <c r="F1340" s="290" t="s">
        <v>2773</v>
      </c>
      <c r="G1340" s="290">
        <v>48515752</v>
      </c>
      <c r="H1340" s="291" t="s">
        <v>2781</v>
      </c>
      <c r="I1340" s="290" t="s">
        <v>24</v>
      </c>
      <c r="J1340" s="291" t="s">
        <v>3073</v>
      </c>
      <c r="K1340" s="324" t="s">
        <v>2992</v>
      </c>
      <c r="L1340" s="294">
        <v>44561</v>
      </c>
      <c r="M1340" s="294">
        <v>44588</v>
      </c>
      <c r="N1340" s="295">
        <v>3000</v>
      </c>
      <c r="O1340" s="306">
        <v>3000</v>
      </c>
      <c r="P1340" s="296"/>
      <c r="Q1340" s="296"/>
      <c r="R1340" s="374"/>
      <c r="S1340" s="407"/>
    </row>
    <row r="1341" spans="1:19" s="71" customFormat="1" ht="12.75" customHeight="1" x14ac:dyDescent="0.2">
      <c r="A1341" s="572">
        <v>1320</v>
      </c>
      <c r="B1341" s="290">
        <v>20</v>
      </c>
      <c r="C1341" s="290" t="s">
        <v>21</v>
      </c>
      <c r="D1341" s="290">
        <v>4354</v>
      </c>
      <c r="E1341" s="290">
        <v>5223</v>
      </c>
      <c r="F1341" s="290" t="s">
        <v>2773</v>
      </c>
      <c r="G1341" s="290">
        <v>48515752</v>
      </c>
      <c r="H1341" s="291" t="s">
        <v>2781</v>
      </c>
      <c r="I1341" s="290" t="s">
        <v>24</v>
      </c>
      <c r="J1341" s="291" t="s">
        <v>3074</v>
      </c>
      <c r="K1341" s="324" t="s">
        <v>2992</v>
      </c>
      <c r="L1341" s="294">
        <v>44561</v>
      </c>
      <c r="M1341" s="294">
        <v>44588</v>
      </c>
      <c r="N1341" s="295">
        <v>9300</v>
      </c>
      <c r="O1341" s="306">
        <v>9300</v>
      </c>
      <c r="P1341" s="296"/>
      <c r="Q1341" s="296"/>
      <c r="R1341" s="374"/>
      <c r="S1341" s="407"/>
    </row>
    <row r="1342" spans="1:19" s="71" customFormat="1" ht="12.75" customHeight="1" x14ac:dyDescent="0.2">
      <c r="A1342" s="572">
        <v>1321</v>
      </c>
      <c r="B1342" s="290">
        <v>20</v>
      </c>
      <c r="C1342" s="290" t="s">
        <v>21</v>
      </c>
      <c r="D1342" s="290">
        <v>4354</v>
      </c>
      <c r="E1342" s="290">
        <v>5223</v>
      </c>
      <c r="F1342" s="290" t="s">
        <v>2773</v>
      </c>
      <c r="G1342" s="290">
        <v>48515752</v>
      </c>
      <c r="H1342" s="291" t="s">
        <v>2781</v>
      </c>
      <c r="I1342" s="290" t="s">
        <v>24</v>
      </c>
      <c r="J1342" s="291" t="s">
        <v>3075</v>
      </c>
      <c r="K1342" s="324" t="s">
        <v>2992</v>
      </c>
      <c r="L1342" s="294">
        <v>44561</v>
      </c>
      <c r="M1342" s="294">
        <v>44588</v>
      </c>
      <c r="N1342" s="295">
        <v>4800</v>
      </c>
      <c r="O1342" s="306">
        <v>4800</v>
      </c>
      <c r="P1342" s="296"/>
      <c r="Q1342" s="296"/>
      <c r="R1342" s="374"/>
      <c r="S1342" s="407"/>
    </row>
    <row r="1343" spans="1:19" s="71" customFormat="1" ht="12.75" customHeight="1" x14ac:dyDescent="0.2">
      <c r="A1343" s="572">
        <v>1322</v>
      </c>
      <c r="B1343" s="290">
        <v>20</v>
      </c>
      <c r="C1343" s="290" t="s">
        <v>21</v>
      </c>
      <c r="D1343" s="290">
        <v>4351</v>
      </c>
      <c r="E1343" s="290">
        <v>5223</v>
      </c>
      <c r="F1343" s="290" t="s">
        <v>2773</v>
      </c>
      <c r="G1343" s="290">
        <v>48515752</v>
      </c>
      <c r="H1343" s="291" t="s">
        <v>2781</v>
      </c>
      <c r="I1343" s="290" t="s">
        <v>24</v>
      </c>
      <c r="J1343" s="291" t="s">
        <v>3076</v>
      </c>
      <c r="K1343" s="324" t="s">
        <v>2992</v>
      </c>
      <c r="L1343" s="294">
        <v>44561</v>
      </c>
      <c r="M1343" s="294">
        <v>44588</v>
      </c>
      <c r="N1343" s="295">
        <v>11800</v>
      </c>
      <c r="O1343" s="306">
        <v>11800</v>
      </c>
      <c r="P1343" s="296"/>
      <c r="Q1343" s="296"/>
      <c r="R1343" s="374"/>
      <c r="S1343" s="407"/>
    </row>
    <row r="1344" spans="1:19" s="71" customFormat="1" ht="12.75" customHeight="1" x14ac:dyDescent="0.2">
      <c r="A1344" s="572">
        <v>1323</v>
      </c>
      <c r="B1344" s="290">
        <v>20</v>
      </c>
      <c r="C1344" s="290" t="s">
        <v>21</v>
      </c>
      <c r="D1344" s="290">
        <v>4354</v>
      </c>
      <c r="E1344" s="290">
        <v>5223</v>
      </c>
      <c r="F1344" s="290" t="s">
        <v>2773</v>
      </c>
      <c r="G1344" s="290">
        <v>48515752</v>
      </c>
      <c r="H1344" s="291" t="s">
        <v>2781</v>
      </c>
      <c r="I1344" s="290" t="s">
        <v>24</v>
      </c>
      <c r="J1344" s="291" t="s">
        <v>3077</v>
      </c>
      <c r="K1344" s="324" t="s">
        <v>2992</v>
      </c>
      <c r="L1344" s="294">
        <v>44561</v>
      </c>
      <c r="M1344" s="294">
        <v>44588</v>
      </c>
      <c r="N1344" s="295">
        <v>6600</v>
      </c>
      <c r="O1344" s="306">
        <v>6600</v>
      </c>
      <c r="P1344" s="296"/>
      <c r="Q1344" s="296"/>
      <c r="R1344" s="374"/>
      <c r="S1344" s="407"/>
    </row>
    <row r="1345" spans="1:19" s="71" customFormat="1" ht="12.75" customHeight="1" x14ac:dyDescent="0.2">
      <c r="A1345" s="572">
        <v>1324</v>
      </c>
      <c r="B1345" s="290">
        <v>20</v>
      </c>
      <c r="C1345" s="290" t="s">
        <v>21</v>
      </c>
      <c r="D1345" s="290">
        <v>4356</v>
      </c>
      <c r="E1345" s="290">
        <v>5223</v>
      </c>
      <c r="F1345" s="290" t="s">
        <v>2773</v>
      </c>
      <c r="G1345" s="290">
        <v>48515752</v>
      </c>
      <c r="H1345" s="291" t="s">
        <v>2781</v>
      </c>
      <c r="I1345" s="290" t="s">
        <v>24</v>
      </c>
      <c r="J1345" s="291" t="s">
        <v>3078</v>
      </c>
      <c r="K1345" s="324" t="s">
        <v>2992</v>
      </c>
      <c r="L1345" s="294">
        <v>44561</v>
      </c>
      <c r="M1345" s="294">
        <v>44588</v>
      </c>
      <c r="N1345" s="295">
        <v>4300</v>
      </c>
      <c r="O1345" s="306">
        <v>4300</v>
      </c>
      <c r="P1345" s="296"/>
      <c r="Q1345" s="296"/>
      <c r="R1345" s="374"/>
      <c r="S1345" s="407"/>
    </row>
    <row r="1346" spans="1:19" s="71" customFormat="1" ht="12.75" customHeight="1" x14ac:dyDescent="0.2">
      <c r="A1346" s="572">
        <v>1325</v>
      </c>
      <c r="B1346" s="290">
        <v>20</v>
      </c>
      <c r="C1346" s="290" t="s">
        <v>21</v>
      </c>
      <c r="D1346" s="290">
        <v>4344</v>
      </c>
      <c r="E1346" s="290">
        <v>5223</v>
      </c>
      <c r="F1346" s="290" t="s">
        <v>2773</v>
      </c>
      <c r="G1346" s="290">
        <v>44990260</v>
      </c>
      <c r="H1346" s="291" t="s">
        <v>2788</v>
      </c>
      <c r="I1346" s="290" t="s">
        <v>24</v>
      </c>
      <c r="J1346" s="291" t="s">
        <v>3079</v>
      </c>
      <c r="K1346" s="324" t="s">
        <v>2992</v>
      </c>
      <c r="L1346" s="294">
        <v>44561</v>
      </c>
      <c r="M1346" s="294">
        <v>44588</v>
      </c>
      <c r="N1346" s="295">
        <v>61900</v>
      </c>
      <c r="O1346" s="306">
        <v>61900</v>
      </c>
      <c r="P1346" s="296"/>
      <c r="Q1346" s="296"/>
      <c r="R1346" s="374"/>
      <c r="S1346" s="407"/>
    </row>
    <row r="1347" spans="1:19" s="71" customFormat="1" ht="12.75" customHeight="1" x14ac:dyDescent="0.2">
      <c r="A1347" s="572">
        <v>1326</v>
      </c>
      <c r="B1347" s="290">
        <v>20</v>
      </c>
      <c r="C1347" s="290" t="s">
        <v>21</v>
      </c>
      <c r="D1347" s="290">
        <v>4312</v>
      </c>
      <c r="E1347" s="290">
        <v>5223</v>
      </c>
      <c r="F1347" s="290" t="s">
        <v>2773</v>
      </c>
      <c r="G1347" s="290">
        <v>44990260</v>
      </c>
      <c r="H1347" s="291" t="s">
        <v>2788</v>
      </c>
      <c r="I1347" s="290" t="s">
        <v>24</v>
      </c>
      <c r="J1347" s="291" t="s">
        <v>3080</v>
      </c>
      <c r="K1347" s="324" t="s">
        <v>2992</v>
      </c>
      <c r="L1347" s="294">
        <v>44561</v>
      </c>
      <c r="M1347" s="294">
        <v>44588</v>
      </c>
      <c r="N1347" s="295">
        <v>4800</v>
      </c>
      <c r="O1347" s="306">
        <v>4800</v>
      </c>
      <c r="P1347" s="296"/>
      <c r="Q1347" s="296"/>
      <c r="R1347" s="374"/>
      <c r="S1347" s="407"/>
    </row>
    <row r="1348" spans="1:19" s="71" customFormat="1" ht="12.75" customHeight="1" x14ac:dyDescent="0.2">
      <c r="A1348" s="572">
        <v>1327</v>
      </c>
      <c r="B1348" s="290">
        <v>20</v>
      </c>
      <c r="C1348" s="290" t="s">
        <v>21</v>
      </c>
      <c r="D1348" s="290">
        <v>4356</v>
      </c>
      <c r="E1348" s="290">
        <v>5223</v>
      </c>
      <c r="F1348" s="290" t="s">
        <v>2773</v>
      </c>
      <c r="G1348" s="290">
        <v>44990260</v>
      </c>
      <c r="H1348" s="291" t="s">
        <v>2788</v>
      </c>
      <c r="I1348" s="290" t="s">
        <v>24</v>
      </c>
      <c r="J1348" s="291" t="s">
        <v>3081</v>
      </c>
      <c r="K1348" s="324" t="s">
        <v>2992</v>
      </c>
      <c r="L1348" s="294">
        <v>44561</v>
      </c>
      <c r="M1348" s="294">
        <v>44588</v>
      </c>
      <c r="N1348" s="295">
        <v>13600</v>
      </c>
      <c r="O1348" s="306">
        <v>13600</v>
      </c>
      <c r="P1348" s="296"/>
      <c r="Q1348" s="296"/>
      <c r="R1348" s="374"/>
      <c r="S1348" s="407"/>
    </row>
    <row r="1349" spans="1:19" s="71" customFormat="1" ht="12.75" customHeight="1" x14ac:dyDescent="0.2">
      <c r="A1349" s="572">
        <v>1328</v>
      </c>
      <c r="B1349" s="290">
        <v>20</v>
      </c>
      <c r="C1349" s="290" t="s">
        <v>21</v>
      </c>
      <c r="D1349" s="290">
        <v>4354</v>
      </c>
      <c r="E1349" s="290">
        <v>5223</v>
      </c>
      <c r="F1349" s="290" t="s">
        <v>2773</v>
      </c>
      <c r="G1349" s="290">
        <v>44990260</v>
      </c>
      <c r="H1349" s="291" t="s">
        <v>2788</v>
      </c>
      <c r="I1349" s="290" t="s">
        <v>24</v>
      </c>
      <c r="J1349" s="291" t="s">
        <v>3082</v>
      </c>
      <c r="K1349" s="324" t="s">
        <v>2992</v>
      </c>
      <c r="L1349" s="294">
        <v>44561</v>
      </c>
      <c r="M1349" s="294">
        <v>44588</v>
      </c>
      <c r="N1349" s="295">
        <v>54000</v>
      </c>
      <c r="O1349" s="306">
        <v>54000</v>
      </c>
      <c r="P1349" s="296"/>
      <c r="Q1349" s="296"/>
      <c r="R1349" s="374"/>
      <c r="S1349" s="407"/>
    </row>
    <row r="1350" spans="1:19" s="71" customFormat="1" ht="12.75" customHeight="1" x14ac:dyDescent="0.2">
      <c r="A1350" s="572">
        <v>1329</v>
      </c>
      <c r="B1350" s="290">
        <v>20</v>
      </c>
      <c r="C1350" s="290" t="s">
        <v>21</v>
      </c>
      <c r="D1350" s="290">
        <v>4312</v>
      </c>
      <c r="E1350" s="290">
        <v>5223</v>
      </c>
      <c r="F1350" s="290" t="s">
        <v>2773</v>
      </c>
      <c r="G1350" s="290">
        <v>44990260</v>
      </c>
      <c r="H1350" s="291" t="s">
        <v>2788</v>
      </c>
      <c r="I1350" s="290" t="s">
        <v>24</v>
      </c>
      <c r="J1350" s="291" t="s">
        <v>3083</v>
      </c>
      <c r="K1350" s="324" t="s">
        <v>2992</v>
      </c>
      <c r="L1350" s="294">
        <v>44561</v>
      </c>
      <c r="M1350" s="294">
        <v>44588</v>
      </c>
      <c r="N1350" s="295">
        <v>10600</v>
      </c>
      <c r="O1350" s="306">
        <v>10600</v>
      </c>
      <c r="P1350" s="296"/>
      <c r="Q1350" s="296"/>
      <c r="R1350" s="374"/>
      <c r="S1350" s="407"/>
    </row>
    <row r="1351" spans="1:19" s="71" customFormat="1" ht="12.75" customHeight="1" x14ac:dyDescent="0.2">
      <c r="A1351" s="572">
        <v>1330</v>
      </c>
      <c r="B1351" s="290">
        <v>20</v>
      </c>
      <c r="C1351" s="290" t="s">
        <v>21</v>
      </c>
      <c r="D1351" s="290">
        <v>4375</v>
      </c>
      <c r="E1351" s="290">
        <v>5223</v>
      </c>
      <c r="F1351" s="290" t="s">
        <v>2773</v>
      </c>
      <c r="G1351" s="290">
        <v>44990260</v>
      </c>
      <c r="H1351" s="291" t="s">
        <v>2788</v>
      </c>
      <c r="I1351" s="290" t="s">
        <v>24</v>
      </c>
      <c r="J1351" s="291" t="s">
        <v>3084</v>
      </c>
      <c r="K1351" s="324" t="s">
        <v>2992</v>
      </c>
      <c r="L1351" s="294">
        <v>44561</v>
      </c>
      <c r="M1351" s="294">
        <v>44588</v>
      </c>
      <c r="N1351" s="295">
        <v>12500</v>
      </c>
      <c r="O1351" s="306">
        <v>12500</v>
      </c>
      <c r="P1351" s="296"/>
      <c r="Q1351" s="296"/>
      <c r="R1351" s="374"/>
      <c r="S1351" s="407"/>
    </row>
    <row r="1352" spans="1:19" s="71" customFormat="1" ht="12.75" customHeight="1" x14ac:dyDescent="0.2">
      <c r="A1352" s="572">
        <v>1331</v>
      </c>
      <c r="B1352" s="290">
        <v>20</v>
      </c>
      <c r="C1352" s="290" t="s">
        <v>21</v>
      </c>
      <c r="D1352" s="290">
        <v>4356</v>
      </c>
      <c r="E1352" s="290">
        <v>5223</v>
      </c>
      <c r="F1352" s="290" t="s">
        <v>2773</v>
      </c>
      <c r="G1352" s="290">
        <v>44990260</v>
      </c>
      <c r="H1352" s="291" t="s">
        <v>2788</v>
      </c>
      <c r="I1352" s="290" t="s">
        <v>24</v>
      </c>
      <c r="J1352" s="291" t="s">
        <v>3085</v>
      </c>
      <c r="K1352" s="324" t="s">
        <v>2992</v>
      </c>
      <c r="L1352" s="294">
        <v>44561</v>
      </c>
      <c r="M1352" s="294">
        <v>44588</v>
      </c>
      <c r="N1352" s="295">
        <v>9200</v>
      </c>
      <c r="O1352" s="306">
        <v>9200</v>
      </c>
      <c r="P1352" s="296"/>
      <c r="Q1352" s="296"/>
      <c r="R1352" s="374"/>
      <c r="S1352" s="407"/>
    </row>
    <row r="1353" spans="1:19" s="71" customFormat="1" ht="12.75" customHeight="1" x14ac:dyDescent="0.2">
      <c r="A1353" s="572">
        <v>1332</v>
      </c>
      <c r="B1353" s="290">
        <v>20</v>
      </c>
      <c r="C1353" s="290" t="s">
        <v>21</v>
      </c>
      <c r="D1353" s="290">
        <v>4374</v>
      </c>
      <c r="E1353" s="290">
        <v>5223</v>
      </c>
      <c r="F1353" s="290" t="s">
        <v>2773</v>
      </c>
      <c r="G1353" s="290">
        <v>44990260</v>
      </c>
      <c r="H1353" s="291" t="s">
        <v>2788</v>
      </c>
      <c r="I1353" s="290" t="s">
        <v>24</v>
      </c>
      <c r="J1353" s="291" t="s">
        <v>3086</v>
      </c>
      <c r="K1353" s="324" t="s">
        <v>2992</v>
      </c>
      <c r="L1353" s="294">
        <v>44561</v>
      </c>
      <c r="M1353" s="294">
        <v>44588</v>
      </c>
      <c r="N1353" s="295">
        <v>11700</v>
      </c>
      <c r="O1353" s="306">
        <v>11700</v>
      </c>
      <c r="P1353" s="296"/>
      <c r="Q1353" s="296"/>
      <c r="R1353" s="374"/>
      <c r="S1353" s="407"/>
    </row>
    <row r="1354" spans="1:19" s="71" customFormat="1" ht="12.75" customHeight="1" x14ac:dyDescent="0.2">
      <c r="A1354" s="572">
        <v>1333</v>
      </c>
      <c r="B1354" s="290">
        <v>20</v>
      </c>
      <c r="C1354" s="290" t="s">
        <v>21</v>
      </c>
      <c r="D1354" s="290">
        <v>4344</v>
      </c>
      <c r="E1354" s="290">
        <v>5223</v>
      </c>
      <c r="F1354" s="290" t="s">
        <v>2773</v>
      </c>
      <c r="G1354" s="290">
        <v>44990260</v>
      </c>
      <c r="H1354" s="291" t="s">
        <v>2788</v>
      </c>
      <c r="I1354" s="290" t="s">
        <v>24</v>
      </c>
      <c r="J1354" s="291" t="s">
        <v>3087</v>
      </c>
      <c r="K1354" s="324" t="s">
        <v>2992</v>
      </c>
      <c r="L1354" s="294">
        <v>44561</v>
      </c>
      <c r="M1354" s="294">
        <v>44588</v>
      </c>
      <c r="N1354" s="295">
        <v>15700</v>
      </c>
      <c r="O1354" s="306">
        <v>15700</v>
      </c>
      <c r="P1354" s="296"/>
      <c r="Q1354" s="296"/>
      <c r="R1354" s="374"/>
      <c r="S1354" s="407"/>
    </row>
    <row r="1355" spans="1:19" s="71" customFormat="1" ht="12.75" customHeight="1" x14ac:dyDescent="0.2">
      <c r="A1355" s="572">
        <v>1334</v>
      </c>
      <c r="B1355" s="290">
        <v>20</v>
      </c>
      <c r="C1355" s="290" t="s">
        <v>21</v>
      </c>
      <c r="D1355" s="290">
        <v>4374</v>
      </c>
      <c r="E1355" s="290">
        <v>5223</v>
      </c>
      <c r="F1355" s="290" t="s">
        <v>2773</v>
      </c>
      <c r="G1355" s="290">
        <v>44990260</v>
      </c>
      <c r="H1355" s="291" t="s">
        <v>2788</v>
      </c>
      <c r="I1355" s="290" t="s">
        <v>24</v>
      </c>
      <c r="J1355" s="291" t="s">
        <v>3088</v>
      </c>
      <c r="K1355" s="324" t="s">
        <v>2992</v>
      </c>
      <c r="L1355" s="294">
        <v>44561</v>
      </c>
      <c r="M1355" s="294">
        <v>44588</v>
      </c>
      <c r="N1355" s="295">
        <v>26500</v>
      </c>
      <c r="O1355" s="306">
        <v>26500</v>
      </c>
      <c r="P1355" s="296"/>
      <c r="Q1355" s="296"/>
      <c r="R1355" s="374"/>
      <c r="S1355" s="407"/>
    </row>
    <row r="1356" spans="1:19" s="71" customFormat="1" ht="12.75" customHeight="1" x14ac:dyDescent="0.2">
      <c r="A1356" s="572">
        <v>1335</v>
      </c>
      <c r="B1356" s="290">
        <v>20</v>
      </c>
      <c r="C1356" s="290" t="s">
        <v>21</v>
      </c>
      <c r="D1356" s="290">
        <v>4354</v>
      </c>
      <c r="E1356" s="290">
        <v>5223</v>
      </c>
      <c r="F1356" s="290" t="s">
        <v>2773</v>
      </c>
      <c r="G1356" s="290">
        <v>44990260</v>
      </c>
      <c r="H1356" s="291" t="s">
        <v>2788</v>
      </c>
      <c r="I1356" s="290" t="s">
        <v>24</v>
      </c>
      <c r="J1356" s="291" t="s">
        <v>3089</v>
      </c>
      <c r="K1356" s="324" t="s">
        <v>2992</v>
      </c>
      <c r="L1356" s="294">
        <v>44561</v>
      </c>
      <c r="M1356" s="294">
        <v>44588</v>
      </c>
      <c r="N1356" s="295">
        <v>27000</v>
      </c>
      <c r="O1356" s="306">
        <v>27000</v>
      </c>
      <c r="P1356" s="296"/>
      <c r="Q1356" s="296"/>
      <c r="R1356" s="374"/>
      <c r="S1356" s="407"/>
    </row>
    <row r="1357" spans="1:19" s="71" customFormat="1" ht="12.75" customHeight="1" x14ac:dyDescent="0.2">
      <c r="A1357" s="572">
        <v>1336</v>
      </c>
      <c r="B1357" s="290">
        <v>20</v>
      </c>
      <c r="C1357" s="290" t="s">
        <v>21</v>
      </c>
      <c r="D1357" s="290">
        <v>4351</v>
      </c>
      <c r="E1357" s="290">
        <v>5223</v>
      </c>
      <c r="F1357" s="290" t="s">
        <v>2773</v>
      </c>
      <c r="G1357" s="290">
        <v>44990260</v>
      </c>
      <c r="H1357" s="291" t="s">
        <v>2788</v>
      </c>
      <c r="I1357" s="290" t="s">
        <v>24</v>
      </c>
      <c r="J1357" s="291" t="s">
        <v>3090</v>
      </c>
      <c r="K1357" s="324" t="s">
        <v>2992</v>
      </c>
      <c r="L1357" s="294">
        <v>44561</v>
      </c>
      <c r="M1357" s="294">
        <v>44588</v>
      </c>
      <c r="N1357" s="295">
        <v>75200</v>
      </c>
      <c r="O1357" s="306">
        <v>75200</v>
      </c>
      <c r="P1357" s="296"/>
      <c r="Q1357" s="296"/>
      <c r="R1357" s="374"/>
      <c r="S1357" s="407"/>
    </row>
    <row r="1358" spans="1:19" s="71" customFormat="1" ht="12.75" customHeight="1" x14ac:dyDescent="0.2">
      <c r="A1358" s="572">
        <v>1337</v>
      </c>
      <c r="B1358" s="290">
        <v>20</v>
      </c>
      <c r="C1358" s="290" t="s">
        <v>21</v>
      </c>
      <c r="D1358" s="290">
        <v>4351</v>
      </c>
      <c r="E1358" s="290">
        <v>5223</v>
      </c>
      <c r="F1358" s="290" t="s">
        <v>2773</v>
      </c>
      <c r="G1358" s="290">
        <v>44990260</v>
      </c>
      <c r="H1358" s="291" t="s">
        <v>2788</v>
      </c>
      <c r="I1358" s="290" t="s">
        <v>24</v>
      </c>
      <c r="J1358" s="291" t="s">
        <v>3091</v>
      </c>
      <c r="K1358" s="324" t="s">
        <v>2992</v>
      </c>
      <c r="L1358" s="294">
        <v>44561</v>
      </c>
      <c r="M1358" s="294">
        <v>44588</v>
      </c>
      <c r="N1358" s="295">
        <v>39800</v>
      </c>
      <c r="O1358" s="306">
        <v>39800</v>
      </c>
      <c r="P1358" s="296"/>
      <c r="Q1358" s="296"/>
      <c r="R1358" s="374"/>
      <c r="S1358" s="407"/>
    </row>
    <row r="1359" spans="1:19" s="71" customFormat="1" ht="12.75" customHeight="1" x14ac:dyDescent="0.2">
      <c r="A1359" s="572">
        <v>1338</v>
      </c>
      <c r="B1359" s="290">
        <v>20</v>
      </c>
      <c r="C1359" s="290" t="s">
        <v>21</v>
      </c>
      <c r="D1359" s="290">
        <v>4354</v>
      </c>
      <c r="E1359" s="290">
        <v>5223</v>
      </c>
      <c r="F1359" s="290" t="s">
        <v>2773</v>
      </c>
      <c r="G1359" s="290">
        <v>44990260</v>
      </c>
      <c r="H1359" s="291" t="s">
        <v>2788</v>
      </c>
      <c r="I1359" s="290" t="s">
        <v>24</v>
      </c>
      <c r="J1359" s="291" t="s">
        <v>3092</v>
      </c>
      <c r="K1359" s="324" t="s">
        <v>2992</v>
      </c>
      <c r="L1359" s="294">
        <v>44561</v>
      </c>
      <c r="M1359" s="294">
        <v>44588</v>
      </c>
      <c r="N1359" s="295">
        <v>48200</v>
      </c>
      <c r="O1359" s="306">
        <v>48200</v>
      </c>
      <c r="P1359" s="296"/>
      <c r="Q1359" s="296"/>
      <c r="R1359" s="374"/>
      <c r="S1359" s="407"/>
    </row>
    <row r="1360" spans="1:19" s="71" customFormat="1" ht="12.75" customHeight="1" x14ac:dyDescent="0.2">
      <c r="A1360" s="572">
        <v>1339</v>
      </c>
      <c r="B1360" s="290">
        <v>20</v>
      </c>
      <c r="C1360" s="290" t="s">
        <v>21</v>
      </c>
      <c r="D1360" s="290">
        <v>4375</v>
      </c>
      <c r="E1360" s="290">
        <v>5223</v>
      </c>
      <c r="F1360" s="290" t="s">
        <v>2773</v>
      </c>
      <c r="G1360" s="290">
        <v>44990260</v>
      </c>
      <c r="H1360" s="291" t="s">
        <v>2788</v>
      </c>
      <c r="I1360" s="290" t="s">
        <v>24</v>
      </c>
      <c r="J1360" s="291" t="s">
        <v>3093</v>
      </c>
      <c r="K1360" s="324" t="s">
        <v>2992</v>
      </c>
      <c r="L1360" s="294">
        <v>44561</v>
      </c>
      <c r="M1360" s="294">
        <v>44588</v>
      </c>
      <c r="N1360" s="295">
        <v>20700</v>
      </c>
      <c r="O1360" s="306">
        <v>20700</v>
      </c>
      <c r="P1360" s="296"/>
      <c r="Q1360" s="296"/>
      <c r="R1360" s="374"/>
      <c r="S1360" s="407"/>
    </row>
    <row r="1361" spans="1:19" s="71" customFormat="1" ht="12.75" customHeight="1" x14ac:dyDescent="0.2">
      <c r="A1361" s="572">
        <v>1340</v>
      </c>
      <c r="B1361" s="290">
        <v>20</v>
      </c>
      <c r="C1361" s="290" t="s">
        <v>21</v>
      </c>
      <c r="D1361" s="290">
        <v>4312</v>
      </c>
      <c r="E1361" s="290">
        <v>5223</v>
      </c>
      <c r="F1361" s="290" t="s">
        <v>2773</v>
      </c>
      <c r="G1361" s="290">
        <v>44990260</v>
      </c>
      <c r="H1361" s="291" t="s">
        <v>2788</v>
      </c>
      <c r="I1361" s="290" t="s">
        <v>24</v>
      </c>
      <c r="J1361" s="291" t="s">
        <v>3094</v>
      </c>
      <c r="K1361" s="324" t="s">
        <v>2992</v>
      </c>
      <c r="L1361" s="294">
        <v>44561</v>
      </c>
      <c r="M1361" s="294">
        <v>44588</v>
      </c>
      <c r="N1361" s="295">
        <v>5000</v>
      </c>
      <c r="O1361" s="306">
        <v>5000</v>
      </c>
      <c r="P1361" s="296"/>
      <c r="Q1361" s="296"/>
      <c r="R1361" s="374"/>
      <c r="S1361" s="407"/>
    </row>
    <row r="1362" spans="1:19" s="71" customFormat="1" ht="12.75" customHeight="1" x14ac:dyDescent="0.2">
      <c r="A1362" s="572">
        <v>1341</v>
      </c>
      <c r="B1362" s="290">
        <v>20</v>
      </c>
      <c r="C1362" s="290" t="s">
        <v>21</v>
      </c>
      <c r="D1362" s="290">
        <v>4356</v>
      </c>
      <c r="E1362" s="290">
        <v>5223</v>
      </c>
      <c r="F1362" s="290" t="s">
        <v>2773</v>
      </c>
      <c r="G1362" s="290">
        <v>44990260</v>
      </c>
      <c r="H1362" s="291" t="s">
        <v>2788</v>
      </c>
      <c r="I1362" s="290" t="s">
        <v>24</v>
      </c>
      <c r="J1362" s="291" t="s">
        <v>3095</v>
      </c>
      <c r="K1362" s="324" t="s">
        <v>2992</v>
      </c>
      <c r="L1362" s="294">
        <v>44561</v>
      </c>
      <c r="M1362" s="294">
        <v>44588</v>
      </c>
      <c r="N1362" s="295">
        <v>86100</v>
      </c>
      <c r="O1362" s="306">
        <v>86100</v>
      </c>
      <c r="P1362" s="296"/>
      <c r="Q1362" s="296"/>
      <c r="R1362" s="374"/>
      <c r="S1362" s="407"/>
    </row>
    <row r="1363" spans="1:19" s="71" customFormat="1" ht="12.75" customHeight="1" x14ac:dyDescent="0.2">
      <c r="A1363" s="572">
        <v>1342</v>
      </c>
      <c r="B1363" s="290">
        <v>20</v>
      </c>
      <c r="C1363" s="290" t="s">
        <v>21</v>
      </c>
      <c r="D1363" s="290">
        <v>4372</v>
      </c>
      <c r="E1363" s="290">
        <v>5223</v>
      </c>
      <c r="F1363" s="290" t="s">
        <v>2773</v>
      </c>
      <c r="G1363" s="290">
        <v>44990260</v>
      </c>
      <c r="H1363" s="291" t="s">
        <v>2788</v>
      </c>
      <c r="I1363" s="290" t="s">
        <v>24</v>
      </c>
      <c r="J1363" s="291" t="s">
        <v>3096</v>
      </c>
      <c r="K1363" s="324" t="s">
        <v>2992</v>
      </c>
      <c r="L1363" s="294">
        <v>44561</v>
      </c>
      <c r="M1363" s="294">
        <v>44588</v>
      </c>
      <c r="N1363" s="295">
        <v>15900</v>
      </c>
      <c r="O1363" s="306">
        <v>15900</v>
      </c>
      <c r="P1363" s="296"/>
      <c r="Q1363" s="296"/>
      <c r="R1363" s="374"/>
      <c r="S1363" s="407"/>
    </row>
    <row r="1364" spans="1:19" s="71" customFormat="1" ht="12.75" customHeight="1" x14ac:dyDescent="0.2">
      <c r="A1364" s="572">
        <v>1343</v>
      </c>
      <c r="B1364" s="290">
        <v>20</v>
      </c>
      <c r="C1364" s="290" t="s">
        <v>21</v>
      </c>
      <c r="D1364" s="290">
        <v>4351</v>
      </c>
      <c r="E1364" s="290">
        <v>5223</v>
      </c>
      <c r="F1364" s="290" t="s">
        <v>2773</v>
      </c>
      <c r="G1364" s="290">
        <v>44990260</v>
      </c>
      <c r="H1364" s="291" t="s">
        <v>2788</v>
      </c>
      <c r="I1364" s="290" t="s">
        <v>24</v>
      </c>
      <c r="J1364" s="291" t="s">
        <v>3097</v>
      </c>
      <c r="K1364" s="324" t="s">
        <v>2992</v>
      </c>
      <c r="L1364" s="294">
        <v>44561</v>
      </c>
      <c r="M1364" s="294">
        <v>44588</v>
      </c>
      <c r="N1364" s="295">
        <v>44900</v>
      </c>
      <c r="O1364" s="306">
        <v>44900</v>
      </c>
      <c r="P1364" s="296"/>
      <c r="Q1364" s="296"/>
      <c r="R1364" s="374"/>
      <c r="S1364" s="407"/>
    </row>
    <row r="1365" spans="1:19" s="71" customFormat="1" ht="12.75" customHeight="1" x14ac:dyDescent="0.2">
      <c r="A1365" s="572">
        <v>1344</v>
      </c>
      <c r="B1365" s="290">
        <v>20</v>
      </c>
      <c r="C1365" s="290" t="s">
        <v>21</v>
      </c>
      <c r="D1365" s="290">
        <v>4372</v>
      </c>
      <c r="E1365" s="290">
        <v>5223</v>
      </c>
      <c r="F1365" s="290" t="s">
        <v>2773</v>
      </c>
      <c r="G1365" s="290">
        <v>44990260</v>
      </c>
      <c r="H1365" s="291" t="s">
        <v>2788</v>
      </c>
      <c r="I1365" s="290" t="s">
        <v>24</v>
      </c>
      <c r="J1365" s="291" t="s">
        <v>3098</v>
      </c>
      <c r="K1365" s="324" t="s">
        <v>2992</v>
      </c>
      <c r="L1365" s="294">
        <v>44561</v>
      </c>
      <c r="M1365" s="294">
        <v>44588</v>
      </c>
      <c r="N1365" s="295">
        <v>4900</v>
      </c>
      <c r="O1365" s="306">
        <v>4900</v>
      </c>
      <c r="P1365" s="296"/>
      <c r="Q1365" s="296"/>
      <c r="R1365" s="374"/>
      <c r="S1365" s="407"/>
    </row>
    <row r="1366" spans="1:19" s="71" customFormat="1" ht="12.75" customHeight="1" x14ac:dyDescent="0.2">
      <c r="A1366" s="572">
        <v>1345</v>
      </c>
      <c r="B1366" s="290">
        <v>20</v>
      </c>
      <c r="C1366" s="290" t="s">
        <v>21</v>
      </c>
      <c r="D1366" s="290">
        <v>4351</v>
      </c>
      <c r="E1366" s="290">
        <v>5223</v>
      </c>
      <c r="F1366" s="290" t="s">
        <v>2773</v>
      </c>
      <c r="G1366" s="290">
        <v>44990260</v>
      </c>
      <c r="H1366" s="291" t="s">
        <v>2788</v>
      </c>
      <c r="I1366" s="290" t="s">
        <v>24</v>
      </c>
      <c r="J1366" s="291" t="s">
        <v>3099</v>
      </c>
      <c r="K1366" s="324" t="s">
        <v>2992</v>
      </c>
      <c r="L1366" s="294">
        <v>44561</v>
      </c>
      <c r="M1366" s="294">
        <v>44588</v>
      </c>
      <c r="N1366" s="295">
        <v>71500</v>
      </c>
      <c r="O1366" s="306">
        <v>71500</v>
      </c>
      <c r="P1366" s="296"/>
      <c r="Q1366" s="296"/>
      <c r="R1366" s="374"/>
      <c r="S1366" s="407"/>
    </row>
    <row r="1367" spans="1:19" s="71" customFormat="1" ht="12.75" customHeight="1" x14ac:dyDescent="0.2">
      <c r="A1367" s="572">
        <v>1346</v>
      </c>
      <c r="B1367" s="290">
        <v>20</v>
      </c>
      <c r="C1367" s="290" t="s">
        <v>21</v>
      </c>
      <c r="D1367" s="290">
        <v>4359</v>
      </c>
      <c r="E1367" s="290">
        <v>5223</v>
      </c>
      <c r="F1367" s="290" t="s">
        <v>2773</v>
      </c>
      <c r="G1367" s="290">
        <v>44990260</v>
      </c>
      <c r="H1367" s="291" t="s">
        <v>2788</v>
      </c>
      <c r="I1367" s="290" t="s">
        <v>24</v>
      </c>
      <c r="J1367" s="291" t="s">
        <v>3100</v>
      </c>
      <c r="K1367" s="324" t="s">
        <v>2992</v>
      </c>
      <c r="L1367" s="294">
        <v>44561</v>
      </c>
      <c r="M1367" s="294">
        <v>44588</v>
      </c>
      <c r="N1367" s="295">
        <v>106400</v>
      </c>
      <c r="O1367" s="306">
        <v>106400</v>
      </c>
      <c r="P1367" s="296"/>
      <c r="Q1367" s="296"/>
      <c r="R1367" s="374"/>
      <c r="S1367" s="407"/>
    </row>
    <row r="1368" spans="1:19" s="71" customFormat="1" ht="12.75" customHeight="1" x14ac:dyDescent="0.2">
      <c r="A1368" s="572">
        <v>1347</v>
      </c>
      <c r="B1368" s="290">
        <v>20</v>
      </c>
      <c r="C1368" s="290" t="s">
        <v>21</v>
      </c>
      <c r="D1368" s="290">
        <v>4351</v>
      </c>
      <c r="E1368" s="290">
        <v>5223</v>
      </c>
      <c r="F1368" s="290" t="s">
        <v>2773</v>
      </c>
      <c r="G1368" s="290">
        <v>44990260</v>
      </c>
      <c r="H1368" s="291" t="s">
        <v>2788</v>
      </c>
      <c r="I1368" s="290" t="s">
        <v>24</v>
      </c>
      <c r="J1368" s="291" t="s">
        <v>3101</v>
      </c>
      <c r="K1368" s="324" t="s">
        <v>2992</v>
      </c>
      <c r="L1368" s="294">
        <v>44561</v>
      </c>
      <c r="M1368" s="294">
        <v>44588</v>
      </c>
      <c r="N1368" s="295">
        <v>16200</v>
      </c>
      <c r="O1368" s="306">
        <v>16200</v>
      </c>
      <c r="P1368" s="296"/>
      <c r="Q1368" s="296"/>
      <c r="R1368" s="374"/>
      <c r="S1368" s="407"/>
    </row>
    <row r="1369" spans="1:19" s="71" customFormat="1" ht="12.75" customHeight="1" x14ac:dyDescent="0.2">
      <c r="A1369" s="572">
        <v>1348</v>
      </c>
      <c r="B1369" s="290">
        <v>20</v>
      </c>
      <c r="C1369" s="290" t="s">
        <v>21</v>
      </c>
      <c r="D1369" s="290">
        <v>4374</v>
      </c>
      <c r="E1369" s="290">
        <v>5223</v>
      </c>
      <c r="F1369" s="290" t="s">
        <v>2773</v>
      </c>
      <c r="G1369" s="290">
        <v>44990260</v>
      </c>
      <c r="H1369" s="291" t="s">
        <v>2788</v>
      </c>
      <c r="I1369" s="290" t="s">
        <v>24</v>
      </c>
      <c r="J1369" s="291" t="s">
        <v>3102</v>
      </c>
      <c r="K1369" s="324" t="s">
        <v>2992</v>
      </c>
      <c r="L1369" s="294">
        <v>44561</v>
      </c>
      <c r="M1369" s="294">
        <v>44588</v>
      </c>
      <c r="N1369" s="295">
        <v>14900</v>
      </c>
      <c r="O1369" s="306">
        <v>14900</v>
      </c>
      <c r="P1369" s="296"/>
      <c r="Q1369" s="296"/>
      <c r="R1369" s="374"/>
      <c r="S1369" s="407"/>
    </row>
    <row r="1370" spans="1:19" s="71" customFormat="1" ht="12.75" customHeight="1" x14ac:dyDescent="0.2">
      <c r="A1370" s="572">
        <v>1349</v>
      </c>
      <c r="B1370" s="290">
        <v>20</v>
      </c>
      <c r="C1370" s="290" t="s">
        <v>21</v>
      </c>
      <c r="D1370" s="290">
        <v>4312</v>
      </c>
      <c r="E1370" s="290">
        <v>5223</v>
      </c>
      <c r="F1370" s="290" t="s">
        <v>2773</v>
      </c>
      <c r="G1370" s="290">
        <v>44990260</v>
      </c>
      <c r="H1370" s="291" t="s">
        <v>2788</v>
      </c>
      <c r="I1370" s="290" t="s">
        <v>24</v>
      </c>
      <c r="J1370" s="291" t="s">
        <v>3103</v>
      </c>
      <c r="K1370" s="324" t="s">
        <v>2992</v>
      </c>
      <c r="L1370" s="294">
        <v>44561</v>
      </c>
      <c r="M1370" s="294">
        <v>44588</v>
      </c>
      <c r="N1370" s="295">
        <v>23600</v>
      </c>
      <c r="O1370" s="306">
        <v>23600</v>
      </c>
      <c r="P1370" s="296"/>
      <c r="Q1370" s="296"/>
      <c r="R1370" s="374"/>
      <c r="S1370" s="407"/>
    </row>
    <row r="1371" spans="1:19" s="71" customFormat="1" ht="12.75" customHeight="1" x14ac:dyDescent="0.2">
      <c r="A1371" s="572">
        <v>1350</v>
      </c>
      <c r="B1371" s="290">
        <v>20</v>
      </c>
      <c r="C1371" s="290" t="s">
        <v>21</v>
      </c>
      <c r="D1371" s="290">
        <v>4356</v>
      </c>
      <c r="E1371" s="290">
        <v>5223</v>
      </c>
      <c r="F1371" s="290" t="s">
        <v>2773</v>
      </c>
      <c r="G1371" s="290">
        <v>44990260</v>
      </c>
      <c r="H1371" s="291" t="s">
        <v>2788</v>
      </c>
      <c r="I1371" s="290" t="s">
        <v>24</v>
      </c>
      <c r="J1371" s="291" t="s">
        <v>3104</v>
      </c>
      <c r="K1371" s="324" t="s">
        <v>2992</v>
      </c>
      <c r="L1371" s="294">
        <v>44561</v>
      </c>
      <c r="M1371" s="294">
        <v>44588</v>
      </c>
      <c r="N1371" s="295">
        <v>26900</v>
      </c>
      <c r="O1371" s="306">
        <v>26900</v>
      </c>
      <c r="P1371" s="296"/>
      <c r="Q1371" s="296"/>
      <c r="R1371" s="374"/>
      <c r="S1371" s="407"/>
    </row>
    <row r="1372" spans="1:19" s="71" customFormat="1" ht="12.75" customHeight="1" x14ac:dyDescent="0.2">
      <c r="A1372" s="572">
        <v>1351</v>
      </c>
      <c r="B1372" s="290">
        <v>20</v>
      </c>
      <c r="C1372" s="290" t="s">
        <v>21</v>
      </c>
      <c r="D1372" s="290">
        <v>4374</v>
      </c>
      <c r="E1372" s="290">
        <v>5223</v>
      </c>
      <c r="F1372" s="290" t="s">
        <v>2773</v>
      </c>
      <c r="G1372" s="290">
        <v>44990260</v>
      </c>
      <c r="H1372" s="291" t="s">
        <v>2788</v>
      </c>
      <c r="I1372" s="290" t="s">
        <v>24</v>
      </c>
      <c r="J1372" s="291" t="s">
        <v>3105</v>
      </c>
      <c r="K1372" s="324" t="s">
        <v>2992</v>
      </c>
      <c r="L1372" s="294">
        <v>44561</v>
      </c>
      <c r="M1372" s="294">
        <v>44588</v>
      </c>
      <c r="N1372" s="295">
        <v>12500</v>
      </c>
      <c r="O1372" s="306">
        <v>12500</v>
      </c>
      <c r="P1372" s="296"/>
      <c r="Q1372" s="296"/>
      <c r="R1372" s="374"/>
      <c r="S1372" s="407"/>
    </row>
    <row r="1373" spans="1:19" s="71" customFormat="1" ht="12.75" customHeight="1" x14ac:dyDescent="0.2">
      <c r="A1373" s="572">
        <v>1352</v>
      </c>
      <c r="B1373" s="290">
        <v>20</v>
      </c>
      <c r="C1373" s="290" t="s">
        <v>21</v>
      </c>
      <c r="D1373" s="290">
        <v>4351</v>
      </c>
      <c r="E1373" s="290">
        <v>5223</v>
      </c>
      <c r="F1373" s="290" t="s">
        <v>2773</v>
      </c>
      <c r="G1373" s="290">
        <v>44990260</v>
      </c>
      <c r="H1373" s="291" t="s">
        <v>2788</v>
      </c>
      <c r="I1373" s="290" t="s">
        <v>24</v>
      </c>
      <c r="J1373" s="291" t="s">
        <v>3106</v>
      </c>
      <c r="K1373" s="324" t="s">
        <v>2992</v>
      </c>
      <c r="L1373" s="294">
        <v>44561</v>
      </c>
      <c r="M1373" s="294">
        <v>44588</v>
      </c>
      <c r="N1373" s="295">
        <v>52100</v>
      </c>
      <c r="O1373" s="306">
        <v>52100</v>
      </c>
      <c r="P1373" s="296"/>
      <c r="Q1373" s="296"/>
      <c r="R1373" s="374"/>
      <c r="S1373" s="407"/>
    </row>
    <row r="1374" spans="1:19" s="71" customFormat="1" ht="12.75" customHeight="1" x14ac:dyDescent="0.2">
      <c r="A1374" s="572">
        <v>1353</v>
      </c>
      <c r="B1374" s="290">
        <v>20</v>
      </c>
      <c r="C1374" s="290" t="s">
        <v>21</v>
      </c>
      <c r="D1374" s="290">
        <v>4354</v>
      </c>
      <c r="E1374" s="290">
        <v>5223</v>
      </c>
      <c r="F1374" s="290" t="s">
        <v>2773</v>
      </c>
      <c r="G1374" s="290">
        <v>44990260</v>
      </c>
      <c r="H1374" s="291" t="s">
        <v>2788</v>
      </c>
      <c r="I1374" s="290" t="s">
        <v>24</v>
      </c>
      <c r="J1374" s="291" t="s">
        <v>3107</v>
      </c>
      <c r="K1374" s="324" t="s">
        <v>2992</v>
      </c>
      <c r="L1374" s="294">
        <v>44561</v>
      </c>
      <c r="M1374" s="294">
        <v>44588</v>
      </c>
      <c r="N1374" s="295">
        <v>45700</v>
      </c>
      <c r="O1374" s="306">
        <v>45700</v>
      </c>
      <c r="P1374" s="296"/>
      <c r="Q1374" s="296"/>
      <c r="R1374" s="374"/>
      <c r="S1374" s="407"/>
    </row>
    <row r="1375" spans="1:19" s="71" customFormat="1" ht="12.75" customHeight="1" x14ac:dyDescent="0.2">
      <c r="A1375" s="572">
        <v>1354</v>
      </c>
      <c r="B1375" s="290">
        <v>20</v>
      </c>
      <c r="C1375" s="290" t="s">
        <v>21</v>
      </c>
      <c r="D1375" s="290">
        <v>4374</v>
      </c>
      <c r="E1375" s="290">
        <v>5223</v>
      </c>
      <c r="F1375" s="290" t="s">
        <v>2773</v>
      </c>
      <c r="G1375" s="290">
        <v>44990260</v>
      </c>
      <c r="H1375" s="291" t="s">
        <v>2788</v>
      </c>
      <c r="I1375" s="290" t="s">
        <v>24</v>
      </c>
      <c r="J1375" s="291" t="s">
        <v>3108</v>
      </c>
      <c r="K1375" s="324" t="s">
        <v>2992</v>
      </c>
      <c r="L1375" s="294">
        <v>44561</v>
      </c>
      <c r="M1375" s="294">
        <v>44588</v>
      </c>
      <c r="N1375" s="295">
        <v>14600</v>
      </c>
      <c r="O1375" s="306">
        <v>14600</v>
      </c>
      <c r="P1375" s="286"/>
      <c r="Q1375" s="286"/>
      <c r="R1375" s="374"/>
      <c r="S1375" s="407"/>
    </row>
    <row r="1376" spans="1:19" s="71" customFormat="1" ht="12.75" customHeight="1" x14ac:dyDescent="0.2">
      <c r="A1376" s="572">
        <v>1355</v>
      </c>
      <c r="B1376" s="290">
        <v>20</v>
      </c>
      <c r="C1376" s="290" t="s">
        <v>21</v>
      </c>
      <c r="D1376" s="290">
        <v>4354</v>
      </c>
      <c r="E1376" s="290">
        <v>5223</v>
      </c>
      <c r="F1376" s="290" t="s">
        <v>2773</v>
      </c>
      <c r="G1376" s="290">
        <v>44990260</v>
      </c>
      <c r="H1376" s="291" t="s">
        <v>2788</v>
      </c>
      <c r="I1376" s="290" t="s">
        <v>24</v>
      </c>
      <c r="J1376" s="291" t="s">
        <v>3109</v>
      </c>
      <c r="K1376" s="324" t="s">
        <v>2992</v>
      </c>
      <c r="L1376" s="294">
        <v>44561</v>
      </c>
      <c r="M1376" s="294">
        <v>44588</v>
      </c>
      <c r="N1376" s="295">
        <v>37500</v>
      </c>
      <c r="O1376" s="306">
        <v>37500</v>
      </c>
      <c r="P1376" s="286"/>
      <c r="Q1376" s="286"/>
      <c r="R1376" s="374"/>
      <c r="S1376" s="407"/>
    </row>
    <row r="1377" spans="1:19" s="71" customFormat="1" ht="12.75" customHeight="1" x14ac:dyDescent="0.2">
      <c r="A1377" s="572">
        <v>1356</v>
      </c>
      <c r="B1377" s="290">
        <v>20</v>
      </c>
      <c r="C1377" s="290" t="s">
        <v>21</v>
      </c>
      <c r="D1377" s="290">
        <v>4359</v>
      </c>
      <c r="E1377" s="290">
        <v>5223</v>
      </c>
      <c r="F1377" s="290" t="s">
        <v>2773</v>
      </c>
      <c r="G1377" s="290">
        <v>44990260</v>
      </c>
      <c r="H1377" s="291" t="s">
        <v>2788</v>
      </c>
      <c r="I1377" s="290" t="s">
        <v>24</v>
      </c>
      <c r="J1377" s="291" t="s">
        <v>3110</v>
      </c>
      <c r="K1377" s="324" t="s">
        <v>2992</v>
      </c>
      <c r="L1377" s="294">
        <v>44561</v>
      </c>
      <c r="M1377" s="294">
        <v>44588</v>
      </c>
      <c r="N1377" s="295">
        <v>9600</v>
      </c>
      <c r="O1377" s="306">
        <v>9600</v>
      </c>
      <c r="P1377" s="286"/>
      <c r="Q1377" s="286"/>
      <c r="R1377" s="374"/>
      <c r="S1377" s="407"/>
    </row>
    <row r="1378" spans="1:19" s="71" customFormat="1" ht="12.75" customHeight="1" x14ac:dyDescent="0.2">
      <c r="A1378" s="572">
        <v>1357</v>
      </c>
      <c r="B1378" s="290">
        <v>20</v>
      </c>
      <c r="C1378" s="290" t="s">
        <v>21</v>
      </c>
      <c r="D1378" s="290">
        <v>4312</v>
      </c>
      <c r="E1378" s="290">
        <v>5223</v>
      </c>
      <c r="F1378" s="290" t="s">
        <v>2773</v>
      </c>
      <c r="G1378" s="290">
        <v>44990260</v>
      </c>
      <c r="H1378" s="291" t="s">
        <v>2788</v>
      </c>
      <c r="I1378" s="290" t="s">
        <v>24</v>
      </c>
      <c r="J1378" s="291" t="s">
        <v>3111</v>
      </c>
      <c r="K1378" s="324" t="s">
        <v>2992</v>
      </c>
      <c r="L1378" s="294">
        <v>44561</v>
      </c>
      <c r="M1378" s="294">
        <v>44588</v>
      </c>
      <c r="N1378" s="295">
        <v>6100</v>
      </c>
      <c r="O1378" s="306">
        <v>6100</v>
      </c>
      <c r="P1378" s="286"/>
      <c r="Q1378" s="286"/>
      <c r="R1378" s="374"/>
      <c r="S1378" s="407"/>
    </row>
    <row r="1379" spans="1:19" s="71" customFormat="1" ht="12.75" customHeight="1" x14ac:dyDescent="0.2">
      <c r="A1379" s="572">
        <v>1358</v>
      </c>
      <c r="B1379" s="290">
        <v>20</v>
      </c>
      <c r="C1379" s="290" t="s">
        <v>21</v>
      </c>
      <c r="D1379" s="290">
        <v>4376</v>
      </c>
      <c r="E1379" s="290">
        <v>5223</v>
      </c>
      <c r="F1379" s="290" t="s">
        <v>2773</v>
      </c>
      <c r="G1379" s="290">
        <v>44990260</v>
      </c>
      <c r="H1379" s="291" t="s">
        <v>2788</v>
      </c>
      <c r="I1379" s="290" t="s">
        <v>24</v>
      </c>
      <c r="J1379" s="291" t="s">
        <v>3112</v>
      </c>
      <c r="K1379" s="324" t="s">
        <v>2992</v>
      </c>
      <c r="L1379" s="294">
        <v>44561</v>
      </c>
      <c r="M1379" s="294">
        <v>44588</v>
      </c>
      <c r="N1379" s="295">
        <v>13000</v>
      </c>
      <c r="O1379" s="306">
        <v>13000</v>
      </c>
      <c r="P1379" s="286"/>
      <c r="Q1379" s="286"/>
      <c r="R1379" s="374"/>
      <c r="S1379" s="407"/>
    </row>
    <row r="1380" spans="1:19" s="71" customFormat="1" ht="12.75" customHeight="1" x14ac:dyDescent="0.2">
      <c r="A1380" s="572">
        <v>1359</v>
      </c>
      <c r="B1380" s="290">
        <v>20</v>
      </c>
      <c r="C1380" s="290" t="s">
        <v>21</v>
      </c>
      <c r="D1380" s="290">
        <v>4375</v>
      </c>
      <c r="E1380" s="290">
        <v>5223</v>
      </c>
      <c r="F1380" s="290" t="s">
        <v>2773</v>
      </c>
      <c r="G1380" s="290">
        <v>44990260</v>
      </c>
      <c r="H1380" s="291" t="s">
        <v>2788</v>
      </c>
      <c r="I1380" s="290" t="s">
        <v>24</v>
      </c>
      <c r="J1380" s="291" t="s">
        <v>3113</v>
      </c>
      <c r="K1380" s="324" t="s">
        <v>2992</v>
      </c>
      <c r="L1380" s="294">
        <v>44561</v>
      </c>
      <c r="M1380" s="294">
        <v>44588</v>
      </c>
      <c r="N1380" s="295">
        <v>15000</v>
      </c>
      <c r="O1380" s="306">
        <v>15000</v>
      </c>
      <c r="P1380" s="286"/>
      <c r="Q1380" s="286"/>
      <c r="R1380" s="374"/>
      <c r="S1380" s="407"/>
    </row>
    <row r="1381" spans="1:19" s="71" customFormat="1" ht="12.75" customHeight="1" x14ac:dyDescent="0.2">
      <c r="A1381" s="572">
        <v>1360</v>
      </c>
      <c r="B1381" s="290">
        <v>20</v>
      </c>
      <c r="C1381" s="290" t="s">
        <v>21</v>
      </c>
      <c r="D1381" s="290">
        <v>4344</v>
      </c>
      <c r="E1381" s="290">
        <v>5223</v>
      </c>
      <c r="F1381" s="290" t="s">
        <v>2773</v>
      </c>
      <c r="G1381" s="290">
        <v>44990260</v>
      </c>
      <c r="H1381" s="291" t="s">
        <v>2788</v>
      </c>
      <c r="I1381" s="290" t="s">
        <v>24</v>
      </c>
      <c r="J1381" s="291" t="s">
        <v>3114</v>
      </c>
      <c r="K1381" s="324" t="s">
        <v>2992</v>
      </c>
      <c r="L1381" s="294">
        <v>44561</v>
      </c>
      <c r="M1381" s="294">
        <v>44588</v>
      </c>
      <c r="N1381" s="295">
        <v>15900</v>
      </c>
      <c r="O1381" s="306">
        <v>15900</v>
      </c>
      <c r="P1381" s="286"/>
      <c r="Q1381" s="286"/>
      <c r="R1381" s="374"/>
      <c r="S1381" s="407"/>
    </row>
    <row r="1382" spans="1:19" s="71" customFormat="1" ht="12.75" customHeight="1" x14ac:dyDescent="0.2">
      <c r="A1382" s="572">
        <v>1361</v>
      </c>
      <c r="B1382" s="290">
        <v>20</v>
      </c>
      <c r="C1382" s="290" t="s">
        <v>21</v>
      </c>
      <c r="D1382" s="290">
        <v>4351</v>
      </c>
      <c r="E1382" s="290">
        <v>5223</v>
      </c>
      <c r="F1382" s="290" t="s">
        <v>2773</v>
      </c>
      <c r="G1382" s="290">
        <v>44990260</v>
      </c>
      <c r="H1382" s="291" t="s">
        <v>2788</v>
      </c>
      <c r="I1382" s="290" t="s">
        <v>24</v>
      </c>
      <c r="J1382" s="291" t="s">
        <v>3115</v>
      </c>
      <c r="K1382" s="324" t="s">
        <v>2992</v>
      </c>
      <c r="L1382" s="294">
        <v>44561</v>
      </c>
      <c r="M1382" s="294">
        <v>44588</v>
      </c>
      <c r="N1382" s="295">
        <v>60400</v>
      </c>
      <c r="O1382" s="306">
        <v>60400</v>
      </c>
      <c r="P1382" s="286"/>
      <c r="Q1382" s="286"/>
      <c r="R1382" s="374"/>
      <c r="S1382" s="407"/>
    </row>
    <row r="1383" spans="1:19" s="71" customFormat="1" ht="12.75" customHeight="1" x14ac:dyDescent="0.2">
      <c r="A1383" s="572">
        <v>1362</v>
      </c>
      <c r="B1383" s="290">
        <v>20</v>
      </c>
      <c r="C1383" s="290" t="s">
        <v>21</v>
      </c>
      <c r="D1383" s="290">
        <v>4374</v>
      </c>
      <c r="E1383" s="290">
        <v>5223</v>
      </c>
      <c r="F1383" s="290" t="s">
        <v>2773</v>
      </c>
      <c r="G1383" s="290">
        <v>44990260</v>
      </c>
      <c r="H1383" s="291" t="s">
        <v>2788</v>
      </c>
      <c r="I1383" s="290" t="s">
        <v>24</v>
      </c>
      <c r="J1383" s="291" t="s">
        <v>3116</v>
      </c>
      <c r="K1383" s="324" t="s">
        <v>2992</v>
      </c>
      <c r="L1383" s="294">
        <v>44561</v>
      </c>
      <c r="M1383" s="294">
        <v>44588</v>
      </c>
      <c r="N1383" s="295">
        <v>11300</v>
      </c>
      <c r="O1383" s="306">
        <v>11300</v>
      </c>
      <c r="P1383" s="286"/>
      <c r="Q1383" s="286"/>
      <c r="R1383" s="374"/>
      <c r="S1383" s="407"/>
    </row>
    <row r="1384" spans="1:19" s="71" customFormat="1" ht="12.75" customHeight="1" x14ac:dyDescent="0.2">
      <c r="A1384" s="572">
        <v>1363</v>
      </c>
      <c r="B1384" s="290">
        <v>20</v>
      </c>
      <c r="C1384" s="290" t="s">
        <v>21</v>
      </c>
      <c r="D1384" s="290">
        <v>4351</v>
      </c>
      <c r="E1384" s="290">
        <v>5223</v>
      </c>
      <c r="F1384" s="290" t="s">
        <v>2773</v>
      </c>
      <c r="G1384" s="290">
        <v>44990260</v>
      </c>
      <c r="H1384" s="291" t="s">
        <v>2788</v>
      </c>
      <c r="I1384" s="290" t="s">
        <v>24</v>
      </c>
      <c r="J1384" s="291" t="s">
        <v>3117</v>
      </c>
      <c r="K1384" s="324" t="s">
        <v>2992</v>
      </c>
      <c r="L1384" s="294">
        <v>44561</v>
      </c>
      <c r="M1384" s="294">
        <v>44588</v>
      </c>
      <c r="N1384" s="295">
        <v>19200</v>
      </c>
      <c r="O1384" s="306">
        <v>19200</v>
      </c>
      <c r="P1384" s="286"/>
      <c r="Q1384" s="286"/>
      <c r="R1384" s="374"/>
      <c r="S1384" s="407"/>
    </row>
    <row r="1385" spans="1:19" s="71" customFormat="1" ht="12.75" customHeight="1" x14ac:dyDescent="0.2">
      <c r="A1385" s="572">
        <v>1364</v>
      </c>
      <c r="B1385" s="290">
        <v>20</v>
      </c>
      <c r="C1385" s="290" t="s">
        <v>21</v>
      </c>
      <c r="D1385" s="290">
        <v>4351</v>
      </c>
      <c r="E1385" s="290">
        <v>5223</v>
      </c>
      <c r="F1385" s="290" t="s">
        <v>2773</v>
      </c>
      <c r="G1385" s="290">
        <v>44990260</v>
      </c>
      <c r="H1385" s="291" t="s">
        <v>2788</v>
      </c>
      <c r="I1385" s="290" t="s">
        <v>24</v>
      </c>
      <c r="J1385" s="291" t="s">
        <v>3118</v>
      </c>
      <c r="K1385" s="324" t="s">
        <v>2992</v>
      </c>
      <c r="L1385" s="294">
        <v>44561</v>
      </c>
      <c r="M1385" s="294">
        <v>44588</v>
      </c>
      <c r="N1385" s="295">
        <v>44200</v>
      </c>
      <c r="O1385" s="306">
        <v>44200</v>
      </c>
      <c r="P1385" s="286"/>
      <c r="Q1385" s="286"/>
      <c r="R1385" s="374"/>
      <c r="S1385" s="407"/>
    </row>
    <row r="1386" spans="1:19" s="71" customFormat="1" ht="12.75" customHeight="1" x14ac:dyDescent="0.2">
      <c r="A1386" s="572">
        <v>1365</v>
      </c>
      <c r="B1386" s="290">
        <v>20</v>
      </c>
      <c r="C1386" s="290" t="s">
        <v>21</v>
      </c>
      <c r="D1386" s="290">
        <v>4375</v>
      </c>
      <c r="E1386" s="290">
        <v>5223</v>
      </c>
      <c r="F1386" s="290" t="s">
        <v>2773</v>
      </c>
      <c r="G1386" s="290">
        <v>44990260</v>
      </c>
      <c r="H1386" s="291" t="s">
        <v>2788</v>
      </c>
      <c r="I1386" s="290" t="s">
        <v>24</v>
      </c>
      <c r="J1386" s="291" t="s">
        <v>3119</v>
      </c>
      <c r="K1386" s="324" t="s">
        <v>2992</v>
      </c>
      <c r="L1386" s="294">
        <v>44561</v>
      </c>
      <c r="M1386" s="294">
        <v>44588</v>
      </c>
      <c r="N1386" s="295">
        <v>16200</v>
      </c>
      <c r="O1386" s="306">
        <v>16200</v>
      </c>
      <c r="P1386" s="286"/>
      <c r="Q1386" s="286"/>
      <c r="R1386" s="374"/>
      <c r="S1386" s="407"/>
    </row>
    <row r="1387" spans="1:19" s="71" customFormat="1" ht="12.75" customHeight="1" x14ac:dyDescent="0.2">
      <c r="A1387" s="572">
        <v>1366</v>
      </c>
      <c r="B1387" s="290">
        <v>20</v>
      </c>
      <c r="C1387" s="290" t="s">
        <v>21</v>
      </c>
      <c r="D1387" s="290">
        <v>4355</v>
      </c>
      <c r="E1387" s="290">
        <v>5223</v>
      </c>
      <c r="F1387" s="290" t="s">
        <v>2773</v>
      </c>
      <c r="G1387" s="290">
        <v>44990260</v>
      </c>
      <c r="H1387" s="291" t="s">
        <v>2788</v>
      </c>
      <c r="I1387" s="290" t="s">
        <v>24</v>
      </c>
      <c r="J1387" s="291" t="s">
        <v>3120</v>
      </c>
      <c r="K1387" s="324" t="s">
        <v>2992</v>
      </c>
      <c r="L1387" s="294">
        <v>44561</v>
      </c>
      <c r="M1387" s="294">
        <v>44588</v>
      </c>
      <c r="N1387" s="295">
        <v>25700</v>
      </c>
      <c r="O1387" s="306">
        <v>25700</v>
      </c>
      <c r="P1387" s="286"/>
      <c r="Q1387" s="286"/>
      <c r="R1387" s="374"/>
      <c r="S1387" s="407"/>
    </row>
    <row r="1388" spans="1:19" s="71" customFormat="1" ht="12.75" customHeight="1" x14ac:dyDescent="0.2">
      <c r="A1388" s="572">
        <v>1367</v>
      </c>
      <c r="B1388" s="290">
        <v>20</v>
      </c>
      <c r="C1388" s="290" t="s">
        <v>21</v>
      </c>
      <c r="D1388" s="290">
        <v>4378</v>
      </c>
      <c r="E1388" s="290">
        <v>5223</v>
      </c>
      <c r="F1388" s="290" t="s">
        <v>2773</v>
      </c>
      <c r="G1388" s="290">
        <v>44990260</v>
      </c>
      <c r="H1388" s="291" t="s">
        <v>2788</v>
      </c>
      <c r="I1388" s="290" t="s">
        <v>24</v>
      </c>
      <c r="J1388" s="291" t="s">
        <v>3121</v>
      </c>
      <c r="K1388" s="324" t="s">
        <v>2992</v>
      </c>
      <c r="L1388" s="294">
        <v>44561</v>
      </c>
      <c r="M1388" s="294">
        <v>44588</v>
      </c>
      <c r="N1388" s="295">
        <v>15500</v>
      </c>
      <c r="O1388" s="306">
        <v>15500</v>
      </c>
      <c r="P1388" s="286"/>
      <c r="Q1388" s="286"/>
      <c r="R1388" s="374"/>
      <c r="S1388" s="407"/>
    </row>
    <row r="1389" spans="1:19" s="71" customFormat="1" ht="12.75" customHeight="1" x14ac:dyDescent="0.2">
      <c r="A1389" s="572">
        <v>1368</v>
      </c>
      <c r="B1389" s="290">
        <v>20</v>
      </c>
      <c r="C1389" s="290" t="s">
        <v>21</v>
      </c>
      <c r="D1389" s="290">
        <v>4376</v>
      </c>
      <c r="E1389" s="290">
        <v>5223</v>
      </c>
      <c r="F1389" s="290" t="s">
        <v>2773</v>
      </c>
      <c r="G1389" s="290">
        <v>44990260</v>
      </c>
      <c r="H1389" s="291" t="s">
        <v>2788</v>
      </c>
      <c r="I1389" s="290" t="s">
        <v>24</v>
      </c>
      <c r="J1389" s="291" t="s">
        <v>3122</v>
      </c>
      <c r="K1389" s="324" t="s">
        <v>2992</v>
      </c>
      <c r="L1389" s="294">
        <v>44561</v>
      </c>
      <c r="M1389" s="294">
        <v>44588</v>
      </c>
      <c r="N1389" s="295">
        <v>17800</v>
      </c>
      <c r="O1389" s="306">
        <v>17800</v>
      </c>
      <c r="P1389" s="286"/>
      <c r="Q1389" s="286"/>
      <c r="R1389" s="374"/>
      <c r="S1389" s="407"/>
    </row>
    <row r="1390" spans="1:19" s="71" customFormat="1" ht="12.75" customHeight="1" x14ac:dyDescent="0.2">
      <c r="A1390" s="572">
        <v>1369</v>
      </c>
      <c r="B1390" s="290">
        <v>20</v>
      </c>
      <c r="C1390" s="290" t="s">
        <v>21</v>
      </c>
      <c r="D1390" s="290">
        <v>4375</v>
      </c>
      <c r="E1390" s="290">
        <v>5223</v>
      </c>
      <c r="F1390" s="290" t="s">
        <v>2773</v>
      </c>
      <c r="G1390" s="290">
        <v>44990260</v>
      </c>
      <c r="H1390" s="291" t="s">
        <v>2788</v>
      </c>
      <c r="I1390" s="290" t="s">
        <v>24</v>
      </c>
      <c r="J1390" s="291" t="s">
        <v>3123</v>
      </c>
      <c r="K1390" s="324" t="s">
        <v>2992</v>
      </c>
      <c r="L1390" s="294">
        <v>44561</v>
      </c>
      <c r="M1390" s="294">
        <v>44588</v>
      </c>
      <c r="N1390" s="295">
        <v>11700</v>
      </c>
      <c r="O1390" s="306">
        <v>11700</v>
      </c>
      <c r="P1390" s="286"/>
      <c r="Q1390" s="286"/>
      <c r="R1390" s="374"/>
      <c r="S1390" s="407"/>
    </row>
    <row r="1391" spans="1:19" s="71" customFormat="1" ht="12.75" customHeight="1" x14ac:dyDescent="0.2">
      <c r="A1391" s="572">
        <v>1370</v>
      </c>
      <c r="B1391" s="290">
        <v>20</v>
      </c>
      <c r="C1391" s="290" t="s">
        <v>21</v>
      </c>
      <c r="D1391" s="290">
        <v>4375</v>
      </c>
      <c r="E1391" s="290">
        <v>5223</v>
      </c>
      <c r="F1391" s="290" t="s">
        <v>2773</v>
      </c>
      <c r="G1391" s="290">
        <v>44990260</v>
      </c>
      <c r="H1391" s="291" t="s">
        <v>2788</v>
      </c>
      <c r="I1391" s="290" t="s">
        <v>24</v>
      </c>
      <c r="J1391" s="291" t="s">
        <v>3124</v>
      </c>
      <c r="K1391" s="324" t="s">
        <v>2992</v>
      </c>
      <c r="L1391" s="294">
        <v>44561</v>
      </c>
      <c r="M1391" s="294">
        <v>44588</v>
      </c>
      <c r="N1391" s="295">
        <v>3600</v>
      </c>
      <c r="O1391" s="306">
        <v>3600</v>
      </c>
      <c r="P1391" s="286"/>
      <c r="Q1391" s="286"/>
      <c r="R1391" s="374"/>
      <c r="S1391" s="407"/>
    </row>
    <row r="1392" spans="1:19" s="71" customFormat="1" ht="12.75" customHeight="1" x14ac:dyDescent="0.2">
      <c r="A1392" s="572">
        <v>1371</v>
      </c>
      <c r="B1392" s="290">
        <v>20</v>
      </c>
      <c r="C1392" s="290" t="s">
        <v>21</v>
      </c>
      <c r="D1392" s="290">
        <v>4378</v>
      </c>
      <c r="E1392" s="290">
        <v>5223</v>
      </c>
      <c r="F1392" s="290" t="s">
        <v>2773</v>
      </c>
      <c r="G1392" s="290">
        <v>44990260</v>
      </c>
      <c r="H1392" s="291" t="s">
        <v>2788</v>
      </c>
      <c r="I1392" s="290" t="s">
        <v>24</v>
      </c>
      <c r="J1392" s="291" t="s">
        <v>3125</v>
      </c>
      <c r="K1392" s="324" t="s">
        <v>2992</v>
      </c>
      <c r="L1392" s="294">
        <v>44561</v>
      </c>
      <c r="M1392" s="294">
        <v>44588</v>
      </c>
      <c r="N1392" s="295">
        <v>18400</v>
      </c>
      <c r="O1392" s="306">
        <v>18400</v>
      </c>
      <c r="P1392" s="286"/>
      <c r="Q1392" s="286"/>
      <c r="R1392" s="374"/>
      <c r="S1392" s="407"/>
    </row>
    <row r="1393" spans="1:19" s="71" customFormat="1" ht="12.75" customHeight="1" x14ac:dyDescent="0.2">
      <c r="A1393" s="572">
        <v>1372</v>
      </c>
      <c r="B1393" s="290">
        <v>20</v>
      </c>
      <c r="C1393" s="290" t="s">
        <v>21</v>
      </c>
      <c r="D1393" s="290">
        <v>4374</v>
      </c>
      <c r="E1393" s="290">
        <v>5223</v>
      </c>
      <c r="F1393" s="290" t="s">
        <v>2773</v>
      </c>
      <c r="G1393" s="290">
        <v>44990260</v>
      </c>
      <c r="H1393" s="291" t="s">
        <v>2788</v>
      </c>
      <c r="I1393" s="290" t="s">
        <v>24</v>
      </c>
      <c r="J1393" s="291" t="s">
        <v>3126</v>
      </c>
      <c r="K1393" s="324" t="s">
        <v>2992</v>
      </c>
      <c r="L1393" s="294">
        <v>44561</v>
      </c>
      <c r="M1393" s="294">
        <v>44588</v>
      </c>
      <c r="N1393" s="295">
        <v>9200</v>
      </c>
      <c r="O1393" s="306">
        <v>9200</v>
      </c>
      <c r="P1393" s="286"/>
      <c r="Q1393" s="286"/>
      <c r="R1393" s="374"/>
      <c r="S1393" s="407"/>
    </row>
    <row r="1394" spans="1:19" s="71" customFormat="1" ht="12.75" customHeight="1" x14ac:dyDescent="0.2">
      <c r="A1394" s="572">
        <v>1373</v>
      </c>
      <c r="B1394" s="290">
        <v>20</v>
      </c>
      <c r="C1394" s="290" t="s">
        <v>21</v>
      </c>
      <c r="D1394" s="290">
        <v>4354</v>
      </c>
      <c r="E1394" s="290">
        <v>5223</v>
      </c>
      <c r="F1394" s="290" t="s">
        <v>2773</v>
      </c>
      <c r="G1394" s="290">
        <v>44990260</v>
      </c>
      <c r="H1394" s="291" t="s">
        <v>2788</v>
      </c>
      <c r="I1394" s="290" t="s">
        <v>24</v>
      </c>
      <c r="J1394" s="291" t="s">
        <v>3127</v>
      </c>
      <c r="K1394" s="324" t="s">
        <v>2992</v>
      </c>
      <c r="L1394" s="294">
        <v>44561</v>
      </c>
      <c r="M1394" s="294">
        <v>44588</v>
      </c>
      <c r="N1394" s="295">
        <v>95000</v>
      </c>
      <c r="O1394" s="306">
        <v>95000</v>
      </c>
      <c r="P1394" s="286"/>
      <c r="Q1394" s="286"/>
      <c r="R1394" s="374"/>
      <c r="S1394" s="407"/>
    </row>
    <row r="1395" spans="1:19" s="71" customFormat="1" ht="12.75" customHeight="1" x14ac:dyDescent="0.2">
      <c r="A1395" s="572">
        <v>1374</v>
      </c>
      <c r="B1395" s="290">
        <v>20</v>
      </c>
      <c r="C1395" s="290" t="s">
        <v>21</v>
      </c>
      <c r="D1395" s="290">
        <v>4351</v>
      </c>
      <c r="E1395" s="290">
        <v>5223</v>
      </c>
      <c r="F1395" s="290" t="s">
        <v>2773</v>
      </c>
      <c r="G1395" s="290">
        <v>44990260</v>
      </c>
      <c r="H1395" s="291" t="s">
        <v>2788</v>
      </c>
      <c r="I1395" s="290" t="s">
        <v>24</v>
      </c>
      <c r="J1395" s="291" t="s">
        <v>3128</v>
      </c>
      <c r="K1395" s="324" t="s">
        <v>2992</v>
      </c>
      <c r="L1395" s="294">
        <v>44561</v>
      </c>
      <c r="M1395" s="294">
        <v>44588</v>
      </c>
      <c r="N1395" s="295">
        <v>25900</v>
      </c>
      <c r="O1395" s="306">
        <v>25900</v>
      </c>
      <c r="P1395" s="286"/>
      <c r="Q1395" s="286"/>
      <c r="R1395" s="374"/>
      <c r="S1395" s="407"/>
    </row>
    <row r="1396" spans="1:19" s="71" customFormat="1" ht="12.75" customHeight="1" x14ac:dyDescent="0.2">
      <c r="A1396" s="572">
        <v>1375</v>
      </c>
      <c r="B1396" s="290">
        <v>20</v>
      </c>
      <c r="C1396" s="290" t="s">
        <v>21</v>
      </c>
      <c r="D1396" s="290">
        <v>4357</v>
      </c>
      <c r="E1396" s="290">
        <v>5223</v>
      </c>
      <c r="F1396" s="290" t="s">
        <v>2773</v>
      </c>
      <c r="G1396" s="290">
        <v>44990260</v>
      </c>
      <c r="H1396" s="291" t="s">
        <v>2788</v>
      </c>
      <c r="I1396" s="290" t="s">
        <v>24</v>
      </c>
      <c r="J1396" s="291" t="s">
        <v>3129</v>
      </c>
      <c r="K1396" s="324" t="s">
        <v>2992</v>
      </c>
      <c r="L1396" s="294">
        <v>44561</v>
      </c>
      <c r="M1396" s="294">
        <v>44588</v>
      </c>
      <c r="N1396" s="295">
        <v>107000</v>
      </c>
      <c r="O1396" s="306">
        <v>107000</v>
      </c>
      <c r="P1396" s="286"/>
      <c r="Q1396" s="286"/>
      <c r="R1396" s="374"/>
      <c r="S1396" s="407"/>
    </row>
    <row r="1397" spans="1:19" s="71" customFormat="1" ht="12.75" customHeight="1" x14ac:dyDescent="0.2">
      <c r="A1397" s="572">
        <v>1376</v>
      </c>
      <c r="B1397" s="290">
        <v>20</v>
      </c>
      <c r="C1397" s="290" t="s">
        <v>21</v>
      </c>
      <c r="D1397" s="290">
        <v>4312</v>
      </c>
      <c r="E1397" s="290">
        <v>5223</v>
      </c>
      <c r="F1397" s="290" t="s">
        <v>2773</v>
      </c>
      <c r="G1397" s="290">
        <v>44990260</v>
      </c>
      <c r="H1397" s="291" t="s">
        <v>2788</v>
      </c>
      <c r="I1397" s="290" t="s">
        <v>24</v>
      </c>
      <c r="J1397" s="291" t="s">
        <v>3130</v>
      </c>
      <c r="K1397" s="324" t="s">
        <v>2992</v>
      </c>
      <c r="L1397" s="294">
        <v>44561</v>
      </c>
      <c r="M1397" s="294">
        <v>44588</v>
      </c>
      <c r="N1397" s="295">
        <v>22900</v>
      </c>
      <c r="O1397" s="306">
        <v>22900</v>
      </c>
      <c r="P1397" s="286"/>
      <c r="Q1397" s="286"/>
      <c r="R1397" s="374"/>
      <c r="S1397" s="407"/>
    </row>
    <row r="1398" spans="1:19" s="71" customFormat="1" ht="12.75" customHeight="1" x14ac:dyDescent="0.2">
      <c r="A1398" s="572">
        <v>1377</v>
      </c>
      <c r="B1398" s="290">
        <v>20</v>
      </c>
      <c r="C1398" s="290" t="s">
        <v>21</v>
      </c>
      <c r="D1398" s="290">
        <v>4350</v>
      </c>
      <c r="E1398" s="290">
        <v>5223</v>
      </c>
      <c r="F1398" s="290" t="s">
        <v>2773</v>
      </c>
      <c r="G1398" s="290">
        <v>73634093</v>
      </c>
      <c r="H1398" s="291" t="s">
        <v>2841</v>
      </c>
      <c r="I1398" s="290" t="s">
        <v>2229</v>
      </c>
      <c r="J1398" s="291" t="s">
        <v>3131</v>
      </c>
      <c r="K1398" s="324" t="s">
        <v>2992</v>
      </c>
      <c r="L1398" s="294">
        <v>44561</v>
      </c>
      <c r="M1398" s="294">
        <v>44588</v>
      </c>
      <c r="N1398" s="295">
        <v>108500</v>
      </c>
      <c r="O1398" s="306">
        <v>108500</v>
      </c>
      <c r="P1398" s="286"/>
      <c r="Q1398" s="286"/>
      <c r="R1398" s="374"/>
      <c r="S1398" s="407"/>
    </row>
    <row r="1399" spans="1:19" s="71" customFormat="1" ht="12.75" customHeight="1" x14ac:dyDescent="0.2">
      <c r="A1399" s="572">
        <v>1378</v>
      </c>
      <c r="B1399" s="290">
        <v>20</v>
      </c>
      <c r="C1399" s="290" t="s">
        <v>21</v>
      </c>
      <c r="D1399" s="290">
        <v>4350</v>
      </c>
      <c r="E1399" s="290">
        <v>5223</v>
      </c>
      <c r="F1399" s="290" t="s">
        <v>2773</v>
      </c>
      <c r="G1399" s="290">
        <v>73633968</v>
      </c>
      <c r="H1399" s="291" t="s">
        <v>2843</v>
      </c>
      <c r="I1399" s="290" t="s">
        <v>2844</v>
      </c>
      <c r="J1399" s="291" t="s">
        <v>3132</v>
      </c>
      <c r="K1399" s="324" t="s">
        <v>2992</v>
      </c>
      <c r="L1399" s="294">
        <v>44561</v>
      </c>
      <c r="M1399" s="294">
        <v>44588</v>
      </c>
      <c r="N1399" s="295">
        <v>131000</v>
      </c>
      <c r="O1399" s="306">
        <v>131000</v>
      </c>
      <c r="P1399" s="286"/>
      <c r="Q1399" s="286"/>
      <c r="R1399" s="374"/>
      <c r="S1399" s="407"/>
    </row>
    <row r="1400" spans="1:19" s="71" customFormat="1" ht="12.75" customHeight="1" x14ac:dyDescent="0.2">
      <c r="A1400" s="572">
        <v>1379</v>
      </c>
      <c r="B1400" s="290">
        <v>20</v>
      </c>
      <c r="C1400" s="290" t="s">
        <v>21</v>
      </c>
      <c r="D1400" s="290">
        <v>4375</v>
      </c>
      <c r="E1400" s="290">
        <v>5223</v>
      </c>
      <c r="F1400" s="290" t="s">
        <v>2773</v>
      </c>
      <c r="G1400" s="290">
        <v>44164114</v>
      </c>
      <c r="H1400" s="291" t="s">
        <v>2846</v>
      </c>
      <c r="I1400" s="290" t="s">
        <v>342</v>
      </c>
      <c r="J1400" s="291" t="s">
        <v>3133</v>
      </c>
      <c r="K1400" s="324" t="s">
        <v>2992</v>
      </c>
      <c r="L1400" s="294">
        <v>44561</v>
      </c>
      <c r="M1400" s="294">
        <v>44588</v>
      </c>
      <c r="N1400" s="295">
        <v>6000</v>
      </c>
      <c r="O1400" s="306">
        <v>6000</v>
      </c>
      <c r="P1400" s="286"/>
      <c r="Q1400" s="286"/>
      <c r="R1400" s="374"/>
      <c r="S1400" s="407"/>
    </row>
    <row r="1401" spans="1:19" s="71" customFormat="1" ht="12.75" customHeight="1" x14ac:dyDescent="0.2">
      <c r="A1401" s="572">
        <v>1380</v>
      </c>
      <c r="B1401" s="290">
        <v>20</v>
      </c>
      <c r="C1401" s="290" t="s">
        <v>21</v>
      </c>
      <c r="D1401" s="290">
        <v>4351</v>
      </c>
      <c r="E1401" s="290">
        <v>5223</v>
      </c>
      <c r="F1401" s="290" t="s">
        <v>2773</v>
      </c>
      <c r="G1401" s="290">
        <v>44164114</v>
      </c>
      <c r="H1401" s="291" t="s">
        <v>2846</v>
      </c>
      <c r="I1401" s="290" t="s">
        <v>342</v>
      </c>
      <c r="J1401" s="291" t="s">
        <v>3134</v>
      </c>
      <c r="K1401" s="324" t="s">
        <v>2992</v>
      </c>
      <c r="L1401" s="294">
        <v>44561</v>
      </c>
      <c r="M1401" s="294">
        <v>44588</v>
      </c>
      <c r="N1401" s="295">
        <v>45000</v>
      </c>
      <c r="O1401" s="306">
        <v>45000</v>
      </c>
      <c r="P1401" s="286"/>
      <c r="Q1401" s="286"/>
      <c r="R1401" s="374"/>
      <c r="S1401" s="407"/>
    </row>
    <row r="1402" spans="1:19" s="71" customFormat="1" ht="12.75" customHeight="1" x14ac:dyDescent="0.2">
      <c r="A1402" s="572">
        <v>1381</v>
      </c>
      <c r="B1402" s="290">
        <v>20</v>
      </c>
      <c r="C1402" s="290" t="s">
        <v>21</v>
      </c>
      <c r="D1402" s="290">
        <v>4350</v>
      </c>
      <c r="E1402" s="290">
        <v>5223</v>
      </c>
      <c r="F1402" s="290" t="s">
        <v>2773</v>
      </c>
      <c r="G1402" s="290">
        <v>44164114</v>
      </c>
      <c r="H1402" s="291" t="s">
        <v>2846</v>
      </c>
      <c r="I1402" s="290" t="s">
        <v>342</v>
      </c>
      <c r="J1402" s="291" t="s">
        <v>3135</v>
      </c>
      <c r="K1402" s="324" t="s">
        <v>2992</v>
      </c>
      <c r="L1402" s="294">
        <v>44561</v>
      </c>
      <c r="M1402" s="294">
        <v>44588</v>
      </c>
      <c r="N1402" s="295">
        <v>39000</v>
      </c>
      <c r="O1402" s="306">
        <v>39000</v>
      </c>
      <c r="P1402" s="286"/>
      <c r="Q1402" s="286"/>
      <c r="R1402" s="374"/>
      <c r="S1402" s="407"/>
    </row>
    <row r="1403" spans="1:19" s="71" customFormat="1" ht="12.75" customHeight="1" x14ac:dyDescent="0.2">
      <c r="A1403" s="572">
        <v>1382</v>
      </c>
      <c r="B1403" s="290">
        <v>20</v>
      </c>
      <c r="C1403" s="290" t="s">
        <v>21</v>
      </c>
      <c r="D1403" s="290">
        <v>4312</v>
      </c>
      <c r="E1403" s="290">
        <v>5223</v>
      </c>
      <c r="F1403" s="290" t="s">
        <v>2773</v>
      </c>
      <c r="G1403" s="290">
        <v>44164114</v>
      </c>
      <c r="H1403" s="291" t="s">
        <v>2846</v>
      </c>
      <c r="I1403" s="290" t="s">
        <v>342</v>
      </c>
      <c r="J1403" s="291" t="s">
        <v>3136</v>
      </c>
      <c r="K1403" s="324" t="s">
        <v>2992</v>
      </c>
      <c r="L1403" s="294">
        <v>44561</v>
      </c>
      <c r="M1403" s="294">
        <v>44588</v>
      </c>
      <c r="N1403" s="295">
        <v>3000</v>
      </c>
      <c r="O1403" s="306">
        <v>3000</v>
      </c>
      <c r="P1403" s="286"/>
      <c r="Q1403" s="286"/>
      <c r="R1403" s="374"/>
      <c r="S1403" s="407"/>
    </row>
    <row r="1404" spans="1:19" s="71" customFormat="1" ht="12.75" customHeight="1" x14ac:dyDescent="0.2">
      <c r="A1404" s="572">
        <v>1383</v>
      </c>
      <c r="B1404" s="290">
        <v>20</v>
      </c>
      <c r="C1404" s="290" t="s">
        <v>21</v>
      </c>
      <c r="D1404" s="290">
        <v>4376</v>
      </c>
      <c r="E1404" s="290">
        <v>5223</v>
      </c>
      <c r="F1404" s="290" t="s">
        <v>2773</v>
      </c>
      <c r="G1404" s="290">
        <v>44164114</v>
      </c>
      <c r="H1404" s="291" t="s">
        <v>2846</v>
      </c>
      <c r="I1404" s="290" t="s">
        <v>342</v>
      </c>
      <c r="J1404" s="291" t="s">
        <v>3137</v>
      </c>
      <c r="K1404" s="324" t="s">
        <v>2992</v>
      </c>
      <c r="L1404" s="294">
        <v>44561</v>
      </c>
      <c r="M1404" s="294">
        <v>44588</v>
      </c>
      <c r="N1404" s="295">
        <v>14000</v>
      </c>
      <c r="O1404" s="306">
        <v>14000</v>
      </c>
      <c r="P1404" s="286"/>
      <c r="Q1404" s="286"/>
      <c r="R1404" s="374"/>
      <c r="S1404" s="407"/>
    </row>
    <row r="1405" spans="1:19" s="71" customFormat="1" ht="12.75" customHeight="1" x14ac:dyDescent="0.2">
      <c r="A1405" s="572">
        <v>1384</v>
      </c>
      <c r="B1405" s="290">
        <v>20</v>
      </c>
      <c r="C1405" s="290" t="s">
        <v>21</v>
      </c>
      <c r="D1405" s="290">
        <v>4351</v>
      </c>
      <c r="E1405" s="290">
        <v>5223</v>
      </c>
      <c r="F1405" s="290" t="s">
        <v>2773</v>
      </c>
      <c r="G1405" s="290">
        <v>44164335</v>
      </c>
      <c r="H1405" s="291" t="s">
        <v>2852</v>
      </c>
      <c r="I1405" s="290" t="s">
        <v>85</v>
      </c>
      <c r="J1405" s="291" t="s">
        <v>3138</v>
      </c>
      <c r="K1405" s="324" t="s">
        <v>2992</v>
      </c>
      <c r="L1405" s="294">
        <v>44561</v>
      </c>
      <c r="M1405" s="294">
        <v>44588</v>
      </c>
      <c r="N1405" s="295">
        <v>35300</v>
      </c>
      <c r="O1405" s="306">
        <v>35300</v>
      </c>
      <c r="P1405" s="286"/>
      <c r="Q1405" s="286"/>
      <c r="R1405" s="374"/>
      <c r="S1405" s="407"/>
    </row>
    <row r="1406" spans="1:19" s="71" customFormat="1" ht="25.5" customHeight="1" x14ac:dyDescent="0.2">
      <c r="A1406" s="572">
        <v>1385</v>
      </c>
      <c r="B1406" s="290">
        <v>20</v>
      </c>
      <c r="C1406" s="290" t="s">
        <v>21</v>
      </c>
      <c r="D1406" s="290">
        <v>4312</v>
      </c>
      <c r="E1406" s="290">
        <v>5223</v>
      </c>
      <c r="F1406" s="290" t="s">
        <v>2773</v>
      </c>
      <c r="G1406" s="290">
        <v>44163967</v>
      </c>
      <c r="H1406" s="291" t="s">
        <v>2854</v>
      </c>
      <c r="I1406" s="344" t="s">
        <v>139</v>
      </c>
      <c r="J1406" s="291" t="s">
        <v>3139</v>
      </c>
      <c r="K1406" s="324" t="s">
        <v>2992</v>
      </c>
      <c r="L1406" s="294">
        <v>44561</v>
      </c>
      <c r="M1406" s="294">
        <v>44588</v>
      </c>
      <c r="N1406" s="295">
        <v>6700</v>
      </c>
      <c r="O1406" s="306">
        <v>6700</v>
      </c>
      <c r="P1406" s="286"/>
      <c r="Q1406" s="286"/>
      <c r="R1406" s="374"/>
      <c r="S1406" s="407"/>
    </row>
    <row r="1407" spans="1:19" s="71" customFormat="1" ht="25.5" customHeight="1" x14ac:dyDescent="0.2">
      <c r="A1407" s="572">
        <v>1386</v>
      </c>
      <c r="B1407" s="290">
        <v>20</v>
      </c>
      <c r="C1407" s="290" t="s">
        <v>21</v>
      </c>
      <c r="D1407" s="290">
        <v>4351</v>
      </c>
      <c r="E1407" s="290">
        <v>5223</v>
      </c>
      <c r="F1407" s="290" t="s">
        <v>2773</v>
      </c>
      <c r="G1407" s="290">
        <v>44163967</v>
      </c>
      <c r="H1407" s="291" t="s">
        <v>2854</v>
      </c>
      <c r="I1407" s="344" t="s">
        <v>139</v>
      </c>
      <c r="J1407" s="291" t="s">
        <v>3140</v>
      </c>
      <c r="K1407" s="324" t="s">
        <v>2992</v>
      </c>
      <c r="L1407" s="294">
        <v>44561</v>
      </c>
      <c r="M1407" s="294">
        <v>44588</v>
      </c>
      <c r="N1407" s="295">
        <v>82700</v>
      </c>
      <c r="O1407" s="306">
        <v>82700</v>
      </c>
      <c r="P1407" s="286"/>
      <c r="Q1407" s="286"/>
      <c r="R1407" s="374"/>
      <c r="S1407" s="407"/>
    </row>
    <row r="1408" spans="1:19" s="71" customFormat="1" ht="25.5" customHeight="1" x14ac:dyDescent="0.2">
      <c r="A1408" s="572">
        <v>1387</v>
      </c>
      <c r="B1408" s="290">
        <v>20</v>
      </c>
      <c r="C1408" s="290" t="s">
        <v>21</v>
      </c>
      <c r="D1408" s="290">
        <v>4356</v>
      </c>
      <c r="E1408" s="290">
        <v>5223</v>
      </c>
      <c r="F1408" s="290" t="s">
        <v>2773</v>
      </c>
      <c r="G1408" s="290">
        <v>44163967</v>
      </c>
      <c r="H1408" s="291" t="s">
        <v>2854</v>
      </c>
      <c r="I1408" s="344" t="s">
        <v>139</v>
      </c>
      <c r="J1408" s="291" t="s">
        <v>3141</v>
      </c>
      <c r="K1408" s="324" t="s">
        <v>2992</v>
      </c>
      <c r="L1408" s="294">
        <v>44561</v>
      </c>
      <c r="M1408" s="294">
        <v>44588</v>
      </c>
      <c r="N1408" s="295">
        <v>10500</v>
      </c>
      <c r="O1408" s="306">
        <v>10500</v>
      </c>
      <c r="P1408" s="286"/>
      <c r="Q1408" s="286"/>
      <c r="R1408" s="374"/>
      <c r="S1408" s="407"/>
    </row>
    <row r="1409" spans="1:19" s="71" customFormat="1" ht="12.75" customHeight="1" x14ac:dyDescent="0.2">
      <c r="A1409" s="572">
        <v>1388</v>
      </c>
      <c r="B1409" s="290">
        <v>20</v>
      </c>
      <c r="C1409" s="290" t="s">
        <v>21</v>
      </c>
      <c r="D1409" s="290">
        <v>4356</v>
      </c>
      <c r="E1409" s="290">
        <v>5223</v>
      </c>
      <c r="F1409" s="290" t="s">
        <v>2773</v>
      </c>
      <c r="G1409" s="290">
        <v>65841875</v>
      </c>
      <c r="H1409" s="291" t="s">
        <v>2858</v>
      </c>
      <c r="I1409" s="344" t="s">
        <v>70</v>
      </c>
      <c r="J1409" s="291" t="s">
        <v>3142</v>
      </c>
      <c r="K1409" s="324" t="s">
        <v>2992</v>
      </c>
      <c r="L1409" s="294">
        <v>44561</v>
      </c>
      <c r="M1409" s="294">
        <v>44588</v>
      </c>
      <c r="N1409" s="295">
        <v>9900</v>
      </c>
      <c r="O1409" s="306">
        <v>9900</v>
      </c>
      <c r="P1409" s="286"/>
      <c r="Q1409" s="286"/>
      <c r="R1409" s="374"/>
      <c r="S1409" s="407"/>
    </row>
    <row r="1410" spans="1:19" s="71" customFormat="1" ht="12.75" customHeight="1" x14ac:dyDescent="0.2">
      <c r="A1410" s="572">
        <v>1389</v>
      </c>
      <c r="B1410" s="290">
        <v>20</v>
      </c>
      <c r="C1410" s="290" t="s">
        <v>21</v>
      </c>
      <c r="D1410" s="290">
        <v>4351</v>
      </c>
      <c r="E1410" s="290">
        <v>5223</v>
      </c>
      <c r="F1410" s="290" t="s">
        <v>2773</v>
      </c>
      <c r="G1410" s="290">
        <v>65841875</v>
      </c>
      <c r="H1410" s="291" t="s">
        <v>2858</v>
      </c>
      <c r="I1410" s="290" t="s">
        <v>70</v>
      </c>
      <c r="J1410" s="291" t="s">
        <v>3143</v>
      </c>
      <c r="K1410" s="324" t="s">
        <v>2992</v>
      </c>
      <c r="L1410" s="294">
        <v>44561</v>
      </c>
      <c r="M1410" s="294">
        <v>44588</v>
      </c>
      <c r="N1410" s="295">
        <v>30700</v>
      </c>
      <c r="O1410" s="306">
        <v>30700</v>
      </c>
      <c r="P1410" s="286"/>
      <c r="Q1410" s="286"/>
      <c r="R1410" s="374"/>
      <c r="S1410" s="407"/>
    </row>
    <row r="1411" spans="1:19" s="71" customFormat="1" ht="12.75" customHeight="1" x14ac:dyDescent="0.2">
      <c r="A1411" s="572">
        <v>1390</v>
      </c>
      <c r="B1411" s="290">
        <v>20</v>
      </c>
      <c r="C1411" s="290" t="s">
        <v>21</v>
      </c>
      <c r="D1411" s="290">
        <v>4354</v>
      </c>
      <c r="E1411" s="290">
        <v>5223</v>
      </c>
      <c r="F1411" s="290" t="s">
        <v>2773</v>
      </c>
      <c r="G1411" s="290">
        <v>65841875</v>
      </c>
      <c r="H1411" s="291" t="s">
        <v>2858</v>
      </c>
      <c r="I1411" s="290" t="s">
        <v>70</v>
      </c>
      <c r="J1411" s="291" t="s">
        <v>3144</v>
      </c>
      <c r="K1411" s="324" t="s">
        <v>2992</v>
      </c>
      <c r="L1411" s="294">
        <v>44561</v>
      </c>
      <c r="M1411" s="294">
        <v>44588</v>
      </c>
      <c r="N1411" s="295">
        <v>30400</v>
      </c>
      <c r="O1411" s="306">
        <v>30400</v>
      </c>
      <c r="P1411" s="286"/>
      <c r="Q1411" s="286"/>
      <c r="R1411" s="374"/>
      <c r="S1411" s="407"/>
    </row>
    <row r="1412" spans="1:19" s="71" customFormat="1" ht="12.75" customHeight="1" x14ac:dyDescent="0.2">
      <c r="A1412" s="572">
        <v>1391</v>
      </c>
      <c r="B1412" s="290">
        <v>20</v>
      </c>
      <c r="C1412" s="290" t="s">
        <v>21</v>
      </c>
      <c r="D1412" s="290">
        <v>4359</v>
      </c>
      <c r="E1412" s="290">
        <v>5223</v>
      </c>
      <c r="F1412" s="290" t="s">
        <v>2773</v>
      </c>
      <c r="G1412" s="290">
        <v>65841875</v>
      </c>
      <c r="H1412" s="291" t="s">
        <v>2858</v>
      </c>
      <c r="I1412" s="290" t="s">
        <v>70</v>
      </c>
      <c r="J1412" s="291" t="s">
        <v>3145</v>
      </c>
      <c r="K1412" s="324" t="s">
        <v>2992</v>
      </c>
      <c r="L1412" s="294">
        <v>44561</v>
      </c>
      <c r="M1412" s="294">
        <v>44588</v>
      </c>
      <c r="N1412" s="295">
        <v>46500</v>
      </c>
      <c r="O1412" s="306">
        <v>46500</v>
      </c>
      <c r="P1412" s="286"/>
      <c r="Q1412" s="286"/>
      <c r="R1412" s="374"/>
      <c r="S1412" s="407"/>
    </row>
    <row r="1413" spans="1:19" s="71" customFormat="1" ht="12.75" customHeight="1" x14ac:dyDescent="0.2">
      <c r="A1413" s="572">
        <v>1392</v>
      </c>
      <c r="B1413" s="290">
        <v>20</v>
      </c>
      <c r="C1413" s="290" t="s">
        <v>21</v>
      </c>
      <c r="D1413" s="290">
        <v>4371</v>
      </c>
      <c r="E1413" s="290">
        <v>5223</v>
      </c>
      <c r="F1413" s="290" t="s">
        <v>2773</v>
      </c>
      <c r="G1413" s="290">
        <v>65468562</v>
      </c>
      <c r="H1413" s="291" t="s">
        <v>2863</v>
      </c>
      <c r="I1413" s="290" t="s">
        <v>2864</v>
      </c>
      <c r="J1413" s="291" t="s">
        <v>3146</v>
      </c>
      <c r="K1413" s="324" t="s">
        <v>2992</v>
      </c>
      <c r="L1413" s="294">
        <v>44561</v>
      </c>
      <c r="M1413" s="294">
        <v>44588</v>
      </c>
      <c r="N1413" s="295">
        <v>22400</v>
      </c>
      <c r="O1413" s="306">
        <v>22400</v>
      </c>
      <c r="P1413" s="286"/>
      <c r="Q1413" s="286"/>
      <c r="R1413" s="374"/>
      <c r="S1413" s="407"/>
    </row>
    <row r="1414" spans="1:19" s="39" customFormat="1" ht="12.75" customHeight="1" x14ac:dyDescent="0.2">
      <c r="A1414" s="572">
        <v>1393</v>
      </c>
      <c r="B1414" s="290">
        <v>20</v>
      </c>
      <c r="C1414" s="290" t="s">
        <v>21</v>
      </c>
      <c r="D1414" s="290">
        <v>4375</v>
      </c>
      <c r="E1414" s="290">
        <v>5223</v>
      </c>
      <c r="F1414" s="290" t="s">
        <v>2773</v>
      </c>
      <c r="G1414" s="290">
        <v>68402686</v>
      </c>
      <c r="H1414" s="291" t="s">
        <v>2866</v>
      </c>
      <c r="I1414" s="290" t="s">
        <v>101</v>
      </c>
      <c r="J1414" s="291" t="s">
        <v>3147</v>
      </c>
      <c r="K1414" s="324" t="s">
        <v>2992</v>
      </c>
      <c r="L1414" s="294">
        <v>44561</v>
      </c>
      <c r="M1414" s="294">
        <v>44588</v>
      </c>
      <c r="N1414" s="295">
        <v>8300</v>
      </c>
      <c r="O1414" s="306">
        <v>8300</v>
      </c>
      <c r="P1414" s="286"/>
      <c r="Q1414" s="286"/>
      <c r="R1414" s="374"/>
      <c r="S1414" s="407"/>
    </row>
    <row r="1415" spans="1:19" s="71" customFormat="1" ht="25.5" customHeight="1" x14ac:dyDescent="0.2">
      <c r="A1415" s="572">
        <v>1394</v>
      </c>
      <c r="B1415" s="290">
        <v>7</v>
      </c>
      <c r="C1415" s="290" t="s">
        <v>21</v>
      </c>
      <c r="D1415" s="290">
        <v>3421</v>
      </c>
      <c r="E1415" s="290">
        <v>5223</v>
      </c>
      <c r="F1415" s="290" t="s">
        <v>2773</v>
      </c>
      <c r="G1415" s="290" t="s">
        <v>3148</v>
      </c>
      <c r="H1415" s="292" t="s">
        <v>3149</v>
      </c>
      <c r="I1415" s="290" t="s">
        <v>24</v>
      </c>
      <c r="J1415" s="291" t="s">
        <v>3150</v>
      </c>
      <c r="K1415" s="308" t="s">
        <v>1550</v>
      </c>
      <c r="L1415" s="294">
        <v>44561</v>
      </c>
      <c r="M1415" s="294">
        <v>44575</v>
      </c>
      <c r="N1415" s="295">
        <v>75000</v>
      </c>
      <c r="O1415" s="286"/>
      <c r="P1415" s="306">
        <v>75000</v>
      </c>
      <c r="Q1415" s="306">
        <v>75000</v>
      </c>
      <c r="R1415" s="374"/>
      <c r="S1415" s="407"/>
    </row>
    <row r="1416" spans="1:19" s="71" customFormat="1" ht="25.5" customHeight="1" x14ac:dyDescent="0.2">
      <c r="A1416" s="572">
        <v>1395</v>
      </c>
      <c r="B1416" s="290">
        <v>7</v>
      </c>
      <c r="C1416" s="290" t="s">
        <v>21</v>
      </c>
      <c r="D1416" s="290">
        <v>3421</v>
      </c>
      <c r="E1416" s="290">
        <v>5223</v>
      </c>
      <c r="F1416" s="290" t="s">
        <v>2773</v>
      </c>
      <c r="G1416" s="290" t="s">
        <v>3151</v>
      </c>
      <c r="H1416" s="292" t="s">
        <v>3152</v>
      </c>
      <c r="I1416" s="344" t="s">
        <v>3153</v>
      </c>
      <c r="J1416" s="291" t="s">
        <v>3154</v>
      </c>
      <c r="K1416" s="308" t="s">
        <v>1550</v>
      </c>
      <c r="L1416" s="294">
        <v>44561</v>
      </c>
      <c r="M1416" s="294">
        <v>44575</v>
      </c>
      <c r="N1416" s="295">
        <v>61000</v>
      </c>
      <c r="O1416" s="295">
        <v>61000</v>
      </c>
      <c r="P1416" s="286" t="s">
        <v>91</v>
      </c>
      <c r="Q1416" s="286"/>
      <c r="R1416" s="374"/>
      <c r="S1416" s="407"/>
    </row>
    <row r="1417" spans="1:19" s="71" customFormat="1" ht="25.5" customHeight="1" x14ac:dyDescent="0.2">
      <c r="A1417" s="572">
        <v>1396</v>
      </c>
      <c r="B1417" s="290">
        <v>7</v>
      </c>
      <c r="C1417" s="290" t="s">
        <v>21</v>
      </c>
      <c r="D1417" s="290">
        <v>3421</v>
      </c>
      <c r="E1417" s="290">
        <v>5223</v>
      </c>
      <c r="F1417" s="290" t="s">
        <v>2773</v>
      </c>
      <c r="G1417" s="290" t="s">
        <v>3155</v>
      </c>
      <c r="H1417" s="292" t="s">
        <v>3156</v>
      </c>
      <c r="I1417" s="290" t="s">
        <v>1257</v>
      </c>
      <c r="J1417" s="291" t="s">
        <v>3157</v>
      </c>
      <c r="K1417" s="308" t="s">
        <v>1550</v>
      </c>
      <c r="L1417" s="294">
        <v>44561</v>
      </c>
      <c r="M1417" s="294">
        <v>44575</v>
      </c>
      <c r="N1417" s="295">
        <v>65000</v>
      </c>
      <c r="O1417" s="295">
        <v>65000</v>
      </c>
      <c r="P1417" s="286"/>
      <c r="Q1417" s="286"/>
      <c r="R1417" s="374"/>
      <c r="S1417" s="407"/>
    </row>
    <row r="1418" spans="1:19" s="71" customFormat="1" ht="12.75" customHeight="1" x14ac:dyDescent="0.2">
      <c r="A1418" s="572">
        <v>1397</v>
      </c>
      <c r="B1418" s="290">
        <v>7</v>
      </c>
      <c r="C1418" s="290" t="s">
        <v>21</v>
      </c>
      <c r="D1418" s="290">
        <v>3421</v>
      </c>
      <c r="E1418" s="290">
        <v>5223</v>
      </c>
      <c r="F1418" s="290" t="s">
        <v>2773</v>
      </c>
      <c r="G1418" s="290" t="s">
        <v>3158</v>
      </c>
      <c r="H1418" s="292" t="s">
        <v>3159</v>
      </c>
      <c r="I1418" s="290" t="s">
        <v>342</v>
      </c>
      <c r="J1418" s="291" t="s">
        <v>3160</v>
      </c>
      <c r="K1418" s="308" t="s">
        <v>1550</v>
      </c>
      <c r="L1418" s="294">
        <v>44561</v>
      </c>
      <c r="M1418" s="294">
        <v>44575</v>
      </c>
      <c r="N1418" s="295">
        <v>43900</v>
      </c>
      <c r="O1418" s="295">
        <v>43900</v>
      </c>
      <c r="P1418" s="286"/>
      <c r="Q1418" s="286"/>
      <c r="R1418" s="374"/>
      <c r="S1418" s="407"/>
    </row>
    <row r="1419" spans="1:19" s="39" customFormat="1" ht="25.5" customHeight="1" x14ac:dyDescent="0.2">
      <c r="A1419" s="572">
        <v>1398</v>
      </c>
      <c r="B1419" s="290">
        <v>14</v>
      </c>
      <c r="C1419" s="290" t="s">
        <v>21</v>
      </c>
      <c r="D1419" s="290">
        <v>3322</v>
      </c>
      <c r="E1419" s="290">
        <v>5223</v>
      </c>
      <c r="F1419" s="290" t="s">
        <v>2773</v>
      </c>
      <c r="G1419" s="308" t="s">
        <v>3161</v>
      </c>
      <c r="H1419" s="300" t="s">
        <v>3162</v>
      </c>
      <c r="I1419" s="299" t="s">
        <v>47</v>
      </c>
      <c r="J1419" s="300" t="s">
        <v>3163</v>
      </c>
      <c r="K1419" s="299" t="s">
        <v>132</v>
      </c>
      <c r="L1419" s="294">
        <v>44561</v>
      </c>
      <c r="M1419" s="294">
        <v>44592</v>
      </c>
      <c r="N1419" s="297">
        <v>30000</v>
      </c>
      <c r="O1419" s="297">
        <v>30000</v>
      </c>
      <c r="P1419" s="286"/>
      <c r="Q1419" s="286"/>
      <c r="R1419" s="374"/>
      <c r="S1419" s="407"/>
    </row>
    <row r="1420" spans="1:19" s="39" customFormat="1" ht="12.75" customHeight="1" x14ac:dyDescent="0.2">
      <c r="A1420" s="572">
        <v>1399</v>
      </c>
      <c r="B1420" s="290">
        <v>14</v>
      </c>
      <c r="C1420" s="290" t="s">
        <v>21</v>
      </c>
      <c r="D1420" s="290">
        <v>3326</v>
      </c>
      <c r="E1420" s="290">
        <v>5223</v>
      </c>
      <c r="F1420" s="290" t="s">
        <v>2773</v>
      </c>
      <c r="G1420" s="290" t="s">
        <v>3164</v>
      </c>
      <c r="H1420" s="291" t="s">
        <v>3165</v>
      </c>
      <c r="I1420" s="344" t="s">
        <v>58</v>
      </c>
      <c r="J1420" s="292" t="s">
        <v>3166</v>
      </c>
      <c r="K1420" s="299" t="s">
        <v>132</v>
      </c>
      <c r="L1420" s="294">
        <v>44561</v>
      </c>
      <c r="M1420" s="294">
        <v>44592</v>
      </c>
      <c r="N1420" s="295">
        <v>100000</v>
      </c>
      <c r="O1420" s="295">
        <v>100000</v>
      </c>
      <c r="P1420" s="286"/>
      <c r="Q1420" s="286"/>
      <c r="R1420" s="374"/>
      <c r="S1420" s="407"/>
    </row>
    <row r="1421" spans="1:19" s="39" customFormat="1" ht="12.75" customHeight="1" x14ac:dyDescent="0.2">
      <c r="A1421" s="572">
        <v>1400</v>
      </c>
      <c r="B1421" s="290">
        <v>14</v>
      </c>
      <c r="C1421" s="290" t="s">
        <v>21</v>
      </c>
      <c r="D1421" s="290">
        <v>3322</v>
      </c>
      <c r="E1421" s="290">
        <v>5223</v>
      </c>
      <c r="F1421" s="290" t="s">
        <v>2773</v>
      </c>
      <c r="G1421" s="290">
        <v>48838519</v>
      </c>
      <c r="H1421" s="291" t="s">
        <v>3167</v>
      </c>
      <c r="I1421" s="344" t="s">
        <v>70</v>
      </c>
      <c r="J1421" s="292" t="s">
        <v>3168</v>
      </c>
      <c r="K1421" s="299" t="s">
        <v>132</v>
      </c>
      <c r="L1421" s="294">
        <v>44561</v>
      </c>
      <c r="M1421" s="294">
        <v>44592</v>
      </c>
      <c r="N1421" s="295">
        <v>25000</v>
      </c>
      <c r="O1421" s="295">
        <v>25000</v>
      </c>
      <c r="P1421" s="286"/>
      <c r="Q1421" s="286"/>
      <c r="R1421" s="374"/>
      <c r="S1421" s="407"/>
    </row>
    <row r="1422" spans="1:19" s="39" customFormat="1" ht="12.75" customHeight="1" x14ac:dyDescent="0.2">
      <c r="A1422" s="572">
        <v>1401</v>
      </c>
      <c r="B1422" s="299">
        <v>14</v>
      </c>
      <c r="C1422" s="299" t="s">
        <v>21</v>
      </c>
      <c r="D1422" s="299">
        <v>3399</v>
      </c>
      <c r="E1422" s="299">
        <v>6323</v>
      </c>
      <c r="F1422" s="299" t="s">
        <v>2773</v>
      </c>
      <c r="G1422" s="309" t="s">
        <v>3013</v>
      </c>
      <c r="H1422" s="311" t="s">
        <v>3014</v>
      </c>
      <c r="I1422" s="325" t="s">
        <v>1864</v>
      </c>
      <c r="J1422" s="311" t="s">
        <v>3169</v>
      </c>
      <c r="K1422" s="308" t="s">
        <v>136</v>
      </c>
      <c r="L1422" s="323">
        <v>44561</v>
      </c>
      <c r="M1422" s="323">
        <v>44592</v>
      </c>
      <c r="N1422" s="287">
        <v>200000</v>
      </c>
      <c r="O1422" s="287">
        <v>200000</v>
      </c>
      <c r="P1422" s="286"/>
      <c r="Q1422" s="286"/>
      <c r="R1422" s="374"/>
      <c r="S1422" s="407"/>
    </row>
    <row r="1423" spans="1:19" s="39" customFormat="1" ht="12.75" customHeight="1" x14ac:dyDescent="0.2">
      <c r="A1423" s="572">
        <v>1402</v>
      </c>
      <c r="B1423" s="299">
        <v>14</v>
      </c>
      <c r="C1423" s="299" t="s">
        <v>21</v>
      </c>
      <c r="D1423" s="299">
        <v>3322</v>
      </c>
      <c r="E1423" s="299">
        <v>6323</v>
      </c>
      <c r="F1423" s="299" t="s">
        <v>2773</v>
      </c>
      <c r="G1423" s="309" t="s">
        <v>3170</v>
      </c>
      <c r="H1423" s="260" t="s">
        <v>3171</v>
      </c>
      <c r="I1423" s="325" t="s">
        <v>722</v>
      </c>
      <c r="J1423" s="260" t="s">
        <v>3172</v>
      </c>
      <c r="K1423" s="308" t="s">
        <v>136</v>
      </c>
      <c r="L1423" s="323">
        <v>44561</v>
      </c>
      <c r="M1423" s="323">
        <v>44592</v>
      </c>
      <c r="N1423" s="287">
        <v>75000</v>
      </c>
      <c r="O1423" s="306">
        <v>48802.93</v>
      </c>
      <c r="P1423" s="306">
        <v>26197.07</v>
      </c>
      <c r="Q1423" s="306">
        <v>26197.07</v>
      </c>
      <c r="R1423" s="374"/>
      <c r="S1423" s="407"/>
    </row>
    <row r="1424" spans="1:19" s="39" customFormat="1" ht="12.75" customHeight="1" x14ac:dyDescent="0.2">
      <c r="A1424" s="572">
        <v>1403</v>
      </c>
      <c r="B1424" s="308">
        <v>7</v>
      </c>
      <c r="C1424" s="308" t="s">
        <v>21</v>
      </c>
      <c r="D1424" s="308">
        <v>3421</v>
      </c>
      <c r="E1424" s="308">
        <v>5223</v>
      </c>
      <c r="F1424" s="299" t="s">
        <v>2773</v>
      </c>
      <c r="G1424" s="309" t="s">
        <v>3170</v>
      </c>
      <c r="H1424" s="380" t="s">
        <v>3171</v>
      </c>
      <c r="I1424" s="299" t="s">
        <v>722</v>
      </c>
      <c r="J1424" s="380" t="s">
        <v>3173</v>
      </c>
      <c r="K1424" s="308" t="s">
        <v>136</v>
      </c>
      <c r="L1424" s="323">
        <v>44561</v>
      </c>
      <c r="M1424" s="323">
        <v>44575</v>
      </c>
      <c r="N1424" s="288">
        <v>107000</v>
      </c>
      <c r="O1424" s="288">
        <v>107000</v>
      </c>
      <c r="P1424" s="286"/>
      <c r="Q1424" s="286"/>
      <c r="R1424" s="374"/>
      <c r="S1424" s="407"/>
    </row>
    <row r="1425" spans="1:19" s="39" customFormat="1" ht="25.5" customHeight="1" x14ac:dyDescent="0.2">
      <c r="A1425" s="572">
        <v>1404</v>
      </c>
      <c r="B1425" s="308">
        <v>7</v>
      </c>
      <c r="C1425" s="308" t="s">
        <v>21</v>
      </c>
      <c r="D1425" s="308">
        <v>3421</v>
      </c>
      <c r="E1425" s="308">
        <v>5223</v>
      </c>
      <c r="F1425" s="308" t="s">
        <v>2773</v>
      </c>
      <c r="G1425" s="309" t="s">
        <v>3011</v>
      </c>
      <c r="H1425" s="380" t="s">
        <v>2788</v>
      </c>
      <c r="I1425" s="299" t="s">
        <v>24</v>
      </c>
      <c r="J1425" s="380" t="s">
        <v>3174</v>
      </c>
      <c r="K1425" s="308" t="s">
        <v>136</v>
      </c>
      <c r="L1425" s="323">
        <v>44561</v>
      </c>
      <c r="M1425" s="323">
        <v>44575</v>
      </c>
      <c r="N1425" s="405">
        <v>69800</v>
      </c>
      <c r="O1425" s="405">
        <v>69800</v>
      </c>
      <c r="P1425" s="286"/>
      <c r="Q1425" s="286"/>
      <c r="R1425" s="374"/>
      <c r="S1425" s="407"/>
    </row>
    <row r="1426" spans="1:19" s="71" customFormat="1" ht="25.5" customHeight="1" x14ac:dyDescent="0.2">
      <c r="A1426" s="572">
        <v>1405</v>
      </c>
      <c r="B1426" s="299">
        <v>14</v>
      </c>
      <c r="C1426" s="299" t="s">
        <v>21</v>
      </c>
      <c r="D1426" s="299">
        <v>3326</v>
      </c>
      <c r="E1426" s="299">
        <v>5223</v>
      </c>
      <c r="F1426" s="299" t="s">
        <v>2773</v>
      </c>
      <c r="G1426" s="309" t="s">
        <v>3175</v>
      </c>
      <c r="H1426" s="311" t="s">
        <v>3176</v>
      </c>
      <c r="I1426" s="325" t="s">
        <v>1186</v>
      </c>
      <c r="J1426" s="311" t="s">
        <v>3177</v>
      </c>
      <c r="K1426" s="308" t="s">
        <v>177</v>
      </c>
      <c r="L1426" s="323">
        <v>44561</v>
      </c>
      <c r="M1426" s="323">
        <v>44592</v>
      </c>
      <c r="N1426" s="287">
        <v>120000</v>
      </c>
      <c r="O1426" s="287">
        <v>120000</v>
      </c>
      <c r="P1426" s="286"/>
      <c r="Q1426" s="286"/>
      <c r="R1426" s="374"/>
      <c r="S1426" s="407"/>
    </row>
    <row r="1427" spans="1:19" s="71" customFormat="1" ht="25.5" customHeight="1" x14ac:dyDescent="0.2">
      <c r="A1427" s="572">
        <v>1406</v>
      </c>
      <c r="B1427" s="299">
        <v>14</v>
      </c>
      <c r="C1427" s="299" t="s">
        <v>21</v>
      </c>
      <c r="D1427" s="299">
        <v>3322</v>
      </c>
      <c r="E1427" s="299">
        <v>5223</v>
      </c>
      <c r="F1427" s="299" t="s">
        <v>2773</v>
      </c>
      <c r="G1427" s="309" t="s">
        <v>3178</v>
      </c>
      <c r="H1427" s="311" t="s">
        <v>3179</v>
      </c>
      <c r="I1427" s="325" t="s">
        <v>805</v>
      </c>
      <c r="J1427" s="311" t="s">
        <v>3180</v>
      </c>
      <c r="K1427" s="308" t="s">
        <v>177</v>
      </c>
      <c r="L1427" s="323">
        <v>44561</v>
      </c>
      <c r="M1427" s="323">
        <v>44592</v>
      </c>
      <c r="N1427" s="287">
        <v>140000</v>
      </c>
      <c r="O1427" s="287">
        <v>140000</v>
      </c>
      <c r="P1427" s="286"/>
      <c r="Q1427" s="286"/>
      <c r="R1427" s="374"/>
      <c r="S1427" s="407"/>
    </row>
    <row r="1428" spans="1:19" s="71" customFormat="1" ht="25.5" customHeight="1" x14ac:dyDescent="0.2">
      <c r="A1428" s="572">
        <v>1407</v>
      </c>
      <c r="B1428" s="299">
        <v>14</v>
      </c>
      <c r="C1428" s="299" t="s">
        <v>21</v>
      </c>
      <c r="D1428" s="299">
        <v>3322</v>
      </c>
      <c r="E1428" s="299">
        <v>5223</v>
      </c>
      <c r="F1428" s="299" t="s">
        <v>2773</v>
      </c>
      <c r="G1428" s="309">
        <v>65804058</v>
      </c>
      <c r="H1428" s="311" t="s">
        <v>3181</v>
      </c>
      <c r="I1428" s="325" t="s">
        <v>52</v>
      </c>
      <c r="J1428" s="311" t="s">
        <v>3182</v>
      </c>
      <c r="K1428" s="308" t="s">
        <v>177</v>
      </c>
      <c r="L1428" s="323">
        <v>44561</v>
      </c>
      <c r="M1428" s="323">
        <v>44592</v>
      </c>
      <c r="N1428" s="287">
        <v>200000</v>
      </c>
      <c r="O1428" s="287">
        <v>200000</v>
      </c>
      <c r="P1428" s="286"/>
      <c r="Q1428" s="286"/>
      <c r="R1428" s="374"/>
      <c r="S1428" s="407"/>
    </row>
    <row r="1429" spans="1:19" s="39" customFormat="1" ht="25.5" customHeight="1" x14ac:dyDescent="0.2">
      <c r="A1429" s="572">
        <v>1408</v>
      </c>
      <c r="B1429" s="307">
        <v>14</v>
      </c>
      <c r="C1429" s="307" t="s">
        <v>21</v>
      </c>
      <c r="D1429" s="460">
        <v>3322</v>
      </c>
      <c r="E1429" s="460">
        <v>5223</v>
      </c>
      <c r="F1429" s="460" t="s">
        <v>2773</v>
      </c>
      <c r="G1429" s="385" t="s">
        <v>3183</v>
      </c>
      <c r="H1429" s="386" t="s">
        <v>3184</v>
      </c>
      <c r="I1429" s="385" t="s">
        <v>96</v>
      </c>
      <c r="J1429" s="386" t="s">
        <v>3185</v>
      </c>
      <c r="K1429" s="385" t="s">
        <v>177</v>
      </c>
      <c r="L1429" s="461">
        <v>44561</v>
      </c>
      <c r="M1429" s="461">
        <v>44592</v>
      </c>
      <c r="N1429" s="287">
        <v>100000</v>
      </c>
      <c r="O1429" s="287">
        <v>100000</v>
      </c>
      <c r="P1429" s="286"/>
      <c r="Q1429" s="286"/>
      <c r="R1429" s="374"/>
      <c r="S1429" s="407"/>
    </row>
    <row r="1430" spans="1:19" s="39" customFormat="1" ht="12.75" customHeight="1" x14ac:dyDescent="0.2">
      <c r="A1430" s="572">
        <v>1409</v>
      </c>
      <c r="B1430" s="307">
        <v>14</v>
      </c>
      <c r="C1430" s="307" t="s">
        <v>21</v>
      </c>
      <c r="D1430" s="355">
        <v>3349</v>
      </c>
      <c r="E1430" s="355">
        <v>5223</v>
      </c>
      <c r="F1430" s="355" t="s">
        <v>2773</v>
      </c>
      <c r="G1430" s="356">
        <v>62075829</v>
      </c>
      <c r="H1430" s="357" t="s">
        <v>3186</v>
      </c>
      <c r="I1430" s="356" t="s">
        <v>88</v>
      </c>
      <c r="J1430" s="357" t="s">
        <v>3187</v>
      </c>
      <c r="K1430" s="356" t="s">
        <v>177</v>
      </c>
      <c r="L1430" s="358">
        <v>44561</v>
      </c>
      <c r="M1430" s="358">
        <v>44592</v>
      </c>
      <c r="N1430" s="287">
        <v>40000</v>
      </c>
      <c r="O1430" s="287">
        <v>40000</v>
      </c>
      <c r="P1430" s="286"/>
      <c r="Q1430" s="286"/>
      <c r="R1430" s="374"/>
      <c r="S1430" s="407"/>
    </row>
    <row r="1431" spans="1:19" s="39" customFormat="1" ht="12.75" customHeight="1" x14ac:dyDescent="0.2">
      <c r="A1431" s="572">
        <v>1410</v>
      </c>
      <c r="B1431" s="307">
        <v>14</v>
      </c>
      <c r="C1431" s="307" t="s">
        <v>21</v>
      </c>
      <c r="D1431" s="355">
        <v>3326</v>
      </c>
      <c r="E1431" s="355">
        <v>6323</v>
      </c>
      <c r="F1431" s="355" t="s">
        <v>2773</v>
      </c>
      <c r="G1431" s="356">
        <v>48842605</v>
      </c>
      <c r="H1431" s="357" t="s">
        <v>3188</v>
      </c>
      <c r="I1431" s="356" t="s">
        <v>3189</v>
      </c>
      <c r="J1431" s="357" t="s">
        <v>3190</v>
      </c>
      <c r="K1431" s="356" t="s">
        <v>177</v>
      </c>
      <c r="L1431" s="358">
        <v>44561</v>
      </c>
      <c r="M1431" s="358">
        <v>44592</v>
      </c>
      <c r="N1431" s="287">
        <v>100000</v>
      </c>
      <c r="O1431" s="287">
        <v>100000</v>
      </c>
      <c r="P1431" s="286"/>
      <c r="Q1431" s="286"/>
      <c r="R1431" s="374"/>
      <c r="S1431" s="407"/>
    </row>
    <row r="1432" spans="1:19" s="71" customFormat="1" ht="25.5" customHeight="1" x14ac:dyDescent="0.2">
      <c r="A1432" s="572">
        <v>1411</v>
      </c>
      <c r="B1432" s="307">
        <v>14</v>
      </c>
      <c r="C1432" s="307" t="s">
        <v>21</v>
      </c>
      <c r="D1432" s="307">
        <v>3322</v>
      </c>
      <c r="E1432" s="307">
        <v>5223</v>
      </c>
      <c r="F1432" s="383" t="s">
        <v>2773</v>
      </c>
      <c r="G1432" s="384" t="s">
        <v>3191</v>
      </c>
      <c r="H1432" s="475" t="s">
        <v>3192</v>
      </c>
      <c r="I1432" s="385" t="s">
        <v>1763</v>
      </c>
      <c r="J1432" s="386" t="s">
        <v>3193</v>
      </c>
      <c r="K1432" s="384" t="s">
        <v>193</v>
      </c>
      <c r="L1432" s="371">
        <v>44561</v>
      </c>
      <c r="M1432" s="371">
        <v>44592</v>
      </c>
      <c r="N1432" s="387">
        <v>50000</v>
      </c>
      <c r="O1432" s="387">
        <v>50000</v>
      </c>
      <c r="P1432" s="286"/>
      <c r="Q1432" s="286"/>
      <c r="R1432" s="374"/>
      <c r="S1432" s="407"/>
    </row>
    <row r="1433" spans="1:19" s="71" customFormat="1" ht="12.75" customHeight="1" x14ac:dyDescent="0.2">
      <c r="A1433" s="572">
        <v>1412</v>
      </c>
      <c r="B1433" s="299">
        <v>13</v>
      </c>
      <c r="C1433" s="307" t="s">
        <v>21</v>
      </c>
      <c r="D1433" s="299">
        <v>3322</v>
      </c>
      <c r="E1433" s="299">
        <v>5223</v>
      </c>
      <c r="F1433" s="299" t="s">
        <v>2773</v>
      </c>
      <c r="G1433" s="299">
        <v>49440934</v>
      </c>
      <c r="H1433" s="300" t="s">
        <v>3194</v>
      </c>
      <c r="I1433" s="299" t="s">
        <v>3195</v>
      </c>
      <c r="J1433" s="300" t="s">
        <v>3196</v>
      </c>
      <c r="K1433" s="384" t="s">
        <v>193</v>
      </c>
      <c r="L1433" s="303">
        <v>44834</v>
      </c>
      <c r="M1433" s="303">
        <v>44865</v>
      </c>
      <c r="N1433" s="346">
        <v>400000</v>
      </c>
      <c r="O1433" s="286"/>
      <c r="P1433" s="346">
        <v>400000</v>
      </c>
      <c r="Q1433" s="346"/>
      <c r="R1433" s="346"/>
      <c r="S1433" s="845">
        <v>400000</v>
      </c>
    </row>
    <row r="1434" spans="1:19" s="71" customFormat="1" ht="12.75" customHeight="1" x14ac:dyDescent="0.2">
      <c r="A1434" s="572">
        <v>1413</v>
      </c>
      <c r="B1434" s="299">
        <v>13</v>
      </c>
      <c r="C1434" s="307" t="s">
        <v>21</v>
      </c>
      <c r="D1434" s="299">
        <v>3322</v>
      </c>
      <c r="E1434" s="299">
        <v>5223</v>
      </c>
      <c r="F1434" s="299" t="s">
        <v>2773</v>
      </c>
      <c r="G1434" s="299">
        <v>49439821</v>
      </c>
      <c r="H1434" s="300" t="s">
        <v>3197</v>
      </c>
      <c r="I1434" s="299" t="s">
        <v>3198</v>
      </c>
      <c r="J1434" s="300" t="s">
        <v>3199</v>
      </c>
      <c r="K1434" s="384" t="s">
        <v>193</v>
      </c>
      <c r="L1434" s="303">
        <v>44834</v>
      </c>
      <c r="M1434" s="303">
        <v>44865</v>
      </c>
      <c r="N1434" s="346">
        <v>120000</v>
      </c>
      <c r="O1434" s="286"/>
      <c r="P1434" s="346">
        <v>120000</v>
      </c>
      <c r="Q1434" s="346"/>
      <c r="R1434" s="346"/>
      <c r="S1434" s="845">
        <v>120000</v>
      </c>
    </row>
    <row r="1435" spans="1:19" s="71" customFormat="1" ht="12.75" customHeight="1" x14ac:dyDescent="0.2">
      <c r="A1435" s="572">
        <v>1414</v>
      </c>
      <c r="B1435" s="299">
        <v>14</v>
      </c>
      <c r="C1435" s="299" t="s">
        <v>21</v>
      </c>
      <c r="D1435" s="299">
        <v>3326</v>
      </c>
      <c r="E1435" s="308">
        <v>5223</v>
      </c>
      <c r="F1435" s="308" t="s">
        <v>2773</v>
      </c>
      <c r="G1435" s="325" t="s">
        <v>3200</v>
      </c>
      <c r="H1435" s="260" t="s">
        <v>3201</v>
      </c>
      <c r="I1435" s="325" t="s">
        <v>3202</v>
      </c>
      <c r="J1435" s="260" t="s">
        <v>3203</v>
      </c>
      <c r="K1435" s="308" t="s">
        <v>193</v>
      </c>
      <c r="L1435" s="323">
        <v>44561</v>
      </c>
      <c r="M1435" s="323">
        <v>44592</v>
      </c>
      <c r="N1435" s="287">
        <v>100000</v>
      </c>
      <c r="O1435" s="287">
        <v>100000</v>
      </c>
      <c r="P1435" s="286"/>
      <c r="Q1435" s="286"/>
      <c r="R1435" s="374"/>
      <c r="S1435" s="407"/>
    </row>
    <row r="1436" spans="1:19" s="71" customFormat="1" ht="25.5" customHeight="1" x14ac:dyDescent="0.2">
      <c r="A1436" s="572">
        <v>1415</v>
      </c>
      <c r="B1436" s="299">
        <v>13</v>
      </c>
      <c r="C1436" s="299" t="s">
        <v>21</v>
      </c>
      <c r="D1436" s="299">
        <v>3322</v>
      </c>
      <c r="E1436" s="299">
        <v>5223</v>
      </c>
      <c r="F1436" s="299" t="s">
        <v>2773</v>
      </c>
      <c r="G1436" s="299">
        <v>61729761</v>
      </c>
      <c r="H1436" s="300" t="s">
        <v>3204</v>
      </c>
      <c r="I1436" s="299" t="s">
        <v>2313</v>
      </c>
      <c r="J1436" s="300" t="s">
        <v>3205</v>
      </c>
      <c r="K1436" s="384" t="s">
        <v>193</v>
      </c>
      <c r="L1436" s="303">
        <v>44834</v>
      </c>
      <c r="M1436" s="303">
        <v>44865</v>
      </c>
      <c r="N1436" s="346">
        <v>320000</v>
      </c>
      <c r="O1436" s="346">
        <v>320000</v>
      </c>
      <c r="P1436" s="286"/>
      <c r="Q1436" s="286"/>
      <c r="R1436" s="374"/>
      <c r="S1436" s="407"/>
    </row>
    <row r="1437" spans="1:19" s="71" customFormat="1" ht="25.5" customHeight="1" x14ac:dyDescent="0.2">
      <c r="A1437" s="572">
        <v>1416</v>
      </c>
      <c r="B1437" s="299">
        <v>13</v>
      </c>
      <c r="C1437" s="299" t="s">
        <v>21</v>
      </c>
      <c r="D1437" s="299">
        <v>3322</v>
      </c>
      <c r="E1437" s="299">
        <v>5223</v>
      </c>
      <c r="F1437" s="299" t="s">
        <v>2773</v>
      </c>
      <c r="G1437" s="299">
        <v>64520269</v>
      </c>
      <c r="H1437" s="300" t="s">
        <v>3206</v>
      </c>
      <c r="I1437" s="299" t="s">
        <v>52</v>
      </c>
      <c r="J1437" s="300" t="s">
        <v>3207</v>
      </c>
      <c r="K1437" s="308" t="s">
        <v>193</v>
      </c>
      <c r="L1437" s="303">
        <v>44834</v>
      </c>
      <c r="M1437" s="303">
        <v>44865</v>
      </c>
      <c r="N1437" s="346">
        <v>200000</v>
      </c>
      <c r="O1437" s="346">
        <v>200000</v>
      </c>
      <c r="P1437" s="286"/>
      <c r="Q1437" s="286"/>
      <c r="R1437" s="374"/>
      <c r="S1437" s="407"/>
    </row>
    <row r="1438" spans="1:19" s="71" customFormat="1" ht="12.75" customHeight="1" x14ac:dyDescent="0.2">
      <c r="A1438" s="572">
        <v>1417</v>
      </c>
      <c r="B1438" s="299">
        <v>20</v>
      </c>
      <c r="C1438" s="299" t="s">
        <v>21</v>
      </c>
      <c r="D1438" s="299">
        <v>4339</v>
      </c>
      <c r="E1438" s="299">
        <v>5223</v>
      </c>
      <c r="F1438" s="299" t="s">
        <v>2883</v>
      </c>
      <c r="G1438" s="363" t="s">
        <v>3008</v>
      </c>
      <c r="H1438" s="439" t="s">
        <v>3208</v>
      </c>
      <c r="I1438" s="436" t="s">
        <v>24</v>
      </c>
      <c r="J1438" s="488" t="s">
        <v>3209</v>
      </c>
      <c r="K1438" s="384" t="s">
        <v>193</v>
      </c>
      <c r="L1438" s="440">
        <v>44742</v>
      </c>
      <c r="M1438" s="440">
        <v>44773</v>
      </c>
      <c r="N1438" s="570">
        <v>240000</v>
      </c>
      <c r="O1438" s="286"/>
      <c r="P1438" s="306">
        <v>240000</v>
      </c>
      <c r="Q1438" s="306"/>
      <c r="R1438" s="306"/>
      <c r="S1438" s="408">
        <v>240000</v>
      </c>
    </row>
    <row r="1439" spans="1:19" s="71" customFormat="1" ht="25.5" customHeight="1" x14ac:dyDescent="0.2">
      <c r="A1439" s="572">
        <v>1418</v>
      </c>
      <c r="B1439" s="299">
        <v>20</v>
      </c>
      <c r="C1439" s="299" t="s">
        <v>21</v>
      </c>
      <c r="D1439" s="299">
        <v>4359</v>
      </c>
      <c r="E1439" s="299">
        <v>5223</v>
      </c>
      <c r="F1439" s="299" t="s">
        <v>2883</v>
      </c>
      <c r="G1439" s="320" t="s">
        <v>3210</v>
      </c>
      <c r="H1439" s="439" t="s">
        <v>2774</v>
      </c>
      <c r="I1439" s="277" t="s">
        <v>2058</v>
      </c>
      <c r="J1439" s="439" t="s">
        <v>3211</v>
      </c>
      <c r="K1439" s="308" t="s">
        <v>193</v>
      </c>
      <c r="L1439" s="440">
        <v>44530</v>
      </c>
      <c r="M1439" s="440">
        <v>44561</v>
      </c>
      <c r="N1439" s="562">
        <v>65000</v>
      </c>
      <c r="O1439" s="562">
        <v>65000</v>
      </c>
      <c r="P1439" s="286"/>
      <c r="Q1439" s="286"/>
      <c r="R1439" s="374"/>
      <c r="S1439" s="407"/>
    </row>
    <row r="1440" spans="1:19" s="37" customFormat="1" ht="12.75" customHeight="1" x14ac:dyDescent="0.2">
      <c r="A1440" s="572">
        <v>1419</v>
      </c>
      <c r="B1440" s="299">
        <v>14</v>
      </c>
      <c r="C1440" s="299" t="s">
        <v>21</v>
      </c>
      <c r="D1440" s="299">
        <v>3399</v>
      </c>
      <c r="E1440" s="308">
        <v>6323</v>
      </c>
      <c r="F1440" s="309" t="s">
        <v>2773</v>
      </c>
      <c r="G1440" s="325" t="s">
        <v>3212</v>
      </c>
      <c r="H1440" s="260" t="s">
        <v>2911</v>
      </c>
      <c r="I1440" s="325" t="s">
        <v>2912</v>
      </c>
      <c r="J1440" s="260" t="s">
        <v>3213</v>
      </c>
      <c r="K1440" s="308" t="s">
        <v>226</v>
      </c>
      <c r="L1440" s="323">
        <v>44773</v>
      </c>
      <c r="M1440" s="323">
        <v>44804</v>
      </c>
      <c r="N1440" s="287">
        <v>100000</v>
      </c>
      <c r="O1440" s="286"/>
      <c r="P1440" s="287">
        <v>100000</v>
      </c>
      <c r="Q1440" s="286"/>
      <c r="R1440" s="374"/>
      <c r="S1440" s="654">
        <v>100000</v>
      </c>
    </row>
    <row r="1441" spans="1:19" s="37" customFormat="1" ht="12.75" customHeight="1" x14ac:dyDescent="0.2">
      <c r="A1441" s="572">
        <v>1420</v>
      </c>
      <c r="B1441" s="299">
        <v>14</v>
      </c>
      <c r="C1441" s="299" t="s">
        <v>21</v>
      </c>
      <c r="D1441" s="299">
        <v>3322</v>
      </c>
      <c r="E1441" s="308">
        <v>5223</v>
      </c>
      <c r="F1441" s="309" t="s">
        <v>2773</v>
      </c>
      <c r="G1441" s="325">
        <v>65336321</v>
      </c>
      <c r="H1441" s="260" t="s">
        <v>3214</v>
      </c>
      <c r="I1441" s="325" t="s">
        <v>3215</v>
      </c>
      <c r="J1441" s="260" t="s">
        <v>3216</v>
      </c>
      <c r="K1441" s="308" t="s">
        <v>226</v>
      </c>
      <c r="L1441" s="323">
        <v>44561</v>
      </c>
      <c r="M1441" s="323">
        <v>44592</v>
      </c>
      <c r="N1441" s="287">
        <v>60000</v>
      </c>
      <c r="O1441" s="287">
        <v>60000</v>
      </c>
      <c r="P1441" s="286"/>
      <c r="Q1441" s="286"/>
      <c r="R1441" s="374"/>
      <c r="S1441" s="407"/>
    </row>
    <row r="1442" spans="1:19" s="37" customFormat="1" ht="12.75" customHeight="1" x14ac:dyDescent="0.2">
      <c r="A1442" s="572">
        <v>1421</v>
      </c>
      <c r="B1442" s="299">
        <v>14</v>
      </c>
      <c r="C1442" s="299" t="s">
        <v>21</v>
      </c>
      <c r="D1442" s="299">
        <v>3322</v>
      </c>
      <c r="E1442" s="308">
        <v>5223</v>
      </c>
      <c r="F1442" s="309" t="s">
        <v>2773</v>
      </c>
      <c r="G1442" s="325">
        <v>66597285</v>
      </c>
      <c r="H1442" s="260" t="s">
        <v>3217</v>
      </c>
      <c r="I1442" s="325" t="s">
        <v>1375</v>
      </c>
      <c r="J1442" s="260" t="s">
        <v>3218</v>
      </c>
      <c r="K1442" s="308" t="s">
        <v>226</v>
      </c>
      <c r="L1442" s="323">
        <v>44561</v>
      </c>
      <c r="M1442" s="323">
        <v>44592</v>
      </c>
      <c r="N1442" s="287">
        <v>30000</v>
      </c>
      <c r="O1442" s="287">
        <v>30000</v>
      </c>
      <c r="P1442" s="286"/>
      <c r="Q1442" s="286"/>
      <c r="R1442" s="374"/>
      <c r="S1442" s="407"/>
    </row>
    <row r="1443" spans="1:19" s="71" customFormat="1" ht="25.5" customHeight="1" x14ac:dyDescent="0.2">
      <c r="A1443" s="572">
        <v>1422</v>
      </c>
      <c r="B1443" s="299">
        <v>13</v>
      </c>
      <c r="C1443" s="299" t="s">
        <v>21</v>
      </c>
      <c r="D1443" s="299">
        <v>3322</v>
      </c>
      <c r="E1443" s="299">
        <v>5223</v>
      </c>
      <c r="F1443" s="320" t="s">
        <v>2773</v>
      </c>
      <c r="G1443" s="320" t="s">
        <v>3219</v>
      </c>
      <c r="H1443" s="334" t="s">
        <v>3220</v>
      </c>
      <c r="I1443" s="299" t="s">
        <v>850</v>
      </c>
      <c r="J1443" s="300" t="s">
        <v>3221</v>
      </c>
      <c r="K1443" s="299" t="s">
        <v>238</v>
      </c>
      <c r="L1443" s="303">
        <v>44926</v>
      </c>
      <c r="M1443" s="303">
        <v>44957</v>
      </c>
      <c r="N1443" s="346">
        <v>700000</v>
      </c>
      <c r="O1443" s="286"/>
      <c r="P1443" s="346">
        <v>700000</v>
      </c>
      <c r="Q1443" s="346"/>
      <c r="R1443" s="346"/>
      <c r="S1443" s="845">
        <v>700000</v>
      </c>
    </row>
    <row r="1444" spans="1:19" s="37" customFormat="1" ht="25.5" customHeight="1" x14ac:dyDescent="0.2">
      <c r="A1444" s="572">
        <v>1423</v>
      </c>
      <c r="B1444" s="299">
        <v>14</v>
      </c>
      <c r="C1444" s="299" t="s">
        <v>21</v>
      </c>
      <c r="D1444" s="299">
        <v>3299</v>
      </c>
      <c r="E1444" s="299">
        <v>5223</v>
      </c>
      <c r="F1444" s="277" t="s">
        <v>2876</v>
      </c>
      <c r="G1444" s="388" t="s">
        <v>3222</v>
      </c>
      <c r="H1444" s="389" t="s">
        <v>3223</v>
      </c>
      <c r="I1444" s="277" t="s">
        <v>24</v>
      </c>
      <c r="J1444" s="389" t="s">
        <v>3224</v>
      </c>
      <c r="K1444" s="308" t="s">
        <v>267</v>
      </c>
      <c r="L1444" s="390">
        <v>44681</v>
      </c>
      <c r="M1444" s="390">
        <v>44712</v>
      </c>
      <c r="N1444" s="391">
        <v>30000</v>
      </c>
      <c r="O1444" s="286"/>
      <c r="P1444" s="391">
        <v>30000</v>
      </c>
      <c r="Q1444" s="286"/>
      <c r="R1444" s="374"/>
      <c r="S1444" s="818">
        <v>30000</v>
      </c>
    </row>
    <row r="1445" spans="1:19" s="71" customFormat="1" ht="25.5" customHeight="1" x14ac:dyDescent="0.2">
      <c r="A1445" s="572">
        <v>1424</v>
      </c>
      <c r="B1445" s="299">
        <v>13</v>
      </c>
      <c r="C1445" s="299" t="s">
        <v>21</v>
      </c>
      <c r="D1445" s="299">
        <v>3322</v>
      </c>
      <c r="E1445" s="299">
        <v>5223</v>
      </c>
      <c r="F1445" s="299" t="s">
        <v>2773</v>
      </c>
      <c r="G1445" s="299" t="s">
        <v>3225</v>
      </c>
      <c r="H1445" s="300" t="s">
        <v>3226</v>
      </c>
      <c r="I1445" s="299" t="s">
        <v>3227</v>
      </c>
      <c r="J1445" s="300" t="s">
        <v>3228</v>
      </c>
      <c r="K1445" s="308" t="s">
        <v>273</v>
      </c>
      <c r="L1445" s="303">
        <v>44926</v>
      </c>
      <c r="M1445" s="303">
        <v>44957</v>
      </c>
      <c r="N1445" s="346">
        <v>200000</v>
      </c>
      <c r="O1445" s="286"/>
      <c r="P1445" s="346">
        <v>200000</v>
      </c>
      <c r="Q1445" s="346"/>
      <c r="R1445" s="346"/>
      <c r="S1445" s="845">
        <v>200000</v>
      </c>
    </row>
    <row r="1446" spans="1:19" s="37" customFormat="1" ht="12.75" customHeight="1" x14ac:dyDescent="0.2">
      <c r="A1446" s="572">
        <v>1425</v>
      </c>
      <c r="B1446" s="299">
        <v>20</v>
      </c>
      <c r="C1446" s="299" t="s">
        <v>21</v>
      </c>
      <c r="D1446" s="299">
        <v>4399</v>
      </c>
      <c r="E1446" s="299">
        <v>5223</v>
      </c>
      <c r="F1446" s="277" t="s">
        <v>2883</v>
      </c>
      <c r="G1446" s="388">
        <v>65349296</v>
      </c>
      <c r="H1446" s="389" t="s">
        <v>2898</v>
      </c>
      <c r="I1446" s="277" t="s">
        <v>24</v>
      </c>
      <c r="J1446" s="389" t="s">
        <v>3229</v>
      </c>
      <c r="K1446" s="308" t="s">
        <v>3230</v>
      </c>
      <c r="L1446" s="390">
        <v>44895</v>
      </c>
      <c r="M1446" s="390">
        <v>44926</v>
      </c>
      <c r="N1446" s="391">
        <v>150000</v>
      </c>
      <c r="O1446" s="286"/>
      <c r="P1446" s="306">
        <v>150000</v>
      </c>
      <c r="Q1446" s="286"/>
      <c r="R1446" s="374"/>
      <c r="S1446" s="407">
        <v>150000</v>
      </c>
    </row>
    <row r="1447" spans="1:19" s="71" customFormat="1" ht="12.75" customHeight="1" x14ac:dyDescent="0.2">
      <c r="A1447" s="572">
        <v>1426</v>
      </c>
      <c r="B1447" s="299">
        <v>14</v>
      </c>
      <c r="C1447" s="299" t="s">
        <v>21</v>
      </c>
      <c r="D1447" s="299">
        <v>3322</v>
      </c>
      <c r="E1447" s="299">
        <v>5223</v>
      </c>
      <c r="F1447" s="309" t="s">
        <v>2773</v>
      </c>
      <c r="G1447" s="363">
        <v>62075811</v>
      </c>
      <c r="H1447" s="260" t="s">
        <v>3171</v>
      </c>
      <c r="I1447" s="325" t="s">
        <v>722</v>
      </c>
      <c r="J1447" s="260" t="s">
        <v>3231</v>
      </c>
      <c r="K1447" s="308" t="s">
        <v>276</v>
      </c>
      <c r="L1447" s="323">
        <v>44834</v>
      </c>
      <c r="M1447" s="323">
        <v>44865</v>
      </c>
      <c r="N1447" s="287">
        <v>26000</v>
      </c>
      <c r="O1447" s="286"/>
      <c r="P1447" s="287">
        <v>26000</v>
      </c>
      <c r="Q1447" s="286"/>
      <c r="R1447" s="374"/>
      <c r="S1447" s="654">
        <v>26000</v>
      </c>
    </row>
    <row r="1448" spans="1:19" s="71" customFormat="1" ht="12.75" customHeight="1" x14ac:dyDescent="0.2">
      <c r="A1448" s="572">
        <v>1427</v>
      </c>
      <c r="B1448" s="299">
        <v>14</v>
      </c>
      <c r="C1448" s="299" t="s">
        <v>21</v>
      </c>
      <c r="D1448" s="299">
        <v>3399</v>
      </c>
      <c r="E1448" s="299">
        <v>6323</v>
      </c>
      <c r="F1448" s="309" t="s">
        <v>2773</v>
      </c>
      <c r="G1448" s="363" t="s">
        <v>3232</v>
      </c>
      <c r="H1448" s="260" t="s">
        <v>3233</v>
      </c>
      <c r="I1448" s="325" t="s">
        <v>3234</v>
      </c>
      <c r="J1448" s="260" t="s">
        <v>3235</v>
      </c>
      <c r="K1448" s="308" t="s">
        <v>276</v>
      </c>
      <c r="L1448" s="323">
        <v>44742</v>
      </c>
      <c r="M1448" s="323">
        <v>44773</v>
      </c>
      <c r="N1448" s="287">
        <v>200000</v>
      </c>
      <c r="O1448" s="286"/>
      <c r="P1448" s="287">
        <v>200000</v>
      </c>
      <c r="Q1448" s="286"/>
      <c r="R1448" s="374"/>
      <c r="S1448" s="654">
        <v>200000</v>
      </c>
    </row>
    <row r="1449" spans="1:19" s="71" customFormat="1" ht="25.5" customHeight="1" x14ac:dyDescent="0.2">
      <c r="A1449" s="572">
        <v>1428</v>
      </c>
      <c r="B1449" s="299">
        <v>13</v>
      </c>
      <c r="C1449" s="299" t="s">
        <v>21</v>
      </c>
      <c r="D1449" s="299">
        <v>3322</v>
      </c>
      <c r="E1449" s="299">
        <v>5223</v>
      </c>
      <c r="F1449" s="299" t="s">
        <v>2773</v>
      </c>
      <c r="G1449" s="309" t="s">
        <v>2956</v>
      </c>
      <c r="H1449" s="300" t="s">
        <v>2957</v>
      </c>
      <c r="I1449" s="299" t="s">
        <v>665</v>
      </c>
      <c r="J1449" s="300" t="s">
        <v>3236</v>
      </c>
      <c r="K1449" s="308" t="s">
        <v>276</v>
      </c>
      <c r="L1449" s="303">
        <v>44926</v>
      </c>
      <c r="M1449" s="303">
        <v>44957</v>
      </c>
      <c r="N1449" s="346">
        <v>500000</v>
      </c>
      <c r="O1449" s="286"/>
      <c r="P1449" s="346">
        <v>500000</v>
      </c>
      <c r="Q1449" s="346"/>
      <c r="R1449" s="346"/>
      <c r="S1449" s="845">
        <v>500000</v>
      </c>
    </row>
    <row r="1450" spans="1:19" s="71" customFormat="1" ht="12.75" customHeight="1" x14ac:dyDescent="0.2">
      <c r="A1450" s="572">
        <v>1429</v>
      </c>
      <c r="B1450" s="454">
        <v>8</v>
      </c>
      <c r="C1450" s="308" t="s">
        <v>21</v>
      </c>
      <c r="D1450" s="299">
        <v>3599</v>
      </c>
      <c r="E1450" s="299">
        <v>5223</v>
      </c>
      <c r="F1450" s="538" t="s">
        <v>2773</v>
      </c>
      <c r="G1450" s="363" t="s">
        <v>3011</v>
      </c>
      <c r="H1450" s="260" t="s">
        <v>2788</v>
      </c>
      <c r="I1450" s="325" t="s">
        <v>24</v>
      </c>
      <c r="J1450" s="260" t="s">
        <v>3237</v>
      </c>
      <c r="K1450" s="309" t="s">
        <v>276</v>
      </c>
      <c r="L1450" s="323">
        <v>44926</v>
      </c>
      <c r="M1450" s="323">
        <v>44985</v>
      </c>
      <c r="N1450" s="589">
        <v>50000</v>
      </c>
      <c r="O1450" s="286"/>
      <c r="P1450" s="306">
        <v>50000</v>
      </c>
      <c r="Q1450" s="286"/>
      <c r="R1450" s="374"/>
      <c r="S1450" s="407">
        <v>50000</v>
      </c>
    </row>
    <row r="1451" spans="1:19" s="71" customFormat="1" ht="12.75" customHeight="1" thickBot="1" x14ac:dyDescent="0.25">
      <c r="A1451" s="572">
        <v>1430</v>
      </c>
      <c r="B1451" s="760">
        <v>8</v>
      </c>
      <c r="C1451" s="436" t="s">
        <v>21</v>
      </c>
      <c r="D1451" s="284">
        <v>3599</v>
      </c>
      <c r="E1451" s="277">
        <v>5223</v>
      </c>
      <c r="F1451" s="797" t="s">
        <v>2773</v>
      </c>
      <c r="G1451" s="437" t="s">
        <v>3019</v>
      </c>
      <c r="H1451" s="46" t="s">
        <v>2858</v>
      </c>
      <c r="I1451" s="45" t="s">
        <v>70</v>
      </c>
      <c r="J1451" s="46" t="s">
        <v>3238</v>
      </c>
      <c r="K1451" s="388" t="s">
        <v>276</v>
      </c>
      <c r="L1451" s="440">
        <v>44651</v>
      </c>
      <c r="M1451" s="440">
        <v>44712</v>
      </c>
      <c r="N1451" s="798">
        <v>98000</v>
      </c>
      <c r="O1451" s="799"/>
      <c r="P1451" s="441">
        <v>98000</v>
      </c>
      <c r="Q1451" s="799"/>
      <c r="R1451" s="285"/>
      <c r="S1451" s="593">
        <v>98000</v>
      </c>
    </row>
    <row r="1452" spans="1:19" ht="15" customHeight="1" thickBot="1" x14ac:dyDescent="0.25">
      <c r="A1452" s="54" t="s">
        <v>295</v>
      </c>
      <c r="B1452" s="55"/>
      <c r="C1452" s="55"/>
      <c r="D1452" s="55"/>
      <c r="E1452" s="56"/>
      <c r="F1452" s="56"/>
      <c r="G1452" s="57"/>
      <c r="H1452" s="88"/>
      <c r="I1452" s="89"/>
      <c r="J1452" s="58"/>
      <c r="K1452" s="56"/>
      <c r="L1452" s="61"/>
      <c r="M1452" s="90"/>
      <c r="N1452" s="63">
        <f t="shared" ref="N1452:S1452" si="3">SUM(N1178:N1451)</f>
        <v>50077208</v>
      </c>
      <c r="O1452" s="63">
        <f t="shared" si="3"/>
        <v>46558408</v>
      </c>
      <c r="P1452" s="63">
        <f t="shared" si="3"/>
        <v>3518800</v>
      </c>
      <c r="Q1452" s="63">
        <f t="shared" si="3"/>
        <v>104022.07</v>
      </c>
      <c r="R1452" s="63">
        <f t="shared" si="3"/>
        <v>125777.93</v>
      </c>
      <c r="S1452" s="179">
        <f t="shared" si="3"/>
        <v>3289000</v>
      </c>
    </row>
    <row r="1453" spans="1:19" s="37" customFormat="1" ht="12.75" customHeight="1" x14ac:dyDescent="0.2">
      <c r="A1453" s="115"/>
      <c r="B1453" s="116"/>
      <c r="C1453" s="117"/>
      <c r="D1453" s="116"/>
      <c r="E1453" s="116"/>
      <c r="F1453" s="116"/>
      <c r="G1453" s="118"/>
      <c r="H1453" s="119"/>
      <c r="I1453" s="117"/>
      <c r="J1453" s="120"/>
      <c r="K1453" s="117"/>
      <c r="L1453" s="121"/>
      <c r="M1453" s="121"/>
      <c r="N1453" s="122"/>
      <c r="O1453" s="119"/>
      <c r="P1453" s="119"/>
      <c r="Q1453" s="119"/>
      <c r="R1453" s="119"/>
      <c r="S1453" s="846"/>
    </row>
    <row r="1454" spans="1:19" s="37" customFormat="1" ht="12.75" customHeight="1" x14ac:dyDescent="0.2">
      <c r="A1454" s="123" t="s">
        <v>3239</v>
      </c>
      <c r="B1454" s="124"/>
      <c r="C1454" s="124"/>
      <c r="D1454" s="124"/>
      <c r="E1454" s="124"/>
      <c r="F1454" s="124"/>
      <c r="G1454" s="124"/>
      <c r="H1454" s="124"/>
      <c r="I1454" s="124"/>
      <c r="J1454" s="124"/>
      <c r="K1454" s="124"/>
      <c r="L1454" s="124"/>
      <c r="M1454" s="124"/>
      <c r="N1454" s="124"/>
      <c r="O1454" s="125"/>
      <c r="P1454" s="125"/>
      <c r="Q1454" s="125"/>
      <c r="R1454" s="125"/>
      <c r="S1454" s="847"/>
    </row>
    <row r="1455" spans="1:19" s="37" customFormat="1" ht="38.25" customHeight="1" x14ac:dyDescent="0.2">
      <c r="A1455" s="590">
        <v>1431</v>
      </c>
      <c r="B1455" s="299">
        <v>14</v>
      </c>
      <c r="C1455" s="299" t="s">
        <v>21</v>
      </c>
      <c r="D1455" s="299">
        <v>5511</v>
      </c>
      <c r="E1455" s="299">
        <v>6339</v>
      </c>
      <c r="F1455" s="299" t="s">
        <v>3240</v>
      </c>
      <c r="G1455" s="309" t="s">
        <v>3241</v>
      </c>
      <c r="H1455" s="311" t="s">
        <v>3242</v>
      </c>
      <c r="I1455" s="308" t="s">
        <v>24</v>
      </c>
      <c r="J1455" s="311" t="s">
        <v>3243</v>
      </c>
      <c r="K1455" s="308" t="s">
        <v>34</v>
      </c>
      <c r="L1455" s="303">
        <v>44926</v>
      </c>
      <c r="M1455" s="303">
        <v>44957</v>
      </c>
      <c r="N1455" s="287">
        <v>5000000</v>
      </c>
      <c r="O1455" s="451"/>
      <c r="P1455" s="287">
        <v>5000000</v>
      </c>
      <c r="Q1455" s="296"/>
      <c r="R1455" s="374"/>
      <c r="S1455" s="654">
        <v>5000000</v>
      </c>
    </row>
    <row r="1456" spans="1:19" s="37" customFormat="1" ht="25.5" customHeight="1" x14ac:dyDescent="0.2">
      <c r="A1456" s="276">
        <v>1432</v>
      </c>
      <c r="B1456" s="299">
        <v>14</v>
      </c>
      <c r="C1456" s="299" t="s">
        <v>21</v>
      </c>
      <c r="D1456" s="299">
        <v>5311</v>
      </c>
      <c r="E1456" s="299">
        <v>6339</v>
      </c>
      <c r="F1456" s="299" t="s">
        <v>3240</v>
      </c>
      <c r="G1456" s="320" t="s">
        <v>3244</v>
      </c>
      <c r="H1456" s="311" t="s">
        <v>3245</v>
      </c>
      <c r="I1456" s="299" t="s">
        <v>24</v>
      </c>
      <c r="J1456" s="311" t="s">
        <v>3246</v>
      </c>
      <c r="K1456" s="308" t="s">
        <v>34</v>
      </c>
      <c r="L1456" s="303">
        <v>44742</v>
      </c>
      <c r="M1456" s="303">
        <v>44773</v>
      </c>
      <c r="N1456" s="287">
        <v>5000000</v>
      </c>
      <c r="O1456" s="451"/>
      <c r="P1456" s="287">
        <v>5000000</v>
      </c>
      <c r="Q1456" s="296"/>
      <c r="R1456" s="374"/>
      <c r="S1456" s="654">
        <v>5000000</v>
      </c>
    </row>
    <row r="1457" spans="1:19" s="37" customFormat="1" ht="12.75" customHeight="1" thickBot="1" x14ac:dyDescent="0.25">
      <c r="A1457" s="590">
        <v>1433</v>
      </c>
      <c r="B1457" s="277">
        <v>13</v>
      </c>
      <c r="C1457" s="277" t="s">
        <v>21</v>
      </c>
      <c r="D1457" s="277" t="s">
        <v>3247</v>
      </c>
      <c r="E1457" s="277" t="s">
        <v>3248</v>
      </c>
      <c r="F1457" s="277" t="s">
        <v>3240</v>
      </c>
      <c r="G1457" s="279" t="s">
        <v>3249</v>
      </c>
      <c r="H1457" s="389" t="s">
        <v>3250</v>
      </c>
      <c r="I1457" s="277" t="s">
        <v>101</v>
      </c>
      <c r="J1457" s="389" t="s">
        <v>3251</v>
      </c>
      <c r="K1457" s="279" t="s">
        <v>90</v>
      </c>
      <c r="L1457" s="440">
        <v>44561</v>
      </c>
      <c r="M1457" s="440">
        <v>44592</v>
      </c>
      <c r="N1457" s="441">
        <v>600000</v>
      </c>
      <c r="O1457" s="441">
        <v>600000</v>
      </c>
      <c r="P1457" s="592"/>
      <c r="Q1457" s="592"/>
      <c r="R1457" s="285"/>
      <c r="S1457" s="593"/>
    </row>
    <row r="1458" spans="1:19" s="37" customFormat="1" ht="13.5" customHeight="1" thickBot="1" x14ac:dyDescent="0.25">
      <c r="A1458" s="54" t="s">
        <v>295</v>
      </c>
      <c r="B1458" s="55"/>
      <c r="C1458" s="55"/>
      <c r="D1458" s="55"/>
      <c r="E1458" s="59"/>
      <c r="F1458" s="126"/>
      <c r="G1458" s="127"/>
      <c r="H1458" s="128"/>
      <c r="I1458" s="126"/>
      <c r="J1458" s="129"/>
      <c r="K1458" s="56"/>
      <c r="L1458" s="130"/>
      <c r="M1458" s="131"/>
      <c r="N1458" s="63">
        <f t="shared" ref="N1458:S1458" si="4">SUM(N1455:N1457)</f>
        <v>10600000</v>
      </c>
      <c r="O1458" s="63">
        <f t="shared" si="4"/>
        <v>600000</v>
      </c>
      <c r="P1458" s="63">
        <f t="shared" si="4"/>
        <v>10000000</v>
      </c>
      <c r="Q1458" s="63">
        <f t="shared" si="4"/>
        <v>0</v>
      </c>
      <c r="R1458" s="63">
        <f t="shared" si="4"/>
        <v>0</v>
      </c>
      <c r="S1458" s="179">
        <f t="shared" si="4"/>
        <v>10000000</v>
      </c>
    </row>
    <row r="1459" spans="1:19" s="37" customFormat="1" ht="12.75" customHeight="1" x14ac:dyDescent="0.2">
      <c r="A1459" s="133"/>
      <c r="B1459" s="800"/>
      <c r="C1459" s="239"/>
      <c r="D1459" s="800"/>
      <c r="E1459" s="800"/>
      <c r="F1459" s="800"/>
      <c r="G1459" s="848"/>
      <c r="H1459" s="849"/>
      <c r="I1459" s="239"/>
      <c r="J1459" s="850"/>
      <c r="K1459" s="239"/>
      <c r="L1459" s="851"/>
      <c r="M1459" s="134"/>
      <c r="N1459" s="852"/>
      <c r="O1459" s="853"/>
      <c r="P1459" s="853"/>
      <c r="Q1459" s="853"/>
      <c r="R1459" s="853"/>
      <c r="S1459" s="854"/>
    </row>
    <row r="1460" spans="1:19" ht="12.75" customHeight="1" x14ac:dyDescent="0.2">
      <c r="A1460" s="135" t="s">
        <v>3252</v>
      </c>
      <c r="B1460" s="136"/>
      <c r="C1460" s="136"/>
      <c r="D1460" s="136"/>
      <c r="E1460" s="136"/>
      <c r="F1460" s="114"/>
      <c r="G1460" s="138"/>
      <c r="H1460" s="832"/>
      <c r="I1460" s="833"/>
      <c r="J1460" s="94"/>
      <c r="K1460" s="95"/>
      <c r="L1460" s="139"/>
      <c r="M1460" s="140"/>
      <c r="N1460" s="141"/>
      <c r="O1460" s="125"/>
      <c r="P1460" s="125"/>
      <c r="Q1460" s="125"/>
      <c r="R1460" s="125"/>
      <c r="S1460" s="847"/>
    </row>
    <row r="1461" spans="1:19" s="39" customFormat="1" ht="12.75" customHeight="1" x14ac:dyDescent="0.2">
      <c r="A1461" s="276">
        <v>1434</v>
      </c>
      <c r="B1461" s="299">
        <v>8</v>
      </c>
      <c r="C1461" s="299" t="s">
        <v>21</v>
      </c>
      <c r="D1461" s="299">
        <v>3513</v>
      </c>
      <c r="E1461" s="299">
        <v>5321</v>
      </c>
      <c r="F1461" s="299" t="s">
        <v>3253</v>
      </c>
      <c r="G1461" s="320" t="s">
        <v>3254</v>
      </c>
      <c r="H1461" s="458" t="s">
        <v>3255</v>
      </c>
      <c r="I1461" s="299" t="s">
        <v>88</v>
      </c>
      <c r="J1461" s="311" t="s">
        <v>3256</v>
      </c>
      <c r="K1461" s="323" t="s">
        <v>26</v>
      </c>
      <c r="L1461" s="100">
        <v>44561</v>
      </c>
      <c r="M1461" s="100">
        <v>44592</v>
      </c>
      <c r="N1461" s="306">
        <v>1077000</v>
      </c>
      <c r="O1461" s="306">
        <v>1077000</v>
      </c>
      <c r="P1461" s="286"/>
      <c r="Q1461" s="286"/>
      <c r="R1461" s="374"/>
      <c r="S1461" s="407"/>
    </row>
    <row r="1462" spans="1:19" s="39" customFormat="1" ht="12.75" customHeight="1" x14ac:dyDescent="0.2">
      <c r="A1462" s="276">
        <v>1435</v>
      </c>
      <c r="B1462" s="341">
        <v>20</v>
      </c>
      <c r="C1462" s="341" t="s">
        <v>21</v>
      </c>
      <c r="D1462" s="341">
        <v>4351</v>
      </c>
      <c r="E1462" s="341">
        <v>5321</v>
      </c>
      <c r="F1462" s="341" t="s">
        <v>3253</v>
      </c>
      <c r="G1462" s="403" t="s">
        <v>3257</v>
      </c>
      <c r="H1462" s="342" t="s">
        <v>3258</v>
      </c>
      <c r="I1462" s="341" t="s">
        <v>722</v>
      </c>
      <c r="J1462" s="342" t="s">
        <v>3259</v>
      </c>
      <c r="K1462" s="341" t="s">
        <v>26</v>
      </c>
      <c r="L1462" s="100">
        <v>44561</v>
      </c>
      <c r="M1462" s="294">
        <v>44588</v>
      </c>
      <c r="N1462" s="343">
        <v>65000</v>
      </c>
      <c r="O1462" s="343">
        <v>65000</v>
      </c>
      <c r="P1462" s="286"/>
      <c r="Q1462" s="286"/>
      <c r="R1462" s="374"/>
      <c r="S1462" s="407"/>
    </row>
    <row r="1463" spans="1:19" s="39" customFormat="1" ht="12.75" customHeight="1" x14ac:dyDescent="0.2">
      <c r="A1463" s="276">
        <v>1436</v>
      </c>
      <c r="B1463" s="341">
        <v>20</v>
      </c>
      <c r="C1463" s="341" t="s">
        <v>21</v>
      </c>
      <c r="D1463" s="341">
        <v>4312</v>
      </c>
      <c r="E1463" s="341">
        <v>5321</v>
      </c>
      <c r="F1463" s="341" t="s">
        <v>3253</v>
      </c>
      <c r="G1463" s="403" t="s">
        <v>3254</v>
      </c>
      <c r="H1463" s="342" t="s">
        <v>3255</v>
      </c>
      <c r="I1463" s="341" t="s">
        <v>88</v>
      </c>
      <c r="J1463" s="342" t="s">
        <v>3260</v>
      </c>
      <c r="K1463" s="341" t="s">
        <v>26</v>
      </c>
      <c r="L1463" s="100">
        <v>44561</v>
      </c>
      <c r="M1463" s="294">
        <v>44588</v>
      </c>
      <c r="N1463" s="343">
        <v>52700</v>
      </c>
      <c r="O1463" s="343">
        <v>52700</v>
      </c>
      <c r="P1463" s="286"/>
      <c r="Q1463" s="286"/>
      <c r="R1463" s="374"/>
      <c r="S1463" s="407"/>
    </row>
    <row r="1464" spans="1:19" s="39" customFormat="1" ht="12.75" customHeight="1" x14ac:dyDescent="0.2">
      <c r="A1464" s="276">
        <v>1437</v>
      </c>
      <c r="B1464" s="341">
        <v>20</v>
      </c>
      <c r="C1464" s="341" t="s">
        <v>21</v>
      </c>
      <c r="D1464" s="341">
        <v>4351</v>
      </c>
      <c r="E1464" s="341">
        <v>5321</v>
      </c>
      <c r="F1464" s="341" t="s">
        <v>3253</v>
      </c>
      <c r="G1464" s="403" t="s">
        <v>3254</v>
      </c>
      <c r="H1464" s="342" t="s">
        <v>3255</v>
      </c>
      <c r="I1464" s="341" t="s">
        <v>88</v>
      </c>
      <c r="J1464" s="342" t="s">
        <v>3261</v>
      </c>
      <c r="K1464" s="341" t="s">
        <v>26</v>
      </c>
      <c r="L1464" s="100">
        <v>44561</v>
      </c>
      <c r="M1464" s="294">
        <v>44588</v>
      </c>
      <c r="N1464" s="343">
        <v>492700</v>
      </c>
      <c r="O1464" s="343">
        <v>492700</v>
      </c>
      <c r="P1464" s="373"/>
      <c r="Q1464" s="373"/>
      <c r="R1464" s="374"/>
      <c r="S1464" s="407"/>
    </row>
    <row r="1465" spans="1:19" s="39" customFormat="1" ht="12.75" customHeight="1" x14ac:dyDescent="0.2">
      <c r="A1465" s="276">
        <v>1438</v>
      </c>
      <c r="B1465" s="341">
        <v>20</v>
      </c>
      <c r="C1465" s="341" t="s">
        <v>21</v>
      </c>
      <c r="D1465" s="341">
        <v>4351</v>
      </c>
      <c r="E1465" s="341">
        <v>5321</v>
      </c>
      <c r="F1465" s="341" t="s">
        <v>3253</v>
      </c>
      <c r="G1465" s="403" t="s">
        <v>3262</v>
      </c>
      <c r="H1465" s="342" t="s">
        <v>3263</v>
      </c>
      <c r="I1465" s="341" t="s">
        <v>2186</v>
      </c>
      <c r="J1465" s="342" t="s">
        <v>3264</v>
      </c>
      <c r="K1465" s="341" t="s">
        <v>26</v>
      </c>
      <c r="L1465" s="100">
        <v>44561</v>
      </c>
      <c r="M1465" s="100">
        <v>44592</v>
      </c>
      <c r="N1465" s="343">
        <v>85100</v>
      </c>
      <c r="O1465" s="343">
        <v>85100</v>
      </c>
      <c r="P1465" s="286"/>
      <c r="Q1465" s="286"/>
      <c r="R1465" s="374"/>
      <c r="S1465" s="407"/>
    </row>
    <row r="1466" spans="1:19" s="39" customFormat="1" ht="12.75" customHeight="1" x14ac:dyDescent="0.2">
      <c r="A1466" s="276">
        <v>1439</v>
      </c>
      <c r="B1466" s="341">
        <v>20</v>
      </c>
      <c r="C1466" s="341" t="s">
        <v>21</v>
      </c>
      <c r="D1466" s="341">
        <v>4351</v>
      </c>
      <c r="E1466" s="341">
        <v>5321</v>
      </c>
      <c r="F1466" s="341" t="s">
        <v>3253</v>
      </c>
      <c r="G1466" s="403" t="s">
        <v>3265</v>
      </c>
      <c r="H1466" s="342" t="s">
        <v>3266</v>
      </c>
      <c r="I1466" s="341" t="s">
        <v>655</v>
      </c>
      <c r="J1466" s="342" t="s">
        <v>3267</v>
      </c>
      <c r="K1466" s="341" t="s">
        <v>26</v>
      </c>
      <c r="L1466" s="100">
        <v>44561</v>
      </c>
      <c r="M1466" s="100">
        <v>44592</v>
      </c>
      <c r="N1466" s="343">
        <v>107200</v>
      </c>
      <c r="O1466" s="343">
        <v>107200</v>
      </c>
      <c r="P1466" s="286"/>
      <c r="Q1466" s="286"/>
      <c r="R1466" s="374"/>
      <c r="S1466" s="407"/>
    </row>
    <row r="1467" spans="1:19" s="39" customFormat="1" ht="12.75" customHeight="1" x14ac:dyDescent="0.2">
      <c r="A1467" s="276">
        <v>1440</v>
      </c>
      <c r="B1467" s="341">
        <v>20</v>
      </c>
      <c r="C1467" s="341" t="s">
        <v>21</v>
      </c>
      <c r="D1467" s="341">
        <v>4351</v>
      </c>
      <c r="E1467" s="341">
        <v>5321</v>
      </c>
      <c r="F1467" s="341" t="s">
        <v>3253</v>
      </c>
      <c r="G1467" s="403" t="s">
        <v>3268</v>
      </c>
      <c r="H1467" s="342" t="s">
        <v>3269</v>
      </c>
      <c r="I1467" s="341" t="s">
        <v>847</v>
      </c>
      <c r="J1467" s="342" t="s">
        <v>3270</v>
      </c>
      <c r="K1467" s="341" t="s">
        <v>26</v>
      </c>
      <c r="L1467" s="100">
        <v>44561</v>
      </c>
      <c r="M1467" s="100">
        <v>44592</v>
      </c>
      <c r="N1467" s="343">
        <v>117500</v>
      </c>
      <c r="O1467" s="343">
        <v>117500</v>
      </c>
      <c r="P1467" s="286"/>
      <c r="Q1467" s="286"/>
      <c r="R1467" s="374"/>
      <c r="S1467" s="407"/>
    </row>
    <row r="1468" spans="1:19" s="39" customFormat="1" ht="12.75" customHeight="1" x14ac:dyDescent="0.2">
      <c r="A1468" s="276">
        <v>1441</v>
      </c>
      <c r="B1468" s="341">
        <v>20</v>
      </c>
      <c r="C1468" s="341" t="s">
        <v>21</v>
      </c>
      <c r="D1468" s="341">
        <v>4356</v>
      </c>
      <c r="E1468" s="341">
        <v>5321</v>
      </c>
      <c r="F1468" s="341" t="s">
        <v>3253</v>
      </c>
      <c r="G1468" s="403" t="s">
        <v>3268</v>
      </c>
      <c r="H1468" s="342" t="s">
        <v>3269</v>
      </c>
      <c r="I1468" s="341" t="s">
        <v>847</v>
      </c>
      <c r="J1468" s="342" t="s">
        <v>3271</v>
      </c>
      <c r="K1468" s="341" t="s">
        <v>26</v>
      </c>
      <c r="L1468" s="100">
        <v>44561</v>
      </c>
      <c r="M1468" s="100">
        <v>44592</v>
      </c>
      <c r="N1468" s="343">
        <v>21700</v>
      </c>
      <c r="O1468" s="343">
        <v>21700</v>
      </c>
      <c r="P1468" s="286"/>
      <c r="Q1468" s="286"/>
      <c r="R1468" s="374"/>
      <c r="S1468" s="407"/>
    </row>
    <row r="1469" spans="1:19" s="39" customFormat="1" ht="25.5" customHeight="1" x14ac:dyDescent="0.2">
      <c r="A1469" s="276">
        <v>1442</v>
      </c>
      <c r="B1469" s="290">
        <v>20</v>
      </c>
      <c r="C1469" s="290" t="s">
        <v>21</v>
      </c>
      <c r="D1469" s="290">
        <v>4351</v>
      </c>
      <c r="E1469" s="290">
        <v>5321</v>
      </c>
      <c r="F1469" s="290" t="s">
        <v>3253</v>
      </c>
      <c r="G1469" s="479" t="s">
        <v>3272</v>
      </c>
      <c r="H1469" s="291" t="s">
        <v>3273</v>
      </c>
      <c r="I1469" s="344" t="s">
        <v>2058</v>
      </c>
      <c r="J1469" s="291" t="s">
        <v>3274</v>
      </c>
      <c r="K1469" s="290" t="s">
        <v>26</v>
      </c>
      <c r="L1469" s="294">
        <v>44561</v>
      </c>
      <c r="M1469" s="294">
        <v>44592</v>
      </c>
      <c r="N1469" s="295">
        <v>41500</v>
      </c>
      <c r="O1469" s="306">
        <v>23500</v>
      </c>
      <c r="P1469" s="287">
        <v>18000</v>
      </c>
      <c r="Q1469" s="306"/>
      <c r="R1469" s="306">
        <v>18000</v>
      </c>
      <c r="S1469" s="407"/>
    </row>
    <row r="1470" spans="1:19" s="39" customFormat="1" ht="12.75" customHeight="1" x14ac:dyDescent="0.2">
      <c r="A1470" s="276">
        <v>1443</v>
      </c>
      <c r="B1470" s="341">
        <v>20</v>
      </c>
      <c r="C1470" s="341" t="s">
        <v>21</v>
      </c>
      <c r="D1470" s="341">
        <v>4351</v>
      </c>
      <c r="E1470" s="341">
        <v>5321</v>
      </c>
      <c r="F1470" s="341" t="s">
        <v>3253</v>
      </c>
      <c r="G1470" s="403" t="s">
        <v>3275</v>
      </c>
      <c r="H1470" s="342" t="s">
        <v>3276</v>
      </c>
      <c r="I1470" s="341" t="s">
        <v>1923</v>
      </c>
      <c r="J1470" s="342" t="s">
        <v>3277</v>
      </c>
      <c r="K1470" s="341" t="s">
        <v>26</v>
      </c>
      <c r="L1470" s="100">
        <v>44561</v>
      </c>
      <c r="M1470" s="100">
        <v>44592</v>
      </c>
      <c r="N1470" s="343">
        <v>54400</v>
      </c>
      <c r="O1470" s="343">
        <v>54400</v>
      </c>
      <c r="P1470" s="286"/>
      <c r="Q1470" s="286"/>
      <c r="R1470" s="374"/>
      <c r="S1470" s="407"/>
    </row>
    <row r="1471" spans="1:19" s="39" customFormat="1" ht="12.75" customHeight="1" x14ac:dyDescent="0.2">
      <c r="A1471" s="276">
        <v>1444</v>
      </c>
      <c r="B1471" s="341">
        <v>20</v>
      </c>
      <c r="C1471" s="341" t="s">
        <v>21</v>
      </c>
      <c r="D1471" s="341">
        <v>4351</v>
      </c>
      <c r="E1471" s="341">
        <v>5321</v>
      </c>
      <c r="F1471" s="341" t="s">
        <v>3253</v>
      </c>
      <c r="G1471" s="403" t="s">
        <v>3278</v>
      </c>
      <c r="H1471" s="342" t="s">
        <v>3279</v>
      </c>
      <c r="I1471" s="341" t="s">
        <v>1033</v>
      </c>
      <c r="J1471" s="342" t="s">
        <v>3280</v>
      </c>
      <c r="K1471" s="341" t="s">
        <v>26</v>
      </c>
      <c r="L1471" s="100">
        <v>44561</v>
      </c>
      <c r="M1471" s="100">
        <v>44592</v>
      </c>
      <c r="N1471" s="343">
        <v>59600</v>
      </c>
      <c r="O1471" s="343">
        <v>59600</v>
      </c>
      <c r="P1471" s="286"/>
      <c r="Q1471" s="286"/>
      <c r="R1471" s="374"/>
      <c r="S1471" s="407"/>
    </row>
    <row r="1472" spans="1:19" s="39" customFormat="1" ht="12.75" customHeight="1" x14ac:dyDescent="0.2">
      <c r="A1472" s="276">
        <v>1445</v>
      </c>
      <c r="B1472" s="341">
        <v>20</v>
      </c>
      <c r="C1472" s="341" t="s">
        <v>21</v>
      </c>
      <c r="D1472" s="341">
        <v>4350</v>
      </c>
      <c r="E1472" s="341">
        <v>5321</v>
      </c>
      <c r="F1472" s="341" t="s">
        <v>3253</v>
      </c>
      <c r="G1472" s="403" t="s">
        <v>3281</v>
      </c>
      <c r="H1472" s="342" t="s">
        <v>3282</v>
      </c>
      <c r="I1472" s="341" t="s">
        <v>28</v>
      </c>
      <c r="J1472" s="342" t="s">
        <v>3283</v>
      </c>
      <c r="K1472" s="341" t="s">
        <v>26</v>
      </c>
      <c r="L1472" s="100">
        <v>44561</v>
      </c>
      <c r="M1472" s="100">
        <v>44592</v>
      </c>
      <c r="N1472" s="343">
        <v>386000</v>
      </c>
      <c r="O1472" s="343">
        <v>386000</v>
      </c>
      <c r="P1472" s="286"/>
      <c r="Q1472" s="286"/>
      <c r="R1472" s="374"/>
      <c r="S1472" s="407"/>
    </row>
    <row r="1473" spans="1:19" s="39" customFormat="1" ht="12.75" customHeight="1" x14ac:dyDescent="0.2">
      <c r="A1473" s="276">
        <v>1446</v>
      </c>
      <c r="B1473" s="341">
        <v>20</v>
      </c>
      <c r="C1473" s="341" t="s">
        <v>21</v>
      </c>
      <c r="D1473" s="341">
        <v>4350</v>
      </c>
      <c r="E1473" s="341">
        <v>5321</v>
      </c>
      <c r="F1473" s="341" t="s">
        <v>3253</v>
      </c>
      <c r="G1473" s="403" t="s">
        <v>3284</v>
      </c>
      <c r="H1473" s="342" t="s">
        <v>3285</v>
      </c>
      <c r="I1473" s="341" t="s">
        <v>3286</v>
      </c>
      <c r="J1473" s="342" t="s">
        <v>3287</v>
      </c>
      <c r="K1473" s="341" t="s">
        <v>26</v>
      </c>
      <c r="L1473" s="100">
        <v>44561</v>
      </c>
      <c r="M1473" s="100">
        <v>44588</v>
      </c>
      <c r="N1473" s="343">
        <v>150000</v>
      </c>
      <c r="O1473" s="343">
        <v>150000</v>
      </c>
      <c r="P1473" s="286"/>
      <c r="Q1473" s="286"/>
      <c r="R1473" s="374"/>
      <c r="S1473" s="407"/>
    </row>
    <row r="1474" spans="1:19" s="39" customFormat="1" ht="12.75" customHeight="1" x14ac:dyDescent="0.2">
      <c r="A1474" s="276">
        <v>1447</v>
      </c>
      <c r="B1474" s="341">
        <v>20</v>
      </c>
      <c r="C1474" s="341" t="s">
        <v>21</v>
      </c>
      <c r="D1474" s="341">
        <v>4351</v>
      </c>
      <c r="E1474" s="341">
        <v>5321</v>
      </c>
      <c r="F1474" s="341" t="s">
        <v>3253</v>
      </c>
      <c r="G1474" s="403" t="s">
        <v>3288</v>
      </c>
      <c r="H1474" s="342" t="s">
        <v>3289</v>
      </c>
      <c r="I1474" s="341" t="s">
        <v>1861</v>
      </c>
      <c r="J1474" s="342" t="s">
        <v>3290</v>
      </c>
      <c r="K1474" s="341" t="s">
        <v>26</v>
      </c>
      <c r="L1474" s="100">
        <v>44561</v>
      </c>
      <c r="M1474" s="100">
        <v>44592</v>
      </c>
      <c r="N1474" s="343">
        <v>89400</v>
      </c>
      <c r="O1474" s="343">
        <v>89400</v>
      </c>
      <c r="P1474" s="286"/>
      <c r="Q1474" s="286"/>
      <c r="R1474" s="374"/>
      <c r="S1474" s="407"/>
    </row>
    <row r="1475" spans="1:19" s="39" customFormat="1" ht="12.75" customHeight="1" x14ac:dyDescent="0.2">
      <c r="A1475" s="276">
        <v>1448</v>
      </c>
      <c r="B1475" s="341">
        <v>20</v>
      </c>
      <c r="C1475" s="341" t="s">
        <v>21</v>
      </c>
      <c r="D1475" s="341">
        <v>4351</v>
      </c>
      <c r="E1475" s="341">
        <v>5321</v>
      </c>
      <c r="F1475" s="341" t="s">
        <v>3253</v>
      </c>
      <c r="G1475" s="403" t="s">
        <v>3291</v>
      </c>
      <c r="H1475" s="342" t="s">
        <v>3292</v>
      </c>
      <c r="I1475" s="341" t="s">
        <v>1233</v>
      </c>
      <c r="J1475" s="342" t="s">
        <v>3293</v>
      </c>
      <c r="K1475" s="341" t="s">
        <v>26</v>
      </c>
      <c r="L1475" s="100">
        <v>44561</v>
      </c>
      <c r="M1475" s="100">
        <v>44592</v>
      </c>
      <c r="N1475" s="343">
        <v>143000</v>
      </c>
      <c r="O1475" s="343">
        <v>143000</v>
      </c>
      <c r="P1475" s="286"/>
      <c r="Q1475" s="286"/>
      <c r="R1475" s="374"/>
      <c r="S1475" s="407"/>
    </row>
    <row r="1476" spans="1:19" s="39" customFormat="1" ht="12.75" customHeight="1" x14ac:dyDescent="0.2">
      <c r="A1476" s="276">
        <v>1449</v>
      </c>
      <c r="B1476" s="341">
        <v>20</v>
      </c>
      <c r="C1476" s="341" t="s">
        <v>21</v>
      </c>
      <c r="D1476" s="341">
        <v>4356</v>
      </c>
      <c r="E1476" s="341">
        <v>5321</v>
      </c>
      <c r="F1476" s="341" t="s">
        <v>3253</v>
      </c>
      <c r="G1476" s="403" t="s">
        <v>3291</v>
      </c>
      <c r="H1476" s="342" t="s">
        <v>3292</v>
      </c>
      <c r="I1476" s="341" t="s">
        <v>1233</v>
      </c>
      <c r="J1476" s="342" t="s">
        <v>3294</v>
      </c>
      <c r="K1476" s="341" t="s">
        <v>26</v>
      </c>
      <c r="L1476" s="100">
        <v>44561</v>
      </c>
      <c r="M1476" s="100">
        <v>44592</v>
      </c>
      <c r="N1476" s="343">
        <v>48300</v>
      </c>
      <c r="O1476" s="343">
        <v>48300</v>
      </c>
      <c r="P1476" s="286"/>
      <c r="Q1476" s="286"/>
      <c r="R1476" s="374"/>
      <c r="S1476" s="407"/>
    </row>
    <row r="1477" spans="1:19" s="39" customFormat="1" ht="12.75" customHeight="1" x14ac:dyDescent="0.2">
      <c r="A1477" s="276">
        <v>1450</v>
      </c>
      <c r="B1477" s="341">
        <v>20</v>
      </c>
      <c r="C1477" s="341" t="s">
        <v>21</v>
      </c>
      <c r="D1477" s="341">
        <v>4351</v>
      </c>
      <c r="E1477" s="341">
        <v>5321</v>
      </c>
      <c r="F1477" s="341" t="s">
        <v>3253</v>
      </c>
      <c r="G1477" s="403" t="s">
        <v>3295</v>
      </c>
      <c r="H1477" s="342" t="s">
        <v>3296</v>
      </c>
      <c r="I1477" s="341" t="s">
        <v>1118</v>
      </c>
      <c r="J1477" s="342" t="s">
        <v>3297</v>
      </c>
      <c r="K1477" s="341" t="s">
        <v>26</v>
      </c>
      <c r="L1477" s="100">
        <v>44561</v>
      </c>
      <c r="M1477" s="100">
        <v>44592</v>
      </c>
      <c r="N1477" s="343">
        <v>62500</v>
      </c>
      <c r="O1477" s="343">
        <v>62500</v>
      </c>
      <c r="P1477" s="286"/>
      <c r="Q1477" s="286"/>
      <c r="R1477" s="374"/>
      <c r="S1477" s="407"/>
    </row>
    <row r="1478" spans="1:19" s="39" customFormat="1" ht="12.75" customHeight="1" x14ac:dyDescent="0.2">
      <c r="A1478" s="276">
        <v>1451</v>
      </c>
      <c r="B1478" s="341">
        <v>20</v>
      </c>
      <c r="C1478" s="341" t="s">
        <v>21</v>
      </c>
      <c r="D1478" s="341">
        <v>4351</v>
      </c>
      <c r="E1478" s="341">
        <v>5321</v>
      </c>
      <c r="F1478" s="341" t="s">
        <v>3253</v>
      </c>
      <c r="G1478" s="403" t="s">
        <v>3298</v>
      </c>
      <c r="H1478" s="342" t="s">
        <v>3299</v>
      </c>
      <c r="I1478" s="341" t="s">
        <v>2297</v>
      </c>
      <c r="J1478" s="342" t="s">
        <v>3300</v>
      </c>
      <c r="K1478" s="341" t="s">
        <v>26</v>
      </c>
      <c r="L1478" s="100">
        <v>44561</v>
      </c>
      <c r="M1478" s="100">
        <v>44592</v>
      </c>
      <c r="N1478" s="343">
        <v>27800</v>
      </c>
      <c r="O1478" s="343">
        <v>27800</v>
      </c>
      <c r="P1478" s="286"/>
      <c r="Q1478" s="286"/>
      <c r="R1478" s="374"/>
      <c r="S1478" s="407"/>
    </row>
    <row r="1479" spans="1:19" s="39" customFormat="1" ht="12.75" customHeight="1" x14ac:dyDescent="0.2">
      <c r="A1479" s="276">
        <v>1452</v>
      </c>
      <c r="B1479" s="341">
        <v>20</v>
      </c>
      <c r="C1479" s="341" t="s">
        <v>21</v>
      </c>
      <c r="D1479" s="341">
        <v>4351</v>
      </c>
      <c r="E1479" s="341">
        <v>5321</v>
      </c>
      <c r="F1479" s="341" t="s">
        <v>3253</v>
      </c>
      <c r="G1479" s="403" t="s">
        <v>3301</v>
      </c>
      <c r="H1479" s="342" t="s">
        <v>3302</v>
      </c>
      <c r="I1479" s="341" t="s">
        <v>3303</v>
      </c>
      <c r="J1479" s="342" t="s">
        <v>3304</v>
      </c>
      <c r="K1479" s="341" t="s">
        <v>26</v>
      </c>
      <c r="L1479" s="100">
        <v>44561</v>
      </c>
      <c r="M1479" s="100">
        <v>44592</v>
      </c>
      <c r="N1479" s="343">
        <v>39600</v>
      </c>
      <c r="O1479" s="343">
        <v>39600</v>
      </c>
      <c r="P1479" s="286"/>
      <c r="Q1479" s="286"/>
      <c r="R1479" s="374"/>
      <c r="S1479" s="407"/>
    </row>
    <row r="1480" spans="1:19" s="39" customFormat="1" ht="12.75" customHeight="1" x14ac:dyDescent="0.2">
      <c r="A1480" s="276">
        <v>1453</v>
      </c>
      <c r="B1480" s="341">
        <v>20</v>
      </c>
      <c r="C1480" s="341" t="s">
        <v>21</v>
      </c>
      <c r="D1480" s="341">
        <v>4351</v>
      </c>
      <c r="E1480" s="341">
        <v>5321</v>
      </c>
      <c r="F1480" s="341" t="s">
        <v>3253</v>
      </c>
      <c r="G1480" s="403" t="s">
        <v>3305</v>
      </c>
      <c r="H1480" s="342" t="s">
        <v>3306</v>
      </c>
      <c r="I1480" s="341" t="s">
        <v>3307</v>
      </c>
      <c r="J1480" s="342" t="s">
        <v>3308</v>
      </c>
      <c r="K1480" s="341" t="s">
        <v>26</v>
      </c>
      <c r="L1480" s="100">
        <v>44561</v>
      </c>
      <c r="M1480" s="100">
        <v>44588</v>
      </c>
      <c r="N1480" s="343">
        <v>97400</v>
      </c>
      <c r="O1480" s="343">
        <v>97400</v>
      </c>
      <c r="P1480" s="296"/>
      <c r="Q1480" s="296"/>
      <c r="R1480" s="374"/>
      <c r="S1480" s="407"/>
    </row>
    <row r="1481" spans="1:19" s="39" customFormat="1" ht="12.75" customHeight="1" x14ac:dyDescent="0.2">
      <c r="A1481" s="276">
        <v>1454</v>
      </c>
      <c r="B1481" s="341">
        <v>20</v>
      </c>
      <c r="C1481" s="341" t="s">
        <v>21</v>
      </c>
      <c r="D1481" s="341">
        <v>4375</v>
      </c>
      <c r="E1481" s="341">
        <v>5321</v>
      </c>
      <c r="F1481" s="341" t="s">
        <v>3253</v>
      </c>
      <c r="G1481" s="341">
        <v>44992785</v>
      </c>
      <c r="H1481" s="342" t="s">
        <v>3309</v>
      </c>
      <c r="I1481" s="341" t="s">
        <v>24</v>
      </c>
      <c r="J1481" s="342" t="s">
        <v>3310</v>
      </c>
      <c r="K1481" s="341" t="s">
        <v>26</v>
      </c>
      <c r="L1481" s="100">
        <v>44561</v>
      </c>
      <c r="M1481" s="100">
        <v>44592</v>
      </c>
      <c r="N1481" s="343">
        <v>53800</v>
      </c>
      <c r="O1481" s="343">
        <v>53800</v>
      </c>
      <c r="P1481" s="286"/>
      <c r="Q1481" s="286"/>
      <c r="R1481" s="374"/>
      <c r="S1481" s="407"/>
    </row>
    <row r="1482" spans="1:19" s="39" customFormat="1" ht="12.75" customHeight="1" x14ac:dyDescent="0.2">
      <c r="A1482" s="276">
        <v>1455</v>
      </c>
      <c r="B1482" s="299">
        <v>14</v>
      </c>
      <c r="C1482" s="341" t="s">
        <v>3311</v>
      </c>
      <c r="D1482" s="299">
        <v>5512</v>
      </c>
      <c r="E1482" s="299">
        <v>6341</v>
      </c>
      <c r="F1482" s="299" t="s">
        <v>3253</v>
      </c>
      <c r="G1482" s="361" t="s">
        <v>3312</v>
      </c>
      <c r="H1482" s="292" t="s">
        <v>3313</v>
      </c>
      <c r="I1482" s="309" t="s">
        <v>3314</v>
      </c>
      <c r="J1482" s="335" t="s">
        <v>3315</v>
      </c>
      <c r="K1482" s="299" t="s">
        <v>34</v>
      </c>
      <c r="L1482" s="303">
        <v>44926</v>
      </c>
      <c r="M1482" s="303">
        <v>44957</v>
      </c>
      <c r="N1482" s="297">
        <v>373717.68</v>
      </c>
      <c r="O1482" s="451"/>
      <c r="P1482" s="297">
        <v>373717.68</v>
      </c>
      <c r="Q1482" s="286"/>
      <c r="R1482" s="374"/>
      <c r="S1482" s="298">
        <v>373717.68</v>
      </c>
    </row>
    <row r="1483" spans="1:19" s="39" customFormat="1" ht="12.75" customHeight="1" x14ac:dyDescent="0.2">
      <c r="A1483" s="276">
        <v>1456</v>
      </c>
      <c r="B1483" s="299">
        <v>14</v>
      </c>
      <c r="C1483" s="341" t="s">
        <v>21</v>
      </c>
      <c r="D1483" s="299">
        <v>5512</v>
      </c>
      <c r="E1483" s="299">
        <v>6341</v>
      </c>
      <c r="F1483" s="299" t="s">
        <v>3253</v>
      </c>
      <c r="G1483" s="361" t="s">
        <v>3316</v>
      </c>
      <c r="H1483" s="292" t="s">
        <v>3317</v>
      </c>
      <c r="I1483" s="309" t="s">
        <v>1182</v>
      </c>
      <c r="J1483" s="335" t="s">
        <v>3318</v>
      </c>
      <c r="K1483" s="299" t="s">
        <v>34</v>
      </c>
      <c r="L1483" s="303">
        <v>44651</v>
      </c>
      <c r="M1483" s="303">
        <v>44681</v>
      </c>
      <c r="N1483" s="306">
        <v>300000</v>
      </c>
      <c r="O1483" s="306">
        <v>300000</v>
      </c>
      <c r="P1483" s="296"/>
      <c r="Q1483" s="296"/>
      <c r="R1483" s="374"/>
      <c r="S1483" s="407"/>
    </row>
    <row r="1484" spans="1:19" s="39" customFormat="1" ht="12.75" customHeight="1" x14ac:dyDescent="0.2">
      <c r="A1484" s="276">
        <v>1457</v>
      </c>
      <c r="B1484" s="299">
        <v>14</v>
      </c>
      <c r="C1484" s="341" t="s">
        <v>21</v>
      </c>
      <c r="D1484" s="299">
        <v>5512</v>
      </c>
      <c r="E1484" s="299">
        <v>6341</v>
      </c>
      <c r="F1484" s="299" t="s">
        <v>3253</v>
      </c>
      <c r="G1484" s="361" t="s">
        <v>3319</v>
      </c>
      <c r="H1484" s="292" t="s">
        <v>3320</v>
      </c>
      <c r="I1484" s="309" t="s">
        <v>3321</v>
      </c>
      <c r="J1484" s="335" t="s">
        <v>3322</v>
      </c>
      <c r="K1484" s="299" t="s">
        <v>34</v>
      </c>
      <c r="L1484" s="303">
        <v>44651</v>
      </c>
      <c r="M1484" s="303">
        <v>44681</v>
      </c>
      <c r="N1484" s="306">
        <v>300000</v>
      </c>
      <c r="O1484" s="306">
        <v>300000</v>
      </c>
      <c r="P1484" s="404"/>
      <c r="Q1484" s="404"/>
      <c r="R1484" s="374"/>
      <c r="S1484" s="407"/>
    </row>
    <row r="1485" spans="1:19" s="39" customFormat="1" ht="12.75" customHeight="1" x14ac:dyDescent="0.2">
      <c r="A1485" s="276">
        <v>1458</v>
      </c>
      <c r="B1485" s="299">
        <v>14</v>
      </c>
      <c r="C1485" s="341" t="s">
        <v>21</v>
      </c>
      <c r="D1485" s="299">
        <v>5512</v>
      </c>
      <c r="E1485" s="299">
        <v>6341</v>
      </c>
      <c r="F1485" s="299" t="s">
        <v>3253</v>
      </c>
      <c r="G1485" s="591" t="s">
        <v>3323</v>
      </c>
      <c r="H1485" s="292" t="s">
        <v>3324</v>
      </c>
      <c r="I1485" s="309" t="s">
        <v>3325</v>
      </c>
      <c r="J1485" s="335" t="s">
        <v>3326</v>
      </c>
      <c r="K1485" s="299" t="s">
        <v>34</v>
      </c>
      <c r="L1485" s="303">
        <v>44651</v>
      </c>
      <c r="M1485" s="303">
        <v>44681</v>
      </c>
      <c r="N1485" s="306">
        <v>300000</v>
      </c>
      <c r="O1485" s="306">
        <v>300000</v>
      </c>
      <c r="P1485" s="404"/>
      <c r="Q1485" s="404"/>
      <c r="R1485" s="374"/>
      <c r="S1485" s="407"/>
    </row>
    <row r="1486" spans="1:19" s="39" customFormat="1" ht="12.75" customHeight="1" x14ac:dyDescent="0.2">
      <c r="A1486" s="276">
        <v>1459</v>
      </c>
      <c r="B1486" s="299">
        <v>14</v>
      </c>
      <c r="C1486" s="341" t="s">
        <v>21</v>
      </c>
      <c r="D1486" s="299">
        <v>5512</v>
      </c>
      <c r="E1486" s="299">
        <v>6341</v>
      </c>
      <c r="F1486" s="299" t="s">
        <v>3253</v>
      </c>
      <c r="G1486" s="591" t="s">
        <v>3327</v>
      </c>
      <c r="H1486" s="292" t="s">
        <v>3328</v>
      </c>
      <c r="I1486" s="309" t="s">
        <v>3329</v>
      </c>
      <c r="J1486" s="335" t="s">
        <v>3330</v>
      </c>
      <c r="K1486" s="299" t="s">
        <v>34</v>
      </c>
      <c r="L1486" s="303">
        <v>44651</v>
      </c>
      <c r="M1486" s="303">
        <v>44681</v>
      </c>
      <c r="N1486" s="306">
        <v>300000</v>
      </c>
      <c r="O1486" s="451"/>
      <c r="P1486" s="306">
        <v>300000</v>
      </c>
      <c r="Q1486" s="296"/>
      <c r="R1486" s="374"/>
      <c r="S1486" s="408">
        <v>300000</v>
      </c>
    </row>
    <row r="1487" spans="1:19" s="39" customFormat="1" ht="12.75" customHeight="1" x14ac:dyDescent="0.2">
      <c r="A1487" s="276">
        <v>1460</v>
      </c>
      <c r="B1487" s="299">
        <v>14</v>
      </c>
      <c r="C1487" s="341" t="s">
        <v>21</v>
      </c>
      <c r="D1487" s="299">
        <v>5512</v>
      </c>
      <c r="E1487" s="299">
        <v>6341</v>
      </c>
      <c r="F1487" s="299" t="s">
        <v>3253</v>
      </c>
      <c r="G1487" s="361" t="s">
        <v>3331</v>
      </c>
      <c r="H1487" s="292" t="s">
        <v>3332</v>
      </c>
      <c r="I1487" s="309" t="s">
        <v>3333</v>
      </c>
      <c r="J1487" s="335" t="s">
        <v>3334</v>
      </c>
      <c r="K1487" s="299" t="s">
        <v>34</v>
      </c>
      <c r="L1487" s="303">
        <v>44651</v>
      </c>
      <c r="M1487" s="303">
        <v>44681</v>
      </c>
      <c r="N1487" s="306">
        <v>300000</v>
      </c>
      <c r="O1487" s="306">
        <v>300000</v>
      </c>
      <c r="P1487" s="592"/>
      <c r="Q1487" s="592"/>
      <c r="R1487" s="285"/>
      <c r="S1487" s="593"/>
    </row>
    <row r="1488" spans="1:19" s="39" customFormat="1" ht="12.75" customHeight="1" x14ac:dyDescent="0.2">
      <c r="A1488" s="276">
        <v>1461</v>
      </c>
      <c r="B1488" s="299">
        <v>14</v>
      </c>
      <c r="C1488" s="341" t="s">
        <v>21</v>
      </c>
      <c r="D1488" s="299">
        <v>5512</v>
      </c>
      <c r="E1488" s="299">
        <v>6341</v>
      </c>
      <c r="F1488" s="299" t="s">
        <v>3253</v>
      </c>
      <c r="G1488" s="591" t="s">
        <v>3335</v>
      </c>
      <c r="H1488" s="292" t="s">
        <v>3336</v>
      </c>
      <c r="I1488" s="309" t="s">
        <v>2963</v>
      </c>
      <c r="J1488" s="335" t="s">
        <v>3337</v>
      </c>
      <c r="K1488" s="299" t="s">
        <v>34</v>
      </c>
      <c r="L1488" s="303">
        <v>44651</v>
      </c>
      <c r="M1488" s="303">
        <v>44681</v>
      </c>
      <c r="N1488" s="306">
        <v>300000</v>
      </c>
      <c r="O1488" s="306">
        <v>300000</v>
      </c>
      <c r="P1488" s="286"/>
      <c r="Q1488" s="413"/>
      <c r="R1488" s="359"/>
      <c r="S1488" s="360"/>
    </row>
    <row r="1489" spans="1:19" s="39" customFormat="1" ht="12.75" customHeight="1" x14ac:dyDescent="0.2">
      <c r="A1489" s="276">
        <v>1462</v>
      </c>
      <c r="B1489" s="299">
        <v>14</v>
      </c>
      <c r="C1489" s="341" t="s">
        <v>21</v>
      </c>
      <c r="D1489" s="299">
        <v>5512</v>
      </c>
      <c r="E1489" s="299">
        <v>6341</v>
      </c>
      <c r="F1489" s="299" t="s">
        <v>3253</v>
      </c>
      <c r="G1489" s="591" t="s">
        <v>3338</v>
      </c>
      <c r="H1489" s="292" t="s">
        <v>3339</v>
      </c>
      <c r="I1489" s="320" t="s">
        <v>960</v>
      </c>
      <c r="J1489" s="335" t="s">
        <v>3340</v>
      </c>
      <c r="K1489" s="299" t="s">
        <v>34</v>
      </c>
      <c r="L1489" s="303">
        <v>44651</v>
      </c>
      <c r="M1489" s="303">
        <v>44681</v>
      </c>
      <c r="N1489" s="306">
        <v>300000</v>
      </c>
      <c r="O1489" s="306">
        <v>300000</v>
      </c>
      <c r="P1489" s="286"/>
      <c r="Q1489" s="286"/>
      <c r="R1489" s="374"/>
      <c r="S1489" s="407"/>
    </row>
    <row r="1490" spans="1:19" s="39" customFormat="1" ht="12.75" customHeight="1" x14ac:dyDescent="0.2">
      <c r="A1490" s="276">
        <v>1463</v>
      </c>
      <c r="B1490" s="299">
        <v>14</v>
      </c>
      <c r="C1490" s="290" t="s">
        <v>21</v>
      </c>
      <c r="D1490" s="299">
        <v>5512</v>
      </c>
      <c r="E1490" s="299">
        <v>6341</v>
      </c>
      <c r="F1490" s="299" t="s">
        <v>3253</v>
      </c>
      <c r="G1490" s="361" t="s">
        <v>3275</v>
      </c>
      <c r="H1490" s="292" t="s">
        <v>3341</v>
      </c>
      <c r="I1490" s="320" t="s">
        <v>1923</v>
      </c>
      <c r="J1490" s="335" t="s">
        <v>3342</v>
      </c>
      <c r="K1490" s="299" t="s">
        <v>34</v>
      </c>
      <c r="L1490" s="303">
        <v>44651</v>
      </c>
      <c r="M1490" s="303">
        <v>44681</v>
      </c>
      <c r="N1490" s="306">
        <v>300000</v>
      </c>
      <c r="O1490" s="451"/>
      <c r="P1490" s="306">
        <v>300000</v>
      </c>
      <c r="Q1490" s="286"/>
      <c r="R1490" s="374"/>
      <c r="S1490" s="408">
        <v>300000</v>
      </c>
    </row>
    <row r="1491" spans="1:19" s="39" customFormat="1" ht="12.75" customHeight="1" x14ac:dyDescent="0.2">
      <c r="A1491" s="276">
        <v>1464</v>
      </c>
      <c r="B1491" s="299">
        <v>14</v>
      </c>
      <c r="C1491" s="290" t="s">
        <v>21</v>
      </c>
      <c r="D1491" s="299">
        <v>5512</v>
      </c>
      <c r="E1491" s="299">
        <v>6341</v>
      </c>
      <c r="F1491" s="299" t="s">
        <v>3253</v>
      </c>
      <c r="G1491" s="361" t="s">
        <v>3343</v>
      </c>
      <c r="H1491" s="292" t="s">
        <v>3344</v>
      </c>
      <c r="I1491" s="320" t="s">
        <v>740</v>
      </c>
      <c r="J1491" s="335" t="s">
        <v>3345</v>
      </c>
      <c r="K1491" s="299" t="s">
        <v>34</v>
      </c>
      <c r="L1491" s="303">
        <v>44651</v>
      </c>
      <c r="M1491" s="303">
        <v>44681</v>
      </c>
      <c r="N1491" s="306">
        <v>300000</v>
      </c>
      <c r="O1491" s="306">
        <v>300000</v>
      </c>
      <c r="P1491" s="423"/>
      <c r="Q1491" s="423"/>
      <c r="R1491" s="297"/>
      <c r="S1491" s="298"/>
    </row>
    <row r="1492" spans="1:19" s="39" customFormat="1" ht="12.75" customHeight="1" x14ac:dyDescent="0.2">
      <c r="A1492" s="276">
        <v>1465</v>
      </c>
      <c r="B1492" s="299">
        <v>14</v>
      </c>
      <c r="C1492" s="290" t="s">
        <v>21</v>
      </c>
      <c r="D1492" s="299">
        <v>5512</v>
      </c>
      <c r="E1492" s="299">
        <v>6341</v>
      </c>
      <c r="F1492" s="299" t="s">
        <v>3253</v>
      </c>
      <c r="G1492" s="361" t="s">
        <v>3346</v>
      </c>
      <c r="H1492" s="292" t="s">
        <v>3347</v>
      </c>
      <c r="I1492" s="320" t="s">
        <v>58</v>
      </c>
      <c r="J1492" s="335" t="s">
        <v>3348</v>
      </c>
      <c r="K1492" s="299" t="s">
        <v>34</v>
      </c>
      <c r="L1492" s="303">
        <v>44651</v>
      </c>
      <c r="M1492" s="303">
        <v>44681</v>
      </c>
      <c r="N1492" s="306">
        <v>300000</v>
      </c>
      <c r="O1492" s="306">
        <v>300000</v>
      </c>
      <c r="P1492" s="423"/>
      <c r="Q1492" s="423"/>
      <c r="R1492" s="297"/>
      <c r="S1492" s="298"/>
    </row>
    <row r="1493" spans="1:19" s="39" customFormat="1" ht="25.5" x14ac:dyDescent="0.2">
      <c r="A1493" s="276">
        <v>1466</v>
      </c>
      <c r="B1493" s="490">
        <v>6</v>
      </c>
      <c r="C1493" s="490" t="s">
        <v>3349</v>
      </c>
      <c r="D1493" s="490">
        <v>2310</v>
      </c>
      <c r="E1493" s="490">
        <v>6341</v>
      </c>
      <c r="F1493" s="490" t="s">
        <v>3253</v>
      </c>
      <c r="G1493" s="594" t="s">
        <v>3350</v>
      </c>
      <c r="H1493" s="595" t="s">
        <v>3351</v>
      </c>
      <c r="I1493" s="490" t="s">
        <v>1222</v>
      </c>
      <c r="J1493" s="595" t="s">
        <v>3352</v>
      </c>
      <c r="K1493" s="299" t="s">
        <v>34</v>
      </c>
      <c r="L1493" s="571">
        <v>45016</v>
      </c>
      <c r="M1493" s="596">
        <v>45473</v>
      </c>
      <c r="N1493" s="597">
        <v>2204000</v>
      </c>
      <c r="O1493" s="451"/>
      <c r="P1493" s="597">
        <v>2204000</v>
      </c>
      <c r="Q1493" s="286"/>
      <c r="R1493" s="297"/>
      <c r="S1493" s="855">
        <v>2204000</v>
      </c>
    </row>
    <row r="1494" spans="1:19" s="39" customFormat="1" ht="38.25" x14ac:dyDescent="0.2">
      <c r="A1494" s="276">
        <v>1467</v>
      </c>
      <c r="B1494" s="490">
        <v>6</v>
      </c>
      <c r="C1494" s="490" t="s">
        <v>3349</v>
      </c>
      <c r="D1494" s="490">
        <v>2310</v>
      </c>
      <c r="E1494" s="490">
        <v>6341</v>
      </c>
      <c r="F1494" s="490" t="s">
        <v>3253</v>
      </c>
      <c r="G1494" s="594" t="s">
        <v>3353</v>
      </c>
      <c r="H1494" s="595" t="s">
        <v>3354</v>
      </c>
      <c r="I1494" s="490" t="s">
        <v>96</v>
      </c>
      <c r="J1494" s="595" t="s">
        <v>3355</v>
      </c>
      <c r="K1494" s="299" t="s">
        <v>34</v>
      </c>
      <c r="L1494" s="571">
        <v>45016</v>
      </c>
      <c r="M1494" s="596">
        <v>45473</v>
      </c>
      <c r="N1494" s="597">
        <v>299300</v>
      </c>
      <c r="O1494" s="451"/>
      <c r="P1494" s="597">
        <v>299300</v>
      </c>
      <c r="Q1494" s="286"/>
      <c r="R1494" s="297"/>
      <c r="S1494" s="855">
        <v>299300</v>
      </c>
    </row>
    <row r="1495" spans="1:19" s="39" customFormat="1" ht="25.5" x14ac:dyDescent="0.2">
      <c r="A1495" s="276">
        <v>1468</v>
      </c>
      <c r="B1495" s="319">
        <v>6</v>
      </c>
      <c r="C1495" s="319" t="s">
        <v>3349</v>
      </c>
      <c r="D1495" s="319">
        <v>2321</v>
      </c>
      <c r="E1495" s="319">
        <v>6341</v>
      </c>
      <c r="F1495" s="319" t="s">
        <v>3253</v>
      </c>
      <c r="G1495" s="259" t="s">
        <v>3356</v>
      </c>
      <c r="H1495" s="260" t="s">
        <v>3357</v>
      </c>
      <c r="I1495" s="261" t="s">
        <v>1738</v>
      </c>
      <c r="J1495" s="263" t="s">
        <v>3358</v>
      </c>
      <c r="K1495" s="299" t="s">
        <v>34</v>
      </c>
      <c r="L1495" s="571">
        <v>45016</v>
      </c>
      <c r="M1495" s="596">
        <v>45473</v>
      </c>
      <c r="N1495" s="491">
        <v>6709100</v>
      </c>
      <c r="O1495" s="451"/>
      <c r="P1495" s="491">
        <v>6709100</v>
      </c>
      <c r="Q1495" s="286"/>
      <c r="R1495" s="297"/>
      <c r="S1495" s="856">
        <v>6709100</v>
      </c>
    </row>
    <row r="1496" spans="1:19" s="39" customFormat="1" ht="25.5" x14ac:dyDescent="0.2">
      <c r="A1496" s="276">
        <v>1469</v>
      </c>
      <c r="B1496" s="319">
        <v>6</v>
      </c>
      <c r="C1496" s="319" t="s">
        <v>3349</v>
      </c>
      <c r="D1496" s="319">
        <v>2321</v>
      </c>
      <c r="E1496" s="319">
        <v>6341</v>
      </c>
      <c r="F1496" s="319" t="s">
        <v>3253</v>
      </c>
      <c r="G1496" s="259" t="s">
        <v>3359</v>
      </c>
      <c r="H1496" s="260" t="s">
        <v>3360</v>
      </c>
      <c r="I1496" s="261" t="s">
        <v>3361</v>
      </c>
      <c r="J1496" s="263" t="s">
        <v>3362</v>
      </c>
      <c r="K1496" s="299" t="s">
        <v>34</v>
      </c>
      <c r="L1496" s="571">
        <v>45016</v>
      </c>
      <c r="M1496" s="596">
        <v>45473</v>
      </c>
      <c r="N1496" s="491">
        <v>510300</v>
      </c>
      <c r="O1496" s="451"/>
      <c r="P1496" s="491">
        <v>510300</v>
      </c>
      <c r="Q1496" s="286"/>
      <c r="R1496" s="297"/>
      <c r="S1496" s="856">
        <v>510300</v>
      </c>
    </row>
    <row r="1497" spans="1:19" x14ac:dyDescent="0.2">
      <c r="A1497" s="276">
        <v>1470</v>
      </c>
      <c r="B1497" s="307">
        <v>13</v>
      </c>
      <c r="C1497" s="307" t="s">
        <v>21</v>
      </c>
      <c r="D1497" s="299">
        <v>3399</v>
      </c>
      <c r="E1497" s="308">
        <v>5321</v>
      </c>
      <c r="F1497" s="308" t="s">
        <v>3253</v>
      </c>
      <c r="G1497" s="309" t="s">
        <v>3363</v>
      </c>
      <c r="H1497" s="310" t="s">
        <v>3364</v>
      </c>
      <c r="I1497" s="308" t="s">
        <v>108</v>
      </c>
      <c r="J1497" s="300" t="s">
        <v>3365</v>
      </c>
      <c r="K1497" s="299" t="s">
        <v>76</v>
      </c>
      <c r="L1497" s="312" t="s">
        <v>121</v>
      </c>
      <c r="M1497" s="312" t="s">
        <v>121</v>
      </c>
      <c r="N1497" s="306">
        <v>50000</v>
      </c>
      <c r="O1497" s="306">
        <v>50000</v>
      </c>
      <c r="P1497" s="286"/>
      <c r="Q1497" s="423"/>
      <c r="R1497" s="297"/>
      <c r="S1497" s="298"/>
    </row>
    <row r="1498" spans="1:19" x14ac:dyDescent="0.2">
      <c r="A1498" s="276">
        <v>1471</v>
      </c>
      <c r="B1498" s="307">
        <v>13</v>
      </c>
      <c r="C1498" s="307" t="s">
        <v>21</v>
      </c>
      <c r="D1498" s="299">
        <v>3399</v>
      </c>
      <c r="E1498" s="308">
        <v>5321</v>
      </c>
      <c r="F1498" s="598" t="s">
        <v>3253</v>
      </c>
      <c r="G1498" s="599" t="s">
        <v>3366</v>
      </c>
      <c r="H1498" s="310" t="s">
        <v>3367</v>
      </c>
      <c r="I1498" s="308" t="s">
        <v>3368</v>
      </c>
      <c r="J1498" s="439" t="s">
        <v>3369</v>
      </c>
      <c r="K1498" s="299" t="s">
        <v>76</v>
      </c>
      <c r="L1498" s="312" t="s">
        <v>121</v>
      </c>
      <c r="M1498" s="312" t="s">
        <v>121</v>
      </c>
      <c r="N1498" s="306">
        <v>10000</v>
      </c>
      <c r="O1498" s="306">
        <v>10000</v>
      </c>
      <c r="P1498" s="286"/>
      <c r="Q1498" s="423"/>
      <c r="R1498" s="297"/>
      <c r="S1498" s="298"/>
    </row>
    <row r="1499" spans="1:19" s="11" customFormat="1" ht="25.5" x14ac:dyDescent="0.2">
      <c r="A1499" s="276">
        <v>1472</v>
      </c>
      <c r="B1499" s="452">
        <v>13</v>
      </c>
      <c r="C1499" s="452" t="s">
        <v>21</v>
      </c>
      <c r="D1499" s="277">
        <v>3399</v>
      </c>
      <c r="E1499" s="436">
        <v>5321</v>
      </c>
      <c r="F1499" s="436" t="s">
        <v>3253</v>
      </c>
      <c r="G1499" s="388" t="s">
        <v>3370</v>
      </c>
      <c r="H1499" s="392" t="s">
        <v>3371</v>
      </c>
      <c r="I1499" s="436" t="s">
        <v>1893</v>
      </c>
      <c r="J1499" s="600" t="s">
        <v>3372</v>
      </c>
      <c r="K1499" s="277" t="s">
        <v>76</v>
      </c>
      <c r="L1499" s="312" t="s">
        <v>121</v>
      </c>
      <c r="M1499" s="312" t="s">
        <v>121</v>
      </c>
      <c r="N1499" s="306">
        <v>25000</v>
      </c>
      <c r="O1499" s="306">
        <v>25000</v>
      </c>
      <c r="P1499" s="286"/>
      <c r="Q1499" s="423"/>
      <c r="R1499" s="297"/>
      <c r="S1499" s="298"/>
    </row>
    <row r="1500" spans="1:19" s="39" customFormat="1" x14ac:dyDescent="0.2">
      <c r="A1500" s="276">
        <v>1473</v>
      </c>
      <c r="B1500" s="419">
        <v>14</v>
      </c>
      <c r="C1500" s="419" t="s">
        <v>21</v>
      </c>
      <c r="D1500" s="419">
        <v>5512</v>
      </c>
      <c r="E1500" s="419">
        <v>6341</v>
      </c>
      <c r="F1500" s="419" t="s">
        <v>3253</v>
      </c>
      <c r="G1500" s="419">
        <v>281719</v>
      </c>
      <c r="H1500" s="601" t="s">
        <v>3373</v>
      </c>
      <c r="I1500" s="419" t="s">
        <v>3374</v>
      </c>
      <c r="J1500" s="601" t="s">
        <v>3375</v>
      </c>
      <c r="K1500" s="419" t="s">
        <v>90</v>
      </c>
      <c r="L1500" s="602">
        <v>44834</v>
      </c>
      <c r="M1500" s="602">
        <v>44865</v>
      </c>
      <c r="N1500" s="603">
        <v>1666000</v>
      </c>
      <c r="O1500" s="604"/>
      <c r="P1500" s="605">
        <v>1666000</v>
      </c>
      <c r="Q1500" s="423"/>
      <c r="R1500" s="297"/>
      <c r="S1500" s="857">
        <v>1666000</v>
      </c>
    </row>
    <row r="1501" spans="1:19" s="39" customFormat="1" x14ac:dyDescent="0.2">
      <c r="A1501" s="276">
        <v>1474</v>
      </c>
      <c r="B1501" s="417">
        <v>14</v>
      </c>
      <c r="C1501" s="419" t="s">
        <v>21</v>
      </c>
      <c r="D1501" s="326">
        <v>2212</v>
      </c>
      <c r="E1501" s="326">
        <v>5321</v>
      </c>
      <c r="F1501" s="326" t="s">
        <v>3253</v>
      </c>
      <c r="G1501" s="577">
        <v>283401</v>
      </c>
      <c r="H1501" s="576" t="s">
        <v>3376</v>
      </c>
      <c r="I1501" s="577" t="s">
        <v>330</v>
      </c>
      <c r="J1501" s="418" t="s">
        <v>6231</v>
      </c>
      <c r="K1501" s="326" t="s">
        <v>90</v>
      </c>
      <c r="L1501" s="420">
        <v>44377</v>
      </c>
      <c r="M1501" s="420">
        <v>44408</v>
      </c>
      <c r="N1501" s="421">
        <v>50000</v>
      </c>
      <c r="O1501" s="482">
        <v>47188.87</v>
      </c>
      <c r="P1501" s="482">
        <v>2811.13</v>
      </c>
      <c r="Q1501" s="606"/>
      <c r="R1501" s="306">
        <v>2811.13</v>
      </c>
      <c r="S1501" s="298"/>
    </row>
    <row r="1502" spans="1:19" s="39" customFormat="1" x14ac:dyDescent="0.2">
      <c r="A1502" s="276">
        <v>1475</v>
      </c>
      <c r="B1502" s="313">
        <v>14</v>
      </c>
      <c r="C1502" s="419" t="s">
        <v>21</v>
      </c>
      <c r="D1502" s="314">
        <v>3399</v>
      </c>
      <c r="E1502" s="314">
        <v>5321</v>
      </c>
      <c r="F1502" s="314" t="s">
        <v>3253</v>
      </c>
      <c r="G1502" s="528">
        <v>291676</v>
      </c>
      <c r="H1502" s="523" t="s">
        <v>3377</v>
      </c>
      <c r="I1502" s="528" t="s">
        <v>850</v>
      </c>
      <c r="J1502" s="523" t="s">
        <v>3378</v>
      </c>
      <c r="K1502" s="314" t="s">
        <v>90</v>
      </c>
      <c r="L1502" s="316">
        <v>44500</v>
      </c>
      <c r="M1502" s="316">
        <v>44530</v>
      </c>
      <c r="N1502" s="317">
        <v>100000</v>
      </c>
      <c r="O1502" s="482">
        <v>94024</v>
      </c>
      <c r="P1502" s="306">
        <v>5976</v>
      </c>
      <c r="Q1502" s="606"/>
      <c r="R1502" s="306">
        <v>5976</v>
      </c>
      <c r="S1502" s="298"/>
    </row>
    <row r="1503" spans="1:19" s="39" customFormat="1" x14ac:dyDescent="0.2">
      <c r="A1503" s="276">
        <v>1476</v>
      </c>
      <c r="B1503" s="607">
        <v>7</v>
      </c>
      <c r="C1503" s="419" t="s">
        <v>21</v>
      </c>
      <c r="D1503" s="608">
        <v>3419</v>
      </c>
      <c r="E1503" s="608">
        <v>5321</v>
      </c>
      <c r="F1503" s="608" t="s">
        <v>3253</v>
      </c>
      <c r="G1503" s="608">
        <v>283061</v>
      </c>
      <c r="H1503" s="609" t="s">
        <v>3379</v>
      </c>
      <c r="I1503" s="608" t="s">
        <v>52</v>
      </c>
      <c r="J1503" s="609" t="s">
        <v>3380</v>
      </c>
      <c r="K1503" s="608" t="s">
        <v>90</v>
      </c>
      <c r="L1503" s="610">
        <v>44561</v>
      </c>
      <c r="M1503" s="610">
        <v>44592</v>
      </c>
      <c r="N1503" s="611">
        <v>200000</v>
      </c>
      <c r="O1503" s="611">
        <v>200000</v>
      </c>
      <c r="P1503" s="286"/>
      <c r="Q1503" s="286"/>
      <c r="R1503" s="297"/>
      <c r="S1503" s="298"/>
    </row>
    <row r="1504" spans="1:19" s="39" customFormat="1" x14ac:dyDescent="0.2">
      <c r="A1504" s="276">
        <v>1477</v>
      </c>
      <c r="B1504" s="417">
        <v>6</v>
      </c>
      <c r="C1504" s="419" t="s">
        <v>21</v>
      </c>
      <c r="D1504" s="326">
        <v>3792</v>
      </c>
      <c r="E1504" s="326">
        <v>5321</v>
      </c>
      <c r="F1504" s="326" t="s">
        <v>3253</v>
      </c>
      <c r="G1504" s="577">
        <v>291978</v>
      </c>
      <c r="H1504" s="576" t="s">
        <v>3381</v>
      </c>
      <c r="I1504" s="577" t="s">
        <v>1101</v>
      </c>
      <c r="J1504" s="576" t="s">
        <v>3382</v>
      </c>
      <c r="K1504" s="314" t="s">
        <v>90</v>
      </c>
      <c r="L1504" s="578">
        <v>44561</v>
      </c>
      <c r="M1504" s="420">
        <v>44592</v>
      </c>
      <c r="N1504" s="612">
        <v>80000</v>
      </c>
      <c r="O1504" s="612">
        <v>80000</v>
      </c>
      <c r="P1504" s="286"/>
      <c r="Q1504" s="286"/>
      <c r="R1504" s="297"/>
      <c r="S1504" s="298"/>
    </row>
    <row r="1505" spans="1:19" s="39" customFormat="1" x14ac:dyDescent="0.2">
      <c r="A1505" s="276">
        <v>1478</v>
      </c>
      <c r="B1505" s="313">
        <v>6</v>
      </c>
      <c r="C1505" s="419" t="s">
        <v>21</v>
      </c>
      <c r="D1505" s="314">
        <v>3792</v>
      </c>
      <c r="E1505" s="314">
        <v>5321</v>
      </c>
      <c r="F1505" s="314" t="s">
        <v>3253</v>
      </c>
      <c r="G1505" s="528">
        <v>600644</v>
      </c>
      <c r="H1505" s="613" t="s">
        <v>3383</v>
      </c>
      <c r="I1505" s="614" t="s">
        <v>3384</v>
      </c>
      <c r="J1505" s="613" t="s">
        <v>3385</v>
      </c>
      <c r="K1505" s="608" t="s">
        <v>90</v>
      </c>
      <c r="L1505" s="316">
        <v>44561</v>
      </c>
      <c r="M1505" s="316">
        <v>44592</v>
      </c>
      <c r="N1505" s="615">
        <v>52000</v>
      </c>
      <c r="O1505" s="615">
        <v>52000</v>
      </c>
      <c r="P1505" s="286"/>
      <c r="Q1505" s="286"/>
      <c r="R1505" s="297"/>
      <c r="S1505" s="298"/>
    </row>
    <row r="1506" spans="1:19" s="39" customFormat="1" x14ac:dyDescent="0.2">
      <c r="A1506" s="276">
        <v>1479</v>
      </c>
      <c r="B1506" s="299" t="s">
        <v>1426</v>
      </c>
      <c r="C1506" s="299" t="s">
        <v>21</v>
      </c>
      <c r="D1506" s="299" t="s">
        <v>35</v>
      </c>
      <c r="E1506" s="275" t="s">
        <v>3386</v>
      </c>
      <c r="F1506" s="320" t="s">
        <v>3253</v>
      </c>
      <c r="G1506" s="395" t="s">
        <v>3387</v>
      </c>
      <c r="H1506" s="396" t="s">
        <v>3388</v>
      </c>
      <c r="I1506" s="531" t="s">
        <v>885</v>
      </c>
      <c r="J1506" s="397" t="s">
        <v>3389</v>
      </c>
      <c r="K1506" s="299" t="s">
        <v>90</v>
      </c>
      <c r="L1506" s="302" t="s">
        <v>72</v>
      </c>
      <c r="M1506" s="616">
        <v>44592</v>
      </c>
      <c r="N1506" s="306">
        <v>495977</v>
      </c>
      <c r="O1506" s="306">
        <v>495977</v>
      </c>
      <c r="P1506" s="286"/>
      <c r="Q1506" s="286"/>
      <c r="R1506" s="297"/>
      <c r="S1506" s="298"/>
    </row>
    <row r="1507" spans="1:19" s="39" customFormat="1" x14ac:dyDescent="0.2">
      <c r="A1507" s="276">
        <v>1480</v>
      </c>
      <c r="B1507" s="617" t="s">
        <v>1426</v>
      </c>
      <c r="C1507" s="419" t="s">
        <v>21</v>
      </c>
      <c r="D1507" s="617" t="s">
        <v>35</v>
      </c>
      <c r="E1507" s="617" t="s">
        <v>3386</v>
      </c>
      <c r="F1507" s="464" t="s">
        <v>3253</v>
      </c>
      <c r="G1507" s="464" t="s">
        <v>3390</v>
      </c>
      <c r="H1507" s="618" t="s">
        <v>3391</v>
      </c>
      <c r="I1507" s="617" t="s">
        <v>583</v>
      </c>
      <c r="J1507" s="619" t="s">
        <v>3392</v>
      </c>
      <c r="K1507" s="608" t="s">
        <v>90</v>
      </c>
      <c r="L1507" s="620">
        <v>44561</v>
      </c>
      <c r="M1507" s="620">
        <v>44592</v>
      </c>
      <c r="N1507" s="359">
        <v>50000</v>
      </c>
      <c r="O1507" s="359">
        <v>50000</v>
      </c>
      <c r="P1507" s="286"/>
      <c r="Q1507" s="286"/>
      <c r="R1507" s="297"/>
      <c r="S1507" s="298"/>
    </row>
    <row r="1508" spans="1:19" s="39" customFormat="1" x14ac:dyDescent="0.2">
      <c r="A1508" s="276">
        <v>1481</v>
      </c>
      <c r="B1508" s="617" t="s">
        <v>1426</v>
      </c>
      <c r="C1508" s="299" t="s">
        <v>21</v>
      </c>
      <c r="D1508" s="617" t="s">
        <v>35</v>
      </c>
      <c r="E1508" s="617" t="s">
        <v>3386</v>
      </c>
      <c r="F1508" s="464" t="s">
        <v>3253</v>
      </c>
      <c r="G1508" s="464" t="s">
        <v>3393</v>
      </c>
      <c r="H1508" s="618" t="s">
        <v>3394</v>
      </c>
      <c r="I1508" s="617" t="s">
        <v>342</v>
      </c>
      <c r="J1508" s="619" t="s">
        <v>3395</v>
      </c>
      <c r="K1508" s="299" t="s">
        <v>90</v>
      </c>
      <c r="L1508" s="620">
        <v>44561</v>
      </c>
      <c r="M1508" s="620">
        <v>44592</v>
      </c>
      <c r="N1508" s="359">
        <v>50000</v>
      </c>
      <c r="O1508" s="359">
        <v>50000</v>
      </c>
      <c r="P1508" s="286"/>
      <c r="Q1508" s="286"/>
      <c r="R1508" s="297"/>
      <c r="S1508" s="298"/>
    </row>
    <row r="1509" spans="1:19" s="39" customFormat="1" ht="25.5" x14ac:dyDescent="0.2">
      <c r="A1509" s="276">
        <v>1482</v>
      </c>
      <c r="B1509" s="309" t="s">
        <v>1426</v>
      </c>
      <c r="C1509" s="425" t="s">
        <v>21</v>
      </c>
      <c r="D1509" s="309" t="s">
        <v>35</v>
      </c>
      <c r="E1509" s="309" t="s">
        <v>3386</v>
      </c>
      <c r="F1509" s="309" t="s">
        <v>3253</v>
      </c>
      <c r="G1509" s="309" t="s">
        <v>3396</v>
      </c>
      <c r="H1509" s="333" t="s">
        <v>3397</v>
      </c>
      <c r="I1509" s="309" t="s">
        <v>1455</v>
      </c>
      <c r="J1509" s="334" t="s">
        <v>3398</v>
      </c>
      <c r="K1509" s="621" t="s">
        <v>90</v>
      </c>
      <c r="L1509" s="323">
        <v>44561</v>
      </c>
      <c r="M1509" s="323">
        <v>44592</v>
      </c>
      <c r="N1509" s="297">
        <v>32000</v>
      </c>
      <c r="O1509" s="297">
        <v>32000</v>
      </c>
      <c r="P1509" s="286"/>
      <c r="Q1509" s="286"/>
      <c r="R1509" s="297"/>
      <c r="S1509" s="298"/>
    </row>
    <row r="1510" spans="1:19" s="39" customFormat="1" x14ac:dyDescent="0.2">
      <c r="A1510" s="276">
        <v>1483</v>
      </c>
      <c r="B1510" s="309" t="s">
        <v>1426</v>
      </c>
      <c r="C1510" s="299" t="s">
        <v>21</v>
      </c>
      <c r="D1510" s="309" t="s">
        <v>35</v>
      </c>
      <c r="E1510" s="309" t="s">
        <v>3386</v>
      </c>
      <c r="F1510" s="309" t="s">
        <v>3253</v>
      </c>
      <c r="G1510" s="309" t="s">
        <v>3281</v>
      </c>
      <c r="H1510" s="333" t="s">
        <v>3282</v>
      </c>
      <c r="I1510" s="309" t="s">
        <v>28</v>
      </c>
      <c r="J1510" s="334" t="s">
        <v>3399</v>
      </c>
      <c r="K1510" s="299" t="s">
        <v>90</v>
      </c>
      <c r="L1510" s="323">
        <v>44561</v>
      </c>
      <c r="M1510" s="323">
        <v>44592</v>
      </c>
      <c r="N1510" s="297">
        <v>25000</v>
      </c>
      <c r="O1510" s="297">
        <v>25000</v>
      </c>
      <c r="P1510" s="286"/>
      <c r="Q1510" s="286"/>
      <c r="R1510" s="297"/>
      <c r="S1510" s="298"/>
    </row>
    <row r="1511" spans="1:19" s="39" customFormat="1" ht="25.5" x14ac:dyDescent="0.2">
      <c r="A1511" s="276">
        <v>1484</v>
      </c>
      <c r="B1511" s="309" t="s">
        <v>1426</v>
      </c>
      <c r="C1511" s="425" t="s">
        <v>21</v>
      </c>
      <c r="D1511" s="309" t="s">
        <v>35</v>
      </c>
      <c r="E1511" s="309" t="s">
        <v>3386</v>
      </c>
      <c r="F1511" s="309" t="s">
        <v>3253</v>
      </c>
      <c r="G1511" s="309" t="s">
        <v>3400</v>
      </c>
      <c r="H1511" s="333" t="s">
        <v>3401</v>
      </c>
      <c r="I1511" s="309" t="s">
        <v>85</v>
      </c>
      <c r="J1511" s="334" t="s">
        <v>3402</v>
      </c>
      <c r="K1511" s="621" t="s">
        <v>90</v>
      </c>
      <c r="L1511" s="323">
        <v>44561</v>
      </c>
      <c r="M1511" s="323">
        <v>44592</v>
      </c>
      <c r="N1511" s="297">
        <v>50000</v>
      </c>
      <c r="O1511" s="297">
        <v>50000</v>
      </c>
      <c r="P1511" s="286"/>
      <c r="Q1511" s="286"/>
      <c r="R1511" s="297"/>
      <c r="S1511" s="298"/>
    </row>
    <row r="1512" spans="1:19" s="39" customFormat="1" x14ac:dyDescent="0.2">
      <c r="A1512" s="276">
        <v>1485</v>
      </c>
      <c r="B1512" s="309" t="s">
        <v>1426</v>
      </c>
      <c r="C1512" s="299" t="s">
        <v>21</v>
      </c>
      <c r="D1512" s="309" t="s">
        <v>35</v>
      </c>
      <c r="E1512" s="309" t="s">
        <v>3386</v>
      </c>
      <c r="F1512" s="309" t="s">
        <v>3253</v>
      </c>
      <c r="G1512" s="309" t="s">
        <v>3403</v>
      </c>
      <c r="H1512" s="333" t="s">
        <v>3404</v>
      </c>
      <c r="I1512" s="309" t="s">
        <v>2197</v>
      </c>
      <c r="J1512" s="334" t="s">
        <v>3405</v>
      </c>
      <c r="K1512" s="299" t="s">
        <v>90</v>
      </c>
      <c r="L1512" s="323">
        <v>44561</v>
      </c>
      <c r="M1512" s="323">
        <v>44592</v>
      </c>
      <c r="N1512" s="297">
        <v>50000</v>
      </c>
      <c r="O1512" s="297">
        <v>50000</v>
      </c>
      <c r="P1512" s="286"/>
      <c r="Q1512" s="286"/>
      <c r="R1512" s="297"/>
      <c r="S1512" s="298"/>
    </row>
    <row r="1513" spans="1:19" s="39" customFormat="1" x14ac:dyDescent="0.2">
      <c r="A1513" s="276">
        <v>1486</v>
      </c>
      <c r="B1513" s="309" t="s">
        <v>1426</v>
      </c>
      <c r="C1513" s="425" t="s">
        <v>21</v>
      </c>
      <c r="D1513" s="309" t="s">
        <v>35</v>
      </c>
      <c r="E1513" s="309" t="s">
        <v>3386</v>
      </c>
      <c r="F1513" s="309" t="s">
        <v>3253</v>
      </c>
      <c r="G1513" s="309" t="s">
        <v>3406</v>
      </c>
      <c r="H1513" s="333" t="s">
        <v>3407</v>
      </c>
      <c r="I1513" s="309" t="s">
        <v>950</v>
      </c>
      <c r="J1513" s="334" t="s">
        <v>3408</v>
      </c>
      <c r="K1513" s="621" t="s">
        <v>90</v>
      </c>
      <c r="L1513" s="323">
        <v>44561</v>
      </c>
      <c r="M1513" s="323">
        <v>44592</v>
      </c>
      <c r="N1513" s="297">
        <v>47798</v>
      </c>
      <c r="O1513" s="297">
        <v>47798</v>
      </c>
      <c r="P1513" s="286"/>
      <c r="Q1513" s="286"/>
      <c r="R1513" s="297"/>
      <c r="S1513" s="298"/>
    </row>
    <row r="1514" spans="1:19" s="39" customFormat="1" x14ac:dyDescent="0.2">
      <c r="A1514" s="276">
        <v>1487</v>
      </c>
      <c r="B1514" s="309" t="s">
        <v>1426</v>
      </c>
      <c r="C1514" s="299" t="s">
        <v>21</v>
      </c>
      <c r="D1514" s="309" t="s">
        <v>35</v>
      </c>
      <c r="E1514" s="309" t="s">
        <v>3386</v>
      </c>
      <c r="F1514" s="309" t="s">
        <v>3253</v>
      </c>
      <c r="G1514" s="309" t="s">
        <v>3262</v>
      </c>
      <c r="H1514" s="333" t="s">
        <v>3263</v>
      </c>
      <c r="I1514" s="309" t="s">
        <v>2186</v>
      </c>
      <c r="J1514" s="334" t="s">
        <v>3409</v>
      </c>
      <c r="K1514" s="299" t="s">
        <v>90</v>
      </c>
      <c r="L1514" s="323">
        <v>44561</v>
      </c>
      <c r="M1514" s="323">
        <v>44592</v>
      </c>
      <c r="N1514" s="297">
        <v>39000</v>
      </c>
      <c r="O1514" s="297">
        <v>39000</v>
      </c>
      <c r="P1514" s="286"/>
      <c r="Q1514" s="286"/>
      <c r="R1514" s="297"/>
      <c r="S1514" s="298"/>
    </row>
    <row r="1515" spans="1:19" s="39" customFormat="1" x14ac:dyDescent="0.2">
      <c r="A1515" s="276">
        <v>1488</v>
      </c>
      <c r="B1515" s="309" t="s">
        <v>1426</v>
      </c>
      <c r="C1515" s="425" t="s">
        <v>21</v>
      </c>
      <c r="D1515" s="309" t="s">
        <v>35</v>
      </c>
      <c r="E1515" s="309" t="s">
        <v>3386</v>
      </c>
      <c r="F1515" s="309" t="s">
        <v>3253</v>
      </c>
      <c r="G1515" s="309" t="s">
        <v>3254</v>
      </c>
      <c r="H1515" s="333" t="s">
        <v>3255</v>
      </c>
      <c r="I1515" s="309" t="s">
        <v>88</v>
      </c>
      <c r="J1515" s="334" t="s">
        <v>3410</v>
      </c>
      <c r="K1515" s="621" t="s">
        <v>90</v>
      </c>
      <c r="L1515" s="323">
        <v>44561</v>
      </c>
      <c r="M1515" s="323">
        <v>44592</v>
      </c>
      <c r="N1515" s="297">
        <v>50000</v>
      </c>
      <c r="O1515" s="297">
        <v>50000</v>
      </c>
      <c r="P1515" s="286"/>
      <c r="Q1515" s="286"/>
      <c r="R1515" s="297"/>
      <c r="S1515" s="298"/>
    </row>
    <row r="1516" spans="1:19" s="39" customFormat="1" x14ac:dyDescent="0.2">
      <c r="A1516" s="276">
        <v>1489</v>
      </c>
      <c r="B1516" s="309" t="s">
        <v>1426</v>
      </c>
      <c r="C1516" s="299" t="s">
        <v>21</v>
      </c>
      <c r="D1516" s="309" t="s">
        <v>35</v>
      </c>
      <c r="E1516" s="309" t="s">
        <v>3386</v>
      </c>
      <c r="F1516" s="309" t="s">
        <v>3253</v>
      </c>
      <c r="G1516" s="309" t="s">
        <v>3411</v>
      </c>
      <c r="H1516" s="333" t="s">
        <v>3412</v>
      </c>
      <c r="I1516" s="309" t="s">
        <v>850</v>
      </c>
      <c r="J1516" s="334" t="s">
        <v>3413</v>
      </c>
      <c r="K1516" s="299" t="s">
        <v>90</v>
      </c>
      <c r="L1516" s="323">
        <v>44561</v>
      </c>
      <c r="M1516" s="323">
        <v>44592</v>
      </c>
      <c r="N1516" s="297">
        <v>42850</v>
      </c>
      <c r="O1516" s="297">
        <v>42850</v>
      </c>
      <c r="P1516" s="286"/>
      <c r="Q1516" s="286"/>
      <c r="R1516" s="297"/>
      <c r="S1516" s="298"/>
    </row>
    <row r="1517" spans="1:19" s="39" customFormat="1" x14ac:dyDescent="0.2">
      <c r="A1517" s="276">
        <v>1490</v>
      </c>
      <c r="B1517" s="309" t="s">
        <v>1426</v>
      </c>
      <c r="C1517" s="425" t="s">
        <v>21</v>
      </c>
      <c r="D1517" s="309" t="s">
        <v>35</v>
      </c>
      <c r="E1517" s="309" t="s">
        <v>3386</v>
      </c>
      <c r="F1517" s="309" t="s">
        <v>3253</v>
      </c>
      <c r="G1517" s="309" t="s">
        <v>3414</v>
      </c>
      <c r="H1517" s="333" t="s">
        <v>3415</v>
      </c>
      <c r="I1517" s="309" t="s">
        <v>3416</v>
      </c>
      <c r="J1517" s="334" t="s">
        <v>3417</v>
      </c>
      <c r="K1517" s="621" t="s">
        <v>90</v>
      </c>
      <c r="L1517" s="323">
        <v>44561</v>
      </c>
      <c r="M1517" s="323">
        <v>44592</v>
      </c>
      <c r="N1517" s="297">
        <v>42850</v>
      </c>
      <c r="O1517" s="297">
        <v>42850</v>
      </c>
      <c r="P1517" s="286"/>
      <c r="Q1517" s="286"/>
      <c r="R1517" s="297"/>
      <c r="S1517" s="298"/>
    </row>
    <row r="1518" spans="1:19" s="39" customFormat="1" ht="25.5" x14ac:dyDescent="0.2">
      <c r="A1518" s="276">
        <v>1491</v>
      </c>
      <c r="B1518" s="309" t="s">
        <v>1426</v>
      </c>
      <c r="C1518" s="299" t="s">
        <v>21</v>
      </c>
      <c r="D1518" s="309" t="s">
        <v>35</v>
      </c>
      <c r="E1518" s="309" t="s">
        <v>3386</v>
      </c>
      <c r="F1518" s="309" t="s">
        <v>3253</v>
      </c>
      <c r="G1518" s="309" t="s">
        <v>3418</v>
      </c>
      <c r="H1518" s="333" t="s">
        <v>3419</v>
      </c>
      <c r="I1518" s="309" t="s">
        <v>70</v>
      </c>
      <c r="J1518" s="334" t="s">
        <v>3420</v>
      </c>
      <c r="K1518" s="299" t="s">
        <v>90</v>
      </c>
      <c r="L1518" s="323">
        <v>44561</v>
      </c>
      <c r="M1518" s="323">
        <v>44592</v>
      </c>
      <c r="N1518" s="297">
        <v>40000</v>
      </c>
      <c r="O1518" s="297">
        <v>39449.199999999997</v>
      </c>
      <c r="P1518" s="306">
        <v>550.79999999999995</v>
      </c>
      <c r="Q1518" s="286"/>
      <c r="R1518" s="374">
        <v>550.79999999999995</v>
      </c>
      <c r="S1518" s="298"/>
    </row>
    <row r="1519" spans="1:19" s="39" customFormat="1" x14ac:dyDescent="0.2">
      <c r="A1519" s="276">
        <v>1492</v>
      </c>
      <c r="B1519" s="309" t="s">
        <v>1426</v>
      </c>
      <c r="C1519" s="425" t="s">
        <v>21</v>
      </c>
      <c r="D1519" s="309" t="s">
        <v>35</v>
      </c>
      <c r="E1519" s="309" t="s">
        <v>3386</v>
      </c>
      <c r="F1519" s="309" t="s">
        <v>3253</v>
      </c>
      <c r="G1519" s="309" t="s">
        <v>3421</v>
      </c>
      <c r="H1519" s="333" t="s">
        <v>3422</v>
      </c>
      <c r="I1519" s="309" t="s">
        <v>3423</v>
      </c>
      <c r="J1519" s="334" t="s">
        <v>3424</v>
      </c>
      <c r="K1519" s="621" t="s">
        <v>90</v>
      </c>
      <c r="L1519" s="323">
        <v>44561</v>
      </c>
      <c r="M1519" s="323">
        <v>44592</v>
      </c>
      <c r="N1519" s="297">
        <v>42850</v>
      </c>
      <c r="O1519" s="297">
        <v>42850</v>
      </c>
      <c r="P1519" s="286"/>
      <c r="Q1519" s="286"/>
      <c r="R1519" s="297"/>
      <c r="S1519" s="298"/>
    </row>
    <row r="1520" spans="1:19" s="39" customFormat="1" x14ac:dyDescent="0.2">
      <c r="A1520" s="276">
        <v>1493</v>
      </c>
      <c r="B1520" s="309" t="s">
        <v>1426</v>
      </c>
      <c r="C1520" s="299" t="s">
        <v>21</v>
      </c>
      <c r="D1520" s="309" t="s">
        <v>35</v>
      </c>
      <c r="E1520" s="309" t="s">
        <v>3386</v>
      </c>
      <c r="F1520" s="309" t="s">
        <v>3253</v>
      </c>
      <c r="G1520" s="309" t="s">
        <v>3425</v>
      </c>
      <c r="H1520" s="333" t="s">
        <v>3426</v>
      </c>
      <c r="I1520" s="309" t="s">
        <v>3427</v>
      </c>
      <c r="J1520" s="334" t="s">
        <v>3428</v>
      </c>
      <c r="K1520" s="299" t="s">
        <v>90</v>
      </c>
      <c r="L1520" s="323">
        <v>44561</v>
      </c>
      <c r="M1520" s="323">
        <v>44592</v>
      </c>
      <c r="N1520" s="297">
        <v>42850</v>
      </c>
      <c r="O1520" s="297">
        <v>42850</v>
      </c>
      <c r="P1520" s="286"/>
      <c r="Q1520" s="286"/>
      <c r="R1520" s="297"/>
      <c r="S1520" s="298"/>
    </row>
    <row r="1521" spans="1:19" s="39" customFormat="1" ht="25.5" x14ac:dyDescent="0.2">
      <c r="A1521" s="276">
        <v>1494</v>
      </c>
      <c r="B1521" s="309" t="s">
        <v>1426</v>
      </c>
      <c r="C1521" s="425" t="s">
        <v>21</v>
      </c>
      <c r="D1521" s="309" t="s">
        <v>35</v>
      </c>
      <c r="E1521" s="309" t="s">
        <v>3386</v>
      </c>
      <c r="F1521" s="309" t="s">
        <v>3253</v>
      </c>
      <c r="G1521" s="309" t="s">
        <v>3288</v>
      </c>
      <c r="H1521" s="333" t="s">
        <v>3289</v>
      </c>
      <c r="I1521" s="309" t="s">
        <v>1861</v>
      </c>
      <c r="J1521" s="334" t="s">
        <v>3429</v>
      </c>
      <c r="K1521" s="621" t="s">
        <v>90</v>
      </c>
      <c r="L1521" s="323">
        <v>44561</v>
      </c>
      <c r="M1521" s="323">
        <v>44592</v>
      </c>
      <c r="N1521" s="297">
        <v>42850</v>
      </c>
      <c r="O1521" s="297">
        <v>42850</v>
      </c>
      <c r="P1521" s="286"/>
      <c r="Q1521" s="286"/>
      <c r="R1521" s="297"/>
      <c r="S1521" s="298"/>
    </row>
    <row r="1522" spans="1:19" s="39" customFormat="1" x14ac:dyDescent="0.2">
      <c r="A1522" s="276">
        <v>1495</v>
      </c>
      <c r="B1522" s="617" t="s">
        <v>1426</v>
      </c>
      <c r="C1522" s="299" t="s">
        <v>21</v>
      </c>
      <c r="D1522" s="617" t="s">
        <v>35</v>
      </c>
      <c r="E1522" s="617" t="s">
        <v>3386</v>
      </c>
      <c r="F1522" s="464" t="s">
        <v>3253</v>
      </c>
      <c r="G1522" s="464" t="s">
        <v>3430</v>
      </c>
      <c r="H1522" s="618" t="s">
        <v>3431</v>
      </c>
      <c r="I1522" s="617" t="s">
        <v>799</v>
      </c>
      <c r="J1522" s="619" t="s">
        <v>3432</v>
      </c>
      <c r="K1522" s="299" t="s">
        <v>90</v>
      </c>
      <c r="L1522" s="620">
        <v>44561</v>
      </c>
      <c r="M1522" s="620">
        <v>44592</v>
      </c>
      <c r="N1522" s="359">
        <v>42850</v>
      </c>
      <c r="O1522" s="359">
        <v>42850</v>
      </c>
      <c r="P1522" s="286"/>
      <c r="Q1522" s="286"/>
      <c r="R1522" s="297"/>
      <c r="S1522" s="298"/>
    </row>
    <row r="1523" spans="1:19" s="39" customFormat="1" x14ac:dyDescent="0.2">
      <c r="A1523" s="276">
        <v>1496</v>
      </c>
      <c r="B1523" s="617" t="s">
        <v>1426</v>
      </c>
      <c r="C1523" s="419" t="s">
        <v>21</v>
      </c>
      <c r="D1523" s="617" t="s">
        <v>35</v>
      </c>
      <c r="E1523" s="617" t="s">
        <v>3386</v>
      </c>
      <c r="F1523" s="464" t="s">
        <v>3253</v>
      </c>
      <c r="G1523" s="464" t="s">
        <v>3433</v>
      </c>
      <c r="H1523" s="618" t="s">
        <v>3434</v>
      </c>
      <c r="I1523" s="617" t="s">
        <v>2194</v>
      </c>
      <c r="J1523" s="619" t="s">
        <v>3435</v>
      </c>
      <c r="K1523" s="608" t="s">
        <v>90</v>
      </c>
      <c r="L1523" s="620">
        <v>44561</v>
      </c>
      <c r="M1523" s="620">
        <v>44592</v>
      </c>
      <c r="N1523" s="359">
        <v>42850</v>
      </c>
      <c r="O1523" s="359">
        <v>42850</v>
      </c>
      <c r="P1523" s="286"/>
      <c r="Q1523" s="286"/>
      <c r="R1523" s="297"/>
      <c r="S1523" s="298"/>
    </row>
    <row r="1524" spans="1:19" s="39" customFormat="1" x14ac:dyDescent="0.2">
      <c r="A1524" s="276">
        <v>1497</v>
      </c>
      <c r="B1524" s="617" t="s">
        <v>1426</v>
      </c>
      <c r="C1524" s="299" t="s">
        <v>21</v>
      </c>
      <c r="D1524" s="617" t="s">
        <v>35</v>
      </c>
      <c r="E1524" s="617" t="s">
        <v>3386</v>
      </c>
      <c r="F1524" s="464" t="s">
        <v>3253</v>
      </c>
      <c r="G1524" s="464" t="s">
        <v>3436</v>
      </c>
      <c r="H1524" s="618" t="s">
        <v>3437</v>
      </c>
      <c r="I1524" s="617" t="s">
        <v>3438</v>
      </c>
      <c r="J1524" s="619" t="s">
        <v>3439</v>
      </c>
      <c r="K1524" s="299" t="s">
        <v>90</v>
      </c>
      <c r="L1524" s="620">
        <v>44561</v>
      </c>
      <c r="M1524" s="620">
        <v>44592</v>
      </c>
      <c r="N1524" s="359">
        <v>42850</v>
      </c>
      <c r="O1524" s="359">
        <v>42850</v>
      </c>
      <c r="P1524" s="286"/>
      <c r="Q1524" s="286"/>
      <c r="R1524" s="297"/>
      <c r="S1524" s="298"/>
    </row>
    <row r="1525" spans="1:19" s="39" customFormat="1" x14ac:dyDescent="0.2">
      <c r="A1525" s="276">
        <v>1498</v>
      </c>
      <c r="B1525" s="617" t="s">
        <v>1426</v>
      </c>
      <c r="C1525" s="419" t="s">
        <v>21</v>
      </c>
      <c r="D1525" s="617" t="s">
        <v>35</v>
      </c>
      <c r="E1525" s="617" t="s">
        <v>3386</v>
      </c>
      <c r="F1525" s="464" t="s">
        <v>3253</v>
      </c>
      <c r="G1525" s="464" t="s">
        <v>3440</v>
      </c>
      <c r="H1525" s="618" t="s">
        <v>3441</v>
      </c>
      <c r="I1525" s="617" t="s">
        <v>3442</v>
      </c>
      <c r="J1525" s="619" t="s">
        <v>3443</v>
      </c>
      <c r="K1525" s="608" t="s">
        <v>90</v>
      </c>
      <c r="L1525" s="620">
        <v>44561</v>
      </c>
      <c r="M1525" s="620">
        <v>44592</v>
      </c>
      <c r="N1525" s="359">
        <v>42850</v>
      </c>
      <c r="O1525" s="359">
        <v>42850</v>
      </c>
      <c r="P1525" s="286"/>
      <c r="Q1525" s="286"/>
      <c r="R1525" s="297"/>
      <c r="S1525" s="298"/>
    </row>
    <row r="1526" spans="1:19" s="39" customFormat="1" x14ac:dyDescent="0.2">
      <c r="A1526" s="276">
        <v>1499</v>
      </c>
      <c r="B1526" s="617" t="s">
        <v>1426</v>
      </c>
      <c r="C1526" s="299" t="s">
        <v>21</v>
      </c>
      <c r="D1526" s="617" t="s">
        <v>35</v>
      </c>
      <c r="E1526" s="617" t="s">
        <v>3386</v>
      </c>
      <c r="F1526" s="464" t="s">
        <v>3253</v>
      </c>
      <c r="G1526" s="464" t="s">
        <v>3291</v>
      </c>
      <c r="H1526" s="618" t="s">
        <v>3292</v>
      </c>
      <c r="I1526" s="617" t="s">
        <v>1233</v>
      </c>
      <c r="J1526" s="619" t="s">
        <v>3444</v>
      </c>
      <c r="K1526" s="299" t="s">
        <v>90</v>
      </c>
      <c r="L1526" s="620">
        <v>44561</v>
      </c>
      <c r="M1526" s="620">
        <v>44592</v>
      </c>
      <c r="N1526" s="359">
        <v>42850</v>
      </c>
      <c r="O1526" s="359">
        <v>42850</v>
      </c>
      <c r="P1526" s="286"/>
      <c r="Q1526" s="286"/>
      <c r="R1526" s="297"/>
      <c r="S1526" s="298"/>
    </row>
    <row r="1527" spans="1:19" s="39" customFormat="1" x14ac:dyDescent="0.2">
      <c r="A1527" s="276">
        <v>1500</v>
      </c>
      <c r="B1527" s="617" t="s">
        <v>1426</v>
      </c>
      <c r="C1527" s="419" t="s">
        <v>21</v>
      </c>
      <c r="D1527" s="617" t="s">
        <v>35</v>
      </c>
      <c r="E1527" s="617" t="s">
        <v>3386</v>
      </c>
      <c r="F1527" s="464" t="s">
        <v>3253</v>
      </c>
      <c r="G1527" s="464" t="s">
        <v>3445</v>
      </c>
      <c r="H1527" s="618" t="s">
        <v>3446</v>
      </c>
      <c r="I1527" s="617" t="s">
        <v>1200</v>
      </c>
      <c r="J1527" s="619" t="s">
        <v>3447</v>
      </c>
      <c r="K1527" s="608" t="s">
        <v>90</v>
      </c>
      <c r="L1527" s="620">
        <v>44561</v>
      </c>
      <c r="M1527" s="620">
        <v>44592</v>
      </c>
      <c r="N1527" s="359">
        <v>42850</v>
      </c>
      <c r="O1527" s="359">
        <v>42850</v>
      </c>
      <c r="P1527" s="286"/>
      <c r="Q1527" s="286"/>
      <c r="R1527" s="297"/>
      <c r="S1527" s="298"/>
    </row>
    <row r="1528" spans="1:19" s="39" customFormat="1" x14ac:dyDescent="0.2">
      <c r="A1528" s="276">
        <v>1501</v>
      </c>
      <c r="B1528" s="617" t="s">
        <v>1426</v>
      </c>
      <c r="C1528" s="299" t="s">
        <v>21</v>
      </c>
      <c r="D1528" s="617" t="s">
        <v>35</v>
      </c>
      <c r="E1528" s="617" t="s">
        <v>3386</v>
      </c>
      <c r="F1528" s="464" t="s">
        <v>3253</v>
      </c>
      <c r="G1528" s="464" t="s">
        <v>3448</v>
      </c>
      <c r="H1528" s="618" t="s">
        <v>3449</v>
      </c>
      <c r="I1528" s="617" t="s">
        <v>3450</v>
      </c>
      <c r="J1528" s="619" t="s">
        <v>3451</v>
      </c>
      <c r="K1528" s="299" t="s">
        <v>90</v>
      </c>
      <c r="L1528" s="620">
        <v>44561</v>
      </c>
      <c r="M1528" s="620">
        <v>44592</v>
      </c>
      <c r="N1528" s="359">
        <v>42850</v>
      </c>
      <c r="O1528" s="359">
        <v>42850</v>
      </c>
      <c r="P1528" s="286"/>
      <c r="Q1528" s="286"/>
      <c r="R1528" s="297"/>
      <c r="S1528" s="298"/>
    </row>
    <row r="1529" spans="1:19" s="39" customFormat="1" x14ac:dyDescent="0.2">
      <c r="A1529" s="276">
        <v>1502</v>
      </c>
      <c r="B1529" s="617" t="s">
        <v>1426</v>
      </c>
      <c r="C1529" s="419" t="s">
        <v>21</v>
      </c>
      <c r="D1529" s="617" t="s">
        <v>35</v>
      </c>
      <c r="E1529" s="617" t="s">
        <v>3386</v>
      </c>
      <c r="F1529" s="464" t="s">
        <v>3253</v>
      </c>
      <c r="G1529" s="464" t="s">
        <v>3452</v>
      </c>
      <c r="H1529" s="618" t="s">
        <v>3453</v>
      </c>
      <c r="I1529" s="617" t="s">
        <v>3454</v>
      </c>
      <c r="J1529" s="619" t="s">
        <v>3455</v>
      </c>
      <c r="K1529" s="608" t="s">
        <v>90</v>
      </c>
      <c r="L1529" s="620">
        <v>44561</v>
      </c>
      <c r="M1529" s="620">
        <v>44592</v>
      </c>
      <c r="N1529" s="359">
        <v>42850</v>
      </c>
      <c r="O1529" s="359">
        <v>42850</v>
      </c>
      <c r="P1529" s="286"/>
      <c r="Q1529" s="286"/>
      <c r="R1529" s="297"/>
      <c r="S1529" s="298"/>
    </row>
    <row r="1530" spans="1:19" s="39" customFormat="1" x14ac:dyDescent="0.2">
      <c r="A1530" s="276">
        <v>1503</v>
      </c>
      <c r="B1530" s="337">
        <v>5</v>
      </c>
      <c r="C1530" s="337" t="s">
        <v>21</v>
      </c>
      <c r="D1530" s="337">
        <v>2143</v>
      </c>
      <c r="E1530" s="337">
        <v>5321</v>
      </c>
      <c r="F1530" s="337" t="s">
        <v>3253</v>
      </c>
      <c r="G1530" s="338" t="s">
        <v>3456</v>
      </c>
      <c r="H1530" s="339" t="s">
        <v>3457</v>
      </c>
      <c r="I1530" s="337" t="s">
        <v>2511</v>
      </c>
      <c r="J1530" s="560" t="s">
        <v>3458</v>
      </c>
      <c r="K1530" s="299" t="s">
        <v>90</v>
      </c>
      <c r="L1530" s="353">
        <v>44561</v>
      </c>
      <c r="M1530" s="353">
        <v>44592</v>
      </c>
      <c r="N1530" s="365">
        <v>250000</v>
      </c>
      <c r="O1530" s="622"/>
      <c r="P1530" s="365">
        <v>250000</v>
      </c>
      <c r="Q1530" s="365">
        <v>250000</v>
      </c>
      <c r="R1530" s="297"/>
      <c r="S1530" s="298"/>
    </row>
    <row r="1531" spans="1:19" s="39" customFormat="1" x14ac:dyDescent="0.2">
      <c r="A1531" s="276">
        <v>1504</v>
      </c>
      <c r="B1531" s="337">
        <v>5</v>
      </c>
      <c r="C1531" s="337" t="s">
        <v>21</v>
      </c>
      <c r="D1531" s="337">
        <v>2143</v>
      </c>
      <c r="E1531" s="337">
        <v>5321</v>
      </c>
      <c r="F1531" s="352" t="s">
        <v>3253</v>
      </c>
      <c r="G1531" s="546" t="s">
        <v>3403</v>
      </c>
      <c r="H1531" s="588" t="s">
        <v>3404</v>
      </c>
      <c r="I1531" s="464" t="s">
        <v>2197</v>
      </c>
      <c r="J1531" s="463" t="s">
        <v>3459</v>
      </c>
      <c r="K1531" s="299" t="s">
        <v>90</v>
      </c>
      <c r="L1531" s="353">
        <v>44500</v>
      </c>
      <c r="M1531" s="353">
        <v>44530</v>
      </c>
      <c r="N1531" s="507">
        <v>600000</v>
      </c>
      <c r="O1531" s="622">
        <v>600000</v>
      </c>
      <c r="P1531" s="365"/>
      <c r="Q1531" s="365"/>
      <c r="R1531" s="297"/>
      <c r="S1531" s="298"/>
    </row>
    <row r="1532" spans="1:19" s="39" customFormat="1" x14ac:dyDescent="0.2">
      <c r="A1532" s="276">
        <v>1505</v>
      </c>
      <c r="B1532" s="299">
        <v>5</v>
      </c>
      <c r="C1532" s="337" t="s">
        <v>21</v>
      </c>
      <c r="D1532" s="299">
        <v>2219</v>
      </c>
      <c r="E1532" s="299">
        <v>5321</v>
      </c>
      <c r="F1532" s="534" t="s">
        <v>3253</v>
      </c>
      <c r="G1532" s="320" t="s">
        <v>3460</v>
      </c>
      <c r="H1532" s="380" t="s">
        <v>3461</v>
      </c>
      <c r="I1532" s="375" t="s">
        <v>3462</v>
      </c>
      <c r="J1532" s="380" t="s">
        <v>3463</v>
      </c>
      <c r="K1532" s="299" t="s">
        <v>90</v>
      </c>
      <c r="L1532" s="323">
        <v>44561</v>
      </c>
      <c r="M1532" s="323">
        <v>44592</v>
      </c>
      <c r="N1532" s="287">
        <v>70000</v>
      </c>
      <c r="O1532" s="287">
        <v>70000</v>
      </c>
      <c r="P1532" s="287"/>
      <c r="Q1532" s="286"/>
      <c r="R1532" s="297"/>
      <c r="S1532" s="298"/>
    </row>
    <row r="1533" spans="1:19" s="39" customFormat="1" x14ac:dyDescent="0.2">
      <c r="A1533" s="276">
        <v>1506</v>
      </c>
      <c r="B1533" s="299">
        <v>5</v>
      </c>
      <c r="C1533" s="337" t="s">
        <v>21</v>
      </c>
      <c r="D1533" s="299">
        <v>2219</v>
      </c>
      <c r="E1533" s="299">
        <v>5321</v>
      </c>
      <c r="F1533" s="534" t="s">
        <v>3253</v>
      </c>
      <c r="G1533" s="320" t="s">
        <v>3464</v>
      </c>
      <c r="H1533" s="380" t="s">
        <v>3465</v>
      </c>
      <c r="I1533" s="375" t="s">
        <v>2444</v>
      </c>
      <c r="J1533" s="380" t="s">
        <v>3466</v>
      </c>
      <c r="K1533" s="299" t="s">
        <v>90</v>
      </c>
      <c r="L1533" s="323">
        <v>44561</v>
      </c>
      <c r="M1533" s="323">
        <v>44592</v>
      </c>
      <c r="N1533" s="287">
        <v>58800</v>
      </c>
      <c r="O1533" s="622">
        <v>58800</v>
      </c>
      <c r="P1533" s="286"/>
      <c r="Q1533" s="286"/>
      <c r="R1533" s="297"/>
      <c r="S1533" s="298"/>
    </row>
    <row r="1534" spans="1:19" s="39" customFormat="1" x14ac:dyDescent="0.2">
      <c r="A1534" s="276">
        <v>1507</v>
      </c>
      <c r="B1534" s="299">
        <v>5</v>
      </c>
      <c r="C1534" s="337" t="s">
        <v>21</v>
      </c>
      <c r="D1534" s="299">
        <v>2219</v>
      </c>
      <c r="E1534" s="299">
        <v>5321</v>
      </c>
      <c r="F1534" s="534" t="s">
        <v>3253</v>
      </c>
      <c r="G1534" s="320" t="s">
        <v>3467</v>
      </c>
      <c r="H1534" s="380" t="s">
        <v>3468</v>
      </c>
      <c r="I1534" s="375" t="s">
        <v>934</v>
      </c>
      <c r="J1534" s="380" t="s">
        <v>3469</v>
      </c>
      <c r="K1534" s="299" t="s">
        <v>90</v>
      </c>
      <c r="L1534" s="323">
        <v>44561</v>
      </c>
      <c r="M1534" s="323">
        <v>44592</v>
      </c>
      <c r="N1534" s="287">
        <v>70000</v>
      </c>
      <c r="O1534" s="622">
        <v>70000</v>
      </c>
      <c r="P1534" s="286"/>
      <c r="Q1534" s="286"/>
      <c r="R1534" s="297"/>
      <c r="S1534" s="298"/>
    </row>
    <row r="1535" spans="1:19" s="39" customFormat="1" ht="25.5" x14ac:dyDescent="0.2">
      <c r="A1535" s="276">
        <v>1508</v>
      </c>
      <c r="B1535" s="299">
        <v>5</v>
      </c>
      <c r="C1535" s="337" t="s">
        <v>21</v>
      </c>
      <c r="D1535" s="299">
        <v>2219</v>
      </c>
      <c r="E1535" s="299">
        <v>5321</v>
      </c>
      <c r="F1535" s="534" t="s">
        <v>3253</v>
      </c>
      <c r="G1535" s="320" t="s">
        <v>3470</v>
      </c>
      <c r="H1535" s="380" t="s">
        <v>3471</v>
      </c>
      <c r="I1535" s="375" t="s">
        <v>3472</v>
      </c>
      <c r="J1535" s="380" t="s">
        <v>3473</v>
      </c>
      <c r="K1535" s="299" t="s">
        <v>90</v>
      </c>
      <c r="L1535" s="323">
        <v>44561</v>
      </c>
      <c r="M1535" s="323">
        <v>44592</v>
      </c>
      <c r="N1535" s="287">
        <v>56000</v>
      </c>
      <c r="O1535" s="622">
        <v>56000</v>
      </c>
      <c r="P1535" s="286"/>
      <c r="Q1535" s="286"/>
      <c r="R1535" s="297"/>
      <c r="S1535" s="298"/>
    </row>
    <row r="1536" spans="1:19" s="39" customFormat="1" x14ac:dyDescent="0.2">
      <c r="A1536" s="276">
        <v>1509</v>
      </c>
      <c r="B1536" s="299">
        <v>5</v>
      </c>
      <c r="C1536" s="337" t="s">
        <v>21</v>
      </c>
      <c r="D1536" s="299">
        <v>2219</v>
      </c>
      <c r="E1536" s="319">
        <v>5321</v>
      </c>
      <c r="F1536" s="534" t="s">
        <v>3253</v>
      </c>
      <c r="G1536" s="320" t="s">
        <v>3275</v>
      </c>
      <c r="H1536" s="380" t="s">
        <v>3276</v>
      </c>
      <c r="I1536" s="375" t="s">
        <v>1923</v>
      </c>
      <c r="J1536" s="380" t="s">
        <v>3474</v>
      </c>
      <c r="K1536" s="299" t="s">
        <v>90</v>
      </c>
      <c r="L1536" s="323">
        <v>44561</v>
      </c>
      <c r="M1536" s="323">
        <v>44592</v>
      </c>
      <c r="N1536" s="287">
        <v>70000</v>
      </c>
      <c r="O1536" s="622">
        <v>70000</v>
      </c>
      <c r="P1536" s="286"/>
      <c r="Q1536" s="286"/>
      <c r="R1536" s="297"/>
      <c r="S1536" s="298"/>
    </row>
    <row r="1537" spans="1:19" s="39" customFormat="1" x14ac:dyDescent="0.2">
      <c r="A1537" s="276">
        <v>1510</v>
      </c>
      <c r="B1537" s="299">
        <v>5</v>
      </c>
      <c r="C1537" s="337" t="s">
        <v>21</v>
      </c>
      <c r="D1537" s="299">
        <v>2219</v>
      </c>
      <c r="E1537" s="319">
        <v>5321</v>
      </c>
      <c r="F1537" s="534" t="s">
        <v>3253</v>
      </c>
      <c r="G1537" s="320" t="s">
        <v>3316</v>
      </c>
      <c r="H1537" s="380" t="s">
        <v>3475</v>
      </c>
      <c r="I1537" s="375" t="s">
        <v>1182</v>
      </c>
      <c r="J1537" s="380" t="s">
        <v>3476</v>
      </c>
      <c r="K1537" s="299" t="s">
        <v>90</v>
      </c>
      <c r="L1537" s="323">
        <v>44561</v>
      </c>
      <c r="M1537" s="323">
        <v>44592</v>
      </c>
      <c r="N1537" s="287">
        <v>50000</v>
      </c>
      <c r="O1537" s="287">
        <v>50000</v>
      </c>
      <c r="P1537" s="286"/>
      <c r="Q1537" s="286"/>
      <c r="R1537" s="297"/>
      <c r="S1537" s="298"/>
    </row>
    <row r="1538" spans="1:19" s="39" customFormat="1" ht="25.5" x14ac:dyDescent="0.2">
      <c r="A1538" s="276">
        <v>1511</v>
      </c>
      <c r="B1538" s="299">
        <v>5</v>
      </c>
      <c r="C1538" s="337" t="s">
        <v>21</v>
      </c>
      <c r="D1538" s="299">
        <v>2219</v>
      </c>
      <c r="E1538" s="319">
        <v>5321</v>
      </c>
      <c r="F1538" s="534" t="s">
        <v>3253</v>
      </c>
      <c r="G1538" s="320" t="s">
        <v>3291</v>
      </c>
      <c r="H1538" s="380" t="s">
        <v>3292</v>
      </c>
      <c r="I1538" s="375" t="s">
        <v>1233</v>
      </c>
      <c r="J1538" s="380" t="s">
        <v>3477</v>
      </c>
      <c r="K1538" s="299" t="s">
        <v>90</v>
      </c>
      <c r="L1538" s="323">
        <v>44561</v>
      </c>
      <c r="M1538" s="323">
        <v>44592</v>
      </c>
      <c r="N1538" s="287">
        <v>70000</v>
      </c>
      <c r="O1538" s="622">
        <v>70000</v>
      </c>
      <c r="P1538" s="365"/>
      <c r="Q1538" s="365"/>
      <c r="R1538" s="365"/>
      <c r="S1538" s="366"/>
    </row>
    <row r="1539" spans="1:19" s="39" customFormat="1" x14ac:dyDescent="0.2">
      <c r="A1539" s="276">
        <v>1512</v>
      </c>
      <c r="B1539" s="299">
        <v>5</v>
      </c>
      <c r="C1539" s="337" t="s">
        <v>21</v>
      </c>
      <c r="D1539" s="299">
        <v>2219</v>
      </c>
      <c r="E1539" s="319">
        <v>5321</v>
      </c>
      <c r="F1539" s="534" t="s">
        <v>3253</v>
      </c>
      <c r="G1539" s="320" t="s">
        <v>3478</v>
      </c>
      <c r="H1539" s="380" t="s">
        <v>3479</v>
      </c>
      <c r="I1539" s="375" t="s">
        <v>3480</v>
      </c>
      <c r="J1539" s="380" t="s">
        <v>3481</v>
      </c>
      <c r="K1539" s="299" t="s">
        <v>90</v>
      </c>
      <c r="L1539" s="323">
        <v>44561</v>
      </c>
      <c r="M1539" s="323">
        <v>44592</v>
      </c>
      <c r="N1539" s="287">
        <v>42000</v>
      </c>
      <c r="O1539" s="622">
        <v>42000</v>
      </c>
      <c r="P1539" s="365"/>
      <c r="Q1539" s="365"/>
      <c r="R1539" s="365"/>
      <c r="S1539" s="366"/>
    </row>
    <row r="1540" spans="1:19" s="39" customFormat="1" x14ac:dyDescent="0.2">
      <c r="A1540" s="276">
        <v>1513</v>
      </c>
      <c r="B1540" s="299">
        <v>5</v>
      </c>
      <c r="C1540" s="337" t="s">
        <v>21</v>
      </c>
      <c r="D1540" s="299">
        <v>2219</v>
      </c>
      <c r="E1540" s="319">
        <v>5321</v>
      </c>
      <c r="F1540" s="534" t="s">
        <v>3253</v>
      </c>
      <c r="G1540" s="320" t="s">
        <v>3403</v>
      </c>
      <c r="H1540" s="380" t="s">
        <v>3404</v>
      </c>
      <c r="I1540" s="375" t="s">
        <v>2197</v>
      </c>
      <c r="J1540" s="380" t="s">
        <v>3482</v>
      </c>
      <c r="K1540" s="299" t="s">
        <v>90</v>
      </c>
      <c r="L1540" s="323">
        <v>44561</v>
      </c>
      <c r="M1540" s="323">
        <v>44592</v>
      </c>
      <c r="N1540" s="287">
        <v>70000</v>
      </c>
      <c r="O1540" s="622">
        <v>70000</v>
      </c>
      <c r="P1540" s="365"/>
      <c r="Q1540" s="365"/>
      <c r="R1540" s="365"/>
      <c r="S1540" s="366"/>
    </row>
    <row r="1541" spans="1:19" s="39" customFormat="1" x14ac:dyDescent="0.2">
      <c r="A1541" s="276">
        <v>1514</v>
      </c>
      <c r="B1541" s="299">
        <v>5</v>
      </c>
      <c r="C1541" s="337" t="s">
        <v>21</v>
      </c>
      <c r="D1541" s="299">
        <v>2219</v>
      </c>
      <c r="E1541" s="319">
        <v>5321</v>
      </c>
      <c r="F1541" s="534" t="s">
        <v>3253</v>
      </c>
      <c r="G1541" s="320" t="s">
        <v>3483</v>
      </c>
      <c r="H1541" s="380" t="s">
        <v>3484</v>
      </c>
      <c r="I1541" s="375" t="s">
        <v>832</v>
      </c>
      <c r="J1541" s="380" t="s">
        <v>3485</v>
      </c>
      <c r="K1541" s="299" t="s">
        <v>90</v>
      </c>
      <c r="L1541" s="323">
        <v>44561</v>
      </c>
      <c r="M1541" s="323">
        <v>44592</v>
      </c>
      <c r="N1541" s="287">
        <v>70000</v>
      </c>
      <c r="O1541" s="622">
        <v>70000</v>
      </c>
      <c r="P1541" s="365"/>
      <c r="Q1541" s="365"/>
      <c r="R1541" s="365"/>
      <c r="S1541" s="366"/>
    </row>
    <row r="1542" spans="1:19" s="39" customFormat="1" x14ac:dyDescent="0.2">
      <c r="A1542" s="276">
        <v>1515</v>
      </c>
      <c r="B1542" s="299">
        <v>5</v>
      </c>
      <c r="C1542" s="337" t="s">
        <v>21</v>
      </c>
      <c r="D1542" s="299">
        <v>2219</v>
      </c>
      <c r="E1542" s="319">
        <v>5321</v>
      </c>
      <c r="F1542" s="534" t="s">
        <v>3253</v>
      </c>
      <c r="G1542" s="320" t="s">
        <v>3363</v>
      </c>
      <c r="H1542" s="380" t="s">
        <v>3364</v>
      </c>
      <c r="I1542" s="375" t="s">
        <v>108</v>
      </c>
      <c r="J1542" s="380" t="s">
        <v>3486</v>
      </c>
      <c r="K1542" s="299" t="s">
        <v>90</v>
      </c>
      <c r="L1542" s="323">
        <v>44561</v>
      </c>
      <c r="M1542" s="323">
        <v>44592</v>
      </c>
      <c r="N1542" s="287">
        <v>70000</v>
      </c>
      <c r="O1542" s="622">
        <v>70000</v>
      </c>
      <c r="P1542" s="365"/>
      <c r="Q1542" s="365"/>
      <c r="R1542" s="365"/>
      <c r="S1542" s="366"/>
    </row>
    <row r="1543" spans="1:19" s="39" customFormat="1" x14ac:dyDescent="0.2">
      <c r="A1543" s="276">
        <v>1516</v>
      </c>
      <c r="B1543" s="299">
        <v>5</v>
      </c>
      <c r="C1543" s="337" t="s">
        <v>21</v>
      </c>
      <c r="D1543" s="299">
        <v>2219</v>
      </c>
      <c r="E1543" s="319">
        <v>5321</v>
      </c>
      <c r="F1543" s="534" t="s">
        <v>3253</v>
      </c>
      <c r="G1543" s="320" t="s">
        <v>3406</v>
      </c>
      <c r="H1543" s="380" t="s">
        <v>3407</v>
      </c>
      <c r="I1543" s="375" t="s">
        <v>950</v>
      </c>
      <c r="J1543" s="380" t="s">
        <v>3487</v>
      </c>
      <c r="K1543" s="299" t="s">
        <v>90</v>
      </c>
      <c r="L1543" s="323">
        <v>44561</v>
      </c>
      <c r="M1543" s="323">
        <v>44592</v>
      </c>
      <c r="N1543" s="287">
        <v>70000</v>
      </c>
      <c r="O1543" s="622">
        <v>70000</v>
      </c>
      <c r="P1543" s="365"/>
      <c r="Q1543" s="365"/>
      <c r="R1543" s="365"/>
      <c r="S1543" s="366"/>
    </row>
    <row r="1544" spans="1:19" s="39" customFormat="1" x14ac:dyDescent="0.2">
      <c r="A1544" s="276">
        <v>1517</v>
      </c>
      <c r="B1544" s="299">
        <v>5</v>
      </c>
      <c r="C1544" s="337" t="s">
        <v>21</v>
      </c>
      <c r="D1544" s="299">
        <v>2219</v>
      </c>
      <c r="E1544" s="319">
        <v>5321</v>
      </c>
      <c r="F1544" s="534" t="s">
        <v>3253</v>
      </c>
      <c r="G1544" s="320" t="s">
        <v>3488</v>
      </c>
      <c r="H1544" s="380" t="s">
        <v>3489</v>
      </c>
      <c r="I1544" s="375" t="s">
        <v>955</v>
      </c>
      <c r="J1544" s="380" t="s">
        <v>3490</v>
      </c>
      <c r="K1544" s="299" t="s">
        <v>90</v>
      </c>
      <c r="L1544" s="323">
        <v>44561</v>
      </c>
      <c r="M1544" s="323">
        <v>44592</v>
      </c>
      <c r="N1544" s="287">
        <v>69000</v>
      </c>
      <c r="O1544" s="622">
        <v>69000</v>
      </c>
      <c r="P1544" s="365"/>
      <c r="Q1544" s="365"/>
      <c r="R1544" s="365"/>
      <c r="S1544" s="366"/>
    </row>
    <row r="1545" spans="1:19" s="39" customFormat="1" x14ac:dyDescent="0.2">
      <c r="A1545" s="276">
        <v>1518</v>
      </c>
      <c r="B1545" s="299">
        <v>5</v>
      </c>
      <c r="C1545" s="337" t="s">
        <v>21</v>
      </c>
      <c r="D1545" s="299">
        <v>2219</v>
      </c>
      <c r="E1545" s="319">
        <v>5321</v>
      </c>
      <c r="F1545" s="534" t="s">
        <v>3253</v>
      </c>
      <c r="G1545" s="320">
        <v>44164343</v>
      </c>
      <c r="H1545" s="380" t="s">
        <v>3491</v>
      </c>
      <c r="I1545" s="375" t="s">
        <v>3492</v>
      </c>
      <c r="J1545" s="380" t="s">
        <v>3493</v>
      </c>
      <c r="K1545" s="299" t="s">
        <v>90</v>
      </c>
      <c r="L1545" s="323">
        <v>44561</v>
      </c>
      <c r="M1545" s="323">
        <v>44592</v>
      </c>
      <c r="N1545" s="287">
        <v>70000</v>
      </c>
      <c r="O1545" s="622">
        <v>70000</v>
      </c>
      <c r="P1545" s="365"/>
      <c r="Q1545" s="365"/>
      <c r="R1545" s="365"/>
      <c r="S1545" s="366"/>
    </row>
    <row r="1546" spans="1:19" s="39" customFormat="1" x14ac:dyDescent="0.2">
      <c r="A1546" s="276">
        <v>1519</v>
      </c>
      <c r="B1546" s="299">
        <v>5</v>
      </c>
      <c r="C1546" s="337" t="s">
        <v>21</v>
      </c>
      <c r="D1546" s="299">
        <v>2219</v>
      </c>
      <c r="E1546" s="319">
        <v>5321</v>
      </c>
      <c r="F1546" s="534" t="s">
        <v>3253</v>
      </c>
      <c r="G1546" s="320" t="s">
        <v>3488</v>
      </c>
      <c r="H1546" s="380" t="s">
        <v>3489</v>
      </c>
      <c r="I1546" s="375" t="s">
        <v>3494</v>
      </c>
      <c r="J1546" s="380" t="s">
        <v>3495</v>
      </c>
      <c r="K1546" s="299" t="s">
        <v>90</v>
      </c>
      <c r="L1546" s="323">
        <v>44561</v>
      </c>
      <c r="M1546" s="323">
        <v>44592</v>
      </c>
      <c r="N1546" s="287">
        <v>39400</v>
      </c>
      <c r="O1546" s="622">
        <v>39400</v>
      </c>
      <c r="P1546" s="365"/>
      <c r="Q1546" s="365"/>
      <c r="R1546" s="365"/>
      <c r="S1546" s="366"/>
    </row>
    <row r="1547" spans="1:19" s="39" customFormat="1" x14ac:dyDescent="0.2">
      <c r="A1547" s="276">
        <v>1520</v>
      </c>
      <c r="B1547" s="299">
        <v>5</v>
      </c>
      <c r="C1547" s="337" t="s">
        <v>21</v>
      </c>
      <c r="D1547" s="299">
        <v>2219</v>
      </c>
      <c r="E1547" s="319">
        <v>5321</v>
      </c>
      <c r="F1547" s="534" t="s">
        <v>3253</v>
      </c>
      <c r="G1547" s="320" t="s">
        <v>3496</v>
      </c>
      <c r="H1547" s="380" t="s">
        <v>3497</v>
      </c>
      <c r="I1547" s="375" t="s">
        <v>32</v>
      </c>
      <c r="J1547" s="380" t="s">
        <v>3498</v>
      </c>
      <c r="K1547" s="299" t="s">
        <v>90</v>
      </c>
      <c r="L1547" s="323">
        <v>44561</v>
      </c>
      <c r="M1547" s="323">
        <v>44592</v>
      </c>
      <c r="N1547" s="287">
        <v>70000</v>
      </c>
      <c r="O1547" s="622"/>
      <c r="P1547" s="365">
        <v>70000</v>
      </c>
      <c r="Q1547" s="365"/>
      <c r="R1547" s="365">
        <v>70000</v>
      </c>
      <c r="S1547" s="366"/>
    </row>
    <row r="1548" spans="1:19" s="39" customFormat="1" x14ac:dyDescent="0.2">
      <c r="A1548" s="276">
        <v>1521</v>
      </c>
      <c r="B1548" s="299">
        <v>5</v>
      </c>
      <c r="C1548" s="337" t="s">
        <v>21</v>
      </c>
      <c r="D1548" s="299">
        <v>2219</v>
      </c>
      <c r="E1548" s="319">
        <v>5321</v>
      </c>
      <c r="F1548" s="534" t="s">
        <v>3253</v>
      </c>
      <c r="G1548" s="320" t="s">
        <v>3346</v>
      </c>
      <c r="H1548" s="380" t="s">
        <v>3499</v>
      </c>
      <c r="I1548" s="375" t="s">
        <v>58</v>
      </c>
      <c r="J1548" s="380" t="s">
        <v>3500</v>
      </c>
      <c r="K1548" s="299" t="s">
        <v>90</v>
      </c>
      <c r="L1548" s="323">
        <v>44561</v>
      </c>
      <c r="M1548" s="323">
        <v>44592</v>
      </c>
      <c r="N1548" s="287">
        <v>46200</v>
      </c>
      <c r="O1548" s="622">
        <v>46200</v>
      </c>
      <c r="P1548" s="365"/>
      <c r="Q1548" s="365"/>
      <c r="R1548" s="365"/>
      <c r="S1548" s="366"/>
    </row>
    <row r="1549" spans="1:19" s="39" customFormat="1" x14ac:dyDescent="0.2">
      <c r="A1549" s="276">
        <v>1522</v>
      </c>
      <c r="B1549" s="299">
        <v>5</v>
      </c>
      <c r="C1549" s="337" t="s">
        <v>21</v>
      </c>
      <c r="D1549" s="299">
        <v>2219</v>
      </c>
      <c r="E1549" s="319">
        <v>5321</v>
      </c>
      <c r="F1549" s="534" t="s">
        <v>3253</v>
      </c>
      <c r="G1549" s="320" t="s">
        <v>3281</v>
      </c>
      <c r="H1549" s="380" t="s">
        <v>3282</v>
      </c>
      <c r="I1549" s="375" t="s">
        <v>28</v>
      </c>
      <c r="J1549" s="380" t="s">
        <v>3501</v>
      </c>
      <c r="K1549" s="299" t="s">
        <v>90</v>
      </c>
      <c r="L1549" s="323">
        <v>44561</v>
      </c>
      <c r="M1549" s="323">
        <v>44592</v>
      </c>
      <c r="N1549" s="287">
        <v>70000</v>
      </c>
      <c r="O1549" s="622">
        <v>70000</v>
      </c>
      <c r="P1549" s="365"/>
      <c r="Q1549" s="365"/>
      <c r="R1549" s="365"/>
      <c r="S1549" s="366"/>
    </row>
    <row r="1550" spans="1:19" s="39" customFormat="1" x14ac:dyDescent="0.2">
      <c r="A1550" s="276">
        <v>1523</v>
      </c>
      <c r="B1550" s="299">
        <v>5</v>
      </c>
      <c r="C1550" s="337" t="s">
        <v>21</v>
      </c>
      <c r="D1550" s="299">
        <v>2219</v>
      </c>
      <c r="E1550" s="319">
        <v>5321</v>
      </c>
      <c r="F1550" s="534" t="s">
        <v>3253</v>
      </c>
      <c r="G1550" s="320" t="s">
        <v>3502</v>
      </c>
      <c r="H1550" s="380" t="s">
        <v>3503</v>
      </c>
      <c r="I1550" s="375" t="s">
        <v>3504</v>
      </c>
      <c r="J1550" s="380" t="s">
        <v>3505</v>
      </c>
      <c r="K1550" s="299" t="s">
        <v>90</v>
      </c>
      <c r="L1550" s="323">
        <v>44561</v>
      </c>
      <c r="M1550" s="323">
        <v>44592</v>
      </c>
      <c r="N1550" s="287">
        <v>70000</v>
      </c>
      <c r="O1550" s="622">
        <v>70000</v>
      </c>
      <c r="P1550" s="365"/>
      <c r="Q1550" s="365"/>
      <c r="R1550" s="365"/>
      <c r="S1550" s="366"/>
    </row>
    <row r="1551" spans="1:19" s="39" customFormat="1" x14ac:dyDescent="0.2">
      <c r="A1551" s="276">
        <v>1524</v>
      </c>
      <c r="B1551" s="299">
        <v>5</v>
      </c>
      <c r="C1551" s="337" t="s">
        <v>21</v>
      </c>
      <c r="D1551" s="299">
        <v>2219</v>
      </c>
      <c r="E1551" s="319">
        <v>5321</v>
      </c>
      <c r="F1551" s="534" t="s">
        <v>3253</v>
      </c>
      <c r="G1551" s="320" t="s">
        <v>3370</v>
      </c>
      <c r="H1551" s="380" t="s">
        <v>3371</v>
      </c>
      <c r="I1551" s="375" t="s">
        <v>1893</v>
      </c>
      <c r="J1551" s="380" t="s">
        <v>3506</v>
      </c>
      <c r="K1551" s="299" t="s">
        <v>90</v>
      </c>
      <c r="L1551" s="323">
        <v>44561</v>
      </c>
      <c r="M1551" s="323">
        <v>44592</v>
      </c>
      <c r="N1551" s="287">
        <v>70000</v>
      </c>
      <c r="O1551" s="622">
        <v>70000</v>
      </c>
      <c r="P1551" s="365"/>
      <c r="Q1551" s="365"/>
      <c r="R1551" s="365"/>
      <c r="S1551" s="366"/>
    </row>
    <row r="1552" spans="1:19" s="39" customFormat="1" x14ac:dyDescent="0.2">
      <c r="A1552" s="276">
        <v>1525</v>
      </c>
      <c r="B1552" s="299">
        <v>5</v>
      </c>
      <c r="C1552" s="337" t="s">
        <v>21</v>
      </c>
      <c r="D1552" s="299">
        <v>2219</v>
      </c>
      <c r="E1552" s="319">
        <v>5321</v>
      </c>
      <c r="F1552" s="534" t="s">
        <v>3253</v>
      </c>
      <c r="G1552" s="320">
        <v>44992785</v>
      </c>
      <c r="H1552" s="380" t="s">
        <v>3309</v>
      </c>
      <c r="I1552" s="375" t="s">
        <v>3507</v>
      </c>
      <c r="J1552" s="380" t="s">
        <v>3508</v>
      </c>
      <c r="K1552" s="299" t="s">
        <v>90</v>
      </c>
      <c r="L1552" s="323">
        <v>44561</v>
      </c>
      <c r="M1552" s="323">
        <v>44592</v>
      </c>
      <c r="N1552" s="287">
        <v>70000</v>
      </c>
      <c r="O1552" s="622">
        <v>70000</v>
      </c>
      <c r="P1552" s="365"/>
      <c r="Q1552" s="365"/>
      <c r="R1552" s="365"/>
      <c r="S1552" s="366"/>
    </row>
    <row r="1553" spans="1:19" s="39" customFormat="1" x14ac:dyDescent="0.2">
      <c r="A1553" s="276">
        <v>1526</v>
      </c>
      <c r="B1553" s="299">
        <v>5</v>
      </c>
      <c r="C1553" s="337" t="s">
        <v>21</v>
      </c>
      <c r="D1553" s="299">
        <v>2219</v>
      </c>
      <c r="E1553" s="319">
        <v>5321</v>
      </c>
      <c r="F1553" s="534" t="s">
        <v>3253</v>
      </c>
      <c r="G1553" s="320" t="s">
        <v>3509</v>
      </c>
      <c r="H1553" s="380" t="s">
        <v>3510</v>
      </c>
      <c r="I1553" s="375" t="s">
        <v>3511</v>
      </c>
      <c r="J1553" s="380" t="s">
        <v>3512</v>
      </c>
      <c r="K1553" s="299" t="s">
        <v>90</v>
      </c>
      <c r="L1553" s="323">
        <v>44561</v>
      </c>
      <c r="M1553" s="323">
        <v>44592</v>
      </c>
      <c r="N1553" s="287">
        <v>70000</v>
      </c>
      <c r="O1553" s="622">
        <v>70000</v>
      </c>
      <c r="P1553" s="365"/>
      <c r="Q1553" s="365"/>
      <c r="R1553" s="365"/>
      <c r="S1553" s="366"/>
    </row>
    <row r="1554" spans="1:19" s="39" customFormat="1" x14ac:dyDescent="0.2">
      <c r="A1554" s="276">
        <v>1527</v>
      </c>
      <c r="B1554" s="299">
        <v>5</v>
      </c>
      <c r="C1554" s="337" t="s">
        <v>21</v>
      </c>
      <c r="D1554" s="299">
        <v>2219</v>
      </c>
      <c r="E1554" s="319">
        <v>5321</v>
      </c>
      <c r="F1554" s="534" t="s">
        <v>3253</v>
      </c>
      <c r="G1554" s="320" t="s">
        <v>3513</v>
      </c>
      <c r="H1554" s="380" t="s">
        <v>3514</v>
      </c>
      <c r="I1554" s="375" t="s">
        <v>2717</v>
      </c>
      <c r="J1554" s="380" t="s">
        <v>3515</v>
      </c>
      <c r="K1554" s="299" t="s">
        <v>90</v>
      </c>
      <c r="L1554" s="323">
        <v>44561</v>
      </c>
      <c r="M1554" s="323">
        <v>44592</v>
      </c>
      <c r="N1554" s="287">
        <v>70000</v>
      </c>
      <c r="O1554" s="622">
        <v>70000</v>
      </c>
      <c r="P1554" s="365"/>
      <c r="Q1554" s="365"/>
      <c r="R1554" s="365"/>
      <c r="S1554" s="366"/>
    </row>
    <row r="1555" spans="1:19" s="39" customFormat="1" x14ac:dyDescent="0.2">
      <c r="A1555" s="276">
        <v>1528</v>
      </c>
      <c r="B1555" s="299">
        <v>5</v>
      </c>
      <c r="C1555" s="337" t="s">
        <v>21</v>
      </c>
      <c r="D1555" s="299">
        <v>2219</v>
      </c>
      <c r="E1555" s="319">
        <v>5321</v>
      </c>
      <c r="F1555" s="534" t="s">
        <v>3253</v>
      </c>
      <c r="G1555" s="320" t="s">
        <v>3516</v>
      </c>
      <c r="H1555" s="380" t="s">
        <v>3517</v>
      </c>
      <c r="I1555" s="375" t="s">
        <v>2967</v>
      </c>
      <c r="J1555" s="380" t="s">
        <v>3518</v>
      </c>
      <c r="K1555" s="299" t="s">
        <v>90</v>
      </c>
      <c r="L1555" s="323">
        <v>44561</v>
      </c>
      <c r="M1555" s="323">
        <v>44592</v>
      </c>
      <c r="N1555" s="287">
        <v>70000</v>
      </c>
      <c r="O1555" s="622">
        <v>70000</v>
      </c>
      <c r="P1555" s="365"/>
      <c r="Q1555" s="365"/>
      <c r="R1555" s="365"/>
      <c r="S1555" s="366"/>
    </row>
    <row r="1556" spans="1:19" s="39" customFormat="1" x14ac:dyDescent="0.2">
      <c r="A1556" s="276">
        <v>1529</v>
      </c>
      <c r="B1556" s="299">
        <v>5</v>
      </c>
      <c r="C1556" s="337" t="s">
        <v>21</v>
      </c>
      <c r="D1556" s="299">
        <v>2219</v>
      </c>
      <c r="E1556" s="319">
        <v>5321</v>
      </c>
      <c r="F1556" s="534" t="s">
        <v>3253</v>
      </c>
      <c r="G1556" s="320" t="s">
        <v>3519</v>
      </c>
      <c r="H1556" s="380" t="s">
        <v>3520</v>
      </c>
      <c r="I1556" s="375" t="s">
        <v>3521</v>
      </c>
      <c r="J1556" s="380" t="s">
        <v>3522</v>
      </c>
      <c r="K1556" s="299" t="s">
        <v>90</v>
      </c>
      <c r="L1556" s="323">
        <v>44561</v>
      </c>
      <c r="M1556" s="323">
        <v>44592</v>
      </c>
      <c r="N1556" s="287">
        <v>70000</v>
      </c>
      <c r="O1556" s="622">
        <v>70000</v>
      </c>
      <c r="P1556" s="365"/>
      <c r="Q1556" s="365"/>
      <c r="R1556" s="365"/>
      <c r="S1556" s="366"/>
    </row>
    <row r="1557" spans="1:19" s="39" customFormat="1" x14ac:dyDescent="0.2">
      <c r="A1557" s="276">
        <v>1530</v>
      </c>
      <c r="B1557" s="299">
        <v>5</v>
      </c>
      <c r="C1557" s="337" t="s">
        <v>21</v>
      </c>
      <c r="D1557" s="299">
        <v>2219</v>
      </c>
      <c r="E1557" s="319">
        <v>5321</v>
      </c>
      <c r="F1557" s="534" t="s">
        <v>3253</v>
      </c>
      <c r="G1557" s="320" t="s">
        <v>3523</v>
      </c>
      <c r="H1557" s="380" t="s">
        <v>3524</v>
      </c>
      <c r="I1557" s="375" t="s">
        <v>3525</v>
      </c>
      <c r="J1557" s="380" t="s">
        <v>3526</v>
      </c>
      <c r="K1557" s="299" t="s">
        <v>90</v>
      </c>
      <c r="L1557" s="323">
        <v>44561</v>
      </c>
      <c r="M1557" s="323">
        <v>44592</v>
      </c>
      <c r="N1557" s="287">
        <v>70000</v>
      </c>
      <c r="O1557" s="622">
        <v>70000</v>
      </c>
      <c r="P1557" s="365"/>
      <c r="Q1557" s="365"/>
      <c r="R1557" s="365"/>
      <c r="S1557" s="366"/>
    </row>
    <row r="1558" spans="1:19" s="39" customFormat="1" x14ac:dyDescent="0.2">
      <c r="A1558" s="276">
        <v>1531</v>
      </c>
      <c r="B1558" s="299">
        <v>5</v>
      </c>
      <c r="C1558" s="337" t="s">
        <v>21</v>
      </c>
      <c r="D1558" s="299">
        <v>2219</v>
      </c>
      <c r="E1558" s="319">
        <v>5321</v>
      </c>
      <c r="F1558" s="534" t="s">
        <v>3253</v>
      </c>
      <c r="G1558" s="320" t="s">
        <v>3527</v>
      </c>
      <c r="H1558" s="380" t="s">
        <v>3528</v>
      </c>
      <c r="I1558" s="375" t="s">
        <v>96</v>
      </c>
      <c r="J1558" s="380" t="s">
        <v>3529</v>
      </c>
      <c r="K1558" s="299" t="s">
        <v>90</v>
      </c>
      <c r="L1558" s="323">
        <v>44561</v>
      </c>
      <c r="M1558" s="323">
        <v>44592</v>
      </c>
      <c r="N1558" s="287">
        <v>70000</v>
      </c>
      <c r="O1558" s="622">
        <v>70000</v>
      </c>
      <c r="P1558" s="365"/>
      <c r="Q1558" s="365"/>
      <c r="R1558" s="365"/>
      <c r="S1558" s="366"/>
    </row>
    <row r="1559" spans="1:19" s="39" customFormat="1" ht="25.5" x14ac:dyDescent="0.2">
      <c r="A1559" s="276">
        <v>1532</v>
      </c>
      <c r="B1559" s="299">
        <v>5</v>
      </c>
      <c r="C1559" s="337" t="s">
        <v>21</v>
      </c>
      <c r="D1559" s="299">
        <v>2219</v>
      </c>
      <c r="E1559" s="319">
        <v>5321</v>
      </c>
      <c r="F1559" s="534" t="s">
        <v>3253</v>
      </c>
      <c r="G1559" s="320" t="s">
        <v>3530</v>
      </c>
      <c r="H1559" s="380" t="s">
        <v>3531</v>
      </c>
      <c r="I1559" s="375" t="s">
        <v>212</v>
      </c>
      <c r="J1559" s="380" t="s">
        <v>3532</v>
      </c>
      <c r="K1559" s="299" t="s">
        <v>90</v>
      </c>
      <c r="L1559" s="323">
        <v>44561</v>
      </c>
      <c r="M1559" s="323">
        <v>44592</v>
      </c>
      <c r="N1559" s="287">
        <v>47004</v>
      </c>
      <c r="O1559" s="340">
        <v>47004</v>
      </c>
      <c r="P1559" s="365"/>
      <c r="Q1559" s="365"/>
      <c r="R1559" s="365"/>
      <c r="S1559" s="366"/>
    </row>
    <row r="1560" spans="1:19" s="39" customFormat="1" ht="25.5" x14ac:dyDescent="0.2">
      <c r="A1560" s="276">
        <v>1533</v>
      </c>
      <c r="B1560" s="299">
        <v>5</v>
      </c>
      <c r="C1560" s="337" t="s">
        <v>21</v>
      </c>
      <c r="D1560" s="299">
        <v>2219</v>
      </c>
      <c r="E1560" s="319">
        <v>5321</v>
      </c>
      <c r="F1560" s="534" t="s">
        <v>3253</v>
      </c>
      <c r="G1560" s="320" t="s">
        <v>3530</v>
      </c>
      <c r="H1560" s="380" t="s">
        <v>3531</v>
      </c>
      <c r="I1560" s="375" t="s">
        <v>212</v>
      </c>
      <c r="J1560" s="380" t="s">
        <v>3532</v>
      </c>
      <c r="K1560" s="299" t="s">
        <v>90</v>
      </c>
      <c r="L1560" s="323">
        <v>44561</v>
      </c>
      <c r="M1560" s="323">
        <v>44592</v>
      </c>
      <c r="N1560" s="287">
        <v>22996</v>
      </c>
      <c r="O1560" s="340">
        <v>22996</v>
      </c>
      <c r="P1560" s="365"/>
      <c r="Q1560" s="365"/>
      <c r="R1560" s="365"/>
      <c r="S1560" s="366"/>
    </row>
    <row r="1561" spans="1:19" s="39" customFormat="1" x14ac:dyDescent="0.2">
      <c r="A1561" s="276">
        <v>1534</v>
      </c>
      <c r="B1561" s="299">
        <v>5</v>
      </c>
      <c r="C1561" s="337" t="s">
        <v>21</v>
      </c>
      <c r="D1561" s="299">
        <v>2219</v>
      </c>
      <c r="E1561" s="319">
        <v>5321</v>
      </c>
      <c r="F1561" s="534" t="s">
        <v>3253</v>
      </c>
      <c r="G1561" s="320" t="s">
        <v>3533</v>
      </c>
      <c r="H1561" s="380" t="s">
        <v>3534</v>
      </c>
      <c r="I1561" s="375" t="s">
        <v>52</v>
      </c>
      <c r="J1561" s="380" t="s">
        <v>3535</v>
      </c>
      <c r="K1561" s="299" t="s">
        <v>90</v>
      </c>
      <c r="L1561" s="323">
        <v>44561</v>
      </c>
      <c r="M1561" s="323">
        <v>44592</v>
      </c>
      <c r="N1561" s="287">
        <v>70000</v>
      </c>
      <c r="O1561" s="340">
        <v>70000</v>
      </c>
      <c r="P1561" s="365"/>
      <c r="Q1561" s="365"/>
      <c r="R1561" s="365"/>
      <c r="S1561" s="366"/>
    </row>
    <row r="1562" spans="1:19" s="39" customFormat="1" x14ac:dyDescent="0.2">
      <c r="A1562" s="276">
        <v>1535</v>
      </c>
      <c r="B1562" s="299">
        <v>5</v>
      </c>
      <c r="C1562" s="337" t="s">
        <v>21</v>
      </c>
      <c r="D1562" s="299">
        <v>2219</v>
      </c>
      <c r="E1562" s="319">
        <v>5321</v>
      </c>
      <c r="F1562" s="534" t="s">
        <v>3253</v>
      </c>
      <c r="G1562" s="320" t="s">
        <v>3536</v>
      </c>
      <c r="H1562" s="380" t="s">
        <v>3537</v>
      </c>
      <c r="I1562" s="375" t="s">
        <v>3538</v>
      </c>
      <c r="J1562" s="380" t="s">
        <v>3539</v>
      </c>
      <c r="K1562" s="299" t="s">
        <v>90</v>
      </c>
      <c r="L1562" s="323">
        <v>44561</v>
      </c>
      <c r="M1562" s="323">
        <v>44592</v>
      </c>
      <c r="N1562" s="287">
        <v>70000</v>
      </c>
      <c r="O1562" s="622">
        <v>55063.1</v>
      </c>
      <c r="P1562" s="365">
        <v>14936.9</v>
      </c>
      <c r="Q1562" s="365">
        <v>14936.9</v>
      </c>
      <c r="R1562" s="365"/>
      <c r="S1562" s="366"/>
    </row>
    <row r="1563" spans="1:19" s="39" customFormat="1" ht="25.5" x14ac:dyDescent="0.2">
      <c r="A1563" s="276">
        <v>1536</v>
      </c>
      <c r="B1563" s="299">
        <v>5</v>
      </c>
      <c r="C1563" s="337" t="s">
        <v>21</v>
      </c>
      <c r="D1563" s="299">
        <v>2219</v>
      </c>
      <c r="E1563" s="319">
        <v>5321</v>
      </c>
      <c r="F1563" s="534" t="s">
        <v>3253</v>
      </c>
      <c r="G1563" s="320" t="s">
        <v>3540</v>
      </c>
      <c r="H1563" s="380" t="s">
        <v>3541</v>
      </c>
      <c r="I1563" s="375" t="s">
        <v>3542</v>
      </c>
      <c r="J1563" s="380" t="s">
        <v>3543</v>
      </c>
      <c r="K1563" s="299" t="s">
        <v>90</v>
      </c>
      <c r="L1563" s="323">
        <v>44561</v>
      </c>
      <c r="M1563" s="323">
        <v>44592</v>
      </c>
      <c r="N1563" s="287">
        <v>70000</v>
      </c>
      <c r="O1563" s="340">
        <v>70000</v>
      </c>
      <c r="P1563" s="365"/>
      <c r="Q1563" s="365"/>
      <c r="R1563" s="365"/>
      <c r="S1563" s="366"/>
    </row>
    <row r="1564" spans="1:19" s="39" customFormat="1" ht="38.25" x14ac:dyDescent="0.2">
      <c r="A1564" s="276">
        <v>1537</v>
      </c>
      <c r="B1564" s="299">
        <v>5</v>
      </c>
      <c r="C1564" s="337" t="s">
        <v>21</v>
      </c>
      <c r="D1564" s="299">
        <v>2219</v>
      </c>
      <c r="E1564" s="299">
        <v>5321</v>
      </c>
      <c r="F1564" s="534" t="s">
        <v>3253</v>
      </c>
      <c r="G1564" s="320" t="s">
        <v>3544</v>
      </c>
      <c r="H1564" s="380" t="s">
        <v>3545</v>
      </c>
      <c r="I1564" s="375" t="s">
        <v>2912</v>
      </c>
      <c r="J1564" s="380" t="s">
        <v>3546</v>
      </c>
      <c r="K1564" s="299" t="s">
        <v>90</v>
      </c>
      <c r="L1564" s="323">
        <v>44561</v>
      </c>
      <c r="M1564" s="323">
        <v>44592</v>
      </c>
      <c r="N1564" s="287">
        <v>70000</v>
      </c>
      <c r="O1564" s="340">
        <v>70000</v>
      </c>
      <c r="P1564" s="365"/>
      <c r="Q1564" s="365"/>
      <c r="R1564" s="365"/>
      <c r="S1564" s="366"/>
    </row>
    <row r="1565" spans="1:19" s="39" customFormat="1" ht="25.5" x14ac:dyDescent="0.2">
      <c r="A1565" s="276">
        <v>1538</v>
      </c>
      <c r="B1565" s="299">
        <v>5</v>
      </c>
      <c r="C1565" s="337" t="s">
        <v>21</v>
      </c>
      <c r="D1565" s="299">
        <v>2219</v>
      </c>
      <c r="E1565" s="299">
        <v>5321</v>
      </c>
      <c r="F1565" s="534" t="s">
        <v>3253</v>
      </c>
      <c r="G1565" s="320" t="s">
        <v>3284</v>
      </c>
      <c r="H1565" s="380" t="s">
        <v>3285</v>
      </c>
      <c r="I1565" s="375" t="s">
        <v>765</v>
      </c>
      <c r="J1565" s="380" t="s">
        <v>3547</v>
      </c>
      <c r="K1565" s="299" t="s">
        <v>90</v>
      </c>
      <c r="L1565" s="323">
        <v>44561</v>
      </c>
      <c r="M1565" s="323">
        <v>44592</v>
      </c>
      <c r="N1565" s="287">
        <v>49000</v>
      </c>
      <c r="O1565" s="340">
        <v>49000</v>
      </c>
      <c r="P1565" s="365"/>
      <c r="Q1565" s="365"/>
      <c r="R1565" s="365"/>
      <c r="S1565" s="366"/>
    </row>
    <row r="1566" spans="1:19" s="39" customFormat="1" x14ac:dyDescent="0.2">
      <c r="A1566" s="276">
        <v>1539</v>
      </c>
      <c r="B1566" s="299">
        <v>5</v>
      </c>
      <c r="C1566" s="337" t="s">
        <v>21</v>
      </c>
      <c r="D1566" s="299">
        <v>2219</v>
      </c>
      <c r="E1566" s="319">
        <v>5321</v>
      </c>
      <c r="F1566" s="534" t="s">
        <v>3253</v>
      </c>
      <c r="G1566" s="320" t="s">
        <v>3548</v>
      </c>
      <c r="H1566" s="380" t="s">
        <v>3549</v>
      </c>
      <c r="I1566" s="375" t="s">
        <v>3550</v>
      </c>
      <c r="J1566" s="380" t="s">
        <v>3551</v>
      </c>
      <c r="K1566" s="299" t="s">
        <v>90</v>
      </c>
      <c r="L1566" s="323">
        <v>44561</v>
      </c>
      <c r="M1566" s="323">
        <v>44592</v>
      </c>
      <c r="N1566" s="287">
        <v>65000</v>
      </c>
      <c r="O1566" s="622">
        <v>65000</v>
      </c>
      <c r="P1566" s="365"/>
      <c r="Q1566" s="365"/>
      <c r="R1566" s="365"/>
      <c r="S1566" s="366"/>
    </row>
    <row r="1567" spans="1:19" s="39" customFormat="1" x14ac:dyDescent="0.2">
      <c r="A1567" s="276">
        <v>1540</v>
      </c>
      <c r="B1567" s="299">
        <v>5</v>
      </c>
      <c r="C1567" s="337" t="s">
        <v>21</v>
      </c>
      <c r="D1567" s="299">
        <v>2219</v>
      </c>
      <c r="E1567" s="299">
        <v>5321</v>
      </c>
      <c r="F1567" s="534" t="s">
        <v>3253</v>
      </c>
      <c r="G1567" s="320" t="s">
        <v>3448</v>
      </c>
      <c r="H1567" s="380" t="s">
        <v>3449</v>
      </c>
      <c r="I1567" s="375" t="s">
        <v>3450</v>
      </c>
      <c r="J1567" s="380" t="s">
        <v>3552</v>
      </c>
      <c r="K1567" s="299" t="s">
        <v>90</v>
      </c>
      <c r="L1567" s="323">
        <v>44561</v>
      </c>
      <c r="M1567" s="323">
        <v>44592</v>
      </c>
      <c r="N1567" s="287">
        <v>70000</v>
      </c>
      <c r="O1567" s="622">
        <v>70000</v>
      </c>
      <c r="P1567" s="365"/>
      <c r="Q1567" s="365"/>
      <c r="R1567" s="365"/>
      <c r="S1567" s="366"/>
    </row>
    <row r="1568" spans="1:19" s="39" customFormat="1" x14ac:dyDescent="0.2">
      <c r="A1568" s="276">
        <v>1541</v>
      </c>
      <c r="B1568" s="299">
        <v>5</v>
      </c>
      <c r="C1568" s="337" t="s">
        <v>21</v>
      </c>
      <c r="D1568" s="299">
        <v>2219</v>
      </c>
      <c r="E1568" s="299">
        <v>5321</v>
      </c>
      <c r="F1568" s="534" t="s">
        <v>3253</v>
      </c>
      <c r="G1568" s="320" t="s">
        <v>3254</v>
      </c>
      <c r="H1568" s="380" t="s">
        <v>3255</v>
      </c>
      <c r="I1568" s="375" t="s">
        <v>88</v>
      </c>
      <c r="J1568" s="380" t="s">
        <v>3553</v>
      </c>
      <c r="K1568" s="299" t="s">
        <v>90</v>
      </c>
      <c r="L1568" s="323">
        <v>44561</v>
      </c>
      <c r="M1568" s="323">
        <v>44592</v>
      </c>
      <c r="N1568" s="287">
        <v>66500</v>
      </c>
      <c r="O1568" s="622">
        <v>65954.2</v>
      </c>
      <c r="P1568" s="365">
        <v>545.79999999999995</v>
      </c>
      <c r="Q1568" s="365"/>
      <c r="R1568" s="365">
        <v>545.79999999999995</v>
      </c>
      <c r="S1568" s="366"/>
    </row>
    <row r="1569" spans="1:19" s="39" customFormat="1" ht="25.5" x14ac:dyDescent="0.2">
      <c r="A1569" s="276">
        <v>1542</v>
      </c>
      <c r="B1569" s="299">
        <v>5</v>
      </c>
      <c r="C1569" s="337" t="s">
        <v>21</v>
      </c>
      <c r="D1569" s="299">
        <v>2219</v>
      </c>
      <c r="E1569" s="299">
        <v>5321</v>
      </c>
      <c r="F1569" s="534" t="s">
        <v>3253</v>
      </c>
      <c r="G1569" s="320" t="s">
        <v>3554</v>
      </c>
      <c r="H1569" s="380" t="s">
        <v>3555</v>
      </c>
      <c r="I1569" s="375" t="s">
        <v>1992</v>
      </c>
      <c r="J1569" s="380" t="s">
        <v>3556</v>
      </c>
      <c r="K1569" s="299" t="s">
        <v>90</v>
      </c>
      <c r="L1569" s="323">
        <v>44561</v>
      </c>
      <c r="M1569" s="323">
        <v>44592</v>
      </c>
      <c r="N1569" s="287">
        <v>61274</v>
      </c>
      <c r="O1569" s="622">
        <v>61274</v>
      </c>
      <c r="P1569" s="365"/>
      <c r="Q1569" s="365"/>
      <c r="R1569" s="365"/>
      <c r="S1569" s="366"/>
    </row>
    <row r="1570" spans="1:19" s="39" customFormat="1" ht="25.5" x14ac:dyDescent="0.2">
      <c r="A1570" s="276">
        <v>1543</v>
      </c>
      <c r="B1570" s="299">
        <v>5</v>
      </c>
      <c r="C1570" s="337" t="s">
        <v>21</v>
      </c>
      <c r="D1570" s="299">
        <v>2219</v>
      </c>
      <c r="E1570" s="299">
        <v>5321</v>
      </c>
      <c r="F1570" s="534" t="s">
        <v>3253</v>
      </c>
      <c r="G1570" s="320" t="s">
        <v>3554</v>
      </c>
      <c r="H1570" s="380" t="s">
        <v>3555</v>
      </c>
      <c r="I1570" s="375" t="s">
        <v>1992</v>
      </c>
      <c r="J1570" s="380" t="s">
        <v>3556</v>
      </c>
      <c r="K1570" s="299" t="s">
        <v>90</v>
      </c>
      <c r="L1570" s="323">
        <v>44561</v>
      </c>
      <c r="M1570" s="323">
        <v>44592</v>
      </c>
      <c r="N1570" s="287">
        <v>8726</v>
      </c>
      <c r="O1570" s="622">
        <v>8726</v>
      </c>
      <c r="P1570" s="340"/>
      <c r="Q1570" s="340"/>
      <c r="R1570" s="365"/>
      <c r="S1570" s="366"/>
    </row>
    <row r="1571" spans="1:19" s="39" customFormat="1" x14ac:dyDescent="0.2">
      <c r="A1571" s="276">
        <v>1544</v>
      </c>
      <c r="B1571" s="299">
        <v>5</v>
      </c>
      <c r="C1571" s="337" t="s">
        <v>21</v>
      </c>
      <c r="D1571" s="299">
        <v>2219</v>
      </c>
      <c r="E1571" s="299">
        <v>5321</v>
      </c>
      <c r="F1571" s="534" t="s">
        <v>3253</v>
      </c>
      <c r="G1571" s="320" t="s">
        <v>3557</v>
      </c>
      <c r="H1571" s="380" t="s">
        <v>3558</v>
      </c>
      <c r="I1571" s="375" t="s">
        <v>3559</v>
      </c>
      <c r="J1571" s="380" t="s">
        <v>3560</v>
      </c>
      <c r="K1571" s="299" t="s">
        <v>90</v>
      </c>
      <c r="L1571" s="323">
        <v>44561</v>
      </c>
      <c r="M1571" s="323">
        <v>44592</v>
      </c>
      <c r="N1571" s="287">
        <v>43400</v>
      </c>
      <c r="O1571" s="622">
        <v>43400</v>
      </c>
      <c r="P1571" s="340"/>
      <c r="Q1571" s="340"/>
      <c r="R1571" s="493"/>
      <c r="S1571" s="494"/>
    </row>
    <row r="1572" spans="1:19" s="39" customFormat="1" x14ac:dyDescent="0.2">
      <c r="A1572" s="276">
        <v>1545</v>
      </c>
      <c r="B1572" s="299">
        <v>5</v>
      </c>
      <c r="C1572" s="337" t="s">
        <v>21</v>
      </c>
      <c r="D1572" s="299">
        <v>2219</v>
      </c>
      <c r="E1572" s="299">
        <v>5321</v>
      </c>
      <c r="F1572" s="534" t="s">
        <v>3253</v>
      </c>
      <c r="G1572" s="320" t="s">
        <v>3561</v>
      </c>
      <c r="H1572" s="380" t="s">
        <v>3562</v>
      </c>
      <c r="I1572" s="375" t="s">
        <v>2909</v>
      </c>
      <c r="J1572" s="380" t="s">
        <v>3563</v>
      </c>
      <c r="K1572" s="299" t="s">
        <v>90</v>
      </c>
      <c r="L1572" s="323">
        <v>44561</v>
      </c>
      <c r="M1572" s="323">
        <v>44592</v>
      </c>
      <c r="N1572" s="287">
        <v>70000</v>
      </c>
      <c r="O1572" s="622">
        <v>70000</v>
      </c>
      <c r="P1572" s="340"/>
      <c r="Q1572" s="340"/>
      <c r="R1572" s="493"/>
      <c r="S1572" s="494"/>
    </row>
    <row r="1573" spans="1:19" s="39" customFormat="1" x14ac:dyDescent="0.2">
      <c r="A1573" s="276">
        <v>1546</v>
      </c>
      <c r="B1573" s="625">
        <v>5</v>
      </c>
      <c r="C1573" s="337" t="s">
        <v>21</v>
      </c>
      <c r="D1573" s="337">
        <v>2219</v>
      </c>
      <c r="E1573" s="626">
        <v>6341</v>
      </c>
      <c r="F1573" s="545" t="s">
        <v>3253</v>
      </c>
      <c r="G1573" s="338" t="s">
        <v>3564</v>
      </c>
      <c r="H1573" s="627" t="s">
        <v>3565</v>
      </c>
      <c r="I1573" s="545" t="s">
        <v>3566</v>
      </c>
      <c r="J1573" s="627" t="s">
        <v>3567</v>
      </c>
      <c r="K1573" s="459" t="s">
        <v>90</v>
      </c>
      <c r="L1573" s="353">
        <v>44926</v>
      </c>
      <c r="M1573" s="467">
        <v>44957</v>
      </c>
      <c r="N1573" s="628">
        <v>39000</v>
      </c>
      <c r="O1573" s="622"/>
      <c r="P1573" s="340">
        <v>39000</v>
      </c>
      <c r="Q1573" s="340"/>
      <c r="R1573" s="493"/>
      <c r="S1573" s="494">
        <v>39000</v>
      </c>
    </row>
    <row r="1574" spans="1:19" s="39" customFormat="1" x14ac:dyDescent="0.2">
      <c r="A1574" s="276">
        <v>1547</v>
      </c>
      <c r="B1574" s="625">
        <v>5</v>
      </c>
      <c r="C1574" s="337" t="s">
        <v>21</v>
      </c>
      <c r="D1574" s="337">
        <v>2219</v>
      </c>
      <c r="E1574" s="626">
        <v>5321</v>
      </c>
      <c r="F1574" s="545" t="s">
        <v>3253</v>
      </c>
      <c r="G1574" s="338" t="s">
        <v>3564</v>
      </c>
      <c r="H1574" s="627" t="s">
        <v>3565</v>
      </c>
      <c r="I1574" s="545" t="s">
        <v>3566</v>
      </c>
      <c r="J1574" s="627" t="s">
        <v>3567</v>
      </c>
      <c r="K1574" s="459" t="s">
        <v>90</v>
      </c>
      <c r="L1574" s="467">
        <v>44926</v>
      </c>
      <c r="M1574" s="467">
        <v>44957</v>
      </c>
      <c r="N1574" s="628">
        <v>12000</v>
      </c>
      <c r="O1574" s="622"/>
      <c r="P1574" s="340">
        <v>12000</v>
      </c>
      <c r="Q1574" s="340"/>
      <c r="R1574" s="365"/>
      <c r="S1574" s="366">
        <v>12000</v>
      </c>
    </row>
    <row r="1575" spans="1:19" s="39" customFormat="1" x14ac:dyDescent="0.2">
      <c r="A1575" s="276">
        <v>1548</v>
      </c>
      <c r="B1575" s="625">
        <v>5</v>
      </c>
      <c r="C1575" s="337" t="s">
        <v>21</v>
      </c>
      <c r="D1575" s="337">
        <v>2219</v>
      </c>
      <c r="E1575" s="626">
        <v>6341</v>
      </c>
      <c r="F1575" s="545" t="s">
        <v>3253</v>
      </c>
      <c r="G1575" s="338" t="s">
        <v>3254</v>
      </c>
      <c r="H1575" s="627" t="s">
        <v>3255</v>
      </c>
      <c r="I1575" s="545" t="s">
        <v>88</v>
      </c>
      <c r="J1575" s="627" t="s">
        <v>3568</v>
      </c>
      <c r="K1575" s="459" t="s">
        <v>90</v>
      </c>
      <c r="L1575" s="353">
        <v>44926</v>
      </c>
      <c r="M1575" s="467">
        <v>44957</v>
      </c>
      <c r="N1575" s="628">
        <v>473829</v>
      </c>
      <c r="O1575" s="622"/>
      <c r="P1575" s="340">
        <v>473829</v>
      </c>
      <c r="Q1575" s="340"/>
      <c r="R1575" s="365"/>
      <c r="S1575" s="366">
        <v>473829</v>
      </c>
    </row>
    <row r="1576" spans="1:19" s="39" customFormat="1" x14ac:dyDescent="0.2">
      <c r="A1576" s="276">
        <v>1549</v>
      </c>
      <c r="B1576" s="625">
        <v>5</v>
      </c>
      <c r="C1576" s="337" t="s">
        <v>21</v>
      </c>
      <c r="D1576" s="337">
        <v>2219</v>
      </c>
      <c r="E1576" s="550">
        <v>6341</v>
      </c>
      <c r="F1576" s="545" t="s">
        <v>3253</v>
      </c>
      <c r="G1576" s="338" t="s">
        <v>3291</v>
      </c>
      <c r="H1576" s="627" t="s">
        <v>3292</v>
      </c>
      <c r="I1576" s="545" t="s">
        <v>1233</v>
      </c>
      <c r="J1576" s="627" t="s">
        <v>3569</v>
      </c>
      <c r="K1576" s="459" t="s">
        <v>90</v>
      </c>
      <c r="L1576" s="353">
        <v>44926</v>
      </c>
      <c r="M1576" s="467">
        <v>44957</v>
      </c>
      <c r="N1576" s="628">
        <v>71220</v>
      </c>
      <c r="O1576" s="622"/>
      <c r="P1576" s="340">
        <v>71220</v>
      </c>
      <c r="Q1576" s="340"/>
      <c r="R1576" s="365"/>
      <c r="S1576" s="366">
        <v>71220</v>
      </c>
    </row>
    <row r="1577" spans="1:19" s="39" customFormat="1" x14ac:dyDescent="0.2">
      <c r="A1577" s="276">
        <v>1550</v>
      </c>
      <c r="B1577" s="625">
        <v>5</v>
      </c>
      <c r="C1577" s="337" t="s">
        <v>21</v>
      </c>
      <c r="D1577" s="337">
        <v>2219</v>
      </c>
      <c r="E1577" s="550">
        <v>6341</v>
      </c>
      <c r="F1577" s="545" t="s">
        <v>3253</v>
      </c>
      <c r="G1577" s="338" t="s">
        <v>3570</v>
      </c>
      <c r="H1577" s="627" t="s">
        <v>3571</v>
      </c>
      <c r="I1577" s="545" t="s">
        <v>1165</v>
      </c>
      <c r="J1577" s="627" t="s">
        <v>3572</v>
      </c>
      <c r="K1577" s="459" t="s">
        <v>90</v>
      </c>
      <c r="L1577" s="467">
        <v>44926</v>
      </c>
      <c r="M1577" s="467">
        <v>44957</v>
      </c>
      <c r="N1577" s="628">
        <v>95832</v>
      </c>
      <c r="O1577" s="622"/>
      <c r="P1577" s="340">
        <v>95832</v>
      </c>
      <c r="Q1577" s="340"/>
      <c r="R1577" s="365"/>
      <c r="S1577" s="366">
        <v>95832</v>
      </c>
    </row>
    <row r="1578" spans="1:19" s="39" customFormat="1" x14ac:dyDescent="0.2">
      <c r="A1578" s="276">
        <v>1551</v>
      </c>
      <c r="B1578" s="625">
        <v>5</v>
      </c>
      <c r="C1578" s="337" t="s">
        <v>21</v>
      </c>
      <c r="D1578" s="337">
        <v>2219</v>
      </c>
      <c r="E1578" s="550">
        <v>6341</v>
      </c>
      <c r="F1578" s="545" t="s">
        <v>3253</v>
      </c>
      <c r="G1578" s="338" t="s">
        <v>3573</v>
      </c>
      <c r="H1578" s="627" t="s">
        <v>3574</v>
      </c>
      <c r="I1578" s="545" t="s">
        <v>1699</v>
      </c>
      <c r="J1578" s="627" t="s">
        <v>3575</v>
      </c>
      <c r="K1578" s="459" t="s">
        <v>90</v>
      </c>
      <c r="L1578" s="353">
        <v>44926</v>
      </c>
      <c r="M1578" s="467">
        <v>44957</v>
      </c>
      <c r="N1578" s="628">
        <v>999046</v>
      </c>
      <c r="O1578" s="622"/>
      <c r="P1578" s="340">
        <v>999046</v>
      </c>
      <c r="Q1578" s="340"/>
      <c r="R1578" s="365"/>
      <c r="S1578" s="366">
        <v>999046</v>
      </c>
    </row>
    <row r="1579" spans="1:19" s="39" customFormat="1" x14ac:dyDescent="0.2">
      <c r="A1579" s="276">
        <v>1552</v>
      </c>
      <c r="B1579" s="625">
        <v>5</v>
      </c>
      <c r="C1579" s="337" t="s">
        <v>21</v>
      </c>
      <c r="D1579" s="337">
        <v>2219</v>
      </c>
      <c r="E1579" s="550">
        <v>5321</v>
      </c>
      <c r="F1579" s="545" t="s">
        <v>3253</v>
      </c>
      <c r="G1579" s="338" t="s">
        <v>3470</v>
      </c>
      <c r="H1579" s="627" t="s">
        <v>3471</v>
      </c>
      <c r="I1579" s="545" t="s">
        <v>3472</v>
      </c>
      <c r="J1579" s="627" t="s">
        <v>3576</v>
      </c>
      <c r="K1579" s="459" t="s">
        <v>90</v>
      </c>
      <c r="L1579" s="467">
        <v>44926</v>
      </c>
      <c r="M1579" s="467">
        <v>44957</v>
      </c>
      <c r="N1579" s="628">
        <v>950000</v>
      </c>
      <c r="O1579" s="622"/>
      <c r="P1579" s="340">
        <v>950000</v>
      </c>
      <c r="Q1579" s="340"/>
      <c r="R1579" s="365"/>
      <c r="S1579" s="366">
        <v>950000</v>
      </c>
    </row>
    <row r="1580" spans="1:19" s="39" customFormat="1" x14ac:dyDescent="0.2">
      <c r="A1580" s="276">
        <v>1553</v>
      </c>
      <c r="B1580" s="625">
        <v>5</v>
      </c>
      <c r="C1580" s="337" t="s">
        <v>21</v>
      </c>
      <c r="D1580" s="337">
        <v>2219</v>
      </c>
      <c r="E1580" s="550">
        <v>5321</v>
      </c>
      <c r="F1580" s="545" t="s">
        <v>3253</v>
      </c>
      <c r="G1580" s="338" t="s">
        <v>3467</v>
      </c>
      <c r="H1580" s="627" t="s">
        <v>3468</v>
      </c>
      <c r="I1580" s="545" t="s">
        <v>934</v>
      </c>
      <c r="J1580" s="627" t="s">
        <v>3577</v>
      </c>
      <c r="K1580" s="459" t="s">
        <v>90</v>
      </c>
      <c r="L1580" s="353">
        <v>44926</v>
      </c>
      <c r="M1580" s="467">
        <v>44957</v>
      </c>
      <c r="N1580" s="628">
        <v>252000</v>
      </c>
      <c r="O1580" s="622"/>
      <c r="P1580" s="340">
        <v>252000</v>
      </c>
      <c r="Q1580" s="340"/>
      <c r="R1580" s="365"/>
      <c r="S1580" s="366">
        <v>252000</v>
      </c>
    </row>
    <row r="1581" spans="1:19" s="39" customFormat="1" x14ac:dyDescent="0.2">
      <c r="A1581" s="276">
        <v>1554</v>
      </c>
      <c r="B1581" s="625">
        <v>5</v>
      </c>
      <c r="C1581" s="337" t="s">
        <v>21</v>
      </c>
      <c r="D1581" s="337">
        <v>2219</v>
      </c>
      <c r="E1581" s="550">
        <v>5321</v>
      </c>
      <c r="F1581" s="629" t="s">
        <v>3253</v>
      </c>
      <c r="G1581" s="338" t="s">
        <v>3578</v>
      </c>
      <c r="H1581" s="627" t="s">
        <v>3579</v>
      </c>
      <c r="I1581" s="629" t="s">
        <v>3580</v>
      </c>
      <c r="J1581" s="627" t="s">
        <v>3581</v>
      </c>
      <c r="K1581" s="459" t="s">
        <v>90</v>
      </c>
      <c r="L1581" s="353">
        <v>44926</v>
      </c>
      <c r="M1581" s="467">
        <v>44957</v>
      </c>
      <c r="N1581" s="628">
        <v>33000</v>
      </c>
      <c r="O1581" s="622"/>
      <c r="P1581" s="340">
        <v>33000</v>
      </c>
      <c r="Q1581" s="340"/>
      <c r="R1581" s="365"/>
      <c r="S1581" s="366">
        <v>33000</v>
      </c>
    </row>
    <row r="1582" spans="1:19" s="39" customFormat="1" ht="25.5" x14ac:dyDescent="0.2">
      <c r="A1582" s="276">
        <v>1555</v>
      </c>
      <c r="B1582" s="324">
        <v>5</v>
      </c>
      <c r="C1582" s="299" t="s">
        <v>21</v>
      </c>
      <c r="D1582" s="299">
        <v>2219</v>
      </c>
      <c r="E1582" s="284">
        <v>5321</v>
      </c>
      <c r="F1582" s="630" t="s">
        <v>3253</v>
      </c>
      <c r="G1582" s="320" t="s">
        <v>3502</v>
      </c>
      <c r="H1582" s="380" t="s">
        <v>3503</v>
      </c>
      <c r="I1582" s="630" t="s">
        <v>3504</v>
      </c>
      <c r="J1582" s="380" t="s">
        <v>3582</v>
      </c>
      <c r="K1582" s="307" t="s">
        <v>90</v>
      </c>
      <c r="L1582" s="323">
        <v>44926</v>
      </c>
      <c r="M1582" s="371">
        <v>44957</v>
      </c>
      <c r="N1582" s="631">
        <v>44800</v>
      </c>
      <c r="O1582" s="622"/>
      <c r="P1582" s="340">
        <v>44800</v>
      </c>
      <c r="Q1582" s="340"/>
      <c r="R1582" s="365"/>
      <c r="S1582" s="366">
        <v>44800</v>
      </c>
    </row>
    <row r="1583" spans="1:19" s="39" customFormat="1" x14ac:dyDescent="0.2">
      <c r="A1583" s="276">
        <v>1556</v>
      </c>
      <c r="B1583" s="324">
        <v>5</v>
      </c>
      <c r="C1583" s="299" t="s">
        <v>21</v>
      </c>
      <c r="D1583" s="299">
        <v>2219</v>
      </c>
      <c r="E1583" s="284">
        <v>6341</v>
      </c>
      <c r="F1583" s="630" t="s">
        <v>3253</v>
      </c>
      <c r="G1583" s="320" t="s">
        <v>3583</v>
      </c>
      <c r="H1583" s="380" t="s">
        <v>3584</v>
      </c>
      <c r="I1583" s="630" t="s">
        <v>1763</v>
      </c>
      <c r="J1583" s="380" t="s">
        <v>3585</v>
      </c>
      <c r="K1583" s="307" t="s">
        <v>90</v>
      </c>
      <c r="L1583" s="323">
        <v>44926</v>
      </c>
      <c r="M1583" s="371">
        <v>44957</v>
      </c>
      <c r="N1583" s="632">
        <v>150000</v>
      </c>
      <c r="O1583" s="622"/>
      <c r="P1583" s="340">
        <v>150000</v>
      </c>
      <c r="Q1583" s="340"/>
      <c r="R1583" s="365"/>
      <c r="S1583" s="366">
        <v>150000</v>
      </c>
    </row>
    <row r="1584" spans="1:19" s="39" customFormat="1" x14ac:dyDescent="0.2">
      <c r="A1584" s="276">
        <v>1557</v>
      </c>
      <c r="B1584" s="324">
        <v>5</v>
      </c>
      <c r="C1584" s="299" t="s">
        <v>21</v>
      </c>
      <c r="D1584" s="299">
        <v>2219</v>
      </c>
      <c r="E1584" s="284">
        <v>6341</v>
      </c>
      <c r="F1584" s="630" t="s">
        <v>3253</v>
      </c>
      <c r="G1584" s="320" t="s">
        <v>3586</v>
      </c>
      <c r="H1584" s="380" t="s">
        <v>3587</v>
      </c>
      <c r="I1584" s="630" t="s">
        <v>1365</v>
      </c>
      <c r="J1584" s="380" t="s">
        <v>3588</v>
      </c>
      <c r="K1584" s="307" t="s">
        <v>90</v>
      </c>
      <c r="L1584" s="323">
        <v>44926</v>
      </c>
      <c r="M1584" s="371">
        <v>44957</v>
      </c>
      <c r="N1584" s="632">
        <v>307406</v>
      </c>
      <c r="O1584" s="365"/>
      <c r="P1584" s="365">
        <v>307406</v>
      </c>
      <c r="Q1584" s="492"/>
      <c r="R1584" s="493"/>
      <c r="S1584" s="494">
        <v>307406</v>
      </c>
    </row>
    <row r="1585" spans="1:19" s="39" customFormat="1" x14ac:dyDescent="0.2">
      <c r="A1585" s="276">
        <v>1558</v>
      </c>
      <c r="B1585" s="324">
        <v>5</v>
      </c>
      <c r="C1585" s="299" t="s">
        <v>21</v>
      </c>
      <c r="D1585" s="299">
        <v>2219</v>
      </c>
      <c r="E1585" s="284">
        <v>6341</v>
      </c>
      <c r="F1585" s="630" t="s">
        <v>3253</v>
      </c>
      <c r="G1585" s="320" t="s">
        <v>3589</v>
      </c>
      <c r="H1585" s="380" t="s">
        <v>3590</v>
      </c>
      <c r="I1585" s="630" t="s">
        <v>1674</v>
      </c>
      <c r="J1585" s="380" t="s">
        <v>3591</v>
      </c>
      <c r="K1585" s="307" t="s">
        <v>90</v>
      </c>
      <c r="L1585" s="323">
        <v>44926</v>
      </c>
      <c r="M1585" s="371">
        <v>44957</v>
      </c>
      <c r="N1585" s="632">
        <v>98636</v>
      </c>
      <c r="O1585" s="365"/>
      <c r="P1585" s="340">
        <v>98636</v>
      </c>
      <c r="Q1585" s="365"/>
      <c r="R1585" s="493"/>
      <c r="S1585" s="366">
        <v>98636</v>
      </c>
    </row>
    <row r="1586" spans="1:19" s="39" customFormat="1" ht="25.5" x14ac:dyDescent="0.2">
      <c r="A1586" s="276">
        <v>1559</v>
      </c>
      <c r="B1586" s="324">
        <v>5</v>
      </c>
      <c r="C1586" s="299" t="s">
        <v>21</v>
      </c>
      <c r="D1586" s="299">
        <v>2219</v>
      </c>
      <c r="E1586" s="284">
        <v>6341</v>
      </c>
      <c r="F1586" s="630" t="s">
        <v>3253</v>
      </c>
      <c r="G1586" s="320" t="s">
        <v>3338</v>
      </c>
      <c r="H1586" s="380" t="s">
        <v>3592</v>
      </c>
      <c r="I1586" s="630" t="s">
        <v>960</v>
      </c>
      <c r="J1586" s="380" t="s">
        <v>3593</v>
      </c>
      <c r="K1586" s="307" t="s">
        <v>90</v>
      </c>
      <c r="L1586" s="323">
        <v>44926</v>
      </c>
      <c r="M1586" s="371">
        <v>44957</v>
      </c>
      <c r="N1586" s="632">
        <v>137940</v>
      </c>
      <c r="O1586" s="482"/>
      <c r="P1586" s="287">
        <v>137940</v>
      </c>
      <c r="Q1586" s="287"/>
      <c r="R1586" s="306"/>
      <c r="S1586" s="408">
        <v>137940</v>
      </c>
    </row>
    <row r="1587" spans="1:19" s="39" customFormat="1" x14ac:dyDescent="0.2">
      <c r="A1587" s="276">
        <v>1560</v>
      </c>
      <c r="B1587" s="550">
        <v>5</v>
      </c>
      <c r="C1587" s="337" t="s">
        <v>21</v>
      </c>
      <c r="D1587" s="563">
        <v>2219</v>
      </c>
      <c r="E1587" s="550">
        <v>6341</v>
      </c>
      <c r="F1587" s="629" t="s">
        <v>3253</v>
      </c>
      <c r="G1587" s="633" t="s">
        <v>3533</v>
      </c>
      <c r="H1587" s="634" t="s">
        <v>3534</v>
      </c>
      <c r="I1587" s="629" t="s">
        <v>52</v>
      </c>
      <c r="J1587" s="634" t="s">
        <v>3594</v>
      </c>
      <c r="K1587" s="337" t="s">
        <v>90</v>
      </c>
      <c r="L1587" s="353">
        <v>44926</v>
      </c>
      <c r="M1587" s="467">
        <v>44957</v>
      </c>
      <c r="N1587" s="628">
        <v>843456</v>
      </c>
      <c r="O1587" s="482"/>
      <c r="P1587" s="287">
        <v>843456</v>
      </c>
      <c r="Q1587" s="287"/>
      <c r="R1587" s="306"/>
      <c r="S1587" s="408">
        <v>843456</v>
      </c>
    </row>
    <row r="1588" spans="1:19" s="39" customFormat="1" x14ac:dyDescent="0.2">
      <c r="A1588" s="276">
        <v>1561</v>
      </c>
      <c r="B1588" s="464">
        <v>5</v>
      </c>
      <c r="C1588" s="464" t="s">
        <v>21</v>
      </c>
      <c r="D1588" s="464">
        <v>3429</v>
      </c>
      <c r="E1588" s="464">
        <v>5321</v>
      </c>
      <c r="F1588" s="464" t="s">
        <v>3595</v>
      </c>
      <c r="G1588" s="464" t="s">
        <v>3596</v>
      </c>
      <c r="H1588" s="627" t="s">
        <v>3597</v>
      </c>
      <c r="I1588" s="464" t="s">
        <v>3598</v>
      </c>
      <c r="J1588" s="588" t="s">
        <v>3599</v>
      </c>
      <c r="K1588" s="299" t="s">
        <v>90</v>
      </c>
      <c r="L1588" s="353">
        <v>44469</v>
      </c>
      <c r="M1588" s="353">
        <v>44470</v>
      </c>
      <c r="N1588" s="365">
        <v>14700</v>
      </c>
      <c r="O1588" s="470">
        <v>14700</v>
      </c>
      <c r="P1588" s="470"/>
      <c r="Q1588" s="635"/>
      <c r="R1588" s="636"/>
      <c r="S1588" s="637"/>
    </row>
    <row r="1589" spans="1:19" s="39" customFormat="1" ht="25.5" x14ac:dyDescent="0.2">
      <c r="A1589" s="276">
        <v>1562</v>
      </c>
      <c r="B1589" s="309" t="s">
        <v>1426</v>
      </c>
      <c r="C1589" s="337" t="s">
        <v>21</v>
      </c>
      <c r="D1589" s="309">
        <v>2219</v>
      </c>
      <c r="E1589" s="309">
        <v>6341</v>
      </c>
      <c r="F1589" s="309" t="s">
        <v>3253</v>
      </c>
      <c r="G1589" s="309" t="s">
        <v>3600</v>
      </c>
      <c r="H1589" s="333" t="s">
        <v>3601</v>
      </c>
      <c r="I1589" s="320" t="s">
        <v>3153</v>
      </c>
      <c r="J1589" s="334" t="s">
        <v>3602</v>
      </c>
      <c r="K1589" s="337" t="s">
        <v>3603</v>
      </c>
      <c r="L1589" s="323">
        <v>44742</v>
      </c>
      <c r="M1589" s="323">
        <v>44773</v>
      </c>
      <c r="N1589" s="297">
        <v>198000</v>
      </c>
      <c r="O1589" s="297"/>
      <c r="P1589" s="287">
        <v>198000</v>
      </c>
      <c r="Q1589" s="306"/>
      <c r="R1589" s="480"/>
      <c r="S1589" s="408">
        <v>198000</v>
      </c>
    </row>
    <row r="1590" spans="1:19" s="39" customFormat="1" x14ac:dyDescent="0.2">
      <c r="A1590" s="276">
        <v>1563</v>
      </c>
      <c r="B1590" s="309" t="s">
        <v>1426</v>
      </c>
      <c r="C1590" s="464" t="s">
        <v>21</v>
      </c>
      <c r="D1590" s="309">
        <v>3631</v>
      </c>
      <c r="E1590" s="309">
        <v>6341</v>
      </c>
      <c r="F1590" s="309" t="s">
        <v>3253</v>
      </c>
      <c r="G1590" s="309" t="s">
        <v>3604</v>
      </c>
      <c r="H1590" s="333" t="s">
        <v>3605</v>
      </c>
      <c r="I1590" s="309" t="s">
        <v>3606</v>
      </c>
      <c r="J1590" s="334" t="s">
        <v>3607</v>
      </c>
      <c r="K1590" s="299" t="s">
        <v>90</v>
      </c>
      <c r="L1590" s="323">
        <v>44561</v>
      </c>
      <c r="M1590" s="323">
        <v>44592</v>
      </c>
      <c r="N1590" s="297">
        <v>124000</v>
      </c>
      <c r="O1590" s="365">
        <v>124000</v>
      </c>
      <c r="P1590" s="340"/>
      <c r="Q1590" s="365"/>
      <c r="R1590" s="493"/>
      <c r="S1590" s="298"/>
    </row>
    <row r="1591" spans="1:19" s="39" customFormat="1" x14ac:dyDescent="0.2">
      <c r="A1591" s="276">
        <v>1564</v>
      </c>
      <c r="B1591" s="309" t="s">
        <v>1426</v>
      </c>
      <c r="C1591" s="337" t="s">
        <v>21</v>
      </c>
      <c r="D1591" s="309">
        <v>3631</v>
      </c>
      <c r="E1591" s="309">
        <v>6341</v>
      </c>
      <c r="F1591" s="309" t="s">
        <v>3253</v>
      </c>
      <c r="G1591" s="309" t="s">
        <v>3608</v>
      </c>
      <c r="H1591" s="333" t="s">
        <v>3609</v>
      </c>
      <c r="I1591" s="309" t="s">
        <v>3198</v>
      </c>
      <c r="J1591" s="334" t="s">
        <v>3610</v>
      </c>
      <c r="K1591" s="337" t="s">
        <v>90</v>
      </c>
      <c r="L1591" s="323">
        <v>44561</v>
      </c>
      <c r="M1591" s="323">
        <v>44592</v>
      </c>
      <c r="N1591" s="297">
        <v>141000</v>
      </c>
      <c r="O1591" s="365">
        <v>141000</v>
      </c>
      <c r="P1591" s="340"/>
      <c r="Q1591" s="365"/>
      <c r="R1591" s="493"/>
      <c r="S1591" s="298"/>
    </row>
    <row r="1592" spans="1:19" s="39" customFormat="1" ht="25.5" x14ac:dyDescent="0.2">
      <c r="A1592" s="276">
        <v>1565</v>
      </c>
      <c r="B1592" s="309" t="s">
        <v>1426</v>
      </c>
      <c r="C1592" s="464" t="s">
        <v>21</v>
      </c>
      <c r="D1592" s="309">
        <v>2219</v>
      </c>
      <c r="E1592" s="309">
        <v>6341</v>
      </c>
      <c r="F1592" s="309" t="s">
        <v>3253</v>
      </c>
      <c r="G1592" s="309" t="s">
        <v>3611</v>
      </c>
      <c r="H1592" s="333" t="s">
        <v>3612</v>
      </c>
      <c r="I1592" s="309" t="s">
        <v>3613</v>
      </c>
      <c r="J1592" s="334" t="s">
        <v>3614</v>
      </c>
      <c r="K1592" s="299" t="s">
        <v>90</v>
      </c>
      <c r="L1592" s="323">
        <v>44561</v>
      </c>
      <c r="M1592" s="323">
        <v>44592</v>
      </c>
      <c r="N1592" s="297">
        <v>245000</v>
      </c>
      <c r="O1592" s="365">
        <v>245000</v>
      </c>
      <c r="P1592" s="340"/>
      <c r="Q1592" s="365"/>
      <c r="R1592" s="493"/>
      <c r="S1592" s="298"/>
    </row>
    <row r="1593" spans="1:19" s="39" customFormat="1" x14ac:dyDescent="0.2">
      <c r="A1593" s="276">
        <v>1566</v>
      </c>
      <c r="B1593" s="309" t="s">
        <v>1426</v>
      </c>
      <c r="C1593" s="337" t="s">
        <v>21</v>
      </c>
      <c r="D1593" s="309">
        <v>3639</v>
      </c>
      <c r="E1593" s="309" t="s">
        <v>3386</v>
      </c>
      <c r="F1593" s="309" t="s">
        <v>3253</v>
      </c>
      <c r="G1593" s="309" t="s">
        <v>3615</v>
      </c>
      <c r="H1593" s="333" t="s">
        <v>3616</v>
      </c>
      <c r="I1593" s="309" t="s">
        <v>3617</v>
      </c>
      <c r="J1593" s="334" t="s">
        <v>3618</v>
      </c>
      <c r="K1593" s="337" t="s">
        <v>90</v>
      </c>
      <c r="L1593" s="323">
        <v>44561</v>
      </c>
      <c r="M1593" s="323">
        <v>44592</v>
      </c>
      <c r="N1593" s="297">
        <v>41000</v>
      </c>
      <c r="O1593" s="365">
        <v>41000</v>
      </c>
      <c r="P1593" s="340"/>
      <c r="Q1593" s="365"/>
      <c r="R1593" s="493"/>
      <c r="S1593" s="298"/>
    </row>
    <row r="1594" spans="1:19" s="39" customFormat="1" x14ac:dyDescent="0.2">
      <c r="A1594" s="276">
        <v>1567</v>
      </c>
      <c r="B1594" s="309" t="s">
        <v>1426</v>
      </c>
      <c r="C1594" s="464" t="s">
        <v>21</v>
      </c>
      <c r="D1594" s="309">
        <v>3639</v>
      </c>
      <c r="E1594" s="309" t="s">
        <v>3619</v>
      </c>
      <c r="F1594" s="309" t="s">
        <v>3253</v>
      </c>
      <c r="G1594" s="309" t="s">
        <v>3615</v>
      </c>
      <c r="H1594" s="333" t="s">
        <v>3616</v>
      </c>
      <c r="I1594" s="309" t="s">
        <v>3617</v>
      </c>
      <c r="J1594" s="334" t="s">
        <v>3618</v>
      </c>
      <c r="K1594" s="299" t="s">
        <v>90</v>
      </c>
      <c r="L1594" s="323">
        <v>44561</v>
      </c>
      <c r="M1594" s="323">
        <v>44592</v>
      </c>
      <c r="N1594" s="297">
        <v>49000</v>
      </c>
      <c r="O1594" s="365">
        <v>49000</v>
      </c>
      <c r="P1594" s="340"/>
      <c r="Q1594" s="365"/>
      <c r="R1594" s="493"/>
      <c r="S1594" s="298"/>
    </row>
    <row r="1595" spans="1:19" s="39" customFormat="1" x14ac:dyDescent="0.2">
      <c r="A1595" s="276">
        <v>1568</v>
      </c>
      <c r="B1595" s="309" t="s">
        <v>1426</v>
      </c>
      <c r="C1595" s="337" t="s">
        <v>21</v>
      </c>
      <c r="D1595" s="309">
        <v>2212</v>
      </c>
      <c r="E1595" s="309">
        <v>5321</v>
      </c>
      <c r="F1595" s="309" t="s">
        <v>3253</v>
      </c>
      <c r="G1595" s="309" t="s">
        <v>3620</v>
      </c>
      <c r="H1595" s="333" t="s">
        <v>3621</v>
      </c>
      <c r="I1595" s="309" t="s">
        <v>3622</v>
      </c>
      <c r="J1595" s="334" t="s">
        <v>3623</v>
      </c>
      <c r="K1595" s="337" t="s">
        <v>90</v>
      </c>
      <c r="L1595" s="323">
        <v>44561</v>
      </c>
      <c r="M1595" s="323">
        <v>44592</v>
      </c>
      <c r="N1595" s="297">
        <v>216000</v>
      </c>
      <c r="O1595" s="622">
        <v>178159.19</v>
      </c>
      <c r="P1595" s="340">
        <v>37840.81</v>
      </c>
      <c r="Q1595" s="365"/>
      <c r="R1595" s="365">
        <v>37840.81</v>
      </c>
      <c r="S1595" s="298"/>
    </row>
    <row r="1596" spans="1:19" s="39" customFormat="1" x14ac:dyDescent="0.2">
      <c r="A1596" s="276">
        <v>1569</v>
      </c>
      <c r="B1596" s="309" t="s">
        <v>1426</v>
      </c>
      <c r="C1596" s="464" t="s">
        <v>21</v>
      </c>
      <c r="D1596" s="309">
        <v>3392</v>
      </c>
      <c r="E1596" s="309">
        <v>5321</v>
      </c>
      <c r="F1596" s="309" t="s">
        <v>3253</v>
      </c>
      <c r="G1596" s="309" t="s">
        <v>3478</v>
      </c>
      <c r="H1596" s="333" t="s">
        <v>3624</v>
      </c>
      <c r="I1596" s="309" t="s">
        <v>3480</v>
      </c>
      <c r="J1596" s="334" t="s">
        <v>3625</v>
      </c>
      <c r="K1596" s="299" t="s">
        <v>90</v>
      </c>
      <c r="L1596" s="323">
        <v>44561</v>
      </c>
      <c r="M1596" s="323">
        <v>44592</v>
      </c>
      <c r="N1596" s="297">
        <v>250000</v>
      </c>
      <c r="O1596" s="365">
        <v>250000</v>
      </c>
      <c r="P1596" s="340"/>
      <c r="Q1596" s="365"/>
      <c r="R1596" s="365"/>
      <c r="S1596" s="298"/>
    </row>
    <row r="1597" spans="1:19" s="39" customFormat="1" x14ac:dyDescent="0.2">
      <c r="A1597" s="276">
        <v>1570</v>
      </c>
      <c r="B1597" s="309" t="s">
        <v>1426</v>
      </c>
      <c r="C1597" s="337" t="s">
        <v>21</v>
      </c>
      <c r="D1597" s="309">
        <v>3111</v>
      </c>
      <c r="E1597" s="309">
        <v>6341</v>
      </c>
      <c r="F1597" s="309" t="s">
        <v>3253</v>
      </c>
      <c r="G1597" s="309" t="s">
        <v>3425</v>
      </c>
      <c r="H1597" s="333" t="s">
        <v>3626</v>
      </c>
      <c r="I1597" s="309" t="s">
        <v>3427</v>
      </c>
      <c r="J1597" s="334" t="s">
        <v>3627</v>
      </c>
      <c r="K1597" s="337" t="s">
        <v>90</v>
      </c>
      <c r="L1597" s="323">
        <v>44561</v>
      </c>
      <c r="M1597" s="323">
        <v>44592</v>
      </c>
      <c r="N1597" s="297">
        <v>111000</v>
      </c>
      <c r="O1597" s="365">
        <v>111000</v>
      </c>
      <c r="P1597" s="340"/>
      <c r="Q1597" s="365"/>
      <c r="R1597" s="365"/>
      <c r="S1597" s="298"/>
    </row>
    <row r="1598" spans="1:19" s="39" customFormat="1" x14ac:dyDescent="0.2">
      <c r="A1598" s="276">
        <v>1571</v>
      </c>
      <c r="B1598" s="309" t="s">
        <v>1426</v>
      </c>
      <c r="C1598" s="464" t="s">
        <v>21</v>
      </c>
      <c r="D1598" s="309">
        <v>3111</v>
      </c>
      <c r="E1598" s="309">
        <v>5321</v>
      </c>
      <c r="F1598" s="309" t="s">
        <v>3253</v>
      </c>
      <c r="G1598" s="309" t="s">
        <v>3628</v>
      </c>
      <c r="H1598" s="333" t="s">
        <v>3629</v>
      </c>
      <c r="I1598" s="309" t="s">
        <v>3630</v>
      </c>
      <c r="J1598" s="334" t="s">
        <v>3631</v>
      </c>
      <c r="K1598" s="299" t="s">
        <v>90</v>
      </c>
      <c r="L1598" s="323">
        <v>44561</v>
      </c>
      <c r="M1598" s="323">
        <v>44592</v>
      </c>
      <c r="N1598" s="297">
        <v>250000</v>
      </c>
      <c r="O1598" s="365">
        <v>250000</v>
      </c>
      <c r="P1598" s="340"/>
      <c r="Q1598" s="365"/>
      <c r="R1598" s="365"/>
      <c r="S1598" s="298"/>
    </row>
    <row r="1599" spans="1:19" s="39" customFormat="1" x14ac:dyDescent="0.2">
      <c r="A1599" s="276">
        <v>1572</v>
      </c>
      <c r="B1599" s="309" t="s">
        <v>1426</v>
      </c>
      <c r="C1599" s="337" t="s">
        <v>21</v>
      </c>
      <c r="D1599" s="309">
        <v>3429</v>
      </c>
      <c r="E1599" s="309">
        <v>6341</v>
      </c>
      <c r="F1599" s="309" t="s">
        <v>3253</v>
      </c>
      <c r="G1599" s="309" t="s">
        <v>3632</v>
      </c>
      <c r="H1599" s="333" t="s">
        <v>3633</v>
      </c>
      <c r="I1599" s="309" t="s">
        <v>3634</v>
      </c>
      <c r="J1599" s="334" t="s">
        <v>3635</v>
      </c>
      <c r="K1599" s="337" t="s">
        <v>90</v>
      </c>
      <c r="L1599" s="323">
        <v>44561</v>
      </c>
      <c r="M1599" s="323">
        <v>44592</v>
      </c>
      <c r="N1599" s="297">
        <v>250000</v>
      </c>
      <c r="O1599" s="365">
        <v>250000</v>
      </c>
      <c r="P1599" s="340"/>
      <c r="Q1599" s="365"/>
      <c r="R1599" s="365"/>
      <c r="S1599" s="298"/>
    </row>
    <row r="1600" spans="1:19" s="39" customFormat="1" ht="25.5" x14ac:dyDescent="0.2">
      <c r="A1600" s="276">
        <v>1573</v>
      </c>
      <c r="B1600" s="309" t="s">
        <v>1426</v>
      </c>
      <c r="C1600" s="464" t="s">
        <v>21</v>
      </c>
      <c r="D1600" s="309">
        <v>3392</v>
      </c>
      <c r="E1600" s="309">
        <v>6341</v>
      </c>
      <c r="F1600" s="309" t="s">
        <v>3253</v>
      </c>
      <c r="G1600" s="309" t="s">
        <v>3636</v>
      </c>
      <c r="H1600" s="333" t="s">
        <v>3637</v>
      </c>
      <c r="I1600" s="309" t="s">
        <v>3638</v>
      </c>
      <c r="J1600" s="334" t="s">
        <v>3639</v>
      </c>
      <c r="K1600" s="299" t="s">
        <v>90</v>
      </c>
      <c r="L1600" s="323">
        <v>44561</v>
      </c>
      <c r="M1600" s="323">
        <v>44592</v>
      </c>
      <c r="N1600" s="297">
        <v>229000</v>
      </c>
      <c r="O1600" s="622">
        <v>211950</v>
      </c>
      <c r="P1600" s="340">
        <v>17050</v>
      </c>
      <c r="Q1600" s="365"/>
      <c r="R1600" s="365">
        <v>17050</v>
      </c>
      <c r="S1600" s="298"/>
    </row>
    <row r="1601" spans="1:19" s="39" customFormat="1" x14ac:dyDescent="0.2">
      <c r="A1601" s="276">
        <v>1574</v>
      </c>
      <c r="B1601" s="309" t="s">
        <v>1426</v>
      </c>
      <c r="C1601" s="337" t="s">
        <v>21</v>
      </c>
      <c r="D1601" s="309">
        <v>6171</v>
      </c>
      <c r="E1601" s="309">
        <v>5321</v>
      </c>
      <c r="F1601" s="309" t="s">
        <v>3253</v>
      </c>
      <c r="G1601" s="309" t="s">
        <v>3640</v>
      </c>
      <c r="H1601" s="333" t="s">
        <v>3641</v>
      </c>
      <c r="I1601" s="309" t="s">
        <v>3642</v>
      </c>
      <c r="J1601" s="334" t="s">
        <v>3643</v>
      </c>
      <c r="K1601" s="337" t="s">
        <v>90</v>
      </c>
      <c r="L1601" s="323">
        <v>44561</v>
      </c>
      <c r="M1601" s="323">
        <v>44592</v>
      </c>
      <c r="N1601" s="297">
        <v>250000</v>
      </c>
      <c r="O1601" s="365">
        <v>250000</v>
      </c>
      <c r="P1601" s="340"/>
      <c r="Q1601" s="365"/>
      <c r="R1601" s="365"/>
      <c r="S1601" s="298"/>
    </row>
    <row r="1602" spans="1:19" s="39" customFormat="1" x14ac:dyDescent="0.2">
      <c r="A1602" s="276">
        <v>1575</v>
      </c>
      <c r="B1602" s="309" t="s">
        <v>1426</v>
      </c>
      <c r="C1602" s="464" t="s">
        <v>21</v>
      </c>
      <c r="D1602" s="309">
        <v>2219</v>
      </c>
      <c r="E1602" s="309">
        <v>6341</v>
      </c>
      <c r="F1602" s="309" t="s">
        <v>3253</v>
      </c>
      <c r="G1602" s="309" t="s">
        <v>3644</v>
      </c>
      <c r="H1602" s="333" t="s">
        <v>3645</v>
      </c>
      <c r="I1602" s="309" t="s">
        <v>1052</v>
      </c>
      <c r="J1602" s="334" t="s">
        <v>3646</v>
      </c>
      <c r="K1602" s="299" t="s">
        <v>90</v>
      </c>
      <c r="L1602" s="323">
        <v>44561</v>
      </c>
      <c r="M1602" s="323">
        <v>44592</v>
      </c>
      <c r="N1602" s="297">
        <v>240000</v>
      </c>
      <c r="O1602" s="365">
        <v>240000</v>
      </c>
      <c r="P1602" s="340"/>
      <c r="Q1602" s="365"/>
      <c r="R1602" s="365"/>
      <c r="S1602" s="298"/>
    </row>
    <row r="1603" spans="1:19" s="39" customFormat="1" x14ac:dyDescent="0.2">
      <c r="A1603" s="276">
        <v>1576</v>
      </c>
      <c r="B1603" s="309" t="s">
        <v>1426</v>
      </c>
      <c r="C1603" s="337" t="s">
        <v>21</v>
      </c>
      <c r="D1603" s="309">
        <v>2219</v>
      </c>
      <c r="E1603" s="309">
        <v>5321</v>
      </c>
      <c r="F1603" s="309" t="s">
        <v>3253</v>
      </c>
      <c r="G1603" s="309" t="s">
        <v>3647</v>
      </c>
      <c r="H1603" s="333" t="s">
        <v>3648</v>
      </c>
      <c r="I1603" s="309" t="s">
        <v>3649</v>
      </c>
      <c r="J1603" s="334" t="s">
        <v>3650</v>
      </c>
      <c r="K1603" s="337" t="s">
        <v>90</v>
      </c>
      <c r="L1603" s="323">
        <v>44561</v>
      </c>
      <c r="M1603" s="323">
        <v>44592</v>
      </c>
      <c r="N1603" s="297">
        <v>250000</v>
      </c>
      <c r="O1603" s="365">
        <v>250000</v>
      </c>
      <c r="P1603" s="340"/>
      <c r="Q1603" s="365"/>
      <c r="R1603" s="365"/>
      <c r="S1603" s="360"/>
    </row>
    <row r="1604" spans="1:19" s="39" customFormat="1" x14ac:dyDescent="0.2">
      <c r="A1604" s="276">
        <v>1577</v>
      </c>
      <c r="B1604" s="309" t="s">
        <v>1426</v>
      </c>
      <c r="C1604" s="464" t="s">
        <v>21</v>
      </c>
      <c r="D1604" s="309">
        <v>3113</v>
      </c>
      <c r="E1604" s="309">
        <v>6341</v>
      </c>
      <c r="F1604" s="309" t="s">
        <v>3253</v>
      </c>
      <c r="G1604" s="309" t="s">
        <v>3651</v>
      </c>
      <c r="H1604" s="333" t="s">
        <v>3652</v>
      </c>
      <c r="I1604" s="309" t="s">
        <v>1105</v>
      </c>
      <c r="J1604" s="334" t="s">
        <v>3653</v>
      </c>
      <c r="K1604" s="299" t="s">
        <v>90</v>
      </c>
      <c r="L1604" s="323">
        <v>44561</v>
      </c>
      <c r="M1604" s="323">
        <v>44592</v>
      </c>
      <c r="N1604" s="297">
        <v>250000</v>
      </c>
      <c r="O1604" s="365">
        <v>250000</v>
      </c>
      <c r="P1604" s="340"/>
      <c r="Q1604" s="365"/>
      <c r="R1604" s="365"/>
      <c r="S1604" s="360"/>
    </row>
    <row r="1605" spans="1:19" s="39" customFormat="1" x14ac:dyDescent="0.2">
      <c r="A1605" s="276">
        <v>1578</v>
      </c>
      <c r="B1605" s="309" t="s">
        <v>1426</v>
      </c>
      <c r="C1605" s="337" t="s">
        <v>21</v>
      </c>
      <c r="D1605" s="309">
        <v>3392</v>
      </c>
      <c r="E1605" s="309">
        <v>6341</v>
      </c>
      <c r="F1605" s="309" t="s">
        <v>3253</v>
      </c>
      <c r="G1605" s="309" t="s">
        <v>3573</v>
      </c>
      <c r="H1605" s="333" t="s">
        <v>3652</v>
      </c>
      <c r="I1605" s="309" t="s">
        <v>1105</v>
      </c>
      <c r="J1605" s="334" t="s">
        <v>3654</v>
      </c>
      <c r="K1605" s="337" t="s">
        <v>90</v>
      </c>
      <c r="L1605" s="323">
        <v>44561</v>
      </c>
      <c r="M1605" s="323">
        <v>44592</v>
      </c>
      <c r="N1605" s="297">
        <v>112000</v>
      </c>
      <c r="O1605" s="365">
        <v>112000</v>
      </c>
      <c r="P1605" s="340"/>
      <c r="Q1605" s="365"/>
      <c r="R1605" s="365"/>
      <c r="S1605" s="360"/>
    </row>
    <row r="1606" spans="1:19" s="39" customFormat="1" x14ac:dyDescent="0.2">
      <c r="A1606" s="276">
        <v>1579</v>
      </c>
      <c r="B1606" s="309" t="s">
        <v>1426</v>
      </c>
      <c r="C1606" s="464" t="s">
        <v>21</v>
      </c>
      <c r="D1606" s="309">
        <v>3631</v>
      </c>
      <c r="E1606" s="309">
        <v>6341</v>
      </c>
      <c r="F1606" s="309" t="s">
        <v>3253</v>
      </c>
      <c r="G1606" s="309" t="s">
        <v>3655</v>
      </c>
      <c r="H1606" s="333" t="s">
        <v>3656</v>
      </c>
      <c r="I1606" s="309" t="s">
        <v>3657</v>
      </c>
      <c r="J1606" s="334" t="s">
        <v>3658</v>
      </c>
      <c r="K1606" s="299" t="s">
        <v>90</v>
      </c>
      <c r="L1606" s="323">
        <v>44561</v>
      </c>
      <c r="M1606" s="323">
        <v>44592</v>
      </c>
      <c r="N1606" s="297">
        <v>250000</v>
      </c>
      <c r="O1606" s="365">
        <v>250000</v>
      </c>
      <c r="P1606" s="340"/>
      <c r="Q1606" s="365"/>
      <c r="R1606" s="365"/>
      <c r="S1606" s="360"/>
    </row>
    <row r="1607" spans="1:19" s="39" customFormat="1" x14ac:dyDescent="0.2">
      <c r="A1607" s="276">
        <v>1580</v>
      </c>
      <c r="B1607" s="309" t="s">
        <v>1426</v>
      </c>
      <c r="C1607" s="337" t="s">
        <v>21</v>
      </c>
      <c r="D1607" s="309">
        <v>2212</v>
      </c>
      <c r="E1607" s="309">
        <v>5321</v>
      </c>
      <c r="F1607" s="309" t="s">
        <v>3253</v>
      </c>
      <c r="G1607" s="309" t="s">
        <v>3659</v>
      </c>
      <c r="H1607" s="333" t="s">
        <v>3660</v>
      </c>
      <c r="I1607" s="309" t="s">
        <v>1909</v>
      </c>
      <c r="J1607" s="334" t="s">
        <v>3661</v>
      </c>
      <c r="K1607" s="337" t="s">
        <v>90</v>
      </c>
      <c r="L1607" s="323">
        <v>44561</v>
      </c>
      <c r="M1607" s="323">
        <v>44592</v>
      </c>
      <c r="N1607" s="297">
        <v>79000</v>
      </c>
      <c r="O1607" s="365">
        <v>79000</v>
      </c>
      <c r="P1607" s="340"/>
      <c r="Q1607" s="365"/>
      <c r="R1607" s="365"/>
      <c r="S1607" s="360"/>
    </row>
    <row r="1608" spans="1:19" s="39" customFormat="1" x14ac:dyDescent="0.2">
      <c r="A1608" s="276">
        <v>1581</v>
      </c>
      <c r="B1608" s="309" t="s">
        <v>1426</v>
      </c>
      <c r="C1608" s="464" t="s">
        <v>21</v>
      </c>
      <c r="D1608" s="309">
        <v>2212</v>
      </c>
      <c r="E1608" s="309">
        <v>5321</v>
      </c>
      <c r="F1608" s="309" t="s">
        <v>3253</v>
      </c>
      <c r="G1608" s="309" t="s">
        <v>3662</v>
      </c>
      <c r="H1608" s="333" t="s">
        <v>3663</v>
      </c>
      <c r="I1608" s="309" t="s">
        <v>1711</v>
      </c>
      <c r="J1608" s="334" t="s">
        <v>3664</v>
      </c>
      <c r="K1608" s="299" t="s">
        <v>90</v>
      </c>
      <c r="L1608" s="323">
        <v>44561</v>
      </c>
      <c r="M1608" s="323">
        <v>44592</v>
      </c>
      <c r="N1608" s="297">
        <v>240000</v>
      </c>
      <c r="O1608" s="365">
        <v>240000</v>
      </c>
      <c r="P1608" s="340"/>
      <c r="Q1608" s="365"/>
      <c r="R1608" s="365"/>
      <c r="S1608" s="360"/>
    </row>
    <row r="1609" spans="1:19" s="39" customFormat="1" x14ac:dyDescent="0.2">
      <c r="A1609" s="276">
        <v>1582</v>
      </c>
      <c r="B1609" s="309" t="s">
        <v>1426</v>
      </c>
      <c r="C1609" s="337" t="s">
        <v>21</v>
      </c>
      <c r="D1609" s="309">
        <v>3392</v>
      </c>
      <c r="E1609" s="309">
        <v>5321</v>
      </c>
      <c r="F1609" s="309" t="s">
        <v>3253</v>
      </c>
      <c r="G1609" s="309" t="s">
        <v>3665</v>
      </c>
      <c r="H1609" s="333" t="s">
        <v>3666</v>
      </c>
      <c r="I1609" s="309" t="s">
        <v>3667</v>
      </c>
      <c r="J1609" s="334" t="s">
        <v>3668</v>
      </c>
      <c r="K1609" s="337" t="s">
        <v>90</v>
      </c>
      <c r="L1609" s="323">
        <v>44561</v>
      </c>
      <c r="M1609" s="323">
        <v>44592</v>
      </c>
      <c r="N1609" s="297">
        <v>245000</v>
      </c>
      <c r="O1609" s="365">
        <v>245000</v>
      </c>
      <c r="P1609" s="340"/>
      <c r="Q1609" s="365"/>
      <c r="R1609" s="365"/>
      <c r="S1609" s="360"/>
    </row>
    <row r="1610" spans="1:19" s="39" customFormat="1" x14ac:dyDescent="0.2">
      <c r="A1610" s="276">
        <v>1583</v>
      </c>
      <c r="B1610" s="309" t="s">
        <v>1426</v>
      </c>
      <c r="C1610" s="464" t="s">
        <v>21</v>
      </c>
      <c r="D1610" s="309">
        <v>3631</v>
      </c>
      <c r="E1610" s="309">
        <v>6341</v>
      </c>
      <c r="F1610" s="309" t="s">
        <v>3253</v>
      </c>
      <c r="G1610" s="309" t="s">
        <v>3669</v>
      </c>
      <c r="H1610" s="333" t="s">
        <v>3670</v>
      </c>
      <c r="I1610" s="309" t="s">
        <v>3671</v>
      </c>
      <c r="J1610" s="334" t="s">
        <v>3672</v>
      </c>
      <c r="K1610" s="299" t="s">
        <v>90</v>
      </c>
      <c r="L1610" s="323">
        <v>44561</v>
      </c>
      <c r="M1610" s="323">
        <v>44592</v>
      </c>
      <c r="N1610" s="297">
        <v>228000</v>
      </c>
      <c r="O1610" s="365">
        <v>228000</v>
      </c>
      <c r="P1610" s="340"/>
      <c r="Q1610" s="365"/>
      <c r="R1610" s="365"/>
      <c r="S1610" s="360"/>
    </row>
    <row r="1611" spans="1:19" s="39" customFormat="1" x14ac:dyDescent="0.2">
      <c r="A1611" s="276">
        <v>1584</v>
      </c>
      <c r="B1611" s="309" t="s">
        <v>1426</v>
      </c>
      <c r="C1611" s="337" t="s">
        <v>21</v>
      </c>
      <c r="D1611" s="309">
        <v>6171</v>
      </c>
      <c r="E1611" s="309">
        <v>5321</v>
      </c>
      <c r="F1611" s="309" t="s">
        <v>3253</v>
      </c>
      <c r="G1611" s="309" t="s">
        <v>3673</v>
      </c>
      <c r="H1611" s="333" t="s">
        <v>3674</v>
      </c>
      <c r="I1611" s="309" t="s">
        <v>3675</v>
      </c>
      <c r="J1611" s="334" t="s">
        <v>3676</v>
      </c>
      <c r="K1611" s="337" t="s">
        <v>90</v>
      </c>
      <c r="L1611" s="323">
        <v>44561</v>
      </c>
      <c r="M1611" s="323">
        <v>44592</v>
      </c>
      <c r="N1611" s="297">
        <v>250000</v>
      </c>
      <c r="O1611" s="365">
        <v>250000</v>
      </c>
      <c r="P1611" s="340"/>
      <c r="Q1611" s="365"/>
      <c r="R1611" s="365"/>
      <c r="S1611" s="366"/>
    </row>
    <row r="1612" spans="1:19" s="39" customFormat="1" x14ac:dyDescent="0.2">
      <c r="A1612" s="276">
        <v>1585</v>
      </c>
      <c r="B1612" s="309" t="s">
        <v>1426</v>
      </c>
      <c r="C1612" s="464" t="s">
        <v>21</v>
      </c>
      <c r="D1612" s="309">
        <v>3429</v>
      </c>
      <c r="E1612" s="309">
        <v>6341</v>
      </c>
      <c r="F1612" s="309" t="s">
        <v>3253</v>
      </c>
      <c r="G1612" s="309" t="s">
        <v>3677</v>
      </c>
      <c r="H1612" s="333" t="s">
        <v>3678</v>
      </c>
      <c r="I1612" s="309" t="s">
        <v>3679</v>
      </c>
      <c r="J1612" s="334" t="s">
        <v>3680</v>
      </c>
      <c r="K1612" s="299" t="s">
        <v>90</v>
      </c>
      <c r="L1612" s="323">
        <v>44561</v>
      </c>
      <c r="M1612" s="323">
        <v>44592</v>
      </c>
      <c r="N1612" s="297">
        <v>250000</v>
      </c>
      <c r="O1612" s="365">
        <v>250000</v>
      </c>
      <c r="P1612" s="340"/>
      <c r="Q1612" s="365"/>
      <c r="R1612" s="365"/>
      <c r="S1612" s="366"/>
    </row>
    <row r="1613" spans="1:19" s="39" customFormat="1" x14ac:dyDescent="0.2">
      <c r="A1613" s="276">
        <v>1586</v>
      </c>
      <c r="B1613" s="309" t="s">
        <v>1426</v>
      </c>
      <c r="C1613" s="337" t="s">
        <v>21</v>
      </c>
      <c r="D1613" s="309">
        <v>3113</v>
      </c>
      <c r="E1613" s="309">
        <v>6341</v>
      </c>
      <c r="F1613" s="309" t="s">
        <v>3253</v>
      </c>
      <c r="G1613" s="309" t="s">
        <v>3681</v>
      </c>
      <c r="H1613" s="333" t="s">
        <v>3682</v>
      </c>
      <c r="I1613" s="309" t="s">
        <v>3683</v>
      </c>
      <c r="J1613" s="334" t="s">
        <v>3684</v>
      </c>
      <c r="K1613" s="337" t="s">
        <v>90</v>
      </c>
      <c r="L1613" s="323">
        <v>44561</v>
      </c>
      <c r="M1613" s="323">
        <v>44592</v>
      </c>
      <c r="N1613" s="297">
        <v>250000</v>
      </c>
      <c r="O1613" s="365">
        <v>250000</v>
      </c>
      <c r="P1613" s="340"/>
      <c r="Q1613" s="365"/>
      <c r="R1613" s="365"/>
      <c r="S1613" s="366"/>
    </row>
    <row r="1614" spans="1:19" s="39" customFormat="1" x14ac:dyDescent="0.2">
      <c r="A1614" s="276">
        <v>1587</v>
      </c>
      <c r="B1614" s="309" t="s">
        <v>1426</v>
      </c>
      <c r="C1614" s="464" t="s">
        <v>21</v>
      </c>
      <c r="D1614" s="309">
        <v>3631</v>
      </c>
      <c r="E1614" s="309">
        <v>6341</v>
      </c>
      <c r="F1614" s="309" t="s">
        <v>3253</v>
      </c>
      <c r="G1614" s="309" t="s">
        <v>3685</v>
      </c>
      <c r="H1614" s="333" t="s">
        <v>3686</v>
      </c>
      <c r="I1614" s="309" t="s">
        <v>3687</v>
      </c>
      <c r="J1614" s="334" t="s">
        <v>3688</v>
      </c>
      <c r="K1614" s="299" t="s">
        <v>90</v>
      </c>
      <c r="L1614" s="323">
        <v>44561</v>
      </c>
      <c r="M1614" s="323">
        <v>44592</v>
      </c>
      <c r="N1614" s="297">
        <v>90000</v>
      </c>
      <c r="O1614" s="365">
        <v>90000</v>
      </c>
      <c r="P1614" s="340"/>
      <c r="Q1614" s="365"/>
      <c r="R1614" s="365"/>
      <c r="S1614" s="366"/>
    </row>
    <row r="1615" spans="1:19" s="39" customFormat="1" ht="25.5" x14ac:dyDescent="0.2">
      <c r="A1615" s="276">
        <v>1588</v>
      </c>
      <c r="B1615" s="309" t="s">
        <v>1426</v>
      </c>
      <c r="C1615" s="299" t="s">
        <v>21</v>
      </c>
      <c r="D1615" s="309">
        <v>6171</v>
      </c>
      <c r="E1615" s="309">
        <v>6341</v>
      </c>
      <c r="F1615" s="309" t="s">
        <v>3253</v>
      </c>
      <c r="G1615" s="309" t="s">
        <v>3689</v>
      </c>
      <c r="H1615" s="333" t="s">
        <v>3690</v>
      </c>
      <c r="I1615" s="309" t="s">
        <v>3691</v>
      </c>
      <c r="J1615" s="334" t="s">
        <v>3692</v>
      </c>
      <c r="K1615" s="299" t="s">
        <v>90</v>
      </c>
      <c r="L1615" s="323">
        <v>44561</v>
      </c>
      <c r="M1615" s="323">
        <v>44592</v>
      </c>
      <c r="N1615" s="297">
        <v>250000</v>
      </c>
      <c r="O1615" s="365">
        <v>250000</v>
      </c>
      <c r="P1615" s="340"/>
      <c r="Q1615" s="365"/>
      <c r="R1615" s="365"/>
      <c r="S1615" s="366"/>
    </row>
    <row r="1616" spans="1:19" s="39" customFormat="1" x14ac:dyDescent="0.2">
      <c r="A1616" s="276">
        <v>1589</v>
      </c>
      <c r="B1616" s="309" t="s">
        <v>1426</v>
      </c>
      <c r="C1616" s="464" t="s">
        <v>21</v>
      </c>
      <c r="D1616" s="309">
        <v>2219</v>
      </c>
      <c r="E1616" s="309">
        <v>5321</v>
      </c>
      <c r="F1616" s="309" t="s">
        <v>3253</v>
      </c>
      <c r="G1616" s="309" t="s">
        <v>3693</v>
      </c>
      <c r="H1616" s="333" t="s">
        <v>3694</v>
      </c>
      <c r="I1616" s="309" t="s">
        <v>3695</v>
      </c>
      <c r="J1616" s="334" t="s">
        <v>3696</v>
      </c>
      <c r="K1616" s="299" t="s">
        <v>90</v>
      </c>
      <c r="L1616" s="323">
        <v>44561</v>
      </c>
      <c r="M1616" s="323">
        <v>44592</v>
      </c>
      <c r="N1616" s="297">
        <v>249000</v>
      </c>
      <c r="O1616" s="365">
        <v>249000</v>
      </c>
      <c r="P1616" s="340"/>
      <c r="Q1616" s="365"/>
      <c r="R1616" s="365"/>
      <c r="S1616" s="366"/>
    </row>
    <row r="1617" spans="1:19" s="39" customFormat="1" x14ac:dyDescent="0.2">
      <c r="A1617" s="276">
        <v>1590</v>
      </c>
      <c r="B1617" s="309" t="s">
        <v>1426</v>
      </c>
      <c r="C1617" s="337" t="s">
        <v>21</v>
      </c>
      <c r="D1617" s="309">
        <v>2219</v>
      </c>
      <c r="E1617" s="309">
        <v>5321</v>
      </c>
      <c r="F1617" s="309" t="s">
        <v>3253</v>
      </c>
      <c r="G1617" s="309" t="s">
        <v>3697</v>
      </c>
      <c r="H1617" s="333" t="s">
        <v>3373</v>
      </c>
      <c r="I1617" s="309" t="s">
        <v>3374</v>
      </c>
      <c r="J1617" s="334" t="s">
        <v>3698</v>
      </c>
      <c r="K1617" s="337" t="s">
        <v>90</v>
      </c>
      <c r="L1617" s="323">
        <v>44561</v>
      </c>
      <c r="M1617" s="323">
        <v>44592</v>
      </c>
      <c r="N1617" s="297">
        <v>250000</v>
      </c>
      <c r="O1617" s="622">
        <v>249782</v>
      </c>
      <c r="P1617" s="340">
        <v>218</v>
      </c>
      <c r="Q1617" s="830"/>
      <c r="R1617" s="365">
        <v>218</v>
      </c>
      <c r="S1617" s="366"/>
    </row>
    <row r="1618" spans="1:19" s="39" customFormat="1" x14ac:dyDescent="0.2">
      <c r="A1618" s="276">
        <v>1591</v>
      </c>
      <c r="B1618" s="309" t="s">
        <v>1426</v>
      </c>
      <c r="C1618" s="464" t="s">
        <v>21</v>
      </c>
      <c r="D1618" s="309">
        <v>3111</v>
      </c>
      <c r="E1618" s="309">
        <v>6341</v>
      </c>
      <c r="F1618" s="309" t="s">
        <v>3253</v>
      </c>
      <c r="G1618" s="309" t="s">
        <v>3699</v>
      </c>
      <c r="H1618" s="333" t="s">
        <v>3700</v>
      </c>
      <c r="I1618" s="309" t="s">
        <v>823</v>
      </c>
      <c r="J1618" s="334" t="s">
        <v>3701</v>
      </c>
      <c r="K1618" s="299" t="s">
        <v>90</v>
      </c>
      <c r="L1618" s="323">
        <v>44561</v>
      </c>
      <c r="M1618" s="323">
        <v>44592</v>
      </c>
      <c r="N1618" s="297">
        <v>200000</v>
      </c>
      <c r="O1618" s="365">
        <v>200000</v>
      </c>
      <c r="P1618" s="340"/>
      <c r="Q1618" s="365"/>
      <c r="R1618" s="365"/>
      <c r="S1618" s="366"/>
    </row>
    <row r="1619" spans="1:19" s="39" customFormat="1" x14ac:dyDescent="0.2">
      <c r="A1619" s="276">
        <v>1592</v>
      </c>
      <c r="B1619" s="309" t="s">
        <v>1426</v>
      </c>
      <c r="C1619" s="337" t="s">
        <v>21</v>
      </c>
      <c r="D1619" s="309">
        <v>3412</v>
      </c>
      <c r="E1619" s="309">
        <v>6341</v>
      </c>
      <c r="F1619" s="309" t="s">
        <v>3253</v>
      </c>
      <c r="G1619" s="309" t="s">
        <v>3702</v>
      </c>
      <c r="H1619" s="333" t="s">
        <v>3703</v>
      </c>
      <c r="I1619" s="309" t="s">
        <v>3704</v>
      </c>
      <c r="J1619" s="334" t="s">
        <v>3705</v>
      </c>
      <c r="K1619" s="337" t="s">
        <v>90</v>
      </c>
      <c r="L1619" s="323">
        <v>44561</v>
      </c>
      <c r="M1619" s="323">
        <v>44592</v>
      </c>
      <c r="N1619" s="297">
        <v>160000</v>
      </c>
      <c r="O1619" s="365">
        <v>160000</v>
      </c>
      <c r="P1619" s="340"/>
      <c r="Q1619" s="365"/>
      <c r="R1619" s="365"/>
      <c r="S1619" s="366"/>
    </row>
    <row r="1620" spans="1:19" s="39" customFormat="1" x14ac:dyDescent="0.2">
      <c r="A1620" s="276">
        <v>1593</v>
      </c>
      <c r="B1620" s="309" t="s">
        <v>1426</v>
      </c>
      <c r="C1620" s="464" t="s">
        <v>21</v>
      </c>
      <c r="D1620" s="309">
        <v>3412</v>
      </c>
      <c r="E1620" s="309">
        <v>5321</v>
      </c>
      <c r="F1620" s="309" t="s">
        <v>3253</v>
      </c>
      <c r="G1620" s="309" t="s">
        <v>3706</v>
      </c>
      <c r="H1620" s="333" t="s">
        <v>3707</v>
      </c>
      <c r="I1620" s="309" t="s">
        <v>3708</v>
      </c>
      <c r="J1620" s="334" t="s">
        <v>3709</v>
      </c>
      <c r="K1620" s="299" t="s">
        <v>90</v>
      </c>
      <c r="L1620" s="323">
        <v>44561</v>
      </c>
      <c r="M1620" s="323">
        <v>44592</v>
      </c>
      <c r="N1620" s="297">
        <v>250000</v>
      </c>
      <c r="O1620" s="365">
        <v>250000</v>
      </c>
      <c r="P1620" s="340"/>
      <c r="Q1620" s="365"/>
      <c r="R1620" s="365"/>
      <c r="S1620" s="366"/>
    </row>
    <row r="1621" spans="1:19" s="39" customFormat="1" x14ac:dyDescent="0.2">
      <c r="A1621" s="276">
        <v>1594</v>
      </c>
      <c r="B1621" s="309" t="s">
        <v>1426</v>
      </c>
      <c r="C1621" s="337" t="s">
        <v>21</v>
      </c>
      <c r="D1621" s="309">
        <v>2219</v>
      </c>
      <c r="E1621" s="309" t="s">
        <v>3386</v>
      </c>
      <c r="F1621" s="309" t="s">
        <v>3253</v>
      </c>
      <c r="G1621" s="309" t="s">
        <v>3710</v>
      </c>
      <c r="H1621" s="333" t="s">
        <v>3711</v>
      </c>
      <c r="I1621" s="309" t="s">
        <v>3712</v>
      </c>
      <c r="J1621" s="334" t="s">
        <v>3713</v>
      </c>
      <c r="K1621" s="337" t="s">
        <v>90</v>
      </c>
      <c r="L1621" s="323">
        <v>44561</v>
      </c>
      <c r="M1621" s="323">
        <v>44592</v>
      </c>
      <c r="N1621" s="297">
        <v>181000</v>
      </c>
      <c r="O1621" s="365">
        <v>181000</v>
      </c>
      <c r="P1621" s="340"/>
      <c r="Q1621" s="365"/>
      <c r="R1621" s="365"/>
      <c r="S1621" s="366"/>
    </row>
    <row r="1622" spans="1:19" s="39" customFormat="1" x14ac:dyDescent="0.2">
      <c r="A1622" s="276">
        <v>1595</v>
      </c>
      <c r="B1622" s="309" t="s">
        <v>1426</v>
      </c>
      <c r="C1622" s="464" t="s">
        <v>21</v>
      </c>
      <c r="D1622" s="309">
        <v>2219</v>
      </c>
      <c r="E1622" s="309" t="s">
        <v>3619</v>
      </c>
      <c r="F1622" s="309" t="s">
        <v>3253</v>
      </c>
      <c r="G1622" s="309" t="s">
        <v>3710</v>
      </c>
      <c r="H1622" s="333" t="s">
        <v>3711</v>
      </c>
      <c r="I1622" s="309" t="s">
        <v>3712</v>
      </c>
      <c r="J1622" s="334" t="s">
        <v>3713</v>
      </c>
      <c r="K1622" s="299" t="s">
        <v>90</v>
      </c>
      <c r="L1622" s="323">
        <v>44561</v>
      </c>
      <c r="M1622" s="323">
        <v>44592</v>
      </c>
      <c r="N1622" s="297">
        <v>29000</v>
      </c>
      <c r="O1622" s="622">
        <v>1238</v>
      </c>
      <c r="P1622" s="340">
        <v>27762</v>
      </c>
      <c r="Q1622" s="365"/>
      <c r="R1622" s="365">
        <v>27762</v>
      </c>
      <c r="S1622" s="366"/>
    </row>
    <row r="1623" spans="1:19" s="39" customFormat="1" x14ac:dyDescent="0.2">
      <c r="A1623" s="276">
        <v>1596</v>
      </c>
      <c r="B1623" s="309" t="s">
        <v>1426</v>
      </c>
      <c r="C1623" s="337" t="s">
        <v>21</v>
      </c>
      <c r="D1623" s="309">
        <v>3631</v>
      </c>
      <c r="E1623" s="309">
        <v>6341</v>
      </c>
      <c r="F1623" s="309" t="s">
        <v>3253</v>
      </c>
      <c r="G1623" s="309" t="s">
        <v>3714</v>
      </c>
      <c r="H1623" s="333" t="s">
        <v>3715</v>
      </c>
      <c r="I1623" s="309" t="s">
        <v>3716</v>
      </c>
      <c r="J1623" s="334" t="s">
        <v>3717</v>
      </c>
      <c r="K1623" s="337" t="s">
        <v>90</v>
      </c>
      <c r="L1623" s="323">
        <v>44561</v>
      </c>
      <c r="M1623" s="323">
        <v>44592</v>
      </c>
      <c r="N1623" s="297">
        <v>234000</v>
      </c>
      <c r="O1623" s="622">
        <v>228115</v>
      </c>
      <c r="P1623" s="340">
        <v>5885</v>
      </c>
      <c r="Q1623" s="365"/>
      <c r="R1623" s="365">
        <v>5885</v>
      </c>
      <c r="S1623" s="366"/>
    </row>
    <row r="1624" spans="1:19" s="39" customFormat="1" x14ac:dyDescent="0.2">
      <c r="A1624" s="276">
        <v>1597</v>
      </c>
      <c r="B1624" s="309" t="s">
        <v>1426</v>
      </c>
      <c r="C1624" s="464" t="s">
        <v>21</v>
      </c>
      <c r="D1624" s="309">
        <v>6171</v>
      </c>
      <c r="E1624" s="309">
        <v>5321</v>
      </c>
      <c r="F1624" s="309" t="s">
        <v>3253</v>
      </c>
      <c r="G1624" s="309" t="s">
        <v>3718</v>
      </c>
      <c r="H1624" s="333" t="s">
        <v>3719</v>
      </c>
      <c r="I1624" s="309" t="s">
        <v>3720</v>
      </c>
      <c r="J1624" s="334" t="s">
        <v>3721</v>
      </c>
      <c r="K1624" s="299" t="s">
        <v>90</v>
      </c>
      <c r="L1624" s="323">
        <v>44561</v>
      </c>
      <c r="M1624" s="323">
        <v>44592</v>
      </c>
      <c r="N1624" s="297">
        <v>246000</v>
      </c>
      <c r="O1624" s="365">
        <v>246000</v>
      </c>
      <c r="P1624" s="340"/>
      <c r="Q1624" s="365"/>
      <c r="R1624" s="365"/>
      <c r="S1624" s="366"/>
    </row>
    <row r="1625" spans="1:19" s="39" customFormat="1" x14ac:dyDescent="0.2">
      <c r="A1625" s="276">
        <v>1598</v>
      </c>
      <c r="B1625" s="309" t="s">
        <v>1426</v>
      </c>
      <c r="C1625" s="337" t="s">
        <v>21</v>
      </c>
      <c r="D1625" s="309">
        <v>2219</v>
      </c>
      <c r="E1625" s="309">
        <v>6341</v>
      </c>
      <c r="F1625" s="309" t="s">
        <v>3253</v>
      </c>
      <c r="G1625" s="309" t="s">
        <v>3722</v>
      </c>
      <c r="H1625" s="333" t="s">
        <v>3723</v>
      </c>
      <c r="I1625" s="309" t="s">
        <v>3724</v>
      </c>
      <c r="J1625" s="334" t="s">
        <v>3725</v>
      </c>
      <c r="K1625" s="337" t="s">
        <v>90</v>
      </c>
      <c r="L1625" s="323">
        <v>44561</v>
      </c>
      <c r="M1625" s="323">
        <v>44592</v>
      </c>
      <c r="N1625" s="297">
        <v>241000</v>
      </c>
      <c r="O1625" s="365">
        <v>241000</v>
      </c>
      <c r="P1625" s="340"/>
      <c r="Q1625" s="365"/>
      <c r="R1625" s="365"/>
      <c r="S1625" s="366"/>
    </row>
    <row r="1626" spans="1:19" s="39" customFormat="1" x14ac:dyDescent="0.2">
      <c r="A1626" s="276">
        <v>1599</v>
      </c>
      <c r="B1626" s="309" t="s">
        <v>1426</v>
      </c>
      <c r="C1626" s="464" t="s">
        <v>21</v>
      </c>
      <c r="D1626" s="309">
        <v>3429</v>
      </c>
      <c r="E1626" s="309">
        <v>6341</v>
      </c>
      <c r="F1626" s="309" t="s">
        <v>3253</v>
      </c>
      <c r="G1626" s="309" t="s">
        <v>3726</v>
      </c>
      <c r="H1626" s="333" t="s">
        <v>3727</v>
      </c>
      <c r="I1626" s="309" t="s">
        <v>3728</v>
      </c>
      <c r="J1626" s="334" t="s">
        <v>3729</v>
      </c>
      <c r="K1626" s="299" t="s">
        <v>90</v>
      </c>
      <c r="L1626" s="323">
        <v>44561</v>
      </c>
      <c r="M1626" s="323">
        <v>44592</v>
      </c>
      <c r="N1626" s="297">
        <v>250000</v>
      </c>
      <c r="O1626" s="365">
        <v>250000</v>
      </c>
      <c r="P1626" s="340"/>
      <c r="Q1626" s="365"/>
      <c r="R1626" s="365"/>
      <c r="S1626" s="366"/>
    </row>
    <row r="1627" spans="1:19" s="39" customFormat="1" x14ac:dyDescent="0.2">
      <c r="A1627" s="276">
        <v>1600</v>
      </c>
      <c r="B1627" s="309" t="s">
        <v>1426</v>
      </c>
      <c r="C1627" s="337" t="s">
        <v>21</v>
      </c>
      <c r="D1627" s="309">
        <v>3639</v>
      </c>
      <c r="E1627" s="309">
        <v>5321</v>
      </c>
      <c r="F1627" s="309" t="s">
        <v>3253</v>
      </c>
      <c r="G1627" s="309" t="s">
        <v>3730</v>
      </c>
      <c r="H1627" s="333" t="s">
        <v>3731</v>
      </c>
      <c r="I1627" s="309" t="s">
        <v>3732</v>
      </c>
      <c r="J1627" s="334" t="s">
        <v>3733</v>
      </c>
      <c r="K1627" s="337" t="s">
        <v>90</v>
      </c>
      <c r="L1627" s="323">
        <v>44561</v>
      </c>
      <c r="M1627" s="323">
        <v>44592</v>
      </c>
      <c r="N1627" s="297">
        <v>100000</v>
      </c>
      <c r="O1627" s="365">
        <v>100000</v>
      </c>
      <c r="P1627" s="340"/>
      <c r="Q1627" s="365"/>
      <c r="R1627" s="365"/>
      <c r="S1627" s="366"/>
    </row>
    <row r="1628" spans="1:19" s="39" customFormat="1" x14ac:dyDescent="0.2">
      <c r="A1628" s="276">
        <v>1601</v>
      </c>
      <c r="B1628" s="309" t="s">
        <v>1426</v>
      </c>
      <c r="C1628" s="464" t="s">
        <v>21</v>
      </c>
      <c r="D1628" s="309">
        <v>3392</v>
      </c>
      <c r="E1628" s="309">
        <v>5321</v>
      </c>
      <c r="F1628" s="309" t="s">
        <v>3253</v>
      </c>
      <c r="G1628" s="309" t="s">
        <v>3734</v>
      </c>
      <c r="H1628" s="333" t="s">
        <v>3735</v>
      </c>
      <c r="I1628" s="309" t="s">
        <v>1742</v>
      </c>
      <c r="J1628" s="334" t="s">
        <v>3736</v>
      </c>
      <c r="K1628" s="299" t="s">
        <v>90</v>
      </c>
      <c r="L1628" s="323">
        <v>44561</v>
      </c>
      <c r="M1628" s="323">
        <v>44592</v>
      </c>
      <c r="N1628" s="297">
        <v>250000</v>
      </c>
      <c r="O1628" s="365">
        <v>250000</v>
      </c>
      <c r="P1628" s="340"/>
      <c r="Q1628" s="365"/>
      <c r="R1628" s="365"/>
      <c r="S1628" s="366"/>
    </row>
    <row r="1629" spans="1:19" s="39" customFormat="1" x14ac:dyDescent="0.2">
      <c r="A1629" s="276">
        <v>1602</v>
      </c>
      <c r="B1629" s="309" t="s">
        <v>1426</v>
      </c>
      <c r="C1629" s="337" t="s">
        <v>21</v>
      </c>
      <c r="D1629" s="309">
        <v>6171</v>
      </c>
      <c r="E1629" s="309">
        <v>6341</v>
      </c>
      <c r="F1629" s="309" t="s">
        <v>3253</v>
      </c>
      <c r="G1629" s="309" t="s">
        <v>3737</v>
      </c>
      <c r="H1629" s="333" t="s">
        <v>3738</v>
      </c>
      <c r="I1629" s="309" t="s">
        <v>3739</v>
      </c>
      <c r="J1629" s="334" t="s">
        <v>3740</v>
      </c>
      <c r="K1629" s="337" t="s">
        <v>90</v>
      </c>
      <c r="L1629" s="323">
        <v>44561</v>
      </c>
      <c r="M1629" s="323">
        <v>44592</v>
      </c>
      <c r="N1629" s="297">
        <v>90000</v>
      </c>
      <c r="O1629" s="365">
        <v>90000</v>
      </c>
      <c r="P1629" s="340"/>
      <c r="Q1629" s="365"/>
      <c r="R1629" s="365"/>
      <c r="S1629" s="366"/>
    </row>
    <row r="1630" spans="1:19" s="39" customFormat="1" x14ac:dyDescent="0.2">
      <c r="A1630" s="276">
        <v>1603</v>
      </c>
      <c r="B1630" s="309" t="s">
        <v>1426</v>
      </c>
      <c r="C1630" s="464" t="s">
        <v>21</v>
      </c>
      <c r="D1630" s="309">
        <v>2219</v>
      </c>
      <c r="E1630" s="309">
        <v>5321</v>
      </c>
      <c r="F1630" s="309" t="s">
        <v>3253</v>
      </c>
      <c r="G1630" s="309" t="s">
        <v>3554</v>
      </c>
      <c r="H1630" s="333" t="s">
        <v>3741</v>
      </c>
      <c r="I1630" s="309" t="s">
        <v>1992</v>
      </c>
      <c r="J1630" s="334" t="s">
        <v>3742</v>
      </c>
      <c r="K1630" s="299" t="s">
        <v>90</v>
      </c>
      <c r="L1630" s="323">
        <v>44561</v>
      </c>
      <c r="M1630" s="323">
        <v>44592</v>
      </c>
      <c r="N1630" s="297">
        <v>250000</v>
      </c>
      <c r="O1630" s="365">
        <v>250000</v>
      </c>
      <c r="P1630" s="340"/>
      <c r="Q1630" s="365"/>
      <c r="R1630" s="365"/>
      <c r="S1630" s="366"/>
    </row>
    <row r="1631" spans="1:19" s="39" customFormat="1" x14ac:dyDescent="0.2">
      <c r="A1631" s="276">
        <v>1604</v>
      </c>
      <c r="B1631" s="309" t="s">
        <v>1426</v>
      </c>
      <c r="C1631" s="337" t="s">
        <v>21</v>
      </c>
      <c r="D1631" s="309">
        <v>3631</v>
      </c>
      <c r="E1631" s="309">
        <v>6341</v>
      </c>
      <c r="F1631" s="309" t="s">
        <v>3253</v>
      </c>
      <c r="G1631" s="309" t="s">
        <v>3353</v>
      </c>
      <c r="H1631" s="333" t="s">
        <v>3743</v>
      </c>
      <c r="I1631" s="309" t="s">
        <v>96</v>
      </c>
      <c r="J1631" s="334" t="s">
        <v>3744</v>
      </c>
      <c r="K1631" s="337" t="s">
        <v>90</v>
      </c>
      <c r="L1631" s="323">
        <v>44561</v>
      </c>
      <c r="M1631" s="323">
        <v>44592</v>
      </c>
      <c r="N1631" s="297">
        <v>240000</v>
      </c>
      <c r="O1631" s="365">
        <v>240000</v>
      </c>
      <c r="P1631" s="340"/>
      <c r="Q1631" s="365"/>
      <c r="R1631" s="365"/>
      <c r="S1631" s="366"/>
    </row>
    <row r="1632" spans="1:19" s="39" customFormat="1" x14ac:dyDescent="0.2">
      <c r="A1632" s="276">
        <v>1605</v>
      </c>
      <c r="B1632" s="309" t="s">
        <v>1426</v>
      </c>
      <c r="C1632" s="464" t="s">
        <v>21</v>
      </c>
      <c r="D1632" s="309">
        <v>3639</v>
      </c>
      <c r="E1632" s="309">
        <v>6341</v>
      </c>
      <c r="F1632" s="309" t="s">
        <v>3253</v>
      </c>
      <c r="G1632" s="309" t="s">
        <v>3745</v>
      </c>
      <c r="H1632" s="333" t="s">
        <v>3746</v>
      </c>
      <c r="I1632" s="309" t="s">
        <v>3747</v>
      </c>
      <c r="J1632" s="334" t="s">
        <v>3748</v>
      </c>
      <c r="K1632" s="299" t="s">
        <v>90</v>
      </c>
      <c r="L1632" s="323">
        <v>44561</v>
      </c>
      <c r="M1632" s="323">
        <v>44592</v>
      </c>
      <c r="N1632" s="297">
        <v>195000</v>
      </c>
      <c r="O1632" s="365">
        <v>195000</v>
      </c>
      <c r="P1632" s="340"/>
      <c r="Q1632" s="365"/>
      <c r="R1632" s="365"/>
      <c r="S1632" s="366"/>
    </row>
    <row r="1633" spans="1:19" s="39" customFormat="1" x14ac:dyDescent="0.2">
      <c r="A1633" s="276">
        <v>1606</v>
      </c>
      <c r="B1633" s="309" t="s">
        <v>1426</v>
      </c>
      <c r="C1633" s="337" t="s">
        <v>21</v>
      </c>
      <c r="D1633" s="309">
        <v>3111</v>
      </c>
      <c r="E1633" s="309">
        <v>6341</v>
      </c>
      <c r="F1633" s="309" t="s">
        <v>3253</v>
      </c>
      <c r="G1633" s="309" t="s">
        <v>3749</v>
      </c>
      <c r="H1633" s="333" t="s">
        <v>3750</v>
      </c>
      <c r="I1633" s="309" t="s">
        <v>3751</v>
      </c>
      <c r="J1633" s="334" t="s">
        <v>3752</v>
      </c>
      <c r="K1633" s="337" t="s">
        <v>90</v>
      </c>
      <c r="L1633" s="323">
        <v>44561</v>
      </c>
      <c r="M1633" s="323">
        <v>44592</v>
      </c>
      <c r="N1633" s="297">
        <v>163000</v>
      </c>
      <c r="O1633" s="365">
        <v>163000</v>
      </c>
      <c r="P1633" s="340"/>
      <c r="Q1633" s="365"/>
      <c r="R1633" s="365"/>
      <c r="S1633" s="366"/>
    </row>
    <row r="1634" spans="1:19" s="39" customFormat="1" x14ac:dyDescent="0.2">
      <c r="A1634" s="276">
        <v>1607</v>
      </c>
      <c r="B1634" s="309" t="s">
        <v>1426</v>
      </c>
      <c r="C1634" s="464" t="s">
        <v>21</v>
      </c>
      <c r="D1634" s="309">
        <v>2219</v>
      </c>
      <c r="E1634" s="309">
        <v>6341</v>
      </c>
      <c r="F1634" s="309" t="s">
        <v>3253</v>
      </c>
      <c r="G1634" s="309" t="s">
        <v>3753</v>
      </c>
      <c r="H1634" s="333" t="s">
        <v>3754</v>
      </c>
      <c r="I1634" s="309" t="s">
        <v>3755</v>
      </c>
      <c r="J1634" s="334" t="s">
        <v>3756</v>
      </c>
      <c r="K1634" s="299" t="s">
        <v>90</v>
      </c>
      <c r="L1634" s="323">
        <v>44561</v>
      </c>
      <c r="M1634" s="323">
        <v>44592</v>
      </c>
      <c r="N1634" s="297">
        <v>250000</v>
      </c>
      <c r="O1634" s="622">
        <v>245398.57</v>
      </c>
      <c r="P1634" s="340">
        <v>4601.43</v>
      </c>
      <c r="Q1634" s="365"/>
      <c r="R1634" s="365">
        <v>4601.43</v>
      </c>
      <c r="S1634" s="366"/>
    </row>
    <row r="1635" spans="1:19" s="39" customFormat="1" x14ac:dyDescent="0.2">
      <c r="A1635" s="276">
        <v>1608</v>
      </c>
      <c r="B1635" s="309" t="s">
        <v>1426</v>
      </c>
      <c r="C1635" s="337" t="s">
        <v>21</v>
      </c>
      <c r="D1635" s="309">
        <v>2219</v>
      </c>
      <c r="E1635" s="309">
        <v>6341</v>
      </c>
      <c r="F1635" s="309" t="s">
        <v>3253</v>
      </c>
      <c r="G1635" s="309" t="s">
        <v>3757</v>
      </c>
      <c r="H1635" s="333" t="s">
        <v>3758</v>
      </c>
      <c r="I1635" s="309" t="s">
        <v>3759</v>
      </c>
      <c r="J1635" s="334" t="s">
        <v>3760</v>
      </c>
      <c r="K1635" s="337" t="s">
        <v>90</v>
      </c>
      <c r="L1635" s="323">
        <v>44561</v>
      </c>
      <c r="M1635" s="323">
        <v>44592</v>
      </c>
      <c r="N1635" s="297">
        <v>250000</v>
      </c>
      <c r="O1635" s="365">
        <v>250000</v>
      </c>
      <c r="P1635" s="340"/>
      <c r="Q1635" s="365"/>
      <c r="R1635" s="365"/>
      <c r="S1635" s="366"/>
    </row>
    <row r="1636" spans="1:19" s="39" customFormat="1" x14ac:dyDescent="0.2">
      <c r="A1636" s="276">
        <v>1609</v>
      </c>
      <c r="B1636" s="309" t="s">
        <v>1426</v>
      </c>
      <c r="C1636" s="464" t="s">
        <v>21</v>
      </c>
      <c r="D1636" s="309">
        <v>2219</v>
      </c>
      <c r="E1636" s="309">
        <v>5321</v>
      </c>
      <c r="F1636" s="309" t="s">
        <v>3253</v>
      </c>
      <c r="G1636" s="309" t="s">
        <v>3761</v>
      </c>
      <c r="H1636" s="333" t="s">
        <v>3762</v>
      </c>
      <c r="I1636" s="309" t="s">
        <v>3763</v>
      </c>
      <c r="J1636" s="334" t="s">
        <v>3764</v>
      </c>
      <c r="K1636" s="299" t="s">
        <v>90</v>
      </c>
      <c r="L1636" s="323">
        <v>44561</v>
      </c>
      <c r="M1636" s="323">
        <v>44592</v>
      </c>
      <c r="N1636" s="297">
        <v>250000</v>
      </c>
      <c r="O1636" s="365">
        <v>250000</v>
      </c>
      <c r="P1636" s="340"/>
      <c r="Q1636" s="365"/>
      <c r="R1636" s="365"/>
      <c r="S1636" s="366"/>
    </row>
    <row r="1637" spans="1:19" s="39" customFormat="1" x14ac:dyDescent="0.2">
      <c r="A1637" s="276">
        <v>1610</v>
      </c>
      <c r="B1637" s="309" t="s">
        <v>1426</v>
      </c>
      <c r="C1637" s="337" t="s">
        <v>21</v>
      </c>
      <c r="D1637" s="309">
        <v>2219</v>
      </c>
      <c r="E1637" s="309">
        <v>5321</v>
      </c>
      <c r="F1637" s="309" t="s">
        <v>3253</v>
      </c>
      <c r="G1637" s="309" t="s">
        <v>3765</v>
      </c>
      <c r="H1637" s="333" t="s">
        <v>3766</v>
      </c>
      <c r="I1637" s="309" t="s">
        <v>3767</v>
      </c>
      <c r="J1637" s="334" t="s">
        <v>3768</v>
      </c>
      <c r="K1637" s="337" t="s">
        <v>90</v>
      </c>
      <c r="L1637" s="323">
        <v>44561</v>
      </c>
      <c r="M1637" s="323">
        <v>44592</v>
      </c>
      <c r="N1637" s="297">
        <v>150000</v>
      </c>
      <c r="O1637" s="365">
        <v>150000</v>
      </c>
      <c r="P1637" s="340"/>
      <c r="Q1637" s="365"/>
      <c r="R1637" s="365"/>
      <c r="S1637" s="366"/>
    </row>
    <row r="1638" spans="1:19" s="39" customFormat="1" x14ac:dyDescent="0.2">
      <c r="A1638" s="276">
        <v>1611</v>
      </c>
      <c r="B1638" s="309" t="s">
        <v>1426</v>
      </c>
      <c r="C1638" s="464" t="s">
        <v>21</v>
      </c>
      <c r="D1638" s="309">
        <v>2219</v>
      </c>
      <c r="E1638" s="309">
        <v>5321</v>
      </c>
      <c r="F1638" s="309" t="s">
        <v>3253</v>
      </c>
      <c r="G1638" s="309" t="s">
        <v>3769</v>
      </c>
      <c r="H1638" s="333" t="s">
        <v>3770</v>
      </c>
      <c r="I1638" s="309" t="s">
        <v>3771</v>
      </c>
      <c r="J1638" s="334" t="s">
        <v>3772</v>
      </c>
      <c r="K1638" s="299" t="s">
        <v>90</v>
      </c>
      <c r="L1638" s="323">
        <v>44561</v>
      </c>
      <c r="M1638" s="323">
        <v>44592</v>
      </c>
      <c r="N1638" s="297">
        <v>250000</v>
      </c>
      <c r="O1638" s="365">
        <v>250000</v>
      </c>
      <c r="P1638" s="340"/>
      <c r="Q1638" s="365"/>
      <c r="R1638" s="365"/>
      <c r="S1638" s="366"/>
    </row>
    <row r="1639" spans="1:19" s="39" customFormat="1" x14ac:dyDescent="0.2">
      <c r="A1639" s="276">
        <v>1612</v>
      </c>
      <c r="B1639" s="309" t="s">
        <v>1426</v>
      </c>
      <c r="C1639" s="337" t="s">
        <v>21</v>
      </c>
      <c r="D1639" s="309">
        <v>3111</v>
      </c>
      <c r="E1639" s="309">
        <v>5321</v>
      </c>
      <c r="F1639" s="309" t="s">
        <v>3253</v>
      </c>
      <c r="G1639" s="309" t="s">
        <v>3773</v>
      </c>
      <c r="H1639" s="333" t="s">
        <v>3774</v>
      </c>
      <c r="I1639" s="309" t="s">
        <v>922</v>
      </c>
      <c r="J1639" s="334" t="s">
        <v>3775</v>
      </c>
      <c r="K1639" s="337" t="s">
        <v>90</v>
      </c>
      <c r="L1639" s="323">
        <v>44561</v>
      </c>
      <c r="M1639" s="323">
        <v>44592</v>
      </c>
      <c r="N1639" s="297">
        <v>250000</v>
      </c>
      <c r="O1639" s="365">
        <v>250000</v>
      </c>
      <c r="P1639" s="340"/>
      <c r="Q1639" s="365"/>
      <c r="R1639" s="365"/>
      <c r="S1639" s="366"/>
    </row>
    <row r="1640" spans="1:19" s="39" customFormat="1" x14ac:dyDescent="0.2">
      <c r="A1640" s="276">
        <v>1613</v>
      </c>
      <c r="B1640" s="309" t="s">
        <v>1426</v>
      </c>
      <c r="C1640" s="464" t="s">
        <v>21</v>
      </c>
      <c r="D1640" s="309">
        <v>3412</v>
      </c>
      <c r="E1640" s="309">
        <v>5321</v>
      </c>
      <c r="F1640" s="309" t="s">
        <v>3253</v>
      </c>
      <c r="G1640" s="309" t="s">
        <v>3776</v>
      </c>
      <c r="H1640" s="333" t="s">
        <v>3777</v>
      </c>
      <c r="I1640" s="309" t="s">
        <v>3042</v>
      </c>
      <c r="J1640" s="334" t="s">
        <v>3778</v>
      </c>
      <c r="K1640" s="299" t="s">
        <v>90</v>
      </c>
      <c r="L1640" s="323">
        <v>44561</v>
      </c>
      <c r="M1640" s="323">
        <v>44592</v>
      </c>
      <c r="N1640" s="297">
        <v>90000</v>
      </c>
      <c r="O1640" s="365">
        <v>90000</v>
      </c>
      <c r="P1640" s="340"/>
      <c r="Q1640" s="365"/>
      <c r="R1640" s="365"/>
      <c r="S1640" s="366"/>
    </row>
    <row r="1641" spans="1:19" s="39" customFormat="1" x14ac:dyDescent="0.2">
      <c r="A1641" s="276">
        <v>1614</v>
      </c>
      <c r="B1641" s="309" t="s">
        <v>1426</v>
      </c>
      <c r="C1641" s="337" t="s">
        <v>21</v>
      </c>
      <c r="D1641" s="309">
        <v>3412</v>
      </c>
      <c r="E1641" s="309">
        <v>6341</v>
      </c>
      <c r="F1641" s="309" t="s">
        <v>3253</v>
      </c>
      <c r="G1641" s="309" t="s">
        <v>3779</v>
      </c>
      <c r="H1641" s="333" t="s">
        <v>3780</v>
      </c>
      <c r="I1641" s="309" t="s">
        <v>3781</v>
      </c>
      <c r="J1641" s="334" t="s">
        <v>3782</v>
      </c>
      <c r="K1641" s="337" t="s">
        <v>90</v>
      </c>
      <c r="L1641" s="323">
        <v>44561</v>
      </c>
      <c r="M1641" s="323">
        <v>44592</v>
      </c>
      <c r="N1641" s="297">
        <v>250000</v>
      </c>
      <c r="O1641" s="622"/>
      <c r="P1641" s="340">
        <v>250000</v>
      </c>
      <c r="Q1641" s="365"/>
      <c r="R1641" s="365">
        <v>250000</v>
      </c>
      <c r="S1641" s="366"/>
    </row>
    <row r="1642" spans="1:19" s="39" customFormat="1" x14ac:dyDescent="0.2">
      <c r="A1642" s="276">
        <v>1615</v>
      </c>
      <c r="B1642" s="309" t="s">
        <v>1426</v>
      </c>
      <c r="C1642" s="464" t="s">
        <v>21</v>
      </c>
      <c r="D1642" s="309">
        <v>3631</v>
      </c>
      <c r="E1642" s="309">
        <v>6341</v>
      </c>
      <c r="F1642" s="309" t="s">
        <v>3253</v>
      </c>
      <c r="G1642" s="309" t="s">
        <v>3783</v>
      </c>
      <c r="H1642" s="333" t="s">
        <v>3784</v>
      </c>
      <c r="I1642" s="309" t="s">
        <v>3785</v>
      </c>
      <c r="J1642" s="334" t="s">
        <v>3786</v>
      </c>
      <c r="K1642" s="299" t="s">
        <v>90</v>
      </c>
      <c r="L1642" s="323">
        <v>44561</v>
      </c>
      <c r="M1642" s="323">
        <v>44592</v>
      </c>
      <c r="N1642" s="297">
        <v>167000</v>
      </c>
      <c r="O1642" s="622">
        <v>162580</v>
      </c>
      <c r="P1642" s="340">
        <v>4420</v>
      </c>
      <c r="Q1642" s="365"/>
      <c r="R1642" s="365">
        <v>4420</v>
      </c>
      <c r="S1642" s="366"/>
    </row>
    <row r="1643" spans="1:19" s="39" customFormat="1" x14ac:dyDescent="0.2">
      <c r="A1643" s="276">
        <v>1616</v>
      </c>
      <c r="B1643" s="309" t="s">
        <v>1426</v>
      </c>
      <c r="C1643" s="337" t="s">
        <v>21</v>
      </c>
      <c r="D1643" s="309">
        <v>3631</v>
      </c>
      <c r="E1643" s="309">
        <v>6341</v>
      </c>
      <c r="F1643" s="309" t="s">
        <v>3253</v>
      </c>
      <c r="G1643" s="309" t="s">
        <v>3787</v>
      </c>
      <c r="H1643" s="333" t="s">
        <v>3788</v>
      </c>
      <c r="I1643" s="309" t="s">
        <v>3789</v>
      </c>
      <c r="J1643" s="334" t="s">
        <v>3790</v>
      </c>
      <c r="K1643" s="337" t="s">
        <v>90</v>
      </c>
      <c r="L1643" s="323">
        <v>44561</v>
      </c>
      <c r="M1643" s="323">
        <v>44592</v>
      </c>
      <c r="N1643" s="297">
        <v>77000</v>
      </c>
      <c r="O1643" s="365">
        <v>77000</v>
      </c>
      <c r="P1643" s="340"/>
      <c r="Q1643" s="365"/>
      <c r="R1643" s="365"/>
      <c r="S1643" s="366"/>
    </row>
    <row r="1644" spans="1:19" s="39" customFormat="1" x14ac:dyDescent="0.2">
      <c r="A1644" s="276">
        <v>1617</v>
      </c>
      <c r="B1644" s="309" t="s">
        <v>1426</v>
      </c>
      <c r="C1644" s="464" t="s">
        <v>21</v>
      </c>
      <c r="D1644" s="309">
        <v>2219</v>
      </c>
      <c r="E1644" s="309">
        <v>5321</v>
      </c>
      <c r="F1644" s="309" t="s">
        <v>3253</v>
      </c>
      <c r="G1644" s="309" t="s">
        <v>3791</v>
      </c>
      <c r="H1644" s="333" t="s">
        <v>3792</v>
      </c>
      <c r="I1644" s="309" t="s">
        <v>3793</v>
      </c>
      <c r="J1644" s="334" t="s">
        <v>3794</v>
      </c>
      <c r="K1644" s="299" t="s">
        <v>90</v>
      </c>
      <c r="L1644" s="323">
        <v>44561</v>
      </c>
      <c r="M1644" s="323">
        <v>44592</v>
      </c>
      <c r="N1644" s="297">
        <v>242000</v>
      </c>
      <c r="O1644" s="365">
        <v>242000</v>
      </c>
      <c r="P1644" s="340"/>
      <c r="Q1644" s="365"/>
      <c r="R1644" s="365"/>
      <c r="S1644" s="366"/>
    </row>
    <row r="1645" spans="1:19" s="39" customFormat="1" x14ac:dyDescent="0.2">
      <c r="A1645" s="276">
        <v>1618</v>
      </c>
      <c r="B1645" s="309" t="s">
        <v>1426</v>
      </c>
      <c r="C1645" s="337" t="s">
        <v>21</v>
      </c>
      <c r="D1645" s="309">
        <v>3631</v>
      </c>
      <c r="E1645" s="309">
        <v>6341</v>
      </c>
      <c r="F1645" s="309" t="s">
        <v>3253</v>
      </c>
      <c r="G1645" s="309" t="s">
        <v>3795</v>
      </c>
      <c r="H1645" s="333" t="s">
        <v>3796</v>
      </c>
      <c r="I1645" s="309" t="s">
        <v>3797</v>
      </c>
      <c r="J1645" s="334" t="s">
        <v>3798</v>
      </c>
      <c r="K1645" s="337" t="s">
        <v>90</v>
      </c>
      <c r="L1645" s="323">
        <v>44561</v>
      </c>
      <c r="M1645" s="323">
        <v>44592</v>
      </c>
      <c r="N1645" s="297">
        <v>78000</v>
      </c>
      <c r="O1645" s="365">
        <v>78000</v>
      </c>
      <c r="P1645" s="340"/>
      <c r="Q1645" s="365"/>
      <c r="R1645" s="365"/>
      <c r="S1645" s="366"/>
    </row>
    <row r="1646" spans="1:19" s="39" customFormat="1" x14ac:dyDescent="0.2">
      <c r="A1646" s="276">
        <v>1619</v>
      </c>
      <c r="B1646" s="309" t="s">
        <v>1426</v>
      </c>
      <c r="C1646" s="464" t="s">
        <v>21</v>
      </c>
      <c r="D1646" s="309">
        <v>2219</v>
      </c>
      <c r="E1646" s="309">
        <v>5321</v>
      </c>
      <c r="F1646" s="309" t="s">
        <v>3253</v>
      </c>
      <c r="G1646" s="309" t="s">
        <v>3799</v>
      </c>
      <c r="H1646" s="333" t="s">
        <v>3800</v>
      </c>
      <c r="I1646" s="309" t="s">
        <v>3801</v>
      </c>
      <c r="J1646" s="334" t="s">
        <v>3802</v>
      </c>
      <c r="K1646" s="299" t="s">
        <v>90</v>
      </c>
      <c r="L1646" s="323">
        <v>44561</v>
      </c>
      <c r="M1646" s="323">
        <v>44592</v>
      </c>
      <c r="N1646" s="297">
        <v>207000</v>
      </c>
      <c r="O1646" s="365">
        <v>207000</v>
      </c>
      <c r="P1646" s="340"/>
      <c r="Q1646" s="365"/>
      <c r="R1646" s="365"/>
      <c r="S1646" s="366"/>
    </row>
    <row r="1647" spans="1:19" s="39" customFormat="1" x14ac:dyDescent="0.2">
      <c r="A1647" s="276">
        <v>1620</v>
      </c>
      <c r="B1647" s="309" t="s">
        <v>1426</v>
      </c>
      <c r="C1647" s="337" t="s">
        <v>21</v>
      </c>
      <c r="D1647" s="309">
        <v>3631</v>
      </c>
      <c r="E1647" s="309">
        <v>5321</v>
      </c>
      <c r="F1647" s="309" t="s">
        <v>3253</v>
      </c>
      <c r="G1647" s="309" t="s">
        <v>3803</v>
      </c>
      <c r="H1647" s="333" t="s">
        <v>3804</v>
      </c>
      <c r="I1647" s="309" t="s">
        <v>1474</v>
      </c>
      <c r="J1647" s="334" t="s">
        <v>3805</v>
      </c>
      <c r="K1647" s="337" t="s">
        <v>90</v>
      </c>
      <c r="L1647" s="323">
        <v>44561</v>
      </c>
      <c r="M1647" s="323">
        <v>44592</v>
      </c>
      <c r="N1647" s="297">
        <v>250000</v>
      </c>
      <c r="O1647" s="365">
        <v>250000</v>
      </c>
      <c r="P1647" s="340"/>
      <c r="Q1647" s="365"/>
      <c r="R1647" s="365"/>
      <c r="S1647" s="366"/>
    </row>
    <row r="1648" spans="1:19" s="39" customFormat="1" x14ac:dyDescent="0.2">
      <c r="A1648" s="276">
        <v>1621</v>
      </c>
      <c r="B1648" s="309" t="s">
        <v>1426</v>
      </c>
      <c r="C1648" s="464" t="s">
        <v>21</v>
      </c>
      <c r="D1648" s="309">
        <v>2212</v>
      </c>
      <c r="E1648" s="309">
        <v>5321</v>
      </c>
      <c r="F1648" s="309" t="s">
        <v>3253</v>
      </c>
      <c r="G1648" s="309" t="s">
        <v>3548</v>
      </c>
      <c r="H1648" s="333" t="s">
        <v>3806</v>
      </c>
      <c r="I1648" s="309" t="s">
        <v>3550</v>
      </c>
      <c r="J1648" s="334" t="s">
        <v>3807</v>
      </c>
      <c r="K1648" s="299" t="s">
        <v>90</v>
      </c>
      <c r="L1648" s="323">
        <v>44561</v>
      </c>
      <c r="M1648" s="323">
        <v>44592</v>
      </c>
      <c r="N1648" s="297">
        <v>250000</v>
      </c>
      <c r="O1648" s="365">
        <v>250000</v>
      </c>
      <c r="P1648" s="340"/>
      <c r="Q1648" s="365"/>
      <c r="R1648" s="365"/>
      <c r="S1648" s="366"/>
    </row>
    <row r="1649" spans="1:19" s="39" customFormat="1" ht="25.5" x14ac:dyDescent="0.2">
      <c r="A1649" s="276">
        <v>1622</v>
      </c>
      <c r="B1649" s="309" t="s">
        <v>1426</v>
      </c>
      <c r="C1649" s="337" t="s">
        <v>21</v>
      </c>
      <c r="D1649" s="309">
        <v>2212</v>
      </c>
      <c r="E1649" s="309">
        <v>6341</v>
      </c>
      <c r="F1649" s="309" t="s">
        <v>3253</v>
      </c>
      <c r="G1649" s="309" t="s">
        <v>3808</v>
      </c>
      <c r="H1649" s="333" t="s">
        <v>3809</v>
      </c>
      <c r="I1649" s="320" t="s">
        <v>1750</v>
      </c>
      <c r="J1649" s="334" t="s">
        <v>3810</v>
      </c>
      <c r="K1649" s="337" t="s">
        <v>90</v>
      </c>
      <c r="L1649" s="323">
        <v>44561</v>
      </c>
      <c r="M1649" s="323">
        <v>44592</v>
      </c>
      <c r="N1649" s="297">
        <v>250000</v>
      </c>
      <c r="O1649" s="365">
        <v>250000</v>
      </c>
      <c r="P1649" s="340"/>
      <c r="Q1649" s="365"/>
      <c r="R1649" s="365"/>
      <c r="S1649" s="366"/>
    </row>
    <row r="1650" spans="1:19" s="39" customFormat="1" x14ac:dyDescent="0.2">
      <c r="A1650" s="276">
        <v>1623</v>
      </c>
      <c r="B1650" s="309" t="s">
        <v>1426</v>
      </c>
      <c r="C1650" s="464" t="s">
        <v>21</v>
      </c>
      <c r="D1650" s="309">
        <v>3111</v>
      </c>
      <c r="E1650" s="309">
        <v>6341</v>
      </c>
      <c r="F1650" s="309" t="s">
        <v>3253</v>
      </c>
      <c r="G1650" s="309" t="s">
        <v>3811</v>
      </c>
      <c r="H1650" s="333" t="s">
        <v>3812</v>
      </c>
      <c r="I1650" s="309" t="s">
        <v>3813</v>
      </c>
      <c r="J1650" s="334" t="s">
        <v>3814</v>
      </c>
      <c r="K1650" s="299" t="s">
        <v>90</v>
      </c>
      <c r="L1650" s="323">
        <v>44561</v>
      </c>
      <c r="M1650" s="323">
        <v>44592</v>
      </c>
      <c r="N1650" s="297">
        <v>200000</v>
      </c>
      <c r="O1650" s="365">
        <v>200000</v>
      </c>
      <c r="P1650" s="340"/>
      <c r="Q1650" s="365"/>
      <c r="R1650" s="365"/>
      <c r="S1650" s="366"/>
    </row>
    <row r="1651" spans="1:19" s="39" customFormat="1" x14ac:dyDescent="0.2">
      <c r="A1651" s="276">
        <v>1624</v>
      </c>
      <c r="B1651" s="309" t="s">
        <v>1426</v>
      </c>
      <c r="C1651" s="337" t="s">
        <v>21</v>
      </c>
      <c r="D1651" s="309">
        <v>3111</v>
      </c>
      <c r="E1651" s="309">
        <v>5321</v>
      </c>
      <c r="F1651" s="309" t="s">
        <v>3253</v>
      </c>
      <c r="G1651" s="309" t="s">
        <v>3815</v>
      </c>
      <c r="H1651" s="333" t="s">
        <v>3816</v>
      </c>
      <c r="I1651" s="309" t="s">
        <v>3817</v>
      </c>
      <c r="J1651" s="334" t="s">
        <v>3818</v>
      </c>
      <c r="K1651" s="337" t="s">
        <v>90</v>
      </c>
      <c r="L1651" s="323">
        <v>44561</v>
      </c>
      <c r="M1651" s="323">
        <v>44592</v>
      </c>
      <c r="N1651" s="297">
        <v>145000</v>
      </c>
      <c r="O1651" s="365">
        <v>145000</v>
      </c>
      <c r="P1651" s="340"/>
      <c r="Q1651" s="365"/>
      <c r="R1651" s="365"/>
      <c r="S1651" s="366"/>
    </row>
    <row r="1652" spans="1:19" s="39" customFormat="1" x14ac:dyDescent="0.2">
      <c r="A1652" s="276">
        <v>1625</v>
      </c>
      <c r="B1652" s="309" t="s">
        <v>1426</v>
      </c>
      <c r="C1652" s="464" t="s">
        <v>21</v>
      </c>
      <c r="D1652" s="309">
        <v>3392</v>
      </c>
      <c r="E1652" s="309">
        <v>5321</v>
      </c>
      <c r="F1652" s="309" t="s">
        <v>3253</v>
      </c>
      <c r="G1652" s="309" t="s">
        <v>3819</v>
      </c>
      <c r="H1652" s="333" t="s">
        <v>3820</v>
      </c>
      <c r="I1652" s="309" t="s">
        <v>3821</v>
      </c>
      <c r="J1652" s="334" t="s">
        <v>3822</v>
      </c>
      <c r="K1652" s="299" t="s">
        <v>90</v>
      </c>
      <c r="L1652" s="323">
        <v>44561</v>
      </c>
      <c r="M1652" s="323">
        <v>44592</v>
      </c>
      <c r="N1652" s="297">
        <v>250000</v>
      </c>
      <c r="O1652" s="365">
        <v>250000</v>
      </c>
      <c r="P1652" s="340"/>
      <c r="Q1652" s="365"/>
      <c r="R1652" s="365"/>
      <c r="S1652" s="366"/>
    </row>
    <row r="1653" spans="1:19" s="39" customFormat="1" x14ac:dyDescent="0.2">
      <c r="A1653" s="276">
        <v>1626</v>
      </c>
      <c r="B1653" s="309" t="s">
        <v>1426</v>
      </c>
      <c r="C1653" s="464" t="s">
        <v>21</v>
      </c>
      <c r="D1653" s="309">
        <v>3113</v>
      </c>
      <c r="E1653" s="309">
        <v>6341</v>
      </c>
      <c r="F1653" s="309" t="s">
        <v>3253</v>
      </c>
      <c r="G1653" s="309" t="s">
        <v>3823</v>
      </c>
      <c r="H1653" s="333" t="s">
        <v>3824</v>
      </c>
      <c r="I1653" s="309" t="s">
        <v>3825</v>
      </c>
      <c r="J1653" s="334" t="s">
        <v>3826</v>
      </c>
      <c r="K1653" s="299" t="s">
        <v>90</v>
      </c>
      <c r="L1653" s="323">
        <v>44561</v>
      </c>
      <c r="M1653" s="323">
        <v>44592</v>
      </c>
      <c r="N1653" s="297">
        <v>250000</v>
      </c>
      <c r="O1653" s="365">
        <v>250000</v>
      </c>
      <c r="P1653" s="340"/>
      <c r="Q1653" s="365"/>
      <c r="R1653" s="365"/>
      <c r="S1653" s="366"/>
    </row>
    <row r="1654" spans="1:19" s="39" customFormat="1" x14ac:dyDescent="0.2">
      <c r="A1654" s="276">
        <v>1627</v>
      </c>
      <c r="B1654" s="309" t="s">
        <v>1426</v>
      </c>
      <c r="C1654" s="337" t="s">
        <v>21</v>
      </c>
      <c r="D1654" s="309">
        <v>6171</v>
      </c>
      <c r="E1654" s="309">
        <v>6341</v>
      </c>
      <c r="F1654" s="309" t="s">
        <v>3253</v>
      </c>
      <c r="G1654" s="309" t="s">
        <v>3827</v>
      </c>
      <c r="H1654" s="333" t="s">
        <v>3828</v>
      </c>
      <c r="I1654" s="309" t="s">
        <v>3829</v>
      </c>
      <c r="J1654" s="334" t="s">
        <v>3830</v>
      </c>
      <c r="K1654" s="337" t="s">
        <v>90</v>
      </c>
      <c r="L1654" s="323">
        <v>44561</v>
      </c>
      <c r="M1654" s="323">
        <v>44592</v>
      </c>
      <c r="N1654" s="297">
        <v>63000</v>
      </c>
      <c r="O1654" s="365">
        <v>63000</v>
      </c>
      <c r="P1654" s="340"/>
      <c r="Q1654" s="365"/>
      <c r="R1654" s="365"/>
      <c r="S1654" s="366"/>
    </row>
    <row r="1655" spans="1:19" s="39" customFormat="1" x14ac:dyDescent="0.2">
      <c r="A1655" s="276">
        <v>1628</v>
      </c>
      <c r="B1655" s="309" t="s">
        <v>1426</v>
      </c>
      <c r="C1655" s="464" t="s">
        <v>21</v>
      </c>
      <c r="D1655" s="309">
        <v>3113</v>
      </c>
      <c r="E1655" s="309">
        <v>5321</v>
      </c>
      <c r="F1655" s="309" t="s">
        <v>3253</v>
      </c>
      <c r="G1655" s="309" t="s">
        <v>3831</v>
      </c>
      <c r="H1655" s="333" t="s">
        <v>3832</v>
      </c>
      <c r="I1655" s="309" t="s">
        <v>3833</v>
      </c>
      <c r="J1655" s="334" t="s">
        <v>3834</v>
      </c>
      <c r="K1655" s="299" t="s">
        <v>90</v>
      </c>
      <c r="L1655" s="323">
        <v>44561</v>
      </c>
      <c r="M1655" s="323">
        <v>44592</v>
      </c>
      <c r="N1655" s="297">
        <v>250000</v>
      </c>
      <c r="O1655" s="622"/>
      <c r="P1655" s="340">
        <v>250000</v>
      </c>
      <c r="Q1655" s="335"/>
      <c r="R1655" s="365">
        <v>250000</v>
      </c>
      <c r="S1655" s="366"/>
    </row>
    <row r="1656" spans="1:19" s="39" customFormat="1" x14ac:dyDescent="0.2">
      <c r="A1656" s="276">
        <v>1629</v>
      </c>
      <c r="B1656" s="309" t="s">
        <v>1426</v>
      </c>
      <c r="C1656" s="337" t="s">
        <v>21</v>
      </c>
      <c r="D1656" s="309">
        <v>2219</v>
      </c>
      <c r="E1656" s="309">
        <v>6341</v>
      </c>
      <c r="F1656" s="309" t="s">
        <v>3253</v>
      </c>
      <c r="G1656" s="309" t="s">
        <v>3835</v>
      </c>
      <c r="H1656" s="333" t="s">
        <v>3836</v>
      </c>
      <c r="I1656" s="309" t="s">
        <v>3837</v>
      </c>
      <c r="J1656" s="334" t="s">
        <v>3838</v>
      </c>
      <c r="K1656" s="337" t="s">
        <v>90</v>
      </c>
      <c r="L1656" s="323">
        <v>44561</v>
      </c>
      <c r="M1656" s="323">
        <v>44592</v>
      </c>
      <c r="N1656" s="297">
        <v>200000</v>
      </c>
      <c r="O1656" s="622"/>
      <c r="P1656" s="340">
        <v>200000</v>
      </c>
      <c r="Q1656" s="335"/>
      <c r="R1656" s="365">
        <v>200000</v>
      </c>
      <c r="S1656" s="366"/>
    </row>
    <row r="1657" spans="1:19" s="39" customFormat="1" x14ac:dyDescent="0.2">
      <c r="A1657" s="276">
        <v>1630</v>
      </c>
      <c r="B1657" s="309" t="s">
        <v>1426</v>
      </c>
      <c r="C1657" s="464" t="s">
        <v>21</v>
      </c>
      <c r="D1657" s="309">
        <v>2219</v>
      </c>
      <c r="E1657" s="309">
        <v>6341</v>
      </c>
      <c r="F1657" s="309" t="s">
        <v>3253</v>
      </c>
      <c r="G1657" s="309" t="s">
        <v>3839</v>
      </c>
      <c r="H1657" s="333" t="s">
        <v>3840</v>
      </c>
      <c r="I1657" s="309" t="s">
        <v>1010</v>
      </c>
      <c r="J1657" s="334" t="s">
        <v>3841</v>
      </c>
      <c r="K1657" s="299" t="s">
        <v>90</v>
      </c>
      <c r="L1657" s="323">
        <v>44561</v>
      </c>
      <c r="M1657" s="323">
        <v>44592</v>
      </c>
      <c r="N1657" s="297">
        <v>250000</v>
      </c>
      <c r="O1657" s="622"/>
      <c r="P1657" s="340">
        <v>250000</v>
      </c>
      <c r="Q1657" s="335"/>
      <c r="R1657" s="365">
        <v>250000</v>
      </c>
      <c r="S1657" s="366"/>
    </row>
    <row r="1658" spans="1:19" s="39" customFormat="1" ht="25.5" x14ac:dyDescent="0.2">
      <c r="A1658" s="276">
        <v>1631</v>
      </c>
      <c r="B1658" s="309" t="s">
        <v>1426</v>
      </c>
      <c r="C1658" s="337" t="s">
        <v>21</v>
      </c>
      <c r="D1658" s="309">
        <v>2212</v>
      </c>
      <c r="E1658" s="309">
        <v>6341</v>
      </c>
      <c r="F1658" s="309" t="s">
        <v>3253</v>
      </c>
      <c r="G1658" s="309" t="s">
        <v>3502</v>
      </c>
      <c r="H1658" s="333" t="s">
        <v>3842</v>
      </c>
      <c r="I1658" s="309" t="s">
        <v>3504</v>
      </c>
      <c r="J1658" s="334" t="s">
        <v>3843</v>
      </c>
      <c r="K1658" s="337" t="s">
        <v>3603</v>
      </c>
      <c r="L1658" s="323">
        <v>44742</v>
      </c>
      <c r="M1658" s="323">
        <v>44773</v>
      </c>
      <c r="N1658" s="297">
        <v>250000</v>
      </c>
      <c r="O1658" s="622"/>
      <c r="P1658" s="340">
        <v>250000</v>
      </c>
      <c r="Q1658" s="365"/>
      <c r="R1658" s="365"/>
      <c r="S1658" s="366">
        <v>250000</v>
      </c>
    </row>
    <row r="1659" spans="1:19" s="39" customFormat="1" x14ac:dyDescent="0.2">
      <c r="A1659" s="276">
        <v>1632</v>
      </c>
      <c r="B1659" s="309" t="s">
        <v>1426</v>
      </c>
      <c r="C1659" s="464" t="s">
        <v>21</v>
      </c>
      <c r="D1659" s="309">
        <v>3429</v>
      </c>
      <c r="E1659" s="309">
        <v>5321</v>
      </c>
      <c r="F1659" s="309" t="s">
        <v>3253</v>
      </c>
      <c r="G1659" s="309">
        <v>42660564</v>
      </c>
      <c r="H1659" s="333" t="s">
        <v>3844</v>
      </c>
      <c r="I1659" s="309" t="s">
        <v>3845</v>
      </c>
      <c r="J1659" s="334" t="s">
        <v>3846</v>
      </c>
      <c r="K1659" s="299" t="s">
        <v>90</v>
      </c>
      <c r="L1659" s="323">
        <v>44561</v>
      </c>
      <c r="M1659" s="323">
        <v>44592</v>
      </c>
      <c r="N1659" s="297">
        <v>82000</v>
      </c>
      <c r="O1659" s="622">
        <v>81898</v>
      </c>
      <c r="P1659" s="340">
        <v>102</v>
      </c>
      <c r="Q1659" s="365"/>
      <c r="R1659" s="365">
        <v>102</v>
      </c>
      <c r="S1659" s="366"/>
    </row>
    <row r="1660" spans="1:19" s="39" customFormat="1" x14ac:dyDescent="0.2">
      <c r="A1660" s="276">
        <v>1633</v>
      </c>
      <c r="B1660" s="309" t="s">
        <v>1426</v>
      </c>
      <c r="C1660" s="337" t="s">
        <v>21</v>
      </c>
      <c r="D1660" s="309">
        <v>2212</v>
      </c>
      <c r="E1660" s="309">
        <v>5321</v>
      </c>
      <c r="F1660" s="309" t="s">
        <v>3253</v>
      </c>
      <c r="G1660" s="309" t="s">
        <v>3847</v>
      </c>
      <c r="H1660" s="333" t="s">
        <v>3848</v>
      </c>
      <c r="I1660" s="309" t="s">
        <v>3849</v>
      </c>
      <c r="J1660" s="334" t="s">
        <v>3850</v>
      </c>
      <c r="K1660" s="337" t="s">
        <v>90</v>
      </c>
      <c r="L1660" s="323">
        <v>44561</v>
      </c>
      <c r="M1660" s="323">
        <v>44592</v>
      </c>
      <c r="N1660" s="297">
        <v>250000</v>
      </c>
      <c r="O1660" s="365">
        <v>250000</v>
      </c>
      <c r="P1660" s="340"/>
      <c r="Q1660" s="365"/>
      <c r="R1660" s="365"/>
      <c r="S1660" s="366"/>
    </row>
    <row r="1661" spans="1:19" s="39" customFormat="1" x14ac:dyDescent="0.2">
      <c r="A1661" s="276">
        <v>1634</v>
      </c>
      <c r="B1661" s="309" t="s">
        <v>1426</v>
      </c>
      <c r="C1661" s="464" t="s">
        <v>21</v>
      </c>
      <c r="D1661" s="309">
        <v>3392</v>
      </c>
      <c r="E1661" s="309" t="s">
        <v>3386</v>
      </c>
      <c r="F1661" s="309" t="s">
        <v>3253</v>
      </c>
      <c r="G1661" s="309" t="s">
        <v>3851</v>
      </c>
      <c r="H1661" s="333" t="s">
        <v>3852</v>
      </c>
      <c r="I1661" s="309" t="s">
        <v>3853</v>
      </c>
      <c r="J1661" s="334" t="s">
        <v>3854</v>
      </c>
      <c r="K1661" s="299" t="s">
        <v>90</v>
      </c>
      <c r="L1661" s="323">
        <v>44561</v>
      </c>
      <c r="M1661" s="323">
        <v>44592</v>
      </c>
      <c r="N1661" s="297">
        <v>109000</v>
      </c>
      <c r="O1661" s="365">
        <v>109000</v>
      </c>
      <c r="P1661" s="340"/>
      <c r="Q1661" s="365"/>
      <c r="R1661" s="365"/>
      <c r="S1661" s="366"/>
    </row>
    <row r="1662" spans="1:19" s="39" customFormat="1" x14ac:dyDescent="0.2">
      <c r="A1662" s="276">
        <v>1635</v>
      </c>
      <c r="B1662" s="309" t="s">
        <v>1426</v>
      </c>
      <c r="C1662" s="337" t="s">
        <v>21</v>
      </c>
      <c r="D1662" s="309">
        <v>3392</v>
      </c>
      <c r="E1662" s="309" t="s">
        <v>3619</v>
      </c>
      <c r="F1662" s="309" t="s">
        <v>3253</v>
      </c>
      <c r="G1662" s="309" t="s">
        <v>3851</v>
      </c>
      <c r="H1662" s="333" t="s">
        <v>3852</v>
      </c>
      <c r="I1662" s="309" t="s">
        <v>3853</v>
      </c>
      <c r="J1662" s="334" t="s">
        <v>3854</v>
      </c>
      <c r="K1662" s="337" t="s">
        <v>90</v>
      </c>
      <c r="L1662" s="323">
        <v>44561</v>
      </c>
      <c r="M1662" s="323">
        <v>44592</v>
      </c>
      <c r="N1662" s="297">
        <v>31000</v>
      </c>
      <c r="O1662" s="365">
        <v>31000</v>
      </c>
      <c r="P1662" s="340"/>
      <c r="Q1662" s="365"/>
      <c r="R1662" s="365"/>
      <c r="S1662" s="366"/>
    </row>
    <row r="1663" spans="1:19" s="39" customFormat="1" x14ac:dyDescent="0.2">
      <c r="A1663" s="276">
        <v>1636</v>
      </c>
      <c r="B1663" s="309" t="s">
        <v>1426</v>
      </c>
      <c r="C1663" s="464" t="s">
        <v>21</v>
      </c>
      <c r="D1663" s="309">
        <v>3111</v>
      </c>
      <c r="E1663" s="309">
        <v>5321</v>
      </c>
      <c r="F1663" s="309" t="s">
        <v>3253</v>
      </c>
      <c r="G1663" s="309" t="s">
        <v>3855</v>
      </c>
      <c r="H1663" s="333" t="s">
        <v>3856</v>
      </c>
      <c r="I1663" s="309" t="s">
        <v>3857</v>
      </c>
      <c r="J1663" s="334" t="s">
        <v>3858</v>
      </c>
      <c r="K1663" s="299" t="s">
        <v>90</v>
      </c>
      <c r="L1663" s="323">
        <v>44561</v>
      </c>
      <c r="M1663" s="323">
        <v>44592</v>
      </c>
      <c r="N1663" s="297">
        <v>222000</v>
      </c>
      <c r="O1663" s="365">
        <v>222000</v>
      </c>
      <c r="P1663" s="340"/>
      <c r="Q1663" s="365"/>
      <c r="R1663" s="365"/>
      <c r="S1663" s="366"/>
    </row>
    <row r="1664" spans="1:19" s="39" customFormat="1" x14ac:dyDescent="0.2">
      <c r="A1664" s="276">
        <v>1637</v>
      </c>
      <c r="B1664" s="309" t="s">
        <v>1426</v>
      </c>
      <c r="C1664" s="464" t="s">
        <v>21</v>
      </c>
      <c r="D1664" s="309">
        <v>2219</v>
      </c>
      <c r="E1664" s="309">
        <v>5321</v>
      </c>
      <c r="F1664" s="309" t="s">
        <v>3253</v>
      </c>
      <c r="G1664" s="309" t="s">
        <v>3859</v>
      </c>
      <c r="H1664" s="333" t="s">
        <v>3860</v>
      </c>
      <c r="I1664" s="309" t="s">
        <v>3861</v>
      </c>
      <c r="J1664" s="334" t="s">
        <v>3862</v>
      </c>
      <c r="K1664" s="299" t="s">
        <v>90</v>
      </c>
      <c r="L1664" s="323">
        <v>44561</v>
      </c>
      <c r="M1664" s="323">
        <v>44592</v>
      </c>
      <c r="N1664" s="297">
        <v>250000</v>
      </c>
      <c r="O1664" s="365">
        <v>250000</v>
      </c>
      <c r="P1664" s="340"/>
      <c r="Q1664" s="365"/>
      <c r="R1664" s="365"/>
      <c r="S1664" s="366"/>
    </row>
    <row r="1665" spans="1:19" s="39" customFormat="1" x14ac:dyDescent="0.2">
      <c r="A1665" s="276">
        <v>1638</v>
      </c>
      <c r="B1665" s="309" t="s">
        <v>1426</v>
      </c>
      <c r="C1665" s="337" t="s">
        <v>21</v>
      </c>
      <c r="D1665" s="309">
        <v>2219</v>
      </c>
      <c r="E1665" s="309">
        <v>5321</v>
      </c>
      <c r="F1665" s="309" t="s">
        <v>3253</v>
      </c>
      <c r="G1665" s="309" t="s">
        <v>3863</v>
      </c>
      <c r="H1665" s="333" t="s">
        <v>3864</v>
      </c>
      <c r="I1665" s="309" t="s">
        <v>3865</v>
      </c>
      <c r="J1665" s="334" t="s">
        <v>3866</v>
      </c>
      <c r="K1665" s="337" t="s">
        <v>90</v>
      </c>
      <c r="L1665" s="323">
        <v>44561</v>
      </c>
      <c r="M1665" s="323">
        <v>44592</v>
      </c>
      <c r="N1665" s="297">
        <v>113000</v>
      </c>
      <c r="O1665" s="365">
        <v>113000</v>
      </c>
      <c r="P1665" s="340"/>
      <c r="Q1665" s="365"/>
      <c r="R1665" s="365"/>
      <c r="S1665" s="366"/>
    </row>
    <row r="1666" spans="1:19" s="39" customFormat="1" x14ac:dyDescent="0.2">
      <c r="A1666" s="276">
        <v>1639</v>
      </c>
      <c r="B1666" s="309" t="s">
        <v>1426</v>
      </c>
      <c r="C1666" s="464" t="s">
        <v>21</v>
      </c>
      <c r="D1666" s="309">
        <v>3392</v>
      </c>
      <c r="E1666" s="309">
        <v>5321</v>
      </c>
      <c r="F1666" s="309" t="s">
        <v>3253</v>
      </c>
      <c r="G1666" s="309" t="s">
        <v>3316</v>
      </c>
      <c r="H1666" s="333" t="s">
        <v>3317</v>
      </c>
      <c r="I1666" s="309" t="s">
        <v>1182</v>
      </c>
      <c r="J1666" s="334" t="s">
        <v>3867</v>
      </c>
      <c r="K1666" s="299" t="s">
        <v>90</v>
      </c>
      <c r="L1666" s="323">
        <v>44561</v>
      </c>
      <c r="M1666" s="323">
        <v>44592</v>
      </c>
      <c r="N1666" s="297">
        <v>50000</v>
      </c>
      <c r="O1666" s="365">
        <v>50000</v>
      </c>
      <c r="P1666" s="340"/>
      <c r="Q1666" s="365"/>
      <c r="R1666" s="365"/>
      <c r="S1666" s="366"/>
    </row>
    <row r="1667" spans="1:19" s="39" customFormat="1" x14ac:dyDescent="0.2">
      <c r="A1667" s="276">
        <v>1640</v>
      </c>
      <c r="B1667" s="309" t="s">
        <v>1426</v>
      </c>
      <c r="C1667" s="337" t="s">
        <v>21</v>
      </c>
      <c r="D1667" s="309">
        <v>3631</v>
      </c>
      <c r="E1667" s="309">
        <v>6341</v>
      </c>
      <c r="F1667" s="309" t="s">
        <v>3253</v>
      </c>
      <c r="G1667" s="309" t="s">
        <v>3868</v>
      </c>
      <c r="H1667" s="333" t="s">
        <v>3869</v>
      </c>
      <c r="I1667" s="309" t="s">
        <v>3870</v>
      </c>
      <c r="J1667" s="334" t="s">
        <v>3871</v>
      </c>
      <c r="K1667" s="337" t="s">
        <v>90</v>
      </c>
      <c r="L1667" s="323">
        <v>44561</v>
      </c>
      <c r="M1667" s="323">
        <v>44592</v>
      </c>
      <c r="N1667" s="297">
        <v>250000</v>
      </c>
      <c r="O1667" s="365">
        <v>250000</v>
      </c>
      <c r="P1667" s="340"/>
      <c r="Q1667" s="365"/>
      <c r="R1667" s="365"/>
      <c r="S1667" s="366"/>
    </row>
    <row r="1668" spans="1:19" s="39" customFormat="1" x14ac:dyDescent="0.2">
      <c r="A1668" s="276">
        <v>1641</v>
      </c>
      <c r="B1668" s="309" t="s">
        <v>1426</v>
      </c>
      <c r="C1668" s="464" t="s">
        <v>21</v>
      </c>
      <c r="D1668" s="309">
        <v>2219</v>
      </c>
      <c r="E1668" s="309">
        <v>6341</v>
      </c>
      <c r="F1668" s="309" t="s">
        <v>3253</v>
      </c>
      <c r="G1668" s="309" t="s">
        <v>3872</v>
      </c>
      <c r="H1668" s="333" t="s">
        <v>3873</v>
      </c>
      <c r="I1668" s="309" t="s">
        <v>3874</v>
      </c>
      <c r="J1668" s="334" t="s">
        <v>3875</v>
      </c>
      <c r="K1668" s="299" t="s">
        <v>90</v>
      </c>
      <c r="L1668" s="323">
        <v>44561</v>
      </c>
      <c r="M1668" s="323">
        <v>44592</v>
      </c>
      <c r="N1668" s="297">
        <v>250000</v>
      </c>
      <c r="O1668" s="365">
        <v>250000</v>
      </c>
      <c r="P1668" s="340"/>
      <c r="Q1668" s="365"/>
      <c r="R1668" s="365"/>
      <c r="S1668" s="366"/>
    </row>
    <row r="1669" spans="1:19" s="39" customFormat="1" x14ac:dyDescent="0.2">
      <c r="A1669" s="276">
        <v>1642</v>
      </c>
      <c r="B1669" s="309" t="s">
        <v>1426</v>
      </c>
      <c r="C1669" s="337" t="s">
        <v>21</v>
      </c>
      <c r="D1669" s="309">
        <v>3429</v>
      </c>
      <c r="E1669" s="309">
        <v>5321</v>
      </c>
      <c r="F1669" s="309" t="s">
        <v>3253</v>
      </c>
      <c r="G1669" s="309" t="s">
        <v>3876</v>
      </c>
      <c r="H1669" s="333" t="s">
        <v>3877</v>
      </c>
      <c r="I1669" s="309" t="s">
        <v>3878</v>
      </c>
      <c r="J1669" s="334" t="s">
        <v>3879</v>
      </c>
      <c r="K1669" s="337" t="s">
        <v>90</v>
      </c>
      <c r="L1669" s="323">
        <v>44561</v>
      </c>
      <c r="M1669" s="323">
        <v>44592</v>
      </c>
      <c r="N1669" s="297">
        <v>250000</v>
      </c>
      <c r="O1669" s="365">
        <v>250000</v>
      </c>
      <c r="P1669" s="340"/>
      <c r="Q1669" s="365"/>
      <c r="R1669" s="365"/>
      <c r="S1669" s="366"/>
    </row>
    <row r="1670" spans="1:19" s="39" customFormat="1" x14ac:dyDescent="0.2">
      <c r="A1670" s="276">
        <v>1643</v>
      </c>
      <c r="B1670" s="309" t="s">
        <v>1426</v>
      </c>
      <c r="C1670" s="464" t="s">
        <v>21</v>
      </c>
      <c r="D1670" s="309">
        <v>3412</v>
      </c>
      <c r="E1670" s="309">
        <v>5321</v>
      </c>
      <c r="F1670" s="309" t="s">
        <v>3253</v>
      </c>
      <c r="G1670" s="309" t="s">
        <v>3880</v>
      </c>
      <c r="H1670" s="333" t="s">
        <v>3881</v>
      </c>
      <c r="I1670" s="309" t="s">
        <v>665</v>
      </c>
      <c r="J1670" s="334" t="s">
        <v>3882</v>
      </c>
      <c r="K1670" s="299" t="s">
        <v>90</v>
      </c>
      <c r="L1670" s="323">
        <v>44561</v>
      </c>
      <c r="M1670" s="323">
        <v>44592</v>
      </c>
      <c r="N1670" s="297">
        <v>250000</v>
      </c>
      <c r="O1670" s="365">
        <v>250000</v>
      </c>
      <c r="P1670" s="340"/>
      <c r="Q1670" s="365"/>
      <c r="R1670" s="365"/>
      <c r="S1670" s="366"/>
    </row>
    <row r="1671" spans="1:19" s="39" customFormat="1" x14ac:dyDescent="0.2">
      <c r="A1671" s="276">
        <v>1644</v>
      </c>
      <c r="B1671" s="309" t="s">
        <v>1426</v>
      </c>
      <c r="C1671" s="337" t="s">
        <v>21</v>
      </c>
      <c r="D1671" s="309">
        <v>3429</v>
      </c>
      <c r="E1671" s="309">
        <v>6341</v>
      </c>
      <c r="F1671" s="309" t="s">
        <v>3253</v>
      </c>
      <c r="G1671" s="309" t="s">
        <v>3883</v>
      </c>
      <c r="H1671" s="333" t="s">
        <v>3884</v>
      </c>
      <c r="I1671" s="309" t="s">
        <v>3885</v>
      </c>
      <c r="J1671" s="334" t="s">
        <v>3886</v>
      </c>
      <c r="K1671" s="337" t="s">
        <v>90</v>
      </c>
      <c r="L1671" s="323">
        <v>44561</v>
      </c>
      <c r="M1671" s="323">
        <v>44592</v>
      </c>
      <c r="N1671" s="297">
        <v>250000</v>
      </c>
      <c r="O1671" s="365">
        <v>250000</v>
      </c>
      <c r="P1671" s="340"/>
      <c r="Q1671" s="365"/>
      <c r="R1671" s="365"/>
      <c r="S1671" s="366"/>
    </row>
    <row r="1672" spans="1:19" s="39" customFormat="1" x14ac:dyDescent="0.2">
      <c r="A1672" s="276">
        <v>1645</v>
      </c>
      <c r="B1672" s="309" t="s">
        <v>1426</v>
      </c>
      <c r="C1672" s="464" t="s">
        <v>21</v>
      </c>
      <c r="D1672" s="309">
        <v>3392</v>
      </c>
      <c r="E1672" s="309">
        <v>6341</v>
      </c>
      <c r="F1672" s="309" t="s">
        <v>3253</v>
      </c>
      <c r="G1672" s="309" t="s">
        <v>3887</v>
      </c>
      <c r="H1672" s="333" t="s">
        <v>3888</v>
      </c>
      <c r="I1672" s="309" t="s">
        <v>1101</v>
      </c>
      <c r="J1672" s="334" t="s">
        <v>3889</v>
      </c>
      <c r="K1672" s="299" t="s">
        <v>90</v>
      </c>
      <c r="L1672" s="323">
        <v>44561</v>
      </c>
      <c r="M1672" s="323">
        <v>44592</v>
      </c>
      <c r="N1672" s="297">
        <v>250000</v>
      </c>
      <c r="O1672" s="365">
        <v>250000</v>
      </c>
      <c r="P1672" s="340"/>
      <c r="Q1672" s="365"/>
      <c r="R1672" s="365"/>
      <c r="S1672" s="366"/>
    </row>
    <row r="1673" spans="1:19" s="39" customFormat="1" x14ac:dyDescent="0.2">
      <c r="A1673" s="276">
        <v>1646</v>
      </c>
      <c r="B1673" s="309" t="s">
        <v>1426</v>
      </c>
      <c r="C1673" s="337" t="s">
        <v>21</v>
      </c>
      <c r="D1673" s="309">
        <v>3392</v>
      </c>
      <c r="E1673" s="309" t="s">
        <v>3386</v>
      </c>
      <c r="F1673" s="309" t="s">
        <v>3253</v>
      </c>
      <c r="G1673" s="309" t="s">
        <v>3890</v>
      </c>
      <c r="H1673" s="333" t="s">
        <v>3891</v>
      </c>
      <c r="I1673" s="309" t="s">
        <v>3892</v>
      </c>
      <c r="J1673" s="334" t="s">
        <v>3893</v>
      </c>
      <c r="K1673" s="337" t="s">
        <v>90</v>
      </c>
      <c r="L1673" s="323">
        <v>44561</v>
      </c>
      <c r="M1673" s="323">
        <v>44592</v>
      </c>
      <c r="N1673" s="297">
        <v>226000</v>
      </c>
      <c r="O1673" s="365">
        <v>226000</v>
      </c>
      <c r="P1673" s="340"/>
      <c r="Q1673" s="365"/>
      <c r="R1673" s="365"/>
      <c r="S1673" s="366"/>
    </row>
    <row r="1674" spans="1:19" s="39" customFormat="1" x14ac:dyDescent="0.2">
      <c r="A1674" s="276">
        <v>1647</v>
      </c>
      <c r="B1674" s="309" t="s">
        <v>1426</v>
      </c>
      <c r="C1674" s="464" t="s">
        <v>21</v>
      </c>
      <c r="D1674" s="309">
        <v>3392</v>
      </c>
      <c r="E1674" s="309" t="s">
        <v>3619</v>
      </c>
      <c r="F1674" s="309" t="s">
        <v>3253</v>
      </c>
      <c r="G1674" s="309" t="s">
        <v>3890</v>
      </c>
      <c r="H1674" s="333" t="s">
        <v>3891</v>
      </c>
      <c r="I1674" s="309" t="s">
        <v>3892</v>
      </c>
      <c r="J1674" s="334" t="s">
        <v>3893</v>
      </c>
      <c r="K1674" s="299" t="s">
        <v>90</v>
      </c>
      <c r="L1674" s="323">
        <v>44561</v>
      </c>
      <c r="M1674" s="323">
        <v>44592</v>
      </c>
      <c r="N1674" s="297">
        <v>14000</v>
      </c>
      <c r="O1674" s="365">
        <v>14000</v>
      </c>
      <c r="P1674" s="340"/>
      <c r="Q1674" s="365"/>
      <c r="R1674" s="365"/>
      <c r="S1674" s="366"/>
    </row>
    <row r="1675" spans="1:19" s="39" customFormat="1" x14ac:dyDescent="0.2">
      <c r="A1675" s="276">
        <v>1648</v>
      </c>
      <c r="B1675" s="309" t="s">
        <v>1426</v>
      </c>
      <c r="C1675" s="337" t="s">
        <v>21</v>
      </c>
      <c r="D1675" s="309">
        <v>2212</v>
      </c>
      <c r="E1675" s="309">
        <v>6341</v>
      </c>
      <c r="F1675" s="309" t="s">
        <v>3253</v>
      </c>
      <c r="G1675" s="309" t="s">
        <v>3894</v>
      </c>
      <c r="H1675" s="333" t="s">
        <v>3895</v>
      </c>
      <c r="I1675" s="309" t="s">
        <v>3896</v>
      </c>
      <c r="J1675" s="334" t="s">
        <v>3897</v>
      </c>
      <c r="K1675" s="337" t="s">
        <v>90</v>
      </c>
      <c r="L1675" s="323">
        <v>44561</v>
      </c>
      <c r="M1675" s="323">
        <v>44592</v>
      </c>
      <c r="N1675" s="297">
        <v>250000</v>
      </c>
      <c r="O1675" s="365">
        <v>250000</v>
      </c>
      <c r="P1675" s="340"/>
      <c r="Q1675" s="365"/>
      <c r="R1675" s="365"/>
      <c r="S1675" s="366"/>
    </row>
    <row r="1676" spans="1:19" s="39" customFormat="1" ht="25.5" x14ac:dyDescent="0.2">
      <c r="A1676" s="276">
        <v>1649</v>
      </c>
      <c r="B1676" s="309" t="s">
        <v>1426</v>
      </c>
      <c r="C1676" s="464" t="s">
        <v>21</v>
      </c>
      <c r="D1676" s="309">
        <v>6171</v>
      </c>
      <c r="E1676" s="309">
        <v>6341</v>
      </c>
      <c r="F1676" s="309" t="s">
        <v>3253</v>
      </c>
      <c r="G1676" s="309" t="s">
        <v>3898</v>
      </c>
      <c r="H1676" s="333" t="s">
        <v>3899</v>
      </c>
      <c r="I1676" s="320" t="s">
        <v>3900</v>
      </c>
      <c r="J1676" s="334" t="s">
        <v>3901</v>
      </c>
      <c r="K1676" s="299" t="s">
        <v>90</v>
      </c>
      <c r="L1676" s="323">
        <v>44561</v>
      </c>
      <c r="M1676" s="323">
        <v>44592</v>
      </c>
      <c r="N1676" s="297">
        <v>148000</v>
      </c>
      <c r="O1676" s="365">
        <v>148000</v>
      </c>
      <c r="P1676" s="340"/>
      <c r="Q1676" s="365"/>
      <c r="R1676" s="365"/>
      <c r="S1676" s="366"/>
    </row>
    <row r="1677" spans="1:19" s="39" customFormat="1" x14ac:dyDescent="0.2">
      <c r="A1677" s="276">
        <v>1650</v>
      </c>
      <c r="B1677" s="309" t="s">
        <v>1426</v>
      </c>
      <c r="C1677" s="337" t="s">
        <v>21</v>
      </c>
      <c r="D1677" s="309">
        <v>3429</v>
      </c>
      <c r="E1677" s="309" t="s">
        <v>3386</v>
      </c>
      <c r="F1677" s="309" t="s">
        <v>3253</v>
      </c>
      <c r="G1677" s="309" t="s">
        <v>3902</v>
      </c>
      <c r="H1677" s="333" t="s">
        <v>3903</v>
      </c>
      <c r="I1677" s="309" t="s">
        <v>3904</v>
      </c>
      <c r="J1677" s="334" t="s">
        <v>3905</v>
      </c>
      <c r="K1677" s="337" t="s">
        <v>90</v>
      </c>
      <c r="L1677" s="323">
        <v>44561</v>
      </c>
      <c r="M1677" s="323">
        <v>44592</v>
      </c>
      <c r="N1677" s="297">
        <v>141000</v>
      </c>
      <c r="O1677" s="365">
        <v>141000</v>
      </c>
      <c r="P1677" s="340"/>
      <c r="Q1677" s="365"/>
      <c r="R1677" s="365"/>
      <c r="S1677" s="366"/>
    </row>
    <row r="1678" spans="1:19" s="39" customFormat="1" x14ac:dyDescent="0.2">
      <c r="A1678" s="276">
        <v>1651</v>
      </c>
      <c r="B1678" s="309" t="s">
        <v>1426</v>
      </c>
      <c r="C1678" s="464" t="s">
        <v>21</v>
      </c>
      <c r="D1678" s="309">
        <v>3429</v>
      </c>
      <c r="E1678" s="309" t="s">
        <v>3619</v>
      </c>
      <c r="F1678" s="309" t="s">
        <v>3253</v>
      </c>
      <c r="G1678" s="309" t="s">
        <v>3902</v>
      </c>
      <c r="H1678" s="333" t="s">
        <v>3903</v>
      </c>
      <c r="I1678" s="309" t="s">
        <v>3904</v>
      </c>
      <c r="J1678" s="334" t="s">
        <v>3905</v>
      </c>
      <c r="K1678" s="299" t="s">
        <v>90</v>
      </c>
      <c r="L1678" s="323">
        <v>44561</v>
      </c>
      <c r="M1678" s="323">
        <v>44592</v>
      </c>
      <c r="N1678" s="297">
        <v>109000</v>
      </c>
      <c r="O1678" s="365">
        <v>109000</v>
      </c>
      <c r="P1678" s="340"/>
      <c r="Q1678" s="365"/>
      <c r="R1678" s="365"/>
      <c r="S1678" s="366"/>
    </row>
    <row r="1679" spans="1:19" s="39" customFormat="1" x14ac:dyDescent="0.2">
      <c r="A1679" s="276">
        <v>1652</v>
      </c>
      <c r="B1679" s="309" t="s">
        <v>1426</v>
      </c>
      <c r="C1679" s="337" t="s">
        <v>21</v>
      </c>
      <c r="D1679" s="309">
        <v>2212</v>
      </c>
      <c r="E1679" s="309">
        <v>5321</v>
      </c>
      <c r="F1679" s="309" t="s">
        <v>3253</v>
      </c>
      <c r="G1679" s="309">
        <v>43420613</v>
      </c>
      <c r="H1679" s="333" t="s">
        <v>3906</v>
      </c>
      <c r="I1679" s="309" t="s">
        <v>730</v>
      </c>
      <c r="J1679" s="334" t="s">
        <v>3907</v>
      </c>
      <c r="K1679" s="337" t="s">
        <v>90</v>
      </c>
      <c r="L1679" s="323">
        <v>44561</v>
      </c>
      <c r="M1679" s="323">
        <v>44592</v>
      </c>
      <c r="N1679" s="297">
        <v>250000</v>
      </c>
      <c r="O1679" s="365">
        <v>250000</v>
      </c>
      <c r="P1679" s="340"/>
      <c r="Q1679" s="365"/>
      <c r="R1679" s="365"/>
      <c r="S1679" s="366"/>
    </row>
    <row r="1680" spans="1:19" s="39" customFormat="1" x14ac:dyDescent="0.2">
      <c r="A1680" s="276">
        <v>1653</v>
      </c>
      <c r="B1680" s="309" t="s">
        <v>1426</v>
      </c>
      <c r="C1680" s="464" t="s">
        <v>21</v>
      </c>
      <c r="D1680" s="309">
        <v>6171</v>
      </c>
      <c r="E1680" s="309">
        <v>5321</v>
      </c>
      <c r="F1680" s="309" t="s">
        <v>3253</v>
      </c>
      <c r="G1680" s="309" t="s">
        <v>3908</v>
      </c>
      <c r="H1680" s="333" t="s">
        <v>3909</v>
      </c>
      <c r="I1680" s="309" t="s">
        <v>3910</v>
      </c>
      <c r="J1680" s="334" t="s">
        <v>3911</v>
      </c>
      <c r="K1680" s="299" t="s">
        <v>90</v>
      </c>
      <c r="L1680" s="323">
        <v>44561</v>
      </c>
      <c r="M1680" s="323">
        <v>44592</v>
      </c>
      <c r="N1680" s="297">
        <v>250000</v>
      </c>
      <c r="O1680" s="365">
        <v>250000</v>
      </c>
      <c r="P1680" s="340"/>
      <c r="Q1680" s="365"/>
      <c r="R1680" s="365"/>
      <c r="S1680" s="366"/>
    </row>
    <row r="1681" spans="1:19" s="39" customFormat="1" x14ac:dyDescent="0.2">
      <c r="A1681" s="276">
        <v>1654</v>
      </c>
      <c r="B1681" s="309" t="s">
        <v>1426</v>
      </c>
      <c r="C1681" s="337" t="s">
        <v>21</v>
      </c>
      <c r="D1681" s="309">
        <v>2219</v>
      </c>
      <c r="E1681" s="309">
        <v>5321</v>
      </c>
      <c r="F1681" s="309" t="s">
        <v>3253</v>
      </c>
      <c r="G1681" s="309" t="s">
        <v>3912</v>
      </c>
      <c r="H1681" s="333" t="s">
        <v>3913</v>
      </c>
      <c r="I1681" s="309" t="s">
        <v>3914</v>
      </c>
      <c r="J1681" s="334" t="s">
        <v>3915</v>
      </c>
      <c r="K1681" s="337" t="s">
        <v>90</v>
      </c>
      <c r="L1681" s="323">
        <v>44561</v>
      </c>
      <c r="M1681" s="323">
        <v>44592</v>
      </c>
      <c r="N1681" s="297">
        <v>63000</v>
      </c>
      <c r="O1681" s="365">
        <v>63000</v>
      </c>
      <c r="P1681" s="340"/>
      <c r="Q1681" s="365"/>
      <c r="R1681" s="365"/>
      <c r="S1681" s="366"/>
    </row>
    <row r="1682" spans="1:19" s="39" customFormat="1" x14ac:dyDescent="0.2">
      <c r="A1682" s="276">
        <v>1655</v>
      </c>
      <c r="B1682" s="309" t="s">
        <v>1426</v>
      </c>
      <c r="C1682" s="464" t="s">
        <v>21</v>
      </c>
      <c r="D1682" s="309">
        <v>2212</v>
      </c>
      <c r="E1682" s="309">
        <v>5321</v>
      </c>
      <c r="F1682" s="309" t="s">
        <v>3253</v>
      </c>
      <c r="G1682" s="309" t="s">
        <v>3916</v>
      </c>
      <c r="H1682" s="333" t="s">
        <v>3917</v>
      </c>
      <c r="I1682" s="309" t="s">
        <v>3918</v>
      </c>
      <c r="J1682" s="334" t="s">
        <v>3919</v>
      </c>
      <c r="K1682" s="299" t="s">
        <v>90</v>
      </c>
      <c r="L1682" s="323">
        <v>44561</v>
      </c>
      <c r="M1682" s="323">
        <v>44592</v>
      </c>
      <c r="N1682" s="297">
        <v>250000</v>
      </c>
      <c r="O1682" s="365">
        <v>250000</v>
      </c>
      <c r="P1682" s="340"/>
      <c r="Q1682" s="365"/>
      <c r="R1682" s="365"/>
      <c r="S1682" s="366"/>
    </row>
    <row r="1683" spans="1:19" s="39" customFormat="1" x14ac:dyDescent="0.2">
      <c r="A1683" s="276">
        <v>1656</v>
      </c>
      <c r="B1683" s="309" t="s">
        <v>1426</v>
      </c>
      <c r="C1683" s="337" t="s">
        <v>21</v>
      </c>
      <c r="D1683" s="309">
        <v>2212</v>
      </c>
      <c r="E1683" s="309">
        <v>6341</v>
      </c>
      <c r="F1683" s="309" t="s">
        <v>3253</v>
      </c>
      <c r="G1683" s="309" t="s">
        <v>3920</v>
      </c>
      <c r="H1683" s="333" t="s">
        <v>3921</v>
      </c>
      <c r="I1683" s="309" t="s">
        <v>3922</v>
      </c>
      <c r="J1683" s="334" t="s">
        <v>3923</v>
      </c>
      <c r="K1683" s="337" t="s">
        <v>90</v>
      </c>
      <c r="L1683" s="323">
        <v>44561</v>
      </c>
      <c r="M1683" s="323">
        <v>44592</v>
      </c>
      <c r="N1683" s="297">
        <v>250000</v>
      </c>
      <c r="O1683" s="365">
        <v>250000</v>
      </c>
      <c r="P1683" s="340"/>
      <c r="Q1683" s="365"/>
      <c r="R1683" s="365"/>
      <c r="S1683" s="366"/>
    </row>
    <row r="1684" spans="1:19" s="39" customFormat="1" x14ac:dyDescent="0.2">
      <c r="A1684" s="276">
        <v>1657</v>
      </c>
      <c r="B1684" s="309" t="s">
        <v>1426</v>
      </c>
      <c r="C1684" s="464" t="s">
        <v>21</v>
      </c>
      <c r="D1684" s="309">
        <v>3631</v>
      </c>
      <c r="E1684" s="309">
        <v>6341</v>
      </c>
      <c r="F1684" s="309" t="s">
        <v>3253</v>
      </c>
      <c r="G1684" s="309" t="s">
        <v>3924</v>
      </c>
      <c r="H1684" s="333" t="s">
        <v>3925</v>
      </c>
      <c r="I1684" s="309" t="s">
        <v>1864</v>
      </c>
      <c r="J1684" s="334" t="s">
        <v>3926</v>
      </c>
      <c r="K1684" s="299" t="s">
        <v>90</v>
      </c>
      <c r="L1684" s="323">
        <v>44561</v>
      </c>
      <c r="M1684" s="323">
        <v>44592</v>
      </c>
      <c r="N1684" s="297">
        <v>210000</v>
      </c>
      <c r="O1684" s="365">
        <v>210000</v>
      </c>
      <c r="P1684" s="340"/>
      <c r="Q1684" s="365"/>
      <c r="R1684" s="365"/>
      <c r="S1684" s="366"/>
    </row>
    <row r="1685" spans="1:19" s="39" customFormat="1" x14ac:dyDescent="0.2">
      <c r="A1685" s="276">
        <v>1658</v>
      </c>
      <c r="B1685" s="309" t="s">
        <v>1426</v>
      </c>
      <c r="C1685" s="337" t="s">
        <v>21</v>
      </c>
      <c r="D1685" s="309">
        <v>2219</v>
      </c>
      <c r="E1685" s="309" t="s">
        <v>3386</v>
      </c>
      <c r="F1685" s="309" t="s">
        <v>3253</v>
      </c>
      <c r="G1685" s="309" t="s">
        <v>3927</v>
      </c>
      <c r="H1685" s="333" t="s">
        <v>3928</v>
      </c>
      <c r="I1685" s="309" t="s">
        <v>3929</v>
      </c>
      <c r="J1685" s="334" t="s">
        <v>3930</v>
      </c>
      <c r="K1685" s="337" t="s">
        <v>90</v>
      </c>
      <c r="L1685" s="323">
        <v>44561</v>
      </c>
      <c r="M1685" s="323">
        <v>44592</v>
      </c>
      <c r="N1685" s="297">
        <v>205000</v>
      </c>
      <c r="O1685" s="365">
        <v>205000</v>
      </c>
      <c r="P1685" s="340"/>
      <c r="Q1685" s="365"/>
      <c r="R1685" s="365"/>
      <c r="S1685" s="366"/>
    </row>
    <row r="1686" spans="1:19" s="39" customFormat="1" x14ac:dyDescent="0.2">
      <c r="A1686" s="276">
        <v>1659</v>
      </c>
      <c r="B1686" s="309" t="s">
        <v>1426</v>
      </c>
      <c r="C1686" s="464" t="s">
        <v>21</v>
      </c>
      <c r="D1686" s="309">
        <v>2219</v>
      </c>
      <c r="E1686" s="309" t="s">
        <v>3619</v>
      </c>
      <c r="F1686" s="309" t="s">
        <v>3253</v>
      </c>
      <c r="G1686" s="309" t="s">
        <v>3927</v>
      </c>
      <c r="H1686" s="333" t="s">
        <v>3928</v>
      </c>
      <c r="I1686" s="309" t="s">
        <v>3929</v>
      </c>
      <c r="J1686" s="334" t="s">
        <v>3930</v>
      </c>
      <c r="K1686" s="299" t="s">
        <v>90</v>
      </c>
      <c r="L1686" s="323">
        <v>44561</v>
      </c>
      <c r="M1686" s="323">
        <v>44592</v>
      </c>
      <c r="N1686" s="297">
        <v>44000</v>
      </c>
      <c r="O1686" s="365">
        <v>44000</v>
      </c>
      <c r="P1686" s="340"/>
      <c r="Q1686" s="365"/>
      <c r="R1686" s="365"/>
      <c r="S1686" s="366"/>
    </row>
    <row r="1687" spans="1:19" s="39" customFormat="1" x14ac:dyDescent="0.2">
      <c r="A1687" s="276">
        <v>1660</v>
      </c>
      <c r="B1687" s="309" t="s">
        <v>1426</v>
      </c>
      <c r="C1687" s="337" t="s">
        <v>21</v>
      </c>
      <c r="D1687" s="309">
        <v>3113</v>
      </c>
      <c r="E1687" s="309">
        <v>5321</v>
      </c>
      <c r="F1687" s="309" t="s">
        <v>3253</v>
      </c>
      <c r="G1687" s="309" t="s">
        <v>3931</v>
      </c>
      <c r="H1687" s="333" t="s">
        <v>3932</v>
      </c>
      <c r="I1687" s="309" t="s">
        <v>2200</v>
      </c>
      <c r="J1687" s="334" t="s">
        <v>3933</v>
      </c>
      <c r="K1687" s="337" t="s">
        <v>90</v>
      </c>
      <c r="L1687" s="323">
        <v>44561</v>
      </c>
      <c r="M1687" s="323">
        <v>44592</v>
      </c>
      <c r="N1687" s="297">
        <v>210000</v>
      </c>
      <c r="O1687" s="365">
        <v>210000</v>
      </c>
      <c r="P1687" s="340"/>
      <c r="Q1687" s="365"/>
      <c r="R1687" s="365"/>
      <c r="S1687" s="366"/>
    </row>
    <row r="1688" spans="1:19" s="39" customFormat="1" x14ac:dyDescent="0.2">
      <c r="A1688" s="276">
        <v>1661</v>
      </c>
      <c r="B1688" s="309" t="s">
        <v>1426</v>
      </c>
      <c r="C1688" s="464" t="s">
        <v>21</v>
      </c>
      <c r="D1688" s="309">
        <v>2219</v>
      </c>
      <c r="E1688" s="309">
        <v>6341</v>
      </c>
      <c r="F1688" s="309" t="s">
        <v>3253</v>
      </c>
      <c r="G1688" s="309" t="s">
        <v>3934</v>
      </c>
      <c r="H1688" s="333" t="s">
        <v>3935</v>
      </c>
      <c r="I1688" s="309" t="s">
        <v>3936</v>
      </c>
      <c r="J1688" s="334" t="s">
        <v>3937</v>
      </c>
      <c r="K1688" s="299" t="s">
        <v>90</v>
      </c>
      <c r="L1688" s="323">
        <v>44561</v>
      </c>
      <c r="M1688" s="323">
        <v>44592</v>
      </c>
      <c r="N1688" s="297">
        <v>250000</v>
      </c>
      <c r="O1688" s="365">
        <v>250000</v>
      </c>
      <c r="P1688" s="340"/>
      <c r="Q1688" s="365"/>
      <c r="R1688" s="365"/>
      <c r="S1688" s="366"/>
    </row>
    <row r="1689" spans="1:19" s="39" customFormat="1" x14ac:dyDescent="0.2">
      <c r="A1689" s="276">
        <v>1662</v>
      </c>
      <c r="B1689" s="309" t="s">
        <v>1426</v>
      </c>
      <c r="C1689" s="337" t="s">
        <v>21</v>
      </c>
      <c r="D1689" s="309">
        <v>6171</v>
      </c>
      <c r="E1689" s="309">
        <v>6341</v>
      </c>
      <c r="F1689" s="309" t="s">
        <v>3253</v>
      </c>
      <c r="G1689" s="309" t="s">
        <v>3938</v>
      </c>
      <c r="H1689" s="333" t="s">
        <v>3939</v>
      </c>
      <c r="I1689" s="309" t="s">
        <v>3940</v>
      </c>
      <c r="J1689" s="334" t="s">
        <v>3941</v>
      </c>
      <c r="K1689" s="337" t="s">
        <v>90</v>
      </c>
      <c r="L1689" s="323">
        <v>44561</v>
      </c>
      <c r="M1689" s="323">
        <v>44592</v>
      </c>
      <c r="N1689" s="297">
        <v>212000</v>
      </c>
      <c r="O1689" s="365">
        <v>212000</v>
      </c>
      <c r="P1689" s="340"/>
      <c r="Q1689" s="365"/>
      <c r="R1689" s="365"/>
      <c r="S1689" s="366"/>
    </row>
    <row r="1690" spans="1:19" s="39" customFormat="1" x14ac:dyDescent="0.2">
      <c r="A1690" s="276">
        <v>1663</v>
      </c>
      <c r="B1690" s="309" t="s">
        <v>1426</v>
      </c>
      <c r="C1690" s="464" t="s">
        <v>21</v>
      </c>
      <c r="D1690" s="309">
        <v>2212</v>
      </c>
      <c r="E1690" s="309">
        <v>5321</v>
      </c>
      <c r="F1690" s="309" t="s">
        <v>3253</v>
      </c>
      <c r="G1690" s="309" t="s">
        <v>3942</v>
      </c>
      <c r="H1690" s="333" t="s">
        <v>3943</v>
      </c>
      <c r="I1690" s="309" t="s">
        <v>3944</v>
      </c>
      <c r="J1690" s="334" t="s">
        <v>3945</v>
      </c>
      <c r="K1690" s="299" t="s">
        <v>90</v>
      </c>
      <c r="L1690" s="323">
        <v>44561</v>
      </c>
      <c r="M1690" s="323">
        <v>44592</v>
      </c>
      <c r="N1690" s="297">
        <v>233000</v>
      </c>
      <c r="O1690" s="365">
        <v>233000</v>
      </c>
      <c r="P1690" s="340"/>
      <c r="Q1690" s="365"/>
      <c r="R1690" s="365"/>
      <c r="S1690" s="366"/>
    </row>
    <row r="1691" spans="1:19" s="39" customFormat="1" x14ac:dyDescent="0.2">
      <c r="A1691" s="276">
        <v>1664</v>
      </c>
      <c r="B1691" s="309" t="s">
        <v>1426</v>
      </c>
      <c r="C1691" s="337" t="s">
        <v>21</v>
      </c>
      <c r="D1691" s="309">
        <v>3113</v>
      </c>
      <c r="E1691" s="309">
        <v>5321</v>
      </c>
      <c r="F1691" s="309" t="s">
        <v>3253</v>
      </c>
      <c r="G1691" s="309" t="s">
        <v>3946</v>
      </c>
      <c r="H1691" s="333" t="s">
        <v>3947</v>
      </c>
      <c r="I1691" s="309" t="s">
        <v>3948</v>
      </c>
      <c r="J1691" s="334" t="s">
        <v>3949</v>
      </c>
      <c r="K1691" s="337" t="s">
        <v>90</v>
      </c>
      <c r="L1691" s="323">
        <v>44561</v>
      </c>
      <c r="M1691" s="323">
        <v>44592</v>
      </c>
      <c r="N1691" s="297">
        <v>84000</v>
      </c>
      <c r="O1691" s="365">
        <v>84000</v>
      </c>
      <c r="P1691" s="340"/>
      <c r="Q1691" s="365"/>
      <c r="R1691" s="365"/>
      <c r="S1691" s="366"/>
    </row>
    <row r="1692" spans="1:19" s="39" customFormat="1" x14ac:dyDescent="0.2">
      <c r="A1692" s="276">
        <v>1665</v>
      </c>
      <c r="B1692" s="309" t="s">
        <v>1426</v>
      </c>
      <c r="C1692" s="464" t="s">
        <v>21</v>
      </c>
      <c r="D1692" s="309">
        <v>6171</v>
      </c>
      <c r="E1692" s="309">
        <v>6341</v>
      </c>
      <c r="F1692" s="309" t="s">
        <v>3253</v>
      </c>
      <c r="G1692" s="309" t="s">
        <v>3950</v>
      </c>
      <c r="H1692" s="333" t="s">
        <v>3951</v>
      </c>
      <c r="I1692" s="309" t="s">
        <v>3952</v>
      </c>
      <c r="J1692" s="334" t="s">
        <v>3953</v>
      </c>
      <c r="K1692" s="299" t="s">
        <v>90</v>
      </c>
      <c r="L1692" s="323">
        <v>44561</v>
      </c>
      <c r="M1692" s="323">
        <v>44592</v>
      </c>
      <c r="N1692" s="297">
        <v>250000</v>
      </c>
      <c r="O1692" s="365">
        <v>250000</v>
      </c>
      <c r="P1692" s="340"/>
      <c r="Q1692" s="365"/>
      <c r="R1692" s="365"/>
      <c r="S1692" s="366"/>
    </row>
    <row r="1693" spans="1:19" s="39" customFormat="1" x14ac:dyDescent="0.2">
      <c r="A1693" s="276">
        <v>1666</v>
      </c>
      <c r="B1693" s="309" t="s">
        <v>1426</v>
      </c>
      <c r="C1693" s="337" t="s">
        <v>21</v>
      </c>
      <c r="D1693" s="309">
        <v>3412</v>
      </c>
      <c r="E1693" s="309">
        <v>5321</v>
      </c>
      <c r="F1693" s="309" t="s">
        <v>3253</v>
      </c>
      <c r="G1693" s="309" t="s">
        <v>3954</v>
      </c>
      <c r="H1693" s="333" t="s">
        <v>3955</v>
      </c>
      <c r="I1693" s="309" t="s">
        <v>3956</v>
      </c>
      <c r="J1693" s="334" t="s">
        <v>3957</v>
      </c>
      <c r="K1693" s="337" t="s">
        <v>90</v>
      </c>
      <c r="L1693" s="323">
        <v>44561</v>
      </c>
      <c r="M1693" s="323">
        <v>44592</v>
      </c>
      <c r="N1693" s="297">
        <v>171000</v>
      </c>
      <c r="O1693" s="365">
        <v>171000</v>
      </c>
      <c r="P1693" s="340"/>
      <c r="Q1693" s="365"/>
      <c r="R1693" s="365"/>
      <c r="S1693" s="366"/>
    </row>
    <row r="1694" spans="1:19" s="39" customFormat="1" x14ac:dyDescent="0.2">
      <c r="A1694" s="276">
        <v>1667</v>
      </c>
      <c r="B1694" s="309" t="s">
        <v>1426</v>
      </c>
      <c r="C1694" s="464" t="s">
        <v>21</v>
      </c>
      <c r="D1694" s="309">
        <v>2212</v>
      </c>
      <c r="E1694" s="309">
        <v>5321</v>
      </c>
      <c r="F1694" s="309" t="s">
        <v>3253</v>
      </c>
      <c r="G1694" s="309" t="s">
        <v>3958</v>
      </c>
      <c r="H1694" s="333" t="s">
        <v>3959</v>
      </c>
      <c r="I1694" s="309" t="s">
        <v>3960</v>
      </c>
      <c r="J1694" s="334" t="s">
        <v>3961</v>
      </c>
      <c r="K1694" s="299" t="s">
        <v>90</v>
      </c>
      <c r="L1694" s="323">
        <v>44561</v>
      </c>
      <c r="M1694" s="323">
        <v>44592</v>
      </c>
      <c r="N1694" s="297">
        <v>248000</v>
      </c>
      <c r="O1694" s="365">
        <v>248000</v>
      </c>
      <c r="P1694" s="340"/>
      <c r="Q1694" s="365"/>
      <c r="R1694" s="365"/>
      <c r="S1694" s="366"/>
    </row>
    <row r="1695" spans="1:19" s="39" customFormat="1" ht="25.5" x14ac:dyDescent="0.2">
      <c r="A1695" s="276">
        <v>1668</v>
      </c>
      <c r="B1695" s="309" t="s">
        <v>1426</v>
      </c>
      <c r="C1695" s="299" t="s">
        <v>21</v>
      </c>
      <c r="D1695" s="309">
        <v>3631</v>
      </c>
      <c r="E1695" s="309">
        <v>6341</v>
      </c>
      <c r="F1695" s="309" t="s">
        <v>3253</v>
      </c>
      <c r="G1695" s="309" t="s">
        <v>3962</v>
      </c>
      <c r="H1695" s="333" t="s">
        <v>3963</v>
      </c>
      <c r="I1695" s="309" t="s">
        <v>1885</v>
      </c>
      <c r="J1695" s="334" t="s">
        <v>3964</v>
      </c>
      <c r="K1695" s="299" t="s">
        <v>90</v>
      </c>
      <c r="L1695" s="323">
        <v>44561</v>
      </c>
      <c r="M1695" s="323">
        <v>44592</v>
      </c>
      <c r="N1695" s="297">
        <v>250000</v>
      </c>
      <c r="O1695" s="482"/>
      <c r="P1695" s="287">
        <v>250000</v>
      </c>
      <c r="Q1695" s="306"/>
      <c r="R1695" s="306">
        <v>250000</v>
      </c>
      <c r="S1695" s="408"/>
    </row>
    <row r="1696" spans="1:19" s="39" customFormat="1" x14ac:dyDescent="0.2">
      <c r="A1696" s="276">
        <v>1669</v>
      </c>
      <c r="B1696" s="309" t="s">
        <v>1426</v>
      </c>
      <c r="C1696" s="464" t="s">
        <v>21</v>
      </c>
      <c r="D1696" s="309">
        <v>2212</v>
      </c>
      <c r="E1696" s="309">
        <v>5321</v>
      </c>
      <c r="F1696" s="309" t="s">
        <v>3253</v>
      </c>
      <c r="G1696" s="309" t="s">
        <v>3965</v>
      </c>
      <c r="H1696" s="333" t="s">
        <v>3966</v>
      </c>
      <c r="I1696" s="309" t="s">
        <v>3967</v>
      </c>
      <c r="J1696" s="334" t="s">
        <v>3850</v>
      </c>
      <c r="K1696" s="299" t="s">
        <v>90</v>
      </c>
      <c r="L1696" s="323">
        <v>44561</v>
      </c>
      <c r="M1696" s="323">
        <v>44592</v>
      </c>
      <c r="N1696" s="297">
        <v>244000</v>
      </c>
      <c r="O1696" s="365">
        <v>244000</v>
      </c>
      <c r="P1696" s="340"/>
      <c r="Q1696" s="365"/>
      <c r="R1696" s="365"/>
      <c r="S1696" s="366"/>
    </row>
    <row r="1697" spans="1:19" s="39" customFormat="1" x14ac:dyDescent="0.2">
      <c r="A1697" s="276">
        <v>1670</v>
      </c>
      <c r="B1697" s="309" t="s">
        <v>1426</v>
      </c>
      <c r="C1697" s="337" t="s">
        <v>21</v>
      </c>
      <c r="D1697" s="309">
        <v>2212</v>
      </c>
      <c r="E1697" s="309">
        <v>5321</v>
      </c>
      <c r="F1697" s="309" t="s">
        <v>3253</v>
      </c>
      <c r="G1697" s="309" t="s">
        <v>3968</v>
      </c>
      <c r="H1697" s="333" t="s">
        <v>3969</v>
      </c>
      <c r="I1697" s="309" t="s">
        <v>3970</v>
      </c>
      <c r="J1697" s="334" t="s">
        <v>3961</v>
      </c>
      <c r="K1697" s="337" t="s">
        <v>90</v>
      </c>
      <c r="L1697" s="323">
        <v>44561</v>
      </c>
      <c r="M1697" s="323">
        <v>44592</v>
      </c>
      <c r="N1697" s="297">
        <v>250000</v>
      </c>
      <c r="O1697" s="365">
        <v>250000</v>
      </c>
      <c r="P1697" s="340"/>
      <c r="Q1697" s="365"/>
      <c r="R1697" s="365"/>
      <c r="S1697" s="366"/>
    </row>
    <row r="1698" spans="1:19" s="39" customFormat="1" x14ac:dyDescent="0.2">
      <c r="A1698" s="276">
        <v>1671</v>
      </c>
      <c r="B1698" s="309" t="s">
        <v>1426</v>
      </c>
      <c r="C1698" s="464" t="s">
        <v>21</v>
      </c>
      <c r="D1698" s="309">
        <v>3392</v>
      </c>
      <c r="E1698" s="309">
        <v>5321</v>
      </c>
      <c r="F1698" s="309" t="s">
        <v>3253</v>
      </c>
      <c r="G1698" s="309" t="s">
        <v>3971</v>
      </c>
      <c r="H1698" s="333" t="s">
        <v>3972</v>
      </c>
      <c r="I1698" s="309" t="s">
        <v>3973</v>
      </c>
      <c r="J1698" s="334" t="s">
        <v>3974</v>
      </c>
      <c r="K1698" s="299" t="s">
        <v>90</v>
      </c>
      <c r="L1698" s="323">
        <v>44561</v>
      </c>
      <c r="M1698" s="323">
        <v>44592</v>
      </c>
      <c r="N1698" s="297">
        <v>150000</v>
      </c>
      <c r="O1698" s="365">
        <v>150000</v>
      </c>
      <c r="P1698" s="340"/>
      <c r="Q1698" s="365"/>
      <c r="R1698" s="365"/>
      <c r="S1698" s="366"/>
    </row>
    <row r="1699" spans="1:19" s="39" customFormat="1" x14ac:dyDescent="0.2">
      <c r="A1699" s="276">
        <v>1672</v>
      </c>
      <c r="B1699" s="309" t="s">
        <v>1426</v>
      </c>
      <c r="C1699" s="337" t="s">
        <v>21</v>
      </c>
      <c r="D1699" s="309">
        <v>2212</v>
      </c>
      <c r="E1699" s="309">
        <v>5321</v>
      </c>
      <c r="F1699" s="309" t="s">
        <v>3253</v>
      </c>
      <c r="G1699" s="309" t="s">
        <v>3975</v>
      </c>
      <c r="H1699" s="333" t="s">
        <v>3976</v>
      </c>
      <c r="I1699" s="309" t="s">
        <v>805</v>
      </c>
      <c r="J1699" s="334" t="s">
        <v>3977</v>
      </c>
      <c r="K1699" s="337" t="s">
        <v>90</v>
      </c>
      <c r="L1699" s="323">
        <v>44561</v>
      </c>
      <c r="M1699" s="323">
        <v>44592</v>
      </c>
      <c r="N1699" s="297">
        <v>250000</v>
      </c>
      <c r="O1699" s="365">
        <v>250000</v>
      </c>
      <c r="P1699" s="340"/>
      <c r="Q1699" s="365"/>
      <c r="R1699" s="365"/>
      <c r="S1699" s="366"/>
    </row>
    <row r="1700" spans="1:19" s="39" customFormat="1" x14ac:dyDescent="0.2">
      <c r="A1700" s="276">
        <v>1673</v>
      </c>
      <c r="B1700" s="309" t="s">
        <v>1426</v>
      </c>
      <c r="C1700" s="464" t="s">
        <v>21</v>
      </c>
      <c r="D1700" s="309">
        <v>3392</v>
      </c>
      <c r="E1700" s="309">
        <v>5321</v>
      </c>
      <c r="F1700" s="309" t="s">
        <v>3253</v>
      </c>
      <c r="G1700" s="309" t="s">
        <v>3978</v>
      </c>
      <c r="H1700" s="333" t="s">
        <v>3979</v>
      </c>
      <c r="I1700" s="309" t="s">
        <v>3980</v>
      </c>
      <c r="J1700" s="334" t="s">
        <v>3981</v>
      </c>
      <c r="K1700" s="299" t="s">
        <v>90</v>
      </c>
      <c r="L1700" s="323">
        <v>44561</v>
      </c>
      <c r="M1700" s="323">
        <v>44592</v>
      </c>
      <c r="N1700" s="297">
        <v>163000</v>
      </c>
      <c r="O1700" s="622">
        <v>111430</v>
      </c>
      <c r="P1700" s="340">
        <v>51570</v>
      </c>
      <c r="Q1700" s="365"/>
      <c r="R1700" s="365">
        <v>51570</v>
      </c>
      <c r="S1700" s="366"/>
    </row>
    <row r="1701" spans="1:19" s="39" customFormat="1" x14ac:dyDescent="0.2">
      <c r="A1701" s="276">
        <v>1674</v>
      </c>
      <c r="B1701" s="309" t="s">
        <v>1426</v>
      </c>
      <c r="C1701" s="337" t="s">
        <v>21</v>
      </c>
      <c r="D1701" s="309">
        <v>3392</v>
      </c>
      <c r="E1701" s="309">
        <v>6341</v>
      </c>
      <c r="F1701" s="309" t="s">
        <v>3253</v>
      </c>
      <c r="G1701" s="309" t="s">
        <v>3982</v>
      </c>
      <c r="H1701" s="333" t="s">
        <v>3983</v>
      </c>
      <c r="I1701" s="309" t="s">
        <v>1070</v>
      </c>
      <c r="J1701" s="334" t="s">
        <v>3984</v>
      </c>
      <c r="K1701" s="337" t="s">
        <v>90</v>
      </c>
      <c r="L1701" s="323">
        <v>44561</v>
      </c>
      <c r="M1701" s="323">
        <v>44592</v>
      </c>
      <c r="N1701" s="297">
        <v>250000</v>
      </c>
      <c r="O1701" s="622">
        <v>219000</v>
      </c>
      <c r="P1701" s="340">
        <v>31000</v>
      </c>
      <c r="Q1701" s="365"/>
      <c r="R1701" s="365">
        <v>31000</v>
      </c>
      <c r="S1701" s="366"/>
    </row>
    <row r="1702" spans="1:19" s="39" customFormat="1" x14ac:dyDescent="0.2">
      <c r="A1702" s="276">
        <v>1675</v>
      </c>
      <c r="B1702" s="309" t="s">
        <v>1426</v>
      </c>
      <c r="C1702" s="464" t="s">
        <v>21</v>
      </c>
      <c r="D1702" s="309">
        <v>3631</v>
      </c>
      <c r="E1702" s="309">
        <v>6341</v>
      </c>
      <c r="F1702" s="309" t="s">
        <v>3253</v>
      </c>
      <c r="G1702" s="309" t="s">
        <v>3985</v>
      </c>
      <c r="H1702" s="333" t="s">
        <v>3983</v>
      </c>
      <c r="I1702" s="309" t="s">
        <v>1070</v>
      </c>
      <c r="J1702" s="334" t="s">
        <v>3986</v>
      </c>
      <c r="K1702" s="299" t="s">
        <v>90</v>
      </c>
      <c r="L1702" s="323">
        <v>44561</v>
      </c>
      <c r="M1702" s="323">
        <v>44592</v>
      </c>
      <c r="N1702" s="297">
        <v>250000</v>
      </c>
      <c r="O1702" s="365">
        <v>250000</v>
      </c>
      <c r="P1702" s="340"/>
      <c r="Q1702" s="365"/>
      <c r="R1702" s="365"/>
      <c r="S1702" s="366"/>
    </row>
    <row r="1703" spans="1:19" s="39" customFormat="1" x14ac:dyDescent="0.2">
      <c r="A1703" s="276">
        <v>1676</v>
      </c>
      <c r="B1703" s="309" t="s">
        <v>1426</v>
      </c>
      <c r="C1703" s="337" t="s">
        <v>21</v>
      </c>
      <c r="D1703" s="309">
        <v>2212</v>
      </c>
      <c r="E1703" s="309">
        <v>6341</v>
      </c>
      <c r="F1703" s="309" t="s">
        <v>3253</v>
      </c>
      <c r="G1703" s="309" t="s">
        <v>3987</v>
      </c>
      <c r="H1703" s="333" t="s">
        <v>3988</v>
      </c>
      <c r="I1703" s="309" t="s">
        <v>2286</v>
      </c>
      <c r="J1703" s="334" t="s">
        <v>3989</v>
      </c>
      <c r="K1703" s="337" t="s">
        <v>90</v>
      </c>
      <c r="L1703" s="323">
        <v>44561</v>
      </c>
      <c r="M1703" s="323">
        <v>44592</v>
      </c>
      <c r="N1703" s="297">
        <v>210000</v>
      </c>
      <c r="O1703" s="365">
        <v>210000</v>
      </c>
      <c r="P1703" s="340"/>
      <c r="Q1703" s="365"/>
      <c r="R1703" s="365"/>
      <c r="S1703" s="366"/>
    </row>
    <row r="1704" spans="1:19" s="39" customFormat="1" ht="25.5" x14ac:dyDescent="0.2">
      <c r="A1704" s="276">
        <v>1677</v>
      </c>
      <c r="B1704" s="309" t="s">
        <v>1426</v>
      </c>
      <c r="C1704" s="309" t="s">
        <v>21</v>
      </c>
      <c r="D1704" s="309">
        <v>2212</v>
      </c>
      <c r="E1704" s="309">
        <v>6341</v>
      </c>
      <c r="F1704" s="309" t="s">
        <v>3253</v>
      </c>
      <c r="G1704" s="309" t="s">
        <v>3990</v>
      </c>
      <c r="H1704" s="333" t="s">
        <v>3991</v>
      </c>
      <c r="I1704" s="320" t="s">
        <v>3992</v>
      </c>
      <c r="J1704" s="334" t="s">
        <v>3993</v>
      </c>
      <c r="K1704" s="299" t="s">
        <v>90</v>
      </c>
      <c r="L1704" s="323">
        <v>44561</v>
      </c>
      <c r="M1704" s="323">
        <v>44592</v>
      </c>
      <c r="N1704" s="297">
        <v>250000</v>
      </c>
      <c r="O1704" s="482">
        <v>214225.09</v>
      </c>
      <c r="P1704" s="900">
        <v>35774.910000000003</v>
      </c>
      <c r="Q1704" s="306"/>
      <c r="R1704" s="900">
        <v>35774.910000000003</v>
      </c>
      <c r="S1704" s="408"/>
    </row>
    <row r="1705" spans="1:19" s="39" customFormat="1" x14ac:dyDescent="0.2">
      <c r="A1705" s="276">
        <v>1678</v>
      </c>
      <c r="B1705" s="309" t="s">
        <v>1426</v>
      </c>
      <c r="C1705" s="337" t="s">
        <v>21</v>
      </c>
      <c r="D1705" s="309">
        <v>3412</v>
      </c>
      <c r="E1705" s="309">
        <v>5321</v>
      </c>
      <c r="F1705" s="309" t="s">
        <v>3253</v>
      </c>
      <c r="G1705" s="309" t="s">
        <v>3994</v>
      </c>
      <c r="H1705" s="333" t="s">
        <v>3995</v>
      </c>
      <c r="I1705" s="309" t="s">
        <v>3996</v>
      </c>
      <c r="J1705" s="334" t="s">
        <v>3997</v>
      </c>
      <c r="K1705" s="337" t="s">
        <v>90</v>
      </c>
      <c r="L1705" s="323">
        <v>44561</v>
      </c>
      <c r="M1705" s="323">
        <v>44592</v>
      </c>
      <c r="N1705" s="297">
        <v>180000</v>
      </c>
      <c r="O1705" s="365">
        <v>180000</v>
      </c>
      <c r="P1705" s="340"/>
      <c r="Q1705" s="365"/>
      <c r="R1705" s="365"/>
      <c r="S1705" s="366"/>
    </row>
    <row r="1706" spans="1:19" s="39" customFormat="1" x14ac:dyDescent="0.2">
      <c r="A1706" s="276">
        <v>1679</v>
      </c>
      <c r="B1706" s="309" t="s">
        <v>1426</v>
      </c>
      <c r="C1706" s="464" t="s">
        <v>21</v>
      </c>
      <c r="D1706" s="309">
        <v>3113</v>
      </c>
      <c r="E1706" s="309">
        <v>6341</v>
      </c>
      <c r="F1706" s="309" t="s">
        <v>3253</v>
      </c>
      <c r="G1706" s="309" t="s">
        <v>3998</v>
      </c>
      <c r="H1706" s="333" t="s">
        <v>3999</v>
      </c>
      <c r="I1706" s="309" t="s">
        <v>4000</v>
      </c>
      <c r="J1706" s="334" t="s">
        <v>4001</v>
      </c>
      <c r="K1706" s="299" t="s">
        <v>90</v>
      </c>
      <c r="L1706" s="323">
        <v>44561</v>
      </c>
      <c r="M1706" s="323">
        <v>44592</v>
      </c>
      <c r="N1706" s="297">
        <v>250000</v>
      </c>
      <c r="O1706" s="365">
        <v>250000</v>
      </c>
      <c r="P1706" s="340"/>
      <c r="Q1706" s="365"/>
      <c r="R1706" s="365"/>
      <c r="S1706" s="366"/>
    </row>
    <row r="1707" spans="1:19" s="39" customFormat="1" x14ac:dyDescent="0.2">
      <c r="A1707" s="276">
        <v>1680</v>
      </c>
      <c r="B1707" s="309" t="s">
        <v>1426</v>
      </c>
      <c r="C1707" s="337" t="s">
        <v>21</v>
      </c>
      <c r="D1707" s="309">
        <v>3111</v>
      </c>
      <c r="E1707" s="309" t="s">
        <v>3386</v>
      </c>
      <c r="F1707" s="309" t="s">
        <v>3253</v>
      </c>
      <c r="G1707" s="309" t="s">
        <v>4002</v>
      </c>
      <c r="H1707" s="333" t="s">
        <v>4003</v>
      </c>
      <c r="I1707" s="309" t="s">
        <v>4004</v>
      </c>
      <c r="J1707" s="334" t="s">
        <v>4005</v>
      </c>
      <c r="K1707" s="337" t="s">
        <v>90</v>
      </c>
      <c r="L1707" s="323">
        <v>44561</v>
      </c>
      <c r="M1707" s="323">
        <v>44592</v>
      </c>
      <c r="N1707" s="297">
        <v>18000</v>
      </c>
      <c r="O1707" s="365">
        <v>18000</v>
      </c>
      <c r="P1707" s="340"/>
      <c r="Q1707" s="365"/>
      <c r="R1707" s="365"/>
      <c r="S1707" s="366"/>
    </row>
    <row r="1708" spans="1:19" s="39" customFormat="1" x14ac:dyDescent="0.2">
      <c r="A1708" s="276">
        <v>1681</v>
      </c>
      <c r="B1708" s="309" t="s">
        <v>1426</v>
      </c>
      <c r="C1708" s="464" t="s">
        <v>21</v>
      </c>
      <c r="D1708" s="309">
        <v>3111</v>
      </c>
      <c r="E1708" s="309" t="s">
        <v>3619</v>
      </c>
      <c r="F1708" s="309" t="s">
        <v>3253</v>
      </c>
      <c r="G1708" s="309" t="s">
        <v>4002</v>
      </c>
      <c r="H1708" s="333" t="s">
        <v>4003</v>
      </c>
      <c r="I1708" s="309" t="s">
        <v>4004</v>
      </c>
      <c r="J1708" s="334" t="s">
        <v>4005</v>
      </c>
      <c r="K1708" s="299" t="s">
        <v>90</v>
      </c>
      <c r="L1708" s="323">
        <v>44561</v>
      </c>
      <c r="M1708" s="323">
        <v>44592</v>
      </c>
      <c r="N1708" s="297">
        <v>47000</v>
      </c>
      <c r="O1708" s="622">
        <v>43896</v>
      </c>
      <c r="P1708" s="365">
        <v>3104</v>
      </c>
      <c r="Q1708" s="365"/>
      <c r="R1708" s="493">
        <v>3104</v>
      </c>
      <c r="S1708" s="366"/>
    </row>
    <row r="1709" spans="1:19" s="39" customFormat="1" x14ac:dyDescent="0.2">
      <c r="A1709" s="276">
        <v>1682</v>
      </c>
      <c r="B1709" s="309" t="s">
        <v>1426</v>
      </c>
      <c r="C1709" s="337" t="s">
        <v>21</v>
      </c>
      <c r="D1709" s="309">
        <v>2212</v>
      </c>
      <c r="E1709" s="309">
        <v>5321</v>
      </c>
      <c r="F1709" s="309" t="s">
        <v>3253</v>
      </c>
      <c r="G1709" s="309" t="s">
        <v>4006</v>
      </c>
      <c r="H1709" s="333" t="s">
        <v>4007</v>
      </c>
      <c r="I1709" s="309" t="s">
        <v>4008</v>
      </c>
      <c r="J1709" s="334" t="s">
        <v>4009</v>
      </c>
      <c r="K1709" s="337" t="s">
        <v>90</v>
      </c>
      <c r="L1709" s="323">
        <v>44561</v>
      </c>
      <c r="M1709" s="323">
        <v>44592</v>
      </c>
      <c r="N1709" s="297">
        <v>250000</v>
      </c>
      <c r="O1709" s="365">
        <v>250000</v>
      </c>
      <c r="P1709" s="365"/>
      <c r="Q1709" s="365"/>
      <c r="R1709" s="493"/>
      <c r="S1709" s="366"/>
    </row>
    <row r="1710" spans="1:19" s="39" customFormat="1" x14ac:dyDescent="0.2">
      <c r="A1710" s="276">
        <v>1683</v>
      </c>
      <c r="B1710" s="309" t="s">
        <v>1426</v>
      </c>
      <c r="C1710" s="464" t="s">
        <v>21</v>
      </c>
      <c r="D1710" s="309">
        <v>3392</v>
      </c>
      <c r="E1710" s="309">
        <v>6341</v>
      </c>
      <c r="F1710" s="309" t="s">
        <v>3253</v>
      </c>
      <c r="G1710" s="309" t="s">
        <v>4010</v>
      </c>
      <c r="H1710" s="333" t="s">
        <v>4011</v>
      </c>
      <c r="I1710" s="309" t="s">
        <v>4012</v>
      </c>
      <c r="J1710" s="334" t="s">
        <v>4013</v>
      </c>
      <c r="K1710" s="299" t="s">
        <v>90</v>
      </c>
      <c r="L1710" s="323">
        <v>44561</v>
      </c>
      <c r="M1710" s="323">
        <v>44592</v>
      </c>
      <c r="N1710" s="297">
        <v>250000</v>
      </c>
      <c r="O1710" s="365">
        <v>250000</v>
      </c>
      <c r="P1710" s="365"/>
      <c r="Q1710" s="365"/>
      <c r="R1710" s="493"/>
      <c r="S1710" s="366"/>
    </row>
    <row r="1711" spans="1:19" s="39" customFormat="1" x14ac:dyDescent="0.2">
      <c r="A1711" s="276">
        <v>1684</v>
      </c>
      <c r="B1711" s="309" t="s">
        <v>1426</v>
      </c>
      <c r="C1711" s="337" t="s">
        <v>21</v>
      </c>
      <c r="D1711" s="309">
        <v>3631</v>
      </c>
      <c r="E1711" s="309">
        <v>6341</v>
      </c>
      <c r="F1711" s="309" t="s">
        <v>3253</v>
      </c>
      <c r="G1711" s="309" t="s">
        <v>4014</v>
      </c>
      <c r="H1711" s="333" t="s">
        <v>4015</v>
      </c>
      <c r="I1711" s="309" t="s">
        <v>4016</v>
      </c>
      <c r="J1711" s="334" t="s">
        <v>4017</v>
      </c>
      <c r="K1711" s="337" t="s">
        <v>90</v>
      </c>
      <c r="L1711" s="323">
        <v>44561</v>
      </c>
      <c r="M1711" s="323">
        <v>44592</v>
      </c>
      <c r="N1711" s="297">
        <v>250000</v>
      </c>
      <c r="O1711" s="365">
        <v>250000</v>
      </c>
      <c r="P1711" s="365"/>
      <c r="Q1711" s="365"/>
      <c r="R1711" s="493"/>
      <c r="S1711" s="366"/>
    </row>
    <row r="1712" spans="1:19" s="39" customFormat="1" x14ac:dyDescent="0.2">
      <c r="A1712" s="276">
        <v>1685</v>
      </c>
      <c r="B1712" s="309" t="s">
        <v>1426</v>
      </c>
      <c r="C1712" s="464" t="s">
        <v>21</v>
      </c>
      <c r="D1712" s="309">
        <v>3392</v>
      </c>
      <c r="E1712" s="309">
        <v>5321</v>
      </c>
      <c r="F1712" s="309" t="s">
        <v>3253</v>
      </c>
      <c r="G1712" s="309" t="s">
        <v>4018</v>
      </c>
      <c r="H1712" s="333" t="s">
        <v>4019</v>
      </c>
      <c r="I1712" s="309" t="s">
        <v>4020</v>
      </c>
      <c r="J1712" s="334" t="s">
        <v>4021</v>
      </c>
      <c r="K1712" s="299" t="s">
        <v>90</v>
      </c>
      <c r="L1712" s="323">
        <v>44561</v>
      </c>
      <c r="M1712" s="323">
        <v>44592</v>
      </c>
      <c r="N1712" s="297">
        <v>250000</v>
      </c>
      <c r="O1712" s="365">
        <v>250000</v>
      </c>
      <c r="P1712" s="365"/>
      <c r="Q1712" s="365"/>
      <c r="R1712" s="493"/>
      <c r="S1712" s="366"/>
    </row>
    <row r="1713" spans="1:19" s="39" customFormat="1" x14ac:dyDescent="0.2">
      <c r="A1713" s="276">
        <v>1686</v>
      </c>
      <c r="B1713" s="309" t="s">
        <v>1426</v>
      </c>
      <c r="C1713" s="337" t="s">
        <v>21</v>
      </c>
      <c r="D1713" s="309">
        <v>3113</v>
      </c>
      <c r="E1713" s="309" t="s">
        <v>3386</v>
      </c>
      <c r="F1713" s="309" t="s">
        <v>3253</v>
      </c>
      <c r="G1713" s="309" t="s">
        <v>4022</v>
      </c>
      <c r="H1713" s="333" t="s">
        <v>4023</v>
      </c>
      <c r="I1713" s="309" t="s">
        <v>4024</v>
      </c>
      <c r="J1713" s="334" t="s">
        <v>4025</v>
      </c>
      <c r="K1713" s="337" t="s">
        <v>90</v>
      </c>
      <c r="L1713" s="323">
        <v>44561</v>
      </c>
      <c r="M1713" s="323">
        <v>44592</v>
      </c>
      <c r="N1713" s="297">
        <v>150000</v>
      </c>
      <c r="O1713" s="365">
        <v>150000</v>
      </c>
      <c r="P1713" s="365"/>
      <c r="Q1713" s="365"/>
      <c r="R1713" s="493"/>
      <c r="S1713" s="366"/>
    </row>
    <row r="1714" spans="1:19" s="39" customFormat="1" x14ac:dyDescent="0.2">
      <c r="A1714" s="276">
        <v>1687</v>
      </c>
      <c r="B1714" s="309" t="s">
        <v>1426</v>
      </c>
      <c r="C1714" s="464" t="s">
        <v>21</v>
      </c>
      <c r="D1714" s="309">
        <v>3113</v>
      </c>
      <c r="E1714" s="309" t="s">
        <v>3619</v>
      </c>
      <c r="F1714" s="309" t="s">
        <v>3253</v>
      </c>
      <c r="G1714" s="309" t="s">
        <v>4022</v>
      </c>
      <c r="H1714" s="333" t="s">
        <v>4023</v>
      </c>
      <c r="I1714" s="309" t="s">
        <v>4024</v>
      </c>
      <c r="J1714" s="334" t="s">
        <v>4025</v>
      </c>
      <c r="K1714" s="299" t="s">
        <v>90</v>
      </c>
      <c r="L1714" s="323">
        <v>44561</v>
      </c>
      <c r="M1714" s="323">
        <v>44592</v>
      </c>
      <c r="N1714" s="297">
        <v>100000</v>
      </c>
      <c r="O1714" s="365">
        <v>100000</v>
      </c>
      <c r="P1714" s="365"/>
      <c r="Q1714" s="365"/>
      <c r="R1714" s="493"/>
      <c r="S1714" s="366"/>
    </row>
    <row r="1715" spans="1:19" s="39" customFormat="1" x14ac:dyDescent="0.2">
      <c r="A1715" s="276">
        <v>1688</v>
      </c>
      <c r="B1715" s="309" t="s">
        <v>1426</v>
      </c>
      <c r="C1715" s="337" t="s">
        <v>21</v>
      </c>
      <c r="D1715" s="309">
        <v>3631</v>
      </c>
      <c r="E1715" s="309">
        <v>6341</v>
      </c>
      <c r="F1715" s="309" t="s">
        <v>3253</v>
      </c>
      <c r="G1715" s="309" t="s">
        <v>4026</v>
      </c>
      <c r="H1715" s="333" t="s">
        <v>4027</v>
      </c>
      <c r="I1715" s="309" t="s">
        <v>4028</v>
      </c>
      <c r="J1715" s="334" t="s">
        <v>4029</v>
      </c>
      <c r="K1715" s="337" t="s">
        <v>90</v>
      </c>
      <c r="L1715" s="323">
        <v>44561</v>
      </c>
      <c r="M1715" s="323">
        <v>44592</v>
      </c>
      <c r="N1715" s="297">
        <v>250000</v>
      </c>
      <c r="O1715" s="365">
        <v>250000</v>
      </c>
      <c r="P1715" s="365"/>
      <c r="Q1715" s="365"/>
      <c r="R1715" s="493"/>
      <c r="S1715" s="366"/>
    </row>
    <row r="1716" spans="1:19" s="39" customFormat="1" x14ac:dyDescent="0.2">
      <c r="A1716" s="276">
        <v>1689</v>
      </c>
      <c r="B1716" s="309" t="s">
        <v>1426</v>
      </c>
      <c r="C1716" s="464" t="s">
        <v>21</v>
      </c>
      <c r="D1716" s="309">
        <v>6171</v>
      </c>
      <c r="E1716" s="309">
        <v>6341</v>
      </c>
      <c r="F1716" s="309" t="s">
        <v>3253</v>
      </c>
      <c r="G1716" s="309" t="s">
        <v>3509</v>
      </c>
      <c r="H1716" s="333" t="s">
        <v>4030</v>
      </c>
      <c r="I1716" s="309" t="s">
        <v>4031</v>
      </c>
      <c r="J1716" s="334" t="s">
        <v>4032</v>
      </c>
      <c r="K1716" s="299" t="s">
        <v>90</v>
      </c>
      <c r="L1716" s="323">
        <v>44561</v>
      </c>
      <c r="M1716" s="323">
        <v>44592</v>
      </c>
      <c r="N1716" s="297">
        <v>250000</v>
      </c>
      <c r="O1716" s="365">
        <v>250000</v>
      </c>
      <c r="P1716" s="365"/>
      <c r="Q1716" s="365"/>
      <c r="R1716" s="493"/>
      <c r="S1716" s="366"/>
    </row>
    <row r="1717" spans="1:19" s="39" customFormat="1" x14ac:dyDescent="0.2">
      <c r="A1717" s="276">
        <v>1690</v>
      </c>
      <c r="B1717" s="309" t="s">
        <v>1426</v>
      </c>
      <c r="C1717" s="337" t="s">
        <v>21</v>
      </c>
      <c r="D1717" s="309">
        <v>3113</v>
      </c>
      <c r="E1717" s="309">
        <v>5321</v>
      </c>
      <c r="F1717" s="309" t="s">
        <v>3253</v>
      </c>
      <c r="G1717" s="309" t="s">
        <v>4033</v>
      </c>
      <c r="H1717" s="333" t="s">
        <v>4034</v>
      </c>
      <c r="I1717" s="309" t="s">
        <v>4035</v>
      </c>
      <c r="J1717" s="334" t="s">
        <v>4036</v>
      </c>
      <c r="K1717" s="337" t="s">
        <v>90</v>
      </c>
      <c r="L1717" s="323">
        <v>44561</v>
      </c>
      <c r="M1717" s="323">
        <v>44592</v>
      </c>
      <c r="N1717" s="297">
        <v>250000</v>
      </c>
      <c r="O1717" s="365">
        <v>250000</v>
      </c>
      <c r="P1717" s="365"/>
      <c r="Q1717" s="365"/>
      <c r="R1717" s="493"/>
      <c r="S1717" s="366"/>
    </row>
    <row r="1718" spans="1:19" s="39" customFormat="1" x14ac:dyDescent="0.2">
      <c r="A1718" s="276">
        <v>1691</v>
      </c>
      <c r="B1718" s="309" t="s">
        <v>1426</v>
      </c>
      <c r="C1718" s="464" t="s">
        <v>21</v>
      </c>
      <c r="D1718" s="309">
        <v>2212</v>
      </c>
      <c r="E1718" s="309">
        <v>5321</v>
      </c>
      <c r="F1718" s="309" t="s">
        <v>3253</v>
      </c>
      <c r="G1718" s="309" t="s">
        <v>4037</v>
      </c>
      <c r="H1718" s="333" t="s">
        <v>4038</v>
      </c>
      <c r="I1718" s="309" t="s">
        <v>4039</v>
      </c>
      <c r="J1718" s="334" t="s">
        <v>4040</v>
      </c>
      <c r="K1718" s="299" t="s">
        <v>90</v>
      </c>
      <c r="L1718" s="323">
        <v>44561</v>
      </c>
      <c r="M1718" s="323">
        <v>44592</v>
      </c>
      <c r="N1718" s="297">
        <v>250000</v>
      </c>
      <c r="O1718" s="365">
        <v>250000</v>
      </c>
      <c r="P1718" s="365"/>
      <c r="Q1718" s="365"/>
      <c r="R1718" s="493"/>
      <c r="S1718" s="366"/>
    </row>
    <row r="1719" spans="1:19" s="39" customFormat="1" x14ac:dyDescent="0.2">
      <c r="A1719" s="276">
        <v>1692</v>
      </c>
      <c r="B1719" s="309" t="s">
        <v>1426</v>
      </c>
      <c r="C1719" s="337" t="s">
        <v>21</v>
      </c>
      <c r="D1719" s="309">
        <v>3631</v>
      </c>
      <c r="E1719" s="309">
        <v>6341</v>
      </c>
      <c r="F1719" s="309" t="s">
        <v>3253</v>
      </c>
      <c r="G1719" s="309" t="s">
        <v>4041</v>
      </c>
      <c r="H1719" s="333" t="s">
        <v>4042</v>
      </c>
      <c r="I1719" s="309" t="s">
        <v>4043</v>
      </c>
      <c r="J1719" s="334" t="s">
        <v>4044</v>
      </c>
      <c r="K1719" s="337" t="s">
        <v>90</v>
      </c>
      <c r="L1719" s="323">
        <v>44561</v>
      </c>
      <c r="M1719" s="323">
        <v>44592</v>
      </c>
      <c r="N1719" s="297">
        <v>250000</v>
      </c>
      <c r="O1719" s="365">
        <v>250000</v>
      </c>
      <c r="P1719" s="365"/>
      <c r="Q1719" s="365"/>
      <c r="R1719" s="493"/>
      <c r="S1719" s="366"/>
    </row>
    <row r="1720" spans="1:19" s="39" customFormat="1" x14ac:dyDescent="0.2">
      <c r="A1720" s="276">
        <v>1693</v>
      </c>
      <c r="B1720" s="309" t="s">
        <v>1426</v>
      </c>
      <c r="C1720" s="464" t="s">
        <v>21</v>
      </c>
      <c r="D1720" s="309">
        <v>2212</v>
      </c>
      <c r="E1720" s="309">
        <v>5321</v>
      </c>
      <c r="F1720" s="309" t="s">
        <v>3253</v>
      </c>
      <c r="G1720" s="309" t="s">
        <v>4045</v>
      </c>
      <c r="H1720" s="333" t="s">
        <v>4046</v>
      </c>
      <c r="I1720" s="309" t="s">
        <v>874</v>
      </c>
      <c r="J1720" s="334" t="s">
        <v>4047</v>
      </c>
      <c r="K1720" s="299" t="s">
        <v>90</v>
      </c>
      <c r="L1720" s="323">
        <v>44561</v>
      </c>
      <c r="M1720" s="323">
        <v>44592</v>
      </c>
      <c r="N1720" s="297">
        <v>247000</v>
      </c>
      <c r="O1720" s="365">
        <v>247000</v>
      </c>
      <c r="P1720" s="365"/>
      <c r="Q1720" s="365"/>
      <c r="R1720" s="493"/>
      <c r="S1720" s="366"/>
    </row>
    <row r="1721" spans="1:19" s="39" customFormat="1" x14ac:dyDescent="0.2">
      <c r="A1721" s="276">
        <v>1694</v>
      </c>
      <c r="B1721" s="309" t="s">
        <v>1426</v>
      </c>
      <c r="C1721" s="337" t="s">
        <v>21</v>
      </c>
      <c r="D1721" s="309">
        <v>2212</v>
      </c>
      <c r="E1721" s="309">
        <v>5321</v>
      </c>
      <c r="F1721" s="309" t="s">
        <v>3253</v>
      </c>
      <c r="G1721" s="309" t="s">
        <v>4048</v>
      </c>
      <c r="H1721" s="333" t="s">
        <v>4049</v>
      </c>
      <c r="I1721" s="309" t="s">
        <v>4050</v>
      </c>
      <c r="J1721" s="334" t="s">
        <v>4051</v>
      </c>
      <c r="K1721" s="337" t="s">
        <v>90</v>
      </c>
      <c r="L1721" s="323">
        <v>44561</v>
      </c>
      <c r="M1721" s="323">
        <v>44592</v>
      </c>
      <c r="N1721" s="297">
        <v>250000</v>
      </c>
      <c r="O1721" s="365">
        <v>250000</v>
      </c>
      <c r="P1721" s="365"/>
      <c r="Q1721" s="365"/>
      <c r="R1721" s="493"/>
      <c r="S1721" s="366"/>
    </row>
    <row r="1722" spans="1:19" s="39" customFormat="1" x14ac:dyDescent="0.2">
      <c r="A1722" s="276">
        <v>1695</v>
      </c>
      <c r="B1722" s="309" t="s">
        <v>1426</v>
      </c>
      <c r="C1722" s="464" t="s">
        <v>21</v>
      </c>
      <c r="D1722" s="309">
        <v>6171</v>
      </c>
      <c r="E1722" s="309">
        <v>5321</v>
      </c>
      <c r="F1722" s="309" t="s">
        <v>3253</v>
      </c>
      <c r="G1722" s="309" t="s">
        <v>4052</v>
      </c>
      <c r="H1722" s="333" t="s">
        <v>4053</v>
      </c>
      <c r="I1722" s="309" t="s">
        <v>4054</v>
      </c>
      <c r="J1722" s="334" t="s">
        <v>4055</v>
      </c>
      <c r="K1722" s="299" t="s">
        <v>90</v>
      </c>
      <c r="L1722" s="323">
        <v>44561</v>
      </c>
      <c r="M1722" s="323">
        <v>44592</v>
      </c>
      <c r="N1722" s="297">
        <v>115000</v>
      </c>
      <c r="O1722" s="365">
        <v>115000</v>
      </c>
      <c r="P1722" s="365"/>
      <c r="Q1722" s="365"/>
      <c r="R1722" s="493"/>
      <c r="S1722" s="366"/>
    </row>
    <row r="1723" spans="1:19" s="39" customFormat="1" x14ac:dyDescent="0.2">
      <c r="A1723" s="276">
        <v>1696</v>
      </c>
      <c r="B1723" s="309" t="s">
        <v>1426</v>
      </c>
      <c r="C1723" s="337" t="s">
        <v>21</v>
      </c>
      <c r="D1723" s="309">
        <v>3631</v>
      </c>
      <c r="E1723" s="309">
        <v>6341</v>
      </c>
      <c r="F1723" s="309" t="s">
        <v>3253</v>
      </c>
      <c r="G1723" s="309" t="s">
        <v>4056</v>
      </c>
      <c r="H1723" s="333" t="s">
        <v>4057</v>
      </c>
      <c r="I1723" s="309" t="s">
        <v>1687</v>
      </c>
      <c r="J1723" s="334" t="s">
        <v>4058</v>
      </c>
      <c r="K1723" s="337" t="s">
        <v>90</v>
      </c>
      <c r="L1723" s="323">
        <v>44561</v>
      </c>
      <c r="M1723" s="323">
        <v>44592</v>
      </c>
      <c r="N1723" s="297">
        <v>225000</v>
      </c>
      <c r="O1723" s="622">
        <v>212778.5</v>
      </c>
      <c r="P1723" s="858">
        <v>12221.5</v>
      </c>
      <c r="Q1723" s="365"/>
      <c r="R1723" s="858">
        <v>12221.5</v>
      </c>
      <c r="S1723" s="366"/>
    </row>
    <row r="1724" spans="1:19" s="39" customFormat="1" x14ac:dyDescent="0.2">
      <c r="A1724" s="276">
        <v>1697</v>
      </c>
      <c r="B1724" s="309" t="s">
        <v>1426</v>
      </c>
      <c r="C1724" s="464" t="s">
        <v>21</v>
      </c>
      <c r="D1724" s="309">
        <v>2212</v>
      </c>
      <c r="E1724" s="309">
        <v>5321</v>
      </c>
      <c r="F1724" s="309" t="s">
        <v>3253</v>
      </c>
      <c r="G1724" s="309" t="s">
        <v>4059</v>
      </c>
      <c r="H1724" s="333" t="s">
        <v>4060</v>
      </c>
      <c r="I1724" s="309" t="s">
        <v>4061</v>
      </c>
      <c r="J1724" s="334" t="s">
        <v>4062</v>
      </c>
      <c r="K1724" s="299" t="s">
        <v>90</v>
      </c>
      <c r="L1724" s="323">
        <v>44561</v>
      </c>
      <c r="M1724" s="323">
        <v>44592</v>
      </c>
      <c r="N1724" s="297">
        <v>186000</v>
      </c>
      <c r="O1724" s="365">
        <v>186000</v>
      </c>
      <c r="P1724" s="365"/>
      <c r="Q1724" s="365"/>
      <c r="R1724" s="365"/>
      <c r="S1724" s="366"/>
    </row>
    <row r="1725" spans="1:19" s="39" customFormat="1" x14ac:dyDescent="0.2">
      <c r="A1725" s="276">
        <v>1698</v>
      </c>
      <c r="B1725" s="309" t="s">
        <v>1426</v>
      </c>
      <c r="C1725" s="337" t="s">
        <v>21</v>
      </c>
      <c r="D1725" s="309">
        <v>3111</v>
      </c>
      <c r="E1725" s="309">
        <v>5321</v>
      </c>
      <c r="F1725" s="309" t="s">
        <v>3253</v>
      </c>
      <c r="G1725" s="309" t="s">
        <v>4063</v>
      </c>
      <c r="H1725" s="333" t="s">
        <v>4064</v>
      </c>
      <c r="I1725" s="309" t="s">
        <v>4065</v>
      </c>
      <c r="J1725" s="334" t="s">
        <v>4066</v>
      </c>
      <c r="K1725" s="337" t="s">
        <v>90</v>
      </c>
      <c r="L1725" s="323">
        <v>44561</v>
      </c>
      <c r="M1725" s="323">
        <v>44592</v>
      </c>
      <c r="N1725" s="297">
        <v>250000</v>
      </c>
      <c r="O1725" s="365">
        <v>250000</v>
      </c>
      <c r="P1725" s="365"/>
      <c r="Q1725" s="365"/>
      <c r="R1725" s="365"/>
      <c r="S1725" s="366"/>
    </row>
    <row r="1726" spans="1:19" s="39" customFormat="1" x14ac:dyDescent="0.2">
      <c r="A1726" s="276">
        <v>1699</v>
      </c>
      <c r="B1726" s="309" t="s">
        <v>1426</v>
      </c>
      <c r="C1726" s="464" t="s">
        <v>21</v>
      </c>
      <c r="D1726" s="309">
        <v>2219</v>
      </c>
      <c r="E1726" s="309">
        <v>5321</v>
      </c>
      <c r="F1726" s="309" t="s">
        <v>3253</v>
      </c>
      <c r="G1726" s="309" t="s">
        <v>4067</v>
      </c>
      <c r="H1726" s="333" t="s">
        <v>4068</v>
      </c>
      <c r="I1726" s="309" t="s">
        <v>969</v>
      </c>
      <c r="J1726" s="334" t="s">
        <v>4069</v>
      </c>
      <c r="K1726" s="299" t="s">
        <v>90</v>
      </c>
      <c r="L1726" s="323">
        <v>44561</v>
      </c>
      <c r="M1726" s="323">
        <v>44592</v>
      </c>
      <c r="N1726" s="297">
        <v>250000</v>
      </c>
      <c r="O1726" s="365">
        <v>250000</v>
      </c>
      <c r="P1726" s="365"/>
      <c r="Q1726" s="365"/>
      <c r="R1726" s="365"/>
      <c r="S1726" s="366"/>
    </row>
    <row r="1727" spans="1:19" s="39" customFormat="1" x14ac:dyDescent="0.2">
      <c r="A1727" s="276">
        <v>1700</v>
      </c>
      <c r="B1727" s="309" t="s">
        <v>1426</v>
      </c>
      <c r="C1727" s="337" t="s">
        <v>21</v>
      </c>
      <c r="D1727" s="309">
        <v>2219</v>
      </c>
      <c r="E1727" s="309">
        <v>6341</v>
      </c>
      <c r="F1727" s="309" t="s">
        <v>3253</v>
      </c>
      <c r="G1727" s="309" t="s">
        <v>4070</v>
      </c>
      <c r="H1727" s="333" t="s">
        <v>4071</v>
      </c>
      <c r="I1727" s="309" t="s">
        <v>1503</v>
      </c>
      <c r="J1727" s="334" t="s">
        <v>4072</v>
      </c>
      <c r="K1727" s="337" t="s">
        <v>90</v>
      </c>
      <c r="L1727" s="323">
        <v>44561</v>
      </c>
      <c r="M1727" s="323">
        <v>44592</v>
      </c>
      <c r="N1727" s="297">
        <v>200000</v>
      </c>
      <c r="O1727" s="365">
        <v>200000</v>
      </c>
      <c r="P1727" s="365"/>
      <c r="Q1727" s="365"/>
      <c r="R1727" s="365"/>
      <c r="S1727" s="366"/>
    </row>
    <row r="1728" spans="1:19" s="39" customFormat="1" x14ac:dyDescent="0.2">
      <c r="A1728" s="276">
        <v>1701</v>
      </c>
      <c r="B1728" s="309" t="s">
        <v>1426</v>
      </c>
      <c r="C1728" s="464" t="s">
        <v>21</v>
      </c>
      <c r="D1728" s="309">
        <v>2219</v>
      </c>
      <c r="E1728" s="309">
        <v>5321</v>
      </c>
      <c r="F1728" s="309" t="s">
        <v>3253</v>
      </c>
      <c r="G1728" s="309" t="s">
        <v>4073</v>
      </c>
      <c r="H1728" s="333" t="s">
        <v>4074</v>
      </c>
      <c r="I1728" s="309" t="s">
        <v>3303</v>
      </c>
      <c r="J1728" s="334" t="s">
        <v>4075</v>
      </c>
      <c r="K1728" s="299" t="s">
        <v>90</v>
      </c>
      <c r="L1728" s="323">
        <v>44561</v>
      </c>
      <c r="M1728" s="323">
        <v>44592</v>
      </c>
      <c r="N1728" s="297">
        <v>198000</v>
      </c>
      <c r="O1728" s="622">
        <v>189251.73</v>
      </c>
      <c r="P1728" s="858">
        <v>8748.27</v>
      </c>
      <c r="Q1728" s="365"/>
      <c r="R1728" s="858">
        <v>8748.27</v>
      </c>
      <c r="S1728" s="366"/>
    </row>
    <row r="1729" spans="1:19" s="39" customFormat="1" x14ac:dyDescent="0.2">
      <c r="A1729" s="276">
        <v>1702</v>
      </c>
      <c r="B1729" s="309" t="s">
        <v>1426</v>
      </c>
      <c r="C1729" s="337" t="s">
        <v>21</v>
      </c>
      <c r="D1729" s="309">
        <v>2219</v>
      </c>
      <c r="E1729" s="309">
        <v>5321</v>
      </c>
      <c r="F1729" s="309" t="s">
        <v>3253</v>
      </c>
      <c r="G1729" s="309" t="s">
        <v>4076</v>
      </c>
      <c r="H1729" s="333" t="s">
        <v>4077</v>
      </c>
      <c r="I1729" s="309" t="s">
        <v>4078</v>
      </c>
      <c r="J1729" s="334" t="s">
        <v>4079</v>
      </c>
      <c r="K1729" s="337" t="s">
        <v>90</v>
      </c>
      <c r="L1729" s="323">
        <v>44561</v>
      </c>
      <c r="M1729" s="323">
        <v>44592</v>
      </c>
      <c r="N1729" s="297">
        <v>250000</v>
      </c>
      <c r="O1729" s="365">
        <v>250000</v>
      </c>
      <c r="P1729" s="365"/>
      <c r="Q1729" s="365"/>
      <c r="R1729" s="365"/>
      <c r="S1729" s="366"/>
    </row>
    <row r="1730" spans="1:19" s="39" customFormat="1" x14ac:dyDescent="0.2">
      <c r="A1730" s="276">
        <v>1703</v>
      </c>
      <c r="B1730" s="309" t="s">
        <v>1426</v>
      </c>
      <c r="C1730" s="464" t="s">
        <v>21</v>
      </c>
      <c r="D1730" s="309">
        <v>6171</v>
      </c>
      <c r="E1730" s="309">
        <v>5321</v>
      </c>
      <c r="F1730" s="309" t="s">
        <v>3253</v>
      </c>
      <c r="G1730" s="309" t="s">
        <v>4080</v>
      </c>
      <c r="H1730" s="333" t="s">
        <v>4081</v>
      </c>
      <c r="I1730" s="309" t="s">
        <v>4082</v>
      </c>
      <c r="J1730" s="334" t="s">
        <v>4083</v>
      </c>
      <c r="K1730" s="299" t="s">
        <v>90</v>
      </c>
      <c r="L1730" s="323">
        <v>44561</v>
      </c>
      <c r="M1730" s="323">
        <v>44592</v>
      </c>
      <c r="N1730" s="297">
        <v>205000</v>
      </c>
      <c r="O1730" s="365">
        <v>205000</v>
      </c>
      <c r="P1730" s="365"/>
      <c r="Q1730" s="365"/>
      <c r="R1730" s="365"/>
      <c r="S1730" s="366"/>
    </row>
    <row r="1731" spans="1:19" s="39" customFormat="1" x14ac:dyDescent="0.2">
      <c r="A1731" s="276">
        <v>1704</v>
      </c>
      <c r="B1731" s="309" t="s">
        <v>1426</v>
      </c>
      <c r="C1731" s="337" t="s">
        <v>21</v>
      </c>
      <c r="D1731" s="309">
        <v>3113</v>
      </c>
      <c r="E1731" s="309">
        <v>5321</v>
      </c>
      <c r="F1731" s="309" t="s">
        <v>3253</v>
      </c>
      <c r="G1731" s="309" t="s">
        <v>4084</v>
      </c>
      <c r="H1731" s="333" t="s">
        <v>4085</v>
      </c>
      <c r="I1731" s="309" t="s">
        <v>4086</v>
      </c>
      <c r="J1731" s="334" t="s">
        <v>4087</v>
      </c>
      <c r="K1731" s="337" t="s">
        <v>90</v>
      </c>
      <c r="L1731" s="323">
        <v>44561</v>
      </c>
      <c r="M1731" s="323">
        <v>44592</v>
      </c>
      <c r="N1731" s="297">
        <v>194000</v>
      </c>
      <c r="O1731" s="365">
        <v>194000</v>
      </c>
      <c r="P1731" s="365"/>
      <c r="Q1731" s="365"/>
      <c r="R1731" s="365"/>
      <c r="S1731" s="366"/>
    </row>
    <row r="1732" spans="1:19" s="39" customFormat="1" x14ac:dyDescent="0.2">
      <c r="A1732" s="276">
        <v>1705</v>
      </c>
      <c r="B1732" s="309" t="s">
        <v>1426</v>
      </c>
      <c r="C1732" s="464" t="s">
        <v>21</v>
      </c>
      <c r="D1732" s="309">
        <v>2212</v>
      </c>
      <c r="E1732" s="309">
        <v>5321</v>
      </c>
      <c r="F1732" s="309" t="s">
        <v>3253</v>
      </c>
      <c r="G1732" s="309" t="s">
        <v>4088</v>
      </c>
      <c r="H1732" s="333" t="s">
        <v>4089</v>
      </c>
      <c r="I1732" s="309" t="s">
        <v>4090</v>
      </c>
      <c r="J1732" s="334" t="s">
        <v>4091</v>
      </c>
      <c r="K1732" s="299" t="s">
        <v>90</v>
      </c>
      <c r="L1732" s="323">
        <v>44561</v>
      </c>
      <c r="M1732" s="323">
        <v>44592</v>
      </c>
      <c r="N1732" s="297">
        <v>105000</v>
      </c>
      <c r="O1732" s="365">
        <v>105000</v>
      </c>
      <c r="P1732" s="365"/>
      <c r="Q1732" s="365"/>
      <c r="R1732" s="365"/>
      <c r="S1732" s="366"/>
    </row>
    <row r="1733" spans="1:19" s="39" customFormat="1" x14ac:dyDescent="0.2">
      <c r="A1733" s="276">
        <v>1706</v>
      </c>
      <c r="B1733" s="309" t="s">
        <v>1426</v>
      </c>
      <c r="C1733" s="337" t="s">
        <v>21</v>
      </c>
      <c r="D1733" s="309">
        <v>3412</v>
      </c>
      <c r="E1733" s="309">
        <v>6341</v>
      </c>
      <c r="F1733" s="309" t="s">
        <v>3253</v>
      </c>
      <c r="G1733" s="309" t="s">
        <v>4092</v>
      </c>
      <c r="H1733" s="333" t="s">
        <v>4093</v>
      </c>
      <c r="I1733" s="309" t="s">
        <v>4094</v>
      </c>
      <c r="J1733" s="334" t="s">
        <v>4095</v>
      </c>
      <c r="K1733" s="337" t="s">
        <v>90</v>
      </c>
      <c r="L1733" s="323">
        <v>44561</v>
      </c>
      <c r="M1733" s="323">
        <v>44592</v>
      </c>
      <c r="N1733" s="297">
        <v>250000</v>
      </c>
      <c r="O1733" s="365">
        <v>250000</v>
      </c>
      <c r="P1733" s="365"/>
      <c r="Q1733" s="365"/>
      <c r="R1733" s="365"/>
      <c r="S1733" s="366"/>
    </row>
    <row r="1734" spans="1:19" s="39" customFormat="1" ht="25.5" x14ac:dyDescent="0.2">
      <c r="A1734" s="276">
        <v>1707</v>
      </c>
      <c r="B1734" s="309" t="s">
        <v>1426</v>
      </c>
      <c r="C1734" s="464" t="s">
        <v>21</v>
      </c>
      <c r="D1734" s="309">
        <v>3113</v>
      </c>
      <c r="E1734" s="309">
        <v>6341</v>
      </c>
      <c r="F1734" s="309" t="s">
        <v>3253</v>
      </c>
      <c r="G1734" s="309" t="s">
        <v>4096</v>
      </c>
      <c r="H1734" s="333" t="s">
        <v>4097</v>
      </c>
      <c r="I1734" s="320" t="s">
        <v>4098</v>
      </c>
      <c r="J1734" s="334" t="s">
        <v>4099</v>
      </c>
      <c r="K1734" s="299" t="s">
        <v>90</v>
      </c>
      <c r="L1734" s="323">
        <v>44561</v>
      </c>
      <c r="M1734" s="323">
        <v>44592</v>
      </c>
      <c r="N1734" s="297">
        <v>250000</v>
      </c>
      <c r="O1734" s="306">
        <v>250000</v>
      </c>
      <c r="P1734" s="365"/>
      <c r="Q1734" s="365"/>
      <c r="R1734" s="365"/>
      <c r="S1734" s="366"/>
    </row>
    <row r="1735" spans="1:19" s="39" customFormat="1" x14ac:dyDescent="0.2">
      <c r="A1735" s="276">
        <v>1708</v>
      </c>
      <c r="B1735" s="309" t="s">
        <v>1426</v>
      </c>
      <c r="C1735" s="337" t="s">
        <v>21</v>
      </c>
      <c r="D1735" s="309">
        <v>2212</v>
      </c>
      <c r="E1735" s="309">
        <v>6341</v>
      </c>
      <c r="F1735" s="309" t="s">
        <v>3253</v>
      </c>
      <c r="G1735" s="309" t="s">
        <v>4100</v>
      </c>
      <c r="H1735" s="333" t="s">
        <v>4101</v>
      </c>
      <c r="I1735" s="309" t="s">
        <v>1448</v>
      </c>
      <c r="J1735" s="334" t="s">
        <v>4102</v>
      </c>
      <c r="K1735" s="337" t="s">
        <v>90</v>
      </c>
      <c r="L1735" s="323">
        <v>44561</v>
      </c>
      <c r="M1735" s="323">
        <v>44592</v>
      </c>
      <c r="N1735" s="297">
        <v>250000</v>
      </c>
      <c r="O1735" s="365">
        <v>250000</v>
      </c>
      <c r="P1735" s="365"/>
      <c r="Q1735" s="365"/>
      <c r="R1735" s="365"/>
      <c r="S1735" s="366"/>
    </row>
    <row r="1736" spans="1:19" s="39" customFormat="1" x14ac:dyDescent="0.2">
      <c r="A1736" s="276">
        <v>1709</v>
      </c>
      <c r="B1736" s="309" t="s">
        <v>1426</v>
      </c>
      <c r="C1736" s="464" t="s">
        <v>21</v>
      </c>
      <c r="D1736" s="309">
        <v>3111</v>
      </c>
      <c r="E1736" s="309">
        <v>6341</v>
      </c>
      <c r="F1736" s="309" t="s">
        <v>3253</v>
      </c>
      <c r="G1736" s="309" t="s">
        <v>4103</v>
      </c>
      <c r="H1736" s="333" t="s">
        <v>4104</v>
      </c>
      <c r="I1736" s="309" t="s">
        <v>2669</v>
      </c>
      <c r="J1736" s="334" t="s">
        <v>4105</v>
      </c>
      <c r="K1736" s="299" t="s">
        <v>90</v>
      </c>
      <c r="L1736" s="323">
        <v>44561</v>
      </c>
      <c r="M1736" s="323">
        <v>44592</v>
      </c>
      <c r="N1736" s="297">
        <v>243000</v>
      </c>
      <c r="O1736" s="365">
        <v>243000</v>
      </c>
      <c r="P1736" s="365"/>
      <c r="Q1736" s="365"/>
      <c r="R1736" s="365"/>
      <c r="S1736" s="366"/>
    </row>
    <row r="1737" spans="1:19" s="39" customFormat="1" x14ac:dyDescent="0.2">
      <c r="A1737" s="276">
        <v>1710</v>
      </c>
      <c r="B1737" s="309" t="s">
        <v>1426</v>
      </c>
      <c r="C1737" s="337" t="s">
        <v>21</v>
      </c>
      <c r="D1737" s="309">
        <v>3113</v>
      </c>
      <c r="E1737" s="309">
        <v>5321</v>
      </c>
      <c r="F1737" s="309" t="s">
        <v>3253</v>
      </c>
      <c r="G1737" s="309" t="s">
        <v>4106</v>
      </c>
      <c r="H1737" s="333" t="s">
        <v>4107</v>
      </c>
      <c r="I1737" s="309" t="s">
        <v>4108</v>
      </c>
      <c r="J1737" s="334" t="s">
        <v>4109</v>
      </c>
      <c r="K1737" s="337" t="s">
        <v>90</v>
      </c>
      <c r="L1737" s="323">
        <v>44561</v>
      </c>
      <c r="M1737" s="323">
        <v>44592</v>
      </c>
      <c r="N1737" s="297">
        <v>70000</v>
      </c>
      <c r="O1737" s="622">
        <v>52014.400000000001</v>
      </c>
      <c r="P1737" s="365">
        <v>17985.599999999999</v>
      </c>
      <c r="Q1737" s="365"/>
      <c r="R1737" s="365">
        <v>17985.599999999999</v>
      </c>
      <c r="S1737" s="366"/>
    </row>
    <row r="1738" spans="1:19" s="39" customFormat="1" ht="25.5" x14ac:dyDescent="0.2">
      <c r="A1738" s="276">
        <v>1711</v>
      </c>
      <c r="B1738" s="309" t="s">
        <v>1426</v>
      </c>
      <c r="C1738" s="464" t="s">
        <v>21</v>
      </c>
      <c r="D1738" s="309">
        <v>3412</v>
      </c>
      <c r="E1738" s="309">
        <v>6341</v>
      </c>
      <c r="F1738" s="309" t="s">
        <v>3253</v>
      </c>
      <c r="G1738" s="309" t="s">
        <v>4110</v>
      </c>
      <c r="H1738" s="333" t="s">
        <v>4111</v>
      </c>
      <c r="I1738" s="309" t="s">
        <v>4112</v>
      </c>
      <c r="J1738" s="334" t="s">
        <v>4113</v>
      </c>
      <c r="K1738" s="299" t="s">
        <v>3603</v>
      </c>
      <c r="L1738" s="323">
        <v>44651</v>
      </c>
      <c r="M1738" s="323">
        <v>44681</v>
      </c>
      <c r="N1738" s="297">
        <v>250000</v>
      </c>
      <c r="O1738" s="638"/>
      <c r="P1738" s="638">
        <v>250000</v>
      </c>
      <c r="Q1738" s="365"/>
      <c r="R1738" s="639"/>
      <c r="S1738" s="640">
        <v>250000</v>
      </c>
    </row>
    <row r="1739" spans="1:19" s="39" customFormat="1" x14ac:dyDescent="0.2">
      <c r="A1739" s="276">
        <v>1712</v>
      </c>
      <c r="B1739" s="309" t="s">
        <v>1426</v>
      </c>
      <c r="C1739" s="337" t="s">
        <v>21</v>
      </c>
      <c r="D1739" s="309">
        <v>6171</v>
      </c>
      <c r="E1739" s="309">
        <v>6341</v>
      </c>
      <c r="F1739" s="309" t="s">
        <v>3253</v>
      </c>
      <c r="G1739" s="309" t="s">
        <v>4114</v>
      </c>
      <c r="H1739" s="333" t="s">
        <v>4115</v>
      </c>
      <c r="I1739" s="309" t="s">
        <v>4116</v>
      </c>
      <c r="J1739" s="334" t="s">
        <v>4117</v>
      </c>
      <c r="K1739" s="337" t="s">
        <v>90</v>
      </c>
      <c r="L1739" s="323">
        <v>44561</v>
      </c>
      <c r="M1739" s="323">
        <v>44592</v>
      </c>
      <c r="N1739" s="297">
        <v>250000</v>
      </c>
      <c r="O1739" s="365">
        <v>250000</v>
      </c>
      <c r="P1739" s="340"/>
      <c r="Q1739" s="365"/>
      <c r="R1739" s="365"/>
      <c r="S1739" s="366"/>
    </row>
    <row r="1740" spans="1:19" s="39" customFormat="1" x14ac:dyDescent="0.2">
      <c r="A1740" s="276">
        <v>1713</v>
      </c>
      <c r="B1740" s="309" t="s">
        <v>1426</v>
      </c>
      <c r="C1740" s="464" t="s">
        <v>21</v>
      </c>
      <c r="D1740" s="309">
        <v>2219</v>
      </c>
      <c r="E1740" s="309">
        <v>5321</v>
      </c>
      <c r="F1740" s="309" t="s">
        <v>3253</v>
      </c>
      <c r="G1740" s="309" t="s">
        <v>3464</v>
      </c>
      <c r="H1740" s="333" t="s">
        <v>4118</v>
      </c>
      <c r="I1740" s="309" t="s">
        <v>2444</v>
      </c>
      <c r="J1740" s="334" t="s">
        <v>4119</v>
      </c>
      <c r="K1740" s="299" t="s">
        <v>90</v>
      </c>
      <c r="L1740" s="323">
        <v>44561</v>
      </c>
      <c r="M1740" s="323">
        <v>44592</v>
      </c>
      <c r="N1740" s="297">
        <v>250000</v>
      </c>
      <c r="O1740" s="365">
        <v>250000</v>
      </c>
      <c r="P1740" s="638"/>
      <c r="Q1740" s="365"/>
      <c r="R1740" s="639"/>
      <c r="S1740" s="366"/>
    </row>
    <row r="1741" spans="1:19" s="39" customFormat="1" x14ac:dyDescent="0.2">
      <c r="A1741" s="276">
        <v>1714</v>
      </c>
      <c r="B1741" s="309" t="s">
        <v>1426</v>
      </c>
      <c r="C1741" s="337" t="s">
        <v>21</v>
      </c>
      <c r="D1741" s="309">
        <v>3631</v>
      </c>
      <c r="E1741" s="309">
        <v>6341</v>
      </c>
      <c r="F1741" s="309" t="s">
        <v>3253</v>
      </c>
      <c r="G1741" s="309" t="s">
        <v>4120</v>
      </c>
      <c r="H1741" s="333" t="s">
        <v>4121</v>
      </c>
      <c r="I1741" s="309" t="s">
        <v>4122</v>
      </c>
      <c r="J1741" s="334" t="s">
        <v>4123</v>
      </c>
      <c r="K1741" s="337" t="s">
        <v>90</v>
      </c>
      <c r="L1741" s="323">
        <v>44561</v>
      </c>
      <c r="M1741" s="323">
        <v>44592</v>
      </c>
      <c r="N1741" s="297">
        <v>250000</v>
      </c>
      <c r="O1741" s="622">
        <v>227000</v>
      </c>
      <c r="P1741" s="340">
        <v>23000</v>
      </c>
      <c r="Q1741" s="365"/>
      <c r="R1741" s="365">
        <v>23000</v>
      </c>
      <c r="S1741" s="366"/>
    </row>
    <row r="1742" spans="1:19" s="39" customFormat="1" x14ac:dyDescent="0.2">
      <c r="A1742" s="276">
        <v>1715</v>
      </c>
      <c r="B1742" s="309" t="s">
        <v>1426</v>
      </c>
      <c r="C1742" s="464" t="s">
        <v>21</v>
      </c>
      <c r="D1742" s="309">
        <v>3392</v>
      </c>
      <c r="E1742" s="309">
        <v>6341</v>
      </c>
      <c r="F1742" s="309" t="s">
        <v>3253</v>
      </c>
      <c r="G1742" s="309" t="s">
        <v>4124</v>
      </c>
      <c r="H1742" s="333" t="s">
        <v>4125</v>
      </c>
      <c r="I1742" s="309" t="s">
        <v>4126</v>
      </c>
      <c r="J1742" s="334" t="s">
        <v>4127</v>
      </c>
      <c r="K1742" s="299" t="s">
        <v>90</v>
      </c>
      <c r="L1742" s="323">
        <v>44561</v>
      </c>
      <c r="M1742" s="323">
        <v>44592</v>
      </c>
      <c r="N1742" s="297">
        <v>250000</v>
      </c>
      <c r="O1742" s="365">
        <v>250000</v>
      </c>
      <c r="P1742" s="340"/>
      <c r="Q1742" s="365"/>
      <c r="R1742" s="365"/>
      <c r="S1742" s="366"/>
    </row>
    <row r="1743" spans="1:19" s="39" customFormat="1" x14ac:dyDescent="0.2">
      <c r="A1743" s="276">
        <v>1716</v>
      </c>
      <c r="B1743" s="309" t="s">
        <v>1426</v>
      </c>
      <c r="C1743" s="337" t="s">
        <v>21</v>
      </c>
      <c r="D1743" s="309">
        <v>2212</v>
      </c>
      <c r="E1743" s="309">
        <v>5321</v>
      </c>
      <c r="F1743" s="309" t="s">
        <v>3253</v>
      </c>
      <c r="G1743" s="309" t="s">
        <v>4128</v>
      </c>
      <c r="H1743" s="333" t="s">
        <v>4129</v>
      </c>
      <c r="I1743" s="309" t="s">
        <v>4130</v>
      </c>
      <c r="J1743" s="334" t="s">
        <v>4131</v>
      </c>
      <c r="K1743" s="337" t="s">
        <v>90</v>
      </c>
      <c r="L1743" s="323">
        <v>44561</v>
      </c>
      <c r="M1743" s="323">
        <v>44592</v>
      </c>
      <c r="N1743" s="297">
        <v>250000</v>
      </c>
      <c r="O1743" s="365">
        <v>250000</v>
      </c>
      <c r="P1743" s="340"/>
      <c r="Q1743" s="365"/>
      <c r="R1743" s="365"/>
      <c r="S1743" s="366"/>
    </row>
    <row r="1744" spans="1:19" s="39" customFormat="1" ht="25.5" x14ac:dyDescent="0.2">
      <c r="A1744" s="276">
        <v>1717</v>
      </c>
      <c r="B1744" s="309" t="s">
        <v>1426</v>
      </c>
      <c r="C1744" s="464" t="s">
        <v>21</v>
      </c>
      <c r="D1744" s="309">
        <v>3113</v>
      </c>
      <c r="E1744" s="309">
        <v>6341</v>
      </c>
      <c r="F1744" s="309" t="s">
        <v>3253</v>
      </c>
      <c r="G1744" s="309" t="s">
        <v>4132</v>
      </c>
      <c r="H1744" s="333" t="s">
        <v>4133</v>
      </c>
      <c r="I1744" s="320" t="s">
        <v>4134</v>
      </c>
      <c r="J1744" s="334" t="s">
        <v>4135</v>
      </c>
      <c r="K1744" s="299" t="s">
        <v>90</v>
      </c>
      <c r="L1744" s="323">
        <v>44561</v>
      </c>
      <c r="M1744" s="323">
        <v>44592</v>
      </c>
      <c r="N1744" s="297">
        <v>250000</v>
      </c>
      <c r="O1744" s="306">
        <v>250000</v>
      </c>
      <c r="P1744" s="340"/>
      <c r="Q1744" s="365"/>
      <c r="R1744" s="365"/>
      <c r="S1744" s="366"/>
    </row>
    <row r="1745" spans="1:19" s="39" customFormat="1" x14ac:dyDescent="0.2">
      <c r="A1745" s="276">
        <v>1718</v>
      </c>
      <c r="B1745" s="309" t="s">
        <v>1426</v>
      </c>
      <c r="C1745" s="337" t="s">
        <v>21</v>
      </c>
      <c r="D1745" s="309">
        <v>2212</v>
      </c>
      <c r="E1745" s="309">
        <v>5321</v>
      </c>
      <c r="F1745" s="309" t="s">
        <v>3253</v>
      </c>
      <c r="G1745" s="309" t="s">
        <v>3323</v>
      </c>
      <c r="H1745" s="333" t="s">
        <v>3324</v>
      </c>
      <c r="I1745" s="309" t="s">
        <v>3325</v>
      </c>
      <c r="J1745" s="334" t="s">
        <v>4136</v>
      </c>
      <c r="K1745" s="337" t="s">
        <v>90</v>
      </c>
      <c r="L1745" s="323">
        <v>44561</v>
      </c>
      <c r="M1745" s="323">
        <v>44592</v>
      </c>
      <c r="N1745" s="297">
        <v>250000</v>
      </c>
      <c r="O1745" s="365">
        <v>250000</v>
      </c>
      <c r="P1745" s="340"/>
      <c r="Q1745" s="365"/>
      <c r="R1745" s="365"/>
      <c r="S1745" s="366"/>
    </row>
    <row r="1746" spans="1:19" s="39" customFormat="1" x14ac:dyDescent="0.2">
      <c r="A1746" s="276">
        <v>1719</v>
      </c>
      <c r="B1746" s="309" t="s">
        <v>1426</v>
      </c>
      <c r="C1746" s="464" t="s">
        <v>21</v>
      </c>
      <c r="D1746" s="309">
        <v>2212</v>
      </c>
      <c r="E1746" s="309">
        <v>5321</v>
      </c>
      <c r="F1746" s="309" t="s">
        <v>3253</v>
      </c>
      <c r="G1746" s="309" t="s">
        <v>4137</v>
      </c>
      <c r="H1746" s="333" t="s">
        <v>4138</v>
      </c>
      <c r="I1746" s="309" t="s">
        <v>4139</v>
      </c>
      <c r="J1746" s="334" t="s">
        <v>3850</v>
      </c>
      <c r="K1746" s="299" t="s">
        <v>90</v>
      </c>
      <c r="L1746" s="323">
        <v>44561</v>
      </c>
      <c r="M1746" s="323">
        <v>44592</v>
      </c>
      <c r="N1746" s="297">
        <v>131000</v>
      </c>
      <c r="O1746" s="365">
        <v>131000</v>
      </c>
      <c r="P1746" s="340"/>
      <c r="Q1746" s="365"/>
      <c r="R1746" s="365"/>
      <c r="S1746" s="366"/>
    </row>
    <row r="1747" spans="1:19" s="39" customFormat="1" x14ac:dyDescent="0.2">
      <c r="A1747" s="276">
        <v>1720</v>
      </c>
      <c r="B1747" s="309" t="s">
        <v>1426</v>
      </c>
      <c r="C1747" s="337" t="s">
        <v>21</v>
      </c>
      <c r="D1747" s="309">
        <v>3392</v>
      </c>
      <c r="E1747" s="309">
        <v>5321</v>
      </c>
      <c r="F1747" s="309" t="s">
        <v>3253</v>
      </c>
      <c r="G1747" s="309" t="s">
        <v>4140</v>
      </c>
      <c r="H1747" s="333" t="s">
        <v>4141</v>
      </c>
      <c r="I1747" s="309" t="s">
        <v>4142</v>
      </c>
      <c r="J1747" s="334" t="s">
        <v>4143</v>
      </c>
      <c r="K1747" s="337" t="s">
        <v>90</v>
      </c>
      <c r="L1747" s="323">
        <v>44561</v>
      </c>
      <c r="M1747" s="323">
        <v>44592</v>
      </c>
      <c r="N1747" s="297">
        <v>68000</v>
      </c>
      <c r="O1747" s="365">
        <v>68000</v>
      </c>
      <c r="P1747" s="340"/>
      <c r="Q1747" s="365"/>
      <c r="R1747" s="365"/>
      <c r="S1747" s="366"/>
    </row>
    <row r="1748" spans="1:19" s="39" customFormat="1" x14ac:dyDescent="0.2">
      <c r="A1748" s="276">
        <v>1721</v>
      </c>
      <c r="B1748" s="309" t="s">
        <v>1426</v>
      </c>
      <c r="C1748" s="464" t="s">
        <v>21</v>
      </c>
      <c r="D1748" s="309">
        <v>2219</v>
      </c>
      <c r="E1748" s="309">
        <v>6341</v>
      </c>
      <c r="F1748" s="309" t="s">
        <v>3253</v>
      </c>
      <c r="G1748" s="309" t="s">
        <v>4144</v>
      </c>
      <c r="H1748" s="333" t="s">
        <v>4145</v>
      </c>
      <c r="I1748" s="309" t="s">
        <v>811</v>
      </c>
      <c r="J1748" s="334" t="s">
        <v>4146</v>
      </c>
      <c r="K1748" s="299" t="s">
        <v>90</v>
      </c>
      <c r="L1748" s="323">
        <v>44561</v>
      </c>
      <c r="M1748" s="323">
        <v>44592</v>
      </c>
      <c r="N1748" s="297">
        <v>189000</v>
      </c>
      <c r="O1748" s="365">
        <v>189000</v>
      </c>
      <c r="P1748" s="340"/>
      <c r="Q1748" s="365"/>
      <c r="R1748" s="365"/>
      <c r="S1748" s="366"/>
    </row>
    <row r="1749" spans="1:19" s="39" customFormat="1" x14ac:dyDescent="0.2">
      <c r="A1749" s="276">
        <v>1722</v>
      </c>
      <c r="B1749" s="309" t="s">
        <v>1426</v>
      </c>
      <c r="C1749" s="337" t="s">
        <v>21</v>
      </c>
      <c r="D1749" s="309">
        <v>6171</v>
      </c>
      <c r="E1749" s="309">
        <v>6341</v>
      </c>
      <c r="F1749" s="309" t="s">
        <v>3253</v>
      </c>
      <c r="G1749" s="309" t="s">
        <v>4147</v>
      </c>
      <c r="H1749" s="333" t="s">
        <v>4148</v>
      </c>
      <c r="I1749" s="309" t="s">
        <v>4149</v>
      </c>
      <c r="J1749" s="334" t="s">
        <v>4150</v>
      </c>
      <c r="K1749" s="337" t="s">
        <v>90</v>
      </c>
      <c r="L1749" s="323">
        <v>44561</v>
      </c>
      <c r="M1749" s="323">
        <v>44592</v>
      </c>
      <c r="N1749" s="297">
        <v>250000</v>
      </c>
      <c r="O1749" s="365">
        <v>250000</v>
      </c>
      <c r="P1749" s="340"/>
      <c r="Q1749" s="365"/>
      <c r="R1749" s="365"/>
      <c r="S1749" s="366"/>
    </row>
    <row r="1750" spans="1:19" s="39" customFormat="1" x14ac:dyDescent="0.2">
      <c r="A1750" s="276">
        <v>1723</v>
      </c>
      <c r="B1750" s="309" t="s">
        <v>1426</v>
      </c>
      <c r="C1750" s="464" t="s">
        <v>21</v>
      </c>
      <c r="D1750" s="309">
        <v>3111</v>
      </c>
      <c r="E1750" s="309">
        <v>5321</v>
      </c>
      <c r="F1750" s="309" t="s">
        <v>3253</v>
      </c>
      <c r="G1750" s="309" t="s">
        <v>4151</v>
      </c>
      <c r="H1750" s="333" t="s">
        <v>4152</v>
      </c>
      <c r="I1750" s="309" t="s">
        <v>4153</v>
      </c>
      <c r="J1750" s="334" t="s">
        <v>4154</v>
      </c>
      <c r="K1750" s="299" t="s">
        <v>90</v>
      </c>
      <c r="L1750" s="323">
        <v>44561</v>
      </c>
      <c r="M1750" s="323">
        <v>44592</v>
      </c>
      <c r="N1750" s="297">
        <v>195000</v>
      </c>
      <c r="O1750" s="365">
        <v>195000</v>
      </c>
      <c r="P1750" s="340"/>
      <c r="Q1750" s="365"/>
      <c r="R1750" s="365"/>
      <c r="S1750" s="366"/>
    </row>
    <row r="1751" spans="1:19" s="39" customFormat="1" x14ac:dyDescent="0.2">
      <c r="A1751" s="276">
        <v>1724</v>
      </c>
      <c r="B1751" s="309" t="s">
        <v>1426</v>
      </c>
      <c r="C1751" s="337" t="s">
        <v>21</v>
      </c>
      <c r="D1751" s="309">
        <v>3113</v>
      </c>
      <c r="E1751" s="309">
        <v>6341</v>
      </c>
      <c r="F1751" s="309" t="s">
        <v>3253</v>
      </c>
      <c r="G1751" s="309" t="s">
        <v>4155</v>
      </c>
      <c r="H1751" s="333" t="s">
        <v>4156</v>
      </c>
      <c r="I1751" s="309" t="s">
        <v>4157</v>
      </c>
      <c r="J1751" s="334" t="s">
        <v>4158</v>
      </c>
      <c r="K1751" s="337" t="s">
        <v>90</v>
      </c>
      <c r="L1751" s="323">
        <v>44561</v>
      </c>
      <c r="M1751" s="323">
        <v>44592</v>
      </c>
      <c r="N1751" s="297">
        <v>87000</v>
      </c>
      <c r="O1751" s="365">
        <v>87000</v>
      </c>
      <c r="P1751" s="340"/>
      <c r="Q1751" s="365"/>
      <c r="R1751" s="365"/>
      <c r="S1751" s="366"/>
    </row>
    <row r="1752" spans="1:19" s="39" customFormat="1" x14ac:dyDescent="0.2">
      <c r="A1752" s="276">
        <v>1725</v>
      </c>
      <c r="B1752" s="309" t="s">
        <v>1426</v>
      </c>
      <c r="C1752" s="464" t="s">
        <v>21</v>
      </c>
      <c r="D1752" s="309">
        <v>2219</v>
      </c>
      <c r="E1752" s="309">
        <v>5321</v>
      </c>
      <c r="F1752" s="309" t="s">
        <v>3253</v>
      </c>
      <c r="G1752" s="309" t="s">
        <v>4159</v>
      </c>
      <c r="H1752" s="333" t="s">
        <v>4160</v>
      </c>
      <c r="I1752" s="309" t="s">
        <v>4161</v>
      </c>
      <c r="J1752" s="334" t="s">
        <v>4162</v>
      </c>
      <c r="K1752" s="299" t="s">
        <v>90</v>
      </c>
      <c r="L1752" s="323">
        <v>44561</v>
      </c>
      <c r="M1752" s="323">
        <v>44592</v>
      </c>
      <c r="N1752" s="297">
        <v>250000</v>
      </c>
      <c r="O1752" s="365">
        <v>250000</v>
      </c>
      <c r="P1752" s="340"/>
      <c r="Q1752" s="365"/>
      <c r="R1752" s="365"/>
      <c r="S1752" s="366"/>
    </row>
    <row r="1753" spans="1:19" s="39" customFormat="1" x14ac:dyDescent="0.2">
      <c r="A1753" s="276">
        <v>1726</v>
      </c>
      <c r="B1753" s="309" t="s">
        <v>1426</v>
      </c>
      <c r="C1753" s="337" t="s">
        <v>21</v>
      </c>
      <c r="D1753" s="309">
        <v>2219</v>
      </c>
      <c r="E1753" s="309">
        <v>5321</v>
      </c>
      <c r="F1753" s="309" t="s">
        <v>3253</v>
      </c>
      <c r="G1753" s="309" t="s">
        <v>4163</v>
      </c>
      <c r="H1753" s="333" t="s">
        <v>4164</v>
      </c>
      <c r="I1753" s="309" t="s">
        <v>826</v>
      </c>
      <c r="J1753" s="334" t="s">
        <v>4165</v>
      </c>
      <c r="K1753" s="337" t="s">
        <v>90</v>
      </c>
      <c r="L1753" s="323">
        <v>44561</v>
      </c>
      <c r="M1753" s="323">
        <v>44592</v>
      </c>
      <c r="N1753" s="297">
        <v>250000</v>
      </c>
      <c r="O1753" s="365">
        <v>250000</v>
      </c>
      <c r="P1753" s="340"/>
      <c r="Q1753" s="365"/>
      <c r="R1753" s="365"/>
      <c r="S1753" s="366"/>
    </row>
    <row r="1754" spans="1:19" s="39" customFormat="1" x14ac:dyDescent="0.2">
      <c r="A1754" s="276">
        <v>1727</v>
      </c>
      <c r="B1754" s="309" t="s">
        <v>1426</v>
      </c>
      <c r="C1754" s="464" t="s">
        <v>21</v>
      </c>
      <c r="D1754" s="309">
        <v>3111</v>
      </c>
      <c r="E1754" s="309">
        <v>5321</v>
      </c>
      <c r="F1754" s="309" t="s">
        <v>3253</v>
      </c>
      <c r="G1754" s="309" t="s">
        <v>3536</v>
      </c>
      <c r="H1754" s="333" t="s">
        <v>4166</v>
      </c>
      <c r="I1754" s="309" t="s">
        <v>3538</v>
      </c>
      <c r="J1754" s="334" t="s">
        <v>4167</v>
      </c>
      <c r="K1754" s="299" t="s">
        <v>90</v>
      </c>
      <c r="L1754" s="323">
        <v>44561</v>
      </c>
      <c r="M1754" s="323">
        <v>44592</v>
      </c>
      <c r="N1754" s="297">
        <v>250000</v>
      </c>
      <c r="O1754" s="365">
        <v>250000</v>
      </c>
      <c r="P1754" s="340"/>
      <c r="Q1754" s="365"/>
      <c r="R1754" s="365"/>
      <c r="S1754" s="366"/>
    </row>
    <row r="1755" spans="1:19" s="39" customFormat="1" x14ac:dyDescent="0.2">
      <c r="A1755" s="276">
        <v>1728</v>
      </c>
      <c r="B1755" s="309" t="s">
        <v>1426</v>
      </c>
      <c r="C1755" s="464" t="s">
        <v>21</v>
      </c>
      <c r="D1755" s="309">
        <v>3412</v>
      </c>
      <c r="E1755" s="309">
        <v>6341</v>
      </c>
      <c r="F1755" s="309" t="s">
        <v>3253</v>
      </c>
      <c r="G1755" s="309" t="s">
        <v>4168</v>
      </c>
      <c r="H1755" s="333" t="s">
        <v>4169</v>
      </c>
      <c r="I1755" s="309" t="s">
        <v>4170</v>
      </c>
      <c r="J1755" s="334" t="s">
        <v>4171</v>
      </c>
      <c r="K1755" s="299" t="s">
        <v>90</v>
      </c>
      <c r="L1755" s="323">
        <v>44561</v>
      </c>
      <c r="M1755" s="323">
        <v>44592</v>
      </c>
      <c r="N1755" s="297">
        <v>250000</v>
      </c>
      <c r="O1755" s="365">
        <v>250000</v>
      </c>
      <c r="P1755" s="340"/>
      <c r="Q1755" s="365"/>
      <c r="R1755" s="365"/>
      <c r="S1755" s="366"/>
    </row>
    <row r="1756" spans="1:19" s="39" customFormat="1" x14ac:dyDescent="0.2">
      <c r="A1756" s="276">
        <v>1729</v>
      </c>
      <c r="B1756" s="309" t="s">
        <v>1426</v>
      </c>
      <c r="C1756" s="337" t="s">
        <v>21</v>
      </c>
      <c r="D1756" s="309">
        <v>3412</v>
      </c>
      <c r="E1756" s="309">
        <v>6341</v>
      </c>
      <c r="F1756" s="309" t="s">
        <v>3253</v>
      </c>
      <c r="G1756" s="309">
        <v>70287066</v>
      </c>
      <c r="H1756" s="333" t="s">
        <v>4172</v>
      </c>
      <c r="I1756" s="309" t="s">
        <v>4173</v>
      </c>
      <c r="J1756" s="334" t="s">
        <v>4174</v>
      </c>
      <c r="K1756" s="337" t="s">
        <v>90</v>
      </c>
      <c r="L1756" s="323">
        <v>44561</v>
      </c>
      <c r="M1756" s="323">
        <v>44592</v>
      </c>
      <c r="N1756" s="297">
        <v>250000</v>
      </c>
      <c r="O1756" s="365">
        <v>250000</v>
      </c>
      <c r="P1756" s="340"/>
      <c r="Q1756" s="365"/>
      <c r="R1756" s="365"/>
      <c r="S1756" s="366"/>
    </row>
    <row r="1757" spans="1:19" s="39" customFormat="1" x14ac:dyDescent="0.2">
      <c r="A1757" s="276">
        <v>1730</v>
      </c>
      <c r="B1757" s="309" t="s">
        <v>1426</v>
      </c>
      <c r="C1757" s="464" t="s">
        <v>21</v>
      </c>
      <c r="D1757" s="309">
        <v>2219</v>
      </c>
      <c r="E1757" s="309">
        <v>6341</v>
      </c>
      <c r="F1757" s="309" t="s">
        <v>3253</v>
      </c>
      <c r="G1757" s="309" t="s">
        <v>4175</v>
      </c>
      <c r="H1757" s="333" t="s">
        <v>4176</v>
      </c>
      <c r="I1757" s="309" t="s">
        <v>4177</v>
      </c>
      <c r="J1757" s="334" t="s">
        <v>4178</v>
      </c>
      <c r="K1757" s="299" t="s">
        <v>90</v>
      </c>
      <c r="L1757" s="323">
        <v>44561</v>
      </c>
      <c r="M1757" s="323">
        <v>44592</v>
      </c>
      <c r="N1757" s="297">
        <v>250000</v>
      </c>
      <c r="O1757" s="365">
        <v>250000</v>
      </c>
      <c r="P1757" s="340"/>
      <c r="Q1757" s="365"/>
      <c r="R1757" s="365"/>
      <c r="S1757" s="366"/>
    </row>
    <row r="1758" spans="1:19" s="39" customFormat="1" x14ac:dyDescent="0.2">
      <c r="A1758" s="276">
        <v>1731</v>
      </c>
      <c r="B1758" s="309" t="s">
        <v>1426</v>
      </c>
      <c r="C1758" s="337" t="s">
        <v>21</v>
      </c>
      <c r="D1758" s="309">
        <v>3113</v>
      </c>
      <c r="E1758" s="309">
        <v>6341</v>
      </c>
      <c r="F1758" s="309" t="s">
        <v>3253</v>
      </c>
      <c r="G1758" s="309" t="s">
        <v>4179</v>
      </c>
      <c r="H1758" s="333" t="s">
        <v>4180</v>
      </c>
      <c r="I1758" s="309" t="s">
        <v>1896</v>
      </c>
      <c r="J1758" s="334" t="s">
        <v>4181</v>
      </c>
      <c r="K1758" s="337" t="s">
        <v>90</v>
      </c>
      <c r="L1758" s="323">
        <v>44561</v>
      </c>
      <c r="M1758" s="323">
        <v>44592</v>
      </c>
      <c r="N1758" s="297">
        <v>150000</v>
      </c>
      <c r="O1758" s="365">
        <v>150000</v>
      </c>
      <c r="P1758" s="340"/>
      <c r="Q1758" s="365"/>
      <c r="R1758" s="365"/>
      <c r="S1758" s="366"/>
    </row>
    <row r="1759" spans="1:19" s="39" customFormat="1" x14ac:dyDescent="0.2">
      <c r="A1759" s="276">
        <v>1732</v>
      </c>
      <c r="B1759" s="309" t="s">
        <v>1426</v>
      </c>
      <c r="C1759" s="464" t="s">
        <v>21</v>
      </c>
      <c r="D1759" s="309">
        <v>3412</v>
      </c>
      <c r="E1759" s="309">
        <v>6341</v>
      </c>
      <c r="F1759" s="309" t="s">
        <v>3253</v>
      </c>
      <c r="G1759" s="309" t="s">
        <v>4182</v>
      </c>
      <c r="H1759" s="333" t="s">
        <v>4183</v>
      </c>
      <c r="I1759" s="309" t="s">
        <v>4184</v>
      </c>
      <c r="J1759" s="334" t="s">
        <v>4185</v>
      </c>
      <c r="K1759" s="299" t="s">
        <v>90</v>
      </c>
      <c r="L1759" s="323">
        <v>44561</v>
      </c>
      <c r="M1759" s="323">
        <v>44592</v>
      </c>
      <c r="N1759" s="297">
        <v>250000</v>
      </c>
      <c r="O1759" s="365">
        <v>250000</v>
      </c>
      <c r="P1759" s="340"/>
      <c r="Q1759" s="365"/>
      <c r="R1759" s="365"/>
      <c r="S1759" s="366"/>
    </row>
    <row r="1760" spans="1:19" s="39" customFormat="1" x14ac:dyDescent="0.2">
      <c r="A1760" s="276">
        <v>1733</v>
      </c>
      <c r="B1760" s="309" t="s">
        <v>1426</v>
      </c>
      <c r="C1760" s="337" t="s">
        <v>21</v>
      </c>
      <c r="D1760" s="309">
        <v>2219</v>
      </c>
      <c r="E1760" s="309">
        <v>5321</v>
      </c>
      <c r="F1760" s="309" t="s">
        <v>3253</v>
      </c>
      <c r="G1760" s="309" t="s">
        <v>4186</v>
      </c>
      <c r="H1760" s="333" t="s">
        <v>4187</v>
      </c>
      <c r="I1760" s="309" t="s">
        <v>4188</v>
      </c>
      <c r="J1760" s="334" t="s">
        <v>4189</v>
      </c>
      <c r="K1760" s="337" t="s">
        <v>90</v>
      </c>
      <c r="L1760" s="323">
        <v>44561</v>
      </c>
      <c r="M1760" s="323">
        <v>44592</v>
      </c>
      <c r="N1760" s="297">
        <v>141000</v>
      </c>
      <c r="O1760" s="365">
        <v>141000</v>
      </c>
      <c r="P1760" s="340"/>
      <c r="Q1760" s="365"/>
      <c r="R1760" s="365"/>
      <c r="S1760" s="366"/>
    </row>
    <row r="1761" spans="1:19" s="39" customFormat="1" x14ac:dyDescent="0.2">
      <c r="A1761" s="276">
        <v>1734</v>
      </c>
      <c r="B1761" s="309" t="s">
        <v>1426</v>
      </c>
      <c r="C1761" s="464" t="s">
        <v>21</v>
      </c>
      <c r="D1761" s="309">
        <v>6171</v>
      </c>
      <c r="E1761" s="309">
        <v>6341</v>
      </c>
      <c r="F1761" s="309" t="s">
        <v>3253</v>
      </c>
      <c r="G1761" s="309" t="s">
        <v>4190</v>
      </c>
      <c r="H1761" s="333" t="s">
        <v>4191</v>
      </c>
      <c r="I1761" s="309" t="s">
        <v>4192</v>
      </c>
      <c r="J1761" s="334" t="s">
        <v>4193</v>
      </c>
      <c r="K1761" s="299" t="s">
        <v>90</v>
      </c>
      <c r="L1761" s="323">
        <v>44561</v>
      </c>
      <c r="M1761" s="323">
        <v>44592</v>
      </c>
      <c r="N1761" s="297">
        <v>250000</v>
      </c>
      <c r="O1761" s="365">
        <v>250000</v>
      </c>
      <c r="P1761" s="340"/>
      <c r="Q1761" s="365"/>
      <c r="R1761" s="365"/>
      <c r="S1761" s="366"/>
    </row>
    <row r="1762" spans="1:19" s="39" customFormat="1" x14ac:dyDescent="0.2">
      <c r="A1762" s="276">
        <v>1735</v>
      </c>
      <c r="B1762" s="309" t="s">
        <v>1426</v>
      </c>
      <c r="C1762" s="337" t="s">
        <v>21</v>
      </c>
      <c r="D1762" s="309">
        <v>2212</v>
      </c>
      <c r="E1762" s="309">
        <v>6341</v>
      </c>
      <c r="F1762" s="309" t="s">
        <v>3253</v>
      </c>
      <c r="G1762" s="309" t="s">
        <v>4194</v>
      </c>
      <c r="H1762" s="333" t="s">
        <v>4195</v>
      </c>
      <c r="I1762" s="309" t="s">
        <v>4196</v>
      </c>
      <c r="J1762" s="334" t="s">
        <v>4197</v>
      </c>
      <c r="K1762" s="337" t="s">
        <v>90</v>
      </c>
      <c r="L1762" s="323">
        <v>44561</v>
      </c>
      <c r="M1762" s="323">
        <v>44592</v>
      </c>
      <c r="N1762" s="297">
        <v>250000</v>
      </c>
      <c r="O1762" s="365">
        <v>250000</v>
      </c>
      <c r="P1762" s="340"/>
      <c r="Q1762" s="365"/>
      <c r="R1762" s="365"/>
      <c r="S1762" s="366"/>
    </row>
    <row r="1763" spans="1:19" s="39" customFormat="1" x14ac:dyDescent="0.2">
      <c r="A1763" s="276">
        <v>1736</v>
      </c>
      <c r="B1763" s="309" t="s">
        <v>1426</v>
      </c>
      <c r="C1763" s="464" t="s">
        <v>21</v>
      </c>
      <c r="D1763" s="309">
        <v>3113</v>
      </c>
      <c r="E1763" s="309">
        <v>5321</v>
      </c>
      <c r="F1763" s="309" t="s">
        <v>3253</v>
      </c>
      <c r="G1763" s="309" t="s">
        <v>4198</v>
      </c>
      <c r="H1763" s="333" t="s">
        <v>4199</v>
      </c>
      <c r="I1763" s="309" t="s">
        <v>2256</v>
      </c>
      <c r="J1763" s="334" t="s">
        <v>4200</v>
      </c>
      <c r="K1763" s="299" t="s">
        <v>90</v>
      </c>
      <c r="L1763" s="323">
        <v>44561</v>
      </c>
      <c r="M1763" s="323">
        <v>44592</v>
      </c>
      <c r="N1763" s="297">
        <v>250000</v>
      </c>
      <c r="O1763" s="365">
        <v>250000</v>
      </c>
      <c r="P1763" s="340"/>
      <c r="Q1763" s="365"/>
      <c r="R1763" s="365"/>
      <c r="S1763" s="366"/>
    </row>
    <row r="1764" spans="1:19" s="39" customFormat="1" x14ac:dyDescent="0.2">
      <c r="A1764" s="276">
        <v>1737</v>
      </c>
      <c r="B1764" s="309" t="s">
        <v>1426</v>
      </c>
      <c r="C1764" s="337" t="s">
        <v>21</v>
      </c>
      <c r="D1764" s="309">
        <v>2219</v>
      </c>
      <c r="E1764" s="309">
        <v>5321</v>
      </c>
      <c r="F1764" s="309" t="s">
        <v>3253</v>
      </c>
      <c r="G1764" s="309" t="s">
        <v>4201</v>
      </c>
      <c r="H1764" s="333" t="s">
        <v>4202</v>
      </c>
      <c r="I1764" s="309" t="s">
        <v>4203</v>
      </c>
      <c r="J1764" s="334" t="s">
        <v>4204</v>
      </c>
      <c r="K1764" s="337" t="s">
        <v>90</v>
      </c>
      <c r="L1764" s="323">
        <v>44561</v>
      </c>
      <c r="M1764" s="323">
        <v>44592</v>
      </c>
      <c r="N1764" s="297">
        <v>250000</v>
      </c>
      <c r="O1764" s="365">
        <v>250000</v>
      </c>
      <c r="P1764" s="340"/>
      <c r="Q1764" s="365"/>
      <c r="R1764" s="365"/>
      <c r="S1764" s="366"/>
    </row>
    <row r="1765" spans="1:19" s="39" customFormat="1" x14ac:dyDescent="0.2">
      <c r="A1765" s="276">
        <v>1738</v>
      </c>
      <c r="B1765" s="309" t="s">
        <v>1426</v>
      </c>
      <c r="C1765" s="464" t="s">
        <v>21</v>
      </c>
      <c r="D1765" s="309">
        <v>2219</v>
      </c>
      <c r="E1765" s="309">
        <v>6341</v>
      </c>
      <c r="F1765" s="309" t="s">
        <v>3253</v>
      </c>
      <c r="G1765" s="309" t="s">
        <v>4205</v>
      </c>
      <c r="H1765" s="333" t="s">
        <v>4206</v>
      </c>
      <c r="I1765" s="309" t="s">
        <v>4207</v>
      </c>
      <c r="J1765" s="334" t="s">
        <v>4208</v>
      </c>
      <c r="K1765" s="299" t="s">
        <v>90</v>
      </c>
      <c r="L1765" s="323">
        <v>44561</v>
      </c>
      <c r="M1765" s="323">
        <v>44592</v>
      </c>
      <c r="N1765" s="297">
        <v>249000</v>
      </c>
      <c r="O1765" s="365">
        <v>249000</v>
      </c>
      <c r="P1765" s="340"/>
      <c r="Q1765" s="365"/>
      <c r="R1765" s="365"/>
      <c r="S1765" s="366"/>
    </row>
    <row r="1766" spans="1:19" s="39" customFormat="1" x14ac:dyDescent="0.2">
      <c r="A1766" s="276">
        <v>1739</v>
      </c>
      <c r="B1766" s="309" t="s">
        <v>1426</v>
      </c>
      <c r="C1766" s="337" t="s">
        <v>21</v>
      </c>
      <c r="D1766" s="309">
        <v>3429</v>
      </c>
      <c r="E1766" s="309">
        <v>5321</v>
      </c>
      <c r="F1766" s="309" t="s">
        <v>3253</v>
      </c>
      <c r="G1766" s="309" t="s">
        <v>4209</v>
      </c>
      <c r="H1766" s="333" t="s">
        <v>4210</v>
      </c>
      <c r="I1766" s="309" t="s">
        <v>4211</v>
      </c>
      <c r="J1766" s="334" t="s">
        <v>4212</v>
      </c>
      <c r="K1766" s="337" t="s">
        <v>90</v>
      </c>
      <c r="L1766" s="323">
        <v>44561</v>
      </c>
      <c r="M1766" s="323">
        <v>44592</v>
      </c>
      <c r="N1766" s="297">
        <v>125000</v>
      </c>
      <c r="O1766" s="365">
        <v>125000</v>
      </c>
      <c r="P1766" s="340"/>
      <c r="Q1766" s="365"/>
      <c r="R1766" s="365"/>
      <c r="S1766" s="366"/>
    </row>
    <row r="1767" spans="1:19" s="39" customFormat="1" x14ac:dyDescent="0.2">
      <c r="A1767" s="276">
        <v>1740</v>
      </c>
      <c r="B1767" s="309" t="s">
        <v>1426</v>
      </c>
      <c r="C1767" s="464" t="s">
        <v>21</v>
      </c>
      <c r="D1767" s="309">
        <v>2219</v>
      </c>
      <c r="E1767" s="309" t="s">
        <v>3386</v>
      </c>
      <c r="F1767" s="309" t="s">
        <v>3253</v>
      </c>
      <c r="G1767" s="309" t="s">
        <v>4213</v>
      </c>
      <c r="H1767" s="333" t="s">
        <v>4214</v>
      </c>
      <c r="I1767" s="309" t="s">
        <v>4215</v>
      </c>
      <c r="J1767" s="334" t="s">
        <v>4216</v>
      </c>
      <c r="K1767" s="299" t="s">
        <v>90</v>
      </c>
      <c r="L1767" s="323">
        <v>44561</v>
      </c>
      <c r="M1767" s="323">
        <v>44592</v>
      </c>
      <c r="N1767" s="297">
        <v>23000</v>
      </c>
      <c r="O1767" s="365">
        <v>23000</v>
      </c>
      <c r="P1767" s="340"/>
      <c r="Q1767" s="365"/>
      <c r="R1767" s="365"/>
      <c r="S1767" s="366"/>
    </row>
    <row r="1768" spans="1:19" s="39" customFormat="1" x14ac:dyDescent="0.2">
      <c r="A1768" s="276">
        <v>1741</v>
      </c>
      <c r="B1768" s="309" t="s">
        <v>1426</v>
      </c>
      <c r="C1768" s="337" t="s">
        <v>21</v>
      </c>
      <c r="D1768" s="309">
        <v>2219</v>
      </c>
      <c r="E1768" s="309" t="s">
        <v>3619</v>
      </c>
      <c r="F1768" s="309" t="s">
        <v>3253</v>
      </c>
      <c r="G1768" s="309" t="s">
        <v>4213</v>
      </c>
      <c r="H1768" s="333" t="s">
        <v>4214</v>
      </c>
      <c r="I1768" s="309" t="s">
        <v>4215</v>
      </c>
      <c r="J1768" s="334" t="s">
        <v>4216</v>
      </c>
      <c r="K1768" s="337" t="s">
        <v>90</v>
      </c>
      <c r="L1768" s="323">
        <v>44561</v>
      </c>
      <c r="M1768" s="323">
        <v>44592</v>
      </c>
      <c r="N1768" s="297">
        <v>22000</v>
      </c>
      <c r="O1768" s="365">
        <v>22000</v>
      </c>
      <c r="P1768" s="340"/>
      <c r="Q1768" s="365"/>
      <c r="R1768" s="365"/>
      <c r="S1768" s="366"/>
    </row>
    <row r="1769" spans="1:19" s="39" customFormat="1" x14ac:dyDescent="0.2">
      <c r="A1769" s="276">
        <v>1742</v>
      </c>
      <c r="B1769" s="309" t="s">
        <v>1426</v>
      </c>
      <c r="C1769" s="464" t="s">
        <v>21</v>
      </c>
      <c r="D1769" s="309">
        <v>3392</v>
      </c>
      <c r="E1769" s="309">
        <v>5321</v>
      </c>
      <c r="F1769" s="309" t="s">
        <v>3253</v>
      </c>
      <c r="G1769" s="309" t="s">
        <v>4217</v>
      </c>
      <c r="H1769" s="333" t="s">
        <v>4218</v>
      </c>
      <c r="I1769" s="309" t="s">
        <v>4219</v>
      </c>
      <c r="J1769" s="334" t="s">
        <v>4220</v>
      </c>
      <c r="K1769" s="299" t="s">
        <v>90</v>
      </c>
      <c r="L1769" s="323">
        <v>44561</v>
      </c>
      <c r="M1769" s="323">
        <v>44592</v>
      </c>
      <c r="N1769" s="297">
        <v>246000</v>
      </c>
      <c r="O1769" s="365">
        <v>246000</v>
      </c>
      <c r="P1769" s="340"/>
      <c r="Q1769" s="365"/>
      <c r="R1769" s="365"/>
      <c r="S1769" s="366"/>
    </row>
    <row r="1770" spans="1:19" s="39" customFormat="1" x14ac:dyDescent="0.2">
      <c r="A1770" s="276">
        <v>1743</v>
      </c>
      <c r="B1770" s="309" t="s">
        <v>1426</v>
      </c>
      <c r="C1770" s="337" t="s">
        <v>21</v>
      </c>
      <c r="D1770" s="309">
        <v>3113</v>
      </c>
      <c r="E1770" s="309">
        <v>6341</v>
      </c>
      <c r="F1770" s="309" t="s">
        <v>3253</v>
      </c>
      <c r="G1770" s="309" t="s">
        <v>4221</v>
      </c>
      <c r="H1770" s="333" t="s">
        <v>4222</v>
      </c>
      <c r="I1770" s="309" t="s">
        <v>4223</v>
      </c>
      <c r="J1770" s="334" t="s">
        <v>4224</v>
      </c>
      <c r="K1770" s="337" t="s">
        <v>90</v>
      </c>
      <c r="L1770" s="323">
        <v>44561</v>
      </c>
      <c r="M1770" s="323">
        <v>44592</v>
      </c>
      <c r="N1770" s="297">
        <v>250000</v>
      </c>
      <c r="O1770" s="365">
        <v>250000</v>
      </c>
      <c r="P1770" s="340"/>
      <c r="Q1770" s="365"/>
      <c r="R1770" s="365"/>
      <c r="S1770" s="366"/>
    </row>
    <row r="1771" spans="1:19" s="39" customFormat="1" x14ac:dyDescent="0.2">
      <c r="A1771" s="276">
        <v>1744</v>
      </c>
      <c r="B1771" s="309" t="s">
        <v>1426</v>
      </c>
      <c r="C1771" s="464" t="s">
        <v>21</v>
      </c>
      <c r="D1771" s="309">
        <v>2219</v>
      </c>
      <c r="E1771" s="309">
        <v>5321</v>
      </c>
      <c r="F1771" s="309" t="s">
        <v>3253</v>
      </c>
      <c r="G1771" s="309" t="s">
        <v>4225</v>
      </c>
      <c r="H1771" s="333" t="s">
        <v>4226</v>
      </c>
      <c r="I1771" s="309" t="s">
        <v>1933</v>
      </c>
      <c r="J1771" s="334" t="s">
        <v>4227</v>
      </c>
      <c r="K1771" s="299" t="s">
        <v>90</v>
      </c>
      <c r="L1771" s="323">
        <v>44561</v>
      </c>
      <c r="M1771" s="323">
        <v>44592</v>
      </c>
      <c r="N1771" s="297">
        <v>250000</v>
      </c>
      <c r="O1771" s="365">
        <v>250000</v>
      </c>
      <c r="P1771" s="340"/>
      <c r="Q1771" s="365"/>
      <c r="R1771" s="365"/>
      <c r="S1771" s="366"/>
    </row>
    <row r="1772" spans="1:19" s="39" customFormat="1" x14ac:dyDescent="0.2">
      <c r="A1772" s="276">
        <v>1745</v>
      </c>
      <c r="B1772" s="309" t="s">
        <v>1426</v>
      </c>
      <c r="C1772" s="337" t="s">
        <v>21</v>
      </c>
      <c r="D1772" s="309">
        <v>2219</v>
      </c>
      <c r="E1772" s="309">
        <v>6341</v>
      </c>
      <c r="F1772" s="309" t="s">
        <v>3253</v>
      </c>
      <c r="G1772" s="309" t="s">
        <v>4228</v>
      </c>
      <c r="H1772" s="333" t="s">
        <v>4229</v>
      </c>
      <c r="I1772" s="309" t="s">
        <v>2659</v>
      </c>
      <c r="J1772" s="334" t="s">
        <v>4230</v>
      </c>
      <c r="K1772" s="337" t="s">
        <v>90</v>
      </c>
      <c r="L1772" s="323">
        <v>44561</v>
      </c>
      <c r="M1772" s="323">
        <v>44592</v>
      </c>
      <c r="N1772" s="297">
        <v>250000</v>
      </c>
      <c r="O1772" s="365">
        <v>250000</v>
      </c>
      <c r="P1772" s="340"/>
      <c r="Q1772" s="365"/>
      <c r="R1772" s="365"/>
      <c r="S1772" s="366"/>
    </row>
    <row r="1773" spans="1:19" s="39" customFormat="1" x14ac:dyDescent="0.2">
      <c r="A1773" s="276">
        <v>1746</v>
      </c>
      <c r="B1773" s="309" t="s">
        <v>1426</v>
      </c>
      <c r="C1773" s="464" t="s">
        <v>21</v>
      </c>
      <c r="D1773" s="309">
        <v>3111</v>
      </c>
      <c r="E1773" s="309">
        <v>5321</v>
      </c>
      <c r="F1773" s="309" t="s">
        <v>3253</v>
      </c>
      <c r="G1773" s="309" t="s">
        <v>4231</v>
      </c>
      <c r="H1773" s="333" t="s">
        <v>4232</v>
      </c>
      <c r="I1773" s="309" t="s">
        <v>4233</v>
      </c>
      <c r="J1773" s="334" t="s">
        <v>4234</v>
      </c>
      <c r="K1773" s="299" t="s">
        <v>90</v>
      </c>
      <c r="L1773" s="323">
        <v>44561</v>
      </c>
      <c r="M1773" s="323">
        <v>44592</v>
      </c>
      <c r="N1773" s="297">
        <v>88000</v>
      </c>
      <c r="O1773" s="365">
        <v>88000</v>
      </c>
      <c r="P1773" s="340"/>
      <c r="Q1773" s="365"/>
      <c r="R1773" s="365"/>
      <c r="S1773" s="366"/>
    </row>
    <row r="1774" spans="1:19" s="39" customFormat="1" x14ac:dyDescent="0.2">
      <c r="A1774" s="276">
        <v>1747</v>
      </c>
      <c r="B1774" s="309" t="s">
        <v>1426</v>
      </c>
      <c r="C1774" s="337" t="s">
        <v>21</v>
      </c>
      <c r="D1774" s="309">
        <v>3113</v>
      </c>
      <c r="E1774" s="309">
        <v>6341</v>
      </c>
      <c r="F1774" s="309" t="s">
        <v>3253</v>
      </c>
      <c r="G1774" s="309" t="s">
        <v>4235</v>
      </c>
      <c r="H1774" s="333" t="s">
        <v>4236</v>
      </c>
      <c r="I1774" s="309" t="s">
        <v>3038</v>
      </c>
      <c r="J1774" s="334" t="s">
        <v>4237</v>
      </c>
      <c r="K1774" s="337" t="s">
        <v>90</v>
      </c>
      <c r="L1774" s="323">
        <v>44561</v>
      </c>
      <c r="M1774" s="323">
        <v>44592</v>
      </c>
      <c r="N1774" s="297">
        <v>250000</v>
      </c>
      <c r="O1774" s="365">
        <v>250000</v>
      </c>
      <c r="P1774" s="340"/>
      <c r="Q1774" s="365"/>
      <c r="R1774" s="365"/>
      <c r="S1774" s="366"/>
    </row>
    <row r="1775" spans="1:19" s="39" customFormat="1" x14ac:dyDescent="0.2">
      <c r="A1775" s="276">
        <v>1748</v>
      </c>
      <c r="B1775" s="309" t="s">
        <v>1426</v>
      </c>
      <c r="C1775" s="464" t="s">
        <v>21</v>
      </c>
      <c r="D1775" s="309">
        <v>6171</v>
      </c>
      <c r="E1775" s="309">
        <v>5321</v>
      </c>
      <c r="F1775" s="309" t="s">
        <v>3253</v>
      </c>
      <c r="G1775" s="309" t="s">
        <v>4238</v>
      </c>
      <c r="H1775" s="333" t="s">
        <v>4239</v>
      </c>
      <c r="I1775" s="309" t="s">
        <v>4240</v>
      </c>
      <c r="J1775" s="334" t="s">
        <v>4241</v>
      </c>
      <c r="K1775" s="299" t="s">
        <v>90</v>
      </c>
      <c r="L1775" s="323">
        <v>44561</v>
      </c>
      <c r="M1775" s="323">
        <v>44592</v>
      </c>
      <c r="N1775" s="297">
        <v>150000</v>
      </c>
      <c r="O1775" s="365">
        <v>150000</v>
      </c>
      <c r="P1775" s="340"/>
      <c r="Q1775" s="365"/>
      <c r="R1775" s="365"/>
      <c r="S1775" s="366"/>
    </row>
    <row r="1776" spans="1:19" s="39" customFormat="1" ht="25.5" x14ac:dyDescent="0.2">
      <c r="A1776" s="276">
        <v>1749</v>
      </c>
      <c r="B1776" s="309" t="s">
        <v>1426</v>
      </c>
      <c r="C1776" s="337" t="s">
        <v>21</v>
      </c>
      <c r="D1776" s="309">
        <v>3392</v>
      </c>
      <c r="E1776" s="309">
        <v>5321</v>
      </c>
      <c r="F1776" s="309" t="s">
        <v>3253</v>
      </c>
      <c r="G1776" s="309" t="s">
        <v>4242</v>
      </c>
      <c r="H1776" s="333" t="s">
        <v>4243</v>
      </c>
      <c r="I1776" s="320" t="s">
        <v>4244</v>
      </c>
      <c r="J1776" s="334" t="s">
        <v>4245</v>
      </c>
      <c r="K1776" s="337" t="s">
        <v>90</v>
      </c>
      <c r="L1776" s="323">
        <v>44561</v>
      </c>
      <c r="M1776" s="323">
        <v>44592</v>
      </c>
      <c r="N1776" s="297">
        <v>250000</v>
      </c>
      <c r="O1776" s="365">
        <v>250000</v>
      </c>
      <c r="P1776" s="340"/>
      <c r="Q1776" s="365"/>
      <c r="R1776" s="365"/>
      <c r="S1776" s="366"/>
    </row>
    <row r="1777" spans="1:19" s="39" customFormat="1" x14ac:dyDescent="0.2">
      <c r="A1777" s="276">
        <v>1750</v>
      </c>
      <c r="B1777" s="309" t="s">
        <v>1426</v>
      </c>
      <c r="C1777" s="464" t="s">
        <v>21</v>
      </c>
      <c r="D1777" s="309">
        <v>6171</v>
      </c>
      <c r="E1777" s="309">
        <v>5321</v>
      </c>
      <c r="F1777" s="309" t="s">
        <v>3253</v>
      </c>
      <c r="G1777" s="309" t="s">
        <v>4246</v>
      </c>
      <c r="H1777" s="333" t="s">
        <v>4247</v>
      </c>
      <c r="I1777" s="309" t="s">
        <v>4248</v>
      </c>
      <c r="J1777" s="334" t="s">
        <v>4249</v>
      </c>
      <c r="K1777" s="299" t="s">
        <v>90</v>
      </c>
      <c r="L1777" s="323">
        <v>44561</v>
      </c>
      <c r="M1777" s="323">
        <v>44592</v>
      </c>
      <c r="N1777" s="297">
        <v>33000</v>
      </c>
      <c r="O1777" s="365">
        <v>33000</v>
      </c>
      <c r="P1777" s="340"/>
      <c r="Q1777" s="365"/>
      <c r="R1777" s="365"/>
      <c r="S1777" s="366"/>
    </row>
    <row r="1778" spans="1:19" s="39" customFormat="1" x14ac:dyDescent="0.2">
      <c r="A1778" s="276">
        <v>1751</v>
      </c>
      <c r="B1778" s="309" t="s">
        <v>1426</v>
      </c>
      <c r="C1778" s="337" t="s">
        <v>21</v>
      </c>
      <c r="D1778" s="309">
        <v>3113</v>
      </c>
      <c r="E1778" s="309">
        <v>5321</v>
      </c>
      <c r="F1778" s="309" t="s">
        <v>3253</v>
      </c>
      <c r="G1778" s="309" t="s">
        <v>4250</v>
      </c>
      <c r="H1778" s="333" t="s">
        <v>4251</v>
      </c>
      <c r="I1778" s="309" t="s">
        <v>4252</v>
      </c>
      <c r="J1778" s="334" t="s">
        <v>4253</v>
      </c>
      <c r="K1778" s="337" t="s">
        <v>90</v>
      </c>
      <c r="L1778" s="323">
        <v>44561</v>
      </c>
      <c r="M1778" s="323">
        <v>44592</v>
      </c>
      <c r="N1778" s="297">
        <v>173000</v>
      </c>
      <c r="O1778" s="365">
        <v>173000</v>
      </c>
      <c r="P1778" s="340"/>
      <c r="Q1778" s="365"/>
      <c r="R1778" s="365"/>
      <c r="S1778" s="366"/>
    </row>
    <row r="1779" spans="1:19" s="39" customFormat="1" x14ac:dyDescent="0.2">
      <c r="A1779" s="276">
        <v>1752</v>
      </c>
      <c r="B1779" s="309" t="s">
        <v>1426</v>
      </c>
      <c r="C1779" s="337" t="s">
        <v>21</v>
      </c>
      <c r="D1779" s="309">
        <v>3113</v>
      </c>
      <c r="E1779" s="309" t="s">
        <v>3619</v>
      </c>
      <c r="F1779" s="309" t="s">
        <v>3253</v>
      </c>
      <c r="G1779" s="309" t="s">
        <v>4250</v>
      </c>
      <c r="H1779" s="333" t="s">
        <v>4251</v>
      </c>
      <c r="I1779" s="309" t="s">
        <v>4252</v>
      </c>
      <c r="J1779" s="334" t="s">
        <v>4253</v>
      </c>
      <c r="K1779" s="337" t="s">
        <v>90</v>
      </c>
      <c r="L1779" s="323">
        <v>44561</v>
      </c>
      <c r="M1779" s="323">
        <v>44592</v>
      </c>
      <c r="N1779" s="297">
        <v>77000</v>
      </c>
      <c r="O1779" s="365">
        <v>77000</v>
      </c>
      <c r="P1779" s="340"/>
      <c r="Q1779" s="365"/>
      <c r="R1779" s="365"/>
      <c r="S1779" s="366"/>
    </row>
    <row r="1780" spans="1:19" s="39" customFormat="1" x14ac:dyDescent="0.2">
      <c r="A1780" s="276">
        <v>1753</v>
      </c>
      <c r="B1780" s="309" t="s">
        <v>1426</v>
      </c>
      <c r="C1780" s="464" t="s">
        <v>21</v>
      </c>
      <c r="D1780" s="309">
        <v>2219</v>
      </c>
      <c r="E1780" s="309">
        <v>6341</v>
      </c>
      <c r="F1780" s="309" t="s">
        <v>3253</v>
      </c>
      <c r="G1780" s="309" t="s">
        <v>4254</v>
      </c>
      <c r="H1780" s="333" t="s">
        <v>4255</v>
      </c>
      <c r="I1780" s="309" t="s">
        <v>4256</v>
      </c>
      <c r="J1780" s="334" t="s">
        <v>4257</v>
      </c>
      <c r="K1780" s="299" t="s">
        <v>90</v>
      </c>
      <c r="L1780" s="323">
        <v>44561</v>
      </c>
      <c r="M1780" s="323">
        <v>44592</v>
      </c>
      <c r="N1780" s="297">
        <v>142000</v>
      </c>
      <c r="O1780" s="365">
        <v>142000</v>
      </c>
      <c r="P1780" s="340"/>
      <c r="Q1780" s="365"/>
      <c r="R1780" s="365"/>
      <c r="S1780" s="366"/>
    </row>
    <row r="1781" spans="1:19" s="39" customFormat="1" x14ac:dyDescent="0.2">
      <c r="A1781" s="276">
        <v>1754</v>
      </c>
      <c r="B1781" s="309" t="s">
        <v>1426</v>
      </c>
      <c r="C1781" s="337" t="s">
        <v>21</v>
      </c>
      <c r="D1781" s="309">
        <v>3631</v>
      </c>
      <c r="E1781" s="309">
        <v>6341</v>
      </c>
      <c r="F1781" s="309" t="s">
        <v>3253</v>
      </c>
      <c r="G1781" s="309" t="s">
        <v>3359</v>
      </c>
      <c r="H1781" s="333" t="s">
        <v>4258</v>
      </c>
      <c r="I1781" s="309" t="s">
        <v>3361</v>
      </c>
      <c r="J1781" s="334" t="s">
        <v>4259</v>
      </c>
      <c r="K1781" s="337" t="s">
        <v>90</v>
      </c>
      <c r="L1781" s="323">
        <v>44561</v>
      </c>
      <c r="M1781" s="323">
        <v>44592</v>
      </c>
      <c r="N1781" s="297">
        <v>210000</v>
      </c>
      <c r="O1781" s="622"/>
      <c r="P1781" s="340">
        <v>210000</v>
      </c>
      <c r="Q1781" s="365"/>
      <c r="R1781" s="365">
        <v>210000</v>
      </c>
      <c r="S1781" s="366"/>
    </row>
    <row r="1782" spans="1:19" s="39" customFormat="1" x14ac:dyDescent="0.2">
      <c r="A1782" s="276">
        <v>1755</v>
      </c>
      <c r="B1782" s="309" t="s">
        <v>1426</v>
      </c>
      <c r="C1782" s="464" t="s">
        <v>21</v>
      </c>
      <c r="D1782" s="309">
        <v>3631</v>
      </c>
      <c r="E1782" s="309">
        <v>5321</v>
      </c>
      <c r="F1782" s="309" t="s">
        <v>3253</v>
      </c>
      <c r="G1782" s="309">
        <v>47884665</v>
      </c>
      <c r="H1782" s="333" t="s">
        <v>4260</v>
      </c>
      <c r="I1782" s="309" t="s">
        <v>4261</v>
      </c>
      <c r="J1782" s="334" t="s">
        <v>4262</v>
      </c>
      <c r="K1782" s="299" t="s">
        <v>90</v>
      </c>
      <c r="L1782" s="323">
        <v>44561</v>
      </c>
      <c r="M1782" s="323">
        <v>44592</v>
      </c>
      <c r="N1782" s="297">
        <v>250000</v>
      </c>
      <c r="O1782" s="365">
        <v>250000</v>
      </c>
      <c r="P1782" s="340"/>
      <c r="Q1782" s="365"/>
      <c r="R1782" s="365"/>
      <c r="S1782" s="366"/>
    </row>
    <row r="1783" spans="1:19" s="39" customFormat="1" x14ac:dyDescent="0.2">
      <c r="A1783" s="276">
        <v>1756</v>
      </c>
      <c r="B1783" s="309" t="s">
        <v>1426</v>
      </c>
      <c r="C1783" s="337" t="s">
        <v>21</v>
      </c>
      <c r="D1783" s="309">
        <v>2212</v>
      </c>
      <c r="E1783" s="309">
        <v>5321</v>
      </c>
      <c r="F1783" s="309" t="s">
        <v>3253</v>
      </c>
      <c r="G1783" s="309" t="s">
        <v>4263</v>
      </c>
      <c r="H1783" s="333" t="s">
        <v>4264</v>
      </c>
      <c r="I1783" s="309" t="s">
        <v>4265</v>
      </c>
      <c r="J1783" s="334" t="s">
        <v>4266</v>
      </c>
      <c r="K1783" s="337" t="s">
        <v>90</v>
      </c>
      <c r="L1783" s="323">
        <v>44561</v>
      </c>
      <c r="M1783" s="323">
        <v>44592</v>
      </c>
      <c r="N1783" s="297">
        <v>220000</v>
      </c>
      <c r="O1783" s="365">
        <v>220000</v>
      </c>
      <c r="P1783" s="340"/>
      <c r="Q1783" s="365"/>
      <c r="R1783" s="365"/>
      <c r="S1783" s="366"/>
    </row>
    <row r="1784" spans="1:19" s="39" customFormat="1" x14ac:dyDescent="0.2">
      <c r="A1784" s="276">
        <v>1757</v>
      </c>
      <c r="B1784" s="309" t="s">
        <v>1426</v>
      </c>
      <c r="C1784" s="464" t="s">
        <v>21</v>
      </c>
      <c r="D1784" s="309">
        <v>3429</v>
      </c>
      <c r="E1784" s="309">
        <v>5321</v>
      </c>
      <c r="F1784" s="309" t="s">
        <v>3253</v>
      </c>
      <c r="G1784" s="309" t="s">
        <v>4267</v>
      </c>
      <c r="H1784" s="333" t="s">
        <v>4268</v>
      </c>
      <c r="I1784" s="309" t="s">
        <v>4269</v>
      </c>
      <c r="J1784" s="334" t="s">
        <v>4270</v>
      </c>
      <c r="K1784" s="299" t="s">
        <v>90</v>
      </c>
      <c r="L1784" s="323">
        <v>44561</v>
      </c>
      <c r="M1784" s="323">
        <v>44592</v>
      </c>
      <c r="N1784" s="297">
        <v>55000</v>
      </c>
      <c r="O1784" s="365">
        <v>55000</v>
      </c>
      <c r="P1784" s="340"/>
      <c r="Q1784" s="365"/>
      <c r="R1784" s="365"/>
      <c r="S1784" s="366"/>
    </row>
    <row r="1785" spans="1:19" s="39" customFormat="1" ht="25.5" x14ac:dyDescent="0.2">
      <c r="A1785" s="276">
        <v>1758</v>
      </c>
      <c r="B1785" s="309" t="s">
        <v>1426</v>
      </c>
      <c r="C1785" s="337" t="s">
        <v>21</v>
      </c>
      <c r="D1785" s="309">
        <v>2219</v>
      </c>
      <c r="E1785" s="309">
        <v>6341</v>
      </c>
      <c r="F1785" s="309" t="s">
        <v>3253</v>
      </c>
      <c r="G1785" s="309">
        <v>49464051</v>
      </c>
      <c r="H1785" s="333" t="s">
        <v>4271</v>
      </c>
      <c r="I1785" s="309" t="s">
        <v>2728</v>
      </c>
      <c r="J1785" s="334" t="s">
        <v>4272</v>
      </c>
      <c r="K1785" s="337" t="s">
        <v>90</v>
      </c>
      <c r="L1785" s="323">
        <v>44561</v>
      </c>
      <c r="M1785" s="323">
        <v>44592</v>
      </c>
      <c r="N1785" s="297">
        <v>249000</v>
      </c>
      <c r="O1785" s="365">
        <v>249000</v>
      </c>
      <c r="P1785" s="340"/>
      <c r="Q1785" s="365"/>
      <c r="R1785" s="365"/>
      <c r="S1785" s="366"/>
    </row>
    <row r="1786" spans="1:19" s="39" customFormat="1" x14ac:dyDescent="0.2">
      <c r="A1786" s="276">
        <v>1759</v>
      </c>
      <c r="B1786" s="309" t="s">
        <v>1426</v>
      </c>
      <c r="C1786" s="464" t="s">
        <v>21</v>
      </c>
      <c r="D1786" s="309">
        <v>3111</v>
      </c>
      <c r="E1786" s="309">
        <v>6341</v>
      </c>
      <c r="F1786" s="309" t="s">
        <v>3253</v>
      </c>
      <c r="G1786" s="309" t="s">
        <v>4273</v>
      </c>
      <c r="H1786" s="333" t="s">
        <v>4274</v>
      </c>
      <c r="I1786" s="309" t="s">
        <v>4275</v>
      </c>
      <c r="J1786" s="334" t="s">
        <v>4276</v>
      </c>
      <c r="K1786" s="299" t="s">
        <v>90</v>
      </c>
      <c r="L1786" s="323">
        <v>44561</v>
      </c>
      <c r="M1786" s="323">
        <v>44592</v>
      </c>
      <c r="N1786" s="297">
        <v>250000</v>
      </c>
      <c r="O1786" s="365">
        <v>250000</v>
      </c>
      <c r="P1786" s="340"/>
      <c r="Q1786" s="365"/>
      <c r="R1786" s="365"/>
      <c r="S1786" s="366"/>
    </row>
    <row r="1787" spans="1:19" s="39" customFormat="1" x14ac:dyDescent="0.2">
      <c r="A1787" s="276">
        <v>1760</v>
      </c>
      <c r="B1787" s="309" t="s">
        <v>1426</v>
      </c>
      <c r="C1787" s="337" t="s">
        <v>21</v>
      </c>
      <c r="D1787" s="309">
        <v>2219</v>
      </c>
      <c r="E1787" s="309">
        <v>6341</v>
      </c>
      <c r="F1787" s="309" t="s">
        <v>3253</v>
      </c>
      <c r="G1787" s="309" t="s">
        <v>4277</v>
      </c>
      <c r="H1787" s="333" t="s">
        <v>4278</v>
      </c>
      <c r="I1787" s="309" t="s">
        <v>4279</v>
      </c>
      <c r="J1787" s="334" t="s">
        <v>4280</v>
      </c>
      <c r="K1787" s="337" t="s">
        <v>90</v>
      </c>
      <c r="L1787" s="323">
        <v>44561</v>
      </c>
      <c r="M1787" s="323">
        <v>44592</v>
      </c>
      <c r="N1787" s="297">
        <v>250000</v>
      </c>
      <c r="O1787" s="622">
        <v>150750</v>
      </c>
      <c r="P1787" s="340">
        <v>99250</v>
      </c>
      <c r="Q1787" s="365"/>
      <c r="R1787" s="365">
        <v>99250</v>
      </c>
      <c r="S1787" s="366"/>
    </row>
    <row r="1788" spans="1:19" s="39" customFormat="1" x14ac:dyDescent="0.2">
      <c r="A1788" s="276">
        <v>1761</v>
      </c>
      <c r="B1788" s="309" t="s">
        <v>1426</v>
      </c>
      <c r="C1788" s="464" t="s">
        <v>21</v>
      </c>
      <c r="D1788" s="309">
        <v>2212</v>
      </c>
      <c r="E1788" s="309">
        <v>5321</v>
      </c>
      <c r="F1788" s="309" t="s">
        <v>3253</v>
      </c>
      <c r="G1788" s="309" t="s">
        <v>4281</v>
      </c>
      <c r="H1788" s="333" t="s">
        <v>4282</v>
      </c>
      <c r="I1788" s="309" t="s">
        <v>4283</v>
      </c>
      <c r="J1788" s="334" t="s">
        <v>4284</v>
      </c>
      <c r="K1788" s="299" t="s">
        <v>90</v>
      </c>
      <c r="L1788" s="323">
        <v>44561</v>
      </c>
      <c r="M1788" s="323">
        <v>44592</v>
      </c>
      <c r="N1788" s="297">
        <v>250000</v>
      </c>
      <c r="O1788" s="365">
        <v>250000</v>
      </c>
      <c r="P1788" s="340"/>
      <c r="Q1788" s="365"/>
      <c r="R1788" s="365"/>
      <c r="S1788" s="366"/>
    </row>
    <row r="1789" spans="1:19" s="39" customFormat="1" x14ac:dyDescent="0.2">
      <c r="A1789" s="276">
        <v>1762</v>
      </c>
      <c r="B1789" s="309" t="s">
        <v>1426</v>
      </c>
      <c r="C1789" s="337" t="s">
        <v>21</v>
      </c>
      <c r="D1789" s="309">
        <v>3111</v>
      </c>
      <c r="E1789" s="309" t="s">
        <v>3386</v>
      </c>
      <c r="F1789" s="309" t="s">
        <v>3253</v>
      </c>
      <c r="G1789" s="309" t="s">
        <v>3414</v>
      </c>
      <c r="H1789" s="333" t="s">
        <v>4285</v>
      </c>
      <c r="I1789" s="309" t="s">
        <v>3416</v>
      </c>
      <c r="J1789" s="334" t="s">
        <v>4286</v>
      </c>
      <c r="K1789" s="337" t="s">
        <v>90</v>
      </c>
      <c r="L1789" s="323">
        <v>44561</v>
      </c>
      <c r="M1789" s="323">
        <v>44592</v>
      </c>
      <c r="N1789" s="297">
        <v>113000</v>
      </c>
      <c r="O1789" s="365">
        <v>113000</v>
      </c>
      <c r="P1789" s="340"/>
      <c r="Q1789" s="365"/>
      <c r="R1789" s="365"/>
      <c r="S1789" s="366"/>
    </row>
    <row r="1790" spans="1:19" s="39" customFormat="1" x14ac:dyDescent="0.2">
      <c r="A1790" s="276">
        <v>1763</v>
      </c>
      <c r="B1790" s="309" t="s">
        <v>1426</v>
      </c>
      <c r="C1790" s="464" t="s">
        <v>21</v>
      </c>
      <c r="D1790" s="309">
        <v>3111</v>
      </c>
      <c r="E1790" s="309" t="s">
        <v>3619</v>
      </c>
      <c r="F1790" s="309" t="s">
        <v>3253</v>
      </c>
      <c r="G1790" s="309" t="s">
        <v>3414</v>
      </c>
      <c r="H1790" s="333" t="s">
        <v>4285</v>
      </c>
      <c r="I1790" s="309" t="s">
        <v>3416</v>
      </c>
      <c r="J1790" s="334" t="s">
        <v>4286</v>
      </c>
      <c r="K1790" s="299" t="s">
        <v>90</v>
      </c>
      <c r="L1790" s="323">
        <v>44561</v>
      </c>
      <c r="M1790" s="323">
        <v>44592</v>
      </c>
      <c r="N1790" s="297">
        <v>67000</v>
      </c>
      <c r="O1790" s="622">
        <v>57181.58</v>
      </c>
      <c r="P1790" s="340">
        <v>9818.42</v>
      </c>
      <c r="Q1790" s="365"/>
      <c r="R1790" s="365">
        <v>9818.42</v>
      </c>
      <c r="S1790" s="366"/>
    </row>
    <row r="1791" spans="1:19" s="39" customFormat="1" x14ac:dyDescent="0.2">
      <c r="A1791" s="276">
        <v>1764</v>
      </c>
      <c r="B1791" s="309" t="s">
        <v>1426</v>
      </c>
      <c r="C1791" s="337" t="s">
        <v>21</v>
      </c>
      <c r="D1791" s="309">
        <v>3392</v>
      </c>
      <c r="E1791" s="309">
        <v>5321</v>
      </c>
      <c r="F1791" s="309" t="s">
        <v>3253</v>
      </c>
      <c r="G1791" s="309" t="s">
        <v>4287</v>
      </c>
      <c r="H1791" s="333" t="s">
        <v>4288</v>
      </c>
      <c r="I1791" s="309" t="s">
        <v>4289</v>
      </c>
      <c r="J1791" s="334" t="s">
        <v>4290</v>
      </c>
      <c r="K1791" s="337" t="s">
        <v>90</v>
      </c>
      <c r="L1791" s="323">
        <v>44561</v>
      </c>
      <c r="M1791" s="323">
        <v>44592</v>
      </c>
      <c r="N1791" s="297">
        <v>250000</v>
      </c>
      <c r="O1791" s="365">
        <v>250000</v>
      </c>
      <c r="P1791" s="340"/>
      <c r="Q1791" s="365"/>
      <c r="R1791" s="365"/>
      <c r="S1791" s="366"/>
    </row>
    <row r="1792" spans="1:19" s="39" customFormat="1" ht="25.5" x14ac:dyDescent="0.2">
      <c r="A1792" s="276">
        <v>1765</v>
      </c>
      <c r="B1792" s="309" t="s">
        <v>1426</v>
      </c>
      <c r="C1792" s="464" t="s">
        <v>21</v>
      </c>
      <c r="D1792" s="309">
        <v>3631</v>
      </c>
      <c r="E1792" s="309">
        <v>6341</v>
      </c>
      <c r="F1792" s="309" t="s">
        <v>3253</v>
      </c>
      <c r="G1792" s="309" t="s">
        <v>4291</v>
      </c>
      <c r="H1792" s="333" t="s">
        <v>4292</v>
      </c>
      <c r="I1792" s="320" t="s">
        <v>4293</v>
      </c>
      <c r="J1792" s="334" t="s">
        <v>4294</v>
      </c>
      <c r="K1792" s="299" t="s">
        <v>90</v>
      </c>
      <c r="L1792" s="323">
        <v>44561</v>
      </c>
      <c r="M1792" s="323">
        <v>44592</v>
      </c>
      <c r="N1792" s="297">
        <v>250000</v>
      </c>
      <c r="O1792" s="365">
        <v>250000</v>
      </c>
      <c r="P1792" s="340"/>
      <c r="Q1792" s="365"/>
      <c r="R1792" s="365"/>
      <c r="S1792" s="366"/>
    </row>
    <row r="1793" spans="1:19" s="39" customFormat="1" x14ac:dyDescent="0.2">
      <c r="A1793" s="276">
        <v>1766</v>
      </c>
      <c r="B1793" s="309" t="s">
        <v>1426</v>
      </c>
      <c r="C1793" s="337" t="s">
        <v>21</v>
      </c>
      <c r="D1793" s="309">
        <v>2219</v>
      </c>
      <c r="E1793" s="309">
        <v>5321</v>
      </c>
      <c r="F1793" s="309" t="s">
        <v>3253</v>
      </c>
      <c r="G1793" s="309" t="s">
        <v>3452</v>
      </c>
      <c r="H1793" s="333" t="s">
        <v>4295</v>
      </c>
      <c r="I1793" s="309" t="s">
        <v>3454</v>
      </c>
      <c r="J1793" s="334" t="s">
        <v>4296</v>
      </c>
      <c r="K1793" s="337" t="s">
        <v>90</v>
      </c>
      <c r="L1793" s="323">
        <v>44561</v>
      </c>
      <c r="M1793" s="323">
        <v>44592</v>
      </c>
      <c r="N1793" s="297">
        <v>83000</v>
      </c>
      <c r="O1793" s="365">
        <v>83000</v>
      </c>
      <c r="P1793" s="340"/>
      <c r="Q1793" s="365"/>
      <c r="R1793" s="365"/>
      <c r="S1793" s="366"/>
    </row>
    <row r="1794" spans="1:19" s="39" customFormat="1" x14ac:dyDescent="0.2">
      <c r="A1794" s="276">
        <v>1767</v>
      </c>
      <c r="B1794" s="309" t="s">
        <v>1426</v>
      </c>
      <c r="C1794" s="464" t="s">
        <v>21</v>
      </c>
      <c r="D1794" s="309">
        <v>3111</v>
      </c>
      <c r="E1794" s="309">
        <v>5321</v>
      </c>
      <c r="F1794" s="309" t="s">
        <v>3253</v>
      </c>
      <c r="G1794" s="309" t="s">
        <v>4297</v>
      </c>
      <c r="H1794" s="333" t="s">
        <v>4298</v>
      </c>
      <c r="I1794" s="309" t="s">
        <v>1963</v>
      </c>
      <c r="J1794" s="334" t="s">
        <v>4299</v>
      </c>
      <c r="K1794" s="299" t="s">
        <v>90</v>
      </c>
      <c r="L1794" s="323">
        <v>44561</v>
      </c>
      <c r="M1794" s="323">
        <v>44592</v>
      </c>
      <c r="N1794" s="297">
        <v>250000</v>
      </c>
      <c r="O1794" s="365">
        <v>250000</v>
      </c>
      <c r="P1794" s="340"/>
      <c r="Q1794" s="365"/>
      <c r="R1794" s="365"/>
      <c r="S1794" s="366"/>
    </row>
    <row r="1795" spans="1:19" s="39" customFormat="1" x14ac:dyDescent="0.2">
      <c r="A1795" s="276">
        <v>1768</v>
      </c>
      <c r="B1795" s="309" t="s">
        <v>1426</v>
      </c>
      <c r="C1795" s="337" t="s">
        <v>21</v>
      </c>
      <c r="D1795" s="309">
        <v>3113</v>
      </c>
      <c r="E1795" s="309">
        <v>6341</v>
      </c>
      <c r="F1795" s="309" t="s">
        <v>3253</v>
      </c>
      <c r="G1795" s="309">
        <v>47884541</v>
      </c>
      <c r="H1795" s="333" t="s">
        <v>4300</v>
      </c>
      <c r="I1795" s="309" t="s">
        <v>4301</v>
      </c>
      <c r="J1795" s="334" t="s">
        <v>4302</v>
      </c>
      <c r="K1795" s="337" t="s">
        <v>90</v>
      </c>
      <c r="L1795" s="323">
        <v>44561</v>
      </c>
      <c r="M1795" s="323">
        <v>44592</v>
      </c>
      <c r="N1795" s="297">
        <v>250000</v>
      </c>
      <c r="O1795" s="365">
        <v>250000</v>
      </c>
      <c r="P1795" s="340"/>
      <c r="Q1795" s="365"/>
      <c r="R1795" s="365"/>
      <c r="S1795" s="366"/>
    </row>
    <row r="1796" spans="1:19" s="39" customFormat="1" ht="25.5" x14ac:dyDescent="0.2">
      <c r="A1796" s="276">
        <v>1769</v>
      </c>
      <c r="B1796" s="309" t="s">
        <v>1426</v>
      </c>
      <c r="C1796" s="464" t="s">
        <v>21</v>
      </c>
      <c r="D1796" s="309">
        <v>2219</v>
      </c>
      <c r="E1796" s="309">
        <v>5321</v>
      </c>
      <c r="F1796" s="309" t="s">
        <v>3253</v>
      </c>
      <c r="G1796" s="309" t="s">
        <v>4303</v>
      </c>
      <c r="H1796" s="333" t="s">
        <v>4304</v>
      </c>
      <c r="I1796" s="309" t="s">
        <v>4305</v>
      </c>
      <c r="J1796" s="334" t="s">
        <v>4306</v>
      </c>
      <c r="K1796" s="299" t="s">
        <v>3603</v>
      </c>
      <c r="L1796" s="323">
        <v>44926</v>
      </c>
      <c r="M1796" s="323">
        <v>44957</v>
      </c>
      <c r="N1796" s="297">
        <v>250000</v>
      </c>
      <c r="O1796" s="365"/>
      <c r="P1796" s="340">
        <v>250000</v>
      </c>
      <c r="Q1796" s="365"/>
      <c r="R1796" s="365"/>
      <c r="S1796" s="366">
        <v>250000</v>
      </c>
    </row>
    <row r="1797" spans="1:19" s="39" customFormat="1" x14ac:dyDescent="0.2">
      <c r="A1797" s="276">
        <v>1770</v>
      </c>
      <c r="B1797" s="309" t="s">
        <v>1426</v>
      </c>
      <c r="C1797" s="337" t="s">
        <v>21</v>
      </c>
      <c r="D1797" s="309">
        <v>2219</v>
      </c>
      <c r="E1797" s="309">
        <v>5321</v>
      </c>
      <c r="F1797" s="309" t="s">
        <v>3253</v>
      </c>
      <c r="G1797" s="309" t="s">
        <v>4307</v>
      </c>
      <c r="H1797" s="333" t="s">
        <v>4308</v>
      </c>
      <c r="I1797" s="309" t="s">
        <v>1086</v>
      </c>
      <c r="J1797" s="334" t="s">
        <v>4309</v>
      </c>
      <c r="K1797" s="337" t="s">
        <v>90</v>
      </c>
      <c r="L1797" s="323">
        <v>44561</v>
      </c>
      <c r="M1797" s="323">
        <v>44592</v>
      </c>
      <c r="N1797" s="297">
        <v>225000</v>
      </c>
      <c r="O1797" s="365">
        <v>225000</v>
      </c>
      <c r="P1797" s="340"/>
      <c r="Q1797" s="365"/>
      <c r="R1797" s="365"/>
      <c r="S1797" s="366"/>
    </row>
    <row r="1798" spans="1:19" s="39" customFormat="1" x14ac:dyDescent="0.2">
      <c r="A1798" s="276">
        <v>1771</v>
      </c>
      <c r="B1798" s="309" t="s">
        <v>1426</v>
      </c>
      <c r="C1798" s="464" t="s">
        <v>21</v>
      </c>
      <c r="D1798" s="309">
        <v>2219</v>
      </c>
      <c r="E1798" s="309">
        <v>5321</v>
      </c>
      <c r="F1798" s="309" t="s">
        <v>3253</v>
      </c>
      <c r="G1798" s="309" t="s">
        <v>4310</v>
      </c>
      <c r="H1798" s="333" t="s">
        <v>4311</v>
      </c>
      <c r="I1798" s="309" t="s">
        <v>836</v>
      </c>
      <c r="J1798" s="334" t="s">
        <v>4312</v>
      </c>
      <c r="K1798" s="299" t="s">
        <v>90</v>
      </c>
      <c r="L1798" s="323">
        <v>44561</v>
      </c>
      <c r="M1798" s="323">
        <v>44592</v>
      </c>
      <c r="N1798" s="297">
        <v>225000</v>
      </c>
      <c r="O1798" s="365">
        <v>225000</v>
      </c>
      <c r="P1798" s="340"/>
      <c r="Q1798" s="365"/>
      <c r="R1798" s="365"/>
      <c r="S1798" s="366"/>
    </row>
    <row r="1799" spans="1:19" s="39" customFormat="1" x14ac:dyDescent="0.2">
      <c r="A1799" s="276">
        <v>1772</v>
      </c>
      <c r="B1799" s="309" t="s">
        <v>1426</v>
      </c>
      <c r="C1799" s="337" t="s">
        <v>21</v>
      </c>
      <c r="D1799" s="309">
        <v>3631</v>
      </c>
      <c r="E1799" s="309">
        <v>6341</v>
      </c>
      <c r="F1799" s="309" t="s">
        <v>3253</v>
      </c>
      <c r="G1799" s="309" t="s">
        <v>4313</v>
      </c>
      <c r="H1799" s="333" t="s">
        <v>4314</v>
      </c>
      <c r="I1799" s="309" t="s">
        <v>1830</v>
      </c>
      <c r="J1799" s="334" t="s">
        <v>4315</v>
      </c>
      <c r="K1799" s="337" t="s">
        <v>90</v>
      </c>
      <c r="L1799" s="323">
        <v>44561</v>
      </c>
      <c r="M1799" s="323">
        <v>44592</v>
      </c>
      <c r="N1799" s="297">
        <v>210000</v>
      </c>
      <c r="O1799" s="365">
        <v>210000</v>
      </c>
      <c r="P1799" s="340"/>
      <c r="Q1799" s="365"/>
      <c r="R1799" s="365"/>
      <c r="S1799" s="366"/>
    </row>
    <row r="1800" spans="1:19" s="39" customFormat="1" x14ac:dyDescent="0.2">
      <c r="A1800" s="276">
        <v>1773</v>
      </c>
      <c r="B1800" s="309" t="s">
        <v>1426</v>
      </c>
      <c r="C1800" s="464" t="s">
        <v>21</v>
      </c>
      <c r="D1800" s="309">
        <v>3412</v>
      </c>
      <c r="E1800" s="309">
        <v>6341</v>
      </c>
      <c r="F1800" s="309" t="s">
        <v>3253</v>
      </c>
      <c r="G1800" s="309" t="s">
        <v>4316</v>
      </c>
      <c r="H1800" s="333" t="s">
        <v>4317</v>
      </c>
      <c r="I1800" s="309" t="s">
        <v>4318</v>
      </c>
      <c r="J1800" s="334" t="s">
        <v>4319</v>
      </c>
      <c r="K1800" s="299" t="s">
        <v>90</v>
      </c>
      <c r="L1800" s="323">
        <v>44561</v>
      </c>
      <c r="M1800" s="323">
        <v>44592</v>
      </c>
      <c r="N1800" s="297">
        <v>250000</v>
      </c>
      <c r="O1800" s="365">
        <v>250000</v>
      </c>
      <c r="P1800" s="340"/>
      <c r="Q1800" s="365"/>
      <c r="R1800" s="365"/>
      <c r="S1800" s="366"/>
    </row>
    <row r="1801" spans="1:19" s="39" customFormat="1" x14ac:dyDescent="0.2">
      <c r="A1801" s="276">
        <v>1774</v>
      </c>
      <c r="B1801" s="309" t="s">
        <v>1426</v>
      </c>
      <c r="C1801" s="337" t="s">
        <v>21</v>
      </c>
      <c r="D1801" s="309">
        <v>2219</v>
      </c>
      <c r="E1801" s="309">
        <v>5321</v>
      </c>
      <c r="F1801" s="309" t="s">
        <v>3253</v>
      </c>
      <c r="G1801" s="309" t="s">
        <v>4320</v>
      </c>
      <c r="H1801" s="333" t="s">
        <v>4321</v>
      </c>
      <c r="I1801" s="309" t="s">
        <v>2944</v>
      </c>
      <c r="J1801" s="334" t="s">
        <v>4322</v>
      </c>
      <c r="K1801" s="337" t="s">
        <v>90</v>
      </c>
      <c r="L1801" s="323">
        <v>44561</v>
      </c>
      <c r="M1801" s="323">
        <v>44592</v>
      </c>
      <c r="N1801" s="297">
        <v>250000</v>
      </c>
      <c r="O1801" s="365">
        <v>250000</v>
      </c>
      <c r="P1801" s="340"/>
      <c r="Q1801" s="365"/>
      <c r="R1801" s="365"/>
      <c r="S1801" s="366"/>
    </row>
    <row r="1802" spans="1:19" s="39" customFormat="1" x14ac:dyDescent="0.2">
      <c r="A1802" s="276">
        <v>1775</v>
      </c>
      <c r="B1802" s="309" t="s">
        <v>1426</v>
      </c>
      <c r="C1802" s="464" t="s">
        <v>21</v>
      </c>
      <c r="D1802" s="309">
        <v>3392</v>
      </c>
      <c r="E1802" s="309">
        <v>5321</v>
      </c>
      <c r="F1802" s="309" t="s">
        <v>3253</v>
      </c>
      <c r="G1802" s="309" t="s">
        <v>3366</v>
      </c>
      <c r="H1802" s="333" t="s">
        <v>3367</v>
      </c>
      <c r="I1802" s="309" t="s">
        <v>3368</v>
      </c>
      <c r="J1802" s="334" t="s">
        <v>4323</v>
      </c>
      <c r="K1802" s="299" t="s">
        <v>90</v>
      </c>
      <c r="L1802" s="323">
        <v>44561</v>
      </c>
      <c r="M1802" s="323">
        <v>44592</v>
      </c>
      <c r="N1802" s="297">
        <v>250000</v>
      </c>
      <c r="O1802" s="365">
        <v>250000</v>
      </c>
      <c r="P1802" s="340"/>
      <c r="Q1802" s="365"/>
      <c r="R1802" s="365"/>
      <c r="S1802" s="366"/>
    </row>
    <row r="1803" spans="1:19" s="39" customFormat="1" x14ac:dyDescent="0.2">
      <c r="A1803" s="276">
        <v>1776</v>
      </c>
      <c r="B1803" s="309" t="s">
        <v>1426</v>
      </c>
      <c r="C1803" s="337" t="s">
        <v>21</v>
      </c>
      <c r="D1803" s="309">
        <v>3631</v>
      </c>
      <c r="E1803" s="309">
        <v>6341</v>
      </c>
      <c r="F1803" s="309" t="s">
        <v>3253</v>
      </c>
      <c r="G1803" s="309" t="s">
        <v>4324</v>
      </c>
      <c r="H1803" s="333" t="s">
        <v>4325</v>
      </c>
      <c r="I1803" s="309" t="s">
        <v>4326</v>
      </c>
      <c r="J1803" s="334" t="s">
        <v>4327</v>
      </c>
      <c r="K1803" s="337" t="s">
        <v>90</v>
      </c>
      <c r="L1803" s="323">
        <v>44561</v>
      </c>
      <c r="M1803" s="323">
        <v>44592</v>
      </c>
      <c r="N1803" s="297">
        <v>169000</v>
      </c>
      <c r="O1803" s="365">
        <v>169000</v>
      </c>
      <c r="P1803" s="340"/>
      <c r="Q1803" s="365"/>
      <c r="R1803" s="365"/>
      <c r="S1803" s="366"/>
    </row>
    <row r="1804" spans="1:19" s="39" customFormat="1" x14ac:dyDescent="0.2">
      <c r="A1804" s="276">
        <v>1777</v>
      </c>
      <c r="B1804" s="309" t="s">
        <v>1426</v>
      </c>
      <c r="C1804" s="464" t="s">
        <v>21</v>
      </c>
      <c r="D1804" s="309">
        <v>3111</v>
      </c>
      <c r="E1804" s="309">
        <v>5321</v>
      </c>
      <c r="F1804" s="309" t="s">
        <v>3253</v>
      </c>
      <c r="G1804" s="309" t="s">
        <v>4328</v>
      </c>
      <c r="H1804" s="333" t="s">
        <v>4329</v>
      </c>
      <c r="I1804" s="309" t="s">
        <v>1335</v>
      </c>
      <c r="J1804" s="334" t="s">
        <v>4330</v>
      </c>
      <c r="K1804" s="299" t="s">
        <v>90</v>
      </c>
      <c r="L1804" s="323">
        <v>44561</v>
      </c>
      <c r="M1804" s="323">
        <v>44592</v>
      </c>
      <c r="N1804" s="297">
        <v>250000</v>
      </c>
      <c r="O1804" s="365">
        <v>250000</v>
      </c>
      <c r="P1804" s="340"/>
      <c r="Q1804" s="365"/>
      <c r="R1804" s="365"/>
      <c r="S1804" s="366"/>
    </row>
    <row r="1805" spans="1:19" s="39" customFormat="1" x14ac:dyDescent="0.2">
      <c r="A1805" s="276">
        <v>1778</v>
      </c>
      <c r="B1805" s="309" t="s">
        <v>1426</v>
      </c>
      <c r="C1805" s="337" t="s">
        <v>21</v>
      </c>
      <c r="D1805" s="309">
        <v>3631</v>
      </c>
      <c r="E1805" s="309">
        <v>6341</v>
      </c>
      <c r="F1805" s="309" t="s">
        <v>3253</v>
      </c>
      <c r="G1805" s="309" t="s">
        <v>4331</v>
      </c>
      <c r="H1805" s="333" t="s">
        <v>4332</v>
      </c>
      <c r="I1805" s="309" t="s">
        <v>1229</v>
      </c>
      <c r="J1805" s="334" t="s">
        <v>4333</v>
      </c>
      <c r="K1805" s="337" t="s">
        <v>90</v>
      </c>
      <c r="L1805" s="323">
        <v>44561</v>
      </c>
      <c r="M1805" s="323">
        <v>44592</v>
      </c>
      <c r="N1805" s="297">
        <v>143000</v>
      </c>
      <c r="O1805" s="365">
        <v>143000</v>
      </c>
      <c r="P1805" s="340"/>
      <c r="Q1805" s="365"/>
      <c r="R1805" s="365"/>
      <c r="S1805" s="366"/>
    </row>
    <row r="1806" spans="1:19" s="39" customFormat="1" x14ac:dyDescent="0.2">
      <c r="A1806" s="276">
        <v>1779</v>
      </c>
      <c r="B1806" s="309" t="s">
        <v>1426</v>
      </c>
      <c r="C1806" s="464" t="s">
        <v>21</v>
      </c>
      <c r="D1806" s="309">
        <v>2212</v>
      </c>
      <c r="E1806" s="309">
        <v>5321</v>
      </c>
      <c r="F1806" s="309" t="s">
        <v>3253</v>
      </c>
      <c r="G1806" s="309" t="s">
        <v>3564</v>
      </c>
      <c r="H1806" s="333" t="s">
        <v>4334</v>
      </c>
      <c r="I1806" s="309" t="s">
        <v>3566</v>
      </c>
      <c r="J1806" s="334" t="s">
        <v>4335</v>
      </c>
      <c r="K1806" s="299" t="s">
        <v>90</v>
      </c>
      <c r="L1806" s="323">
        <v>44561</v>
      </c>
      <c r="M1806" s="323">
        <v>44592</v>
      </c>
      <c r="N1806" s="297">
        <v>250000</v>
      </c>
      <c r="O1806" s="365">
        <v>250000</v>
      </c>
      <c r="P1806" s="340"/>
      <c r="Q1806" s="365"/>
      <c r="R1806" s="365"/>
      <c r="S1806" s="366"/>
    </row>
    <row r="1807" spans="1:19" s="39" customFormat="1" x14ac:dyDescent="0.2">
      <c r="A1807" s="276">
        <v>1780</v>
      </c>
      <c r="B1807" s="309" t="s">
        <v>1426</v>
      </c>
      <c r="C1807" s="337" t="s">
        <v>21</v>
      </c>
      <c r="D1807" s="309">
        <v>2219</v>
      </c>
      <c r="E1807" s="309" t="s">
        <v>3386</v>
      </c>
      <c r="F1807" s="309" t="s">
        <v>3253</v>
      </c>
      <c r="G1807" s="309" t="s">
        <v>4336</v>
      </c>
      <c r="H1807" s="333" t="s">
        <v>4337</v>
      </c>
      <c r="I1807" s="309" t="s">
        <v>41</v>
      </c>
      <c r="J1807" s="334" t="s">
        <v>4338</v>
      </c>
      <c r="K1807" s="337" t="s">
        <v>90</v>
      </c>
      <c r="L1807" s="323">
        <v>44561</v>
      </c>
      <c r="M1807" s="323">
        <v>44592</v>
      </c>
      <c r="N1807" s="297">
        <v>14000</v>
      </c>
      <c r="O1807" s="365">
        <v>14000</v>
      </c>
      <c r="P1807" s="340"/>
      <c r="Q1807" s="365"/>
      <c r="R1807" s="365"/>
      <c r="S1807" s="366"/>
    </row>
    <row r="1808" spans="1:19" s="39" customFormat="1" x14ac:dyDescent="0.2">
      <c r="A1808" s="276">
        <v>1781</v>
      </c>
      <c r="B1808" s="309" t="s">
        <v>1426</v>
      </c>
      <c r="C1808" s="464" t="s">
        <v>21</v>
      </c>
      <c r="D1808" s="309">
        <v>2219</v>
      </c>
      <c r="E1808" s="309" t="s">
        <v>3619</v>
      </c>
      <c r="F1808" s="309" t="s">
        <v>3253</v>
      </c>
      <c r="G1808" s="309" t="s">
        <v>4336</v>
      </c>
      <c r="H1808" s="333" t="s">
        <v>4337</v>
      </c>
      <c r="I1808" s="309" t="s">
        <v>41</v>
      </c>
      <c r="J1808" s="334" t="s">
        <v>4338</v>
      </c>
      <c r="K1808" s="299" t="s">
        <v>90</v>
      </c>
      <c r="L1808" s="323">
        <v>44561</v>
      </c>
      <c r="M1808" s="323">
        <v>44592</v>
      </c>
      <c r="N1808" s="297">
        <v>158000</v>
      </c>
      <c r="O1808" s="622">
        <v>148607</v>
      </c>
      <c r="P1808" s="365">
        <v>9393</v>
      </c>
      <c r="Q1808" s="365"/>
      <c r="R1808" s="493">
        <v>9393</v>
      </c>
      <c r="S1808" s="366"/>
    </row>
    <row r="1809" spans="1:19" s="39" customFormat="1" x14ac:dyDescent="0.2">
      <c r="A1809" s="276">
        <v>1782</v>
      </c>
      <c r="B1809" s="309" t="s">
        <v>1426</v>
      </c>
      <c r="C1809" s="337" t="s">
        <v>21</v>
      </c>
      <c r="D1809" s="309">
        <v>2219</v>
      </c>
      <c r="E1809" s="309">
        <v>6341</v>
      </c>
      <c r="F1809" s="309" t="s">
        <v>3253</v>
      </c>
      <c r="G1809" s="309">
        <v>49457284</v>
      </c>
      <c r="H1809" s="333" t="s">
        <v>4339</v>
      </c>
      <c r="I1809" s="309" t="s">
        <v>4340</v>
      </c>
      <c r="J1809" s="334" t="s">
        <v>4341</v>
      </c>
      <c r="K1809" s="337" t="s">
        <v>90</v>
      </c>
      <c r="L1809" s="323">
        <v>44561</v>
      </c>
      <c r="M1809" s="323">
        <v>44592</v>
      </c>
      <c r="N1809" s="297">
        <v>250000</v>
      </c>
      <c r="O1809" s="365">
        <v>250000</v>
      </c>
      <c r="P1809" s="365"/>
      <c r="Q1809" s="365"/>
      <c r="R1809" s="340"/>
      <c r="S1809" s="366"/>
    </row>
    <row r="1810" spans="1:19" s="39" customFormat="1" x14ac:dyDescent="0.2">
      <c r="A1810" s="276">
        <v>1783</v>
      </c>
      <c r="B1810" s="309" t="s">
        <v>1426</v>
      </c>
      <c r="C1810" s="464" t="s">
        <v>21</v>
      </c>
      <c r="D1810" s="309">
        <v>6171</v>
      </c>
      <c r="E1810" s="309">
        <v>5321</v>
      </c>
      <c r="F1810" s="309" t="s">
        <v>3253</v>
      </c>
      <c r="G1810" s="309">
        <v>43420591</v>
      </c>
      <c r="H1810" s="333" t="s">
        <v>4342</v>
      </c>
      <c r="I1810" s="309" t="s">
        <v>4343</v>
      </c>
      <c r="J1810" s="334" t="s">
        <v>4344</v>
      </c>
      <c r="K1810" s="299" t="s">
        <v>90</v>
      </c>
      <c r="L1810" s="323">
        <v>44561</v>
      </c>
      <c r="M1810" s="323">
        <v>44592</v>
      </c>
      <c r="N1810" s="297">
        <v>75000</v>
      </c>
      <c r="O1810" s="365">
        <v>75000</v>
      </c>
      <c r="P1810" s="365"/>
      <c r="Q1810" s="365"/>
      <c r="R1810" s="340"/>
      <c r="S1810" s="366"/>
    </row>
    <row r="1811" spans="1:19" s="39" customFormat="1" x14ac:dyDescent="0.2">
      <c r="A1811" s="276">
        <v>1784</v>
      </c>
      <c r="B1811" s="309" t="s">
        <v>1426</v>
      </c>
      <c r="C1811" s="337" t="s">
        <v>21</v>
      </c>
      <c r="D1811" s="309">
        <v>2212</v>
      </c>
      <c r="E1811" s="309">
        <v>6341</v>
      </c>
      <c r="F1811" s="309" t="s">
        <v>3253</v>
      </c>
      <c r="G1811" s="309" t="s">
        <v>4345</v>
      </c>
      <c r="H1811" s="333" t="s">
        <v>4346</v>
      </c>
      <c r="I1811" s="309" t="s">
        <v>4347</v>
      </c>
      <c r="J1811" s="334" t="s">
        <v>4348</v>
      </c>
      <c r="K1811" s="337" t="s">
        <v>90</v>
      </c>
      <c r="L1811" s="323">
        <v>44561</v>
      </c>
      <c r="M1811" s="323">
        <v>44592</v>
      </c>
      <c r="N1811" s="297">
        <v>190000</v>
      </c>
      <c r="O1811" s="365">
        <v>190000</v>
      </c>
      <c r="P1811" s="365"/>
      <c r="Q1811" s="365"/>
      <c r="R1811" s="340"/>
      <c r="S1811" s="366"/>
    </row>
    <row r="1812" spans="1:19" s="39" customFormat="1" x14ac:dyDescent="0.2">
      <c r="A1812" s="276">
        <v>1785</v>
      </c>
      <c r="B1812" s="309" t="s">
        <v>1426</v>
      </c>
      <c r="C1812" s="464" t="s">
        <v>21</v>
      </c>
      <c r="D1812" s="309">
        <v>3113</v>
      </c>
      <c r="E1812" s="309">
        <v>5321</v>
      </c>
      <c r="F1812" s="309" t="s">
        <v>3253</v>
      </c>
      <c r="G1812" s="309" t="s">
        <v>4349</v>
      </c>
      <c r="H1812" s="333" t="s">
        <v>4350</v>
      </c>
      <c r="I1812" s="309" t="s">
        <v>853</v>
      </c>
      <c r="J1812" s="334" t="s">
        <v>4351</v>
      </c>
      <c r="K1812" s="299" t="s">
        <v>90</v>
      </c>
      <c r="L1812" s="323">
        <v>44561</v>
      </c>
      <c r="M1812" s="323">
        <v>44592</v>
      </c>
      <c r="N1812" s="297">
        <v>159000</v>
      </c>
      <c r="O1812" s="365">
        <v>159000</v>
      </c>
      <c r="P1812" s="365"/>
      <c r="Q1812" s="365"/>
      <c r="R1812" s="340"/>
      <c r="S1812" s="366"/>
    </row>
    <row r="1813" spans="1:19" s="39" customFormat="1" x14ac:dyDescent="0.2">
      <c r="A1813" s="276">
        <v>1786</v>
      </c>
      <c r="B1813" s="309" t="s">
        <v>1426</v>
      </c>
      <c r="C1813" s="464" t="s">
        <v>21</v>
      </c>
      <c r="D1813" s="309">
        <v>3631</v>
      </c>
      <c r="E1813" s="309">
        <v>6341</v>
      </c>
      <c r="F1813" s="309" t="s">
        <v>3253</v>
      </c>
      <c r="G1813" s="309" t="s">
        <v>4352</v>
      </c>
      <c r="H1813" s="333" t="s">
        <v>4353</v>
      </c>
      <c r="I1813" s="309" t="s">
        <v>4354</v>
      </c>
      <c r="J1813" s="334" t="s">
        <v>4355</v>
      </c>
      <c r="K1813" s="299" t="s">
        <v>90</v>
      </c>
      <c r="L1813" s="323">
        <v>44561</v>
      </c>
      <c r="M1813" s="323">
        <v>44592</v>
      </c>
      <c r="N1813" s="297">
        <v>78000</v>
      </c>
      <c r="O1813" s="365">
        <v>78000</v>
      </c>
      <c r="P1813" s="365"/>
      <c r="Q1813" s="365"/>
      <c r="R1813" s="340"/>
      <c r="S1813" s="366"/>
    </row>
    <row r="1814" spans="1:19" s="39" customFormat="1" x14ac:dyDescent="0.2">
      <c r="A1814" s="276">
        <v>1787</v>
      </c>
      <c r="B1814" s="309" t="s">
        <v>1426</v>
      </c>
      <c r="C1814" s="337" t="s">
        <v>21</v>
      </c>
      <c r="D1814" s="309">
        <v>3429</v>
      </c>
      <c r="E1814" s="309">
        <v>6341</v>
      </c>
      <c r="F1814" s="309" t="s">
        <v>3253</v>
      </c>
      <c r="G1814" s="309" t="s">
        <v>4356</v>
      </c>
      <c r="H1814" s="333" t="s">
        <v>4357</v>
      </c>
      <c r="I1814" s="309" t="s">
        <v>4358</v>
      </c>
      <c r="J1814" s="334" t="s">
        <v>4359</v>
      </c>
      <c r="K1814" s="337" t="s">
        <v>90</v>
      </c>
      <c r="L1814" s="323">
        <v>44561</v>
      </c>
      <c r="M1814" s="323">
        <v>44592</v>
      </c>
      <c r="N1814" s="297">
        <v>250000</v>
      </c>
      <c r="O1814" s="365">
        <v>250000</v>
      </c>
      <c r="P1814" s="365"/>
      <c r="Q1814" s="365"/>
      <c r="R1814" s="340"/>
      <c r="S1814" s="366"/>
    </row>
    <row r="1815" spans="1:19" s="39" customFormat="1" x14ac:dyDescent="0.2">
      <c r="A1815" s="276">
        <v>1788</v>
      </c>
      <c r="B1815" s="309" t="s">
        <v>1426</v>
      </c>
      <c r="C1815" s="464" t="s">
        <v>21</v>
      </c>
      <c r="D1815" s="309">
        <v>2219</v>
      </c>
      <c r="E1815" s="309">
        <v>6341</v>
      </c>
      <c r="F1815" s="309" t="s">
        <v>3253</v>
      </c>
      <c r="G1815" s="309" t="s">
        <v>4360</v>
      </c>
      <c r="H1815" s="333" t="s">
        <v>4361</v>
      </c>
      <c r="I1815" s="309" t="s">
        <v>4362</v>
      </c>
      <c r="J1815" s="334" t="s">
        <v>4363</v>
      </c>
      <c r="K1815" s="299" t="s">
        <v>90</v>
      </c>
      <c r="L1815" s="323">
        <v>44561</v>
      </c>
      <c r="M1815" s="323">
        <v>44592</v>
      </c>
      <c r="N1815" s="297">
        <v>250000</v>
      </c>
      <c r="O1815" s="365">
        <v>250000</v>
      </c>
      <c r="P1815" s="365"/>
      <c r="Q1815" s="365"/>
      <c r="R1815" s="340"/>
      <c r="S1815" s="366"/>
    </row>
    <row r="1816" spans="1:19" s="39" customFormat="1" x14ac:dyDescent="0.2">
      <c r="A1816" s="276">
        <v>1789</v>
      </c>
      <c r="B1816" s="309" t="s">
        <v>1426</v>
      </c>
      <c r="C1816" s="337" t="s">
        <v>21</v>
      </c>
      <c r="D1816" s="309">
        <v>2212</v>
      </c>
      <c r="E1816" s="309">
        <v>5321</v>
      </c>
      <c r="F1816" s="309" t="s">
        <v>3253</v>
      </c>
      <c r="G1816" s="309" t="s">
        <v>4364</v>
      </c>
      <c r="H1816" s="333" t="s">
        <v>4365</v>
      </c>
      <c r="I1816" s="309" t="s">
        <v>1429</v>
      </c>
      <c r="J1816" s="334" t="s">
        <v>3961</v>
      </c>
      <c r="K1816" s="337" t="s">
        <v>90</v>
      </c>
      <c r="L1816" s="323">
        <v>44561</v>
      </c>
      <c r="M1816" s="323">
        <v>44592</v>
      </c>
      <c r="N1816" s="297">
        <v>152000</v>
      </c>
      <c r="O1816" s="365">
        <v>152000</v>
      </c>
      <c r="P1816" s="365"/>
      <c r="Q1816" s="365"/>
      <c r="R1816" s="340"/>
      <c r="S1816" s="366"/>
    </row>
    <row r="1817" spans="1:19" s="39" customFormat="1" ht="25.5" x14ac:dyDescent="0.2">
      <c r="A1817" s="276">
        <v>1790</v>
      </c>
      <c r="B1817" s="309" t="s">
        <v>1426</v>
      </c>
      <c r="C1817" s="464" t="s">
        <v>21</v>
      </c>
      <c r="D1817" s="309">
        <v>2212</v>
      </c>
      <c r="E1817" s="309">
        <v>6341</v>
      </c>
      <c r="F1817" s="309" t="s">
        <v>3253</v>
      </c>
      <c r="G1817" s="309" t="s">
        <v>4366</v>
      </c>
      <c r="H1817" s="333" t="s">
        <v>4367</v>
      </c>
      <c r="I1817" s="309" t="s">
        <v>4368</v>
      </c>
      <c r="J1817" s="334" t="s">
        <v>4369</v>
      </c>
      <c r="K1817" s="299" t="s">
        <v>90</v>
      </c>
      <c r="L1817" s="323">
        <v>44561</v>
      </c>
      <c r="M1817" s="323">
        <v>44592</v>
      </c>
      <c r="N1817" s="297">
        <v>250000</v>
      </c>
      <c r="O1817" s="365">
        <v>250000</v>
      </c>
      <c r="P1817" s="365"/>
      <c r="Q1817" s="365"/>
      <c r="R1817" s="340"/>
      <c r="S1817" s="366"/>
    </row>
    <row r="1818" spans="1:19" s="39" customFormat="1" x14ac:dyDescent="0.2">
      <c r="A1818" s="276">
        <v>1791</v>
      </c>
      <c r="B1818" s="309" t="s">
        <v>1426</v>
      </c>
      <c r="C1818" s="337" t="s">
        <v>21</v>
      </c>
      <c r="D1818" s="309">
        <v>2212</v>
      </c>
      <c r="E1818" s="309">
        <v>5321</v>
      </c>
      <c r="F1818" s="309" t="s">
        <v>3253</v>
      </c>
      <c r="G1818" s="309" t="s">
        <v>4370</v>
      </c>
      <c r="H1818" s="333" t="s">
        <v>4371</v>
      </c>
      <c r="I1818" s="309" t="s">
        <v>4372</v>
      </c>
      <c r="J1818" s="334" t="s">
        <v>4373</v>
      </c>
      <c r="K1818" s="337" t="s">
        <v>90</v>
      </c>
      <c r="L1818" s="323">
        <v>44561</v>
      </c>
      <c r="M1818" s="323">
        <v>44592</v>
      </c>
      <c r="N1818" s="297">
        <v>250000</v>
      </c>
      <c r="O1818" s="365">
        <v>250000</v>
      </c>
      <c r="P1818" s="365"/>
      <c r="Q1818" s="365"/>
      <c r="R1818" s="340"/>
      <c r="S1818" s="366"/>
    </row>
    <row r="1819" spans="1:19" s="39" customFormat="1" x14ac:dyDescent="0.2">
      <c r="A1819" s="276">
        <v>1792</v>
      </c>
      <c r="B1819" s="320">
        <v>5</v>
      </c>
      <c r="C1819" s="464" t="s">
        <v>21</v>
      </c>
      <c r="D1819" s="320">
        <v>1019</v>
      </c>
      <c r="E1819" s="320">
        <v>5321</v>
      </c>
      <c r="F1819" s="320" t="s">
        <v>3253</v>
      </c>
      <c r="G1819" s="320" t="s">
        <v>3268</v>
      </c>
      <c r="H1819" s="380" t="s">
        <v>4374</v>
      </c>
      <c r="I1819" s="320" t="s">
        <v>847</v>
      </c>
      <c r="J1819" s="380" t="s">
        <v>4375</v>
      </c>
      <c r="K1819" s="299" t="s">
        <v>90</v>
      </c>
      <c r="L1819" s="320" t="s">
        <v>4376</v>
      </c>
      <c r="M1819" s="320" t="s">
        <v>4376</v>
      </c>
      <c r="N1819" s="287">
        <v>25000</v>
      </c>
      <c r="O1819" s="340">
        <v>25000</v>
      </c>
      <c r="P1819" s="497"/>
      <c r="Q1819" s="497"/>
      <c r="R1819" s="497"/>
      <c r="S1819" s="498"/>
    </row>
    <row r="1820" spans="1:19" s="39" customFormat="1" x14ac:dyDescent="0.2">
      <c r="A1820" s="276">
        <v>1793</v>
      </c>
      <c r="B1820" s="320">
        <v>5</v>
      </c>
      <c r="C1820" s="337" t="s">
        <v>21</v>
      </c>
      <c r="D1820" s="320">
        <v>1019</v>
      </c>
      <c r="E1820" s="320">
        <v>5321</v>
      </c>
      <c r="F1820" s="320" t="s">
        <v>3253</v>
      </c>
      <c r="G1820" s="320" t="s">
        <v>3268</v>
      </c>
      <c r="H1820" s="380" t="s">
        <v>4374</v>
      </c>
      <c r="I1820" s="320" t="s">
        <v>847</v>
      </c>
      <c r="J1820" s="380" t="s">
        <v>4377</v>
      </c>
      <c r="K1820" s="337" t="s">
        <v>90</v>
      </c>
      <c r="L1820" s="320" t="s">
        <v>4376</v>
      </c>
      <c r="M1820" s="320" t="s">
        <v>4376</v>
      </c>
      <c r="N1820" s="287">
        <v>29000</v>
      </c>
      <c r="O1820" s="340">
        <v>29000</v>
      </c>
      <c r="P1820" s="497"/>
      <c r="Q1820" s="497"/>
      <c r="R1820" s="497"/>
      <c r="S1820" s="498"/>
    </row>
    <row r="1821" spans="1:19" s="39" customFormat="1" x14ac:dyDescent="0.2">
      <c r="A1821" s="276">
        <v>1794</v>
      </c>
      <c r="B1821" s="320">
        <v>5</v>
      </c>
      <c r="C1821" s="464" t="s">
        <v>21</v>
      </c>
      <c r="D1821" s="320">
        <v>1019</v>
      </c>
      <c r="E1821" s="320">
        <v>6341</v>
      </c>
      <c r="F1821" s="320" t="s">
        <v>3253</v>
      </c>
      <c r="G1821" s="320" t="s">
        <v>4378</v>
      </c>
      <c r="H1821" s="380" t="s">
        <v>4379</v>
      </c>
      <c r="I1821" s="320" t="s">
        <v>1497</v>
      </c>
      <c r="J1821" s="380" t="s">
        <v>4380</v>
      </c>
      <c r="K1821" s="299" t="s">
        <v>90</v>
      </c>
      <c r="L1821" s="320" t="s">
        <v>4376</v>
      </c>
      <c r="M1821" s="320" t="s">
        <v>4376</v>
      </c>
      <c r="N1821" s="287">
        <v>70000</v>
      </c>
      <c r="O1821" s="340">
        <v>70000</v>
      </c>
      <c r="P1821" s="497"/>
      <c r="Q1821" s="497"/>
      <c r="R1821" s="497"/>
      <c r="S1821" s="641"/>
    </row>
    <row r="1822" spans="1:19" s="39" customFormat="1" x14ac:dyDescent="0.2">
      <c r="A1822" s="276">
        <v>1795</v>
      </c>
      <c r="B1822" s="320">
        <v>5</v>
      </c>
      <c r="C1822" s="337" t="s">
        <v>21</v>
      </c>
      <c r="D1822" s="320">
        <v>1019</v>
      </c>
      <c r="E1822" s="320">
        <v>5321</v>
      </c>
      <c r="F1822" s="320" t="s">
        <v>3253</v>
      </c>
      <c r="G1822" s="320" t="s">
        <v>3338</v>
      </c>
      <c r="H1822" s="380" t="s">
        <v>3339</v>
      </c>
      <c r="I1822" s="320" t="s">
        <v>960</v>
      </c>
      <c r="J1822" s="380" t="s">
        <v>4381</v>
      </c>
      <c r="K1822" s="337" t="s">
        <v>90</v>
      </c>
      <c r="L1822" s="320" t="s">
        <v>4376</v>
      </c>
      <c r="M1822" s="320" t="s">
        <v>4376</v>
      </c>
      <c r="N1822" s="287">
        <v>100000</v>
      </c>
      <c r="O1822" s="340">
        <v>100000</v>
      </c>
      <c r="P1822" s="497"/>
      <c r="Q1822" s="497"/>
      <c r="R1822" s="497"/>
      <c r="S1822" s="641"/>
    </row>
    <row r="1823" spans="1:19" s="39" customFormat="1" x14ac:dyDescent="0.2">
      <c r="A1823" s="276">
        <v>1796</v>
      </c>
      <c r="B1823" s="320">
        <v>5</v>
      </c>
      <c r="C1823" s="464" t="s">
        <v>21</v>
      </c>
      <c r="D1823" s="320">
        <v>1019</v>
      </c>
      <c r="E1823" s="320">
        <v>5321</v>
      </c>
      <c r="F1823" s="320" t="s">
        <v>3253</v>
      </c>
      <c r="G1823" s="320" t="s">
        <v>3478</v>
      </c>
      <c r="H1823" s="380" t="s">
        <v>3624</v>
      </c>
      <c r="I1823" s="320" t="s">
        <v>3480</v>
      </c>
      <c r="J1823" s="380" t="s">
        <v>4382</v>
      </c>
      <c r="K1823" s="299" t="s">
        <v>90</v>
      </c>
      <c r="L1823" s="320" t="s">
        <v>4376</v>
      </c>
      <c r="M1823" s="320" t="s">
        <v>4376</v>
      </c>
      <c r="N1823" s="287">
        <v>63000</v>
      </c>
      <c r="O1823" s="340">
        <v>63000</v>
      </c>
      <c r="P1823" s="497"/>
      <c r="Q1823" s="497"/>
      <c r="R1823" s="497"/>
      <c r="S1823" s="641"/>
    </row>
    <row r="1824" spans="1:19" s="39" customFormat="1" x14ac:dyDescent="0.2">
      <c r="A1824" s="276">
        <v>1797</v>
      </c>
      <c r="B1824" s="320">
        <v>5</v>
      </c>
      <c r="C1824" s="337" t="s">
        <v>21</v>
      </c>
      <c r="D1824" s="320">
        <v>1019</v>
      </c>
      <c r="E1824" s="320">
        <v>6341</v>
      </c>
      <c r="F1824" s="320" t="s">
        <v>3253</v>
      </c>
      <c r="G1824" s="320" t="s">
        <v>3773</v>
      </c>
      <c r="H1824" s="380" t="s">
        <v>3774</v>
      </c>
      <c r="I1824" s="320" t="s">
        <v>922</v>
      </c>
      <c r="J1824" s="380" t="s">
        <v>4383</v>
      </c>
      <c r="K1824" s="337" t="s">
        <v>90</v>
      </c>
      <c r="L1824" s="320" t="s">
        <v>4376</v>
      </c>
      <c r="M1824" s="320" t="s">
        <v>4376</v>
      </c>
      <c r="N1824" s="287">
        <v>100000</v>
      </c>
      <c r="O1824" s="340">
        <v>100000</v>
      </c>
      <c r="P1824" s="497"/>
      <c r="Q1824" s="497"/>
      <c r="R1824" s="497"/>
      <c r="S1824" s="641"/>
    </row>
    <row r="1825" spans="1:19" s="39" customFormat="1" ht="25.5" x14ac:dyDescent="0.2">
      <c r="A1825" s="276">
        <v>1798</v>
      </c>
      <c r="B1825" s="320">
        <v>5</v>
      </c>
      <c r="C1825" s="464" t="s">
        <v>21</v>
      </c>
      <c r="D1825" s="320">
        <v>1019</v>
      </c>
      <c r="E1825" s="320">
        <v>5321</v>
      </c>
      <c r="F1825" s="320" t="s">
        <v>3253</v>
      </c>
      <c r="G1825" s="320" t="s">
        <v>4384</v>
      </c>
      <c r="H1825" s="380" t="s">
        <v>4385</v>
      </c>
      <c r="I1825" s="320" t="s">
        <v>858</v>
      </c>
      <c r="J1825" s="380" t="s">
        <v>4386</v>
      </c>
      <c r="K1825" s="299" t="s">
        <v>90</v>
      </c>
      <c r="L1825" s="320" t="s">
        <v>4376</v>
      </c>
      <c r="M1825" s="320" t="s">
        <v>4376</v>
      </c>
      <c r="N1825" s="287">
        <v>48000</v>
      </c>
      <c r="O1825" s="340">
        <v>48000</v>
      </c>
      <c r="P1825" s="497"/>
      <c r="Q1825" s="497"/>
      <c r="R1825" s="497"/>
      <c r="S1825" s="360"/>
    </row>
    <row r="1826" spans="1:19" s="39" customFormat="1" x14ac:dyDescent="0.2">
      <c r="A1826" s="276">
        <v>1799</v>
      </c>
      <c r="B1826" s="320">
        <v>5</v>
      </c>
      <c r="C1826" s="337" t="s">
        <v>21</v>
      </c>
      <c r="D1826" s="320">
        <v>1019</v>
      </c>
      <c r="E1826" s="320">
        <v>6341</v>
      </c>
      <c r="F1826" s="320" t="s">
        <v>3253</v>
      </c>
      <c r="G1826" s="320" t="s">
        <v>4022</v>
      </c>
      <c r="H1826" s="380" t="s">
        <v>4023</v>
      </c>
      <c r="I1826" s="320" t="s">
        <v>4024</v>
      </c>
      <c r="J1826" s="380" t="s">
        <v>4387</v>
      </c>
      <c r="K1826" s="337" t="s">
        <v>90</v>
      </c>
      <c r="L1826" s="320" t="s">
        <v>4376</v>
      </c>
      <c r="M1826" s="320" t="s">
        <v>4376</v>
      </c>
      <c r="N1826" s="287">
        <v>51121</v>
      </c>
      <c r="O1826" s="340">
        <v>51121</v>
      </c>
      <c r="P1826" s="497"/>
      <c r="Q1826" s="497"/>
      <c r="R1826" s="497"/>
      <c r="S1826" s="642"/>
    </row>
    <row r="1827" spans="1:19" s="39" customFormat="1" x14ac:dyDescent="0.2">
      <c r="A1827" s="276">
        <v>1800</v>
      </c>
      <c r="B1827" s="320">
        <v>5</v>
      </c>
      <c r="C1827" s="464" t="s">
        <v>21</v>
      </c>
      <c r="D1827" s="320">
        <v>1019</v>
      </c>
      <c r="E1827" s="320">
        <v>5321</v>
      </c>
      <c r="F1827" s="320" t="s">
        <v>3253</v>
      </c>
      <c r="G1827" s="320" t="s">
        <v>3516</v>
      </c>
      <c r="H1827" s="380" t="s">
        <v>4388</v>
      </c>
      <c r="I1827" s="320" t="s">
        <v>2967</v>
      </c>
      <c r="J1827" s="380" t="s">
        <v>4389</v>
      </c>
      <c r="K1827" s="299" t="s">
        <v>90</v>
      </c>
      <c r="L1827" s="320" t="s">
        <v>4376</v>
      </c>
      <c r="M1827" s="320" t="s">
        <v>4376</v>
      </c>
      <c r="N1827" s="287">
        <v>45000</v>
      </c>
      <c r="O1827" s="340">
        <v>45000</v>
      </c>
      <c r="P1827" s="497"/>
      <c r="Q1827" s="497"/>
      <c r="R1827" s="497"/>
      <c r="S1827" s="642"/>
    </row>
    <row r="1828" spans="1:19" s="39" customFormat="1" x14ac:dyDescent="0.2">
      <c r="A1828" s="276">
        <v>1801</v>
      </c>
      <c r="B1828" s="320">
        <v>5</v>
      </c>
      <c r="C1828" s="337" t="s">
        <v>21</v>
      </c>
      <c r="D1828" s="320">
        <v>1019</v>
      </c>
      <c r="E1828" s="320">
        <v>5321</v>
      </c>
      <c r="F1828" s="320" t="s">
        <v>3253</v>
      </c>
      <c r="G1828" s="320" t="s">
        <v>4238</v>
      </c>
      <c r="H1828" s="380" t="s">
        <v>4239</v>
      </c>
      <c r="I1828" s="320" t="s">
        <v>4240</v>
      </c>
      <c r="J1828" s="380" t="s">
        <v>4390</v>
      </c>
      <c r="K1828" s="337" t="s">
        <v>90</v>
      </c>
      <c r="L1828" s="320" t="s">
        <v>4376</v>
      </c>
      <c r="M1828" s="320" t="s">
        <v>4376</v>
      </c>
      <c r="N1828" s="287">
        <v>37000</v>
      </c>
      <c r="O1828" s="340">
        <v>37000</v>
      </c>
      <c r="P1828" s="497"/>
      <c r="Q1828" s="497"/>
      <c r="R1828" s="497"/>
      <c r="S1828" s="642"/>
    </row>
    <row r="1829" spans="1:19" s="39" customFormat="1" x14ac:dyDescent="0.2">
      <c r="A1829" s="276">
        <v>1802</v>
      </c>
      <c r="B1829" s="320">
        <v>5</v>
      </c>
      <c r="C1829" s="464" t="s">
        <v>21</v>
      </c>
      <c r="D1829" s="320">
        <v>1019</v>
      </c>
      <c r="E1829" s="320">
        <v>6341</v>
      </c>
      <c r="F1829" s="320" t="s">
        <v>3253</v>
      </c>
      <c r="G1829" s="320" t="s">
        <v>4391</v>
      </c>
      <c r="H1829" s="380" t="s">
        <v>4392</v>
      </c>
      <c r="I1829" s="320" t="s">
        <v>963</v>
      </c>
      <c r="J1829" s="380" t="s">
        <v>4393</v>
      </c>
      <c r="K1829" s="299" t="s">
        <v>90</v>
      </c>
      <c r="L1829" s="320" t="s">
        <v>4376</v>
      </c>
      <c r="M1829" s="320" t="s">
        <v>4376</v>
      </c>
      <c r="N1829" s="287">
        <v>80000</v>
      </c>
      <c r="O1829" s="340">
        <v>80000</v>
      </c>
      <c r="P1829" s="497"/>
      <c r="Q1829" s="497"/>
      <c r="R1829" s="497"/>
      <c r="S1829" s="642"/>
    </row>
    <row r="1830" spans="1:19" s="39" customFormat="1" x14ac:dyDescent="0.2">
      <c r="A1830" s="276">
        <v>1803</v>
      </c>
      <c r="B1830" s="320">
        <v>5</v>
      </c>
      <c r="C1830" s="337" t="s">
        <v>21</v>
      </c>
      <c r="D1830" s="320">
        <v>1019</v>
      </c>
      <c r="E1830" s="320">
        <v>6341</v>
      </c>
      <c r="F1830" s="320" t="s">
        <v>3253</v>
      </c>
      <c r="G1830" s="320" t="s">
        <v>4349</v>
      </c>
      <c r="H1830" s="380" t="s">
        <v>4350</v>
      </c>
      <c r="I1830" s="320" t="s">
        <v>853</v>
      </c>
      <c r="J1830" s="380" t="s">
        <v>4394</v>
      </c>
      <c r="K1830" s="337" t="s">
        <v>90</v>
      </c>
      <c r="L1830" s="320" t="s">
        <v>4376</v>
      </c>
      <c r="M1830" s="320" t="s">
        <v>4376</v>
      </c>
      <c r="N1830" s="287">
        <v>56000</v>
      </c>
      <c r="O1830" s="340">
        <v>56000</v>
      </c>
      <c r="P1830" s="497"/>
      <c r="Q1830" s="497"/>
      <c r="R1830" s="497"/>
      <c r="S1830" s="642"/>
    </row>
    <row r="1831" spans="1:19" s="39" customFormat="1" x14ac:dyDescent="0.2">
      <c r="A1831" s="276">
        <v>1804</v>
      </c>
      <c r="B1831" s="309" t="s">
        <v>1426</v>
      </c>
      <c r="C1831" s="464" t="s">
        <v>21</v>
      </c>
      <c r="D1831" s="309">
        <v>3639</v>
      </c>
      <c r="E1831" s="309">
        <v>5321</v>
      </c>
      <c r="F1831" s="309" t="s">
        <v>3253</v>
      </c>
      <c r="G1831" s="309" t="s">
        <v>4246</v>
      </c>
      <c r="H1831" s="333" t="s">
        <v>4247</v>
      </c>
      <c r="I1831" s="309" t="s">
        <v>4248</v>
      </c>
      <c r="J1831" s="334" t="s">
        <v>4395</v>
      </c>
      <c r="K1831" s="299" t="s">
        <v>90</v>
      </c>
      <c r="L1831" s="323">
        <v>44561</v>
      </c>
      <c r="M1831" s="323">
        <v>44592</v>
      </c>
      <c r="N1831" s="297">
        <v>66000</v>
      </c>
      <c r="O1831" s="365">
        <v>66000</v>
      </c>
      <c r="P1831" s="365"/>
      <c r="Q1831" s="365"/>
      <c r="R1831" s="340"/>
      <c r="S1831" s="642"/>
    </row>
    <row r="1832" spans="1:19" s="39" customFormat="1" x14ac:dyDescent="0.2">
      <c r="A1832" s="276">
        <v>1805</v>
      </c>
      <c r="B1832" s="309" t="s">
        <v>1426</v>
      </c>
      <c r="C1832" s="337" t="s">
        <v>21</v>
      </c>
      <c r="D1832" s="309">
        <v>3639</v>
      </c>
      <c r="E1832" s="309">
        <v>5321</v>
      </c>
      <c r="F1832" s="309" t="s">
        <v>3253</v>
      </c>
      <c r="G1832" s="309" t="s">
        <v>4396</v>
      </c>
      <c r="H1832" s="333" t="s">
        <v>3376</v>
      </c>
      <c r="I1832" s="309" t="s">
        <v>330</v>
      </c>
      <c r="J1832" s="334" t="s">
        <v>4397</v>
      </c>
      <c r="K1832" s="337" t="s">
        <v>90</v>
      </c>
      <c r="L1832" s="323">
        <v>44561</v>
      </c>
      <c r="M1832" s="323">
        <v>44592</v>
      </c>
      <c r="N1832" s="297">
        <v>25000</v>
      </c>
      <c r="O1832" s="365">
        <v>25000</v>
      </c>
      <c r="P1832" s="365"/>
      <c r="Q1832" s="365"/>
      <c r="R1832" s="340"/>
      <c r="S1832" s="642"/>
    </row>
    <row r="1833" spans="1:19" s="39" customFormat="1" x14ac:dyDescent="0.2">
      <c r="A1833" s="276">
        <v>1806</v>
      </c>
      <c r="B1833" s="309" t="s">
        <v>1426</v>
      </c>
      <c r="C1833" s="464" t="s">
        <v>21</v>
      </c>
      <c r="D1833" s="309">
        <v>3639</v>
      </c>
      <c r="E1833" s="309">
        <v>5321</v>
      </c>
      <c r="F1833" s="309" t="s">
        <v>3253</v>
      </c>
      <c r="G1833" s="309" t="s">
        <v>3887</v>
      </c>
      <c r="H1833" s="333" t="s">
        <v>3888</v>
      </c>
      <c r="I1833" s="309" t="s">
        <v>1101</v>
      </c>
      <c r="J1833" s="334" t="s">
        <v>4398</v>
      </c>
      <c r="K1833" s="299" t="s">
        <v>90</v>
      </c>
      <c r="L1833" s="323">
        <v>44561</v>
      </c>
      <c r="M1833" s="323">
        <v>44592</v>
      </c>
      <c r="N1833" s="297">
        <v>30000</v>
      </c>
      <c r="O1833" s="365">
        <v>30000</v>
      </c>
      <c r="P1833" s="365"/>
      <c r="Q1833" s="365"/>
      <c r="R1833" s="340"/>
      <c r="S1833" s="642"/>
    </row>
    <row r="1834" spans="1:19" s="39" customFormat="1" x14ac:dyDescent="0.2">
      <c r="A1834" s="276">
        <v>1807</v>
      </c>
      <c r="B1834" s="309" t="s">
        <v>1426</v>
      </c>
      <c r="C1834" s="337" t="s">
        <v>21</v>
      </c>
      <c r="D1834" s="309">
        <v>3639</v>
      </c>
      <c r="E1834" s="309">
        <v>5321</v>
      </c>
      <c r="F1834" s="309" t="s">
        <v>3253</v>
      </c>
      <c r="G1834" s="309" t="s">
        <v>4096</v>
      </c>
      <c r="H1834" s="333" t="s">
        <v>4097</v>
      </c>
      <c r="I1834" s="309" t="s">
        <v>4098</v>
      </c>
      <c r="J1834" s="334" t="s">
        <v>4399</v>
      </c>
      <c r="K1834" s="337" t="s">
        <v>90</v>
      </c>
      <c r="L1834" s="323">
        <v>44561</v>
      </c>
      <c r="M1834" s="323">
        <v>44592</v>
      </c>
      <c r="N1834" s="297">
        <v>60000</v>
      </c>
      <c r="O1834" s="365">
        <v>60000</v>
      </c>
      <c r="P1834" s="365"/>
      <c r="Q1834" s="365"/>
      <c r="R1834" s="340"/>
      <c r="S1834" s="642"/>
    </row>
    <row r="1835" spans="1:19" s="39" customFormat="1" x14ac:dyDescent="0.2">
      <c r="A1835" s="276">
        <v>1808</v>
      </c>
      <c r="B1835" s="309" t="s">
        <v>1426</v>
      </c>
      <c r="C1835" s="464" t="s">
        <v>21</v>
      </c>
      <c r="D1835" s="309">
        <v>3639</v>
      </c>
      <c r="E1835" s="309">
        <v>5321</v>
      </c>
      <c r="F1835" s="309" t="s">
        <v>3253</v>
      </c>
      <c r="G1835" s="309" t="s">
        <v>4400</v>
      </c>
      <c r="H1835" s="333" t="s">
        <v>4401</v>
      </c>
      <c r="I1835" s="309" t="s">
        <v>4402</v>
      </c>
      <c r="J1835" s="334" t="s">
        <v>4403</v>
      </c>
      <c r="K1835" s="299" t="s">
        <v>90</v>
      </c>
      <c r="L1835" s="323">
        <v>44561</v>
      </c>
      <c r="M1835" s="323">
        <v>44592</v>
      </c>
      <c r="N1835" s="297">
        <v>25000</v>
      </c>
      <c r="O1835" s="365">
        <v>25000</v>
      </c>
      <c r="P1835" s="365"/>
      <c r="Q1835" s="365"/>
      <c r="R1835" s="340"/>
      <c r="S1835" s="642"/>
    </row>
    <row r="1836" spans="1:19" s="39" customFormat="1" x14ac:dyDescent="0.2">
      <c r="A1836" s="276">
        <v>1809</v>
      </c>
      <c r="B1836" s="309" t="s">
        <v>1426</v>
      </c>
      <c r="C1836" s="337" t="s">
        <v>21</v>
      </c>
      <c r="D1836" s="309">
        <v>3639</v>
      </c>
      <c r="E1836" s="309">
        <v>5321</v>
      </c>
      <c r="F1836" s="309" t="s">
        <v>3253</v>
      </c>
      <c r="G1836" s="309" t="s">
        <v>4404</v>
      </c>
      <c r="H1836" s="333" t="s">
        <v>4405</v>
      </c>
      <c r="I1836" s="309" t="s">
        <v>4406</v>
      </c>
      <c r="J1836" s="334" t="s">
        <v>4407</v>
      </c>
      <c r="K1836" s="337" t="s">
        <v>90</v>
      </c>
      <c r="L1836" s="323">
        <v>44561</v>
      </c>
      <c r="M1836" s="323">
        <v>44592</v>
      </c>
      <c r="N1836" s="297">
        <v>25000</v>
      </c>
      <c r="O1836" s="365">
        <v>25000</v>
      </c>
      <c r="P1836" s="365"/>
      <c r="Q1836" s="365"/>
      <c r="R1836" s="340"/>
      <c r="S1836" s="642"/>
    </row>
    <row r="1837" spans="1:19" s="39" customFormat="1" x14ac:dyDescent="0.2">
      <c r="A1837" s="276">
        <v>1810</v>
      </c>
      <c r="B1837" s="309" t="s">
        <v>1426</v>
      </c>
      <c r="C1837" s="464" t="s">
        <v>21</v>
      </c>
      <c r="D1837" s="309">
        <v>3639</v>
      </c>
      <c r="E1837" s="309">
        <v>5321</v>
      </c>
      <c r="F1837" s="309" t="s">
        <v>3253</v>
      </c>
      <c r="G1837" s="309" t="s">
        <v>4063</v>
      </c>
      <c r="H1837" s="333" t="s">
        <v>4064</v>
      </c>
      <c r="I1837" s="309" t="s">
        <v>4065</v>
      </c>
      <c r="J1837" s="334" t="s">
        <v>4408</v>
      </c>
      <c r="K1837" s="299" t="s">
        <v>90</v>
      </c>
      <c r="L1837" s="323">
        <v>44561</v>
      </c>
      <c r="M1837" s="323">
        <v>44592</v>
      </c>
      <c r="N1837" s="297">
        <v>30000</v>
      </c>
      <c r="O1837" s="365">
        <v>30000</v>
      </c>
      <c r="P1837" s="365"/>
      <c r="Q1837" s="365"/>
      <c r="R1837" s="340"/>
      <c r="S1837" s="641"/>
    </row>
    <row r="1838" spans="1:19" s="39" customFormat="1" x14ac:dyDescent="0.2">
      <c r="A1838" s="276">
        <v>1811</v>
      </c>
      <c r="B1838" s="309" t="s">
        <v>1426</v>
      </c>
      <c r="C1838" s="337" t="s">
        <v>21</v>
      </c>
      <c r="D1838" s="309">
        <v>3639</v>
      </c>
      <c r="E1838" s="309">
        <v>5321</v>
      </c>
      <c r="F1838" s="309" t="s">
        <v>3253</v>
      </c>
      <c r="G1838" s="309" t="s">
        <v>3811</v>
      </c>
      <c r="H1838" s="333" t="s">
        <v>3812</v>
      </c>
      <c r="I1838" s="309" t="s">
        <v>3813</v>
      </c>
      <c r="J1838" s="334" t="s">
        <v>4409</v>
      </c>
      <c r="K1838" s="337" t="s">
        <v>90</v>
      </c>
      <c r="L1838" s="323">
        <v>44561</v>
      </c>
      <c r="M1838" s="323">
        <v>44592</v>
      </c>
      <c r="N1838" s="297">
        <v>40000</v>
      </c>
      <c r="O1838" s="365">
        <v>40000</v>
      </c>
      <c r="P1838" s="365"/>
      <c r="Q1838" s="365"/>
      <c r="R1838" s="340"/>
      <c r="S1838" s="641"/>
    </row>
    <row r="1839" spans="1:19" s="39" customFormat="1" x14ac:dyDescent="0.2">
      <c r="A1839" s="276">
        <v>1812</v>
      </c>
      <c r="B1839" s="309" t="s">
        <v>1426</v>
      </c>
      <c r="C1839" s="464" t="s">
        <v>21</v>
      </c>
      <c r="D1839" s="309">
        <v>3639</v>
      </c>
      <c r="E1839" s="309">
        <v>5321</v>
      </c>
      <c r="F1839" s="309" t="s">
        <v>3253</v>
      </c>
      <c r="G1839" s="309" t="s">
        <v>4364</v>
      </c>
      <c r="H1839" s="333" t="s">
        <v>4365</v>
      </c>
      <c r="I1839" s="309" t="s">
        <v>1429</v>
      </c>
      <c r="J1839" s="334" t="s">
        <v>4410</v>
      </c>
      <c r="K1839" s="299" t="s">
        <v>90</v>
      </c>
      <c r="L1839" s="323">
        <v>44561</v>
      </c>
      <c r="M1839" s="323">
        <v>44592</v>
      </c>
      <c r="N1839" s="297">
        <v>50000</v>
      </c>
      <c r="O1839" s="365">
        <v>50000</v>
      </c>
      <c r="P1839" s="365"/>
      <c r="Q1839" s="365"/>
      <c r="R1839" s="340"/>
      <c r="S1839" s="641"/>
    </row>
    <row r="1840" spans="1:19" s="39" customFormat="1" x14ac:dyDescent="0.2">
      <c r="A1840" s="276">
        <v>1813</v>
      </c>
      <c r="B1840" s="309" t="s">
        <v>1426</v>
      </c>
      <c r="C1840" s="337" t="s">
        <v>21</v>
      </c>
      <c r="D1840" s="309">
        <v>3639</v>
      </c>
      <c r="E1840" s="309">
        <v>5321</v>
      </c>
      <c r="F1840" s="309" t="s">
        <v>3253</v>
      </c>
      <c r="G1840" s="309" t="s">
        <v>3791</v>
      </c>
      <c r="H1840" s="333" t="s">
        <v>3792</v>
      </c>
      <c r="I1840" s="309" t="s">
        <v>3793</v>
      </c>
      <c r="J1840" s="334" t="s">
        <v>4411</v>
      </c>
      <c r="K1840" s="337" t="s">
        <v>90</v>
      </c>
      <c r="L1840" s="323">
        <v>44561</v>
      </c>
      <c r="M1840" s="323">
        <v>44592</v>
      </c>
      <c r="N1840" s="297">
        <v>40000</v>
      </c>
      <c r="O1840" s="365">
        <v>40000</v>
      </c>
      <c r="P1840" s="365"/>
      <c r="Q1840" s="365"/>
      <c r="R1840" s="340"/>
      <c r="S1840" s="641"/>
    </row>
    <row r="1841" spans="1:19" s="39" customFormat="1" x14ac:dyDescent="0.2">
      <c r="A1841" s="276">
        <v>1814</v>
      </c>
      <c r="B1841" s="309" t="s">
        <v>1426</v>
      </c>
      <c r="C1841" s="464" t="s">
        <v>21</v>
      </c>
      <c r="D1841" s="309">
        <v>3639</v>
      </c>
      <c r="E1841" s="309">
        <v>5321</v>
      </c>
      <c r="F1841" s="309" t="s">
        <v>3253</v>
      </c>
      <c r="G1841" s="309" t="s">
        <v>4412</v>
      </c>
      <c r="H1841" s="333" t="s">
        <v>4413</v>
      </c>
      <c r="I1841" s="309" t="s">
        <v>4414</v>
      </c>
      <c r="J1841" s="334" t="s">
        <v>4415</v>
      </c>
      <c r="K1841" s="299" t="s">
        <v>90</v>
      </c>
      <c r="L1841" s="323">
        <v>44561</v>
      </c>
      <c r="M1841" s="323">
        <v>44592</v>
      </c>
      <c r="N1841" s="297">
        <v>66000</v>
      </c>
      <c r="O1841" s="365">
        <v>66000</v>
      </c>
      <c r="P1841" s="365"/>
      <c r="Q1841" s="365"/>
      <c r="R1841" s="340"/>
      <c r="S1841" s="641"/>
    </row>
    <row r="1842" spans="1:19" s="39" customFormat="1" x14ac:dyDescent="0.2">
      <c r="A1842" s="276">
        <v>1815</v>
      </c>
      <c r="B1842" s="309" t="s">
        <v>1426</v>
      </c>
      <c r="C1842" s="337" t="s">
        <v>21</v>
      </c>
      <c r="D1842" s="309">
        <v>3639</v>
      </c>
      <c r="E1842" s="309">
        <v>5321</v>
      </c>
      <c r="F1842" s="309" t="s">
        <v>3253</v>
      </c>
      <c r="G1842" s="309" t="s">
        <v>4416</v>
      </c>
      <c r="H1842" s="333" t="s">
        <v>4417</v>
      </c>
      <c r="I1842" s="309" t="s">
        <v>4418</v>
      </c>
      <c r="J1842" s="334" t="s">
        <v>4419</v>
      </c>
      <c r="K1842" s="337" t="s">
        <v>90</v>
      </c>
      <c r="L1842" s="323">
        <v>44561</v>
      </c>
      <c r="M1842" s="323">
        <v>44592</v>
      </c>
      <c r="N1842" s="297">
        <v>66000</v>
      </c>
      <c r="O1842" s="365">
        <v>66000</v>
      </c>
      <c r="P1842" s="365"/>
      <c r="Q1842" s="365"/>
      <c r="R1842" s="340"/>
      <c r="S1842" s="641"/>
    </row>
    <row r="1843" spans="1:19" s="39" customFormat="1" x14ac:dyDescent="0.2">
      <c r="A1843" s="276">
        <v>1816</v>
      </c>
      <c r="B1843" s="309" t="s">
        <v>1426</v>
      </c>
      <c r="C1843" s="464" t="s">
        <v>21</v>
      </c>
      <c r="D1843" s="309">
        <v>3639</v>
      </c>
      <c r="E1843" s="309">
        <v>5321</v>
      </c>
      <c r="F1843" s="309" t="s">
        <v>3253</v>
      </c>
      <c r="G1843" s="309" t="s">
        <v>4420</v>
      </c>
      <c r="H1843" s="333" t="s">
        <v>4421</v>
      </c>
      <c r="I1843" s="309" t="s">
        <v>4422</v>
      </c>
      <c r="J1843" s="334" t="s">
        <v>4423</v>
      </c>
      <c r="K1843" s="299" t="s">
        <v>90</v>
      </c>
      <c r="L1843" s="323">
        <v>44561</v>
      </c>
      <c r="M1843" s="323">
        <v>44592</v>
      </c>
      <c r="N1843" s="297">
        <v>25000</v>
      </c>
      <c r="O1843" s="365">
        <v>25000</v>
      </c>
      <c r="P1843" s="365"/>
      <c r="Q1843" s="365"/>
      <c r="R1843" s="340"/>
      <c r="S1843" s="642"/>
    </row>
    <row r="1844" spans="1:19" s="39" customFormat="1" x14ac:dyDescent="0.2">
      <c r="A1844" s="276">
        <v>1817</v>
      </c>
      <c r="B1844" s="309" t="s">
        <v>1426</v>
      </c>
      <c r="C1844" s="337" t="s">
        <v>21</v>
      </c>
      <c r="D1844" s="309">
        <v>3639</v>
      </c>
      <c r="E1844" s="309">
        <v>5321</v>
      </c>
      <c r="F1844" s="309" t="s">
        <v>3253</v>
      </c>
      <c r="G1844" s="309" t="s">
        <v>4424</v>
      </c>
      <c r="H1844" s="333" t="s">
        <v>4425</v>
      </c>
      <c r="I1844" s="309" t="s">
        <v>4426</v>
      </c>
      <c r="J1844" s="334" t="s">
        <v>4427</v>
      </c>
      <c r="K1844" s="337" t="s">
        <v>90</v>
      </c>
      <c r="L1844" s="323">
        <v>44561</v>
      </c>
      <c r="M1844" s="323">
        <v>44592</v>
      </c>
      <c r="N1844" s="297">
        <v>66000</v>
      </c>
      <c r="O1844" s="365">
        <v>66000</v>
      </c>
      <c r="P1844" s="365"/>
      <c r="Q1844" s="365"/>
      <c r="R1844" s="340"/>
      <c r="S1844" s="641"/>
    </row>
    <row r="1845" spans="1:19" s="39" customFormat="1" x14ac:dyDescent="0.2">
      <c r="A1845" s="276">
        <v>1818</v>
      </c>
      <c r="B1845" s="309" t="s">
        <v>1426</v>
      </c>
      <c r="C1845" s="464" t="s">
        <v>21</v>
      </c>
      <c r="D1845" s="309">
        <v>3639</v>
      </c>
      <c r="E1845" s="309">
        <v>5321</v>
      </c>
      <c r="F1845" s="309" t="s">
        <v>3253</v>
      </c>
      <c r="G1845" s="309" t="s">
        <v>3564</v>
      </c>
      <c r="H1845" s="333" t="s">
        <v>4334</v>
      </c>
      <c r="I1845" s="309" t="s">
        <v>3566</v>
      </c>
      <c r="J1845" s="334" t="s">
        <v>4428</v>
      </c>
      <c r="K1845" s="299" t="s">
        <v>90</v>
      </c>
      <c r="L1845" s="323">
        <v>44561</v>
      </c>
      <c r="M1845" s="323">
        <v>44592</v>
      </c>
      <c r="N1845" s="297">
        <v>60000</v>
      </c>
      <c r="O1845" s="365">
        <v>60000</v>
      </c>
      <c r="P1845" s="365"/>
      <c r="Q1845" s="365"/>
      <c r="R1845" s="340"/>
      <c r="S1845" s="641"/>
    </row>
    <row r="1846" spans="1:19" s="39" customFormat="1" x14ac:dyDescent="0.2">
      <c r="A1846" s="276">
        <v>1819</v>
      </c>
      <c r="B1846" s="309" t="s">
        <v>1426</v>
      </c>
      <c r="C1846" s="337" t="s">
        <v>21</v>
      </c>
      <c r="D1846" s="309">
        <v>3639</v>
      </c>
      <c r="E1846" s="309">
        <v>5321</v>
      </c>
      <c r="F1846" s="309" t="s">
        <v>3253</v>
      </c>
      <c r="G1846" s="309" t="s">
        <v>4429</v>
      </c>
      <c r="H1846" s="333" t="s">
        <v>4430</v>
      </c>
      <c r="I1846" s="309" t="s">
        <v>4431</v>
      </c>
      <c r="J1846" s="334" t="s">
        <v>4432</v>
      </c>
      <c r="K1846" s="337" t="s">
        <v>90</v>
      </c>
      <c r="L1846" s="323">
        <v>44561</v>
      </c>
      <c r="M1846" s="323">
        <v>44592</v>
      </c>
      <c r="N1846" s="297">
        <v>35000</v>
      </c>
      <c r="O1846" s="365">
        <v>35000</v>
      </c>
      <c r="P1846" s="365"/>
      <c r="Q1846" s="365"/>
      <c r="R1846" s="340"/>
      <c r="S1846" s="641"/>
    </row>
    <row r="1847" spans="1:19" s="39" customFormat="1" x14ac:dyDescent="0.2">
      <c r="A1847" s="276">
        <v>1820</v>
      </c>
      <c r="B1847" s="309" t="s">
        <v>1426</v>
      </c>
      <c r="C1847" s="464" t="s">
        <v>21</v>
      </c>
      <c r="D1847" s="309">
        <v>3639</v>
      </c>
      <c r="E1847" s="309">
        <v>5321</v>
      </c>
      <c r="F1847" s="309" t="s">
        <v>3253</v>
      </c>
      <c r="G1847" s="309" t="s">
        <v>4059</v>
      </c>
      <c r="H1847" s="333" t="s">
        <v>4060</v>
      </c>
      <c r="I1847" s="309" t="s">
        <v>4061</v>
      </c>
      <c r="J1847" s="334" t="s">
        <v>4433</v>
      </c>
      <c r="K1847" s="299" t="s">
        <v>90</v>
      </c>
      <c r="L1847" s="323">
        <v>44561</v>
      </c>
      <c r="M1847" s="323">
        <v>44592</v>
      </c>
      <c r="N1847" s="297">
        <v>25000</v>
      </c>
      <c r="O1847" s="365">
        <v>25000</v>
      </c>
      <c r="P1847" s="365"/>
      <c r="Q1847" s="365"/>
      <c r="R1847" s="340"/>
      <c r="S1847" s="641"/>
    </row>
    <row r="1848" spans="1:19" s="39" customFormat="1" x14ac:dyDescent="0.2">
      <c r="A1848" s="276">
        <v>1821</v>
      </c>
      <c r="B1848" s="309" t="s">
        <v>1426</v>
      </c>
      <c r="C1848" s="337" t="s">
        <v>21</v>
      </c>
      <c r="D1848" s="309">
        <v>3639</v>
      </c>
      <c r="E1848" s="309">
        <v>5321</v>
      </c>
      <c r="F1848" s="309" t="s">
        <v>3253</v>
      </c>
      <c r="G1848" s="309" t="s">
        <v>3894</v>
      </c>
      <c r="H1848" s="333" t="s">
        <v>3895</v>
      </c>
      <c r="I1848" s="309" t="s">
        <v>3896</v>
      </c>
      <c r="J1848" s="334" t="s">
        <v>4434</v>
      </c>
      <c r="K1848" s="337" t="s">
        <v>90</v>
      </c>
      <c r="L1848" s="323">
        <v>44561</v>
      </c>
      <c r="M1848" s="323">
        <v>44592</v>
      </c>
      <c r="N1848" s="297">
        <v>25000</v>
      </c>
      <c r="O1848" s="365">
        <v>25000</v>
      </c>
      <c r="P1848" s="365"/>
      <c r="Q1848" s="365"/>
      <c r="R1848" s="340"/>
      <c r="S1848" s="641"/>
    </row>
    <row r="1849" spans="1:19" s="39" customFormat="1" x14ac:dyDescent="0.2">
      <c r="A1849" s="276">
        <v>1822</v>
      </c>
      <c r="B1849" s="309" t="s">
        <v>1426</v>
      </c>
      <c r="C1849" s="464" t="s">
        <v>21</v>
      </c>
      <c r="D1849" s="309">
        <v>3639</v>
      </c>
      <c r="E1849" s="309">
        <v>5321</v>
      </c>
      <c r="F1849" s="309" t="s">
        <v>3253</v>
      </c>
      <c r="G1849" s="309" t="s">
        <v>4052</v>
      </c>
      <c r="H1849" s="333" t="s">
        <v>4053</v>
      </c>
      <c r="I1849" s="309" t="s">
        <v>4054</v>
      </c>
      <c r="J1849" s="334" t="s">
        <v>4435</v>
      </c>
      <c r="K1849" s="299" t="s">
        <v>90</v>
      </c>
      <c r="L1849" s="323">
        <v>44561</v>
      </c>
      <c r="M1849" s="323">
        <v>44592</v>
      </c>
      <c r="N1849" s="297">
        <v>30000</v>
      </c>
      <c r="O1849" s="365">
        <v>30000</v>
      </c>
      <c r="P1849" s="365"/>
      <c r="Q1849" s="365"/>
      <c r="R1849" s="340"/>
      <c r="S1849" s="641"/>
    </row>
    <row r="1850" spans="1:19" s="39" customFormat="1" x14ac:dyDescent="0.2">
      <c r="A1850" s="276">
        <v>1823</v>
      </c>
      <c r="B1850" s="309" t="s">
        <v>1426</v>
      </c>
      <c r="C1850" s="337" t="s">
        <v>21</v>
      </c>
      <c r="D1850" s="309">
        <v>3639</v>
      </c>
      <c r="E1850" s="309">
        <v>5321</v>
      </c>
      <c r="F1850" s="309" t="s">
        <v>3253</v>
      </c>
      <c r="G1850" s="309" t="s">
        <v>4436</v>
      </c>
      <c r="H1850" s="333" t="s">
        <v>4437</v>
      </c>
      <c r="I1850" s="309" t="s">
        <v>4438</v>
      </c>
      <c r="J1850" s="334" t="s">
        <v>4439</v>
      </c>
      <c r="K1850" s="337" t="s">
        <v>90</v>
      </c>
      <c r="L1850" s="323">
        <v>44561</v>
      </c>
      <c r="M1850" s="323">
        <v>44592</v>
      </c>
      <c r="N1850" s="297">
        <v>40000</v>
      </c>
      <c r="O1850" s="365">
        <v>40000</v>
      </c>
      <c r="P1850" s="365"/>
      <c r="Q1850" s="365"/>
      <c r="R1850" s="340"/>
      <c r="S1850" s="641"/>
    </row>
    <row r="1851" spans="1:19" s="39" customFormat="1" x14ac:dyDescent="0.2">
      <c r="A1851" s="276">
        <v>1824</v>
      </c>
      <c r="B1851" s="309" t="s">
        <v>1426</v>
      </c>
      <c r="C1851" s="464" t="s">
        <v>21</v>
      </c>
      <c r="D1851" s="309">
        <v>3639</v>
      </c>
      <c r="E1851" s="309">
        <v>5321</v>
      </c>
      <c r="F1851" s="309" t="s">
        <v>3253</v>
      </c>
      <c r="G1851" s="309" t="s">
        <v>4440</v>
      </c>
      <c r="H1851" s="333" t="s">
        <v>4258</v>
      </c>
      <c r="I1851" s="309" t="s">
        <v>3361</v>
      </c>
      <c r="J1851" s="334" t="s">
        <v>4441</v>
      </c>
      <c r="K1851" s="299" t="s">
        <v>90</v>
      </c>
      <c r="L1851" s="323">
        <v>44561</v>
      </c>
      <c r="M1851" s="323">
        <v>44592</v>
      </c>
      <c r="N1851" s="297">
        <v>66000</v>
      </c>
      <c r="O1851" s="365">
        <v>66000</v>
      </c>
      <c r="P1851" s="365"/>
      <c r="Q1851" s="365"/>
      <c r="R1851" s="340"/>
      <c r="S1851" s="641"/>
    </row>
    <row r="1852" spans="1:19" s="39" customFormat="1" x14ac:dyDescent="0.2">
      <c r="A1852" s="276">
        <v>1825</v>
      </c>
      <c r="B1852" s="309" t="s">
        <v>1426</v>
      </c>
      <c r="C1852" s="464" t="s">
        <v>21</v>
      </c>
      <c r="D1852" s="309">
        <v>3639</v>
      </c>
      <c r="E1852" s="309">
        <v>5321</v>
      </c>
      <c r="F1852" s="309" t="s">
        <v>3253</v>
      </c>
      <c r="G1852" s="309" t="s">
        <v>4442</v>
      </c>
      <c r="H1852" s="333" t="s">
        <v>4443</v>
      </c>
      <c r="I1852" s="309" t="s">
        <v>2316</v>
      </c>
      <c r="J1852" s="334" t="s">
        <v>4444</v>
      </c>
      <c r="K1852" s="299" t="s">
        <v>90</v>
      </c>
      <c r="L1852" s="323">
        <v>44561</v>
      </c>
      <c r="M1852" s="323">
        <v>44592</v>
      </c>
      <c r="N1852" s="297">
        <v>66000</v>
      </c>
      <c r="O1852" s="365">
        <v>66000</v>
      </c>
      <c r="P1852" s="365"/>
      <c r="Q1852" s="365"/>
      <c r="R1852" s="340"/>
      <c r="S1852" s="641"/>
    </row>
    <row r="1853" spans="1:19" s="39" customFormat="1" x14ac:dyDescent="0.2">
      <c r="A1853" s="276">
        <v>1826</v>
      </c>
      <c r="B1853" s="309" t="s">
        <v>1426</v>
      </c>
      <c r="C1853" s="337" t="s">
        <v>21</v>
      </c>
      <c r="D1853" s="309">
        <v>3639</v>
      </c>
      <c r="E1853" s="309">
        <v>5321</v>
      </c>
      <c r="F1853" s="309" t="s">
        <v>3253</v>
      </c>
      <c r="G1853" s="309" t="s">
        <v>4445</v>
      </c>
      <c r="H1853" s="333" t="s">
        <v>4446</v>
      </c>
      <c r="I1853" s="309" t="s">
        <v>4447</v>
      </c>
      <c r="J1853" s="334" t="s">
        <v>4448</v>
      </c>
      <c r="K1853" s="337" t="s">
        <v>90</v>
      </c>
      <c r="L1853" s="323">
        <v>44561</v>
      </c>
      <c r="M1853" s="323">
        <v>44592</v>
      </c>
      <c r="N1853" s="297">
        <v>25000</v>
      </c>
      <c r="O1853" s="365">
        <v>25000</v>
      </c>
      <c r="P1853" s="365"/>
      <c r="Q1853" s="365"/>
      <c r="R1853" s="340"/>
      <c r="S1853" s="641"/>
    </row>
    <row r="1854" spans="1:19" s="39" customFormat="1" x14ac:dyDescent="0.2">
      <c r="A1854" s="276">
        <v>1827</v>
      </c>
      <c r="B1854" s="309" t="s">
        <v>1426</v>
      </c>
      <c r="C1854" s="464" t="s">
        <v>21</v>
      </c>
      <c r="D1854" s="309">
        <v>3639</v>
      </c>
      <c r="E1854" s="309">
        <v>5321</v>
      </c>
      <c r="F1854" s="309" t="s">
        <v>3253</v>
      </c>
      <c r="G1854" s="309" t="s">
        <v>4449</v>
      </c>
      <c r="H1854" s="333" t="s">
        <v>4450</v>
      </c>
      <c r="I1854" s="309" t="s">
        <v>4451</v>
      </c>
      <c r="J1854" s="334" t="s">
        <v>4452</v>
      </c>
      <c r="K1854" s="299" t="s">
        <v>90</v>
      </c>
      <c r="L1854" s="323">
        <v>44561</v>
      </c>
      <c r="M1854" s="323">
        <v>44592</v>
      </c>
      <c r="N1854" s="297">
        <v>30000</v>
      </c>
      <c r="O1854" s="365">
        <v>30000</v>
      </c>
      <c r="P1854" s="365"/>
      <c r="Q1854" s="365"/>
      <c r="R1854" s="340"/>
      <c r="S1854" s="641"/>
    </row>
    <row r="1855" spans="1:19" s="39" customFormat="1" x14ac:dyDescent="0.2">
      <c r="A1855" s="276">
        <v>1828</v>
      </c>
      <c r="B1855" s="309" t="s">
        <v>1426</v>
      </c>
      <c r="C1855" s="337" t="s">
        <v>21</v>
      </c>
      <c r="D1855" s="309">
        <v>3639</v>
      </c>
      <c r="E1855" s="309">
        <v>5321</v>
      </c>
      <c r="F1855" s="309" t="s">
        <v>3253</v>
      </c>
      <c r="G1855" s="309" t="s">
        <v>4453</v>
      </c>
      <c r="H1855" s="333" t="s">
        <v>4454</v>
      </c>
      <c r="I1855" s="309" t="s">
        <v>4455</v>
      </c>
      <c r="J1855" s="334" t="s">
        <v>4456</v>
      </c>
      <c r="K1855" s="337" t="s">
        <v>90</v>
      </c>
      <c r="L1855" s="323">
        <v>44561</v>
      </c>
      <c r="M1855" s="323">
        <v>44592</v>
      </c>
      <c r="N1855" s="297">
        <v>30000</v>
      </c>
      <c r="O1855" s="365">
        <v>30000</v>
      </c>
      <c r="P1855" s="365"/>
      <c r="Q1855" s="365"/>
      <c r="R1855" s="340"/>
      <c r="S1855" s="641"/>
    </row>
    <row r="1856" spans="1:19" s="39" customFormat="1" x14ac:dyDescent="0.2">
      <c r="A1856" s="276">
        <v>1829</v>
      </c>
      <c r="B1856" s="309" t="s">
        <v>1426</v>
      </c>
      <c r="C1856" s="464" t="s">
        <v>21</v>
      </c>
      <c r="D1856" s="309">
        <v>3639</v>
      </c>
      <c r="E1856" s="309">
        <v>5321</v>
      </c>
      <c r="F1856" s="309" t="s">
        <v>3253</v>
      </c>
      <c r="G1856" s="309" t="s">
        <v>3608</v>
      </c>
      <c r="H1856" s="333" t="s">
        <v>3609</v>
      </c>
      <c r="I1856" s="309" t="s">
        <v>3198</v>
      </c>
      <c r="J1856" s="334" t="s">
        <v>4457</v>
      </c>
      <c r="K1856" s="299" t="s">
        <v>90</v>
      </c>
      <c r="L1856" s="323">
        <v>44561</v>
      </c>
      <c r="M1856" s="323">
        <v>44592</v>
      </c>
      <c r="N1856" s="297">
        <v>25000</v>
      </c>
      <c r="O1856" s="365">
        <v>25000</v>
      </c>
      <c r="P1856" s="365"/>
      <c r="Q1856" s="365"/>
      <c r="R1856" s="340"/>
      <c r="S1856" s="641"/>
    </row>
    <row r="1857" spans="1:19" s="39" customFormat="1" x14ac:dyDescent="0.2">
      <c r="A1857" s="276">
        <v>1830</v>
      </c>
      <c r="B1857" s="309" t="s">
        <v>1426</v>
      </c>
      <c r="C1857" s="337" t="s">
        <v>21</v>
      </c>
      <c r="D1857" s="309">
        <v>3639</v>
      </c>
      <c r="E1857" s="309">
        <v>5321</v>
      </c>
      <c r="F1857" s="309" t="s">
        <v>3253</v>
      </c>
      <c r="G1857" s="309" t="s">
        <v>4458</v>
      </c>
      <c r="H1857" s="333" t="s">
        <v>4459</v>
      </c>
      <c r="I1857" s="309" t="s">
        <v>4460</v>
      </c>
      <c r="J1857" s="334" t="s">
        <v>4461</v>
      </c>
      <c r="K1857" s="337" t="s">
        <v>90</v>
      </c>
      <c r="L1857" s="323">
        <v>44561</v>
      </c>
      <c r="M1857" s="323">
        <v>44592</v>
      </c>
      <c r="N1857" s="297">
        <v>30000</v>
      </c>
      <c r="O1857" s="365">
        <v>30000</v>
      </c>
      <c r="P1857" s="365"/>
      <c r="Q1857" s="365"/>
      <c r="R1857" s="340"/>
      <c r="S1857" s="641"/>
    </row>
    <row r="1858" spans="1:19" s="39" customFormat="1" x14ac:dyDescent="0.2">
      <c r="A1858" s="276">
        <v>1831</v>
      </c>
      <c r="B1858" s="309" t="s">
        <v>1426</v>
      </c>
      <c r="C1858" s="464" t="s">
        <v>21</v>
      </c>
      <c r="D1858" s="309">
        <v>3639</v>
      </c>
      <c r="E1858" s="309">
        <v>5321</v>
      </c>
      <c r="F1858" s="309" t="s">
        <v>3253</v>
      </c>
      <c r="G1858" s="309" t="s">
        <v>4462</v>
      </c>
      <c r="H1858" s="333" t="s">
        <v>4463</v>
      </c>
      <c r="I1858" s="309" t="s">
        <v>4464</v>
      </c>
      <c r="J1858" s="334" t="s">
        <v>4465</v>
      </c>
      <c r="K1858" s="299" t="s">
        <v>90</v>
      </c>
      <c r="L1858" s="323">
        <v>44561</v>
      </c>
      <c r="M1858" s="323">
        <v>44592</v>
      </c>
      <c r="N1858" s="297">
        <v>66000</v>
      </c>
      <c r="O1858" s="365">
        <v>66000</v>
      </c>
      <c r="P1858" s="365"/>
      <c r="Q1858" s="365"/>
      <c r="R1858" s="340"/>
      <c r="S1858" s="641"/>
    </row>
    <row r="1859" spans="1:19" s="39" customFormat="1" x14ac:dyDescent="0.2">
      <c r="A1859" s="276">
        <v>1832</v>
      </c>
      <c r="B1859" s="309" t="s">
        <v>1426</v>
      </c>
      <c r="C1859" s="337" t="s">
        <v>21</v>
      </c>
      <c r="D1859" s="309">
        <v>3639</v>
      </c>
      <c r="E1859" s="309">
        <v>5321</v>
      </c>
      <c r="F1859" s="309" t="s">
        <v>3253</v>
      </c>
      <c r="G1859" s="309" t="s">
        <v>3779</v>
      </c>
      <c r="H1859" s="333" t="s">
        <v>3780</v>
      </c>
      <c r="I1859" s="309" t="s">
        <v>3781</v>
      </c>
      <c r="J1859" s="334" t="s">
        <v>4466</v>
      </c>
      <c r="K1859" s="337" t="s">
        <v>90</v>
      </c>
      <c r="L1859" s="323">
        <v>44561</v>
      </c>
      <c r="M1859" s="323">
        <v>44592</v>
      </c>
      <c r="N1859" s="297">
        <v>66000</v>
      </c>
      <c r="O1859" s="365">
        <v>66000</v>
      </c>
      <c r="P1859" s="365"/>
      <c r="Q1859" s="365"/>
      <c r="R1859" s="340"/>
      <c r="S1859" s="641"/>
    </row>
    <row r="1860" spans="1:19" s="39" customFormat="1" x14ac:dyDescent="0.2">
      <c r="A1860" s="276">
        <v>1833</v>
      </c>
      <c r="B1860" s="309" t="s">
        <v>1426</v>
      </c>
      <c r="C1860" s="464" t="s">
        <v>21</v>
      </c>
      <c r="D1860" s="309">
        <v>3639</v>
      </c>
      <c r="E1860" s="309">
        <v>5321</v>
      </c>
      <c r="F1860" s="309" t="s">
        <v>3253</v>
      </c>
      <c r="G1860" s="309" t="s">
        <v>4467</v>
      </c>
      <c r="H1860" s="333" t="s">
        <v>4468</v>
      </c>
      <c r="I1860" s="309" t="s">
        <v>4469</v>
      </c>
      <c r="J1860" s="334" t="s">
        <v>4470</v>
      </c>
      <c r="K1860" s="299" t="s">
        <v>90</v>
      </c>
      <c r="L1860" s="323">
        <v>44561</v>
      </c>
      <c r="M1860" s="323">
        <v>44592</v>
      </c>
      <c r="N1860" s="297">
        <v>66000</v>
      </c>
      <c r="O1860" s="365">
        <v>66000</v>
      </c>
      <c r="P1860" s="365"/>
      <c r="Q1860" s="365"/>
      <c r="R1860" s="340"/>
      <c r="S1860" s="641"/>
    </row>
    <row r="1861" spans="1:19" s="39" customFormat="1" x14ac:dyDescent="0.2">
      <c r="A1861" s="276">
        <v>1834</v>
      </c>
      <c r="B1861" s="309" t="s">
        <v>1426</v>
      </c>
      <c r="C1861" s="337" t="s">
        <v>21</v>
      </c>
      <c r="D1861" s="309">
        <v>3639</v>
      </c>
      <c r="E1861" s="309">
        <v>5321</v>
      </c>
      <c r="F1861" s="309" t="s">
        <v>3253</v>
      </c>
      <c r="G1861" s="309" t="s">
        <v>4471</v>
      </c>
      <c r="H1861" s="333" t="s">
        <v>4472</v>
      </c>
      <c r="I1861" s="309" t="s">
        <v>204</v>
      </c>
      <c r="J1861" s="334" t="s">
        <v>4473</v>
      </c>
      <c r="K1861" s="337" t="s">
        <v>90</v>
      </c>
      <c r="L1861" s="323">
        <v>44561</v>
      </c>
      <c r="M1861" s="323">
        <v>44592</v>
      </c>
      <c r="N1861" s="297">
        <v>30000</v>
      </c>
      <c r="O1861" s="365">
        <v>30000</v>
      </c>
      <c r="P1861" s="365"/>
      <c r="Q1861" s="365"/>
      <c r="R1861" s="340"/>
      <c r="S1861" s="641"/>
    </row>
    <row r="1862" spans="1:19" s="39" customFormat="1" x14ac:dyDescent="0.2">
      <c r="A1862" s="276">
        <v>1835</v>
      </c>
      <c r="B1862" s="309" t="s">
        <v>1426</v>
      </c>
      <c r="C1862" s="464" t="s">
        <v>21</v>
      </c>
      <c r="D1862" s="309">
        <v>3639</v>
      </c>
      <c r="E1862" s="309">
        <v>5321</v>
      </c>
      <c r="F1862" s="309" t="s">
        <v>3253</v>
      </c>
      <c r="G1862" s="309" t="s">
        <v>4324</v>
      </c>
      <c r="H1862" s="333" t="s">
        <v>4325</v>
      </c>
      <c r="I1862" s="309" t="s">
        <v>4326</v>
      </c>
      <c r="J1862" s="334" t="s">
        <v>4474</v>
      </c>
      <c r="K1862" s="299" t="s">
        <v>90</v>
      </c>
      <c r="L1862" s="323">
        <v>44561</v>
      </c>
      <c r="M1862" s="323">
        <v>44592</v>
      </c>
      <c r="N1862" s="297">
        <v>25000</v>
      </c>
      <c r="O1862" s="365">
        <v>25000</v>
      </c>
      <c r="P1862" s="365"/>
      <c r="Q1862" s="365"/>
      <c r="R1862" s="340"/>
      <c r="S1862" s="641"/>
    </row>
    <row r="1863" spans="1:19" s="39" customFormat="1" x14ac:dyDescent="0.2">
      <c r="A1863" s="276">
        <v>1836</v>
      </c>
      <c r="B1863" s="309" t="s">
        <v>1426</v>
      </c>
      <c r="C1863" s="337" t="s">
        <v>21</v>
      </c>
      <c r="D1863" s="309">
        <v>3639</v>
      </c>
      <c r="E1863" s="309">
        <v>5321</v>
      </c>
      <c r="F1863" s="309" t="s">
        <v>3253</v>
      </c>
      <c r="G1863" s="309" t="s">
        <v>4475</v>
      </c>
      <c r="H1863" s="333" t="s">
        <v>4476</v>
      </c>
      <c r="I1863" s="309" t="s">
        <v>4477</v>
      </c>
      <c r="J1863" s="334" t="s">
        <v>4478</v>
      </c>
      <c r="K1863" s="337" t="s">
        <v>90</v>
      </c>
      <c r="L1863" s="323">
        <v>44561</v>
      </c>
      <c r="M1863" s="323">
        <v>44592</v>
      </c>
      <c r="N1863" s="297">
        <v>45000</v>
      </c>
      <c r="O1863" s="622">
        <v>40000</v>
      </c>
      <c r="P1863" s="622">
        <v>5000</v>
      </c>
      <c r="Q1863" s="830"/>
      <c r="R1863" s="340">
        <v>5000</v>
      </c>
      <c r="S1863" s="641"/>
    </row>
    <row r="1864" spans="1:19" s="39" customFormat="1" x14ac:dyDescent="0.2">
      <c r="A1864" s="276">
        <v>1837</v>
      </c>
      <c r="B1864" s="309" t="s">
        <v>1426</v>
      </c>
      <c r="C1864" s="464" t="s">
        <v>21</v>
      </c>
      <c r="D1864" s="309">
        <v>3639</v>
      </c>
      <c r="E1864" s="309">
        <v>5321</v>
      </c>
      <c r="F1864" s="309" t="s">
        <v>3253</v>
      </c>
      <c r="G1864" s="309" t="s">
        <v>4479</v>
      </c>
      <c r="H1864" s="333" t="s">
        <v>4480</v>
      </c>
      <c r="I1864" s="309" t="s">
        <v>4481</v>
      </c>
      <c r="J1864" s="334" t="s">
        <v>4482</v>
      </c>
      <c r="K1864" s="299" t="s">
        <v>90</v>
      </c>
      <c r="L1864" s="323">
        <v>44561</v>
      </c>
      <c r="M1864" s="323">
        <v>44592</v>
      </c>
      <c r="N1864" s="297">
        <v>35000</v>
      </c>
      <c r="O1864" s="365">
        <v>35000</v>
      </c>
      <c r="P1864" s="622"/>
      <c r="Q1864" s="365"/>
      <c r="R1864" s="340"/>
      <c r="S1864" s="641"/>
    </row>
    <row r="1865" spans="1:19" s="39" customFormat="1" x14ac:dyDescent="0.2">
      <c r="A1865" s="276">
        <v>1838</v>
      </c>
      <c r="B1865" s="309" t="s">
        <v>1426</v>
      </c>
      <c r="C1865" s="337" t="s">
        <v>21</v>
      </c>
      <c r="D1865" s="309">
        <v>3639</v>
      </c>
      <c r="E1865" s="309">
        <v>5321</v>
      </c>
      <c r="F1865" s="309" t="s">
        <v>3253</v>
      </c>
      <c r="G1865" s="309" t="s">
        <v>3734</v>
      </c>
      <c r="H1865" s="333" t="s">
        <v>3735</v>
      </c>
      <c r="I1865" s="309" t="s">
        <v>1742</v>
      </c>
      <c r="J1865" s="334" t="s">
        <v>4483</v>
      </c>
      <c r="K1865" s="337" t="s">
        <v>90</v>
      </c>
      <c r="L1865" s="323">
        <v>44561</v>
      </c>
      <c r="M1865" s="323">
        <v>44592</v>
      </c>
      <c r="N1865" s="297">
        <v>25000</v>
      </c>
      <c r="O1865" s="365">
        <v>25000</v>
      </c>
      <c r="P1865" s="622"/>
      <c r="Q1865" s="365"/>
      <c r="R1865" s="340"/>
      <c r="S1865" s="641"/>
    </row>
    <row r="1866" spans="1:19" s="39" customFormat="1" x14ac:dyDescent="0.2">
      <c r="A1866" s="276">
        <v>1839</v>
      </c>
      <c r="B1866" s="309" t="s">
        <v>1426</v>
      </c>
      <c r="C1866" s="464" t="s">
        <v>21</v>
      </c>
      <c r="D1866" s="309">
        <v>3639</v>
      </c>
      <c r="E1866" s="309">
        <v>5321</v>
      </c>
      <c r="F1866" s="309" t="s">
        <v>3253</v>
      </c>
      <c r="G1866" s="309" t="s">
        <v>3327</v>
      </c>
      <c r="H1866" s="333" t="s">
        <v>3328</v>
      </c>
      <c r="I1866" s="309" t="s">
        <v>3329</v>
      </c>
      <c r="J1866" s="334" t="s">
        <v>4441</v>
      </c>
      <c r="K1866" s="299" t="s">
        <v>90</v>
      </c>
      <c r="L1866" s="323">
        <v>44561</v>
      </c>
      <c r="M1866" s="323">
        <v>44592</v>
      </c>
      <c r="N1866" s="297">
        <v>25000</v>
      </c>
      <c r="O1866" s="365">
        <v>25000</v>
      </c>
      <c r="P1866" s="622"/>
      <c r="Q1866" s="365"/>
      <c r="R1866" s="340"/>
      <c r="S1866" s="641"/>
    </row>
    <row r="1867" spans="1:19" s="39" customFormat="1" x14ac:dyDescent="0.2">
      <c r="A1867" s="276">
        <v>1840</v>
      </c>
      <c r="B1867" s="309" t="s">
        <v>1426</v>
      </c>
      <c r="C1867" s="337" t="s">
        <v>21</v>
      </c>
      <c r="D1867" s="309">
        <v>3639</v>
      </c>
      <c r="E1867" s="309">
        <v>5321</v>
      </c>
      <c r="F1867" s="309" t="s">
        <v>3253</v>
      </c>
      <c r="G1867" s="309" t="s">
        <v>3783</v>
      </c>
      <c r="H1867" s="333" t="s">
        <v>3784</v>
      </c>
      <c r="I1867" s="309" t="s">
        <v>3785</v>
      </c>
      <c r="J1867" s="334" t="s">
        <v>4484</v>
      </c>
      <c r="K1867" s="337" t="s">
        <v>90</v>
      </c>
      <c r="L1867" s="323">
        <v>44561</v>
      </c>
      <c r="M1867" s="323">
        <v>44592</v>
      </c>
      <c r="N1867" s="297">
        <v>30000</v>
      </c>
      <c r="O1867" s="365">
        <v>30000</v>
      </c>
      <c r="P1867" s="622"/>
      <c r="Q1867" s="365"/>
      <c r="R1867" s="340"/>
      <c r="S1867" s="641"/>
    </row>
    <row r="1868" spans="1:19" s="39" customFormat="1" x14ac:dyDescent="0.2">
      <c r="A1868" s="276">
        <v>1841</v>
      </c>
      <c r="B1868" s="309" t="s">
        <v>1426</v>
      </c>
      <c r="C1868" s="464" t="s">
        <v>21</v>
      </c>
      <c r="D1868" s="309">
        <v>3639</v>
      </c>
      <c r="E1868" s="309">
        <v>5321</v>
      </c>
      <c r="F1868" s="309" t="s">
        <v>3253</v>
      </c>
      <c r="G1868" s="309" t="s">
        <v>4485</v>
      </c>
      <c r="H1868" s="333" t="s">
        <v>4486</v>
      </c>
      <c r="I1868" s="309" t="s">
        <v>4487</v>
      </c>
      <c r="J1868" s="334" t="s">
        <v>4488</v>
      </c>
      <c r="K1868" s="299" t="s">
        <v>90</v>
      </c>
      <c r="L1868" s="323">
        <v>44561</v>
      </c>
      <c r="M1868" s="323">
        <v>44592</v>
      </c>
      <c r="N1868" s="297">
        <v>25000</v>
      </c>
      <c r="O1868" s="365">
        <v>25000</v>
      </c>
      <c r="P1868" s="622"/>
      <c r="Q1868" s="365"/>
      <c r="R1868" s="340"/>
      <c r="S1868" s="641"/>
    </row>
    <row r="1869" spans="1:19" s="39" customFormat="1" x14ac:dyDescent="0.2">
      <c r="A1869" s="276">
        <v>1842</v>
      </c>
      <c r="B1869" s="309" t="s">
        <v>1426</v>
      </c>
      <c r="C1869" s="337" t="s">
        <v>21</v>
      </c>
      <c r="D1869" s="309">
        <v>3639</v>
      </c>
      <c r="E1869" s="309">
        <v>5321</v>
      </c>
      <c r="F1869" s="309" t="s">
        <v>3253</v>
      </c>
      <c r="G1869" s="309" t="s">
        <v>4489</v>
      </c>
      <c r="H1869" s="333" t="s">
        <v>4490</v>
      </c>
      <c r="I1869" s="309" t="s">
        <v>4491</v>
      </c>
      <c r="J1869" s="334" t="s">
        <v>4492</v>
      </c>
      <c r="K1869" s="337" t="s">
        <v>90</v>
      </c>
      <c r="L1869" s="323">
        <v>44561</v>
      </c>
      <c r="M1869" s="323">
        <v>44592</v>
      </c>
      <c r="N1869" s="297">
        <v>33000</v>
      </c>
      <c r="O1869" s="365">
        <v>33000</v>
      </c>
      <c r="P1869" s="622"/>
      <c r="Q1869" s="365"/>
      <c r="R1869" s="340"/>
      <c r="S1869" s="641"/>
    </row>
    <row r="1870" spans="1:19" s="39" customFormat="1" ht="25.5" x14ac:dyDescent="0.2">
      <c r="A1870" s="276">
        <v>1843</v>
      </c>
      <c r="B1870" s="309" t="s">
        <v>1426</v>
      </c>
      <c r="C1870" s="464" t="s">
        <v>21</v>
      </c>
      <c r="D1870" s="309">
        <v>3639</v>
      </c>
      <c r="E1870" s="309">
        <v>5321</v>
      </c>
      <c r="F1870" s="309" t="s">
        <v>3253</v>
      </c>
      <c r="G1870" s="309" t="s">
        <v>3745</v>
      </c>
      <c r="H1870" s="333" t="s">
        <v>3746</v>
      </c>
      <c r="I1870" s="309" t="s">
        <v>3747</v>
      </c>
      <c r="J1870" s="334" t="s">
        <v>4493</v>
      </c>
      <c r="K1870" s="299" t="s">
        <v>90</v>
      </c>
      <c r="L1870" s="323">
        <v>44561</v>
      </c>
      <c r="M1870" s="323">
        <v>44592</v>
      </c>
      <c r="N1870" s="297">
        <v>66000</v>
      </c>
      <c r="O1870" s="365">
        <v>66000</v>
      </c>
      <c r="P1870" s="622"/>
      <c r="Q1870" s="365"/>
      <c r="R1870" s="340"/>
      <c r="S1870" s="641"/>
    </row>
    <row r="1871" spans="1:19" s="39" customFormat="1" x14ac:dyDescent="0.2">
      <c r="A1871" s="276">
        <v>1844</v>
      </c>
      <c r="B1871" s="309" t="s">
        <v>1426</v>
      </c>
      <c r="C1871" s="337" t="s">
        <v>21</v>
      </c>
      <c r="D1871" s="309">
        <v>3639</v>
      </c>
      <c r="E1871" s="309">
        <v>5321</v>
      </c>
      <c r="F1871" s="309" t="s">
        <v>3253</v>
      </c>
      <c r="G1871" s="309" t="s">
        <v>4494</v>
      </c>
      <c r="H1871" s="333" t="s">
        <v>4495</v>
      </c>
      <c r="I1871" s="309" t="s">
        <v>4496</v>
      </c>
      <c r="J1871" s="334" t="s">
        <v>4497</v>
      </c>
      <c r="K1871" s="337" t="s">
        <v>90</v>
      </c>
      <c r="L1871" s="323">
        <v>44561</v>
      </c>
      <c r="M1871" s="323">
        <v>44592</v>
      </c>
      <c r="N1871" s="297">
        <v>45000</v>
      </c>
      <c r="O1871" s="365">
        <v>45000</v>
      </c>
      <c r="P1871" s="622"/>
      <c r="Q1871" s="365"/>
      <c r="R1871" s="340"/>
      <c r="S1871" s="641"/>
    </row>
    <row r="1872" spans="1:19" s="39" customFormat="1" x14ac:dyDescent="0.2">
      <c r="A1872" s="276">
        <v>1845</v>
      </c>
      <c r="B1872" s="309" t="s">
        <v>1426</v>
      </c>
      <c r="C1872" s="464" t="s">
        <v>21</v>
      </c>
      <c r="D1872" s="309">
        <v>3639</v>
      </c>
      <c r="E1872" s="309">
        <v>5321</v>
      </c>
      <c r="F1872" s="309" t="s">
        <v>3253</v>
      </c>
      <c r="G1872" s="309" t="s">
        <v>3868</v>
      </c>
      <c r="H1872" s="333" t="s">
        <v>3869</v>
      </c>
      <c r="I1872" s="309" t="s">
        <v>3870</v>
      </c>
      <c r="J1872" s="334" t="s">
        <v>4498</v>
      </c>
      <c r="K1872" s="299" t="s">
        <v>90</v>
      </c>
      <c r="L1872" s="323">
        <v>44561</v>
      </c>
      <c r="M1872" s="323">
        <v>44592</v>
      </c>
      <c r="N1872" s="297">
        <v>38000</v>
      </c>
      <c r="O1872" s="365">
        <v>38000</v>
      </c>
      <c r="P1872" s="622"/>
      <c r="Q1872" s="365"/>
      <c r="R1872" s="340"/>
      <c r="S1872" s="641"/>
    </row>
    <row r="1873" spans="1:19" s="39" customFormat="1" x14ac:dyDescent="0.2">
      <c r="A1873" s="276">
        <v>1846</v>
      </c>
      <c r="B1873" s="309" t="s">
        <v>1426</v>
      </c>
      <c r="C1873" s="337" t="s">
        <v>21</v>
      </c>
      <c r="D1873" s="309">
        <v>3639</v>
      </c>
      <c r="E1873" s="309">
        <v>5321</v>
      </c>
      <c r="F1873" s="309" t="s">
        <v>3253</v>
      </c>
      <c r="G1873" s="309" t="s">
        <v>4499</v>
      </c>
      <c r="H1873" s="333" t="s">
        <v>4500</v>
      </c>
      <c r="I1873" s="309" t="s">
        <v>4501</v>
      </c>
      <c r="J1873" s="334" t="s">
        <v>4502</v>
      </c>
      <c r="K1873" s="337" t="s">
        <v>90</v>
      </c>
      <c r="L1873" s="323">
        <v>44561</v>
      </c>
      <c r="M1873" s="323">
        <v>44592</v>
      </c>
      <c r="N1873" s="297">
        <v>66000</v>
      </c>
      <c r="O1873" s="365">
        <v>66000</v>
      </c>
      <c r="P1873" s="622"/>
      <c r="Q1873" s="365"/>
      <c r="R1873" s="340"/>
      <c r="S1873" s="641"/>
    </row>
    <row r="1874" spans="1:19" s="39" customFormat="1" x14ac:dyDescent="0.2">
      <c r="A1874" s="276">
        <v>1847</v>
      </c>
      <c r="B1874" s="309" t="s">
        <v>1426</v>
      </c>
      <c r="C1874" s="464" t="s">
        <v>21</v>
      </c>
      <c r="D1874" s="309">
        <v>3639</v>
      </c>
      <c r="E1874" s="309">
        <v>5321</v>
      </c>
      <c r="F1874" s="309" t="s">
        <v>3253</v>
      </c>
      <c r="G1874" s="309" t="s">
        <v>3478</v>
      </c>
      <c r="H1874" s="333" t="s">
        <v>3624</v>
      </c>
      <c r="I1874" s="309" t="s">
        <v>3480</v>
      </c>
      <c r="J1874" s="334" t="s">
        <v>4503</v>
      </c>
      <c r="K1874" s="299" t="s">
        <v>90</v>
      </c>
      <c r="L1874" s="323">
        <v>44561</v>
      </c>
      <c r="M1874" s="323">
        <v>44592</v>
      </c>
      <c r="N1874" s="297">
        <v>50000</v>
      </c>
      <c r="O1874" s="365">
        <v>50000</v>
      </c>
      <c r="P1874" s="622"/>
      <c r="Q1874" s="365"/>
      <c r="R1874" s="340"/>
      <c r="S1874" s="641"/>
    </row>
    <row r="1875" spans="1:19" s="39" customFormat="1" x14ac:dyDescent="0.2">
      <c r="A1875" s="276">
        <v>1848</v>
      </c>
      <c r="B1875" s="309" t="s">
        <v>1426</v>
      </c>
      <c r="C1875" s="337" t="s">
        <v>21</v>
      </c>
      <c r="D1875" s="309">
        <v>3639</v>
      </c>
      <c r="E1875" s="309">
        <v>5321</v>
      </c>
      <c r="F1875" s="309" t="s">
        <v>3253</v>
      </c>
      <c r="G1875" s="309" t="s">
        <v>4504</v>
      </c>
      <c r="H1875" s="333" t="s">
        <v>4505</v>
      </c>
      <c r="I1875" s="309" t="s">
        <v>2971</v>
      </c>
      <c r="J1875" s="334" t="s">
        <v>4506</v>
      </c>
      <c r="K1875" s="337" t="s">
        <v>90</v>
      </c>
      <c r="L1875" s="323">
        <v>44561</v>
      </c>
      <c r="M1875" s="323">
        <v>44592</v>
      </c>
      <c r="N1875" s="297">
        <v>34000</v>
      </c>
      <c r="O1875" s="365">
        <v>34000</v>
      </c>
      <c r="P1875" s="622"/>
      <c r="Q1875" s="365"/>
      <c r="R1875" s="340"/>
      <c r="S1875" s="641"/>
    </row>
    <row r="1876" spans="1:19" s="39" customFormat="1" x14ac:dyDescent="0.2">
      <c r="A1876" s="276">
        <v>1849</v>
      </c>
      <c r="B1876" s="309" t="s">
        <v>1426</v>
      </c>
      <c r="C1876" s="464" t="s">
        <v>21</v>
      </c>
      <c r="D1876" s="309">
        <v>3639</v>
      </c>
      <c r="E1876" s="309">
        <v>5321</v>
      </c>
      <c r="F1876" s="309" t="s">
        <v>3253</v>
      </c>
      <c r="G1876" s="309" t="s">
        <v>4507</v>
      </c>
      <c r="H1876" s="333" t="s">
        <v>4508</v>
      </c>
      <c r="I1876" s="309" t="s">
        <v>4509</v>
      </c>
      <c r="J1876" s="334" t="s">
        <v>4510</v>
      </c>
      <c r="K1876" s="299" t="s">
        <v>90</v>
      </c>
      <c r="L1876" s="323">
        <v>44561</v>
      </c>
      <c r="M1876" s="323">
        <v>44592</v>
      </c>
      <c r="N1876" s="297">
        <v>41000</v>
      </c>
      <c r="O1876" s="622">
        <v>40134</v>
      </c>
      <c r="P1876" s="622">
        <v>866</v>
      </c>
      <c r="Q1876" s="365"/>
      <c r="R1876" s="340">
        <v>866</v>
      </c>
      <c r="S1876" s="641"/>
    </row>
    <row r="1877" spans="1:19" s="39" customFormat="1" x14ac:dyDescent="0.2">
      <c r="A1877" s="276">
        <v>1850</v>
      </c>
      <c r="B1877" s="309" t="s">
        <v>1426</v>
      </c>
      <c r="C1877" s="337" t="s">
        <v>21</v>
      </c>
      <c r="D1877" s="309">
        <v>3639</v>
      </c>
      <c r="E1877" s="309">
        <v>5321</v>
      </c>
      <c r="F1877" s="309" t="s">
        <v>3253</v>
      </c>
      <c r="G1877" s="309" t="s">
        <v>3647</v>
      </c>
      <c r="H1877" s="333" t="s">
        <v>3648</v>
      </c>
      <c r="I1877" s="309" t="s">
        <v>3649</v>
      </c>
      <c r="J1877" s="334" t="s">
        <v>4511</v>
      </c>
      <c r="K1877" s="337" t="s">
        <v>90</v>
      </c>
      <c r="L1877" s="323">
        <v>44561</v>
      </c>
      <c r="M1877" s="323">
        <v>44592</v>
      </c>
      <c r="N1877" s="297">
        <v>30000</v>
      </c>
      <c r="O1877" s="365">
        <v>30000</v>
      </c>
      <c r="P1877" s="622"/>
      <c r="Q1877" s="365"/>
      <c r="R1877" s="340"/>
      <c r="S1877" s="641"/>
    </row>
    <row r="1878" spans="1:19" s="39" customFormat="1" x14ac:dyDescent="0.2">
      <c r="A1878" s="276">
        <v>1851</v>
      </c>
      <c r="B1878" s="309" t="s">
        <v>1426</v>
      </c>
      <c r="C1878" s="464" t="s">
        <v>21</v>
      </c>
      <c r="D1878" s="309">
        <v>3639</v>
      </c>
      <c r="E1878" s="309">
        <v>5321</v>
      </c>
      <c r="F1878" s="309" t="s">
        <v>3253</v>
      </c>
      <c r="G1878" s="309" t="s">
        <v>3467</v>
      </c>
      <c r="H1878" s="333" t="s">
        <v>4512</v>
      </c>
      <c r="I1878" s="309" t="s">
        <v>934</v>
      </c>
      <c r="J1878" s="334" t="s">
        <v>4513</v>
      </c>
      <c r="K1878" s="299" t="s">
        <v>90</v>
      </c>
      <c r="L1878" s="323">
        <v>44561</v>
      </c>
      <c r="M1878" s="323">
        <v>44592</v>
      </c>
      <c r="N1878" s="297">
        <v>40000</v>
      </c>
      <c r="O1878" s="365">
        <v>40000</v>
      </c>
      <c r="P1878" s="622"/>
      <c r="Q1878" s="365"/>
      <c r="R1878" s="340"/>
      <c r="S1878" s="641"/>
    </row>
    <row r="1879" spans="1:19" s="39" customFormat="1" x14ac:dyDescent="0.2">
      <c r="A1879" s="276">
        <v>1852</v>
      </c>
      <c r="B1879" s="309" t="s">
        <v>1426</v>
      </c>
      <c r="C1879" s="337" t="s">
        <v>21</v>
      </c>
      <c r="D1879" s="309">
        <v>3639</v>
      </c>
      <c r="E1879" s="309">
        <v>5321</v>
      </c>
      <c r="F1879" s="309" t="s">
        <v>3253</v>
      </c>
      <c r="G1879" s="309" t="s">
        <v>4514</v>
      </c>
      <c r="H1879" s="333" t="s">
        <v>4515</v>
      </c>
      <c r="I1879" s="309" t="s">
        <v>4516</v>
      </c>
      <c r="J1879" s="334" t="s">
        <v>4517</v>
      </c>
      <c r="K1879" s="337" t="s">
        <v>90</v>
      </c>
      <c r="L1879" s="323">
        <v>44561</v>
      </c>
      <c r="M1879" s="323">
        <v>44592</v>
      </c>
      <c r="N1879" s="297">
        <v>66000</v>
      </c>
      <c r="O1879" s="622">
        <v>59166</v>
      </c>
      <c r="P1879" s="622">
        <v>6834</v>
      </c>
      <c r="Q1879" s="365"/>
      <c r="R1879" s="340">
        <v>6834</v>
      </c>
      <c r="S1879" s="641"/>
    </row>
    <row r="1880" spans="1:19" s="39" customFormat="1" x14ac:dyDescent="0.2">
      <c r="A1880" s="276">
        <v>1853</v>
      </c>
      <c r="B1880" s="309" t="s">
        <v>1426</v>
      </c>
      <c r="C1880" s="464" t="s">
        <v>21</v>
      </c>
      <c r="D1880" s="309">
        <v>3639</v>
      </c>
      <c r="E1880" s="309">
        <v>5321</v>
      </c>
      <c r="F1880" s="309" t="s">
        <v>3253</v>
      </c>
      <c r="G1880" s="309" t="s">
        <v>4076</v>
      </c>
      <c r="H1880" s="333" t="s">
        <v>4077</v>
      </c>
      <c r="I1880" s="309" t="s">
        <v>4078</v>
      </c>
      <c r="J1880" s="334" t="s">
        <v>4518</v>
      </c>
      <c r="K1880" s="299" t="s">
        <v>90</v>
      </c>
      <c r="L1880" s="323">
        <v>44561</v>
      </c>
      <c r="M1880" s="323">
        <v>44592</v>
      </c>
      <c r="N1880" s="297">
        <v>40000</v>
      </c>
      <c r="O1880" s="365">
        <v>40000</v>
      </c>
      <c r="P1880" s="622"/>
      <c r="Q1880" s="365"/>
      <c r="R1880" s="340"/>
      <c r="S1880" s="641"/>
    </row>
    <row r="1881" spans="1:19" s="39" customFormat="1" x14ac:dyDescent="0.2">
      <c r="A1881" s="276">
        <v>1854</v>
      </c>
      <c r="B1881" s="309" t="s">
        <v>1426</v>
      </c>
      <c r="C1881" s="337" t="s">
        <v>21</v>
      </c>
      <c r="D1881" s="309">
        <v>3639</v>
      </c>
      <c r="E1881" s="309">
        <v>5321</v>
      </c>
      <c r="F1881" s="309" t="s">
        <v>3253</v>
      </c>
      <c r="G1881" s="309" t="s">
        <v>3753</v>
      </c>
      <c r="H1881" s="333" t="s">
        <v>3754</v>
      </c>
      <c r="I1881" s="309" t="s">
        <v>3755</v>
      </c>
      <c r="J1881" s="334" t="s">
        <v>4519</v>
      </c>
      <c r="K1881" s="337" t="s">
        <v>90</v>
      </c>
      <c r="L1881" s="323">
        <v>44561</v>
      </c>
      <c r="M1881" s="323">
        <v>44592</v>
      </c>
      <c r="N1881" s="297">
        <v>25000</v>
      </c>
      <c r="O1881" s="365">
        <v>25000</v>
      </c>
      <c r="P1881" s="622"/>
      <c r="Q1881" s="365"/>
      <c r="R1881" s="340"/>
      <c r="S1881" s="641"/>
    </row>
    <row r="1882" spans="1:19" s="39" customFormat="1" x14ac:dyDescent="0.2">
      <c r="A1882" s="276">
        <v>1855</v>
      </c>
      <c r="B1882" s="309" t="s">
        <v>1426</v>
      </c>
      <c r="C1882" s="464" t="s">
        <v>21</v>
      </c>
      <c r="D1882" s="309">
        <v>3639</v>
      </c>
      <c r="E1882" s="309">
        <v>5321</v>
      </c>
      <c r="F1882" s="309" t="s">
        <v>3253</v>
      </c>
      <c r="G1882" s="309" t="s">
        <v>3908</v>
      </c>
      <c r="H1882" s="333" t="s">
        <v>3909</v>
      </c>
      <c r="I1882" s="309" t="s">
        <v>3910</v>
      </c>
      <c r="J1882" s="334" t="s">
        <v>4520</v>
      </c>
      <c r="K1882" s="299" t="s">
        <v>90</v>
      </c>
      <c r="L1882" s="323">
        <v>44561</v>
      </c>
      <c r="M1882" s="323">
        <v>44592</v>
      </c>
      <c r="N1882" s="297">
        <v>25000</v>
      </c>
      <c r="O1882" s="365">
        <v>25000</v>
      </c>
      <c r="P1882" s="622"/>
      <c r="Q1882" s="365"/>
      <c r="R1882" s="340"/>
      <c r="S1882" s="641"/>
    </row>
    <row r="1883" spans="1:19" s="39" customFormat="1" x14ac:dyDescent="0.2">
      <c r="A1883" s="276">
        <v>1856</v>
      </c>
      <c r="B1883" s="309" t="s">
        <v>1426</v>
      </c>
      <c r="C1883" s="337" t="s">
        <v>21</v>
      </c>
      <c r="D1883" s="309">
        <v>3639</v>
      </c>
      <c r="E1883" s="309">
        <v>5321</v>
      </c>
      <c r="F1883" s="309" t="s">
        <v>3253</v>
      </c>
      <c r="G1883" s="309" t="s">
        <v>3513</v>
      </c>
      <c r="H1883" s="333" t="s">
        <v>4521</v>
      </c>
      <c r="I1883" s="309" t="s">
        <v>2717</v>
      </c>
      <c r="J1883" s="334" t="s">
        <v>4522</v>
      </c>
      <c r="K1883" s="337" t="s">
        <v>90</v>
      </c>
      <c r="L1883" s="323">
        <v>44561</v>
      </c>
      <c r="M1883" s="323">
        <v>44592</v>
      </c>
      <c r="N1883" s="297">
        <v>66000</v>
      </c>
      <c r="O1883" s="365">
        <v>66000</v>
      </c>
      <c r="P1883" s="622"/>
      <c r="Q1883" s="365"/>
      <c r="R1883" s="340"/>
      <c r="S1883" s="641"/>
    </row>
    <row r="1884" spans="1:19" s="39" customFormat="1" x14ac:dyDescent="0.2">
      <c r="A1884" s="276">
        <v>1857</v>
      </c>
      <c r="B1884" s="309" t="s">
        <v>1426</v>
      </c>
      <c r="C1884" s="464" t="s">
        <v>21</v>
      </c>
      <c r="D1884" s="309">
        <v>3639</v>
      </c>
      <c r="E1884" s="309">
        <v>5321</v>
      </c>
      <c r="F1884" s="309" t="s">
        <v>3253</v>
      </c>
      <c r="G1884" s="309" t="s">
        <v>4523</v>
      </c>
      <c r="H1884" s="333" t="s">
        <v>4524</v>
      </c>
      <c r="I1884" s="309" t="s">
        <v>4525</v>
      </c>
      <c r="J1884" s="334" t="s">
        <v>4526</v>
      </c>
      <c r="K1884" s="299" t="s">
        <v>90</v>
      </c>
      <c r="L1884" s="323">
        <v>44561</v>
      </c>
      <c r="M1884" s="323">
        <v>44592</v>
      </c>
      <c r="N1884" s="297">
        <v>66000</v>
      </c>
      <c r="O1884" s="365">
        <v>66000</v>
      </c>
      <c r="P1884" s="622"/>
      <c r="Q1884" s="365"/>
      <c r="R1884" s="340"/>
      <c r="S1884" s="641"/>
    </row>
    <row r="1885" spans="1:19" s="39" customFormat="1" x14ac:dyDescent="0.2">
      <c r="A1885" s="276">
        <v>1858</v>
      </c>
      <c r="B1885" s="309" t="s">
        <v>1426</v>
      </c>
      <c r="C1885" s="337" t="s">
        <v>21</v>
      </c>
      <c r="D1885" s="309">
        <v>3639</v>
      </c>
      <c r="E1885" s="309">
        <v>5321</v>
      </c>
      <c r="F1885" s="309" t="s">
        <v>3253</v>
      </c>
      <c r="G1885" s="309" t="s">
        <v>3916</v>
      </c>
      <c r="H1885" s="333" t="s">
        <v>3917</v>
      </c>
      <c r="I1885" s="309" t="s">
        <v>3918</v>
      </c>
      <c r="J1885" s="334" t="s">
        <v>4527</v>
      </c>
      <c r="K1885" s="337" t="s">
        <v>90</v>
      </c>
      <c r="L1885" s="323">
        <v>44561</v>
      </c>
      <c r="M1885" s="323">
        <v>44592</v>
      </c>
      <c r="N1885" s="297">
        <v>25000</v>
      </c>
      <c r="O1885" s="365">
        <v>25000</v>
      </c>
      <c r="P1885" s="622"/>
      <c r="Q1885" s="365"/>
      <c r="R1885" s="340"/>
      <c r="S1885" s="641"/>
    </row>
    <row r="1886" spans="1:19" s="39" customFormat="1" x14ac:dyDescent="0.2">
      <c r="A1886" s="276">
        <v>1859</v>
      </c>
      <c r="B1886" s="309" t="s">
        <v>1426</v>
      </c>
      <c r="C1886" s="464" t="s">
        <v>21</v>
      </c>
      <c r="D1886" s="309">
        <v>3639</v>
      </c>
      <c r="E1886" s="309">
        <v>5321</v>
      </c>
      <c r="F1886" s="309" t="s">
        <v>3253</v>
      </c>
      <c r="G1886" s="309" t="s">
        <v>3323</v>
      </c>
      <c r="H1886" s="333" t="s">
        <v>3324</v>
      </c>
      <c r="I1886" s="309" t="s">
        <v>3325</v>
      </c>
      <c r="J1886" s="334" t="s">
        <v>4528</v>
      </c>
      <c r="K1886" s="299" t="s">
        <v>90</v>
      </c>
      <c r="L1886" s="323">
        <v>44561</v>
      </c>
      <c r="M1886" s="323">
        <v>44592</v>
      </c>
      <c r="N1886" s="297">
        <v>35000</v>
      </c>
      <c r="O1886" s="365">
        <v>35000</v>
      </c>
      <c r="P1886" s="622"/>
      <c r="Q1886" s="365"/>
      <c r="R1886" s="340"/>
      <c r="S1886" s="641"/>
    </row>
    <row r="1887" spans="1:19" s="39" customFormat="1" x14ac:dyDescent="0.2">
      <c r="A1887" s="276">
        <v>1860</v>
      </c>
      <c r="B1887" s="309" t="s">
        <v>1426</v>
      </c>
      <c r="C1887" s="337" t="s">
        <v>21</v>
      </c>
      <c r="D1887" s="309">
        <v>3639</v>
      </c>
      <c r="E1887" s="309">
        <v>5321</v>
      </c>
      <c r="F1887" s="309" t="s">
        <v>3253</v>
      </c>
      <c r="G1887" s="309" t="s">
        <v>4529</v>
      </c>
      <c r="H1887" s="333" t="s">
        <v>4530</v>
      </c>
      <c r="I1887" s="309" t="s">
        <v>4531</v>
      </c>
      <c r="J1887" s="334" t="s">
        <v>4532</v>
      </c>
      <c r="K1887" s="337" t="s">
        <v>90</v>
      </c>
      <c r="L1887" s="323">
        <v>44561</v>
      </c>
      <c r="M1887" s="323">
        <v>44592</v>
      </c>
      <c r="N1887" s="297">
        <v>45000</v>
      </c>
      <c r="O1887" s="365">
        <v>45000</v>
      </c>
      <c r="P1887" s="622"/>
      <c r="Q1887" s="365"/>
      <c r="R1887" s="340"/>
      <c r="S1887" s="641"/>
    </row>
    <row r="1888" spans="1:19" s="39" customFormat="1" x14ac:dyDescent="0.2">
      <c r="A1888" s="276">
        <v>1861</v>
      </c>
      <c r="B1888" s="309" t="s">
        <v>1426</v>
      </c>
      <c r="C1888" s="464" t="s">
        <v>21</v>
      </c>
      <c r="D1888" s="309">
        <v>3639</v>
      </c>
      <c r="E1888" s="309">
        <v>5321</v>
      </c>
      <c r="F1888" s="309" t="s">
        <v>3253</v>
      </c>
      <c r="G1888" s="309" t="s">
        <v>4018</v>
      </c>
      <c r="H1888" s="333" t="s">
        <v>4019</v>
      </c>
      <c r="I1888" s="309" t="s">
        <v>4020</v>
      </c>
      <c r="J1888" s="334" t="s">
        <v>4533</v>
      </c>
      <c r="K1888" s="299" t="s">
        <v>90</v>
      </c>
      <c r="L1888" s="323">
        <v>44561</v>
      </c>
      <c r="M1888" s="323">
        <v>44592</v>
      </c>
      <c r="N1888" s="297">
        <v>35000</v>
      </c>
      <c r="O1888" s="365">
        <v>35000</v>
      </c>
      <c r="P1888" s="622"/>
      <c r="Q1888" s="365"/>
      <c r="R1888" s="340"/>
      <c r="S1888" s="641"/>
    </row>
    <row r="1889" spans="1:19" s="39" customFormat="1" x14ac:dyDescent="0.2">
      <c r="A1889" s="276">
        <v>1862</v>
      </c>
      <c r="B1889" s="309" t="s">
        <v>1426</v>
      </c>
      <c r="C1889" s="337" t="s">
        <v>21</v>
      </c>
      <c r="D1889" s="309">
        <v>3639</v>
      </c>
      <c r="E1889" s="309">
        <v>5321</v>
      </c>
      <c r="F1889" s="309" t="s">
        <v>3253</v>
      </c>
      <c r="G1889" s="309" t="s">
        <v>4534</v>
      </c>
      <c r="H1889" s="333" t="s">
        <v>4535</v>
      </c>
      <c r="I1889" s="309" t="s">
        <v>4536</v>
      </c>
      <c r="J1889" s="334" t="s">
        <v>4537</v>
      </c>
      <c r="K1889" s="337" t="s">
        <v>90</v>
      </c>
      <c r="L1889" s="323">
        <v>44561</v>
      </c>
      <c r="M1889" s="323">
        <v>44592</v>
      </c>
      <c r="N1889" s="297">
        <v>66000</v>
      </c>
      <c r="O1889" s="365">
        <v>66000</v>
      </c>
      <c r="P1889" s="622"/>
      <c r="Q1889" s="365"/>
      <c r="R1889" s="340"/>
      <c r="S1889" s="641"/>
    </row>
    <row r="1890" spans="1:19" s="39" customFormat="1" x14ac:dyDescent="0.2">
      <c r="A1890" s="276">
        <v>1863</v>
      </c>
      <c r="B1890" s="309" t="s">
        <v>1426</v>
      </c>
      <c r="C1890" s="464" t="s">
        <v>21</v>
      </c>
      <c r="D1890" s="309">
        <v>3639</v>
      </c>
      <c r="E1890" s="309">
        <v>5321</v>
      </c>
      <c r="F1890" s="309" t="s">
        <v>3253</v>
      </c>
      <c r="G1890" s="309" t="s">
        <v>3319</v>
      </c>
      <c r="H1890" s="333" t="s">
        <v>3320</v>
      </c>
      <c r="I1890" s="309" t="s">
        <v>3321</v>
      </c>
      <c r="J1890" s="334" t="s">
        <v>4538</v>
      </c>
      <c r="K1890" s="299" t="s">
        <v>90</v>
      </c>
      <c r="L1890" s="323">
        <v>44561</v>
      </c>
      <c r="M1890" s="323">
        <v>44592</v>
      </c>
      <c r="N1890" s="297">
        <v>25000</v>
      </c>
      <c r="O1890" s="365">
        <v>25000</v>
      </c>
      <c r="P1890" s="622"/>
      <c r="Q1890" s="365"/>
      <c r="R1890" s="340"/>
      <c r="S1890" s="641"/>
    </row>
    <row r="1891" spans="1:19" s="39" customFormat="1" x14ac:dyDescent="0.2">
      <c r="A1891" s="276">
        <v>1864</v>
      </c>
      <c r="B1891" s="309" t="s">
        <v>1426</v>
      </c>
      <c r="C1891" s="337" t="s">
        <v>21</v>
      </c>
      <c r="D1891" s="309">
        <v>3639</v>
      </c>
      <c r="E1891" s="309">
        <v>5321</v>
      </c>
      <c r="F1891" s="309" t="s">
        <v>3253</v>
      </c>
      <c r="G1891" s="309" t="s">
        <v>3689</v>
      </c>
      <c r="H1891" s="333" t="s">
        <v>3690</v>
      </c>
      <c r="I1891" s="309" t="s">
        <v>3691</v>
      </c>
      <c r="J1891" s="334" t="s">
        <v>4539</v>
      </c>
      <c r="K1891" s="337" t="s">
        <v>90</v>
      </c>
      <c r="L1891" s="323">
        <v>44561</v>
      </c>
      <c r="M1891" s="323">
        <v>44592</v>
      </c>
      <c r="N1891" s="297">
        <v>25000</v>
      </c>
      <c r="O1891" s="365">
        <v>25000</v>
      </c>
      <c r="P1891" s="622"/>
      <c r="Q1891" s="365"/>
      <c r="R1891" s="340"/>
      <c r="S1891" s="641"/>
    </row>
    <row r="1892" spans="1:19" s="39" customFormat="1" x14ac:dyDescent="0.2">
      <c r="A1892" s="276">
        <v>1865</v>
      </c>
      <c r="B1892" s="309" t="s">
        <v>1426</v>
      </c>
      <c r="C1892" s="464" t="s">
        <v>21</v>
      </c>
      <c r="D1892" s="309">
        <v>3639</v>
      </c>
      <c r="E1892" s="309">
        <v>5321</v>
      </c>
      <c r="F1892" s="309" t="s">
        <v>3253</v>
      </c>
      <c r="G1892" s="309" t="s">
        <v>4540</v>
      </c>
      <c r="H1892" s="333" t="s">
        <v>4541</v>
      </c>
      <c r="I1892" s="309" t="s">
        <v>4542</v>
      </c>
      <c r="J1892" s="334" t="s">
        <v>4532</v>
      </c>
      <c r="K1892" s="299" t="s">
        <v>90</v>
      </c>
      <c r="L1892" s="323">
        <v>44561</v>
      </c>
      <c r="M1892" s="323">
        <v>44592</v>
      </c>
      <c r="N1892" s="297">
        <v>35000</v>
      </c>
      <c r="O1892" s="365">
        <v>35000</v>
      </c>
      <c r="P1892" s="622"/>
      <c r="Q1892" s="365"/>
      <c r="R1892" s="340"/>
      <c r="S1892" s="641"/>
    </row>
    <row r="1893" spans="1:19" s="39" customFormat="1" x14ac:dyDescent="0.2">
      <c r="A1893" s="276">
        <v>1866</v>
      </c>
      <c r="B1893" s="309" t="s">
        <v>1426</v>
      </c>
      <c r="C1893" s="337" t="s">
        <v>21</v>
      </c>
      <c r="D1893" s="309">
        <v>3639</v>
      </c>
      <c r="E1893" s="309">
        <v>5321</v>
      </c>
      <c r="F1893" s="309" t="s">
        <v>3253</v>
      </c>
      <c r="G1893" s="309" t="s">
        <v>4543</v>
      </c>
      <c r="H1893" s="333" t="s">
        <v>4544</v>
      </c>
      <c r="I1893" s="309" t="s">
        <v>4545</v>
      </c>
      <c r="J1893" s="334" t="s">
        <v>4546</v>
      </c>
      <c r="K1893" s="337" t="s">
        <v>90</v>
      </c>
      <c r="L1893" s="323">
        <v>44561</v>
      </c>
      <c r="M1893" s="323">
        <v>44592</v>
      </c>
      <c r="N1893" s="297">
        <v>51000</v>
      </c>
      <c r="O1893" s="622">
        <v>44256.72</v>
      </c>
      <c r="P1893" s="622">
        <v>6743.28</v>
      </c>
      <c r="Q1893" s="365"/>
      <c r="R1893" s="340">
        <v>6743.28</v>
      </c>
      <c r="S1893" s="641"/>
    </row>
    <row r="1894" spans="1:19" s="39" customFormat="1" x14ac:dyDescent="0.2">
      <c r="A1894" s="276">
        <v>1867</v>
      </c>
      <c r="B1894" s="309" t="s">
        <v>1426</v>
      </c>
      <c r="C1894" s="464" t="s">
        <v>21</v>
      </c>
      <c r="D1894" s="309">
        <v>3639</v>
      </c>
      <c r="E1894" s="309">
        <v>5321</v>
      </c>
      <c r="F1894" s="309" t="s">
        <v>3253</v>
      </c>
      <c r="G1894" s="309" t="s">
        <v>3718</v>
      </c>
      <c r="H1894" s="333" t="s">
        <v>3719</v>
      </c>
      <c r="I1894" s="309" t="s">
        <v>3720</v>
      </c>
      <c r="J1894" s="334" t="s">
        <v>4547</v>
      </c>
      <c r="K1894" s="299" t="s">
        <v>90</v>
      </c>
      <c r="L1894" s="323">
        <v>44561</v>
      </c>
      <c r="M1894" s="323">
        <v>44592</v>
      </c>
      <c r="N1894" s="297">
        <v>66000</v>
      </c>
      <c r="O1894" s="365">
        <v>66000</v>
      </c>
      <c r="P1894" s="622"/>
      <c r="Q1894" s="365"/>
      <c r="R1894" s="340"/>
      <c r="S1894" s="641"/>
    </row>
    <row r="1895" spans="1:19" s="39" customFormat="1" x14ac:dyDescent="0.2">
      <c r="A1895" s="276">
        <v>1868</v>
      </c>
      <c r="B1895" s="309" t="s">
        <v>1426</v>
      </c>
      <c r="C1895" s="337" t="s">
        <v>21</v>
      </c>
      <c r="D1895" s="309">
        <v>3639</v>
      </c>
      <c r="E1895" s="309">
        <v>5321</v>
      </c>
      <c r="F1895" s="309" t="s">
        <v>3253</v>
      </c>
      <c r="G1895" s="309" t="s">
        <v>3876</v>
      </c>
      <c r="H1895" s="333" t="s">
        <v>3877</v>
      </c>
      <c r="I1895" s="309" t="s">
        <v>3878</v>
      </c>
      <c r="J1895" s="334" t="s">
        <v>4548</v>
      </c>
      <c r="K1895" s="337" t="s">
        <v>90</v>
      </c>
      <c r="L1895" s="323">
        <v>44561</v>
      </c>
      <c r="M1895" s="323">
        <v>44592</v>
      </c>
      <c r="N1895" s="297">
        <v>30000</v>
      </c>
      <c r="O1895" s="365">
        <v>30000</v>
      </c>
      <c r="P1895" s="622"/>
      <c r="Q1895" s="365"/>
      <c r="R1895" s="340"/>
      <c r="S1895" s="641"/>
    </row>
    <row r="1896" spans="1:19" s="39" customFormat="1" x14ac:dyDescent="0.2">
      <c r="A1896" s="276">
        <v>1869</v>
      </c>
      <c r="B1896" s="309" t="s">
        <v>1426</v>
      </c>
      <c r="C1896" s="464" t="s">
        <v>21</v>
      </c>
      <c r="D1896" s="309">
        <v>3639</v>
      </c>
      <c r="E1896" s="309">
        <v>5321</v>
      </c>
      <c r="F1896" s="309" t="s">
        <v>3253</v>
      </c>
      <c r="G1896" s="309" t="s">
        <v>4155</v>
      </c>
      <c r="H1896" s="333" t="s">
        <v>4156</v>
      </c>
      <c r="I1896" s="309" t="s">
        <v>4157</v>
      </c>
      <c r="J1896" s="334" t="s">
        <v>4549</v>
      </c>
      <c r="K1896" s="299" t="s">
        <v>90</v>
      </c>
      <c r="L1896" s="323">
        <v>44561</v>
      </c>
      <c r="M1896" s="323">
        <v>44592</v>
      </c>
      <c r="N1896" s="297">
        <v>66000</v>
      </c>
      <c r="O1896" s="365">
        <v>66000</v>
      </c>
      <c r="P1896" s="622"/>
      <c r="Q1896" s="365"/>
      <c r="R1896" s="340"/>
      <c r="S1896" s="641"/>
    </row>
    <row r="1897" spans="1:19" s="39" customFormat="1" x14ac:dyDescent="0.2">
      <c r="A1897" s="276">
        <v>1870</v>
      </c>
      <c r="B1897" s="309" t="s">
        <v>1426</v>
      </c>
      <c r="C1897" s="337" t="s">
        <v>21</v>
      </c>
      <c r="D1897" s="309">
        <v>3639</v>
      </c>
      <c r="E1897" s="309">
        <v>5321</v>
      </c>
      <c r="F1897" s="309" t="s">
        <v>3253</v>
      </c>
      <c r="G1897" s="309" t="s">
        <v>4550</v>
      </c>
      <c r="H1897" s="333" t="s">
        <v>4551</v>
      </c>
      <c r="I1897" s="309" t="s">
        <v>4552</v>
      </c>
      <c r="J1897" s="334" t="s">
        <v>4397</v>
      </c>
      <c r="K1897" s="337" t="s">
        <v>90</v>
      </c>
      <c r="L1897" s="323">
        <v>44561</v>
      </c>
      <c r="M1897" s="323">
        <v>44592</v>
      </c>
      <c r="N1897" s="297">
        <v>50000</v>
      </c>
      <c r="O1897" s="365">
        <v>50000</v>
      </c>
      <c r="P1897" s="622"/>
      <c r="Q1897" s="365"/>
      <c r="R1897" s="340"/>
      <c r="S1897" s="641"/>
    </row>
    <row r="1898" spans="1:19" s="39" customFormat="1" x14ac:dyDescent="0.2">
      <c r="A1898" s="276">
        <v>1871</v>
      </c>
      <c r="B1898" s="309" t="s">
        <v>1426</v>
      </c>
      <c r="C1898" s="464" t="s">
        <v>21</v>
      </c>
      <c r="D1898" s="309">
        <v>3639</v>
      </c>
      <c r="E1898" s="309">
        <v>5321</v>
      </c>
      <c r="F1898" s="309" t="s">
        <v>3253</v>
      </c>
      <c r="G1898" s="309" t="s">
        <v>4553</v>
      </c>
      <c r="H1898" s="333" t="s">
        <v>4554</v>
      </c>
      <c r="I1898" s="309" t="s">
        <v>4555</v>
      </c>
      <c r="J1898" s="334" t="s">
        <v>4556</v>
      </c>
      <c r="K1898" s="299" t="s">
        <v>90</v>
      </c>
      <c r="L1898" s="323">
        <v>44561</v>
      </c>
      <c r="M1898" s="323">
        <v>44592</v>
      </c>
      <c r="N1898" s="297">
        <v>50000</v>
      </c>
      <c r="O1898" s="365">
        <v>50000</v>
      </c>
      <c r="P1898" s="622"/>
      <c r="Q1898" s="365"/>
      <c r="R1898" s="340"/>
      <c r="S1898" s="641"/>
    </row>
    <row r="1899" spans="1:19" s="39" customFormat="1" x14ac:dyDescent="0.2">
      <c r="A1899" s="276">
        <v>1872</v>
      </c>
      <c r="B1899" s="309" t="s">
        <v>1426</v>
      </c>
      <c r="C1899" s="337" t="s">
        <v>21</v>
      </c>
      <c r="D1899" s="309">
        <v>3639</v>
      </c>
      <c r="E1899" s="309">
        <v>5321</v>
      </c>
      <c r="F1899" s="309" t="s">
        <v>3253</v>
      </c>
      <c r="G1899" s="309" t="s">
        <v>4201</v>
      </c>
      <c r="H1899" s="333" t="s">
        <v>4202</v>
      </c>
      <c r="I1899" s="309" t="s">
        <v>4557</v>
      </c>
      <c r="J1899" s="334" t="s">
        <v>4558</v>
      </c>
      <c r="K1899" s="337" t="s">
        <v>90</v>
      </c>
      <c r="L1899" s="323">
        <v>44561</v>
      </c>
      <c r="M1899" s="323">
        <v>44592</v>
      </c>
      <c r="N1899" s="297">
        <v>60000</v>
      </c>
      <c r="O1899" s="365">
        <v>60000</v>
      </c>
      <c r="P1899" s="622"/>
      <c r="Q1899" s="365"/>
      <c r="R1899" s="340"/>
      <c r="S1899" s="641"/>
    </row>
    <row r="1900" spans="1:19" s="39" customFormat="1" x14ac:dyDescent="0.2">
      <c r="A1900" s="276">
        <v>1873</v>
      </c>
      <c r="B1900" s="309" t="s">
        <v>1426</v>
      </c>
      <c r="C1900" s="464" t="s">
        <v>21</v>
      </c>
      <c r="D1900" s="309">
        <v>3639</v>
      </c>
      <c r="E1900" s="309">
        <v>5321</v>
      </c>
      <c r="F1900" s="309" t="s">
        <v>3253</v>
      </c>
      <c r="G1900" s="309" t="s">
        <v>4201</v>
      </c>
      <c r="H1900" s="333" t="s">
        <v>4202</v>
      </c>
      <c r="I1900" s="309" t="s">
        <v>4557</v>
      </c>
      <c r="J1900" s="334" t="s">
        <v>4558</v>
      </c>
      <c r="K1900" s="299" t="s">
        <v>90</v>
      </c>
      <c r="L1900" s="323">
        <v>44561</v>
      </c>
      <c r="M1900" s="323">
        <v>44592</v>
      </c>
      <c r="N1900" s="297">
        <v>6000</v>
      </c>
      <c r="O1900" s="365">
        <v>6000</v>
      </c>
      <c r="P1900" s="622"/>
      <c r="Q1900" s="365"/>
      <c r="R1900" s="340"/>
      <c r="S1900" s="641"/>
    </row>
    <row r="1901" spans="1:19" s="39" customFormat="1" ht="25.5" x14ac:dyDescent="0.2">
      <c r="A1901" s="276">
        <v>1874</v>
      </c>
      <c r="B1901" s="309" t="s">
        <v>1426</v>
      </c>
      <c r="C1901" s="299" t="s">
        <v>21</v>
      </c>
      <c r="D1901" s="309">
        <v>3639</v>
      </c>
      <c r="E1901" s="309">
        <v>5321</v>
      </c>
      <c r="F1901" s="309" t="s">
        <v>3253</v>
      </c>
      <c r="G1901" s="309" t="s">
        <v>4559</v>
      </c>
      <c r="H1901" s="333" t="s">
        <v>4560</v>
      </c>
      <c r="I1901" s="320" t="s">
        <v>4561</v>
      </c>
      <c r="J1901" s="334" t="s">
        <v>4562</v>
      </c>
      <c r="K1901" s="299" t="s">
        <v>90</v>
      </c>
      <c r="L1901" s="323">
        <v>44561</v>
      </c>
      <c r="M1901" s="323">
        <v>44592</v>
      </c>
      <c r="N1901" s="297">
        <v>50000</v>
      </c>
      <c r="O1901" s="365">
        <v>50000</v>
      </c>
      <c r="P1901" s="622"/>
      <c r="Q1901" s="365"/>
      <c r="R1901" s="340"/>
      <c r="S1901" s="641"/>
    </row>
    <row r="1902" spans="1:19" s="39" customFormat="1" x14ac:dyDescent="0.2">
      <c r="A1902" s="276">
        <v>1875</v>
      </c>
      <c r="B1902" s="309" t="s">
        <v>1426</v>
      </c>
      <c r="C1902" s="464" t="s">
        <v>21</v>
      </c>
      <c r="D1902" s="309">
        <v>3639</v>
      </c>
      <c r="E1902" s="309">
        <v>5321</v>
      </c>
      <c r="F1902" s="309" t="s">
        <v>3253</v>
      </c>
      <c r="G1902" s="309" t="s">
        <v>3954</v>
      </c>
      <c r="H1902" s="333" t="s">
        <v>3955</v>
      </c>
      <c r="I1902" s="309" t="s">
        <v>3956</v>
      </c>
      <c r="J1902" s="334" t="s">
        <v>4563</v>
      </c>
      <c r="K1902" s="299" t="s">
        <v>90</v>
      </c>
      <c r="L1902" s="323">
        <v>44561</v>
      </c>
      <c r="M1902" s="323">
        <v>44592</v>
      </c>
      <c r="N1902" s="297">
        <v>35000</v>
      </c>
      <c r="O1902" s="365">
        <v>35000</v>
      </c>
      <c r="P1902" s="622"/>
      <c r="Q1902" s="365"/>
      <c r="R1902" s="340"/>
      <c r="S1902" s="641"/>
    </row>
    <row r="1903" spans="1:19" s="39" customFormat="1" x14ac:dyDescent="0.2">
      <c r="A1903" s="276">
        <v>1876</v>
      </c>
      <c r="B1903" s="309" t="s">
        <v>1426</v>
      </c>
      <c r="C1903" s="337" t="s">
        <v>21</v>
      </c>
      <c r="D1903" s="309">
        <v>3639</v>
      </c>
      <c r="E1903" s="309">
        <v>5321</v>
      </c>
      <c r="F1903" s="309" t="s">
        <v>3253</v>
      </c>
      <c r="G1903" s="309" t="s">
        <v>3863</v>
      </c>
      <c r="H1903" s="333" t="s">
        <v>3864</v>
      </c>
      <c r="I1903" s="309" t="s">
        <v>3865</v>
      </c>
      <c r="J1903" s="334" t="s">
        <v>4564</v>
      </c>
      <c r="K1903" s="337" t="s">
        <v>90</v>
      </c>
      <c r="L1903" s="323">
        <v>44561</v>
      </c>
      <c r="M1903" s="323">
        <v>44592</v>
      </c>
      <c r="N1903" s="297">
        <v>30000</v>
      </c>
      <c r="O1903" s="365">
        <v>30000</v>
      </c>
      <c r="P1903" s="622"/>
      <c r="Q1903" s="365"/>
      <c r="R1903" s="340"/>
      <c r="S1903" s="641"/>
    </row>
    <row r="1904" spans="1:19" s="39" customFormat="1" x14ac:dyDescent="0.2">
      <c r="A1904" s="276">
        <v>1877</v>
      </c>
      <c r="B1904" s="309" t="s">
        <v>1426</v>
      </c>
      <c r="C1904" s="464" t="s">
        <v>21</v>
      </c>
      <c r="D1904" s="309">
        <v>3639</v>
      </c>
      <c r="E1904" s="309">
        <v>5321</v>
      </c>
      <c r="F1904" s="309" t="s">
        <v>3253</v>
      </c>
      <c r="G1904" s="309" t="s">
        <v>4565</v>
      </c>
      <c r="H1904" s="333" t="s">
        <v>4566</v>
      </c>
      <c r="I1904" s="309" t="s">
        <v>4567</v>
      </c>
      <c r="J1904" s="334" t="s">
        <v>4568</v>
      </c>
      <c r="K1904" s="299" t="s">
        <v>90</v>
      </c>
      <c r="L1904" s="323">
        <v>44561</v>
      </c>
      <c r="M1904" s="323">
        <v>44592</v>
      </c>
      <c r="N1904" s="297">
        <v>25000</v>
      </c>
      <c r="O1904" s="365">
        <v>25000</v>
      </c>
      <c r="P1904" s="622"/>
      <c r="Q1904" s="365"/>
      <c r="R1904" s="340"/>
      <c r="S1904" s="641"/>
    </row>
    <row r="1905" spans="1:19" s="39" customFormat="1" x14ac:dyDescent="0.2">
      <c r="A1905" s="276">
        <v>1878</v>
      </c>
      <c r="B1905" s="309" t="s">
        <v>1426</v>
      </c>
      <c r="C1905" s="337" t="s">
        <v>21</v>
      </c>
      <c r="D1905" s="309">
        <v>3639</v>
      </c>
      <c r="E1905" s="309">
        <v>5321</v>
      </c>
      <c r="F1905" s="309" t="s">
        <v>3253</v>
      </c>
      <c r="G1905" s="309" t="s">
        <v>4569</v>
      </c>
      <c r="H1905" s="333" t="s">
        <v>4570</v>
      </c>
      <c r="I1905" s="309" t="s">
        <v>4571</v>
      </c>
      <c r="J1905" s="334" t="s">
        <v>4572</v>
      </c>
      <c r="K1905" s="337" t="s">
        <v>90</v>
      </c>
      <c r="L1905" s="323">
        <v>44561</v>
      </c>
      <c r="M1905" s="323">
        <v>44592</v>
      </c>
      <c r="N1905" s="297">
        <v>45000</v>
      </c>
      <c r="O1905" s="622">
        <v>32218</v>
      </c>
      <c r="P1905" s="622">
        <v>12782</v>
      </c>
      <c r="Q1905" s="365"/>
      <c r="R1905" s="340">
        <v>12782</v>
      </c>
      <c r="S1905" s="641"/>
    </row>
    <row r="1906" spans="1:19" s="39" customFormat="1" x14ac:dyDescent="0.2">
      <c r="A1906" s="276">
        <v>1879</v>
      </c>
      <c r="B1906" s="309" t="s">
        <v>1426</v>
      </c>
      <c r="C1906" s="464" t="s">
        <v>21</v>
      </c>
      <c r="D1906" s="309">
        <v>3639</v>
      </c>
      <c r="E1906" s="309">
        <v>5321</v>
      </c>
      <c r="F1906" s="309" t="s">
        <v>3253</v>
      </c>
      <c r="G1906" s="309" t="s">
        <v>3685</v>
      </c>
      <c r="H1906" s="333" t="s">
        <v>3686</v>
      </c>
      <c r="I1906" s="309" t="s">
        <v>3687</v>
      </c>
      <c r="J1906" s="334" t="s">
        <v>4573</v>
      </c>
      <c r="K1906" s="299" t="s">
        <v>90</v>
      </c>
      <c r="L1906" s="323">
        <v>44561</v>
      </c>
      <c r="M1906" s="323">
        <v>44592</v>
      </c>
      <c r="N1906" s="297">
        <v>66000</v>
      </c>
      <c r="O1906" s="365">
        <v>66000</v>
      </c>
      <c r="P1906" s="622"/>
      <c r="Q1906" s="365"/>
      <c r="R1906" s="340"/>
      <c r="S1906" s="859"/>
    </row>
    <row r="1907" spans="1:19" s="39" customFormat="1" x14ac:dyDescent="0.2">
      <c r="A1907" s="276">
        <v>1880</v>
      </c>
      <c r="B1907" s="309" t="s">
        <v>1426</v>
      </c>
      <c r="C1907" s="337" t="s">
        <v>21</v>
      </c>
      <c r="D1907" s="309">
        <v>3639</v>
      </c>
      <c r="E1907" s="309">
        <v>5321</v>
      </c>
      <c r="F1907" s="309" t="s">
        <v>3253</v>
      </c>
      <c r="G1907" s="309">
        <v>48838756</v>
      </c>
      <c r="H1907" s="333" t="s">
        <v>4574</v>
      </c>
      <c r="I1907" s="309" t="s">
        <v>4575</v>
      </c>
      <c r="J1907" s="334" t="s">
        <v>4576</v>
      </c>
      <c r="K1907" s="337" t="s">
        <v>90</v>
      </c>
      <c r="L1907" s="323">
        <v>44561</v>
      </c>
      <c r="M1907" s="323">
        <v>44592</v>
      </c>
      <c r="N1907" s="297">
        <v>66000</v>
      </c>
      <c r="O1907" s="365">
        <v>66000</v>
      </c>
      <c r="P1907" s="622"/>
      <c r="Q1907" s="365"/>
      <c r="R1907" s="340"/>
      <c r="S1907" s="859"/>
    </row>
    <row r="1908" spans="1:19" s="39" customFormat="1" x14ac:dyDescent="0.2">
      <c r="A1908" s="276">
        <v>1881</v>
      </c>
      <c r="B1908" s="309" t="s">
        <v>1426</v>
      </c>
      <c r="C1908" s="464" t="s">
        <v>21</v>
      </c>
      <c r="D1908" s="309">
        <v>3639</v>
      </c>
      <c r="E1908" s="309">
        <v>5321</v>
      </c>
      <c r="F1908" s="309" t="s">
        <v>3253</v>
      </c>
      <c r="G1908" s="309" t="s">
        <v>4014</v>
      </c>
      <c r="H1908" s="333" t="s">
        <v>4015</v>
      </c>
      <c r="I1908" s="309" t="s">
        <v>4016</v>
      </c>
      <c r="J1908" s="334" t="s">
        <v>4577</v>
      </c>
      <c r="K1908" s="299" t="s">
        <v>90</v>
      </c>
      <c r="L1908" s="323">
        <v>44561</v>
      </c>
      <c r="M1908" s="323">
        <v>44592</v>
      </c>
      <c r="N1908" s="297">
        <v>36000</v>
      </c>
      <c r="O1908" s="365">
        <v>36000</v>
      </c>
      <c r="P1908" s="622"/>
      <c r="Q1908" s="365"/>
      <c r="R1908" s="340"/>
      <c r="S1908" s="641"/>
    </row>
    <row r="1909" spans="1:19" s="39" customFormat="1" x14ac:dyDescent="0.2">
      <c r="A1909" s="276">
        <v>1882</v>
      </c>
      <c r="B1909" s="309" t="s">
        <v>1426</v>
      </c>
      <c r="C1909" s="337" t="s">
        <v>21</v>
      </c>
      <c r="D1909" s="309">
        <v>3639</v>
      </c>
      <c r="E1909" s="309">
        <v>5321</v>
      </c>
      <c r="F1909" s="309" t="s">
        <v>3253</v>
      </c>
      <c r="G1909" s="309" t="s">
        <v>4128</v>
      </c>
      <c r="H1909" s="333" t="s">
        <v>4129</v>
      </c>
      <c r="I1909" s="309" t="s">
        <v>4130</v>
      </c>
      <c r="J1909" s="334" t="s">
        <v>4578</v>
      </c>
      <c r="K1909" s="337" t="s">
        <v>90</v>
      </c>
      <c r="L1909" s="323">
        <v>44561</v>
      </c>
      <c r="M1909" s="323">
        <v>44592</v>
      </c>
      <c r="N1909" s="297">
        <v>54000</v>
      </c>
      <c r="O1909" s="365">
        <v>54000</v>
      </c>
      <c r="P1909" s="622"/>
      <c r="Q1909" s="365"/>
      <c r="R1909" s="340"/>
      <c r="S1909" s="641"/>
    </row>
    <row r="1910" spans="1:19" s="39" customFormat="1" x14ac:dyDescent="0.2">
      <c r="A1910" s="276">
        <v>1883</v>
      </c>
      <c r="B1910" s="309" t="s">
        <v>1426</v>
      </c>
      <c r="C1910" s="464" t="s">
        <v>21</v>
      </c>
      <c r="D1910" s="309">
        <v>3639</v>
      </c>
      <c r="E1910" s="309">
        <v>5321</v>
      </c>
      <c r="F1910" s="309" t="s">
        <v>3253</v>
      </c>
      <c r="G1910" s="309" t="s">
        <v>4579</v>
      </c>
      <c r="H1910" s="333" t="s">
        <v>4580</v>
      </c>
      <c r="I1910" s="309" t="s">
        <v>4581</v>
      </c>
      <c r="J1910" s="334" t="s">
        <v>4582</v>
      </c>
      <c r="K1910" s="299" t="s">
        <v>90</v>
      </c>
      <c r="L1910" s="323">
        <v>44561</v>
      </c>
      <c r="M1910" s="323">
        <v>44592</v>
      </c>
      <c r="N1910" s="297">
        <v>66000</v>
      </c>
      <c r="O1910" s="365">
        <v>66000</v>
      </c>
      <c r="P1910" s="622"/>
      <c r="Q1910" s="365"/>
      <c r="R1910" s="340"/>
      <c r="S1910" s="641"/>
    </row>
    <row r="1911" spans="1:19" s="39" customFormat="1" x14ac:dyDescent="0.2">
      <c r="A1911" s="276">
        <v>1884</v>
      </c>
      <c r="B1911" s="309" t="s">
        <v>1426</v>
      </c>
      <c r="C1911" s="337" t="s">
        <v>21</v>
      </c>
      <c r="D1911" s="309">
        <v>3639</v>
      </c>
      <c r="E1911" s="309">
        <v>5321</v>
      </c>
      <c r="F1911" s="309" t="s">
        <v>3253</v>
      </c>
      <c r="G1911" s="309" t="s">
        <v>3831</v>
      </c>
      <c r="H1911" s="333" t="s">
        <v>3832</v>
      </c>
      <c r="I1911" s="309" t="s">
        <v>3833</v>
      </c>
      <c r="J1911" s="334" t="s">
        <v>4583</v>
      </c>
      <c r="K1911" s="337" t="s">
        <v>90</v>
      </c>
      <c r="L1911" s="323">
        <v>44561</v>
      </c>
      <c r="M1911" s="323">
        <v>44592</v>
      </c>
      <c r="N1911" s="297">
        <v>25000</v>
      </c>
      <c r="O1911" s="365">
        <v>25000</v>
      </c>
      <c r="P1911" s="622"/>
      <c r="Q1911" s="365"/>
      <c r="R1911" s="340"/>
      <c r="S1911" s="641"/>
    </row>
    <row r="1912" spans="1:19" s="39" customFormat="1" x14ac:dyDescent="0.2">
      <c r="A1912" s="276">
        <v>1885</v>
      </c>
      <c r="B1912" s="309" t="s">
        <v>1426</v>
      </c>
      <c r="C1912" s="464" t="s">
        <v>21</v>
      </c>
      <c r="D1912" s="309">
        <v>3639</v>
      </c>
      <c r="E1912" s="309">
        <v>5321</v>
      </c>
      <c r="F1912" s="309" t="s">
        <v>3253</v>
      </c>
      <c r="G1912" s="309" t="s">
        <v>3994</v>
      </c>
      <c r="H1912" s="333" t="s">
        <v>3995</v>
      </c>
      <c r="I1912" s="309" t="s">
        <v>3996</v>
      </c>
      <c r="J1912" s="334" t="s">
        <v>4584</v>
      </c>
      <c r="K1912" s="299" t="s">
        <v>90</v>
      </c>
      <c r="L1912" s="323">
        <v>44561</v>
      </c>
      <c r="M1912" s="323">
        <v>44592</v>
      </c>
      <c r="N1912" s="297">
        <v>45000</v>
      </c>
      <c r="O1912" s="365">
        <v>45000</v>
      </c>
      <c r="P1912" s="622"/>
      <c r="Q1912" s="365"/>
      <c r="R1912" s="340"/>
      <c r="S1912" s="641"/>
    </row>
    <row r="1913" spans="1:19" s="39" customFormat="1" x14ac:dyDescent="0.2">
      <c r="A1913" s="276">
        <v>1886</v>
      </c>
      <c r="B1913" s="309" t="s">
        <v>1426</v>
      </c>
      <c r="C1913" s="337" t="s">
        <v>21</v>
      </c>
      <c r="D1913" s="309">
        <v>3639</v>
      </c>
      <c r="E1913" s="309">
        <v>5321</v>
      </c>
      <c r="F1913" s="309" t="s">
        <v>3253</v>
      </c>
      <c r="G1913" s="309" t="s">
        <v>4585</v>
      </c>
      <c r="H1913" s="333" t="s">
        <v>4586</v>
      </c>
      <c r="I1913" s="309" t="s">
        <v>4587</v>
      </c>
      <c r="J1913" s="334" t="s">
        <v>4588</v>
      </c>
      <c r="K1913" s="337" t="s">
        <v>90</v>
      </c>
      <c r="L1913" s="323">
        <v>44561</v>
      </c>
      <c r="M1913" s="323">
        <v>44592</v>
      </c>
      <c r="N1913" s="297">
        <v>25000</v>
      </c>
      <c r="O1913" s="365">
        <v>25000</v>
      </c>
      <c r="P1913" s="622"/>
      <c r="Q1913" s="365"/>
      <c r="R1913" s="340"/>
      <c r="S1913" s="641"/>
    </row>
    <row r="1914" spans="1:19" s="39" customFormat="1" x14ac:dyDescent="0.2">
      <c r="A1914" s="276">
        <v>1887</v>
      </c>
      <c r="B1914" s="309" t="s">
        <v>1426</v>
      </c>
      <c r="C1914" s="464" t="s">
        <v>21</v>
      </c>
      <c r="D1914" s="309">
        <v>3639</v>
      </c>
      <c r="E1914" s="309">
        <v>5321</v>
      </c>
      <c r="F1914" s="309" t="s">
        <v>3253</v>
      </c>
      <c r="G1914" s="309" t="s">
        <v>3795</v>
      </c>
      <c r="H1914" s="333" t="s">
        <v>3796</v>
      </c>
      <c r="I1914" s="309" t="s">
        <v>3797</v>
      </c>
      <c r="J1914" s="334" t="s">
        <v>4589</v>
      </c>
      <c r="K1914" s="299" t="s">
        <v>90</v>
      </c>
      <c r="L1914" s="323">
        <v>44561</v>
      </c>
      <c r="M1914" s="323">
        <v>44592</v>
      </c>
      <c r="N1914" s="297">
        <v>25000</v>
      </c>
      <c r="O1914" s="365">
        <v>25000</v>
      </c>
      <c r="P1914" s="622"/>
      <c r="Q1914" s="365"/>
      <c r="R1914" s="340"/>
      <c r="S1914" s="641"/>
    </row>
    <row r="1915" spans="1:19" s="39" customFormat="1" x14ac:dyDescent="0.2">
      <c r="A1915" s="276">
        <v>1888</v>
      </c>
      <c r="B1915" s="309" t="s">
        <v>1426</v>
      </c>
      <c r="C1915" s="337" t="s">
        <v>21</v>
      </c>
      <c r="D1915" s="309">
        <v>3639</v>
      </c>
      <c r="E1915" s="309">
        <v>5321</v>
      </c>
      <c r="F1915" s="309" t="s">
        <v>3253</v>
      </c>
      <c r="G1915" s="309" t="s">
        <v>4590</v>
      </c>
      <c r="H1915" s="333" t="s">
        <v>4591</v>
      </c>
      <c r="I1915" s="309" t="s">
        <v>4592</v>
      </c>
      <c r="J1915" s="334" t="s">
        <v>4593</v>
      </c>
      <c r="K1915" s="337" t="s">
        <v>90</v>
      </c>
      <c r="L1915" s="323">
        <v>44561</v>
      </c>
      <c r="M1915" s="323">
        <v>44592</v>
      </c>
      <c r="N1915" s="297">
        <v>55000</v>
      </c>
      <c r="O1915" s="365">
        <v>55000</v>
      </c>
      <c r="P1915" s="622"/>
      <c r="Q1915" s="365"/>
      <c r="R1915" s="340"/>
      <c r="S1915" s="641"/>
    </row>
    <row r="1916" spans="1:19" s="39" customFormat="1" x14ac:dyDescent="0.2">
      <c r="A1916" s="276">
        <v>1889</v>
      </c>
      <c r="B1916" s="309" t="s">
        <v>1426</v>
      </c>
      <c r="C1916" s="464" t="s">
        <v>21</v>
      </c>
      <c r="D1916" s="309">
        <v>3639</v>
      </c>
      <c r="E1916" s="309">
        <v>5321</v>
      </c>
      <c r="F1916" s="309" t="s">
        <v>3253</v>
      </c>
      <c r="G1916" s="309" t="s">
        <v>4360</v>
      </c>
      <c r="H1916" s="333" t="s">
        <v>4361</v>
      </c>
      <c r="I1916" s="309" t="s">
        <v>4362</v>
      </c>
      <c r="J1916" s="334" t="s">
        <v>4594</v>
      </c>
      <c r="K1916" s="299" t="s">
        <v>90</v>
      </c>
      <c r="L1916" s="323">
        <v>44561</v>
      </c>
      <c r="M1916" s="323">
        <v>44592</v>
      </c>
      <c r="N1916" s="297">
        <v>30000</v>
      </c>
      <c r="O1916" s="365">
        <v>30000</v>
      </c>
      <c r="P1916" s="622"/>
      <c r="Q1916" s="365"/>
      <c r="R1916" s="340"/>
      <c r="S1916" s="641"/>
    </row>
    <row r="1917" spans="1:19" s="39" customFormat="1" x14ac:dyDescent="0.2">
      <c r="A1917" s="276">
        <v>1890</v>
      </c>
      <c r="B1917" s="309" t="s">
        <v>1426</v>
      </c>
      <c r="C1917" s="337" t="s">
        <v>21</v>
      </c>
      <c r="D1917" s="309">
        <v>3639</v>
      </c>
      <c r="E1917" s="309">
        <v>5321</v>
      </c>
      <c r="F1917" s="309" t="s">
        <v>3253</v>
      </c>
      <c r="G1917" s="309" t="s">
        <v>4595</v>
      </c>
      <c r="H1917" s="333" t="s">
        <v>4596</v>
      </c>
      <c r="I1917" s="309" t="s">
        <v>4597</v>
      </c>
      <c r="J1917" s="334" t="s">
        <v>4598</v>
      </c>
      <c r="K1917" s="337" t="s">
        <v>90</v>
      </c>
      <c r="L1917" s="323">
        <v>44561</v>
      </c>
      <c r="M1917" s="323">
        <v>44592</v>
      </c>
      <c r="N1917" s="297">
        <v>25000</v>
      </c>
      <c r="O1917" s="365">
        <v>25000</v>
      </c>
      <c r="P1917" s="622"/>
      <c r="Q1917" s="365"/>
      <c r="R1917" s="340"/>
      <c r="S1917" s="641"/>
    </row>
    <row r="1918" spans="1:19" s="39" customFormat="1" x14ac:dyDescent="0.2">
      <c r="A1918" s="276">
        <v>1891</v>
      </c>
      <c r="B1918" s="309" t="s">
        <v>1426</v>
      </c>
      <c r="C1918" s="464" t="s">
        <v>21</v>
      </c>
      <c r="D1918" s="309">
        <v>3639</v>
      </c>
      <c r="E1918" s="309">
        <v>5321</v>
      </c>
      <c r="F1918" s="309" t="s">
        <v>3253</v>
      </c>
      <c r="G1918" s="309" t="s">
        <v>4599</v>
      </c>
      <c r="H1918" s="333" t="s">
        <v>4600</v>
      </c>
      <c r="I1918" s="309" t="s">
        <v>4601</v>
      </c>
      <c r="J1918" s="334" t="s">
        <v>4602</v>
      </c>
      <c r="K1918" s="299" t="s">
        <v>90</v>
      </c>
      <c r="L1918" s="323">
        <v>44561</v>
      </c>
      <c r="M1918" s="323">
        <v>44592</v>
      </c>
      <c r="N1918" s="297">
        <v>30000</v>
      </c>
      <c r="O1918" s="365">
        <v>30000</v>
      </c>
      <c r="P1918" s="622"/>
      <c r="Q1918" s="365"/>
      <c r="R1918" s="340"/>
      <c r="S1918" s="641"/>
    </row>
    <row r="1919" spans="1:19" s="39" customFormat="1" x14ac:dyDescent="0.2">
      <c r="A1919" s="276">
        <v>1892</v>
      </c>
      <c r="B1919" s="309" t="s">
        <v>1426</v>
      </c>
      <c r="C1919" s="337" t="s">
        <v>21</v>
      </c>
      <c r="D1919" s="309">
        <v>3639</v>
      </c>
      <c r="E1919" s="309">
        <v>5321</v>
      </c>
      <c r="F1919" s="309" t="s">
        <v>3253</v>
      </c>
      <c r="G1919" s="309" t="s">
        <v>3628</v>
      </c>
      <c r="H1919" s="333" t="s">
        <v>3629</v>
      </c>
      <c r="I1919" s="309" t="s">
        <v>3630</v>
      </c>
      <c r="J1919" s="334" t="s">
        <v>4603</v>
      </c>
      <c r="K1919" s="337" t="s">
        <v>90</v>
      </c>
      <c r="L1919" s="323">
        <v>44561</v>
      </c>
      <c r="M1919" s="323">
        <v>44592</v>
      </c>
      <c r="N1919" s="297">
        <v>30000</v>
      </c>
      <c r="O1919" s="365">
        <v>30000</v>
      </c>
      <c r="P1919" s="622"/>
      <c r="Q1919" s="365"/>
      <c r="R1919" s="340"/>
      <c r="S1919" s="641"/>
    </row>
    <row r="1920" spans="1:19" s="39" customFormat="1" x14ac:dyDescent="0.2">
      <c r="A1920" s="276">
        <v>1893</v>
      </c>
      <c r="B1920" s="309" t="s">
        <v>1426</v>
      </c>
      <c r="C1920" s="464" t="s">
        <v>21</v>
      </c>
      <c r="D1920" s="309">
        <v>3639</v>
      </c>
      <c r="E1920" s="309">
        <v>5321</v>
      </c>
      <c r="F1920" s="309" t="s">
        <v>3253</v>
      </c>
      <c r="G1920" s="309" t="s">
        <v>3968</v>
      </c>
      <c r="H1920" s="333" t="s">
        <v>3969</v>
      </c>
      <c r="I1920" s="309" t="s">
        <v>3970</v>
      </c>
      <c r="J1920" s="334" t="s">
        <v>4604</v>
      </c>
      <c r="K1920" s="299" t="s">
        <v>90</v>
      </c>
      <c r="L1920" s="323">
        <v>44561</v>
      </c>
      <c r="M1920" s="323">
        <v>44592</v>
      </c>
      <c r="N1920" s="297">
        <v>30000</v>
      </c>
      <c r="O1920" s="365">
        <v>30000</v>
      </c>
      <c r="P1920" s="622"/>
      <c r="Q1920" s="365"/>
      <c r="R1920" s="340"/>
      <c r="S1920" s="641"/>
    </row>
    <row r="1921" spans="1:19" s="39" customFormat="1" x14ac:dyDescent="0.2">
      <c r="A1921" s="276">
        <v>1894</v>
      </c>
      <c r="B1921" s="309" t="s">
        <v>1426</v>
      </c>
      <c r="C1921" s="337" t="s">
        <v>21</v>
      </c>
      <c r="D1921" s="309">
        <v>3639</v>
      </c>
      <c r="E1921" s="309">
        <v>5321</v>
      </c>
      <c r="F1921" s="309" t="s">
        <v>3253</v>
      </c>
      <c r="G1921" s="309" t="s">
        <v>3548</v>
      </c>
      <c r="H1921" s="333" t="s">
        <v>3806</v>
      </c>
      <c r="I1921" s="309" t="s">
        <v>3550</v>
      </c>
      <c r="J1921" s="334" t="s">
        <v>4605</v>
      </c>
      <c r="K1921" s="337" t="s">
        <v>90</v>
      </c>
      <c r="L1921" s="323">
        <v>44561</v>
      </c>
      <c r="M1921" s="323">
        <v>44592</v>
      </c>
      <c r="N1921" s="297">
        <v>66000</v>
      </c>
      <c r="O1921" s="365">
        <v>66000</v>
      </c>
      <c r="P1921" s="622"/>
      <c r="Q1921" s="365"/>
      <c r="R1921" s="340"/>
      <c r="S1921" s="641"/>
    </row>
    <row r="1922" spans="1:19" s="39" customFormat="1" x14ac:dyDescent="0.2">
      <c r="A1922" s="276">
        <v>1895</v>
      </c>
      <c r="B1922" s="309" t="s">
        <v>1426</v>
      </c>
      <c r="C1922" s="464" t="s">
        <v>21</v>
      </c>
      <c r="D1922" s="309">
        <v>3639</v>
      </c>
      <c r="E1922" s="309">
        <v>5321</v>
      </c>
      <c r="F1922" s="309" t="s">
        <v>3253</v>
      </c>
      <c r="G1922" s="309" t="s">
        <v>3883</v>
      </c>
      <c r="H1922" s="333" t="s">
        <v>3884</v>
      </c>
      <c r="I1922" s="309" t="s">
        <v>3885</v>
      </c>
      <c r="J1922" s="334" t="s">
        <v>4606</v>
      </c>
      <c r="K1922" s="299" t="s">
        <v>90</v>
      </c>
      <c r="L1922" s="323">
        <v>44561</v>
      </c>
      <c r="M1922" s="323">
        <v>44592</v>
      </c>
      <c r="N1922" s="297">
        <v>25000</v>
      </c>
      <c r="O1922" s="365">
        <v>25000</v>
      </c>
      <c r="P1922" s="622"/>
      <c r="Q1922" s="365"/>
      <c r="R1922" s="340"/>
      <c r="S1922" s="641"/>
    </row>
    <row r="1923" spans="1:19" s="39" customFormat="1" x14ac:dyDescent="0.2">
      <c r="A1923" s="276">
        <v>1896</v>
      </c>
      <c r="B1923" s="309" t="s">
        <v>1426</v>
      </c>
      <c r="C1923" s="337" t="s">
        <v>21</v>
      </c>
      <c r="D1923" s="309">
        <v>3639</v>
      </c>
      <c r="E1923" s="309">
        <v>5321</v>
      </c>
      <c r="F1923" s="309" t="s">
        <v>3253</v>
      </c>
      <c r="G1923" s="309" t="s">
        <v>4048</v>
      </c>
      <c r="H1923" s="333" t="s">
        <v>4049</v>
      </c>
      <c r="I1923" s="309" t="s">
        <v>4050</v>
      </c>
      <c r="J1923" s="334" t="s">
        <v>4607</v>
      </c>
      <c r="K1923" s="337" t="s">
        <v>90</v>
      </c>
      <c r="L1923" s="323">
        <v>44561</v>
      </c>
      <c r="M1923" s="323">
        <v>44592</v>
      </c>
      <c r="N1923" s="297">
        <v>43000</v>
      </c>
      <c r="O1923" s="365">
        <v>43000</v>
      </c>
      <c r="P1923" s="622"/>
      <c r="Q1923" s="365"/>
      <c r="R1923" s="340"/>
      <c r="S1923" s="641"/>
    </row>
    <row r="1924" spans="1:19" s="39" customFormat="1" x14ac:dyDescent="0.2">
      <c r="A1924" s="276">
        <v>1897</v>
      </c>
      <c r="B1924" s="309" t="s">
        <v>1426</v>
      </c>
      <c r="C1924" s="464" t="s">
        <v>21</v>
      </c>
      <c r="D1924" s="309">
        <v>3639</v>
      </c>
      <c r="E1924" s="309">
        <v>5321</v>
      </c>
      <c r="F1924" s="309" t="s">
        <v>3253</v>
      </c>
      <c r="G1924" s="309" t="s">
        <v>4137</v>
      </c>
      <c r="H1924" s="333" t="s">
        <v>4138</v>
      </c>
      <c r="I1924" s="309" t="s">
        <v>4139</v>
      </c>
      <c r="J1924" s="334" t="s">
        <v>4608</v>
      </c>
      <c r="K1924" s="299" t="s">
        <v>90</v>
      </c>
      <c r="L1924" s="323">
        <v>44561</v>
      </c>
      <c r="M1924" s="323">
        <v>44592</v>
      </c>
      <c r="N1924" s="297">
        <v>25000</v>
      </c>
      <c r="O1924" s="365">
        <v>25000</v>
      </c>
      <c r="P1924" s="622"/>
      <c r="Q1924" s="365"/>
      <c r="R1924" s="340"/>
      <c r="S1924" s="641"/>
    </row>
    <row r="1925" spans="1:19" s="39" customFormat="1" x14ac:dyDescent="0.2">
      <c r="A1925" s="276">
        <v>1898</v>
      </c>
      <c r="B1925" s="309" t="s">
        <v>1426</v>
      </c>
      <c r="C1925" s="337" t="s">
        <v>21</v>
      </c>
      <c r="D1925" s="309">
        <v>3639</v>
      </c>
      <c r="E1925" s="309">
        <v>5321</v>
      </c>
      <c r="F1925" s="309" t="s">
        <v>3253</v>
      </c>
      <c r="G1925" s="309" t="s">
        <v>3573</v>
      </c>
      <c r="H1925" s="333" t="s">
        <v>3652</v>
      </c>
      <c r="I1925" s="309" t="s">
        <v>1105</v>
      </c>
      <c r="J1925" s="334" t="s">
        <v>4609</v>
      </c>
      <c r="K1925" s="337" t="s">
        <v>90</v>
      </c>
      <c r="L1925" s="323">
        <v>44561</v>
      </c>
      <c r="M1925" s="323">
        <v>44592</v>
      </c>
      <c r="N1925" s="297">
        <v>30000</v>
      </c>
      <c r="O1925" s="365">
        <v>30000</v>
      </c>
      <c r="P1925" s="622"/>
      <c r="Q1925" s="365"/>
      <c r="R1925" s="340"/>
      <c r="S1925" s="641"/>
    </row>
    <row r="1926" spans="1:19" s="39" customFormat="1" ht="38.25" x14ac:dyDescent="0.2">
      <c r="A1926" s="276">
        <v>1899</v>
      </c>
      <c r="B1926" s="490">
        <v>6</v>
      </c>
      <c r="C1926" s="490" t="s">
        <v>3349</v>
      </c>
      <c r="D1926" s="490">
        <v>2310</v>
      </c>
      <c r="E1926" s="490">
        <v>6341</v>
      </c>
      <c r="F1926" s="490" t="s">
        <v>3253</v>
      </c>
      <c r="G1926" s="594" t="s">
        <v>4610</v>
      </c>
      <c r="H1926" s="643" t="s">
        <v>4611</v>
      </c>
      <c r="I1926" s="490" t="s">
        <v>4612</v>
      </c>
      <c r="J1926" s="595" t="s">
        <v>4613</v>
      </c>
      <c r="K1926" s="299" t="s">
        <v>90</v>
      </c>
      <c r="L1926" s="571">
        <v>45107</v>
      </c>
      <c r="M1926" s="596">
        <v>45565</v>
      </c>
      <c r="N1926" s="597">
        <v>569300</v>
      </c>
      <c r="O1926" s="451"/>
      <c r="P1926" s="597">
        <v>569300</v>
      </c>
      <c r="Q1926" s="451"/>
      <c r="R1926" s="644"/>
      <c r="S1926" s="855">
        <v>569300</v>
      </c>
    </row>
    <row r="1927" spans="1:19" s="39" customFormat="1" ht="25.5" x14ac:dyDescent="0.2">
      <c r="A1927" s="276">
        <v>1900</v>
      </c>
      <c r="B1927" s="319">
        <v>6</v>
      </c>
      <c r="C1927" s="319" t="s">
        <v>3349</v>
      </c>
      <c r="D1927" s="319">
        <v>2321</v>
      </c>
      <c r="E1927" s="319">
        <v>6341</v>
      </c>
      <c r="F1927" s="319" t="s">
        <v>3253</v>
      </c>
      <c r="G1927" s="259" t="s">
        <v>3448</v>
      </c>
      <c r="H1927" s="260" t="s">
        <v>3449</v>
      </c>
      <c r="I1927" s="261" t="s">
        <v>3450</v>
      </c>
      <c r="J1927" s="263" t="s">
        <v>4614</v>
      </c>
      <c r="K1927" s="299" t="s">
        <v>90</v>
      </c>
      <c r="L1927" s="571">
        <v>45107</v>
      </c>
      <c r="M1927" s="596">
        <v>45565</v>
      </c>
      <c r="N1927" s="491">
        <v>2866500</v>
      </c>
      <c r="O1927" s="451"/>
      <c r="P1927" s="491">
        <v>2866500</v>
      </c>
      <c r="Q1927" s="451"/>
      <c r="R1927" s="644"/>
      <c r="S1927" s="856">
        <v>2866500</v>
      </c>
    </row>
    <row r="1928" spans="1:19" s="39" customFormat="1" ht="38.25" x14ac:dyDescent="0.2">
      <c r="A1928" s="276">
        <v>1901</v>
      </c>
      <c r="B1928" s="319">
        <v>6</v>
      </c>
      <c r="C1928" s="319" t="s">
        <v>3349</v>
      </c>
      <c r="D1928" s="319">
        <v>2321</v>
      </c>
      <c r="E1928" s="319">
        <v>6341</v>
      </c>
      <c r="F1928" s="319" t="s">
        <v>3253</v>
      </c>
      <c r="G1928" s="259" t="s">
        <v>4610</v>
      </c>
      <c r="H1928" s="645" t="s">
        <v>4611</v>
      </c>
      <c r="I1928" s="325" t="s">
        <v>4612</v>
      </c>
      <c r="J1928" s="646" t="s">
        <v>4615</v>
      </c>
      <c r="K1928" s="299" t="s">
        <v>90</v>
      </c>
      <c r="L1928" s="571">
        <v>45107</v>
      </c>
      <c r="M1928" s="596">
        <v>45565</v>
      </c>
      <c r="N1928" s="491">
        <v>1023100</v>
      </c>
      <c r="O1928" s="451"/>
      <c r="P1928" s="491">
        <v>1023100</v>
      </c>
      <c r="Q1928" s="451"/>
      <c r="R1928" s="644"/>
      <c r="S1928" s="856">
        <v>1023100</v>
      </c>
    </row>
    <row r="1929" spans="1:19" s="39" customFormat="1" ht="25.5" x14ac:dyDescent="0.2">
      <c r="A1929" s="276">
        <v>1902</v>
      </c>
      <c r="B1929" s="319">
        <v>6</v>
      </c>
      <c r="C1929" s="319" t="s">
        <v>3349</v>
      </c>
      <c r="D1929" s="319">
        <v>2321</v>
      </c>
      <c r="E1929" s="319">
        <v>6341</v>
      </c>
      <c r="F1929" s="319" t="s">
        <v>3253</v>
      </c>
      <c r="G1929" s="259" t="s">
        <v>4616</v>
      </c>
      <c r="H1929" s="645" t="s">
        <v>4617</v>
      </c>
      <c r="I1929" s="325" t="s">
        <v>4618</v>
      </c>
      <c r="J1929" s="646" t="s">
        <v>4619</v>
      </c>
      <c r="K1929" s="299" t="s">
        <v>90</v>
      </c>
      <c r="L1929" s="571">
        <v>45107</v>
      </c>
      <c r="M1929" s="596">
        <v>45565</v>
      </c>
      <c r="N1929" s="491">
        <v>10000000</v>
      </c>
      <c r="O1929" s="451"/>
      <c r="P1929" s="491">
        <v>10000000</v>
      </c>
      <c r="Q1929" s="451"/>
      <c r="R1929" s="644"/>
      <c r="S1929" s="856">
        <v>10000000</v>
      </c>
    </row>
    <row r="1930" spans="1:19" s="39" customFormat="1" ht="38.25" x14ac:dyDescent="0.2">
      <c r="A1930" s="276">
        <v>1903</v>
      </c>
      <c r="B1930" s="299">
        <v>9</v>
      </c>
      <c r="C1930" s="299" t="s">
        <v>21</v>
      </c>
      <c r="D1930" s="299">
        <v>2299</v>
      </c>
      <c r="E1930" s="299">
        <v>6341</v>
      </c>
      <c r="F1930" s="299" t="s">
        <v>3253</v>
      </c>
      <c r="G1930" s="320" t="s">
        <v>3254</v>
      </c>
      <c r="H1930" s="311" t="s">
        <v>3255</v>
      </c>
      <c r="I1930" s="299" t="s">
        <v>88</v>
      </c>
      <c r="J1930" s="311" t="s">
        <v>4620</v>
      </c>
      <c r="K1930" s="299" t="s">
        <v>90</v>
      </c>
      <c r="L1930" s="303">
        <v>44377</v>
      </c>
      <c r="M1930" s="303">
        <v>44408</v>
      </c>
      <c r="N1930" s="561">
        <v>350053</v>
      </c>
      <c r="O1930" s="561">
        <v>350053</v>
      </c>
      <c r="P1930" s="451"/>
      <c r="Q1930" s="451"/>
      <c r="R1930" s="644"/>
      <c r="S1930" s="641"/>
    </row>
    <row r="1931" spans="1:19" s="39" customFormat="1" x14ac:dyDescent="0.2">
      <c r="A1931" s="276">
        <v>1904</v>
      </c>
      <c r="B1931" s="308">
        <v>5</v>
      </c>
      <c r="C1931" s="299" t="s">
        <v>21</v>
      </c>
      <c r="D1931" s="299">
        <v>2341</v>
      </c>
      <c r="E1931" s="319">
        <v>5321</v>
      </c>
      <c r="F1931" s="308" t="s">
        <v>3253</v>
      </c>
      <c r="G1931" s="361" t="s">
        <v>3335</v>
      </c>
      <c r="H1931" s="362" t="s">
        <v>4621</v>
      </c>
      <c r="I1931" s="363" t="s">
        <v>2963</v>
      </c>
      <c r="J1931" s="362" t="s">
        <v>4622</v>
      </c>
      <c r="K1931" s="299" t="s">
        <v>90</v>
      </c>
      <c r="L1931" s="323">
        <v>44926</v>
      </c>
      <c r="M1931" s="323">
        <v>44957</v>
      </c>
      <c r="N1931" s="364">
        <v>320000</v>
      </c>
      <c r="O1931" s="622">
        <v>320000</v>
      </c>
      <c r="P1931" s="622"/>
      <c r="Q1931" s="622"/>
      <c r="R1931" s="340"/>
      <c r="S1931" s="647"/>
    </row>
    <row r="1932" spans="1:19" s="39" customFormat="1" x14ac:dyDescent="0.2">
      <c r="A1932" s="276">
        <v>1905</v>
      </c>
      <c r="B1932" s="308">
        <v>5</v>
      </c>
      <c r="C1932" s="299" t="s">
        <v>21</v>
      </c>
      <c r="D1932" s="299">
        <v>3749</v>
      </c>
      <c r="E1932" s="319">
        <v>5321</v>
      </c>
      <c r="F1932" s="308" t="s">
        <v>3253</v>
      </c>
      <c r="G1932" s="361" t="s">
        <v>4246</v>
      </c>
      <c r="H1932" s="362" t="s">
        <v>4623</v>
      </c>
      <c r="I1932" s="363" t="s">
        <v>4248</v>
      </c>
      <c r="J1932" s="362" t="s">
        <v>4624</v>
      </c>
      <c r="K1932" s="299" t="s">
        <v>90</v>
      </c>
      <c r="L1932" s="323">
        <v>44926</v>
      </c>
      <c r="M1932" s="323">
        <v>44957</v>
      </c>
      <c r="N1932" s="364">
        <v>26675</v>
      </c>
      <c r="O1932" s="622">
        <v>26675</v>
      </c>
      <c r="P1932" s="622"/>
      <c r="Q1932" s="622"/>
      <c r="R1932" s="340"/>
      <c r="S1932" s="647"/>
    </row>
    <row r="1933" spans="1:19" s="39" customFormat="1" x14ac:dyDescent="0.2">
      <c r="A1933" s="276">
        <v>1906</v>
      </c>
      <c r="B1933" s="308">
        <v>5</v>
      </c>
      <c r="C1933" s="299" t="s">
        <v>21</v>
      </c>
      <c r="D1933" s="299">
        <v>2341</v>
      </c>
      <c r="E1933" s="319">
        <v>6341</v>
      </c>
      <c r="F1933" s="308" t="s">
        <v>3253</v>
      </c>
      <c r="G1933" s="361" t="s">
        <v>3975</v>
      </c>
      <c r="H1933" s="362" t="s">
        <v>4625</v>
      </c>
      <c r="I1933" s="363" t="s">
        <v>805</v>
      </c>
      <c r="J1933" s="362" t="s">
        <v>4626</v>
      </c>
      <c r="K1933" s="299" t="s">
        <v>90</v>
      </c>
      <c r="L1933" s="323">
        <v>44926</v>
      </c>
      <c r="M1933" s="323">
        <v>44957</v>
      </c>
      <c r="N1933" s="364">
        <v>385000</v>
      </c>
      <c r="O1933" s="622">
        <v>385000</v>
      </c>
      <c r="P1933" s="622"/>
      <c r="Q1933" s="622"/>
      <c r="R1933" s="340"/>
      <c r="S1933" s="647"/>
    </row>
    <row r="1934" spans="1:19" s="39" customFormat="1" x14ac:dyDescent="0.2">
      <c r="A1934" s="276">
        <v>1907</v>
      </c>
      <c r="B1934" s="308">
        <v>5</v>
      </c>
      <c r="C1934" s="299" t="s">
        <v>21</v>
      </c>
      <c r="D1934" s="299">
        <v>2342</v>
      </c>
      <c r="E1934" s="319">
        <v>5321</v>
      </c>
      <c r="F1934" s="308" t="s">
        <v>3253</v>
      </c>
      <c r="G1934" s="361" t="s">
        <v>4316</v>
      </c>
      <c r="H1934" s="362" t="s">
        <v>4627</v>
      </c>
      <c r="I1934" s="363" t="s">
        <v>4318</v>
      </c>
      <c r="J1934" s="362" t="s">
        <v>4628</v>
      </c>
      <c r="K1934" s="299" t="s">
        <v>90</v>
      </c>
      <c r="L1934" s="323">
        <v>44926</v>
      </c>
      <c r="M1934" s="323">
        <v>44957</v>
      </c>
      <c r="N1934" s="364">
        <v>60000</v>
      </c>
      <c r="O1934" s="622">
        <v>60000</v>
      </c>
      <c r="P1934" s="622"/>
      <c r="Q1934" s="622"/>
      <c r="R1934" s="340"/>
      <c r="S1934" s="647"/>
    </row>
    <row r="1935" spans="1:19" s="39" customFormat="1" x14ac:dyDescent="0.2">
      <c r="A1935" s="276">
        <v>1908</v>
      </c>
      <c r="B1935" s="308">
        <v>5</v>
      </c>
      <c r="C1935" s="299" t="s">
        <v>21</v>
      </c>
      <c r="D1935" s="299">
        <v>2341</v>
      </c>
      <c r="E1935" s="319">
        <v>6341</v>
      </c>
      <c r="F1935" s="308" t="s">
        <v>3253</v>
      </c>
      <c r="G1935" s="361" t="s">
        <v>3564</v>
      </c>
      <c r="H1935" s="362" t="s">
        <v>3565</v>
      </c>
      <c r="I1935" s="363" t="s">
        <v>3566</v>
      </c>
      <c r="J1935" s="362" t="s">
        <v>4629</v>
      </c>
      <c r="K1935" s="299" t="s">
        <v>90</v>
      </c>
      <c r="L1935" s="323">
        <v>44926</v>
      </c>
      <c r="M1935" s="323">
        <v>44957</v>
      </c>
      <c r="N1935" s="364">
        <v>400000</v>
      </c>
      <c r="O1935" s="622">
        <v>400000</v>
      </c>
      <c r="P1935" s="622"/>
      <c r="Q1935" s="622"/>
      <c r="R1935" s="340"/>
      <c r="S1935" s="647"/>
    </row>
    <row r="1936" spans="1:19" s="39" customFormat="1" x14ac:dyDescent="0.2">
      <c r="A1936" s="276">
        <v>1909</v>
      </c>
      <c r="B1936" s="308">
        <v>5</v>
      </c>
      <c r="C1936" s="299" t="s">
        <v>21</v>
      </c>
      <c r="D1936" s="299">
        <v>2341</v>
      </c>
      <c r="E1936" s="319">
        <v>6341</v>
      </c>
      <c r="F1936" s="308" t="s">
        <v>3253</v>
      </c>
      <c r="G1936" s="361" t="s">
        <v>3611</v>
      </c>
      <c r="H1936" s="362" t="s">
        <v>4630</v>
      </c>
      <c r="I1936" s="363" t="s">
        <v>4631</v>
      </c>
      <c r="J1936" s="362" t="s">
        <v>4632</v>
      </c>
      <c r="K1936" s="299" t="s">
        <v>90</v>
      </c>
      <c r="L1936" s="323">
        <v>44926</v>
      </c>
      <c r="M1936" s="323">
        <v>44957</v>
      </c>
      <c r="N1936" s="364">
        <v>400000</v>
      </c>
      <c r="O1936" s="622"/>
      <c r="P1936" s="622">
        <v>400000</v>
      </c>
      <c r="Q1936" s="622"/>
      <c r="R1936" s="340"/>
      <c r="S1936" s="647">
        <v>400000</v>
      </c>
    </row>
    <row r="1937" spans="1:19" s="39" customFormat="1" x14ac:dyDescent="0.2">
      <c r="A1937" s="276">
        <v>1910</v>
      </c>
      <c r="B1937" s="308">
        <v>5</v>
      </c>
      <c r="C1937" s="299" t="s">
        <v>21</v>
      </c>
      <c r="D1937" s="299">
        <v>3744</v>
      </c>
      <c r="E1937" s="319">
        <v>5321</v>
      </c>
      <c r="F1937" s="308" t="s">
        <v>3253</v>
      </c>
      <c r="G1937" s="361" t="s">
        <v>3998</v>
      </c>
      <c r="H1937" s="362" t="s">
        <v>4633</v>
      </c>
      <c r="I1937" s="363" t="s">
        <v>4634</v>
      </c>
      <c r="J1937" s="362" t="s">
        <v>4635</v>
      </c>
      <c r="K1937" s="299" t="s">
        <v>90</v>
      </c>
      <c r="L1937" s="323">
        <v>44926</v>
      </c>
      <c r="M1937" s="323">
        <v>44957</v>
      </c>
      <c r="N1937" s="364">
        <v>149189</v>
      </c>
      <c r="O1937" s="622">
        <v>149189</v>
      </c>
      <c r="P1937" s="622"/>
      <c r="Q1937" s="622"/>
      <c r="R1937" s="340"/>
      <c r="S1937" s="647"/>
    </row>
    <row r="1938" spans="1:19" s="39" customFormat="1" x14ac:dyDescent="0.2">
      <c r="A1938" s="276">
        <v>1911</v>
      </c>
      <c r="B1938" s="308">
        <v>5</v>
      </c>
      <c r="C1938" s="299" t="s">
        <v>21</v>
      </c>
      <c r="D1938" s="299">
        <v>2341</v>
      </c>
      <c r="E1938" s="319">
        <v>6341</v>
      </c>
      <c r="F1938" s="308" t="s">
        <v>3253</v>
      </c>
      <c r="G1938" s="361" t="s">
        <v>4420</v>
      </c>
      <c r="H1938" s="362" t="s">
        <v>4636</v>
      </c>
      <c r="I1938" s="363" t="s">
        <v>4637</v>
      </c>
      <c r="J1938" s="362" t="s">
        <v>4638</v>
      </c>
      <c r="K1938" s="299" t="s">
        <v>90</v>
      </c>
      <c r="L1938" s="323">
        <v>44926</v>
      </c>
      <c r="M1938" s="323">
        <v>44957</v>
      </c>
      <c r="N1938" s="364">
        <v>400000</v>
      </c>
      <c r="O1938" s="622"/>
      <c r="P1938" s="622">
        <v>400000</v>
      </c>
      <c r="Q1938" s="622"/>
      <c r="R1938" s="340"/>
      <c r="S1938" s="647">
        <v>400000</v>
      </c>
    </row>
    <row r="1939" spans="1:19" s="39" customFormat="1" x14ac:dyDescent="0.2">
      <c r="A1939" s="276">
        <v>1912</v>
      </c>
      <c r="B1939" s="308">
        <v>5</v>
      </c>
      <c r="C1939" s="299" t="s">
        <v>21</v>
      </c>
      <c r="D1939" s="299">
        <v>2341</v>
      </c>
      <c r="E1939" s="319">
        <v>5321</v>
      </c>
      <c r="F1939" s="308" t="s">
        <v>3253</v>
      </c>
      <c r="G1939" s="361" t="s">
        <v>3478</v>
      </c>
      <c r="H1939" s="362" t="s">
        <v>3479</v>
      </c>
      <c r="I1939" s="363" t="s">
        <v>3480</v>
      </c>
      <c r="J1939" s="362" t="s">
        <v>4639</v>
      </c>
      <c r="K1939" s="299" t="s">
        <v>90</v>
      </c>
      <c r="L1939" s="323">
        <v>44926</v>
      </c>
      <c r="M1939" s="323">
        <v>44957</v>
      </c>
      <c r="N1939" s="364">
        <v>390000</v>
      </c>
      <c r="O1939" s="622"/>
      <c r="P1939" s="622">
        <v>390000</v>
      </c>
      <c r="Q1939" s="622"/>
      <c r="R1939" s="340"/>
      <c r="S1939" s="647">
        <v>390000</v>
      </c>
    </row>
    <row r="1940" spans="1:19" s="39" customFormat="1" x14ac:dyDescent="0.2">
      <c r="A1940" s="276">
        <v>1913</v>
      </c>
      <c r="B1940" s="308">
        <v>5</v>
      </c>
      <c r="C1940" s="299" t="s">
        <v>21</v>
      </c>
      <c r="D1940" s="299">
        <v>2341</v>
      </c>
      <c r="E1940" s="319">
        <v>6341</v>
      </c>
      <c r="F1940" s="308" t="s">
        <v>3253</v>
      </c>
      <c r="G1940" s="361" t="s">
        <v>3275</v>
      </c>
      <c r="H1940" s="362" t="s">
        <v>3276</v>
      </c>
      <c r="I1940" s="363" t="s">
        <v>1923</v>
      </c>
      <c r="J1940" s="362" t="s">
        <v>4640</v>
      </c>
      <c r="K1940" s="299" t="s">
        <v>90</v>
      </c>
      <c r="L1940" s="323">
        <v>44926</v>
      </c>
      <c r="M1940" s="323">
        <v>44957</v>
      </c>
      <c r="N1940" s="364">
        <v>199750</v>
      </c>
      <c r="O1940" s="622"/>
      <c r="P1940" s="622">
        <v>199750</v>
      </c>
      <c r="Q1940" s="622"/>
      <c r="R1940" s="340"/>
      <c r="S1940" s="647">
        <v>199750</v>
      </c>
    </row>
    <row r="1941" spans="1:19" s="39" customFormat="1" x14ac:dyDescent="0.2">
      <c r="A1941" s="276">
        <v>1914</v>
      </c>
      <c r="B1941" s="308">
        <v>5</v>
      </c>
      <c r="C1941" s="299" t="s">
        <v>21</v>
      </c>
      <c r="D1941" s="299">
        <v>2341</v>
      </c>
      <c r="E1941" s="319">
        <v>6341</v>
      </c>
      <c r="F1941" s="308" t="s">
        <v>3253</v>
      </c>
      <c r="G1941" s="361" t="s">
        <v>4641</v>
      </c>
      <c r="H1941" s="362" t="s">
        <v>4642</v>
      </c>
      <c r="I1941" s="363" t="s">
        <v>1986</v>
      </c>
      <c r="J1941" s="362" t="s">
        <v>4643</v>
      </c>
      <c r="K1941" s="299" t="s">
        <v>90</v>
      </c>
      <c r="L1941" s="323">
        <v>44926</v>
      </c>
      <c r="M1941" s="323">
        <v>44957</v>
      </c>
      <c r="N1941" s="364">
        <v>400000</v>
      </c>
      <c r="O1941" s="622"/>
      <c r="P1941" s="622">
        <v>400000</v>
      </c>
      <c r="Q1941" s="622"/>
      <c r="R1941" s="340"/>
      <c r="S1941" s="647">
        <v>400000</v>
      </c>
    </row>
    <row r="1942" spans="1:19" s="39" customFormat="1" x14ac:dyDescent="0.2">
      <c r="A1942" s="276">
        <v>1915</v>
      </c>
      <c r="B1942" s="308">
        <v>5</v>
      </c>
      <c r="C1942" s="299" t="s">
        <v>21</v>
      </c>
      <c r="D1942" s="299">
        <v>3745</v>
      </c>
      <c r="E1942" s="319">
        <v>5321</v>
      </c>
      <c r="F1942" s="308" t="s">
        <v>3253</v>
      </c>
      <c r="G1942" s="361" t="s">
        <v>4644</v>
      </c>
      <c r="H1942" s="362" t="s">
        <v>4645</v>
      </c>
      <c r="I1942" s="363" t="s">
        <v>4646</v>
      </c>
      <c r="J1942" s="362" t="s">
        <v>4647</v>
      </c>
      <c r="K1942" s="299" t="s">
        <v>90</v>
      </c>
      <c r="L1942" s="323">
        <v>44926</v>
      </c>
      <c r="M1942" s="323">
        <v>44957</v>
      </c>
      <c r="N1942" s="364">
        <v>30000</v>
      </c>
      <c r="O1942" s="622">
        <v>30000</v>
      </c>
      <c r="P1942" s="622"/>
      <c r="Q1942" s="622"/>
      <c r="R1942" s="340"/>
      <c r="S1942" s="647"/>
    </row>
    <row r="1943" spans="1:19" s="39" customFormat="1" x14ac:dyDescent="0.2">
      <c r="A1943" s="276">
        <v>1916</v>
      </c>
      <c r="B1943" s="308">
        <v>5</v>
      </c>
      <c r="C1943" s="299" t="s">
        <v>21</v>
      </c>
      <c r="D1943" s="299">
        <v>2341</v>
      </c>
      <c r="E1943" s="319">
        <v>6341</v>
      </c>
      <c r="F1943" s="308" t="s">
        <v>3253</v>
      </c>
      <c r="G1943" s="361" t="s">
        <v>3440</v>
      </c>
      <c r="H1943" s="362" t="s">
        <v>3441</v>
      </c>
      <c r="I1943" s="363" t="s">
        <v>3442</v>
      </c>
      <c r="J1943" s="362" t="s">
        <v>4648</v>
      </c>
      <c r="K1943" s="299" t="s">
        <v>90</v>
      </c>
      <c r="L1943" s="323">
        <v>44926</v>
      </c>
      <c r="M1943" s="323">
        <v>44957</v>
      </c>
      <c r="N1943" s="364">
        <v>400000</v>
      </c>
      <c r="O1943" s="622"/>
      <c r="P1943" s="622">
        <v>400000</v>
      </c>
      <c r="Q1943" s="622"/>
      <c r="R1943" s="340"/>
      <c r="S1943" s="647">
        <v>400000</v>
      </c>
    </row>
    <row r="1944" spans="1:19" s="39" customFormat="1" ht="25.5" x14ac:dyDescent="0.2">
      <c r="A1944" s="276">
        <v>1917</v>
      </c>
      <c r="B1944" s="308">
        <v>5</v>
      </c>
      <c r="C1944" s="299" t="s">
        <v>21</v>
      </c>
      <c r="D1944" s="299">
        <v>2341</v>
      </c>
      <c r="E1944" s="319">
        <v>6341</v>
      </c>
      <c r="F1944" s="308" t="s">
        <v>3253</v>
      </c>
      <c r="G1944" s="361" t="s">
        <v>4096</v>
      </c>
      <c r="H1944" s="362" t="s">
        <v>4649</v>
      </c>
      <c r="I1944" s="363" t="s">
        <v>4098</v>
      </c>
      <c r="J1944" s="362" t="s">
        <v>4650</v>
      </c>
      <c r="K1944" s="299" t="s">
        <v>90</v>
      </c>
      <c r="L1944" s="323">
        <v>44926</v>
      </c>
      <c r="M1944" s="323">
        <v>44957</v>
      </c>
      <c r="N1944" s="364">
        <v>400000</v>
      </c>
      <c r="O1944" s="622">
        <v>400000</v>
      </c>
      <c r="P1944" s="622"/>
      <c r="Q1944" s="622"/>
      <c r="R1944" s="340"/>
      <c r="S1944" s="647"/>
    </row>
    <row r="1945" spans="1:19" s="39" customFormat="1" x14ac:dyDescent="0.2">
      <c r="A1945" s="276">
        <v>1918</v>
      </c>
      <c r="B1945" s="308">
        <v>5</v>
      </c>
      <c r="C1945" s="299" t="s">
        <v>21</v>
      </c>
      <c r="D1945" s="299">
        <v>2341</v>
      </c>
      <c r="E1945" s="319">
        <v>6341</v>
      </c>
      <c r="F1945" s="308" t="s">
        <v>3253</v>
      </c>
      <c r="G1945" s="361" t="s">
        <v>4360</v>
      </c>
      <c r="H1945" s="362" t="s">
        <v>4651</v>
      </c>
      <c r="I1945" s="363" t="s">
        <v>4652</v>
      </c>
      <c r="J1945" s="362" t="s">
        <v>4653</v>
      </c>
      <c r="K1945" s="299" t="s">
        <v>90</v>
      </c>
      <c r="L1945" s="323">
        <v>44926</v>
      </c>
      <c r="M1945" s="323">
        <v>44957</v>
      </c>
      <c r="N1945" s="364">
        <v>400000</v>
      </c>
      <c r="O1945" s="622"/>
      <c r="P1945" s="622">
        <v>400000</v>
      </c>
      <c r="Q1945" s="622"/>
      <c r="R1945" s="340"/>
      <c r="S1945" s="647">
        <v>400000</v>
      </c>
    </row>
    <row r="1946" spans="1:19" s="39" customFormat="1" x14ac:dyDescent="0.2">
      <c r="A1946" s="276">
        <v>1919</v>
      </c>
      <c r="B1946" s="308">
        <v>5</v>
      </c>
      <c r="C1946" s="299" t="s">
        <v>21</v>
      </c>
      <c r="D1946" s="299">
        <v>2341</v>
      </c>
      <c r="E1946" s="319">
        <v>6341</v>
      </c>
      <c r="F1946" s="308" t="s">
        <v>3253</v>
      </c>
      <c r="G1946" s="361" t="s">
        <v>4654</v>
      </c>
      <c r="H1946" s="362" t="s">
        <v>4655</v>
      </c>
      <c r="I1946" s="363" t="s">
        <v>4656</v>
      </c>
      <c r="J1946" s="362" t="s">
        <v>4657</v>
      </c>
      <c r="K1946" s="299" t="s">
        <v>90</v>
      </c>
      <c r="L1946" s="323">
        <v>44926</v>
      </c>
      <c r="M1946" s="323">
        <v>44957</v>
      </c>
      <c r="N1946" s="364">
        <v>400000</v>
      </c>
      <c r="O1946" s="622"/>
      <c r="P1946" s="622">
        <v>400000</v>
      </c>
      <c r="Q1946" s="622"/>
      <c r="R1946" s="340"/>
      <c r="S1946" s="647">
        <v>400000</v>
      </c>
    </row>
    <row r="1947" spans="1:19" s="39" customFormat="1" x14ac:dyDescent="0.2">
      <c r="A1947" s="276">
        <v>1920</v>
      </c>
      <c r="B1947" s="308">
        <v>5</v>
      </c>
      <c r="C1947" s="299" t="s">
        <v>21</v>
      </c>
      <c r="D1947" s="299">
        <v>3749</v>
      </c>
      <c r="E1947" s="319">
        <v>6341</v>
      </c>
      <c r="F1947" s="308" t="s">
        <v>3253</v>
      </c>
      <c r="G1947" s="361" t="s">
        <v>3608</v>
      </c>
      <c r="H1947" s="362" t="s">
        <v>4658</v>
      </c>
      <c r="I1947" s="363" t="s">
        <v>4659</v>
      </c>
      <c r="J1947" s="362" t="s">
        <v>4660</v>
      </c>
      <c r="K1947" s="299" t="s">
        <v>90</v>
      </c>
      <c r="L1947" s="323">
        <v>44926</v>
      </c>
      <c r="M1947" s="323">
        <v>44957</v>
      </c>
      <c r="N1947" s="364">
        <v>400000</v>
      </c>
      <c r="O1947" s="622"/>
      <c r="P1947" s="622">
        <v>400000</v>
      </c>
      <c r="Q1947" s="622"/>
      <c r="R1947" s="340"/>
      <c r="S1947" s="647">
        <v>400000</v>
      </c>
    </row>
    <row r="1948" spans="1:19" s="39" customFormat="1" x14ac:dyDescent="0.2">
      <c r="A1948" s="276">
        <v>1921</v>
      </c>
      <c r="B1948" s="308">
        <v>5</v>
      </c>
      <c r="C1948" s="299" t="s">
        <v>21</v>
      </c>
      <c r="D1948" s="299">
        <v>2341</v>
      </c>
      <c r="E1948" s="319">
        <v>6341</v>
      </c>
      <c r="F1948" s="308" t="s">
        <v>3253</v>
      </c>
      <c r="G1948" s="361" t="s">
        <v>3706</v>
      </c>
      <c r="H1948" s="362" t="s">
        <v>4661</v>
      </c>
      <c r="I1948" s="363" t="s">
        <v>3708</v>
      </c>
      <c r="J1948" s="362" t="s">
        <v>4662</v>
      </c>
      <c r="K1948" s="299" t="s">
        <v>90</v>
      </c>
      <c r="L1948" s="323">
        <v>44926</v>
      </c>
      <c r="M1948" s="323">
        <v>44957</v>
      </c>
      <c r="N1948" s="364">
        <v>400000</v>
      </c>
      <c r="O1948" s="622">
        <v>400000</v>
      </c>
      <c r="P1948" s="622"/>
      <c r="Q1948" s="622"/>
      <c r="R1948" s="340"/>
      <c r="S1948" s="647"/>
    </row>
    <row r="1949" spans="1:19" s="39" customFormat="1" x14ac:dyDescent="0.2">
      <c r="A1949" s="276">
        <v>1922</v>
      </c>
      <c r="B1949" s="308">
        <v>5</v>
      </c>
      <c r="C1949" s="299" t="s">
        <v>21</v>
      </c>
      <c r="D1949" s="299">
        <v>2341</v>
      </c>
      <c r="E1949" s="319">
        <v>5321</v>
      </c>
      <c r="F1949" s="308" t="s">
        <v>3253</v>
      </c>
      <c r="G1949" s="361" t="s">
        <v>4663</v>
      </c>
      <c r="H1949" s="362" t="s">
        <v>4664</v>
      </c>
      <c r="I1949" s="363" t="s">
        <v>4665</v>
      </c>
      <c r="J1949" s="362" t="s">
        <v>4666</v>
      </c>
      <c r="K1949" s="299" t="s">
        <v>90</v>
      </c>
      <c r="L1949" s="323">
        <v>44926</v>
      </c>
      <c r="M1949" s="323">
        <v>44957</v>
      </c>
      <c r="N1949" s="364">
        <v>400000</v>
      </c>
      <c r="O1949" s="622">
        <v>400000</v>
      </c>
      <c r="P1949" s="622"/>
      <c r="Q1949" s="622"/>
      <c r="R1949" s="340"/>
      <c r="S1949" s="647"/>
    </row>
    <row r="1950" spans="1:19" s="39" customFormat="1" x14ac:dyDescent="0.2">
      <c r="A1950" s="276">
        <v>1923</v>
      </c>
      <c r="B1950" s="308">
        <v>5</v>
      </c>
      <c r="C1950" s="299" t="s">
        <v>21</v>
      </c>
      <c r="D1950" s="299">
        <v>2341</v>
      </c>
      <c r="E1950" s="319">
        <v>6341</v>
      </c>
      <c r="F1950" s="308" t="s">
        <v>3253</v>
      </c>
      <c r="G1950" s="361" t="s">
        <v>4349</v>
      </c>
      <c r="H1950" s="362" t="s">
        <v>4667</v>
      </c>
      <c r="I1950" s="363" t="s">
        <v>853</v>
      </c>
      <c r="J1950" s="362" t="s">
        <v>4668</v>
      </c>
      <c r="K1950" s="299" t="s">
        <v>90</v>
      </c>
      <c r="L1950" s="323">
        <v>44926</v>
      </c>
      <c r="M1950" s="323">
        <v>44957</v>
      </c>
      <c r="N1950" s="364">
        <v>400000</v>
      </c>
      <c r="O1950" s="622"/>
      <c r="P1950" s="622">
        <v>400000</v>
      </c>
      <c r="Q1950" s="622"/>
      <c r="R1950" s="340"/>
      <c r="S1950" s="647">
        <v>400000</v>
      </c>
    </row>
    <row r="1951" spans="1:19" s="39" customFormat="1" x14ac:dyDescent="0.2">
      <c r="A1951" s="276">
        <v>1924</v>
      </c>
      <c r="B1951" s="308">
        <v>5</v>
      </c>
      <c r="C1951" s="299" t="s">
        <v>21</v>
      </c>
      <c r="D1951" s="299">
        <v>3744</v>
      </c>
      <c r="E1951" s="319">
        <v>5321</v>
      </c>
      <c r="F1951" s="308" t="s">
        <v>3253</v>
      </c>
      <c r="G1951" s="361" t="s">
        <v>4080</v>
      </c>
      <c r="H1951" s="362" t="s">
        <v>4669</v>
      </c>
      <c r="I1951" s="363" t="s">
        <v>4082</v>
      </c>
      <c r="J1951" s="362" t="s">
        <v>4670</v>
      </c>
      <c r="K1951" s="299" t="s">
        <v>90</v>
      </c>
      <c r="L1951" s="323">
        <v>44926</v>
      </c>
      <c r="M1951" s="323">
        <v>44957</v>
      </c>
      <c r="N1951" s="364">
        <v>300000</v>
      </c>
      <c r="O1951" s="622"/>
      <c r="P1951" s="622">
        <v>300000</v>
      </c>
      <c r="Q1951" s="622"/>
      <c r="R1951" s="340"/>
      <c r="S1951" s="647">
        <v>300000</v>
      </c>
    </row>
    <row r="1952" spans="1:19" s="39" customFormat="1" x14ac:dyDescent="0.2">
      <c r="A1952" s="276">
        <v>1925</v>
      </c>
      <c r="B1952" s="308">
        <v>5</v>
      </c>
      <c r="C1952" s="299" t="s">
        <v>21</v>
      </c>
      <c r="D1952" s="299">
        <v>3749</v>
      </c>
      <c r="E1952" s="319">
        <v>5321</v>
      </c>
      <c r="F1952" s="308" t="s">
        <v>3253</v>
      </c>
      <c r="G1952" s="361" t="s">
        <v>3883</v>
      </c>
      <c r="H1952" s="362" t="s">
        <v>4671</v>
      </c>
      <c r="I1952" s="363" t="s">
        <v>3885</v>
      </c>
      <c r="J1952" s="362" t="s">
        <v>4672</v>
      </c>
      <c r="K1952" s="299" t="s">
        <v>90</v>
      </c>
      <c r="L1952" s="323">
        <v>44926</v>
      </c>
      <c r="M1952" s="323">
        <v>44957</v>
      </c>
      <c r="N1952" s="364">
        <v>189446</v>
      </c>
      <c r="O1952" s="622"/>
      <c r="P1952" s="622">
        <v>189446</v>
      </c>
      <c r="Q1952" s="622"/>
      <c r="R1952" s="340"/>
      <c r="S1952" s="647">
        <v>189446</v>
      </c>
    </row>
    <row r="1953" spans="1:19" s="39" customFormat="1" x14ac:dyDescent="0.2">
      <c r="A1953" s="276">
        <v>1926</v>
      </c>
      <c r="B1953" s="308">
        <v>5</v>
      </c>
      <c r="C1953" s="299" t="s">
        <v>21</v>
      </c>
      <c r="D1953" s="299">
        <v>3745</v>
      </c>
      <c r="E1953" s="319">
        <v>5321</v>
      </c>
      <c r="F1953" s="308" t="s">
        <v>3253</v>
      </c>
      <c r="G1953" s="361" t="s">
        <v>3644</v>
      </c>
      <c r="H1953" s="362" t="s">
        <v>4673</v>
      </c>
      <c r="I1953" s="363" t="s">
        <v>4674</v>
      </c>
      <c r="J1953" s="362" t="s">
        <v>4675</v>
      </c>
      <c r="K1953" s="299" t="s">
        <v>90</v>
      </c>
      <c r="L1953" s="323">
        <v>44926</v>
      </c>
      <c r="M1953" s="323">
        <v>44957</v>
      </c>
      <c r="N1953" s="364">
        <v>53278</v>
      </c>
      <c r="O1953" s="622">
        <v>53278</v>
      </c>
      <c r="P1953" s="622"/>
      <c r="Q1953" s="622"/>
      <c r="R1953" s="340"/>
      <c r="S1953" s="647"/>
    </row>
    <row r="1954" spans="1:19" s="39" customFormat="1" ht="25.5" x14ac:dyDescent="0.2">
      <c r="A1954" s="276">
        <v>1927</v>
      </c>
      <c r="B1954" s="308">
        <v>5</v>
      </c>
      <c r="C1954" s="299" t="s">
        <v>21</v>
      </c>
      <c r="D1954" s="299">
        <v>2333</v>
      </c>
      <c r="E1954" s="319">
        <v>6341</v>
      </c>
      <c r="F1954" s="308" t="s">
        <v>3253</v>
      </c>
      <c r="G1954" s="361" t="s">
        <v>3596</v>
      </c>
      <c r="H1954" s="362" t="s">
        <v>4676</v>
      </c>
      <c r="I1954" s="363" t="s">
        <v>3598</v>
      </c>
      <c r="J1954" s="362" t="s">
        <v>4677</v>
      </c>
      <c r="K1954" s="299" t="s">
        <v>90</v>
      </c>
      <c r="L1954" s="323">
        <v>44926</v>
      </c>
      <c r="M1954" s="323">
        <v>44957</v>
      </c>
      <c r="N1954" s="364">
        <v>250000</v>
      </c>
      <c r="O1954" s="622"/>
      <c r="P1954" s="622">
        <v>250000</v>
      </c>
      <c r="Q1954" s="622"/>
      <c r="R1954" s="340"/>
      <c r="S1954" s="647">
        <v>250000</v>
      </c>
    </row>
    <row r="1955" spans="1:19" s="39" customFormat="1" ht="25.5" x14ac:dyDescent="0.2">
      <c r="A1955" s="276">
        <v>1928</v>
      </c>
      <c r="B1955" s="308">
        <v>5</v>
      </c>
      <c r="C1955" s="299" t="s">
        <v>21</v>
      </c>
      <c r="D1955" s="299">
        <v>2333</v>
      </c>
      <c r="E1955" s="319">
        <v>5321</v>
      </c>
      <c r="F1955" s="308" t="s">
        <v>3253</v>
      </c>
      <c r="G1955" s="361" t="s">
        <v>3596</v>
      </c>
      <c r="H1955" s="362" t="s">
        <v>4676</v>
      </c>
      <c r="I1955" s="363" t="s">
        <v>3598</v>
      </c>
      <c r="J1955" s="362" t="s">
        <v>4677</v>
      </c>
      <c r="K1955" s="299" t="s">
        <v>90</v>
      </c>
      <c r="L1955" s="323">
        <v>44926</v>
      </c>
      <c r="M1955" s="323">
        <v>44957</v>
      </c>
      <c r="N1955" s="364">
        <v>150000</v>
      </c>
      <c r="O1955" s="622"/>
      <c r="P1955" s="622">
        <v>150000</v>
      </c>
      <c r="Q1955" s="622"/>
      <c r="R1955" s="340"/>
      <c r="S1955" s="647">
        <v>150000</v>
      </c>
    </row>
    <row r="1956" spans="1:19" s="39" customFormat="1" ht="25.5" x14ac:dyDescent="0.2">
      <c r="A1956" s="276">
        <v>1929</v>
      </c>
      <c r="B1956" s="308">
        <v>5</v>
      </c>
      <c r="C1956" s="299" t="s">
        <v>21</v>
      </c>
      <c r="D1956" s="299">
        <v>2341</v>
      </c>
      <c r="E1956" s="319">
        <v>5321</v>
      </c>
      <c r="F1956" s="308" t="s">
        <v>3253</v>
      </c>
      <c r="G1956" s="361" t="s">
        <v>4678</v>
      </c>
      <c r="H1956" s="362" t="s">
        <v>4679</v>
      </c>
      <c r="I1956" s="363" t="s">
        <v>4680</v>
      </c>
      <c r="J1956" s="362" t="s">
        <v>4681</v>
      </c>
      <c r="K1956" s="299" t="s">
        <v>90</v>
      </c>
      <c r="L1956" s="323">
        <v>44926</v>
      </c>
      <c r="M1956" s="323">
        <v>44957</v>
      </c>
      <c r="N1956" s="364">
        <v>215252</v>
      </c>
      <c r="O1956" s="622"/>
      <c r="P1956" s="622">
        <v>215252</v>
      </c>
      <c r="Q1956" s="622"/>
      <c r="R1956" s="340"/>
      <c r="S1956" s="647">
        <v>215252</v>
      </c>
    </row>
    <row r="1957" spans="1:19" s="39" customFormat="1" x14ac:dyDescent="0.2">
      <c r="A1957" s="276">
        <v>1930</v>
      </c>
      <c r="B1957" s="308">
        <v>5</v>
      </c>
      <c r="C1957" s="299" t="s">
        <v>21</v>
      </c>
      <c r="D1957" s="299">
        <v>3745</v>
      </c>
      <c r="E1957" s="319">
        <v>5321</v>
      </c>
      <c r="F1957" s="308" t="s">
        <v>3253</v>
      </c>
      <c r="G1957" s="361" t="s">
        <v>4018</v>
      </c>
      <c r="H1957" s="362" t="s">
        <v>4682</v>
      </c>
      <c r="I1957" s="363" t="s">
        <v>4020</v>
      </c>
      <c r="J1957" s="362" t="s">
        <v>4683</v>
      </c>
      <c r="K1957" s="299" t="s">
        <v>90</v>
      </c>
      <c r="L1957" s="323">
        <v>44926</v>
      </c>
      <c r="M1957" s="323">
        <v>44957</v>
      </c>
      <c r="N1957" s="364">
        <v>40000</v>
      </c>
      <c r="O1957" s="622"/>
      <c r="P1957" s="622">
        <v>40000</v>
      </c>
      <c r="Q1957" s="622"/>
      <c r="R1957" s="340"/>
      <c r="S1957" s="647">
        <v>40000</v>
      </c>
    </row>
    <row r="1958" spans="1:19" s="39" customFormat="1" x14ac:dyDescent="0.2">
      <c r="A1958" s="276">
        <v>1931</v>
      </c>
      <c r="B1958" s="308">
        <v>5</v>
      </c>
      <c r="C1958" s="299" t="s">
        <v>21</v>
      </c>
      <c r="D1958" s="299">
        <v>3745</v>
      </c>
      <c r="E1958" s="319">
        <v>5321</v>
      </c>
      <c r="F1958" s="308" t="s">
        <v>3253</v>
      </c>
      <c r="G1958" s="648" t="s">
        <v>4684</v>
      </c>
      <c r="H1958" s="649" t="s">
        <v>4685</v>
      </c>
      <c r="I1958" s="485" t="s">
        <v>4686</v>
      </c>
      <c r="J1958" s="649" t="s">
        <v>4687</v>
      </c>
      <c r="K1958" s="299" t="s">
        <v>90</v>
      </c>
      <c r="L1958" s="323">
        <v>44561</v>
      </c>
      <c r="M1958" s="323">
        <v>44592</v>
      </c>
      <c r="N1958" s="650">
        <v>50000</v>
      </c>
      <c r="O1958" s="622">
        <v>50000</v>
      </c>
      <c r="P1958" s="622"/>
      <c r="Q1958" s="622"/>
      <c r="R1958" s="340"/>
      <c r="S1958" s="647"/>
    </row>
    <row r="1959" spans="1:19" s="39" customFormat="1" ht="25.5" x14ac:dyDescent="0.2">
      <c r="A1959" s="276">
        <v>1932</v>
      </c>
      <c r="B1959" s="308">
        <v>5</v>
      </c>
      <c r="C1959" s="299" t="s">
        <v>21</v>
      </c>
      <c r="D1959" s="299">
        <v>3745</v>
      </c>
      <c r="E1959" s="319">
        <v>5321</v>
      </c>
      <c r="F1959" s="308" t="s">
        <v>3253</v>
      </c>
      <c r="G1959" s="361" t="s">
        <v>3393</v>
      </c>
      <c r="H1959" s="362" t="s">
        <v>3394</v>
      </c>
      <c r="I1959" s="363" t="s">
        <v>342</v>
      </c>
      <c r="J1959" s="362" t="s">
        <v>4688</v>
      </c>
      <c r="K1959" s="299" t="s">
        <v>90</v>
      </c>
      <c r="L1959" s="323">
        <v>44561</v>
      </c>
      <c r="M1959" s="323">
        <v>44592</v>
      </c>
      <c r="N1959" s="364">
        <v>50000</v>
      </c>
      <c r="O1959" s="622">
        <v>50000</v>
      </c>
      <c r="P1959" s="622"/>
      <c r="Q1959" s="622"/>
      <c r="R1959" s="340"/>
      <c r="S1959" s="647"/>
    </row>
    <row r="1960" spans="1:19" s="39" customFormat="1" x14ac:dyDescent="0.2">
      <c r="A1960" s="276">
        <v>1933</v>
      </c>
      <c r="B1960" s="308">
        <v>5</v>
      </c>
      <c r="C1960" s="299" t="s">
        <v>21</v>
      </c>
      <c r="D1960" s="299">
        <v>3745</v>
      </c>
      <c r="E1960" s="319">
        <v>5321</v>
      </c>
      <c r="F1960" s="308" t="s">
        <v>3253</v>
      </c>
      <c r="G1960" s="361" t="s">
        <v>3278</v>
      </c>
      <c r="H1960" s="362" t="s">
        <v>3279</v>
      </c>
      <c r="I1960" s="363" t="s">
        <v>1033</v>
      </c>
      <c r="J1960" s="362" t="s">
        <v>4689</v>
      </c>
      <c r="K1960" s="299" t="s">
        <v>90</v>
      </c>
      <c r="L1960" s="323">
        <v>44561</v>
      </c>
      <c r="M1960" s="323">
        <v>44592</v>
      </c>
      <c r="N1960" s="364">
        <v>50000</v>
      </c>
      <c r="O1960" s="622">
        <v>50000</v>
      </c>
      <c r="P1960" s="622"/>
      <c r="Q1960" s="622"/>
      <c r="R1960" s="340"/>
      <c r="S1960" s="647"/>
    </row>
    <row r="1961" spans="1:19" s="39" customFormat="1" x14ac:dyDescent="0.2">
      <c r="A1961" s="276">
        <v>1934</v>
      </c>
      <c r="B1961" s="308">
        <v>5</v>
      </c>
      <c r="C1961" s="299" t="s">
        <v>21</v>
      </c>
      <c r="D1961" s="299">
        <v>3745</v>
      </c>
      <c r="E1961" s="319">
        <v>5321</v>
      </c>
      <c r="F1961" s="308" t="s">
        <v>3253</v>
      </c>
      <c r="G1961" s="361" t="s">
        <v>3689</v>
      </c>
      <c r="H1961" s="362" t="s">
        <v>4690</v>
      </c>
      <c r="I1961" s="363" t="s">
        <v>4691</v>
      </c>
      <c r="J1961" s="362" t="s">
        <v>4692</v>
      </c>
      <c r="K1961" s="299" t="s">
        <v>90</v>
      </c>
      <c r="L1961" s="323">
        <v>44561</v>
      </c>
      <c r="M1961" s="323">
        <v>44592</v>
      </c>
      <c r="N1961" s="364">
        <v>50000</v>
      </c>
      <c r="O1961" s="622">
        <v>50000</v>
      </c>
      <c r="P1961" s="622"/>
      <c r="Q1961" s="622"/>
      <c r="R1961" s="340"/>
      <c r="S1961" s="647"/>
    </row>
    <row r="1962" spans="1:19" s="39" customFormat="1" x14ac:dyDescent="0.2">
      <c r="A1962" s="276">
        <v>1935</v>
      </c>
      <c r="B1962" s="308">
        <v>5</v>
      </c>
      <c r="C1962" s="299" t="s">
        <v>21</v>
      </c>
      <c r="D1962" s="299">
        <v>3745</v>
      </c>
      <c r="E1962" s="319">
        <v>5321</v>
      </c>
      <c r="F1962" s="308" t="s">
        <v>3253</v>
      </c>
      <c r="G1962" s="361" t="s">
        <v>3815</v>
      </c>
      <c r="H1962" s="362" t="s">
        <v>4693</v>
      </c>
      <c r="I1962" s="363" t="s">
        <v>4694</v>
      </c>
      <c r="J1962" s="362" t="s">
        <v>4695</v>
      </c>
      <c r="K1962" s="299" t="s">
        <v>90</v>
      </c>
      <c r="L1962" s="323">
        <v>44561</v>
      </c>
      <c r="M1962" s="323">
        <v>44592</v>
      </c>
      <c r="N1962" s="364">
        <v>30000</v>
      </c>
      <c r="O1962" s="622">
        <v>30000</v>
      </c>
      <c r="P1962" s="622"/>
      <c r="Q1962" s="622"/>
      <c r="R1962" s="340"/>
      <c r="S1962" s="647"/>
    </row>
    <row r="1963" spans="1:19" s="39" customFormat="1" ht="25.5" x14ac:dyDescent="0.2">
      <c r="A1963" s="276">
        <v>1936</v>
      </c>
      <c r="B1963" s="308">
        <v>5</v>
      </c>
      <c r="C1963" s="299" t="s">
        <v>21</v>
      </c>
      <c r="D1963" s="299">
        <v>3745</v>
      </c>
      <c r="E1963" s="319">
        <v>5321</v>
      </c>
      <c r="F1963" s="308" t="s">
        <v>3253</v>
      </c>
      <c r="G1963" s="361" t="s">
        <v>3540</v>
      </c>
      <c r="H1963" s="362" t="s">
        <v>3541</v>
      </c>
      <c r="I1963" s="363" t="s">
        <v>168</v>
      </c>
      <c r="J1963" s="362" t="s">
        <v>4696</v>
      </c>
      <c r="K1963" s="299" t="s">
        <v>90</v>
      </c>
      <c r="L1963" s="323">
        <v>44561</v>
      </c>
      <c r="M1963" s="323">
        <v>44592</v>
      </c>
      <c r="N1963" s="364">
        <v>50000</v>
      </c>
      <c r="O1963" s="622">
        <v>50000</v>
      </c>
      <c r="P1963" s="622"/>
      <c r="Q1963" s="622"/>
      <c r="R1963" s="340"/>
      <c r="S1963" s="647"/>
    </row>
    <row r="1964" spans="1:19" s="39" customFormat="1" x14ac:dyDescent="0.2">
      <c r="A1964" s="276">
        <v>1937</v>
      </c>
      <c r="B1964" s="308">
        <v>5</v>
      </c>
      <c r="C1964" s="299" t="s">
        <v>21</v>
      </c>
      <c r="D1964" s="299">
        <v>3745</v>
      </c>
      <c r="E1964" s="319">
        <v>5321</v>
      </c>
      <c r="F1964" s="308" t="s">
        <v>3253</v>
      </c>
      <c r="G1964" s="361" t="s">
        <v>3425</v>
      </c>
      <c r="H1964" s="362" t="s">
        <v>3426</v>
      </c>
      <c r="I1964" s="363" t="s">
        <v>3427</v>
      </c>
      <c r="J1964" s="362" t="s">
        <v>4697</v>
      </c>
      <c r="K1964" s="299" t="s">
        <v>90</v>
      </c>
      <c r="L1964" s="323">
        <v>44561</v>
      </c>
      <c r="M1964" s="323">
        <v>44592</v>
      </c>
      <c r="N1964" s="364">
        <v>50000</v>
      </c>
      <c r="O1964" s="622">
        <v>50000</v>
      </c>
      <c r="P1964" s="622"/>
      <c r="Q1964" s="622"/>
      <c r="R1964" s="340"/>
      <c r="S1964" s="647"/>
    </row>
    <row r="1965" spans="1:19" s="39" customFormat="1" x14ac:dyDescent="0.2">
      <c r="A1965" s="276">
        <v>1938</v>
      </c>
      <c r="B1965" s="308">
        <v>5</v>
      </c>
      <c r="C1965" s="299" t="s">
        <v>21</v>
      </c>
      <c r="D1965" s="299">
        <v>3745</v>
      </c>
      <c r="E1965" s="319">
        <v>5321</v>
      </c>
      <c r="F1965" s="308" t="s">
        <v>3253</v>
      </c>
      <c r="G1965" s="361" t="s">
        <v>3291</v>
      </c>
      <c r="H1965" s="362" t="s">
        <v>3292</v>
      </c>
      <c r="I1965" s="363" t="s">
        <v>4698</v>
      </c>
      <c r="J1965" s="362" t="s">
        <v>4699</v>
      </c>
      <c r="K1965" s="299" t="s">
        <v>90</v>
      </c>
      <c r="L1965" s="323">
        <v>44561</v>
      </c>
      <c r="M1965" s="323">
        <v>44592</v>
      </c>
      <c r="N1965" s="364">
        <v>48587</v>
      </c>
      <c r="O1965" s="622">
        <v>48587</v>
      </c>
      <c r="P1965" s="622"/>
      <c r="Q1965" s="622"/>
      <c r="R1965" s="340"/>
      <c r="S1965" s="647"/>
    </row>
    <row r="1966" spans="1:19" s="39" customFormat="1" x14ac:dyDescent="0.2">
      <c r="A1966" s="276">
        <v>1939</v>
      </c>
      <c r="B1966" s="308">
        <v>5</v>
      </c>
      <c r="C1966" s="299" t="s">
        <v>21</v>
      </c>
      <c r="D1966" s="299">
        <v>3745</v>
      </c>
      <c r="E1966" s="319">
        <v>5321</v>
      </c>
      <c r="F1966" s="308" t="s">
        <v>3253</v>
      </c>
      <c r="G1966" s="361" t="s">
        <v>4429</v>
      </c>
      <c r="H1966" s="362" t="s">
        <v>4700</v>
      </c>
      <c r="I1966" s="363" t="s">
        <v>4701</v>
      </c>
      <c r="J1966" s="362" t="s">
        <v>4702</v>
      </c>
      <c r="K1966" s="299" t="s">
        <v>90</v>
      </c>
      <c r="L1966" s="323">
        <v>44561</v>
      </c>
      <c r="M1966" s="323">
        <v>44592</v>
      </c>
      <c r="N1966" s="364">
        <v>45710</v>
      </c>
      <c r="O1966" s="622">
        <v>45710</v>
      </c>
      <c r="P1966" s="622"/>
      <c r="Q1966" s="622"/>
      <c r="R1966" s="340"/>
      <c r="S1966" s="647"/>
    </row>
    <row r="1967" spans="1:19" s="39" customFormat="1" x14ac:dyDescent="0.2">
      <c r="A1967" s="276">
        <v>1940</v>
      </c>
      <c r="B1967" s="308">
        <v>5</v>
      </c>
      <c r="C1967" s="299" t="s">
        <v>21</v>
      </c>
      <c r="D1967" s="299">
        <v>3745</v>
      </c>
      <c r="E1967" s="319">
        <v>5321</v>
      </c>
      <c r="F1967" s="308" t="s">
        <v>3253</v>
      </c>
      <c r="G1967" s="361" t="s">
        <v>4316</v>
      </c>
      <c r="H1967" s="362" t="s">
        <v>4627</v>
      </c>
      <c r="I1967" s="363" t="s">
        <v>4318</v>
      </c>
      <c r="J1967" s="362" t="s">
        <v>4703</v>
      </c>
      <c r="K1967" s="299" t="s">
        <v>90</v>
      </c>
      <c r="L1967" s="323">
        <v>44561</v>
      </c>
      <c r="M1967" s="323">
        <v>44592</v>
      </c>
      <c r="N1967" s="364">
        <v>48000</v>
      </c>
      <c r="O1967" s="622">
        <v>48000</v>
      </c>
      <c r="P1967" s="622"/>
      <c r="Q1967" s="622"/>
      <c r="R1967" s="340"/>
      <c r="S1967" s="647"/>
    </row>
    <row r="1968" spans="1:19" s="39" customFormat="1" x14ac:dyDescent="0.2">
      <c r="A1968" s="276">
        <v>1941</v>
      </c>
      <c r="B1968" s="308">
        <v>5</v>
      </c>
      <c r="C1968" s="299" t="s">
        <v>21</v>
      </c>
      <c r="D1968" s="299">
        <v>3745</v>
      </c>
      <c r="E1968" s="319">
        <v>5321</v>
      </c>
      <c r="F1968" s="308" t="s">
        <v>3253</v>
      </c>
      <c r="G1968" s="361" t="s">
        <v>3564</v>
      </c>
      <c r="H1968" s="362" t="s">
        <v>3565</v>
      </c>
      <c r="I1968" s="363" t="s">
        <v>3566</v>
      </c>
      <c r="J1968" s="362" t="s">
        <v>4702</v>
      </c>
      <c r="K1968" s="299" t="s">
        <v>90</v>
      </c>
      <c r="L1968" s="323">
        <v>44561</v>
      </c>
      <c r="M1968" s="323">
        <v>44592</v>
      </c>
      <c r="N1968" s="364">
        <v>42000</v>
      </c>
      <c r="O1968" s="622">
        <v>42000</v>
      </c>
      <c r="P1968" s="622"/>
      <c r="Q1968" s="622"/>
      <c r="R1968" s="340"/>
      <c r="S1968" s="647"/>
    </row>
    <row r="1969" spans="1:19" s="39" customFormat="1" x14ac:dyDescent="0.2">
      <c r="A1969" s="276">
        <v>1942</v>
      </c>
      <c r="B1969" s="308">
        <v>5</v>
      </c>
      <c r="C1969" s="299" t="s">
        <v>21</v>
      </c>
      <c r="D1969" s="299">
        <v>3745</v>
      </c>
      <c r="E1969" s="319">
        <v>5321</v>
      </c>
      <c r="F1969" s="308" t="s">
        <v>3253</v>
      </c>
      <c r="G1969" s="361" t="s">
        <v>3998</v>
      </c>
      <c r="H1969" s="362" t="s">
        <v>4633</v>
      </c>
      <c r="I1969" s="363" t="s">
        <v>4634</v>
      </c>
      <c r="J1969" s="362" t="s">
        <v>4704</v>
      </c>
      <c r="K1969" s="299" t="s">
        <v>90</v>
      </c>
      <c r="L1969" s="323">
        <v>44561</v>
      </c>
      <c r="M1969" s="323">
        <v>44592</v>
      </c>
      <c r="N1969" s="364">
        <v>50000</v>
      </c>
      <c r="O1969" s="622">
        <v>50000</v>
      </c>
      <c r="P1969" s="622"/>
      <c r="Q1969" s="622"/>
      <c r="R1969" s="340"/>
      <c r="S1969" s="647"/>
    </row>
    <row r="1970" spans="1:19" s="39" customFormat="1" x14ac:dyDescent="0.2">
      <c r="A1970" s="276">
        <v>1943</v>
      </c>
      <c r="B1970" s="308">
        <v>5</v>
      </c>
      <c r="C1970" s="299" t="s">
        <v>21</v>
      </c>
      <c r="D1970" s="299">
        <v>3745</v>
      </c>
      <c r="E1970" s="319">
        <v>5321</v>
      </c>
      <c r="F1970" s="308" t="s">
        <v>3253</v>
      </c>
      <c r="G1970" s="361" t="s">
        <v>4705</v>
      </c>
      <c r="H1970" s="362" t="s">
        <v>4706</v>
      </c>
      <c r="I1970" s="363" t="s">
        <v>330</v>
      </c>
      <c r="J1970" s="362" t="s">
        <v>4707</v>
      </c>
      <c r="K1970" s="299" t="s">
        <v>90</v>
      </c>
      <c r="L1970" s="323">
        <v>44561</v>
      </c>
      <c r="M1970" s="323">
        <v>44592</v>
      </c>
      <c r="N1970" s="364">
        <v>49980</v>
      </c>
      <c r="O1970" s="622">
        <v>49980</v>
      </c>
      <c r="P1970" s="622"/>
      <c r="Q1970" s="622"/>
      <c r="R1970" s="340"/>
      <c r="S1970" s="647"/>
    </row>
    <row r="1971" spans="1:19" s="39" customFormat="1" x14ac:dyDescent="0.2">
      <c r="A1971" s="276">
        <v>1944</v>
      </c>
      <c r="B1971" s="308">
        <v>5</v>
      </c>
      <c r="C1971" s="299" t="s">
        <v>21</v>
      </c>
      <c r="D1971" s="299">
        <v>3745</v>
      </c>
      <c r="E1971" s="319">
        <v>5321</v>
      </c>
      <c r="F1971" s="308" t="s">
        <v>3253</v>
      </c>
      <c r="G1971" s="361" t="s">
        <v>4370</v>
      </c>
      <c r="H1971" s="362" t="s">
        <v>4708</v>
      </c>
      <c r="I1971" s="363" t="s">
        <v>4372</v>
      </c>
      <c r="J1971" s="362" t="s">
        <v>4709</v>
      </c>
      <c r="K1971" s="299" t="s">
        <v>90</v>
      </c>
      <c r="L1971" s="323">
        <v>44561</v>
      </c>
      <c r="M1971" s="323">
        <v>44592</v>
      </c>
      <c r="N1971" s="364">
        <v>50000</v>
      </c>
      <c r="O1971" s="622">
        <v>50000</v>
      </c>
      <c r="P1971" s="622"/>
      <c r="Q1971" s="622"/>
      <c r="R1971" s="340"/>
      <c r="S1971" s="647"/>
    </row>
    <row r="1972" spans="1:19" s="39" customFormat="1" x14ac:dyDescent="0.2">
      <c r="A1972" s="276">
        <v>1945</v>
      </c>
      <c r="B1972" s="308">
        <v>5</v>
      </c>
      <c r="C1972" s="299" t="s">
        <v>21</v>
      </c>
      <c r="D1972" s="299">
        <v>3745</v>
      </c>
      <c r="E1972" s="319">
        <v>5321</v>
      </c>
      <c r="F1972" s="308" t="s">
        <v>3253</v>
      </c>
      <c r="G1972" s="361" t="s">
        <v>4710</v>
      </c>
      <c r="H1972" s="362" t="s">
        <v>4711</v>
      </c>
      <c r="I1972" s="363" t="s">
        <v>1746</v>
      </c>
      <c r="J1972" s="362" t="s">
        <v>4712</v>
      </c>
      <c r="K1972" s="299" t="s">
        <v>90</v>
      </c>
      <c r="L1972" s="323">
        <v>44561</v>
      </c>
      <c r="M1972" s="323">
        <v>44592</v>
      </c>
      <c r="N1972" s="364">
        <v>25000</v>
      </c>
      <c r="O1972" s="622">
        <v>25000</v>
      </c>
      <c r="P1972" s="622"/>
      <c r="Q1972" s="622"/>
      <c r="R1972" s="340"/>
      <c r="S1972" s="647"/>
    </row>
    <row r="1973" spans="1:19" s="39" customFormat="1" x14ac:dyDescent="0.2">
      <c r="A1973" s="276">
        <v>1946</v>
      </c>
      <c r="B1973" s="308">
        <v>5</v>
      </c>
      <c r="C1973" s="299" t="s">
        <v>21</v>
      </c>
      <c r="D1973" s="299">
        <v>3745</v>
      </c>
      <c r="E1973" s="319">
        <v>5321</v>
      </c>
      <c r="F1973" s="308" t="s">
        <v>3253</v>
      </c>
      <c r="G1973" s="361" t="s">
        <v>3275</v>
      </c>
      <c r="H1973" s="362" t="s">
        <v>3276</v>
      </c>
      <c r="I1973" s="363" t="s">
        <v>1923</v>
      </c>
      <c r="J1973" s="362" t="s">
        <v>4713</v>
      </c>
      <c r="K1973" s="299" t="s">
        <v>90</v>
      </c>
      <c r="L1973" s="323">
        <v>44561</v>
      </c>
      <c r="M1973" s="323">
        <v>44592</v>
      </c>
      <c r="N1973" s="364">
        <v>50000</v>
      </c>
      <c r="O1973" s="622">
        <v>50000</v>
      </c>
      <c r="P1973" s="622"/>
      <c r="Q1973" s="622"/>
      <c r="R1973" s="340"/>
      <c r="S1973" s="647"/>
    </row>
    <row r="1974" spans="1:19" s="39" customFormat="1" x14ac:dyDescent="0.2">
      <c r="A1974" s="276">
        <v>1947</v>
      </c>
      <c r="B1974" s="308">
        <v>5</v>
      </c>
      <c r="C1974" s="299" t="s">
        <v>21</v>
      </c>
      <c r="D1974" s="299">
        <v>3745</v>
      </c>
      <c r="E1974" s="319">
        <v>5321</v>
      </c>
      <c r="F1974" s="308" t="s">
        <v>3253</v>
      </c>
      <c r="G1974" s="361" t="s">
        <v>4310</v>
      </c>
      <c r="H1974" s="362" t="s">
        <v>4714</v>
      </c>
      <c r="I1974" s="363" t="s">
        <v>836</v>
      </c>
      <c r="J1974" s="362" t="s">
        <v>4715</v>
      </c>
      <c r="K1974" s="299" t="s">
        <v>90</v>
      </c>
      <c r="L1974" s="323">
        <v>44561</v>
      </c>
      <c r="M1974" s="323">
        <v>44592</v>
      </c>
      <c r="N1974" s="364">
        <v>50000</v>
      </c>
      <c r="O1974" s="622">
        <v>50000</v>
      </c>
      <c r="P1974" s="622"/>
      <c r="Q1974" s="622"/>
      <c r="R1974" s="340"/>
      <c r="S1974" s="647"/>
    </row>
    <row r="1975" spans="1:19" s="39" customFormat="1" x14ac:dyDescent="0.2">
      <c r="A1975" s="276">
        <v>1948</v>
      </c>
      <c r="B1975" s="308">
        <v>5</v>
      </c>
      <c r="C1975" s="299" t="s">
        <v>21</v>
      </c>
      <c r="D1975" s="299">
        <v>3745</v>
      </c>
      <c r="E1975" s="319">
        <v>5321</v>
      </c>
      <c r="F1975" s="308" t="s">
        <v>3253</v>
      </c>
      <c r="G1975" s="361" t="s">
        <v>4128</v>
      </c>
      <c r="H1975" s="362" t="s">
        <v>4716</v>
      </c>
      <c r="I1975" s="363" t="s">
        <v>4717</v>
      </c>
      <c r="J1975" s="362" t="s">
        <v>4718</v>
      </c>
      <c r="K1975" s="299" t="s">
        <v>90</v>
      </c>
      <c r="L1975" s="323">
        <v>44561</v>
      </c>
      <c r="M1975" s="323">
        <v>44592</v>
      </c>
      <c r="N1975" s="364">
        <v>50000</v>
      </c>
      <c r="O1975" s="622">
        <v>50000</v>
      </c>
      <c r="P1975" s="622"/>
      <c r="Q1975" s="622"/>
      <c r="R1975" s="340"/>
      <c r="S1975" s="647"/>
    </row>
    <row r="1976" spans="1:19" s="39" customFormat="1" x14ac:dyDescent="0.2">
      <c r="A1976" s="276">
        <v>1949</v>
      </c>
      <c r="B1976" s="308">
        <v>5</v>
      </c>
      <c r="C1976" s="299" t="s">
        <v>21</v>
      </c>
      <c r="D1976" s="299">
        <v>3745</v>
      </c>
      <c r="E1976" s="319">
        <v>5321</v>
      </c>
      <c r="F1976" s="308" t="s">
        <v>3253</v>
      </c>
      <c r="G1976" s="361" t="s">
        <v>4073</v>
      </c>
      <c r="H1976" s="362" t="s">
        <v>3302</v>
      </c>
      <c r="I1976" s="363" t="s">
        <v>4719</v>
      </c>
      <c r="J1976" s="362" t="s">
        <v>4720</v>
      </c>
      <c r="K1976" s="299" t="s">
        <v>90</v>
      </c>
      <c r="L1976" s="323">
        <v>44561</v>
      </c>
      <c r="M1976" s="323">
        <v>44592</v>
      </c>
      <c r="N1976" s="364">
        <v>37500</v>
      </c>
      <c r="O1976" s="622">
        <v>37500</v>
      </c>
      <c r="P1976" s="622"/>
      <c r="Q1976" s="622"/>
      <c r="R1976" s="340"/>
      <c r="S1976" s="647"/>
    </row>
    <row r="1977" spans="1:19" s="39" customFormat="1" x14ac:dyDescent="0.2">
      <c r="A1977" s="276">
        <v>1950</v>
      </c>
      <c r="B1977" s="308">
        <v>5</v>
      </c>
      <c r="C1977" s="299" t="s">
        <v>21</v>
      </c>
      <c r="D1977" s="299">
        <v>3745</v>
      </c>
      <c r="E1977" s="319">
        <v>5321</v>
      </c>
      <c r="F1977" s="308" t="s">
        <v>3253</v>
      </c>
      <c r="G1977" s="361" t="s">
        <v>3863</v>
      </c>
      <c r="H1977" s="362" t="s">
        <v>4721</v>
      </c>
      <c r="I1977" s="363" t="s">
        <v>3865</v>
      </c>
      <c r="J1977" s="362" t="s">
        <v>4722</v>
      </c>
      <c r="K1977" s="299" t="s">
        <v>90</v>
      </c>
      <c r="L1977" s="323">
        <v>44561</v>
      </c>
      <c r="M1977" s="323">
        <v>44592</v>
      </c>
      <c r="N1977" s="364">
        <v>40000</v>
      </c>
      <c r="O1977" s="622">
        <v>33526</v>
      </c>
      <c r="P1977" s="622">
        <v>6474</v>
      </c>
      <c r="Q1977" s="622">
        <v>6474</v>
      </c>
      <c r="R1977" s="340"/>
      <c r="S1977" s="647"/>
    </row>
    <row r="1978" spans="1:19" s="39" customFormat="1" x14ac:dyDescent="0.2">
      <c r="A1978" s="276">
        <v>1951</v>
      </c>
      <c r="B1978" s="308">
        <v>5</v>
      </c>
      <c r="C1978" s="299" t="s">
        <v>21</v>
      </c>
      <c r="D1978" s="299">
        <v>3745</v>
      </c>
      <c r="E1978" s="319">
        <v>5321</v>
      </c>
      <c r="F1978" s="308" t="s">
        <v>3253</v>
      </c>
      <c r="G1978" s="361" t="s">
        <v>4723</v>
      </c>
      <c r="H1978" s="362" t="s">
        <v>4724</v>
      </c>
      <c r="I1978" s="363" t="s">
        <v>3314</v>
      </c>
      <c r="J1978" s="362" t="s">
        <v>4725</v>
      </c>
      <c r="K1978" s="299" t="s">
        <v>90</v>
      </c>
      <c r="L1978" s="323">
        <v>44561</v>
      </c>
      <c r="M1978" s="323">
        <v>44592</v>
      </c>
      <c r="N1978" s="364">
        <v>50000</v>
      </c>
      <c r="O1978" s="622">
        <v>50000</v>
      </c>
      <c r="P1978" s="622"/>
      <c r="Q1978" s="622"/>
      <c r="R1978" s="340"/>
      <c r="S1978" s="647"/>
    </row>
    <row r="1979" spans="1:19" s="39" customFormat="1" x14ac:dyDescent="0.2">
      <c r="A1979" s="276">
        <v>1952</v>
      </c>
      <c r="B1979" s="308">
        <v>5</v>
      </c>
      <c r="C1979" s="299" t="s">
        <v>21</v>
      </c>
      <c r="D1979" s="299">
        <v>3745</v>
      </c>
      <c r="E1979" s="319">
        <v>5321</v>
      </c>
      <c r="F1979" s="308" t="s">
        <v>3253</v>
      </c>
      <c r="G1979" s="361" t="s">
        <v>3316</v>
      </c>
      <c r="H1979" s="362" t="s">
        <v>3475</v>
      </c>
      <c r="I1979" s="363" t="s">
        <v>1182</v>
      </c>
      <c r="J1979" s="362" t="s">
        <v>4726</v>
      </c>
      <c r="K1979" s="299" t="s">
        <v>90</v>
      </c>
      <c r="L1979" s="323">
        <v>44561</v>
      </c>
      <c r="M1979" s="323">
        <v>44592</v>
      </c>
      <c r="N1979" s="364">
        <v>40000</v>
      </c>
      <c r="O1979" s="622">
        <v>40000</v>
      </c>
      <c r="P1979" s="622"/>
      <c r="Q1979" s="622"/>
      <c r="R1979" s="340"/>
      <c r="S1979" s="647"/>
    </row>
    <row r="1980" spans="1:19" s="39" customFormat="1" x14ac:dyDescent="0.2">
      <c r="A1980" s="276">
        <v>1953</v>
      </c>
      <c r="B1980" s="308">
        <v>5</v>
      </c>
      <c r="C1980" s="299" t="s">
        <v>21</v>
      </c>
      <c r="D1980" s="299">
        <v>3745</v>
      </c>
      <c r="E1980" s="319">
        <v>5321</v>
      </c>
      <c r="F1980" s="308" t="s">
        <v>3253</v>
      </c>
      <c r="G1980" s="361" t="s">
        <v>3573</v>
      </c>
      <c r="H1980" s="362" t="s">
        <v>3574</v>
      </c>
      <c r="I1980" s="363" t="s">
        <v>1699</v>
      </c>
      <c r="J1980" s="362" t="s">
        <v>4727</v>
      </c>
      <c r="K1980" s="299" t="s">
        <v>90</v>
      </c>
      <c r="L1980" s="323">
        <v>44561</v>
      </c>
      <c r="M1980" s="323">
        <v>44592</v>
      </c>
      <c r="N1980" s="364">
        <v>49940</v>
      </c>
      <c r="O1980" s="622">
        <v>49940</v>
      </c>
      <c r="P1980" s="622"/>
      <c r="Q1980" s="622"/>
      <c r="R1980" s="340"/>
      <c r="S1980" s="647"/>
    </row>
    <row r="1981" spans="1:19" s="39" customFormat="1" x14ac:dyDescent="0.2">
      <c r="A1981" s="276">
        <v>1954</v>
      </c>
      <c r="B1981" s="308">
        <v>5</v>
      </c>
      <c r="C1981" s="299" t="s">
        <v>21</v>
      </c>
      <c r="D1981" s="299">
        <v>3745</v>
      </c>
      <c r="E1981" s="319">
        <v>5321</v>
      </c>
      <c r="F1981" s="308" t="s">
        <v>3253</v>
      </c>
      <c r="G1981" s="361" t="s">
        <v>4507</v>
      </c>
      <c r="H1981" s="362" t="s">
        <v>4728</v>
      </c>
      <c r="I1981" s="363" t="s">
        <v>4509</v>
      </c>
      <c r="J1981" s="362" t="s">
        <v>4729</v>
      </c>
      <c r="K1981" s="299" t="s">
        <v>90</v>
      </c>
      <c r="L1981" s="323">
        <v>44561</v>
      </c>
      <c r="M1981" s="323">
        <v>44592</v>
      </c>
      <c r="N1981" s="364">
        <v>50000</v>
      </c>
      <c r="O1981" s="622">
        <v>50000</v>
      </c>
      <c r="P1981" s="622"/>
      <c r="Q1981" s="622"/>
      <c r="R1981" s="340"/>
      <c r="S1981" s="647"/>
    </row>
    <row r="1982" spans="1:19" s="39" customFormat="1" x14ac:dyDescent="0.2">
      <c r="A1982" s="276">
        <v>1955</v>
      </c>
      <c r="B1982" s="308">
        <v>5</v>
      </c>
      <c r="C1982" s="299" t="s">
        <v>21</v>
      </c>
      <c r="D1982" s="299">
        <v>3745</v>
      </c>
      <c r="E1982" s="319">
        <v>5321</v>
      </c>
      <c r="F1982" s="308" t="s">
        <v>3253</v>
      </c>
      <c r="G1982" s="361" t="s">
        <v>4730</v>
      </c>
      <c r="H1982" s="362" t="s">
        <v>4731</v>
      </c>
      <c r="I1982" s="363" t="s">
        <v>2300</v>
      </c>
      <c r="J1982" s="362" t="s">
        <v>4732</v>
      </c>
      <c r="K1982" s="299" t="s">
        <v>90</v>
      </c>
      <c r="L1982" s="323">
        <v>44561</v>
      </c>
      <c r="M1982" s="323">
        <v>44592</v>
      </c>
      <c r="N1982" s="364">
        <v>50000</v>
      </c>
      <c r="O1982" s="622">
        <v>50000</v>
      </c>
      <c r="P1982" s="622"/>
      <c r="Q1982" s="622"/>
      <c r="R1982" s="340"/>
      <c r="S1982" s="647"/>
    </row>
    <row r="1983" spans="1:19" s="39" customFormat="1" x14ac:dyDescent="0.2">
      <c r="A1983" s="276">
        <v>1956</v>
      </c>
      <c r="B1983" s="308">
        <v>5</v>
      </c>
      <c r="C1983" s="299" t="s">
        <v>21</v>
      </c>
      <c r="D1983" s="299">
        <v>3745</v>
      </c>
      <c r="E1983" s="319">
        <v>5321</v>
      </c>
      <c r="F1983" s="308" t="s">
        <v>3253</v>
      </c>
      <c r="G1983" s="361" t="s">
        <v>4733</v>
      </c>
      <c r="H1983" s="362" t="s">
        <v>4734</v>
      </c>
      <c r="I1983" s="363" t="s">
        <v>4735</v>
      </c>
      <c r="J1983" s="362" t="s">
        <v>4736</v>
      </c>
      <c r="K1983" s="299" t="s">
        <v>90</v>
      </c>
      <c r="L1983" s="323">
        <v>44561</v>
      </c>
      <c r="M1983" s="323">
        <v>44592</v>
      </c>
      <c r="N1983" s="364">
        <v>42000</v>
      </c>
      <c r="O1983" s="622">
        <v>42000</v>
      </c>
      <c r="P1983" s="622"/>
      <c r="Q1983" s="622"/>
      <c r="R1983" s="340"/>
      <c r="S1983" s="647"/>
    </row>
    <row r="1984" spans="1:19" s="39" customFormat="1" x14ac:dyDescent="0.2">
      <c r="A1984" s="276">
        <v>1957</v>
      </c>
      <c r="B1984" s="308">
        <v>5</v>
      </c>
      <c r="C1984" s="299" t="s">
        <v>21</v>
      </c>
      <c r="D1984" s="299">
        <v>3745</v>
      </c>
      <c r="E1984" s="319">
        <v>5321</v>
      </c>
      <c r="F1984" s="308" t="s">
        <v>3253</v>
      </c>
      <c r="G1984" s="361" t="s">
        <v>3346</v>
      </c>
      <c r="H1984" s="377" t="s">
        <v>3499</v>
      </c>
      <c r="I1984" s="375" t="s">
        <v>58</v>
      </c>
      <c r="J1984" s="362" t="s">
        <v>4737</v>
      </c>
      <c r="K1984" s="299" t="s">
        <v>90</v>
      </c>
      <c r="L1984" s="323">
        <v>44561</v>
      </c>
      <c r="M1984" s="323">
        <v>44592</v>
      </c>
      <c r="N1984" s="364">
        <v>49000</v>
      </c>
      <c r="O1984" s="622">
        <v>49000</v>
      </c>
      <c r="P1984" s="622"/>
      <c r="Q1984" s="622"/>
      <c r="R1984" s="340"/>
      <c r="S1984" s="647"/>
    </row>
    <row r="1985" spans="1:19" s="39" customFormat="1" x14ac:dyDescent="0.2">
      <c r="A1985" s="276">
        <v>1958</v>
      </c>
      <c r="B1985" s="308">
        <v>5</v>
      </c>
      <c r="C1985" s="299" t="s">
        <v>21</v>
      </c>
      <c r="D1985" s="299">
        <v>3745</v>
      </c>
      <c r="E1985" s="319">
        <v>5321</v>
      </c>
      <c r="F1985" s="308" t="s">
        <v>3253</v>
      </c>
      <c r="G1985" s="361" t="s">
        <v>4599</v>
      </c>
      <c r="H1985" s="362" t="s">
        <v>4738</v>
      </c>
      <c r="I1985" s="363" t="s">
        <v>4601</v>
      </c>
      <c r="J1985" s="362" t="s">
        <v>4739</v>
      </c>
      <c r="K1985" s="299" t="s">
        <v>90</v>
      </c>
      <c r="L1985" s="323">
        <v>44561</v>
      </c>
      <c r="M1985" s="323">
        <v>44592</v>
      </c>
      <c r="N1985" s="364">
        <v>50000</v>
      </c>
      <c r="O1985" s="622">
        <v>50000</v>
      </c>
      <c r="P1985" s="622"/>
      <c r="Q1985" s="622"/>
      <c r="R1985" s="340"/>
      <c r="S1985" s="647"/>
    </row>
    <row r="1986" spans="1:19" s="39" customFormat="1" x14ac:dyDescent="0.2">
      <c r="A1986" s="276">
        <v>1959</v>
      </c>
      <c r="B1986" s="308">
        <v>5</v>
      </c>
      <c r="C1986" s="299" t="s">
        <v>21</v>
      </c>
      <c r="D1986" s="299">
        <v>3745</v>
      </c>
      <c r="E1986" s="319">
        <v>5321</v>
      </c>
      <c r="F1986" s="308" t="s">
        <v>3253</v>
      </c>
      <c r="G1986" s="361" t="s">
        <v>4740</v>
      </c>
      <c r="H1986" s="362" t="s">
        <v>4741</v>
      </c>
      <c r="I1986" s="363" t="s">
        <v>1451</v>
      </c>
      <c r="J1986" s="362" t="s">
        <v>4742</v>
      </c>
      <c r="K1986" s="299" t="s">
        <v>90</v>
      </c>
      <c r="L1986" s="323">
        <v>44561</v>
      </c>
      <c r="M1986" s="323">
        <v>44592</v>
      </c>
      <c r="N1986" s="364">
        <v>49000</v>
      </c>
      <c r="O1986" s="622">
        <v>49000</v>
      </c>
      <c r="P1986" s="622"/>
      <c r="Q1986" s="622"/>
      <c r="R1986" s="340"/>
      <c r="S1986" s="647"/>
    </row>
    <row r="1987" spans="1:19" s="39" customFormat="1" x14ac:dyDescent="0.2">
      <c r="A1987" s="276">
        <v>1960</v>
      </c>
      <c r="B1987" s="308">
        <v>5</v>
      </c>
      <c r="C1987" s="299" t="s">
        <v>21</v>
      </c>
      <c r="D1987" s="299">
        <v>3745</v>
      </c>
      <c r="E1987" s="319">
        <v>5321</v>
      </c>
      <c r="F1987" s="308" t="s">
        <v>3253</v>
      </c>
      <c r="G1987" s="361" t="s">
        <v>4543</v>
      </c>
      <c r="H1987" s="362" t="s">
        <v>4743</v>
      </c>
      <c r="I1987" s="363" t="s">
        <v>4545</v>
      </c>
      <c r="J1987" s="362" t="s">
        <v>4744</v>
      </c>
      <c r="K1987" s="299" t="s">
        <v>90</v>
      </c>
      <c r="L1987" s="323">
        <v>44561</v>
      </c>
      <c r="M1987" s="323">
        <v>44592</v>
      </c>
      <c r="N1987" s="364">
        <v>48000</v>
      </c>
      <c r="O1987" s="622">
        <v>48000</v>
      </c>
      <c r="P1987" s="622"/>
      <c r="Q1987" s="622"/>
      <c r="R1987" s="340"/>
      <c r="S1987" s="647"/>
    </row>
    <row r="1988" spans="1:19" s="39" customFormat="1" x14ac:dyDescent="0.2">
      <c r="A1988" s="276">
        <v>1961</v>
      </c>
      <c r="B1988" s="308">
        <v>5</v>
      </c>
      <c r="C1988" s="299" t="s">
        <v>21</v>
      </c>
      <c r="D1988" s="299">
        <v>3745</v>
      </c>
      <c r="E1988" s="319">
        <v>5321</v>
      </c>
      <c r="F1988" s="308" t="s">
        <v>3253</v>
      </c>
      <c r="G1988" s="361" t="s">
        <v>3636</v>
      </c>
      <c r="H1988" s="362" t="s">
        <v>4745</v>
      </c>
      <c r="I1988" s="363" t="s">
        <v>3638</v>
      </c>
      <c r="J1988" s="362" t="s">
        <v>4746</v>
      </c>
      <c r="K1988" s="299" t="s">
        <v>90</v>
      </c>
      <c r="L1988" s="323">
        <v>44561</v>
      </c>
      <c r="M1988" s="323">
        <v>44592</v>
      </c>
      <c r="N1988" s="364">
        <v>45500</v>
      </c>
      <c r="O1988" s="622">
        <v>45500</v>
      </c>
      <c r="P1988" s="622"/>
      <c r="Q1988" s="622"/>
      <c r="R1988" s="340"/>
      <c r="S1988" s="647"/>
    </row>
    <row r="1989" spans="1:19" s="39" customFormat="1" x14ac:dyDescent="0.2">
      <c r="A1989" s="276">
        <v>1962</v>
      </c>
      <c r="B1989" s="308">
        <v>5</v>
      </c>
      <c r="C1989" s="299" t="s">
        <v>21</v>
      </c>
      <c r="D1989" s="299">
        <v>3745</v>
      </c>
      <c r="E1989" s="319">
        <v>5321</v>
      </c>
      <c r="F1989" s="308" t="s">
        <v>3253</v>
      </c>
      <c r="G1989" s="361" t="s">
        <v>4120</v>
      </c>
      <c r="H1989" s="362" t="s">
        <v>4747</v>
      </c>
      <c r="I1989" s="363" t="s">
        <v>4122</v>
      </c>
      <c r="J1989" s="362" t="s">
        <v>4748</v>
      </c>
      <c r="K1989" s="299" t="s">
        <v>90</v>
      </c>
      <c r="L1989" s="323">
        <v>44561</v>
      </c>
      <c r="M1989" s="323">
        <v>44592</v>
      </c>
      <c r="N1989" s="364">
        <v>40000</v>
      </c>
      <c r="O1989" s="622">
        <v>40000</v>
      </c>
      <c r="P1989" s="622"/>
      <c r="Q1989" s="622"/>
      <c r="R1989" s="340"/>
      <c r="S1989" s="647"/>
    </row>
    <row r="1990" spans="1:19" s="39" customFormat="1" x14ac:dyDescent="0.2">
      <c r="A1990" s="276">
        <v>1963</v>
      </c>
      <c r="B1990" s="308">
        <v>5</v>
      </c>
      <c r="C1990" s="299" t="s">
        <v>21</v>
      </c>
      <c r="D1990" s="299">
        <v>3745</v>
      </c>
      <c r="E1990" s="319">
        <v>5321</v>
      </c>
      <c r="F1990" s="308" t="s">
        <v>3253</v>
      </c>
      <c r="G1990" s="361" t="s">
        <v>3411</v>
      </c>
      <c r="H1990" s="362" t="s">
        <v>3412</v>
      </c>
      <c r="I1990" s="363" t="s">
        <v>850</v>
      </c>
      <c r="J1990" s="362" t="s">
        <v>4749</v>
      </c>
      <c r="K1990" s="299" t="s">
        <v>90</v>
      </c>
      <c r="L1990" s="323">
        <v>44561</v>
      </c>
      <c r="M1990" s="323">
        <v>44592</v>
      </c>
      <c r="N1990" s="364">
        <v>35750</v>
      </c>
      <c r="O1990" s="622">
        <v>34944.17</v>
      </c>
      <c r="P1990" s="622">
        <v>805.83</v>
      </c>
      <c r="Q1990" s="622"/>
      <c r="R1990" s="340">
        <v>805.83</v>
      </c>
      <c r="S1990" s="647"/>
    </row>
    <row r="1991" spans="1:19" s="39" customFormat="1" x14ac:dyDescent="0.2">
      <c r="A1991" s="276">
        <v>1964</v>
      </c>
      <c r="B1991" s="308">
        <v>5</v>
      </c>
      <c r="C1991" s="299" t="s">
        <v>21</v>
      </c>
      <c r="D1991" s="299">
        <v>3745</v>
      </c>
      <c r="E1991" s="319">
        <v>5321</v>
      </c>
      <c r="F1991" s="308" t="s">
        <v>3253</v>
      </c>
      <c r="G1991" s="361" t="s">
        <v>4750</v>
      </c>
      <c r="H1991" s="362" t="s">
        <v>4751</v>
      </c>
      <c r="I1991" s="363" t="s">
        <v>4752</v>
      </c>
      <c r="J1991" s="362" t="s">
        <v>4753</v>
      </c>
      <c r="K1991" s="299" t="s">
        <v>90</v>
      </c>
      <c r="L1991" s="323">
        <v>44561</v>
      </c>
      <c r="M1991" s="323">
        <v>44592</v>
      </c>
      <c r="N1991" s="364">
        <v>50000</v>
      </c>
      <c r="O1991" s="622">
        <v>50000</v>
      </c>
      <c r="P1991" s="622"/>
      <c r="Q1991" s="622"/>
      <c r="R1991" s="340"/>
      <c r="S1991" s="647"/>
    </row>
    <row r="1992" spans="1:19" s="39" customFormat="1" x14ac:dyDescent="0.2">
      <c r="A1992" s="276">
        <v>1965</v>
      </c>
      <c r="B1992" s="308">
        <v>5</v>
      </c>
      <c r="C1992" s="299" t="s">
        <v>21</v>
      </c>
      <c r="D1992" s="299">
        <v>3745</v>
      </c>
      <c r="E1992" s="319">
        <v>5321</v>
      </c>
      <c r="F1992" s="308" t="s">
        <v>3253</v>
      </c>
      <c r="G1992" s="361" t="s">
        <v>4254</v>
      </c>
      <c r="H1992" s="362" t="s">
        <v>4754</v>
      </c>
      <c r="I1992" s="363" t="s">
        <v>4256</v>
      </c>
      <c r="J1992" s="362" t="s">
        <v>4755</v>
      </c>
      <c r="K1992" s="299" t="s">
        <v>90</v>
      </c>
      <c r="L1992" s="323">
        <v>44561</v>
      </c>
      <c r="M1992" s="323">
        <v>44592</v>
      </c>
      <c r="N1992" s="364">
        <v>50000</v>
      </c>
      <c r="O1992" s="622">
        <v>50000</v>
      </c>
      <c r="P1992" s="622"/>
      <c r="Q1992" s="622"/>
      <c r="R1992" s="340"/>
      <c r="S1992" s="647"/>
    </row>
    <row r="1993" spans="1:19" s="39" customFormat="1" x14ac:dyDescent="0.2">
      <c r="A1993" s="276">
        <v>1966</v>
      </c>
      <c r="B1993" s="308">
        <v>5</v>
      </c>
      <c r="C1993" s="299" t="s">
        <v>21</v>
      </c>
      <c r="D1993" s="299">
        <v>3745</v>
      </c>
      <c r="E1993" s="319">
        <v>5321</v>
      </c>
      <c r="F1993" s="308" t="s">
        <v>3253</v>
      </c>
      <c r="G1993" s="361" t="s">
        <v>3502</v>
      </c>
      <c r="H1993" s="362" t="s">
        <v>3503</v>
      </c>
      <c r="I1993" s="363" t="s">
        <v>3504</v>
      </c>
      <c r="J1993" s="362" t="s">
        <v>4756</v>
      </c>
      <c r="K1993" s="299" t="s">
        <v>90</v>
      </c>
      <c r="L1993" s="323">
        <v>44561</v>
      </c>
      <c r="M1993" s="323">
        <v>44592</v>
      </c>
      <c r="N1993" s="364">
        <v>50000</v>
      </c>
      <c r="O1993" s="622">
        <v>50000</v>
      </c>
      <c r="P1993" s="622"/>
      <c r="Q1993" s="622"/>
      <c r="R1993" s="340"/>
      <c r="S1993" s="647"/>
    </row>
    <row r="1994" spans="1:19" s="39" customFormat="1" x14ac:dyDescent="0.2">
      <c r="A1994" s="276">
        <v>1967</v>
      </c>
      <c r="B1994" s="308">
        <v>5</v>
      </c>
      <c r="C1994" s="299" t="s">
        <v>21</v>
      </c>
      <c r="D1994" s="299">
        <v>3745</v>
      </c>
      <c r="E1994" s="319">
        <v>5321</v>
      </c>
      <c r="F1994" s="308" t="s">
        <v>3253</v>
      </c>
      <c r="G1994" s="361" t="s">
        <v>3536</v>
      </c>
      <c r="H1994" s="362" t="s">
        <v>3537</v>
      </c>
      <c r="I1994" s="363" t="s">
        <v>3538</v>
      </c>
      <c r="J1994" s="362" t="s">
        <v>4757</v>
      </c>
      <c r="K1994" s="299" t="s">
        <v>90</v>
      </c>
      <c r="L1994" s="323">
        <v>44561</v>
      </c>
      <c r="M1994" s="323">
        <v>44592</v>
      </c>
      <c r="N1994" s="364">
        <v>50000</v>
      </c>
      <c r="O1994" s="622">
        <v>50000</v>
      </c>
      <c r="P1994" s="622"/>
      <c r="Q1994" s="622"/>
      <c r="R1994" s="340"/>
      <c r="S1994" s="647"/>
    </row>
    <row r="1995" spans="1:19" s="39" customFormat="1" x14ac:dyDescent="0.2">
      <c r="A1995" s="276">
        <v>1968</v>
      </c>
      <c r="B1995" s="308">
        <v>5</v>
      </c>
      <c r="C1995" s="299" t="s">
        <v>21</v>
      </c>
      <c r="D1995" s="299">
        <v>3745</v>
      </c>
      <c r="E1995" s="319">
        <v>5321</v>
      </c>
      <c r="F1995" s="308" t="s">
        <v>3253</v>
      </c>
      <c r="G1995" s="361" t="s">
        <v>4084</v>
      </c>
      <c r="H1995" s="362" t="s">
        <v>4758</v>
      </c>
      <c r="I1995" s="363" t="s">
        <v>4086</v>
      </c>
      <c r="J1995" s="362" t="s">
        <v>4759</v>
      </c>
      <c r="K1995" s="299" t="s">
        <v>90</v>
      </c>
      <c r="L1995" s="323">
        <v>44561</v>
      </c>
      <c r="M1995" s="323">
        <v>44592</v>
      </c>
      <c r="N1995" s="364">
        <v>47040</v>
      </c>
      <c r="O1995" s="622">
        <v>47040</v>
      </c>
      <c r="P1995" s="622"/>
      <c r="Q1995" s="622"/>
      <c r="R1995" s="340"/>
      <c r="S1995" s="647"/>
    </row>
    <row r="1996" spans="1:19" s="39" customFormat="1" x14ac:dyDescent="0.2">
      <c r="A1996" s="276">
        <v>1969</v>
      </c>
      <c r="B1996" s="308">
        <v>5</v>
      </c>
      <c r="C1996" s="299" t="s">
        <v>21</v>
      </c>
      <c r="D1996" s="299">
        <v>3745</v>
      </c>
      <c r="E1996" s="319">
        <v>5321</v>
      </c>
      <c r="F1996" s="308" t="s">
        <v>3253</v>
      </c>
      <c r="G1996" s="361" t="s">
        <v>4760</v>
      </c>
      <c r="H1996" s="362" t="s">
        <v>4761</v>
      </c>
      <c r="I1996" s="363" t="s">
        <v>4762</v>
      </c>
      <c r="J1996" s="362" t="s">
        <v>4763</v>
      </c>
      <c r="K1996" s="299" t="s">
        <v>90</v>
      </c>
      <c r="L1996" s="323">
        <v>44561</v>
      </c>
      <c r="M1996" s="323">
        <v>44592</v>
      </c>
      <c r="N1996" s="364">
        <v>50000</v>
      </c>
      <c r="O1996" s="622">
        <v>50000</v>
      </c>
      <c r="P1996" s="622"/>
      <c r="Q1996" s="622"/>
      <c r="R1996" s="340"/>
      <c r="S1996" s="647"/>
    </row>
    <row r="1997" spans="1:19" s="39" customFormat="1" x14ac:dyDescent="0.2">
      <c r="A1997" s="276">
        <v>1970</v>
      </c>
      <c r="B1997" s="308">
        <v>5</v>
      </c>
      <c r="C1997" s="299" t="s">
        <v>21</v>
      </c>
      <c r="D1997" s="299">
        <v>3745</v>
      </c>
      <c r="E1997" s="319">
        <v>5321</v>
      </c>
      <c r="F1997" s="308" t="s">
        <v>3253</v>
      </c>
      <c r="G1997" s="361" t="s">
        <v>4764</v>
      </c>
      <c r="H1997" s="362" t="s">
        <v>4765</v>
      </c>
      <c r="I1997" s="363" t="s">
        <v>814</v>
      </c>
      <c r="J1997" s="362" t="s">
        <v>4766</v>
      </c>
      <c r="K1997" s="299" t="s">
        <v>90</v>
      </c>
      <c r="L1997" s="323">
        <v>44561</v>
      </c>
      <c r="M1997" s="323">
        <v>44592</v>
      </c>
      <c r="N1997" s="364">
        <v>25200</v>
      </c>
      <c r="O1997" s="622">
        <v>25200</v>
      </c>
      <c r="P1997" s="622"/>
      <c r="Q1997" s="622"/>
      <c r="R1997" s="340"/>
      <c r="S1997" s="647"/>
    </row>
    <row r="1998" spans="1:19" s="39" customFormat="1" x14ac:dyDescent="0.2">
      <c r="A1998" s="276">
        <v>1971</v>
      </c>
      <c r="B1998" s="308">
        <v>5</v>
      </c>
      <c r="C1998" s="299" t="s">
        <v>21</v>
      </c>
      <c r="D1998" s="299">
        <v>3745</v>
      </c>
      <c r="E1998" s="319">
        <v>5321</v>
      </c>
      <c r="F1998" s="308" t="s">
        <v>3253</v>
      </c>
      <c r="G1998" s="361" t="s">
        <v>4767</v>
      </c>
      <c r="H1998" s="362" t="s">
        <v>4768</v>
      </c>
      <c r="I1998" s="363" t="s">
        <v>4769</v>
      </c>
      <c r="J1998" s="362" t="s">
        <v>4770</v>
      </c>
      <c r="K1998" s="299" t="s">
        <v>90</v>
      </c>
      <c r="L1998" s="323">
        <v>44561</v>
      </c>
      <c r="M1998" s="323">
        <v>44592</v>
      </c>
      <c r="N1998" s="364">
        <v>50000</v>
      </c>
      <c r="O1998" s="622">
        <v>50000</v>
      </c>
      <c r="P1998" s="622"/>
      <c r="Q1998" s="622"/>
      <c r="R1998" s="340"/>
      <c r="S1998" s="647"/>
    </row>
    <row r="1999" spans="1:19" s="39" customFormat="1" x14ac:dyDescent="0.2">
      <c r="A1999" s="276">
        <v>1972</v>
      </c>
      <c r="B1999" s="308">
        <v>5</v>
      </c>
      <c r="C1999" s="299" t="s">
        <v>21</v>
      </c>
      <c r="D1999" s="299">
        <v>3745</v>
      </c>
      <c r="E1999" s="319">
        <v>5321</v>
      </c>
      <c r="F1999" s="308" t="s">
        <v>3253</v>
      </c>
      <c r="G1999" s="361" t="s">
        <v>3265</v>
      </c>
      <c r="H1999" s="362" t="s">
        <v>3266</v>
      </c>
      <c r="I1999" s="363" t="s">
        <v>655</v>
      </c>
      <c r="J1999" s="362" t="s">
        <v>4771</v>
      </c>
      <c r="K1999" s="299" t="s">
        <v>90</v>
      </c>
      <c r="L1999" s="323">
        <v>44561</v>
      </c>
      <c r="M1999" s="323">
        <v>44592</v>
      </c>
      <c r="N1999" s="364">
        <v>48596</v>
      </c>
      <c r="O1999" s="622">
        <v>48496.49</v>
      </c>
      <c r="P1999" s="622">
        <v>99.51</v>
      </c>
      <c r="Q1999" s="622">
        <v>99.51</v>
      </c>
      <c r="R1999" s="340"/>
      <c r="S1999" s="647"/>
    </row>
    <row r="2000" spans="1:19" s="39" customFormat="1" x14ac:dyDescent="0.2">
      <c r="A2000" s="276">
        <v>1973</v>
      </c>
      <c r="B2000" s="308">
        <v>5</v>
      </c>
      <c r="C2000" s="299" t="s">
        <v>21</v>
      </c>
      <c r="D2000" s="299">
        <v>3745</v>
      </c>
      <c r="E2000" s="319">
        <v>5321</v>
      </c>
      <c r="F2000" s="308" t="s">
        <v>3253</v>
      </c>
      <c r="G2000" s="361" t="s">
        <v>3456</v>
      </c>
      <c r="H2000" s="362" t="s">
        <v>3457</v>
      </c>
      <c r="I2000" s="363" t="s">
        <v>2511</v>
      </c>
      <c r="J2000" s="362" t="s">
        <v>4772</v>
      </c>
      <c r="K2000" s="299" t="s">
        <v>90</v>
      </c>
      <c r="L2000" s="323">
        <v>44561</v>
      </c>
      <c r="M2000" s="323">
        <v>44592</v>
      </c>
      <c r="N2000" s="364">
        <v>50000</v>
      </c>
      <c r="O2000" s="622">
        <v>50000</v>
      </c>
      <c r="P2000" s="622"/>
      <c r="Q2000" s="622"/>
      <c r="R2000" s="340"/>
      <c r="S2000" s="647"/>
    </row>
    <row r="2001" spans="1:19" s="39" customFormat="1" x14ac:dyDescent="0.2">
      <c r="A2001" s="276">
        <v>1974</v>
      </c>
      <c r="B2001" s="308">
        <v>5</v>
      </c>
      <c r="C2001" s="299" t="s">
        <v>21</v>
      </c>
      <c r="D2001" s="299">
        <v>3745</v>
      </c>
      <c r="E2001" s="319">
        <v>5321</v>
      </c>
      <c r="F2001" s="308" t="s">
        <v>3253</v>
      </c>
      <c r="G2001" s="361" t="s">
        <v>3773</v>
      </c>
      <c r="H2001" s="362" t="s">
        <v>4773</v>
      </c>
      <c r="I2001" s="363" t="s">
        <v>922</v>
      </c>
      <c r="J2001" s="362" t="s">
        <v>4774</v>
      </c>
      <c r="K2001" s="299" t="s">
        <v>90</v>
      </c>
      <c r="L2001" s="323">
        <v>44561</v>
      </c>
      <c r="M2001" s="323">
        <v>44592</v>
      </c>
      <c r="N2001" s="364">
        <v>49000</v>
      </c>
      <c r="O2001" s="622">
        <v>49000</v>
      </c>
      <c r="P2001" s="622"/>
      <c r="Q2001" s="622"/>
      <c r="R2001" s="340"/>
      <c r="S2001" s="647"/>
    </row>
    <row r="2002" spans="1:19" s="39" customFormat="1" x14ac:dyDescent="0.2">
      <c r="A2002" s="276">
        <v>1975</v>
      </c>
      <c r="B2002" s="308">
        <v>5</v>
      </c>
      <c r="C2002" s="299" t="s">
        <v>21</v>
      </c>
      <c r="D2002" s="299">
        <v>3745</v>
      </c>
      <c r="E2002" s="319">
        <v>5321</v>
      </c>
      <c r="F2002" s="308" t="s">
        <v>3253</v>
      </c>
      <c r="G2002" s="361" t="s">
        <v>3548</v>
      </c>
      <c r="H2002" s="362" t="s">
        <v>3549</v>
      </c>
      <c r="I2002" s="363" t="s">
        <v>3550</v>
      </c>
      <c r="J2002" s="362" t="s">
        <v>4775</v>
      </c>
      <c r="K2002" s="299" t="s">
        <v>90</v>
      </c>
      <c r="L2002" s="323">
        <v>44561</v>
      </c>
      <c r="M2002" s="323">
        <v>44592</v>
      </c>
      <c r="N2002" s="364">
        <v>49000</v>
      </c>
      <c r="O2002" s="622">
        <v>49000</v>
      </c>
      <c r="P2002" s="622"/>
      <c r="Q2002" s="622"/>
      <c r="R2002" s="340"/>
      <c r="S2002" s="647"/>
    </row>
    <row r="2003" spans="1:19" s="39" customFormat="1" x14ac:dyDescent="0.2">
      <c r="A2003" s="276">
        <v>1976</v>
      </c>
      <c r="B2003" s="308">
        <v>5</v>
      </c>
      <c r="C2003" s="299" t="s">
        <v>21</v>
      </c>
      <c r="D2003" s="299">
        <v>3745</v>
      </c>
      <c r="E2003" s="319">
        <v>5321</v>
      </c>
      <c r="F2003" s="308" t="s">
        <v>3253</v>
      </c>
      <c r="G2003" s="361" t="s">
        <v>4776</v>
      </c>
      <c r="H2003" s="362" t="s">
        <v>4777</v>
      </c>
      <c r="I2003" s="363" t="s">
        <v>4778</v>
      </c>
      <c r="J2003" s="362" t="s">
        <v>4779</v>
      </c>
      <c r="K2003" s="299" t="s">
        <v>90</v>
      </c>
      <c r="L2003" s="323">
        <v>44561</v>
      </c>
      <c r="M2003" s="323">
        <v>44592</v>
      </c>
      <c r="N2003" s="364">
        <v>50000</v>
      </c>
      <c r="O2003" s="622">
        <v>50000</v>
      </c>
      <c r="P2003" s="622"/>
      <c r="Q2003" s="622"/>
      <c r="R2003" s="340"/>
      <c r="S2003" s="647"/>
    </row>
    <row r="2004" spans="1:19" s="39" customFormat="1" x14ac:dyDescent="0.2">
      <c r="A2004" s="276">
        <v>1977</v>
      </c>
      <c r="B2004" s="308">
        <v>5</v>
      </c>
      <c r="C2004" s="299" t="s">
        <v>21</v>
      </c>
      <c r="D2004" s="299">
        <v>3745</v>
      </c>
      <c r="E2004" s="319">
        <v>5321</v>
      </c>
      <c r="F2004" s="308" t="s">
        <v>3253</v>
      </c>
      <c r="G2004" s="361" t="s">
        <v>3338</v>
      </c>
      <c r="H2004" s="362" t="s">
        <v>3592</v>
      </c>
      <c r="I2004" s="363" t="s">
        <v>960</v>
      </c>
      <c r="J2004" s="362" t="s">
        <v>4780</v>
      </c>
      <c r="K2004" s="299" t="s">
        <v>90</v>
      </c>
      <c r="L2004" s="323">
        <v>44561</v>
      </c>
      <c r="M2004" s="323">
        <v>44592</v>
      </c>
      <c r="N2004" s="364">
        <v>45536</v>
      </c>
      <c r="O2004" s="622">
        <v>43841.7</v>
      </c>
      <c r="P2004" s="622">
        <v>1694.3</v>
      </c>
      <c r="Q2004" s="622">
        <v>1694.3</v>
      </c>
      <c r="R2004" s="340"/>
      <c r="S2004" s="647"/>
    </row>
    <row r="2005" spans="1:19" s="39" customFormat="1" x14ac:dyDescent="0.2">
      <c r="A2005" s="276">
        <v>1978</v>
      </c>
      <c r="B2005" s="308">
        <v>5</v>
      </c>
      <c r="C2005" s="299" t="s">
        <v>21</v>
      </c>
      <c r="D2005" s="299">
        <v>3745</v>
      </c>
      <c r="E2005" s="319">
        <v>5321</v>
      </c>
      <c r="F2005" s="308" t="s">
        <v>3253</v>
      </c>
      <c r="G2005" s="361" t="s">
        <v>3586</v>
      </c>
      <c r="H2005" s="362" t="s">
        <v>3587</v>
      </c>
      <c r="I2005" s="363" t="s">
        <v>4781</v>
      </c>
      <c r="J2005" s="362" t="s">
        <v>4782</v>
      </c>
      <c r="K2005" s="299" t="s">
        <v>90</v>
      </c>
      <c r="L2005" s="323">
        <v>44561</v>
      </c>
      <c r="M2005" s="323">
        <v>44592</v>
      </c>
      <c r="N2005" s="364">
        <v>50000</v>
      </c>
      <c r="O2005" s="622">
        <v>50000</v>
      </c>
      <c r="P2005" s="622"/>
      <c r="Q2005" s="622"/>
      <c r="R2005" s="340"/>
      <c r="S2005" s="647"/>
    </row>
    <row r="2006" spans="1:19" s="39" customFormat="1" x14ac:dyDescent="0.2">
      <c r="A2006" s="276">
        <v>1979</v>
      </c>
      <c r="B2006" s="308">
        <v>5</v>
      </c>
      <c r="C2006" s="299" t="s">
        <v>21</v>
      </c>
      <c r="D2006" s="299">
        <v>3745</v>
      </c>
      <c r="E2006" s="319">
        <v>5321</v>
      </c>
      <c r="F2006" s="308" t="s">
        <v>3253</v>
      </c>
      <c r="G2006" s="361" t="s">
        <v>4297</v>
      </c>
      <c r="H2006" s="362" t="s">
        <v>4783</v>
      </c>
      <c r="I2006" s="363" t="s">
        <v>1963</v>
      </c>
      <c r="J2006" s="362" t="s">
        <v>4784</v>
      </c>
      <c r="K2006" s="299" t="s">
        <v>90</v>
      </c>
      <c r="L2006" s="323">
        <v>44561</v>
      </c>
      <c r="M2006" s="323">
        <v>44592</v>
      </c>
      <c r="N2006" s="364">
        <v>28630</v>
      </c>
      <c r="O2006" s="622">
        <v>20357.400000000001</v>
      </c>
      <c r="P2006" s="622">
        <v>8272.6</v>
      </c>
      <c r="Q2006" s="622"/>
      <c r="R2006" s="340">
        <v>8272.6</v>
      </c>
      <c r="S2006" s="647"/>
    </row>
    <row r="2007" spans="1:19" s="39" customFormat="1" x14ac:dyDescent="0.2">
      <c r="A2007" s="276">
        <v>1980</v>
      </c>
      <c r="B2007" s="308">
        <v>5</v>
      </c>
      <c r="C2007" s="299" t="s">
        <v>21</v>
      </c>
      <c r="D2007" s="299">
        <v>3745</v>
      </c>
      <c r="E2007" s="319">
        <v>5321</v>
      </c>
      <c r="F2007" s="308" t="s">
        <v>3253</v>
      </c>
      <c r="G2007" s="361" t="s">
        <v>4785</v>
      </c>
      <c r="H2007" s="362" t="s">
        <v>4786</v>
      </c>
      <c r="I2007" s="363" t="s">
        <v>4787</v>
      </c>
      <c r="J2007" s="362" t="s">
        <v>4788</v>
      </c>
      <c r="K2007" s="299" t="s">
        <v>90</v>
      </c>
      <c r="L2007" s="323">
        <v>44561</v>
      </c>
      <c r="M2007" s="323">
        <v>44592</v>
      </c>
      <c r="N2007" s="364">
        <v>48860</v>
      </c>
      <c r="O2007" s="622">
        <v>48860</v>
      </c>
      <c r="P2007" s="622"/>
      <c r="Q2007" s="622"/>
      <c r="R2007" s="340"/>
      <c r="S2007" s="647"/>
    </row>
    <row r="2008" spans="1:19" s="39" customFormat="1" x14ac:dyDescent="0.2">
      <c r="A2008" s="276">
        <v>1981</v>
      </c>
      <c r="B2008" s="308">
        <v>5</v>
      </c>
      <c r="C2008" s="299" t="s">
        <v>21</v>
      </c>
      <c r="D2008" s="299">
        <v>3745</v>
      </c>
      <c r="E2008" s="319">
        <v>5321</v>
      </c>
      <c r="F2008" s="308" t="s">
        <v>3253</v>
      </c>
      <c r="G2008" s="361" t="s">
        <v>3883</v>
      </c>
      <c r="H2008" s="377" t="s">
        <v>4671</v>
      </c>
      <c r="I2008" s="375" t="s">
        <v>4789</v>
      </c>
      <c r="J2008" s="362" t="s">
        <v>4790</v>
      </c>
      <c r="K2008" s="299" t="s">
        <v>90</v>
      </c>
      <c r="L2008" s="323">
        <v>44561</v>
      </c>
      <c r="M2008" s="323">
        <v>44592</v>
      </c>
      <c r="N2008" s="364">
        <v>50000</v>
      </c>
      <c r="O2008" s="365">
        <v>50000</v>
      </c>
      <c r="P2008" s="365"/>
      <c r="Q2008" s="340"/>
      <c r="R2008" s="340"/>
      <c r="S2008" s="647"/>
    </row>
    <row r="2009" spans="1:19" s="39" customFormat="1" x14ac:dyDescent="0.2">
      <c r="A2009" s="276">
        <v>1982</v>
      </c>
      <c r="B2009" s="308">
        <v>5</v>
      </c>
      <c r="C2009" s="299" t="s">
        <v>21</v>
      </c>
      <c r="D2009" s="299">
        <v>3745</v>
      </c>
      <c r="E2009" s="319">
        <v>5321</v>
      </c>
      <c r="F2009" s="308" t="s">
        <v>3253</v>
      </c>
      <c r="G2009" s="361" t="s">
        <v>4137</v>
      </c>
      <c r="H2009" s="377" t="s">
        <v>4791</v>
      </c>
      <c r="I2009" s="375" t="s">
        <v>4139</v>
      </c>
      <c r="J2009" s="362" t="s">
        <v>4792</v>
      </c>
      <c r="K2009" s="299" t="s">
        <v>90</v>
      </c>
      <c r="L2009" s="323">
        <v>44561</v>
      </c>
      <c r="M2009" s="323">
        <v>44592</v>
      </c>
      <c r="N2009" s="364">
        <v>35000</v>
      </c>
      <c r="O2009" s="365">
        <v>35000</v>
      </c>
      <c r="P2009" s="365"/>
      <c r="Q2009" s="340"/>
      <c r="R2009" s="340"/>
      <c r="S2009" s="647"/>
    </row>
    <row r="2010" spans="1:19" s="39" customFormat="1" x14ac:dyDescent="0.2">
      <c r="A2010" s="276">
        <v>1983</v>
      </c>
      <c r="B2010" s="308">
        <v>5</v>
      </c>
      <c r="C2010" s="299" t="s">
        <v>21</v>
      </c>
      <c r="D2010" s="299">
        <v>3745</v>
      </c>
      <c r="E2010" s="319">
        <v>5321</v>
      </c>
      <c r="F2010" s="308" t="s">
        <v>3253</v>
      </c>
      <c r="G2010" s="361" t="s">
        <v>3452</v>
      </c>
      <c r="H2010" s="362" t="s">
        <v>3453</v>
      </c>
      <c r="I2010" s="363" t="s">
        <v>3454</v>
      </c>
      <c r="J2010" s="362" t="s">
        <v>4793</v>
      </c>
      <c r="K2010" s="299" t="s">
        <v>90</v>
      </c>
      <c r="L2010" s="323">
        <v>44561</v>
      </c>
      <c r="M2010" s="323">
        <v>44592</v>
      </c>
      <c r="N2010" s="364">
        <v>50000</v>
      </c>
      <c r="O2010" s="365">
        <v>50000</v>
      </c>
      <c r="P2010" s="365"/>
      <c r="Q2010" s="340"/>
      <c r="R2010" s="340"/>
      <c r="S2010" s="647"/>
    </row>
    <row r="2011" spans="1:19" s="39" customFormat="1" x14ac:dyDescent="0.2">
      <c r="A2011" s="276">
        <v>1984</v>
      </c>
      <c r="B2011" s="308">
        <v>5</v>
      </c>
      <c r="C2011" s="299" t="s">
        <v>21</v>
      </c>
      <c r="D2011" s="299">
        <v>3745</v>
      </c>
      <c r="E2011" s="319">
        <v>5321</v>
      </c>
      <c r="F2011" s="308" t="s">
        <v>3253</v>
      </c>
      <c r="G2011" s="361" t="s">
        <v>4378</v>
      </c>
      <c r="H2011" s="362" t="s">
        <v>4794</v>
      </c>
      <c r="I2011" s="363" t="s">
        <v>4795</v>
      </c>
      <c r="J2011" s="362" t="s">
        <v>4796</v>
      </c>
      <c r="K2011" s="299" t="s">
        <v>90</v>
      </c>
      <c r="L2011" s="323">
        <v>44561</v>
      </c>
      <c r="M2011" s="323">
        <v>44592</v>
      </c>
      <c r="N2011" s="364">
        <v>50000</v>
      </c>
      <c r="O2011" s="365">
        <v>50000</v>
      </c>
      <c r="P2011" s="365"/>
      <c r="Q2011" s="340"/>
      <c r="R2011" s="340"/>
      <c r="S2011" s="647"/>
    </row>
    <row r="2012" spans="1:19" s="39" customFormat="1" ht="25.5" x14ac:dyDescent="0.2">
      <c r="A2012" s="276">
        <v>1985</v>
      </c>
      <c r="B2012" s="308">
        <v>5</v>
      </c>
      <c r="C2012" s="299" t="s">
        <v>21</v>
      </c>
      <c r="D2012" s="299">
        <v>3744</v>
      </c>
      <c r="E2012" s="319">
        <v>5321</v>
      </c>
      <c r="F2012" s="308" t="s">
        <v>3253</v>
      </c>
      <c r="G2012" s="648" t="s">
        <v>4797</v>
      </c>
      <c r="H2012" s="649" t="s">
        <v>4798</v>
      </c>
      <c r="I2012" s="485" t="s">
        <v>1888</v>
      </c>
      <c r="J2012" s="649" t="s">
        <v>4799</v>
      </c>
      <c r="K2012" s="299" t="s">
        <v>90</v>
      </c>
      <c r="L2012" s="323">
        <v>44926</v>
      </c>
      <c r="M2012" s="323">
        <v>44957</v>
      </c>
      <c r="N2012" s="650">
        <v>100000</v>
      </c>
      <c r="O2012" s="365"/>
      <c r="P2012" s="365">
        <v>100000</v>
      </c>
      <c r="Q2012" s="340"/>
      <c r="R2012" s="340"/>
      <c r="S2012" s="647">
        <v>100000</v>
      </c>
    </row>
    <row r="2013" spans="1:19" s="39" customFormat="1" x14ac:dyDescent="0.2">
      <c r="A2013" s="276">
        <v>1986</v>
      </c>
      <c r="B2013" s="308">
        <v>5</v>
      </c>
      <c r="C2013" s="299" t="s">
        <v>21</v>
      </c>
      <c r="D2013" s="299">
        <v>2341</v>
      </c>
      <c r="E2013" s="319">
        <v>6341</v>
      </c>
      <c r="F2013" s="308" t="s">
        <v>3253</v>
      </c>
      <c r="G2013" s="361" t="s">
        <v>4800</v>
      </c>
      <c r="H2013" s="362" t="s">
        <v>4801</v>
      </c>
      <c r="I2013" s="363" t="s">
        <v>4802</v>
      </c>
      <c r="J2013" s="362" t="s">
        <v>4803</v>
      </c>
      <c r="K2013" s="299" t="s">
        <v>90</v>
      </c>
      <c r="L2013" s="323">
        <v>44926</v>
      </c>
      <c r="M2013" s="323">
        <v>44957</v>
      </c>
      <c r="N2013" s="364">
        <v>96800</v>
      </c>
      <c r="O2013" s="365"/>
      <c r="P2013" s="365">
        <v>96800</v>
      </c>
      <c r="Q2013" s="365"/>
      <c r="R2013" s="365"/>
      <c r="S2013" s="366">
        <v>96800</v>
      </c>
    </row>
    <row r="2014" spans="1:19" s="39" customFormat="1" x14ac:dyDescent="0.2">
      <c r="A2014" s="276">
        <v>1987</v>
      </c>
      <c r="B2014" s="308">
        <v>5</v>
      </c>
      <c r="C2014" s="299" t="s">
        <v>21</v>
      </c>
      <c r="D2014" s="299">
        <v>2341</v>
      </c>
      <c r="E2014" s="319">
        <v>6341</v>
      </c>
      <c r="F2014" s="308" t="s">
        <v>3253</v>
      </c>
      <c r="G2014" s="361" t="s">
        <v>4804</v>
      </c>
      <c r="H2014" s="362" t="s">
        <v>4805</v>
      </c>
      <c r="I2014" s="363" t="s">
        <v>4806</v>
      </c>
      <c r="J2014" s="362" t="s">
        <v>4807</v>
      </c>
      <c r="K2014" s="299" t="s">
        <v>90</v>
      </c>
      <c r="L2014" s="323">
        <v>44926</v>
      </c>
      <c r="M2014" s="323">
        <v>44957</v>
      </c>
      <c r="N2014" s="364">
        <v>99000</v>
      </c>
      <c r="O2014" s="365"/>
      <c r="P2014" s="365">
        <v>99000</v>
      </c>
      <c r="Q2014" s="365"/>
      <c r="R2014" s="365"/>
      <c r="S2014" s="366">
        <v>99000</v>
      </c>
    </row>
    <row r="2015" spans="1:19" s="39" customFormat="1" x14ac:dyDescent="0.2">
      <c r="A2015" s="276">
        <v>1988</v>
      </c>
      <c r="B2015" s="308">
        <v>5</v>
      </c>
      <c r="C2015" s="299" t="s">
        <v>21</v>
      </c>
      <c r="D2015" s="299">
        <v>2341</v>
      </c>
      <c r="E2015" s="319">
        <v>6341</v>
      </c>
      <c r="F2015" s="308" t="s">
        <v>3253</v>
      </c>
      <c r="G2015" s="361" t="s">
        <v>4144</v>
      </c>
      <c r="H2015" s="362" t="s">
        <v>4808</v>
      </c>
      <c r="I2015" s="363" t="s">
        <v>811</v>
      </c>
      <c r="J2015" s="362" t="s">
        <v>4809</v>
      </c>
      <c r="K2015" s="299" t="s">
        <v>90</v>
      </c>
      <c r="L2015" s="323">
        <v>44926</v>
      </c>
      <c r="M2015" s="323">
        <v>44957</v>
      </c>
      <c r="N2015" s="364">
        <v>100000</v>
      </c>
      <c r="O2015" s="622"/>
      <c r="P2015" s="622">
        <v>100000</v>
      </c>
      <c r="Q2015" s="622"/>
      <c r="R2015" s="340"/>
      <c r="S2015" s="647">
        <v>100000</v>
      </c>
    </row>
    <row r="2016" spans="1:19" s="39" customFormat="1" x14ac:dyDescent="0.2">
      <c r="A2016" s="276">
        <v>1989</v>
      </c>
      <c r="B2016" s="308">
        <v>5</v>
      </c>
      <c r="C2016" s="299" t="s">
        <v>21</v>
      </c>
      <c r="D2016" s="299">
        <v>2341</v>
      </c>
      <c r="E2016" s="319">
        <v>6341</v>
      </c>
      <c r="F2016" s="308" t="s">
        <v>3253</v>
      </c>
      <c r="G2016" s="361" t="s">
        <v>4810</v>
      </c>
      <c r="H2016" s="362" t="s">
        <v>4811</v>
      </c>
      <c r="I2016" s="363" t="s">
        <v>1968</v>
      </c>
      <c r="J2016" s="362" t="s">
        <v>4812</v>
      </c>
      <c r="K2016" s="299" t="s">
        <v>90</v>
      </c>
      <c r="L2016" s="323">
        <v>44926</v>
      </c>
      <c r="M2016" s="323">
        <v>44957</v>
      </c>
      <c r="N2016" s="364">
        <v>100000</v>
      </c>
      <c r="O2016" s="622">
        <v>100000</v>
      </c>
      <c r="P2016" s="622"/>
      <c r="Q2016" s="622"/>
      <c r="R2016" s="340"/>
      <c r="S2016" s="647"/>
    </row>
    <row r="2017" spans="1:19" s="39" customFormat="1" x14ac:dyDescent="0.2">
      <c r="A2017" s="276">
        <v>1990</v>
      </c>
      <c r="B2017" s="308">
        <v>5</v>
      </c>
      <c r="C2017" s="299" t="s">
        <v>21</v>
      </c>
      <c r="D2017" s="299">
        <v>2341</v>
      </c>
      <c r="E2017" s="319">
        <v>6341</v>
      </c>
      <c r="F2017" s="308" t="s">
        <v>3253</v>
      </c>
      <c r="G2017" s="361" t="s">
        <v>4331</v>
      </c>
      <c r="H2017" s="362" t="s">
        <v>4813</v>
      </c>
      <c r="I2017" s="363" t="s">
        <v>1229</v>
      </c>
      <c r="J2017" s="362" t="s">
        <v>4814</v>
      </c>
      <c r="K2017" s="299" t="s">
        <v>90</v>
      </c>
      <c r="L2017" s="323">
        <v>44926</v>
      </c>
      <c r="M2017" s="323">
        <v>44957</v>
      </c>
      <c r="N2017" s="364">
        <v>37000</v>
      </c>
      <c r="O2017" s="622"/>
      <c r="P2017" s="622">
        <v>37000</v>
      </c>
      <c r="Q2017" s="622"/>
      <c r="R2017" s="340"/>
      <c r="S2017" s="647">
        <v>37000</v>
      </c>
    </row>
    <row r="2018" spans="1:19" s="39" customFormat="1" x14ac:dyDescent="0.2">
      <c r="A2018" s="276">
        <v>1991</v>
      </c>
      <c r="B2018" s="308">
        <v>5</v>
      </c>
      <c r="C2018" s="299" t="s">
        <v>21</v>
      </c>
      <c r="D2018" s="299">
        <v>2341</v>
      </c>
      <c r="E2018" s="319">
        <v>6341</v>
      </c>
      <c r="F2018" s="308" t="s">
        <v>3253</v>
      </c>
      <c r="G2018" s="361" t="s">
        <v>4205</v>
      </c>
      <c r="H2018" s="362" t="s">
        <v>4815</v>
      </c>
      <c r="I2018" s="363" t="s">
        <v>4207</v>
      </c>
      <c r="J2018" s="362" t="s">
        <v>4816</v>
      </c>
      <c r="K2018" s="299" t="s">
        <v>90</v>
      </c>
      <c r="L2018" s="323">
        <v>44926</v>
      </c>
      <c r="M2018" s="323">
        <v>44957</v>
      </c>
      <c r="N2018" s="364">
        <v>87600</v>
      </c>
      <c r="O2018" s="622">
        <v>70200</v>
      </c>
      <c r="P2018" s="622">
        <v>17400</v>
      </c>
      <c r="Q2018" s="622"/>
      <c r="R2018" s="340">
        <v>17400</v>
      </c>
      <c r="S2018" s="647"/>
    </row>
    <row r="2019" spans="1:19" s="39" customFormat="1" x14ac:dyDescent="0.2">
      <c r="A2019" s="276">
        <v>1992</v>
      </c>
      <c r="B2019" s="308">
        <v>5</v>
      </c>
      <c r="C2019" s="299" t="s">
        <v>21</v>
      </c>
      <c r="D2019" s="299">
        <v>2341</v>
      </c>
      <c r="E2019" s="319">
        <v>6341</v>
      </c>
      <c r="F2019" s="308" t="s">
        <v>3253</v>
      </c>
      <c r="G2019" s="361" t="s">
        <v>4817</v>
      </c>
      <c r="H2019" s="362" t="s">
        <v>4818</v>
      </c>
      <c r="I2019" s="363" t="s">
        <v>4819</v>
      </c>
      <c r="J2019" s="362" t="s">
        <v>4820</v>
      </c>
      <c r="K2019" s="299" t="s">
        <v>90</v>
      </c>
      <c r="L2019" s="323">
        <v>44926</v>
      </c>
      <c r="M2019" s="323">
        <v>44957</v>
      </c>
      <c r="N2019" s="364">
        <v>100000</v>
      </c>
      <c r="O2019" s="622"/>
      <c r="P2019" s="622">
        <v>100000</v>
      </c>
      <c r="Q2019" s="622"/>
      <c r="R2019" s="340"/>
      <c r="S2019" s="647">
        <v>100000</v>
      </c>
    </row>
    <row r="2020" spans="1:19" s="39" customFormat="1" ht="25.5" x14ac:dyDescent="0.2">
      <c r="A2020" s="276">
        <v>1993</v>
      </c>
      <c r="B2020" s="308">
        <v>5</v>
      </c>
      <c r="C2020" s="299" t="s">
        <v>21</v>
      </c>
      <c r="D2020" s="299">
        <v>3745</v>
      </c>
      <c r="E2020" s="319">
        <v>5321</v>
      </c>
      <c r="F2020" s="308" t="s">
        <v>3253</v>
      </c>
      <c r="G2020" s="361" t="s">
        <v>3596</v>
      </c>
      <c r="H2020" s="362" t="s">
        <v>4676</v>
      </c>
      <c r="I2020" s="363" t="s">
        <v>3598</v>
      </c>
      <c r="J2020" s="362" t="s">
        <v>4821</v>
      </c>
      <c r="K2020" s="299" t="s">
        <v>90</v>
      </c>
      <c r="L2020" s="323">
        <v>44926</v>
      </c>
      <c r="M2020" s="323">
        <v>44957</v>
      </c>
      <c r="N2020" s="364">
        <v>100000</v>
      </c>
      <c r="O2020" s="622"/>
      <c r="P2020" s="622">
        <v>100000</v>
      </c>
      <c r="Q2020" s="622"/>
      <c r="R2020" s="340"/>
      <c r="S2020" s="647">
        <v>100000</v>
      </c>
    </row>
    <row r="2021" spans="1:19" s="39" customFormat="1" x14ac:dyDescent="0.2">
      <c r="A2021" s="276">
        <v>1994</v>
      </c>
      <c r="B2021" s="308">
        <v>5</v>
      </c>
      <c r="C2021" s="299" t="s">
        <v>21</v>
      </c>
      <c r="D2021" s="299">
        <v>2341</v>
      </c>
      <c r="E2021" s="319">
        <v>6341</v>
      </c>
      <c r="F2021" s="308" t="s">
        <v>3253</v>
      </c>
      <c r="G2021" s="361" t="s">
        <v>3765</v>
      </c>
      <c r="H2021" s="362" t="s">
        <v>4822</v>
      </c>
      <c r="I2021" s="363" t="s">
        <v>3767</v>
      </c>
      <c r="J2021" s="362" t="s">
        <v>4823</v>
      </c>
      <c r="K2021" s="299" t="s">
        <v>90</v>
      </c>
      <c r="L2021" s="323">
        <v>44926</v>
      </c>
      <c r="M2021" s="323">
        <v>44957</v>
      </c>
      <c r="N2021" s="364">
        <v>60000</v>
      </c>
      <c r="O2021" s="622">
        <v>60000</v>
      </c>
      <c r="P2021" s="622"/>
      <c r="Q2021" s="622"/>
      <c r="R2021" s="340"/>
      <c r="S2021" s="647"/>
    </row>
    <row r="2022" spans="1:19" s="39" customFormat="1" ht="38.25" x14ac:dyDescent="0.2">
      <c r="A2022" s="276">
        <v>1995</v>
      </c>
      <c r="B2022" s="308">
        <v>5</v>
      </c>
      <c r="C2022" s="299" t="s">
        <v>21</v>
      </c>
      <c r="D2022" s="299">
        <v>2341</v>
      </c>
      <c r="E2022" s="319">
        <v>6341</v>
      </c>
      <c r="F2022" s="308" t="s">
        <v>3253</v>
      </c>
      <c r="G2022" s="361" t="s">
        <v>4824</v>
      </c>
      <c r="H2022" s="362" t="s">
        <v>4825</v>
      </c>
      <c r="I2022" s="363" t="s">
        <v>163</v>
      </c>
      <c r="J2022" s="362" t="s">
        <v>4826</v>
      </c>
      <c r="K2022" s="299" t="s">
        <v>90</v>
      </c>
      <c r="L2022" s="323">
        <v>44926</v>
      </c>
      <c r="M2022" s="323">
        <v>44957</v>
      </c>
      <c r="N2022" s="364">
        <v>56628</v>
      </c>
      <c r="O2022" s="622">
        <v>56628</v>
      </c>
      <c r="P2022" s="622"/>
      <c r="Q2022" s="622"/>
      <c r="R2022" s="340"/>
      <c r="S2022" s="647"/>
    </row>
    <row r="2023" spans="1:19" s="39" customFormat="1" ht="25.5" x14ac:dyDescent="0.2">
      <c r="A2023" s="276">
        <v>1996</v>
      </c>
      <c r="B2023" s="308">
        <v>5</v>
      </c>
      <c r="C2023" s="299" t="s">
        <v>21</v>
      </c>
      <c r="D2023" s="299">
        <v>2341</v>
      </c>
      <c r="E2023" s="319">
        <v>6341</v>
      </c>
      <c r="F2023" s="308" t="s">
        <v>3253</v>
      </c>
      <c r="G2023" s="361" t="s">
        <v>4096</v>
      </c>
      <c r="H2023" s="362" t="s">
        <v>4649</v>
      </c>
      <c r="I2023" s="363" t="s">
        <v>4098</v>
      </c>
      <c r="J2023" s="362" t="s">
        <v>4827</v>
      </c>
      <c r="K2023" s="299" t="s">
        <v>90</v>
      </c>
      <c r="L2023" s="323">
        <v>44926</v>
      </c>
      <c r="M2023" s="323">
        <v>44957</v>
      </c>
      <c r="N2023" s="364">
        <v>100000</v>
      </c>
      <c r="O2023" s="622"/>
      <c r="P2023" s="622">
        <v>100000</v>
      </c>
      <c r="Q2023" s="622"/>
      <c r="R2023" s="340"/>
      <c r="S2023" s="647">
        <v>100000</v>
      </c>
    </row>
    <row r="2024" spans="1:19" s="39" customFormat="1" x14ac:dyDescent="0.2">
      <c r="A2024" s="276">
        <v>1997</v>
      </c>
      <c r="B2024" s="308">
        <v>5</v>
      </c>
      <c r="C2024" s="299" t="s">
        <v>21</v>
      </c>
      <c r="D2024" s="299">
        <v>2341</v>
      </c>
      <c r="E2024" s="319">
        <v>6341</v>
      </c>
      <c r="F2024" s="308" t="s">
        <v>3253</v>
      </c>
      <c r="G2024" s="361" t="s">
        <v>4391</v>
      </c>
      <c r="H2024" s="362" t="s">
        <v>4828</v>
      </c>
      <c r="I2024" s="363" t="s">
        <v>963</v>
      </c>
      <c r="J2024" s="362" t="s">
        <v>4829</v>
      </c>
      <c r="K2024" s="299" t="s">
        <v>90</v>
      </c>
      <c r="L2024" s="323">
        <v>44926</v>
      </c>
      <c r="M2024" s="323">
        <v>44957</v>
      </c>
      <c r="N2024" s="364">
        <v>100000</v>
      </c>
      <c r="O2024" s="622"/>
      <c r="P2024" s="622">
        <v>100000</v>
      </c>
      <c r="Q2024" s="622"/>
      <c r="R2024" s="340"/>
      <c r="S2024" s="647">
        <v>100000</v>
      </c>
    </row>
    <row r="2025" spans="1:19" s="39" customFormat="1" x14ac:dyDescent="0.2">
      <c r="A2025" s="276">
        <v>1998</v>
      </c>
      <c r="B2025" s="308">
        <v>5</v>
      </c>
      <c r="C2025" s="299" t="s">
        <v>21</v>
      </c>
      <c r="D2025" s="299">
        <v>2341</v>
      </c>
      <c r="E2025" s="319">
        <v>6341</v>
      </c>
      <c r="F2025" s="308" t="s">
        <v>3253</v>
      </c>
      <c r="G2025" s="361" t="s">
        <v>4830</v>
      </c>
      <c r="H2025" s="362" t="s">
        <v>4831</v>
      </c>
      <c r="I2025" s="363" t="s">
        <v>2321</v>
      </c>
      <c r="J2025" s="362" t="s">
        <v>4832</v>
      </c>
      <c r="K2025" s="299" t="s">
        <v>90</v>
      </c>
      <c r="L2025" s="323">
        <v>44926</v>
      </c>
      <c r="M2025" s="323">
        <v>44957</v>
      </c>
      <c r="N2025" s="364">
        <v>25000</v>
      </c>
      <c r="O2025" s="622">
        <v>25000</v>
      </c>
      <c r="P2025" s="622"/>
      <c r="Q2025" s="622"/>
      <c r="R2025" s="340"/>
      <c r="S2025" s="647"/>
    </row>
    <row r="2026" spans="1:19" s="39" customFormat="1" x14ac:dyDescent="0.2">
      <c r="A2026" s="276">
        <v>1999</v>
      </c>
      <c r="B2026" s="308">
        <v>5</v>
      </c>
      <c r="C2026" s="299" t="s">
        <v>21</v>
      </c>
      <c r="D2026" s="299">
        <v>2341</v>
      </c>
      <c r="E2026" s="319">
        <v>6341</v>
      </c>
      <c r="F2026" s="308" t="s">
        <v>3253</v>
      </c>
      <c r="G2026" s="361" t="s">
        <v>4514</v>
      </c>
      <c r="H2026" s="362" t="s">
        <v>4833</v>
      </c>
      <c r="I2026" s="363" t="s">
        <v>4516</v>
      </c>
      <c r="J2026" s="362" t="s">
        <v>4834</v>
      </c>
      <c r="K2026" s="299" t="s">
        <v>90</v>
      </c>
      <c r="L2026" s="323">
        <v>44926</v>
      </c>
      <c r="M2026" s="323">
        <v>44957</v>
      </c>
      <c r="N2026" s="364">
        <v>100000</v>
      </c>
      <c r="O2026" s="622"/>
      <c r="P2026" s="622">
        <v>100000</v>
      </c>
      <c r="Q2026" s="622"/>
      <c r="R2026" s="340"/>
      <c r="S2026" s="647">
        <v>100000</v>
      </c>
    </row>
    <row r="2027" spans="1:19" s="39" customFormat="1" x14ac:dyDescent="0.2">
      <c r="A2027" s="276">
        <v>2000</v>
      </c>
      <c r="B2027" s="308">
        <v>5</v>
      </c>
      <c r="C2027" s="299" t="s">
        <v>21</v>
      </c>
      <c r="D2027" s="299">
        <v>2341</v>
      </c>
      <c r="E2027" s="319">
        <v>6341</v>
      </c>
      <c r="F2027" s="308" t="s">
        <v>3253</v>
      </c>
      <c r="G2027" s="361" t="s">
        <v>4835</v>
      </c>
      <c r="H2027" s="362" t="s">
        <v>4836</v>
      </c>
      <c r="I2027" s="363" t="s">
        <v>4837</v>
      </c>
      <c r="J2027" s="362" t="s">
        <v>4838</v>
      </c>
      <c r="K2027" s="299" t="s">
        <v>90</v>
      </c>
      <c r="L2027" s="323">
        <v>44926</v>
      </c>
      <c r="M2027" s="323">
        <v>44957</v>
      </c>
      <c r="N2027" s="364">
        <v>100000</v>
      </c>
      <c r="O2027" s="622">
        <v>100000</v>
      </c>
      <c r="P2027" s="622"/>
      <c r="Q2027" s="622"/>
      <c r="R2027" s="340"/>
      <c r="S2027" s="647"/>
    </row>
    <row r="2028" spans="1:19" s="39" customFormat="1" x14ac:dyDescent="0.2">
      <c r="A2028" s="276">
        <v>2001</v>
      </c>
      <c r="B2028" s="308">
        <v>5</v>
      </c>
      <c r="C2028" s="299" t="s">
        <v>21</v>
      </c>
      <c r="D2028" s="299">
        <v>3749</v>
      </c>
      <c r="E2028" s="319">
        <v>5321</v>
      </c>
      <c r="F2028" s="308" t="s">
        <v>3253</v>
      </c>
      <c r="G2028" s="361" t="s">
        <v>4839</v>
      </c>
      <c r="H2028" s="362" t="s">
        <v>4773</v>
      </c>
      <c r="I2028" s="363" t="s">
        <v>922</v>
      </c>
      <c r="J2028" s="362" t="s">
        <v>4840</v>
      </c>
      <c r="K2028" s="299" t="s">
        <v>90</v>
      </c>
      <c r="L2028" s="323">
        <v>44926</v>
      </c>
      <c r="M2028" s="323">
        <v>44957</v>
      </c>
      <c r="N2028" s="287">
        <v>100000</v>
      </c>
      <c r="O2028" s="622"/>
      <c r="P2028" s="622">
        <v>100000</v>
      </c>
      <c r="Q2028" s="622"/>
      <c r="R2028" s="340"/>
      <c r="S2028" s="647">
        <v>100000</v>
      </c>
    </row>
    <row r="2029" spans="1:19" s="39" customFormat="1" ht="25.5" x14ac:dyDescent="0.2">
      <c r="A2029" s="276">
        <v>2002</v>
      </c>
      <c r="B2029" s="308">
        <v>5</v>
      </c>
      <c r="C2029" s="299" t="s">
        <v>21</v>
      </c>
      <c r="D2029" s="299">
        <v>2341</v>
      </c>
      <c r="E2029" s="319">
        <v>5321</v>
      </c>
      <c r="F2029" s="308" t="s">
        <v>3253</v>
      </c>
      <c r="G2029" s="361" t="s">
        <v>4384</v>
      </c>
      <c r="H2029" s="362" t="s">
        <v>4841</v>
      </c>
      <c r="I2029" s="363" t="s">
        <v>858</v>
      </c>
      <c r="J2029" s="362" t="s">
        <v>4842</v>
      </c>
      <c r="K2029" s="299" t="s">
        <v>90</v>
      </c>
      <c r="L2029" s="323">
        <v>44926</v>
      </c>
      <c r="M2029" s="323">
        <v>44957</v>
      </c>
      <c r="N2029" s="364">
        <v>69000</v>
      </c>
      <c r="O2029" s="622">
        <v>69000</v>
      </c>
      <c r="P2029" s="622"/>
      <c r="Q2029" s="622"/>
      <c r="R2029" s="340"/>
      <c r="S2029" s="647"/>
    </row>
    <row r="2030" spans="1:19" s="39" customFormat="1" x14ac:dyDescent="0.2">
      <c r="A2030" s="276">
        <v>2003</v>
      </c>
      <c r="B2030" s="308">
        <v>5</v>
      </c>
      <c r="C2030" s="299" t="s">
        <v>21</v>
      </c>
      <c r="D2030" s="299">
        <v>2341</v>
      </c>
      <c r="E2030" s="319">
        <v>6341</v>
      </c>
      <c r="F2030" s="308" t="s">
        <v>3253</v>
      </c>
      <c r="G2030" s="361" t="s">
        <v>3883</v>
      </c>
      <c r="H2030" s="362" t="s">
        <v>4671</v>
      </c>
      <c r="I2030" s="363" t="s">
        <v>3885</v>
      </c>
      <c r="J2030" s="362" t="s">
        <v>4843</v>
      </c>
      <c r="K2030" s="299" t="s">
        <v>90</v>
      </c>
      <c r="L2030" s="323">
        <v>44926</v>
      </c>
      <c r="M2030" s="323">
        <v>44957</v>
      </c>
      <c r="N2030" s="364">
        <v>100000</v>
      </c>
      <c r="O2030" s="622"/>
      <c r="P2030" s="622">
        <v>100000</v>
      </c>
      <c r="Q2030" s="622"/>
      <c r="R2030" s="340"/>
      <c r="S2030" s="647">
        <v>100000</v>
      </c>
    </row>
    <row r="2031" spans="1:19" s="39" customFormat="1" x14ac:dyDescent="0.2">
      <c r="A2031" s="276">
        <v>2004</v>
      </c>
      <c r="B2031" s="308">
        <v>5</v>
      </c>
      <c r="C2031" s="299" t="s">
        <v>21</v>
      </c>
      <c r="D2031" s="299">
        <v>2341</v>
      </c>
      <c r="E2031" s="319">
        <v>6341</v>
      </c>
      <c r="F2031" s="308" t="s">
        <v>3253</v>
      </c>
      <c r="G2031" s="361" t="s">
        <v>4844</v>
      </c>
      <c r="H2031" s="362" t="s">
        <v>4845</v>
      </c>
      <c r="I2031" s="363" t="s">
        <v>1375</v>
      </c>
      <c r="J2031" s="362" t="s">
        <v>4846</v>
      </c>
      <c r="K2031" s="299" t="s">
        <v>90</v>
      </c>
      <c r="L2031" s="323">
        <v>44926</v>
      </c>
      <c r="M2031" s="323">
        <v>44957</v>
      </c>
      <c r="N2031" s="364">
        <v>53400</v>
      </c>
      <c r="O2031" s="622"/>
      <c r="P2031" s="622">
        <v>53400</v>
      </c>
      <c r="Q2031" s="622"/>
      <c r="R2031" s="340"/>
      <c r="S2031" s="647">
        <v>53400</v>
      </c>
    </row>
    <row r="2032" spans="1:19" s="39" customFormat="1" x14ac:dyDescent="0.2">
      <c r="A2032" s="276">
        <v>2005</v>
      </c>
      <c r="B2032" s="308">
        <v>5</v>
      </c>
      <c r="C2032" s="299" t="s">
        <v>21</v>
      </c>
      <c r="D2032" s="299">
        <v>2341</v>
      </c>
      <c r="E2032" s="319">
        <v>6341</v>
      </c>
      <c r="F2032" s="308" t="s">
        <v>3253</v>
      </c>
      <c r="G2032" s="361" t="s">
        <v>4378</v>
      </c>
      <c r="H2032" s="377" t="s">
        <v>4794</v>
      </c>
      <c r="I2032" s="375" t="s">
        <v>4795</v>
      </c>
      <c r="J2032" s="362" t="s">
        <v>4847</v>
      </c>
      <c r="K2032" s="299" t="s">
        <v>90</v>
      </c>
      <c r="L2032" s="323">
        <v>44926</v>
      </c>
      <c r="M2032" s="323">
        <v>44957</v>
      </c>
      <c r="N2032" s="364">
        <v>100000</v>
      </c>
      <c r="O2032" s="622"/>
      <c r="P2032" s="622">
        <v>100000</v>
      </c>
      <c r="Q2032" s="622"/>
      <c r="R2032" s="340"/>
      <c r="S2032" s="647">
        <v>100000</v>
      </c>
    </row>
    <row r="2033" spans="1:19" s="39" customFormat="1" x14ac:dyDescent="0.2">
      <c r="A2033" s="276">
        <v>2006</v>
      </c>
      <c r="B2033" s="308">
        <v>5</v>
      </c>
      <c r="C2033" s="299" t="s">
        <v>21</v>
      </c>
      <c r="D2033" s="299">
        <v>2341</v>
      </c>
      <c r="E2033" s="319">
        <v>6341</v>
      </c>
      <c r="F2033" s="308" t="s">
        <v>3253</v>
      </c>
      <c r="G2033" s="361" t="s">
        <v>4155</v>
      </c>
      <c r="H2033" s="362" t="s">
        <v>4848</v>
      </c>
      <c r="I2033" s="363" t="s">
        <v>4157</v>
      </c>
      <c r="J2033" s="362" t="s">
        <v>4849</v>
      </c>
      <c r="K2033" s="299" t="s">
        <v>90</v>
      </c>
      <c r="L2033" s="323">
        <v>44926</v>
      </c>
      <c r="M2033" s="323">
        <v>44957</v>
      </c>
      <c r="N2033" s="364">
        <v>63600</v>
      </c>
      <c r="O2033" s="622"/>
      <c r="P2033" s="622">
        <v>63600</v>
      </c>
      <c r="Q2033" s="622"/>
      <c r="R2033" s="340"/>
      <c r="S2033" s="647">
        <v>63600</v>
      </c>
    </row>
    <row r="2034" spans="1:19" s="39" customFormat="1" x14ac:dyDescent="0.2">
      <c r="A2034" s="276">
        <v>2007</v>
      </c>
      <c r="B2034" s="308">
        <v>5</v>
      </c>
      <c r="C2034" s="299" t="s">
        <v>21</v>
      </c>
      <c r="D2034" s="299">
        <v>3799</v>
      </c>
      <c r="E2034" s="319">
        <v>5321</v>
      </c>
      <c r="F2034" s="308" t="s">
        <v>3253</v>
      </c>
      <c r="G2034" s="648" t="s">
        <v>3393</v>
      </c>
      <c r="H2034" s="649" t="s">
        <v>3394</v>
      </c>
      <c r="I2034" s="485" t="s">
        <v>4850</v>
      </c>
      <c r="J2034" s="649" t="s">
        <v>4851</v>
      </c>
      <c r="K2034" s="299" t="s">
        <v>90</v>
      </c>
      <c r="L2034" s="323">
        <v>44561</v>
      </c>
      <c r="M2034" s="323">
        <v>44592</v>
      </c>
      <c r="N2034" s="650">
        <v>48000</v>
      </c>
      <c r="O2034" s="622">
        <v>48000</v>
      </c>
      <c r="P2034" s="622"/>
      <c r="Q2034" s="622"/>
      <c r="R2034" s="340"/>
      <c r="S2034" s="647"/>
    </row>
    <row r="2035" spans="1:19" s="39" customFormat="1" x14ac:dyDescent="0.2">
      <c r="A2035" s="276">
        <v>2008</v>
      </c>
      <c r="B2035" s="308">
        <v>5</v>
      </c>
      <c r="C2035" s="299" t="s">
        <v>21</v>
      </c>
      <c r="D2035" s="299">
        <v>3799</v>
      </c>
      <c r="E2035" s="319">
        <v>5321</v>
      </c>
      <c r="F2035" s="308" t="s">
        <v>3253</v>
      </c>
      <c r="G2035" s="361" t="s">
        <v>4852</v>
      </c>
      <c r="H2035" s="362" t="s">
        <v>4853</v>
      </c>
      <c r="I2035" s="363" t="s">
        <v>4854</v>
      </c>
      <c r="J2035" s="362" t="s">
        <v>4855</v>
      </c>
      <c r="K2035" s="299" t="s">
        <v>90</v>
      </c>
      <c r="L2035" s="323">
        <v>44561</v>
      </c>
      <c r="M2035" s="323">
        <v>44592</v>
      </c>
      <c r="N2035" s="364">
        <v>29000</v>
      </c>
      <c r="O2035" s="622">
        <v>29000</v>
      </c>
      <c r="P2035" s="622"/>
      <c r="Q2035" s="622"/>
      <c r="R2035" s="340"/>
      <c r="S2035" s="647"/>
    </row>
    <row r="2036" spans="1:19" s="39" customFormat="1" x14ac:dyDescent="0.2">
      <c r="A2036" s="276">
        <v>2009</v>
      </c>
      <c r="B2036" s="308">
        <v>5</v>
      </c>
      <c r="C2036" s="299" t="s">
        <v>21</v>
      </c>
      <c r="D2036" s="299">
        <v>3799</v>
      </c>
      <c r="E2036" s="319">
        <v>5321</v>
      </c>
      <c r="F2036" s="308" t="s">
        <v>3253</v>
      </c>
      <c r="G2036" s="361" t="s">
        <v>4856</v>
      </c>
      <c r="H2036" s="362" t="s">
        <v>4857</v>
      </c>
      <c r="I2036" s="363" t="s">
        <v>4858</v>
      </c>
      <c r="J2036" s="362" t="s">
        <v>4859</v>
      </c>
      <c r="K2036" s="299" t="s">
        <v>90</v>
      </c>
      <c r="L2036" s="323">
        <v>44561</v>
      </c>
      <c r="M2036" s="323">
        <v>44592</v>
      </c>
      <c r="N2036" s="364">
        <v>38504</v>
      </c>
      <c r="O2036" s="622">
        <v>38504</v>
      </c>
      <c r="P2036" s="622"/>
      <c r="Q2036" s="622"/>
      <c r="R2036" s="340"/>
      <c r="S2036" s="647"/>
    </row>
    <row r="2037" spans="1:19" s="39" customFormat="1" x14ac:dyDescent="0.2">
      <c r="A2037" s="276">
        <v>2010</v>
      </c>
      <c r="B2037" s="308">
        <v>5</v>
      </c>
      <c r="C2037" s="299" t="s">
        <v>21</v>
      </c>
      <c r="D2037" s="299">
        <v>3799</v>
      </c>
      <c r="E2037" s="319">
        <v>5321</v>
      </c>
      <c r="F2037" s="308" t="s">
        <v>3253</v>
      </c>
      <c r="G2037" s="361" t="s">
        <v>3855</v>
      </c>
      <c r="H2037" s="362" t="s">
        <v>4860</v>
      </c>
      <c r="I2037" s="363" t="s">
        <v>3857</v>
      </c>
      <c r="J2037" s="362" t="s">
        <v>4861</v>
      </c>
      <c r="K2037" s="299" t="s">
        <v>90</v>
      </c>
      <c r="L2037" s="323">
        <v>44561</v>
      </c>
      <c r="M2037" s="323">
        <v>44592</v>
      </c>
      <c r="N2037" s="364">
        <v>42000</v>
      </c>
      <c r="O2037" s="622">
        <v>42000</v>
      </c>
      <c r="P2037" s="622"/>
      <c r="Q2037" s="622"/>
      <c r="R2037" s="340"/>
      <c r="S2037" s="647"/>
    </row>
    <row r="2038" spans="1:19" s="39" customFormat="1" x14ac:dyDescent="0.2">
      <c r="A2038" s="276">
        <v>2011</v>
      </c>
      <c r="B2038" s="308">
        <v>5</v>
      </c>
      <c r="C2038" s="299" t="s">
        <v>21</v>
      </c>
      <c r="D2038" s="299">
        <v>3799</v>
      </c>
      <c r="E2038" s="319">
        <v>6341</v>
      </c>
      <c r="F2038" s="308" t="s">
        <v>3253</v>
      </c>
      <c r="G2038" s="361" t="s">
        <v>4830</v>
      </c>
      <c r="H2038" s="362" t="s">
        <v>4831</v>
      </c>
      <c r="I2038" s="363" t="s">
        <v>2321</v>
      </c>
      <c r="J2038" s="362" t="s">
        <v>4862</v>
      </c>
      <c r="K2038" s="299" t="s">
        <v>90</v>
      </c>
      <c r="L2038" s="323">
        <v>44926</v>
      </c>
      <c r="M2038" s="323">
        <v>44957</v>
      </c>
      <c r="N2038" s="364">
        <v>60000</v>
      </c>
      <c r="O2038" s="622"/>
      <c r="P2038" s="622">
        <v>60000</v>
      </c>
      <c r="Q2038" s="622"/>
      <c r="R2038" s="340"/>
      <c r="S2038" s="647">
        <v>60000</v>
      </c>
    </row>
    <row r="2039" spans="1:19" s="39" customFormat="1" x14ac:dyDescent="0.2">
      <c r="A2039" s="276">
        <v>2012</v>
      </c>
      <c r="B2039" s="308">
        <v>5</v>
      </c>
      <c r="C2039" s="623" t="s">
        <v>21</v>
      </c>
      <c r="D2039" s="299">
        <v>3799</v>
      </c>
      <c r="E2039" s="319">
        <v>5321</v>
      </c>
      <c r="F2039" s="308" t="s">
        <v>3253</v>
      </c>
      <c r="G2039" s="361" t="s">
        <v>4863</v>
      </c>
      <c r="H2039" s="362" t="s">
        <v>4864</v>
      </c>
      <c r="I2039" s="363" t="s">
        <v>4865</v>
      </c>
      <c r="J2039" s="362" t="s">
        <v>4866</v>
      </c>
      <c r="K2039" s="299" t="s">
        <v>90</v>
      </c>
      <c r="L2039" s="323">
        <v>44926</v>
      </c>
      <c r="M2039" s="323">
        <v>44957</v>
      </c>
      <c r="N2039" s="364">
        <v>30000</v>
      </c>
      <c r="O2039" s="622"/>
      <c r="P2039" s="622">
        <v>30000</v>
      </c>
      <c r="Q2039" s="622"/>
      <c r="R2039" s="340"/>
      <c r="S2039" s="647">
        <v>30000</v>
      </c>
    </row>
    <row r="2040" spans="1:19" s="39" customFormat="1" x14ac:dyDescent="0.2">
      <c r="A2040" s="276">
        <v>2013</v>
      </c>
      <c r="B2040" s="308">
        <v>5</v>
      </c>
      <c r="C2040" s="299" t="s">
        <v>21</v>
      </c>
      <c r="D2040" s="299">
        <v>3799</v>
      </c>
      <c r="E2040" s="319">
        <v>6341</v>
      </c>
      <c r="F2040" s="308" t="s">
        <v>3253</v>
      </c>
      <c r="G2040" s="361" t="s">
        <v>4378</v>
      </c>
      <c r="H2040" s="362" t="s">
        <v>4794</v>
      </c>
      <c r="I2040" s="363" t="s">
        <v>1497</v>
      </c>
      <c r="J2040" s="362" t="s">
        <v>4867</v>
      </c>
      <c r="K2040" s="299" t="s">
        <v>90</v>
      </c>
      <c r="L2040" s="323">
        <v>44926</v>
      </c>
      <c r="M2040" s="323">
        <v>44957</v>
      </c>
      <c r="N2040" s="364">
        <v>59700</v>
      </c>
      <c r="O2040" s="622"/>
      <c r="P2040" s="622">
        <v>59700</v>
      </c>
      <c r="Q2040" s="622"/>
      <c r="R2040" s="340"/>
      <c r="S2040" s="647">
        <v>59700</v>
      </c>
    </row>
    <row r="2041" spans="1:19" s="39" customFormat="1" x14ac:dyDescent="0.2">
      <c r="A2041" s="276">
        <v>2014</v>
      </c>
      <c r="B2041" s="308">
        <v>5</v>
      </c>
      <c r="C2041" s="623" t="s">
        <v>21</v>
      </c>
      <c r="D2041" s="299">
        <v>3799</v>
      </c>
      <c r="E2041" s="319">
        <v>5321</v>
      </c>
      <c r="F2041" s="308" t="s">
        <v>3253</v>
      </c>
      <c r="G2041" s="361" t="s">
        <v>4297</v>
      </c>
      <c r="H2041" s="362" t="s">
        <v>4783</v>
      </c>
      <c r="I2041" s="363" t="s">
        <v>1963</v>
      </c>
      <c r="J2041" s="362" t="s">
        <v>4868</v>
      </c>
      <c r="K2041" s="299" t="s">
        <v>90</v>
      </c>
      <c r="L2041" s="323">
        <v>44926</v>
      </c>
      <c r="M2041" s="323">
        <v>44957</v>
      </c>
      <c r="N2041" s="364">
        <v>59000</v>
      </c>
      <c r="O2041" s="365"/>
      <c r="P2041" s="365">
        <v>59000</v>
      </c>
      <c r="Q2041" s="340"/>
      <c r="R2041" s="340"/>
      <c r="S2041" s="647">
        <v>59000</v>
      </c>
    </row>
    <row r="2042" spans="1:19" s="39" customFormat="1" x14ac:dyDescent="0.2">
      <c r="A2042" s="276">
        <v>2015</v>
      </c>
      <c r="B2042" s="308">
        <v>5</v>
      </c>
      <c r="C2042" s="299" t="s">
        <v>21</v>
      </c>
      <c r="D2042" s="299">
        <v>2333</v>
      </c>
      <c r="E2042" s="319">
        <v>5321</v>
      </c>
      <c r="F2042" s="308" t="s">
        <v>3253</v>
      </c>
      <c r="G2042" s="361" t="s">
        <v>3452</v>
      </c>
      <c r="H2042" s="362" t="s">
        <v>3453</v>
      </c>
      <c r="I2042" s="363" t="s">
        <v>3454</v>
      </c>
      <c r="J2042" s="362" t="s">
        <v>4869</v>
      </c>
      <c r="K2042" s="299" t="s">
        <v>90</v>
      </c>
      <c r="L2042" s="323">
        <v>44926</v>
      </c>
      <c r="M2042" s="323">
        <v>44957</v>
      </c>
      <c r="N2042" s="364">
        <v>60000</v>
      </c>
      <c r="O2042" s="651"/>
      <c r="P2042" s="651">
        <v>60000</v>
      </c>
      <c r="Q2042" s="651"/>
      <c r="R2042" s="651"/>
      <c r="S2042" s="652">
        <v>60000</v>
      </c>
    </row>
    <row r="2043" spans="1:19" s="39" customFormat="1" x14ac:dyDescent="0.2">
      <c r="A2043" s="276">
        <v>2016</v>
      </c>
      <c r="B2043" s="308">
        <v>5</v>
      </c>
      <c r="C2043" s="623" t="s">
        <v>21</v>
      </c>
      <c r="D2043" s="299">
        <v>3799</v>
      </c>
      <c r="E2043" s="319">
        <v>5321</v>
      </c>
      <c r="F2043" s="308" t="s">
        <v>3253</v>
      </c>
      <c r="G2043" s="361" t="s">
        <v>4870</v>
      </c>
      <c r="H2043" s="362" t="s">
        <v>4871</v>
      </c>
      <c r="I2043" s="363" t="s">
        <v>4872</v>
      </c>
      <c r="J2043" s="362" t="s">
        <v>4873</v>
      </c>
      <c r="K2043" s="299" t="s">
        <v>90</v>
      </c>
      <c r="L2043" s="323">
        <v>44926</v>
      </c>
      <c r="M2043" s="323">
        <v>44957</v>
      </c>
      <c r="N2043" s="364">
        <v>60000</v>
      </c>
      <c r="O2043" s="651"/>
      <c r="P2043" s="651">
        <v>60000</v>
      </c>
      <c r="Q2043" s="651"/>
      <c r="R2043" s="651"/>
      <c r="S2043" s="652">
        <v>60000</v>
      </c>
    </row>
    <row r="2044" spans="1:19" s="39" customFormat="1" x14ac:dyDescent="0.2">
      <c r="A2044" s="276">
        <v>2017</v>
      </c>
      <c r="B2044" s="308">
        <v>5</v>
      </c>
      <c r="C2044" s="299" t="s">
        <v>21</v>
      </c>
      <c r="D2044" s="299">
        <v>3799</v>
      </c>
      <c r="E2044" s="319">
        <v>5321</v>
      </c>
      <c r="F2044" s="308" t="s">
        <v>3253</v>
      </c>
      <c r="G2044" s="361" t="s">
        <v>3533</v>
      </c>
      <c r="H2044" s="362" t="s">
        <v>3534</v>
      </c>
      <c r="I2044" s="363" t="s">
        <v>52</v>
      </c>
      <c r="J2044" s="362" t="s">
        <v>4874</v>
      </c>
      <c r="K2044" s="299" t="s">
        <v>90</v>
      </c>
      <c r="L2044" s="323">
        <v>44926</v>
      </c>
      <c r="M2044" s="323">
        <v>44957</v>
      </c>
      <c r="N2044" s="364">
        <v>60000</v>
      </c>
      <c r="O2044" s="622"/>
      <c r="P2044" s="622">
        <v>60000</v>
      </c>
      <c r="Q2044" s="622"/>
      <c r="R2044" s="340"/>
      <c r="S2044" s="647">
        <v>60000</v>
      </c>
    </row>
    <row r="2045" spans="1:19" s="39" customFormat="1" x14ac:dyDescent="0.2">
      <c r="A2045" s="276">
        <v>2018</v>
      </c>
      <c r="B2045" s="308">
        <v>20</v>
      </c>
      <c r="C2045" s="299" t="s">
        <v>21</v>
      </c>
      <c r="D2045" s="308">
        <v>4339</v>
      </c>
      <c r="E2045" s="508">
        <v>5321</v>
      </c>
      <c r="F2045" s="309" t="s">
        <v>3253</v>
      </c>
      <c r="G2045" s="361" t="s">
        <v>3346</v>
      </c>
      <c r="H2045" s="653" t="s">
        <v>3499</v>
      </c>
      <c r="I2045" s="229" t="s">
        <v>58</v>
      </c>
      <c r="J2045" s="263" t="s">
        <v>4875</v>
      </c>
      <c r="K2045" s="299" t="s">
        <v>2992</v>
      </c>
      <c r="L2045" s="323">
        <v>44561</v>
      </c>
      <c r="M2045" s="323">
        <v>44592</v>
      </c>
      <c r="N2045" s="288">
        <v>58000</v>
      </c>
      <c r="O2045" s="288">
        <v>58000</v>
      </c>
      <c r="P2045" s="451"/>
      <c r="Q2045" s="451"/>
      <c r="R2045" s="644"/>
      <c r="S2045" s="641"/>
    </row>
    <row r="2046" spans="1:19" s="39" customFormat="1" x14ac:dyDescent="0.2">
      <c r="A2046" s="276">
        <v>2019</v>
      </c>
      <c r="B2046" s="308">
        <v>20</v>
      </c>
      <c r="C2046" s="299" t="s">
        <v>21</v>
      </c>
      <c r="D2046" s="308">
        <v>4339</v>
      </c>
      <c r="E2046" s="508">
        <v>5321</v>
      </c>
      <c r="F2046" s="309" t="s">
        <v>3253</v>
      </c>
      <c r="G2046" s="361" t="s">
        <v>3533</v>
      </c>
      <c r="H2046" s="653" t="s">
        <v>3534</v>
      </c>
      <c r="I2046" s="229" t="s">
        <v>52</v>
      </c>
      <c r="J2046" s="263" t="s">
        <v>4876</v>
      </c>
      <c r="K2046" s="299" t="s">
        <v>2992</v>
      </c>
      <c r="L2046" s="323">
        <v>44561</v>
      </c>
      <c r="M2046" s="323">
        <v>44592</v>
      </c>
      <c r="N2046" s="288">
        <v>80000</v>
      </c>
      <c r="O2046" s="288">
        <v>80000</v>
      </c>
      <c r="P2046" s="451"/>
      <c r="Q2046" s="451"/>
      <c r="R2046" s="644"/>
      <c r="S2046" s="641"/>
    </row>
    <row r="2047" spans="1:19" s="39" customFormat="1" x14ac:dyDescent="0.2">
      <c r="A2047" s="276">
        <v>2020</v>
      </c>
      <c r="B2047" s="308">
        <v>20</v>
      </c>
      <c r="C2047" s="299" t="s">
        <v>21</v>
      </c>
      <c r="D2047" s="308">
        <v>4339</v>
      </c>
      <c r="E2047" s="508">
        <v>5321</v>
      </c>
      <c r="F2047" s="309" t="s">
        <v>3253</v>
      </c>
      <c r="G2047" s="361" t="s">
        <v>3527</v>
      </c>
      <c r="H2047" s="653" t="s">
        <v>3528</v>
      </c>
      <c r="I2047" s="229" t="s">
        <v>96</v>
      </c>
      <c r="J2047" s="263" t="s">
        <v>4877</v>
      </c>
      <c r="K2047" s="299" t="s">
        <v>2992</v>
      </c>
      <c r="L2047" s="323">
        <v>44561</v>
      </c>
      <c r="M2047" s="323">
        <v>44592</v>
      </c>
      <c r="N2047" s="288">
        <v>81000</v>
      </c>
      <c r="O2047" s="482">
        <v>74482</v>
      </c>
      <c r="P2047" s="482">
        <v>6518</v>
      </c>
      <c r="Q2047" s="482"/>
      <c r="R2047" s="287">
        <v>6518</v>
      </c>
      <c r="S2047" s="654"/>
    </row>
    <row r="2048" spans="1:19" s="39" customFormat="1" x14ac:dyDescent="0.2">
      <c r="A2048" s="276">
        <v>2021</v>
      </c>
      <c r="B2048" s="308">
        <v>20</v>
      </c>
      <c r="C2048" s="299" t="s">
        <v>21</v>
      </c>
      <c r="D2048" s="308">
        <v>4339</v>
      </c>
      <c r="E2048" s="508">
        <v>5321</v>
      </c>
      <c r="F2048" s="309" t="s">
        <v>3253</v>
      </c>
      <c r="G2048" s="361" t="s">
        <v>3268</v>
      </c>
      <c r="H2048" s="653" t="s">
        <v>3269</v>
      </c>
      <c r="I2048" s="229" t="s">
        <v>847</v>
      </c>
      <c r="J2048" s="263" t="s">
        <v>4878</v>
      </c>
      <c r="K2048" s="299" t="s">
        <v>2992</v>
      </c>
      <c r="L2048" s="323">
        <v>44561</v>
      </c>
      <c r="M2048" s="323">
        <v>44592</v>
      </c>
      <c r="N2048" s="288">
        <v>32000</v>
      </c>
      <c r="O2048" s="482">
        <v>32000</v>
      </c>
      <c r="P2048" s="482"/>
      <c r="Q2048" s="482"/>
      <c r="R2048" s="287"/>
      <c r="S2048" s="654"/>
    </row>
    <row r="2049" spans="1:19" s="39" customFormat="1" x14ac:dyDescent="0.2">
      <c r="A2049" s="276">
        <v>2022</v>
      </c>
      <c r="B2049" s="308">
        <v>20</v>
      </c>
      <c r="C2049" s="299" t="s">
        <v>21</v>
      </c>
      <c r="D2049" s="308">
        <v>4339</v>
      </c>
      <c r="E2049" s="508">
        <v>5321</v>
      </c>
      <c r="F2049" s="309" t="s">
        <v>3253</v>
      </c>
      <c r="G2049" s="361" t="s">
        <v>4810</v>
      </c>
      <c r="H2049" s="653" t="s">
        <v>4811</v>
      </c>
      <c r="I2049" s="229" t="s">
        <v>1968</v>
      </c>
      <c r="J2049" s="263" t="s">
        <v>4879</v>
      </c>
      <c r="K2049" s="299" t="s">
        <v>2992</v>
      </c>
      <c r="L2049" s="323">
        <v>44561</v>
      </c>
      <c r="M2049" s="323">
        <v>44592</v>
      </c>
      <c r="N2049" s="288">
        <v>33000</v>
      </c>
      <c r="O2049" s="482">
        <v>33000</v>
      </c>
      <c r="P2049" s="482"/>
      <c r="Q2049" s="482"/>
      <c r="R2049" s="287"/>
      <c r="S2049" s="654"/>
    </row>
    <row r="2050" spans="1:19" s="39" customFormat="1" x14ac:dyDescent="0.2">
      <c r="A2050" s="276">
        <v>2023</v>
      </c>
      <c r="B2050" s="308">
        <v>20</v>
      </c>
      <c r="C2050" s="299" t="s">
        <v>21</v>
      </c>
      <c r="D2050" s="308">
        <v>4339</v>
      </c>
      <c r="E2050" s="508">
        <v>5321</v>
      </c>
      <c r="F2050" s="309" t="s">
        <v>3253</v>
      </c>
      <c r="G2050" s="361" t="s">
        <v>4880</v>
      </c>
      <c r="H2050" s="653" t="s">
        <v>4881</v>
      </c>
      <c r="I2050" s="229" t="s">
        <v>864</v>
      </c>
      <c r="J2050" s="263" t="s">
        <v>4882</v>
      </c>
      <c r="K2050" s="299" t="s">
        <v>2992</v>
      </c>
      <c r="L2050" s="323">
        <v>44561</v>
      </c>
      <c r="M2050" s="323">
        <v>44592</v>
      </c>
      <c r="N2050" s="288">
        <v>100000</v>
      </c>
      <c r="O2050" s="482">
        <v>100000</v>
      </c>
      <c r="P2050" s="482"/>
      <c r="Q2050" s="482"/>
      <c r="R2050" s="287"/>
      <c r="S2050" s="654"/>
    </row>
    <row r="2051" spans="1:19" s="39" customFormat="1" x14ac:dyDescent="0.2">
      <c r="A2051" s="276">
        <v>2024</v>
      </c>
      <c r="B2051" s="308">
        <v>20</v>
      </c>
      <c r="C2051" s="299" t="s">
        <v>21</v>
      </c>
      <c r="D2051" s="308">
        <v>4339</v>
      </c>
      <c r="E2051" s="508">
        <v>5321</v>
      </c>
      <c r="F2051" s="309" t="s">
        <v>3253</v>
      </c>
      <c r="G2051" s="361" t="s">
        <v>4883</v>
      </c>
      <c r="H2051" s="653" t="s">
        <v>4884</v>
      </c>
      <c r="I2051" s="229" t="s">
        <v>1917</v>
      </c>
      <c r="J2051" s="263" t="s">
        <v>4885</v>
      </c>
      <c r="K2051" s="299" t="s">
        <v>2992</v>
      </c>
      <c r="L2051" s="323">
        <v>44561</v>
      </c>
      <c r="M2051" s="323">
        <v>44592</v>
      </c>
      <c r="N2051" s="288">
        <v>81000</v>
      </c>
      <c r="O2051" s="482">
        <v>81000</v>
      </c>
      <c r="P2051" s="482"/>
      <c r="Q2051" s="482"/>
      <c r="R2051" s="287"/>
      <c r="S2051" s="654"/>
    </row>
    <row r="2052" spans="1:19" s="39" customFormat="1" x14ac:dyDescent="0.2">
      <c r="A2052" s="276">
        <v>2025</v>
      </c>
      <c r="B2052" s="308">
        <v>20</v>
      </c>
      <c r="C2052" s="299" t="s">
        <v>21</v>
      </c>
      <c r="D2052" s="308">
        <v>4339</v>
      </c>
      <c r="E2052" s="508">
        <v>5321</v>
      </c>
      <c r="F2052" s="309" t="s">
        <v>3253</v>
      </c>
      <c r="G2052" s="361" t="s">
        <v>3418</v>
      </c>
      <c r="H2052" s="653" t="s">
        <v>3419</v>
      </c>
      <c r="I2052" s="229" t="s">
        <v>70</v>
      </c>
      <c r="J2052" s="263" t="s">
        <v>4886</v>
      </c>
      <c r="K2052" s="299" t="s">
        <v>2992</v>
      </c>
      <c r="L2052" s="323">
        <v>44561</v>
      </c>
      <c r="M2052" s="323">
        <v>44592</v>
      </c>
      <c r="N2052" s="288">
        <v>80000</v>
      </c>
      <c r="O2052" s="482"/>
      <c r="P2052" s="482">
        <v>80000</v>
      </c>
      <c r="Q2052" s="482"/>
      <c r="R2052" s="287">
        <v>80000</v>
      </c>
      <c r="S2052" s="654"/>
    </row>
    <row r="2053" spans="1:19" s="39" customFormat="1" x14ac:dyDescent="0.2">
      <c r="A2053" s="276">
        <v>2026</v>
      </c>
      <c r="B2053" s="308">
        <v>20</v>
      </c>
      <c r="C2053" s="299" t="s">
        <v>21</v>
      </c>
      <c r="D2053" s="308">
        <v>4339</v>
      </c>
      <c r="E2053" s="508">
        <v>5321</v>
      </c>
      <c r="F2053" s="309" t="s">
        <v>3253</v>
      </c>
      <c r="G2053" s="361" t="s">
        <v>3363</v>
      </c>
      <c r="H2053" s="653" t="s">
        <v>3364</v>
      </c>
      <c r="I2053" s="229" t="s">
        <v>108</v>
      </c>
      <c r="J2053" s="263" t="s">
        <v>4887</v>
      </c>
      <c r="K2053" s="299" t="s">
        <v>2992</v>
      </c>
      <c r="L2053" s="323">
        <v>44561</v>
      </c>
      <c r="M2053" s="323">
        <v>44592</v>
      </c>
      <c r="N2053" s="288">
        <v>92000</v>
      </c>
      <c r="O2053" s="482">
        <v>90845</v>
      </c>
      <c r="P2053" s="482">
        <v>1155</v>
      </c>
      <c r="Q2053" s="482"/>
      <c r="R2053" s="287">
        <v>1155</v>
      </c>
      <c r="S2053" s="654"/>
    </row>
    <row r="2054" spans="1:19" s="39" customFormat="1" x14ac:dyDescent="0.2">
      <c r="A2054" s="276">
        <v>2027</v>
      </c>
      <c r="B2054" s="308">
        <v>20</v>
      </c>
      <c r="C2054" s="299" t="s">
        <v>21</v>
      </c>
      <c r="D2054" s="308">
        <v>4339</v>
      </c>
      <c r="E2054" s="508">
        <v>5321</v>
      </c>
      <c r="F2054" s="309" t="s">
        <v>3253</v>
      </c>
      <c r="G2054" s="361" t="s">
        <v>3291</v>
      </c>
      <c r="H2054" s="653" t="s">
        <v>3292</v>
      </c>
      <c r="I2054" s="229" t="s">
        <v>1233</v>
      </c>
      <c r="J2054" s="263" t="s">
        <v>4888</v>
      </c>
      <c r="K2054" s="299" t="s">
        <v>2992</v>
      </c>
      <c r="L2054" s="323">
        <v>44561</v>
      </c>
      <c r="M2054" s="323">
        <v>44592</v>
      </c>
      <c r="N2054" s="288">
        <v>26000</v>
      </c>
      <c r="O2054" s="482">
        <v>26000</v>
      </c>
      <c r="P2054" s="482"/>
      <c r="Q2054" s="482"/>
      <c r="R2054" s="287"/>
      <c r="S2054" s="654"/>
    </row>
    <row r="2055" spans="1:19" s="39" customFormat="1" x14ac:dyDescent="0.2">
      <c r="A2055" s="276">
        <v>2028</v>
      </c>
      <c r="B2055" s="308">
        <v>20</v>
      </c>
      <c r="C2055" s="299" t="s">
        <v>21</v>
      </c>
      <c r="D2055" s="308">
        <v>4339</v>
      </c>
      <c r="E2055" s="508">
        <v>5321</v>
      </c>
      <c r="F2055" s="309" t="s">
        <v>3253</v>
      </c>
      <c r="G2055" s="361" t="s">
        <v>3390</v>
      </c>
      <c r="H2055" s="653" t="s">
        <v>3391</v>
      </c>
      <c r="I2055" s="229" t="s">
        <v>583</v>
      </c>
      <c r="J2055" s="263" t="s">
        <v>4889</v>
      </c>
      <c r="K2055" s="299" t="s">
        <v>2992</v>
      </c>
      <c r="L2055" s="323">
        <v>44561</v>
      </c>
      <c r="M2055" s="323">
        <v>44592</v>
      </c>
      <c r="N2055" s="288">
        <v>26000</v>
      </c>
      <c r="O2055" s="482">
        <v>26000</v>
      </c>
      <c r="P2055" s="482"/>
      <c r="Q2055" s="482"/>
      <c r="R2055" s="287"/>
      <c r="S2055" s="654"/>
    </row>
    <row r="2056" spans="1:19" s="39" customFormat="1" x14ac:dyDescent="0.2">
      <c r="A2056" s="276">
        <v>2029</v>
      </c>
      <c r="B2056" s="308">
        <v>20</v>
      </c>
      <c r="C2056" s="299" t="s">
        <v>21</v>
      </c>
      <c r="D2056" s="308">
        <v>4339</v>
      </c>
      <c r="E2056" s="508">
        <v>5321</v>
      </c>
      <c r="F2056" s="309" t="s">
        <v>3253</v>
      </c>
      <c r="G2056" s="361" t="s">
        <v>4378</v>
      </c>
      <c r="H2056" s="653" t="s">
        <v>4794</v>
      </c>
      <c r="I2056" s="229" t="s">
        <v>1497</v>
      </c>
      <c r="J2056" s="263" t="s">
        <v>4890</v>
      </c>
      <c r="K2056" s="299" t="s">
        <v>2992</v>
      </c>
      <c r="L2056" s="323">
        <v>44561</v>
      </c>
      <c r="M2056" s="323">
        <v>44592</v>
      </c>
      <c r="N2056" s="288">
        <v>40000</v>
      </c>
      <c r="O2056" s="482">
        <v>35070</v>
      </c>
      <c r="P2056" s="482">
        <v>4930</v>
      </c>
      <c r="Q2056" s="482"/>
      <c r="R2056" s="287">
        <v>4930</v>
      </c>
      <c r="S2056" s="654"/>
    </row>
    <row r="2057" spans="1:19" s="39" customFormat="1" x14ac:dyDescent="0.2">
      <c r="A2057" s="276">
        <v>2030</v>
      </c>
      <c r="B2057" s="308">
        <v>20</v>
      </c>
      <c r="C2057" s="299" t="s">
        <v>21</v>
      </c>
      <c r="D2057" s="308">
        <v>4339</v>
      </c>
      <c r="E2057" s="508">
        <v>5321</v>
      </c>
      <c r="F2057" s="309" t="s">
        <v>3253</v>
      </c>
      <c r="G2057" s="361" t="s">
        <v>4830</v>
      </c>
      <c r="H2057" s="653" t="s">
        <v>4831</v>
      </c>
      <c r="I2057" s="229" t="s">
        <v>2321</v>
      </c>
      <c r="J2057" s="263" t="s">
        <v>4891</v>
      </c>
      <c r="K2057" s="299" t="s">
        <v>2992</v>
      </c>
      <c r="L2057" s="323">
        <v>44561</v>
      </c>
      <c r="M2057" s="323">
        <v>44592</v>
      </c>
      <c r="N2057" s="288">
        <v>33000</v>
      </c>
      <c r="O2057" s="482">
        <v>33000</v>
      </c>
      <c r="P2057" s="451"/>
      <c r="Q2057" s="451"/>
      <c r="R2057" s="644"/>
      <c r="S2057" s="641"/>
    </row>
    <row r="2058" spans="1:19" s="39" customFormat="1" x14ac:dyDescent="0.2">
      <c r="A2058" s="276">
        <v>2031</v>
      </c>
      <c r="B2058" s="308">
        <v>20</v>
      </c>
      <c r="C2058" s="299" t="s">
        <v>21</v>
      </c>
      <c r="D2058" s="308">
        <v>4339</v>
      </c>
      <c r="E2058" s="508">
        <v>5321</v>
      </c>
      <c r="F2058" s="309" t="s">
        <v>3253</v>
      </c>
      <c r="G2058" s="361" t="s">
        <v>4892</v>
      </c>
      <c r="H2058" s="653" t="s">
        <v>4893</v>
      </c>
      <c r="I2058" s="229" t="s">
        <v>2951</v>
      </c>
      <c r="J2058" s="263" t="s">
        <v>4894</v>
      </c>
      <c r="K2058" s="299" t="s">
        <v>2992</v>
      </c>
      <c r="L2058" s="323">
        <v>44561</v>
      </c>
      <c r="M2058" s="323">
        <v>44592</v>
      </c>
      <c r="N2058" s="288">
        <v>29000</v>
      </c>
      <c r="O2058" s="482">
        <v>29000</v>
      </c>
      <c r="P2058" s="451"/>
      <c r="Q2058" s="451"/>
      <c r="R2058" s="644"/>
      <c r="S2058" s="641"/>
    </row>
    <row r="2059" spans="1:19" s="39" customFormat="1" x14ac:dyDescent="0.2">
      <c r="A2059" s="276">
        <v>2032</v>
      </c>
      <c r="B2059" s="308">
        <v>20</v>
      </c>
      <c r="C2059" s="299" t="s">
        <v>21</v>
      </c>
      <c r="D2059" s="308">
        <v>4339</v>
      </c>
      <c r="E2059" s="508">
        <v>5321</v>
      </c>
      <c r="F2059" s="309" t="s">
        <v>3253</v>
      </c>
      <c r="G2059" s="361" t="s">
        <v>3757</v>
      </c>
      <c r="H2059" s="653" t="s">
        <v>4895</v>
      </c>
      <c r="I2059" s="229" t="s">
        <v>3759</v>
      </c>
      <c r="J2059" s="263" t="s">
        <v>4896</v>
      </c>
      <c r="K2059" s="299" t="s">
        <v>2992</v>
      </c>
      <c r="L2059" s="323">
        <v>44561</v>
      </c>
      <c r="M2059" s="323">
        <v>44592</v>
      </c>
      <c r="N2059" s="288">
        <v>36000</v>
      </c>
      <c r="O2059" s="482">
        <v>36000</v>
      </c>
      <c r="P2059" s="451"/>
      <c r="Q2059" s="451"/>
      <c r="R2059" s="644"/>
      <c r="S2059" s="641"/>
    </row>
    <row r="2060" spans="1:19" s="39" customFormat="1" x14ac:dyDescent="0.2">
      <c r="A2060" s="276">
        <v>2033</v>
      </c>
      <c r="B2060" s="308">
        <v>20</v>
      </c>
      <c r="C2060" s="299" t="s">
        <v>21</v>
      </c>
      <c r="D2060" s="308">
        <v>4339</v>
      </c>
      <c r="E2060" s="508">
        <v>5321</v>
      </c>
      <c r="F2060" s="309" t="s">
        <v>3253</v>
      </c>
      <c r="G2060" s="361" t="s">
        <v>3815</v>
      </c>
      <c r="H2060" s="653" t="s">
        <v>4693</v>
      </c>
      <c r="I2060" s="229" t="s">
        <v>3817</v>
      </c>
      <c r="J2060" s="263" t="s">
        <v>4897</v>
      </c>
      <c r="K2060" s="299" t="s">
        <v>2992</v>
      </c>
      <c r="L2060" s="323">
        <v>44561</v>
      </c>
      <c r="M2060" s="323">
        <v>44592</v>
      </c>
      <c r="N2060" s="288">
        <v>25000</v>
      </c>
      <c r="O2060" s="482">
        <v>25000</v>
      </c>
      <c r="P2060" s="451"/>
      <c r="Q2060" s="451"/>
      <c r="R2060" s="644"/>
      <c r="S2060" s="641"/>
    </row>
    <row r="2061" spans="1:19" s="39" customFormat="1" x14ac:dyDescent="0.2">
      <c r="A2061" s="276">
        <v>2034</v>
      </c>
      <c r="B2061" s="308">
        <v>20</v>
      </c>
      <c r="C2061" s="299" t="s">
        <v>21</v>
      </c>
      <c r="D2061" s="308">
        <v>4339</v>
      </c>
      <c r="E2061" s="508">
        <v>5321</v>
      </c>
      <c r="F2061" s="309" t="s">
        <v>3253</v>
      </c>
      <c r="G2061" s="361" t="s">
        <v>3827</v>
      </c>
      <c r="H2061" s="653" t="s">
        <v>4898</v>
      </c>
      <c r="I2061" s="229" t="s">
        <v>3829</v>
      </c>
      <c r="J2061" s="263" t="s">
        <v>4899</v>
      </c>
      <c r="K2061" s="299" t="s">
        <v>2992</v>
      </c>
      <c r="L2061" s="323">
        <v>44561</v>
      </c>
      <c r="M2061" s="323">
        <v>44592</v>
      </c>
      <c r="N2061" s="288">
        <v>40000</v>
      </c>
      <c r="O2061" s="482">
        <v>40000</v>
      </c>
      <c r="P2061" s="451"/>
      <c r="Q2061" s="451"/>
      <c r="R2061" s="644"/>
      <c r="S2061" s="641"/>
    </row>
    <row r="2062" spans="1:19" s="39" customFormat="1" x14ac:dyDescent="0.2">
      <c r="A2062" s="276">
        <v>2035</v>
      </c>
      <c r="B2062" s="308">
        <v>20</v>
      </c>
      <c r="C2062" s="299" t="s">
        <v>21</v>
      </c>
      <c r="D2062" s="308">
        <v>4339</v>
      </c>
      <c r="E2062" s="508">
        <v>5321</v>
      </c>
      <c r="F2062" s="309" t="s">
        <v>3253</v>
      </c>
      <c r="G2062" s="361" t="s">
        <v>3502</v>
      </c>
      <c r="H2062" s="653" t="s">
        <v>3503</v>
      </c>
      <c r="I2062" s="229" t="s">
        <v>3504</v>
      </c>
      <c r="J2062" s="263" t="s">
        <v>4900</v>
      </c>
      <c r="K2062" s="299" t="s">
        <v>2992</v>
      </c>
      <c r="L2062" s="323">
        <v>44561</v>
      </c>
      <c r="M2062" s="323">
        <v>44592</v>
      </c>
      <c r="N2062" s="288">
        <v>36000</v>
      </c>
      <c r="O2062" s="482">
        <v>36000</v>
      </c>
      <c r="P2062" s="451"/>
      <c r="Q2062" s="451"/>
      <c r="R2062" s="644"/>
      <c r="S2062" s="641"/>
    </row>
    <row r="2063" spans="1:19" s="39" customFormat="1" x14ac:dyDescent="0.2">
      <c r="A2063" s="276">
        <v>2036</v>
      </c>
      <c r="B2063" s="308">
        <v>20</v>
      </c>
      <c r="C2063" s="299" t="s">
        <v>21</v>
      </c>
      <c r="D2063" s="308">
        <v>4339</v>
      </c>
      <c r="E2063" s="508">
        <v>5321</v>
      </c>
      <c r="F2063" s="309" t="s">
        <v>3253</v>
      </c>
      <c r="G2063" s="361">
        <v>42660564</v>
      </c>
      <c r="H2063" s="653" t="s">
        <v>4901</v>
      </c>
      <c r="I2063" s="229" t="s">
        <v>3845</v>
      </c>
      <c r="J2063" s="263" t="s">
        <v>4902</v>
      </c>
      <c r="K2063" s="299" t="s">
        <v>2992</v>
      </c>
      <c r="L2063" s="323">
        <v>44561</v>
      </c>
      <c r="M2063" s="323">
        <v>44592</v>
      </c>
      <c r="N2063" s="288">
        <v>33000</v>
      </c>
      <c r="O2063" s="482">
        <v>33000</v>
      </c>
      <c r="P2063" s="451"/>
      <c r="Q2063" s="451"/>
      <c r="R2063" s="644"/>
      <c r="S2063" s="641"/>
    </row>
    <row r="2064" spans="1:19" s="39" customFormat="1" x14ac:dyDescent="0.2">
      <c r="A2064" s="276">
        <v>2037</v>
      </c>
      <c r="B2064" s="308">
        <v>20</v>
      </c>
      <c r="C2064" s="299" t="s">
        <v>21</v>
      </c>
      <c r="D2064" s="308">
        <v>4339</v>
      </c>
      <c r="E2064" s="508">
        <v>5321</v>
      </c>
      <c r="F2064" s="309" t="s">
        <v>3253</v>
      </c>
      <c r="G2064" s="361" t="s">
        <v>3855</v>
      </c>
      <c r="H2064" s="653" t="s">
        <v>4860</v>
      </c>
      <c r="I2064" s="229" t="s">
        <v>3857</v>
      </c>
      <c r="J2064" s="263" t="s">
        <v>4903</v>
      </c>
      <c r="K2064" s="299" t="s">
        <v>2992</v>
      </c>
      <c r="L2064" s="323">
        <v>44561</v>
      </c>
      <c r="M2064" s="323">
        <v>44592</v>
      </c>
      <c r="N2064" s="288">
        <v>25000</v>
      </c>
      <c r="O2064" s="482">
        <v>25000</v>
      </c>
      <c r="P2064" s="451"/>
      <c r="Q2064" s="451"/>
      <c r="R2064" s="644"/>
      <c r="S2064" s="641"/>
    </row>
    <row r="2065" spans="1:19" s="39" customFormat="1" x14ac:dyDescent="0.2">
      <c r="A2065" s="276">
        <v>2038</v>
      </c>
      <c r="B2065" s="308">
        <v>20</v>
      </c>
      <c r="C2065" s="299" t="s">
        <v>21</v>
      </c>
      <c r="D2065" s="308">
        <v>4339</v>
      </c>
      <c r="E2065" s="508">
        <v>5321</v>
      </c>
      <c r="F2065" s="309" t="s">
        <v>3253</v>
      </c>
      <c r="G2065" s="361" t="s">
        <v>3316</v>
      </c>
      <c r="H2065" s="653" t="s">
        <v>3475</v>
      </c>
      <c r="I2065" s="229" t="s">
        <v>1182</v>
      </c>
      <c r="J2065" s="263" t="s">
        <v>4904</v>
      </c>
      <c r="K2065" s="299" t="s">
        <v>2992</v>
      </c>
      <c r="L2065" s="323">
        <v>44561</v>
      </c>
      <c r="M2065" s="323">
        <v>44592</v>
      </c>
      <c r="N2065" s="288">
        <v>43000</v>
      </c>
      <c r="O2065" s="482">
        <v>43000</v>
      </c>
      <c r="P2065" s="451"/>
      <c r="Q2065" s="451"/>
      <c r="R2065" s="644"/>
      <c r="S2065" s="641"/>
    </row>
    <row r="2066" spans="1:19" s="39" customFormat="1" x14ac:dyDescent="0.2">
      <c r="A2066" s="276">
        <v>2039</v>
      </c>
      <c r="B2066" s="308">
        <v>20</v>
      </c>
      <c r="C2066" s="299" t="s">
        <v>21</v>
      </c>
      <c r="D2066" s="308">
        <v>4339</v>
      </c>
      <c r="E2066" s="508">
        <v>5321</v>
      </c>
      <c r="F2066" s="309" t="s">
        <v>3253</v>
      </c>
      <c r="G2066" s="361" t="s">
        <v>4449</v>
      </c>
      <c r="H2066" s="653" t="s">
        <v>4905</v>
      </c>
      <c r="I2066" s="229" t="s">
        <v>4451</v>
      </c>
      <c r="J2066" s="263" t="s">
        <v>4906</v>
      </c>
      <c r="K2066" s="299" t="s">
        <v>2992</v>
      </c>
      <c r="L2066" s="323">
        <v>44561</v>
      </c>
      <c r="M2066" s="323">
        <v>44592</v>
      </c>
      <c r="N2066" s="288">
        <v>36000</v>
      </c>
      <c r="O2066" s="482">
        <v>36000</v>
      </c>
      <c r="P2066" s="451"/>
      <c r="Q2066" s="451"/>
      <c r="R2066" s="644"/>
      <c r="S2066" s="641"/>
    </row>
    <row r="2067" spans="1:19" s="39" customFormat="1" x14ac:dyDescent="0.2">
      <c r="A2067" s="276">
        <v>2040</v>
      </c>
      <c r="B2067" s="308">
        <v>20</v>
      </c>
      <c r="C2067" s="299" t="s">
        <v>21</v>
      </c>
      <c r="D2067" s="308">
        <v>4339</v>
      </c>
      <c r="E2067" s="508">
        <v>5321</v>
      </c>
      <c r="F2067" s="309" t="s">
        <v>3253</v>
      </c>
      <c r="G2067" s="361" t="s">
        <v>3883</v>
      </c>
      <c r="H2067" s="653" t="s">
        <v>4671</v>
      </c>
      <c r="I2067" s="229" t="s">
        <v>3885</v>
      </c>
      <c r="J2067" s="263" t="s">
        <v>4907</v>
      </c>
      <c r="K2067" s="299" t="s">
        <v>2992</v>
      </c>
      <c r="L2067" s="323">
        <v>44561</v>
      </c>
      <c r="M2067" s="323">
        <v>44592</v>
      </c>
      <c r="N2067" s="288">
        <v>43000</v>
      </c>
      <c r="O2067" s="482">
        <v>43000</v>
      </c>
      <c r="P2067" s="451"/>
      <c r="Q2067" s="451"/>
      <c r="R2067" s="644"/>
      <c r="S2067" s="641"/>
    </row>
    <row r="2068" spans="1:19" s="39" customFormat="1" x14ac:dyDescent="0.2">
      <c r="A2068" s="276">
        <v>2041</v>
      </c>
      <c r="B2068" s="308">
        <v>20</v>
      </c>
      <c r="C2068" s="299" t="s">
        <v>21</v>
      </c>
      <c r="D2068" s="308">
        <v>4339</v>
      </c>
      <c r="E2068" s="508">
        <v>5321</v>
      </c>
      <c r="F2068" s="309" t="s">
        <v>3253</v>
      </c>
      <c r="G2068" s="361" t="s">
        <v>3887</v>
      </c>
      <c r="H2068" s="653" t="s">
        <v>3381</v>
      </c>
      <c r="I2068" s="229" t="s">
        <v>1101</v>
      </c>
      <c r="J2068" s="263" t="s">
        <v>4908</v>
      </c>
      <c r="K2068" s="299" t="s">
        <v>2992</v>
      </c>
      <c r="L2068" s="323">
        <v>44561</v>
      </c>
      <c r="M2068" s="323">
        <v>44592</v>
      </c>
      <c r="N2068" s="288">
        <v>40000</v>
      </c>
      <c r="O2068" s="482">
        <v>40000</v>
      </c>
      <c r="P2068" s="451"/>
      <c r="Q2068" s="451"/>
      <c r="R2068" s="644"/>
      <c r="S2068" s="641"/>
    </row>
    <row r="2069" spans="1:19" s="39" customFormat="1" x14ac:dyDescent="0.2">
      <c r="A2069" s="276">
        <v>2042</v>
      </c>
      <c r="B2069" s="308">
        <v>20</v>
      </c>
      <c r="C2069" s="299" t="s">
        <v>21</v>
      </c>
      <c r="D2069" s="308">
        <v>4339</v>
      </c>
      <c r="E2069" s="508">
        <v>5321</v>
      </c>
      <c r="F2069" s="309" t="s">
        <v>3253</v>
      </c>
      <c r="G2069" s="361" t="s">
        <v>4909</v>
      </c>
      <c r="H2069" s="653" t="s">
        <v>4910</v>
      </c>
      <c r="I2069" s="229" t="s">
        <v>4911</v>
      </c>
      <c r="J2069" s="263" t="s">
        <v>4912</v>
      </c>
      <c r="K2069" s="299" t="s">
        <v>2992</v>
      </c>
      <c r="L2069" s="323">
        <v>44561</v>
      </c>
      <c r="M2069" s="323">
        <v>44592</v>
      </c>
      <c r="N2069" s="288">
        <v>25000</v>
      </c>
      <c r="O2069" s="482">
        <v>25000</v>
      </c>
      <c r="P2069" s="451"/>
      <c r="Q2069" s="451"/>
      <c r="R2069" s="644"/>
      <c r="S2069" s="641"/>
    </row>
    <row r="2070" spans="1:19" s="39" customFormat="1" x14ac:dyDescent="0.2">
      <c r="A2070" s="276">
        <v>2043</v>
      </c>
      <c r="B2070" s="308">
        <v>20</v>
      </c>
      <c r="C2070" s="299" t="s">
        <v>21</v>
      </c>
      <c r="D2070" s="308">
        <v>4339</v>
      </c>
      <c r="E2070" s="508">
        <v>5321</v>
      </c>
      <c r="F2070" s="309" t="s">
        <v>3253</v>
      </c>
      <c r="G2070" s="361" t="s">
        <v>4764</v>
      </c>
      <c r="H2070" s="653" t="s">
        <v>4765</v>
      </c>
      <c r="I2070" s="229" t="s">
        <v>814</v>
      </c>
      <c r="J2070" s="263" t="s">
        <v>4913</v>
      </c>
      <c r="K2070" s="299" t="s">
        <v>2992</v>
      </c>
      <c r="L2070" s="323">
        <v>44561</v>
      </c>
      <c r="M2070" s="323">
        <v>44592</v>
      </c>
      <c r="N2070" s="288">
        <v>33000</v>
      </c>
      <c r="O2070" s="482">
        <v>33000</v>
      </c>
      <c r="P2070" s="451"/>
      <c r="Q2070" s="451"/>
      <c r="R2070" s="644"/>
      <c r="S2070" s="641"/>
    </row>
    <row r="2071" spans="1:19" s="39" customFormat="1" x14ac:dyDescent="0.2">
      <c r="A2071" s="276">
        <v>2044</v>
      </c>
      <c r="B2071" s="308">
        <v>20</v>
      </c>
      <c r="C2071" s="299" t="s">
        <v>21</v>
      </c>
      <c r="D2071" s="308">
        <v>4339</v>
      </c>
      <c r="E2071" s="508">
        <v>5321</v>
      </c>
      <c r="F2071" s="309" t="s">
        <v>3253</v>
      </c>
      <c r="G2071" s="361" t="s">
        <v>4565</v>
      </c>
      <c r="H2071" s="653" t="s">
        <v>4914</v>
      </c>
      <c r="I2071" s="229" t="s">
        <v>4567</v>
      </c>
      <c r="J2071" s="263" t="s">
        <v>4915</v>
      </c>
      <c r="K2071" s="299" t="s">
        <v>2992</v>
      </c>
      <c r="L2071" s="323">
        <v>44561</v>
      </c>
      <c r="M2071" s="323">
        <v>44592</v>
      </c>
      <c r="N2071" s="288">
        <v>25000</v>
      </c>
      <c r="O2071" s="482">
        <v>25000</v>
      </c>
      <c r="P2071" s="451"/>
      <c r="Q2071" s="451"/>
      <c r="R2071" s="644"/>
      <c r="S2071" s="641"/>
    </row>
    <row r="2072" spans="1:19" s="39" customFormat="1" x14ac:dyDescent="0.2">
      <c r="A2072" s="276">
        <v>2045</v>
      </c>
      <c r="B2072" s="308">
        <v>20</v>
      </c>
      <c r="C2072" s="299" t="s">
        <v>21</v>
      </c>
      <c r="D2072" s="308">
        <v>4339</v>
      </c>
      <c r="E2072" s="508">
        <v>5321</v>
      </c>
      <c r="F2072" s="309" t="s">
        <v>3253</v>
      </c>
      <c r="G2072" s="361" t="s">
        <v>3350</v>
      </c>
      <c r="H2072" s="653" t="s">
        <v>3351</v>
      </c>
      <c r="I2072" s="229" t="s">
        <v>1222</v>
      </c>
      <c r="J2072" s="263" t="s">
        <v>4916</v>
      </c>
      <c r="K2072" s="299" t="s">
        <v>2992</v>
      </c>
      <c r="L2072" s="323">
        <v>44561</v>
      </c>
      <c r="M2072" s="323">
        <v>44592</v>
      </c>
      <c r="N2072" s="288">
        <v>31000</v>
      </c>
      <c r="O2072" s="482">
        <v>31000</v>
      </c>
      <c r="P2072" s="451"/>
      <c r="Q2072" s="451"/>
      <c r="R2072" s="644"/>
      <c r="S2072" s="641"/>
    </row>
    <row r="2073" spans="1:19" s="39" customFormat="1" x14ac:dyDescent="0.2">
      <c r="A2073" s="276">
        <v>2046</v>
      </c>
      <c r="B2073" s="308">
        <v>20</v>
      </c>
      <c r="C2073" s="299" t="s">
        <v>21</v>
      </c>
      <c r="D2073" s="308">
        <v>4339</v>
      </c>
      <c r="E2073" s="508">
        <v>5321</v>
      </c>
      <c r="F2073" s="309" t="s">
        <v>3253</v>
      </c>
      <c r="G2073" s="361" t="s">
        <v>4137</v>
      </c>
      <c r="H2073" s="653" t="s">
        <v>4791</v>
      </c>
      <c r="I2073" s="229" t="s">
        <v>4139</v>
      </c>
      <c r="J2073" s="263" t="s">
        <v>4917</v>
      </c>
      <c r="K2073" s="299" t="s">
        <v>2992</v>
      </c>
      <c r="L2073" s="323">
        <v>44561</v>
      </c>
      <c r="M2073" s="323">
        <v>44592</v>
      </c>
      <c r="N2073" s="288">
        <v>36000</v>
      </c>
      <c r="O2073" s="482">
        <v>36000</v>
      </c>
      <c r="P2073" s="451"/>
      <c r="Q2073" s="451"/>
      <c r="R2073" s="644"/>
      <c r="S2073" s="641"/>
    </row>
    <row r="2074" spans="1:19" s="39" customFormat="1" x14ac:dyDescent="0.2">
      <c r="A2074" s="276">
        <v>2047</v>
      </c>
      <c r="B2074" s="308">
        <v>20</v>
      </c>
      <c r="C2074" s="299" t="s">
        <v>21</v>
      </c>
      <c r="D2074" s="308">
        <v>4339</v>
      </c>
      <c r="E2074" s="508">
        <v>5321</v>
      </c>
      <c r="F2074" s="309" t="s">
        <v>3253</v>
      </c>
      <c r="G2074" s="361" t="s">
        <v>4231</v>
      </c>
      <c r="H2074" s="653" t="s">
        <v>4918</v>
      </c>
      <c r="I2074" s="229" t="s">
        <v>4233</v>
      </c>
      <c r="J2074" s="263" t="s">
        <v>4919</v>
      </c>
      <c r="K2074" s="299" t="s">
        <v>2992</v>
      </c>
      <c r="L2074" s="323">
        <v>44561</v>
      </c>
      <c r="M2074" s="323">
        <v>44592</v>
      </c>
      <c r="N2074" s="288">
        <v>36000</v>
      </c>
      <c r="O2074" s="482">
        <v>36000</v>
      </c>
      <c r="P2074" s="451"/>
      <c r="Q2074" s="451"/>
      <c r="R2074" s="644"/>
      <c r="S2074" s="641"/>
    </row>
    <row r="2075" spans="1:19" s="39" customFormat="1" x14ac:dyDescent="0.2">
      <c r="A2075" s="276">
        <v>2048</v>
      </c>
      <c r="B2075" s="308">
        <v>20</v>
      </c>
      <c r="C2075" s="299" t="s">
        <v>21</v>
      </c>
      <c r="D2075" s="308">
        <v>4339</v>
      </c>
      <c r="E2075" s="508">
        <v>5321</v>
      </c>
      <c r="F2075" s="309" t="s">
        <v>3253</v>
      </c>
      <c r="G2075" s="361" t="s">
        <v>4920</v>
      </c>
      <c r="H2075" s="653" t="s">
        <v>4921</v>
      </c>
      <c r="I2075" s="229" t="s">
        <v>2107</v>
      </c>
      <c r="J2075" s="263" t="s">
        <v>4922</v>
      </c>
      <c r="K2075" s="299" t="s">
        <v>2992</v>
      </c>
      <c r="L2075" s="323">
        <v>44561</v>
      </c>
      <c r="M2075" s="323">
        <v>44592</v>
      </c>
      <c r="N2075" s="288">
        <v>25000</v>
      </c>
      <c r="O2075" s="482">
        <v>25000</v>
      </c>
      <c r="P2075" s="451"/>
      <c r="Q2075" s="451"/>
      <c r="R2075" s="644"/>
      <c r="S2075" s="641"/>
    </row>
    <row r="2076" spans="1:19" s="39" customFormat="1" x14ac:dyDescent="0.2">
      <c r="A2076" s="276">
        <v>2049</v>
      </c>
      <c r="B2076" s="308">
        <v>20</v>
      </c>
      <c r="C2076" s="299" t="s">
        <v>21</v>
      </c>
      <c r="D2076" s="308">
        <v>4339</v>
      </c>
      <c r="E2076" s="508">
        <v>5321</v>
      </c>
      <c r="F2076" s="309" t="s">
        <v>3253</v>
      </c>
      <c r="G2076" s="361" t="s">
        <v>4297</v>
      </c>
      <c r="H2076" s="653" t="s">
        <v>4783</v>
      </c>
      <c r="I2076" s="229" t="s">
        <v>1963</v>
      </c>
      <c r="J2076" s="263" t="s">
        <v>4923</v>
      </c>
      <c r="K2076" s="299" t="s">
        <v>2992</v>
      </c>
      <c r="L2076" s="323">
        <v>44561</v>
      </c>
      <c r="M2076" s="323">
        <v>44592</v>
      </c>
      <c r="N2076" s="288">
        <v>25000</v>
      </c>
      <c r="O2076" s="482">
        <v>25000</v>
      </c>
      <c r="P2076" s="451"/>
      <c r="Q2076" s="451"/>
      <c r="R2076" s="644"/>
      <c r="S2076" s="641"/>
    </row>
    <row r="2077" spans="1:19" s="39" customFormat="1" x14ac:dyDescent="0.2">
      <c r="A2077" s="276">
        <v>2050</v>
      </c>
      <c r="B2077" s="308">
        <v>20</v>
      </c>
      <c r="C2077" s="299" t="s">
        <v>21</v>
      </c>
      <c r="D2077" s="308">
        <v>4339</v>
      </c>
      <c r="E2077" s="508">
        <v>5321</v>
      </c>
      <c r="F2077" s="309" t="s">
        <v>3253</v>
      </c>
      <c r="G2077" s="361" t="s">
        <v>4303</v>
      </c>
      <c r="H2077" s="653" t="s">
        <v>4924</v>
      </c>
      <c r="I2077" s="229" t="s">
        <v>4305</v>
      </c>
      <c r="J2077" s="263" t="s">
        <v>4925</v>
      </c>
      <c r="K2077" s="299" t="s">
        <v>2992</v>
      </c>
      <c r="L2077" s="323">
        <v>44561</v>
      </c>
      <c r="M2077" s="323">
        <v>44592</v>
      </c>
      <c r="N2077" s="288">
        <v>41000</v>
      </c>
      <c r="O2077" s="482">
        <v>41000</v>
      </c>
      <c r="P2077" s="451"/>
      <c r="Q2077" s="451"/>
      <c r="R2077" s="644"/>
      <c r="S2077" s="641"/>
    </row>
    <row r="2078" spans="1:19" s="39" customFormat="1" x14ac:dyDescent="0.2">
      <c r="A2078" s="276">
        <v>2051</v>
      </c>
      <c r="B2078" s="308">
        <v>20</v>
      </c>
      <c r="C2078" s="299" t="s">
        <v>21</v>
      </c>
      <c r="D2078" s="308">
        <v>4339</v>
      </c>
      <c r="E2078" s="508">
        <v>5321</v>
      </c>
      <c r="F2078" s="309" t="s">
        <v>3253</v>
      </c>
      <c r="G2078" s="361" t="s">
        <v>4328</v>
      </c>
      <c r="H2078" s="653" t="s">
        <v>4926</v>
      </c>
      <c r="I2078" s="229" t="s">
        <v>1335</v>
      </c>
      <c r="J2078" s="263" t="s">
        <v>4927</v>
      </c>
      <c r="K2078" s="299" t="s">
        <v>2992</v>
      </c>
      <c r="L2078" s="323">
        <v>44561</v>
      </c>
      <c r="M2078" s="323">
        <v>44592</v>
      </c>
      <c r="N2078" s="288">
        <v>25000</v>
      </c>
      <c r="O2078" s="482">
        <v>25000</v>
      </c>
      <c r="P2078" s="451"/>
      <c r="Q2078" s="451"/>
      <c r="R2078" s="644"/>
      <c r="S2078" s="641"/>
    </row>
    <row r="2079" spans="1:19" s="39" customFormat="1" x14ac:dyDescent="0.2">
      <c r="A2079" s="276">
        <v>2052</v>
      </c>
      <c r="B2079" s="308">
        <v>20</v>
      </c>
      <c r="C2079" s="299" t="s">
        <v>21</v>
      </c>
      <c r="D2079" s="308">
        <v>4339</v>
      </c>
      <c r="E2079" s="508">
        <v>5321</v>
      </c>
      <c r="F2079" s="309" t="s">
        <v>3253</v>
      </c>
      <c r="G2079" s="361" t="s">
        <v>4349</v>
      </c>
      <c r="H2079" s="653" t="s">
        <v>4667</v>
      </c>
      <c r="I2079" s="229" t="s">
        <v>853</v>
      </c>
      <c r="J2079" s="263" t="s">
        <v>4928</v>
      </c>
      <c r="K2079" s="299" t="s">
        <v>2992</v>
      </c>
      <c r="L2079" s="323">
        <v>44561</v>
      </c>
      <c r="M2079" s="323">
        <v>44592</v>
      </c>
      <c r="N2079" s="288">
        <v>95000</v>
      </c>
      <c r="O2079" s="482">
        <v>95000</v>
      </c>
      <c r="P2079" s="451"/>
      <c r="Q2079" s="451"/>
      <c r="R2079" s="644"/>
      <c r="S2079" s="641"/>
    </row>
    <row r="2080" spans="1:19" s="39" customFormat="1" x14ac:dyDescent="0.2">
      <c r="A2080" s="276">
        <v>2053</v>
      </c>
      <c r="B2080" s="308">
        <v>20</v>
      </c>
      <c r="C2080" s="299" t="s">
        <v>21</v>
      </c>
      <c r="D2080" s="308">
        <v>4339</v>
      </c>
      <c r="E2080" s="508">
        <v>5321</v>
      </c>
      <c r="F2080" s="309" t="s">
        <v>3253</v>
      </c>
      <c r="G2080" s="361">
        <v>44992785</v>
      </c>
      <c r="H2080" s="653" t="s">
        <v>3309</v>
      </c>
      <c r="I2080" s="229" t="s">
        <v>24</v>
      </c>
      <c r="J2080" s="263" t="s">
        <v>4929</v>
      </c>
      <c r="K2080" s="299" t="s">
        <v>2992</v>
      </c>
      <c r="L2080" s="323">
        <v>44561</v>
      </c>
      <c r="M2080" s="323">
        <v>44592</v>
      </c>
      <c r="N2080" s="288">
        <v>25000</v>
      </c>
      <c r="O2080" s="482">
        <v>25000</v>
      </c>
      <c r="P2080" s="451"/>
      <c r="Q2080" s="451"/>
      <c r="R2080" s="644"/>
      <c r="S2080" s="641"/>
    </row>
    <row r="2081" spans="1:19" s="39" customFormat="1" x14ac:dyDescent="0.2">
      <c r="A2081" s="276">
        <v>2054</v>
      </c>
      <c r="B2081" s="308">
        <v>20</v>
      </c>
      <c r="C2081" s="299" t="s">
        <v>21</v>
      </c>
      <c r="D2081" s="308">
        <v>4339</v>
      </c>
      <c r="E2081" s="508">
        <v>5321</v>
      </c>
      <c r="F2081" s="309" t="s">
        <v>3253</v>
      </c>
      <c r="G2081" s="361">
        <v>44992785</v>
      </c>
      <c r="H2081" s="653" t="s">
        <v>3309</v>
      </c>
      <c r="I2081" s="229" t="s">
        <v>24</v>
      </c>
      <c r="J2081" s="263" t="s">
        <v>612</v>
      </c>
      <c r="K2081" s="299" t="s">
        <v>2992</v>
      </c>
      <c r="L2081" s="323">
        <v>44561</v>
      </c>
      <c r="M2081" s="323">
        <v>44592</v>
      </c>
      <c r="N2081" s="288">
        <v>80000</v>
      </c>
      <c r="O2081" s="482">
        <v>80000</v>
      </c>
      <c r="P2081" s="451"/>
      <c r="Q2081" s="451"/>
      <c r="R2081" s="644"/>
      <c r="S2081" s="641"/>
    </row>
    <row r="2082" spans="1:19" s="39" customFormat="1" x14ac:dyDescent="0.2">
      <c r="A2082" s="276">
        <v>2055</v>
      </c>
      <c r="B2082" s="308">
        <v>20</v>
      </c>
      <c r="C2082" s="299" t="s">
        <v>21</v>
      </c>
      <c r="D2082" s="308">
        <v>4339</v>
      </c>
      <c r="E2082" s="508">
        <v>5321</v>
      </c>
      <c r="F2082" s="309" t="s">
        <v>3253</v>
      </c>
      <c r="G2082" s="361">
        <v>44992785</v>
      </c>
      <c r="H2082" s="653" t="s">
        <v>3309</v>
      </c>
      <c r="I2082" s="229" t="s">
        <v>24</v>
      </c>
      <c r="J2082" s="263" t="s">
        <v>4930</v>
      </c>
      <c r="K2082" s="299" t="s">
        <v>2992</v>
      </c>
      <c r="L2082" s="323">
        <v>44561</v>
      </c>
      <c r="M2082" s="323">
        <v>44592</v>
      </c>
      <c r="N2082" s="288">
        <v>100000</v>
      </c>
      <c r="O2082" s="482">
        <v>100000</v>
      </c>
      <c r="P2082" s="451"/>
      <c r="Q2082" s="451"/>
      <c r="R2082" s="644"/>
      <c r="S2082" s="641"/>
    </row>
    <row r="2083" spans="1:19" s="39" customFormat="1" x14ac:dyDescent="0.2">
      <c r="A2083" s="276">
        <v>2056</v>
      </c>
      <c r="B2083" s="308">
        <v>20</v>
      </c>
      <c r="C2083" s="299" t="s">
        <v>21</v>
      </c>
      <c r="D2083" s="308">
        <v>4339</v>
      </c>
      <c r="E2083" s="508">
        <v>5321</v>
      </c>
      <c r="F2083" s="309" t="s">
        <v>3253</v>
      </c>
      <c r="G2083" s="361">
        <v>44992785</v>
      </c>
      <c r="H2083" s="653" t="s">
        <v>3309</v>
      </c>
      <c r="I2083" s="229" t="s">
        <v>24</v>
      </c>
      <c r="J2083" s="263" t="s">
        <v>4931</v>
      </c>
      <c r="K2083" s="299" t="s">
        <v>2992</v>
      </c>
      <c r="L2083" s="323">
        <v>44561</v>
      </c>
      <c r="M2083" s="323">
        <v>44592</v>
      </c>
      <c r="N2083" s="288">
        <v>36000</v>
      </c>
      <c r="O2083" s="288">
        <v>36000</v>
      </c>
      <c r="P2083" s="451"/>
      <c r="Q2083" s="451"/>
      <c r="R2083" s="644"/>
      <c r="S2083" s="641"/>
    </row>
    <row r="2084" spans="1:19" s="39" customFormat="1" x14ac:dyDescent="0.2">
      <c r="A2084" s="276">
        <v>2057</v>
      </c>
      <c r="B2084" s="308">
        <v>20</v>
      </c>
      <c r="C2084" s="299" t="s">
        <v>21</v>
      </c>
      <c r="D2084" s="308">
        <v>4339</v>
      </c>
      <c r="E2084" s="508">
        <v>5321</v>
      </c>
      <c r="F2084" s="309" t="s">
        <v>3253</v>
      </c>
      <c r="G2084" s="361">
        <v>44992785</v>
      </c>
      <c r="H2084" s="653" t="s">
        <v>3309</v>
      </c>
      <c r="I2084" s="229" t="s">
        <v>24</v>
      </c>
      <c r="J2084" s="263" t="s">
        <v>4932</v>
      </c>
      <c r="K2084" s="299" t="s">
        <v>2992</v>
      </c>
      <c r="L2084" s="323">
        <v>44561</v>
      </c>
      <c r="M2084" s="323">
        <v>44592</v>
      </c>
      <c r="N2084" s="288">
        <v>26000</v>
      </c>
      <c r="O2084" s="288">
        <v>26000</v>
      </c>
      <c r="P2084" s="451"/>
      <c r="Q2084" s="451"/>
      <c r="R2084" s="644"/>
      <c r="S2084" s="641"/>
    </row>
    <row r="2085" spans="1:19" s="39" customFormat="1" x14ac:dyDescent="0.2">
      <c r="A2085" s="276">
        <v>2058</v>
      </c>
      <c r="B2085" s="308">
        <v>20</v>
      </c>
      <c r="C2085" s="299" t="s">
        <v>21</v>
      </c>
      <c r="D2085" s="308">
        <v>4339</v>
      </c>
      <c r="E2085" s="508">
        <v>5321</v>
      </c>
      <c r="F2085" s="309" t="s">
        <v>3253</v>
      </c>
      <c r="G2085" s="361">
        <v>44992785</v>
      </c>
      <c r="H2085" s="653" t="s">
        <v>3309</v>
      </c>
      <c r="I2085" s="229" t="s">
        <v>24</v>
      </c>
      <c r="J2085" s="263" t="s">
        <v>4933</v>
      </c>
      <c r="K2085" s="299" t="s">
        <v>2992</v>
      </c>
      <c r="L2085" s="323">
        <v>44561</v>
      </c>
      <c r="M2085" s="323">
        <v>44592</v>
      </c>
      <c r="N2085" s="288">
        <v>90000</v>
      </c>
      <c r="O2085" s="451"/>
      <c r="P2085" s="482">
        <v>90000</v>
      </c>
      <c r="Q2085" s="482"/>
      <c r="R2085" s="287">
        <v>90000</v>
      </c>
      <c r="S2085" s="641"/>
    </row>
    <row r="2086" spans="1:19" s="39" customFormat="1" x14ac:dyDescent="0.2">
      <c r="A2086" s="276">
        <v>2059</v>
      </c>
      <c r="B2086" s="325">
        <v>14</v>
      </c>
      <c r="C2086" s="299" t="s">
        <v>21</v>
      </c>
      <c r="D2086" s="325">
        <v>5512</v>
      </c>
      <c r="E2086" s="325">
        <v>6341</v>
      </c>
      <c r="F2086" s="325" t="s">
        <v>3253</v>
      </c>
      <c r="G2086" s="361" t="s">
        <v>4934</v>
      </c>
      <c r="H2086" s="260" t="s">
        <v>4935</v>
      </c>
      <c r="I2086" s="325" t="s">
        <v>1358</v>
      </c>
      <c r="J2086" s="263" t="s">
        <v>4936</v>
      </c>
      <c r="K2086" s="325" t="s">
        <v>90</v>
      </c>
      <c r="L2086" s="462">
        <v>44561</v>
      </c>
      <c r="M2086" s="462">
        <v>44592</v>
      </c>
      <c r="N2086" s="364">
        <v>62000</v>
      </c>
      <c r="O2086" s="482">
        <v>58874.97</v>
      </c>
      <c r="P2086" s="482">
        <v>3125.03</v>
      </c>
      <c r="Q2086" s="451"/>
      <c r="R2086" s="482">
        <v>3125.03</v>
      </c>
      <c r="S2086" s="641"/>
    </row>
    <row r="2087" spans="1:19" s="39" customFormat="1" x14ac:dyDescent="0.2">
      <c r="A2087" s="276">
        <v>2060</v>
      </c>
      <c r="B2087" s="325">
        <v>14</v>
      </c>
      <c r="C2087" s="299" t="s">
        <v>21</v>
      </c>
      <c r="D2087" s="325">
        <v>5512</v>
      </c>
      <c r="E2087" s="325">
        <v>5321</v>
      </c>
      <c r="F2087" s="325" t="s">
        <v>3253</v>
      </c>
      <c r="G2087" s="361" t="s">
        <v>4934</v>
      </c>
      <c r="H2087" s="260" t="s">
        <v>4935</v>
      </c>
      <c r="I2087" s="325" t="s">
        <v>1358</v>
      </c>
      <c r="J2087" s="263" t="s">
        <v>4936</v>
      </c>
      <c r="K2087" s="325" t="s">
        <v>90</v>
      </c>
      <c r="L2087" s="462">
        <v>44561</v>
      </c>
      <c r="M2087" s="462">
        <v>44592</v>
      </c>
      <c r="N2087" s="364">
        <v>27000</v>
      </c>
      <c r="O2087" s="482">
        <v>20022.77</v>
      </c>
      <c r="P2087" s="482">
        <v>6977.23</v>
      </c>
      <c r="Q2087" s="451"/>
      <c r="R2087" s="482">
        <v>6977.23</v>
      </c>
      <c r="S2087" s="641"/>
    </row>
    <row r="2088" spans="1:19" s="39" customFormat="1" x14ac:dyDescent="0.2">
      <c r="A2088" s="276">
        <v>2061</v>
      </c>
      <c r="B2088" s="325">
        <v>14</v>
      </c>
      <c r="C2088" s="299" t="s">
        <v>21</v>
      </c>
      <c r="D2088" s="325">
        <v>5512</v>
      </c>
      <c r="E2088" s="325">
        <v>6341</v>
      </c>
      <c r="F2088" s="325" t="s">
        <v>3253</v>
      </c>
      <c r="G2088" s="361" t="s">
        <v>4937</v>
      </c>
      <c r="H2088" s="260" t="s">
        <v>4938</v>
      </c>
      <c r="I2088" s="325" t="s">
        <v>4939</v>
      </c>
      <c r="J2088" s="263" t="s">
        <v>4940</v>
      </c>
      <c r="K2088" s="325" t="s">
        <v>90</v>
      </c>
      <c r="L2088" s="462">
        <v>44561</v>
      </c>
      <c r="M2088" s="462">
        <v>44592</v>
      </c>
      <c r="N2088" s="364">
        <v>58000</v>
      </c>
      <c r="O2088" s="482">
        <v>58000</v>
      </c>
      <c r="P2088" s="451"/>
      <c r="Q2088" s="451"/>
      <c r="R2088" s="644"/>
      <c r="S2088" s="641"/>
    </row>
    <row r="2089" spans="1:19" s="39" customFormat="1" x14ac:dyDescent="0.2">
      <c r="A2089" s="276">
        <v>2062</v>
      </c>
      <c r="B2089" s="325">
        <v>14</v>
      </c>
      <c r="C2089" s="299" t="s">
        <v>21</v>
      </c>
      <c r="D2089" s="325">
        <v>5512</v>
      </c>
      <c r="E2089" s="325">
        <v>6341</v>
      </c>
      <c r="F2089" s="325" t="s">
        <v>3253</v>
      </c>
      <c r="G2089" s="361" t="s">
        <v>4892</v>
      </c>
      <c r="H2089" s="260" t="s">
        <v>4941</v>
      </c>
      <c r="I2089" s="325" t="s">
        <v>2951</v>
      </c>
      <c r="J2089" s="263" t="s">
        <v>4942</v>
      </c>
      <c r="K2089" s="325" t="s">
        <v>90</v>
      </c>
      <c r="L2089" s="462">
        <v>44561</v>
      </c>
      <c r="M2089" s="462">
        <v>44592</v>
      </c>
      <c r="N2089" s="364">
        <v>32000</v>
      </c>
      <c r="O2089" s="482">
        <v>32000</v>
      </c>
      <c r="P2089" s="451"/>
      <c r="Q2089" s="451"/>
      <c r="R2089" s="644"/>
      <c r="S2089" s="641"/>
    </row>
    <row r="2090" spans="1:19" s="39" customFormat="1" x14ac:dyDescent="0.2">
      <c r="A2090" s="276">
        <v>2063</v>
      </c>
      <c r="B2090" s="325">
        <v>14</v>
      </c>
      <c r="C2090" s="299" t="s">
        <v>21</v>
      </c>
      <c r="D2090" s="325">
        <v>5512</v>
      </c>
      <c r="E2090" s="325">
        <v>5321</v>
      </c>
      <c r="F2090" s="325" t="s">
        <v>3253</v>
      </c>
      <c r="G2090" s="361" t="s">
        <v>4892</v>
      </c>
      <c r="H2090" s="260" t="s">
        <v>4941</v>
      </c>
      <c r="I2090" s="325" t="s">
        <v>2951</v>
      </c>
      <c r="J2090" s="263" t="s">
        <v>4942</v>
      </c>
      <c r="K2090" s="325" t="s">
        <v>90</v>
      </c>
      <c r="L2090" s="462">
        <v>44561</v>
      </c>
      <c r="M2090" s="462">
        <v>44592</v>
      </c>
      <c r="N2090" s="364">
        <v>67000</v>
      </c>
      <c r="O2090" s="482">
        <v>67000</v>
      </c>
      <c r="P2090" s="451"/>
      <c r="Q2090" s="451"/>
      <c r="R2090" s="644"/>
      <c r="S2090" s="641"/>
    </row>
    <row r="2091" spans="1:19" s="39" customFormat="1" ht="25.5" x14ac:dyDescent="0.2">
      <c r="A2091" s="276">
        <v>2064</v>
      </c>
      <c r="B2091" s="325">
        <v>14</v>
      </c>
      <c r="C2091" s="299" t="s">
        <v>21</v>
      </c>
      <c r="D2091" s="325">
        <v>5512</v>
      </c>
      <c r="E2091" s="325">
        <v>5321</v>
      </c>
      <c r="F2091" s="325" t="s">
        <v>3253</v>
      </c>
      <c r="G2091" s="361" t="s">
        <v>3421</v>
      </c>
      <c r="H2091" s="260" t="s">
        <v>4943</v>
      </c>
      <c r="I2091" s="325" t="s">
        <v>3423</v>
      </c>
      <c r="J2091" s="263" t="s">
        <v>4944</v>
      </c>
      <c r="K2091" s="325" t="s">
        <v>90</v>
      </c>
      <c r="L2091" s="462">
        <v>44561</v>
      </c>
      <c r="M2091" s="462">
        <v>44592</v>
      </c>
      <c r="N2091" s="364">
        <v>77000</v>
      </c>
      <c r="O2091" s="482">
        <v>77000</v>
      </c>
      <c r="P2091" s="451"/>
      <c r="Q2091" s="451"/>
      <c r="R2091" s="644"/>
      <c r="S2091" s="641"/>
    </row>
    <row r="2092" spans="1:19" s="39" customFormat="1" x14ac:dyDescent="0.2">
      <c r="A2092" s="276">
        <v>2065</v>
      </c>
      <c r="B2092" s="325">
        <v>14</v>
      </c>
      <c r="C2092" s="299" t="s">
        <v>21</v>
      </c>
      <c r="D2092" s="325">
        <v>5512</v>
      </c>
      <c r="E2092" s="325">
        <v>6341</v>
      </c>
      <c r="F2092" s="325" t="s">
        <v>3253</v>
      </c>
      <c r="G2092" s="361" t="s">
        <v>3414</v>
      </c>
      <c r="H2092" s="260" t="s">
        <v>4285</v>
      </c>
      <c r="I2092" s="325" t="s">
        <v>3416</v>
      </c>
      <c r="J2092" s="263" t="s">
        <v>4945</v>
      </c>
      <c r="K2092" s="325" t="s">
        <v>90</v>
      </c>
      <c r="L2092" s="462">
        <v>44561</v>
      </c>
      <c r="M2092" s="462">
        <v>44592</v>
      </c>
      <c r="N2092" s="364">
        <v>31000</v>
      </c>
      <c r="O2092" s="482">
        <v>31000</v>
      </c>
      <c r="P2092" s="451"/>
      <c r="Q2092" s="451"/>
      <c r="R2092" s="644"/>
      <c r="S2092" s="641"/>
    </row>
    <row r="2093" spans="1:19" s="39" customFormat="1" x14ac:dyDescent="0.2">
      <c r="A2093" s="276">
        <v>2066</v>
      </c>
      <c r="B2093" s="325">
        <v>14</v>
      </c>
      <c r="C2093" s="299" t="s">
        <v>21</v>
      </c>
      <c r="D2093" s="325">
        <v>5512</v>
      </c>
      <c r="E2093" s="325">
        <v>5321</v>
      </c>
      <c r="F2093" s="325" t="s">
        <v>3253</v>
      </c>
      <c r="G2093" s="361" t="s">
        <v>3295</v>
      </c>
      <c r="H2093" s="260" t="s">
        <v>4946</v>
      </c>
      <c r="I2093" s="325" t="s">
        <v>1118</v>
      </c>
      <c r="J2093" s="263" t="s">
        <v>4947</v>
      </c>
      <c r="K2093" s="325" t="s">
        <v>90</v>
      </c>
      <c r="L2093" s="462">
        <v>44561</v>
      </c>
      <c r="M2093" s="462">
        <v>44592</v>
      </c>
      <c r="N2093" s="364">
        <v>67000</v>
      </c>
      <c r="O2093" s="482">
        <v>67000</v>
      </c>
      <c r="P2093" s="451"/>
      <c r="Q2093" s="451"/>
      <c r="R2093" s="644"/>
      <c r="S2093" s="641"/>
    </row>
    <row r="2094" spans="1:19" s="39" customFormat="1" x14ac:dyDescent="0.2">
      <c r="A2094" s="276">
        <v>2067</v>
      </c>
      <c r="B2094" s="325">
        <v>14</v>
      </c>
      <c r="C2094" s="299" t="s">
        <v>21</v>
      </c>
      <c r="D2094" s="325">
        <v>5512</v>
      </c>
      <c r="E2094" s="325">
        <v>5321</v>
      </c>
      <c r="F2094" s="325" t="s">
        <v>3253</v>
      </c>
      <c r="G2094" s="361" t="s">
        <v>3460</v>
      </c>
      <c r="H2094" s="260" t="s">
        <v>4948</v>
      </c>
      <c r="I2094" s="325" t="s">
        <v>3462</v>
      </c>
      <c r="J2094" s="263" t="s">
        <v>4949</v>
      </c>
      <c r="K2094" s="325" t="s">
        <v>90</v>
      </c>
      <c r="L2094" s="462">
        <v>44561</v>
      </c>
      <c r="M2094" s="462">
        <v>44592</v>
      </c>
      <c r="N2094" s="364">
        <v>72000</v>
      </c>
      <c r="O2094" s="482">
        <v>72000</v>
      </c>
      <c r="P2094" s="451"/>
      <c r="Q2094" s="451"/>
      <c r="R2094" s="644"/>
      <c r="S2094" s="641"/>
    </row>
    <row r="2095" spans="1:19" s="39" customFormat="1" x14ac:dyDescent="0.2">
      <c r="A2095" s="276">
        <v>2068</v>
      </c>
      <c r="B2095" s="325">
        <v>14</v>
      </c>
      <c r="C2095" s="299" t="s">
        <v>21</v>
      </c>
      <c r="D2095" s="325">
        <v>5512</v>
      </c>
      <c r="E2095" s="325">
        <v>5321</v>
      </c>
      <c r="F2095" s="325" t="s">
        <v>3253</v>
      </c>
      <c r="G2095" s="361" t="s">
        <v>3257</v>
      </c>
      <c r="H2095" s="260" t="s">
        <v>4950</v>
      </c>
      <c r="I2095" s="325" t="s">
        <v>722</v>
      </c>
      <c r="J2095" s="263" t="s">
        <v>4951</v>
      </c>
      <c r="K2095" s="325" t="s">
        <v>90</v>
      </c>
      <c r="L2095" s="462">
        <v>44561</v>
      </c>
      <c r="M2095" s="462">
        <v>44592</v>
      </c>
      <c r="N2095" s="364">
        <v>90000</v>
      </c>
      <c r="O2095" s="482">
        <v>90000</v>
      </c>
      <c r="P2095" s="451"/>
      <c r="Q2095" s="451"/>
      <c r="R2095" s="644"/>
      <c r="S2095" s="641"/>
    </row>
    <row r="2096" spans="1:19" s="39" customFormat="1" x14ac:dyDescent="0.2">
      <c r="A2096" s="276">
        <v>2069</v>
      </c>
      <c r="B2096" s="325">
        <v>14</v>
      </c>
      <c r="C2096" s="299" t="s">
        <v>21</v>
      </c>
      <c r="D2096" s="325">
        <v>5512</v>
      </c>
      <c r="E2096" s="325">
        <v>5321</v>
      </c>
      <c r="F2096" s="325" t="s">
        <v>3253</v>
      </c>
      <c r="G2096" s="361" t="s">
        <v>4952</v>
      </c>
      <c r="H2096" s="260" t="s">
        <v>4953</v>
      </c>
      <c r="I2096" s="325" t="s">
        <v>4954</v>
      </c>
      <c r="J2096" s="263" t="s">
        <v>4955</v>
      </c>
      <c r="K2096" s="325" t="s">
        <v>90</v>
      </c>
      <c r="L2096" s="462">
        <v>44561</v>
      </c>
      <c r="M2096" s="462">
        <v>44592</v>
      </c>
      <c r="N2096" s="364">
        <v>100000</v>
      </c>
      <c r="O2096" s="482">
        <v>100000</v>
      </c>
      <c r="P2096" s="451"/>
      <c r="Q2096" s="451"/>
      <c r="R2096" s="644"/>
      <c r="S2096" s="641"/>
    </row>
    <row r="2097" spans="1:19" s="39" customFormat="1" x14ac:dyDescent="0.2">
      <c r="A2097" s="276">
        <v>2070</v>
      </c>
      <c r="B2097" s="325">
        <v>14</v>
      </c>
      <c r="C2097" s="299" t="s">
        <v>21</v>
      </c>
      <c r="D2097" s="325">
        <v>5512</v>
      </c>
      <c r="E2097" s="325">
        <v>5321</v>
      </c>
      <c r="F2097" s="325" t="s">
        <v>3253</v>
      </c>
      <c r="G2097" s="361" t="s">
        <v>4225</v>
      </c>
      <c r="H2097" s="260" t="s">
        <v>4226</v>
      </c>
      <c r="I2097" s="325" t="s">
        <v>1933</v>
      </c>
      <c r="J2097" s="263" t="s">
        <v>4956</v>
      </c>
      <c r="K2097" s="325" t="s">
        <v>90</v>
      </c>
      <c r="L2097" s="462">
        <v>44561</v>
      </c>
      <c r="M2097" s="462">
        <v>44592</v>
      </c>
      <c r="N2097" s="364">
        <v>88000</v>
      </c>
      <c r="O2097" s="482">
        <v>86604</v>
      </c>
      <c r="P2097" s="482">
        <v>1396</v>
      </c>
      <c r="Q2097" s="451"/>
      <c r="R2097" s="482">
        <v>1396</v>
      </c>
      <c r="S2097" s="641"/>
    </row>
    <row r="2098" spans="1:19" s="39" customFormat="1" x14ac:dyDescent="0.2">
      <c r="A2098" s="276">
        <v>2071</v>
      </c>
      <c r="B2098" s="325">
        <v>14</v>
      </c>
      <c r="C2098" s="299" t="s">
        <v>21</v>
      </c>
      <c r="D2098" s="325">
        <v>5512</v>
      </c>
      <c r="E2098" s="325">
        <v>5321</v>
      </c>
      <c r="F2098" s="325" t="s">
        <v>3253</v>
      </c>
      <c r="G2098" s="361" t="s">
        <v>3659</v>
      </c>
      <c r="H2098" s="260" t="s">
        <v>3660</v>
      </c>
      <c r="I2098" s="325" t="s">
        <v>1909</v>
      </c>
      <c r="J2098" s="263" t="s">
        <v>4957</v>
      </c>
      <c r="K2098" s="325" t="s">
        <v>90</v>
      </c>
      <c r="L2098" s="462">
        <v>44561</v>
      </c>
      <c r="M2098" s="462">
        <v>44592</v>
      </c>
      <c r="N2098" s="364">
        <v>100000</v>
      </c>
      <c r="O2098" s="364">
        <v>100000</v>
      </c>
      <c r="P2098" s="451"/>
      <c r="Q2098" s="451"/>
      <c r="R2098" s="644"/>
      <c r="S2098" s="641"/>
    </row>
    <row r="2099" spans="1:19" s="39" customFormat="1" x14ac:dyDescent="0.2">
      <c r="A2099" s="276">
        <v>2072</v>
      </c>
      <c r="B2099" s="325">
        <v>14</v>
      </c>
      <c r="C2099" s="299" t="s">
        <v>21</v>
      </c>
      <c r="D2099" s="325">
        <v>5512</v>
      </c>
      <c r="E2099" s="325">
        <v>6341</v>
      </c>
      <c r="F2099" s="325" t="s">
        <v>3253</v>
      </c>
      <c r="G2099" s="361" t="s">
        <v>3445</v>
      </c>
      <c r="H2099" s="260" t="s">
        <v>4958</v>
      </c>
      <c r="I2099" s="325" t="s">
        <v>1200</v>
      </c>
      <c r="J2099" s="263" t="s">
        <v>4959</v>
      </c>
      <c r="K2099" s="325" t="s">
        <v>90</v>
      </c>
      <c r="L2099" s="462">
        <v>44561</v>
      </c>
      <c r="M2099" s="462">
        <v>44592</v>
      </c>
      <c r="N2099" s="364">
        <v>84000</v>
      </c>
      <c r="O2099" s="364">
        <v>84000</v>
      </c>
      <c r="P2099" s="451"/>
      <c r="Q2099" s="451"/>
      <c r="R2099" s="644"/>
      <c r="S2099" s="641"/>
    </row>
    <row r="2100" spans="1:19" s="39" customFormat="1" x14ac:dyDescent="0.2">
      <c r="A2100" s="276">
        <v>2073</v>
      </c>
      <c r="B2100" s="325">
        <v>14</v>
      </c>
      <c r="C2100" s="299" t="s">
        <v>21</v>
      </c>
      <c r="D2100" s="325">
        <v>5512</v>
      </c>
      <c r="E2100" s="325">
        <v>5321</v>
      </c>
      <c r="F2100" s="325" t="s">
        <v>3253</v>
      </c>
      <c r="G2100" s="361" t="s">
        <v>3445</v>
      </c>
      <c r="H2100" s="260" t="s">
        <v>4958</v>
      </c>
      <c r="I2100" s="325" t="s">
        <v>1200</v>
      </c>
      <c r="J2100" s="263" t="s">
        <v>4959</v>
      </c>
      <c r="K2100" s="325" t="s">
        <v>90</v>
      </c>
      <c r="L2100" s="462">
        <v>44561</v>
      </c>
      <c r="M2100" s="462">
        <v>44592</v>
      </c>
      <c r="N2100" s="364">
        <v>16000</v>
      </c>
      <c r="O2100" s="364">
        <v>16000</v>
      </c>
      <c r="P2100" s="451"/>
      <c r="Q2100" s="451"/>
      <c r="R2100" s="644"/>
      <c r="S2100" s="641"/>
    </row>
    <row r="2101" spans="1:19" s="39" customFormat="1" x14ac:dyDescent="0.2">
      <c r="A2101" s="276">
        <v>2074</v>
      </c>
      <c r="B2101" s="325">
        <v>14</v>
      </c>
      <c r="C2101" s="299" t="s">
        <v>21</v>
      </c>
      <c r="D2101" s="325">
        <v>5512</v>
      </c>
      <c r="E2101" s="325">
        <v>5321</v>
      </c>
      <c r="F2101" s="325" t="s">
        <v>3253</v>
      </c>
      <c r="G2101" s="361" t="s">
        <v>3544</v>
      </c>
      <c r="H2101" s="260" t="s">
        <v>4960</v>
      </c>
      <c r="I2101" s="325" t="s">
        <v>2912</v>
      </c>
      <c r="J2101" s="263" t="s">
        <v>4961</v>
      </c>
      <c r="K2101" s="325" t="s">
        <v>90</v>
      </c>
      <c r="L2101" s="462">
        <v>44561</v>
      </c>
      <c r="M2101" s="462">
        <v>44592</v>
      </c>
      <c r="N2101" s="364">
        <v>76000</v>
      </c>
      <c r="O2101" s="364">
        <v>76000</v>
      </c>
      <c r="P2101" s="451"/>
      <c r="Q2101" s="451"/>
      <c r="R2101" s="644"/>
      <c r="S2101" s="641"/>
    </row>
    <row r="2102" spans="1:19" s="39" customFormat="1" x14ac:dyDescent="0.2">
      <c r="A2102" s="276">
        <v>2075</v>
      </c>
      <c r="B2102" s="325">
        <v>14</v>
      </c>
      <c r="C2102" s="299" t="s">
        <v>21</v>
      </c>
      <c r="D2102" s="325">
        <v>5512</v>
      </c>
      <c r="E2102" s="325">
        <v>5321</v>
      </c>
      <c r="F2102" s="325" t="s">
        <v>3253</v>
      </c>
      <c r="G2102" s="361" t="s">
        <v>4962</v>
      </c>
      <c r="H2102" s="260" t="s">
        <v>4963</v>
      </c>
      <c r="I2102" s="325" t="s">
        <v>1566</v>
      </c>
      <c r="J2102" s="263" t="s">
        <v>4964</v>
      </c>
      <c r="K2102" s="325" t="s">
        <v>90</v>
      </c>
      <c r="L2102" s="462">
        <v>44561</v>
      </c>
      <c r="M2102" s="462">
        <v>44592</v>
      </c>
      <c r="N2102" s="364">
        <v>200000</v>
      </c>
      <c r="O2102" s="364">
        <v>200000</v>
      </c>
      <c r="P2102" s="451"/>
      <c r="Q2102" s="451"/>
      <c r="R2102" s="644"/>
      <c r="S2102" s="641"/>
    </row>
    <row r="2103" spans="1:19" s="39" customFormat="1" x14ac:dyDescent="0.2">
      <c r="A2103" s="276">
        <v>2076</v>
      </c>
      <c r="B2103" s="325">
        <v>14</v>
      </c>
      <c r="C2103" s="299" t="s">
        <v>21</v>
      </c>
      <c r="D2103" s="325">
        <v>5512</v>
      </c>
      <c r="E2103" s="325">
        <v>5321</v>
      </c>
      <c r="F2103" s="325" t="s">
        <v>3253</v>
      </c>
      <c r="G2103" s="361" t="s">
        <v>4965</v>
      </c>
      <c r="H2103" s="260" t="s">
        <v>4966</v>
      </c>
      <c r="I2103" s="325" t="s">
        <v>47</v>
      </c>
      <c r="J2103" s="263" t="s">
        <v>4967</v>
      </c>
      <c r="K2103" s="325" t="s">
        <v>90</v>
      </c>
      <c r="L2103" s="462">
        <v>44561</v>
      </c>
      <c r="M2103" s="462">
        <v>44592</v>
      </c>
      <c r="N2103" s="364">
        <v>100000</v>
      </c>
      <c r="O2103" s="364">
        <v>100000</v>
      </c>
      <c r="P2103" s="451"/>
      <c r="Q2103" s="451"/>
      <c r="R2103" s="644"/>
      <c r="S2103" s="641"/>
    </row>
    <row r="2104" spans="1:19" s="39" customFormat="1" x14ac:dyDescent="0.2">
      <c r="A2104" s="276">
        <v>2077</v>
      </c>
      <c r="B2104" s="325">
        <v>14</v>
      </c>
      <c r="C2104" s="299" t="s">
        <v>21</v>
      </c>
      <c r="D2104" s="325">
        <v>5512</v>
      </c>
      <c r="E2104" s="325">
        <v>5321</v>
      </c>
      <c r="F2104" s="325" t="s">
        <v>3253</v>
      </c>
      <c r="G2104" s="361" t="s">
        <v>4273</v>
      </c>
      <c r="H2104" s="260" t="s">
        <v>4274</v>
      </c>
      <c r="I2104" s="325" t="s">
        <v>4275</v>
      </c>
      <c r="J2104" s="263" t="s">
        <v>4968</v>
      </c>
      <c r="K2104" s="325" t="s">
        <v>90</v>
      </c>
      <c r="L2104" s="462">
        <v>44561</v>
      </c>
      <c r="M2104" s="462">
        <v>44592</v>
      </c>
      <c r="N2104" s="364">
        <v>82000</v>
      </c>
      <c r="O2104" s="482">
        <v>81606</v>
      </c>
      <c r="P2104" s="482">
        <v>394</v>
      </c>
      <c r="Q2104" s="451"/>
      <c r="R2104" s="482">
        <v>394</v>
      </c>
      <c r="S2104" s="641"/>
    </row>
    <row r="2105" spans="1:19" s="39" customFormat="1" x14ac:dyDescent="0.2">
      <c r="A2105" s="276">
        <v>2078</v>
      </c>
      <c r="B2105" s="325">
        <v>14</v>
      </c>
      <c r="C2105" s="299" t="s">
        <v>21</v>
      </c>
      <c r="D2105" s="325">
        <v>5512</v>
      </c>
      <c r="E2105" s="325">
        <v>5321</v>
      </c>
      <c r="F2105" s="325" t="s">
        <v>3253</v>
      </c>
      <c r="G2105" s="361" t="s">
        <v>4489</v>
      </c>
      <c r="H2105" s="260" t="s">
        <v>4490</v>
      </c>
      <c r="I2105" s="325" t="s">
        <v>4491</v>
      </c>
      <c r="J2105" s="263" t="s">
        <v>4969</v>
      </c>
      <c r="K2105" s="325" t="s">
        <v>90</v>
      </c>
      <c r="L2105" s="462">
        <v>44561</v>
      </c>
      <c r="M2105" s="462">
        <v>44592</v>
      </c>
      <c r="N2105" s="364">
        <v>66000</v>
      </c>
      <c r="O2105" s="482">
        <v>66000</v>
      </c>
      <c r="P2105" s="451"/>
      <c r="Q2105" s="451"/>
      <c r="R2105" s="644"/>
      <c r="S2105" s="641"/>
    </row>
    <row r="2106" spans="1:19" s="39" customFormat="1" x14ac:dyDescent="0.2">
      <c r="A2106" s="276">
        <v>2079</v>
      </c>
      <c r="B2106" s="325">
        <v>14</v>
      </c>
      <c r="C2106" s="299" t="s">
        <v>21</v>
      </c>
      <c r="D2106" s="325">
        <v>5512</v>
      </c>
      <c r="E2106" s="325">
        <v>5321</v>
      </c>
      <c r="F2106" s="325" t="s">
        <v>3253</v>
      </c>
      <c r="G2106" s="361" t="s">
        <v>4970</v>
      </c>
      <c r="H2106" s="260" t="s">
        <v>4971</v>
      </c>
      <c r="I2106" s="325" t="s">
        <v>62</v>
      </c>
      <c r="J2106" s="263" t="s">
        <v>4972</v>
      </c>
      <c r="K2106" s="325" t="s">
        <v>90</v>
      </c>
      <c r="L2106" s="462">
        <v>44561</v>
      </c>
      <c r="M2106" s="462">
        <v>44592</v>
      </c>
      <c r="N2106" s="364">
        <v>23000</v>
      </c>
      <c r="O2106" s="482">
        <v>23000</v>
      </c>
      <c r="P2106" s="451"/>
      <c r="Q2106" s="451"/>
      <c r="R2106" s="644"/>
      <c r="S2106" s="641"/>
    </row>
    <row r="2107" spans="1:19" s="39" customFormat="1" x14ac:dyDescent="0.2">
      <c r="A2107" s="276">
        <v>2080</v>
      </c>
      <c r="B2107" s="325">
        <v>14</v>
      </c>
      <c r="C2107" s="299" t="s">
        <v>21</v>
      </c>
      <c r="D2107" s="325">
        <v>5512</v>
      </c>
      <c r="E2107" s="325">
        <v>5321</v>
      </c>
      <c r="F2107" s="325" t="s">
        <v>3253</v>
      </c>
      <c r="G2107" s="361" t="s">
        <v>4800</v>
      </c>
      <c r="H2107" s="260" t="s">
        <v>4973</v>
      </c>
      <c r="I2107" s="325" t="s">
        <v>4802</v>
      </c>
      <c r="J2107" s="263" t="s">
        <v>4974</v>
      </c>
      <c r="K2107" s="325" t="s">
        <v>90</v>
      </c>
      <c r="L2107" s="462">
        <v>44561</v>
      </c>
      <c r="M2107" s="462">
        <v>44592</v>
      </c>
      <c r="N2107" s="364">
        <v>77000</v>
      </c>
      <c r="O2107" s="482">
        <v>77000</v>
      </c>
      <c r="P2107" s="451"/>
      <c r="Q2107" s="451"/>
      <c r="R2107" s="644"/>
      <c r="S2107" s="641"/>
    </row>
    <row r="2108" spans="1:19" s="39" customFormat="1" x14ac:dyDescent="0.2">
      <c r="A2108" s="276">
        <v>2081</v>
      </c>
      <c r="B2108" s="325">
        <v>14</v>
      </c>
      <c r="C2108" s="299" t="s">
        <v>21</v>
      </c>
      <c r="D2108" s="325">
        <v>5512</v>
      </c>
      <c r="E2108" s="325">
        <v>5321</v>
      </c>
      <c r="F2108" s="325" t="s">
        <v>3253</v>
      </c>
      <c r="G2108" s="361" t="s">
        <v>4975</v>
      </c>
      <c r="H2108" s="260" t="s">
        <v>4976</v>
      </c>
      <c r="I2108" s="325" t="s">
        <v>1190</v>
      </c>
      <c r="J2108" s="263" t="s">
        <v>4977</v>
      </c>
      <c r="K2108" s="325" t="s">
        <v>90</v>
      </c>
      <c r="L2108" s="462">
        <v>44561</v>
      </c>
      <c r="M2108" s="462">
        <v>44592</v>
      </c>
      <c r="N2108" s="364">
        <v>100000</v>
      </c>
      <c r="O2108" s="482">
        <v>100000</v>
      </c>
      <c r="P2108" s="451"/>
      <c r="Q2108" s="451"/>
      <c r="R2108" s="644"/>
      <c r="S2108" s="641"/>
    </row>
    <row r="2109" spans="1:19" s="39" customFormat="1" x14ac:dyDescent="0.2">
      <c r="A2109" s="276">
        <v>2082</v>
      </c>
      <c r="B2109" s="325">
        <v>14</v>
      </c>
      <c r="C2109" s="299" t="s">
        <v>21</v>
      </c>
      <c r="D2109" s="325">
        <v>5512</v>
      </c>
      <c r="E2109" s="325">
        <v>5321</v>
      </c>
      <c r="F2109" s="325" t="s">
        <v>3253</v>
      </c>
      <c r="G2109" s="361" t="s">
        <v>3791</v>
      </c>
      <c r="H2109" s="260" t="s">
        <v>3792</v>
      </c>
      <c r="I2109" s="325" t="s">
        <v>3793</v>
      </c>
      <c r="J2109" s="263" t="s">
        <v>4978</v>
      </c>
      <c r="K2109" s="325" t="s">
        <v>90</v>
      </c>
      <c r="L2109" s="462">
        <v>44561</v>
      </c>
      <c r="M2109" s="462">
        <v>44592</v>
      </c>
      <c r="N2109" s="364">
        <v>17000</v>
      </c>
      <c r="O2109" s="482">
        <v>17000</v>
      </c>
      <c r="P2109" s="451"/>
      <c r="Q2109" s="451"/>
      <c r="R2109" s="644"/>
      <c r="S2109" s="641"/>
    </row>
    <row r="2110" spans="1:19" s="39" customFormat="1" x14ac:dyDescent="0.2">
      <c r="A2110" s="276">
        <v>2083</v>
      </c>
      <c r="B2110" s="325">
        <v>14</v>
      </c>
      <c r="C2110" s="299" t="s">
        <v>21</v>
      </c>
      <c r="D2110" s="325">
        <v>5512</v>
      </c>
      <c r="E2110" s="325">
        <v>6341</v>
      </c>
      <c r="F2110" s="325" t="s">
        <v>3253</v>
      </c>
      <c r="G2110" s="361" t="s">
        <v>3323</v>
      </c>
      <c r="H2110" s="260" t="s">
        <v>3324</v>
      </c>
      <c r="I2110" s="325" t="s">
        <v>3325</v>
      </c>
      <c r="J2110" s="263" t="s">
        <v>4979</v>
      </c>
      <c r="K2110" s="325" t="s">
        <v>90</v>
      </c>
      <c r="L2110" s="462">
        <v>44561</v>
      </c>
      <c r="M2110" s="462">
        <v>44592</v>
      </c>
      <c r="N2110" s="364">
        <v>100000</v>
      </c>
      <c r="O2110" s="482">
        <v>100000</v>
      </c>
      <c r="P2110" s="451"/>
      <c r="Q2110" s="451"/>
      <c r="R2110" s="644"/>
      <c r="S2110" s="641"/>
    </row>
    <row r="2111" spans="1:19" s="39" customFormat="1" x14ac:dyDescent="0.2">
      <c r="A2111" s="276">
        <v>2084</v>
      </c>
      <c r="B2111" s="325">
        <v>14</v>
      </c>
      <c r="C2111" s="299" t="s">
        <v>21</v>
      </c>
      <c r="D2111" s="325">
        <v>5512</v>
      </c>
      <c r="E2111" s="325">
        <v>5321</v>
      </c>
      <c r="F2111" s="325" t="s">
        <v>3253</v>
      </c>
      <c r="G2111" s="361" t="s">
        <v>3851</v>
      </c>
      <c r="H2111" s="260" t="s">
        <v>3852</v>
      </c>
      <c r="I2111" s="325" t="s">
        <v>3853</v>
      </c>
      <c r="J2111" s="263" t="s">
        <v>4980</v>
      </c>
      <c r="K2111" s="325" t="s">
        <v>90</v>
      </c>
      <c r="L2111" s="462">
        <v>44561</v>
      </c>
      <c r="M2111" s="462">
        <v>44592</v>
      </c>
      <c r="N2111" s="364">
        <v>36000</v>
      </c>
      <c r="O2111" s="482">
        <v>36000</v>
      </c>
      <c r="P2111" s="451"/>
      <c r="Q2111" s="451"/>
      <c r="R2111" s="644"/>
      <c r="S2111" s="641"/>
    </row>
    <row r="2112" spans="1:19" s="39" customFormat="1" x14ac:dyDescent="0.2">
      <c r="A2112" s="276">
        <v>2085</v>
      </c>
      <c r="B2112" s="325">
        <v>14</v>
      </c>
      <c r="C2112" s="299" t="s">
        <v>21</v>
      </c>
      <c r="D2112" s="325">
        <v>5512</v>
      </c>
      <c r="E2112" s="325">
        <v>5321</v>
      </c>
      <c r="F2112" s="325" t="s">
        <v>3253</v>
      </c>
      <c r="G2112" s="361" t="s">
        <v>4981</v>
      </c>
      <c r="H2112" s="260" t="s">
        <v>4982</v>
      </c>
      <c r="I2112" s="325" t="s">
        <v>4983</v>
      </c>
      <c r="J2112" s="263" t="s">
        <v>4984</v>
      </c>
      <c r="K2112" s="325" t="s">
        <v>90</v>
      </c>
      <c r="L2112" s="462">
        <v>44561</v>
      </c>
      <c r="M2112" s="462">
        <v>44592</v>
      </c>
      <c r="N2112" s="364">
        <v>79000</v>
      </c>
      <c r="O2112" s="482">
        <v>79000</v>
      </c>
      <c r="P2112" s="451"/>
      <c r="Q2112" s="451"/>
      <c r="R2112" s="644"/>
      <c r="S2112" s="641"/>
    </row>
    <row r="2113" spans="1:19" s="39" customFormat="1" ht="25.5" x14ac:dyDescent="0.2">
      <c r="A2113" s="276">
        <v>2086</v>
      </c>
      <c r="B2113" s="325">
        <v>14</v>
      </c>
      <c r="C2113" s="299" t="s">
        <v>21</v>
      </c>
      <c r="D2113" s="325">
        <v>5512</v>
      </c>
      <c r="E2113" s="325">
        <v>5321</v>
      </c>
      <c r="F2113" s="325" t="s">
        <v>3253</v>
      </c>
      <c r="G2113" s="229">
        <v>44992785</v>
      </c>
      <c r="H2113" s="260" t="s">
        <v>4985</v>
      </c>
      <c r="I2113" s="325" t="s">
        <v>24</v>
      </c>
      <c r="J2113" s="263" t="s">
        <v>4986</v>
      </c>
      <c r="K2113" s="325" t="s">
        <v>90</v>
      </c>
      <c r="L2113" s="462">
        <v>44561</v>
      </c>
      <c r="M2113" s="462">
        <v>44592</v>
      </c>
      <c r="N2113" s="364">
        <v>100000</v>
      </c>
      <c r="O2113" s="482">
        <v>100000</v>
      </c>
      <c r="P2113" s="451"/>
      <c r="Q2113" s="451"/>
      <c r="R2113" s="644"/>
      <c r="S2113" s="641"/>
    </row>
    <row r="2114" spans="1:19" s="39" customFormat="1" ht="25.5" x14ac:dyDescent="0.2">
      <c r="A2114" s="276">
        <v>2087</v>
      </c>
      <c r="B2114" s="325">
        <v>14</v>
      </c>
      <c r="C2114" s="299" t="s">
        <v>21</v>
      </c>
      <c r="D2114" s="325">
        <v>5512</v>
      </c>
      <c r="E2114" s="325">
        <v>5321</v>
      </c>
      <c r="F2114" s="325" t="s">
        <v>3253</v>
      </c>
      <c r="G2114" s="229">
        <v>44992785</v>
      </c>
      <c r="H2114" s="260" t="s">
        <v>4987</v>
      </c>
      <c r="I2114" s="325" t="s">
        <v>24</v>
      </c>
      <c r="J2114" s="263" t="s">
        <v>4988</v>
      </c>
      <c r="K2114" s="325" t="s">
        <v>90</v>
      </c>
      <c r="L2114" s="462">
        <v>44561</v>
      </c>
      <c r="M2114" s="462">
        <v>44592</v>
      </c>
      <c r="N2114" s="364">
        <v>40000</v>
      </c>
      <c r="O2114" s="482">
        <v>40000</v>
      </c>
      <c r="P2114" s="451"/>
      <c r="Q2114" s="451"/>
      <c r="R2114" s="644"/>
      <c r="S2114" s="641"/>
    </row>
    <row r="2115" spans="1:19" s="39" customFormat="1" ht="25.5" x14ac:dyDescent="0.2">
      <c r="A2115" s="276">
        <v>2088</v>
      </c>
      <c r="B2115" s="325">
        <v>14</v>
      </c>
      <c r="C2115" s="299" t="s">
        <v>21</v>
      </c>
      <c r="D2115" s="325">
        <v>5512</v>
      </c>
      <c r="E2115" s="325">
        <v>6341</v>
      </c>
      <c r="F2115" s="325" t="s">
        <v>3253</v>
      </c>
      <c r="G2115" s="229">
        <v>44992785</v>
      </c>
      <c r="H2115" s="260" t="s">
        <v>4989</v>
      </c>
      <c r="I2115" s="325" t="s">
        <v>24</v>
      </c>
      <c r="J2115" s="263" t="s">
        <v>4969</v>
      </c>
      <c r="K2115" s="325" t="s">
        <v>90</v>
      </c>
      <c r="L2115" s="462">
        <v>44561</v>
      </c>
      <c r="M2115" s="462">
        <v>44592</v>
      </c>
      <c r="N2115" s="364">
        <v>33000</v>
      </c>
      <c r="O2115" s="482">
        <v>32130</v>
      </c>
      <c r="P2115" s="482">
        <v>870</v>
      </c>
      <c r="Q2115" s="482">
        <v>870</v>
      </c>
      <c r="R2115" s="644"/>
      <c r="S2115" s="641"/>
    </row>
    <row r="2116" spans="1:19" s="39" customFormat="1" ht="25.5" x14ac:dyDescent="0.2">
      <c r="A2116" s="276">
        <v>2089</v>
      </c>
      <c r="B2116" s="325">
        <v>14</v>
      </c>
      <c r="C2116" s="299" t="s">
        <v>21</v>
      </c>
      <c r="D2116" s="325">
        <v>5512</v>
      </c>
      <c r="E2116" s="325">
        <v>5321</v>
      </c>
      <c r="F2116" s="325" t="s">
        <v>3253</v>
      </c>
      <c r="G2116" s="229">
        <v>44992785</v>
      </c>
      <c r="H2116" s="260" t="s">
        <v>4989</v>
      </c>
      <c r="I2116" s="325" t="s">
        <v>24</v>
      </c>
      <c r="J2116" s="263" t="s">
        <v>4969</v>
      </c>
      <c r="K2116" s="325" t="s">
        <v>90</v>
      </c>
      <c r="L2116" s="462">
        <v>44561</v>
      </c>
      <c r="M2116" s="462">
        <v>44592</v>
      </c>
      <c r="N2116" s="364">
        <v>20000</v>
      </c>
      <c r="O2116" s="482">
        <v>20000</v>
      </c>
      <c r="P2116" s="451"/>
      <c r="Q2116" s="451"/>
      <c r="R2116" s="644"/>
      <c r="S2116" s="641"/>
    </row>
    <row r="2117" spans="1:19" s="39" customFormat="1" ht="25.5" x14ac:dyDescent="0.2">
      <c r="A2117" s="276">
        <v>2090</v>
      </c>
      <c r="B2117" s="325">
        <v>14</v>
      </c>
      <c r="C2117" s="299" t="s">
        <v>21</v>
      </c>
      <c r="D2117" s="325">
        <v>5512</v>
      </c>
      <c r="E2117" s="325">
        <v>6341</v>
      </c>
      <c r="F2117" s="325" t="s">
        <v>3253</v>
      </c>
      <c r="G2117" s="229">
        <v>44992785</v>
      </c>
      <c r="H2117" s="260" t="s">
        <v>4990</v>
      </c>
      <c r="I2117" s="325" t="s">
        <v>24</v>
      </c>
      <c r="J2117" s="263" t="s">
        <v>4991</v>
      </c>
      <c r="K2117" s="325" t="s">
        <v>90</v>
      </c>
      <c r="L2117" s="462">
        <v>44561</v>
      </c>
      <c r="M2117" s="462">
        <v>44592</v>
      </c>
      <c r="N2117" s="364">
        <v>500000</v>
      </c>
      <c r="O2117" s="482">
        <v>500000</v>
      </c>
      <c r="P2117" s="451"/>
      <c r="Q2117" s="451"/>
      <c r="R2117" s="644"/>
      <c r="S2117" s="641"/>
    </row>
    <row r="2118" spans="1:19" s="39" customFormat="1" x14ac:dyDescent="0.2">
      <c r="A2118" s="276">
        <v>2091</v>
      </c>
      <c r="B2118" s="325">
        <v>14</v>
      </c>
      <c r="C2118" s="299" t="s">
        <v>21</v>
      </c>
      <c r="D2118" s="325">
        <v>5512</v>
      </c>
      <c r="E2118" s="325">
        <v>6341</v>
      </c>
      <c r="F2118" s="325" t="s">
        <v>3253</v>
      </c>
      <c r="G2118" s="229">
        <v>44992785</v>
      </c>
      <c r="H2118" s="260" t="s">
        <v>4992</v>
      </c>
      <c r="I2118" s="325" t="s">
        <v>24</v>
      </c>
      <c r="J2118" s="263" t="s">
        <v>4993</v>
      </c>
      <c r="K2118" s="325" t="s">
        <v>90</v>
      </c>
      <c r="L2118" s="462">
        <v>44561</v>
      </c>
      <c r="M2118" s="462">
        <v>44592</v>
      </c>
      <c r="N2118" s="364">
        <v>78000</v>
      </c>
      <c r="O2118" s="482">
        <v>78000</v>
      </c>
      <c r="P2118" s="451"/>
      <c r="Q2118" s="451"/>
      <c r="R2118" s="644"/>
      <c r="S2118" s="641"/>
    </row>
    <row r="2119" spans="1:19" s="39" customFormat="1" ht="25.5" x14ac:dyDescent="0.2">
      <c r="A2119" s="276">
        <v>2092</v>
      </c>
      <c r="B2119" s="325">
        <v>14</v>
      </c>
      <c r="C2119" s="299" t="s">
        <v>21</v>
      </c>
      <c r="D2119" s="325">
        <v>5512</v>
      </c>
      <c r="E2119" s="325">
        <v>6341</v>
      </c>
      <c r="F2119" s="325" t="s">
        <v>3253</v>
      </c>
      <c r="G2119" s="229">
        <v>44992785</v>
      </c>
      <c r="H2119" s="260" t="s">
        <v>4994</v>
      </c>
      <c r="I2119" s="325" t="s">
        <v>24</v>
      </c>
      <c r="J2119" s="263" t="s">
        <v>4995</v>
      </c>
      <c r="K2119" s="325" t="s">
        <v>90</v>
      </c>
      <c r="L2119" s="462">
        <v>44561</v>
      </c>
      <c r="M2119" s="462">
        <v>44592</v>
      </c>
      <c r="N2119" s="364">
        <v>70000</v>
      </c>
      <c r="O2119" s="482">
        <v>70000</v>
      </c>
      <c r="P2119" s="451"/>
      <c r="Q2119" s="451"/>
      <c r="R2119" s="644"/>
      <c r="S2119" s="641"/>
    </row>
    <row r="2120" spans="1:19" s="39" customFormat="1" ht="25.5" x14ac:dyDescent="0.2">
      <c r="A2120" s="276">
        <v>2093</v>
      </c>
      <c r="B2120" s="325">
        <v>14</v>
      </c>
      <c r="C2120" s="299" t="s">
        <v>21</v>
      </c>
      <c r="D2120" s="325">
        <v>5512</v>
      </c>
      <c r="E2120" s="325">
        <v>5321</v>
      </c>
      <c r="F2120" s="325" t="s">
        <v>3253</v>
      </c>
      <c r="G2120" s="229">
        <v>44992785</v>
      </c>
      <c r="H2120" s="260" t="s">
        <v>4994</v>
      </c>
      <c r="I2120" s="325" t="s">
        <v>24</v>
      </c>
      <c r="J2120" s="263" t="s">
        <v>4995</v>
      </c>
      <c r="K2120" s="325" t="s">
        <v>90</v>
      </c>
      <c r="L2120" s="462">
        <v>44561</v>
      </c>
      <c r="M2120" s="462">
        <v>44592</v>
      </c>
      <c r="N2120" s="364">
        <v>26000</v>
      </c>
      <c r="O2120" s="482">
        <v>26000</v>
      </c>
      <c r="P2120" s="451"/>
      <c r="Q2120" s="451"/>
      <c r="R2120" s="644"/>
      <c r="S2120" s="641"/>
    </row>
    <row r="2121" spans="1:19" s="39" customFormat="1" ht="25.5" x14ac:dyDescent="0.2">
      <c r="A2121" s="276">
        <v>2094</v>
      </c>
      <c r="B2121" s="325">
        <v>14</v>
      </c>
      <c r="C2121" s="299" t="s">
        <v>21</v>
      </c>
      <c r="D2121" s="325">
        <v>5512</v>
      </c>
      <c r="E2121" s="325">
        <v>5321</v>
      </c>
      <c r="F2121" s="325" t="s">
        <v>3253</v>
      </c>
      <c r="G2121" s="229">
        <v>44992785</v>
      </c>
      <c r="H2121" s="260" t="s">
        <v>4996</v>
      </c>
      <c r="I2121" s="325" t="s">
        <v>24</v>
      </c>
      <c r="J2121" s="263" t="s">
        <v>4997</v>
      </c>
      <c r="K2121" s="325" t="s">
        <v>90</v>
      </c>
      <c r="L2121" s="462">
        <v>44561</v>
      </c>
      <c r="M2121" s="462">
        <v>44592</v>
      </c>
      <c r="N2121" s="364">
        <v>83000</v>
      </c>
      <c r="O2121" s="482">
        <v>83000</v>
      </c>
      <c r="P2121" s="451"/>
      <c r="Q2121" s="451"/>
      <c r="R2121" s="644"/>
      <c r="S2121" s="641"/>
    </row>
    <row r="2122" spans="1:19" s="39" customFormat="1" ht="25.5" x14ac:dyDescent="0.2">
      <c r="A2122" s="276">
        <v>2095</v>
      </c>
      <c r="B2122" s="325">
        <v>14</v>
      </c>
      <c r="C2122" s="299" t="s">
        <v>21</v>
      </c>
      <c r="D2122" s="325">
        <v>5512</v>
      </c>
      <c r="E2122" s="325">
        <v>5321</v>
      </c>
      <c r="F2122" s="325" t="s">
        <v>3253</v>
      </c>
      <c r="G2122" s="229">
        <v>44992785</v>
      </c>
      <c r="H2122" s="260" t="s">
        <v>4998</v>
      </c>
      <c r="I2122" s="325" t="s">
        <v>24</v>
      </c>
      <c r="J2122" s="263" t="s">
        <v>4999</v>
      </c>
      <c r="K2122" s="325" t="s">
        <v>90</v>
      </c>
      <c r="L2122" s="462">
        <v>44561</v>
      </c>
      <c r="M2122" s="462">
        <v>44592</v>
      </c>
      <c r="N2122" s="364">
        <v>84000</v>
      </c>
      <c r="O2122" s="482">
        <v>84000</v>
      </c>
      <c r="P2122" s="451"/>
      <c r="Q2122" s="451"/>
      <c r="R2122" s="644"/>
      <c r="S2122" s="641"/>
    </row>
    <row r="2123" spans="1:19" s="39" customFormat="1" ht="25.5" x14ac:dyDescent="0.2">
      <c r="A2123" s="276">
        <v>2096</v>
      </c>
      <c r="B2123" s="325">
        <v>14</v>
      </c>
      <c r="C2123" s="299" t="s">
        <v>21</v>
      </c>
      <c r="D2123" s="325">
        <v>5512</v>
      </c>
      <c r="E2123" s="325">
        <v>5321</v>
      </c>
      <c r="F2123" s="325" t="s">
        <v>3253</v>
      </c>
      <c r="G2123" s="361" t="s">
        <v>3990</v>
      </c>
      <c r="H2123" s="260" t="s">
        <v>3991</v>
      </c>
      <c r="I2123" s="325" t="s">
        <v>3992</v>
      </c>
      <c r="J2123" s="263" t="s">
        <v>5000</v>
      </c>
      <c r="K2123" s="325" t="s">
        <v>90</v>
      </c>
      <c r="L2123" s="462">
        <v>44561</v>
      </c>
      <c r="M2123" s="462">
        <v>44592</v>
      </c>
      <c r="N2123" s="364">
        <v>64000</v>
      </c>
      <c r="O2123" s="482">
        <v>63749.07</v>
      </c>
      <c r="P2123" s="287">
        <v>250.93</v>
      </c>
      <c r="Q2123" s="451"/>
      <c r="R2123" s="287">
        <v>250.93</v>
      </c>
      <c r="S2123" s="641"/>
    </row>
    <row r="2124" spans="1:19" s="39" customFormat="1" x14ac:dyDescent="0.2">
      <c r="A2124" s="276">
        <v>2097</v>
      </c>
      <c r="B2124" s="325">
        <v>14</v>
      </c>
      <c r="C2124" s="299" t="s">
        <v>21</v>
      </c>
      <c r="D2124" s="325">
        <v>5512</v>
      </c>
      <c r="E2124" s="325">
        <v>5321</v>
      </c>
      <c r="F2124" s="325" t="s">
        <v>3253</v>
      </c>
      <c r="G2124" s="361" t="s">
        <v>3496</v>
      </c>
      <c r="H2124" s="260" t="s">
        <v>5001</v>
      </c>
      <c r="I2124" s="325" t="s">
        <v>32</v>
      </c>
      <c r="J2124" s="263" t="s">
        <v>5002</v>
      </c>
      <c r="K2124" s="325" t="s">
        <v>90</v>
      </c>
      <c r="L2124" s="462">
        <v>44561</v>
      </c>
      <c r="M2124" s="462">
        <v>44592</v>
      </c>
      <c r="N2124" s="364">
        <v>96000</v>
      </c>
      <c r="O2124" s="482">
        <v>96000</v>
      </c>
      <c r="P2124" s="451"/>
      <c r="Q2124" s="451"/>
      <c r="R2124" s="644"/>
      <c r="S2124" s="641"/>
    </row>
    <row r="2125" spans="1:19" s="39" customFormat="1" ht="25.5" x14ac:dyDescent="0.2">
      <c r="A2125" s="276">
        <v>2098</v>
      </c>
      <c r="B2125" s="325">
        <v>14</v>
      </c>
      <c r="C2125" s="299" t="s">
        <v>21</v>
      </c>
      <c r="D2125" s="325">
        <v>5512</v>
      </c>
      <c r="E2125" s="325">
        <v>5321</v>
      </c>
      <c r="F2125" s="325" t="s">
        <v>3253</v>
      </c>
      <c r="G2125" s="361" t="s">
        <v>5003</v>
      </c>
      <c r="H2125" s="260" t="s">
        <v>5004</v>
      </c>
      <c r="I2125" s="325" t="s">
        <v>1143</v>
      </c>
      <c r="J2125" s="263" t="s">
        <v>5005</v>
      </c>
      <c r="K2125" s="325" t="s">
        <v>90</v>
      </c>
      <c r="L2125" s="462">
        <v>44561</v>
      </c>
      <c r="M2125" s="462">
        <v>44592</v>
      </c>
      <c r="N2125" s="364">
        <v>43000</v>
      </c>
      <c r="O2125" s="482">
        <v>43000</v>
      </c>
      <c r="P2125" s="451"/>
      <c r="Q2125" s="451"/>
      <c r="R2125" s="644"/>
      <c r="S2125" s="641"/>
    </row>
    <row r="2126" spans="1:19" s="39" customFormat="1" x14ac:dyDescent="0.2">
      <c r="A2126" s="276">
        <v>2099</v>
      </c>
      <c r="B2126" s="325">
        <v>14</v>
      </c>
      <c r="C2126" s="299" t="s">
        <v>21</v>
      </c>
      <c r="D2126" s="325">
        <v>5512</v>
      </c>
      <c r="E2126" s="325">
        <v>5321</v>
      </c>
      <c r="F2126" s="325" t="s">
        <v>3253</v>
      </c>
      <c r="G2126" s="361" t="s">
        <v>3430</v>
      </c>
      <c r="H2126" s="260" t="s">
        <v>5006</v>
      </c>
      <c r="I2126" s="325" t="s">
        <v>799</v>
      </c>
      <c r="J2126" s="263" t="s">
        <v>5007</v>
      </c>
      <c r="K2126" s="325" t="s">
        <v>90</v>
      </c>
      <c r="L2126" s="462">
        <v>44561</v>
      </c>
      <c r="M2126" s="462">
        <v>44592</v>
      </c>
      <c r="N2126" s="364">
        <v>44000</v>
      </c>
      <c r="O2126" s="482">
        <v>44000</v>
      </c>
      <c r="P2126" s="451"/>
      <c r="Q2126" s="451"/>
      <c r="R2126" s="644"/>
      <c r="S2126" s="641"/>
    </row>
    <row r="2127" spans="1:19" s="39" customFormat="1" x14ac:dyDescent="0.2">
      <c r="A2127" s="276">
        <v>2100</v>
      </c>
      <c r="B2127" s="325">
        <v>14</v>
      </c>
      <c r="C2127" s="299" t="s">
        <v>21</v>
      </c>
      <c r="D2127" s="325">
        <v>5512</v>
      </c>
      <c r="E2127" s="325">
        <v>5321</v>
      </c>
      <c r="F2127" s="325" t="s">
        <v>3253</v>
      </c>
      <c r="G2127" s="361" t="s">
        <v>4540</v>
      </c>
      <c r="H2127" s="260" t="s">
        <v>4541</v>
      </c>
      <c r="I2127" s="325" t="s">
        <v>4542</v>
      </c>
      <c r="J2127" s="263" t="s">
        <v>5008</v>
      </c>
      <c r="K2127" s="325" t="s">
        <v>90</v>
      </c>
      <c r="L2127" s="462">
        <v>44561</v>
      </c>
      <c r="M2127" s="462">
        <v>44592</v>
      </c>
      <c r="N2127" s="364">
        <v>32000</v>
      </c>
      <c r="O2127" s="482">
        <v>32000</v>
      </c>
      <c r="P2127" s="451"/>
      <c r="Q2127" s="451"/>
      <c r="R2127" s="644"/>
      <c r="S2127" s="641"/>
    </row>
    <row r="2128" spans="1:19" s="39" customFormat="1" x14ac:dyDescent="0.2">
      <c r="A2128" s="276">
        <v>2101</v>
      </c>
      <c r="B2128" s="325">
        <v>14</v>
      </c>
      <c r="C2128" s="299" t="s">
        <v>21</v>
      </c>
      <c r="D2128" s="325">
        <v>5512</v>
      </c>
      <c r="E2128" s="325">
        <v>5321</v>
      </c>
      <c r="F2128" s="325" t="s">
        <v>3253</v>
      </c>
      <c r="G2128" s="361" t="s">
        <v>3697</v>
      </c>
      <c r="H2128" s="260" t="s">
        <v>3373</v>
      </c>
      <c r="I2128" s="325" t="s">
        <v>3374</v>
      </c>
      <c r="J2128" s="263" t="s">
        <v>4969</v>
      </c>
      <c r="K2128" s="325" t="s">
        <v>90</v>
      </c>
      <c r="L2128" s="462">
        <v>44561</v>
      </c>
      <c r="M2128" s="462">
        <v>44592</v>
      </c>
      <c r="N2128" s="364">
        <v>100000</v>
      </c>
      <c r="O2128" s="482">
        <v>100000</v>
      </c>
      <c r="P2128" s="451"/>
      <c r="Q2128" s="451"/>
      <c r="R2128" s="644"/>
      <c r="S2128" s="641"/>
    </row>
    <row r="2129" spans="1:19" s="39" customFormat="1" x14ac:dyDescent="0.2">
      <c r="A2129" s="276">
        <v>2102</v>
      </c>
      <c r="B2129" s="325">
        <v>14</v>
      </c>
      <c r="C2129" s="299" t="s">
        <v>21</v>
      </c>
      <c r="D2129" s="325">
        <v>5512</v>
      </c>
      <c r="E2129" s="325">
        <v>5321</v>
      </c>
      <c r="F2129" s="325" t="s">
        <v>3253</v>
      </c>
      <c r="G2129" s="361" t="s">
        <v>4349</v>
      </c>
      <c r="H2129" s="260" t="s">
        <v>4350</v>
      </c>
      <c r="I2129" s="325" t="s">
        <v>853</v>
      </c>
      <c r="J2129" s="263" t="s">
        <v>5009</v>
      </c>
      <c r="K2129" s="325" t="s">
        <v>90</v>
      </c>
      <c r="L2129" s="462">
        <v>44561</v>
      </c>
      <c r="M2129" s="462">
        <v>44592</v>
      </c>
      <c r="N2129" s="364">
        <v>100000</v>
      </c>
      <c r="O2129" s="482">
        <v>100000</v>
      </c>
      <c r="P2129" s="451"/>
      <c r="Q2129" s="451"/>
      <c r="R2129" s="644"/>
      <c r="S2129" s="641"/>
    </row>
    <row r="2130" spans="1:19" s="39" customFormat="1" x14ac:dyDescent="0.2">
      <c r="A2130" s="276">
        <v>2103</v>
      </c>
      <c r="B2130" s="325">
        <v>14</v>
      </c>
      <c r="C2130" s="299" t="s">
        <v>21</v>
      </c>
      <c r="D2130" s="325">
        <v>5512</v>
      </c>
      <c r="E2130" s="325">
        <v>6341</v>
      </c>
      <c r="F2130" s="325" t="s">
        <v>3253</v>
      </c>
      <c r="G2130" s="361" t="s">
        <v>5010</v>
      </c>
      <c r="H2130" s="260" t="s">
        <v>5011</v>
      </c>
      <c r="I2130" s="325" t="s">
        <v>820</v>
      </c>
      <c r="J2130" s="263" t="s">
        <v>5012</v>
      </c>
      <c r="K2130" s="325" t="s">
        <v>90</v>
      </c>
      <c r="L2130" s="462">
        <v>44561</v>
      </c>
      <c r="M2130" s="462">
        <v>44592</v>
      </c>
      <c r="N2130" s="364">
        <v>32000</v>
      </c>
      <c r="O2130" s="482">
        <v>31500</v>
      </c>
      <c r="P2130" s="656">
        <v>500</v>
      </c>
      <c r="Q2130" s="656">
        <v>500</v>
      </c>
      <c r="R2130" s="644"/>
      <c r="S2130" s="641"/>
    </row>
    <row r="2131" spans="1:19" s="39" customFormat="1" x14ac:dyDescent="0.2">
      <c r="A2131" s="276">
        <v>2104</v>
      </c>
      <c r="B2131" s="325">
        <v>14</v>
      </c>
      <c r="C2131" s="299" t="s">
        <v>21</v>
      </c>
      <c r="D2131" s="325">
        <v>5512</v>
      </c>
      <c r="E2131" s="325">
        <v>5321</v>
      </c>
      <c r="F2131" s="325" t="s">
        <v>3253</v>
      </c>
      <c r="G2131" s="361" t="s">
        <v>5010</v>
      </c>
      <c r="H2131" s="260" t="s">
        <v>5011</v>
      </c>
      <c r="I2131" s="325" t="s">
        <v>820</v>
      </c>
      <c r="J2131" s="263" t="s">
        <v>5012</v>
      </c>
      <c r="K2131" s="325" t="s">
        <v>90</v>
      </c>
      <c r="L2131" s="462">
        <v>44561</v>
      </c>
      <c r="M2131" s="462">
        <v>44592</v>
      </c>
      <c r="N2131" s="364">
        <v>66000</v>
      </c>
      <c r="O2131" s="482">
        <v>64330</v>
      </c>
      <c r="P2131" s="656">
        <v>1670</v>
      </c>
      <c r="Q2131" s="656">
        <v>1670</v>
      </c>
      <c r="R2131" s="644"/>
      <c r="S2131" s="641"/>
    </row>
    <row r="2132" spans="1:19" s="39" customFormat="1" x14ac:dyDescent="0.2">
      <c r="A2132" s="276">
        <v>2105</v>
      </c>
      <c r="B2132" s="325">
        <v>14</v>
      </c>
      <c r="C2132" s="299" t="s">
        <v>21</v>
      </c>
      <c r="D2132" s="325">
        <v>5512</v>
      </c>
      <c r="E2132" s="325">
        <v>5321</v>
      </c>
      <c r="F2132" s="325" t="s">
        <v>3253</v>
      </c>
      <c r="G2132" s="361" t="s">
        <v>3548</v>
      </c>
      <c r="H2132" s="260" t="s">
        <v>3806</v>
      </c>
      <c r="I2132" s="325" t="s">
        <v>3550</v>
      </c>
      <c r="J2132" s="263" t="s">
        <v>5013</v>
      </c>
      <c r="K2132" s="325" t="s">
        <v>90</v>
      </c>
      <c r="L2132" s="462">
        <v>44561</v>
      </c>
      <c r="M2132" s="462">
        <v>44592</v>
      </c>
      <c r="N2132" s="364">
        <v>100000</v>
      </c>
      <c r="O2132" s="482">
        <v>98432.67</v>
      </c>
      <c r="P2132" s="656">
        <v>1567.33</v>
      </c>
      <c r="Q2132" s="451"/>
      <c r="R2132" s="656">
        <v>1567.33</v>
      </c>
      <c r="S2132" s="641"/>
    </row>
    <row r="2133" spans="1:19" s="39" customFormat="1" x14ac:dyDescent="0.2">
      <c r="A2133" s="276">
        <v>2106</v>
      </c>
      <c r="B2133" s="325">
        <v>14</v>
      </c>
      <c r="C2133" s="299" t="s">
        <v>21</v>
      </c>
      <c r="D2133" s="325">
        <v>5512</v>
      </c>
      <c r="E2133" s="325">
        <v>5321</v>
      </c>
      <c r="F2133" s="325" t="s">
        <v>3253</v>
      </c>
      <c r="G2133" s="361" t="s">
        <v>5014</v>
      </c>
      <c r="H2133" s="260" t="s">
        <v>5015</v>
      </c>
      <c r="I2133" s="325" t="s">
        <v>1792</v>
      </c>
      <c r="J2133" s="263" t="s">
        <v>5016</v>
      </c>
      <c r="K2133" s="325" t="s">
        <v>90</v>
      </c>
      <c r="L2133" s="462">
        <v>44561</v>
      </c>
      <c r="M2133" s="462">
        <v>44592</v>
      </c>
      <c r="N2133" s="364">
        <v>450000</v>
      </c>
      <c r="O2133" s="482">
        <v>450000</v>
      </c>
      <c r="P2133" s="451"/>
      <c r="Q2133" s="451"/>
      <c r="R2133" s="644"/>
      <c r="S2133" s="641"/>
    </row>
    <row r="2134" spans="1:19" s="39" customFormat="1" x14ac:dyDescent="0.2">
      <c r="A2134" s="276">
        <v>2107</v>
      </c>
      <c r="B2134" s="325">
        <v>14</v>
      </c>
      <c r="C2134" s="299" t="s">
        <v>21</v>
      </c>
      <c r="D2134" s="325">
        <v>5512</v>
      </c>
      <c r="E2134" s="325">
        <v>5321</v>
      </c>
      <c r="F2134" s="325" t="s">
        <v>3253</v>
      </c>
      <c r="G2134" s="361" t="s">
        <v>3823</v>
      </c>
      <c r="H2134" s="260" t="s">
        <v>3824</v>
      </c>
      <c r="I2134" s="325" t="s">
        <v>3825</v>
      </c>
      <c r="J2134" s="263" t="s">
        <v>5017</v>
      </c>
      <c r="K2134" s="325" t="s">
        <v>90</v>
      </c>
      <c r="L2134" s="462">
        <v>44561</v>
      </c>
      <c r="M2134" s="462">
        <v>44592</v>
      </c>
      <c r="N2134" s="364">
        <v>98000</v>
      </c>
      <c r="O2134" s="482">
        <v>98000</v>
      </c>
      <c r="P2134" s="451"/>
      <c r="Q2134" s="451"/>
      <c r="R2134" s="644"/>
      <c r="S2134" s="641"/>
    </row>
    <row r="2135" spans="1:19" s="39" customFormat="1" x14ac:dyDescent="0.2">
      <c r="A2135" s="276">
        <v>2108</v>
      </c>
      <c r="B2135" s="325">
        <v>14</v>
      </c>
      <c r="C2135" s="299" t="s">
        <v>21</v>
      </c>
      <c r="D2135" s="325">
        <v>5512</v>
      </c>
      <c r="E2135" s="325">
        <v>5321</v>
      </c>
      <c r="F2135" s="325" t="s">
        <v>3253</v>
      </c>
      <c r="G2135" s="361" t="s">
        <v>3987</v>
      </c>
      <c r="H2135" s="260" t="s">
        <v>3988</v>
      </c>
      <c r="I2135" s="325" t="s">
        <v>5018</v>
      </c>
      <c r="J2135" s="263" t="s">
        <v>5019</v>
      </c>
      <c r="K2135" s="325" t="s">
        <v>90</v>
      </c>
      <c r="L2135" s="462">
        <v>44561</v>
      </c>
      <c r="M2135" s="462">
        <v>44592</v>
      </c>
      <c r="N2135" s="364">
        <v>100000</v>
      </c>
      <c r="O2135" s="482">
        <v>94435.6</v>
      </c>
      <c r="P2135" s="287">
        <v>5564.4</v>
      </c>
      <c r="Q2135" s="482"/>
      <c r="R2135" s="287">
        <v>5564.4</v>
      </c>
      <c r="S2135" s="641"/>
    </row>
    <row r="2136" spans="1:19" s="39" customFormat="1" x14ac:dyDescent="0.2">
      <c r="A2136" s="276">
        <v>2109</v>
      </c>
      <c r="B2136" s="325">
        <v>14</v>
      </c>
      <c r="C2136" s="299" t="s">
        <v>21</v>
      </c>
      <c r="D2136" s="325">
        <v>5512</v>
      </c>
      <c r="E2136" s="325">
        <v>5321</v>
      </c>
      <c r="F2136" s="325" t="s">
        <v>3253</v>
      </c>
      <c r="G2136" s="361" t="s">
        <v>3765</v>
      </c>
      <c r="H2136" s="260" t="s">
        <v>3766</v>
      </c>
      <c r="I2136" s="325" t="s">
        <v>3767</v>
      </c>
      <c r="J2136" s="263" t="s">
        <v>5020</v>
      </c>
      <c r="K2136" s="325" t="s">
        <v>90</v>
      </c>
      <c r="L2136" s="462">
        <v>44561</v>
      </c>
      <c r="M2136" s="462">
        <v>44592</v>
      </c>
      <c r="N2136" s="364">
        <v>31000</v>
      </c>
      <c r="O2136" s="482">
        <v>31000</v>
      </c>
      <c r="P2136" s="451"/>
      <c r="Q2136" s="451"/>
      <c r="R2136" s="644"/>
      <c r="S2136" s="641"/>
    </row>
    <row r="2137" spans="1:19" s="39" customFormat="1" x14ac:dyDescent="0.2">
      <c r="A2137" s="276">
        <v>2110</v>
      </c>
      <c r="B2137" s="325">
        <v>14</v>
      </c>
      <c r="C2137" s="299" t="s">
        <v>21</v>
      </c>
      <c r="D2137" s="325">
        <v>5512</v>
      </c>
      <c r="E2137" s="325">
        <v>5321</v>
      </c>
      <c r="F2137" s="325" t="s">
        <v>3253</v>
      </c>
      <c r="G2137" s="361" t="s">
        <v>4740</v>
      </c>
      <c r="H2137" s="260" t="s">
        <v>5021</v>
      </c>
      <c r="I2137" s="325" t="s">
        <v>1451</v>
      </c>
      <c r="J2137" s="263" t="s">
        <v>5022</v>
      </c>
      <c r="K2137" s="325" t="s">
        <v>90</v>
      </c>
      <c r="L2137" s="462">
        <v>44561</v>
      </c>
      <c r="M2137" s="462">
        <v>44592</v>
      </c>
      <c r="N2137" s="364">
        <v>99000</v>
      </c>
      <c r="O2137" s="482">
        <v>99000</v>
      </c>
      <c r="P2137" s="451"/>
      <c r="Q2137" s="451"/>
      <c r="R2137" s="644"/>
      <c r="S2137" s="641"/>
    </row>
    <row r="2138" spans="1:19" s="39" customFormat="1" ht="25.5" x14ac:dyDescent="0.2">
      <c r="A2138" s="276">
        <v>2111</v>
      </c>
      <c r="B2138" s="325">
        <v>14</v>
      </c>
      <c r="C2138" s="299" t="s">
        <v>21</v>
      </c>
      <c r="D2138" s="325">
        <v>5512</v>
      </c>
      <c r="E2138" s="325">
        <v>5321</v>
      </c>
      <c r="F2138" s="325" t="s">
        <v>3253</v>
      </c>
      <c r="G2138" s="361" t="s">
        <v>5023</v>
      </c>
      <c r="H2138" s="260" t="s">
        <v>5024</v>
      </c>
      <c r="I2138" s="325" t="s">
        <v>5025</v>
      </c>
      <c r="J2138" s="263" t="s">
        <v>5026</v>
      </c>
      <c r="K2138" s="325" t="s">
        <v>90</v>
      </c>
      <c r="L2138" s="462">
        <v>44561</v>
      </c>
      <c r="M2138" s="462">
        <v>44592</v>
      </c>
      <c r="N2138" s="364">
        <v>56000</v>
      </c>
      <c r="O2138" s="482">
        <v>56000</v>
      </c>
      <c r="P2138" s="451"/>
      <c r="Q2138" s="451"/>
      <c r="R2138" s="644"/>
      <c r="S2138" s="641"/>
    </row>
    <row r="2139" spans="1:19" s="39" customFormat="1" x14ac:dyDescent="0.2">
      <c r="A2139" s="276">
        <v>2112</v>
      </c>
      <c r="B2139" s="325">
        <v>14</v>
      </c>
      <c r="C2139" s="299" t="s">
        <v>21</v>
      </c>
      <c r="D2139" s="325">
        <v>5512</v>
      </c>
      <c r="E2139" s="325">
        <v>5321</v>
      </c>
      <c r="F2139" s="325" t="s">
        <v>3253</v>
      </c>
      <c r="G2139" s="361" t="s">
        <v>4920</v>
      </c>
      <c r="H2139" s="260" t="s">
        <v>5027</v>
      </c>
      <c r="I2139" s="325" t="s">
        <v>2107</v>
      </c>
      <c r="J2139" s="263" t="s">
        <v>5028</v>
      </c>
      <c r="K2139" s="325" t="s">
        <v>90</v>
      </c>
      <c r="L2139" s="462">
        <v>44561</v>
      </c>
      <c r="M2139" s="462">
        <v>44592</v>
      </c>
      <c r="N2139" s="364">
        <v>46000</v>
      </c>
      <c r="O2139" s="482">
        <v>46000</v>
      </c>
      <c r="P2139" s="451"/>
      <c r="Q2139" s="451"/>
      <c r="R2139" s="644"/>
      <c r="S2139" s="641"/>
    </row>
    <row r="2140" spans="1:19" s="39" customFormat="1" x14ac:dyDescent="0.2">
      <c r="A2140" s="276">
        <v>2113</v>
      </c>
      <c r="B2140" s="325">
        <v>14</v>
      </c>
      <c r="C2140" s="299" t="s">
        <v>21</v>
      </c>
      <c r="D2140" s="325">
        <v>5512</v>
      </c>
      <c r="E2140" s="325">
        <v>5321</v>
      </c>
      <c r="F2140" s="325" t="s">
        <v>3253</v>
      </c>
      <c r="G2140" s="361" t="s">
        <v>3596</v>
      </c>
      <c r="H2140" s="260" t="s">
        <v>3597</v>
      </c>
      <c r="I2140" s="325" t="s">
        <v>3598</v>
      </c>
      <c r="J2140" s="263" t="s">
        <v>5029</v>
      </c>
      <c r="K2140" s="325" t="s">
        <v>90</v>
      </c>
      <c r="L2140" s="462">
        <v>44561</v>
      </c>
      <c r="M2140" s="462">
        <v>44592</v>
      </c>
      <c r="N2140" s="364">
        <v>70000</v>
      </c>
      <c r="O2140" s="482">
        <v>70000</v>
      </c>
      <c r="P2140" s="451"/>
      <c r="Q2140" s="451"/>
      <c r="R2140" s="644"/>
      <c r="S2140" s="641"/>
    </row>
    <row r="2141" spans="1:19" s="39" customFormat="1" x14ac:dyDescent="0.2">
      <c r="A2141" s="276">
        <v>2114</v>
      </c>
      <c r="B2141" s="325">
        <v>14</v>
      </c>
      <c r="C2141" s="299" t="s">
        <v>21</v>
      </c>
      <c r="D2141" s="325">
        <v>5512</v>
      </c>
      <c r="E2141" s="325">
        <v>6341</v>
      </c>
      <c r="F2141" s="325" t="s">
        <v>3253</v>
      </c>
      <c r="G2141" s="361" t="s">
        <v>3699</v>
      </c>
      <c r="H2141" s="260" t="s">
        <v>3700</v>
      </c>
      <c r="I2141" s="325" t="s">
        <v>823</v>
      </c>
      <c r="J2141" s="263" t="s">
        <v>5030</v>
      </c>
      <c r="K2141" s="325" t="s">
        <v>90</v>
      </c>
      <c r="L2141" s="462">
        <v>44561</v>
      </c>
      <c r="M2141" s="462">
        <v>44592</v>
      </c>
      <c r="N2141" s="364">
        <v>35000</v>
      </c>
      <c r="O2141" s="482">
        <v>35000</v>
      </c>
      <c r="P2141" s="451"/>
      <c r="Q2141" s="451"/>
      <c r="R2141" s="644"/>
      <c r="S2141" s="641"/>
    </row>
    <row r="2142" spans="1:19" s="39" customFormat="1" x14ac:dyDescent="0.2">
      <c r="A2142" s="276">
        <v>2115</v>
      </c>
      <c r="B2142" s="325">
        <v>14</v>
      </c>
      <c r="C2142" s="299" t="s">
        <v>21</v>
      </c>
      <c r="D2142" s="325">
        <v>5512</v>
      </c>
      <c r="E2142" s="325">
        <v>5321</v>
      </c>
      <c r="F2142" s="325" t="s">
        <v>3253</v>
      </c>
      <c r="G2142" s="361" t="s">
        <v>3699</v>
      </c>
      <c r="H2142" s="260" t="s">
        <v>3700</v>
      </c>
      <c r="I2142" s="325" t="s">
        <v>823</v>
      </c>
      <c r="J2142" s="263" t="s">
        <v>5030</v>
      </c>
      <c r="K2142" s="325" t="s">
        <v>90</v>
      </c>
      <c r="L2142" s="462">
        <v>44561</v>
      </c>
      <c r="M2142" s="462">
        <v>44592</v>
      </c>
      <c r="N2142" s="364">
        <v>65000</v>
      </c>
      <c r="O2142" s="482">
        <v>65000</v>
      </c>
      <c r="P2142" s="451"/>
      <c r="Q2142" s="451"/>
      <c r="R2142" s="644"/>
      <c r="S2142" s="641"/>
    </row>
    <row r="2143" spans="1:19" s="39" customFormat="1" x14ac:dyDescent="0.2">
      <c r="A2143" s="276">
        <v>2116</v>
      </c>
      <c r="B2143" s="325">
        <v>14</v>
      </c>
      <c r="C2143" s="299" t="s">
        <v>21</v>
      </c>
      <c r="D2143" s="325">
        <v>5512</v>
      </c>
      <c r="E2143" s="325">
        <v>5321</v>
      </c>
      <c r="F2143" s="325" t="s">
        <v>3253</v>
      </c>
      <c r="G2143" s="361" t="s">
        <v>5031</v>
      </c>
      <c r="H2143" s="260" t="s">
        <v>5032</v>
      </c>
      <c r="I2143" s="325" t="s">
        <v>5033</v>
      </c>
      <c r="J2143" s="263" t="s">
        <v>5034</v>
      </c>
      <c r="K2143" s="325" t="s">
        <v>90</v>
      </c>
      <c r="L2143" s="462">
        <v>44561</v>
      </c>
      <c r="M2143" s="462">
        <v>44592</v>
      </c>
      <c r="N2143" s="364">
        <v>91000</v>
      </c>
      <c r="O2143" s="482">
        <v>91000</v>
      </c>
      <c r="P2143" s="451"/>
      <c r="Q2143" s="451"/>
      <c r="R2143" s="644"/>
      <c r="S2143" s="641"/>
    </row>
    <row r="2144" spans="1:19" s="39" customFormat="1" x14ac:dyDescent="0.2">
      <c r="A2144" s="276">
        <v>2117</v>
      </c>
      <c r="B2144" s="325">
        <v>14</v>
      </c>
      <c r="C2144" s="299" t="s">
        <v>21</v>
      </c>
      <c r="D2144" s="325">
        <v>5512</v>
      </c>
      <c r="E2144" s="325">
        <v>5321</v>
      </c>
      <c r="F2144" s="325" t="s">
        <v>3253</v>
      </c>
      <c r="G2144" s="361" t="s">
        <v>5035</v>
      </c>
      <c r="H2144" s="260" t="s">
        <v>5036</v>
      </c>
      <c r="I2144" s="325" t="s">
        <v>5037</v>
      </c>
      <c r="J2144" s="263" t="s">
        <v>5038</v>
      </c>
      <c r="K2144" s="325" t="s">
        <v>90</v>
      </c>
      <c r="L2144" s="462">
        <v>44561</v>
      </c>
      <c r="M2144" s="462">
        <v>44592</v>
      </c>
      <c r="N2144" s="364">
        <v>100000</v>
      </c>
      <c r="O2144" s="482">
        <v>100000</v>
      </c>
      <c r="P2144" s="451"/>
      <c r="Q2144" s="451"/>
      <c r="R2144" s="644"/>
      <c r="S2144" s="641"/>
    </row>
    <row r="2145" spans="1:19" s="39" customFormat="1" ht="25.5" x14ac:dyDescent="0.2">
      <c r="A2145" s="276">
        <v>2118</v>
      </c>
      <c r="B2145" s="325">
        <v>14</v>
      </c>
      <c r="C2145" s="299" t="s">
        <v>21</v>
      </c>
      <c r="D2145" s="325">
        <v>5512</v>
      </c>
      <c r="E2145" s="325">
        <v>5321</v>
      </c>
      <c r="F2145" s="325" t="s">
        <v>3253</v>
      </c>
      <c r="G2145" s="361" t="s">
        <v>4242</v>
      </c>
      <c r="H2145" s="260" t="s">
        <v>4243</v>
      </c>
      <c r="I2145" s="325" t="s">
        <v>4244</v>
      </c>
      <c r="J2145" s="263" t="s">
        <v>5039</v>
      </c>
      <c r="K2145" s="325" t="s">
        <v>90</v>
      </c>
      <c r="L2145" s="462">
        <v>44561</v>
      </c>
      <c r="M2145" s="462">
        <v>44592</v>
      </c>
      <c r="N2145" s="364">
        <v>35000</v>
      </c>
      <c r="O2145" s="482">
        <v>35000</v>
      </c>
      <c r="P2145" s="451"/>
      <c r="Q2145" s="451"/>
      <c r="R2145" s="644"/>
      <c r="S2145" s="641"/>
    </row>
    <row r="2146" spans="1:19" s="39" customFormat="1" x14ac:dyDescent="0.2">
      <c r="A2146" s="276">
        <v>2119</v>
      </c>
      <c r="B2146" s="325">
        <v>14</v>
      </c>
      <c r="C2146" s="299" t="s">
        <v>21</v>
      </c>
      <c r="D2146" s="325">
        <v>5512</v>
      </c>
      <c r="E2146" s="325">
        <v>5321</v>
      </c>
      <c r="F2146" s="325" t="s">
        <v>3253</v>
      </c>
      <c r="G2146" s="361" t="s">
        <v>3636</v>
      </c>
      <c r="H2146" s="260" t="s">
        <v>3637</v>
      </c>
      <c r="I2146" s="325" t="s">
        <v>3638</v>
      </c>
      <c r="J2146" s="263" t="s">
        <v>5040</v>
      </c>
      <c r="K2146" s="325" t="s">
        <v>90</v>
      </c>
      <c r="L2146" s="462">
        <v>44561</v>
      </c>
      <c r="M2146" s="462">
        <v>44592</v>
      </c>
      <c r="N2146" s="364">
        <v>60000</v>
      </c>
      <c r="O2146" s="482">
        <v>60000</v>
      </c>
      <c r="P2146" s="451"/>
      <c r="Q2146" s="451"/>
      <c r="R2146" s="644"/>
      <c r="S2146" s="641"/>
    </row>
    <row r="2147" spans="1:19" s="39" customFormat="1" ht="25.5" x14ac:dyDescent="0.2">
      <c r="A2147" s="276">
        <v>2120</v>
      </c>
      <c r="B2147" s="325">
        <v>14</v>
      </c>
      <c r="C2147" s="299" t="s">
        <v>21</v>
      </c>
      <c r="D2147" s="325">
        <v>5512</v>
      </c>
      <c r="E2147" s="325">
        <v>6341</v>
      </c>
      <c r="F2147" s="325" t="s">
        <v>3253</v>
      </c>
      <c r="G2147" s="361" t="s">
        <v>5041</v>
      </c>
      <c r="H2147" s="260" t="s">
        <v>5042</v>
      </c>
      <c r="I2147" s="325" t="s">
        <v>1703</v>
      </c>
      <c r="J2147" s="263" t="s">
        <v>5043</v>
      </c>
      <c r="K2147" s="325" t="s">
        <v>90</v>
      </c>
      <c r="L2147" s="462">
        <v>44561</v>
      </c>
      <c r="M2147" s="462">
        <v>44592</v>
      </c>
      <c r="N2147" s="364">
        <v>50000</v>
      </c>
      <c r="O2147" s="482">
        <v>47855</v>
      </c>
      <c r="P2147" s="287">
        <v>2145</v>
      </c>
      <c r="Q2147" s="451"/>
      <c r="R2147" s="287">
        <v>2145</v>
      </c>
      <c r="S2147" s="641"/>
    </row>
    <row r="2148" spans="1:19" s="39" customFormat="1" x14ac:dyDescent="0.2">
      <c r="A2148" s="276">
        <v>2121</v>
      </c>
      <c r="B2148" s="325">
        <v>14</v>
      </c>
      <c r="C2148" s="299" t="s">
        <v>21</v>
      </c>
      <c r="D2148" s="325">
        <v>5512</v>
      </c>
      <c r="E2148" s="325">
        <v>5321</v>
      </c>
      <c r="F2148" s="325" t="s">
        <v>3253</v>
      </c>
      <c r="G2148" s="361" t="s">
        <v>3998</v>
      </c>
      <c r="H2148" s="260" t="s">
        <v>3999</v>
      </c>
      <c r="I2148" s="325" t="s">
        <v>4000</v>
      </c>
      <c r="J2148" s="263" t="s">
        <v>5044</v>
      </c>
      <c r="K2148" s="325" t="s">
        <v>90</v>
      </c>
      <c r="L2148" s="462">
        <v>44561</v>
      </c>
      <c r="M2148" s="462">
        <v>44592</v>
      </c>
      <c r="N2148" s="364">
        <v>53000</v>
      </c>
      <c r="O2148" s="482">
        <v>53000</v>
      </c>
      <c r="P2148" s="451"/>
      <c r="Q2148" s="451"/>
      <c r="R2148" s="644"/>
      <c r="S2148" s="641"/>
    </row>
    <row r="2149" spans="1:19" s="39" customFormat="1" x14ac:dyDescent="0.2">
      <c r="A2149" s="276">
        <v>2122</v>
      </c>
      <c r="B2149" s="325">
        <v>14</v>
      </c>
      <c r="C2149" s="299" t="s">
        <v>21</v>
      </c>
      <c r="D2149" s="325">
        <v>5512</v>
      </c>
      <c r="E2149" s="325">
        <v>5321</v>
      </c>
      <c r="F2149" s="325" t="s">
        <v>3253</v>
      </c>
      <c r="G2149" s="361" t="s">
        <v>5045</v>
      </c>
      <c r="H2149" s="260" t="s">
        <v>5046</v>
      </c>
      <c r="I2149" s="325" t="s">
        <v>5047</v>
      </c>
      <c r="J2149" s="263" t="s">
        <v>5048</v>
      </c>
      <c r="K2149" s="325" t="s">
        <v>90</v>
      </c>
      <c r="L2149" s="462">
        <v>44561</v>
      </c>
      <c r="M2149" s="462">
        <v>44592</v>
      </c>
      <c r="N2149" s="364">
        <v>53000</v>
      </c>
      <c r="O2149" s="482">
        <v>53000</v>
      </c>
      <c r="P2149" s="451"/>
      <c r="Q2149" s="451"/>
      <c r="R2149" s="644"/>
      <c r="S2149" s="641"/>
    </row>
    <row r="2150" spans="1:19" s="39" customFormat="1" x14ac:dyDescent="0.2">
      <c r="A2150" s="276">
        <v>2123</v>
      </c>
      <c r="B2150" s="325">
        <v>14</v>
      </c>
      <c r="C2150" s="299" t="s">
        <v>21</v>
      </c>
      <c r="D2150" s="325">
        <v>5512</v>
      </c>
      <c r="E2150" s="325">
        <v>6341</v>
      </c>
      <c r="F2150" s="325" t="s">
        <v>3253</v>
      </c>
      <c r="G2150" s="361" t="s">
        <v>5049</v>
      </c>
      <c r="H2150" s="260" t="s">
        <v>5050</v>
      </c>
      <c r="I2150" s="325" t="s">
        <v>3053</v>
      </c>
      <c r="J2150" s="263" t="s">
        <v>5051</v>
      </c>
      <c r="K2150" s="325" t="s">
        <v>90</v>
      </c>
      <c r="L2150" s="462">
        <v>44561</v>
      </c>
      <c r="M2150" s="462">
        <v>44592</v>
      </c>
      <c r="N2150" s="364">
        <v>63000</v>
      </c>
      <c r="O2150" s="482">
        <v>63000</v>
      </c>
      <c r="P2150" s="451"/>
      <c r="Q2150" s="451"/>
      <c r="R2150" s="644"/>
      <c r="S2150" s="641"/>
    </row>
    <row r="2151" spans="1:19" s="39" customFormat="1" x14ac:dyDescent="0.2">
      <c r="A2151" s="276">
        <v>2124</v>
      </c>
      <c r="B2151" s="325">
        <v>14</v>
      </c>
      <c r="C2151" s="299" t="s">
        <v>21</v>
      </c>
      <c r="D2151" s="325">
        <v>5512</v>
      </c>
      <c r="E2151" s="325">
        <v>5321</v>
      </c>
      <c r="F2151" s="325" t="s">
        <v>3253</v>
      </c>
      <c r="G2151" s="361" t="s">
        <v>3533</v>
      </c>
      <c r="H2151" s="260" t="s">
        <v>3379</v>
      </c>
      <c r="I2151" s="325" t="s">
        <v>52</v>
      </c>
      <c r="J2151" s="263" t="s">
        <v>5052</v>
      </c>
      <c r="K2151" s="325" t="s">
        <v>90</v>
      </c>
      <c r="L2151" s="462">
        <v>44561</v>
      </c>
      <c r="M2151" s="462">
        <v>44592</v>
      </c>
      <c r="N2151" s="364">
        <v>46000</v>
      </c>
      <c r="O2151" s="482">
        <v>45960.76</v>
      </c>
      <c r="P2151" s="287">
        <v>39.24</v>
      </c>
      <c r="Q2151" s="451"/>
      <c r="R2151" s="287">
        <v>39.24</v>
      </c>
      <c r="S2151" s="641"/>
    </row>
    <row r="2152" spans="1:19" s="39" customFormat="1" x14ac:dyDescent="0.2">
      <c r="A2152" s="276">
        <v>2125</v>
      </c>
      <c r="B2152" s="325">
        <v>14</v>
      </c>
      <c r="C2152" s="299" t="s">
        <v>21</v>
      </c>
      <c r="D2152" s="325">
        <v>5512</v>
      </c>
      <c r="E2152" s="325">
        <v>5321</v>
      </c>
      <c r="F2152" s="325" t="s">
        <v>3253</v>
      </c>
      <c r="G2152" s="361" t="s">
        <v>3533</v>
      </c>
      <c r="H2152" s="260" t="s">
        <v>3379</v>
      </c>
      <c r="I2152" s="325" t="s">
        <v>52</v>
      </c>
      <c r="J2152" s="263" t="s">
        <v>5053</v>
      </c>
      <c r="K2152" s="325" t="s">
        <v>90</v>
      </c>
      <c r="L2152" s="462">
        <v>44561</v>
      </c>
      <c r="M2152" s="462">
        <v>44592</v>
      </c>
      <c r="N2152" s="364">
        <v>19000</v>
      </c>
      <c r="O2152" s="364">
        <v>19000</v>
      </c>
      <c r="P2152" s="451"/>
      <c r="Q2152" s="451"/>
      <c r="R2152" s="644"/>
      <c r="S2152" s="641"/>
    </row>
    <row r="2153" spans="1:19" s="39" customFormat="1" x14ac:dyDescent="0.2">
      <c r="A2153" s="276">
        <v>2126</v>
      </c>
      <c r="B2153" s="325">
        <v>14</v>
      </c>
      <c r="C2153" s="299" t="s">
        <v>21</v>
      </c>
      <c r="D2153" s="325">
        <v>5512</v>
      </c>
      <c r="E2153" s="325">
        <v>5321</v>
      </c>
      <c r="F2153" s="325" t="s">
        <v>3253</v>
      </c>
      <c r="G2153" s="361" t="s">
        <v>3403</v>
      </c>
      <c r="H2153" s="260" t="s">
        <v>5054</v>
      </c>
      <c r="I2153" s="325" t="s">
        <v>2197</v>
      </c>
      <c r="J2153" s="263" t="s">
        <v>5055</v>
      </c>
      <c r="K2153" s="325" t="s">
        <v>90</v>
      </c>
      <c r="L2153" s="462">
        <v>44561</v>
      </c>
      <c r="M2153" s="462">
        <v>44592</v>
      </c>
      <c r="N2153" s="364">
        <v>62000</v>
      </c>
      <c r="O2153" s="364">
        <v>62000</v>
      </c>
      <c r="P2153" s="451"/>
      <c r="Q2153" s="451"/>
      <c r="R2153" s="644"/>
      <c r="S2153" s="641"/>
    </row>
    <row r="2154" spans="1:19" s="39" customFormat="1" x14ac:dyDescent="0.2">
      <c r="A2154" s="276">
        <v>2127</v>
      </c>
      <c r="B2154" s="325">
        <v>14</v>
      </c>
      <c r="C2154" s="299" t="s">
        <v>21</v>
      </c>
      <c r="D2154" s="325">
        <v>5512</v>
      </c>
      <c r="E2154" s="325">
        <v>5321</v>
      </c>
      <c r="F2154" s="325" t="s">
        <v>3253</v>
      </c>
      <c r="G2154" s="361" t="s">
        <v>3284</v>
      </c>
      <c r="H2154" s="260" t="s">
        <v>5056</v>
      </c>
      <c r="I2154" s="325" t="s">
        <v>765</v>
      </c>
      <c r="J2154" s="263" t="s">
        <v>5057</v>
      </c>
      <c r="K2154" s="325" t="s">
        <v>90</v>
      </c>
      <c r="L2154" s="462">
        <v>44561</v>
      </c>
      <c r="M2154" s="462">
        <v>44592</v>
      </c>
      <c r="N2154" s="364">
        <v>90000</v>
      </c>
      <c r="O2154" s="364">
        <v>90000</v>
      </c>
      <c r="P2154" s="451"/>
      <c r="Q2154" s="451"/>
      <c r="R2154" s="644"/>
      <c r="S2154" s="641"/>
    </row>
    <row r="2155" spans="1:19" s="39" customFormat="1" x14ac:dyDescent="0.2">
      <c r="A2155" s="276">
        <v>2128</v>
      </c>
      <c r="B2155" s="325">
        <v>14</v>
      </c>
      <c r="C2155" s="299" t="s">
        <v>21</v>
      </c>
      <c r="D2155" s="325">
        <v>5512</v>
      </c>
      <c r="E2155" s="325">
        <v>5321</v>
      </c>
      <c r="F2155" s="325" t="s">
        <v>3253</v>
      </c>
      <c r="G2155" s="229">
        <v>75082128</v>
      </c>
      <c r="H2155" s="260" t="s">
        <v>5058</v>
      </c>
      <c r="I2155" s="325" t="s">
        <v>2705</v>
      </c>
      <c r="J2155" s="263" t="s">
        <v>5059</v>
      </c>
      <c r="K2155" s="325" t="s">
        <v>90</v>
      </c>
      <c r="L2155" s="462">
        <v>44561</v>
      </c>
      <c r="M2155" s="462">
        <v>44592</v>
      </c>
      <c r="N2155" s="364">
        <v>49000</v>
      </c>
      <c r="O2155" s="364">
        <v>49000</v>
      </c>
      <c r="P2155" s="451"/>
      <c r="Q2155" s="451"/>
      <c r="R2155" s="644"/>
      <c r="S2155" s="641"/>
    </row>
    <row r="2156" spans="1:19" s="39" customFormat="1" x14ac:dyDescent="0.2">
      <c r="A2156" s="276">
        <v>2129</v>
      </c>
      <c r="B2156" s="325">
        <v>14</v>
      </c>
      <c r="C2156" s="299" t="s">
        <v>21</v>
      </c>
      <c r="D2156" s="325">
        <v>5512</v>
      </c>
      <c r="E2156" s="325">
        <v>5321</v>
      </c>
      <c r="F2156" s="325" t="s">
        <v>3253</v>
      </c>
      <c r="G2156" s="361" t="s">
        <v>5060</v>
      </c>
      <c r="H2156" s="260" t="s">
        <v>5061</v>
      </c>
      <c r="I2156" s="325" t="s">
        <v>5062</v>
      </c>
      <c r="J2156" s="263" t="s">
        <v>5063</v>
      </c>
      <c r="K2156" s="325" t="s">
        <v>90</v>
      </c>
      <c r="L2156" s="462">
        <v>44561</v>
      </c>
      <c r="M2156" s="462">
        <v>44592</v>
      </c>
      <c r="N2156" s="364">
        <v>74000</v>
      </c>
      <c r="O2156" s="364">
        <v>74000</v>
      </c>
      <c r="P2156" s="306"/>
      <c r="Q2156" s="306"/>
      <c r="R2156" s="306"/>
      <c r="S2156" s="408"/>
    </row>
    <row r="2157" spans="1:19" s="39" customFormat="1" x14ac:dyDescent="0.2">
      <c r="A2157" s="276">
        <v>2130</v>
      </c>
      <c r="B2157" s="325">
        <v>14</v>
      </c>
      <c r="C2157" s="299" t="s">
        <v>21</v>
      </c>
      <c r="D2157" s="325">
        <v>5512</v>
      </c>
      <c r="E2157" s="325">
        <v>6341</v>
      </c>
      <c r="F2157" s="325" t="s">
        <v>3253</v>
      </c>
      <c r="G2157" s="361" t="s">
        <v>5064</v>
      </c>
      <c r="H2157" s="260" t="s">
        <v>5065</v>
      </c>
      <c r="I2157" s="325" t="s">
        <v>2324</v>
      </c>
      <c r="J2157" s="263" t="s">
        <v>5066</v>
      </c>
      <c r="K2157" s="325" t="s">
        <v>90</v>
      </c>
      <c r="L2157" s="462">
        <v>44561</v>
      </c>
      <c r="M2157" s="462">
        <v>44592</v>
      </c>
      <c r="N2157" s="364">
        <v>100000</v>
      </c>
      <c r="O2157" s="364">
        <v>100000</v>
      </c>
      <c r="P2157" s="451"/>
      <c r="Q2157" s="451"/>
      <c r="R2157" s="644"/>
      <c r="S2157" s="641"/>
    </row>
    <row r="2158" spans="1:19" s="39" customFormat="1" x14ac:dyDescent="0.2">
      <c r="A2158" s="276">
        <v>2131</v>
      </c>
      <c r="B2158" s="325">
        <v>14</v>
      </c>
      <c r="C2158" s="299" t="s">
        <v>21</v>
      </c>
      <c r="D2158" s="325">
        <v>5512</v>
      </c>
      <c r="E2158" s="325">
        <v>5321</v>
      </c>
      <c r="F2158" s="325" t="s">
        <v>3253</v>
      </c>
      <c r="G2158" s="361" t="s">
        <v>5067</v>
      </c>
      <c r="H2158" s="260" t="s">
        <v>5068</v>
      </c>
      <c r="I2158" s="325" t="s">
        <v>5069</v>
      </c>
      <c r="J2158" s="263" t="s">
        <v>5070</v>
      </c>
      <c r="K2158" s="325" t="s">
        <v>90</v>
      </c>
      <c r="L2158" s="462">
        <v>44561</v>
      </c>
      <c r="M2158" s="462">
        <v>44592</v>
      </c>
      <c r="N2158" s="364">
        <v>100000</v>
      </c>
      <c r="O2158" s="364">
        <v>100000</v>
      </c>
      <c r="P2158" s="451"/>
      <c r="Q2158" s="451"/>
      <c r="R2158" s="644"/>
      <c r="S2158" s="641"/>
    </row>
    <row r="2159" spans="1:19" s="39" customFormat="1" x14ac:dyDescent="0.2">
      <c r="A2159" s="276">
        <v>2132</v>
      </c>
      <c r="B2159" s="325">
        <v>14</v>
      </c>
      <c r="C2159" s="299" t="s">
        <v>21</v>
      </c>
      <c r="D2159" s="325">
        <v>5512</v>
      </c>
      <c r="E2159" s="325">
        <v>5321</v>
      </c>
      <c r="F2159" s="325" t="s">
        <v>3253</v>
      </c>
      <c r="G2159" s="361" t="s">
        <v>3406</v>
      </c>
      <c r="H2159" s="260" t="s">
        <v>5071</v>
      </c>
      <c r="I2159" s="325" t="s">
        <v>950</v>
      </c>
      <c r="J2159" s="263" t="s">
        <v>5072</v>
      </c>
      <c r="K2159" s="325" t="s">
        <v>90</v>
      </c>
      <c r="L2159" s="462">
        <v>44561</v>
      </c>
      <c r="M2159" s="462">
        <v>44592</v>
      </c>
      <c r="N2159" s="364">
        <v>37000</v>
      </c>
      <c r="O2159" s="364">
        <v>37000</v>
      </c>
      <c r="P2159" s="451"/>
      <c r="Q2159" s="451"/>
      <c r="R2159" s="644"/>
      <c r="S2159" s="641"/>
    </row>
    <row r="2160" spans="1:19" s="39" customFormat="1" x14ac:dyDescent="0.2">
      <c r="A2160" s="276">
        <v>2133</v>
      </c>
      <c r="B2160" s="325">
        <v>14</v>
      </c>
      <c r="C2160" s="299" t="s">
        <v>21</v>
      </c>
      <c r="D2160" s="325">
        <v>5512</v>
      </c>
      <c r="E2160" s="325">
        <v>5321</v>
      </c>
      <c r="F2160" s="325" t="s">
        <v>3253</v>
      </c>
      <c r="G2160" s="361" t="s">
        <v>5073</v>
      </c>
      <c r="H2160" s="260" t="s">
        <v>5074</v>
      </c>
      <c r="I2160" s="325" t="s">
        <v>829</v>
      </c>
      <c r="J2160" s="263" t="s">
        <v>5075</v>
      </c>
      <c r="K2160" s="325" t="s">
        <v>90</v>
      </c>
      <c r="L2160" s="462">
        <v>44561</v>
      </c>
      <c r="M2160" s="462">
        <v>44592</v>
      </c>
      <c r="N2160" s="364">
        <v>53000</v>
      </c>
      <c r="O2160" s="364">
        <v>53000</v>
      </c>
      <c r="P2160" s="451"/>
      <c r="Q2160" s="451"/>
      <c r="R2160" s="644"/>
      <c r="S2160" s="641"/>
    </row>
    <row r="2161" spans="1:19" s="39" customFormat="1" x14ac:dyDescent="0.2">
      <c r="A2161" s="276">
        <v>2134</v>
      </c>
      <c r="B2161" s="325">
        <v>14</v>
      </c>
      <c r="C2161" s="299" t="s">
        <v>21</v>
      </c>
      <c r="D2161" s="325">
        <v>5512</v>
      </c>
      <c r="E2161" s="325">
        <v>5321</v>
      </c>
      <c r="F2161" s="325" t="s">
        <v>3253</v>
      </c>
      <c r="G2161" s="361" t="s">
        <v>5076</v>
      </c>
      <c r="H2161" s="260" t="s">
        <v>5077</v>
      </c>
      <c r="I2161" s="325" t="s">
        <v>2334</v>
      </c>
      <c r="J2161" s="263" t="s">
        <v>5078</v>
      </c>
      <c r="K2161" s="325" t="s">
        <v>90</v>
      </c>
      <c r="L2161" s="462">
        <v>44561</v>
      </c>
      <c r="M2161" s="462">
        <v>44592</v>
      </c>
      <c r="N2161" s="364">
        <v>56000</v>
      </c>
      <c r="O2161" s="364">
        <v>56000</v>
      </c>
      <c r="P2161" s="451"/>
      <c r="Q2161" s="451"/>
      <c r="R2161" s="644"/>
      <c r="S2161" s="641"/>
    </row>
    <row r="2162" spans="1:19" s="39" customFormat="1" x14ac:dyDescent="0.2">
      <c r="A2162" s="276">
        <v>2135</v>
      </c>
      <c r="B2162" s="325">
        <v>14</v>
      </c>
      <c r="C2162" s="299" t="s">
        <v>21</v>
      </c>
      <c r="D2162" s="325">
        <v>5512</v>
      </c>
      <c r="E2162" s="325">
        <v>5321</v>
      </c>
      <c r="F2162" s="325" t="s">
        <v>3253</v>
      </c>
      <c r="G2162" s="361" t="s">
        <v>5079</v>
      </c>
      <c r="H2162" s="260" t="s">
        <v>5080</v>
      </c>
      <c r="I2162" s="325" t="s">
        <v>5081</v>
      </c>
      <c r="J2162" s="263" t="s">
        <v>5082</v>
      </c>
      <c r="K2162" s="325" t="s">
        <v>90</v>
      </c>
      <c r="L2162" s="462">
        <v>44561</v>
      </c>
      <c r="M2162" s="462">
        <v>44592</v>
      </c>
      <c r="N2162" s="364">
        <v>80000</v>
      </c>
      <c r="O2162" s="364">
        <v>80000</v>
      </c>
      <c r="P2162" s="306"/>
      <c r="Q2162" s="306"/>
      <c r="R2162" s="306"/>
      <c r="S2162" s="408"/>
    </row>
    <row r="2163" spans="1:19" s="39" customFormat="1" x14ac:dyDescent="0.2">
      <c r="A2163" s="276">
        <v>2136</v>
      </c>
      <c r="B2163" s="325">
        <v>14</v>
      </c>
      <c r="C2163" s="299" t="s">
        <v>21</v>
      </c>
      <c r="D2163" s="325">
        <v>5512</v>
      </c>
      <c r="E2163" s="325">
        <v>6341</v>
      </c>
      <c r="F2163" s="325" t="s">
        <v>3253</v>
      </c>
      <c r="G2163" s="361" t="s">
        <v>5083</v>
      </c>
      <c r="H2163" s="260" t="s">
        <v>5084</v>
      </c>
      <c r="I2163" s="325" t="s">
        <v>5085</v>
      </c>
      <c r="J2163" s="263" t="s">
        <v>5007</v>
      </c>
      <c r="K2163" s="325" t="s">
        <v>90</v>
      </c>
      <c r="L2163" s="462">
        <v>44561</v>
      </c>
      <c r="M2163" s="462">
        <v>44592</v>
      </c>
      <c r="N2163" s="364">
        <v>32000</v>
      </c>
      <c r="O2163" s="364">
        <v>32000</v>
      </c>
      <c r="P2163" s="451"/>
      <c r="Q2163" s="451"/>
      <c r="R2163" s="644"/>
      <c r="S2163" s="641"/>
    </row>
    <row r="2164" spans="1:19" s="39" customFormat="1" x14ac:dyDescent="0.2">
      <c r="A2164" s="276">
        <v>2137</v>
      </c>
      <c r="B2164" s="325">
        <v>14</v>
      </c>
      <c r="C2164" s="299" t="s">
        <v>21</v>
      </c>
      <c r="D2164" s="325">
        <v>5512</v>
      </c>
      <c r="E2164" s="325">
        <v>5321</v>
      </c>
      <c r="F2164" s="325" t="s">
        <v>3253</v>
      </c>
      <c r="G2164" s="361" t="s">
        <v>5083</v>
      </c>
      <c r="H2164" s="260" t="s">
        <v>5084</v>
      </c>
      <c r="I2164" s="325" t="s">
        <v>5085</v>
      </c>
      <c r="J2164" s="263" t="s">
        <v>5007</v>
      </c>
      <c r="K2164" s="325" t="s">
        <v>90</v>
      </c>
      <c r="L2164" s="462">
        <v>44561</v>
      </c>
      <c r="M2164" s="462">
        <v>44592</v>
      </c>
      <c r="N2164" s="364">
        <v>35000</v>
      </c>
      <c r="O2164" s="364">
        <v>35000</v>
      </c>
      <c r="P2164" s="365"/>
      <c r="Q2164" s="365"/>
      <c r="R2164" s="365"/>
      <c r="S2164" s="366"/>
    </row>
    <row r="2165" spans="1:19" s="39" customFormat="1" x14ac:dyDescent="0.2">
      <c r="A2165" s="276">
        <v>2138</v>
      </c>
      <c r="B2165" s="325">
        <v>14</v>
      </c>
      <c r="C2165" s="299" t="s">
        <v>21</v>
      </c>
      <c r="D2165" s="325">
        <v>5512</v>
      </c>
      <c r="E2165" s="325">
        <v>5321</v>
      </c>
      <c r="F2165" s="325" t="s">
        <v>3253</v>
      </c>
      <c r="G2165" s="361" t="s">
        <v>5086</v>
      </c>
      <c r="H2165" s="260" t="s">
        <v>5087</v>
      </c>
      <c r="I2165" s="325" t="s">
        <v>2916</v>
      </c>
      <c r="J2165" s="263" t="s">
        <v>5088</v>
      </c>
      <c r="K2165" s="325" t="s">
        <v>90</v>
      </c>
      <c r="L2165" s="462">
        <v>44561</v>
      </c>
      <c r="M2165" s="462">
        <v>44592</v>
      </c>
      <c r="N2165" s="364">
        <v>91000</v>
      </c>
      <c r="O2165" s="364">
        <v>91000</v>
      </c>
      <c r="P2165" s="451"/>
      <c r="Q2165" s="451"/>
      <c r="R2165" s="644"/>
      <c r="S2165" s="641"/>
    </row>
    <row r="2166" spans="1:19" s="39" customFormat="1" x14ac:dyDescent="0.2">
      <c r="A2166" s="276">
        <v>2139</v>
      </c>
      <c r="B2166" s="325">
        <v>14</v>
      </c>
      <c r="C2166" s="299" t="s">
        <v>21</v>
      </c>
      <c r="D2166" s="325">
        <v>5512</v>
      </c>
      <c r="E2166" s="325">
        <v>5321</v>
      </c>
      <c r="F2166" s="325" t="s">
        <v>3253</v>
      </c>
      <c r="G2166" s="361" t="s">
        <v>4663</v>
      </c>
      <c r="H2166" s="260" t="s">
        <v>5089</v>
      </c>
      <c r="I2166" s="325" t="s">
        <v>4665</v>
      </c>
      <c r="J2166" s="263" t="s">
        <v>5090</v>
      </c>
      <c r="K2166" s="325" t="s">
        <v>90</v>
      </c>
      <c r="L2166" s="462">
        <v>44561</v>
      </c>
      <c r="M2166" s="462">
        <v>44592</v>
      </c>
      <c r="N2166" s="364">
        <v>34000</v>
      </c>
      <c r="O2166" s="364">
        <v>34000</v>
      </c>
      <c r="P2166" s="451"/>
      <c r="Q2166" s="451"/>
      <c r="R2166" s="644"/>
      <c r="S2166" s="641"/>
    </row>
    <row r="2167" spans="1:19" s="39" customFormat="1" x14ac:dyDescent="0.2">
      <c r="A2167" s="276">
        <v>2140</v>
      </c>
      <c r="B2167" s="325">
        <v>14</v>
      </c>
      <c r="C2167" s="299" t="s">
        <v>21</v>
      </c>
      <c r="D2167" s="325">
        <v>5512</v>
      </c>
      <c r="E2167" s="325">
        <v>6341</v>
      </c>
      <c r="F2167" s="325" t="s">
        <v>3253</v>
      </c>
      <c r="G2167" s="361" t="s">
        <v>3527</v>
      </c>
      <c r="H2167" s="260" t="s">
        <v>5091</v>
      </c>
      <c r="I2167" s="325" t="s">
        <v>96</v>
      </c>
      <c r="J2167" s="263" t="s">
        <v>5092</v>
      </c>
      <c r="K2167" s="325" t="s">
        <v>90</v>
      </c>
      <c r="L2167" s="462">
        <v>44561</v>
      </c>
      <c r="M2167" s="462">
        <v>44592</v>
      </c>
      <c r="N2167" s="364">
        <v>65000</v>
      </c>
      <c r="O2167" s="482">
        <v>62279</v>
      </c>
      <c r="P2167" s="287">
        <v>2721</v>
      </c>
      <c r="Q2167" s="287">
        <v>2721</v>
      </c>
      <c r="R2167" s="287"/>
      <c r="S2167" s="641"/>
    </row>
    <row r="2168" spans="1:19" s="39" customFormat="1" x14ac:dyDescent="0.2">
      <c r="A2168" s="276">
        <v>2141</v>
      </c>
      <c r="B2168" s="325">
        <v>14</v>
      </c>
      <c r="C2168" s="299" t="s">
        <v>21</v>
      </c>
      <c r="D2168" s="325">
        <v>5512</v>
      </c>
      <c r="E2168" s="325">
        <v>5321</v>
      </c>
      <c r="F2168" s="325" t="s">
        <v>3253</v>
      </c>
      <c r="G2168" s="361" t="s">
        <v>5093</v>
      </c>
      <c r="H2168" s="260" t="s">
        <v>5094</v>
      </c>
      <c r="I2168" s="325" t="s">
        <v>2247</v>
      </c>
      <c r="J2168" s="263" t="s">
        <v>5095</v>
      </c>
      <c r="K2168" s="325" t="s">
        <v>90</v>
      </c>
      <c r="L2168" s="462">
        <v>44561</v>
      </c>
      <c r="M2168" s="462">
        <v>44592</v>
      </c>
      <c r="N2168" s="657">
        <v>100000</v>
      </c>
      <c r="O2168" s="482">
        <v>100000</v>
      </c>
      <c r="P2168" s="482"/>
      <c r="Q2168" s="482"/>
      <c r="R2168" s="287"/>
      <c r="S2168" s="641"/>
    </row>
    <row r="2169" spans="1:19" s="39" customFormat="1" x14ac:dyDescent="0.2">
      <c r="A2169" s="276">
        <v>2142</v>
      </c>
      <c r="B2169" s="325">
        <v>14</v>
      </c>
      <c r="C2169" s="299" t="s">
        <v>21</v>
      </c>
      <c r="D2169" s="325">
        <v>5512</v>
      </c>
      <c r="E2169" s="325">
        <v>5321</v>
      </c>
      <c r="F2169" s="325" t="s">
        <v>3253</v>
      </c>
      <c r="G2169" s="361" t="s">
        <v>4863</v>
      </c>
      <c r="H2169" s="260" t="s">
        <v>4071</v>
      </c>
      <c r="I2169" s="325" t="s">
        <v>1503</v>
      </c>
      <c r="J2169" s="263" t="s">
        <v>5096</v>
      </c>
      <c r="K2169" s="325" t="s">
        <v>90</v>
      </c>
      <c r="L2169" s="462">
        <v>44561</v>
      </c>
      <c r="M2169" s="462">
        <v>44592</v>
      </c>
      <c r="N2169" s="657">
        <v>43000</v>
      </c>
      <c r="O2169" s="482">
        <v>43000</v>
      </c>
      <c r="P2169" s="482"/>
      <c r="Q2169" s="482"/>
      <c r="R2169" s="287"/>
      <c r="S2169" s="641"/>
    </row>
    <row r="2170" spans="1:19" s="39" customFormat="1" x14ac:dyDescent="0.2">
      <c r="A2170" s="276">
        <v>2143</v>
      </c>
      <c r="B2170" s="325">
        <v>14</v>
      </c>
      <c r="C2170" s="299" t="s">
        <v>21</v>
      </c>
      <c r="D2170" s="325">
        <v>5512</v>
      </c>
      <c r="E2170" s="325">
        <v>5321</v>
      </c>
      <c r="F2170" s="325" t="s">
        <v>3253</v>
      </c>
      <c r="G2170" s="361" t="s">
        <v>3523</v>
      </c>
      <c r="H2170" s="260" t="s">
        <v>5097</v>
      </c>
      <c r="I2170" s="325" t="s">
        <v>3525</v>
      </c>
      <c r="J2170" s="263" t="s">
        <v>5098</v>
      </c>
      <c r="K2170" s="325" t="s">
        <v>90</v>
      </c>
      <c r="L2170" s="462">
        <v>44561</v>
      </c>
      <c r="M2170" s="462">
        <v>44592</v>
      </c>
      <c r="N2170" s="657">
        <v>65000</v>
      </c>
      <c r="O2170" s="482">
        <v>59949.4</v>
      </c>
      <c r="P2170" s="287">
        <v>5050.6000000000004</v>
      </c>
      <c r="Q2170" s="658"/>
      <c r="R2170" s="287">
        <v>5050.6000000000004</v>
      </c>
      <c r="S2170" s="860"/>
    </row>
    <row r="2171" spans="1:19" s="39" customFormat="1" x14ac:dyDescent="0.2">
      <c r="A2171" s="276">
        <v>2144</v>
      </c>
      <c r="B2171" s="325">
        <v>14</v>
      </c>
      <c r="C2171" s="299" t="s">
        <v>21</v>
      </c>
      <c r="D2171" s="325">
        <v>5512</v>
      </c>
      <c r="E2171" s="325">
        <v>5321</v>
      </c>
      <c r="F2171" s="325" t="s">
        <v>3253</v>
      </c>
      <c r="G2171" s="361" t="s">
        <v>5099</v>
      </c>
      <c r="H2171" s="260" t="s">
        <v>5100</v>
      </c>
      <c r="I2171" s="325" t="s">
        <v>883</v>
      </c>
      <c r="J2171" s="263" t="s">
        <v>5101</v>
      </c>
      <c r="K2171" s="325" t="s">
        <v>90</v>
      </c>
      <c r="L2171" s="462">
        <v>44561</v>
      </c>
      <c r="M2171" s="462">
        <v>44592</v>
      </c>
      <c r="N2171" s="657">
        <v>100000</v>
      </c>
      <c r="O2171" s="306">
        <v>100000</v>
      </c>
      <c r="P2171" s="658"/>
      <c r="Q2171" s="658"/>
      <c r="R2171" s="658"/>
      <c r="S2171" s="860"/>
    </row>
    <row r="2172" spans="1:19" s="39" customFormat="1" x14ac:dyDescent="0.2">
      <c r="A2172" s="276">
        <v>2145</v>
      </c>
      <c r="B2172" s="325">
        <v>14</v>
      </c>
      <c r="C2172" s="299" t="s">
        <v>21</v>
      </c>
      <c r="D2172" s="325">
        <v>5512</v>
      </c>
      <c r="E2172" s="325">
        <v>6341</v>
      </c>
      <c r="F2172" s="325" t="s">
        <v>3253</v>
      </c>
      <c r="G2172" s="361" t="s">
        <v>3359</v>
      </c>
      <c r="H2172" s="260" t="s">
        <v>4258</v>
      </c>
      <c r="I2172" s="325" t="s">
        <v>3361</v>
      </c>
      <c r="J2172" s="263" t="s">
        <v>4969</v>
      </c>
      <c r="K2172" s="325" t="s">
        <v>90</v>
      </c>
      <c r="L2172" s="462">
        <v>44561</v>
      </c>
      <c r="M2172" s="462">
        <v>44592</v>
      </c>
      <c r="N2172" s="657">
        <v>53000</v>
      </c>
      <c r="O2172" s="306">
        <v>53000</v>
      </c>
      <c r="P2172" s="658"/>
      <c r="Q2172" s="658"/>
      <c r="R2172" s="658"/>
      <c r="S2172" s="860"/>
    </row>
    <row r="2173" spans="1:19" s="39" customFormat="1" x14ac:dyDescent="0.2">
      <c r="A2173" s="276">
        <v>2146</v>
      </c>
      <c r="B2173" s="325">
        <v>14</v>
      </c>
      <c r="C2173" s="299" t="s">
        <v>21</v>
      </c>
      <c r="D2173" s="325">
        <v>5512</v>
      </c>
      <c r="E2173" s="325">
        <v>5321</v>
      </c>
      <c r="F2173" s="325" t="s">
        <v>3253</v>
      </c>
      <c r="G2173" s="361" t="s">
        <v>3359</v>
      </c>
      <c r="H2173" s="260" t="s">
        <v>4258</v>
      </c>
      <c r="I2173" s="325" t="s">
        <v>3361</v>
      </c>
      <c r="J2173" s="263" t="s">
        <v>4969</v>
      </c>
      <c r="K2173" s="325" t="s">
        <v>90</v>
      </c>
      <c r="L2173" s="462">
        <v>44561</v>
      </c>
      <c r="M2173" s="462">
        <v>44592</v>
      </c>
      <c r="N2173" s="657">
        <v>13000</v>
      </c>
      <c r="O2173" s="306">
        <v>13000</v>
      </c>
      <c r="P2173" s="658"/>
      <c r="Q2173" s="658"/>
      <c r="R2173" s="658"/>
      <c r="S2173" s="860"/>
    </row>
    <row r="2174" spans="1:19" s="39" customFormat="1" x14ac:dyDescent="0.2">
      <c r="A2174" s="276">
        <v>2147</v>
      </c>
      <c r="B2174" s="325">
        <v>14</v>
      </c>
      <c r="C2174" s="299" t="s">
        <v>21</v>
      </c>
      <c r="D2174" s="325">
        <v>5512</v>
      </c>
      <c r="E2174" s="325">
        <v>5321</v>
      </c>
      <c r="F2174" s="325" t="s">
        <v>3253</v>
      </c>
      <c r="G2174" s="361" t="s">
        <v>3288</v>
      </c>
      <c r="H2174" s="260" t="s">
        <v>5102</v>
      </c>
      <c r="I2174" s="325" t="s">
        <v>1861</v>
      </c>
      <c r="J2174" s="263" t="s">
        <v>4969</v>
      </c>
      <c r="K2174" s="325" t="s">
        <v>90</v>
      </c>
      <c r="L2174" s="462">
        <v>44561</v>
      </c>
      <c r="M2174" s="462">
        <v>44592</v>
      </c>
      <c r="N2174" s="657">
        <v>65000</v>
      </c>
      <c r="O2174" s="306">
        <v>65000</v>
      </c>
      <c r="P2174" s="658"/>
      <c r="Q2174" s="658"/>
      <c r="R2174" s="658"/>
      <c r="S2174" s="860"/>
    </row>
    <row r="2175" spans="1:19" s="39" customFormat="1" x14ac:dyDescent="0.2">
      <c r="A2175" s="276">
        <v>2148</v>
      </c>
      <c r="B2175" s="325">
        <v>14</v>
      </c>
      <c r="C2175" s="299" t="s">
        <v>21</v>
      </c>
      <c r="D2175" s="325">
        <v>5512</v>
      </c>
      <c r="E2175" s="325">
        <v>6341</v>
      </c>
      <c r="F2175" s="325" t="s">
        <v>3253</v>
      </c>
      <c r="G2175" s="361" t="s">
        <v>3393</v>
      </c>
      <c r="H2175" s="260" t="s">
        <v>5103</v>
      </c>
      <c r="I2175" s="325" t="s">
        <v>342</v>
      </c>
      <c r="J2175" s="263" t="s">
        <v>4969</v>
      </c>
      <c r="K2175" s="325" t="s">
        <v>90</v>
      </c>
      <c r="L2175" s="462">
        <v>44561</v>
      </c>
      <c r="M2175" s="462">
        <v>44592</v>
      </c>
      <c r="N2175" s="657">
        <v>44000</v>
      </c>
      <c r="O2175" s="306">
        <v>44000</v>
      </c>
      <c r="P2175" s="658"/>
      <c r="Q2175" s="658"/>
      <c r="R2175" s="658"/>
      <c r="S2175" s="860"/>
    </row>
    <row r="2176" spans="1:19" s="39" customFormat="1" x14ac:dyDescent="0.2">
      <c r="A2176" s="276">
        <v>2149</v>
      </c>
      <c r="B2176" s="325">
        <v>14</v>
      </c>
      <c r="C2176" s="299" t="s">
        <v>21</v>
      </c>
      <c r="D2176" s="325">
        <v>5512</v>
      </c>
      <c r="E2176" s="325">
        <v>5321</v>
      </c>
      <c r="F2176" s="325" t="s">
        <v>3253</v>
      </c>
      <c r="G2176" s="361" t="s">
        <v>3393</v>
      </c>
      <c r="H2176" s="260" t="s">
        <v>5103</v>
      </c>
      <c r="I2176" s="325" t="s">
        <v>342</v>
      </c>
      <c r="J2176" s="263" t="s">
        <v>4969</v>
      </c>
      <c r="K2176" s="325" t="s">
        <v>90</v>
      </c>
      <c r="L2176" s="462">
        <v>44561</v>
      </c>
      <c r="M2176" s="462">
        <v>44592</v>
      </c>
      <c r="N2176" s="657">
        <v>49000</v>
      </c>
      <c r="O2176" s="306">
        <v>49000</v>
      </c>
      <c r="P2176" s="658"/>
      <c r="Q2176" s="658"/>
      <c r="R2176" s="658"/>
      <c r="S2176" s="860"/>
    </row>
    <row r="2177" spans="1:19" s="39" customFormat="1" x14ac:dyDescent="0.2">
      <c r="A2177" s="276">
        <v>2150</v>
      </c>
      <c r="B2177" s="325">
        <v>14</v>
      </c>
      <c r="C2177" s="299" t="s">
        <v>21</v>
      </c>
      <c r="D2177" s="325">
        <v>5512</v>
      </c>
      <c r="E2177" s="325">
        <v>5321</v>
      </c>
      <c r="F2177" s="325" t="s">
        <v>3253</v>
      </c>
      <c r="G2177" s="361" t="s">
        <v>5104</v>
      </c>
      <c r="H2177" s="260" t="s">
        <v>5105</v>
      </c>
      <c r="I2177" s="325" t="s">
        <v>5106</v>
      </c>
      <c r="J2177" s="263" t="s">
        <v>5107</v>
      </c>
      <c r="K2177" s="325" t="s">
        <v>90</v>
      </c>
      <c r="L2177" s="462">
        <v>44561</v>
      </c>
      <c r="M2177" s="462">
        <v>44592</v>
      </c>
      <c r="N2177" s="657">
        <v>100000</v>
      </c>
      <c r="O2177" s="306">
        <v>100000</v>
      </c>
      <c r="P2177" s="658"/>
      <c r="Q2177" s="658"/>
      <c r="R2177" s="658"/>
      <c r="S2177" s="860"/>
    </row>
    <row r="2178" spans="1:19" s="39" customFormat="1" ht="25.5" x14ac:dyDescent="0.2">
      <c r="A2178" s="276">
        <v>2151</v>
      </c>
      <c r="B2178" s="325">
        <v>14</v>
      </c>
      <c r="C2178" s="299" t="s">
        <v>21</v>
      </c>
      <c r="D2178" s="325">
        <v>5512</v>
      </c>
      <c r="E2178" s="325">
        <v>5321</v>
      </c>
      <c r="F2178" s="325" t="s">
        <v>3253</v>
      </c>
      <c r="G2178" s="361" t="s">
        <v>5108</v>
      </c>
      <c r="H2178" s="260" t="s">
        <v>5109</v>
      </c>
      <c r="I2178" s="325" t="s">
        <v>79</v>
      </c>
      <c r="J2178" s="263" t="s">
        <v>5110</v>
      </c>
      <c r="K2178" s="325" t="s">
        <v>90</v>
      </c>
      <c r="L2178" s="462">
        <v>44561</v>
      </c>
      <c r="M2178" s="462">
        <v>44592</v>
      </c>
      <c r="N2178" s="657">
        <v>61000</v>
      </c>
      <c r="O2178" s="306">
        <v>61000</v>
      </c>
      <c r="P2178" s="658"/>
      <c r="Q2178" s="658"/>
      <c r="R2178" s="658"/>
      <c r="S2178" s="860"/>
    </row>
    <row r="2179" spans="1:19" s="39" customFormat="1" x14ac:dyDescent="0.2">
      <c r="A2179" s="276">
        <v>2152</v>
      </c>
      <c r="B2179" s="325">
        <v>14</v>
      </c>
      <c r="C2179" s="299" t="s">
        <v>21</v>
      </c>
      <c r="D2179" s="325">
        <v>5512</v>
      </c>
      <c r="E2179" s="325">
        <v>5321</v>
      </c>
      <c r="F2179" s="325" t="s">
        <v>3253</v>
      </c>
      <c r="G2179" s="361" t="s">
        <v>3931</v>
      </c>
      <c r="H2179" s="260" t="s">
        <v>3932</v>
      </c>
      <c r="I2179" s="325" t="s">
        <v>2200</v>
      </c>
      <c r="J2179" s="263" t="s">
        <v>5111</v>
      </c>
      <c r="K2179" s="325" t="s">
        <v>90</v>
      </c>
      <c r="L2179" s="462">
        <v>44561</v>
      </c>
      <c r="M2179" s="462">
        <v>44592</v>
      </c>
      <c r="N2179" s="657">
        <v>95000</v>
      </c>
      <c r="O2179" s="306">
        <v>95000</v>
      </c>
      <c r="P2179" s="658"/>
      <c r="Q2179" s="658"/>
      <c r="R2179" s="658"/>
      <c r="S2179" s="860"/>
    </row>
    <row r="2180" spans="1:19" s="39" customFormat="1" x14ac:dyDescent="0.2">
      <c r="A2180" s="276">
        <v>2153</v>
      </c>
      <c r="B2180" s="325">
        <v>14</v>
      </c>
      <c r="C2180" s="299" t="s">
        <v>21</v>
      </c>
      <c r="D2180" s="325">
        <v>5512</v>
      </c>
      <c r="E2180" s="325">
        <v>6341</v>
      </c>
      <c r="F2180" s="325" t="s">
        <v>3253</v>
      </c>
      <c r="G2180" s="361" t="s">
        <v>5112</v>
      </c>
      <c r="H2180" s="260" t="s">
        <v>5113</v>
      </c>
      <c r="I2180" s="325" t="s">
        <v>1899</v>
      </c>
      <c r="J2180" s="263" t="s">
        <v>5114</v>
      </c>
      <c r="K2180" s="325" t="s">
        <v>90</v>
      </c>
      <c r="L2180" s="462">
        <v>44561</v>
      </c>
      <c r="M2180" s="462">
        <v>44592</v>
      </c>
      <c r="N2180" s="657">
        <v>98000</v>
      </c>
      <c r="O2180" s="306">
        <v>98000</v>
      </c>
      <c r="P2180" s="658"/>
      <c r="Q2180" s="658"/>
      <c r="R2180" s="658"/>
      <c r="S2180" s="860"/>
    </row>
    <row r="2181" spans="1:19" s="39" customFormat="1" x14ac:dyDescent="0.2">
      <c r="A2181" s="276">
        <v>2154</v>
      </c>
      <c r="B2181" s="325">
        <v>14</v>
      </c>
      <c r="C2181" s="299" t="s">
        <v>21</v>
      </c>
      <c r="D2181" s="325">
        <v>5512</v>
      </c>
      <c r="E2181" s="325">
        <v>6341</v>
      </c>
      <c r="F2181" s="325" t="s">
        <v>3253</v>
      </c>
      <c r="G2181" s="361" t="s">
        <v>5115</v>
      </c>
      <c r="H2181" s="260" t="s">
        <v>5116</v>
      </c>
      <c r="I2181" s="325" t="s">
        <v>1728</v>
      </c>
      <c r="J2181" s="263" t="s">
        <v>5117</v>
      </c>
      <c r="K2181" s="325" t="s">
        <v>90</v>
      </c>
      <c r="L2181" s="462">
        <v>44561</v>
      </c>
      <c r="M2181" s="462">
        <v>44592</v>
      </c>
      <c r="N2181" s="657">
        <v>500000</v>
      </c>
      <c r="O2181" s="306">
        <v>500000</v>
      </c>
      <c r="P2181" s="658"/>
      <c r="Q2181" s="658"/>
      <c r="R2181" s="658"/>
      <c r="S2181" s="860"/>
    </row>
    <row r="2182" spans="1:19" s="39" customFormat="1" ht="25.5" x14ac:dyDescent="0.2">
      <c r="A2182" s="276">
        <v>2155</v>
      </c>
      <c r="B2182" s="325">
        <v>14</v>
      </c>
      <c r="C2182" s="299" t="s">
        <v>21</v>
      </c>
      <c r="D2182" s="325">
        <v>5512</v>
      </c>
      <c r="E2182" s="325">
        <v>5321</v>
      </c>
      <c r="F2182" s="325" t="s">
        <v>3253</v>
      </c>
      <c r="G2182" s="361" t="s">
        <v>5118</v>
      </c>
      <c r="H2182" s="260" t="s">
        <v>5119</v>
      </c>
      <c r="I2182" s="325" t="s">
        <v>139</v>
      </c>
      <c r="J2182" s="263" t="s">
        <v>5120</v>
      </c>
      <c r="K2182" s="325" t="s">
        <v>90</v>
      </c>
      <c r="L2182" s="462">
        <v>44561</v>
      </c>
      <c r="M2182" s="462">
        <v>44592</v>
      </c>
      <c r="N2182" s="657">
        <v>88000</v>
      </c>
      <c r="O2182" s="306">
        <v>88000</v>
      </c>
      <c r="P2182" s="658"/>
      <c r="Q2182" s="658"/>
      <c r="R2182" s="658"/>
      <c r="S2182" s="860"/>
    </row>
    <row r="2183" spans="1:19" s="39" customFormat="1" ht="25.5" x14ac:dyDescent="0.2">
      <c r="A2183" s="276">
        <v>2156</v>
      </c>
      <c r="B2183" s="325">
        <v>14</v>
      </c>
      <c r="C2183" s="299" t="s">
        <v>21</v>
      </c>
      <c r="D2183" s="325">
        <v>5512</v>
      </c>
      <c r="E2183" s="325">
        <v>5321</v>
      </c>
      <c r="F2183" s="325" t="s">
        <v>3253</v>
      </c>
      <c r="G2183" s="361" t="s">
        <v>5121</v>
      </c>
      <c r="H2183" s="260" t="s">
        <v>5122</v>
      </c>
      <c r="I2183" s="325" t="s">
        <v>1314</v>
      </c>
      <c r="J2183" s="263" t="s">
        <v>5123</v>
      </c>
      <c r="K2183" s="325" t="s">
        <v>90</v>
      </c>
      <c r="L2183" s="462">
        <v>44561</v>
      </c>
      <c r="M2183" s="462">
        <v>44592</v>
      </c>
      <c r="N2183" s="657">
        <v>80000</v>
      </c>
      <c r="O2183" s="306">
        <v>80000</v>
      </c>
      <c r="P2183" s="658"/>
      <c r="Q2183" s="658"/>
      <c r="R2183" s="658"/>
      <c r="S2183" s="860"/>
    </row>
    <row r="2184" spans="1:19" s="39" customFormat="1" x14ac:dyDescent="0.2">
      <c r="A2184" s="276">
        <v>2157</v>
      </c>
      <c r="B2184" s="325">
        <v>14</v>
      </c>
      <c r="C2184" s="299" t="s">
        <v>21</v>
      </c>
      <c r="D2184" s="325">
        <v>5512</v>
      </c>
      <c r="E2184" s="325">
        <v>6341</v>
      </c>
      <c r="F2184" s="325" t="s">
        <v>3253</v>
      </c>
      <c r="G2184" s="361" t="s">
        <v>4797</v>
      </c>
      <c r="H2184" s="260" t="s">
        <v>5124</v>
      </c>
      <c r="I2184" s="325" t="s">
        <v>1888</v>
      </c>
      <c r="J2184" s="263" t="s">
        <v>5125</v>
      </c>
      <c r="K2184" s="325" t="s">
        <v>90</v>
      </c>
      <c r="L2184" s="462">
        <v>44561</v>
      </c>
      <c r="M2184" s="462">
        <v>44592</v>
      </c>
      <c r="N2184" s="657">
        <v>44000</v>
      </c>
      <c r="O2184" s="306">
        <v>44000</v>
      </c>
      <c r="P2184" s="658"/>
      <c r="Q2184" s="658"/>
      <c r="R2184" s="658"/>
      <c r="S2184" s="860"/>
    </row>
    <row r="2185" spans="1:19" s="39" customFormat="1" x14ac:dyDescent="0.2">
      <c r="A2185" s="276">
        <v>2158</v>
      </c>
      <c r="B2185" s="325">
        <v>14</v>
      </c>
      <c r="C2185" s="299" t="s">
        <v>21</v>
      </c>
      <c r="D2185" s="325">
        <v>5512</v>
      </c>
      <c r="E2185" s="325">
        <v>6341</v>
      </c>
      <c r="F2185" s="325" t="s">
        <v>3253</v>
      </c>
      <c r="G2185" s="361" t="s">
        <v>3689</v>
      </c>
      <c r="H2185" s="260" t="s">
        <v>3690</v>
      </c>
      <c r="I2185" s="325" t="s">
        <v>3691</v>
      </c>
      <c r="J2185" s="263" t="s">
        <v>5126</v>
      </c>
      <c r="K2185" s="325" t="s">
        <v>90</v>
      </c>
      <c r="L2185" s="462">
        <v>44561</v>
      </c>
      <c r="M2185" s="462">
        <v>44592</v>
      </c>
      <c r="N2185" s="657">
        <v>32000</v>
      </c>
      <c r="O2185" s="306">
        <v>32000</v>
      </c>
      <c r="P2185" s="658"/>
      <c r="Q2185" s="658"/>
      <c r="R2185" s="658"/>
      <c r="S2185" s="860"/>
    </row>
    <row r="2186" spans="1:19" s="39" customFormat="1" x14ac:dyDescent="0.2">
      <c r="A2186" s="276">
        <v>2159</v>
      </c>
      <c r="B2186" s="325">
        <v>14</v>
      </c>
      <c r="C2186" s="299" t="s">
        <v>21</v>
      </c>
      <c r="D2186" s="325">
        <v>5512</v>
      </c>
      <c r="E2186" s="325">
        <v>5321</v>
      </c>
      <c r="F2186" s="325" t="s">
        <v>3253</v>
      </c>
      <c r="G2186" s="361" t="s">
        <v>3689</v>
      </c>
      <c r="H2186" s="260" t="s">
        <v>3690</v>
      </c>
      <c r="I2186" s="325" t="s">
        <v>3691</v>
      </c>
      <c r="J2186" s="263" t="s">
        <v>5126</v>
      </c>
      <c r="K2186" s="325" t="s">
        <v>90</v>
      </c>
      <c r="L2186" s="462">
        <v>44561</v>
      </c>
      <c r="M2186" s="462">
        <v>44592</v>
      </c>
      <c r="N2186" s="657">
        <v>8000</v>
      </c>
      <c r="O2186" s="306">
        <v>8000</v>
      </c>
      <c r="P2186" s="658"/>
      <c r="Q2186" s="658"/>
      <c r="R2186" s="658"/>
      <c r="S2186" s="860"/>
    </row>
    <row r="2187" spans="1:19" s="39" customFormat="1" ht="25.5" x14ac:dyDescent="0.2">
      <c r="A2187" s="276">
        <v>2160</v>
      </c>
      <c r="B2187" s="325">
        <v>14</v>
      </c>
      <c r="C2187" s="299" t="s">
        <v>21</v>
      </c>
      <c r="D2187" s="325">
        <v>5512</v>
      </c>
      <c r="E2187" s="325">
        <v>6341</v>
      </c>
      <c r="F2187" s="325" t="s">
        <v>3253</v>
      </c>
      <c r="G2187" s="361" t="s">
        <v>3387</v>
      </c>
      <c r="H2187" s="260" t="s">
        <v>5127</v>
      </c>
      <c r="I2187" s="325" t="s">
        <v>885</v>
      </c>
      <c r="J2187" s="263" t="s">
        <v>5128</v>
      </c>
      <c r="K2187" s="325" t="s">
        <v>90</v>
      </c>
      <c r="L2187" s="462">
        <v>44561</v>
      </c>
      <c r="M2187" s="462">
        <v>44592</v>
      </c>
      <c r="N2187" s="657">
        <v>499000</v>
      </c>
      <c r="O2187" s="306">
        <v>499000</v>
      </c>
      <c r="P2187" s="658"/>
      <c r="Q2187" s="658"/>
      <c r="R2187" s="658"/>
      <c r="S2187" s="860"/>
    </row>
    <row r="2188" spans="1:19" s="39" customFormat="1" x14ac:dyDescent="0.2">
      <c r="A2188" s="276">
        <v>2161</v>
      </c>
      <c r="B2188" s="325">
        <v>14</v>
      </c>
      <c r="C2188" s="299" t="s">
        <v>21</v>
      </c>
      <c r="D2188" s="325">
        <v>5512</v>
      </c>
      <c r="E2188" s="325">
        <v>5321</v>
      </c>
      <c r="F2188" s="325" t="s">
        <v>3253</v>
      </c>
      <c r="G2188" s="361" t="s">
        <v>5129</v>
      </c>
      <c r="H2188" s="260" t="s">
        <v>5130</v>
      </c>
      <c r="I2188" s="325" t="s">
        <v>5131</v>
      </c>
      <c r="J2188" s="263" t="s">
        <v>5132</v>
      </c>
      <c r="K2188" s="325" t="s">
        <v>90</v>
      </c>
      <c r="L2188" s="462">
        <v>44561</v>
      </c>
      <c r="M2188" s="462">
        <v>44592</v>
      </c>
      <c r="N2188" s="657">
        <v>87000</v>
      </c>
      <c r="O2188" s="306">
        <v>87000</v>
      </c>
      <c r="P2188" s="658"/>
      <c r="Q2188" s="658"/>
      <c r="R2188" s="658"/>
      <c r="S2188" s="860"/>
    </row>
    <row r="2189" spans="1:19" s="39" customFormat="1" x14ac:dyDescent="0.2">
      <c r="A2189" s="276">
        <v>2162</v>
      </c>
      <c r="B2189" s="325">
        <v>14</v>
      </c>
      <c r="C2189" s="299" t="s">
        <v>21</v>
      </c>
      <c r="D2189" s="325">
        <v>5512</v>
      </c>
      <c r="E2189" s="325">
        <v>5321</v>
      </c>
      <c r="F2189" s="325" t="s">
        <v>3253</v>
      </c>
      <c r="G2189" s="361" t="s">
        <v>5133</v>
      </c>
      <c r="H2189" s="260" t="s">
        <v>5134</v>
      </c>
      <c r="I2189" s="325" t="s">
        <v>1186</v>
      </c>
      <c r="J2189" s="263" t="s">
        <v>5135</v>
      </c>
      <c r="K2189" s="325" t="s">
        <v>90</v>
      </c>
      <c r="L2189" s="462">
        <v>44561</v>
      </c>
      <c r="M2189" s="462">
        <v>44592</v>
      </c>
      <c r="N2189" s="657">
        <v>62000</v>
      </c>
      <c r="O2189" s="306">
        <v>62000</v>
      </c>
      <c r="P2189" s="658"/>
      <c r="Q2189" s="658"/>
      <c r="R2189" s="658"/>
      <c r="S2189" s="860"/>
    </row>
    <row r="2190" spans="1:19" s="39" customFormat="1" x14ac:dyDescent="0.2">
      <c r="A2190" s="276">
        <v>2163</v>
      </c>
      <c r="B2190" s="325">
        <v>14</v>
      </c>
      <c r="C2190" s="299" t="s">
        <v>21</v>
      </c>
      <c r="D2190" s="325">
        <v>5512</v>
      </c>
      <c r="E2190" s="325">
        <v>5321</v>
      </c>
      <c r="F2190" s="325" t="s">
        <v>3253</v>
      </c>
      <c r="G2190" s="361" t="s">
        <v>5136</v>
      </c>
      <c r="H2190" s="260" t="s">
        <v>5137</v>
      </c>
      <c r="I2190" s="325" t="s">
        <v>5138</v>
      </c>
      <c r="J2190" s="263" t="s">
        <v>5139</v>
      </c>
      <c r="K2190" s="325" t="s">
        <v>90</v>
      </c>
      <c r="L2190" s="462">
        <v>44561</v>
      </c>
      <c r="M2190" s="462">
        <v>44592</v>
      </c>
      <c r="N2190" s="657">
        <v>100000</v>
      </c>
      <c r="O2190" s="306">
        <v>100000</v>
      </c>
      <c r="P2190" s="658"/>
      <c r="Q2190" s="658"/>
      <c r="R2190" s="658"/>
      <c r="S2190" s="860"/>
    </row>
    <row r="2191" spans="1:19" s="39" customFormat="1" ht="25.5" x14ac:dyDescent="0.2">
      <c r="A2191" s="276">
        <v>2164</v>
      </c>
      <c r="B2191" s="325">
        <v>14</v>
      </c>
      <c r="C2191" s="299" t="s">
        <v>21</v>
      </c>
      <c r="D2191" s="325">
        <v>5512</v>
      </c>
      <c r="E2191" s="325">
        <v>5321</v>
      </c>
      <c r="F2191" s="325" t="s">
        <v>3253</v>
      </c>
      <c r="G2191" s="361" t="s">
        <v>5140</v>
      </c>
      <c r="H2191" s="260" t="s">
        <v>5141</v>
      </c>
      <c r="I2191" s="325" t="s">
        <v>5142</v>
      </c>
      <c r="J2191" s="263" t="s">
        <v>5143</v>
      </c>
      <c r="K2191" s="325" t="s">
        <v>90</v>
      </c>
      <c r="L2191" s="462">
        <v>44561</v>
      </c>
      <c r="M2191" s="462">
        <v>44592</v>
      </c>
      <c r="N2191" s="657">
        <v>89000</v>
      </c>
      <c r="O2191" s="306">
        <v>89000</v>
      </c>
      <c r="P2191" s="658"/>
      <c r="Q2191" s="658"/>
      <c r="R2191" s="658"/>
      <c r="S2191" s="860"/>
    </row>
    <row r="2192" spans="1:19" s="39" customFormat="1" ht="25.5" x14ac:dyDescent="0.2">
      <c r="A2192" s="276">
        <v>2165</v>
      </c>
      <c r="B2192" s="325">
        <v>14</v>
      </c>
      <c r="C2192" s="299" t="s">
        <v>21</v>
      </c>
      <c r="D2192" s="325">
        <v>5512</v>
      </c>
      <c r="E2192" s="325">
        <v>5321</v>
      </c>
      <c r="F2192" s="325" t="s">
        <v>3253</v>
      </c>
      <c r="G2192" s="361" t="s">
        <v>5144</v>
      </c>
      <c r="H2192" s="260" t="s">
        <v>5145</v>
      </c>
      <c r="I2192" s="325" t="s">
        <v>5146</v>
      </c>
      <c r="J2192" s="263" t="s">
        <v>5147</v>
      </c>
      <c r="K2192" s="325" t="s">
        <v>90</v>
      </c>
      <c r="L2192" s="462">
        <v>44561</v>
      </c>
      <c r="M2192" s="462">
        <v>44592</v>
      </c>
      <c r="N2192" s="657">
        <v>42000</v>
      </c>
      <c r="O2192" s="306">
        <v>42000</v>
      </c>
      <c r="P2192" s="658"/>
      <c r="Q2192" s="658"/>
      <c r="R2192" s="658"/>
      <c r="S2192" s="860"/>
    </row>
    <row r="2193" spans="1:19" s="39" customFormat="1" x14ac:dyDescent="0.2">
      <c r="A2193" s="276">
        <v>2166</v>
      </c>
      <c r="B2193" s="325">
        <v>14</v>
      </c>
      <c r="C2193" s="299" t="s">
        <v>21</v>
      </c>
      <c r="D2193" s="325">
        <v>5512</v>
      </c>
      <c r="E2193" s="325">
        <v>5321</v>
      </c>
      <c r="F2193" s="325" t="s">
        <v>3253</v>
      </c>
      <c r="G2193" s="361" t="s">
        <v>5148</v>
      </c>
      <c r="H2193" s="260" t="s">
        <v>5149</v>
      </c>
      <c r="I2193" s="325" t="s">
        <v>5150</v>
      </c>
      <c r="J2193" s="263" t="s">
        <v>5151</v>
      </c>
      <c r="K2193" s="325" t="s">
        <v>90</v>
      </c>
      <c r="L2193" s="462">
        <v>44561</v>
      </c>
      <c r="M2193" s="462">
        <v>44592</v>
      </c>
      <c r="N2193" s="657">
        <v>46000</v>
      </c>
      <c r="O2193" s="306">
        <v>46000</v>
      </c>
      <c r="P2193" s="658"/>
      <c r="Q2193" s="658"/>
      <c r="R2193" s="658"/>
      <c r="S2193" s="860"/>
    </row>
    <row r="2194" spans="1:19" s="39" customFormat="1" x14ac:dyDescent="0.2">
      <c r="A2194" s="276">
        <v>2167</v>
      </c>
      <c r="B2194" s="325">
        <v>14</v>
      </c>
      <c r="C2194" s="299" t="s">
        <v>21</v>
      </c>
      <c r="D2194" s="325">
        <v>5512</v>
      </c>
      <c r="E2194" s="325">
        <v>5321</v>
      </c>
      <c r="F2194" s="325" t="s">
        <v>3253</v>
      </c>
      <c r="G2194" s="361" t="s">
        <v>5152</v>
      </c>
      <c r="H2194" s="260" t="s">
        <v>5153</v>
      </c>
      <c r="I2194" s="325" t="s">
        <v>5154</v>
      </c>
      <c r="J2194" s="263" t="s">
        <v>5155</v>
      </c>
      <c r="K2194" s="325" t="s">
        <v>90</v>
      </c>
      <c r="L2194" s="462">
        <v>44561</v>
      </c>
      <c r="M2194" s="462">
        <v>44592</v>
      </c>
      <c r="N2194" s="657">
        <v>97000</v>
      </c>
      <c r="O2194" s="306">
        <v>97000</v>
      </c>
      <c r="P2194" s="658"/>
      <c r="Q2194" s="658"/>
      <c r="R2194" s="658"/>
      <c r="S2194" s="860"/>
    </row>
    <row r="2195" spans="1:19" s="39" customFormat="1" x14ac:dyDescent="0.2">
      <c r="A2195" s="276">
        <v>2168</v>
      </c>
      <c r="B2195" s="325">
        <v>14</v>
      </c>
      <c r="C2195" s="299" t="s">
        <v>21</v>
      </c>
      <c r="D2195" s="325">
        <v>5512</v>
      </c>
      <c r="E2195" s="325">
        <v>5321</v>
      </c>
      <c r="F2195" s="325" t="s">
        <v>3253</v>
      </c>
      <c r="G2195" s="361" t="s">
        <v>3887</v>
      </c>
      <c r="H2195" s="260" t="s">
        <v>3888</v>
      </c>
      <c r="I2195" s="325" t="s">
        <v>1101</v>
      </c>
      <c r="J2195" s="263" t="s">
        <v>5156</v>
      </c>
      <c r="K2195" s="325" t="s">
        <v>90</v>
      </c>
      <c r="L2195" s="462">
        <v>44561</v>
      </c>
      <c r="M2195" s="462">
        <v>44592</v>
      </c>
      <c r="N2195" s="657">
        <v>62000</v>
      </c>
      <c r="O2195" s="306">
        <v>62000</v>
      </c>
      <c r="P2195" s="658"/>
      <c r="Q2195" s="658"/>
      <c r="R2195" s="658"/>
      <c r="S2195" s="860"/>
    </row>
    <row r="2196" spans="1:19" s="39" customFormat="1" x14ac:dyDescent="0.2">
      <c r="A2196" s="276">
        <v>2169</v>
      </c>
      <c r="B2196" s="325">
        <v>14</v>
      </c>
      <c r="C2196" s="299" t="s">
        <v>21</v>
      </c>
      <c r="D2196" s="325">
        <v>5512</v>
      </c>
      <c r="E2196" s="325">
        <v>5321</v>
      </c>
      <c r="F2196" s="325" t="s">
        <v>3253</v>
      </c>
      <c r="G2196" s="361" t="s">
        <v>3275</v>
      </c>
      <c r="H2196" s="260" t="s">
        <v>3341</v>
      </c>
      <c r="I2196" s="325" t="s">
        <v>1923</v>
      </c>
      <c r="J2196" s="263" t="s">
        <v>5157</v>
      </c>
      <c r="K2196" s="325" t="s">
        <v>90</v>
      </c>
      <c r="L2196" s="462">
        <v>44561</v>
      </c>
      <c r="M2196" s="462">
        <v>44592</v>
      </c>
      <c r="N2196" s="657">
        <v>38000</v>
      </c>
      <c r="O2196" s="306">
        <v>38000</v>
      </c>
      <c r="P2196" s="658"/>
      <c r="Q2196" s="658"/>
      <c r="R2196" s="658"/>
      <c r="S2196" s="860"/>
    </row>
    <row r="2197" spans="1:19" s="39" customFormat="1" x14ac:dyDescent="0.2">
      <c r="A2197" s="276">
        <v>2170</v>
      </c>
      <c r="B2197" s="325">
        <v>14</v>
      </c>
      <c r="C2197" s="299" t="s">
        <v>21</v>
      </c>
      <c r="D2197" s="325">
        <v>5512</v>
      </c>
      <c r="E2197" s="325">
        <v>5321</v>
      </c>
      <c r="F2197" s="325" t="s">
        <v>3253</v>
      </c>
      <c r="G2197" s="361" t="s">
        <v>3847</v>
      </c>
      <c r="H2197" s="260" t="s">
        <v>3848</v>
      </c>
      <c r="I2197" s="325" t="s">
        <v>3849</v>
      </c>
      <c r="J2197" s="263" t="s">
        <v>5158</v>
      </c>
      <c r="K2197" s="325" t="s">
        <v>90</v>
      </c>
      <c r="L2197" s="462">
        <v>44561</v>
      </c>
      <c r="M2197" s="462">
        <v>44592</v>
      </c>
      <c r="N2197" s="657">
        <v>98000</v>
      </c>
      <c r="O2197" s="306">
        <v>98000</v>
      </c>
      <c r="P2197" s="658"/>
      <c r="Q2197" s="658"/>
      <c r="R2197" s="658"/>
      <c r="S2197" s="860"/>
    </row>
    <row r="2198" spans="1:19" s="39" customFormat="1" x14ac:dyDescent="0.2">
      <c r="A2198" s="276">
        <v>2171</v>
      </c>
      <c r="B2198" s="325">
        <v>14</v>
      </c>
      <c r="C2198" s="299" t="s">
        <v>21</v>
      </c>
      <c r="D2198" s="325">
        <v>5512</v>
      </c>
      <c r="E2198" s="325">
        <v>5321</v>
      </c>
      <c r="F2198" s="325" t="s">
        <v>3253</v>
      </c>
      <c r="G2198" s="361" t="s">
        <v>4870</v>
      </c>
      <c r="H2198" s="260" t="s">
        <v>5159</v>
      </c>
      <c r="I2198" s="325" t="s">
        <v>5160</v>
      </c>
      <c r="J2198" s="263" t="s">
        <v>4969</v>
      </c>
      <c r="K2198" s="325" t="s">
        <v>90</v>
      </c>
      <c r="L2198" s="462">
        <v>44561</v>
      </c>
      <c r="M2198" s="462">
        <v>44592</v>
      </c>
      <c r="N2198" s="657">
        <v>41000</v>
      </c>
      <c r="O2198" s="306">
        <v>41000</v>
      </c>
      <c r="P2198" s="658"/>
      <c r="Q2198" s="658"/>
      <c r="R2198" s="658"/>
      <c r="S2198" s="860"/>
    </row>
    <row r="2199" spans="1:19" s="39" customFormat="1" x14ac:dyDescent="0.2">
      <c r="A2199" s="276">
        <v>2172</v>
      </c>
      <c r="B2199" s="325">
        <v>14</v>
      </c>
      <c r="C2199" s="299" t="s">
        <v>21</v>
      </c>
      <c r="D2199" s="325">
        <v>5512</v>
      </c>
      <c r="E2199" s="325">
        <v>5321</v>
      </c>
      <c r="F2199" s="325" t="s">
        <v>3253</v>
      </c>
      <c r="G2199" s="361" t="s">
        <v>3734</v>
      </c>
      <c r="H2199" s="260" t="s">
        <v>3735</v>
      </c>
      <c r="I2199" s="325" t="s">
        <v>1742</v>
      </c>
      <c r="J2199" s="263" t="s">
        <v>5161</v>
      </c>
      <c r="K2199" s="325" t="s">
        <v>90</v>
      </c>
      <c r="L2199" s="462">
        <v>44561</v>
      </c>
      <c r="M2199" s="462">
        <v>44592</v>
      </c>
      <c r="N2199" s="657">
        <v>43000</v>
      </c>
      <c r="O2199" s="306">
        <v>43000</v>
      </c>
      <c r="P2199" s="658"/>
      <c r="Q2199" s="658"/>
      <c r="R2199" s="658"/>
      <c r="S2199" s="860"/>
    </row>
    <row r="2200" spans="1:19" s="39" customFormat="1" x14ac:dyDescent="0.2">
      <c r="A2200" s="276">
        <v>2173</v>
      </c>
      <c r="B2200" s="325">
        <v>14</v>
      </c>
      <c r="C2200" s="299" t="s">
        <v>21</v>
      </c>
      <c r="D2200" s="325">
        <v>5512</v>
      </c>
      <c r="E2200" s="325">
        <v>6341</v>
      </c>
      <c r="F2200" s="325" t="s">
        <v>3253</v>
      </c>
      <c r="G2200" s="361" t="s">
        <v>5162</v>
      </c>
      <c r="H2200" s="260" t="s">
        <v>5163</v>
      </c>
      <c r="I2200" s="325" t="s">
        <v>5164</v>
      </c>
      <c r="J2200" s="263" t="s">
        <v>5165</v>
      </c>
      <c r="K2200" s="325" t="s">
        <v>90</v>
      </c>
      <c r="L2200" s="462">
        <v>44561</v>
      </c>
      <c r="M2200" s="462">
        <v>44592</v>
      </c>
      <c r="N2200" s="657">
        <v>500000</v>
      </c>
      <c r="O2200" s="306">
        <v>500000</v>
      </c>
      <c r="P2200" s="658"/>
      <c r="Q2200" s="658"/>
      <c r="R2200" s="658"/>
      <c r="S2200" s="860"/>
    </row>
    <row r="2201" spans="1:19" s="39" customFormat="1" x14ac:dyDescent="0.2">
      <c r="A2201" s="276">
        <v>2174</v>
      </c>
      <c r="B2201" s="325">
        <v>14</v>
      </c>
      <c r="C2201" s="299" t="s">
        <v>21</v>
      </c>
      <c r="D2201" s="325">
        <v>5512</v>
      </c>
      <c r="E2201" s="325">
        <v>6341</v>
      </c>
      <c r="F2201" s="325" t="s">
        <v>3253</v>
      </c>
      <c r="G2201" s="361" t="s">
        <v>4810</v>
      </c>
      <c r="H2201" s="260" t="s">
        <v>5166</v>
      </c>
      <c r="I2201" s="325" t="s">
        <v>1968</v>
      </c>
      <c r="J2201" s="263" t="s">
        <v>5167</v>
      </c>
      <c r="K2201" s="325" t="s">
        <v>90</v>
      </c>
      <c r="L2201" s="462">
        <v>44561</v>
      </c>
      <c r="M2201" s="462">
        <v>44592</v>
      </c>
      <c r="N2201" s="657">
        <v>41000</v>
      </c>
      <c r="O2201" s="306">
        <v>41000</v>
      </c>
      <c r="P2201" s="658"/>
      <c r="Q2201" s="658"/>
      <c r="R2201" s="658"/>
      <c r="S2201" s="860"/>
    </row>
    <row r="2202" spans="1:19" s="39" customFormat="1" ht="25.5" x14ac:dyDescent="0.2">
      <c r="A2202" s="276">
        <v>2175</v>
      </c>
      <c r="B2202" s="325">
        <v>14</v>
      </c>
      <c r="C2202" s="299" t="s">
        <v>21</v>
      </c>
      <c r="D2202" s="325">
        <v>5512</v>
      </c>
      <c r="E2202" s="325">
        <v>5321</v>
      </c>
      <c r="F2202" s="325" t="s">
        <v>3253</v>
      </c>
      <c r="G2202" s="361" t="s">
        <v>4384</v>
      </c>
      <c r="H2202" s="260" t="s">
        <v>4385</v>
      </c>
      <c r="I2202" s="325" t="s">
        <v>858</v>
      </c>
      <c r="J2202" s="263" t="s">
        <v>5168</v>
      </c>
      <c r="K2202" s="325" t="s">
        <v>90</v>
      </c>
      <c r="L2202" s="462">
        <v>44561</v>
      </c>
      <c r="M2202" s="462">
        <v>44592</v>
      </c>
      <c r="N2202" s="657">
        <v>34000</v>
      </c>
      <c r="O2202" s="306">
        <v>34000</v>
      </c>
      <c r="P2202" s="658"/>
      <c r="Q2202" s="658"/>
      <c r="R2202" s="658"/>
      <c r="S2202" s="860"/>
    </row>
    <row r="2203" spans="1:19" s="39" customFormat="1" ht="25.5" x14ac:dyDescent="0.2">
      <c r="A2203" s="276">
        <v>2176</v>
      </c>
      <c r="B2203" s="325">
        <v>14</v>
      </c>
      <c r="C2203" s="299" t="s">
        <v>21</v>
      </c>
      <c r="D2203" s="325">
        <v>5512</v>
      </c>
      <c r="E2203" s="325">
        <v>5321</v>
      </c>
      <c r="F2203" s="325" t="s">
        <v>3253</v>
      </c>
      <c r="G2203" s="361" t="s">
        <v>4880</v>
      </c>
      <c r="H2203" s="260" t="s">
        <v>5169</v>
      </c>
      <c r="I2203" s="325" t="s">
        <v>864</v>
      </c>
      <c r="J2203" s="263" t="s">
        <v>5170</v>
      </c>
      <c r="K2203" s="325" t="s">
        <v>90</v>
      </c>
      <c r="L2203" s="462">
        <v>44561</v>
      </c>
      <c r="M2203" s="462">
        <v>44592</v>
      </c>
      <c r="N2203" s="657">
        <v>88000</v>
      </c>
      <c r="O2203" s="306">
        <v>88000</v>
      </c>
      <c r="P2203" s="658"/>
      <c r="Q2203" s="658"/>
      <c r="R2203" s="658"/>
      <c r="S2203" s="860"/>
    </row>
    <row r="2204" spans="1:19" s="39" customFormat="1" x14ac:dyDescent="0.2">
      <c r="A2204" s="276">
        <v>2177</v>
      </c>
      <c r="B2204" s="325">
        <v>14</v>
      </c>
      <c r="C2204" s="299" t="s">
        <v>21</v>
      </c>
      <c r="D2204" s="325">
        <v>5512</v>
      </c>
      <c r="E2204" s="325">
        <v>5321</v>
      </c>
      <c r="F2204" s="325" t="s">
        <v>3253</v>
      </c>
      <c r="G2204" s="361" t="s">
        <v>3718</v>
      </c>
      <c r="H2204" s="260" t="s">
        <v>3719</v>
      </c>
      <c r="I2204" s="325" t="s">
        <v>3720</v>
      </c>
      <c r="J2204" s="263" t="s">
        <v>5171</v>
      </c>
      <c r="K2204" s="325" t="s">
        <v>90</v>
      </c>
      <c r="L2204" s="462">
        <v>44561</v>
      </c>
      <c r="M2204" s="462">
        <v>44592</v>
      </c>
      <c r="N2204" s="657">
        <v>70000</v>
      </c>
      <c r="O2204" s="306">
        <v>70000</v>
      </c>
      <c r="P2204" s="658"/>
      <c r="Q2204" s="658"/>
      <c r="R2204" s="658"/>
      <c r="S2204" s="860"/>
    </row>
    <row r="2205" spans="1:19" s="39" customFormat="1" x14ac:dyDescent="0.2">
      <c r="A2205" s="276">
        <v>2178</v>
      </c>
      <c r="B2205" s="325">
        <v>14</v>
      </c>
      <c r="C2205" s="299" t="s">
        <v>21</v>
      </c>
      <c r="D2205" s="325">
        <v>5512</v>
      </c>
      <c r="E2205" s="325">
        <v>5321</v>
      </c>
      <c r="F2205" s="325" t="s">
        <v>3253</v>
      </c>
      <c r="G2205" s="361" t="s">
        <v>4445</v>
      </c>
      <c r="H2205" s="260" t="s">
        <v>4446</v>
      </c>
      <c r="I2205" s="325" t="s">
        <v>4447</v>
      </c>
      <c r="J2205" s="263" t="s">
        <v>5172</v>
      </c>
      <c r="K2205" s="325" t="s">
        <v>90</v>
      </c>
      <c r="L2205" s="462">
        <v>44561</v>
      </c>
      <c r="M2205" s="462">
        <v>44592</v>
      </c>
      <c r="N2205" s="657">
        <v>72000</v>
      </c>
      <c r="O2205" s="482">
        <v>70700</v>
      </c>
      <c r="P2205" s="482">
        <v>1300</v>
      </c>
      <c r="Q2205" s="482"/>
      <c r="R2205" s="482">
        <v>1300</v>
      </c>
      <c r="S2205" s="860"/>
    </row>
    <row r="2206" spans="1:19" s="39" customFormat="1" x14ac:dyDescent="0.2">
      <c r="A2206" s="276">
        <v>2179</v>
      </c>
      <c r="B2206" s="325">
        <v>14</v>
      </c>
      <c r="C2206" s="299" t="s">
        <v>21</v>
      </c>
      <c r="D2206" s="325">
        <v>5512</v>
      </c>
      <c r="E2206" s="325">
        <v>5321</v>
      </c>
      <c r="F2206" s="325" t="s">
        <v>3253</v>
      </c>
      <c r="G2206" s="361" t="s">
        <v>3452</v>
      </c>
      <c r="H2206" s="260" t="s">
        <v>4295</v>
      </c>
      <c r="I2206" s="325" t="s">
        <v>3454</v>
      </c>
      <c r="J2206" s="263" t="s">
        <v>5173</v>
      </c>
      <c r="K2206" s="325" t="s">
        <v>90</v>
      </c>
      <c r="L2206" s="462">
        <v>44561</v>
      </c>
      <c r="M2206" s="462">
        <v>44592</v>
      </c>
      <c r="N2206" s="657">
        <v>50000</v>
      </c>
      <c r="O2206" s="306">
        <v>50000</v>
      </c>
      <c r="P2206" s="658"/>
      <c r="Q2206" s="658"/>
      <c r="R2206" s="658"/>
      <c r="S2206" s="860"/>
    </row>
    <row r="2207" spans="1:19" s="39" customFormat="1" x14ac:dyDescent="0.2">
      <c r="A2207" s="276">
        <v>2180</v>
      </c>
      <c r="B2207" s="325">
        <v>14</v>
      </c>
      <c r="C2207" s="299" t="s">
        <v>21</v>
      </c>
      <c r="D2207" s="325">
        <v>5512</v>
      </c>
      <c r="E2207" s="325">
        <v>6341</v>
      </c>
      <c r="F2207" s="325" t="s">
        <v>3253</v>
      </c>
      <c r="G2207" s="361" t="s">
        <v>3436</v>
      </c>
      <c r="H2207" s="260" t="s">
        <v>5174</v>
      </c>
      <c r="I2207" s="325" t="s">
        <v>3438</v>
      </c>
      <c r="J2207" s="263" t="s">
        <v>5175</v>
      </c>
      <c r="K2207" s="325" t="s">
        <v>90</v>
      </c>
      <c r="L2207" s="462">
        <v>44561</v>
      </c>
      <c r="M2207" s="462">
        <v>44592</v>
      </c>
      <c r="N2207" s="657">
        <v>100000</v>
      </c>
      <c r="O2207" s="306">
        <v>100000</v>
      </c>
      <c r="P2207" s="658"/>
      <c r="Q2207" s="658"/>
      <c r="R2207" s="658"/>
      <c r="S2207" s="860"/>
    </row>
    <row r="2208" spans="1:19" s="39" customFormat="1" x14ac:dyDescent="0.2">
      <c r="A2208" s="276">
        <v>2181</v>
      </c>
      <c r="B2208" s="325">
        <v>14</v>
      </c>
      <c r="C2208" s="299" t="s">
        <v>21</v>
      </c>
      <c r="D2208" s="325">
        <v>5512</v>
      </c>
      <c r="E2208" s="325">
        <v>6341</v>
      </c>
      <c r="F2208" s="325" t="s">
        <v>3253</v>
      </c>
      <c r="G2208" s="361" t="s">
        <v>5176</v>
      </c>
      <c r="H2208" s="260" t="s">
        <v>5177</v>
      </c>
      <c r="I2208" s="325" t="s">
        <v>5178</v>
      </c>
      <c r="J2208" s="263" t="s">
        <v>4969</v>
      </c>
      <c r="K2208" s="325" t="s">
        <v>90</v>
      </c>
      <c r="L2208" s="462">
        <v>44561</v>
      </c>
      <c r="M2208" s="462">
        <v>44592</v>
      </c>
      <c r="N2208" s="657">
        <v>100000</v>
      </c>
      <c r="O2208" s="306">
        <v>100000</v>
      </c>
      <c r="P2208" s="658"/>
      <c r="Q2208" s="658"/>
      <c r="R2208" s="658"/>
      <c r="S2208" s="860"/>
    </row>
    <row r="2209" spans="1:19" s="39" customFormat="1" x14ac:dyDescent="0.2">
      <c r="A2209" s="276">
        <v>2182</v>
      </c>
      <c r="B2209" s="325">
        <v>14</v>
      </c>
      <c r="C2209" s="299" t="s">
        <v>21</v>
      </c>
      <c r="D2209" s="325">
        <v>5512</v>
      </c>
      <c r="E2209" s="325">
        <v>6341</v>
      </c>
      <c r="F2209" s="325" t="s">
        <v>3253</v>
      </c>
      <c r="G2209" s="361" t="s">
        <v>3975</v>
      </c>
      <c r="H2209" s="260" t="s">
        <v>3976</v>
      </c>
      <c r="I2209" s="325" t="s">
        <v>805</v>
      </c>
      <c r="J2209" s="263" t="s">
        <v>5179</v>
      </c>
      <c r="K2209" s="325" t="s">
        <v>90</v>
      </c>
      <c r="L2209" s="462">
        <v>44561</v>
      </c>
      <c r="M2209" s="462">
        <v>44592</v>
      </c>
      <c r="N2209" s="657">
        <v>144000</v>
      </c>
      <c r="O2209" s="306">
        <v>144000</v>
      </c>
      <c r="P2209" s="658"/>
      <c r="Q2209" s="658"/>
      <c r="R2209" s="658"/>
      <c r="S2209" s="860"/>
    </row>
    <row r="2210" spans="1:19" s="39" customFormat="1" x14ac:dyDescent="0.2">
      <c r="A2210" s="276">
        <v>2183</v>
      </c>
      <c r="B2210" s="325">
        <v>14</v>
      </c>
      <c r="C2210" s="299" t="s">
        <v>21</v>
      </c>
      <c r="D2210" s="325">
        <v>5512</v>
      </c>
      <c r="E2210" s="325">
        <v>5321</v>
      </c>
      <c r="F2210" s="325" t="s">
        <v>3253</v>
      </c>
      <c r="G2210" s="361" t="s">
        <v>4182</v>
      </c>
      <c r="H2210" s="260" t="s">
        <v>4183</v>
      </c>
      <c r="I2210" s="325" t="s">
        <v>4184</v>
      </c>
      <c r="J2210" s="263" t="s">
        <v>5180</v>
      </c>
      <c r="K2210" s="325" t="s">
        <v>90</v>
      </c>
      <c r="L2210" s="462">
        <v>44561</v>
      </c>
      <c r="M2210" s="462">
        <v>44592</v>
      </c>
      <c r="N2210" s="657">
        <v>126000</v>
      </c>
      <c r="O2210" s="306">
        <v>126000</v>
      </c>
      <c r="P2210" s="658"/>
      <c r="Q2210" s="658"/>
      <c r="R2210" s="658"/>
      <c r="S2210" s="860"/>
    </row>
    <row r="2211" spans="1:19" s="39" customFormat="1" x14ac:dyDescent="0.2">
      <c r="A2211" s="276">
        <v>2184</v>
      </c>
      <c r="B2211" s="325">
        <v>14</v>
      </c>
      <c r="C2211" s="299" t="s">
        <v>21</v>
      </c>
      <c r="D2211" s="325">
        <v>5512</v>
      </c>
      <c r="E2211" s="325">
        <v>5321</v>
      </c>
      <c r="F2211" s="325" t="s">
        <v>3253</v>
      </c>
      <c r="G2211" s="361" t="s">
        <v>4705</v>
      </c>
      <c r="H2211" s="260" t="s">
        <v>3376</v>
      </c>
      <c r="I2211" s="325" t="s">
        <v>330</v>
      </c>
      <c r="J2211" s="263" t="s">
        <v>5181</v>
      </c>
      <c r="K2211" s="325" t="s">
        <v>90</v>
      </c>
      <c r="L2211" s="462">
        <v>44561</v>
      </c>
      <c r="M2211" s="462">
        <v>44592</v>
      </c>
      <c r="N2211" s="657">
        <v>33000</v>
      </c>
      <c r="O2211" s="306">
        <v>33000</v>
      </c>
      <c r="P2211" s="658"/>
      <c r="Q2211" s="658"/>
      <c r="R2211" s="658"/>
      <c r="S2211" s="860"/>
    </row>
    <row r="2212" spans="1:19" s="39" customFormat="1" x14ac:dyDescent="0.2">
      <c r="A2212" s="276">
        <v>2185</v>
      </c>
      <c r="B2212" s="325">
        <v>14</v>
      </c>
      <c r="C2212" s="299" t="s">
        <v>21</v>
      </c>
      <c r="D2212" s="325">
        <v>5512</v>
      </c>
      <c r="E2212" s="325">
        <v>5321</v>
      </c>
      <c r="F2212" s="325" t="s">
        <v>3253</v>
      </c>
      <c r="G2212" s="361" t="s">
        <v>4449</v>
      </c>
      <c r="H2212" s="260" t="s">
        <v>4450</v>
      </c>
      <c r="I2212" s="325" t="s">
        <v>4451</v>
      </c>
      <c r="J2212" s="263" t="s">
        <v>5182</v>
      </c>
      <c r="K2212" s="325" t="s">
        <v>90</v>
      </c>
      <c r="L2212" s="462">
        <v>44561</v>
      </c>
      <c r="M2212" s="462">
        <v>44592</v>
      </c>
      <c r="N2212" s="657">
        <v>100000</v>
      </c>
      <c r="O2212" s="306">
        <v>100000</v>
      </c>
      <c r="P2212" s="658"/>
      <c r="Q2212" s="658"/>
      <c r="R2212" s="658"/>
      <c r="S2212" s="860"/>
    </row>
    <row r="2213" spans="1:19" s="39" customFormat="1" x14ac:dyDescent="0.2">
      <c r="A2213" s="276">
        <v>2186</v>
      </c>
      <c r="B2213" s="325">
        <v>14</v>
      </c>
      <c r="C2213" s="299" t="s">
        <v>21</v>
      </c>
      <c r="D2213" s="325">
        <v>5512</v>
      </c>
      <c r="E2213" s="325">
        <v>5321</v>
      </c>
      <c r="F2213" s="325" t="s">
        <v>3253</v>
      </c>
      <c r="G2213" s="361" t="s">
        <v>4277</v>
      </c>
      <c r="H2213" s="260" t="s">
        <v>4278</v>
      </c>
      <c r="I2213" s="325" t="s">
        <v>4279</v>
      </c>
      <c r="J2213" s="263" t="s">
        <v>5183</v>
      </c>
      <c r="K2213" s="325" t="s">
        <v>90</v>
      </c>
      <c r="L2213" s="462">
        <v>44561</v>
      </c>
      <c r="M2213" s="462">
        <v>44592</v>
      </c>
      <c r="N2213" s="657">
        <v>65000</v>
      </c>
      <c r="O2213" s="306">
        <v>65000</v>
      </c>
      <c r="P2213" s="658"/>
      <c r="Q2213" s="658"/>
      <c r="R2213" s="658"/>
      <c r="S2213" s="860"/>
    </row>
    <row r="2214" spans="1:19" s="39" customFormat="1" x14ac:dyDescent="0.2">
      <c r="A2214" s="276">
        <v>2187</v>
      </c>
      <c r="B2214" s="325">
        <v>14</v>
      </c>
      <c r="C2214" s="299" t="s">
        <v>21</v>
      </c>
      <c r="D2214" s="325">
        <v>5512</v>
      </c>
      <c r="E2214" s="325">
        <v>5321</v>
      </c>
      <c r="F2214" s="325" t="s">
        <v>3253</v>
      </c>
      <c r="G2214" s="361" t="s">
        <v>4063</v>
      </c>
      <c r="H2214" s="260" t="s">
        <v>4064</v>
      </c>
      <c r="I2214" s="325" t="s">
        <v>4065</v>
      </c>
      <c r="J2214" s="263" t="s">
        <v>5184</v>
      </c>
      <c r="K2214" s="325" t="s">
        <v>90</v>
      </c>
      <c r="L2214" s="462">
        <v>44561</v>
      </c>
      <c r="M2214" s="462">
        <v>44592</v>
      </c>
      <c r="N2214" s="657">
        <v>39000</v>
      </c>
      <c r="O2214" s="306">
        <v>39000</v>
      </c>
      <c r="P2214" s="658"/>
      <c r="Q2214" s="658"/>
      <c r="R2214" s="658"/>
      <c r="S2214" s="860"/>
    </row>
    <row r="2215" spans="1:19" s="39" customFormat="1" x14ac:dyDescent="0.2">
      <c r="A2215" s="276">
        <v>2188</v>
      </c>
      <c r="B2215" s="325">
        <v>14</v>
      </c>
      <c r="C2215" s="299" t="s">
        <v>21</v>
      </c>
      <c r="D2215" s="325">
        <v>5512</v>
      </c>
      <c r="E2215" s="325">
        <v>5321</v>
      </c>
      <c r="F2215" s="325" t="s">
        <v>3253</v>
      </c>
      <c r="G2215" s="361" t="s">
        <v>5185</v>
      </c>
      <c r="H2215" s="260" t="s">
        <v>5186</v>
      </c>
      <c r="I2215" s="325" t="s">
        <v>5187</v>
      </c>
      <c r="J2215" s="263" t="s">
        <v>5188</v>
      </c>
      <c r="K2215" s="325" t="s">
        <v>90</v>
      </c>
      <c r="L2215" s="462">
        <v>44561</v>
      </c>
      <c r="M2215" s="462">
        <v>44592</v>
      </c>
      <c r="N2215" s="657">
        <v>86000</v>
      </c>
      <c r="O2215" s="306">
        <v>86000</v>
      </c>
      <c r="P2215" s="658"/>
      <c r="Q2215" s="658"/>
      <c r="R2215" s="658"/>
      <c r="S2215" s="860"/>
    </row>
    <row r="2216" spans="1:19" s="39" customFormat="1" x14ac:dyDescent="0.2">
      <c r="A2216" s="276">
        <v>2189</v>
      </c>
      <c r="B2216" s="325">
        <v>14</v>
      </c>
      <c r="C2216" s="299" t="s">
        <v>21</v>
      </c>
      <c r="D2216" s="325">
        <v>5512</v>
      </c>
      <c r="E2216" s="325">
        <v>5321</v>
      </c>
      <c r="F2216" s="325" t="s">
        <v>3253</v>
      </c>
      <c r="G2216" s="361" t="s">
        <v>5189</v>
      </c>
      <c r="H2216" s="260" t="s">
        <v>5190</v>
      </c>
      <c r="I2216" s="325" t="s">
        <v>3028</v>
      </c>
      <c r="J2216" s="263" t="s">
        <v>5191</v>
      </c>
      <c r="K2216" s="325" t="s">
        <v>90</v>
      </c>
      <c r="L2216" s="462">
        <v>44561</v>
      </c>
      <c r="M2216" s="462">
        <v>44592</v>
      </c>
      <c r="N2216" s="657">
        <v>16000</v>
      </c>
      <c r="O2216" s="306">
        <v>16000</v>
      </c>
      <c r="P2216" s="658"/>
      <c r="Q2216" s="658"/>
      <c r="R2216" s="658"/>
      <c r="S2216" s="860"/>
    </row>
    <row r="2217" spans="1:19" s="39" customFormat="1" x14ac:dyDescent="0.2">
      <c r="A2217" s="276">
        <v>2190</v>
      </c>
      <c r="B2217" s="325">
        <v>14</v>
      </c>
      <c r="C2217" s="299" t="s">
        <v>21</v>
      </c>
      <c r="D2217" s="325">
        <v>5512</v>
      </c>
      <c r="E2217" s="325">
        <v>5321</v>
      </c>
      <c r="F2217" s="325" t="s">
        <v>3253</v>
      </c>
      <c r="G2217" s="361" t="s">
        <v>5192</v>
      </c>
      <c r="H2217" s="260" t="s">
        <v>5193</v>
      </c>
      <c r="I2217" s="325" t="s">
        <v>5194</v>
      </c>
      <c r="J2217" s="263" t="s">
        <v>5195</v>
      </c>
      <c r="K2217" s="325" t="s">
        <v>90</v>
      </c>
      <c r="L2217" s="462">
        <v>44561</v>
      </c>
      <c r="M2217" s="462">
        <v>44592</v>
      </c>
      <c r="N2217" s="657">
        <v>49000</v>
      </c>
      <c r="O2217" s="306">
        <v>49000</v>
      </c>
      <c r="P2217" s="658"/>
      <c r="Q2217" s="658"/>
      <c r="R2217" s="658"/>
      <c r="S2217" s="860"/>
    </row>
    <row r="2218" spans="1:19" s="39" customFormat="1" x14ac:dyDescent="0.2">
      <c r="A2218" s="276">
        <v>2191</v>
      </c>
      <c r="B2218" s="325">
        <v>14</v>
      </c>
      <c r="C2218" s="299" t="s">
        <v>21</v>
      </c>
      <c r="D2218" s="325">
        <v>5512</v>
      </c>
      <c r="E2218" s="325">
        <v>5321</v>
      </c>
      <c r="F2218" s="325" t="s">
        <v>3253</v>
      </c>
      <c r="G2218" s="361" t="s">
        <v>3564</v>
      </c>
      <c r="H2218" s="260" t="s">
        <v>4334</v>
      </c>
      <c r="I2218" s="325" t="s">
        <v>3566</v>
      </c>
      <c r="J2218" s="263" t="s">
        <v>5196</v>
      </c>
      <c r="K2218" s="325" t="s">
        <v>90</v>
      </c>
      <c r="L2218" s="462">
        <v>44561</v>
      </c>
      <c r="M2218" s="462">
        <v>44592</v>
      </c>
      <c r="N2218" s="657">
        <v>42000</v>
      </c>
      <c r="O2218" s="306">
        <v>42000</v>
      </c>
      <c r="P2218" s="658"/>
      <c r="Q2218" s="658"/>
      <c r="R2218" s="658"/>
      <c r="S2218" s="860"/>
    </row>
    <row r="2219" spans="1:19" s="39" customFormat="1" ht="25.5" x14ac:dyDescent="0.2">
      <c r="A2219" s="276">
        <v>2192</v>
      </c>
      <c r="B2219" s="325">
        <v>14</v>
      </c>
      <c r="C2219" s="299" t="s">
        <v>21</v>
      </c>
      <c r="D2219" s="325">
        <v>5512</v>
      </c>
      <c r="E2219" s="325">
        <v>5321</v>
      </c>
      <c r="F2219" s="325" t="s">
        <v>3253</v>
      </c>
      <c r="G2219" s="229">
        <v>44026927</v>
      </c>
      <c r="H2219" s="260" t="s">
        <v>5197</v>
      </c>
      <c r="I2219" s="325" t="s">
        <v>5198</v>
      </c>
      <c r="J2219" s="263" t="s">
        <v>5199</v>
      </c>
      <c r="K2219" s="325" t="s">
        <v>90</v>
      </c>
      <c r="L2219" s="462">
        <v>44561</v>
      </c>
      <c r="M2219" s="462">
        <v>44592</v>
      </c>
      <c r="N2219" s="657">
        <v>50000</v>
      </c>
      <c r="O2219" s="306">
        <v>50000</v>
      </c>
      <c r="P2219" s="658"/>
      <c r="Q2219" s="658"/>
      <c r="R2219" s="658"/>
      <c r="S2219" s="860"/>
    </row>
    <row r="2220" spans="1:19" s="39" customFormat="1" x14ac:dyDescent="0.2">
      <c r="A2220" s="276">
        <v>2193</v>
      </c>
      <c r="B2220" s="307">
        <v>13</v>
      </c>
      <c r="C2220" s="299" t="s">
        <v>21</v>
      </c>
      <c r="D2220" s="384">
        <v>3326</v>
      </c>
      <c r="E2220" s="384">
        <v>5321</v>
      </c>
      <c r="F2220" s="384" t="s">
        <v>3253</v>
      </c>
      <c r="G2220" s="383" t="s">
        <v>5200</v>
      </c>
      <c r="H2220" s="660" t="s">
        <v>5201</v>
      </c>
      <c r="I2220" s="384" t="s">
        <v>2229</v>
      </c>
      <c r="J2220" s="660" t="s">
        <v>5202</v>
      </c>
      <c r="K2220" s="325" t="s">
        <v>90</v>
      </c>
      <c r="L2220" s="383" t="s">
        <v>72</v>
      </c>
      <c r="M2220" s="383" t="s">
        <v>73</v>
      </c>
      <c r="N2220" s="661">
        <v>38000</v>
      </c>
      <c r="O2220" s="662">
        <v>38000</v>
      </c>
      <c r="P2220" s="662"/>
      <c r="Q2220" s="662"/>
      <c r="R2220" s="662"/>
      <c r="S2220" s="408"/>
    </row>
    <row r="2221" spans="1:19" s="39" customFormat="1" x14ac:dyDescent="0.2">
      <c r="A2221" s="276">
        <v>2194</v>
      </c>
      <c r="B2221" s="299">
        <v>13</v>
      </c>
      <c r="C2221" s="299" t="s">
        <v>21</v>
      </c>
      <c r="D2221" s="308">
        <v>3326</v>
      </c>
      <c r="E2221" s="308">
        <v>5321</v>
      </c>
      <c r="F2221" s="308" t="s">
        <v>3253</v>
      </c>
      <c r="G2221" s="309" t="s">
        <v>5203</v>
      </c>
      <c r="H2221" s="443" t="s">
        <v>5204</v>
      </c>
      <c r="I2221" s="308" t="s">
        <v>906</v>
      </c>
      <c r="J2221" s="443" t="s">
        <v>5205</v>
      </c>
      <c r="K2221" s="325" t="s">
        <v>90</v>
      </c>
      <c r="L2221" s="309" t="s">
        <v>72</v>
      </c>
      <c r="M2221" s="309" t="s">
        <v>73</v>
      </c>
      <c r="N2221" s="662">
        <v>38000</v>
      </c>
      <c r="O2221" s="662">
        <v>38000</v>
      </c>
      <c r="P2221" s="662"/>
      <c r="Q2221" s="662"/>
      <c r="R2221" s="662"/>
      <c r="S2221" s="408"/>
    </row>
    <row r="2222" spans="1:19" s="39" customFormat="1" x14ac:dyDescent="0.2">
      <c r="A2222" s="276">
        <v>2195</v>
      </c>
      <c r="B2222" s="299">
        <v>13</v>
      </c>
      <c r="C2222" s="299" t="s">
        <v>21</v>
      </c>
      <c r="D2222" s="308">
        <v>3326</v>
      </c>
      <c r="E2222" s="308">
        <v>5321</v>
      </c>
      <c r="F2222" s="308" t="s">
        <v>3253</v>
      </c>
      <c r="G2222" s="309" t="s">
        <v>3418</v>
      </c>
      <c r="H2222" s="443" t="s">
        <v>3419</v>
      </c>
      <c r="I2222" s="308" t="s">
        <v>70</v>
      </c>
      <c r="J2222" s="443" t="s">
        <v>5206</v>
      </c>
      <c r="K2222" s="325" t="s">
        <v>90</v>
      </c>
      <c r="L2222" s="309" t="s">
        <v>72</v>
      </c>
      <c r="M2222" s="309" t="s">
        <v>73</v>
      </c>
      <c r="N2222" s="662">
        <v>38000</v>
      </c>
      <c r="O2222" s="662">
        <v>38000</v>
      </c>
      <c r="P2222" s="662"/>
      <c r="Q2222" s="662"/>
      <c r="R2222" s="662"/>
      <c r="S2222" s="408"/>
    </row>
    <row r="2223" spans="1:19" s="39" customFormat="1" x14ac:dyDescent="0.2">
      <c r="A2223" s="276">
        <v>2196</v>
      </c>
      <c r="B2223" s="299">
        <v>13</v>
      </c>
      <c r="C2223" s="299" t="s">
        <v>21</v>
      </c>
      <c r="D2223" s="308">
        <v>3326</v>
      </c>
      <c r="E2223" s="308">
        <v>5321</v>
      </c>
      <c r="F2223" s="308" t="s">
        <v>3253</v>
      </c>
      <c r="G2223" s="309" t="s">
        <v>5207</v>
      </c>
      <c r="H2223" s="443" t="s">
        <v>5208</v>
      </c>
      <c r="I2223" s="308" t="s">
        <v>557</v>
      </c>
      <c r="J2223" s="443" t="s">
        <v>5209</v>
      </c>
      <c r="K2223" s="325" t="s">
        <v>90</v>
      </c>
      <c r="L2223" s="309" t="s">
        <v>72</v>
      </c>
      <c r="M2223" s="309" t="s">
        <v>73</v>
      </c>
      <c r="N2223" s="662">
        <v>38000</v>
      </c>
      <c r="O2223" s="662">
        <v>38000</v>
      </c>
      <c r="P2223" s="662"/>
      <c r="Q2223" s="662"/>
      <c r="R2223" s="662"/>
      <c r="S2223" s="408"/>
    </row>
    <row r="2224" spans="1:19" s="39" customFormat="1" x14ac:dyDescent="0.2">
      <c r="A2224" s="276">
        <v>2197</v>
      </c>
      <c r="B2224" s="299">
        <v>13</v>
      </c>
      <c r="C2224" s="299" t="s">
        <v>21</v>
      </c>
      <c r="D2224" s="308">
        <v>3326</v>
      </c>
      <c r="E2224" s="308">
        <v>5321</v>
      </c>
      <c r="F2224" s="308" t="s">
        <v>3253</v>
      </c>
      <c r="G2224" s="309" t="s">
        <v>3975</v>
      </c>
      <c r="H2224" s="443" t="s">
        <v>4625</v>
      </c>
      <c r="I2224" s="308" t="s">
        <v>805</v>
      </c>
      <c r="J2224" s="443" t="s">
        <v>5210</v>
      </c>
      <c r="K2224" s="325" t="s">
        <v>90</v>
      </c>
      <c r="L2224" s="309" t="s">
        <v>5211</v>
      </c>
      <c r="M2224" s="309" t="s">
        <v>5212</v>
      </c>
      <c r="N2224" s="662">
        <v>38000</v>
      </c>
      <c r="O2224" s="662"/>
      <c r="P2224" s="662">
        <v>38000</v>
      </c>
      <c r="Q2224" s="662"/>
      <c r="R2224" s="662"/>
      <c r="S2224" s="408">
        <v>38000</v>
      </c>
    </row>
    <row r="2225" spans="1:19" s="39" customFormat="1" x14ac:dyDescent="0.2">
      <c r="A2225" s="276">
        <v>2198</v>
      </c>
      <c r="B2225" s="299">
        <v>13</v>
      </c>
      <c r="C2225" s="299" t="s">
        <v>21</v>
      </c>
      <c r="D2225" s="308">
        <v>3326</v>
      </c>
      <c r="E2225" s="308">
        <v>5321</v>
      </c>
      <c r="F2225" s="308" t="s">
        <v>3253</v>
      </c>
      <c r="G2225" s="309" t="s">
        <v>4892</v>
      </c>
      <c r="H2225" s="443" t="s">
        <v>4893</v>
      </c>
      <c r="I2225" s="308" t="s">
        <v>2951</v>
      </c>
      <c r="J2225" s="443" t="s">
        <v>5213</v>
      </c>
      <c r="K2225" s="325" t="s">
        <v>90</v>
      </c>
      <c r="L2225" s="309" t="s">
        <v>72</v>
      </c>
      <c r="M2225" s="309" t="s">
        <v>73</v>
      </c>
      <c r="N2225" s="662">
        <v>38000</v>
      </c>
      <c r="O2225" s="662">
        <v>38000</v>
      </c>
      <c r="P2225" s="662"/>
      <c r="Q2225" s="662"/>
      <c r="R2225" s="662"/>
      <c r="S2225" s="408"/>
    </row>
    <row r="2226" spans="1:19" s="39" customFormat="1" x14ac:dyDescent="0.2">
      <c r="A2226" s="276">
        <v>2199</v>
      </c>
      <c r="B2226" s="299">
        <v>13</v>
      </c>
      <c r="C2226" s="299" t="s">
        <v>21</v>
      </c>
      <c r="D2226" s="308">
        <v>3326</v>
      </c>
      <c r="E2226" s="308">
        <v>5321</v>
      </c>
      <c r="F2226" s="308" t="s">
        <v>3253</v>
      </c>
      <c r="G2226" s="309" t="s">
        <v>3356</v>
      </c>
      <c r="H2226" s="443" t="s">
        <v>3357</v>
      </c>
      <c r="I2226" s="308" t="s">
        <v>1738</v>
      </c>
      <c r="J2226" s="443" t="s">
        <v>5214</v>
      </c>
      <c r="K2226" s="325" t="s">
        <v>90</v>
      </c>
      <c r="L2226" s="309" t="s">
        <v>72</v>
      </c>
      <c r="M2226" s="309" t="s">
        <v>73</v>
      </c>
      <c r="N2226" s="662">
        <v>38000</v>
      </c>
      <c r="O2226" s="662">
        <v>38000</v>
      </c>
      <c r="P2226" s="662"/>
      <c r="Q2226" s="662"/>
      <c r="R2226" s="662"/>
      <c r="S2226" s="408"/>
    </row>
    <row r="2227" spans="1:19" s="39" customFormat="1" ht="25.5" x14ac:dyDescent="0.2">
      <c r="A2227" s="276">
        <v>2200</v>
      </c>
      <c r="B2227" s="299">
        <v>13</v>
      </c>
      <c r="C2227" s="299" t="s">
        <v>21</v>
      </c>
      <c r="D2227" s="308">
        <v>3326</v>
      </c>
      <c r="E2227" s="308">
        <v>5321</v>
      </c>
      <c r="F2227" s="308" t="s">
        <v>3253</v>
      </c>
      <c r="G2227" s="309" t="s">
        <v>3586</v>
      </c>
      <c r="H2227" s="443" t="s">
        <v>3587</v>
      </c>
      <c r="I2227" s="308" t="s">
        <v>1365</v>
      </c>
      <c r="J2227" s="443" t="s">
        <v>5215</v>
      </c>
      <c r="K2227" s="325" t="s">
        <v>90</v>
      </c>
      <c r="L2227" s="309" t="s">
        <v>72</v>
      </c>
      <c r="M2227" s="309" t="s">
        <v>73</v>
      </c>
      <c r="N2227" s="662">
        <v>34000</v>
      </c>
      <c r="O2227" s="662">
        <v>34000</v>
      </c>
      <c r="P2227" s="662"/>
      <c r="Q2227" s="662"/>
      <c r="R2227" s="662"/>
      <c r="S2227" s="408"/>
    </row>
    <row r="2228" spans="1:19" s="39" customFormat="1" x14ac:dyDescent="0.2">
      <c r="A2228" s="276">
        <v>2201</v>
      </c>
      <c r="B2228" s="299">
        <v>13</v>
      </c>
      <c r="C2228" s="299" t="s">
        <v>21</v>
      </c>
      <c r="D2228" s="308">
        <v>3326</v>
      </c>
      <c r="E2228" s="308">
        <v>5321</v>
      </c>
      <c r="F2228" s="508" t="s">
        <v>3253</v>
      </c>
      <c r="G2228" s="309" t="s">
        <v>4750</v>
      </c>
      <c r="H2228" s="443" t="s">
        <v>4751</v>
      </c>
      <c r="I2228" s="308" t="s">
        <v>4752</v>
      </c>
      <c r="J2228" s="443" t="s">
        <v>5216</v>
      </c>
      <c r="K2228" s="325" t="s">
        <v>90</v>
      </c>
      <c r="L2228" s="309" t="s">
        <v>72</v>
      </c>
      <c r="M2228" s="309" t="s">
        <v>73</v>
      </c>
      <c r="N2228" s="662">
        <v>38000</v>
      </c>
      <c r="O2228" s="662">
        <v>38000</v>
      </c>
      <c r="P2228" s="662"/>
      <c r="Q2228" s="662"/>
      <c r="R2228" s="662"/>
      <c r="S2228" s="408"/>
    </row>
    <row r="2229" spans="1:19" s="39" customFormat="1" x14ac:dyDescent="0.2">
      <c r="A2229" s="276">
        <v>2202</v>
      </c>
      <c r="B2229" s="299">
        <v>13</v>
      </c>
      <c r="C2229" s="299" t="s">
        <v>21</v>
      </c>
      <c r="D2229" s="308">
        <v>3326</v>
      </c>
      <c r="E2229" s="308">
        <v>5321</v>
      </c>
      <c r="F2229" s="308" t="s">
        <v>3253</v>
      </c>
      <c r="G2229" s="309" t="s">
        <v>4449</v>
      </c>
      <c r="H2229" s="443" t="s">
        <v>4905</v>
      </c>
      <c r="I2229" s="308" t="s">
        <v>4451</v>
      </c>
      <c r="J2229" s="443" t="s">
        <v>5217</v>
      </c>
      <c r="K2229" s="325" t="s">
        <v>90</v>
      </c>
      <c r="L2229" s="309" t="s">
        <v>5211</v>
      </c>
      <c r="M2229" s="309" t="s">
        <v>5218</v>
      </c>
      <c r="N2229" s="662">
        <v>38000</v>
      </c>
      <c r="O2229" s="662"/>
      <c r="P2229" s="662">
        <v>38000</v>
      </c>
      <c r="Q2229" s="662"/>
      <c r="R2229" s="662"/>
      <c r="S2229" s="408">
        <v>38000</v>
      </c>
    </row>
    <row r="2230" spans="1:19" s="39" customFormat="1" x14ac:dyDescent="0.2">
      <c r="A2230" s="276">
        <v>2203</v>
      </c>
      <c r="B2230" s="299">
        <v>13</v>
      </c>
      <c r="C2230" s="299" t="s">
        <v>21</v>
      </c>
      <c r="D2230" s="308">
        <v>3326</v>
      </c>
      <c r="E2230" s="308">
        <v>5321</v>
      </c>
      <c r="F2230" s="308" t="s">
        <v>3253</v>
      </c>
      <c r="G2230" s="309" t="s">
        <v>4797</v>
      </c>
      <c r="H2230" s="443" t="s">
        <v>4798</v>
      </c>
      <c r="I2230" s="308" t="s">
        <v>1888</v>
      </c>
      <c r="J2230" s="443" t="s">
        <v>5219</v>
      </c>
      <c r="K2230" s="325" t="s">
        <v>90</v>
      </c>
      <c r="L2230" s="309" t="s">
        <v>72</v>
      </c>
      <c r="M2230" s="309" t="s">
        <v>73</v>
      </c>
      <c r="N2230" s="662">
        <v>38000</v>
      </c>
      <c r="O2230" s="662">
        <v>38000</v>
      </c>
      <c r="P2230" s="662"/>
      <c r="Q2230" s="662"/>
      <c r="R2230" s="662"/>
      <c r="S2230" s="408"/>
    </row>
    <row r="2231" spans="1:19" s="39" customFormat="1" x14ac:dyDescent="0.2">
      <c r="A2231" s="276">
        <v>2204</v>
      </c>
      <c r="B2231" s="299">
        <v>13</v>
      </c>
      <c r="C2231" s="299" t="s">
        <v>21</v>
      </c>
      <c r="D2231" s="308">
        <v>3326</v>
      </c>
      <c r="E2231" s="308">
        <v>5321</v>
      </c>
      <c r="F2231" s="308" t="s">
        <v>3253</v>
      </c>
      <c r="G2231" s="309" t="s">
        <v>3887</v>
      </c>
      <c r="H2231" s="443" t="s">
        <v>3381</v>
      </c>
      <c r="I2231" s="308" t="s">
        <v>1101</v>
      </c>
      <c r="J2231" s="443" t="s">
        <v>5220</v>
      </c>
      <c r="K2231" s="325" t="s">
        <v>90</v>
      </c>
      <c r="L2231" s="309" t="s">
        <v>72</v>
      </c>
      <c r="M2231" s="309" t="s">
        <v>73</v>
      </c>
      <c r="N2231" s="662">
        <v>38000</v>
      </c>
      <c r="O2231" s="662">
        <v>38000</v>
      </c>
      <c r="P2231" s="662"/>
      <c r="Q2231" s="662"/>
      <c r="R2231" s="662"/>
      <c r="S2231" s="408"/>
    </row>
    <row r="2232" spans="1:19" s="39" customFormat="1" x14ac:dyDescent="0.2">
      <c r="A2232" s="276">
        <v>2205</v>
      </c>
      <c r="B2232" s="299">
        <v>13</v>
      </c>
      <c r="C2232" s="299" t="s">
        <v>21</v>
      </c>
      <c r="D2232" s="308">
        <v>3326</v>
      </c>
      <c r="E2232" s="308">
        <v>5321</v>
      </c>
      <c r="F2232" s="308" t="s">
        <v>3253</v>
      </c>
      <c r="G2232" s="309" t="s">
        <v>5221</v>
      </c>
      <c r="H2232" s="443" t="s">
        <v>5222</v>
      </c>
      <c r="I2232" s="308" t="s">
        <v>1872</v>
      </c>
      <c r="J2232" s="443" t="s">
        <v>5223</v>
      </c>
      <c r="K2232" s="325" t="s">
        <v>90</v>
      </c>
      <c r="L2232" s="309" t="s">
        <v>72</v>
      </c>
      <c r="M2232" s="309" t="s">
        <v>73</v>
      </c>
      <c r="N2232" s="662">
        <v>38000</v>
      </c>
      <c r="O2232" s="662">
        <v>38000</v>
      </c>
      <c r="P2232" s="662"/>
      <c r="Q2232" s="662"/>
      <c r="R2232" s="662"/>
      <c r="S2232" s="408"/>
    </row>
    <row r="2233" spans="1:19" s="39" customFormat="1" x14ac:dyDescent="0.2">
      <c r="A2233" s="276">
        <v>2206</v>
      </c>
      <c r="B2233" s="299">
        <v>13</v>
      </c>
      <c r="C2233" s="299" t="s">
        <v>21</v>
      </c>
      <c r="D2233" s="308">
        <v>3326</v>
      </c>
      <c r="E2233" s="308">
        <v>5321</v>
      </c>
      <c r="F2233" s="308" t="s">
        <v>3253</v>
      </c>
      <c r="G2233" s="309" t="s">
        <v>4856</v>
      </c>
      <c r="H2233" s="443" t="s">
        <v>4857</v>
      </c>
      <c r="I2233" s="308" t="s">
        <v>4858</v>
      </c>
      <c r="J2233" s="443" t="s">
        <v>5224</v>
      </c>
      <c r="K2233" s="325" t="s">
        <v>90</v>
      </c>
      <c r="L2233" s="309" t="s">
        <v>72</v>
      </c>
      <c r="M2233" s="309" t="s">
        <v>73</v>
      </c>
      <c r="N2233" s="662">
        <v>30000</v>
      </c>
      <c r="O2233" s="662">
        <v>30000</v>
      </c>
      <c r="P2233" s="662"/>
      <c r="Q2233" s="662"/>
      <c r="R2233" s="662"/>
      <c r="S2233" s="408"/>
    </row>
    <row r="2234" spans="1:19" s="39" customFormat="1" x14ac:dyDescent="0.2">
      <c r="A2234" s="276">
        <v>2207</v>
      </c>
      <c r="B2234" s="299">
        <v>13</v>
      </c>
      <c r="C2234" s="299" t="s">
        <v>21</v>
      </c>
      <c r="D2234" s="308">
        <v>3326</v>
      </c>
      <c r="E2234" s="308">
        <v>5321</v>
      </c>
      <c r="F2234" s="308" t="s">
        <v>3253</v>
      </c>
      <c r="G2234" s="309" t="s">
        <v>5225</v>
      </c>
      <c r="H2234" s="443" t="s">
        <v>5226</v>
      </c>
      <c r="I2234" s="308" t="s">
        <v>844</v>
      </c>
      <c r="J2234" s="443" t="s">
        <v>5227</v>
      </c>
      <c r="K2234" s="325" t="s">
        <v>90</v>
      </c>
      <c r="L2234" s="309" t="s">
        <v>72</v>
      </c>
      <c r="M2234" s="309" t="s">
        <v>73</v>
      </c>
      <c r="N2234" s="662">
        <v>38000</v>
      </c>
      <c r="O2234" s="662">
        <v>38000</v>
      </c>
      <c r="P2234" s="662"/>
      <c r="Q2234" s="662"/>
      <c r="R2234" s="662"/>
      <c r="S2234" s="408"/>
    </row>
    <row r="2235" spans="1:19" s="39" customFormat="1" x14ac:dyDescent="0.2">
      <c r="A2235" s="276">
        <v>2208</v>
      </c>
      <c r="B2235" s="299">
        <v>13</v>
      </c>
      <c r="C2235" s="299" t="s">
        <v>21</v>
      </c>
      <c r="D2235" s="308">
        <v>3326</v>
      </c>
      <c r="E2235" s="308">
        <v>5321</v>
      </c>
      <c r="F2235" s="308" t="s">
        <v>3253</v>
      </c>
      <c r="G2235" s="309" t="s">
        <v>3516</v>
      </c>
      <c r="H2235" s="443" t="s">
        <v>3517</v>
      </c>
      <c r="I2235" s="308" t="s">
        <v>2967</v>
      </c>
      <c r="J2235" s="443" t="s">
        <v>5228</v>
      </c>
      <c r="K2235" s="325" t="s">
        <v>90</v>
      </c>
      <c r="L2235" s="309" t="s">
        <v>72</v>
      </c>
      <c r="M2235" s="309" t="s">
        <v>73</v>
      </c>
      <c r="N2235" s="662">
        <v>23000</v>
      </c>
      <c r="O2235" s="662">
        <v>23000</v>
      </c>
      <c r="P2235" s="662"/>
      <c r="Q2235" s="662"/>
      <c r="R2235" s="662"/>
      <c r="S2235" s="408"/>
    </row>
    <row r="2236" spans="1:19" s="39" customFormat="1" x14ac:dyDescent="0.2">
      <c r="A2236" s="276">
        <v>2209</v>
      </c>
      <c r="B2236" s="299">
        <v>13</v>
      </c>
      <c r="C2236" s="299" t="s">
        <v>21</v>
      </c>
      <c r="D2236" s="308">
        <v>3326</v>
      </c>
      <c r="E2236" s="308">
        <v>5321</v>
      </c>
      <c r="F2236" s="308" t="s">
        <v>3253</v>
      </c>
      <c r="G2236" s="309" t="s">
        <v>4137</v>
      </c>
      <c r="H2236" s="443" t="s">
        <v>4791</v>
      </c>
      <c r="I2236" s="308" t="s">
        <v>4139</v>
      </c>
      <c r="J2236" s="443" t="s">
        <v>5229</v>
      </c>
      <c r="K2236" s="325" t="s">
        <v>90</v>
      </c>
      <c r="L2236" s="309" t="s">
        <v>72</v>
      </c>
      <c r="M2236" s="309" t="s">
        <v>73</v>
      </c>
      <c r="N2236" s="662">
        <v>38000</v>
      </c>
      <c r="O2236" s="662">
        <v>38000</v>
      </c>
      <c r="P2236" s="662"/>
      <c r="Q2236" s="662"/>
      <c r="R2236" s="662"/>
      <c r="S2236" s="408"/>
    </row>
    <row r="2237" spans="1:19" s="39" customFormat="1" x14ac:dyDescent="0.2">
      <c r="A2237" s="276">
        <v>2210</v>
      </c>
      <c r="B2237" s="299">
        <v>13</v>
      </c>
      <c r="C2237" s="299" t="s">
        <v>21</v>
      </c>
      <c r="D2237" s="308">
        <v>3326</v>
      </c>
      <c r="E2237" s="308">
        <v>5321</v>
      </c>
      <c r="F2237" s="308" t="s">
        <v>3253</v>
      </c>
      <c r="G2237" s="309" t="s">
        <v>4804</v>
      </c>
      <c r="H2237" s="443" t="s">
        <v>4805</v>
      </c>
      <c r="I2237" s="308" t="s">
        <v>4806</v>
      </c>
      <c r="J2237" s="443" t="s">
        <v>5230</v>
      </c>
      <c r="K2237" s="325" t="s">
        <v>90</v>
      </c>
      <c r="L2237" s="309" t="s">
        <v>72</v>
      </c>
      <c r="M2237" s="309" t="s">
        <v>73</v>
      </c>
      <c r="N2237" s="662">
        <v>20000</v>
      </c>
      <c r="O2237" s="662">
        <v>20000</v>
      </c>
      <c r="P2237" s="662"/>
      <c r="Q2237" s="662"/>
      <c r="R2237" s="662"/>
      <c r="S2237" s="408"/>
    </row>
    <row r="2238" spans="1:19" s="39" customFormat="1" x14ac:dyDescent="0.2">
      <c r="A2238" s="276">
        <v>2211</v>
      </c>
      <c r="B2238" s="299">
        <v>13</v>
      </c>
      <c r="C2238" s="299" t="s">
        <v>21</v>
      </c>
      <c r="D2238" s="308">
        <v>3326</v>
      </c>
      <c r="E2238" s="308">
        <v>5321</v>
      </c>
      <c r="F2238" s="308" t="s">
        <v>3253</v>
      </c>
      <c r="G2238" s="309" t="s">
        <v>4205</v>
      </c>
      <c r="H2238" s="443" t="s">
        <v>4815</v>
      </c>
      <c r="I2238" s="308" t="s">
        <v>4207</v>
      </c>
      <c r="J2238" s="443" t="s">
        <v>5231</v>
      </c>
      <c r="K2238" s="325" t="s">
        <v>90</v>
      </c>
      <c r="L2238" s="309" t="s">
        <v>72</v>
      </c>
      <c r="M2238" s="309" t="s">
        <v>73</v>
      </c>
      <c r="N2238" s="662">
        <v>38000</v>
      </c>
      <c r="O2238" s="662">
        <v>38000</v>
      </c>
      <c r="P2238" s="662"/>
      <c r="Q2238" s="662"/>
      <c r="R2238" s="662"/>
      <c r="S2238" s="408"/>
    </row>
    <row r="2239" spans="1:19" s="39" customFormat="1" x14ac:dyDescent="0.2">
      <c r="A2239" s="276">
        <v>2212</v>
      </c>
      <c r="B2239" s="299">
        <v>13</v>
      </c>
      <c r="C2239" s="299" t="s">
        <v>21</v>
      </c>
      <c r="D2239" s="308">
        <v>3326</v>
      </c>
      <c r="E2239" s="308">
        <v>5321</v>
      </c>
      <c r="F2239" s="308" t="s">
        <v>3253</v>
      </c>
      <c r="G2239" s="309" t="s">
        <v>3557</v>
      </c>
      <c r="H2239" s="443" t="s">
        <v>3558</v>
      </c>
      <c r="I2239" s="308" t="s">
        <v>3559</v>
      </c>
      <c r="J2239" s="443" t="s">
        <v>5232</v>
      </c>
      <c r="K2239" s="325" t="s">
        <v>90</v>
      </c>
      <c r="L2239" s="309" t="s">
        <v>72</v>
      </c>
      <c r="M2239" s="309" t="s">
        <v>73</v>
      </c>
      <c r="N2239" s="662">
        <v>38000</v>
      </c>
      <c r="O2239" s="662">
        <v>38000</v>
      </c>
      <c r="P2239" s="662"/>
      <c r="Q2239" s="662"/>
      <c r="R2239" s="662"/>
      <c r="S2239" s="408"/>
    </row>
    <row r="2240" spans="1:19" s="39" customFormat="1" x14ac:dyDescent="0.2">
      <c r="A2240" s="276">
        <v>2213</v>
      </c>
      <c r="B2240" s="299">
        <v>13</v>
      </c>
      <c r="C2240" s="299" t="s">
        <v>21</v>
      </c>
      <c r="D2240" s="308">
        <v>3326</v>
      </c>
      <c r="E2240" s="308">
        <v>5321</v>
      </c>
      <c r="F2240" s="308" t="s">
        <v>3253</v>
      </c>
      <c r="G2240" s="309" t="s">
        <v>5233</v>
      </c>
      <c r="H2240" s="443" t="s">
        <v>5234</v>
      </c>
      <c r="I2240" s="308" t="s">
        <v>4557</v>
      </c>
      <c r="J2240" s="443" t="s">
        <v>5235</v>
      </c>
      <c r="K2240" s="325" t="s">
        <v>90</v>
      </c>
      <c r="L2240" s="309" t="s">
        <v>72</v>
      </c>
      <c r="M2240" s="309" t="s">
        <v>73</v>
      </c>
      <c r="N2240" s="662">
        <v>31000</v>
      </c>
      <c r="O2240" s="662">
        <v>31000</v>
      </c>
      <c r="P2240" s="662"/>
      <c r="Q2240" s="662"/>
      <c r="R2240" s="662"/>
      <c r="S2240" s="408"/>
    </row>
    <row r="2241" spans="1:19" s="39" customFormat="1" x14ac:dyDescent="0.2">
      <c r="A2241" s="276">
        <v>2214</v>
      </c>
      <c r="B2241" s="299">
        <v>13</v>
      </c>
      <c r="C2241" s="299" t="s">
        <v>21</v>
      </c>
      <c r="D2241" s="308">
        <v>3326</v>
      </c>
      <c r="E2241" s="308">
        <v>5321</v>
      </c>
      <c r="F2241" s="308" t="s">
        <v>3253</v>
      </c>
      <c r="G2241" s="309" t="s">
        <v>4730</v>
      </c>
      <c r="H2241" s="443" t="s">
        <v>4731</v>
      </c>
      <c r="I2241" s="308" t="s">
        <v>2300</v>
      </c>
      <c r="J2241" s="443" t="s">
        <v>5236</v>
      </c>
      <c r="K2241" s="325" t="s">
        <v>90</v>
      </c>
      <c r="L2241" s="309" t="s">
        <v>72</v>
      </c>
      <c r="M2241" s="309" t="s">
        <v>73</v>
      </c>
      <c r="N2241" s="662">
        <v>38000</v>
      </c>
      <c r="O2241" s="662">
        <v>38000</v>
      </c>
      <c r="P2241" s="662"/>
      <c r="Q2241" s="662"/>
      <c r="R2241" s="662"/>
      <c r="S2241" s="408"/>
    </row>
    <row r="2242" spans="1:19" s="39" customFormat="1" x14ac:dyDescent="0.2">
      <c r="A2242" s="276">
        <v>2215</v>
      </c>
      <c r="B2242" s="299">
        <v>13</v>
      </c>
      <c r="C2242" s="299" t="s">
        <v>21</v>
      </c>
      <c r="D2242" s="308">
        <v>3326</v>
      </c>
      <c r="E2242" s="308">
        <v>5321</v>
      </c>
      <c r="F2242" s="308" t="s">
        <v>3253</v>
      </c>
      <c r="G2242" s="309" t="s">
        <v>4246</v>
      </c>
      <c r="H2242" s="443" t="s">
        <v>4623</v>
      </c>
      <c r="I2242" s="308" t="s">
        <v>4248</v>
      </c>
      <c r="J2242" s="443" t="s">
        <v>5237</v>
      </c>
      <c r="K2242" s="325" t="s">
        <v>90</v>
      </c>
      <c r="L2242" s="309" t="s">
        <v>72</v>
      </c>
      <c r="M2242" s="309" t="s">
        <v>73</v>
      </c>
      <c r="N2242" s="662">
        <v>38000</v>
      </c>
      <c r="O2242" s="662">
        <v>38000</v>
      </c>
      <c r="P2242" s="662"/>
      <c r="Q2242" s="662"/>
      <c r="R2242" s="662"/>
      <c r="S2242" s="408"/>
    </row>
    <row r="2243" spans="1:19" s="39" customFormat="1" x14ac:dyDescent="0.2">
      <c r="A2243" s="276">
        <v>2216</v>
      </c>
      <c r="B2243" s="299">
        <v>13</v>
      </c>
      <c r="C2243" s="299" t="s">
        <v>21</v>
      </c>
      <c r="D2243" s="308">
        <v>3326</v>
      </c>
      <c r="E2243" s="308">
        <v>5321</v>
      </c>
      <c r="F2243" s="308" t="s">
        <v>3253</v>
      </c>
      <c r="G2243" s="309" t="s">
        <v>4391</v>
      </c>
      <c r="H2243" s="443" t="s">
        <v>4828</v>
      </c>
      <c r="I2243" s="308" t="s">
        <v>963</v>
      </c>
      <c r="J2243" s="443" t="s">
        <v>5238</v>
      </c>
      <c r="K2243" s="325" t="s">
        <v>90</v>
      </c>
      <c r="L2243" s="323">
        <v>44926</v>
      </c>
      <c r="M2243" s="323">
        <v>44957</v>
      </c>
      <c r="N2243" s="662">
        <v>38000</v>
      </c>
      <c r="O2243" s="662"/>
      <c r="P2243" s="662">
        <v>38000</v>
      </c>
      <c r="Q2243" s="662"/>
      <c r="R2243" s="662"/>
      <c r="S2243" s="408">
        <v>38000</v>
      </c>
    </row>
    <row r="2244" spans="1:19" s="39" customFormat="1" x14ac:dyDescent="0.2">
      <c r="A2244" s="276">
        <v>2217</v>
      </c>
      <c r="B2244" s="299">
        <v>13</v>
      </c>
      <c r="C2244" s="299" t="s">
        <v>21</v>
      </c>
      <c r="D2244" s="308">
        <v>3326</v>
      </c>
      <c r="E2244" s="308">
        <v>5321</v>
      </c>
      <c r="F2244" s="308" t="s">
        <v>3253</v>
      </c>
      <c r="G2244" s="309" t="s">
        <v>3561</v>
      </c>
      <c r="H2244" s="443" t="s">
        <v>3562</v>
      </c>
      <c r="I2244" s="308" t="s">
        <v>2909</v>
      </c>
      <c r="J2244" s="443" t="s">
        <v>5239</v>
      </c>
      <c r="K2244" s="325" t="s">
        <v>90</v>
      </c>
      <c r="L2244" s="309" t="s">
        <v>5211</v>
      </c>
      <c r="M2244" s="309" t="s">
        <v>5212</v>
      </c>
      <c r="N2244" s="662">
        <v>36000</v>
      </c>
      <c r="O2244" s="662"/>
      <c r="P2244" s="662">
        <v>36000</v>
      </c>
      <c r="Q2244" s="662"/>
      <c r="R2244" s="662"/>
      <c r="S2244" s="408">
        <v>36000</v>
      </c>
    </row>
    <row r="2245" spans="1:19" s="39" customFormat="1" x14ac:dyDescent="0.2">
      <c r="A2245" s="276">
        <v>2218</v>
      </c>
      <c r="B2245" s="299">
        <v>13</v>
      </c>
      <c r="C2245" s="299" t="s">
        <v>21</v>
      </c>
      <c r="D2245" s="308">
        <v>3326</v>
      </c>
      <c r="E2245" s="308">
        <v>5321</v>
      </c>
      <c r="F2245" s="308" t="s">
        <v>3253</v>
      </c>
      <c r="G2245" s="309" t="s">
        <v>4364</v>
      </c>
      <c r="H2245" s="443" t="s">
        <v>5240</v>
      </c>
      <c r="I2245" s="308" t="s">
        <v>1429</v>
      </c>
      <c r="J2245" s="443" t="s">
        <v>5241</v>
      </c>
      <c r="K2245" s="325" t="s">
        <v>90</v>
      </c>
      <c r="L2245" s="309" t="s">
        <v>72</v>
      </c>
      <c r="M2245" s="309" t="s">
        <v>73</v>
      </c>
      <c r="N2245" s="662">
        <v>36000</v>
      </c>
      <c r="O2245" s="662">
        <v>36000</v>
      </c>
      <c r="P2245" s="662"/>
      <c r="Q2245" s="662"/>
      <c r="R2245" s="662"/>
      <c r="S2245" s="408"/>
    </row>
    <row r="2246" spans="1:19" s="39" customFormat="1" ht="25.5" x14ac:dyDescent="0.2">
      <c r="A2246" s="276">
        <v>2219</v>
      </c>
      <c r="B2246" s="299">
        <v>13</v>
      </c>
      <c r="C2246" s="299" t="s">
        <v>21</v>
      </c>
      <c r="D2246" s="308">
        <v>3326</v>
      </c>
      <c r="E2246" s="308">
        <v>5321</v>
      </c>
      <c r="F2246" s="308" t="s">
        <v>3253</v>
      </c>
      <c r="G2246" s="309" t="s">
        <v>3346</v>
      </c>
      <c r="H2246" s="443" t="s">
        <v>3499</v>
      </c>
      <c r="I2246" s="308" t="s">
        <v>58</v>
      </c>
      <c r="J2246" s="443" t="s">
        <v>5242</v>
      </c>
      <c r="K2246" s="325" t="s">
        <v>90</v>
      </c>
      <c r="L2246" s="309" t="s">
        <v>72</v>
      </c>
      <c r="M2246" s="309" t="s">
        <v>73</v>
      </c>
      <c r="N2246" s="662">
        <v>38000</v>
      </c>
      <c r="O2246" s="662">
        <v>38000</v>
      </c>
      <c r="P2246" s="662"/>
      <c r="Q2246" s="662"/>
      <c r="R2246" s="662"/>
      <c r="S2246" s="408"/>
    </row>
    <row r="2247" spans="1:19" s="39" customFormat="1" x14ac:dyDescent="0.2">
      <c r="A2247" s="276">
        <v>2220</v>
      </c>
      <c r="B2247" s="299">
        <v>13</v>
      </c>
      <c r="C2247" s="299" t="s">
        <v>21</v>
      </c>
      <c r="D2247" s="308">
        <v>3326</v>
      </c>
      <c r="E2247" s="308">
        <v>5321</v>
      </c>
      <c r="F2247" s="308" t="s">
        <v>3253</v>
      </c>
      <c r="G2247" s="309" t="s">
        <v>3533</v>
      </c>
      <c r="H2247" s="443" t="s">
        <v>3534</v>
      </c>
      <c r="I2247" s="308" t="s">
        <v>52</v>
      </c>
      <c r="J2247" s="443" t="s">
        <v>5243</v>
      </c>
      <c r="K2247" s="325" t="s">
        <v>90</v>
      </c>
      <c r="L2247" s="309" t="s">
        <v>72</v>
      </c>
      <c r="M2247" s="309" t="s">
        <v>73</v>
      </c>
      <c r="N2247" s="662">
        <v>38000</v>
      </c>
      <c r="O2247" s="662">
        <v>38000</v>
      </c>
      <c r="P2247" s="662"/>
      <c r="Q2247" s="662"/>
      <c r="R2247" s="662"/>
      <c r="S2247" s="408"/>
    </row>
    <row r="2248" spans="1:19" s="39" customFormat="1" x14ac:dyDescent="0.2">
      <c r="A2248" s="276">
        <v>2221</v>
      </c>
      <c r="B2248" s="299">
        <v>13</v>
      </c>
      <c r="C2248" s="299" t="s">
        <v>21</v>
      </c>
      <c r="D2248" s="308">
        <v>3326</v>
      </c>
      <c r="E2248" s="308">
        <v>5321</v>
      </c>
      <c r="F2248" s="308" t="s">
        <v>3253</v>
      </c>
      <c r="G2248" s="309" t="s">
        <v>3411</v>
      </c>
      <c r="H2248" s="443" t="s">
        <v>3412</v>
      </c>
      <c r="I2248" s="308" t="s">
        <v>850</v>
      </c>
      <c r="J2248" s="443" t="s">
        <v>5244</v>
      </c>
      <c r="K2248" s="325" t="s">
        <v>90</v>
      </c>
      <c r="L2248" s="309" t="s">
        <v>72</v>
      </c>
      <c r="M2248" s="309" t="s">
        <v>73</v>
      </c>
      <c r="N2248" s="662">
        <v>23000</v>
      </c>
      <c r="O2248" s="662">
        <v>21332.5</v>
      </c>
      <c r="P2248" s="662">
        <v>1667.5</v>
      </c>
      <c r="Q2248" s="662"/>
      <c r="R2248" s="662">
        <v>1667.5</v>
      </c>
      <c r="S2248" s="408"/>
    </row>
    <row r="2249" spans="1:19" s="39" customFormat="1" x14ac:dyDescent="0.2">
      <c r="A2249" s="276">
        <v>2222</v>
      </c>
      <c r="B2249" s="299">
        <v>13</v>
      </c>
      <c r="C2249" s="299" t="s">
        <v>21</v>
      </c>
      <c r="D2249" s="308">
        <v>3326</v>
      </c>
      <c r="E2249" s="308">
        <v>5321</v>
      </c>
      <c r="F2249" s="508" t="s">
        <v>3253</v>
      </c>
      <c r="G2249" s="309" t="s">
        <v>3291</v>
      </c>
      <c r="H2249" s="443" t="s">
        <v>3292</v>
      </c>
      <c r="I2249" s="308" t="s">
        <v>1233</v>
      </c>
      <c r="J2249" s="443" t="s">
        <v>5245</v>
      </c>
      <c r="K2249" s="325" t="s">
        <v>90</v>
      </c>
      <c r="L2249" s="309" t="s">
        <v>72</v>
      </c>
      <c r="M2249" s="309" t="s">
        <v>73</v>
      </c>
      <c r="N2249" s="662">
        <v>33000</v>
      </c>
      <c r="O2249" s="662">
        <v>33000</v>
      </c>
      <c r="P2249" s="662"/>
      <c r="Q2249" s="662"/>
      <c r="R2249" s="662"/>
      <c r="S2249" s="408"/>
    </row>
    <row r="2250" spans="1:19" s="39" customFormat="1" x14ac:dyDescent="0.2">
      <c r="A2250" s="276">
        <v>2223</v>
      </c>
      <c r="B2250" s="299">
        <v>13</v>
      </c>
      <c r="C2250" s="299" t="s">
        <v>21</v>
      </c>
      <c r="D2250" s="308">
        <v>3326</v>
      </c>
      <c r="E2250" s="308">
        <v>5321</v>
      </c>
      <c r="F2250" s="308" t="s">
        <v>3253</v>
      </c>
      <c r="G2250" s="309" t="s">
        <v>4378</v>
      </c>
      <c r="H2250" s="443" t="s">
        <v>4794</v>
      </c>
      <c r="I2250" s="308" t="s">
        <v>1497</v>
      </c>
      <c r="J2250" s="443" t="s">
        <v>5246</v>
      </c>
      <c r="K2250" s="325" t="s">
        <v>90</v>
      </c>
      <c r="L2250" s="309" t="s">
        <v>72</v>
      </c>
      <c r="M2250" s="309" t="s">
        <v>73</v>
      </c>
      <c r="N2250" s="662">
        <v>28000</v>
      </c>
      <c r="O2250" s="662">
        <v>28000</v>
      </c>
      <c r="P2250" s="662"/>
      <c r="Q2250" s="662"/>
      <c r="R2250" s="662"/>
      <c r="S2250" s="408"/>
    </row>
    <row r="2251" spans="1:19" s="39" customFormat="1" x14ac:dyDescent="0.2">
      <c r="A2251" s="276">
        <v>2224</v>
      </c>
      <c r="B2251" s="299">
        <v>13</v>
      </c>
      <c r="C2251" s="299" t="s">
        <v>21</v>
      </c>
      <c r="D2251" s="308">
        <v>3326</v>
      </c>
      <c r="E2251" s="308">
        <v>5321</v>
      </c>
      <c r="F2251" s="308" t="s">
        <v>3253</v>
      </c>
      <c r="G2251" s="309" t="s">
        <v>3912</v>
      </c>
      <c r="H2251" s="443" t="s">
        <v>5247</v>
      </c>
      <c r="I2251" s="308" t="s">
        <v>3914</v>
      </c>
      <c r="J2251" s="443" t="s">
        <v>5248</v>
      </c>
      <c r="K2251" s="325" t="s">
        <v>90</v>
      </c>
      <c r="L2251" s="309" t="s">
        <v>72</v>
      </c>
      <c r="M2251" s="309" t="s">
        <v>73</v>
      </c>
      <c r="N2251" s="662">
        <v>20000</v>
      </c>
      <c r="O2251" s="662">
        <v>20000</v>
      </c>
      <c r="P2251" s="662"/>
      <c r="Q2251" s="662"/>
      <c r="R2251" s="662"/>
      <c r="S2251" s="408"/>
    </row>
    <row r="2252" spans="1:19" s="39" customFormat="1" ht="25.5" x14ac:dyDescent="0.2">
      <c r="A2252" s="276">
        <v>2225</v>
      </c>
      <c r="B2252" s="299">
        <v>13</v>
      </c>
      <c r="C2252" s="299" t="s">
        <v>21</v>
      </c>
      <c r="D2252" s="308">
        <v>3326</v>
      </c>
      <c r="E2252" s="308">
        <v>5321</v>
      </c>
      <c r="F2252" s="308" t="s">
        <v>3253</v>
      </c>
      <c r="G2252" s="309" t="s">
        <v>5249</v>
      </c>
      <c r="H2252" s="443" t="s">
        <v>5250</v>
      </c>
      <c r="I2252" s="299" t="s">
        <v>5251</v>
      </c>
      <c r="J2252" s="443" t="s">
        <v>5252</v>
      </c>
      <c r="K2252" s="325" t="s">
        <v>90</v>
      </c>
      <c r="L2252" s="309" t="s">
        <v>72</v>
      </c>
      <c r="M2252" s="309" t="s">
        <v>73</v>
      </c>
      <c r="N2252" s="662">
        <v>36000</v>
      </c>
      <c r="O2252" s="662">
        <v>36000</v>
      </c>
      <c r="P2252" s="662"/>
      <c r="Q2252" s="662"/>
      <c r="R2252" s="662"/>
      <c r="S2252" s="408"/>
    </row>
    <row r="2253" spans="1:19" s="39" customFormat="1" ht="25.5" x14ac:dyDescent="0.2">
      <c r="A2253" s="276">
        <v>2226</v>
      </c>
      <c r="B2253" s="299">
        <v>13</v>
      </c>
      <c r="C2253" s="299" t="s">
        <v>21</v>
      </c>
      <c r="D2253" s="308">
        <v>3326</v>
      </c>
      <c r="E2253" s="308">
        <v>5321</v>
      </c>
      <c r="F2253" s="308" t="s">
        <v>3253</v>
      </c>
      <c r="G2253" s="309" t="s">
        <v>3366</v>
      </c>
      <c r="H2253" s="443" t="s">
        <v>3367</v>
      </c>
      <c r="I2253" s="308" t="s">
        <v>3368</v>
      </c>
      <c r="J2253" s="443" t="s">
        <v>5253</v>
      </c>
      <c r="K2253" s="325" t="s">
        <v>90</v>
      </c>
      <c r="L2253" s="309" t="s">
        <v>72</v>
      </c>
      <c r="M2253" s="309" t="s">
        <v>73</v>
      </c>
      <c r="N2253" s="662">
        <v>24000</v>
      </c>
      <c r="O2253" s="662">
        <v>24000</v>
      </c>
      <c r="P2253" s="662"/>
      <c r="Q2253" s="662"/>
      <c r="R2253" s="662"/>
      <c r="S2253" s="408"/>
    </row>
    <row r="2254" spans="1:19" s="39" customFormat="1" x14ac:dyDescent="0.2">
      <c r="A2254" s="276">
        <v>2227</v>
      </c>
      <c r="B2254" s="299">
        <v>13</v>
      </c>
      <c r="C2254" s="299" t="s">
        <v>21</v>
      </c>
      <c r="D2254" s="308">
        <v>3326</v>
      </c>
      <c r="E2254" s="308">
        <v>5321</v>
      </c>
      <c r="F2254" s="308" t="s">
        <v>3253</v>
      </c>
      <c r="G2254" s="309" t="s">
        <v>4328</v>
      </c>
      <c r="H2254" s="443" t="s">
        <v>4926</v>
      </c>
      <c r="I2254" s="308" t="s">
        <v>1335</v>
      </c>
      <c r="J2254" s="443" t="s">
        <v>5254</v>
      </c>
      <c r="K2254" s="325" t="s">
        <v>90</v>
      </c>
      <c r="L2254" s="309" t="s">
        <v>72</v>
      </c>
      <c r="M2254" s="309" t="s">
        <v>73</v>
      </c>
      <c r="N2254" s="662">
        <v>22000</v>
      </c>
      <c r="O2254" s="662">
        <v>22000</v>
      </c>
      <c r="P2254" s="662"/>
      <c r="Q2254" s="662"/>
      <c r="R2254" s="662"/>
      <c r="S2254" s="408"/>
    </row>
    <row r="2255" spans="1:19" s="39" customFormat="1" x14ac:dyDescent="0.2">
      <c r="A2255" s="276">
        <v>2228</v>
      </c>
      <c r="B2255" s="299">
        <v>13</v>
      </c>
      <c r="C2255" s="299" t="s">
        <v>21</v>
      </c>
      <c r="D2255" s="308">
        <v>3326</v>
      </c>
      <c r="E2255" s="308">
        <v>5321</v>
      </c>
      <c r="F2255" s="508" t="s">
        <v>3253</v>
      </c>
      <c r="G2255" s="309" t="s">
        <v>3275</v>
      </c>
      <c r="H2255" s="443" t="s">
        <v>3276</v>
      </c>
      <c r="I2255" s="308" t="s">
        <v>1923</v>
      </c>
      <c r="J2255" s="443" t="s">
        <v>5255</v>
      </c>
      <c r="K2255" s="325" t="s">
        <v>90</v>
      </c>
      <c r="L2255" s="309" t="s">
        <v>72</v>
      </c>
      <c r="M2255" s="309" t="s">
        <v>73</v>
      </c>
      <c r="N2255" s="662">
        <v>37000</v>
      </c>
      <c r="O2255" s="662">
        <v>37000</v>
      </c>
      <c r="P2255" s="662"/>
      <c r="Q2255" s="662"/>
      <c r="R2255" s="662"/>
      <c r="S2255" s="408"/>
    </row>
    <row r="2256" spans="1:19" s="39" customFormat="1" x14ac:dyDescent="0.2">
      <c r="A2256" s="276">
        <v>2229</v>
      </c>
      <c r="B2256" s="299">
        <v>13</v>
      </c>
      <c r="C2256" s="299" t="s">
        <v>21</v>
      </c>
      <c r="D2256" s="308">
        <v>3326</v>
      </c>
      <c r="E2256" s="308">
        <v>5321</v>
      </c>
      <c r="F2256" s="308" t="s">
        <v>3253</v>
      </c>
      <c r="G2256" s="309" t="s">
        <v>4975</v>
      </c>
      <c r="H2256" s="443" t="s">
        <v>5256</v>
      </c>
      <c r="I2256" s="308" t="s">
        <v>1190</v>
      </c>
      <c r="J2256" s="443" t="s">
        <v>5257</v>
      </c>
      <c r="K2256" s="325" t="s">
        <v>90</v>
      </c>
      <c r="L2256" s="309" t="s">
        <v>72</v>
      </c>
      <c r="M2256" s="309" t="s">
        <v>73</v>
      </c>
      <c r="N2256" s="662">
        <v>38000</v>
      </c>
      <c r="O2256" s="662">
        <v>38000</v>
      </c>
      <c r="P2256" s="662"/>
      <c r="Q2256" s="662"/>
      <c r="R2256" s="662"/>
      <c r="S2256" s="408"/>
    </row>
    <row r="2257" spans="1:19" s="39" customFormat="1" x14ac:dyDescent="0.2">
      <c r="A2257" s="276">
        <v>2230</v>
      </c>
      <c r="B2257" s="299">
        <v>13</v>
      </c>
      <c r="C2257" s="299" t="s">
        <v>21</v>
      </c>
      <c r="D2257" s="308">
        <v>3326</v>
      </c>
      <c r="E2257" s="308">
        <v>5321</v>
      </c>
      <c r="F2257" s="308" t="s">
        <v>3253</v>
      </c>
      <c r="G2257" s="309" t="s">
        <v>4764</v>
      </c>
      <c r="H2257" s="443" t="s">
        <v>4765</v>
      </c>
      <c r="I2257" s="308" t="s">
        <v>814</v>
      </c>
      <c r="J2257" s="443" t="s">
        <v>5258</v>
      </c>
      <c r="K2257" s="325" t="s">
        <v>90</v>
      </c>
      <c r="L2257" s="309" t="s">
        <v>72</v>
      </c>
      <c r="M2257" s="309" t="s">
        <v>73</v>
      </c>
      <c r="N2257" s="662">
        <v>20000</v>
      </c>
      <c r="O2257" s="662">
        <v>20000</v>
      </c>
      <c r="P2257" s="662"/>
      <c r="Q2257" s="662"/>
      <c r="R2257" s="662"/>
      <c r="S2257" s="408"/>
    </row>
    <row r="2258" spans="1:19" s="39" customFormat="1" x14ac:dyDescent="0.2">
      <c r="A2258" s="276">
        <v>2231</v>
      </c>
      <c r="B2258" s="299">
        <v>13</v>
      </c>
      <c r="C2258" s="299" t="s">
        <v>21</v>
      </c>
      <c r="D2258" s="308">
        <v>3326</v>
      </c>
      <c r="E2258" s="308">
        <v>5321</v>
      </c>
      <c r="F2258" s="308" t="s">
        <v>3253</v>
      </c>
      <c r="G2258" s="309" t="s">
        <v>4033</v>
      </c>
      <c r="H2258" s="443" t="s">
        <v>5259</v>
      </c>
      <c r="I2258" s="308" t="s">
        <v>4035</v>
      </c>
      <c r="J2258" s="443" t="s">
        <v>5260</v>
      </c>
      <c r="K2258" s="325" t="s">
        <v>90</v>
      </c>
      <c r="L2258" s="309" t="s">
        <v>72</v>
      </c>
      <c r="M2258" s="309" t="s">
        <v>73</v>
      </c>
      <c r="N2258" s="662">
        <v>37000</v>
      </c>
      <c r="O2258" s="662">
        <v>30137</v>
      </c>
      <c r="P2258" s="662">
        <v>6863</v>
      </c>
      <c r="Q2258" s="662"/>
      <c r="R2258" s="662">
        <v>6863</v>
      </c>
      <c r="S2258" s="408"/>
    </row>
    <row r="2259" spans="1:19" s="39" customFormat="1" ht="25.5" x14ac:dyDescent="0.2">
      <c r="A2259" s="276">
        <v>2232</v>
      </c>
      <c r="B2259" s="299">
        <v>13</v>
      </c>
      <c r="C2259" s="299" t="s">
        <v>21</v>
      </c>
      <c r="D2259" s="308">
        <v>3326</v>
      </c>
      <c r="E2259" s="308">
        <v>5321</v>
      </c>
      <c r="F2259" s="308" t="s">
        <v>3253</v>
      </c>
      <c r="G2259" s="309" t="s">
        <v>5261</v>
      </c>
      <c r="H2259" s="443" t="s">
        <v>5262</v>
      </c>
      <c r="I2259" s="308" t="s">
        <v>565</v>
      </c>
      <c r="J2259" s="443" t="s">
        <v>5263</v>
      </c>
      <c r="K2259" s="325" t="s">
        <v>90</v>
      </c>
      <c r="L2259" s="309" t="s">
        <v>72</v>
      </c>
      <c r="M2259" s="309" t="s">
        <v>73</v>
      </c>
      <c r="N2259" s="662">
        <v>38000</v>
      </c>
      <c r="O2259" s="662">
        <v>38000</v>
      </c>
      <c r="P2259" s="662"/>
      <c r="Q2259" s="662"/>
      <c r="R2259" s="662"/>
      <c r="S2259" s="408"/>
    </row>
    <row r="2260" spans="1:19" s="39" customFormat="1" x14ac:dyDescent="0.2">
      <c r="A2260" s="276">
        <v>2233</v>
      </c>
      <c r="B2260" s="299">
        <v>13</v>
      </c>
      <c r="C2260" s="299" t="s">
        <v>21</v>
      </c>
      <c r="D2260" s="308">
        <v>3326</v>
      </c>
      <c r="E2260" s="308">
        <v>5321</v>
      </c>
      <c r="F2260" s="308" t="s">
        <v>3253</v>
      </c>
      <c r="G2260" s="309" t="s">
        <v>4800</v>
      </c>
      <c r="H2260" s="443" t="s">
        <v>4801</v>
      </c>
      <c r="I2260" s="308" t="s">
        <v>4802</v>
      </c>
      <c r="J2260" s="443" t="s">
        <v>5264</v>
      </c>
      <c r="K2260" s="325" t="s">
        <v>90</v>
      </c>
      <c r="L2260" s="309" t="s">
        <v>72</v>
      </c>
      <c r="M2260" s="309" t="s">
        <v>73</v>
      </c>
      <c r="N2260" s="662">
        <v>20000</v>
      </c>
      <c r="O2260" s="662">
        <v>20000</v>
      </c>
      <c r="P2260" s="662"/>
      <c r="Q2260" s="662"/>
      <c r="R2260" s="662"/>
      <c r="S2260" s="408"/>
    </row>
    <row r="2261" spans="1:19" s="39" customFormat="1" x14ac:dyDescent="0.2">
      <c r="A2261" s="276">
        <v>2234</v>
      </c>
      <c r="B2261" s="308">
        <v>13</v>
      </c>
      <c r="C2261" s="299" t="s">
        <v>21</v>
      </c>
      <c r="D2261" s="308">
        <v>3319</v>
      </c>
      <c r="E2261" s="308">
        <v>5321</v>
      </c>
      <c r="F2261" s="508" t="s">
        <v>3253</v>
      </c>
      <c r="G2261" s="309" t="s">
        <v>3396</v>
      </c>
      <c r="H2261" s="443" t="s">
        <v>3397</v>
      </c>
      <c r="I2261" s="308" t="s">
        <v>1455</v>
      </c>
      <c r="J2261" s="509" t="s">
        <v>5265</v>
      </c>
      <c r="K2261" s="325" t="s">
        <v>90</v>
      </c>
      <c r="L2261" s="510">
        <v>44561</v>
      </c>
      <c r="M2261" s="510">
        <v>44592</v>
      </c>
      <c r="N2261" s="662">
        <v>74000</v>
      </c>
      <c r="O2261" s="662">
        <v>74000</v>
      </c>
      <c r="P2261" s="662"/>
      <c r="Q2261" s="662"/>
      <c r="R2261" s="662"/>
      <c r="S2261" s="408"/>
    </row>
    <row r="2262" spans="1:19" s="39" customFormat="1" x14ac:dyDescent="0.2">
      <c r="A2262" s="276">
        <v>2235</v>
      </c>
      <c r="B2262" s="308">
        <v>13</v>
      </c>
      <c r="C2262" s="299" t="s">
        <v>21</v>
      </c>
      <c r="D2262" s="308">
        <v>3319</v>
      </c>
      <c r="E2262" s="308">
        <v>5321</v>
      </c>
      <c r="F2262" s="508" t="s">
        <v>3253</v>
      </c>
      <c r="G2262" s="309" t="s">
        <v>5266</v>
      </c>
      <c r="H2262" s="443" t="s">
        <v>5267</v>
      </c>
      <c r="I2262" s="308" t="s">
        <v>49</v>
      </c>
      <c r="J2262" s="509" t="s">
        <v>5268</v>
      </c>
      <c r="K2262" s="325" t="s">
        <v>90</v>
      </c>
      <c r="L2262" s="510">
        <v>44561</v>
      </c>
      <c r="M2262" s="510">
        <v>44592</v>
      </c>
      <c r="N2262" s="662">
        <v>97000</v>
      </c>
      <c r="O2262" s="662">
        <v>97000</v>
      </c>
      <c r="P2262" s="662"/>
      <c r="Q2262" s="662"/>
      <c r="R2262" s="662"/>
      <c r="S2262" s="408"/>
    </row>
    <row r="2263" spans="1:19" s="39" customFormat="1" x14ac:dyDescent="0.2">
      <c r="A2263" s="276">
        <v>2236</v>
      </c>
      <c r="B2263" s="308">
        <v>13</v>
      </c>
      <c r="C2263" s="299" t="s">
        <v>21</v>
      </c>
      <c r="D2263" s="308">
        <v>3319</v>
      </c>
      <c r="E2263" s="308">
        <v>5321</v>
      </c>
      <c r="F2263" s="508" t="s">
        <v>3253</v>
      </c>
      <c r="G2263" s="309" t="s">
        <v>3275</v>
      </c>
      <c r="H2263" s="443" t="s">
        <v>3276</v>
      </c>
      <c r="I2263" s="308" t="s">
        <v>1923</v>
      </c>
      <c r="J2263" s="509" t="s">
        <v>5269</v>
      </c>
      <c r="K2263" s="325" t="s">
        <v>90</v>
      </c>
      <c r="L2263" s="510">
        <v>44561</v>
      </c>
      <c r="M2263" s="510">
        <v>44592</v>
      </c>
      <c r="N2263" s="662">
        <v>97000</v>
      </c>
      <c r="O2263" s="662">
        <v>97000</v>
      </c>
      <c r="P2263" s="662"/>
      <c r="Q2263" s="662"/>
      <c r="R2263" s="662"/>
      <c r="S2263" s="408"/>
    </row>
    <row r="2264" spans="1:19" s="39" customFormat="1" x14ac:dyDescent="0.2">
      <c r="A2264" s="276">
        <v>2237</v>
      </c>
      <c r="B2264" s="308">
        <v>13</v>
      </c>
      <c r="C2264" s="299" t="s">
        <v>21</v>
      </c>
      <c r="D2264" s="308">
        <v>3317</v>
      </c>
      <c r="E2264" s="308">
        <v>5321</v>
      </c>
      <c r="F2264" s="508" t="s">
        <v>3253</v>
      </c>
      <c r="G2264" s="309" t="s">
        <v>3483</v>
      </c>
      <c r="H2264" s="443" t="s">
        <v>3484</v>
      </c>
      <c r="I2264" s="308" t="s">
        <v>832</v>
      </c>
      <c r="J2264" s="509" t="s">
        <v>5270</v>
      </c>
      <c r="K2264" s="325" t="s">
        <v>90</v>
      </c>
      <c r="L2264" s="510">
        <v>44561</v>
      </c>
      <c r="M2264" s="510">
        <v>44592</v>
      </c>
      <c r="N2264" s="662">
        <v>20000</v>
      </c>
      <c r="O2264" s="662">
        <v>20000</v>
      </c>
      <c r="P2264" s="662"/>
      <c r="Q2264" s="662"/>
      <c r="R2264" s="662"/>
      <c r="S2264" s="408"/>
    </row>
    <row r="2265" spans="1:19" s="39" customFormat="1" x14ac:dyDescent="0.2">
      <c r="A2265" s="276">
        <v>2238</v>
      </c>
      <c r="B2265" s="308">
        <v>13</v>
      </c>
      <c r="C2265" s="299" t="s">
        <v>21</v>
      </c>
      <c r="D2265" s="308">
        <v>3319</v>
      </c>
      <c r="E2265" s="308">
        <v>5321</v>
      </c>
      <c r="F2265" s="508" t="s">
        <v>3253</v>
      </c>
      <c r="G2265" s="309" t="s">
        <v>3390</v>
      </c>
      <c r="H2265" s="443" t="s">
        <v>3391</v>
      </c>
      <c r="I2265" s="308" t="s">
        <v>583</v>
      </c>
      <c r="J2265" s="509" t="s">
        <v>5271</v>
      </c>
      <c r="K2265" s="325" t="s">
        <v>90</v>
      </c>
      <c r="L2265" s="510">
        <v>44561</v>
      </c>
      <c r="M2265" s="510">
        <v>44592</v>
      </c>
      <c r="N2265" s="662">
        <v>97000</v>
      </c>
      <c r="O2265" s="662">
        <v>97000</v>
      </c>
      <c r="P2265" s="662"/>
      <c r="Q2265" s="662"/>
      <c r="R2265" s="662"/>
      <c r="S2265" s="408"/>
    </row>
    <row r="2266" spans="1:19" s="39" customFormat="1" x14ac:dyDescent="0.2">
      <c r="A2266" s="276">
        <v>2239</v>
      </c>
      <c r="B2266" s="308">
        <v>13</v>
      </c>
      <c r="C2266" s="299" t="s">
        <v>21</v>
      </c>
      <c r="D2266" s="308">
        <v>3319</v>
      </c>
      <c r="E2266" s="308">
        <v>5321</v>
      </c>
      <c r="F2266" s="508" t="s">
        <v>3253</v>
      </c>
      <c r="G2266" s="309" t="s">
        <v>4378</v>
      </c>
      <c r="H2266" s="443" t="s">
        <v>4794</v>
      </c>
      <c r="I2266" s="308" t="s">
        <v>1497</v>
      </c>
      <c r="J2266" s="509" t="s">
        <v>5272</v>
      </c>
      <c r="K2266" s="325" t="s">
        <v>90</v>
      </c>
      <c r="L2266" s="510">
        <v>44561</v>
      </c>
      <c r="M2266" s="510">
        <v>44592</v>
      </c>
      <c r="N2266" s="662">
        <v>48000</v>
      </c>
      <c r="O2266" s="662">
        <v>48000</v>
      </c>
      <c r="P2266" s="662"/>
      <c r="Q2266" s="662"/>
      <c r="R2266" s="662"/>
      <c r="S2266" s="408"/>
    </row>
    <row r="2267" spans="1:19" s="39" customFormat="1" x14ac:dyDescent="0.2">
      <c r="A2267" s="276">
        <v>2240</v>
      </c>
      <c r="B2267" s="308">
        <v>13</v>
      </c>
      <c r="C2267" s="299" t="s">
        <v>21</v>
      </c>
      <c r="D2267" s="308">
        <v>3319</v>
      </c>
      <c r="E2267" s="308">
        <v>5321</v>
      </c>
      <c r="F2267" s="508" t="s">
        <v>3253</v>
      </c>
      <c r="G2267" s="309" t="s">
        <v>5273</v>
      </c>
      <c r="H2267" s="443" t="s">
        <v>5274</v>
      </c>
      <c r="I2267" s="308" t="s">
        <v>5275</v>
      </c>
      <c r="J2267" s="509" t="s">
        <v>5276</v>
      </c>
      <c r="K2267" s="325" t="s">
        <v>90</v>
      </c>
      <c r="L2267" s="510">
        <v>44561</v>
      </c>
      <c r="M2267" s="510">
        <v>44592</v>
      </c>
      <c r="N2267" s="662">
        <v>67000</v>
      </c>
      <c r="O2267" s="662">
        <v>67000</v>
      </c>
      <c r="P2267" s="662"/>
      <c r="Q2267" s="662"/>
      <c r="R2267" s="662"/>
      <c r="S2267" s="408"/>
    </row>
    <row r="2268" spans="1:19" s="39" customFormat="1" ht="25.5" x14ac:dyDescent="0.2">
      <c r="A2268" s="276">
        <v>2241</v>
      </c>
      <c r="B2268" s="308">
        <v>13</v>
      </c>
      <c r="C2268" s="299" t="s">
        <v>21</v>
      </c>
      <c r="D2268" s="308">
        <v>3312</v>
      </c>
      <c r="E2268" s="308">
        <v>5321</v>
      </c>
      <c r="F2268" s="508" t="s">
        <v>3253</v>
      </c>
      <c r="G2268" s="309" t="s">
        <v>5277</v>
      </c>
      <c r="H2268" s="443" t="s">
        <v>5278</v>
      </c>
      <c r="I2268" s="308" t="s">
        <v>5279</v>
      </c>
      <c r="J2268" s="509" t="s">
        <v>5280</v>
      </c>
      <c r="K2268" s="325" t="s">
        <v>90</v>
      </c>
      <c r="L2268" s="510">
        <v>44561</v>
      </c>
      <c r="M2268" s="510">
        <v>44592</v>
      </c>
      <c r="N2268" s="662">
        <v>76000</v>
      </c>
      <c r="O2268" s="662">
        <v>76000</v>
      </c>
      <c r="P2268" s="662"/>
      <c r="Q2268" s="662"/>
      <c r="R2268" s="662"/>
      <c r="S2268" s="408"/>
    </row>
    <row r="2269" spans="1:19" s="39" customFormat="1" x14ac:dyDescent="0.2">
      <c r="A2269" s="276">
        <v>2242</v>
      </c>
      <c r="B2269" s="308">
        <v>13</v>
      </c>
      <c r="C2269" s="299" t="s">
        <v>21</v>
      </c>
      <c r="D2269" s="308">
        <v>3319</v>
      </c>
      <c r="E2269" s="308">
        <v>5321</v>
      </c>
      <c r="F2269" s="508" t="s">
        <v>3253</v>
      </c>
      <c r="G2269" s="309" t="s">
        <v>3536</v>
      </c>
      <c r="H2269" s="443" t="s">
        <v>3537</v>
      </c>
      <c r="I2269" s="308" t="s">
        <v>3538</v>
      </c>
      <c r="J2269" s="509" t="s">
        <v>5281</v>
      </c>
      <c r="K2269" s="325" t="s">
        <v>90</v>
      </c>
      <c r="L2269" s="510">
        <v>44561</v>
      </c>
      <c r="M2269" s="510">
        <v>44592</v>
      </c>
      <c r="N2269" s="662">
        <v>135000</v>
      </c>
      <c r="O2269" s="662">
        <v>135000</v>
      </c>
      <c r="P2269" s="662"/>
      <c r="Q2269" s="662"/>
      <c r="R2269" s="662"/>
      <c r="S2269" s="408"/>
    </row>
    <row r="2270" spans="1:19" s="39" customFormat="1" ht="38.25" x14ac:dyDescent="0.2">
      <c r="A2270" s="276">
        <v>2243</v>
      </c>
      <c r="B2270" s="308">
        <v>13</v>
      </c>
      <c r="C2270" s="299" t="s">
        <v>21</v>
      </c>
      <c r="D2270" s="308">
        <v>3319</v>
      </c>
      <c r="E2270" s="308">
        <v>5321</v>
      </c>
      <c r="F2270" s="508" t="s">
        <v>3253</v>
      </c>
      <c r="G2270" s="309" t="s">
        <v>4730</v>
      </c>
      <c r="H2270" s="443" t="s">
        <v>4731</v>
      </c>
      <c r="I2270" s="308" t="s">
        <v>2300</v>
      </c>
      <c r="J2270" s="509" t="s">
        <v>5282</v>
      </c>
      <c r="K2270" s="325" t="s">
        <v>90</v>
      </c>
      <c r="L2270" s="510">
        <v>44561</v>
      </c>
      <c r="M2270" s="510">
        <v>44592</v>
      </c>
      <c r="N2270" s="631">
        <v>75000</v>
      </c>
      <c r="O2270" s="662">
        <v>75000</v>
      </c>
      <c r="P2270" s="662"/>
      <c r="Q2270" s="662"/>
      <c r="R2270" s="662"/>
      <c r="S2270" s="408"/>
    </row>
    <row r="2271" spans="1:19" s="39" customFormat="1" x14ac:dyDescent="0.2">
      <c r="A2271" s="276">
        <v>2244</v>
      </c>
      <c r="B2271" s="308">
        <v>13</v>
      </c>
      <c r="C2271" s="299" t="s">
        <v>21</v>
      </c>
      <c r="D2271" s="308">
        <v>3319</v>
      </c>
      <c r="E2271" s="308">
        <v>5321</v>
      </c>
      <c r="F2271" s="508" t="s">
        <v>3253</v>
      </c>
      <c r="G2271" s="309" t="s">
        <v>3564</v>
      </c>
      <c r="H2271" s="443" t="s">
        <v>3565</v>
      </c>
      <c r="I2271" s="308" t="s">
        <v>3566</v>
      </c>
      <c r="J2271" s="509" t="s">
        <v>5283</v>
      </c>
      <c r="K2271" s="325" t="s">
        <v>90</v>
      </c>
      <c r="L2271" s="510">
        <v>44561</v>
      </c>
      <c r="M2271" s="510">
        <v>44592</v>
      </c>
      <c r="N2271" s="662">
        <v>42000</v>
      </c>
      <c r="O2271" s="662">
        <v>42000</v>
      </c>
      <c r="P2271" s="662"/>
      <c r="Q2271" s="662"/>
      <c r="R2271" s="662"/>
      <c r="S2271" s="408"/>
    </row>
    <row r="2272" spans="1:19" s="39" customFormat="1" x14ac:dyDescent="0.2">
      <c r="A2272" s="276">
        <v>2245</v>
      </c>
      <c r="B2272" s="308">
        <v>13</v>
      </c>
      <c r="C2272" s="299" t="s">
        <v>21</v>
      </c>
      <c r="D2272" s="308">
        <v>3319</v>
      </c>
      <c r="E2272" s="308">
        <v>5321</v>
      </c>
      <c r="F2272" s="508" t="s">
        <v>3253</v>
      </c>
      <c r="G2272" s="309" t="s">
        <v>4349</v>
      </c>
      <c r="H2272" s="443" t="s">
        <v>4667</v>
      </c>
      <c r="I2272" s="308" t="s">
        <v>853</v>
      </c>
      <c r="J2272" s="509" t="s">
        <v>5284</v>
      </c>
      <c r="K2272" s="325" t="s">
        <v>90</v>
      </c>
      <c r="L2272" s="510">
        <v>44561</v>
      </c>
      <c r="M2272" s="510">
        <v>44592</v>
      </c>
      <c r="N2272" s="662">
        <v>20000</v>
      </c>
      <c r="O2272" s="662">
        <v>20000</v>
      </c>
      <c r="P2272" s="662"/>
      <c r="Q2272" s="662"/>
      <c r="R2272" s="662"/>
      <c r="S2272" s="408"/>
    </row>
    <row r="2273" spans="1:19" s="39" customFormat="1" x14ac:dyDescent="0.2">
      <c r="A2273" s="276">
        <v>2246</v>
      </c>
      <c r="B2273" s="308">
        <v>13</v>
      </c>
      <c r="C2273" s="299" t="s">
        <v>21</v>
      </c>
      <c r="D2273" s="308">
        <v>3319</v>
      </c>
      <c r="E2273" s="308">
        <v>5321</v>
      </c>
      <c r="F2273" s="508" t="s">
        <v>3253</v>
      </c>
      <c r="G2273" s="309" t="s">
        <v>4364</v>
      </c>
      <c r="H2273" s="443" t="s">
        <v>5240</v>
      </c>
      <c r="I2273" s="308" t="s">
        <v>1429</v>
      </c>
      <c r="J2273" s="509" t="s">
        <v>5285</v>
      </c>
      <c r="K2273" s="325" t="s">
        <v>90</v>
      </c>
      <c r="L2273" s="510">
        <v>44561</v>
      </c>
      <c r="M2273" s="510">
        <v>44592</v>
      </c>
      <c r="N2273" s="662">
        <v>91000</v>
      </c>
      <c r="O2273" s="662">
        <v>91000</v>
      </c>
      <c r="P2273" s="662"/>
      <c r="Q2273" s="662"/>
      <c r="R2273" s="662"/>
      <c r="S2273" s="408"/>
    </row>
    <row r="2274" spans="1:19" s="39" customFormat="1" ht="25.5" x14ac:dyDescent="0.2">
      <c r="A2274" s="276">
        <v>2247</v>
      </c>
      <c r="B2274" s="308">
        <v>13</v>
      </c>
      <c r="C2274" s="308" t="s">
        <v>21</v>
      </c>
      <c r="D2274" s="308">
        <v>3319</v>
      </c>
      <c r="E2274" s="308">
        <v>5321</v>
      </c>
      <c r="F2274" s="508" t="s">
        <v>3253</v>
      </c>
      <c r="G2274" s="309">
        <v>488534</v>
      </c>
      <c r="H2274" s="443" t="s">
        <v>5286</v>
      </c>
      <c r="I2274" s="308" t="s">
        <v>5287</v>
      </c>
      <c r="J2274" s="509" t="s">
        <v>5288</v>
      </c>
      <c r="K2274" s="325" t="s">
        <v>90</v>
      </c>
      <c r="L2274" s="510">
        <v>44561</v>
      </c>
      <c r="M2274" s="510">
        <v>44592</v>
      </c>
      <c r="N2274" s="632">
        <v>45000</v>
      </c>
      <c r="O2274" s="662">
        <v>45000</v>
      </c>
      <c r="P2274" s="662"/>
      <c r="Q2274" s="662"/>
      <c r="R2274" s="662"/>
      <c r="S2274" s="408"/>
    </row>
    <row r="2275" spans="1:19" s="39" customFormat="1" ht="25.5" x14ac:dyDescent="0.2">
      <c r="A2275" s="276">
        <v>2248</v>
      </c>
      <c r="B2275" s="308">
        <v>13</v>
      </c>
      <c r="C2275" s="299" t="s">
        <v>21</v>
      </c>
      <c r="D2275" s="308">
        <v>3322</v>
      </c>
      <c r="E2275" s="308">
        <v>5321</v>
      </c>
      <c r="F2275" s="308" t="s">
        <v>3253</v>
      </c>
      <c r="G2275" s="309" t="s">
        <v>3540</v>
      </c>
      <c r="H2275" s="311" t="s">
        <v>3541</v>
      </c>
      <c r="I2275" s="299" t="s">
        <v>168</v>
      </c>
      <c r="J2275" s="311" t="s">
        <v>5289</v>
      </c>
      <c r="K2275" s="325" t="s">
        <v>90</v>
      </c>
      <c r="L2275" s="309" t="s">
        <v>5290</v>
      </c>
      <c r="M2275" s="309" t="s">
        <v>5291</v>
      </c>
      <c r="N2275" s="662">
        <v>350000</v>
      </c>
      <c r="O2275" s="662"/>
      <c r="P2275" s="662">
        <v>350000</v>
      </c>
      <c r="Q2275" s="662"/>
      <c r="R2275" s="662"/>
      <c r="S2275" s="408">
        <v>350000</v>
      </c>
    </row>
    <row r="2276" spans="1:19" s="39" customFormat="1" x14ac:dyDescent="0.2">
      <c r="A2276" s="276">
        <v>2249</v>
      </c>
      <c r="B2276" s="308">
        <v>13</v>
      </c>
      <c r="C2276" s="308" t="s">
        <v>21</v>
      </c>
      <c r="D2276" s="308">
        <v>3322</v>
      </c>
      <c r="E2276" s="308">
        <v>5321</v>
      </c>
      <c r="F2276" s="309" t="s">
        <v>3253</v>
      </c>
      <c r="G2276" s="309" t="s">
        <v>5292</v>
      </c>
      <c r="H2276" s="380" t="s">
        <v>5293</v>
      </c>
      <c r="I2276" s="320" t="s">
        <v>172</v>
      </c>
      <c r="J2276" s="380" t="s">
        <v>6232</v>
      </c>
      <c r="K2276" s="325" t="s">
        <v>90</v>
      </c>
      <c r="L2276" s="309" t="s">
        <v>72</v>
      </c>
      <c r="M2276" s="309" t="s">
        <v>73</v>
      </c>
      <c r="N2276" s="662">
        <v>100000</v>
      </c>
      <c r="O2276" s="662">
        <v>100000</v>
      </c>
      <c r="P2276" s="662"/>
      <c r="Q2276" s="662"/>
      <c r="R2276" s="662"/>
      <c r="S2276" s="408"/>
    </row>
    <row r="2277" spans="1:19" s="39" customFormat="1" ht="25.5" x14ac:dyDescent="0.2">
      <c r="A2277" s="276">
        <v>2250</v>
      </c>
      <c r="B2277" s="308">
        <v>13</v>
      </c>
      <c r="C2277" s="299" t="s">
        <v>21</v>
      </c>
      <c r="D2277" s="308">
        <v>3322</v>
      </c>
      <c r="E2277" s="308">
        <v>5321</v>
      </c>
      <c r="F2277" s="308" t="s">
        <v>3253</v>
      </c>
      <c r="G2277" s="309" t="s">
        <v>4198</v>
      </c>
      <c r="H2277" s="311" t="s">
        <v>5294</v>
      </c>
      <c r="I2277" s="299" t="s">
        <v>2256</v>
      </c>
      <c r="J2277" s="311" t="s">
        <v>5295</v>
      </c>
      <c r="K2277" s="325" t="s">
        <v>90</v>
      </c>
      <c r="L2277" s="309" t="s">
        <v>72</v>
      </c>
      <c r="M2277" s="309" t="s">
        <v>73</v>
      </c>
      <c r="N2277" s="662">
        <v>350000</v>
      </c>
      <c r="O2277" s="662">
        <v>350000</v>
      </c>
      <c r="P2277" s="662"/>
      <c r="Q2277" s="662"/>
      <c r="R2277" s="662"/>
      <c r="S2277" s="408"/>
    </row>
    <row r="2278" spans="1:19" s="39" customFormat="1" ht="25.5" x14ac:dyDescent="0.2">
      <c r="A2278" s="276">
        <v>2251</v>
      </c>
      <c r="B2278" s="663">
        <v>13</v>
      </c>
      <c r="C2278" s="308" t="s">
        <v>21</v>
      </c>
      <c r="D2278" s="663">
        <v>3322</v>
      </c>
      <c r="E2278" s="663">
        <v>5321</v>
      </c>
      <c r="F2278" s="664" t="s">
        <v>3253</v>
      </c>
      <c r="G2278" s="383" t="s">
        <v>3445</v>
      </c>
      <c r="H2278" s="475" t="s">
        <v>3446</v>
      </c>
      <c r="I2278" s="307" t="s">
        <v>1200</v>
      </c>
      <c r="J2278" s="475" t="s">
        <v>5296</v>
      </c>
      <c r="K2278" s="325" t="s">
        <v>90</v>
      </c>
      <c r="L2278" s="383" t="s">
        <v>72</v>
      </c>
      <c r="M2278" s="383" t="s">
        <v>73</v>
      </c>
      <c r="N2278" s="661">
        <v>63000</v>
      </c>
      <c r="O2278" s="662">
        <v>63000</v>
      </c>
      <c r="P2278" s="662"/>
      <c r="Q2278" s="662"/>
      <c r="R2278" s="662"/>
      <c r="S2278" s="408"/>
    </row>
    <row r="2279" spans="1:19" s="39" customFormat="1" ht="25.5" x14ac:dyDescent="0.2">
      <c r="A2279" s="276">
        <v>2252</v>
      </c>
      <c r="B2279" s="665">
        <v>13</v>
      </c>
      <c r="C2279" s="299" t="s">
        <v>21</v>
      </c>
      <c r="D2279" s="665">
        <v>3322</v>
      </c>
      <c r="E2279" s="665">
        <v>5321</v>
      </c>
      <c r="F2279" s="666" t="s">
        <v>3253</v>
      </c>
      <c r="G2279" s="309" t="s">
        <v>5083</v>
      </c>
      <c r="H2279" s="311" t="s">
        <v>5297</v>
      </c>
      <c r="I2279" s="299" t="s">
        <v>5085</v>
      </c>
      <c r="J2279" s="311" t="s">
        <v>5298</v>
      </c>
      <c r="K2279" s="325" t="s">
        <v>90</v>
      </c>
      <c r="L2279" s="309" t="s">
        <v>72</v>
      </c>
      <c r="M2279" s="309" t="s">
        <v>73</v>
      </c>
      <c r="N2279" s="662">
        <v>140000</v>
      </c>
      <c r="O2279" s="662">
        <v>140000</v>
      </c>
      <c r="P2279" s="662"/>
      <c r="Q2279" s="662"/>
      <c r="R2279" s="662"/>
      <c r="S2279" s="408"/>
    </row>
    <row r="2280" spans="1:19" s="39" customFormat="1" ht="25.5" x14ac:dyDescent="0.2">
      <c r="A2280" s="276">
        <v>2253</v>
      </c>
      <c r="B2280" s="667">
        <v>13</v>
      </c>
      <c r="C2280" s="436" t="s">
        <v>21</v>
      </c>
      <c r="D2280" s="667">
        <v>3322</v>
      </c>
      <c r="E2280" s="667">
        <v>5321</v>
      </c>
      <c r="F2280" s="666" t="s">
        <v>3253</v>
      </c>
      <c r="G2280" s="309" t="s">
        <v>3600</v>
      </c>
      <c r="H2280" s="311" t="s">
        <v>5299</v>
      </c>
      <c r="I2280" s="299" t="s">
        <v>3153</v>
      </c>
      <c r="J2280" s="311" t="s">
        <v>5300</v>
      </c>
      <c r="K2280" s="325" t="s">
        <v>90</v>
      </c>
      <c r="L2280" s="309" t="s">
        <v>72</v>
      </c>
      <c r="M2280" s="309" t="s">
        <v>73</v>
      </c>
      <c r="N2280" s="662">
        <v>99000</v>
      </c>
      <c r="O2280" s="662">
        <v>99000</v>
      </c>
      <c r="P2280" s="662"/>
      <c r="Q2280" s="662"/>
      <c r="R2280" s="662"/>
      <c r="S2280" s="408"/>
    </row>
    <row r="2281" spans="1:19" s="39" customFormat="1" ht="25.5" x14ac:dyDescent="0.2">
      <c r="A2281" s="276">
        <v>2254</v>
      </c>
      <c r="B2281" s="344">
        <v>13</v>
      </c>
      <c r="C2281" s="299" t="s">
        <v>21</v>
      </c>
      <c r="D2281" s="344">
        <v>3322</v>
      </c>
      <c r="E2281" s="344">
        <v>5321</v>
      </c>
      <c r="F2281" s="666" t="s">
        <v>3253</v>
      </c>
      <c r="G2281" s="309" t="s">
        <v>5301</v>
      </c>
      <c r="H2281" s="311" t="s">
        <v>5302</v>
      </c>
      <c r="I2281" s="299" t="s">
        <v>5303</v>
      </c>
      <c r="J2281" s="311" t="s">
        <v>5304</v>
      </c>
      <c r="K2281" s="325" t="s">
        <v>90</v>
      </c>
      <c r="L2281" s="309" t="s">
        <v>72</v>
      </c>
      <c r="M2281" s="309" t="s">
        <v>73</v>
      </c>
      <c r="N2281" s="662">
        <v>34000</v>
      </c>
      <c r="O2281" s="662">
        <v>34000</v>
      </c>
      <c r="P2281" s="668"/>
      <c r="Q2281" s="668"/>
      <c r="R2281" s="659"/>
      <c r="S2281" s="860"/>
    </row>
    <row r="2282" spans="1:19" s="39" customFormat="1" x14ac:dyDescent="0.2">
      <c r="A2282" s="276">
        <v>2255</v>
      </c>
      <c r="B2282" s="290">
        <v>20</v>
      </c>
      <c r="C2282" s="290" t="s">
        <v>21</v>
      </c>
      <c r="D2282" s="290">
        <v>4351</v>
      </c>
      <c r="E2282" s="290">
        <v>5321</v>
      </c>
      <c r="F2282" s="290" t="s">
        <v>3253</v>
      </c>
      <c r="G2282" s="479" t="s">
        <v>3257</v>
      </c>
      <c r="H2282" s="291" t="s">
        <v>3258</v>
      </c>
      <c r="I2282" s="290" t="s">
        <v>722</v>
      </c>
      <c r="J2282" s="291" t="s">
        <v>5305</v>
      </c>
      <c r="K2282" s="324" t="s">
        <v>90</v>
      </c>
      <c r="L2282" s="294">
        <v>44561</v>
      </c>
      <c r="M2282" s="294">
        <v>44588</v>
      </c>
      <c r="N2282" s="669">
        <v>9000</v>
      </c>
      <c r="O2282" s="669">
        <v>9000</v>
      </c>
      <c r="P2282" s="668"/>
      <c r="Q2282" s="668"/>
      <c r="R2282" s="659"/>
      <c r="S2282" s="860"/>
    </row>
    <row r="2283" spans="1:19" s="39" customFormat="1" x14ac:dyDescent="0.2">
      <c r="A2283" s="276">
        <v>2256</v>
      </c>
      <c r="B2283" s="290">
        <v>20</v>
      </c>
      <c r="C2283" s="290" t="s">
        <v>21</v>
      </c>
      <c r="D2283" s="290">
        <v>4351</v>
      </c>
      <c r="E2283" s="290">
        <v>5321</v>
      </c>
      <c r="F2283" s="290" t="s">
        <v>3253</v>
      </c>
      <c r="G2283" s="479" t="s">
        <v>3254</v>
      </c>
      <c r="H2283" s="291" t="s">
        <v>3255</v>
      </c>
      <c r="I2283" s="290" t="s">
        <v>88</v>
      </c>
      <c r="J2283" s="291" t="s">
        <v>5306</v>
      </c>
      <c r="K2283" s="322" t="s">
        <v>90</v>
      </c>
      <c r="L2283" s="294">
        <v>44561</v>
      </c>
      <c r="M2283" s="294">
        <v>44588</v>
      </c>
      <c r="N2283" s="669">
        <v>74200</v>
      </c>
      <c r="O2283" s="669">
        <v>74200</v>
      </c>
      <c r="P2283" s="668"/>
      <c r="Q2283" s="668"/>
      <c r="R2283" s="659"/>
      <c r="S2283" s="860"/>
    </row>
    <row r="2284" spans="1:19" s="39" customFormat="1" x14ac:dyDescent="0.2">
      <c r="A2284" s="276">
        <v>2257</v>
      </c>
      <c r="B2284" s="290">
        <v>20</v>
      </c>
      <c r="C2284" s="290" t="s">
        <v>21</v>
      </c>
      <c r="D2284" s="290">
        <v>4350</v>
      </c>
      <c r="E2284" s="290">
        <v>5321</v>
      </c>
      <c r="F2284" s="290" t="s">
        <v>3253</v>
      </c>
      <c r="G2284" s="479" t="s">
        <v>3284</v>
      </c>
      <c r="H2284" s="291" t="s">
        <v>3285</v>
      </c>
      <c r="I2284" s="290" t="s">
        <v>3286</v>
      </c>
      <c r="J2284" s="291" t="s">
        <v>5307</v>
      </c>
      <c r="K2284" s="324" t="s">
        <v>90</v>
      </c>
      <c r="L2284" s="294">
        <v>44561</v>
      </c>
      <c r="M2284" s="294">
        <v>44588</v>
      </c>
      <c r="N2284" s="669">
        <v>30000</v>
      </c>
      <c r="O2284" s="669">
        <v>30000</v>
      </c>
      <c r="P2284" s="668"/>
      <c r="Q2284" s="668"/>
      <c r="R2284" s="659"/>
      <c r="S2284" s="860"/>
    </row>
    <row r="2285" spans="1:19" s="39" customFormat="1" x14ac:dyDescent="0.2">
      <c r="A2285" s="276">
        <v>2258</v>
      </c>
      <c r="B2285" s="290">
        <v>20</v>
      </c>
      <c r="C2285" s="290" t="s">
        <v>21</v>
      </c>
      <c r="D2285" s="290">
        <v>4351</v>
      </c>
      <c r="E2285" s="290">
        <v>5321</v>
      </c>
      <c r="F2285" s="290" t="s">
        <v>3253</v>
      </c>
      <c r="G2285" s="479" t="s">
        <v>3305</v>
      </c>
      <c r="H2285" s="291" t="s">
        <v>3306</v>
      </c>
      <c r="I2285" s="290" t="s">
        <v>3307</v>
      </c>
      <c r="J2285" s="291" t="s">
        <v>5308</v>
      </c>
      <c r="K2285" s="322" t="s">
        <v>90</v>
      </c>
      <c r="L2285" s="294">
        <v>44561</v>
      </c>
      <c r="M2285" s="294">
        <v>44588</v>
      </c>
      <c r="N2285" s="669">
        <v>8800</v>
      </c>
      <c r="O2285" s="669">
        <v>8800</v>
      </c>
      <c r="P2285" s="668"/>
      <c r="Q2285" s="668"/>
      <c r="R2285" s="659"/>
      <c r="S2285" s="860"/>
    </row>
    <row r="2286" spans="1:19" s="39" customFormat="1" ht="25.5" x14ac:dyDescent="0.2">
      <c r="A2286" s="276">
        <v>2259</v>
      </c>
      <c r="B2286" s="299">
        <v>14</v>
      </c>
      <c r="C2286" s="290" t="s">
        <v>21</v>
      </c>
      <c r="D2286" s="299">
        <v>3319</v>
      </c>
      <c r="E2286" s="299">
        <v>5321</v>
      </c>
      <c r="F2286" s="299" t="s">
        <v>3253</v>
      </c>
      <c r="G2286" s="309" t="s">
        <v>5309</v>
      </c>
      <c r="H2286" s="311" t="s">
        <v>4987</v>
      </c>
      <c r="I2286" s="325" t="s">
        <v>24</v>
      </c>
      <c r="J2286" s="260" t="s">
        <v>5310</v>
      </c>
      <c r="K2286" s="308" t="s">
        <v>136</v>
      </c>
      <c r="L2286" s="323">
        <v>44561</v>
      </c>
      <c r="M2286" s="323">
        <v>44592</v>
      </c>
      <c r="N2286" s="632">
        <v>80000</v>
      </c>
      <c r="O2286" s="632">
        <v>80000</v>
      </c>
      <c r="P2286" s="668"/>
      <c r="Q2286" s="668"/>
      <c r="R2286" s="659"/>
      <c r="S2286" s="860"/>
    </row>
    <row r="2287" spans="1:19" s="39" customFormat="1" x14ac:dyDescent="0.2">
      <c r="A2287" s="276">
        <v>2260</v>
      </c>
      <c r="B2287" s="299">
        <v>14</v>
      </c>
      <c r="C2287" s="290" t="s">
        <v>21</v>
      </c>
      <c r="D2287" s="299">
        <v>5512</v>
      </c>
      <c r="E2287" s="299">
        <v>6341</v>
      </c>
      <c r="F2287" s="299" t="s">
        <v>3253</v>
      </c>
      <c r="G2287" s="363" t="s">
        <v>4168</v>
      </c>
      <c r="H2287" s="260" t="s">
        <v>4169</v>
      </c>
      <c r="I2287" s="299" t="s">
        <v>4170</v>
      </c>
      <c r="J2287" s="260" t="s">
        <v>5311</v>
      </c>
      <c r="K2287" s="296" t="s">
        <v>136</v>
      </c>
      <c r="L2287" s="303">
        <v>44561</v>
      </c>
      <c r="M2287" s="303">
        <v>44592</v>
      </c>
      <c r="N2287" s="632">
        <v>150000</v>
      </c>
      <c r="O2287" s="632">
        <v>150000</v>
      </c>
      <c r="P2287" s="668"/>
      <c r="Q2287" s="668"/>
      <c r="R2287" s="659"/>
      <c r="S2287" s="860"/>
    </row>
    <row r="2288" spans="1:19" s="39" customFormat="1" x14ac:dyDescent="0.2">
      <c r="A2288" s="276">
        <v>2261</v>
      </c>
      <c r="B2288" s="299">
        <v>14</v>
      </c>
      <c r="C2288" s="290" t="s">
        <v>21</v>
      </c>
      <c r="D2288" s="299">
        <v>6171</v>
      </c>
      <c r="E2288" s="299">
        <v>5321</v>
      </c>
      <c r="F2288" s="299" t="s">
        <v>3253</v>
      </c>
      <c r="G2288" s="363" t="s">
        <v>5312</v>
      </c>
      <c r="H2288" s="260" t="s">
        <v>5313</v>
      </c>
      <c r="I2288" s="299" t="s">
        <v>5314</v>
      </c>
      <c r="J2288" s="260" t="s">
        <v>5315</v>
      </c>
      <c r="K2288" s="296" t="s">
        <v>136</v>
      </c>
      <c r="L2288" s="303">
        <v>44561</v>
      </c>
      <c r="M2288" s="303">
        <v>44592</v>
      </c>
      <c r="N2288" s="632">
        <v>400000</v>
      </c>
      <c r="O2288" s="632">
        <v>400000</v>
      </c>
      <c r="P2288" s="668"/>
      <c r="Q2288" s="668"/>
      <c r="R2288" s="659"/>
      <c r="S2288" s="860"/>
    </row>
    <row r="2289" spans="1:19" s="39" customFormat="1" x14ac:dyDescent="0.2">
      <c r="A2289" s="276">
        <v>2262</v>
      </c>
      <c r="B2289" s="299">
        <v>14</v>
      </c>
      <c r="C2289" s="290" t="s">
        <v>21</v>
      </c>
      <c r="D2289" s="299">
        <v>3399</v>
      </c>
      <c r="E2289" s="299">
        <v>6341</v>
      </c>
      <c r="F2289" s="299" t="s">
        <v>3253</v>
      </c>
      <c r="G2289" s="363" t="s">
        <v>3452</v>
      </c>
      <c r="H2289" s="260" t="s">
        <v>4295</v>
      </c>
      <c r="I2289" s="299" t="s">
        <v>3454</v>
      </c>
      <c r="J2289" s="260" t="s">
        <v>5316</v>
      </c>
      <c r="K2289" s="296" t="s">
        <v>136</v>
      </c>
      <c r="L2289" s="303">
        <v>44561</v>
      </c>
      <c r="M2289" s="303">
        <v>44592</v>
      </c>
      <c r="N2289" s="632">
        <v>100000</v>
      </c>
      <c r="O2289" s="632">
        <v>100000</v>
      </c>
      <c r="P2289" s="668"/>
      <c r="Q2289" s="668"/>
      <c r="R2289" s="659"/>
      <c r="S2289" s="860"/>
    </row>
    <row r="2290" spans="1:19" s="39" customFormat="1" x14ac:dyDescent="0.2">
      <c r="A2290" s="276">
        <v>2263</v>
      </c>
      <c r="B2290" s="299">
        <v>14</v>
      </c>
      <c r="C2290" s="290" t="s">
        <v>21</v>
      </c>
      <c r="D2290" s="299">
        <v>3632</v>
      </c>
      <c r="E2290" s="299">
        <v>6341</v>
      </c>
      <c r="F2290" s="299" t="s">
        <v>3253</v>
      </c>
      <c r="G2290" s="363" t="s">
        <v>5317</v>
      </c>
      <c r="H2290" s="260" t="s">
        <v>5318</v>
      </c>
      <c r="I2290" s="299" t="s">
        <v>3189</v>
      </c>
      <c r="J2290" s="260" t="s">
        <v>5319</v>
      </c>
      <c r="K2290" s="296" t="s">
        <v>136</v>
      </c>
      <c r="L2290" s="303">
        <v>44561</v>
      </c>
      <c r="M2290" s="303">
        <v>44592</v>
      </c>
      <c r="N2290" s="632">
        <v>150000</v>
      </c>
      <c r="O2290" s="632">
        <v>150000</v>
      </c>
      <c r="P2290" s="668"/>
      <c r="Q2290" s="668"/>
      <c r="R2290" s="659"/>
      <c r="S2290" s="860"/>
    </row>
    <row r="2291" spans="1:19" s="39" customFormat="1" x14ac:dyDescent="0.2">
      <c r="A2291" s="276">
        <v>2264</v>
      </c>
      <c r="B2291" s="299">
        <v>14</v>
      </c>
      <c r="C2291" s="290" t="s">
        <v>21</v>
      </c>
      <c r="D2291" s="299">
        <v>2219</v>
      </c>
      <c r="E2291" s="299">
        <v>6341</v>
      </c>
      <c r="F2291" s="299" t="s">
        <v>3253</v>
      </c>
      <c r="G2291" s="363" t="s">
        <v>4445</v>
      </c>
      <c r="H2291" s="260" t="s">
        <v>4446</v>
      </c>
      <c r="I2291" s="299" t="s">
        <v>4447</v>
      </c>
      <c r="J2291" s="260" t="s">
        <v>5320</v>
      </c>
      <c r="K2291" s="296" t="s">
        <v>136</v>
      </c>
      <c r="L2291" s="303">
        <v>44561</v>
      </c>
      <c r="M2291" s="303">
        <v>44592</v>
      </c>
      <c r="N2291" s="632">
        <v>250000</v>
      </c>
      <c r="O2291" s="632">
        <v>250000</v>
      </c>
      <c r="P2291" s="668"/>
      <c r="Q2291" s="668"/>
      <c r="R2291" s="659"/>
      <c r="S2291" s="860"/>
    </row>
    <row r="2292" spans="1:19" s="39" customFormat="1" x14ac:dyDescent="0.2">
      <c r="A2292" s="276">
        <v>2265</v>
      </c>
      <c r="B2292" s="299">
        <v>14</v>
      </c>
      <c r="C2292" s="290" t="s">
        <v>21</v>
      </c>
      <c r="D2292" s="299">
        <v>2143</v>
      </c>
      <c r="E2292" s="299">
        <v>6341</v>
      </c>
      <c r="F2292" s="299" t="s">
        <v>3253</v>
      </c>
      <c r="G2292" s="363" t="s">
        <v>4965</v>
      </c>
      <c r="H2292" s="260" t="s">
        <v>4966</v>
      </c>
      <c r="I2292" s="299" t="s">
        <v>47</v>
      </c>
      <c r="J2292" s="260" t="s">
        <v>5321</v>
      </c>
      <c r="K2292" s="296" t="s">
        <v>136</v>
      </c>
      <c r="L2292" s="303">
        <v>44561</v>
      </c>
      <c r="M2292" s="303">
        <v>44592</v>
      </c>
      <c r="N2292" s="632">
        <v>200000</v>
      </c>
      <c r="O2292" s="632"/>
      <c r="P2292" s="306">
        <v>200000</v>
      </c>
      <c r="Q2292" s="306">
        <v>200000</v>
      </c>
      <c r="R2292" s="659"/>
      <c r="S2292" s="860"/>
    </row>
    <row r="2293" spans="1:19" s="39" customFormat="1" ht="25.5" x14ac:dyDescent="0.2">
      <c r="A2293" s="276">
        <v>2266</v>
      </c>
      <c r="B2293" s="299">
        <v>14</v>
      </c>
      <c r="C2293" s="290" t="s">
        <v>21</v>
      </c>
      <c r="D2293" s="299">
        <v>6171</v>
      </c>
      <c r="E2293" s="299">
        <v>6341</v>
      </c>
      <c r="F2293" s="299" t="s">
        <v>3253</v>
      </c>
      <c r="G2293" s="363" t="s">
        <v>3421</v>
      </c>
      <c r="H2293" s="260" t="s">
        <v>4943</v>
      </c>
      <c r="I2293" s="299" t="s">
        <v>3423</v>
      </c>
      <c r="J2293" s="260" t="s">
        <v>5322</v>
      </c>
      <c r="K2293" s="296" t="s">
        <v>136</v>
      </c>
      <c r="L2293" s="303">
        <v>44561</v>
      </c>
      <c r="M2293" s="303">
        <v>44592</v>
      </c>
      <c r="N2293" s="632">
        <v>150000</v>
      </c>
      <c r="O2293" s="632">
        <v>150000</v>
      </c>
      <c r="P2293" s="668"/>
      <c r="Q2293" s="668"/>
      <c r="R2293" s="659"/>
      <c r="S2293" s="860"/>
    </row>
    <row r="2294" spans="1:19" s="39" customFormat="1" x14ac:dyDescent="0.2">
      <c r="A2294" s="276">
        <v>2267</v>
      </c>
      <c r="B2294" s="299">
        <v>7</v>
      </c>
      <c r="C2294" s="299" t="s">
        <v>21</v>
      </c>
      <c r="D2294" s="299">
        <v>5399</v>
      </c>
      <c r="E2294" s="299">
        <v>5321</v>
      </c>
      <c r="F2294" s="299" t="s">
        <v>3253</v>
      </c>
      <c r="G2294" s="299">
        <v>44992785</v>
      </c>
      <c r="H2294" s="311" t="s">
        <v>5323</v>
      </c>
      <c r="I2294" s="299" t="s">
        <v>24</v>
      </c>
      <c r="J2294" s="300" t="s">
        <v>5324</v>
      </c>
      <c r="K2294" s="296" t="s">
        <v>136</v>
      </c>
      <c r="L2294" s="323">
        <v>44561</v>
      </c>
      <c r="M2294" s="323">
        <v>44592</v>
      </c>
      <c r="N2294" s="662">
        <v>100000</v>
      </c>
      <c r="O2294" s="662">
        <v>100000</v>
      </c>
      <c r="P2294" s="668"/>
      <c r="Q2294" s="668"/>
      <c r="R2294" s="659"/>
      <c r="S2294" s="860"/>
    </row>
    <row r="2295" spans="1:19" s="39" customFormat="1" x14ac:dyDescent="0.2">
      <c r="A2295" s="276">
        <v>2268</v>
      </c>
      <c r="B2295" s="299">
        <v>7</v>
      </c>
      <c r="C2295" s="299" t="s">
        <v>21</v>
      </c>
      <c r="D2295" s="299">
        <v>5399</v>
      </c>
      <c r="E2295" s="299">
        <v>5321</v>
      </c>
      <c r="F2295" s="299" t="s">
        <v>3253</v>
      </c>
      <c r="G2295" s="299">
        <v>44992785</v>
      </c>
      <c r="H2295" s="311" t="s">
        <v>5323</v>
      </c>
      <c r="I2295" s="299" t="s">
        <v>24</v>
      </c>
      <c r="J2295" s="300" t="s">
        <v>5325</v>
      </c>
      <c r="K2295" s="296" t="s">
        <v>136</v>
      </c>
      <c r="L2295" s="323">
        <v>44561</v>
      </c>
      <c r="M2295" s="323">
        <v>44592</v>
      </c>
      <c r="N2295" s="662">
        <v>41000</v>
      </c>
      <c r="O2295" s="482">
        <v>31538</v>
      </c>
      <c r="P2295" s="482">
        <v>9462</v>
      </c>
      <c r="Q2295" s="482">
        <v>9462</v>
      </c>
      <c r="R2295" s="659"/>
      <c r="S2295" s="860"/>
    </row>
    <row r="2296" spans="1:19" s="39" customFormat="1" x14ac:dyDescent="0.2">
      <c r="A2296" s="276">
        <v>2269</v>
      </c>
      <c r="B2296" s="617" t="s">
        <v>1426</v>
      </c>
      <c r="C2296" s="617" t="s">
        <v>21</v>
      </c>
      <c r="D2296" s="617" t="s">
        <v>35</v>
      </c>
      <c r="E2296" s="617" t="s">
        <v>3386</v>
      </c>
      <c r="F2296" s="464" t="s">
        <v>3253</v>
      </c>
      <c r="G2296" s="464" t="s">
        <v>3527</v>
      </c>
      <c r="H2296" s="670" t="s">
        <v>3528</v>
      </c>
      <c r="I2296" s="617" t="s">
        <v>96</v>
      </c>
      <c r="J2296" s="619" t="s">
        <v>5326</v>
      </c>
      <c r="K2296" s="296" t="s">
        <v>136</v>
      </c>
      <c r="L2296" s="620">
        <v>44561</v>
      </c>
      <c r="M2296" s="620">
        <v>44592</v>
      </c>
      <c r="N2296" s="671">
        <v>50000</v>
      </c>
      <c r="O2296" s="671">
        <v>48992</v>
      </c>
      <c r="P2296" s="306">
        <v>1008</v>
      </c>
      <c r="Q2296" s="668"/>
      <c r="R2296" s="374">
        <v>1008</v>
      </c>
      <c r="S2296" s="860"/>
    </row>
    <row r="2297" spans="1:19" s="39" customFormat="1" ht="25.5" x14ac:dyDescent="0.2">
      <c r="A2297" s="276">
        <v>2270</v>
      </c>
      <c r="B2297" s="490">
        <v>6</v>
      </c>
      <c r="C2297" s="490" t="s">
        <v>3349</v>
      </c>
      <c r="D2297" s="490">
        <v>2310</v>
      </c>
      <c r="E2297" s="490">
        <v>6341</v>
      </c>
      <c r="F2297" s="490" t="s">
        <v>3253</v>
      </c>
      <c r="G2297" s="594" t="s">
        <v>4209</v>
      </c>
      <c r="H2297" s="643" t="s">
        <v>5327</v>
      </c>
      <c r="I2297" s="490" t="s">
        <v>4211</v>
      </c>
      <c r="J2297" s="595" t="s">
        <v>5328</v>
      </c>
      <c r="K2297" s="296" t="s">
        <v>136</v>
      </c>
      <c r="L2297" s="571">
        <v>45199</v>
      </c>
      <c r="M2297" s="596">
        <v>45657</v>
      </c>
      <c r="N2297" s="672">
        <v>1180400</v>
      </c>
      <c r="O2297" s="620"/>
      <c r="P2297" s="672">
        <v>1180400</v>
      </c>
      <c r="Q2297" s="668"/>
      <c r="R2297" s="659"/>
      <c r="S2297" s="855">
        <v>1180400</v>
      </c>
    </row>
    <row r="2298" spans="1:19" s="39" customFormat="1" ht="25.5" x14ac:dyDescent="0.2">
      <c r="A2298" s="276">
        <v>2271</v>
      </c>
      <c r="B2298" s="319">
        <v>6</v>
      </c>
      <c r="C2298" s="319" t="s">
        <v>3349</v>
      </c>
      <c r="D2298" s="319">
        <v>2339</v>
      </c>
      <c r="E2298" s="319">
        <v>6341</v>
      </c>
      <c r="F2298" s="319" t="s">
        <v>3253</v>
      </c>
      <c r="G2298" s="259" t="s">
        <v>4010</v>
      </c>
      <c r="H2298" s="645" t="s">
        <v>5329</v>
      </c>
      <c r="I2298" s="325" t="s">
        <v>4012</v>
      </c>
      <c r="J2298" s="646" t="s">
        <v>5330</v>
      </c>
      <c r="K2298" s="296" t="s">
        <v>136</v>
      </c>
      <c r="L2298" s="571">
        <v>45199</v>
      </c>
      <c r="M2298" s="596">
        <v>45657</v>
      </c>
      <c r="N2298" s="673">
        <v>450000</v>
      </c>
      <c r="O2298" s="620"/>
      <c r="P2298" s="673">
        <v>450000</v>
      </c>
      <c r="Q2298" s="668"/>
      <c r="R2298" s="659"/>
      <c r="S2298" s="856">
        <v>450000</v>
      </c>
    </row>
    <row r="2299" spans="1:19" s="39" customFormat="1" x14ac:dyDescent="0.2">
      <c r="A2299" s="276">
        <v>2272</v>
      </c>
      <c r="B2299" s="299">
        <v>9</v>
      </c>
      <c r="C2299" s="299" t="s">
        <v>2380</v>
      </c>
      <c r="D2299" s="299">
        <v>3421</v>
      </c>
      <c r="E2299" s="299">
        <v>6341</v>
      </c>
      <c r="F2299" s="299" t="s">
        <v>3253</v>
      </c>
      <c r="G2299" s="320" t="s">
        <v>4810</v>
      </c>
      <c r="H2299" s="311" t="s">
        <v>5166</v>
      </c>
      <c r="I2299" s="299" t="s">
        <v>1968</v>
      </c>
      <c r="J2299" s="311" t="s">
        <v>5331</v>
      </c>
      <c r="K2299" s="296" t="s">
        <v>136</v>
      </c>
      <c r="L2299" s="323">
        <v>44500</v>
      </c>
      <c r="M2299" s="323">
        <v>44530</v>
      </c>
      <c r="N2299" s="662">
        <v>75000</v>
      </c>
      <c r="O2299" s="306">
        <v>59512.800000000003</v>
      </c>
      <c r="P2299" s="306">
        <v>15487.2</v>
      </c>
      <c r="Q2299" s="306"/>
      <c r="R2299" s="306">
        <v>15487.2</v>
      </c>
      <c r="S2299" s="860"/>
    </row>
    <row r="2300" spans="1:19" s="39" customFormat="1" x14ac:dyDescent="0.2">
      <c r="A2300" s="276">
        <v>2273</v>
      </c>
      <c r="B2300" s="299">
        <v>9</v>
      </c>
      <c r="C2300" s="299" t="s">
        <v>2380</v>
      </c>
      <c r="D2300" s="299">
        <v>3421</v>
      </c>
      <c r="E2300" s="299">
        <v>5321</v>
      </c>
      <c r="F2300" s="299" t="s">
        <v>3253</v>
      </c>
      <c r="G2300" s="320" t="s">
        <v>4810</v>
      </c>
      <c r="H2300" s="311" t="s">
        <v>5166</v>
      </c>
      <c r="I2300" s="299" t="s">
        <v>1968</v>
      </c>
      <c r="J2300" s="311" t="s">
        <v>5331</v>
      </c>
      <c r="K2300" s="296" t="s">
        <v>136</v>
      </c>
      <c r="L2300" s="323">
        <v>44500</v>
      </c>
      <c r="M2300" s="323">
        <v>44530</v>
      </c>
      <c r="N2300" s="662">
        <v>118970</v>
      </c>
      <c r="O2300" s="662">
        <v>118970</v>
      </c>
      <c r="P2300" s="668"/>
      <c r="Q2300" s="668"/>
      <c r="R2300" s="659"/>
      <c r="S2300" s="860"/>
    </row>
    <row r="2301" spans="1:19" s="39" customFormat="1" x14ac:dyDescent="0.2">
      <c r="A2301" s="276">
        <v>2274</v>
      </c>
      <c r="B2301" s="299">
        <v>9</v>
      </c>
      <c r="C2301" s="299" t="s">
        <v>2380</v>
      </c>
      <c r="D2301" s="299">
        <v>3421</v>
      </c>
      <c r="E2301" s="299">
        <v>6341</v>
      </c>
      <c r="F2301" s="299" t="s">
        <v>3253</v>
      </c>
      <c r="G2301" s="320" t="s">
        <v>3533</v>
      </c>
      <c r="H2301" s="311" t="s">
        <v>3379</v>
      </c>
      <c r="I2301" s="299" t="s">
        <v>52</v>
      </c>
      <c r="J2301" s="311" t="s">
        <v>5332</v>
      </c>
      <c r="K2301" s="296" t="s">
        <v>136</v>
      </c>
      <c r="L2301" s="323">
        <v>44561</v>
      </c>
      <c r="M2301" s="323">
        <v>44592</v>
      </c>
      <c r="N2301" s="662">
        <v>700000</v>
      </c>
      <c r="O2301" s="662">
        <v>700000</v>
      </c>
      <c r="P2301" s="668"/>
      <c r="Q2301" s="668"/>
      <c r="R2301" s="659"/>
      <c r="S2301" s="860"/>
    </row>
    <row r="2302" spans="1:19" s="39" customFormat="1" x14ac:dyDescent="0.2">
      <c r="A2302" s="276">
        <v>2275</v>
      </c>
      <c r="B2302" s="299">
        <v>9</v>
      </c>
      <c r="C2302" s="299" t="s">
        <v>2380</v>
      </c>
      <c r="D2302" s="299">
        <v>3421</v>
      </c>
      <c r="E2302" s="299">
        <v>5321</v>
      </c>
      <c r="F2302" s="299" t="s">
        <v>3253</v>
      </c>
      <c r="G2302" s="320" t="s">
        <v>3533</v>
      </c>
      <c r="H2302" s="311" t="s">
        <v>3379</v>
      </c>
      <c r="I2302" s="299" t="s">
        <v>52</v>
      </c>
      <c r="J2302" s="311" t="s">
        <v>5332</v>
      </c>
      <c r="K2302" s="296" t="s">
        <v>136</v>
      </c>
      <c r="L2302" s="323">
        <v>44561</v>
      </c>
      <c r="M2302" s="323">
        <v>44592</v>
      </c>
      <c r="N2302" s="662">
        <v>115000</v>
      </c>
      <c r="O2302" s="662">
        <v>115000</v>
      </c>
      <c r="P2302" s="668"/>
      <c r="Q2302" s="668"/>
      <c r="R2302" s="659"/>
      <c r="S2302" s="860"/>
    </row>
    <row r="2303" spans="1:19" s="39" customFormat="1" x14ac:dyDescent="0.2">
      <c r="A2303" s="276">
        <v>2276</v>
      </c>
      <c r="B2303" s="324">
        <v>10</v>
      </c>
      <c r="C2303" s="324" t="s">
        <v>5333</v>
      </c>
      <c r="D2303" s="299">
        <v>3635</v>
      </c>
      <c r="E2303" s="299">
        <v>6341</v>
      </c>
      <c r="F2303" s="299" t="s">
        <v>3253</v>
      </c>
      <c r="G2303" s="674" t="s">
        <v>3523</v>
      </c>
      <c r="H2303" s="389" t="s">
        <v>3524</v>
      </c>
      <c r="I2303" s="277" t="s">
        <v>3525</v>
      </c>
      <c r="J2303" s="311" t="s">
        <v>5334</v>
      </c>
      <c r="K2303" s="296" t="s">
        <v>136</v>
      </c>
      <c r="L2303" s="427">
        <v>44999</v>
      </c>
      <c r="M2303" s="427">
        <v>44942</v>
      </c>
      <c r="N2303" s="675">
        <v>188155</v>
      </c>
      <c r="O2303" s="675">
        <v>188155</v>
      </c>
      <c r="P2303" s="668"/>
      <c r="Q2303" s="668"/>
      <c r="R2303" s="659"/>
      <c r="S2303" s="860"/>
    </row>
    <row r="2304" spans="1:19" s="39" customFormat="1" x14ac:dyDescent="0.2">
      <c r="A2304" s="276">
        <v>2277</v>
      </c>
      <c r="B2304" s="324">
        <v>10</v>
      </c>
      <c r="C2304" s="324" t="s">
        <v>5333</v>
      </c>
      <c r="D2304" s="299">
        <v>3635</v>
      </c>
      <c r="E2304" s="299">
        <v>6341</v>
      </c>
      <c r="F2304" s="299" t="s">
        <v>3253</v>
      </c>
      <c r="G2304" s="676" t="s">
        <v>3316</v>
      </c>
      <c r="H2304" s="389" t="s">
        <v>3475</v>
      </c>
      <c r="I2304" s="277" t="s">
        <v>1182</v>
      </c>
      <c r="J2304" s="311" t="s">
        <v>5335</v>
      </c>
      <c r="K2304" s="296" t="s">
        <v>136</v>
      </c>
      <c r="L2304" s="427">
        <v>44999</v>
      </c>
      <c r="M2304" s="427">
        <v>44942</v>
      </c>
      <c r="N2304" s="675">
        <v>36000</v>
      </c>
      <c r="O2304" s="675">
        <v>36000</v>
      </c>
      <c r="P2304" s="668"/>
      <c r="Q2304" s="668"/>
      <c r="R2304" s="659"/>
      <c r="S2304" s="860"/>
    </row>
    <row r="2305" spans="1:19" s="39" customFormat="1" x14ac:dyDescent="0.2">
      <c r="A2305" s="276">
        <v>2278</v>
      </c>
      <c r="B2305" s="324">
        <v>10</v>
      </c>
      <c r="C2305" s="324" t="s">
        <v>5333</v>
      </c>
      <c r="D2305" s="299">
        <v>3635</v>
      </c>
      <c r="E2305" s="299">
        <v>6341</v>
      </c>
      <c r="F2305" s="299" t="s">
        <v>3253</v>
      </c>
      <c r="G2305" s="676" t="s">
        <v>3275</v>
      </c>
      <c r="H2305" s="389" t="s">
        <v>3276</v>
      </c>
      <c r="I2305" s="277" t="s">
        <v>1923</v>
      </c>
      <c r="J2305" s="311" t="s">
        <v>5336</v>
      </c>
      <c r="K2305" s="296" t="s">
        <v>136</v>
      </c>
      <c r="L2305" s="427">
        <v>44999</v>
      </c>
      <c r="M2305" s="427">
        <v>44942</v>
      </c>
      <c r="N2305" s="675">
        <v>183425</v>
      </c>
      <c r="O2305" s="675">
        <v>183425</v>
      </c>
      <c r="P2305" s="668"/>
      <c r="Q2305" s="668"/>
      <c r="R2305" s="659"/>
      <c r="S2305" s="860"/>
    </row>
    <row r="2306" spans="1:19" s="39" customFormat="1" x14ac:dyDescent="0.2">
      <c r="A2306" s="276">
        <v>2279</v>
      </c>
      <c r="B2306" s="299">
        <v>14</v>
      </c>
      <c r="C2306" s="299" t="s">
        <v>21</v>
      </c>
      <c r="D2306" s="299">
        <v>3742</v>
      </c>
      <c r="E2306" s="299">
        <v>5321</v>
      </c>
      <c r="F2306" s="299" t="s">
        <v>3253</v>
      </c>
      <c r="G2306" s="309" t="s">
        <v>5207</v>
      </c>
      <c r="H2306" s="311" t="s">
        <v>5337</v>
      </c>
      <c r="I2306" s="325" t="s">
        <v>557</v>
      </c>
      <c r="J2306" s="260" t="s">
        <v>5338</v>
      </c>
      <c r="K2306" s="308" t="s">
        <v>136</v>
      </c>
      <c r="L2306" s="323">
        <v>44530</v>
      </c>
      <c r="M2306" s="323">
        <v>44561</v>
      </c>
      <c r="N2306" s="632">
        <v>50000</v>
      </c>
      <c r="O2306" s="632">
        <v>50000</v>
      </c>
      <c r="P2306" s="668"/>
      <c r="Q2306" s="668"/>
      <c r="R2306" s="659"/>
      <c r="S2306" s="860"/>
    </row>
    <row r="2307" spans="1:19" s="39" customFormat="1" x14ac:dyDescent="0.2">
      <c r="A2307" s="276">
        <v>2280</v>
      </c>
      <c r="B2307" s="299">
        <v>14</v>
      </c>
      <c r="C2307" s="299" t="s">
        <v>21</v>
      </c>
      <c r="D2307" s="299">
        <v>3319</v>
      </c>
      <c r="E2307" s="299">
        <v>5321</v>
      </c>
      <c r="F2307" s="299" t="s">
        <v>3253</v>
      </c>
      <c r="G2307" s="309" t="s">
        <v>3265</v>
      </c>
      <c r="H2307" s="311" t="s">
        <v>5339</v>
      </c>
      <c r="I2307" s="325" t="s">
        <v>655</v>
      </c>
      <c r="J2307" s="260" t="s">
        <v>5340</v>
      </c>
      <c r="K2307" s="308" t="s">
        <v>136</v>
      </c>
      <c r="L2307" s="323">
        <v>44500</v>
      </c>
      <c r="M2307" s="323">
        <v>44530</v>
      </c>
      <c r="N2307" s="632">
        <v>100000</v>
      </c>
      <c r="O2307" s="632">
        <v>100000</v>
      </c>
      <c r="P2307" s="668"/>
      <c r="Q2307" s="668"/>
      <c r="R2307" s="659"/>
      <c r="S2307" s="860"/>
    </row>
    <row r="2308" spans="1:19" s="39" customFormat="1" x14ac:dyDescent="0.2">
      <c r="A2308" s="276">
        <v>2281</v>
      </c>
      <c r="B2308" s="299">
        <v>14</v>
      </c>
      <c r="C2308" s="299" t="s">
        <v>21</v>
      </c>
      <c r="D2308" s="299">
        <v>3311</v>
      </c>
      <c r="E2308" s="299">
        <v>6341</v>
      </c>
      <c r="F2308" s="299" t="s">
        <v>3253</v>
      </c>
      <c r="G2308" s="309" t="s">
        <v>3994</v>
      </c>
      <c r="H2308" s="311" t="s">
        <v>3995</v>
      </c>
      <c r="I2308" s="325" t="s">
        <v>3996</v>
      </c>
      <c r="J2308" s="260" t="s">
        <v>5341</v>
      </c>
      <c r="K2308" s="308" t="s">
        <v>136</v>
      </c>
      <c r="L2308" s="323">
        <v>44561</v>
      </c>
      <c r="M2308" s="323">
        <v>44592</v>
      </c>
      <c r="N2308" s="632">
        <v>100000</v>
      </c>
      <c r="O2308" s="632">
        <v>100000</v>
      </c>
      <c r="P2308" s="668"/>
      <c r="Q2308" s="668"/>
      <c r="R2308" s="659"/>
      <c r="S2308" s="860"/>
    </row>
    <row r="2309" spans="1:19" s="39" customFormat="1" ht="25.5" x14ac:dyDescent="0.2">
      <c r="A2309" s="276">
        <v>2282</v>
      </c>
      <c r="B2309" s="299">
        <v>14</v>
      </c>
      <c r="C2309" s="299" t="s">
        <v>21</v>
      </c>
      <c r="D2309" s="299">
        <v>2143</v>
      </c>
      <c r="E2309" s="299">
        <v>6341</v>
      </c>
      <c r="F2309" s="299" t="s">
        <v>3253</v>
      </c>
      <c r="G2309" s="325" t="s">
        <v>4863</v>
      </c>
      <c r="H2309" s="260" t="s">
        <v>4071</v>
      </c>
      <c r="I2309" s="299" t="s">
        <v>1503</v>
      </c>
      <c r="J2309" s="260" t="s">
        <v>5342</v>
      </c>
      <c r="K2309" s="296" t="s">
        <v>136</v>
      </c>
      <c r="L2309" s="303">
        <v>44561</v>
      </c>
      <c r="M2309" s="303">
        <v>44592</v>
      </c>
      <c r="N2309" s="677">
        <v>350000</v>
      </c>
      <c r="O2309" s="632">
        <v>350000</v>
      </c>
      <c r="P2309" s="668"/>
      <c r="Q2309" s="668"/>
      <c r="R2309" s="659"/>
      <c r="S2309" s="860"/>
    </row>
    <row r="2310" spans="1:19" s="39" customFormat="1" ht="25.5" x14ac:dyDescent="0.2">
      <c r="A2310" s="276">
        <v>2283</v>
      </c>
      <c r="B2310" s="299">
        <v>14</v>
      </c>
      <c r="C2310" s="299" t="s">
        <v>21</v>
      </c>
      <c r="D2310" s="299">
        <v>3111</v>
      </c>
      <c r="E2310" s="299">
        <v>6341</v>
      </c>
      <c r="F2310" s="299" t="s">
        <v>3253</v>
      </c>
      <c r="G2310" s="325" t="s">
        <v>5049</v>
      </c>
      <c r="H2310" s="260" t="s">
        <v>5050</v>
      </c>
      <c r="I2310" s="299" t="s">
        <v>3053</v>
      </c>
      <c r="J2310" s="260" t="s">
        <v>5343</v>
      </c>
      <c r="K2310" s="296" t="s">
        <v>136</v>
      </c>
      <c r="L2310" s="303">
        <v>44773</v>
      </c>
      <c r="M2310" s="303">
        <v>44804</v>
      </c>
      <c r="N2310" s="677">
        <v>750000</v>
      </c>
      <c r="O2310" s="306"/>
      <c r="P2310" s="306">
        <v>750000</v>
      </c>
      <c r="Q2310" s="306"/>
      <c r="R2310" s="306"/>
      <c r="S2310" s="408">
        <v>750000</v>
      </c>
    </row>
    <row r="2311" spans="1:19" s="39" customFormat="1" x14ac:dyDescent="0.2">
      <c r="A2311" s="276">
        <v>2284</v>
      </c>
      <c r="B2311" s="299">
        <v>14</v>
      </c>
      <c r="C2311" s="299" t="s">
        <v>21</v>
      </c>
      <c r="D2311" s="299">
        <v>3111</v>
      </c>
      <c r="E2311" s="299">
        <v>6341</v>
      </c>
      <c r="F2311" s="299" t="s">
        <v>3253</v>
      </c>
      <c r="G2311" s="325" t="s">
        <v>4920</v>
      </c>
      <c r="H2311" s="260" t="s">
        <v>5027</v>
      </c>
      <c r="I2311" s="299" t="s">
        <v>2107</v>
      </c>
      <c r="J2311" s="260" t="s">
        <v>5344</v>
      </c>
      <c r="K2311" s="296" t="s">
        <v>136</v>
      </c>
      <c r="L2311" s="303">
        <v>44561</v>
      </c>
      <c r="M2311" s="303">
        <v>44592</v>
      </c>
      <c r="N2311" s="677">
        <v>250000</v>
      </c>
      <c r="O2311" s="306">
        <v>250000</v>
      </c>
      <c r="P2311" s="306"/>
      <c r="Q2311" s="306"/>
      <c r="R2311" s="306"/>
      <c r="S2311" s="408"/>
    </row>
    <row r="2312" spans="1:19" s="39" customFormat="1" x14ac:dyDescent="0.2">
      <c r="A2312" s="276">
        <v>2285</v>
      </c>
      <c r="B2312" s="299">
        <v>14</v>
      </c>
      <c r="C2312" s="299" t="s">
        <v>21</v>
      </c>
      <c r="D2312" s="299">
        <v>3632</v>
      </c>
      <c r="E2312" s="299">
        <v>6341</v>
      </c>
      <c r="F2312" s="299" t="s">
        <v>3253</v>
      </c>
      <c r="G2312" s="325" t="s">
        <v>3931</v>
      </c>
      <c r="H2312" s="260" t="s">
        <v>3932</v>
      </c>
      <c r="I2312" s="299" t="s">
        <v>2200</v>
      </c>
      <c r="J2312" s="260" t="s">
        <v>5345</v>
      </c>
      <c r="K2312" s="296" t="s">
        <v>136</v>
      </c>
      <c r="L2312" s="303">
        <v>44865</v>
      </c>
      <c r="M2312" s="303">
        <v>44895</v>
      </c>
      <c r="N2312" s="677">
        <v>300000</v>
      </c>
      <c r="O2312" s="306"/>
      <c r="P2312" s="306">
        <v>300000</v>
      </c>
      <c r="Q2312" s="306"/>
      <c r="R2312" s="306"/>
      <c r="S2312" s="408">
        <v>300000</v>
      </c>
    </row>
    <row r="2313" spans="1:19" s="39" customFormat="1" x14ac:dyDescent="0.2">
      <c r="A2313" s="276">
        <v>2286</v>
      </c>
      <c r="B2313" s="299">
        <v>14</v>
      </c>
      <c r="C2313" s="299" t="s">
        <v>21</v>
      </c>
      <c r="D2313" s="299">
        <v>3322</v>
      </c>
      <c r="E2313" s="299">
        <v>6341</v>
      </c>
      <c r="F2313" s="299" t="s">
        <v>3253</v>
      </c>
      <c r="G2313" s="325" t="s">
        <v>4975</v>
      </c>
      <c r="H2313" s="260" t="s">
        <v>4976</v>
      </c>
      <c r="I2313" s="299" t="s">
        <v>1190</v>
      </c>
      <c r="J2313" s="260" t="s">
        <v>5346</v>
      </c>
      <c r="K2313" s="296" t="s">
        <v>136</v>
      </c>
      <c r="L2313" s="303">
        <v>44561</v>
      </c>
      <c r="M2313" s="303">
        <v>44592</v>
      </c>
      <c r="N2313" s="677">
        <v>400000</v>
      </c>
      <c r="O2313" s="306">
        <v>400000</v>
      </c>
      <c r="P2313" s="658"/>
      <c r="Q2313" s="658"/>
      <c r="R2313" s="658"/>
      <c r="S2313" s="861"/>
    </row>
    <row r="2314" spans="1:19" s="39" customFormat="1" x14ac:dyDescent="0.2">
      <c r="A2314" s="276">
        <v>2287</v>
      </c>
      <c r="B2314" s="299">
        <v>14</v>
      </c>
      <c r="C2314" s="299" t="s">
        <v>21</v>
      </c>
      <c r="D2314" s="299">
        <v>3412</v>
      </c>
      <c r="E2314" s="299">
        <v>6341</v>
      </c>
      <c r="F2314" s="299" t="s">
        <v>3253</v>
      </c>
      <c r="G2314" s="325" t="s">
        <v>3880</v>
      </c>
      <c r="H2314" s="260" t="s">
        <v>3881</v>
      </c>
      <c r="I2314" s="299" t="s">
        <v>665</v>
      </c>
      <c r="J2314" s="260" t="s">
        <v>5347</v>
      </c>
      <c r="K2314" s="296" t="s">
        <v>136</v>
      </c>
      <c r="L2314" s="303">
        <v>44561</v>
      </c>
      <c r="M2314" s="303">
        <v>44592</v>
      </c>
      <c r="N2314" s="677">
        <v>1900000</v>
      </c>
      <c r="O2314" s="306">
        <v>1900000</v>
      </c>
      <c r="P2314" s="658"/>
      <c r="Q2314" s="658"/>
      <c r="R2314" s="658"/>
      <c r="S2314" s="861"/>
    </row>
    <row r="2315" spans="1:19" s="39" customFormat="1" x14ac:dyDescent="0.2">
      <c r="A2315" s="276">
        <v>2288</v>
      </c>
      <c r="B2315" s="299">
        <v>14</v>
      </c>
      <c r="C2315" s="299" t="s">
        <v>21</v>
      </c>
      <c r="D2315" s="299">
        <v>3421</v>
      </c>
      <c r="E2315" s="299">
        <v>6341</v>
      </c>
      <c r="F2315" s="309" t="s">
        <v>3253</v>
      </c>
      <c r="G2315" s="309" t="s">
        <v>5348</v>
      </c>
      <c r="H2315" s="311" t="s">
        <v>5349</v>
      </c>
      <c r="I2315" s="325" t="s">
        <v>5350</v>
      </c>
      <c r="J2315" s="311" t="s">
        <v>5351</v>
      </c>
      <c r="K2315" s="308" t="s">
        <v>193</v>
      </c>
      <c r="L2315" s="323">
        <v>44561</v>
      </c>
      <c r="M2315" s="323">
        <v>44592</v>
      </c>
      <c r="N2315" s="632">
        <v>100000</v>
      </c>
      <c r="O2315" s="306">
        <v>100000</v>
      </c>
      <c r="P2315" s="658"/>
      <c r="Q2315" s="658"/>
      <c r="R2315" s="658"/>
      <c r="S2315" s="861"/>
    </row>
    <row r="2316" spans="1:19" s="39" customFormat="1" x14ac:dyDescent="0.2">
      <c r="A2316" s="276">
        <v>2289</v>
      </c>
      <c r="B2316" s="299">
        <v>14</v>
      </c>
      <c r="C2316" s="299" t="s">
        <v>21</v>
      </c>
      <c r="D2316" s="299">
        <v>5512</v>
      </c>
      <c r="E2316" s="299">
        <v>6341</v>
      </c>
      <c r="F2316" s="309" t="s">
        <v>3253</v>
      </c>
      <c r="G2316" s="309" t="s">
        <v>5352</v>
      </c>
      <c r="H2316" s="311" t="s">
        <v>5353</v>
      </c>
      <c r="I2316" s="325" t="s">
        <v>5354</v>
      </c>
      <c r="J2316" s="311" t="s">
        <v>5355</v>
      </c>
      <c r="K2316" s="308" t="s">
        <v>193</v>
      </c>
      <c r="L2316" s="323">
        <v>45046</v>
      </c>
      <c r="M2316" s="323">
        <v>45077</v>
      </c>
      <c r="N2316" s="632">
        <v>100000</v>
      </c>
      <c r="O2316" s="306"/>
      <c r="P2316" s="306">
        <v>100000</v>
      </c>
      <c r="Q2316" s="306"/>
      <c r="R2316" s="306"/>
      <c r="S2316" s="408">
        <v>100000</v>
      </c>
    </row>
    <row r="2317" spans="1:19" s="39" customFormat="1" x14ac:dyDescent="0.2">
      <c r="A2317" s="276">
        <v>2290</v>
      </c>
      <c r="B2317" s="299">
        <v>14</v>
      </c>
      <c r="C2317" s="299" t="s">
        <v>21</v>
      </c>
      <c r="D2317" s="299">
        <v>5213</v>
      </c>
      <c r="E2317" s="299">
        <v>6341</v>
      </c>
      <c r="F2317" s="309" t="s">
        <v>3253</v>
      </c>
      <c r="G2317" s="309" t="s">
        <v>3254</v>
      </c>
      <c r="H2317" s="300" t="s">
        <v>5356</v>
      </c>
      <c r="I2317" s="325" t="s">
        <v>88</v>
      </c>
      <c r="J2317" s="263" t="s">
        <v>5357</v>
      </c>
      <c r="K2317" s="308" t="s">
        <v>193</v>
      </c>
      <c r="L2317" s="323">
        <v>44561</v>
      </c>
      <c r="M2317" s="323">
        <v>44592</v>
      </c>
      <c r="N2317" s="678">
        <v>287000</v>
      </c>
      <c r="O2317" s="306">
        <v>287000</v>
      </c>
      <c r="P2317" s="658"/>
      <c r="Q2317" s="658"/>
      <c r="R2317" s="658"/>
      <c r="S2317" s="861"/>
    </row>
    <row r="2318" spans="1:19" s="39" customFormat="1" x14ac:dyDescent="0.2">
      <c r="A2318" s="276">
        <v>2291</v>
      </c>
      <c r="B2318" s="299">
        <v>14</v>
      </c>
      <c r="C2318" s="299" t="s">
        <v>21</v>
      </c>
      <c r="D2318" s="299">
        <v>5213</v>
      </c>
      <c r="E2318" s="299">
        <v>5321</v>
      </c>
      <c r="F2318" s="309" t="s">
        <v>3253</v>
      </c>
      <c r="G2318" s="309" t="s">
        <v>3254</v>
      </c>
      <c r="H2318" s="300" t="s">
        <v>5356</v>
      </c>
      <c r="I2318" s="325" t="s">
        <v>88</v>
      </c>
      <c r="J2318" s="263" t="s">
        <v>5357</v>
      </c>
      <c r="K2318" s="308" t="s">
        <v>193</v>
      </c>
      <c r="L2318" s="323">
        <v>44561</v>
      </c>
      <c r="M2318" s="323">
        <v>44592</v>
      </c>
      <c r="N2318" s="678">
        <v>413000</v>
      </c>
      <c r="O2318" s="306">
        <v>413000</v>
      </c>
      <c r="P2318" s="658"/>
      <c r="Q2318" s="658"/>
      <c r="R2318" s="658"/>
      <c r="S2318" s="861"/>
    </row>
    <row r="2319" spans="1:19" s="39" customFormat="1" x14ac:dyDescent="0.2">
      <c r="A2319" s="276">
        <v>2292</v>
      </c>
      <c r="B2319" s="299">
        <v>14</v>
      </c>
      <c r="C2319" s="299" t="s">
        <v>21</v>
      </c>
      <c r="D2319" s="299">
        <v>3419</v>
      </c>
      <c r="E2319" s="299">
        <v>5321</v>
      </c>
      <c r="F2319" s="309" t="s">
        <v>3253</v>
      </c>
      <c r="G2319" s="309" t="s">
        <v>3483</v>
      </c>
      <c r="H2319" s="311" t="s">
        <v>5358</v>
      </c>
      <c r="I2319" s="325" t="s">
        <v>832</v>
      </c>
      <c r="J2319" s="260" t="s">
        <v>5359</v>
      </c>
      <c r="K2319" s="308" t="s">
        <v>193</v>
      </c>
      <c r="L2319" s="323">
        <v>44561</v>
      </c>
      <c r="M2319" s="323">
        <v>44592</v>
      </c>
      <c r="N2319" s="632">
        <v>80000</v>
      </c>
      <c r="O2319" s="306">
        <v>80000</v>
      </c>
      <c r="P2319" s="658"/>
      <c r="Q2319" s="658"/>
      <c r="R2319" s="658"/>
      <c r="S2319" s="861"/>
    </row>
    <row r="2320" spans="1:19" s="39" customFormat="1" ht="25.5" x14ac:dyDescent="0.2">
      <c r="A2320" s="276">
        <v>2293</v>
      </c>
      <c r="B2320" s="299">
        <v>14</v>
      </c>
      <c r="C2320" s="299" t="s">
        <v>21</v>
      </c>
      <c r="D2320" s="299">
        <v>3744</v>
      </c>
      <c r="E2320" s="299">
        <v>6341</v>
      </c>
      <c r="F2320" s="309" t="s">
        <v>3253</v>
      </c>
      <c r="G2320" s="309" t="s">
        <v>4291</v>
      </c>
      <c r="H2320" s="311" t="s">
        <v>4292</v>
      </c>
      <c r="I2320" s="325" t="s">
        <v>4293</v>
      </c>
      <c r="J2320" s="311" t="s">
        <v>5360</v>
      </c>
      <c r="K2320" s="308" t="s">
        <v>193</v>
      </c>
      <c r="L2320" s="323">
        <v>44561</v>
      </c>
      <c r="M2320" s="323">
        <v>44592</v>
      </c>
      <c r="N2320" s="632">
        <v>1500000</v>
      </c>
      <c r="O2320" s="306">
        <v>1500000</v>
      </c>
      <c r="P2320" s="658"/>
      <c r="Q2320" s="658"/>
      <c r="R2320" s="658"/>
      <c r="S2320" s="861"/>
    </row>
    <row r="2321" spans="1:19" s="39" customFormat="1" x14ac:dyDescent="0.2">
      <c r="A2321" s="276">
        <v>2294</v>
      </c>
      <c r="B2321" s="299">
        <v>14</v>
      </c>
      <c r="C2321" s="299" t="s">
        <v>21</v>
      </c>
      <c r="D2321" s="299">
        <v>2221</v>
      </c>
      <c r="E2321" s="299">
        <v>6341</v>
      </c>
      <c r="F2321" s="309" t="s">
        <v>3253</v>
      </c>
      <c r="G2321" s="309" t="s">
        <v>5361</v>
      </c>
      <c r="H2321" s="311" t="s">
        <v>5362</v>
      </c>
      <c r="I2321" s="325" t="s">
        <v>1875</v>
      </c>
      <c r="J2321" s="311" t="s">
        <v>5363</v>
      </c>
      <c r="K2321" s="308" t="s">
        <v>193</v>
      </c>
      <c r="L2321" s="323">
        <v>44561</v>
      </c>
      <c r="M2321" s="323">
        <v>44592</v>
      </c>
      <c r="N2321" s="632">
        <v>500000</v>
      </c>
      <c r="O2321" s="306">
        <v>500000</v>
      </c>
      <c r="P2321" s="658"/>
      <c r="Q2321" s="658"/>
      <c r="R2321" s="658"/>
      <c r="S2321" s="861"/>
    </row>
    <row r="2322" spans="1:19" s="39" customFormat="1" x14ac:dyDescent="0.2">
      <c r="A2322" s="276">
        <v>2295</v>
      </c>
      <c r="B2322" s="299">
        <v>14</v>
      </c>
      <c r="C2322" s="299" t="s">
        <v>21</v>
      </c>
      <c r="D2322" s="299">
        <v>2212</v>
      </c>
      <c r="E2322" s="299">
        <v>6341</v>
      </c>
      <c r="F2322" s="299" t="s">
        <v>3253</v>
      </c>
      <c r="G2322" s="325" t="s">
        <v>4514</v>
      </c>
      <c r="H2322" s="260" t="s">
        <v>4515</v>
      </c>
      <c r="I2322" s="299" t="s">
        <v>4516</v>
      </c>
      <c r="J2322" s="260" t="s">
        <v>5364</v>
      </c>
      <c r="K2322" s="308" t="s">
        <v>193</v>
      </c>
      <c r="L2322" s="323">
        <v>44834</v>
      </c>
      <c r="M2322" s="323">
        <v>44865</v>
      </c>
      <c r="N2322" s="677">
        <v>600000</v>
      </c>
      <c r="O2322" s="306"/>
      <c r="P2322" s="306">
        <v>600000</v>
      </c>
      <c r="Q2322" s="306"/>
      <c r="R2322" s="306"/>
      <c r="S2322" s="408">
        <v>600000</v>
      </c>
    </row>
    <row r="2323" spans="1:19" s="39" customFormat="1" x14ac:dyDescent="0.2">
      <c r="A2323" s="276">
        <v>2296</v>
      </c>
      <c r="B2323" s="299">
        <v>14</v>
      </c>
      <c r="C2323" s="299" t="s">
        <v>21</v>
      </c>
      <c r="D2323" s="299">
        <v>3429</v>
      </c>
      <c r="E2323" s="299">
        <v>6341</v>
      </c>
      <c r="F2323" s="299" t="s">
        <v>3253</v>
      </c>
      <c r="G2323" s="325" t="s">
        <v>4830</v>
      </c>
      <c r="H2323" s="260" t="s">
        <v>5365</v>
      </c>
      <c r="I2323" s="299" t="s">
        <v>2321</v>
      </c>
      <c r="J2323" s="260" t="s">
        <v>5366</v>
      </c>
      <c r="K2323" s="308" t="s">
        <v>193</v>
      </c>
      <c r="L2323" s="323">
        <v>44561</v>
      </c>
      <c r="M2323" s="323">
        <v>44592</v>
      </c>
      <c r="N2323" s="677">
        <v>200000</v>
      </c>
      <c r="O2323" s="306">
        <v>200000</v>
      </c>
      <c r="P2323" s="306"/>
      <c r="Q2323" s="306"/>
      <c r="R2323" s="306"/>
      <c r="S2323" s="408"/>
    </row>
    <row r="2324" spans="1:19" s="39" customFormat="1" x14ac:dyDescent="0.2">
      <c r="A2324" s="276">
        <v>2297</v>
      </c>
      <c r="B2324" s="299">
        <v>14</v>
      </c>
      <c r="C2324" s="299" t="s">
        <v>21</v>
      </c>
      <c r="D2324" s="299">
        <v>3392</v>
      </c>
      <c r="E2324" s="299">
        <v>6341</v>
      </c>
      <c r="F2324" s="299" t="s">
        <v>3253</v>
      </c>
      <c r="G2324" s="325" t="s">
        <v>3934</v>
      </c>
      <c r="H2324" s="260" t="s">
        <v>3935</v>
      </c>
      <c r="I2324" s="299" t="s">
        <v>3936</v>
      </c>
      <c r="J2324" s="260" t="s">
        <v>5367</v>
      </c>
      <c r="K2324" s="308" t="s">
        <v>193</v>
      </c>
      <c r="L2324" s="323">
        <v>44561</v>
      </c>
      <c r="M2324" s="323">
        <v>44592</v>
      </c>
      <c r="N2324" s="677">
        <v>750000</v>
      </c>
      <c r="O2324" s="306">
        <v>750000</v>
      </c>
      <c r="P2324" s="306"/>
      <c r="Q2324" s="306"/>
      <c r="R2324" s="306"/>
      <c r="S2324" s="408"/>
    </row>
    <row r="2325" spans="1:19" s="39" customFormat="1" x14ac:dyDescent="0.2">
      <c r="A2325" s="276">
        <v>2298</v>
      </c>
      <c r="B2325" s="299">
        <v>14</v>
      </c>
      <c r="C2325" s="299" t="s">
        <v>21</v>
      </c>
      <c r="D2325" s="299">
        <v>3722</v>
      </c>
      <c r="E2325" s="299">
        <v>6341</v>
      </c>
      <c r="F2325" s="299" t="s">
        <v>3253</v>
      </c>
      <c r="G2325" s="325" t="s">
        <v>5368</v>
      </c>
      <c r="H2325" s="260" t="s">
        <v>5369</v>
      </c>
      <c r="I2325" s="299" t="s">
        <v>973</v>
      </c>
      <c r="J2325" s="260" t="s">
        <v>5370</v>
      </c>
      <c r="K2325" s="308" t="s">
        <v>193</v>
      </c>
      <c r="L2325" s="323">
        <v>44561</v>
      </c>
      <c r="M2325" s="323">
        <v>44592</v>
      </c>
      <c r="N2325" s="677">
        <v>1000000</v>
      </c>
      <c r="O2325" s="306">
        <v>1000000</v>
      </c>
      <c r="P2325" s="306"/>
      <c r="Q2325" s="306"/>
      <c r="R2325" s="306"/>
      <c r="S2325" s="408"/>
    </row>
    <row r="2326" spans="1:19" s="39" customFormat="1" x14ac:dyDescent="0.2">
      <c r="A2326" s="276">
        <v>2299</v>
      </c>
      <c r="B2326" s="299">
        <v>14</v>
      </c>
      <c r="C2326" s="299" t="s">
        <v>21</v>
      </c>
      <c r="D2326" s="299">
        <v>2341</v>
      </c>
      <c r="E2326" s="299">
        <v>6341</v>
      </c>
      <c r="F2326" s="299" t="s">
        <v>3253</v>
      </c>
      <c r="G2326" s="325" t="s">
        <v>5371</v>
      </c>
      <c r="H2326" s="260" t="s">
        <v>5372</v>
      </c>
      <c r="I2326" s="299" t="s">
        <v>5373</v>
      </c>
      <c r="J2326" s="260" t="s">
        <v>5374</v>
      </c>
      <c r="K2326" s="308" t="s">
        <v>193</v>
      </c>
      <c r="L2326" s="303">
        <v>44712</v>
      </c>
      <c r="M2326" s="303">
        <v>44742</v>
      </c>
      <c r="N2326" s="677">
        <v>400000</v>
      </c>
      <c r="O2326" s="306"/>
      <c r="P2326" s="306">
        <v>400000</v>
      </c>
      <c r="Q2326" s="306"/>
      <c r="R2326" s="306"/>
      <c r="S2326" s="408">
        <v>400000</v>
      </c>
    </row>
    <row r="2327" spans="1:19" s="39" customFormat="1" x14ac:dyDescent="0.2">
      <c r="A2327" s="276">
        <v>2300</v>
      </c>
      <c r="B2327" s="308">
        <v>13</v>
      </c>
      <c r="C2327" s="308" t="s">
        <v>21</v>
      </c>
      <c r="D2327" s="308">
        <v>3319</v>
      </c>
      <c r="E2327" s="308">
        <v>5321</v>
      </c>
      <c r="F2327" s="299" t="s">
        <v>3253</v>
      </c>
      <c r="G2327" s="309" t="s">
        <v>4710</v>
      </c>
      <c r="H2327" s="443" t="s">
        <v>5375</v>
      </c>
      <c r="I2327" s="308" t="s">
        <v>1746</v>
      </c>
      <c r="J2327" s="509" t="s">
        <v>5376</v>
      </c>
      <c r="K2327" s="308" t="s">
        <v>193</v>
      </c>
      <c r="L2327" s="510">
        <v>44561</v>
      </c>
      <c r="M2327" s="510">
        <v>44592</v>
      </c>
      <c r="N2327" s="662">
        <v>26000</v>
      </c>
      <c r="O2327" s="662">
        <v>24161.360000000001</v>
      </c>
      <c r="P2327" s="662">
        <v>1838.64</v>
      </c>
      <c r="Q2327" s="662"/>
      <c r="R2327" s="662">
        <v>1838.64</v>
      </c>
      <c r="S2327" s="408"/>
    </row>
    <row r="2328" spans="1:19" s="39" customFormat="1" x14ac:dyDescent="0.2">
      <c r="A2328" s="276">
        <v>2301</v>
      </c>
      <c r="B2328" s="299">
        <v>13</v>
      </c>
      <c r="C2328" s="299" t="s">
        <v>21</v>
      </c>
      <c r="D2328" s="299">
        <v>3319</v>
      </c>
      <c r="E2328" s="299">
        <v>5321</v>
      </c>
      <c r="F2328" s="299" t="s">
        <v>3595</v>
      </c>
      <c r="G2328" s="320" t="s">
        <v>3530</v>
      </c>
      <c r="H2328" s="335" t="s">
        <v>5377</v>
      </c>
      <c r="I2328" s="299" t="s">
        <v>5378</v>
      </c>
      <c r="J2328" s="300" t="s">
        <v>5379</v>
      </c>
      <c r="K2328" s="308" t="s">
        <v>193</v>
      </c>
      <c r="L2328" s="323">
        <v>44561</v>
      </c>
      <c r="M2328" s="323">
        <v>44592</v>
      </c>
      <c r="N2328" s="662">
        <v>300000</v>
      </c>
      <c r="O2328" s="662">
        <v>300000</v>
      </c>
      <c r="P2328" s="662"/>
      <c r="Q2328" s="662"/>
      <c r="R2328" s="662"/>
      <c r="S2328" s="408"/>
    </row>
    <row r="2329" spans="1:19" s="39" customFormat="1" x14ac:dyDescent="0.2">
      <c r="A2329" s="276">
        <v>2302</v>
      </c>
      <c r="B2329" s="299">
        <v>13</v>
      </c>
      <c r="C2329" s="308" t="s">
        <v>21</v>
      </c>
      <c r="D2329" s="299">
        <v>3312</v>
      </c>
      <c r="E2329" s="299">
        <v>6341</v>
      </c>
      <c r="F2329" s="299" t="s">
        <v>3595</v>
      </c>
      <c r="G2329" s="320" t="s">
        <v>5309</v>
      </c>
      <c r="H2329" s="335" t="s">
        <v>5380</v>
      </c>
      <c r="I2329" s="299" t="s">
        <v>24</v>
      </c>
      <c r="J2329" s="335" t="s">
        <v>5381</v>
      </c>
      <c r="K2329" s="308" t="s">
        <v>193</v>
      </c>
      <c r="L2329" s="323">
        <v>44742</v>
      </c>
      <c r="M2329" s="323">
        <v>44773</v>
      </c>
      <c r="N2329" s="662">
        <v>25000000</v>
      </c>
      <c r="O2329" s="662"/>
      <c r="P2329" s="662">
        <v>25000000</v>
      </c>
      <c r="Q2329" s="662"/>
      <c r="R2329" s="662"/>
      <c r="S2329" s="408">
        <v>25000000</v>
      </c>
    </row>
    <row r="2330" spans="1:19" s="39" customFormat="1" x14ac:dyDescent="0.2">
      <c r="A2330" s="276">
        <v>2303</v>
      </c>
      <c r="B2330" s="299">
        <v>13</v>
      </c>
      <c r="C2330" s="299" t="s">
        <v>21</v>
      </c>
      <c r="D2330" s="299">
        <v>3322</v>
      </c>
      <c r="E2330" s="299">
        <v>5321</v>
      </c>
      <c r="F2330" s="299" t="s">
        <v>3253</v>
      </c>
      <c r="G2330" s="309" t="s">
        <v>5382</v>
      </c>
      <c r="H2330" s="300" t="s">
        <v>5383</v>
      </c>
      <c r="I2330" s="299" t="s">
        <v>5384</v>
      </c>
      <c r="J2330" s="300" t="s">
        <v>5385</v>
      </c>
      <c r="K2330" s="308" t="s">
        <v>193</v>
      </c>
      <c r="L2330" s="303">
        <v>44834</v>
      </c>
      <c r="M2330" s="303">
        <v>44865</v>
      </c>
      <c r="N2330" s="678">
        <v>500000</v>
      </c>
      <c r="O2330" s="662"/>
      <c r="P2330" s="662">
        <v>500000</v>
      </c>
      <c r="Q2330" s="662"/>
      <c r="R2330" s="662"/>
      <c r="S2330" s="408">
        <v>500000</v>
      </c>
    </row>
    <row r="2331" spans="1:19" s="39" customFormat="1" x14ac:dyDescent="0.2">
      <c r="A2331" s="276">
        <v>2304</v>
      </c>
      <c r="B2331" s="625">
        <v>5</v>
      </c>
      <c r="C2331" s="337" t="s">
        <v>21</v>
      </c>
      <c r="D2331" s="337">
        <v>2219</v>
      </c>
      <c r="E2331" s="337">
        <v>6341</v>
      </c>
      <c r="F2331" s="545" t="s">
        <v>3253</v>
      </c>
      <c r="G2331" s="338" t="s">
        <v>3527</v>
      </c>
      <c r="H2331" s="627" t="s">
        <v>3528</v>
      </c>
      <c r="I2331" s="545" t="s">
        <v>96</v>
      </c>
      <c r="J2331" s="627" t="s">
        <v>5386</v>
      </c>
      <c r="K2331" s="459" t="s">
        <v>193</v>
      </c>
      <c r="L2331" s="467">
        <v>44926</v>
      </c>
      <c r="M2331" s="467">
        <v>44957</v>
      </c>
      <c r="N2331" s="628">
        <v>470014.4</v>
      </c>
      <c r="O2331" s="365"/>
      <c r="P2331" s="365">
        <v>470014.4</v>
      </c>
      <c r="Q2331" s="365"/>
      <c r="R2331" s="365"/>
      <c r="S2331" s="366">
        <v>470014.4</v>
      </c>
    </row>
    <row r="2332" spans="1:19" s="39" customFormat="1" x14ac:dyDescent="0.2">
      <c r="A2332" s="276">
        <v>2305</v>
      </c>
      <c r="B2332" s="308">
        <v>5</v>
      </c>
      <c r="C2332" s="299" t="s">
        <v>21</v>
      </c>
      <c r="D2332" s="299">
        <v>3749</v>
      </c>
      <c r="E2332" s="319">
        <v>5321</v>
      </c>
      <c r="F2332" s="308" t="s">
        <v>3253</v>
      </c>
      <c r="G2332" s="361" t="s">
        <v>4445</v>
      </c>
      <c r="H2332" s="362" t="s">
        <v>5387</v>
      </c>
      <c r="I2332" s="363" t="s">
        <v>4447</v>
      </c>
      <c r="J2332" s="362" t="s">
        <v>5388</v>
      </c>
      <c r="K2332" s="308" t="s">
        <v>193</v>
      </c>
      <c r="L2332" s="323">
        <v>44926</v>
      </c>
      <c r="M2332" s="323">
        <v>44957</v>
      </c>
      <c r="N2332" s="657">
        <v>53800</v>
      </c>
      <c r="O2332" s="365"/>
      <c r="P2332" s="365">
        <v>53800</v>
      </c>
      <c r="Q2332" s="365"/>
      <c r="R2332" s="365"/>
      <c r="S2332" s="366">
        <v>53800</v>
      </c>
    </row>
    <row r="2333" spans="1:19" s="39" customFormat="1" x14ac:dyDescent="0.2">
      <c r="A2333" s="276">
        <v>2306</v>
      </c>
      <c r="B2333" s="308">
        <v>5</v>
      </c>
      <c r="C2333" s="337" t="s">
        <v>21</v>
      </c>
      <c r="D2333" s="299">
        <v>2341</v>
      </c>
      <c r="E2333" s="319">
        <v>5321</v>
      </c>
      <c r="F2333" s="308" t="s">
        <v>3253</v>
      </c>
      <c r="G2333" s="361" t="s">
        <v>4550</v>
      </c>
      <c r="H2333" s="362" t="s">
        <v>5389</v>
      </c>
      <c r="I2333" s="363" t="s">
        <v>4552</v>
      </c>
      <c r="J2333" s="362" t="s">
        <v>5390</v>
      </c>
      <c r="K2333" s="308" t="s">
        <v>193</v>
      </c>
      <c r="L2333" s="323">
        <v>44926</v>
      </c>
      <c r="M2333" s="323">
        <v>44957</v>
      </c>
      <c r="N2333" s="657">
        <v>250000</v>
      </c>
      <c r="O2333" s="365"/>
      <c r="P2333" s="365">
        <v>250000</v>
      </c>
      <c r="Q2333" s="365"/>
      <c r="R2333" s="365"/>
      <c r="S2333" s="366">
        <v>250000</v>
      </c>
    </row>
    <row r="2334" spans="1:19" s="39" customFormat="1" ht="25.5" x14ac:dyDescent="0.2">
      <c r="A2334" s="276">
        <v>2307</v>
      </c>
      <c r="B2334" s="308">
        <v>5</v>
      </c>
      <c r="C2334" s="299" t="s">
        <v>21</v>
      </c>
      <c r="D2334" s="299">
        <v>2341</v>
      </c>
      <c r="E2334" s="319">
        <v>6341</v>
      </c>
      <c r="F2334" s="308" t="s">
        <v>3253</v>
      </c>
      <c r="G2334" s="361" t="s">
        <v>3902</v>
      </c>
      <c r="H2334" s="362" t="s">
        <v>5391</v>
      </c>
      <c r="I2334" s="363" t="s">
        <v>5392</v>
      </c>
      <c r="J2334" s="362" t="s">
        <v>5393</v>
      </c>
      <c r="K2334" s="459" t="s">
        <v>193</v>
      </c>
      <c r="L2334" s="323">
        <v>44926</v>
      </c>
      <c r="M2334" s="323">
        <v>44957</v>
      </c>
      <c r="N2334" s="657">
        <v>386494</v>
      </c>
      <c r="O2334" s="365"/>
      <c r="P2334" s="365">
        <v>386494</v>
      </c>
      <c r="Q2334" s="365"/>
      <c r="R2334" s="365"/>
      <c r="S2334" s="366">
        <v>386494</v>
      </c>
    </row>
    <row r="2335" spans="1:19" s="39" customFormat="1" x14ac:dyDescent="0.2">
      <c r="A2335" s="276">
        <v>2308</v>
      </c>
      <c r="B2335" s="308">
        <v>5</v>
      </c>
      <c r="C2335" s="337" t="s">
        <v>21</v>
      </c>
      <c r="D2335" s="299">
        <v>3749</v>
      </c>
      <c r="E2335" s="319">
        <v>5321</v>
      </c>
      <c r="F2335" s="308" t="s">
        <v>3253</v>
      </c>
      <c r="G2335" s="361" t="s">
        <v>3544</v>
      </c>
      <c r="H2335" s="362" t="s">
        <v>3545</v>
      </c>
      <c r="I2335" s="363" t="s">
        <v>2912</v>
      </c>
      <c r="J2335" s="362" t="s">
        <v>5394</v>
      </c>
      <c r="K2335" s="308" t="s">
        <v>193</v>
      </c>
      <c r="L2335" s="323">
        <v>44926</v>
      </c>
      <c r="M2335" s="323">
        <v>44957</v>
      </c>
      <c r="N2335" s="657">
        <v>96275</v>
      </c>
      <c r="O2335" s="365">
        <v>96275</v>
      </c>
      <c r="P2335" s="365"/>
      <c r="Q2335" s="365"/>
      <c r="R2335" s="365"/>
      <c r="S2335" s="366"/>
    </row>
    <row r="2336" spans="1:19" s="39" customFormat="1" x14ac:dyDescent="0.2">
      <c r="A2336" s="276">
        <v>2309</v>
      </c>
      <c r="B2336" s="308">
        <v>5</v>
      </c>
      <c r="C2336" s="299" t="s">
        <v>21</v>
      </c>
      <c r="D2336" s="299">
        <v>3749</v>
      </c>
      <c r="E2336" s="319">
        <v>5321</v>
      </c>
      <c r="F2336" s="308" t="s">
        <v>3253</v>
      </c>
      <c r="G2336" s="361" t="s">
        <v>4852</v>
      </c>
      <c r="H2336" s="362" t="s">
        <v>4853</v>
      </c>
      <c r="I2336" s="363" t="s">
        <v>4854</v>
      </c>
      <c r="J2336" s="362" t="s">
        <v>5395</v>
      </c>
      <c r="K2336" s="308" t="s">
        <v>193</v>
      </c>
      <c r="L2336" s="323">
        <v>44926</v>
      </c>
      <c r="M2336" s="323">
        <v>44957</v>
      </c>
      <c r="N2336" s="657">
        <v>117493</v>
      </c>
      <c r="O2336" s="365"/>
      <c r="P2336" s="365">
        <v>117493</v>
      </c>
      <c r="Q2336" s="365"/>
      <c r="R2336" s="365"/>
      <c r="S2336" s="366">
        <v>117493</v>
      </c>
    </row>
    <row r="2337" spans="1:19" s="39" customFormat="1" x14ac:dyDescent="0.2">
      <c r="A2337" s="276">
        <v>2310</v>
      </c>
      <c r="B2337" s="308">
        <v>5</v>
      </c>
      <c r="C2337" s="337" t="s">
        <v>21</v>
      </c>
      <c r="D2337" s="299">
        <v>2341</v>
      </c>
      <c r="E2337" s="319">
        <v>5321</v>
      </c>
      <c r="F2337" s="308" t="s">
        <v>3253</v>
      </c>
      <c r="G2337" s="361" t="s">
        <v>4151</v>
      </c>
      <c r="H2337" s="362" t="s">
        <v>5396</v>
      </c>
      <c r="I2337" s="363" t="s">
        <v>4153</v>
      </c>
      <c r="J2337" s="362" t="s">
        <v>5397</v>
      </c>
      <c r="K2337" s="459" t="s">
        <v>193</v>
      </c>
      <c r="L2337" s="323">
        <v>44926</v>
      </c>
      <c r="M2337" s="323">
        <v>44957</v>
      </c>
      <c r="N2337" s="657">
        <v>350000</v>
      </c>
      <c r="O2337" s="365"/>
      <c r="P2337" s="365">
        <v>350000</v>
      </c>
      <c r="Q2337" s="365"/>
      <c r="R2337" s="365"/>
      <c r="S2337" s="366">
        <v>350000</v>
      </c>
    </row>
    <row r="2338" spans="1:19" s="39" customFormat="1" x14ac:dyDescent="0.2">
      <c r="A2338" s="276">
        <v>2311</v>
      </c>
      <c r="B2338" s="308">
        <v>5</v>
      </c>
      <c r="C2338" s="299" t="s">
        <v>21</v>
      </c>
      <c r="D2338" s="299">
        <v>2342</v>
      </c>
      <c r="E2338" s="319">
        <v>5321</v>
      </c>
      <c r="F2338" s="308" t="s">
        <v>3253</v>
      </c>
      <c r="G2338" s="361" t="s">
        <v>4297</v>
      </c>
      <c r="H2338" s="362" t="s">
        <v>4783</v>
      </c>
      <c r="I2338" s="363" t="s">
        <v>1963</v>
      </c>
      <c r="J2338" s="362" t="s">
        <v>5398</v>
      </c>
      <c r="K2338" s="308" t="s">
        <v>193</v>
      </c>
      <c r="L2338" s="323">
        <v>44926</v>
      </c>
      <c r="M2338" s="323">
        <v>44957</v>
      </c>
      <c r="N2338" s="657">
        <v>132021</v>
      </c>
      <c r="O2338" s="365">
        <v>132021</v>
      </c>
      <c r="P2338" s="365"/>
      <c r="Q2338" s="365"/>
      <c r="R2338" s="365"/>
      <c r="S2338" s="366"/>
    </row>
    <row r="2339" spans="1:19" s="39" customFormat="1" x14ac:dyDescent="0.2">
      <c r="A2339" s="276">
        <v>2312</v>
      </c>
      <c r="B2339" s="308">
        <v>5</v>
      </c>
      <c r="C2339" s="337" t="s">
        <v>21</v>
      </c>
      <c r="D2339" s="299">
        <v>2341</v>
      </c>
      <c r="E2339" s="319">
        <v>6341</v>
      </c>
      <c r="F2339" s="308" t="s">
        <v>3253</v>
      </c>
      <c r="G2339" s="361" t="s">
        <v>4320</v>
      </c>
      <c r="H2339" s="362" t="s">
        <v>5399</v>
      </c>
      <c r="I2339" s="363" t="s">
        <v>5400</v>
      </c>
      <c r="J2339" s="362" t="s">
        <v>5401</v>
      </c>
      <c r="K2339" s="308" t="s">
        <v>193</v>
      </c>
      <c r="L2339" s="323">
        <v>44926</v>
      </c>
      <c r="M2339" s="323">
        <v>44957</v>
      </c>
      <c r="N2339" s="657">
        <v>400000</v>
      </c>
      <c r="O2339" s="365"/>
      <c r="P2339" s="365">
        <v>400000</v>
      </c>
      <c r="Q2339" s="365"/>
      <c r="R2339" s="365"/>
      <c r="S2339" s="366">
        <v>400000</v>
      </c>
    </row>
    <row r="2340" spans="1:19" s="39" customFormat="1" x14ac:dyDescent="0.2">
      <c r="A2340" s="276">
        <v>2313</v>
      </c>
      <c r="B2340" s="308">
        <v>5</v>
      </c>
      <c r="C2340" s="299" t="s">
        <v>21</v>
      </c>
      <c r="D2340" s="299">
        <v>2341</v>
      </c>
      <c r="E2340" s="319">
        <v>6341</v>
      </c>
      <c r="F2340" s="308" t="s">
        <v>3253</v>
      </c>
      <c r="G2340" s="361" t="s">
        <v>4400</v>
      </c>
      <c r="H2340" s="362" t="s">
        <v>5402</v>
      </c>
      <c r="I2340" s="363" t="s">
        <v>4402</v>
      </c>
      <c r="J2340" s="362" t="s">
        <v>5403</v>
      </c>
      <c r="K2340" s="459" t="s">
        <v>193</v>
      </c>
      <c r="L2340" s="323">
        <v>44926</v>
      </c>
      <c r="M2340" s="323">
        <v>44957</v>
      </c>
      <c r="N2340" s="657">
        <v>400000</v>
      </c>
      <c r="O2340" s="365"/>
      <c r="P2340" s="365">
        <v>400000</v>
      </c>
      <c r="Q2340" s="365"/>
      <c r="R2340" s="365"/>
      <c r="S2340" s="366">
        <v>400000</v>
      </c>
    </row>
    <row r="2341" spans="1:19" s="39" customFormat="1" x14ac:dyDescent="0.2">
      <c r="A2341" s="276">
        <v>2314</v>
      </c>
      <c r="B2341" s="308">
        <v>5</v>
      </c>
      <c r="C2341" s="337" t="s">
        <v>21</v>
      </c>
      <c r="D2341" s="299">
        <v>3749</v>
      </c>
      <c r="E2341" s="319">
        <v>5321</v>
      </c>
      <c r="F2341" s="308" t="s">
        <v>3253</v>
      </c>
      <c r="G2341" s="679" t="s">
        <v>5404</v>
      </c>
      <c r="H2341" s="362" t="s">
        <v>5405</v>
      </c>
      <c r="I2341" s="363" t="s">
        <v>5406</v>
      </c>
      <c r="J2341" s="362" t="s">
        <v>5407</v>
      </c>
      <c r="K2341" s="308" t="s">
        <v>193</v>
      </c>
      <c r="L2341" s="323">
        <v>44926</v>
      </c>
      <c r="M2341" s="323">
        <v>44957</v>
      </c>
      <c r="N2341" s="657">
        <v>100000</v>
      </c>
      <c r="O2341" s="365"/>
      <c r="P2341" s="365">
        <v>100000</v>
      </c>
      <c r="Q2341" s="365"/>
      <c r="R2341" s="365"/>
      <c r="S2341" s="366">
        <v>100000</v>
      </c>
    </row>
    <row r="2342" spans="1:19" s="39" customFormat="1" x14ac:dyDescent="0.2">
      <c r="A2342" s="276">
        <v>2315</v>
      </c>
      <c r="B2342" s="308">
        <v>5</v>
      </c>
      <c r="C2342" s="299" t="s">
        <v>21</v>
      </c>
      <c r="D2342" s="299">
        <v>2341</v>
      </c>
      <c r="E2342" s="319">
        <v>6341</v>
      </c>
      <c r="F2342" s="308" t="s">
        <v>3253</v>
      </c>
      <c r="G2342" s="679" t="s">
        <v>3275</v>
      </c>
      <c r="H2342" s="362" t="s">
        <v>3276</v>
      </c>
      <c r="I2342" s="363" t="s">
        <v>1923</v>
      </c>
      <c r="J2342" s="362" t="s">
        <v>5408</v>
      </c>
      <c r="K2342" s="308" t="s">
        <v>193</v>
      </c>
      <c r="L2342" s="323">
        <v>44926</v>
      </c>
      <c r="M2342" s="323">
        <v>44957</v>
      </c>
      <c r="N2342" s="657">
        <v>100000</v>
      </c>
      <c r="O2342" s="365"/>
      <c r="P2342" s="365">
        <v>100000</v>
      </c>
      <c r="Q2342" s="365"/>
      <c r="R2342" s="365"/>
      <c r="S2342" s="366">
        <v>100000</v>
      </c>
    </row>
    <row r="2343" spans="1:19" s="39" customFormat="1" ht="25.5" x14ac:dyDescent="0.2">
      <c r="A2343" s="276">
        <v>2316</v>
      </c>
      <c r="B2343" s="308">
        <v>5</v>
      </c>
      <c r="C2343" s="337" t="s">
        <v>21</v>
      </c>
      <c r="D2343" s="299">
        <v>2341</v>
      </c>
      <c r="E2343" s="319">
        <v>6341</v>
      </c>
      <c r="F2343" s="308" t="s">
        <v>3253</v>
      </c>
      <c r="G2343" s="679" t="s">
        <v>4364</v>
      </c>
      <c r="H2343" s="362" t="s">
        <v>5240</v>
      </c>
      <c r="I2343" s="363" t="s">
        <v>1429</v>
      </c>
      <c r="J2343" s="362" t="s">
        <v>5409</v>
      </c>
      <c r="K2343" s="459" t="s">
        <v>193</v>
      </c>
      <c r="L2343" s="323">
        <v>44926</v>
      </c>
      <c r="M2343" s="323">
        <v>44957</v>
      </c>
      <c r="N2343" s="657">
        <v>79000</v>
      </c>
      <c r="O2343" s="365">
        <v>79000</v>
      </c>
      <c r="P2343" s="365"/>
      <c r="Q2343" s="365"/>
      <c r="R2343" s="365"/>
      <c r="S2343" s="366"/>
    </row>
    <row r="2344" spans="1:19" s="39" customFormat="1" ht="25.5" x14ac:dyDescent="0.2">
      <c r="A2344" s="276">
        <v>2317</v>
      </c>
      <c r="B2344" s="308">
        <v>5</v>
      </c>
      <c r="C2344" s="299" t="s">
        <v>21</v>
      </c>
      <c r="D2344" s="299">
        <v>2342</v>
      </c>
      <c r="E2344" s="319">
        <v>6341</v>
      </c>
      <c r="F2344" s="308" t="s">
        <v>3253</v>
      </c>
      <c r="G2344" s="679" t="s">
        <v>4316</v>
      </c>
      <c r="H2344" s="362" t="s">
        <v>4627</v>
      </c>
      <c r="I2344" s="363" t="s">
        <v>4318</v>
      </c>
      <c r="J2344" s="362" t="s">
        <v>5410</v>
      </c>
      <c r="K2344" s="308" t="s">
        <v>193</v>
      </c>
      <c r="L2344" s="323">
        <v>44926</v>
      </c>
      <c r="M2344" s="323">
        <v>44957</v>
      </c>
      <c r="N2344" s="657">
        <v>100000</v>
      </c>
      <c r="O2344" s="365"/>
      <c r="P2344" s="365">
        <v>100000</v>
      </c>
      <c r="Q2344" s="365"/>
      <c r="R2344" s="365"/>
      <c r="S2344" s="366">
        <v>100000</v>
      </c>
    </row>
    <row r="2345" spans="1:19" s="39" customFormat="1" ht="25.5" x14ac:dyDescent="0.2">
      <c r="A2345" s="276">
        <v>2318</v>
      </c>
      <c r="B2345" s="308">
        <v>5</v>
      </c>
      <c r="C2345" s="299" t="s">
        <v>21</v>
      </c>
      <c r="D2345" s="299">
        <v>2341</v>
      </c>
      <c r="E2345" s="319">
        <v>5321</v>
      </c>
      <c r="F2345" s="308" t="s">
        <v>3253</v>
      </c>
      <c r="G2345" s="679" t="s">
        <v>4151</v>
      </c>
      <c r="H2345" s="362" t="s">
        <v>5396</v>
      </c>
      <c r="I2345" s="363" t="s">
        <v>4153</v>
      </c>
      <c r="J2345" s="362" t="s">
        <v>5411</v>
      </c>
      <c r="K2345" s="459" t="s">
        <v>193</v>
      </c>
      <c r="L2345" s="323">
        <v>44926</v>
      </c>
      <c r="M2345" s="323">
        <v>44957</v>
      </c>
      <c r="N2345" s="657">
        <v>90000</v>
      </c>
      <c r="O2345" s="365"/>
      <c r="P2345" s="365">
        <v>90000</v>
      </c>
      <c r="Q2345" s="365"/>
      <c r="R2345" s="365"/>
      <c r="S2345" s="366">
        <v>90000</v>
      </c>
    </row>
    <row r="2346" spans="1:19" s="39" customFormat="1" x14ac:dyDescent="0.2">
      <c r="A2346" s="276">
        <v>2319</v>
      </c>
      <c r="B2346" s="308">
        <v>5</v>
      </c>
      <c r="C2346" s="337" t="s">
        <v>21</v>
      </c>
      <c r="D2346" s="299">
        <v>2341</v>
      </c>
      <c r="E2346" s="319">
        <v>6341</v>
      </c>
      <c r="F2346" s="308" t="s">
        <v>3253</v>
      </c>
      <c r="G2346" s="679" t="s">
        <v>4565</v>
      </c>
      <c r="H2346" s="362" t="s">
        <v>4914</v>
      </c>
      <c r="I2346" s="363" t="s">
        <v>4567</v>
      </c>
      <c r="J2346" s="362" t="s">
        <v>5412</v>
      </c>
      <c r="K2346" s="308" t="s">
        <v>193</v>
      </c>
      <c r="L2346" s="323">
        <v>44926</v>
      </c>
      <c r="M2346" s="323">
        <v>44957</v>
      </c>
      <c r="N2346" s="657">
        <v>100000</v>
      </c>
      <c r="O2346" s="365"/>
      <c r="P2346" s="365">
        <v>100000</v>
      </c>
      <c r="Q2346" s="365"/>
      <c r="R2346" s="365"/>
      <c r="S2346" s="366">
        <v>100000</v>
      </c>
    </row>
    <row r="2347" spans="1:19" s="39" customFormat="1" ht="25.5" x14ac:dyDescent="0.2">
      <c r="A2347" s="276">
        <v>2320</v>
      </c>
      <c r="B2347" s="308">
        <v>5</v>
      </c>
      <c r="C2347" s="299" t="s">
        <v>21</v>
      </c>
      <c r="D2347" s="299">
        <v>2341</v>
      </c>
      <c r="E2347" s="319">
        <v>6341</v>
      </c>
      <c r="F2347" s="308" t="s">
        <v>3253</v>
      </c>
      <c r="G2347" s="679" t="s">
        <v>3942</v>
      </c>
      <c r="H2347" s="362" t="s">
        <v>5413</v>
      </c>
      <c r="I2347" s="363" t="s">
        <v>3944</v>
      </c>
      <c r="J2347" s="362" t="s">
        <v>5414</v>
      </c>
      <c r="K2347" s="308" t="s">
        <v>193</v>
      </c>
      <c r="L2347" s="323">
        <v>44926</v>
      </c>
      <c r="M2347" s="323">
        <v>44957</v>
      </c>
      <c r="N2347" s="657">
        <v>68880</v>
      </c>
      <c r="O2347" s="365"/>
      <c r="P2347" s="365">
        <v>68880</v>
      </c>
      <c r="Q2347" s="365"/>
      <c r="R2347" s="365"/>
      <c r="S2347" s="366">
        <v>68880</v>
      </c>
    </row>
    <row r="2348" spans="1:19" s="39" customFormat="1" x14ac:dyDescent="0.2">
      <c r="A2348" s="276">
        <v>2321</v>
      </c>
      <c r="B2348" s="308">
        <v>5</v>
      </c>
      <c r="C2348" s="337" t="s">
        <v>21</v>
      </c>
      <c r="D2348" s="299">
        <v>2341</v>
      </c>
      <c r="E2348" s="319">
        <v>6341</v>
      </c>
      <c r="F2348" s="308" t="s">
        <v>3253</v>
      </c>
      <c r="G2348" s="679" t="s">
        <v>3827</v>
      </c>
      <c r="H2348" s="362" t="s">
        <v>4898</v>
      </c>
      <c r="I2348" s="363" t="s">
        <v>3829</v>
      </c>
      <c r="J2348" s="362" t="s">
        <v>5415</v>
      </c>
      <c r="K2348" s="459" t="s">
        <v>193</v>
      </c>
      <c r="L2348" s="323">
        <v>44926</v>
      </c>
      <c r="M2348" s="323">
        <v>44957</v>
      </c>
      <c r="N2348" s="657">
        <v>90000</v>
      </c>
      <c r="O2348" s="365"/>
      <c r="P2348" s="365">
        <v>90000</v>
      </c>
      <c r="Q2348" s="365"/>
      <c r="R2348" s="365"/>
      <c r="S2348" s="366">
        <v>90000</v>
      </c>
    </row>
    <row r="2349" spans="1:19" s="39" customFormat="1" x14ac:dyDescent="0.2">
      <c r="A2349" s="276">
        <v>2322</v>
      </c>
      <c r="B2349" s="308">
        <v>5</v>
      </c>
      <c r="C2349" s="299" t="s">
        <v>21</v>
      </c>
      <c r="D2349" s="299">
        <v>2341</v>
      </c>
      <c r="E2349" s="319">
        <v>6341</v>
      </c>
      <c r="F2349" s="308" t="s">
        <v>3253</v>
      </c>
      <c r="G2349" s="679" t="s">
        <v>3662</v>
      </c>
      <c r="H2349" s="362" t="s">
        <v>5416</v>
      </c>
      <c r="I2349" s="363" t="s">
        <v>1711</v>
      </c>
      <c r="J2349" s="362" t="s">
        <v>5417</v>
      </c>
      <c r="K2349" s="308" t="s">
        <v>193</v>
      </c>
      <c r="L2349" s="323">
        <v>44926</v>
      </c>
      <c r="M2349" s="323">
        <v>44957</v>
      </c>
      <c r="N2349" s="657">
        <v>100000</v>
      </c>
      <c r="O2349" s="365"/>
      <c r="P2349" s="365">
        <v>100000</v>
      </c>
      <c r="Q2349" s="365"/>
      <c r="R2349" s="365"/>
      <c r="S2349" s="366">
        <v>100000</v>
      </c>
    </row>
    <row r="2350" spans="1:19" s="39" customFormat="1" x14ac:dyDescent="0.2">
      <c r="A2350" s="276">
        <v>2323</v>
      </c>
      <c r="B2350" s="308">
        <v>5</v>
      </c>
      <c r="C2350" s="337" t="s">
        <v>21</v>
      </c>
      <c r="D2350" s="299">
        <v>3799</v>
      </c>
      <c r="E2350" s="319">
        <v>6341</v>
      </c>
      <c r="F2350" s="308" t="s">
        <v>3253</v>
      </c>
      <c r="G2350" s="679" t="s">
        <v>3288</v>
      </c>
      <c r="H2350" s="362" t="s">
        <v>3289</v>
      </c>
      <c r="I2350" s="363" t="s">
        <v>1861</v>
      </c>
      <c r="J2350" s="362" t="s">
        <v>5418</v>
      </c>
      <c r="K2350" s="308" t="s">
        <v>193</v>
      </c>
      <c r="L2350" s="323">
        <v>44926</v>
      </c>
      <c r="M2350" s="323">
        <v>44957</v>
      </c>
      <c r="N2350" s="657">
        <v>50700</v>
      </c>
      <c r="O2350" s="365"/>
      <c r="P2350" s="365">
        <v>50700</v>
      </c>
      <c r="Q2350" s="365"/>
      <c r="R2350" s="365"/>
      <c r="S2350" s="366">
        <v>50700</v>
      </c>
    </row>
    <row r="2351" spans="1:19" s="39" customFormat="1" x14ac:dyDescent="0.2">
      <c r="A2351" s="276">
        <v>2324</v>
      </c>
      <c r="B2351" s="308">
        <v>5</v>
      </c>
      <c r="C2351" s="299" t="s">
        <v>21</v>
      </c>
      <c r="D2351" s="299">
        <v>3799</v>
      </c>
      <c r="E2351" s="319">
        <v>6341</v>
      </c>
      <c r="F2351" s="308" t="s">
        <v>3253</v>
      </c>
      <c r="G2351" s="679" t="s">
        <v>4316</v>
      </c>
      <c r="H2351" s="362" t="s">
        <v>4627</v>
      </c>
      <c r="I2351" s="363" t="s">
        <v>4318</v>
      </c>
      <c r="J2351" s="362" t="s">
        <v>5419</v>
      </c>
      <c r="K2351" s="459" t="s">
        <v>193</v>
      </c>
      <c r="L2351" s="323">
        <v>44926</v>
      </c>
      <c r="M2351" s="323">
        <v>44957</v>
      </c>
      <c r="N2351" s="657">
        <v>60000</v>
      </c>
      <c r="O2351" s="365"/>
      <c r="P2351" s="365">
        <v>60000</v>
      </c>
      <c r="Q2351" s="365"/>
      <c r="R2351" s="365"/>
      <c r="S2351" s="366">
        <v>60000</v>
      </c>
    </row>
    <row r="2352" spans="1:19" s="39" customFormat="1" ht="25.5" x14ac:dyDescent="0.2">
      <c r="A2352" s="276">
        <v>2325</v>
      </c>
      <c r="B2352" s="308">
        <v>5</v>
      </c>
      <c r="C2352" s="337" t="s">
        <v>21</v>
      </c>
      <c r="D2352" s="299">
        <v>3799</v>
      </c>
      <c r="E2352" s="319">
        <v>6341</v>
      </c>
      <c r="F2352" s="308" t="s">
        <v>3253</v>
      </c>
      <c r="G2352" s="679" t="s">
        <v>3448</v>
      </c>
      <c r="H2352" s="362" t="s">
        <v>3449</v>
      </c>
      <c r="I2352" s="363" t="s">
        <v>3450</v>
      </c>
      <c r="J2352" s="362" t="s">
        <v>5420</v>
      </c>
      <c r="K2352" s="308" t="s">
        <v>193</v>
      </c>
      <c r="L2352" s="323">
        <v>44926</v>
      </c>
      <c r="M2352" s="323">
        <v>44957</v>
      </c>
      <c r="N2352" s="657">
        <v>59100</v>
      </c>
      <c r="O2352" s="365"/>
      <c r="P2352" s="365">
        <v>59100</v>
      </c>
      <c r="Q2352" s="365"/>
      <c r="R2352" s="365"/>
      <c r="S2352" s="366">
        <v>59100</v>
      </c>
    </row>
    <row r="2353" spans="1:19" s="39" customFormat="1" ht="25.5" x14ac:dyDescent="0.2">
      <c r="A2353" s="276">
        <v>2326</v>
      </c>
      <c r="B2353" s="308">
        <v>5</v>
      </c>
      <c r="C2353" s="299" t="s">
        <v>21</v>
      </c>
      <c r="D2353" s="299">
        <v>3799</v>
      </c>
      <c r="E2353" s="319">
        <v>6341</v>
      </c>
      <c r="F2353" s="308" t="s">
        <v>3253</v>
      </c>
      <c r="G2353" s="679" t="s">
        <v>5225</v>
      </c>
      <c r="H2353" s="362" t="s">
        <v>5226</v>
      </c>
      <c r="I2353" s="363" t="s">
        <v>844</v>
      </c>
      <c r="J2353" s="362" t="s">
        <v>5421</v>
      </c>
      <c r="K2353" s="308" t="s">
        <v>193</v>
      </c>
      <c r="L2353" s="323">
        <v>44926</v>
      </c>
      <c r="M2353" s="323">
        <v>44957</v>
      </c>
      <c r="N2353" s="657">
        <v>40800</v>
      </c>
      <c r="O2353" s="365">
        <v>40800</v>
      </c>
      <c r="P2353" s="365"/>
      <c r="Q2353" s="365"/>
      <c r="R2353" s="365"/>
      <c r="S2353" s="366"/>
    </row>
    <row r="2354" spans="1:19" s="39" customFormat="1" ht="25.5" x14ac:dyDescent="0.2">
      <c r="A2354" s="276">
        <v>2327</v>
      </c>
      <c r="B2354" s="308">
        <v>5</v>
      </c>
      <c r="C2354" s="337" t="s">
        <v>21</v>
      </c>
      <c r="D2354" s="299">
        <v>3799</v>
      </c>
      <c r="E2354" s="319">
        <v>5321</v>
      </c>
      <c r="F2354" s="308" t="s">
        <v>3253</v>
      </c>
      <c r="G2354" s="679" t="s">
        <v>5422</v>
      </c>
      <c r="H2354" s="362" t="s">
        <v>5423</v>
      </c>
      <c r="I2354" s="363" t="s">
        <v>5424</v>
      </c>
      <c r="J2354" s="362" t="s">
        <v>5425</v>
      </c>
      <c r="K2354" s="459" t="s">
        <v>193</v>
      </c>
      <c r="L2354" s="323">
        <v>44926</v>
      </c>
      <c r="M2354" s="323">
        <v>44957</v>
      </c>
      <c r="N2354" s="657">
        <v>41390</v>
      </c>
      <c r="O2354" s="365"/>
      <c r="P2354" s="365">
        <v>41390</v>
      </c>
      <c r="Q2354" s="365"/>
      <c r="R2354" s="365"/>
      <c r="S2354" s="366">
        <v>41390</v>
      </c>
    </row>
    <row r="2355" spans="1:19" s="39" customFormat="1" ht="25.5" x14ac:dyDescent="0.2">
      <c r="A2355" s="276">
        <v>2328</v>
      </c>
      <c r="B2355" s="308">
        <v>5</v>
      </c>
      <c r="C2355" s="299" t="s">
        <v>21</v>
      </c>
      <c r="D2355" s="299">
        <v>3799</v>
      </c>
      <c r="E2355" s="319">
        <v>6341</v>
      </c>
      <c r="F2355" s="308" t="s">
        <v>3253</v>
      </c>
      <c r="G2355" s="679" t="s">
        <v>5108</v>
      </c>
      <c r="H2355" s="362" t="s">
        <v>5426</v>
      </c>
      <c r="I2355" s="363" t="s">
        <v>79</v>
      </c>
      <c r="J2355" s="362" t="s">
        <v>5420</v>
      </c>
      <c r="K2355" s="308" t="s">
        <v>193</v>
      </c>
      <c r="L2355" s="323">
        <v>44926</v>
      </c>
      <c r="M2355" s="323">
        <v>44957</v>
      </c>
      <c r="N2355" s="657">
        <v>45000</v>
      </c>
      <c r="O2355" s="365"/>
      <c r="P2355" s="365">
        <v>45000</v>
      </c>
      <c r="Q2355" s="365"/>
      <c r="R2355" s="365"/>
      <c r="S2355" s="366">
        <v>45000</v>
      </c>
    </row>
    <row r="2356" spans="1:19" s="39" customFormat="1" ht="25.5" x14ac:dyDescent="0.2">
      <c r="A2356" s="276">
        <v>2329</v>
      </c>
      <c r="B2356" s="308">
        <v>5</v>
      </c>
      <c r="C2356" s="337" t="s">
        <v>21</v>
      </c>
      <c r="D2356" s="299">
        <v>3799</v>
      </c>
      <c r="E2356" s="535" t="s">
        <v>3619</v>
      </c>
      <c r="F2356" s="308" t="s">
        <v>3253</v>
      </c>
      <c r="G2356" s="679">
        <v>47884541</v>
      </c>
      <c r="H2356" s="362" t="s">
        <v>5427</v>
      </c>
      <c r="I2356" s="363" t="s">
        <v>4301</v>
      </c>
      <c r="J2356" s="362" t="s">
        <v>5428</v>
      </c>
      <c r="K2356" s="308" t="s">
        <v>193</v>
      </c>
      <c r="L2356" s="323">
        <v>44926</v>
      </c>
      <c r="M2356" s="323">
        <v>44957</v>
      </c>
      <c r="N2356" s="657">
        <v>44860</v>
      </c>
      <c r="O2356" s="365"/>
      <c r="P2356" s="365">
        <v>44860</v>
      </c>
      <c r="Q2356" s="365"/>
      <c r="R2356" s="365"/>
      <c r="S2356" s="366">
        <v>44860</v>
      </c>
    </row>
    <row r="2357" spans="1:19" s="39" customFormat="1" ht="25.5" x14ac:dyDescent="0.2">
      <c r="A2357" s="276">
        <v>2330</v>
      </c>
      <c r="B2357" s="308">
        <v>5</v>
      </c>
      <c r="C2357" s="299" t="s">
        <v>21</v>
      </c>
      <c r="D2357" s="299">
        <v>3799</v>
      </c>
      <c r="E2357" s="319">
        <v>6341</v>
      </c>
      <c r="F2357" s="308" t="s">
        <v>3253</v>
      </c>
      <c r="G2357" s="679" t="s">
        <v>5429</v>
      </c>
      <c r="H2357" s="362" t="s">
        <v>3357</v>
      </c>
      <c r="I2357" s="363" t="s">
        <v>1738</v>
      </c>
      <c r="J2357" s="362" t="s">
        <v>5430</v>
      </c>
      <c r="K2357" s="459" t="s">
        <v>193</v>
      </c>
      <c r="L2357" s="323">
        <v>44926</v>
      </c>
      <c r="M2357" s="323">
        <v>44957</v>
      </c>
      <c r="N2357" s="657">
        <v>53724</v>
      </c>
      <c r="O2357" s="365"/>
      <c r="P2357" s="365">
        <v>53724</v>
      </c>
      <c r="Q2357" s="365"/>
      <c r="R2357" s="365"/>
      <c r="S2357" s="366">
        <v>53724</v>
      </c>
    </row>
    <row r="2358" spans="1:19" s="39" customFormat="1" x14ac:dyDescent="0.2">
      <c r="A2358" s="276">
        <v>2331</v>
      </c>
      <c r="B2358" s="308">
        <v>5</v>
      </c>
      <c r="C2358" s="337" t="s">
        <v>21</v>
      </c>
      <c r="D2358" s="299">
        <v>3799</v>
      </c>
      <c r="E2358" s="319">
        <v>5321</v>
      </c>
      <c r="F2358" s="308" t="s">
        <v>3253</v>
      </c>
      <c r="G2358" s="679" t="s">
        <v>3681</v>
      </c>
      <c r="H2358" s="362" t="s">
        <v>5431</v>
      </c>
      <c r="I2358" s="363" t="s">
        <v>3683</v>
      </c>
      <c r="J2358" s="362" t="s">
        <v>5432</v>
      </c>
      <c r="K2358" s="308" t="s">
        <v>193</v>
      </c>
      <c r="L2358" s="323">
        <v>44926</v>
      </c>
      <c r="M2358" s="323">
        <v>44957</v>
      </c>
      <c r="N2358" s="657">
        <v>47916</v>
      </c>
      <c r="O2358" s="365"/>
      <c r="P2358" s="365">
        <v>47916</v>
      </c>
      <c r="Q2358" s="365"/>
      <c r="R2358" s="365"/>
      <c r="S2358" s="366">
        <v>47916</v>
      </c>
    </row>
    <row r="2359" spans="1:19" s="39" customFormat="1" x14ac:dyDescent="0.2">
      <c r="A2359" s="276">
        <v>2332</v>
      </c>
      <c r="B2359" s="308">
        <v>5</v>
      </c>
      <c r="C2359" s="299" t="s">
        <v>21</v>
      </c>
      <c r="D2359" s="299">
        <v>3799</v>
      </c>
      <c r="E2359" s="535" t="s">
        <v>3619</v>
      </c>
      <c r="F2359" s="308" t="s">
        <v>3253</v>
      </c>
      <c r="G2359" s="361" t="s">
        <v>3483</v>
      </c>
      <c r="H2359" s="362" t="s">
        <v>3484</v>
      </c>
      <c r="I2359" s="363" t="s">
        <v>832</v>
      </c>
      <c r="J2359" s="362" t="s">
        <v>5418</v>
      </c>
      <c r="K2359" s="308" t="s">
        <v>193</v>
      </c>
      <c r="L2359" s="323">
        <v>44926</v>
      </c>
      <c r="M2359" s="323">
        <v>44957</v>
      </c>
      <c r="N2359" s="657">
        <v>41100</v>
      </c>
      <c r="O2359" s="365"/>
      <c r="P2359" s="365">
        <v>41100</v>
      </c>
      <c r="Q2359" s="365"/>
      <c r="R2359" s="365"/>
      <c r="S2359" s="366">
        <v>41100</v>
      </c>
    </row>
    <row r="2360" spans="1:19" s="39" customFormat="1" ht="25.5" x14ac:dyDescent="0.2">
      <c r="A2360" s="276">
        <v>2333</v>
      </c>
      <c r="B2360" s="490">
        <v>6</v>
      </c>
      <c r="C2360" s="490" t="s">
        <v>3349</v>
      </c>
      <c r="D2360" s="490">
        <v>2310</v>
      </c>
      <c r="E2360" s="490">
        <v>6341</v>
      </c>
      <c r="F2360" s="490" t="s">
        <v>3253</v>
      </c>
      <c r="G2360" s="594" t="s">
        <v>5433</v>
      </c>
      <c r="H2360" s="643" t="s">
        <v>4901</v>
      </c>
      <c r="I2360" s="490" t="s">
        <v>3845</v>
      </c>
      <c r="J2360" s="595" t="s">
        <v>5434</v>
      </c>
      <c r="K2360" s="459" t="s">
        <v>193</v>
      </c>
      <c r="L2360" s="571">
        <v>45382</v>
      </c>
      <c r="M2360" s="596">
        <v>45747</v>
      </c>
      <c r="N2360" s="672">
        <v>3507500</v>
      </c>
      <c r="O2360" s="620"/>
      <c r="P2360" s="672">
        <v>3507500</v>
      </c>
      <c r="Q2360" s="668"/>
      <c r="R2360" s="659"/>
      <c r="S2360" s="855">
        <v>3507500</v>
      </c>
    </row>
    <row r="2361" spans="1:19" s="39" customFormat="1" ht="25.5" x14ac:dyDescent="0.2">
      <c r="A2361" s="276">
        <v>2334</v>
      </c>
      <c r="B2361" s="490">
        <v>6</v>
      </c>
      <c r="C2361" s="490" t="s">
        <v>3349</v>
      </c>
      <c r="D2361" s="490">
        <v>2321</v>
      </c>
      <c r="E2361" s="490">
        <v>6341</v>
      </c>
      <c r="F2361" s="490" t="s">
        <v>3253</v>
      </c>
      <c r="G2361" s="594" t="s">
        <v>4349</v>
      </c>
      <c r="H2361" s="643" t="s">
        <v>4667</v>
      </c>
      <c r="I2361" s="490" t="s">
        <v>853</v>
      </c>
      <c r="J2361" s="595" t="s">
        <v>5435</v>
      </c>
      <c r="K2361" s="459" t="s">
        <v>193</v>
      </c>
      <c r="L2361" s="571">
        <v>45382</v>
      </c>
      <c r="M2361" s="596">
        <v>45747</v>
      </c>
      <c r="N2361" s="672">
        <v>3718000</v>
      </c>
      <c r="O2361" s="620"/>
      <c r="P2361" s="672">
        <v>3718000</v>
      </c>
      <c r="Q2361" s="668"/>
      <c r="R2361" s="659"/>
      <c r="S2361" s="855">
        <v>3718000</v>
      </c>
    </row>
    <row r="2362" spans="1:19" s="39" customFormat="1" x14ac:dyDescent="0.2">
      <c r="A2362" s="276">
        <v>2335</v>
      </c>
      <c r="B2362" s="299">
        <v>14</v>
      </c>
      <c r="C2362" s="299" t="s">
        <v>21</v>
      </c>
      <c r="D2362" s="299">
        <v>3315</v>
      </c>
      <c r="E2362" s="308">
        <v>5321</v>
      </c>
      <c r="F2362" s="309" t="s">
        <v>3253</v>
      </c>
      <c r="G2362" s="325" t="s">
        <v>3268</v>
      </c>
      <c r="H2362" s="260" t="s">
        <v>4374</v>
      </c>
      <c r="I2362" s="325" t="s">
        <v>847</v>
      </c>
      <c r="J2362" s="260" t="s">
        <v>5436</v>
      </c>
      <c r="K2362" s="308" t="s">
        <v>193</v>
      </c>
      <c r="L2362" s="323">
        <v>44561</v>
      </c>
      <c r="M2362" s="323">
        <v>44592</v>
      </c>
      <c r="N2362" s="632">
        <v>200000</v>
      </c>
      <c r="O2362" s="632">
        <v>200000</v>
      </c>
      <c r="P2362" s="668"/>
      <c r="Q2362" s="668"/>
      <c r="R2362" s="659"/>
      <c r="S2362" s="860"/>
    </row>
    <row r="2363" spans="1:19" s="39" customFormat="1" x14ac:dyDescent="0.2">
      <c r="A2363" s="276">
        <v>2336</v>
      </c>
      <c r="B2363" s="299">
        <v>14</v>
      </c>
      <c r="C2363" s="299" t="s">
        <v>21</v>
      </c>
      <c r="D2363" s="299">
        <v>3745</v>
      </c>
      <c r="E2363" s="308">
        <v>6341</v>
      </c>
      <c r="F2363" s="309" t="s">
        <v>3253</v>
      </c>
      <c r="G2363" s="361" t="s">
        <v>4364</v>
      </c>
      <c r="H2363" s="260" t="s">
        <v>4365</v>
      </c>
      <c r="I2363" s="325" t="s">
        <v>1429</v>
      </c>
      <c r="J2363" s="260" t="s">
        <v>5437</v>
      </c>
      <c r="K2363" s="308" t="s">
        <v>193</v>
      </c>
      <c r="L2363" s="323">
        <v>44561</v>
      </c>
      <c r="M2363" s="323">
        <v>44592</v>
      </c>
      <c r="N2363" s="632">
        <v>150000</v>
      </c>
      <c r="O2363" s="632">
        <v>150000</v>
      </c>
      <c r="P2363" s="668"/>
      <c r="Q2363" s="668"/>
      <c r="R2363" s="659"/>
      <c r="S2363" s="860"/>
    </row>
    <row r="2364" spans="1:19" s="39" customFormat="1" x14ac:dyDescent="0.2">
      <c r="A2364" s="276">
        <v>2337</v>
      </c>
      <c r="B2364" s="299">
        <v>14</v>
      </c>
      <c r="C2364" s="299" t="s">
        <v>21</v>
      </c>
      <c r="D2364" s="299">
        <v>3113</v>
      </c>
      <c r="E2364" s="299">
        <v>6341</v>
      </c>
      <c r="F2364" s="309" t="s">
        <v>3253</v>
      </c>
      <c r="G2364" s="309" t="s">
        <v>4710</v>
      </c>
      <c r="H2364" s="311" t="s">
        <v>5375</v>
      </c>
      <c r="I2364" s="325" t="s">
        <v>1746</v>
      </c>
      <c r="J2364" s="311" t="s">
        <v>5438</v>
      </c>
      <c r="K2364" s="308" t="s">
        <v>193</v>
      </c>
      <c r="L2364" s="323">
        <v>44561</v>
      </c>
      <c r="M2364" s="323">
        <v>44592</v>
      </c>
      <c r="N2364" s="632">
        <v>500000</v>
      </c>
      <c r="O2364" s="632">
        <v>500000</v>
      </c>
      <c r="P2364" s="668"/>
      <c r="Q2364" s="668"/>
      <c r="R2364" s="659"/>
      <c r="S2364" s="860"/>
    </row>
    <row r="2365" spans="1:19" s="39" customFormat="1" x14ac:dyDescent="0.2">
      <c r="A2365" s="276">
        <v>2338</v>
      </c>
      <c r="B2365" s="299">
        <v>14</v>
      </c>
      <c r="C2365" s="299" t="s">
        <v>21</v>
      </c>
      <c r="D2365" s="299">
        <v>3744</v>
      </c>
      <c r="E2365" s="299">
        <v>6341</v>
      </c>
      <c r="F2365" s="309" t="s">
        <v>3253</v>
      </c>
      <c r="G2365" s="309" t="s">
        <v>4231</v>
      </c>
      <c r="H2365" s="311" t="s">
        <v>4232</v>
      </c>
      <c r="I2365" s="325" t="s">
        <v>4233</v>
      </c>
      <c r="J2365" s="311" t="s">
        <v>5439</v>
      </c>
      <c r="K2365" s="308" t="s">
        <v>193</v>
      </c>
      <c r="L2365" s="323">
        <v>44926</v>
      </c>
      <c r="M2365" s="323">
        <v>44957</v>
      </c>
      <c r="N2365" s="632">
        <v>250000</v>
      </c>
      <c r="O2365" s="306"/>
      <c r="P2365" s="306">
        <v>250000</v>
      </c>
      <c r="Q2365" s="306"/>
      <c r="R2365" s="306"/>
      <c r="S2365" s="408">
        <v>250000</v>
      </c>
    </row>
    <row r="2366" spans="1:19" s="39" customFormat="1" ht="25.5" x14ac:dyDescent="0.2">
      <c r="A2366" s="276">
        <v>2339</v>
      </c>
      <c r="B2366" s="299">
        <v>14</v>
      </c>
      <c r="C2366" s="299" t="s">
        <v>21</v>
      </c>
      <c r="D2366" s="299">
        <v>2310</v>
      </c>
      <c r="E2366" s="299">
        <v>6341</v>
      </c>
      <c r="F2366" s="299" t="s">
        <v>3253</v>
      </c>
      <c r="G2366" s="325" t="s">
        <v>3898</v>
      </c>
      <c r="H2366" s="260" t="s">
        <v>3899</v>
      </c>
      <c r="I2366" s="299" t="s">
        <v>3900</v>
      </c>
      <c r="J2366" s="260" t="s">
        <v>5440</v>
      </c>
      <c r="K2366" s="308" t="s">
        <v>193</v>
      </c>
      <c r="L2366" s="323">
        <v>44804</v>
      </c>
      <c r="M2366" s="323">
        <v>44834</v>
      </c>
      <c r="N2366" s="677">
        <v>250000</v>
      </c>
      <c r="O2366" s="306"/>
      <c r="P2366" s="306">
        <v>250000</v>
      </c>
      <c r="Q2366" s="306"/>
      <c r="R2366" s="306"/>
      <c r="S2366" s="408">
        <v>250000</v>
      </c>
    </row>
    <row r="2367" spans="1:19" s="39" customFormat="1" ht="25.5" x14ac:dyDescent="0.2">
      <c r="A2367" s="276">
        <v>2340</v>
      </c>
      <c r="B2367" s="299">
        <v>14</v>
      </c>
      <c r="C2367" s="299" t="s">
        <v>21</v>
      </c>
      <c r="D2367" s="299">
        <v>2221</v>
      </c>
      <c r="E2367" s="299">
        <v>6341</v>
      </c>
      <c r="F2367" s="299" t="s">
        <v>3253</v>
      </c>
      <c r="G2367" s="325" t="s">
        <v>3275</v>
      </c>
      <c r="H2367" s="260" t="s">
        <v>3341</v>
      </c>
      <c r="I2367" s="299" t="s">
        <v>1923</v>
      </c>
      <c r="J2367" s="260" t="s">
        <v>5441</v>
      </c>
      <c r="K2367" s="308" t="s">
        <v>193</v>
      </c>
      <c r="L2367" s="323">
        <v>44712</v>
      </c>
      <c r="M2367" s="323">
        <v>44742</v>
      </c>
      <c r="N2367" s="677">
        <v>400000</v>
      </c>
      <c r="O2367" s="306"/>
      <c r="P2367" s="306">
        <v>400000</v>
      </c>
      <c r="Q2367" s="306"/>
      <c r="R2367" s="306"/>
      <c r="S2367" s="408">
        <v>400000</v>
      </c>
    </row>
    <row r="2368" spans="1:19" s="39" customFormat="1" ht="25.5" x14ac:dyDescent="0.2">
      <c r="A2368" s="276">
        <v>2341</v>
      </c>
      <c r="B2368" s="299">
        <v>14</v>
      </c>
      <c r="C2368" s="299" t="s">
        <v>21</v>
      </c>
      <c r="D2368" s="299">
        <v>2219</v>
      </c>
      <c r="E2368" s="299">
        <v>6341</v>
      </c>
      <c r="F2368" s="299" t="s">
        <v>3253</v>
      </c>
      <c r="G2368" s="325" t="s">
        <v>3734</v>
      </c>
      <c r="H2368" s="260" t="s">
        <v>3735</v>
      </c>
      <c r="I2368" s="299" t="s">
        <v>1742</v>
      </c>
      <c r="J2368" s="260" t="s">
        <v>5442</v>
      </c>
      <c r="K2368" s="308" t="s">
        <v>193</v>
      </c>
      <c r="L2368" s="323">
        <v>44561</v>
      </c>
      <c r="M2368" s="323">
        <v>44592</v>
      </c>
      <c r="N2368" s="677">
        <v>50000</v>
      </c>
      <c r="O2368" s="306">
        <v>50000</v>
      </c>
      <c r="P2368" s="658"/>
      <c r="Q2368" s="658"/>
      <c r="R2368" s="658"/>
      <c r="S2368" s="861"/>
    </row>
    <row r="2369" spans="1:19" s="39" customFormat="1" ht="25.5" x14ac:dyDescent="0.2">
      <c r="A2369" s="276">
        <v>2342</v>
      </c>
      <c r="B2369" s="299">
        <v>14</v>
      </c>
      <c r="C2369" s="299" t="s">
        <v>21</v>
      </c>
      <c r="D2369" s="299">
        <v>2219</v>
      </c>
      <c r="E2369" s="299">
        <v>6341</v>
      </c>
      <c r="F2369" s="299" t="s">
        <v>3253</v>
      </c>
      <c r="G2369" s="325" t="s">
        <v>3887</v>
      </c>
      <c r="H2369" s="260" t="s">
        <v>3888</v>
      </c>
      <c r="I2369" s="299" t="s">
        <v>1101</v>
      </c>
      <c r="J2369" s="260" t="s">
        <v>5443</v>
      </c>
      <c r="K2369" s="308" t="s">
        <v>193</v>
      </c>
      <c r="L2369" s="323">
        <v>44561</v>
      </c>
      <c r="M2369" s="323">
        <v>44592</v>
      </c>
      <c r="N2369" s="677">
        <v>50000</v>
      </c>
      <c r="O2369" s="306">
        <v>50000</v>
      </c>
      <c r="P2369" s="658"/>
      <c r="Q2369" s="658"/>
      <c r="R2369" s="658"/>
      <c r="S2369" s="861"/>
    </row>
    <row r="2370" spans="1:19" s="39" customFormat="1" x14ac:dyDescent="0.2">
      <c r="A2370" s="276">
        <v>2343</v>
      </c>
      <c r="B2370" s="299">
        <v>14</v>
      </c>
      <c r="C2370" s="299" t="s">
        <v>21</v>
      </c>
      <c r="D2370" s="299">
        <v>2212</v>
      </c>
      <c r="E2370" s="299">
        <v>6341</v>
      </c>
      <c r="F2370" s="299" t="s">
        <v>3253</v>
      </c>
      <c r="G2370" s="325" t="s">
        <v>3418</v>
      </c>
      <c r="H2370" s="260" t="s">
        <v>5444</v>
      </c>
      <c r="I2370" s="299" t="s">
        <v>70</v>
      </c>
      <c r="J2370" s="260" t="s">
        <v>5445</v>
      </c>
      <c r="K2370" s="308" t="s">
        <v>193</v>
      </c>
      <c r="L2370" s="323">
        <v>44773</v>
      </c>
      <c r="M2370" s="323">
        <v>44804</v>
      </c>
      <c r="N2370" s="677">
        <v>1000000</v>
      </c>
      <c r="O2370" s="306"/>
      <c r="P2370" s="306">
        <v>1000000</v>
      </c>
      <c r="Q2370" s="306"/>
      <c r="R2370" s="306"/>
      <c r="S2370" s="408">
        <v>1000000</v>
      </c>
    </row>
    <row r="2371" spans="1:19" s="39" customFormat="1" x14ac:dyDescent="0.2">
      <c r="A2371" s="276">
        <v>2344</v>
      </c>
      <c r="B2371" s="299">
        <v>14</v>
      </c>
      <c r="C2371" s="299" t="s">
        <v>21</v>
      </c>
      <c r="D2371" s="299">
        <v>5269</v>
      </c>
      <c r="E2371" s="299">
        <v>6341</v>
      </c>
      <c r="F2371" s="299" t="s">
        <v>3253</v>
      </c>
      <c r="G2371" s="325" t="s">
        <v>5429</v>
      </c>
      <c r="H2371" s="263" t="s">
        <v>5446</v>
      </c>
      <c r="I2371" s="299" t="s">
        <v>1738</v>
      </c>
      <c r="J2371" s="263" t="s">
        <v>5447</v>
      </c>
      <c r="K2371" s="308" t="s">
        <v>193</v>
      </c>
      <c r="L2371" s="323">
        <v>44561</v>
      </c>
      <c r="M2371" s="323">
        <v>44592</v>
      </c>
      <c r="N2371" s="677">
        <v>156000</v>
      </c>
      <c r="O2371" s="306">
        <v>156000</v>
      </c>
      <c r="P2371" s="658"/>
      <c r="Q2371" s="658"/>
      <c r="R2371" s="658"/>
      <c r="S2371" s="861"/>
    </row>
    <row r="2372" spans="1:19" s="39" customFormat="1" x14ac:dyDescent="0.2">
      <c r="A2372" s="276">
        <v>2345</v>
      </c>
      <c r="B2372" s="299">
        <v>14</v>
      </c>
      <c r="C2372" s="299" t="s">
        <v>21</v>
      </c>
      <c r="D2372" s="299">
        <v>5269</v>
      </c>
      <c r="E2372" s="299">
        <v>5321</v>
      </c>
      <c r="F2372" s="299" t="s">
        <v>3253</v>
      </c>
      <c r="G2372" s="325" t="s">
        <v>5429</v>
      </c>
      <c r="H2372" s="263" t="s">
        <v>5446</v>
      </c>
      <c r="I2372" s="299" t="s">
        <v>1738</v>
      </c>
      <c r="J2372" s="263" t="s">
        <v>5447</v>
      </c>
      <c r="K2372" s="308" t="s">
        <v>193</v>
      </c>
      <c r="L2372" s="323">
        <v>44561</v>
      </c>
      <c r="M2372" s="323">
        <v>44592</v>
      </c>
      <c r="N2372" s="677">
        <v>94000</v>
      </c>
      <c r="O2372" s="306">
        <v>94000</v>
      </c>
      <c r="P2372" s="658"/>
      <c r="Q2372" s="658"/>
      <c r="R2372" s="658"/>
      <c r="S2372" s="861"/>
    </row>
    <row r="2373" spans="1:19" s="39" customFormat="1" ht="25.5" x14ac:dyDescent="0.2">
      <c r="A2373" s="276">
        <v>2346</v>
      </c>
      <c r="B2373" s="299">
        <v>14</v>
      </c>
      <c r="C2373" s="299" t="s">
        <v>21</v>
      </c>
      <c r="D2373" s="299">
        <v>3632</v>
      </c>
      <c r="E2373" s="299">
        <v>5321</v>
      </c>
      <c r="F2373" s="299" t="s">
        <v>3253</v>
      </c>
      <c r="G2373" s="325" t="s">
        <v>4467</v>
      </c>
      <c r="H2373" s="260" t="s">
        <v>4468</v>
      </c>
      <c r="I2373" s="299" t="s">
        <v>4469</v>
      </c>
      <c r="J2373" s="260" t="s">
        <v>5448</v>
      </c>
      <c r="K2373" s="308" t="s">
        <v>193</v>
      </c>
      <c r="L2373" s="323">
        <v>44561</v>
      </c>
      <c r="M2373" s="323">
        <v>44592</v>
      </c>
      <c r="N2373" s="677">
        <v>25000</v>
      </c>
      <c r="O2373" s="306">
        <v>25000</v>
      </c>
      <c r="P2373" s="658"/>
      <c r="Q2373" s="658"/>
      <c r="R2373" s="658"/>
      <c r="S2373" s="861"/>
    </row>
    <row r="2374" spans="1:19" s="39" customFormat="1" ht="25.5" x14ac:dyDescent="0.2">
      <c r="A2374" s="276">
        <v>2347</v>
      </c>
      <c r="B2374" s="299">
        <v>14</v>
      </c>
      <c r="C2374" s="299" t="s">
        <v>21</v>
      </c>
      <c r="D2374" s="299">
        <v>5269</v>
      </c>
      <c r="E2374" s="299">
        <v>5321</v>
      </c>
      <c r="F2374" s="299" t="s">
        <v>3253</v>
      </c>
      <c r="G2374" s="325" t="s">
        <v>3523</v>
      </c>
      <c r="H2374" s="260" t="s">
        <v>5097</v>
      </c>
      <c r="I2374" s="299" t="s">
        <v>3525</v>
      </c>
      <c r="J2374" s="260" t="s">
        <v>5449</v>
      </c>
      <c r="K2374" s="308" t="s">
        <v>193</v>
      </c>
      <c r="L2374" s="323">
        <v>44561</v>
      </c>
      <c r="M2374" s="323">
        <v>44592</v>
      </c>
      <c r="N2374" s="677">
        <v>1500000</v>
      </c>
      <c r="O2374" s="306">
        <v>1500000</v>
      </c>
      <c r="P2374" s="658"/>
      <c r="Q2374" s="658"/>
      <c r="R2374" s="658"/>
      <c r="S2374" s="861"/>
    </row>
    <row r="2375" spans="1:19" s="39" customFormat="1" ht="25.5" x14ac:dyDescent="0.2">
      <c r="A2375" s="276">
        <v>2348</v>
      </c>
      <c r="B2375" s="299">
        <v>14</v>
      </c>
      <c r="C2375" s="299" t="s">
        <v>21</v>
      </c>
      <c r="D2375" s="299">
        <v>5269</v>
      </c>
      <c r="E2375" s="299">
        <v>6341</v>
      </c>
      <c r="F2375" s="299" t="s">
        <v>3253</v>
      </c>
      <c r="G2375" s="363" t="s">
        <v>5450</v>
      </c>
      <c r="H2375" s="263" t="s">
        <v>5451</v>
      </c>
      <c r="I2375" s="299" t="s">
        <v>5452</v>
      </c>
      <c r="J2375" s="263" t="s">
        <v>5453</v>
      </c>
      <c r="K2375" s="308" t="s">
        <v>193</v>
      </c>
      <c r="L2375" s="323">
        <v>44561</v>
      </c>
      <c r="M2375" s="323">
        <v>44592</v>
      </c>
      <c r="N2375" s="677">
        <v>400000</v>
      </c>
      <c r="O2375" s="306">
        <v>398589</v>
      </c>
      <c r="P2375" s="306">
        <v>1411</v>
      </c>
      <c r="Q2375" s="306"/>
      <c r="R2375" s="306">
        <v>1411</v>
      </c>
      <c r="S2375" s="861"/>
    </row>
    <row r="2376" spans="1:19" s="39" customFormat="1" ht="25.5" x14ac:dyDescent="0.2">
      <c r="A2376" s="276">
        <v>2349</v>
      </c>
      <c r="B2376" s="299">
        <v>14</v>
      </c>
      <c r="C2376" s="299" t="s">
        <v>21</v>
      </c>
      <c r="D2376" s="299">
        <v>5269</v>
      </c>
      <c r="E2376" s="299">
        <v>5321</v>
      </c>
      <c r="F2376" s="299" t="s">
        <v>3253</v>
      </c>
      <c r="G2376" s="363" t="s">
        <v>5450</v>
      </c>
      <c r="H2376" s="263" t="s">
        <v>5451</v>
      </c>
      <c r="I2376" s="299" t="s">
        <v>5452</v>
      </c>
      <c r="J2376" s="263" t="s">
        <v>5453</v>
      </c>
      <c r="K2376" s="308" t="s">
        <v>193</v>
      </c>
      <c r="L2376" s="323">
        <v>44561</v>
      </c>
      <c r="M2376" s="323">
        <v>44592</v>
      </c>
      <c r="N2376" s="677">
        <v>600000</v>
      </c>
      <c r="O2376" s="306">
        <v>600000</v>
      </c>
      <c r="P2376" s="658"/>
      <c r="Q2376" s="658"/>
      <c r="R2376" s="658"/>
      <c r="S2376" s="861"/>
    </row>
    <row r="2377" spans="1:19" s="39" customFormat="1" x14ac:dyDescent="0.2">
      <c r="A2377" s="276">
        <v>2350</v>
      </c>
      <c r="B2377" s="277">
        <v>14</v>
      </c>
      <c r="C2377" s="277" t="s">
        <v>21</v>
      </c>
      <c r="D2377" s="277">
        <v>3326</v>
      </c>
      <c r="E2377" s="277">
        <v>5321</v>
      </c>
      <c r="F2377" s="388" t="s">
        <v>3253</v>
      </c>
      <c r="G2377" s="388" t="s">
        <v>3868</v>
      </c>
      <c r="H2377" s="389" t="s">
        <v>3869</v>
      </c>
      <c r="I2377" s="45" t="s">
        <v>3870</v>
      </c>
      <c r="J2377" s="46" t="s">
        <v>5454</v>
      </c>
      <c r="K2377" s="436" t="s">
        <v>238</v>
      </c>
      <c r="L2377" s="440">
        <v>44561</v>
      </c>
      <c r="M2377" s="440">
        <v>44592</v>
      </c>
      <c r="N2377" s="680">
        <v>30000</v>
      </c>
      <c r="O2377" s="306">
        <v>30000</v>
      </c>
      <c r="P2377" s="658"/>
      <c r="Q2377" s="658"/>
      <c r="R2377" s="658"/>
      <c r="S2377" s="861"/>
    </row>
    <row r="2378" spans="1:19" s="39" customFormat="1" ht="25.5" x14ac:dyDescent="0.2">
      <c r="A2378" s="276">
        <v>2351</v>
      </c>
      <c r="B2378" s="299">
        <v>2</v>
      </c>
      <c r="C2378" s="299" t="s">
        <v>21</v>
      </c>
      <c r="D2378" s="299">
        <v>5213</v>
      </c>
      <c r="E2378" s="299">
        <v>5321</v>
      </c>
      <c r="F2378" s="299" t="s">
        <v>3253</v>
      </c>
      <c r="G2378" s="309" t="s">
        <v>3393</v>
      </c>
      <c r="H2378" s="260" t="s">
        <v>5103</v>
      </c>
      <c r="I2378" s="299" t="s">
        <v>342</v>
      </c>
      <c r="J2378" s="311" t="s">
        <v>5455</v>
      </c>
      <c r="K2378" s="296" t="s">
        <v>238</v>
      </c>
      <c r="L2378" s="303">
        <v>44561</v>
      </c>
      <c r="M2378" s="303">
        <v>44592</v>
      </c>
      <c r="N2378" s="632">
        <v>1500000</v>
      </c>
      <c r="O2378" s="632">
        <v>1500000</v>
      </c>
      <c r="P2378" s="668"/>
      <c r="Q2378" s="668"/>
      <c r="R2378" s="659"/>
      <c r="S2378" s="860"/>
    </row>
    <row r="2379" spans="1:19" s="39" customFormat="1" ht="25.5" x14ac:dyDescent="0.2">
      <c r="A2379" s="276">
        <v>2352</v>
      </c>
      <c r="B2379" s="490">
        <v>6</v>
      </c>
      <c r="C2379" s="490" t="s">
        <v>21</v>
      </c>
      <c r="D2379" s="490">
        <v>3636</v>
      </c>
      <c r="E2379" s="490">
        <v>5321</v>
      </c>
      <c r="F2379" s="490" t="s">
        <v>3253</v>
      </c>
      <c r="G2379" s="594">
        <v>44992785</v>
      </c>
      <c r="H2379" s="643" t="s">
        <v>3309</v>
      </c>
      <c r="I2379" s="490" t="s">
        <v>24</v>
      </c>
      <c r="J2379" s="263" t="s">
        <v>5456</v>
      </c>
      <c r="K2379" s="436" t="s">
        <v>238</v>
      </c>
      <c r="L2379" s="571">
        <v>44651</v>
      </c>
      <c r="M2379" s="596">
        <v>44712</v>
      </c>
      <c r="N2379" s="672">
        <v>217800</v>
      </c>
      <c r="O2379" s="672">
        <v>217800</v>
      </c>
      <c r="P2379" s="668"/>
      <c r="Q2379" s="668"/>
      <c r="R2379" s="659"/>
      <c r="S2379" s="860"/>
    </row>
    <row r="2380" spans="1:19" s="39" customFormat="1" x14ac:dyDescent="0.2">
      <c r="A2380" s="276">
        <v>2353</v>
      </c>
      <c r="B2380" s="299">
        <v>13</v>
      </c>
      <c r="C2380" s="299" t="s">
        <v>21</v>
      </c>
      <c r="D2380" s="299">
        <v>3399</v>
      </c>
      <c r="E2380" s="299">
        <v>6341</v>
      </c>
      <c r="F2380" s="299" t="s">
        <v>3253</v>
      </c>
      <c r="G2380" s="320" t="s">
        <v>3254</v>
      </c>
      <c r="H2380" s="335" t="s">
        <v>5457</v>
      </c>
      <c r="I2380" s="299" t="s">
        <v>5458</v>
      </c>
      <c r="J2380" s="311" t="s">
        <v>5459</v>
      </c>
      <c r="K2380" s="296" t="s">
        <v>238</v>
      </c>
      <c r="L2380" s="303">
        <v>44804</v>
      </c>
      <c r="M2380" s="303">
        <v>44834</v>
      </c>
      <c r="N2380" s="678">
        <v>3000000</v>
      </c>
      <c r="O2380" s="413"/>
      <c r="P2380" s="662">
        <v>3000000</v>
      </c>
      <c r="Q2380" s="662"/>
      <c r="R2380" s="662"/>
      <c r="S2380" s="408">
        <v>3000000</v>
      </c>
    </row>
    <row r="2381" spans="1:19" s="39" customFormat="1" x14ac:dyDescent="0.2">
      <c r="A2381" s="276">
        <v>2354</v>
      </c>
      <c r="B2381" s="299">
        <v>13</v>
      </c>
      <c r="C2381" s="299" t="s">
        <v>21</v>
      </c>
      <c r="D2381" s="299">
        <v>3322</v>
      </c>
      <c r="E2381" s="299">
        <v>5321</v>
      </c>
      <c r="F2381" s="320" t="s">
        <v>3253</v>
      </c>
      <c r="G2381" s="320" t="s">
        <v>3699</v>
      </c>
      <c r="H2381" s="334" t="s">
        <v>5460</v>
      </c>
      <c r="I2381" s="299" t="s">
        <v>823</v>
      </c>
      <c r="J2381" s="300" t="s">
        <v>5461</v>
      </c>
      <c r="K2381" s="308" t="s">
        <v>238</v>
      </c>
      <c r="L2381" s="303">
        <v>44926</v>
      </c>
      <c r="M2381" s="303">
        <v>44957</v>
      </c>
      <c r="N2381" s="678">
        <v>100000</v>
      </c>
      <c r="O2381" s="413"/>
      <c r="P2381" s="662">
        <v>100000</v>
      </c>
      <c r="Q2381" s="662"/>
      <c r="R2381" s="662"/>
      <c r="S2381" s="408">
        <v>100000</v>
      </c>
    </row>
    <row r="2382" spans="1:19" s="39" customFormat="1" x14ac:dyDescent="0.2">
      <c r="A2382" s="276">
        <v>2355</v>
      </c>
      <c r="B2382" s="299">
        <v>13</v>
      </c>
      <c r="C2382" s="299" t="s">
        <v>21</v>
      </c>
      <c r="D2382" s="299">
        <v>3322</v>
      </c>
      <c r="E2382" s="299">
        <v>5321</v>
      </c>
      <c r="F2382" s="320" t="s">
        <v>3253</v>
      </c>
      <c r="G2382" s="320" t="s">
        <v>5309</v>
      </c>
      <c r="H2382" s="334" t="s">
        <v>3309</v>
      </c>
      <c r="I2382" s="299" t="s">
        <v>24</v>
      </c>
      <c r="J2382" s="300" t="s">
        <v>5462</v>
      </c>
      <c r="K2382" s="296" t="s">
        <v>238</v>
      </c>
      <c r="L2382" s="303">
        <v>44926</v>
      </c>
      <c r="M2382" s="303">
        <v>44957</v>
      </c>
      <c r="N2382" s="678">
        <v>500000</v>
      </c>
      <c r="O2382" s="413"/>
      <c r="P2382" s="662">
        <v>500000</v>
      </c>
      <c r="Q2382" s="662"/>
      <c r="R2382" s="662"/>
      <c r="S2382" s="408">
        <v>500000</v>
      </c>
    </row>
    <row r="2383" spans="1:19" s="39" customFormat="1" ht="25.5" x14ac:dyDescent="0.2">
      <c r="A2383" s="276">
        <v>2356</v>
      </c>
      <c r="B2383" s="299">
        <v>14</v>
      </c>
      <c r="C2383" s="299" t="s">
        <v>21</v>
      </c>
      <c r="D2383" s="299">
        <v>3399</v>
      </c>
      <c r="E2383" s="299">
        <v>5321</v>
      </c>
      <c r="F2383" s="309" t="s">
        <v>3253</v>
      </c>
      <c r="G2383" s="309" t="s">
        <v>3421</v>
      </c>
      <c r="H2383" s="311" t="s">
        <v>4943</v>
      </c>
      <c r="I2383" s="325" t="s">
        <v>3423</v>
      </c>
      <c r="J2383" s="311" t="s">
        <v>5463</v>
      </c>
      <c r="K2383" s="308" t="s">
        <v>238</v>
      </c>
      <c r="L2383" s="323">
        <v>44561</v>
      </c>
      <c r="M2383" s="323">
        <v>44592</v>
      </c>
      <c r="N2383" s="632">
        <v>200000</v>
      </c>
      <c r="O2383" s="632">
        <v>200000</v>
      </c>
      <c r="P2383" s="668"/>
      <c r="Q2383" s="668"/>
      <c r="R2383" s="659"/>
      <c r="S2383" s="860"/>
    </row>
    <row r="2384" spans="1:19" s="39" customFormat="1" x14ac:dyDescent="0.2">
      <c r="A2384" s="276">
        <v>2357</v>
      </c>
      <c r="B2384" s="299">
        <v>14</v>
      </c>
      <c r="C2384" s="299" t="s">
        <v>21</v>
      </c>
      <c r="D2384" s="299">
        <v>6171</v>
      </c>
      <c r="E2384" s="299">
        <v>6341</v>
      </c>
      <c r="F2384" s="309" t="s">
        <v>3253</v>
      </c>
      <c r="G2384" s="309" t="s">
        <v>3596</v>
      </c>
      <c r="H2384" s="311" t="s">
        <v>3597</v>
      </c>
      <c r="I2384" s="325" t="s">
        <v>3598</v>
      </c>
      <c r="J2384" s="311" t="s">
        <v>5464</v>
      </c>
      <c r="K2384" s="308" t="s">
        <v>238</v>
      </c>
      <c r="L2384" s="323">
        <v>44561</v>
      </c>
      <c r="M2384" s="323">
        <v>44592</v>
      </c>
      <c r="N2384" s="632">
        <v>1200000</v>
      </c>
      <c r="O2384" s="632">
        <v>1200000</v>
      </c>
      <c r="P2384" s="668"/>
      <c r="Q2384" s="668"/>
      <c r="R2384" s="659"/>
      <c r="S2384" s="860"/>
    </row>
    <row r="2385" spans="1:19" s="39" customFormat="1" x14ac:dyDescent="0.2">
      <c r="A2385" s="276">
        <v>2358</v>
      </c>
      <c r="B2385" s="299">
        <v>5</v>
      </c>
      <c r="C2385" s="299" t="s">
        <v>21</v>
      </c>
      <c r="D2385" s="299">
        <v>2341</v>
      </c>
      <c r="E2385" s="299">
        <v>6341</v>
      </c>
      <c r="F2385" s="299" t="s">
        <v>3253</v>
      </c>
      <c r="G2385" s="299" t="s">
        <v>4494</v>
      </c>
      <c r="H2385" s="311" t="s">
        <v>5465</v>
      </c>
      <c r="I2385" s="299" t="s">
        <v>4496</v>
      </c>
      <c r="J2385" s="311" t="s">
        <v>5466</v>
      </c>
      <c r="K2385" s="299" t="s">
        <v>238</v>
      </c>
      <c r="L2385" s="323">
        <v>44926</v>
      </c>
      <c r="M2385" s="323">
        <v>44957</v>
      </c>
      <c r="N2385" s="632">
        <v>100000</v>
      </c>
      <c r="O2385" s="365"/>
      <c r="P2385" s="365">
        <v>100000</v>
      </c>
      <c r="Q2385" s="365"/>
      <c r="R2385" s="365"/>
      <c r="S2385" s="366">
        <v>100000</v>
      </c>
    </row>
    <row r="2386" spans="1:19" s="39" customFormat="1" x14ac:dyDescent="0.2">
      <c r="A2386" s="276">
        <v>2359</v>
      </c>
      <c r="B2386" s="308">
        <v>5</v>
      </c>
      <c r="C2386" s="299" t="s">
        <v>21</v>
      </c>
      <c r="D2386" s="308">
        <v>2341</v>
      </c>
      <c r="E2386" s="308">
        <v>6341</v>
      </c>
      <c r="F2386" s="308" t="s">
        <v>3253</v>
      </c>
      <c r="G2386" s="308">
        <v>44992785</v>
      </c>
      <c r="H2386" s="310" t="s">
        <v>5467</v>
      </c>
      <c r="I2386" s="308" t="s">
        <v>24</v>
      </c>
      <c r="J2386" s="310" t="s">
        <v>5468</v>
      </c>
      <c r="K2386" s="308" t="s">
        <v>238</v>
      </c>
      <c r="L2386" s="323">
        <v>44926</v>
      </c>
      <c r="M2386" s="323">
        <v>44957</v>
      </c>
      <c r="N2386" s="662">
        <v>100000</v>
      </c>
      <c r="O2386" s="365">
        <v>100000</v>
      </c>
      <c r="P2386" s="365"/>
      <c r="Q2386" s="365"/>
      <c r="R2386" s="365"/>
      <c r="S2386" s="366"/>
    </row>
    <row r="2387" spans="1:19" s="39" customFormat="1" ht="25.5" x14ac:dyDescent="0.2">
      <c r="A2387" s="276">
        <v>2360</v>
      </c>
      <c r="B2387" s="299">
        <v>5</v>
      </c>
      <c r="C2387" s="299" t="s">
        <v>21</v>
      </c>
      <c r="D2387" s="299">
        <v>2341</v>
      </c>
      <c r="E2387" s="299">
        <v>6341</v>
      </c>
      <c r="F2387" s="299" t="s">
        <v>3253</v>
      </c>
      <c r="G2387" s="299" t="s">
        <v>3924</v>
      </c>
      <c r="H2387" s="311" t="s">
        <v>5469</v>
      </c>
      <c r="I2387" s="299" t="s">
        <v>1864</v>
      </c>
      <c r="J2387" s="311" t="s">
        <v>5470</v>
      </c>
      <c r="K2387" s="299" t="s">
        <v>238</v>
      </c>
      <c r="L2387" s="323">
        <v>44926</v>
      </c>
      <c r="M2387" s="323">
        <v>44957</v>
      </c>
      <c r="N2387" s="632">
        <v>100000</v>
      </c>
      <c r="O2387" s="365"/>
      <c r="P2387" s="365">
        <v>100000</v>
      </c>
      <c r="Q2387" s="365"/>
      <c r="R2387" s="365"/>
      <c r="S2387" s="366">
        <v>100000</v>
      </c>
    </row>
    <row r="2388" spans="1:19" s="39" customFormat="1" x14ac:dyDescent="0.2">
      <c r="A2388" s="276">
        <v>2361</v>
      </c>
      <c r="B2388" s="299">
        <v>5</v>
      </c>
      <c r="C2388" s="299" t="s">
        <v>21</v>
      </c>
      <c r="D2388" s="299">
        <v>3749</v>
      </c>
      <c r="E2388" s="299">
        <v>5321</v>
      </c>
      <c r="F2388" s="299" t="s">
        <v>3253</v>
      </c>
      <c r="G2388" s="320" t="s">
        <v>5471</v>
      </c>
      <c r="H2388" s="311" t="s">
        <v>5472</v>
      </c>
      <c r="I2388" s="299" t="s">
        <v>5473</v>
      </c>
      <c r="J2388" s="311" t="s">
        <v>5474</v>
      </c>
      <c r="K2388" s="308" t="s">
        <v>238</v>
      </c>
      <c r="L2388" s="323">
        <v>44926</v>
      </c>
      <c r="M2388" s="323">
        <v>44957</v>
      </c>
      <c r="N2388" s="632">
        <v>96000</v>
      </c>
      <c r="O2388" s="365"/>
      <c r="P2388" s="365">
        <v>96000</v>
      </c>
      <c r="Q2388" s="365"/>
      <c r="R2388" s="365"/>
      <c r="S2388" s="366">
        <v>96000</v>
      </c>
    </row>
    <row r="2389" spans="1:19" s="39" customFormat="1" ht="25.5" x14ac:dyDescent="0.2">
      <c r="A2389" s="276">
        <v>2362</v>
      </c>
      <c r="B2389" s="299">
        <v>5</v>
      </c>
      <c r="C2389" s="299" t="s">
        <v>21</v>
      </c>
      <c r="D2389" s="299">
        <v>3799</v>
      </c>
      <c r="E2389" s="299">
        <v>5321</v>
      </c>
      <c r="F2389" s="299" t="s">
        <v>3253</v>
      </c>
      <c r="G2389" s="299" t="s">
        <v>5203</v>
      </c>
      <c r="H2389" s="311" t="s">
        <v>5204</v>
      </c>
      <c r="I2389" s="299" t="s">
        <v>906</v>
      </c>
      <c r="J2389" s="311" t="s">
        <v>5475</v>
      </c>
      <c r="K2389" s="299" t="s">
        <v>238</v>
      </c>
      <c r="L2389" s="303">
        <v>44926</v>
      </c>
      <c r="M2389" s="303">
        <v>44957</v>
      </c>
      <c r="N2389" s="632">
        <v>60000</v>
      </c>
      <c r="O2389" s="365"/>
      <c r="P2389" s="365">
        <v>60000</v>
      </c>
      <c r="Q2389" s="365"/>
      <c r="R2389" s="365"/>
      <c r="S2389" s="366">
        <v>60000</v>
      </c>
    </row>
    <row r="2390" spans="1:19" s="39" customFormat="1" x14ac:dyDescent="0.2">
      <c r="A2390" s="276">
        <v>2363</v>
      </c>
      <c r="B2390" s="299">
        <v>5</v>
      </c>
      <c r="C2390" s="299" t="s">
        <v>21</v>
      </c>
      <c r="D2390" s="299">
        <v>3799</v>
      </c>
      <c r="E2390" s="299">
        <v>5321</v>
      </c>
      <c r="F2390" s="299" t="s">
        <v>3253</v>
      </c>
      <c r="G2390" s="299">
        <v>43420613</v>
      </c>
      <c r="H2390" s="311" t="s">
        <v>5476</v>
      </c>
      <c r="I2390" s="299" t="s">
        <v>730</v>
      </c>
      <c r="J2390" s="311" t="s">
        <v>5477</v>
      </c>
      <c r="K2390" s="299" t="s">
        <v>238</v>
      </c>
      <c r="L2390" s="303">
        <v>44926</v>
      </c>
      <c r="M2390" s="303">
        <v>44957</v>
      </c>
      <c r="N2390" s="632">
        <v>47916</v>
      </c>
      <c r="O2390" s="365"/>
      <c r="P2390" s="365">
        <v>47916</v>
      </c>
      <c r="Q2390" s="365"/>
      <c r="R2390" s="365"/>
      <c r="S2390" s="366">
        <v>47916</v>
      </c>
    </row>
    <row r="2391" spans="1:19" s="39" customFormat="1" ht="25.5" x14ac:dyDescent="0.2">
      <c r="A2391" s="276">
        <v>2364</v>
      </c>
      <c r="B2391" s="299">
        <v>5</v>
      </c>
      <c r="C2391" s="299" t="s">
        <v>21</v>
      </c>
      <c r="D2391" s="299">
        <v>3799</v>
      </c>
      <c r="E2391" s="299">
        <v>5321</v>
      </c>
      <c r="F2391" s="299" t="s">
        <v>3253</v>
      </c>
      <c r="G2391" s="299" t="s">
        <v>3519</v>
      </c>
      <c r="H2391" s="311" t="s">
        <v>3520</v>
      </c>
      <c r="I2391" s="299" t="s">
        <v>3521</v>
      </c>
      <c r="J2391" s="311" t="s">
        <v>5478</v>
      </c>
      <c r="K2391" s="299" t="s">
        <v>238</v>
      </c>
      <c r="L2391" s="303">
        <v>44926</v>
      </c>
      <c r="M2391" s="303">
        <v>44957</v>
      </c>
      <c r="N2391" s="632">
        <v>45000</v>
      </c>
      <c r="O2391" s="365"/>
      <c r="P2391" s="365">
        <v>45000</v>
      </c>
      <c r="Q2391" s="365"/>
      <c r="R2391" s="365"/>
      <c r="S2391" s="366">
        <v>45000</v>
      </c>
    </row>
    <row r="2392" spans="1:19" s="39" customFormat="1" ht="25.5" x14ac:dyDescent="0.2">
      <c r="A2392" s="276">
        <v>2365</v>
      </c>
      <c r="B2392" s="299">
        <v>5</v>
      </c>
      <c r="C2392" s="299" t="s">
        <v>21</v>
      </c>
      <c r="D2392" s="299">
        <v>3799</v>
      </c>
      <c r="E2392" s="299">
        <v>5321</v>
      </c>
      <c r="F2392" s="299" t="s">
        <v>3253</v>
      </c>
      <c r="G2392" s="299" t="s">
        <v>3516</v>
      </c>
      <c r="H2392" s="311" t="s">
        <v>3517</v>
      </c>
      <c r="I2392" s="299" t="s">
        <v>2967</v>
      </c>
      <c r="J2392" s="311" t="s">
        <v>5479</v>
      </c>
      <c r="K2392" s="299" t="s">
        <v>238</v>
      </c>
      <c r="L2392" s="303">
        <v>44926</v>
      </c>
      <c r="M2392" s="303">
        <v>44957</v>
      </c>
      <c r="N2392" s="632">
        <v>45000</v>
      </c>
      <c r="O2392" s="365"/>
      <c r="P2392" s="365">
        <v>45000</v>
      </c>
      <c r="Q2392" s="365"/>
      <c r="R2392" s="365"/>
      <c r="S2392" s="366">
        <v>45000</v>
      </c>
    </row>
    <row r="2393" spans="1:19" s="39" customFormat="1" ht="25.5" x14ac:dyDescent="0.2">
      <c r="A2393" s="276">
        <v>2366</v>
      </c>
      <c r="B2393" s="299">
        <v>5</v>
      </c>
      <c r="C2393" s="299" t="s">
        <v>21</v>
      </c>
      <c r="D2393" s="299">
        <v>3799</v>
      </c>
      <c r="E2393" s="299">
        <v>5321</v>
      </c>
      <c r="F2393" s="299" t="s">
        <v>3253</v>
      </c>
      <c r="G2393" s="299" t="s">
        <v>5480</v>
      </c>
      <c r="H2393" s="311" t="s">
        <v>5481</v>
      </c>
      <c r="I2393" s="299" t="s">
        <v>5482</v>
      </c>
      <c r="J2393" s="311" t="s">
        <v>5483</v>
      </c>
      <c r="K2393" s="299" t="s">
        <v>238</v>
      </c>
      <c r="L2393" s="303">
        <v>44926</v>
      </c>
      <c r="M2393" s="303">
        <v>44957</v>
      </c>
      <c r="N2393" s="632">
        <v>45000</v>
      </c>
      <c r="O2393" s="365"/>
      <c r="P2393" s="365">
        <v>45000</v>
      </c>
      <c r="Q2393" s="365"/>
      <c r="R2393" s="365"/>
      <c r="S2393" s="366">
        <v>45000</v>
      </c>
    </row>
    <row r="2394" spans="1:19" s="39" customFormat="1" ht="25.5" x14ac:dyDescent="0.2">
      <c r="A2394" s="276">
        <v>2367</v>
      </c>
      <c r="B2394" s="299">
        <v>5</v>
      </c>
      <c r="C2394" s="299" t="s">
        <v>21</v>
      </c>
      <c r="D2394" s="299">
        <v>3799</v>
      </c>
      <c r="E2394" s="299">
        <v>5321</v>
      </c>
      <c r="F2394" s="299" t="s">
        <v>3253</v>
      </c>
      <c r="G2394" s="299" t="s">
        <v>5093</v>
      </c>
      <c r="H2394" s="311" t="s">
        <v>5484</v>
      </c>
      <c r="I2394" s="299" t="s">
        <v>2247</v>
      </c>
      <c r="J2394" s="311" t="s">
        <v>5485</v>
      </c>
      <c r="K2394" s="299" t="s">
        <v>238</v>
      </c>
      <c r="L2394" s="303">
        <v>44926</v>
      </c>
      <c r="M2394" s="303">
        <v>44957</v>
      </c>
      <c r="N2394" s="632">
        <v>45000</v>
      </c>
      <c r="O2394" s="365"/>
      <c r="P2394" s="365">
        <v>45000</v>
      </c>
      <c r="Q2394" s="365"/>
      <c r="R2394" s="365"/>
      <c r="S2394" s="366">
        <v>45000</v>
      </c>
    </row>
    <row r="2395" spans="1:19" s="39" customFormat="1" x14ac:dyDescent="0.2">
      <c r="A2395" s="276">
        <v>2368</v>
      </c>
      <c r="B2395" s="299">
        <v>5</v>
      </c>
      <c r="C2395" s="299" t="s">
        <v>21</v>
      </c>
      <c r="D2395" s="299">
        <v>3799</v>
      </c>
      <c r="E2395" s="299" t="s">
        <v>3619</v>
      </c>
      <c r="F2395" s="299" t="s">
        <v>3253</v>
      </c>
      <c r="G2395" s="299" t="s">
        <v>5486</v>
      </c>
      <c r="H2395" s="311" t="s">
        <v>5487</v>
      </c>
      <c r="I2395" s="299" t="s">
        <v>5488</v>
      </c>
      <c r="J2395" s="311" t="s">
        <v>5489</v>
      </c>
      <c r="K2395" s="299" t="s">
        <v>238</v>
      </c>
      <c r="L2395" s="303">
        <v>44926</v>
      </c>
      <c r="M2395" s="303">
        <v>44957</v>
      </c>
      <c r="N2395" s="632">
        <v>46020</v>
      </c>
      <c r="O2395" s="365"/>
      <c r="P2395" s="365">
        <v>46020</v>
      </c>
      <c r="Q2395" s="365"/>
      <c r="R2395" s="365"/>
      <c r="S2395" s="366">
        <v>46020</v>
      </c>
    </row>
    <row r="2396" spans="1:19" s="39" customFormat="1" x14ac:dyDescent="0.2">
      <c r="A2396" s="276">
        <v>2369</v>
      </c>
      <c r="B2396" s="299">
        <v>5</v>
      </c>
      <c r="C2396" s="299" t="s">
        <v>21</v>
      </c>
      <c r="D2396" s="299">
        <v>3799</v>
      </c>
      <c r="E2396" s="299">
        <v>6341</v>
      </c>
      <c r="F2396" s="299" t="s">
        <v>3253</v>
      </c>
      <c r="G2396" s="299" t="s">
        <v>3557</v>
      </c>
      <c r="H2396" s="311" t="s">
        <v>3558</v>
      </c>
      <c r="I2396" s="299" t="s">
        <v>3559</v>
      </c>
      <c r="J2396" s="311" t="s">
        <v>5490</v>
      </c>
      <c r="K2396" s="299" t="s">
        <v>238</v>
      </c>
      <c r="L2396" s="303">
        <v>44926</v>
      </c>
      <c r="M2396" s="303">
        <v>44957</v>
      </c>
      <c r="N2396" s="632">
        <v>60000</v>
      </c>
      <c r="O2396" s="365"/>
      <c r="P2396" s="365">
        <v>60000</v>
      </c>
      <c r="Q2396" s="365"/>
      <c r="R2396" s="365"/>
      <c r="S2396" s="366">
        <v>60000</v>
      </c>
    </row>
    <row r="2397" spans="1:19" s="39" customFormat="1" x14ac:dyDescent="0.2">
      <c r="A2397" s="276">
        <v>2370</v>
      </c>
      <c r="B2397" s="299">
        <v>5</v>
      </c>
      <c r="C2397" s="299" t="s">
        <v>21</v>
      </c>
      <c r="D2397" s="299">
        <v>3799</v>
      </c>
      <c r="E2397" s="299">
        <v>6341</v>
      </c>
      <c r="F2397" s="299" t="s">
        <v>3253</v>
      </c>
      <c r="G2397" s="299" t="s">
        <v>5491</v>
      </c>
      <c r="H2397" s="311" t="s">
        <v>5492</v>
      </c>
      <c r="I2397" s="299" t="s">
        <v>5493</v>
      </c>
      <c r="J2397" s="311" t="s">
        <v>5418</v>
      </c>
      <c r="K2397" s="299" t="s">
        <v>238</v>
      </c>
      <c r="L2397" s="303">
        <v>44926</v>
      </c>
      <c r="M2397" s="303">
        <v>44957</v>
      </c>
      <c r="N2397" s="657">
        <v>28920</v>
      </c>
      <c r="O2397" s="365"/>
      <c r="P2397" s="365">
        <v>28920</v>
      </c>
      <c r="Q2397" s="365"/>
      <c r="R2397" s="365"/>
      <c r="S2397" s="366">
        <v>28920</v>
      </c>
    </row>
    <row r="2398" spans="1:19" s="39" customFormat="1" x14ac:dyDescent="0.2">
      <c r="A2398" s="276">
        <v>2371</v>
      </c>
      <c r="B2398" s="299">
        <v>5</v>
      </c>
      <c r="C2398" s="299" t="s">
        <v>21</v>
      </c>
      <c r="D2398" s="299">
        <v>3799</v>
      </c>
      <c r="E2398" s="299">
        <v>6341</v>
      </c>
      <c r="F2398" s="299" t="s">
        <v>3253</v>
      </c>
      <c r="G2398" s="299" t="s">
        <v>5494</v>
      </c>
      <c r="H2398" s="311" t="s">
        <v>5495</v>
      </c>
      <c r="I2398" s="299" t="s">
        <v>5496</v>
      </c>
      <c r="J2398" s="311" t="s">
        <v>5489</v>
      </c>
      <c r="K2398" s="299" t="s">
        <v>238</v>
      </c>
      <c r="L2398" s="303">
        <v>44926</v>
      </c>
      <c r="M2398" s="303">
        <v>44957</v>
      </c>
      <c r="N2398" s="657">
        <v>53850</v>
      </c>
      <c r="O2398" s="365"/>
      <c r="P2398" s="365">
        <v>53850</v>
      </c>
      <c r="Q2398" s="365"/>
      <c r="R2398" s="365"/>
      <c r="S2398" s="366">
        <v>53850</v>
      </c>
    </row>
    <row r="2399" spans="1:19" s="39" customFormat="1" x14ac:dyDescent="0.2">
      <c r="A2399" s="276">
        <v>2372</v>
      </c>
      <c r="B2399" s="299">
        <v>14</v>
      </c>
      <c r="C2399" s="299" t="s">
        <v>21</v>
      </c>
      <c r="D2399" s="299">
        <v>3113</v>
      </c>
      <c r="E2399" s="299">
        <v>5321</v>
      </c>
      <c r="F2399" s="309" t="s">
        <v>3253</v>
      </c>
      <c r="G2399" s="363" t="s">
        <v>4641</v>
      </c>
      <c r="H2399" s="260" t="s">
        <v>5497</v>
      </c>
      <c r="I2399" s="325" t="s">
        <v>1986</v>
      </c>
      <c r="J2399" s="260" t="s">
        <v>5498</v>
      </c>
      <c r="K2399" s="308" t="s">
        <v>276</v>
      </c>
      <c r="L2399" s="323">
        <v>44561</v>
      </c>
      <c r="M2399" s="323">
        <v>44592</v>
      </c>
      <c r="N2399" s="632">
        <v>160000</v>
      </c>
      <c r="O2399" s="632">
        <v>160000</v>
      </c>
      <c r="P2399" s="668"/>
      <c r="Q2399" s="668"/>
      <c r="R2399" s="659"/>
      <c r="S2399" s="860"/>
    </row>
    <row r="2400" spans="1:19" s="39" customFormat="1" x14ac:dyDescent="0.2">
      <c r="A2400" s="276">
        <v>2373</v>
      </c>
      <c r="B2400" s="299">
        <v>14</v>
      </c>
      <c r="C2400" s="299" t="s">
        <v>21</v>
      </c>
      <c r="D2400" s="299">
        <v>3392</v>
      </c>
      <c r="E2400" s="299">
        <v>6341</v>
      </c>
      <c r="F2400" s="309" t="s">
        <v>3253</v>
      </c>
      <c r="G2400" s="309" t="s">
        <v>5499</v>
      </c>
      <c r="H2400" s="300" t="s">
        <v>5500</v>
      </c>
      <c r="I2400" s="325" t="s">
        <v>5501</v>
      </c>
      <c r="J2400" s="300" t="s">
        <v>5502</v>
      </c>
      <c r="K2400" s="308" t="s">
        <v>276</v>
      </c>
      <c r="L2400" s="323">
        <v>44651</v>
      </c>
      <c r="M2400" s="323">
        <v>44681</v>
      </c>
      <c r="N2400" s="632">
        <v>102500</v>
      </c>
      <c r="O2400" s="306"/>
      <c r="P2400" s="306">
        <v>102500</v>
      </c>
      <c r="Q2400" s="306"/>
      <c r="R2400" s="306"/>
      <c r="S2400" s="408">
        <v>102500</v>
      </c>
    </row>
    <row r="2401" spans="1:19" s="39" customFormat="1" x14ac:dyDescent="0.2">
      <c r="A2401" s="276">
        <v>2374</v>
      </c>
      <c r="B2401" s="299">
        <v>14</v>
      </c>
      <c r="C2401" s="299" t="s">
        <v>21</v>
      </c>
      <c r="D2401" s="299">
        <v>3392</v>
      </c>
      <c r="E2401" s="299">
        <v>5321</v>
      </c>
      <c r="F2401" s="309" t="s">
        <v>3253</v>
      </c>
      <c r="G2401" s="309" t="s">
        <v>5499</v>
      </c>
      <c r="H2401" s="300" t="s">
        <v>5500</v>
      </c>
      <c r="I2401" s="325" t="s">
        <v>5501</v>
      </c>
      <c r="J2401" s="300" t="s">
        <v>5502</v>
      </c>
      <c r="K2401" s="308" t="s">
        <v>276</v>
      </c>
      <c r="L2401" s="323">
        <v>44651</v>
      </c>
      <c r="M2401" s="323">
        <v>44681</v>
      </c>
      <c r="N2401" s="632">
        <v>97500</v>
      </c>
      <c r="O2401" s="306"/>
      <c r="P2401" s="306">
        <v>97500</v>
      </c>
      <c r="Q2401" s="306"/>
      <c r="R2401" s="306"/>
      <c r="S2401" s="408">
        <v>97500</v>
      </c>
    </row>
    <row r="2402" spans="1:19" s="39" customFormat="1" x14ac:dyDescent="0.2">
      <c r="A2402" s="276">
        <v>2375</v>
      </c>
      <c r="B2402" s="299">
        <v>14</v>
      </c>
      <c r="C2402" s="299" t="s">
        <v>21</v>
      </c>
      <c r="D2402" s="299">
        <v>3392</v>
      </c>
      <c r="E2402" s="299">
        <v>6341</v>
      </c>
      <c r="F2402" s="309" t="s">
        <v>3253</v>
      </c>
      <c r="G2402" s="309" t="s">
        <v>3883</v>
      </c>
      <c r="H2402" s="311" t="s">
        <v>3884</v>
      </c>
      <c r="I2402" s="325" t="s">
        <v>3885</v>
      </c>
      <c r="J2402" s="311" t="s">
        <v>5503</v>
      </c>
      <c r="K2402" s="308" t="s">
        <v>276</v>
      </c>
      <c r="L2402" s="323">
        <v>44773</v>
      </c>
      <c r="M2402" s="323">
        <v>44804</v>
      </c>
      <c r="N2402" s="632">
        <v>750000</v>
      </c>
      <c r="O2402" s="306"/>
      <c r="P2402" s="306">
        <v>750000</v>
      </c>
      <c r="Q2402" s="306"/>
      <c r="R2402" s="306"/>
      <c r="S2402" s="408">
        <v>750000</v>
      </c>
    </row>
    <row r="2403" spans="1:19" s="39" customFormat="1" ht="25.5" x14ac:dyDescent="0.2">
      <c r="A2403" s="276">
        <v>2376</v>
      </c>
      <c r="B2403" s="299">
        <v>14</v>
      </c>
      <c r="C2403" s="299" t="s">
        <v>21</v>
      </c>
      <c r="D2403" s="299">
        <v>3419</v>
      </c>
      <c r="E2403" s="299">
        <v>5321</v>
      </c>
      <c r="F2403" s="309" t="s">
        <v>3253</v>
      </c>
      <c r="G2403" s="325" t="s">
        <v>5504</v>
      </c>
      <c r="H2403" s="260" t="s">
        <v>5505</v>
      </c>
      <c r="I2403" s="325" t="s">
        <v>1257</v>
      </c>
      <c r="J2403" s="260" t="s">
        <v>5506</v>
      </c>
      <c r="K2403" s="308" t="s">
        <v>276</v>
      </c>
      <c r="L2403" s="323">
        <v>44592</v>
      </c>
      <c r="M2403" s="323">
        <v>44620</v>
      </c>
      <c r="N2403" s="632">
        <v>30000</v>
      </c>
      <c r="O2403" s="306"/>
      <c r="P2403" s="306">
        <v>30000</v>
      </c>
      <c r="Q2403" s="306"/>
      <c r="R2403" s="306"/>
      <c r="S2403" s="408">
        <v>30000</v>
      </c>
    </row>
    <row r="2404" spans="1:19" s="39" customFormat="1" ht="25.5" x14ac:dyDescent="0.2">
      <c r="A2404" s="276">
        <v>2377</v>
      </c>
      <c r="B2404" s="299">
        <v>14</v>
      </c>
      <c r="C2404" s="299" t="s">
        <v>21</v>
      </c>
      <c r="D2404" s="299">
        <v>3399</v>
      </c>
      <c r="E2404" s="299">
        <v>5321</v>
      </c>
      <c r="F2404" s="309" t="s">
        <v>3253</v>
      </c>
      <c r="G2404" s="325" t="s">
        <v>5309</v>
      </c>
      <c r="H2404" s="260" t="s">
        <v>5507</v>
      </c>
      <c r="I2404" s="325" t="s">
        <v>24</v>
      </c>
      <c r="J2404" s="260" t="s">
        <v>5508</v>
      </c>
      <c r="K2404" s="308" t="s">
        <v>276</v>
      </c>
      <c r="L2404" s="323">
        <v>44592</v>
      </c>
      <c r="M2404" s="323">
        <v>44620</v>
      </c>
      <c r="N2404" s="632">
        <v>30000</v>
      </c>
      <c r="O2404" s="306"/>
      <c r="P2404" s="306">
        <v>30000</v>
      </c>
      <c r="Q2404" s="306"/>
      <c r="R2404" s="306"/>
      <c r="S2404" s="408">
        <v>30000</v>
      </c>
    </row>
    <row r="2405" spans="1:19" s="39" customFormat="1" x14ac:dyDescent="0.2">
      <c r="A2405" s="276">
        <v>2378</v>
      </c>
      <c r="B2405" s="299">
        <v>14</v>
      </c>
      <c r="C2405" s="299" t="s">
        <v>21</v>
      </c>
      <c r="D2405" s="299">
        <v>3113</v>
      </c>
      <c r="E2405" s="299">
        <v>6341</v>
      </c>
      <c r="F2405" s="309" t="s">
        <v>3253</v>
      </c>
      <c r="G2405" s="325" t="s">
        <v>3651</v>
      </c>
      <c r="H2405" s="260" t="s">
        <v>3652</v>
      </c>
      <c r="I2405" s="325" t="s">
        <v>1699</v>
      </c>
      <c r="J2405" s="260" t="s">
        <v>5509</v>
      </c>
      <c r="K2405" s="308" t="s">
        <v>276</v>
      </c>
      <c r="L2405" s="323">
        <v>44592</v>
      </c>
      <c r="M2405" s="323">
        <v>44620</v>
      </c>
      <c r="N2405" s="632">
        <v>200000</v>
      </c>
      <c r="O2405" s="306">
        <v>200000</v>
      </c>
      <c r="P2405" s="658"/>
      <c r="Q2405" s="658"/>
      <c r="R2405" s="658"/>
      <c r="S2405" s="861"/>
    </row>
    <row r="2406" spans="1:19" s="39" customFormat="1" x14ac:dyDescent="0.2">
      <c r="A2406" s="276">
        <v>2379</v>
      </c>
      <c r="B2406" s="299">
        <v>14</v>
      </c>
      <c r="C2406" s="299" t="s">
        <v>21</v>
      </c>
      <c r="D2406" s="299">
        <v>3326</v>
      </c>
      <c r="E2406" s="299">
        <v>6341</v>
      </c>
      <c r="F2406" s="309" t="s">
        <v>3253</v>
      </c>
      <c r="G2406" s="325" t="s">
        <v>3291</v>
      </c>
      <c r="H2406" s="260" t="s">
        <v>5510</v>
      </c>
      <c r="I2406" s="325" t="s">
        <v>1233</v>
      </c>
      <c r="J2406" s="260" t="s">
        <v>5511</v>
      </c>
      <c r="K2406" s="308" t="s">
        <v>276</v>
      </c>
      <c r="L2406" s="323">
        <v>44834</v>
      </c>
      <c r="M2406" s="323">
        <v>44865</v>
      </c>
      <c r="N2406" s="632">
        <v>250000</v>
      </c>
      <c r="O2406" s="306"/>
      <c r="P2406" s="306">
        <v>250000</v>
      </c>
      <c r="Q2406" s="306"/>
      <c r="R2406" s="306"/>
      <c r="S2406" s="408">
        <v>250000</v>
      </c>
    </row>
    <row r="2407" spans="1:19" s="39" customFormat="1" ht="25.5" x14ac:dyDescent="0.2">
      <c r="A2407" s="276">
        <v>2380</v>
      </c>
      <c r="B2407" s="299">
        <v>14</v>
      </c>
      <c r="C2407" s="299" t="s">
        <v>21</v>
      </c>
      <c r="D2407" s="299">
        <v>3429</v>
      </c>
      <c r="E2407" s="299">
        <v>6341</v>
      </c>
      <c r="F2407" s="309" t="s">
        <v>3253</v>
      </c>
      <c r="G2407" s="325" t="s">
        <v>5309</v>
      </c>
      <c r="H2407" s="260" t="s">
        <v>4996</v>
      </c>
      <c r="I2407" s="325" t="s">
        <v>24</v>
      </c>
      <c r="J2407" s="260" t="s">
        <v>5512</v>
      </c>
      <c r="K2407" s="308" t="s">
        <v>276</v>
      </c>
      <c r="L2407" s="323">
        <v>44592</v>
      </c>
      <c r="M2407" s="323">
        <v>44620</v>
      </c>
      <c r="N2407" s="632">
        <v>100000</v>
      </c>
      <c r="O2407" s="306">
        <v>100000</v>
      </c>
      <c r="P2407" s="658"/>
      <c r="Q2407" s="658"/>
      <c r="R2407" s="658"/>
      <c r="S2407" s="861"/>
    </row>
    <row r="2408" spans="1:19" s="39" customFormat="1" x14ac:dyDescent="0.2">
      <c r="A2408" s="276">
        <v>2381</v>
      </c>
      <c r="B2408" s="307">
        <v>14</v>
      </c>
      <c r="C2408" s="299" t="s">
        <v>21</v>
      </c>
      <c r="D2408" s="307">
        <v>3631</v>
      </c>
      <c r="E2408" s="307">
        <v>6341</v>
      </c>
      <c r="F2408" s="383" t="s">
        <v>3253</v>
      </c>
      <c r="G2408" s="384" t="s">
        <v>3757</v>
      </c>
      <c r="H2408" s="475" t="s">
        <v>3758</v>
      </c>
      <c r="I2408" s="385" t="s">
        <v>3759</v>
      </c>
      <c r="J2408" s="475" t="s">
        <v>5513</v>
      </c>
      <c r="K2408" s="384" t="s">
        <v>276</v>
      </c>
      <c r="L2408" s="371">
        <v>44592</v>
      </c>
      <c r="M2408" s="371">
        <v>44620</v>
      </c>
      <c r="N2408" s="632">
        <v>200000</v>
      </c>
      <c r="O2408" s="306">
        <v>200000</v>
      </c>
      <c r="P2408" s="658"/>
      <c r="Q2408" s="658"/>
      <c r="R2408" s="658"/>
      <c r="S2408" s="861"/>
    </row>
    <row r="2409" spans="1:19" s="39" customFormat="1" x14ac:dyDescent="0.2">
      <c r="A2409" s="276">
        <v>2382</v>
      </c>
      <c r="B2409" s="299">
        <v>14</v>
      </c>
      <c r="C2409" s="299" t="s">
        <v>21</v>
      </c>
      <c r="D2409" s="299">
        <v>3412</v>
      </c>
      <c r="E2409" s="299">
        <v>5321</v>
      </c>
      <c r="F2409" s="309" t="s">
        <v>3253</v>
      </c>
      <c r="G2409" s="308" t="s">
        <v>5514</v>
      </c>
      <c r="H2409" s="311" t="s">
        <v>5515</v>
      </c>
      <c r="I2409" s="325" t="s">
        <v>5516</v>
      </c>
      <c r="J2409" s="311" t="s">
        <v>5517</v>
      </c>
      <c r="K2409" s="308" t="s">
        <v>276</v>
      </c>
      <c r="L2409" s="323">
        <v>44592</v>
      </c>
      <c r="M2409" s="323">
        <v>44620</v>
      </c>
      <c r="N2409" s="632">
        <v>250000</v>
      </c>
      <c r="O2409" s="306">
        <v>250000</v>
      </c>
      <c r="P2409" s="658"/>
      <c r="Q2409" s="658"/>
      <c r="R2409" s="658"/>
      <c r="S2409" s="861"/>
    </row>
    <row r="2410" spans="1:19" s="39" customFormat="1" x14ac:dyDescent="0.2">
      <c r="A2410" s="276">
        <v>2383</v>
      </c>
      <c r="B2410" s="299">
        <v>14</v>
      </c>
      <c r="C2410" s="299" t="s">
        <v>21</v>
      </c>
      <c r="D2410" s="299">
        <v>3631</v>
      </c>
      <c r="E2410" s="299">
        <v>6341</v>
      </c>
      <c r="F2410" s="309" t="s">
        <v>3253</v>
      </c>
      <c r="G2410" s="325" t="s">
        <v>3640</v>
      </c>
      <c r="H2410" s="260" t="s">
        <v>3641</v>
      </c>
      <c r="I2410" s="299" t="s">
        <v>3642</v>
      </c>
      <c r="J2410" s="260" t="s">
        <v>5518</v>
      </c>
      <c r="K2410" s="308" t="s">
        <v>276</v>
      </c>
      <c r="L2410" s="323">
        <v>44592</v>
      </c>
      <c r="M2410" s="323">
        <v>44620</v>
      </c>
      <c r="N2410" s="632">
        <v>500000</v>
      </c>
      <c r="O2410" s="306"/>
      <c r="P2410" s="306">
        <v>500000</v>
      </c>
      <c r="Q2410" s="306"/>
      <c r="R2410" s="306"/>
      <c r="S2410" s="408">
        <v>500000</v>
      </c>
    </row>
    <row r="2411" spans="1:19" s="39" customFormat="1" x14ac:dyDescent="0.2">
      <c r="A2411" s="276">
        <v>2384</v>
      </c>
      <c r="B2411" s="299">
        <v>14</v>
      </c>
      <c r="C2411" s="299" t="s">
        <v>21</v>
      </c>
      <c r="D2411" s="299">
        <v>2310</v>
      </c>
      <c r="E2411" s="299">
        <v>6341</v>
      </c>
      <c r="F2411" s="309" t="s">
        <v>3253</v>
      </c>
      <c r="G2411" s="325" t="s">
        <v>4585</v>
      </c>
      <c r="H2411" s="260" t="s">
        <v>4586</v>
      </c>
      <c r="I2411" s="299" t="s">
        <v>4587</v>
      </c>
      <c r="J2411" s="260" t="s">
        <v>5519</v>
      </c>
      <c r="K2411" s="308" t="s">
        <v>276</v>
      </c>
      <c r="L2411" s="323">
        <v>44651</v>
      </c>
      <c r="M2411" s="323">
        <v>44681</v>
      </c>
      <c r="N2411" s="632">
        <v>150000</v>
      </c>
      <c r="O2411" s="306"/>
      <c r="P2411" s="306">
        <v>150000</v>
      </c>
      <c r="Q2411" s="306"/>
      <c r="R2411" s="306"/>
      <c r="S2411" s="408">
        <v>150000</v>
      </c>
    </row>
    <row r="2412" spans="1:19" s="39" customFormat="1" ht="25.5" x14ac:dyDescent="0.2">
      <c r="A2412" s="276">
        <v>2385</v>
      </c>
      <c r="B2412" s="299">
        <v>14</v>
      </c>
      <c r="C2412" s="299" t="s">
        <v>21</v>
      </c>
      <c r="D2412" s="299">
        <v>2219</v>
      </c>
      <c r="E2412" s="299">
        <v>6341</v>
      </c>
      <c r="F2412" s="309" t="s">
        <v>3253</v>
      </c>
      <c r="G2412" s="325" t="s">
        <v>3611</v>
      </c>
      <c r="H2412" s="260" t="s">
        <v>3612</v>
      </c>
      <c r="I2412" s="299" t="s">
        <v>3613</v>
      </c>
      <c r="J2412" s="260" t="s">
        <v>5520</v>
      </c>
      <c r="K2412" s="308" t="s">
        <v>276</v>
      </c>
      <c r="L2412" s="323">
        <v>44651</v>
      </c>
      <c r="M2412" s="323">
        <v>44681</v>
      </c>
      <c r="N2412" s="632">
        <v>250000</v>
      </c>
      <c r="O2412" s="306"/>
      <c r="P2412" s="306">
        <v>250000</v>
      </c>
      <c r="Q2412" s="306"/>
      <c r="R2412" s="306"/>
      <c r="S2412" s="408">
        <v>250000</v>
      </c>
    </row>
    <row r="2413" spans="1:19" s="39" customFormat="1" x14ac:dyDescent="0.2">
      <c r="A2413" s="276">
        <v>2386</v>
      </c>
      <c r="B2413" s="299">
        <v>14</v>
      </c>
      <c r="C2413" s="299" t="s">
        <v>21</v>
      </c>
      <c r="D2413" s="299">
        <v>3299</v>
      </c>
      <c r="E2413" s="299">
        <v>5321</v>
      </c>
      <c r="F2413" s="309" t="s">
        <v>3253</v>
      </c>
      <c r="G2413" s="325" t="s">
        <v>5521</v>
      </c>
      <c r="H2413" s="260" t="s">
        <v>5522</v>
      </c>
      <c r="I2413" s="299" t="s">
        <v>943</v>
      </c>
      <c r="J2413" s="260" t="s">
        <v>5523</v>
      </c>
      <c r="K2413" s="308" t="s">
        <v>276</v>
      </c>
      <c r="L2413" s="323">
        <v>44681</v>
      </c>
      <c r="M2413" s="323">
        <v>44712</v>
      </c>
      <c r="N2413" s="632">
        <v>490000</v>
      </c>
      <c r="O2413" s="306"/>
      <c r="P2413" s="306">
        <v>490000</v>
      </c>
      <c r="Q2413" s="306"/>
      <c r="R2413" s="306"/>
      <c r="S2413" s="408">
        <v>490000</v>
      </c>
    </row>
    <row r="2414" spans="1:19" s="39" customFormat="1" x14ac:dyDescent="0.2">
      <c r="A2414" s="276">
        <v>2387</v>
      </c>
      <c r="B2414" s="299">
        <v>14</v>
      </c>
      <c r="C2414" s="299" t="s">
        <v>21</v>
      </c>
      <c r="D2414" s="299">
        <v>6171</v>
      </c>
      <c r="E2414" s="299">
        <v>6341</v>
      </c>
      <c r="F2414" s="309" t="s">
        <v>3253</v>
      </c>
      <c r="G2414" s="325" t="s">
        <v>3636</v>
      </c>
      <c r="H2414" s="260" t="s">
        <v>3637</v>
      </c>
      <c r="I2414" s="299" t="s">
        <v>3638</v>
      </c>
      <c r="J2414" s="260" t="s">
        <v>5524</v>
      </c>
      <c r="K2414" s="308" t="s">
        <v>276</v>
      </c>
      <c r="L2414" s="323">
        <v>44592</v>
      </c>
      <c r="M2414" s="323">
        <v>44620</v>
      </c>
      <c r="N2414" s="632">
        <v>75000</v>
      </c>
      <c r="O2414" s="306"/>
      <c r="P2414" s="306">
        <v>75000</v>
      </c>
      <c r="Q2414" s="306"/>
      <c r="R2414" s="306"/>
      <c r="S2414" s="408">
        <v>75000</v>
      </c>
    </row>
    <row r="2415" spans="1:19" s="39" customFormat="1" x14ac:dyDescent="0.2">
      <c r="A2415" s="276">
        <v>2388</v>
      </c>
      <c r="B2415" s="299">
        <v>14</v>
      </c>
      <c r="C2415" s="299" t="s">
        <v>21</v>
      </c>
      <c r="D2415" s="299">
        <v>6171</v>
      </c>
      <c r="E2415" s="299">
        <v>5321</v>
      </c>
      <c r="F2415" s="309" t="s">
        <v>3253</v>
      </c>
      <c r="G2415" s="325" t="s">
        <v>4391</v>
      </c>
      <c r="H2415" s="263" t="s">
        <v>4392</v>
      </c>
      <c r="I2415" s="299" t="s">
        <v>963</v>
      </c>
      <c r="J2415" s="263" t="s">
        <v>5525</v>
      </c>
      <c r="K2415" s="308" t="s">
        <v>276</v>
      </c>
      <c r="L2415" s="323">
        <v>44592</v>
      </c>
      <c r="M2415" s="323">
        <v>44620</v>
      </c>
      <c r="N2415" s="632">
        <v>250000</v>
      </c>
      <c r="O2415" s="306">
        <v>250000</v>
      </c>
      <c r="P2415" s="658"/>
      <c r="Q2415" s="658"/>
      <c r="R2415" s="658"/>
      <c r="S2415" s="861"/>
    </row>
    <row r="2416" spans="1:19" s="39" customFormat="1" x14ac:dyDescent="0.2">
      <c r="A2416" s="276">
        <v>2389</v>
      </c>
      <c r="B2416" s="277">
        <v>14</v>
      </c>
      <c r="C2416" s="277" t="s">
        <v>21</v>
      </c>
      <c r="D2416" s="277">
        <v>3113</v>
      </c>
      <c r="E2416" s="277">
        <v>6341</v>
      </c>
      <c r="F2416" s="388" t="s">
        <v>3253</v>
      </c>
      <c r="G2416" s="45" t="s">
        <v>4349</v>
      </c>
      <c r="H2416" s="488" t="s">
        <v>4350</v>
      </c>
      <c r="I2416" s="277" t="s">
        <v>853</v>
      </c>
      <c r="J2416" s="488" t="s">
        <v>5526</v>
      </c>
      <c r="K2416" s="436" t="s">
        <v>276</v>
      </c>
      <c r="L2416" s="440">
        <v>44592</v>
      </c>
      <c r="M2416" s="440">
        <v>44620</v>
      </c>
      <c r="N2416" s="680">
        <v>500000</v>
      </c>
      <c r="O2416" s="306"/>
      <c r="P2416" s="306">
        <v>500000</v>
      </c>
      <c r="Q2416" s="306"/>
      <c r="R2416" s="306"/>
      <c r="S2416" s="408">
        <v>500000</v>
      </c>
    </row>
    <row r="2417" spans="1:19" s="39" customFormat="1" x14ac:dyDescent="0.2">
      <c r="A2417" s="276">
        <v>2390</v>
      </c>
      <c r="B2417" s="299">
        <v>13</v>
      </c>
      <c r="C2417" s="299" t="s">
        <v>21</v>
      </c>
      <c r="D2417" s="299">
        <v>3322</v>
      </c>
      <c r="E2417" s="299">
        <v>5321</v>
      </c>
      <c r="F2417" s="299" t="s">
        <v>3253</v>
      </c>
      <c r="G2417" s="309" t="s">
        <v>4810</v>
      </c>
      <c r="H2417" s="300" t="s">
        <v>5166</v>
      </c>
      <c r="I2417" s="299" t="s">
        <v>1968</v>
      </c>
      <c r="J2417" s="300" t="s">
        <v>5527</v>
      </c>
      <c r="K2417" s="308" t="s">
        <v>276</v>
      </c>
      <c r="L2417" s="303">
        <v>44926</v>
      </c>
      <c r="M2417" s="303">
        <v>44957</v>
      </c>
      <c r="N2417" s="678">
        <v>1000000</v>
      </c>
      <c r="O2417" s="413"/>
      <c r="P2417" s="662">
        <v>1000000</v>
      </c>
      <c r="Q2417" s="662"/>
      <c r="R2417" s="662"/>
      <c r="S2417" s="408">
        <v>1000000</v>
      </c>
    </row>
    <row r="2418" spans="1:19" s="39" customFormat="1" x14ac:dyDescent="0.2">
      <c r="A2418" s="276">
        <v>2391</v>
      </c>
      <c r="B2418" s="299">
        <v>13</v>
      </c>
      <c r="C2418" s="299" t="s">
        <v>21</v>
      </c>
      <c r="D2418" s="299">
        <v>3322</v>
      </c>
      <c r="E2418" s="299">
        <v>5321</v>
      </c>
      <c r="F2418" s="299" t="s">
        <v>3253</v>
      </c>
      <c r="G2418" s="309" t="s">
        <v>4151</v>
      </c>
      <c r="H2418" s="300" t="s">
        <v>4152</v>
      </c>
      <c r="I2418" s="299" t="s">
        <v>4153</v>
      </c>
      <c r="J2418" s="300" t="s">
        <v>5528</v>
      </c>
      <c r="K2418" s="308" t="s">
        <v>276</v>
      </c>
      <c r="L2418" s="303">
        <v>44926</v>
      </c>
      <c r="M2418" s="303">
        <v>44957</v>
      </c>
      <c r="N2418" s="678">
        <v>150000</v>
      </c>
      <c r="O2418" s="413"/>
      <c r="P2418" s="662">
        <v>150000</v>
      </c>
      <c r="Q2418" s="662"/>
      <c r="R2418" s="662"/>
      <c r="S2418" s="408">
        <v>150000</v>
      </c>
    </row>
    <row r="2419" spans="1:19" s="39" customFormat="1" ht="25.5" x14ac:dyDescent="0.2">
      <c r="A2419" s="276">
        <v>2392</v>
      </c>
      <c r="B2419" s="299">
        <v>9</v>
      </c>
      <c r="C2419" s="299" t="s">
        <v>21</v>
      </c>
      <c r="D2419" s="299">
        <v>2212</v>
      </c>
      <c r="E2419" s="299">
        <v>5321</v>
      </c>
      <c r="F2419" s="299" t="s">
        <v>3253</v>
      </c>
      <c r="G2419" s="320" t="s">
        <v>5529</v>
      </c>
      <c r="H2419" s="311" t="s">
        <v>5530</v>
      </c>
      <c r="I2419" s="299" t="s">
        <v>1369</v>
      </c>
      <c r="J2419" s="311" t="s">
        <v>5531</v>
      </c>
      <c r="K2419" s="308" t="s">
        <v>276</v>
      </c>
      <c r="L2419" s="323">
        <v>44681</v>
      </c>
      <c r="M2419" s="323">
        <v>44712</v>
      </c>
      <c r="N2419" s="662">
        <v>55000</v>
      </c>
      <c r="O2419" s="662"/>
      <c r="P2419" s="306">
        <v>55000</v>
      </c>
      <c r="Q2419" s="306"/>
      <c r="R2419" s="306"/>
      <c r="S2419" s="408">
        <v>55000</v>
      </c>
    </row>
    <row r="2420" spans="1:19" s="39" customFormat="1" x14ac:dyDescent="0.2">
      <c r="A2420" s="276">
        <v>2393</v>
      </c>
      <c r="B2420" s="299">
        <v>2</v>
      </c>
      <c r="C2420" s="299" t="s">
        <v>21</v>
      </c>
      <c r="D2420" s="299">
        <v>5213</v>
      </c>
      <c r="E2420" s="299">
        <v>5321</v>
      </c>
      <c r="F2420" s="299" t="s">
        <v>5532</v>
      </c>
      <c r="G2420" s="309" t="s">
        <v>3533</v>
      </c>
      <c r="H2420" s="260" t="s">
        <v>3379</v>
      </c>
      <c r="I2420" s="299" t="s">
        <v>52</v>
      </c>
      <c r="J2420" s="311" t="s">
        <v>5533</v>
      </c>
      <c r="K2420" s="308" t="s">
        <v>276</v>
      </c>
      <c r="L2420" s="303">
        <v>44561</v>
      </c>
      <c r="M2420" s="303">
        <v>44592</v>
      </c>
      <c r="N2420" s="632">
        <v>1200000</v>
      </c>
      <c r="O2420" s="632">
        <v>1200000</v>
      </c>
      <c r="P2420" s="668"/>
      <c r="Q2420" s="668"/>
      <c r="R2420" s="659"/>
      <c r="S2420" s="860"/>
    </row>
    <row r="2421" spans="1:19" s="39" customFormat="1" x14ac:dyDescent="0.2">
      <c r="A2421" s="276">
        <v>2394</v>
      </c>
      <c r="B2421" s="454">
        <v>8</v>
      </c>
      <c r="C2421" s="308" t="s">
        <v>21</v>
      </c>
      <c r="D2421" s="299">
        <v>5213</v>
      </c>
      <c r="E2421" s="454">
        <v>5321</v>
      </c>
      <c r="F2421" s="454" t="s">
        <v>3253</v>
      </c>
      <c r="G2421" s="361" t="s">
        <v>3265</v>
      </c>
      <c r="H2421" s="260" t="s">
        <v>3266</v>
      </c>
      <c r="I2421" s="325" t="s">
        <v>655</v>
      </c>
      <c r="J2421" s="263" t="s">
        <v>5534</v>
      </c>
      <c r="K2421" s="309" t="s">
        <v>276</v>
      </c>
      <c r="L2421" s="323">
        <v>44651</v>
      </c>
      <c r="M2421" s="323">
        <v>44712</v>
      </c>
      <c r="N2421" s="681">
        <v>194434</v>
      </c>
      <c r="O2421" s="620"/>
      <c r="P2421" s="306">
        <v>194434</v>
      </c>
      <c r="Q2421" s="306"/>
      <c r="R2421" s="306"/>
      <c r="S2421" s="408">
        <v>194434</v>
      </c>
    </row>
    <row r="2422" spans="1:19" s="39" customFormat="1" x14ac:dyDescent="0.2">
      <c r="A2422" s="276">
        <v>2395</v>
      </c>
      <c r="B2422" s="454">
        <v>8</v>
      </c>
      <c r="C2422" s="308" t="s">
        <v>21</v>
      </c>
      <c r="D2422" s="324">
        <v>5213</v>
      </c>
      <c r="E2422" s="454">
        <v>5321</v>
      </c>
      <c r="F2422" s="454" t="s">
        <v>3253</v>
      </c>
      <c r="G2422" s="361" t="s">
        <v>3533</v>
      </c>
      <c r="H2422" s="260" t="s">
        <v>3534</v>
      </c>
      <c r="I2422" s="325" t="s">
        <v>52</v>
      </c>
      <c r="J2422" s="263" t="s">
        <v>5535</v>
      </c>
      <c r="K2422" s="309" t="s">
        <v>276</v>
      </c>
      <c r="L2422" s="323">
        <v>44651</v>
      </c>
      <c r="M2422" s="323">
        <v>44712</v>
      </c>
      <c r="N2422" s="681">
        <v>74334</v>
      </c>
      <c r="O2422" s="620"/>
      <c r="P2422" s="306">
        <v>74334</v>
      </c>
      <c r="Q2422" s="306"/>
      <c r="R2422" s="306"/>
      <c r="S2422" s="408">
        <v>74334</v>
      </c>
    </row>
    <row r="2423" spans="1:19" s="39" customFormat="1" x14ac:dyDescent="0.2">
      <c r="A2423" s="276">
        <v>2396</v>
      </c>
      <c r="B2423" s="454">
        <v>8</v>
      </c>
      <c r="C2423" s="308" t="s">
        <v>21</v>
      </c>
      <c r="D2423" s="299">
        <v>5213</v>
      </c>
      <c r="E2423" s="454">
        <v>6341</v>
      </c>
      <c r="F2423" s="454" t="s">
        <v>3253</v>
      </c>
      <c r="G2423" s="361" t="s">
        <v>3533</v>
      </c>
      <c r="H2423" s="260" t="s">
        <v>3534</v>
      </c>
      <c r="I2423" s="325" t="s">
        <v>52</v>
      </c>
      <c r="J2423" s="263" t="s">
        <v>5535</v>
      </c>
      <c r="K2423" s="309" t="s">
        <v>276</v>
      </c>
      <c r="L2423" s="323">
        <v>44651</v>
      </c>
      <c r="M2423" s="323">
        <v>44712</v>
      </c>
      <c r="N2423" s="589">
        <v>310666</v>
      </c>
      <c r="O2423" s="620"/>
      <c r="P2423" s="306">
        <v>310666</v>
      </c>
      <c r="Q2423" s="306"/>
      <c r="R2423" s="306"/>
      <c r="S2423" s="408">
        <v>310666</v>
      </c>
    </row>
    <row r="2424" spans="1:19" s="39" customFormat="1" x14ac:dyDescent="0.2">
      <c r="A2424" s="276">
        <v>2397</v>
      </c>
      <c r="B2424" s="299">
        <v>10</v>
      </c>
      <c r="C2424" s="299" t="s">
        <v>5333</v>
      </c>
      <c r="D2424" s="337">
        <v>3635</v>
      </c>
      <c r="E2424" s="337">
        <v>6341</v>
      </c>
      <c r="F2424" s="337" t="s">
        <v>3253</v>
      </c>
      <c r="G2424" s="237" t="s">
        <v>4159</v>
      </c>
      <c r="H2424" s="238" t="s">
        <v>6102</v>
      </c>
      <c r="I2424" s="308" t="s">
        <v>4161</v>
      </c>
      <c r="J2424" s="496" t="s">
        <v>6103</v>
      </c>
      <c r="K2424" s="682" t="s">
        <v>193</v>
      </c>
      <c r="L2424" s="323">
        <v>44255</v>
      </c>
      <c r="M2424" s="323">
        <v>44227</v>
      </c>
      <c r="N2424" s="359">
        <v>62987</v>
      </c>
      <c r="O2424" s="359">
        <v>62987</v>
      </c>
      <c r="P2424" s="335"/>
      <c r="Q2424" s="323"/>
      <c r="R2424" s="286"/>
      <c r="S2424" s="862"/>
    </row>
    <row r="2425" spans="1:19" s="39" customFormat="1" x14ac:dyDescent="0.2">
      <c r="A2425" s="276">
        <v>2398</v>
      </c>
      <c r="B2425" s="459">
        <v>10</v>
      </c>
      <c r="C2425" s="299" t="s">
        <v>5333</v>
      </c>
      <c r="D2425" s="337">
        <v>3635</v>
      </c>
      <c r="E2425" s="337">
        <v>6341</v>
      </c>
      <c r="F2425" s="337" t="s">
        <v>3253</v>
      </c>
      <c r="G2425" s="241" t="s">
        <v>4824</v>
      </c>
      <c r="H2425" s="242" t="s">
        <v>4825</v>
      </c>
      <c r="I2425" s="830" t="s">
        <v>163</v>
      </c>
      <c r="J2425" s="339" t="s">
        <v>6104</v>
      </c>
      <c r="K2425" s="683" t="s">
        <v>6105</v>
      </c>
      <c r="L2425" s="323">
        <v>44561</v>
      </c>
      <c r="M2425" s="323" t="s">
        <v>6106</v>
      </c>
      <c r="N2425" s="306">
        <v>119000</v>
      </c>
      <c r="O2425" s="306">
        <v>119000</v>
      </c>
      <c r="P2425" s="684"/>
      <c r="Q2425" s="299"/>
      <c r="R2425" s="286"/>
      <c r="S2425" s="862"/>
    </row>
    <row r="2426" spans="1:19" s="39" customFormat="1" ht="15" customHeight="1" x14ac:dyDescent="0.2">
      <c r="A2426" s="276">
        <v>2399</v>
      </c>
      <c r="B2426" s="299">
        <v>10</v>
      </c>
      <c r="C2426" s="324" t="s">
        <v>5333</v>
      </c>
      <c r="D2426" s="299">
        <v>3635</v>
      </c>
      <c r="E2426" s="299">
        <v>6341</v>
      </c>
      <c r="F2426" s="299" t="s">
        <v>3253</v>
      </c>
      <c r="G2426" s="676" t="s">
        <v>6107</v>
      </c>
      <c r="H2426" s="389" t="s">
        <v>6108</v>
      </c>
      <c r="I2426" s="277" t="s">
        <v>2405</v>
      </c>
      <c r="J2426" s="311" t="s">
        <v>6109</v>
      </c>
      <c r="K2426" s="275" t="s">
        <v>193</v>
      </c>
      <c r="L2426" s="323" t="s">
        <v>5211</v>
      </c>
      <c r="M2426" s="323" t="s">
        <v>6110</v>
      </c>
      <c r="N2426" s="441">
        <v>200000</v>
      </c>
      <c r="O2426" s="441">
        <v>200000</v>
      </c>
      <c r="P2426" s="685"/>
      <c r="Q2426" s="685"/>
      <c r="R2426" s="286"/>
      <c r="S2426" s="860"/>
    </row>
    <row r="2427" spans="1:19" s="39" customFormat="1" ht="15" customHeight="1" x14ac:dyDescent="0.2">
      <c r="A2427" s="276">
        <v>2400</v>
      </c>
      <c r="B2427" s="324">
        <v>10</v>
      </c>
      <c r="C2427" s="324" t="s">
        <v>5333</v>
      </c>
      <c r="D2427" s="299">
        <v>3635</v>
      </c>
      <c r="E2427" s="299">
        <v>6341</v>
      </c>
      <c r="F2427" s="299" t="s">
        <v>3253</v>
      </c>
      <c r="G2427" s="674" t="s">
        <v>6111</v>
      </c>
      <c r="H2427" s="311" t="s">
        <v>6112</v>
      </c>
      <c r="I2427" s="277" t="s">
        <v>1372</v>
      </c>
      <c r="J2427" s="311" t="s">
        <v>6113</v>
      </c>
      <c r="K2427" s="299" t="s">
        <v>6114</v>
      </c>
      <c r="L2427" s="323" t="s">
        <v>6115</v>
      </c>
      <c r="M2427" s="323" t="s">
        <v>6115</v>
      </c>
      <c r="N2427" s="441">
        <v>187500</v>
      </c>
      <c r="O2427" s="441">
        <v>187500</v>
      </c>
      <c r="P2427" s="251"/>
      <c r="Q2427" s="251"/>
      <c r="R2427" s="286"/>
      <c r="S2427" s="860"/>
    </row>
    <row r="2428" spans="1:19" s="39" customFormat="1" ht="15" x14ac:dyDescent="0.2">
      <c r="A2428" s="276">
        <v>2401</v>
      </c>
      <c r="B2428" s="686">
        <v>10</v>
      </c>
      <c r="C2428" s="686" t="s">
        <v>5333</v>
      </c>
      <c r="D2428" s="623">
        <v>3635</v>
      </c>
      <c r="E2428" s="623">
        <v>6341</v>
      </c>
      <c r="F2428" s="623" t="s">
        <v>3253</v>
      </c>
      <c r="G2428" s="687" t="s">
        <v>3697</v>
      </c>
      <c r="H2428" s="688" t="s">
        <v>6116</v>
      </c>
      <c r="I2428" s="689" t="s">
        <v>3374</v>
      </c>
      <c r="J2428" s="690" t="s">
        <v>6117</v>
      </c>
      <c r="K2428" s="435" t="s">
        <v>6118</v>
      </c>
      <c r="L2428" s="323" t="s">
        <v>6119</v>
      </c>
      <c r="M2428" s="323" t="s">
        <v>6120</v>
      </c>
      <c r="N2428" s="691">
        <v>161383</v>
      </c>
      <c r="O2428" s="691">
        <v>161383</v>
      </c>
      <c r="P2428" s="692"/>
      <c r="Q2428" s="692"/>
      <c r="R2428" s="693"/>
      <c r="S2428" s="863"/>
    </row>
    <row r="2429" spans="1:19" s="39" customFormat="1" ht="15" x14ac:dyDescent="0.2">
      <c r="A2429" s="276">
        <v>2402</v>
      </c>
      <c r="B2429" s="686">
        <v>10</v>
      </c>
      <c r="C2429" s="686" t="s">
        <v>5333</v>
      </c>
      <c r="D2429" s="623">
        <v>3635</v>
      </c>
      <c r="E2429" s="623">
        <v>6341</v>
      </c>
      <c r="F2429" s="623" t="s">
        <v>3253</v>
      </c>
      <c r="G2429" s="687" t="s">
        <v>4952</v>
      </c>
      <c r="H2429" s="688" t="s">
        <v>6121</v>
      </c>
      <c r="I2429" s="689" t="s">
        <v>4954</v>
      </c>
      <c r="J2429" s="690" t="s">
        <v>6117</v>
      </c>
      <c r="K2429" s="435" t="s">
        <v>6118</v>
      </c>
      <c r="L2429" s="323" t="s">
        <v>6122</v>
      </c>
      <c r="M2429" s="323" t="s">
        <v>6123</v>
      </c>
      <c r="N2429" s="691">
        <v>66600</v>
      </c>
      <c r="O2429" s="691">
        <v>66600</v>
      </c>
      <c r="P2429" s="692"/>
      <c r="Q2429" s="692"/>
      <c r="R2429" s="693"/>
      <c r="S2429" s="863"/>
    </row>
    <row r="2430" spans="1:19" s="39" customFormat="1" ht="15" x14ac:dyDescent="0.2">
      <c r="A2430" s="276">
        <v>2403</v>
      </c>
      <c r="B2430" s="686">
        <v>10</v>
      </c>
      <c r="C2430" s="686" t="s">
        <v>5333</v>
      </c>
      <c r="D2430" s="623">
        <v>3635</v>
      </c>
      <c r="E2430" s="623">
        <v>6341</v>
      </c>
      <c r="F2430" s="623" t="s">
        <v>3253</v>
      </c>
      <c r="G2430" s="687" t="s">
        <v>4010</v>
      </c>
      <c r="H2430" s="688" t="s">
        <v>5329</v>
      </c>
      <c r="I2430" s="689" t="s">
        <v>4012</v>
      </c>
      <c r="J2430" s="690" t="s">
        <v>6117</v>
      </c>
      <c r="K2430" s="655" t="s">
        <v>6118</v>
      </c>
      <c r="L2430" s="323" t="s">
        <v>72</v>
      </c>
      <c r="M2430" s="323" t="s">
        <v>6124</v>
      </c>
      <c r="N2430" s="694">
        <v>90750</v>
      </c>
      <c r="O2430" s="694">
        <v>90750</v>
      </c>
      <c r="P2430" s="692"/>
      <c r="Q2430" s="692"/>
      <c r="R2430" s="693"/>
      <c r="S2430" s="863"/>
    </row>
    <row r="2431" spans="1:19" s="39" customFormat="1" ht="15" x14ac:dyDescent="0.2">
      <c r="A2431" s="276">
        <v>2404</v>
      </c>
      <c r="B2431" s="686">
        <v>10</v>
      </c>
      <c r="C2431" s="686" t="s">
        <v>5333</v>
      </c>
      <c r="D2431" s="623">
        <v>3635</v>
      </c>
      <c r="E2431" s="623">
        <v>6341</v>
      </c>
      <c r="F2431" s="623" t="s">
        <v>3253</v>
      </c>
      <c r="G2431" s="695" t="s">
        <v>3509</v>
      </c>
      <c r="H2431" s="688" t="s">
        <v>3510</v>
      </c>
      <c r="I2431" s="689" t="s">
        <v>4031</v>
      </c>
      <c r="J2431" s="690" t="s">
        <v>6117</v>
      </c>
      <c r="K2431" s="655" t="s">
        <v>6118</v>
      </c>
      <c r="L2431" s="323" t="s">
        <v>6122</v>
      </c>
      <c r="M2431" s="323" t="s">
        <v>6123</v>
      </c>
      <c r="N2431" s="694">
        <v>100521</v>
      </c>
      <c r="O2431" s="694">
        <v>100521</v>
      </c>
      <c r="P2431" s="692"/>
      <c r="Q2431" s="692"/>
      <c r="R2431" s="693"/>
      <c r="S2431" s="863"/>
    </row>
    <row r="2432" spans="1:19" s="39" customFormat="1" ht="14.25" customHeight="1" x14ac:dyDescent="0.2">
      <c r="A2432" s="276">
        <v>2405</v>
      </c>
      <c r="B2432" s="686">
        <v>10</v>
      </c>
      <c r="C2432" s="686" t="s">
        <v>5333</v>
      </c>
      <c r="D2432" s="623">
        <v>3635</v>
      </c>
      <c r="E2432" s="623">
        <v>6341</v>
      </c>
      <c r="F2432" s="623" t="s">
        <v>3253</v>
      </c>
      <c r="G2432" s="695" t="s">
        <v>6125</v>
      </c>
      <c r="H2432" s="688" t="s">
        <v>6126</v>
      </c>
      <c r="I2432" s="689" t="s">
        <v>6047</v>
      </c>
      <c r="J2432" s="690" t="s">
        <v>6117</v>
      </c>
      <c r="K2432" s="655" t="s">
        <v>6118</v>
      </c>
      <c r="L2432" s="323">
        <v>44269</v>
      </c>
      <c r="M2432" s="323">
        <v>44212</v>
      </c>
      <c r="N2432" s="694">
        <v>200000</v>
      </c>
      <c r="O2432" s="694">
        <v>200000</v>
      </c>
      <c r="P2432" s="693"/>
      <c r="Q2432" s="693"/>
      <c r="R2432" s="693"/>
      <c r="S2432" s="863"/>
    </row>
    <row r="2433" spans="1:19" s="39" customFormat="1" ht="15" x14ac:dyDescent="0.2">
      <c r="A2433" s="276">
        <v>2406</v>
      </c>
      <c r="B2433" s="686">
        <v>10</v>
      </c>
      <c r="C2433" s="686" t="s">
        <v>5333</v>
      </c>
      <c r="D2433" s="623">
        <v>3635</v>
      </c>
      <c r="E2433" s="623">
        <v>6341</v>
      </c>
      <c r="F2433" s="623" t="s">
        <v>3253</v>
      </c>
      <c r="G2433" s="695" t="s">
        <v>6127</v>
      </c>
      <c r="H2433" s="688" t="s">
        <v>6128</v>
      </c>
      <c r="I2433" s="689" t="s">
        <v>6129</v>
      </c>
      <c r="J2433" s="690" t="s">
        <v>6117</v>
      </c>
      <c r="K2433" s="435" t="s">
        <v>6118</v>
      </c>
      <c r="L2433" s="323">
        <v>45291</v>
      </c>
      <c r="M2433" s="323">
        <v>45322</v>
      </c>
      <c r="N2433" s="694">
        <v>55000</v>
      </c>
      <c r="O2433" s="694">
        <v>55000</v>
      </c>
      <c r="P2433" s="696"/>
      <c r="Q2433" s="696"/>
      <c r="R2433" s="693"/>
      <c r="S2433" s="864"/>
    </row>
    <row r="2434" spans="1:19" s="39" customFormat="1" ht="15" x14ac:dyDescent="0.2">
      <c r="A2434" s="276">
        <v>2407</v>
      </c>
      <c r="B2434" s="686">
        <v>10</v>
      </c>
      <c r="C2434" s="686" t="s">
        <v>5333</v>
      </c>
      <c r="D2434" s="623">
        <v>3635</v>
      </c>
      <c r="E2434" s="623">
        <v>6341</v>
      </c>
      <c r="F2434" s="623" t="s">
        <v>3253</v>
      </c>
      <c r="G2434" s="695" t="s">
        <v>4201</v>
      </c>
      <c r="H2434" s="688" t="s">
        <v>6130</v>
      </c>
      <c r="I2434" s="689" t="s">
        <v>4203</v>
      </c>
      <c r="J2434" s="690" t="s">
        <v>6117</v>
      </c>
      <c r="K2434" s="655" t="s">
        <v>6118</v>
      </c>
      <c r="L2434" s="323" t="s">
        <v>72</v>
      </c>
      <c r="M2434" s="323" t="s">
        <v>6124</v>
      </c>
      <c r="N2434" s="694">
        <v>136700</v>
      </c>
      <c r="O2434" s="694">
        <v>136700</v>
      </c>
      <c r="P2434" s="697"/>
      <c r="Q2434" s="692"/>
      <c r="R2434" s="693"/>
      <c r="S2434" s="863"/>
    </row>
    <row r="2435" spans="1:19" s="39" customFormat="1" x14ac:dyDescent="0.2">
      <c r="A2435" s="276">
        <v>2408</v>
      </c>
      <c r="B2435" s="623">
        <v>14</v>
      </c>
      <c r="C2435" s="254" t="s">
        <v>3311</v>
      </c>
      <c r="D2435" s="623">
        <v>5512</v>
      </c>
      <c r="E2435" s="623">
        <v>6341</v>
      </c>
      <c r="F2435" s="623" t="s">
        <v>3253</v>
      </c>
      <c r="G2435" s="255" t="s">
        <v>5064</v>
      </c>
      <c r="H2435" s="698" t="s">
        <v>5065</v>
      </c>
      <c r="I2435" s="299" t="s">
        <v>2324</v>
      </c>
      <c r="J2435" s="699" t="s">
        <v>6131</v>
      </c>
      <c r="K2435" s="623" t="s">
        <v>6132</v>
      </c>
      <c r="L2435" s="700">
        <v>44561</v>
      </c>
      <c r="M2435" s="701">
        <v>44592</v>
      </c>
      <c r="N2435" s="702">
        <v>1484000</v>
      </c>
      <c r="O2435" s="702">
        <v>1484000</v>
      </c>
      <c r="P2435" s="703"/>
      <c r="Q2435" s="703"/>
      <c r="R2435" s="703"/>
      <c r="S2435" s="865"/>
    </row>
    <row r="2436" spans="1:19" s="39" customFormat="1" x14ac:dyDescent="0.2">
      <c r="A2436" s="276">
        <v>2409</v>
      </c>
      <c r="B2436" s="623">
        <v>14</v>
      </c>
      <c r="C2436" s="229" t="s">
        <v>3311</v>
      </c>
      <c r="D2436" s="623">
        <v>5512</v>
      </c>
      <c r="E2436" s="623">
        <v>6341</v>
      </c>
      <c r="F2436" s="623" t="s">
        <v>3253</v>
      </c>
      <c r="G2436" s="255" t="s">
        <v>4830</v>
      </c>
      <c r="H2436" s="690" t="s">
        <v>5365</v>
      </c>
      <c r="I2436" s="299" t="s">
        <v>2321</v>
      </c>
      <c r="J2436" s="699" t="s">
        <v>6133</v>
      </c>
      <c r="K2436" s="623" t="s">
        <v>6132</v>
      </c>
      <c r="L2436" s="700">
        <v>44408</v>
      </c>
      <c r="M2436" s="701">
        <v>44439</v>
      </c>
      <c r="N2436" s="702">
        <v>1370000</v>
      </c>
      <c r="O2436" s="702">
        <v>1370000</v>
      </c>
      <c r="P2436" s="703"/>
      <c r="Q2436" s="703"/>
      <c r="R2436" s="703"/>
      <c r="S2436" s="865"/>
    </row>
    <row r="2437" spans="1:19" s="39" customFormat="1" x14ac:dyDescent="0.2">
      <c r="A2437" s="276">
        <v>2410</v>
      </c>
      <c r="B2437" s="623">
        <v>14</v>
      </c>
      <c r="C2437" s="254" t="s">
        <v>3311</v>
      </c>
      <c r="D2437" s="623">
        <v>5512</v>
      </c>
      <c r="E2437" s="623">
        <v>6341</v>
      </c>
      <c r="F2437" s="623" t="s">
        <v>3253</v>
      </c>
      <c r="G2437" s="255" t="s">
        <v>6134</v>
      </c>
      <c r="H2437" s="690" t="s">
        <v>6135</v>
      </c>
      <c r="I2437" s="299" t="s">
        <v>1694</v>
      </c>
      <c r="J2437" s="699" t="s">
        <v>6136</v>
      </c>
      <c r="K2437" s="623" t="s">
        <v>6132</v>
      </c>
      <c r="L2437" s="700">
        <v>44681</v>
      </c>
      <c r="M2437" s="701">
        <v>44712</v>
      </c>
      <c r="N2437" s="297">
        <v>3000000</v>
      </c>
      <c r="O2437" s="704"/>
      <c r="P2437" s="297">
        <v>3000000</v>
      </c>
      <c r="Q2437" s="704"/>
      <c r="R2437" s="704"/>
      <c r="S2437" s="298">
        <v>3000000</v>
      </c>
    </row>
    <row r="2438" spans="1:19" s="39" customFormat="1" x14ac:dyDescent="0.2">
      <c r="A2438" s="276">
        <v>2411</v>
      </c>
      <c r="B2438" s="623">
        <v>14</v>
      </c>
      <c r="C2438" s="229" t="s">
        <v>3311</v>
      </c>
      <c r="D2438" s="623">
        <v>5512</v>
      </c>
      <c r="E2438" s="623">
        <v>6341</v>
      </c>
      <c r="F2438" s="623" t="s">
        <v>3253</v>
      </c>
      <c r="G2438" s="255" t="s">
        <v>3519</v>
      </c>
      <c r="H2438" s="690" t="s">
        <v>6137</v>
      </c>
      <c r="I2438" s="299" t="s">
        <v>3521</v>
      </c>
      <c r="J2438" s="699" t="s">
        <v>6138</v>
      </c>
      <c r="K2438" s="623" t="s">
        <v>6132</v>
      </c>
      <c r="L2438" s="700">
        <v>44561</v>
      </c>
      <c r="M2438" s="701">
        <v>44592</v>
      </c>
      <c r="N2438" s="297">
        <v>3000000</v>
      </c>
      <c r="O2438" s="297">
        <v>3000000</v>
      </c>
      <c r="P2438" s="704"/>
      <c r="Q2438" s="704"/>
      <c r="R2438" s="704"/>
      <c r="S2438" s="298"/>
    </row>
    <row r="2439" spans="1:19" s="39" customFormat="1" x14ac:dyDescent="0.2">
      <c r="A2439" s="276">
        <v>2412</v>
      </c>
      <c r="B2439" s="623">
        <v>14</v>
      </c>
      <c r="C2439" s="254" t="s">
        <v>3311</v>
      </c>
      <c r="D2439" s="623">
        <v>5512</v>
      </c>
      <c r="E2439" s="623">
        <v>6341</v>
      </c>
      <c r="F2439" s="623" t="s">
        <v>3253</v>
      </c>
      <c r="G2439" s="309" t="s">
        <v>4404</v>
      </c>
      <c r="H2439" s="699" t="s">
        <v>4405</v>
      </c>
      <c r="I2439" s="308" t="s">
        <v>4406</v>
      </c>
      <c r="J2439" s="699" t="s">
        <v>6139</v>
      </c>
      <c r="K2439" s="623" t="s">
        <v>6132</v>
      </c>
      <c r="L2439" s="700">
        <v>44377</v>
      </c>
      <c r="M2439" s="701">
        <v>44408</v>
      </c>
      <c r="N2439" s="705">
        <v>300000</v>
      </c>
      <c r="O2439" s="705">
        <v>300000</v>
      </c>
      <c r="P2439" s="706"/>
      <c r="Q2439" s="706"/>
      <c r="R2439" s="706"/>
      <c r="S2439" s="866"/>
    </row>
    <row r="2440" spans="1:19" s="39" customFormat="1" x14ac:dyDescent="0.2">
      <c r="A2440" s="276">
        <v>2413</v>
      </c>
      <c r="B2440" s="623">
        <v>14</v>
      </c>
      <c r="C2440" s="229" t="s">
        <v>3311</v>
      </c>
      <c r="D2440" s="623">
        <v>5512</v>
      </c>
      <c r="E2440" s="623">
        <v>6341</v>
      </c>
      <c r="F2440" s="623" t="s">
        <v>3253</v>
      </c>
      <c r="G2440" s="309" t="s">
        <v>4934</v>
      </c>
      <c r="H2440" s="699" t="s">
        <v>4935</v>
      </c>
      <c r="I2440" s="308" t="s">
        <v>1358</v>
      </c>
      <c r="J2440" s="699" t="s">
        <v>6140</v>
      </c>
      <c r="K2440" s="623" t="s">
        <v>6132</v>
      </c>
      <c r="L2440" s="700">
        <v>44255</v>
      </c>
      <c r="M2440" s="701">
        <v>44286</v>
      </c>
      <c r="N2440" s="705">
        <v>300000</v>
      </c>
      <c r="O2440" s="705">
        <v>300000</v>
      </c>
      <c r="P2440" s="706"/>
      <c r="Q2440" s="706"/>
      <c r="R2440" s="706"/>
      <c r="S2440" s="866"/>
    </row>
    <row r="2441" spans="1:19" s="39" customFormat="1" x14ac:dyDescent="0.2">
      <c r="A2441" s="276">
        <v>2414</v>
      </c>
      <c r="B2441" s="623">
        <v>14</v>
      </c>
      <c r="C2441" s="254" t="s">
        <v>3311</v>
      </c>
      <c r="D2441" s="623">
        <v>5512</v>
      </c>
      <c r="E2441" s="623">
        <v>6341</v>
      </c>
      <c r="F2441" s="623" t="s">
        <v>3253</v>
      </c>
      <c r="G2441" s="309" t="s">
        <v>3544</v>
      </c>
      <c r="H2441" s="699" t="s">
        <v>4960</v>
      </c>
      <c r="I2441" s="308" t="s">
        <v>2912</v>
      </c>
      <c r="J2441" s="699" t="s">
        <v>6141</v>
      </c>
      <c r="K2441" s="623" t="s">
        <v>6132</v>
      </c>
      <c r="L2441" s="700">
        <v>44255</v>
      </c>
      <c r="M2441" s="701">
        <v>44286</v>
      </c>
      <c r="N2441" s="705">
        <v>300000</v>
      </c>
      <c r="O2441" s="705">
        <v>300000</v>
      </c>
      <c r="P2441" s="706"/>
      <c r="Q2441" s="706"/>
      <c r="R2441" s="706"/>
      <c r="S2441" s="866"/>
    </row>
    <row r="2442" spans="1:19" s="39" customFormat="1" x14ac:dyDescent="0.2">
      <c r="A2442" s="276">
        <v>2415</v>
      </c>
      <c r="B2442" s="623">
        <v>14</v>
      </c>
      <c r="C2442" s="229" t="s">
        <v>3311</v>
      </c>
      <c r="D2442" s="623">
        <v>5512</v>
      </c>
      <c r="E2442" s="623">
        <v>6341</v>
      </c>
      <c r="F2442" s="623" t="s">
        <v>3253</v>
      </c>
      <c r="G2442" s="309" t="s">
        <v>6142</v>
      </c>
      <c r="H2442" s="699" t="s">
        <v>6143</v>
      </c>
      <c r="I2442" s="308" t="s">
        <v>6144</v>
      </c>
      <c r="J2442" s="699" t="s">
        <v>6145</v>
      </c>
      <c r="K2442" s="623" t="s">
        <v>6132</v>
      </c>
      <c r="L2442" s="700">
        <v>44377</v>
      </c>
      <c r="M2442" s="701">
        <v>44408</v>
      </c>
      <c r="N2442" s="705">
        <v>300000</v>
      </c>
      <c r="O2442" s="705">
        <v>300000</v>
      </c>
      <c r="P2442" s="706"/>
      <c r="Q2442" s="706"/>
      <c r="R2442" s="706"/>
      <c r="S2442" s="866"/>
    </row>
    <row r="2443" spans="1:19" s="39" customFormat="1" x14ac:dyDescent="0.2">
      <c r="A2443" s="276">
        <v>2416</v>
      </c>
      <c r="B2443" s="623">
        <v>14</v>
      </c>
      <c r="C2443" s="254" t="s">
        <v>3311</v>
      </c>
      <c r="D2443" s="623">
        <v>5512</v>
      </c>
      <c r="E2443" s="623">
        <v>6341</v>
      </c>
      <c r="F2443" s="623" t="s">
        <v>3253</v>
      </c>
      <c r="G2443" s="309" t="s">
        <v>4076</v>
      </c>
      <c r="H2443" s="699" t="s">
        <v>4077</v>
      </c>
      <c r="I2443" s="308" t="s">
        <v>4078</v>
      </c>
      <c r="J2443" s="699" t="s">
        <v>6146</v>
      </c>
      <c r="K2443" s="623" t="s">
        <v>6132</v>
      </c>
      <c r="L2443" s="700">
        <v>44469</v>
      </c>
      <c r="M2443" s="701">
        <v>44500</v>
      </c>
      <c r="N2443" s="705">
        <v>300000</v>
      </c>
      <c r="O2443" s="705">
        <v>300000</v>
      </c>
      <c r="P2443" s="706"/>
      <c r="Q2443" s="706"/>
      <c r="R2443" s="706"/>
      <c r="S2443" s="866"/>
    </row>
    <row r="2444" spans="1:19" s="39" customFormat="1" x14ac:dyDescent="0.2">
      <c r="A2444" s="276">
        <v>2417</v>
      </c>
      <c r="B2444" s="623">
        <v>14</v>
      </c>
      <c r="C2444" s="229" t="s">
        <v>3311</v>
      </c>
      <c r="D2444" s="623">
        <v>5512</v>
      </c>
      <c r="E2444" s="623">
        <v>6341</v>
      </c>
      <c r="F2444" s="623" t="s">
        <v>3253</v>
      </c>
      <c r="G2444" s="309" t="s">
        <v>5348</v>
      </c>
      <c r="H2444" s="699" t="s">
        <v>5349</v>
      </c>
      <c r="I2444" s="308" t="s">
        <v>5350</v>
      </c>
      <c r="J2444" s="699" t="s">
        <v>6147</v>
      </c>
      <c r="K2444" s="623" t="s">
        <v>6132</v>
      </c>
      <c r="L2444" s="700">
        <v>44377</v>
      </c>
      <c r="M2444" s="701">
        <v>44408</v>
      </c>
      <c r="N2444" s="705">
        <v>300000</v>
      </c>
      <c r="O2444" s="705">
        <v>300000</v>
      </c>
      <c r="P2444" s="706"/>
      <c r="Q2444" s="706"/>
      <c r="R2444" s="706"/>
      <c r="S2444" s="866"/>
    </row>
    <row r="2445" spans="1:19" s="39" customFormat="1" x14ac:dyDescent="0.2">
      <c r="A2445" s="276">
        <v>2418</v>
      </c>
      <c r="B2445" s="623">
        <v>14</v>
      </c>
      <c r="C2445" s="254" t="s">
        <v>3311</v>
      </c>
      <c r="D2445" s="623">
        <v>5512</v>
      </c>
      <c r="E2445" s="623">
        <v>6341</v>
      </c>
      <c r="F2445" s="623" t="s">
        <v>3253</v>
      </c>
      <c r="G2445" s="309" t="s">
        <v>6148</v>
      </c>
      <c r="H2445" s="699" t="s">
        <v>6149</v>
      </c>
      <c r="I2445" s="308" t="s">
        <v>6150</v>
      </c>
      <c r="J2445" s="699" t="s">
        <v>6151</v>
      </c>
      <c r="K2445" s="623" t="s">
        <v>6132</v>
      </c>
      <c r="L2445" s="700">
        <v>44347</v>
      </c>
      <c r="M2445" s="701">
        <v>44377</v>
      </c>
      <c r="N2445" s="705">
        <v>300000</v>
      </c>
      <c r="O2445" s="705">
        <v>300000</v>
      </c>
      <c r="P2445" s="706"/>
      <c r="Q2445" s="706"/>
      <c r="R2445" s="706"/>
      <c r="S2445" s="866"/>
    </row>
    <row r="2446" spans="1:19" s="39" customFormat="1" x14ac:dyDescent="0.2">
      <c r="A2446" s="276">
        <v>2419</v>
      </c>
      <c r="B2446" s="623">
        <v>14</v>
      </c>
      <c r="C2446" s="229" t="s">
        <v>3311</v>
      </c>
      <c r="D2446" s="623">
        <v>5512</v>
      </c>
      <c r="E2446" s="623">
        <v>6341</v>
      </c>
      <c r="F2446" s="623" t="s">
        <v>3253</v>
      </c>
      <c r="G2446" s="309" t="s">
        <v>3902</v>
      </c>
      <c r="H2446" s="699" t="s">
        <v>3903</v>
      </c>
      <c r="I2446" s="308" t="s">
        <v>3904</v>
      </c>
      <c r="J2446" s="699" t="s">
        <v>6152</v>
      </c>
      <c r="K2446" s="623" t="s">
        <v>6132</v>
      </c>
      <c r="L2446" s="700">
        <v>44316</v>
      </c>
      <c r="M2446" s="701">
        <v>44347</v>
      </c>
      <c r="N2446" s="705">
        <v>300000</v>
      </c>
      <c r="O2446" s="705">
        <v>300000</v>
      </c>
      <c r="P2446" s="706"/>
      <c r="Q2446" s="706"/>
      <c r="R2446" s="706"/>
      <c r="S2446" s="866"/>
    </row>
    <row r="2447" spans="1:19" s="39" customFormat="1" x14ac:dyDescent="0.2">
      <c r="A2447" s="276">
        <v>2420</v>
      </c>
      <c r="B2447" s="623">
        <v>14</v>
      </c>
      <c r="C2447" s="229" t="s">
        <v>3311</v>
      </c>
      <c r="D2447" s="623">
        <v>5512</v>
      </c>
      <c r="E2447" s="623">
        <v>6341</v>
      </c>
      <c r="F2447" s="623" t="s">
        <v>3253</v>
      </c>
      <c r="G2447" s="309" t="s">
        <v>3791</v>
      </c>
      <c r="H2447" s="699" t="s">
        <v>3792</v>
      </c>
      <c r="I2447" s="308" t="s">
        <v>3793</v>
      </c>
      <c r="J2447" s="699" t="s">
        <v>6153</v>
      </c>
      <c r="K2447" s="623" t="s">
        <v>6132</v>
      </c>
      <c r="L2447" s="700">
        <v>44255</v>
      </c>
      <c r="M2447" s="701">
        <v>44286</v>
      </c>
      <c r="N2447" s="705">
        <v>300000</v>
      </c>
      <c r="O2447" s="705">
        <v>300000</v>
      </c>
      <c r="P2447" s="706"/>
      <c r="Q2447" s="706"/>
      <c r="R2447" s="706"/>
      <c r="S2447" s="866"/>
    </row>
    <row r="2448" spans="1:19" s="39" customFormat="1" x14ac:dyDescent="0.2">
      <c r="A2448" s="276">
        <v>2421</v>
      </c>
      <c r="B2448" s="623">
        <v>14</v>
      </c>
      <c r="C2448" s="254" t="s">
        <v>3311</v>
      </c>
      <c r="D2448" s="623">
        <v>5512</v>
      </c>
      <c r="E2448" s="623">
        <v>6341</v>
      </c>
      <c r="F2448" s="623" t="s">
        <v>3253</v>
      </c>
      <c r="G2448" s="309" t="s">
        <v>6154</v>
      </c>
      <c r="H2448" s="699" t="s">
        <v>6155</v>
      </c>
      <c r="I2448" s="308" t="s">
        <v>6156</v>
      </c>
      <c r="J2448" s="699" t="s">
        <v>6157</v>
      </c>
      <c r="K2448" s="623" t="s">
        <v>6132</v>
      </c>
      <c r="L2448" s="700">
        <v>44377</v>
      </c>
      <c r="M2448" s="701">
        <v>44408</v>
      </c>
      <c r="N2448" s="705">
        <v>300000</v>
      </c>
      <c r="O2448" s="705">
        <v>300000</v>
      </c>
      <c r="P2448" s="706"/>
      <c r="Q2448" s="706"/>
      <c r="R2448" s="706"/>
      <c r="S2448" s="866"/>
    </row>
    <row r="2449" spans="1:19" s="39" customFormat="1" x14ac:dyDescent="0.2">
      <c r="A2449" s="276">
        <v>2422</v>
      </c>
      <c r="B2449" s="623">
        <v>14</v>
      </c>
      <c r="C2449" s="254" t="s">
        <v>3311</v>
      </c>
      <c r="D2449" s="623">
        <v>5512</v>
      </c>
      <c r="E2449" s="623">
        <v>6341</v>
      </c>
      <c r="F2449" s="623" t="s">
        <v>3253</v>
      </c>
      <c r="G2449" s="309" t="s">
        <v>3636</v>
      </c>
      <c r="H2449" s="699" t="s">
        <v>3637</v>
      </c>
      <c r="I2449" s="308" t="s">
        <v>3638</v>
      </c>
      <c r="J2449" s="699" t="s">
        <v>6158</v>
      </c>
      <c r="K2449" s="623" t="s">
        <v>6132</v>
      </c>
      <c r="L2449" s="700">
        <v>44316</v>
      </c>
      <c r="M2449" s="701">
        <v>44347</v>
      </c>
      <c r="N2449" s="705">
        <v>300000</v>
      </c>
      <c r="O2449" s="705">
        <v>300000</v>
      </c>
      <c r="P2449" s="706"/>
      <c r="Q2449" s="706"/>
      <c r="R2449" s="706"/>
      <c r="S2449" s="866"/>
    </row>
    <row r="2450" spans="1:19" s="39" customFormat="1" x14ac:dyDescent="0.2">
      <c r="A2450" s="276">
        <v>2423</v>
      </c>
      <c r="B2450" s="623">
        <v>14</v>
      </c>
      <c r="C2450" s="229" t="s">
        <v>3311</v>
      </c>
      <c r="D2450" s="623">
        <v>5512</v>
      </c>
      <c r="E2450" s="623">
        <v>6341</v>
      </c>
      <c r="F2450" s="623" t="s">
        <v>3253</v>
      </c>
      <c r="G2450" s="309" t="s">
        <v>4678</v>
      </c>
      <c r="H2450" s="699" t="s">
        <v>6159</v>
      </c>
      <c r="I2450" s="308" t="s">
        <v>4680</v>
      </c>
      <c r="J2450" s="699" t="s">
        <v>6160</v>
      </c>
      <c r="K2450" s="623" t="s">
        <v>6132</v>
      </c>
      <c r="L2450" s="700">
        <v>44316</v>
      </c>
      <c r="M2450" s="701">
        <v>44347</v>
      </c>
      <c r="N2450" s="705">
        <v>300000</v>
      </c>
      <c r="O2450" s="705">
        <v>300000</v>
      </c>
      <c r="P2450" s="706"/>
      <c r="Q2450" s="706"/>
      <c r="R2450" s="706"/>
      <c r="S2450" s="866"/>
    </row>
    <row r="2451" spans="1:19" s="39" customFormat="1" x14ac:dyDescent="0.2">
      <c r="A2451" s="276">
        <v>2424</v>
      </c>
      <c r="B2451" s="623">
        <v>14</v>
      </c>
      <c r="C2451" s="254" t="s">
        <v>3311</v>
      </c>
      <c r="D2451" s="623">
        <v>5512</v>
      </c>
      <c r="E2451" s="623">
        <v>6341</v>
      </c>
      <c r="F2451" s="623" t="s">
        <v>3253</v>
      </c>
      <c r="G2451" s="309" t="s">
        <v>4059</v>
      </c>
      <c r="H2451" s="707" t="s">
        <v>4060</v>
      </c>
      <c r="I2451" s="308" t="s">
        <v>4061</v>
      </c>
      <c r="J2451" s="699" t="s">
        <v>6161</v>
      </c>
      <c r="K2451" s="623" t="s">
        <v>6132</v>
      </c>
      <c r="L2451" s="700">
        <v>44377</v>
      </c>
      <c r="M2451" s="701">
        <v>44408</v>
      </c>
      <c r="N2451" s="705">
        <v>300000</v>
      </c>
      <c r="O2451" s="705">
        <v>300000</v>
      </c>
      <c r="P2451" s="706"/>
      <c r="Q2451" s="706"/>
      <c r="R2451" s="706"/>
      <c r="S2451" s="866"/>
    </row>
    <row r="2452" spans="1:19" s="39" customFormat="1" x14ac:dyDescent="0.2">
      <c r="A2452" s="276">
        <v>2425</v>
      </c>
      <c r="B2452" s="623">
        <v>14</v>
      </c>
      <c r="C2452" s="229" t="s">
        <v>3311</v>
      </c>
      <c r="D2452" s="623">
        <v>5512</v>
      </c>
      <c r="E2452" s="623">
        <v>6341</v>
      </c>
      <c r="F2452" s="623" t="s">
        <v>3253</v>
      </c>
      <c r="G2452" s="309" t="s">
        <v>6162</v>
      </c>
      <c r="H2452" s="699" t="s">
        <v>6163</v>
      </c>
      <c r="I2452" s="308" t="s">
        <v>6164</v>
      </c>
      <c r="J2452" s="699" t="s">
        <v>6165</v>
      </c>
      <c r="K2452" s="623" t="s">
        <v>6132</v>
      </c>
      <c r="L2452" s="700">
        <v>44255</v>
      </c>
      <c r="M2452" s="701">
        <v>44286</v>
      </c>
      <c r="N2452" s="705">
        <v>300000</v>
      </c>
      <c r="O2452" s="705">
        <v>300000</v>
      </c>
      <c r="P2452" s="706"/>
      <c r="Q2452" s="706"/>
      <c r="R2452" s="706"/>
      <c r="S2452" s="866"/>
    </row>
    <row r="2453" spans="1:19" s="39" customFormat="1" x14ac:dyDescent="0.2">
      <c r="A2453" s="276">
        <v>2426</v>
      </c>
      <c r="B2453" s="623">
        <v>14</v>
      </c>
      <c r="C2453" s="254" t="s">
        <v>3311</v>
      </c>
      <c r="D2453" s="623">
        <v>5512</v>
      </c>
      <c r="E2453" s="623">
        <v>6341</v>
      </c>
      <c r="F2453" s="623" t="s">
        <v>3253</v>
      </c>
      <c r="G2453" s="309">
        <v>44992785</v>
      </c>
      <c r="H2453" s="699" t="s">
        <v>6166</v>
      </c>
      <c r="I2453" s="308" t="s">
        <v>24</v>
      </c>
      <c r="J2453" s="699" t="s">
        <v>6167</v>
      </c>
      <c r="K2453" s="623" t="s">
        <v>6132</v>
      </c>
      <c r="L2453" s="700">
        <v>44255</v>
      </c>
      <c r="M2453" s="701">
        <v>44286</v>
      </c>
      <c r="N2453" s="705">
        <v>300000</v>
      </c>
      <c r="O2453" s="705">
        <v>300000</v>
      </c>
      <c r="P2453" s="706"/>
      <c r="Q2453" s="706"/>
      <c r="R2453" s="706"/>
      <c r="S2453" s="866"/>
    </row>
    <row r="2454" spans="1:19" s="39" customFormat="1" x14ac:dyDescent="0.2">
      <c r="A2454" s="276">
        <v>2427</v>
      </c>
      <c r="B2454" s="623">
        <v>14</v>
      </c>
      <c r="C2454" s="229" t="s">
        <v>3311</v>
      </c>
      <c r="D2454" s="623">
        <v>5512</v>
      </c>
      <c r="E2454" s="623">
        <v>6341</v>
      </c>
      <c r="F2454" s="623" t="s">
        <v>3253</v>
      </c>
      <c r="G2454" s="309" t="s">
        <v>6168</v>
      </c>
      <c r="H2454" s="699" t="s">
        <v>6169</v>
      </c>
      <c r="I2454" s="308" t="s">
        <v>926</v>
      </c>
      <c r="J2454" s="699" t="s">
        <v>6170</v>
      </c>
      <c r="K2454" s="623" t="s">
        <v>6132</v>
      </c>
      <c r="L2454" s="700">
        <v>44377</v>
      </c>
      <c r="M2454" s="701">
        <v>44408</v>
      </c>
      <c r="N2454" s="705">
        <v>300000</v>
      </c>
      <c r="O2454" s="705">
        <v>300000</v>
      </c>
      <c r="P2454" s="706"/>
      <c r="Q2454" s="706"/>
      <c r="R2454" s="706"/>
      <c r="S2454" s="866"/>
    </row>
    <row r="2455" spans="1:19" s="39" customFormat="1" x14ac:dyDescent="0.2">
      <c r="A2455" s="276">
        <v>2428</v>
      </c>
      <c r="B2455" s="623">
        <v>14</v>
      </c>
      <c r="C2455" s="254" t="s">
        <v>3311</v>
      </c>
      <c r="D2455" s="623">
        <v>5512</v>
      </c>
      <c r="E2455" s="623">
        <v>6341</v>
      </c>
      <c r="F2455" s="623" t="s">
        <v>3253</v>
      </c>
      <c r="G2455" s="309" t="s">
        <v>5225</v>
      </c>
      <c r="H2455" s="699" t="s">
        <v>6171</v>
      </c>
      <c r="I2455" s="308" t="s">
        <v>844</v>
      </c>
      <c r="J2455" s="699" t="s">
        <v>6172</v>
      </c>
      <c r="K2455" s="623" t="s">
        <v>6132</v>
      </c>
      <c r="L2455" s="700">
        <v>44377</v>
      </c>
      <c r="M2455" s="701">
        <v>44408</v>
      </c>
      <c r="N2455" s="705">
        <v>300000</v>
      </c>
      <c r="O2455" s="705">
        <v>300000</v>
      </c>
      <c r="P2455" s="706"/>
      <c r="Q2455" s="706"/>
      <c r="R2455" s="706"/>
      <c r="S2455" s="866"/>
    </row>
    <row r="2456" spans="1:19" s="39" customFormat="1" x14ac:dyDescent="0.2">
      <c r="A2456" s="276">
        <v>2429</v>
      </c>
      <c r="B2456" s="623">
        <v>14</v>
      </c>
      <c r="C2456" s="254" t="s">
        <v>3311</v>
      </c>
      <c r="D2456" s="623">
        <v>5512</v>
      </c>
      <c r="E2456" s="623">
        <v>6341</v>
      </c>
      <c r="F2456" s="623" t="s">
        <v>3253</v>
      </c>
      <c r="G2456" s="309" t="s">
        <v>6173</v>
      </c>
      <c r="H2456" s="699" t="s">
        <v>6174</v>
      </c>
      <c r="I2456" s="308" t="s">
        <v>5646</v>
      </c>
      <c r="J2456" s="699" t="s">
        <v>6175</v>
      </c>
      <c r="K2456" s="623" t="s">
        <v>6132</v>
      </c>
      <c r="L2456" s="700">
        <v>44377</v>
      </c>
      <c r="M2456" s="701">
        <v>44408</v>
      </c>
      <c r="N2456" s="705">
        <v>300000</v>
      </c>
      <c r="O2456" s="705">
        <v>300000</v>
      </c>
      <c r="P2456" s="706"/>
      <c r="Q2456" s="706"/>
      <c r="R2456" s="706"/>
      <c r="S2456" s="866"/>
    </row>
    <row r="2457" spans="1:19" s="39" customFormat="1" x14ac:dyDescent="0.2">
      <c r="A2457" s="276">
        <v>2430</v>
      </c>
      <c r="B2457" s="623">
        <v>14</v>
      </c>
      <c r="C2457" s="254" t="s">
        <v>3311</v>
      </c>
      <c r="D2457" s="623">
        <v>5512</v>
      </c>
      <c r="E2457" s="623">
        <v>6341</v>
      </c>
      <c r="F2457" s="623" t="s">
        <v>3253</v>
      </c>
      <c r="G2457" s="309" t="s">
        <v>4962</v>
      </c>
      <c r="H2457" s="699" t="s">
        <v>4963</v>
      </c>
      <c r="I2457" s="308" t="s">
        <v>1566</v>
      </c>
      <c r="J2457" s="699" t="s">
        <v>6176</v>
      </c>
      <c r="K2457" s="623" t="s">
        <v>6132</v>
      </c>
      <c r="L2457" s="700">
        <v>44377</v>
      </c>
      <c r="M2457" s="701">
        <v>44408</v>
      </c>
      <c r="N2457" s="705">
        <v>300000</v>
      </c>
      <c r="O2457" s="705">
        <v>300000</v>
      </c>
      <c r="P2457" s="706"/>
      <c r="Q2457" s="706"/>
      <c r="R2457" s="706"/>
      <c r="S2457" s="866"/>
    </row>
    <row r="2458" spans="1:19" s="39" customFormat="1" x14ac:dyDescent="0.2">
      <c r="A2458" s="276">
        <v>2431</v>
      </c>
      <c r="B2458" s="623">
        <v>14</v>
      </c>
      <c r="C2458" s="229" t="s">
        <v>3311</v>
      </c>
      <c r="D2458" s="623">
        <v>5512</v>
      </c>
      <c r="E2458" s="623">
        <v>6341</v>
      </c>
      <c r="F2458" s="623" t="s">
        <v>3253</v>
      </c>
      <c r="G2458" s="309" t="s">
        <v>6177</v>
      </c>
      <c r="H2458" s="699" t="s">
        <v>6178</v>
      </c>
      <c r="I2458" s="308" t="s">
        <v>6179</v>
      </c>
      <c r="J2458" s="699" t="s">
        <v>6180</v>
      </c>
      <c r="K2458" s="623" t="s">
        <v>6132</v>
      </c>
      <c r="L2458" s="700">
        <v>44316</v>
      </c>
      <c r="M2458" s="701">
        <v>44347</v>
      </c>
      <c r="N2458" s="705">
        <v>300000</v>
      </c>
      <c r="O2458" s="705">
        <v>300000</v>
      </c>
      <c r="P2458" s="706"/>
      <c r="Q2458" s="706"/>
      <c r="R2458" s="706"/>
      <c r="S2458" s="866"/>
    </row>
    <row r="2459" spans="1:19" s="39" customFormat="1" x14ac:dyDescent="0.2">
      <c r="A2459" s="276">
        <v>2432</v>
      </c>
      <c r="B2459" s="623">
        <v>14</v>
      </c>
      <c r="C2459" s="229" t="s">
        <v>3311</v>
      </c>
      <c r="D2459" s="623">
        <v>5512</v>
      </c>
      <c r="E2459" s="623">
        <v>6341</v>
      </c>
      <c r="F2459" s="623" t="s">
        <v>3253</v>
      </c>
      <c r="G2459" s="309" t="s">
        <v>3927</v>
      </c>
      <c r="H2459" s="699" t="s">
        <v>3928</v>
      </c>
      <c r="I2459" s="655" t="s">
        <v>3929</v>
      </c>
      <c r="J2459" s="699" t="s">
        <v>6181</v>
      </c>
      <c r="K2459" s="623" t="s">
        <v>6132</v>
      </c>
      <c r="L2459" s="701">
        <v>44561</v>
      </c>
      <c r="M2459" s="701">
        <v>44592</v>
      </c>
      <c r="N2459" s="705">
        <v>300000</v>
      </c>
      <c r="O2459" s="705">
        <v>300000</v>
      </c>
      <c r="P2459" s="706"/>
      <c r="Q2459" s="706"/>
      <c r="R2459" s="706"/>
      <c r="S2459" s="866"/>
    </row>
    <row r="2460" spans="1:19" s="39" customFormat="1" ht="25.5" x14ac:dyDescent="0.2">
      <c r="A2460" s="276">
        <v>2433</v>
      </c>
      <c r="B2460" s="708">
        <v>14</v>
      </c>
      <c r="C2460" s="460" t="s">
        <v>3311</v>
      </c>
      <c r="D2460" s="708">
        <v>5512</v>
      </c>
      <c r="E2460" s="708">
        <v>6341</v>
      </c>
      <c r="F2460" s="709" t="s">
        <v>3253</v>
      </c>
      <c r="G2460" s="383" t="s">
        <v>5121</v>
      </c>
      <c r="H2460" s="710" t="s">
        <v>5122</v>
      </c>
      <c r="I2460" s="708" t="s">
        <v>1314</v>
      </c>
      <c r="J2460" s="711" t="s">
        <v>6182</v>
      </c>
      <c r="K2460" s="708" t="s">
        <v>6183</v>
      </c>
      <c r="L2460" s="712">
        <v>44469</v>
      </c>
      <c r="M2460" s="713">
        <v>44500</v>
      </c>
      <c r="N2460" s="714">
        <v>1666000</v>
      </c>
      <c r="O2460" s="714">
        <v>1666000</v>
      </c>
      <c r="P2460" s="702"/>
      <c r="Q2460" s="702"/>
      <c r="R2460" s="702"/>
      <c r="S2460" s="865"/>
    </row>
    <row r="2461" spans="1:19" s="39" customFormat="1" x14ac:dyDescent="0.2">
      <c r="A2461" s="276">
        <v>2434</v>
      </c>
      <c r="B2461" s="623">
        <v>14</v>
      </c>
      <c r="C2461" s="319" t="s">
        <v>3311</v>
      </c>
      <c r="D2461" s="623">
        <v>5512</v>
      </c>
      <c r="E2461" s="623">
        <v>6341</v>
      </c>
      <c r="F2461" s="623" t="s">
        <v>3253</v>
      </c>
      <c r="G2461" s="309" t="s">
        <v>5133</v>
      </c>
      <c r="H2461" s="699" t="s">
        <v>5134</v>
      </c>
      <c r="I2461" s="623" t="s">
        <v>1186</v>
      </c>
      <c r="J2461" s="699" t="s">
        <v>6184</v>
      </c>
      <c r="K2461" s="708" t="s">
        <v>6183</v>
      </c>
      <c r="L2461" s="712">
        <v>44469</v>
      </c>
      <c r="M2461" s="713">
        <v>44500</v>
      </c>
      <c r="N2461" s="715">
        <v>1666000</v>
      </c>
      <c r="O2461" s="715">
        <v>1666000</v>
      </c>
      <c r="P2461" s="702"/>
      <c r="Q2461" s="702"/>
      <c r="R2461" s="702"/>
      <c r="S2461" s="865"/>
    </row>
    <row r="2462" spans="1:19" s="39" customFormat="1" x14ac:dyDescent="0.2">
      <c r="A2462" s="276">
        <v>2435</v>
      </c>
      <c r="B2462" s="623">
        <v>14</v>
      </c>
      <c r="C2462" s="319" t="s">
        <v>3311</v>
      </c>
      <c r="D2462" s="623">
        <v>5512</v>
      </c>
      <c r="E2462" s="623">
        <v>6341</v>
      </c>
      <c r="F2462" s="623" t="s">
        <v>3253</v>
      </c>
      <c r="G2462" s="309" t="s">
        <v>5035</v>
      </c>
      <c r="H2462" s="699" t="s">
        <v>5036</v>
      </c>
      <c r="I2462" s="623" t="s">
        <v>5037</v>
      </c>
      <c r="J2462" s="699" t="s">
        <v>6185</v>
      </c>
      <c r="K2462" s="623" t="s">
        <v>6183</v>
      </c>
      <c r="L2462" s="700">
        <v>44469</v>
      </c>
      <c r="M2462" s="701">
        <v>44500</v>
      </c>
      <c r="N2462" s="715">
        <v>1666000</v>
      </c>
      <c r="O2462" s="715">
        <v>1666000</v>
      </c>
      <c r="P2462" s="702"/>
      <c r="Q2462" s="702"/>
      <c r="R2462" s="702"/>
      <c r="S2462" s="865"/>
    </row>
    <row r="2463" spans="1:19" s="39" customFormat="1" ht="25.5" x14ac:dyDescent="0.2">
      <c r="A2463" s="276">
        <v>2436</v>
      </c>
      <c r="B2463" s="319">
        <v>6</v>
      </c>
      <c r="C2463" s="319" t="s">
        <v>3349</v>
      </c>
      <c r="D2463" s="716">
        <v>2321</v>
      </c>
      <c r="E2463" s="489">
        <v>6341</v>
      </c>
      <c r="F2463" s="489" t="s">
        <v>3253</v>
      </c>
      <c r="G2463" s="259" t="s">
        <v>3699</v>
      </c>
      <c r="H2463" s="260" t="s">
        <v>5460</v>
      </c>
      <c r="I2463" s="261" t="s">
        <v>823</v>
      </c>
      <c r="J2463" s="262" t="s">
        <v>6186</v>
      </c>
      <c r="K2463" s="299" t="s">
        <v>6183</v>
      </c>
      <c r="L2463" s="717">
        <v>44742</v>
      </c>
      <c r="M2463" s="718">
        <v>45199</v>
      </c>
      <c r="N2463" s="491">
        <v>571191.26</v>
      </c>
      <c r="O2463" s="491">
        <f>+N2463-P2463</f>
        <v>493882.52</v>
      </c>
      <c r="P2463" s="491">
        <v>77308.740000000005</v>
      </c>
      <c r="Q2463" s="491">
        <v>77308.740000000005</v>
      </c>
      <c r="R2463" s="491"/>
      <c r="S2463" s="856"/>
    </row>
    <row r="2464" spans="1:19" s="39" customFormat="1" ht="25.5" x14ac:dyDescent="0.2">
      <c r="A2464" s="276">
        <v>2437</v>
      </c>
      <c r="B2464" s="490">
        <v>6</v>
      </c>
      <c r="C2464" s="719" t="s">
        <v>3349</v>
      </c>
      <c r="D2464" s="719">
        <v>2310</v>
      </c>
      <c r="E2464" s="719">
        <v>6341</v>
      </c>
      <c r="F2464" s="719" t="s">
        <v>3253</v>
      </c>
      <c r="G2464" s="594" t="s">
        <v>5266</v>
      </c>
      <c r="H2464" s="595" t="s">
        <v>5267</v>
      </c>
      <c r="I2464" s="490" t="s">
        <v>49</v>
      </c>
      <c r="J2464" s="595" t="s">
        <v>6187</v>
      </c>
      <c r="K2464" s="299" t="s">
        <v>6188</v>
      </c>
      <c r="L2464" s="717">
        <v>44834</v>
      </c>
      <c r="M2464" s="596">
        <v>45291</v>
      </c>
      <c r="N2464" s="597">
        <v>2034400</v>
      </c>
      <c r="O2464" s="491"/>
      <c r="P2464" s="672">
        <v>2034400</v>
      </c>
      <c r="Q2464" s="672"/>
      <c r="R2464" s="672"/>
      <c r="S2464" s="855">
        <v>2034400</v>
      </c>
    </row>
    <row r="2465" spans="1:19" s="39" customFormat="1" ht="25.5" x14ac:dyDescent="0.2">
      <c r="A2465" s="276">
        <v>2438</v>
      </c>
      <c r="B2465" s="319">
        <v>6</v>
      </c>
      <c r="C2465" s="489" t="s">
        <v>3349</v>
      </c>
      <c r="D2465" s="489">
        <v>2321</v>
      </c>
      <c r="E2465" s="489">
        <v>6341</v>
      </c>
      <c r="F2465" s="489" t="s">
        <v>3253</v>
      </c>
      <c r="G2465" s="259" t="s">
        <v>3920</v>
      </c>
      <c r="H2465" s="260" t="s">
        <v>6189</v>
      </c>
      <c r="I2465" s="261" t="s">
        <v>3922</v>
      </c>
      <c r="J2465" s="263" t="s">
        <v>6190</v>
      </c>
      <c r="K2465" s="299" t="s">
        <v>6188</v>
      </c>
      <c r="L2465" s="717">
        <v>44834</v>
      </c>
      <c r="M2465" s="596">
        <v>45291</v>
      </c>
      <c r="N2465" s="491">
        <v>1573800</v>
      </c>
      <c r="O2465" s="491"/>
      <c r="P2465" s="491">
        <v>1573800</v>
      </c>
      <c r="Q2465" s="672"/>
      <c r="R2465" s="673"/>
      <c r="S2465" s="856">
        <v>1573800</v>
      </c>
    </row>
    <row r="2466" spans="1:19" s="39" customFormat="1" ht="25.5" x14ac:dyDescent="0.2">
      <c r="A2466" s="276">
        <v>2439</v>
      </c>
      <c r="B2466" s="319">
        <v>6</v>
      </c>
      <c r="C2466" s="489" t="s">
        <v>3349</v>
      </c>
      <c r="D2466" s="489">
        <v>2321</v>
      </c>
      <c r="E2466" s="489">
        <v>6341</v>
      </c>
      <c r="F2466" s="489" t="s">
        <v>3253</v>
      </c>
      <c r="G2466" s="259" t="s">
        <v>6191</v>
      </c>
      <c r="H2466" s="260" t="s">
        <v>6192</v>
      </c>
      <c r="I2466" s="261" t="s">
        <v>6193</v>
      </c>
      <c r="J2466" s="263" t="s">
        <v>6194</v>
      </c>
      <c r="K2466" s="299" t="s">
        <v>6188</v>
      </c>
      <c r="L2466" s="717">
        <v>44834</v>
      </c>
      <c r="M2466" s="596">
        <v>45291</v>
      </c>
      <c r="N2466" s="491">
        <v>1862700</v>
      </c>
      <c r="O2466" s="491"/>
      <c r="P2466" s="491">
        <v>1862700</v>
      </c>
      <c r="Q2466" s="672"/>
      <c r="R2466" s="673"/>
      <c r="S2466" s="856">
        <v>1862700</v>
      </c>
    </row>
    <row r="2467" spans="1:19" s="39" customFormat="1" ht="25.5" x14ac:dyDescent="0.2">
      <c r="A2467" s="276">
        <v>2440</v>
      </c>
      <c r="B2467" s="319">
        <v>6</v>
      </c>
      <c r="C2467" s="489" t="s">
        <v>3349</v>
      </c>
      <c r="D2467" s="489">
        <v>2321</v>
      </c>
      <c r="E2467" s="489">
        <v>6341</v>
      </c>
      <c r="F2467" s="489" t="s">
        <v>3253</v>
      </c>
      <c r="G2467" s="259" t="s">
        <v>6191</v>
      </c>
      <c r="H2467" s="260" t="s">
        <v>6192</v>
      </c>
      <c r="I2467" s="261" t="s">
        <v>6193</v>
      </c>
      <c r="J2467" s="263" t="s">
        <v>6195</v>
      </c>
      <c r="K2467" s="299" t="s">
        <v>6188</v>
      </c>
      <c r="L2467" s="717">
        <v>44834</v>
      </c>
      <c r="M2467" s="596">
        <v>45291</v>
      </c>
      <c r="N2467" s="491">
        <v>4022100</v>
      </c>
      <c r="O2467" s="491"/>
      <c r="P2467" s="491">
        <v>4022100</v>
      </c>
      <c r="Q2467" s="672"/>
      <c r="R2467" s="673"/>
      <c r="S2467" s="856">
        <v>4022100</v>
      </c>
    </row>
    <row r="2468" spans="1:19" s="39" customFormat="1" ht="15" customHeight="1" thickBot="1" x14ac:dyDescent="0.25">
      <c r="A2468" s="243"/>
      <c r="B2468" s="239"/>
      <c r="C2468" s="239"/>
      <c r="D2468" s="239"/>
      <c r="E2468" s="239"/>
      <c r="F2468" s="239"/>
      <c r="G2468" s="244"/>
      <c r="H2468" s="245"/>
      <c r="I2468" s="239"/>
      <c r="J2468" s="246"/>
      <c r="K2468" s="239"/>
      <c r="L2468" s="247"/>
      <c r="M2468" s="248"/>
      <c r="N2468" s="112"/>
      <c r="O2468" s="112"/>
      <c r="P2468" s="249"/>
      <c r="Q2468" s="249"/>
      <c r="R2468" s="250"/>
      <c r="S2468" s="867"/>
    </row>
    <row r="2469" spans="1:19" s="37" customFormat="1" ht="13.5" thickBot="1" x14ac:dyDescent="0.25">
      <c r="A2469" s="233" t="s">
        <v>295</v>
      </c>
      <c r="B2469" s="234"/>
      <c r="C2469" s="234"/>
      <c r="D2469" s="234"/>
      <c r="E2469" s="59"/>
      <c r="F2469" s="126"/>
      <c r="G2469" s="127"/>
      <c r="H2469" s="128"/>
      <c r="I2469" s="126"/>
      <c r="J2469" s="129"/>
      <c r="K2469" s="56"/>
      <c r="L2469" s="61"/>
      <c r="M2469" s="62"/>
      <c r="N2469" s="153">
        <f>SUM(N1461:N2468)</f>
        <v>226251922.34</v>
      </c>
      <c r="O2469" s="153">
        <f t="shared" ref="O2469:S2469" si="5">SUM(O1461:O2468)</f>
        <v>120129223.33</v>
      </c>
      <c r="P2469" s="153">
        <f t="shared" si="5"/>
        <v>106122699.01000001</v>
      </c>
      <c r="Q2469" s="153">
        <f t="shared" si="5"/>
        <v>565736.45000000007</v>
      </c>
      <c r="R2469" s="153">
        <f t="shared" si="5"/>
        <v>2205020.4800000004</v>
      </c>
      <c r="S2469" s="157">
        <f t="shared" si="5"/>
        <v>103351942.08000001</v>
      </c>
    </row>
    <row r="2470" spans="1:19" s="37" customFormat="1" x14ac:dyDescent="0.2">
      <c r="A2470" s="853"/>
      <c r="B2470" s="116"/>
      <c r="C2470" s="117"/>
      <c r="D2470" s="116"/>
      <c r="E2470" s="116"/>
      <c r="F2470" s="116"/>
      <c r="G2470" s="118"/>
      <c r="H2470" s="119"/>
      <c r="I2470" s="117"/>
      <c r="J2470" s="120"/>
      <c r="K2470" s="117"/>
      <c r="L2470" s="154"/>
      <c r="M2470" s="48"/>
      <c r="N2470" s="122"/>
      <c r="O2470" s="868"/>
      <c r="P2470" s="869"/>
      <c r="Q2470" s="813"/>
      <c r="R2470" s="870"/>
      <c r="S2470" s="867"/>
    </row>
    <row r="2471" spans="1:19" s="37" customFormat="1" x14ac:dyDescent="0.2">
      <c r="A2471" s="64" t="s">
        <v>5536</v>
      </c>
      <c r="B2471" s="819"/>
      <c r="C2471" s="820"/>
      <c r="D2471" s="819"/>
      <c r="E2471" s="819"/>
      <c r="F2471" s="871"/>
      <c r="G2471" s="822"/>
      <c r="H2471" s="872"/>
      <c r="I2471" s="239"/>
      <c r="J2471" s="850"/>
      <c r="K2471" s="239"/>
      <c r="L2471" s="851"/>
      <c r="M2471" s="134"/>
      <c r="N2471" s="852"/>
      <c r="O2471" s="868"/>
      <c r="P2471" s="869"/>
      <c r="Q2471" s="813"/>
      <c r="R2471" s="870"/>
      <c r="S2471" s="867"/>
    </row>
    <row r="2472" spans="1:19" s="39" customFormat="1" ht="25.5" x14ac:dyDescent="0.2">
      <c r="A2472" s="335">
        <v>2441</v>
      </c>
      <c r="B2472" s="229">
        <v>5</v>
      </c>
      <c r="C2472" s="229" t="s">
        <v>21</v>
      </c>
      <c r="D2472" s="229">
        <v>3319</v>
      </c>
      <c r="E2472" s="229">
        <v>5321</v>
      </c>
      <c r="F2472" s="229" t="s">
        <v>5537</v>
      </c>
      <c r="G2472" s="361" t="s">
        <v>5538</v>
      </c>
      <c r="H2472" s="263" t="s">
        <v>5539</v>
      </c>
      <c r="I2472" s="229" t="s">
        <v>24</v>
      </c>
      <c r="J2472" s="263" t="s">
        <v>5540</v>
      </c>
      <c r="K2472" s="361" t="s">
        <v>26</v>
      </c>
      <c r="L2472" s="720">
        <v>44561</v>
      </c>
      <c r="M2472" s="720">
        <v>44620</v>
      </c>
      <c r="N2472" s="721">
        <v>3000000</v>
      </c>
      <c r="O2472" s="721">
        <v>3000000</v>
      </c>
      <c r="P2472" s="668"/>
      <c r="Q2472" s="668"/>
      <c r="R2472" s="659"/>
      <c r="S2472" s="860"/>
    </row>
    <row r="2473" spans="1:19" s="37" customFormat="1" x14ac:dyDescent="0.2">
      <c r="A2473" s="276">
        <v>2442</v>
      </c>
      <c r="B2473" s="290">
        <v>20</v>
      </c>
      <c r="C2473" s="290" t="s">
        <v>21</v>
      </c>
      <c r="D2473" s="290">
        <v>4351</v>
      </c>
      <c r="E2473" s="290">
        <v>5321</v>
      </c>
      <c r="F2473" s="229" t="s">
        <v>5537</v>
      </c>
      <c r="G2473" s="290">
        <v>49457276</v>
      </c>
      <c r="H2473" s="291" t="s">
        <v>5541</v>
      </c>
      <c r="I2473" s="290" t="s">
        <v>32</v>
      </c>
      <c r="J2473" s="291" t="s">
        <v>5542</v>
      </c>
      <c r="K2473" s="290" t="s">
        <v>26</v>
      </c>
      <c r="L2473" s="294">
        <v>44561</v>
      </c>
      <c r="M2473" s="294">
        <v>44588</v>
      </c>
      <c r="N2473" s="295">
        <v>204300</v>
      </c>
      <c r="O2473" s="306">
        <v>204300</v>
      </c>
      <c r="P2473" s="658"/>
      <c r="Q2473" s="658"/>
      <c r="R2473" s="658"/>
      <c r="S2473" s="861"/>
    </row>
    <row r="2474" spans="1:19" s="37" customFormat="1" ht="25.5" x14ac:dyDescent="0.2">
      <c r="A2474" s="276">
        <v>2443</v>
      </c>
      <c r="B2474" s="290">
        <v>20</v>
      </c>
      <c r="C2474" s="290" t="s">
        <v>21</v>
      </c>
      <c r="D2474" s="290">
        <v>4351</v>
      </c>
      <c r="E2474" s="290">
        <v>5321</v>
      </c>
      <c r="F2474" s="229" t="s">
        <v>5537</v>
      </c>
      <c r="G2474" s="290">
        <v>61392979</v>
      </c>
      <c r="H2474" s="292" t="s">
        <v>5543</v>
      </c>
      <c r="I2474" s="290" t="s">
        <v>342</v>
      </c>
      <c r="J2474" s="291" t="s">
        <v>5544</v>
      </c>
      <c r="K2474" s="290" t="s">
        <v>26</v>
      </c>
      <c r="L2474" s="294">
        <v>44561</v>
      </c>
      <c r="M2474" s="294">
        <v>44588</v>
      </c>
      <c r="N2474" s="295">
        <v>225600</v>
      </c>
      <c r="O2474" s="306">
        <v>225600</v>
      </c>
      <c r="P2474" s="658"/>
      <c r="Q2474" s="658"/>
      <c r="R2474" s="658"/>
      <c r="S2474" s="861"/>
    </row>
    <row r="2475" spans="1:19" s="37" customFormat="1" ht="25.5" x14ac:dyDescent="0.2">
      <c r="A2475" s="276">
        <v>2444</v>
      </c>
      <c r="B2475" s="290">
        <v>20</v>
      </c>
      <c r="C2475" s="290" t="s">
        <v>21</v>
      </c>
      <c r="D2475" s="290">
        <v>4356</v>
      </c>
      <c r="E2475" s="290">
        <v>5321</v>
      </c>
      <c r="F2475" s="229" t="s">
        <v>5537</v>
      </c>
      <c r="G2475" s="290">
        <v>61392979</v>
      </c>
      <c r="H2475" s="292" t="s">
        <v>5543</v>
      </c>
      <c r="I2475" s="290" t="s">
        <v>342</v>
      </c>
      <c r="J2475" s="291" t="s">
        <v>5545</v>
      </c>
      <c r="K2475" s="290" t="s">
        <v>26</v>
      </c>
      <c r="L2475" s="294">
        <v>44561</v>
      </c>
      <c r="M2475" s="294">
        <v>44588</v>
      </c>
      <c r="N2475" s="295">
        <v>54800</v>
      </c>
      <c r="O2475" s="306">
        <v>54800</v>
      </c>
      <c r="P2475" s="658"/>
      <c r="Q2475" s="658"/>
      <c r="R2475" s="658"/>
      <c r="S2475" s="861"/>
    </row>
    <row r="2476" spans="1:19" s="37" customFormat="1" ht="25.5" x14ac:dyDescent="0.2">
      <c r="A2476" s="276">
        <v>2445</v>
      </c>
      <c r="B2476" s="290">
        <v>20</v>
      </c>
      <c r="C2476" s="290" t="s">
        <v>21</v>
      </c>
      <c r="D2476" s="290">
        <v>4350</v>
      </c>
      <c r="E2476" s="290">
        <v>5321</v>
      </c>
      <c r="F2476" s="229" t="s">
        <v>5537</v>
      </c>
      <c r="G2476" s="290">
        <v>71232745</v>
      </c>
      <c r="H2476" s="292" t="s">
        <v>5546</v>
      </c>
      <c r="I2476" s="290" t="s">
        <v>2912</v>
      </c>
      <c r="J2476" s="291" t="s">
        <v>5547</v>
      </c>
      <c r="K2476" s="290" t="s">
        <v>26</v>
      </c>
      <c r="L2476" s="294">
        <v>44561</v>
      </c>
      <c r="M2476" s="294">
        <v>44588</v>
      </c>
      <c r="N2476" s="295">
        <v>726400</v>
      </c>
      <c r="O2476" s="306">
        <v>726400</v>
      </c>
      <c r="P2476" s="658"/>
      <c r="Q2476" s="658"/>
      <c r="R2476" s="658"/>
      <c r="S2476" s="861"/>
    </row>
    <row r="2477" spans="1:19" s="37" customFormat="1" ht="25.5" x14ac:dyDescent="0.2">
      <c r="A2477" s="276">
        <v>2446</v>
      </c>
      <c r="B2477" s="290">
        <v>20</v>
      </c>
      <c r="C2477" s="290" t="s">
        <v>21</v>
      </c>
      <c r="D2477" s="290">
        <v>4351</v>
      </c>
      <c r="E2477" s="290">
        <v>5321</v>
      </c>
      <c r="F2477" s="229" t="s">
        <v>5537</v>
      </c>
      <c r="G2477" s="290">
        <v>71232745</v>
      </c>
      <c r="H2477" s="292" t="s">
        <v>5546</v>
      </c>
      <c r="I2477" s="290" t="s">
        <v>2912</v>
      </c>
      <c r="J2477" s="291" t="s">
        <v>5548</v>
      </c>
      <c r="K2477" s="290" t="s">
        <v>26</v>
      </c>
      <c r="L2477" s="294">
        <v>44561</v>
      </c>
      <c r="M2477" s="294">
        <v>44588</v>
      </c>
      <c r="N2477" s="295">
        <v>156600</v>
      </c>
      <c r="O2477" s="306">
        <v>156600</v>
      </c>
      <c r="P2477" s="658"/>
      <c r="Q2477" s="658"/>
      <c r="R2477" s="658"/>
      <c r="S2477" s="861"/>
    </row>
    <row r="2478" spans="1:19" s="37" customFormat="1" ht="25.5" x14ac:dyDescent="0.2">
      <c r="A2478" s="276">
        <v>2447</v>
      </c>
      <c r="B2478" s="290">
        <v>20</v>
      </c>
      <c r="C2478" s="290" t="s">
        <v>21</v>
      </c>
      <c r="D2478" s="290">
        <v>4351</v>
      </c>
      <c r="E2478" s="290">
        <v>5321</v>
      </c>
      <c r="F2478" s="229" t="s">
        <v>5537</v>
      </c>
      <c r="G2478" s="290">
        <v>28334949</v>
      </c>
      <c r="H2478" s="292" t="s">
        <v>5549</v>
      </c>
      <c r="I2478" s="290" t="s">
        <v>906</v>
      </c>
      <c r="J2478" s="291" t="s">
        <v>5550</v>
      </c>
      <c r="K2478" s="290" t="s">
        <v>26</v>
      </c>
      <c r="L2478" s="294">
        <v>44561</v>
      </c>
      <c r="M2478" s="294">
        <v>44588</v>
      </c>
      <c r="N2478" s="295">
        <v>272400</v>
      </c>
      <c r="O2478" s="306">
        <v>272400</v>
      </c>
      <c r="P2478" s="658"/>
      <c r="Q2478" s="658"/>
      <c r="R2478" s="658"/>
      <c r="S2478" s="861"/>
    </row>
    <row r="2479" spans="1:19" s="37" customFormat="1" ht="25.5" x14ac:dyDescent="0.2">
      <c r="A2479" s="276">
        <v>2448</v>
      </c>
      <c r="B2479" s="290">
        <v>20</v>
      </c>
      <c r="C2479" s="290" t="s">
        <v>21</v>
      </c>
      <c r="D2479" s="290">
        <v>4359</v>
      </c>
      <c r="E2479" s="290">
        <v>5321</v>
      </c>
      <c r="F2479" s="229" t="s">
        <v>5537</v>
      </c>
      <c r="G2479" s="290">
        <v>45671770</v>
      </c>
      <c r="H2479" s="292" t="s">
        <v>5551</v>
      </c>
      <c r="I2479" s="290" t="s">
        <v>108</v>
      </c>
      <c r="J2479" s="291" t="s">
        <v>5552</v>
      </c>
      <c r="K2479" s="290" t="s">
        <v>26</v>
      </c>
      <c r="L2479" s="294">
        <v>44561</v>
      </c>
      <c r="M2479" s="294">
        <v>44588</v>
      </c>
      <c r="N2479" s="295">
        <v>52600</v>
      </c>
      <c r="O2479" s="306">
        <v>40600</v>
      </c>
      <c r="P2479" s="287">
        <v>12000</v>
      </c>
      <c r="Q2479" s="658"/>
      <c r="R2479" s="306">
        <v>12000</v>
      </c>
      <c r="S2479" s="861"/>
    </row>
    <row r="2480" spans="1:19" s="37" customFormat="1" ht="25.5" x14ac:dyDescent="0.2">
      <c r="A2480" s="276">
        <v>2449</v>
      </c>
      <c r="B2480" s="290">
        <v>20</v>
      </c>
      <c r="C2480" s="290" t="s">
        <v>21</v>
      </c>
      <c r="D2480" s="290">
        <v>4351</v>
      </c>
      <c r="E2480" s="290">
        <v>5321</v>
      </c>
      <c r="F2480" s="229" t="s">
        <v>5537</v>
      </c>
      <c r="G2480" s="290">
        <v>45671770</v>
      </c>
      <c r="H2480" s="292" t="s">
        <v>5551</v>
      </c>
      <c r="I2480" s="290" t="s">
        <v>108</v>
      </c>
      <c r="J2480" s="291" t="s">
        <v>5553</v>
      </c>
      <c r="K2480" s="290" t="s">
        <v>26</v>
      </c>
      <c r="L2480" s="294">
        <v>44561</v>
      </c>
      <c r="M2480" s="294">
        <v>44588</v>
      </c>
      <c r="N2480" s="295">
        <v>882000</v>
      </c>
      <c r="O2480" s="306">
        <v>882000</v>
      </c>
      <c r="P2480" s="658"/>
      <c r="Q2480" s="658"/>
      <c r="R2480" s="658"/>
      <c r="S2480" s="861"/>
    </row>
    <row r="2481" spans="1:19" s="37" customFormat="1" ht="25.5" x14ac:dyDescent="0.2">
      <c r="A2481" s="276">
        <v>2450</v>
      </c>
      <c r="B2481" s="290">
        <v>20</v>
      </c>
      <c r="C2481" s="290" t="s">
        <v>21</v>
      </c>
      <c r="D2481" s="290">
        <v>4374</v>
      </c>
      <c r="E2481" s="290">
        <v>5321</v>
      </c>
      <c r="F2481" s="229" t="s">
        <v>5537</v>
      </c>
      <c r="G2481" s="290">
        <v>45671770</v>
      </c>
      <c r="H2481" s="292" t="s">
        <v>5551</v>
      </c>
      <c r="I2481" s="290" t="s">
        <v>108</v>
      </c>
      <c r="J2481" s="291" t="s">
        <v>5554</v>
      </c>
      <c r="K2481" s="290" t="s">
        <v>26</v>
      </c>
      <c r="L2481" s="294">
        <v>44561</v>
      </c>
      <c r="M2481" s="294">
        <v>44588</v>
      </c>
      <c r="N2481" s="295">
        <v>29500</v>
      </c>
      <c r="O2481" s="306">
        <v>7500</v>
      </c>
      <c r="P2481" s="287">
        <v>22000</v>
      </c>
      <c r="Q2481" s="658"/>
      <c r="R2481" s="306">
        <v>22000</v>
      </c>
      <c r="S2481" s="861"/>
    </row>
    <row r="2482" spans="1:19" s="37" customFormat="1" ht="25.5" x14ac:dyDescent="0.2">
      <c r="A2482" s="276">
        <v>2451</v>
      </c>
      <c r="B2482" s="290">
        <v>20</v>
      </c>
      <c r="C2482" s="290" t="s">
        <v>21</v>
      </c>
      <c r="D2482" s="290">
        <v>4356</v>
      </c>
      <c r="E2482" s="290">
        <v>5321</v>
      </c>
      <c r="F2482" s="229" t="s">
        <v>5537</v>
      </c>
      <c r="G2482" s="290">
        <v>45671770</v>
      </c>
      <c r="H2482" s="292" t="s">
        <v>5551</v>
      </c>
      <c r="I2482" s="290" t="s">
        <v>108</v>
      </c>
      <c r="J2482" s="291" t="s">
        <v>5555</v>
      </c>
      <c r="K2482" s="290" t="s">
        <v>26</v>
      </c>
      <c r="L2482" s="294">
        <v>44561</v>
      </c>
      <c r="M2482" s="294">
        <v>44588</v>
      </c>
      <c r="N2482" s="295">
        <v>64400</v>
      </c>
      <c r="O2482" s="306">
        <v>64400</v>
      </c>
      <c r="P2482" s="658"/>
      <c r="Q2482" s="658"/>
      <c r="R2482" s="658"/>
      <c r="S2482" s="861"/>
    </row>
    <row r="2483" spans="1:19" s="37" customFormat="1" ht="25.5" x14ac:dyDescent="0.2">
      <c r="A2483" s="276">
        <v>2452</v>
      </c>
      <c r="B2483" s="290">
        <v>20</v>
      </c>
      <c r="C2483" s="290" t="s">
        <v>21</v>
      </c>
      <c r="D2483" s="290">
        <v>4357</v>
      </c>
      <c r="E2483" s="290">
        <v>5321</v>
      </c>
      <c r="F2483" s="229" t="s">
        <v>5537</v>
      </c>
      <c r="G2483" s="290">
        <v>45671770</v>
      </c>
      <c r="H2483" s="292" t="s">
        <v>5551</v>
      </c>
      <c r="I2483" s="290" t="s">
        <v>108</v>
      </c>
      <c r="J2483" s="291" t="s">
        <v>5556</v>
      </c>
      <c r="K2483" s="290" t="s">
        <v>26</v>
      </c>
      <c r="L2483" s="294">
        <v>44561</v>
      </c>
      <c r="M2483" s="294">
        <v>44588</v>
      </c>
      <c r="N2483" s="295">
        <v>1252700</v>
      </c>
      <c r="O2483" s="306">
        <v>1252700</v>
      </c>
      <c r="P2483" s="658"/>
      <c r="Q2483" s="658"/>
      <c r="R2483" s="658"/>
      <c r="S2483" s="861"/>
    </row>
    <row r="2484" spans="1:19" s="37" customFormat="1" ht="25.5" x14ac:dyDescent="0.2">
      <c r="A2484" s="276">
        <v>2453</v>
      </c>
      <c r="B2484" s="290">
        <v>20</v>
      </c>
      <c r="C2484" s="290" t="s">
        <v>21</v>
      </c>
      <c r="D2484" s="290">
        <v>4312</v>
      </c>
      <c r="E2484" s="290">
        <v>5321</v>
      </c>
      <c r="F2484" s="229" t="s">
        <v>5537</v>
      </c>
      <c r="G2484" s="290">
        <v>45671770</v>
      </c>
      <c r="H2484" s="292" t="s">
        <v>5551</v>
      </c>
      <c r="I2484" s="290" t="s">
        <v>108</v>
      </c>
      <c r="J2484" s="291" t="s">
        <v>5557</v>
      </c>
      <c r="K2484" s="290" t="s">
        <v>26</v>
      </c>
      <c r="L2484" s="294">
        <v>44561</v>
      </c>
      <c r="M2484" s="294">
        <v>44588</v>
      </c>
      <c r="N2484" s="295">
        <v>56200</v>
      </c>
      <c r="O2484" s="306">
        <v>46200</v>
      </c>
      <c r="P2484" s="287">
        <v>10000</v>
      </c>
      <c r="Q2484" s="658"/>
      <c r="R2484" s="306">
        <v>10000</v>
      </c>
      <c r="S2484" s="861"/>
    </row>
    <row r="2485" spans="1:19" s="37" customFormat="1" ht="25.5" x14ac:dyDescent="0.2">
      <c r="A2485" s="276">
        <v>2454</v>
      </c>
      <c r="B2485" s="290">
        <v>20</v>
      </c>
      <c r="C2485" s="290" t="s">
        <v>21</v>
      </c>
      <c r="D2485" s="290">
        <v>4350</v>
      </c>
      <c r="E2485" s="290">
        <v>5321</v>
      </c>
      <c r="F2485" s="229" t="s">
        <v>5537</v>
      </c>
      <c r="G2485" s="290">
        <v>45671770</v>
      </c>
      <c r="H2485" s="292" t="s">
        <v>5551</v>
      </c>
      <c r="I2485" s="290" t="s">
        <v>108</v>
      </c>
      <c r="J2485" s="291" t="s">
        <v>5558</v>
      </c>
      <c r="K2485" s="290" t="s">
        <v>26</v>
      </c>
      <c r="L2485" s="294">
        <v>44561</v>
      </c>
      <c r="M2485" s="294">
        <v>44588</v>
      </c>
      <c r="N2485" s="295">
        <v>474100</v>
      </c>
      <c r="O2485" s="306">
        <v>474100</v>
      </c>
      <c r="P2485" s="658"/>
      <c r="Q2485" s="658"/>
      <c r="R2485" s="658"/>
      <c r="S2485" s="861"/>
    </row>
    <row r="2486" spans="1:19" s="37" customFormat="1" ht="25.5" x14ac:dyDescent="0.2">
      <c r="A2486" s="276">
        <v>2455</v>
      </c>
      <c r="B2486" s="290">
        <v>20</v>
      </c>
      <c r="C2486" s="290" t="s">
        <v>21</v>
      </c>
      <c r="D2486" s="290">
        <v>4374</v>
      </c>
      <c r="E2486" s="290">
        <v>5321</v>
      </c>
      <c r="F2486" s="229" t="s">
        <v>5537</v>
      </c>
      <c r="G2486" s="290">
        <v>70887039</v>
      </c>
      <c r="H2486" s="292" t="s">
        <v>5559</v>
      </c>
      <c r="I2486" s="290" t="s">
        <v>24</v>
      </c>
      <c r="J2486" s="291" t="s">
        <v>5560</v>
      </c>
      <c r="K2486" s="290" t="s">
        <v>26</v>
      </c>
      <c r="L2486" s="294">
        <v>44561</v>
      </c>
      <c r="M2486" s="294">
        <v>44588</v>
      </c>
      <c r="N2486" s="295">
        <v>99200</v>
      </c>
      <c r="O2486" s="306">
        <v>99200</v>
      </c>
      <c r="P2486" s="658"/>
      <c r="Q2486" s="658"/>
      <c r="R2486" s="658"/>
      <c r="S2486" s="861"/>
    </row>
    <row r="2487" spans="1:19" s="37" customFormat="1" ht="25.5" x14ac:dyDescent="0.2">
      <c r="A2487" s="276">
        <v>2456</v>
      </c>
      <c r="B2487" s="290">
        <v>20</v>
      </c>
      <c r="C2487" s="290" t="s">
        <v>21</v>
      </c>
      <c r="D2487" s="290">
        <v>4357</v>
      </c>
      <c r="E2487" s="290">
        <v>5321</v>
      </c>
      <c r="F2487" s="229" t="s">
        <v>5537</v>
      </c>
      <c r="G2487" s="290">
        <v>70887039</v>
      </c>
      <c r="H2487" s="292" t="s">
        <v>5559</v>
      </c>
      <c r="I2487" s="290" t="s">
        <v>24</v>
      </c>
      <c r="J2487" s="291" t="s">
        <v>5561</v>
      </c>
      <c r="K2487" s="290" t="s">
        <v>26</v>
      </c>
      <c r="L2487" s="294">
        <v>44561</v>
      </c>
      <c r="M2487" s="294">
        <v>44588</v>
      </c>
      <c r="N2487" s="295">
        <v>126300</v>
      </c>
      <c r="O2487" s="306">
        <v>126300</v>
      </c>
      <c r="P2487" s="658"/>
      <c r="Q2487" s="658"/>
      <c r="R2487" s="658"/>
      <c r="S2487" s="861"/>
    </row>
    <row r="2488" spans="1:19" s="37" customFormat="1" ht="25.5" x14ac:dyDescent="0.2">
      <c r="A2488" s="276">
        <v>2457</v>
      </c>
      <c r="B2488" s="290">
        <v>20</v>
      </c>
      <c r="C2488" s="290" t="s">
        <v>21</v>
      </c>
      <c r="D2488" s="290">
        <v>4312</v>
      </c>
      <c r="E2488" s="290">
        <v>5321</v>
      </c>
      <c r="F2488" s="229" t="s">
        <v>5537</v>
      </c>
      <c r="G2488" s="290">
        <v>70887039</v>
      </c>
      <c r="H2488" s="292" t="s">
        <v>5559</v>
      </c>
      <c r="I2488" s="290" t="s">
        <v>24</v>
      </c>
      <c r="J2488" s="291" t="s">
        <v>5562</v>
      </c>
      <c r="K2488" s="290" t="s">
        <v>26</v>
      </c>
      <c r="L2488" s="294">
        <v>44561</v>
      </c>
      <c r="M2488" s="294">
        <v>44588</v>
      </c>
      <c r="N2488" s="295">
        <v>149300</v>
      </c>
      <c r="O2488" s="306">
        <v>149300</v>
      </c>
      <c r="P2488" s="658"/>
      <c r="Q2488" s="658"/>
      <c r="R2488" s="658"/>
      <c r="S2488" s="861"/>
    </row>
    <row r="2489" spans="1:19" s="37" customFormat="1" ht="25.5" x14ac:dyDescent="0.2">
      <c r="A2489" s="276">
        <v>2458</v>
      </c>
      <c r="B2489" s="290">
        <v>20</v>
      </c>
      <c r="C2489" s="290" t="s">
        <v>21</v>
      </c>
      <c r="D2489" s="290">
        <v>4355</v>
      </c>
      <c r="E2489" s="290">
        <v>5321</v>
      </c>
      <c r="F2489" s="229" t="s">
        <v>5537</v>
      </c>
      <c r="G2489" s="290">
        <v>70887039</v>
      </c>
      <c r="H2489" s="292" t="s">
        <v>5559</v>
      </c>
      <c r="I2489" s="290" t="s">
        <v>24</v>
      </c>
      <c r="J2489" s="291" t="s">
        <v>5563</v>
      </c>
      <c r="K2489" s="290" t="s">
        <v>26</v>
      </c>
      <c r="L2489" s="294">
        <v>44561</v>
      </c>
      <c r="M2489" s="294">
        <v>44588</v>
      </c>
      <c r="N2489" s="295">
        <v>21800</v>
      </c>
      <c r="O2489" s="306">
        <v>21800</v>
      </c>
      <c r="P2489" s="658"/>
      <c r="Q2489" s="658"/>
      <c r="R2489" s="658"/>
      <c r="S2489" s="861"/>
    </row>
    <row r="2490" spans="1:19" s="37" customFormat="1" ht="25.5" x14ac:dyDescent="0.2">
      <c r="A2490" s="276">
        <v>2459</v>
      </c>
      <c r="B2490" s="290">
        <v>20</v>
      </c>
      <c r="C2490" s="290" t="s">
        <v>21</v>
      </c>
      <c r="D2490" s="290">
        <v>4355</v>
      </c>
      <c r="E2490" s="290">
        <v>5321</v>
      </c>
      <c r="F2490" s="229" t="s">
        <v>5537</v>
      </c>
      <c r="G2490" s="290">
        <v>70887039</v>
      </c>
      <c r="H2490" s="292" t="s">
        <v>5559</v>
      </c>
      <c r="I2490" s="290" t="s">
        <v>24</v>
      </c>
      <c r="J2490" s="291" t="s">
        <v>5564</v>
      </c>
      <c r="K2490" s="290" t="s">
        <v>26</v>
      </c>
      <c r="L2490" s="294">
        <v>44561</v>
      </c>
      <c r="M2490" s="294">
        <v>44588</v>
      </c>
      <c r="N2490" s="295">
        <v>58100</v>
      </c>
      <c r="O2490" s="306">
        <v>58100</v>
      </c>
      <c r="P2490" s="658"/>
      <c r="Q2490" s="658"/>
      <c r="R2490" s="658"/>
      <c r="S2490" s="861"/>
    </row>
    <row r="2491" spans="1:19" s="37" customFormat="1" ht="25.5" x14ac:dyDescent="0.2">
      <c r="A2491" s="276">
        <v>2460</v>
      </c>
      <c r="B2491" s="290">
        <v>20</v>
      </c>
      <c r="C2491" s="290" t="s">
        <v>21</v>
      </c>
      <c r="D2491" s="290">
        <v>4312</v>
      </c>
      <c r="E2491" s="290">
        <v>5321</v>
      </c>
      <c r="F2491" s="229" t="s">
        <v>5537</v>
      </c>
      <c r="G2491" s="290">
        <v>70887039</v>
      </c>
      <c r="H2491" s="292" t="s">
        <v>5559</v>
      </c>
      <c r="I2491" s="290" t="s">
        <v>24</v>
      </c>
      <c r="J2491" s="291" t="s">
        <v>5565</v>
      </c>
      <c r="K2491" s="290" t="s">
        <v>26</v>
      </c>
      <c r="L2491" s="294">
        <v>44561</v>
      </c>
      <c r="M2491" s="294">
        <v>44588</v>
      </c>
      <c r="N2491" s="295">
        <v>76000</v>
      </c>
      <c r="O2491" s="306">
        <v>76000</v>
      </c>
      <c r="P2491" s="658"/>
      <c r="Q2491" s="658"/>
      <c r="R2491" s="658"/>
      <c r="S2491" s="861"/>
    </row>
    <row r="2492" spans="1:19" s="37" customFormat="1" ht="25.5" x14ac:dyDescent="0.2">
      <c r="A2492" s="276">
        <v>2461</v>
      </c>
      <c r="B2492" s="290">
        <v>20</v>
      </c>
      <c r="C2492" s="290" t="s">
        <v>21</v>
      </c>
      <c r="D2492" s="290">
        <v>4374</v>
      </c>
      <c r="E2492" s="290">
        <v>5321</v>
      </c>
      <c r="F2492" s="229" t="s">
        <v>5537</v>
      </c>
      <c r="G2492" s="290">
        <v>70887039</v>
      </c>
      <c r="H2492" s="292" t="s">
        <v>5559</v>
      </c>
      <c r="I2492" s="290" t="s">
        <v>24</v>
      </c>
      <c r="J2492" s="291" t="s">
        <v>5566</v>
      </c>
      <c r="K2492" s="290" t="s">
        <v>26</v>
      </c>
      <c r="L2492" s="294">
        <v>44561</v>
      </c>
      <c r="M2492" s="294">
        <v>44588</v>
      </c>
      <c r="N2492" s="295">
        <v>80300</v>
      </c>
      <c r="O2492" s="306">
        <v>80300</v>
      </c>
      <c r="P2492" s="658"/>
      <c r="Q2492" s="658"/>
      <c r="R2492" s="658"/>
      <c r="S2492" s="861"/>
    </row>
    <row r="2493" spans="1:19" s="37" customFormat="1" ht="25.5" x14ac:dyDescent="0.2">
      <c r="A2493" s="276">
        <v>2462</v>
      </c>
      <c r="B2493" s="290">
        <v>20</v>
      </c>
      <c r="C2493" s="290" t="s">
        <v>21</v>
      </c>
      <c r="D2493" s="290">
        <v>4357</v>
      </c>
      <c r="E2493" s="290">
        <v>5321</v>
      </c>
      <c r="F2493" s="229" t="s">
        <v>5537</v>
      </c>
      <c r="G2493" s="290">
        <v>70887039</v>
      </c>
      <c r="H2493" s="292" t="s">
        <v>5559</v>
      </c>
      <c r="I2493" s="290" t="s">
        <v>24</v>
      </c>
      <c r="J2493" s="291" t="s">
        <v>5567</v>
      </c>
      <c r="K2493" s="290" t="s">
        <v>26</v>
      </c>
      <c r="L2493" s="294">
        <v>44561</v>
      </c>
      <c r="M2493" s="294">
        <v>44588</v>
      </c>
      <c r="N2493" s="295">
        <v>79800</v>
      </c>
      <c r="O2493" s="306">
        <v>79800</v>
      </c>
      <c r="P2493" s="658"/>
      <c r="Q2493" s="658"/>
      <c r="R2493" s="658"/>
      <c r="S2493" s="861"/>
    </row>
    <row r="2494" spans="1:19" s="37" customFormat="1" ht="25.5" x14ac:dyDescent="0.2">
      <c r="A2494" s="276">
        <v>2463</v>
      </c>
      <c r="B2494" s="290">
        <v>20</v>
      </c>
      <c r="C2494" s="290" t="s">
        <v>21</v>
      </c>
      <c r="D2494" s="290">
        <v>4357</v>
      </c>
      <c r="E2494" s="290">
        <v>5321</v>
      </c>
      <c r="F2494" s="229" t="s">
        <v>5537</v>
      </c>
      <c r="G2494" s="290">
        <v>70887039</v>
      </c>
      <c r="H2494" s="292" t="s">
        <v>5559</v>
      </c>
      <c r="I2494" s="290" t="s">
        <v>24</v>
      </c>
      <c r="J2494" s="291" t="s">
        <v>5568</v>
      </c>
      <c r="K2494" s="290" t="s">
        <v>26</v>
      </c>
      <c r="L2494" s="294">
        <v>44561</v>
      </c>
      <c r="M2494" s="294">
        <v>44588</v>
      </c>
      <c r="N2494" s="295">
        <v>228000</v>
      </c>
      <c r="O2494" s="306">
        <v>228000</v>
      </c>
      <c r="P2494" s="658"/>
      <c r="Q2494" s="658"/>
      <c r="R2494" s="658"/>
      <c r="S2494" s="861"/>
    </row>
    <row r="2495" spans="1:19" s="37" customFormat="1" ht="25.5" x14ac:dyDescent="0.2">
      <c r="A2495" s="276">
        <v>2464</v>
      </c>
      <c r="B2495" s="290">
        <v>20</v>
      </c>
      <c r="C2495" s="290" t="s">
        <v>21</v>
      </c>
      <c r="D2495" s="290">
        <v>4357</v>
      </c>
      <c r="E2495" s="290">
        <v>5321</v>
      </c>
      <c r="F2495" s="229" t="s">
        <v>5537</v>
      </c>
      <c r="G2495" s="290">
        <v>70887039</v>
      </c>
      <c r="H2495" s="292" t="s">
        <v>5559</v>
      </c>
      <c r="I2495" s="290" t="s">
        <v>24</v>
      </c>
      <c r="J2495" s="291" t="s">
        <v>5569</v>
      </c>
      <c r="K2495" s="290" t="s">
        <v>26</v>
      </c>
      <c r="L2495" s="294">
        <v>44561</v>
      </c>
      <c r="M2495" s="294">
        <v>44588</v>
      </c>
      <c r="N2495" s="295">
        <v>84200</v>
      </c>
      <c r="O2495" s="306">
        <v>84200</v>
      </c>
      <c r="P2495" s="658"/>
      <c r="Q2495" s="658"/>
      <c r="R2495" s="658"/>
      <c r="S2495" s="861"/>
    </row>
    <row r="2496" spans="1:19" s="37" customFormat="1" ht="25.5" x14ac:dyDescent="0.2">
      <c r="A2496" s="276">
        <v>2465</v>
      </c>
      <c r="B2496" s="290">
        <v>20</v>
      </c>
      <c r="C2496" s="290" t="s">
        <v>21</v>
      </c>
      <c r="D2496" s="290">
        <v>4312</v>
      </c>
      <c r="E2496" s="290">
        <v>5321</v>
      </c>
      <c r="F2496" s="229" t="s">
        <v>5537</v>
      </c>
      <c r="G2496" s="290">
        <v>70887039</v>
      </c>
      <c r="H2496" s="292" t="s">
        <v>5559</v>
      </c>
      <c r="I2496" s="290" t="s">
        <v>24</v>
      </c>
      <c r="J2496" s="291" t="s">
        <v>5570</v>
      </c>
      <c r="K2496" s="290" t="s">
        <v>26</v>
      </c>
      <c r="L2496" s="294">
        <v>44561</v>
      </c>
      <c r="M2496" s="294">
        <v>44588</v>
      </c>
      <c r="N2496" s="295">
        <v>80200</v>
      </c>
      <c r="O2496" s="306">
        <v>80200</v>
      </c>
      <c r="P2496" s="658"/>
      <c r="Q2496" s="658"/>
      <c r="R2496" s="658"/>
      <c r="S2496" s="861"/>
    </row>
    <row r="2497" spans="1:19" s="37" customFormat="1" ht="25.5" x14ac:dyDescent="0.2">
      <c r="A2497" s="276">
        <v>2466</v>
      </c>
      <c r="B2497" s="290">
        <v>20</v>
      </c>
      <c r="C2497" s="290" t="s">
        <v>21</v>
      </c>
      <c r="D2497" s="290">
        <v>4359</v>
      </c>
      <c r="E2497" s="290">
        <v>5321</v>
      </c>
      <c r="F2497" s="229" t="s">
        <v>5537</v>
      </c>
      <c r="G2497" s="290">
        <v>70887039</v>
      </c>
      <c r="H2497" s="292" t="s">
        <v>5559</v>
      </c>
      <c r="I2497" s="290" t="s">
        <v>24</v>
      </c>
      <c r="J2497" s="291" t="s">
        <v>5571</v>
      </c>
      <c r="K2497" s="290" t="s">
        <v>26</v>
      </c>
      <c r="L2497" s="294">
        <v>44561</v>
      </c>
      <c r="M2497" s="294">
        <v>44588</v>
      </c>
      <c r="N2497" s="295">
        <v>597900</v>
      </c>
      <c r="O2497" s="306">
        <v>489900</v>
      </c>
      <c r="P2497" s="287">
        <v>108000</v>
      </c>
      <c r="Q2497" s="658"/>
      <c r="R2497" s="306">
        <v>108000</v>
      </c>
      <c r="S2497" s="861"/>
    </row>
    <row r="2498" spans="1:19" s="37" customFormat="1" ht="25.5" x14ac:dyDescent="0.2">
      <c r="A2498" s="276">
        <v>2467</v>
      </c>
      <c r="B2498" s="290">
        <v>20</v>
      </c>
      <c r="C2498" s="290" t="s">
        <v>21</v>
      </c>
      <c r="D2498" s="290">
        <v>4356</v>
      </c>
      <c r="E2498" s="290">
        <v>5321</v>
      </c>
      <c r="F2498" s="229" t="s">
        <v>5537</v>
      </c>
      <c r="G2498" s="290">
        <v>70887039</v>
      </c>
      <c r="H2498" s="292" t="s">
        <v>5559</v>
      </c>
      <c r="I2498" s="290" t="s">
        <v>24</v>
      </c>
      <c r="J2498" s="291" t="s">
        <v>5572</v>
      </c>
      <c r="K2498" s="290" t="s">
        <v>26</v>
      </c>
      <c r="L2498" s="294">
        <v>44561</v>
      </c>
      <c r="M2498" s="294">
        <v>44588</v>
      </c>
      <c r="N2498" s="295">
        <v>130200</v>
      </c>
      <c r="O2498" s="306">
        <v>130200</v>
      </c>
      <c r="P2498" s="658"/>
      <c r="Q2498" s="658"/>
      <c r="R2498" s="658"/>
      <c r="S2498" s="861"/>
    </row>
    <row r="2499" spans="1:19" s="37" customFormat="1" ht="25.5" x14ac:dyDescent="0.2">
      <c r="A2499" s="276">
        <v>2468</v>
      </c>
      <c r="B2499" s="290">
        <v>20</v>
      </c>
      <c r="C2499" s="290" t="s">
        <v>21</v>
      </c>
      <c r="D2499" s="290">
        <v>4356</v>
      </c>
      <c r="E2499" s="290">
        <v>5321</v>
      </c>
      <c r="F2499" s="229" t="s">
        <v>5537</v>
      </c>
      <c r="G2499" s="290">
        <v>70887039</v>
      </c>
      <c r="H2499" s="292" t="s">
        <v>5559</v>
      </c>
      <c r="I2499" s="290" t="s">
        <v>24</v>
      </c>
      <c r="J2499" s="291" t="s">
        <v>5573</v>
      </c>
      <c r="K2499" s="290" t="s">
        <v>26</v>
      </c>
      <c r="L2499" s="294">
        <v>44561</v>
      </c>
      <c r="M2499" s="294">
        <v>44588</v>
      </c>
      <c r="N2499" s="295">
        <v>67300</v>
      </c>
      <c r="O2499" s="306">
        <v>67300</v>
      </c>
      <c r="P2499" s="658"/>
      <c r="Q2499" s="658"/>
      <c r="R2499" s="658"/>
      <c r="S2499" s="861"/>
    </row>
    <row r="2500" spans="1:19" s="37" customFormat="1" ht="25.5" x14ac:dyDescent="0.2">
      <c r="A2500" s="276">
        <v>2469</v>
      </c>
      <c r="B2500" s="290">
        <v>20</v>
      </c>
      <c r="C2500" s="290" t="s">
        <v>21</v>
      </c>
      <c r="D2500" s="290">
        <v>4356</v>
      </c>
      <c r="E2500" s="290">
        <v>5321</v>
      </c>
      <c r="F2500" s="229" t="s">
        <v>5537</v>
      </c>
      <c r="G2500" s="290">
        <v>70887039</v>
      </c>
      <c r="H2500" s="292" t="s">
        <v>5559</v>
      </c>
      <c r="I2500" s="290" t="s">
        <v>24</v>
      </c>
      <c r="J2500" s="291" t="s">
        <v>5574</v>
      </c>
      <c r="K2500" s="290" t="s">
        <v>26</v>
      </c>
      <c r="L2500" s="294">
        <v>44561</v>
      </c>
      <c r="M2500" s="294">
        <v>44588</v>
      </c>
      <c r="N2500" s="295">
        <v>125700</v>
      </c>
      <c r="O2500" s="306">
        <v>125700</v>
      </c>
      <c r="P2500" s="658"/>
      <c r="Q2500" s="658"/>
      <c r="R2500" s="658"/>
      <c r="S2500" s="861"/>
    </row>
    <row r="2501" spans="1:19" s="37" customFormat="1" ht="25.5" x14ac:dyDescent="0.2">
      <c r="A2501" s="276">
        <v>2470</v>
      </c>
      <c r="B2501" s="290">
        <v>20</v>
      </c>
      <c r="C2501" s="290" t="s">
        <v>21</v>
      </c>
      <c r="D2501" s="290">
        <v>4356</v>
      </c>
      <c r="E2501" s="290">
        <v>5321</v>
      </c>
      <c r="F2501" s="229" t="s">
        <v>5537</v>
      </c>
      <c r="G2501" s="290">
        <v>70887039</v>
      </c>
      <c r="H2501" s="292" t="s">
        <v>5559</v>
      </c>
      <c r="I2501" s="290" t="s">
        <v>24</v>
      </c>
      <c r="J2501" s="291" t="s">
        <v>5575</v>
      </c>
      <c r="K2501" s="290" t="s">
        <v>26</v>
      </c>
      <c r="L2501" s="294">
        <v>44561</v>
      </c>
      <c r="M2501" s="294">
        <v>44588</v>
      </c>
      <c r="N2501" s="295">
        <v>56900</v>
      </c>
      <c r="O2501" s="306">
        <v>56900</v>
      </c>
      <c r="P2501" s="658"/>
      <c r="Q2501" s="658"/>
      <c r="R2501" s="658"/>
      <c r="S2501" s="861"/>
    </row>
    <row r="2502" spans="1:19" s="37" customFormat="1" ht="25.5" x14ac:dyDescent="0.2">
      <c r="A2502" s="276">
        <v>2471</v>
      </c>
      <c r="B2502" s="290">
        <v>20</v>
      </c>
      <c r="C2502" s="290" t="s">
        <v>21</v>
      </c>
      <c r="D2502" s="290">
        <v>4372</v>
      </c>
      <c r="E2502" s="290">
        <v>5321</v>
      </c>
      <c r="F2502" s="229" t="s">
        <v>5537</v>
      </c>
      <c r="G2502" s="290">
        <v>70887039</v>
      </c>
      <c r="H2502" s="292" t="s">
        <v>5559</v>
      </c>
      <c r="I2502" s="290" t="s">
        <v>24</v>
      </c>
      <c r="J2502" s="291" t="s">
        <v>5576</v>
      </c>
      <c r="K2502" s="290" t="s">
        <v>26</v>
      </c>
      <c r="L2502" s="294">
        <v>44561</v>
      </c>
      <c r="M2502" s="294">
        <v>44588</v>
      </c>
      <c r="N2502" s="295">
        <v>154000</v>
      </c>
      <c r="O2502" s="306">
        <v>154000</v>
      </c>
      <c r="P2502" s="658"/>
      <c r="Q2502" s="658"/>
      <c r="R2502" s="658"/>
      <c r="S2502" s="861"/>
    </row>
    <row r="2503" spans="1:19" s="37" customFormat="1" ht="25.5" x14ac:dyDescent="0.2">
      <c r="A2503" s="276">
        <v>2472</v>
      </c>
      <c r="B2503" s="290">
        <v>20</v>
      </c>
      <c r="C2503" s="290" t="s">
        <v>21</v>
      </c>
      <c r="D2503" s="290">
        <v>4356</v>
      </c>
      <c r="E2503" s="290">
        <v>5321</v>
      </c>
      <c r="F2503" s="229" t="s">
        <v>5537</v>
      </c>
      <c r="G2503" s="290">
        <v>70887039</v>
      </c>
      <c r="H2503" s="292" t="s">
        <v>5559</v>
      </c>
      <c r="I2503" s="290" t="s">
        <v>24</v>
      </c>
      <c r="J2503" s="291" t="s">
        <v>5577</v>
      </c>
      <c r="K2503" s="290" t="s">
        <v>26</v>
      </c>
      <c r="L2503" s="294">
        <v>44561</v>
      </c>
      <c r="M2503" s="294">
        <v>44588</v>
      </c>
      <c r="N2503" s="295">
        <v>55300</v>
      </c>
      <c r="O2503" s="306">
        <v>55300</v>
      </c>
      <c r="P2503" s="658"/>
      <c r="Q2503" s="658"/>
      <c r="R2503" s="658"/>
      <c r="S2503" s="861"/>
    </row>
    <row r="2504" spans="1:19" s="37" customFormat="1" ht="25.5" x14ac:dyDescent="0.2">
      <c r="A2504" s="276">
        <v>2473</v>
      </c>
      <c r="B2504" s="290">
        <v>20</v>
      </c>
      <c r="C2504" s="290" t="s">
        <v>21</v>
      </c>
      <c r="D2504" s="290">
        <v>4359</v>
      </c>
      <c r="E2504" s="290">
        <v>5321</v>
      </c>
      <c r="F2504" s="229" t="s">
        <v>5537</v>
      </c>
      <c r="G2504" s="290">
        <v>70887039</v>
      </c>
      <c r="H2504" s="292" t="s">
        <v>5559</v>
      </c>
      <c r="I2504" s="290" t="s">
        <v>24</v>
      </c>
      <c r="J2504" s="291" t="s">
        <v>5578</v>
      </c>
      <c r="K2504" s="290" t="s">
        <v>26</v>
      </c>
      <c r="L2504" s="294">
        <v>44561</v>
      </c>
      <c r="M2504" s="294">
        <v>44588</v>
      </c>
      <c r="N2504" s="295">
        <v>17900</v>
      </c>
      <c r="O2504" s="306">
        <v>13400</v>
      </c>
      <c r="P2504" s="287">
        <v>4500</v>
      </c>
      <c r="Q2504" s="658"/>
      <c r="R2504" s="306">
        <v>4500</v>
      </c>
      <c r="S2504" s="861"/>
    </row>
    <row r="2505" spans="1:19" s="37" customFormat="1" ht="25.5" x14ac:dyDescent="0.2">
      <c r="A2505" s="276">
        <v>2474</v>
      </c>
      <c r="B2505" s="290">
        <v>20</v>
      </c>
      <c r="C2505" s="290" t="s">
        <v>21</v>
      </c>
      <c r="D2505" s="290">
        <v>4312</v>
      </c>
      <c r="E2505" s="290">
        <v>5321</v>
      </c>
      <c r="F2505" s="229" t="s">
        <v>5537</v>
      </c>
      <c r="G2505" s="290">
        <v>70887039</v>
      </c>
      <c r="H2505" s="292" t="s">
        <v>5559</v>
      </c>
      <c r="I2505" s="290" t="s">
        <v>24</v>
      </c>
      <c r="J2505" s="291" t="s">
        <v>5579</v>
      </c>
      <c r="K2505" s="290" t="s">
        <v>26</v>
      </c>
      <c r="L2505" s="294">
        <v>44561</v>
      </c>
      <c r="M2505" s="294">
        <v>44588</v>
      </c>
      <c r="N2505" s="295">
        <v>97100</v>
      </c>
      <c r="O2505" s="306">
        <v>97100</v>
      </c>
      <c r="P2505" s="658"/>
      <c r="Q2505" s="658"/>
      <c r="R2505" s="658"/>
      <c r="S2505" s="861"/>
    </row>
    <row r="2506" spans="1:19" s="37" customFormat="1" ht="25.5" x14ac:dyDescent="0.2">
      <c r="A2506" s="276">
        <v>2475</v>
      </c>
      <c r="B2506" s="290">
        <v>20</v>
      </c>
      <c r="C2506" s="290" t="s">
        <v>21</v>
      </c>
      <c r="D2506" s="290">
        <v>4351</v>
      </c>
      <c r="E2506" s="290">
        <v>5321</v>
      </c>
      <c r="F2506" s="229" t="s">
        <v>5537</v>
      </c>
      <c r="G2506" s="290">
        <v>70887039</v>
      </c>
      <c r="H2506" s="292" t="s">
        <v>5559</v>
      </c>
      <c r="I2506" s="290" t="s">
        <v>24</v>
      </c>
      <c r="J2506" s="291" t="s">
        <v>5580</v>
      </c>
      <c r="K2506" s="290" t="s">
        <v>26</v>
      </c>
      <c r="L2506" s="294">
        <v>44561</v>
      </c>
      <c r="M2506" s="294">
        <v>44588</v>
      </c>
      <c r="N2506" s="295">
        <v>3012200</v>
      </c>
      <c r="O2506" s="306">
        <v>3012200</v>
      </c>
      <c r="P2506" s="658"/>
      <c r="Q2506" s="658"/>
      <c r="R2506" s="658"/>
      <c r="S2506" s="861"/>
    </row>
    <row r="2507" spans="1:19" s="37" customFormat="1" ht="25.5" x14ac:dyDescent="0.2">
      <c r="A2507" s="276">
        <v>2476</v>
      </c>
      <c r="B2507" s="290">
        <v>20</v>
      </c>
      <c r="C2507" s="290" t="s">
        <v>21</v>
      </c>
      <c r="D2507" s="290">
        <v>4350</v>
      </c>
      <c r="E2507" s="290">
        <v>5321</v>
      </c>
      <c r="F2507" s="229" t="s">
        <v>5537</v>
      </c>
      <c r="G2507" s="290">
        <v>70887055</v>
      </c>
      <c r="H2507" s="292" t="s">
        <v>5581</v>
      </c>
      <c r="I2507" s="290" t="s">
        <v>24</v>
      </c>
      <c r="J2507" s="291" t="s">
        <v>5582</v>
      </c>
      <c r="K2507" s="290" t="s">
        <v>26</v>
      </c>
      <c r="L2507" s="294">
        <v>44561</v>
      </c>
      <c r="M2507" s="294">
        <v>44588</v>
      </c>
      <c r="N2507" s="295">
        <v>1031700</v>
      </c>
      <c r="O2507" s="306">
        <v>1031700</v>
      </c>
      <c r="P2507" s="658"/>
      <c r="Q2507" s="658"/>
      <c r="R2507" s="658"/>
      <c r="S2507" s="861"/>
    </row>
    <row r="2508" spans="1:19" s="37" customFormat="1" ht="25.5" x14ac:dyDescent="0.2">
      <c r="A2508" s="276">
        <v>2477</v>
      </c>
      <c r="B2508" s="290">
        <v>20</v>
      </c>
      <c r="C2508" s="290" t="s">
        <v>21</v>
      </c>
      <c r="D2508" s="290">
        <v>4357</v>
      </c>
      <c r="E2508" s="290">
        <v>5321</v>
      </c>
      <c r="F2508" s="229" t="s">
        <v>5537</v>
      </c>
      <c r="G2508" s="290">
        <v>70887055</v>
      </c>
      <c r="H2508" s="292" t="s">
        <v>5581</v>
      </c>
      <c r="I2508" s="290" t="s">
        <v>24</v>
      </c>
      <c r="J2508" s="291" t="s">
        <v>5583</v>
      </c>
      <c r="K2508" s="290" t="s">
        <v>26</v>
      </c>
      <c r="L2508" s="294">
        <v>44561</v>
      </c>
      <c r="M2508" s="294">
        <v>44588</v>
      </c>
      <c r="N2508" s="295">
        <v>1031700</v>
      </c>
      <c r="O2508" s="306">
        <v>1031700</v>
      </c>
      <c r="P2508" s="658"/>
      <c r="Q2508" s="658"/>
      <c r="R2508" s="658"/>
      <c r="S2508" s="861"/>
    </row>
    <row r="2509" spans="1:19" s="37" customFormat="1" ht="25.5" x14ac:dyDescent="0.2">
      <c r="A2509" s="276">
        <v>2478</v>
      </c>
      <c r="B2509" s="290">
        <v>20</v>
      </c>
      <c r="C2509" s="290" t="s">
        <v>21</v>
      </c>
      <c r="D2509" s="290">
        <v>4350</v>
      </c>
      <c r="E2509" s="290">
        <v>5321</v>
      </c>
      <c r="F2509" s="229" t="s">
        <v>5537</v>
      </c>
      <c r="G2509" s="290">
        <v>75145189</v>
      </c>
      <c r="H2509" s="292" t="s">
        <v>5584</v>
      </c>
      <c r="I2509" s="290" t="s">
        <v>24</v>
      </c>
      <c r="J2509" s="291" t="s">
        <v>5585</v>
      </c>
      <c r="K2509" s="290" t="s">
        <v>26</v>
      </c>
      <c r="L2509" s="294">
        <v>44561</v>
      </c>
      <c r="M2509" s="294">
        <v>44588</v>
      </c>
      <c r="N2509" s="295">
        <v>967200</v>
      </c>
      <c r="O2509" s="306">
        <v>967200</v>
      </c>
      <c r="P2509" s="658"/>
      <c r="Q2509" s="658"/>
      <c r="R2509" s="658"/>
      <c r="S2509" s="861"/>
    </row>
    <row r="2510" spans="1:19" s="37" customFormat="1" ht="25.5" x14ac:dyDescent="0.2">
      <c r="A2510" s="276">
        <v>2479</v>
      </c>
      <c r="B2510" s="290">
        <v>20</v>
      </c>
      <c r="C2510" s="290" t="s">
        <v>21</v>
      </c>
      <c r="D2510" s="290">
        <v>4357</v>
      </c>
      <c r="E2510" s="290">
        <v>5321</v>
      </c>
      <c r="F2510" s="229" t="s">
        <v>5537</v>
      </c>
      <c r="G2510" s="290">
        <v>70887284</v>
      </c>
      <c r="H2510" s="292" t="s">
        <v>5586</v>
      </c>
      <c r="I2510" s="290" t="s">
        <v>24</v>
      </c>
      <c r="J2510" s="291" t="s">
        <v>5587</v>
      </c>
      <c r="K2510" s="290" t="s">
        <v>26</v>
      </c>
      <c r="L2510" s="294">
        <v>44561</v>
      </c>
      <c r="M2510" s="294">
        <v>44588</v>
      </c>
      <c r="N2510" s="295">
        <v>939500</v>
      </c>
      <c r="O2510" s="306">
        <v>939500</v>
      </c>
      <c r="P2510" s="658"/>
      <c r="Q2510" s="658"/>
      <c r="R2510" s="658"/>
      <c r="S2510" s="861"/>
    </row>
    <row r="2511" spans="1:19" s="37" customFormat="1" ht="25.5" x14ac:dyDescent="0.2">
      <c r="A2511" s="276">
        <v>2480</v>
      </c>
      <c r="B2511" s="290">
        <v>20</v>
      </c>
      <c r="C2511" s="290" t="s">
        <v>21</v>
      </c>
      <c r="D2511" s="290">
        <v>4350</v>
      </c>
      <c r="E2511" s="290">
        <v>5321</v>
      </c>
      <c r="F2511" s="229" t="s">
        <v>5537</v>
      </c>
      <c r="G2511" s="290">
        <v>70887284</v>
      </c>
      <c r="H2511" s="292" t="s">
        <v>5586</v>
      </c>
      <c r="I2511" s="290" t="s">
        <v>24</v>
      </c>
      <c r="J2511" s="291" t="s">
        <v>5588</v>
      </c>
      <c r="K2511" s="290" t="s">
        <v>26</v>
      </c>
      <c r="L2511" s="294">
        <v>44561</v>
      </c>
      <c r="M2511" s="294">
        <v>44588</v>
      </c>
      <c r="N2511" s="295">
        <v>2570000</v>
      </c>
      <c r="O2511" s="306">
        <v>2570000</v>
      </c>
      <c r="P2511" s="658"/>
      <c r="Q2511" s="658"/>
      <c r="R2511" s="658"/>
      <c r="S2511" s="861"/>
    </row>
    <row r="2512" spans="1:19" s="37" customFormat="1" ht="25.5" x14ac:dyDescent="0.2">
      <c r="A2512" s="276">
        <v>2481</v>
      </c>
      <c r="B2512" s="290">
        <v>20</v>
      </c>
      <c r="C2512" s="290" t="s">
        <v>21</v>
      </c>
      <c r="D2512" s="290">
        <v>4350</v>
      </c>
      <c r="E2512" s="290">
        <v>5321</v>
      </c>
      <c r="F2512" s="229" t="s">
        <v>5537</v>
      </c>
      <c r="G2512" s="290">
        <v>70887047</v>
      </c>
      <c r="H2512" s="292" t="s">
        <v>5589</v>
      </c>
      <c r="I2512" s="290" t="s">
        <v>24</v>
      </c>
      <c r="J2512" s="291" t="s">
        <v>5590</v>
      </c>
      <c r="K2512" s="290" t="s">
        <v>26</v>
      </c>
      <c r="L2512" s="294">
        <v>44561</v>
      </c>
      <c r="M2512" s="294">
        <v>44588</v>
      </c>
      <c r="N2512" s="295">
        <v>675500</v>
      </c>
      <c r="O2512" s="306">
        <v>675500</v>
      </c>
      <c r="P2512" s="658"/>
      <c r="Q2512" s="658"/>
      <c r="R2512" s="658"/>
      <c r="S2512" s="861"/>
    </row>
    <row r="2513" spans="1:19" s="37" customFormat="1" ht="25.5" x14ac:dyDescent="0.2">
      <c r="A2513" s="276">
        <v>2482</v>
      </c>
      <c r="B2513" s="290">
        <v>20</v>
      </c>
      <c r="C2513" s="290" t="s">
        <v>21</v>
      </c>
      <c r="D2513" s="290">
        <v>4357</v>
      </c>
      <c r="E2513" s="290">
        <v>5321</v>
      </c>
      <c r="F2513" s="229" t="s">
        <v>5537</v>
      </c>
      <c r="G2513" s="290">
        <v>70887209</v>
      </c>
      <c r="H2513" s="292" t="s">
        <v>5591</v>
      </c>
      <c r="I2513" s="290" t="s">
        <v>24</v>
      </c>
      <c r="J2513" s="291" t="s">
        <v>5592</v>
      </c>
      <c r="K2513" s="290" t="s">
        <v>26</v>
      </c>
      <c r="L2513" s="294">
        <v>44561</v>
      </c>
      <c r="M2513" s="294">
        <v>44588</v>
      </c>
      <c r="N2513" s="295">
        <v>1074500</v>
      </c>
      <c r="O2513" s="306">
        <v>1074500</v>
      </c>
      <c r="P2513" s="658"/>
      <c r="Q2513" s="658"/>
      <c r="R2513" s="658"/>
      <c r="S2513" s="861"/>
    </row>
    <row r="2514" spans="1:19" s="37" customFormat="1" ht="25.5" x14ac:dyDescent="0.2">
      <c r="A2514" s="276">
        <v>2483</v>
      </c>
      <c r="B2514" s="290">
        <v>20</v>
      </c>
      <c r="C2514" s="290" t="s">
        <v>21</v>
      </c>
      <c r="D2514" s="290">
        <v>4350</v>
      </c>
      <c r="E2514" s="290">
        <v>5321</v>
      </c>
      <c r="F2514" s="229" t="s">
        <v>5537</v>
      </c>
      <c r="G2514" s="290">
        <v>71155988</v>
      </c>
      <c r="H2514" s="292" t="s">
        <v>5593</v>
      </c>
      <c r="I2514" s="290" t="s">
        <v>24</v>
      </c>
      <c r="J2514" s="291" t="s">
        <v>5594</v>
      </c>
      <c r="K2514" s="290" t="s">
        <v>26</v>
      </c>
      <c r="L2514" s="294">
        <v>44561</v>
      </c>
      <c r="M2514" s="294">
        <v>44588</v>
      </c>
      <c r="N2514" s="295">
        <v>579000</v>
      </c>
      <c r="O2514" s="306">
        <v>579000</v>
      </c>
      <c r="P2514" s="658"/>
      <c r="Q2514" s="658"/>
      <c r="R2514" s="658"/>
      <c r="S2514" s="861"/>
    </row>
    <row r="2515" spans="1:19" s="37" customFormat="1" ht="25.5" x14ac:dyDescent="0.2">
      <c r="A2515" s="276">
        <v>2484</v>
      </c>
      <c r="B2515" s="290">
        <v>20</v>
      </c>
      <c r="C2515" s="290" t="s">
        <v>21</v>
      </c>
      <c r="D2515" s="290">
        <v>4357</v>
      </c>
      <c r="E2515" s="290">
        <v>5321</v>
      </c>
      <c r="F2515" s="229" t="s">
        <v>5537</v>
      </c>
      <c r="G2515" s="290">
        <v>71155988</v>
      </c>
      <c r="H2515" s="292" t="s">
        <v>5593</v>
      </c>
      <c r="I2515" s="290" t="s">
        <v>24</v>
      </c>
      <c r="J2515" s="291" t="s">
        <v>5595</v>
      </c>
      <c r="K2515" s="290" t="s">
        <v>26</v>
      </c>
      <c r="L2515" s="294">
        <v>44561</v>
      </c>
      <c r="M2515" s="294">
        <v>44588</v>
      </c>
      <c r="N2515" s="295">
        <v>684200</v>
      </c>
      <c r="O2515" s="306">
        <v>684200</v>
      </c>
      <c r="P2515" s="658"/>
      <c r="Q2515" s="658"/>
      <c r="R2515" s="658"/>
      <c r="S2515" s="861"/>
    </row>
    <row r="2516" spans="1:19" s="37" customFormat="1" ht="25.5" x14ac:dyDescent="0.2">
      <c r="A2516" s="276">
        <v>2485</v>
      </c>
      <c r="B2516" s="290">
        <v>20</v>
      </c>
      <c r="C2516" s="290" t="s">
        <v>21</v>
      </c>
      <c r="D2516" s="290">
        <v>4357</v>
      </c>
      <c r="E2516" s="290">
        <v>5321</v>
      </c>
      <c r="F2516" s="229" t="s">
        <v>5537</v>
      </c>
      <c r="G2516" s="290">
        <v>70887314</v>
      </c>
      <c r="H2516" s="292" t="s">
        <v>5596</v>
      </c>
      <c r="I2516" s="290" t="s">
        <v>24</v>
      </c>
      <c r="J2516" s="291" t="s">
        <v>5597</v>
      </c>
      <c r="K2516" s="290" t="s">
        <v>26</v>
      </c>
      <c r="L2516" s="294">
        <v>44561</v>
      </c>
      <c r="M2516" s="294">
        <v>44588</v>
      </c>
      <c r="N2516" s="295">
        <v>2072600</v>
      </c>
      <c r="O2516" s="306">
        <v>2072600</v>
      </c>
      <c r="P2516" s="658"/>
      <c r="Q2516" s="658"/>
      <c r="R2516" s="658"/>
      <c r="S2516" s="861"/>
    </row>
    <row r="2517" spans="1:19" s="37" customFormat="1" ht="25.5" x14ac:dyDescent="0.2">
      <c r="A2517" s="276">
        <v>2486</v>
      </c>
      <c r="B2517" s="290">
        <v>20</v>
      </c>
      <c r="C2517" s="290" t="s">
        <v>21</v>
      </c>
      <c r="D2517" s="290">
        <v>4350</v>
      </c>
      <c r="E2517" s="290">
        <v>5321</v>
      </c>
      <c r="F2517" s="229" t="s">
        <v>5537</v>
      </c>
      <c r="G2517" s="290">
        <v>70887250</v>
      </c>
      <c r="H2517" s="292" t="s">
        <v>5598</v>
      </c>
      <c r="I2517" s="290" t="s">
        <v>24</v>
      </c>
      <c r="J2517" s="291" t="s">
        <v>5599</v>
      </c>
      <c r="K2517" s="290" t="s">
        <v>26</v>
      </c>
      <c r="L2517" s="294">
        <v>44561</v>
      </c>
      <c r="M2517" s="294">
        <v>44588</v>
      </c>
      <c r="N2517" s="295">
        <v>665800</v>
      </c>
      <c r="O2517" s="306">
        <v>665800</v>
      </c>
      <c r="P2517" s="658"/>
      <c r="Q2517" s="658"/>
      <c r="R2517" s="658"/>
      <c r="S2517" s="861"/>
    </row>
    <row r="2518" spans="1:19" s="37" customFormat="1" ht="25.5" x14ac:dyDescent="0.2">
      <c r="A2518" s="276">
        <v>2487</v>
      </c>
      <c r="B2518" s="290">
        <v>20</v>
      </c>
      <c r="C2518" s="290" t="s">
        <v>21</v>
      </c>
      <c r="D2518" s="290">
        <v>4350</v>
      </c>
      <c r="E2518" s="290">
        <v>5321</v>
      </c>
      <c r="F2518" s="229" t="s">
        <v>5537</v>
      </c>
      <c r="G2518" s="290">
        <v>70887233</v>
      </c>
      <c r="H2518" s="292" t="s">
        <v>5600</v>
      </c>
      <c r="I2518" s="290" t="s">
        <v>24</v>
      </c>
      <c r="J2518" s="291" t="s">
        <v>5601</v>
      </c>
      <c r="K2518" s="290" t="s">
        <v>26</v>
      </c>
      <c r="L2518" s="294">
        <v>44561</v>
      </c>
      <c r="M2518" s="294">
        <v>44588</v>
      </c>
      <c r="N2518" s="295">
        <v>675500</v>
      </c>
      <c r="O2518" s="306">
        <v>675500</v>
      </c>
      <c r="P2518" s="658"/>
      <c r="Q2518" s="658"/>
      <c r="R2518" s="658"/>
      <c r="S2518" s="861"/>
    </row>
    <row r="2519" spans="1:19" s="37" customFormat="1" ht="25.5" x14ac:dyDescent="0.2">
      <c r="A2519" s="276">
        <v>2488</v>
      </c>
      <c r="B2519" s="290">
        <v>20</v>
      </c>
      <c r="C2519" s="290" t="s">
        <v>21</v>
      </c>
      <c r="D2519" s="290">
        <v>4357</v>
      </c>
      <c r="E2519" s="290">
        <v>5321</v>
      </c>
      <c r="F2519" s="229" t="s">
        <v>5537</v>
      </c>
      <c r="G2519" s="290">
        <v>70887292</v>
      </c>
      <c r="H2519" s="292" t="s">
        <v>5602</v>
      </c>
      <c r="I2519" s="290" t="s">
        <v>24</v>
      </c>
      <c r="J2519" s="291" t="s">
        <v>5603</v>
      </c>
      <c r="K2519" s="290" t="s">
        <v>26</v>
      </c>
      <c r="L2519" s="294">
        <v>44561</v>
      </c>
      <c r="M2519" s="294">
        <v>44588</v>
      </c>
      <c r="N2519" s="295">
        <v>2763400</v>
      </c>
      <c r="O2519" s="306">
        <v>2763400</v>
      </c>
      <c r="P2519" s="658"/>
      <c r="Q2519" s="658"/>
      <c r="R2519" s="658"/>
      <c r="S2519" s="861"/>
    </row>
    <row r="2520" spans="1:19" s="37" customFormat="1" ht="25.5" x14ac:dyDescent="0.2">
      <c r="A2520" s="276">
        <v>2489</v>
      </c>
      <c r="B2520" s="290">
        <v>20</v>
      </c>
      <c r="C2520" s="290" t="s">
        <v>21</v>
      </c>
      <c r="D2520" s="290">
        <v>4350</v>
      </c>
      <c r="E2520" s="290">
        <v>5321</v>
      </c>
      <c r="F2520" s="229" t="s">
        <v>5537</v>
      </c>
      <c r="G2520" s="290">
        <v>70887292</v>
      </c>
      <c r="H2520" s="292" t="s">
        <v>5602</v>
      </c>
      <c r="I2520" s="290" t="s">
        <v>24</v>
      </c>
      <c r="J2520" s="291" t="s">
        <v>5604</v>
      </c>
      <c r="K2520" s="290" t="s">
        <v>26</v>
      </c>
      <c r="L2520" s="294">
        <v>44561</v>
      </c>
      <c r="M2520" s="294">
        <v>44588</v>
      </c>
      <c r="N2520" s="295">
        <v>958000</v>
      </c>
      <c r="O2520" s="306">
        <v>958000</v>
      </c>
      <c r="P2520" s="658"/>
      <c r="Q2520" s="658"/>
      <c r="R2520" s="658"/>
      <c r="S2520" s="861"/>
    </row>
    <row r="2521" spans="1:19" s="37" customFormat="1" ht="25.5" x14ac:dyDescent="0.2">
      <c r="A2521" s="276">
        <v>2490</v>
      </c>
      <c r="B2521" s="290">
        <v>20</v>
      </c>
      <c r="C2521" s="290" t="s">
        <v>21</v>
      </c>
      <c r="D2521" s="290">
        <v>4350</v>
      </c>
      <c r="E2521" s="290">
        <v>5321</v>
      </c>
      <c r="F2521" s="229" t="s">
        <v>5537</v>
      </c>
      <c r="G2521" s="290">
        <v>70887276</v>
      </c>
      <c r="H2521" s="292" t="s">
        <v>5605</v>
      </c>
      <c r="I2521" s="290" t="s">
        <v>24</v>
      </c>
      <c r="J2521" s="291" t="s">
        <v>5606</v>
      </c>
      <c r="K2521" s="290" t="s">
        <v>26</v>
      </c>
      <c r="L2521" s="294">
        <v>44561</v>
      </c>
      <c r="M2521" s="294">
        <v>44588</v>
      </c>
      <c r="N2521" s="295">
        <v>1317200</v>
      </c>
      <c r="O2521" s="306">
        <v>1317200</v>
      </c>
      <c r="P2521" s="658"/>
      <c r="Q2521" s="658"/>
      <c r="R2521" s="658"/>
      <c r="S2521" s="861"/>
    </row>
    <row r="2522" spans="1:19" s="37" customFormat="1" x14ac:dyDescent="0.2">
      <c r="A2522" s="276">
        <v>2491</v>
      </c>
      <c r="B2522" s="290">
        <v>20</v>
      </c>
      <c r="C2522" s="290" t="s">
        <v>21</v>
      </c>
      <c r="D2522" s="290">
        <v>4357</v>
      </c>
      <c r="E2522" s="290">
        <v>5321</v>
      </c>
      <c r="F2522" s="229" t="s">
        <v>5537</v>
      </c>
      <c r="G2522" s="290">
        <v>48452734</v>
      </c>
      <c r="H2522" s="292" t="s">
        <v>5607</v>
      </c>
      <c r="I2522" s="290" t="s">
        <v>52</v>
      </c>
      <c r="J2522" s="291" t="s">
        <v>5608</v>
      </c>
      <c r="K2522" s="290" t="s">
        <v>26</v>
      </c>
      <c r="L2522" s="294">
        <v>44561</v>
      </c>
      <c r="M2522" s="294">
        <v>44588</v>
      </c>
      <c r="N2522" s="295">
        <v>1140400</v>
      </c>
      <c r="O2522" s="306">
        <v>1140400</v>
      </c>
      <c r="P2522" s="658"/>
      <c r="Q2522" s="658"/>
      <c r="R2522" s="658"/>
      <c r="S2522" s="861"/>
    </row>
    <row r="2523" spans="1:19" s="37" customFormat="1" x14ac:dyDescent="0.2">
      <c r="A2523" s="276">
        <v>2492</v>
      </c>
      <c r="B2523" s="290">
        <v>20</v>
      </c>
      <c r="C2523" s="290" t="s">
        <v>21</v>
      </c>
      <c r="D2523" s="290">
        <v>4359</v>
      </c>
      <c r="E2523" s="290">
        <v>5321</v>
      </c>
      <c r="F2523" s="229" t="s">
        <v>5537</v>
      </c>
      <c r="G2523" s="290">
        <v>48452734</v>
      </c>
      <c r="H2523" s="292" t="s">
        <v>5607</v>
      </c>
      <c r="I2523" s="290" t="s">
        <v>52</v>
      </c>
      <c r="J2523" s="291" t="s">
        <v>5609</v>
      </c>
      <c r="K2523" s="290" t="s">
        <v>26</v>
      </c>
      <c r="L2523" s="294">
        <v>44561</v>
      </c>
      <c r="M2523" s="294">
        <v>44588</v>
      </c>
      <c r="N2523" s="295">
        <v>42100</v>
      </c>
      <c r="O2523" s="306">
        <v>42100</v>
      </c>
      <c r="P2523" s="658"/>
      <c r="Q2523" s="658"/>
      <c r="R2523" s="658"/>
      <c r="S2523" s="861"/>
    </row>
    <row r="2524" spans="1:19" s="37" customFormat="1" x14ac:dyDescent="0.2">
      <c r="A2524" s="276">
        <v>2493</v>
      </c>
      <c r="B2524" s="290">
        <v>20</v>
      </c>
      <c r="C2524" s="290" t="s">
        <v>21</v>
      </c>
      <c r="D2524" s="290">
        <v>4350</v>
      </c>
      <c r="E2524" s="290">
        <v>5321</v>
      </c>
      <c r="F2524" s="229" t="s">
        <v>5537</v>
      </c>
      <c r="G2524" s="290">
        <v>48452734</v>
      </c>
      <c r="H2524" s="292" t="s">
        <v>5607</v>
      </c>
      <c r="I2524" s="290" t="s">
        <v>52</v>
      </c>
      <c r="J2524" s="291" t="s">
        <v>5610</v>
      </c>
      <c r="K2524" s="290" t="s">
        <v>26</v>
      </c>
      <c r="L2524" s="294">
        <v>44561</v>
      </c>
      <c r="M2524" s="294">
        <v>44588</v>
      </c>
      <c r="N2524" s="295">
        <v>958000</v>
      </c>
      <c r="O2524" s="306">
        <v>958000</v>
      </c>
      <c r="P2524" s="658"/>
      <c r="Q2524" s="658"/>
      <c r="R2524" s="658"/>
      <c r="S2524" s="861"/>
    </row>
    <row r="2525" spans="1:19" s="37" customFormat="1" x14ac:dyDescent="0.2">
      <c r="A2525" s="276">
        <v>2494</v>
      </c>
      <c r="B2525" s="290">
        <v>20</v>
      </c>
      <c r="C2525" s="290" t="s">
        <v>21</v>
      </c>
      <c r="D2525" s="290">
        <v>4356</v>
      </c>
      <c r="E2525" s="290">
        <v>5321</v>
      </c>
      <c r="F2525" s="229" t="s">
        <v>5537</v>
      </c>
      <c r="G2525" s="290">
        <v>48452734</v>
      </c>
      <c r="H2525" s="292" t="s">
        <v>5607</v>
      </c>
      <c r="I2525" s="290" t="s">
        <v>52</v>
      </c>
      <c r="J2525" s="291" t="s">
        <v>5611</v>
      </c>
      <c r="K2525" s="290" t="s">
        <v>26</v>
      </c>
      <c r="L2525" s="294">
        <v>44561</v>
      </c>
      <c r="M2525" s="294">
        <v>44588</v>
      </c>
      <c r="N2525" s="295">
        <v>41900</v>
      </c>
      <c r="O2525" s="306">
        <v>41900</v>
      </c>
      <c r="P2525" s="658"/>
      <c r="Q2525" s="658"/>
      <c r="R2525" s="658"/>
      <c r="S2525" s="861"/>
    </row>
    <row r="2526" spans="1:19" s="37" customFormat="1" x14ac:dyDescent="0.2">
      <c r="A2526" s="276">
        <v>2495</v>
      </c>
      <c r="B2526" s="290">
        <v>20</v>
      </c>
      <c r="C2526" s="290" t="s">
        <v>21</v>
      </c>
      <c r="D2526" s="290">
        <v>4375</v>
      </c>
      <c r="E2526" s="290">
        <v>5321</v>
      </c>
      <c r="F2526" s="229" t="s">
        <v>5537</v>
      </c>
      <c r="G2526" s="290">
        <v>70892181</v>
      </c>
      <c r="H2526" s="292" t="s">
        <v>5612</v>
      </c>
      <c r="I2526" s="290" t="s">
        <v>24</v>
      </c>
      <c r="J2526" s="291" t="s">
        <v>5613</v>
      </c>
      <c r="K2526" s="290" t="s">
        <v>26</v>
      </c>
      <c r="L2526" s="294">
        <v>44561</v>
      </c>
      <c r="M2526" s="294">
        <v>44588</v>
      </c>
      <c r="N2526" s="295">
        <v>142000</v>
      </c>
      <c r="O2526" s="306">
        <v>142000</v>
      </c>
      <c r="P2526" s="658"/>
      <c r="Q2526" s="658"/>
      <c r="R2526" s="658"/>
      <c r="S2526" s="861"/>
    </row>
    <row r="2527" spans="1:19" s="37" customFormat="1" x14ac:dyDescent="0.2">
      <c r="A2527" s="276">
        <v>2496</v>
      </c>
      <c r="B2527" s="290">
        <v>20</v>
      </c>
      <c r="C2527" s="290" t="s">
        <v>21</v>
      </c>
      <c r="D2527" s="290">
        <v>4378</v>
      </c>
      <c r="E2527" s="290">
        <v>5321</v>
      </c>
      <c r="F2527" s="229" t="s">
        <v>5537</v>
      </c>
      <c r="G2527" s="290">
        <v>70892181</v>
      </c>
      <c r="H2527" s="292" t="s">
        <v>5612</v>
      </c>
      <c r="I2527" s="290" t="s">
        <v>24</v>
      </c>
      <c r="J2527" s="291" t="s">
        <v>5614</v>
      </c>
      <c r="K2527" s="290" t="s">
        <v>26</v>
      </c>
      <c r="L2527" s="294">
        <v>44561</v>
      </c>
      <c r="M2527" s="294">
        <v>44588</v>
      </c>
      <c r="N2527" s="295">
        <v>96200</v>
      </c>
      <c r="O2527" s="306">
        <v>96200</v>
      </c>
      <c r="P2527" s="658"/>
      <c r="Q2527" s="658"/>
      <c r="R2527" s="658"/>
      <c r="S2527" s="861"/>
    </row>
    <row r="2528" spans="1:19" s="37" customFormat="1" x14ac:dyDescent="0.2">
      <c r="A2528" s="276">
        <v>2497</v>
      </c>
      <c r="B2528" s="290">
        <v>20</v>
      </c>
      <c r="C2528" s="290" t="s">
        <v>21</v>
      </c>
      <c r="D2528" s="290">
        <v>4378</v>
      </c>
      <c r="E2528" s="290">
        <v>5321</v>
      </c>
      <c r="F2528" s="229" t="s">
        <v>5537</v>
      </c>
      <c r="G2528" s="290">
        <v>70892181</v>
      </c>
      <c r="H2528" s="292" t="s">
        <v>5612</v>
      </c>
      <c r="I2528" s="290" t="s">
        <v>24</v>
      </c>
      <c r="J2528" s="291" t="s">
        <v>5615</v>
      </c>
      <c r="K2528" s="290" t="s">
        <v>26</v>
      </c>
      <c r="L2528" s="294">
        <v>44561</v>
      </c>
      <c r="M2528" s="294">
        <v>44588</v>
      </c>
      <c r="N2528" s="295">
        <v>44500</v>
      </c>
      <c r="O2528" s="306">
        <v>44500</v>
      </c>
      <c r="P2528" s="658"/>
      <c r="Q2528" s="658"/>
      <c r="R2528" s="658"/>
      <c r="S2528" s="861"/>
    </row>
    <row r="2529" spans="1:19" s="37" customFormat="1" x14ac:dyDescent="0.2">
      <c r="A2529" s="276">
        <v>2498</v>
      </c>
      <c r="B2529" s="290">
        <v>20</v>
      </c>
      <c r="C2529" s="290" t="s">
        <v>21</v>
      </c>
      <c r="D2529" s="290">
        <v>4359</v>
      </c>
      <c r="E2529" s="290">
        <v>5321</v>
      </c>
      <c r="F2529" s="229" t="s">
        <v>5537</v>
      </c>
      <c r="G2529" s="290">
        <v>72048841</v>
      </c>
      <c r="H2529" s="292" t="s">
        <v>5616</v>
      </c>
      <c r="I2529" s="290" t="s">
        <v>212</v>
      </c>
      <c r="J2529" s="291" t="s">
        <v>5617</v>
      </c>
      <c r="K2529" s="290" t="s">
        <v>26</v>
      </c>
      <c r="L2529" s="294">
        <v>44561</v>
      </c>
      <c r="M2529" s="294">
        <v>44588</v>
      </c>
      <c r="N2529" s="295">
        <v>31500</v>
      </c>
      <c r="O2529" s="306">
        <v>31500</v>
      </c>
      <c r="P2529" s="658"/>
      <c r="Q2529" s="658"/>
      <c r="R2529" s="658"/>
      <c r="S2529" s="861"/>
    </row>
    <row r="2530" spans="1:19" s="37" customFormat="1" x14ac:dyDescent="0.2">
      <c r="A2530" s="276">
        <v>2499</v>
      </c>
      <c r="B2530" s="290">
        <v>20</v>
      </c>
      <c r="C2530" s="290" t="s">
        <v>21</v>
      </c>
      <c r="D2530" s="290">
        <v>4351</v>
      </c>
      <c r="E2530" s="290">
        <v>5321</v>
      </c>
      <c r="F2530" s="229" t="s">
        <v>5537</v>
      </c>
      <c r="G2530" s="290">
        <v>72048841</v>
      </c>
      <c r="H2530" s="292" t="s">
        <v>5616</v>
      </c>
      <c r="I2530" s="290" t="s">
        <v>212</v>
      </c>
      <c r="J2530" s="291" t="s">
        <v>5618</v>
      </c>
      <c r="K2530" s="290" t="s">
        <v>26</v>
      </c>
      <c r="L2530" s="294">
        <v>44561</v>
      </c>
      <c r="M2530" s="294">
        <v>44588</v>
      </c>
      <c r="N2530" s="295">
        <v>132800</v>
      </c>
      <c r="O2530" s="306">
        <v>132800</v>
      </c>
      <c r="P2530" s="658"/>
      <c r="Q2530" s="658"/>
      <c r="R2530" s="658"/>
      <c r="S2530" s="861"/>
    </row>
    <row r="2531" spans="1:19" s="37" customFormat="1" x14ac:dyDescent="0.2">
      <c r="A2531" s="276">
        <v>2500</v>
      </c>
      <c r="B2531" s="290">
        <v>20</v>
      </c>
      <c r="C2531" s="290" t="s">
        <v>21</v>
      </c>
      <c r="D2531" s="290">
        <v>4350</v>
      </c>
      <c r="E2531" s="290">
        <v>5321</v>
      </c>
      <c r="F2531" s="229" t="s">
        <v>5537</v>
      </c>
      <c r="G2531" s="290">
        <v>72048841</v>
      </c>
      <c r="H2531" s="292" t="s">
        <v>5616</v>
      </c>
      <c r="I2531" s="290" t="s">
        <v>212</v>
      </c>
      <c r="J2531" s="291" t="s">
        <v>5619</v>
      </c>
      <c r="K2531" s="290" t="s">
        <v>26</v>
      </c>
      <c r="L2531" s="294">
        <v>44561</v>
      </c>
      <c r="M2531" s="294">
        <v>44588</v>
      </c>
      <c r="N2531" s="295">
        <v>433800</v>
      </c>
      <c r="O2531" s="306">
        <v>433800</v>
      </c>
      <c r="P2531" s="658"/>
      <c r="Q2531" s="658"/>
      <c r="R2531" s="658"/>
      <c r="S2531" s="861"/>
    </row>
    <row r="2532" spans="1:19" s="37" customFormat="1" ht="25.5" x14ac:dyDescent="0.2">
      <c r="A2532" s="276">
        <v>2501</v>
      </c>
      <c r="B2532" s="290">
        <v>20</v>
      </c>
      <c r="C2532" s="290" t="s">
        <v>21</v>
      </c>
      <c r="D2532" s="290">
        <v>4357</v>
      </c>
      <c r="E2532" s="290">
        <v>5321</v>
      </c>
      <c r="F2532" s="229" t="s">
        <v>5537</v>
      </c>
      <c r="G2532" s="479" t="s">
        <v>5620</v>
      </c>
      <c r="H2532" s="292" t="s">
        <v>5621</v>
      </c>
      <c r="I2532" s="290" t="s">
        <v>58</v>
      </c>
      <c r="J2532" s="291" t="s">
        <v>5622</v>
      </c>
      <c r="K2532" s="290" t="s">
        <v>26</v>
      </c>
      <c r="L2532" s="294">
        <v>44561</v>
      </c>
      <c r="M2532" s="294">
        <v>44588</v>
      </c>
      <c r="N2532" s="295">
        <v>364900</v>
      </c>
      <c r="O2532" s="306">
        <v>364900</v>
      </c>
      <c r="P2532" s="658"/>
      <c r="Q2532" s="658"/>
      <c r="R2532" s="658"/>
      <c r="S2532" s="861"/>
    </row>
    <row r="2533" spans="1:19" s="37" customFormat="1" ht="25.5" x14ac:dyDescent="0.2">
      <c r="A2533" s="276">
        <v>2502</v>
      </c>
      <c r="B2533" s="290">
        <v>20</v>
      </c>
      <c r="C2533" s="290" t="s">
        <v>21</v>
      </c>
      <c r="D2533" s="290">
        <v>4351</v>
      </c>
      <c r="E2533" s="290">
        <v>5321</v>
      </c>
      <c r="F2533" s="229" t="s">
        <v>5537</v>
      </c>
      <c r="G2533" s="479" t="s">
        <v>5620</v>
      </c>
      <c r="H2533" s="292" t="s">
        <v>5621</v>
      </c>
      <c r="I2533" s="290" t="s">
        <v>58</v>
      </c>
      <c r="J2533" s="291" t="s">
        <v>5623</v>
      </c>
      <c r="K2533" s="290" t="s">
        <v>26</v>
      </c>
      <c r="L2533" s="294">
        <v>44561</v>
      </c>
      <c r="M2533" s="294">
        <v>44588</v>
      </c>
      <c r="N2533" s="295">
        <v>229800</v>
      </c>
      <c r="O2533" s="306">
        <v>229800</v>
      </c>
      <c r="P2533" s="658"/>
      <c r="Q2533" s="658"/>
      <c r="R2533" s="658"/>
      <c r="S2533" s="861"/>
    </row>
    <row r="2534" spans="1:19" s="37" customFormat="1" ht="25.5" x14ac:dyDescent="0.2">
      <c r="A2534" s="276">
        <v>2503</v>
      </c>
      <c r="B2534" s="290">
        <v>20</v>
      </c>
      <c r="C2534" s="290" t="s">
        <v>21</v>
      </c>
      <c r="D2534" s="290">
        <v>4350</v>
      </c>
      <c r="E2534" s="290">
        <v>5321</v>
      </c>
      <c r="F2534" s="229" t="s">
        <v>5537</v>
      </c>
      <c r="G2534" s="479" t="s">
        <v>5620</v>
      </c>
      <c r="H2534" s="292" t="s">
        <v>5621</v>
      </c>
      <c r="I2534" s="290" t="s">
        <v>58</v>
      </c>
      <c r="J2534" s="291" t="s">
        <v>5624</v>
      </c>
      <c r="K2534" s="290" t="s">
        <v>26</v>
      </c>
      <c r="L2534" s="294">
        <v>44561</v>
      </c>
      <c r="M2534" s="294">
        <v>44588</v>
      </c>
      <c r="N2534" s="295">
        <v>1114600</v>
      </c>
      <c r="O2534" s="306">
        <v>1114600</v>
      </c>
      <c r="P2534" s="658"/>
      <c r="Q2534" s="658"/>
      <c r="R2534" s="658"/>
      <c r="S2534" s="861"/>
    </row>
    <row r="2535" spans="1:19" s="37" customFormat="1" ht="25.5" x14ac:dyDescent="0.2">
      <c r="A2535" s="276">
        <v>2504</v>
      </c>
      <c r="B2535" s="290">
        <v>20</v>
      </c>
      <c r="C2535" s="290" t="s">
        <v>21</v>
      </c>
      <c r="D2535" s="290">
        <v>4351</v>
      </c>
      <c r="E2535" s="290">
        <v>5321</v>
      </c>
      <c r="F2535" s="229" t="s">
        <v>5537</v>
      </c>
      <c r="G2535" s="290">
        <v>65264673</v>
      </c>
      <c r="H2535" s="292" t="s">
        <v>5625</v>
      </c>
      <c r="I2535" s="290" t="s">
        <v>820</v>
      </c>
      <c r="J2535" s="291" t="s">
        <v>5626</v>
      </c>
      <c r="K2535" s="290" t="s">
        <v>26</v>
      </c>
      <c r="L2535" s="294">
        <v>44561</v>
      </c>
      <c r="M2535" s="294">
        <v>44588</v>
      </c>
      <c r="N2535" s="295">
        <v>149000</v>
      </c>
      <c r="O2535" s="306">
        <v>149000</v>
      </c>
      <c r="P2535" s="658"/>
      <c r="Q2535" s="658"/>
      <c r="R2535" s="658"/>
      <c r="S2535" s="861"/>
    </row>
    <row r="2536" spans="1:19" s="37" customFormat="1" x14ac:dyDescent="0.2">
      <c r="A2536" s="276">
        <v>2505</v>
      </c>
      <c r="B2536" s="299">
        <v>8</v>
      </c>
      <c r="C2536" s="299" t="s">
        <v>21</v>
      </c>
      <c r="D2536" s="299">
        <v>5213</v>
      </c>
      <c r="E2536" s="299">
        <v>5321</v>
      </c>
      <c r="F2536" s="229" t="s">
        <v>5537</v>
      </c>
      <c r="G2536" s="722" t="s">
        <v>5627</v>
      </c>
      <c r="H2536" s="311" t="s">
        <v>5628</v>
      </c>
      <c r="I2536" s="299" t="s">
        <v>88</v>
      </c>
      <c r="J2536" s="310" t="s">
        <v>5629</v>
      </c>
      <c r="K2536" s="299" t="s">
        <v>34</v>
      </c>
      <c r="L2536" s="303">
        <v>44561</v>
      </c>
      <c r="M2536" s="303">
        <v>44592</v>
      </c>
      <c r="N2536" s="306">
        <v>1000000</v>
      </c>
      <c r="O2536" s="306">
        <v>1000000</v>
      </c>
      <c r="P2536" s="668"/>
      <c r="Q2536" s="668"/>
      <c r="R2536" s="659"/>
      <c r="S2536" s="860"/>
    </row>
    <row r="2537" spans="1:19" s="39" customFormat="1" ht="25.5" x14ac:dyDescent="0.2">
      <c r="A2537" s="276">
        <v>2506</v>
      </c>
      <c r="B2537" s="299">
        <v>5</v>
      </c>
      <c r="C2537" s="299" t="s">
        <v>21</v>
      </c>
      <c r="D2537" s="299">
        <v>2219</v>
      </c>
      <c r="E2537" s="299">
        <v>5321</v>
      </c>
      <c r="F2537" s="299" t="s">
        <v>5537</v>
      </c>
      <c r="G2537" s="299" t="s">
        <v>5630</v>
      </c>
      <c r="H2537" s="300" t="s">
        <v>5631</v>
      </c>
      <c r="I2537" s="299" t="s">
        <v>139</v>
      </c>
      <c r="J2537" s="300" t="s">
        <v>5632</v>
      </c>
      <c r="K2537" s="301" t="s">
        <v>890</v>
      </c>
      <c r="L2537" s="302">
        <v>44561</v>
      </c>
      <c r="M2537" s="303">
        <v>44592</v>
      </c>
      <c r="N2537" s="287">
        <v>70000</v>
      </c>
      <c r="O2537" s="287">
        <v>70000</v>
      </c>
      <c r="P2537" s="668"/>
      <c r="Q2537" s="668"/>
      <c r="R2537" s="659"/>
      <c r="S2537" s="860"/>
    </row>
    <row r="2538" spans="1:19" s="11" customFormat="1" ht="25.5" x14ac:dyDescent="0.2">
      <c r="A2538" s="276">
        <v>2507</v>
      </c>
      <c r="B2538" s="299" t="s">
        <v>1426</v>
      </c>
      <c r="C2538" s="299" t="s">
        <v>21</v>
      </c>
      <c r="D2538" s="299">
        <v>3429</v>
      </c>
      <c r="E2538" s="299" t="s">
        <v>3386</v>
      </c>
      <c r="F2538" s="229" t="s">
        <v>5537</v>
      </c>
      <c r="G2538" s="722">
        <v>48513997</v>
      </c>
      <c r="H2538" s="311" t="s">
        <v>5633</v>
      </c>
      <c r="I2538" s="299" t="s">
        <v>24</v>
      </c>
      <c r="J2538" s="310" t="s">
        <v>5634</v>
      </c>
      <c r="K2538" s="299" t="s">
        <v>39</v>
      </c>
      <c r="L2538" s="303">
        <v>44469</v>
      </c>
      <c r="M2538" s="303">
        <v>44470</v>
      </c>
      <c r="N2538" s="306">
        <v>15000</v>
      </c>
      <c r="O2538" s="306">
        <v>15000</v>
      </c>
      <c r="P2538" s="668"/>
      <c r="Q2538" s="668"/>
      <c r="R2538" s="659"/>
      <c r="S2538" s="860"/>
    </row>
    <row r="2539" spans="1:19" s="71" customFormat="1" x14ac:dyDescent="0.2">
      <c r="A2539" s="276">
        <v>2508</v>
      </c>
      <c r="B2539" s="307">
        <v>6</v>
      </c>
      <c r="C2539" s="307" t="s">
        <v>21</v>
      </c>
      <c r="D2539" s="337">
        <v>3792</v>
      </c>
      <c r="E2539" s="352">
        <v>5321</v>
      </c>
      <c r="F2539" s="352" t="s">
        <v>5537</v>
      </c>
      <c r="G2539" s="464" t="s">
        <v>5635</v>
      </c>
      <c r="H2539" s="496" t="s">
        <v>5636</v>
      </c>
      <c r="I2539" s="352" t="s">
        <v>1309</v>
      </c>
      <c r="J2539" s="339" t="s">
        <v>5637</v>
      </c>
      <c r="K2539" s="299" t="s">
        <v>64</v>
      </c>
      <c r="L2539" s="312">
        <v>44561</v>
      </c>
      <c r="M2539" s="312">
        <v>44227</v>
      </c>
      <c r="N2539" s="365">
        <v>20000</v>
      </c>
      <c r="O2539" s="365">
        <v>20000</v>
      </c>
      <c r="P2539" s="668"/>
      <c r="Q2539" s="668"/>
      <c r="R2539" s="659"/>
      <c r="S2539" s="860"/>
    </row>
    <row r="2540" spans="1:19" s="71" customFormat="1" ht="25.5" x14ac:dyDescent="0.2">
      <c r="A2540" s="276">
        <v>2509</v>
      </c>
      <c r="B2540" s="307">
        <v>6</v>
      </c>
      <c r="C2540" s="307" t="s">
        <v>21</v>
      </c>
      <c r="D2540" s="299">
        <v>3792</v>
      </c>
      <c r="E2540" s="308">
        <v>5321</v>
      </c>
      <c r="F2540" s="229" t="s">
        <v>5537</v>
      </c>
      <c r="G2540" s="229" t="s">
        <v>5638</v>
      </c>
      <c r="H2540" s="263" t="s">
        <v>5639</v>
      </c>
      <c r="I2540" s="229" t="s">
        <v>1086</v>
      </c>
      <c r="J2540" s="311" t="s">
        <v>5640</v>
      </c>
      <c r="K2540" s="299" t="s">
        <v>64</v>
      </c>
      <c r="L2540" s="312">
        <v>44561</v>
      </c>
      <c r="M2540" s="312">
        <v>44227</v>
      </c>
      <c r="N2540" s="306">
        <v>43000</v>
      </c>
      <c r="O2540" s="306">
        <v>43000</v>
      </c>
      <c r="P2540" s="668"/>
      <c r="Q2540" s="668"/>
      <c r="R2540" s="659"/>
      <c r="S2540" s="860"/>
    </row>
    <row r="2541" spans="1:19" s="39" customFormat="1" x14ac:dyDescent="0.2">
      <c r="A2541" s="276">
        <v>2510</v>
      </c>
      <c r="B2541" s="307">
        <v>6</v>
      </c>
      <c r="C2541" s="307" t="s">
        <v>21</v>
      </c>
      <c r="D2541" s="299">
        <v>3792</v>
      </c>
      <c r="E2541" s="308">
        <v>5321</v>
      </c>
      <c r="F2541" s="229" t="s">
        <v>5537</v>
      </c>
      <c r="G2541" s="229">
        <v>71219978</v>
      </c>
      <c r="H2541" s="263" t="s">
        <v>5641</v>
      </c>
      <c r="I2541" s="229" t="s">
        <v>2058</v>
      </c>
      <c r="J2541" s="311" t="s">
        <v>5642</v>
      </c>
      <c r="K2541" s="299" t="s">
        <v>64</v>
      </c>
      <c r="L2541" s="312">
        <v>44561</v>
      </c>
      <c r="M2541" s="312">
        <v>44227</v>
      </c>
      <c r="N2541" s="306">
        <v>47000</v>
      </c>
      <c r="O2541" s="306">
        <v>47000</v>
      </c>
      <c r="P2541" s="668"/>
      <c r="Q2541" s="668"/>
      <c r="R2541" s="659"/>
      <c r="S2541" s="860"/>
    </row>
    <row r="2542" spans="1:19" s="71" customFormat="1" ht="25.5" x14ac:dyDescent="0.2">
      <c r="A2542" s="276">
        <v>2511</v>
      </c>
      <c r="B2542" s="299">
        <v>7</v>
      </c>
      <c r="C2542" s="299" t="s">
        <v>21</v>
      </c>
      <c r="D2542" s="299">
        <v>3113</v>
      </c>
      <c r="E2542" s="299">
        <v>5321</v>
      </c>
      <c r="F2542" s="299" t="s">
        <v>5537</v>
      </c>
      <c r="G2542" s="299">
        <v>44993978</v>
      </c>
      <c r="H2542" s="300" t="s">
        <v>5643</v>
      </c>
      <c r="I2542" s="299" t="s">
        <v>24</v>
      </c>
      <c r="J2542" s="300" t="s">
        <v>5644</v>
      </c>
      <c r="K2542" s="301" t="s">
        <v>64</v>
      </c>
      <c r="L2542" s="302">
        <v>44561</v>
      </c>
      <c r="M2542" s="303">
        <v>44581</v>
      </c>
      <c r="N2542" s="287">
        <v>51700</v>
      </c>
      <c r="O2542" s="287">
        <v>51700</v>
      </c>
      <c r="P2542" s="668" t="s">
        <v>91</v>
      </c>
      <c r="Q2542" s="668"/>
      <c r="R2542" s="659"/>
      <c r="S2542" s="860"/>
    </row>
    <row r="2543" spans="1:19" s="39" customFormat="1" ht="25.5" x14ac:dyDescent="0.2">
      <c r="A2543" s="276">
        <v>2512</v>
      </c>
      <c r="B2543" s="299">
        <v>7</v>
      </c>
      <c r="C2543" s="299" t="s">
        <v>21</v>
      </c>
      <c r="D2543" s="299">
        <v>3113</v>
      </c>
      <c r="E2543" s="299">
        <v>5321</v>
      </c>
      <c r="F2543" s="299" t="s">
        <v>5537</v>
      </c>
      <c r="G2543" s="299">
        <v>46270914</v>
      </c>
      <c r="H2543" s="300" t="s">
        <v>5645</v>
      </c>
      <c r="I2543" s="299" t="s">
        <v>5646</v>
      </c>
      <c r="J2543" s="300" t="s">
        <v>5647</v>
      </c>
      <c r="K2543" s="301" t="s">
        <v>64</v>
      </c>
      <c r="L2543" s="302">
        <v>44561</v>
      </c>
      <c r="M2543" s="303">
        <v>44581</v>
      </c>
      <c r="N2543" s="287">
        <v>80000</v>
      </c>
      <c r="O2543" s="287">
        <v>80000</v>
      </c>
      <c r="P2543" s="668"/>
      <c r="Q2543" s="668"/>
      <c r="R2543" s="659"/>
      <c r="S2543" s="860"/>
    </row>
    <row r="2544" spans="1:19" s="39" customFormat="1" ht="25.5" x14ac:dyDescent="0.2">
      <c r="A2544" s="276">
        <v>2513</v>
      </c>
      <c r="B2544" s="299">
        <v>7</v>
      </c>
      <c r="C2544" s="299" t="s">
        <v>21</v>
      </c>
      <c r="D2544" s="299">
        <v>3113</v>
      </c>
      <c r="E2544" s="299">
        <v>5321</v>
      </c>
      <c r="F2544" s="299" t="s">
        <v>5537</v>
      </c>
      <c r="G2544" s="299">
        <v>48847721</v>
      </c>
      <c r="H2544" s="300" t="s">
        <v>5648</v>
      </c>
      <c r="I2544" s="299" t="s">
        <v>342</v>
      </c>
      <c r="J2544" s="300" t="s">
        <v>5649</v>
      </c>
      <c r="K2544" s="301" t="s">
        <v>64</v>
      </c>
      <c r="L2544" s="302">
        <v>44561</v>
      </c>
      <c r="M2544" s="303">
        <v>44581</v>
      </c>
      <c r="N2544" s="287">
        <v>58800</v>
      </c>
      <c r="O2544" s="287">
        <v>58800</v>
      </c>
      <c r="P2544" s="668"/>
      <c r="Q2544" s="668"/>
      <c r="R2544" s="659"/>
      <c r="S2544" s="860"/>
    </row>
    <row r="2545" spans="1:19" s="71" customFormat="1" ht="25.5" x14ac:dyDescent="0.2">
      <c r="A2545" s="276">
        <v>2514</v>
      </c>
      <c r="B2545" s="299">
        <v>7</v>
      </c>
      <c r="C2545" s="299" t="s">
        <v>21</v>
      </c>
      <c r="D2545" s="299">
        <v>3113</v>
      </c>
      <c r="E2545" s="299">
        <v>5321</v>
      </c>
      <c r="F2545" s="299" t="s">
        <v>5537</v>
      </c>
      <c r="G2545" s="299">
        <v>70869936</v>
      </c>
      <c r="H2545" s="300" t="s">
        <v>5650</v>
      </c>
      <c r="I2545" s="299" t="s">
        <v>3521</v>
      </c>
      <c r="J2545" s="300" t="s">
        <v>5651</v>
      </c>
      <c r="K2545" s="301" t="s">
        <v>64</v>
      </c>
      <c r="L2545" s="302">
        <v>44561</v>
      </c>
      <c r="M2545" s="303">
        <v>44581</v>
      </c>
      <c r="N2545" s="287">
        <v>43400</v>
      </c>
      <c r="O2545" s="287">
        <v>43400</v>
      </c>
      <c r="P2545" s="668"/>
      <c r="Q2545" s="668"/>
      <c r="R2545" s="659"/>
      <c r="S2545" s="860"/>
    </row>
    <row r="2546" spans="1:19" s="39" customFormat="1" ht="25.5" x14ac:dyDescent="0.2">
      <c r="A2546" s="276">
        <v>2515</v>
      </c>
      <c r="B2546" s="299">
        <v>7</v>
      </c>
      <c r="C2546" s="299" t="s">
        <v>21</v>
      </c>
      <c r="D2546" s="299">
        <v>3113</v>
      </c>
      <c r="E2546" s="299">
        <v>5321</v>
      </c>
      <c r="F2546" s="299" t="s">
        <v>5537</v>
      </c>
      <c r="G2546" s="299">
        <v>60680709</v>
      </c>
      <c r="H2546" s="300" t="s">
        <v>5652</v>
      </c>
      <c r="I2546" s="299" t="s">
        <v>52</v>
      </c>
      <c r="J2546" s="300" t="s">
        <v>5653</v>
      </c>
      <c r="K2546" s="301" t="s">
        <v>64</v>
      </c>
      <c r="L2546" s="302">
        <v>44561</v>
      </c>
      <c r="M2546" s="303">
        <v>44581</v>
      </c>
      <c r="N2546" s="287">
        <v>80000</v>
      </c>
      <c r="O2546" s="287">
        <v>80000</v>
      </c>
      <c r="P2546" s="668"/>
      <c r="Q2546" s="668"/>
      <c r="R2546" s="659"/>
      <c r="S2546" s="860"/>
    </row>
    <row r="2547" spans="1:19" s="71" customFormat="1" ht="25.5" x14ac:dyDescent="0.2">
      <c r="A2547" s="276">
        <v>2516</v>
      </c>
      <c r="B2547" s="299">
        <v>7</v>
      </c>
      <c r="C2547" s="299" t="s">
        <v>21</v>
      </c>
      <c r="D2547" s="299">
        <v>3113</v>
      </c>
      <c r="E2547" s="299">
        <v>5321</v>
      </c>
      <c r="F2547" s="299" t="s">
        <v>5537</v>
      </c>
      <c r="G2547" s="299">
        <v>71001514</v>
      </c>
      <c r="H2547" s="300" t="s">
        <v>5654</v>
      </c>
      <c r="I2547" s="299" t="s">
        <v>1233</v>
      </c>
      <c r="J2547" s="300" t="s">
        <v>5655</v>
      </c>
      <c r="K2547" s="301" t="s">
        <v>64</v>
      </c>
      <c r="L2547" s="302">
        <v>44561</v>
      </c>
      <c r="M2547" s="303">
        <v>44581</v>
      </c>
      <c r="N2547" s="287">
        <v>76400</v>
      </c>
      <c r="O2547" s="287">
        <v>76270</v>
      </c>
      <c r="P2547" s="287">
        <v>130</v>
      </c>
      <c r="Q2547" s="668"/>
      <c r="R2547" s="287">
        <v>130</v>
      </c>
      <c r="S2547" s="860"/>
    </row>
    <row r="2548" spans="1:19" s="39" customFormat="1" ht="25.5" x14ac:dyDescent="0.2">
      <c r="A2548" s="276">
        <v>2517</v>
      </c>
      <c r="B2548" s="299">
        <v>7</v>
      </c>
      <c r="C2548" s="299" t="s">
        <v>21</v>
      </c>
      <c r="D2548" s="299">
        <v>3117</v>
      </c>
      <c r="E2548" s="299">
        <v>5321</v>
      </c>
      <c r="F2548" s="299" t="s">
        <v>5537</v>
      </c>
      <c r="G2548" s="299">
        <v>65265530</v>
      </c>
      <c r="H2548" s="300" t="s">
        <v>5656</v>
      </c>
      <c r="I2548" s="299" t="s">
        <v>5657</v>
      </c>
      <c r="J2548" s="300" t="s">
        <v>5658</v>
      </c>
      <c r="K2548" s="301" t="s">
        <v>64</v>
      </c>
      <c r="L2548" s="302">
        <v>44561</v>
      </c>
      <c r="M2548" s="303">
        <v>44581</v>
      </c>
      <c r="N2548" s="287">
        <v>55000</v>
      </c>
      <c r="O2548" s="287">
        <v>55000</v>
      </c>
      <c r="P2548" s="668" t="s">
        <v>91</v>
      </c>
      <c r="Q2548" s="668"/>
      <c r="R2548" s="659"/>
      <c r="S2548" s="860"/>
    </row>
    <row r="2549" spans="1:19" s="71" customFormat="1" ht="25.5" x14ac:dyDescent="0.2">
      <c r="A2549" s="276">
        <v>2518</v>
      </c>
      <c r="B2549" s="299">
        <v>7</v>
      </c>
      <c r="C2549" s="299" t="s">
        <v>21</v>
      </c>
      <c r="D2549" s="299">
        <v>3121</v>
      </c>
      <c r="E2549" s="299">
        <v>5321</v>
      </c>
      <c r="F2549" s="299" t="s">
        <v>5537</v>
      </c>
      <c r="G2549" s="299">
        <v>48455822</v>
      </c>
      <c r="H2549" s="300" t="s">
        <v>5659</v>
      </c>
      <c r="I2549" s="299" t="s">
        <v>2058</v>
      </c>
      <c r="J2549" s="300" t="s">
        <v>5660</v>
      </c>
      <c r="K2549" s="301" t="s">
        <v>64</v>
      </c>
      <c r="L2549" s="302">
        <v>44561</v>
      </c>
      <c r="M2549" s="303">
        <v>44581</v>
      </c>
      <c r="N2549" s="287">
        <v>54700</v>
      </c>
      <c r="O2549" s="287">
        <v>54700</v>
      </c>
      <c r="P2549" s="668"/>
      <c r="Q2549" s="668"/>
      <c r="R2549" s="659"/>
      <c r="S2549" s="860"/>
    </row>
    <row r="2550" spans="1:19" ht="25.5" x14ac:dyDescent="0.2">
      <c r="A2550" s="276">
        <v>2519</v>
      </c>
      <c r="B2550" s="307">
        <v>13</v>
      </c>
      <c r="C2550" s="307" t="s">
        <v>21</v>
      </c>
      <c r="D2550" s="299">
        <v>3319</v>
      </c>
      <c r="E2550" s="308">
        <v>5321</v>
      </c>
      <c r="F2550" s="299" t="s">
        <v>5537</v>
      </c>
      <c r="G2550" s="309" t="s">
        <v>5661</v>
      </c>
      <c r="H2550" s="310" t="s">
        <v>5662</v>
      </c>
      <c r="I2550" s="308" t="s">
        <v>88</v>
      </c>
      <c r="J2550" s="311" t="s">
        <v>5663</v>
      </c>
      <c r="K2550" s="299" t="s">
        <v>76</v>
      </c>
      <c r="L2550" s="312">
        <v>44561</v>
      </c>
      <c r="M2550" s="312">
        <v>44592</v>
      </c>
      <c r="N2550" s="306">
        <v>97000</v>
      </c>
      <c r="O2550" s="306">
        <v>97000</v>
      </c>
      <c r="P2550" s="668"/>
      <c r="Q2550" s="668"/>
      <c r="R2550" s="659"/>
      <c r="S2550" s="860"/>
    </row>
    <row r="2551" spans="1:19" ht="25.5" x14ac:dyDescent="0.2">
      <c r="A2551" s="276">
        <v>2520</v>
      </c>
      <c r="B2551" s="307">
        <v>13</v>
      </c>
      <c r="C2551" s="307" t="s">
        <v>21</v>
      </c>
      <c r="D2551" s="299">
        <v>3319</v>
      </c>
      <c r="E2551" s="308">
        <v>5321</v>
      </c>
      <c r="F2551" s="299" t="s">
        <v>5537</v>
      </c>
      <c r="G2551" s="309">
        <v>69648468</v>
      </c>
      <c r="H2551" s="311" t="s">
        <v>5664</v>
      </c>
      <c r="I2551" s="308" t="s">
        <v>58</v>
      </c>
      <c r="J2551" s="311" t="s">
        <v>5665</v>
      </c>
      <c r="K2551" s="299" t="s">
        <v>76</v>
      </c>
      <c r="L2551" s="312">
        <v>44561</v>
      </c>
      <c r="M2551" s="312">
        <v>44592</v>
      </c>
      <c r="N2551" s="306">
        <v>97000</v>
      </c>
      <c r="O2551" s="306">
        <v>97000</v>
      </c>
      <c r="P2551" s="668"/>
      <c r="Q2551" s="668"/>
      <c r="R2551" s="659"/>
      <c r="S2551" s="860"/>
    </row>
    <row r="2552" spans="1:19" ht="25.5" x14ac:dyDescent="0.2">
      <c r="A2552" s="276">
        <v>2521</v>
      </c>
      <c r="B2552" s="307">
        <v>13</v>
      </c>
      <c r="C2552" s="307" t="s">
        <v>21</v>
      </c>
      <c r="D2552" s="299">
        <v>3312</v>
      </c>
      <c r="E2552" s="308">
        <v>5321</v>
      </c>
      <c r="F2552" s="299" t="s">
        <v>5537</v>
      </c>
      <c r="G2552" s="309">
        <v>49939106</v>
      </c>
      <c r="H2552" s="310" t="s">
        <v>5666</v>
      </c>
      <c r="I2552" s="308" t="s">
        <v>2967</v>
      </c>
      <c r="J2552" s="311" t="s">
        <v>5667</v>
      </c>
      <c r="K2552" s="299" t="s">
        <v>76</v>
      </c>
      <c r="L2552" s="312">
        <v>44561</v>
      </c>
      <c r="M2552" s="312">
        <v>44592</v>
      </c>
      <c r="N2552" s="306">
        <v>39000</v>
      </c>
      <c r="O2552" s="306">
        <v>39000</v>
      </c>
      <c r="P2552" s="668"/>
      <c r="Q2552" s="668"/>
      <c r="R2552" s="659"/>
      <c r="S2552" s="860"/>
    </row>
    <row r="2553" spans="1:19" ht="25.5" x14ac:dyDescent="0.2">
      <c r="A2553" s="276">
        <v>2522</v>
      </c>
      <c r="B2553" s="299">
        <v>14</v>
      </c>
      <c r="C2553" s="324" t="s">
        <v>21</v>
      </c>
      <c r="D2553" s="324">
        <v>3419</v>
      </c>
      <c r="E2553" s="324">
        <v>5321</v>
      </c>
      <c r="F2553" s="324" t="s">
        <v>5537</v>
      </c>
      <c r="G2553" s="324">
        <v>60680920</v>
      </c>
      <c r="H2553" s="723" t="s">
        <v>5668</v>
      </c>
      <c r="I2553" s="414" t="s">
        <v>52</v>
      </c>
      <c r="J2553" s="723" t="s">
        <v>5669</v>
      </c>
      <c r="K2553" s="324" t="s">
        <v>90</v>
      </c>
      <c r="L2553" s="302">
        <v>44469</v>
      </c>
      <c r="M2553" s="302">
        <v>44500</v>
      </c>
      <c r="N2553" s="416">
        <v>100000</v>
      </c>
      <c r="O2553" s="416">
        <v>100000</v>
      </c>
      <c r="P2553" s="668"/>
      <c r="Q2553" s="668"/>
      <c r="R2553" s="659"/>
      <c r="S2553" s="860"/>
    </row>
    <row r="2554" spans="1:19" ht="25.5" x14ac:dyDescent="0.2">
      <c r="A2554" s="276">
        <v>2523</v>
      </c>
      <c r="B2554" s="307">
        <v>14</v>
      </c>
      <c r="C2554" s="322" t="s">
        <v>21</v>
      </c>
      <c r="D2554" s="322">
        <v>3319</v>
      </c>
      <c r="E2554" s="322">
        <v>5321</v>
      </c>
      <c r="F2554" s="322" t="s">
        <v>5537</v>
      </c>
      <c r="G2554" s="511">
        <v>60680920</v>
      </c>
      <c r="H2554" s="512" t="s">
        <v>5668</v>
      </c>
      <c r="I2554" s="511" t="s">
        <v>52</v>
      </c>
      <c r="J2554" s="512" t="s">
        <v>5670</v>
      </c>
      <c r="K2554" s="322" t="s">
        <v>90</v>
      </c>
      <c r="L2554" s="401">
        <v>44500</v>
      </c>
      <c r="M2554" s="401">
        <v>44530</v>
      </c>
      <c r="N2554" s="513">
        <v>400000</v>
      </c>
      <c r="O2554" s="513">
        <v>400000</v>
      </c>
      <c r="P2554" s="668"/>
      <c r="Q2554" s="668"/>
      <c r="R2554" s="659"/>
      <c r="S2554" s="860"/>
    </row>
    <row r="2555" spans="1:19" s="71" customFormat="1" x14ac:dyDescent="0.2">
      <c r="A2555" s="276">
        <v>2524</v>
      </c>
      <c r="B2555" s="309" t="s">
        <v>1426</v>
      </c>
      <c r="C2555" s="324" t="s">
        <v>21</v>
      </c>
      <c r="D2555" s="309" t="s">
        <v>35</v>
      </c>
      <c r="E2555" s="309" t="s">
        <v>3386</v>
      </c>
      <c r="F2555" s="309" t="s">
        <v>5537</v>
      </c>
      <c r="G2555" s="309" t="s">
        <v>5671</v>
      </c>
      <c r="H2555" s="334" t="s">
        <v>5672</v>
      </c>
      <c r="I2555" s="309" t="s">
        <v>24</v>
      </c>
      <c r="J2555" s="333" t="s">
        <v>5673</v>
      </c>
      <c r="K2555" s="324" t="s">
        <v>90</v>
      </c>
      <c r="L2555" s="323">
        <v>44561</v>
      </c>
      <c r="M2555" s="323">
        <v>44592</v>
      </c>
      <c r="N2555" s="297">
        <v>100000</v>
      </c>
      <c r="O2555" s="297">
        <v>100000</v>
      </c>
      <c r="P2555" s="668"/>
      <c r="Q2555" s="668"/>
      <c r="R2555" s="659"/>
      <c r="S2555" s="860"/>
    </row>
    <row r="2556" spans="1:19" s="71" customFormat="1" ht="25.5" x14ac:dyDescent="0.2">
      <c r="A2556" s="276">
        <v>2525</v>
      </c>
      <c r="B2556" s="309" t="s">
        <v>1426</v>
      </c>
      <c r="C2556" s="322" t="s">
        <v>21</v>
      </c>
      <c r="D2556" s="309" t="s">
        <v>35</v>
      </c>
      <c r="E2556" s="309" t="s">
        <v>3386</v>
      </c>
      <c r="F2556" s="309" t="s">
        <v>5537</v>
      </c>
      <c r="G2556" s="309">
        <v>60680920</v>
      </c>
      <c r="H2556" s="334" t="s">
        <v>5668</v>
      </c>
      <c r="I2556" s="309" t="s">
        <v>52</v>
      </c>
      <c r="J2556" s="334" t="s">
        <v>5674</v>
      </c>
      <c r="K2556" s="322" t="s">
        <v>90</v>
      </c>
      <c r="L2556" s="323">
        <v>44561</v>
      </c>
      <c r="M2556" s="323">
        <v>44592</v>
      </c>
      <c r="N2556" s="297">
        <v>50000</v>
      </c>
      <c r="O2556" s="297">
        <v>50000</v>
      </c>
      <c r="P2556" s="668"/>
      <c r="Q2556" s="668"/>
      <c r="R2556" s="659"/>
      <c r="S2556" s="860"/>
    </row>
    <row r="2557" spans="1:19" s="71" customFormat="1" x14ac:dyDescent="0.2">
      <c r="A2557" s="276">
        <v>2526</v>
      </c>
      <c r="B2557" s="309" t="s">
        <v>1426</v>
      </c>
      <c r="C2557" s="324" t="s">
        <v>21</v>
      </c>
      <c r="D2557" s="309" t="s">
        <v>35</v>
      </c>
      <c r="E2557" s="309" t="s">
        <v>3386</v>
      </c>
      <c r="F2557" s="309" t="s">
        <v>5537</v>
      </c>
      <c r="G2557" s="309">
        <v>49457543</v>
      </c>
      <c r="H2557" s="334" t="s">
        <v>5675</v>
      </c>
      <c r="I2557" s="309" t="s">
        <v>906</v>
      </c>
      <c r="J2557" s="334" t="s">
        <v>5676</v>
      </c>
      <c r="K2557" s="324" t="s">
        <v>90</v>
      </c>
      <c r="L2557" s="323">
        <v>44561</v>
      </c>
      <c r="M2557" s="323">
        <v>44592</v>
      </c>
      <c r="N2557" s="297">
        <v>50000</v>
      </c>
      <c r="O2557" s="297">
        <v>49162.02</v>
      </c>
      <c r="P2557" s="306">
        <v>837.98</v>
      </c>
      <c r="Q2557" s="668"/>
      <c r="R2557" s="374">
        <v>837.98</v>
      </c>
      <c r="S2557" s="860"/>
    </row>
    <row r="2558" spans="1:19" s="71" customFormat="1" ht="25.5" x14ac:dyDescent="0.2">
      <c r="A2558" s="276">
        <v>2527</v>
      </c>
      <c r="B2558" s="309" t="s">
        <v>1426</v>
      </c>
      <c r="C2558" s="322" t="s">
        <v>21</v>
      </c>
      <c r="D2558" s="309" t="s">
        <v>35</v>
      </c>
      <c r="E2558" s="309" t="s">
        <v>3386</v>
      </c>
      <c r="F2558" s="309" t="s">
        <v>5537</v>
      </c>
      <c r="G2558" s="309">
        <v>43420982</v>
      </c>
      <c r="H2558" s="334" t="s">
        <v>5677</v>
      </c>
      <c r="I2558" s="309" t="s">
        <v>2912</v>
      </c>
      <c r="J2558" s="334" t="s">
        <v>5678</v>
      </c>
      <c r="K2558" s="322" t="s">
        <v>90</v>
      </c>
      <c r="L2558" s="323">
        <v>44561</v>
      </c>
      <c r="M2558" s="323">
        <v>44592</v>
      </c>
      <c r="N2558" s="297">
        <v>46279</v>
      </c>
      <c r="O2558" s="297">
        <v>46279</v>
      </c>
      <c r="P2558" s="668"/>
      <c r="Q2558" s="668"/>
      <c r="R2558" s="659"/>
      <c r="S2558" s="860"/>
    </row>
    <row r="2559" spans="1:19" s="71" customFormat="1" ht="25.5" x14ac:dyDescent="0.2">
      <c r="A2559" s="276">
        <v>2528</v>
      </c>
      <c r="B2559" s="309" t="s">
        <v>1426</v>
      </c>
      <c r="C2559" s="324" t="s">
        <v>21</v>
      </c>
      <c r="D2559" s="309" t="s">
        <v>35</v>
      </c>
      <c r="E2559" s="309" t="s">
        <v>3386</v>
      </c>
      <c r="F2559" s="309" t="s">
        <v>5537</v>
      </c>
      <c r="G2559" s="309" t="s">
        <v>5679</v>
      </c>
      <c r="H2559" s="334" t="s">
        <v>5680</v>
      </c>
      <c r="I2559" s="309" t="s">
        <v>885</v>
      </c>
      <c r="J2559" s="334" t="s">
        <v>38</v>
      </c>
      <c r="K2559" s="324" t="s">
        <v>90</v>
      </c>
      <c r="L2559" s="323">
        <v>44561</v>
      </c>
      <c r="M2559" s="323">
        <v>44592</v>
      </c>
      <c r="N2559" s="297">
        <v>50000</v>
      </c>
      <c r="O2559" s="297">
        <v>50000</v>
      </c>
      <c r="P2559" s="668"/>
      <c r="Q2559" s="668"/>
      <c r="R2559" s="659"/>
      <c r="S2559" s="860"/>
    </row>
    <row r="2560" spans="1:19" s="71" customFormat="1" ht="25.5" x14ac:dyDescent="0.2">
      <c r="A2560" s="276">
        <v>2529</v>
      </c>
      <c r="B2560" s="309" t="s">
        <v>1426</v>
      </c>
      <c r="C2560" s="322" t="s">
        <v>21</v>
      </c>
      <c r="D2560" s="309" t="s">
        <v>35</v>
      </c>
      <c r="E2560" s="309" t="s">
        <v>3386</v>
      </c>
      <c r="F2560" s="309" t="s">
        <v>5537</v>
      </c>
      <c r="G2560" s="309" t="s">
        <v>5681</v>
      </c>
      <c r="H2560" s="334" t="s">
        <v>5682</v>
      </c>
      <c r="I2560" s="309" t="s">
        <v>108</v>
      </c>
      <c r="J2560" s="334" t="s">
        <v>38</v>
      </c>
      <c r="K2560" s="322" t="s">
        <v>90</v>
      </c>
      <c r="L2560" s="323">
        <v>44561</v>
      </c>
      <c r="M2560" s="323">
        <v>44592</v>
      </c>
      <c r="N2560" s="297">
        <v>92850</v>
      </c>
      <c r="O2560" s="297">
        <v>92850</v>
      </c>
      <c r="P2560" s="668"/>
      <c r="Q2560" s="668"/>
      <c r="R2560" s="659"/>
      <c r="S2560" s="860"/>
    </row>
    <row r="2561" spans="1:19" s="71" customFormat="1" ht="25.5" x14ac:dyDescent="0.2">
      <c r="A2561" s="276">
        <v>2530</v>
      </c>
      <c r="B2561" s="309" t="s">
        <v>1426</v>
      </c>
      <c r="C2561" s="324" t="s">
        <v>21</v>
      </c>
      <c r="D2561" s="309" t="s">
        <v>35</v>
      </c>
      <c r="E2561" s="309" t="s">
        <v>3386</v>
      </c>
      <c r="F2561" s="309" t="s">
        <v>5537</v>
      </c>
      <c r="G2561" s="309">
        <v>86770632</v>
      </c>
      <c r="H2561" s="334" t="s">
        <v>5683</v>
      </c>
      <c r="I2561" s="309" t="s">
        <v>820</v>
      </c>
      <c r="J2561" s="334" t="s">
        <v>5684</v>
      </c>
      <c r="K2561" s="324" t="s">
        <v>90</v>
      </c>
      <c r="L2561" s="323">
        <v>44561</v>
      </c>
      <c r="M2561" s="323">
        <v>44592</v>
      </c>
      <c r="N2561" s="297">
        <v>41500</v>
      </c>
      <c r="O2561" s="297">
        <v>41500</v>
      </c>
      <c r="P2561" s="668"/>
      <c r="Q2561" s="668"/>
      <c r="R2561" s="659"/>
      <c r="S2561" s="860"/>
    </row>
    <row r="2562" spans="1:19" s="71" customFormat="1" x14ac:dyDescent="0.2">
      <c r="A2562" s="276">
        <v>2531</v>
      </c>
      <c r="B2562" s="309" t="s">
        <v>1426</v>
      </c>
      <c r="C2562" s="322" t="s">
        <v>21</v>
      </c>
      <c r="D2562" s="309" t="s">
        <v>35</v>
      </c>
      <c r="E2562" s="309" t="s">
        <v>3386</v>
      </c>
      <c r="F2562" s="309" t="s">
        <v>5537</v>
      </c>
      <c r="G2562" s="309">
        <v>65268768</v>
      </c>
      <c r="H2562" s="334" t="s">
        <v>5685</v>
      </c>
      <c r="I2562" s="309" t="s">
        <v>847</v>
      </c>
      <c r="J2562" s="334" t="s">
        <v>5686</v>
      </c>
      <c r="K2562" s="322" t="s">
        <v>90</v>
      </c>
      <c r="L2562" s="323">
        <v>44561</v>
      </c>
      <c r="M2562" s="323">
        <v>44592</v>
      </c>
      <c r="N2562" s="297">
        <v>42850</v>
      </c>
      <c r="O2562" s="297">
        <v>42850</v>
      </c>
      <c r="P2562" s="668"/>
      <c r="Q2562" s="668"/>
      <c r="R2562" s="659"/>
      <c r="S2562" s="860"/>
    </row>
    <row r="2563" spans="1:19" x14ac:dyDescent="0.2">
      <c r="A2563" s="276">
        <v>2532</v>
      </c>
      <c r="B2563" s="290">
        <v>20</v>
      </c>
      <c r="C2563" s="290" t="s">
        <v>21</v>
      </c>
      <c r="D2563" s="290">
        <v>4351</v>
      </c>
      <c r="E2563" s="290">
        <v>5321</v>
      </c>
      <c r="F2563" s="309" t="s">
        <v>5537</v>
      </c>
      <c r="G2563" s="290">
        <v>49457276</v>
      </c>
      <c r="H2563" s="291" t="s">
        <v>5541</v>
      </c>
      <c r="I2563" s="290" t="s">
        <v>32</v>
      </c>
      <c r="J2563" s="291" t="s">
        <v>5687</v>
      </c>
      <c r="K2563" s="324" t="s">
        <v>90</v>
      </c>
      <c r="L2563" s="294">
        <v>44561</v>
      </c>
      <c r="M2563" s="294">
        <v>44588</v>
      </c>
      <c r="N2563" s="295">
        <v>12700</v>
      </c>
      <c r="O2563" s="306">
        <v>12700</v>
      </c>
      <c r="P2563" s="668"/>
      <c r="Q2563" s="668"/>
      <c r="R2563" s="659"/>
      <c r="S2563" s="860"/>
    </row>
    <row r="2564" spans="1:19" ht="25.5" x14ac:dyDescent="0.2">
      <c r="A2564" s="276">
        <v>2533</v>
      </c>
      <c r="B2564" s="290">
        <v>20</v>
      </c>
      <c r="C2564" s="290" t="s">
        <v>21</v>
      </c>
      <c r="D2564" s="290">
        <v>4351</v>
      </c>
      <c r="E2564" s="290">
        <v>5321</v>
      </c>
      <c r="F2564" s="309" t="s">
        <v>5537</v>
      </c>
      <c r="G2564" s="290">
        <v>61392979</v>
      </c>
      <c r="H2564" s="292" t="s">
        <v>5543</v>
      </c>
      <c r="I2564" s="290" t="s">
        <v>342</v>
      </c>
      <c r="J2564" s="291" t="s">
        <v>5688</v>
      </c>
      <c r="K2564" s="322" t="s">
        <v>90</v>
      </c>
      <c r="L2564" s="294">
        <v>44561</v>
      </c>
      <c r="M2564" s="294">
        <v>44588</v>
      </c>
      <c r="N2564" s="295">
        <v>17400</v>
      </c>
      <c r="O2564" s="306">
        <v>17400</v>
      </c>
      <c r="P2564" s="668"/>
      <c r="Q2564" s="668"/>
      <c r="R2564" s="659"/>
      <c r="S2564" s="860"/>
    </row>
    <row r="2565" spans="1:19" ht="25.5" x14ac:dyDescent="0.2">
      <c r="A2565" s="276">
        <v>2534</v>
      </c>
      <c r="B2565" s="290">
        <v>20</v>
      </c>
      <c r="C2565" s="290" t="s">
        <v>21</v>
      </c>
      <c r="D2565" s="290">
        <v>4356</v>
      </c>
      <c r="E2565" s="290">
        <v>5321</v>
      </c>
      <c r="F2565" s="309" t="s">
        <v>5537</v>
      </c>
      <c r="G2565" s="290">
        <v>61392979</v>
      </c>
      <c r="H2565" s="292" t="s">
        <v>5543</v>
      </c>
      <c r="I2565" s="290" t="s">
        <v>342</v>
      </c>
      <c r="J2565" s="291" t="s">
        <v>5689</v>
      </c>
      <c r="K2565" s="324" t="s">
        <v>90</v>
      </c>
      <c r="L2565" s="294">
        <v>44561</v>
      </c>
      <c r="M2565" s="294">
        <v>44588</v>
      </c>
      <c r="N2565" s="295">
        <v>4300</v>
      </c>
      <c r="O2565" s="306">
        <v>4300</v>
      </c>
      <c r="P2565" s="668"/>
      <c r="Q2565" s="668"/>
      <c r="R2565" s="659"/>
      <c r="S2565" s="860"/>
    </row>
    <row r="2566" spans="1:19" ht="25.5" x14ac:dyDescent="0.2">
      <c r="A2566" s="276">
        <v>2535</v>
      </c>
      <c r="B2566" s="290">
        <v>20</v>
      </c>
      <c r="C2566" s="290" t="s">
        <v>21</v>
      </c>
      <c r="D2566" s="290">
        <v>4350</v>
      </c>
      <c r="E2566" s="290">
        <v>5321</v>
      </c>
      <c r="F2566" s="309" t="s">
        <v>5537</v>
      </c>
      <c r="G2566" s="290">
        <v>71232745</v>
      </c>
      <c r="H2566" s="292" t="s">
        <v>5546</v>
      </c>
      <c r="I2566" s="290" t="s">
        <v>2912</v>
      </c>
      <c r="J2566" s="291" t="s">
        <v>5690</v>
      </c>
      <c r="K2566" s="322" t="s">
        <v>90</v>
      </c>
      <c r="L2566" s="294">
        <v>44561</v>
      </c>
      <c r="M2566" s="294">
        <v>44588</v>
      </c>
      <c r="N2566" s="295">
        <v>245400</v>
      </c>
      <c r="O2566" s="306">
        <v>245400</v>
      </c>
      <c r="P2566" s="668"/>
      <c r="Q2566" s="668"/>
      <c r="R2566" s="659"/>
      <c r="S2566" s="860"/>
    </row>
    <row r="2567" spans="1:19" ht="25.5" x14ac:dyDescent="0.2">
      <c r="A2567" s="276">
        <v>2536</v>
      </c>
      <c r="B2567" s="290">
        <v>20</v>
      </c>
      <c r="C2567" s="290" t="s">
        <v>21</v>
      </c>
      <c r="D2567" s="290">
        <v>4351</v>
      </c>
      <c r="E2567" s="290">
        <v>5321</v>
      </c>
      <c r="F2567" s="309" t="s">
        <v>5537</v>
      </c>
      <c r="G2567" s="290">
        <v>71232745</v>
      </c>
      <c r="H2567" s="292" t="s">
        <v>5546</v>
      </c>
      <c r="I2567" s="290" t="s">
        <v>2912</v>
      </c>
      <c r="J2567" s="291" t="s">
        <v>5691</v>
      </c>
      <c r="K2567" s="324" t="s">
        <v>90</v>
      </c>
      <c r="L2567" s="294">
        <v>44561</v>
      </c>
      <c r="M2567" s="294">
        <v>44588</v>
      </c>
      <c r="N2567" s="295">
        <v>54500</v>
      </c>
      <c r="O2567" s="306">
        <v>54500</v>
      </c>
      <c r="P2567" s="668"/>
      <c r="Q2567" s="668"/>
      <c r="R2567" s="659"/>
      <c r="S2567" s="860"/>
    </row>
    <row r="2568" spans="1:19" ht="25.5" x14ac:dyDescent="0.2">
      <c r="A2568" s="276">
        <v>2537</v>
      </c>
      <c r="B2568" s="290">
        <v>20</v>
      </c>
      <c r="C2568" s="290" t="s">
        <v>21</v>
      </c>
      <c r="D2568" s="290">
        <v>4351</v>
      </c>
      <c r="E2568" s="290">
        <v>5321</v>
      </c>
      <c r="F2568" s="309" t="s">
        <v>5537</v>
      </c>
      <c r="G2568" s="290">
        <v>28334949</v>
      </c>
      <c r="H2568" s="292" t="s">
        <v>5549</v>
      </c>
      <c r="I2568" s="290" t="s">
        <v>906</v>
      </c>
      <c r="J2568" s="291" t="s">
        <v>5692</v>
      </c>
      <c r="K2568" s="322" t="s">
        <v>90</v>
      </c>
      <c r="L2568" s="294">
        <v>44561</v>
      </c>
      <c r="M2568" s="294">
        <v>44588</v>
      </c>
      <c r="N2568" s="295">
        <v>26300</v>
      </c>
      <c r="O2568" s="306">
        <v>26300</v>
      </c>
      <c r="P2568" s="668"/>
      <c r="Q2568" s="668"/>
      <c r="R2568" s="659"/>
      <c r="S2568" s="860"/>
    </row>
    <row r="2569" spans="1:19" ht="25.5" x14ac:dyDescent="0.2">
      <c r="A2569" s="276">
        <v>2538</v>
      </c>
      <c r="B2569" s="290">
        <v>20</v>
      </c>
      <c r="C2569" s="290" t="s">
        <v>21</v>
      </c>
      <c r="D2569" s="290">
        <v>4359</v>
      </c>
      <c r="E2569" s="290">
        <v>5321</v>
      </c>
      <c r="F2569" s="309" t="s">
        <v>5537</v>
      </c>
      <c r="G2569" s="290">
        <v>45671770</v>
      </c>
      <c r="H2569" s="292" t="s">
        <v>5551</v>
      </c>
      <c r="I2569" s="290" t="s">
        <v>108</v>
      </c>
      <c r="J2569" s="291" t="s">
        <v>5693</v>
      </c>
      <c r="K2569" s="324" t="s">
        <v>90</v>
      </c>
      <c r="L2569" s="294">
        <v>44561</v>
      </c>
      <c r="M2569" s="294">
        <v>44588</v>
      </c>
      <c r="N2569" s="295">
        <v>8800</v>
      </c>
      <c r="O2569" s="306">
        <v>8800</v>
      </c>
      <c r="P2569" s="668"/>
      <c r="Q2569" s="668"/>
      <c r="R2569" s="659"/>
      <c r="S2569" s="860"/>
    </row>
    <row r="2570" spans="1:19" ht="25.5" x14ac:dyDescent="0.2">
      <c r="A2570" s="276">
        <v>2539</v>
      </c>
      <c r="B2570" s="290">
        <v>20</v>
      </c>
      <c r="C2570" s="290" t="s">
        <v>21</v>
      </c>
      <c r="D2570" s="290">
        <v>4351</v>
      </c>
      <c r="E2570" s="290">
        <v>5321</v>
      </c>
      <c r="F2570" s="309" t="s">
        <v>5537</v>
      </c>
      <c r="G2570" s="290">
        <v>45671770</v>
      </c>
      <c r="H2570" s="292" t="s">
        <v>5551</v>
      </c>
      <c r="I2570" s="290" t="s">
        <v>108</v>
      </c>
      <c r="J2570" s="291" t="s">
        <v>5694</v>
      </c>
      <c r="K2570" s="322" t="s">
        <v>90</v>
      </c>
      <c r="L2570" s="294">
        <v>44561</v>
      </c>
      <c r="M2570" s="294">
        <v>44588</v>
      </c>
      <c r="N2570" s="295">
        <v>58600</v>
      </c>
      <c r="O2570" s="306">
        <v>58600</v>
      </c>
      <c r="P2570" s="668"/>
      <c r="Q2570" s="668"/>
      <c r="R2570" s="659"/>
      <c r="S2570" s="860"/>
    </row>
    <row r="2571" spans="1:19" ht="25.5" x14ac:dyDescent="0.2">
      <c r="A2571" s="276">
        <v>2540</v>
      </c>
      <c r="B2571" s="290">
        <v>20</v>
      </c>
      <c r="C2571" s="290" t="s">
        <v>21</v>
      </c>
      <c r="D2571" s="290">
        <v>4374</v>
      </c>
      <c r="E2571" s="290">
        <v>5321</v>
      </c>
      <c r="F2571" s="309" t="s">
        <v>5537</v>
      </c>
      <c r="G2571" s="290">
        <v>45671770</v>
      </c>
      <c r="H2571" s="292" t="s">
        <v>5551</v>
      </c>
      <c r="I2571" s="290" t="s">
        <v>108</v>
      </c>
      <c r="J2571" s="291" t="s">
        <v>5695</v>
      </c>
      <c r="K2571" s="324" t="s">
        <v>90</v>
      </c>
      <c r="L2571" s="294">
        <v>44561</v>
      </c>
      <c r="M2571" s="294">
        <v>44588</v>
      </c>
      <c r="N2571" s="295">
        <v>1700</v>
      </c>
      <c r="O2571" s="306">
        <v>1700</v>
      </c>
      <c r="P2571" s="668"/>
      <c r="Q2571" s="668"/>
      <c r="R2571" s="659"/>
      <c r="S2571" s="860"/>
    </row>
    <row r="2572" spans="1:19" ht="25.5" x14ac:dyDescent="0.2">
      <c r="A2572" s="276">
        <v>2541</v>
      </c>
      <c r="B2572" s="290">
        <v>20</v>
      </c>
      <c r="C2572" s="290" t="s">
        <v>21</v>
      </c>
      <c r="D2572" s="290">
        <v>4356</v>
      </c>
      <c r="E2572" s="290">
        <v>5321</v>
      </c>
      <c r="F2572" s="309" t="s">
        <v>5537</v>
      </c>
      <c r="G2572" s="290">
        <v>45671770</v>
      </c>
      <c r="H2572" s="292" t="s">
        <v>5551</v>
      </c>
      <c r="I2572" s="290" t="s">
        <v>108</v>
      </c>
      <c r="J2572" s="291" t="s">
        <v>5696</v>
      </c>
      <c r="K2572" s="322" t="s">
        <v>90</v>
      </c>
      <c r="L2572" s="294">
        <v>44561</v>
      </c>
      <c r="M2572" s="294">
        <v>44588</v>
      </c>
      <c r="N2572" s="295">
        <v>4000</v>
      </c>
      <c r="O2572" s="306">
        <v>4000</v>
      </c>
      <c r="P2572" s="668"/>
      <c r="Q2572" s="668"/>
      <c r="R2572" s="659"/>
      <c r="S2572" s="860"/>
    </row>
    <row r="2573" spans="1:19" ht="25.5" x14ac:dyDescent="0.2">
      <c r="A2573" s="276">
        <v>2542</v>
      </c>
      <c r="B2573" s="290">
        <v>20</v>
      </c>
      <c r="C2573" s="290" t="s">
        <v>21</v>
      </c>
      <c r="D2573" s="290">
        <v>4357</v>
      </c>
      <c r="E2573" s="290">
        <v>5321</v>
      </c>
      <c r="F2573" s="309" t="s">
        <v>5537</v>
      </c>
      <c r="G2573" s="290">
        <v>45671770</v>
      </c>
      <c r="H2573" s="292" t="s">
        <v>5551</v>
      </c>
      <c r="I2573" s="290" t="s">
        <v>108</v>
      </c>
      <c r="J2573" s="291" t="s">
        <v>5697</v>
      </c>
      <c r="K2573" s="324" t="s">
        <v>90</v>
      </c>
      <c r="L2573" s="294">
        <v>44561</v>
      </c>
      <c r="M2573" s="294">
        <v>44588</v>
      </c>
      <c r="N2573" s="295">
        <v>451300</v>
      </c>
      <c r="O2573" s="306">
        <v>451300</v>
      </c>
      <c r="P2573" s="668"/>
      <c r="Q2573" s="668"/>
      <c r="R2573" s="659"/>
      <c r="S2573" s="860"/>
    </row>
    <row r="2574" spans="1:19" ht="25.5" x14ac:dyDescent="0.2">
      <c r="A2574" s="276">
        <v>2543</v>
      </c>
      <c r="B2574" s="290">
        <v>20</v>
      </c>
      <c r="C2574" s="290" t="s">
        <v>21</v>
      </c>
      <c r="D2574" s="290">
        <v>4312</v>
      </c>
      <c r="E2574" s="290">
        <v>5321</v>
      </c>
      <c r="F2574" s="309" t="s">
        <v>5537</v>
      </c>
      <c r="G2574" s="290">
        <v>45671770</v>
      </c>
      <c r="H2574" s="292" t="s">
        <v>5551</v>
      </c>
      <c r="I2574" s="290" t="s">
        <v>108</v>
      </c>
      <c r="J2574" s="291" t="s">
        <v>5698</v>
      </c>
      <c r="K2574" s="322" t="s">
        <v>90</v>
      </c>
      <c r="L2574" s="294">
        <v>44561</v>
      </c>
      <c r="M2574" s="294">
        <v>44588</v>
      </c>
      <c r="N2574" s="295">
        <v>4900</v>
      </c>
      <c r="O2574" s="306">
        <v>4900</v>
      </c>
      <c r="P2574" s="668"/>
      <c r="Q2574" s="668"/>
      <c r="R2574" s="659"/>
      <c r="S2574" s="860"/>
    </row>
    <row r="2575" spans="1:19" ht="25.5" x14ac:dyDescent="0.2">
      <c r="A2575" s="276">
        <v>2544</v>
      </c>
      <c r="B2575" s="290">
        <v>20</v>
      </c>
      <c r="C2575" s="290" t="s">
        <v>21</v>
      </c>
      <c r="D2575" s="290">
        <v>4350</v>
      </c>
      <c r="E2575" s="290">
        <v>5321</v>
      </c>
      <c r="F2575" s="309" t="s">
        <v>5537</v>
      </c>
      <c r="G2575" s="290">
        <v>45671770</v>
      </c>
      <c r="H2575" s="292" t="s">
        <v>5551</v>
      </c>
      <c r="I2575" s="290" t="s">
        <v>108</v>
      </c>
      <c r="J2575" s="291" t="s">
        <v>5699</v>
      </c>
      <c r="K2575" s="324" t="s">
        <v>90</v>
      </c>
      <c r="L2575" s="294">
        <v>44561</v>
      </c>
      <c r="M2575" s="294">
        <v>44588</v>
      </c>
      <c r="N2575" s="295">
        <v>145300</v>
      </c>
      <c r="O2575" s="306">
        <v>145300</v>
      </c>
      <c r="P2575" s="668"/>
      <c r="Q2575" s="668"/>
      <c r="R2575" s="659"/>
      <c r="S2575" s="860"/>
    </row>
    <row r="2576" spans="1:19" s="11" customFormat="1" ht="25.5" x14ac:dyDescent="0.2">
      <c r="A2576" s="276">
        <v>2545</v>
      </c>
      <c r="B2576" s="290">
        <v>20</v>
      </c>
      <c r="C2576" s="290" t="s">
        <v>21</v>
      </c>
      <c r="D2576" s="290">
        <v>4357</v>
      </c>
      <c r="E2576" s="290">
        <v>5321</v>
      </c>
      <c r="F2576" s="309" t="s">
        <v>5537</v>
      </c>
      <c r="G2576" s="290">
        <v>70887039</v>
      </c>
      <c r="H2576" s="292" t="s">
        <v>5559</v>
      </c>
      <c r="I2576" s="290" t="s">
        <v>24</v>
      </c>
      <c r="J2576" s="291" t="s">
        <v>5700</v>
      </c>
      <c r="K2576" s="322" t="s">
        <v>90</v>
      </c>
      <c r="L2576" s="294">
        <v>44561</v>
      </c>
      <c r="M2576" s="294">
        <v>44588</v>
      </c>
      <c r="N2576" s="295">
        <v>53900</v>
      </c>
      <c r="O2576" s="306">
        <v>53900</v>
      </c>
      <c r="P2576" s="668"/>
      <c r="Q2576" s="668"/>
      <c r="R2576" s="659"/>
      <c r="S2576" s="860"/>
    </row>
    <row r="2577" spans="1:19" s="11" customFormat="1" ht="25.5" x14ac:dyDescent="0.2">
      <c r="A2577" s="276">
        <v>2546</v>
      </c>
      <c r="B2577" s="290">
        <v>20</v>
      </c>
      <c r="C2577" s="290" t="s">
        <v>21</v>
      </c>
      <c r="D2577" s="290">
        <v>4355</v>
      </c>
      <c r="E2577" s="290">
        <v>5321</v>
      </c>
      <c r="F2577" s="309" t="s">
        <v>5537</v>
      </c>
      <c r="G2577" s="290">
        <v>70887039</v>
      </c>
      <c r="H2577" s="292" t="s">
        <v>5559</v>
      </c>
      <c r="I2577" s="290" t="s">
        <v>24</v>
      </c>
      <c r="J2577" s="291" t="s">
        <v>5701</v>
      </c>
      <c r="K2577" s="324" t="s">
        <v>90</v>
      </c>
      <c r="L2577" s="294">
        <v>44561</v>
      </c>
      <c r="M2577" s="294">
        <v>44588</v>
      </c>
      <c r="N2577" s="295">
        <v>14200</v>
      </c>
      <c r="O2577" s="306">
        <v>14200</v>
      </c>
      <c r="P2577" s="668"/>
      <c r="Q2577" s="668"/>
      <c r="R2577" s="659"/>
      <c r="S2577" s="860"/>
    </row>
    <row r="2578" spans="1:19" s="11" customFormat="1" ht="25.5" x14ac:dyDescent="0.2">
      <c r="A2578" s="276">
        <v>2547</v>
      </c>
      <c r="B2578" s="290">
        <v>20</v>
      </c>
      <c r="C2578" s="290" t="s">
        <v>21</v>
      </c>
      <c r="D2578" s="290">
        <v>4355</v>
      </c>
      <c r="E2578" s="290">
        <v>5321</v>
      </c>
      <c r="F2578" s="309" t="s">
        <v>5537</v>
      </c>
      <c r="G2578" s="290">
        <v>70887039</v>
      </c>
      <c r="H2578" s="292" t="s">
        <v>5559</v>
      </c>
      <c r="I2578" s="290" t="s">
        <v>24</v>
      </c>
      <c r="J2578" s="291" t="s">
        <v>5702</v>
      </c>
      <c r="K2578" s="322" t="s">
        <v>90</v>
      </c>
      <c r="L2578" s="294">
        <v>44561</v>
      </c>
      <c r="M2578" s="294">
        <v>44588</v>
      </c>
      <c r="N2578" s="295">
        <v>32300</v>
      </c>
      <c r="O2578" s="306">
        <v>32300</v>
      </c>
      <c r="P2578" s="668"/>
      <c r="Q2578" s="668"/>
      <c r="R2578" s="659"/>
      <c r="S2578" s="860"/>
    </row>
    <row r="2579" spans="1:19" s="11" customFormat="1" ht="25.5" x14ac:dyDescent="0.2">
      <c r="A2579" s="276">
        <v>2548</v>
      </c>
      <c r="B2579" s="290">
        <v>20</v>
      </c>
      <c r="C2579" s="290" t="s">
        <v>21</v>
      </c>
      <c r="D2579" s="290">
        <v>4357</v>
      </c>
      <c r="E2579" s="290">
        <v>5321</v>
      </c>
      <c r="F2579" s="309" t="s">
        <v>5537</v>
      </c>
      <c r="G2579" s="290">
        <v>70887039</v>
      </c>
      <c r="H2579" s="292" t="s">
        <v>5559</v>
      </c>
      <c r="I2579" s="290" t="s">
        <v>24</v>
      </c>
      <c r="J2579" s="291" t="s">
        <v>5703</v>
      </c>
      <c r="K2579" s="324" t="s">
        <v>90</v>
      </c>
      <c r="L2579" s="294">
        <v>44561</v>
      </c>
      <c r="M2579" s="294">
        <v>44588</v>
      </c>
      <c r="N2579" s="295">
        <v>52100</v>
      </c>
      <c r="O2579" s="306">
        <v>52100</v>
      </c>
      <c r="P2579" s="668"/>
      <c r="Q2579" s="668"/>
      <c r="R2579" s="659"/>
      <c r="S2579" s="860"/>
    </row>
    <row r="2580" spans="1:19" s="11" customFormat="1" ht="25.5" x14ac:dyDescent="0.2">
      <c r="A2580" s="276">
        <v>2549</v>
      </c>
      <c r="B2580" s="290">
        <v>20</v>
      </c>
      <c r="C2580" s="290" t="s">
        <v>21</v>
      </c>
      <c r="D2580" s="290">
        <v>4357</v>
      </c>
      <c r="E2580" s="290">
        <v>5321</v>
      </c>
      <c r="F2580" s="309" t="s">
        <v>5537</v>
      </c>
      <c r="G2580" s="290">
        <v>70887039</v>
      </c>
      <c r="H2580" s="292" t="s">
        <v>5559</v>
      </c>
      <c r="I2580" s="290" t="s">
        <v>24</v>
      </c>
      <c r="J2580" s="291" t="s">
        <v>5704</v>
      </c>
      <c r="K2580" s="322" t="s">
        <v>90</v>
      </c>
      <c r="L2580" s="294">
        <v>44561</v>
      </c>
      <c r="M2580" s="294">
        <v>44588</v>
      </c>
      <c r="N2580" s="295">
        <v>111800</v>
      </c>
      <c r="O2580" s="306">
        <v>111800</v>
      </c>
      <c r="P2580" s="668"/>
      <c r="Q2580" s="668"/>
      <c r="R2580" s="659"/>
      <c r="S2580" s="860"/>
    </row>
    <row r="2581" spans="1:19" s="11" customFormat="1" ht="25.5" x14ac:dyDescent="0.2">
      <c r="A2581" s="276">
        <v>2550</v>
      </c>
      <c r="B2581" s="290">
        <v>20</v>
      </c>
      <c r="C2581" s="290" t="s">
        <v>21</v>
      </c>
      <c r="D2581" s="290">
        <v>4357</v>
      </c>
      <c r="E2581" s="290">
        <v>5321</v>
      </c>
      <c r="F2581" s="309" t="s">
        <v>5537</v>
      </c>
      <c r="G2581" s="290">
        <v>70887039</v>
      </c>
      <c r="H2581" s="292" t="s">
        <v>5559</v>
      </c>
      <c r="I2581" s="290" t="s">
        <v>24</v>
      </c>
      <c r="J2581" s="291" t="s">
        <v>5705</v>
      </c>
      <c r="K2581" s="324" t="s">
        <v>90</v>
      </c>
      <c r="L2581" s="294">
        <v>44561</v>
      </c>
      <c r="M2581" s="294">
        <v>44588</v>
      </c>
      <c r="N2581" s="295">
        <v>47600</v>
      </c>
      <c r="O2581" s="306">
        <v>47600</v>
      </c>
      <c r="P2581" s="668"/>
      <c r="Q2581" s="668"/>
      <c r="R2581" s="659"/>
      <c r="S2581" s="860"/>
    </row>
    <row r="2582" spans="1:19" s="11" customFormat="1" ht="25.5" x14ac:dyDescent="0.2">
      <c r="A2582" s="276">
        <v>2551</v>
      </c>
      <c r="B2582" s="290">
        <v>20</v>
      </c>
      <c r="C2582" s="290" t="s">
        <v>21</v>
      </c>
      <c r="D2582" s="290">
        <v>4356</v>
      </c>
      <c r="E2582" s="290">
        <v>5321</v>
      </c>
      <c r="F2582" s="309" t="s">
        <v>5537</v>
      </c>
      <c r="G2582" s="290">
        <v>70887039</v>
      </c>
      <c r="H2582" s="292" t="s">
        <v>5559</v>
      </c>
      <c r="I2582" s="290" t="s">
        <v>24</v>
      </c>
      <c r="J2582" s="291" t="s">
        <v>5706</v>
      </c>
      <c r="K2582" s="322" t="s">
        <v>90</v>
      </c>
      <c r="L2582" s="294">
        <v>44561</v>
      </c>
      <c r="M2582" s="294">
        <v>44588</v>
      </c>
      <c r="N2582" s="295">
        <v>47600</v>
      </c>
      <c r="O2582" s="306">
        <v>47600</v>
      </c>
      <c r="P2582" s="668"/>
      <c r="Q2582" s="668"/>
      <c r="R2582" s="659"/>
      <c r="S2582" s="860"/>
    </row>
    <row r="2583" spans="1:19" s="11" customFormat="1" ht="25.5" x14ac:dyDescent="0.2">
      <c r="A2583" s="276">
        <v>2552</v>
      </c>
      <c r="B2583" s="290">
        <v>20</v>
      </c>
      <c r="C2583" s="290" t="s">
        <v>21</v>
      </c>
      <c r="D2583" s="290">
        <v>4356</v>
      </c>
      <c r="E2583" s="290">
        <v>5321</v>
      </c>
      <c r="F2583" s="309" t="s">
        <v>5537</v>
      </c>
      <c r="G2583" s="290">
        <v>70887039</v>
      </c>
      <c r="H2583" s="292" t="s">
        <v>5559</v>
      </c>
      <c r="I2583" s="290" t="s">
        <v>24</v>
      </c>
      <c r="J2583" s="291" t="s">
        <v>5707</v>
      </c>
      <c r="K2583" s="324" t="s">
        <v>90</v>
      </c>
      <c r="L2583" s="294">
        <v>44561</v>
      </c>
      <c r="M2583" s="294">
        <v>44588</v>
      </c>
      <c r="N2583" s="295">
        <v>23900</v>
      </c>
      <c r="O2583" s="306">
        <v>23900</v>
      </c>
      <c r="P2583" s="668"/>
      <c r="Q2583" s="668"/>
      <c r="R2583" s="659"/>
      <c r="S2583" s="860"/>
    </row>
    <row r="2584" spans="1:19" s="11" customFormat="1" ht="25.5" x14ac:dyDescent="0.2">
      <c r="A2584" s="276">
        <v>2553</v>
      </c>
      <c r="B2584" s="290">
        <v>20</v>
      </c>
      <c r="C2584" s="290" t="s">
        <v>21</v>
      </c>
      <c r="D2584" s="290">
        <v>4356</v>
      </c>
      <c r="E2584" s="290">
        <v>5321</v>
      </c>
      <c r="F2584" s="309" t="s">
        <v>5537</v>
      </c>
      <c r="G2584" s="290">
        <v>70887039</v>
      </c>
      <c r="H2584" s="292" t="s">
        <v>5559</v>
      </c>
      <c r="I2584" s="290" t="s">
        <v>24</v>
      </c>
      <c r="J2584" s="291" t="s">
        <v>5708</v>
      </c>
      <c r="K2584" s="322" t="s">
        <v>90</v>
      </c>
      <c r="L2584" s="294">
        <v>44561</v>
      </c>
      <c r="M2584" s="294">
        <v>44588</v>
      </c>
      <c r="N2584" s="295">
        <v>23100</v>
      </c>
      <c r="O2584" s="306">
        <v>23100</v>
      </c>
      <c r="P2584" s="668"/>
      <c r="Q2584" s="668"/>
      <c r="R2584" s="659"/>
      <c r="S2584" s="860"/>
    </row>
    <row r="2585" spans="1:19" s="11" customFormat="1" ht="25.5" x14ac:dyDescent="0.2">
      <c r="A2585" s="276">
        <v>2554</v>
      </c>
      <c r="B2585" s="290">
        <v>20</v>
      </c>
      <c r="C2585" s="290" t="s">
        <v>21</v>
      </c>
      <c r="D2585" s="290">
        <v>4356</v>
      </c>
      <c r="E2585" s="290">
        <v>5321</v>
      </c>
      <c r="F2585" s="309" t="s">
        <v>5537</v>
      </c>
      <c r="G2585" s="290">
        <v>70887039</v>
      </c>
      <c r="H2585" s="292" t="s">
        <v>5559</v>
      </c>
      <c r="I2585" s="290" t="s">
        <v>24</v>
      </c>
      <c r="J2585" s="291" t="s">
        <v>5709</v>
      </c>
      <c r="K2585" s="324" t="s">
        <v>90</v>
      </c>
      <c r="L2585" s="294">
        <v>44561</v>
      </c>
      <c r="M2585" s="294">
        <v>44588</v>
      </c>
      <c r="N2585" s="295">
        <v>21400</v>
      </c>
      <c r="O2585" s="306">
        <v>21400</v>
      </c>
      <c r="P2585" s="668"/>
      <c r="Q2585" s="668"/>
      <c r="R2585" s="659"/>
      <c r="S2585" s="860"/>
    </row>
    <row r="2586" spans="1:19" s="11" customFormat="1" ht="25.5" x14ac:dyDescent="0.2">
      <c r="A2586" s="276">
        <v>2555</v>
      </c>
      <c r="B2586" s="290">
        <v>20</v>
      </c>
      <c r="C2586" s="290" t="s">
        <v>21</v>
      </c>
      <c r="D2586" s="290">
        <v>4351</v>
      </c>
      <c r="E2586" s="290">
        <v>5321</v>
      </c>
      <c r="F2586" s="309" t="s">
        <v>5537</v>
      </c>
      <c r="G2586" s="290">
        <v>70887039</v>
      </c>
      <c r="H2586" s="292" t="s">
        <v>5559</v>
      </c>
      <c r="I2586" s="290" t="s">
        <v>24</v>
      </c>
      <c r="J2586" s="291" t="s">
        <v>5710</v>
      </c>
      <c r="K2586" s="322" t="s">
        <v>90</v>
      </c>
      <c r="L2586" s="294">
        <v>44561</v>
      </c>
      <c r="M2586" s="294">
        <v>44588</v>
      </c>
      <c r="N2586" s="295">
        <v>716000</v>
      </c>
      <c r="O2586" s="306">
        <v>716000</v>
      </c>
      <c r="P2586" s="668"/>
      <c r="Q2586" s="668"/>
      <c r="R2586" s="659"/>
      <c r="S2586" s="860"/>
    </row>
    <row r="2587" spans="1:19" ht="25.5" x14ac:dyDescent="0.2">
      <c r="A2587" s="276">
        <v>2556</v>
      </c>
      <c r="B2587" s="290">
        <v>20</v>
      </c>
      <c r="C2587" s="290" t="s">
        <v>21</v>
      </c>
      <c r="D2587" s="290">
        <v>4350</v>
      </c>
      <c r="E2587" s="290">
        <v>5321</v>
      </c>
      <c r="F2587" s="309" t="s">
        <v>5537</v>
      </c>
      <c r="G2587" s="290">
        <v>70887055</v>
      </c>
      <c r="H2587" s="292" t="s">
        <v>5581</v>
      </c>
      <c r="I2587" s="290" t="s">
        <v>24</v>
      </c>
      <c r="J2587" s="291" t="s">
        <v>5711</v>
      </c>
      <c r="K2587" s="324" t="s">
        <v>90</v>
      </c>
      <c r="L2587" s="294">
        <v>44561</v>
      </c>
      <c r="M2587" s="294">
        <v>44588</v>
      </c>
      <c r="N2587" s="295">
        <v>87900</v>
      </c>
      <c r="O2587" s="306">
        <v>87900</v>
      </c>
      <c r="P2587" s="668"/>
      <c r="Q2587" s="668"/>
      <c r="R2587" s="659"/>
      <c r="S2587" s="860"/>
    </row>
    <row r="2588" spans="1:19" ht="25.5" x14ac:dyDescent="0.2">
      <c r="A2588" s="276">
        <v>2557</v>
      </c>
      <c r="B2588" s="290">
        <v>20</v>
      </c>
      <c r="C2588" s="290" t="s">
        <v>21</v>
      </c>
      <c r="D2588" s="290">
        <v>4357</v>
      </c>
      <c r="E2588" s="290">
        <v>5321</v>
      </c>
      <c r="F2588" s="309" t="s">
        <v>5537</v>
      </c>
      <c r="G2588" s="290">
        <v>70887055</v>
      </c>
      <c r="H2588" s="292" t="s">
        <v>5581</v>
      </c>
      <c r="I2588" s="290" t="s">
        <v>24</v>
      </c>
      <c r="J2588" s="291" t="s">
        <v>5712</v>
      </c>
      <c r="K2588" s="322" t="s">
        <v>90</v>
      </c>
      <c r="L2588" s="294">
        <v>44561</v>
      </c>
      <c r="M2588" s="294">
        <v>44588</v>
      </c>
      <c r="N2588" s="295">
        <v>89800</v>
      </c>
      <c r="O2588" s="306">
        <v>89800</v>
      </c>
      <c r="P2588" s="668"/>
      <c r="Q2588" s="668"/>
      <c r="R2588" s="659"/>
      <c r="S2588" s="860"/>
    </row>
    <row r="2589" spans="1:19" s="11" customFormat="1" ht="25.5" x14ac:dyDescent="0.2">
      <c r="A2589" s="276">
        <v>2558</v>
      </c>
      <c r="B2589" s="290">
        <v>20</v>
      </c>
      <c r="C2589" s="290" t="s">
        <v>21</v>
      </c>
      <c r="D2589" s="290">
        <v>4350</v>
      </c>
      <c r="E2589" s="290">
        <v>5321</v>
      </c>
      <c r="F2589" s="309" t="s">
        <v>5537</v>
      </c>
      <c r="G2589" s="290">
        <v>75145189</v>
      </c>
      <c r="H2589" s="292" t="s">
        <v>5584</v>
      </c>
      <c r="I2589" s="290" t="s">
        <v>24</v>
      </c>
      <c r="J2589" s="291" t="s">
        <v>5713</v>
      </c>
      <c r="K2589" s="324" t="s">
        <v>90</v>
      </c>
      <c r="L2589" s="294">
        <v>44561</v>
      </c>
      <c r="M2589" s="294">
        <v>44588</v>
      </c>
      <c r="N2589" s="295">
        <v>142000</v>
      </c>
      <c r="O2589" s="306">
        <v>142000</v>
      </c>
      <c r="P2589" s="668"/>
      <c r="Q2589" s="668"/>
      <c r="R2589" s="659"/>
      <c r="S2589" s="860"/>
    </row>
    <row r="2590" spans="1:19" ht="25.5" x14ac:dyDescent="0.2">
      <c r="A2590" s="276">
        <v>2559</v>
      </c>
      <c r="B2590" s="290">
        <v>20</v>
      </c>
      <c r="C2590" s="290" t="s">
        <v>21</v>
      </c>
      <c r="D2590" s="290">
        <v>4357</v>
      </c>
      <c r="E2590" s="290">
        <v>5321</v>
      </c>
      <c r="F2590" s="309" t="s">
        <v>5537</v>
      </c>
      <c r="G2590" s="290">
        <v>70887284</v>
      </c>
      <c r="H2590" s="292" t="s">
        <v>5586</v>
      </c>
      <c r="I2590" s="290" t="s">
        <v>24</v>
      </c>
      <c r="J2590" s="291" t="s">
        <v>5714</v>
      </c>
      <c r="K2590" s="322" t="s">
        <v>90</v>
      </c>
      <c r="L2590" s="294">
        <v>44561</v>
      </c>
      <c r="M2590" s="294">
        <v>44588</v>
      </c>
      <c r="N2590" s="295">
        <v>83500</v>
      </c>
      <c r="O2590" s="306">
        <v>83500</v>
      </c>
      <c r="P2590" s="668"/>
      <c r="Q2590" s="668"/>
      <c r="R2590" s="659"/>
      <c r="S2590" s="860"/>
    </row>
    <row r="2591" spans="1:19" ht="25.5" x14ac:dyDescent="0.2">
      <c r="A2591" s="276">
        <v>2560</v>
      </c>
      <c r="B2591" s="290">
        <v>20</v>
      </c>
      <c r="C2591" s="290" t="s">
        <v>21</v>
      </c>
      <c r="D2591" s="290">
        <v>4350</v>
      </c>
      <c r="E2591" s="290">
        <v>5321</v>
      </c>
      <c r="F2591" s="309" t="s">
        <v>5537</v>
      </c>
      <c r="G2591" s="290">
        <v>70887284</v>
      </c>
      <c r="H2591" s="292" t="s">
        <v>5586</v>
      </c>
      <c r="I2591" s="290" t="s">
        <v>24</v>
      </c>
      <c r="J2591" s="291" t="s">
        <v>5715</v>
      </c>
      <c r="K2591" s="324" t="s">
        <v>90</v>
      </c>
      <c r="L2591" s="294">
        <v>44561</v>
      </c>
      <c r="M2591" s="294">
        <v>44588</v>
      </c>
      <c r="N2591" s="295">
        <v>170200</v>
      </c>
      <c r="O2591" s="306">
        <v>170200</v>
      </c>
      <c r="P2591" s="668"/>
      <c r="Q2591" s="668"/>
      <c r="R2591" s="659"/>
      <c r="S2591" s="860"/>
    </row>
    <row r="2592" spans="1:19" s="11" customFormat="1" ht="25.5" x14ac:dyDescent="0.2">
      <c r="A2592" s="276">
        <v>2561</v>
      </c>
      <c r="B2592" s="290">
        <v>20</v>
      </c>
      <c r="C2592" s="290" t="s">
        <v>21</v>
      </c>
      <c r="D2592" s="290">
        <v>4350</v>
      </c>
      <c r="E2592" s="290">
        <v>5321</v>
      </c>
      <c r="F2592" s="309" t="s">
        <v>5537</v>
      </c>
      <c r="G2592" s="290">
        <v>70887047</v>
      </c>
      <c r="H2592" s="292" t="s">
        <v>5589</v>
      </c>
      <c r="I2592" s="290" t="s">
        <v>24</v>
      </c>
      <c r="J2592" s="291" t="s">
        <v>5716</v>
      </c>
      <c r="K2592" s="322" t="s">
        <v>90</v>
      </c>
      <c r="L2592" s="294">
        <v>44561</v>
      </c>
      <c r="M2592" s="294">
        <v>44588</v>
      </c>
      <c r="N2592" s="295">
        <v>52400</v>
      </c>
      <c r="O2592" s="306">
        <v>52400</v>
      </c>
      <c r="P2592" s="668"/>
      <c r="Q2592" s="668"/>
      <c r="R2592" s="659"/>
      <c r="S2592" s="860"/>
    </row>
    <row r="2593" spans="1:19" s="11" customFormat="1" ht="25.5" x14ac:dyDescent="0.2">
      <c r="A2593" s="276">
        <v>2562</v>
      </c>
      <c r="B2593" s="290">
        <v>20</v>
      </c>
      <c r="C2593" s="290" t="s">
        <v>21</v>
      </c>
      <c r="D2593" s="290">
        <v>4357</v>
      </c>
      <c r="E2593" s="290">
        <v>5321</v>
      </c>
      <c r="F2593" s="309" t="s">
        <v>5537</v>
      </c>
      <c r="G2593" s="290">
        <v>70887209</v>
      </c>
      <c r="H2593" s="292" t="s">
        <v>5591</v>
      </c>
      <c r="I2593" s="290" t="s">
        <v>24</v>
      </c>
      <c r="J2593" s="291" t="s">
        <v>5717</v>
      </c>
      <c r="K2593" s="324" t="s">
        <v>90</v>
      </c>
      <c r="L2593" s="294">
        <v>44561</v>
      </c>
      <c r="M2593" s="294">
        <v>44588</v>
      </c>
      <c r="N2593" s="295">
        <v>99000</v>
      </c>
      <c r="O2593" s="306">
        <v>99000</v>
      </c>
      <c r="P2593" s="668"/>
      <c r="Q2593" s="668"/>
      <c r="R2593" s="659"/>
      <c r="S2593" s="860"/>
    </row>
    <row r="2594" spans="1:19" ht="25.5" x14ac:dyDescent="0.2">
      <c r="A2594" s="276">
        <v>2563</v>
      </c>
      <c r="B2594" s="290">
        <v>20</v>
      </c>
      <c r="C2594" s="290" t="s">
        <v>21</v>
      </c>
      <c r="D2594" s="290">
        <v>4350</v>
      </c>
      <c r="E2594" s="290">
        <v>5321</v>
      </c>
      <c r="F2594" s="309" t="s">
        <v>5537</v>
      </c>
      <c r="G2594" s="290">
        <v>71155988</v>
      </c>
      <c r="H2594" s="292" t="s">
        <v>5593</v>
      </c>
      <c r="I2594" s="290" t="s">
        <v>24</v>
      </c>
      <c r="J2594" s="291" t="s">
        <v>5718</v>
      </c>
      <c r="K2594" s="322" t="s">
        <v>90</v>
      </c>
      <c r="L2594" s="294">
        <v>44561</v>
      </c>
      <c r="M2594" s="294">
        <v>44588</v>
      </c>
      <c r="N2594" s="295">
        <v>35700</v>
      </c>
      <c r="O2594" s="306">
        <v>35700</v>
      </c>
      <c r="P2594" s="668"/>
      <c r="Q2594" s="668"/>
      <c r="R2594" s="659"/>
      <c r="S2594" s="860"/>
    </row>
    <row r="2595" spans="1:19" ht="25.5" x14ac:dyDescent="0.2">
      <c r="A2595" s="276">
        <v>2564</v>
      </c>
      <c r="B2595" s="290">
        <v>20</v>
      </c>
      <c r="C2595" s="290" t="s">
        <v>21</v>
      </c>
      <c r="D2595" s="290">
        <v>4357</v>
      </c>
      <c r="E2595" s="290">
        <v>5321</v>
      </c>
      <c r="F2595" s="309" t="s">
        <v>5537</v>
      </c>
      <c r="G2595" s="290">
        <v>71155988</v>
      </c>
      <c r="H2595" s="292" t="s">
        <v>5593</v>
      </c>
      <c r="I2595" s="290" t="s">
        <v>24</v>
      </c>
      <c r="J2595" s="291" t="s">
        <v>5719</v>
      </c>
      <c r="K2595" s="324" t="s">
        <v>90</v>
      </c>
      <c r="L2595" s="294">
        <v>44561</v>
      </c>
      <c r="M2595" s="294">
        <v>44588</v>
      </c>
      <c r="N2595" s="295">
        <v>37500</v>
      </c>
      <c r="O2595" s="306">
        <v>37500</v>
      </c>
      <c r="P2595" s="668"/>
      <c r="Q2595" s="668"/>
      <c r="R2595" s="659"/>
      <c r="S2595" s="860"/>
    </row>
    <row r="2596" spans="1:19" s="11" customFormat="1" ht="25.5" x14ac:dyDescent="0.2">
      <c r="A2596" s="276">
        <v>2565</v>
      </c>
      <c r="B2596" s="290">
        <v>20</v>
      </c>
      <c r="C2596" s="290" t="s">
        <v>21</v>
      </c>
      <c r="D2596" s="290">
        <v>4357</v>
      </c>
      <c r="E2596" s="290">
        <v>5321</v>
      </c>
      <c r="F2596" s="309" t="s">
        <v>5537</v>
      </c>
      <c r="G2596" s="290">
        <v>70887314</v>
      </c>
      <c r="H2596" s="292" t="s">
        <v>5596</v>
      </c>
      <c r="I2596" s="290" t="s">
        <v>24</v>
      </c>
      <c r="J2596" s="291" t="s">
        <v>5720</v>
      </c>
      <c r="K2596" s="322" t="s">
        <v>90</v>
      </c>
      <c r="L2596" s="294">
        <v>44561</v>
      </c>
      <c r="M2596" s="294">
        <v>44588</v>
      </c>
      <c r="N2596" s="295">
        <v>133000</v>
      </c>
      <c r="O2596" s="306">
        <v>133000</v>
      </c>
      <c r="P2596" s="668"/>
      <c r="Q2596" s="668"/>
      <c r="R2596" s="659"/>
      <c r="S2596" s="860"/>
    </row>
    <row r="2597" spans="1:19" s="11" customFormat="1" ht="25.5" x14ac:dyDescent="0.2">
      <c r="A2597" s="276">
        <v>2566</v>
      </c>
      <c r="B2597" s="290">
        <v>20</v>
      </c>
      <c r="C2597" s="290" t="s">
        <v>21</v>
      </c>
      <c r="D2597" s="290">
        <v>4350</v>
      </c>
      <c r="E2597" s="290">
        <v>5321</v>
      </c>
      <c r="F2597" s="309" t="s">
        <v>5537</v>
      </c>
      <c r="G2597" s="290">
        <v>70887250</v>
      </c>
      <c r="H2597" s="292" t="s">
        <v>5598</v>
      </c>
      <c r="I2597" s="290" t="s">
        <v>24</v>
      </c>
      <c r="J2597" s="291" t="s">
        <v>5721</v>
      </c>
      <c r="K2597" s="324" t="s">
        <v>90</v>
      </c>
      <c r="L2597" s="294">
        <v>44561</v>
      </c>
      <c r="M2597" s="294">
        <v>44588</v>
      </c>
      <c r="N2597" s="295">
        <v>60000</v>
      </c>
      <c r="O2597" s="306">
        <v>60000</v>
      </c>
      <c r="P2597" s="668"/>
      <c r="Q2597" s="668"/>
      <c r="R2597" s="659"/>
      <c r="S2597" s="860"/>
    </row>
    <row r="2598" spans="1:19" ht="25.5" x14ac:dyDescent="0.2">
      <c r="A2598" s="276">
        <v>2567</v>
      </c>
      <c r="B2598" s="290">
        <v>20</v>
      </c>
      <c r="C2598" s="290" t="s">
        <v>21</v>
      </c>
      <c r="D2598" s="290">
        <v>4350</v>
      </c>
      <c r="E2598" s="290">
        <v>5321</v>
      </c>
      <c r="F2598" s="309" t="s">
        <v>5537</v>
      </c>
      <c r="G2598" s="290">
        <v>70887233</v>
      </c>
      <c r="H2598" s="292" t="s">
        <v>5600</v>
      </c>
      <c r="I2598" s="290" t="s">
        <v>24</v>
      </c>
      <c r="J2598" s="291" t="s">
        <v>5722</v>
      </c>
      <c r="K2598" s="322" t="s">
        <v>90</v>
      </c>
      <c r="L2598" s="294">
        <v>44561</v>
      </c>
      <c r="M2598" s="294">
        <v>44588</v>
      </c>
      <c r="N2598" s="295">
        <v>47800</v>
      </c>
      <c r="O2598" s="306">
        <v>47800</v>
      </c>
      <c r="P2598" s="668"/>
      <c r="Q2598" s="668"/>
      <c r="R2598" s="659"/>
      <c r="S2598" s="860"/>
    </row>
    <row r="2599" spans="1:19" s="11" customFormat="1" ht="25.5" x14ac:dyDescent="0.2">
      <c r="A2599" s="276">
        <v>2568</v>
      </c>
      <c r="B2599" s="290">
        <v>20</v>
      </c>
      <c r="C2599" s="290" t="s">
        <v>21</v>
      </c>
      <c r="D2599" s="290">
        <v>4357</v>
      </c>
      <c r="E2599" s="290">
        <v>5321</v>
      </c>
      <c r="F2599" s="309" t="s">
        <v>5537</v>
      </c>
      <c r="G2599" s="290">
        <v>70887292</v>
      </c>
      <c r="H2599" s="292" t="s">
        <v>5602</v>
      </c>
      <c r="I2599" s="290" t="s">
        <v>24</v>
      </c>
      <c r="J2599" s="291" t="s">
        <v>5723</v>
      </c>
      <c r="K2599" s="324" t="s">
        <v>90</v>
      </c>
      <c r="L2599" s="294">
        <v>44561</v>
      </c>
      <c r="M2599" s="294">
        <v>44588</v>
      </c>
      <c r="N2599" s="295">
        <v>172000</v>
      </c>
      <c r="O2599" s="306">
        <v>172000</v>
      </c>
      <c r="P2599" s="668"/>
      <c r="Q2599" s="668"/>
      <c r="R2599" s="659"/>
      <c r="S2599" s="860"/>
    </row>
    <row r="2600" spans="1:19" s="11" customFormat="1" ht="25.5" x14ac:dyDescent="0.2">
      <c r="A2600" s="276">
        <v>2569</v>
      </c>
      <c r="B2600" s="290">
        <v>20</v>
      </c>
      <c r="C2600" s="290" t="s">
        <v>21</v>
      </c>
      <c r="D2600" s="290">
        <v>4350</v>
      </c>
      <c r="E2600" s="290">
        <v>5321</v>
      </c>
      <c r="F2600" s="309" t="s">
        <v>5537</v>
      </c>
      <c r="G2600" s="290">
        <v>70887292</v>
      </c>
      <c r="H2600" s="292" t="s">
        <v>5602</v>
      </c>
      <c r="I2600" s="290" t="s">
        <v>24</v>
      </c>
      <c r="J2600" s="291" t="s">
        <v>5724</v>
      </c>
      <c r="K2600" s="322" t="s">
        <v>90</v>
      </c>
      <c r="L2600" s="294">
        <v>44561</v>
      </c>
      <c r="M2600" s="294">
        <v>44588</v>
      </c>
      <c r="N2600" s="295">
        <v>58000</v>
      </c>
      <c r="O2600" s="306">
        <v>58000</v>
      </c>
      <c r="P2600" s="668"/>
      <c r="Q2600" s="668"/>
      <c r="R2600" s="659"/>
      <c r="S2600" s="860"/>
    </row>
    <row r="2601" spans="1:19" s="11" customFormat="1" ht="25.5" x14ac:dyDescent="0.2">
      <c r="A2601" s="276">
        <v>2570</v>
      </c>
      <c r="B2601" s="290">
        <v>20</v>
      </c>
      <c r="C2601" s="290" t="s">
        <v>21</v>
      </c>
      <c r="D2601" s="290">
        <v>4350</v>
      </c>
      <c r="E2601" s="290">
        <v>5321</v>
      </c>
      <c r="F2601" s="309" t="s">
        <v>5537</v>
      </c>
      <c r="G2601" s="290">
        <v>70887276</v>
      </c>
      <c r="H2601" s="292" t="s">
        <v>5605</v>
      </c>
      <c r="I2601" s="290" t="s">
        <v>24</v>
      </c>
      <c r="J2601" s="291" t="s">
        <v>5725</v>
      </c>
      <c r="K2601" s="324" t="s">
        <v>90</v>
      </c>
      <c r="L2601" s="294">
        <v>44561</v>
      </c>
      <c r="M2601" s="294">
        <v>44588</v>
      </c>
      <c r="N2601" s="295">
        <v>93400</v>
      </c>
      <c r="O2601" s="306">
        <v>93400</v>
      </c>
      <c r="P2601" s="668"/>
      <c r="Q2601" s="668"/>
      <c r="R2601" s="659"/>
      <c r="S2601" s="860"/>
    </row>
    <row r="2602" spans="1:19" x14ac:dyDescent="0.2">
      <c r="A2602" s="276">
        <v>2571</v>
      </c>
      <c r="B2602" s="290">
        <v>20</v>
      </c>
      <c r="C2602" s="290" t="s">
        <v>21</v>
      </c>
      <c r="D2602" s="290">
        <v>4357</v>
      </c>
      <c r="E2602" s="290">
        <v>5321</v>
      </c>
      <c r="F2602" s="309" t="s">
        <v>5537</v>
      </c>
      <c r="G2602" s="290">
        <v>48452734</v>
      </c>
      <c r="H2602" s="291" t="s">
        <v>5607</v>
      </c>
      <c r="I2602" s="290" t="s">
        <v>52</v>
      </c>
      <c r="J2602" s="291" t="s">
        <v>5726</v>
      </c>
      <c r="K2602" s="322" t="s">
        <v>90</v>
      </c>
      <c r="L2602" s="294">
        <v>44561</v>
      </c>
      <c r="M2602" s="294">
        <v>44588</v>
      </c>
      <c r="N2602" s="295">
        <v>76500</v>
      </c>
      <c r="O2602" s="306">
        <v>76500</v>
      </c>
      <c r="P2602" s="668"/>
      <c r="Q2602" s="668"/>
      <c r="R2602" s="659"/>
      <c r="S2602" s="860"/>
    </row>
    <row r="2603" spans="1:19" x14ac:dyDescent="0.2">
      <c r="A2603" s="276">
        <v>2572</v>
      </c>
      <c r="B2603" s="290">
        <v>20</v>
      </c>
      <c r="C2603" s="290" t="s">
        <v>21</v>
      </c>
      <c r="D2603" s="290">
        <v>4359</v>
      </c>
      <c r="E2603" s="290">
        <v>5321</v>
      </c>
      <c r="F2603" s="309" t="s">
        <v>5537</v>
      </c>
      <c r="G2603" s="290">
        <v>48452734</v>
      </c>
      <c r="H2603" s="291" t="s">
        <v>5607</v>
      </c>
      <c r="I2603" s="290" t="s">
        <v>52</v>
      </c>
      <c r="J2603" s="291" t="s">
        <v>5727</v>
      </c>
      <c r="K2603" s="324" t="s">
        <v>90</v>
      </c>
      <c r="L2603" s="294">
        <v>44561</v>
      </c>
      <c r="M2603" s="294">
        <v>44588</v>
      </c>
      <c r="N2603" s="295">
        <v>13700</v>
      </c>
      <c r="O2603" s="306">
        <v>13700</v>
      </c>
      <c r="P2603" s="668"/>
      <c r="Q2603" s="668"/>
      <c r="R2603" s="659"/>
      <c r="S2603" s="860"/>
    </row>
    <row r="2604" spans="1:19" x14ac:dyDescent="0.2">
      <c r="A2604" s="276">
        <v>2573</v>
      </c>
      <c r="B2604" s="290">
        <v>20</v>
      </c>
      <c r="C2604" s="290" t="s">
        <v>21</v>
      </c>
      <c r="D2604" s="290">
        <v>4350</v>
      </c>
      <c r="E2604" s="290">
        <v>5321</v>
      </c>
      <c r="F2604" s="309" t="s">
        <v>5537</v>
      </c>
      <c r="G2604" s="290">
        <v>48452734</v>
      </c>
      <c r="H2604" s="291" t="s">
        <v>5607</v>
      </c>
      <c r="I2604" s="290" t="s">
        <v>52</v>
      </c>
      <c r="J2604" s="291" t="s">
        <v>5728</v>
      </c>
      <c r="K2604" s="322" t="s">
        <v>90</v>
      </c>
      <c r="L2604" s="294">
        <v>44561</v>
      </c>
      <c r="M2604" s="294">
        <v>44588</v>
      </c>
      <c r="N2604" s="295">
        <v>70500</v>
      </c>
      <c r="O2604" s="306">
        <v>70500</v>
      </c>
      <c r="P2604" s="668"/>
      <c r="Q2604" s="668"/>
      <c r="R2604" s="659"/>
      <c r="S2604" s="860"/>
    </row>
    <row r="2605" spans="1:19" x14ac:dyDescent="0.2">
      <c r="A2605" s="276">
        <v>2574</v>
      </c>
      <c r="B2605" s="290">
        <v>20</v>
      </c>
      <c r="C2605" s="290" t="s">
        <v>21</v>
      </c>
      <c r="D2605" s="290">
        <v>4356</v>
      </c>
      <c r="E2605" s="290">
        <v>5321</v>
      </c>
      <c r="F2605" s="309" t="s">
        <v>5537</v>
      </c>
      <c r="G2605" s="290">
        <v>48452734</v>
      </c>
      <c r="H2605" s="291" t="s">
        <v>5607</v>
      </c>
      <c r="I2605" s="290" t="s">
        <v>52</v>
      </c>
      <c r="J2605" s="291" t="s">
        <v>5729</v>
      </c>
      <c r="K2605" s="324" t="s">
        <v>90</v>
      </c>
      <c r="L2605" s="294">
        <v>44561</v>
      </c>
      <c r="M2605" s="294">
        <v>44588</v>
      </c>
      <c r="N2605" s="295">
        <v>6900</v>
      </c>
      <c r="O2605" s="306">
        <v>6900</v>
      </c>
      <c r="P2605" s="668"/>
      <c r="Q2605" s="668"/>
      <c r="R2605" s="659"/>
      <c r="S2605" s="860"/>
    </row>
    <row r="2606" spans="1:19" x14ac:dyDescent="0.2">
      <c r="A2606" s="276">
        <v>2575</v>
      </c>
      <c r="B2606" s="290">
        <v>20</v>
      </c>
      <c r="C2606" s="290" t="s">
        <v>21</v>
      </c>
      <c r="D2606" s="290">
        <v>4375</v>
      </c>
      <c r="E2606" s="290">
        <v>5321</v>
      </c>
      <c r="F2606" s="309" t="s">
        <v>5537</v>
      </c>
      <c r="G2606" s="290">
        <v>70892181</v>
      </c>
      <c r="H2606" s="291" t="s">
        <v>5612</v>
      </c>
      <c r="I2606" s="290" t="s">
        <v>24</v>
      </c>
      <c r="J2606" s="291" t="s">
        <v>5730</v>
      </c>
      <c r="K2606" s="322" t="s">
        <v>90</v>
      </c>
      <c r="L2606" s="294">
        <v>44561</v>
      </c>
      <c r="M2606" s="294">
        <v>44588</v>
      </c>
      <c r="N2606" s="295">
        <v>10300</v>
      </c>
      <c r="O2606" s="306">
        <v>10300</v>
      </c>
      <c r="P2606" s="668"/>
      <c r="Q2606" s="668"/>
      <c r="R2606" s="659"/>
      <c r="S2606" s="860"/>
    </row>
    <row r="2607" spans="1:19" x14ac:dyDescent="0.2">
      <c r="A2607" s="276">
        <v>2576</v>
      </c>
      <c r="B2607" s="290">
        <v>20</v>
      </c>
      <c r="C2607" s="290" t="s">
        <v>21</v>
      </c>
      <c r="D2607" s="290">
        <v>4378</v>
      </c>
      <c r="E2607" s="290">
        <v>5321</v>
      </c>
      <c r="F2607" s="309" t="s">
        <v>5537</v>
      </c>
      <c r="G2607" s="290">
        <v>70892181</v>
      </c>
      <c r="H2607" s="291" t="s">
        <v>5612</v>
      </c>
      <c r="I2607" s="290" t="s">
        <v>24</v>
      </c>
      <c r="J2607" s="291" t="s">
        <v>5731</v>
      </c>
      <c r="K2607" s="324" t="s">
        <v>90</v>
      </c>
      <c r="L2607" s="294">
        <v>44561</v>
      </c>
      <c r="M2607" s="294">
        <v>44588</v>
      </c>
      <c r="N2607" s="295">
        <v>8100</v>
      </c>
      <c r="O2607" s="306">
        <v>8100</v>
      </c>
      <c r="P2607" s="668"/>
      <c r="Q2607" s="668"/>
      <c r="R2607" s="659"/>
      <c r="S2607" s="860"/>
    </row>
    <row r="2608" spans="1:19" x14ac:dyDescent="0.2">
      <c r="A2608" s="276">
        <v>2577</v>
      </c>
      <c r="B2608" s="290">
        <v>20</v>
      </c>
      <c r="C2608" s="290" t="s">
        <v>21</v>
      </c>
      <c r="D2608" s="290">
        <v>4378</v>
      </c>
      <c r="E2608" s="290">
        <v>5321</v>
      </c>
      <c r="F2608" s="309" t="s">
        <v>5537</v>
      </c>
      <c r="G2608" s="290">
        <v>70892181</v>
      </c>
      <c r="H2608" s="291" t="s">
        <v>5612</v>
      </c>
      <c r="I2608" s="290" t="s">
        <v>24</v>
      </c>
      <c r="J2608" s="291" t="s">
        <v>5732</v>
      </c>
      <c r="K2608" s="322" t="s">
        <v>90</v>
      </c>
      <c r="L2608" s="294">
        <v>44561</v>
      </c>
      <c r="M2608" s="294">
        <v>44588</v>
      </c>
      <c r="N2608" s="295">
        <v>4900</v>
      </c>
      <c r="O2608" s="306">
        <v>4900</v>
      </c>
      <c r="P2608" s="668"/>
      <c r="Q2608" s="668"/>
      <c r="R2608" s="659"/>
      <c r="S2608" s="860"/>
    </row>
    <row r="2609" spans="1:19" x14ac:dyDescent="0.2">
      <c r="A2609" s="276">
        <v>2578</v>
      </c>
      <c r="B2609" s="290">
        <v>20</v>
      </c>
      <c r="C2609" s="290" t="s">
        <v>21</v>
      </c>
      <c r="D2609" s="290">
        <v>4359</v>
      </c>
      <c r="E2609" s="290">
        <v>5321</v>
      </c>
      <c r="F2609" s="309" t="s">
        <v>5537</v>
      </c>
      <c r="G2609" s="290">
        <v>72048841</v>
      </c>
      <c r="H2609" s="291" t="s">
        <v>5616</v>
      </c>
      <c r="I2609" s="290" t="s">
        <v>212</v>
      </c>
      <c r="J2609" s="291" t="s">
        <v>5733</v>
      </c>
      <c r="K2609" s="324" t="s">
        <v>90</v>
      </c>
      <c r="L2609" s="294">
        <v>44561</v>
      </c>
      <c r="M2609" s="294">
        <v>44588</v>
      </c>
      <c r="N2609" s="295">
        <v>2600</v>
      </c>
      <c r="O2609" s="306">
        <v>2600</v>
      </c>
      <c r="P2609" s="668"/>
      <c r="Q2609" s="668"/>
      <c r="R2609" s="659"/>
      <c r="S2609" s="860"/>
    </row>
    <row r="2610" spans="1:19" x14ac:dyDescent="0.2">
      <c r="A2610" s="276">
        <v>2579</v>
      </c>
      <c r="B2610" s="290">
        <v>20</v>
      </c>
      <c r="C2610" s="290" t="s">
        <v>21</v>
      </c>
      <c r="D2610" s="290">
        <v>4351</v>
      </c>
      <c r="E2610" s="290">
        <v>5321</v>
      </c>
      <c r="F2610" s="309" t="s">
        <v>5537</v>
      </c>
      <c r="G2610" s="290">
        <v>72048841</v>
      </c>
      <c r="H2610" s="291" t="s">
        <v>5616</v>
      </c>
      <c r="I2610" s="290" t="s">
        <v>212</v>
      </c>
      <c r="J2610" s="291" t="s">
        <v>5734</v>
      </c>
      <c r="K2610" s="322" t="s">
        <v>90</v>
      </c>
      <c r="L2610" s="294">
        <v>44561</v>
      </c>
      <c r="M2610" s="294">
        <v>44588</v>
      </c>
      <c r="N2610" s="295">
        <v>8900</v>
      </c>
      <c r="O2610" s="306">
        <v>8900</v>
      </c>
      <c r="P2610" s="668"/>
      <c r="Q2610" s="668"/>
      <c r="R2610" s="659"/>
      <c r="S2610" s="860"/>
    </row>
    <row r="2611" spans="1:19" x14ac:dyDescent="0.2">
      <c r="A2611" s="276">
        <v>2580</v>
      </c>
      <c r="B2611" s="290">
        <v>20</v>
      </c>
      <c r="C2611" s="290" t="s">
        <v>21</v>
      </c>
      <c r="D2611" s="290">
        <v>4350</v>
      </c>
      <c r="E2611" s="290">
        <v>5321</v>
      </c>
      <c r="F2611" s="309" t="s">
        <v>5537</v>
      </c>
      <c r="G2611" s="290">
        <v>72048841</v>
      </c>
      <c r="H2611" s="291" t="s">
        <v>5616</v>
      </c>
      <c r="I2611" s="290" t="s">
        <v>212</v>
      </c>
      <c r="J2611" s="291" t="s">
        <v>5735</v>
      </c>
      <c r="K2611" s="324" t="s">
        <v>90</v>
      </c>
      <c r="L2611" s="294">
        <v>44561</v>
      </c>
      <c r="M2611" s="294">
        <v>44588</v>
      </c>
      <c r="N2611" s="295">
        <v>33100</v>
      </c>
      <c r="O2611" s="306">
        <v>33100</v>
      </c>
      <c r="P2611" s="668"/>
      <c r="Q2611" s="668"/>
      <c r="R2611" s="659"/>
      <c r="S2611" s="860"/>
    </row>
    <row r="2612" spans="1:19" ht="25.5" x14ac:dyDescent="0.2">
      <c r="A2612" s="276">
        <v>2581</v>
      </c>
      <c r="B2612" s="290">
        <v>20</v>
      </c>
      <c r="C2612" s="290" t="s">
        <v>21</v>
      </c>
      <c r="D2612" s="290">
        <v>4357</v>
      </c>
      <c r="E2612" s="290">
        <v>5321</v>
      </c>
      <c r="F2612" s="309" t="s">
        <v>5537</v>
      </c>
      <c r="G2612" s="479" t="s">
        <v>5620</v>
      </c>
      <c r="H2612" s="292" t="s">
        <v>5621</v>
      </c>
      <c r="I2612" s="290" t="s">
        <v>58</v>
      </c>
      <c r="J2612" s="291" t="s">
        <v>5736</v>
      </c>
      <c r="K2612" s="322" t="s">
        <v>90</v>
      </c>
      <c r="L2612" s="294">
        <v>44561</v>
      </c>
      <c r="M2612" s="294">
        <v>44588</v>
      </c>
      <c r="N2612" s="295">
        <v>127500</v>
      </c>
      <c r="O2612" s="306">
        <v>127500</v>
      </c>
      <c r="P2612" s="668"/>
      <c r="Q2612" s="668"/>
      <c r="R2612" s="659"/>
      <c r="S2612" s="860"/>
    </row>
    <row r="2613" spans="1:19" ht="25.5" x14ac:dyDescent="0.2">
      <c r="A2613" s="276">
        <v>2582</v>
      </c>
      <c r="B2613" s="290">
        <v>20</v>
      </c>
      <c r="C2613" s="290" t="s">
        <v>21</v>
      </c>
      <c r="D2613" s="290">
        <v>4351</v>
      </c>
      <c r="E2613" s="290">
        <v>5321</v>
      </c>
      <c r="F2613" s="309" t="s">
        <v>5537</v>
      </c>
      <c r="G2613" s="479" t="s">
        <v>5620</v>
      </c>
      <c r="H2613" s="292" t="s">
        <v>5621</v>
      </c>
      <c r="I2613" s="290" t="s">
        <v>58</v>
      </c>
      <c r="J2613" s="291" t="s">
        <v>5737</v>
      </c>
      <c r="K2613" s="324" t="s">
        <v>90</v>
      </c>
      <c r="L2613" s="294">
        <v>44561</v>
      </c>
      <c r="M2613" s="294">
        <v>44588</v>
      </c>
      <c r="N2613" s="295">
        <v>82700</v>
      </c>
      <c r="O2613" s="306">
        <v>82700</v>
      </c>
      <c r="P2613" s="668"/>
      <c r="Q2613" s="668"/>
      <c r="R2613" s="659"/>
      <c r="S2613" s="860"/>
    </row>
    <row r="2614" spans="1:19" ht="25.5" x14ac:dyDescent="0.2">
      <c r="A2614" s="276">
        <v>2583</v>
      </c>
      <c r="B2614" s="290">
        <v>20</v>
      </c>
      <c r="C2614" s="290" t="s">
        <v>21</v>
      </c>
      <c r="D2614" s="290">
        <v>4350</v>
      </c>
      <c r="E2614" s="290">
        <v>5321</v>
      </c>
      <c r="F2614" s="309" t="s">
        <v>5537</v>
      </c>
      <c r="G2614" s="479" t="s">
        <v>5620</v>
      </c>
      <c r="H2614" s="292" t="s">
        <v>5621</v>
      </c>
      <c r="I2614" s="290" t="s">
        <v>58</v>
      </c>
      <c r="J2614" s="291" t="s">
        <v>5738</v>
      </c>
      <c r="K2614" s="322" t="s">
        <v>90</v>
      </c>
      <c r="L2614" s="294">
        <v>44561</v>
      </c>
      <c r="M2614" s="294">
        <v>44588</v>
      </c>
      <c r="N2614" s="295">
        <v>349000</v>
      </c>
      <c r="O2614" s="306">
        <v>349000</v>
      </c>
      <c r="P2614" s="668"/>
      <c r="Q2614" s="668"/>
      <c r="R2614" s="659"/>
      <c r="S2614" s="860"/>
    </row>
    <row r="2615" spans="1:19" s="11" customFormat="1" ht="25.5" x14ac:dyDescent="0.2">
      <c r="A2615" s="276">
        <v>2584</v>
      </c>
      <c r="B2615" s="290">
        <v>20</v>
      </c>
      <c r="C2615" s="290" t="s">
        <v>21</v>
      </c>
      <c r="D2615" s="290">
        <v>4351</v>
      </c>
      <c r="E2615" s="290">
        <v>5321</v>
      </c>
      <c r="F2615" s="309" t="s">
        <v>5537</v>
      </c>
      <c r="G2615" s="290">
        <v>65264673</v>
      </c>
      <c r="H2615" s="292" t="s">
        <v>5625</v>
      </c>
      <c r="I2615" s="290" t="s">
        <v>820</v>
      </c>
      <c r="J2615" s="291" t="s">
        <v>5739</v>
      </c>
      <c r="K2615" s="324" t="s">
        <v>90</v>
      </c>
      <c r="L2615" s="294">
        <v>44561</v>
      </c>
      <c r="M2615" s="294">
        <v>44588</v>
      </c>
      <c r="N2615" s="295">
        <v>14500</v>
      </c>
      <c r="O2615" s="306">
        <v>14500</v>
      </c>
      <c r="P2615" s="668"/>
      <c r="Q2615" s="668"/>
      <c r="R2615" s="659"/>
      <c r="S2615" s="860"/>
    </row>
    <row r="2616" spans="1:19" x14ac:dyDescent="0.2">
      <c r="A2616" s="276">
        <v>2585</v>
      </c>
      <c r="B2616" s="299">
        <v>13</v>
      </c>
      <c r="C2616" s="436" t="s">
        <v>21</v>
      </c>
      <c r="D2616" s="299">
        <v>3311</v>
      </c>
      <c r="E2616" s="299">
        <v>5321</v>
      </c>
      <c r="F2616" s="309" t="s">
        <v>5537</v>
      </c>
      <c r="G2616" s="320" t="s">
        <v>5740</v>
      </c>
      <c r="H2616" s="311" t="s">
        <v>5741</v>
      </c>
      <c r="I2616" s="299" t="s">
        <v>24</v>
      </c>
      <c r="J2616" s="311" t="s">
        <v>5742</v>
      </c>
      <c r="K2616" s="325" t="s">
        <v>90</v>
      </c>
      <c r="L2616" s="323">
        <v>44561</v>
      </c>
      <c r="M2616" s="323">
        <v>44592</v>
      </c>
      <c r="N2616" s="306">
        <v>300000</v>
      </c>
      <c r="O2616" s="306">
        <v>300000</v>
      </c>
      <c r="P2616" s="668"/>
      <c r="Q2616" s="668"/>
      <c r="R2616" s="659"/>
      <c r="S2616" s="860"/>
    </row>
    <row r="2617" spans="1:19" s="11" customFormat="1" ht="25.5" x14ac:dyDescent="0.2">
      <c r="A2617" s="276">
        <v>2586</v>
      </c>
      <c r="B2617" s="299">
        <v>13</v>
      </c>
      <c r="C2617" s="299" t="s">
        <v>21</v>
      </c>
      <c r="D2617" s="299">
        <v>3311</v>
      </c>
      <c r="E2617" s="299">
        <v>5321</v>
      </c>
      <c r="F2617" s="309" t="s">
        <v>5537</v>
      </c>
      <c r="G2617" s="320" t="s">
        <v>5743</v>
      </c>
      <c r="H2617" s="300" t="s">
        <v>5744</v>
      </c>
      <c r="I2617" s="299" t="s">
        <v>24</v>
      </c>
      <c r="J2617" s="335" t="s">
        <v>5745</v>
      </c>
      <c r="K2617" s="325" t="s">
        <v>90</v>
      </c>
      <c r="L2617" s="323">
        <v>44561</v>
      </c>
      <c r="M2617" s="323">
        <v>44592</v>
      </c>
      <c r="N2617" s="306">
        <v>100000</v>
      </c>
      <c r="O2617" s="306">
        <v>100000</v>
      </c>
      <c r="P2617" s="668"/>
      <c r="Q2617" s="668"/>
      <c r="R2617" s="659"/>
      <c r="S2617" s="860"/>
    </row>
    <row r="2618" spans="1:19" s="11" customFormat="1" ht="25.5" x14ac:dyDescent="0.2">
      <c r="A2618" s="276">
        <v>2587</v>
      </c>
      <c r="B2618" s="299">
        <v>13</v>
      </c>
      <c r="C2618" s="436" t="s">
        <v>21</v>
      </c>
      <c r="D2618" s="299">
        <v>3311</v>
      </c>
      <c r="E2618" s="299">
        <v>5321</v>
      </c>
      <c r="F2618" s="309" t="s">
        <v>5537</v>
      </c>
      <c r="G2618" s="320" t="s">
        <v>5743</v>
      </c>
      <c r="H2618" s="300" t="s">
        <v>5744</v>
      </c>
      <c r="I2618" s="299" t="s">
        <v>24</v>
      </c>
      <c r="J2618" s="300" t="s">
        <v>5746</v>
      </c>
      <c r="K2618" s="325" t="s">
        <v>90</v>
      </c>
      <c r="L2618" s="323">
        <v>44561</v>
      </c>
      <c r="M2618" s="323">
        <v>44592</v>
      </c>
      <c r="N2618" s="306">
        <v>100000</v>
      </c>
      <c r="O2618" s="306">
        <v>100000</v>
      </c>
      <c r="P2618" s="668"/>
      <c r="Q2618" s="668"/>
      <c r="R2618" s="659"/>
      <c r="S2618" s="860"/>
    </row>
    <row r="2619" spans="1:19" s="11" customFormat="1" ht="25.5" x14ac:dyDescent="0.2">
      <c r="A2619" s="276">
        <v>2588</v>
      </c>
      <c r="B2619" s="299">
        <v>13</v>
      </c>
      <c r="C2619" s="299" t="s">
        <v>21</v>
      </c>
      <c r="D2619" s="299">
        <v>3311</v>
      </c>
      <c r="E2619" s="299">
        <v>5321</v>
      </c>
      <c r="F2619" s="309" t="s">
        <v>5537</v>
      </c>
      <c r="G2619" s="320" t="s">
        <v>5743</v>
      </c>
      <c r="H2619" s="300" t="s">
        <v>5744</v>
      </c>
      <c r="I2619" s="299" t="s">
        <v>24</v>
      </c>
      <c r="J2619" s="300" t="s">
        <v>5747</v>
      </c>
      <c r="K2619" s="325" t="s">
        <v>90</v>
      </c>
      <c r="L2619" s="323">
        <v>44561</v>
      </c>
      <c r="M2619" s="323">
        <v>44592</v>
      </c>
      <c r="N2619" s="306">
        <v>100000</v>
      </c>
      <c r="O2619" s="306">
        <v>100000</v>
      </c>
      <c r="P2619" s="668"/>
      <c r="Q2619" s="668"/>
      <c r="R2619" s="659"/>
      <c r="S2619" s="860"/>
    </row>
    <row r="2620" spans="1:19" s="39" customFormat="1" x14ac:dyDescent="0.2">
      <c r="A2620" s="276">
        <v>2589</v>
      </c>
      <c r="B2620" s="341">
        <v>14</v>
      </c>
      <c r="C2620" s="341" t="s">
        <v>21</v>
      </c>
      <c r="D2620" s="341">
        <v>3316</v>
      </c>
      <c r="E2620" s="341">
        <v>5321</v>
      </c>
      <c r="F2620" s="341" t="s">
        <v>5537</v>
      </c>
      <c r="G2620" s="341" t="s">
        <v>5748</v>
      </c>
      <c r="H2620" s="342" t="s">
        <v>5675</v>
      </c>
      <c r="I2620" s="341" t="s">
        <v>906</v>
      </c>
      <c r="J2620" s="342" t="s">
        <v>5749</v>
      </c>
      <c r="K2620" s="299" t="s">
        <v>125</v>
      </c>
      <c r="L2620" s="100">
        <v>44561</v>
      </c>
      <c r="M2620" s="100">
        <v>44592</v>
      </c>
      <c r="N2620" s="343">
        <v>30000</v>
      </c>
      <c r="O2620" s="343">
        <v>30000</v>
      </c>
      <c r="P2620" s="668"/>
      <c r="Q2620" s="668"/>
      <c r="R2620" s="659"/>
      <c r="S2620" s="860"/>
    </row>
    <row r="2621" spans="1:19" x14ac:dyDescent="0.2">
      <c r="A2621" s="276">
        <v>2590</v>
      </c>
      <c r="B2621" s="299">
        <v>13</v>
      </c>
      <c r="C2621" s="299" t="s">
        <v>21</v>
      </c>
      <c r="D2621" s="299">
        <v>3312</v>
      </c>
      <c r="E2621" s="299">
        <v>5321</v>
      </c>
      <c r="F2621" s="309" t="s">
        <v>5537</v>
      </c>
      <c r="G2621" s="320" t="s">
        <v>5750</v>
      </c>
      <c r="H2621" s="311" t="s">
        <v>5751</v>
      </c>
      <c r="I2621" s="299" t="s">
        <v>24</v>
      </c>
      <c r="J2621" s="311" t="s">
        <v>5752</v>
      </c>
      <c r="K2621" s="296" t="s">
        <v>136</v>
      </c>
      <c r="L2621" s="323">
        <v>44592</v>
      </c>
      <c r="M2621" s="323">
        <v>44620</v>
      </c>
      <c r="N2621" s="306">
        <v>8000000</v>
      </c>
      <c r="O2621" s="306">
        <v>8000000</v>
      </c>
      <c r="P2621" s="668"/>
      <c r="Q2621" s="668"/>
      <c r="R2621" s="659"/>
      <c r="S2621" s="860"/>
    </row>
    <row r="2622" spans="1:19" x14ac:dyDescent="0.2">
      <c r="A2622" s="276">
        <v>2591</v>
      </c>
      <c r="B2622" s="299">
        <v>13</v>
      </c>
      <c r="C2622" s="617" t="s">
        <v>21</v>
      </c>
      <c r="D2622" s="299">
        <v>3311</v>
      </c>
      <c r="E2622" s="299">
        <v>5321</v>
      </c>
      <c r="F2622" s="309" t="s">
        <v>5537</v>
      </c>
      <c r="G2622" s="320" t="s">
        <v>5740</v>
      </c>
      <c r="H2622" s="311" t="s">
        <v>5741</v>
      </c>
      <c r="I2622" s="299" t="s">
        <v>24</v>
      </c>
      <c r="J2622" s="311" t="s">
        <v>5753</v>
      </c>
      <c r="K2622" s="296" t="s">
        <v>136</v>
      </c>
      <c r="L2622" s="323">
        <v>44561</v>
      </c>
      <c r="M2622" s="323">
        <v>44592</v>
      </c>
      <c r="N2622" s="306">
        <v>100000</v>
      </c>
      <c r="O2622" s="306">
        <v>95582</v>
      </c>
      <c r="P2622" s="306">
        <v>4418</v>
      </c>
      <c r="Q2622" s="306"/>
      <c r="R2622" s="306">
        <v>4418</v>
      </c>
      <c r="S2622" s="860"/>
    </row>
    <row r="2623" spans="1:19" ht="25.5" x14ac:dyDescent="0.2">
      <c r="A2623" s="276">
        <v>2592</v>
      </c>
      <c r="B2623" s="299">
        <v>13</v>
      </c>
      <c r="C2623" s="299" t="s">
        <v>21</v>
      </c>
      <c r="D2623" s="299">
        <v>3311</v>
      </c>
      <c r="E2623" s="299">
        <v>5321</v>
      </c>
      <c r="F2623" s="290" t="s">
        <v>5537</v>
      </c>
      <c r="G2623" s="320" t="s">
        <v>5740</v>
      </c>
      <c r="H2623" s="311" t="s">
        <v>5741</v>
      </c>
      <c r="I2623" s="299" t="s">
        <v>24</v>
      </c>
      <c r="J2623" s="311" t="s">
        <v>5754</v>
      </c>
      <c r="K2623" s="296" t="s">
        <v>136</v>
      </c>
      <c r="L2623" s="323">
        <v>44592</v>
      </c>
      <c r="M2623" s="323">
        <v>44620</v>
      </c>
      <c r="N2623" s="306">
        <v>11900000</v>
      </c>
      <c r="O2623" s="306">
        <v>11900000</v>
      </c>
      <c r="P2623" s="668"/>
      <c r="Q2623" s="668"/>
      <c r="R2623" s="659"/>
      <c r="S2623" s="860"/>
    </row>
    <row r="2624" spans="1:19" s="11" customFormat="1" ht="25.5" x14ac:dyDescent="0.2">
      <c r="A2624" s="276">
        <v>2593</v>
      </c>
      <c r="B2624" s="299">
        <v>5</v>
      </c>
      <c r="C2624" s="299" t="s">
        <v>21</v>
      </c>
      <c r="D2624" s="299">
        <v>3319</v>
      </c>
      <c r="E2624" s="299">
        <v>5321</v>
      </c>
      <c r="F2624" s="309" t="s">
        <v>5537</v>
      </c>
      <c r="G2624" s="320" t="s">
        <v>5755</v>
      </c>
      <c r="H2624" s="334" t="s">
        <v>5756</v>
      </c>
      <c r="I2624" s="309" t="s">
        <v>342</v>
      </c>
      <c r="J2624" s="335" t="s">
        <v>5757</v>
      </c>
      <c r="K2624" s="296" t="s">
        <v>136</v>
      </c>
      <c r="L2624" s="323">
        <v>44500</v>
      </c>
      <c r="M2624" s="323">
        <v>44530</v>
      </c>
      <c r="N2624" s="346">
        <v>500000</v>
      </c>
      <c r="O2624" s="346">
        <v>500000</v>
      </c>
      <c r="P2624" s="668"/>
      <c r="Q2624" s="668"/>
      <c r="R2624" s="659"/>
      <c r="S2624" s="860"/>
    </row>
    <row r="2625" spans="1:19" ht="25.5" x14ac:dyDescent="0.2">
      <c r="A2625" s="276">
        <v>2594</v>
      </c>
      <c r="B2625" s="299">
        <v>5</v>
      </c>
      <c r="C2625" s="299" t="s">
        <v>21</v>
      </c>
      <c r="D2625" s="299">
        <v>3319</v>
      </c>
      <c r="E2625" s="299">
        <v>5321</v>
      </c>
      <c r="F2625" s="290" t="s">
        <v>5537</v>
      </c>
      <c r="G2625" s="320" t="s">
        <v>5538</v>
      </c>
      <c r="H2625" s="311" t="s">
        <v>5539</v>
      </c>
      <c r="I2625" s="299" t="s">
        <v>24</v>
      </c>
      <c r="J2625" s="300" t="s">
        <v>5758</v>
      </c>
      <c r="K2625" s="296" t="s">
        <v>136</v>
      </c>
      <c r="L2625" s="323">
        <v>44773</v>
      </c>
      <c r="M2625" s="323">
        <v>44804</v>
      </c>
      <c r="N2625" s="306">
        <v>3000000</v>
      </c>
      <c r="O2625" s="620"/>
      <c r="P2625" s="304">
        <v>3000000</v>
      </c>
      <c r="Q2625" s="304"/>
      <c r="R2625" s="304"/>
      <c r="S2625" s="305">
        <v>3000000</v>
      </c>
    </row>
    <row r="2626" spans="1:19" x14ac:dyDescent="0.2">
      <c r="A2626" s="276">
        <v>2595</v>
      </c>
      <c r="B2626" s="299">
        <v>8</v>
      </c>
      <c r="C2626" s="299" t="s">
        <v>21</v>
      </c>
      <c r="D2626" s="299">
        <v>3522</v>
      </c>
      <c r="E2626" s="299">
        <v>5321</v>
      </c>
      <c r="F2626" s="299" t="s">
        <v>5537</v>
      </c>
      <c r="G2626" s="309" t="s">
        <v>5627</v>
      </c>
      <c r="H2626" s="311" t="s">
        <v>5628</v>
      </c>
      <c r="I2626" s="299" t="s">
        <v>88</v>
      </c>
      <c r="J2626" s="311" t="s">
        <v>150</v>
      </c>
      <c r="K2626" s="299" t="s">
        <v>136</v>
      </c>
      <c r="L2626" s="303">
        <v>44561</v>
      </c>
      <c r="M2626" s="303">
        <v>44592</v>
      </c>
      <c r="N2626" s="306">
        <v>3500000</v>
      </c>
      <c r="O2626" s="306">
        <v>3500000</v>
      </c>
      <c r="P2626" s="668"/>
      <c r="Q2626" s="668"/>
      <c r="R2626" s="659"/>
      <c r="S2626" s="860"/>
    </row>
    <row r="2627" spans="1:19" x14ac:dyDescent="0.2">
      <c r="A2627" s="276">
        <v>2596</v>
      </c>
      <c r="B2627" s="299">
        <v>13</v>
      </c>
      <c r="C2627" s="299" t="s">
        <v>21</v>
      </c>
      <c r="D2627" s="299">
        <v>3311</v>
      </c>
      <c r="E2627" s="299">
        <v>5321</v>
      </c>
      <c r="F2627" s="290" t="s">
        <v>5537</v>
      </c>
      <c r="G2627" s="320" t="s">
        <v>5759</v>
      </c>
      <c r="H2627" s="335" t="s">
        <v>5760</v>
      </c>
      <c r="I2627" s="299" t="s">
        <v>115</v>
      </c>
      <c r="J2627" s="311" t="s">
        <v>5761</v>
      </c>
      <c r="K2627" s="296" t="s">
        <v>136</v>
      </c>
      <c r="L2627" s="303">
        <v>44561</v>
      </c>
      <c r="M2627" s="303">
        <v>44592</v>
      </c>
      <c r="N2627" s="346">
        <v>120000</v>
      </c>
      <c r="O2627" s="346">
        <v>120000</v>
      </c>
      <c r="P2627" s="668"/>
      <c r="Q2627" s="668"/>
      <c r="R2627" s="659"/>
      <c r="S2627" s="860"/>
    </row>
    <row r="2628" spans="1:19" x14ac:dyDescent="0.2">
      <c r="A2628" s="276">
        <v>2597</v>
      </c>
      <c r="B2628" s="299">
        <v>13</v>
      </c>
      <c r="C2628" s="299" t="s">
        <v>21</v>
      </c>
      <c r="D2628" s="299">
        <v>3311</v>
      </c>
      <c r="E2628" s="299">
        <v>5321</v>
      </c>
      <c r="F2628" s="299" t="s">
        <v>5537</v>
      </c>
      <c r="G2628" s="320" t="s">
        <v>5762</v>
      </c>
      <c r="H2628" s="335" t="s">
        <v>5763</v>
      </c>
      <c r="I2628" s="299" t="s">
        <v>115</v>
      </c>
      <c r="J2628" s="311" t="s">
        <v>5764</v>
      </c>
      <c r="K2628" s="299" t="s">
        <v>136</v>
      </c>
      <c r="L2628" s="302">
        <v>44561</v>
      </c>
      <c r="M2628" s="303">
        <v>44592</v>
      </c>
      <c r="N2628" s="287">
        <v>1400000</v>
      </c>
      <c r="O2628" s="287">
        <v>1400000</v>
      </c>
      <c r="P2628" s="668"/>
      <c r="Q2628" s="668"/>
      <c r="R2628" s="659"/>
      <c r="S2628" s="860"/>
    </row>
    <row r="2629" spans="1:19" s="39" customFormat="1" ht="25.5" x14ac:dyDescent="0.2">
      <c r="A2629" s="276">
        <v>2598</v>
      </c>
      <c r="B2629" s="307">
        <v>14</v>
      </c>
      <c r="C2629" s="307" t="s">
        <v>21</v>
      </c>
      <c r="D2629" s="355">
        <v>3314</v>
      </c>
      <c r="E2629" s="355">
        <v>6341</v>
      </c>
      <c r="F2629" s="355" t="s">
        <v>5537</v>
      </c>
      <c r="G2629" s="356" t="s">
        <v>5765</v>
      </c>
      <c r="H2629" s="357" t="s">
        <v>5766</v>
      </c>
      <c r="I2629" s="356" t="s">
        <v>52</v>
      </c>
      <c r="J2629" s="357" t="s">
        <v>5767</v>
      </c>
      <c r="K2629" s="356" t="s">
        <v>177</v>
      </c>
      <c r="L2629" s="358">
        <v>44561</v>
      </c>
      <c r="M2629" s="358">
        <v>44592</v>
      </c>
      <c r="N2629" s="287">
        <v>100000</v>
      </c>
      <c r="O2629" s="287">
        <v>100000</v>
      </c>
      <c r="P2629" s="668"/>
      <c r="Q2629" s="668"/>
      <c r="R2629" s="659"/>
      <c r="S2629" s="860"/>
    </row>
    <row r="2630" spans="1:19" s="37" customFormat="1" ht="25.5" x14ac:dyDescent="0.2">
      <c r="A2630" s="276">
        <v>2599</v>
      </c>
      <c r="B2630" s="299">
        <v>14</v>
      </c>
      <c r="C2630" s="299" t="s">
        <v>21</v>
      </c>
      <c r="D2630" s="299">
        <v>3111</v>
      </c>
      <c r="E2630" s="299">
        <v>5321</v>
      </c>
      <c r="F2630" s="299" t="s">
        <v>5537</v>
      </c>
      <c r="G2630" s="320" t="s">
        <v>5768</v>
      </c>
      <c r="H2630" s="311" t="s">
        <v>5769</v>
      </c>
      <c r="I2630" s="299" t="s">
        <v>4293</v>
      </c>
      <c r="J2630" s="310" t="s">
        <v>5770</v>
      </c>
      <c r="K2630" s="308" t="s">
        <v>2475</v>
      </c>
      <c r="L2630" s="303">
        <v>44561</v>
      </c>
      <c r="M2630" s="303">
        <v>44592</v>
      </c>
      <c r="N2630" s="287">
        <v>100000</v>
      </c>
      <c r="O2630" s="287">
        <v>98079</v>
      </c>
      <c r="P2630" s="287">
        <v>1921</v>
      </c>
      <c r="Q2630" s="287"/>
      <c r="R2630" s="287">
        <v>1921</v>
      </c>
      <c r="S2630" s="860"/>
    </row>
    <row r="2631" spans="1:19" s="37" customFormat="1" x14ac:dyDescent="0.2">
      <c r="A2631" s="276">
        <v>2600</v>
      </c>
      <c r="B2631" s="299">
        <v>13</v>
      </c>
      <c r="C2631" s="337" t="s">
        <v>21</v>
      </c>
      <c r="D2631" s="299">
        <v>3311</v>
      </c>
      <c r="E2631" s="299">
        <v>5321</v>
      </c>
      <c r="F2631" s="299" t="s">
        <v>5537</v>
      </c>
      <c r="G2631" s="299" t="s">
        <v>5771</v>
      </c>
      <c r="H2631" s="300" t="s">
        <v>5772</v>
      </c>
      <c r="I2631" s="299" t="s">
        <v>115</v>
      </c>
      <c r="J2631" s="300" t="s">
        <v>5773</v>
      </c>
      <c r="K2631" s="309" t="s">
        <v>2494</v>
      </c>
      <c r="L2631" s="106">
        <v>44561</v>
      </c>
      <c r="M2631" s="303">
        <v>44592</v>
      </c>
      <c r="N2631" s="346">
        <v>36000</v>
      </c>
      <c r="O2631" s="346">
        <v>36000</v>
      </c>
      <c r="P2631" s="668"/>
      <c r="Q2631" s="668"/>
      <c r="R2631" s="659"/>
      <c r="S2631" s="860"/>
    </row>
    <row r="2632" spans="1:19" s="39" customFormat="1" ht="25.5" x14ac:dyDescent="0.2">
      <c r="A2632" s="276">
        <v>2601</v>
      </c>
      <c r="B2632" s="299">
        <v>14</v>
      </c>
      <c r="C2632" s="299" t="s">
        <v>21</v>
      </c>
      <c r="D2632" s="299">
        <v>3312</v>
      </c>
      <c r="E2632" s="308">
        <v>5321</v>
      </c>
      <c r="F2632" s="299" t="s">
        <v>5537</v>
      </c>
      <c r="G2632" s="309" t="s">
        <v>5774</v>
      </c>
      <c r="H2632" s="311" t="s">
        <v>5775</v>
      </c>
      <c r="I2632" s="325" t="s">
        <v>2912</v>
      </c>
      <c r="J2632" s="311" t="s">
        <v>5776</v>
      </c>
      <c r="K2632" s="308" t="s">
        <v>193</v>
      </c>
      <c r="L2632" s="323">
        <v>44561</v>
      </c>
      <c r="M2632" s="323">
        <v>44592</v>
      </c>
      <c r="N2632" s="287">
        <v>50000</v>
      </c>
      <c r="O2632" s="287">
        <v>50000</v>
      </c>
      <c r="P2632" s="668"/>
      <c r="Q2632" s="668"/>
      <c r="R2632" s="659"/>
      <c r="S2632" s="860"/>
    </row>
    <row r="2633" spans="1:19" s="39" customFormat="1" ht="25.5" x14ac:dyDescent="0.2">
      <c r="A2633" s="276">
        <v>2602</v>
      </c>
      <c r="B2633" s="299">
        <v>14</v>
      </c>
      <c r="C2633" s="337" t="s">
        <v>21</v>
      </c>
      <c r="D2633" s="299">
        <v>3319</v>
      </c>
      <c r="E2633" s="299">
        <v>5321</v>
      </c>
      <c r="F2633" s="299" t="s">
        <v>5537</v>
      </c>
      <c r="G2633" s="308" t="s">
        <v>5679</v>
      </c>
      <c r="H2633" s="311" t="s">
        <v>5777</v>
      </c>
      <c r="I2633" s="325" t="s">
        <v>885</v>
      </c>
      <c r="J2633" s="260" t="s">
        <v>5778</v>
      </c>
      <c r="K2633" s="308" t="s">
        <v>193</v>
      </c>
      <c r="L2633" s="323">
        <v>44561</v>
      </c>
      <c r="M2633" s="323">
        <v>44592</v>
      </c>
      <c r="N2633" s="287">
        <v>150000</v>
      </c>
      <c r="O2633" s="287">
        <v>150000</v>
      </c>
      <c r="P2633" s="668"/>
      <c r="Q2633" s="668"/>
      <c r="R2633" s="659"/>
      <c r="S2633" s="860"/>
    </row>
    <row r="2634" spans="1:19" s="37" customFormat="1" x14ac:dyDescent="0.2">
      <c r="A2634" s="276">
        <v>2603</v>
      </c>
      <c r="B2634" s="299">
        <v>13</v>
      </c>
      <c r="C2634" s="299" t="s">
        <v>21</v>
      </c>
      <c r="D2634" s="299">
        <v>3311</v>
      </c>
      <c r="E2634" s="299">
        <v>5321</v>
      </c>
      <c r="F2634" s="299" t="s">
        <v>5537</v>
      </c>
      <c r="G2634" s="320" t="s">
        <v>5740</v>
      </c>
      <c r="H2634" s="311" t="s">
        <v>5741</v>
      </c>
      <c r="I2634" s="299" t="s">
        <v>24</v>
      </c>
      <c r="J2634" s="311" t="s">
        <v>5779</v>
      </c>
      <c r="K2634" s="308" t="s">
        <v>193</v>
      </c>
      <c r="L2634" s="323">
        <v>44561</v>
      </c>
      <c r="M2634" s="323">
        <v>44592</v>
      </c>
      <c r="N2634" s="306">
        <v>650000</v>
      </c>
      <c r="O2634" s="306">
        <v>650000</v>
      </c>
      <c r="P2634" s="668"/>
      <c r="Q2634" s="668"/>
      <c r="R2634" s="659"/>
      <c r="S2634" s="860"/>
    </row>
    <row r="2635" spans="1:19" s="39" customFormat="1" ht="25.5" x14ac:dyDescent="0.2">
      <c r="A2635" s="276">
        <v>2604</v>
      </c>
      <c r="B2635" s="299">
        <v>8</v>
      </c>
      <c r="C2635" s="308" t="s">
        <v>21</v>
      </c>
      <c r="D2635" s="299">
        <v>3599</v>
      </c>
      <c r="E2635" s="299" t="s">
        <v>5780</v>
      </c>
      <c r="F2635" s="299" t="s">
        <v>5537</v>
      </c>
      <c r="G2635" s="363" t="s">
        <v>5755</v>
      </c>
      <c r="H2635" s="260" t="s">
        <v>5781</v>
      </c>
      <c r="I2635" s="325" t="s">
        <v>342</v>
      </c>
      <c r="J2635" s="300" t="s">
        <v>5782</v>
      </c>
      <c r="K2635" s="308" t="s">
        <v>193</v>
      </c>
      <c r="L2635" s="323">
        <v>44561</v>
      </c>
      <c r="M2635" s="323">
        <v>44620</v>
      </c>
      <c r="N2635" s="306">
        <v>280000</v>
      </c>
      <c r="O2635" s="306">
        <v>280000</v>
      </c>
      <c r="P2635" s="668"/>
      <c r="Q2635" s="668"/>
      <c r="R2635" s="659"/>
      <c r="S2635" s="860"/>
    </row>
    <row r="2636" spans="1:19" s="39" customFormat="1" ht="25.5" x14ac:dyDescent="0.2">
      <c r="A2636" s="276">
        <v>2605</v>
      </c>
      <c r="B2636" s="290">
        <v>20</v>
      </c>
      <c r="C2636" s="299" t="s">
        <v>21</v>
      </c>
      <c r="D2636" s="290">
        <v>4357</v>
      </c>
      <c r="E2636" s="290">
        <v>5321</v>
      </c>
      <c r="F2636" s="299" t="s">
        <v>5537</v>
      </c>
      <c r="G2636" s="290">
        <v>70887039</v>
      </c>
      <c r="H2636" s="292" t="s">
        <v>5559</v>
      </c>
      <c r="I2636" s="290" t="s">
        <v>24</v>
      </c>
      <c r="J2636" s="291" t="s">
        <v>5783</v>
      </c>
      <c r="K2636" s="308" t="s">
        <v>193</v>
      </c>
      <c r="L2636" s="294">
        <v>44561</v>
      </c>
      <c r="M2636" s="294">
        <v>44588</v>
      </c>
      <c r="N2636" s="295">
        <v>147500</v>
      </c>
      <c r="O2636" s="306">
        <v>82000</v>
      </c>
      <c r="P2636" s="287">
        <v>65500</v>
      </c>
      <c r="Q2636" s="658"/>
      <c r="R2636" s="306">
        <v>65500</v>
      </c>
      <c r="S2636" s="860"/>
    </row>
    <row r="2637" spans="1:19" s="39" customFormat="1" ht="25.5" x14ac:dyDescent="0.2">
      <c r="A2637" s="276">
        <v>2606</v>
      </c>
      <c r="B2637" s="290">
        <v>20</v>
      </c>
      <c r="C2637" s="308" t="s">
        <v>21</v>
      </c>
      <c r="D2637" s="290">
        <v>4357</v>
      </c>
      <c r="E2637" s="290">
        <v>5321</v>
      </c>
      <c r="F2637" s="299" t="s">
        <v>5537</v>
      </c>
      <c r="G2637" s="290">
        <v>70887039</v>
      </c>
      <c r="H2637" s="292" t="s">
        <v>5559</v>
      </c>
      <c r="I2637" s="290" t="s">
        <v>24</v>
      </c>
      <c r="J2637" s="291" t="s">
        <v>5784</v>
      </c>
      <c r="K2637" s="308" t="s">
        <v>193</v>
      </c>
      <c r="L2637" s="294">
        <v>44561</v>
      </c>
      <c r="M2637" s="294">
        <v>44588</v>
      </c>
      <c r="N2637" s="295">
        <v>218800</v>
      </c>
      <c r="O2637" s="306">
        <v>170800</v>
      </c>
      <c r="P2637" s="287">
        <v>48000</v>
      </c>
      <c r="Q2637" s="658"/>
      <c r="R2637" s="306">
        <v>48000</v>
      </c>
      <c r="S2637" s="860"/>
    </row>
    <row r="2638" spans="1:19" s="37" customFormat="1" ht="25.5" x14ac:dyDescent="0.2">
      <c r="A2638" s="276">
        <v>2607</v>
      </c>
      <c r="B2638" s="299">
        <v>14</v>
      </c>
      <c r="C2638" s="299" t="s">
        <v>21</v>
      </c>
      <c r="D2638" s="299">
        <v>3113</v>
      </c>
      <c r="E2638" s="299">
        <v>6341</v>
      </c>
      <c r="F2638" s="299" t="s">
        <v>5537</v>
      </c>
      <c r="G2638" s="309">
        <v>75024331</v>
      </c>
      <c r="H2638" s="311" t="s">
        <v>5785</v>
      </c>
      <c r="I2638" s="299" t="s">
        <v>330</v>
      </c>
      <c r="J2638" s="311" t="s">
        <v>5786</v>
      </c>
      <c r="K2638" s="308" t="s">
        <v>267</v>
      </c>
      <c r="L2638" s="303">
        <v>44592</v>
      </c>
      <c r="M2638" s="303">
        <v>44620</v>
      </c>
      <c r="N2638" s="345">
        <v>100000</v>
      </c>
      <c r="O2638" s="413"/>
      <c r="P2638" s="345">
        <v>100000</v>
      </c>
      <c r="Q2638" s="668"/>
      <c r="R2638" s="659"/>
      <c r="S2638" s="873">
        <v>100000</v>
      </c>
    </row>
    <row r="2639" spans="1:19" s="37" customFormat="1" ht="26.25" thickBot="1" x14ac:dyDescent="0.25">
      <c r="A2639" s="276">
        <v>2608</v>
      </c>
      <c r="B2639" s="299">
        <v>14</v>
      </c>
      <c r="C2639" s="308" t="s">
        <v>21</v>
      </c>
      <c r="D2639" s="308">
        <v>5213</v>
      </c>
      <c r="E2639" s="308">
        <v>5321</v>
      </c>
      <c r="F2639" s="308" t="s">
        <v>5537</v>
      </c>
      <c r="G2639" s="363">
        <v>42660556</v>
      </c>
      <c r="H2639" s="260" t="s">
        <v>5787</v>
      </c>
      <c r="I2639" s="308" t="s">
        <v>70</v>
      </c>
      <c r="J2639" s="260" t="s">
        <v>5788</v>
      </c>
      <c r="K2639" s="308" t="s">
        <v>276</v>
      </c>
      <c r="L2639" s="323">
        <v>44834</v>
      </c>
      <c r="M2639" s="323">
        <v>44865</v>
      </c>
      <c r="N2639" s="287">
        <v>257000</v>
      </c>
      <c r="O2639" s="413"/>
      <c r="P2639" s="287">
        <v>257000</v>
      </c>
      <c r="Q2639" s="668"/>
      <c r="R2639" s="659"/>
      <c r="S2639" s="654">
        <v>257000</v>
      </c>
    </row>
    <row r="2640" spans="1:19" s="37" customFormat="1" ht="13.5" thickBot="1" x14ac:dyDescent="0.25">
      <c r="A2640" s="233" t="s">
        <v>295</v>
      </c>
      <c r="B2640" s="234"/>
      <c r="C2640" s="234"/>
      <c r="D2640" s="234"/>
      <c r="E2640" s="59"/>
      <c r="F2640" s="126"/>
      <c r="G2640" s="127"/>
      <c r="H2640" s="128"/>
      <c r="I2640" s="126"/>
      <c r="J2640" s="129"/>
      <c r="K2640" s="56"/>
      <c r="L2640" s="130"/>
      <c r="M2640" s="131"/>
      <c r="N2640" s="153">
        <f t="shared" ref="N2640:S2640" si="6">SUM(N2472:N2639)</f>
        <v>74267879</v>
      </c>
      <c r="O2640" s="153">
        <f t="shared" si="6"/>
        <v>70633572.020000011</v>
      </c>
      <c r="P2640" s="153">
        <f t="shared" si="6"/>
        <v>3634306.98</v>
      </c>
      <c r="Q2640" s="153">
        <f t="shared" si="6"/>
        <v>0</v>
      </c>
      <c r="R2640" s="153">
        <f t="shared" si="6"/>
        <v>277306.98</v>
      </c>
      <c r="S2640" s="157">
        <f t="shared" si="6"/>
        <v>3357000</v>
      </c>
    </row>
    <row r="2641" spans="1:19" ht="15" customHeight="1" x14ac:dyDescent="0.2">
      <c r="A2641" s="874"/>
      <c r="B2641" s="159"/>
      <c r="C2641" s="160"/>
      <c r="D2641" s="159"/>
      <c r="E2641" s="159"/>
      <c r="F2641" s="116"/>
      <c r="G2641" s="162"/>
      <c r="H2641" s="163"/>
      <c r="I2641" s="164"/>
      <c r="J2641" s="165"/>
      <c r="K2641" s="166"/>
      <c r="L2641" s="868"/>
      <c r="M2641" s="869"/>
      <c r="N2641" s="167"/>
      <c r="O2641" s="868"/>
      <c r="P2641" s="869"/>
      <c r="Q2641" s="813"/>
      <c r="R2641" s="870"/>
      <c r="S2641" s="867"/>
    </row>
    <row r="2642" spans="1:19" ht="15" customHeight="1" x14ac:dyDescent="0.2">
      <c r="A2642" s="206" t="s">
        <v>5789</v>
      </c>
      <c r="B2642" s="199"/>
      <c r="C2642" s="199"/>
      <c r="D2642" s="199"/>
      <c r="E2642" s="199"/>
      <c r="F2642" s="114"/>
      <c r="G2642" s="168"/>
      <c r="H2642" s="169"/>
      <c r="I2642" s="170"/>
      <c r="J2642" s="114"/>
      <c r="K2642" s="139"/>
      <c r="L2642" s="171"/>
      <c r="M2642" s="172"/>
      <c r="N2642" s="173"/>
      <c r="O2642" s="171"/>
      <c r="P2642" s="172"/>
      <c r="Q2642" s="69"/>
      <c r="R2642" s="174"/>
      <c r="S2642" s="875"/>
    </row>
    <row r="2643" spans="1:19" s="11" customFormat="1" ht="13.5" thickBot="1" x14ac:dyDescent="0.25">
      <c r="A2643" s="724">
        <v>2609</v>
      </c>
      <c r="B2643" s="456">
        <v>2</v>
      </c>
      <c r="C2643" s="456" t="s">
        <v>21</v>
      </c>
      <c r="D2643" s="725">
        <v>3599</v>
      </c>
      <c r="E2643" s="725">
        <v>5323</v>
      </c>
      <c r="F2643" s="725" t="s">
        <v>5790</v>
      </c>
      <c r="G2643" s="726" t="s">
        <v>5791</v>
      </c>
      <c r="H2643" s="727" t="s">
        <v>5792</v>
      </c>
      <c r="I2643" s="728" t="s">
        <v>5793</v>
      </c>
      <c r="J2643" s="728" t="s">
        <v>5794</v>
      </c>
      <c r="K2643" s="729" t="s">
        <v>626</v>
      </c>
      <c r="L2643" s="730">
        <v>44742</v>
      </c>
      <c r="M2643" s="730">
        <v>44773</v>
      </c>
      <c r="N2643" s="731">
        <v>50000</v>
      </c>
      <c r="O2643" s="731">
        <v>50000</v>
      </c>
      <c r="P2643" s="732"/>
      <c r="Q2643" s="732"/>
      <c r="R2643" s="733"/>
      <c r="S2643" s="876"/>
    </row>
    <row r="2644" spans="1:19" ht="15" customHeight="1" thickBot="1" x14ac:dyDescent="0.25">
      <c r="A2644" s="233" t="s">
        <v>295</v>
      </c>
      <c r="B2644" s="234"/>
      <c r="C2644" s="234"/>
      <c r="D2644" s="234"/>
      <c r="E2644" s="56"/>
      <c r="F2644" s="56"/>
      <c r="G2644" s="57"/>
      <c r="H2644" s="88"/>
      <c r="I2644" s="176"/>
      <c r="J2644" s="56"/>
      <c r="K2644" s="61"/>
      <c r="L2644" s="177"/>
      <c r="M2644" s="178"/>
      <c r="N2644" s="63">
        <f t="shared" ref="N2644:S2644" si="7">SUM(N2643)</f>
        <v>50000</v>
      </c>
      <c r="O2644" s="63">
        <f t="shared" si="7"/>
        <v>50000</v>
      </c>
      <c r="P2644" s="63">
        <f t="shared" si="7"/>
        <v>0</v>
      </c>
      <c r="Q2644" s="63">
        <f t="shared" si="7"/>
        <v>0</v>
      </c>
      <c r="R2644" s="63">
        <f t="shared" si="7"/>
        <v>0</v>
      </c>
      <c r="S2644" s="179">
        <f t="shared" si="7"/>
        <v>0</v>
      </c>
    </row>
    <row r="2645" spans="1:19" x14ac:dyDescent="0.2">
      <c r="A2645" s="133"/>
      <c r="B2645" s="819"/>
      <c r="C2645" s="820"/>
      <c r="D2645" s="819"/>
      <c r="E2645" s="821"/>
      <c r="F2645" s="821"/>
      <c r="G2645" s="822"/>
      <c r="H2645" s="832"/>
      <c r="I2645" s="833"/>
      <c r="J2645" s="823"/>
      <c r="K2645" s="821"/>
      <c r="L2645" s="825"/>
      <c r="M2645" s="91"/>
      <c r="N2645" s="826"/>
      <c r="O2645" s="868"/>
      <c r="P2645" s="869"/>
      <c r="Q2645" s="813"/>
      <c r="R2645" s="870"/>
      <c r="S2645" s="867"/>
    </row>
    <row r="2646" spans="1:19" ht="15" customHeight="1" x14ac:dyDescent="0.2">
      <c r="A2646" s="206" t="s">
        <v>5795</v>
      </c>
      <c r="B2646" s="199"/>
      <c r="C2646" s="199"/>
      <c r="D2646" s="199"/>
      <c r="E2646" s="199"/>
      <c r="F2646" s="180"/>
      <c r="G2646" s="138"/>
      <c r="H2646" s="823"/>
      <c r="I2646" s="800"/>
      <c r="J2646" s="94"/>
      <c r="K2646" s="181"/>
      <c r="L2646" s="869"/>
      <c r="M2646" s="869"/>
      <c r="N2646" s="182"/>
      <c r="O2646" s="868"/>
      <c r="P2646" s="869"/>
      <c r="Q2646" s="813"/>
      <c r="R2646" s="870"/>
      <c r="S2646" s="867"/>
    </row>
    <row r="2647" spans="1:19" s="37" customFormat="1" ht="25.5" x14ac:dyDescent="0.2">
      <c r="A2647" s="830">
        <v>2610</v>
      </c>
      <c r="B2647" s="319">
        <v>6</v>
      </c>
      <c r="C2647" s="319" t="s">
        <v>3349</v>
      </c>
      <c r="D2647" s="319">
        <v>2321</v>
      </c>
      <c r="E2647" s="319">
        <v>6349</v>
      </c>
      <c r="F2647" s="319" t="s">
        <v>5796</v>
      </c>
      <c r="G2647" s="259" t="s">
        <v>5797</v>
      </c>
      <c r="H2647" s="260" t="s">
        <v>5798</v>
      </c>
      <c r="I2647" s="261" t="s">
        <v>906</v>
      </c>
      <c r="J2647" s="263" t="s">
        <v>5799</v>
      </c>
      <c r="K2647" s="490" t="s">
        <v>34</v>
      </c>
      <c r="L2647" s="571">
        <v>45016</v>
      </c>
      <c r="M2647" s="596">
        <v>45473</v>
      </c>
      <c r="N2647" s="673">
        <v>4515400</v>
      </c>
      <c r="O2647" s="620"/>
      <c r="P2647" s="673">
        <v>4515400</v>
      </c>
      <c r="Q2647" s="668"/>
      <c r="R2647" s="659"/>
      <c r="S2647" s="856">
        <v>4515400</v>
      </c>
    </row>
    <row r="2648" spans="1:19" s="37" customFormat="1" ht="25.5" x14ac:dyDescent="0.2">
      <c r="A2648" s="276">
        <v>2611</v>
      </c>
      <c r="B2648" s="319">
        <v>6</v>
      </c>
      <c r="C2648" s="319" t="s">
        <v>3349</v>
      </c>
      <c r="D2648" s="319">
        <v>2321</v>
      </c>
      <c r="E2648" s="319">
        <v>6349</v>
      </c>
      <c r="F2648" s="319" t="s">
        <v>5796</v>
      </c>
      <c r="G2648" s="259" t="s">
        <v>5800</v>
      </c>
      <c r="H2648" s="260" t="s">
        <v>5801</v>
      </c>
      <c r="I2648" s="261" t="s">
        <v>847</v>
      </c>
      <c r="J2648" s="263" t="s">
        <v>5802</v>
      </c>
      <c r="K2648" s="490" t="s">
        <v>34</v>
      </c>
      <c r="L2648" s="571">
        <v>45016</v>
      </c>
      <c r="M2648" s="596">
        <v>45473</v>
      </c>
      <c r="N2648" s="673">
        <v>5618000</v>
      </c>
      <c r="O2648" s="620"/>
      <c r="P2648" s="673">
        <v>5618000</v>
      </c>
      <c r="Q2648" s="668"/>
      <c r="R2648" s="659"/>
      <c r="S2648" s="856">
        <v>5618000</v>
      </c>
    </row>
    <row r="2649" spans="1:19" s="37" customFormat="1" ht="25.5" x14ac:dyDescent="0.2">
      <c r="A2649" s="830">
        <v>2612</v>
      </c>
      <c r="B2649" s="319">
        <v>6</v>
      </c>
      <c r="C2649" s="319" t="s">
        <v>3349</v>
      </c>
      <c r="D2649" s="319">
        <v>2321</v>
      </c>
      <c r="E2649" s="319">
        <v>6349</v>
      </c>
      <c r="F2649" s="319" t="s">
        <v>5796</v>
      </c>
      <c r="G2649" s="259" t="s">
        <v>5803</v>
      </c>
      <c r="H2649" s="645" t="s">
        <v>5804</v>
      </c>
      <c r="I2649" s="325" t="s">
        <v>108</v>
      </c>
      <c r="J2649" s="646" t="s">
        <v>5805</v>
      </c>
      <c r="K2649" s="490" t="s">
        <v>34</v>
      </c>
      <c r="L2649" s="571">
        <v>45016</v>
      </c>
      <c r="M2649" s="596">
        <v>45473</v>
      </c>
      <c r="N2649" s="673">
        <v>4186600</v>
      </c>
      <c r="O2649" s="620"/>
      <c r="P2649" s="673">
        <v>4186600</v>
      </c>
      <c r="Q2649" s="668"/>
      <c r="R2649" s="659"/>
      <c r="S2649" s="856">
        <v>4186600</v>
      </c>
    </row>
    <row r="2650" spans="1:19" s="39" customFormat="1" ht="25.5" x14ac:dyDescent="0.2">
      <c r="A2650" s="276">
        <v>2613</v>
      </c>
      <c r="B2650" s="319">
        <v>6</v>
      </c>
      <c r="C2650" s="319" t="s">
        <v>3349</v>
      </c>
      <c r="D2650" s="319">
        <v>2321</v>
      </c>
      <c r="E2650" s="319">
        <v>6349</v>
      </c>
      <c r="F2650" s="319" t="s">
        <v>5796</v>
      </c>
      <c r="G2650" s="259" t="s">
        <v>5803</v>
      </c>
      <c r="H2650" s="645" t="s">
        <v>5804</v>
      </c>
      <c r="I2650" s="325" t="s">
        <v>108</v>
      </c>
      <c r="J2650" s="646" t="s">
        <v>5806</v>
      </c>
      <c r="K2650" s="490" t="s">
        <v>34</v>
      </c>
      <c r="L2650" s="571">
        <v>45016</v>
      </c>
      <c r="M2650" s="596">
        <v>45473</v>
      </c>
      <c r="N2650" s="673">
        <v>3453200</v>
      </c>
      <c r="O2650" s="620"/>
      <c r="P2650" s="673">
        <v>3453200</v>
      </c>
      <c r="Q2650" s="668"/>
      <c r="R2650" s="659"/>
      <c r="S2650" s="856">
        <v>3453200</v>
      </c>
    </row>
    <row r="2651" spans="1:19" s="39" customFormat="1" ht="25.5" x14ac:dyDescent="0.2">
      <c r="A2651" s="830">
        <v>2614</v>
      </c>
      <c r="B2651" s="319">
        <v>6</v>
      </c>
      <c r="C2651" s="319" t="s">
        <v>3349</v>
      </c>
      <c r="D2651" s="319">
        <v>2321</v>
      </c>
      <c r="E2651" s="319">
        <v>6349</v>
      </c>
      <c r="F2651" s="319" t="s">
        <v>5796</v>
      </c>
      <c r="G2651" s="259" t="s">
        <v>5803</v>
      </c>
      <c r="H2651" s="645" t="s">
        <v>5804</v>
      </c>
      <c r="I2651" s="325" t="s">
        <v>108</v>
      </c>
      <c r="J2651" s="646" t="s">
        <v>5807</v>
      </c>
      <c r="K2651" s="490" t="s">
        <v>34</v>
      </c>
      <c r="L2651" s="571">
        <v>45016</v>
      </c>
      <c r="M2651" s="596">
        <v>45473</v>
      </c>
      <c r="N2651" s="673">
        <v>1458000</v>
      </c>
      <c r="O2651" s="620"/>
      <c r="P2651" s="673">
        <v>1458000</v>
      </c>
      <c r="Q2651" s="668"/>
      <c r="R2651" s="659"/>
      <c r="S2651" s="856">
        <v>1458000</v>
      </c>
    </row>
    <row r="2652" spans="1:19" s="37" customFormat="1" ht="25.5" x14ac:dyDescent="0.2">
      <c r="A2652" s="276">
        <v>2615</v>
      </c>
      <c r="B2652" s="319">
        <v>6</v>
      </c>
      <c r="C2652" s="319" t="s">
        <v>3349</v>
      </c>
      <c r="D2652" s="734">
        <v>2321</v>
      </c>
      <c r="E2652" s="734">
        <v>6349</v>
      </c>
      <c r="F2652" s="734" t="s">
        <v>5796</v>
      </c>
      <c r="G2652" s="735" t="s">
        <v>5800</v>
      </c>
      <c r="H2652" s="46" t="s">
        <v>5801</v>
      </c>
      <c r="I2652" s="736" t="s">
        <v>847</v>
      </c>
      <c r="J2652" s="488" t="s">
        <v>5808</v>
      </c>
      <c r="K2652" s="737" t="s">
        <v>34</v>
      </c>
      <c r="L2652" s="738">
        <v>45016</v>
      </c>
      <c r="M2652" s="739">
        <v>45473</v>
      </c>
      <c r="N2652" s="740">
        <v>10000000</v>
      </c>
      <c r="O2652" s="741"/>
      <c r="P2652" s="740">
        <v>10000000</v>
      </c>
      <c r="Q2652" s="742"/>
      <c r="R2652" s="743"/>
      <c r="S2652" s="877">
        <v>10000000</v>
      </c>
    </row>
    <row r="2653" spans="1:19" s="71" customFormat="1" ht="25.5" x14ac:dyDescent="0.2">
      <c r="A2653" s="830">
        <v>2616</v>
      </c>
      <c r="B2653" s="299">
        <v>5</v>
      </c>
      <c r="C2653" s="299" t="s">
        <v>21</v>
      </c>
      <c r="D2653" s="299" t="s">
        <v>35</v>
      </c>
      <c r="E2653" s="299" t="s">
        <v>5809</v>
      </c>
      <c r="F2653" s="299" t="s">
        <v>5796</v>
      </c>
      <c r="G2653" s="309">
        <v>70904391</v>
      </c>
      <c r="H2653" s="311" t="s">
        <v>5810</v>
      </c>
      <c r="I2653" s="299" t="s">
        <v>168</v>
      </c>
      <c r="J2653" s="311" t="s">
        <v>5811</v>
      </c>
      <c r="K2653" s="299" t="s">
        <v>39</v>
      </c>
      <c r="L2653" s="303">
        <v>44561</v>
      </c>
      <c r="M2653" s="303">
        <v>44592</v>
      </c>
      <c r="N2653" s="287">
        <v>42850</v>
      </c>
      <c r="O2653" s="340">
        <v>42850</v>
      </c>
      <c r="P2653" s="365"/>
      <c r="Q2653" s="365"/>
      <c r="R2653" s="365"/>
      <c r="S2653" s="366"/>
    </row>
    <row r="2654" spans="1:19" s="37" customFormat="1" x14ac:dyDescent="0.2">
      <c r="A2654" s="276">
        <v>2617</v>
      </c>
      <c r="B2654" s="319">
        <v>5</v>
      </c>
      <c r="C2654" s="319" t="s">
        <v>21</v>
      </c>
      <c r="D2654" s="319">
        <v>3745</v>
      </c>
      <c r="E2654" s="319" t="s">
        <v>5809</v>
      </c>
      <c r="F2654" s="319" t="s">
        <v>5796</v>
      </c>
      <c r="G2654" s="259">
        <v>69650284</v>
      </c>
      <c r="H2654" s="260" t="s">
        <v>5812</v>
      </c>
      <c r="I2654" s="261" t="s">
        <v>939</v>
      </c>
      <c r="J2654" s="263" t="s">
        <v>5813</v>
      </c>
      <c r="K2654" s="490" t="s">
        <v>39</v>
      </c>
      <c r="L2654" s="571">
        <v>44561</v>
      </c>
      <c r="M2654" s="596">
        <v>44592</v>
      </c>
      <c r="N2654" s="673">
        <v>50000</v>
      </c>
      <c r="O2654" s="365">
        <v>50000</v>
      </c>
      <c r="P2654" s="365"/>
      <c r="Q2654" s="365"/>
      <c r="R2654" s="365"/>
      <c r="S2654" s="366"/>
    </row>
    <row r="2655" spans="1:19" s="11" customFormat="1" x14ac:dyDescent="0.2">
      <c r="A2655" s="830">
        <v>2618</v>
      </c>
      <c r="B2655" s="290">
        <v>5</v>
      </c>
      <c r="C2655" s="290" t="s">
        <v>21</v>
      </c>
      <c r="D2655" s="290">
        <v>1019</v>
      </c>
      <c r="E2655" s="290">
        <v>6349</v>
      </c>
      <c r="F2655" s="299" t="s">
        <v>5796</v>
      </c>
      <c r="G2655" s="290">
        <v>70971226</v>
      </c>
      <c r="H2655" s="292" t="s">
        <v>5814</v>
      </c>
      <c r="I2655" s="290" t="s">
        <v>883</v>
      </c>
      <c r="J2655" s="291" t="s">
        <v>5815</v>
      </c>
      <c r="K2655" s="290" t="s">
        <v>64</v>
      </c>
      <c r="L2655" s="294">
        <v>44498</v>
      </c>
      <c r="M2655" s="294">
        <v>44498</v>
      </c>
      <c r="N2655" s="669">
        <v>75000</v>
      </c>
      <c r="O2655" s="744">
        <v>75000</v>
      </c>
      <c r="P2655" s="497"/>
      <c r="Q2655" s="497"/>
      <c r="R2655" s="497"/>
      <c r="S2655" s="498"/>
    </row>
    <row r="2656" spans="1:19" s="11" customFormat="1" x14ac:dyDescent="0.2">
      <c r="A2656" s="276">
        <v>2619</v>
      </c>
      <c r="B2656" s="290">
        <v>5</v>
      </c>
      <c r="C2656" s="290" t="s">
        <v>21</v>
      </c>
      <c r="D2656" s="290">
        <v>1019</v>
      </c>
      <c r="E2656" s="290">
        <v>5329</v>
      </c>
      <c r="F2656" s="319" t="s">
        <v>5796</v>
      </c>
      <c r="G2656" s="290">
        <v>70824134</v>
      </c>
      <c r="H2656" s="292" t="s">
        <v>5816</v>
      </c>
      <c r="I2656" s="290" t="s">
        <v>655</v>
      </c>
      <c r="J2656" s="291" t="s">
        <v>5817</v>
      </c>
      <c r="K2656" s="290" t="s">
        <v>64</v>
      </c>
      <c r="L2656" s="294">
        <v>44498</v>
      </c>
      <c r="M2656" s="294">
        <v>44498</v>
      </c>
      <c r="N2656" s="669">
        <v>35000</v>
      </c>
      <c r="O2656" s="744">
        <v>35000</v>
      </c>
      <c r="P2656" s="497"/>
      <c r="Q2656" s="497"/>
      <c r="R2656" s="497"/>
      <c r="S2656" s="498"/>
    </row>
    <row r="2657" spans="1:19" s="11" customFormat="1" ht="25.5" x14ac:dyDescent="0.2">
      <c r="A2657" s="830">
        <v>2620</v>
      </c>
      <c r="B2657" s="290">
        <v>5</v>
      </c>
      <c r="C2657" s="290" t="s">
        <v>21</v>
      </c>
      <c r="D2657" s="290">
        <v>1019</v>
      </c>
      <c r="E2657" s="290">
        <v>5329</v>
      </c>
      <c r="F2657" s="299" t="s">
        <v>5796</v>
      </c>
      <c r="G2657" s="290">
        <v>70926140</v>
      </c>
      <c r="H2657" s="292" t="s">
        <v>5818</v>
      </c>
      <c r="I2657" s="344" t="s">
        <v>139</v>
      </c>
      <c r="J2657" s="291" t="s">
        <v>5819</v>
      </c>
      <c r="K2657" s="290" t="s">
        <v>64</v>
      </c>
      <c r="L2657" s="294">
        <v>44498</v>
      </c>
      <c r="M2657" s="294">
        <v>44498</v>
      </c>
      <c r="N2657" s="669">
        <v>25000</v>
      </c>
      <c r="O2657" s="744">
        <v>25000</v>
      </c>
      <c r="P2657" s="497"/>
      <c r="Q2657" s="497"/>
      <c r="R2657" s="497"/>
      <c r="S2657" s="498"/>
    </row>
    <row r="2658" spans="1:19" s="11" customFormat="1" ht="25.5" x14ac:dyDescent="0.2">
      <c r="A2658" s="276">
        <v>2621</v>
      </c>
      <c r="B2658" s="290">
        <v>5</v>
      </c>
      <c r="C2658" s="290" t="s">
        <v>21</v>
      </c>
      <c r="D2658" s="290">
        <v>1019</v>
      </c>
      <c r="E2658" s="290">
        <v>6349</v>
      </c>
      <c r="F2658" s="319" t="s">
        <v>5796</v>
      </c>
      <c r="G2658" s="290">
        <v>70926140</v>
      </c>
      <c r="H2658" s="292" t="s">
        <v>5818</v>
      </c>
      <c r="I2658" s="344" t="s">
        <v>139</v>
      </c>
      <c r="J2658" s="291" t="s">
        <v>5819</v>
      </c>
      <c r="K2658" s="290" t="s">
        <v>64</v>
      </c>
      <c r="L2658" s="294">
        <v>44498</v>
      </c>
      <c r="M2658" s="294">
        <v>44498</v>
      </c>
      <c r="N2658" s="669">
        <v>66000</v>
      </c>
      <c r="O2658" s="744">
        <v>66000</v>
      </c>
      <c r="P2658" s="497"/>
      <c r="Q2658" s="497"/>
      <c r="R2658" s="497"/>
      <c r="S2658" s="498"/>
    </row>
    <row r="2659" spans="1:19" s="11" customFormat="1" x14ac:dyDescent="0.2">
      <c r="A2659" s="830">
        <v>2622</v>
      </c>
      <c r="B2659" s="290">
        <v>5</v>
      </c>
      <c r="C2659" s="290" t="s">
        <v>21</v>
      </c>
      <c r="D2659" s="290">
        <v>1019</v>
      </c>
      <c r="E2659" s="290">
        <v>5329</v>
      </c>
      <c r="F2659" s="299" t="s">
        <v>5796</v>
      </c>
      <c r="G2659" s="290">
        <v>69650284</v>
      </c>
      <c r="H2659" s="292" t="s">
        <v>5812</v>
      </c>
      <c r="I2659" s="290" t="s">
        <v>939</v>
      </c>
      <c r="J2659" s="291" t="s">
        <v>5820</v>
      </c>
      <c r="K2659" s="290" t="s">
        <v>64</v>
      </c>
      <c r="L2659" s="294">
        <v>44498</v>
      </c>
      <c r="M2659" s="294">
        <v>44498</v>
      </c>
      <c r="N2659" s="669">
        <v>68497</v>
      </c>
      <c r="O2659" s="744">
        <v>68497</v>
      </c>
      <c r="P2659" s="497"/>
      <c r="Q2659" s="497"/>
      <c r="R2659" s="497"/>
      <c r="S2659" s="498"/>
    </row>
    <row r="2660" spans="1:19" s="11" customFormat="1" x14ac:dyDescent="0.2">
      <c r="A2660" s="276">
        <v>2623</v>
      </c>
      <c r="B2660" s="299">
        <v>5</v>
      </c>
      <c r="C2660" s="290" t="s">
        <v>21</v>
      </c>
      <c r="D2660" s="299">
        <v>2219</v>
      </c>
      <c r="E2660" s="319">
        <v>5329</v>
      </c>
      <c r="F2660" s="534" t="s">
        <v>5796</v>
      </c>
      <c r="G2660" s="320">
        <v>75068478</v>
      </c>
      <c r="H2660" s="380" t="s">
        <v>5821</v>
      </c>
      <c r="I2660" s="375" t="s">
        <v>96</v>
      </c>
      <c r="J2660" s="380" t="s">
        <v>5822</v>
      </c>
      <c r="K2660" s="299" t="s">
        <v>90</v>
      </c>
      <c r="L2660" s="323">
        <v>44561</v>
      </c>
      <c r="M2660" s="323">
        <v>44592</v>
      </c>
      <c r="N2660" s="632">
        <v>42596</v>
      </c>
      <c r="O2660" s="365">
        <v>33460</v>
      </c>
      <c r="P2660" s="365">
        <v>9136</v>
      </c>
      <c r="Q2660" s="365"/>
      <c r="R2660" s="365">
        <v>9136</v>
      </c>
      <c r="S2660" s="366"/>
    </row>
    <row r="2661" spans="1:19" s="11" customFormat="1" x14ac:dyDescent="0.2">
      <c r="A2661" s="830">
        <v>2624</v>
      </c>
      <c r="B2661" s="299">
        <v>5</v>
      </c>
      <c r="C2661" s="290" t="s">
        <v>21</v>
      </c>
      <c r="D2661" s="299">
        <v>2219</v>
      </c>
      <c r="E2661" s="319">
        <v>5329</v>
      </c>
      <c r="F2661" s="534" t="s">
        <v>5796</v>
      </c>
      <c r="G2661" s="320">
        <v>71185585</v>
      </c>
      <c r="H2661" s="380" t="s">
        <v>5823</v>
      </c>
      <c r="I2661" s="375" t="s">
        <v>58</v>
      </c>
      <c r="J2661" s="380" t="s">
        <v>5824</v>
      </c>
      <c r="K2661" s="299" t="s">
        <v>90</v>
      </c>
      <c r="L2661" s="323">
        <v>44561</v>
      </c>
      <c r="M2661" s="323">
        <v>44592</v>
      </c>
      <c r="N2661" s="632">
        <v>70000</v>
      </c>
      <c r="O2661" s="365">
        <v>70000</v>
      </c>
      <c r="P2661" s="365"/>
      <c r="Q2661" s="365"/>
      <c r="R2661" s="365"/>
      <c r="S2661" s="366"/>
    </row>
    <row r="2662" spans="1:19" s="11" customFormat="1" x14ac:dyDescent="0.2">
      <c r="A2662" s="276">
        <v>2625</v>
      </c>
      <c r="B2662" s="299">
        <v>5</v>
      </c>
      <c r="C2662" s="290" t="s">
        <v>21</v>
      </c>
      <c r="D2662" s="299">
        <v>2219</v>
      </c>
      <c r="E2662" s="319">
        <v>5329</v>
      </c>
      <c r="F2662" s="534" t="s">
        <v>5796</v>
      </c>
      <c r="G2662" s="320">
        <v>75045974</v>
      </c>
      <c r="H2662" s="380" t="s">
        <v>5825</v>
      </c>
      <c r="I2662" s="375" t="s">
        <v>1233</v>
      </c>
      <c r="J2662" s="380" t="s">
        <v>5826</v>
      </c>
      <c r="K2662" s="299" t="s">
        <v>90</v>
      </c>
      <c r="L2662" s="323">
        <v>44561</v>
      </c>
      <c r="M2662" s="323">
        <v>44592</v>
      </c>
      <c r="N2662" s="632">
        <v>65000</v>
      </c>
      <c r="O2662" s="365">
        <v>65000</v>
      </c>
      <c r="P2662" s="365"/>
      <c r="Q2662" s="365"/>
      <c r="R2662" s="365"/>
      <c r="S2662" s="366"/>
    </row>
    <row r="2663" spans="1:19" s="11" customFormat="1" x14ac:dyDescent="0.2">
      <c r="A2663" s="830">
        <v>2626</v>
      </c>
      <c r="B2663" s="299">
        <v>5</v>
      </c>
      <c r="C2663" s="290" t="s">
        <v>21</v>
      </c>
      <c r="D2663" s="299">
        <v>2219</v>
      </c>
      <c r="E2663" s="319">
        <v>5329</v>
      </c>
      <c r="F2663" s="534" t="s">
        <v>5796</v>
      </c>
      <c r="G2663" s="320">
        <v>71189050</v>
      </c>
      <c r="H2663" s="380" t="s">
        <v>5827</v>
      </c>
      <c r="I2663" s="375" t="s">
        <v>2022</v>
      </c>
      <c r="J2663" s="380" t="s">
        <v>5828</v>
      </c>
      <c r="K2663" s="299" t="s">
        <v>90</v>
      </c>
      <c r="L2663" s="323">
        <v>44561</v>
      </c>
      <c r="M2663" s="323">
        <v>44592</v>
      </c>
      <c r="N2663" s="632">
        <v>70000</v>
      </c>
      <c r="O2663" s="365">
        <v>69260</v>
      </c>
      <c r="P2663" s="365">
        <v>740</v>
      </c>
      <c r="Q2663" s="365"/>
      <c r="R2663" s="365">
        <v>740</v>
      </c>
      <c r="S2663" s="366"/>
    </row>
    <row r="2664" spans="1:19" s="11" customFormat="1" x14ac:dyDescent="0.2">
      <c r="A2664" s="276">
        <v>2627</v>
      </c>
      <c r="B2664" s="299">
        <v>5</v>
      </c>
      <c r="C2664" s="290" t="s">
        <v>21</v>
      </c>
      <c r="D2664" s="299">
        <v>2219</v>
      </c>
      <c r="E2664" s="319">
        <v>5329</v>
      </c>
      <c r="F2664" s="534" t="s">
        <v>5796</v>
      </c>
      <c r="G2664" s="320">
        <v>71187081</v>
      </c>
      <c r="H2664" s="380" t="s">
        <v>5829</v>
      </c>
      <c r="I2664" s="375" t="s">
        <v>847</v>
      </c>
      <c r="J2664" s="380" t="s">
        <v>5830</v>
      </c>
      <c r="K2664" s="299" t="s">
        <v>90</v>
      </c>
      <c r="L2664" s="323">
        <v>44561</v>
      </c>
      <c r="M2664" s="323">
        <v>44592</v>
      </c>
      <c r="N2664" s="632">
        <v>70000</v>
      </c>
      <c r="O2664" s="365">
        <v>70000</v>
      </c>
      <c r="P2664" s="365"/>
      <c r="Q2664" s="365"/>
      <c r="R2664" s="365"/>
      <c r="S2664" s="366"/>
    </row>
    <row r="2665" spans="1:19" s="11" customFormat="1" ht="25.5" x14ac:dyDescent="0.2">
      <c r="A2665" s="830">
        <v>2628</v>
      </c>
      <c r="B2665" s="299">
        <v>5</v>
      </c>
      <c r="C2665" s="290" t="s">
        <v>21</v>
      </c>
      <c r="D2665" s="299">
        <v>2219</v>
      </c>
      <c r="E2665" s="319">
        <v>5329</v>
      </c>
      <c r="F2665" s="534" t="s">
        <v>5796</v>
      </c>
      <c r="G2665" s="320">
        <v>71248633</v>
      </c>
      <c r="H2665" s="380" t="s">
        <v>5831</v>
      </c>
      <c r="I2665" s="375" t="s">
        <v>96</v>
      </c>
      <c r="J2665" s="380" t="s">
        <v>5832</v>
      </c>
      <c r="K2665" s="299" t="s">
        <v>90</v>
      </c>
      <c r="L2665" s="323">
        <v>44561</v>
      </c>
      <c r="M2665" s="323">
        <v>44592</v>
      </c>
      <c r="N2665" s="632">
        <v>70000</v>
      </c>
      <c r="O2665" s="365">
        <v>70000</v>
      </c>
      <c r="P2665" s="365"/>
      <c r="Q2665" s="365"/>
      <c r="R2665" s="365"/>
      <c r="S2665" s="366"/>
    </row>
    <row r="2666" spans="1:19" s="11" customFormat="1" x14ac:dyDescent="0.2">
      <c r="A2666" s="276">
        <v>2629</v>
      </c>
      <c r="B2666" s="299">
        <v>5</v>
      </c>
      <c r="C2666" s="290" t="s">
        <v>21</v>
      </c>
      <c r="D2666" s="299">
        <v>2219</v>
      </c>
      <c r="E2666" s="299">
        <v>5329</v>
      </c>
      <c r="F2666" s="534" t="s">
        <v>5796</v>
      </c>
      <c r="G2666" s="320">
        <v>70963363</v>
      </c>
      <c r="H2666" s="380" t="s">
        <v>5833</v>
      </c>
      <c r="I2666" s="375" t="s">
        <v>814</v>
      </c>
      <c r="J2666" s="380" t="s">
        <v>5834</v>
      </c>
      <c r="K2666" s="299" t="s">
        <v>90</v>
      </c>
      <c r="L2666" s="323">
        <v>44561</v>
      </c>
      <c r="M2666" s="323">
        <v>44592</v>
      </c>
      <c r="N2666" s="632">
        <v>69300</v>
      </c>
      <c r="O2666" s="365">
        <v>48510</v>
      </c>
      <c r="P2666" s="365">
        <v>20790</v>
      </c>
      <c r="Q2666" s="365"/>
      <c r="R2666" s="365">
        <v>20790</v>
      </c>
      <c r="S2666" s="366"/>
    </row>
    <row r="2667" spans="1:19" s="37" customFormat="1" ht="25.5" x14ac:dyDescent="0.2">
      <c r="A2667" s="830">
        <v>2630</v>
      </c>
      <c r="B2667" s="299">
        <v>5</v>
      </c>
      <c r="C2667" s="290" t="s">
        <v>21</v>
      </c>
      <c r="D2667" s="299">
        <v>2219</v>
      </c>
      <c r="E2667" s="299">
        <v>5329</v>
      </c>
      <c r="F2667" s="534" t="s">
        <v>5796</v>
      </c>
      <c r="G2667" s="320">
        <v>70419027</v>
      </c>
      <c r="H2667" s="380" t="s">
        <v>5835</v>
      </c>
      <c r="I2667" s="375" t="s">
        <v>212</v>
      </c>
      <c r="J2667" s="380" t="s">
        <v>5836</v>
      </c>
      <c r="K2667" s="299" t="s">
        <v>90</v>
      </c>
      <c r="L2667" s="323">
        <v>44561</v>
      </c>
      <c r="M2667" s="323">
        <v>44592</v>
      </c>
      <c r="N2667" s="632">
        <v>70000</v>
      </c>
      <c r="O2667" s="365">
        <v>70000</v>
      </c>
      <c r="P2667" s="365"/>
      <c r="Q2667" s="365"/>
      <c r="R2667" s="365"/>
      <c r="S2667" s="366"/>
    </row>
    <row r="2668" spans="1:19" s="39" customFormat="1" x14ac:dyDescent="0.2">
      <c r="A2668" s="276">
        <v>2631</v>
      </c>
      <c r="B2668" s="299">
        <v>5</v>
      </c>
      <c r="C2668" s="290" t="s">
        <v>21</v>
      </c>
      <c r="D2668" s="307">
        <v>2219</v>
      </c>
      <c r="E2668" s="307">
        <v>6349</v>
      </c>
      <c r="F2668" s="745" t="s">
        <v>5796</v>
      </c>
      <c r="G2668" s="367">
        <v>70499993</v>
      </c>
      <c r="H2668" s="369" t="s">
        <v>5837</v>
      </c>
      <c r="I2668" s="745" t="s">
        <v>1885</v>
      </c>
      <c r="J2668" s="369" t="s">
        <v>5838</v>
      </c>
      <c r="K2668" s="307" t="s">
        <v>90</v>
      </c>
      <c r="L2668" s="371">
        <v>44926</v>
      </c>
      <c r="M2668" s="371">
        <v>44957</v>
      </c>
      <c r="N2668" s="746">
        <v>1000000</v>
      </c>
      <c r="O2668" s="365"/>
      <c r="P2668" s="365">
        <v>1000000</v>
      </c>
      <c r="Q2668" s="365"/>
      <c r="R2668" s="365"/>
      <c r="S2668" s="366">
        <v>1000000</v>
      </c>
    </row>
    <row r="2669" spans="1:19" s="37" customFormat="1" x14ac:dyDescent="0.2">
      <c r="A2669" s="830">
        <v>2632</v>
      </c>
      <c r="B2669" s="299">
        <v>5</v>
      </c>
      <c r="C2669" s="290" t="s">
        <v>21</v>
      </c>
      <c r="D2669" s="299">
        <v>2219</v>
      </c>
      <c r="E2669" s="747">
        <v>6349</v>
      </c>
      <c r="F2669" s="534" t="s">
        <v>5796</v>
      </c>
      <c r="G2669" s="320" t="s">
        <v>5839</v>
      </c>
      <c r="H2669" s="380" t="s">
        <v>5840</v>
      </c>
      <c r="I2669" s="534" t="s">
        <v>24</v>
      </c>
      <c r="J2669" s="380" t="s">
        <v>5841</v>
      </c>
      <c r="K2669" s="307" t="s">
        <v>90</v>
      </c>
      <c r="L2669" s="323">
        <v>44926</v>
      </c>
      <c r="M2669" s="371">
        <v>44957</v>
      </c>
      <c r="N2669" s="632">
        <v>900000</v>
      </c>
      <c r="O2669" s="365"/>
      <c r="P2669" s="365">
        <v>900000</v>
      </c>
      <c r="Q2669" s="365"/>
      <c r="R2669" s="365"/>
      <c r="S2669" s="366">
        <v>900000</v>
      </c>
    </row>
    <row r="2670" spans="1:19" s="37" customFormat="1" ht="25.5" x14ac:dyDescent="0.2">
      <c r="A2670" s="276">
        <v>2633</v>
      </c>
      <c r="B2670" s="299">
        <v>5</v>
      </c>
      <c r="C2670" s="290" t="s">
        <v>21</v>
      </c>
      <c r="D2670" s="299">
        <v>2219</v>
      </c>
      <c r="E2670" s="747">
        <v>5329</v>
      </c>
      <c r="F2670" s="534" t="s">
        <v>5796</v>
      </c>
      <c r="G2670" s="320">
        <v>75068478</v>
      </c>
      <c r="H2670" s="380" t="s">
        <v>5821</v>
      </c>
      <c r="I2670" s="534" t="s">
        <v>96</v>
      </c>
      <c r="J2670" s="380" t="s">
        <v>5842</v>
      </c>
      <c r="K2670" s="307" t="s">
        <v>90</v>
      </c>
      <c r="L2670" s="323">
        <v>44926</v>
      </c>
      <c r="M2670" s="371">
        <v>44957</v>
      </c>
      <c r="N2670" s="632">
        <v>206400</v>
      </c>
      <c r="O2670" s="365"/>
      <c r="P2670" s="365">
        <v>206400</v>
      </c>
      <c r="Q2670" s="365"/>
      <c r="R2670" s="365"/>
      <c r="S2670" s="366">
        <v>206400</v>
      </c>
    </row>
    <row r="2671" spans="1:19" s="37" customFormat="1" x14ac:dyDescent="0.2">
      <c r="A2671" s="830">
        <v>2634</v>
      </c>
      <c r="B2671" s="299">
        <v>5</v>
      </c>
      <c r="C2671" s="290" t="s">
        <v>21</v>
      </c>
      <c r="D2671" s="299">
        <v>2219</v>
      </c>
      <c r="E2671" s="747">
        <v>5329</v>
      </c>
      <c r="F2671" s="534" t="s">
        <v>5796</v>
      </c>
      <c r="G2671" s="320">
        <v>70947121</v>
      </c>
      <c r="H2671" s="380" t="s">
        <v>5843</v>
      </c>
      <c r="I2671" s="534" t="s">
        <v>836</v>
      </c>
      <c r="J2671" s="380" t="s">
        <v>5844</v>
      </c>
      <c r="K2671" s="307" t="s">
        <v>90</v>
      </c>
      <c r="L2671" s="371">
        <v>44926</v>
      </c>
      <c r="M2671" s="371">
        <v>44957</v>
      </c>
      <c r="N2671" s="632">
        <v>90000</v>
      </c>
      <c r="O2671" s="365"/>
      <c r="P2671" s="365">
        <v>90000</v>
      </c>
      <c r="Q2671" s="365"/>
      <c r="R2671" s="365"/>
      <c r="S2671" s="366">
        <v>90000</v>
      </c>
    </row>
    <row r="2672" spans="1:19" s="37" customFormat="1" x14ac:dyDescent="0.2">
      <c r="A2672" s="276">
        <v>2635</v>
      </c>
      <c r="B2672" s="299">
        <v>5</v>
      </c>
      <c r="C2672" s="290" t="s">
        <v>21</v>
      </c>
      <c r="D2672" s="299">
        <v>2219</v>
      </c>
      <c r="E2672" s="284">
        <v>6349</v>
      </c>
      <c r="F2672" s="534" t="s">
        <v>5796</v>
      </c>
      <c r="G2672" s="320">
        <v>75045974</v>
      </c>
      <c r="H2672" s="380" t="s">
        <v>5825</v>
      </c>
      <c r="I2672" s="534" t="s">
        <v>1233</v>
      </c>
      <c r="J2672" s="380" t="s">
        <v>5845</v>
      </c>
      <c r="K2672" s="307" t="s">
        <v>90</v>
      </c>
      <c r="L2672" s="323">
        <v>44926</v>
      </c>
      <c r="M2672" s="371">
        <v>44957</v>
      </c>
      <c r="N2672" s="632">
        <v>30000</v>
      </c>
      <c r="O2672" s="365"/>
      <c r="P2672" s="365">
        <v>30000</v>
      </c>
      <c r="Q2672" s="365"/>
      <c r="R2672" s="365"/>
      <c r="S2672" s="366">
        <v>30000</v>
      </c>
    </row>
    <row r="2673" spans="1:19" s="37" customFormat="1" ht="25.5" x14ac:dyDescent="0.2">
      <c r="A2673" s="830">
        <v>2636</v>
      </c>
      <c r="B2673" s="299">
        <v>5</v>
      </c>
      <c r="C2673" s="290" t="s">
        <v>21</v>
      </c>
      <c r="D2673" s="299">
        <v>2219</v>
      </c>
      <c r="E2673" s="284">
        <v>6349</v>
      </c>
      <c r="F2673" s="534" t="s">
        <v>5796</v>
      </c>
      <c r="G2673" s="320">
        <v>71248633</v>
      </c>
      <c r="H2673" s="380" t="s">
        <v>5831</v>
      </c>
      <c r="I2673" s="534" t="s">
        <v>96</v>
      </c>
      <c r="J2673" s="380" t="s">
        <v>5846</v>
      </c>
      <c r="K2673" s="307" t="s">
        <v>90</v>
      </c>
      <c r="L2673" s="371">
        <v>44926</v>
      </c>
      <c r="M2673" s="371">
        <v>44957</v>
      </c>
      <c r="N2673" s="632">
        <v>148000</v>
      </c>
      <c r="O2673" s="365"/>
      <c r="P2673" s="365">
        <v>148000</v>
      </c>
      <c r="Q2673" s="365"/>
      <c r="R2673" s="365"/>
      <c r="S2673" s="366">
        <v>148000</v>
      </c>
    </row>
    <row r="2674" spans="1:19" s="39" customFormat="1" x14ac:dyDescent="0.2">
      <c r="A2674" s="276">
        <v>2637</v>
      </c>
      <c r="B2674" s="337">
        <v>5</v>
      </c>
      <c r="C2674" s="290" t="s">
        <v>21</v>
      </c>
      <c r="D2674" s="337">
        <v>2219</v>
      </c>
      <c r="E2674" s="550">
        <v>6349</v>
      </c>
      <c r="F2674" s="545" t="s">
        <v>5796</v>
      </c>
      <c r="G2674" s="338">
        <v>70937818</v>
      </c>
      <c r="H2674" s="627" t="s">
        <v>5847</v>
      </c>
      <c r="I2674" s="545" t="s">
        <v>5848</v>
      </c>
      <c r="J2674" s="627" t="s">
        <v>5849</v>
      </c>
      <c r="K2674" s="459" t="s">
        <v>90</v>
      </c>
      <c r="L2674" s="353">
        <v>44926</v>
      </c>
      <c r="M2674" s="467">
        <v>44957</v>
      </c>
      <c r="N2674" s="628">
        <v>390000</v>
      </c>
      <c r="O2674" s="365"/>
      <c r="P2674" s="365">
        <v>390000</v>
      </c>
      <c r="Q2674" s="365"/>
      <c r="R2674" s="365"/>
      <c r="S2674" s="366">
        <v>390000</v>
      </c>
    </row>
    <row r="2675" spans="1:19" s="37" customFormat="1" x14ac:dyDescent="0.2">
      <c r="A2675" s="830">
        <v>2638</v>
      </c>
      <c r="B2675" s="337">
        <v>5</v>
      </c>
      <c r="C2675" s="290" t="s">
        <v>21</v>
      </c>
      <c r="D2675" s="337">
        <v>2219</v>
      </c>
      <c r="E2675" s="550">
        <v>6349</v>
      </c>
      <c r="F2675" s="545" t="s">
        <v>5796</v>
      </c>
      <c r="G2675" s="338">
        <v>71243852</v>
      </c>
      <c r="H2675" s="627" t="s">
        <v>5850</v>
      </c>
      <c r="I2675" s="545" t="s">
        <v>2197</v>
      </c>
      <c r="J2675" s="627" t="s">
        <v>5851</v>
      </c>
      <c r="K2675" s="459" t="s">
        <v>90</v>
      </c>
      <c r="L2675" s="467">
        <v>44926</v>
      </c>
      <c r="M2675" s="467">
        <v>44957</v>
      </c>
      <c r="N2675" s="628">
        <v>973365</v>
      </c>
      <c r="O2675" s="365"/>
      <c r="P2675" s="365">
        <v>973365</v>
      </c>
      <c r="Q2675" s="365"/>
      <c r="R2675" s="365"/>
      <c r="S2675" s="366">
        <v>973365</v>
      </c>
    </row>
    <row r="2676" spans="1:19" s="37" customFormat="1" ht="25.5" x14ac:dyDescent="0.2">
      <c r="A2676" s="276">
        <v>2639</v>
      </c>
      <c r="B2676" s="320">
        <v>5</v>
      </c>
      <c r="C2676" s="290" t="s">
        <v>21</v>
      </c>
      <c r="D2676" s="320">
        <v>1019</v>
      </c>
      <c r="E2676" s="320">
        <v>5329</v>
      </c>
      <c r="F2676" s="534" t="s">
        <v>5796</v>
      </c>
      <c r="G2676" s="320">
        <v>71248633</v>
      </c>
      <c r="H2676" s="380" t="s">
        <v>5831</v>
      </c>
      <c r="I2676" s="320" t="s">
        <v>96</v>
      </c>
      <c r="J2676" s="380" t="s">
        <v>5852</v>
      </c>
      <c r="K2676" s="307" t="s">
        <v>90</v>
      </c>
      <c r="L2676" s="320" t="s">
        <v>4376</v>
      </c>
      <c r="M2676" s="320" t="s">
        <v>4376</v>
      </c>
      <c r="N2676" s="632">
        <v>73000</v>
      </c>
      <c r="O2676" s="628">
        <v>73000</v>
      </c>
      <c r="P2676" s="497"/>
      <c r="Q2676" s="497"/>
      <c r="R2676" s="497"/>
      <c r="S2676" s="498"/>
    </row>
    <row r="2677" spans="1:19" s="37" customFormat="1" ht="38.25" x14ac:dyDescent="0.2">
      <c r="A2677" s="830">
        <v>2640</v>
      </c>
      <c r="B2677" s="319">
        <v>6</v>
      </c>
      <c r="C2677" s="319" t="s">
        <v>3349</v>
      </c>
      <c r="D2677" s="319">
        <v>2339</v>
      </c>
      <c r="E2677" s="319">
        <v>6349</v>
      </c>
      <c r="F2677" s="534" t="s">
        <v>5796</v>
      </c>
      <c r="G2677" s="259" t="s">
        <v>5803</v>
      </c>
      <c r="H2677" s="645" t="s">
        <v>5804</v>
      </c>
      <c r="I2677" s="325" t="s">
        <v>108</v>
      </c>
      <c r="J2677" s="646" t="s">
        <v>5853</v>
      </c>
      <c r="K2677" s="307" t="s">
        <v>90</v>
      </c>
      <c r="L2677" s="571">
        <v>45107</v>
      </c>
      <c r="M2677" s="596">
        <v>45565</v>
      </c>
      <c r="N2677" s="673">
        <v>323100</v>
      </c>
      <c r="O2677" s="620"/>
      <c r="P2677" s="673">
        <v>323100</v>
      </c>
      <c r="Q2677" s="668"/>
      <c r="R2677" s="659"/>
      <c r="S2677" s="856">
        <v>323100</v>
      </c>
    </row>
    <row r="2678" spans="1:19" s="39" customFormat="1" ht="38.25" x14ac:dyDescent="0.2">
      <c r="A2678" s="276">
        <v>2641</v>
      </c>
      <c r="B2678" s="319">
        <v>6</v>
      </c>
      <c r="C2678" s="319" t="s">
        <v>3349</v>
      </c>
      <c r="D2678" s="319">
        <v>2339</v>
      </c>
      <c r="E2678" s="319">
        <v>6349</v>
      </c>
      <c r="F2678" s="534" t="s">
        <v>5796</v>
      </c>
      <c r="G2678" s="259" t="s">
        <v>5854</v>
      </c>
      <c r="H2678" s="260" t="s">
        <v>5855</v>
      </c>
      <c r="I2678" s="261" t="s">
        <v>58</v>
      </c>
      <c r="J2678" s="263" t="s">
        <v>5856</v>
      </c>
      <c r="K2678" s="319" t="s">
        <v>136</v>
      </c>
      <c r="L2678" s="571">
        <v>45199</v>
      </c>
      <c r="M2678" s="596">
        <v>45657</v>
      </c>
      <c r="N2678" s="673">
        <v>450000</v>
      </c>
      <c r="O2678" s="620"/>
      <c r="P2678" s="673">
        <v>450000</v>
      </c>
      <c r="Q2678" s="668"/>
      <c r="R2678" s="659"/>
      <c r="S2678" s="856">
        <v>450000</v>
      </c>
    </row>
    <row r="2679" spans="1:19" s="37" customFormat="1" x14ac:dyDescent="0.2">
      <c r="A2679" s="830">
        <v>2642</v>
      </c>
      <c r="B2679" s="299">
        <v>5</v>
      </c>
      <c r="C2679" s="299" t="s">
        <v>21</v>
      </c>
      <c r="D2679" s="299">
        <v>2219</v>
      </c>
      <c r="E2679" s="299">
        <v>5329</v>
      </c>
      <c r="F2679" s="442" t="s">
        <v>5796</v>
      </c>
      <c r="G2679" s="375" t="s">
        <v>5857</v>
      </c>
      <c r="H2679" s="748" t="s">
        <v>5858</v>
      </c>
      <c r="I2679" s="299" t="s">
        <v>1792</v>
      </c>
      <c r="J2679" s="748" t="s">
        <v>5859</v>
      </c>
      <c r="K2679" s="319" t="s">
        <v>136</v>
      </c>
      <c r="L2679" s="323">
        <v>44561</v>
      </c>
      <c r="M2679" s="323">
        <v>44592</v>
      </c>
      <c r="N2679" s="662">
        <v>1500000</v>
      </c>
      <c r="O2679" s="662">
        <v>1500000</v>
      </c>
      <c r="P2679" s="668"/>
      <c r="Q2679" s="668"/>
      <c r="R2679" s="659"/>
      <c r="S2679" s="860"/>
    </row>
    <row r="2680" spans="1:19" s="37" customFormat="1" x14ac:dyDescent="0.2">
      <c r="A2680" s="276">
        <v>2643</v>
      </c>
      <c r="B2680" s="308">
        <v>5</v>
      </c>
      <c r="C2680" s="299" t="s">
        <v>21</v>
      </c>
      <c r="D2680" s="299">
        <v>3749</v>
      </c>
      <c r="E2680" s="319">
        <v>5329</v>
      </c>
      <c r="F2680" s="308" t="s">
        <v>5796</v>
      </c>
      <c r="G2680" s="361">
        <v>75068478</v>
      </c>
      <c r="H2680" s="362" t="s">
        <v>5821</v>
      </c>
      <c r="I2680" s="363" t="s">
        <v>96</v>
      </c>
      <c r="J2680" s="362" t="s">
        <v>5860</v>
      </c>
      <c r="K2680" s="749" t="s">
        <v>193</v>
      </c>
      <c r="L2680" s="323">
        <v>44926</v>
      </c>
      <c r="M2680" s="323">
        <v>44957</v>
      </c>
      <c r="N2680" s="657">
        <v>117450</v>
      </c>
      <c r="O2680" s="620"/>
      <c r="P2680" s="365">
        <v>117450</v>
      </c>
      <c r="Q2680" s="365"/>
      <c r="R2680" s="365"/>
      <c r="S2680" s="366">
        <v>117450</v>
      </c>
    </row>
    <row r="2681" spans="1:19" s="37" customFormat="1" ht="38.25" x14ac:dyDescent="0.2">
      <c r="A2681" s="830">
        <v>2644</v>
      </c>
      <c r="B2681" s="490">
        <v>6</v>
      </c>
      <c r="C2681" s="490" t="s">
        <v>3349</v>
      </c>
      <c r="D2681" s="490">
        <v>2310</v>
      </c>
      <c r="E2681" s="490">
        <v>6349</v>
      </c>
      <c r="F2681" s="308" t="s">
        <v>5796</v>
      </c>
      <c r="G2681" s="594" t="s">
        <v>5797</v>
      </c>
      <c r="H2681" s="643" t="s">
        <v>5798</v>
      </c>
      <c r="I2681" s="490" t="s">
        <v>906</v>
      </c>
      <c r="J2681" s="595" t="s">
        <v>5861</v>
      </c>
      <c r="K2681" s="749" t="s">
        <v>193</v>
      </c>
      <c r="L2681" s="571">
        <v>45382</v>
      </c>
      <c r="M2681" s="596">
        <v>45747</v>
      </c>
      <c r="N2681" s="672">
        <v>5000000</v>
      </c>
      <c r="O2681" s="620"/>
      <c r="P2681" s="672">
        <v>5000000</v>
      </c>
      <c r="Q2681" s="668"/>
      <c r="R2681" s="659"/>
      <c r="S2681" s="855">
        <v>5000000</v>
      </c>
    </row>
    <row r="2682" spans="1:19" s="37" customFormat="1" ht="25.5" x14ac:dyDescent="0.2">
      <c r="A2682" s="276">
        <v>2645</v>
      </c>
      <c r="B2682" s="490">
        <v>6</v>
      </c>
      <c r="C2682" s="490" t="s">
        <v>3349</v>
      </c>
      <c r="D2682" s="490">
        <v>2321</v>
      </c>
      <c r="E2682" s="490">
        <v>6349</v>
      </c>
      <c r="F2682" s="308" t="s">
        <v>5796</v>
      </c>
      <c r="G2682" s="594" t="s">
        <v>5800</v>
      </c>
      <c r="H2682" s="643" t="s">
        <v>5801</v>
      </c>
      <c r="I2682" s="490" t="s">
        <v>847</v>
      </c>
      <c r="J2682" s="595" t="s">
        <v>5862</v>
      </c>
      <c r="K2682" s="749" t="s">
        <v>193</v>
      </c>
      <c r="L2682" s="571">
        <v>45382</v>
      </c>
      <c r="M2682" s="596">
        <v>45747</v>
      </c>
      <c r="N2682" s="672">
        <v>1638400</v>
      </c>
      <c r="O2682" s="620"/>
      <c r="P2682" s="672">
        <v>1638400</v>
      </c>
      <c r="Q2682" s="668"/>
      <c r="R2682" s="659"/>
      <c r="S2682" s="855">
        <v>1638400</v>
      </c>
    </row>
    <row r="2683" spans="1:19" s="37" customFormat="1" x14ac:dyDescent="0.2">
      <c r="A2683" s="830">
        <v>2646</v>
      </c>
      <c r="B2683" s="299">
        <v>14</v>
      </c>
      <c r="C2683" s="299" t="s">
        <v>21</v>
      </c>
      <c r="D2683" s="299">
        <v>2219</v>
      </c>
      <c r="E2683" s="308">
        <v>6349</v>
      </c>
      <c r="F2683" s="308" t="s">
        <v>5796</v>
      </c>
      <c r="G2683" s="325" t="s">
        <v>5863</v>
      </c>
      <c r="H2683" s="260" t="s">
        <v>5821</v>
      </c>
      <c r="I2683" s="325" t="s">
        <v>96</v>
      </c>
      <c r="J2683" s="260" t="s">
        <v>5864</v>
      </c>
      <c r="K2683" s="308" t="s">
        <v>238</v>
      </c>
      <c r="L2683" s="323">
        <v>44742</v>
      </c>
      <c r="M2683" s="323">
        <v>44773</v>
      </c>
      <c r="N2683" s="632">
        <v>300000</v>
      </c>
      <c r="O2683" s="413"/>
      <c r="P2683" s="632">
        <v>300000</v>
      </c>
      <c r="Q2683" s="668"/>
      <c r="R2683" s="659"/>
      <c r="S2683" s="654">
        <v>300000</v>
      </c>
    </row>
    <row r="2684" spans="1:19" s="37" customFormat="1" x14ac:dyDescent="0.2">
      <c r="A2684" s="276">
        <v>2647</v>
      </c>
      <c r="B2684" s="299">
        <v>14</v>
      </c>
      <c r="C2684" s="299" t="s">
        <v>21</v>
      </c>
      <c r="D2684" s="299">
        <v>2219</v>
      </c>
      <c r="E2684" s="299">
        <v>6349</v>
      </c>
      <c r="F2684" s="299" t="s">
        <v>5796</v>
      </c>
      <c r="G2684" s="309">
        <v>70960062</v>
      </c>
      <c r="H2684" s="311" t="s">
        <v>5865</v>
      </c>
      <c r="I2684" s="299" t="s">
        <v>1746</v>
      </c>
      <c r="J2684" s="311" t="s">
        <v>5866</v>
      </c>
      <c r="K2684" s="308" t="s">
        <v>267</v>
      </c>
      <c r="L2684" s="390">
        <v>44712</v>
      </c>
      <c r="M2684" s="390">
        <v>44742</v>
      </c>
      <c r="N2684" s="750">
        <v>150000</v>
      </c>
      <c r="O2684" s="413"/>
      <c r="P2684" s="750">
        <v>150000</v>
      </c>
      <c r="Q2684" s="668"/>
      <c r="R2684" s="659"/>
      <c r="S2684" s="873">
        <v>150000</v>
      </c>
    </row>
    <row r="2685" spans="1:19" s="37" customFormat="1" ht="25.5" x14ac:dyDescent="0.2">
      <c r="A2685" s="830">
        <v>2648</v>
      </c>
      <c r="B2685" s="319">
        <v>6</v>
      </c>
      <c r="C2685" s="319" t="s">
        <v>3349</v>
      </c>
      <c r="D2685" s="716">
        <v>2321</v>
      </c>
      <c r="E2685" s="489">
        <v>6349</v>
      </c>
      <c r="F2685" s="489" t="s">
        <v>5796</v>
      </c>
      <c r="G2685" s="229">
        <v>49458833</v>
      </c>
      <c r="H2685" s="321" t="s">
        <v>6196</v>
      </c>
      <c r="I2685" s="261" t="s">
        <v>1033</v>
      </c>
      <c r="J2685" s="263" t="s">
        <v>6197</v>
      </c>
      <c r="K2685" s="489" t="s">
        <v>6132</v>
      </c>
      <c r="L2685" s="717">
        <v>44620</v>
      </c>
      <c r="M2685" s="718">
        <v>44926</v>
      </c>
      <c r="N2685" s="491">
        <v>5000000</v>
      </c>
      <c r="O2685" s="673"/>
      <c r="P2685" s="673">
        <v>5000000</v>
      </c>
      <c r="Q2685" s="673"/>
      <c r="R2685" s="673"/>
      <c r="S2685" s="856">
        <v>5000000</v>
      </c>
    </row>
    <row r="2686" spans="1:19" ht="26.25" thickBot="1" x14ac:dyDescent="0.25">
      <c r="A2686" s="276">
        <v>2649</v>
      </c>
      <c r="B2686" s="751">
        <v>6</v>
      </c>
      <c r="C2686" s="752" t="s">
        <v>3349</v>
      </c>
      <c r="D2686" s="752">
        <v>2310</v>
      </c>
      <c r="E2686" s="751">
        <v>6349</v>
      </c>
      <c r="F2686" s="753" t="s">
        <v>5796</v>
      </c>
      <c r="G2686" s="754" t="s">
        <v>5854</v>
      </c>
      <c r="H2686" s="755" t="s">
        <v>5855</v>
      </c>
      <c r="I2686" s="751" t="s">
        <v>58</v>
      </c>
      <c r="J2686" s="755" t="s">
        <v>6198</v>
      </c>
      <c r="K2686" s="753" t="s">
        <v>6188</v>
      </c>
      <c r="L2686" s="756">
        <v>44834</v>
      </c>
      <c r="M2686" s="757">
        <v>45291</v>
      </c>
      <c r="N2686" s="758">
        <v>1660400</v>
      </c>
      <c r="O2686" s="759"/>
      <c r="P2686" s="759">
        <v>1660400</v>
      </c>
      <c r="Q2686" s="759"/>
      <c r="R2686" s="759"/>
      <c r="S2686" s="878">
        <v>1660400</v>
      </c>
    </row>
    <row r="2687" spans="1:19" ht="15" customHeight="1" thickBot="1" x14ac:dyDescent="0.25">
      <c r="A2687" s="233" t="s">
        <v>295</v>
      </c>
      <c r="B2687" s="234"/>
      <c r="C2687" s="234"/>
      <c r="D2687" s="234"/>
      <c r="E2687" s="234"/>
      <c r="F2687" s="59"/>
      <c r="G2687" s="57"/>
      <c r="H2687" s="185"/>
      <c r="I2687" s="186"/>
      <c r="J2687" s="58"/>
      <c r="K2687" s="187"/>
      <c r="L2687" s="61"/>
      <c r="M2687" s="62"/>
      <c r="N2687" s="132">
        <f>SUM(N2647:N2686)</f>
        <v>50070558</v>
      </c>
      <c r="O2687" s="132">
        <f t="shared" ref="O2687:S2687" si="8">SUM(O2647:O2686)</f>
        <v>2431577</v>
      </c>
      <c r="P2687" s="132">
        <f t="shared" si="8"/>
        <v>47638981</v>
      </c>
      <c r="Q2687" s="132">
        <f t="shared" si="8"/>
        <v>0</v>
      </c>
      <c r="R2687" s="132">
        <f t="shared" si="8"/>
        <v>30666</v>
      </c>
      <c r="S2687" s="879">
        <f t="shared" si="8"/>
        <v>47608315</v>
      </c>
    </row>
    <row r="2688" spans="1:19" ht="15.75" customHeight="1" x14ac:dyDescent="0.2">
      <c r="A2688" s="115"/>
      <c r="B2688" s="161"/>
      <c r="C2688" s="161"/>
      <c r="D2688" s="116"/>
      <c r="E2688" s="116"/>
      <c r="F2688" s="116"/>
      <c r="G2688" s="162"/>
      <c r="H2688" s="165"/>
      <c r="I2688" s="116"/>
      <c r="J2688" s="165"/>
      <c r="K2688" s="166"/>
      <c r="L2688" s="188"/>
      <c r="M2688" s="189"/>
      <c r="N2688" s="190"/>
      <c r="O2688" s="868"/>
      <c r="P2688" s="869"/>
      <c r="Q2688" s="813"/>
      <c r="R2688" s="870"/>
      <c r="S2688" s="867"/>
    </row>
    <row r="2689" spans="1:19" ht="13.5" customHeight="1" x14ac:dyDescent="0.2">
      <c r="A2689" s="206" t="s">
        <v>5867</v>
      </c>
      <c r="B2689" s="199"/>
      <c r="C2689" s="199"/>
      <c r="D2689" s="199"/>
      <c r="E2689" s="199"/>
      <c r="F2689" s="180"/>
      <c r="G2689" s="138"/>
      <c r="H2689" s="823"/>
      <c r="I2689" s="800"/>
      <c r="J2689" s="94"/>
      <c r="K2689" s="181"/>
      <c r="L2689" s="139"/>
      <c r="M2689" s="140"/>
      <c r="N2689" s="182"/>
      <c r="O2689" s="868"/>
      <c r="P2689" s="869"/>
      <c r="Q2689" s="813"/>
      <c r="R2689" s="870"/>
      <c r="S2689" s="867"/>
    </row>
    <row r="2690" spans="1:19" s="37" customFormat="1" x14ac:dyDescent="0.2">
      <c r="A2690" s="276">
        <v>2650</v>
      </c>
      <c r="B2690" s="394">
        <v>13</v>
      </c>
      <c r="C2690" s="454" t="s">
        <v>21</v>
      </c>
      <c r="D2690" s="277">
        <v>3312</v>
      </c>
      <c r="E2690" s="277">
        <v>5332</v>
      </c>
      <c r="F2690" s="277" t="s">
        <v>5868</v>
      </c>
      <c r="G2690" s="761" t="s">
        <v>5869</v>
      </c>
      <c r="H2690" s="762" t="s">
        <v>5870</v>
      </c>
      <c r="I2690" s="277" t="s">
        <v>24</v>
      </c>
      <c r="J2690" s="763" t="s">
        <v>5871</v>
      </c>
      <c r="K2690" s="764" t="s">
        <v>26</v>
      </c>
      <c r="L2690" s="765">
        <v>44561</v>
      </c>
      <c r="M2690" s="390">
        <v>44592</v>
      </c>
      <c r="N2690" s="285">
        <v>400000</v>
      </c>
      <c r="O2690" s="285">
        <v>400000</v>
      </c>
      <c r="P2690" s="668"/>
      <c r="Q2690" s="668"/>
      <c r="R2690" s="659"/>
      <c r="S2690" s="860"/>
    </row>
    <row r="2691" spans="1:19" s="39" customFormat="1" ht="25.5" x14ac:dyDescent="0.2">
      <c r="A2691" s="478">
        <v>2651</v>
      </c>
      <c r="B2691" s="307">
        <v>6</v>
      </c>
      <c r="C2691" s="307" t="s">
        <v>21</v>
      </c>
      <c r="D2691" s="299">
        <v>3792</v>
      </c>
      <c r="E2691" s="308">
        <v>5332</v>
      </c>
      <c r="F2691" s="299" t="s">
        <v>5868</v>
      </c>
      <c r="G2691" s="320">
        <v>62156489</v>
      </c>
      <c r="H2691" s="376" t="s">
        <v>5872</v>
      </c>
      <c r="I2691" s="299" t="s">
        <v>24</v>
      </c>
      <c r="J2691" s="311" t="s">
        <v>5873</v>
      </c>
      <c r="K2691" s="299" t="s">
        <v>64</v>
      </c>
      <c r="L2691" s="312">
        <v>44561</v>
      </c>
      <c r="M2691" s="312">
        <v>44227</v>
      </c>
      <c r="N2691" s="306">
        <v>80000</v>
      </c>
      <c r="O2691" s="306">
        <v>80000</v>
      </c>
      <c r="P2691" s="668"/>
      <c r="Q2691" s="668"/>
      <c r="R2691" s="659"/>
      <c r="S2691" s="860"/>
    </row>
    <row r="2692" spans="1:19" s="39" customFormat="1" ht="25.5" x14ac:dyDescent="0.2">
      <c r="A2692" s="276">
        <v>2652</v>
      </c>
      <c r="B2692" s="308">
        <v>13</v>
      </c>
      <c r="C2692" s="308" t="s">
        <v>21</v>
      </c>
      <c r="D2692" s="308">
        <v>3311</v>
      </c>
      <c r="E2692" s="308">
        <v>5332</v>
      </c>
      <c r="F2692" s="299" t="s">
        <v>5868</v>
      </c>
      <c r="G2692" s="320">
        <v>62156462</v>
      </c>
      <c r="H2692" s="443" t="s">
        <v>5870</v>
      </c>
      <c r="I2692" s="299" t="s">
        <v>24</v>
      </c>
      <c r="J2692" s="311" t="s">
        <v>5874</v>
      </c>
      <c r="K2692" s="309" t="s">
        <v>90</v>
      </c>
      <c r="L2692" s="323">
        <v>44561</v>
      </c>
      <c r="M2692" s="510">
        <v>44592</v>
      </c>
      <c r="N2692" s="306">
        <v>40000</v>
      </c>
      <c r="O2692" s="306">
        <v>40000</v>
      </c>
      <c r="P2692" s="668"/>
      <c r="Q2692" s="668"/>
      <c r="R2692" s="659"/>
      <c r="S2692" s="860"/>
    </row>
    <row r="2693" spans="1:19" s="39" customFormat="1" x14ac:dyDescent="0.2">
      <c r="A2693" s="478">
        <v>2653</v>
      </c>
      <c r="B2693" s="299">
        <v>5</v>
      </c>
      <c r="C2693" s="299" t="s">
        <v>21</v>
      </c>
      <c r="D2693" s="299">
        <v>3299</v>
      </c>
      <c r="E2693" s="299">
        <v>5332</v>
      </c>
      <c r="F2693" s="299" t="s">
        <v>5868</v>
      </c>
      <c r="G2693" s="320" t="s">
        <v>5875</v>
      </c>
      <c r="H2693" s="311" t="s">
        <v>5876</v>
      </c>
      <c r="I2693" s="299" t="s">
        <v>24</v>
      </c>
      <c r="J2693" s="300" t="s">
        <v>5877</v>
      </c>
      <c r="K2693" s="320" t="s">
        <v>136</v>
      </c>
      <c r="L2693" s="323">
        <v>44561</v>
      </c>
      <c r="M2693" s="323">
        <v>44592</v>
      </c>
      <c r="N2693" s="306">
        <v>100000</v>
      </c>
      <c r="O2693" s="306">
        <v>100000</v>
      </c>
      <c r="P2693" s="668"/>
      <c r="Q2693" s="668"/>
      <c r="R2693" s="659"/>
      <c r="S2693" s="860"/>
    </row>
    <row r="2694" spans="1:19" s="39" customFormat="1" ht="29.25" customHeight="1" x14ac:dyDescent="0.2">
      <c r="A2694" s="276">
        <v>2654</v>
      </c>
      <c r="B2694" s="299">
        <v>5</v>
      </c>
      <c r="C2694" s="299" t="s">
        <v>21</v>
      </c>
      <c r="D2694" s="337">
        <v>2125</v>
      </c>
      <c r="E2694" s="337">
        <v>5332</v>
      </c>
      <c r="F2694" s="299" t="s">
        <v>5868</v>
      </c>
      <c r="G2694" s="338" t="s">
        <v>5878</v>
      </c>
      <c r="H2694" s="560" t="s">
        <v>5879</v>
      </c>
      <c r="I2694" s="338" t="s">
        <v>24</v>
      </c>
      <c r="J2694" s="560" t="s">
        <v>5880</v>
      </c>
      <c r="K2694" s="320" t="s">
        <v>136</v>
      </c>
      <c r="L2694" s="371" t="s">
        <v>166</v>
      </c>
      <c r="M2694" s="371" t="s">
        <v>166</v>
      </c>
      <c r="N2694" s="306">
        <v>45764.02</v>
      </c>
      <c r="O2694" s="306">
        <v>45764.02</v>
      </c>
      <c r="P2694" s="668"/>
      <c r="Q2694" s="668"/>
      <c r="R2694" s="659"/>
      <c r="S2694" s="860"/>
    </row>
    <row r="2695" spans="1:19" s="39" customFormat="1" ht="13.5" thickBot="1" x14ac:dyDescent="0.25">
      <c r="A2695" s="478">
        <v>2655</v>
      </c>
      <c r="B2695" s="299">
        <v>5</v>
      </c>
      <c r="C2695" s="299" t="s">
        <v>21</v>
      </c>
      <c r="D2695" s="337">
        <v>2125</v>
      </c>
      <c r="E2695" s="337">
        <v>5332</v>
      </c>
      <c r="F2695" s="299" t="s">
        <v>5868</v>
      </c>
      <c r="G2695" s="338" t="s">
        <v>5878</v>
      </c>
      <c r="H2695" s="560" t="s">
        <v>5879</v>
      </c>
      <c r="I2695" s="338" t="s">
        <v>24</v>
      </c>
      <c r="J2695" s="560" t="s">
        <v>5881</v>
      </c>
      <c r="K2695" s="320" t="s">
        <v>136</v>
      </c>
      <c r="L2695" s="371" t="s">
        <v>166</v>
      </c>
      <c r="M2695" s="371" t="s">
        <v>166</v>
      </c>
      <c r="N2695" s="766">
        <v>59250</v>
      </c>
      <c r="O2695" s="766">
        <v>59250</v>
      </c>
      <c r="P2695" s="668"/>
      <c r="Q2695" s="668"/>
      <c r="R2695" s="659"/>
      <c r="S2695" s="860"/>
    </row>
    <row r="2696" spans="1:19" ht="15" customHeight="1" thickBot="1" x14ac:dyDescent="0.25">
      <c r="A2696" s="233" t="s">
        <v>295</v>
      </c>
      <c r="B2696" s="234"/>
      <c r="C2696" s="234"/>
      <c r="D2696" s="234"/>
      <c r="E2696" s="234"/>
      <c r="F2696" s="59"/>
      <c r="G2696" s="162"/>
      <c r="H2696" s="185"/>
      <c r="I2696" s="164"/>
      <c r="J2696" s="165"/>
      <c r="K2696" s="166"/>
      <c r="L2696" s="61"/>
      <c r="M2696" s="62"/>
      <c r="N2696" s="63">
        <f t="shared" ref="N2696:S2696" si="9">SUM(N2690:N2695)</f>
        <v>725014.02</v>
      </c>
      <c r="O2696" s="63">
        <f t="shared" si="9"/>
        <v>725014.02</v>
      </c>
      <c r="P2696" s="63">
        <f t="shared" si="9"/>
        <v>0</v>
      </c>
      <c r="Q2696" s="63">
        <f t="shared" si="9"/>
        <v>0</v>
      </c>
      <c r="R2696" s="63">
        <f t="shared" si="9"/>
        <v>0</v>
      </c>
      <c r="S2696" s="179">
        <f t="shared" si="9"/>
        <v>0</v>
      </c>
    </row>
    <row r="2697" spans="1:19" ht="15" customHeight="1" x14ac:dyDescent="0.2">
      <c r="A2697" s="158"/>
      <c r="B2697" s="159"/>
      <c r="C2697" s="160"/>
      <c r="D2697" s="159"/>
      <c r="E2697" s="159"/>
      <c r="F2697" s="116"/>
      <c r="G2697" s="162"/>
      <c r="H2697" s="163"/>
      <c r="I2697" s="164"/>
      <c r="J2697" s="165"/>
      <c r="K2697" s="166"/>
      <c r="L2697" s="188"/>
      <c r="M2697" s="189"/>
      <c r="N2697" s="167"/>
      <c r="O2697" s="868"/>
      <c r="P2697" s="869"/>
      <c r="Q2697" s="813"/>
      <c r="R2697" s="870"/>
      <c r="S2697" s="867"/>
    </row>
    <row r="2698" spans="1:19" ht="15" customHeight="1" x14ac:dyDescent="0.2">
      <c r="A2698" s="206" t="s">
        <v>5882</v>
      </c>
      <c r="B2698" s="199"/>
      <c r="C2698" s="199"/>
      <c r="D2698" s="199"/>
      <c r="E2698" s="199"/>
      <c r="F2698" s="114"/>
      <c r="G2698" s="880"/>
      <c r="H2698" s="881"/>
      <c r="I2698" s="871"/>
      <c r="J2698" s="114"/>
      <c r="K2698" s="139"/>
      <c r="L2698" s="191"/>
      <c r="M2698" s="75"/>
      <c r="N2698" s="173"/>
      <c r="O2698" s="868"/>
      <c r="P2698" s="869"/>
      <c r="Q2698" s="813"/>
      <c r="R2698" s="870"/>
      <c r="S2698" s="867"/>
    </row>
    <row r="2699" spans="1:19" s="11" customFormat="1" ht="25.5" x14ac:dyDescent="0.2">
      <c r="A2699" s="276">
        <v>2656</v>
      </c>
      <c r="B2699" s="308">
        <v>13</v>
      </c>
      <c r="C2699" s="308" t="s">
        <v>21</v>
      </c>
      <c r="D2699" s="308">
        <v>3321</v>
      </c>
      <c r="E2699" s="299" t="s">
        <v>5883</v>
      </c>
      <c r="F2699" s="666" t="s">
        <v>5884</v>
      </c>
      <c r="G2699" s="309" t="s">
        <v>5885</v>
      </c>
      <c r="H2699" s="311" t="s">
        <v>5886</v>
      </c>
      <c r="I2699" s="299" t="s">
        <v>24</v>
      </c>
      <c r="J2699" s="397" t="s">
        <v>5887</v>
      </c>
      <c r="K2699" s="765" t="s">
        <v>5888</v>
      </c>
      <c r="L2699" s="767">
        <v>44227</v>
      </c>
      <c r="M2699" s="768">
        <v>44255</v>
      </c>
      <c r="N2699" s="374">
        <v>7500000</v>
      </c>
      <c r="O2699" s="374">
        <v>7500000</v>
      </c>
      <c r="P2699" s="668"/>
      <c r="Q2699" s="668"/>
      <c r="R2699" s="659"/>
      <c r="S2699" s="860"/>
    </row>
    <row r="2700" spans="1:19" s="39" customFormat="1" ht="13.5" thickBot="1" x14ac:dyDescent="0.25">
      <c r="A2700" s="478">
        <v>2657</v>
      </c>
      <c r="B2700" s="299">
        <v>13</v>
      </c>
      <c r="C2700" s="299" t="s">
        <v>21</v>
      </c>
      <c r="D2700" s="337">
        <v>3319</v>
      </c>
      <c r="E2700" s="337">
        <v>5334</v>
      </c>
      <c r="F2700" s="299" t="s">
        <v>5884</v>
      </c>
      <c r="G2700" s="338">
        <v>68081758</v>
      </c>
      <c r="H2700" s="560" t="s">
        <v>5889</v>
      </c>
      <c r="I2700" s="338" t="s">
        <v>24</v>
      </c>
      <c r="J2700" s="560" t="s">
        <v>5890</v>
      </c>
      <c r="K2700" s="320" t="s">
        <v>177</v>
      </c>
      <c r="L2700" s="371">
        <v>44561</v>
      </c>
      <c r="M2700" s="371">
        <v>44592</v>
      </c>
      <c r="N2700" s="766">
        <v>150000</v>
      </c>
      <c r="O2700" s="766">
        <v>150000</v>
      </c>
      <c r="P2700" s="668"/>
      <c r="Q2700" s="668"/>
      <c r="R2700" s="659"/>
      <c r="S2700" s="860"/>
    </row>
    <row r="2701" spans="1:19" ht="15" customHeight="1" thickBot="1" x14ac:dyDescent="0.25">
      <c r="A2701" s="233" t="s">
        <v>295</v>
      </c>
      <c r="B2701" s="234"/>
      <c r="C2701" s="234"/>
      <c r="D2701" s="234"/>
      <c r="E2701" s="56"/>
      <c r="F2701" s="56"/>
      <c r="G2701" s="57"/>
      <c r="H2701" s="88"/>
      <c r="I2701" s="176"/>
      <c r="J2701" s="56"/>
      <c r="K2701" s="61"/>
      <c r="L2701" s="177"/>
      <c r="M2701" s="178"/>
      <c r="N2701" s="63">
        <f t="shared" ref="N2701:S2701" si="10">SUM(N2699:N2700)</f>
        <v>7650000</v>
      </c>
      <c r="O2701" s="63">
        <f t="shared" si="10"/>
        <v>7650000</v>
      </c>
      <c r="P2701" s="63">
        <f t="shared" si="10"/>
        <v>0</v>
      </c>
      <c r="Q2701" s="63">
        <f t="shared" si="10"/>
        <v>0</v>
      </c>
      <c r="R2701" s="63">
        <f t="shared" si="10"/>
        <v>0</v>
      </c>
      <c r="S2701" s="179">
        <f t="shared" si="10"/>
        <v>0</v>
      </c>
    </row>
    <row r="2702" spans="1:19" ht="15" customHeight="1" x14ac:dyDescent="0.2">
      <c r="A2702" s="64"/>
      <c r="B2702" s="819"/>
      <c r="C2702" s="820"/>
      <c r="D2702" s="819"/>
      <c r="E2702" s="819"/>
      <c r="F2702" s="800"/>
      <c r="G2702" s="822"/>
      <c r="H2702" s="882"/>
      <c r="I2702" s="883"/>
      <c r="J2702" s="823"/>
      <c r="K2702" s="884"/>
      <c r="L2702" s="825"/>
      <c r="M2702" s="192"/>
      <c r="N2702" s="885"/>
      <c r="O2702" s="868"/>
      <c r="P2702" s="869"/>
      <c r="Q2702" s="813"/>
      <c r="R2702" s="870"/>
      <c r="S2702" s="867"/>
    </row>
    <row r="2703" spans="1:19" ht="15" customHeight="1" x14ac:dyDescent="0.2">
      <c r="A2703" s="206" t="s">
        <v>5891</v>
      </c>
      <c r="B2703" s="199"/>
      <c r="C2703" s="199"/>
      <c r="D2703" s="199"/>
      <c r="E2703" s="199"/>
      <c r="F2703" s="199"/>
      <c r="G2703" s="199"/>
      <c r="H2703" s="199"/>
      <c r="I2703" s="199"/>
      <c r="J2703" s="199"/>
      <c r="K2703" s="181"/>
      <c r="L2703" s="139"/>
      <c r="M2703" s="96"/>
      <c r="N2703" s="173"/>
      <c r="O2703" s="868"/>
      <c r="P2703" s="869"/>
      <c r="Q2703" s="813"/>
      <c r="R2703" s="870"/>
      <c r="S2703" s="867"/>
    </row>
    <row r="2704" spans="1:19" s="3" customFormat="1" x14ac:dyDescent="0.2">
      <c r="A2704" s="276">
        <v>2658</v>
      </c>
      <c r="B2704" s="299">
        <v>13</v>
      </c>
      <c r="C2704" s="760" t="s">
        <v>21</v>
      </c>
      <c r="D2704" s="299">
        <v>3314</v>
      </c>
      <c r="E2704" s="299">
        <v>5339</v>
      </c>
      <c r="F2704" s="666" t="s">
        <v>5892</v>
      </c>
      <c r="G2704" s="769" t="s">
        <v>5893</v>
      </c>
      <c r="H2704" s="396" t="s">
        <v>5894</v>
      </c>
      <c r="I2704" s="299" t="s">
        <v>24</v>
      </c>
      <c r="J2704" s="397" t="s">
        <v>5895</v>
      </c>
      <c r="K2704" s="764" t="s">
        <v>26</v>
      </c>
      <c r="L2704" s="767">
        <v>44592</v>
      </c>
      <c r="M2704" s="768">
        <v>44617</v>
      </c>
      <c r="N2704" s="306">
        <v>16000000</v>
      </c>
      <c r="O2704" s="306">
        <v>16000000</v>
      </c>
      <c r="P2704" s="668"/>
      <c r="Q2704" s="668"/>
      <c r="R2704" s="659"/>
      <c r="S2704" s="860"/>
    </row>
    <row r="2705" spans="1:19" s="39" customFormat="1" ht="25.5" x14ac:dyDescent="0.2">
      <c r="A2705" s="276">
        <v>2659</v>
      </c>
      <c r="B2705" s="299">
        <v>5</v>
      </c>
      <c r="C2705" s="324" t="s">
        <v>21</v>
      </c>
      <c r="D2705" s="307">
        <v>2125</v>
      </c>
      <c r="E2705" s="307">
        <v>5339</v>
      </c>
      <c r="F2705" s="384" t="s">
        <v>5892</v>
      </c>
      <c r="G2705" s="307">
        <v>71377999</v>
      </c>
      <c r="H2705" s="475" t="s">
        <v>5896</v>
      </c>
      <c r="I2705" s="307" t="s">
        <v>101</v>
      </c>
      <c r="J2705" s="475" t="s">
        <v>5897</v>
      </c>
      <c r="K2705" s="765" t="s">
        <v>5898</v>
      </c>
      <c r="L2705" s="427">
        <v>47118</v>
      </c>
      <c r="M2705" s="427">
        <v>47208</v>
      </c>
      <c r="N2705" s="477">
        <v>1049800</v>
      </c>
      <c r="O2705" s="477">
        <v>1049800</v>
      </c>
      <c r="P2705" s="668"/>
      <c r="Q2705" s="668"/>
      <c r="R2705" s="659"/>
      <c r="S2705" s="860"/>
    </row>
    <row r="2706" spans="1:19" ht="25.5" x14ac:dyDescent="0.2">
      <c r="A2706" s="276">
        <v>2660</v>
      </c>
      <c r="B2706" s="307">
        <v>13</v>
      </c>
      <c r="C2706" s="307" t="s">
        <v>21</v>
      </c>
      <c r="D2706" s="299">
        <v>3319</v>
      </c>
      <c r="E2706" s="308">
        <v>5339</v>
      </c>
      <c r="F2706" s="384" t="s">
        <v>5892</v>
      </c>
      <c r="G2706" s="309" t="s">
        <v>5899</v>
      </c>
      <c r="H2706" s="310" t="s">
        <v>5900</v>
      </c>
      <c r="I2706" s="308" t="s">
        <v>24</v>
      </c>
      <c r="J2706" s="311" t="s">
        <v>5901</v>
      </c>
      <c r="K2706" s="299" t="s">
        <v>76</v>
      </c>
      <c r="L2706" s="312">
        <v>44561</v>
      </c>
      <c r="M2706" s="312">
        <v>44592</v>
      </c>
      <c r="N2706" s="306">
        <v>97000</v>
      </c>
      <c r="O2706" s="306">
        <v>97000</v>
      </c>
      <c r="P2706" s="668"/>
      <c r="Q2706" s="668"/>
      <c r="R2706" s="659"/>
      <c r="S2706" s="860"/>
    </row>
    <row r="2707" spans="1:19" ht="25.5" x14ac:dyDescent="0.2">
      <c r="A2707" s="276">
        <v>2661</v>
      </c>
      <c r="B2707" s="307">
        <v>13</v>
      </c>
      <c r="C2707" s="307" t="s">
        <v>21</v>
      </c>
      <c r="D2707" s="299">
        <v>3319</v>
      </c>
      <c r="E2707" s="308">
        <v>5339</v>
      </c>
      <c r="F2707" s="384" t="s">
        <v>5892</v>
      </c>
      <c r="G2707" s="309" t="s">
        <v>5902</v>
      </c>
      <c r="H2707" s="310" t="s">
        <v>5903</v>
      </c>
      <c r="I2707" s="308" t="s">
        <v>24</v>
      </c>
      <c r="J2707" s="311" t="s">
        <v>5904</v>
      </c>
      <c r="K2707" s="299" t="s">
        <v>76</v>
      </c>
      <c r="L2707" s="312">
        <v>44561</v>
      </c>
      <c r="M2707" s="312">
        <v>44592</v>
      </c>
      <c r="N2707" s="306">
        <v>20000</v>
      </c>
      <c r="O2707" s="306">
        <v>20000</v>
      </c>
      <c r="P2707" s="668"/>
      <c r="Q2707" s="668"/>
      <c r="R2707" s="659"/>
      <c r="S2707" s="860"/>
    </row>
    <row r="2708" spans="1:19" x14ac:dyDescent="0.2">
      <c r="A2708" s="276">
        <v>2662</v>
      </c>
      <c r="B2708" s="307">
        <v>2</v>
      </c>
      <c r="C2708" s="307" t="s">
        <v>21</v>
      </c>
      <c r="D2708" s="299">
        <v>5213</v>
      </c>
      <c r="E2708" s="308">
        <v>5339</v>
      </c>
      <c r="F2708" s="384" t="s">
        <v>5892</v>
      </c>
      <c r="G2708" s="309">
        <v>65269705</v>
      </c>
      <c r="H2708" s="310" t="s">
        <v>5905</v>
      </c>
      <c r="I2708" s="308" t="s">
        <v>24</v>
      </c>
      <c r="J2708" s="311" t="s">
        <v>5906</v>
      </c>
      <c r="K2708" s="299" t="s">
        <v>125</v>
      </c>
      <c r="L2708" s="312" t="s">
        <v>121</v>
      </c>
      <c r="M2708" s="312" t="s">
        <v>121</v>
      </c>
      <c r="N2708" s="306">
        <v>64000</v>
      </c>
      <c r="O2708" s="306">
        <v>64000</v>
      </c>
      <c r="P2708" s="668"/>
      <c r="Q2708" s="668"/>
      <c r="R2708" s="659"/>
      <c r="S2708" s="860"/>
    </row>
    <row r="2709" spans="1:19" s="71" customFormat="1" x14ac:dyDescent="0.2">
      <c r="A2709" s="276">
        <v>2663</v>
      </c>
      <c r="B2709" s="299">
        <v>13</v>
      </c>
      <c r="C2709" s="299" t="s">
        <v>21</v>
      </c>
      <c r="D2709" s="299">
        <v>3314</v>
      </c>
      <c r="E2709" s="299">
        <v>5339</v>
      </c>
      <c r="F2709" s="384" t="s">
        <v>5892</v>
      </c>
      <c r="G2709" s="320" t="s">
        <v>5893</v>
      </c>
      <c r="H2709" s="335" t="s">
        <v>5907</v>
      </c>
      <c r="I2709" s="299" t="s">
        <v>24</v>
      </c>
      <c r="J2709" s="335" t="s">
        <v>5908</v>
      </c>
      <c r="K2709" s="320" t="s">
        <v>136</v>
      </c>
      <c r="L2709" s="323">
        <v>44561</v>
      </c>
      <c r="M2709" s="323">
        <v>44592</v>
      </c>
      <c r="N2709" s="306">
        <v>195000</v>
      </c>
      <c r="O2709" s="306">
        <v>195000</v>
      </c>
      <c r="P2709" s="668"/>
      <c r="Q2709" s="668"/>
      <c r="R2709" s="659"/>
      <c r="S2709" s="860"/>
    </row>
    <row r="2710" spans="1:19" s="39" customFormat="1" ht="25.5" x14ac:dyDescent="0.2">
      <c r="A2710" s="276">
        <v>2664</v>
      </c>
      <c r="B2710" s="299">
        <v>5</v>
      </c>
      <c r="C2710" s="299" t="s">
        <v>21</v>
      </c>
      <c r="D2710" s="299">
        <v>2125</v>
      </c>
      <c r="E2710" s="624">
        <v>5339</v>
      </c>
      <c r="F2710" s="384" t="s">
        <v>5892</v>
      </c>
      <c r="G2710" s="320" t="s">
        <v>5909</v>
      </c>
      <c r="H2710" s="300" t="s">
        <v>5910</v>
      </c>
      <c r="I2710" s="320" t="s">
        <v>24</v>
      </c>
      <c r="J2710" s="300" t="s">
        <v>5911</v>
      </c>
      <c r="K2710" s="320" t="s">
        <v>136</v>
      </c>
      <c r="L2710" s="390" t="s">
        <v>166</v>
      </c>
      <c r="M2710" s="390" t="s">
        <v>166</v>
      </c>
      <c r="N2710" s="770">
        <v>60000</v>
      </c>
      <c r="O2710" s="770">
        <v>60000</v>
      </c>
      <c r="P2710" s="668"/>
      <c r="Q2710" s="668"/>
      <c r="R2710" s="659"/>
      <c r="S2710" s="860"/>
    </row>
    <row r="2711" spans="1:19" s="37" customFormat="1" ht="25.5" x14ac:dyDescent="0.2">
      <c r="A2711" s="276">
        <v>2665</v>
      </c>
      <c r="B2711" s="299">
        <v>14</v>
      </c>
      <c r="C2711" s="299" t="s">
        <v>21</v>
      </c>
      <c r="D2711" s="299">
        <v>3399</v>
      </c>
      <c r="E2711" s="299">
        <v>5339</v>
      </c>
      <c r="F2711" s="299" t="s">
        <v>5892</v>
      </c>
      <c r="G2711" s="320" t="s">
        <v>5912</v>
      </c>
      <c r="H2711" s="311" t="s">
        <v>5913</v>
      </c>
      <c r="I2711" s="299" t="s">
        <v>24</v>
      </c>
      <c r="J2711" s="310" t="s">
        <v>5914</v>
      </c>
      <c r="K2711" s="308" t="s">
        <v>2475</v>
      </c>
      <c r="L2711" s="303">
        <v>44561</v>
      </c>
      <c r="M2711" s="303">
        <v>44592</v>
      </c>
      <c r="N2711" s="287">
        <v>50000</v>
      </c>
      <c r="O2711" s="287">
        <v>50000</v>
      </c>
      <c r="P2711" s="668"/>
      <c r="Q2711" s="668"/>
      <c r="R2711" s="659"/>
      <c r="S2711" s="860"/>
    </row>
    <row r="2712" spans="1:19" s="71" customFormat="1" ht="13.5" thickBot="1" x14ac:dyDescent="0.25">
      <c r="A2712" s="276">
        <v>2666</v>
      </c>
      <c r="B2712" s="299">
        <v>2</v>
      </c>
      <c r="C2712" s="277" t="s">
        <v>21</v>
      </c>
      <c r="D2712" s="299">
        <v>5213</v>
      </c>
      <c r="E2712" s="299">
        <v>5339</v>
      </c>
      <c r="F2712" s="666" t="s">
        <v>5892</v>
      </c>
      <c r="G2712" s="299">
        <v>65269705</v>
      </c>
      <c r="H2712" s="311" t="s">
        <v>5905</v>
      </c>
      <c r="I2712" s="299" t="s">
        <v>24</v>
      </c>
      <c r="J2712" s="311" t="s">
        <v>6199</v>
      </c>
      <c r="K2712" s="771" t="s">
        <v>6188</v>
      </c>
      <c r="L2712" s="302">
        <v>44377</v>
      </c>
      <c r="M2712" s="303" t="s">
        <v>121</v>
      </c>
      <c r="N2712" s="507">
        <v>156000</v>
      </c>
      <c r="O2712" s="507">
        <v>156000</v>
      </c>
      <c r="P2712" s="886"/>
      <c r="Q2712" s="886"/>
      <c r="R2712" s="886"/>
      <c r="S2712" s="887"/>
    </row>
    <row r="2713" spans="1:19" ht="15" customHeight="1" thickBot="1" x14ac:dyDescent="0.25">
      <c r="A2713" s="233" t="s">
        <v>295</v>
      </c>
      <c r="B2713" s="234"/>
      <c r="C2713" s="234"/>
      <c r="D2713" s="234"/>
      <c r="E2713" s="234"/>
      <c r="F2713" s="59"/>
      <c r="G2713" s="57"/>
      <c r="H2713" s="185"/>
      <c r="I2713" s="186"/>
      <c r="J2713" s="58"/>
      <c r="K2713" s="187"/>
      <c r="L2713" s="61"/>
      <c r="M2713" s="62"/>
      <c r="N2713" s="63">
        <f t="shared" ref="N2713:S2713" si="11">SUM(N2704:N2712)</f>
        <v>17691800</v>
      </c>
      <c r="O2713" s="63">
        <f t="shared" si="11"/>
        <v>17691800</v>
      </c>
      <c r="P2713" s="63">
        <f t="shared" si="11"/>
        <v>0</v>
      </c>
      <c r="Q2713" s="63">
        <f t="shared" si="11"/>
        <v>0</v>
      </c>
      <c r="R2713" s="63">
        <f t="shared" si="11"/>
        <v>0</v>
      </c>
      <c r="S2713" s="179">
        <f t="shared" si="11"/>
        <v>0</v>
      </c>
    </row>
    <row r="2714" spans="1:19" ht="21" customHeight="1" x14ac:dyDescent="0.2">
      <c r="A2714" s="115"/>
      <c r="B2714" s="159"/>
      <c r="C2714" s="160"/>
      <c r="D2714" s="159"/>
      <c r="E2714" s="161"/>
      <c r="F2714" s="161"/>
      <c r="G2714" s="162"/>
      <c r="H2714" s="190"/>
      <c r="I2714" s="195"/>
      <c r="J2714" s="165"/>
      <c r="K2714" s="166"/>
      <c r="L2714" s="188"/>
      <c r="M2714" s="196"/>
      <c r="N2714" s="197"/>
      <c r="O2714" s="868"/>
      <c r="P2714" s="869"/>
      <c r="Q2714" s="813"/>
      <c r="R2714" s="870"/>
      <c r="S2714" s="867"/>
    </row>
    <row r="2715" spans="1:19" ht="13.5" customHeight="1" x14ac:dyDescent="0.2">
      <c r="A2715" s="198" t="s">
        <v>5915</v>
      </c>
      <c r="B2715" s="199"/>
      <c r="C2715" s="199"/>
      <c r="D2715" s="200"/>
      <c r="E2715" s="200"/>
      <c r="F2715" s="199"/>
      <c r="G2715" s="200"/>
      <c r="H2715" s="125"/>
      <c r="I2715" s="180"/>
      <c r="J2715" s="125"/>
      <c r="K2715" s="114"/>
      <c r="L2715" s="82"/>
      <c r="M2715" s="184"/>
      <c r="N2715" s="141"/>
      <c r="O2715" s="868"/>
      <c r="P2715" s="869"/>
      <c r="Q2715" s="813"/>
      <c r="R2715" s="870"/>
      <c r="S2715" s="867"/>
    </row>
    <row r="2716" spans="1:19" x14ac:dyDescent="0.2">
      <c r="A2716" s="276">
        <v>2667</v>
      </c>
      <c r="B2716" s="299">
        <v>18</v>
      </c>
      <c r="C2716" s="324" t="s">
        <v>21</v>
      </c>
      <c r="D2716" s="307">
        <v>3399</v>
      </c>
      <c r="E2716" s="307">
        <v>5492</v>
      </c>
      <c r="F2716" s="308" t="s">
        <v>5916</v>
      </c>
      <c r="G2716" s="307" t="s">
        <v>5917</v>
      </c>
      <c r="H2716" s="475" t="s">
        <v>5918</v>
      </c>
      <c r="I2716" s="307" t="s">
        <v>96</v>
      </c>
      <c r="J2716" s="475" t="s">
        <v>5919</v>
      </c>
      <c r="K2716" s="764" t="s">
        <v>5920</v>
      </c>
      <c r="L2716" s="427" t="s">
        <v>2771</v>
      </c>
      <c r="M2716" s="427" t="s">
        <v>121</v>
      </c>
      <c r="N2716" s="477">
        <v>24000</v>
      </c>
      <c r="O2716" s="477">
        <v>24000</v>
      </c>
      <c r="P2716" s="668"/>
      <c r="Q2716" s="668"/>
      <c r="R2716" s="659"/>
      <c r="S2716" s="860"/>
    </row>
    <row r="2717" spans="1:19" x14ac:dyDescent="0.2">
      <c r="A2717" s="276">
        <v>2668</v>
      </c>
      <c r="B2717" s="299">
        <v>18</v>
      </c>
      <c r="C2717" s="324" t="s">
        <v>21</v>
      </c>
      <c r="D2717" s="307">
        <v>3399</v>
      </c>
      <c r="E2717" s="307">
        <v>5492</v>
      </c>
      <c r="F2717" s="308" t="s">
        <v>5916</v>
      </c>
      <c r="G2717" s="307" t="s">
        <v>5917</v>
      </c>
      <c r="H2717" s="475" t="s">
        <v>5921</v>
      </c>
      <c r="I2717" s="307" t="s">
        <v>5922</v>
      </c>
      <c r="J2717" s="475" t="s">
        <v>5919</v>
      </c>
      <c r="K2717" s="764" t="s">
        <v>5920</v>
      </c>
      <c r="L2717" s="427" t="s">
        <v>2771</v>
      </c>
      <c r="M2717" s="427" t="s">
        <v>121</v>
      </c>
      <c r="N2717" s="477">
        <v>13000</v>
      </c>
      <c r="O2717" s="477">
        <v>13000</v>
      </c>
      <c r="P2717" s="668"/>
      <c r="Q2717" s="668"/>
      <c r="R2717" s="659"/>
      <c r="S2717" s="860"/>
    </row>
    <row r="2718" spans="1:19" x14ac:dyDescent="0.2">
      <c r="A2718" s="276">
        <v>2669</v>
      </c>
      <c r="B2718" s="299">
        <v>18</v>
      </c>
      <c r="C2718" s="324" t="s">
        <v>21</v>
      </c>
      <c r="D2718" s="307">
        <v>3399</v>
      </c>
      <c r="E2718" s="307">
        <v>5492</v>
      </c>
      <c r="F2718" s="299" t="s">
        <v>5923</v>
      </c>
      <c r="G2718" s="307" t="s">
        <v>5917</v>
      </c>
      <c r="H2718" s="475" t="s">
        <v>5924</v>
      </c>
      <c r="I2718" s="307" t="s">
        <v>565</v>
      </c>
      <c r="J2718" s="475" t="s">
        <v>5919</v>
      </c>
      <c r="K2718" s="764" t="s">
        <v>5920</v>
      </c>
      <c r="L2718" s="427" t="s">
        <v>2771</v>
      </c>
      <c r="M2718" s="427" t="s">
        <v>121</v>
      </c>
      <c r="N2718" s="477">
        <v>13000</v>
      </c>
      <c r="O2718" s="477">
        <v>13000</v>
      </c>
      <c r="P2718" s="668"/>
      <c r="Q2718" s="668"/>
      <c r="R2718" s="659"/>
      <c r="S2718" s="860"/>
    </row>
    <row r="2719" spans="1:19" x14ac:dyDescent="0.2">
      <c r="A2719" s="276">
        <v>2670</v>
      </c>
      <c r="B2719" s="299">
        <v>18</v>
      </c>
      <c r="C2719" s="324" t="s">
        <v>21</v>
      </c>
      <c r="D2719" s="307">
        <v>3399</v>
      </c>
      <c r="E2719" s="307">
        <v>5492</v>
      </c>
      <c r="F2719" s="308" t="s">
        <v>5916</v>
      </c>
      <c r="G2719" s="307" t="s">
        <v>5917</v>
      </c>
      <c r="H2719" s="475" t="s">
        <v>5925</v>
      </c>
      <c r="I2719" s="307" t="s">
        <v>5926</v>
      </c>
      <c r="J2719" s="475" t="s">
        <v>5919</v>
      </c>
      <c r="K2719" s="764" t="s">
        <v>5920</v>
      </c>
      <c r="L2719" s="427" t="s">
        <v>2771</v>
      </c>
      <c r="M2719" s="427" t="s">
        <v>121</v>
      </c>
      <c r="N2719" s="477">
        <v>13000</v>
      </c>
      <c r="O2719" s="477">
        <v>13000</v>
      </c>
      <c r="P2719" s="668"/>
      <c r="Q2719" s="668"/>
      <c r="R2719" s="659"/>
      <c r="S2719" s="860"/>
    </row>
    <row r="2720" spans="1:19" ht="25.5" x14ac:dyDescent="0.2">
      <c r="A2720" s="276">
        <v>2671</v>
      </c>
      <c r="B2720" s="299">
        <v>18</v>
      </c>
      <c r="C2720" s="324" t="s">
        <v>21</v>
      </c>
      <c r="D2720" s="307">
        <v>3399</v>
      </c>
      <c r="E2720" s="307">
        <v>5492</v>
      </c>
      <c r="F2720" s="299" t="s">
        <v>5923</v>
      </c>
      <c r="G2720" s="307" t="s">
        <v>5917</v>
      </c>
      <c r="H2720" s="475" t="s">
        <v>5927</v>
      </c>
      <c r="I2720" s="307" t="s">
        <v>139</v>
      </c>
      <c r="J2720" s="475" t="s">
        <v>5919</v>
      </c>
      <c r="K2720" s="764" t="s">
        <v>5920</v>
      </c>
      <c r="L2720" s="427" t="s">
        <v>2771</v>
      </c>
      <c r="M2720" s="427" t="s">
        <v>121</v>
      </c>
      <c r="N2720" s="477">
        <v>13000</v>
      </c>
      <c r="O2720" s="477">
        <v>13000</v>
      </c>
      <c r="P2720" s="668"/>
      <c r="Q2720" s="668"/>
      <c r="R2720" s="659"/>
      <c r="S2720" s="860"/>
    </row>
    <row r="2721" spans="1:19" ht="25.5" x14ac:dyDescent="0.2">
      <c r="A2721" s="276">
        <v>2672</v>
      </c>
      <c r="B2721" s="299">
        <v>18</v>
      </c>
      <c r="C2721" s="324" t="s">
        <v>21</v>
      </c>
      <c r="D2721" s="307">
        <v>3399</v>
      </c>
      <c r="E2721" s="307">
        <v>5492</v>
      </c>
      <c r="F2721" s="308" t="s">
        <v>5916</v>
      </c>
      <c r="G2721" s="307" t="s">
        <v>5917</v>
      </c>
      <c r="H2721" s="475" t="s">
        <v>5928</v>
      </c>
      <c r="I2721" s="307" t="s">
        <v>864</v>
      </c>
      <c r="J2721" s="475" t="s">
        <v>5919</v>
      </c>
      <c r="K2721" s="764" t="s">
        <v>5920</v>
      </c>
      <c r="L2721" s="427" t="s">
        <v>2771</v>
      </c>
      <c r="M2721" s="427" t="s">
        <v>121</v>
      </c>
      <c r="N2721" s="477">
        <v>13000</v>
      </c>
      <c r="O2721" s="477">
        <v>13000</v>
      </c>
      <c r="P2721" s="668"/>
      <c r="Q2721" s="668"/>
      <c r="R2721" s="659"/>
      <c r="S2721" s="860"/>
    </row>
    <row r="2722" spans="1:19" x14ac:dyDescent="0.2">
      <c r="A2722" s="276">
        <v>2673</v>
      </c>
      <c r="B2722" s="299">
        <v>18</v>
      </c>
      <c r="C2722" s="324" t="s">
        <v>21</v>
      </c>
      <c r="D2722" s="307">
        <v>3399</v>
      </c>
      <c r="E2722" s="307">
        <v>5492</v>
      </c>
      <c r="F2722" s="299" t="s">
        <v>5923</v>
      </c>
      <c r="G2722" s="307" t="s">
        <v>5917</v>
      </c>
      <c r="H2722" s="475" t="s">
        <v>5929</v>
      </c>
      <c r="I2722" s="307" t="s">
        <v>88</v>
      </c>
      <c r="J2722" s="475" t="s">
        <v>5919</v>
      </c>
      <c r="K2722" s="764" t="s">
        <v>5920</v>
      </c>
      <c r="L2722" s="427" t="s">
        <v>2771</v>
      </c>
      <c r="M2722" s="427" t="s">
        <v>121</v>
      </c>
      <c r="N2722" s="477">
        <v>13000</v>
      </c>
      <c r="O2722" s="477">
        <v>13000</v>
      </c>
      <c r="P2722" s="668"/>
      <c r="Q2722" s="668"/>
      <c r="R2722" s="659"/>
      <c r="S2722" s="860"/>
    </row>
    <row r="2723" spans="1:19" s="11" customFormat="1" ht="38.25" x14ac:dyDescent="0.2">
      <c r="A2723" s="276">
        <v>2674</v>
      </c>
      <c r="B2723" s="299">
        <v>14</v>
      </c>
      <c r="C2723" s="324" t="s">
        <v>21</v>
      </c>
      <c r="D2723" s="307">
        <v>3312</v>
      </c>
      <c r="E2723" s="307">
        <v>5492</v>
      </c>
      <c r="F2723" s="308" t="s">
        <v>5916</v>
      </c>
      <c r="G2723" s="307"/>
      <c r="H2723" s="475" t="s">
        <v>5930</v>
      </c>
      <c r="I2723" s="307"/>
      <c r="J2723" s="475" t="s">
        <v>5931</v>
      </c>
      <c r="K2723" s="764" t="s">
        <v>64</v>
      </c>
      <c r="L2723" s="427" t="s">
        <v>2771</v>
      </c>
      <c r="M2723" s="427" t="s">
        <v>121</v>
      </c>
      <c r="N2723" s="477">
        <v>20000</v>
      </c>
      <c r="O2723" s="477">
        <v>20000</v>
      </c>
      <c r="P2723" s="668"/>
      <c r="Q2723" s="668"/>
      <c r="R2723" s="659"/>
      <c r="S2723" s="860"/>
    </row>
    <row r="2724" spans="1:19" x14ac:dyDescent="0.2">
      <c r="A2724" s="276">
        <v>2675</v>
      </c>
      <c r="B2724" s="307">
        <v>13</v>
      </c>
      <c r="C2724" s="307" t="s">
        <v>21</v>
      </c>
      <c r="D2724" s="299">
        <v>3319</v>
      </c>
      <c r="E2724" s="308">
        <v>5493</v>
      </c>
      <c r="F2724" s="299" t="s">
        <v>5923</v>
      </c>
      <c r="G2724" s="309" t="s">
        <v>5932</v>
      </c>
      <c r="H2724" s="310" t="s">
        <v>5933</v>
      </c>
      <c r="I2724" s="308" t="s">
        <v>820</v>
      </c>
      <c r="J2724" s="311" t="s">
        <v>5934</v>
      </c>
      <c r="K2724" s="299" t="s">
        <v>76</v>
      </c>
      <c r="L2724" s="312">
        <v>44561</v>
      </c>
      <c r="M2724" s="312">
        <v>44592</v>
      </c>
      <c r="N2724" s="306">
        <v>52000</v>
      </c>
      <c r="O2724" s="306">
        <v>52000</v>
      </c>
      <c r="P2724" s="306"/>
      <c r="Q2724" s="306"/>
      <c r="R2724" s="306"/>
      <c r="S2724" s="408"/>
    </row>
    <row r="2725" spans="1:19" ht="25.5" x14ac:dyDescent="0.2">
      <c r="A2725" s="276">
        <v>2676</v>
      </c>
      <c r="B2725" s="307">
        <v>13</v>
      </c>
      <c r="C2725" s="307" t="s">
        <v>21</v>
      </c>
      <c r="D2725" s="299">
        <v>3322</v>
      </c>
      <c r="E2725" s="308">
        <v>5493</v>
      </c>
      <c r="F2725" s="308" t="s">
        <v>5916</v>
      </c>
      <c r="G2725" s="309" t="s">
        <v>5935</v>
      </c>
      <c r="H2725" s="310" t="s">
        <v>5936</v>
      </c>
      <c r="I2725" s="308" t="s">
        <v>5937</v>
      </c>
      <c r="J2725" s="311" t="s">
        <v>5938</v>
      </c>
      <c r="K2725" s="299" t="s">
        <v>76</v>
      </c>
      <c r="L2725" s="312" t="s">
        <v>72</v>
      </c>
      <c r="M2725" s="312" t="s">
        <v>73</v>
      </c>
      <c r="N2725" s="306">
        <v>110000</v>
      </c>
      <c r="O2725" s="306">
        <v>110000</v>
      </c>
      <c r="P2725" s="306"/>
      <c r="Q2725" s="306"/>
      <c r="R2725" s="306"/>
      <c r="S2725" s="408"/>
    </row>
    <row r="2726" spans="1:19" ht="25.5" x14ac:dyDescent="0.2">
      <c r="A2726" s="276">
        <v>2677</v>
      </c>
      <c r="B2726" s="307">
        <v>13</v>
      </c>
      <c r="C2726" s="307" t="s">
        <v>21</v>
      </c>
      <c r="D2726" s="299">
        <v>3322</v>
      </c>
      <c r="E2726" s="308">
        <v>5493</v>
      </c>
      <c r="F2726" s="299" t="s">
        <v>5923</v>
      </c>
      <c r="G2726" s="309" t="s">
        <v>5939</v>
      </c>
      <c r="H2726" s="310" t="s">
        <v>5940</v>
      </c>
      <c r="I2726" s="308" t="s">
        <v>24</v>
      </c>
      <c r="J2726" s="311" t="s">
        <v>5941</v>
      </c>
      <c r="K2726" s="299" t="s">
        <v>76</v>
      </c>
      <c r="L2726" s="312" t="s">
        <v>72</v>
      </c>
      <c r="M2726" s="312" t="s">
        <v>73</v>
      </c>
      <c r="N2726" s="306">
        <v>150000</v>
      </c>
      <c r="O2726" s="306">
        <v>150000</v>
      </c>
      <c r="P2726" s="306"/>
      <c r="Q2726" s="306"/>
      <c r="R2726" s="306"/>
      <c r="S2726" s="408"/>
    </row>
    <row r="2727" spans="1:19" ht="25.5" x14ac:dyDescent="0.2">
      <c r="A2727" s="276">
        <v>2678</v>
      </c>
      <c r="B2727" s="307">
        <v>13</v>
      </c>
      <c r="C2727" s="307" t="s">
        <v>21</v>
      </c>
      <c r="D2727" s="299">
        <v>3322</v>
      </c>
      <c r="E2727" s="308">
        <v>5493</v>
      </c>
      <c r="F2727" s="308" t="s">
        <v>5916</v>
      </c>
      <c r="G2727" s="309" t="s">
        <v>5942</v>
      </c>
      <c r="H2727" s="310" t="s">
        <v>5943</v>
      </c>
      <c r="I2727" s="308" t="s">
        <v>5944</v>
      </c>
      <c r="J2727" s="311" t="s">
        <v>5945</v>
      </c>
      <c r="K2727" s="299" t="s">
        <v>76</v>
      </c>
      <c r="L2727" s="312" t="s">
        <v>72</v>
      </c>
      <c r="M2727" s="312" t="s">
        <v>73</v>
      </c>
      <c r="N2727" s="306">
        <v>150000</v>
      </c>
      <c r="O2727" s="306">
        <v>150000</v>
      </c>
      <c r="P2727" s="306"/>
      <c r="Q2727" s="306"/>
      <c r="R2727" s="306"/>
      <c r="S2727" s="408"/>
    </row>
    <row r="2728" spans="1:19" ht="25.5" x14ac:dyDescent="0.2">
      <c r="A2728" s="276">
        <v>2679</v>
      </c>
      <c r="B2728" s="307">
        <v>13</v>
      </c>
      <c r="C2728" s="307" t="s">
        <v>21</v>
      </c>
      <c r="D2728" s="299">
        <v>3322</v>
      </c>
      <c r="E2728" s="308">
        <v>5493</v>
      </c>
      <c r="F2728" s="299" t="s">
        <v>5923</v>
      </c>
      <c r="G2728" s="309" t="s">
        <v>5946</v>
      </c>
      <c r="H2728" s="311" t="s">
        <v>5947</v>
      </c>
      <c r="I2728" s="308" t="s">
        <v>5948</v>
      </c>
      <c r="J2728" s="311" t="s">
        <v>5949</v>
      </c>
      <c r="K2728" s="299" t="s">
        <v>76</v>
      </c>
      <c r="L2728" s="312" t="s">
        <v>72</v>
      </c>
      <c r="M2728" s="312" t="s">
        <v>73</v>
      </c>
      <c r="N2728" s="306">
        <v>120000</v>
      </c>
      <c r="O2728" s="306">
        <v>120000</v>
      </c>
      <c r="P2728" s="306"/>
      <c r="Q2728" s="306"/>
      <c r="R2728" s="306"/>
      <c r="S2728" s="408"/>
    </row>
    <row r="2729" spans="1:19" x14ac:dyDescent="0.2">
      <c r="A2729" s="276">
        <v>2680</v>
      </c>
      <c r="B2729" s="307">
        <v>13</v>
      </c>
      <c r="C2729" s="307" t="s">
        <v>21</v>
      </c>
      <c r="D2729" s="299">
        <v>3322</v>
      </c>
      <c r="E2729" s="308">
        <v>5493</v>
      </c>
      <c r="F2729" s="308" t="s">
        <v>5916</v>
      </c>
      <c r="G2729" s="309" t="s">
        <v>5950</v>
      </c>
      <c r="H2729" s="310" t="s">
        <v>5951</v>
      </c>
      <c r="I2729" s="308" t="s">
        <v>823</v>
      </c>
      <c r="J2729" s="311" t="s">
        <v>5952</v>
      </c>
      <c r="K2729" s="299" t="s">
        <v>76</v>
      </c>
      <c r="L2729" s="312" t="s">
        <v>72</v>
      </c>
      <c r="M2729" s="312" t="s">
        <v>73</v>
      </c>
      <c r="N2729" s="306">
        <v>112000</v>
      </c>
      <c r="O2729" s="306"/>
      <c r="P2729" s="306">
        <v>112000</v>
      </c>
      <c r="Q2729" s="306"/>
      <c r="R2729" s="306">
        <v>112000</v>
      </c>
      <c r="S2729" s="408"/>
    </row>
    <row r="2730" spans="1:19" ht="25.5" x14ac:dyDescent="0.2">
      <c r="A2730" s="276">
        <v>2681</v>
      </c>
      <c r="B2730" s="307">
        <v>13</v>
      </c>
      <c r="C2730" s="307" t="s">
        <v>21</v>
      </c>
      <c r="D2730" s="299">
        <v>3322</v>
      </c>
      <c r="E2730" s="308">
        <v>6371</v>
      </c>
      <c r="F2730" s="299" t="s">
        <v>5923</v>
      </c>
      <c r="G2730" s="309">
        <v>1972</v>
      </c>
      <c r="H2730" s="310" t="s">
        <v>5953</v>
      </c>
      <c r="I2730" s="308" t="s">
        <v>5954</v>
      </c>
      <c r="J2730" s="311" t="s">
        <v>6233</v>
      </c>
      <c r="K2730" s="299" t="s">
        <v>76</v>
      </c>
      <c r="L2730" s="312" t="s">
        <v>72</v>
      </c>
      <c r="M2730" s="312" t="s">
        <v>73</v>
      </c>
      <c r="N2730" s="306">
        <v>112000</v>
      </c>
      <c r="O2730" s="306">
        <v>112000</v>
      </c>
      <c r="P2730" s="306"/>
      <c r="Q2730" s="306"/>
      <c r="R2730" s="306"/>
      <c r="S2730" s="408"/>
    </row>
    <row r="2731" spans="1:19" x14ac:dyDescent="0.2">
      <c r="A2731" s="276">
        <v>2682</v>
      </c>
      <c r="B2731" s="307">
        <v>13</v>
      </c>
      <c r="C2731" s="307" t="s">
        <v>21</v>
      </c>
      <c r="D2731" s="299">
        <v>3399</v>
      </c>
      <c r="E2731" s="308">
        <v>5492</v>
      </c>
      <c r="F2731" s="299" t="s">
        <v>5923</v>
      </c>
      <c r="G2731" s="309" t="s">
        <v>5955</v>
      </c>
      <c r="H2731" s="310" t="s">
        <v>5956</v>
      </c>
      <c r="I2731" s="308" t="s">
        <v>24</v>
      </c>
      <c r="J2731" s="311" t="s">
        <v>5957</v>
      </c>
      <c r="K2731" s="299" t="s">
        <v>76</v>
      </c>
      <c r="L2731" s="312" t="s">
        <v>121</v>
      </c>
      <c r="M2731" s="312" t="s">
        <v>121</v>
      </c>
      <c r="N2731" s="306">
        <v>25000</v>
      </c>
      <c r="O2731" s="306">
        <v>25000</v>
      </c>
      <c r="P2731" s="306"/>
      <c r="Q2731" s="306"/>
      <c r="R2731" s="306"/>
      <c r="S2731" s="408"/>
    </row>
    <row r="2732" spans="1:19" s="39" customFormat="1" x14ac:dyDescent="0.2">
      <c r="A2732" s="276">
        <v>2683</v>
      </c>
      <c r="B2732" s="308">
        <v>13</v>
      </c>
      <c r="C2732" s="308" t="s">
        <v>21</v>
      </c>
      <c r="D2732" s="308">
        <v>3319</v>
      </c>
      <c r="E2732" s="308">
        <v>5493</v>
      </c>
      <c r="F2732" s="308" t="s">
        <v>5916</v>
      </c>
      <c r="G2732" s="375" t="s">
        <v>5958</v>
      </c>
      <c r="H2732" s="443" t="s">
        <v>5959</v>
      </c>
      <c r="I2732" s="308" t="s">
        <v>5275</v>
      </c>
      <c r="J2732" s="509" t="s">
        <v>5960</v>
      </c>
      <c r="K2732" s="309" t="s">
        <v>90</v>
      </c>
      <c r="L2732" s="510">
        <v>44561</v>
      </c>
      <c r="M2732" s="510">
        <v>44592</v>
      </c>
      <c r="N2732" s="306">
        <v>97000</v>
      </c>
      <c r="O2732" s="306">
        <v>97000</v>
      </c>
      <c r="P2732" s="306"/>
      <c r="Q2732" s="306"/>
      <c r="R2732" s="306"/>
      <c r="S2732" s="408"/>
    </row>
    <row r="2733" spans="1:19" s="39" customFormat="1" ht="38.25" x14ac:dyDescent="0.2">
      <c r="A2733" s="276">
        <v>2684</v>
      </c>
      <c r="B2733" s="308">
        <v>13</v>
      </c>
      <c r="C2733" s="307" t="s">
        <v>21</v>
      </c>
      <c r="D2733" s="308">
        <v>3322</v>
      </c>
      <c r="E2733" s="308">
        <v>5493</v>
      </c>
      <c r="F2733" s="299" t="s">
        <v>5923</v>
      </c>
      <c r="G2733" s="309" t="s">
        <v>5961</v>
      </c>
      <c r="H2733" s="311" t="s">
        <v>5962</v>
      </c>
      <c r="I2733" s="299" t="s">
        <v>5963</v>
      </c>
      <c r="J2733" s="311" t="s">
        <v>5964</v>
      </c>
      <c r="K2733" s="309" t="s">
        <v>90</v>
      </c>
      <c r="L2733" s="309" t="s">
        <v>72</v>
      </c>
      <c r="M2733" s="309" t="s">
        <v>73</v>
      </c>
      <c r="N2733" s="306">
        <v>375000</v>
      </c>
      <c r="O2733" s="306">
        <v>375000</v>
      </c>
      <c r="P2733" s="306"/>
      <c r="Q2733" s="306"/>
      <c r="R2733" s="306"/>
      <c r="S2733" s="408"/>
    </row>
    <row r="2734" spans="1:19" s="39" customFormat="1" ht="51" x14ac:dyDescent="0.2">
      <c r="A2734" s="276">
        <v>2685</v>
      </c>
      <c r="B2734" s="308">
        <v>13</v>
      </c>
      <c r="C2734" s="308" t="s">
        <v>21</v>
      </c>
      <c r="D2734" s="308">
        <v>3322</v>
      </c>
      <c r="E2734" s="308">
        <v>5493</v>
      </c>
      <c r="F2734" s="308" t="s">
        <v>5916</v>
      </c>
      <c r="G2734" s="309" t="s">
        <v>5965</v>
      </c>
      <c r="H2734" s="311" t="s">
        <v>5966</v>
      </c>
      <c r="I2734" s="299" t="s">
        <v>24</v>
      </c>
      <c r="J2734" s="311" t="s">
        <v>5967</v>
      </c>
      <c r="K2734" s="309" t="s">
        <v>90</v>
      </c>
      <c r="L2734" s="309" t="s">
        <v>72</v>
      </c>
      <c r="M2734" s="309" t="s">
        <v>73</v>
      </c>
      <c r="N2734" s="306">
        <v>375000</v>
      </c>
      <c r="O2734" s="306">
        <v>375000</v>
      </c>
      <c r="P2734" s="306"/>
      <c r="Q2734" s="306"/>
      <c r="R2734" s="306"/>
      <c r="S2734" s="408"/>
    </row>
    <row r="2735" spans="1:19" s="39" customFormat="1" ht="25.5" x14ac:dyDescent="0.2">
      <c r="A2735" s="276">
        <v>2686</v>
      </c>
      <c r="B2735" s="308">
        <v>13</v>
      </c>
      <c r="C2735" s="307" t="s">
        <v>21</v>
      </c>
      <c r="D2735" s="308">
        <v>3322</v>
      </c>
      <c r="E2735" s="308">
        <v>5493</v>
      </c>
      <c r="F2735" s="299" t="s">
        <v>5923</v>
      </c>
      <c r="G2735" s="309" t="s">
        <v>5968</v>
      </c>
      <c r="H2735" s="380" t="s">
        <v>5969</v>
      </c>
      <c r="I2735" s="320" t="s">
        <v>24</v>
      </c>
      <c r="J2735" s="380" t="s">
        <v>5970</v>
      </c>
      <c r="K2735" s="309" t="s">
        <v>90</v>
      </c>
      <c r="L2735" s="309" t="s">
        <v>72</v>
      </c>
      <c r="M2735" s="309" t="s">
        <v>73</v>
      </c>
      <c r="N2735" s="306">
        <v>330000</v>
      </c>
      <c r="O2735" s="306">
        <v>330000</v>
      </c>
      <c r="P2735" s="306"/>
      <c r="Q2735" s="306"/>
      <c r="R2735" s="306"/>
      <c r="S2735" s="408"/>
    </row>
    <row r="2736" spans="1:19" s="39" customFormat="1" ht="25.5" x14ac:dyDescent="0.2">
      <c r="A2736" s="276">
        <v>2687</v>
      </c>
      <c r="B2736" s="308">
        <v>13</v>
      </c>
      <c r="C2736" s="308" t="s">
        <v>21</v>
      </c>
      <c r="D2736" s="308">
        <v>3322</v>
      </c>
      <c r="E2736" s="308">
        <v>5493</v>
      </c>
      <c r="F2736" s="308" t="s">
        <v>5916</v>
      </c>
      <c r="G2736" s="309" t="s">
        <v>5971</v>
      </c>
      <c r="H2736" s="311" t="s">
        <v>5972</v>
      </c>
      <c r="I2736" s="308" t="s">
        <v>5973</v>
      </c>
      <c r="J2736" s="311" t="s">
        <v>5974</v>
      </c>
      <c r="K2736" s="309" t="s">
        <v>90</v>
      </c>
      <c r="L2736" s="309" t="s">
        <v>72</v>
      </c>
      <c r="M2736" s="309" t="s">
        <v>73</v>
      </c>
      <c r="N2736" s="306">
        <v>375000</v>
      </c>
      <c r="O2736" s="306">
        <v>375000</v>
      </c>
      <c r="P2736" s="306"/>
      <c r="Q2736" s="306"/>
      <c r="R2736" s="306"/>
      <c r="S2736" s="408"/>
    </row>
    <row r="2737" spans="1:19" s="39" customFormat="1" x14ac:dyDescent="0.2">
      <c r="A2737" s="276">
        <v>2688</v>
      </c>
      <c r="B2737" s="308">
        <v>13</v>
      </c>
      <c r="C2737" s="307" t="s">
        <v>21</v>
      </c>
      <c r="D2737" s="308">
        <v>3322</v>
      </c>
      <c r="E2737" s="308">
        <v>5493</v>
      </c>
      <c r="F2737" s="299" t="s">
        <v>5923</v>
      </c>
      <c r="G2737" s="309" t="s">
        <v>5975</v>
      </c>
      <c r="H2737" s="380" t="s">
        <v>5976</v>
      </c>
      <c r="I2737" s="320" t="s">
        <v>24</v>
      </c>
      <c r="J2737" s="380" t="s">
        <v>6234</v>
      </c>
      <c r="K2737" s="309" t="s">
        <v>90</v>
      </c>
      <c r="L2737" s="309" t="s">
        <v>72</v>
      </c>
      <c r="M2737" s="309" t="s">
        <v>73</v>
      </c>
      <c r="N2737" s="306">
        <v>221000</v>
      </c>
      <c r="O2737" s="306">
        <v>221000</v>
      </c>
      <c r="P2737" s="306"/>
      <c r="Q2737" s="306"/>
      <c r="R2737" s="306"/>
      <c r="S2737" s="408"/>
    </row>
    <row r="2738" spans="1:19" s="39" customFormat="1" ht="25.5" x14ac:dyDescent="0.2">
      <c r="A2738" s="276">
        <v>2689</v>
      </c>
      <c r="B2738" s="308">
        <v>13</v>
      </c>
      <c r="C2738" s="308" t="s">
        <v>21</v>
      </c>
      <c r="D2738" s="308">
        <v>3322</v>
      </c>
      <c r="E2738" s="308">
        <v>5493</v>
      </c>
      <c r="F2738" s="308" t="s">
        <v>5916</v>
      </c>
      <c r="G2738" s="309" t="s">
        <v>5977</v>
      </c>
      <c r="H2738" s="311" t="s">
        <v>5978</v>
      </c>
      <c r="I2738" s="299" t="s">
        <v>24</v>
      </c>
      <c r="J2738" s="311" t="s">
        <v>5979</v>
      </c>
      <c r="K2738" s="309" t="s">
        <v>90</v>
      </c>
      <c r="L2738" s="309" t="s">
        <v>5980</v>
      </c>
      <c r="M2738" s="309" t="s">
        <v>5981</v>
      </c>
      <c r="N2738" s="306">
        <v>154000</v>
      </c>
      <c r="O2738" s="306"/>
      <c r="P2738" s="306">
        <v>154000</v>
      </c>
      <c r="Q2738" s="306"/>
      <c r="R2738" s="306"/>
      <c r="S2738" s="408">
        <v>154000</v>
      </c>
    </row>
    <row r="2739" spans="1:19" s="39" customFormat="1" ht="25.5" x14ac:dyDescent="0.2">
      <c r="A2739" s="276">
        <v>2690</v>
      </c>
      <c r="B2739" s="308">
        <v>13</v>
      </c>
      <c r="C2739" s="307" t="s">
        <v>21</v>
      </c>
      <c r="D2739" s="308">
        <v>3322</v>
      </c>
      <c r="E2739" s="308">
        <v>5493</v>
      </c>
      <c r="F2739" s="299" t="s">
        <v>5923</v>
      </c>
      <c r="G2739" s="309" t="s">
        <v>5982</v>
      </c>
      <c r="H2739" s="311" t="s">
        <v>5983</v>
      </c>
      <c r="I2739" s="299" t="s">
        <v>5984</v>
      </c>
      <c r="J2739" s="311" t="s">
        <v>5985</v>
      </c>
      <c r="K2739" s="309" t="s">
        <v>90</v>
      </c>
      <c r="L2739" s="309" t="s">
        <v>72</v>
      </c>
      <c r="M2739" s="309" t="s">
        <v>73</v>
      </c>
      <c r="N2739" s="306">
        <v>300000</v>
      </c>
      <c r="O2739" s="306">
        <v>237500</v>
      </c>
      <c r="P2739" s="306">
        <v>62500</v>
      </c>
      <c r="Q2739" s="306"/>
      <c r="R2739" s="306">
        <v>62500</v>
      </c>
      <c r="S2739" s="408"/>
    </row>
    <row r="2740" spans="1:19" s="39" customFormat="1" ht="25.5" x14ac:dyDescent="0.2">
      <c r="A2740" s="276">
        <v>2691</v>
      </c>
      <c r="B2740" s="308">
        <v>13</v>
      </c>
      <c r="C2740" s="308" t="s">
        <v>21</v>
      </c>
      <c r="D2740" s="308">
        <v>3322</v>
      </c>
      <c r="E2740" s="308">
        <v>5493</v>
      </c>
      <c r="F2740" s="308" t="s">
        <v>5916</v>
      </c>
      <c r="G2740" s="309" t="s">
        <v>5986</v>
      </c>
      <c r="H2740" s="311" t="s">
        <v>5987</v>
      </c>
      <c r="I2740" s="320" t="s">
        <v>24</v>
      </c>
      <c r="J2740" s="311" t="s">
        <v>5988</v>
      </c>
      <c r="K2740" s="309" t="s">
        <v>90</v>
      </c>
      <c r="L2740" s="309" t="s">
        <v>72</v>
      </c>
      <c r="M2740" s="309" t="s">
        <v>73</v>
      </c>
      <c r="N2740" s="306">
        <v>375000</v>
      </c>
      <c r="O2740" s="306">
        <v>375000</v>
      </c>
      <c r="P2740" s="306"/>
      <c r="Q2740" s="306"/>
      <c r="R2740" s="306"/>
      <c r="S2740" s="408"/>
    </row>
    <row r="2741" spans="1:19" s="39" customFormat="1" ht="25.5" x14ac:dyDescent="0.2">
      <c r="A2741" s="276">
        <v>2692</v>
      </c>
      <c r="B2741" s="308">
        <v>13</v>
      </c>
      <c r="C2741" s="307" t="s">
        <v>21</v>
      </c>
      <c r="D2741" s="308">
        <v>3322</v>
      </c>
      <c r="E2741" s="308">
        <v>5493</v>
      </c>
      <c r="F2741" s="299" t="s">
        <v>5923</v>
      </c>
      <c r="G2741" s="309" t="s">
        <v>5989</v>
      </c>
      <c r="H2741" s="311" t="s">
        <v>5990</v>
      </c>
      <c r="I2741" s="299" t="s">
        <v>24</v>
      </c>
      <c r="J2741" s="311" t="s">
        <v>5991</v>
      </c>
      <c r="K2741" s="309" t="s">
        <v>90</v>
      </c>
      <c r="L2741" s="309" t="s">
        <v>72</v>
      </c>
      <c r="M2741" s="309" t="s">
        <v>73</v>
      </c>
      <c r="N2741" s="306">
        <v>198000</v>
      </c>
      <c r="O2741" s="306">
        <v>198000</v>
      </c>
      <c r="P2741" s="306"/>
      <c r="Q2741" s="306"/>
      <c r="R2741" s="306"/>
      <c r="S2741" s="408"/>
    </row>
    <row r="2742" spans="1:19" s="39" customFormat="1" ht="25.5" x14ac:dyDescent="0.2">
      <c r="A2742" s="276">
        <v>2693</v>
      </c>
      <c r="B2742" s="308">
        <v>13</v>
      </c>
      <c r="C2742" s="308" t="s">
        <v>21</v>
      </c>
      <c r="D2742" s="308">
        <v>3322</v>
      </c>
      <c r="E2742" s="308">
        <v>6371</v>
      </c>
      <c r="F2742" s="308" t="s">
        <v>5916</v>
      </c>
      <c r="G2742" s="320" t="s">
        <v>5992</v>
      </c>
      <c r="H2742" s="311" t="s">
        <v>5993</v>
      </c>
      <c r="I2742" s="320" t="s">
        <v>24</v>
      </c>
      <c r="J2742" s="311" t="s">
        <v>5994</v>
      </c>
      <c r="K2742" s="309" t="s">
        <v>90</v>
      </c>
      <c r="L2742" s="309" t="s">
        <v>72</v>
      </c>
      <c r="M2742" s="309" t="s">
        <v>73</v>
      </c>
      <c r="N2742" s="306">
        <v>374000</v>
      </c>
      <c r="O2742" s="306">
        <v>374000</v>
      </c>
      <c r="P2742" s="306"/>
      <c r="Q2742" s="306"/>
      <c r="R2742" s="306"/>
      <c r="S2742" s="408"/>
    </row>
    <row r="2743" spans="1:19" s="39" customFormat="1" x14ac:dyDescent="0.2">
      <c r="A2743" s="276">
        <v>2694</v>
      </c>
      <c r="B2743" s="308">
        <v>13</v>
      </c>
      <c r="C2743" s="308" t="s">
        <v>21</v>
      </c>
      <c r="D2743" s="308">
        <v>3319</v>
      </c>
      <c r="E2743" s="308">
        <v>5492</v>
      </c>
      <c r="F2743" s="299" t="s">
        <v>5923</v>
      </c>
      <c r="G2743" s="320" t="s">
        <v>5995</v>
      </c>
      <c r="H2743" s="311" t="s">
        <v>5996</v>
      </c>
      <c r="I2743" s="320" t="s">
        <v>2300</v>
      </c>
      <c r="J2743" s="311" t="s">
        <v>5997</v>
      </c>
      <c r="K2743" s="309" t="s">
        <v>1550</v>
      </c>
      <c r="L2743" s="309" t="s">
        <v>121</v>
      </c>
      <c r="M2743" s="309" t="s">
        <v>121</v>
      </c>
      <c r="N2743" s="306">
        <v>20000</v>
      </c>
      <c r="O2743" s="306">
        <v>20000</v>
      </c>
      <c r="P2743" s="668"/>
      <c r="Q2743" s="668"/>
      <c r="R2743" s="659"/>
      <c r="S2743" s="860"/>
    </row>
    <row r="2744" spans="1:19" s="39" customFormat="1" x14ac:dyDescent="0.2">
      <c r="A2744" s="276">
        <v>2695</v>
      </c>
      <c r="B2744" s="308">
        <v>13</v>
      </c>
      <c r="C2744" s="308" t="s">
        <v>21</v>
      </c>
      <c r="D2744" s="308">
        <v>3319</v>
      </c>
      <c r="E2744" s="308">
        <v>5492</v>
      </c>
      <c r="F2744" s="308" t="s">
        <v>5916</v>
      </c>
      <c r="G2744" s="320" t="s">
        <v>5998</v>
      </c>
      <c r="H2744" s="311" t="s">
        <v>5999</v>
      </c>
      <c r="I2744" s="320" t="s">
        <v>850</v>
      </c>
      <c r="J2744" s="311" t="s">
        <v>6000</v>
      </c>
      <c r="K2744" s="309" t="s">
        <v>1550</v>
      </c>
      <c r="L2744" s="309" t="s">
        <v>121</v>
      </c>
      <c r="M2744" s="309" t="s">
        <v>121</v>
      </c>
      <c r="N2744" s="306">
        <v>20000</v>
      </c>
      <c r="O2744" s="306">
        <v>20000</v>
      </c>
      <c r="P2744" s="668"/>
      <c r="Q2744" s="668"/>
      <c r="R2744" s="659"/>
      <c r="S2744" s="860"/>
    </row>
    <row r="2745" spans="1:19" s="66" customFormat="1" ht="38.25" x14ac:dyDescent="0.2">
      <c r="A2745" s="276">
        <v>2696</v>
      </c>
      <c r="B2745" s="772">
        <v>8</v>
      </c>
      <c r="C2745" s="624" t="s">
        <v>21</v>
      </c>
      <c r="D2745" s="773">
        <v>3599</v>
      </c>
      <c r="E2745" s="773">
        <v>5499</v>
      </c>
      <c r="F2745" s="299" t="s">
        <v>5923</v>
      </c>
      <c r="G2745" s="773">
        <v>1996</v>
      </c>
      <c r="H2745" s="774" t="s">
        <v>6001</v>
      </c>
      <c r="I2745" s="375" t="s">
        <v>5350</v>
      </c>
      <c r="J2745" s="775" t="s">
        <v>6002</v>
      </c>
      <c r="K2745" s="309" t="s">
        <v>6003</v>
      </c>
      <c r="L2745" s="106">
        <v>44561</v>
      </c>
      <c r="M2745" s="901" t="s">
        <v>6004</v>
      </c>
      <c r="N2745" s="288">
        <v>40000</v>
      </c>
      <c r="O2745" s="288">
        <v>40000</v>
      </c>
      <c r="P2745" s="288"/>
      <c r="Q2745" s="288"/>
      <c r="R2745" s="288"/>
      <c r="S2745" s="289"/>
    </row>
    <row r="2746" spans="1:19" s="66" customFormat="1" ht="38.25" x14ac:dyDescent="0.2">
      <c r="A2746" s="276">
        <v>2697</v>
      </c>
      <c r="B2746" s="772">
        <v>8</v>
      </c>
      <c r="C2746" s="624" t="s">
        <v>21</v>
      </c>
      <c r="D2746" s="773">
        <v>3599</v>
      </c>
      <c r="E2746" s="773">
        <v>5499</v>
      </c>
      <c r="F2746" s="308" t="s">
        <v>5916</v>
      </c>
      <c r="G2746" s="773" t="s">
        <v>6005</v>
      </c>
      <c r="H2746" s="774" t="s">
        <v>6006</v>
      </c>
      <c r="I2746" s="375" t="s">
        <v>168</v>
      </c>
      <c r="J2746" s="775" t="s">
        <v>6002</v>
      </c>
      <c r="K2746" s="309" t="s">
        <v>6003</v>
      </c>
      <c r="L2746" s="106">
        <v>44561</v>
      </c>
      <c r="M2746" s="901" t="s">
        <v>6004</v>
      </c>
      <c r="N2746" s="288">
        <v>30000</v>
      </c>
      <c r="O2746" s="288">
        <v>28990</v>
      </c>
      <c r="P2746" s="288">
        <v>1010</v>
      </c>
      <c r="Q2746" s="288"/>
      <c r="R2746" s="288">
        <v>1010</v>
      </c>
      <c r="S2746" s="289"/>
    </row>
    <row r="2747" spans="1:19" s="66" customFormat="1" ht="38.25" x14ac:dyDescent="0.2">
      <c r="A2747" s="276">
        <v>2698</v>
      </c>
      <c r="B2747" s="772">
        <v>8</v>
      </c>
      <c r="C2747" s="624" t="s">
        <v>21</v>
      </c>
      <c r="D2747" s="773">
        <v>3599</v>
      </c>
      <c r="E2747" s="773">
        <v>5499</v>
      </c>
      <c r="F2747" s="299" t="s">
        <v>5923</v>
      </c>
      <c r="G2747" s="773" t="s">
        <v>6007</v>
      </c>
      <c r="H2747" s="774" t="s">
        <v>6008</v>
      </c>
      <c r="I2747" s="375" t="s">
        <v>4188</v>
      </c>
      <c r="J2747" s="775" t="s">
        <v>6002</v>
      </c>
      <c r="K2747" s="309" t="s">
        <v>6003</v>
      </c>
      <c r="L2747" s="106">
        <v>44561</v>
      </c>
      <c r="M2747" s="901" t="s">
        <v>6004</v>
      </c>
      <c r="N2747" s="288">
        <v>30000</v>
      </c>
      <c r="O2747" s="288">
        <v>27990</v>
      </c>
      <c r="P2747" s="288">
        <v>2010</v>
      </c>
      <c r="Q2747" s="288">
        <v>2010</v>
      </c>
      <c r="R2747" s="288"/>
      <c r="S2747" s="289"/>
    </row>
    <row r="2748" spans="1:19" s="66" customFormat="1" ht="38.25" x14ac:dyDescent="0.2">
      <c r="A2748" s="276">
        <v>2699</v>
      </c>
      <c r="B2748" s="772">
        <v>8</v>
      </c>
      <c r="C2748" s="624" t="s">
        <v>21</v>
      </c>
      <c r="D2748" s="773">
        <v>3599</v>
      </c>
      <c r="E2748" s="773">
        <v>5499</v>
      </c>
      <c r="F2748" s="308" t="s">
        <v>5916</v>
      </c>
      <c r="G2748" s="773" t="s">
        <v>6009</v>
      </c>
      <c r="H2748" s="774" t="s">
        <v>6010</v>
      </c>
      <c r="I2748" s="375" t="s">
        <v>6011</v>
      </c>
      <c r="J2748" s="775" t="s">
        <v>6002</v>
      </c>
      <c r="K2748" s="309" t="s">
        <v>6003</v>
      </c>
      <c r="L2748" s="106">
        <v>44561</v>
      </c>
      <c r="M2748" s="901" t="s">
        <v>6004</v>
      </c>
      <c r="N2748" s="288">
        <v>40000</v>
      </c>
      <c r="O2748" s="288">
        <v>40000</v>
      </c>
      <c r="P2748" s="288"/>
      <c r="Q2748" s="288"/>
      <c r="R2748" s="288"/>
      <c r="S2748" s="289"/>
    </row>
    <row r="2749" spans="1:19" s="37" customFormat="1" x14ac:dyDescent="0.2">
      <c r="A2749" s="276">
        <v>2700</v>
      </c>
      <c r="B2749" s="772" t="s">
        <v>6012</v>
      </c>
      <c r="C2749" s="624" t="s">
        <v>21</v>
      </c>
      <c r="D2749" s="773" t="s">
        <v>6013</v>
      </c>
      <c r="E2749" s="773" t="s">
        <v>6014</v>
      </c>
      <c r="F2749" s="299" t="s">
        <v>5923</v>
      </c>
      <c r="G2749" s="773">
        <v>2009</v>
      </c>
      <c r="H2749" s="774" t="s">
        <v>6015</v>
      </c>
      <c r="I2749" s="375" t="s">
        <v>101</v>
      </c>
      <c r="J2749" s="748" t="s">
        <v>6016</v>
      </c>
      <c r="K2749" s="309" t="s">
        <v>125</v>
      </c>
      <c r="L2749" s="106" t="s">
        <v>121</v>
      </c>
      <c r="M2749" s="776" t="s">
        <v>121</v>
      </c>
      <c r="N2749" s="405">
        <v>3000</v>
      </c>
      <c r="O2749" s="405">
        <v>3000</v>
      </c>
      <c r="P2749" s="668"/>
      <c r="Q2749" s="668"/>
      <c r="R2749" s="659"/>
      <c r="S2749" s="860"/>
    </row>
    <row r="2750" spans="1:19" s="37" customFormat="1" x14ac:dyDescent="0.2">
      <c r="A2750" s="276">
        <v>2701</v>
      </c>
      <c r="B2750" s="772" t="s">
        <v>6012</v>
      </c>
      <c r="C2750" s="624" t="s">
        <v>21</v>
      </c>
      <c r="D2750" s="773" t="s">
        <v>6013</v>
      </c>
      <c r="E2750" s="773" t="s">
        <v>6014</v>
      </c>
      <c r="F2750" s="308" t="s">
        <v>5916</v>
      </c>
      <c r="G2750" s="773">
        <v>2005</v>
      </c>
      <c r="H2750" s="774" t="s">
        <v>6017</v>
      </c>
      <c r="I2750" s="375" t="s">
        <v>655</v>
      </c>
      <c r="J2750" s="748" t="s">
        <v>6018</v>
      </c>
      <c r="K2750" s="309" t="s">
        <v>125</v>
      </c>
      <c r="L2750" s="106" t="s">
        <v>121</v>
      </c>
      <c r="M2750" s="776" t="s">
        <v>121</v>
      </c>
      <c r="N2750" s="405">
        <v>2000</v>
      </c>
      <c r="O2750" s="405">
        <v>2000</v>
      </c>
      <c r="P2750" s="668"/>
      <c r="Q2750" s="668"/>
      <c r="R2750" s="659"/>
      <c r="S2750" s="860"/>
    </row>
    <row r="2751" spans="1:19" s="37" customFormat="1" x14ac:dyDescent="0.2">
      <c r="A2751" s="276">
        <v>2702</v>
      </c>
      <c r="B2751" s="772" t="s">
        <v>6012</v>
      </c>
      <c r="C2751" s="624" t="s">
        <v>21</v>
      </c>
      <c r="D2751" s="773" t="s">
        <v>6013</v>
      </c>
      <c r="E2751" s="773" t="s">
        <v>6014</v>
      </c>
      <c r="F2751" s="299" t="s">
        <v>5923</v>
      </c>
      <c r="G2751" s="772">
        <v>2005</v>
      </c>
      <c r="H2751" s="774" t="s">
        <v>6019</v>
      </c>
      <c r="I2751" s="777" t="s">
        <v>655</v>
      </c>
      <c r="J2751" s="778" t="s">
        <v>6020</v>
      </c>
      <c r="K2751" s="309" t="s">
        <v>125</v>
      </c>
      <c r="L2751" s="106" t="s">
        <v>121</v>
      </c>
      <c r="M2751" s="776" t="s">
        <v>121</v>
      </c>
      <c r="N2751" s="779">
        <v>1000</v>
      </c>
      <c r="O2751" s="779">
        <v>1000</v>
      </c>
      <c r="P2751" s="668"/>
      <c r="Q2751" s="668"/>
      <c r="R2751" s="659"/>
      <c r="S2751" s="860"/>
    </row>
    <row r="2752" spans="1:19" s="37" customFormat="1" x14ac:dyDescent="0.2">
      <c r="A2752" s="276">
        <v>2703</v>
      </c>
      <c r="B2752" s="772" t="s">
        <v>6012</v>
      </c>
      <c r="C2752" s="624" t="s">
        <v>21</v>
      </c>
      <c r="D2752" s="773" t="s">
        <v>6013</v>
      </c>
      <c r="E2752" s="773" t="s">
        <v>6014</v>
      </c>
      <c r="F2752" s="308" t="s">
        <v>5916</v>
      </c>
      <c r="G2752" s="772">
        <v>2004</v>
      </c>
      <c r="H2752" s="774" t="s">
        <v>6021</v>
      </c>
      <c r="I2752" s="777" t="s">
        <v>6022</v>
      </c>
      <c r="J2752" s="778" t="s">
        <v>6023</v>
      </c>
      <c r="K2752" s="309" t="s">
        <v>125</v>
      </c>
      <c r="L2752" s="106" t="s">
        <v>121</v>
      </c>
      <c r="M2752" s="776" t="s">
        <v>121</v>
      </c>
      <c r="N2752" s="779">
        <v>6000</v>
      </c>
      <c r="O2752" s="779">
        <v>6000</v>
      </c>
      <c r="P2752" s="668"/>
      <c r="Q2752" s="668"/>
      <c r="R2752" s="659"/>
      <c r="S2752" s="860"/>
    </row>
    <row r="2753" spans="1:19" s="37" customFormat="1" x14ac:dyDescent="0.2">
      <c r="A2753" s="276">
        <v>2704</v>
      </c>
      <c r="B2753" s="772" t="s">
        <v>6012</v>
      </c>
      <c r="C2753" s="624" t="s">
        <v>21</v>
      </c>
      <c r="D2753" s="773" t="s">
        <v>6013</v>
      </c>
      <c r="E2753" s="773" t="s">
        <v>6014</v>
      </c>
      <c r="F2753" s="299" t="s">
        <v>5923</v>
      </c>
      <c r="G2753" s="772">
        <v>2003</v>
      </c>
      <c r="H2753" s="774" t="s">
        <v>6024</v>
      </c>
      <c r="I2753" s="777" t="s">
        <v>829</v>
      </c>
      <c r="J2753" s="778" t="s">
        <v>6025</v>
      </c>
      <c r="K2753" s="309" t="s">
        <v>125</v>
      </c>
      <c r="L2753" s="106" t="s">
        <v>121</v>
      </c>
      <c r="M2753" s="776" t="s">
        <v>121</v>
      </c>
      <c r="N2753" s="779">
        <v>5000</v>
      </c>
      <c r="O2753" s="779">
        <v>5000</v>
      </c>
      <c r="P2753" s="668"/>
      <c r="Q2753" s="668"/>
      <c r="R2753" s="659"/>
      <c r="S2753" s="860"/>
    </row>
    <row r="2754" spans="1:19" s="37" customFormat="1" x14ac:dyDescent="0.2">
      <c r="A2754" s="276">
        <v>2705</v>
      </c>
      <c r="B2754" s="772" t="s">
        <v>6012</v>
      </c>
      <c r="C2754" s="624" t="s">
        <v>21</v>
      </c>
      <c r="D2754" s="773" t="s">
        <v>6013</v>
      </c>
      <c r="E2754" s="773" t="s">
        <v>6014</v>
      </c>
      <c r="F2754" s="308" t="s">
        <v>5916</v>
      </c>
      <c r="G2754" s="773">
        <v>2001</v>
      </c>
      <c r="H2754" s="774" t="s">
        <v>6026</v>
      </c>
      <c r="I2754" s="375" t="s">
        <v>88</v>
      </c>
      <c r="J2754" s="748" t="s">
        <v>6027</v>
      </c>
      <c r="K2754" s="309" t="s">
        <v>125</v>
      </c>
      <c r="L2754" s="106" t="s">
        <v>121</v>
      </c>
      <c r="M2754" s="776" t="s">
        <v>121</v>
      </c>
      <c r="N2754" s="405">
        <v>4000</v>
      </c>
      <c r="O2754" s="405">
        <v>4000</v>
      </c>
      <c r="P2754" s="668"/>
      <c r="Q2754" s="668"/>
      <c r="R2754" s="659"/>
      <c r="S2754" s="860"/>
    </row>
    <row r="2755" spans="1:19" s="39" customFormat="1" ht="24.75" customHeight="1" x14ac:dyDescent="0.2">
      <c r="A2755" s="276">
        <v>2706</v>
      </c>
      <c r="B2755" s="308">
        <v>18</v>
      </c>
      <c r="C2755" s="308" t="s">
        <v>21</v>
      </c>
      <c r="D2755" s="308">
        <v>6223</v>
      </c>
      <c r="E2755" s="308">
        <v>5492</v>
      </c>
      <c r="F2755" s="299" t="s">
        <v>5923</v>
      </c>
      <c r="G2755" s="309">
        <v>2002</v>
      </c>
      <c r="H2755" s="311" t="s">
        <v>6028</v>
      </c>
      <c r="I2755" s="320" t="s">
        <v>6029</v>
      </c>
      <c r="J2755" s="311" t="s">
        <v>6030</v>
      </c>
      <c r="K2755" s="309" t="s">
        <v>132</v>
      </c>
      <c r="L2755" s="309" t="s">
        <v>6030</v>
      </c>
      <c r="M2755" s="309" t="s">
        <v>6030</v>
      </c>
      <c r="N2755" s="306">
        <v>12000</v>
      </c>
      <c r="O2755" s="306">
        <v>12000</v>
      </c>
      <c r="P2755" s="668"/>
      <c r="Q2755" s="668"/>
      <c r="R2755" s="659"/>
      <c r="S2755" s="860"/>
    </row>
    <row r="2756" spans="1:19" s="37" customFormat="1" x14ac:dyDescent="0.2">
      <c r="A2756" s="276">
        <v>2707</v>
      </c>
      <c r="B2756" s="772">
        <v>13</v>
      </c>
      <c r="C2756" s="624" t="s">
        <v>21</v>
      </c>
      <c r="D2756" s="773">
        <v>3322</v>
      </c>
      <c r="E2756" s="773">
        <v>5493</v>
      </c>
      <c r="F2756" s="308" t="s">
        <v>5916</v>
      </c>
      <c r="G2756" s="773">
        <v>1951</v>
      </c>
      <c r="H2756" s="774" t="s">
        <v>6031</v>
      </c>
      <c r="I2756" s="375" t="s">
        <v>823</v>
      </c>
      <c r="J2756" s="748" t="s">
        <v>6032</v>
      </c>
      <c r="K2756" s="309" t="s">
        <v>132</v>
      </c>
      <c r="L2756" s="106">
        <v>44742</v>
      </c>
      <c r="M2756" s="776">
        <v>44773</v>
      </c>
      <c r="N2756" s="405">
        <v>25000</v>
      </c>
      <c r="O2756" s="405">
        <v>25000</v>
      </c>
      <c r="P2756" s="668"/>
      <c r="Q2756" s="668"/>
      <c r="R2756" s="659"/>
      <c r="S2756" s="860"/>
    </row>
    <row r="2757" spans="1:19" s="39" customFormat="1" x14ac:dyDescent="0.2">
      <c r="A2757" s="276">
        <v>2708</v>
      </c>
      <c r="B2757" s="337">
        <v>7</v>
      </c>
      <c r="C2757" s="337" t="s">
        <v>21</v>
      </c>
      <c r="D2757" s="337">
        <v>3419</v>
      </c>
      <c r="E2757" s="337">
        <v>5493</v>
      </c>
      <c r="F2757" s="299" t="s">
        <v>5923</v>
      </c>
      <c r="G2757" s="464" t="s">
        <v>6033</v>
      </c>
      <c r="H2757" s="339" t="s">
        <v>6034</v>
      </c>
      <c r="I2757" s="337" t="s">
        <v>24</v>
      </c>
      <c r="J2757" s="339" t="s">
        <v>6035</v>
      </c>
      <c r="K2757" s="337" t="s">
        <v>136</v>
      </c>
      <c r="L2757" s="312">
        <v>44561</v>
      </c>
      <c r="M2757" s="312">
        <v>44592</v>
      </c>
      <c r="N2757" s="543">
        <v>50000</v>
      </c>
      <c r="O2757" s="543">
        <v>50000</v>
      </c>
      <c r="P2757" s="668"/>
      <c r="Q2757" s="668"/>
      <c r="R2757" s="659"/>
      <c r="S2757" s="860"/>
    </row>
    <row r="2758" spans="1:19" s="37" customFormat="1" x14ac:dyDescent="0.2">
      <c r="A2758" s="276">
        <v>2709</v>
      </c>
      <c r="B2758" s="773">
        <v>13</v>
      </c>
      <c r="C2758" s="308" t="s">
        <v>21</v>
      </c>
      <c r="D2758" s="773">
        <v>3329</v>
      </c>
      <c r="E2758" s="773">
        <v>5492</v>
      </c>
      <c r="F2758" s="308" t="s">
        <v>5916</v>
      </c>
      <c r="G2758" s="773"/>
      <c r="H2758" s="780" t="s">
        <v>6235</v>
      </c>
      <c r="I2758" s="375" t="s">
        <v>88</v>
      </c>
      <c r="J2758" s="748" t="s">
        <v>6036</v>
      </c>
      <c r="K2758" s="309" t="s">
        <v>136</v>
      </c>
      <c r="L2758" s="106" t="s">
        <v>121</v>
      </c>
      <c r="M2758" s="781" t="s">
        <v>2771</v>
      </c>
      <c r="N2758" s="782">
        <v>500000</v>
      </c>
      <c r="O2758" s="782">
        <v>500000</v>
      </c>
      <c r="P2758" s="668"/>
      <c r="Q2758" s="668"/>
      <c r="R2758" s="659"/>
      <c r="S2758" s="860"/>
    </row>
    <row r="2759" spans="1:19" s="37" customFormat="1" x14ac:dyDescent="0.2">
      <c r="A2759" s="276">
        <v>2710</v>
      </c>
      <c r="B2759" s="307">
        <v>13</v>
      </c>
      <c r="C2759" s="559" t="s">
        <v>21</v>
      </c>
      <c r="D2759" s="307">
        <v>3322</v>
      </c>
      <c r="E2759" s="307">
        <v>5493</v>
      </c>
      <c r="F2759" s="299" t="s">
        <v>5923</v>
      </c>
      <c r="G2759" s="307">
        <v>1961</v>
      </c>
      <c r="H2759" s="349" t="s">
        <v>6037</v>
      </c>
      <c r="I2759" s="307" t="s">
        <v>847</v>
      </c>
      <c r="J2759" s="349" t="s">
        <v>6038</v>
      </c>
      <c r="K2759" s="337" t="s">
        <v>136</v>
      </c>
      <c r="L2759" s="783">
        <v>44742</v>
      </c>
      <c r="M2759" s="783">
        <v>44773</v>
      </c>
      <c r="N2759" s="584">
        <v>500000</v>
      </c>
      <c r="O2759" s="413"/>
      <c r="P2759" s="470">
        <v>500000</v>
      </c>
      <c r="Q2759" s="668"/>
      <c r="R2759" s="659"/>
      <c r="S2759" s="360">
        <v>500000</v>
      </c>
    </row>
    <row r="2760" spans="1:19" s="37" customFormat="1" x14ac:dyDescent="0.2">
      <c r="A2760" s="276">
        <v>2711</v>
      </c>
      <c r="B2760" s="299">
        <v>13</v>
      </c>
      <c r="C2760" s="337" t="s">
        <v>21</v>
      </c>
      <c r="D2760" s="299">
        <v>3326</v>
      </c>
      <c r="E2760" s="299">
        <v>5493</v>
      </c>
      <c r="F2760" s="308" t="s">
        <v>5916</v>
      </c>
      <c r="G2760" s="299">
        <v>1976</v>
      </c>
      <c r="H2760" s="300" t="s">
        <v>6039</v>
      </c>
      <c r="I2760" s="299" t="s">
        <v>24</v>
      </c>
      <c r="J2760" s="300" t="s">
        <v>6040</v>
      </c>
      <c r="K2760" s="309" t="s">
        <v>136</v>
      </c>
      <c r="L2760" s="303">
        <v>44742</v>
      </c>
      <c r="M2760" s="303">
        <v>44773</v>
      </c>
      <c r="N2760" s="346">
        <v>200000</v>
      </c>
      <c r="O2760" s="413"/>
      <c r="P2760" s="470">
        <v>200000</v>
      </c>
      <c r="Q2760" s="668"/>
      <c r="R2760" s="659"/>
      <c r="S2760" s="360">
        <v>200000</v>
      </c>
    </row>
    <row r="2761" spans="1:19" s="39" customFormat="1" x14ac:dyDescent="0.2">
      <c r="A2761" s="276">
        <v>2712</v>
      </c>
      <c r="B2761" s="299">
        <v>7</v>
      </c>
      <c r="C2761" s="337" t="s">
        <v>21</v>
      </c>
      <c r="D2761" s="299">
        <v>3419</v>
      </c>
      <c r="E2761" s="299">
        <v>5492</v>
      </c>
      <c r="F2761" s="299" t="s">
        <v>5923</v>
      </c>
      <c r="G2761" s="299">
        <v>1987</v>
      </c>
      <c r="H2761" s="300" t="s">
        <v>6041</v>
      </c>
      <c r="I2761" s="299" t="s">
        <v>24</v>
      </c>
      <c r="J2761" s="300" t="s">
        <v>6042</v>
      </c>
      <c r="K2761" s="309" t="s">
        <v>6043</v>
      </c>
      <c r="L2761" s="106" t="s">
        <v>121</v>
      </c>
      <c r="M2761" s="106" t="s">
        <v>121</v>
      </c>
      <c r="N2761" s="346">
        <v>100000</v>
      </c>
      <c r="O2761" s="346">
        <v>100000</v>
      </c>
      <c r="P2761" s="668"/>
      <c r="Q2761" s="668"/>
      <c r="R2761" s="659"/>
      <c r="S2761" s="860"/>
    </row>
    <row r="2762" spans="1:19" s="39" customFormat="1" x14ac:dyDescent="0.2">
      <c r="A2762" s="276">
        <v>2713</v>
      </c>
      <c r="B2762" s="299">
        <v>7</v>
      </c>
      <c r="C2762" s="337" t="s">
        <v>21</v>
      </c>
      <c r="D2762" s="299">
        <v>3419</v>
      </c>
      <c r="E2762" s="299">
        <v>5492</v>
      </c>
      <c r="F2762" s="308" t="s">
        <v>5916</v>
      </c>
      <c r="G2762" s="299">
        <v>1994</v>
      </c>
      <c r="H2762" s="300" t="s">
        <v>6044</v>
      </c>
      <c r="I2762" s="299" t="s">
        <v>24</v>
      </c>
      <c r="J2762" s="300" t="s">
        <v>6042</v>
      </c>
      <c r="K2762" s="309" t="s">
        <v>6043</v>
      </c>
      <c r="L2762" s="106" t="s">
        <v>121</v>
      </c>
      <c r="M2762" s="106" t="s">
        <v>121</v>
      </c>
      <c r="N2762" s="346">
        <v>100000</v>
      </c>
      <c r="O2762" s="346">
        <v>100000</v>
      </c>
      <c r="P2762" s="668"/>
      <c r="Q2762" s="668"/>
      <c r="R2762" s="659"/>
      <c r="S2762" s="860"/>
    </row>
    <row r="2763" spans="1:19" s="39" customFormat="1" x14ac:dyDescent="0.2">
      <c r="A2763" s="276">
        <v>2714</v>
      </c>
      <c r="B2763" s="299">
        <v>7</v>
      </c>
      <c r="C2763" s="337" t="s">
        <v>21</v>
      </c>
      <c r="D2763" s="299">
        <v>3419</v>
      </c>
      <c r="E2763" s="299">
        <v>5492</v>
      </c>
      <c r="F2763" s="299" t="s">
        <v>5923</v>
      </c>
      <c r="G2763" s="299">
        <v>1991</v>
      </c>
      <c r="H2763" s="300" t="s">
        <v>6045</v>
      </c>
      <c r="I2763" s="299" t="s">
        <v>24</v>
      </c>
      <c r="J2763" s="300" t="s">
        <v>6042</v>
      </c>
      <c r="K2763" s="309" t="s">
        <v>6043</v>
      </c>
      <c r="L2763" s="106" t="s">
        <v>121</v>
      </c>
      <c r="M2763" s="106" t="s">
        <v>121</v>
      </c>
      <c r="N2763" s="346">
        <v>100000</v>
      </c>
      <c r="O2763" s="346">
        <v>100000</v>
      </c>
      <c r="P2763" s="668"/>
      <c r="Q2763" s="668"/>
      <c r="R2763" s="659"/>
      <c r="S2763" s="860"/>
    </row>
    <row r="2764" spans="1:19" s="39" customFormat="1" x14ac:dyDescent="0.2">
      <c r="A2764" s="276">
        <v>2715</v>
      </c>
      <c r="B2764" s="299">
        <v>7</v>
      </c>
      <c r="C2764" s="337" t="s">
        <v>21</v>
      </c>
      <c r="D2764" s="299">
        <v>3419</v>
      </c>
      <c r="E2764" s="299">
        <v>5492</v>
      </c>
      <c r="F2764" s="308" t="s">
        <v>5916</v>
      </c>
      <c r="G2764" s="299">
        <v>1982</v>
      </c>
      <c r="H2764" s="300" t="s">
        <v>6046</v>
      </c>
      <c r="I2764" s="299" t="s">
        <v>6047</v>
      </c>
      <c r="J2764" s="300" t="s">
        <v>6042</v>
      </c>
      <c r="K2764" s="309" t="s">
        <v>6043</v>
      </c>
      <c r="L2764" s="106" t="s">
        <v>121</v>
      </c>
      <c r="M2764" s="106" t="s">
        <v>121</v>
      </c>
      <c r="N2764" s="346">
        <v>100000</v>
      </c>
      <c r="O2764" s="346">
        <v>100000</v>
      </c>
      <c r="P2764" s="668"/>
      <c r="Q2764" s="668"/>
      <c r="R2764" s="659"/>
      <c r="S2764" s="860"/>
    </row>
    <row r="2765" spans="1:19" s="39" customFormat="1" x14ac:dyDescent="0.2">
      <c r="A2765" s="276">
        <v>2716</v>
      </c>
      <c r="B2765" s="299">
        <v>7</v>
      </c>
      <c r="C2765" s="337" t="s">
        <v>21</v>
      </c>
      <c r="D2765" s="299">
        <v>3419</v>
      </c>
      <c r="E2765" s="299">
        <v>5492</v>
      </c>
      <c r="F2765" s="299" t="s">
        <v>5923</v>
      </c>
      <c r="G2765" s="299">
        <v>1993</v>
      </c>
      <c r="H2765" s="300" t="s">
        <v>6048</v>
      </c>
      <c r="I2765" s="299" t="s">
        <v>24</v>
      </c>
      <c r="J2765" s="300" t="s">
        <v>6042</v>
      </c>
      <c r="K2765" s="309" t="s">
        <v>6043</v>
      </c>
      <c r="L2765" s="106" t="s">
        <v>121</v>
      </c>
      <c r="M2765" s="106" t="s">
        <v>121</v>
      </c>
      <c r="N2765" s="346">
        <v>100000</v>
      </c>
      <c r="O2765" s="346">
        <v>100000</v>
      </c>
      <c r="P2765" s="668"/>
      <c r="Q2765" s="668"/>
      <c r="R2765" s="659"/>
      <c r="S2765" s="860"/>
    </row>
    <row r="2766" spans="1:19" s="39" customFormat="1" x14ac:dyDescent="0.2">
      <c r="A2766" s="276">
        <v>2717</v>
      </c>
      <c r="B2766" s="299">
        <v>7</v>
      </c>
      <c r="C2766" s="337" t="s">
        <v>21</v>
      </c>
      <c r="D2766" s="299">
        <v>3419</v>
      </c>
      <c r="E2766" s="299">
        <v>5492</v>
      </c>
      <c r="F2766" s="308" t="s">
        <v>5916</v>
      </c>
      <c r="G2766" s="299">
        <v>1995</v>
      </c>
      <c r="H2766" s="300" t="s">
        <v>6049</v>
      </c>
      <c r="I2766" s="299" t="s">
        <v>6050</v>
      </c>
      <c r="J2766" s="300" t="s">
        <v>6042</v>
      </c>
      <c r="K2766" s="309" t="s">
        <v>6043</v>
      </c>
      <c r="L2766" s="106" t="s">
        <v>121</v>
      </c>
      <c r="M2766" s="106" t="s">
        <v>121</v>
      </c>
      <c r="N2766" s="346">
        <v>100000</v>
      </c>
      <c r="O2766" s="346">
        <v>100000</v>
      </c>
      <c r="P2766" s="668"/>
      <c r="Q2766" s="668"/>
      <c r="R2766" s="659"/>
      <c r="S2766" s="860"/>
    </row>
    <row r="2767" spans="1:19" s="39" customFormat="1" x14ac:dyDescent="0.2">
      <c r="A2767" s="276">
        <v>2718</v>
      </c>
      <c r="B2767" s="299">
        <v>7</v>
      </c>
      <c r="C2767" s="337" t="s">
        <v>21</v>
      </c>
      <c r="D2767" s="299">
        <v>3419</v>
      </c>
      <c r="E2767" s="299">
        <v>5492</v>
      </c>
      <c r="F2767" s="299" t="s">
        <v>5923</v>
      </c>
      <c r="G2767" s="299">
        <v>1996</v>
      </c>
      <c r="H2767" s="300" t="s">
        <v>6051</v>
      </c>
      <c r="I2767" s="299" t="s">
        <v>6052</v>
      </c>
      <c r="J2767" s="300" t="s">
        <v>6042</v>
      </c>
      <c r="K2767" s="309" t="s">
        <v>6043</v>
      </c>
      <c r="L2767" s="106" t="s">
        <v>121</v>
      </c>
      <c r="M2767" s="106" t="s">
        <v>121</v>
      </c>
      <c r="N2767" s="346">
        <v>100000</v>
      </c>
      <c r="O2767" s="346">
        <v>100000</v>
      </c>
      <c r="P2767" s="668"/>
      <c r="Q2767" s="668"/>
      <c r="R2767" s="659"/>
      <c r="S2767" s="860"/>
    </row>
    <row r="2768" spans="1:19" s="39" customFormat="1" x14ac:dyDescent="0.2">
      <c r="A2768" s="276">
        <v>2719</v>
      </c>
      <c r="B2768" s="299">
        <v>7</v>
      </c>
      <c r="C2768" s="337" t="s">
        <v>21</v>
      </c>
      <c r="D2768" s="299">
        <v>3419</v>
      </c>
      <c r="E2768" s="299">
        <v>5492</v>
      </c>
      <c r="F2768" s="308" t="s">
        <v>5916</v>
      </c>
      <c r="G2768" s="299">
        <v>1995</v>
      </c>
      <c r="H2768" s="300" t="s">
        <v>6053</v>
      </c>
      <c r="I2768" s="299" t="s">
        <v>847</v>
      </c>
      <c r="J2768" s="300" t="s">
        <v>6042</v>
      </c>
      <c r="K2768" s="309" t="s">
        <v>6043</v>
      </c>
      <c r="L2768" s="106" t="s">
        <v>121</v>
      </c>
      <c r="M2768" s="106" t="s">
        <v>121</v>
      </c>
      <c r="N2768" s="346">
        <v>100000</v>
      </c>
      <c r="O2768" s="346">
        <v>100000</v>
      </c>
      <c r="P2768" s="668"/>
      <c r="Q2768" s="668"/>
      <c r="R2768" s="659"/>
      <c r="S2768" s="860"/>
    </row>
    <row r="2769" spans="1:19" s="39" customFormat="1" x14ac:dyDescent="0.2">
      <c r="A2769" s="276">
        <v>2720</v>
      </c>
      <c r="B2769" s="299">
        <v>7</v>
      </c>
      <c r="C2769" s="337" t="s">
        <v>21</v>
      </c>
      <c r="D2769" s="299">
        <v>3419</v>
      </c>
      <c r="E2769" s="299">
        <v>5492</v>
      </c>
      <c r="F2769" s="299" t="s">
        <v>5923</v>
      </c>
      <c r="G2769" s="299">
        <v>1983</v>
      </c>
      <c r="H2769" s="300" t="s">
        <v>6054</v>
      </c>
      <c r="I2769" s="299" t="s">
        <v>6055</v>
      </c>
      <c r="J2769" s="300" t="s">
        <v>6042</v>
      </c>
      <c r="K2769" s="309" t="s">
        <v>6043</v>
      </c>
      <c r="L2769" s="106" t="s">
        <v>121</v>
      </c>
      <c r="M2769" s="106" t="s">
        <v>121</v>
      </c>
      <c r="N2769" s="346">
        <v>100000</v>
      </c>
      <c r="O2769" s="346">
        <v>100000</v>
      </c>
      <c r="P2769" s="668"/>
      <c r="Q2769" s="668"/>
      <c r="R2769" s="659"/>
      <c r="S2769" s="860"/>
    </row>
    <row r="2770" spans="1:19" s="39" customFormat="1" x14ac:dyDescent="0.2">
      <c r="A2770" s="276">
        <v>2721</v>
      </c>
      <c r="B2770" s="299">
        <v>7</v>
      </c>
      <c r="C2770" s="337" t="s">
        <v>21</v>
      </c>
      <c r="D2770" s="299">
        <v>3419</v>
      </c>
      <c r="E2770" s="299">
        <v>5492</v>
      </c>
      <c r="F2770" s="308" t="s">
        <v>5916</v>
      </c>
      <c r="G2770" s="299">
        <v>1991</v>
      </c>
      <c r="H2770" s="300" t="s">
        <v>6056</v>
      </c>
      <c r="I2770" s="299" t="s">
        <v>1728</v>
      </c>
      <c r="J2770" s="300" t="s">
        <v>6042</v>
      </c>
      <c r="K2770" s="309" t="s">
        <v>6043</v>
      </c>
      <c r="L2770" s="106" t="s">
        <v>121</v>
      </c>
      <c r="M2770" s="106" t="s">
        <v>121</v>
      </c>
      <c r="N2770" s="346">
        <v>100000</v>
      </c>
      <c r="O2770" s="346">
        <v>100000</v>
      </c>
      <c r="P2770" s="668"/>
      <c r="Q2770" s="668"/>
      <c r="R2770" s="659"/>
      <c r="S2770" s="860"/>
    </row>
    <row r="2771" spans="1:19" s="39" customFormat="1" x14ac:dyDescent="0.2">
      <c r="A2771" s="276">
        <v>2722</v>
      </c>
      <c r="B2771" s="299">
        <v>7</v>
      </c>
      <c r="C2771" s="337" t="s">
        <v>21</v>
      </c>
      <c r="D2771" s="299">
        <v>3419</v>
      </c>
      <c r="E2771" s="299">
        <v>5492</v>
      </c>
      <c r="F2771" s="299" t="s">
        <v>5923</v>
      </c>
      <c r="G2771" s="299">
        <v>1975</v>
      </c>
      <c r="H2771" s="300" t="s">
        <v>6057</v>
      </c>
      <c r="I2771" s="299" t="s">
        <v>6058</v>
      </c>
      <c r="J2771" s="300" t="s">
        <v>6042</v>
      </c>
      <c r="K2771" s="309" t="s">
        <v>6043</v>
      </c>
      <c r="L2771" s="106" t="s">
        <v>121</v>
      </c>
      <c r="M2771" s="106" t="s">
        <v>121</v>
      </c>
      <c r="N2771" s="346">
        <v>100000</v>
      </c>
      <c r="O2771" s="346">
        <v>100000</v>
      </c>
      <c r="P2771" s="668"/>
      <c r="Q2771" s="668"/>
      <c r="R2771" s="659"/>
      <c r="S2771" s="860"/>
    </row>
    <row r="2772" spans="1:19" s="39" customFormat="1" ht="25.5" x14ac:dyDescent="0.2">
      <c r="A2772" s="276">
        <v>2723</v>
      </c>
      <c r="B2772" s="299">
        <v>7</v>
      </c>
      <c r="C2772" s="299" t="s">
        <v>21</v>
      </c>
      <c r="D2772" s="299">
        <v>3419</v>
      </c>
      <c r="E2772" s="299">
        <v>5492</v>
      </c>
      <c r="F2772" s="308" t="s">
        <v>5916</v>
      </c>
      <c r="G2772" s="299">
        <v>1996</v>
      </c>
      <c r="H2772" s="300" t="s">
        <v>6059</v>
      </c>
      <c r="I2772" s="299" t="s">
        <v>6060</v>
      </c>
      <c r="J2772" s="300" t="s">
        <v>6042</v>
      </c>
      <c r="K2772" s="309" t="s">
        <v>6043</v>
      </c>
      <c r="L2772" s="106" t="s">
        <v>121</v>
      </c>
      <c r="M2772" s="106" t="s">
        <v>121</v>
      </c>
      <c r="N2772" s="346">
        <v>100000</v>
      </c>
      <c r="O2772" s="346">
        <v>100000</v>
      </c>
      <c r="P2772" s="668"/>
      <c r="Q2772" s="668"/>
      <c r="R2772" s="659"/>
      <c r="S2772" s="860"/>
    </row>
    <row r="2773" spans="1:19" s="37" customFormat="1" x14ac:dyDescent="0.2">
      <c r="A2773" s="276">
        <v>2724</v>
      </c>
      <c r="B2773" s="299">
        <v>14</v>
      </c>
      <c r="C2773" s="299" t="s">
        <v>21</v>
      </c>
      <c r="D2773" s="299">
        <v>3419</v>
      </c>
      <c r="E2773" s="299">
        <v>5493</v>
      </c>
      <c r="F2773" s="299" t="s">
        <v>5923</v>
      </c>
      <c r="G2773" s="299" t="s">
        <v>6061</v>
      </c>
      <c r="H2773" s="300" t="s">
        <v>6062</v>
      </c>
      <c r="I2773" s="299" t="s">
        <v>96</v>
      </c>
      <c r="J2773" s="300" t="s">
        <v>6063</v>
      </c>
      <c r="K2773" s="309" t="s">
        <v>177</v>
      </c>
      <c r="L2773" s="106">
        <v>44561</v>
      </c>
      <c r="M2773" s="303">
        <v>44592</v>
      </c>
      <c r="N2773" s="346">
        <v>30000</v>
      </c>
      <c r="O2773" s="346">
        <v>30000</v>
      </c>
      <c r="P2773" s="668"/>
      <c r="Q2773" s="668"/>
      <c r="R2773" s="659"/>
      <c r="S2773" s="860"/>
    </row>
    <row r="2774" spans="1:19" s="37" customFormat="1" ht="25.5" x14ac:dyDescent="0.2">
      <c r="A2774" s="276">
        <v>2725</v>
      </c>
      <c r="B2774" s="299">
        <v>7</v>
      </c>
      <c r="C2774" s="337" t="s">
        <v>21</v>
      </c>
      <c r="D2774" s="299">
        <v>3419</v>
      </c>
      <c r="E2774" s="299">
        <v>5493</v>
      </c>
      <c r="F2774" s="308" t="s">
        <v>5916</v>
      </c>
      <c r="G2774" s="299">
        <v>1981</v>
      </c>
      <c r="H2774" s="300" t="s">
        <v>6064</v>
      </c>
      <c r="I2774" s="299" t="s">
        <v>24</v>
      </c>
      <c r="J2774" s="300" t="s">
        <v>6065</v>
      </c>
      <c r="K2774" s="309" t="s">
        <v>2494</v>
      </c>
      <c r="L2774" s="106">
        <v>44561</v>
      </c>
      <c r="M2774" s="303">
        <v>44592</v>
      </c>
      <c r="N2774" s="346">
        <v>30000</v>
      </c>
      <c r="O2774" s="346">
        <v>30000</v>
      </c>
      <c r="P2774" s="668"/>
      <c r="Q2774" s="668"/>
      <c r="R2774" s="659"/>
      <c r="S2774" s="860"/>
    </row>
    <row r="2775" spans="1:19" s="37" customFormat="1" x14ac:dyDescent="0.2">
      <c r="A2775" s="276">
        <v>2726</v>
      </c>
      <c r="B2775" s="299">
        <v>13</v>
      </c>
      <c r="C2775" s="299" t="s">
        <v>21</v>
      </c>
      <c r="D2775" s="299">
        <v>3322</v>
      </c>
      <c r="E2775" s="299">
        <v>5493</v>
      </c>
      <c r="F2775" s="299" t="s">
        <v>5923</v>
      </c>
      <c r="G2775" s="309" t="s">
        <v>6066</v>
      </c>
      <c r="H2775" s="300" t="s">
        <v>6067</v>
      </c>
      <c r="I2775" s="299" t="s">
        <v>4769</v>
      </c>
      <c r="J2775" s="300" t="s">
        <v>6068</v>
      </c>
      <c r="K2775" s="320" t="s">
        <v>193</v>
      </c>
      <c r="L2775" s="303">
        <v>44834</v>
      </c>
      <c r="M2775" s="303">
        <v>44865</v>
      </c>
      <c r="N2775" s="346">
        <v>320000</v>
      </c>
      <c r="O2775" s="413"/>
      <c r="P2775" s="470">
        <v>320000</v>
      </c>
      <c r="Q2775" s="668"/>
      <c r="R2775" s="659"/>
      <c r="S2775" s="360">
        <v>320000</v>
      </c>
    </row>
    <row r="2776" spans="1:19" s="37" customFormat="1" x14ac:dyDescent="0.2">
      <c r="A2776" s="276">
        <v>2727</v>
      </c>
      <c r="B2776" s="299">
        <v>6</v>
      </c>
      <c r="C2776" s="299" t="s">
        <v>21</v>
      </c>
      <c r="D2776" s="299">
        <v>3792</v>
      </c>
      <c r="E2776" s="299">
        <v>5492</v>
      </c>
      <c r="F2776" s="308" t="s">
        <v>5916</v>
      </c>
      <c r="G2776" s="299">
        <v>1995</v>
      </c>
      <c r="H2776" s="300" t="s">
        <v>6069</v>
      </c>
      <c r="I2776" s="299" t="s">
        <v>24</v>
      </c>
      <c r="J2776" s="300" t="s">
        <v>6070</v>
      </c>
      <c r="K2776" s="309" t="s">
        <v>626</v>
      </c>
      <c r="L2776" s="106" t="s">
        <v>121</v>
      </c>
      <c r="M2776" s="303" t="s">
        <v>121</v>
      </c>
      <c r="N2776" s="346">
        <v>10000</v>
      </c>
      <c r="O2776" s="346">
        <v>10000</v>
      </c>
      <c r="P2776" s="668"/>
      <c r="Q2776" s="668"/>
      <c r="R2776" s="659"/>
      <c r="S2776" s="860"/>
    </row>
    <row r="2777" spans="1:19" s="37" customFormat="1" x14ac:dyDescent="0.2">
      <c r="A2777" s="276">
        <v>2728</v>
      </c>
      <c r="B2777" s="299">
        <v>6</v>
      </c>
      <c r="C2777" s="299" t="s">
        <v>21</v>
      </c>
      <c r="D2777" s="299">
        <v>3792</v>
      </c>
      <c r="E2777" s="299">
        <v>5492</v>
      </c>
      <c r="F2777" s="299" t="s">
        <v>5923</v>
      </c>
      <c r="G2777" s="299">
        <v>1994</v>
      </c>
      <c r="H2777" s="300" t="s">
        <v>6071</v>
      </c>
      <c r="I2777" s="299" t="s">
        <v>6072</v>
      </c>
      <c r="J2777" s="300" t="s">
        <v>6070</v>
      </c>
      <c r="K2777" s="309" t="s">
        <v>626</v>
      </c>
      <c r="L2777" s="106" t="s">
        <v>121</v>
      </c>
      <c r="M2777" s="303" t="s">
        <v>121</v>
      </c>
      <c r="N2777" s="346">
        <v>5000</v>
      </c>
      <c r="O2777" s="346">
        <v>5000</v>
      </c>
      <c r="P2777" s="668"/>
      <c r="Q2777" s="668"/>
      <c r="R2777" s="659"/>
      <c r="S2777" s="860"/>
    </row>
    <row r="2778" spans="1:19" s="37" customFormat="1" x14ac:dyDescent="0.2">
      <c r="A2778" s="276">
        <v>2729</v>
      </c>
      <c r="B2778" s="299">
        <v>6</v>
      </c>
      <c r="C2778" s="299" t="s">
        <v>21</v>
      </c>
      <c r="D2778" s="299">
        <v>3792</v>
      </c>
      <c r="E2778" s="299">
        <v>5492</v>
      </c>
      <c r="F2778" s="308" t="s">
        <v>5916</v>
      </c>
      <c r="G2778" s="299">
        <v>1997</v>
      </c>
      <c r="H2778" s="300" t="s">
        <v>6073</v>
      </c>
      <c r="I2778" s="299" t="s">
        <v>24</v>
      </c>
      <c r="J2778" s="300" t="s">
        <v>6070</v>
      </c>
      <c r="K2778" s="309" t="s">
        <v>626</v>
      </c>
      <c r="L2778" s="106" t="s">
        <v>121</v>
      </c>
      <c r="M2778" s="303" t="s">
        <v>121</v>
      </c>
      <c r="N2778" s="346">
        <v>3000</v>
      </c>
      <c r="O2778" s="346">
        <v>3000</v>
      </c>
      <c r="P2778" s="668"/>
      <c r="Q2778" s="668"/>
      <c r="R2778" s="659"/>
      <c r="S2778" s="860"/>
    </row>
    <row r="2779" spans="1:19" s="37" customFormat="1" x14ac:dyDescent="0.2">
      <c r="A2779" s="276">
        <v>2730</v>
      </c>
      <c r="B2779" s="299">
        <v>6</v>
      </c>
      <c r="C2779" s="299" t="s">
        <v>21</v>
      </c>
      <c r="D2779" s="299">
        <v>3792</v>
      </c>
      <c r="E2779" s="299">
        <v>5492</v>
      </c>
      <c r="F2779" s="299" t="s">
        <v>5923</v>
      </c>
      <c r="G2779" s="299">
        <v>1994</v>
      </c>
      <c r="H2779" s="300" t="s">
        <v>6074</v>
      </c>
      <c r="I2779" s="299" t="s">
        <v>4008</v>
      </c>
      <c r="J2779" s="300" t="s">
        <v>6070</v>
      </c>
      <c r="K2779" s="309" t="s">
        <v>626</v>
      </c>
      <c r="L2779" s="106" t="s">
        <v>121</v>
      </c>
      <c r="M2779" s="303" t="s">
        <v>121</v>
      </c>
      <c r="N2779" s="346">
        <v>10000</v>
      </c>
      <c r="O2779" s="346">
        <v>10000</v>
      </c>
      <c r="P2779" s="668"/>
      <c r="Q2779" s="668"/>
      <c r="R2779" s="659"/>
      <c r="S2779" s="860"/>
    </row>
    <row r="2780" spans="1:19" s="37" customFormat="1" x14ac:dyDescent="0.2">
      <c r="A2780" s="276">
        <v>2731</v>
      </c>
      <c r="B2780" s="299">
        <v>6</v>
      </c>
      <c r="C2780" s="299" t="s">
        <v>21</v>
      </c>
      <c r="D2780" s="299">
        <v>3792</v>
      </c>
      <c r="E2780" s="299">
        <v>5492</v>
      </c>
      <c r="F2780" s="308" t="s">
        <v>5916</v>
      </c>
      <c r="G2780" s="299">
        <v>1998</v>
      </c>
      <c r="H2780" s="300" t="s">
        <v>6075</v>
      </c>
      <c r="I2780" s="299" t="s">
        <v>24</v>
      </c>
      <c r="J2780" s="300" t="s">
        <v>6070</v>
      </c>
      <c r="K2780" s="309" t="s">
        <v>626</v>
      </c>
      <c r="L2780" s="106" t="s">
        <v>121</v>
      </c>
      <c r="M2780" s="303" t="s">
        <v>121</v>
      </c>
      <c r="N2780" s="346">
        <v>5000</v>
      </c>
      <c r="O2780" s="346">
        <v>5000</v>
      </c>
      <c r="P2780" s="668"/>
      <c r="Q2780" s="668"/>
      <c r="R2780" s="659"/>
      <c r="S2780" s="860"/>
    </row>
    <row r="2781" spans="1:19" s="37" customFormat="1" x14ac:dyDescent="0.2">
      <c r="A2781" s="276">
        <v>2732</v>
      </c>
      <c r="B2781" s="299">
        <v>6</v>
      </c>
      <c r="C2781" s="299" t="s">
        <v>21</v>
      </c>
      <c r="D2781" s="299">
        <v>3792</v>
      </c>
      <c r="E2781" s="299">
        <v>5492</v>
      </c>
      <c r="F2781" s="299" t="s">
        <v>5923</v>
      </c>
      <c r="G2781" s="299">
        <v>1997</v>
      </c>
      <c r="H2781" s="300" t="s">
        <v>6076</v>
      </c>
      <c r="I2781" s="299" t="s">
        <v>24</v>
      </c>
      <c r="J2781" s="300" t="s">
        <v>6070</v>
      </c>
      <c r="K2781" s="309" t="s">
        <v>626</v>
      </c>
      <c r="L2781" s="106" t="s">
        <v>121</v>
      </c>
      <c r="M2781" s="303" t="s">
        <v>121</v>
      </c>
      <c r="N2781" s="346">
        <v>3000</v>
      </c>
      <c r="O2781" s="346">
        <v>3000</v>
      </c>
      <c r="P2781" s="668"/>
      <c r="Q2781" s="668"/>
      <c r="R2781" s="659"/>
      <c r="S2781" s="860"/>
    </row>
    <row r="2782" spans="1:19" s="37" customFormat="1" x14ac:dyDescent="0.2">
      <c r="A2782" s="276">
        <v>2733</v>
      </c>
      <c r="B2782" s="299">
        <v>14</v>
      </c>
      <c r="C2782" s="299" t="s">
        <v>21</v>
      </c>
      <c r="D2782" s="299">
        <v>3315</v>
      </c>
      <c r="E2782" s="308">
        <v>6371</v>
      </c>
      <c r="F2782" s="308" t="s">
        <v>5916</v>
      </c>
      <c r="G2782" s="325" t="s">
        <v>5968</v>
      </c>
      <c r="H2782" s="260" t="s">
        <v>6077</v>
      </c>
      <c r="I2782" s="325" t="s">
        <v>939</v>
      </c>
      <c r="J2782" s="260" t="s">
        <v>6078</v>
      </c>
      <c r="K2782" s="308" t="s">
        <v>2601</v>
      </c>
      <c r="L2782" s="323">
        <v>44561</v>
      </c>
      <c r="M2782" s="323">
        <v>44592</v>
      </c>
      <c r="N2782" s="287">
        <v>50000</v>
      </c>
      <c r="O2782" s="287">
        <v>50000</v>
      </c>
      <c r="P2782" s="668"/>
      <c r="Q2782" s="668"/>
      <c r="R2782" s="659"/>
      <c r="S2782" s="860"/>
    </row>
    <row r="2783" spans="1:19" s="37" customFormat="1" x14ac:dyDescent="0.2">
      <c r="A2783" s="276">
        <v>2734</v>
      </c>
      <c r="B2783" s="299">
        <v>14</v>
      </c>
      <c r="C2783" s="299" t="s">
        <v>21</v>
      </c>
      <c r="D2783" s="299">
        <v>3419</v>
      </c>
      <c r="E2783" s="299">
        <v>5493</v>
      </c>
      <c r="F2783" s="277" t="s">
        <v>6079</v>
      </c>
      <c r="G2783" s="388" t="s">
        <v>6061</v>
      </c>
      <c r="H2783" s="389" t="s">
        <v>6062</v>
      </c>
      <c r="I2783" s="277" t="s">
        <v>6080</v>
      </c>
      <c r="J2783" s="389" t="s">
        <v>6081</v>
      </c>
      <c r="K2783" s="308" t="s">
        <v>267</v>
      </c>
      <c r="L2783" s="390">
        <v>44592</v>
      </c>
      <c r="M2783" s="390">
        <v>44620</v>
      </c>
      <c r="N2783" s="391">
        <v>30000</v>
      </c>
      <c r="O2783" s="413"/>
      <c r="P2783" s="391">
        <v>30000</v>
      </c>
      <c r="Q2783" s="668"/>
      <c r="R2783" s="659"/>
      <c r="S2783" s="818">
        <v>30000</v>
      </c>
    </row>
    <row r="2784" spans="1:19" s="37" customFormat="1" ht="25.5" x14ac:dyDescent="0.2">
      <c r="A2784" s="276">
        <v>2735</v>
      </c>
      <c r="B2784" s="299">
        <v>13</v>
      </c>
      <c r="C2784" s="299" t="s">
        <v>21</v>
      </c>
      <c r="D2784" s="299">
        <v>3322</v>
      </c>
      <c r="E2784" s="299">
        <v>5493</v>
      </c>
      <c r="F2784" s="299" t="s">
        <v>5916</v>
      </c>
      <c r="G2784" s="299">
        <v>1965</v>
      </c>
      <c r="H2784" s="300" t="s">
        <v>6082</v>
      </c>
      <c r="I2784" s="299" t="s">
        <v>85</v>
      </c>
      <c r="J2784" s="300" t="s">
        <v>6083</v>
      </c>
      <c r="K2784" s="320" t="s">
        <v>276</v>
      </c>
      <c r="L2784" s="303">
        <v>44926</v>
      </c>
      <c r="M2784" s="303">
        <v>44957</v>
      </c>
      <c r="N2784" s="346">
        <v>350000</v>
      </c>
      <c r="O2784" s="413"/>
      <c r="P2784" s="470">
        <v>350000</v>
      </c>
      <c r="Q2784" s="668"/>
      <c r="R2784" s="659"/>
      <c r="S2784" s="360">
        <v>350000</v>
      </c>
    </row>
    <row r="2785" spans="1:19" s="37" customFormat="1" ht="25.5" x14ac:dyDescent="0.2">
      <c r="A2785" s="276">
        <v>2736</v>
      </c>
      <c r="B2785" s="299">
        <v>13</v>
      </c>
      <c r="C2785" s="299" t="s">
        <v>21</v>
      </c>
      <c r="D2785" s="299">
        <v>3322</v>
      </c>
      <c r="E2785" s="299">
        <v>5493</v>
      </c>
      <c r="F2785" s="299" t="s">
        <v>5916</v>
      </c>
      <c r="G2785" s="320" t="s">
        <v>6084</v>
      </c>
      <c r="H2785" s="311" t="s">
        <v>6085</v>
      </c>
      <c r="I2785" s="299" t="s">
        <v>3952</v>
      </c>
      <c r="J2785" s="300" t="s">
        <v>6086</v>
      </c>
      <c r="K2785" s="320" t="s">
        <v>276</v>
      </c>
      <c r="L2785" s="303">
        <v>44926</v>
      </c>
      <c r="M2785" s="303">
        <v>44957</v>
      </c>
      <c r="N2785" s="346">
        <v>300000</v>
      </c>
      <c r="O2785" s="413"/>
      <c r="P2785" s="470">
        <v>300000</v>
      </c>
      <c r="Q2785" s="668"/>
      <c r="R2785" s="659"/>
      <c r="S2785" s="360">
        <v>300000</v>
      </c>
    </row>
    <row r="2786" spans="1:19" x14ac:dyDescent="0.2">
      <c r="A2786" s="276">
        <v>2737</v>
      </c>
      <c r="B2786" s="299">
        <v>18</v>
      </c>
      <c r="C2786" s="299" t="s">
        <v>21</v>
      </c>
      <c r="D2786" s="299">
        <v>6223</v>
      </c>
      <c r="E2786" s="299">
        <v>5492</v>
      </c>
      <c r="F2786" s="299" t="s">
        <v>5916</v>
      </c>
      <c r="G2786" s="299">
        <v>2000</v>
      </c>
      <c r="H2786" s="311" t="s">
        <v>6200</v>
      </c>
      <c r="I2786" s="308" t="s">
        <v>6201</v>
      </c>
      <c r="J2786" s="311" t="s">
        <v>6202</v>
      </c>
      <c r="K2786" s="384" t="s">
        <v>6203</v>
      </c>
      <c r="L2786" s="569" t="s">
        <v>6030</v>
      </c>
      <c r="M2786" s="323" t="s">
        <v>6030</v>
      </c>
      <c r="N2786" s="287">
        <v>6064</v>
      </c>
      <c r="O2786" s="287">
        <v>6064</v>
      </c>
      <c r="P2786" s="632"/>
      <c r="Q2786" s="632"/>
      <c r="R2786" s="632"/>
      <c r="S2786" s="654"/>
    </row>
    <row r="2787" spans="1:19" x14ac:dyDescent="0.2">
      <c r="A2787" s="276">
        <v>2738</v>
      </c>
      <c r="B2787" s="299">
        <v>18</v>
      </c>
      <c r="C2787" s="299" t="s">
        <v>21</v>
      </c>
      <c r="D2787" s="299">
        <v>6223</v>
      </c>
      <c r="E2787" s="299">
        <v>5492</v>
      </c>
      <c r="F2787" s="299" t="s">
        <v>5916</v>
      </c>
      <c r="G2787" s="299">
        <v>2002</v>
      </c>
      <c r="H2787" s="311" t="s">
        <v>6204</v>
      </c>
      <c r="I2787" s="308" t="s">
        <v>6205</v>
      </c>
      <c r="J2787" s="311" t="s">
        <v>6202</v>
      </c>
      <c r="K2787" s="384" t="s">
        <v>6203</v>
      </c>
      <c r="L2787" s="569" t="s">
        <v>6030</v>
      </c>
      <c r="M2787" s="323" t="s">
        <v>6030</v>
      </c>
      <c r="N2787" s="287">
        <v>7226</v>
      </c>
      <c r="O2787" s="287">
        <v>7226</v>
      </c>
      <c r="P2787" s="632"/>
      <c r="Q2787" s="632"/>
      <c r="R2787" s="632"/>
      <c r="S2787" s="654"/>
    </row>
    <row r="2788" spans="1:19" x14ac:dyDescent="0.2">
      <c r="A2788" s="276">
        <v>2739</v>
      </c>
      <c r="B2788" s="299">
        <v>18</v>
      </c>
      <c r="C2788" s="299" t="s">
        <v>21</v>
      </c>
      <c r="D2788" s="299">
        <v>6223</v>
      </c>
      <c r="E2788" s="299">
        <v>5492</v>
      </c>
      <c r="F2788" s="299" t="s">
        <v>5916</v>
      </c>
      <c r="G2788" s="299">
        <v>2001</v>
      </c>
      <c r="H2788" s="311" t="s">
        <v>6206</v>
      </c>
      <c r="I2788" s="308" t="s">
        <v>6205</v>
      </c>
      <c r="J2788" s="311" t="s">
        <v>6202</v>
      </c>
      <c r="K2788" s="384" t="s">
        <v>6203</v>
      </c>
      <c r="L2788" s="569" t="s">
        <v>6030</v>
      </c>
      <c r="M2788" s="323" t="s">
        <v>6030</v>
      </c>
      <c r="N2788" s="287">
        <v>10323</v>
      </c>
      <c r="O2788" s="287">
        <v>10323</v>
      </c>
      <c r="P2788" s="632"/>
      <c r="Q2788" s="632"/>
      <c r="R2788" s="632"/>
      <c r="S2788" s="654"/>
    </row>
    <row r="2789" spans="1:19" x14ac:dyDescent="0.2">
      <c r="A2789" s="276">
        <v>2740</v>
      </c>
      <c r="B2789" s="299">
        <v>18</v>
      </c>
      <c r="C2789" s="299" t="s">
        <v>21</v>
      </c>
      <c r="D2789" s="299">
        <v>6223</v>
      </c>
      <c r="E2789" s="299">
        <v>5492</v>
      </c>
      <c r="F2789" s="299" t="s">
        <v>5916</v>
      </c>
      <c r="G2789" s="299">
        <v>2001</v>
      </c>
      <c r="H2789" s="311" t="s">
        <v>6207</v>
      </c>
      <c r="I2789" s="308" t="s">
        <v>6205</v>
      </c>
      <c r="J2789" s="311" t="s">
        <v>6202</v>
      </c>
      <c r="K2789" s="384" t="s">
        <v>6203</v>
      </c>
      <c r="L2789" s="569" t="s">
        <v>6030</v>
      </c>
      <c r="M2789" s="323" t="s">
        <v>6030</v>
      </c>
      <c r="N2789" s="287">
        <v>10667</v>
      </c>
      <c r="O2789" s="287">
        <v>10667</v>
      </c>
      <c r="P2789" s="632"/>
      <c r="Q2789" s="632"/>
      <c r="R2789" s="632"/>
      <c r="S2789" s="654"/>
    </row>
    <row r="2790" spans="1:19" x14ac:dyDescent="0.2">
      <c r="A2790" s="276">
        <v>2741</v>
      </c>
      <c r="B2790" s="299">
        <v>18</v>
      </c>
      <c r="C2790" s="299" t="s">
        <v>21</v>
      </c>
      <c r="D2790" s="299">
        <v>6223</v>
      </c>
      <c r="E2790" s="299">
        <v>5492</v>
      </c>
      <c r="F2790" s="299" t="s">
        <v>5916</v>
      </c>
      <c r="G2790" s="299" t="s">
        <v>6009</v>
      </c>
      <c r="H2790" s="311" t="s">
        <v>6208</v>
      </c>
      <c r="I2790" s="308" t="s">
        <v>6209</v>
      </c>
      <c r="J2790" s="311" t="s">
        <v>6210</v>
      </c>
      <c r="K2790" s="384" t="s">
        <v>6211</v>
      </c>
      <c r="L2790" s="569" t="s">
        <v>6030</v>
      </c>
      <c r="M2790" s="323" t="s">
        <v>6030</v>
      </c>
      <c r="N2790" s="287">
        <v>40000</v>
      </c>
      <c r="O2790" s="287">
        <v>40000</v>
      </c>
      <c r="P2790" s="632"/>
      <c r="Q2790" s="632"/>
      <c r="R2790" s="632"/>
      <c r="S2790" s="654"/>
    </row>
    <row r="2791" spans="1:19" x14ac:dyDescent="0.2">
      <c r="A2791" s="276">
        <v>2742</v>
      </c>
      <c r="B2791" s="299">
        <v>18</v>
      </c>
      <c r="C2791" s="299" t="s">
        <v>21</v>
      </c>
      <c r="D2791" s="299">
        <v>6223</v>
      </c>
      <c r="E2791" s="299">
        <v>5492</v>
      </c>
      <c r="F2791" s="299" t="s">
        <v>5916</v>
      </c>
      <c r="G2791" s="299">
        <v>1999</v>
      </c>
      <c r="H2791" s="311" t="s">
        <v>6212</v>
      </c>
      <c r="I2791" s="308" t="s">
        <v>6205</v>
      </c>
      <c r="J2791" s="311" t="s">
        <v>6210</v>
      </c>
      <c r="K2791" s="384" t="s">
        <v>6213</v>
      </c>
      <c r="L2791" s="569" t="s">
        <v>6030</v>
      </c>
      <c r="M2791" s="323" t="s">
        <v>6030</v>
      </c>
      <c r="N2791" s="287">
        <v>36000</v>
      </c>
      <c r="O2791" s="287">
        <v>36000</v>
      </c>
      <c r="P2791" s="632"/>
      <c r="Q2791" s="632"/>
      <c r="R2791" s="632"/>
      <c r="S2791" s="654"/>
    </row>
    <row r="2792" spans="1:19" x14ac:dyDescent="0.2">
      <c r="A2792" s="276">
        <v>2743</v>
      </c>
      <c r="B2792" s="299">
        <v>18</v>
      </c>
      <c r="C2792" s="299" t="s">
        <v>21</v>
      </c>
      <c r="D2792" s="299">
        <v>6223</v>
      </c>
      <c r="E2792" s="299">
        <v>5492</v>
      </c>
      <c r="F2792" s="299" t="s">
        <v>5916</v>
      </c>
      <c r="G2792" s="299" t="s">
        <v>6009</v>
      </c>
      <c r="H2792" s="311" t="s">
        <v>6214</v>
      </c>
      <c r="I2792" s="308" t="s">
        <v>6209</v>
      </c>
      <c r="J2792" s="311" t="s">
        <v>6210</v>
      </c>
      <c r="K2792" s="384" t="s">
        <v>6213</v>
      </c>
      <c r="L2792" s="569" t="s">
        <v>6030</v>
      </c>
      <c r="M2792" s="323" t="s">
        <v>6030</v>
      </c>
      <c r="N2792" s="287">
        <v>36000</v>
      </c>
      <c r="O2792" s="287">
        <v>36000</v>
      </c>
      <c r="P2792" s="632"/>
      <c r="Q2792" s="632"/>
      <c r="R2792" s="632"/>
      <c r="S2792" s="654"/>
    </row>
    <row r="2793" spans="1:19" x14ac:dyDescent="0.2">
      <c r="A2793" s="276">
        <v>2744</v>
      </c>
      <c r="B2793" s="299">
        <v>18</v>
      </c>
      <c r="C2793" s="299" t="s">
        <v>21</v>
      </c>
      <c r="D2793" s="299">
        <v>3399</v>
      </c>
      <c r="E2793" s="299">
        <v>5492</v>
      </c>
      <c r="F2793" s="308" t="s">
        <v>5916</v>
      </c>
      <c r="G2793" s="299">
        <v>1956</v>
      </c>
      <c r="H2793" s="784" t="s">
        <v>6215</v>
      </c>
      <c r="I2793" s="299" t="s">
        <v>115</v>
      </c>
      <c r="J2793" s="300" t="s">
        <v>6216</v>
      </c>
      <c r="K2793" s="299" t="s">
        <v>6188</v>
      </c>
      <c r="L2793" s="302" t="s">
        <v>121</v>
      </c>
      <c r="M2793" s="303" t="s">
        <v>6217</v>
      </c>
      <c r="N2793" s="416">
        <v>20000</v>
      </c>
      <c r="O2793" s="416">
        <v>20000</v>
      </c>
      <c r="P2793" s="346"/>
      <c r="Q2793" s="346"/>
      <c r="R2793" s="346"/>
      <c r="S2793" s="845"/>
    </row>
    <row r="2794" spans="1:19" x14ac:dyDescent="0.2">
      <c r="A2794" s="276">
        <v>2745</v>
      </c>
      <c r="B2794" s="299">
        <v>18</v>
      </c>
      <c r="C2794" s="299" t="s">
        <v>21</v>
      </c>
      <c r="D2794" s="299">
        <v>3399</v>
      </c>
      <c r="E2794" s="299">
        <v>5492</v>
      </c>
      <c r="F2794" s="308" t="s">
        <v>5916</v>
      </c>
      <c r="G2794" s="299">
        <v>1936</v>
      </c>
      <c r="H2794" s="784" t="s">
        <v>6218</v>
      </c>
      <c r="I2794" s="299" t="s">
        <v>823</v>
      </c>
      <c r="J2794" s="300" t="s">
        <v>6219</v>
      </c>
      <c r="K2794" s="299" t="s">
        <v>6188</v>
      </c>
      <c r="L2794" s="302" t="s">
        <v>121</v>
      </c>
      <c r="M2794" s="303" t="s">
        <v>6217</v>
      </c>
      <c r="N2794" s="416">
        <v>20000</v>
      </c>
      <c r="O2794" s="416">
        <v>20000</v>
      </c>
      <c r="P2794" s="346"/>
      <c r="Q2794" s="346"/>
      <c r="R2794" s="346"/>
      <c r="S2794" s="845"/>
    </row>
    <row r="2795" spans="1:19" ht="38.25" x14ac:dyDescent="0.2">
      <c r="A2795" s="276">
        <v>2746</v>
      </c>
      <c r="B2795" s="299">
        <v>18</v>
      </c>
      <c r="C2795" s="299" t="s">
        <v>21</v>
      </c>
      <c r="D2795" s="299">
        <v>3399</v>
      </c>
      <c r="E2795" s="299">
        <v>5492</v>
      </c>
      <c r="F2795" s="299" t="s">
        <v>5923</v>
      </c>
      <c r="G2795" s="299">
        <v>1949</v>
      </c>
      <c r="H2795" s="784" t="s">
        <v>6220</v>
      </c>
      <c r="I2795" s="299" t="s">
        <v>3234</v>
      </c>
      <c r="J2795" s="300" t="s">
        <v>6221</v>
      </c>
      <c r="K2795" s="299" t="s">
        <v>6188</v>
      </c>
      <c r="L2795" s="302" t="s">
        <v>121</v>
      </c>
      <c r="M2795" s="303" t="s">
        <v>6217</v>
      </c>
      <c r="N2795" s="416">
        <v>20000</v>
      </c>
      <c r="O2795" s="416">
        <v>20000</v>
      </c>
      <c r="P2795" s="346"/>
      <c r="Q2795" s="346"/>
      <c r="R2795" s="346"/>
      <c r="S2795" s="845"/>
    </row>
    <row r="2796" spans="1:19" ht="38.25" x14ac:dyDescent="0.2">
      <c r="A2796" s="276">
        <v>2747</v>
      </c>
      <c r="B2796" s="299">
        <v>18</v>
      </c>
      <c r="C2796" s="299" t="s">
        <v>21</v>
      </c>
      <c r="D2796" s="299">
        <v>3399</v>
      </c>
      <c r="E2796" s="299">
        <v>5492</v>
      </c>
      <c r="F2796" s="308" t="s">
        <v>5916</v>
      </c>
      <c r="G2796" s="299">
        <v>1929</v>
      </c>
      <c r="H2796" s="784" t="s">
        <v>6222</v>
      </c>
      <c r="I2796" s="299" t="s">
        <v>6223</v>
      </c>
      <c r="J2796" s="300" t="s">
        <v>6221</v>
      </c>
      <c r="K2796" s="299" t="s">
        <v>6188</v>
      </c>
      <c r="L2796" s="302" t="s">
        <v>121</v>
      </c>
      <c r="M2796" s="303" t="s">
        <v>6217</v>
      </c>
      <c r="N2796" s="416">
        <v>20000</v>
      </c>
      <c r="O2796" s="416">
        <v>20000</v>
      </c>
      <c r="P2796" s="346"/>
      <c r="Q2796" s="346"/>
      <c r="R2796" s="346"/>
      <c r="S2796" s="845"/>
    </row>
    <row r="2797" spans="1:19" ht="38.25" x14ac:dyDescent="0.2">
      <c r="A2797" s="276">
        <v>2748</v>
      </c>
      <c r="B2797" s="299">
        <v>18</v>
      </c>
      <c r="C2797" s="299" t="s">
        <v>21</v>
      </c>
      <c r="D2797" s="299">
        <v>3399</v>
      </c>
      <c r="E2797" s="299">
        <v>5492</v>
      </c>
      <c r="F2797" s="299" t="s">
        <v>5923</v>
      </c>
      <c r="G2797" s="299">
        <v>1936</v>
      </c>
      <c r="H2797" s="784" t="s">
        <v>6224</v>
      </c>
      <c r="I2797" s="299" t="s">
        <v>24</v>
      </c>
      <c r="J2797" s="300" t="s">
        <v>6221</v>
      </c>
      <c r="K2797" s="299" t="s">
        <v>6188</v>
      </c>
      <c r="L2797" s="302" t="s">
        <v>121</v>
      </c>
      <c r="M2797" s="303" t="s">
        <v>6217</v>
      </c>
      <c r="N2797" s="416">
        <v>20000</v>
      </c>
      <c r="O2797" s="416">
        <v>20000</v>
      </c>
      <c r="P2797" s="346"/>
      <c r="Q2797" s="346"/>
      <c r="R2797" s="346"/>
      <c r="S2797" s="845"/>
    </row>
    <row r="2798" spans="1:19" x14ac:dyDescent="0.2">
      <c r="A2798" s="276">
        <v>2749</v>
      </c>
      <c r="B2798" s="299">
        <v>18</v>
      </c>
      <c r="C2798" s="299" t="s">
        <v>21</v>
      </c>
      <c r="D2798" s="299">
        <v>3399</v>
      </c>
      <c r="E2798" s="299">
        <v>5492</v>
      </c>
      <c r="F2798" s="299" t="s">
        <v>5916</v>
      </c>
      <c r="G2798" s="299">
        <v>1963</v>
      </c>
      <c r="H2798" s="311" t="s">
        <v>6225</v>
      </c>
      <c r="I2798" s="299" t="s">
        <v>24</v>
      </c>
      <c r="J2798" s="311" t="s">
        <v>6226</v>
      </c>
      <c r="K2798" s="623" t="s">
        <v>6188</v>
      </c>
      <c r="L2798" s="302" t="s">
        <v>121</v>
      </c>
      <c r="M2798" s="303" t="s">
        <v>6217</v>
      </c>
      <c r="N2798" s="416">
        <v>20000</v>
      </c>
      <c r="O2798" s="416">
        <v>20000</v>
      </c>
      <c r="P2798" s="346"/>
      <c r="Q2798" s="346"/>
      <c r="R2798" s="346"/>
      <c r="S2798" s="845"/>
    </row>
    <row r="2799" spans="1:19" ht="13.5" thickBot="1" x14ac:dyDescent="0.25">
      <c r="A2799" s="276">
        <v>2750</v>
      </c>
      <c r="B2799" s="785">
        <v>18</v>
      </c>
      <c r="C2799" s="785" t="s">
        <v>21</v>
      </c>
      <c r="D2799" s="785">
        <v>3399</v>
      </c>
      <c r="E2799" s="785">
        <v>5492</v>
      </c>
      <c r="F2799" s="785" t="s">
        <v>5923</v>
      </c>
      <c r="G2799" s="785">
        <v>1949</v>
      </c>
      <c r="H2799" s="786" t="s">
        <v>6227</v>
      </c>
      <c r="I2799" s="785" t="s">
        <v>24</v>
      </c>
      <c r="J2799" s="786" t="s">
        <v>6226</v>
      </c>
      <c r="K2799" s="787" t="s">
        <v>6188</v>
      </c>
      <c r="L2799" s="788" t="s">
        <v>121</v>
      </c>
      <c r="M2799" s="789" t="s">
        <v>6217</v>
      </c>
      <c r="N2799" s="790">
        <v>20000</v>
      </c>
      <c r="O2799" s="790">
        <v>20000</v>
      </c>
      <c r="P2799" s="791"/>
      <c r="Q2799" s="791"/>
      <c r="R2799" s="791"/>
      <c r="S2799" s="888"/>
    </row>
    <row r="2800" spans="1:19" ht="15" customHeight="1" thickBot="1" x14ac:dyDescent="0.25">
      <c r="A2800" s="233" t="s">
        <v>295</v>
      </c>
      <c r="B2800" s="234"/>
      <c r="C2800" s="234"/>
      <c r="D2800" s="234"/>
      <c r="E2800" s="56"/>
      <c r="F2800" s="59"/>
      <c r="G2800" s="57"/>
      <c r="H2800" s="202"/>
      <c r="I2800" s="203"/>
      <c r="J2800" s="58"/>
      <c r="K2800" s="204"/>
      <c r="L2800" s="61"/>
      <c r="M2800" s="62"/>
      <c r="N2800" s="63">
        <f>SUM(N2716:N2799)</f>
        <v>8247280</v>
      </c>
      <c r="O2800" s="63">
        <f t="shared" ref="O2800:S2800" si="12">SUM(O2716:O2799)</f>
        <v>6215760</v>
      </c>
      <c r="P2800" s="63">
        <f t="shared" si="12"/>
        <v>2031520</v>
      </c>
      <c r="Q2800" s="63">
        <f t="shared" si="12"/>
        <v>2010</v>
      </c>
      <c r="R2800" s="63">
        <f t="shared" si="12"/>
        <v>175510</v>
      </c>
      <c r="S2800" s="179">
        <f t="shared" si="12"/>
        <v>1854000</v>
      </c>
    </row>
    <row r="2801" spans="1:19" ht="15" customHeight="1" x14ac:dyDescent="0.2">
      <c r="A2801" s="158"/>
      <c r="B2801" s="159"/>
      <c r="C2801" s="160"/>
      <c r="D2801" s="159"/>
      <c r="E2801" s="161"/>
      <c r="F2801" s="116"/>
      <c r="G2801" s="162"/>
      <c r="H2801" s="163"/>
      <c r="I2801" s="164"/>
      <c r="J2801" s="165"/>
      <c r="K2801" s="166"/>
      <c r="L2801" s="91"/>
      <c r="M2801" s="175"/>
      <c r="N2801" s="205"/>
      <c r="O2801" s="868"/>
      <c r="P2801" s="869"/>
      <c r="Q2801" s="813"/>
      <c r="R2801" s="870"/>
      <c r="S2801" s="867"/>
    </row>
    <row r="2802" spans="1:19" ht="15" customHeight="1" x14ac:dyDescent="0.2">
      <c r="A2802" s="206" t="s">
        <v>6087</v>
      </c>
      <c r="B2802" s="199"/>
      <c r="C2802" s="889"/>
      <c r="D2802" s="200"/>
      <c r="E2802" s="200"/>
      <c r="F2802" s="199"/>
      <c r="G2802" s="200"/>
      <c r="H2802" s="125"/>
      <c r="I2802" s="180"/>
      <c r="J2802" s="125"/>
      <c r="K2802" s="821"/>
      <c r="L2802" s="82"/>
      <c r="M2802" s="184"/>
      <c r="N2802" s="141"/>
      <c r="O2802" s="868"/>
      <c r="P2802" s="869"/>
      <c r="Q2802" s="813"/>
      <c r="R2802" s="870"/>
      <c r="S2802" s="867"/>
    </row>
    <row r="2803" spans="1:19" s="71" customFormat="1" ht="38.25" x14ac:dyDescent="0.2">
      <c r="A2803" s="478">
        <v>2751</v>
      </c>
      <c r="B2803" s="299">
        <v>18</v>
      </c>
      <c r="C2803" s="299" t="s">
        <v>6088</v>
      </c>
      <c r="D2803" s="299">
        <v>6221</v>
      </c>
      <c r="E2803" s="299">
        <v>5531</v>
      </c>
      <c r="F2803" s="299" t="s">
        <v>6089</v>
      </c>
      <c r="G2803" s="299" t="s">
        <v>6090</v>
      </c>
      <c r="H2803" s="300" t="s">
        <v>6091</v>
      </c>
      <c r="I2803" s="299" t="s">
        <v>6092</v>
      </c>
      <c r="J2803" s="300" t="s">
        <v>6093</v>
      </c>
      <c r="K2803" s="299" t="s">
        <v>5920</v>
      </c>
      <c r="L2803" s="303">
        <v>44561</v>
      </c>
      <c r="M2803" s="303" t="s">
        <v>121</v>
      </c>
      <c r="N2803" s="287">
        <v>50000</v>
      </c>
      <c r="O2803" s="287">
        <v>50000</v>
      </c>
      <c r="P2803" s="668"/>
      <c r="Q2803" s="668"/>
      <c r="R2803" s="659"/>
      <c r="S2803" s="860"/>
    </row>
    <row r="2804" spans="1:19" s="71" customFormat="1" ht="38.25" x14ac:dyDescent="0.2">
      <c r="A2804" s="478">
        <v>2752</v>
      </c>
      <c r="B2804" s="299">
        <v>18</v>
      </c>
      <c r="C2804" s="299" t="s">
        <v>21</v>
      </c>
      <c r="D2804" s="299">
        <v>6221</v>
      </c>
      <c r="E2804" s="299">
        <v>5531</v>
      </c>
      <c r="F2804" s="299" t="s">
        <v>6089</v>
      </c>
      <c r="G2804" s="299" t="s">
        <v>6094</v>
      </c>
      <c r="H2804" s="311" t="s">
        <v>6095</v>
      </c>
      <c r="I2804" s="299" t="s">
        <v>6096</v>
      </c>
      <c r="J2804" s="300" t="s">
        <v>6093</v>
      </c>
      <c r="K2804" s="299" t="s">
        <v>5920</v>
      </c>
      <c r="L2804" s="303">
        <v>44561</v>
      </c>
      <c r="M2804" s="303" t="s">
        <v>121</v>
      </c>
      <c r="N2804" s="287">
        <v>49996.73</v>
      </c>
      <c r="O2804" s="287">
        <v>49996.73</v>
      </c>
      <c r="P2804" s="668"/>
      <c r="Q2804" s="668"/>
      <c r="R2804" s="659"/>
      <c r="S2804" s="860"/>
    </row>
    <row r="2805" spans="1:19" s="71" customFormat="1" ht="25.5" x14ac:dyDescent="0.2">
      <c r="A2805" s="478">
        <v>2753</v>
      </c>
      <c r="B2805" s="299">
        <v>18</v>
      </c>
      <c r="C2805" s="299" t="s">
        <v>21</v>
      </c>
      <c r="D2805" s="299">
        <v>3316</v>
      </c>
      <c r="E2805" s="299">
        <v>5531</v>
      </c>
      <c r="F2805" s="299" t="s">
        <v>6089</v>
      </c>
      <c r="G2805" s="299">
        <v>1951</v>
      </c>
      <c r="H2805" s="300" t="s">
        <v>6097</v>
      </c>
      <c r="I2805" s="299" t="s">
        <v>6098</v>
      </c>
      <c r="J2805" s="300" t="s">
        <v>6099</v>
      </c>
      <c r="K2805" s="299" t="s">
        <v>64</v>
      </c>
      <c r="L2805" s="303">
        <v>44561</v>
      </c>
      <c r="M2805" s="303">
        <v>44592</v>
      </c>
      <c r="N2805" s="287">
        <v>13122.5</v>
      </c>
      <c r="O2805" s="287">
        <v>13122.5</v>
      </c>
      <c r="P2805" s="668"/>
      <c r="Q2805" s="668"/>
      <c r="R2805" s="659"/>
      <c r="S2805" s="860"/>
    </row>
    <row r="2806" spans="1:19" ht="15" customHeight="1" thickBot="1" x14ac:dyDescent="0.25">
      <c r="A2806" s="41"/>
      <c r="B2806" s="801"/>
      <c r="C2806" s="42"/>
      <c r="D2806" s="802"/>
      <c r="E2806" s="802"/>
      <c r="F2806" s="803"/>
      <c r="G2806" s="803"/>
      <c r="H2806" s="804"/>
      <c r="I2806" s="803"/>
      <c r="J2806" s="805"/>
      <c r="K2806" s="803"/>
      <c r="L2806" s="806"/>
      <c r="M2806" s="807"/>
      <c r="N2806" s="808"/>
      <c r="O2806" s="809"/>
      <c r="P2806" s="810"/>
      <c r="Q2806" s="811"/>
      <c r="R2806" s="812"/>
      <c r="S2806" s="890"/>
    </row>
    <row r="2807" spans="1:19" ht="13.5" thickBot="1" x14ac:dyDescent="0.25">
      <c r="A2807" s="233" t="s">
        <v>295</v>
      </c>
      <c r="B2807" s="234"/>
      <c r="C2807" s="234"/>
      <c r="D2807" s="234"/>
      <c r="E2807" s="56"/>
      <c r="F2807" s="59"/>
      <c r="G2807" s="57"/>
      <c r="H2807" s="202"/>
      <c r="I2807" s="203"/>
      <c r="J2807" s="58"/>
      <c r="K2807" s="204"/>
      <c r="L2807" s="61"/>
      <c r="M2807" s="62"/>
      <c r="N2807" s="63">
        <f t="shared" ref="N2807:S2807" si="13">SUM(N2803:N2806)</f>
        <v>113119.23000000001</v>
      </c>
      <c r="O2807" s="63">
        <f t="shared" si="13"/>
        <v>113119.23000000001</v>
      </c>
      <c r="P2807" s="63">
        <f t="shared" si="13"/>
        <v>0</v>
      </c>
      <c r="Q2807" s="63">
        <f t="shared" si="13"/>
        <v>0</v>
      </c>
      <c r="R2807" s="63">
        <f t="shared" si="13"/>
        <v>0</v>
      </c>
      <c r="S2807" s="179">
        <f t="shared" si="13"/>
        <v>0</v>
      </c>
    </row>
    <row r="2808" spans="1:19" ht="18" customHeight="1" thickBot="1" x14ac:dyDescent="0.25">
      <c r="A2808" s="213"/>
      <c r="B2808" s="214"/>
      <c r="C2808" s="214"/>
      <c r="D2808" s="214"/>
      <c r="E2808" s="87"/>
      <c r="F2808" s="208"/>
      <c r="G2808" s="209"/>
      <c r="H2808" s="215"/>
      <c r="I2808" s="210"/>
      <c r="J2808" s="211"/>
      <c r="K2808" s="216"/>
      <c r="L2808" s="212"/>
      <c r="M2808" s="217"/>
      <c r="N2808" s="218"/>
      <c r="O2808" s="868"/>
      <c r="P2808" s="869"/>
      <c r="Q2808" s="813"/>
      <c r="R2808" s="870"/>
      <c r="S2808" s="867"/>
    </row>
    <row r="2809" spans="1:19" ht="21.75" customHeight="1" thickBot="1" x14ac:dyDescent="0.25">
      <c r="A2809" s="235" t="s">
        <v>6100</v>
      </c>
      <c r="B2809" s="236"/>
      <c r="C2809" s="236"/>
      <c r="D2809" s="236"/>
      <c r="E2809" s="236"/>
      <c r="F2809" s="236"/>
      <c r="G2809" s="236"/>
      <c r="H2809" s="185"/>
      <c r="I2809" s="186"/>
      <c r="J2809" s="219"/>
      <c r="K2809" s="220"/>
      <c r="L2809" s="61"/>
      <c r="M2809" s="221"/>
      <c r="N2809" s="222">
        <f t="shared" ref="N2809:S2809" si="14">N91+N302+N1175+N1452+N1458+N2469+N2640+N2687+N2644+N2696+N2701+N2713+N2800+N2807</f>
        <v>744726839.59000003</v>
      </c>
      <c r="O2809" s="222">
        <f t="shared" si="14"/>
        <v>456025727.81999993</v>
      </c>
      <c r="P2809" s="222">
        <f t="shared" si="14"/>
        <v>288701111.76999998</v>
      </c>
      <c r="Q2809" s="222">
        <f t="shared" si="14"/>
        <v>1799395.12</v>
      </c>
      <c r="R2809" s="222">
        <f t="shared" si="14"/>
        <v>4767859.57</v>
      </c>
      <c r="S2809" s="891">
        <f t="shared" si="14"/>
        <v>282133857.08000004</v>
      </c>
    </row>
    <row r="2810" spans="1:19" x14ac:dyDescent="0.2">
      <c r="A2810" s="11"/>
      <c r="B2810" s="3"/>
      <c r="C2810" s="3"/>
      <c r="D2810" s="2"/>
      <c r="E2810" s="2"/>
      <c r="F2810" s="3"/>
      <c r="G2810" s="2"/>
      <c r="H2810" s="5"/>
      <c r="I2810" s="6"/>
      <c r="J2810" s="5"/>
      <c r="K2810" s="3"/>
      <c r="L2810" s="2"/>
      <c r="M2810" s="2"/>
      <c r="O2810" s="151"/>
      <c r="P2810" s="152"/>
      <c r="Q2810" s="2"/>
    </row>
    <row r="2811" spans="1:19" x14ac:dyDescent="0.2">
      <c r="L2811" s="869"/>
      <c r="M2811" s="813"/>
      <c r="N2811" s="870"/>
      <c r="O2811" s="902"/>
      <c r="P2811" s="869"/>
      <c r="Q2811" s="813"/>
      <c r="R2811" s="870"/>
    </row>
    <row r="2812" spans="1:19" x14ac:dyDescent="0.2">
      <c r="L2812" s="869"/>
      <c r="M2812" s="813"/>
      <c r="N2812" s="870"/>
      <c r="O2812" s="902"/>
      <c r="P2812" s="869"/>
      <c r="Q2812" s="813"/>
      <c r="R2812" s="870"/>
    </row>
    <row r="2813" spans="1:19" x14ac:dyDescent="0.2">
      <c r="L2813" s="869"/>
      <c r="M2813" s="813"/>
      <c r="N2813" s="870"/>
      <c r="O2813" s="902"/>
      <c r="P2813" s="869"/>
      <c r="Q2813" s="813"/>
      <c r="R2813" s="870"/>
    </row>
    <row r="2814" spans="1:19" x14ac:dyDescent="0.2">
      <c r="L2814" s="869"/>
      <c r="M2814" s="813"/>
      <c r="N2814" s="870"/>
      <c r="O2814" s="902"/>
      <c r="P2814" s="869"/>
      <c r="Q2814" s="813"/>
      <c r="R2814" s="870"/>
    </row>
    <row r="2815" spans="1:19" x14ac:dyDescent="0.2">
      <c r="L2815" s="869"/>
      <c r="M2815" s="813"/>
      <c r="N2815" s="870"/>
      <c r="O2815" s="902"/>
      <c r="P2815" s="869"/>
      <c r="Q2815" s="813"/>
      <c r="R2815" s="870"/>
    </row>
    <row r="2816" spans="1:19" x14ac:dyDescent="0.2">
      <c r="L2816" s="869"/>
      <c r="M2816" s="813"/>
      <c r="N2816" s="870"/>
      <c r="O2816" s="902"/>
      <c r="P2816" s="869"/>
      <c r="Q2816" s="813"/>
      <c r="R2816" s="870"/>
    </row>
    <row r="2817" spans="12:18" x14ac:dyDescent="0.2">
      <c r="L2817" s="869"/>
      <c r="M2817" s="813"/>
      <c r="N2817" s="870"/>
      <c r="O2817" s="902"/>
      <c r="P2817" s="869"/>
      <c r="Q2817" s="813"/>
      <c r="R2817" s="870"/>
    </row>
    <row r="2818" spans="12:18" x14ac:dyDescent="0.2">
      <c r="L2818" s="869"/>
      <c r="M2818" s="813"/>
      <c r="N2818" s="870"/>
      <c r="O2818" s="902"/>
      <c r="P2818" s="869"/>
      <c r="Q2818" s="813"/>
      <c r="R2818" s="870"/>
    </row>
    <row r="2819" spans="12:18" x14ac:dyDescent="0.2">
      <c r="L2819" s="869"/>
      <c r="M2819" s="813"/>
      <c r="N2819" s="870"/>
      <c r="O2819" s="902"/>
      <c r="P2819" s="869"/>
      <c r="Q2819" s="813"/>
      <c r="R2819" s="870"/>
    </row>
    <row r="2820" spans="12:18" x14ac:dyDescent="0.2">
      <c r="L2820" s="869"/>
      <c r="M2820" s="813"/>
      <c r="N2820" s="870"/>
      <c r="O2820" s="902"/>
      <c r="P2820" s="869"/>
      <c r="Q2820" s="813"/>
      <c r="R2820" s="870"/>
    </row>
    <row r="2821" spans="12:18" x14ac:dyDescent="0.2">
      <c r="L2821" s="869"/>
      <c r="M2821" s="813"/>
      <c r="N2821" s="870"/>
      <c r="O2821" s="902"/>
      <c r="P2821" s="869"/>
      <c r="Q2821" s="813"/>
      <c r="R2821" s="870"/>
    </row>
    <row r="2822" spans="12:18" x14ac:dyDescent="0.2">
      <c r="L2822" s="869"/>
      <c r="M2822" s="813"/>
      <c r="N2822" s="870"/>
      <c r="O2822" s="902"/>
      <c r="P2822" s="869"/>
      <c r="Q2822" s="813"/>
      <c r="R2822" s="870"/>
    </row>
    <row r="2823" spans="12:18" x14ac:dyDescent="0.2">
      <c r="L2823" s="869"/>
      <c r="M2823" s="813"/>
      <c r="N2823" s="870"/>
      <c r="O2823" s="902"/>
      <c r="P2823" s="869"/>
      <c r="Q2823" s="813"/>
      <c r="R2823" s="870"/>
    </row>
    <row r="2824" spans="12:18" x14ac:dyDescent="0.2">
      <c r="L2824" s="869"/>
      <c r="M2824" s="813"/>
      <c r="N2824" s="870"/>
      <c r="O2824" s="902"/>
      <c r="P2824" s="869"/>
      <c r="Q2824" s="813"/>
      <c r="R2824" s="870"/>
    </row>
    <row r="2825" spans="12:18" x14ac:dyDescent="0.2">
      <c r="L2825" s="869"/>
      <c r="M2825" s="813"/>
      <c r="N2825" s="870"/>
      <c r="O2825" s="902"/>
      <c r="P2825" s="869"/>
      <c r="Q2825" s="813"/>
      <c r="R2825" s="870"/>
    </row>
    <row r="2826" spans="12:18" x14ac:dyDescent="0.2">
      <c r="L2826" s="869"/>
      <c r="M2826" s="813"/>
      <c r="N2826" s="870"/>
      <c r="O2826" s="902"/>
      <c r="P2826" s="869"/>
      <c r="Q2826" s="813"/>
      <c r="R2826" s="870"/>
    </row>
    <row r="2827" spans="12:18" x14ac:dyDescent="0.2">
      <c r="L2827" s="869"/>
      <c r="M2827" s="813"/>
      <c r="N2827" s="870"/>
      <c r="O2827" s="902"/>
      <c r="P2827" s="869"/>
      <c r="Q2827" s="813"/>
      <c r="R2827" s="870"/>
    </row>
    <row r="2828" spans="12:18" x14ac:dyDescent="0.2">
      <c r="L2828" s="869"/>
      <c r="M2828" s="813"/>
      <c r="N2828" s="870"/>
      <c r="O2828" s="902"/>
      <c r="P2828" s="869"/>
      <c r="Q2828" s="813"/>
      <c r="R2828" s="870"/>
    </row>
    <row r="2829" spans="12:18" x14ac:dyDescent="0.2">
      <c r="L2829" s="869"/>
      <c r="M2829" s="813"/>
      <c r="N2829" s="870"/>
      <c r="O2829" s="902"/>
      <c r="P2829" s="869"/>
      <c r="Q2829" s="813"/>
      <c r="R2829" s="870"/>
    </row>
    <row r="2830" spans="12:18" x14ac:dyDescent="0.2">
      <c r="L2830" s="869"/>
      <c r="M2830" s="813"/>
      <c r="N2830" s="870"/>
      <c r="O2830" s="902"/>
      <c r="P2830" s="869"/>
      <c r="Q2830" s="813"/>
      <c r="R2830" s="870"/>
    </row>
    <row r="2831" spans="12:18" x14ac:dyDescent="0.2">
      <c r="L2831" s="869"/>
      <c r="M2831" s="813"/>
      <c r="N2831" s="870"/>
      <c r="O2831" s="902"/>
      <c r="P2831" s="869"/>
      <c r="Q2831" s="813"/>
      <c r="R2831" s="870"/>
    </row>
    <row r="2832" spans="12:18" x14ac:dyDescent="0.2">
      <c r="L2832" s="869"/>
      <c r="M2832" s="813"/>
      <c r="N2832" s="870"/>
      <c r="O2832" s="902"/>
      <c r="P2832" s="869"/>
      <c r="Q2832" s="813"/>
      <c r="R2832" s="870"/>
    </row>
    <row r="2833" spans="12:18" x14ac:dyDescent="0.2">
      <c r="L2833" s="869"/>
      <c r="M2833" s="813"/>
      <c r="N2833" s="870"/>
      <c r="O2833" s="902"/>
      <c r="P2833" s="869"/>
      <c r="Q2833" s="813"/>
      <c r="R2833" s="870"/>
    </row>
    <row r="2834" spans="12:18" x14ac:dyDescent="0.2">
      <c r="L2834" s="869"/>
      <c r="M2834" s="813"/>
      <c r="N2834" s="870"/>
      <c r="O2834" s="902"/>
      <c r="P2834" s="869"/>
      <c r="Q2834" s="813"/>
      <c r="R2834" s="870"/>
    </row>
    <row r="2835" spans="12:18" x14ac:dyDescent="0.2">
      <c r="L2835" s="869"/>
      <c r="M2835" s="813"/>
      <c r="N2835" s="870"/>
      <c r="O2835" s="902"/>
      <c r="P2835" s="869"/>
      <c r="Q2835" s="813"/>
      <c r="R2835" s="870"/>
    </row>
    <row r="2836" spans="12:18" x14ac:dyDescent="0.2">
      <c r="L2836" s="869"/>
      <c r="M2836" s="813"/>
      <c r="N2836" s="870"/>
      <c r="O2836" s="902"/>
      <c r="P2836" s="869"/>
      <c r="Q2836" s="813"/>
      <c r="R2836" s="870"/>
    </row>
    <row r="2837" spans="12:18" x14ac:dyDescent="0.2">
      <c r="L2837" s="869"/>
      <c r="M2837" s="813"/>
      <c r="N2837" s="870"/>
      <c r="O2837" s="902"/>
      <c r="P2837" s="869"/>
      <c r="Q2837" s="813"/>
      <c r="R2837" s="870"/>
    </row>
    <row r="2838" spans="12:18" x14ac:dyDescent="0.2">
      <c r="L2838" s="869"/>
      <c r="M2838" s="813"/>
      <c r="N2838" s="870"/>
      <c r="O2838" s="902"/>
      <c r="P2838" s="869"/>
      <c r="Q2838" s="813"/>
      <c r="R2838" s="870"/>
    </row>
    <row r="2839" spans="12:18" x14ac:dyDescent="0.2">
      <c r="L2839" s="869"/>
      <c r="M2839" s="813"/>
      <c r="N2839" s="870"/>
      <c r="O2839" s="902"/>
      <c r="P2839" s="869"/>
      <c r="Q2839" s="813"/>
      <c r="R2839" s="870"/>
    </row>
    <row r="2840" spans="12:18" x14ac:dyDescent="0.2">
      <c r="L2840" s="869"/>
      <c r="M2840" s="813"/>
      <c r="N2840" s="870"/>
      <c r="O2840" s="902"/>
      <c r="P2840" s="869"/>
      <c r="Q2840" s="813"/>
      <c r="R2840" s="870"/>
    </row>
    <row r="2841" spans="12:18" x14ac:dyDescent="0.2">
      <c r="L2841" s="869"/>
      <c r="M2841" s="813"/>
      <c r="N2841" s="870"/>
      <c r="O2841" s="902"/>
      <c r="P2841" s="869"/>
      <c r="Q2841" s="813"/>
      <c r="R2841" s="870"/>
    </row>
    <row r="2842" spans="12:18" x14ac:dyDescent="0.2">
      <c r="L2842" s="869"/>
      <c r="M2842" s="813"/>
      <c r="N2842" s="870"/>
      <c r="O2842" s="902"/>
      <c r="P2842" s="869"/>
      <c r="Q2842" s="813"/>
      <c r="R2842" s="870"/>
    </row>
    <row r="2843" spans="12:18" x14ac:dyDescent="0.2">
      <c r="L2843" s="869"/>
      <c r="M2843" s="813"/>
      <c r="N2843" s="870"/>
      <c r="O2843" s="902"/>
      <c r="P2843" s="869"/>
      <c r="Q2843" s="813"/>
      <c r="R2843" s="870"/>
    </row>
    <row r="2844" spans="12:18" x14ac:dyDescent="0.2">
      <c r="L2844" s="869"/>
      <c r="M2844" s="813"/>
      <c r="N2844" s="870"/>
      <c r="O2844" s="902"/>
      <c r="P2844" s="869"/>
      <c r="Q2844" s="813"/>
      <c r="R2844" s="870"/>
    </row>
    <row r="2845" spans="12:18" x14ac:dyDescent="0.2">
      <c r="L2845" s="869"/>
      <c r="M2845" s="813"/>
      <c r="N2845" s="870"/>
      <c r="O2845" s="902"/>
      <c r="P2845" s="869"/>
      <c r="Q2845" s="813"/>
      <c r="R2845" s="870"/>
    </row>
    <row r="2846" spans="12:18" x14ac:dyDescent="0.2">
      <c r="L2846" s="869"/>
      <c r="M2846" s="813"/>
      <c r="N2846" s="870"/>
      <c r="O2846" s="902"/>
      <c r="P2846" s="869"/>
      <c r="Q2846" s="813"/>
      <c r="R2846" s="870"/>
    </row>
    <row r="2847" spans="12:18" x14ac:dyDescent="0.2">
      <c r="L2847" s="869"/>
      <c r="M2847" s="813"/>
      <c r="N2847" s="870"/>
      <c r="O2847" s="902"/>
      <c r="P2847" s="869"/>
      <c r="Q2847" s="813"/>
      <c r="R2847" s="870"/>
    </row>
    <row r="2848" spans="12:18" x14ac:dyDescent="0.2">
      <c r="L2848" s="869"/>
      <c r="M2848" s="813"/>
      <c r="N2848" s="870"/>
      <c r="O2848" s="902"/>
      <c r="P2848" s="869"/>
      <c r="Q2848" s="813"/>
      <c r="R2848" s="870"/>
    </row>
    <row r="2849" spans="12:18" x14ac:dyDescent="0.2">
      <c r="L2849" s="869"/>
      <c r="M2849" s="813"/>
      <c r="N2849" s="870"/>
      <c r="O2849" s="902"/>
      <c r="P2849" s="869"/>
      <c r="Q2849" s="813"/>
      <c r="R2849" s="870"/>
    </row>
    <row r="2850" spans="12:18" x14ac:dyDescent="0.2">
      <c r="L2850" s="869"/>
      <c r="M2850" s="813"/>
      <c r="N2850" s="870"/>
      <c r="O2850" s="902"/>
      <c r="P2850" s="869"/>
      <c r="Q2850" s="813"/>
      <c r="R2850" s="870"/>
    </row>
    <row r="2851" spans="12:18" x14ac:dyDescent="0.2">
      <c r="L2851" s="869"/>
      <c r="M2851" s="813"/>
      <c r="N2851" s="870"/>
      <c r="O2851" s="902"/>
      <c r="P2851" s="869"/>
      <c r="Q2851" s="813"/>
      <c r="R2851" s="870"/>
    </row>
    <row r="2852" spans="12:18" x14ac:dyDescent="0.2">
      <c r="L2852" s="869"/>
      <c r="M2852" s="813"/>
      <c r="N2852" s="870"/>
      <c r="O2852" s="902"/>
      <c r="P2852" s="869"/>
      <c r="Q2852" s="813"/>
      <c r="R2852" s="870"/>
    </row>
    <row r="2853" spans="12:18" x14ac:dyDescent="0.2">
      <c r="L2853" s="869"/>
      <c r="M2853" s="813"/>
      <c r="N2853" s="870"/>
      <c r="O2853" s="902"/>
      <c r="P2853" s="869"/>
      <c r="Q2853" s="813"/>
      <c r="R2853" s="870"/>
    </row>
    <row r="2854" spans="12:18" x14ac:dyDescent="0.2">
      <c r="L2854" s="869"/>
      <c r="M2854" s="813"/>
      <c r="N2854" s="870"/>
      <c r="O2854" s="902"/>
      <c r="P2854" s="869"/>
      <c r="Q2854" s="813"/>
      <c r="R2854" s="870"/>
    </row>
    <row r="2855" spans="12:18" x14ac:dyDescent="0.2">
      <c r="L2855" s="869"/>
      <c r="M2855" s="813"/>
      <c r="N2855" s="870"/>
      <c r="O2855" s="902"/>
      <c r="P2855" s="869"/>
      <c r="Q2855" s="813"/>
      <c r="R2855" s="870"/>
    </row>
    <row r="2856" spans="12:18" x14ac:dyDescent="0.2">
      <c r="L2856" s="869"/>
      <c r="M2856" s="813"/>
      <c r="N2856" s="870"/>
      <c r="O2856" s="902"/>
      <c r="P2856" s="869"/>
      <c r="Q2856" s="813"/>
      <c r="R2856" s="870"/>
    </row>
    <row r="2857" spans="12:18" x14ac:dyDescent="0.2">
      <c r="L2857" s="869"/>
      <c r="M2857" s="813"/>
      <c r="N2857" s="870"/>
      <c r="O2857" s="902"/>
      <c r="P2857" s="869"/>
      <c r="Q2857" s="813"/>
      <c r="R2857" s="870"/>
    </row>
    <row r="2858" spans="12:18" x14ac:dyDescent="0.2">
      <c r="L2858" s="869"/>
      <c r="M2858" s="813"/>
      <c r="N2858" s="870"/>
      <c r="O2858" s="902"/>
      <c r="P2858" s="869"/>
      <c r="Q2858" s="813"/>
      <c r="R2858" s="870"/>
    </row>
    <row r="2859" spans="12:18" x14ac:dyDescent="0.2">
      <c r="L2859" s="869"/>
      <c r="M2859" s="813"/>
      <c r="N2859" s="870"/>
      <c r="O2859" s="902"/>
      <c r="P2859" s="869"/>
      <c r="Q2859" s="813"/>
      <c r="R2859" s="870"/>
    </row>
    <row r="2860" spans="12:18" x14ac:dyDescent="0.2">
      <c r="L2860" s="869"/>
      <c r="M2860" s="813"/>
      <c r="N2860" s="870"/>
      <c r="O2860" s="902"/>
      <c r="P2860" s="869"/>
      <c r="Q2860" s="813"/>
      <c r="R2860" s="870"/>
    </row>
    <row r="2861" spans="12:18" x14ac:dyDescent="0.2">
      <c r="L2861" s="869"/>
      <c r="M2861" s="813"/>
      <c r="N2861" s="870"/>
      <c r="O2861" s="902"/>
      <c r="P2861" s="869"/>
      <c r="Q2861" s="813"/>
      <c r="R2861" s="870"/>
    </row>
    <row r="2862" spans="12:18" x14ac:dyDescent="0.2">
      <c r="L2862" s="869"/>
      <c r="M2862" s="813"/>
      <c r="N2862" s="870"/>
      <c r="O2862" s="902"/>
      <c r="P2862" s="869"/>
      <c r="Q2862" s="813"/>
      <c r="R2862" s="870"/>
    </row>
    <row r="2863" spans="12:18" x14ac:dyDescent="0.2">
      <c r="L2863" s="869"/>
      <c r="M2863" s="813"/>
      <c r="N2863" s="870"/>
      <c r="O2863" s="902"/>
      <c r="P2863" s="869"/>
      <c r="Q2863" s="813"/>
      <c r="R2863" s="870"/>
    </row>
    <row r="2864" spans="12:18" x14ac:dyDescent="0.2">
      <c r="L2864" s="869"/>
      <c r="M2864" s="813"/>
      <c r="N2864" s="870"/>
      <c r="O2864" s="902"/>
      <c r="P2864" s="869"/>
      <c r="Q2864" s="813"/>
      <c r="R2864" s="870"/>
    </row>
    <row r="2865" spans="12:18" x14ac:dyDescent="0.2">
      <c r="L2865" s="869"/>
      <c r="M2865" s="813"/>
      <c r="N2865" s="870"/>
      <c r="O2865" s="902"/>
      <c r="P2865" s="869"/>
      <c r="Q2865" s="813"/>
      <c r="R2865" s="870"/>
    </row>
    <row r="2866" spans="12:18" x14ac:dyDescent="0.2">
      <c r="L2866" s="869"/>
      <c r="M2866" s="813"/>
      <c r="N2866" s="870"/>
      <c r="O2866" s="902"/>
      <c r="P2866" s="869"/>
      <c r="Q2866" s="813"/>
      <c r="R2866" s="870"/>
    </row>
    <row r="2867" spans="12:18" x14ac:dyDescent="0.2">
      <c r="L2867" s="869"/>
      <c r="M2867" s="813"/>
      <c r="N2867" s="870"/>
      <c r="O2867" s="902"/>
      <c r="P2867" s="869"/>
      <c r="Q2867" s="813"/>
      <c r="R2867" s="870"/>
    </row>
    <row r="2868" spans="12:18" x14ac:dyDescent="0.2">
      <c r="L2868" s="869"/>
      <c r="M2868" s="813"/>
      <c r="N2868" s="870"/>
      <c r="O2868" s="902"/>
      <c r="P2868" s="869"/>
      <c r="Q2868" s="813"/>
      <c r="R2868" s="870"/>
    </row>
    <row r="2869" spans="12:18" x14ac:dyDescent="0.2">
      <c r="L2869" s="869"/>
      <c r="M2869" s="813"/>
      <c r="N2869" s="870"/>
      <c r="O2869" s="902"/>
      <c r="P2869" s="869"/>
      <c r="Q2869" s="813"/>
      <c r="R2869" s="870"/>
    </row>
    <row r="2870" spans="12:18" x14ac:dyDescent="0.2">
      <c r="L2870" s="869"/>
      <c r="M2870" s="813"/>
      <c r="N2870" s="870"/>
      <c r="O2870" s="902"/>
      <c r="P2870" s="869"/>
      <c r="Q2870" s="813"/>
      <c r="R2870" s="870"/>
    </row>
    <row r="2871" spans="12:18" x14ac:dyDescent="0.2">
      <c r="L2871" s="869"/>
      <c r="M2871" s="813"/>
      <c r="N2871" s="870"/>
      <c r="O2871" s="902"/>
      <c r="P2871" s="869"/>
      <c r="Q2871" s="813"/>
      <c r="R2871" s="870"/>
    </row>
    <row r="2872" spans="12:18" x14ac:dyDescent="0.2">
      <c r="L2872" s="869"/>
      <c r="M2872" s="813"/>
      <c r="N2872" s="870"/>
      <c r="O2872" s="902"/>
      <c r="P2872" s="869"/>
      <c r="Q2872" s="813"/>
      <c r="R2872" s="870"/>
    </row>
    <row r="2873" spans="12:18" x14ac:dyDescent="0.2">
      <c r="L2873" s="869"/>
      <c r="M2873" s="813"/>
      <c r="N2873" s="870"/>
      <c r="O2873" s="902"/>
      <c r="P2873" s="869"/>
      <c r="Q2873" s="813"/>
      <c r="R2873" s="870"/>
    </row>
    <row r="2874" spans="12:18" x14ac:dyDescent="0.2">
      <c r="L2874" s="869"/>
      <c r="M2874" s="813"/>
      <c r="N2874" s="870"/>
      <c r="O2874" s="902"/>
      <c r="P2874" s="869"/>
      <c r="Q2874" s="813"/>
      <c r="R2874" s="870"/>
    </row>
    <row r="2875" spans="12:18" x14ac:dyDescent="0.2">
      <c r="L2875" s="869"/>
      <c r="M2875" s="813"/>
      <c r="N2875" s="870"/>
      <c r="O2875" s="902"/>
      <c r="P2875" s="869"/>
      <c r="Q2875" s="813"/>
      <c r="R2875" s="870"/>
    </row>
    <row r="2876" spans="12:18" x14ac:dyDescent="0.2">
      <c r="L2876" s="869"/>
      <c r="M2876" s="813"/>
      <c r="N2876" s="870"/>
      <c r="O2876" s="902"/>
      <c r="P2876" s="869"/>
      <c r="Q2876" s="813"/>
      <c r="R2876" s="870"/>
    </row>
    <row r="2877" spans="12:18" x14ac:dyDescent="0.2">
      <c r="L2877" s="869"/>
      <c r="M2877" s="813"/>
      <c r="N2877" s="870"/>
      <c r="O2877" s="902"/>
      <c r="P2877" s="869"/>
      <c r="Q2877" s="813"/>
      <c r="R2877" s="870"/>
    </row>
    <row r="2878" spans="12:18" x14ac:dyDescent="0.2">
      <c r="L2878" s="869"/>
      <c r="M2878" s="813"/>
      <c r="N2878" s="870"/>
      <c r="O2878" s="902"/>
      <c r="P2878" s="869"/>
      <c r="Q2878" s="813"/>
      <c r="R2878" s="870"/>
    </row>
    <row r="2879" spans="12:18" x14ac:dyDescent="0.2">
      <c r="L2879" s="869"/>
      <c r="M2879" s="813"/>
      <c r="N2879" s="870"/>
      <c r="O2879" s="902"/>
      <c r="P2879" s="869"/>
      <c r="Q2879" s="813"/>
      <c r="R2879" s="870"/>
    </row>
    <row r="2880" spans="12:18" x14ac:dyDescent="0.2">
      <c r="L2880" s="869"/>
      <c r="M2880" s="813"/>
      <c r="N2880" s="870"/>
      <c r="O2880" s="902"/>
      <c r="P2880" s="869"/>
      <c r="Q2880" s="813"/>
      <c r="R2880" s="870"/>
    </row>
    <row r="2881" spans="12:18" x14ac:dyDescent="0.2">
      <c r="L2881" s="869"/>
      <c r="M2881" s="813"/>
      <c r="N2881" s="870"/>
      <c r="O2881" s="902"/>
      <c r="P2881" s="869"/>
      <c r="Q2881" s="813"/>
      <c r="R2881" s="870"/>
    </row>
    <row r="2882" spans="12:18" x14ac:dyDescent="0.2">
      <c r="L2882" s="869"/>
      <c r="M2882" s="813"/>
      <c r="N2882" s="870"/>
      <c r="O2882" s="902"/>
      <c r="P2882" s="869"/>
      <c r="Q2882" s="813"/>
      <c r="R2882" s="870"/>
    </row>
    <row r="2883" spans="12:18" x14ac:dyDescent="0.2">
      <c r="L2883" s="869"/>
      <c r="M2883" s="813"/>
      <c r="N2883" s="870"/>
      <c r="O2883" s="902"/>
      <c r="P2883" s="869"/>
      <c r="Q2883" s="813"/>
      <c r="R2883" s="870"/>
    </row>
    <row r="2884" spans="12:18" x14ac:dyDescent="0.2">
      <c r="L2884" s="869"/>
      <c r="M2884" s="813"/>
      <c r="N2884" s="870"/>
      <c r="O2884" s="902"/>
      <c r="P2884" s="869"/>
      <c r="Q2884" s="813"/>
      <c r="R2884" s="870"/>
    </row>
    <row r="2885" spans="12:18" x14ac:dyDescent="0.2">
      <c r="L2885" s="869"/>
      <c r="M2885" s="813"/>
      <c r="N2885" s="870"/>
      <c r="O2885" s="902"/>
      <c r="P2885" s="869"/>
      <c r="Q2885" s="813"/>
      <c r="R2885" s="870"/>
    </row>
    <row r="2886" spans="12:18" x14ac:dyDescent="0.2">
      <c r="L2886" s="869"/>
      <c r="M2886" s="813"/>
      <c r="N2886" s="870"/>
      <c r="O2886" s="902"/>
      <c r="P2886" s="869"/>
      <c r="Q2886" s="813"/>
      <c r="R2886" s="870"/>
    </row>
    <row r="2887" spans="12:18" x14ac:dyDescent="0.2">
      <c r="L2887" s="869"/>
      <c r="M2887" s="813"/>
      <c r="N2887" s="870"/>
      <c r="O2887" s="902"/>
      <c r="P2887" s="869"/>
      <c r="Q2887" s="813"/>
      <c r="R2887" s="870"/>
    </row>
    <row r="2888" spans="12:18" x14ac:dyDescent="0.2">
      <c r="L2888" s="869"/>
      <c r="M2888" s="813"/>
      <c r="N2888" s="870"/>
      <c r="O2888" s="902"/>
      <c r="P2888" s="869"/>
      <c r="Q2888" s="813"/>
      <c r="R2888" s="870"/>
    </row>
    <row r="2889" spans="12:18" x14ac:dyDescent="0.2">
      <c r="L2889" s="869"/>
      <c r="M2889" s="813"/>
      <c r="N2889" s="870"/>
      <c r="O2889" s="902"/>
      <c r="P2889" s="869"/>
      <c r="Q2889" s="813"/>
      <c r="R2889" s="870"/>
    </row>
    <row r="2890" spans="12:18" x14ac:dyDescent="0.2">
      <c r="L2890" s="869"/>
      <c r="M2890" s="813"/>
      <c r="N2890" s="870"/>
      <c r="O2890" s="902"/>
      <c r="P2890" s="869"/>
      <c r="Q2890" s="813"/>
      <c r="R2890" s="870"/>
    </row>
    <row r="2891" spans="12:18" x14ac:dyDescent="0.2">
      <c r="L2891" s="869"/>
      <c r="M2891" s="813"/>
      <c r="N2891" s="870"/>
      <c r="O2891" s="902"/>
      <c r="P2891" s="869"/>
      <c r="Q2891" s="813"/>
      <c r="R2891" s="870"/>
    </row>
    <row r="2892" spans="12:18" x14ac:dyDescent="0.2">
      <c r="L2892" s="869"/>
      <c r="M2892" s="813"/>
      <c r="N2892" s="870"/>
      <c r="O2892" s="902"/>
      <c r="P2892" s="869"/>
      <c r="Q2892" s="813"/>
      <c r="R2892" s="870"/>
    </row>
    <row r="2893" spans="12:18" x14ac:dyDescent="0.2">
      <c r="L2893" s="869"/>
      <c r="M2893" s="813"/>
      <c r="N2893" s="870"/>
      <c r="O2893" s="902"/>
      <c r="P2893" s="869"/>
      <c r="Q2893" s="813"/>
      <c r="R2893" s="870"/>
    </row>
    <row r="2894" spans="12:18" x14ac:dyDescent="0.2">
      <c r="L2894" s="869"/>
      <c r="M2894" s="813"/>
      <c r="N2894" s="870"/>
      <c r="O2894" s="902"/>
      <c r="P2894" s="869"/>
      <c r="Q2894" s="813"/>
      <c r="R2894" s="870"/>
    </row>
    <row r="2895" spans="12:18" x14ac:dyDescent="0.2">
      <c r="L2895" s="869"/>
      <c r="M2895" s="813"/>
      <c r="N2895" s="870"/>
      <c r="O2895" s="902"/>
      <c r="P2895" s="869"/>
      <c r="Q2895" s="813"/>
      <c r="R2895" s="870"/>
    </row>
    <row r="2896" spans="12:18" x14ac:dyDescent="0.2">
      <c r="L2896" s="869"/>
      <c r="M2896" s="813"/>
      <c r="N2896" s="870"/>
      <c r="O2896" s="902"/>
      <c r="P2896" s="869"/>
      <c r="Q2896" s="813"/>
      <c r="R2896" s="870"/>
    </row>
    <row r="2897" spans="12:18" x14ac:dyDescent="0.2">
      <c r="L2897" s="869"/>
      <c r="M2897" s="813"/>
      <c r="N2897" s="870"/>
      <c r="O2897" s="902"/>
      <c r="P2897" s="869"/>
      <c r="Q2897" s="813"/>
      <c r="R2897" s="870"/>
    </row>
    <row r="2898" spans="12:18" x14ac:dyDescent="0.2">
      <c r="L2898" s="869"/>
      <c r="M2898" s="813"/>
      <c r="N2898" s="870"/>
      <c r="O2898" s="902"/>
      <c r="P2898" s="869"/>
      <c r="Q2898" s="813"/>
      <c r="R2898" s="870"/>
    </row>
    <row r="2899" spans="12:18" x14ac:dyDescent="0.2">
      <c r="L2899" s="869"/>
      <c r="M2899" s="813"/>
      <c r="N2899" s="870"/>
      <c r="O2899" s="902"/>
      <c r="P2899" s="869"/>
      <c r="Q2899" s="813"/>
      <c r="R2899" s="870"/>
    </row>
    <row r="2900" spans="12:18" x14ac:dyDescent="0.2">
      <c r="L2900" s="869"/>
      <c r="M2900" s="813"/>
      <c r="N2900" s="870"/>
      <c r="O2900" s="902"/>
      <c r="P2900" s="869"/>
      <c r="Q2900" s="813"/>
      <c r="R2900" s="870"/>
    </row>
    <row r="2901" spans="12:18" x14ac:dyDescent="0.2">
      <c r="L2901" s="869"/>
      <c r="M2901" s="813"/>
      <c r="N2901" s="870"/>
      <c r="O2901" s="902"/>
      <c r="P2901" s="869"/>
      <c r="Q2901" s="813"/>
      <c r="R2901" s="870"/>
    </row>
    <row r="2902" spans="12:18" x14ac:dyDescent="0.2">
      <c r="L2902" s="869"/>
      <c r="M2902" s="813"/>
      <c r="N2902" s="870"/>
      <c r="O2902" s="902"/>
      <c r="P2902" s="869"/>
      <c r="Q2902" s="813"/>
      <c r="R2902" s="870"/>
    </row>
    <row r="2903" spans="12:18" x14ac:dyDescent="0.2">
      <c r="L2903" s="869"/>
      <c r="M2903" s="813"/>
      <c r="N2903" s="870"/>
      <c r="O2903" s="902"/>
      <c r="P2903" s="869"/>
      <c r="Q2903" s="813"/>
      <c r="R2903" s="870"/>
    </row>
    <row r="2904" spans="12:18" x14ac:dyDescent="0.2">
      <c r="L2904" s="869"/>
      <c r="M2904" s="813"/>
      <c r="N2904" s="870"/>
      <c r="O2904" s="902"/>
      <c r="P2904" s="869"/>
      <c r="Q2904" s="813"/>
      <c r="R2904" s="870"/>
    </row>
    <row r="2905" spans="12:18" x14ac:dyDescent="0.2">
      <c r="L2905" s="869"/>
      <c r="M2905" s="813"/>
      <c r="N2905" s="870"/>
      <c r="O2905" s="902"/>
      <c r="P2905" s="869"/>
      <c r="Q2905" s="813"/>
      <c r="R2905" s="870"/>
    </row>
    <row r="2906" spans="12:18" x14ac:dyDescent="0.2">
      <c r="L2906" s="869"/>
      <c r="M2906" s="813"/>
      <c r="N2906" s="870"/>
      <c r="O2906" s="902"/>
      <c r="P2906" s="869"/>
      <c r="Q2906" s="813"/>
      <c r="R2906" s="870"/>
    </row>
    <row r="2907" spans="12:18" x14ac:dyDescent="0.2">
      <c r="L2907" s="869"/>
      <c r="M2907" s="813"/>
      <c r="N2907" s="870"/>
      <c r="O2907" s="902"/>
      <c r="P2907" s="869"/>
      <c r="Q2907" s="813"/>
      <c r="R2907" s="870"/>
    </row>
    <row r="2908" spans="12:18" x14ac:dyDescent="0.2">
      <c r="L2908" s="869"/>
      <c r="M2908" s="813"/>
      <c r="N2908" s="870"/>
      <c r="O2908" s="902"/>
      <c r="P2908" s="869"/>
      <c r="Q2908" s="813"/>
      <c r="R2908" s="870"/>
    </row>
    <row r="2909" spans="12:18" x14ac:dyDescent="0.2">
      <c r="L2909" s="869"/>
      <c r="M2909" s="813"/>
      <c r="N2909" s="870"/>
      <c r="O2909" s="902"/>
      <c r="P2909" s="869"/>
      <c r="Q2909" s="813"/>
      <c r="R2909" s="870"/>
    </row>
    <row r="2910" spans="12:18" x14ac:dyDescent="0.2">
      <c r="L2910" s="869"/>
      <c r="M2910" s="813"/>
      <c r="N2910" s="870"/>
      <c r="O2910" s="902"/>
      <c r="P2910" s="869"/>
      <c r="Q2910" s="813"/>
      <c r="R2910" s="870"/>
    </row>
    <row r="2911" spans="12:18" x14ac:dyDescent="0.2">
      <c r="L2911" s="869"/>
      <c r="M2911" s="813"/>
      <c r="N2911" s="870"/>
      <c r="O2911" s="902"/>
      <c r="P2911" s="869"/>
      <c r="Q2911" s="813"/>
      <c r="R2911" s="870"/>
    </row>
    <row r="2912" spans="12:18" x14ac:dyDescent="0.2">
      <c r="L2912" s="869"/>
      <c r="M2912" s="813"/>
      <c r="N2912" s="870"/>
      <c r="O2912" s="902"/>
      <c r="P2912" s="869"/>
      <c r="Q2912" s="813"/>
      <c r="R2912" s="870"/>
    </row>
    <row r="2913" spans="12:18" x14ac:dyDescent="0.2">
      <c r="L2913" s="869"/>
      <c r="M2913" s="813"/>
      <c r="N2913" s="870"/>
      <c r="O2913" s="902"/>
      <c r="P2913" s="869"/>
      <c r="Q2913" s="813"/>
      <c r="R2913" s="870"/>
    </row>
    <row r="2914" spans="12:18" x14ac:dyDescent="0.2">
      <c r="L2914" s="869"/>
      <c r="M2914" s="813"/>
      <c r="N2914" s="870"/>
      <c r="O2914" s="902"/>
      <c r="P2914" s="869"/>
      <c r="Q2914" s="813"/>
      <c r="R2914" s="870"/>
    </row>
    <row r="2915" spans="12:18" x14ac:dyDescent="0.2">
      <c r="L2915" s="869"/>
      <c r="M2915" s="813"/>
      <c r="N2915" s="870"/>
      <c r="O2915" s="902"/>
      <c r="P2915" s="869"/>
      <c r="Q2915" s="813"/>
      <c r="R2915" s="870"/>
    </row>
    <row r="2916" spans="12:18" x14ac:dyDescent="0.2">
      <c r="L2916" s="869"/>
      <c r="M2916" s="813"/>
      <c r="N2916" s="870"/>
      <c r="O2916" s="902"/>
      <c r="P2916" s="869"/>
      <c r="Q2916" s="813"/>
      <c r="R2916" s="870"/>
    </row>
    <row r="2917" spans="12:18" x14ac:dyDescent="0.2">
      <c r="L2917" s="869"/>
      <c r="M2917" s="813"/>
      <c r="N2917" s="870"/>
      <c r="O2917" s="902"/>
      <c r="P2917" s="869"/>
      <c r="Q2917" s="813"/>
      <c r="R2917" s="870"/>
    </row>
    <row r="2918" spans="12:18" x14ac:dyDescent="0.2">
      <c r="L2918" s="869"/>
      <c r="M2918" s="813"/>
      <c r="N2918" s="870"/>
      <c r="O2918" s="902"/>
      <c r="P2918" s="869"/>
      <c r="Q2918" s="813"/>
      <c r="R2918" s="870"/>
    </row>
    <row r="2919" spans="12:18" x14ac:dyDescent="0.2">
      <c r="L2919" s="869"/>
      <c r="M2919" s="813"/>
      <c r="N2919" s="870"/>
      <c r="O2919" s="902"/>
      <c r="P2919" s="869"/>
      <c r="Q2919" s="813"/>
      <c r="R2919" s="870"/>
    </row>
    <row r="2920" spans="12:18" x14ac:dyDescent="0.2">
      <c r="L2920" s="869"/>
      <c r="M2920" s="813"/>
      <c r="N2920" s="870"/>
      <c r="O2920" s="902"/>
      <c r="P2920" s="869"/>
      <c r="Q2920" s="813"/>
      <c r="R2920" s="870"/>
    </row>
    <row r="2921" spans="12:18" x14ac:dyDescent="0.2">
      <c r="L2921" s="869"/>
      <c r="M2921" s="813"/>
      <c r="N2921" s="870"/>
      <c r="O2921" s="902"/>
      <c r="P2921" s="869"/>
      <c r="Q2921" s="813"/>
      <c r="R2921" s="870"/>
    </row>
    <row r="2922" spans="12:18" x14ac:dyDescent="0.2">
      <c r="L2922" s="869"/>
      <c r="M2922" s="813"/>
      <c r="N2922" s="870"/>
      <c r="O2922" s="902"/>
      <c r="P2922" s="869"/>
      <c r="Q2922" s="813"/>
      <c r="R2922" s="870"/>
    </row>
    <row r="2923" spans="12:18" x14ac:dyDescent="0.2">
      <c r="L2923" s="869"/>
      <c r="M2923" s="813"/>
      <c r="N2923" s="870"/>
      <c r="O2923" s="902"/>
      <c r="P2923" s="869"/>
      <c r="Q2923" s="813"/>
      <c r="R2923" s="870"/>
    </row>
    <row r="2924" spans="12:18" x14ac:dyDescent="0.2">
      <c r="L2924" s="869"/>
      <c r="M2924" s="813"/>
      <c r="N2924" s="870"/>
      <c r="O2924" s="902"/>
      <c r="P2924" s="869"/>
      <c r="Q2924" s="813"/>
      <c r="R2924" s="870"/>
    </row>
    <row r="2925" spans="12:18" x14ac:dyDescent="0.2">
      <c r="L2925" s="869"/>
      <c r="M2925" s="813"/>
      <c r="N2925" s="870"/>
      <c r="O2925" s="902"/>
      <c r="P2925" s="869"/>
      <c r="Q2925" s="813"/>
      <c r="R2925" s="870"/>
    </row>
    <row r="2926" spans="12:18" x14ac:dyDescent="0.2">
      <c r="L2926" s="869"/>
      <c r="M2926" s="813"/>
      <c r="N2926" s="870"/>
      <c r="O2926" s="902"/>
      <c r="P2926" s="869"/>
      <c r="Q2926" s="813"/>
      <c r="R2926" s="870"/>
    </row>
    <row r="2927" spans="12:18" x14ac:dyDescent="0.2">
      <c r="L2927" s="869"/>
      <c r="M2927" s="813"/>
      <c r="N2927" s="870"/>
      <c r="O2927" s="902"/>
      <c r="P2927" s="869"/>
      <c r="Q2927" s="813"/>
      <c r="R2927" s="870"/>
    </row>
    <row r="2928" spans="12:18" x14ac:dyDescent="0.2">
      <c r="L2928" s="869"/>
      <c r="M2928" s="813"/>
      <c r="N2928" s="870"/>
      <c r="O2928" s="902"/>
      <c r="P2928" s="869"/>
      <c r="Q2928" s="813"/>
      <c r="R2928" s="870"/>
    </row>
    <row r="2929" spans="12:18" x14ac:dyDescent="0.2">
      <c r="L2929" s="869"/>
      <c r="M2929" s="813"/>
      <c r="N2929" s="870"/>
      <c r="O2929" s="902"/>
      <c r="P2929" s="869"/>
      <c r="Q2929" s="813"/>
      <c r="R2929" s="870"/>
    </row>
    <row r="2930" spans="12:18" x14ac:dyDescent="0.2">
      <c r="L2930" s="869"/>
      <c r="M2930" s="813"/>
      <c r="N2930" s="870"/>
      <c r="O2930" s="902"/>
      <c r="P2930" s="869"/>
      <c r="Q2930" s="813"/>
      <c r="R2930" s="870"/>
    </row>
    <row r="2931" spans="12:18" x14ac:dyDescent="0.2">
      <c r="L2931" s="869"/>
      <c r="M2931" s="813"/>
      <c r="N2931" s="870"/>
      <c r="O2931" s="902"/>
      <c r="P2931" s="869"/>
      <c r="Q2931" s="813"/>
      <c r="R2931" s="870"/>
    </row>
    <row r="2932" spans="12:18" x14ac:dyDescent="0.2">
      <c r="L2932" s="869"/>
      <c r="M2932" s="813"/>
      <c r="N2932" s="870"/>
      <c r="O2932" s="902"/>
      <c r="P2932" s="869"/>
      <c r="Q2932" s="813"/>
      <c r="R2932" s="870"/>
    </row>
    <row r="2933" spans="12:18" x14ac:dyDescent="0.2">
      <c r="L2933" s="869"/>
      <c r="M2933" s="813"/>
      <c r="N2933" s="870"/>
      <c r="O2933" s="902"/>
      <c r="P2933" s="869"/>
      <c r="Q2933" s="813"/>
      <c r="R2933" s="870"/>
    </row>
    <row r="2934" spans="12:18" x14ac:dyDescent="0.2">
      <c r="L2934" s="869"/>
      <c r="M2934" s="813"/>
      <c r="N2934" s="870"/>
      <c r="O2934" s="902"/>
      <c r="P2934" s="869"/>
      <c r="Q2934" s="813"/>
      <c r="R2934" s="870"/>
    </row>
    <row r="2935" spans="12:18" x14ac:dyDescent="0.2">
      <c r="L2935" s="869"/>
      <c r="M2935" s="813"/>
      <c r="N2935" s="870"/>
      <c r="O2935" s="902"/>
      <c r="P2935" s="869"/>
      <c r="Q2935" s="813"/>
      <c r="R2935" s="870"/>
    </row>
    <row r="2936" spans="12:18" x14ac:dyDescent="0.2">
      <c r="L2936" s="869"/>
      <c r="M2936" s="813"/>
      <c r="N2936" s="870"/>
      <c r="O2936" s="902"/>
      <c r="P2936" s="869"/>
      <c r="Q2936" s="813"/>
      <c r="R2936" s="870"/>
    </row>
    <row r="2937" spans="12:18" x14ac:dyDescent="0.2">
      <c r="L2937" s="869"/>
      <c r="M2937" s="813"/>
      <c r="N2937" s="870"/>
      <c r="O2937" s="902"/>
      <c r="P2937" s="869"/>
      <c r="Q2937" s="813"/>
      <c r="R2937" s="870"/>
    </row>
    <row r="2938" spans="12:18" x14ac:dyDescent="0.2">
      <c r="L2938" s="869"/>
      <c r="M2938" s="813"/>
      <c r="N2938" s="870"/>
      <c r="O2938" s="902"/>
      <c r="P2938" s="869"/>
      <c r="Q2938" s="813"/>
      <c r="R2938" s="870"/>
    </row>
    <row r="2939" spans="12:18" x14ac:dyDescent="0.2">
      <c r="L2939" s="869"/>
      <c r="M2939" s="813"/>
      <c r="N2939" s="870"/>
      <c r="O2939" s="902"/>
      <c r="P2939" s="869"/>
      <c r="Q2939" s="813"/>
      <c r="R2939" s="870"/>
    </row>
    <row r="2940" spans="12:18" x14ac:dyDescent="0.2">
      <c r="L2940" s="869"/>
      <c r="M2940" s="813"/>
      <c r="N2940" s="870"/>
      <c r="O2940" s="902"/>
      <c r="P2940" s="869"/>
      <c r="Q2940" s="813"/>
      <c r="R2940" s="870"/>
    </row>
    <row r="2941" spans="12:18" x14ac:dyDescent="0.2">
      <c r="L2941" s="869"/>
      <c r="M2941" s="813"/>
      <c r="N2941" s="870"/>
      <c r="O2941" s="902"/>
      <c r="P2941" s="869"/>
      <c r="Q2941" s="813"/>
      <c r="R2941" s="870"/>
    </row>
    <row r="2942" spans="12:18" x14ac:dyDescent="0.2">
      <c r="L2942" s="869"/>
      <c r="M2942" s="813"/>
      <c r="N2942" s="870"/>
      <c r="O2942" s="902"/>
      <c r="P2942" s="869"/>
      <c r="Q2942" s="813"/>
      <c r="R2942" s="870"/>
    </row>
    <row r="2943" spans="12:18" x14ac:dyDescent="0.2">
      <c r="L2943" s="869"/>
      <c r="M2943" s="813"/>
      <c r="N2943" s="870"/>
      <c r="O2943" s="902"/>
      <c r="P2943" s="869"/>
      <c r="Q2943" s="813"/>
      <c r="R2943" s="870"/>
    </row>
    <row r="2944" spans="12:18" x14ac:dyDescent="0.2">
      <c r="L2944" s="869"/>
      <c r="M2944" s="813"/>
      <c r="N2944" s="870"/>
      <c r="O2944" s="902"/>
      <c r="P2944" s="869"/>
      <c r="Q2944" s="813"/>
      <c r="R2944" s="870"/>
    </row>
    <row r="2945" spans="12:18" x14ac:dyDescent="0.2">
      <c r="L2945" s="869"/>
      <c r="M2945" s="813"/>
      <c r="N2945" s="870"/>
      <c r="O2945" s="902"/>
      <c r="P2945" s="869"/>
      <c r="Q2945" s="813"/>
      <c r="R2945" s="870"/>
    </row>
    <row r="2946" spans="12:18" x14ac:dyDescent="0.2">
      <c r="L2946" s="869"/>
      <c r="M2946" s="813"/>
      <c r="N2946" s="870"/>
      <c r="O2946" s="902"/>
      <c r="P2946" s="869"/>
      <c r="Q2946" s="813"/>
      <c r="R2946" s="870"/>
    </row>
    <row r="2947" spans="12:18" x14ac:dyDescent="0.2">
      <c r="L2947" s="869"/>
      <c r="M2947" s="813"/>
      <c r="N2947" s="870"/>
      <c r="O2947" s="902"/>
      <c r="P2947" s="869"/>
      <c r="Q2947" s="813"/>
      <c r="R2947" s="870"/>
    </row>
    <row r="2948" spans="12:18" x14ac:dyDescent="0.2">
      <c r="L2948" s="869"/>
      <c r="M2948" s="813"/>
      <c r="N2948" s="870"/>
      <c r="O2948" s="902"/>
      <c r="P2948" s="869"/>
      <c r="Q2948" s="813"/>
      <c r="R2948" s="870"/>
    </row>
    <row r="2949" spans="12:18" x14ac:dyDescent="0.2">
      <c r="L2949" s="869"/>
      <c r="M2949" s="813"/>
      <c r="N2949" s="870"/>
      <c r="O2949" s="902"/>
      <c r="P2949" s="869"/>
      <c r="Q2949" s="813"/>
      <c r="R2949" s="870"/>
    </row>
    <row r="2950" spans="12:18" x14ac:dyDescent="0.2">
      <c r="L2950" s="869"/>
      <c r="M2950" s="813"/>
      <c r="N2950" s="870"/>
      <c r="O2950" s="902"/>
      <c r="P2950" s="869"/>
      <c r="Q2950" s="813"/>
      <c r="R2950" s="870"/>
    </row>
    <row r="2951" spans="12:18" x14ac:dyDescent="0.2">
      <c r="L2951" s="869"/>
      <c r="M2951" s="813"/>
      <c r="N2951" s="870"/>
      <c r="O2951" s="902"/>
      <c r="P2951" s="869"/>
      <c r="Q2951" s="813"/>
      <c r="R2951" s="870"/>
    </row>
    <row r="2952" spans="12:18" x14ac:dyDescent="0.2">
      <c r="L2952" s="869"/>
      <c r="M2952" s="813"/>
      <c r="N2952" s="870"/>
      <c r="O2952" s="902"/>
      <c r="P2952" s="869"/>
      <c r="Q2952" s="813"/>
      <c r="R2952" s="870"/>
    </row>
    <row r="2953" spans="12:18" x14ac:dyDescent="0.2">
      <c r="L2953" s="869"/>
      <c r="M2953" s="813"/>
      <c r="N2953" s="870"/>
      <c r="O2953" s="902"/>
      <c r="P2953" s="869"/>
      <c r="Q2953" s="813"/>
      <c r="R2953" s="870"/>
    </row>
    <row r="2954" spans="12:18" x14ac:dyDescent="0.2">
      <c r="L2954" s="869"/>
      <c r="M2954" s="813"/>
      <c r="N2954" s="870"/>
      <c r="O2954" s="902"/>
      <c r="P2954" s="869"/>
      <c r="Q2954" s="813"/>
      <c r="R2954" s="870"/>
    </row>
    <row r="2955" spans="12:18" x14ac:dyDescent="0.2">
      <c r="L2955" s="869"/>
      <c r="M2955" s="813"/>
      <c r="N2955" s="870"/>
      <c r="O2955" s="902"/>
      <c r="P2955" s="869"/>
      <c r="Q2955" s="813"/>
      <c r="R2955" s="870"/>
    </row>
    <row r="2956" spans="12:18" x14ac:dyDescent="0.2">
      <c r="L2956" s="869"/>
      <c r="M2956" s="813"/>
      <c r="N2956" s="870"/>
      <c r="O2956" s="902"/>
      <c r="P2956" s="869"/>
      <c r="Q2956" s="813"/>
      <c r="R2956" s="870"/>
    </row>
    <row r="2957" spans="12:18" x14ac:dyDescent="0.2">
      <c r="L2957" s="869"/>
      <c r="M2957" s="813"/>
      <c r="N2957" s="870"/>
      <c r="O2957" s="902"/>
      <c r="P2957" s="869"/>
      <c r="Q2957" s="813"/>
      <c r="R2957" s="870"/>
    </row>
    <row r="2958" spans="12:18" x14ac:dyDescent="0.2">
      <c r="L2958" s="869"/>
      <c r="M2958" s="813"/>
      <c r="N2958" s="870"/>
      <c r="O2958" s="902"/>
      <c r="P2958" s="869"/>
      <c r="Q2958" s="813"/>
      <c r="R2958" s="870"/>
    </row>
    <row r="2959" spans="12:18" x14ac:dyDescent="0.2">
      <c r="L2959" s="869"/>
      <c r="M2959" s="813"/>
      <c r="N2959" s="870"/>
      <c r="O2959" s="902"/>
      <c r="P2959" s="869"/>
      <c r="Q2959" s="813"/>
      <c r="R2959" s="870"/>
    </row>
    <row r="2960" spans="12:18" x14ac:dyDescent="0.2">
      <c r="L2960" s="869"/>
      <c r="M2960" s="813"/>
      <c r="N2960" s="870"/>
      <c r="O2960" s="902"/>
      <c r="P2960" s="869"/>
      <c r="Q2960" s="813"/>
      <c r="R2960" s="870"/>
    </row>
    <row r="2961" spans="12:18" x14ac:dyDescent="0.2">
      <c r="L2961" s="869"/>
      <c r="M2961" s="813"/>
      <c r="N2961" s="870"/>
      <c r="O2961" s="902"/>
      <c r="P2961" s="869"/>
      <c r="Q2961" s="813"/>
      <c r="R2961" s="870"/>
    </row>
    <row r="2962" spans="12:18" x14ac:dyDescent="0.2">
      <c r="L2962" s="869"/>
      <c r="M2962" s="813"/>
      <c r="N2962" s="870"/>
      <c r="O2962" s="902"/>
      <c r="P2962" s="869"/>
      <c r="Q2962" s="813"/>
      <c r="R2962" s="870"/>
    </row>
    <row r="2963" spans="12:18" x14ac:dyDescent="0.2">
      <c r="L2963" s="869"/>
      <c r="M2963" s="813"/>
      <c r="N2963" s="870"/>
      <c r="O2963" s="902"/>
      <c r="P2963" s="869"/>
      <c r="Q2963" s="813"/>
      <c r="R2963" s="870"/>
    </row>
    <row r="2964" spans="12:18" x14ac:dyDescent="0.2">
      <c r="L2964" s="869"/>
      <c r="M2964" s="813"/>
      <c r="N2964" s="870"/>
      <c r="O2964" s="902"/>
      <c r="P2964" s="869"/>
      <c r="Q2964" s="813"/>
      <c r="R2964" s="870"/>
    </row>
    <row r="2965" spans="12:18" x14ac:dyDescent="0.2">
      <c r="L2965" s="869"/>
      <c r="M2965" s="813"/>
      <c r="N2965" s="870"/>
      <c r="O2965" s="902"/>
      <c r="P2965" s="869"/>
      <c r="Q2965" s="813"/>
      <c r="R2965" s="870"/>
    </row>
    <row r="2966" spans="12:18" x14ac:dyDescent="0.2">
      <c r="L2966" s="869"/>
      <c r="M2966" s="813"/>
      <c r="N2966" s="870"/>
      <c r="O2966" s="902"/>
      <c r="P2966" s="869"/>
      <c r="Q2966" s="813"/>
      <c r="R2966" s="870"/>
    </row>
    <row r="2967" spans="12:18" x14ac:dyDescent="0.2">
      <c r="L2967" s="869"/>
      <c r="M2967" s="813"/>
      <c r="N2967" s="870"/>
      <c r="O2967" s="902"/>
      <c r="P2967" s="869"/>
      <c r="Q2967" s="813"/>
      <c r="R2967" s="870"/>
    </row>
    <row r="2968" spans="12:18" x14ac:dyDescent="0.2">
      <c r="L2968" s="869"/>
      <c r="M2968" s="813"/>
      <c r="N2968" s="870"/>
      <c r="O2968" s="902"/>
      <c r="P2968" s="869"/>
      <c r="Q2968" s="813"/>
      <c r="R2968" s="870"/>
    </row>
    <row r="2969" spans="12:18" x14ac:dyDescent="0.2">
      <c r="L2969" s="869"/>
      <c r="M2969" s="813"/>
      <c r="N2969" s="870"/>
      <c r="O2969" s="902"/>
      <c r="P2969" s="869"/>
      <c r="Q2969" s="813"/>
      <c r="R2969" s="870"/>
    </row>
    <row r="2970" spans="12:18" x14ac:dyDescent="0.2">
      <c r="L2970" s="869"/>
      <c r="M2970" s="813"/>
      <c r="N2970" s="870"/>
      <c r="O2970" s="902"/>
      <c r="P2970" s="869"/>
      <c r="Q2970" s="813"/>
      <c r="R2970" s="870"/>
    </row>
    <row r="2971" spans="12:18" x14ac:dyDescent="0.2">
      <c r="L2971" s="869"/>
      <c r="M2971" s="813"/>
      <c r="N2971" s="870"/>
      <c r="O2971" s="902"/>
      <c r="P2971" s="869"/>
      <c r="Q2971" s="813"/>
      <c r="R2971" s="870"/>
    </row>
    <row r="2972" spans="12:18" x14ac:dyDescent="0.2">
      <c r="L2972" s="869"/>
      <c r="M2972" s="813"/>
      <c r="N2972" s="870"/>
      <c r="O2972" s="902"/>
      <c r="P2972" s="869"/>
      <c r="Q2972" s="813"/>
      <c r="R2972" s="870"/>
    </row>
    <row r="2973" spans="12:18" x14ac:dyDescent="0.2">
      <c r="L2973" s="869"/>
      <c r="M2973" s="813"/>
      <c r="N2973" s="870"/>
      <c r="O2973" s="902"/>
      <c r="P2973" s="869"/>
      <c r="Q2973" s="813"/>
      <c r="R2973" s="870"/>
    </row>
    <row r="2974" spans="12:18" x14ac:dyDescent="0.2">
      <c r="L2974" s="869"/>
      <c r="M2974" s="813"/>
      <c r="N2974" s="870"/>
      <c r="O2974" s="902"/>
      <c r="P2974" s="869"/>
      <c r="Q2974" s="813"/>
      <c r="R2974" s="870"/>
    </row>
    <row r="2975" spans="12:18" x14ac:dyDescent="0.2">
      <c r="L2975" s="869"/>
      <c r="M2975" s="813"/>
      <c r="N2975" s="870"/>
      <c r="O2975" s="902"/>
      <c r="P2975" s="869"/>
      <c r="Q2975" s="813"/>
      <c r="R2975" s="870"/>
    </row>
    <row r="2976" spans="12:18" x14ac:dyDescent="0.2">
      <c r="L2976" s="869"/>
      <c r="M2976" s="813"/>
      <c r="N2976" s="870"/>
      <c r="O2976" s="902"/>
      <c r="P2976" s="869"/>
      <c r="Q2976" s="813"/>
      <c r="R2976" s="870"/>
    </row>
    <row r="2977" spans="12:18" x14ac:dyDescent="0.2">
      <c r="L2977" s="869"/>
      <c r="M2977" s="813"/>
      <c r="N2977" s="870"/>
      <c r="O2977" s="902"/>
      <c r="P2977" s="869"/>
      <c r="Q2977" s="813"/>
      <c r="R2977" s="870"/>
    </row>
    <row r="2978" spans="12:18" x14ac:dyDescent="0.2">
      <c r="L2978" s="869"/>
      <c r="M2978" s="813"/>
      <c r="N2978" s="870"/>
      <c r="O2978" s="902"/>
      <c r="P2978" s="869"/>
      <c r="Q2978" s="813"/>
      <c r="R2978" s="870"/>
    </row>
    <row r="2979" spans="12:18" x14ac:dyDescent="0.2">
      <c r="L2979" s="869"/>
      <c r="M2979" s="813"/>
      <c r="N2979" s="870"/>
      <c r="O2979" s="902"/>
      <c r="P2979" s="869"/>
      <c r="Q2979" s="813"/>
      <c r="R2979" s="870"/>
    </row>
    <row r="2980" spans="12:18" x14ac:dyDescent="0.2">
      <c r="L2980" s="869"/>
      <c r="M2980" s="813"/>
      <c r="N2980" s="870"/>
      <c r="O2980" s="902"/>
      <c r="P2980" s="869"/>
      <c r="Q2980" s="813"/>
      <c r="R2980" s="870"/>
    </row>
    <row r="2981" spans="12:18" x14ac:dyDescent="0.2">
      <c r="L2981" s="869"/>
      <c r="M2981" s="813"/>
      <c r="N2981" s="870"/>
      <c r="O2981" s="902"/>
      <c r="P2981" s="869"/>
      <c r="Q2981" s="813"/>
      <c r="R2981" s="870"/>
    </row>
    <row r="2982" spans="12:18" x14ac:dyDescent="0.2">
      <c r="L2982" s="869"/>
      <c r="M2982" s="813"/>
      <c r="N2982" s="870"/>
      <c r="O2982" s="902"/>
      <c r="P2982" s="869"/>
      <c r="Q2982" s="813"/>
      <c r="R2982" s="870"/>
    </row>
    <row r="2983" spans="12:18" x14ac:dyDescent="0.2">
      <c r="L2983" s="869"/>
      <c r="M2983" s="813"/>
      <c r="N2983" s="870"/>
      <c r="O2983" s="902"/>
      <c r="P2983" s="869"/>
      <c r="Q2983" s="813"/>
      <c r="R2983" s="870"/>
    </row>
    <row r="2984" spans="12:18" x14ac:dyDescent="0.2">
      <c r="L2984" s="869"/>
      <c r="M2984" s="813"/>
      <c r="N2984" s="870"/>
      <c r="O2984" s="902"/>
      <c r="P2984" s="869"/>
      <c r="Q2984" s="813"/>
      <c r="R2984" s="870"/>
    </row>
    <row r="2985" spans="12:18" x14ac:dyDescent="0.2">
      <c r="L2985" s="869"/>
      <c r="M2985" s="813"/>
      <c r="N2985" s="870"/>
      <c r="O2985" s="902"/>
      <c r="P2985" s="869"/>
      <c r="Q2985" s="813"/>
      <c r="R2985" s="870"/>
    </row>
    <row r="2986" spans="12:18" x14ac:dyDescent="0.2">
      <c r="L2986" s="869"/>
      <c r="M2986" s="813"/>
      <c r="N2986" s="870"/>
      <c r="O2986" s="902"/>
      <c r="P2986" s="869"/>
      <c r="Q2986" s="813"/>
      <c r="R2986" s="870"/>
    </row>
    <row r="2987" spans="12:18" x14ac:dyDescent="0.2">
      <c r="L2987" s="869"/>
      <c r="M2987" s="813"/>
      <c r="N2987" s="870"/>
      <c r="O2987" s="902"/>
      <c r="P2987" s="869"/>
      <c r="Q2987" s="813"/>
      <c r="R2987" s="870"/>
    </row>
    <row r="2988" spans="12:18" x14ac:dyDescent="0.2">
      <c r="L2988" s="869"/>
      <c r="M2988" s="813"/>
      <c r="N2988" s="870"/>
      <c r="O2988" s="902"/>
      <c r="P2988" s="869"/>
      <c r="Q2988" s="813"/>
      <c r="R2988" s="870"/>
    </row>
    <row r="2989" spans="12:18" x14ac:dyDescent="0.2">
      <c r="L2989" s="869"/>
      <c r="M2989" s="813"/>
      <c r="N2989" s="870"/>
      <c r="O2989" s="902"/>
      <c r="P2989" s="869"/>
      <c r="Q2989" s="813"/>
      <c r="R2989" s="870"/>
    </row>
    <row r="2990" spans="12:18" x14ac:dyDescent="0.2">
      <c r="L2990" s="869"/>
      <c r="M2990" s="813"/>
      <c r="N2990" s="870"/>
      <c r="O2990" s="902"/>
      <c r="P2990" s="869"/>
      <c r="Q2990" s="813"/>
      <c r="R2990" s="870"/>
    </row>
    <row r="2991" spans="12:18" x14ac:dyDescent="0.2">
      <c r="L2991" s="869"/>
      <c r="M2991" s="813"/>
      <c r="N2991" s="870"/>
      <c r="O2991" s="902"/>
      <c r="P2991" s="869"/>
      <c r="Q2991" s="813"/>
      <c r="R2991" s="870"/>
    </row>
    <row r="2992" spans="12:18" x14ac:dyDescent="0.2">
      <c r="L2992" s="869"/>
      <c r="M2992" s="813"/>
      <c r="N2992" s="870"/>
      <c r="O2992" s="902"/>
      <c r="P2992" s="869"/>
      <c r="Q2992" s="813"/>
      <c r="R2992" s="870"/>
    </row>
    <row r="2993" spans="12:18" x14ac:dyDescent="0.2">
      <c r="L2993" s="869"/>
      <c r="M2993" s="813"/>
      <c r="N2993" s="870"/>
      <c r="O2993" s="902"/>
      <c r="P2993" s="869"/>
      <c r="Q2993" s="813"/>
      <c r="R2993" s="870"/>
    </row>
    <row r="2994" spans="12:18" x14ac:dyDescent="0.2">
      <c r="L2994" s="869"/>
      <c r="M2994" s="813"/>
      <c r="N2994" s="870"/>
      <c r="O2994" s="902"/>
      <c r="P2994" s="869"/>
      <c r="Q2994" s="813"/>
      <c r="R2994" s="870"/>
    </row>
    <row r="2995" spans="12:18" x14ac:dyDescent="0.2">
      <c r="L2995" s="869"/>
      <c r="M2995" s="813"/>
      <c r="N2995" s="870"/>
      <c r="O2995" s="902"/>
      <c r="P2995" s="869"/>
      <c r="Q2995" s="813"/>
      <c r="R2995" s="870"/>
    </row>
    <row r="2996" spans="12:18" x14ac:dyDescent="0.2">
      <c r="L2996" s="869"/>
      <c r="M2996" s="813"/>
      <c r="N2996" s="870"/>
      <c r="O2996" s="902"/>
      <c r="P2996" s="869"/>
      <c r="Q2996" s="813"/>
      <c r="R2996" s="870"/>
    </row>
    <row r="2997" spans="12:18" x14ac:dyDescent="0.2">
      <c r="L2997" s="869"/>
      <c r="M2997" s="813"/>
      <c r="N2997" s="870"/>
      <c r="O2997" s="902"/>
      <c r="P2997" s="869"/>
      <c r="Q2997" s="813"/>
      <c r="R2997" s="870"/>
    </row>
    <row r="2998" spans="12:18" x14ac:dyDescent="0.2">
      <c r="L2998" s="869"/>
      <c r="M2998" s="813"/>
      <c r="N2998" s="870"/>
      <c r="O2998" s="902"/>
      <c r="P2998" s="869"/>
      <c r="Q2998" s="813"/>
      <c r="R2998" s="870"/>
    </row>
    <row r="2999" spans="12:18" x14ac:dyDescent="0.2">
      <c r="L2999" s="869"/>
      <c r="M2999" s="813"/>
      <c r="N2999" s="870"/>
      <c r="O2999" s="902"/>
      <c r="P2999" s="869"/>
      <c r="Q2999" s="813"/>
      <c r="R2999" s="870"/>
    </row>
    <row r="3000" spans="12:18" x14ac:dyDescent="0.2">
      <c r="L3000" s="869"/>
      <c r="M3000" s="813"/>
      <c r="N3000" s="870"/>
      <c r="O3000" s="902"/>
      <c r="P3000" s="869"/>
      <c r="Q3000" s="813"/>
      <c r="R3000" s="870"/>
    </row>
    <row r="3001" spans="12:18" x14ac:dyDescent="0.2">
      <c r="L3001" s="869"/>
      <c r="M3001" s="813"/>
      <c r="N3001" s="870"/>
      <c r="O3001" s="902"/>
      <c r="P3001" s="869"/>
      <c r="Q3001" s="813"/>
      <c r="R3001" s="870"/>
    </row>
    <row r="3002" spans="12:18" x14ac:dyDescent="0.2">
      <c r="L3002" s="869"/>
      <c r="M3002" s="813"/>
      <c r="N3002" s="870"/>
      <c r="O3002" s="902"/>
      <c r="P3002" s="869"/>
      <c r="Q3002" s="813"/>
      <c r="R3002" s="870"/>
    </row>
    <row r="3003" spans="12:18" x14ac:dyDescent="0.2">
      <c r="L3003" s="869"/>
      <c r="M3003" s="813"/>
      <c r="N3003" s="870"/>
      <c r="O3003" s="902"/>
      <c r="P3003" s="869"/>
      <c r="Q3003" s="813"/>
      <c r="R3003" s="870"/>
    </row>
    <row r="3004" spans="12:18" x14ac:dyDescent="0.2">
      <c r="L3004" s="869"/>
      <c r="M3004" s="813"/>
      <c r="N3004" s="870"/>
      <c r="O3004" s="902"/>
      <c r="P3004" s="869"/>
      <c r="Q3004" s="813"/>
      <c r="R3004" s="870"/>
    </row>
    <row r="3005" spans="12:18" x14ac:dyDescent="0.2">
      <c r="L3005" s="869"/>
      <c r="M3005" s="813"/>
      <c r="N3005" s="870"/>
      <c r="O3005" s="902"/>
      <c r="P3005" s="869"/>
      <c r="Q3005" s="813"/>
      <c r="R3005" s="870"/>
    </row>
    <row r="3006" spans="12:18" x14ac:dyDescent="0.2">
      <c r="L3006" s="869"/>
      <c r="M3006" s="813"/>
      <c r="N3006" s="870"/>
      <c r="O3006" s="902"/>
      <c r="P3006" s="869"/>
      <c r="Q3006" s="813"/>
      <c r="R3006" s="870"/>
    </row>
    <row r="3007" spans="12:18" x14ac:dyDescent="0.2">
      <c r="L3007" s="869"/>
      <c r="M3007" s="813"/>
      <c r="N3007" s="870"/>
      <c r="O3007" s="902"/>
      <c r="P3007" s="869"/>
      <c r="Q3007" s="813"/>
      <c r="R3007" s="870"/>
    </row>
    <row r="3008" spans="12:18" x14ac:dyDescent="0.2">
      <c r="L3008" s="869"/>
      <c r="M3008" s="813"/>
      <c r="N3008" s="870"/>
      <c r="O3008" s="902"/>
      <c r="P3008" s="869"/>
      <c r="Q3008" s="813"/>
      <c r="R3008" s="870"/>
    </row>
    <row r="3009" spans="12:18" x14ac:dyDescent="0.2">
      <c r="L3009" s="869"/>
      <c r="M3009" s="813"/>
      <c r="N3009" s="870"/>
      <c r="O3009" s="902"/>
      <c r="P3009" s="869"/>
      <c r="Q3009" s="813"/>
      <c r="R3009" s="870"/>
    </row>
    <row r="3010" spans="12:18" x14ac:dyDescent="0.2">
      <c r="L3010" s="869"/>
      <c r="M3010" s="813"/>
      <c r="N3010" s="870"/>
      <c r="O3010" s="902"/>
      <c r="P3010" s="869"/>
      <c r="Q3010" s="813"/>
      <c r="R3010" s="870"/>
    </row>
    <row r="3011" spans="12:18" x14ac:dyDescent="0.2">
      <c r="L3011" s="869"/>
      <c r="M3011" s="813"/>
      <c r="N3011" s="870"/>
      <c r="O3011" s="902"/>
      <c r="P3011" s="869"/>
      <c r="Q3011" s="813"/>
      <c r="R3011" s="870"/>
    </row>
    <row r="3012" spans="12:18" x14ac:dyDescent="0.2">
      <c r="L3012" s="869"/>
      <c r="M3012" s="813"/>
      <c r="N3012" s="870"/>
      <c r="O3012" s="902"/>
      <c r="P3012" s="869"/>
      <c r="Q3012" s="813"/>
      <c r="R3012" s="870"/>
    </row>
    <row r="3013" spans="12:18" x14ac:dyDescent="0.2">
      <c r="L3013" s="869"/>
      <c r="M3013" s="813"/>
      <c r="N3013" s="870"/>
      <c r="O3013" s="902"/>
      <c r="P3013" s="869"/>
      <c r="Q3013" s="813"/>
      <c r="R3013" s="870"/>
    </row>
    <row r="3014" spans="12:18" x14ac:dyDescent="0.2">
      <c r="L3014" s="869"/>
      <c r="M3014" s="813"/>
      <c r="N3014" s="870"/>
      <c r="O3014" s="902"/>
      <c r="P3014" s="869"/>
      <c r="Q3014" s="813"/>
      <c r="R3014" s="870"/>
    </row>
    <row r="3015" spans="12:18" x14ac:dyDescent="0.2">
      <c r="L3015" s="869"/>
      <c r="M3015" s="813"/>
      <c r="N3015" s="870"/>
      <c r="O3015" s="902"/>
      <c r="P3015" s="869"/>
      <c r="Q3015" s="813"/>
      <c r="R3015" s="870"/>
    </row>
    <row r="3016" spans="12:18" x14ac:dyDescent="0.2">
      <c r="L3016" s="869"/>
      <c r="M3016" s="813"/>
      <c r="N3016" s="870"/>
      <c r="O3016" s="902"/>
      <c r="P3016" s="869"/>
      <c r="Q3016" s="813"/>
      <c r="R3016" s="870"/>
    </row>
    <row r="3017" spans="12:18" x14ac:dyDescent="0.2">
      <c r="L3017" s="869"/>
      <c r="M3017" s="813"/>
      <c r="N3017" s="870"/>
      <c r="O3017" s="902"/>
      <c r="P3017" s="869"/>
      <c r="Q3017" s="813"/>
      <c r="R3017" s="870"/>
    </row>
    <row r="3018" spans="12:18" x14ac:dyDescent="0.2">
      <c r="L3018" s="869"/>
      <c r="M3018" s="813"/>
      <c r="N3018" s="870"/>
      <c r="O3018" s="902"/>
      <c r="P3018" s="869"/>
      <c r="Q3018" s="813"/>
      <c r="R3018" s="870"/>
    </row>
    <row r="3019" spans="12:18" x14ac:dyDescent="0.2">
      <c r="L3019" s="869"/>
      <c r="M3019" s="813"/>
      <c r="N3019" s="870"/>
      <c r="O3019" s="902"/>
      <c r="P3019" s="869"/>
      <c r="Q3019" s="813"/>
      <c r="R3019" s="870"/>
    </row>
    <row r="3020" spans="12:18" x14ac:dyDescent="0.2">
      <c r="L3020" s="869"/>
      <c r="M3020" s="813"/>
      <c r="N3020" s="870"/>
      <c r="O3020" s="902"/>
      <c r="P3020" s="869"/>
      <c r="Q3020" s="813"/>
      <c r="R3020" s="870"/>
    </row>
    <row r="3021" spans="12:18" x14ac:dyDescent="0.2">
      <c r="L3021" s="869"/>
      <c r="M3021" s="813"/>
      <c r="N3021" s="870"/>
      <c r="O3021" s="902"/>
      <c r="P3021" s="869"/>
      <c r="Q3021" s="813"/>
      <c r="R3021" s="870"/>
    </row>
    <row r="3022" spans="12:18" x14ac:dyDescent="0.2">
      <c r="L3022" s="869"/>
      <c r="M3022" s="813"/>
      <c r="N3022" s="870"/>
      <c r="O3022" s="902"/>
      <c r="P3022" s="869"/>
      <c r="Q3022" s="813"/>
      <c r="R3022" s="870"/>
    </row>
    <row r="3023" spans="12:18" x14ac:dyDescent="0.2">
      <c r="L3023" s="869"/>
      <c r="M3023" s="813"/>
      <c r="N3023" s="870"/>
      <c r="O3023" s="902"/>
      <c r="P3023" s="869"/>
      <c r="Q3023" s="813"/>
      <c r="R3023" s="870"/>
    </row>
    <row r="3024" spans="12:18" x14ac:dyDescent="0.2">
      <c r="L3024" s="869"/>
      <c r="M3024" s="813"/>
      <c r="N3024" s="870"/>
      <c r="O3024" s="902"/>
      <c r="P3024" s="869"/>
      <c r="Q3024" s="813"/>
      <c r="R3024" s="870"/>
    </row>
    <row r="3025" spans="12:18" x14ac:dyDescent="0.2">
      <c r="L3025" s="869"/>
      <c r="M3025" s="813"/>
      <c r="N3025" s="870"/>
      <c r="O3025" s="902"/>
      <c r="P3025" s="869"/>
      <c r="Q3025" s="813"/>
      <c r="R3025" s="870"/>
    </row>
    <row r="3026" spans="12:18" x14ac:dyDescent="0.2">
      <c r="L3026" s="869"/>
      <c r="M3026" s="813"/>
      <c r="N3026" s="870"/>
      <c r="O3026" s="902"/>
      <c r="P3026" s="869"/>
      <c r="Q3026" s="813"/>
      <c r="R3026" s="870"/>
    </row>
    <row r="3027" spans="12:18" x14ac:dyDescent="0.2">
      <c r="L3027" s="869"/>
      <c r="M3027" s="813"/>
      <c r="N3027" s="870"/>
      <c r="O3027" s="902"/>
      <c r="P3027" s="869"/>
      <c r="Q3027" s="813"/>
      <c r="R3027" s="870"/>
    </row>
    <row r="3028" spans="12:18" x14ac:dyDescent="0.2">
      <c r="L3028" s="869"/>
      <c r="M3028" s="813"/>
      <c r="N3028" s="870"/>
      <c r="O3028" s="902"/>
      <c r="P3028" s="869"/>
      <c r="Q3028" s="813"/>
      <c r="R3028" s="870"/>
    </row>
    <row r="3029" spans="12:18" x14ac:dyDescent="0.2">
      <c r="L3029" s="869"/>
      <c r="M3029" s="813"/>
      <c r="N3029" s="870"/>
      <c r="O3029" s="902"/>
      <c r="P3029" s="869"/>
      <c r="Q3029" s="813"/>
      <c r="R3029" s="870"/>
    </row>
    <row r="3030" spans="12:18" x14ac:dyDescent="0.2">
      <c r="L3030" s="869"/>
      <c r="M3030" s="813"/>
      <c r="N3030" s="870"/>
      <c r="O3030" s="902"/>
      <c r="P3030" s="869"/>
      <c r="Q3030" s="813"/>
      <c r="R3030" s="870"/>
    </row>
    <row r="3031" spans="12:18" x14ac:dyDescent="0.2">
      <c r="L3031" s="869"/>
      <c r="M3031" s="813"/>
      <c r="N3031" s="870"/>
      <c r="O3031" s="902"/>
      <c r="P3031" s="869"/>
      <c r="Q3031" s="813"/>
      <c r="R3031" s="870"/>
    </row>
    <row r="3032" spans="12:18" x14ac:dyDescent="0.2">
      <c r="L3032" s="869"/>
      <c r="M3032" s="813"/>
      <c r="N3032" s="870"/>
      <c r="O3032" s="902"/>
      <c r="P3032" s="869"/>
      <c r="Q3032" s="813"/>
      <c r="R3032" s="870"/>
    </row>
    <row r="3033" spans="12:18" x14ac:dyDescent="0.2">
      <c r="L3033" s="869"/>
      <c r="M3033" s="813"/>
      <c r="N3033" s="870"/>
      <c r="O3033" s="902"/>
      <c r="P3033" s="869"/>
      <c r="Q3033" s="813"/>
      <c r="R3033" s="870"/>
    </row>
    <row r="3034" spans="12:18" x14ac:dyDescent="0.2">
      <c r="L3034" s="869"/>
      <c r="M3034" s="813"/>
      <c r="N3034" s="870"/>
      <c r="O3034" s="902"/>
      <c r="P3034" s="869"/>
      <c r="Q3034" s="813"/>
      <c r="R3034" s="870"/>
    </row>
    <row r="3035" spans="12:18" x14ac:dyDescent="0.2">
      <c r="L3035" s="869"/>
      <c r="M3035" s="813"/>
      <c r="N3035" s="870"/>
      <c r="O3035" s="902"/>
      <c r="P3035" s="869"/>
      <c r="Q3035" s="813"/>
      <c r="R3035" s="870"/>
    </row>
    <row r="3036" spans="12:18" x14ac:dyDescent="0.2">
      <c r="L3036" s="869"/>
      <c r="M3036" s="813"/>
      <c r="N3036" s="870"/>
      <c r="O3036" s="902"/>
      <c r="P3036" s="869"/>
      <c r="Q3036" s="813"/>
      <c r="R3036" s="870"/>
    </row>
    <row r="3037" spans="12:18" x14ac:dyDescent="0.2">
      <c r="L3037" s="869"/>
      <c r="M3037" s="813"/>
      <c r="N3037" s="870"/>
      <c r="O3037" s="902"/>
      <c r="P3037" s="869"/>
      <c r="Q3037" s="813"/>
      <c r="R3037" s="870"/>
    </row>
    <row r="3038" spans="12:18" x14ac:dyDescent="0.2">
      <c r="L3038" s="869"/>
      <c r="M3038" s="813"/>
      <c r="N3038" s="870"/>
      <c r="O3038" s="902"/>
      <c r="P3038" s="869"/>
      <c r="Q3038" s="813"/>
      <c r="R3038" s="870"/>
    </row>
    <row r="3039" spans="12:18" x14ac:dyDescent="0.2">
      <c r="L3039" s="869"/>
      <c r="M3039" s="813"/>
      <c r="N3039" s="870"/>
      <c r="O3039" s="902"/>
      <c r="P3039" s="869"/>
      <c r="Q3039" s="813"/>
      <c r="R3039" s="870"/>
    </row>
    <row r="3040" spans="12:18" x14ac:dyDescent="0.2">
      <c r="L3040" s="869"/>
      <c r="M3040" s="813"/>
      <c r="N3040" s="870"/>
      <c r="O3040" s="902"/>
      <c r="P3040" s="869"/>
      <c r="Q3040" s="813"/>
      <c r="R3040" s="870"/>
    </row>
    <row r="3041" spans="12:18" x14ac:dyDescent="0.2">
      <c r="L3041" s="869"/>
      <c r="M3041" s="813"/>
      <c r="N3041" s="870"/>
      <c r="O3041" s="902"/>
      <c r="P3041" s="869"/>
      <c r="Q3041" s="813"/>
      <c r="R3041" s="870"/>
    </row>
    <row r="3042" spans="12:18" x14ac:dyDescent="0.2">
      <c r="L3042" s="869"/>
      <c r="M3042" s="813"/>
      <c r="N3042" s="870"/>
      <c r="O3042" s="902"/>
      <c r="P3042" s="869"/>
      <c r="Q3042" s="813"/>
      <c r="R3042" s="870"/>
    </row>
    <row r="3043" spans="12:18" x14ac:dyDescent="0.2">
      <c r="L3043" s="869"/>
      <c r="M3043" s="813"/>
      <c r="N3043" s="870"/>
      <c r="O3043" s="902"/>
      <c r="P3043" s="869"/>
      <c r="Q3043" s="813"/>
      <c r="R3043" s="870"/>
    </row>
    <row r="3044" spans="12:18" x14ac:dyDescent="0.2">
      <c r="L3044" s="869"/>
      <c r="M3044" s="813"/>
      <c r="N3044" s="870"/>
      <c r="O3044" s="902"/>
      <c r="P3044" s="869"/>
      <c r="Q3044" s="813"/>
      <c r="R3044" s="870"/>
    </row>
    <row r="3045" spans="12:18" x14ac:dyDescent="0.2">
      <c r="L3045" s="869"/>
      <c r="M3045" s="813"/>
      <c r="N3045" s="870"/>
      <c r="O3045" s="902"/>
      <c r="P3045" s="869"/>
      <c r="Q3045" s="813"/>
      <c r="R3045" s="870"/>
    </row>
    <row r="3046" spans="12:18" x14ac:dyDescent="0.2">
      <c r="L3046" s="869"/>
      <c r="M3046" s="813"/>
      <c r="N3046" s="870"/>
      <c r="O3046" s="902"/>
      <c r="P3046" s="869"/>
      <c r="Q3046" s="813"/>
      <c r="R3046" s="870"/>
    </row>
    <row r="3047" spans="12:18" x14ac:dyDescent="0.2">
      <c r="L3047" s="869"/>
      <c r="M3047" s="813"/>
      <c r="N3047" s="870"/>
      <c r="O3047" s="902"/>
      <c r="P3047" s="869"/>
      <c r="Q3047" s="813"/>
      <c r="R3047" s="870"/>
    </row>
    <row r="3048" spans="12:18" x14ac:dyDescent="0.2">
      <c r="L3048" s="869"/>
      <c r="M3048" s="813"/>
      <c r="N3048" s="870"/>
      <c r="O3048" s="902"/>
      <c r="P3048" s="869"/>
      <c r="Q3048" s="813"/>
      <c r="R3048" s="870"/>
    </row>
    <row r="3049" spans="12:18" x14ac:dyDescent="0.2">
      <c r="L3049" s="869"/>
      <c r="M3049" s="813"/>
      <c r="N3049" s="870"/>
      <c r="O3049" s="902"/>
      <c r="P3049" s="869"/>
      <c r="Q3049" s="813"/>
      <c r="R3049" s="870"/>
    </row>
    <row r="3050" spans="12:18" x14ac:dyDescent="0.2">
      <c r="L3050" s="869"/>
      <c r="M3050" s="813"/>
      <c r="N3050" s="870"/>
      <c r="O3050" s="902"/>
      <c r="P3050" s="869"/>
      <c r="Q3050" s="813"/>
      <c r="R3050" s="870"/>
    </row>
    <row r="3051" spans="12:18" x14ac:dyDescent="0.2">
      <c r="L3051" s="869"/>
      <c r="M3051" s="813"/>
      <c r="N3051" s="870"/>
      <c r="O3051" s="902"/>
      <c r="P3051" s="869"/>
      <c r="Q3051" s="813"/>
      <c r="R3051" s="870"/>
    </row>
    <row r="3052" spans="12:18" x14ac:dyDescent="0.2">
      <c r="L3052" s="869"/>
      <c r="M3052" s="813"/>
      <c r="N3052" s="870"/>
      <c r="O3052" s="902"/>
      <c r="P3052" s="869"/>
      <c r="Q3052" s="813"/>
      <c r="R3052" s="870"/>
    </row>
    <row r="3053" spans="12:18" x14ac:dyDescent="0.2">
      <c r="L3053" s="869"/>
      <c r="M3053" s="813"/>
      <c r="N3053" s="870"/>
      <c r="O3053" s="902"/>
      <c r="P3053" s="869"/>
      <c r="Q3053" s="813"/>
      <c r="R3053" s="870"/>
    </row>
    <row r="3054" spans="12:18" x14ac:dyDescent="0.2">
      <c r="L3054" s="869"/>
      <c r="M3054" s="813"/>
      <c r="N3054" s="870"/>
      <c r="O3054" s="902"/>
      <c r="P3054" s="869"/>
      <c r="Q3054" s="813"/>
      <c r="R3054" s="870"/>
    </row>
    <row r="3055" spans="12:18" x14ac:dyDescent="0.2">
      <c r="L3055" s="869"/>
      <c r="M3055" s="813"/>
      <c r="N3055" s="870"/>
      <c r="O3055" s="902"/>
      <c r="P3055" s="869"/>
      <c r="Q3055" s="813"/>
      <c r="R3055" s="870"/>
    </row>
    <row r="3056" spans="12:18" x14ac:dyDescent="0.2">
      <c r="L3056" s="869"/>
      <c r="M3056" s="813"/>
      <c r="N3056" s="870"/>
      <c r="O3056" s="902"/>
      <c r="P3056" s="869"/>
      <c r="Q3056" s="813"/>
      <c r="R3056" s="870"/>
    </row>
    <row r="3057" spans="12:18" x14ac:dyDescent="0.2">
      <c r="L3057" s="869"/>
      <c r="M3057" s="813"/>
      <c r="N3057" s="870"/>
      <c r="O3057" s="902"/>
      <c r="P3057" s="869"/>
      <c r="Q3057" s="813"/>
      <c r="R3057" s="870"/>
    </row>
    <row r="3058" spans="12:18" x14ac:dyDescent="0.2">
      <c r="L3058" s="869"/>
      <c r="M3058" s="813"/>
      <c r="N3058" s="870"/>
      <c r="O3058" s="902"/>
      <c r="P3058" s="869"/>
      <c r="Q3058" s="813"/>
      <c r="R3058" s="870"/>
    </row>
    <row r="3059" spans="12:18" x14ac:dyDescent="0.2">
      <c r="L3059" s="869"/>
      <c r="M3059" s="813"/>
      <c r="N3059" s="870"/>
      <c r="O3059" s="902"/>
      <c r="P3059" s="869"/>
      <c r="Q3059" s="813"/>
      <c r="R3059" s="870"/>
    </row>
    <row r="3060" spans="12:18" x14ac:dyDescent="0.2">
      <c r="L3060" s="869"/>
      <c r="M3060" s="813"/>
      <c r="N3060" s="870"/>
      <c r="O3060" s="902"/>
      <c r="P3060" s="869"/>
      <c r="Q3060" s="813"/>
      <c r="R3060" s="870"/>
    </row>
    <row r="3061" spans="12:18" x14ac:dyDescent="0.2">
      <c r="L3061" s="869"/>
      <c r="M3061" s="813"/>
      <c r="N3061" s="870"/>
      <c r="O3061" s="902"/>
      <c r="P3061" s="869"/>
      <c r="Q3061" s="813"/>
      <c r="R3061" s="870"/>
    </row>
    <row r="3062" spans="12:18" x14ac:dyDescent="0.2">
      <c r="L3062" s="869"/>
      <c r="M3062" s="813"/>
      <c r="N3062" s="870"/>
      <c r="O3062" s="902"/>
      <c r="P3062" s="869"/>
      <c r="Q3062" s="813"/>
      <c r="R3062" s="870"/>
    </row>
    <row r="3063" spans="12:18" x14ac:dyDescent="0.2">
      <c r="L3063" s="869"/>
      <c r="M3063" s="813"/>
      <c r="N3063" s="870"/>
      <c r="O3063" s="902"/>
      <c r="P3063" s="869"/>
      <c r="Q3063" s="813"/>
      <c r="R3063" s="870"/>
    </row>
    <row r="3064" spans="12:18" x14ac:dyDescent="0.2">
      <c r="L3064" s="869"/>
      <c r="M3064" s="813"/>
      <c r="N3064" s="870"/>
      <c r="O3064" s="902"/>
      <c r="P3064" s="869"/>
      <c r="Q3064" s="813"/>
      <c r="R3064" s="870"/>
    </row>
    <row r="3065" spans="12:18" x14ac:dyDescent="0.2">
      <c r="L3065" s="869"/>
      <c r="M3065" s="813"/>
      <c r="N3065" s="870"/>
      <c r="O3065" s="902"/>
      <c r="P3065" s="869"/>
      <c r="Q3065" s="813"/>
      <c r="R3065" s="870"/>
    </row>
    <row r="3066" spans="12:18" x14ac:dyDescent="0.2">
      <c r="L3066" s="869"/>
      <c r="M3066" s="813"/>
      <c r="N3066" s="870"/>
      <c r="O3066" s="902"/>
      <c r="P3066" s="869"/>
      <c r="Q3066" s="813"/>
      <c r="R3066" s="870"/>
    </row>
    <row r="3067" spans="12:18" x14ac:dyDescent="0.2">
      <c r="L3067" s="869"/>
      <c r="M3067" s="813"/>
      <c r="N3067" s="870"/>
      <c r="O3067" s="902"/>
      <c r="P3067" s="869"/>
      <c r="Q3067" s="813"/>
      <c r="R3067" s="870"/>
    </row>
    <row r="3068" spans="12:18" x14ac:dyDescent="0.2">
      <c r="L3068" s="869"/>
      <c r="M3068" s="813"/>
      <c r="N3068" s="870"/>
      <c r="O3068" s="902"/>
      <c r="P3068" s="869"/>
      <c r="Q3068" s="813"/>
      <c r="R3068" s="870"/>
    </row>
    <row r="3069" spans="12:18" x14ac:dyDescent="0.2">
      <c r="L3069" s="869"/>
      <c r="M3069" s="813"/>
      <c r="N3069" s="870"/>
      <c r="O3069" s="902"/>
      <c r="P3069" s="869"/>
      <c r="Q3069" s="813"/>
      <c r="R3069" s="870"/>
    </row>
    <row r="3070" spans="12:18" x14ac:dyDescent="0.2">
      <c r="L3070" s="869"/>
      <c r="M3070" s="813"/>
      <c r="N3070" s="870"/>
      <c r="O3070" s="902"/>
      <c r="P3070" s="869"/>
      <c r="Q3070" s="813"/>
      <c r="R3070" s="870"/>
    </row>
    <row r="3071" spans="12:18" x14ac:dyDescent="0.2">
      <c r="L3071" s="869"/>
      <c r="M3071" s="813"/>
      <c r="N3071" s="870"/>
      <c r="O3071" s="902"/>
      <c r="P3071" s="869"/>
      <c r="Q3071" s="813"/>
      <c r="R3071" s="870"/>
    </row>
    <row r="3072" spans="12:18" x14ac:dyDescent="0.2">
      <c r="L3072" s="869"/>
      <c r="M3072" s="813"/>
      <c r="N3072" s="870"/>
      <c r="O3072" s="902"/>
      <c r="P3072" s="869"/>
      <c r="Q3072" s="813"/>
      <c r="R3072" s="870"/>
    </row>
    <row r="3073" spans="12:18" x14ac:dyDescent="0.2">
      <c r="L3073" s="869"/>
      <c r="M3073" s="813"/>
      <c r="N3073" s="870"/>
      <c r="O3073" s="902"/>
      <c r="P3073" s="869"/>
      <c r="Q3073" s="813"/>
      <c r="R3073" s="870"/>
    </row>
    <row r="3074" spans="12:18" x14ac:dyDescent="0.2">
      <c r="L3074" s="869"/>
      <c r="M3074" s="813"/>
      <c r="N3074" s="870"/>
      <c r="O3074" s="902"/>
      <c r="P3074" s="869"/>
      <c r="Q3074" s="813"/>
      <c r="R3074" s="870"/>
    </row>
    <row r="3075" spans="12:18" x14ac:dyDescent="0.2">
      <c r="L3075" s="869"/>
      <c r="M3075" s="813"/>
      <c r="N3075" s="870"/>
      <c r="O3075" s="902"/>
      <c r="P3075" s="869"/>
      <c r="Q3075" s="813"/>
      <c r="R3075" s="870"/>
    </row>
    <row r="3076" spans="12:18" x14ac:dyDescent="0.2">
      <c r="L3076" s="869"/>
      <c r="M3076" s="813"/>
      <c r="N3076" s="870"/>
      <c r="O3076" s="902"/>
      <c r="P3076" s="869"/>
      <c r="Q3076" s="813"/>
      <c r="R3076" s="870"/>
    </row>
    <row r="3077" spans="12:18" x14ac:dyDescent="0.2">
      <c r="L3077" s="869"/>
      <c r="M3077" s="813"/>
      <c r="N3077" s="870"/>
      <c r="O3077" s="902"/>
      <c r="P3077" s="869"/>
      <c r="Q3077" s="813"/>
      <c r="R3077" s="870"/>
    </row>
    <row r="3078" spans="12:18" x14ac:dyDescent="0.2">
      <c r="L3078" s="869"/>
      <c r="M3078" s="813"/>
      <c r="N3078" s="870"/>
      <c r="O3078" s="902"/>
      <c r="P3078" s="869"/>
      <c r="Q3078" s="813"/>
      <c r="R3078" s="870"/>
    </row>
    <row r="3079" spans="12:18" x14ac:dyDescent="0.2">
      <c r="L3079" s="869"/>
      <c r="M3079" s="813"/>
      <c r="N3079" s="870"/>
      <c r="O3079" s="902"/>
      <c r="P3079" s="869"/>
      <c r="Q3079" s="813"/>
      <c r="R3079" s="870"/>
    </row>
    <row r="3080" spans="12:18" x14ac:dyDescent="0.2">
      <c r="L3080" s="869"/>
      <c r="M3080" s="813"/>
      <c r="N3080" s="870"/>
      <c r="O3080" s="902"/>
      <c r="P3080" s="869"/>
      <c r="Q3080" s="813"/>
      <c r="R3080" s="870"/>
    </row>
    <row r="3081" spans="12:18" x14ac:dyDescent="0.2">
      <c r="L3081" s="869"/>
      <c r="M3081" s="813"/>
      <c r="N3081" s="870"/>
      <c r="O3081" s="902"/>
      <c r="P3081" s="869"/>
      <c r="Q3081" s="813"/>
      <c r="R3081" s="870"/>
    </row>
    <row r="3082" spans="12:18" x14ac:dyDescent="0.2">
      <c r="L3082" s="869"/>
      <c r="M3082" s="813"/>
      <c r="N3082" s="870"/>
      <c r="O3082" s="902"/>
      <c r="P3082" s="869"/>
      <c r="Q3082" s="813"/>
      <c r="R3082" s="870"/>
    </row>
    <row r="3083" spans="12:18" x14ac:dyDescent="0.2">
      <c r="L3083" s="869"/>
      <c r="M3083" s="813"/>
      <c r="N3083" s="870"/>
      <c r="O3083" s="902"/>
      <c r="P3083" s="869"/>
      <c r="Q3083" s="813"/>
      <c r="R3083" s="870"/>
    </row>
    <row r="3084" spans="12:18" x14ac:dyDescent="0.2">
      <c r="L3084" s="869"/>
      <c r="M3084" s="813"/>
      <c r="N3084" s="870"/>
      <c r="O3084" s="902"/>
      <c r="P3084" s="869"/>
      <c r="Q3084" s="813"/>
      <c r="R3084" s="870"/>
    </row>
    <row r="3085" spans="12:18" x14ac:dyDescent="0.2">
      <c r="L3085" s="869"/>
      <c r="M3085" s="813"/>
      <c r="N3085" s="870"/>
      <c r="O3085" s="902"/>
      <c r="P3085" s="869"/>
      <c r="Q3085" s="813"/>
      <c r="R3085" s="870"/>
    </row>
    <row r="3086" spans="12:18" x14ac:dyDescent="0.2">
      <c r="L3086" s="869"/>
      <c r="M3086" s="813"/>
      <c r="N3086" s="870"/>
      <c r="O3086" s="902"/>
      <c r="P3086" s="869"/>
      <c r="Q3086" s="813"/>
      <c r="R3086" s="870"/>
    </row>
    <row r="3087" spans="12:18" x14ac:dyDescent="0.2">
      <c r="L3087" s="869"/>
      <c r="M3087" s="813"/>
      <c r="N3087" s="870"/>
      <c r="O3087" s="902"/>
      <c r="P3087" s="869"/>
      <c r="Q3087" s="813"/>
      <c r="R3087" s="870"/>
    </row>
    <row r="3088" spans="12:18" x14ac:dyDescent="0.2">
      <c r="L3088" s="869"/>
      <c r="M3088" s="813"/>
      <c r="N3088" s="870"/>
      <c r="O3088" s="902"/>
      <c r="P3088" s="869"/>
      <c r="Q3088" s="813"/>
      <c r="R3088" s="870"/>
    </row>
    <row r="3089" spans="12:18" x14ac:dyDescent="0.2">
      <c r="L3089" s="869"/>
      <c r="M3089" s="813"/>
      <c r="N3089" s="870"/>
      <c r="O3089" s="902"/>
      <c r="P3089" s="869"/>
      <c r="Q3089" s="813"/>
      <c r="R3089" s="870"/>
    </row>
    <row r="3090" spans="12:18" x14ac:dyDescent="0.2">
      <c r="L3090" s="869"/>
      <c r="M3090" s="813"/>
      <c r="N3090" s="870"/>
      <c r="O3090" s="902"/>
      <c r="P3090" s="869"/>
      <c r="Q3090" s="813"/>
      <c r="R3090" s="870"/>
    </row>
    <row r="3091" spans="12:18" x14ac:dyDescent="0.2">
      <c r="L3091" s="869"/>
      <c r="M3091" s="813"/>
      <c r="N3091" s="870"/>
      <c r="O3091" s="902"/>
      <c r="P3091" s="869"/>
      <c r="Q3091" s="813"/>
      <c r="R3091" s="870"/>
    </row>
    <row r="3092" spans="12:18" x14ac:dyDescent="0.2">
      <c r="L3092" s="869"/>
      <c r="M3092" s="813"/>
      <c r="N3092" s="870"/>
      <c r="O3092" s="902"/>
      <c r="P3092" s="869"/>
      <c r="Q3092" s="813"/>
      <c r="R3092" s="870"/>
    </row>
    <row r="3093" spans="12:18" x14ac:dyDescent="0.2">
      <c r="L3093" s="869"/>
      <c r="M3093" s="813"/>
      <c r="N3093" s="870"/>
      <c r="O3093" s="902"/>
      <c r="P3093" s="869"/>
      <c r="Q3093" s="813"/>
      <c r="R3093" s="870"/>
    </row>
    <row r="3094" spans="12:18" x14ac:dyDescent="0.2">
      <c r="L3094" s="869"/>
      <c r="M3094" s="813"/>
      <c r="N3094" s="870"/>
      <c r="O3094" s="902"/>
      <c r="P3094" s="869"/>
      <c r="Q3094" s="813"/>
      <c r="R3094" s="870"/>
    </row>
    <row r="3095" spans="12:18" x14ac:dyDescent="0.2">
      <c r="L3095" s="869"/>
      <c r="M3095" s="813"/>
      <c r="N3095" s="870"/>
      <c r="O3095" s="902"/>
      <c r="P3095" s="869"/>
      <c r="Q3095" s="813"/>
      <c r="R3095" s="870"/>
    </row>
    <row r="3096" spans="12:18" x14ac:dyDescent="0.2">
      <c r="L3096" s="869"/>
      <c r="M3096" s="813"/>
      <c r="N3096" s="870"/>
      <c r="O3096" s="902"/>
      <c r="P3096" s="869"/>
      <c r="Q3096" s="813"/>
      <c r="R3096" s="870"/>
    </row>
    <row r="3097" spans="12:18" x14ac:dyDescent="0.2">
      <c r="L3097" s="869"/>
      <c r="M3097" s="813"/>
      <c r="N3097" s="870"/>
      <c r="O3097" s="902"/>
      <c r="P3097" s="869"/>
      <c r="Q3097" s="813"/>
      <c r="R3097" s="870"/>
    </row>
    <row r="3098" spans="12:18" x14ac:dyDescent="0.2">
      <c r="L3098" s="869"/>
      <c r="M3098" s="813"/>
      <c r="N3098" s="870"/>
      <c r="O3098" s="902"/>
      <c r="P3098" s="869"/>
      <c r="Q3098" s="813"/>
      <c r="R3098" s="870"/>
    </row>
    <row r="3099" spans="12:18" x14ac:dyDescent="0.2">
      <c r="L3099" s="869"/>
      <c r="M3099" s="813"/>
      <c r="N3099" s="870"/>
      <c r="O3099" s="902"/>
      <c r="P3099" s="869"/>
      <c r="Q3099" s="813"/>
      <c r="R3099" s="870"/>
    </row>
    <row r="3100" spans="12:18" x14ac:dyDescent="0.2">
      <c r="L3100" s="869"/>
      <c r="M3100" s="813"/>
      <c r="N3100" s="870"/>
      <c r="O3100" s="902"/>
      <c r="P3100" s="869"/>
      <c r="Q3100" s="813"/>
      <c r="R3100" s="870"/>
    </row>
    <row r="3101" spans="12:18" x14ac:dyDescent="0.2">
      <c r="L3101" s="869"/>
      <c r="M3101" s="813"/>
      <c r="N3101" s="870"/>
      <c r="O3101" s="902"/>
      <c r="P3101" s="869"/>
      <c r="Q3101" s="813"/>
      <c r="R3101" s="870"/>
    </row>
    <row r="3102" spans="12:18" x14ac:dyDescent="0.2">
      <c r="L3102" s="869"/>
      <c r="M3102" s="813"/>
      <c r="N3102" s="870"/>
      <c r="O3102" s="902"/>
      <c r="P3102" s="869"/>
      <c r="Q3102" s="813"/>
      <c r="R3102" s="870"/>
    </row>
    <row r="3103" spans="12:18" x14ac:dyDescent="0.2">
      <c r="L3103" s="869"/>
      <c r="M3103" s="813"/>
      <c r="N3103" s="870"/>
      <c r="O3103" s="902"/>
      <c r="P3103" s="869"/>
      <c r="Q3103" s="813"/>
      <c r="R3103" s="870"/>
    </row>
    <row r="3104" spans="12:18" x14ac:dyDescent="0.2">
      <c r="L3104" s="869"/>
      <c r="M3104" s="813"/>
      <c r="N3104" s="870"/>
      <c r="O3104" s="902"/>
      <c r="P3104" s="869"/>
      <c r="Q3104" s="813"/>
      <c r="R3104" s="870"/>
    </row>
    <row r="3105" spans="12:18" x14ac:dyDescent="0.2">
      <c r="L3105" s="869"/>
      <c r="M3105" s="813"/>
      <c r="N3105" s="870"/>
      <c r="O3105" s="902"/>
      <c r="P3105" s="869"/>
      <c r="Q3105" s="813"/>
      <c r="R3105" s="870"/>
    </row>
    <row r="3106" spans="12:18" x14ac:dyDescent="0.2">
      <c r="L3106" s="869"/>
      <c r="M3106" s="813"/>
      <c r="N3106" s="870"/>
      <c r="O3106" s="902"/>
      <c r="P3106" s="869"/>
      <c r="Q3106" s="813"/>
      <c r="R3106" s="870"/>
    </row>
    <row r="3107" spans="12:18" x14ac:dyDescent="0.2">
      <c r="L3107" s="869"/>
      <c r="M3107" s="813"/>
      <c r="N3107" s="870"/>
      <c r="O3107" s="902"/>
      <c r="P3107" s="869"/>
      <c r="Q3107" s="813"/>
      <c r="R3107" s="870"/>
    </row>
    <row r="3108" spans="12:18" x14ac:dyDescent="0.2">
      <c r="L3108" s="869"/>
      <c r="M3108" s="813"/>
      <c r="N3108" s="870"/>
      <c r="O3108" s="902"/>
      <c r="P3108" s="869"/>
      <c r="Q3108" s="813"/>
      <c r="R3108" s="870"/>
    </row>
    <row r="3109" spans="12:18" x14ac:dyDescent="0.2">
      <c r="L3109" s="869"/>
      <c r="M3109" s="813"/>
      <c r="N3109" s="870"/>
      <c r="O3109" s="902"/>
      <c r="P3109" s="869"/>
      <c r="Q3109" s="813"/>
      <c r="R3109" s="870"/>
    </row>
    <row r="3110" spans="12:18" x14ac:dyDescent="0.2">
      <c r="L3110" s="869"/>
      <c r="M3110" s="813"/>
      <c r="N3110" s="870"/>
      <c r="O3110" s="902"/>
      <c r="P3110" s="869"/>
      <c r="Q3110" s="813"/>
      <c r="R3110" s="870"/>
    </row>
    <row r="3111" spans="12:18" x14ac:dyDescent="0.2">
      <c r="L3111" s="869"/>
      <c r="M3111" s="813"/>
      <c r="N3111" s="870"/>
      <c r="O3111" s="902"/>
      <c r="P3111" s="869"/>
      <c r="Q3111" s="813"/>
      <c r="R3111" s="870"/>
    </row>
    <row r="3112" spans="12:18" x14ac:dyDescent="0.2">
      <c r="L3112" s="869"/>
      <c r="M3112" s="813"/>
      <c r="N3112" s="870"/>
      <c r="O3112" s="902"/>
      <c r="P3112" s="869"/>
      <c r="Q3112" s="813"/>
      <c r="R3112" s="870"/>
    </row>
    <row r="3113" spans="12:18" x14ac:dyDescent="0.2">
      <c r="L3113" s="869"/>
      <c r="M3113" s="813"/>
      <c r="N3113" s="870"/>
      <c r="O3113" s="902"/>
      <c r="P3113" s="869"/>
      <c r="Q3113" s="813"/>
      <c r="R3113" s="870"/>
    </row>
    <row r="3114" spans="12:18" x14ac:dyDescent="0.2">
      <c r="L3114" s="869"/>
      <c r="M3114" s="813"/>
      <c r="N3114" s="870"/>
      <c r="O3114" s="902"/>
      <c r="P3114" s="869"/>
      <c r="Q3114" s="813"/>
      <c r="R3114" s="870"/>
    </row>
    <row r="3115" spans="12:18" x14ac:dyDescent="0.2">
      <c r="L3115" s="869"/>
      <c r="M3115" s="813"/>
      <c r="N3115" s="870"/>
      <c r="O3115" s="902"/>
      <c r="P3115" s="869"/>
      <c r="Q3115" s="813"/>
      <c r="R3115" s="870"/>
    </row>
    <row r="3116" spans="12:18" x14ac:dyDescent="0.2">
      <c r="L3116" s="869"/>
      <c r="M3116" s="813"/>
      <c r="N3116" s="870"/>
      <c r="O3116" s="902"/>
      <c r="P3116" s="869"/>
      <c r="Q3116" s="813"/>
      <c r="R3116" s="870"/>
    </row>
    <row r="3117" spans="12:18" x14ac:dyDescent="0.2">
      <c r="L3117" s="869"/>
      <c r="M3117" s="813"/>
      <c r="N3117" s="870"/>
      <c r="O3117" s="902"/>
      <c r="P3117" s="869"/>
      <c r="Q3117" s="813"/>
      <c r="R3117" s="870"/>
    </row>
    <row r="3118" spans="12:18" x14ac:dyDescent="0.2">
      <c r="L3118" s="869"/>
      <c r="M3118" s="813"/>
      <c r="N3118" s="870"/>
      <c r="O3118" s="902"/>
      <c r="P3118" s="869"/>
      <c r="Q3118" s="813"/>
      <c r="R3118" s="870"/>
    </row>
    <row r="3119" spans="12:18" x14ac:dyDescent="0.2">
      <c r="L3119" s="869"/>
      <c r="M3119" s="813"/>
      <c r="N3119" s="870"/>
      <c r="O3119" s="902"/>
      <c r="P3119" s="869"/>
      <c r="Q3119" s="813"/>
      <c r="R3119" s="870"/>
    </row>
    <row r="3120" spans="12:18" x14ac:dyDescent="0.2">
      <c r="L3120" s="869"/>
      <c r="M3120" s="813"/>
      <c r="N3120" s="870"/>
      <c r="O3120" s="902"/>
      <c r="P3120" s="869"/>
      <c r="Q3120" s="813"/>
      <c r="R3120" s="870"/>
    </row>
    <row r="3121" spans="12:18" x14ac:dyDescent="0.2">
      <c r="L3121" s="869"/>
      <c r="M3121" s="813"/>
      <c r="N3121" s="870"/>
      <c r="O3121" s="902"/>
      <c r="P3121" s="869"/>
      <c r="Q3121" s="813"/>
      <c r="R3121" s="870"/>
    </row>
    <row r="3122" spans="12:18" x14ac:dyDescent="0.2">
      <c r="L3122" s="869"/>
      <c r="M3122" s="813"/>
      <c r="N3122" s="870"/>
      <c r="O3122" s="902"/>
      <c r="P3122" s="869"/>
      <c r="Q3122" s="813"/>
      <c r="R3122" s="870"/>
    </row>
    <row r="3123" spans="12:18" x14ac:dyDescent="0.2">
      <c r="L3123" s="869"/>
      <c r="M3123" s="813"/>
      <c r="N3123" s="870"/>
      <c r="O3123" s="902"/>
      <c r="P3123" s="869"/>
      <c r="Q3123" s="813"/>
      <c r="R3123" s="870"/>
    </row>
    <row r="3124" spans="12:18" x14ac:dyDescent="0.2">
      <c r="L3124" s="869"/>
      <c r="M3124" s="813"/>
      <c r="N3124" s="870"/>
      <c r="O3124" s="902"/>
      <c r="P3124" s="869"/>
      <c r="Q3124" s="813"/>
      <c r="R3124" s="870"/>
    </row>
    <row r="3125" spans="12:18" x14ac:dyDescent="0.2">
      <c r="L3125" s="869"/>
      <c r="M3125" s="813"/>
      <c r="N3125" s="870"/>
      <c r="O3125" s="902"/>
      <c r="P3125" s="869"/>
      <c r="Q3125" s="813"/>
      <c r="R3125" s="870"/>
    </row>
    <row r="3126" spans="12:18" x14ac:dyDescent="0.2">
      <c r="L3126" s="869"/>
      <c r="M3126" s="813"/>
      <c r="N3126" s="870"/>
      <c r="O3126" s="902"/>
      <c r="P3126" s="869"/>
      <c r="Q3126" s="813"/>
      <c r="R3126" s="870"/>
    </row>
    <row r="3127" spans="12:18" x14ac:dyDescent="0.2">
      <c r="L3127" s="869"/>
      <c r="M3127" s="813"/>
      <c r="N3127" s="870"/>
      <c r="O3127" s="902"/>
      <c r="P3127" s="869"/>
      <c r="Q3127" s="813"/>
      <c r="R3127" s="870"/>
    </row>
    <row r="3128" spans="12:18" x14ac:dyDescent="0.2">
      <c r="L3128" s="869"/>
      <c r="M3128" s="813"/>
      <c r="N3128" s="870"/>
      <c r="O3128" s="902"/>
      <c r="P3128" s="869"/>
      <c r="Q3128" s="813"/>
      <c r="R3128" s="870"/>
    </row>
    <row r="3129" spans="12:18" x14ac:dyDescent="0.2">
      <c r="L3129" s="869"/>
      <c r="M3129" s="813"/>
      <c r="N3129" s="870"/>
      <c r="O3129" s="902"/>
      <c r="P3129" s="869"/>
      <c r="Q3129" s="813"/>
      <c r="R3129" s="870"/>
    </row>
    <row r="3130" spans="12:18" x14ac:dyDescent="0.2">
      <c r="L3130" s="869"/>
      <c r="M3130" s="813"/>
      <c r="N3130" s="870"/>
      <c r="O3130" s="902"/>
      <c r="P3130" s="869"/>
      <c r="Q3130" s="813"/>
      <c r="R3130" s="870"/>
    </row>
    <row r="3131" spans="12:18" x14ac:dyDescent="0.2">
      <c r="L3131" s="869"/>
      <c r="M3131" s="813"/>
      <c r="N3131" s="870"/>
      <c r="O3131" s="902"/>
      <c r="P3131" s="869"/>
      <c r="Q3131" s="813"/>
      <c r="R3131" s="870"/>
    </row>
    <row r="3132" spans="12:18" x14ac:dyDescent="0.2">
      <c r="L3132" s="869"/>
      <c r="M3132" s="813"/>
      <c r="N3132" s="870"/>
      <c r="O3132" s="902"/>
      <c r="P3132" s="869"/>
      <c r="Q3132" s="813"/>
      <c r="R3132" s="870"/>
    </row>
    <row r="3133" spans="12:18" x14ac:dyDescent="0.2">
      <c r="L3133" s="869"/>
      <c r="M3133" s="813"/>
      <c r="N3133" s="870"/>
      <c r="O3133" s="902"/>
      <c r="P3133" s="869"/>
      <c r="Q3133" s="813"/>
      <c r="R3133" s="870"/>
    </row>
    <row r="3134" spans="12:18" x14ac:dyDescent="0.2">
      <c r="L3134" s="869"/>
      <c r="M3134" s="813"/>
      <c r="N3134" s="870"/>
      <c r="O3134" s="902"/>
      <c r="P3134" s="869"/>
      <c r="Q3134" s="813"/>
      <c r="R3134" s="870"/>
    </row>
    <row r="3135" spans="12:18" x14ac:dyDescent="0.2">
      <c r="L3135" s="869"/>
      <c r="M3135" s="813"/>
      <c r="N3135" s="870"/>
      <c r="O3135" s="902"/>
      <c r="P3135" s="869"/>
      <c r="Q3135" s="813"/>
      <c r="R3135" s="870"/>
    </row>
    <row r="3136" spans="12:18" x14ac:dyDescent="0.2">
      <c r="L3136" s="869"/>
      <c r="M3136" s="813"/>
      <c r="N3136" s="870"/>
      <c r="O3136" s="902"/>
      <c r="P3136" s="869"/>
      <c r="Q3136" s="813"/>
      <c r="R3136" s="870"/>
    </row>
    <row r="3137" spans="12:18" x14ac:dyDescent="0.2">
      <c r="L3137" s="869"/>
      <c r="M3137" s="813"/>
      <c r="N3137" s="870"/>
      <c r="O3137" s="902"/>
      <c r="P3137" s="869"/>
      <c r="Q3137" s="813"/>
      <c r="R3137" s="870"/>
    </row>
    <row r="3138" spans="12:18" x14ac:dyDescent="0.2">
      <c r="L3138" s="869"/>
      <c r="M3138" s="813"/>
      <c r="N3138" s="870"/>
      <c r="O3138" s="902"/>
      <c r="P3138" s="869"/>
      <c r="Q3138" s="813"/>
      <c r="R3138" s="870"/>
    </row>
    <row r="3139" spans="12:18" x14ac:dyDescent="0.2">
      <c r="L3139" s="869"/>
      <c r="M3139" s="813"/>
      <c r="N3139" s="870"/>
      <c r="O3139" s="902"/>
      <c r="P3139" s="869"/>
      <c r="Q3139" s="813"/>
      <c r="R3139" s="870"/>
    </row>
    <row r="3140" spans="12:18" x14ac:dyDescent="0.2">
      <c r="L3140" s="869"/>
      <c r="M3140" s="813"/>
      <c r="N3140" s="870"/>
      <c r="O3140" s="902"/>
      <c r="P3140" s="869"/>
      <c r="Q3140" s="813"/>
      <c r="R3140" s="870"/>
    </row>
    <row r="3141" spans="12:18" x14ac:dyDescent="0.2">
      <c r="L3141" s="869"/>
      <c r="M3141" s="813"/>
      <c r="N3141" s="870"/>
      <c r="O3141" s="902"/>
      <c r="P3141" s="869"/>
      <c r="Q3141" s="813"/>
      <c r="R3141" s="870"/>
    </row>
    <row r="3142" spans="12:18" x14ac:dyDescent="0.2">
      <c r="L3142" s="869"/>
      <c r="M3142" s="813"/>
      <c r="N3142" s="870"/>
      <c r="O3142" s="902"/>
      <c r="P3142" s="869"/>
      <c r="Q3142" s="813"/>
      <c r="R3142" s="870"/>
    </row>
    <row r="3143" spans="12:18" x14ac:dyDescent="0.2">
      <c r="L3143" s="869"/>
      <c r="M3143" s="813"/>
      <c r="N3143" s="870"/>
      <c r="O3143" s="902"/>
      <c r="P3143" s="869"/>
      <c r="Q3143" s="813"/>
      <c r="R3143" s="870"/>
    </row>
    <row r="3144" spans="12:18" x14ac:dyDescent="0.2">
      <c r="L3144" s="869"/>
      <c r="M3144" s="813"/>
      <c r="N3144" s="870"/>
      <c r="O3144" s="902"/>
      <c r="P3144" s="869"/>
      <c r="Q3144" s="813"/>
      <c r="R3144" s="870"/>
    </row>
    <row r="3145" spans="12:18" x14ac:dyDescent="0.2">
      <c r="L3145" s="869"/>
      <c r="M3145" s="813"/>
      <c r="N3145" s="870"/>
      <c r="O3145" s="902"/>
      <c r="P3145" s="869"/>
      <c r="Q3145" s="813"/>
      <c r="R3145" s="870"/>
    </row>
    <row r="3146" spans="12:18" x14ac:dyDescent="0.2">
      <c r="L3146" s="869"/>
      <c r="M3146" s="813"/>
      <c r="N3146" s="870"/>
      <c r="O3146" s="902"/>
      <c r="P3146" s="869"/>
      <c r="Q3146" s="813"/>
      <c r="R3146" s="870"/>
    </row>
    <row r="3147" spans="12:18" x14ac:dyDescent="0.2">
      <c r="L3147" s="869"/>
      <c r="M3147" s="813"/>
      <c r="N3147" s="870"/>
      <c r="O3147" s="902"/>
      <c r="P3147" s="869"/>
      <c r="Q3147" s="813"/>
      <c r="R3147" s="870"/>
    </row>
    <row r="3148" spans="12:18" x14ac:dyDescent="0.2">
      <c r="L3148" s="869"/>
      <c r="M3148" s="813"/>
      <c r="N3148" s="870"/>
      <c r="O3148" s="902"/>
      <c r="P3148" s="869"/>
      <c r="Q3148" s="813"/>
      <c r="R3148" s="870"/>
    </row>
    <row r="3149" spans="12:18" x14ac:dyDescent="0.2">
      <c r="L3149" s="869"/>
      <c r="M3149" s="813"/>
      <c r="N3149" s="870"/>
      <c r="O3149" s="902"/>
      <c r="P3149" s="869"/>
      <c r="Q3149" s="813"/>
      <c r="R3149" s="870"/>
    </row>
    <row r="3150" spans="12:18" x14ac:dyDescent="0.2">
      <c r="L3150" s="869"/>
      <c r="M3150" s="813"/>
      <c r="N3150" s="870"/>
      <c r="O3150" s="902"/>
      <c r="P3150" s="869"/>
      <c r="Q3150" s="813"/>
      <c r="R3150" s="870"/>
    </row>
    <row r="3151" spans="12:18" x14ac:dyDescent="0.2">
      <c r="L3151" s="869"/>
      <c r="M3151" s="813"/>
      <c r="N3151" s="870"/>
      <c r="O3151" s="902"/>
      <c r="P3151" s="869"/>
      <c r="Q3151" s="813"/>
      <c r="R3151" s="870"/>
    </row>
    <row r="3152" spans="12:18" x14ac:dyDescent="0.2">
      <c r="L3152" s="869"/>
      <c r="M3152" s="813"/>
      <c r="N3152" s="870"/>
      <c r="O3152" s="902"/>
      <c r="P3152" s="869"/>
      <c r="Q3152" s="813"/>
      <c r="R3152" s="870"/>
    </row>
    <row r="3153" spans="12:18" x14ac:dyDescent="0.2">
      <c r="L3153" s="869"/>
      <c r="M3153" s="813"/>
      <c r="N3153" s="870"/>
      <c r="O3153" s="902"/>
      <c r="P3153" s="869"/>
      <c r="Q3153" s="813"/>
      <c r="R3153" s="870"/>
    </row>
    <row r="3154" spans="12:18" x14ac:dyDescent="0.2">
      <c r="L3154" s="869"/>
      <c r="M3154" s="813"/>
      <c r="N3154" s="870"/>
      <c r="O3154" s="902"/>
      <c r="P3154" s="869"/>
      <c r="Q3154" s="813"/>
      <c r="R3154" s="870"/>
    </row>
    <row r="3155" spans="12:18" x14ac:dyDescent="0.2">
      <c r="L3155" s="869"/>
      <c r="M3155" s="813"/>
      <c r="N3155" s="870"/>
      <c r="O3155" s="902"/>
      <c r="P3155" s="869"/>
      <c r="Q3155" s="813"/>
      <c r="R3155" s="870"/>
    </row>
    <row r="3156" spans="12:18" x14ac:dyDescent="0.2">
      <c r="L3156" s="869"/>
      <c r="M3156" s="813"/>
      <c r="N3156" s="870"/>
      <c r="O3156" s="902"/>
      <c r="P3156" s="869"/>
      <c r="Q3156" s="813"/>
      <c r="R3156" s="870"/>
    </row>
    <row r="3157" spans="12:18" x14ac:dyDescent="0.2">
      <c r="L3157" s="869"/>
      <c r="M3157" s="813"/>
      <c r="N3157" s="870"/>
      <c r="O3157" s="902"/>
      <c r="P3157" s="869"/>
      <c r="Q3157" s="813"/>
      <c r="R3157" s="870"/>
    </row>
    <row r="3158" spans="12:18" x14ac:dyDescent="0.2">
      <c r="L3158" s="869"/>
      <c r="M3158" s="813"/>
      <c r="N3158" s="870"/>
      <c r="O3158" s="902"/>
      <c r="P3158" s="869"/>
      <c r="Q3158" s="813"/>
      <c r="R3158" s="870"/>
    </row>
    <row r="3159" spans="12:18" x14ac:dyDescent="0.2">
      <c r="L3159" s="869"/>
      <c r="M3159" s="813"/>
      <c r="N3159" s="870"/>
      <c r="O3159" s="902"/>
      <c r="P3159" s="869"/>
      <c r="Q3159" s="813"/>
      <c r="R3159" s="870"/>
    </row>
    <row r="3160" spans="12:18" x14ac:dyDescent="0.2">
      <c r="L3160" s="869"/>
      <c r="M3160" s="813"/>
      <c r="N3160" s="870"/>
      <c r="O3160" s="902"/>
      <c r="P3160" s="869"/>
      <c r="Q3160" s="813"/>
      <c r="R3160" s="870"/>
    </row>
    <row r="3161" spans="12:18" x14ac:dyDescent="0.2">
      <c r="L3161" s="869"/>
      <c r="M3161" s="813"/>
      <c r="N3161" s="870"/>
      <c r="O3161" s="902"/>
      <c r="P3161" s="869"/>
      <c r="Q3161" s="813"/>
      <c r="R3161" s="870"/>
    </row>
    <row r="3162" spans="12:18" x14ac:dyDescent="0.2">
      <c r="L3162" s="869"/>
      <c r="M3162" s="813"/>
      <c r="N3162" s="870"/>
      <c r="O3162" s="902"/>
      <c r="P3162" s="869"/>
      <c r="Q3162" s="813"/>
      <c r="R3162" s="870"/>
    </row>
    <row r="3163" spans="12:18" x14ac:dyDescent="0.2">
      <c r="L3163" s="869"/>
      <c r="M3163" s="813"/>
      <c r="N3163" s="870"/>
      <c r="O3163" s="902"/>
      <c r="P3163" s="869"/>
      <c r="Q3163" s="813"/>
      <c r="R3163" s="870"/>
    </row>
    <row r="3164" spans="12:18" x14ac:dyDescent="0.2">
      <c r="L3164" s="869"/>
      <c r="M3164" s="813"/>
      <c r="N3164" s="870"/>
      <c r="O3164" s="902"/>
      <c r="P3164" s="869"/>
      <c r="Q3164" s="813"/>
      <c r="R3164" s="870"/>
    </row>
    <row r="3165" spans="12:18" x14ac:dyDescent="0.2">
      <c r="L3165" s="869"/>
      <c r="M3165" s="813"/>
      <c r="N3165" s="870"/>
      <c r="O3165" s="902"/>
      <c r="P3165" s="869"/>
      <c r="Q3165" s="813"/>
      <c r="R3165" s="870"/>
    </row>
    <row r="3166" spans="12:18" x14ac:dyDescent="0.2">
      <c r="L3166" s="869"/>
      <c r="M3166" s="813"/>
      <c r="N3166" s="870"/>
      <c r="O3166" s="902"/>
      <c r="P3166" s="869"/>
      <c r="Q3166" s="813"/>
      <c r="R3166" s="870"/>
    </row>
    <row r="3167" spans="12:18" x14ac:dyDescent="0.2">
      <c r="L3167" s="869"/>
      <c r="M3167" s="813"/>
      <c r="N3167" s="870"/>
      <c r="O3167" s="902"/>
      <c r="P3167" s="869"/>
      <c r="Q3167" s="813"/>
      <c r="R3167" s="870"/>
    </row>
    <row r="3168" spans="12:18" x14ac:dyDescent="0.2">
      <c r="L3168" s="869"/>
      <c r="M3168" s="813"/>
      <c r="N3168" s="870"/>
      <c r="O3168" s="902"/>
      <c r="P3168" s="869"/>
      <c r="Q3168" s="813"/>
      <c r="R3168" s="870"/>
    </row>
    <row r="3169" spans="12:18" x14ac:dyDescent="0.2">
      <c r="L3169" s="869"/>
      <c r="M3169" s="813"/>
      <c r="N3169" s="870"/>
      <c r="O3169" s="902"/>
      <c r="P3169" s="869"/>
      <c r="Q3169" s="813"/>
      <c r="R3169" s="870"/>
    </row>
    <row r="3170" spans="12:18" x14ac:dyDescent="0.2">
      <c r="L3170" s="869"/>
      <c r="M3170" s="813"/>
      <c r="N3170" s="870"/>
      <c r="O3170" s="902"/>
      <c r="P3170" s="869"/>
      <c r="Q3170" s="813"/>
      <c r="R3170" s="870"/>
    </row>
    <row r="3171" spans="12:18" x14ac:dyDescent="0.2">
      <c r="L3171" s="869"/>
      <c r="M3171" s="813"/>
      <c r="N3171" s="870"/>
      <c r="O3171" s="902"/>
      <c r="P3171" s="869"/>
      <c r="Q3171" s="813"/>
      <c r="R3171" s="870"/>
    </row>
    <row r="3172" spans="12:18" x14ac:dyDescent="0.2">
      <c r="L3172" s="869"/>
      <c r="M3172" s="813"/>
      <c r="N3172" s="870"/>
      <c r="O3172" s="902"/>
      <c r="P3172" s="869"/>
      <c r="Q3172" s="813"/>
      <c r="R3172" s="870"/>
    </row>
    <row r="3173" spans="12:18" x14ac:dyDescent="0.2">
      <c r="L3173" s="869"/>
      <c r="M3173" s="813"/>
      <c r="N3173" s="870"/>
      <c r="O3173" s="902"/>
      <c r="P3173" s="869"/>
      <c r="Q3173" s="813"/>
      <c r="R3173" s="870"/>
    </row>
    <row r="3174" spans="12:18" x14ac:dyDescent="0.2">
      <c r="L3174" s="869"/>
      <c r="M3174" s="813"/>
      <c r="N3174" s="870"/>
      <c r="O3174" s="902"/>
      <c r="P3174" s="869"/>
      <c r="Q3174" s="813"/>
      <c r="R3174" s="870"/>
    </row>
    <row r="3175" spans="12:18" x14ac:dyDescent="0.2">
      <c r="L3175" s="869"/>
      <c r="M3175" s="813"/>
      <c r="N3175" s="870"/>
      <c r="O3175" s="902"/>
      <c r="P3175" s="869"/>
      <c r="Q3175" s="813"/>
      <c r="R3175" s="870"/>
    </row>
    <row r="3176" spans="12:18" x14ac:dyDescent="0.2">
      <c r="L3176" s="869"/>
      <c r="M3176" s="813"/>
      <c r="N3176" s="870"/>
      <c r="O3176" s="902"/>
      <c r="P3176" s="869"/>
      <c r="Q3176" s="813"/>
      <c r="R3176" s="870"/>
    </row>
    <row r="3177" spans="12:18" x14ac:dyDescent="0.2">
      <c r="L3177" s="869"/>
      <c r="M3177" s="813"/>
      <c r="N3177" s="870"/>
      <c r="O3177" s="902"/>
      <c r="P3177" s="869"/>
      <c r="Q3177" s="813"/>
      <c r="R3177" s="870"/>
    </row>
    <row r="3178" spans="12:18" x14ac:dyDescent="0.2">
      <c r="L3178" s="869"/>
      <c r="M3178" s="813"/>
      <c r="N3178" s="870"/>
      <c r="O3178" s="902"/>
      <c r="P3178" s="869"/>
      <c r="Q3178" s="813"/>
      <c r="R3178" s="870"/>
    </row>
    <row r="3179" spans="12:18" x14ac:dyDescent="0.2">
      <c r="L3179" s="869"/>
      <c r="M3179" s="813"/>
      <c r="N3179" s="870"/>
      <c r="O3179" s="902"/>
      <c r="P3179" s="869"/>
      <c r="Q3179" s="813"/>
      <c r="R3179" s="870"/>
    </row>
    <row r="3180" spans="12:18" x14ac:dyDescent="0.2">
      <c r="L3180" s="869"/>
      <c r="M3180" s="813"/>
      <c r="N3180" s="870"/>
      <c r="O3180" s="902"/>
      <c r="P3180" s="869"/>
      <c r="Q3180" s="813"/>
      <c r="R3180" s="870"/>
    </row>
    <row r="3181" spans="12:18" x14ac:dyDescent="0.2">
      <c r="L3181" s="869"/>
      <c r="M3181" s="813"/>
      <c r="N3181" s="870"/>
      <c r="O3181" s="902"/>
      <c r="P3181" s="869"/>
      <c r="Q3181" s="813"/>
      <c r="R3181" s="870"/>
    </row>
    <row r="3182" spans="12:18" x14ac:dyDescent="0.2">
      <c r="L3182" s="869"/>
      <c r="M3182" s="813"/>
      <c r="N3182" s="870"/>
      <c r="O3182" s="902"/>
      <c r="P3182" s="869"/>
      <c r="Q3182" s="813"/>
      <c r="R3182" s="870"/>
    </row>
    <row r="3183" spans="12:18" x14ac:dyDescent="0.2">
      <c r="L3183" s="869"/>
      <c r="M3183" s="813"/>
      <c r="N3183" s="870"/>
      <c r="O3183" s="902"/>
      <c r="P3183" s="869"/>
      <c r="Q3183" s="813"/>
      <c r="R3183" s="870"/>
    </row>
    <row r="3184" spans="12:18" x14ac:dyDescent="0.2">
      <c r="L3184" s="869"/>
      <c r="M3184" s="813"/>
      <c r="N3184" s="870"/>
      <c r="O3184" s="902"/>
      <c r="P3184" s="869"/>
      <c r="Q3184" s="813"/>
      <c r="R3184" s="870"/>
    </row>
    <row r="3185" spans="12:18" x14ac:dyDescent="0.2">
      <c r="L3185" s="869"/>
      <c r="M3185" s="813"/>
      <c r="N3185" s="870"/>
      <c r="O3185" s="902"/>
      <c r="P3185" s="869"/>
      <c r="Q3185" s="813"/>
      <c r="R3185" s="870"/>
    </row>
    <row r="3186" spans="12:18" x14ac:dyDescent="0.2">
      <c r="L3186" s="869"/>
      <c r="M3186" s="813"/>
      <c r="N3186" s="870"/>
      <c r="O3186" s="902"/>
      <c r="P3186" s="869"/>
      <c r="Q3186" s="813"/>
      <c r="R3186" s="870"/>
    </row>
    <row r="3187" spans="12:18" x14ac:dyDescent="0.2">
      <c r="L3187" s="869"/>
      <c r="M3187" s="813"/>
      <c r="N3187" s="870"/>
      <c r="O3187" s="902"/>
      <c r="P3187" s="869"/>
      <c r="Q3187" s="813"/>
      <c r="R3187" s="870"/>
    </row>
    <row r="3188" spans="12:18" x14ac:dyDescent="0.2">
      <c r="L3188" s="869"/>
      <c r="M3188" s="813"/>
      <c r="N3188" s="870"/>
      <c r="O3188" s="902"/>
      <c r="P3188" s="869"/>
      <c r="Q3188" s="813"/>
      <c r="R3188" s="870"/>
    </row>
    <row r="3189" spans="12:18" x14ac:dyDescent="0.2">
      <c r="L3189" s="869"/>
      <c r="M3189" s="813"/>
      <c r="N3189" s="870"/>
      <c r="O3189" s="902"/>
      <c r="P3189" s="869"/>
      <c r="Q3189" s="813"/>
      <c r="R3189" s="870"/>
    </row>
    <row r="3190" spans="12:18" x14ac:dyDescent="0.2">
      <c r="L3190" s="869"/>
      <c r="M3190" s="813"/>
      <c r="N3190" s="870"/>
      <c r="O3190" s="902"/>
      <c r="P3190" s="869"/>
      <c r="Q3190" s="813"/>
      <c r="R3190" s="870"/>
    </row>
    <row r="3191" spans="12:18" x14ac:dyDescent="0.2">
      <c r="L3191" s="869"/>
      <c r="M3191" s="813"/>
      <c r="N3191" s="870"/>
      <c r="O3191" s="902"/>
      <c r="P3191" s="869"/>
      <c r="Q3191" s="813"/>
      <c r="R3191" s="870"/>
    </row>
    <row r="3192" spans="12:18" x14ac:dyDescent="0.2">
      <c r="L3192" s="869"/>
      <c r="M3192" s="813"/>
      <c r="N3192" s="870"/>
      <c r="O3192" s="902"/>
      <c r="P3192" s="869"/>
      <c r="Q3192" s="813"/>
      <c r="R3192" s="870"/>
    </row>
    <row r="3193" spans="12:18" x14ac:dyDescent="0.2">
      <c r="L3193" s="869"/>
      <c r="M3193" s="813"/>
      <c r="N3193" s="870"/>
      <c r="O3193" s="902"/>
      <c r="P3193" s="869"/>
      <c r="Q3193" s="813"/>
      <c r="R3193" s="870"/>
    </row>
    <row r="3194" spans="12:18" x14ac:dyDescent="0.2">
      <c r="L3194" s="869"/>
      <c r="M3194" s="813"/>
      <c r="N3194" s="870"/>
      <c r="O3194" s="902"/>
      <c r="P3194" s="869"/>
      <c r="Q3194" s="813"/>
      <c r="R3194" s="870"/>
    </row>
    <row r="3195" spans="12:18" x14ac:dyDescent="0.2">
      <c r="L3195" s="869"/>
      <c r="M3195" s="813"/>
      <c r="N3195" s="870"/>
      <c r="O3195" s="902"/>
      <c r="P3195" s="869"/>
      <c r="Q3195" s="813"/>
      <c r="R3195" s="870"/>
    </row>
    <row r="3196" spans="12:18" x14ac:dyDescent="0.2">
      <c r="L3196" s="869"/>
      <c r="M3196" s="813"/>
      <c r="N3196" s="870"/>
      <c r="O3196" s="902"/>
      <c r="P3196" s="869"/>
      <c r="Q3196" s="813"/>
      <c r="R3196" s="870"/>
    </row>
    <row r="3197" spans="12:18" x14ac:dyDescent="0.2">
      <c r="L3197" s="869"/>
      <c r="M3197" s="813"/>
      <c r="N3197" s="870"/>
      <c r="O3197" s="902"/>
      <c r="P3197" s="869"/>
      <c r="Q3197" s="813"/>
      <c r="R3197" s="870"/>
    </row>
    <row r="3198" spans="12:18" x14ac:dyDescent="0.2">
      <c r="L3198" s="869"/>
      <c r="M3198" s="813"/>
      <c r="N3198" s="870"/>
      <c r="O3198" s="902"/>
      <c r="P3198" s="869"/>
      <c r="Q3198" s="813"/>
      <c r="R3198" s="870"/>
    </row>
    <row r="3199" spans="12:18" x14ac:dyDescent="0.2">
      <c r="L3199" s="869"/>
      <c r="M3199" s="813"/>
      <c r="N3199" s="870"/>
      <c r="O3199" s="902"/>
      <c r="P3199" s="869"/>
      <c r="Q3199" s="813"/>
      <c r="R3199" s="870"/>
    </row>
    <row r="3200" spans="12:18" x14ac:dyDescent="0.2">
      <c r="L3200" s="869"/>
      <c r="M3200" s="813"/>
      <c r="N3200" s="870"/>
      <c r="O3200" s="902"/>
      <c r="P3200" s="869"/>
      <c r="Q3200" s="813"/>
      <c r="R3200" s="870"/>
    </row>
    <row r="3201" spans="12:18" x14ac:dyDescent="0.2">
      <c r="L3201" s="869"/>
      <c r="M3201" s="813"/>
      <c r="N3201" s="870"/>
      <c r="O3201" s="902"/>
      <c r="P3201" s="869"/>
      <c r="Q3201" s="813"/>
      <c r="R3201" s="870"/>
    </row>
    <row r="3202" spans="12:18" x14ac:dyDescent="0.2">
      <c r="L3202" s="869"/>
      <c r="M3202" s="813"/>
      <c r="N3202" s="870"/>
      <c r="O3202" s="902"/>
      <c r="P3202" s="869"/>
      <c r="Q3202" s="813"/>
      <c r="R3202" s="870"/>
    </row>
    <row r="3203" spans="12:18" x14ac:dyDescent="0.2">
      <c r="L3203" s="869"/>
      <c r="M3203" s="813"/>
      <c r="N3203" s="870"/>
      <c r="O3203" s="902"/>
      <c r="P3203" s="869"/>
      <c r="Q3203" s="813"/>
      <c r="R3203" s="870"/>
    </row>
    <row r="3204" spans="12:18" x14ac:dyDescent="0.2">
      <c r="L3204" s="869"/>
      <c r="M3204" s="813"/>
      <c r="N3204" s="870"/>
      <c r="O3204" s="902"/>
      <c r="P3204" s="869"/>
      <c r="Q3204" s="813"/>
      <c r="R3204" s="870"/>
    </row>
    <row r="3205" spans="12:18" x14ac:dyDescent="0.2">
      <c r="L3205" s="869"/>
      <c r="M3205" s="813"/>
      <c r="N3205" s="870"/>
      <c r="O3205" s="902"/>
      <c r="P3205" s="869"/>
      <c r="Q3205" s="813"/>
      <c r="R3205" s="870"/>
    </row>
    <row r="3206" spans="12:18" x14ac:dyDescent="0.2">
      <c r="L3206" s="869"/>
      <c r="M3206" s="813"/>
      <c r="N3206" s="870"/>
      <c r="O3206" s="902"/>
      <c r="P3206" s="869"/>
      <c r="Q3206" s="813"/>
      <c r="R3206" s="870"/>
    </row>
    <row r="3207" spans="12:18" x14ac:dyDescent="0.2">
      <c r="L3207" s="869"/>
      <c r="M3207" s="813"/>
      <c r="N3207" s="870"/>
      <c r="O3207" s="902"/>
      <c r="P3207" s="869"/>
      <c r="Q3207" s="813"/>
      <c r="R3207" s="870"/>
    </row>
    <row r="3208" spans="12:18" x14ac:dyDescent="0.2">
      <c r="L3208" s="869"/>
      <c r="M3208" s="813"/>
      <c r="N3208" s="870"/>
      <c r="O3208" s="902"/>
      <c r="P3208" s="869"/>
      <c r="Q3208" s="813"/>
      <c r="R3208" s="870"/>
    </row>
    <row r="3209" spans="12:18" x14ac:dyDescent="0.2">
      <c r="L3209" s="869"/>
      <c r="M3209" s="813"/>
      <c r="N3209" s="870"/>
      <c r="O3209" s="902"/>
      <c r="P3209" s="869"/>
      <c r="Q3209" s="813"/>
      <c r="R3209" s="870"/>
    </row>
    <row r="3210" spans="12:18" x14ac:dyDescent="0.2">
      <c r="L3210" s="869"/>
      <c r="M3210" s="813"/>
      <c r="N3210" s="870"/>
      <c r="O3210" s="902"/>
      <c r="P3210" s="869"/>
      <c r="Q3210" s="813"/>
      <c r="R3210" s="870"/>
    </row>
    <row r="3211" spans="12:18" x14ac:dyDescent="0.2">
      <c r="L3211" s="869"/>
      <c r="M3211" s="813"/>
      <c r="N3211" s="870"/>
      <c r="O3211" s="902"/>
      <c r="P3211" s="869"/>
      <c r="Q3211" s="813"/>
      <c r="R3211" s="870"/>
    </row>
    <row r="3212" spans="12:18" x14ac:dyDescent="0.2">
      <c r="L3212" s="869"/>
      <c r="M3212" s="813"/>
      <c r="N3212" s="870"/>
      <c r="O3212" s="902"/>
      <c r="P3212" s="869"/>
      <c r="Q3212" s="813"/>
      <c r="R3212" s="870"/>
    </row>
    <row r="3213" spans="12:18" x14ac:dyDescent="0.2">
      <c r="L3213" s="869"/>
      <c r="M3213" s="813"/>
      <c r="N3213" s="870"/>
      <c r="O3213" s="902"/>
      <c r="P3213" s="869"/>
      <c r="Q3213" s="813"/>
      <c r="R3213" s="870"/>
    </row>
    <row r="3214" spans="12:18" x14ac:dyDescent="0.2">
      <c r="L3214" s="869"/>
      <c r="M3214" s="813"/>
      <c r="N3214" s="870"/>
      <c r="O3214" s="902"/>
      <c r="P3214" s="869"/>
      <c r="Q3214" s="813"/>
      <c r="R3214" s="870"/>
    </row>
    <row r="3215" spans="12:18" x14ac:dyDescent="0.2">
      <c r="L3215" s="869"/>
      <c r="M3215" s="813"/>
      <c r="N3215" s="870"/>
      <c r="O3215" s="902"/>
      <c r="P3215" s="869"/>
      <c r="Q3215" s="813"/>
      <c r="R3215" s="870"/>
    </row>
    <row r="3216" spans="12:18" x14ac:dyDescent="0.2">
      <c r="L3216" s="869"/>
      <c r="M3216" s="813"/>
      <c r="N3216" s="870"/>
      <c r="O3216" s="902"/>
      <c r="P3216" s="869"/>
      <c r="Q3216" s="813"/>
      <c r="R3216" s="870"/>
    </row>
    <row r="3217" spans="12:18" x14ac:dyDescent="0.2">
      <c r="L3217" s="869"/>
      <c r="M3217" s="813"/>
      <c r="N3217" s="870"/>
      <c r="O3217" s="902"/>
      <c r="P3217" s="869"/>
      <c r="Q3217" s="813"/>
      <c r="R3217" s="870"/>
    </row>
    <row r="3218" spans="12:18" x14ac:dyDescent="0.2">
      <c r="L3218" s="869"/>
      <c r="M3218" s="813"/>
      <c r="N3218" s="870"/>
      <c r="O3218" s="902"/>
      <c r="P3218" s="869"/>
      <c r="Q3218" s="813"/>
      <c r="R3218" s="870"/>
    </row>
    <row r="3219" spans="12:18" x14ac:dyDescent="0.2">
      <c r="L3219" s="869"/>
      <c r="M3219" s="813"/>
      <c r="N3219" s="870"/>
      <c r="O3219" s="902"/>
      <c r="P3219" s="869"/>
      <c r="Q3219" s="813"/>
      <c r="R3219" s="870"/>
    </row>
    <row r="3220" spans="12:18" x14ac:dyDescent="0.2">
      <c r="L3220" s="869"/>
      <c r="M3220" s="813"/>
      <c r="N3220" s="870"/>
      <c r="O3220" s="902"/>
      <c r="P3220" s="869"/>
      <c r="Q3220" s="813"/>
      <c r="R3220" s="870"/>
    </row>
    <row r="3221" spans="12:18" x14ac:dyDescent="0.2">
      <c r="L3221" s="869"/>
      <c r="M3221" s="813"/>
      <c r="N3221" s="870"/>
      <c r="O3221" s="902"/>
      <c r="P3221" s="869"/>
      <c r="Q3221" s="813"/>
      <c r="R3221" s="870"/>
    </row>
    <row r="3222" spans="12:18" x14ac:dyDescent="0.2">
      <c r="L3222" s="869"/>
      <c r="M3222" s="813"/>
      <c r="N3222" s="870"/>
      <c r="O3222" s="902"/>
      <c r="P3222" s="869"/>
      <c r="Q3222" s="813"/>
      <c r="R3222" s="870"/>
    </row>
    <row r="3223" spans="12:18" x14ac:dyDescent="0.2">
      <c r="L3223" s="869"/>
      <c r="M3223" s="813"/>
      <c r="N3223" s="870"/>
      <c r="O3223" s="902"/>
      <c r="P3223" s="869"/>
      <c r="Q3223" s="813"/>
      <c r="R3223" s="870"/>
    </row>
    <row r="3224" spans="12:18" x14ac:dyDescent="0.2">
      <c r="L3224" s="869"/>
      <c r="M3224" s="813"/>
      <c r="N3224" s="870"/>
      <c r="O3224" s="902"/>
      <c r="P3224" s="869"/>
      <c r="Q3224" s="813"/>
      <c r="R3224" s="870"/>
    </row>
    <row r="3225" spans="12:18" x14ac:dyDescent="0.2">
      <c r="L3225" s="869"/>
      <c r="M3225" s="813"/>
      <c r="N3225" s="870"/>
      <c r="O3225" s="902"/>
      <c r="P3225" s="869"/>
      <c r="Q3225" s="813"/>
      <c r="R3225" s="870"/>
    </row>
    <row r="3226" spans="12:18" x14ac:dyDescent="0.2">
      <c r="L3226" s="869"/>
      <c r="M3226" s="813"/>
      <c r="N3226" s="870"/>
      <c r="O3226" s="902"/>
      <c r="P3226" s="869"/>
      <c r="Q3226" s="813"/>
      <c r="R3226" s="870"/>
    </row>
    <row r="3227" spans="12:18" x14ac:dyDescent="0.2">
      <c r="L3227" s="869"/>
      <c r="M3227" s="813"/>
      <c r="N3227" s="870"/>
      <c r="O3227" s="902"/>
      <c r="P3227" s="869"/>
      <c r="Q3227" s="813"/>
      <c r="R3227" s="870"/>
    </row>
    <row r="3228" spans="12:18" x14ac:dyDescent="0.2">
      <c r="L3228" s="869"/>
      <c r="M3228" s="813"/>
      <c r="N3228" s="870"/>
      <c r="O3228" s="902"/>
      <c r="P3228" s="869"/>
      <c r="Q3228" s="813"/>
      <c r="R3228" s="870"/>
    </row>
    <row r="3229" spans="12:18" x14ac:dyDescent="0.2">
      <c r="L3229" s="869"/>
      <c r="M3229" s="813"/>
      <c r="N3229" s="870"/>
      <c r="O3229" s="902"/>
      <c r="P3229" s="869"/>
      <c r="Q3229" s="813"/>
      <c r="R3229" s="870"/>
    </row>
    <row r="3230" spans="12:18" x14ac:dyDescent="0.2">
      <c r="L3230" s="869"/>
      <c r="M3230" s="813"/>
      <c r="N3230" s="870"/>
      <c r="O3230" s="902"/>
      <c r="P3230" s="869"/>
      <c r="Q3230" s="813"/>
      <c r="R3230" s="870"/>
    </row>
    <row r="3231" spans="12:18" x14ac:dyDescent="0.2">
      <c r="L3231" s="869"/>
      <c r="M3231" s="813"/>
      <c r="N3231" s="870"/>
      <c r="O3231" s="902"/>
      <c r="P3231" s="869"/>
      <c r="Q3231" s="813"/>
      <c r="R3231" s="870"/>
    </row>
    <row r="3232" spans="12:18" x14ac:dyDescent="0.2">
      <c r="L3232" s="869"/>
      <c r="M3232" s="813"/>
      <c r="N3232" s="870"/>
      <c r="O3232" s="902"/>
      <c r="P3232" s="869"/>
      <c r="Q3232" s="813"/>
      <c r="R3232" s="870"/>
    </row>
    <row r="3233" spans="12:18" x14ac:dyDescent="0.2">
      <c r="L3233" s="869"/>
      <c r="M3233" s="813"/>
      <c r="N3233" s="870"/>
      <c r="O3233" s="902"/>
      <c r="P3233" s="869"/>
      <c r="Q3233" s="813"/>
      <c r="R3233" s="870"/>
    </row>
    <row r="3234" spans="12:18" x14ac:dyDescent="0.2">
      <c r="L3234" s="869"/>
      <c r="M3234" s="813"/>
      <c r="N3234" s="870"/>
      <c r="O3234" s="902"/>
      <c r="P3234" s="869"/>
      <c r="Q3234" s="813"/>
      <c r="R3234" s="870"/>
    </row>
    <row r="3235" spans="12:18" x14ac:dyDescent="0.2">
      <c r="L3235" s="869"/>
      <c r="M3235" s="813"/>
      <c r="N3235" s="870"/>
      <c r="O3235" s="902"/>
      <c r="P3235" s="869"/>
      <c r="Q3235" s="813"/>
      <c r="R3235" s="870"/>
    </row>
    <row r="3236" spans="12:18" x14ac:dyDescent="0.2">
      <c r="L3236" s="869"/>
      <c r="M3236" s="813"/>
      <c r="N3236" s="870"/>
      <c r="O3236" s="902"/>
      <c r="P3236" s="869"/>
      <c r="Q3236" s="813"/>
      <c r="R3236" s="870"/>
    </row>
    <row r="3237" spans="12:18" x14ac:dyDescent="0.2">
      <c r="L3237" s="869"/>
      <c r="M3237" s="813"/>
      <c r="N3237" s="870"/>
      <c r="O3237" s="902"/>
      <c r="P3237" s="869"/>
      <c r="Q3237" s="813"/>
      <c r="R3237" s="870"/>
    </row>
    <row r="3238" spans="12:18" x14ac:dyDescent="0.2">
      <c r="L3238" s="869"/>
      <c r="M3238" s="813"/>
      <c r="N3238" s="870"/>
      <c r="O3238" s="902"/>
      <c r="P3238" s="869"/>
      <c r="Q3238" s="813"/>
      <c r="R3238" s="870"/>
    </row>
    <row r="3239" spans="12:18" x14ac:dyDescent="0.2">
      <c r="L3239" s="869"/>
      <c r="M3239" s="813"/>
      <c r="N3239" s="870"/>
      <c r="O3239" s="902"/>
      <c r="P3239" s="869"/>
      <c r="Q3239" s="813"/>
      <c r="R3239" s="870"/>
    </row>
    <row r="3240" spans="12:18" x14ac:dyDescent="0.2">
      <c r="L3240" s="869"/>
      <c r="M3240" s="813"/>
      <c r="N3240" s="870"/>
      <c r="O3240" s="902"/>
      <c r="P3240" s="869"/>
      <c r="Q3240" s="813"/>
      <c r="R3240" s="870"/>
    </row>
    <row r="3241" spans="12:18" x14ac:dyDescent="0.2">
      <c r="L3241" s="869"/>
      <c r="M3241" s="813"/>
      <c r="N3241" s="870"/>
      <c r="O3241" s="902"/>
      <c r="P3241" s="869"/>
      <c r="Q3241" s="813"/>
      <c r="R3241" s="870"/>
    </row>
    <row r="3242" spans="12:18" x14ac:dyDescent="0.2">
      <c r="L3242" s="869"/>
      <c r="M3242" s="813"/>
      <c r="N3242" s="870"/>
      <c r="O3242" s="902"/>
      <c r="P3242" s="869"/>
      <c r="Q3242" s="813"/>
      <c r="R3242" s="870"/>
    </row>
    <row r="3243" spans="12:18" x14ac:dyDescent="0.2">
      <c r="L3243" s="869"/>
      <c r="M3243" s="813"/>
      <c r="N3243" s="870"/>
      <c r="O3243" s="902"/>
      <c r="P3243" s="869"/>
      <c r="Q3243" s="813"/>
      <c r="R3243" s="870"/>
    </row>
    <row r="3244" spans="12:18" x14ac:dyDescent="0.2">
      <c r="L3244" s="869"/>
      <c r="M3244" s="813"/>
      <c r="N3244" s="870"/>
      <c r="O3244" s="902"/>
      <c r="P3244" s="869"/>
      <c r="Q3244" s="813"/>
      <c r="R3244" s="870"/>
    </row>
    <row r="3245" spans="12:18" x14ac:dyDescent="0.2">
      <c r="L3245" s="869"/>
      <c r="M3245" s="813"/>
      <c r="N3245" s="870"/>
      <c r="O3245" s="902"/>
      <c r="P3245" s="869"/>
      <c r="Q3245" s="813"/>
      <c r="R3245" s="870"/>
    </row>
    <row r="3246" spans="12:18" x14ac:dyDescent="0.2">
      <c r="L3246" s="869"/>
      <c r="M3246" s="813"/>
      <c r="N3246" s="870"/>
      <c r="O3246" s="902"/>
      <c r="P3246" s="869"/>
      <c r="Q3246" s="813"/>
      <c r="R3246" s="870"/>
    </row>
    <row r="3247" spans="12:18" x14ac:dyDescent="0.2">
      <c r="L3247" s="869"/>
      <c r="M3247" s="813"/>
      <c r="N3247" s="870"/>
      <c r="O3247" s="902"/>
      <c r="P3247" s="869"/>
      <c r="Q3247" s="813"/>
      <c r="R3247" s="870"/>
    </row>
    <row r="3248" spans="12:18" x14ac:dyDescent="0.2">
      <c r="L3248" s="869"/>
      <c r="M3248" s="813"/>
      <c r="N3248" s="870"/>
      <c r="O3248" s="902"/>
      <c r="P3248" s="869"/>
      <c r="Q3248" s="813"/>
      <c r="R3248" s="870"/>
    </row>
    <row r="3249" spans="12:18" x14ac:dyDescent="0.2">
      <c r="L3249" s="869"/>
      <c r="M3249" s="813"/>
      <c r="N3249" s="870"/>
      <c r="O3249" s="902"/>
      <c r="P3249" s="869"/>
      <c r="Q3249" s="813"/>
      <c r="R3249" s="870"/>
    </row>
    <row r="3250" spans="12:18" x14ac:dyDescent="0.2">
      <c r="L3250" s="869"/>
      <c r="M3250" s="813"/>
      <c r="N3250" s="870"/>
      <c r="O3250" s="902"/>
      <c r="P3250" s="869"/>
      <c r="Q3250" s="813"/>
      <c r="R3250" s="870"/>
    </row>
    <row r="3251" spans="12:18" x14ac:dyDescent="0.2">
      <c r="L3251" s="869"/>
      <c r="M3251" s="813"/>
      <c r="N3251" s="870"/>
      <c r="O3251" s="902"/>
      <c r="P3251" s="869"/>
      <c r="Q3251" s="813"/>
      <c r="R3251" s="870"/>
    </row>
    <row r="3252" spans="12:18" x14ac:dyDescent="0.2">
      <c r="L3252" s="869"/>
      <c r="M3252" s="813"/>
      <c r="N3252" s="870"/>
      <c r="O3252" s="902"/>
      <c r="P3252" s="869"/>
      <c r="Q3252" s="813"/>
      <c r="R3252" s="870"/>
    </row>
    <row r="3253" spans="12:18" x14ac:dyDescent="0.2">
      <c r="L3253" s="869"/>
      <c r="M3253" s="813"/>
      <c r="N3253" s="870"/>
      <c r="O3253" s="902"/>
      <c r="P3253" s="869"/>
      <c r="Q3253" s="813"/>
      <c r="R3253" s="870"/>
    </row>
    <row r="3254" spans="12:18" x14ac:dyDescent="0.2">
      <c r="L3254" s="869"/>
      <c r="M3254" s="813"/>
      <c r="N3254" s="870"/>
      <c r="O3254" s="902"/>
      <c r="P3254" s="869"/>
      <c r="Q3254" s="813"/>
      <c r="R3254" s="870"/>
    </row>
    <row r="3255" spans="12:18" x14ac:dyDescent="0.2">
      <c r="L3255" s="869"/>
      <c r="M3255" s="813"/>
      <c r="N3255" s="870"/>
      <c r="O3255" s="902"/>
      <c r="P3255" s="869"/>
      <c r="Q3255" s="813"/>
      <c r="R3255" s="870"/>
    </row>
    <row r="3256" spans="12:18" x14ac:dyDescent="0.2">
      <c r="L3256" s="869"/>
      <c r="M3256" s="813"/>
      <c r="N3256" s="870"/>
      <c r="O3256" s="902"/>
      <c r="P3256" s="869"/>
      <c r="Q3256" s="813"/>
      <c r="R3256" s="870"/>
    </row>
    <row r="3257" spans="12:18" x14ac:dyDescent="0.2">
      <c r="L3257" s="869"/>
      <c r="M3257" s="813"/>
      <c r="N3257" s="870"/>
      <c r="O3257" s="902"/>
      <c r="P3257" s="869"/>
      <c r="Q3257" s="813"/>
      <c r="R3257" s="870"/>
    </row>
    <row r="3258" spans="12:18" x14ac:dyDescent="0.2">
      <c r="L3258" s="869"/>
      <c r="M3258" s="813"/>
      <c r="N3258" s="870"/>
      <c r="O3258" s="902"/>
      <c r="P3258" s="869"/>
      <c r="Q3258" s="813"/>
      <c r="R3258" s="870"/>
    </row>
    <row r="3259" spans="12:18" x14ac:dyDescent="0.2">
      <c r="L3259" s="869"/>
      <c r="M3259" s="813"/>
      <c r="N3259" s="870"/>
      <c r="O3259" s="902"/>
      <c r="P3259" s="869"/>
      <c r="Q3259" s="813"/>
      <c r="R3259" s="870"/>
    </row>
    <row r="3260" spans="12:18" x14ac:dyDescent="0.2">
      <c r="L3260" s="869"/>
      <c r="M3260" s="813"/>
      <c r="N3260" s="870"/>
      <c r="O3260" s="902"/>
      <c r="P3260" s="869"/>
      <c r="Q3260" s="813"/>
      <c r="R3260" s="870"/>
    </row>
    <row r="3261" spans="12:18" x14ac:dyDescent="0.2">
      <c r="L3261" s="869"/>
      <c r="M3261" s="813"/>
      <c r="N3261" s="870"/>
      <c r="O3261" s="902"/>
      <c r="P3261" s="869"/>
      <c r="Q3261" s="813"/>
      <c r="R3261" s="870"/>
    </row>
    <row r="3262" spans="12:18" x14ac:dyDescent="0.2">
      <c r="L3262" s="869"/>
      <c r="M3262" s="813"/>
      <c r="N3262" s="870"/>
      <c r="O3262" s="902"/>
      <c r="P3262" s="869"/>
      <c r="Q3262" s="813"/>
      <c r="R3262" s="870"/>
    </row>
    <row r="3263" spans="12:18" x14ac:dyDescent="0.2">
      <c r="L3263" s="869"/>
      <c r="M3263" s="813"/>
      <c r="N3263" s="870"/>
      <c r="O3263" s="902"/>
      <c r="P3263" s="869"/>
      <c r="Q3263" s="813"/>
      <c r="R3263" s="870"/>
    </row>
    <row r="3264" spans="12:18" x14ac:dyDescent="0.2">
      <c r="L3264" s="869"/>
      <c r="M3264" s="813"/>
      <c r="N3264" s="870"/>
      <c r="O3264" s="902"/>
      <c r="P3264" s="869"/>
      <c r="Q3264" s="813"/>
      <c r="R3264" s="870"/>
    </row>
    <row r="3265" spans="12:18" x14ac:dyDescent="0.2">
      <c r="L3265" s="869"/>
      <c r="M3265" s="813"/>
      <c r="N3265" s="870"/>
      <c r="O3265" s="902"/>
      <c r="P3265" s="869"/>
      <c r="Q3265" s="813"/>
      <c r="R3265" s="870"/>
    </row>
    <row r="3266" spans="12:18" x14ac:dyDescent="0.2">
      <c r="L3266" s="869"/>
      <c r="M3266" s="813"/>
      <c r="N3266" s="870"/>
      <c r="O3266" s="902"/>
      <c r="P3266" s="869"/>
      <c r="Q3266" s="813"/>
      <c r="R3266" s="870"/>
    </row>
    <row r="3267" spans="12:18" x14ac:dyDescent="0.2">
      <c r="L3267" s="869"/>
      <c r="M3267" s="813"/>
      <c r="N3267" s="870"/>
      <c r="O3267" s="902"/>
      <c r="P3267" s="869"/>
      <c r="Q3267" s="813"/>
      <c r="R3267" s="870"/>
    </row>
    <row r="3268" spans="12:18" x14ac:dyDescent="0.2">
      <c r="L3268" s="869"/>
      <c r="M3268" s="813"/>
      <c r="N3268" s="870"/>
      <c r="O3268" s="902"/>
      <c r="P3268" s="869"/>
      <c r="Q3268" s="813"/>
      <c r="R3268" s="870"/>
    </row>
    <row r="3269" spans="12:18" x14ac:dyDescent="0.2">
      <c r="L3269" s="869"/>
      <c r="M3269" s="813"/>
      <c r="N3269" s="870"/>
      <c r="O3269" s="902"/>
      <c r="P3269" s="869"/>
      <c r="Q3269" s="813"/>
      <c r="R3269" s="870"/>
    </row>
    <row r="3270" spans="12:18" x14ac:dyDescent="0.2">
      <c r="L3270" s="869"/>
      <c r="M3270" s="813"/>
      <c r="N3270" s="870"/>
      <c r="O3270" s="902"/>
      <c r="P3270" s="869"/>
      <c r="Q3270" s="813"/>
      <c r="R3270" s="870"/>
    </row>
    <row r="3271" spans="12:18" x14ac:dyDescent="0.2">
      <c r="L3271" s="869"/>
      <c r="M3271" s="813"/>
      <c r="N3271" s="870"/>
      <c r="O3271" s="902"/>
      <c r="P3271" s="869"/>
      <c r="Q3271" s="813"/>
      <c r="R3271" s="870"/>
    </row>
    <row r="3272" spans="12:18" x14ac:dyDescent="0.2">
      <c r="L3272" s="869"/>
      <c r="M3272" s="813"/>
      <c r="N3272" s="870"/>
      <c r="O3272" s="902"/>
      <c r="P3272" s="869"/>
      <c r="Q3272" s="813"/>
      <c r="R3272" s="870"/>
    </row>
    <row r="3273" spans="12:18" x14ac:dyDescent="0.2">
      <c r="L3273" s="869"/>
      <c r="M3273" s="813"/>
      <c r="N3273" s="870"/>
      <c r="O3273" s="902"/>
      <c r="P3273" s="869"/>
      <c r="Q3273" s="813"/>
      <c r="R3273" s="870"/>
    </row>
    <row r="3274" spans="12:18" x14ac:dyDescent="0.2">
      <c r="L3274" s="869"/>
      <c r="M3274" s="813"/>
      <c r="N3274" s="870"/>
      <c r="O3274" s="902"/>
      <c r="P3274" s="869"/>
      <c r="Q3274" s="813"/>
      <c r="R3274" s="870"/>
    </row>
    <row r="3275" spans="12:18" x14ac:dyDescent="0.2">
      <c r="L3275" s="869"/>
      <c r="M3275" s="813"/>
      <c r="N3275" s="870"/>
      <c r="O3275" s="902"/>
      <c r="P3275" s="869"/>
      <c r="Q3275" s="813"/>
      <c r="R3275" s="870"/>
    </row>
    <row r="3276" spans="12:18" x14ac:dyDescent="0.2">
      <c r="L3276" s="869"/>
      <c r="M3276" s="813"/>
      <c r="N3276" s="870"/>
      <c r="O3276" s="902"/>
      <c r="P3276" s="869"/>
      <c r="Q3276" s="813"/>
      <c r="R3276" s="870"/>
    </row>
    <row r="3277" spans="12:18" x14ac:dyDescent="0.2">
      <c r="L3277" s="869"/>
      <c r="M3277" s="813"/>
      <c r="N3277" s="870"/>
      <c r="O3277" s="902"/>
      <c r="P3277" s="869"/>
      <c r="Q3277" s="813"/>
      <c r="R3277" s="870"/>
    </row>
    <row r="3278" spans="12:18" x14ac:dyDescent="0.2">
      <c r="L3278" s="869"/>
      <c r="M3278" s="813"/>
      <c r="N3278" s="870"/>
      <c r="O3278" s="902"/>
      <c r="P3278" s="869"/>
      <c r="Q3278" s="813"/>
      <c r="R3278" s="870"/>
    </row>
    <row r="3279" spans="12:18" x14ac:dyDescent="0.2">
      <c r="L3279" s="869"/>
      <c r="M3279" s="813"/>
      <c r="N3279" s="870"/>
      <c r="O3279" s="902"/>
      <c r="P3279" s="869"/>
      <c r="Q3279" s="813"/>
      <c r="R3279" s="870"/>
    </row>
    <row r="3280" spans="12:18" x14ac:dyDescent="0.2">
      <c r="L3280" s="869"/>
      <c r="M3280" s="813"/>
      <c r="N3280" s="870"/>
      <c r="O3280" s="902"/>
      <c r="P3280" s="869"/>
      <c r="Q3280" s="813"/>
      <c r="R3280" s="870"/>
    </row>
    <row r="3281" spans="12:18" x14ac:dyDescent="0.2">
      <c r="L3281" s="869"/>
      <c r="M3281" s="813"/>
      <c r="N3281" s="870"/>
      <c r="O3281" s="902"/>
      <c r="P3281" s="869"/>
      <c r="Q3281" s="813"/>
      <c r="R3281" s="870"/>
    </row>
    <row r="3282" spans="12:18" x14ac:dyDescent="0.2">
      <c r="L3282" s="869"/>
      <c r="M3282" s="813"/>
      <c r="N3282" s="870"/>
      <c r="O3282" s="902"/>
      <c r="P3282" s="869"/>
      <c r="Q3282" s="813"/>
      <c r="R3282" s="870"/>
    </row>
    <row r="3283" spans="12:18" x14ac:dyDescent="0.2">
      <c r="L3283" s="869"/>
      <c r="M3283" s="813"/>
      <c r="N3283" s="870"/>
      <c r="O3283" s="902"/>
      <c r="P3283" s="869"/>
      <c r="Q3283" s="813"/>
      <c r="R3283" s="870"/>
    </row>
    <row r="3284" spans="12:18" x14ac:dyDescent="0.2">
      <c r="L3284" s="869"/>
      <c r="M3284" s="813"/>
      <c r="N3284" s="870"/>
      <c r="O3284" s="902"/>
      <c r="P3284" s="869"/>
      <c r="Q3284" s="813"/>
      <c r="R3284" s="870"/>
    </row>
    <row r="3285" spans="12:18" x14ac:dyDescent="0.2">
      <c r="L3285" s="869"/>
      <c r="M3285" s="813"/>
      <c r="N3285" s="870"/>
      <c r="O3285" s="902"/>
      <c r="P3285" s="869"/>
      <c r="Q3285" s="813"/>
      <c r="R3285" s="870"/>
    </row>
    <row r="3286" spans="12:18" x14ac:dyDescent="0.2">
      <c r="L3286" s="869"/>
      <c r="M3286" s="813"/>
      <c r="N3286" s="870"/>
      <c r="O3286" s="902"/>
      <c r="P3286" s="869"/>
      <c r="Q3286" s="813"/>
      <c r="R3286" s="870"/>
    </row>
    <row r="3287" spans="12:18" x14ac:dyDescent="0.2">
      <c r="L3287" s="869"/>
      <c r="M3287" s="813"/>
      <c r="N3287" s="870"/>
      <c r="O3287" s="902"/>
      <c r="P3287" s="869"/>
      <c r="Q3287" s="813"/>
      <c r="R3287" s="870"/>
    </row>
    <row r="3288" spans="12:18" x14ac:dyDescent="0.2">
      <c r="L3288" s="869"/>
      <c r="M3288" s="813"/>
      <c r="N3288" s="870"/>
      <c r="O3288" s="902"/>
      <c r="P3288" s="869"/>
      <c r="Q3288" s="813"/>
      <c r="R3288" s="870"/>
    </row>
    <row r="3289" spans="12:18" x14ac:dyDescent="0.2">
      <c r="L3289" s="869"/>
      <c r="M3289" s="813"/>
      <c r="N3289" s="870"/>
      <c r="O3289" s="902"/>
      <c r="P3289" s="869"/>
      <c r="Q3289" s="813"/>
      <c r="R3289" s="870"/>
    </row>
    <row r="3290" spans="12:18" x14ac:dyDescent="0.2">
      <c r="L3290" s="869"/>
      <c r="M3290" s="813"/>
      <c r="N3290" s="870"/>
      <c r="O3290" s="902"/>
      <c r="P3290" s="869"/>
      <c r="Q3290" s="813"/>
      <c r="R3290" s="870"/>
    </row>
    <row r="3291" spans="12:18" x14ac:dyDescent="0.2">
      <c r="L3291" s="869"/>
      <c r="M3291" s="813"/>
      <c r="N3291" s="870"/>
      <c r="O3291" s="902"/>
      <c r="P3291" s="869"/>
      <c r="Q3291" s="813"/>
      <c r="R3291" s="870"/>
    </row>
    <row r="3292" spans="12:18" x14ac:dyDescent="0.2">
      <c r="L3292" s="869"/>
      <c r="M3292" s="813"/>
      <c r="N3292" s="870"/>
      <c r="O3292" s="902"/>
      <c r="P3292" s="869"/>
      <c r="Q3292" s="813"/>
      <c r="R3292" s="870"/>
    </row>
    <row r="3293" spans="12:18" x14ac:dyDescent="0.2">
      <c r="L3293" s="869"/>
      <c r="M3293" s="813"/>
      <c r="N3293" s="870"/>
      <c r="O3293" s="902"/>
      <c r="P3293" s="869"/>
      <c r="Q3293" s="813"/>
      <c r="R3293" s="870"/>
    </row>
    <row r="3294" spans="12:18" x14ac:dyDescent="0.2">
      <c r="L3294" s="869"/>
      <c r="M3294" s="813"/>
      <c r="N3294" s="870"/>
      <c r="O3294" s="902"/>
      <c r="P3294" s="869"/>
      <c r="Q3294" s="813"/>
      <c r="R3294" s="870"/>
    </row>
    <row r="3295" spans="12:18" x14ac:dyDescent="0.2">
      <c r="L3295" s="869"/>
      <c r="M3295" s="813"/>
      <c r="N3295" s="870"/>
      <c r="O3295" s="902"/>
      <c r="P3295" s="869"/>
      <c r="Q3295" s="813"/>
      <c r="R3295" s="870"/>
    </row>
    <row r="3296" spans="12:18" x14ac:dyDescent="0.2">
      <c r="L3296" s="869"/>
      <c r="M3296" s="813"/>
      <c r="N3296" s="870"/>
      <c r="O3296" s="902"/>
      <c r="P3296" s="869"/>
      <c r="Q3296" s="813"/>
      <c r="R3296" s="870"/>
    </row>
    <row r="3297" spans="12:18" x14ac:dyDescent="0.2">
      <c r="L3297" s="869"/>
      <c r="M3297" s="813"/>
      <c r="N3297" s="870"/>
      <c r="O3297" s="902"/>
      <c r="P3297" s="869"/>
      <c r="Q3297" s="813"/>
      <c r="R3297" s="870"/>
    </row>
    <row r="3298" spans="12:18" x14ac:dyDescent="0.2">
      <c r="L3298" s="869"/>
      <c r="M3298" s="813"/>
      <c r="N3298" s="870"/>
      <c r="O3298" s="902"/>
      <c r="P3298" s="869"/>
      <c r="Q3298" s="813"/>
      <c r="R3298" s="870"/>
    </row>
    <row r="3299" spans="12:18" x14ac:dyDescent="0.2">
      <c r="L3299" s="869"/>
      <c r="M3299" s="813"/>
      <c r="N3299" s="870"/>
      <c r="O3299" s="902"/>
      <c r="P3299" s="869"/>
      <c r="Q3299" s="813"/>
      <c r="R3299" s="870"/>
    </row>
    <row r="3300" spans="12:18" x14ac:dyDescent="0.2">
      <c r="L3300" s="869"/>
      <c r="M3300" s="813"/>
      <c r="N3300" s="870"/>
      <c r="O3300" s="902"/>
      <c r="P3300" s="869"/>
      <c r="Q3300" s="813"/>
      <c r="R3300" s="870"/>
    </row>
    <row r="3301" spans="12:18" x14ac:dyDescent="0.2">
      <c r="L3301" s="869"/>
      <c r="M3301" s="813"/>
      <c r="N3301" s="870"/>
      <c r="O3301" s="902"/>
      <c r="P3301" s="869"/>
      <c r="Q3301" s="813"/>
      <c r="R3301" s="870"/>
    </row>
    <row r="3302" spans="12:18" x14ac:dyDescent="0.2">
      <c r="L3302" s="869"/>
      <c r="M3302" s="813"/>
      <c r="N3302" s="870"/>
      <c r="O3302" s="902"/>
      <c r="P3302" s="869"/>
      <c r="Q3302" s="813"/>
      <c r="R3302" s="870"/>
    </row>
    <row r="3303" spans="12:18" x14ac:dyDescent="0.2">
      <c r="L3303" s="869"/>
      <c r="M3303" s="813"/>
      <c r="N3303" s="870"/>
      <c r="O3303" s="902"/>
      <c r="P3303" s="869"/>
      <c r="Q3303" s="813"/>
      <c r="R3303" s="870"/>
    </row>
    <row r="3304" spans="12:18" x14ac:dyDescent="0.2">
      <c r="L3304" s="869"/>
      <c r="M3304" s="813"/>
      <c r="N3304" s="870"/>
      <c r="O3304" s="902"/>
      <c r="P3304" s="869"/>
      <c r="Q3304" s="813"/>
      <c r="R3304" s="870"/>
    </row>
    <row r="3305" spans="12:18" x14ac:dyDescent="0.2">
      <c r="L3305" s="869"/>
      <c r="M3305" s="813"/>
      <c r="N3305" s="870"/>
      <c r="O3305" s="902"/>
      <c r="P3305" s="869"/>
      <c r="Q3305" s="813"/>
      <c r="R3305" s="870"/>
    </row>
    <row r="3306" spans="12:18" x14ac:dyDescent="0.2">
      <c r="L3306" s="869"/>
      <c r="M3306" s="813"/>
      <c r="N3306" s="870"/>
      <c r="O3306" s="902"/>
      <c r="P3306" s="869"/>
      <c r="Q3306" s="813"/>
      <c r="R3306" s="870"/>
    </row>
    <row r="3307" spans="12:18" x14ac:dyDescent="0.2">
      <c r="L3307" s="869"/>
      <c r="M3307" s="813"/>
      <c r="N3307" s="870"/>
      <c r="O3307" s="902"/>
      <c r="P3307" s="869"/>
      <c r="Q3307" s="813"/>
      <c r="R3307" s="870"/>
    </row>
    <row r="3308" spans="12:18" x14ac:dyDescent="0.2">
      <c r="L3308" s="869"/>
      <c r="M3308" s="813"/>
      <c r="N3308" s="870"/>
      <c r="O3308" s="902"/>
      <c r="P3308" s="869"/>
      <c r="Q3308" s="813"/>
      <c r="R3308" s="870"/>
    </row>
    <row r="3309" spans="12:18" x14ac:dyDescent="0.2">
      <c r="L3309" s="869"/>
      <c r="M3309" s="813"/>
      <c r="N3309" s="870"/>
      <c r="O3309" s="902"/>
      <c r="P3309" s="869"/>
      <c r="Q3309" s="813"/>
      <c r="R3309" s="870"/>
    </row>
    <row r="3310" spans="12:18" x14ac:dyDescent="0.2">
      <c r="L3310" s="869"/>
      <c r="M3310" s="813"/>
      <c r="N3310" s="870"/>
      <c r="O3310" s="902"/>
      <c r="P3310" s="869"/>
      <c r="Q3310" s="813"/>
      <c r="R3310" s="870"/>
    </row>
    <row r="3311" spans="12:18" x14ac:dyDescent="0.2">
      <c r="L3311" s="869"/>
      <c r="M3311" s="813"/>
      <c r="N3311" s="870"/>
      <c r="O3311" s="902"/>
      <c r="P3311" s="869"/>
      <c r="Q3311" s="813"/>
      <c r="R3311" s="870"/>
    </row>
    <row r="3312" spans="12:18" x14ac:dyDescent="0.2">
      <c r="L3312" s="869"/>
      <c r="M3312" s="813"/>
      <c r="N3312" s="870"/>
      <c r="O3312" s="902"/>
      <c r="P3312" s="869"/>
      <c r="Q3312" s="813"/>
      <c r="R3312" s="870"/>
    </row>
    <row r="3313" spans="12:18" x14ac:dyDescent="0.2">
      <c r="L3313" s="869"/>
      <c r="M3313" s="813"/>
      <c r="N3313" s="870"/>
      <c r="O3313" s="902"/>
      <c r="P3313" s="869"/>
      <c r="Q3313" s="813"/>
      <c r="R3313" s="870"/>
    </row>
    <row r="3314" spans="12:18" x14ac:dyDescent="0.2">
      <c r="L3314" s="869"/>
      <c r="M3314" s="813"/>
      <c r="N3314" s="870"/>
      <c r="O3314" s="902"/>
      <c r="P3314" s="869"/>
      <c r="Q3314" s="813"/>
      <c r="R3314" s="870"/>
    </row>
    <row r="3315" spans="12:18" x14ac:dyDescent="0.2">
      <c r="L3315" s="869"/>
      <c r="M3315" s="813"/>
      <c r="N3315" s="870"/>
      <c r="O3315" s="902"/>
      <c r="P3315" s="869"/>
      <c r="Q3315" s="813"/>
      <c r="R3315" s="870"/>
    </row>
    <row r="3316" spans="12:18" x14ac:dyDescent="0.2">
      <c r="L3316" s="869"/>
      <c r="M3316" s="813"/>
      <c r="N3316" s="870"/>
      <c r="O3316" s="902"/>
      <c r="P3316" s="869"/>
      <c r="Q3316" s="813"/>
      <c r="R3316" s="870"/>
    </row>
    <row r="3317" spans="12:18" x14ac:dyDescent="0.2">
      <c r="L3317" s="869"/>
      <c r="M3317" s="813"/>
      <c r="N3317" s="870"/>
      <c r="O3317" s="902"/>
      <c r="P3317" s="869"/>
      <c r="Q3317" s="813"/>
      <c r="R3317" s="870"/>
    </row>
    <row r="3318" spans="12:18" x14ac:dyDescent="0.2">
      <c r="L3318" s="869"/>
      <c r="M3318" s="813"/>
      <c r="N3318" s="870"/>
      <c r="O3318" s="902"/>
      <c r="P3318" s="869"/>
      <c r="Q3318" s="813"/>
      <c r="R3318" s="870"/>
    </row>
    <row r="3319" spans="12:18" x14ac:dyDescent="0.2">
      <c r="L3319" s="869"/>
      <c r="M3319" s="813"/>
      <c r="N3319" s="870"/>
      <c r="O3319" s="902"/>
      <c r="P3319" s="869"/>
      <c r="Q3319" s="813"/>
      <c r="R3319" s="870"/>
    </row>
    <row r="3320" spans="12:18" x14ac:dyDescent="0.2">
      <c r="L3320" s="869"/>
      <c r="M3320" s="813"/>
      <c r="N3320" s="870"/>
      <c r="O3320" s="902"/>
      <c r="P3320" s="869"/>
      <c r="Q3320" s="813"/>
      <c r="R3320" s="870"/>
    </row>
    <row r="3321" spans="12:18" x14ac:dyDescent="0.2">
      <c r="L3321" s="869"/>
      <c r="M3321" s="813"/>
      <c r="N3321" s="870"/>
      <c r="O3321" s="902"/>
      <c r="P3321" s="869"/>
      <c r="Q3321" s="813"/>
      <c r="R3321" s="870"/>
    </row>
    <row r="3322" spans="12:18" x14ac:dyDescent="0.2">
      <c r="L3322" s="869"/>
      <c r="M3322" s="813"/>
      <c r="N3322" s="870"/>
      <c r="O3322" s="902"/>
      <c r="P3322" s="869"/>
      <c r="Q3322" s="813"/>
      <c r="R3322" s="870"/>
    </row>
    <row r="3323" spans="12:18" x14ac:dyDescent="0.2">
      <c r="L3323" s="869"/>
      <c r="M3323" s="813"/>
      <c r="N3323" s="870"/>
      <c r="O3323" s="902"/>
      <c r="P3323" s="869"/>
      <c r="Q3323" s="813"/>
      <c r="R3323" s="870"/>
    </row>
    <row r="3324" spans="12:18" x14ac:dyDescent="0.2">
      <c r="L3324" s="869"/>
      <c r="M3324" s="813"/>
      <c r="N3324" s="870"/>
      <c r="O3324" s="902"/>
      <c r="P3324" s="869"/>
      <c r="Q3324" s="813"/>
      <c r="R3324" s="870"/>
    </row>
    <row r="3325" spans="12:18" x14ac:dyDescent="0.2">
      <c r="L3325" s="869"/>
      <c r="M3325" s="813"/>
      <c r="N3325" s="870"/>
      <c r="O3325" s="902"/>
      <c r="P3325" s="869"/>
      <c r="Q3325" s="813"/>
      <c r="R3325" s="870"/>
    </row>
    <row r="3326" spans="12:18" x14ac:dyDescent="0.2">
      <c r="L3326" s="869"/>
      <c r="M3326" s="813"/>
      <c r="N3326" s="870"/>
      <c r="O3326" s="902"/>
      <c r="P3326" s="869"/>
      <c r="Q3326" s="813"/>
      <c r="R3326" s="870"/>
    </row>
    <row r="3327" spans="12:18" x14ac:dyDescent="0.2">
      <c r="L3327" s="869"/>
      <c r="M3327" s="813"/>
      <c r="N3327" s="870"/>
      <c r="O3327" s="902"/>
      <c r="P3327" s="869"/>
      <c r="Q3327" s="813"/>
      <c r="R3327" s="870"/>
    </row>
    <row r="3328" spans="12:18" x14ac:dyDescent="0.2">
      <c r="L3328" s="869"/>
      <c r="M3328" s="813"/>
      <c r="N3328" s="870"/>
      <c r="O3328" s="902"/>
      <c r="P3328" s="869"/>
      <c r="Q3328" s="813"/>
      <c r="R3328" s="870"/>
    </row>
    <row r="3329" spans="12:18" x14ac:dyDescent="0.2">
      <c r="L3329" s="869"/>
      <c r="M3329" s="813"/>
      <c r="N3329" s="870"/>
      <c r="O3329" s="902"/>
      <c r="P3329" s="869"/>
      <c r="Q3329" s="813"/>
      <c r="R3329" s="870"/>
    </row>
    <row r="3330" spans="12:18" x14ac:dyDescent="0.2">
      <c r="L3330" s="869"/>
      <c r="M3330" s="813"/>
      <c r="N3330" s="870"/>
      <c r="O3330" s="902"/>
      <c r="P3330" s="869"/>
      <c r="Q3330" s="813"/>
      <c r="R3330" s="870"/>
    </row>
    <row r="3331" spans="12:18" x14ac:dyDescent="0.2">
      <c r="L3331" s="869"/>
      <c r="M3331" s="813"/>
      <c r="N3331" s="870"/>
      <c r="O3331" s="902"/>
      <c r="P3331" s="869"/>
      <c r="Q3331" s="813"/>
      <c r="R3331" s="870"/>
    </row>
    <row r="3332" spans="12:18" x14ac:dyDescent="0.2">
      <c r="L3332" s="869"/>
      <c r="M3332" s="813"/>
      <c r="N3332" s="870"/>
      <c r="O3332" s="902"/>
      <c r="P3332" s="869"/>
      <c r="Q3332" s="813"/>
      <c r="R3332" s="870"/>
    </row>
    <row r="3333" spans="12:18" x14ac:dyDescent="0.2">
      <c r="L3333" s="869"/>
      <c r="M3333" s="813"/>
      <c r="N3333" s="870"/>
      <c r="O3333" s="902"/>
      <c r="P3333" s="869"/>
      <c r="Q3333" s="813"/>
      <c r="R3333" s="870"/>
    </row>
    <row r="3334" spans="12:18" x14ac:dyDescent="0.2">
      <c r="L3334" s="869"/>
      <c r="M3334" s="813"/>
      <c r="N3334" s="870"/>
      <c r="O3334" s="902"/>
      <c r="P3334" s="869"/>
      <c r="Q3334" s="813"/>
      <c r="R3334" s="870"/>
    </row>
    <row r="3335" spans="12:18" x14ac:dyDescent="0.2">
      <c r="L3335" s="869"/>
      <c r="M3335" s="813"/>
      <c r="N3335" s="870"/>
      <c r="O3335" s="902"/>
      <c r="P3335" s="869"/>
      <c r="Q3335" s="813"/>
      <c r="R3335" s="870"/>
    </row>
    <row r="3336" spans="12:18" x14ac:dyDescent="0.2">
      <c r="L3336" s="869"/>
      <c r="M3336" s="813"/>
      <c r="N3336" s="870"/>
      <c r="O3336" s="902"/>
      <c r="P3336" s="869"/>
      <c r="Q3336" s="813"/>
      <c r="R3336" s="870"/>
    </row>
    <row r="3337" spans="12:18" x14ac:dyDescent="0.2">
      <c r="L3337" s="869"/>
      <c r="M3337" s="813"/>
      <c r="N3337" s="870"/>
      <c r="O3337" s="902"/>
      <c r="P3337" s="869"/>
      <c r="Q3337" s="813"/>
      <c r="R3337" s="870"/>
    </row>
    <row r="3338" spans="12:18" x14ac:dyDescent="0.2">
      <c r="L3338" s="869"/>
      <c r="M3338" s="813"/>
      <c r="N3338" s="870"/>
      <c r="O3338" s="902"/>
      <c r="P3338" s="869"/>
      <c r="Q3338" s="813"/>
      <c r="R3338" s="870"/>
    </row>
    <row r="3339" spans="12:18" x14ac:dyDescent="0.2">
      <c r="L3339" s="869"/>
      <c r="M3339" s="813"/>
      <c r="N3339" s="870"/>
      <c r="O3339" s="902"/>
      <c r="P3339" s="869"/>
      <c r="Q3339" s="813"/>
      <c r="R3339" s="870"/>
    </row>
    <row r="3340" spans="12:18" x14ac:dyDescent="0.2">
      <c r="L3340" s="869"/>
      <c r="M3340" s="813"/>
      <c r="N3340" s="870"/>
      <c r="O3340" s="902"/>
      <c r="P3340" s="869"/>
      <c r="Q3340" s="813"/>
      <c r="R3340" s="870"/>
    </row>
    <row r="3341" spans="12:18" x14ac:dyDescent="0.2">
      <c r="L3341" s="869"/>
      <c r="M3341" s="813"/>
      <c r="N3341" s="870"/>
      <c r="O3341" s="902"/>
      <c r="P3341" s="869"/>
      <c r="Q3341" s="813"/>
      <c r="R3341" s="870"/>
    </row>
    <row r="3342" spans="12:18" x14ac:dyDescent="0.2">
      <c r="L3342" s="869"/>
      <c r="M3342" s="813"/>
      <c r="N3342" s="870"/>
      <c r="O3342" s="902"/>
      <c r="P3342" s="869"/>
      <c r="Q3342" s="813"/>
      <c r="R3342" s="870"/>
    </row>
    <row r="3343" spans="12:18" x14ac:dyDescent="0.2">
      <c r="L3343" s="869"/>
      <c r="M3343" s="813"/>
      <c r="N3343" s="870"/>
      <c r="O3343" s="902"/>
      <c r="P3343" s="869"/>
      <c r="Q3343" s="813"/>
      <c r="R3343" s="870"/>
    </row>
    <row r="3344" spans="12:18" x14ac:dyDescent="0.2">
      <c r="L3344" s="869"/>
      <c r="M3344" s="813"/>
      <c r="N3344" s="870"/>
      <c r="O3344" s="902"/>
      <c r="P3344" s="869"/>
      <c r="Q3344" s="813"/>
      <c r="R3344" s="870"/>
    </row>
    <row r="3345" spans="12:18" x14ac:dyDescent="0.2">
      <c r="L3345" s="869"/>
      <c r="M3345" s="813"/>
      <c r="N3345" s="870"/>
      <c r="O3345" s="902"/>
      <c r="P3345" s="869"/>
      <c r="Q3345" s="813"/>
      <c r="R3345" s="870"/>
    </row>
    <row r="3346" spans="12:18" x14ac:dyDescent="0.2">
      <c r="L3346" s="869"/>
      <c r="M3346" s="813"/>
      <c r="N3346" s="870"/>
      <c r="O3346" s="902"/>
      <c r="P3346" s="869"/>
      <c r="Q3346" s="813"/>
      <c r="R3346" s="870"/>
    </row>
    <row r="3347" spans="12:18" x14ac:dyDescent="0.2">
      <c r="L3347" s="869"/>
      <c r="M3347" s="813"/>
      <c r="N3347" s="870"/>
      <c r="O3347" s="902"/>
      <c r="P3347" s="869"/>
      <c r="Q3347" s="813"/>
      <c r="R3347" s="870"/>
    </row>
    <row r="3348" spans="12:18" x14ac:dyDescent="0.2">
      <c r="L3348" s="869"/>
      <c r="M3348" s="813"/>
      <c r="N3348" s="870"/>
      <c r="O3348" s="902"/>
      <c r="P3348" s="869"/>
      <c r="Q3348" s="813"/>
      <c r="R3348" s="870"/>
    </row>
    <row r="3349" spans="12:18" x14ac:dyDescent="0.2">
      <c r="L3349" s="869"/>
      <c r="M3349" s="813"/>
      <c r="N3349" s="870"/>
      <c r="O3349" s="902"/>
      <c r="P3349" s="869"/>
      <c r="Q3349" s="813"/>
      <c r="R3349" s="870"/>
    </row>
    <row r="3350" spans="12:18" x14ac:dyDescent="0.2">
      <c r="L3350" s="869"/>
      <c r="M3350" s="813"/>
      <c r="N3350" s="870"/>
      <c r="O3350" s="902"/>
      <c r="P3350" s="869"/>
      <c r="Q3350" s="813"/>
      <c r="R3350" s="870"/>
    </row>
    <row r="3351" spans="12:18" x14ac:dyDescent="0.2">
      <c r="L3351" s="869"/>
      <c r="M3351" s="813"/>
      <c r="N3351" s="870"/>
      <c r="O3351" s="902"/>
      <c r="P3351" s="869"/>
      <c r="Q3351" s="813"/>
      <c r="R3351" s="870"/>
    </row>
    <row r="3352" spans="12:18" x14ac:dyDescent="0.2">
      <c r="L3352" s="869"/>
      <c r="M3352" s="813"/>
      <c r="N3352" s="870"/>
      <c r="O3352" s="902"/>
      <c r="P3352" s="869"/>
      <c r="Q3352" s="813"/>
      <c r="R3352" s="870"/>
    </row>
    <row r="3353" spans="12:18" x14ac:dyDescent="0.2">
      <c r="L3353" s="869"/>
      <c r="M3353" s="813"/>
      <c r="N3353" s="870"/>
      <c r="O3353" s="902"/>
      <c r="P3353" s="869"/>
      <c r="Q3353" s="813"/>
      <c r="R3353" s="870"/>
    </row>
    <row r="3354" spans="12:18" x14ac:dyDescent="0.2">
      <c r="L3354" s="869"/>
      <c r="M3354" s="813"/>
      <c r="N3354" s="870"/>
      <c r="O3354" s="902"/>
      <c r="P3354" s="869"/>
      <c r="Q3354" s="813"/>
      <c r="R3354" s="870"/>
    </row>
    <row r="3355" spans="12:18" x14ac:dyDescent="0.2">
      <c r="L3355" s="869"/>
      <c r="M3355" s="813"/>
      <c r="N3355" s="870"/>
      <c r="O3355" s="902"/>
      <c r="P3355" s="869"/>
      <c r="Q3355" s="813"/>
      <c r="R3355" s="870"/>
    </row>
    <row r="3356" spans="12:18" x14ac:dyDescent="0.2">
      <c r="L3356" s="869"/>
      <c r="M3356" s="813"/>
      <c r="N3356" s="870"/>
      <c r="O3356" s="902"/>
      <c r="P3356" s="869"/>
      <c r="Q3356" s="813"/>
      <c r="R3356" s="870"/>
    </row>
    <row r="3357" spans="12:18" x14ac:dyDescent="0.2">
      <c r="L3357" s="869"/>
      <c r="M3357" s="813"/>
      <c r="N3357" s="870"/>
      <c r="O3357" s="902"/>
      <c r="P3357" s="869"/>
      <c r="Q3357" s="813"/>
      <c r="R3357" s="870"/>
    </row>
    <row r="3358" spans="12:18" x14ac:dyDescent="0.2">
      <c r="L3358" s="869"/>
      <c r="M3358" s="813"/>
      <c r="N3358" s="870"/>
      <c r="O3358" s="902"/>
      <c r="P3358" s="869"/>
      <c r="Q3358" s="813"/>
      <c r="R3358" s="870"/>
    </row>
    <row r="3359" spans="12:18" x14ac:dyDescent="0.2">
      <c r="L3359" s="869"/>
      <c r="M3359" s="813"/>
      <c r="N3359" s="870"/>
      <c r="O3359" s="902"/>
      <c r="P3359" s="869"/>
      <c r="Q3359" s="813"/>
      <c r="R3359" s="870"/>
    </row>
    <row r="3360" spans="12:18" x14ac:dyDescent="0.2">
      <c r="L3360" s="869"/>
      <c r="M3360" s="813"/>
      <c r="N3360" s="870"/>
      <c r="O3360" s="902"/>
      <c r="P3360" s="869"/>
      <c r="Q3360" s="813"/>
      <c r="R3360" s="870"/>
    </row>
    <row r="3361" spans="12:18" x14ac:dyDescent="0.2">
      <c r="L3361" s="869"/>
      <c r="M3361" s="813"/>
      <c r="N3361" s="870"/>
      <c r="O3361" s="902"/>
      <c r="P3361" s="869"/>
      <c r="Q3361" s="813"/>
      <c r="R3361" s="870"/>
    </row>
    <row r="3362" spans="12:18" x14ac:dyDescent="0.2">
      <c r="L3362" s="869"/>
      <c r="M3362" s="813"/>
      <c r="N3362" s="870"/>
      <c r="O3362" s="902"/>
      <c r="P3362" s="869"/>
      <c r="Q3362" s="813"/>
      <c r="R3362" s="870"/>
    </row>
    <row r="3363" spans="12:18" x14ac:dyDescent="0.2">
      <c r="L3363" s="869"/>
      <c r="M3363" s="813"/>
      <c r="N3363" s="870"/>
      <c r="O3363" s="902"/>
      <c r="P3363" s="869"/>
      <c r="Q3363" s="813"/>
      <c r="R3363" s="870"/>
    </row>
    <row r="3364" spans="12:18" x14ac:dyDescent="0.2">
      <c r="L3364" s="869"/>
      <c r="M3364" s="813"/>
      <c r="N3364" s="870"/>
      <c r="O3364" s="902"/>
      <c r="P3364" s="869"/>
      <c r="Q3364" s="813"/>
      <c r="R3364" s="870"/>
    </row>
    <row r="3365" spans="12:18" x14ac:dyDescent="0.2">
      <c r="L3365" s="869"/>
      <c r="M3365" s="813"/>
      <c r="N3365" s="870"/>
      <c r="O3365" s="902"/>
      <c r="P3365" s="869"/>
      <c r="Q3365" s="813"/>
      <c r="R3365" s="870"/>
    </row>
    <row r="3366" spans="12:18" x14ac:dyDescent="0.2">
      <c r="L3366" s="869"/>
      <c r="M3366" s="813"/>
      <c r="N3366" s="870"/>
      <c r="O3366" s="902"/>
      <c r="P3366" s="869"/>
      <c r="Q3366" s="813"/>
      <c r="R3366" s="870"/>
    </row>
    <row r="3367" spans="12:18" x14ac:dyDescent="0.2">
      <c r="L3367" s="869"/>
      <c r="M3367" s="813"/>
      <c r="N3367" s="870"/>
      <c r="O3367" s="902"/>
      <c r="P3367" s="869"/>
      <c r="Q3367" s="813"/>
      <c r="R3367" s="870"/>
    </row>
    <row r="3368" spans="12:18" x14ac:dyDescent="0.2">
      <c r="L3368" s="869"/>
      <c r="M3368" s="813"/>
      <c r="N3368" s="870"/>
      <c r="O3368" s="902"/>
      <c r="P3368" s="869"/>
      <c r="Q3368" s="813"/>
      <c r="R3368" s="870"/>
    </row>
    <row r="3369" spans="12:18" x14ac:dyDescent="0.2">
      <c r="L3369" s="869"/>
      <c r="M3369" s="813"/>
      <c r="N3369" s="870"/>
      <c r="O3369" s="902"/>
      <c r="P3369" s="869"/>
      <c r="Q3369" s="813"/>
      <c r="R3369" s="870"/>
    </row>
    <row r="3370" spans="12:18" x14ac:dyDescent="0.2">
      <c r="L3370" s="869"/>
      <c r="M3370" s="813"/>
      <c r="N3370" s="870"/>
      <c r="O3370" s="902"/>
      <c r="P3370" s="869"/>
      <c r="Q3370" s="813"/>
      <c r="R3370" s="870"/>
    </row>
    <row r="3371" spans="12:18" x14ac:dyDescent="0.2">
      <c r="L3371" s="869"/>
      <c r="M3371" s="813"/>
      <c r="N3371" s="870"/>
      <c r="O3371" s="902"/>
      <c r="P3371" s="869"/>
      <c r="Q3371" s="813"/>
      <c r="R3371" s="870"/>
    </row>
    <row r="3372" spans="12:18" x14ac:dyDescent="0.2">
      <c r="L3372" s="869"/>
      <c r="M3372" s="813"/>
      <c r="N3372" s="870"/>
      <c r="O3372" s="902"/>
      <c r="P3372" s="869"/>
      <c r="Q3372" s="813"/>
      <c r="R3372" s="870"/>
    </row>
    <row r="3373" spans="12:18" x14ac:dyDescent="0.2">
      <c r="L3373" s="869"/>
      <c r="M3373" s="813"/>
      <c r="N3373" s="870"/>
      <c r="O3373" s="902"/>
      <c r="P3373" s="869"/>
      <c r="Q3373" s="813"/>
      <c r="R3373" s="870"/>
    </row>
    <row r="3374" spans="12:18" x14ac:dyDescent="0.2">
      <c r="L3374" s="869"/>
      <c r="M3374" s="813"/>
      <c r="N3374" s="870"/>
      <c r="O3374" s="902"/>
      <c r="P3374" s="869"/>
      <c r="Q3374" s="813"/>
      <c r="R3374" s="870"/>
    </row>
    <row r="3375" spans="12:18" x14ac:dyDescent="0.2">
      <c r="L3375" s="869"/>
      <c r="M3375" s="813"/>
      <c r="N3375" s="870"/>
      <c r="O3375" s="902"/>
      <c r="P3375" s="869"/>
      <c r="Q3375" s="813"/>
      <c r="R3375" s="870"/>
    </row>
    <row r="3376" spans="12:18" x14ac:dyDescent="0.2">
      <c r="L3376" s="869"/>
      <c r="M3376" s="813"/>
      <c r="N3376" s="870"/>
      <c r="O3376" s="902"/>
      <c r="P3376" s="869"/>
      <c r="Q3376" s="813"/>
      <c r="R3376" s="870"/>
    </row>
    <row r="3377" spans="12:18" x14ac:dyDescent="0.2">
      <c r="L3377" s="869"/>
      <c r="M3377" s="813"/>
      <c r="N3377" s="870"/>
      <c r="O3377" s="902"/>
      <c r="P3377" s="869"/>
      <c r="Q3377" s="813"/>
      <c r="R3377" s="870"/>
    </row>
    <row r="3378" spans="12:18" x14ac:dyDescent="0.2">
      <c r="L3378" s="869"/>
      <c r="M3378" s="813"/>
      <c r="N3378" s="870"/>
      <c r="O3378" s="902"/>
      <c r="P3378" s="869"/>
      <c r="Q3378" s="813"/>
      <c r="R3378" s="870"/>
    </row>
    <row r="3379" spans="12:18" x14ac:dyDescent="0.2">
      <c r="L3379" s="869"/>
      <c r="M3379" s="813"/>
      <c r="N3379" s="870"/>
      <c r="O3379" s="902"/>
      <c r="P3379" s="869"/>
      <c r="Q3379" s="813"/>
      <c r="R3379" s="870"/>
    </row>
    <row r="3380" spans="12:18" x14ac:dyDescent="0.2">
      <c r="L3380" s="869"/>
      <c r="M3380" s="813"/>
      <c r="N3380" s="870"/>
      <c r="O3380" s="902"/>
      <c r="P3380" s="869"/>
      <c r="Q3380" s="813"/>
      <c r="R3380" s="870"/>
    </row>
    <row r="3381" spans="12:18" x14ac:dyDescent="0.2">
      <c r="L3381" s="869"/>
      <c r="M3381" s="813"/>
      <c r="N3381" s="870"/>
      <c r="O3381" s="902"/>
      <c r="P3381" s="869"/>
      <c r="Q3381" s="813"/>
      <c r="R3381" s="870"/>
    </row>
    <row r="3382" spans="12:18" x14ac:dyDescent="0.2">
      <c r="L3382" s="869"/>
      <c r="M3382" s="813"/>
      <c r="N3382" s="870"/>
      <c r="O3382" s="902"/>
      <c r="P3382" s="869"/>
      <c r="Q3382" s="813"/>
      <c r="R3382" s="870"/>
    </row>
    <row r="3383" spans="12:18" x14ac:dyDescent="0.2">
      <c r="L3383" s="869"/>
      <c r="M3383" s="813"/>
      <c r="N3383" s="870"/>
      <c r="O3383" s="902"/>
      <c r="P3383" s="869"/>
      <c r="Q3383" s="813"/>
      <c r="R3383" s="870"/>
    </row>
    <row r="3384" spans="12:18" x14ac:dyDescent="0.2">
      <c r="L3384" s="869"/>
      <c r="M3384" s="813"/>
      <c r="N3384" s="870"/>
      <c r="O3384" s="902"/>
      <c r="P3384" s="869"/>
      <c r="Q3384" s="813"/>
      <c r="R3384" s="870"/>
    </row>
    <row r="3385" spans="12:18" x14ac:dyDescent="0.2">
      <c r="L3385" s="869"/>
      <c r="M3385" s="813"/>
      <c r="N3385" s="870"/>
      <c r="O3385" s="902"/>
      <c r="P3385" s="869"/>
      <c r="Q3385" s="813"/>
      <c r="R3385" s="870"/>
    </row>
    <row r="3386" spans="12:18" x14ac:dyDescent="0.2">
      <c r="L3386" s="869"/>
      <c r="M3386" s="813"/>
      <c r="N3386" s="870"/>
      <c r="O3386" s="902"/>
      <c r="P3386" s="869"/>
      <c r="Q3386" s="813"/>
      <c r="R3386" s="870"/>
    </row>
    <row r="3387" spans="12:18" x14ac:dyDescent="0.2">
      <c r="L3387" s="869"/>
      <c r="M3387" s="813"/>
      <c r="N3387" s="870"/>
      <c r="O3387" s="902"/>
      <c r="P3387" s="869"/>
      <c r="Q3387" s="813"/>
      <c r="R3387" s="870"/>
    </row>
    <row r="3388" spans="12:18" x14ac:dyDescent="0.2">
      <c r="L3388" s="869"/>
      <c r="M3388" s="813"/>
      <c r="N3388" s="870"/>
      <c r="O3388" s="902"/>
      <c r="P3388" s="869"/>
      <c r="Q3388" s="813"/>
      <c r="R3388" s="870"/>
    </row>
    <row r="3389" spans="12:18" x14ac:dyDescent="0.2">
      <c r="L3389" s="869"/>
      <c r="M3389" s="813"/>
      <c r="N3389" s="870"/>
      <c r="O3389" s="902"/>
      <c r="P3389" s="869"/>
      <c r="Q3389" s="813"/>
      <c r="R3389" s="870"/>
    </row>
    <row r="3390" spans="12:18" x14ac:dyDescent="0.2">
      <c r="L3390" s="869"/>
      <c r="M3390" s="813"/>
      <c r="N3390" s="870"/>
      <c r="O3390" s="902"/>
      <c r="P3390" s="869"/>
      <c r="Q3390" s="813"/>
      <c r="R3390" s="870"/>
    </row>
    <row r="3391" spans="12:18" x14ac:dyDescent="0.2">
      <c r="L3391" s="869"/>
      <c r="M3391" s="813"/>
      <c r="N3391" s="870"/>
      <c r="O3391" s="902"/>
      <c r="P3391" s="869"/>
      <c r="Q3391" s="813"/>
      <c r="R3391" s="870"/>
    </row>
    <row r="3392" spans="12:18" x14ac:dyDescent="0.2">
      <c r="L3392" s="869"/>
      <c r="M3392" s="813"/>
      <c r="N3392" s="870"/>
      <c r="O3392" s="902"/>
      <c r="P3392" s="869"/>
      <c r="Q3392" s="813"/>
      <c r="R3392" s="870"/>
    </row>
    <row r="3393" spans="12:18" x14ac:dyDescent="0.2">
      <c r="L3393" s="869"/>
      <c r="M3393" s="813"/>
      <c r="N3393" s="870"/>
      <c r="O3393" s="902"/>
      <c r="P3393" s="869"/>
      <c r="Q3393" s="813"/>
      <c r="R3393" s="870"/>
    </row>
    <row r="3394" spans="12:18" x14ac:dyDescent="0.2">
      <c r="L3394" s="869"/>
      <c r="M3394" s="813"/>
      <c r="N3394" s="870"/>
      <c r="O3394" s="902"/>
      <c r="P3394" s="869"/>
      <c r="Q3394" s="813"/>
      <c r="R3394" s="870"/>
    </row>
    <row r="3395" spans="12:18" x14ac:dyDescent="0.2">
      <c r="L3395" s="869"/>
      <c r="M3395" s="813"/>
      <c r="N3395" s="870"/>
      <c r="O3395" s="902"/>
      <c r="P3395" s="869"/>
      <c r="Q3395" s="813"/>
      <c r="R3395" s="870"/>
    </row>
    <row r="3396" spans="12:18" x14ac:dyDescent="0.2">
      <c r="L3396" s="869"/>
      <c r="M3396" s="813"/>
      <c r="N3396" s="870"/>
      <c r="O3396" s="902"/>
      <c r="P3396" s="869"/>
      <c r="Q3396" s="813"/>
      <c r="R3396" s="870"/>
    </row>
    <row r="3397" spans="12:18" x14ac:dyDescent="0.2">
      <c r="L3397" s="869"/>
      <c r="M3397" s="813"/>
      <c r="N3397" s="870"/>
      <c r="O3397" s="902"/>
      <c r="P3397" s="869"/>
      <c r="Q3397" s="813"/>
      <c r="R3397" s="870"/>
    </row>
    <row r="3398" spans="12:18" x14ac:dyDescent="0.2">
      <c r="L3398" s="869"/>
      <c r="M3398" s="813"/>
      <c r="N3398" s="870"/>
      <c r="O3398" s="902"/>
      <c r="P3398" s="869"/>
      <c r="Q3398" s="813"/>
      <c r="R3398" s="870"/>
    </row>
    <row r="3399" spans="12:18" x14ac:dyDescent="0.2">
      <c r="L3399" s="869"/>
      <c r="M3399" s="813"/>
      <c r="N3399" s="870"/>
      <c r="O3399" s="902"/>
      <c r="P3399" s="869"/>
      <c r="Q3399" s="813"/>
      <c r="R3399" s="870"/>
    </row>
    <row r="3400" spans="12:18" x14ac:dyDescent="0.2">
      <c r="L3400" s="869"/>
      <c r="M3400" s="813"/>
      <c r="N3400" s="870"/>
      <c r="O3400" s="902"/>
      <c r="P3400" s="869"/>
      <c r="Q3400" s="813"/>
      <c r="R3400" s="870"/>
    </row>
    <row r="3401" spans="12:18" x14ac:dyDescent="0.2">
      <c r="L3401" s="869"/>
      <c r="M3401" s="813"/>
      <c r="N3401" s="870"/>
      <c r="O3401" s="902"/>
      <c r="P3401" s="869"/>
      <c r="Q3401" s="813"/>
      <c r="R3401" s="870"/>
    </row>
    <row r="3402" spans="12:18" x14ac:dyDescent="0.2">
      <c r="L3402" s="869"/>
      <c r="M3402" s="813"/>
      <c r="N3402" s="870"/>
      <c r="O3402" s="902"/>
      <c r="P3402" s="869"/>
      <c r="Q3402" s="813"/>
      <c r="R3402" s="870"/>
    </row>
    <row r="3403" spans="12:18" x14ac:dyDescent="0.2">
      <c r="L3403" s="869"/>
      <c r="M3403" s="813"/>
      <c r="N3403" s="870"/>
      <c r="O3403" s="902"/>
      <c r="P3403" s="869"/>
      <c r="Q3403" s="813"/>
      <c r="R3403" s="870"/>
    </row>
    <row r="3404" spans="12:18" x14ac:dyDescent="0.2">
      <c r="L3404" s="869"/>
      <c r="M3404" s="813"/>
      <c r="N3404" s="870"/>
      <c r="O3404" s="902"/>
      <c r="P3404" s="869"/>
      <c r="Q3404" s="813"/>
      <c r="R3404" s="870"/>
    </row>
    <row r="3405" spans="12:18" x14ac:dyDescent="0.2">
      <c r="L3405" s="869"/>
      <c r="M3405" s="813"/>
      <c r="N3405" s="870"/>
      <c r="O3405" s="902"/>
      <c r="P3405" s="869"/>
      <c r="Q3405" s="813"/>
      <c r="R3405" s="870"/>
    </row>
    <row r="3406" spans="12:18" x14ac:dyDescent="0.2">
      <c r="L3406" s="869"/>
      <c r="M3406" s="813"/>
      <c r="N3406" s="870"/>
      <c r="O3406" s="902"/>
      <c r="P3406" s="869"/>
      <c r="Q3406" s="813"/>
      <c r="R3406" s="870"/>
    </row>
    <row r="3407" spans="12:18" x14ac:dyDescent="0.2">
      <c r="L3407" s="869"/>
      <c r="M3407" s="813"/>
      <c r="N3407" s="870"/>
      <c r="O3407" s="902"/>
      <c r="P3407" s="869"/>
      <c r="Q3407" s="813"/>
      <c r="R3407" s="870"/>
    </row>
    <row r="3408" spans="12:18" x14ac:dyDescent="0.2">
      <c r="L3408" s="869"/>
      <c r="M3408" s="813"/>
      <c r="N3408" s="870"/>
      <c r="O3408" s="902"/>
      <c r="P3408" s="869"/>
      <c r="Q3408" s="813"/>
      <c r="R3408" s="870"/>
    </row>
    <row r="3409" spans="12:18" x14ac:dyDescent="0.2">
      <c r="L3409" s="869"/>
      <c r="M3409" s="813"/>
      <c r="N3409" s="870"/>
      <c r="O3409" s="902"/>
      <c r="P3409" s="869"/>
      <c r="Q3409" s="813"/>
      <c r="R3409" s="870"/>
    </row>
    <row r="3410" spans="12:18" x14ac:dyDescent="0.2">
      <c r="L3410" s="869"/>
      <c r="M3410" s="813"/>
      <c r="N3410" s="870"/>
      <c r="O3410" s="902"/>
      <c r="P3410" s="869"/>
      <c r="Q3410" s="813"/>
      <c r="R3410" s="870"/>
    </row>
    <row r="3411" spans="12:18" x14ac:dyDescent="0.2">
      <c r="L3411" s="869"/>
      <c r="M3411" s="813"/>
      <c r="N3411" s="870"/>
      <c r="O3411" s="902"/>
      <c r="P3411" s="869"/>
      <c r="Q3411" s="813"/>
      <c r="R3411" s="870"/>
    </row>
    <row r="3412" spans="12:18" x14ac:dyDescent="0.2">
      <c r="L3412" s="869"/>
      <c r="M3412" s="813"/>
      <c r="N3412" s="870"/>
      <c r="O3412" s="902"/>
      <c r="P3412" s="869"/>
      <c r="Q3412" s="813"/>
      <c r="R3412" s="870"/>
    </row>
    <row r="3413" spans="12:18" x14ac:dyDescent="0.2">
      <c r="L3413" s="869"/>
      <c r="M3413" s="813"/>
      <c r="N3413" s="870"/>
      <c r="O3413" s="902"/>
      <c r="P3413" s="869"/>
      <c r="Q3413" s="813"/>
      <c r="R3413" s="870"/>
    </row>
    <row r="3414" spans="12:18" x14ac:dyDescent="0.2">
      <c r="L3414" s="869"/>
      <c r="M3414" s="813"/>
      <c r="N3414" s="870"/>
      <c r="O3414" s="902"/>
      <c r="P3414" s="869"/>
      <c r="Q3414" s="813"/>
      <c r="R3414" s="870"/>
    </row>
    <row r="3415" spans="12:18" x14ac:dyDescent="0.2">
      <c r="L3415" s="869"/>
      <c r="M3415" s="813"/>
      <c r="N3415" s="870"/>
      <c r="O3415" s="902"/>
      <c r="P3415" s="869"/>
      <c r="Q3415" s="813"/>
      <c r="R3415" s="870"/>
    </row>
    <row r="3416" spans="12:18" x14ac:dyDescent="0.2">
      <c r="L3416" s="869"/>
      <c r="M3416" s="813"/>
      <c r="N3416" s="870"/>
      <c r="O3416" s="902"/>
      <c r="P3416" s="869"/>
      <c r="Q3416" s="813"/>
      <c r="R3416" s="870"/>
    </row>
    <row r="3417" spans="12:18" x14ac:dyDescent="0.2">
      <c r="L3417" s="869"/>
      <c r="M3417" s="813"/>
      <c r="N3417" s="870"/>
      <c r="O3417" s="902"/>
      <c r="P3417" s="869"/>
      <c r="Q3417" s="813"/>
      <c r="R3417" s="870"/>
    </row>
    <row r="3418" spans="12:18" x14ac:dyDescent="0.2">
      <c r="L3418" s="869"/>
      <c r="M3418" s="813"/>
      <c r="N3418" s="870"/>
      <c r="O3418" s="902"/>
      <c r="P3418" s="869"/>
      <c r="Q3418" s="813"/>
      <c r="R3418" s="870"/>
    </row>
    <row r="3419" spans="12:18" x14ac:dyDescent="0.2">
      <c r="L3419" s="869"/>
      <c r="M3419" s="813"/>
      <c r="N3419" s="870"/>
      <c r="O3419" s="902"/>
      <c r="P3419" s="869"/>
      <c r="Q3419" s="813"/>
      <c r="R3419" s="870"/>
    </row>
    <row r="3420" spans="12:18" x14ac:dyDescent="0.2">
      <c r="L3420" s="869"/>
      <c r="M3420" s="813"/>
      <c r="N3420" s="870"/>
      <c r="O3420" s="902"/>
      <c r="P3420" s="869"/>
      <c r="Q3420" s="813"/>
      <c r="R3420" s="870"/>
    </row>
    <row r="3421" spans="12:18" x14ac:dyDescent="0.2">
      <c r="L3421" s="869"/>
      <c r="M3421" s="813"/>
      <c r="N3421" s="870"/>
      <c r="O3421" s="902"/>
      <c r="P3421" s="869"/>
      <c r="Q3421" s="813"/>
      <c r="R3421" s="870"/>
    </row>
    <row r="3422" spans="12:18" x14ac:dyDescent="0.2">
      <c r="L3422" s="869"/>
      <c r="M3422" s="813"/>
      <c r="N3422" s="870"/>
      <c r="O3422" s="902"/>
      <c r="P3422" s="869"/>
      <c r="Q3422" s="813"/>
      <c r="R3422" s="870"/>
    </row>
    <row r="3423" spans="12:18" x14ac:dyDescent="0.2">
      <c r="L3423" s="869"/>
      <c r="M3423" s="813"/>
      <c r="N3423" s="870"/>
      <c r="O3423" s="902"/>
      <c r="P3423" s="869"/>
      <c r="Q3423" s="813"/>
      <c r="R3423" s="870"/>
    </row>
    <row r="3424" spans="12:18" x14ac:dyDescent="0.2">
      <c r="L3424" s="869"/>
      <c r="M3424" s="813"/>
      <c r="N3424" s="870"/>
      <c r="O3424" s="902"/>
      <c r="P3424" s="869"/>
      <c r="Q3424" s="813"/>
      <c r="R3424" s="870"/>
    </row>
    <row r="3425" spans="12:18" x14ac:dyDescent="0.2">
      <c r="L3425" s="869"/>
      <c r="M3425" s="813"/>
      <c r="N3425" s="870"/>
      <c r="O3425" s="902"/>
      <c r="P3425" s="869"/>
      <c r="Q3425" s="813"/>
      <c r="R3425" s="870"/>
    </row>
    <row r="3426" spans="12:18" x14ac:dyDescent="0.2">
      <c r="L3426" s="869"/>
      <c r="M3426" s="813"/>
      <c r="N3426" s="870"/>
      <c r="O3426" s="902"/>
      <c r="P3426" s="869"/>
      <c r="Q3426" s="813"/>
      <c r="R3426" s="870"/>
    </row>
    <row r="3427" spans="12:18" x14ac:dyDescent="0.2">
      <c r="L3427" s="869"/>
      <c r="M3427" s="813"/>
      <c r="N3427" s="870"/>
      <c r="O3427" s="902"/>
      <c r="P3427" s="869"/>
      <c r="Q3427" s="813"/>
      <c r="R3427" s="870"/>
    </row>
    <row r="3428" spans="12:18" x14ac:dyDescent="0.2">
      <c r="L3428" s="869"/>
      <c r="M3428" s="813"/>
      <c r="N3428" s="870"/>
      <c r="O3428" s="902"/>
      <c r="P3428" s="869"/>
      <c r="Q3428" s="813"/>
      <c r="R3428" s="870"/>
    </row>
    <row r="3429" spans="12:18" x14ac:dyDescent="0.2">
      <c r="L3429" s="869"/>
      <c r="M3429" s="813"/>
      <c r="N3429" s="870"/>
      <c r="O3429" s="902"/>
      <c r="P3429" s="869"/>
      <c r="Q3429" s="813"/>
      <c r="R3429" s="870"/>
    </row>
    <row r="3430" spans="12:18" x14ac:dyDescent="0.2">
      <c r="L3430" s="869"/>
      <c r="M3430" s="813"/>
      <c r="N3430" s="870"/>
      <c r="O3430" s="902"/>
      <c r="P3430" s="869"/>
      <c r="Q3430" s="813"/>
      <c r="R3430" s="870"/>
    </row>
    <row r="3431" spans="12:18" x14ac:dyDescent="0.2">
      <c r="L3431" s="869"/>
      <c r="M3431" s="813"/>
      <c r="N3431" s="870"/>
      <c r="O3431" s="902"/>
      <c r="P3431" s="869"/>
      <c r="Q3431" s="813"/>
      <c r="R3431" s="870"/>
    </row>
    <row r="3432" spans="12:18" x14ac:dyDescent="0.2">
      <c r="L3432" s="869"/>
      <c r="M3432" s="813"/>
      <c r="N3432" s="870"/>
      <c r="O3432" s="902"/>
      <c r="P3432" s="869"/>
      <c r="Q3432" s="813"/>
      <c r="R3432" s="870"/>
    </row>
    <row r="3433" spans="12:18" x14ac:dyDescent="0.2">
      <c r="L3433" s="869"/>
      <c r="M3433" s="813"/>
      <c r="N3433" s="870"/>
      <c r="O3433" s="902"/>
      <c r="P3433" s="869"/>
      <c r="Q3433" s="813"/>
      <c r="R3433" s="870"/>
    </row>
    <row r="3434" spans="12:18" x14ac:dyDescent="0.2">
      <c r="L3434" s="869"/>
      <c r="M3434" s="813"/>
      <c r="N3434" s="870"/>
      <c r="O3434" s="902"/>
      <c r="P3434" s="869"/>
      <c r="Q3434" s="813"/>
      <c r="R3434" s="870"/>
    </row>
    <row r="3435" spans="12:18" x14ac:dyDescent="0.2">
      <c r="L3435" s="869"/>
      <c r="M3435" s="813"/>
      <c r="N3435" s="870"/>
      <c r="O3435" s="902"/>
      <c r="P3435" s="869"/>
      <c r="Q3435" s="813"/>
      <c r="R3435" s="870"/>
    </row>
    <row r="3436" spans="12:18" x14ac:dyDescent="0.2">
      <c r="L3436" s="869"/>
      <c r="M3436" s="813"/>
      <c r="N3436" s="870"/>
      <c r="O3436" s="902"/>
      <c r="P3436" s="869"/>
      <c r="Q3436" s="813"/>
      <c r="R3436" s="870"/>
    </row>
    <row r="3437" spans="12:18" x14ac:dyDescent="0.2">
      <c r="L3437" s="869"/>
      <c r="M3437" s="813"/>
      <c r="N3437" s="870"/>
      <c r="O3437" s="902"/>
      <c r="P3437" s="869"/>
      <c r="Q3437" s="813"/>
      <c r="R3437" s="870"/>
    </row>
    <row r="3438" spans="12:18" x14ac:dyDescent="0.2">
      <c r="L3438" s="869"/>
      <c r="M3438" s="813"/>
      <c r="N3438" s="870"/>
      <c r="O3438" s="902"/>
      <c r="P3438" s="869"/>
      <c r="Q3438" s="813"/>
      <c r="R3438" s="870"/>
    </row>
    <row r="3439" spans="12:18" x14ac:dyDescent="0.2">
      <c r="L3439" s="869"/>
      <c r="M3439" s="813"/>
      <c r="N3439" s="870"/>
      <c r="O3439" s="902"/>
      <c r="P3439" s="869"/>
      <c r="Q3439" s="813"/>
      <c r="R3439" s="870"/>
    </row>
    <row r="3440" spans="12:18" x14ac:dyDescent="0.2">
      <c r="L3440" s="869"/>
      <c r="M3440" s="813"/>
      <c r="N3440" s="870"/>
      <c r="O3440" s="902"/>
      <c r="P3440" s="869"/>
      <c r="Q3440" s="813"/>
      <c r="R3440" s="870"/>
    </row>
    <row r="3441" spans="12:18" x14ac:dyDescent="0.2">
      <c r="L3441" s="869"/>
      <c r="M3441" s="813"/>
      <c r="N3441" s="870"/>
      <c r="O3441" s="902"/>
      <c r="P3441" s="869"/>
      <c r="Q3441" s="813"/>
      <c r="R3441" s="870"/>
    </row>
    <row r="3442" spans="12:18" x14ac:dyDescent="0.2">
      <c r="L3442" s="869"/>
      <c r="M3442" s="813"/>
      <c r="N3442" s="870"/>
      <c r="O3442" s="902"/>
      <c r="P3442" s="869"/>
      <c r="Q3442" s="813"/>
      <c r="R3442" s="870"/>
    </row>
    <row r="3443" spans="12:18" x14ac:dyDescent="0.2">
      <c r="L3443" s="869"/>
      <c r="M3443" s="813"/>
      <c r="N3443" s="870"/>
      <c r="O3443" s="902"/>
      <c r="P3443" s="869"/>
      <c r="Q3443" s="813"/>
      <c r="R3443" s="870"/>
    </row>
    <row r="3444" spans="12:18" x14ac:dyDescent="0.2">
      <c r="L3444" s="869"/>
      <c r="M3444" s="813"/>
      <c r="N3444" s="870"/>
      <c r="O3444" s="902"/>
      <c r="P3444" s="869"/>
      <c r="Q3444" s="813"/>
      <c r="R3444" s="870"/>
    </row>
    <row r="3445" spans="12:18" x14ac:dyDescent="0.2">
      <c r="L3445" s="869"/>
      <c r="M3445" s="813"/>
      <c r="N3445" s="870"/>
      <c r="O3445" s="902"/>
      <c r="P3445" s="869"/>
      <c r="Q3445" s="813"/>
      <c r="R3445" s="870"/>
    </row>
    <row r="3446" spans="12:18" x14ac:dyDescent="0.2">
      <c r="L3446" s="869"/>
      <c r="M3446" s="813"/>
      <c r="N3446" s="870"/>
      <c r="O3446" s="902"/>
      <c r="P3446" s="869"/>
      <c r="Q3446" s="813"/>
      <c r="R3446" s="870"/>
    </row>
    <row r="3447" spans="12:18" x14ac:dyDescent="0.2">
      <c r="L3447" s="869"/>
      <c r="M3447" s="813"/>
      <c r="N3447" s="870"/>
      <c r="O3447" s="902"/>
      <c r="P3447" s="869"/>
      <c r="Q3447" s="813"/>
      <c r="R3447" s="870"/>
    </row>
    <row r="3448" spans="12:18" x14ac:dyDescent="0.2">
      <c r="L3448" s="869"/>
      <c r="M3448" s="813"/>
      <c r="N3448" s="870"/>
      <c r="O3448" s="902"/>
      <c r="P3448" s="869"/>
      <c r="Q3448" s="813"/>
      <c r="R3448" s="870"/>
    </row>
    <row r="3449" spans="12:18" x14ac:dyDescent="0.2">
      <c r="L3449" s="869"/>
      <c r="M3449" s="813"/>
      <c r="N3449" s="870"/>
      <c r="O3449" s="902"/>
      <c r="P3449" s="869"/>
      <c r="Q3449" s="813"/>
      <c r="R3449" s="870"/>
    </row>
    <row r="3450" spans="12:18" x14ac:dyDescent="0.2">
      <c r="L3450" s="869"/>
      <c r="M3450" s="813"/>
      <c r="N3450" s="870"/>
      <c r="O3450" s="902"/>
      <c r="P3450" s="869"/>
      <c r="Q3450" s="813"/>
      <c r="R3450" s="870"/>
    </row>
    <row r="3451" spans="12:18" x14ac:dyDescent="0.2">
      <c r="L3451" s="869"/>
      <c r="M3451" s="813"/>
      <c r="N3451" s="870"/>
      <c r="O3451" s="902"/>
      <c r="P3451" s="869"/>
      <c r="Q3451" s="813"/>
      <c r="R3451" s="870"/>
    </row>
    <row r="3452" spans="12:18" x14ac:dyDescent="0.2">
      <c r="L3452" s="869"/>
      <c r="M3452" s="813"/>
      <c r="N3452" s="870"/>
      <c r="O3452" s="902"/>
      <c r="P3452" s="869"/>
      <c r="Q3452" s="813"/>
      <c r="R3452" s="870"/>
    </row>
    <row r="3453" spans="12:18" x14ac:dyDescent="0.2">
      <c r="L3453" s="869"/>
      <c r="M3453" s="813"/>
      <c r="N3453" s="870"/>
      <c r="O3453" s="902"/>
      <c r="P3453" s="869"/>
      <c r="Q3453" s="813"/>
      <c r="R3453" s="870"/>
    </row>
    <row r="3454" spans="12:18" x14ac:dyDescent="0.2">
      <c r="L3454" s="869"/>
      <c r="M3454" s="813"/>
      <c r="N3454" s="870"/>
      <c r="O3454" s="902"/>
      <c r="P3454" s="869"/>
      <c r="Q3454" s="813"/>
      <c r="R3454" s="870"/>
    </row>
    <row r="3455" spans="12:18" x14ac:dyDescent="0.2">
      <c r="L3455" s="869"/>
      <c r="M3455" s="813"/>
      <c r="N3455" s="870"/>
      <c r="O3455" s="902"/>
      <c r="P3455" s="869"/>
      <c r="Q3455" s="813"/>
      <c r="R3455" s="870"/>
    </row>
    <row r="3456" spans="12:18" x14ac:dyDescent="0.2">
      <c r="L3456" s="869"/>
      <c r="M3456" s="813"/>
      <c r="N3456" s="870"/>
      <c r="O3456" s="902"/>
      <c r="P3456" s="869"/>
      <c r="Q3456" s="813"/>
      <c r="R3456" s="870"/>
    </row>
    <row r="3457" spans="12:18" x14ac:dyDescent="0.2">
      <c r="L3457" s="869"/>
      <c r="M3457" s="813"/>
      <c r="N3457" s="870"/>
      <c r="O3457" s="902"/>
      <c r="P3457" s="869"/>
      <c r="Q3457" s="813"/>
      <c r="R3457" s="870"/>
    </row>
    <row r="3458" spans="12:18" x14ac:dyDescent="0.2">
      <c r="L3458" s="869"/>
      <c r="M3458" s="813"/>
      <c r="N3458" s="870"/>
      <c r="O3458" s="902"/>
      <c r="P3458" s="869"/>
      <c r="Q3458" s="813"/>
      <c r="R3458" s="870"/>
    </row>
    <row r="3459" spans="12:18" x14ac:dyDescent="0.2">
      <c r="L3459" s="869"/>
      <c r="M3459" s="813"/>
      <c r="N3459" s="870"/>
      <c r="O3459" s="902"/>
      <c r="P3459" s="869"/>
      <c r="Q3459" s="813"/>
      <c r="R3459" s="870"/>
    </row>
    <row r="3460" spans="12:18" x14ac:dyDescent="0.2">
      <c r="L3460" s="869"/>
      <c r="M3460" s="813"/>
      <c r="N3460" s="870"/>
      <c r="O3460" s="902"/>
      <c r="P3460" s="869"/>
      <c r="Q3460" s="813"/>
      <c r="R3460" s="870"/>
    </row>
    <row r="3461" spans="12:18" x14ac:dyDescent="0.2">
      <c r="L3461" s="869"/>
      <c r="M3461" s="813"/>
      <c r="N3461" s="870"/>
      <c r="O3461" s="902"/>
      <c r="P3461" s="869"/>
      <c r="Q3461" s="813"/>
      <c r="R3461" s="870"/>
    </row>
    <row r="3462" spans="12:18" x14ac:dyDescent="0.2">
      <c r="L3462" s="869"/>
      <c r="M3462" s="813"/>
      <c r="N3462" s="870"/>
      <c r="O3462" s="902"/>
      <c r="P3462" s="869"/>
      <c r="Q3462" s="813"/>
      <c r="R3462" s="870"/>
    </row>
    <row r="3463" spans="12:18" x14ac:dyDescent="0.2">
      <c r="L3463" s="869"/>
      <c r="M3463" s="813"/>
      <c r="N3463" s="870"/>
      <c r="O3463" s="902"/>
      <c r="P3463" s="869"/>
      <c r="Q3463" s="813"/>
      <c r="R3463" s="870"/>
    </row>
    <row r="3464" spans="12:18" x14ac:dyDescent="0.2">
      <c r="L3464" s="869"/>
      <c r="M3464" s="813"/>
      <c r="N3464" s="870"/>
      <c r="O3464" s="902"/>
      <c r="P3464" s="869"/>
      <c r="Q3464" s="813"/>
      <c r="R3464" s="870"/>
    </row>
    <row r="3465" spans="12:18" x14ac:dyDescent="0.2">
      <c r="L3465" s="869"/>
      <c r="M3465" s="813"/>
      <c r="N3465" s="870"/>
      <c r="O3465" s="902"/>
      <c r="P3465" s="869"/>
      <c r="Q3465" s="813"/>
      <c r="R3465" s="870"/>
    </row>
    <row r="3466" spans="12:18" x14ac:dyDescent="0.2">
      <c r="L3466" s="869"/>
      <c r="M3466" s="813"/>
      <c r="N3466" s="870"/>
      <c r="O3466" s="902"/>
      <c r="P3466" s="869"/>
      <c r="Q3466" s="813"/>
      <c r="R3466" s="870"/>
    </row>
    <row r="3467" spans="12:18" x14ac:dyDescent="0.2">
      <c r="L3467" s="869"/>
      <c r="M3467" s="813"/>
      <c r="N3467" s="870"/>
      <c r="O3467" s="902"/>
      <c r="P3467" s="869"/>
      <c r="Q3467" s="813"/>
      <c r="R3467" s="870"/>
    </row>
    <row r="3468" spans="12:18" x14ac:dyDescent="0.2">
      <c r="L3468" s="869"/>
      <c r="M3468" s="813"/>
      <c r="N3468" s="870"/>
      <c r="O3468" s="902"/>
      <c r="P3468" s="869"/>
      <c r="Q3468" s="813"/>
      <c r="R3468" s="870"/>
    </row>
    <row r="3469" spans="12:18" x14ac:dyDescent="0.2">
      <c r="L3469" s="869"/>
      <c r="M3469" s="813"/>
      <c r="N3469" s="870"/>
      <c r="O3469" s="902"/>
      <c r="P3469" s="869"/>
      <c r="Q3469" s="813"/>
      <c r="R3469" s="870"/>
    </row>
    <row r="3470" spans="12:18" x14ac:dyDescent="0.2">
      <c r="L3470" s="869"/>
      <c r="M3470" s="813"/>
      <c r="N3470" s="870"/>
      <c r="O3470" s="902"/>
      <c r="P3470" s="869"/>
      <c r="Q3470" s="813"/>
      <c r="R3470" s="870"/>
    </row>
    <row r="3471" spans="12:18" x14ac:dyDescent="0.2">
      <c r="L3471" s="869"/>
      <c r="M3471" s="813"/>
      <c r="N3471" s="870"/>
      <c r="O3471" s="902"/>
      <c r="P3471" s="869"/>
      <c r="Q3471" s="813"/>
      <c r="R3471" s="870"/>
    </row>
    <row r="3472" spans="12:18" x14ac:dyDescent="0.2">
      <c r="L3472" s="869"/>
      <c r="M3472" s="813"/>
      <c r="N3472" s="870"/>
      <c r="O3472" s="902"/>
      <c r="P3472" s="869"/>
      <c r="Q3472" s="813"/>
      <c r="R3472" s="870"/>
    </row>
    <row r="3473" spans="12:18" x14ac:dyDescent="0.2">
      <c r="L3473" s="869"/>
      <c r="M3473" s="813"/>
      <c r="N3473" s="870"/>
      <c r="O3473" s="902"/>
      <c r="P3473" s="869"/>
      <c r="Q3473" s="813"/>
      <c r="R3473" s="870"/>
    </row>
    <row r="3474" spans="12:18" x14ac:dyDescent="0.2">
      <c r="L3474" s="869"/>
      <c r="M3474" s="813"/>
      <c r="N3474" s="870"/>
      <c r="O3474" s="902"/>
      <c r="P3474" s="869"/>
      <c r="Q3474" s="813"/>
      <c r="R3474" s="870"/>
    </row>
    <row r="3475" spans="12:18" x14ac:dyDescent="0.2">
      <c r="L3475" s="869"/>
      <c r="M3475" s="813"/>
      <c r="N3475" s="870"/>
      <c r="O3475" s="902"/>
      <c r="P3475" s="869"/>
      <c r="Q3475" s="813"/>
      <c r="R3475" s="870"/>
    </row>
    <row r="3476" spans="12:18" x14ac:dyDescent="0.2">
      <c r="L3476" s="869"/>
      <c r="M3476" s="813"/>
      <c r="N3476" s="870"/>
      <c r="O3476" s="902"/>
      <c r="P3476" s="869"/>
      <c r="Q3476" s="813"/>
      <c r="R3476" s="870"/>
    </row>
    <row r="3477" spans="12:18" x14ac:dyDescent="0.2">
      <c r="L3477" s="869"/>
      <c r="M3477" s="813"/>
      <c r="N3477" s="870"/>
      <c r="O3477" s="902"/>
      <c r="P3477" s="869"/>
      <c r="Q3477" s="813"/>
      <c r="R3477" s="870"/>
    </row>
    <row r="3478" spans="12:18" x14ac:dyDescent="0.2">
      <c r="L3478" s="869"/>
      <c r="M3478" s="813"/>
      <c r="N3478" s="870"/>
      <c r="O3478" s="902"/>
      <c r="P3478" s="869"/>
      <c r="Q3478" s="813"/>
      <c r="R3478" s="870"/>
    </row>
    <row r="3479" spans="12:18" x14ac:dyDescent="0.2">
      <c r="L3479" s="869"/>
      <c r="M3479" s="813"/>
      <c r="N3479" s="870"/>
      <c r="O3479" s="902"/>
      <c r="P3479" s="869"/>
      <c r="Q3479" s="813"/>
      <c r="R3479" s="870"/>
    </row>
    <row r="3480" spans="12:18" x14ac:dyDescent="0.2">
      <c r="L3480" s="869"/>
      <c r="M3480" s="813"/>
      <c r="N3480" s="870"/>
      <c r="O3480" s="902"/>
      <c r="P3480" s="869"/>
      <c r="Q3480" s="813"/>
      <c r="R3480" s="870"/>
    </row>
    <row r="3481" spans="12:18" x14ac:dyDescent="0.2">
      <c r="L3481" s="869"/>
      <c r="M3481" s="813"/>
      <c r="N3481" s="870"/>
      <c r="O3481" s="902"/>
      <c r="P3481" s="869"/>
      <c r="Q3481" s="813"/>
      <c r="R3481" s="870"/>
    </row>
    <row r="3482" spans="12:18" x14ac:dyDescent="0.2">
      <c r="L3482" s="869"/>
      <c r="M3482" s="813"/>
      <c r="N3482" s="870"/>
      <c r="O3482" s="902"/>
      <c r="P3482" s="869"/>
      <c r="Q3482" s="813"/>
      <c r="R3482" s="870"/>
    </row>
    <row r="3483" spans="12:18" x14ac:dyDescent="0.2">
      <c r="L3483" s="869"/>
      <c r="M3483" s="813"/>
      <c r="N3483" s="870"/>
      <c r="O3483" s="902"/>
      <c r="P3483" s="869"/>
      <c r="Q3483" s="813"/>
      <c r="R3483" s="870"/>
    </row>
    <row r="3484" spans="12:18" x14ac:dyDescent="0.2">
      <c r="L3484" s="869"/>
      <c r="M3484" s="813"/>
      <c r="N3484" s="870"/>
      <c r="O3484" s="902"/>
      <c r="P3484" s="869"/>
      <c r="Q3484" s="813"/>
      <c r="R3484" s="870"/>
    </row>
    <row r="3485" spans="12:18" x14ac:dyDescent="0.2">
      <c r="L3485" s="869"/>
      <c r="M3485" s="813"/>
      <c r="N3485" s="870"/>
      <c r="O3485" s="902"/>
      <c r="P3485" s="869"/>
      <c r="Q3485" s="813"/>
      <c r="R3485" s="870"/>
    </row>
    <row r="3486" spans="12:18" x14ac:dyDescent="0.2">
      <c r="L3486" s="869"/>
      <c r="M3486" s="813"/>
      <c r="N3486" s="870"/>
      <c r="O3486" s="902"/>
      <c r="P3486" s="869"/>
      <c r="Q3486" s="813"/>
      <c r="R3486" s="870"/>
    </row>
    <row r="3487" spans="12:18" x14ac:dyDescent="0.2">
      <c r="L3487" s="869"/>
      <c r="M3487" s="813"/>
      <c r="N3487" s="870"/>
      <c r="O3487" s="902"/>
      <c r="P3487" s="869"/>
      <c r="Q3487" s="813"/>
      <c r="R3487" s="870"/>
    </row>
    <row r="3488" spans="12:18" x14ac:dyDescent="0.2">
      <c r="L3488" s="869"/>
      <c r="M3488" s="813"/>
      <c r="N3488" s="870"/>
      <c r="O3488" s="902"/>
      <c r="P3488" s="869"/>
      <c r="Q3488" s="813"/>
      <c r="R3488" s="870"/>
    </row>
    <row r="3489" spans="12:18" x14ac:dyDescent="0.2">
      <c r="L3489" s="869"/>
      <c r="M3489" s="813"/>
      <c r="N3489" s="870"/>
      <c r="O3489" s="902"/>
      <c r="P3489" s="869"/>
      <c r="Q3489" s="813"/>
      <c r="R3489" s="870"/>
    </row>
    <row r="3490" spans="12:18" x14ac:dyDescent="0.2">
      <c r="L3490" s="869"/>
      <c r="M3490" s="813"/>
      <c r="N3490" s="870"/>
      <c r="O3490" s="902"/>
      <c r="P3490" s="869"/>
      <c r="Q3490" s="813"/>
      <c r="R3490" s="870"/>
    </row>
    <row r="3491" spans="12:18" x14ac:dyDescent="0.2">
      <c r="L3491" s="869"/>
      <c r="M3491" s="813"/>
      <c r="N3491" s="870"/>
      <c r="O3491" s="902"/>
      <c r="P3491" s="869"/>
      <c r="Q3491" s="813"/>
      <c r="R3491" s="870"/>
    </row>
    <row r="3492" spans="12:18" x14ac:dyDescent="0.2">
      <c r="L3492" s="869"/>
      <c r="M3492" s="813"/>
      <c r="N3492" s="870"/>
      <c r="O3492" s="902"/>
      <c r="P3492" s="869"/>
      <c r="Q3492" s="813"/>
      <c r="R3492" s="870"/>
    </row>
    <row r="3493" spans="12:18" x14ac:dyDescent="0.2">
      <c r="L3493" s="869"/>
      <c r="M3493" s="813"/>
      <c r="N3493" s="870"/>
      <c r="O3493" s="902"/>
      <c r="P3493" s="869"/>
      <c r="Q3493" s="813"/>
      <c r="R3493" s="870"/>
    </row>
    <row r="3494" spans="12:18" x14ac:dyDescent="0.2">
      <c r="L3494" s="869"/>
      <c r="M3494" s="813"/>
      <c r="N3494" s="870"/>
      <c r="O3494" s="902"/>
      <c r="P3494" s="869"/>
      <c r="Q3494" s="813"/>
      <c r="R3494" s="870"/>
    </row>
    <row r="3495" spans="12:18" x14ac:dyDescent="0.2">
      <c r="L3495" s="869"/>
      <c r="M3495" s="813"/>
      <c r="N3495" s="870"/>
      <c r="O3495" s="902"/>
      <c r="P3495" s="869"/>
      <c r="Q3495" s="813"/>
      <c r="R3495" s="870"/>
    </row>
    <row r="3496" spans="12:18" x14ac:dyDescent="0.2">
      <c r="L3496" s="869"/>
      <c r="M3496" s="813"/>
      <c r="N3496" s="870"/>
      <c r="O3496" s="902"/>
      <c r="P3496" s="869"/>
      <c r="Q3496" s="813"/>
      <c r="R3496" s="870"/>
    </row>
    <row r="3497" spans="12:18" x14ac:dyDescent="0.2">
      <c r="L3497" s="869"/>
      <c r="M3497" s="813"/>
      <c r="N3497" s="870"/>
      <c r="O3497" s="902"/>
      <c r="P3497" s="869"/>
      <c r="Q3497" s="813"/>
      <c r="R3497" s="870"/>
    </row>
    <row r="3498" spans="12:18" x14ac:dyDescent="0.2">
      <c r="L3498" s="869"/>
      <c r="M3498" s="813"/>
      <c r="N3498" s="870"/>
      <c r="O3498" s="902"/>
      <c r="P3498" s="869"/>
      <c r="Q3498" s="813"/>
      <c r="R3498" s="870"/>
    </row>
    <row r="3499" spans="12:18" x14ac:dyDescent="0.2">
      <c r="L3499" s="869"/>
      <c r="M3499" s="813"/>
      <c r="N3499" s="870"/>
      <c r="O3499" s="902"/>
      <c r="P3499" s="869"/>
      <c r="Q3499" s="813"/>
      <c r="R3499" s="870"/>
    </row>
    <row r="3500" spans="12:18" x14ac:dyDescent="0.2">
      <c r="L3500" s="869"/>
      <c r="M3500" s="813"/>
      <c r="N3500" s="870"/>
      <c r="O3500" s="902"/>
      <c r="P3500" s="869"/>
      <c r="Q3500" s="813"/>
      <c r="R3500" s="870"/>
    </row>
    <row r="3501" spans="12:18" x14ac:dyDescent="0.2">
      <c r="L3501" s="869"/>
      <c r="M3501" s="813"/>
      <c r="N3501" s="870"/>
      <c r="O3501" s="902"/>
      <c r="P3501" s="869"/>
      <c r="Q3501" s="813"/>
      <c r="R3501" s="870"/>
    </row>
    <row r="3502" spans="12:18" x14ac:dyDescent="0.2">
      <c r="L3502" s="869"/>
      <c r="M3502" s="813"/>
      <c r="N3502" s="870"/>
      <c r="O3502" s="902"/>
      <c r="P3502" s="869"/>
      <c r="Q3502" s="813"/>
      <c r="R3502" s="870"/>
    </row>
    <row r="3503" spans="12:18" x14ac:dyDescent="0.2">
      <c r="L3503" s="869"/>
      <c r="M3503" s="813"/>
      <c r="N3503" s="870"/>
      <c r="O3503" s="902"/>
      <c r="P3503" s="869"/>
      <c r="Q3503" s="813"/>
      <c r="R3503" s="870"/>
    </row>
    <row r="3504" spans="12:18" x14ac:dyDescent="0.2">
      <c r="L3504" s="869"/>
      <c r="M3504" s="813"/>
      <c r="N3504" s="870"/>
      <c r="O3504" s="902"/>
      <c r="P3504" s="869"/>
      <c r="Q3504" s="813"/>
      <c r="R3504" s="870"/>
    </row>
    <row r="3505" spans="12:18" x14ac:dyDescent="0.2">
      <c r="L3505" s="869"/>
      <c r="M3505" s="813"/>
      <c r="N3505" s="870"/>
      <c r="O3505" s="902"/>
      <c r="P3505" s="869"/>
      <c r="Q3505" s="813"/>
      <c r="R3505" s="870"/>
    </row>
    <row r="3506" spans="12:18" x14ac:dyDescent="0.2">
      <c r="L3506" s="869"/>
      <c r="M3506" s="813"/>
      <c r="N3506" s="870"/>
      <c r="O3506" s="902"/>
      <c r="P3506" s="869"/>
      <c r="Q3506" s="813"/>
      <c r="R3506" s="870"/>
    </row>
    <row r="3507" spans="12:18" x14ac:dyDescent="0.2">
      <c r="L3507" s="869"/>
      <c r="M3507" s="813"/>
      <c r="N3507" s="870"/>
      <c r="O3507" s="902"/>
      <c r="P3507" s="869"/>
      <c r="Q3507" s="813"/>
      <c r="R3507" s="870"/>
    </row>
    <row r="3508" spans="12:18" x14ac:dyDescent="0.2">
      <c r="L3508" s="869"/>
      <c r="M3508" s="813"/>
      <c r="N3508" s="870"/>
      <c r="O3508" s="902"/>
      <c r="P3508" s="869"/>
      <c r="Q3508" s="813"/>
      <c r="R3508" s="870"/>
    </row>
    <row r="3509" spans="12:18" x14ac:dyDescent="0.2">
      <c r="L3509" s="869"/>
      <c r="M3509" s="813"/>
      <c r="N3509" s="870"/>
      <c r="O3509" s="902"/>
      <c r="P3509" s="869"/>
      <c r="Q3509" s="813"/>
      <c r="R3509" s="870"/>
    </row>
    <row r="3510" spans="12:18" x14ac:dyDescent="0.2">
      <c r="L3510" s="869"/>
      <c r="M3510" s="813"/>
      <c r="N3510" s="870"/>
      <c r="O3510" s="902"/>
      <c r="P3510" s="869"/>
      <c r="Q3510" s="813"/>
      <c r="R3510" s="870"/>
    </row>
    <row r="3511" spans="12:18" x14ac:dyDescent="0.2">
      <c r="L3511" s="869"/>
      <c r="M3511" s="813"/>
      <c r="N3511" s="870"/>
      <c r="O3511" s="902"/>
      <c r="P3511" s="869"/>
      <c r="Q3511" s="813"/>
      <c r="R3511" s="870"/>
    </row>
    <row r="3512" spans="12:18" x14ac:dyDescent="0.2">
      <c r="L3512" s="869"/>
      <c r="M3512" s="813"/>
      <c r="N3512" s="870"/>
      <c r="O3512" s="902"/>
      <c r="P3512" s="869"/>
      <c r="Q3512" s="813"/>
      <c r="R3512" s="870"/>
    </row>
    <row r="3513" spans="12:18" x14ac:dyDescent="0.2">
      <c r="L3513" s="869"/>
      <c r="M3513" s="813"/>
      <c r="N3513" s="870"/>
      <c r="O3513" s="902"/>
      <c r="P3513" s="869"/>
      <c r="Q3513" s="813"/>
      <c r="R3513" s="870"/>
    </row>
    <row r="3514" spans="12:18" x14ac:dyDescent="0.2">
      <c r="L3514" s="869"/>
      <c r="M3514" s="813"/>
      <c r="N3514" s="870"/>
      <c r="O3514" s="902"/>
      <c r="P3514" s="869"/>
      <c r="Q3514" s="813"/>
      <c r="R3514" s="870"/>
    </row>
    <row r="3515" spans="12:18" x14ac:dyDescent="0.2">
      <c r="L3515" s="869"/>
      <c r="M3515" s="813"/>
      <c r="N3515" s="870"/>
      <c r="O3515" s="902"/>
      <c r="P3515" s="869"/>
      <c r="Q3515" s="813"/>
      <c r="R3515" s="870"/>
    </row>
    <row r="3516" spans="12:18" x14ac:dyDescent="0.2">
      <c r="L3516" s="869"/>
      <c r="M3516" s="813"/>
      <c r="N3516" s="870"/>
      <c r="O3516" s="902"/>
      <c r="P3516" s="869"/>
      <c r="Q3516" s="813"/>
      <c r="R3516" s="870"/>
    </row>
    <row r="3517" spans="12:18" x14ac:dyDescent="0.2">
      <c r="L3517" s="869"/>
      <c r="M3517" s="813"/>
      <c r="N3517" s="870"/>
      <c r="O3517" s="902"/>
      <c r="P3517" s="869"/>
      <c r="Q3517" s="813"/>
      <c r="R3517" s="870"/>
    </row>
    <row r="3518" spans="12:18" x14ac:dyDescent="0.2">
      <c r="L3518" s="869"/>
      <c r="M3518" s="813"/>
      <c r="N3518" s="870"/>
      <c r="O3518" s="902"/>
      <c r="P3518" s="869"/>
      <c r="Q3518" s="813"/>
      <c r="R3518" s="870"/>
    </row>
    <row r="3519" spans="12:18" x14ac:dyDescent="0.2">
      <c r="L3519" s="869"/>
      <c r="M3519" s="813"/>
      <c r="N3519" s="870"/>
      <c r="O3519" s="902"/>
      <c r="P3519" s="869"/>
      <c r="Q3519" s="813"/>
      <c r="R3519" s="870"/>
    </row>
    <row r="3520" spans="12:18" x14ac:dyDescent="0.2">
      <c r="L3520" s="869"/>
      <c r="M3520" s="813"/>
      <c r="N3520" s="870"/>
      <c r="O3520" s="902"/>
      <c r="P3520" s="869"/>
      <c r="Q3520" s="813"/>
      <c r="R3520" s="870"/>
    </row>
    <row r="3521" spans="12:18" x14ac:dyDescent="0.2">
      <c r="L3521" s="869"/>
      <c r="M3521" s="813"/>
      <c r="N3521" s="870"/>
      <c r="O3521" s="902"/>
      <c r="P3521" s="869"/>
      <c r="Q3521" s="813"/>
      <c r="R3521" s="870"/>
    </row>
    <row r="3522" spans="12:18" x14ac:dyDescent="0.2">
      <c r="L3522" s="869"/>
      <c r="M3522" s="813"/>
      <c r="N3522" s="870"/>
      <c r="O3522" s="902"/>
      <c r="P3522" s="869"/>
      <c r="Q3522" s="813"/>
      <c r="R3522" s="870"/>
    </row>
    <row r="3523" spans="12:18" x14ac:dyDescent="0.2">
      <c r="L3523" s="869"/>
      <c r="M3523" s="813"/>
      <c r="N3523" s="870"/>
      <c r="O3523" s="902"/>
      <c r="P3523" s="869"/>
      <c r="Q3523" s="813"/>
      <c r="R3523" s="870"/>
    </row>
    <row r="3524" spans="12:18" x14ac:dyDescent="0.2">
      <c r="L3524" s="869"/>
      <c r="M3524" s="813"/>
      <c r="N3524" s="870"/>
      <c r="O3524" s="902"/>
      <c r="P3524" s="869"/>
      <c r="Q3524" s="813"/>
      <c r="R3524" s="870"/>
    </row>
    <row r="3525" spans="12:18" x14ac:dyDescent="0.2">
      <c r="L3525" s="869"/>
      <c r="M3525" s="813"/>
      <c r="N3525" s="870"/>
      <c r="O3525" s="902"/>
      <c r="P3525" s="869"/>
      <c r="Q3525" s="813"/>
      <c r="R3525" s="870"/>
    </row>
    <row r="3526" spans="12:18" x14ac:dyDescent="0.2">
      <c r="L3526" s="869"/>
      <c r="M3526" s="813"/>
      <c r="N3526" s="870"/>
      <c r="O3526" s="902"/>
      <c r="P3526" s="869"/>
      <c r="Q3526" s="813"/>
      <c r="R3526" s="870"/>
    </row>
    <row r="3527" spans="12:18" x14ac:dyDescent="0.2">
      <c r="L3527" s="869"/>
      <c r="M3527" s="813"/>
      <c r="N3527" s="870"/>
      <c r="O3527" s="902"/>
      <c r="P3527" s="869"/>
      <c r="Q3527" s="813"/>
      <c r="R3527" s="870"/>
    </row>
    <row r="3528" spans="12:18" x14ac:dyDescent="0.2">
      <c r="L3528" s="869"/>
      <c r="M3528" s="813"/>
      <c r="N3528" s="870"/>
      <c r="O3528" s="902"/>
      <c r="P3528" s="869"/>
      <c r="Q3528" s="813"/>
      <c r="R3528" s="870"/>
    </row>
    <row r="3529" spans="12:18" x14ac:dyDescent="0.2">
      <c r="L3529" s="869"/>
      <c r="M3529" s="813"/>
      <c r="N3529" s="870"/>
      <c r="O3529" s="902"/>
      <c r="P3529" s="869"/>
      <c r="Q3529" s="813"/>
      <c r="R3529" s="870"/>
    </row>
    <row r="3530" spans="12:18" x14ac:dyDescent="0.2">
      <c r="L3530" s="869"/>
      <c r="M3530" s="813"/>
      <c r="N3530" s="870"/>
      <c r="O3530" s="902"/>
      <c r="P3530" s="869"/>
      <c r="Q3530" s="813"/>
      <c r="R3530" s="870"/>
    </row>
    <row r="3531" spans="12:18" x14ac:dyDescent="0.2">
      <c r="L3531" s="869"/>
      <c r="M3531" s="813"/>
      <c r="N3531" s="870"/>
      <c r="O3531" s="902"/>
      <c r="P3531" s="869"/>
      <c r="Q3531" s="813"/>
      <c r="R3531" s="870"/>
    </row>
    <row r="3532" spans="12:18" x14ac:dyDescent="0.2">
      <c r="L3532" s="869"/>
      <c r="M3532" s="813"/>
      <c r="N3532" s="870"/>
      <c r="O3532" s="902"/>
      <c r="P3532" s="869"/>
      <c r="Q3532" s="813"/>
      <c r="R3532" s="870"/>
    </row>
    <row r="3533" spans="12:18" x14ac:dyDescent="0.2">
      <c r="L3533" s="869"/>
      <c r="M3533" s="813"/>
      <c r="N3533" s="870"/>
      <c r="O3533" s="902"/>
      <c r="P3533" s="869"/>
      <c r="Q3533" s="813"/>
      <c r="R3533" s="870"/>
    </row>
    <row r="3534" spans="12:18" x14ac:dyDescent="0.2">
      <c r="L3534" s="869"/>
      <c r="M3534" s="813"/>
      <c r="N3534" s="870"/>
      <c r="O3534" s="902"/>
      <c r="P3534" s="869"/>
      <c r="Q3534" s="813"/>
      <c r="R3534" s="870"/>
    </row>
    <row r="3535" spans="12:18" x14ac:dyDescent="0.2">
      <c r="L3535" s="869"/>
      <c r="M3535" s="813"/>
      <c r="N3535" s="870"/>
      <c r="O3535" s="902"/>
      <c r="P3535" s="869"/>
      <c r="Q3535" s="813"/>
      <c r="R3535" s="870"/>
    </row>
    <row r="3536" spans="12:18" x14ac:dyDescent="0.2">
      <c r="L3536" s="869"/>
      <c r="M3536" s="813"/>
      <c r="N3536" s="870"/>
      <c r="O3536" s="902"/>
      <c r="P3536" s="869"/>
      <c r="Q3536" s="813"/>
      <c r="R3536" s="870"/>
    </row>
    <row r="3537" spans="12:18" x14ac:dyDescent="0.2">
      <c r="L3537" s="869"/>
      <c r="M3537" s="813"/>
      <c r="N3537" s="870"/>
      <c r="O3537" s="902"/>
      <c r="P3537" s="869"/>
      <c r="Q3537" s="813"/>
      <c r="R3537" s="870"/>
    </row>
    <row r="3538" spans="12:18" x14ac:dyDescent="0.2">
      <c r="L3538" s="869"/>
      <c r="M3538" s="813"/>
      <c r="N3538" s="870"/>
      <c r="O3538" s="902"/>
      <c r="P3538" s="869"/>
      <c r="Q3538" s="813"/>
      <c r="R3538" s="870"/>
    </row>
    <row r="3539" spans="12:18" x14ac:dyDescent="0.2">
      <c r="L3539" s="869"/>
      <c r="M3539" s="813"/>
      <c r="N3539" s="870"/>
      <c r="O3539" s="902"/>
      <c r="P3539" s="869"/>
      <c r="Q3539" s="813"/>
      <c r="R3539" s="870"/>
    </row>
    <row r="3540" spans="12:18" x14ac:dyDescent="0.2">
      <c r="L3540" s="869"/>
      <c r="M3540" s="813"/>
      <c r="N3540" s="870"/>
      <c r="O3540" s="902"/>
      <c r="P3540" s="869"/>
      <c r="Q3540" s="813"/>
      <c r="R3540" s="870"/>
    </row>
    <row r="3541" spans="12:18" x14ac:dyDescent="0.2">
      <c r="L3541" s="869"/>
      <c r="M3541" s="813"/>
      <c r="N3541" s="870"/>
      <c r="O3541" s="902"/>
      <c r="P3541" s="869"/>
      <c r="Q3541" s="813"/>
      <c r="R3541" s="870"/>
    </row>
    <row r="3542" spans="12:18" x14ac:dyDescent="0.2">
      <c r="L3542" s="869"/>
      <c r="M3542" s="813"/>
      <c r="N3542" s="870"/>
      <c r="O3542" s="902"/>
      <c r="P3542" s="869"/>
      <c r="Q3542" s="813"/>
      <c r="R3542" s="870"/>
    </row>
    <row r="3543" spans="12:18" x14ac:dyDescent="0.2">
      <c r="L3543" s="869"/>
      <c r="M3543" s="813"/>
      <c r="N3543" s="870"/>
      <c r="O3543" s="902"/>
      <c r="P3543" s="869"/>
      <c r="Q3543" s="813"/>
      <c r="R3543" s="870"/>
    </row>
    <row r="3544" spans="12:18" x14ac:dyDescent="0.2">
      <c r="L3544" s="869"/>
      <c r="M3544" s="813"/>
      <c r="N3544" s="870"/>
      <c r="O3544" s="902"/>
      <c r="P3544" s="869"/>
      <c r="Q3544" s="813"/>
      <c r="R3544" s="870"/>
    </row>
    <row r="3545" spans="12:18" x14ac:dyDescent="0.2">
      <c r="L3545" s="869"/>
      <c r="M3545" s="813"/>
      <c r="N3545" s="870"/>
      <c r="O3545" s="902"/>
      <c r="P3545" s="869"/>
      <c r="Q3545" s="813"/>
      <c r="R3545" s="870"/>
    </row>
    <row r="3546" spans="12:18" x14ac:dyDescent="0.2">
      <c r="L3546" s="869"/>
      <c r="M3546" s="813"/>
      <c r="N3546" s="870"/>
      <c r="O3546" s="902"/>
      <c r="P3546" s="869"/>
      <c r="Q3546" s="813"/>
      <c r="R3546" s="870"/>
    </row>
    <row r="3547" spans="12:18" x14ac:dyDescent="0.2">
      <c r="L3547" s="869"/>
      <c r="M3547" s="813"/>
      <c r="N3547" s="870"/>
      <c r="O3547" s="902"/>
      <c r="P3547" s="869"/>
      <c r="Q3547" s="813"/>
      <c r="R3547" s="870"/>
    </row>
    <row r="3548" spans="12:18" x14ac:dyDescent="0.2">
      <c r="L3548" s="869"/>
      <c r="M3548" s="813"/>
      <c r="N3548" s="870"/>
      <c r="O3548" s="902"/>
      <c r="P3548" s="869"/>
      <c r="Q3548" s="813"/>
      <c r="R3548" s="870"/>
    </row>
    <row r="3549" spans="12:18" x14ac:dyDescent="0.2">
      <c r="L3549" s="869"/>
      <c r="M3549" s="813"/>
      <c r="N3549" s="870"/>
      <c r="O3549" s="902"/>
      <c r="P3549" s="869"/>
      <c r="Q3549" s="813"/>
      <c r="R3549" s="870"/>
    </row>
    <row r="3550" spans="12:18" x14ac:dyDescent="0.2">
      <c r="L3550" s="869"/>
      <c r="M3550" s="813"/>
      <c r="N3550" s="870"/>
      <c r="O3550" s="902"/>
      <c r="P3550" s="869"/>
      <c r="Q3550" s="813"/>
      <c r="R3550" s="870"/>
    </row>
    <row r="3551" spans="12:18" x14ac:dyDescent="0.2">
      <c r="L3551" s="869"/>
      <c r="M3551" s="813"/>
      <c r="N3551" s="870"/>
      <c r="O3551" s="902"/>
      <c r="P3551" s="869"/>
      <c r="Q3551" s="813"/>
      <c r="R3551" s="870"/>
    </row>
    <row r="3552" spans="12:18" x14ac:dyDescent="0.2">
      <c r="L3552" s="869"/>
      <c r="M3552" s="813"/>
      <c r="N3552" s="870"/>
      <c r="O3552" s="902"/>
      <c r="P3552" s="869"/>
      <c r="Q3552" s="813"/>
      <c r="R3552" s="870"/>
    </row>
    <row r="3553" spans="12:18" x14ac:dyDescent="0.2">
      <c r="L3553" s="869"/>
      <c r="M3553" s="813"/>
      <c r="N3553" s="870"/>
      <c r="O3553" s="902"/>
      <c r="P3553" s="869"/>
      <c r="Q3553" s="813"/>
      <c r="R3553" s="870"/>
    </row>
    <row r="3554" spans="12:18" x14ac:dyDescent="0.2">
      <c r="L3554" s="869"/>
      <c r="M3554" s="813"/>
      <c r="N3554" s="870"/>
      <c r="O3554" s="902"/>
      <c r="P3554" s="869"/>
      <c r="Q3554" s="813"/>
      <c r="R3554" s="870"/>
    </row>
    <row r="3555" spans="12:18" x14ac:dyDescent="0.2">
      <c r="L3555" s="869"/>
      <c r="M3555" s="813"/>
      <c r="N3555" s="870"/>
      <c r="O3555" s="902"/>
      <c r="P3555" s="869"/>
      <c r="Q3555" s="813"/>
      <c r="R3555" s="870"/>
    </row>
    <row r="3556" spans="12:18" x14ac:dyDescent="0.2">
      <c r="L3556" s="869"/>
      <c r="M3556" s="813"/>
      <c r="N3556" s="870"/>
      <c r="O3556" s="902"/>
      <c r="P3556" s="869"/>
      <c r="Q3556" s="813"/>
      <c r="R3556" s="870"/>
    </row>
    <row r="3557" spans="12:18" x14ac:dyDescent="0.2">
      <c r="L3557" s="869"/>
      <c r="M3557" s="813"/>
      <c r="N3557" s="870"/>
      <c r="O3557" s="902"/>
      <c r="P3557" s="869"/>
      <c r="Q3557" s="813"/>
      <c r="R3557" s="870"/>
    </row>
    <row r="3558" spans="12:18" x14ac:dyDescent="0.2">
      <c r="L3558" s="869"/>
      <c r="M3558" s="813"/>
      <c r="N3558" s="870"/>
      <c r="O3558" s="902"/>
      <c r="P3558" s="869"/>
      <c r="Q3558" s="813"/>
      <c r="R3558" s="870"/>
    </row>
    <row r="3559" spans="12:18" x14ac:dyDescent="0.2">
      <c r="L3559" s="869"/>
      <c r="M3559" s="813"/>
      <c r="N3559" s="870"/>
      <c r="O3559" s="902"/>
      <c r="P3559" s="869"/>
      <c r="Q3559" s="813"/>
      <c r="R3559" s="870"/>
    </row>
    <row r="3560" spans="12:18" x14ac:dyDescent="0.2">
      <c r="L3560" s="869"/>
      <c r="M3560" s="813"/>
      <c r="N3560" s="870"/>
      <c r="O3560" s="902"/>
      <c r="P3560" s="869"/>
      <c r="Q3560" s="813"/>
      <c r="R3560" s="870"/>
    </row>
    <row r="3561" spans="12:18" x14ac:dyDescent="0.2">
      <c r="L3561" s="869"/>
      <c r="M3561" s="813"/>
      <c r="N3561" s="870"/>
      <c r="O3561" s="902"/>
      <c r="P3561" s="869"/>
      <c r="Q3561" s="813"/>
      <c r="R3561" s="870"/>
    </row>
    <row r="3562" spans="12:18" x14ac:dyDescent="0.2">
      <c r="L3562" s="869"/>
      <c r="M3562" s="813"/>
      <c r="N3562" s="870"/>
      <c r="O3562" s="902"/>
      <c r="P3562" s="869"/>
      <c r="Q3562" s="813"/>
      <c r="R3562" s="870"/>
    </row>
    <row r="3563" spans="12:18" x14ac:dyDescent="0.2">
      <c r="L3563" s="869"/>
      <c r="M3563" s="813"/>
      <c r="N3563" s="870"/>
      <c r="O3563" s="902"/>
      <c r="P3563" s="869"/>
      <c r="Q3563" s="813"/>
      <c r="R3563" s="870"/>
    </row>
    <row r="3564" spans="12:18" x14ac:dyDescent="0.2">
      <c r="L3564" s="869"/>
      <c r="M3564" s="813"/>
      <c r="N3564" s="870"/>
      <c r="O3564" s="902"/>
      <c r="P3564" s="869"/>
      <c r="Q3564" s="813"/>
      <c r="R3564" s="870"/>
    </row>
    <row r="3565" spans="12:18" x14ac:dyDescent="0.2">
      <c r="L3565" s="869"/>
      <c r="M3565" s="813"/>
      <c r="N3565" s="870"/>
      <c r="O3565" s="902"/>
      <c r="P3565" s="869"/>
      <c r="Q3565" s="813"/>
      <c r="R3565" s="870"/>
    </row>
    <row r="3566" spans="12:18" x14ac:dyDescent="0.2">
      <c r="L3566" s="869"/>
      <c r="M3566" s="813"/>
      <c r="N3566" s="870"/>
      <c r="O3566" s="902"/>
      <c r="P3566" s="869"/>
      <c r="Q3566" s="813"/>
      <c r="R3566" s="870"/>
    </row>
    <row r="3567" spans="12:18" x14ac:dyDescent="0.2">
      <c r="L3567" s="869"/>
      <c r="M3567" s="813"/>
      <c r="N3567" s="870"/>
      <c r="O3567" s="902"/>
      <c r="P3567" s="869"/>
      <c r="Q3567" s="813"/>
      <c r="R3567" s="870"/>
    </row>
    <row r="3568" spans="12:18" x14ac:dyDescent="0.2">
      <c r="L3568" s="869"/>
      <c r="M3568" s="813"/>
      <c r="N3568" s="870"/>
      <c r="O3568" s="902"/>
      <c r="P3568" s="869"/>
      <c r="Q3568" s="813"/>
      <c r="R3568" s="870"/>
    </row>
    <row r="3569" spans="12:18" x14ac:dyDescent="0.2">
      <c r="L3569" s="869"/>
      <c r="M3569" s="813"/>
      <c r="N3569" s="870"/>
      <c r="O3569" s="902"/>
      <c r="P3569" s="869"/>
      <c r="Q3569" s="813"/>
      <c r="R3569" s="870"/>
    </row>
    <row r="3570" spans="12:18" x14ac:dyDescent="0.2">
      <c r="L3570" s="869"/>
      <c r="M3570" s="813"/>
      <c r="N3570" s="870"/>
      <c r="O3570" s="902"/>
      <c r="P3570" s="869"/>
      <c r="Q3570" s="813"/>
      <c r="R3570" s="870"/>
    </row>
    <row r="3571" spans="12:18" x14ac:dyDescent="0.2">
      <c r="L3571" s="869"/>
      <c r="M3571" s="813"/>
      <c r="N3571" s="870"/>
      <c r="O3571" s="902"/>
      <c r="P3571" s="869"/>
      <c r="Q3571" s="813"/>
      <c r="R3571" s="870"/>
    </row>
    <row r="3572" spans="12:18" x14ac:dyDescent="0.2">
      <c r="L3572" s="869"/>
      <c r="M3572" s="813"/>
      <c r="N3572" s="870"/>
      <c r="O3572" s="902"/>
      <c r="P3572" s="869"/>
      <c r="Q3572" s="813"/>
      <c r="R3572" s="870"/>
    </row>
    <row r="3573" spans="12:18" x14ac:dyDescent="0.2">
      <c r="L3573" s="869"/>
      <c r="M3573" s="813"/>
      <c r="N3573" s="870"/>
      <c r="O3573" s="902"/>
      <c r="P3573" s="869"/>
      <c r="Q3573" s="813"/>
      <c r="R3573" s="870"/>
    </row>
    <row r="3574" spans="12:18" x14ac:dyDescent="0.2">
      <c r="L3574" s="869"/>
      <c r="M3574" s="813"/>
      <c r="N3574" s="870"/>
      <c r="O3574" s="902"/>
      <c r="P3574" s="869"/>
      <c r="Q3574" s="813"/>
      <c r="R3574" s="870"/>
    </row>
    <row r="3575" spans="12:18" x14ac:dyDescent="0.2">
      <c r="L3575" s="869"/>
      <c r="M3575" s="813"/>
      <c r="N3575" s="870"/>
      <c r="O3575" s="902"/>
      <c r="P3575" s="869"/>
      <c r="Q3575" s="813"/>
      <c r="R3575" s="870"/>
    </row>
    <row r="3576" spans="12:18" x14ac:dyDescent="0.2">
      <c r="L3576" s="869"/>
      <c r="M3576" s="813"/>
      <c r="N3576" s="870"/>
      <c r="O3576" s="902"/>
      <c r="P3576" s="869"/>
      <c r="Q3576" s="813"/>
      <c r="R3576" s="870"/>
    </row>
    <row r="3577" spans="12:18" x14ac:dyDescent="0.2">
      <c r="L3577" s="869"/>
      <c r="M3577" s="813"/>
      <c r="N3577" s="870"/>
      <c r="O3577" s="902"/>
      <c r="P3577" s="869"/>
      <c r="Q3577" s="813"/>
      <c r="R3577" s="870"/>
    </row>
    <row r="3578" spans="12:18" x14ac:dyDescent="0.2">
      <c r="L3578" s="869"/>
      <c r="M3578" s="813"/>
      <c r="N3578" s="870"/>
      <c r="O3578" s="902"/>
      <c r="P3578" s="869"/>
      <c r="Q3578" s="813"/>
      <c r="R3578" s="870"/>
    </row>
    <row r="3579" spans="12:18" x14ac:dyDescent="0.2">
      <c r="L3579" s="869"/>
      <c r="M3579" s="813"/>
      <c r="N3579" s="870"/>
      <c r="O3579" s="902"/>
      <c r="P3579" s="869"/>
      <c r="Q3579" s="813"/>
      <c r="R3579" s="870"/>
    </row>
    <row r="3580" spans="12:18" x14ac:dyDescent="0.2">
      <c r="L3580" s="869"/>
      <c r="M3580" s="813"/>
      <c r="N3580" s="870"/>
      <c r="O3580" s="902"/>
      <c r="P3580" s="869"/>
      <c r="Q3580" s="813"/>
      <c r="R3580" s="870"/>
    </row>
    <row r="3581" spans="12:18" x14ac:dyDescent="0.2">
      <c r="L3581" s="869"/>
      <c r="M3581" s="813"/>
      <c r="N3581" s="870"/>
      <c r="O3581" s="902"/>
      <c r="P3581" s="869"/>
      <c r="Q3581" s="813"/>
      <c r="R3581" s="870"/>
    </row>
    <row r="3582" spans="12:18" x14ac:dyDescent="0.2">
      <c r="L3582" s="869"/>
      <c r="M3582" s="813"/>
      <c r="N3582" s="870"/>
      <c r="O3582" s="902"/>
      <c r="P3582" s="869"/>
      <c r="Q3582" s="813"/>
      <c r="R3582" s="870"/>
    </row>
    <row r="3583" spans="12:18" x14ac:dyDescent="0.2">
      <c r="L3583" s="869"/>
      <c r="M3583" s="813"/>
      <c r="N3583" s="870"/>
      <c r="O3583" s="902"/>
      <c r="P3583" s="869"/>
      <c r="Q3583" s="813"/>
      <c r="R3583" s="870"/>
    </row>
    <row r="3584" spans="12:18" x14ac:dyDescent="0.2">
      <c r="L3584" s="869"/>
      <c r="M3584" s="813"/>
      <c r="N3584" s="870"/>
      <c r="O3584" s="902"/>
      <c r="P3584" s="869"/>
      <c r="Q3584" s="813"/>
      <c r="R3584" s="870"/>
    </row>
    <row r="3585" spans="12:18" x14ac:dyDescent="0.2">
      <c r="L3585" s="869"/>
      <c r="M3585" s="813"/>
      <c r="N3585" s="870"/>
      <c r="O3585" s="902"/>
      <c r="P3585" s="869"/>
      <c r="Q3585" s="813"/>
      <c r="R3585" s="870"/>
    </row>
    <row r="3586" spans="12:18" x14ac:dyDescent="0.2">
      <c r="L3586" s="869"/>
      <c r="M3586" s="813"/>
      <c r="N3586" s="870"/>
      <c r="O3586" s="902"/>
      <c r="P3586" s="869"/>
      <c r="Q3586" s="813"/>
      <c r="R3586" s="870"/>
    </row>
    <row r="3587" spans="12:18" x14ac:dyDescent="0.2">
      <c r="L3587" s="869"/>
      <c r="M3587" s="813"/>
      <c r="N3587" s="870"/>
      <c r="O3587" s="902"/>
      <c r="P3587" s="869"/>
      <c r="Q3587" s="813"/>
      <c r="R3587" s="870"/>
    </row>
    <row r="3588" spans="12:18" x14ac:dyDescent="0.2">
      <c r="L3588" s="869"/>
      <c r="M3588" s="813"/>
      <c r="N3588" s="870"/>
      <c r="O3588" s="902"/>
      <c r="P3588" s="869"/>
      <c r="Q3588" s="813"/>
      <c r="R3588" s="870"/>
    </row>
    <row r="3589" spans="12:18" x14ac:dyDescent="0.2">
      <c r="L3589" s="869"/>
      <c r="M3589" s="813"/>
      <c r="N3589" s="870"/>
      <c r="O3589" s="902"/>
      <c r="P3589" s="869"/>
      <c r="Q3589" s="813"/>
      <c r="R3589" s="870"/>
    </row>
    <row r="3590" spans="12:18" x14ac:dyDescent="0.2">
      <c r="L3590" s="869"/>
      <c r="M3590" s="813"/>
      <c r="N3590" s="870"/>
      <c r="O3590" s="902"/>
      <c r="P3590" s="869"/>
      <c r="Q3590" s="813"/>
      <c r="R3590" s="870"/>
    </row>
    <row r="3591" spans="12:18" x14ac:dyDescent="0.2">
      <c r="L3591" s="869"/>
      <c r="M3591" s="813"/>
      <c r="N3591" s="870"/>
      <c r="O3591" s="902"/>
      <c r="P3591" s="869"/>
      <c r="Q3591" s="813"/>
      <c r="R3591" s="870"/>
    </row>
    <row r="3592" spans="12:18" x14ac:dyDescent="0.2">
      <c r="L3592" s="869"/>
      <c r="M3592" s="813"/>
      <c r="N3592" s="870"/>
      <c r="O3592" s="902"/>
      <c r="P3592" s="869"/>
      <c r="Q3592" s="813"/>
      <c r="R3592" s="870"/>
    </row>
    <row r="3593" spans="12:18" x14ac:dyDescent="0.2">
      <c r="L3593" s="869"/>
      <c r="M3593" s="813"/>
      <c r="N3593" s="870"/>
      <c r="O3593" s="902"/>
      <c r="P3593" s="869"/>
      <c r="Q3593" s="813"/>
      <c r="R3593" s="870"/>
    </row>
    <row r="3594" spans="12:18" x14ac:dyDescent="0.2">
      <c r="L3594" s="869"/>
      <c r="M3594" s="813"/>
      <c r="N3594" s="870"/>
      <c r="O3594" s="902"/>
      <c r="P3594" s="869"/>
      <c r="Q3594" s="813"/>
      <c r="R3594" s="870"/>
    </row>
    <row r="3595" spans="12:18" x14ac:dyDescent="0.2">
      <c r="L3595" s="869"/>
      <c r="M3595" s="813"/>
      <c r="N3595" s="870"/>
      <c r="O3595" s="902"/>
      <c r="P3595" s="869"/>
      <c r="Q3595" s="813"/>
      <c r="R3595" s="870"/>
    </row>
    <row r="3596" spans="12:18" x14ac:dyDescent="0.2">
      <c r="L3596" s="869"/>
      <c r="M3596" s="813"/>
      <c r="N3596" s="870"/>
      <c r="O3596" s="902"/>
      <c r="P3596" s="869"/>
      <c r="Q3596" s="813"/>
      <c r="R3596" s="870"/>
    </row>
    <row r="3597" spans="12:18" x14ac:dyDescent="0.2">
      <c r="L3597" s="869"/>
      <c r="M3597" s="813"/>
      <c r="N3597" s="870"/>
      <c r="O3597" s="902"/>
      <c r="P3597" s="869"/>
      <c r="Q3597" s="813"/>
      <c r="R3597" s="870"/>
    </row>
    <row r="3598" spans="12:18" x14ac:dyDescent="0.2">
      <c r="L3598" s="869"/>
      <c r="M3598" s="813"/>
      <c r="N3598" s="870"/>
      <c r="O3598" s="902"/>
      <c r="P3598" s="869"/>
      <c r="Q3598" s="813"/>
      <c r="R3598" s="870"/>
    </row>
    <row r="3599" spans="12:18" x14ac:dyDescent="0.2">
      <c r="L3599" s="869"/>
      <c r="M3599" s="813"/>
      <c r="N3599" s="870"/>
      <c r="O3599" s="902"/>
      <c r="P3599" s="869"/>
      <c r="Q3599" s="813"/>
      <c r="R3599" s="870"/>
    </row>
    <row r="3600" spans="12:18" x14ac:dyDescent="0.2">
      <c r="L3600" s="869"/>
      <c r="M3600" s="813"/>
      <c r="N3600" s="870"/>
      <c r="O3600" s="902"/>
      <c r="P3600" s="869"/>
      <c r="Q3600" s="813"/>
      <c r="R3600" s="870"/>
    </row>
    <row r="3601" spans="12:18" x14ac:dyDescent="0.2">
      <c r="L3601" s="869"/>
      <c r="M3601" s="813"/>
      <c r="N3601" s="870"/>
      <c r="O3601" s="902"/>
      <c r="P3601" s="869"/>
      <c r="Q3601" s="813"/>
      <c r="R3601" s="870"/>
    </row>
    <row r="3602" spans="12:18" x14ac:dyDescent="0.2">
      <c r="L3602" s="869"/>
      <c r="M3602" s="813"/>
      <c r="N3602" s="870"/>
      <c r="O3602" s="902"/>
      <c r="P3602" s="869"/>
      <c r="Q3602" s="813"/>
      <c r="R3602" s="870"/>
    </row>
    <row r="3603" spans="12:18" x14ac:dyDescent="0.2">
      <c r="L3603" s="869"/>
      <c r="M3603" s="813"/>
      <c r="N3603" s="870"/>
      <c r="O3603" s="902"/>
      <c r="P3603" s="869"/>
      <c r="Q3603" s="813"/>
      <c r="R3603" s="870"/>
    </row>
    <row r="3604" spans="12:18" x14ac:dyDescent="0.2">
      <c r="L3604" s="869"/>
      <c r="M3604" s="813"/>
      <c r="N3604" s="870"/>
      <c r="O3604" s="902"/>
      <c r="P3604" s="869"/>
      <c r="Q3604" s="813"/>
      <c r="R3604" s="870"/>
    </row>
    <row r="3605" spans="12:18" x14ac:dyDescent="0.2">
      <c r="L3605" s="869"/>
      <c r="M3605" s="813"/>
      <c r="N3605" s="870"/>
      <c r="O3605" s="902"/>
      <c r="P3605" s="869"/>
      <c r="Q3605" s="813"/>
      <c r="R3605" s="870"/>
    </row>
    <row r="3606" spans="12:18" x14ac:dyDescent="0.2">
      <c r="L3606" s="869"/>
      <c r="M3606" s="813"/>
      <c r="N3606" s="870"/>
      <c r="O3606" s="902"/>
      <c r="P3606" s="869"/>
      <c r="Q3606" s="813"/>
      <c r="R3606" s="870"/>
    </row>
    <row r="3607" spans="12:18" x14ac:dyDescent="0.2">
      <c r="L3607" s="869"/>
      <c r="M3607" s="813"/>
      <c r="N3607" s="870"/>
      <c r="O3607" s="902"/>
      <c r="P3607" s="869"/>
      <c r="Q3607" s="813"/>
      <c r="R3607" s="870"/>
    </row>
    <row r="3608" spans="12:18" x14ac:dyDescent="0.2">
      <c r="L3608" s="869"/>
      <c r="M3608" s="813"/>
      <c r="N3608" s="870"/>
      <c r="O3608" s="902"/>
      <c r="P3608" s="869"/>
      <c r="Q3608" s="813"/>
      <c r="R3608" s="870"/>
    </row>
    <row r="3609" spans="12:18" x14ac:dyDescent="0.2">
      <c r="L3609" s="869"/>
      <c r="M3609" s="813"/>
      <c r="N3609" s="870"/>
      <c r="O3609" s="902"/>
      <c r="P3609" s="869"/>
      <c r="Q3609" s="813"/>
      <c r="R3609" s="870"/>
    </row>
    <row r="3610" spans="12:18" x14ac:dyDescent="0.2">
      <c r="L3610" s="869"/>
      <c r="M3610" s="813"/>
      <c r="N3610" s="870"/>
      <c r="O3610" s="902"/>
      <c r="P3610" s="869"/>
      <c r="Q3610" s="813"/>
      <c r="R3610" s="870"/>
    </row>
    <row r="3611" spans="12:18" x14ac:dyDescent="0.2">
      <c r="L3611" s="869"/>
      <c r="M3611" s="813"/>
      <c r="N3611" s="870"/>
      <c r="O3611" s="902"/>
      <c r="P3611" s="869"/>
      <c r="Q3611" s="813"/>
      <c r="R3611" s="870"/>
    </row>
    <row r="3612" spans="12:18" x14ac:dyDescent="0.2">
      <c r="L3612" s="869"/>
      <c r="M3612" s="813"/>
      <c r="N3612" s="870"/>
      <c r="O3612" s="902"/>
      <c r="P3612" s="869"/>
      <c r="Q3612" s="813"/>
      <c r="R3612" s="870"/>
    </row>
    <row r="3613" spans="12:18" x14ac:dyDescent="0.2">
      <c r="L3613" s="869"/>
      <c r="M3613" s="813"/>
      <c r="N3613" s="870"/>
      <c r="O3613" s="902"/>
      <c r="P3613" s="869"/>
      <c r="Q3613" s="813"/>
      <c r="R3613" s="870"/>
    </row>
    <row r="3614" spans="12:18" x14ac:dyDescent="0.2">
      <c r="L3614" s="869"/>
      <c r="M3614" s="813"/>
      <c r="N3614" s="870"/>
      <c r="O3614" s="902"/>
      <c r="P3614" s="869"/>
      <c r="Q3614" s="813"/>
      <c r="R3614" s="870"/>
    </row>
    <row r="3615" spans="12:18" x14ac:dyDescent="0.2">
      <c r="L3615" s="869"/>
      <c r="M3615" s="813"/>
      <c r="N3615" s="870"/>
      <c r="O3615" s="902"/>
      <c r="P3615" s="869"/>
      <c r="Q3615" s="813"/>
      <c r="R3615" s="870"/>
    </row>
    <row r="3616" spans="12:18" x14ac:dyDescent="0.2">
      <c r="L3616" s="869"/>
      <c r="M3616" s="813"/>
      <c r="N3616" s="870"/>
      <c r="O3616" s="902"/>
      <c r="P3616" s="869"/>
      <c r="Q3616" s="813"/>
      <c r="R3616" s="870"/>
    </row>
    <row r="3617" spans="12:18" x14ac:dyDescent="0.2">
      <c r="L3617" s="869"/>
      <c r="M3617" s="813"/>
      <c r="N3617" s="870"/>
      <c r="O3617" s="902"/>
      <c r="P3617" s="869"/>
      <c r="Q3617" s="813"/>
      <c r="R3617" s="870"/>
    </row>
    <row r="3618" spans="12:18" x14ac:dyDescent="0.2">
      <c r="L3618" s="869"/>
      <c r="M3618" s="813"/>
      <c r="N3618" s="870"/>
      <c r="O3618" s="902"/>
      <c r="P3618" s="869"/>
      <c r="Q3618" s="813"/>
      <c r="R3618" s="870"/>
    </row>
    <row r="3619" spans="12:18" x14ac:dyDescent="0.2">
      <c r="L3619" s="869"/>
      <c r="M3619" s="813"/>
      <c r="N3619" s="870"/>
      <c r="O3619" s="902"/>
      <c r="P3619" s="869"/>
      <c r="Q3619" s="813"/>
      <c r="R3619" s="870"/>
    </row>
    <row r="3620" spans="12:18" x14ac:dyDescent="0.2">
      <c r="L3620" s="869"/>
      <c r="M3620" s="813"/>
      <c r="N3620" s="870"/>
      <c r="O3620" s="902"/>
      <c r="P3620" s="869"/>
      <c r="Q3620" s="813"/>
      <c r="R3620" s="870"/>
    </row>
    <row r="3621" spans="12:18" x14ac:dyDescent="0.2">
      <c r="L3621" s="869"/>
      <c r="M3621" s="813"/>
      <c r="N3621" s="870"/>
      <c r="O3621" s="902"/>
      <c r="P3621" s="869"/>
      <c r="Q3621" s="813"/>
      <c r="R3621" s="870"/>
    </row>
    <row r="3622" spans="12:18" x14ac:dyDescent="0.2">
      <c r="L3622" s="869"/>
      <c r="M3622" s="813"/>
      <c r="N3622" s="870"/>
      <c r="O3622" s="902"/>
      <c r="P3622" s="869"/>
      <c r="Q3622" s="813"/>
      <c r="R3622" s="870"/>
    </row>
    <row r="3623" spans="12:18" x14ac:dyDescent="0.2">
      <c r="L3623" s="869"/>
      <c r="M3623" s="813"/>
      <c r="N3623" s="870"/>
      <c r="O3623" s="902"/>
      <c r="P3623" s="869"/>
      <c r="Q3623" s="813"/>
      <c r="R3623" s="870"/>
    </row>
    <row r="3624" spans="12:18" x14ac:dyDescent="0.2">
      <c r="L3624" s="869"/>
      <c r="M3624" s="813"/>
      <c r="N3624" s="870"/>
      <c r="O3624" s="902"/>
      <c r="P3624" s="869"/>
      <c r="Q3624" s="813"/>
      <c r="R3624" s="870"/>
    </row>
    <row r="3625" spans="12:18" x14ac:dyDescent="0.2">
      <c r="L3625" s="869"/>
      <c r="M3625" s="813"/>
      <c r="N3625" s="870"/>
      <c r="O3625" s="902"/>
      <c r="P3625" s="869"/>
      <c r="Q3625" s="813"/>
      <c r="R3625" s="870"/>
    </row>
    <row r="3626" spans="12:18" x14ac:dyDescent="0.2">
      <c r="L3626" s="869"/>
      <c r="M3626" s="813"/>
      <c r="N3626" s="870"/>
      <c r="O3626" s="902"/>
      <c r="P3626" s="869"/>
      <c r="Q3626" s="813"/>
      <c r="R3626" s="870"/>
    </row>
    <row r="3627" spans="12:18" x14ac:dyDescent="0.2">
      <c r="L3627" s="869"/>
      <c r="M3627" s="813"/>
      <c r="N3627" s="870"/>
      <c r="O3627" s="902"/>
      <c r="P3627" s="869"/>
      <c r="Q3627" s="813"/>
      <c r="R3627" s="870"/>
    </row>
    <row r="3628" spans="12:18" x14ac:dyDescent="0.2">
      <c r="L3628" s="869"/>
      <c r="M3628" s="813"/>
      <c r="N3628" s="870"/>
      <c r="O3628" s="902"/>
      <c r="P3628" s="869"/>
      <c r="Q3628" s="813"/>
      <c r="R3628" s="870"/>
    </row>
    <row r="3629" spans="12:18" x14ac:dyDescent="0.2">
      <c r="L3629" s="869"/>
      <c r="M3629" s="813"/>
      <c r="N3629" s="870"/>
      <c r="O3629" s="902"/>
      <c r="P3629" s="869"/>
      <c r="Q3629" s="813"/>
      <c r="R3629" s="870"/>
    </row>
    <row r="3630" spans="12:18" x14ac:dyDescent="0.2">
      <c r="L3630" s="869"/>
      <c r="M3630" s="813"/>
      <c r="N3630" s="870"/>
      <c r="O3630" s="902"/>
      <c r="P3630" s="869"/>
      <c r="Q3630" s="813"/>
      <c r="R3630" s="870"/>
    </row>
    <row r="3631" spans="12:18" x14ac:dyDescent="0.2">
      <c r="L3631" s="869"/>
      <c r="M3631" s="813"/>
      <c r="N3631" s="870"/>
      <c r="O3631" s="902"/>
      <c r="P3631" s="869"/>
      <c r="Q3631" s="813"/>
      <c r="R3631" s="870"/>
    </row>
    <row r="3632" spans="12:18" x14ac:dyDescent="0.2">
      <c r="L3632" s="869"/>
      <c r="M3632" s="813"/>
      <c r="N3632" s="870"/>
      <c r="O3632" s="902"/>
      <c r="P3632" s="869"/>
      <c r="Q3632" s="813"/>
      <c r="R3632" s="870"/>
    </row>
    <row r="3633" spans="12:18" x14ac:dyDescent="0.2">
      <c r="L3633" s="869"/>
      <c r="M3633" s="813"/>
      <c r="N3633" s="870"/>
      <c r="O3633" s="902"/>
      <c r="P3633" s="869"/>
      <c r="Q3633" s="813"/>
      <c r="R3633" s="870"/>
    </row>
    <row r="3634" spans="12:18" x14ac:dyDescent="0.2">
      <c r="L3634" s="869"/>
      <c r="M3634" s="813"/>
      <c r="N3634" s="870"/>
      <c r="O3634" s="902"/>
      <c r="P3634" s="869"/>
      <c r="Q3634" s="813"/>
      <c r="R3634" s="870"/>
    </row>
    <row r="3635" spans="12:18" x14ac:dyDescent="0.2">
      <c r="L3635" s="869"/>
      <c r="M3635" s="813"/>
      <c r="N3635" s="870"/>
      <c r="O3635" s="902"/>
      <c r="P3635" s="869"/>
      <c r="Q3635" s="813"/>
      <c r="R3635" s="870"/>
    </row>
    <row r="3636" spans="12:18" x14ac:dyDescent="0.2">
      <c r="L3636" s="869"/>
      <c r="M3636" s="813"/>
      <c r="N3636" s="870"/>
      <c r="O3636" s="902"/>
      <c r="P3636" s="869"/>
      <c r="Q3636" s="813"/>
      <c r="R3636" s="870"/>
    </row>
    <row r="3637" spans="12:18" x14ac:dyDescent="0.2">
      <c r="L3637" s="869"/>
      <c r="M3637" s="813"/>
      <c r="N3637" s="870"/>
      <c r="O3637" s="902"/>
      <c r="P3637" s="869"/>
      <c r="Q3637" s="813"/>
      <c r="R3637" s="870"/>
    </row>
    <row r="3638" spans="12:18" x14ac:dyDescent="0.2">
      <c r="L3638" s="869"/>
      <c r="M3638" s="813"/>
      <c r="N3638" s="870"/>
      <c r="O3638" s="902"/>
      <c r="P3638" s="869"/>
      <c r="Q3638" s="813"/>
      <c r="R3638" s="870"/>
    </row>
    <row r="3639" spans="12:18" x14ac:dyDescent="0.2">
      <c r="L3639" s="869"/>
      <c r="M3639" s="813"/>
      <c r="N3639" s="870"/>
      <c r="O3639" s="902"/>
      <c r="P3639" s="869"/>
      <c r="Q3639" s="813"/>
      <c r="R3639" s="870"/>
    </row>
    <row r="3640" spans="12:18" x14ac:dyDescent="0.2">
      <c r="L3640" s="869"/>
      <c r="M3640" s="813"/>
      <c r="N3640" s="870"/>
      <c r="O3640" s="902"/>
      <c r="P3640" s="869"/>
      <c r="Q3640" s="813"/>
      <c r="R3640" s="870"/>
    </row>
    <row r="3641" spans="12:18" x14ac:dyDescent="0.2">
      <c r="L3641" s="869"/>
      <c r="M3641" s="813"/>
      <c r="N3641" s="870"/>
      <c r="O3641" s="902"/>
      <c r="P3641" s="869"/>
      <c r="Q3641" s="813"/>
      <c r="R3641" s="870"/>
    </row>
    <row r="3642" spans="12:18" x14ac:dyDescent="0.2">
      <c r="L3642" s="869"/>
      <c r="M3642" s="813"/>
      <c r="N3642" s="870"/>
      <c r="O3642" s="902"/>
      <c r="P3642" s="869"/>
      <c r="Q3642" s="813"/>
      <c r="R3642" s="870"/>
    </row>
    <row r="3643" spans="12:18" x14ac:dyDescent="0.2">
      <c r="L3643" s="869"/>
      <c r="M3643" s="813"/>
      <c r="N3643" s="870"/>
      <c r="O3643" s="902"/>
      <c r="P3643" s="869"/>
      <c r="Q3643" s="813"/>
      <c r="R3643" s="870"/>
    </row>
    <row r="3644" spans="12:18" x14ac:dyDescent="0.2">
      <c r="L3644" s="869"/>
      <c r="M3644" s="813"/>
      <c r="N3644" s="870"/>
      <c r="O3644" s="902"/>
      <c r="P3644" s="869"/>
      <c r="Q3644" s="813"/>
      <c r="R3644" s="870"/>
    </row>
    <row r="3645" spans="12:18" x14ac:dyDescent="0.2">
      <c r="L3645" s="869"/>
      <c r="M3645" s="813"/>
      <c r="N3645" s="870"/>
      <c r="O3645" s="902"/>
      <c r="P3645" s="869"/>
      <c r="Q3645" s="813"/>
      <c r="R3645" s="870"/>
    </row>
    <row r="3646" spans="12:18" x14ac:dyDescent="0.2">
      <c r="L3646" s="869"/>
      <c r="M3646" s="813"/>
      <c r="N3646" s="870"/>
      <c r="O3646" s="902"/>
      <c r="P3646" s="869"/>
      <c r="Q3646" s="813"/>
      <c r="R3646" s="870"/>
    </row>
    <row r="3647" spans="12:18" x14ac:dyDescent="0.2">
      <c r="L3647" s="869"/>
      <c r="M3647" s="813"/>
      <c r="N3647" s="870"/>
      <c r="O3647" s="902"/>
      <c r="P3647" s="869"/>
      <c r="Q3647" s="813"/>
      <c r="R3647" s="870"/>
    </row>
    <row r="3648" spans="12:18" x14ac:dyDescent="0.2">
      <c r="L3648" s="869"/>
      <c r="M3648" s="813"/>
      <c r="N3648" s="870"/>
      <c r="O3648" s="902"/>
      <c r="P3648" s="869"/>
      <c r="Q3648" s="813"/>
      <c r="R3648" s="870"/>
    </row>
    <row r="3649" spans="12:18" x14ac:dyDescent="0.2">
      <c r="L3649" s="869"/>
      <c r="M3649" s="813"/>
      <c r="N3649" s="870"/>
      <c r="O3649" s="902"/>
      <c r="P3649" s="869"/>
      <c r="Q3649" s="813"/>
      <c r="R3649" s="870"/>
    </row>
    <row r="3650" spans="12:18" x14ac:dyDescent="0.2">
      <c r="L3650" s="869"/>
      <c r="M3650" s="813"/>
      <c r="N3650" s="870"/>
      <c r="O3650" s="902"/>
      <c r="P3650" s="869"/>
      <c r="Q3650" s="813"/>
      <c r="R3650" s="870"/>
    </row>
    <row r="3651" spans="12:18" x14ac:dyDescent="0.2">
      <c r="L3651" s="869"/>
      <c r="M3651" s="813"/>
      <c r="N3651" s="870"/>
      <c r="O3651" s="902"/>
      <c r="P3651" s="869"/>
      <c r="Q3651" s="813"/>
      <c r="R3651" s="870"/>
    </row>
    <row r="3652" spans="12:18" x14ac:dyDescent="0.2">
      <c r="L3652" s="869"/>
      <c r="M3652" s="813"/>
      <c r="N3652" s="870"/>
      <c r="O3652" s="902"/>
      <c r="P3652" s="869"/>
      <c r="Q3652" s="813"/>
      <c r="R3652" s="870"/>
    </row>
    <row r="3653" spans="12:18" x14ac:dyDescent="0.2">
      <c r="L3653" s="869"/>
      <c r="M3653" s="813"/>
      <c r="N3653" s="870"/>
      <c r="O3653" s="902"/>
      <c r="P3653" s="869"/>
      <c r="Q3653" s="813"/>
      <c r="R3653" s="870"/>
    </row>
    <row r="3654" spans="12:18" x14ac:dyDescent="0.2">
      <c r="L3654" s="869"/>
      <c r="M3654" s="813"/>
      <c r="N3654" s="870"/>
      <c r="O3654" s="902"/>
      <c r="P3654" s="869"/>
      <c r="Q3654" s="813"/>
      <c r="R3654" s="870"/>
    </row>
    <row r="3655" spans="12:18" x14ac:dyDescent="0.2">
      <c r="L3655" s="869"/>
      <c r="M3655" s="813"/>
      <c r="N3655" s="870"/>
      <c r="O3655" s="902"/>
      <c r="P3655" s="869"/>
      <c r="Q3655" s="813"/>
      <c r="R3655" s="870"/>
    </row>
    <row r="3656" spans="12:18" x14ac:dyDescent="0.2">
      <c r="L3656" s="869"/>
      <c r="M3656" s="813"/>
      <c r="N3656" s="870"/>
      <c r="O3656" s="902"/>
      <c r="P3656" s="869"/>
      <c r="Q3656" s="813"/>
      <c r="R3656" s="870"/>
    </row>
    <row r="3657" spans="12:18" x14ac:dyDescent="0.2">
      <c r="L3657" s="869"/>
      <c r="M3657" s="813"/>
      <c r="N3657" s="870"/>
      <c r="O3657" s="902"/>
      <c r="P3657" s="869"/>
      <c r="Q3657" s="813"/>
      <c r="R3657" s="870"/>
    </row>
    <row r="3658" spans="12:18" x14ac:dyDescent="0.2">
      <c r="L3658" s="869"/>
      <c r="M3658" s="813"/>
      <c r="N3658" s="870"/>
      <c r="O3658" s="902"/>
      <c r="P3658" s="869"/>
      <c r="Q3658" s="813"/>
      <c r="R3658" s="870"/>
    </row>
    <row r="3659" spans="12:18" x14ac:dyDescent="0.2">
      <c r="L3659" s="869"/>
      <c r="M3659" s="813"/>
      <c r="N3659" s="870"/>
      <c r="O3659" s="902"/>
      <c r="P3659" s="869"/>
      <c r="Q3659" s="813"/>
      <c r="R3659" s="870"/>
    </row>
    <row r="3660" spans="12:18" x14ac:dyDescent="0.2">
      <c r="L3660" s="869"/>
      <c r="M3660" s="813"/>
      <c r="N3660" s="870"/>
      <c r="O3660" s="902"/>
      <c r="P3660" s="869"/>
      <c r="Q3660" s="813"/>
      <c r="R3660" s="870"/>
    </row>
    <row r="3661" spans="12:18" x14ac:dyDescent="0.2">
      <c r="L3661" s="869"/>
      <c r="M3661" s="813"/>
      <c r="N3661" s="870"/>
      <c r="O3661" s="902"/>
      <c r="P3661" s="869"/>
      <c r="Q3661" s="813"/>
      <c r="R3661" s="870"/>
    </row>
    <row r="3662" spans="12:18" x14ac:dyDescent="0.2">
      <c r="L3662" s="869"/>
      <c r="M3662" s="813"/>
      <c r="N3662" s="870"/>
      <c r="O3662" s="902"/>
      <c r="P3662" s="869"/>
      <c r="Q3662" s="813"/>
      <c r="R3662" s="870"/>
    </row>
    <row r="3663" spans="12:18" x14ac:dyDescent="0.2">
      <c r="L3663" s="869"/>
      <c r="M3663" s="813"/>
      <c r="N3663" s="870"/>
      <c r="O3663" s="902"/>
      <c r="P3663" s="869"/>
      <c r="Q3663" s="813"/>
      <c r="R3663" s="870"/>
    </row>
    <row r="3664" spans="12:18" x14ac:dyDescent="0.2">
      <c r="L3664" s="869"/>
      <c r="M3664" s="813"/>
      <c r="N3664" s="870"/>
      <c r="O3664" s="902"/>
      <c r="P3664" s="869"/>
      <c r="Q3664" s="813"/>
      <c r="R3664" s="870"/>
    </row>
    <row r="3665" spans="12:18" x14ac:dyDescent="0.2">
      <c r="L3665" s="869"/>
      <c r="M3665" s="813"/>
      <c r="N3665" s="870"/>
      <c r="O3665" s="902"/>
      <c r="P3665" s="869"/>
      <c r="Q3665" s="813"/>
      <c r="R3665" s="870"/>
    </row>
    <row r="3666" spans="12:18" x14ac:dyDescent="0.2">
      <c r="L3666" s="869"/>
      <c r="M3666" s="813"/>
      <c r="N3666" s="870"/>
      <c r="O3666" s="902"/>
      <c r="P3666" s="869"/>
      <c r="Q3666" s="813"/>
      <c r="R3666" s="870"/>
    </row>
    <row r="3667" spans="12:18" x14ac:dyDescent="0.2">
      <c r="L3667" s="869"/>
      <c r="M3667" s="813"/>
      <c r="N3667" s="870"/>
      <c r="O3667" s="902"/>
      <c r="P3667" s="869"/>
      <c r="Q3667" s="813"/>
      <c r="R3667" s="870"/>
    </row>
    <row r="3668" spans="12:18" x14ac:dyDescent="0.2">
      <c r="L3668" s="869"/>
      <c r="M3668" s="813"/>
      <c r="N3668" s="870"/>
      <c r="O3668" s="902"/>
      <c r="P3668" s="869"/>
      <c r="Q3668" s="813"/>
      <c r="R3668" s="870"/>
    </row>
    <row r="3669" spans="12:18" x14ac:dyDescent="0.2">
      <c r="L3669" s="869"/>
      <c r="M3669" s="813"/>
      <c r="N3669" s="870"/>
      <c r="O3669" s="902"/>
      <c r="P3669" s="869"/>
      <c r="Q3669" s="813"/>
      <c r="R3669" s="870"/>
    </row>
    <row r="3670" spans="12:18" x14ac:dyDescent="0.2">
      <c r="L3670" s="869"/>
      <c r="M3670" s="813"/>
      <c r="N3670" s="870"/>
      <c r="O3670" s="902"/>
      <c r="P3670" s="869"/>
      <c r="Q3670" s="813"/>
      <c r="R3670" s="870"/>
    </row>
    <row r="3671" spans="12:18" x14ac:dyDescent="0.2">
      <c r="L3671" s="869"/>
      <c r="M3671" s="813"/>
      <c r="N3671" s="870"/>
      <c r="O3671" s="902"/>
      <c r="P3671" s="869"/>
      <c r="Q3671" s="813"/>
      <c r="R3671" s="870"/>
    </row>
    <row r="3672" spans="12:18" x14ac:dyDescent="0.2">
      <c r="L3672" s="869"/>
      <c r="M3672" s="813"/>
      <c r="N3672" s="870"/>
      <c r="O3672" s="902"/>
      <c r="P3672" s="869"/>
      <c r="Q3672" s="813"/>
      <c r="R3672" s="870"/>
    </row>
    <row r="3673" spans="12:18" x14ac:dyDescent="0.2">
      <c r="L3673" s="869"/>
      <c r="M3673" s="813"/>
      <c r="N3673" s="870"/>
      <c r="O3673" s="902"/>
      <c r="P3673" s="869"/>
      <c r="Q3673" s="813"/>
      <c r="R3673" s="870"/>
    </row>
    <row r="3674" spans="12:18" x14ac:dyDescent="0.2">
      <c r="L3674" s="869"/>
      <c r="M3674" s="813"/>
      <c r="N3674" s="870"/>
      <c r="O3674" s="902"/>
      <c r="P3674" s="869"/>
      <c r="Q3674" s="813"/>
      <c r="R3674" s="870"/>
    </row>
    <row r="3675" spans="12:18" x14ac:dyDescent="0.2">
      <c r="L3675" s="869"/>
      <c r="M3675" s="813"/>
      <c r="N3675" s="870"/>
      <c r="O3675" s="902"/>
      <c r="P3675" s="869"/>
      <c r="Q3675" s="813"/>
      <c r="R3675" s="870"/>
    </row>
    <row r="3676" spans="12:18" x14ac:dyDescent="0.2">
      <c r="L3676" s="869"/>
      <c r="M3676" s="813"/>
      <c r="N3676" s="870"/>
      <c r="O3676" s="902"/>
      <c r="P3676" s="869"/>
      <c r="Q3676" s="813"/>
      <c r="R3676" s="870"/>
    </row>
    <row r="3677" spans="12:18" x14ac:dyDescent="0.2">
      <c r="L3677" s="869"/>
      <c r="M3677" s="813"/>
      <c r="N3677" s="870"/>
      <c r="O3677" s="902"/>
      <c r="P3677" s="869"/>
      <c r="Q3677" s="813"/>
      <c r="R3677" s="870"/>
    </row>
    <row r="3678" spans="12:18" x14ac:dyDescent="0.2">
      <c r="L3678" s="869"/>
      <c r="M3678" s="813"/>
      <c r="N3678" s="870"/>
      <c r="O3678" s="902"/>
      <c r="P3678" s="869"/>
      <c r="Q3678" s="813"/>
      <c r="R3678" s="870"/>
    </row>
    <row r="3679" spans="12:18" x14ac:dyDescent="0.2">
      <c r="L3679" s="869"/>
      <c r="M3679" s="813"/>
      <c r="N3679" s="870"/>
      <c r="O3679" s="902"/>
      <c r="P3679" s="869"/>
      <c r="Q3679" s="813"/>
      <c r="R3679" s="870"/>
    </row>
    <row r="3680" spans="12:18" x14ac:dyDescent="0.2">
      <c r="L3680" s="869"/>
      <c r="M3680" s="813"/>
      <c r="N3680" s="870"/>
      <c r="O3680" s="902"/>
      <c r="P3680" s="869"/>
      <c r="Q3680" s="813"/>
      <c r="R3680" s="870"/>
    </row>
    <row r="3681" spans="12:18" x14ac:dyDescent="0.2">
      <c r="L3681" s="869"/>
      <c r="M3681" s="813"/>
      <c r="N3681" s="870"/>
      <c r="O3681" s="902"/>
      <c r="P3681" s="869"/>
      <c r="Q3681" s="813"/>
      <c r="R3681" s="870"/>
    </row>
    <row r="3682" spans="12:18" x14ac:dyDescent="0.2">
      <c r="L3682" s="869"/>
      <c r="M3682" s="813"/>
      <c r="N3682" s="870"/>
      <c r="O3682" s="902"/>
      <c r="P3682" s="869"/>
      <c r="Q3682" s="813"/>
      <c r="R3682" s="870"/>
    </row>
    <row r="3683" spans="12:18" x14ac:dyDescent="0.2">
      <c r="L3683" s="869"/>
      <c r="M3683" s="813"/>
      <c r="N3683" s="870"/>
      <c r="O3683" s="902"/>
      <c r="P3683" s="869"/>
      <c r="Q3683" s="813"/>
      <c r="R3683" s="870"/>
    </row>
    <row r="3684" spans="12:18" x14ac:dyDescent="0.2">
      <c r="L3684" s="869"/>
      <c r="M3684" s="813"/>
      <c r="N3684" s="870"/>
      <c r="O3684" s="902"/>
      <c r="P3684" s="869"/>
      <c r="Q3684" s="813"/>
      <c r="R3684" s="870"/>
    </row>
    <row r="3685" spans="12:18" x14ac:dyDescent="0.2">
      <c r="L3685" s="869"/>
      <c r="M3685" s="813"/>
      <c r="N3685" s="870"/>
      <c r="O3685" s="902"/>
      <c r="P3685" s="869"/>
      <c r="Q3685" s="813"/>
      <c r="R3685" s="870"/>
    </row>
    <row r="3686" spans="12:18" x14ac:dyDescent="0.2">
      <c r="L3686" s="869"/>
      <c r="M3686" s="813"/>
      <c r="N3686" s="870"/>
      <c r="O3686" s="902"/>
      <c r="P3686" s="869"/>
      <c r="Q3686" s="813"/>
      <c r="R3686" s="870"/>
    </row>
    <row r="3687" spans="12:18" x14ac:dyDescent="0.2">
      <c r="L3687" s="869"/>
      <c r="M3687" s="813"/>
      <c r="N3687" s="870"/>
      <c r="O3687" s="902"/>
      <c r="P3687" s="869"/>
      <c r="Q3687" s="813"/>
      <c r="R3687" s="870"/>
    </row>
    <row r="3688" spans="12:18" x14ac:dyDescent="0.2">
      <c r="L3688" s="869"/>
      <c r="M3688" s="813"/>
      <c r="N3688" s="870"/>
      <c r="O3688" s="902"/>
      <c r="P3688" s="869"/>
      <c r="Q3688" s="813"/>
      <c r="R3688" s="870"/>
    </row>
    <row r="3689" spans="12:18" x14ac:dyDescent="0.2">
      <c r="L3689" s="869"/>
      <c r="M3689" s="813"/>
      <c r="N3689" s="870"/>
      <c r="O3689" s="902"/>
      <c r="P3689" s="869"/>
      <c r="Q3689" s="813"/>
      <c r="R3689" s="870"/>
    </row>
    <row r="3690" spans="12:18" x14ac:dyDescent="0.2">
      <c r="L3690" s="869"/>
      <c r="M3690" s="813"/>
      <c r="N3690" s="870"/>
      <c r="O3690" s="902"/>
      <c r="P3690" s="869"/>
      <c r="Q3690" s="813"/>
      <c r="R3690" s="870"/>
    </row>
    <row r="3691" spans="12:18" x14ac:dyDescent="0.2">
      <c r="L3691" s="869"/>
      <c r="M3691" s="813"/>
      <c r="N3691" s="870"/>
      <c r="O3691" s="902"/>
      <c r="P3691" s="869"/>
      <c r="Q3691" s="813"/>
      <c r="R3691" s="870"/>
    </row>
    <row r="3692" spans="12:18" x14ac:dyDescent="0.2">
      <c r="L3692" s="869"/>
      <c r="M3692" s="813"/>
      <c r="N3692" s="870"/>
      <c r="O3692" s="902"/>
      <c r="P3692" s="869"/>
      <c r="Q3692" s="813"/>
      <c r="R3692" s="870"/>
    </row>
    <row r="3693" spans="12:18" x14ac:dyDescent="0.2">
      <c r="L3693" s="869"/>
      <c r="M3693" s="813"/>
      <c r="N3693" s="870"/>
      <c r="O3693" s="902"/>
      <c r="P3693" s="869"/>
      <c r="Q3693" s="813"/>
      <c r="R3693" s="870"/>
    </row>
    <row r="3694" spans="12:18" x14ac:dyDescent="0.2">
      <c r="L3694" s="869"/>
      <c r="M3694" s="813"/>
      <c r="N3694" s="870"/>
      <c r="O3694" s="902"/>
      <c r="P3694" s="869"/>
      <c r="Q3694" s="813"/>
      <c r="R3694" s="870"/>
    </row>
    <row r="3695" spans="12:18" x14ac:dyDescent="0.2">
      <c r="L3695" s="869"/>
      <c r="M3695" s="813"/>
      <c r="N3695" s="870"/>
      <c r="O3695" s="902"/>
      <c r="P3695" s="869"/>
      <c r="Q3695" s="813"/>
      <c r="R3695" s="870"/>
    </row>
    <row r="3696" spans="12:18" x14ac:dyDescent="0.2">
      <c r="L3696" s="869"/>
      <c r="M3696" s="813"/>
      <c r="N3696" s="870"/>
      <c r="O3696" s="902"/>
      <c r="P3696" s="869"/>
      <c r="Q3696" s="813"/>
      <c r="R3696" s="870"/>
    </row>
    <row r="3697" spans="12:18" x14ac:dyDescent="0.2">
      <c r="L3697" s="869"/>
      <c r="M3697" s="813"/>
      <c r="N3697" s="870"/>
      <c r="O3697" s="902"/>
      <c r="P3697" s="869"/>
      <c r="Q3697" s="813"/>
      <c r="R3697" s="870"/>
    </row>
    <row r="3698" spans="12:18" x14ac:dyDescent="0.2">
      <c r="L3698" s="869"/>
      <c r="M3698" s="813"/>
      <c r="N3698" s="870"/>
      <c r="O3698" s="902"/>
      <c r="P3698" s="869"/>
      <c r="Q3698" s="813"/>
      <c r="R3698" s="870"/>
    </row>
    <row r="3699" spans="12:18" x14ac:dyDescent="0.2">
      <c r="L3699" s="869"/>
      <c r="M3699" s="813"/>
      <c r="N3699" s="870"/>
      <c r="O3699" s="902"/>
      <c r="P3699" s="869"/>
      <c r="Q3699" s="813"/>
      <c r="R3699" s="870"/>
    </row>
    <row r="3700" spans="12:18" x14ac:dyDescent="0.2">
      <c r="L3700" s="869"/>
      <c r="M3700" s="813"/>
      <c r="N3700" s="870"/>
      <c r="O3700" s="902"/>
      <c r="P3700" s="869"/>
      <c r="Q3700" s="813"/>
      <c r="R3700" s="870"/>
    </row>
    <row r="3701" spans="12:18" x14ac:dyDescent="0.2">
      <c r="L3701" s="869"/>
      <c r="M3701" s="813"/>
      <c r="N3701" s="870"/>
      <c r="O3701" s="902"/>
      <c r="P3701" s="869"/>
      <c r="Q3701" s="813"/>
      <c r="R3701" s="870"/>
    </row>
    <row r="3702" spans="12:18" x14ac:dyDescent="0.2">
      <c r="L3702" s="869"/>
      <c r="M3702" s="813"/>
      <c r="N3702" s="870"/>
      <c r="O3702" s="902"/>
      <c r="P3702" s="869"/>
      <c r="Q3702" s="813"/>
      <c r="R3702" s="870"/>
    </row>
    <row r="3703" spans="12:18" x14ac:dyDescent="0.2">
      <c r="L3703" s="869"/>
      <c r="M3703" s="813"/>
      <c r="N3703" s="870"/>
      <c r="O3703" s="902"/>
      <c r="P3703" s="869"/>
      <c r="Q3703" s="813"/>
      <c r="R3703" s="870"/>
    </row>
    <row r="3704" spans="12:18" x14ac:dyDescent="0.2">
      <c r="L3704" s="869"/>
      <c r="M3704" s="813"/>
      <c r="N3704" s="870"/>
      <c r="O3704" s="902"/>
      <c r="P3704" s="869"/>
      <c r="Q3704" s="813"/>
      <c r="R3704" s="870"/>
    </row>
    <row r="3705" spans="12:18" x14ac:dyDescent="0.2">
      <c r="L3705" s="869"/>
      <c r="M3705" s="813"/>
      <c r="N3705" s="870"/>
      <c r="O3705" s="902"/>
      <c r="P3705" s="869"/>
      <c r="Q3705" s="813"/>
      <c r="R3705" s="870"/>
    </row>
    <row r="3706" spans="12:18" x14ac:dyDescent="0.2">
      <c r="L3706" s="869"/>
      <c r="M3706" s="813"/>
      <c r="N3706" s="870"/>
      <c r="O3706" s="902"/>
      <c r="P3706" s="869"/>
      <c r="Q3706" s="813"/>
      <c r="R3706" s="870"/>
    </row>
    <row r="3707" spans="12:18" x14ac:dyDescent="0.2">
      <c r="L3707" s="869"/>
      <c r="M3707" s="813"/>
      <c r="N3707" s="870"/>
      <c r="O3707" s="902"/>
      <c r="P3707" s="869"/>
      <c r="Q3707" s="813"/>
      <c r="R3707" s="870"/>
    </row>
    <row r="3708" spans="12:18" x14ac:dyDescent="0.2">
      <c r="L3708" s="869"/>
      <c r="M3708" s="813"/>
      <c r="N3708" s="870"/>
      <c r="O3708" s="902"/>
      <c r="P3708" s="869"/>
      <c r="Q3708" s="813"/>
      <c r="R3708" s="870"/>
    </row>
    <row r="3709" spans="12:18" x14ac:dyDescent="0.2">
      <c r="L3709" s="869"/>
      <c r="M3709" s="813"/>
      <c r="N3709" s="870"/>
      <c r="O3709" s="902"/>
      <c r="P3709" s="869"/>
      <c r="Q3709" s="813"/>
      <c r="R3709" s="870"/>
    </row>
    <row r="3710" spans="12:18" x14ac:dyDescent="0.2">
      <c r="L3710" s="869"/>
      <c r="M3710" s="813"/>
      <c r="N3710" s="870"/>
      <c r="O3710" s="902"/>
      <c r="P3710" s="869"/>
      <c r="Q3710" s="813"/>
      <c r="R3710" s="870"/>
    </row>
    <row r="3711" spans="12:18" x14ac:dyDescent="0.2">
      <c r="L3711" s="869"/>
      <c r="M3711" s="813"/>
      <c r="N3711" s="870"/>
      <c r="O3711" s="902"/>
      <c r="P3711" s="869"/>
      <c r="Q3711" s="813"/>
      <c r="R3711" s="870"/>
    </row>
    <row r="3712" spans="12:18" x14ac:dyDescent="0.2">
      <c r="L3712" s="869"/>
      <c r="M3712" s="813"/>
      <c r="N3712" s="870"/>
      <c r="O3712" s="902"/>
      <c r="P3712" s="869"/>
      <c r="Q3712" s="813"/>
      <c r="R3712" s="870"/>
    </row>
    <row r="3713" spans="12:18" x14ac:dyDescent="0.2">
      <c r="L3713" s="869"/>
      <c r="M3713" s="813"/>
      <c r="N3713" s="870"/>
      <c r="O3713" s="902"/>
      <c r="P3713" s="869"/>
      <c r="Q3713" s="813"/>
      <c r="R3713" s="870"/>
    </row>
    <row r="3714" spans="12:18" x14ac:dyDescent="0.2">
      <c r="L3714" s="869"/>
      <c r="M3714" s="813"/>
      <c r="N3714" s="870"/>
      <c r="O3714" s="902"/>
      <c r="P3714" s="869"/>
      <c r="Q3714" s="813"/>
      <c r="R3714" s="870"/>
    </row>
    <row r="3715" spans="12:18" x14ac:dyDescent="0.2">
      <c r="L3715" s="869"/>
      <c r="M3715" s="813"/>
      <c r="N3715" s="870"/>
      <c r="O3715" s="902"/>
      <c r="P3715" s="869"/>
      <c r="Q3715" s="813"/>
      <c r="R3715" s="870"/>
    </row>
    <row r="3716" spans="12:18" x14ac:dyDescent="0.2">
      <c r="L3716" s="869"/>
      <c r="M3716" s="813"/>
      <c r="N3716" s="870"/>
      <c r="O3716" s="902"/>
      <c r="P3716" s="869"/>
      <c r="Q3716" s="813"/>
      <c r="R3716" s="870"/>
    </row>
    <row r="3717" spans="12:18" x14ac:dyDescent="0.2">
      <c r="L3717" s="869"/>
      <c r="M3717" s="813"/>
      <c r="N3717" s="870"/>
      <c r="O3717" s="902"/>
      <c r="P3717" s="869"/>
      <c r="Q3717" s="813"/>
      <c r="R3717" s="870"/>
    </row>
    <row r="3718" spans="12:18" x14ac:dyDescent="0.2">
      <c r="L3718" s="869"/>
      <c r="M3718" s="813"/>
      <c r="N3718" s="870"/>
      <c r="O3718" s="902"/>
      <c r="P3718" s="869"/>
      <c r="Q3718" s="813"/>
      <c r="R3718" s="870"/>
    </row>
    <row r="3719" spans="12:18" x14ac:dyDescent="0.2">
      <c r="L3719" s="869"/>
      <c r="M3719" s="813"/>
      <c r="N3719" s="870"/>
      <c r="O3719" s="902"/>
      <c r="P3719" s="869"/>
      <c r="Q3719" s="813"/>
      <c r="R3719" s="870"/>
    </row>
    <row r="3720" spans="12:18" x14ac:dyDescent="0.2">
      <c r="L3720" s="869"/>
      <c r="M3720" s="813"/>
      <c r="N3720" s="870"/>
      <c r="O3720" s="902"/>
      <c r="P3720" s="869"/>
      <c r="Q3720" s="813"/>
      <c r="R3720" s="870"/>
    </row>
    <row r="3721" spans="12:18" x14ac:dyDescent="0.2">
      <c r="L3721" s="869"/>
      <c r="M3721" s="813"/>
      <c r="N3721" s="870"/>
      <c r="O3721" s="902"/>
      <c r="P3721" s="869"/>
      <c r="Q3721" s="813"/>
      <c r="R3721" s="870"/>
    </row>
    <row r="3722" spans="12:18" x14ac:dyDescent="0.2">
      <c r="L3722" s="869"/>
      <c r="M3722" s="813"/>
      <c r="N3722" s="870"/>
      <c r="O3722" s="902"/>
      <c r="P3722" s="869"/>
      <c r="Q3722" s="813"/>
      <c r="R3722" s="870"/>
    </row>
    <row r="3723" spans="12:18" x14ac:dyDescent="0.2">
      <c r="L3723" s="869"/>
      <c r="M3723" s="813"/>
      <c r="N3723" s="870"/>
      <c r="O3723" s="902"/>
      <c r="P3723" s="869"/>
      <c r="Q3723" s="813"/>
      <c r="R3723" s="870"/>
    </row>
    <row r="3724" spans="12:18" x14ac:dyDescent="0.2">
      <c r="L3724" s="869"/>
      <c r="M3724" s="813"/>
      <c r="N3724" s="870"/>
      <c r="O3724" s="902"/>
      <c r="P3724" s="869"/>
      <c r="Q3724" s="813"/>
      <c r="R3724" s="870"/>
    </row>
    <row r="3725" spans="12:18" x14ac:dyDescent="0.2">
      <c r="L3725" s="869"/>
      <c r="M3725" s="813"/>
      <c r="N3725" s="870"/>
      <c r="O3725" s="902"/>
      <c r="P3725" s="869"/>
      <c r="Q3725" s="813"/>
      <c r="R3725" s="870"/>
    </row>
    <row r="3726" spans="12:18" x14ac:dyDescent="0.2">
      <c r="L3726" s="869"/>
      <c r="M3726" s="813"/>
      <c r="N3726" s="870"/>
      <c r="O3726" s="902"/>
      <c r="P3726" s="869"/>
      <c r="Q3726" s="813"/>
      <c r="R3726" s="870"/>
    </row>
    <row r="3727" spans="12:18" x14ac:dyDescent="0.2">
      <c r="L3727" s="869"/>
      <c r="M3727" s="813"/>
      <c r="N3727" s="870"/>
      <c r="O3727" s="902"/>
      <c r="P3727" s="869"/>
      <c r="Q3727" s="813"/>
      <c r="R3727" s="870"/>
    </row>
    <row r="3728" spans="12:18" x14ac:dyDescent="0.2">
      <c r="L3728" s="869"/>
      <c r="M3728" s="813"/>
      <c r="N3728" s="870"/>
      <c r="O3728" s="902"/>
      <c r="P3728" s="869"/>
      <c r="Q3728" s="813"/>
      <c r="R3728" s="870"/>
    </row>
    <row r="3729" spans="12:18" x14ac:dyDescent="0.2">
      <c r="L3729" s="869"/>
      <c r="M3729" s="813"/>
      <c r="N3729" s="870"/>
      <c r="O3729" s="902"/>
      <c r="P3729" s="869"/>
      <c r="Q3729" s="813"/>
      <c r="R3729" s="870"/>
    </row>
    <row r="3730" spans="12:18" x14ac:dyDescent="0.2">
      <c r="L3730" s="869"/>
      <c r="M3730" s="813"/>
      <c r="N3730" s="870"/>
      <c r="O3730" s="902"/>
      <c r="P3730" s="869"/>
      <c r="Q3730" s="813"/>
      <c r="R3730" s="870"/>
    </row>
    <row r="3731" spans="12:18" x14ac:dyDescent="0.2">
      <c r="L3731" s="869"/>
      <c r="M3731" s="813"/>
      <c r="N3731" s="870"/>
      <c r="O3731" s="902"/>
      <c r="P3731" s="869"/>
      <c r="Q3731" s="813"/>
      <c r="R3731" s="870"/>
    </row>
    <row r="3732" spans="12:18" x14ac:dyDescent="0.2">
      <c r="L3732" s="869"/>
      <c r="M3732" s="813"/>
      <c r="N3732" s="870"/>
      <c r="O3732" s="902"/>
      <c r="P3732" s="869"/>
      <c r="Q3732" s="813"/>
      <c r="R3732" s="870"/>
    </row>
    <row r="3733" spans="12:18" x14ac:dyDescent="0.2">
      <c r="L3733" s="869"/>
      <c r="M3733" s="813"/>
      <c r="N3733" s="870"/>
      <c r="O3733" s="902"/>
      <c r="P3733" s="869"/>
      <c r="Q3733" s="813"/>
      <c r="R3733" s="870"/>
    </row>
    <row r="3734" spans="12:18" x14ac:dyDescent="0.2">
      <c r="L3734" s="869"/>
      <c r="M3734" s="813"/>
      <c r="N3734" s="870"/>
      <c r="O3734" s="902"/>
      <c r="P3734" s="869"/>
      <c r="Q3734" s="813"/>
      <c r="R3734" s="870"/>
    </row>
    <row r="3735" spans="12:18" x14ac:dyDescent="0.2">
      <c r="L3735" s="869"/>
      <c r="M3735" s="813"/>
      <c r="N3735" s="870"/>
      <c r="O3735" s="902"/>
      <c r="P3735" s="869"/>
      <c r="Q3735" s="813"/>
      <c r="R3735" s="870"/>
    </row>
    <row r="3736" spans="12:18" x14ac:dyDescent="0.2">
      <c r="L3736" s="869"/>
      <c r="M3736" s="813"/>
      <c r="N3736" s="870"/>
      <c r="O3736" s="902"/>
      <c r="P3736" s="869"/>
      <c r="Q3736" s="813"/>
      <c r="R3736" s="870"/>
    </row>
    <row r="3737" spans="12:18" x14ac:dyDescent="0.2">
      <c r="L3737" s="869"/>
      <c r="M3737" s="813"/>
      <c r="N3737" s="870"/>
      <c r="O3737" s="902"/>
      <c r="P3737" s="869"/>
      <c r="Q3737" s="813"/>
      <c r="R3737" s="870"/>
    </row>
    <row r="3738" spans="12:18" x14ac:dyDescent="0.2">
      <c r="L3738" s="869"/>
      <c r="M3738" s="813"/>
      <c r="N3738" s="870"/>
      <c r="O3738" s="902"/>
      <c r="P3738" s="869"/>
      <c r="Q3738" s="813"/>
      <c r="R3738" s="870"/>
    </row>
    <row r="3739" spans="12:18" x14ac:dyDescent="0.2">
      <c r="L3739" s="869"/>
      <c r="M3739" s="813"/>
      <c r="N3739" s="870"/>
      <c r="O3739" s="902"/>
      <c r="P3739" s="869"/>
      <c r="Q3739" s="813"/>
      <c r="R3739" s="870"/>
    </row>
    <row r="3740" spans="12:18" x14ac:dyDescent="0.2">
      <c r="L3740" s="869"/>
      <c r="M3740" s="813"/>
      <c r="N3740" s="870"/>
      <c r="O3740" s="902"/>
      <c r="P3740" s="869"/>
      <c r="Q3740" s="813"/>
      <c r="R3740" s="870"/>
    </row>
    <row r="3741" spans="12:18" x14ac:dyDescent="0.2">
      <c r="L3741" s="869"/>
      <c r="M3741" s="813"/>
      <c r="N3741" s="870"/>
      <c r="O3741" s="902"/>
      <c r="P3741" s="869"/>
      <c r="Q3741" s="813"/>
      <c r="R3741" s="870"/>
    </row>
    <row r="3742" spans="12:18" x14ac:dyDescent="0.2">
      <c r="L3742" s="869"/>
      <c r="M3742" s="813"/>
      <c r="N3742" s="870"/>
      <c r="O3742" s="902"/>
      <c r="P3742" s="869"/>
      <c r="Q3742" s="813"/>
      <c r="R3742" s="870"/>
    </row>
    <row r="3743" spans="12:18" x14ac:dyDescent="0.2">
      <c r="L3743" s="869"/>
      <c r="M3743" s="813"/>
      <c r="N3743" s="870"/>
      <c r="O3743" s="902"/>
      <c r="P3743" s="869"/>
      <c r="Q3743" s="813"/>
      <c r="R3743" s="870"/>
    </row>
    <row r="3744" spans="12:18" x14ac:dyDescent="0.2">
      <c r="L3744" s="869"/>
      <c r="M3744" s="813"/>
      <c r="N3744" s="870"/>
      <c r="O3744" s="902"/>
      <c r="P3744" s="869"/>
      <c r="Q3744" s="813"/>
      <c r="R3744" s="870"/>
    </row>
    <row r="3745" spans="12:18" x14ac:dyDescent="0.2">
      <c r="L3745" s="869"/>
      <c r="M3745" s="813"/>
      <c r="N3745" s="870"/>
      <c r="O3745" s="902"/>
      <c r="P3745" s="869"/>
      <c r="Q3745" s="813"/>
      <c r="R3745" s="870"/>
    </row>
    <row r="3746" spans="12:18" x14ac:dyDescent="0.2">
      <c r="L3746" s="869"/>
      <c r="M3746" s="813"/>
      <c r="N3746" s="870"/>
      <c r="O3746" s="902"/>
      <c r="P3746" s="869"/>
      <c r="Q3746" s="813"/>
      <c r="R3746" s="870"/>
    </row>
    <row r="3747" spans="12:18" x14ac:dyDescent="0.2">
      <c r="L3747" s="869"/>
      <c r="M3747" s="813"/>
      <c r="N3747" s="870"/>
      <c r="O3747" s="902"/>
      <c r="P3747" s="869"/>
      <c r="Q3747" s="813"/>
      <c r="R3747" s="870"/>
    </row>
    <row r="3748" spans="12:18" x14ac:dyDescent="0.2">
      <c r="L3748" s="869"/>
      <c r="M3748" s="813"/>
      <c r="N3748" s="870"/>
      <c r="O3748" s="902"/>
      <c r="P3748" s="869"/>
      <c r="Q3748" s="813"/>
      <c r="R3748" s="870"/>
    </row>
    <row r="3749" spans="12:18" x14ac:dyDescent="0.2">
      <c r="L3749" s="869"/>
      <c r="M3749" s="813"/>
      <c r="N3749" s="870"/>
      <c r="O3749" s="902"/>
      <c r="P3749" s="869"/>
      <c r="Q3749" s="813"/>
      <c r="R3749" s="870"/>
    </row>
    <row r="3750" spans="12:18" x14ac:dyDescent="0.2">
      <c r="L3750" s="869"/>
      <c r="M3750" s="813"/>
      <c r="N3750" s="870"/>
      <c r="O3750" s="902"/>
      <c r="P3750" s="869"/>
      <c r="Q3750" s="813"/>
      <c r="R3750" s="870"/>
    </row>
    <row r="3751" spans="12:18" x14ac:dyDescent="0.2">
      <c r="L3751" s="869"/>
      <c r="M3751" s="813"/>
      <c r="N3751" s="870"/>
      <c r="O3751" s="902"/>
      <c r="P3751" s="869"/>
      <c r="Q3751" s="813"/>
      <c r="R3751" s="870"/>
    </row>
    <row r="3752" spans="12:18" x14ac:dyDescent="0.2">
      <c r="L3752" s="869"/>
      <c r="M3752" s="813"/>
      <c r="N3752" s="870"/>
      <c r="O3752" s="902"/>
      <c r="P3752" s="869"/>
      <c r="Q3752" s="813"/>
      <c r="R3752" s="870"/>
    </row>
    <row r="3753" spans="12:18" x14ac:dyDescent="0.2">
      <c r="L3753" s="869"/>
      <c r="M3753" s="813"/>
      <c r="N3753" s="870"/>
      <c r="O3753" s="902"/>
      <c r="P3753" s="869"/>
      <c r="Q3753" s="813"/>
      <c r="R3753" s="870"/>
    </row>
    <row r="3754" spans="12:18" x14ac:dyDescent="0.2">
      <c r="L3754" s="869"/>
      <c r="M3754" s="813"/>
      <c r="N3754" s="870"/>
      <c r="O3754" s="902"/>
      <c r="P3754" s="869"/>
      <c r="Q3754" s="813"/>
      <c r="R3754" s="870"/>
    </row>
    <row r="3755" spans="12:18" x14ac:dyDescent="0.2">
      <c r="L3755" s="869"/>
      <c r="M3755" s="813"/>
      <c r="N3755" s="870"/>
      <c r="O3755" s="902"/>
      <c r="P3755" s="869"/>
      <c r="Q3755" s="813"/>
      <c r="R3755" s="870"/>
    </row>
    <row r="3756" spans="12:18" x14ac:dyDescent="0.2">
      <c r="L3756" s="869"/>
      <c r="M3756" s="813"/>
      <c r="N3756" s="870"/>
      <c r="O3756" s="902"/>
      <c r="P3756" s="869"/>
      <c r="Q3756" s="813"/>
      <c r="R3756" s="870"/>
    </row>
    <row r="3757" spans="12:18" x14ac:dyDescent="0.2">
      <c r="L3757" s="869"/>
      <c r="M3757" s="813"/>
      <c r="N3757" s="870"/>
      <c r="O3757" s="902"/>
      <c r="P3757" s="869"/>
      <c r="Q3757" s="813"/>
      <c r="R3757" s="870"/>
    </row>
    <row r="3758" spans="12:18" x14ac:dyDescent="0.2">
      <c r="L3758" s="869"/>
      <c r="M3758" s="813"/>
      <c r="N3758" s="870"/>
      <c r="O3758" s="902"/>
      <c r="P3758" s="869"/>
      <c r="Q3758" s="813"/>
      <c r="R3758" s="870"/>
    </row>
    <row r="3759" spans="12:18" x14ac:dyDescent="0.2">
      <c r="L3759" s="869"/>
      <c r="M3759" s="813"/>
      <c r="N3759" s="870"/>
      <c r="O3759" s="902"/>
      <c r="P3759" s="869"/>
      <c r="Q3759" s="813"/>
      <c r="R3759" s="870"/>
    </row>
    <row r="3760" spans="12:18" x14ac:dyDescent="0.2">
      <c r="L3760" s="869"/>
      <c r="M3760" s="813"/>
      <c r="N3760" s="870"/>
      <c r="O3760" s="902"/>
      <c r="P3760" s="869"/>
      <c r="Q3760" s="813"/>
      <c r="R3760" s="870"/>
    </row>
    <row r="3761" spans="12:18" x14ac:dyDescent="0.2">
      <c r="L3761" s="869"/>
      <c r="M3761" s="813"/>
      <c r="N3761" s="870"/>
      <c r="O3761" s="902"/>
      <c r="P3761" s="869"/>
      <c r="Q3761" s="813"/>
      <c r="R3761" s="870"/>
    </row>
    <row r="3762" spans="12:18" x14ac:dyDescent="0.2">
      <c r="L3762" s="869"/>
      <c r="M3762" s="813"/>
      <c r="N3762" s="870"/>
      <c r="O3762" s="902"/>
      <c r="P3762" s="869"/>
      <c r="Q3762" s="813"/>
      <c r="R3762" s="870"/>
    </row>
    <row r="3763" spans="12:18" x14ac:dyDescent="0.2">
      <c r="L3763" s="869"/>
      <c r="M3763" s="813"/>
      <c r="N3763" s="870"/>
      <c r="O3763" s="902"/>
      <c r="P3763" s="869"/>
      <c r="Q3763" s="813"/>
      <c r="R3763" s="870"/>
    </row>
    <row r="3764" spans="12:18" x14ac:dyDescent="0.2">
      <c r="L3764" s="869"/>
      <c r="M3764" s="813"/>
      <c r="N3764" s="870"/>
      <c r="O3764" s="902"/>
      <c r="P3764" s="869"/>
      <c r="Q3764" s="813"/>
      <c r="R3764" s="870"/>
    </row>
    <row r="3765" spans="12:18" x14ac:dyDescent="0.2">
      <c r="L3765" s="869"/>
      <c r="M3765" s="813"/>
      <c r="N3765" s="870"/>
      <c r="O3765" s="902"/>
      <c r="P3765" s="869"/>
      <c r="Q3765" s="813"/>
      <c r="R3765" s="870"/>
    </row>
    <row r="3766" spans="12:18" x14ac:dyDescent="0.2">
      <c r="L3766" s="869"/>
      <c r="M3766" s="813"/>
      <c r="N3766" s="870"/>
      <c r="O3766" s="902"/>
      <c r="P3766" s="869"/>
      <c r="Q3766" s="813"/>
      <c r="R3766" s="870"/>
    </row>
    <row r="3767" spans="12:18" x14ac:dyDescent="0.2">
      <c r="L3767" s="869"/>
      <c r="M3767" s="813"/>
      <c r="N3767" s="870"/>
      <c r="O3767" s="902"/>
      <c r="P3767" s="869"/>
      <c r="Q3767" s="813"/>
      <c r="R3767" s="870"/>
    </row>
    <row r="3768" spans="12:18" x14ac:dyDescent="0.2">
      <c r="L3768" s="869"/>
      <c r="M3768" s="813"/>
      <c r="N3768" s="870"/>
      <c r="O3768" s="902"/>
      <c r="P3768" s="869"/>
      <c r="Q3768" s="813"/>
      <c r="R3768" s="870"/>
    </row>
    <row r="3769" spans="12:18" x14ac:dyDescent="0.2">
      <c r="L3769" s="869"/>
      <c r="M3769" s="813"/>
      <c r="N3769" s="870"/>
      <c r="O3769" s="902"/>
      <c r="P3769" s="869"/>
      <c r="Q3769" s="813"/>
      <c r="R3769" s="870"/>
    </row>
    <row r="3770" spans="12:18" x14ac:dyDescent="0.2">
      <c r="L3770" s="869"/>
      <c r="M3770" s="813"/>
      <c r="N3770" s="870"/>
      <c r="O3770" s="902"/>
      <c r="P3770" s="869"/>
      <c r="Q3770" s="813"/>
      <c r="R3770" s="870"/>
    </row>
    <row r="3771" spans="12:18" x14ac:dyDescent="0.2">
      <c r="L3771" s="869"/>
      <c r="M3771" s="813"/>
      <c r="N3771" s="870"/>
      <c r="O3771" s="902"/>
      <c r="P3771" s="869"/>
      <c r="Q3771" s="813"/>
      <c r="R3771" s="870"/>
    </row>
    <row r="3772" spans="12:18" x14ac:dyDescent="0.2">
      <c r="L3772" s="869"/>
      <c r="M3772" s="813"/>
      <c r="N3772" s="870"/>
      <c r="O3772" s="902"/>
      <c r="P3772" s="869"/>
      <c r="Q3772" s="813"/>
      <c r="R3772" s="870"/>
    </row>
    <row r="3773" spans="12:18" x14ac:dyDescent="0.2">
      <c r="L3773" s="869"/>
      <c r="M3773" s="813"/>
      <c r="N3773" s="870"/>
      <c r="O3773" s="902"/>
      <c r="P3773" s="869"/>
      <c r="Q3773" s="813"/>
      <c r="R3773" s="870"/>
    </row>
    <row r="3774" spans="12:18" x14ac:dyDescent="0.2">
      <c r="L3774" s="869"/>
      <c r="M3774" s="813"/>
      <c r="N3774" s="870"/>
      <c r="O3774" s="902"/>
      <c r="P3774" s="869"/>
      <c r="Q3774" s="813"/>
      <c r="R3774" s="870"/>
    </row>
    <row r="3775" spans="12:18" x14ac:dyDescent="0.2">
      <c r="L3775" s="869"/>
      <c r="M3775" s="813"/>
      <c r="N3775" s="870"/>
      <c r="O3775" s="902"/>
      <c r="P3775" s="869"/>
      <c r="Q3775" s="813"/>
      <c r="R3775" s="870"/>
    </row>
    <row r="3776" spans="12:18" x14ac:dyDescent="0.2">
      <c r="L3776" s="869"/>
      <c r="M3776" s="813"/>
      <c r="N3776" s="870"/>
      <c r="O3776" s="902"/>
      <c r="P3776" s="869"/>
      <c r="Q3776" s="813"/>
      <c r="R3776" s="870"/>
    </row>
    <row r="3777" spans="12:18" x14ac:dyDescent="0.2">
      <c r="L3777" s="869"/>
      <c r="M3777" s="813"/>
      <c r="N3777" s="870"/>
      <c r="O3777" s="902"/>
      <c r="P3777" s="869"/>
      <c r="Q3777" s="813"/>
      <c r="R3777" s="870"/>
    </row>
    <row r="3778" spans="12:18" x14ac:dyDescent="0.2">
      <c r="L3778" s="869"/>
      <c r="M3778" s="813"/>
      <c r="N3778" s="870"/>
      <c r="O3778" s="902"/>
      <c r="P3778" s="869"/>
      <c r="Q3778" s="813"/>
      <c r="R3778" s="870"/>
    </row>
    <row r="3779" spans="12:18" x14ac:dyDescent="0.2">
      <c r="L3779" s="869"/>
      <c r="M3779" s="813"/>
      <c r="N3779" s="870"/>
      <c r="O3779" s="902"/>
      <c r="P3779" s="869"/>
      <c r="Q3779" s="813"/>
      <c r="R3779" s="870"/>
    </row>
    <row r="3780" spans="12:18" x14ac:dyDescent="0.2">
      <c r="L3780" s="869"/>
      <c r="M3780" s="813"/>
      <c r="N3780" s="870"/>
      <c r="O3780" s="902"/>
      <c r="P3780" s="869"/>
      <c r="Q3780" s="813"/>
      <c r="R3780" s="870"/>
    </row>
    <row r="3781" spans="12:18" x14ac:dyDescent="0.2">
      <c r="L3781" s="869"/>
      <c r="M3781" s="813"/>
      <c r="N3781" s="870"/>
      <c r="O3781" s="902"/>
      <c r="P3781" s="869"/>
      <c r="Q3781" s="813"/>
      <c r="R3781" s="870"/>
    </row>
    <row r="3782" spans="12:18" x14ac:dyDescent="0.2">
      <c r="L3782" s="869"/>
      <c r="M3782" s="813"/>
      <c r="N3782" s="870"/>
      <c r="O3782" s="902"/>
      <c r="P3782" s="869"/>
      <c r="Q3782" s="813"/>
      <c r="R3782" s="870"/>
    </row>
    <row r="3783" spans="12:18" x14ac:dyDescent="0.2">
      <c r="L3783" s="869"/>
      <c r="M3783" s="813"/>
      <c r="N3783" s="870"/>
      <c r="O3783" s="902"/>
      <c r="P3783" s="869"/>
      <c r="Q3783" s="813"/>
      <c r="R3783" s="870"/>
    </row>
    <row r="3784" spans="12:18" x14ac:dyDescent="0.2">
      <c r="L3784" s="869"/>
      <c r="M3784" s="813"/>
      <c r="N3784" s="870"/>
      <c r="O3784" s="902"/>
      <c r="P3784" s="869"/>
      <c r="Q3784" s="813"/>
      <c r="R3784" s="870"/>
    </row>
    <row r="3785" spans="12:18" x14ac:dyDescent="0.2">
      <c r="L3785" s="869"/>
      <c r="M3785" s="813"/>
      <c r="N3785" s="870"/>
      <c r="O3785" s="902"/>
      <c r="P3785" s="869"/>
      <c r="Q3785" s="813"/>
      <c r="R3785" s="870"/>
    </row>
    <row r="3786" spans="12:18" x14ac:dyDescent="0.2">
      <c r="L3786" s="869"/>
      <c r="M3786" s="813"/>
      <c r="N3786" s="870"/>
      <c r="O3786" s="902"/>
      <c r="P3786" s="869"/>
      <c r="Q3786" s="813"/>
      <c r="R3786" s="870"/>
    </row>
    <row r="3787" spans="12:18" x14ac:dyDescent="0.2">
      <c r="L3787" s="869"/>
      <c r="M3787" s="813"/>
      <c r="N3787" s="870"/>
      <c r="O3787" s="902"/>
      <c r="P3787" s="869"/>
      <c r="Q3787" s="813"/>
      <c r="R3787" s="870"/>
    </row>
    <row r="3788" spans="12:18" x14ac:dyDescent="0.2">
      <c r="L3788" s="869"/>
      <c r="M3788" s="813"/>
      <c r="N3788" s="870"/>
      <c r="O3788" s="902"/>
      <c r="P3788" s="869"/>
      <c r="Q3788" s="813"/>
      <c r="R3788" s="870"/>
    </row>
    <row r="3789" spans="12:18" x14ac:dyDescent="0.2">
      <c r="L3789" s="869"/>
      <c r="M3789" s="813"/>
      <c r="N3789" s="870"/>
      <c r="O3789" s="902"/>
      <c r="P3789" s="869"/>
      <c r="Q3789" s="813"/>
      <c r="R3789" s="870"/>
    </row>
    <row r="3790" spans="12:18" x14ac:dyDescent="0.2">
      <c r="L3790" s="869"/>
      <c r="M3790" s="813"/>
      <c r="N3790" s="870"/>
      <c r="O3790" s="902"/>
      <c r="P3790" s="869"/>
      <c r="Q3790" s="813"/>
      <c r="R3790" s="870"/>
    </row>
    <row r="3791" spans="12:18" x14ac:dyDescent="0.2">
      <c r="L3791" s="869"/>
      <c r="M3791" s="813"/>
      <c r="N3791" s="870"/>
      <c r="O3791" s="902"/>
      <c r="P3791" s="869"/>
      <c r="Q3791" s="813"/>
      <c r="R3791" s="870"/>
    </row>
    <row r="3792" spans="12:18" x14ac:dyDescent="0.2">
      <c r="L3792" s="869"/>
      <c r="M3792" s="813"/>
      <c r="N3792" s="870"/>
      <c r="O3792" s="902"/>
      <c r="P3792" s="869"/>
      <c r="Q3792" s="813"/>
      <c r="R3792" s="870"/>
    </row>
    <row r="3793" spans="12:18" x14ac:dyDescent="0.2">
      <c r="L3793" s="869"/>
      <c r="M3793" s="813"/>
      <c r="N3793" s="870"/>
      <c r="O3793" s="902"/>
      <c r="P3793" s="869"/>
      <c r="Q3793" s="813"/>
      <c r="R3793" s="870"/>
    </row>
    <row r="3794" spans="12:18" x14ac:dyDescent="0.2">
      <c r="L3794" s="869"/>
      <c r="M3794" s="813"/>
      <c r="N3794" s="870"/>
      <c r="O3794" s="902"/>
      <c r="P3794" s="869"/>
      <c r="Q3794" s="813"/>
      <c r="R3794" s="870"/>
    </row>
    <row r="3795" spans="12:18" x14ac:dyDescent="0.2">
      <c r="L3795" s="869"/>
      <c r="M3795" s="813"/>
      <c r="N3795" s="870"/>
      <c r="O3795" s="902"/>
      <c r="P3795" s="869"/>
      <c r="Q3795" s="813"/>
      <c r="R3795" s="870"/>
    </row>
    <row r="3796" spans="12:18" x14ac:dyDescent="0.2">
      <c r="L3796" s="869"/>
      <c r="M3796" s="813"/>
      <c r="N3796" s="870"/>
      <c r="O3796" s="902"/>
      <c r="P3796" s="869"/>
      <c r="Q3796" s="813"/>
      <c r="R3796" s="870"/>
    </row>
    <row r="3797" spans="12:18" x14ac:dyDescent="0.2">
      <c r="L3797" s="869"/>
      <c r="M3797" s="813"/>
      <c r="N3797" s="870"/>
      <c r="O3797" s="902"/>
      <c r="P3797" s="869"/>
      <c r="Q3797" s="813"/>
      <c r="R3797" s="870"/>
    </row>
    <row r="3798" spans="12:18" x14ac:dyDescent="0.2">
      <c r="L3798" s="869"/>
      <c r="M3798" s="813"/>
      <c r="N3798" s="870"/>
      <c r="O3798" s="902"/>
      <c r="P3798" s="869"/>
      <c r="Q3798" s="813"/>
      <c r="R3798" s="870"/>
    </row>
    <row r="3799" spans="12:18" x14ac:dyDescent="0.2">
      <c r="L3799" s="869"/>
      <c r="M3799" s="813"/>
      <c r="N3799" s="870"/>
      <c r="O3799" s="902"/>
      <c r="P3799" s="869"/>
      <c r="Q3799" s="813"/>
      <c r="R3799" s="870"/>
    </row>
    <row r="3800" spans="12:18" x14ac:dyDescent="0.2">
      <c r="L3800" s="869"/>
      <c r="M3800" s="813"/>
      <c r="N3800" s="870"/>
      <c r="O3800" s="902"/>
      <c r="P3800" s="869"/>
      <c r="Q3800" s="813"/>
      <c r="R3800" s="870"/>
    </row>
    <row r="3801" spans="12:18" x14ac:dyDescent="0.2">
      <c r="L3801" s="869"/>
      <c r="M3801" s="813"/>
      <c r="N3801" s="870"/>
      <c r="O3801" s="902"/>
      <c r="P3801" s="869"/>
      <c r="Q3801" s="813"/>
      <c r="R3801" s="870"/>
    </row>
    <row r="3802" spans="12:18" x14ac:dyDescent="0.2">
      <c r="L3802" s="869"/>
      <c r="M3802" s="813"/>
      <c r="N3802" s="870"/>
      <c r="O3802" s="902"/>
      <c r="P3802" s="869"/>
      <c r="Q3802" s="813"/>
      <c r="R3802" s="870"/>
    </row>
    <row r="3803" spans="12:18" x14ac:dyDescent="0.2">
      <c r="L3803" s="869"/>
      <c r="M3803" s="813"/>
      <c r="N3803" s="870"/>
      <c r="O3803" s="902"/>
      <c r="P3803" s="869"/>
      <c r="Q3803" s="813"/>
      <c r="R3803" s="870"/>
    </row>
    <row r="3804" spans="12:18" x14ac:dyDescent="0.2">
      <c r="L3804" s="869"/>
      <c r="M3804" s="813"/>
      <c r="N3804" s="870"/>
      <c r="O3804" s="902"/>
      <c r="P3804" s="869"/>
      <c r="Q3804" s="813"/>
      <c r="R3804" s="870"/>
    </row>
    <row r="3805" spans="12:18" x14ac:dyDescent="0.2">
      <c r="L3805" s="869"/>
      <c r="M3805" s="813"/>
      <c r="N3805" s="870"/>
      <c r="O3805" s="902"/>
      <c r="P3805" s="869"/>
      <c r="Q3805" s="813"/>
      <c r="R3805" s="870"/>
    </row>
    <row r="3806" spans="12:18" x14ac:dyDescent="0.2">
      <c r="L3806" s="869"/>
      <c r="M3806" s="813"/>
      <c r="N3806" s="870"/>
      <c r="O3806" s="902"/>
      <c r="P3806" s="869"/>
      <c r="Q3806" s="813"/>
      <c r="R3806" s="870"/>
    </row>
    <row r="3807" spans="12:18" x14ac:dyDescent="0.2">
      <c r="L3807" s="869"/>
      <c r="M3807" s="813"/>
      <c r="N3807" s="870"/>
      <c r="O3807" s="902"/>
      <c r="P3807" s="869"/>
      <c r="Q3807" s="813"/>
      <c r="R3807" s="870"/>
    </row>
    <row r="3808" spans="12:18" x14ac:dyDescent="0.2">
      <c r="L3808" s="869"/>
      <c r="M3808" s="813"/>
      <c r="N3808" s="870"/>
      <c r="O3808" s="902"/>
      <c r="P3808" s="869"/>
      <c r="Q3808" s="813"/>
      <c r="R3808" s="870"/>
    </row>
    <row r="3809" spans="12:18" x14ac:dyDescent="0.2">
      <c r="L3809" s="869"/>
      <c r="M3809" s="813"/>
      <c r="N3809" s="870"/>
      <c r="O3809" s="902"/>
      <c r="P3809" s="869"/>
      <c r="Q3809" s="813"/>
      <c r="R3809" s="870"/>
    </row>
    <row r="3810" spans="12:18" x14ac:dyDescent="0.2">
      <c r="L3810" s="869"/>
      <c r="M3810" s="813"/>
      <c r="N3810" s="870"/>
      <c r="O3810" s="902"/>
      <c r="P3810" s="869"/>
      <c r="Q3810" s="813"/>
      <c r="R3810" s="870"/>
    </row>
    <row r="3811" spans="12:18" x14ac:dyDescent="0.2">
      <c r="L3811" s="869"/>
      <c r="M3811" s="813"/>
      <c r="N3811" s="870"/>
      <c r="O3811" s="902"/>
      <c r="P3811" s="869"/>
      <c r="Q3811" s="813"/>
      <c r="R3811" s="870"/>
    </row>
    <row r="3812" spans="12:18" x14ac:dyDescent="0.2">
      <c r="L3812" s="869"/>
      <c r="M3812" s="813"/>
      <c r="N3812" s="870"/>
      <c r="O3812" s="902"/>
      <c r="P3812" s="869"/>
      <c r="Q3812" s="813"/>
      <c r="R3812" s="870"/>
    </row>
    <row r="3813" spans="12:18" x14ac:dyDescent="0.2">
      <c r="L3813" s="869"/>
      <c r="M3813" s="813"/>
      <c r="N3813" s="870"/>
      <c r="O3813" s="902"/>
      <c r="P3813" s="869"/>
      <c r="Q3813" s="813"/>
      <c r="R3813" s="870"/>
    </row>
    <row r="3814" spans="12:18" x14ac:dyDescent="0.2">
      <c r="L3814" s="869"/>
      <c r="M3814" s="813"/>
      <c r="N3814" s="870"/>
      <c r="O3814" s="902"/>
      <c r="P3814" s="869"/>
      <c r="Q3814" s="813"/>
      <c r="R3814" s="870"/>
    </row>
    <row r="3815" spans="12:18" x14ac:dyDescent="0.2">
      <c r="L3815" s="869"/>
      <c r="M3815" s="813"/>
      <c r="N3815" s="870"/>
      <c r="O3815" s="902"/>
      <c r="P3815" s="869"/>
      <c r="Q3815" s="813"/>
      <c r="R3815" s="870"/>
    </row>
    <row r="3816" spans="12:18" x14ac:dyDescent="0.2">
      <c r="L3816" s="869"/>
      <c r="M3816" s="813"/>
      <c r="N3816" s="870"/>
      <c r="O3816" s="902"/>
      <c r="P3816" s="869"/>
      <c r="Q3816" s="813"/>
      <c r="R3816" s="870"/>
    </row>
    <row r="3817" spans="12:18" x14ac:dyDescent="0.2">
      <c r="L3817" s="869"/>
      <c r="M3817" s="813"/>
      <c r="N3817" s="870"/>
      <c r="O3817" s="902"/>
      <c r="P3817" s="869"/>
      <c r="Q3817" s="813"/>
      <c r="R3817" s="870"/>
    </row>
    <row r="3818" spans="12:18" x14ac:dyDescent="0.2">
      <c r="L3818" s="869"/>
      <c r="M3818" s="813"/>
      <c r="N3818" s="870"/>
      <c r="O3818" s="902"/>
      <c r="P3818" s="869"/>
      <c r="Q3818" s="813"/>
      <c r="R3818" s="870"/>
    </row>
    <row r="3819" spans="12:18" x14ac:dyDescent="0.2">
      <c r="L3819" s="869"/>
      <c r="M3819" s="813"/>
      <c r="N3819" s="870"/>
      <c r="O3819" s="902"/>
      <c r="P3819" s="869"/>
      <c r="Q3819" s="813"/>
      <c r="R3819" s="870"/>
    </row>
    <row r="3820" spans="12:18" x14ac:dyDescent="0.2">
      <c r="L3820" s="869"/>
      <c r="M3820" s="813"/>
      <c r="N3820" s="870"/>
      <c r="O3820" s="902"/>
      <c r="P3820" s="869"/>
      <c r="Q3820" s="813"/>
      <c r="R3820" s="870"/>
    </row>
    <row r="3821" spans="12:18" x14ac:dyDescent="0.2">
      <c r="L3821" s="869"/>
      <c r="M3821" s="813"/>
      <c r="N3821" s="870"/>
      <c r="O3821" s="902"/>
      <c r="P3821" s="869"/>
      <c r="Q3821" s="813"/>
      <c r="R3821" s="870"/>
    </row>
    <row r="3822" spans="12:18" x14ac:dyDescent="0.2">
      <c r="L3822" s="869"/>
      <c r="M3822" s="813"/>
      <c r="N3822" s="870"/>
      <c r="O3822" s="902"/>
      <c r="P3822" s="869"/>
      <c r="Q3822" s="813"/>
      <c r="R3822" s="870"/>
    </row>
    <row r="3823" spans="12:18" x14ac:dyDescent="0.2">
      <c r="L3823" s="869"/>
      <c r="M3823" s="813"/>
      <c r="N3823" s="870"/>
      <c r="O3823" s="902"/>
      <c r="P3823" s="869"/>
      <c r="Q3823" s="813"/>
      <c r="R3823" s="870"/>
    </row>
    <row r="3824" spans="12:18" x14ac:dyDescent="0.2">
      <c r="L3824" s="869"/>
      <c r="M3824" s="813"/>
      <c r="N3824" s="870"/>
      <c r="O3824" s="902"/>
      <c r="P3824" s="869"/>
      <c r="Q3824" s="813"/>
      <c r="R3824" s="870"/>
    </row>
    <row r="3825" spans="12:18" x14ac:dyDescent="0.2">
      <c r="L3825" s="869"/>
      <c r="M3825" s="813"/>
      <c r="N3825" s="870"/>
      <c r="O3825" s="902"/>
      <c r="P3825" s="869"/>
      <c r="Q3825" s="813"/>
      <c r="R3825" s="870"/>
    </row>
    <row r="3826" spans="12:18" x14ac:dyDescent="0.2">
      <c r="L3826" s="869"/>
      <c r="M3826" s="813"/>
      <c r="N3826" s="870"/>
      <c r="O3826" s="902"/>
      <c r="P3826" s="869"/>
      <c r="Q3826" s="813"/>
      <c r="R3826" s="870"/>
    </row>
    <row r="3827" spans="12:18" x14ac:dyDescent="0.2">
      <c r="L3827" s="869"/>
      <c r="M3827" s="813"/>
      <c r="N3827" s="870"/>
      <c r="O3827" s="902"/>
      <c r="P3827" s="869"/>
      <c r="Q3827" s="813"/>
      <c r="R3827" s="870"/>
    </row>
    <row r="3828" spans="12:18" x14ac:dyDescent="0.2">
      <c r="L3828" s="869"/>
      <c r="M3828" s="813"/>
      <c r="N3828" s="870"/>
      <c r="O3828" s="902"/>
      <c r="P3828" s="869"/>
      <c r="Q3828" s="813"/>
      <c r="R3828" s="870"/>
    </row>
    <row r="3829" spans="12:18" x14ac:dyDescent="0.2">
      <c r="L3829" s="869"/>
      <c r="M3829" s="813"/>
      <c r="N3829" s="870"/>
      <c r="O3829" s="902"/>
      <c r="P3829" s="869"/>
      <c r="Q3829" s="813"/>
      <c r="R3829" s="870"/>
    </row>
    <row r="3830" spans="12:18" x14ac:dyDescent="0.2">
      <c r="L3830" s="869"/>
      <c r="M3830" s="813"/>
      <c r="N3830" s="870"/>
      <c r="O3830" s="902"/>
      <c r="P3830" s="869"/>
      <c r="Q3830" s="813"/>
      <c r="R3830" s="870"/>
    </row>
    <row r="3831" spans="12:18" x14ac:dyDescent="0.2">
      <c r="L3831" s="869"/>
      <c r="M3831" s="813"/>
      <c r="N3831" s="870"/>
      <c r="O3831" s="902"/>
      <c r="P3831" s="869"/>
      <c r="Q3831" s="813"/>
      <c r="R3831" s="870"/>
    </row>
    <row r="3832" spans="12:18" x14ac:dyDescent="0.2">
      <c r="L3832" s="869"/>
      <c r="M3832" s="813"/>
      <c r="N3832" s="870"/>
      <c r="O3832" s="902"/>
      <c r="P3832" s="869"/>
      <c r="Q3832" s="813"/>
      <c r="R3832" s="870"/>
    </row>
    <row r="3833" spans="12:18" x14ac:dyDescent="0.2">
      <c r="L3833" s="869"/>
      <c r="M3833" s="813"/>
      <c r="N3833" s="870"/>
      <c r="O3833" s="902"/>
      <c r="P3833" s="869"/>
      <c r="Q3833" s="813"/>
      <c r="R3833" s="870"/>
    </row>
    <row r="3834" spans="12:18" x14ac:dyDescent="0.2">
      <c r="L3834" s="869"/>
      <c r="M3834" s="813"/>
      <c r="N3834" s="870"/>
      <c r="O3834" s="902"/>
      <c r="P3834" s="869"/>
      <c r="Q3834" s="813"/>
      <c r="R3834" s="870"/>
    </row>
    <row r="3835" spans="12:18" x14ac:dyDescent="0.2">
      <c r="L3835" s="869"/>
      <c r="M3835" s="813"/>
      <c r="N3835" s="870"/>
      <c r="O3835" s="902"/>
      <c r="P3835" s="869"/>
      <c r="Q3835" s="813"/>
      <c r="R3835" s="870"/>
    </row>
    <row r="3836" spans="12:18" x14ac:dyDescent="0.2">
      <c r="L3836" s="869"/>
      <c r="M3836" s="813"/>
      <c r="N3836" s="870"/>
      <c r="O3836" s="902"/>
      <c r="P3836" s="869"/>
      <c r="Q3836" s="813"/>
      <c r="R3836" s="870"/>
    </row>
    <row r="3837" spans="12:18" x14ac:dyDescent="0.2">
      <c r="L3837" s="869"/>
      <c r="M3837" s="813"/>
      <c r="N3837" s="870"/>
      <c r="O3837" s="902"/>
      <c r="P3837" s="869"/>
      <c r="Q3837" s="813"/>
      <c r="R3837" s="870"/>
    </row>
    <row r="3838" spans="12:18" x14ac:dyDescent="0.2">
      <c r="L3838" s="869"/>
      <c r="M3838" s="813"/>
      <c r="N3838" s="870"/>
      <c r="O3838" s="902"/>
      <c r="P3838" s="869"/>
      <c r="Q3838" s="813"/>
      <c r="R3838" s="870"/>
    </row>
    <row r="3839" spans="12:18" x14ac:dyDescent="0.2">
      <c r="L3839" s="869"/>
      <c r="M3839" s="813"/>
      <c r="N3839" s="870"/>
      <c r="O3839" s="902"/>
      <c r="P3839" s="869"/>
      <c r="Q3839" s="813"/>
      <c r="R3839" s="870"/>
    </row>
    <row r="3840" spans="12:18" x14ac:dyDescent="0.2">
      <c r="L3840" s="869"/>
      <c r="M3840" s="813"/>
      <c r="N3840" s="870"/>
      <c r="O3840" s="902"/>
      <c r="P3840" s="869"/>
      <c r="Q3840" s="813"/>
      <c r="R3840" s="870"/>
    </row>
    <row r="3841" spans="12:18" x14ac:dyDescent="0.2">
      <c r="L3841" s="869"/>
      <c r="M3841" s="813"/>
      <c r="N3841" s="870"/>
      <c r="O3841" s="902"/>
      <c r="P3841" s="869"/>
      <c r="Q3841" s="813"/>
      <c r="R3841" s="870"/>
    </row>
    <row r="3842" spans="12:18" x14ac:dyDescent="0.2">
      <c r="L3842" s="869"/>
      <c r="M3842" s="813"/>
      <c r="N3842" s="870"/>
      <c r="O3842" s="902"/>
      <c r="P3842" s="869"/>
      <c r="Q3842" s="813"/>
      <c r="R3842" s="870"/>
    </row>
    <row r="3843" spans="12:18" x14ac:dyDescent="0.2">
      <c r="L3843" s="869"/>
      <c r="M3843" s="813"/>
      <c r="N3843" s="870"/>
      <c r="O3843" s="902"/>
      <c r="P3843" s="869"/>
      <c r="Q3843" s="813"/>
      <c r="R3843" s="870"/>
    </row>
    <row r="3844" spans="12:18" x14ac:dyDescent="0.2">
      <c r="L3844" s="869"/>
      <c r="M3844" s="813"/>
      <c r="N3844" s="870"/>
      <c r="O3844" s="902"/>
      <c r="P3844" s="869"/>
      <c r="Q3844" s="813"/>
      <c r="R3844" s="870"/>
    </row>
    <row r="3845" spans="12:18" x14ac:dyDescent="0.2">
      <c r="L3845" s="869"/>
      <c r="M3845" s="813"/>
      <c r="N3845" s="870"/>
      <c r="O3845" s="902"/>
      <c r="P3845" s="869"/>
      <c r="Q3845" s="813"/>
      <c r="R3845" s="870"/>
    </row>
    <row r="3846" spans="12:18" x14ac:dyDescent="0.2">
      <c r="L3846" s="869"/>
      <c r="M3846" s="813"/>
      <c r="N3846" s="870"/>
      <c r="O3846" s="902"/>
      <c r="P3846" s="869"/>
      <c r="Q3846" s="813"/>
      <c r="R3846" s="870"/>
    </row>
    <row r="3847" spans="12:18" x14ac:dyDescent="0.2">
      <c r="L3847" s="869"/>
      <c r="M3847" s="813"/>
      <c r="N3847" s="870"/>
      <c r="O3847" s="902"/>
      <c r="P3847" s="869"/>
      <c r="Q3847" s="813"/>
      <c r="R3847" s="870"/>
    </row>
    <row r="3848" spans="12:18" x14ac:dyDescent="0.2">
      <c r="L3848" s="869"/>
      <c r="M3848" s="813"/>
      <c r="N3848" s="870"/>
      <c r="O3848" s="902"/>
      <c r="P3848" s="869"/>
      <c r="Q3848" s="813"/>
      <c r="R3848" s="870"/>
    </row>
    <row r="3849" spans="12:18" x14ac:dyDescent="0.2">
      <c r="L3849" s="869"/>
      <c r="M3849" s="813"/>
      <c r="N3849" s="870"/>
      <c r="O3849" s="902"/>
      <c r="P3849" s="869"/>
      <c r="Q3849" s="813"/>
      <c r="R3849" s="870"/>
    </row>
    <row r="3850" spans="12:18" x14ac:dyDescent="0.2">
      <c r="L3850" s="869"/>
      <c r="M3850" s="813"/>
      <c r="N3850" s="870"/>
      <c r="O3850" s="902"/>
      <c r="P3850" s="869"/>
      <c r="Q3850" s="813"/>
      <c r="R3850" s="870"/>
    </row>
    <row r="3851" spans="12:18" x14ac:dyDescent="0.2">
      <c r="L3851" s="869"/>
      <c r="M3851" s="813"/>
      <c r="N3851" s="870"/>
      <c r="O3851" s="902"/>
      <c r="P3851" s="869"/>
      <c r="Q3851" s="813"/>
      <c r="R3851" s="870"/>
    </row>
    <row r="3852" spans="12:18" x14ac:dyDescent="0.2">
      <c r="L3852" s="869"/>
      <c r="M3852" s="813"/>
      <c r="N3852" s="870"/>
      <c r="O3852" s="902"/>
      <c r="P3852" s="869"/>
      <c r="Q3852" s="813"/>
      <c r="R3852" s="870"/>
    </row>
    <row r="3853" spans="12:18" x14ac:dyDescent="0.2">
      <c r="L3853" s="869"/>
      <c r="M3853" s="813"/>
      <c r="N3853" s="870"/>
      <c r="O3853" s="902"/>
      <c r="P3853" s="869"/>
      <c r="Q3853" s="813"/>
      <c r="R3853" s="870"/>
    </row>
    <row r="3854" spans="12:18" x14ac:dyDescent="0.2">
      <c r="L3854" s="869"/>
      <c r="M3854" s="813"/>
      <c r="N3854" s="870"/>
      <c r="O3854" s="902"/>
      <c r="P3854" s="869"/>
      <c r="Q3854" s="813"/>
      <c r="R3854" s="870"/>
    </row>
    <row r="3855" spans="12:18" x14ac:dyDescent="0.2">
      <c r="L3855" s="869"/>
      <c r="M3855" s="813"/>
      <c r="N3855" s="870"/>
      <c r="O3855" s="902"/>
      <c r="P3855" s="869"/>
      <c r="Q3855" s="813"/>
      <c r="R3855" s="870"/>
    </row>
    <row r="3856" spans="12:18" x14ac:dyDescent="0.2">
      <c r="L3856" s="869"/>
      <c r="M3856" s="813"/>
      <c r="N3856" s="870"/>
      <c r="O3856" s="902"/>
      <c r="P3856" s="869"/>
      <c r="Q3856" s="813"/>
      <c r="R3856" s="870"/>
    </row>
    <row r="3857" spans="12:18" x14ac:dyDescent="0.2">
      <c r="L3857" s="869"/>
      <c r="M3857" s="813"/>
      <c r="N3857" s="870"/>
      <c r="O3857" s="902"/>
      <c r="P3857" s="869"/>
      <c r="Q3857" s="813"/>
      <c r="R3857" s="870"/>
    </row>
    <row r="3858" spans="12:18" x14ac:dyDescent="0.2">
      <c r="L3858" s="869"/>
      <c r="M3858" s="813"/>
      <c r="N3858" s="870"/>
      <c r="O3858" s="902"/>
      <c r="P3858" s="869"/>
      <c r="Q3858" s="813"/>
      <c r="R3858" s="870"/>
    </row>
    <row r="3859" spans="12:18" x14ac:dyDescent="0.2">
      <c r="L3859" s="869"/>
      <c r="M3859" s="813"/>
      <c r="N3859" s="870"/>
      <c r="O3859" s="902"/>
      <c r="P3859" s="869"/>
      <c r="Q3859" s="813"/>
      <c r="R3859" s="870"/>
    </row>
    <row r="3860" spans="12:18" x14ac:dyDescent="0.2">
      <c r="L3860" s="869"/>
      <c r="M3860" s="813"/>
      <c r="N3860" s="870"/>
      <c r="O3860" s="902"/>
      <c r="P3860" s="869"/>
      <c r="Q3860" s="813"/>
      <c r="R3860" s="870"/>
    </row>
    <row r="3861" spans="12:18" x14ac:dyDescent="0.2">
      <c r="L3861" s="869"/>
      <c r="M3861" s="813"/>
      <c r="N3861" s="870"/>
      <c r="O3861" s="902"/>
      <c r="P3861" s="869"/>
      <c r="Q3861" s="813"/>
      <c r="R3861" s="870"/>
    </row>
    <row r="3862" spans="12:18" x14ac:dyDescent="0.2">
      <c r="L3862" s="869"/>
      <c r="M3862" s="813"/>
      <c r="N3862" s="870"/>
      <c r="O3862" s="902"/>
      <c r="P3862" s="869"/>
      <c r="Q3862" s="813"/>
      <c r="R3862" s="870"/>
    </row>
    <row r="3863" spans="12:18" x14ac:dyDescent="0.2">
      <c r="L3863" s="869"/>
      <c r="M3863" s="813"/>
      <c r="N3863" s="870"/>
      <c r="O3863" s="902"/>
      <c r="P3863" s="869"/>
      <c r="Q3863" s="813"/>
      <c r="R3863" s="870"/>
    </row>
    <row r="3864" spans="12:18" x14ac:dyDescent="0.2">
      <c r="L3864" s="869"/>
      <c r="M3864" s="813"/>
      <c r="N3864" s="870"/>
      <c r="O3864" s="902"/>
      <c r="P3864" s="869"/>
      <c r="Q3864" s="813"/>
      <c r="R3864" s="870"/>
    </row>
    <row r="3865" spans="12:18" x14ac:dyDescent="0.2">
      <c r="L3865" s="869"/>
      <c r="M3865" s="813"/>
      <c r="N3865" s="870"/>
      <c r="O3865" s="902"/>
      <c r="P3865" s="869"/>
      <c r="Q3865" s="813"/>
      <c r="R3865" s="870"/>
    </row>
    <row r="3866" spans="12:18" x14ac:dyDescent="0.2">
      <c r="L3866" s="869"/>
      <c r="M3866" s="813"/>
      <c r="N3866" s="870"/>
      <c r="O3866" s="902"/>
      <c r="P3866" s="869"/>
      <c r="Q3866" s="813"/>
      <c r="R3866" s="870"/>
    </row>
    <row r="3867" spans="12:18" x14ac:dyDescent="0.2">
      <c r="L3867" s="869"/>
      <c r="M3867" s="813"/>
      <c r="N3867" s="870"/>
      <c r="O3867" s="902"/>
      <c r="P3867" s="869"/>
      <c r="Q3867" s="813"/>
      <c r="R3867" s="870"/>
    </row>
    <row r="3868" spans="12:18" x14ac:dyDescent="0.2">
      <c r="L3868" s="869"/>
      <c r="M3868" s="813"/>
      <c r="N3868" s="870"/>
      <c r="O3868" s="902"/>
      <c r="P3868" s="869"/>
      <c r="Q3868" s="813"/>
      <c r="R3868" s="870"/>
    </row>
    <row r="3869" spans="12:18" x14ac:dyDescent="0.2">
      <c r="L3869" s="869"/>
      <c r="M3869" s="813"/>
      <c r="N3869" s="870"/>
      <c r="O3869" s="902"/>
      <c r="P3869" s="869"/>
      <c r="Q3869" s="813"/>
      <c r="R3869" s="870"/>
    </row>
    <row r="3870" spans="12:18" x14ac:dyDescent="0.2">
      <c r="L3870" s="869"/>
      <c r="M3870" s="813"/>
      <c r="N3870" s="870"/>
      <c r="O3870" s="902"/>
      <c r="P3870" s="869"/>
      <c r="Q3870" s="813"/>
      <c r="R3870" s="870"/>
    </row>
    <row r="3871" spans="12:18" x14ac:dyDescent="0.2">
      <c r="L3871" s="869"/>
      <c r="M3871" s="813"/>
      <c r="N3871" s="870"/>
      <c r="O3871" s="902"/>
      <c r="P3871" s="869"/>
      <c r="Q3871" s="813"/>
      <c r="R3871" s="870"/>
    </row>
    <row r="3872" spans="12:18" x14ac:dyDescent="0.2">
      <c r="L3872" s="869"/>
      <c r="M3872" s="813"/>
      <c r="N3872" s="870"/>
      <c r="O3872" s="902"/>
      <c r="P3872" s="869"/>
      <c r="Q3872" s="813"/>
      <c r="R3872" s="870"/>
    </row>
    <row r="3873" spans="12:18" x14ac:dyDescent="0.2">
      <c r="L3873" s="869"/>
      <c r="M3873" s="813"/>
      <c r="N3873" s="870"/>
      <c r="O3873" s="902"/>
      <c r="P3873" s="869"/>
      <c r="Q3873" s="813"/>
      <c r="R3873" s="870"/>
    </row>
    <row r="3874" spans="12:18" x14ac:dyDescent="0.2">
      <c r="L3874" s="869"/>
      <c r="M3874" s="813"/>
      <c r="N3874" s="870"/>
      <c r="O3874" s="902"/>
      <c r="P3874" s="869"/>
      <c r="Q3874" s="813"/>
      <c r="R3874" s="870"/>
    </row>
    <row r="3875" spans="12:18" x14ac:dyDescent="0.2">
      <c r="L3875" s="869"/>
      <c r="M3875" s="813"/>
      <c r="N3875" s="870"/>
      <c r="O3875" s="902"/>
      <c r="P3875" s="869"/>
      <c r="Q3875" s="813"/>
      <c r="R3875" s="870"/>
    </row>
    <row r="3876" spans="12:18" x14ac:dyDescent="0.2">
      <c r="L3876" s="869"/>
      <c r="M3876" s="813"/>
      <c r="N3876" s="870"/>
      <c r="O3876" s="902"/>
      <c r="P3876" s="869"/>
      <c r="Q3876" s="813"/>
      <c r="R3876" s="870"/>
    </row>
    <row r="3877" spans="12:18" x14ac:dyDescent="0.2">
      <c r="L3877" s="869"/>
      <c r="M3877" s="813"/>
      <c r="N3877" s="870"/>
      <c r="O3877" s="902"/>
      <c r="P3877" s="869"/>
      <c r="Q3877" s="813"/>
      <c r="R3877" s="870"/>
    </row>
    <row r="3878" spans="12:18" x14ac:dyDescent="0.2">
      <c r="L3878" s="869"/>
      <c r="M3878" s="813"/>
      <c r="N3878" s="870"/>
      <c r="O3878" s="902"/>
      <c r="P3878" s="869"/>
      <c r="Q3878" s="813"/>
      <c r="R3878" s="870"/>
    </row>
    <row r="3879" spans="12:18" x14ac:dyDescent="0.2">
      <c r="L3879" s="869"/>
      <c r="M3879" s="813"/>
      <c r="N3879" s="870"/>
      <c r="O3879" s="902"/>
      <c r="P3879" s="869"/>
      <c r="Q3879" s="813"/>
      <c r="R3879" s="870"/>
    </row>
    <row r="3880" spans="12:18" x14ac:dyDescent="0.2">
      <c r="L3880" s="869"/>
      <c r="M3880" s="813"/>
      <c r="N3880" s="870"/>
      <c r="O3880" s="902"/>
      <c r="P3880" s="869"/>
      <c r="Q3880" s="813"/>
      <c r="R3880" s="870"/>
    </row>
    <row r="3881" spans="12:18" x14ac:dyDescent="0.2">
      <c r="L3881" s="869"/>
      <c r="M3881" s="813"/>
      <c r="N3881" s="870"/>
      <c r="O3881" s="902"/>
      <c r="P3881" s="869"/>
      <c r="Q3881" s="813"/>
      <c r="R3881" s="870"/>
    </row>
    <row r="3882" spans="12:18" x14ac:dyDescent="0.2">
      <c r="L3882" s="869"/>
      <c r="M3882" s="813"/>
      <c r="N3882" s="870"/>
      <c r="O3882" s="902"/>
      <c r="P3882" s="869"/>
      <c r="Q3882" s="813"/>
      <c r="R3882" s="870"/>
    </row>
    <row r="3883" spans="12:18" x14ac:dyDescent="0.2">
      <c r="L3883" s="869"/>
      <c r="M3883" s="813"/>
      <c r="N3883" s="870"/>
      <c r="O3883" s="902"/>
      <c r="P3883" s="869"/>
      <c r="Q3883" s="813"/>
      <c r="R3883" s="870"/>
    </row>
    <row r="3884" spans="12:18" x14ac:dyDescent="0.2">
      <c r="L3884" s="869"/>
      <c r="M3884" s="813"/>
      <c r="N3884" s="870"/>
      <c r="O3884" s="902"/>
      <c r="P3884" s="869"/>
      <c r="Q3884" s="813"/>
      <c r="R3884" s="870"/>
    </row>
    <row r="3885" spans="12:18" x14ac:dyDescent="0.2">
      <c r="L3885" s="869"/>
      <c r="M3885" s="813"/>
      <c r="N3885" s="870"/>
      <c r="O3885" s="902"/>
      <c r="P3885" s="869"/>
      <c r="Q3885" s="813"/>
      <c r="R3885" s="870"/>
    </row>
    <row r="3886" spans="12:18" x14ac:dyDescent="0.2">
      <c r="L3886" s="869"/>
      <c r="M3886" s="813"/>
      <c r="N3886" s="870"/>
      <c r="O3886" s="902"/>
      <c r="P3886" s="869"/>
      <c r="Q3886" s="813"/>
      <c r="R3886" s="870"/>
    </row>
    <row r="3887" spans="12:18" x14ac:dyDescent="0.2">
      <c r="L3887" s="869"/>
      <c r="M3887" s="813"/>
      <c r="N3887" s="870"/>
      <c r="O3887" s="902"/>
      <c r="P3887" s="869"/>
      <c r="Q3887" s="813"/>
      <c r="R3887" s="870"/>
    </row>
    <row r="3888" spans="12:18" x14ac:dyDescent="0.2">
      <c r="L3888" s="869"/>
      <c r="M3888" s="813"/>
      <c r="N3888" s="870"/>
      <c r="O3888" s="902"/>
      <c r="P3888" s="869"/>
      <c r="Q3888" s="813"/>
      <c r="R3888" s="870"/>
    </row>
    <row r="3889" spans="12:18" x14ac:dyDescent="0.2">
      <c r="L3889" s="869"/>
      <c r="M3889" s="813"/>
      <c r="N3889" s="870"/>
      <c r="O3889" s="902"/>
      <c r="P3889" s="869"/>
      <c r="Q3889" s="813"/>
      <c r="R3889" s="870"/>
    </row>
    <row r="3890" spans="12:18" x14ac:dyDescent="0.2">
      <c r="L3890" s="869"/>
      <c r="M3890" s="813"/>
      <c r="N3890" s="870"/>
      <c r="O3890" s="902"/>
      <c r="P3890" s="869"/>
      <c r="Q3890" s="813"/>
      <c r="R3890" s="870"/>
    </row>
    <row r="3891" spans="12:18" x14ac:dyDescent="0.2">
      <c r="L3891" s="869"/>
      <c r="M3891" s="813"/>
      <c r="N3891" s="870"/>
      <c r="O3891" s="902"/>
      <c r="P3891" s="869"/>
      <c r="Q3891" s="813"/>
      <c r="R3891" s="870"/>
    </row>
    <row r="3892" spans="12:18" x14ac:dyDescent="0.2">
      <c r="L3892" s="869"/>
      <c r="M3892" s="813"/>
      <c r="N3892" s="870"/>
      <c r="O3892" s="902"/>
      <c r="P3892" s="869"/>
      <c r="Q3892" s="813"/>
      <c r="R3892" s="870"/>
    </row>
    <row r="3893" spans="12:18" x14ac:dyDescent="0.2">
      <c r="L3893" s="869"/>
      <c r="M3893" s="813"/>
      <c r="N3893" s="870"/>
      <c r="O3893" s="902"/>
      <c r="P3893" s="869"/>
      <c r="Q3893" s="813"/>
      <c r="R3893" s="870"/>
    </row>
    <row r="3894" spans="12:18" x14ac:dyDescent="0.2">
      <c r="L3894" s="869"/>
      <c r="M3894" s="813"/>
      <c r="N3894" s="870"/>
      <c r="O3894" s="902"/>
      <c r="P3894" s="869"/>
      <c r="Q3894" s="813"/>
      <c r="R3894" s="870"/>
    </row>
    <row r="3895" spans="12:18" x14ac:dyDescent="0.2">
      <c r="L3895" s="869"/>
      <c r="M3895" s="813"/>
      <c r="N3895" s="870"/>
      <c r="O3895" s="902"/>
      <c r="P3895" s="869"/>
      <c r="Q3895" s="813"/>
      <c r="R3895" s="870"/>
    </row>
    <row r="3896" spans="12:18" x14ac:dyDescent="0.2">
      <c r="L3896" s="869"/>
      <c r="M3896" s="813"/>
      <c r="N3896" s="870"/>
      <c r="O3896" s="902"/>
      <c r="P3896" s="869"/>
      <c r="Q3896" s="813"/>
      <c r="R3896" s="870"/>
    </row>
    <row r="3897" spans="12:18" x14ac:dyDescent="0.2">
      <c r="L3897" s="869"/>
      <c r="M3897" s="813"/>
      <c r="N3897" s="870"/>
      <c r="O3897" s="902"/>
      <c r="P3897" s="869"/>
      <c r="Q3897" s="813"/>
      <c r="R3897" s="870"/>
    </row>
    <row r="3898" spans="12:18" x14ac:dyDescent="0.2">
      <c r="L3898" s="869"/>
      <c r="M3898" s="813"/>
      <c r="N3898" s="870"/>
      <c r="O3898" s="902"/>
      <c r="P3898" s="869"/>
      <c r="Q3898" s="813"/>
      <c r="R3898" s="870"/>
    </row>
    <row r="3899" spans="12:18" x14ac:dyDescent="0.2">
      <c r="L3899" s="869"/>
      <c r="M3899" s="813"/>
      <c r="N3899" s="870"/>
      <c r="O3899" s="902"/>
      <c r="P3899" s="869"/>
      <c r="Q3899" s="813"/>
      <c r="R3899" s="870"/>
    </row>
    <row r="3900" spans="12:18" x14ac:dyDescent="0.2">
      <c r="L3900" s="869"/>
      <c r="M3900" s="813"/>
      <c r="N3900" s="870"/>
      <c r="O3900" s="902"/>
      <c r="P3900" s="869"/>
      <c r="Q3900" s="813"/>
      <c r="R3900" s="870"/>
    </row>
    <row r="3901" spans="12:18" x14ac:dyDescent="0.2">
      <c r="L3901" s="869"/>
      <c r="M3901" s="813"/>
      <c r="N3901" s="870"/>
      <c r="O3901" s="902"/>
      <c r="P3901" s="869"/>
      <c r="Q3901" s="813"/>
      <c r="R3901" s="870"/>
    </row>
    <row r="3902" spans="12:18" x14ac:dyDescent="0.2">
      <c r="L3902" s="869"/>
      <c r="M3902" s="813"/>
      <c r="N3902" s="870"/>
      <c r="O3902" s="902"/>
      <c r="P3902" s="869"/>
      <c r="Q3902" s="813"/>
      <c r="R3902" s="870"/>
    </row>
    <row r="3903" spans="12:18" x14ac:dyDescent="0.2">
      <c r="L3903" s="869"/>
      <c r="M3903" s="813"/>
      <c r="N3903" s="870"/>
      <c r="O3903" s="902"/>
      <c r="P3903" s="869"/>
      <c r="Q3903" s="813"/>
      <c r="R3903" s="870"/>
    </row>
    <row r="3904" spans="12:18" x14ac:dyDescent="0.2">
      <c r="L3904" s="869"/>
      <c r="M3904" s="813"/>
      <c r="N3904" s="870"/>
      <c r="O3904" s="902"/>
      <c r="P3904" s="869"/>
      <c r="Q3904" s="813"/>
      <c r="R3904" s="870"/>
    </row>
    <row r="3905" spans="12:18" x14ac:dyDescent="0.2">
      <c r="L3905" s="869"/>
      <c r="M3905" s="813"/>
      <c r="N3905" s="870"/>
      <c r="O3905" s="902"/>
      <c r="P3905" s="869"/>
      <c r="Q3905" s="813"/>
      <c r="R3905" s="870"/>
    </row>
    <row r="3906" spans="12:18" x14ac:dyDescent="0.2">
      <c r="L3906" s="869"/>
      <c r="M3906" s="813"/>
      <c r="N3906" s="870"/>
      <c r="O3906" s="902"/>
      <c r="P3906" s="869"/>
      <c r="Q3906" s="813"/>
      <c r="R3906" s="870"/>
    </row>
    <row r="3907" spans="12:18" x14ac:dyDescent="0.2">
      <c r="L3907" s="869"/>
      <c r="M3907" s="813"/>
      <c r="N3907" s="870"/>
      <c r="O3907" s="902"/>
      <c r="P3907" s="869"/>
      <c r="Q3907" s="813"/>
      <c r="R3907" s="870"/>
    </row>
    <row r="3908" spans="12:18" x14ac:dyDescent="0.2">
      <c r="L3908" s="869"/>
      <c r="M3908" s="813"/>
      <c r="N3908" s="870"/>
      <c r="O3908" s="902"/>
      <c r="P3908" s="869"/>
      <c r="Q3908" s="813"/>
      <c r="R3908" s="870"/>
    </row>
    <row r="3909" spans="12:18" x14ac:dyDescent="0.2">
      <c r="L3909" s="869"/>
      <c r="M3909" s="813"/>
      <c r="N3909" s="870"/>
      <c r="O3909" s="902"/>
      <c r="P3909" s="869"/>
      <c r="Q3909" s="813"/>
      <c r="R3909" s="870"/>
    </row>
    <row r="3910" spans="12:18" x14ac:dyDescent="0.2">
      <c r="L3910" s="869"/>
      <c r="M3910" s="813"/>
      <c r="N3910" s="870"/>
      <c r="O3910" s="902"/>
      <c r="P3910" s="869"/>
      <c r="Q3910" s="813"/>
      <c r="R3910" s="870"/>
    </row>
    <row r="3911" spans="12:18" x14ac:dyDescent="0.2">
      <c r="L3911" s="869"/>
      <c r="M3911" s="813"/>
      <c r="N3911" s="870"/>
      <c r="O3911" s="902"/>
      <c r="P3911" s="869"/>
      <c r="Q3911" s="813"/>
      <c r="R3911" s="870"/>
    </row>
    <row r="3912" spans="12:18" x14ac:dyDescent="0.2">
      <c r="L3912" s="869"/>
      <c r="M3912" s="813"/>
      <c r="N3912" s="870"/>
      <c r="O3912" s="902"/>
      <c r="P3912" s="869"/>
      <c r="Q3912" s="813"/>
      <c r="R3912" s="870"/>
    </row>
    <row r="3913" spans="12:18" x14ac:dyDescent="0.2">
      <c r="L3913" s="869"/>
      <c r="M3913" s="813"/>
      <c r="N3913" s="870"/>
      <c r="O3913" s="902"/>
      <c r="P3913" s="869"/>
      <c r="Q3913" s="813"/>
      <c r="R3913" s="870"/>
    </row>
    <row r="3914" spans="12:18" x14ac:dyDescent="0.2">
      <c r="L3914" s="869"/>
      <c r="M3914" s="813"/>
      <c r="N3914" s="870"/>
      <c r="O3914" s="902"/>
      <c r="P3914" s="869"/>
      <c r="Q3914" s="813"/>
      <c r="R3914" s="870"/>
    </row>
    <row r="3915" spans="12:18" x14ac:dyDescent="0.2">
      <c r="L3915" s="869"/>
      <c r="M3915" s="813"/>
      <c r="N3915" s="870"/>
      <c r="O3915" s="902"/>
      <c r="P3915" s="869"/>
      <c r="Q3915" s="813"/>
      <c r="R3915" s="870"/>
    </row>
    <row r="3916" spans="12:18" x14ac:dyDescent="0.2">
      <c r="L3916" s="869"/>
      <c r="M3916" s="813"/>
      <c r="N3916" s="870"/>
      <c r="O3916" s="902"/>
      <c r="P3916" s="869"/>
      <c r="Q3916" s="813"/>
      <c r="R3916" s="870"/>
    </row>
    <row r="3917" spans="12:18" x14ac:dyDescent="0.2">
      <c r="L3917" s="869"/>
      <c r="M3917" s="813"/>
      <c r="N3917" s="870"/>
      <c r="O3917" s="902"/>
      <c r="P3917" s="869"/>
      <c r="Q3917" s="813"/>
      <c r="R3917" s="870"/>
    </row>
    <row r="3918" spans="12:18" x14ac:dyDescent="0.2">
      <c r="L3918" s="869"/>
      <c r="M3918" s="813"/>
      <c r="N3918" s="870"/>
      <c r="O3918" s="902"/>
      <c r="P3918" s="869"/>
      <c r="Q3918" s="813"/>
      <c r="R3918" s="870"/>
    </row>
    <row r="3919" spans="12:18" x14ac:dyDescent="0.2">
      <c r="L3919" s="869"/>
      <c r="M3919" s="813"/>
      <c r="N3919" s="870"/>
      <c r="O3919" s="902"/>
      <c r="P3919" s="869"/>
      <c r="Q3919" s="813"/>
      <c r="R3919" s="870"/>
    </row>
    <row r="3920" spans="12:18" x14ac:dyDescent="0.2">
      <c r="L3920" s="869"/>
      <c r="M3920" s="813"/>
      <c r="N3920" s="870"/>
      <c r="O3920" s="902"/>
      <c r="P3920" s="869"/>
      <c r="Q3920" s="813"/>
      <c r="R3920" s="870"/>
    </row>
    <row r="3921" spans="12:18" x14ac:dyDescent="0.2">
      <c r="L3921" s="869"/>
      <c r="M3921" s="813"/>
      <c r="N3921" s="870"/>
      <c r="O3921" s="902"/>
      <c r="P3921" s="869"/>
      <c r="Q3921" s="813"/>
      <c r="R3921" s="870"/>
    </row>
    <row r="3922" spans="12:18" x14ac:dyDescent="0.2">
      <c r="L3922" s="869"/>
      <c r="M3922" s="813"/>
      <c r="N3922" s="870"/>
      <c r="O3922" s="902"/>
      <c r="P3922" s="869"/>
      <c r="Q3922" s="813"/>
      <c r="R3922" s="870"/>
    </row>
    <row r="3923" spans="12:18" x14ac:dyDescent="0.2">
      <c r="L3923" s="869"/>
      <c r="M3923" s="813"/>
      <c r="N3923" s="870"/>
      <c r="O3923" s="902"/>
      <c r="P3923" s="869"/>
      <c r="Q3923" s="813"/>
      <c r="R3923" s="870"/>
    </row>
    <row r="3924" spans="12:18" x14ac:dyDescent="0.2">
      <c r="L3924" s="869"/>
      <c r="M3924" s="813"/>
      <c r="N3924" s="870"/>
      <c r="O3924" s="902"/>
      <c r="P3924" s="869"/>
      <c r="Q3924" s="813"/>
      <c r="R3924" s="870"/>
    </row>
    <row r="3925" spans="12:18" x14ac:dyDescent="0.2">
      <c r="L3925" s="869"/>
      <c r="M3925" s="813"/>
      <c r="N3925" s="870"/>
      <c r="O3925" s="902"/>
      <c r="P3925" s="869"/>
      <c r="Q3925" s="813"/>
      <c r="R3925" s="870"/>
    </row>
    <row r="3926" spans="12:18" x14ac:dyDescent="0.2">
      <c r="L3926" s="869"/>
      <c r="M3926" s="813"/>
      <c r="N3926" s="870"/>
      <c r="O3926" s="902"/>
      <c r="P3926" s="869"/>
      <c r="Q3926" s="813"/>
      <c r="R3926" s="870"/>
    </row>
    <row r="3927" spans="12:18" x14ac:dyDescent="0.2">
      <c r="L3927" s="869"/>
      <c r="M3927" s="813"/>
      <c r="N3927" s="870"/>
      <c r="O3927" s="902"/>
      <c r="P3927" s="869"/>
      <c r="Q3927" s="813"/>
      <c r="R3927" s="870"/>
    </row>
    <row r="3928" spans="12:18" x14ac:dyDescent="0.2">
      <c r="L3928" s="869"/>
      <c r="M3928" s="813"/>
      <c r="N3928" s="870"/>
      <c r="O3928" s="902"/>
      <c r="P3928" s="869"/>
      <c r="Q3928" s="813"/>
      <c r="R3928" s="870"/>
    </row>
    <row r="3929" spans="12:18" x14ac:dyDescent="0.2">
      <c r="L3929" s="869"/>
      <c r="M3929" s="813"/>
      <c r="N3929" s="870"/>
      <c r="O3929" s="902"/>
      <c r="P3929" s="869"/>
      <c r="Q3929" s="813"/>
      <c r="R3929" s="870"/>
    </row>
    <row r="3930" spans="12:18" x14ac:dyDescent="0.2">
      <c r="L3930" s="869"/>
      <c r="M3930" s="813"/>
      <c r="N3930" s="870"/>
      <c r="O3930" s="902"/>
      <c r="P3930" s="869"/>
      <c r="Q3930" s="813"/>
      <c r="R3930" s="870"/>
    </row>
    <row r="3931" spans="12:18" x14ac:dyDescent="0.2">
      <c r="L3931" s="869"/>
      <c r="M3931" s="813"/>
      <c r="N3931" s="870"/>
      <c r="O3931" s="902"/>
      <c r="P3931" s="869"/>
      <c r="Q3931" s="813"/>
      <c r="R3931" s="870"/>
    </row>
    <row r="3932" spans="12:18" x14ac:dyDescent="0.2">
      <c r="L3932" s="869"/>
      <c r="M3932" s="813"/>
      <c r="N3932" s="870"/>
      <c r="O3932" s="902"/>
      <c r="P3932" s="869"/>
      <c r="Q3932" s="813"/>
      <c r="R3932" s="870"/>
    </row>
    <row r="3933" spans="12:18" x14ac:dyDescent="0.2">
      <c r="L3933" s="869"/>
      <c r="M3933" s="813"/>
      <c r="N3933" s="870"/>
      <c r="O3933" s="902"/>
      <c r="P3933" s="869"/>
      <c r="Q3933" s="813"/>
      <c r="R3933" s="870"/>
    </row>
    <row r="3934" spans="12:18" x14ac:dyDescent="0.2">
      <c r="L3934" s="869"/>
      <c r="M3934" s="813"/>
      <c r="N3934" s="870"/>
      <c r="O3934" s="902"/>
      <c r="P3934" s="869"/>
      <c r="Q3934" s="813"/>
      <c r="R3934" s="870"/>
    </row>
    <row r="3935" spans="12:18" x14ac:dyDescent="0.2">
      <c r="L3935" s="869"/>
      <c r="M3935" s="813"/>
      <c r="N3935" s="870"/>
      <c r="O3935" s="902"/>
      <c r="P3935" s="869"/>
      <c r="Q3935" s="813"/>
      <c r="R3935" s="870"/>
    </row>
    <row r="3936" spans="12:18" x14ac:dyDescent="0.2">
      <c r="L3936" s="869"/>
      <c r="M3936" s="813"/>
      <c r="N3936" s="870"/>
      <c r="O3936" s="902"/>
      <c r="P3936" s="869"/>
      <c r="Q3936" s="813"/>
      <c r="R3936" s="870"/>
    </row>
    <row r="3937" spans="12:18" x14ac:dyDescent="0.2">
      <c r="L3937" s="869"/>
      <c r="M3937" s="813"/>
      <c r="N3937" s="870"/>
      <c r="O3937" s="902"/>
      <c r="P3937" s="869"/>
      <c r="Q3937" s="813"/>
      <c r="R3937" s="870"/>
    </row>
    <row r="3938" spans="12:18" x14ac:dyDescent="0.2">
      <c r="L3938" s="869"/>
      <c r="M3938" s="813"/>
      <c r="N3938" s="870"/>
      <c r="O3938" s="902"/>
      <c r="P3938" s="869"/>
      <c r="Q3938" s="813"/>
      <c r="R3938" s="870"/>
    </row>
    <row r="3939" spans="12:18" x14ac:dyDescent="0.2">
      <c r="L3939" s="869"/>
      <c r="M3939" s="813"/>
      <c r="N3939" s="870"/>
      <c r="O3939" s="902"/>
      <c r="P3939" s="869"/>
      <c r="Q3939" s="813"/>
      <c r="R3939" s="870"/>
    </row>
    <row r="3940" spans="12:18" x14ac:dyDescent="0.2">
      <c r="L3940" s="869"/>
      <c r="M3940" s="813"/>
      <c r="N3940" s="870"/>
      <c r="O3940" s="902"/>
      <c r="P3940" s="869"/>
      <c r="Q3940" s="813"/>
      <c r="R3940" s="870"/>
    </row>
    <row r="3941" spans="12:18" x14ac:dyDescent="0.2">
      <c r="L3941" s="869"/>
      <c r="M3941" s="813"/>
      <c r="N3941" s="870"/>
      <c r="O3941" s="902"/>
      <c r="P3941" s="869"/>
      <c r="Q3941" s="813"/>
      <c r="R3941" s="870"/>
    </row>
    <row r="3942" spans="12:18" x14ac:dyDescent="0.2">
      <c r="L3942" s="869"/>
      <c r="M3942" s="813"/>
      <c r="N3942" s="870"/>
      <c r="O3942" s="902"/>
      <c r="P3942" s="869"/>
      <c r="Q3942" s="813"/>
      <c r="R3942" s="870"/>
    </row>
    <row r="3943" spans="12:18" x14ac:dyDescent="0.2">
      <c r="L3943" s="869"/>
      <c r="M3943" s="813"/>
      <c r="N3943" s="870"/>
      <c r="O3943" s="902"/>
      <c r="P3943" s="869"/>
      <c r="Q3943" s="813"/>
      <c r="R3943" s="870"/>
    </row>
    <row r="3944" spans="12:18" x14ac:dyDescent="0.2">
      <c r="L3944" s="869"/>
      <c r="M3944" s="813"/>
      <c r="N3944" s="870"/>
      <c r="O3944" s="902"/>
      <c r="P3944" s="869"/>
      <c r="Q3944" s="813"/>
      <c r="R3944" s="870"/>
    </row>
    <row r="3945" spans="12:18" x14ac:dyDescent="0.2">
      <c r="L3945" s="869"/>
      <c r="M3945" s="813"/>
      <c r="N3945" s="870"/>
      <c r="O3945" s="902"/>
      <c r="P3945" s="869"/>
      <c r="Q3945" s="813"/>
      <c r="R3945" s="870"/>
    </row>
    <row r="3946" spans="12:18" x14ac:dyDescent="0.2">
      <c r="L3946" s="869"/>
      <c r="M3946" s="813"/>
      <c r="N3946" s="870"/>
      <c r="O3946" s="902"/>
      <c r="P3946" s="869"/>
      <c r="Q3946" s="813"/>
      <c r="R3946" s="870"/>
    </row>
    <row r="3947" spans="12:18" x14ac:dyDescent="0.2">
      <c r="L3947" s="869"/>
      <c r="M3947" s="813"/>
      <c r="N3947" s="870"/>
      <c r="O3947" s="902"/>
      <c r="P3947" s="869"/>
      <c r="Q3947" s="813"/>
      <c r="R3947" s="870"/>
    </row>
    <row r="3948" spans="12:18" x14ac:dyDescent="0.2">
      <c r="L3948" s="869"/>
      <c r="M3948" s="813"/>
      <c r="N3948" s="870"/>
      <c r="O3948" s="902"/>
      <c r="P3948" s="869"/>
      <c r="Q3948" s="813"/>
      <c r="R3948" s="870"/>
    </row>
    <row r="3949" spans="12:18" x14ac:dyDescent="0.2">
      <c r="L3949" s="869"/>
      <c r="M3949" s="813"/>
      <c r="N3949" s="870"/>
      <c r="O3949" s="902"/>
      <c r="P3949" s="869"/>
      <c r="Q3949" s="813"/>
      <c r="R3949" s="870"/>
    </row>
    <row r="3950" spans="12:18" x14ac:dyDescent="0.2">
      <c r="L3950" s="869"/>
      <c r="M3950" s="813"/>
      <c r="N3950" s="870"/>
      <c r="O3950" s="902"/>
      <c r="P3950" s="869"/>
      <c r="Q3950" s="813"/>
      <c r="R3950" s="870"/>
    </row>
    <row r="3951" spans="12:18" x14ac:dyDescent="0.2">
      <c r="L3951" s="869"/>
      <c r="M3951" s="813"/>
      <c r="N3951" s="870"/>
      <c r="O3951" s="902"/>
      <c r="P3951" s="869"/>
      <c r="Q3951" s="813"/>
      <c r="R3951" s="870"/>
    </row>
    <row r="3952" spans="12:18" x14ac:dyDescent="0.2">
      <c r="L3952" s="869"/>
      <c r="M3952" s="813"/>
      <c r="N3952" s="870"/>
      <c r="O3952" s="902"/>
      <c r="P3952" s="869"/>
      <c r="Q3952" s="813"/>
      <c r="R3952" s="870"/>
    </row>
    <row r="3953" spans="12:18" x14ac:dyDescent="0.2">
      <c r="L3953" s="869"/>
      <c r="M3953" s="813"/>
      <c r="N3953" s="870"/>
      <c r="O3953" s="902"/>
      <c r="P3953" s="869"/>
      <c r="Q3953" s="813"/>
      <c r="R3953" s="870"/>
    </row>
    <row r="3954" spans="12:18" x14ac:dyDescent="0.2">
      <c r="L3954" s="869"/>
      <c r="M3954" s="813"/>
      <c r="N3954" s="870"/>
      <c r="O3954" s="902"/>
      <c r="P3954" s="869"/>
      <c r="Q3954" s="813"/>
      <c r="R3954" s="870"/>
    </row>
    <row r="3955" spans="12:18" x14ac:dyDescent="0.2">
      <c r="L3955" s="869"/>
      <c r="M3955" s="813"/>
      <c r="N3955" s="870"/>
      <c r="O3955" s="902"/>
      <c r="P3955" s="869"/>
      <c r="Q3955" s="813"/>
      <c r="R3955" s="870"/>
    </row>
    <row r="3956" spans="12:18" x14ac:dyDescent="0.2">
      <c r="L3956" s="869"/>
      <c r="M3956" s="813"/>
      <c r="N3956" s="870"/>
      <c r="O3956" s="902"/>
      <c r="P3956" s="869"/>
      <c r="Q3956" s="813"/>
      <c r="R3956" s="870"/>
    </row>
    <row r="3957" spans="12:18" x14ac:dyDescent="0.2">
      <c r="L3957" s="869"/>
      <c r="M3957" s="813"/>
      <c r="N3957" s="870"/>
      <c r="O3957" s="902"/>
      <c r="P3957" s="869"/>
      <c r="Q3957" s="813"/>
      <c r="R3957" s="870"/>
    </row>
    <row r="3958" spans="12:18" x14ac:dyDescent="0.2">
      <c r="L3958" s="869"/>
      <c r="M3958" s="813"/>
      <c r="N3958" s="870"/>
      <c r="O3958" s="902"/>
      <c r="P3958" s="869"/>
      <c r="Q3958" s="813"/>
      <c r="R3958" s="870"/>
    </row>
    <row r="3959" spans="12:18" x14ac:dyDescent="0.2">
      <c r="L3959" s="869"/>
      <c r="M3959" s="813"/>
      <c r="N3959" s="870"/>
      <c r="O3959" s="902"/>
      <c r="P3959" s="869"/>
      <c r="Q3959" s="813"/>
      <c r="R3959" s="870"/>
    </row>
    <row r="3960" spans="12:18" x14ac:dyDescent="0.2">
      <c r="L3960" s="869"/>
      <c r="M3960" s="813"/>
      <c r="N3960" s="870"/>
      <c r="O3960" s="902"/>
      <c r="P3960" s="869"/>
      <c r="Q3960" s="813"/>
      <c r="R3960" s="870"/>
    </row>
    <row r="3961" spans="12:18" x14ac:dyDescent="0.2">
      <c r="L3961" s="869"/>
      <c r="M3961" s="813"/>
      <c r="N3961" s="870"/>
      <c r="O3961" s="902"/>
      <c r="P3961" s="869"/>
      <c r="Q3961" s="813"/>
      <c r="R3961" s="870"/>
    </row>
    <row r="3962" spans="12:18" x14ac:dyDescent="0.2">
      <c r="L3962" s="869"/>
      <c r="M3962" s="813"/>
      <c r="N3962" s="870"/>
      <c r="O3962" s="902"/>
      <c r="P3962" s="869"/>
      <c r="Q3962" s="813"/>
      <c r="R3962" s="870"/>
    </row>
    <row r="3963" spans="12:18" x14ac:dyDescent="0.2">
      <c r="L3963" s="869"/>
      <c r="M3963" s="813"/>
      <c r="N3963" s="870"/>
      <c r="O3963" s="902"/>
      <c r="P3963" s="869"/>
      <c r="Q3963" s="813"/>
      <c r="R3963" s="870"/>
    </row>
    <row r="3964" spans="12:18" x14ac:dyDescent="0.2">
      <c r="L3964" s="869"/>
      <c r="M3964" s="813"/>
      <c r="N3964" s="870"/>
      <c r="O3964" s="902"/>
      <c r="P3964" s="869"/>
      <c r="Q3964" s="813"/>
      <c r="R3964" s="870"/>
    </row>
    <row r="3965" spans="12:18" x14ac:dyDescent="0.2">
      <c r="L3965" s="869"/>
      <c r="M3965" s="813"/>
      <c r="N3965" s="870"/>
      <c r="O3965" s="902"/>
      <c r="P3965" s="869"/>
      <c r="Q3965" s="813"/>
      <c r="R3965" s="870"/>
    </row>
    <row r="3966" spans="12:18" x14ac:dyDescent="0.2">
      <c r="L3966" s="869"/>
      <c r="M3966" s="813"/>
      <c r="N3966" s="870"/>
      <c r="O3966" s="902"/>
      <c r="P3966" s="869"/>
      <c r="Q3966" s="813"/>
      <c r="R3966" s="870"/>
    </row>
    <row r="3967" spans="12:18" x14ac:dyDescent="0.2">
      <c r="L3967" s="869"/>
      <c r="M3967" s="813"/>
      <c r="N3967" s="870"/>
      <c r="O3967" s="902"/>
      <c r="P3967" s="869"/>
      <c r="Q3967" s="813"/>
      <c r="R3967" s="870"/>
    </row>
    <row r="3968" spans="12:18" x14ac:dyDescent="0.2">
      <c r="L3968" s="869"/>
      <c r="M3968" s="813"/>
      <c r="N3968" s="870"/>
      <c r="O3968" s="902"/>
      <c r="P3968" s="869"/>
      <c r="Q3968" s="813"/>
      <c r="R3968" s="870"/>
    </row>
    <row r="3969" spans="12:18" x14ac:dyDescent="0.2">
      <c r="L3969" s="869"/>
      <c r="M3969" s="813"/>
      <c r="N3969" s="870"/>
      <c r="O3969" s="902"/>
      <c r="P3969" s="869"/>
      <c r="Q3969" s="813"/>
      <c r="R3969" s="870"/>
    </row>
    <row r="3970" spans="12:18" x14ac:dyDescent="0.2">
      <c r="L3970" s="869"/>
      <c r="M3970" s="813"/>
      <c r="N3970" s="870"/>
      <c r="O3970" s="902"/>
      <c r="P3970" s="869"/>
      <c r="Q3970" s="813"/>
      <c r="R3970" s="870"/>
    </row>
    <row r="3971" spans="12:18" x14ac:dyDescent="0.2">
      <c r="L3971" s="869"/>
      <c r="M3971" s="813"/>
      <c r="N3971" s="870"/>
      <c r="O3971" s="902"/>
      <c r="P3971" s="869"/>
      <c r="Q3971" s="813"/>
      <c r="R3971" s="870"/>
    </row>
    <row r="3972" spans="12:18" x14ac:dyDescent="0.2">
      <c r="L3972" s="869"/>
      <c r="M3972" s="813"/>
      <c r="N3972" s="870"/>
      <c r="O3972" s="902"/>
      <c r="P3972" s="869"/>
      <c r="Q3972" s="813"/>
      <c r="R3972" s="870"/>
    </row>
    <row r="3973" spans="12:18" x14ac:dyDescent="0.2">
      <c r="L3973" s="869"/>
      <c r="M3973" s="813"/>
      <c r="N3973" s="870"/>
      <c r="O3973" s="902"/>
      <c r="P3973" s="869"/>
      <c r="Q3973" s="813"/>
      <c r="R3973" s="870"/>
    </row>
    <row r="3974" spans="12:18" x14ac:dyDescent="0.2">
      <c r="L3974" s="869"/>
      <c r="M3974" s="813"/>
      <c r="N3974" s="870"/>
      <c r="O3974" s="902"/>
      <c r="P3974" s="869"/>
      <c r="Q3974" s="813"/>
      <c r="R3974" s="870"/>
    </row>
    <row r="3975" spans="12:18" x14ac:dyDescent="0.2">
      <c r="L3975" s="869"/>
      <c r="M3975" s="813"/>
      <c r="N3975" s="870"/>
      <c r="O3975" s="902"/>
      <c r="P3975" s="869"/>
      <c r="Q3975" s="813"/>
      <c r="R3975" s="870"/>
    </row>
    <row r="3976" spans="12:18" x14ac:dyDescent="0.2">
      <c r="L3976" s="869"/>
      <c r="M3976" s="813"/>
      <c r="N3976" s="870"/>
      <c r="O3976" s="902"/>
      <c r="P3976" s="869"/>
      <c r="Q3976" s="813"/>
      <c r="R3976" s="870"/>
    </row>
    <row r="3977" spans="12:18" x14ac:dyDescent="0.2">
      <c r="L3977" s="869"/>
      <c r="M3977" s="813"/>
      <c r="N3977" s="870"/>
      <c r="O3977" s="902"/>
      <c r="P3977" s="869"/>
      <c r="Q3977" s="813"/>
      <c r="R3977" s="870"/>
    </row>
    <row r="3978" spans="12:18" x14ac:dyDescent="0.2">
      <c r="L3978" s="869"/>
      <c r="M3978" s="813"/>
      <c r="N3978" s="870"/>
      <c r="O3978" s="902"/>
      <c r="P3978" s="869"/>
      <c r="Q3978" s="813"/>
      <c r="R3978" s="870"/>
    </row>
    <row r="3979" spans="12:18" x14ac:dyDescent="0.2">
      <c r="L3979" s="869"/>
      <c r="M3979" s="813"/>
      <c r="N3979" s="870"/>
      <c r="O3979" s="902"/>
      <c r="P3979" s="869"/>
      <c r="Q3979" s="813"/>
      <c r="R3979" s="870"/>
    </row>
    <row r="3980" spans="12:18" x14ac:dyDescent="0.2">
      <c r="L3980" s="869"/>
      <c r="M3980" s="813"/>
      <c r="N3980" s="870"/>
      <c r="O3980" s="902"/>
      <c r="P3980" s="869"/>
      <c r="Q3980" s="813"/>
      <c r="R3980" s="870"/>
    </row>
    <row r="3981" spans="12:18" x14ac:dyDescent="0.2">
      <c r="L3981" s="869"/>
      <c r="M3981" s="813"/>
      <c r="N3981" s="870"/>
      <c r="O3981" s="902"/>
      <c r="P3981" s="869"/>
      <c r="Q3981" s="813"/>
      <c r="R3981" s="870"/>
    </row>
    <row r="3982" spans="12:18" x14ac:dyDescent="0.2">
      <c r="L3982" s="869"/>
      <c r="M3982" s="813"/>
      <c r="N3982" s="870"/>
      <c r="O3982" s="902"/>
      <c r="P3982" s="869"/>
      <c r="Q3982" s="813"/>
      <c r="R3982" s="870"/>
    </row>
    <row r="3983" spans="12:18" x14ac:dyDescent="0.2">
      <c r="L3983" s="869"/>
      <c r="M3983" s="813"/>
      <c r="N3983" s="870"/>
      <c r="O3983" s="902"/>
      <c r="P3983" s="869"/>
      <c r="Q3983" s="813"/>
      <c r="R3983" s="870"/>
    </row>
    <row r="3984" spans="12:18" x14ac:dyDescent="0.2">
      <c r="L3984" s="869"/>
      <c r="M3984" s="813"/>
      <c r="N3984" s="870"/>
      <c r="O3984" s="902"/>
      <c r="P3984" s="869"/>
      <c r="Q3984" s="813"/>
      <c r="R3984" s="870"/>
    </row>
    <row r="3985" spans="12:18" x14ac:dyDescent="0.2">
      <c r="L3985" s="869"/>
      <c r="M3985" s="813"/>
      <c r="N3985" s="870"/>
      <c r="O3985" s="902"/>
      <c r="P3985" s="869"/>
      <c r="Q3985" s="813"/>
      <c r="R3985" s="870"/>
    </row>
    <row r="3986" spans="12:18" x14ac:dyDescent="0.2">
      <c r="L3986" s="869"/>
      <c r="M3986" s="813"/>
      <c r="N3986" s="870"/>
      <c r="O3986" s="902"/>
      <c r="P3986" s="869"/>
      <c r="Q3986" s="813"/>
      <c r="R3986" s="870"/>
    </row>
    <row r="3987" spans="12:18" x14ac:dyDescent="0.2">
      <c r="L3987" s="869"/>
      <c r="M3987" s="813"/>
      <c r="N3987" s="870"/>
      <c r="O3987" s="902"/>
      <c r="P3987" s="869"/>
      <c r="Q3987" s="813"/>
      <c r="R3987" s="870"/>
    </row>
    <row r="3988" spans="12:18" x14ac:dyDescent="0.2">
      <c r="L3988" s="869"/>
      <c r="M3988" s="813"/>
      <c r="N3988" s="870"/>
      <c r="O3988" s="902"/>
      <c r="P3988" s="869"/>
      <c r="Q3988" s="813"/>
      <c r="R3988" s="870"/>
    </row>
    <row r="3989" spans="12:18" x14ac:dyDescent="0.2">
      <c r="L3989" s="869"/>
      <c r="M3989" s="813"/>
      <c r="N3989" s="870"/>
      <c r="O3989" s="902"/>
      <c r="P3989" s="869"/>
      <c r="Q3989" s="813"/>
      <c r="R3989" s="870"/>
    </row>
    <row r="3990" spans="12:18" x14ac:dyDescent="0.2">
      <c r="L3990" s="869"/>
      <c r="M3990" s="813"/>
      <c r="N3990" s="870"/>
      <c r="O3990" s="902"/>
      <c r="P3990" s="869"/>
      <c r="Q3990" s="813"/>
      <c r="R3990" s="870"/>
    </row>
    <row r="3991" spans="12:18" x14ac:dyDescent="0.2">
      <c r="L3991" s="869"/>
      <c r="M3991" s="813"/>
      <c r="N3991" s="870"/>
      <c r="O3991" s="902"/>
      <c r="P3991" s="869"/>
      <c r="Q3991" s="813"/>
      <c r="R3991" s="870"/>
    </row>
    <row r="3992" spans="12:18" x14ac:dyDescent="0.2">
      <c r="L3992" s="869"/>
      <c r="M3992" s="813"/>
      <c r="N3992" s="870"/>
      <c r="O3992" s="902"/>
      <c r="P3992" s="869"/>
      <c r="Q3992" s="813"/>
      <c r="R3992" s="870"/>
    </row>
    <row r="3993" spans="12:18" x14ac:dyDescent="0.2">
      <c r="L3993" s="869"/>
      <c r="M3993" s="813"/>
      <c r="N3993" s="870"/>
      <c r="O3993" s="902"/>
      <c r="P3993" s="869"/>
      <c r="Q3993" s="813"/>
      <c r="R3993" s="870"/>
    </row>
    <row r="3994" spans="12:18" x14ac:dyDescent="0.2">
      <c r="L3994" s="869"/>
      <c r="M3994" s="813"/>
      <c r="N3994" s="870"/>
      <c r="O3994" s="902"/>
      <c r="P3994" s="869"/>
      <c r="Q3994" s="813"/>
      <c r="R3994" s="870"/>
    </row>
    <row r="3995" spans="12:18" x14ac:dyDescent="0.2">
      <c r="L3995" s="869"/>
      <c r="M3995" s="813"/>
      <c r="N3995" s="870"/>
      <c r="O3995" s="902"/>
      <c r="P3995" s="869"/>
      <c r="Q3995" s="813"/>
      <c r="R3995" s="870"/>
    </row>
    <row r="3996" spans="12:18" x14ac:dyDescent="0.2">
      <c r="L3996" s="869"/>
      <c r="M3996" s="813"/>
      <c r="N3996" s="870"/>
      <c r="O3996" s="902"/>
      <c r="P3996" s="869"/>
      <c r="Q3996" s="813"/>
      <c r="R3996" s="870"/>
    </row>
    <row r="3997" spans="12:18" x14ac:dyDescent="0.2">
      <c r="L3997" s="869"/>
      <c r="M3997" s="813"/>
      <c r="N3997" s="870"/>
      <c r="O3997" s="902"/>
      <c r="P3997" s="869"/>
      <c r="Q3997" s="813"/>
      <c r="R3997" s="870"/>
    </row>
    <row r="3998" spans="12:18" x14ac:dyDescent="0.2">
      <c r="L3998" s="869"/>
      <c r="M3998" s="813"/>
      <c r="N3998" s="870"/>
      <c r="O3998" s="902"/>
      <c r="P3998" s="869"/>
      <c r="Q3998" s="813"/>
      <c r="R3998" s="870"/>
    </row>
    <row r="3999" spans="12:18" x14ac:dyDescent="0.2">
      <c r="L3999" s="869"/>
      <c r="M3999" s="813"/>
      <c r="N3999" s="870"/>
      <c r="O3999" s="902"/>
      <c r="P3999" s="869"/>
      <c r="Q3999" s="813"/>
      <c r="R3999" s="870"/>
    </row>
    <row r="4000" spans="12:18" x14ac:dyDescent="0.2">
      <c r="L4000" s="869"/>
      <c r="M4000" s="813"/>
      <c r="N4000" s="870"/>
      <c r="O4000" s="902"/>
      <c r="P4000" s="869"/>
      <c r="Q4000" s="813"/>
      <c r="R4000" s="870"/>
    </row>
    <row r="4001" spans="12:18" x14ac:dyDescent="0.2">
      <c r="L4001" s="869"/>
      <c r="M4001" s="813"/>
      <c r="N4001" s="870"/>
      <c r="O4001" s="902"/>
      <c r="P4001" s="869"/>
      <c r="Q4001" s="813"/>
      <c r="R4001" s="870"/>
    </row>
    <row r="4002" spans="12:18" x14ac:dyDescent="0.2">
      <c r="L4002" s="869"/>
      <c r="M4002" s="813"/>
      <c r="N4002" s="870"/>
      <c r="O4002" s="902"/>
      <c r="P4002" s="869"/>
      <c r="Q4002" s="813"/>
      <c r="R4002" s="870"/>
    </row>
    <row r="4003" spans="12:18" x14ac:dyDescent="0.2">
      <c r="L4003" s="869"/>
      <c r="M4003" s="813"/>
      <c r="N4003" s="870"/>
      <c r="O4003" s="902"/>
      <c r="P4003" s="869"/>
      <c r="Q4003" s="813"/>
      <c r="R4003" s="870"/>
    </row>
    <row r="4004" spans="12:18" x14ac:dyDescent="0.2">
      <c r="L4004" s="869"/>
      <c r="M4004" s="813"/>
      <c r="N4004" s="870"/>
      <c r="O4004" s="902"/>
      <c r="P4004" s="869"/>
      <c r="Q4004" s="813"/>
      <c r="R4004" s="870"/>
    </row>
    <row r="4005" spans="12:18" x14ac:dyDescent="0.2">
      <c r="L4005" s="869"/>
      <c r="M4005" s="813"/>
      <c r="N4005" s="870"/>
      <c r="O4005" s="902"/>
      <c r="P4005" s="869"/>
      <c r="Q4005" s="813"/>
      <c r="R4005" s="870"/>
    </row>
    <row r="4006" spans="12:18" x14ac:dyDescent="0.2">
      <c r="L4006" s="869"/>
      <c r="M4006" s="813"/>
      <c r="N4006" s="870"/>
      <c r="O4006" s="902"/>
      <c r="P4006" s="869"/>
      <c r="Q4006" s="813"/>
      <c r="R4006" s="870"/>
    </row>
    <row r="4007" spans="12:18" x14ac:dyDescent="0.2">
      <c r="L4007" s="869"/>
      <c r="M4007" s="813"/>
      <c r="N4007" s="870"/>
      <c r="O4007" s="902"/>
      <c r="P4007" s="869"/>
      <c r="Q4007" s="813"/>
      <c r="R4007" s="870"/>
    </row>
    <row r="4008" spans="12:18" x14ac:dyDescent="0.2">
      <c r="L4008" s="869"/>
      <c r="M4008" s="813"/>
      <c r="N4008" s="870"/>
      <c r="O4008" s="902"/>
      <c r="P4008" s="869"/>
      <c r="Q4008" s="813"/>
      <c r="R4008" s="870"/>
    </row>
    <row r="4009" spans="12:18" x14ac:dyDescent="0.2">
      <c r="L4009" s="869"/>
      <c r="M4009" s="813"/>
      <c r="N4009" s="870"/>
      <c r="O4009" s="902"/>
      <c r="P4009" s="869"/>
      <c r="Q4009" s="813"/>
      <c r="R4009" s="870"/>
    </row>
    <row r="4010" spans="12:18" x14ac:dyDescent="0.2">
      <c r="L4010" s="869"/>
      <c r="M4010" s="813"/>
      <c r="N4010" s="870"/>
      <c r="O4010" s="902"/>
      <c r="P4010" s="869"/>
      <c r="Q4010" s="813"/>
      <c r="R4010" s="870"/>
    </row>
    <row r="4011" spans="12:18" x14ac:dyDescent="0.2">
      <c r="L4011" s="869"/>
      <c r="M4011" s="813"/>
      <c r="N4011" s="870"/>
      <c r="O4011" s="902"/>
      <c r="P4011" s="869"/>
      <c r="Q4011" s="813"/>
      <c r="R4011" s="870"/>
    </row>
    <row r="4012" spans="12:18" x14ac:dyDescent="0.2">
      <c r="L4012" s="869"/>
      <c r="M4012" s="813"/>
      <c r="N4012" s="870"/>
      <c r="O4012" s="902"/>
      <c r="P4012" s="869"/>
      <c r="Q4012" s="813"/>
      <c r="R4012" s="870"/>
    </row>
    <row r="4013" spans="12:18" x14ac:dyDescent="0.2">
      <c r="L4013" s="869"/>
      <c r="M4013" s="813"/>
      <c r="N4013" s="870"/>
      <c r="O4013" s="902"/>
      <c r="P4013" s="869"/>
      <c r="Q4013" s="813"/>
      <c r="R4013" s="870"/>
    </row>
    <row r="4014" spans="12:18" x14ac:dyDescent="0.2">
      <c r="L4014" s="869"/>
      <c r="M4014" s="813"/>
      <c r="N4014" s="870"/>
      <c r="O4014" s="902"/>
      <c r="P4014" s="869"/>
      <c r="Q4014" s="813"/>
      <c r="R4014" s="870"/>
    </row>
    <row r="4015" spans="12:18" x14ac:dyDescent="0.2">
      <c r="L4015" s="869"/>
      <c r="M4015" s="813"/>
      <c r="N4015" s="870"/>
      <c r="O4015" s="902"/>
      <c r="P4015" s="869"/>
      <c r="Q4015" s="813"/>
      <c r="R4015" s="870"/>
    </row>
    <row r="4016" spans="12:18" x14ac:dyDescent="0.2">
      <c r="L4016" s="869"/>
      <c r="M4016" s="813"/>
      <c r="N4016" s="870"/>
      <c r="O4016" s="902"/>
      <c r="P4016" s="869"/>
      <c r="Q4016" s="813"/>
      <c r="R4016" s="870"/>
    </row>
    <row r="4017" spans="12:18" x14ac:dyDescent="0.2">
      <c r="L4017" s="869"/>
      <c r="M4017" s="813"/>
      <c r="N4017" s="870"/>
      <c r="O4017" s="902"/>
      <c r="P4017" s="869"/>
      <c r="Q4017" s="813"/>
      <c r="R4017" s="870"/>
    </row>
    <row r="4018" spans="12:18" x14ac:dyDescent="0.2">
      <c r="L4018" s="869"/>
      <c r="M4018" s="813"/>
      <c r="N4018" s="870"/>
      <c r="O4018" s="902"/>
      <c r="P4018" s="869"/>
      <c r="Q4018" s="813"/>
      <c r="R4018" s="870"/>
    </row>
    <row r="4019" spans="12:18" x14ac:dyDescent="0.2">
      <c r="L4019" s="869"/>
      <c r="M4019" s="813"/>
      <c r="N4019" s="870"/>
      <c r="O4019" s="902"/>
      <c r="P4019" s="869"/>
      <c r="Q4019" s="813"/>
      <c r="R4019" s="870"/>
    </row>
    <row r="4020" spans="12:18" x14ac:dyDescent="0.2">
      <c r="L4020" s="869"/>
      <c r="M4020" s="813"/>
      <c r="N4020" s="870"/>
      <c r="O4020" s="902"/>
      <c r="P4020" s="869"/>
      <c r="Q4020" s="813"/>
      <c r="R4020" s="870"/>
    </row>
    <row r="4021" spans="12:18" x14ac:dyDescent="0.2">
      <c r="L4021" s="869"/>
      <c r="M4021" s="813"/>
      <c r="N4021" s="870"/>
      <c r="O4021" s="902"/>
      <c r="P4021" s="869"/>
      <c r="Q4021" s="813"/>
      <c r="R4021" s="870"/>
    </row>
    <row r="4022" spans="12:18" x14ac:dyDescent="0.2">
      <c r="L4022" s="869"/>
      <c r="M4022" s="813"/>
      <c r="N4022" s="870"/>
      <c r="O4022" s="902"/>
      <c r="P4022" s="869"/>
      <c r="Q4022" s="813"/>
      <c r="R4022" s="870"/>
    </row>
    <row r="4023" spans="12:18" x14ac:dyDescent="0.2">
      <c r="L4023" s="869"/>
      <c r="M4023" s="813"/>
      <c r="N4023" s="870"/>
      <c r="O4023" s="902"/>
      <c r="P4023" s="869"/>
      <c r="Q4023" s="813"/>
      <c r="R4023" s="870"/>
    </row>
    <row r="4024" spans="12:18" x14ac:dyDescent="0.2">
      <c r="L4024" s="869"/>
      <c r="M4024" s="813"/>
      <c r="N4024" s="870"/>
      <c r="O4024" s="902"/>
      <c r="P4024" s="869"/>
      <c r="Q4024" s="813"/>
      <c r="R4024" s="870"/>
    </row>
    <row r="4025" spans="12:18" x14ac:dyDescent="0.2">
      <c r="L4025" s="869"/>
      <c r="M4025" s="813"/>
      <c r="N4025" s="870"/>
      <c r="O4025" s="902"/>
      <c r="P4025" s="869"/>
      <c r="Q4025" s="813"/>
      <c r="R4025" s="870"/>
    </row>
    <row r="4026" spans="12:18" x14ac:dyDescent="0.2">
      <c r="L4026" s="869"/>
      <c r="M4026" s="813"/>
      <c r="N4026" s="870"/>
      <c r="O4026" s="902"/>
      <c r="P4026" s="869"/>
      <c r="Q4026" s="813"/>
      <c r="R4026" s="870"/>
    </row>
    <row r="4027" spans="12:18" x14ac:dyDescent="0.2">
      <c r="L4027" s="869"/>
      <c r="M4027" s="813"/>
      <c r="N4027" s="870"/>
      <c r="O4027" s="902"/>
      <c r="P4027" s="869"/>
      <c r="Q4027" s="813"/>
      <c r="R4027" s="870"/>
    </row>
    <row r="4028" spans="12:18" x14ac:dyDescent="0.2">
      <c r="L4028" s="869"/>
      <c r="M4028" s="813"/>
      <c r="N4028" s="870"/>
      <c r="O4028" s="902"/>
      <c r="P4028" s="869"/>
      <c r="Q4028" s="813"/>
      <c r="R4028" s="870"/>
    </row>
    <row r="4029" spans="12:18" x14ac:dyDescent="0.2">
      <c r="L4029" s="869"/>
      <c r="M4029" s="813"/>
      <c r="N4029" s="870"/>
      <c r="O4029" s="902"/>
      <c r="P4029" s="869"/>
      <c r="Q4029" s="813"/>
      <c r="R4029" s="870"/>
    </row>
    <row r="4030" spans="12:18" x14ac:dyDescent="0.2">
      <c r="L4030" s="869"/>
      <c r="M4030" s="813"/>
      <c r="N4030" s="870"/>
      <c r="O4030" s="902"/>
      <c r="P4030" s="869"/>
      <c r="Q4030" s="813"/>
      <c r="R4030" s="870"/>
    </row>
    <row r="4031" spans="12:18" x14ac:dyDescent="0.2">
      <c r="L4031" s="869"/>
      <c r="M4031" s="813"/>
      <c r="N4031" s="870"/>
      <c r="O4031" s="902"/>
      <c r="P4031" s="869"/>
      <c r="Q4031" s="813"/>
      <c r="R4031" s="870"/>
    </row>
    <row r="4032" spans="12:18" x14ac:dyDescent="0.2">
      <c r="L4032" s="869"/>
      <c r="M4032" s="813"/>
      <c r="N4032" s="870"/>
      <c r="O4032" s="902"/>
      <c r="P4032" s="869"/>
      <c r="Q4032" s="813"/>
      <c r="R4032" s="870"/>
    </row>
    <row r="4033" spans="12:18" x14ac:dyDescent="0.2">
      <c r="L4033" s="869"/>
      <c r="M4033" s="813"/>
      <c r="N4033" s="870"/>
      <c r="O4033" s="902"/>
      <c r="P4033" s="869"/>
      <c r="Q4033" s="813"/>
      <c r="R4033" s="870"/>
    </row>
    <row r="4034" spans="12:18" x14ac:dyDescent="0.2">
      <c r="L4034" s="869"/>
      <c r="M4034" s="813"/>
      <c r="N4034" s="870"/>
      <c r="O4034" s="902"/>
      <c r="P4034" s="869"/>
      <c r="Q4034" s="813"/>
      <c r="R4034" s="870"/>
    </row>
    <row r="4035" spans="12:18" x14ac:dyDescent="0.2">
      <c r="L4035" s="869"/>
      <c r="M4035" s="813"/>
      <c r="N4035" s="870"/>
      <c r="O4035" s="902"/>
      <c r="P4035" s="869"/>
      <c r="Q4035" s="813"/>
      <c r="R4035" s="870"/>
    </row>
    <row r="4036" spans="12:18" x14ac:dyDescent="0.2">
      <c r="L4036" s="869"/>
      <c r="M4036" s="813"/>
      <c r="N4036" s="870"/>
      <c r="O4036" s="902"/>
      <c r="P4036" s="869"/>
      <c r="Q4036" s="813"/>
      <c r="R4036" s="870"/>
    </row>
    <row r="4037" spans="12:18" x14ac:dyDescent="0.2">
      <c r="L4037" s="869"/>
      <c r="M4037" s="813"/>
      <c r="N4037" s="870"/>
      <c r="O4037" s="902"/>
      <c r="P4037" s="869"/>
      <c r="Q4037" s="813"/>
      <c r="R4037" s="870"/>
    </row>
    <row r="4038" spans="12:18" x14ac:dyDescent="0.2">
      <c r="L4038" s="869"/>
      <c r="M4038" s="813"/>
      <c r="N4038" s="870"/>
      <c r="O4038" s="902"/>
      <c r="P4038" s="869"/>
      <c r="Q4038" s="813"/>
      <c r="R4038" s="870"/>
    </row>
    <row r="4039" spans="12:18" x14ac:dyDescent="0.2">
      <c r="L4039" s="869"/>
      <c r="M4039" s="813"/>
      <c r="N4039" s="870"/>
      <c r="O4039" s="902"/>
      <c r="P4039" s="869"/>
      <c r="Q4039" s="813"/>
      <c r="R4039" s="870"/>
    </row>
    <row r="4040" spans="12:18" x14ac:dyDescent="0.2">
      <c r="L4040" s="869"/>
      <c r="M4040" s="813"/>
      <c r="N4040" s="870"/>
      <c r="O4040" s="902"/>
      <c r="P4040" s="869"/>
      <c r="Q4040" s="813"/>
      <c r="R4040" s="870"/>
    </row>
    <row r="4041" spans="12:18" x14ac:dyDescent="0.2">
      <c r="L4041" s="869"/>
      <c r="M4041" s="813"/>
      <c r="N4041" s="870"/>
      <c r="O4041" s="902"/>
      <c r="P4041" s="869"/>
      <c r="Q4041" s="813"/>
      <c r="R4041" s="870"/>
    </row>
    <row r="4042" spans="12:18" x14ac:dyDescent="0.2">
      <c r="L4042" s="869"/>
      <c r="M4042" s="813"/>
      <c r="N4042" s="870"/>
      <c r="O4042" s="902"/>
      <c r="P4042" s="869"/>
      <c r="Q4042" s="813"/>
      <c r="R4042" s="870"/>
    </row>
    <row r="4043" spans="12:18" x14ac:dyDescent="0.2">
      <c r="L4043" s="869"/>
      <c r="M4043" s="813"/>
      <c r="N4043" s="870"/>
      <c r="O4043" s="902"/>
      <c r="P4043" s="869"/>
      <c r="Q4043" s="813"/>
      <c r="R4043" s="870"/>
    </row>
    <row r="4044" spans="12:18" x14ac:dyDescent="0.2">
      <c r="L4044" s="869"/>
      <c r="M4044" s="813"/>
      <c r="N4044" s="870"/>
      <c r="O4044" s="902"/>
      <c r="P4044" s="869"/>
      <c r="Q4044" s="813"/>
      <c r="R4044" s="870"/>
    </row>
    <row r="4045" spans="12:18" x14ac:dyDescent="0.2">
      <c r="L4045" s="869"/>
      <c r="M4045" s="813"/>
      <c r="N4045" s="870"/>
      <c r="O4045" s="902"/>
      <c r="P4045" s="869"/>
      <c r="Q4045" s="813"/>
      <c r="R4045" s="870"/>
    </row>
    <row r="4046" spans="12:18" x14ac:dyDescent="0.2">
      <c r="L4046" s="869"/>
      <c r="M4046" s="813"/>
      <c r="N4046" s="870"/>
      <c r="O4046" s="902"/>
      <c r="P4046" s="869"/>
      <c r="Q4046" s="813"/>
      <c r="R4046" s="870"/>
    </row>
    <row r="4047" spans="12:18" x14ac:dyDescent="0.2">
      <c r="L4047" s="869"/>
      <c r="M4047" s="813"/>
      <c r="N4047" s="870"/>
      <c r="O4047" s="902"/>
      <c r="P4047" s="869"/>
      <c r="Q4047" s="813"/>
      <c r="R4047" s="870"/>
    </row>
    <row r="4048" spans="12:18" x14ac:dyDescent="0.2">
      <c r="L4048" s="869"/>
      <c r="M4048" s="813"/>
      <c r="N4048" s="870"/>
      <c r="O4048" s="902"/>
      <c r="P4048" s="869"/>
      <c r="Q4048" s="813"/>
      <c r="R4048" s="870"/>
    </row>
    <row r="4049" spans="12:18" x14ac:dyDescent="0.2">
      <c r="L4049" s="869"/>
      <c r="M4049" s="813"/>
      <c r="N4049" s="870"/>
      <c r="O4049" s="902"/>
      <c r="P4049" s="869"/>
      <c r="Q4049" s="813"/>
      <c r="R4049" s="870"/>
    </row>
    <row r="4050" spans="12:18" x14ac:dyDescent="0.2">
      <c r="L4050" s="869"/>
      <c r="M4050" s="813"/>
      <c r="N4050" s="870"/>
      <c r="O4050" s="902"/>
      <c r="P4050" s="869"/>
      <c r="Q4050" s="813"/>
      <c r="R4050" s="870"/>
    </row>
    <row r="4051" spans="12:18" x14ac:dyDescent="0.2">
      <c r="L4051" s="869"/>
      <c r="M4051" s="813"/>
      <c r="N4051" s="870"/>
      <c r="O4051" s="902"/>
      <c r="P4051" s="869"/>
      <c r="Q4051" s="813"/>
      <c r="R4051" s="870"/>
    </row>
    <row r="4052" spans="12:18" x14ac:dyDescent="0.2">
      <c r="L4052" s="869"/>
      <c r="M4052" s="813"/>
      <c r="N4052" s="870"/>
      <c r="O4052" s="902"/>
      <c r="P4052" s="869"/>
      <c r="Q4052" s="813"/>
      <c r="R4052" s="870"/>
    </row>
    <row r="4053" spans="12:18" x14ac:dyDescent="0.2">
      <c r="L4053" s="869"/>
      <c r="M4053" s="813"/>
      <c r="N4053" s="870"/>
      <c r="O4053" s="902"/>
      <c r="P4053" s="869"/>
      <c r="Q4053" s="813"/>
      <c r="R4053" s="870"/>
    </row>
    <row r="4054" spans="12:18" x14ac:dyDescent="0.2">
      <c r="L4054" s="869"/>
      <c r="M4054" s="813"/>
      <c r="N4054" s="870"/>
      <c r="O4054" s="902"/>
      <c r="P4054" s="869"/>
      <c r="Q4054" s="813"/>
      <c r="R4054" s="870"/>
    </row>
    <row r="4055" spans="12:18" x14ac:dyDescent="0.2">
      <c r="L4055" s="869"/>
      <c r="M4055" s="813"/>
      <c r="N4055" s="870"/>
      <c r="O4055" s="902"/>
      <c r="P4055" s="869"/>
      <c r="Q4055" s="813"/>
      <c r="R4055" s="870"/>
    </row>
    <row r="4056" spans="12:18" x14ac:dyDescent="0.2">
      <c r="L4056" s="869"/>
      <c r="M4056" s="813"/>
      <c r="N4056" s="870"/>
      <c r="O4056" s="902"/>
      <c r="P4056" s="869"/>
      <c r="Q4056" s="813"/>
      <c r="R4056" s="870"/>
    </row>
    <row r="4057" spans="12:18" x14ac:dyDescent="0.2">
      <c r="L4057" s="869"/>
      <c r="M4057" s="813"/>
      <c r="N4057" s="870"/>
      <c r="O4057" s="902"/>
      <c r="P4057" s="869"/>
      <c r="Q4057" s="813"/>
      <c r="R4057" s="870"/>
    </row>
    <row r="4058" spans="12:18" x14ac:dyDescent="0.2">
      <c r="L4058" s="869"/>
      <c r="M4058" s="813"/>
      <c r="N4058" s="870"/>
      <c r="O4058" s="902"/>
      <c r="P4058" s="869"/>
      <c r="Q4058" s="813"/>
      <c r="R4058" s="870"/>
    </row>
    <row r="4059" spans="12:18" x14ac:dyDescent="0.2">
      <c r="L4059" s="869"/>
      <c r="M4059" s="813"/>
      <c r="N4059" s="870"/>
      <c r="O4059" s="902"/>
      <c r="P4059" s="869"/>
      <c r="Q4059" s="813"/>
      <c r="R4059" s="870"/>
    </row>
    <row r="4060" spans="12:18" x14ac:dyDescent="0.2">
      <c r="L4060" s="869"/>
      <c r="M4060" s="813"/>
      <c r="N4060" s="870"/>
      <c r="O4060" s="902"/>
      <c r="P4060" s="869"/>
      <c r="Q4060" s="813"/>
      <c r="R4060" s="870"/>
    </row>
    <row r="4061" spans="12:18" x14ac:dyDescent="0.2">
      <c r="L4061" s="869"/>
      <c r="M4061" s="813"/>
      <c r="N4061" s="870"/>
      <c r="O4061" s="902"/>
      <c r="P4061" s="869"/>
      <c r="Q4061" s="813"/>
      <c r="R4061" s="870"/>
    </row>
    <row r="4062" spans="12:18" x14ac:dyDescent="0.2">
      <c r="L4062" s="869"/>
      <c r="M4062" s="813"/>
      <c r="N4062" s="870"/>
      <c r="O4062" s="902"/>
      <c r="P4062" s="869"/>
      <c r="Q4062" s="813"/>
      <c r="R4062" s="870"/>
    </row>
    <row r="4063" spans="12:18" x14ac:dyDescent="0.2">
      <c r="L4063" s="869"/>
      <c r="M4063" s="813"/>
      <c r="N4063" s="870"/>
      <c r="O4063" s="902"/>
      <c r="P4063" s="869"/>
      <c r="Q4063" s="813"/>
      <c r="R4063" s="870"/>
    </row>
    <row r="4064" spans="12:18" x14ac:dyDescent="0.2">
      <c r="L4064" s="869"/>
      <c r="M4064" s="813"/>
      <c r="N4064" s="870"/>
      <c r="O4064" s="902"/>
      <c r="P4064" s="869"/>
      <c r="Q4064" s="813"/>
      <c r="R4064" s="870"/>
    </row>
    <row r="4065" spans="12:18" x14ac:dyDescent="0.2">
      <c r="L4065" s="869"/>
      <c r="M4065" s="813"/>
      <c r="N4065" s="870"/>
      <c r="O4065" s="902"/>
      <c r="P4065" s="869"/>
      <c r="Q4065" s="813"/>
      <c r="R4065" s="870"/>
    </row>
    <row r="4066" spans="12:18" x14ac:dyDescent="0.2">
      <c r="L4066" s="869"/>
      <c r="M4066" s="813"/>
      <c r="N4066" s="870"/>
      <c r="O4066" s="902"/>
      <c r="P4066" s="869"/>
      <c r="Q4066" s="813"/>
      <c r="R4066" s="870"/>
    </row>
    <row r="4067" spans="12:18" x14ac:dyDescent="0.2">
      <c r="L4067" s="869"/>
      <c r="M4067" s="813"/>
      <c r="N4067" s="870"/>
      <c r="O4067" s="902"/>
      <c r="P4067" s="869"/>
      <c r="Q4067" s="813"/>
      <c r="R4067" s="870"/>
    </row>
    <row r="4068" spans="12:18" x14ac:dyDescent="0.2">
      <c r="L4068" s="869"/>
      <c r="M4068" s="813"/>
      <c r="N4068" s="870"/>
      <c r="O4068" s="902"/>
      <c r="P4068" s="869"/>
      <c r="Q4068" s="813"/>
      <c r="R4068" s="870"/>
    </row>
    <row r="4069" spans="12:18" x14ac:dyDescent="0.2">
      <c r="L4069" s="869"/>
      <c r="M4069" s="813"/>
      <c r="N4069" s="870"/>
      <c r="O4069" s="902"/>
      <c r="P4069" s="869"/>
      <c r="Q4069" s="813"/>
      <c r="R4069" s="870"/>
    </row>
    <row r="4070" spans="12:18" x14ac:dyDescent="0.2">
      <c r="L4070" s="869"/>
      <c r="M4070" s="813"/>
      <c r="N4070" s="870"/>
      <c r="O4070" s="902"/>
      <c r="P4070" s="869"/>
      <c r="Q4070" s="813"/>
      <c r="R4070" s="870"/>
    </row>
    <row r="4071" spans="12:18" x14ac:dyDescent="0.2">
      <c r="L4071" s="869"/>
      <c r="M4071" s="813"/>
      <c r="N4071" s="870"/>
      <c r="O4071" s="902"/>
      <c r="P4071" s="869"/>
      <c r="Q4071" s="813"/>
      <c r="R4071" s="870"/>
    </row>
    <row r="4072" spans="12:18" x14ac:dyDescent="0.2">
      <c r="L4072" s="869"/>
      <c r="M4072" s="813"/>
      <c r="N4072" s="870"/>
      <c r="O4072" s="902"/>
      <c r="P4072" s="869"/>
      <c r="Q4072" s="813"/>
      <c r="R4072" s="870"/>
    </row>
    <row r="4073" spans="12:18" x14ac:dyDescent="0.2">
      <c r="L4073" s="869"/>
      <c r="M4073" s="813"/>
      <c r="N4073" s="870"/>
      <c r="O4073" s="902"/>
      <c r="P4073" s="869"/>
      <c r="Q4073" s="813"/>
      <c r="R4073" s="870"/>
    </row>
    <row r="4074" spans="12:18" x14ac:dyDescent="0.2">
      <c r="L4074" s="869"/>
      <c r="M4074" s="813"/>
      <c r="N4074" s="870"/>
      <c r="O4074" s="902"/>
      <c r="P4074" s="869"/>
      <c r="Q4074" s="813"/>
      <c r="R4074" s="870"/>
    </row>
    <row r="4075" spans="12:18" x14ac:dyDescent="0.2">
      <c r="L4075" s="869"/>
      <c r="M4075" s="813"/>
      <c r="N4075" s="870"/>
      <c r="O4075" s="902"/>
      <c r="P4075" s="869"/>
      <c r="Q4075" s="813"/>
      <c r="R4075" s="870"/>
    </row>
    <row r="4076" spans="12:18" x14ac:dyDescent="0.2">
      <c r="L4076" s="869"/>
      <c r="M4076" s="813"/>
      <c r="N4076" s="870"/>
      <c r="O4076" s="902"/>
      <c r="P4076" s="869"/>
      <c r="Q4076" s="813"/>
      <c r="R4076" s="870"/>
    </row>
    <row r="4077" spans="12:18" x14ac:dyDescent="0.2">
      <c r="L4077" s="869"/>
      <c r="M4077" s="813"/>
      <c r="N4077" s="870"/>
      <c r="O4077" s="902"/>
      <c r="P4077" s="869"/>
      <c r="Q4077" s="813"/>
      <c r="R4077" s="870"/>
    </row>
    <row r="4078" spans="12:18" x14ac:dyDescent="0.2">
      <c r="L4078" s="869"/>
      <c r="M4078" s="813"/>
      <c r="N4078" s="870"/>
      <c r="O4078" s="902"/>
      <c r="P4078" s="869"/>
      <c r="Q4078" s="813"/>
      <c r="R4078" s="870"/>
    </row>
    <row r="4079" spans="12:18" x14ac:dyDescent="0.2">
      <c r="L4079" s="869"/>
      <c r="M4079" s="813"/>
      <c r="N4079" s="870"/>
      <c r="O4079" s="902"/>
      <c r="P4079" s="869"/>
      <c r="Q4079" s="813"/>
      <c r="R4079" s="870"/>
    </row>
    <row r="4080" spans="12:18" x14ac:dyDescent="0.2">
      <c r="L4080" s="869"/>
      <c r="M4080" s="813"/>
      <c r="N4080" s="870"/>
      <c r="O4080" s="902"/>
      <c r="P4080" s="869"/>
      <c r="Q4080" s="813"/>
      <c r="R4080" s="870"/>
    </row>
    <row r="4081" spans="12:18" x14ac:dyDescent="0.2">
      <c r="L4081" s="869"/>
      <c r="M4081" s="813"/>
      <c r="N4081" s="870"/>
      <c r="O4081" s="902"/>
      <c r="P4081" s="869"/>
      <c r="Q4081" s="813"/>
      <c r="R4081" s="870"/>
    </row>
    <row r="4082" spans="12:18" x14ac:dyDescent="0.2">
      <c r="L4082" s="869"/>
      <c r="M4082" s="813"/>
      <c r="N4082" s="870"/>
      <c r="O4082" s="902"/>
      <c r="P4082" s="869"/>
      <c r="Q4082" s="813"/>
      <c r="R4082" s="870"/>
    </row>
    <row r="4083" spans="12:18" x14ac:dyDescent="0.2">
      <c r="L4083" s="869"/>
      <c r="M4083" s="813"/>
      <c r="N4083" s="870"/>
      <c r="O4083" s="902"/>
      <c r="P4083" s="869"/>
      <c r="Q4083" s="813"/>
      <c r="R4083" s="870"/>
    </row>
    <row r="4084" spans="12:18" x14ac:dyDescent="0.2">
      <c r="L4084" s="869"/>
      <c r="M4084" s="813"/>
      <c r="N4084" s="870"/>
      <c r="O4084" s="902"/>
      <c r="P4084" s="869"/>
      <c r="Q4084" s="813"/>
      <c r="R4084" s="870"/>
    </row>
    <row r="4085" spans="12:18" x14ac:dyDescent="0.2">
      <c r="L4085" s="869"/>
      <c r="M4085" s="813"/>
      <c r="N4085" s="870"/>
      <c r="O4085" s="902"/>
      <c r="P4085" s="869"/>
      <c r="Q4085" s="813"/>
      <c r="R4085" s="870"/>
    </row>
    <row r="4086" spans="12:18" x14ac:dyDescent="0.2">
      <c r="L4086" s="869"/>
      <c r="M4086" s="813"/>
      <c r="N4086" s="870"/>
      <c r="O4086" s="902"/>
      <c r="P4086" s="869"/>
      <c r="Q4086" s="813"/>
      <c r="R4086" s="870"/>
    </row>
    <row r="4087" spans="12:18" x14ac:dyDescent="0.2">
      <c r="L4087" s="869"/>
      <c r="M4087" s="813"/>
      <c r="N4087" s="870"/>
      <c r="O4087" s="902"/>
      <c r="P4087" s="869"/>
      <c r="Q4087" s="813"/>
      <c r="R4087" s="870"/>
    </row>
    <row r="4088" spans="12:18" x14ac:dyDescent="0.2">
      <c r="L4088" s="869"/>
      <c r="M4088" s="813"/>
      <c r="N4088" s="870"/>
      <c r="O4088" s="902"/>
      <c r="P4088" s="869"/>
      <c r="Q4088" s="813"/>
      <c r="R4088" s="870"/>
    </row>
    <row r="4089" spans="12:18" x14ac:dyDescent="0.2">
      <c r="L4089" s="869"/>
      <c r="M4089" s="813"/>
      <c r="N4089" s="870"/>
      <c r="O4089" s="902"/>
      <c r="P4089" s="869"/>
      <c r="Q4089" s="813"/>
      <c r="R4089" s="870"/>
    </row>
    <row r="4090" spans="12:18" x14ac:dyDescent="0.2">
      <c r="L4090" s="869"/>
      <c r="M4090" s="813"/>
      <c r="N4090" s="870"/>
      <c r="O4090" s="902"/>
      <c r="P4090" s="869"/>
      <c r="Q4090" s="813"/>
      <c r="R4090" s="870"/>
    </row>
    <row r="4091" spans="12:18" x14ac:dyDescent="0.2">
      <c r="L4091" s="869"/>
      <c r="M4091" s="813"/>
      <c r="N4091" s="870"/>
      <c r="O4091" s="902"/>
      <c r="P4091" s="869"/>
      <c r="Q4091" s="813"/>
      <c r="R4091" s="870"/>
    </row>
    <row r="4092" spans="12:18" x14ac:dyDescent="0.2">
      <c r="L4092" s="869"/>
      <c r="M4092" s="813"/>
      <c r="N4092" s="870"/>
      <c r="O4092" s="902"/>
      <c r="P4092" s="869"/>
      <c r="Q4092" s="813"/>
      <c r="R4092" s="870"/>
    </row>
    <row r="4093" spans="12:18" x14ac:dyDescent="0.2">
      <c r="L4093" s="869"/>
      <c r="M4093" s="813"/>
      <c r="N4093" s="870"/>
      <c r="O4093" s="902"/>
      <c r="P4093" s="869"/>
      <c r="Q4093" s="813"/>
      <c r="R4093" s="870"/>
    </row>
    <row r="4094" spans="12:18" x14ac:dyDescent="0.2">
      <c r="L4094" s="869"/>
      <c r="M4094" s="813"/>
      <c r="N4094" s="870"/>
      <c r="O4094" s="902"/>
      <c r="P4094" s="869"/>
      <c r="Q4094" s="813"/>
      <c r="R4094" s="870"/>
    </row>
    <row r="4095" spans="12:18" x14ac:dyDescent="0.2">
      <c r="L4095" s="869"/>
      <c r="M4095" s="813"/>
      <c r="N4095" s="870"/>
      <c r="O4095" s="902"/>
      <c r="P4095" s="869"/>
      <c r="Q4095" s="813"/>
      <c r="R4095" s="870"/>
    </row>
    <row r="4096" spans="12:18" x14ac:dyDescent="0.2">
      <c r="L4096" s="869"/>
      <c r="M4096" s="813"/>
      <c r="N4096" s="870"/>
      <c r="O4096" s="902"/>
      <c r="P4096" s="869"/>
      <c r="Q4096" s="813"/>
      <c r="R4096" s="870"/>
    </row>
    <row r="4097" spans="12:18" x14ac:dyDescent="0.2">
      <c r="L4097" s="869"/>
      <c r="M4097" s="813"/>
      <c r="N4097" s="870"/>
      <c r="O4097" s="902"/>
      <c r="P4097" s="869"/>
      <c r="Q4097" s="813"/>
      <c r="R4097" s="870"/>
    </row>
    <row r="4098" spans="12:18" x14ac:dyDescent="0.2">
      <c r="L4098" s="869"/>
      <c r="M4098" s="813"/>
      <c r="N4098" s="870"/>
      <c r="O4098" s="902"/>
      <c r="P4098" s="869"/>
      <c r="Q4098" s="813"/>
      <c r="R4098" s="870"/>
    </row>
    <row r="4099" spans="12:18" x14ac:dyDescent="0.2">
      <c r="L4099" s="869"/>
      <c r="M4099" s="813"/>
      <c r="N4099" s="870"/>
      <c r="O4099" s="902"/>
      <c r="P4099" s="869"/>
      <c r="Q4099" s="813"/>
      <c r="R4099" s="870"/>
    </row>
    <row r="4100" spans="12:18" x14ac:dyDescent="0.2">
      <c r="L4100" s="869"/>
      <c r="M4100" s="813"/>
      <c r="N4100" s="870"/>
      <c r="O4100" s="902"/>
      <c r="P4100" s="869"/>
      <c r="Q4100" s="813"/>
      <c r="R4100" s="870"/>
    </row>
    <row r="4101" spans="12:18" x14ac:dyDescent="0.2">
      <c r="L4101" s="869"/>
      <c r="M4101" s="813"/>
      <c r="N4101" s="870"/>
      <c r="O4101" s="902"/>
      <c r="P4101" s="869"/>
      <c r="Q4101" s="813"/>
      <c r="R4101" s="870"/>
    </row>
    <row r="4102" spans="12:18" x14ac:dyDescent="0.2">
      <c r="L4102" s="869"/>
      <c r="M4102" s="813"/>
      <c r="N4102" s="870"/>
      <c r="O4102" s="902"/>
      <c r="P4102" s="869"/>
      <c r="Q4102" s="813"/>
      <c r="R4102" s="870"/>
    </row>
    <row r="4103" spans="12:18" x14ac:dyDescent="0.2">
      <c r="L4103" s="869"/>
      <c r="M4103" s="813"/>
      <c r="N4103" s="870"/>
      <c r="O4103" s="902"/>
      <c r="P4103" s="869"/>
      <c r="Q4103" s="813"/>
      <c r="R4103" s="870"/>
    </row>
    <row r="4104" spans="12:18" x14ac:dyDescent="0.2">
      <c r="L4104" s="869"/>
      <c r="M4104" s="813"/>
      <c r="N4104" s="870"/>
      <c r="O4104" s="902"/>
      <c r="P4104" s="869"/>
      <c r="Q4104" s="813"/>
      <c r="R4104" s="870"/>
    </row>
    <row r="4105" spans="12:18" x14ac:dyDescent="0.2">
      <c r="L4105" s="869"/>
      <c r="M4105" s="813"/>
      <c r="N4105" s="870"/>
      <c r="O4105" s="902"/>
      <c r="P4105" s="869"/>
      <c r="Q4105" s="813"/>
      <c r="R4105" s="870"/>
    </row>
    <row r="4106" spans="12:18" x14ac:dyDescent="0.2">
      <c r="L4106" s="869"/>
      <c r="M4106" s="813"/>
      <c r="N4106" s="870"/>
      <c r="O4106" s="902"/>
      <c r="P4106" s="869"/>
      <c r="Q4106" s="813"/>
      <c r="R4106" s="870"/>
    </row>
    <row r="4107" spans="12:18" x14ac:dyDescent="0.2">
      <c r="L4107" s="869"/>
      <c r="M4107" s="813"/>
      <c r="N4107" s="870"/>
      <c r="O4107" s="902"/>
      <c r="P4107" s="869"/>
      <c r="Q4107" s="813"/>
      <c r="R4107" s="870"/>
    </row>
    <row r="4108" spans="12:18" x14ac:dyDescent="0.2">
      <c r="L4108" s="869"/>
      <c r="M4108" s="813"/>
      <c r="N4108" s="870"/>
      <c r="O4108" s="902"/>
      <c r="P4108" s="869"/>
      <c r="Q4108" s="813"/>
      <c r="R4108" s="870"/>
    </row>
    <row r="4109" spans="12:18" x14ac:dyDescent="0.2">
      <c r="L4109" s="869"/>
      <c r="M4109" s="813"/>
      <c r="N4109" s="870"/>
      <c r="O4109" s="902"/>
      <c r="P4109" s="869"/>
      <c r="Q4109" s="813"/>
      <c r="R4109" s="870"/>
    </row>
    <row r="4110" spans="12:18" x14ac:dyDescent="0.2">
      <c r="L4110" s="869"/>
      <c r="M4110" s="813"/>
      <c r="N4110" s="870"/>
      <c r="O4110" s="902"/>
      <c r="P4110" s="869"/>
      <c r="Q4110" s="813"/>
      <c r="R4110" s="870"/>
    </row>
    <row r="4111" spans="12:18" x14ac:dyDescent="0.2">
      <c r="L4111" s="869"/>
      <c r="M4111" s="813"/>
      <c r="N4111" s="870"/>
      <c r="O4111" s="902"/>
      <c r="P4111" s="869"/>
      <c r="Q4111" s="813"/>
      <c r="R4111" s="870"/>
    </row>
    <row r="4112" spans="12:18" x14ac:dyDescent="0.2">
      <c r="L4112" s="869"/>
      <c r="M4112" s="813"/>
      <c r="N4112" s="870"/>
      <c r="O4112" s="902"/>
      <c r="P4112" s="869"/>
      <c r="Q4112" s="813"/>
      <c r="R4112" s="870"/>
    </row>
    <row r="4113" spans="12:18" x14ac:dyDescent="0.2">
      <c r="L4113" s="869"/>
      <c r="M4113" s="813"/>
      <c r="N4113" s="870"/>
      <c r="O4113" s="902"/>
      <c r="P4113" s="869"/>
      <c r="Q4113" s="813"/>
      <c r="R4113" s="870"/>
    </row>
    <row r="4114" spans="12:18" x14ac:dyDescent="0.2">
      <c r="L4114" s="869"/>
      <c r="M4114" s="813"/>
      <c r="N4114" s="870"/>
      <c r="O4114" s="902"/>
      <c r="P4114" s="869"/>
      <c r="Q4114" s="813"/>
      <c r="R4114" s="870"/>
    </row>
    <row r="4115" spans="12:18" x14ac:dyDescent="0.2">
      <c r="L4115" s="869"/>
      <c r="M4115" s="813"/>
      <c r="N4115" s="870"/>
      <c r="O4115" s="902"/>
      <c r="P4115" s="869"/>
      <c r="Q4115" s="813"/>
      <c r="R4115" s="870"/>
    </row>
    <row r="4116" spans="12:18" x14ac:dyDescent="0.2">
      <c r="L4116" s="869"/>
      <c r="M4116" s="813"/>
      <c r="N4116" s="870"/>
      <c r="O4116" s="902"/>
      <c r="P4116" s="869"/>
      <c r="Q4116" s="813"/>
      <c r="R4116" s="870"/>
    </row>
    <row r="4117" spans="12:18" x14ac:dyDescent="0.2">
      <c r="L4117" s="869"/>
      <c r="M4117" s="813"/>
      <c r="N4117" s="870"/>
      <c r="O4117" s="902"/>
      <c r="P4117" s="869"/>
      <c r="Q4117" s="813"/>
      <c r="R4117" s="870"/>
    </row>
    <row r="4118" spans="12:18" x14ac:dyDescent="0.2">
      <c r="L4118" s="869"/>
      <c r="M4118" s="813"/>
      <c r="N4118" s="870"/>
      <c r="O4118" s="902"/>
      <c r="P4118" s="869"/>
      <c r="Q4118" s="813"/>
      <c r="R4118" s="870"/>
    </row>
    <row r="4119" spans="12:18" x14ac:dyDescent="0.2">
      <c r="L4119" s="869"/>
      <c r="M4119" s="813"/>
      <c r="N4119" s="870"/>
      <c r="O4119" s="902"/>
      <c r="P4119" s="869"/>
      <c r="Q4119" s="813"/>
      <c r="R4119" s="870"/>
    </row>
    <row r="4120" spans="12:18" x14ac:dyDescent="0.2">
      <c r="L4120" s="869"/>
      <c r="M4120" s="813"/>
      <c r="N4120" s="870"/>
      <c r="O4120" s="902"/>
      <c r="P4120" s="869"/>
      <c r="Q4120" s="813"/>
      <c r="R4120" s="870"/>
    </row>
    <row r="4121" spans="12:18" x14ac:dyDescent="0.2">
      <c r="L4121" s="869"/>
      <c r="M4121" s="813"/>
      <c r="N4121" s="870"/>
      <c r="O4121" s="902"/>
      <c r="P4121" s="869"/>
      <c r="Q4121" s="813"/>
      <c r="R4121" s="870"/>
    </row>
    <row r="4122" spans="12:18" x14ac:dyDescent="0.2">
      <c r="L4122" s="869"/>
      <c r="M4122" s="813"/>
      <c r="N4122" s="870"/>
      <c r="O4122" s="902"/>
      <c r="P4122" s="869"/>
      <c r="Q4122" s="813"/>
      <c r="R4122" s="870"/>
    </row>
    <row r="4123" spans="12:18" x14ac:dyDescent="0.2">
      <c r="L4123" s="869"/>
      <c r="M4123" s="813"/>
      <c r="N4123" s="870"/>
      <c r="O4123" s="902"/>
      <c r="P4123" s="869"/>
      <c r="Q4123" s="813"/>
      <c r="R4123" s="870"/>
    </row>
    <row r="4124" spans="12:18" x14ac:dyDescent="0.2">
      <c r="L4124" s="869"/>
      <c r="M4124" s="813"/>
      <c r="N4124" s="870"/>
      <c r="O4124" s="902"/>
      <c r="P4124" s="869"/>
      <c r="Q4124" s="813"/>
      <c r="R4124" s="870"/>
    </row>
    <row r="4125" spans="12:18" x14ac:dyDescent="0.2">
      <c r="L4125" s="869"/>
      <c r="M4125" s="813"/>
      <c r="N4125" s="870"/>
      <c r="O4125" s="902"/>
      <c r="P4125" s="869"/>
      <c r="Q4125" s="813"/>
      <c r="R4125" s="870"/>
    </row>
    <row r="4126" spans="12:18" x14ac:dyDescent="0.2">
      <c r="L4126" s="869"/>
      <c r="M4126" s="813"/>
      <c r="N4126" s="870"/>
      <c r="O4126" s="902"/>
      <c r="P4126" s="869"/>
      <c r="Q4126" s="813"/>
      <c r="R4126" s="870"/>
    </row>
    <row r="4127" spans="12:18" x14ac:dyDescent="0.2">
      <c r="L4127" s="869"/>
      <c r="M4127" s="813"/>
      <c r="N4127" s="870"/>
      <c r="O4127" s="902"/>
      <c r="P4127" s="869"/>
      <c r="Q4127" s="813"/>
      <c r="R4127" s="870"/>
    </row>
    <row r="4128" spans="12:18" x14ac:dyDescent="0.2">
      <c r="L4128" s="869"/>
      <c r="M4128" s="813"/>
      <c r="N4128" s="870"/>
      <c r="O4128" s="902"/>
      <c r="P4128" s="869"/>
      <c r="Q4128" s="813"/>
      <c r="R4128" s="870"/>
    </row>
    <row r="4129" spans="12:18" x14ac:dyDescent="0.2">
      <c r="L4129" s="869"/>
      <c r="M4129" s="813"/>
      <c r="N4129" s="870"/>
      <c r="O4129" s="902"/>
      <c r="P4129" s="869"/>
      <c r="Q4129" s="813"/>
      <c r="R4129" s="870"/>
    </row>
    <row r="4130" spans="12:18" x14ac:dyDescent="0.2">
      <c r="L4130" s="869"/>
      <c r="M4130" s="813"/>
      <c r="N4130" s="870"/>
      <c r="O4130" s="902"/>
      <c r="P4130" s="869"/>
      <c r="Q4130" s="813"/>
      <c r="R4130" s="870"/>
    </row>
    <row r="4131" spans="12:18" x14ac:dyDescent="0.2">
      <c r="L4131" s="869"/>
      <c r="M4131" s="813"/>
      <c r="N4131" s="870"/>
      <c r="O4131" s="902"/>
      <c r="P4131" s="869"/>
      <c r="Q4131" s="813"/>
      <c r="R4131" s="870"/>
    </row>
    <row r="4132" spans="12:18" x14ac:dyDescent="0.2">
      <c r="L4132" s="869"/>
      <c r="M4132" s="813"/>
      <c r="N4132" s="870"/>
      <c r="O4132" s="902"/>
      <c r="P4132" s="869"/>
      <c r="Q4132" s="813"/>
      <c r="R4132" s="870"/>
    </row>
    <row r="4133" spans="12:18" x14ac:dyDescent="0.2">
      <c r="L4133" s="869"/>
      <c r="M4133" s="813"/>
      <c r="N4133" s="870"/>
      <c r="O4133" s="902"/>
      <c r="P4133" s="869"/>
      <c r="Q4133" s="813"/>
      <c r="R4133" s="870"/>
    </row>
    <row r="4134" spans="12:18" x14ac:dyDescent="0.2">
      <c r="L4134" s="869"/>
      <c r="M4134" s="813"/>
      <c r="N4134" s="870"/>
      <c r="O4134" s="902"/>
      <c r="P4134" s="869"/>
      <c r="Q4134" s="813"/>
      <c r="R4134" s="870"/>
    </row>
    <row r="4135" spans="12:18" x14ac:dyDescent="0.2">
      <c r="L4135" s="869"/>
      <c r="M4135" s="813"/>
      <c r="N4135" s="870"/>
      <c r="O4135" s="902"/>
      <c r="P4135" s="869"/>
      <c r="Q4135" s="813"/>
      <c r="R4135" s="870"/>
    </row>
    <row r="4136" spans="12:18" x14ac:dyDescent="0.2">
      <c r="L4136" s="869"/>
      <c r="M4136" s="813"/>
      <c r="N4136" s="870"/>
      <c r="O4136" s="902"/>
      <c r="P4136" s="869"/>
      <c r="Q4136" s="813"/>
      <c r="R4136" s="870"/>
    </row>
    <row r="4137" spans="12:18" x14ac:dyDescent="0.2">
      <c r="L4137" s="869"/>
      <c r="M4137" s="813"/>
      <c r="N4137" s="870"/>
      <c r="O4137" s="902"/>
      <c r="P4137" s="869"/>
      <c r="Q4137" s="813"/>
      <c r="R4137" s="870"/>
    </row>
    <row r="4138" spans="12:18" x14ac:dyDescent="0.2">
      <c r="L4138" s="869"/>
      <c r="M4138" s="813"/>
      <c r="N4138" s="870"/>
      <c r="O4138" s="902"/>
      <c r="P4138" s="869"/>
      <c r="Q4138" s="813"/>
      <c r="R4138" s="870"/>
    </row>
    <row r="4139" spans="12:18" x14ac:dyDescent="0.2">
      <c r="L4139" s="869"/>
      <c r="M4139" s="813"/>
      <c r="N4139" s="870"/>
      <c r="O4139" s="902"/>
      <c r="P4139" s="869"/>
      <c r="Q4139" s="813"/>
      <c r="R4139" s="870"/>
    </row>
    <row r="4140" spans="12:18" x14ac:dyDescent="0.2">
      <c r="L4140" s="869"/>
      <c r="M4140" s="813"/>
      <c r="N4140" s="870"/>
      <c r="O4140" s="902"/>
      <c r="P4140" s="869"/>
      <c r="Q4140" s="813"/>
      <c r="R4140" s="870"/>
    </row>
    <row r="4141" spans="12:18" x14ac:dyDescent="0.2">
      <c r="L4141" s="869"/>
      <c r="M4141" s="813"/>
      <c r="N4141" s="870"/>
      <c r="O4141" s="902"/>
      <c r="P4141" s="869"/>
      <c r="Q4141" s="813"/>
      <c r="R4141" s="870"/>
    </row>
    <row r="4142" spans="12:18" x14ac:dyDescent="0.2">
      <c r="L4142" s="869"/>
      <c r="M4142" s="813"/>
      <c r="N4142" s="870"/>
      <c r="O4142" s="902"/>
      <c r="P4142" s="869"/>
      <c r="Q4142" s="813"/>
      <c r="R4142" s="870"/>
    </row>
    <row r="4143" spans="12:18" x14ac:dyDescent="0.2">
      <c r="L4143" s="869"/>
      <c r="M4143" s="813"/>
      <c r="N4143" s="870"/>
      <c r="O4143" s="902"/>
      <c r="P4143" s="869"/>
      <c r="Q4143" s="813"/>
      <c r="R4143" s="870"/>
    </row>
    <row r="4144" spans="12:18" x14ac:dyDescent="0.2">
      <c r="L4144" s="869"/>
      <c r="M4144" s="813"/>
      <c r="N4144" s="870"/>
      <c r="O4144" s="902"/>
      <c r="P4144" s="869"/>
      <c r="Q4144" s="813"/>
      <c r="R4144" s="870"/>
    </row>
    <row r="4145" spans="12:18" x14ac:dyDescent="0.2">
      <c r="L4145" s="869"/>
      <c r="M4145" s="813"/>
      <c r="N4145" s="870"/>
      <c r="O4145" s="902"/>
      <c r="P4145" s="869"/>
      <c r="Q4145" s="813"/>
      <c r="R4145" s="870"/>
    </row>
    <row r="4146" spans="12:18" x14ac:dyDescent="0.2">
      <c r="L4146" s="869"/>
      <c r="M4146" s="813"/>
      <c r="N4146" s="870"/>
      <c r="O4146" s="902"/>
      <c r="P4146" s="869"/>
      <c r="Q4146" s="813"/>
      <c r="R4146" s="870"/>
    </row>
    <row r="4147" spans="12:18" x14ac:dyDescent="0.2">
      <c r="L4147" s="869"/>
      <c r="M4147" s="813"/>
      <c r="N4147" s="870"/>
      <c r="O4147" s="902"/>
      <c r="P4147" s="869"/>
      <c r="Q4147" s="813"/>
      <c r="R4147" s="870"/>
    </row>
    <row r="4148" spans="12:18" x14ac:dyDescent="0.2">
      <c r="L4148" s="869"/>
      <c r="M4148" s="813"/>
      <c r="N4148" s="870"/>
      <c r="O4148" s="902"/>
      <c r="P4148" s="869"/>
      <c r="Q4148" s="813"/>
      <c r="R4148" s="870"/>
    </row>
    <row r="4149" spans="12:18" x14ac:dyDescent="0.2">
      <c r="L4149" s="869"/>
      <c r="M4149" s="813"/>
      <c r="N4149" s="870"/>
      <c r="O4149" s="902"/>
      <c r="P4149" s="869"/>
      <c r="Q4149" s="813"/>
      <c r="R4149" s="870"/>
    </row>
    <row r="4150" spans="12:18" x14ac:dyDescent="0.2">
      <c r="L4150" s="869"/>
      <c r="M4150" s="813"/>
      <c r="N4150" s="870"/>
      <c r="O4150" s="902"/>
      <c r="P4150" s="869"/>
      <c r="Q4150" s="813"/>
      <c r="R4150" s="870"/>
    </row>
    <row r="4151" spans="12:18" x14ac:dyDescent="0.2">
      <c r="L4151" s="869"/>
      <c r="M4151" s="813"/>
      <c r="N4151" s="870"/>
      <c r="O4151" s="902"/>
      <c r="P4151" s="869"/>
      <c r="Q4151" s="813"/>
      <c r="R4151" s="870"/>
    </row>
    <row r="4152" spans="12:18" x14ac:dyDescent="0.2">
      <c r="L4152" s="869"/>
      <c r="M4152" s="813"/>
      <c r="N4152" s="870"/>
      <c r="O4152" s="902"/>
      <c r="P4152" s="869"/>
      <c r="Q4152" s="813"/>
      <c r="R4152" s="870"/>
    </row>
    <row r="4153" spans="12:18" x14ac:dyDescent="0.2">
      <c r="L4153" s="869"/>
      <c r="M4153" s="813"/>
      <c r="N4153" s="870"/>
      <c r="O4153" s="902"/>
      <c r="P4153" s="869"/>
      <c r="Q4153" s="813"/>
      <c r="R4153" s="870"/>
    </row>
    <row r="4154" spans="12:18" x14ac:dyDescent="0.2">
      <c r="L4154" s="869"/>
      <c r="M4154" s="813"/>
      <c r="N4154" s="870"/>
      <c r="O4154" s="902"/>
      <c r="P4154" s="869"/>
      <c r="Q4154" s="813"/>
      <c r="R4154" s="870"/>
    </row>
    <row r="4155" spans="12:18" x14ac:dyDescent="0.2">
      <c r="L4155" s="869"/>
      <c r="M4155" s="813"/>
      <c r="N4155" s="870"/>
      <c r="O4155" s="902"/>
      <c r="P4155" s="869"/>
      <c r="Q4155" s="813"/>
      <c r="R4155" s="870"/>
    </row>
    <row r="4156" spans="12:18" x14ac:dyDescent="0.2">
      <c r="L4156" s="869"/>
      <c r="M4156" s="813"/>
      <c r="N4156" s="870"/>
      <c r="O4156" s="902"/>
      <c r="P4156" s="869"/>
      <c r="Q4156" s="813"/>
      <c r="R4156" s="870"/>
    </row>
    <row r="4157" spans="12:18" x14ac:dyDescent="0.2">
      <c r="L4157" s="869"/>
      <c r="M4157" s="813"/>
      <c r="N4157" s="870"/>
      <c r="O4157" s="902"/>
      <c r="P4157" s="869"/>
      <c r="Q4157" s="813"/>
      <c r="R4157" s="870"/>
    </row>
    <row r="4158" spans="12:18" x14ac:dyDescent="0.2">
      <c r="L4158" s="869"/>
      <c r="M4158" s="813"/>
      <c r="N4158" s="870"/>
      <c r="O4158" s="902"/>
      <c r="P4158" s="869"/>
      <c r="Q4158" s="813"/>
      <c r="R4158" s="870"/>
    </row>
    <row r="4159" spans="12:18" x14ac:dyDescent="0.2">
      <c r="L4159" s="869"/>
      <c r="M4159" s="813"/>
      <c r="N4159" s="870"/>
      <c r="O4159" s="902"/>
      <c r="P4159" s="869"/>
      <c r="Q4159" s="813"/>
      <c r="R4159" s="870"/>
    </row>
    <row r="4160" spans="12:18" x14ac:dyDescent="0.2">
      <c r="L4160" s="869"/>
      <c r="M4160" s="813"/>
      <c r="N4160" s="870"/>
      <c r="O4160" s="902"/>
      <c r="P4160" s="869"/>
      <c r="Q4160" s="813"/>
      <c r="R4160" s="870"/>
    </row>
    <row r="4161" spans="12:18" x14ac:dyDescent="0.2">
      <c r="L4161" s="869"/>
      <c r="M4161" s="813"/>
      <c r="N4161" s="870"/>
      <c r="O4161" s="902"/>
      <c r="P4161" s="869"/>
      <c r="Q4161" s="813"/>
      <c r="R4161" s="870"/>
    </row>
    <row r="4162" spans="12:18" x14ac:dyDescent="0.2">
      <c r="L4162" s="869"/>
      <c r="M4162" s="813"/>
      <c r="N4162" s="870"/>
      <c r="O4162" s="902"/>
      <c r="P4162" s="869"/>
      <c r="Q4162" s="813"/>
      <c r="R4162" s="870"/>
    </row>
    <row r="4163" spans="12:18" x14ac:dyDescent="0.2">
      <c r="L4163" s="869"/>
      <c r="M4163" s="813"/>
      <c r="N4163" s="870"/>
      <c r="O4163" s="902"/>
      <c r="P4163" s="869"/>
      <c r="Q4163" s="813"/>
      <c r="R4163" s="870"/>
    </row>
    <row r="4164" spans="12:18" x14ac:dyDescent="0.2">
      <c r="L4164" s="869"/>
      <c r="M4164" s="813"/>
      <c r="N4164" s="870"/>
      <c r="O4164" s="902"/>
      <c r="P4164" s="869"/>
      <c r="Q4164" s="813"/>
      <c r="R4164" s="870"/>
    </row>
    <row r="4165" spans="12:18" x14ac:dyDescent="0.2">
      <c r="L4165" s="869"/>
      <c r="M4165" s="813"/>
      <c r="N4165" s="870"/>
      <c r="O4165" s="902"/>
      <c r="P4165" s="869"/>
      <c r="Q4165" s="813"/>
      <c r="R4165" s="870"/>
    </row>
    <row r="4166" spans="12:18" x14ac:dyDescent="0.2">
      <c r="L4166" s="869"/>
      <c r="M4166" s="813"/>
      <c r="N4166" s="870"/>
      <c r="O4166" s="902"/>
      <c r="P4166" s="869"/>
      <c r="Q4166" s="813"/>
      <c r="R4166" s="870"/>
    </row>
    <row r="4167" spans="12:18" x14ac:dyDescent="0.2">
      <c r="L4167" s="869"/>
      <c r="M4167" s="813"/>
      <c r="N4167" s="870"/>
      <c r="O4167" s="902"/>
      <c r="P4167" s="869"/>
      <c r="Q4167" s="813"/>
      <c r="R4167" s="870"/>
    </row>
    <row r="4168" spans="12:18" x14ac:dyDescent="0.2">
      <c r="L4168" s="869"/>
      <c r="M4168" s="813"/>
      <c r="N4168" s="870"/>
      <c r="O4168" s="902"/>
      <c r="P4168" s="869"/>
      <c r="Q4168" s="813"/>
      <c r="R4168" s="870"/>
    </row>
    <row r="4169" spans="12:18" x14ac:dyDescent="0.2">
      <c r="L4169" s="869"/>
      <c r="M4169" s="813"/>
      <c r="N4169" s="870"/>
      <c r="O4169" s="902"/>
      <c r="P4169" s="869"/>
      <c r="Q4169" s="813"/>
      <c r="R4169" s="870"/>
    </row>
    <row r="4170" spans="12:18" x14ac:dyDescent="0.2">
      <c r="L4170" s="869"/>
      <c r="M4170" s="813"/>
      <c r="N4170" s="870"/>
      <c r="O4170" s="902"/>
      <c r="P4170" s="869"/>
      <c r="Q4170" s="813"/>
      <c r="R4170" s="870"/>
    </row>
    <row r="4171" spans="12:18" x14ac:dyDescent="0.2">
      <c r="L4171" s="869"/>
      <c r="M4171" s="813"/>
      <c r="N4171" s="870"/>
      <c r="O4171" s="902"/>
      <c r="P4171" s="869"/>
      <c r="Q4171" s="813"/>
      <c r="R4171" s="870"/>
    </row>
    <row r="4172" spans="12:18" x14ac:dyDescent="0.2">
      <c r="L4172" s="869"/>
      <c r="M4172" s="813"/>
      <c r="N4172" s="870"/>
      <c r="O4172" s="902"/>
      <c r="P4172" s="869"/>
      <c r="Q4172" s="813"/>
      <c r="R4172" s="870"/>
    </row>
    <row r="4173" spans="12:18" x14ac:dyDescent="0.2">
      <c r="L4173" s="869"/>
      <c r="M4173" s="813"/>
      <c r="N4173" s="870"/>
      <c r="O4173" s="902"/>
      <c r="P4173" s="869"/>
      <c r="Q4173" s="813"/>
      <c r="R4173" s="870"/>
    </row>
    <row r="4174" spans="12:18" x14ac:dyDescent="0.2">
      <c r="L4174" s="869"/>
      <c r="M4174" s="813"/>
      <c r="N4174" s="870"/>
      <c r="O4174" s="902"/>
      <c r="P4174" s="869"/>
      <c r="Q4174" s="813"/>
      <c r="R4174" s="870"/>
    </row>
    <row r="4175" spans="12:18" x14ac:dyDescent="0.2">
      <c r="L4175" s="869"/>
      <c r="M4175" s="813"/>
      <c r="N4175" s="870"/>
      <c r="O4175" s="902"/>
      <c r="P4175" s="869"/>
      <c r="Q4175" s="813"/>
      <c r="R4175" s="870"/>
    </row>
    <row r="4176" spans="12:18" x14ac:dyDescent="0.2">
      <c r="L4176" s="869"/>
      <c r="M4176" s="813"/>
      <c r="N4176" s="870"/>
      <c r="O4176" s="902"/>
      <c r="P4176" s="869"/>
      <c r="Q4176" s="813"/>
      <c r="R4176" s="870"/>
    </row>
    <row r="4177" spans="12:18" x14ac:dyDescent="0.2">
      <c r="L4177" s="869"/>
      <c r="M4177" s="813"/>
      <c r="N4177" s="870"/>
      <c r="O4177" s="902"/>
      <c r="P4177" s="869"/>
      <c r="Q4177" s="813"/>
      <c r="R4177" s="870"/>
    </row>
    <row r="4178" spans="12:18" x14ac:dyDescent="0.2">
      <c r="L4178" s="869"/>
      <c r="M4178" s="813"/>
      <c r="N4178" s="870"/>
      <c r="O4178" s="902"/>
      <c r="P4178" s="869"/>
      <c r="Q4178" s="813"/>
      <c r="R4178" s="870"/>
    </row>
    <row r="4179" spans="12:18" x14ac:dyDescent="0.2">
      <c r="L4179" s="869"/>
      <c r="M4179" s="813"/>
      <c r="N4179" s="870"/>
      <c r="O4179" s="902"/>
      <c r="P4179" s="869"/>
      <c r="Q4179" s="813"/>
      <c r="R4179" s="870"/>
    </row>
    <row r="4180" spans="12:18" x14ac:dyDescent="0.2">
      <c r="L4180" s="869"/>
      <c r="M4180" s="813"/>
      <c r="N4180" s="870"/>
      <c r="O4180" s="902"/>
      <c r="P4180" s="869"/>
      <c r="Q4180" s="813"/>
      <c r="R4180" s="870"/>
    </row>
    <row r="4181" spans="12:18" x14ac:dyDescent="0.2">
      <c r="L4181" s="869"/>
      <c r="M4181" s="813"/>
      <c r="N4181" s="870"/>
      <c r="O4181" s="902"/>
      <c r="P4181" s="869"/>
      <c r="Q4181" s="813"/>
      <c r="R4181" s="870"/>
    </row>
    <row r="4182" spans="12:18" x14ac:dyDescent="0.2">
      <c r="L4182" s="869"/>
      <c r="M4182" s="813"/>
      <c r="N4182" s="870"/>
      <c r="O4182" s="902"/>
      <c r="P4182" s="869"/>
      <c r="Q4182" s="813"/>
      <c r="R4182" s="870"/>
    </row>
    <row r="4183" spans="12:18" x14ac:dyDescent="0.2">
      <c r="L4183" s="869"/>
      <c r="M4183" s="813"/>
      <c r="N4183" s="870"/>
      <c r="O4183" s="902"/>
      <c r="P4183" s="869"/>
      <c r="Q4183" s="813"/>
      <c r="R4183" s="870"/>
    </row>
    <row r="4184" spans="12:18" x14ac:dyDescent="0.2">
      <c r="L4184" s="869"/>
      <c r="M4184" s="813"/>
      <c r="N4184" s="870"/>
      <c r="O4184" s="902"/>
      <c r="P4184" s="869"/>
      <c r="Q4184" s="813"/>
      <c r="R4184" s="870"/>
    </row>
    <row r="4185" spans="12:18" x14ac:dyDescent="0.2">
      <c r="L4185" s="869"/>
      <c r="M4185" s="813"/>
      <c r="N4185" s="870"/>
      <c r="O4185" s="902"/>
      <c r="P4185" s="869"/>
      <c r="Q4185" s="813"/>
      <c r="R4185" s="870"/>
    </row>
    <row r="4186" spans="12:18" x14ac:dyDescent="0.2">
      <c r="L4186" s="869"/>
      <c r="M4186" s="813"/>
      <c r="N4186" s="870"/>
      <c r="O4186" s="902"/>
      <c r="P4186" s="869"/>
      <c r="Q4186" s="813"/>
      <c r="R4186" s="870"/>
    </row>
    <row r="4187" spans="12:18" x14ac:dyDescent="0.2">
      <c r="L4187" s="869"/>
      <c r="M4187" s="813"/>
      <c r="N4187" s="870"/>
      <c r="O4187" s="902"/>
      <c r="P4187" s="869"/>
      <c r="Q4187" s="813"/>
      <c r="R4187" s="870"/>
    </row>
    <row r="4188" spans="12:18" x14ac:dyDescent="0.2">
      <c r="L4188" s="869"/>
      <c r="M4188" s="813"/>
      <c r="N4188" s="870"/>
      <c r="O4188" s="902"/>
      <c r="P4188" s="869"/>
      <c r="Q4188" s="813"/>
      <c r="R4188" s="870"/>
    </row>
    <row r="4189" spans="12:18" x14ac:dyDescent="0.2">
      <c r="L4189" s="869"/>
      <c r="M4189" s="813"/>
      <c r="N4189" s="870"/>
      <c r="O4189" s="902"/>
      <c r="P4189" s="869"/>
      <c r="Q4189" s="813"/>
      <c r="R4189" s="870"/>
    </row>
    <row r="4190" spans="12:18" x14ac:dyDescent="0.2">
      <c r="L4190" s="869"/>
      <c r="M4190" s="813"/>
      <c r="N4190" s="870"/>
      <c r="O4190" s="902"/>
      <c r="P4190" s="869"/>
      <c r="Q4190" s="813"/>
      <c r="R4190" s="870"/>
    </row>
    <row r="4191" spans="12:18" x14ac:dyDescent="0.2">
      <c r="L4191" s="869"/>
      <c r="M4191" s="813"/>
      <c r="N4191" s="870"/>
      <c r="O4191" s="902"/>
      <c r="P4191" s="869"/>
      <c r="Q4191" s="813"/>
      <c r="R4191" s="870"/>
    </row>
    <row r="4192" spans="12:18" x14ac:dyDescent="0.2">
      <c r="L4192" s="869"/>
      <c r="M4192" s="813"/>
      <c r="N4192" s="870"/>
      <c r="O4192" s="902"/>
      <c r="P4192" s="869"/>
      <c r="Q4192" s="813"/>
      <c r="R4192" s="870"/>
    </row>
    <row r="4193" spans="12:18" x14ac:dyDescent="0.2">
      <c r="L4193" s="869"/>
      <c r="M4193" s="813"/>
      <c r="N4193" s="870"/>
      <c r="O4193" s="902"/>
      <c r="P4193" s="869"/>
      <c r="Q4193" s="813"/>
      <c r="R4193" s="870"/>
    </row>
    <row r="4194" spans="12:18" x14ac:dyDescent="0.2">
      <c r="L4194" s="869"/>
      <c r="M4194" s="813"/>
      <c r="N4194" s="870"/>
      <c r="O4194" s="902"/>
      <c r="P4194" s="869"/>
      <c r="Q4194" s="813"/>
      <c r="R4194" s="870"/>
    </row>
    <row r="4195" spans="12:18" x14ac:dyDescent="0.2">
      <c r="L4195" s="869"/>
      <c r="M4195" s="813"/>
      <c r="N4195" s="870"/>
      <c r="O4195" s="902"/>
      <c r="P4195" s="869"/>
      <c r="Q4195" s="813"/>
      <c r="R4195" s="870"/>
    </row>
    <row r="4196" spans="12:18" x14ac:dyDescent="0.2">
      <c r="L4196" s="869"/>
      <c r="M4196" s="813"/>
      <c r="N4196" s="870"/>
      <c r="O4196" s="902"/>
      <c r="P4196" s="869"/>
      <c r="Q4196" s="813"/>
      <c r="R4196" s="870"/>
    </row>
    <row r="4197" spans="12:18" x14ac:dyDescent="0.2">
      <c r="L4197" s="869"/>
      <c r="M4197" s="813"/>
      <c r="N4197" s="870"/>
      <c r="O4197" s="902"/>
      <c r="P4197" s="869"/>
      <c r="Q4197" s="813"/>
      <c r="R4197" s="870"/>
    </row>
    <row r="4198" spans="12:18" x14ac:dyDescent="0.2">
      <c r="L4198" s="869"/>
      <c r="M4198" s="813"/>
      <c r="N4198" s="870"/>
      <c r="O4198" s="902"/>
      <c r="P4198" s="869"/>
      <c r="Q4198" s="813"/>
      <c r="R4198" s="870"/>
    </row>
    <row r="4199" spans="12:18" x14ac:dyDescent="0.2">
      <c r="L4199" s="869"/>
      <c r="M4199" s="813"/>
      <c r="N4199" s="870"/>
      <c r="O4199" s="902"/>
      <c r="P4199" s="869"/>
      <c r="Q4199" s="813"/>
      <c r="R4199" s="870"/>
    </row>
    <row r="4200" spans="12:18" x14ac:dyDescent="0.2">
      <c r="L4200" s="869"/>
      <c r="M4200" s="813"/>
      <c r="N4200" s="870"/>
      <c r="O4200" s="902"/>
      <c r="P4200" s="869"/>
      <c r="Q4200" s="813"/>
      <c r="R4200" s="870"/>
    </row>
    <row r="4201" spans="12:18" x14ac:dyDescent="0.2">
      <c r="L4201" s="869"/>
      <c r="M4201" s="813"/>
      <c r="N4201" s="870"/>
      <c r="O4201" s="902"/>
      <c r="P4201" s="869"/>
      <c r="Q4201" s="813"/>
      <c r="R4201" s="870"/>
    </row>
    <row r="4202" spans="12:18" x14ac:dyDescent="0.2">
      <c r="L4202" s="869"/>
      <c r="M4202" s="813"/>
      <c r="N4202" s="870"/>
      <c r="O4202" s="902"/>
      <c r="P4202" s="869"/>
      <c r="Q4202" s="813"/>
      <c r="R4202" s="870"/>
    </row>
    <row r="4203" spans="12:18" x14ac:dyDescent="0.2">
      <c r="L4203" s="869"/>
      <c r="M4203" s="813"/>
      <c r="N4203" s="870"/>
      <c r="O4203" s="902"/>
      <c r="P4203" s="869"/>
      <c r="Q4203" s="813"/>
      <c r="R4203" s="870"/>
    </row>
    <row r="4204" spans="12:18" x14ac:dyDescent="0.2">
      <c r="L4204" s="869"/>
      <c r="M4204" s="813"/>
      <c r="N4204" s="870"/>
      <c r="O4204" s="902"/>
      <c r="P4204" s="869"/>
      <c r="Q4204" s="813"/>
      <c r="R4204" s="870"/>
    </row>
    <row r="4205" spans="12:18" x14ac:dyDescent="0.2">
      <c r="L4205" s="869"/>
      <c r="M4205" s="813"/>
      <c r="N4205" s="870"/>
      <c r="O4205" s="902"/>
      <c r="P4205" s="869"/>
      <c r="Q4205" s="813"/>
      <c r="R4205" s="870"/>
    </row>
    <row r="4206" spans="12:18" x14ac:dyDescent="0.2">
      <c r="L4206" s="869"/>
      <c r="M4206" s="813"/>
      <c r="N4206" s="870"/>
      <c r="O4206" s="902"/>
      <c r="P4206" s="869"/>
      <c r="Q4206" s="813"/>
      <c r="R4206" s="870"/>
    </row>
    <row r="4207" spans="12:18" x14ac:dyDescent="0.2">
      <c r="L4207" s="869"/>
      <c r="M4207" s="813"/>
      <c r="N4207" s="870"/>
      <c r="O4207" s="902"/>
      <c r="P4207" s="869"/>
      <c r="Q4207" s="813"/>
      <c r="R4207" s="870"/>
    </row>
    <row r="4208" spans="12:18" x14ac:dyDescent="0.2">
      <c r="L4208" s="869"/>
      <c r="M4208" s="813"/>
      <c r="N4208" s="870"/>
      <c r="O4208" s="902"/>
      <c r="P4208" s="869"/>
      <c r="Q4208" s="813"/>
      <c r="R4208" s="870"/>
    </row>
    <row r="4209" spans="12:18" x14ac:dyDescent="0.2">
      <c r="L4209" s="869"/>
      <c r="M4209" s="813"/>
      <c r="N4209" s="870"/>
      <c r="O4209" s="902"/>
      <c r="P4209" s="869"/>
      <c r="Q4209" s="813"/>
      <c r="R4209" s="870"/>
    </row>
    <row r="4210" spans="12:18" x14ac:dyDescent="0.2">
      <c r="L4210" s="869"/>
      <c r="M4210" s="813"/>
      <c r="N4210" s="870"/>
      <c r="O4210" s="902"/>
      <c r="P4210" s="869"/>
      <c r="Q4210" s="813"/>
      <c r="R4210" s="870"/>
    </row>
    <row r="4211" spans="12:18" x14ac:dyDescent="0.2">
      <c r="L4211" s="869"/>
      <c r="M4211" s="813"/>
      <c r="N4211" s="870"/>
      <c r="O4211" s="902"/>
      <c r="P4211" s="869"/>
      <c r="Q4211" s="813"/>
      <c r="R4211" s="870"/>
    </row>
    <row r="4212" spans="12:18" x14ac:dyDescent="0.2">
      <c r="L4212" s="869"/>
      <c r="M4212" s="813"/>
      <c r="N4212" s="870"/>
      <c r="O4212" s="902"/>
      <c r="P4212" s="869"/>
      <c r="Q4212" s="813"/>
      <c r="R4212" s="870"/>
    </row>
    <row r="4213" spans="12:18" x14ac:dyDescent="0.2">
      <c r="L4213" s="869"/>
      <c r="M4213" s="813"/>
      <c r="N4213" s="870"/>
      <c r="O4213" s="902"/>
      <c r="P4213" s="869"/>
      <c r="Q4213" s="813"/>
      <c r="R4213" s="870"/>
    </row>
    <row r="4214" spans="12:18" x14ac:dyDescent="0.2">
      <c r="L4214" s="869"/>
      <c r="M4214" s="813"/>
      <c r="N4214" s="870"/>
      <c r="O4214" s="902"/>
      <c r="P4214" s="869"/>
      <c r="Q4214" s="813"/>
      <c r="R4214" s="870"/>
    </row>
    <row r="4215" spans="12:18" x14ac:dyDescent="0.2">
      <c r="L4215" s="869"/>
      <c r="M4215" s="813"/>
      <c r="N4215" s="870"/>
      <c r="O4215" s="902"/>
      <c r="P4215" s="869"/>
      <c r="Q4215" s="813"/>
      <c r="R4215" s="870"/>
    </row>
    <row r="4216" spans="12:18" x14ac:dyDescent="0.2">
      <c r="L4216" s="869"/>
      <c r="M4216" s="813"/>
      <c r="N4216" s="870"/>
      <c r="O4216" s="902"/>
      <c r="P4216" s="869"/>
      <c r="Q4216" s="813"/>
      <c r="R4216" s="870"/>
    </row>
    <row r="4217" spans="12:18" x14ac:dyDescent="0.2">
      <c r="L4217" s="869"/>
      <c r="M4217" s="813"/>
      <c r="N4217" s="870"/>
      <c r="O4217" s="902"/>
      <c r="P4217" s="869"/>
      <c r="Q4217" s="813"/>
      <c r="R4217" s="870"/>
    </row>
    <row r="4218" spans="12:18" x14ac:dyDescent="0.2">
      <c r="L4218" s="869"/>
      <c r="M4218" s="813"/>
      <c r="N4218" s="870"/>
      <c r="O4218" s="902"/>
      <c r="P4218" s="869"/>
      <c r="Q4218" s="813"/>
      <c r="R4218" s="870"/>
    </row>
    <row r="4219" spans="12:18" x14ac:dyDescent="0.2">
      <c r="L4219" s="869"/>
      <c r="M4219" s="813"/>
      <c r="N4219" s="870"/>
      <c r="O4219" s="902"/>
      <c r="P4219" s="869"/>
      <c r="Q4219" s="813"/>
      <c r="R4219" s="870"/>
    </row>
    <row r="4220" spans="12:18" x14ac:dyDescent="0.2">
      <c r="L4220" s="869"/>
      <c r="M4220" s="813"/>
      <c r="N4220" s="870"/>
      <c r="O4220" s="902"/>
      <c r="P4220" s="869"/>
      <c r="Q4220" s="813"/>
      <c r="R4220" s="870"/>
    </row>
    <row r="4221" spans="12:18" x14ac:dyDescent="0.2">
      <c r="L4221" s="869"/>
      <c r="M4221" s="813"/>
      <c r="N4221" s="870"/>
      <c r="O4221" s="902"/>
      <c r="P4221" s="869"/>
      <c r="Q4221" s="813"/>
      <c r="R4221" s="870"/>
    </row>
    <row r="4222" spans="12:18" x14ac:dyDescent="0.2">
      <c r="L4222" s="869"/>
      <c r="M4222" s="813"/>
      <c r="N4222" s="870"/>
      <c r="O4222" s="902"/>
      <c r="P4222" s="869"/>
      <c r="Q4222" s="813"/>
      <c r="R4222" s="870"/>
    </row>
    <row r="4223" spans="12:18" x14ac:dyDescent="0.2">
      <c r="L4223" s="869"/>
      <c r="M4223" s="813"/>
      <c r="N4223" s="870"/>
      <c r="O4223" s="902"/>
      <c r="P4223" s="869"/>
      <c r="Q4223" s="813"/>
      <c r="R4223" s="870"/>
    </row>
    <row r="4224" spans="12:18" x14ac:dyDescent="0.2">
      <c r="L4224" s="869"/>
      <c r="M4224" s="813"/>
      <c r="N4224" s="870"/>
      <c r="O4224" s="902"/>
      <c r="P4224" s="869"/>
      <c r="Q4224" s="813"/>
      <c r="R4224" s="870"/>
    </row>
    <row r="4225" spans="12:18" x14ac:dyDescent="0.2">
      <c r="L4225" s="869"/>
      <c r="M4225" s="813"/>
      <c r="N4225" s="870"/>
      <c r="O4225" s="902"/>
      <c r="P4225" s="869"/>
      <c r="Q4225" s="813"/>
      <c r="R4225" s="870"/>
    </row>
    <row r="4226" spans="12:18" x14ac:dyDescent="0.2">
      <c r="L4226" s="869"/>
      <c r="M4226" s="813"/>
      <c r="N4226" s="870"/>
      <c r="O4226" s="902"/>
      <c r="P4226" s="869"/>
      <c r="Q4226" s="813"/>
      <c r="R4226" s="870"/>
    </row>
    <row r="4227" spans="12:18" x14ac:dyDescent="0.2">
      <c r="L4227" s="869"/>
      <c r="M4227" s="813"/>
      <c r="N4227" s="870"/>
      <c r="O4227" s="902"/>
      <c r="P4227" s="869"/>
      <c r="Q4227" s="813"/>
      <c r="R4227" s="870"/>
    </row>
    <row r="4228" spans="12:18" x14ac:dyDescent="0.2">
      <c r="L4228" s="869"/>
      <c r="M4228" s="813"/>
      <c r="N4228" s="870"/>
      <c r="O4228" s="902"/>
      <c r="P4228" s="869"/>
      <c r="Q4228" s="813"/>
      <c r="R4228" s="870"/>
    </row>
    <row r="4229" spans="12:18" x14ac:dyDescent="0.2">
      <c r="L4229" s="869"/>
      <c r="M4229" s="813"/>
      <c r="N4229" s="870"/>
      <c r="O4229" s="902"/>
      <c r="P4229" s="869"/>
      <c r="Q4229" s="813"/>
      <c r="R4229" s="870"/>
    </row>
    <row r="4230" spans="12:18" x14ac:dyDescent="0.2">
      <c r="L4230" s="869"/>
      <c r="M4230" s="813"/>
      <c r="N4230" s="870"/>
      <c r="O4230" s="902"/>
      <c r="P4230" s="869"/>
      <c r="Q4230" s="813"/>
      <c r="R4230" s="870"/>
    </row>
    <row r="4231" spans="12:18" x14ac:dyDescent="0.2">
      <c r="L4231" s="869"/>
      <c r="M4231" s="813"/>
      <c r="N4231" s="870"/>
      <c r="O4231" s="902"/>
      <c r="P4231" s="869"/>
      <c r="Q4231" s="813"/>
      <c r="R4231" s="870"/>
    </row>
    <row r="4232" spans="12:18" x14ac:dyDescent="0.2">
      <c r="L4232" s="869"/>
      <c r="M4232" s="813"/>
      <c r="N4232" s="870"/>
      <c r="O4232" s="902"/>
      <c r="P4232" s="869"/>
      <c r="Q4232" s="813"/>
      <c r="R4232" s="870"/>
    </row>
    <row r="4233" spans="12:18" x14ac:dyDescent="0.2">
      <c r="L4233" s="869"/>
      <c r="M4233" s="813"/>
      <c r="N4233" s="870"/>
      <c r="O4233" s="902"/>
      <c r="P4233" s="869"/>
      <c r="Q4233" s="813"/>
      <c r="R4233" s="870"/>
    </row>
    <row r="4234" spans="12:18" x14ac:dyDescent="0.2">
      <c r="L4234" s="869"/>
      <c r="M4234" s="813"/>
      <c r="N4234" s="870"/>
      <c r="O4234" s="902"/>
      <c r="P4234" s="869"/>
      <c r="Q4234" s="813"/>
      <c r="R4234" s="870"/>
    </row>
    <row r="4235" spans="12:18" x14ac:dyDescent="0.2">
      <c r="L4235" s="869"/>
      <c r="M4235" s="813"/>
      <c r="N4235" s="870"/>
      <c r="O4235" s="902"/>
      <c r="P4235" s="869"/>
      <c r="Q4235" s="813"/>
      <c r="R4235" s="870"/>
    </row>
    <row r="4236" spans="12:18" x14ac:dyDescent="0.2">
      <c r="L4236" s="869"/>
      <c r="M4236" s="813"/>
      <c r="N4236" s="870"/>
      <c r="O4236" s="902"/>
      <c r="P4236" s="869"/>
      <c r="Q4236" s="813"/>
      <c r="R4236" s="870"/>
    </row>
    <row r="4237" spans="12:18" x14ac:dyDescent="0.2">
      <c r="L4237" s="869"/>
      <c r="M4237" s="813"/>
      <c r="N4237" s="870"/>
      <c r="O4237" s="902"/>
      <c r="P4237" s="869"/>
      <c r="Q4237" s="813"/>
      <c r="R4237" s="870"/>
    </row>
    <row r="4238" spans="12:18" x14ac:dyDescent="0.2">
      <c r="L4238" s="869"/>
      <c r="M4238" s="813"/>
      <c r="N4238" s="870"/>
      <c r="O4238" s="902"/>
      <c r="P4238" s="869"/>
      <c r="Q4238" s="813"/>
      <c r="R4238" s="870"/>
    </row>
    <row r="4239" spans="12:18" x14ac:dyDescent="0.2">
      <c r="L4239" s="869"/>
      <c r="M4239" s="813"/>
      <c r="N4239" s="870"/>
      <c r="O4239" s="902"/>
      <c r="P4239" s="869"/>
      <c r="Q4239" s="813"/>
      <c r="R4239" s="870"/>
    </row>
    <row r="4240" spans="12:18" x14ac:dyDescent="0.2">
      <c r="L4240" s="869"/>
      <c r="M4240" s="813"/>
      <c r="N4240" s="870"/>
      <c r="O4240" s="902"/>
      <c r="P4240" s="869"/>
      <c r="Q4240" s="813"/>
      <c r="R4240" s="870"/>
    </row>
    <row r="4241" spans="12:18" x14ac:dyDescent="0.2">
      <c r="L4241" s="869"/>
      <c r="M4241" s="813"/>
      <c r="N4241" s="870"/>
      <c r="O4241" s="902"/>
      <c r="P4241" s="869"/>
      <c r="Q4241" s="813"/>
      <c r="R4241" s="870"/>
    </row>
    <row r="4242" spans="12:18" x14ac:dyDescent="0.2">
      <c r="L4242" s="869"/>
      <c r="M4242" s="813"/>
      <c r="N4242" s="870"/>
      <c r="O4242" s="902"/>
      <c r="P4242" s="869"/>
      <c r="Q4242" s="813"/>
      <c r="R4242" s="870"/>
    </row>
    <row r="4243" spans="12:18" x14ac:dyDescent="0.2">
      <c r="L4243" s="869"/>
      <c r="M4243" s="813"/>
      <c r="N4243" s="870"/>
      <c r="O4243" s="902"/>
      <c r="P4243" s="869"/>
      <c r="Q4243" s="813"/>
      <c r="R4243" s="870"/>
    </row>
    <row r="4244" spans="12:18" x14ac:dyDescent="0.2">
      <c r="L4244" s="869"/>
      <c r="M4244" s="813"/>
      <c r="N4244" s="870"/>
      <c r="O4244" s="902"/>
      <c r="P4244" s="869"/>
      <c r="Q4244" s="813"/>
      <c r="R4244" s="870"/>
    </row>
    <row r="4245" spans="12:18" x14ac:dyDescent="0.2">
      <c r="L4245" s="869"/>
      <c r="M4245" s="813"/>
      <c r="N4245" s="870"/>
      <c r="O4245" s="902"/>
      <c r="P4245" s="869"/>
      <c r="Q4245" s="813"/>
      <c r="R4245" s="870"/>
    </row>
    <row r="4246" spans="12:18" x14ac:dyDescent="0.2">
      <c r="L4246" s="869"/>
      <c r="M4246" s="813"/>
      <c r="N4246" s="870"/>
      <c r="O4246" s="902"/>
      <c r="P4246" s="869"/>
      <c r="Q4246" s="813"/>
      <c r="R4246" s="870"/>
    </row>
    <row r="4247" spans="12:18" x14ac:dyDescent="0.2">
      <c r="L4247" s="869"/>
      <c r="M4247" s="813"/>
      <c r="N4247" s="870"/>
      <c r="O4247" s="902"/>
      <c r="P4247" s="869"/>
      <c r="Q4247" s="813"/>
      <c r="R4247" s="870"/>
    </row>
    <row r="4248" spans="12:18" x14ac:dyDescent="0.2">
      <c r="L4248" s="869"/>
      <c r="M4248" s="813"/>
      <c r="N4248" s="870"/>
      <c r="O4248" s="902"/>
      <c r="P4248" s="869"/>
      <c r="Q4248" s="813"/>
      <c r="R4248" s="870"/>
    </row>
    <row r="4249" spans="12:18" x14ac:dyDescent="0.2">
      <c r="L4249" s="869"/>
      <c r="M4249" s="813"/>
      <c r="N4249" s="870"/>
      <c r="O4249" s="902"/>
      <c r="P4249" s="869"/>
      <c r="Q4249" s="813"/>
      <c r="R4249" s="870"/>
    </row>
    <row r="4250" spans="12:18" x14ac:dyDescent="0.2">
      <c r="L4250" s="869"/>
      <c r="M4250" s="813"/>
      <c r="N4250" s="870"/>
      <c r="O4250" s="902"/>
      <c r="P4250" s="869"/>
      <c r="Q4250" s="813"/>
      <c r="R4250" s="870"/>
    </row>
    <row r="4251" spans="12:18" x14ac:dyDescent="0.2">
      <c r="L4251" s="869"/>
      <c r="M4251" s="813"/>
      <c r="N4251" s="870"/>
      <c r="O4251" s="902"/>
      <c r="P4251" s="869"/>
      <c r="Q4251" s="813"/>
      <c r="R4251" s="870"/>
    </row>
    <row r="4252" spans="12:18" x14ac:dyDescent="0.2">
      <c r="L4252" s="869"/>
      <c r="M4252" s="813"/>
      <c r="N4252" s="870"/>
      <c r="O4252" s="902"/>
      <c r="P4252" s="869"/>
      <c r="Q4252" s="813"/>
      <c r="R4252" s="870"/>
    </row>
    <row r="4253" spans="12:18" x14ac:dyDescent="0.2">
      <c r="L4253" s="869"/>
      <c r="M4253" s="813"/>
      <c r="N4253" s="870"/>
      <c r="O4253" s="902"/>
      <c r="P4253" s="869"/>
      <c r="Q4253" s="813"/>
      <c r="R4253" s="870"/>
    </row>
    <row r="4254" spans="12:18" x14ac:dyDescent="0.2">
      <c r="L4254" s="869"/>
      <c r="M4254" s="813"/>
      <c r="N4254" s="870"/>
      <c r="O4254" s="902"/>
      <c r="P4254" s="869"/>
      <c r="Q4254" s="813"/>
      <c r="R4254" s="870"/>
    </row>
    <row r="4255" spans="12:18" x14ac:dyDescent="0.2">
      <c r="L4255" s="869"/>
      <c r="M4255" s="813"/>
      <c r="N4255" s="870"/>
      <c r="O4255" s="902"/>
      <c r="P4255" s="869"/>
      <c r="Q4255" s="813"/>
      <c r="R4255" s="870"/>
    </row>
    <row r="4256" spans="12:18" x14ac:dyDescent="0.2">
      <c r="L4256" s="869"/>
      <c r="M4256" s="813"/>
      <c r="N4256" s="870"/>
      <c r="O4256" s="902"/>
      <c r="P4256" s="869"/>
      <c r="Q4256" s="813"/>
      <c r="R4256" s="870"/>
    </row>
    <row r="4257" spans="12:18" x14ac:dyDescent="0.2">
      <c r="L4257" s="869"/>
      <c r="M4257" s="813"/>
      <c r="N4257" s="870"/>
      <c r="O4257" s="902"/>
      <c r="P4257" s="869"/>
      <c r="Q4257" s="813"/>
      <c r="R4257" s="870"/>
    </row>
    <row r="4258" spans="12:18" x14ac:dyDescent="0.2">
      <c r="L4258" s="869"/>
      <c r="M4258" s="813"/>
      <c r="N4258" s="870"/>
      <c r="O4258" s="902"/>
      <c r="P4258" s="869"/>
      <c r="Q4258" s="813"/>
      <c r="R4258" s="870"/>
    </row>
    <row r="4259" spans="12:18" x14ac:dyDescent="0.2">
      <c r="L4259" s="869"/>
      <c r="M4259" s="813"/>
      <c r="N4259" s="870"/>
      <c r="O4259" s="902"/>
      <c r="P4259" s="869"/>
      <c r="Q4259" s="813"/>
      <c r="R4259" s="870"/>
    </row>
    <row r="4260" spans="12:18" x14ac:dyDescent="0.2">
      <c r="L4260" s="869"/>
      <c r="M4260" s="813"/>
      <c r="N4260" s="870"/>
      <c r="O4260" s="902"/>
      <c r="P4260" s="869"/>
      <c r="Q4260" s="813"/>
      <c r="R4260" s="870"/>
    </row>
    <row r="4261" spans="12:18" x14ac:dyDescent="0.2">
      <c r="L4261" s="869"/>
      <c r="M4261" s="813"/>
      <c r="N4261" s="870"/>
      <c r="O4261" s="902"/>
      <c r="P4261" s="869"/>
      <c r="Q4261" s="813"/>
      <c r="R4261" s="870"/>
    </row>
    <row r="4262" spans="12:18" x14ac:dyDescent="0.2">
      <c r="L4262" s="869"/>
      <c r="M4262" s="813"/>
      <c r="N4262" s="870"/>
      <c r="O4262" s="902"/>
      <c r="P4262" s="869"/>
      <c r="Q4262" s="813"/>
      <c r="R4262" s="870"/>
    </row>
    <row r="4263" spans="12:18" x14ac:dyDescent="0.2">
      <c r="L4263" s="869"/>
      <c r="M4263" s="813"/>
      <c r="N4263" s="870"/>
      <c r="O4263" s="902"/>
      <c r="P4263" s="869"/>
      <c r="Q4263" s="813"/>
      <c r="R4263" s="870"/>
    </row>
    <row r="4264" spans="12:18" x14ac:dyDescent="0.2">
      <c r="L4264" s="869"/>
      <c r="M4264" s="813"/>
      <c r="N4264" s="870"/>
      <c r="O4264" s="902"/>
      <c r="P4264" s="869"/>
      <c r="Q4264" s="813"/>
      <c r="R4264" s="870"/>
    </row>
    <row r="4265" spans="12:18" x14ac:dyDescent="0.2">
      <c r="L4265" s="869"/>
      <c r="M4265" s="813"/>
      <c r="N4265" s="870"/>
      <c r="O4265" s="902"/>
      <c r="P4265" s="869"/>
      <c r="Q4265" s="813"/>
      <c r="R4265" s="870"/>
    </row>
    <row r="4266" spans="12:18" x14ac:dyDescent="0.2">
      <c r="L4266" s="869"/>
      <c r="M4266" s="813"/>
      <c r="N4266" s="870"/>
      <c r="O4266" s="902"/>
      <c r="P4266" s="869"/>
      <c r="Q4266" s="813"/>
      <c r="R4266" s="870"/>
    </row>
    <row r="4267" spans="12:18" x14ac:dyDescent="0.2">
      <c r="L4267" s="869"/>
      <c r="M4267" s="813"/>
      <c r="N4267" s="870"/>
      <c r="O4267" s="902"/>
      <c r="P4267" s="869"/>
      <c r="Q4267" s="813"/>
      <c r="R4267" s="870"/>
    </row>
    <row r="4268" spans="12:18" x14ac:dyDescent="0.2">
      <c r="L4268" s="869"/>
      <c r="M4268" s="813"/>
      <c r="N4268" s="870"/>
      <c r="O4268" s="902"/>
      <c r="P4268" s="869"/>
      <c r="Q4268" s="813"/>
      <c r="R4268" s="870"/>
    </row>
    <row r="4269" spans="12:18" x14ac:dyDescent="0.2">
      <c r="L4269" s="869"/>
      <c r="M4269" s="813"/>
      <c r="N4269" s="870"/>
      <c r="O4269" s="902"/>
      <c r="P4269" s="869"/>
      <c r="Q4269" s="813"/>
      <c r="R4269" s="870"/>
    </row>
    <row r="4270" spans="12:18" x14ac:dyDescent="0.2">
      <c r="L4270" s="869"/>
      <c r="M4270" s="813"/>
      <c r="N4270" s="870"/>
      <c r="O4270" s="902"/>
      <c r="P4270" s="869"/>
      <c r="Q4270" s="813"/>
      <c r="R4270" s="870"/>
    </row>
    <row r="4271" spans="12:18" x14ac:dyDescent="0.2">
      <c r="L4271" s="869"/>
      <c r="M4271" s="813"/>
      <c r="N4271" s="870"/>
      <c r="O4271" s="902"/>
      <c r="P4271" s="869"/>
      <c r="Q4271" s="813"/>
      <c r="R4271" s="870"/>
    </row>
    <row r="4272" spans="12:18" x14ac:dyDescent="0.2">
      <c r="L4272" s="869"/>
      <c r="M4272" s="813"/>
      <c r="N4272" s="870"/>
      <c r="O4272" s="902"/>
      <c r="P4272" s="869"/>
      <c r="Q4272" s="813"/>
      <c r="R4272" s="870"/>
    </row>
    <row r="4273" spans="12:18" x14ac:dyDescent="0.2">
      <c r="L4273" s="869"/>
      <c r="M4273" s="813"/>
      <c r="N4273" s="870"/>
      <c r="O4273" s="902"/>
      <c r="P4273" s="869"/>
      <c r="Q4273" s="813"/>
      <c r="R4273" s="870"/>
    </row>
    <row r="4274" spans="12:18" x14ac:dyDescent="0.2">
      <c r="L4274" s="869"/>
      <c r="M4274" s="813"/>
      <c r="N4274" s="870"/>
      <c r="O4274" s="902"/>
      <c r="P4274" s="869"/>
      <c r="Q4274" s="813"/>
      <c r="R4274" s="870"/>
    </row>
    <row r="4275" spans="12:18" x14ac:dyDescent="0.2">
      <c r="L4275" s="869"/>
      <c r="M4275" s="813"/>
      <c r="N4275" s="870"/>
      <c r="O4275" s="902"/>
      <c r="P4275" s="869"/>
      <c r="Q4275" s="813"/>
      <c r="R4275" s="870"/>
    </row>
    <row r="4276" spans="12:18" x14ac:dyDescent="0.2">
      <c r="L4276" s="869"/>
      <c r="M4276" s="813"/>
      <c r="N4276" s="870"/>
      <c r="O4276" s="902"/>
      <c r="P4276" s="869"/>
      <c r="Q4276" s="813"/>
      <c r="R4276" s="870"/>
    </row>
    <row r="4277" spans="12:18" x14ac:dyDescent="0.2">
      <c r="L4277" s="869"/>
      <c r="M4277" s="813"/>
      <c r="N4277" s="870"/>
      <c r="O4277" s="902"/>
      <c r="P4277" s="869"/>
      <c r="Q4277" s="813"/>
      <c r="R4277" s="870"/>
    </row>
    <row r="4278" spans="12:18" x14ac:dyDescent="0.2">
      <c r="L4278" s="869"/>
      <c r="M4278" s="813"/>
      <c r="N4278" s="870"/>
      <c r="O4278" s="902"/>
      <c r="P4278" s="869"/>
      <c r="Q4278" s="813"/>
      <c r="R4278" s="870"/>
    </row>
    <row r="4279" spans="12:18" x14ac:dyDescent="0.2">
      <c r="L4279" s="869"/>
      <c r="M4279" s="813"/>
      <c r="N4279" s="870"/>
      <c r="O4279" s="902"/>
      <c r="P4279" s="869"/>
      <c r="Q4279" s="813"/>
      <c r="R4279" s="870"/>
    </row>
    <row r="4280" spans="12:18" x14ac:dyDescent="0.2">
      <c r="L4280" s="869"/>
      <c r="M4280" s="813"/>
      <c r="N4280" s="870"/>
      <c r="O4280" s="902"/>
      <c r="P4280" s="869"/>
      <c r="Q4280" s="813"/>
      <c r="R4280" s="870"/>
    </row>
    <row r="4281" spans="12:18" x14ac:dyDescent="0.2">
      <c r="L4281" s="869"/>
      <c r="M4281" s="813"/>
      <c r="N4281" s="870"/>
      <c r="O4281" s="902"/>
      <c r="P4281" s="869"/>
      <c r="Q4281" s="813"/>
      <c r="R4281" s="870"/>
    </row>
    <row r="4282" spans="12:18" x14ac:dyDescent="0.2">
      <c r="L4282" s="869"/>
      <c r="M4282" s="813"/>
      <c r="N4282" s="870"/>
      <c r="O4282" s="902"/>
      <c r="P4282" s="869"/>
      <c r="Q4282" s="813"/>
      <c r="R4282" s="870"/>
    </row>
    <row r="4283" spans="12:18" x14ac:dyDescent="0.2">
      <c r="L4283" s="869"/>
      <c r="M4283" s="813"/>
      <c r="N4283" s="870"/>
      <c r="O4283" s="902"/>
      <c r="P4283" s="869"/>
      <c r="Q4283" s="813"/>
      <c r="R4283" s="870"/>
    </row>
    <row r="4284" spans="12:18" x14ac:dyDescent="0.2">
      <c r="L4284" s="869"/>
      <c r="M4284" s="813"/>
      <c r="N4284" s="870"/>
      <c r="O4284" s="902"/>
      <c r="P4284" s="869"/>
      <c r="Q4284" s="813"/>
      <c r="R4284" s="870"/>
    </row>
    <row r="4285" spans="12:18" x14ac:dyDescent="0.2">
      <c r="L4285" s="869"/>
      <c r="M4285" s="813"/>
      <c r="N4285" s="870"/>
      <c r="O4285" s="902"/>
      <c r="P4285" s="869"/>
      <c r="Q4285" s="813"/>
      <c r="R4285" s="870"/>
    </row>
    <row r="4286" spans="12:18" x14ac:dyDescent="0.2">
      <c r="L4286" s="869"/>
      <c r="M4286" s="813"/>
      <c r="N4286" s="870"/>
      <c r="O4286" s="902"/>
      <c r="P4286" s="869"/>
      <c r="Q4286" s="813"/>
      <c r="R4286" s="870"/>
    </row>
    <row r="4287" spans="12:18" x14ac:dyDescent="0.2">
      <c r="L4287" s="869"/>
      <c r="M4287" s="813"/>
      <c r="N4287" s="870"/>
      <c r="O4287" s="902"/>
      <c r="P4287" s="869"/>
      <c r="Q4287" s="813"/>
      <c r="R4287" s="870"/>
    </row>
    <row r="4288" spans="12:18" x14ac:dyDescent="0.2">
      <c r="L4288" s="869"/>
      <c r="M4288" s="813"/>
      <c r="N4288" s="870"/>
      <c r="O4288" s="902"/>
      <c r="P4288" s="869"/>
      <c r="Q4288" s="813"/>
      <c r="R4288" s="870"/>
    </row>
    <row r="4289" spans="12:18" x14ac:dyDescent="0.2">
      <c r="L4289" s="869"/>
      <c r="M4289" s="813"/>
      <c r="N4289" s="870"/>
      <c r="O4289" s="902"/>
      <c r="P4289" s="869"/>
      <c r="Q4289" s="813"/>
      <c r="R4289" s="870"/>
    </row>
    <row r="4290" spans="12:18" x14ac:dyDescent="0.2">
      <c r="L4290" s="869"/>
      <c r="M4290" s="813"/>
      <c r="N4290" s="870"/>
      <c r="O4290" s="902"/>
      <c r="P4290" s="869"/>
      <c r="Q4290" s="813"/>
      <c r="R4290" s="870"/>
    </row>
    <row r="4291" spans="12:18" x14ac:dyDescent="0.2">
      <c r="L4291" s="869"/>
      <c r="M4291" s="813"/>
      <c r="N4291" s="870"/>
      <c r="O4291" s="902"/>
      <c r="P4291" s="869"/>
      <c r="Q4291" s="813"/>
      <c r="R4291" s="870"/>
    </row>
    <row r="4292" spans="12:18" x14ac:dyDescent="0.2">
      <c r="L4292" s="869"/>
      <c r="M4292" s="813"/>
      <c r="N4292" s="870"/>
      <c r="O4292" s="902"/>
      <c r="P4292" s="869"/>
      <c r="Q4292" s="813"/>
      <c r="R4292" s="870"/>
    </row>
    <row r="4293" spans="12:18" x14ac:dyDescent="0.2">
      <c r="L4293" s="869"/>
      <c r="M4293" s="813"/>
      <c r="N4293" s="870"/>
      <c r="O4293" s="902"/>
      <c r="P4293" s="869"/>
      <c r="Q4293" s="813"/>
      <c r="R4293" s="870"/>
    </row>
    <row r="4294" spans="12:18" x14ac:dyDescent="0.2">
      <c r="L4294" s="869"/>
      <c r="M4294" s="813"/>
      <c r="N4294" s="870"/>
      <c r="O4294" s="902"/>
      <c r="P4294" s="869"/>
      <c r="Q4294" s="813"/>
      <c r="R4294" s="870"/>
    </row>
    <row r="4295" spans="12:18" x14ac:dyDescent="0.2">
      <c r="L4295" s="869"/>
      <c r="M4295" s="813"/>
      <c r="N4295" s="870"/>
      <c r="O4295" s="902"/>
      <c r="P4295" s="869"/>
      <c r="Q4295" s="813"/>
      <c r="R4295" s="870"/>
    </row>
    <row r="4296" spans="12:18" x14ac:dyDescent="0.2">
      <c r="L4296" s="869"/>
      <c r="M4296" s="813"/>
      <c r="N4296" s="870"/>
      <c r="O4296" s="902"/>
      <c r="P4296" s="869"/>
      <c r="Q4296" s="813"/>
      <c r="R4296" s="870"/>
    </row>
    <row r="4297" spans="12:18" x14ac:dyDescent="0.2">
      <c r="L4297" s="869"/>
      <c r="M4297" s="813"/>
      <c r="N4297" s="870"/>
      <c r="O4297" s="902"/>
      <c r="P4297" s="869"/>
      <c r="Q4297" s="813"/>
      <c r="R4297" s="870"/>
    </row>
    <row r="4298" spans="12:18" x14ac:dyDescent="0.2">
      <c r="L4298" s="869"/>
      <c r="M4298" s="813"/>
      <c r="N4298" s="870"/>
      <c r="O4298" s="902"/>
      <c r="P4298" s="869"/>
      <c r="Q4298" s="813"/>
      <c r="R4298" s="870"/>
    </row>
    <row r="4299" spans="12:18" x14ac:dyDescent="0.2">
      <c r="L4299" s="869"/>
      <c r="M4299" s="813"/>
      <c r="N4299" s="870"/>
      <c r="O4299" s="902"/>
      <c r="P4299" s="869"/>
      <c r="Q4299" s="813"/>
      <c r="R4299" s="870"/>
    </row>
    <row r="4300" spans="12:18" x14ac:dyDescent="0.2">
      <c r="L4300" s="869"/>
      <c r="M4300" s="813"/>
      <c r="N4300" s="870"/>
      <c r="O4300" s="902"/>
      <c r="P4300" s="869"/>
      <c r="Q4300" s="813"/>
      <c r="R4300" s="870"/>
    </row>
    <row r="4301" spans="12:18" x14ac:dyDescent="0.2">
      <c r="L4301" s="869"/>
      <c r="M4301" s="813"/>
      <c r="N4301" s="870"/>
      <c r="O4301" s="902"/>
      <c r="P4301" s="869"/>
      <c r="Q4301" s="813"/>
      <c r="R4301" s="870"/>
    </row>
    <row r="4302" spans="12:18" x14ac:dyDescent="0.2">
      <c r="L4302" s="869"/>
      <c r="M4302" s="813"/>
      <c r="N4302" s="870"/>
      <c r="O4302" s="902"/>
      <c r="P4302" s="869"/>
      <c r="Q4302" s="813"/>
      <c r="R4302" s="870"/>
    </row>
    <row r="4303" spans="12:18" x14ac:dyDescent="0.2">
      <c r="L4303" s="869"/>
      <c r="M4303" s="813"/>
      <c r="N4303" s="870"/>
      <c r="O4303" s="902"/>
      <c r="P4303" s="869"/>
      <c r="Q4303" s="813"/>
      <c r="R4303" s="870"/>
    </row>
    <row r="4304" spans="12:18" x14ac:dyDescent="0.2">
      <c r="L4304" s="869"/>
      <c r="M4304" s="813"/>
      <c r="N4304" s="870"/>
      <c r="O4304" s="902"/>
      <c r="P4304" s="869"/>
      <c r="Q4304" s="813"/>
      <c r="R4304" s="870"/>
    </row>
    <row r="4305" spans="12:18" x14ac:dyDescent="0.2">
      <c r="L4305" s="869"/>
      <c r="M4305" s="813"/>
      <c r="N4305" s="870"/>
      <c r="O4305" s="902"/>
      <c r="P4305" s="869"/>
      <c r="Q4305" s="813"/>
      <c r="R4305" s="870"/>
    </row>
    <row r="4306" spans="12:18" x14ac:dyDescent="0.2">
      <c r="L4306" s="869"/>
      <c r="M4306" s="813"/>
      <c r="N4306" s="870"/>
      <c r="O4306" s="902"/>
      <c r="P4306" s="869"/>
      <c r="Q4306" s="813"/>
      <c r="R4306" s="870"/>
    </row>
    <row r="4307" spans="12:18" x14ac:dyDescent="0.2">
      <c r="L4307" s="869"/>
      <c r="M4307" s="813"/>
      <c r="N4307" s="870"/>
      <c r="O4307" s="902"/>
      <c r="P4307" s="869"/>
      <c r="Q4307" s="813"/>
      <c r="R4307" s="870"/>
    </row>
    <row r="4308" spans="12:18" x14ac:dyDescent="0.2">
      <c r="L4308" s="869"/>
      <c r="M4308" s="813"/>
      <c r="N4308" s="870"/>
      <c r="O4308" s="902"/>
      <c r="P4308" s="869"/>
      <c r="Q4308" s="813"/>
      <c r="R4308" s="870"/>
    </row>
    <row r="4309" spans="12:18" x14ac:dyDescent="0.2">
      <c r="L4309" s="869"/>
      <c r="M4309" s="813"/>
      <c r="N4309" s="870"/>
      <c r="O4309" s="902"/>
      <c r="P4309" s="869"/>
      <c r="Q4309" s="813"/>
      <c r="R4309" s="870"/>
    </row>
    <row r="4310" spans="12:18" x14ac:dyDescent="0.2">
      <c r="L4310" s="869"/>
      <c r="M4310" s="813"/>
      <c r="N4310" s="870"/>
      <c r="O4310" s="902"/>
      <c r="P4310" s="869"/>
      <c r="Q4310" s="813"/>
      <c r="R4310" s="870"/>
    </row>
    <row r="4311" spans="12:18" x14ac:dyDescent="0.2">
      <c r="L4311" s="869"/>
      <c r="M4311" s="813"/>
      <c r="N4311" s="870"/>
      <c r="O4311" s="902"/>
      <c r="P4311" s="869"/>
      <c r="Q4311" s="813"/>
      <c r="R4311" s="870"/>
    </row>
    <row r="4312" spans="12:18" x14ac:dyDescent="0.2">
      <c r="L4312" s="869"/>
      <c r="M4312" s="813"/>
      <c r="N4312" s="870"/>
      <c r="O4312" s="902"/>
      <c r="P4312" s="869"/>
      <c r="Q4312" s="813"/>
      <c r="R4312" s="870"/>
    </row>
    <row r="4313" spans="12:18" x14ac:dyDescent="0.2">
      <c r="L4313" s="869"/>
      <c r="M4313" s="813"/>
      <c r="N4313" s="870"/>
      <c r="O4313" s="902"/>
      <c r="P4313" s="869"/>
      <c r="Q4313" s="813"/>
      <c r="R4313" s="870"/>
    </row>
    <row r="4314" spans="12:18" x14ac:dyDescent="0.2">
      <c r="L4314" s="869"/>
      <c r="M4314" s="813"/>
      <c r="N4314" s="870"/>
      <c r="O4314" s="902"/>
      <c r="P4314" s="869"/>
      <c r="Q4314" s="813"/>
      <c r="R4314" s="870"/>
    </row>
    <row r="4315" spans="12:18" x14ac:dyDescent="0.2">
      <c r="L4315" s="869"/>
      <c r="M4315" s="813"/>
      <c r="N4315" s="870"/>
      <c r="O4315" s="902"/>
      <c r="P4315" s="869"/>
      <c r="Q4315" s="813"/>
      <c r="R4315" s="870"/>
    </row>
    <row r="4316" spans="12:18" x14ac:dyDescent="0.2">
      <c r="L4316" s="869"/>
      <c r="M4316" s="813"/>
      <c r="N4316" s="870"/>
      <c r="O4316" s="902"/>
      <c r="P4316" s="869"/>
      <c r="Q4316" s="813"/>
      <c r="R4316" s="870"/>
    </row>
    <row r="4317" spans="12:18" x14ac:dyDescent="0.2">
      <c r="L4317" s="869"/>
      <c r="M4317" s="813"/>
      <c r="N4317" s="870"/>
      <c r="O4317" s="902"/>
      <c r="P4317" s="869"/>
      <c r="Q4317" s="813"/>
      <c r="R4317" s="870"/>
    </row>
    <row r="4318" spans="12:18" x14ac:dyDescent="0.2">
      <c r="L4318" s="869"/>
      <c r="M4318" s="813"/>
      <c r="N4318" s="870"/>
      <c r="O4318" s="902"/>
      <c r="P4318" s="869"/>
      <c r="Q4318" s="813"/>
      <c r="R4318" s="870"/>
    </row>
    <row r="4319" spans="12:18" x14ac:dyDescent="0.2">
      <c r="L4319" s="869"/>
      <c r="M4319" s="813"/>
      <c r="N4319" s="870"/>
      <c r="O4319" s="902"/>
      <c r="P4319" s="869"/>
      <c r="Q4319" s="813"/>
      <c r="R4319" s="870"/>
    </row>
    <row r="4320" spans="12:18" x14ac:dyDescent="0.2">
      <c r="L4320" s="869"/>
      <c r="M4320" s="813"/>
      <c r="N4320" s="870"/>
      <c r="O4320" s="902"/>
      <c r="P4320" s="869"/>
      <c r="Q4320" s="813"/>
      <c r="R4320" s="870"/>
    </row>
    <row r="4321" spans="12:18" x14ac:dyDescent="0.2">
      <c r="L4321" s="869"/>
      <c r="M4321" s="813"/>
      <c r="N4321" s="870"/>
      <c r="O4321" s="902"/>
      <c r="P4321" s="869"/>
      <c r="Q4321" s="813"/>
      <c r="R4321" s="870"/>
    </row>
    <row r="4322" spans="12:18" x14ac:dyDescent="0.2">
      <c r="L4322" s="869"/>
      <c r="M4322" s="813"/>
      <c r="N4322" s="870"/>
      <c r="O4322" s="902"/>
      <c r="P4322" s="869"/>
      <c r="Q4322" s="813"/>
      <c r="R4322" s="870"/>
    </row>
    <row r="4323" spans="12:18" x14ac:dyDescent="0.2">
      <c r="L4323" s="869"/>
      <c r="M4323" s="813"/>
      <c r="N4323" s="870"/>
      <c r="O4323" s="902"/>
      <c r="P4323" s="869"/>
      <c r="Q4323" s="813"/>
      <c r="R4323" s="870"/>
    </row>
    <row r="4324" spans="12:18" x14ac:dyDescent="0.2">
      <c r="L4324" s="869"/>
      <c r="M4324" s="813"/>
      <c r="N4324" s="870"/>
      <c r="O4324" s="902"/>
      <c r="P4324" s="869"/>
      <c r="Q4324" s="813"/>
      <c r="R4324" s="870"/>
    </row>
    <row r="4325" spans="12:18" x14ac:dyDescent="0.2">
      <c r="L4325" s="869"/>
      <c r="M4325" s="813"/>
      <c r="N4325" s="870"/>
      <c r="O4325" s="902"/>
      <c r="P4325" s="869"/>
      <c r="Q4325" s="813"/>
      <c r="R4325" s="870"/>
    </row>
    <row r="4326" spans="12:18" x14ac:dyDescent="0.2">
      <c r="L4326" s="869"/>
      <c r="M4326" s="813"/>
      <c r="N4326" s="870"/>
      <c r="O4326" s="902"/>
      <c r="P4326" s="869"/>
      <c r="Q4326" s="813"/>
      <c r="R4326" s="870"/>
    </row>
    <row r="4327" spans="12:18" x14ac:dyDescent="0.2">
      <c r="L4327" s="869"/>
      <c r="M4327" s="813"/>
      <c r="N4327" s="870"/>
      <c r="O4327" s="902"/>
      <c r="P4327" s="869"/>
      <c r="Q4327" s="813"/>
      <c r="R4327" s="870"/>
    </row>
    <row r="4328" spans="12:18" x14ac:dyDescent="0.2">
      <c r="L4328" s="869"/>
      <c r="M4328" s="813"/>
      <c r="N4328" s="870"/>
      <c r="O4328" s="902"/>
      <c r="P4328" s="869"/>
      <c r="Q4328" s="813"/>
      <c r="R4328" s="870"/>
    </row>
    <row r="4329" spans="12:18" x14ac:dyDescent="0.2">
      <c r="L4329" s="869"/>
      <c r="M4329" s="813"/>
      <c r="N4329" s="870"/>
      <c r="O4329" s="902"/>
      <c r="P4329" s="869"/>
      <c r="Q4329" s="813"/>
      <c r="R4329" s="870"/>
    </row>
    <row r="4330" spans="12:18" x14ac:dyDescent="0.2">
      <c r="L4330" s="869"/>
      <c r="M4330" s="813"/>
      <c r="N4330" s="870"/>
      <c r="O4330" s="902"/>
      <c r="P4330" s="869"/>
      <c r="Q4330" s="813"/>
      <c r="R4330" s="870"/>
    </row>
    <row r="4331" spans="12:18" x14ac:dyDescent="0.2">
      <c r="L4331" s="869"/>
      <c r="M4331" s="813"/>
      <c r="N4331" s="870"/>
      <c r="O4331" s="902"/>
      <c r="P4331" s="869"/>
      <c r="Q4331" s="813"/>
      <c r="R4331" s="870"/>
    </row>
    <row r="4332" spans="12:18" x14ac:dyDescent="0.2">
      <c r="L4332" s="869"/>
      <c r="M4332" s="813"/>
      <c r="N4332" s="870"/>
      <c r="O4332" s="902"/>
      <c r="P4332" s="869"/>
      <c r="Q4332" s="813"/>
      <c r="R4332" s="870"/>
    </row>
    <row r="4333" spans="12:18" x14ac:dyDescent="0.2">
      <c r="L4333" s="869"/>
      <c r="M4333" s="813"/>
      <c r="N4333" s="870"/>
      <c r="O4333" s="902"/>
      <c r="P4333" s="869"/>
      <c r="Q4333" s="813"/>
      <c r="R4333" s="870"/>
    </row>
    <row r="4334" spans="12:18" x14ac:dyDescent="0.2">
      <c r="L4334" s="869"/>
      <c r="M4334" s="813"/>
      <c r="N4334" s="870"/>
      <c r="O4334" s="902"/>
      <c r="P4334" s="869"/>
      <c r="Q4334" s="813"/>
      <c r="R4334" s="870"/>
    </row>
    <row r="4335" spans="12:18" x14ac:dyDescent="0.2">
      <c r="L4335" s="869"/>
      <c r="M4335" s="813"/>
      <c r="N4335" s="870"/>
      <c r="O4335" s="902"/>
      <c r="P4335" s="869"/>
      <c r="Q4335" s="813"/>
      <c r="R4335" s="870"/>
    </row>
    <row r="4336" spans="12:18" x14ac:dyDescent="0.2">
      <c r="L4336" s="869"/>
      <c r="M4336" s="813"/>
      <c r="N4336" s="870"/>
      <c r="O4336" s="902"/>
      <c r="P4336" s="869"/>
      <c r="Q4336" s="813"/>
      <c r="R4336" s="870"/>
    </row>
    <row r="4337" spans="12:18" x14ac:dyDescent="0.2">
      <c r="L4337" s="869"/>
      <c r="M4337" s="813"/>
      <c r="N4337" s="870"/>
      <c r="O4337" s="902"/>
      <c r="P4337" s="869"/>
      <c r="Q4337" s="813"/>
      <c r="R4337" s="870"/>
    </row>
    <row r="4338" spans="12:18" x14ac:dyDescent="0.2">
      <c r="L4338" s="869"/>
      <c r="M4338" s="813"/>
      <c r="N4338" s="870"/>
      <c r="O4338" s="902"/>
      <c r="P4338" s="869"/>
      <c r="Q4338" s="813"/>
      <c r="R4338" s="870"/>
    </row>
    <row r="4339" spans="12:18" x14ac:dyDescent="0.2">
      <c r="L4339" s="869"/>
      <c r="M4339" s="813"/>
      <c r="N4339" s="870"/>
      <c r="O4339" s="902"/>
      <c r="P4339" s="869"/>
      <c r="Q4339" s="813"/>
      <c r="R4339" s="870"/>
    </row>
    <row r="4340" spans="12:18" x14ac:dyDescent="0.2">
      <c r="L4340" s="869"/>
      <c r="M4340" s="813"/>
      <c r="N4340" s="870"/>
      <c r="O4340" s="902"/>
      <c r="P4340" s="869"/>
      <c r="Q4340" s="813"/>
      <c r="R4340" s="870"/>
    </row>
    <row r="4341" spans="12:18" x14ac:dyDescent="0.2">
      <c r="L4341" s="869"/>
      <c r="M4341" s="813"/>
      <c r="N4341" s="870"/>
      <c r="O4341" s="902"/>
      <c r="P4341" s="869"/>
      <c r="Q4341" s="813"/>
      <c r="R4341" s="870"/>
    </row>
    <row r="4342" spans="12:18" x14ac:dyDescent="0.2">
      <c r="L4342" s="869"/>
      <c r="M4342" s="813"/>
      <c r="N4342" s="870"/>
      <c r="O4342" s="902"/>
      <c r="P4342" s="869"/>
      <c r="Q4342" s="813"/>
      <c r="R4342" s="870"/>
    </row>
    <row r="4343" spans="12:18" x14ac:dyDescent="0.2">
      <c r="L4343" s="869"/>
      <c r="M4343" s="813"/>
      <c r="N4343" s="870"/>
      <c r="O4343" s="902"/>
      <c r="P4343" s="869"/>
      <c r="Q4343" s="813"/>
      <c r="R4343" s="870"/>
    </row>
    <row r="4344" spans="12:18" x14ac:dyDescent="0.2">
      <c r="L4344" s="869"/>
      <c r="M4344" s="813"/>
      <c r="N4344" s="870"/>
      <c r="O4344" s="902"/>
      <c r="P4344" s="869"/>
      <c r="Q4344" s="813"/>
      <c r="R4344" s="870"/>
    </row>
    <row r="4345" spans="12:18" x14ac:dyDescent="0.2">
      <c r="L4345" s="869"/>
      <c r="M4345" s="813"/>
      <c r="N4345" s="870"/>
      <c r="O4345" s="902"/>
      <c r="P4345" s="869"/>
      <c r="Q4345" s="813"/>
      <c r="R4345" s="870"/>
    </row>
    <row r="4346" spans="12:18" x14ac:dyDescent="0.2">
      <c r="L4346" s="869"/>
      <c r="M4346" s="813"/>
      <c r="N4346" s="870"/>
      <c r="O4346" s="902"/>
      <c r="P4346" s="869"/>
      <c r="Q4346" s="813"/>
      <c r="R4346" s="870"/>
    </row>
    <row r="4347" spans="12:18" x14ac:dyDescent="0.2">
      <c r="L4347" s="869"/>
      <c r="M4347" s="813"/>
      <c r="N4347" s="870"/>
      <c r="O4347" s="902"/>
      <c r="P4347" s="869"/>
      <c r="Q4347" s="813"/>
      <c r="R4347" s="870"/>
    </row>
    <row r="4348" spans="12:18" x14ac:dyDescent="0.2">
      <c r="L4348" s="869"/>
      <c r="M4348" s="813"/>
      <c r="N4348" s="870"/>
      <c r="O4348" s="902"/>
      <c r="P4348" s="869"/>
      <c r="Q4348" s="813"/>
      <c r="R4348" s="870"/>
    </row>
    <row r="4349" spans="12:18" x14ac:dyDescent="0.2">
      <c r="L4349" s="869"/>
      <c r="M4349" s="813"/>
      <c r="N4349" s="870"/>
      <c r="O4349" s="902"/>
      <c r="P4349" s="869"/>
      <c r="Q4349" s="813"/>
      <c r="R4349" s="870"/>
    </row>
    <row r="4350" spans="12:18" x14ac:dyDescent="0.2">
      <c r="L4350" s="869"/>
      <c r="M4350" s="813"/>
      <c r="N4350" s="870"/>
      <c r="O4350" s="902"/>
      <c r="P4350" s="869"/>
      <c r="Q4350" s="813"/>
      <c r="R4350" s="870"/>
    </row>
    <row r="4351" spans="12:18" x14ac:dyDescent="0.2">
      <c r="L4351" s="869"/>
      <c r="M4351" s="813"/>
      <c r="N4351" s="870"/>
      <c r="O4351" s="902"/>
      <c r="P4351" s="869"/>
      <c r="Q4351" s="813"/>
      <c r="R4351" s="870"/>
    </row>
    <row r="4352" spans="12:18" x14ac:dyDescent="0.2">
      <c r="L4352" s="869"/>
      <c r="M4352" s="813"/>
      <c r="N4352" s="870"/>
      <c r="O4352" s="902"/>
      <c r="P4352" s="869"/>
      <c r="Q4352" s="813"/>
      <c r="R4352" s="870"/>
    </row>
    <row r="4353" spans="12:18" x14ac:dyDescent="0.2">
      <c r="L4353" s="869"/>
      <c r="M4353" s="813"/>
      <c r="N4353" s="870"/>
      <c r="O4353" s="902"/>
      <c r="P4353" s="869"/>
      <c r="Q4353" s="813"/>
      <c r="R4353" s="870"/>
    </row>
    <row r="4354" spans="12:18" x14ac:dyDescent="0.2">
      <c r="L4354" s="869"/>
      <c r="M4354" s="813"/>
      <c r="N4354" s="870"/>
      <c r="O4354" s="902"/>
      <c r="P4354" s="869"/>
      <c r="Q4354" s="813"/>
      <c r="R4354" s="870"/>
    </row>
    <row r="4355" spans="12:18" x14ac:dyDescent="0.2">
      <c r="L4355" s="869"/>
      <c r="M4355" s="813"/>
      <c r="N4355" s="870"/>
      <c r="O4355" s="902"/>
      <c r="P4355" s="869"/>
      <c r="Q4355" s="813"/>
      <c r="R4355" s="870"/>
    </row>
    <row r="4356" spans="12:18" x14ac:dyDescent="0.2">
      <c r="L4356" s="869"/>
      <c r="M4356" s="813"/>
      <c r="N4356" s="870"/>
      <c r="O4356" s="902"/>
      <c r="P4356" s="869"/>
      <c r="Q4356" s="813"/>
      <c r="R4356" s="870"/>
    </row>
    <row r="4357" spans="12:18" x14ac:dyDescent="0.2">
      <c r="L4357" s="869"/>
      <c r="M4357" s="813"/>
      <c r="N4357" s="870"/>
      <c r="O4357" s="902"/>
      <c r="P4357" s="869"/>
      <c r="Q4357" s="813"/>
      <c r="R4357" s="870"/>
    </row>
    <row r="4358" spans="12:18" x14ac:dyDescent="0.2">
      <c r="L4358" s="869"/>
      <c r="M4358" s="813"/>
      <c r="N4358" s="870"/>
      <c r="O4358" s="902"/>
      <c r="P4358" s="869"/>
      <c r="Q4358" s="813"/>
      <c r="R4358" s="870"/>
    </row>
    <row r="4359" spans="12:18" x14ac:dyDescent="0.2">
      <c r="L4359" s="869"/>
      <c r="M4359" s="813"/>
      <c r="N4359" s="870"/>
      <c r="O4359" s="902"/>
      <c r="P4359" s="869"/>
      <c r="Q4359" s="813"/>
      <c r="R4359" s="870"/>
    </row>
    <row r="4360" spans="12:18" x14ac:dyDescent="0.2">
      <c r="L4360" s="869"/>
      <c r="M4360" s="813"/>
      <c r="N4360" s="870"/>
      <c r="O4360" s="902"/>
      <c r="P4360" s="869"/>
      <c r="Q4360" s="813"/>
      <c r="R4360" s="870"/>
    </row>
    <row r="4361" spans="12:18" x14ac:dyDescent="0.2">
      <c r="L4361" s="869"/>
      <c r="M4361" s="813"/>
      <c r="N4361" s="870"/>
      <c r="O4361" s="902"/>
      <c r="P4361" s="869"/>
      <c r="Q4361" s="813"/>
      <c r="R4361" s="870"/>
    </row>
    <row r="4362" spans="12:18" x14ac:dyDescent="0.2">
      <c r="L4362" s="869"/>
      <c r="M4362" s="813"/>
      <c r="N4362" s="870"/>
      <c r="O4362" s="902"/>
      <c r="P4362" s="869"/>
      <c r="Q4362" s="813"/>
      <c r="R4362" s="870"/>
    </row>
    <row r="4363" spans="12:18" x14ac:dyDescent="0.2">
      <c r="L4363" s="869"/>
      <c r="M4363" s="813"/>
      <c r="N4363" s="870"/>
      <c r="O4363" s="902"/>
      <c r="P4363" s="869"/>
      <c r="Q4363" s="813"/>
      <c r="R4363" s="870"/>
    </row>
    <row r="4364" spans="12:18" x14ac:dyDescent="0.2">
      <c r="L4364" s="869"/>
      <c r="M4364" s="813"/>
      <c r="N4364" s="870"/>
      <c r="O4364" s="902"/>
      <c r="P4364" s="869"/>
      <c r="Q4364" s="813"/>
      <c r="R4364" s="870"/>
    </row>
    <row r="4365" spans="12:18" x14ac:dyDescent="0.2">
      <c r="L4365" s="869"/>
      <c r="M4365" s="813"/>
      <c r="N4365" s="870"/>
      <c r="O4365" s="902"/>
      <c r="P4365" s="869"/>
      <c r="Q4365" s="813"/>
      <c r="R4365" s="870"/>
    </row>
    <row r="4366" spans="12:18" x14ac:dyDescent="0.2">
      <c r="L4366" s="869"/>
      <c r="M4366" s="813"/>
      <c r="N4366" s="870"/>
      <c r="O4366" s="902"/>
      <c r="P4366" s="869"/>
      <c r="Q4366" s="813"/>
      <c r="R4366" s="870"/>
    </row>
    <row r="4367" spans="12:18" x14ac:dyDescent="0.2">
      <c r="L4367" s="869"/>
      <c r="M4367" s="813"/>
      <c r="N4367" s="870"/>
      <c r="O4367" s="902"/>
      <c r="P4367" s="869"/>
      <c r="Q4367" s="813"/>
      <c r="R4367" s="870"/>
    </row>
    <row r="4368" spans="12:18" x14ac:dyDescent="0.2">
      <c r="L4368" s="869"/>
      <c r="M4368" s="813"/>
      <c r="N4368" s="870"/>
      <c r="O4368" s="902"/>
      <c r="P4368" s="869"/>
      <c r="Q4368" s="813"/>
      <c r="R4368" s="870"/>
    </row>
    <row r="4369" spans="12:18" x14ac:dyDescent="0.2">
      <c r="L4369" s="869"/>
      <c r="M4369" s="813"/>
      <c r="N4369" s="870"/>
      <c r="O4369" s="902"/>
      <c r="P4369" s="869"/>
      <c r="Q4369" s="813"/>
      <c r="R4369" s="870"/>
    </row>
    <row r="4370" spans="12:18" x14ac:dyDescent="0.2">
      <c r="L4370" s="869"/>
      <c r="M4370" s="813"/>
      <c r="N4370" s="870"/>
      <c r="O4370" s="902"/>
      <c r="P4370" s="869"/>
      <c r="Q4370" s="813"/>
      <c r="R4370" s="870"/>
    </row>
    <row r="4371" spans="12:18" x14ac:dyDescent="0.2">
      <c r="L4371" s="869"/>
      <c r="M4371" s="813"/>
      <c r="N4371" s="870"/>
      <c r="O4371" s="902"/>
      <c r="P4371" s="869"/>
      <c r="Q4371" s="813"/>
      <c r="R4371" s="870"/>
    </row>
    <row r="4372" spans="12:18" x14ac:dyDescent="0.2">
      <c r="L4372" s="869"/>
      <c r="M4372" s="813"/>
      <c r="N4372" s="870"/>
      <c r="O4372" s="902"/>
      <c r="P4372" s="869"/>
      <c r="Q4372" s="813"/>
      <c r="R4372" s="870"/>
    </row>
    <row r="4373" spans="12:18" x14ac:dyDescent="0.2">
      <c r="L4373" s="869"/>
      <c r="M4373" s="813"/>
      <c r="N4373" s="870"/>
      <c r="O4373" s="902"/>
      <c r="P4373" s="869"/>
      <c r="Q4373" s="813"/>
      <c r="R4373" s="870"/>
    </row>
    <row r="4374" spans="12:18" x14ac:dyDescent="0.2">
      <c r="L4374" s="869"/>
      <c r="M4374" s="813"/>
      <c r="N4374" s="870"/>
      <c r="O4374" s="902"/>
      <c r="P4374" s="869"/>
      <c r="Q4374" s="813"/>
      <c r="R4374" s="870"/>
    </row>
    <row r="4375" spans="12:18" x14ac:dyDescent="0.2">
      <c r="L4375" s="869"/>
      <c r="M4375" s="813"/>
      <c r="N4375" s="870"/>
      <c r="O4375" s="902"/>
      <c r="P4375" s="869"/>
      <c r="Q4375" s="813"/>
      <c r="R4375" s="870"/>
    </row>
    <row r="4376" spans="12:18" x14ac:dyDescent="0.2">
      <c r="L4376" s="869"/>
      <c r="M4376" s="813"/>
      <c r="N4376" s="870"/>
      <c r="O4376" s="902"/>
      <c r="P4376" s="869"/>
      <c r="Q4376" s="813"/>
      <c r="R4376" s="870"/>
    </row>
    <row r="4377" spans="12:18" x14ac:dyDescent="0.2">
      <c r="L4377" s="869"/>
      <c r="M4377" s="813"/>
      <c r="N4377" s="870"/>
      <c r="O4377" s="902"/>
      <c r="P4377" s="869"/>
      <c r="Q4377" s="813"/>
      <c r="R4377" s="870"/>
    </row>
    <row r="4378" spans="12:18" x14ac:dyDescent="0.2">
      <c r="L4378" s="869"/>
      <c r="M4378" s="813"/>
      <c r="N4378" s="870"/>
      <c r="O4378" s="902"/>
      <c r="P4378" s="869"/>
      <c r="Q4378" s="813"/>
      <c r="R4378" s="870"/>
    </row>
    <row r="4379" spans="12:18" x14ac:dyDescent="0.2">
      <c r="L4379" s="869"/>
      <c r="M4379" s="813"/>
      <c r="N4379" s="870"/>
      <c r="O4379" s="902"/>
      <c r="P4379" s="869"/>
      <c r="Q4379" s="813"/>
      <c r="R4379" s="870"/>
    </row>
    <row r="4380" spans="12:18" x14ac:dyDescent="0.2">
      <c r="L4380" s="869"/>
      <c r="M4380" s="813"/>
      <c r="N4380" s="870"/>
      <c r="O4380" s="902"/>
      <c r="P4380" s="869"/>
      <c r="Q4380" s="813"/>
      <c r="R4380" s="870"/>
    </row>
    <row r="4381" spans="12:18" x14ac:dyDescent="0.2">
      <c r="L4381" s="869"/>
      <c r="M4381" s="813"/>
      <c r="N4381" s="870"/>
      <c r="O4381" s="902"/>
      <c r="P4381" s="869"/>
      <c r="Q4381" s="813"/>
      <c r="R4381" s="870"/>
    </row>
    <row r="4382" spans="12:18" x14ac:dyDescent="0.2">
      <c r="L4382" s="869"/>
      <c r="M4382" s="813"/>
      <c r="N4382" s="870"/>
      <c r="O4382" s="902"/>
      <c r="P4382" s="869"/>
      <c r="Q4382" s="813"/>
      <c r="R4382" s="870"/>
    </row>
    <row r="4383" spans="12:18" x14ac:dyDescent="0.2">
      <c r="L4383" s="869"/>
      <c r="M4383" s="813"/>
      <c r="N4383" s="870"/>
      <c r="O4383" s="902"/>
      <c r="P4383" s="869"/>
      <c r="Q4383" s="813"/>
      <c r="R4383" s="870"/>
    </row>
    <row r="4384" spans="12:18" x14ac:dyDescent="0.2">
      <c r="L4384" s="869"/>
      <c r="M4384" s="813"/>
      <c r="N4384" s="870"/>
      <c r="O4384" s="902"/>
      <c r="P4384" s="869"/>
      <c r="Q4384" s="813"/>
      <c r="R4384" s="870"/>
    </row>
    <row r="4385" spans="12:18" x14ac:dyDescent="0.2">
      <c r="L4385" s="869"/>
      <c r="M4385" s="813"/>
      <c r="N4385" s="870"/>
      <c r="O4385" s="902"/>
      <c r="P4385" s="869"/>
      <c r="Q4385" s="813"/>
      <c r="R4385" s="870"/>
    </row>
    <row r="4386" spans="12:18" x14ac:dyDescent="0.2">
      <c r="L4386" s="869"/>
      <c r="M4386" s="813"/>
      <c r="N4386" s="870"/>
      <c r="O4386" s="902"/>
      <c r="P4386" s="869"/>
      <c r="Q4386" s="813"/>
      <c r="R4386" s="870"/>
    </row>
    <row r="4387" spans="12:18" x14ac:dyDescent="0.2">
      <c r="L4387" s="869"/>
      <c r="M4387" s="813"/>
      <c r="N4387" s="870"/>
      <c r="O4387" s="902"/>
      <c r="P4387" s="869"/>
      <c r="Q4387" s="813"/>
      <c r="R4387" s="870"/>
    </row>
    <row r="4388" spans="12:18" x14ac:dyDescent="0.2">
      <c r="L4388" s="869"/>
      <c r="M4388" s="813"/>
      <c r="N4388" s="870"/>
      <c r="O4388" s="902"/>
      <c r="P4388" s="869"/>
      <c r="Q4388" s="813"/>
      <c r="R4388" s="870"/>
    </row>
    <row r="4389" spans="12:18" x14ac:dyDescent="0.2">
      <c r="L4389" s="869"/>
      <c r="M4389" s="813"/>
      <c r="N4389" s="870"/>
      <c r="O4389" s="902"/>
      <c r="P4389" s="869"/>
      <c r="Q4389" s="813"/>
      <c r="R4389" s="870"/>
    </row>
    <row r="4390" spans="12:18" x14ac:dyDescent="0.2">
      <c r="L4390" s="869"/>
      <c r="M4390" s="813"/>
      <c r="N4390" s="870"/>
      <c r="O4390" s="902"/>
      <c r="P4390" s="869"/>
      <c r="Q4390" s="813"/>
      <c r="R4390" s="870"/>
    </row>
    <row r="4391" spans="12:18" x14ac:dyDescent="0.2">
      <c r="L4391" s="869"/>
      <c r="M4391" s="813"/>
      <c r="N4391" s="870"/>
      <c r="O4391" s="902"/>
      <c r="P4391" s="869"/>
      <c r="Q4391" s="813"/>
      <c r="R4391" s="870"/>
    </row>
    <row r="4392" spans="12:18" x14ac:dyDescent="0.2">
      <c r="L4392" s="869"/>
      <c r="M4392" s="813"/>
      <c r="N4392" s="870"/>
      <c r="O4392" s="902"/>
      <c r="P4392" s="869"/>
      <c r="Q4392" s="813"/>
      <c r="R4392" s="870"/>
    </row>
    <row r="4393" spans="12:18" x14ac:dyDescent="0.2">
      <c r="L4393" s="869"/>
      <c r="M4393" s="813"/>
      <c r="N4393" s="870"/>
      <c r="O4393" s="902"/>
      <c r="P4393" s="869"/>
      <c r="Q4393" s="813"/>
      <c r="R4393" s="870"/>
    </row>
    <row r="4394" spans="12:18" x14ac:dyDescent="0.2">
      <c r="L4394" s="869"/>
      <c r="M4394" s="813"/>
      <c r="N4394" s="870"/>
      <c r="O4394" s="902"/>
      <c r="P4394" s="869"/>
      <c r="Q4394" s="813"/>
      <c r="R4394" s="870"/>
    </row>
    <row r="4395" spans="12:18" x14ac:dyDescent="0.2">
      <c r="L4395" s="869"/>
      <c r="M4395" s="813"/>
      <c r="N4395" s="870"/>
      <c r="O4395" s="902"/>
      <c r="P4395" s="869"/>
      <c r="Q4395" s="813"/>
      <c r="R4395" s="870"/>
    </row>
    <row r="4396" spans="12:18" x14ac:dyDescent="0.2">
      <c r="L4396" s="869"/>
      <c r="M4396" s="813"/>
      <c r="N4396" s="870"/>
      <c r="O4396" s="902"/>
      <c r="P4396" s="869"/>
      <c r="Q4396" s="813"/>
      <c r="R4396" s="870"/>
    </row>
    <row r="4397" spans="12:18" x14ac:dyDescent="0.2">
      <c r="L4397" s="869"/>
      <c r="M4397" s="813"/>
      <c r="N4397" s="870"/>
      <c r="O4397" s="902"/>
      <c r="P4397" s="869"/>
      <c r="Q4397" s="813"/>
      <c r="R4397" s="870"/>
    </row>
    <row r="4398" spans="12:18" x14ac:dyDescent="0.2">
      <c r="L4398" s="869"/>
      <c r="M4398" s="813"/>
      <c r="N4398" s="870"/>
      <c r="O4398" s="902"/>
      <c r="P4398" s="869"/>
      <c r="Q4398" s="813"/>
      <c r="R4398" s="870"/>
    </row>
    <row r="4399" spans="12:18" x14ac:dyDescent="0.2">
      <c r="L4399" s="869"/>
      <c r="M4399" s="813"/>
      <c r="N4399" s="870"/>
      <c r="O4399" s="902"/>
      <c r="P4399" s="869"/>
      <c r="Q4399" s="813"/>
      <c r="R4399" s="870"/>
    </row>
    <row r="4400" spans="12:18" x14ac:dyDescent="0.2">
      <c r="L4400" s="869"/>
      <c r="M4400" s="813"/>
      <c r="N4400" s="870"/>
      <c r="O4400" s="902"/>
      <c r="P4400" s="869"/>
      <c r="Q4400" s="813"/>
      <c r="R4400" s="870"/>
    </row>
    <row r="4401" spans="12:18" x14ac:dyDescent="0.2">
      <c r="L4401" s="869"/>
      <c r="M4401" s="813"/>
      <c r="N4401" s="870"/>
      <c r="O4401" s="902"/>
      <c r="P4401" s="869"/>
      <c r="Q4401" s="813"/>
      <c r="R4401" s="870"/>
    </row>
    <row r="4402" spans="12:18" x14ac:dyDescent="0.2">
      <c r="L4402" s="869"/>
      <c r="M4402" s="813"/>
      <c r="N4402" s="870"/>
      <c r="O4402" s="902"/>
      <c r="P4402" s="869"/>
      <c r="Q4402" s="813"/>
      <c r="R4402" s="870"/>
    </row>
    <row r="4403" spans="12:18" x14ac:dyDescent="0.2">
      <c r="L4403" s="869"/>
      <c r="M4403" s="813"/>
      <c r="N4403" s="870"/>
      <c r="O4403" s="902"/>
      <c r="P4403" s="869"/>
      <c r="Q4403" s="813"/>
      <c r="R4403" s="870"/>
    </row>
    <row r="4404" spans="12:18" x14ac:dyDescent="0.2">
      <c r="L4404" s="869"/>
      <c r="M4404" s="813"/>
      <c r="N4404" s="870"/>
      <c r="O4404" s="902"/>
      <c r="P4404" s="869"/>
      <c r="Q4404" s="813"/>
      <c r="R4404" s="870"/>
    </row>
    <row r="4405" spans="12:18" x14ac:dyDescent="0.2">
      <c r="L4405" s="869"/>
      <c r="M4405" s="813"/>
      <c r="N4405" s="870"/>
      <c r="O4405" s="902"/>
      <c r="P4405" s="869"/>
      <c r="Q4405" s="813"/>
      <c r="R4405" s="870"/>
    </row>
    <row r="4406" spans="12:18" x14ac:dyDescent="0.2">
      <c r="L4406" s="869"/>
      <c r="M4406" s="813"/>
      <c r="N4406" s="870"/>
      <c r="O4406" s="902"/>
      <c r="P4406" s="869"/>
      <c r="Q4406" s="813"/>
      <c r="R4406" s="870"/>
    </row>
    <row r="4407" spans="12:18" x14ac:dyDescent="0.2">
      <c r="L4407" s="869"/>
      <c r="M4407" s="813"/>
      <c r="N4407" s="870"/>
      <c r="O4407" s="902"/>
      <c r="P4407" s="869"/>
      <c r="Q4407" s="813"/>
      <c r="R4407" s="870"/>
    </row>
    <row r="4408" spans="12:18" x14ac:dyDescent="0.2">
      <c r="L4408" s="869"/>
      <c r="M4408" s="813"/>
      <c r="N4408" s="870"/>
      <c r="O4408" s="902"/>
      <c r="P4408" s="869"/>
      <c r="Q4408" s="813"/>
      <c r="R4408" s="870"/>
    </row>
    <row r="4409" spans="12:18" x14ac:dyDescent="0.2">
      <c r="L4409" s="869"/>
      <c r="M4409" s="813"/>
      <c r="N4409" s="870"/>
      <c r="O4409" s="902"/>
      <c r="P4409" s="869"/>
      <c r="Q4409" s="813"/>
      <c r="R4409" s="870"/>
    </row>
    <row r="4410" spans="12:18" x14ac:dyDescent="0.2">
      <c r="L4410" s="869"/>
      <c r="M4410" s="813"/>
      <c r="N4410" s="870"/>
      <c r="O4410" s="902"/>
      <c r="P4410" s="869"/>
      <c r="Q4410" s="813"/>
      <c r="R4410" s="870"/>
    </row>
    <row r="4411" spans="12:18" x14ac:dyDescent="0.2">
      <c r="L4411" s="869"/>
      <c r="M4411" s="813"/>
      <c r="N4411" s="870"/>
      <c r="O4411" s="902"/>
      <c r="P4411" s="869"/>
      <c r="Q4411" s="813"/>
      <c r="R4411" s="870"/>
    </row>
    <row r="4412" spans="12:18" x14ac:dyDescent="0.2">
      <c r="L4412" s="869"/>
      <c r="M4412" s="813"/>
      <c r="N4412" s="870"/>
      <c r="O4412" s="902"/>
      <c r="P4412" s="869"/>
      <c r="Q4412" s="813"/>
      <c r="R4412" s="870"/>
    </row>
    <row r="4413" spans="12:18" x14ac:dyDescent="0.2">
      <c r="L4413" s="869"/>
      <c r="M4413" s="813"/>
      <c r="N4413" s="870"/>
      <c r="O4413" s="902"/>
      <c r="P4413" s="869"/>
      <c r="Q4413" s="813"/>
      <c r="R4413" s="870"/>
    </row>
    <row r="4414" spans="12:18" x14ac:dyDescent="0.2">
      <c r="L4414" s="869"/>
      <c r="M4414" s="813"/>
      <c r="N4414" s="870"/>
      <c r="O4414" s="902"/>
      <c r="P4414" s="869"/>
      <c r="Q4414" s="813"/>
      <c r="R4414" s="870"/>
    </row>
    <row r="4415" spans="12:18" x14ac:dyDescent="0.2">
      <c r="L4415" s="869"/>
      <c r="M4415" s="813"/>
      <c r="N4415" s="870"/>
      <c r="O4415" s="902"/>
      <c r="P4415" s="869"/>
      <c r="Q4415" s="813"/>
      <c r="R4415" s="870"/>
    </row>
    <row r="4416" spans="12:18" x14ac:dyDescent="0.2">
      <c r="L4416" s="869"/>
      <c r="M4416" s="813"/>
      <c r="N4416" s="870"/>
      <c r="O4416" s="902"/>
      <c r="P4416" s="869"/>
      <c r="Q4416" s="813"/>
      <c r="R4416" s="870"/>
    </row>
    <row r="4417" spans="12:18" x14ac:dyDescent="0.2">
      <c r="L4417" s="869"/>
      <c r="M4417" s="813"/>
      <c r="N4417" s="870"/>
      <c r="O4417" s="902"/>
      <c r="P4417" s="869"/>
      <c r="Q4417" s="813"/>
      <c r="R4417" s="870"/>
    </row>
    <row r="4418" spans="12:18" x14ac:dyDescent="0.2">
      <c r="L4418" s="869"/>
      <c r="M4418" s="813"/>
      <c r="N4418" s="870"/>
      <c r="O4418" s="902"/>
      <c r="P4418" s="869"/>
      <c r="Q4418" s="813"/>
      <c r="R4418" s="870"/>
    </row>
    <row r="4419" spans="12:18" x14ac:dyDescent="0.2">
      <c r="L4419" s="869"/>
      <c r="M4419" s="813"/>
      <c r="N4419" s="870"/>
      <c r="O4419" s="902"/>
      <c r="P4419" s="869"/>
      <c r="Q4419" s="813"/>
      <c r="R4419" s="870"/>
    </row>
    <row r="4420" spans="12:18" x14ac:dyDescent="0.2">
      <c r="L4420" s="869"/>
      <c r="M4420" s="813"/>
      <c r="N4420" s="870"/>
      <c r="O4420" s="902"/>
      <c r="P4420" s="869"/>
      <c r="Q4420" s="813"/>
      <c r="R4420" s="870"/>
    </row>
    <row r="4421" spans="12:18" x14ac:dyDescent="0.2">
      <c r="L4421" s="869"/>
      <c r="M4421" s="813"/>
      <c r="N4421" s="870"/>
      <c r="O4421" s="902"/>
      <c r="P4421" s="869"/>
      <c r="Q4421" s="813"/>
      <c r="R4421" s="870"/>
    </row>
    <row r="4422" spans="12:18" x14ac:dyDescent="0.2">
      <c r="L4422" s="869"/>
      <c r="M4422" s="813"/>
      <c r="N4422" s="870"/>
      <c r="O4422" s="902"/>
      <c r="P4422" s="869"/>
      <c r="Q4422" s="813"/>
      <c r="R4422" s="870"/>
    </row>
    <row r="4423" spans="12:18" x14ac:dyDescent="0.2">
      <c r="L4423" s="869"/>
      <c r="M4423" s="813"/>
      <c r="N4423" s="870"/>
      <c r="O4423" s="902"/>
      <c r="P4423" s="869"/>
      <c r="Q4423" s="813"/>
      <c r="R4423" s="870"/>
    </row>
    <row r="4424" spans="12:18" x14ac:dyDescent="0.2">
      <c r="L4424" s="869"/>
      <c r="M4424" s="813"/>
      <c r="N4424" s="870"/>
      <c r="O4424" s="902"/>
      <c r="P4424" s="869"/>
      <c r="Q4424" s="813"/>
      <c r="R4424" s="870"/>
    </row>
    <row r="4425" spans="12:18" x14ac:dyDescent="0.2">
      <c r="L4425" s="869"/>
      <c r="M4425" s="813"/>
      <c r="N4425" s="870"/>
      <c r="O4425" s="902"/>
      <c r="P4425" s="869"/>
      <c r="Q4425" s="813"/>
      <c r="R4425" s="870"/>
    </row>
    <row r="4426" spans="12:18" x14ac:dyDescent="0.2">
      <c r="L4426" s="869"/>
      <c r="M4426" s="813"/>
      <c r="N4426" s="870"/>
      <c r="O4426" s="902"/>
      <c r="P4426" s="869"/>
      <c r="Q4426" s="813"/>
      <c r="R4426" s="870"/>
    </row>
    <row r="4427" spans="12:18" x14ac:dyDescent="0.2">
      <c r="L4427" s="869"/>
      <c r="M4427" s="813"/>
      <c r="N4427" s="870"/>
      <c r="O4427" s="902"/>
      <c r="P4427" s="869"/>
      <c r="Q4427" s="813"/>
      <c r="R4427" s="870"/>
    </row>
    <row r="4428" spans="12:18" x14ac:dyDescent="0.2">
      <c r="L4428" s="869"/>
      <c r="M4428" s="813"/>
      <c r="N4428" s="870"/>
      <c r="O4428" s="902"/>
      <c r="P4428" s="869"/>
      <c r="Q4428" s="813"/>
      <c r="R4428" s="870"/>
    </row>
    <row r="4429" spans="12:18" x14ac:dyDescent="0.2">
      <c r="L4429" s="869"/>
      <c r="M4429" s="813"/>
      <c r="N4429" s="870"/>
      <c r="O4429" s="902"/>
      <c r="P4429" s="869"/>
      <c r="Q4429" s="813"/>
      <c r="R4429" s="870"/>
    </row>
    <row r="4430" spans="12:18" x14ac:dyDescent="0.2">
      <c r="L4430" s="869"/>
      <c r="M4430" s="813"/>
      <c r="N4430" s="870"/>
      <c r="O4430" s="902"/>
      <c r="P4430" s="869"/>
      <c r="Q4430" s="813"/>
      <c r="R4430" s="870"/>
    </row>
    <row r="4431" spans="12:18" x14ac:dyDescent="0.2">
      <c r="L4431" s="869"/>
      <c r="M4431" s="813"/>
      <c r="N4431" s="870"/>
      <c r="O4431" s="902"/>
      <c r="P4431" s="869"/>
      <c r="Q4431" s="813"/>
      <c r="R4431" s="870"/>
    </row>
    <row r="4432" spans="12:18" x14ac:dyDescent="0.2">
      <c r="L4432" s="869"/>
      <c r="M4432" s="813"/>
      <c r="N4432" s="870"/>
      <c r="O4432" s="902"/>
      <c r="P4432" s="869"/>
      <c r="Q4432" s="813"/>
      <c r="R4432" s="870"/>
    </row>
    <row r="4433" spans="12:18" x14ac:dyDescent="0.2">
      <c r="L4433" s="869"/>
      <c r="M4433" s="813"/>
      <c r="N4433" s="870"/>
      <c r="O4433" s="902"/>
      <c r="P4433" s="869"/>
      <c r="Q4433" s="813"/>
      <c r="R4433" s="870"/>
    </row>
    <row r="4434" spans="12:18" x14ac:dyDescent="0.2">
      <c r="L4434" s="869"/>
      <c r="M4434" s="813"/>
      <c r="N4434" s="870"/>
      <c r="O4434" s="902"/>
      <c r="P4434" s="869"/>
      <c r="Q4434" s="813"/>
      <c r="R4434" s="870"/>
    </row>
    <row r="4435" spans="12:18" x14ac:dyDescent="0.2">
      <c r="L4435" s="869"/>
      <c r="M4435" s="813"/>
      <c r="N4435" s="870"/>
      <c r="O4435" s="902"/>
      <c r="P4435" s="869"/>
      <c r="Q4435" s="813"/>
      <c r="R4435" s="870"/>
    </row>
    <row r="4436" spans="12:18" x14ac:dyDescent="0.2">
      <c r="L4436" s="869"/>
      <c r="M4436" s="813"/>
      <c r="N4436" s="870"/>
      <c r="O4436" s="902"/>
      <c r="P4436" s="869"/>
      <c r="Q4436" s="813"/>
      <c r="R4436" s="870"/>
    </row>
    <row r="4437" spans="12:18" x14ac:dyDescent="0.2">
      <c r="L4437" s="869"/>
      <c r="M4437" s="813"/>
      <c r="N4437" s="870"/>
      <c r="O4437" s="902"/>
      <c r="P4437" s="869"/>
      <c r="Q4437" s="813"/>
      <c r="R4437" s="870"/>
    </row>
    <row r="4438" spans="12:18" x14ac:dyDescent="0.2">
      <c r="L4438" s="869"/>
      <c r="M4438" s="813"/>
      <c r="N4438" s="870"/>
      <c r="O4438" s="902"/>
      <c r="P4438" s="869"/>
      <c r="Q4438" s="813"/>
      <c r="R4438" s="870"/>
    </row>
    <row r="4439" spans="12:18" x14ac:dyDescent="0.2">
      <c r="L4439" s="869"/>
      <c r="M4439" s="813"/>
      <c r="N4439" s="870"/>
      <c r="O4439" s="902"/>
      <c r="P4439" s="869"/>
      <c r="Q4439" s="813"/>
      <c r="R4439" s="870"/>
    </row>
    <row r="4440" spans="12:18" x14ac:dyDescent="0.2">
      <c r="L4440" s="869"/>
      <c r="M4440" s="813"/>
      <c r="N4440" s="870"/>
      <c r="O4440" s="902"/>
      <c r="P4440" s="869"/>
      <c r="Q4440" s="813"/>
      <c r="R4440" s="870"/>
    </row>
    <row r="4441" spans="12:18" x14ac:dyDescent="0.2">
      <c r="L4441" s="869"/>
      <c r="M4441" s="813"/>
      <c r="N4441" s="870"/>
      <c r="O4441" s="902"/>
      <c r="P4441" s="869"/>
      <c r="Q4441" s="813"/>
      <c r="R4441" s="870"/>
    </row>
    <row r="4442" spans="12:18" x14ac:dyDescent="0.2">
      <c r="L4442" s="869"/>
      <c r="M4442" s="813"/>
      <c r="N4442" s="870"/>
      <c r="O4442" s="902"/>
      <c r="P4442" s="869"/>
      <c r="Q4442" s="813"/>
      <c r="R4442" s="870"/>
    </row>
    <row r="4443" spans="12:18" x14ac:dyDescent="0.2">
      <c r="L4443" s="869"/>
      <c r="M4443" s="813"/>
      <c r="N4443" s="870"/>
      <c r="O4443" s="902"/>
      <c r="P4443" s="869"/>
      <c r="Q4443" s="813"/>
      <c r="R4443" s="870"/>
    </row>
    <row r="4444" spans="12:18" x14ac:dyDescent="0.2">
      <c r="L4444" s="869"/>
      <c r="M4444" s="813"/>
      <c r="N4444" s="870"/>
      <c r="O4444" s="902"/>
      <c r="P4444" s="869"/>
      <c r="Q4444" s="813"/>
      <c r="R4444" s="870"/>
    </row>
    <row r="4445" spans="12:18" x14ac:dyDescent="0.2">
      <c r="L4445" s="869"/>
      <c r="M4445" s="813"/>
      <c r="N4445" s="870"/>
      <c r="O4445" s="902"/>
      <c r="P4445" s="869"/>
      <c r="Q4445" s="813"/>
      <c r="R4445" s="870"/>
    </row>
    <row r="4446" spans="12:18" x14ac:dyDescent="0.2">
      <c r="L4446" s="869"/>
      <c r="M4446" s="813"/>
      <c r="N4446" s="870"/>
      <c r="O4446" s="902"/>
      <c r="P4446" s="869"/>
      <c r="Q4446" s="813"/>
      <c r="R4446" s="870"/>
    </row>
    <row r="4447" spans="12:18" x14ac:dyDescent="0.2">
      <c r="L4447" s="869"/>
      <c r="M4447" s="813"/>
      <c r="N4447" s="870"/>
      <c r="O4447" s="902"/>
      <c r="P4447" s="869"/>
      <c r="Q4447" s="813"/>
      <c r="R4447" s="870"/>
    </row>
    <row r="4448" spans="12:18" x14ac:dyDescent="0.2">
      <c r="L4448" s="869"/>
      <c r="M4448" s="813"/>
      <c r="N4448" s="870"/>
      <c r="O4448" s="902"/>
      <c r="P4448" s="869"/>
      <c r="Q4448" s="813"/>
      <c r="R4448" s="870"/>
    </row>
    <row r="4449" spans="12:18" x14ac:dyDescent="0.2">
      <c r="L4449" s="869"/>
      <c r="M4449" s="813"/>
      <c r="N4449" s="870"/>
      <c r="O4449" s="902"/>
      <c r="P4449" s="869"/>
      <c r="Q4449" s="813"/>
      <c r="R4449" s="870"/>
    </row>
    <row r="4450" spans="12:18" x14ac:dyDescent="0.2">
      <c r="L4450" s="869"/>
      <c r="M4450" s="813"/>
      <c r="N4450" s="870"/>
      <c r="O4450" s="902"/>
      <c r="P4450" s="869"/>
      <c r="Q4450" s="813"/>
      <c r="R4450" s="870"/>
    </row>
    <row r="4451" spans="12:18" x14ac:dyDescent="0.2">
      <c r="L4451" s="869"/>
      <c r="M4451" s="813"/>
      <c r="N4451" s="870"/>
      <c r="O4451" s="902"/>
      <c r="P4451" s="869"/>
      <c r="Q4451" s="813"/>
      <c r="R4451" s="870"/>
    </row>
    <row r="4452" spans="12:18" x14ac:dyDescent="0.2">
      <c r="L4452" s="869"/>
      <c r="M4452" s="813"/>
      <c r="N4452" s="870"/>
      <c r="O4452" s="902"/>
      <c r="P4452" s="869"/>
      <c r="Q4452" s="813"/>
      <c r="R4452" s="870"/>
    </row>
    <row r="4453" spans="12:18" x14ac:dyDescent="0.2">
      <c r="L4453" s="869"/>
      <c r="M4453" s="813"/>
      <c r="N4453" s="870"/>
      <c r="O4453" s="902"/>
      <c r="P4453" s="869"/>
      <c r="Q4453" s="813"/>
      <c r="R4453" s="870"/>
    </row>
    <row r="4454" spans="12:18" x14ac:dyDescent="0.2">
      <c r="L4454" s="869"/>
      <c r="M4454" s="813"/>
      <c r="N4454" s="870"/>
      <c r="O4454" s="902"/>
      <c r="P4454" s="869"/>
      <c r="Q4454" s="813"/>
      <c r="R4454" s="870"/>
    </row>
    <row r="4455" spans="12:18" x14ac:dyDescent="0.2">
      <c r="L4455" s="869"/>
      <c r="M4455" s="813"/>
      <c r="N4455" s="870"/>
      <c r="O4455" s="902"/>
      <c r="P4455" s="869"/>
      <c r="Q4455" s="813"/>
      <c r="R4455" s="870"/>
    </row>
    <row r="4456" spans="12:18" x14ac:dyDescent="0.2">
      <c r="L4456" s="869"/>
      <c r="M4456" s="813"/>
      <c r="N4456" s="870"/>
      <c r="O4456" s="902"/>
      <c r="P4456" s="869"/>
      <c r="Q4456" s="813"/>
      <c r="R4456" s="870"/>
    </row>
    <row r="4457" spans="12:18" x14ac:dyDescent="0.2">
      <c r="L4457" s="869"/>
      <c r="M4457" s="813"/>
      <c r="N4457" s="870"/>
      <c r="O4457" s="902"/>
      <c r="P4457" s="869"/>
      <c r="Q4457" s="813"/>
      <c r="R4457" s="870"/>
    </row>
    <row r="4458" spans="12:18" x14ac:dyDescent="0.2">
      <c r="L4458" s="869"/>
      <c r="M4458" s="813"/>
      <c r="N4458" s="870"/>
      <c r="O4458" s="902"/>
      <c r="P4458" s="869"/>
      <c r="Q4458" s="813"/>
      <c r="R4458" s="870"/>
    </row>
    <row r="4459" spans="12:18" x14ac:dyDescent="0.2">
      <c r="L4459" s="869"/>
      <c r="M4459" s="813"/>
      <c r="N4459" s="870"/>
      <c r="O4459" s="902"/>
      <c r="P4459" s="869"/>
      <c r="Q4459" s="813"/>
      <c r="R4459" s="870"/>
    </row>
    <row r="4460" spans="12:18" x14ac:dyDescent="0.2">
      <c r="L4460" s="869"/>
      <c r="M4460" s="813"/>
      <c r="N4460" s="870"/>
      <c r="O4460" s="902"/>
      <c r="P4460" s="869"/>
      <c r="Q4460" s="813"/>
      <c r="R4460" s="870"/>
    </row>
    <row r="4461" spans="12:18" x14ac:dyDescent="0.2">
      <c r="L4461" s="869"/>
      <c r="M4461" s="813"/>
      <c r="N4461" s="870"/>
      <c r="O4461" s="902"/>
      <c r="P4461" s="869"/>
      <c r="Q4461" s="813"/>
      <c r="R4461" s="870"/>
    </row>
    <row r="4462" spans="12:18" x14ac:dyDescent="0.2">
      <c r="L4462" s="869"/>
      <c r="M4462" s="813"/>
      <c r="N4462" s="870"/>
      <c r="O4462" s="902"/>
      <c r="P4462" s="869"/>
      <c r="Q4462" s="813"/>
      <c r="R4462" s="870"/>
    </row>
    <row r="4463" spans="12:18" x14ac:dyDescent="0.2">
      <c r="L4463" s="869"/>
      <c r="M4463" s="813"/>
      <c r="N4463" s="870"/>
      <c r="O4463" s="902"/>
      <c r="P4463" s="869"/>
      <c r="Q4463" s="813"/>
      <c r="R4463" s="870"/>
    </row>
    <row r="4464" spans="12:18" x14ac:dyDescent="0.2">
      <c r="L4464" s="869"/>
      <c r="M4464" s="813"/>
      <c r="N4464" s="870"/>
      <c r="O4464" s="902"/>
      <c r="P4464" s="869"/>
      <c r="Q4464" s="813"/>
      <c r="R4464" s="870"/>
    </row>
    <row r="4465" spans="12:18" x14ac:dyDescent="0.2">
      <c r="L4465" s="869"/>
      <c r="M4465" s="813"/>
      <c r="N4465" s="870"/>
      <c r="O4465" s="902"/>
      <c r="P4465" s="869"/>
      <c r="Q4465" s="813"/>
      <c r="R4465" s="870"/>
    </row>
    <row r="4466" spans="12:18" x14ac:dyDescent="0.2">
      <c r="L4466" s="869"/>
      <c r="M4466" s="813"/>
      <c r="N4466" s="870"/>
      <c r="O4466" s="902"/>
      <c r="P4466" s="869"/>
      <c r="Q4466" s="813"/>
      <c r="R4466" s="870"/>
    </row>
    <row r="4467" spans="12:18" x14ac:dyDescent="0.2">
      <c r="L4467" s="869"/>
      <c r="M4467" s="813"/>
      <c r="N4467" s="870"/>
      <c r="O4467" s="902"/>
      <c r="P4467" s="869"/>
      <c r="Q4467" s="813"/>
      <c r="R4467" s="870"/>
    </row>
    <row r="4468" spans="12:18" x14ac:dyDescent="0.2">
      <c r="L4468" s="869"/>
      <c r="M4468" s="813"/>
      <c r="N4468" s="870"/>
      <c r="O4468" s="902"/>
      <c r="P4468" s="869"/>
      <c r="Q4468" s="813"/>
      <c r="R4468" s="870"/>
    </row>
    <row r="4469" spans="12:18" x14ac:dyDescent="0.2">
      <c r="L4469" s="869"/>
      <c r="M4469" s="813"/>
      <c r="N4469" s="870"/>
      <c r="O4469" s="902"/>
      <c r="P4469" s="869"/>
      <c r="Q4469" s="813"/>
      <c r="R4469" s="870"/>
    </row>
    <row r="4470" spans="12:18" x14ac:dyDescent="0.2">
      <c r="L4470" s="869"/>
      <c r="M4470" s="813"/>
      <c r="N4470" s="870"/>
      <c r="O4470" s="902"/>
      <c r="P4470" s="869"/>
      <c r="Q4470" s="813"/>
      <c r="R4470" s="870"/>
    </row>
    <row r="4471" spans="12:18" x14ac:dyDescent="0.2">
      <c r="L4471" s="869"/>
      <c r="M4471" s="813"/>
      <c r="N4471" s="870"/>
      <c r="O4471" s="902"/>
      <c r="P4471" s="869"/>
      <c r="Q4471" s="813"/>
      <c r="R4471" s="870"/>
    </row>
    <row r="4472" spans="12:18" x14ac:dyDescent="0.2">
      <c r="L4472" s="869"/>
      <c r="M4472" s="813"/>
      <c r="N4472" s="870"/>
      <c r="O4472" s="902"/>
      <c r="P4472" s="869"/>
      <c r="Q4472" s="813"/>
      <c r="R4472" s="870"/>
    </row>
    <row r="4473" spans="12:18" x14ac:dyDescent="0.2">
      <c r="L4473" s="869"/>
      <c r="M4473" s="813"/>
      <c r="N4473" s="870"/>
      <c r="O4473" s="902"/>
      <c r="P4473" s="869"/>
      <c r="Q4473" s="813"/>
      <c r="R4473" s="870"/>
    </row>
    <row r="4474" spans="12:18" x14ac:dyDescent="0.2">
      <c r="L4474" s="869"/>
      <c r="M4474" s="813"/>
      <c r="N4474" s="870"/>
      <c r="O4474" s="902"/>
      <c r="P4474" s="869"/>
      <c r="Q4474" s="813"/>
      <c r="R4474" s="870"/>
    </row>
    <row r="4475" spans="12:18" x14ac:dyDescent="0.2">
      <c r="L4475" s="869"/>
      <c r="M4475" s="813"/>
      <c r="N4475" s="870"/>
      <c r="O4475" s="902"/>
      <c r="P4475" s="869"/>
      <c r="Q4475" s="813"/>
      <c r="R4475" s="870"/>
    </row>
    <row r="4476" spans="12:18" x14ac:dyDescent="0.2">
      <c r="L4476" s="869"/>
      <c r="M4476" s="813"/>
      <c r="N4476" s="870"/>
      <c r="O4476" s="902"/>
      <c r="P4476" s="869"/>
      <c r="Q4476" s="813"/>
      <c r="R4476" s="870"/>
    </row>
    <row r="4477" spans="12:18" x14ac:dyDescent="0.2">
      <c r="L4477" s="869"/>
      <c r="M4477" s="813"/>
      <c r="N4477" s="870"/>
      <c r="O4477" s="902"/>
      <c r="P4477" s="869"/>
      <c r="Q4477" s="813"/>
      <c r="R4477" s="870"/>
    </row>
    <row r="4478" spans="12:18" x14ac:dyDescent="0.2">
      <c r="L4478" s="869"/>
      <c r="M4478" s="813"/>
      <c r="N4478" s="870"/>
      <c r="O4478" s="902"/>
      <c r="P4478" s="869"/>
      <c r="Q4478" s="813"/>
      <c r="R4478" s="870"/>
    </row>
    <row r="4479" spans="12:18" x14ac:dyDescent="0.2">
      <c r="L4479" s="869"/>
      <c r="M4479" s="813"/>
      <c r="N4479" s="870"/>
      <c r="O4479" s="902"/>
      <c r="P4479" s="869"/>
      <c r="Q4479" s="813"/>
      <c r="R4479" s="870"/>
    </row>
    <row r="4480" spans="12:18" x14ac:dyDescent="0.2">
      <c r="L4480" s="869"/>
      <c r="M4480" s="813"/>
      <c r="N4480" s="870"/>
      <c r="O4480" s="902"/>
      <c r="P4480" s="869"/>
      <c r="Q4480" s="813"/>
      <c r="R4480" s="870"/>
    </row>
    <row r="4481" spans="12:18" x14ac:dyDescent="0.2">
      <c r="L4481" s="869"/>
      <c r="M4481" s="813"/>
      <c r="N4481" s="870"/>
      <c r="O4481" s="902"/>
      <c r="P4481" s="869"/>
      <c r="Q4481" s="813"/>
      <c r="R4481" s="870"/>
    </row>
    <row r="4482" spans="12:18" x14ac:dyDescent="0.2">
      <c r="L4482" s="869"/>
      <c r="M4482" s="813"/>
      <c r="N4482" s="870"/>
      <c r="O4482" s="902"/>
      <c r="P4482" s="869"/>
      <c r="Q4482" s="813"/>
      <c r="R4482" s="870"/>
    </row>
    <row r="4483" spans="12:18" x14ac:dyDescent="0.2">
      <c r="L4483" s="869"/>
      <c r="M4483" s="813"/>
      <c r="N4483" s="870"/>
      <c r="O4483" s="902"/>
      <c r="P4483" s="869"/>
      <c r="Q4483" s="813"/>
      <c r="R4483" s="870"/>
    </row>
    <row r="4484" spans="12:18" x14ac:dyDescent="0.2">
      <c r="L4484" s="869"/>
      <c r="M4484" s="813"/>
      <c r="N4484" s="870"/>
      <c r="O4484" s="902"/>
      <c r="P4484" s="869"/>
      <c r="Q4484" s="813"/>
      <c r="R4484" s="870"/>
    </row>
    <row r="4485" spans="12:18" x14ac:dyDescent="0.2">
      <c r="L4485" s="869"/>
      <c r="M4485" s="813"/>
      <c r="N4485" s="870"/>
      <c r="O4485" s="902"/>
      <c r="P4485" s="869"/>
      <c r="Q4485" s="813"/>
      <c r="R4485" s="870"/>
    </row>
    <row r="4486" spans="12:18" x14ac:dyDescent="0.2">
      <c r="L4486" s="869"/>
      <c r="M4486" s="813"/>
      <c r="N4486" s="870"/>
      <c r="O4486" s="902"/>
      <c r="P4486" s="869"/>
      <c r="Q4486" s="813"/>
      <c r="R4486" s="870"/>
    </row>
    <row r="4487" spans="12:18" x14ac:dyDescent="0.2">
      <c r="L4487" s="869"/>
      <c r="M4487" s="813"/>
      <c r="N4487" s="870"/>
      <c r="O4487" s="902"/>
      <c r="P4487" s="869"/>
      <c r="Q4487" s="813"/>
      <c r="R4487" s="870"/>
    </row>
    <row r="4488" spans="12:18" x14ac:dyDescent="0.2">
      <c r="L4488" s="869"/>
      <c r="M4488" s="813"/>
      <c r="N4488" s="870"/>
      <c r="O4488" s="902"/>
      <c r="P4488" s="869"/>
      <c r="Q4488" s="813"/>
      <c r="R4488" s="870"/>
    </row>
    <row r="4489" spans="12:18" x14ac:dyDescent="0.2">
      <c r="L4489" s="869"/>
      <c r="M4489" s="813"/>
      <c r="N4489" s="870"/>
      <c r="O4489" s="902"/>
      <c r="P4489" s="869"/>
      <c r="Q4489" s="813"/>
      <c r="R4489" s="870"/>
    </row>
    <row r="4490" spans="12:18" x14ac:dyDescent="0.2">
      <c r="L4490" s="869"/>
      <c r="M4490" s="813"/>
      <c r="N4490" s="870"/>
      <c r="O4490" s="902"/>
      <c r="P4490" s="869"/>
      <c r="Q4490" s="813"/>
      <c r="R4490" s="870"/>
    </row>
    <row r="4491" spans="12:18" x14ac:dyDescent="0.2">
      <c r="L4491" s="869"/>
      <c r="M4491" s="813"/>
      <c r="N4491" s="870"/>
      <c r="O4491" s="902"/>
      <c r="P4491" s="869"/>
      <c r="Q4491" s="813"/>
      <c r="R4491" s="870"/>
    </row>
    <row r="4492" spans="12:18" x14ac:dyDescent="0.2">
      <c r="L4492" s="869"/>
      <c r="M4492" s="813"/>
      <c r="N4492" s="870"/>
      <c r="O4492" s="902"/>
      <c r="P4492" s="869"/>
      <c r="Q4492" s="813"/>
      <c r="R4492" s="870"/>
    </row>
    <row r="4493" spans="12:18" x14ac:dyDescent="0.2">
      <c r="L4493" s="869"/>
      <c r="M4493" s="813"/>
      <c r="N4493" s="870"/>
      <c r="O4493" s="902"/>
      <c r="P4493" s="869"/>
      <c r="Q4493" s="813"/>
      <c r="R4493" s="870"/>
    </row>
    <row r="4494" spans="12:18" x14ac:dyDescent="0.2">
      <c r="L4494" s="869"/>
      <c r="M4494" s="813"/>
      <c r="N4494" s="870"/>
      <c r="O4494" s="902"/>
      <c r="P4494" s="869"/>
      <c r="Q4494" s="813"/>
      <c r="R4494" s="870"/>
    </row>
    <row r="4495" spans="12:18" x14ac:dyDescent="0.2">
      <c r="L4495" s="869"/>
      <c r="M4495" s="813"/>
      <c r="N4495" s="870"/>
      <c r="O4495" s="902"/>
      <c r="P4495" s="869"/>
      <c r="Q4495" s="813"/>
      <c r="R4495" s="870"/>
    </row>
    <row r="4496" spans="12:18" x14ac:dyDescent="0.2">
      <c r="L4496" s="869"/>
      <c r="M4496" s="813"/>
      <c r="N4496" s="870"/>
      <c r="O4496" s="902"/>
      <c r="P4496" s="869"/>
      <c r="Q4496" s="813"/>
      <c r="R4496" s="870"/>
    </row>
    <row r="4497" spans="12:18" x14ac:dyDescent="0.2">
      <c r="L4497" s="869"/>
      <c r="M4497" s="813"/>
      <c r="N4497" s="870"/>
      <c r="O4497" s="902"/>
      <c r="P4497" s="869"/>
      <c r="Q4497" s="813"/>
      <c r="R4497" s="870"/>
    </row>
    <row r="4498" spans="12:18" x14ac:dyDescent="0.2">
      <c r="L4498" s="869"/>
      <c r="M4498" s="813"/>
      <c r="N4498" s="870"/>
      <c r="O4498" s="902"/>
      <c r="P4498" s="869"/>
      <c r="Q4498" s="813"/>
      <c r="R4498" s="870"/>
    </row>
    <row r="4499" spans="12:18" x14ac:dyDescent="0.2">
      <c r="L4499" s="869"/>
      <c r="M4499" s="813"/>
      <c r="N4499" s="870"/>
      <c r="O4499" s="902"/>
      <c r="P4499" s="869"/>
      <c r="Q4499" s="813"/>
      <c r="R4499" s="870"/>
    </row>
    <row r="4500" spans="12:18" x14ac:dyDescent="0.2">
      <c r="L4500" s="869"/>
      <c r="M4500" s="813"/>
      <c r="N4500" s="870"/>
      <c r="O4500" s="902"/>
      <c r="P4500" s="869"/>
      <c r="Q4500" s="813"/>
      <c r="R4500" s="870"/>
    </row>
    <row r="4501" spans="12:18" x14ac:dyDescent="0.2">
      <c r="L4501" s="869"/>
      <c r="M4501" s="813"/>
      <c r="N4501" s="870"/>
      <c r="O4501" s="902"/>
      <c r="P4501" s="869"/>
      <c r="Q4501" s="813"/>
      <c r="R4501" s="870"/>
    </row>
    <row r="4502" spans="12:18" x14ac:dyDescent="0.2">
      <c r="L4502" s="869"/>
      <c r="M4502" s="813"/>
      <c r="N4502" s="870"/>
      <c r="O4502" s="902"/>
      <c r="P4502" s="869"/>
      <c r="Q4502" s="813"/>
      <c r="R4502" s="870"/>
    </row>
    <row r="4503" spans="12:18" x14ac:dyDescent="0.2">
      <c r="L4503" s="869"/>
      <c r="M4503" s="813"/>
      <c r="N4503" s="870"/>
      <c r="O4503" s="902"/>
      <c r="P4503" s="869"/>
      <c r="Q4503" s="813"/>
      <c r="R4503" s="870"/>
    </row>
    <row r="4504" spans="12:18" x14ac:dyDescent="0.2">
      <c r="L4504" s="869"/>
      <c r="M4504" s="813"/>
      <c r="N4504" s="870"/>
      <c r="O4504" s="902"/>
      <c r="P4504" s="869"/>
      <c r="Q4504" s="813"/>
      <c r="R4504" s="870"/>
    </row>
    <row r="4505" spans="12:18" x14ac:dyDescent="0.2">
      <c r="L4505" s="869"/>
      <c r="M4505" s="813"/>
      <c r="N4505" s="870"/>
      <c r="O4505" s="902"/>
      <c r="P4505" s="869"/>
      <c r="Q4505" s="813"/>
      <c r="R4505" s="870"/>
    </row>
    <row r="4506" spans="12:18" x14ac:dyDescent="0.2">
      <c r="L4506" s="869"/>
      <c r="M4506" s="813"/>
      <c r="N4506" s="870"/>
      <c r="O4506" s="902"/>
      <c r="P4506" s="869"/>
      <c r="Q4506" s="813"/>
      <c r="R4506" s="870"/>
    </row>
    <row r="4507" spans="12:18" x14ac:dyDescent="0.2">
      <c r="L4507" s="869"/>
      <c r="M4507" s="813"/>
      <c r="N4507" s="870"/>
      <c r="O4507" s="902"/>
      <c r="P4507" s="869"/>
      <c r="Q4507" s="813"/>
      <c r="R4507" s="870"/>
    </row>
    <row r="4508" spans="12:18" x14ac:dyDescent="0.2">
      <c r="L4508" s="869"/>
      <c r="M4508" s="813"/>
      <c r="N4508" s="870"/>
      <c r="O4508" s="902"/>
      <c r="P4508" s="869"/>
      <c r="Q4508" s="813"/>
      <c r="R4508" s="870"/>
    </row>
    <row r="4509" spans="12:18" x14ac:dyDescent="0.2">
      <c r="L4509" s="869"/>
      <c r="M4509" s="813"/>
      <c r="N4509" s="870"/>
      <c r="O4509" s="902"/>
      <c r="P4509" s="869"/>
      <c r="Q4509" s="813"/>
      <c r="R4509" s="870"/>
    </row>
    <row r="4510" spans="12:18" x14ac:dyDescent="0.2">
      <c r="L4510" s="869"/>
      <c r="M4510" s="813"/>
      <c r="N4510" s="870"/>
      <c r="O4510" s="902"/>
      <c r="P4510" s="869"/>
      <c r="Q4510" s="813"/>
      <c r="R4510" s="870"/>
    </row>
    <row r="4511" spans="12:18" x14ac:dyDescent="0.2">
      <c r="L4511" s="869"/>
      <c r="M4511" s="813"/>
      <c r="N4511" s="870"/>
      <c r="O4511" s="902"/>
      <c r="P4511" s="869"/>
      <c r="Q4511" s="813"/>
      <c r="R4511" s="870"/>
    </row>
    <row r="4512" spans="12:18" x14ac:dyDescent="0.2">
      <c r="L4512" s="869"/>
      <c r="M4512" s="813"/>
      <c r="N4512" s="870"/>
      <c r="O4512" s="902"/>
      <c r="P4512" s="869"/>
      <c r="Q4512" s="813"/>
      <c r="R4512" s="870"/>
    </row>
    <row r="4513" spans="12:18" x14ac:dyDescent="0.2">
      <c r="L4513" s="869"/>
      <c r="M4513" s="813"/>
      <c r="N4513" s="870"/>
      <c r="O4513" s="902"/>
      <c r="P4513" s="869"/>
      <c r="Q4513" s="813"/>
      <c r="R4513" s="870"/>
    </row>
    <row r="4514" spans="12:18" x14ac:dyDescent="0.2">
      <c r="L4514" s="869"/>
      <c r="M4514" s="813"/>
      <c r="N4514" s="870"/>
      <c r="O4514" s="902"/>
      <c r="P4514" s="869"/>
      <c r="Q4514" s="813"/>
      <c r="R4514" s="870"/>
    </row>
    <row r="4515" spans="12:18" x14ac:dyDescent="0.2">
      <c r="L4515" s="869"/>
      <c r="M4515" s="813"/>
      <c r="N4515" s="870"/>
      <c r="O4515" s="902"/>
      <c r="P4515" s="869"/>
      <c r="Q4515" s="813"/>
      <c r="R4515" s="870"/>
    </row>
    <row r="4516" spans="12:18" x14ac:dyDescent="0.2">
      <c r="L4516" s="869"/>
      <c r="M4516" s="813"/>
      <c r="N4516" s="870"/>
      <c r="O4516" s="902"/>
      <c r="P4516" s="869"/>
      <c r="Q4516" s="813"/>
      <c r="R4516" s="870"/>
    </row>
    <row r="4517" spans="12:18" x14ac:dyDescent="0.2">
      <c r="L4517" s="869"/>
      <c r="M4517" s="813"/>
      <c r="N4517" s="870"/>
      <c r="O4517" s="902"/>
      <c r="P4517" s="869"/>
      <c r="Q4517" s="813"/>
      <c r="R4517" s="870"/>
    </row>
    <row r="4518" spans="12:18" x14ac:dyDescent="0.2">
      <c r="L4518" s="869"/>
      <c r="M4518" s="813"/>
      <c r="N4518" s="870"/>
      <c r="O4518" s="902"/>
      <c r="P4518" s="869"/>
      <c r="Q4518" s="813"/>
      <c r="R4518" s="870"/>
    </row>
    <row r="4519" spans="12:18" x14ac:dyDescent="0.2">
      <c r="L4519" s="869"/>
      <c r="M4519" s="813"/>
      <c r="N4519" s="870"/>
      <c r="O4519" s="902"/>
      <c r="P4519" s="869"/>
      <c r="Q4519" s="813"/>
      <c r="R4519" s="870"/>
    </row>
    <row r="4520" spans="12:18" x14ac:dyDescent="0.2">
      <c r="L4520" s="869"/>
      <c r="M4520" s="813"/>
      <c r="N4520" s="870"/>
      <c r="O4520" s="902"/>
      <c r="P4520" s="869"/>
      <c r="Q4520" s="813"/>
      <c r="R4520" s="870"/>
    </row>
    <row r="4521" spans="12:18" x14ac:dyDescent="0.2">
      <c r="L4521" s="869"/>
      <c r="M4521" s="813"/>
      <c r="N4521" s="870"/>
      <c r="O4521" s="902"/>
      <c r="P4521" s="869"/>
      <c r="Q4521" s="813"/>
      <c r="R4521" s="870"/>
    </row>
    <row r="4522" spans="12:18" x14ac:dyDescent="0.2">
      <c r="L4522" s="869"/>
      <c r="M4522" s="813"/>
      <c r="N4522" s="870"/>
      <c r="O4522" s="902"/>
      <c r="P4522" s="869"/>
      <c r="Q4522" s="813"/>
      <c r="R4522" s="870"/>
    </row>
    <row r="4523" spans="12:18" x14ac:dyDescent="0.2">
      <c r="L4523" s="869"/>
      <c r="M4523" s="813"/>
      <c r="N4523" s="870"/>
      <c r="O4523" s="902"/>
      <c r="P4523" s="869"/>
      <c r="Q4523" s="813"/>
      <c r="R4523" s="870"/>
    </row>
    <row r="4524" spans="12:18" x14ac:dyDescent="0.2">
      <c r="L4524" s="869"/>
      <c r="M4524" s="813"/>
      <c r="N4524" s="870"/>
      <c r="O4524" s="902"/>
      <c r="P4524" s="869"/>
      <c r="Q4524" s="813"/>
      <c r="R4524" s="870"/>
    </row>
    <row r="4525" spans="12:18" x14ac:dyDescent="0.2">
      <c r="L4525" s="869"/>
      <c r="M4525" s="813"/>
      <c r="N4525" s="870"/>
      <c r="O4525" s="902"/>
      <c r="P4525" s="869"/>
      <c r="Q4525" s="813"/>
      <c r="R4525" s="870"/>
    </row>
    <row r="4526" spans="12:18" x14ac:dyDescent="0.2">
      <c r="L4526" s="869"/>
      <c r="M4526" s="813"/>
      <c r="N4526" s="870"/>
      <c r="O4526" s="902"/>
      <c r="P4526" s="869"/>
      <c r="Q4526" s="813"/>
      <c r="R4526" s="870"/>
    </row>
    <row r="4527" spans="12:18" x14ac:dyDescent="0.2">
      <c r="L4527" s="869"/>
      <c r="M4527" s="813"/>
      <c r="N4527" s="870"/>
      <c r="O4527" s="902"/>
      <c r="P4527" s="869"/>
      <c r="Q4527" s="813"/>
      <c r="R4527" s="870"/>
    </row>
    <row r="4528" spans="12:18" x14ac:dyDescent="0.2">
      <c r="L4528" s="869"/>
      <c r="M4528" s="813"/>
      <c r="N4528" s="870"/>
      <c r="O4528" s="902"/>
      <c r="P4528" s="869"/>
      <c r="Q4528" s="813"/>
      <c r="R4528" s="870"/>
    </row>
    <row r="4529" spans="12:18" x14ac:dyDescent="0.2">
      <c r="L4529" s="869"/>
      <c r="M4529" s="813"/>
      <c r="N4529" s="870"/>
      <c r="O4529" s="902"/>
      <c r="P4529" s="869"/>
      <c r="Q4529" s="813"/>
      <c r="R4529" s="870"/>
    </row>
    <row r="4530" spans="12:18" x14ac:dyDescent="0.2">
      <c r="L4530" s="869"/>
      <c r="M4530" s="813"/>
      <c r="N4530" s="870"/>
      <c r="O4530" s="902"/>
      <c r="P4530" s="869"/>
      <c r="Q4530" s="813"/>
      <c r="R4530" s="870"/>
    </row>
    <row r="4531" spans="12:18" x14ac:dyDescent="0.2">
      <c r="L4531" s="869"/>
      <c r="M4531" s="813"/>
      <c r="N4531" s="870"/>
      <c r="O4531" s="902"/>
      <c r="P4531" s="869"/>
      <c r="Q4531" s="813"/>
      <c r="R4531" s="870"/>
    </row>
    <row r="4532" spans="12:18" x14ac:dyDescent="0.2">
      <c r="L4532" s="869"/>
      <c r="M4532" s="813"/>
      <c r="N4532" s="870"/>
      <c r="O4532" s="902"/>
      <c r="P4532" s="869"/>
      <c r="Q4532" s="813"/>
      <c r="R4532" s="870"/>
    </row>
    <row r="4533" spans="12:18" x14ac:dyDescent="0.2">
      <c r="L4533" s="869"/>
      <c r="M4533" s="813"/>
      <c r="N4533" s="870"/>
      <c r="O4533" s="902"/>
      <c r="P4533" s="869"/>
      <c r="Q4533" s="813"/>
      <c r="R4533" s="870"/>
    </row>
    <row r="4534" spans="12:18" x14ac:dyDescent="0.2">
      <c r="L4534" s="869"/>
      <c r="M4534" s="813"/>
      <c r="N4534" s="870"/>
      <c r="O4534" s="902"/>
      <c r="P4534" s="869"/>
      <c r="Q4534" s="813"/>
      <c r="R4534" s="870"/>
    </row>
    <row r="4535" spans="12:18" x14ac:dyDescent="0.2">
      <c r="L4535" s="869"/>
      <c r="M4535" s="813"/>
      <c r="N4535" s="870"/>
      <c r="O4535" s="902"/>
      <c r="P4535" s="869"/>
      <c r="Q4535" s="813"/>
      <c r="R4535" s="870"/>
    </row>
    <row r="4536" spans="12:18" x14ac:dyDescent="0.2">
      <c r="L4536" s="869"/>
      <c r="M4536" s="813"/>
      <c r="N4536" s="870"/>
      <c r="O4536" s="902"/>
      <c r="P4536" s="869"/>
      <c r="Q4536" s="813"/>
      <c r="R4536" s="870"/>
    </row>
    <row r="4537" spans="12:18" x14ac:dyDescent="0.2">
      <c r="L4537" s="869"/>
      <c r="M4537" s="813"/>
      <c r="N4537" s="870"/>
      <c r="O4537" s="902"/>
      <c r="P4537" s="869"/>
      <c r="Q4537" s="813"/>
      <c r="R4537" s="870"/>
    </row>
    <row r="4538" spans="12:18" x14ac:dyDescent="0.2">
      <c r="L4538" s="869"/>
      <c r="M4538" s="813"/>
      <c r="N4538" s="870"/>
      <c r="O4538" s="902"/>
      <c r="P4538" s="869"/>
      <c r="Q4538" s="813"/>
      <c r="R4538" s="870"/>
    </row>
    <row r="4539" spans="12:18" x14ac:dyDescent="0.2">
      <c r="L4539" s="869"/>
      <c r="M4539" s="813"/>
      <c r="N4539" s="870"/>
      <c r="O4539" s="902"/>
      <c r="P4539" s="869"/>
      <c r="Q4539" s="813"/>
      <c r="R4539" s="870"/>
    </row>
    <row r="4540" spans="12:18" x14ac:dyDescent="0.2">
      <c r="L4540" s="869"/>
      <c r="M4540" s="813"/>
      <c r="N4540" s="870"/>
      <c r="O4540" s="902"/>
      <c r="P4540" s="869"/>
      <c r="Q4540" s="813"/>
      <c r="R4540" s="870"/>
    </row>
    <row r="4541" spans="12:18" x14ac:dyDescent="0.2">
      <c r="L4541" s="869"/>
      <c r="M4541" s="813"/>
      <c r="N4541" s="870"/>
      <c r="O4541" s="902"/>
      <c r="P4541" s="869"/>
      <c r="Q4541" s="813"/>
      <c r="R4541" s="870"/>
    </row>
    <row r="4542" spans="12:18" x14ac:dyDescent="0.2">
      <c r="L4542" s="869"/>
      <c r="M4542" s="813"/>
      <c r="N4542" s="870"/>
      <c r="O4542" s="902"/>
      <c r="P4542" s="869"/>
      <c r="Q4542" s="813"/>
      <c r="R4542" s="870"/>
    </row>
    <row r="4543" spans="12:18" x14ac:dyDescent="0.2">
      <c r="L4543" s="869"/>
      <c r="M4543" s="813"/>
      <c r="N4543" s="870"/>
      <c r="O4543" s="902"/>
      <c r="P4543" s="869"/>
      <c r="Q4543" s="813"/>
      <c r="R4543" s="870"/>
    </row>
    <row r="4544" spans="12:18" x14ac:dyDescent="0.2">
      <c r="L4544" s="869"/>
      <c r="M4544" s="813"/>
      <c r="N4544" s="870"/>
      <c r="O4544" s="902"/>
      <c r="P4544" s="869"/>
      <c r="Q4544" s="813"/>
      <c r="R4544" s="870"/>
    </row>
    <row r="4545" spans="12:18" x14ac:dyDescent="0.2">
      <c r="L4545" s="869"/>
      <c r="M4545" s="813"/>
      <c r="N4545" s="870"/>
      <c r="O4545" s="902"/>
      <c r="P4545" s="869"/>
      <c r="Q4545" s="813"/>
      <c r="R4545" s="870"/>
    </row>
    <row r="4546" spans="12:18" x14ac:dyDescent="0.2">
      <c r="L4546" s="869"/>
      <c r="M4546" s="813"/>
      <c r="N4546" s="870"/>
      <c r="O4546" s="902"/>
      <c r="P4546" s="869"/>
      <c r="Q4546" s="813"/>
      <c r="R4546" s="870"/>
    </row>
    <row r="4547" spans="12:18" x14ac:dyDescent="0.2">
      <c r="L4547" s="869"/>
      <c r="M4547" s="813"/>
      <c r="N4547" s="870"/>
      <c r="O4547" s="902"/>
      <c r="P4547" s="869"/>
      <c r="Q4547" s="813"/>
      <c r="R4547" s="870"/>
    </row>
    <row r="4548" spans="12:18" x14ac:dyDescent="0.2">
      <c r="L4548" s="869"/>
      <c r="M4548" s="813"/>
      <c r="N4548" s="870"/>
      <c r="O4548" s="902"/>
      <c r="P4548" s="869"/>
      <c r="Q4548" s="813"/>
      <c r="R4548" s="870"/>
    </row>
    <row r="4549" spans="12:18" x14ac:dyDescent="0.2">
      <c r="L4549" s="869"/>
      <c r="M4549" s="813"/>
      <c r="N4549" s="870"/>
      <c r="O4549" s="902"/>
      <c r="P4549" s="869"/>
      <c r="Q4549" s="813"/>
      <c r="R4549" s="870"/>
    </row>
    <row r="4550" spans="12:18" x14ac:dyDescent="0.2">
      <c r="L4550" s="869"/>
      <c r="M4550" s="813"/>
      <c r="N4550" s="870"/>
      <c r="O4550" s="902"/>
      <c r="P4550" s="869"/>
      <c r="Q4550" s="813"/>
      <c r="R4550" s="870"/>
    </row>
    <row r="4551" spans="12:18" x14ac:dyDescent="0.2">
      <c r="L4551" s="869"/>
      <c r="M4551" s="813"/>
      <c r="N4551" s="870"/>
      <c r="O4551" s="902"/>
      <c r="P4551" s="869"/>
      <c r="Q4551" s="813"/>
      <c r="R4551" s="870"/>
    </row>
    <row r="4552" spans="12:18" x14ac:dyDescent="0.2">
      <c r="L4552" s="869"/>
      <c r="M4552" s="813"/>
      <c r="N4552" s="870"/>
      <c r="O4552" s="902"/>
      <c r="P4552" s="869"/>
      <c r="Q4552" s="813"/>
      <c r="R4552" s="870"/>
    </row>
    <row r="4553" spans="12:18" x14ac:dyDescent="0.2">
      <c r="L4553" s="869"/>
      <c r="M4553" s="813"/>
      <c r="N4553" s="870"/>
      <c r="O4553" s="902"/>
      <c r="P4553" s="869"/>
      <c r="Q4553" s="813"/>
      <c r="R4553" s="870"/>
    </row>
    <row r="4554" spans="12:18" x14ac:dyDescent="0.2">
      <c r="L4554" s="869"/>
      <c r="M4554" s="813"/>
      <c r="N4554" s="870"/>
      <c r="O4554" s="902"/>
      <c r="P4554" s="869"/>
      <c r="Q4554" s="813"/>
      <c r="R4554" s="870"/>
    </row>
    <row r="4555" spans="12:18" x14ac:dyDescent="0.2">
      <c r="L4555" s="869"/>
      <c r="M4555" s="813"/>
      <c r="N4555" s="870"/>
      <c r="O4555" s="902"/>
      <c r="P4555" s="869"/>
      <c r="Q4555" s="813"/>
      <c r="R4555" s="870"/>
    </row>
    <row r="4556" spans="12:18" x14ac:dyDescent="0.2">
      <c r="L4556" s="869"/>
      <c r="M4556" s="813"/>
      <c r="N4556" s="870"/>
      <c r="O4556" s="902"/>
      <c r="P4556" s="869"/>
      <c r="Q4556" s="813"/>
      <c r="R4556" s="870"/>
    </row>
    <row r="4557" spans="12:18" x14ac:dyDescent="0.2">
      <c r="L4557" s="869"/>
      <c r="M4557" s="813"/>
      <c r="N4557" s="870"/>
      <c r="O4557" s="902"/>
      <c r="P4557" s="869"/>
      <c r="Q4557" s="813"/>
      <c r="R4557" s="870"/>
    </row>
    <row r="4558" spans="12:18" x14ac:dyDescent="0.2">
      <c r="L4558" s="869"/>
      <c r="M4558" s="813"/>
      <c r="N4558" s="870"/>
      <c r="O4558" s="902"/>
      <c r="P4558" s="869"/>
      <c r="Q4558" s="813"/>
      <c r="R4558" s="870"/>
    </row>
    <row r="4559" spans="12:18" x14ac:dyDescent="0.2">
      <c r="L4559" s="869"/>
      <c r="M4559" s="813"/>
      <c r="N4559" s="870"/>
      <c r="O4559" s="902"/>
      <c r="P4559" s="869"/>
      <c r="Q4559" s="813"/>
      <c r="R4559" s="870"/>
    </row>
    <row r="4560" spans="12:18" x14ac:dyDescent="0.2">
      <c r="L4560" s="869"/>
      <c r="M4560" s="813"/>
      <c r="N4560" s="870"/>
      <c r="O4560" s="902"/>
      <c r="P4560" s="869"/>
      <c r="Q4560" s="813"/>
      <c r="R4560" s="870"/>
    </row>
    <row r="4561" spans="12:18" x14ac:dyDescent="0.2">
      <c r="L4561" s="869"/>
      <c r="M4561" s="813"/>
      <c r="N4561" s="870"/>
      <c r="O4561" s="902"/>
      <c r="P4561" s="869"/>
      <c r="Q4561" s="813"/>
      <c r="R4561" s="870"/>
    </row>
    <row r="4562" spans="12:18" x14ac:dyDescent="0.2">
      <c r="L4562" s="869"/>
      <c r="M4562" s="813"/>
      <c r="N4562" s="870"/>
      <c r="O4562" s="902"/>
      <c r="P4562" s="869"/>
      <c r="Q4562" s="813"/>
      <c r="R4562" s="870"/>
    </row>
    <row r="4563" spans="12:18" x14ac:dyDescent="0.2">
      <c r="L4563" s="869"/>
      <c r="M4563" s="813"/>
      <c r="N4563" s="870"/>
      <c r="O4563" s="902"/>
      <c r="P4563" s="869"/>
      <c r="Q4563" s="813"/>
      <c r="R4563" s="870"/>
    </row>
    <row r="4564" spans="12:18" x14ac:dyDescent="0.2">
      <c r="L4564" s="869"/>
      <c r="M4564" s="813"/>
      <c r="N4564" s="870"/>
      <c r="O4564" s="902"/>
      <c r="P4564" s="869"/>
      <c r="Q4564" s="813"/>
      <c r="R4564" s="870"/>
    </row>
    <row r="4565" spans="12:18" x14ac:dyDescent="0.2">
      <c r="L4565" s="869"/>
      <c r="M4565" s="813"/>
      <c r="N4565" s="870"/>
      <c r="O4565" s="902"/>
      <c r="P4565" s="869"/>
      <c r="Q4565" s="813"/>
      <c r="R4565" s="870"/>
    </row>
    <row r="4566" spans="12:18" x14ac:dyDescent="0.2">
      <c r="L4566" s="869"/>
      <c r="M4566" s="813"/>
      <c r="N4566" s="870"/>
      <c r="O4566" s="902"/>
      <c r="P4566" s="869"/>
      <c r="Q4566" s="813"/>
      <c r="R4566" s="870"/>
    </row>
    <row r="4567" spans="12:18" x14ac:dyDescent="0.2">
      <c r="L4567" s="869"/>
      <c r="M4567" s="813"/>
      <c r="N4567" s="870"/>
      <c r="O4567" s="902"/>
      <c r="P4567" s="869"/>
      <c r="Q4567" s="813"/>
      <c r="R4567" s="870"/>
    </row>
    <row r="4568" spans="12:18" x14ac:dyDescent="0.2">
      <c r="L4568" s="869"/>
      <c r="M4568" s="813"/>
      <c r="N4568" s="870"/>
      <c r="O4568" s="902"/>
      <c r="P4568" s="869"/>
      <c r="Q4568" s="813"/>
      <c r="R4568" s="870"/>
    </row>
    <row r="4569" spans="12:18" x14ac:dyDescent="0.2">
      <c r="L4569" s="869"/>
      <c r="M4569" s="813"/>
      <c r="N4569" s="870"/>
      <c r="O4569" s="902"/>
      <c r="P4569" s="869"/>
      <c r="Q4569" s="813"/>
      <c r="R4569" s="870"/>
    </row>
    <row r="4570" spans="12:18" x14ac:dyDescent="0.2">
      <c r="L4570" s="869"/>
      <c r="M4570" s="813"/>
      <c r="N4570" s="870"/>
      <c r="O4570" s="902"/>
      <c r="P4570" s="869"/>
      <c r="Q4570" s="813"/>
      <c r="R4570" s="870"/>
    </row>
    <row r="4571" spans="12:18" x14ac:dyDescent="0.2">
      <c r="L4571" s="869"/>
      <c r="M4571" s="813"/>
      <c r="N4571" s="870"/>
      <c r="O4571" s="902"/>
      <c r="P4571" s="869"/>
      <c r="Q4571" s="813"/>
      <c r="R4571" s="870"/>
    </row>
    <row r="4572" spans="12:18" x14ac:dyDescent="0.2">
      <c r="L4572" s="869"/>
      <c r="M4572" s="813"/>
      <c r="N4572" s="870"/>
      <c r="O4572" s="902"/>
      <c r="P4572" s="869"/>
      <c r="Q4572" s="813"/>
      <c r="R4572" s="870"/>
    </row>
    <row r="4573" spans="12:18" x14ac:dyDescent="0.2">
      <c r="L4573" s="869"/>
      <c r="M4573" s="813"/>
      <c r="N4573" s="870"/>
      <c r="O4573" s="902"/>
      <c r="P4573" s="869"/>
      <c r="Q4573" s="813"/>
      <c r="R4573" s="870"/>
    </row>
    <row r="4574" spans="12:18" x14ac:dyDescent="0.2">
      <c r="L4574" s="869"/>
      <c r="M4574" s="813"/>
      <c r="N4574" s="870"/>
      <c r="O4574" s="902"/>
      <c r="P4574" s="869"/>
      <c r="Q4574" s="813"/>
      <c r="R4574" s="870"/>
    </row>
    <row r="4575" spans="12:18" x14ac:dyDescent="0.2">
      <c r="L4575" s="869"/>
      <c r="M4575" s="813"/>
      <c r="N4575" s="870"/>
      <c r="O4575" s="902"/>
      <c r="P4575" s="869"/>
      <c r="Q4575" s="813"/>
      <c r="R4575" s="870"/>
    </row>
    <row r="4576" spans="12:18" x14ac:dyDescent="0.2">
      <c r="L4576" s="869"/>
      <c r="M4576" s="813"/>
      <c r="N4576" s="870"/>
      <c r="O4576" s="902"/>
      <c r="P4576" s="869"/>
      <c r="Q4576" s="813"/>
      <c r="R4576" s="870"/>
    </row>
    <row r="4577" spans="12:18" x14ac:dyDescent="0.2">
      <c r="L4577" s="869"/>
      <c r="M4577" s="813"/>
      <c r="N4577" s="870"/>
      <c r="O4577" s="902"/>
      <c r="P4577" s="869"/>
      <c r="Q4577" s="813"/>
      <c r="R4577" s="870"/>
    </row>
    <row r="4578" spans="12:18" x14ac:dyDescent="0.2">
      <c r="L4578" s="869"/>
      <c r="M4578" s="813"/>
      <c r="N4578" s="870"/>
      <c r="O4578" s="902"/>
      <c r="P4578" s="869"/>
      <c r="Q4578" s="813"/>
      <c r="R4578" s="870"/>
    </row>
    <row r="4579" spans="12:18" x14ac:dyDescent="0.2">
      <c r="L4579" s="869"/>
      <c r="M4579" s="813"/>
      <c r="N4579" s="870"/>
      <c r="O4579" s="902"/>
      <c r="P4579" s="869"/>
      <c r="Q4579" s="813"/>
      <c r="R4579" s="870"/>
    </row>
    <row r="4580" spans="12:18" x14ac:dyDescent="0.2">
      <c r="L4580" s="869"/>
      <c r="M4580" s="813"/>
      <c r="N4580" s="870"/>
      <c r="O4580" s="902"/>
      <c r="P4580" s="869"/>
      <c r="Q4580" s="813"/>
      <c r="R4580" s="870"/>
    </row>
    <row r="4581" spans="12:18" x14ac:dyDescent="0.2">
      <c r="L4581" s="869"/>
      <c r="M4581" s="813"/>
      <c r="N4581" s="870"/>
      <c r="O4581" s="902"/>
      <c r="P4581" s="869"/>
      <c r="Q4581" s="813"/>
      <c r="R4581" s="870"/>
    </row>
    <row r="4582" spans="12:18" x14ac:dyDescent="0.2">
      <c r="L4582" s="869"/>
      <c r="M4582" s="813"/>
      <c r="N4582" s="870"/>
      <c r="O4582" s="902"/>
      <c r="P4582" s="869"/>
      <c r="Q4582" s="813"/>
      <c r="R4582" s="870"/>
    </row>
    <row r="4583" spans="12:18" x14ac:dyDescent="0.2">
      <c r="L4583" s="869"/>
      <c r="M4583" s="813"/>
      <c r="N4583" s="870"/>
      <c r="O4583" s="902"/>
      <c r="P4583" s="869"/>
      <c r="Q4583" s="813"/>
      <c r="R4583" s="870"/>
    </row>
    <row r="4584" spans="12:18" x14ac:dyDescent="0.2">
      <c r="L4584" s="869"/>
      <c r="M4584" s="813"/>
      <c r="N4584" s="870"/>
      <c r="O4584" s="902"/>
      <c r="P4584" s="869"/>
      <c r="Q4584" s="813"/>
      <c r="R4584" s="870"/>
    </row>
    <row r="4585" spans="12:18" x14ac:dyDescent="0.2">
      <c r="L4585" s="869"/>
      <c r="M4585" s="813"/>
      <c r="N4585" s="870"/>
      <c r="O4585" s="902"/>
      <c r="P4585" s="869"/>
      <c r="Q4585" s="813"/>
      <c r="R4585" s="870"/>
    </row>
    <row r="4586" spans="12:18" x14ac:dyDescent="0.2">
      <c r="L4586" s="869"/>
      <c r="M4586" s="813"/>
      <c r="N4586" s="870"/>
      <c r="O4586" s="902"/>
      <c r="P4586" s="869"/>
      <c r="Q4586" s="813"/>
      <c r="R4586" s="870"/>
    </row>
    <row r="4587" spans="12:18" x14ac:dyDescent="0.2">
      <c r="L4587" s="869"/>
      <c r="M4587" s="813"/>
      <c r="N4587" s="870"/>
      <c r="O4587" s="902"/>
      <c r="P4587" s="869"/>
      <c r="Q4587" s="813"/>
      <c r="R4587" s="870"/>
    </row>
    <row r="4588" spans="12:18" x14ac:dyDescent="0.2">
      <c r="L4588" s="869"/>
      <c r="M4588" s="813"/>
      <c r="N4588" s="870"/>
      <c r="O4588" s="902"/>
      <c r="P4588" s="869"/>
      <c r="Q4588" s="813"/>
      <c r="R4588" s="870"/>
    </row>
    <row r="4589" spans="12:18" x14ac:dyDescent="0.2">
      <c r="L4589" s="869"/>
      <c r="M4589" s="813"/>
      <c r="N4589" s="870"/>
      <c r="O4589" s="902"/>
      <c r="P4589" s="869"/>
      <c r="Q4589" s="813"/>
      <c r="R4589" s="870"/>
    </row>
    <row r="4590" spans="12:18" x14ac:dyDescent="0.2">
      <c r="L4590" s="869"/>
      <c r="M4590" s="813"/>
      <c r="N4590" s="870"/>
      <c r="O4590" s="902"/>
      <c r="P4590" s="869"/>
      <c r="Q4590" s="813"/>
      <c r="R4590" s="870"/>
    </row>
    <row r="4591" spans="12:18" x14ac:dyDescent="0.2">
      <c r="L4591" s="869"/>
      <c r="M4591" s="813"/>
      <c r="N4591" s="870"/>
      <c r="O4591" s="902"/>
      <c r="P4591" s="869"/>
      <c r="Q4591" s="813"/>
      <c r="R4591" s="870"/>
    </row>
    <row r="4592" spans="12:18" x14ac:dyDescent="0.2">
      <c r="L4592" s="869"/>
      <c r="M4592" s="813"/>
      <c r="N4592" s="870"/>
      <c r="O4592" s="902"/>
      <c r="P4592" s="869"/>
      <c r="Q4592" s="813"/>
      <c r="R4592" s="870"/>
    </row>
    <row r="4593" spans="12:18" x14ac:dyDescent="0.2">
      <c r="L4593" s="869"/>
      <c r="M4593" s="813"/>
      <c r="N4593" s="870"/>
      <c r="O4593" s="902"/>
      <c r="P4593" s="869"/>
      <c r="Q4593" s="813"/>
      <c r="R4593" s="870"/>
    </row>
    <row r="4594" spans="12:18" x14ac:dyDescent="0.2">
      <c r="L4594" s="869"/>
      <c r="M4594" s="813"/>
      <c r="N4594" s="870"/>
      <c r="O4594" s="902"/>
      <c r="P4594" s="869"/>
      <c r="Q4594" s="813"/>
      <c r="R4594" s="870"/>
    </row>
    <row r="4595" spans="12:18" x14ac:dyDescent="0.2">
      <c r="L4595" s="869"/>
      <c r="M4595" s="813"/>
      <c r="N4595" s="870"/>
      <c r="O4595" s="902"/>
      <c r="P4595" s="869"/>
      <c r="Q4595" s="813"/>
      <c r="R4595" s="870"/>
    </row>
    <row r="4596" spans="12:18" x14ac:dyDescent="0.2">
      <c r="L4596" s="869"/>
      <c r="M4596" s="813"/>
      <c r="N4596" s="870"/>
      <c r="O4596" s="902"/>
      <c r="P4596" s="869"/>
      <c r="Q4596" s="813"/>
      <c r="R4596" s="870"/>
    </row>
    <row r="4597" spans="12:18" x14ac:dyDescent="0.2">
      <c r="L4597" s="869"/>
      <c r="M4597" s="813"/>
      <c r="N4597" s="870"/>
      <c r="O4597" s="902"/>
      <c r="P4597" s="869"/>
      <c r="Q4597" s="813"/>
      <c r="R4597" s="870"/>
    </row>
    <row r="4598" spans="12:18" x14ac:dyDescent="0.2">
      <c r="L4598" s="869"/>
      <c r="M4598" s="813"/>
      <c r="N4598" s="870"/>
      <c r="O4598" s="902"/>
      <c r="P4598" s="869"/>
      <c r="Q4598" s="813"/>
      <c r="R4598" s="870"/>
    </row>
    <row r="4599" spans="12:18" x14ac:dyDescent="0.2">
      <c r="L4599" s="869"/>
      <c r="M4599" s="813"/>
      <c r="N4599" s="870"/>
      <c r="O4599" s="902"/>
      <c r="P4599" s="869"/>
      <c r="Q4599" s="813"/>
      <c r="R4599" s="870"/>
    </row>
    <row r="4600" spans="12:18" x14ac:dyDescent="0.2">
      <c r="L4600" s="869"/>
      <c r="M4600" s="813"/>
      <c r="N4600" s="870"/>
      <c r="O4600" s="902"/>
      <c r="P4600" s="869"/>
      <c r="Q4600" s="813"/>
      <c r="R4600" s="870"/>
    </row>
    <row r="4601" spans="12:18" x14ac:dyDescent="0.2">
      <c r="L4601" s="869"/>
      <c r="M4601" s="813"/>
      <c r="N4601" s="870"/>
      <c r="O4601" s="902"/>
      <c r="P4601" s="869"/>
      <c r="Q4601" s="813"/>
      <c r="R4601" s="870"/>
    </row>
    <row r="4602" spans="12:18" x14ac:dyDescent="0.2">
      <c r="L4602" s="869"/>
      <c r="M4602" s="813"/>
      <c r="N4602" s="870"/>
      <c r="O4602" s="902"/>
      <c r="P4602" s="869"/>
      <c r="Q4602" s="813"/>
      <c r="R4602" s="870"/>
    </row>
    <row r="4603" spans="12:18" x14ac:dyDescent="0.2">
      <c r="L4603" s="869"/>
      <c r="M4603" s="813"/>
      <c r="N4603" s="870"/>
      <c r="O4603" s="902"/>
      <c r="P4603" s="869"/>
      <c r="Q4603" s="813"/>
      <c r="R4603" s="870"/>
    </row>
    <row r="4604" spans="12:18" x14ac:dyDescent="0.2">
      <c r="L4604" s="869"/>
      <c r="M4604" s="813"/>
      <c r="N4604" s="870"/>
      <c r="O4604" s="902"/>
      <c r="P4604" s="869"/>
      <c r="Q4604" s="813"/>
      <c r="R4604" s="870"/>
    </row>
    <row r="4605" spans="12:18" x14ac:dyDescent="0.2">
      <c r="L4605" s="869"/>
      <c r="M4605" s="813"/>
      <c r="N4605" s="870"/>
      <c r="O4605" s="902"/>
      <c r="P4605" s="869"/>
      <c r="Q4605" s="813"/>
      <c r="R4605" s="870"/>
    </row>
    <row r="4606" spans="12:18" x14ac:dyDescent="0.2">
      <c r="L4606" s="869"/>
      <c r="M4606" s="813"/>
      <c r="N4606" s="870"/>
      <c r="O4606" s="902"/>
      <c r="P4606" s="869"/>
      <c r="Q4606" s="813"/>
      <c r="R4606" s="870"/>
    </row>
    <row r="4607" spans="12:18" x14ac:dyDescent="0.2">
      <c r="L4607" s="869"/>
      <c r="M4607" s="813"/>
      <c r="N4607" s="870"/>
      <c r="O4607" s="902"/>
      <c r="P4607" s="869"/>
      <c r="Q4607" s="813"/>
      <c r="R4607" s="870"/>
    </row>
    <row r="4608" spans="12:18" x14ac:dyDescent="0.2">
      <c r="L4608" s="869"/>
      <c r="M4608" s="813"/>
      <c r="N4608" s="870"/>
      <c r="O4608" s="902"/>
      <c r="P4608" s="869"/>
      <c r="Q4608" s="813"/>
      <c r="R4608" s="870"/>
    </row>
    <row r="4609" spans="12:18" x14ac:dyDescent="0.2">
      <c r="L4609" s="869"/>
      <c r="M4609" s="813"/>
      <c r="N4609" s="870"/>
      <c r="O4609" s="902"/>
      <c r="P4609" s="869"/>
      <c r="Q4609" s="813"/>
      <c r="R4609" s="870"/>
    </row>
    <row r="4610" spans="12:18" x14ac:dyDescent="0.2">
      <c r="L4610" s="869"/>
      <c r="M4610" s="813"/>
      <c r="N4610" s="870"/>
      <c r="O4610" s="902"/>
      <c r="P4610" s="869"/>
      <c r="Q4610" s="813"/>
      <c r="R4610" s="870"/>
    </row>
    <row r="4611" spans="12:18" x14ac:dyDescent="0.2">
      <c r="L4611" s="869"/>
      <c r="M4611" s="813"/>
      <c r="N4611" s="870"/>
      <c r="O4611" s="902"/>
      <c r="P4611" s="869"/>
      <c r="Q4611" s="813"/>
      <c r="R4611" s="870"/>
    </row>
    <row r="4612" spans="12:18" x14ac:dyDescent="0.2">
      <c r="L4612" s="869"/>
      <c r="M4612" s="813"/>
      <c r="N4612" s="870"/>
      <c r="O4612" s="902"/>
      <c r="P4612" s="869"/>
      <c r="Q4612" s="813"/>
      <c r="R4612" s="870"/>
    </row>
    <row r="4613" spans="12:18" x14ac:dyDescent="0.2">
      <c r="L4613" s="869"/>
      <c r="M4613" s="813"/>
      <c r="N4613" s="870"/>
      <c r="O4613" s="902"/>
      <c r="P4613" s="869"/>
      <c r="Q4613" s="813"/>
      <c r="R4613" s="870"/>
    </row>
    <row r="4614" spans="12:18" x14ac:dyDescent="0.2">
      <c r="L4614" s="869"/>
      <c r="M4614" s="813"/>
      <c r="N4614" s="870"/>
      <c r="O4614" s="902"/>
      <c r="P4614" s="869"/>
      <c r="Q4614" s="813"/>
      <c r="R4614" s="870"/>
    </row>
    <row r="4615" spans="12:18" x14ac:dyDescent="0.2">
      <c r="L4615" s="869"/>
      <c r="M4615" s="813"/>
      <c r="N4615" s="870"/>
      <c r="O4615" s="902"/>
      <c r="P4615" s="869"/>
      <c r="Q4615" s="813"/>
      <c r="R4615" s="870"/>
    </row>
    <row r="4616" spans="12:18" x14ac:dyDescent="0.2">
      <c r="L4616" s="869"/>
      <c r="M4616" s="813"/>
      <c r="N4616" s="870"/>
      <c r="O4616" s="902"/>
      <c r="P4616" s="869"/>
      <c r="Q4616" s="813"/>
      <c r="R4616" s="870"/>
    </row>
    <row r="4617" spans="12:18" x14ac:dyDescent="0.2">
      <c r="L4617" s="869"/>
      <c r="M4617" s="813"/>
      <c r="N4617" s="870"/>
      <c r="O4617" s="902"/>
      <c r="P4617" s="869"/>
      <c r="Q4617" s="813"/>
      <c r="R4617" s="870"/>
    </row>
    <row r="4618" spans="12:18" x14ac:dyDescent="0.2">
      <c r="L4618" s="869"/>
      <c r="M4618" s="813"/>
      <c r="N4618" s="870"/>
      <c r="O4618" s="902"/>
      <c r="P4618" s="869"/>
      <c r="Q4618" s="813"/>
      <c r="R4618" s="870"/>
    </row>
    <row r="4619" spans="12:18" x14ac:dyDescent="0.2">
      <c r="L4619" s="869"/>
      <c r="M4619" s="813"/>
      <c r="N4619" s="870"/>
      <c r="O4619" s="902"/>
      <c r="P4619" s="869"/>
      <c r="Q4619" s="813"/>
      <c r="R4619" s="870"/>
    </row>
    <row r="4620" spans="12:18" x14ac:dyDescent="0.2">
      <c r="L4620" s="869"/>
      <c r="M4620" s="813"/>
      <c r="N4620" s="870"/>
      <c r="O4620" s="902"/>
      <c r="P4620" s="869"/>
      <c r="Q4620" s="813"/>
      <c r="R4620" s="870"/>
    </row>
    <row r="4621" spans="12:18" x14ac:dyDescent="0.2">
      <c r="L4621" s="869"/>
      <c r="M4621" s="813"/>
      <c r="N4621" s="870"/>
      <c r="O4621" s="902"/>
      <c r="P4621" s="869"/>
      <c r="Q4621" s="813"/>
      <c r="R4621" s="870"/>
    </row>
    <row r="4622" spans="12:18" x14ac:dyDescent="0.2">
      <c r="L4622" s="869"/>
      <c r="M4622" s="813"/>
      <c r="N4622" s="870"/>
      <c r="O4622" s="902"/>
      <c r="P4622" s="869"/>
      <c r="Q4622" s="813"/>
      <c r="R4622" s="870"/>
    </row>
    <row r="4623" spans="12:18" x14ac:dyDescent="0.2">
      <c r="L4623" s="869"/>
      <c r="M4623" s="813"/>
      <c r="N4623" s="870"/>
      <c r="O4623" s="902"/>
      <c r="P4623" s="869"/>
      <c r="Q4623" s="813"/>
      <c r="R4623" s="870"/>
    </row>
    <row r="4624" spans="12:18" x14ac:dyDescent="0.2">
      <c r="L4624" s="869"/>
      <c r="M4624" s="813"/>
      <c r="N4624" s="870"/>
      <c r="O4624" s="902"/>
      <c r="P4624" s="869"/>
      <c r="Q4624" s="813"/>
      <c r="R4624" s="870"/>
    </row>
    <row r="4625" spans="12:18" x14ac:dyDescent="0.2">
      <c r="L4625" s="869"/>
      <c r="M4625" s="813"/>
      <c r="N4625" s="870"/>
      <c r="O4625" s="902"/>
      <c r="P4625" s="869"/>
      <c r="Q4625" s="813"/>
      <c r="R4625" s="870"/>
    </row>
    <row r="4626" spans="12:18" x14ac:dyDescent="0.2">
      <c r="L4626" s="869"/>
      <c r="M4626" s="813"/>
      <c r="N4626" s="870"/>
      <c r="O4626" s="902"/>
      <c r="P4626" s="869"/>
      <c r="Q4626" s="813"/>
      <c r="R4626" s="870"/>
    </row>
    <row r="4627" spans="12:18" x14ac:dyDescent="0.2">
      <c r="L4627" s="869"/>
      <c r="M4627" s="813"/>
      <c r="N4627" s="870"/>
      <c r="O4627" s="902"/>
      <c r="P4627" s="869"/>
      <c r="Q4627" s="813"/>
      <c r="R4627" s="870"/>
    </row>
    <row r="4628" spans="12:18" x14ac:dyDescent="0.2">
      <c r="L4628" s="869"/>
      <c r="M4628" s="813"/>
      <c r="N4628" s="870"/>
      <c r="O4628" s="902"/>
      <c r="P4628" s="869"/>
      <c r="Q4628" s="813"/>
      <c r="R4628" s="870"/>
    </row>
    <row r="4629" spans="12:18" x14ac:dyDescent="0.2">
      <c r="L4629" s="869"/>
      <c r="M4629" s="813"/>
      <c r="N4629" s="870"/>
      <c r="O4629" s="902"/>
      <c r="P4629" s="869"/>
      <c r="Q4629" s="813"/>
      <c r="R4629" s="870"/>
    </row>
    <row r="4630" spans="12:18" x14ac:dyDescent="0.2">
      <c r="L4630" s="869"/>
      <c r="M4630" s="813"/>
      <c r="N4630" s="870"/>
      <c r="O4630" s="902"/>
      <c r="P4630" s="869"/>
      <c r="Q4630" s="813"/>
      <c r="R4630" s="870"/>
    </row>
    <row r="4631" spans="12:18" x14ac:dyDescent="0.2">
      <c r="L4631" s="869"/>
      <c r="M4631" s="813"/>
      <c r="N4631" s="870"/>
      <c r="O4631" s="902"/>
      <c r="P4631" s="869"/>
      <c r="Q4631" s="813"/>
      <c r="R4631" s="870"/>
    </row>
    <row r="4632" spans="12:18" x14ac:dyDescent="0.2">
      <c r="L4632" s="869"/>
      <c r="M4632" s="813"/>
      <c r="N4632" s="870"/>
      <c r="O4632" s="902"/>
      <c r="P4632" s="869"/>
      <c r="Q4632" s="813"/>
      <c r="R4632" s="870"/>
    </row>
    <row r="4633" spans="12:18" x14ac:dyDescent="0.2">
      <c r="L4633" s="869"/>
      <c r="M4633" s="813"/>
      <c r="N4633" s="870"/>
      <c r="O4633" s="902"/>
      <c r="P4633" s="869"/>
      <c r="Q4633" s="813"/>
      <c r="R4633" s="870"/>
    </row>
    <row r="4634" spans="12:18" x14ac:dyDescent="0.2">
      <c r="L4634" s="869"/>
      <c r="M4634" s="813"/>
      <c r="N4634" s="870"/>
      <c r="O4634" s="902"/>
      <c r="P4634" s="869"/>
      <c r="Q4634" s="813"/>
      <c r="R4634" s="870"/>
    </row>
    <row r="4635" spans="12:18" x14ac:dyDescent="0.2">
      <c r="L4635" s="869"/>
      <c r="M4635" s="813"/>
      <c r="N4635" s="870"/>
      <c r="O4635" s="902"/>
      <c r="P4635" s="869"/>
      <c r="Q4635" s="813"/>
      <c r="R4635" s="870"/>
    </row>
    <row r="4636" spans="12:18" x14ac:dyDescent="0.2">
      <c r="L4636" s="869"/>
      <c r="M4636" s="813"/>
      <c r="N4636" s="870"/>
      <c r="O4636" s="902"/>
      <c r="P4636" s="869"/>
      <c r="Q4636" s="813"/>
      <c r="R4636" s="870"/>
    </row>
    <row r="4637" spans="12:18" x14ac:dyDescent="0.2">
      <c r="L4637" s="869"/>
      <c r="M4637" s="813"/>
      <c r="N4637" s="870"/>
      <c r="O4637" s="902"/>
      <c r="P4637" s="869"/>
      <c r="Q4637" s="813"/>
      <c r="R4637" s="870"/>
    </row>
    <row r="4638" spans="12:18" x14ac:dyDescent="0.2">
      <c r="L4638" s="869"/>
      <c r="M4638" s="813"/>
      <c r="N4638" s="870"/>
      <c r="O4638" s="902"/>
      <c r="P4638" s="869"/>
      <c r="Q4638" s="813"/>
      <c r="R4638" s="870"/>
    </row>
    <row r="4639" spans="12:18" x14ac:dyDescent="0.2">
      <c r="L4639" s="869"/>
      <c r="M4639" s="813"/>
      <c r="N4639" s="870"/>
      <c r="O4639" s="902"/>
      <c r="P4639" s="869"/>
      <c r="Q4639" s="813"/>
      <c r="R4639" s="870"/>
    </row>
    <row r="4640" spans="12:18" x14ac:dyDescent="0.2">
      <c r="L4640" s="869"/>
      <c r="M4640" s="813"/>
      <c r="N4640" s="870"/>
      <c r="O4640" s="902"/>
      <c r="P4640" s="869"/>
      <c r="Q4640" s="813"/>
      <c r="R4640" s="870"/>
    </row>
    <row r="4641" spans="12:18" x14ac:dyDescent="0.2">
      <c r="L4641" s="869"/>
      <c r="M4641" s="813"/>
      <c r="N4641" s="870"/>
      <c r="O4641" s="902"/>
      <c r="P4641" s="869"/>
      <c r="Q4641" s="813"/>
      <c r="R4641" s="870"/>
    </row>
    <row r="4642" spans="12:18" x14ac:dyDescent="0.2">
      <c r="L4642" s="869"/>
      <c r="M4642" s="813"/>
      <c r="N4642" s="870"/>
      <c r="O4642" s="902"/>
      <c r="P4642" s="869"/>
      <c r="Q4642" s="813"/>
      <c r="R4642" s="870"/>
    </row>
    <row r="4643" spans="12:18" x14ac:dyDescent="0.2">
      <c r="L4643" s="869"/>
      <c r="M4643" s="813"/>
      <c r="N4643" s="870"/>
      <c r="O4643" s="902"/>
      <c r="P4643" s="869"/>
      <c r="Q4643" s="813"/>
      <c r="R4643" s="870"/>
    </row>
    <row r="4644" spans="12:18" x14ac:dyDescent="0.2">
      <c r="L4644" s="869"/>
      <c r="M4644" s="813"/>
      <c r="N4644" s="870"/>
      <c r="O4644" s="902"/>
      <c r="P4644" s="869"/>
      <c r="Q4644" s="813"/>
      <c r="R4644" s="870"/>
    </row>
    <row r="4645" spans="12:18" x14ac:dyDescent="0.2">
      <c r="L4645" s="869"/>
      <c r="M4645" s="813"/>
      <c r="N4645" s="870"/>
      <c r="O4645" s="902"/>
      <c r="P4645" s="869"/>
      <c r="Q4645" s="813"/>
      <c r="R4645" s="870"/>
    </row>
    <row r="4646" spans="12:18" x14ac:dyDescent="0.2">
      <c r="L4646" s="869"/>
      <c r="M4646" s="813"/>
      <c r="N4646" s="870"/>
      <c r="O4646" s="902"/>
      <c r="P4646" s="869"/>
      <c r="Q4646" s="813"/>
      <c r="R4646" s="870"/>
    </row>
    <row r="4647" spans="12:18" x14ac:dyDescent="0.2">
      <c r="L4647" s="869"/>
      <c r="M4647" s="813"/>
      <c r="N4647" s="870"/>
      <c r="O4647" s="902"/>
      <c r="P4647" s="869"/>
      <c r="Q4647" s="813"/>
      <c r="R4647" s="870"/>
    </row>
    <row r="4648" spans="12:18" x14ac:dyDescent="0.2">
      <c r="L4648" s="869"/>
      <c r="M4648" s="813"/>
      <c r="N4648" s="870"/>
      <c r="O4648" s="902"/>
      <c r="P4648" s="869"/>
      <c r="Q4648" s="813"/>
      <c r="R4648" s="870"/>
    </row>
    <row r="4649" spans="12:18" x14ac:dyDescent="0.2">
      <c r="L4649" s="869"/>
      <c r="M4649" s="813"/>
      <c r="N4649" s="870"/>
      <c r="O4649" s="902"/>
      <c r="P4649" s="869"/>
      <c r="Q4649" s="813"/>
      <c r="R4649" s="870"/>
    </row>
    <row r="4650" spans="12:18" x14ac:dyDescent="0.2">
      <c r="L4650" s="869"/>
      <c r="M4650" s="813"/>
      <c r="N4650" s="870"/>
      <c r="O4650" s="902"/>
      <c r="P4650" s="869"/>
      <c r="Q4650" s="813"/>
      <c r="R4650" s="870"/>
    </row>
    <row r="4651" spans="12:18" x14ac:dyDescent="0.2">
      <c r="L4651" s="869"/>
      <c r="M4651" s="813"/>
      <c r="N4651" s="870"/>
      <c r="O4651" s="902"/>
      <c r="P4651" s="869"/>
      <c r="Q4651" s="813"/>
      <c r="R4651" s="870"/>
    </row>
    <row r="4652" spans="12:18" x14ac:dyDescent="0.2">
      <c r="L4652" s="869"/>
      <c r="M4652" s="813"/>
      <c r="N4652" s="870"/>
      <c r="O4652" s="902"/>
      <c r="P4652" s="869"/>
      <c r="Q4652" s="813"/>
      <c r="R4652" s="870"/>
    </row>
    <row r="4653" spans="12:18" x14ac:dyDescent="0.2">
      <c r="L4653" s="869"/>
      <c r="M4653" s="813"/>
      <c r="N4653" s="870"/>
      <c r="O4653" s="902"/>
      <c r="P4653" s="869"/>
      <c r="Q4653" s="813"/>
      <c r="R4653" s="870"/>
    </row>
    <row r="4654" spans="12:18" x14ac:dyDescent="0.2">
      <c r="L4654" s="869"/>
      <c r="M4654" s="813"/>
      <c r="N4654" s="870"/>
      <c r="O4654" s="902"/>
      <c r="P4654" s="869"/>
      <c r="Q4654" s="813"/>
      <c r="R4654" s="870"/>
    </row>
    <row r="4655" spans="12:18" x14ac:dyDescent="0.2">
      <c r="L4655" s="869"/>
      <c r="M4655" s="813"/>
      <c r="N4655" s="870"/>
      <c r="O4655" s="902"/>
      <c r="P4655" s="869"/>
      <c r="Q4655" s="813"/>
      <c r="R4655" s="870"/>
    </row>
    <row r="4656" spans="12:18" x14ac:dyDescent="0.2">
      <c r="L4656" s="869"/>
      <c r="M4656" s="813"/>
      <c r="N4656" s="870"/>
      <c r="O4656" s="902"/>
      <c r="P4656" s="869"/>
      <c r="Q4656" s="813"/>
      <c r="R4656" s="870"/>
    </row>
    <row r="4657" spans="12:18" x14ac:dyDescent="0.2">
      <c r="L4657" s="869"/>
      <c r="M4657" s="813"/>
      <c r="N4657" s="870"/>
      <c r="O4657" s="902"/>
      <c r="P4657" s="869"/>
      <c r="Q4657" s="813"/>
      <c r="R4657" s="870"/>
    </row>
    <row r="4658" spans="12:18" x14ac:dyDescent="0.2">
      <c r="L4658" s="869"/>
      <c r="M4658" s="813"/>
      <c r="N4658" s="870"/>
      <c r="O4658" s="902"/>
      <c r="P4658" s="869"/>
      <c r="Q4658" s="813"/>
      <c r="R4658" s="870"/>
    </row>
    <row r="4659" spans="12:18" x14ac:dyDescent="0.2">
      <c r="L4659" s="869"/>
      <c r="M4659" s="813"/>
      <c r="N4659" s="870"/>
      <c r="O4659" s="902"/>
      <c r="P4659" s="869"/>
      <c r="Q4659" s="813"/>
      <c r="R4659" s="870"/>
    </row>
    <row r="4660" spans="12:18" x14ac:dyDescent="0.2">
      <c r="L4660" s="869"/>
      <c r="M4660" s="813"/>
      <c r="N4660" s="870"/>
      <c r="O4660" s="902"/>
      <c r="P4660" s="869"/>
      <c r="Q4660" s="813"/>
      <c r="R4660" s="870"/>
    </row>
    <row r="4661" spans="12:18" x14ac:dyDescent="0.2">
      <c r="L4661" s="869"/>
      <c r="M4661" s="813"/>
      <c r="N4661" s="870"/>
      <c r="O4661" s="902"/>
      <c r="P4661" s="869"/>
      <c r="Q4661" s="813"/>
      <c r="R4661" s="870"/>
    </row>
    <row r="4662" spans="12:18" x14ac:dyDescent="0.2">
      <c r="L4662" s="869"/>
      <c r="M4662" s="813"/>
      <c r="N4662" s="870"/>
      <c r="O4662" s="902"/>
      <c r="P4662" s="869"/>
      <c r="Q4662" s="813"/>
      <c r="R4662" s="870"/>
    </row>
    <row r="4663" spans="12:18" x14ac:dyDescent="0.2">
      <c r="L4663" s="869"/>
      <c r="M4663" s="813"/>
      <c r="N4663" s="870"/>
      <c r="O4663" s="902"/>
      <c r="P4663" s="869"/>
      <c r="Q4663" s="813"/>
      <c r="R4663" s="870"/>
    </row>
    <row r="4664" spans="12:18" x14ac:dyDescent="0.2">
      <c r="L4664" s="869"/>
      <c r="M4664" s="813"/>
      <c r="N4664" s="870"/>
      <c r="O4664" s="902"/>
      <c r="P4664" s="869"/>
      <c r="Q4664" s="813"/>
      <c r="R4664" s="870"/>
    </row>
    <row r="4665" spans="12:18" x14ac:dyDescent="0.2">
      <c r="L4665" s="869"/>
      <c r="M4665" s="813"/>
      <c r="N4665" s="870"/>
      <c r="O4665" s="902"/>
      <c r="P4665" s="869"/>
      <c r="Q4665" s="813"/>
      <c r="R4665" s="870"/>
    </row>
    <row r="4666" spans="12:18" x14ac:dyDescent="0.2">
      <c r="L4666" s="869"/>
      <c r="M4666" s="813"/>
      <c r="N4666" s="870"/>
      <c r="O4666" s="902"/>
      <c r="P4666" s="869"/>
      <c r="Q4666" s="813"/>
      <c r="R4666" s="870"/>
    </row>
    <row r="4667" spans="12:18" x14ac:dyDescent="0.2">
      <c r="L4667" s="869"/>
      <c r="M4667" s="813"/>
      <c r="N4667" s="870"/>
      <c r="O4667" s="902"/>
      <c r="P4667" s="869"/>
      <c r="Q4667" s="813"/>
      <c r="R4667" s="870"/>
    </row>
    <row r="4668" spans="12:18" x14ac:dyDescent="0.2">
      <c r="L4668" s="869"/>
      <c r="M4668" s="813"/>
      <c r="N4668" s="870"/>
      <c r="O4668" s="902"/>
      <c r="P4668" s="869"/>
      <c r="Q4668" s="813"/>
      <c r="R4668" s="870"/>
    </row>
    <row r="4669" spans="12:18" x14ac:dyDescent="0.2">
      <c r="L4669" s="869"/>
      <c r="M4669" s="813"/>
      <c r="N4669" s="870"/>
      <c r="O4669" s="902"/>
      <c r="P4669" s="869"/>
      <c r="Q4669" s="813"/>
      <c r="R4669" s="870"/>
    </row>
    <row r="4670" spans="12:18" x14ac:dyDescent="0.2">
      <c r="L4670" s="869"/>
      <c r="M4670" s="813"/>
      <c r="N4670" s="870"/>
      <c r="O4670" s="902"/>
      <c r="P4670" s="869"/>
      <c r="Q4670" s="813"/>
      <c r="R4670" s="870"/>
    </row>
    <row r="4671" spans="12:18" x14ac:dyDescent="0.2">
      <c r="L4671" s="869"/>
      <c r="M4671" s="813"/>
      <c r="N4671" s="870"/>
      <c r="O4671" s="902"/>
      <c r="P4671" s="869"/>
      <c r="Q4671" s="813"/>
      <c r="R4671" s="870"/>
    </row>
    <row r="4672" spans="12:18" x14ac:dyDescent="0.2">
      <c r="L4672" s="869"/>
      <c r="M4672" s="813"/>
      <c r="N4672" s="870"/>
      <c r="O4672" s="902"/>
      <c r="P4672" s="869"/>
      <c r="Q4672" s="813"/>
      <c r="R4672" s="870"/>
    </row>
    <row r="4673" spans="12:18" x14ac:dyDescent="0.2">
      <c r="L4673" s="869"/>
      <c r="M4673" s="813"/>
      <c r="N4673" s="870"/>
      <c r="O4673" s="902"/>
      <c r="P4673" s="869"/>
      <c r="Q4673" s="813"/>
      <c r="R4673" s="870"/>
    </row>
    <row r="4674" spans="12:18" x14ac:dyDescent="0.2">
      <c r="L4674" s="869"/>
      <c r="M4674" s="813"/>
      <c r="N4674" s="870"/>
      <c r="O4674" s="902"/>
      <c r="P4674" s="869"/>
      <c r="Q4674" s="813"/>
      <c r="R4674" s="870"/>
    </row>
    <row r="4675" spans="12:18" x14ac:dyDescent="0.2">
      <c r="L4675" s="869"/>
      <c r="M4675" s="813"/>
      <c r="N4675" s="870"/>
      <c r="O4675" s="902"/>
      <c r="P4675" s="869"/>
      <c r="Q4675" s="813"/>
      <c r="R4675" s="870"/>
    </row>
    <row r="4676" spans="12:18" x14ac:dyDescent="0.2">
      <c r="L4676" s="869"/>
      <c r="M4676" s="813"/>
      <c r="N4676" s="870"/>
      <c r="O4676" s="902"/>
      <c r="P4676" s="869"/>
      <c r="Q4676" s="813"/>
      <c r="R4676" s="870"/>
    </row>
    <row r="4677" spans="12:18" x14ac:dyDescent="0.2">
      <c r="L4677" s="869"/>
      <c r="M4677" s="813"/>
      <c r="N4677" s="870"/>
      <c r="O4677" s="902"/>
      <c r="P4677" s="869"/>
      <c r="Q4677" s="813"/>
      <c r="R4677" s="870"/>
    </row>
    <row r="4678" spans="12:18" x14ac:dyDescent="0.2">
      <c r="L4678" s="869"/>
      <c r="M4678" s="813"/>
      <c r="N4678" s="870"/>
      <c r="O4678" s="902"/>
      <c r="P4678" s="869"/>
      <c r="Q4678" s="813"/>
      <c r="R4678" s="870"/>
    </row>
    <row r="4679" spans="12:18" x14ac:dyDescent="0.2">
      <c r="L4679" s="869"/>
      <c r="M4679" s="813"/>
      <c r="N4679" s="870"/>
      <c r="O4679" s="902"/>
      <c r="P4679" s="869"/>
      <c r="Q4679" s="813"/>
      <c r="R4679" s="870"/>
    </row>
    <row r="4680" spans="12:18" x14ac:dyDescent="0.2">
      <c r="L4680" s="869"/>
      <c r="M4680" s="813"/>
      <c r="N4680" s="870"/>
      <c r="O4680" s="902"/>
      <c r="P4680" s="869"/>
      <c r="Q4680" s="813"/>
      <c r="R4680" s="870"/>
    </row>
    <row r="4681" spans="12:18" x14ac:dyDescent="0.2">
      <c r="L4681" s="869"/>
      <c r="M4681" s="813"/>
      <c r="N4681" s="870"/>
      <c r="O4681" s="902"/>
      <c r="P4681" s="869"/>
      <c r="Q4681" s="813"/>
      <c r="R4681" s="870"/>
    </row>
    <row r="4682" spans="12:18" x14ac:dyDescent="0.2">
      <c r="L4682" s="869"/>
      <c r="M4682" s="813"/>
      <c r="N4682" s="870"/>
      <c r="O4682" s="902"/>
      <c r="P4682" s="869"/>
      <c r="Q4682" s="813"/>
      <c r="R4682" s="870"/>
    </row>
    <row r="4683" spans="12:18" x14ac:dyDescent="0.2">
      <c r="L4683" s="869"/>
      <c r="M4683" s="813"/>
      <c r="N4683" s="870"/>
      <c r="O4683" s="902"/>
      <c r="P4683" s="869"/>
      <c r="Q4683" s="813"/>
      <c r="R4683" s="870"/>
    </row>
    <row r="4684" spans="12:18" x14ac:dyDescent="0.2">
      <c r="L4684" s="869"/>
      <c r="M4684" s="813"/>
      <c r="N4684" s="870"/>
      <c r="O4684" s="902"/>
      <c r="P4684" s="869"/>
      <c r="Q4684" s="813"/>
      <c r="R4684" s="870"/>
    </row>
    <row r="4685" spans="12:18" x14ac:dyDescent="0.2">
      <c r="L4685" s="869"/>
      <c r="M4685" s="813"/>
      <c r="N4685" s="870"/>
      <c r="O4685" s="902"/>
      <c r="P4685" s="869"/>
      <c r="Q4685" s="813"/>
      <c r="R4685" s="870"/>
    </row>
    <row r="4686" spans="12:18" x14ac:dyDescent="0.2">
      <c r="L4686" s="869"/>
      <c r="M4686" s="813"/>
      <c r="N4686" s="870"/>
      <c r="O4686" s="902"/>
      <c r="P4686" s="869"/>
      <c r="Q4686" s="813"/>
      <c r="R4686" s="870"/>
    </row>
    <row r="4687" spans="12:18" x14ac:dyDescent="0.2">
      <c r="L4687" s="869"/>
      <c r="M4687" s="813"/>
      <c r="N4687" s="870"/>
      <c r="O4687" s="902"/>
      <c r="P4687" s="869"/>
      <c r="Q4687" s="813"/>
      <c r="R4687" s="870"/>
    </row>
    <row r="4688" spans="12:18" x14ac:dyDescent="0.2">
      <c r="L4688" s="869"/>
      <c r="M4688" s="813"/>
      <c r="N4688" s="870"/>
      <c r="O4688" s="902"/>
      <c r="P4688" s="869"/>
      <c r="Q4688" s="813"/>
      <c r="R4688" s="870"/>
    </row>
    <row r="4689" spans="12:18" x14ac:dyDescent="0.2">
      <c r="L4689" s="869"/>
      <c r="M4689" s="813"/>
      <c r="N4689" s="870"/>
      <c r="O4689" s="902"/>
      <c r="P4689" s="869"/>
      <c r="Q4689" s="813"/>
      <c r="R4689" s="870"/>
    </row>
    <row r="4690" spans="12:18" x14ac:dyDescent="0.2">
      <c r="L4690" s="869"/>
      <c r="M4690" s="813"/>
      <c r="N4690" s="870"/>
      <c r="O4690" s="902"/>
      <c r="P4690" s="869"/>
      <c r="Q4690" s="813"/>
      <c r="R4690" s="870"/>
    </row>
    <row r="4691" spans="12:18" x14ac:dyDescent="0.2">
      <c r="L4691" s="869"/>
      <c r="M4691" s="813"/>
      <c r="N4691" s="870"/>
      <c r="O4691" s="902"/>
      <c r="P4691" s="869"/>
      <c r="Q4691" s="813"/>
      <c r="R4691" s="870"/>
    </row>
    <row r="4692" spans="12:18" x14ac:dyDescent="0.2">
      <c r="L4692" s="869"/>
      <c r="M4692" s="813"/>
      <c r="N4692" s="870"/>
      <c r="O4692" s="902"/>
      <c r="P4692" s="869"/>
      <c r="Q4692" s="813"/>
      <c r="R4692" s="870"/>
    </row>
    <row r="4693" spans="12:18" x14ac:dyDescent="0.2">
      <c r="L4693" s="869"/>
      <c r="M4693" s="813"/>
      <c r="N4693" s="870"/>
      <c r="O4693" s="902"/>
      <c r="P4693" s="869"/>
      <c r="Q4693" s="813"/>
      <c r="R4693" s="870"/>
    </row>
    <row r="4694" spans="12:18" x14ac:dyDescent="0.2">
      <c r="L4694" s="869"/>
      <c r="M4694" s="813"/>
      <c r="N4694" s="870"/>
      <c r="O4694" s="902"/>
      <c r="P4694" s="869"/>
      <c r="Q4694" s="813"/>
      <c r="R4694" s="870"/>
    </row>
    <row r="4695" spans="12:18" x14ac:dyDescent="0.2">
      <c r="L4695" s="869"/>
      <c r="M4695" s="813"/>
      <c r="N4695" s="870"/>
      <c r="O4695" s="902"/>
      <c r="P4695" s="869"/>
      <c r="Q4695" s="813"/>
      <c r="R4695" s="870"/>
    </row>
    <row r="4696" spans="12:18" x14ac:dyDescent="0.2">
      <c r="L4696" s="869"/>
      <c r="M4696" s="813"/>
      <c r="N4696" s="870"/>
      <c r="O4696" s="902"/>
      <c r="P4696" s="869"/>
      <c r="Q4696" s="813"/>
      <c r="R4696" s="870"/>
    </row>
    <row r="4697" spans="12:18" x14ac:dyDescent="0.2">
      <c r="L4697" s="869"/>
      <c r="M4697" s="813"/>
      <c r="N4697" s="870"/>
      <c r="O4697" s="902"/>
      <c r="P4697" s="869"/>
      <c r="Q4697" s="813"/>
      <c r="R4697" s="870"/>
    </row>
    <row r="4698" spans="12:18" x14ac:dyDescent="0.2">
      <c r="L4698" s="869"/>
      <c r="M4698" s="813"/>
      <c r="N4698" s="870"/>
      <c r="O4698" s="902"/>
      <c r="P4698" s="869"/>
      <c r="Q4698" s="813"/>
      <c r="R4698" s="870"/>
    </row>
    <row r="4699" spans="12:18" x14ac:dyDescent="0.2">
      <c r="L4699" s="869"/>
      <c r="M4699" s="813"/>
      <c r="N4699" s="870"/>
      <c r="O4699" s="902"/>
      <c r="P4699" s="869"/>
      <c r="Q4699" s="813"/>
      <c r="R4699" s="870"/>
    </row>
    <row r="4700" spans="12:18" x14ac:dyDescent="0.2">
      <c r="L4700" s="869"/>
      <c r="M4700" s="813"/>
      <c r="N4700" s="870"/>
      <c r="O4700" s="902"/>
      <c r="P4700" s="869"/>
      <c r="Q4700" s="813"/>
      <c r="R4700" s="870"/>
    </row>
    <row r="4701" spans="12:18" x14ac:dyDescent="0.2">
      <c r="L4701" s="869"/>
      <c r="M4701" s="813"/>
      <c r="N4701" s="870"/>
      <c r="O4701" s="902"/>
      <c r="P4701" s="869"/>
      <c r="Q4701" s="813"/>
      <c r="R4701" s="870"/>
    </row>
    <row r="4702" spans="12:18" x14ac:dyDescent="0.2">
      <c r="L4702" s="869"/>
      <c r="M4702" s="813"/>
      <c r="N4702" s="870"/>
      <c r="O4702" s="902"/>
      <c r="P4702" s="869"/>
      <c r="Q4702" s="813"/>
      <c r="R4702" s="870"/>
    </row>
    <row r="4703" spans="12:18" x14ac:dyDescent="0.2">
      <c r="L4703" s="869"/>
      <c r="M4703" s="813"/>
      <c r="N4703" s="870"/>
      <c r="O4703" s="902"/>
      <c r="P4703" s="869"/>
      <c r="Q4703" s="813"/>
      <c r="R4703" s="870"/>
    </row>
    <row r="4704" spans="12:18" x14ac:dyDescent="0.2">
      <c r="L4704" s="869"/>
      <c r="M4704" s="813"/>
      <c r="N4704" s="870"/>
      <c r="O4704" s="902"/>
      <c r="P4704" s="869"/>
      <c r="Q4704" s="813"/>
      <c r="R4704" s="870"/>
    </row>
    <row r="4705" spans="12:18" x14ac:dyDescent="0.2">
      <c r="L4705" s="869"/>
      <c r="M4705" s="813"/>
      <c r="N4705" s="870"/>
      <c r="O4705" s="902"/>
      <c r="P4705" s="869"/>
      <c r="Q4705" s="813"/>
      <c r="R4705" s="870"/>
    </row>
    <row r="4706" spans="12:18" x14ac:dyDescent="0.2">
      <c r="L4706" s="869"/>
      <c r="M4706" s="813"/>
      <c r="N4706" s="870"/>
      <c r="O4706" s="902"/>
      <c r="P4706" s="869"/>
      <c r="Q4706" s="813"/>
      <c r="R4706" s="870"/>
    </row>
    <row r="4707" spans="12:18" x14ac:dyDescent="0.2">
      <c r="L4707" s="869"/>
      <c r="M4707" s="813"/>
      <c r="N4707" s="870"/>
      <c r="O4707" s="902"/>
      <c r="P4707" s="869"/>
      <c r="Q4707" s="813"/>
      <c r="R4707" s="870"/>
    </row>
    <row r="4708" spans="12:18" x14ac:dyDescent="0.2">
      <c r="L4708" s="869"/>
      <c r="M4708" s="813"/>
      <c r="N4708" s="870"/>
      <c r="O4708" s="902"/>
      <c r="P4708" s="869"/>
      <c r="Q4708" s="813"/>
      <c r="R4708" s="870"/>
    </row>
    <row r="4709" spans="12:18" x14ac:dyDescent="0.2">
      <c r="L4709" s="869"/>
      <c r="M4709" s="813"/>
      <c r="N4709" s="870"/>
      <c r="O4709" s="902"/>
      <c r="P4709" s="869"/>
      <c r="Q4709" s="813"/>
      <c r="R4709" s="870"/>
    </row>
    <row r="4710" spans="12:18" x14ac:dyDescent="0.2">
      <c r="L4710" s="869"/>
      <c r="M4710" s="813"/>
      <c r="N4710" s="870"/>
      <c r="O4710" s="902"/>
      <c r="P4710" s="869"/>
      <c r="Q4710" s="813"/>
      <c r="R4710" s="870"/>
    </row>
    <row r="4711" spans="12:18" x14ac:dyDescent="0.2">
      <c r="L4711" s="869"/>
      <c r="M4711" s="813"/>
      <c r="N4711" s="870"/>
      <c r="O4711" s="902"/>
      <c r="P4711" s="869"/>
      <c r="Q4711" s="813"/>
      <c r="R4711" s="870"/>
    </row>
    <row r="4712" spans="12:18" x14ac:dyDescent="0.2">
      <c r="L4712" s="869"/>
      <c r="M4712" s="813"/>
      <c r="N4712" s="870"/>
      <c r="O4712" s="902"/>
      <c r="P4712" s="869"/>
      <c r="Q4712" s="813"/>
      <c r="R4712" s="870"/>
    </row>
    <row r="4713" spans="12:18" x14ac:dyDescent="0.2">
      <c r="L4713" s="869"/>
      <c r="M4713" s="813"/>
      <c r="N4713" s="870"/>
      <c r="O4713" s="902"/>
      <c r="P4713" s="869"/>
      <c r="Q4713" s="813"/>
      <c r="R4713" s="870"/>
    </row>
    <row r="4714" spans="12:18" x14ac:dyDescent="0.2">
      <c r="L4714" s="869"/>
      <c r="M4714" s="813"/>
      <c r="N4714" s="870"/>
      <c r="O4714" s="902"/>
      <c r="P4714" s="869"/>
      <c r="Q4714" s="813"/>
      <c r="R4714" s="870"/>
    </row>
    <row r="4715" spans="12:18" x14ac:dyDescent="0.2">
      <c r="L4715" s="869"/>
      <c r="M4715" s="813"/>
      <c r="N4715" s="870"/>
      <c r="O4715" s="902"/>
      <c r="P4715" s="869"/>
      <c r="Q4715" s="813"/>
      <c r="R4715" s="870"/>
    </row>
    <row r="4716" spans="12:18" x14ac:dyDescent="0.2">
      <c r="L4716" s="869"/>
      <c r="M4716" s="813"/>
      <c r="N4716" s="870"/>
      <c r="O4716" s="902"/>
      <c r="P4716" s="869"/>
      <c r="Q4716" s="813"/>
      <c r="R4716" s="870"/>
    </row>
    <row r="4717" spans="12:18" x14ac:dyDescent="0.2">
      <c r="L4717" s="869"/>
      <c r="M4717" s="813"/>
      <c r="N4717" s="870"/>
      <c r="O4717" s="902"/>
      <c r="P4717" s="869"/>
      <c r="Q4717" s="813"/>
      <c r="R4717" s="870"/>
    </row>
    <row r="4718" spans="12:18" x14ac:dyDescent="0.2">
      <c r="L4718" s="869"/>
      <c r="M4718" s="813"/>
      <c r="N4718" s="870"/>
      <c r="O4718" s="902"/>
      <c r="P4718" s="869"/>
      <c r="Q4718" s="813"/>
      <c r="R4718" s="870"/>
    </row>
    <row r="4719" spans="12:18" x14ac:dyDescent="0.2">
      <c r="L4719" s="869"/>
      <c r="M4719" s="813"/>
      <c r="N4719" s="870"/>
      <c r="O4719" s="902"/>
      <c r="P4719" s="869"/>
      <c r="Q4719" s="813"/>
      <c r="R4719" s="870"/>
    </row>
    <row r="4720" spans="12:18" x14ac:dyDescent="0.2">
      <c r="L4720" s="869"/>
      <c r="M4720" s="813"/>
      <c r="N4720" s="870"/>
      <c r="O4720" s="902"/>
      <c r="P4720" s="869"/>
      <c r="Q4720" s="813"/>
      <c r="R4720" s="870"/>
    </row>
    <row r="4721" spans="12:18" x14ac:dyDescent="0.2">
      <c r="L4721" s="869"/>
      <c r="M4721" s="813"/>
      <c r="N4721" s="870"/>
      <c r="O4721" s="902"/>
      <c r="P4721" s="869"/>
      <c r="Q4721" s="813"/>
      <c r="R4721" s="870"/>
    </row>
    <row r="4722" spans="12:18" x14ac:dyDescent="0.2">
      <c r="L4722" s="869"/>
      <c r="M4722" s="813"/>
      <c r="N4722" s="870"/>
      <c r="O4722" s="902"/>
      <c r="P4722" s="869"/>
      <c r="Q4722" s="813"/>
      <c r="R4722" s="870"/>
    </row>
    <row r="4723" spans="12:18" x14ac:dyDescent="0.2">
      <c r="L4723" s="869"/>
      <c r="M4723" s="813"/>
      <c r="N4723" s="870"/>
      <c r="O4723" s="902"/>
      <c r="P4723" s="869"/>
      <c r="Q4723" s="813"/>
      <c r="R4723" s="870"/>
    </row>
    <row r="4724" spans="12:18" x14ac:dyDescent="0.2">
      <c r="L4724" s="869"/>
      <c r="M4724" s="813"/>
      <c r="N4724" s="870"/>
      <c r="O4724" s="902"/>
      <c r="P4724" s="869"/>
      <c r="Q4724" s="813"/>
      <c r="R4724" s="870"/>
    </row>
    <row r="4725" spans="12:18" x14ac:dyDescent="0.2">
      <c r="L4725" s="869"/>
      <c r="M4725" s="813"/>
      <c r="N4725" s="870"/>
      <c r="O4725" s="902"/>
      <c r="P4725" s="869"/>
      <c r="Q4725" s="813"/>
      <c r="R4725" s="870"/>
    </row>
    <row r="4726" spans="12:18" x14ac:dyDescent="0.2">
      <c r="L4726" s="869"/>
      <c r="M4726" s="813"/>
      <c r="N4726" s="870"/>
      <c r="O4726" s="902"/>
      <c r="P4726" s="869"/>
      <c r="Q4726" s="813"/>
      <c r="R4726" s="870"/>
    </row>
    <row r="4727" spans="12:18" x14ac:dyDescent="0.2">
      <c r="L4727" s="869"/>
      <c r="M4727" s="813"/>
      <c r="N4727" s="870"/>
      <c r="O4727" s="902"/>
      <c r="P4727" s="869"/>
      <c r="Q4727" s="813"/>
      <c r="R4727" s="870"/>
    </row>
    <row r="4728" spans="12:18" x14ac:dyDescent="0.2">
      <c r="L4728" s="869"/>
      <c r="M4728" s="813"/>
      <c r="N4728" s="870"/>
      <c r="O4728" s="902"/>
      <c r="P4728" s="869"/>
      <c r="Q4728" s="813"/>
      <c r="R4728" s="870"/>
    </row>
    <row r="4729" spans="12:18" x14ac:dyDescent="0.2">
      <c r="L4729" s="869"/>
      <c r="M4729" s="813"/>
      <c r="N4729" s="870"/>
      <c r="O4729" s="902"/>
      <c r="P4729" s="869"/>
      <c r="Q4729" s="813"/>
      <c r="R4729" s="870"/>
    </row>
    <row r="4730" spans="12:18" x14ac:dyDescent="0.2">
      <c r="L4730" s="869"/>
      <c r="M4730" s="813"/>
      <c r="N4730" s="870"/>
      <c r="O4730" s="902"/>
      <c r="P4730" s="869"/>
      <c r="Q4730" s="813"/>
      <c r="R4730" s="870"/>
    </row>
    <row r="4731" spans="12:18" x14ac:dyDescent="0.2">
      <c r="L4731" s="869"/>
      <c r="M4731" s="813"/>
      <c r="N4731" s="870"/>
      <c r="O4731" s="902"/>
      <c r="P4731" s="869"/>
      <c r="Q4731" s="813"/>
      <c r="R4731" s="870"/>
    </row>
    <row r="4732" spans="12:18" x14ac:dyDescent="0.2">
      <c r="L4732" s="869"/>
      <c r="M4732" s="813"/>
      <c r="N4732" s="870"/>
      <c r="O4732" s="902"/>
      <c r="P4732" s="869"/>
      <c r="Q4732" s="813"/>
      <c r="R4732" s="870"/>
    </row>
    <row r="4733" spans="12:18" x14ac:dyDescent="0.2">
      <c r="L4733" s="869"/>
      <c r="M4733" s="813"/>
      <c r="N4733" s="870"/>
      <c r="O4733" s="902"/>
      <c r="P4733" s="869"/>
      <c r="Q4733" s="813"/>
      <c r="R4733" s="870"/>
    </row>
    <row r="4734" spans="12:18" x14ac:dyDescent="0.2">
      <c r="L4734" s="869"/>
      <c r="M4734" s="813"/>
      <c r="N4734" s="870"/>
      <c r="O4734" s="902"/>
      <c r="P4734" s="869"/>
      <c r="Q4734" s="813"/>
      <c r="R4734" s="870"/>
    </row>
    <row r="4735" spans="12:18" x14ac:dyDescent="0.2">
      <c r="L4735" s="869"/>
      <c r="M4735" s="813"/>
      <c r="N4735" s="870"/>
      <c r="O4735" s="902"/>
      <c r="P4735" s="869"/>
      <c r="Q4735" s="813"/>
      <c r="R4735" s="870"/>
    </row>
    <row r="4736" spans="12:18" x14ac:dyDescent="0.2">
      <c r="L4736" s="869"/>
      <c r="M4736" s="813"/>
      <c r="N4736" s="870"/>
      <c r="O4736" s="902"/>
      <c r="P4736" s="869"/>
      <c r="Q4736" s="813"/>
      <c r="R4736" s="870"/>
    </row>
    <row r="4737" spans="12:18" x14ac:dyDescent="0.2">
      <c r="L4737" s="869"/>
      <c r="M4737" s="813"/>
      <c r="N4737" s="870"/>
      <c r="O4737" s="902"/>
      <c r="P4737" s="869"/>
      <c r="Q4737" s="813"/>
      <c r="R4737" s="870"/>
    </row>
    <row r="4738" spans="12:18" x14ac:dyDescent="0.2">
      <c r="L4738" s="869"/>
      <c r="M4738" s="813"/>
      <c r="N4738" s="870"/>
      <c r="O4738" s="902"/>
      <c r="P4738" s="869"/>
      <c r="Q4738" s="813"/>
      <c r="R4738" s="870"/>
    </row>
    <row r="4739" spans="12:18" x14ac:dyDescent="0.2">
      <c r="L4739" s="869"/>
      <c r="M4739" s="813"/>
      <c r="N4739" s="870"/>
      <c r="O4739" s="902"/>
      <c r="P4739" s="869"/>
      <c r="Q4739" s="813"/>
      <c r="R4739" s="870"/>
    </row>
    <row r="4740" spans="12:18" x14ac:dyDescent="0.2">
      <c r="L4740" s="869"/>
      <c r="M4740" s="813"/>
      <c r="N4740" s="870"/>
      <c r="O4740" s="902"/>
      <c r="P4740" s="869"/>
      <c r="Q4740" s="813"/>
      <c r="R4740" s="870"/>
    </row>
    <row r="4741" spans="12:18" x14ac:dyDescent="0.2">
      <c r="L4741" s="869"/>
      <c r="M4741" s="813"/>
      <c r="N4741" s="870"/>
      <c r="O4741" s="902"/>
      <c r="P4741" s="869"/>
      <c r="Q4741" s="813"/>
      <c r="R4741" s="870"/>
    </row>
    <row r="4742" spans="12:18" x14ac:dyDescent="0.2">
      <c r="L4742" s="869"/>
      <c r="M4742" s="813"/>
      <c r="N4742" s="870"/>
      <c r="O4742" s="902"/>
      <c r="P4742" s="869"/>
      <c r="Q4742" s="813"/>
      <c r="R4742" s="870"/>
    </row>
    <row r="4743" spans="12:18" x14ac:dyDescent="0.2">
      <c r="L4743" s="869"/>
      <c r="M4743" s="813"/>
      <c r="N4743" s="870"/>
      <c r="O4743" s="902"/>
      <c r="P4743" s="869"/>
      <c r="Q4743" s="813"/>
      <c r="R4743" s="870"/>
    </row>
    <row r="4744" spans="12:18" x14ac:dyDescent="0.2">
      <c r="L4744" s="869"/>
      <c r="M4744" s="813"/>
      <c r="N4744" s="870"/>
      <c r="O4744" s="902"/>
      <c r="P4744" s="869"/>
      <c r="Q4744" s="813"/>
      <c r="R4744" s="870"/>
    </row>
    <row r="4745" spans="12:18" x14ac:dyDescent="0.2">
      <c r="L4745" s="869"/>
      <c r="M4745" s="813"/>
      <c r="N4745" s="870"/>
      <c r="O4745" s="902"/>
      <c r="P4745" s="869"/>
      <c r="Q4745" s="813"/>
      <c r="R4745" s="870"/>
    </row>
    <row r="4746" spans="12:18" x14ac:dyDescent="0.2">
      <c r="L4746" s="869"/>
      <c r="M4746" s="813"/>
      <c r="N4746" s="870"/>
      <c r="O4746" s="902"/>
      <c r="P4746" s="869"/>
      <c r="Q4746" s="813"/>
      <c r="R4746" s="870"/>
    </row>
    <row r="4747" spans="12:18" x14ac:dyDescent="0.2">
      <c r="L4747" s="869"/>
      <c r="M4747" s="813"/>
      <c r="N4747" s="870"/>
      <c r="O4747" s="902"/>
      <c r="P4747" s="869"/>
      <c r="Q4747" s="813"/>
      <c r="R4747" s="870"/>
    </row>
    <row r="4748" spans="12:18" x14ac:dyDescent="0.2">
      <c r="L4748" s="869"/>
      <c r="M4748" s="813"/>
      <c r="N4748" s="870"/>
      <c r="O4748" s="902"/>
      <c r="P4748" s="869"/>
      <c r="Q4748" s="813"/>
      <c r="R4748" s="870"/>
    </row>
    <row r="4749" spans="12:18" x14ac:dyDescent="0.2">
      <c r="L4749" s="869"/>
      <c r="M4749" s="813"/>
      <c r="N4749" s="870"/>
      <c r="O4749" s="902"/>
      <c r="P4749" s="869"/>
      <c r="Q4749" s="813"/>
      <c r="R4749" s="870"/>
    </row>
    <row r="4750" spans="12:18" x14ac:dyDescent="0.2">
      <c r="L4750" s="869"/>
      <c r="M4750" s="813"/>
      <c r="N4750" s="870"/>
      <c r="O4750" s="902"/>
      <c r="P4750" s="869"/>
      <c r="Q4750" s="813"/>
      <c r="R4750" s="870"/>
    </row>
    <row r="4751" spans="12:18" x14ac:dyDescent="0.2">
      <c r="L4751" s="869"/>
      <c r="M4751" s="813"/>
      <c r="N4751" s="870"/>
      <c r="O4751" s="902"/>
      <c r="P4751" s="869"/>
      <c r="Q4751" s="813"/>
      <c r="R4751" s="870"/>
    </row>
    <row r="4752" spans="12:18" x14ac:dyDescent="0.2">
      <c r="L4752" s="869"/>
      <c r="M4752" s="813"/>
      <c r="N4752" s="870"/>
      <c r="O4752" s="902"/>
      <c r="P4752" s="869"/>
      <c r="Q4752" s="813"/>
      <c r="R4752" s="870"/>
    </row>
    <row r="4753" spans="12:18" x14ac:dyDescent="0.2">
      <c r="L4753" s="869"/>
      <c r="M4753" s="813"/>
      <c r="N4753" s="870"/>
      <c r="O4753" s="902"/>
      <c r="P4753" s="869"/>
      <c r="Q4753" s="813"/>
      <c r="R4753" s="870"/>
    </row>
    <row r="4754" spans="12:18" x14ac:dyDescent="0.2">
      <c r="L4754" s="869"/>
      <c r="M4754" s="813"/>
      <c r="N4754" s="870"/>
      <c r="O4754" s="902"/>
      <c r="P4754" s="869"/>
      <c r="Q4754" s="813"/>
      <c r="R4754" s="870"/>
    </row>
    <row r="4755" spans="12:18" x14ac:dyDescent="0.2">
      <c r="L4755" s="869"/>
      <c r="M4755" s="813"/>
      <c r="N4755" s="870"/>
      <c r="O4755" s="902"/>
      <c r="P4755" s="869"/>
      <c r="Q4755" s="813"/>
      <c r="R4755" s="870"/>
    </row>
    <row r="4756" spans="12:18" x14ac:dyDescent="0.2">
      <c r="L4756" s="869"/>
      <c r="M4756" s="813"/>
      <c r="N4756" s="870"/>
      <c r="O4756" s="902"/>
      <c r="P4756" s="869"/>
      <c r="Q4756" s="813"/>
      <c r="R4756" s="870"/>
    </row>
    <row r="4757" spans="12:18" x14ac:dyDescent="0.2">
      <c r="L4757" s="869"/>
      <c r="M4757" s="813"/>
      <c r="N4757" s="870"/>
      <c r="O4757" s="902"/>
      <c r="P4757" s="869"/>
      <c r="Q4757" s="813"/>
      <c r="R4757" s="870"/>
    </row>
    <row r="4758" spans="12:18" x14ac:dyDescent="0.2">
      <c r="L4758" s="869"/>
      <c r="M4758" s="813"/>
      <c r="N4758" s="870"/>
      <c r="O4758" s="902"/>
      <c r="P4758" s="869"/>
      <c r="Q4758" s="813"/>
      <c r="R4758" s="870"/>
    </row>
    <row r="4759" spans="12:18" x14ac:dyDescent="0.2">
      <c r="L4759" s="869"/>
      <c r="M4759" s="813"/>
      <c r="N4759" s="870"/>
      <c r="O4759" s="902"/>
      <c r="P4759" s="869"/>
      <c r="Q4759" s="813"/>
      <c r="R4759" s="870"/>
    </row>
    <row r="4760" spans="12:18" x14ac:dyDescent="0.2">
      <c r="L4760" s="869"/>
      <c r="M4760" s="813"/>
      <c r="N4760" s="870"/>
      <c r="O4760" s="902"/>
      <c r="P4760" s="869"/>
      <c r="Q4760" s="813"/>
      <c r="R4760" s="870"/>
    </row>
    <row r="4761" spans="12:18" x14ac:dyDescent="0.2">
      <c r="L4761" s="869"/>
      <c r="M4761" s="813"/>
      <c r="N4761" s="870"/>
      <c r="O4761" s="902"/>
      <c r="P4761" s="869"/>
      <c r="Q4761" s="813"/>
      <c r="R4761" s="870"/>
    </row>
    <row r="4762" spans="12:18" x14ac:dyDescent="0.2">
      <c r="L4762" s="869"/>
      <c r="M4762" s="813"/>
      <c r="N4762" s="870"/>
      <c r="O4762" s="902"/>
      <c r="P4762" s="869"/>
      <c r="Q4762" s="813"/>
      <c r="R4762" s="870"/>
    </row>
    <row r="4763" spans="12:18" x14ac:dyDescent="0.2">
      <c r="L4763" s="869"/>
      <c r="M4763" s="813"/>
      <c r="N4763" s="870"/>
      <c r="O4763" s="902"/>
      <c r="P4763" s="869"/>
      <c r="Q4763" s="813"/>
      <c r="R4763" s="870"/>
    </row>
    <row r="4764" spans="12:18" x14ac:dyDescent="0.2">
      <c r="L4764" s="869"/>
      <c r="M4764" s="813"/>
      <c r="N4764" s="870"/>
      <c r="O4764" s="902"/>
      <c r="P4764" s="869"/>
      <c r="Q4764" s="813"/>
      <c r="R4764" s="870"/>
    </row>
    <row r="4765" spans="12:18" x14ac:dyDescent="0.2">
      <c r="L4765" s="869"/>
      <c r="M4765" s="813"/>
      <c r="N4765" s="870"/>
      <c r="O4765" s="902"/>
      <c r="P4765" s="869"/>
      <c r="Q4765" s="813"/>
      <c r="R4765" s="870"/>
    </row>
    <row r="4766" spans="12:18" x14ac:dyDescent="0.2">
      <c r="L4766" s="869"/>
      <c r="M4766" s="813"/>
      <c r="N4766" s="870"/>
      <c r="O4766" s="902"/>
      <c r="P4766" s="869"/>
      <c r="Q4766" s="813"/>
      <c r="R4766" s="870"/>
    </row>
    <row r="4767" spans="12:18" x14ac:dyDescent="0.2">
      <c r="L4767" s="869"/>
      <c r="M4767" s="813"/>
      <c r="N4767" s="870"/>
      <c r="O4767" s="902"/>
      <c r="P4767" s="869"/>
      <c r="Q4767" s="813"/>
      <c r="R4767" s="870"/>
    </row>
    <row r="4768" spans="12:18" x14ac:dyDescent="0.2">
      <c r="L4768" s="869"/>
      <c r="M4768" s="813"/>
      <c r="N4768" s="870"/>
      <c r="O4768" s="902"/>
      <c r="P4768" s="869"/>
      <c r="Q4768" s="813"/>
      <c r="R4768" s="870"/>
    </row>
    <row r="4769" spans="12:18" x14ac:dyDescent="0.2">
      <c r="L4769" s="869"/>
      <c r="M4769" s="813"/>
      <c r="N4769" s="870"/>
      <c r="O4769" s="902"/>
      <c r="P4769" s="869"/>
      <c r="Q4769" s="813"/>
      <c r="R4769" s="870"/>
    </row>
    <row r="4770" spans="12:18" x14ac:dyDescent="0.2">
      <c r="L4770" s="869"/>
      <c r="M4770" s="813"/>
      <c r="N4770" s="870"/>
      <c r="O4770" s="902"/>
      <c r="P4770" s="869"/>
      <c r="Q4770" s="813"/>
      <c r="R4770" s="870"/>
    </row>
    <row r="4771" spans="12:18" x14ac:dyDescent="0.2">
      <c r="L4771" s="869"/>
      <c r="M4771" s="813"/>
      <c r="N4771" s="870"/>
      <c r="O4771" s="902"/>
      <c r="P4771" s="869"/>
      <c r="Q4771" s="813"/>
      <c r="R4771" s="870"/>
    </row>
    <row r="4772" spans="12:18" x14ac:dyDescent="0.2">
      <c r="L4772" s="869"/>
      <c r="M4772" s="813"/>
      <c r="N4772" s="870"/>
      <c r="O4772" s="902"/>
      <c r="P4772" s="869"/>
      <c r="Q4772" s="813"/>
      <c r="R4772" s="870"/>
    </row>
    <row r="4773" spans="12:18" x14ac:dyDescent="0.2">
      <c r="L4773" s="869"/>
      <c r="M4773" s="813"/>
      <c r="N4773" s="870"/>
      <c r="O4773" s="902"/>
      <c r="P4773" s="869"/>
      <c r="Q4773" s="813"/>
      <c r="R4773" s="870"/>
    </row>
    <row r="4774" spans="12:18" x14ac:dyDescent="0.2">
      <c r="L4774" s="869"/>
      <c r="M4774" s="813"/>
      <c r="N4774" s="870"/>
      <c r="O4774" s="902"/>
      <c r="P4774" s="869"/>
      <c r="Q4774" s="813"/>
      <c r="R4774" s="870"/>
    </row>
    <row r="4775" spans="12:18" x14ac:dyDescent="0.2">
      <c r="L4775" s="869"/>
      <c r="M4775" s="813"/>
      <c r="N4775" s="870"/>
      <c r="O4775" s="902"/>
      <c r="P4775" s="869"/>
      <c r="Q4775" s="813"/>
      <c r="R4775" s="870"/>
    </row>
    <row r="4776" spans="12:18" x14ac:dyDescent="0.2">
      <c r="L4776" s="869"/>
      <c r="M4776" s="813"/>
      <c r="N4776" s="870"/>
      <c r="O4776" s="902"/>
      <c r="P4776" s="869"/>
      <c r="Q4776" s="813"/>
      <c r="R4776" s="870"/>
    </row>
    <row r="4777" spans="12:18" x14ac:dyDescent="0.2">
      <c r="L4777" s="869"/>
      <c r="M4777" s="813"/>
      <c r="N4777" s="870"/>
      <c r="O4777" s="902"/>
      <c r="P4777" s="869"/>
      <c r="Q4777" s="813"/>
      <c r="R4777" s="870"/>
    </row>
    <row r="4778" spans="12:18" x14ac:dyDescent="0.2">
      <c r="L4778" s="869"/>
      <c r="M4778" s="813"/>
      <c r="N4778" s="870"/>
      <c r="O4778" s="902"/>
      <c r="P4778" s="869"/>
      <c r="Q4778" s="813"/>
      <c r="R4778" s="870"/>
    </row>
    <row r="4779" spans="12:18" x14ac:dyDescent="0.2">
      <c r="L4779" s="869"/>
      <c r="M4779" s="813"/>
      <c r="N4779" s="870"/>
      <c r="O4779" s="902"/>
      <c r="P4779" s="869"/>
      <c r="Q4779" s="813"/>
      <c r="R4779" s="870"/>
    </row>
    <row r="4780" spans="12:18" x14ac:dyDescent="0.2">
      <c r="L4780" s="869"/>
      <c r="M4780" s="813"/>
      <c r="N4780" s="870"/>
      <c r="O4780" s="902"/>
      <c r="P4780" s="869"/>
      <c r="Q4780" s="813"/>
      <c r="R4780" s="870"/>
    </row>
    <row r="4781" spans="12:18" x14ac:dyDescent="0.2">
      <c r="L4781" s="869"/>
      <c r="M4781" s="813"/>
      <c r="N4781" s="870"/>
      <c r="O4781" s="902"/>
      <c r="P4781" s="869"/>
      <c r="Q4781" s="813"/>
      <c r="R4781" s="870"/>
    </row>
    <row r="4782" spans="12:18" x14ac:dyDescent="0.2">
      <c r="L4782" s="869"/>
      <c r="M4782" s="813"/>
      <c r="N4782" s="870"/>
      <c r="O4782" s="902"/>
      <c r="P4782" s="869"/>
      <c r="Q4782" s="813"/>
      <c r="R4782" s="870"/>
    </row>
    <row r="4783" spans="12:18" x14ac:dyDescent="0.2">
      <c r="L4783" s="869"/>
      <c r="M4783" s="813"/>
      <c r="N4783" s="870"/>
      <c r="O4783" s="902"/>
      <c r="P4783" s="869"/>
      <c r="Q4783" s="813"/>
      <c r="R4783" s="870"/>
    </row>
    <row r="4784" spans="12:18" x14ac:dyDescent="0.2">
      <c r="L4784" s="869"/>
      <c r="M4784" s="813"/>
      <c r="N4784" s="870"/>
      <c r="O4784" s="902"/>
      <c r="P4784" s="869"/>
      <c r="Q4784" s="813"/>
      <c r="R4784" s="870"/>
    </row>
    <row r="4785" spans="12:18" x14ac:dyDescent="0.2">
      <c r="L4785" s="869"/>
      <c r="M4785" s="813"/>
      <c r="N4785" s="870"/>
      <c r="O4785" s="902"/>
      <c r="P4785" s="869"/>
      <c r="Q4785" s="813"/>
      <c r="R4785" s="870"/>
    </row>
    <row r="4786" spans="12:18" x14ac:dyDescent="0.2">
      <c r="L4786" s="869"/>
      <c r="M4786" s="813"/>
      <c r="N4786" s="870"/>
      <c r="O4786" s="902"/>
      <c r="P4786" s="869"/>
      <c r="Q4786" s="813"/>
      <c r="R4786" s="870"/>
    </row>
    <row r="4787" spans="12:18" x14ac:dyDescent="0.2">
      <c r="L4787" s="869"/>
      <c r="M4787" s="813"/>
      <c r="N4787" s="870"/>
      <c r="O4787" s="902"/>
      <c r="P4787" s="869"/>
      <c r="Q4787" s="813"/>
      <c r="R4787" s="870"/>
    </row>
    <row r="4788" spans="12:18" x14ac:dyDescent="0.2">
      <c r="L4788" s="869"/>
      <c r="M4788" s="813"/>
      <c r="N4788" s="870"/>
      <c r="O4788" s="902"/>
      <c r="P4788" s="869"/>
      <c r="Q4788" s="813"/>
      <c r="R4788" s="870"/>
    </row>
    <row r="4789" spans="12:18" x14ac:dyDescent="0.2">
      <c r="L4789" s="869"/>
      <c r="M4789" s="813"/>
      <c r="N4789" s="870"/>
      <c r="O4789" s="902"/>
      <c r="P4789" s="869"/>
      <c r="Q4789" s="813"/>
      <c r="R4789" s="870"/>
    </row>
    <row r="4790" spans="12:18" x14ac:dyDescent="0.2">
      <c r="L4790" s="869"/>
      <c r="M4790" s="813"/>
      <c r="N4790" s="870"/>
      <c r="O4790" s="902"/>
      <c r="P4790" s="869"/>
      <c r="Q4790" s="813"/>
      <c r="R4790" s="870"/>
    </row>
    <row r="4791" spans="12:18" x14ac:dyDescent="0.2">
      <c r="L4791" s="869"/>
      <c r="M4791" s="813"/>
      <c r="N4791" s="870"/>
      <c r="O4791" s="902"/>
      <c r="P4791" s="869"/>
      <c r="Q4791" s="813"/>
      <c r="R4791" s="870"/>
    </row>
    <row r="4792" spans="12:18" x14ac:dyDescent="0.2">
      <c r="L4792" s="869"/>
      <c r="M4792" s="813"/>
      <c r="N4792" s="870"/>
      <c r="O4792" s="902"/>
      <c r="P4792" s="869"/>
      <c r="Q4792" s="813"/>
      <c r="R4792" s="870"/>
    </row>
    <row r="4793" spans="12:18" x14ac:dyDescent="0.2">
      <c r="L4793" s="869"/>
      <c r="M4793" s="813"/>
      <c r="N4793" s="870"/>
      <c r="O4793" s="902"/>
      <c r="P4793" s="869"/>
      <c r="Q4793" s="813"/>
      <c r="R4793" s="870"/>
    </row>
    <row r="4794" spans="12:18" x14ac:dyDescent="0.2">
      <c r="L4794" s="869"/>
      <c r="M4794" s="813"/>
      <c r="N4794" s="870"/>
      <c r="O4794" s="902"/>
      <c r="P4794" s="869"/>
      <c r="Q4794" s="813"/>
      <c r="R4794" s="870"/>
    </row>
    <row r="4795" spans="12:18" x14ac:dyDescent="0.2">
      <c r="L4795" s="869"/>
      <c r="M4795" s="813"/>
      <c r="N4795" s="870"/>
      <c r="O4795" s="902"/>
      <c r="P4795" s="869"/>
      <c r="Q4795" s="813"/>
      <c r="R4795" s="870"/>
    </row>
    <row r="4796" spans="12:18" x14ac:dyDescent="0.2">
      <c r="L4796" s="869"/>
      <c r="M4796" s="813"/>
      <c r="N4796" s="870"/>
      <c r="O4796" s="902"/>
      <c r="P4796" s="869"/>
      <c r="Q4796" s="813"/>
      <c r="R4796" s="870"/>
    </row>
    <row r="4797" spans="12:18" x14ac:dyDescent="0.2">
      <c r="L4797" s="869"/>
      <c r="M4797" s="813"/>
      <c r="N4797" s="870"/>
      <c r="O4797" s="902"/>
      <c r="P4797" s="869"/>
      <c r="Q4797" s="813"/>
      <c r="R4797" s="870"/>
    </row>
    <row r="4798" spans="12:18" x14ac:dyDescent="0.2">
      <c r="L4798" s="869"/>
      <c r="M4798" s="813"/>
      <c r="N4798" s="870"/>
      <c r="O4798" s="902"/>
      <c r="P4798" s="869"/>
      <c r="Q4798" s="813"/>
      <c r="R4798" s="870"/>
    </row>
    <row r="4799" spans="12:18" x14ac:dyDescent="0.2">
      <c r="L4799" s="869"/>
      <c r="M4799" s="813"/>
      <c r="N4799" s="870"/>
      <c r="O4799" s="902"/>
      <c r="P4799" s="869"/>
      <c r="Q4799" s="813"/>
      <c r="R4799" s="870"/>
    </row>
    <row r="4800" spans="12:18" x14ac:dyDescent="0.2">
      <c r="L4800" s="869"/>
      <c r="M4800" s="813"/>
      <c r="N4800" s="870"/>
      <c r="O4800" s="902"/>
      <c r="P4800" s="869"/>
      <c r="Q4800" s="813"/>
      <c r="R4800" s="870"/>
    </row>
    <row r="4801" spans="12:18" x14ac:dyDescent="0.2">
      <c r="L4801" s="869"/>
      <c r="M4801" s="813"/>
      <c r="N4801" s="870"/>
      <c r="O4801" s="902"/>
      <c r="P4801" s="869"/>
      <c r="Q4801" s="813"/>
      <c r="R4801" s="870"/>
    </row>
    <row r="4802" spans="12:18" x14ac:dyDescent="0.2">
      <c r="L4802" s="869"/>
      <c r="M4802" s="813"/>
      <c r="N4802" s="870"/>
      <c r="O4802" s="902"/>
      <c r="P4802" s="869"/>
      <c r="Q4802" s="813"/>
      <c r="R4802" s="870"/>
    </row>
    <row r="4803" spans="12:18" x14ac:dyDescent="0.2">
      <c r="L4803" s="869"/>
      <c r="M4803" s="813"/>
      <c r="N4803" s="870"/>
      <c r="O4803" s="902"/>
      <c r="P4803" s="869"/>
      <c r="Q4803" s="813"/>
      <c r="R4803" s="870"/>
    </row>
    <row r="4804" spans="12:18" x14ac:dyDescent="0.2">
      <c r="L4804" s="869"/>
      <c r="M4804" s="813"/>
      <c r="N4804" s="870"/>
      <c r="O4804" s="902"/>
      <c r="P4804" s="869"/>
      <c r="Q4804" s="813"/>
      <c r="R4804" s="870"/>
    </row>
    <row r="4805" spans="12:18" x14ac:dyDescent="0.2">
      <c r="L4805" s="869"/>
      <c r="M4805" s="813"/>
      <c r="N4805" s="870"/>
      <c r="O4805" s="902"/>
      <c r="P4805" s="869"/>
      <c r="Q4805" s="813"/>
      <c r="R4805" s="870"/>
    </row>
    <row r="4806" spans="12:18" x14ac:dyDescent="0.2">
      <c r="L4806" s="869"/>
      <c r="M4806" s="813"/>
      <c r="N4806" s="870"/>
      <c r="O4806" s="902"/>
      <c r="P4806" s="869"/>
      <c r="Q4806" s="813"/>
      <c r="R4806" s="870"/>
    </row>
    <row r="4807" spans="12:18" x14ac:dyDescent="0.2">
      <c r="L4807" s="869"/>
      <c r="M4807" s="813"/>
      <c r="N4807" s="870"/>
      <c r="O4807" s="902"/>
      <c r="P4807" s="869"/>
      <c r="Q4807" s="813"/>
      <c r="R4807" s="870"/>
    </row>
    <row r="4808" spans="12:18" x14ac:dyDescent="0.2">
      <c r="L4808" s="869"/>
      <c r="M4808" s="813"/>
      <c r="N4808" s="870"/>
      <c r="O4808" s="902"/>
      <c r="P4808" s="869"/>
      <c r="Q4808" s="813"/>
      <c r="R4808" s="870"/>
    </row>
    <row r="4809" spans="12:18" x14ac:dyDescent="0.2">
      <c r="L4809" s="869"/>
      <c r="M4809" s="813"/>
      <c r="N4809" s="870"/>
      <c r="O4809" s="902"/>
      <c r="P4809" s="869"/>
      <c r="Q4809" s="813"/>
      <c r="R4809" s="870"/>
    </row>
    <row r="4810" spans="12:18" x14ac:dyDescent="0.2">
      <c r="L4810" s="869"/>
      <c r="M4810" s="813"/>
      <c r="N4810" s="870"/>
      <c r="O4810" s="902"/>
      <c r="P4810" s="869"/>
      <c r="Q4810" s="813"/>
      <c r="R4810" s="870"/>
    </row>
    <row r="4811" spans="12:18" x14ac:dyDescent="0.2">
      <c r="L4811" s="869"/>
      <c r="M4811" s="813"/>
      <c r="N4811" s="870"/>
      <c r="O4811" s="902"/>
      <c r="P4811" s="869"/>
      <c r="Q4811" s="813"/>
      <c r="R4811" s="870"/>
    </row>
    <row r="4812" spans="12:18" x14ac:dyDescent="0.2">
      <c r="L4812" s="869"/>
      <c r="M4812" s="813"/>
      <c r="N4812" s="870"/>
      <c r="O4812" s="902"/>
      <c r="P4812" s="869"/>
      <c r="Q4812" s="813"/>
      <c r="R4812" s="870"/>
    </row>
    <row r="4813" spans="12:18" x14ac:dyDescent="0.2">
      <c r="L4813" s="869"/>
      <c r="M4813" s="813"/>
      <c r="N4813" s="870"/>
      <c r="O4813" s="902"/>
      <c r="P4813" s="869"/>
      <c r="Q4813" s="813"/>
      <c r="R4813" s="870"/>
    </row>
    <row r="4814" spans="12:18" x14ac:dyDescent="0.2">
      <c r="L4814" s="869"/>
      <c r="M4814" s="813"/>
      <c r="N4814" s="870"/>
      <c r="O4814" s="902"/>
      <c r="P4814" s="869"/>
      <c r="Q4814" s="813"/>
      <c r="R4814" s="870"/>
    </row>
    <row r="4815" spans="12:18" x14ac:dyDescent="0.2">
      <c r="L4815" s="869"/>
      <c r="M4815" s="813"/>
      <c r="N4815" s="870"/>
      <c r="O4815" s="902"/>
      <c r="P4815" s="869"/>
      <c r="Q4815" s="813"/>
      <c r="R4815" s="870"/>
    </row>
    <row r="4816" spans="12:18" x14ac:dyDescent="0.2">
      <c r="L4816" s="869"/>
      <c r="M4816" s="813"/>
      <c r="N4816" s="870"/>
      <c r="O4816" s="902"/>
      <c r="P4816" s="869"/>
      <c r="Q4816" s="813"/>
      <c r="R4816" s="870"/>
    </row>
    <row r="4817" spans="12:18" x14ac:dyDescent="0.2">
      <c r="L4817" s="869"/>
      <c r="M4817" s="813"/>
      <c r="N4817" s="870"/>
      <c r="O4817" s="902"/>
      <c r="P4817" s="869"/>
      <c r="Q4817" s="813"/>
      <c r="R4817" s="870"/>
    </row>
    <row r="4818" spans="12:18" x14ac:dyDescent="0.2">
      <c r="L4818" s="869"/>
      <c r="M4818" s="813"/>
      <c r="N4818" s="870"/>
      <c r="O4818" s="902"/>
      <c r="P4818" s="869"/>
      <c r="Q4818" s="813"/>
      <c r="R4818" s="870"/>
    </row>
    <row r="4819" spans="12:18" x14ac:dyDescent="0.2">
      <c r="L4819" s="869"/>
      <c r="M4819" s="813"/>
      <c r="N4819" s="870"/>
      <c r="O4819" s="902"/>
      <c r="P4819" s="869"/>
      <c r="Q4819" s="813"/>
      <c r="R4819" s="870"/>
    </row>
    <row r="4820" spans="12:18" x14ac:dyDescent="0.2">
      <c r="L4820" s="869"/>
      <c r="M4820" s="813"/>
      <c r="N4820" s="870"/>
      <c r="O4820" s="902"/>
      <c r="P4820" s="869"/>
      <c r="Q4820" s="813"/>
      <c r="R4820" s="870"/>
    </row>
    <row r="4821" spans="12:18" x14ac:dyDescent="0.2">
      <c r="L4821" s="869"/>
      <c r="M4821" s="813"/>
      <c r="N4821" s="870"/>
      <c r="O4821" s="902"/>
      <c r="P4821" s="869"/>
      <c r="Q4821" s="813"/>
      <c r="R4821" s="870"/>
    </row>
    <row r="4822" spans="12:18" x14ac:dyDescent="0.2">
      <c r="L4822" s="869"/>
      <c r="M4822" s="813"/>
      <c r="N4822" s="870"/>
      <c r="O4822" s="902"/>
      <c r="P4822" s="869"/>
      <c r="Q4822" s="813"/>
      <c r="R4822" s="870"/>
    </row>
    <row r="4823" spans="12:18" x14ac:dyDescent="0.2">
      <c r="L4823" s="869"/>
      <c r="M4823" s="813"/>
      <c r="N4823" s="870"/>
      <c r="O4823" s="902"/>
      <c r="P4823" s="869"/>
      <c r="Q4823" s="813"/>
      <c r="R4823" s="870"/>
    </row>
    <row r="4824" spans="12:18" x14ac:dyDescent="0.2">
      <c r="L4824" s="869"/>
      <c r="M4824" s="813"/>
      <c r="N4824" s="870"/>
      <c r="O4824" s="902"/>
      <c r="P4824" s="869"/>
      <c r="Q4824" s="813"/>
      <c r="R4824" s="870"/>
    </row>
    <row r="4825" spans="12:18" x14ac:dyDescent="0.2">
      <c r="L4825" s="869"/>
      <c r="M4825" s="813"/>
      <c r="N4825" s="870"/>
      <c r="O4825" s="902"/>
      <c r="P4825" s="869"/>
      <c r="Q4825" s="813"/>
      <c r="R4825" s="870"/>
    </row>
    <row r="4826" spans="12:18" x14ac:dyDescent="0.2">
      <c r="L4826" s="869"/>
      <c r="M4826" s="813"/>
      <c r="N4826" s="870"/>
      <c r="O4826" s="902"/>
      <c r="P4826" s="869"/>
      <c r="Q4826" s="813"/>
      <c r="R4826" s="870"/>
    </row>
    <row r="4827" spans="12:18" x14ac:dyDescent="0.2">
      <c r="L4827" s="869"/>
      <c r="M4827" s="813"/>
      <c r="N4827" s="870"/>
      <c r="O4827" s="902"/>
      <c r="P4827" s="869"/>
      <c r="Q4827" s="813"/>
      <c r="R4827" s="870"/>
    </row>
    <row r="4828" spans="12:18" x14ac:dyDescent="0.2">
      <c r="L4828" s="869"/>
      <c r="M4828" s="813"/>
      <c r="N4828" s="870"/>
      <c r="O4828" s="902"/>
      <c r="P4828" s="869"/>
      <c r="Q4828" s="813"/>
      <c r="R4828" s="870"/>
    </row>
    <row r="4829" spans="12:18" x14ac:dyDescent="0.2">
      <c r="L4829" s="869"/>
      <c r="M4829" s="813"/>
      <c r="N4829" s="870"/>
      <c r="O4829" s="902"/>
      <c r="P4829" s="869"/>
      <c r="Q4829" s="813"/>
      <c r="R4829" s="870"/>
    </row>
    <row r="4830" spans="12:18" x14ac:dyDescent="0.2">
      <c r="L4830" s="869"/>
      <c r="M4830" s="813"/>
      <c r="N4830" s="870"/>
      <c r="O4830" s="902"/>
      <c r="P4830" s="869"/>
      <c r="Q4830" s="813"/>
      <c r="R4830" s="870"/>
    </row>
    <row r="4831" spans="12:18" x14ac:dyDescent="0.2">
      <c r="L4831" s="869"/>
      <c r="M4831" s="813"/>
      <c r="N4831" s="870"/>
      <c r="O4831" s="902"/>
      <c r="P4831" s="869"/>
      <c r="Q4831" s="813"/>
      <c r="R4831" s="870"/>
    </row>
    <row r="4832" spans="12:18" x14ac:dyDescent="0.2">
      <c r="L4832" s="869"/>
      <c r="M4832" s="813"/>
      <c r="N4832" s="870"/>
      <c r="O4832" s="902"/>
      <c r="P4832" s="869"/>
      <c r="Q4832" s="813"/>
      <c r="R4832" s="870"/>
    </row>
    <row r="4833" spans="12:18" x14ac:dyDescent="0.2">
      <c r="L4833" s="869"/>
      <c r="M4833" s="813"/>
      <c r="N4833" s="870"/>
      <c r="O4833" s="902"/>
      <c r="P4833" s="869"/>
      <c r="Q4833" s="813"/>
      <c r="R4833" s="870"/>
    </row>
    <row r="4834" spans="12:18" x14ac:dyDescent="0.2">
      <c r="L4834" s="869"/>
      <c r="M4834" s="813"/>
      <c r="N4834" s="870"/>
      <c r="O4834" s="902"/>
      <c r="P4834" s="869"/>
      <c r="Q4834" s="813"/>
      <c r="R4834" s="870"/>
    </row>
    <row r="4835" spans="12:18" x14ac:dyDescent="0.2">
      <c r="L4835" s="869"/>
      <c r="M4835" s="813"/>
      <c r="N4835" s="870"/>
      <c r="O4835" s="902"/>
      <c r="P4835" s="869"/>
      <c r="Q4835" s="813"/>
      <c r="R4835" s="870"/>
    </row>
    <row r="4836" spans="12:18" x14ac:dyDescent="0.2">
      <c r="L4836" s="869"/>
      <c r="M4836" s="813"/>
      <c r="N4836" s="870"/>
      <c r="O4836" s="902"/>
      <c r="P4836" s="869"/>
      <c r="Q4836" s="813"/>
      <c r="R4836" s="870"/>
    </row>
    <row r="4837" spans="12:18" x14ac:dyDescent="0.2">
      <c r="L4837" s="869"/>
      <c r="M4837" s="813"/>
      <c r="N4837" s="870"/>
      <c r="O4837" s="902"/>
      <c r="P4837" s="869"/>
      <c r="Q4837" s="813"/>
      <c r="R4837" s="870"/>
    </row>
    <row r="4838" spans="12:18" x14ac:dyDescent="0.2">
      <c r="L4838" s="869"/>
      <c r="M4838" s="813"/>
      <c r="N4838" s="870"/>
      <c r="O4838" s="902"/>
      <c r="P4838" s="869"/>
      <c r="Q4838" s="813"/>
      <c r="R4838" s="870"/>
    </row>
    <row r="4839" spans="12:18" x14ac:dyDescent="0.2">
      <c r="L4839" s="869"/>
      <c r="M4839" s="813"/>
      <c r="N4839" s="870"/>
      <c r="O4839" s="902"/>
      <c r="P4839" s="869"/>
      <c r="Q4839" s="813"/>
      <c r="R4839" s="870"/>
    </row>
    <row r="4840" spans="12:18" x14ac:dyDescent="0.2">
      <c r="L4840" s="869"/>
      <c r="M4840" s="813"/>
      <c r="N4840" s="870"/>
      <c r="O4840" s="902"/>
      <c r="P4840" s="869"/>
      <c r="Q4840" s="813"/>
      <c r="R4840" s="870"/>
    </row>
    <row r="4841" spans="12:18" x14ac:dyDescent="0.2">
      <c r="L4841" s="869"/>
      <c r="M4841" s="813"/>
      <c r="N4841" s="870"/>
      <c r="O4841" s="902"/>
      <c r="P4841" s="869"/>
      <c r="Q4841" s="813"/>
      <c r="R4841" s="870"/>
    </row>
    <row r="4842" spans="12:18" x14ac:dyDescent="0.2">
      <c r="L4842" s="869"/>
      <c r="M4842" s="813"/>
      <c r="N4842" s="870"/>
      <c r="O4842" s="902"/>
      <c r="P4842" s="869"/>
      <c r="Q4842" s="813"/>
      <c r="R4842" s="870"/>
    </row>
    <row r="4843" spans="12:18" x14ac:dyDescent="0.2">
      <c r="L4843" s="869"/>
      <c r="M4843" s="813"/>
      <c r="N4843" s="870"/>
      <c r="O4843" s="902"/>
      <c r="P4843" s="869"/>
      <c r="Q4843" s="813"/>
      <c r="R4843" s="870"/>
    </row>
    <row r="4844" spans="12:18" x14ac:dyDescent="0.2">
      <c r="L4844" s="869"/>
      <c r="M4844" s="813"/>
      <c r="N4844" s="870"/>
      <c r="O4844" s="902"/>
      <c r="P4844" s="869"/>
      <c r="Q4844" s="813"/>
      <c r="R4844" s="870"/>
    </row>
    <row r="4845" spans="12:18" x14ac:dyDescent="0.2">
      <c r="L4845" s="869"/>
      <c r="M4845" s="813"/>
      <c r="N4845" s="870"/>
      <c r="O4845" s="902"/>
      <c r="P4845" s="869"/>
      <c r="Q4845" s="813"/>
      <c r="R4845" s="870"/>
    </row>
    <row r="4846" spans="12:18" x14ac:dyDescent="0.2">
      <c r="L4846" s="869"/>
      <c r="M4846" s="813"/>
      <c r="N4846" s="870"/>
      <c r="O4846" s="902"/>
      <c r="P4846" s="869"/>
      <c r="Q4846" s="813"/>
      <c r="R4846" s="870"/>
    </row>
    <row r="4847" spans="12:18" x14ac:dyDescent="0.2">
      <c r="L4847" s="869"/>
      <c r="M4847" s="813"/>
      <c r="N4847" s="870"/>
      <c r="O4847" s="902"/>
      <c r="P4847" s="869"/>
      <c r="Q4847" s="813"/>
      <c r="R4847" s="870"/>
    </row>
    <row r="4848" spans="12:18" x14ac:dyDescent="0.2">
      <c r="L4848" s="869"/>
      <c r="M4848" s="813"/>
      <c r="N4848" s="870"/>
      <c r="O4848" s="902"/>
      <c r="P4848" s="869"/>
      <c r="Q4848" s="813"/>
      <c r="R4848" s="870"/>
    </row>
    <row r="4849" spans="12:18" x14ac:dyDescent="0.2">
      <c r="L4849" s="869"/>
      <c r="M4849" s="813"/>
      <c r="N4849" s="870"/>
      <c r="O4849" s="902"/>
      <c r="P4849" s="869"/>
      <c r="Q4849" s="813"/>
      <c r="R4849" s="870"/>
    </row>
    <row r="4850" spans="12:18" x14ac:dyDescent="0.2">
      <c r="L4850" s="869"/>
      <c r="M4850" s="813"/>
      <c r="N4850" s="870"/>
      <c r="O4850" s="902"/>
      <c r="P4850" s="869"/>
      <c r="Q4850" s="813"/>
      <c r="R4850" s="870"/>
    </row>
    <row r="4851" spans="12:18" x14ac:dyDescent="0.2">
      <c r="L4851" s="869"/>
      <c r="M4851" s="813"/>
      <c r="N4851" s="870"/>
      <c r="O4851" s="902"/>
      <c r="P4851" s="869"/>
      <c r="Q4851" s="813"/>
      <c r="R4851" s="870"/>
    </row>
    <row r="4852" spans="12:18" x14ac:dyDescent="0.2">
      <c r="L4852" s="869"/>
      <c r="M4852" s="813"/>
      <c r="N4852" s="870"/>
      <c r="O4852" s="902"/>
      <c r="P4852" s="869"/>
      <c r="Q4852" s="813"/>
      <c r="R4852" s="870"/>
    </row>
    <row r="4853" spans="12:18" x14ac:dyDescent="0.2">
      <c r="L4853" s="869"/>
      <c r="M4853" s="813"/>
      <c r="N4853" s="870"/>
      <c r="O4853" s="902"/>
      <c r="P4853" s="869"/>
      <c r="Q4853" s="813"/>
      <c r="R4853" s="870"/>
    </row>
    <row r="4854" spans="12:18" x14ac:dyDescent="0.2">
      <c r="L4854" s="869"/>
      <c r="M4854" s="813"/>
      <c r="N4854" s="870"/>
      <c r="O4854" s="902"/>
      <c r="P4854" s="869"/>
      <c r="Q4854" s="813"/>
      <c r="R4854" s="870"/>
    </row>
    <row r="4855" spans="12:18" x14ac:dyDescent="0.2">
      <c r="L4855" s="869"/>
      <c r="M4855" s="813"/>
      <c r="N4855" s="870"/>
      <c r="O4855" s="902"/>
      <c r="P4855" s="869"/>
      <c r="Q4855" s="813"/>
      <c r="R4855" s="870"/>
    </row>
    <row r="4856" spans="12:18" x14ac:dyDescent="0.2">
      <c r="L4856" s="869"/>
      <c r="M4856" s="813"/>
      <c r="N4856" s="870"/>
      <c r="O4856" s="902"/>
      <c r="P4856" s="869"/>
      <c r="Q4856" s="813"/>
      <c r="R4856" s="870"/>
    </row>
    <row r="4857" spans="12:18" x14ac:dyDescent="0.2">
      <c r="L4857" s="869"/>
      <c r="M4857" s="813"/>
      <c r="N4857" s="870"/>
      <c r="O4857" s="902"/>
      <c r="P4857" s="869"/>
      <c r="Q4857" s="813"/>
      <c r="R4857" s="870"/>
    </row>
    <row r="4858" spans="12:18" x14ac:dyDescent="0.2">
      <c r="L4858" s="869"/>
      <c r="M4858" s="813"/>
      <c r="N4858" s="870"/>
      <c r="O4858" s="902"/>
      <c r="P4858" s="869"/>
      <c r="Q4858" s="813"/>
      <c r="R4858" s="870"/>
    </row>
    <row r="4859" spans="12:18" x14ac:dyDescent="0.2">
      <c r="L4859" s="869"/>
      <c r="M4859" s="813"/>
      <c r="N4859" s="870"/>
      <c r="O4859" s="902"/>
      <c r="P4859" s="869"/>
      <c r="Q4859" s="813"/>
      <c r="R4859" s="870"/>
    </row>
    <row r="4860" spans="12:18" x14ac:dyDescent="0.2">
      <c r="L4860" s="869"/>
      <c r="M4860" s="813"/>
      <c r="N4860" s="870"/>
      <c r="O4860" s="902"/>
      <c r="P4860" s="869"/>
      <c r="Q4860" s="813"/>
      <c r="R4860" s="870"/>
    </row>
    <row r="4861" spans="12:18" x14ac:dyDescent="0.2">
      <c r="L4861" s="869"/>
      <c r="M4861" s="813"/>
      <c r="N4861" s="870"/>
      <c r="O4861" s="902"/>
      <c r="P4861" s="869"/>
      <c r="Q4861" s="813"/>
      <c r="R4861" s="870"/>
    </row>
    <row r="4862" spans="12:18" x14ac:dyDescent="0.2">
      <c r="L4862" s="869"/>
      <c r="M4862" s="813"/>
      <c r="N4862" s="870"/>
      <c r="O4862" s="902"/>
      <c r="P4862" s="869"/>
      <c r="Q4862" s="813"/>
      <c r="R4862" s="870"/>
    </row>
    <row r="4863" spans="12:18" x14ac:dyDescent="0.2">
      <c r="L4863" s="869"/>
      <c r="M4863" s="813"/>
      <c r="N4863" s="870"/>
      <c r="O4863" s="902"/>
      <c r="P4863" s="869"/>
      <c r="Q4863" s="813"/>
      <c r="R4863" s="870"/>
    </row>
    <row r="4864" spans="12:18" x14ac:dyDescent="0.2">
      <c r="L4864" s="869"/>
      <c r="M4864" s="813"/>
      <c r="N4864" s="870"/>
      <c r="O4864" s="902"/>
      <c r="P4864" s="869"/>
      <c r="Q4864" s="813"/>
      <c r="R4864" s="870"/>
    </row>
    <row r="4865" spans="12:18" x14ac:dyDescent="0.2">
      <c r="L4865" s="869"/>
      <c r="M4865" s="813"/>
      <c r="N4865" s="870"/>
      <c r="O4865" s="902"/>
      <c r="P4865" s="869"/>
      <c r="Q4865" s="813"/>
      <c r="R4865" s="870"/>
    </row>
    <row r="4866" spans="12:18" x14ac:dyDescent="0.2">
      <c r="L4866" s="869"/>
      <c r="M4866" s="813"/>
      <c r="N4866" s="870"/>
      <c r="O4866" s="902"/>
      <c r="P4866" s="869"/>
      <c r="Q4866" s="813"/>
      <c r="R4866" s="870"/>
    </row>
    <row r="4867" spans="12:18" x14ac:dyDescent="0.2">
      <c r="L4867" s="869"/>
      <c r="M4867" s="813"/>
      <c r="N4867" s="870"/>
      <c r="O4867" s="902"/>
      <c r="P4867" s="869"/>
      <c r="Q4867" s="813"/>
      <c r="R4867" s="870"/>
    </row>
    <row r="4868" spans="12:18" x14ac:dyDescent="0.2">
      <c r="L4868" s="869"/>
      <c r="M4868" s="813"/>
      <c r="N4868" s="870"/>
      <c r="O4868" s="902"/>
      <c r="P4868" s="869"/>
      <c r="Q4868" s="813"/>
      <c r="R4868" s="870"/>
    </row>
    <row r="4869" spans="12:18" x14ac:dyDescent="0.2">
      <c r="L4869" s="869"/>
      <c r="M4869" s="813"/>
      <c r="N4869" s="870"/>
      <c r="O4869" s="902"/>
      <c r="P4869" s="869"/>
      <c r="Q4869" s="813"/>
      <c r="R4869" s="870"/>
    </row>
    <row r="4870" spans="12:18" x14ac:dyDescent="0.2">
      <c r="L4870" s="869"/>
      <c r="M4870" s="813"/>
      <c r="N4870" s="870"/>
      <c r="O4870" s="902"/>
      <c r="P4870" s="869"/>
      <c r="Q4870" s="813"/>
      <c r="R4870" s="870"/>
    </row>
    <row r="4871" spans="12:18" x14ac:dyDescent="0.2">
      <c r="L4871" s="869"/>
      <c r="M4871" s="813"/>
      <c r="N4871" s="870"/>
      <c r="O4871" s="902"/>
      <c r="P4871" s="869"/>
      <c r="Q4871" s="813"/>
      <c r="R4871" s="870"/>
    </row>
    <row r="4872" spans="12:18" x14ac:dyDescent="0.2">
      <c r="L4872" s="869"/>
      <c r="M4872" s="813"/>
      <c r="N4872" s="870"/>
      <c r="O4872" s="902"/>
      <c r="P4872" s="869"/>
      <c r="Q4872" s="813"/>
      <c r="R4872" s="870"/>
    </row>
    <row r="4873" spans="12:18" x14ac:dyDescent="0.2">
      <c r="L4873" s="869"/>
      <c r="M4873" s="813"/>
      <c r="N4873" s="870"/>
      <c r="O4873" s="902"/>
      <c r="P4873" s="869"/>
      <c r="Q4873" s="813"/>
      <c r="R4873" s="870"/>
    </row>
    <row r="4874" spans="12:18" x14ac:dyDescent="0.2">
      <c r="L4874" s="869"/>
      <c r="M4874" s="813"/>
      <c r="N4874" s="870"/>
      <c r="O4874" s="902"/>
      <c r="P4874" s="869"/>
      <c r="Q4874" s="813"/>
      <c r="R4874" s="870"/>
    </row>
    <row r="4875" spans="12:18" x14ac:dyDescent="0.2">
      <c r="L4875" s="869"/>
      <c r="M4875" s="813"/>
      <c r="N4875" s="870"/>
      <c r="O4875" s="902"/>
      <c r="P4875" s="869"/>
      <c r="Q4875" s="813"/>
      <c r="R4875" s="870"/>
    </row>
    <row r="4876" spans="12:18" x14ac:dyDescent="0.2">
      <c r="L4876" s="869"/>
      <c r="M4876" s="813"/>
      <c r="N4876" s="870"/>
      <c r="O4876" s="902"/>
      <c r="P4876" s="869"/>
      <c r="Q4876" s="813"/>
      <c r="R4876" s="870"/>
    </row>
    <row r="4877" spans="12:18" x14ac:dyDescent="0.2">
      <c r="L4877" s="869"/>
      <c r="M4877" s="813"/>
      <c r="N4877" s="870"/>
      <c r="O4877" s="902"/>
      <c r="P4877" s="869"/>
      <c r="Q4877" s="813"/>
      <c r="R4877" s="870"/>
    </row>
    <row r="4878" spans="12:18" x14ac:dyDescent="0.2">
      <c r="L4878" s="869"/>
      <c r="M4878" s="813"/>
      <c r="N4878" s="870"/>
      <c r="O4878" s="902"/>
      <c r="P4878" s="869"/>
      <c r="Q4878" s="813"/>
      <c r="R4878" s="870"/>
    </row>
    <row r="4879" spans="12:18" x14ac:dyDescent="0.2">
      <c r="L4879" s="869"/>
      <c r="M4879" s="813"/>
      <c r="N4879" s="870"/>
      <c r="O4879" s="902"/>
      <c r="P4879" s="869"/>
      <c r="Q4879" s="813"/>
      <c r="R4879" s="870"/>
    </row>
    <row r="4880" spans="12:18" x14ac:dyDescent="0.2">
      <c r="L4880" s="869"/>
      <c r="M4880" s="813"/>
      <c r="N4880" s="870"/>
      <c r="O4880" s="902"/>
      <c r="P4880" s="869"/>
      <c r="Q4880" s="813"/>
      <c r="R4880" s="870"/>
    </row>
    <row r="4881" spans="12:18" x14ac:dyDescent="0.2">
      <c r="L4881" s="869"/>
      <c r="M4881" s="813"/>
      <c r="N4881" s="870"/>
      <c r="O4881" s="902"/>
      <c r="P4881" s="869"/>
      <c r="Q4881" s="813"/>
      <c r="R4881" s="870"/>
    </row>
    <row r="4882" spans="12:18" x14ac:dyDescent="0.2">
      <c r="L4882" s="869"/>
      <c r="M4882" s="813"/>
      <c r="N4882" s="870"/>
      <c r="O4882" s="902"/>
      <c r="P4882" s="869"/>
      <c r="Q4882" s="813"/>
      <c r="R4882" s="870"/>
    </row>
    <row r="4883" spans="12:18" x14ac:dyDescent="0.2">
      <c r="L4883" s="869"/>
      <c r="M4883" s="813"/>
      <c r="N4883" s="870"/>
      <c r="O4883" s="902"/>
      <c r="P4883" s="869"/>
      <c r="Q4883" s="813"/>
      <c r="R4883" s="870"/>
    </row>
    <row r="4884" spans="12:18" x14ac:dyDescent="0.2">
      <c r="L4884" s="869"/>
      <c r="M4884" s="813"/>
      <c r="N4884" s="870"/>
      <c r="O4884" s="902"/>
      <c r="P4884" s="869"/>
      <c r="Q4884" s="813"/>
      <c r="R4884" s="870"/>
    </row>
    <row r="4885" spans="12:18" x14ac:dyDescent="0.2">
      <c r="L4885" s="869"/>
      <c r="M4885" s="813"/>
      <c r="N4885" s="870"/>
      <c r="O4885" s="902"/>
      <c r="P4885" s="869"/>
      <c r="Q4885" s="813"/>
      <c r="R4885" s="870"/>
    </row>
    <row r="4886" spans="12:18" x14ac:dyDescent="0.2">
      <c r="L4886" s="869"/>
      <c r="M4886" s="813"/>
      <c r="N4886" s="870"/>
      <c r="O4886" s="902"/>
      <c r="P4886" s="869"/>
      <c r="Q4886" s="813"/>
      <c r="R4886" s="870"/>
    </row>
    <row r="4887" spans="12:18" x14ac:dyDescent="0.2">
      <c r="L4887" s="869"/>
      <c r="M4887" s="813"/>
      <c r="N4887" s="870"/>
      <c r="O4887" s="902"/>
      <c r="P4887" s="869"/>
      <c r="Q4887" s="813"/>
      <c r="R4887" s="870"/>
    </row>
    <row r="4888" spans="12:18" x14ac:dyDescent="0.2">
      <c r="L4888" s="869"/>
      <c r="M4888" s="813"/>
      <c r="N4888" s="870"/>
      <c r="O4888" s="902"/>
      <c r="P4888" s="869"/>
      <c r="Q4888" s="813"/>
      <c r="R4888" s="870"/>
    </row>
    <row r="4889" spans="12:18" x14ac:dyDescent="0.2">
      <c r="L4889" s="869"/>
      <c r="M4889" s="813"/>
      <c r="N4889" s="870"/>
      <c r="O4889" s="902"/>
      <c r="P4889" s="869"/>
      <c r="Q4889" s="813"/>
      <c r="R4889" s="870"/>
    </row>
    <row r="4890" spans="12:18" x14ac:dyDescent="0.2">
      <c r="L4890" s="869"/>
      <c r="M4890" s="813"/>
      <c r="N4890" s="870"/>
      <c r="O4890" s="902"/>
      <c r="P4890" s="869"/>
      <c r="Q4890" s="813"/>
      <c r="R4890" s="870"/>
    </row>
    <row r="4891" spans="12:18" x14ac:dyDescent="0.2">
      <c r="L4891" s="869"/>
      <c r="M4891" s="813"/>
      <c r="N4891" s="870"/>
      <c r="O4891" s="902"/>
      <c r="P4891" s="869"/>
      <c r="Q4891" s="813"/>
      <c r="R4891" s="870"/>
    </row>
    <row r="4892" spans="12:18" x14ac:dyDescent="0.2">
      <c r="L4892" s="869"/>
      <c r="M4892" s="813"/>
      <c r="N4892" s="870"/>
      <c r="O4892" s="902"/>
      <c r="P4892" s="869"/>
      <c r="Q4892" s="813"/>
      <c r="R4892" s="870"/>
    </row>
    <row r="4893" spans="12:18" x14ac:dyDescent="0.2">
      <c r="L4893" s="869"/>
      <c r="M4893" s="813"/>
      <c r="N4893" s="870"/>
      <c r="O4893" s="902"/>
      <c r="P4893" s="869"/>
      <c r="Q4893" s="813"/>
      <c r="R4893" s="870"/>
    </row>
    <row r="4894" spans="12:18" x14ac:dyDescent="0.2">
      <c r="L4894" s="869"/>
      <c r="M4894" s="813"/>
      <c r="N4894" s="870"/>
      <c r="O4894" s="902"/>
      <c r="P4894" s="869"/>
      <c r="Q4894" s="813"/>
      <c r="R4894" s="870"/>
    </row>
    <row r="4895" spans="12:18" x14ac:dyDescent="0.2">
      <c r="L4895" s="869"/>
      <c r="M4895" s="813"/>
      <c r="N4895" s="870"/>
      <c r="O4895" s="902"/>
      <c r="P4895" s="869"/>
      <c r="Q4895" s="813"/>
      <c r="R4895" s="870"/>
    </row>
    <row r="4896" spans="12:18" x14ac:dyDescent="0.2">
      <c r="L4896" s="869"/>
      <c r="M4896" s="813"/>
      <c r="N4896" s="870"/>
      <c r="O4896" s="902"/>
      <c r="P4896" s="869"/>
      <c r="Q4896" s="813"/>
      <c r="R4896" s="870"/>
    </row>
    <row r="4897" spans="12:18" x14ac:dyDescent="0.2">
      <c r="L4897" s="869"/>
      <c r="M4897" s="813"/>
      <c r="N4897" s="870"/>
      <c r="O4897" s="902"/>
      <c r="P4897" s="869"/>
      <c r="Q4897" s="813"/>
      <c r="R4897" s="870"/>
    </row>
    <row r="4898" spans="12:18" x14ac:dyDescent="0.2">
      <c r="L4898" s="869"/>
      <c r="M4898" s="813"/>
      <c r="N4898" s="870"/>
      <c r="O4898" s="902"/>
      <c r="P4898" s="869"/>
      <c r="Q4898" s="813"/>
      <c r="R4898" s="870"/>
    </row>
    <row r="4899" spans="12:18" x14ac:dyDescent="0.2">
      <c r="L4899" s="869"/>
      <c r="M4899" s="813"/>
      <c r="N4899" s="870"/>
      <c r="O4899" s="902"/>
      <c r="P4899" s="869"/>
      <c r="Q4899" s="813"/>
      <c r="R4899" s="870"/>
    </row>
    <row r="4900" spans="12:18" x14ac:dyDescent="0.2">
      <c r="L4900" s="869"/>
      <c r="M4900" s="813"/>
      <c r="N4900" s="870"/>
      <c r="O4900" s="902"/>
      <c r="P4900" s="869"/>
      <c r="Q4900" s="813"/>
      <c r="R4900" s="870"/>
    </row>
    <row r="4901" spans="12:18" x14ac:dyDescent="0.2">
      <c r="L4901" s="869"/>
      <c r="M4901" s="813"/>
      <c r="N4901" s="870"/>
      <c r="O4901" s="902"/>
      <c r="P4901" s="869"/>
      <c r="Q4901" s="813"/>
      <c r="R4901" s="870"/>
    </row>
    <row r="4902" spans="12:18" x14ac:dyDescent="0.2">
      <c r="L4902" s="869"/>
      <c r="M4902" s="813"/>
      <c r="N4902" s="870"/>
      <c r="O4902" s="902"/>
      <c r="P4902" s="869"/>
      <c r="Q4902" s="813"/>
      <c r="R4902" s="870"/>
    </row>
    <row r="4903" spans="12:18" x14ac:dyDescent="0.2">
      <c r="L4903" s="869"/>
      <c r="M4903" s="813"/>
      <c r="N4903" s="870"/>
      <c r="O4903" s="902"/>
      <c r="P4903" s="869"/>
      <c r="Q4903" s="813"/>
      <c r="R4903" s="870"/>
    </row>
    <row r="4904" spans="12:18" x14ac:dyDescent="0.2">
      <c r="L4904" s="869"/>
      <c r="M4904" s="813"/>
      <c r="N4904" s="870"/>
      <c r="O4904" s="902"/>
      <c r="P4904" s="869"/>
      <c r="Q4904" s="813"/>
      <c r="R4904" s="870"/>
    </row>
    <row r="4905" spans="12:18" x14ac:dyDescent="0.2">
      <c r="L4905" s="869"/>
      <c r="M4905" s="813"/>
      <c r="N4905" s="870"/>
      <c r="O4905" s="902"/>
      <c r="P4905" s="869"/>
      <c r="Q4905" s="813"/>
      <c r="R4905" s="870"/>
    </row>
    <row r="4906" spans="12:18" x14ac:dyDescent="0.2">
      <c r="L4906" s="869"/>
      <c r="M4906" s="813"/>
      <c r="N4906" s="870"/>
      <c r="O4906" s="902"/>
      <c r="P4906" s="869"/>
      <c r="Q4906" s="813"/>
      <c r="R4906" s="870"/>
    </row>
    <row r="4907" spans="12:18" x14ac:dyDescent="0.2">
      <c r="L4907" s="869"/>
      <c r="M4907" s="813"/>
      <c r="N4907" s="870"/>
      <c r="O4907" s="902"/>
      <c r="P4907" s="869"/>
      <c r="Q4907" s="813"/>
      <c r="R4907" s="870"/>
    </row>
    <row r="4908" spans="12:18" x14ac:dyDescent="0.2">
      <c r="L4908" s="869"/>
      <c r="M4908" s="813"/>
      <c r="N4908" s="870"/>
      <c r="O4908" s="902"/>
      <c r="P4908" s="869"/>
      <c r="Q4908" s="813"/>
      <c r="R4908" s="870"/>
    </row>
    <row r="4909" spans="12:18" x14ac:dyDescent="0.2">
      <c r="L4909" s="869"/>
      <c r="M4909" s="813"/>
      <c r="N4909" s="870"/>
      <c r="O4909" s="902"/>
      <c r="P4909" s="869"/>
      <c r="Q4909" s="813"/>
      <c r="R4909" s="870"/>
    </row>
    <row r="4910" spans="12:18" x14ac:dyDescent="0.2">
      <c r="L4910" s="869"/>
      <c r="M4910" s="813"/>
      <c r="N4910" s="870"/>
      <c r="O4910" s="902"/>
      <c r="P4910" s="869"/>
      <c r="Q4910" s="813"/>
      <c r="R4910" s="870"/>
    </row>
    <row r="4911" spans="12:18" x14ac:dyDescent="0.2">
      <c r="L4911" s="869"/>
      <c r="M4911" s="813"/>
      <c r="N4911" s="870"/>
      <c r="O4911" s="902"/>
      <c r="P4911" s="869"/>
      <c r="Q4911" s="813"/>
      <c r="R4911" s="870"/>
    </row>
    <row r="4912" spans="12:18" x14ac:dyDescent="0.2">
      <c r="L4912" s="869"/>
      <c r="M4912" s="813"/>
      <c r="N4912" s="870"/>
      <c r="O4912" s="902"/>
      <c r="P4912" s="869"/>
      <c r="Q4912" s="813"/>
      <c r="R4912" s="870"/>
    </row>
    <row r="4913" spans="12:18" x14ac:dyDescent="0.2">
      <c r="L4913" s="869"/>
      <c r="M4913" s="813"/>
      <c r="N4913" s="870"/>
      <c r="O4913" s="902"/>
      <c r="P4913" s="869"/>
      <c r="Q4913" s="813"/>
      <c r="R4913" s="870"/>
    </row>
    <row r="4914" spans="12:18" x14ac:dyDescent="0.2">
      <c r="L4914" s="869"/>
      <c r="M4914" s="813"/>
      <c r="N4914" s="870"/>
      <c r="O4914" s="902"/>
      <c r="P4914" s="869"/>
      <c r="Q4914" s="813"/>
      <c r="R4914" s="870"/>
    </row>
    <row r="4915" spans="12:18" x14ac:dyDescent="0.2">
      <c r="L4915" s="869"/>
      <c r="M4915" s="813"/>
      <c r="N4915" s="870"/>
      <c r="O4915" s="902"/>
      <c r="P4915" s="869"/>
      <c r="Q4915" s="813"/>
      <c r="R4915" s="870"/>
    </row>
    <row r="4916" spans="12:18" x14ac:dyDescent="0.2">
      <c r="L4916" s="869"/>
      <c r="M4916" s="813"/>
      <c r="N4916" s="870"/>
      <c r="O4916" s="902"/>
      <c r="P4916" s="869"/>
      <c r="Q4916" s="813"/>
      <c r="R4916" s="870"/>
    </row>
    <row r="4917" spans="12:18" x14ac:dyDescent="0.2">
      <c r="L4917" s="869"/>
      <c r="M4917" s="813"/>
      <c r="N4917" s="870"/>
      <c r="O4917" s="902"/>
      <c r="P4917" s="869"/>
      <c r="Q4917" s="813"/>
      <c r="R4917" s="870"/>
    </row>
    <row r="4918" spans="12:18" x14ac:dyDescent="0.2">
      <c r="L4918" s="869"/>
      <c r="M4918" s="813"/>
      <c r="N4918" s="870"/>
      <c r="O4918" s="902"/>
      <c r="P4918" s="869"/>
      <c r="Q4918" s="813"/>
      <c r="R4918" s="870"/>
    </row>
    <row r="4919" spans="12:18" x14ac:dyDescent="0.2">
      <c r="L4919" s="869"/>
      <c r="M4919" s="813"/>
      <c r="N4919" s="870"/>
      <c r="O4919" s="902"/>
      <c r="P4919" s="869"/>
      <c r="Q4919" s="813"/>
      <c r="R4919" s="870"/>
    </row>
    <row r="4920" spans="12:18" x14ac:dyDescent="0.2">
      <c r="L4920" s="869"/>
      <c r="M4920" s="813"/>
      <c r="N4920" s="870"/>
      <c r="O4920" s="902"/>
      <c r="P4920" s="869"/>
      <c r="Q4920" s="813"/>
      <c r="R4920" s="870"/>
    </row>
    <row r="4921" spans="12:18" x14ac:dyDescent="0.2">
      <c r="L4921" s="869"/>
      <c r="M4921" s="813"/>
      <c r="N4921" s="870"/>
      <c r="O4921" s="902"/>
      <c r="P4921" s="869"/>
      <c r="Q4921" s="813"/>
      <c r="R4921" s="870"/>
    </row>
    <row r="4922" spans="12:18" x14ac:dyDescent="0.2">
      <c r="L4922" s="869"/>
      <c r="M4922" s="813"/>
      <c r="N4922" s="870"/>
      <c r="O4922" s="902"/>
      <c r="P4922" s="869"/>
      <c r="Q4922" s="813"/>
      <c r="R4922" s="870"/>
    </row>
    <row r="4923" spans="12:18" x14ac:dyDescent="0.2">
      <c r="L4923" s="869"/>
      <c r="M4923" s="813"/>
      <c r="N4923" s="870"/>
      <c r="O4923" s="902"/>
      <c r="P4923" s="869"/>
      <c r="Q4923" s="813"/>
      <c r="R4923" s="870"/>
    </row>
    <row r="4924" spans="12:18" x14ac:dyDescent="0.2">
      <c r="L4924" s="869"/>
      <c r="M4924" s="813"/>
      <c r="N4924" s="870"/>
      <c r="O4924" s="902"/>
      <c r="P4924" s="869"/>
      <c r="Q4924" s="813"/>
      <c r="R4924" s="870"/>
    </row>
    <row r="4925" spans="12:18" x14ac:dyDescent="0.2">
      <c r="L4925" s="869"/>
      <c r="M4925" s="813"/>
      <c r="N4925" s="870"/>
      <c r="O4925" s="902"/>
      <c r="P4925" s="869"/>
      <c r="Q4925" s="813"/>
      <c r="R4925" s="870"/>
    </row>
    <row r="4926" spans="12:18" x14ac:dyDescent="0.2">
      <c r="L4926" s="869"/>
      <c r="M4926" s="813"/>
      <c r="N4926" s="870"/>
      <c r="O4926" s="902"/>
      <c r="P4926" s="869"/>
      <c r="Q4926" s="813"/>
      <c r="R4926" s="870"/>
    </row>
    <row r="4927" spans="12:18" x14ac:dyDescent="0.2">
      <c r="L4927" s="869"/>
      <c r="M4927" s="813"/>
      <c r="N4927" s="870"/>
      <c r="O4927" s="902"/>
      <c r="P4927" s="869"/>
      <c r="Q4927" s="813"/>
      <c r="R4927" s="870"/>
    </row>
    <row r="4928" spans="12:18" x14ac:dyDescent="0.2">
      <c r="L4928" s="869"/>
      <c r="M4928" s="813"/>
      <c r="N4928" s="870"/>
      <c r="O4928" s="902"/>
      <c r="P4928" s="869"/>
      <c r="Q4928" s="813"/>
      <c r="R4928" s="870"/>
    </row>
    <row r="4929" spans="12:18" x14ac:dyDescent="0.2">
      <c r="L4929" s="869"/>
      <c r="M4929" s="813"/>
      <c r="N4929" s="870"/>
      <c r="O4929" s="902"/>
      <c r="P4929" s="869"/>
      <c r="Q4929" s="813"/>
      <c r="R4929" s="870"/>
    </row>
    <row r="4930" spans="12:18" x14ac:dyDescent="0.2">
      <c r="L4930" s="869"/>
      <c r="M4930" s="813"/>
      <c r="N4930" s="870"/>
      <c r="O4930" s="902"/>
      <c r="P4930" s="869"/>
      <c r="Q4930" s="813"/>
      <c r="R4930" s="870"/>
    </row>
    <row r="4931" spans="12:18" x14ac:dyDescent="0.2">
      <c r="L4931" s="869"/>
      <c r="M4931" s="813"/>
      <c r="N4931" s="870"/>
      <c r="O4931" s="902"/>
      <c r="P4931" s="869"/>
      <c r="Q4931" s="813"/>
      <c r="R4931" s="870"/>
    </row>
    <row r="4932" spans="12:18" x14ac:dyDescent="0.2">
      <c r="L4932" s="869"/>
      <c r="M4932" s="813"/>
      <c r="N4932" s="870"/>
      <c r="O4932" s="902"/>
      <c r="P4932" s="869"/>
      <c r="Q4932" s="813"/>
      <c r="R4932" s="870"/>
    </row>
    <row r="4933" spans="12:18" x14ac:dyDescent="0.2">
      <c r="L4933" s="869"/>
      <c r="M4933" s="813"/>
      <c r="N4933" s="870"/>
      <c r="O4933" s="902"/>
      <c r="P4933" s="869"/>
      <c r="Q4933" s="813"/>
      <c r="R4933" s="870"/>
    </row>
    <row r="4934" spans="12:18" x14ac:dyDescent="0.2">
      <c r="L4934" s="869"/>
      <c r="M4934" s="813"/>
      <c r="N4934" s="870"/>
      <c r="O4934" s="902"/>
      <c r="P4934" s="869"/>
      <c r="Q4934" s="813"/>
      <c r="R4934" s="870"/>
    </row>
    <row r="4935" spans="12:18" x14ac:dyDescent="0.2">
      <c r="L4935" s="869"/>
      <c r="M4935" s="813"/>
      <c r="N4935" s="870"/>
      <c r="O4935" s="902"/>
      <c r="P4935" s="869"/>
      <c r="Q4935" s="813"/>
      <c r="R4935" s="870"/>
    </row>
    <row r="4936" spans="12:18" x14ac:dyDescent="0.2">
      <c r="L4936" s="869"/>
      <c r="M4936" s="813"/>
      <c r="N4936" s="870"/>
      <c r="O4936" s="902"/>
      <c r="P4936" s="869"/>
      <c r="Q4936" s="813"/>
      <c r="R4936" s="870"/>
    </row>
    <row r="4937" spans="12:18" x14ac:dyDescent="0.2">
      <c r="L4937" s="869"/>
      <c r="M4937" s="813"/>
      <c r="N4937" s="870"/>
      <c r="O4937" s="902"/>
      <c r="P4937" s="869"/>
      <c r="Q4937" s="813"/>
      <c r="R4937" s="870"/>
    </row>
    <row r="4938" spans="12:18" x14ac:dyDescent="0.2">
      <c r="L4938" s="869"/>
      <c r="M4938" s="813"/>
      <c r="N4938" s="870"/>
      <c r="O4938" s="902"/>
      <c r="P4938" s="869"/>
      <c r="Q4938" s="813"/>
      <c r="R4938" s="870"/>
    </row>
    <row r="4939" spans="12:18" x14ac:dyDescent="0.2">
      <c r="L4939" s="869"/>
      <c r="M4939" s="813"/>
      <c r="N4939" s="870"/>
      <c r="O4939" s="902"/>
      <c r="P4939" s="869"/>
      <c r="Q4939" s="813"/>
      <c r="R4939" s="870"/>
    </row>
    <row r="4940" spans="12:18" x14ac:dyDescent="0.2">
      <c r="L4940" s="869"/>
      <c r="M4940" s="813"/>
      <c r="N4940" s="870"/>
      <c r="O4940" s="902"/>
      <c r="P4940" s="869"/>
      <c r="Q4940" s="813"/>
      <c r="R4940" s="870"/>
    </row>
    <row r="4941" spans="12:18" x14ac:dyDescent="0.2">
      <c r="L4941" s="869"/>
      <c r="M4941" s="813"/>
      <c r="N4941" s="870"/>
      <c r="O4941" s="902"/>
      <c r="P4941" s="869"/>
      <c r="Q4941" s="813"/>
      <c r="R4941" s="870"/>
    </row>
    <row r="4942" spans="12:18" x14ac:dyDescent="0.2">
      <c r="L4942" s="869"/>
      <c r="M4942" s="813"/>
      <c r="N4942" s="870"/>
      <c r="O4942" s="902"/>
      <c r="P4942" s="869"/>
      <c r="Q4942" s="813"/>
      <c r="R4942" s="870"/>
    </row>
    <row r="4943" spans="12:18" x14ac:dyDescent="0.2">
      <c r="L4943" s="869"/>
      <c r="M4943" s="813"/>
      <c r="N4943" s="870"/>
      <c r="O4943" s="902"/>
      <c r="P4943" s="869"/>
      <c r="Q4943" s="813"/>
      <c r="R4943" s="870"/>
    </row>
    <row r="4944" spans="12:18" x14ac:dyDescent="0.2">
      <c r="L4944" s="869"/>
      <c r="M4944" s="813"/>
      <c r="N4944" s="870"/>
      <c r="O4944" s="902"/>
      <c r="P4944" s="869"/>
      <c r="Q4944" s="813"/>
      <c r="R4944" s="870"/>
    </row>
    <row r="4945" spans="12:18" x14ac:dyDescent="0.2">
      <c r="L4945" s="869"/>
      <c r="M4945" s="813"/>
      <c r="N4945" s="870"/>
      <c r="O4945" s="902"/>
      <c r="P4945" s="869"/>
      <c r="Q4945" s="813"/>
      <c r="R4945" s="870"/>
    </row>
    <row r="4946" spans="12:18" x14ac:dyDescent="0.2">
      <c r="L4946" s="869"/>
      <c r="M4946" s="813"/>
      <c r="N4946" s="870"/>
      <c r="O4946" s="902"/>
      <c r="P4946" s="869"/>
      <c r="Q4946" s="813"/>
      <c r="R4946" s="870"/>
    </row>
    <row r="4947" spans="12:18" x14ac:dyDescent="0.2">
      <c r="L4947" s="869"/>
      <c r="M4947" s="813"/>
      <c r="N4947" s="870"/>
      <c r="O4947" s="902"/>
      <c r="P4947" s="869"/>
      <c r="Q4947" s="813"/>
      <c r="R4947" s="870"/>
    </row>
    <row r="4948" spans="12:18" x14ac:dyDescent="0.2">
      <c r="L4948" s="869"/>
      <c r="M4948" s="813"/>
      <c r="N4948" s="870"/>
      <c r="O4948" s="902"/>
      <c r="P4948" s="869"/>
      <c r="Q4948" s="813"/>
      <c r="R4948" s="870"/>
    </row>
    <row r="4949" spans="12:18" x14ac:dyDescent="0.2">
      <c r="L4949" s="869"/>
      <c r="M4949" s="813"/>
      <c r="N4949" s="870"/>
      <c r="O4949" s="902"/>
      <c r="P4949" s="869"/>
      <c r="Q4949" s="813"/>
      <c r="R4949" s="870"/>
    </row>
    <row r="4950" spans="12:18" x14ac:dyDescent="0.2">
      <c r="L4950" s="869"/>
      <c r="M4950" s="813"/>
      <c r="N4950" s="870"/>
      <c r="O4950" s="902"/>
      <c r="P4950" s="869"/>
      <c r="Q4950" s="813"/>
      <c r="R4950" s="870"/>
    </row>
    <row r="4951" spans="12:18" x14ac:dyDescent="0.2">
      <c r="L4951" s="869"/>
      <c r="M4951" s="813"/>
      <c r="N4951" s="870"/>
      <c r="O4951" s="902"/>
      <c r="P4951" s="869"/>
      <c r="Q4951" s="813"/>
      <c r="R4951" s="870"/>
    </row>
    <row r="4952" spans="12:18" x14ac:dyDescent="0.2">
      <c r="L4952" s="869"/>
      <c r="M4952" s="813"/>
      <c r="N4952" s="870"/>
      <c r="O4952" s="902"/>
      <c r="P4952" s="869"/>
      <c r="Q4952" s="813"/>
      <c r="R4952" s="870"/>
    </row>
    <row r="4953" spans="12:18" x14ac:dyDescent="0.2">
      <c r="L4953" s="869"/>
      <c r="M4953" s="813"/>
      <c r="N4953" s="870"/>
      <c r="O4953" s="902"/>
      <c r="P4953" s="869"/>
      <c r="Q4953" s="813"/>
      <c r="R4953" s="870"/>
    </row>
    <row r="4954" spans="12:18" x14ac:dyDescent="0.2">
      <c r="L4954" s="869"/>
      <c r="M4954" s="813"/>
      <c r="N4954" s="870"/>
      <c r="O4954" s="902"/>
      <c r="P4954" s="869"/>
      <c r="Q4954" s="813"/>
      <c r="R4954" s="870"/>
    </row>
    <row r="4955" spans="12:18" x14ac:dyDescent="0.2">
      <c r="L4955" s="869"/>
      <c r="M4955" s="813"/>
      <c r="N4955" s="870"/>
      <c r="O4955" s="902"/>
      <c r="P4955" s="869"/>
      <c r="Q4955" s="813"/>
      <c r="R4955" s="870"/>
    </row>
    <row r="4956" spans="12:18" x14ac:dyDescent="0.2">
      <c r="L4956" s="869"/>
      <c r="M4956" s="813"/>
      <c r="N4956" s="870"/>
      <c r="O4956" s="902"/>
      <c r="P4956" s="869"/>
      <c r="Q4956" s="813"/>
      <c r="R4956" s="870"/>
    </row>
    <row r="4957" spans="12:18" x14ac:dyDescent="0.2">
      <c r="L4957" s="869"/>
      <c r="M4957" s="813"/>
      <c r="N4957" s="870"/>
      <c r="O4957" s="902"/>
      <c r="P4957" s="869"/>
      <c r="Q4957" s="813"/>
      <c r="R4957" s="870"/>
    </row>
    <row r="4958" spans="12:18" x14ac:dyDescent="0.2">
      <c r="L4958" s="869"/>
      <c r="M4958" s="813"/>
      <c r="N4958" s="870"/>
      <c r="O4958" s="902"/>
      <c r="P4958" s="869"/>
      <c r="Q4958" s="813"/>
      <c r="R4958" s="870"/>
    </row>
    <row r="4959" spans="12:18" x14ac:dyDescent="0.2">
      <c r="L4959" s="869"/>
      <c r="M4959" s="813"/>
      <c r="N4959" s="870"/>
      <c r="O4959" s="902"/>
      <c r="P4959" s="869"/>
      <c r="Q4959" s="813"/>
      <c r="R4959" s="870"/>
    </row>
    <row r="4960" spans="12:18" x14ac:dyDescent="0.2">
      <c r="L4960" s="869"/>
      <c r="M4960" s="813"/>
      <c r="N4960" s="870"/>
      <c r="O4960" s="902"/>
      <c r="P4960" s="869"/>
      <c r="Q4960" s="813"/>
      <c r="R4960" s="870"/>
    </row>
    <row r="4961" spans="12:18" x14ac:dyDescent="0.2">
      <c r="L4961" s="869"/>
      <c r="M4961" s="813"/>
      <c r="N4961" s="870"/>
      <c r="O4961" s="902"/>
      <c r="P4961" s="869"/>
      <c r="Q4961" s="813"/>
      <c r="R4961" s="870"/>
    </row>
    <row r="4962" spans="12:18" x14ac:dyDescent="0.2">
      <c r="L4962" s="869"/>
      <c r="M4962" s="813"/>
      <c r="N4962" s="870"/>
      <c r="O4962" s="902"/>
      <c r="P4962" s="869"/>
      <c r="Q4962" s="813"/>
      <c r="R4962" s="870"/>
    </row>
    <row r="4963" spans="12:18" x14ac:dyDescent="0.2">
      <c r="L4963" s="869"/>
      <c r="M4963" s="813"/>
      <c r="N4963" s="870"/>
      <c r="O4963" s="902"/>
      <c r="P4963" s="869"/>
      <c r="Q4963" s="813"/>
      <c r="R4963" s="870"/>
    </row>
    <row r="4964" spans="12:18" x14ac:dyDescent="0.2">
      <c r="L4964" s="869"/>
      <c r="M4964" s="813"/>
      <c r="N4964" s="870"/>
      <c r="O4964" s="902"/>
      <c r="P4964" s="869"/>
      <c r="Q4964" s="813"/>
      <c r="R4964" s="870"/>
    </row>
    <row r="4965" spans="12:18" x14ac:dyDescent="0.2">
      <c r="L4965" s="869"/>
      <c r="M4965" s="813"/>
      <c r="N4965" s="870"/>
      <c r="O4965" s="902"/>
      <c r="P4965" s="869"/>
      <c r="Q4965" s="813"/>
      <c r="R4965" s="870"/>
    </row>
    <row r="4966" spans="12:18" x14ac:dyDescent="0.2">
      <c r="L4966" s="869"/>
      <c r="M4966" s="813"/>
      <c r="N4966" s="870"/>
      <c r="O4966" s="902"/>
      <c r="P4966" s="869"/>
      <c r="Q4966" s="813"/>
      <c r="R4966" s="870"/>
    </row>
    <row r="4967" spans="12:18" x14ac:dyDescent="0.2">
      <c r="L4967" s="869"/>
      <c r="M4967" s="813"/>
      <c r="N4967" s="870"/>
      <c r="O4967" s="902"/>
      <c r="P4967" s="869"/>
      <c r="Q4967" s="813"/>
      <c r="R4967" s="870"/>
    </row>
    <row r="4968" spans="12:18" x14ac:dyDescent="0.2">
      <c r="L4968" s="869"/>
      <c r="M4968" s="813"/>
      <c r="N4968" s="870"/>
      <c r="O4968" s="902"/>
      <c r="P4968" s="869"/>
      <c r="Q4968" s="813"/>
      <c r="R4968" s="870"/>
    </row>
    <row r="4969" spans="12:18" x14ac:dyDescent="0.2">
      <c r="L4969" s="869"/>
      <c r="M4969" s="813"/>
      <c r="N4969" s="870"/>
      <c r="O4969" s="902"/>
      <c r="P4969" s="869"/>
      <c r="Q4969" s="813"/>
      <c r="R4969" s="870"/>
    </row>
    <row r="4970" spans="12:18" x14ac:dyDescent="0.2">
      <c r="L4970" s="869"/>
      <c r="M4970" s="813"/>
      <c r="N4970" s="870"/>
      <c r="O4970" s="902"/>
      <c r="P4970" s="869"/>
      <c r="Q4970" s="813"/>
      <c r="R4970" s="870"/>
    </row>
    <row r="4971" spans="12:18" x14ac:dyDescent="0.2">
      <c r="L4971" s="869"/>
      <c r="M4971" s="813"/>
      <c r="N4971" s="870"/>
      <c r="O4971" s="902"/>
      <c r="P4971" s="869"/>
      <c r="Q4971" s="813"/>
      <c r="R4971" s="870"/>
    </row>
    <row r="4972" spans="12:18" x14ac:dyDescent="0.2">
      <c r="L4972" s="869"/>
      <c r="M4972" s="813"/>
      <c r="N4972" s="870"/>
      <c r="O4972" s="902"/>
      <c r="P4972" s="869"/>
      <c r="Q4972" s="813"/>
      <c r="R4972" s="870"/>
    </row>
    <row r="4973" spans="12:18" x14ac:dyDescent="0.2">
      <c r="L4973" s="869"/>
      <c r="M4973" s="813"/>
      <c r="N4973" s="870"/>
      <c r="O4973" s="902"/>
      <c r="P4973" s="869"/>
      <c r="Q4973" s="813"/>
      <c r="R4973" s="870"/>
    </row>
    <row r="4974" spans="12:18" x14ac:dyDescent="0.2">
      <c r="L4974" s="869"/>
      <c r="M4974" s="813"/>
      <c r="N4974" s="870"/>
      <c r="O4974" s="902"/>
      <c r="P4974" s="869"/>
      <c r="Q4974" s="813"/>
      <c r="R4974" s="870"/>
    </row>
    <row r="4975" spans="12:18" x14ac:dyDescent="0.2">
      <c r="L4975" s="869"/>
      <c r="M4975" s="813"/>
      <c r="N4975" s="870"/>
      <c r="O4975" s="902"/>
      <c r="P4975" s="869"/>
      <c r="Q4975" s="813"/>
      <c r="R4975" s="870"/>
    </row>
    <row r="4976" spans="12:18" x14ac:dyDescent="0.2">
      <c r="L4976" s="869"/>
      <c r="M4976" s="813"/>
      <c r="N4976" s="870"/>
      <c r="O4976" s="902"/>
      <c r="P4976" s="869"/>
      <c r="Q4976" s="813"/>
      <c r="R4976" s="870"/>
    </row>
    <row r="4977" spans="12:18" x14ac:dyDescent="0.2">
      <c r="L4977" s="869"/>
      <c r="M4977" s="813"/>
      <c r="N4977" s="870"/>
      <c r="O4977" s="902"/>
      <c r="P4977" s="869"/>
      <c r="Q4977" s="813"/>
      <c r="R4977" s="870"/>
    </row>
    <row r="4978" spans="12:18" x14ac:dyDescent="0.2">
      <c r="L4978" s="869"/>
      <c r="M4978" s="813"/>
      <c r="N4978" s="870"/>
      <c r="O4978" s="902"/>
      <c r="P4978" s="869"/>
      <c r="Q4978" s="813"/>
      <c r="R4978" s="870"/>
    </row>
    <row r="4979" spans="12:18" x14ac:dyDescent="0.2">
      <c r="L4979" s="869"/>
      <c r="M4979" s="813"/>
      <c r="N4979" s="870"/>
      <c r="O4979" s="902"/>
      <c r="P4979" s="869"/>
      <c r="Q4979" s="813"/>
      <c r="R4979" s="870"/>
    </row>
    <row r="4980" spans="12:18" x14ac:dyDescent="0.2">
      <c r="L4980" s="869"/>
      <c r="M4980" s="813"/>
      <c r="N4980" s="870"/>
      <c r="O4980" s="902"/>
      <c r="P4980" s="869"/>
      <c r="Q4980" s="813"/>
      <c r="R4980" s="870"/>
    </row>
    <row r="4981" spans="12:18" x14ac:dyDescent="0.2">
      <c r="L4981" s="869"/>
      <c r="M4981" s="813"/>
      <c r="N4981" s="870"/>
      <c r="O4981" s="902"/>
      <c r="P4981" s="869"/>
      <c r="Q4981" s="813"/>
      <c r="R4981" s="870"/>
    </row>
    <row r="4982" spans="12:18" x14ac:dyDescent="0.2">
      <c r="L4982" s="869"/>
      <c r="M4982" s="813"/>
      <c r="N4982" s="870"/>
      <c r="O4982" s="902"/>
      <c r="P4982" s="869"/>
      <c r="Q4982" s="813"/>
      <c r="R4982" s="870"/>
    </row>
    <row r="4983" spans="12:18" x14ac:dyDescent="0.2">
      <c r="L4983" s="869"/>
      <c r="M4983" s="813"/>
      <c r="N4983" s="870"/>
      <c r="O4983" s="902"/>
      <c r="P4983" s="869"/>
      <c r="Q4983" s="813"/>
      <c r="R4983" s="870"/>
    </row>
    <row r="4984" spans="12:18" x14ac:dyDescent="0.2">
      <c r="L4984" s="869"/>
      <c r="M4984" s="813"/>
      <c r="N4984" s="870"/>
      <c r="O4984" s="902"/>
      <c r="P4984" s="869"/>
      <c r="Q4984" s="813"/>
      <c r="R4984" s="870"/>
    </row>
    <row r="4985" spans="12:18" x14ac:dyDescent="0.2">
      <c r="L4985" s="869"/>
      <c r="M4985" s="813"/>
      <c r="N4985" s="870"/>
      <c r="O4985" s="902"/>
      <c r="P4985" s="869"/>
      <c r="Q4985" s="813"/>
      <c r="R4985" s="870"/>
    </row>
    <row r="4986" spans="12:18" x14ac:dyDescent="0.2">
      <c r="L4986" s="869"/>
      <c r="M4986" s="813"/>
      <c r="N4986" s="870"/>
      <c r="O4986" s="902"/>
      <c r="P4986" s="869"/>
      <c r="Q4986" s="813"/>
      <c r="R4986" s="870"/>
    </row>
    <row r="4987" spans="12:18" x14ac:dyDescent="0.2">
      <c r="L4987" s="869"/>
      <c r="M4987" s="813"/>
      <c r="N4987" s="870"/>
      <c r="O4987" s="902"/>
      <c r="P4987" s="869"/>
      <c r="Q4987" s="813"/>
      <c r="R4987" s="870"/>
    </row>
    <row r="4988" spans="12:18" x14ac:dyDescent="0.2">
      <c r="L4988" s="869"/>
      <c r="M4988" s="813"/>
      <c r="N4988" s="870"/>
      <c r="O4988" s="902"/>
      <c r="P4988" s="869"/>
      <c r="Q4988" s="813"/>
      <c r="R4988" s="870"/>
    </row>
    <row r="4989" spans="12:18" x14ac:dyDescent="0.2">
      <c r="L4989" s="869"/>
      <c r="M4989" s="813"/>
      <c r="N4989" s="870"/>
      <c r="O4989" s="902"/>
      <c r="P4989" s="869"/>
      <c r="Q4989" s="813"/>
      <c r="R4989" s="870"/>
    </row>
    <row r="4990" spans="12:18" x14ac:dyDescent="0.2">
      <c r="L4990" s="869"/>
      <c r="M4990" s="813"/>
      <c r="N4990" s="870"/>
      <c r="O4990" s="902"/>
      <c r="P4990" s="869"/>
      <c r="Q4990" s="813"/>
      <c r="R4990" s="870"/>
    </row>
    <row r="4991" spans="12:18" x14ac:dyDescent="0.2">
      <c r="L4991" s="869"/>
      <c r="M4991" s="813"/>
      <c r="N4991" s="870"/>
      <c r="O4991" s="902"/>
      <c r="P4991" s="869"/>
      <c r="Q4991" s="813"/>
      <c r="R4991" s="870"/>
    </row>
    <row r="4992" spans="12:18" x14ac:dyDescent="0.2">
      <c r="L4992" s="869"/>
      <c r="M4992" s="813"/>
      <c r="N4992" s="870"/>
      <c r="O4992" s="902"/>
      <c r="P4992" s="869"/>
      <c r="Q4992" s="813"/>
      <c r="R4992" s="870"/>
    </row>
    <row r="4993" spans="12:18" x14ac:dyDescent="0.2">
      <c r="L4993" s="869"/>
      <c r="M4993" s="813"/>
      <c r="N4993" s="870"/>
      <c r="O4993" s="902"/>
      <c r="P4993" s="869"/>
      <c r="Q4993" s="813"/>
      <c r="R4993" s="870"/>
    </row>
    <row r="4994" spans="12:18" x14ac:dyDescent="0.2">
      <c r="L4994" s="869"/>
      <c r="M4994" s="813"/>
      <c r="N4994" s="870"/>
      <c r="O4994" s="902"/>
      <c r="P4994" s="869"/>
      <c r="Q4994" s="813"/>
      <c r="R4994" s="870"/>
    </row>
    <row r="4995" spans="12:18" x14ac:dyDescent="0.2">
      <c r="L4995" s="869"/>
      <c r="M4995" s="813"/>
      <c r="N4995" s="870"/>
      <c r="O4995" s="902"/>
      <c r="P4995" s="869"/>
      <c r="Q4995" s="813"/>
      <c r="R4995" s="870"/>
    </row>
    <row r="4996" spans="12:18" x14ac:dyDescent="0.2">
      <c r="L4996" s="869"/>
      <c r="M4996" s="813"/>
      <c r="N4996" s="870"/>
      <c r="O4996" s="902"/>
      <c r="P4996" s="869"/>
      <c r="Q4996" s="813"/>
      <c r="R4996" s="870"/>
    </row>
    <row r="4997" spans="12:18" x14ac:dyDescent="0.2">
      <c r="L4997" s="869"/>
      <c r="M4997" s="813"/>
      <c r="N4997" s="870"/>
      <c r="O4997" s="902"/>
      <c r="P4997" s="869"/>
      <c r="Q4997" s="813"/>
      <c r="R4997" s="870"/>
    </row>
    <row r="4998" spans="12:18" x14ac:dyDescent="0.2">
      <c r="L4998" s="869"/>
      <c r="M4998" s="813"/>
      <c r="N4998" s="870"/>
      <c r="O4998" s="902"/>
      <c r="P4998" s="869"/>
      <c r="Q4998" s="813"/>
      <c r="R4998" s="870"/>
    </row>
    <row r="4999" spans="12:18" x14ac:dyDescent="0.2">
      <c r="L4999" s="869"/>
      <c r="M4999" s="813"/>
      <c r="N4999" s="870"/>
      <c r="O4999" s="902"/>
      <c r="P4999" s="869"/>
      <c r="Q4999" s="813"/>
      <c r="R4999" s="870"/>
    </row>
    <row r="5000" spans="12:18" x14ac:dyDescent="0.2">
      <c r="L5000" s="869"/>
      <c r="M5000" s="813"/>
      <c r="N5000" s="870"/>
      <c r="O5000" s="902"/>
      <c r="P5000" s="869"/>
      <c r="Q5000" s="813"/>
      <c r="R5000" s="870"/>
    </row>
    <row r="5001" spans="12:18" x14ac:dyDescent="0.2">
      <c r="L5001" s="869"/>
      <c r="M5001" s="813"/>
      <c r="N5001" s="870"/>
      <c r="O5001" s="902"/>
      <c r="P5001" s="869"/>
      <c r="Q5001" s="813"/>
      <c r="R5001" s="870"/>
    </row>
    <row r="5002" spans="12:18" x14ac:dyDescent="0.2">
      <c r="L5002" s="869"/>
      <c r="M5002" s="813"/>
      <c r="N5002" s="870"/>
      <c r="O5002" s="902"/>
      <c r="P5002" s="869"/>
      <c r="Q5002" s="813"/>
      <c r="R5002" s="870"/>
    </row>
    <row r="5003" spans="12:18" x14ac:dyDescent="0.2">
      <c r="L5003" s="869"/>
      <c r="M5003" s="813"/>
      <c r="N5003" s="870"/>
      <c r="O5003" s="902"/>
      <c r="P5003" s="869"/>
      <c r="Q5003" s="813"/>
      <c r="R5003" s="870"/>
    </row>
    <row r="5004" spans="12:18" x14ac:dyDescent="0.2">
      <c r="L5004" s="869"/>
      <c r="M5004" s="813"/>
      <c r="N5004" s="870"/>
      <c r="O5004" s="902"/>
      <c r="P5004" s="869"/>
      <c r="Q5004" s="813"/>
      <c r="R5004" s="870"/>
    </row>
    <row r="5005" spans="12:18" x14ac:dyDescent="0.2">
      <c r="L5005" s="869"/>
      <c r="M5005" s="813"/>
      <c r="N5005" s="870"/>
      <c r="O5005" s="902"/>
      <c r="P5005" s="869"/>
      <c r="Q5005" s="813"/>
      <c r="R5005" s="870"/>
    </row>
    <row r="5006" spans="12:18" x14ac:dyDescent="0.2">
      <c r="L5006" s="869"/>
      <c r="M5006" s="813"/>
      <c r="N5006" s="870"/>
      <c r="O5006" s="902"/>
      <c r="P5006" s="869"/>
      <c r="Q5006" s="813"/>
      <c r="R5006" s="870"/>
    </row>
    <row r="5007" spans="12:18" x14ac:dyDescent="0.2">
      <c r="L5007" s="869"/>
      <c r="M5007" s="813"/>
      <c r="N5007" s="870"/>
      <c r="O5007" s="902"/>
      <c r="P5007" s="869"/>
      <c r="Q5007" s="813"/>
      <c r="R5007" s="870"/>
    </row>
    <row r="5008" spans="12:18" x14ac:dyDescent="0.2">
      <c r="L5008" s="869"/>
      <c r="M5008" s="813"/>
      <c r="N5008" s="870"/>
      <c r="O5008" s="902"/>
      <c r="P5008" s="869"/>
      <c r="Q5008" s="813"/>
      <c r="R5008" s="870"/>
    </row>
    <row r="5009" spans="12:18" x14ac:dyDescent="0.2">
      <c r="L5009" s="869"/>
      <c r="M5009" s="813"/>
      <c r="N5009" s="870"/>
      <c r="O5009" s="902"/>
      <c r="P5009" s="869"/>
      <c r="Q5009" s="813"/>
      <c r="R5009" s="870"/>
    </row>
    <row r="5010" spans="12:18" x14ac:dyDescent="0.2">
      <c r="L5010" s="869"/>
      <c r="M5010" s="813"/>
      <c r="N5010" s="870"/>
      <c r="O5010" s="902"/>
      <c r="P5010" s="869"/>
      <c r="Q5010" s="813"/>
      <c r="R5010" s="870"/>
    </row>
    <row r="5011" spans="12:18" x14ac:dyDescent="0.2">
      <c r="L5011" s="869"/>
      <c r="M5011" s="813"/>
      <c r="N5011" s="870"/>
      <c r="O5011" s="902"/>
      <c r="P5011" s="869"/>
      <c r="Q5011" s="813"/>
      <c r="R5011" s="870"/>
    </row>
    <row r="5012" spans="12:18" x14ac:dyDescent="0.2">
      <c r="L5012" s="869"/>
      <c r="M5012" s="813"/>
      <c r="N5012" s="870"/>
      <c r="O5012" s="902"/>
      <c r="P5012" s="869"/>
      <c r="Q5012" s="813"/>
      <c r="R5012" s="870"/>
    </row>
    <row r="5013" spans="12:18" x14ac:dyDescent="0.2">
      <c r="L5013" s="869"/>
      <c r="M5013" s="813"/>
      <c r="N5013" s="870"/>
      <c r="O5013" s="902"/>
      <c r="P5013" s="869"/>
      <c r="Q5013" s="813"/>
      <c r="R5013" s="870"/>
    </row>
    <row r="5014" spans="12:18" x14ac:dyDescent="0.2">
      <c r="L5014" s="869"/>
      <c r="M5014" s="813"/>
      <c r="N5014" s="870"/>
      <c r="O5014" s="902"/>
      <c r="P5014" s="869"/>
      <c r="Q5014" s="813"/>
      <c r="R5014" s="870"/>
    </row>
    <row r="5015" spans="12:18" x14ac:dyDescent="0.2">
      <c r="L5015" s="869"/>
      <c r="M5015" s="813"/>
      <c r="N5015" s="870"/>
      <c r="O5015" s="902"/>
      <c r="P5015" s="869"/>
      <c r="Q5015" s="813"/>
      <c r="R5015" s="870"/>
    </row>
    <row r="5016" spans="12:18" x14ac:dyDescent="0.2">
      <c r="L5016" s="869"/>
      <c r="M5016" s="813"/>
      <c r="N5016" s="870"/>
      <c r="O5016" s="902"/>
      <c r="P5016" s="869"/>
      <c r="Q5016" s="813"/>
      <c r="R5016" s="870"/>
    </row>
    <row r="5017" spans="12:18" x14ac:dyDescent="0.2">
      <c r="L5017" s="869"/>
      <c r="M5017" s="813"/>
      <c r="N5017" s="870"/>
      <c r="O5017" s="902"/>
      <c r="P5017" s="869"/>
      <c r="Q5017" s="813"/>
      <c r="R5017" s="870"/>
    </row>
    <row r="5018" spans="12:18" x14ac:dyDescent="0.2">
      <c r="L5018" s="869"/>
      <c r="M5018" s="813"/>
      <c r="N5018" s="870"/>
      <c r="O5018" s="902"/>
      <c r="P5018" s="869"/>
      <c r="Q5018" s="813"/>
      <c r="R5018" s="870"/>
    </row>
    <row r="5019" spans="12:18" x14ac:dyDescent="0.2">
      <c r="L5019" s="869"/>
      <c r="M5019" s="813"/>
      <c r="N5019" s="870"/>
      <c r="O5019" s="902"/>
      <c r="P5019" s="869"/>
      <c r="Q5019" s="813"/>
      <c r="R5019" s="870"/>
    </row>
    <row r="5020" spans="12:18" x14ac:dyDescent="0.2">
      <c r="L5020" s="869"/>
      <c r="M5020" s="813"/>
      <c r="N5020" s="870"/>
      <c r="O5020" s="902"/>
      <c r="P5020" s="869"/>
      <c r="Q5020" s="813"/>
      <c r="R5020" s="870"/>
    </row>
    <row r="5021" spans="12:18" x14ac:dyDescent="0.2">
      <c r="L5021" s="869"/>
      <c r="M5021" s="813"/>
      <c r="N5021" s="870"/>
      <c r="O5021" s="902"/>
      <c r="P5021" s="869"/>
      <c r="Q5021" s="813"/>
      <c r="R5021" s="870"/>
    </row>
    <row r="5022" spans="12:18" x14ac:dyDescent="0.2">
      <c r="L5022" s="869"/>
      <c r="M5022" s="813"/>
      <c r="N5022" s="870"/>
      <c r="O5022" s="902"/>
      <c r="P5022" s="869"/>
      <c r="Q5022" s="813"/>
      <c r="R5022" s="870"/>
    </row>
    <row r="5023" spans="12:18" x14ac:dyDescent="0.2">
      <c r="L5023" s="869"/>
      <c r="M5023" s="813"/>
      <c r="N5023" s="870"/>
      <c r="O5023" s="902"/>
      <c r="P5023" s="869"/>
      <c r="Q5023" s="813"/>
      <c r="R5023" s="870"/>
    </row>
    <row r="5024" spans="12:18" x14ac:dyDescent="0.2">
      <c r="L5024" s="869"/>
      <c r="M5024" s="813"/>
      <c r="N5024" s="870"/>
      <c r="O5024" s="902"/>
      <c r="P5024" s="869"/>
      <c r="Q5024" s="813"/>
      <c r="R5024" s="870"/>
    </row>
    <row r="5025" spans="12:18" x14ac:dyDescent="0.2">
      <c r="L5025" s="869"/>
      <c r="M5025" s="813"/>
      <c r="N5025" s="870"/>
      <c r="O5025" s="902"/>
      <c r="P5025" s="869"/>
      <c r="Q5025" s="813"/>
      <c r="R5025" s="870"/>
    </row>
    <row r="5026" spans="12:18" x14ac:dyDescent="0.2">
      <c r="L5026" s="869"/>
      <c r="M5026" s="813"/>
      <c r="N5026" s="870"/>
      <c r="O5026" s="902"/>
      <c r="P5026" s="869"/>
      <c r="Q5026" s="813"/>
      <c r="R5026" s="870"/>
    </row>
    <row r="5027" spans="12:18" x14ac:dyDescent="0.2">
      <c r="L5027" s="869"/>
      <c r="M5027" s="813"/>
      <c r="N5027" s="870"/>
      <c r="O5027" s="902"/>
      <c r="P5027" s="869"/>
      <c r="Q5027" s="813"/>
      <c r="R5027" s="870"/>
    </row>
    <row r="5028" spans="12:18" x14ac:dyDescent="0.2">
      <c r="L5028" s="869"/>
      <c r="M5028" s="813"/>
      <c r="N5028" s="870"/>
      <c r="O5028" s="902"/>
      <c r="P5028" s="869"/>
      <c r="Q5028" s="813"/>
      <c r="R5028" s="870"/>
    </row>
    <row r="5029" spans="12:18" x14ac:dyDescent="0.2">
      <c r="L5029" s="869"/>
      <c r="M5029" s="813"/>
      <c r="N5029" s="870"/>
      <c r="O5029" s="902"/>
      <c r="P5029" s="869"/>
      <c r="Q5029" s="813"/>
      <c r="R5029" s="870"/>
    </row>
    <row r="5030" spans="12:18" x14ac:dyDescent="0.2">
      <c r="L5030" s="869"/>
      <c r="M5030" s="813"/>
      <c r="N5030" s="870"/>
      <c r="O5030" s="902"/>
      <c r="P5030" s="869"/>
      <c r="Q5030" s="813"/>
      <c r="R5030" s="870"/>
    </row>
    <row r="5031" spans="12:18" x14ac:dyDescent="0.2">
      <c r="L5031" s="869"/>
      <c r="M5031" s="813"/>
      <c r="N5031" s="870"/>
      <c r="O5031" s="902"/>
      <c r="P5031" s="869"/>
      <c r="Q5031" s="813"/>
      <c r="R5031" s="870"/>
    </row>
    <row r="5032" spans="12:18" x14ac:dyDescent="0.2">
      <c r="L5032" s="869"/>
      <c r="M5032" s="813"/>
      <c r="N5032" s="870"/>
      <c r="O5032" s="902"/>
      <c r="P5032" s="869"/>
      <c r="Q5032" s="813"/>
      <c r="R5032" s="870"/>
    </row>
    <row r="5033" spans="12:18" x14ac:dyDescent="0.2">
      <c r="L5033" s="869"/>
      <c r="M5033" s="813"/>
      <c r="N5033" s="870"/>
      <c r="O5033" s="902"/>
      <c r="P5033" s="869"/>
      <c r="Q5033" s="813"/>
      <c r="R5033" s="870"/>
    </row>
    <row r="5034" spans="12:18" x14ac:dyDescent="0.2">
      <c r="L5034" s="869"/>
      <c r="M5034" s="813"/>
      <c r="N5034" s="870"/>
      <c r="O5034" s="902"/>
      <c r="P5034" s="869"/>
      <c r="Q5034" s="813"/>
      <c r="R5034" s="870"/>
    </row>
    <row r="5035" spans="12:18" x14ac:dyDescent="0.2">
      <c r="L5035" s="869"/>
      <c r="M5035" s="813"/>
      <c r="N5035" s="870"/>
      <c r="O5035" s="902"/>
      <c r="P5035" s="869"/>
      <c r="Q5035" s="813"/>
      <c r="R5035" s="870"/>
    </row>
    <row r="5036" spans="12:18" x14ac:dyDescent="0.2">
      <c r="L5036" s="869"/>
      <c r="M5036" s="813"/>
      <c r="N5036" s="870"/>
      <c r="O5036" s="902"/>
      <c r="P5036" s="869"/>
      <c r="Q5036" s="813"/>
      <c r="R5036" s="870"/>
    </row>
    <row r="5037" spans="12:18" x14ac:dyDescent="0.2">
      <c r="L5037" s="869"/>
      <c r="M5037" s="813"/>
      <c r="N5037" s="870"/>
      <c r="O5037" s="902"/>
      <c r="P5037" s="869"/>
      <c r="Q5037" s="813"/>
      <c r="R5037" s="870"/>
    </row>
    <row r="5038" spans="12:18" x14ac:dyDescent="0.2">
      <c r="L5038" s="869"/>
      <c r="M5038" s="813"/>
      <c r="N5038" s="870"/>
      <c r="O5038" s="902"/>
      <c r="P5038" s="869"/>
      <c r="Q5038" s="813"/>
      <c r="R5038" s="870"/>
    </row>
    <row r="5039" spans="12:18" x14ac:dyDescent="0.2">
      <c r="L5039" s="869"/>
      <c r="M5039" s="813"/>
      <c r="N5039" s="870"/>
      <c r="O5039" s="902"/>
      <c r="P5039" s="869"/>
      <c r="Q5039" s="813"/>
      <c r="R5039" s="870"/>
    </row>
    <row r="5040" spans="12:18" x14ac:dyDescent="0.2">
      <c r="L5040" s="869"/>
      <c r="M5040" s="813"/>
      <c r="N5040" s="870"/>
      <c r="O5040" s="902"/>
      <c r="P5040" s="869"/>
      <c r="Q5040" s="813"/>
      <c r="R5040" s="870"/>
    </row>
    <row r="5041" spans="12:18" x14ac:dyDescent="0.2">
      <c r="L5041" s="869"/>
      <c r="M5041" s="813"/>
      <c r="N5041" s="870"/>
      <c r="O5041" s="902"/>
      <c r="P5041" s="869"/>
      <c r="Q5041" s="813"/>
      <c r="R5041" s="870"/>
    </row>
    <row r="5042" spans="12:18" x14ac:dyDescent="0.2">
      <c r="L5042" s="869"/>
      <c r="M5042" s="813"/>
      <c r="N5042" s="870"/>
      <c r="O5042" s="902"/>
      <c r="P5042" s="869"/>
      <c r="Q5042" s="813"/>
      <c r="R5042" s="870"/>
    </row>
    <row r="5043" spans="12:18" x14ac:dyDescent="0.2">
      <c r="L5043" s="869"/>
      <c r="M5043" s="813"/>
      <c r="N5043" s="870"/>
      <c r="O5043" s="902"/>
      <c r="P5043" s="869"/>
      <c r="Q5043" s="813"/>
      <c r="R5043" s="870"/>
    </row>
    <row r="5044" spans="12:18" x14ac:dyDescent="0.2">
      <c r="L5044" s="869"/>
      <c r="M5044" s="813"/>
      <c r="N5044" s="870"/>
      <c r="O5044" s="902"/>
      <c r="P5044" s="869"/>
      <c r="Q5044" s="813"/>
      <c r="R5044" s="870"/>
    </row>
    <row r="5045" spans="12:18" x14ac:dyDescent="0.2">
      <c r="L5045" s="869"/>
      <c r="M5045" s="813"/>
      <c r="N5045" s="870"/>
      <c r="O5045" s="902"/>
      <c r="P5045" s="869"/>
      <c r="Q5045" s="813"/>
      <c r="R5045" s="870"/>
    </row>
    <row r="5046" spans="12:18" x14ac:dyDescent="0.2">
      <c r="L5046" s="869"/>
      <c r="M5046" s="813"/>
      <c r="N5046" s="870"/>
      <c r="O5046" s="902"/>
      <c r="P5046" s="869"/>
      <c r="Q5046" s="813"/>
      <c r="R5046" s="870"/>
    </row>
    <row r="5047" spans="12:18" x14ac:dyDescent="0.2">
      <c r="L5047" s="869"/>
      <c r="M5047" s="813"/>
      <c r="N5047" s="870"/>
      <c r="O5047" s="902"/>
      <c r="P5047" s="869"/>
      <c r="Q5047" s="813"/>
      <c r="R5047" s="870"/>
    </row>
    <row r="5048" spans="12:18" x14ac:dyDescent="0.2">
      <c r="L5048" s="869"/>
      <c r="M5048" s="813"/>
      <c r="N5048" s="870"/>
      <c r="O5048" s="902"/>
      <c r="P5048" s="869"/>
      <c r="Q5048" s="813"/>
      <c r="R5048" s="870"/>
    </row>
    <row r="5049" spans="12:18" x14ac:dyDescent="0.2">
      <c r="L5049" s="869"/>
      <c r="M5049" s="813"/>
      <c r="N5049" s="870"/>
      <c r="O5049" s="902"/>
      <c r="P5049" s="869"/>
      <c r="Q5049" s="813"/>
      <c r="R5049" s="870"/>
    </row>
    <row r="5050" spans="12:18" x14ac:dyDescent="0.2">
      <c r="L5050" s="869"/>
      <c r="M5050" s="813"/>
      <c r="N5050" s="870"/>
      <c r="O5050" s="902"/>
      <c r="P5050" s="869"/>
      <c r="Q5050" s="813"/>
      <c r="R5050" s="870"/>
    </row>
    <row r="5051" spans="12:18" x14ac:dyDescent="0.2">
      <c r="L5051" s="869"/>
      <c r="M5051" s="813"/>
      <c r="N5051" s="870"/>
      <c r="O5051" s="902"/>
      <c r="P5051" s="869"/>
      <c r="Q5051" s="813"/>
      <c r="R5051" s="870"/>
    </row>
    <row r="5052" spans="12:18" x14ac:dyDescent="0.2">
      <c r="L5052" s="869"/>
      <c r="M5052" s="813"/>
      <c r="N5052" s="870"/>
      <c r="O5052" s="902"/>
      <c r="P5052" s="869"/>
      <c r="Q5052" s="813"/>
      <c r="R5052" s="870"/>
    </row>
    <row r="5053" spans="12:18" x14ac:dyDescent="0.2">
      <c r="L5053" s="869"/>
      <c r="M5053" s="813"/>
      <c r="N5053" s="870"/>
      <c r="O5053" s="902"/>
      <c r="P5053" s="869"/>
      <c r="Q5053" s="813"/>
      <c r="R5053" s="870"/>
    </row>
    <row r="5054" spans="12:18" x14ac:dyDescent="0.2">
      <c r="L5054" s="869"/>
      <c r="M5054" s="813"/>
      <c r="N5054" s="870"/>
      <c r="O5054" s="902"/>
      <c r="P5054" s="869"/>
      <c r="Q5054" s="813"/>
      <c r="R5054" s="870"/>
    </row>
    <row r="5055" spans="12:18" x14ac:dyDescent="0.2">
      <c r="L5055" s="869"/>
      <c r="M5055" s="813"/>
      <c r="N5055" s="870"/>
      <c r="O5055" s="902"/>
      <c r="P5055" s="869"/>
      <c r="Q5055" s="813"/>
      <c r="R5055" s="870"/>
    </row>
    <row r="5056" spans="12:18" x14ac:dyDescent="0.2">
      <c r="L5056" s="869"/>
      <c r="M5056" s="813"/>
      <c r="N5056" s="870"/>
      <c r="O5056" s="902"/>
      <c r="P5056" s="869"/>
      <c r="Q5056" s="813"/>
      <c r="R5056" s="870"/>
    </row>
    <row r="5057" spans="12:18" x14ac:dyDescent="0.2">
      <c r="L5057" s="869"/>
      <c r="M5057" s="813"/>
      <c r="N5057" s="870"/>
      <c r="O5057" s="902"/>
      <c r="P5057" s="869"/>
      <c r="Q5057" s="813"/>
      <c r="R5057" s="870"/>
    </row>
    <row r="5058" spans="12:18" x14ac:dyDescent="0.2">
      <c r="L5058" s="869"/>
      <c r="M5058" s="813"/>
      <c r="N5058" s="870"/>
      <c r="O5058" s="902"/>
      <c r="P5058" s="869"/>
      <c r="Q5058" s="813"/>
      <c r="R5058" s="870"/>
    </row>
    <row r="5059" spans="12:18" x14ac:dyDescent="0.2">
      <c r="L5059" s="869"/>
      <c r="M5059" s="813"/>
      <c r="N5059" s="870"/>
      <c r="O5059" s="902"/>
      <c r="P5059" s="869"/>
      <c r="Q5059" s="813"/>
      <c r="R5059" s="870"/>
    </row>
    <row r="5060" spans="12:18" x14ac:dyDescent="0.2">
      <c r="L5060" s="869"/>
      <c r="M5060" s="813"/>
      <c r="N5060" s="870"/>
      <c r="O5060" s="902"/>
      <c r="P5060" s="869"/>
      <c r="Q5060" s="813"/>
      <c r="R5060" s="870"/>
    </row>
    <row r="5061" spans="12:18" x14ac:dyDescent="0.2">
      <c r="L5061" s="869"/>
      <c r="M5061" s="813"/>
      <c r="N5061" s="870"/>
      <c r="O5061" s="902"/>
      <c r="P5061" s="869"/>
      <c r="Q5061" s="813"/>
      <c r="R5061" s="870"/>
    </row>
    <row r="5062" spans="12:18" x14ac:dyDescent="0.2">
      <c r="L5062" s="869"/>
      <c r="M5062" s="813"/>
      <c r="N5062" s="870"/>
      <c r="O5062" s="902"/>
      <c r="P5062" s="869"/>
      <c r="Q5062" s="813"/>
      <c r="R5062" s="870"/>
    </row>
    <row r="5063" spans="12:18" x14ac:dyDescent="0.2">
      <c r="L5063" s="869"/>
      <c r="M5063" s="813"/>
      <c r="N5063" s="870"/>
      <c r="O5063" s="902"/>
      <c r="P5063" s="869"/>
      <c r="Q5063" s="813"/>
      <c r="R5063" s="870"/>
    </row>
    <row r="5064" spans="12:18" x14ac:dyDescent="0.2">
      <c r="L5064" s="869"/>
      <c r="M5064" s="813"/>
      <c r="N5064" s="870"/>
      <c r="O5064" s="902"/>
      <c r="P5064" s="869"/>
      <c r="Q5064" s="813"/>
      <c r="R5064" s="870"/>
    </row>
    <row r="5065" spans="12:18" x14ac:dyDescent="0.2">
      <c r="L5065" s="869"/>
      <c r="M5065" s="813"/>
      <c r="N5065" s="870"/>
      <c r="O5065" s="902"/>
      <c r="P5065" s="869"/>
      <c r="Q5065" s="813"/>
      <c r="R5065" s="870"/>
    </row>
    <row r="5066" spans="12:18" x14ac:dyDescent="0.2">
      <c r="L5066" s="869"/>
      <c r="M5066" s="813"/>
      <c r="N5066" s="870"/>
      <c r="O5066" s="902"/>
      <c r="P5066" s="869"/>
      <c r="Q5066" s="813"/>
      <c r="R5066" s="870"/>
    </row>
    <row r="5067" spans="12:18" x14ac:dyDescent="0.2">
      <c r="L5067" s="869"/>
      <c r="M5067" s="813"/>
      <c r="N5067" s="870"/>
      <c r="O5067" s="902"/>
      <c r="P5067" s="869"/>
      <c r="Q5067" s="813"/>
      <c r="R5067" s="870"/>
    </row>
    <row r="5068" spans="12:18" x14ac:dyDescent="0.2">
      <c r="L5068" s="869"/>
      <c r="M5068" s="813"/>
      <c r="N5068" s="870"/>
      <c r="O5068" s="902"/>
      <c r="P5068" s="869"/>
      <c r="Q5068" s="813"/>
      <c r="R5068" s="870"/>
    </row>
    <row r="5069" spans="12:18" x14ac:dyDescent="0.2">
      <c r="L5069" s="869"/>
      <c r="M5069" s="813"/>
      <c r="N5069" s="870"/>
      <c r="O5069" s="902"/>
      <c r="P5069" s="869"/>
      <c r="Q5069" s="813"/>
      <c r="R5069" s="870"/>
    </row>
    <row r="5070" spans="12:18" x14ac:dyDescent="0.2">
      <c r="L5070" s="869"/>
      <c r="M5070" s="813"/>
      <c r="N5070" s="870"/>
      <c r="O5070" s="902"/>
      <c r="P5070" s="869"/>
      <c r="Q5070" s="813"/>
      <c r="R5070" s="870"/>
    </row>
    <row r="5071" spans="12:18" x14ac:dyDescent="0.2">
      <c r="L5071" s="869"/>
      <c r="M5071" s="813"/>
      <c r="N5071" s="870"/>
      <c r="O5071" s="902"/>
      <c r="P5071" s="869"/>
      <c r="Q5071" s="813"/>
      <c r="R5071" s="870"/>
    </row>
    <row r="5072" spans="12:18" x14ac:dyDescent="0.2">
      <c r="L5072" s="869"/>
      <c r="M5072" s="813"/>
      <c r="N5072" s="870"/>
      <c r="O5072" s="902"/>
      <c r="P5072" s="869"/>
      <c r="Q5072" s="813"/>
      <c r="R5072" s="870"/>
    </row>
    <row r="5073" spans="12:18" x14ac:dyDescent="0.2">
      <c r="L5073" s="869"/>
      <c r="M5073" s="813"/>
      <c r="N5073" s="870"/>
      <c r="O5073" s="902"/>
      <c r="P5073" s="869"/>
      <c r="Q5073" s="813"/>
      <c r="R5073" s="870"/>
    </row>
    <row r="5074" spans="12:18" x14ac:dyDescent="0.2">
      <c r="L5074" s="869"/>
      <c r="M5074" s="813"/>
      <c r="N5074" s="870"/>
      <c r="O5074" s="902"/>
      <c r="P5074" s="869"/>
      <c r="Q5074" s="813"/>
      <c r="R5074" s="870"/>
    </row>
    <row r="5075" spans="12:18" x14ac:dyDescent="0.2">
      <c r="L5075" s="869"/>
      <c r="M5075" s="813"/>
      <c r="N5075" s="870"/>
      <c r="O5075" s="902"/>
      <c r="P5075" s="869"/>
      <c r="Q5075" s="813"/>
      <c r="R5075" s="870"/>
    </row>
    <row r="5076" spans="12:18" x14ac:dyDescent="0.2">
      <c r="L5076" s="869"/>
      <c r="M5076" s="813"/>
      <c r="N5076" s="870"/>
      <c r="O5076" s="902"/>
      <c r="P5076" s="869"/>
      <c r="Q5076" s="813"/>
      <c r="R5076" s="870"/>
    </row>
    <row r="5077" spans="12:18" x14ac:dyDescent="0.2">
      <c r="L5077" s="869"/>
      <c r="M5077" s="813"/>
      <c r="N5077" s="870"/>
      <c r="O5077" s="902"/>
      <c r="P5077" s="869"/>
      <c r="Q5077" s="813"/>
      <c r="R5077" s="870"/>
    </row>
    <row r="5078" spans="12:18" x14ac:dyDescent="0.2">
      <c r="L5078" s="869"/>
      <c r="M5078" s="813"/>
      <c r="N5078" s="870"/>
      <c r="O5078" s="902"/>
      <c r="P5078" s="869"/>
      <c r="Q5078" s="813"/>
      <c r="R5078" s="870"/>
    </row>
    <row r="5079" spans="12:18" x14ac:dyDescent="0.2">
      <c r="L5079" s="869"/>
      <c r="M5079" s="813"/>
      <c r="N5079" s="870"/>
      <c r="O5079" s="902"/>
      <c r="P5079" s="869"/>
      <c r="Q5079" s="813"/>
      <c r="R5079" s="870"/>
    </row>
    <row r="5080" spans="12:18" x14ac:dyDescent="0.2">
      <c r="L5080" s="869"/>
      <c r="M5080" s="813"/>
      <c r="N5080" s="870"/>
      <c r="O5080" s="902"/>
      <c r="P5080" s="869"/>
      <c r="Q5080" s="813"/>
      <c r="R5080" s="870"/>
    </row>
    <row r="5081" spans="12:18" x14ac:dyDescent="0.2">
      <c r="L5081" s="869"/>
      <c r="M5081" s="813"/>
      <c r="N5081" s="870"/>
      <c r="O5081" s="902"/>
      <c r="P5081" s="869"/>
      <c r="Q5081" s="813"/>
      <c r="R5081" s="870"/>
    </row>
    <row r="5082" spans="12:18" x14ac:dyDescent="0.2">
      <c r="L5082" s="869"/>
      <c r="M5082" s="813"/>
      <c r="N5082" s="870"/>
      <c r="O5082" s="902"/>
      <c r="P5082" s="869"/>
      <c r="Q5082" s="813"/>
      <c r="R5082" s="870"/>
    </row>
    <row r="5083" spans="12:18" x14ac:dyDescent="0.2">
      <c r="L5083" s="869"/>
      <c r="M5083" s="813"/>
      <c r="N5083" s="870"/>
      <c r="O5083" s="902"/>
      <c r="P5083" s="869"/>
      <c r="Q5083" s="813"/>
      <c r="R5083" s="870"/>
    </row>
    <row r="5084" spans="12:18" x14ac:dyDescent="0.2">
      <c r="L5084" s="869"/>
      <c r="M5084" s="813"/>
      <c r="N5084" s="870"/>
      <c r="O5084" s="902"/>
      <c r="P5084" s="869"/>
      <c r="Q5084" s="813"/>
      <c r="R5084" s="870"/>
    </row>
    <row r="5085" spans="12:18" x14ac:dyDescent="0.2">
      <c r="L5085" s="869"/>
      <c r="M5085" s="813"/>
      <c r="N5085" s="870"/>
      <c r="O5085" s="902"/>
      <c r="P5085" s="869"/>
      <c r="Q5085" s="813"/>
      <c r="R5085" s="870"/>
    </row>
    <row r="5086" spans="12:18" x14ac:dyDescent="0.2">
      <c r="L5086" s="869"/>
      <c r="M5086" s="813"/>
      <c r="N5086" s="870"/>
      <c r="O5086" s="902"/>
      <c r="P5086" s="869"/>
      <c r="Q5086" s="813"/>
      <c r="R5086" s="870"/>
    </row>
    <row r="5087" spans="12:18" x14ac:dyDescent="0.2">
      <c r="L5087" s="869"/>
      <c r="M5087" s="813"/>
      <c r="N5087" s="870"/>
      <c r="O5087" s="902"/>
      <c r="P5087" s="869"/>
      <c r="Q5087" s="813"/>
      <c r="R5087" s="870"/>
    </row>
    <row r="5088" spans="12:18" x14ac:dyDescent="0.2">
      <c r="L5088" s="869"/>
      <c r="M5088" s="813"/>
      <c r="N5088" s="870"/>
      <c r="O5088" s="902"/>
      <c r="P5088" s="869"/>
      <c r="Q5088" s="813"/>
      <c r="R5088" s="870"/>
    </row>
    <row r="5089" spans="12:18" x14ac:dyDescent="0.2">
      <c r="L5089" s="869"/>
      <c r="M5089" s="813"/>
      <c r="N5089" s="870"/>
      <c r="O5089" s="902"/>
      <c r="P5089" s="869"/>
      <c r="Q5089" s="813"/>
      <c r="R5089" s="870"/>
    </row>
    <row r="5090" spans="12:18" x14ac:dyDescent="0.2">
      <c r="L5090" s="869"/>
      <c r="M5090" s="813"/>
      <c r="N5090" s="870"/>
      <c r="O5090" s="902"/>
      <c r="P5090" s="869"/>
      <c r="Q5090" s="813"/>
      <c r="R5090" s="870"/>
    </row>
    <row r="5091" spans="12:18" x14ac:dyDescent="0.2">
      <c r="L5091" s="869"/>
      <c r="M5091" s="813"/>
      <c r="N5091" s="870"/>
      <c r="O5091" s="902"/>
      <c r="P5091" s="869"/>
      <c r="Q5091" s="813"/>
      <c r="R5091" s="870"/>
    </row>
    <row r="5092" spans="12:18" x14ac:dyDescent="0.2">
      <c r="L5092" s="869"/>
      <c r="M5092" s="813"/>
      <c r="N5092" s="870"/>
      <c r="O5092" s="902"/>
      <c r="P5092" s="869"/>
      <c r="Q5092" s="813"/>
      <c r="R5092" s="870"/>
    </row>
    <row r="5093" spans="12:18" x14ac:dyDescent="0.2">
      <c r="L5093" s="869"/>
      <c r="M5093" s="813"/>
      <c r="N5093" s="870"/>
      <c r="O5093" s="902"/>
      <c r="P5093" s="869"/>
      <c r="Q5093" s="813"/>
      <c r="R5093" s="870"/>
    </row>
    <row r="5094" spans="12:18" x14ac:dyDescent="0.2">
      <c r="L5094" s="869"/>
      <c r="M5094" s="813"/>
      <c r="N5094" s="870"/>
      <c r="O5094" s="902"/>
      <c r="P5094" s="869"/>
      <c r="Q5094" s="813"/>
      <c r="R5094" s="870"/>
    </row>
    <row r="5095" spans="12:18" x14ac:dyDescent="0.2">
      <c r="L5095" s="869"/>
      <c r="M5095" s="813"/>
      <c r="N5095" s="870"/>
      <c r="O5095" s="902"/>
      <c r="P5095" s="869"/>
      <c r="Q5095" s="813"/>
      <c r="R5095" s="870"/>
    </row>
    <row r="5096" spans="12:18" x14ac:dyDescent="0.2">
      <c r="L5096" s="869"/>
      <c r="M5096" s="813"/>
      <c r="N5096" s="870"/>
      <c r="O5096" s="902"/>
      <c r="P5096" s="869"/>
      <c r="Q5096" s="813"/>
      <c r="R5096" s="870"/>
    </row>
    <row r="5097" spans="12:18" x14ac:dyDescent="0.2">
      <c r="L5097" s="869"/>
      <c r="M5097" s="813"/>
      <c r="N5097" s="870"/>
      <c r="O5097" s="902"/>
      <c r="P5097" s="869"/>
      <c r="Q5097" s="813"/>
      <c r="R5097" s="870"/>
    </row>
    <row r="5098" spans="12:18" x14ac:dyDescent="0.2">
      <c r="L5098" s="869"/>
      <c r="M5098" s="813"/>
      <c r="N5098" s="870"/>
      <c r="O5098" s="902"/>
      <c r="P5098" s="869"/>
      <c r="Q5098" s="813"/>
      <c r="R5098" s="870"/>
    </row>
    <row r="5099" spans="12:18" x14ac:dyDescent="0.2">
      <c r="L5099" s="869"/>
      <c r="M5099" s="813"/>
      <c r="N5099" s="870"/>
      <c r="O5099" s="902"/>
      <c r="P5099" s="869"/>
      <c r="Q5099" s="813"/>
      <c r="R5099" s="870"/>
    </row>
    <row r="5100" spans="12:18" x14ac:dyDescent="0.2">
      <c r="L5100" s="869"/>
      <c r="M5100" s="813"/>
      <c r="N5100" s="870"/>
      <c r="O5100" s="902"/>
      <c r="P5100" s="869"/>
      <c r="Q5100" s="813"/>
      <c r="R5100" s="870"/>
    </row>
    <row r="5101" spans="12:18" x14ac:dyDescent="0.2">
      <c r="L5101" s="869"/>
      <c r="M5101" s="813"/>
      <c r="N5101" s="870"/>
      <c r="O5101" s="902"/>
      <c r="P5101" s="869"/>
      <c r="Q5101" s="813"/>
      <c r="R5101" s="870"/>
    </row>
    <row r="5102" spans="12:18" x14ac:dyDescent="0.2">
      <c r="L5102" s="869"/>
      <c r="M5102" s="813"/>
      <c r="N5102" s="870"/>
      <c r="O5102" s="902"/>
      <c r="P5102" s="869"/>
      <c r="Q5102" s="813"/>
      <c r="R5102" s="870"/>
    </row>
    <row r="5103" spans="12:18" x14ac:dyDescent="0.2">
      <c r="L5103" s="869"/>
      <c r="M5103" s="813"/>
      <c r="N5103" s="870"/>
      <c r="O5103" s="902"/>
      <c r="P5103" s="869"/>
      <c r="Q5103" s="813"/>
      <c r="R5103" s="870"/>
    </row>
    <row r="5104" spans="12:18" x14ac:dyDescent="0.2">
      <c r="L5104" s="869"/>
      <c r="M5104" s="813"/>
      <c r="N5104" s="870"/>
      <c r="O5104" s="902"/>
      <c r="P5104" s="869"/>
      <c r="Q5104" s="813"/>
      <c r="R5104" s="870"/>
    </row>
    <row r="5105" spans="12:18" x14ac:dyDescent="0.2">
      <c r="L5105" s="869"/>
      <c r="M5105" s="813"/>
      <c r="N5105" s="870"/>
      <c r="O5105" s="902"/>
      <c r="P5105" s="869"/>
      <c r="Q5105" s="813"/>
      <c r="R5105" s="870"/>
    </row>
    <row r="5106" spans="12:18" x14ac:dyDescent="0.2">
      <c r="L5106" s="869"/>
      <c r="M5106" s="813"/>
      <c r="N5106" s="870"/>
      <c r="O5106" s="902"/>
      <c r="P5106" s="869"/>
      <c r="Q5106" s="813"/>
      <c r="R5106" s="870"/>
    </row>
    <row r="5107" spans="12:18" x14ac:dyDescent="0.2">
      <c r="L5107" s="869"/>
      <c r="M5107" s="813"/>
      <c r="N5107" s="870"/>
      <c r="O5107" s="902"/>
      <c r="P5107" s="869"/>
      <c r="Q5107" s="813"/>
      <c r="R5107" s="870"/>
    </row>
    <row r="5108" spans="12:18" x14ac:dyDescent="0.2">
      <c r="L5108" s="869"/>
      <c r="M5108" s="813"/>
      <c r="N5108" s="870"/>
      <c r="O5108" s="902"/>
      <c r="P5108" s="869"/>
      <c r="Q5108" s="813"/>
      <c r="R5108" s="870"/>
    </row>
    <row r="5109" spans="12:18" x14ac:dyDescent="0.2">
      <c r="L5109" s="869"/>
      <c r="M5109" s="813"/>
      <c r="N5109" s="870"/>
      <c r="O5109" s="902"/>
      <c r="P5109" s="869"/>
      <c r="Q5109" s="813"/>
      <c r="R5109" s="870"/>
    </row>
    <row r="5110" spans="12:18" x14ac:dyDescent="0.2">
      <c r="L5110" s="869"/>
      <c r="M5110" s="813"/>
      <c r="N5110" s="870"/>
      <c r="O5110" s="902"/>
      <c r="P5110" s="869"/>
      <c r="Q5110" s="813"/>
      <c r="R5110" s="870"/>
    </row>
    <row r="5111" spans="12:18" x14ac:dyDescent="0.2">
      <c r="L5111" s="869"/>
      <c r="M5111" s="813"/>
      <c r="N5111" s="870"/>
      <c r="O5111" s="902"/>
      <c r="P5111" s="869"/>
      <c r="Q5111" s="813"/>
      <c r="R5111" s="870"/>
    </row>
    <row r="5112" spans="12:18" x14ac:dyDescent="0.2">
      <c r="L5112" s="869"/>
      <c r="M5112" s="813"/>
      <c r="N5112" s="870"/>
      <c r="O5112" s="902"/>
      <c r="P5112" s="869"/>
      <c r="Q5112" s="813"/>
      <c r="R5112" s="870"/>
    </row>
    <row r="5113" spans="12:18" x14ac:dyDescent="0.2">
      <c r="L5113" s="869"/>
      <c r="M5113" s="813"/>
      <c r="N5113" s="870"/>
      <c r="O5113" s="902"/>
      <c r="P5113" s="869"/>
      <c r="Q5113" s="813"/>
      <c r="R5113" s="870"/>
    </row>
    <row r="5114" spans="12:18" x14ac:dyDescent="0.2">
      <c r="L5114" s="869"/>
      <c r="M5114" s="813"/>
      <c r="N5114" s="870"/>
      <c r="O5114" s="902"/>
      <c r="P5114" s="869"/>
      <c r="Q5114" s="813"/>
      <c r="R5114" s="870"/>
    </row>
    <row r="5115" spans="12:18" x14ac:dyDescent="0.2">
      <c r="L5115" s="869"/>
      <c r="M5115" s="813"/>
      <c r="N5115" s="870"/>
      <c r="O5115" s="902"/>
      <c r="P5115" s="869"/>
      <c r="Q5115" s="813"/>
      <c r="R5115" s="870"/>
    </row>
    <row r="5116" spans="12:18" x14ac:dyDescent="0.2">
      <c r="L5116" s="869"/>
      <c r="M5116" s="813"/>
      <c r="N5116" s="870"/>
      <c r="O5116" s="902"/>
      <c r="P5116" s="869"/>
      <c r="Q5116" s="813"/>
      <c r="R5116" s="870"/>
    </row>
    <row r="5117" spans="12:18" x14ac:dyDescent="0.2">
      <c r="L5117" s="869"/>
      <c r="M5117" s="813"/>
      <c r="N5117" s="870"/>
      <c r="O5117" s="902"/>
      <c r="P5117" s="869"/>
      <c r="Q5117" s="813"/>
      <c r="R5117" s="870"/>
    </row>
    <row r="5118" spans="12:18" x14ac:dyDescent="0.2">
      <c r="L5118" s="869"/>
      <c r="M5118" s="813"/>
      <c r="N5118" s="870"/>
      <c r="O5118" s="902"/>
      <c r="P5118" s="869"/>
      <c r="Q5118" s="813"/>
      <c r="R5118" s="870"/>
    </row>
    <row r="5119" spans="12:18" x14ac:dyDescent="0.2">
      <c r="L5119" s="869"/>
      <c r="M5119" s="813"/>
      <c r="N5119" s="870"/>
      <c r="O5119" s="902"/>
      <c r="P5119" s="869"/>
      <c r="Q5119" s="813"/>
      <c r="R5119" s="870"/>
    </row>
    <row r="5120" spans="12:18" x14ac:dyDescent="0.2">
      <c r="L5120" s="869"/>
      <c r="M5120" s="813"/>
      <c r="N5120" s="870"/>
      <c r="O5120" s="902"/>
      <c r="P5120" s="869"/>
      <c r="Q5120" s="813"/>
      <c r="R5120" s="870"/>
    </row>
    <row r="5121" spans="12:18" x14ac:dyDescent="0.2">
      <c r="L5121" s="869"/>
      <c r="M5121" s="813"/>
      <c r="N5121" s="870"/>
      <c r="O5121" s="902"/>
      <c r="P5121" s="869"/>
      <c r="Q5121" s="813"/>
      <c r="R5121" s="870"/>
    </row>
    <row r="5122" spans="12:18" x14ac:dyDescent="0.2">
      <c r="L5122" s="869"/>
      <c r="M5122" s="813"/>
      <c r="N5122" s="870"/>
      <c r="O5122" s="902"/>
      <c r="P5122" s="869"/>
      <c r="Q5122" s="813"/>
      <c r="R5122" s="870"/>
    </row>
    <row r="5123" spans="12:18" x14ac:dyDescent="0.2">
      <c r="L5123" s="869"/>
      <c r="M5123" s="813"/>
      <c r="N5123" s="870"/>
      <c r="O5123" s="902"/>
      <c r="P5123" s="869"/>
      <c r="Q5123" s="813"/>
      <c r="R5123" s="870"/>
    </row>
    <row r="5124" spans="12:18" x14ac:dyDescent="0.2">
      <c r="L5124" s="869"/>
      <c r="M5124" s="813"/>
      <c r="N5124" s="870"/>
      <c r="O5124" s="902"/>
      <c r="P5124" s="869"/>
      <c r="Q5124" s="813"/>
      <c r="R5124" s="870"/>
    </row>
    <row r="5125" spans="12:18" x14ac:dyDescent="0.2">
      <c r="L5125" s="869"/>
      <c r="M5125" s="813"/>
      <c r="N5125" s="870"/>
      <c r="O5125" s="902"/>
      <c r="P5125" s="869"/>
      <c r="Q5125" s="813"/>
      <c r="R5125" s="870"/>
    </row>
    <row r="5126" spans="12:18" x14ac:dyDescent="0.2">
      <c r="L5126" s="869"/>
      <c r="M5126" s="813"/>
      <c r="N5126" s="870"/>
      <c r="O5126" s="902"/>
      <c r="P5126" s="869"/>
      <c r="Q5126" s="813"/>
      <c r="R5126" s="870"/>
    </row>
    <row r="5127" spans="12:18" x14ac:dyDescent="0.2">
      <c r="L5127" s="869"/>
      <c r="M5127" s="813"/>
      <c r="N5127" s="870"/>
      <c r="O5127" s="902"/>
      <c r="P5127" s="869"/>
      <c r="Q5127" s="813"/>
      <c r="R5127" s="870"/>
    </row>
    <row r="5128" spans="12:18" x14ac:dyDescent="0.2">
      <c r="L5128" s="869"/>
      <c r="M5128" s="813"/>
      <c r="N5128" s="870"/>
      <c r="O5128" s="902"/>
      <c r="P5128" s="869"/>
      <c r="Q5128" s="813"/>
      <c r="R5128" s="870"/>
    </row>
    <row r="5129" spans="12:18" x14ac:dyDescent="0.2">
      <c r="L5129" s="869"/>
      <c r="M5129" s="813"/>
      <c r="N5129" s="870"/>
      <c r="O5129" s="902"/>
      <c r="P5129" s="869"/>
      <c r="Q5129" s="813"/>
      <c r="R5129" s="870"/>
    </row>
    <row r="5130" spans="12:18" x14ac:dyDescent="0.2">
      <c r="L5130" s="869"/>
      <c r="M5130" s="813"/>
      <c r="N5130" s="870"/>
      <c r="O5130" s="902"/>
      <c r="P5130" s="869"/>
      <c r="Q5130" s="813"/>
      <c r="R5130" s="870"/>
    </row>
    <row r="5131" spans="12:18" x14ac:dyDescent="0.2">
      <c r="L5131" s="869"/>
      <c r="M5131" s="813"/>
      <c r="N5131" s="870"/>
      <c r="O5131" s="902"/>
      <c r="P5131" s="869"/>
      <c r="Q5131" s="813"/>
      <c r="R5131" s="870"/>
    </row>
    <row r="5132" spans="12:18" x14ac:dyDescent="0.2">
      <c r="L5132" s="869"/>
      <c r="M5132" s="813"/>
      <c r="N5132" s="870"/>
      <c r="O5132" s="902"/>
      <c r="P5132" s="869"/>
      <c r="Q5132" s="813"/>
      <c r="R5132" s="870"/>
    </row>
    <row r="5133" spans="12:18" x14ac:dyDescent="0.2">
      <c r="L5133" s="869"/>
      <c r="M5133" s="813"/>
      <c r="N5133" s="870"/>
      <c r="O5133" s="902"/>
      <c r="P5133" s="869"/>
      <c r="Q5133" s="813"/>
      <c r="R5133" s="870"/>
    </row>
    <row r="5134" spans="12:18" x14ac:dyDescent="0.2">
      <c r="L5134" s="869"/>
      <c r="M5134" s="813"/>
      <c r="N5134" s="870"/>
      <c r="O5134" s="902"/>
      <c r="P5134" s="869"/>
      <c r="Q5134" s="813"/>
      <c r="R5134" s="870"/>
    </row>
    <row r="5135" spans="12:18" x14ac:dyDescent="0.2">
      <c r="L5135" s="869"/>
      <c r="M5135" s="813"/>
      <c r="N5135" s="870"/>
      <c r="O5135" s="902"/>
      <c r="P5135" s="869"/>
      <c r="Q5135" s="813"/>
      <c r="R5135" s="870"/>
    </row>
    <row r="5136" spans="12:18" x14ac:dyDescent="0.2">
      <c r="L5136" s="869"/>
      <c r="M5136" s="813"/>
      <c r="N5136" s="870"/>
      <c r="O5136" s="902"/>
      <c r="P5136" s="869"/>
      <c r="Q5136" s="813"/>
      <c r="R5136" s="870"/>
    </row>
    <row r="5137" spans="12:18" x14ac:dyDescent="0.2">
      <c r="L5137" s="869"/>
      <c r="M5137" s="813"/>
      <c r="N5137" s="870"/>
      <c r="O5137" s="902"/>
      <c r="P5137" s="869"/>
      <c r="Q5137" s="813"/>
      <c r="R5137" s="870"/>
    </row>
    <row r="5138" spans="12:18" x14ac:dyDescent="0.2">
      <c r="L5138" s="869"/>
      <c r="M5138" s="813"/>
      <c r="N5138" s="870"/>
      <c r="O5138" s="902"/>
      <c r="P5138" s="869"/>
      <c r="Q5138" s="813"/>
      <c r="R5138" s="870"/>
    </row>
    <row r="5139" spans="12:18" x14ac:dyDescent="0.2">
      <c r="L5139" s="869"/>
      <c r="M5139" s="813"/>
      <c r="N5139" s="870"/>
      <c r="O5139" s="902"/>
      <c r="P5139" s="869"/>
      <c r="Q5139" s="813"/>
      <c r="R5139" s="870"/>
    </row>
    <row r="5140" spans="12:18" x14ac:dyDescent="0.2">
      <c r="L5140" s="869"/>
      <c r="M5140" s="813"/>
      <c r="N5140" s="870"/>
      <c r="O5140" s="902"/>
      <c r="P5140" s="869"/>
      <c r="Q5140" s="813"/>
      <c r="R5140" s="870"/>
    </row>
    <row r="5141" spans="12:18" x14ac:dyDescent="0.2">
      <c r="L5141" s="869"/>
      <c r="M5141" s="813"/>
      <c r="N5141" s="870"/>
      <c r="O5141" s="902"/>
      <c r="P5141" s="869"/>
      <c r="Q5141" s="813"/>
      <c r="R5141" s="870"/>
    </row>
    <row r="5142" spans="12:18" x14ac:dyDescent="0.2">
      <c r="L5142" s="869"/>
      <c r="M5142" s="813"/>
      <c r="N5142" s="870"/>
      <c r="O5142" s="902"/>
      <c r="P5142" s="869"/>
      <c r="Q5142" s="813"/>
      <c r="R5142" s="870"/>
    </row>
    <row r="5143" spans="12:18" x14ac:dyDescent="0.2">
      <c r="L5143" s="869"/>
      <c r="M5143" s="813"/>
      <c r="N5143" s="870"/>
      <c r="O5143" s="902"/>
      <c r="P5143" s="869"/>
      <c r="Q5143" s="813"/>
      <c r="R5143" s="870"/>
    </row>
    <row r="5144" spans="12:18" x14ac:dyDescent="0.2">
      <c r="L5144" s="869"/>
      <c r="M5144" s="813"/>
      <c r="N5144" s="870"/>
      <c r="O5144" s="902"/>
      <c r="P5144" s="869"/>
      <c r="Q5144" s="813"/>
      <c r="R5144" s="870"/>
    </row>
    <row r="5145" spans="12:18" x14ac:dyDescent="0.2">
      <c r="L5145" s="869"/>
      <c r="M5145" s="813"/>
      <c r="N5145" s="870"/>
      <c r="O5145" s="902"/>
      <c r="P5145" s="869"/>
      <c r="Q5145" s="813"/>
      <c r="R5145" s="870"/>
    </row>
    <row r="5146" spans="12:18" x14ac:dyDescent="0.2">
      <c r="L5146" s="869"/>
      <c r="M5146" s="813"/>
      <c r="N5146" s="870"/>
      <c r="O5146" s="902"/>
      <c r="P5146" s="869"/>
      <c r="Q5146" s="813"/>
      <c r="R5146" s="870"/>
    </row>
    <row r="5147" spans="12:18" x14ac:dyDescent="0.2">
      <c r="L5147" s="869"/>
      <c r="M5147" s="813"/>
      <c r="N5147" s="870"/>
      <c r="O5147" s="902"/>
      <c r="P5147" s="869"/>
      <c r="Q5147" s="813"/>
      <c r="R5147" s="870"/>
    </row>
    <row r="5148" spans="12:18" x14ac:dyDescent="0.2">
      <c r="L5148" s="869"/>
      <c r="M5148" s="813"/>
      <c r="N5148" s="870"/>
      <c r="O5148" s="902"/>
      <c r="P5148" s="869"/>
      <c r="Q5148" s="813"/>
      <c r="R5148" s="870"/>
    </row>
    <row r="5149" spans="12:18" x14ac:dyDescent="0.2">
      <c r="L5149" s="869"/>
      <c r="M5149" s="813"/>
      <c r="N5149" s="870"/>
      <c r="O5149" s="902"/>
      <c r="P5149" s="869"/>
      <c r="Q5149" s="813"/>
      <c r="R5149" s="870"/>
    </row>
    <row r="5150" spans="12:18" x14ac:dyDescent="0.2">
      <c r="L5150" s="869"/>
      <c r="M5150" s="813"/>
      <c r="N5150" s="870"/>
      <c r="O5150" s="902"/>
      <c r="P5150" s="869"/>
      <c r="Q5150" s="813"/>
      <c r="R5150" s="870"/>
    </row>
    <row r="5151" spans="12:18" x14ac:dyDescent="0.2">
      <c r="L5151" s="869"/>
      <c r="M5151" s="813"/>
      <c r="N5151" s="870"/>
      <c r="O5151" s="902"/>
      <c r="P5151" s="869"/>
      <c r="Q5151" s="813"/>
      <c r="R5151" s="870"/>
    </row>
    <row r="5152" spans="12:18" x14ac:dyDescent="0.2">
      <c r="L5152" s="869"/>
      <c r="M5152" s="813"/>
      <c r="N5152" s="870"/>
      <c r="O5152" s="902"/>
      <c r="P5152" s="869"/>
      <c r="Q5152" s="813"/>
      <c r="R5152" s="870"/>
    </row>
    <row r="5153" spans="12:18" x14ac:dyDescent="0.2">
      <c r="L5153" s="869"/>
      <c r="M5153" s="813"/>
      <c r="N5153" s="870"/>
      <c r="O5153" s="902"/>
      <c r="P5153" s="869"/>
      <c r="Q5153" s="813"/>
      <c r="R5153" s="870"/>
    </row>
    <row r="5154" spans="12:18" x14ac:dyDescent="0.2">
      <c r="L5154" s="869"/>
      <c r="M5154" s="813"/>
      <c r="N5154" s="870"/>
      <c r="O5154" s="902"/>
      <c r="P5154" s="869"/>
      <c r="Q5154" s="813"/>
      <c r="R5154" s="870"/>
    </row>
    <row r="5155" spans="12:18" x14ac:dyDescent="0.2">
      <c r="L5155" s="869"/>
      <c r="M5155" s="813"/>
      <c r="N5155" s="870"/>
      <c r="O5155" s="902"/>
      <c r="P5155" s="869"/>
      <c r="Q5155" s="813"/>
      <c r="R5155" s="870"/>
    </row>
    <row r="5156" spans="12:18" x14ac:dyDescent="0.2">
      <c r="L5156" s="869"/>
      <c r="M5156" s="813"/>
      <c r="N5156" s="870"/>
      <c r="O5156" s="902"/>
      <c r="P5156" s="869"/>
      <c r="Q5156" s="813"/>
      <c r="R5156" s="870"/>
    </row>
    <row r="5157" spans="12:18" x14ac:dyDescent="0.2">
      <c r="L5157" s="869"/>
      <c r="M5157" s="813"/>
      <c r="N5157" s="870"/>
      <c r="O5157" s="902"/>
      <c r="P5157" s="869"/>
      <c r="Q5157" s="813"/>
      <c r="R5157" s="870"/>
    </row>
    <row r="5158" spans="12:18" x14ac:dyDescent="0.2">
      <c r="L5158" s="869"/>
      <c r="M5158" s="813"/>
      <c r="N5158" s="870"/>
      <c r="O5158" s="902"/>
      <c r="P5158" s="869"/>
      <c r="Q5158" s="813"/>
      <c r="R5158" s="870"/>
    </row>
    <row r="5159" spans="12:18" x14ac:dyDescent="0.2">
      <c r="L5159" s="869"/>
      <c r="M5159" s="813"/>
      <c r="N5159" s="870"/>
      <c r="O5159" s="902"/>
      <c r="P5159" s="869"/>
      <c r="Q5159" s="813"/>
      <c r="R5159" s="870"/>
    </row>
    <row r="5160" spans="12:18" x14ac:dyDescent="0.2">
      <c r="L5160" s="869"/>
      <c r="M5160" s="813"/>
      <c r="N5160" s="870"/>
      <c r="O5160" s="902"/>
      <c r="P5160" s="869"/>
      <c r="Q5160" s="813"/>
      <c r="R5160" s="870"/>
    </row>
    <row r="5161" spans="12:18" x14ac:dyDescent="0.2">
      <c r="L5161" s="869"/>
      <c r="M5161" s="813"/>
      <c r="N5161" s="870"/>
      <c r="O5161" s="902"/>
      <c r="P5161" s="869"/>
      <c r="Q5161" s="813"/>
      <c r="R5161" s="870"/>
    </row>
    <row r="5162" spans="12:18" x14ac:dyDescent="0.2">
      <c r="L5162" s="869"/>
      <c r="M5162" s="813"/>
      <c r="N5162" s="870"/>
      <c r="O5162" s="902"/>
      <c r="P5162" s="869"/>
      <c r="Q5162" s="813"/>
      <c r="R5162" s="870"/>
    </row>
    <row r="5163" spans="12:18" x14ac:dyDescent="0.2">
      <c r="L5163" s="869"/>
      <c r="M5163" s="813"/>
      <c r="N5163" s="870"/>
      <c r="O5163" s="902"/>
      <c r="P5163" s="869"/>
      <c r="Q5163" s="813"/>
      <c r="R5163" s="870"/>
    </row>
    <row r="5164" spans="12:18" x14ac:dyDescent="0.2">
      <c r="L5164" s="869"/>
      <c r="M5164" s="813"/>
      <c r="N5164" s="870"/>
      <c r="O5164" s="902"/>
      <c r="P5164" s="869"/>
      <c r="Q5164" s="813"/>
      <c r="R5164" s="870"/>
    </row>
    <row r="5165" spans="12:18" x14ac:dyDescent="0.2">
      <c r="L5165" s="869"/>
      <c r="M5165" s="813"/>
      <c r="N5165" s="870"/>
      <c r="O5165" s="902"/>
      <c r="P5165" s="869"/>
      <c r="Q5165" s="813"/>
      <c r="R5165" s="870"/>
    </row>
    <row r="5166" spans="12:18" x14ac:dyDescent="0.2">
      <c r="L5166" s="869"/>
      <c r="M5166" s="813"/>
      <c r="N5166" s="870"/>
      <c r="O5166" s="902"/>
      <c r="P5166" s="869"/>
      <c r="Q5166" s="813"/>
      <c r="R5166" s="870"/>
    </row>
    <row r="5167" spans="12:18" x14ac:dyDescent="0.2">
      <c r="L5167" s="869"/>
      <c r="M5167" s="813"/>
      <c r="N5167" s="870"/>
      <c r="O5167" s="902"/>
      <c r="P5167" s="869"/>
      <c r="Q5167" s="813"/>
      <c r="R5167" s="870"/>
    </row>
    <row r="5168" spans="12:18" x14ac:dyDescent="0.2">
      <c r="L5168" s="869"/>
      <c r="M5168" s="813"/>
      <c r="N5168" s="870"/>
      <c r="O5168" s="902"/>
      <c r="P5168" s="869"/>
      <c r="Q5168" s="813"/>
      <c r="R5168" s="870"/>
    </row>
    <row r="5169" spans="12:18" x14ac:dyDescent="0.2">
      <c r="L5169" s="869"/>
      <c r="M5169" s="813"/>
      <c r="N5169" s="870"/>
      <c r="O5169" s="902"/>
      <c r="P5169" s="869"/>
      <c r="Q5169" s="813"/>
      <c r="R5169" s="870"/>
    </row>
    <row r="5170" spans="12:18" x14ac:dyDescent="0.2">
      <c r="L5170" s="869"/>
      <c r="M5170" s="813"/>
      <c r="N5170" s="870"/>
      <c r="O5170" s="902"/>
      <c r="P5170" s="869"/>
      <c r="Q5170" s="813"/>
      <c r="R5170" s="870"/>
    </row>
    <row r="5171" spans="12:18" x14ac:dyDescent="0.2">
      <c r="L5171" s="869"/>
      <c r="M5171" s="813"/>
      <c r="N5171" s="870"/>
      <c r="O5171" s="902"/>
      <c r="P5171" s="869"/>
      <c r="Q5171" s="813"/>
      <c r="R5171" s="870"/>
    </row>
    <row r="5172" spans="12:18" x14ac:dyDescent="0.2">
      <c r="L5172" s="869"/>
      <c r="M5172" s="813"/>
      <c r="N5172" s="870"/>
      <c r="O5172" s="902"/>
      <c r="P5172" s="869"/>
      <c r="Q5172" s="813"/>
      <c r="R5172" s="870"/>
    </row>
    <row r="5173" spans="12:18" x14ac:dyDescent="0.2">
      <c r="L5173" s="869"/>
      <c r="M5173" s="813"/>
      <c r="N5173" s="870"/>
      <c r="O5173" s="902"/>
      <c r="P5173" s="869"/>
      <c r="Q5173" s="813"/>
      <c r="R5173" s="870"/>
    </row>
    <row r="5174" spans="12:18" x14ac:dyDescent="0.2">
      <c r="L5174" s="869"/>
      <c r="M5174" s="813"/>
      <c r="N5174" s="870"/>
      <c r="O5174" s="902"/>
      <c r="P5174" s="869"/>
      <c r="Q5174" s="813"/>
      <c r="R5174" s="870"/>
    </row>
    <row r="5175" spans="12:18" x14ac:dyDescent="0.2">
      <c r="L5175" s="869"/>
      <c r="M5175" s="813"/>
      <c r="N5175" s="870"/>
      <c r="O5175" s="902"/>
      <c r="P5175" s="869"/>
      <c r="Q5175" s="813"/>
      <c r="R5175" s="870"/>
    </row>
    <row r="5176" spans="12:18" x14ac:dyDescent="0.2">
      <c r="L5176" s="869"/>
      <c r="M5176" s="813"/>
      <c r="N5176" s="870"/>
      <c r="O5176" s="902"/>
      <c r="P5176" s="869"/>
      <c r="Q5176" s="813"/>
      <c r="R5176" s="870"/>
    </row>
    <row r="5177" spans="12:18" x14ac:dyDescent="0.2">
      <c r="L5177" s="869"/>
      <c r="M5177" s="813"/>
      <c r="N5177" s="870"/>
      <c r="O5177" s="902"/>
      <c r="P5177" s="869"/>
      <c r="Q5177" s="813"/>
      <c r="R5177" s="870"/>
    </row>
    <row r="5178" spans="12:18" x14ac:dyDescent="0.2">
      <c r="L5178" s="869"/>
      <c r="M5178" s="813"/>
      <c r="N5178" s="870"/>
      <c r="O5178" s="902"/>
      <c r="P5178" s="869"/>
      <c r="Q5178" s="813"/>
      <c r="R5178" s="870"/>
    </row>
    <row r="5179" spans="12:18" x14ac:dyDescent="0.2">
      <c r="L5179" s="869"/>
      <c r="M5179" s="813"/>
      <c r="N5179" s="870"/>
      <c r="O5179" s="902"/>
      <c r="P5179" s="869"/>
      <c r="Q5179" s="813"/>
      <c r="R5179" s="870"/>
    </row>
    <row r="5180" spans="12:18" x14ac:dyDescent="0.2">
      <c r="L5180" s="869"/>
      <c r="M5180" s="813"/>
      <c r="N5180" s="870"/>
      <c r="O5180" s="902"/>
      <c r="P5180" s="869"/>
      <c r="Q5180" s="813"/>
      <c r="R5180" s="870"/>
    </row>
    <row r="5181" spans="12:18" x14ac:dyDescent="0.2">
      <c r="L5181" s="869"/>
      <c r="M5181" s="813"/>
      <c r="N5181" s="870"/>
      <c r="O5181" s="902"/>
      <c r="P5181" s="869"/>
      <c r="Q5181" s="813"/>
      <c r="R5181" s="870"/>
    </row>
    <row r="5182" spans="12:18" x14ac:dyDescent="0.2">
      <c r="L5182" s="869"/>
      <c r="M5182" s="813"/>
      <c r="N5182" s="870"/>
      <c r="O5182" s="902"/>
      <c r="P5182" s="869"/>
      <c r="Q5182" s="813"/>
      <c r="R5182" s="870"/>
    </row>
    <row r="5183" spans="12:18" x14ac:dyDescent="0.2">
      <c r="L5183" s="869"/>
      <c r="M5183" s="813"/>
      <c r="N5183" s="870"/>
      <c r="O5183" s="902"/>
      <c r="P5183" s="869"/>
      <c r="Q5183" s="813"/>
      <c r="R5183" s="870"/>
    </row>
    <row r="5184" spans="12:18" x14ac:dyDescent="0.2">
      <c r="L5184" s="869"/>
      <c r="M5184" s="813"/>
      <c r="N5184" s="870"/>
      <c r="O5184" s="902"/>
      <c r="P5184" s="869"/>
      <c r="Q5184" s="813"/>
      <c r="R5184" s="870"/>
    </row>
    <row r="5185" spans="12:18" x14ac:dyDescent="0.2">
      <c r="L5185" s="869"/>
      <c r="M5185" s="813"/>
      <c r="N5185" s="870"/>
      <c r="O5185" s="902"/>
      <c r="P5185" s="869"/>
      <c r="Q5185" s="813"/>
      <c r="R5185" s="870"/>
    </row>
    <row r="5186" spans="12:18" x14ac:dyDescent="0.2">
      <c r="L5186" s="869"/>
      <c r="M5186" s="813"/>
      <c r="N5186" s="870"/>
      <c r="O5186" s="902"/>
      <c r="P5186" s="869"/>
      <c r="Q5186" s="813"/>
      <c r="R5186" s="870"/>
    </row>
    <row r="5187" spans="12:18" x14ac:dyDescent="0.2">
      <c r="L5187" s="869"/>
      <c r="M5187" s="813"/>
      <c r="N5187" s="870"/>
      <c r="O5187" s="902"/>
      <c r="P5187" s="869"/>
      <c r="Q5187" s="813"/>
      <c r="R5187" s="870"/>
    </row>
    <row r="5188" spans="12:18" x14ac:dyDescent="0.2">
      <c r="L5188" s="869"/>
      <c r="M5188" s="813"/>
      <c r="N5188" s="870"/>
      <c r="O5188" s="902"/>
      <c r="P5188" s="869"/>
      <c r="Q5188" s="813"/>
      <c r="R5188" s="870"/>
    </row>
    <row r="5189" spans="12:18" x14ac:dyDescent="0.2">
      <c r="L5189" s="869"/>
      <c r="M5189" s="813"/>
      <c r="N5189" s="870"/>
      <c r="O5189" s="902"/>
      <c r="P5189" s="869"/>
      <c r="Q5189" s="813"/>
      <c r="R5189" s="870"/>
    </row>
    <row r="5190" spans="12:18" x14ac:dyDescent="0.2">
      <c r="L5190" s="869"/>
      <c r="M5190" s="813"/>
      <c r="N5190" s="870"/>
      <c r="O5190" s="902"/>
      <c r="P5190" s="869"/>
      <c r="Q5190" s="813"/>
      <c r="R5190" s="870"/>
    </row>
    <row r="5191" spans="12:18" x14ac:dyDescent="0.2">
      <c r="L5191" s="869"/>
      <c r="M5191" s="813"/>
      <c r="N5191" s="870"/>
      <c r="O5191" s="902"/>
      <c r="P5191" s="869"/>
      <c r="Q5191" s="813"/>
      <c r="R5191" s="870"/>
    </row>
    <row r="5192" spans="12:18" x14ac:dyDescent="0.2">
      <c r="L5192" s="869"/>
      <c r="M5192" s="813"/>
      <c r="N5192" s="870"/>
      <c r="O5192" s="902"/>
      <c r="P5192" s="869"/>
      <c r="Q5192" s="813"/>
      <c r="R5192" s="870"/>
    </row>
    <row r="5193" spans="12:18" x14ac:dyDescent="0.2">
      <c r="L5193" s="869"/>
      <c r="M5193" s="813"/>
      <c r="N5193" s="870"/>
      <c r="O5193" s="902"/>
      <c r="P5193" s="869"/>
      <c r="Q5193" s="813"/>
      <c r="R5193" s="870"/>
    </row>
    <row r="5194" spans="12:18" x14ac:dyDescent="0.2">
      <c r="L5194" s="869"/>
      <c r="M5194" s="813"/>
      <c r="N5194" s="870"/>
      <c r="O5194" s="902"/>
      <c r="P5194" s="869"/>
      <c r="Q5194" s="813"/>
      <c r="R5194" s="870"/>
    </row>
    <row r="5195" spans="12:18" x14ac:dyDescent="0.2">
      <c r="L5195" s="869"/>
      <c r="M5195" s="813"/>
      <c r="N5195" s="870"/>
      <c r="O5195" s="902"/>
      <c r="P5195" s="869"/>
      <c r="Q5195" s="813"/>
      <c r="R5195" s="870"/>
    </row>
    <row r="5196" spans="12:18" x14ac:dyDescent="0.2">
      <c r="L5196" s="869"/>
      <c r="M5196" s="813"/>
      <c r="N5196" s="870"/>
      <c r="O5196" s="902"/>
      <c r="P5196" s="869"/>
      <c r="Q5196" s="813"/>
      <c r="R5196" s="870"/>
    </row>
    <row r="5197" spans="12:18" x14ac:dyDescent="0.2">
      <c r="L5197" s="869"/>
      <c r="M5197" s="813"/>
      <c r="N5197" s="870"/>
      <c r="O5197" s="902"/>
      <c r="P5197" s="869"/>
      <c r="Q5197" s="813"/>
      <c r="R5197" s="870"/>
    </row>
    <row r="5198" spans="12:18" x14ac:dyDescent="0.2">
      <c r="L5198" s="869"/>
      <c r="M5198" s="813"/>
      <c r="N5198" s="870"/>
      <c r="O5198" s="902"/>
      <c r="P5198" s="869"/>
      <c r="Q5198" s="813"/>
      <c r="R5198" s="870"/>
    </row>
    <row r="5199" spans="12:18" x14ac:dyDescent="0.2">
      <c r="L5199" s="869"/>
      <c r="M5199" s="813"/>
      <c r="N5199" s="870"/>
      <c r="O5199" s="902"/>
      <c r="P5199" s="869"/>
      <c r="Q5199" s="813"/>
      <c r="R5199" s="870"/>
    </row>
    <row r="5200" spans="12:18" x14ac:dyDescent="0.2">
      <c r="L5200" s="869"/>
      <c r="M5200" s="813"/>
      <c r="N5200" s="870"/>
      <c r="O5200" s="902"/>
      <c r="P5200" s="869"/>
      <c r="Q5200" s="813"/>
      <c r="R5200" s="870"/>
    </row>
    <row r="5201" spans="12:18" x14ac:dyDescent="0.2">
      <c r="L5201" s="869"/>
      <c r="M5201" s="813"/>
      <c r="N5201" s="870"/>
      <c r="O5201" s="902"/>
      <c r="P5201" s="869"/>
      <c r="Q5201" s="813"/>
      <c r="R5201" s="870"/>
    </row>
    <row r="5202" spans="12:18" x14ac:dyDescent="0.2">
      <c r="L5202" s="869"/>
      <c r="M5202" s="813"/>
      <c r="N5202" s="870"/>
      <c r="O5202" s="902"/>
      <c r="P5202" s="869"/>
      <c r="Q5202" s="813"/>
      <c r="R5202" s="870"/>
    </row>
    <row r="5203" spans="12:18" x14ac:dyDescent="0.2">
      <c r="L5203" s="869"/>
      <c r="M5203" s="813"/>
      <c r="N5203" s="870"/>
      <c r="O5203" s="902"/>
      <c r="P5203" s="869"/>
      <c r="Q5203" s="813"/>
      <c r="R5203" s="870"/>
    </row>
    <row r="5204" spans="12:18" x14ac:dyDescent="0.2">
      <c r="L5204" s="869"/>
      <c r="M5204" s="813"/>
      <c r="N5204" s="870"/>
      <c r="O5204" s="902"/>
      <c r="P5204" s="869"/>
      <c r="Q5204" s="813"/>
      <c r="R5204" s="870"/>
    </row>
    <row r="5205" spans="12:18" x14ac:dyDescent="0.2">
      <c r="L5205" s="869"/>
      <c r="M5205" s="813"/>
      <c r="N5205" s="870"/>
      <c r="O5205" s="902"/>
      <c r="P5205" s="869"/>
      <c r="Q5205" s="813"/>
      <c r="R5205" s="870"/>
    </row>
    <row r="5206" spans="12:18" x14ac:dyDescent="0.2">
      <c r="L5206" s="869"/>
      <c r="M5206" s="813"/>
      <c r="N5206" s="870"/>
      <c r="O5206" s="902"/>
      <c r="P5206" s="869"/>
      <c r="Q5206" s="813"/>
      <c r="R5206" s="870"/>
    </row>
    <row r="5207" spans="12:18" x14ac:dyDescent="0.2">
      <c r="L5207" s="869"/>
      <c r="M5207" s="813"/>
      <c r="N5207" s="870"/>
      <c r="O5207" s="902"/>
      <c r="P5207" s="869"/>
      <c r="Q5207" s="813"/>
      <c r="R5207" s="870"/>
    </row>
    <row r="5208" spans="12:18" x14ac:dyDescent="0.2">
      <c r="L5208" s="869"/>
      <c r="M5208" s="813"/>
      <c r="N5208" s="870"/>
      <c r="O5208" s="902"/>
      <c r="P5208" s="869"/>
      <c r="Q5208" s="813"/>
      <c r="R5208" s="870"/>
    </row>
    <row r="5209" spans="12:18" x14ac:dyDescent="0.2">
      <c r="L5209" s="869"/>
      <c r="M5209" s="813"/>
      <c r="N5209" s="870"/>
      <c r="O5209" s="902"/>
      <c r="P5209" s="869"/>
      <c r="Q5209" s="813"/>
      <c r="R5209" s="870"/>
    </row>
    <row r="5210" spans="12:18" x14ac:dyDescent="0.2">
      <c r="L5210" s="869"/>
      <c r="M5210" s="813"/>
      <c r="N5210" s="870"/>
      <c r="O5210" s="902"/>
      <c r="P5210" s="869"/>
      <c r="Q5210" s="813"/>
      <c r="R5210" s="870"/>
    </row>
    <row r="5211" spans="12:18" x14ac:dyDescent="0.2">
      <c r="L5211" s="869"/>
      <c r="M5211" s="813"/>
      <c r="N5211" s="870"/>
      <c r="O5211" s="902"/>
      <c r="P5211" s="869"/>
      <c r="Q5211" s="813"/>
      <c r="R5211" s="870"/>
    </row>
    <row r="5212" spans="12:18" x14ac:dyDescent="0.2">
      <c r="L5212" s="869"/>
      <c r="M5212" s="813"/>
      <c r="N5212" s="870"/>
      <c r="O5212" s="902"/>
      <c r="P5212" s="869"/>
      <c r="Q5212" s="813"/>
      <c r="R5212" s="870"/>
    </row>
    <row r="5213" spans="12:18" x14ac:dyDescent="0.2">
      <c r="L5213" s="869"/>
      <c r="M5213" s="813"/>
      <c r="N5213" s="870"/>
      <c r="O5213" s="902"/>
      <c r="P5213" s="869"/>
      <c r="Q5213" s="813"/>
      <c r="R5213" s="870"/>
    </row>
    <row r="5214" spans="12:18" x14ac:dyDescent="0.2">
      <c r="L5214" s="869"/>
      <c r="M5214" s="813"/>
      <c r="N5214" s="870"/>
      <c r="O5214" s="902"/>
      <c r="P5214" s="869"/>
      <c r="Q5214" s="813"/>
      <c r="R5214" s="870"/>
    </row>
    <row r="5215" spans="12:18" x14ac:dyDescent="0.2">
      <c r="L5215" s="869"/>
      <c r="M5215" s="813"/>
      <c r="N5215" s="870"/>
      <c r="O5215" s="902"/>
      <c r="P5215" s="869"/>
      <c r="Q5215" s="813"/>
      <c r="R5215" s="870"/>
    </row>
    <row r="5216" spans="12:18" x14ac:dyDescent="0.2">
      <c r="L5216" s="869"/>
      <c r="M5216" s="813"/>
      <c r="N5216" s="870"/>
      <c r="O5216" s="902"/>
      <c r="P5216" s="869"/>
      <c r="Q5216" s="813"/>
      <c r="R5216" s="870"/>
    </row>
    <row r="5217" spans="12:18" x14ac:dyDescent="0.2">
      <c r="L5217" s="869"/>
      <c r="M5217" s="813"/>
      <c r="N5217" s="870"/>
      <c r="O5217" s="902"/>
      <c r="P5217" s="869"/>
      <c r="Q5217" s="813"/>
      <c r="R5217" s="870"/>
    </row>
    <row r="5218" spans="12:18" x14ac:dyDescent="0.2">
      <c r="L5218" s="869"/>
      <c r="M5218" s="813"/>
      <c r="N5218" s="870"/>
      <c r="O5218" s="902"/>
      <c r="P5218" s="869"/>
      <c r="Q5218" s="813"/>
      <c r="R5218" s="870"/>
    </row>
    <row r="5219" spans="12:18" x14ac:dyDescent="0.2">
      <c r="L5219" s="869"/>
      <c r="M5219" s="813"/>
      <c r="N5219" s="870"/>
      <c r="O5219" s="902"/>
      <c r="P5219" s="869"/>
      <c r="Q5219" s="813"/>
      <c r="R5219" s="870"/>
    </row>
    <row r="5220" spans="12:18" x14ac:dyDescent="0.2">
      <c r="L5220" s="869"/>
      <c r="M5220" s="813"/>
      <c r="N5220" s="870"/>
      <c r="O5220" s="902"/>
      <c r="P5220" s="869"/>
      <c r="Q5220" s="813"/>
      <c r="R5220" s="870"/>
    </row>
    <row r="5221" spans="12:18" x14ac:dyDescent="0.2">
      <c r="L5221" s="869"/>
      <c r="M5221" s="813"/>
      <c r="N5221" s="870"/>
      <c r="O5221" s="902"/>
      <c r="P5221" s="869"/>
      <c r="Q5221" s="813"/>
      <c r="R5221" s="870"/>
    </row>
    <row r="5222" spans="12:18" x14ac:dyDescent="0.2">
      <c r="L5222" s="869"/>
      <c r="M5222" s="813"/>
      <c r="N5222" s="870"/>
      <c r="O5222" s="902"/>
      <c r="P5222" s="869"/>
      <c r="Q5222" s="813"/>
      <c r="R5222" s="870"/>
    </row>
    <row r="5223" spans="12:18" x14ac:dyDescent="0.2">
      <c r="L5223" s="869"/>
      <c r="M5223" s="813"/>
      <c r="N5223" s="870"/>
      <c r="O5223" s="902"/>
      <c r="P5223" s="869"/>
      <c r="Q5223" s="813"/>
      <c r="R5223" s="870"/>
    </row>
    <row r="5224" spans="12:18" x14ac:dyDescent="0.2">
      <c r="L5224" s="869"/>
      <c r="M5224" s="813"/>
      <c r="N5224" s="870"/>
      <c r="O5224" s="902"/>
      <c r="P5224" s="869"/>
      <c r="Q5224" s="813"/>
      <c r="R5224" s="870"/>
    </row>
    <row r="5225" spans="12:18" x14ac:dyDescent="0.2">
      <c r="L5225" s="869"/>
      <c r="M5225" s="813"/>
      <c r="N5225" s="870"/>
      <c r="O5225" s="902"/>
      <c r="P5225" s="869"/>
      <c r="Q5225" s="813"/>
      <c r="R5225" s="870"/>
    </row>
    <row r="5226" spans="12:18" x14ac:dyDescent="0.2">
      <c r="L5226" s="869"/>
      <c r="M5226" s="813"/>
      <c r="N5226" s="870"/>
      <c r="O5226" s="902"/>
      <c r="P5226" s="869"/>
      <c r="Q5226" s="813"/>
      <c r="R5226" s="870"/>
    </row>
    <row r="5227" spans="12:18" x14ac:dyDescent="0.2">
      <c r="L5227" s="869"/>
      <c r="M5227" s="813"/>
      <c r="N5227" s="870"/>
      <c r="O5227" s="902"/>
      <c r="P5227" s="869"/>
      <c r="Q5227" s="813"/>
      <c r="R5227" s="870"/>
    </row>
    <row r="5228" spans="12:18" x14ac:dyDescent="0.2">
      <c r="L5228" s="869"/>
      <c r="M5228" s="813"/>
      <c r="N5228" s="870"/>
      <c r="O5228" s="902"/>
      <c r="P5228" s="869"/>
      <c r="Q5228" s="813"/>
      <c r="R5228" s="870"/>
    </row>
    <row r="5229" spans="12:18" x14ac:dyDescent="0.2">
      <c r="L5229" s="869"/>
      <c r="M5229" s="813"/>
      <c r="N5229" s="870"/>
      <c r="O5229" s="902"/>
      <c r="P5229" s="869"/>
      <c r="Q5229" s="813"/>
      <c r="R5229" s="870"/>
    </row>
    <row r="5230" spans="12:18" x14ac:dyDescent="0.2">
      <c r="L5230" s="869"/>
      <c r="M5230" s="813"/>
      <c r="N5230" s="870"/>
      <c r="O5230" s="902"/>
      <c r="P5230" s="869"/>
      <c r="Q5230" s="813"/>
      <c r="R5230" s="870"/>
    </row>
    <row r="5231" spans="12:18" x14ac:dyDescent="0.2">
      <c r="L5231" s="869"/>
      <c r="M5231" s="813"/>
      <c r="N5231" s="870"/>
      <c r="O5231" s="902"/>
      <c r="P5231" s="869"/>
      <c r="Q5231" s="813"/>
      <c r="R5231" s="870"/>
    </row>
    <row r="5232" spans="12:18" x14ac:dyDescent="0.2">
      <c r="L5232" s="869"/>
      <c r="M5232" s="813"/>
      <c r="N5232" s="870"/>
      <c r="O5232" s="902"/>
      <c r="P5232" s="869"/>
      <c r="Q5232" s="813"/>
      <c r="R5232" s="870"/>
    </row>
    <row r="5233" spans="12:18" x14ac:dyDescent="0.2">
      <c r="L5233" s="869"/>
      <c r="M5233" s="813"/>
      <c r="N5233" s="870"/>
      <c r="O5233" s="902"/>
      <c r="P5233" s="869"/>
      <c r="Q5233" s="813"/>
      <c r="R5233" s="870"/>
    </row>
    <row r="5234" spans="12:18" x14ac:dyDescent="0.2">
      <c r="L5234" s="869"/>
      <c r="M5234" s="813"/>
      <c r="N5234" s="870"/>
      <c r="O5234" s="902"/>
      <c r="P5234" s="869"/>
      <c r="Q5234" s="813"/>
      <c r="R5234" s="870"/>
    </row>
    <row r="5235" spans="12:18" x14ac:dyDescent="0.2">
      <c r="L5235" s="869"/>
      <c r="M5235" s="813"/>
      <c r="N5235" s="870"/>
      <c r="O5235" s="902"/>
      <c r="P5235" s="869"/>
      <c r="Q5235" s="813"/>
      <c r="R5235" s="870"/>
    </row>
    <row r="5236" spans="12:18" x14ac:dyDescent="0.2">
      <c r="L5236" s="869"/>
      <c r="M5236" s="813"/>
      <c r="N5236" s="870"/>
      <c r="O5236" s="902"/>
      <c r="P5236" s="869"/>
      <c r="Q5236" s="813"/>
      <c r="R5236" s="870"/>
    </row>
    <row r="5237" spans="12:18" x14ac:dyDescent="0.2">
      <c r="L5237" s="869"/>
      <c r="M5237" s="813"/>
      <c r="N5237" s="870"/>
      <c r="O5237" s="902"/>
      <c r="P5237" s="869"/>
      <c r="Q5237" s="813"/>
      <c r="R5237" s="870"/>
    </row>
    <row r="5238" spans="12:18" x14ac:dyDescent="0.2">
      <c r="L5238" s="869"/>
      <c r="M5238" s="813"/>
      <c r="N5238" s="870"/>
      <c r="O5238" s="902"/>
      <c r="P5238" s="869"/>
      <c r="Q5238" s="813"/>
      <c r="R5238" s="870"/>
    </row>
    <row r="5239" spans="12:18" x14ac:dyDescent="0.2">
      <c r="L5239" s="869"/>
      <c r="M5239" s="813"/>
      <c r="N5239" s="870"/>
      <c r="O5239" s="902"/>
      <c r="P5239" s="869"/>
      <c r="Q5239" s="813"/>
      <c r="R5239" s="870"/>
    </row>
    <row r="5240" spans="12:18" x14ac:dyDescent="0.2">
      <c r="L5240" s="869"/>
      <c r="M5240" s="813"/>
      <c r="N5240" s="870"/>
      <c r="O5240" s="902"/>
      <c r="P5240" s="869"/>
      <c r="Q5240" s="813"/>
      <c r="R5240" s="870"/>
    </row>
    <row r="5241" spans="12:18" x14ac:dyDescent="0.2">
      <c r="L5241" s="869"/>
      <c r="M5241" s="813"/>
      <c r="N5241" s="870"/>
      <c r="O5241" s="902"/>
      <c r="P5241" s="869"/>
      <c r="Q5241" s="813"/>
      <c r="R5241" s="870"/>
    </row>
    <row r="5242" spans="12:18" x14ac:dyDescent="0.2">
      <c r="L5242" s="869"/>
      <c r="M5242" s="813"/>
      <c r="N5242" s="870"/>
      <c r="O5242" s="902"/>
      <c r="P5242" s="869"/>
      <c r="Q5242" s="813"/>
      <c r="R5242" s="870"/>
    </row>
    <row r="5243" spans="12:18" x14ac:dyDescent="0.2">
      <c r="L5243" s="869"/>
      <c r="M5243" s="813"/>
      <c r="N5243" s="870"/>
      <c r="O5243" s="902"/>
      <c r="P5243" s="869"/>
      <c r="Q5243" s="813"/>
      <c r="R5243" s="870"/>
    </row>
    <row r="5244" spans="12:18" x14ac:dyDescent="0.2">
      <c r="L5244" s="869"/>
      <c r="M5244" s="813"/>
      <c r="N5244" s="870"/>
      <c r="O5244" s="902"/>
      <c r="P5244" s="869"/>
      <c r="Q5244" s="813"/>
      <c r="R5244" s="870"/>
    </row>
    <row r="5245" spans="12:18" x14ac:dyDescent="0.2">
      <c r="L5245" s="869"/>
      <c r="M5245" s="813"/>
      <c r="N5245" s="870"/>
      <c r="O5245" s="902"/>
      <c r="P5245" s="869"/>
      <c r="Q5245" s="813"/>
      <c r="R5245" s="870"/>
    </row>
    <row r="5246" spans="12:18" x14ac:dyDescent="0.2">
      <c r="L5246" s="869"/>
      <c r="M5246" s="813"/>
      <c r="N5246" s="870"/>
      <c r="O5246" s="902"/>
      <c r="P5246" s="869"/>
      <c r="Q5246" s="813"/>
      <c r="R5246" s="870"/>
    </row>
    <row r="5247" spans="12:18" x14ac:dyDescent="0.2">
      <c r="L5247" s="869"/>
      <c r="M5247" s="813"/>
      <c r="N5247" s="870"/>
      <c r="O5247" s="902"/>
      <c r="P5247" s="869"/>
      <c r="Q5247" s="813"/>
      <c r="R5247" s="870"/>
    </row>
    <row r="5248" spans="12:18" x14ac:dyDescent="0.2">
      <c r="L5248" s="869"/>
      <c r="M5248" s="813"/>
      <c r="N5248" s="870"/>
      <c r="O5248" s="902"/>
      <c r="P5248" s="869"/>
      <c r="Q5248" s="813"/>
      <c r="R5248" s="870"/>
    </row>
    <row r="5249" spans="12:18" x14ac:dyDescent="0.2">
      <c r="L5249" s="869"/>
      <c r="M5249" s="813"/>
      <c r="N5249" s="870"/>
      <c r="O5249" s="902"/>
      <c r="P5249" s="869"/>
      <c r="Q5249" s="813"/>
      <c r="R5249" s="870"/>
    </row>
    <row r="5250" spans="12:18" x14ac:dyDescent="0.2">
      <c r="L5250" s="869"/>
      <c r="M5250" s="813"/>
      <c r="N5250" s="870"/>
      <c r="O5250" s="902"/>
      <c r="P5250" s="869"/>
      <c r="Q5250" s="813"/>
      <c r="R5250" s="870"/>
    </row>
    <row r="5251" spans="12:18" x14ac:dyDescent="0.2">
      <c r="L5251" s="869"/>
      <c r="M5251" s="813"/>
      <c r="N5251" s="870"/>
      <c r="O5251" s="902"/>
      <c r="P5251" s="869"/>
      <c r="Q5251" s="813"/>
      <c r="R5251" s="870"/>
    </row>
    <row r="5252" spans="12:18" x14ac:dyDescent="0.2">
      <c r="L5252" s="869"/>
      <c r="M5252" s="813"/>
      <c r="N5252" s="870"/>
      <c r="O5252" s="902"/>
      <c r="P5252" s="869"/>
      <c r="Q5252" s="813"/>
      <c r="R5252" s="870"/>
    </row>
    <row r="5253" spans="12:18" x14ac:dyDescent="0.2">
      <c r="L5253" s="869"/>
      <c r="M5253" s="813"/>
      <c r="N5253" s="870"/>
      <c r="O5253" s="902"/>
      <c r="P5253" s="869"/>
      <c r="Q5253" s="813"/>
      <c r="R5253" s="870"/>
    </row>
    <row r="5254" spans="12:18" x14ac:dyDescent="0.2">
      <c r="L5254" s="869"/>
      <c r="M5254" s="813"/>
      <c r="N5254" s="870"/>
      <c r="O5254" s="902"/>
      <c r="P5254" s="869"/>
      <c r="Q5254" s="813"/>
      <c r="R5254" s="870"/>
    </row>
    <row r="5255" spans="12:18" x14ac:dyDescent="0.2">
      <c r="L5255" s="869"/>
      <c r="M5255" s="813"/>
      <c r="N5255" s="870"/>
      <c r="O5255" s="902"/>
      <c r="P5255" s="869"/>
      <c r="Q5255" s="813"/>
      <c r="R5255" s="870"/>
    </row>
    <row r="5256" spans="12:18" x14ac:dyDescent="0.2">
      <c r="L5256" s="869"/>
      <c r="M5256" s="813"/>
      <c r="N5256" s="870"/>
      <c r="O5256" s="902"/>
      <c r="P5256" s="869"/>
      <c r="Q5256" s="813"/>
      <c r="R5256" s="870"/>
    </row>
    <row r="5257" spans="12:18" x14ac:dyDescent="0.2">
      <c r="L5257" s="869"/>
      <c r="M5257" s="813"/>
      <c r="N5257" s="870"/>
      <c r="O5257" s="902"/>
      <c r="P5257" s="869"/>
      <c r="Q5257" s="813"/>
      <c r="R5257" s="870"/>
    </row>
    <row r="5258" spans="12:18" x14ac:dyDescent="0.2">
      <c r="L5258" s="869"/>
      <c r="M5258" s="813"/>
      <c r="N5258" s="870"/>
      <c r="O5258" s="902"/>
      <c r="P5258" s="869"/>
      <c r="Q5258" s="813"/>
      <c r="R5258" s="870"/>
    </row>
    <row r="5259" spans="12:18" x14ac:dyDescent="0.2">
      <c r="L5259" s="869"/>
      <c r="M5259" s="813"/>
      <c r="N5259" s="870"/>
      <c r="O5259" s="902"/>
      <c r="P5259" s="869"/>
      <c r="Q5259" s="813"/>
      <c r="R5259" s="870"/>
    </row>
    <row r="5260" spans="12:18" x14ac:dyDescent="0.2">
      <c r="L5260" s="869"/>
      <c r="M5260" s="813"/>
      <c r="N5260" s="870"/>
      <c r="O5260" s="902"/>
      <c r="P5260" s="869"/>
      <c r="Q5260" s="813"/>
      <c r="R5260" s="870"/>
    </row>
    <row r="5261" spans="12:18" x14ac:dyDescent="0.2">
      <c r="L5261" s="869"/>
      <c r="M5261" s="813"/>
      <c r="N5261" s="870"/>
      <c r="O5261" s="902"/>
      <c r="P5261" s="869"/>
      <c r="Q5261" s="813"/>
      <c r="R5261" s="870"/>
    </row>
    <row r="5262" spans="12:18" x14ac:dyDescent="0.2">
      <c r="L5262" s="869"/>
      <c r="M5262" s="813"/>
      <c r="N5262" s="870"/>
      <c r="O5262" s="902"/>
      <c r="P5262" s="869"/>
      <c r="Q5262" s="813"/>
      <c r="R5262" s="870"/>
    </row>
    <row r="5263" spans="12:18" x14ac:dyDescent="0.2">
      <c r="L5263" s="869"/>
      <c r="M5263" s="813"/>
      <c r="N5263" s="870"/>
      <c r="O5263" s="902"/>
      <c r="P5263" s="869"/>
      <c r="Q5263" s="813"/>
      <c r="R5263" s="870"/>
    </row>
    <row r="5264" spans="12:18" x14ac:dyDescent="0.2">
      <c r="L5264" s="869"/>
      <c r="M5264" s="813"/>
      <c r="N5264" s="870"/>
      <c r="O5264" s="902"/>
      <c r="P5264" s="869"/>
      <c r="Q5264" s="813"/>
      <c r="R5264" s="870"/>
    </row>
    <row r="5265" spans="12:18" x14ac:dyDescent="0.2">
      <c r="L5265" s="869"/>
      <c r="M5265" s="813"/>
      <c r="N5265" s="870"/>
      <c r="O5265" s="902"/>
      <c r="P5265" s="869"/>
      <c r="Q5265" s="813"/>
      <c r="R5265" s="870"/>
    </row>
    <row r="5266" spans="12:18" x14ac:dyDescent="0.2">
      <c r="L5266" s="869"/>
      <c r="M5266" s="813"/>
      <c r="N5266" s="870"/>
      <c r="O5266" s="902"/>
      <c r="P5266" s="869"/>
      <c r="Q5266" s="813"/>
      <c r="R5266" s="870"/>
    </row>
    <row r="5267" spans="12:18" x14ac:dyDescent="0.2">
      <c r="L5267" s="869"/>
      <c r="M5267" s="813"/>
      <c r="N5267" s="870"/>
      <c r="O5267" s="902"/>
      <c r="P5267" s="869"/>
      <c r="Q5267" s="813"/>
      <c r="R5267" s="870"/>
    </row>
    <row r="5268" spans="12:18" x14ac:dyDescent="0.2">
      <c r="L5268" s="869"/>
      <c r="M5268" s="813"/>
      <c r="N5268" s="870"/>
      <c r="O5268" s="902"/>
      <c r="P5268" s="869"/>
      <c r="Q5268" s="813"/>
      <c r="R5268" s="870"/>
    </row>
    <row r="5269" spans="12:18" x14ac:dyDescent="0.2">
      <c r="L5269" s="869"/>
      <c r="M5269" s="813"/>
      <c r="N5269" s="870"/>
      <c r="O5269" s="902"/>
      <c r="P5269" s="869"/>
      <c r="Q5269" s="813"/>
      <c r="R5269" s="870"/>
    </row>
    <row r="5270" spans="12:18" x14ac:dyDescent="0.2">
      <c r="L5270" s="869"/>
      <c r="M5270" s="813"/>
      <c r="N5270" s="870"/>
      <c r="O5270" s="902"/>
      <c r="P5270" s="869"/>
      <c r="Q5270" s="813"/>
      <c r="R5270" s="870"/>
    </row>
    <row r="5271" spans="12:18" x14ac:dyDescent="0.2">
      <c r="L5271" s="869"/>
      <c r="M5271" s="813"/>
      <c r="N5271" s="870"/>
      <c r="O5271" s="902"/>
      <c r="P5271" s="869"/>
      <c r="Q5271" s="813"/>
      <c r="R5271" s="870"/>
    </row>
    <row r="5272" spans="12:18" x14ac:dyDescent="0.2">
      <c r="L5272" s="869"/>
      <c r="M5272" s="813"/>
      <c r="N5272" s="870"/>
      <c r="O5272" s="902"/>
      <c r="P5272" s="869"/>
      <c r="Q5272" s="813"/>
      <c r="R5272" s="870"/>
    </row>
    <row r="5273" spans="12:18" x14ac:dyDescent="0.2">
      <c r="L5273" s="869"/>
      <c r="M5273" s="813"/>
      <c r="N5273" s="870"/>
      <c r="O5273" s="902"/>
      <c r="P5273" s="869"/>
      <c r="Q5273" s="813"/>
      <c r="R5273" s="870"/>
    </row>
    <row r="5274" spans="12:18" x14ac:dyDescent="0.2">
      <c r="L5274" s="869"/>
      <c r="M5274" s="813"/>
      <c r="N5274" s="870"/>
      <c r="O5274" s="902"/>
      <c r="P5274" s="869"/>
      <c r="Q5274" s="813"/>
      <c r="R5274" s="870"/>
    </row>
    <row r="5275" spans="12:18" x14ac:dyDescent="0.2">
      <c r="L5275" s="869"/>
      <c r="M5275" s="813"/>
      <c r="N5275" s="870"/>
      <c r="O5275" s="902"/>
      <c r="P5275" s="869"/>
      <c r="Q5275" s="813"/>
      <c r="R5275" s="870"/>
    </row>
    <row r="5276" spans="12:18" x14ac:dyDescent="0.2">
      <c r="L5276" s="869"/>
      <c r="M5276" s="813"/>
      <c r="N5276" s="870"/>
      <c r="O5276" s="902"/>
      <c r="P5276" s="869"/>
      <c r="Q5276" s="813"/>
      <c r="R5276" s="870"/>
    </row>
    <row r="5277" spans="12:18" x14ac:dyDescent="0.2">
      <c r="L5277" s="869"/>
      <c r="M5277" s="813"/>
      <c r="N5277" s="870"/>
      <c r="O5277" s="902"/>
      <c r="P5277" s="869"/>
      <c r="Q5277" s="813"/>
      <c r="R5277" s="870"/>
    </row>
    <row r="5278" spans="12:18" x14ac:dyDescent="0.2">
      <c r="L5278" s="869"/>
      <c r="M5278" s="813"/>
      <c r="N5278" s="870"/>
      <c r="O5278" s="902"/>
      <c r="P5278" s="869"/>
      <c r="Q5278" s="813"/>
      <c r="R5278" s="870"/>
    </row>
    <row r="5279" spans="12:18" x14ac:dyDescent="0.2">
      <c r="L5279" s="869"/>
      <c r="M5279" s="813"/>
      <c r="N5279" s="870"/>
      <c r="O5279" s="902"/>
      <c r="P5279" s="869"/>
      <c r="Q5279" s="813"/>
      <c r="R5279" s="870"/>
    </row>
    <row r="5280" spans="12:18" x14ac:dyDescent="0.2">
      <c r="L5280" s="869"/>
      <c r="M5280" s="813"/>
      <c r="N5280" s="870"/>
      <c r="O5280" s="902"/>
      <c r="P5280" s="869"/>
      <c r="Q5280" s="813"/>
      <c r="R5280" s="870"/>
    </row>
    <row r="5281" spans="12:18" x14ac:dyDescent="0.2">
      <c r="L5281" s="869"/>
      <c r="M5281" s="813"/>
      <c r="N5281" s="870"/>
      <c r="O5281" s="902"/>
      <c r="P5281" s="869"/>
      <c r="Q5281" s="813"/>
      <c r="R5281" s="870"/>
    </row>
    <row r="5282" spans="12:18" x14ac:dyDescent="0.2">
      <c r="L5282" s="869"/>
      <c r="M5282" s="813"/>
      <c r="N5282" s="870"/>
      <c r="O5282" s="902"/>
      <c r="P5282" s="869"/>
      <c r="Q5282" s="813"/>
      <c r="R5282" s="870"/>
    </row>
    <row r="5283" spans="12:18" x14ac:dyDescent="0.2">
      <c r="L5283" s="869"/>
      <c r="M5283" s="813"/>
      <c r="N5283" s="870"/>
      <c r="O5283" s="902"/>
      <c r="P5283" s="869"/>
      <c r="Q5283" s="813"/>
      <c r="R5283" s="870"/>
    </row>
    <row r="5284" spans="12:18" x14ac:dyDescent="0.2">
      <c r="L5284" s="869"/>
      <c r="M5284" s="813"/>
      <c r="N5284" s="870"/>
      <c r="O5284" s="902"/>
      <c r="P5284" s="869"/>
      <c r="Q5284" s="813"/>
      <c r="R5284" s="870"/>
    </row>
    <row r="5285" spans="12:18" x14ac:dyDescent="0.2">
      <c r="L5285" s="869"/>
      <c r="M5285" s="813"/>
      <c r="N5285" s="870"/>
      <c r="O5285" s="902"/>
      <c r="P5285" s="869"/>
      <c r="Q5285" s="813"/>
      <c r="R5285" s="870"/>
    </row>
    <row r="5286" spans="12:18" x14ac:dyDescent="0.2">
      <c r="L5286" s="869"/>
      <c r="M5286" s="813"/>
      <c r="N5286" s="870"/>
      <c r="O5286" s="902"/>
      <c r="P5286" s="869"/>
      <c r="Q5286" s="813"/>
      <c r="R5286" s="870"/>
    </row>
    <row r="5287" spans="12:18" x14ac:dyDescent="0.2">
      <c r="L5287" s="869"/>
      <c r="M5287" s="813"/>
      <c r="N5287" s="870"/>
      <c r="O5287" s="902"/>
      <c r="P5287" s="869"/>
      <c r="Q5287" s="813"/>
      <c r="R5287" s="870"/>
    </row>
    <row r="5288" spans="12:18" x14ac:dyDescent="0.2">
      <c r="L5288" s="869"/>
      <c r="M5288" s="813"/>
      <c r="N5288" s="870"/>
      <c r="O5288" s="902"/>
      <c r="P5288" s="869"/>
      <c r="Q5288" s="813"/>
      <c r="R5288" s="870"/>
    </row>
    <row r="5289" spans="12:18" x14ac:dyDescent="0.2">
      <c r="L5289" s="869"/>
      <c r="M5289" s="813"/>
      <c r="N5289" s="870"/>
      <c r="O5289" s="902"/>
      <c r="P5289" s="869"/>
      <c r="Q5289" s="813"/>
      <c r="R5289" s="870"/>
    </row>
    <row r="5290" spans="12:18" x14ac:dyDescent="0.2">
      <c r="L5290" s="869"/>
      <c r="M5290" s="813"/>
      <c r="N5290" s="870"/>
      <c r="O5290" s="902"/>
      <c r="P5290" s="869"/>
      <c r="Q5290" s="813"/>
      <c r="R5290" s="870"/>
    </row>
    <row r="5291" spans="12:18" x14ac:dyDescent="0.2">
      <c r="L5291" s="869"/>
      <c r="M5291" s="813"/>
      <c r="N5291" s="870"/>
      <c r="O5291" s="902"/>
      <c r="P5291" s="869"/>
      <c r="Q5291" s="813"/>
      <c r="R5291" s="870"/>
    </row>
    <row r="5292" spans="12:18" x14ac:dyDescent="0.2">
      <c r="L5292" s="869"/>
      <c r="M5292" s="813"/>
      <c r="N5292" s="870"/>
      <c r="O5292" s="902"/>
      <c r="P5292" s="869"/>
      <c r="Q5292" s="813"/>
      <c r="R5292" s="870"/>
    </row>
    <row r="5293" spans="12:18" x14ac:dyDescent="0.2">
      <c r="L5293" s="869"/>
      <c r="M5293" s="813"/>
      <c r="N5293" s="870"/>
      <c r="O5293" s="902"/>
      <c r="P5293" s="869"/>
      <c r="Q5293" s="813"/>
      <c r="R5293" s="870"/>
    </row>
    <row r="5294" spans="12:18" x14ac:dyDescent="0.2">
      <c r="L5294" s="869"/>
      <c r="M5294" s="813"/>
      <c r="N5294" s="870"/>
      <c r="O5294" s="902"/>
      <c r="P5294" s="869"/>
      <c r="Q5294" s="813"/>
      <c r="R5294" s="870"/>
    </row>
    <row r="5295" spans="12:18" x14ac:dyDescent="0.2">
      <c r="L5295" s="869"/>
      <c r="M5295" s="813"/>
      <c r="N5295" s="870"/>
      <c r="O5295" s="902"/>
      <c r="P5295" s="869"/>
      <c r="Q5295" s="813"/>
      <c r="R5295" s="870"/>
    </row>
    <row r="5296" spans="12:18" x14ac:dyDescent="0.2">
      <c r="L5296" s="869"/>
      <c r="M5296" s="813"/>
      <c r="N5296" s="870"/>
      <c r="O5296" s="902"/>
      <c r="P5296" s="869"/>
      <c r="Q5296" s="813"/>
      <c r="R5296" s="870"/>
    </row>
    <row r="5297" spans="12:18" x14ac:dyDescent="0.2">
      <c r="L5297" s="869"/>
      <c r="M5297" s="813"/>
      <c r="N5297" s="870"/>
      <c r="O5297" s="902"/>
      <c r="P5297" s="869"/>
      <c r="Q5297" s="813"/>
      <c r="R5297" s="870"/>
    </row>
    <row r="5298" spans="12:18" x14ac:dyDescent="0.2">
      <c r="L5298" s="869"/>
      <c r="M5298" s="813"/>
      <c r="N5298" s="870"/>
      <c r="O5298" s="902"/>
      <c r="P5298" s="869"/>
      <c r="Q5298" s="813"/>
      <c r="R5298" s="870"/>
    </row>
    <row r="5299" spans="12:18" x14ac:dyDescent="0.2">
      <c r="L5299" s="869"/>
      <c r="M5299" s="813"/>
      <c r="N5299" s="870"/>
      <c r="O5299" s="902"/>
      <c r="P5299" s="869"/>
      <c r="Q5299" s="813"/>
      <c r="R5299" s="870"/>
    </row>
    <row r="5300" spans="12:18" x14ac:dyDescent="0.2">
      <c r="L5300" s="869"/>
      <c r="M5300" s="813"/>
      <c r="N5300" s="870"/>
      <c r="O5300" s="902"/>
      <c r="P5300" s="869"/>
      <c r="Q5300" s="813"/>
      <c r="R5300" s="870"/>
    </row>
    <row r="5301" spans="12:18" x14ac:dyDescent="0.2">
      <c r="L5301" s="869"/>
      <c r="M5301" s="813"/>
      <c r="N5301" s="870"/>
      <c r="O5301" s="902"/>
      <c r="P5301" s="869"/>
      <c r="Q5301" s="813"/>
      <c r="R5301" s="870"/>
    </row>
    <row r="5302" spans="12:18" x14ac:dyDescent="0.2">
      <c r="L5302" s="869"/>
      <c r="M5302" s="813"/>
      <c r="N5302" s="870"/>
      <c r="O5302" s="902"/>
      <c r="P5302" s="869"/>
      <c r="Q5302" s="813"/>
      <c r="R5302" s="870"/>
    </row>
    <row r="5303" spans="12:18" x14ac:dyDescent="0.2">
      <c r="L5303" s="869"/>
      <c r="M5303" s="813"/>
      <c r="N5303" s="870"/>
      <c r="O5303" s="902"/>
      <c r="P5303" s="869"/>
      <c r="Q5303" s="813"/>
      <c r="R5303" s="870"/>
    </row>
    <row r="5304" spans="12:18" x14ac:dyDescent="0.2">
      <c r="L5304" s="869"/>
      <c r="M5304" s="813"/>
      <c r="N5304" s="870"/>
      <c r="O5304" s="902"/>
      <c r="P5304" s="869"/>
      <c r="Q5304" s="813"/>
      <c r="R5304" s="870"/>
    </row>
    <row r="5305" spans="12:18" x14ac:dyDescent="0.2">
      <c r="L5305" s="869"/>
      <c r="M5305" s="813"/>
      <c r="N5305" s="870"/>
      <c r="O5305" s="902"/>
      <c r="P5305" s="869"/>
      <c r="Q5305" s="813"/>
      <c r="R5305" s="870"/>
    </row>
    <row r="5306" spans="12:18" x14ac:dyDescent="0.2">
      <c r="L5306" s="869"/>
      <c r="M5306" s="813"/>
      <c r="N5306" s="870"/>
      <c r="O5306" s="902"/>
      <c r="P5306" s="869"/>
      <c r="Q5306" s="813"/>
      <c r="R5306" s="870"/>
    </row>
    <row r="5307" spans="12:18" x14ac:dyDescent="0.2">
      <c r="L5307" s="869"/>
      <c r="M5307" s="813"/>
      <c r="N5307" s="870"/>
      <c r="O5307" s="902"/>
      <c r="P5307" s="869"/>
      <c r="Q5307" s="813"/>
      <c r="R5307" s="870"/>
    </row>
    <row r="5308" spans="12:18" x14ac:dyDescent="0.2">
      <c r="L5308" s="869"/>
      <c r="M5308" s="813"/>
      <c r="N5308" s="870"/>
      <c r="O5308" s="902"/>
      <c r="P5308" s="869"/>
      <c r="Q5308" s="813"/>
      <c r="R5308" s="870"/>
    </row>
    <row r="5309" spans="12:18" x14ac:dyDescent="0.2">
      <c r="L5309" s="869"/>
      <c r="M5309" s="813"/>
      <c r="N5309" s="870"/>
      <c r="O5309" s="902"/>
      <c r="P5309" s="869"/>
      <c r="Q5309" s="813"/>
      <c r="R5309" s="870"/>
    </row>
    <row r="5310" spans="12:18" x14ac:dyDescent="0.2">
      <c r="L5310" s="869"/>
      <c r="M5310" s="813"/>
      <c r="N5310" s="870"/>
      <c r="O5310" s="902"/>
      <c r="P5310" s="869"/>
      <c r="Q5310" s="813"/>
      <c r="R5310" s="870"/>
    </row>
    <row r="5311" spans="12:18" x14ac:dyDescent="0.2">
      <c r="L5311" s="869"/>
      <c r="M5311" s="813"/>
      <c r="N5311" s="870"/>
      <c r="O5311" s="902"/>
      <c r="P5311" s="869"/>
      <c r="Q5311" s="813"/>
      <c r="R5311" s="870"/>
    </row>
    <row r="5312" spans="12:18" x14ac:dyDescent="0.2">
      <c r="L5312" s="869"/>
      <c r="M5312" s="813"/>
      <c r="N5312" s="870"/>
      <c r="O5312" s="902"/>
      <c r="P5312" s="869"/>
      <c r="Q5312" s="813"/>
      <c r="R5312" s="870"/>
    </row>
    <row r="5313" spans="12:18" x14ac:dyDescent="0.2">
      <c r="L5313" s="869"/>
      <c r="M5313" s="813"/>
      <c r="N5313" s="870"/>
      <c r="O5313" s="902"/>
      <c r="P5313" s="869"/>
      <c r="Q5313" s="813"/>
      <c r="R5313" s="870"/>
    </row>
    <row r="5314" spans="12:18" x14ac:dyDescent="0.2">
      <c r="L5314" s="869"/>
      <c r="M5314" s="813"/>
      <c r="N5314" s="870"/>
      <c r="O5314" s="902"/>
      <c r="P5314" s="869"/>
      <c r="Q5314" s="813"/>
      <c r="R5314" s="870"/>
    </row>
    <row r="5315" spans="12:18" x14ac:dyDescent="0.2">
      <c r="L5315" s="869"/>
      <c r="M5315" s="813"/>
      <c r="N5315" s="870"/>
      <c r="O5315" s="902"/>
      <c r="P5315" s="869"/>
      <c r="Q5315" s="813"/>
      <c r="R5315" s="870"/>
    </row>
    <row r="5316" spans="12:18" x14ac:dyDescent="0.2">
      <c r="L5316" s="869"/>
      <c r="M5316" s="813"/>
      <c r="N5316" s="870"/>
      <c r="O5316" s="902"/>
      <c r="P5316" s="869"/>
      <c r="Q5316" s="813"/>
      <c r="R5316" s="870"/>
    </row>
    <row r="5317" spans="12:18" x14ac:dyDescent="0.2">
      <c r="L5317" s="869"/>
      <c r="M5317" s="813"/>
      <c r="N5317" s="870"/>
      <c r="O5317" s="902"/>
      <c r="P5317" s="869"/>
      <c r="Q5317" s="813"/>
      <c r="R5317" s="870"/>
    </row>
    <row r="5318" spans="12:18" x14ac:dyDescent="0.2">
      <c r="L5318" s="869"/>
      <c r="M5318" s="813"/>
      <c r="N5318" s="870"/>
      <c r="O5318" s="902"/>
      <c r="P5318" s="869"/>
      <c r="Q5318" s="813"/>
      <c r="R5318" s="870"/>
    </row>
    <row r="5319" spans="12:18" x14ac:dyDescent="0.2">
      <c r="L5319" s="869"/>
      <c r="M5319" s="813"/>
      <c r="N5319" s="870"/>
      <c r="O5319" s="902"/>
      <c r="P5319" s="869"/>
      <c r="Q5319" s="813"/>
      <c r="R5319" s="870"/>
    </row>
    <row r="5320" spans="12:18" x14ac:dyDescent="0.2">
      <c r="L5320" s="869"/>
      <c r="M5320" s="813"/>
      <c r="N5320" s="870"/>
      <c r="O5320" s="902"/>
      <c r="P5320" s="869"/>
      <c r="Q5320" s="813"/>
      <c r="R5320" s="870"/>
    </row>
    <row r="5321" spans="12:18" x14ac:dyDescent="0.2">
      <c r="L5321" s="869"/>
      <c r="M5321" s="813"/>
      <c r="N5321" s="870"/>
      <c r="O5321" s="902"/>
      <c r="P5321" s="869"/>
      <c r="Q5321" s="813"/>
      <c r="R5321" s="870"/>
    </row>
    <row r="5322" spans="12:18" x14ac:dyDescent="0.2">
      <c r="L5322" s="869"/>
      <c r="M5322" s="813"/>
      <c r="N5322" s="870"/>
      <c r="O5322" s="902"/>
      <c r="P5322" s="869"/>
      <c r="Q5322" s="813"/>
      <c r="R5322" s="870"/>
    </row>
    <row r="5323" spans="12:18" x14ac:dyDescent="0.2">
      <c r="L5323" s="869"/>
      <c r="M5323" s="813"/>
      <c r="N5323" s="870"/>
      <c r="O5323" s="902"/>
      <c r="P5323" s="869"/>
      <c r="Q5323" s="813"/>
      <c r="R5323" s="870"/>
    </row>
    <row r="5324" spans="12:18" x14ac:dyDescent="0.2">
      <c r="L5324" s="869"/>
      <c r="M5324" s="813"/>
      <c r="N5324" s="870"/>
      <c r="O5324" s="902"/>
      <c r="P5324" s="869"/>
      <c r="Q5324" s="813"/>
      <c r="R5324" s="870"/>
    </row>
    <row r="5325" spans="12:18" x14ac:dyDescent="0.2">
      <c r="L5325" s="869"/>
      <c r="M5325" s="813"/>
      <c r="N5325" s="870"/>
      <c r="O5325" s="902"/>
      <c r="P5325" s="869"/>
      <c r="Q5325" s="813"/>
      <c r="R5325" s="870"/>
    </row>
    <row r="5326" spans="12:18" x14ac:dyDescent="0.2">
      <c r="L5326" s="869"/>
      <c r="M5326" s="813"/>
      <c r="N5326" s="870"/>
      <c r="O5326" s="902"/>
      <c r="P5326" s="869"/>
      <c r="Q5326" s="813"/>
      <c r="R5326" s="870"/>
    </row>
    <row r="5327" spans="12:18" x14ac:dyDescent="0.2">
      <c r="L5327" s="869"/>
      <c r="M5327" s="813"/>
      <c r="N5327" s="870"/>
      <c r="O5327" s="902"/>
      <c r="P5327" s="869"/>
      <c r="Q5327" s="813"/>
      <c r="R5327" s="870"/>
    </row>
    <row r="5328" spans="12:18" x14ac:dyDescent="0.2">
      <c r="L5328" s="869"/>
      <c r="M5328" s="813"/>
      <c r="N5328" s="870"/>
      <c r="O5328" s="902"/>
      <c r="P5328" s="869"/>
      <c r="Q5328" s="813"/>
      <c r="R5328" s="870"/>
    </row>
    <row r="5329" spans="12:18" x14ac:dyDescent="0.2">
      <c r="L5329" s="869"/>
      <c r="M5329" s="813"/>
      <c r="N5329" s="870"/>
      <c r="O5329" s="902"/>
      <c r="P5329" s="869"/>
      <c r="Q5329" s="813"/>
      <c r="R5329" s="870"/>
    </row>
    <row r="5330" spans="12:18" x14ac:dyDescent="0.2">
      <c r="L5330" s="869"/>
      <c r="M5330" s="813"/>
      <c r="N5330" s="870"/>
      <c r="O5330" s="902"/>
      <c r="P5330" s="869"/>
      <c r="Q5330" s="813"/>
      <c r="R5330" s="870"/>
    </row>
    <row r="5331" spans="12:18" x14ac:dyDescent="0.2">
      <c r="L5331" s="869"/>
      <c r="M5331" s="813"/>
      <c r="N5331" s="870"/>
      <c r="O5331" s="902"/>
      <c r="P5331" s="869"/>
      <c r="Q5331" s="813"/>
      <c r="R5331" s="870"/>
    </row>
    <row r="5332" spans="12:18" x14ac:dyDescent="0.2">
      <c r="L5332" s="869"/>
      <c r="M5332" s="813"/>
      <c r="N5332" s="870"/>
      <c r="O5332" s="902"/>
      <c r="P5332" s="869"/>
      <c r="Q5332" s="813"/>
      <c r="R5332" s="870"/>
    </row>
    <row r="5333" spans="12:18" x14ac:dyDescent="0.2">
      <c r="L5333" s="869"/>
      <c r="M5333" s="813"/>
      <c r="N5333" s="870"/>
      <c r="O5333" s="902"/>
      <c r="P5333" s="869"/>
      <c r="Q5333" s="813"/>
      <c r="R5333" s="870"/>
    </row>
    <row r="5334" spans="12:18" x14ac:dyDescent="0.2">
      <c r="L5334" s="869"/>
      <c r="M5334" s="813"/>
      <c r="N5334" s="870"/>
      <c r="O5334" s="902"/>
      <c r="P5334" s="869"/>
      <c r="Q5334" s="813"/>
      <c r="R5334" s="870"/>
    </row>
    <row r="5335" spans="12:18" x14ac:dyDescent="0.2">
      <c r="L5335" s="869"/>
      <c r="M5335" s="813"/>
      <c r="N5335" s="870"/>
      <c r="O5335" s="902"/>
      <c r="P5335" s="869"/>
      <c r="Q5335" s="813"/>
      <c r="R5335" s="870"/>
    </row>
    <row r="5336" spans="12:18" x14ac:dyDescent="0.2">
      <c r="L5336" s="869"/>
      <c r="M5336" s="813"/>
      <c r="N5336" s="870"/>
      <c r="O5336" s="902"/>
      <c r="P5336" s="869"/>
      <c r="Q5336" s="813"/>
      <c r="R5336" s="870"/>
    </row>
    <row r="5337" spans="12:18" x14ac:dyDescent="0.2">
      <c r="L5337" s="869"/>
      <c r="M5337" s="813"/>
      <c r="N5337" s="870"/>
      <c r="O5337" s="902"/>
      <c r="P5337" s="869"/>
      <c r="Q5337" s="813"/>
      <c r="R5337" s="870"/>
    </row>
    <row r="5338" spans="12:18" x14ac:dyDescent="0.2">
      <c r="L5338" s="869"/>
      <c r="M5338" s="813"/>
      <c r="N5338" s="870"/>
      <c r="O5338" s="902"/>
      <c r="P5338" s="869"/>
      <c r="Q5338" s="813"/>
      <c r="R5338" s="870"/>
    </row>
    <row r="5339" spans="12:18" x14ac:dyDescent="0.2">
      <c r="L5339" s="869"/>
      <c r="M5339" s="813"/>
      <c r="N5339" s="870"/>
      <c r="O5339" s="902"/>
      <c r="P5339" s="869"/>
      <c r="Q5339" s="813"/>
      <c r="R5339" s="870"/>
    </row>
    <row r="5340" spans="12:18" x14ac:dyDescent="0.2">
      <c r="L5340" s="869"/>
      <c r="M5340" s="813"/>
      <c r="N5340" s="870"/>
      <c r="O5340" s="902"/>
      <c r="P5340" s="869"/>
      <c r="Q5340" s="813"/>
      <c r="R5340" s="870"/>
    </row>
    <row r="5341" spans="12:18" x14ac:dyDescent="0.2">
      <c r="L5341" s="869"/>
      <c r="M5341" s="813"/>
      <c r="N5341" s="870"/>
      <c r="O5341" s="902"/>
      <c r="P5341" s="869"/>
      <c r="Q5341" s="813"/>
      <c r="R5341" s="870"/>
    </row>
    <row r="5342" spans="12:18" x14ac:dyDescent="0.2">
      <c r="L5342" s="869"/>
      <c r="M5342" s="813"/>
      <c r="N5342" s="870"/>
      <c r="O5342" s="902"/>
      <c r="P5342" s="869"/>
      <c r="Q5342" s="813"/>
      <c r="R5342" s="870"/>
    </row>
    <row r="5343" spans="12:18" x14ac:dyDescent="0.2">
      <c r="L5343" s="869"/>
      <c r="M5343" s="813"/>
      <c r="N5343" s="870"/>
      <c r="O5343" s="902"/>
      <c r="P5343" s="869"/>
      <c r="Q5343" s="813"/>
      <c r="R5343" s="870"/>
    </row>
    <row r="5344" spans="12:18" x14ac:dyDescent="0.2">
      <c r="L5344" s="869"/>
      <c r="M5344" s="813"/>
      <c r="N5344" s="870"/>
      <c r="O5344" s="902"/>
      <c r="P5344" s="869"/>
      <c r="Q5344" s="813"/>
      <c r="R5344" s="870"/>
    </row>
    <row r="5345" spans="12:18" x14ac:dyDescent="0.2">
      <c r="L5345" s="869"/>
      <c r="M5345" s="813"/>
      <c r="N5345" s="870"/>
      <c r="O5345" s="902"/>
      <c r="P5345" s="869"/>
      <c r="Q5345" s="813"/>
      <c r="R5345" s="870"/>
    </row>
    <row r="5346" spans="12:18" x14ac:dyDescent="0.2">
      <c r="L5346" s="869"/>
      <c r="M5346" s="813"/>
      <c r="N5346" s="870"/>
      <c r="O5346" s="902"/>
      <c r="P5346" s="869"/>
      <c r="Q5346" s="813"/>
      <c r="R5346" s="870"/>
    </row>
    <row r="5347" spans="12:18" x14ac:dyDescent="0.2">
      <c r="L5347" s="869"/>
      <c r="M5347" s="813"/>
      <c r="N5347" s="870"/>
      <c r="O5347" s="902"/>
      <c r="P5347" s="869"/>
      <c r="Q5347" s="813"/>
      <c r="R5347" s="870"/>
    </row>
    <row r="5348" spans="12:18" x14ac:dyDescent="0.2">
      <c r="L5348" s="869"/>
      <c r="M5348" s="813"/>
      <c r="N5348" s="870"/>
      <c r="O5348" s="902"/>
      <c r="P5348" s="869"/>
      <c r="Q5348" s="813"/>
      <c r="R5348" s="870"/>
    </row>
    <row r="5349" spans="12:18" x14ac:dyDescent="0.2">
      <c r="L5349" s="869"/>
      <c r="M5349" s="813"/>
      <c r="N5349" s="870"/>
      <c r="O5349" s="902"/>
      <c r="P5349" s="869"/>
      <c r="Q5349" s="813"/>
      <c r="R5349" s="870"/>
    </row>
    <row r="5350" spans="12:18" x14ac:dyDescent="0.2">
      <c r="L5350" s="869"/>
      <c r="M5350" s="813"/>
      <c r="N5350" s="870"/>
      <c r="O5350" s="902"/>
      <c r="P5350" s="869"/>
      <c r="Q5350" s="813"/>
      <c r="R5350" s="870"/>
    </row>
    <row r="5351" spans="12:18" x14ac:dyDescent="0.2">
      <c r="L5351" s="869"/>
      <c r="M5351" s="813"/>
      <c r="N5351" s="870"/>
      <c r="O5351" s="902"/>
      <c r="P5351" s="869"/>
      <c r="Q5351" s="813"/>
      <c r="R5351" s="870"/>
    </row>
    <row r="5352" spans="12:18" x14ac:dyDescent="0.2">
      <c r="L5352" s="869"/>
      <c r="M5352" s="813"/>
      <c r="N5352" s="870"/>
      <c r="O5352" s="902"/>
      <c r="P5352" s="869"/>
      <c r="Q5352" s="813"/>
      <c r="R5352" s="870"/>
    </row>
    <row r="5353" spans="12:18" x14ac:dyDescent="0.2">
      <c r="L5353" s="869"/>
      <c r="M5353" s="813"/>
      <c r="N5353" s="870"/>
      <c r="O5353" s="902"/>
      <c r="P5353" s="869"/>
      <c r="Q5353" s="813"/>
      <c r="R5353" s="870"/>
    </row>
    <row r="5354" spans="12:18" x14ac:dyDescent="0.2">
      <c r="L5354" s="869"/>
      <c r="M5354" s="813"/>
      <c r="N5354" s="870"/>
      <c r="O5354" s="902"/>
      <c r="P5354" s="869"/>
      <c r="Q5354" s="813"/>
      <c r="R5354" s="870"/>
    </row>
    <row r="5355" spans="12:18" x14ac:dyDescent="0.2">
      <c r="L5355" s="869"/>
      <c r="M5355" s="813"/>
      <c r="N5355" s="870"/>
      <c r="O5355" s="902"/>
      <c r="P5355" s="869"/>
      <c r="Q5355" s="813"/>
      <c r="R5355" s="870"/>
    </row>
    <row r="5356" spans="12:18" x14ac:dyDescent="0.2">
      <c r="L5356" s="869"/>
      <c r="M5356" s="813"/>
      <c r="N5356" s="870"/>
      <c r="O5356" s="902"/>
      <c r="P5356" s="869"/>
      <c r="Q5356" s="813"/>
      <c r="R5356" s="870"/>
    </row>
    <row r="5357" spans="12:18" x14ac:dyDescent="0.2">
      <c r="L5357" s="869"/>
      <c r="M5357" s="813"/>
      <c r="N5357" s="870"/>
      <c r="O5357" s="902"/>
      <c r="P5357" s="869"/>
      <c r="Q5357" s="813"/>
      <c r="R5357" s="870"/>
    </row>
    <row r="5358" spans="12:18" x14ac:dyDescent="0.2">
      <c r="L5358" s="869"/>
      <c r="M5358" s="813"/>
      <c r="N5358" s="870"/>
      <c r="O5358" s="902"/>
      <c r="P5358" s="869"/>
      <c r="Q5358" s="813"/>
      <c r="R5358" s="870"/>
    </row>
    <row r="5359" spans="12:18" x14ac:dyDescent="0.2">
      <c r="L5359" s="869"/>
      <c r="M5359" s="813"/>
      <c r="N5359" s="870"/>
      <c r="O5359" s="902"/>
      <c r="P5359" s="869"/>
      <c r="Q5359" s="813"/>
      <c r="R5359" s="870"/>
    </row>
    <row r="5360" spans="12:18" x14ac:dyDescent="0.2">
      <c r="L5360" s="869"/>
      <c r="M5360" s="813"/>
      <c r="N5360" s="870"/>
      <c r="O5360" s="902"/>
      <c r="P5360" s="869"/>
      <c r="Q5360" s="813"/>
      <c r="R5360" s="870"/>
    </row>
    <row r="5361" spans="12:18" x14ac:dyDescent="0.2">
      <c r="L5361" s="869"/>
      <c r="M5361" s="813"/>
      <c r="N5361" s="870"/>
      <c r="O5361" s="902"/>
      <c r="P5361" s="869"/>
      <c r="Q5361" s="813"/>
      <c r="R5361" s="870"/>
    </row>
    <row r="5362" spans="12:18" x14ac:dyDescent="0.2">
      <c r="L5362" s="869"/>
      <c r="M5362" s="813"/>
      <c r="N5362" s="870"/>
      <c r="O5362" s="902"/>
      <c r="P5362" s="869"/>
      <c r="Q5362" s="813"/>
      <c r="R5362" s="870"/>
    </row>
    <row r="5363" spans="12:18" x14ac:dyDescent="0.2">
      <c r="L5363" s="869"/>
      <c r="M5363" s="813"/>
      <c r="N5363" s="870"/>
      <c r="O5363" s="902"/>
      <c r="P5363" s="869"/>
      <c r="Q5363" s="813"/>
      <c r="R5363" s="870"/>
    </row>
    <row r="5364" spans="12:18" x14ac:dyDescent="0.2">
      <c r="L5364" s="869"/>
      <c r="M5364" s="813"/>
      <c r="N5364" s="870"/>
      <c r="O5364" s="902"/>
      <c r="P5364" s="869"/>
      <c r="Q5364" s="813"/>
      <c r="R5364" s="870"/>
    </row>
    <row r="5365" spans="12:18" x14ac:dyDescent="0.2">
      <c r="L5365" s="869"/>
      <c r="M5365" s="813"/>
      <c r="N5365" s="870"/>
      <c r="O5365" s="902"/>
      <c r="P5365" s="869"/>
      <c r="Q5365" s="813"/>
      <c r="R5365" s="870"/>
    </row>
    <row r="5366" spans="12:18" x14ac:dyDescent="0.2">
      <c r="L5366" s="869"/>
      <c r="M5366" s="813"/>
      <c r="N5366" s="870"/>
      <c r="O5366" s="902"/>
      <c r="P5366" s="869"/>
      <c r="Q5366" s="813"/>
      <c r="R5366" s="870"/>
    </row>
    <row r="5367" spans="12:18" x14ac:dyDescent="0.2">
      <c r="L5367" s="869"/>
      <c r="M5367" s="813"/>
      <c r="N5367" s="870"/>
      <c r="O5367" s="902"/>
      <c r="P5367" s="869"/>
      <c r="Q5367" s="813"/>
      <c r="R5367" s="870"/>
    </row>
    <row r="5368" spans="12:18" x14ac:dyDescent="0.2">
      <c r="L5368" s="869"/>
      <c r="M5368" s="813"/>
      <c r="N5368" s="870"/>
      <c r="O5368" s="902"/>
      <c r="P5368" s="869"/>
      <c r="Q5368" s="813"/>
      <c r="R5368" s="870"/>
    </row>
    <row r="5369" spans="12:18" x14ac:dyDescent="0.2">
      <c r="L5369" s="869"/>
      <c r="M5369" s="813"/>
      <c r="N5369" s="870"/>
      <c r="O5369" s="902"/>
      <c r="P5369" s="869"/>
      <c r="Q5369" s="813"/>
      <c r="R5369" s="870"/>
    </row>
    <row r="5370" spans="12:18" x14ac:dyDescent="0.2">
      <c r="L5370" s="869"/>
      <c r="M5370" s="813"/>
      <c r="N5370" s="870"/>
      <c r="O5370" s="902"/>
      <c r="P5370" s="869"/>
      <c r="Q5370" s="813"/>
      <c r="R5370" s="870"/>
    </row>
    <row r="5371" spans="12:18" x14ac:dyDescent="0.2">
      <c r="L5371" s="869"/>
      <c r="M5371" s="813"/>
      <c r="N5371" s="870"/>
      <c r="O5371" s="902"/>
      <c r="P5371" s="869"/>
      <c r="Q5371" s="813"/>
      <c r="R5371" s="870"/>
    </row>
    <row r="5372" spans="12:18" x14ac:dyDescent="0.2">
      <c r="L5372" s="869"/>
      <c r="M5372" s="813"/>
      <c r="N5372" s="870"/>
      <c r="O5372" s="902"/>
      <c r="P5372" s="869"/>
      <c r="Q5372" s="813"/>
      <c r="R5372" s="870"/>
    </row>
    <row r="5373" spans="12:18" x14ac:dyDescent="0.2">
      <c r="L5373" s="869"/>
      <c r="M5373" s="813"/>
      <c r="N5373" s="870"/>
      <c r="O5373" s="902"/>
      <c r="P5373" s="869"/>
      <c r="Q5373" s="813"/>
      <c r="R5373" s="870"/>
    </row>
    <row r="5374" spans="12:18" x14ac:dyDescent="0.2">
      <c r="L5374" s="869"/>
      <c r="M5374" s="813"/>
      <c r="N5374" s="870"/>
      <c r="O5374" s="902"/>
      <c r="P5374" s="869"/>
      <c r="Q5374" s="813"/>
      <c r="R5374" s="870"/>
    </row>
    <row r="5375" spans="12:18" x14ac:dyDescent="0.2">
      <c r="L5375" s="869"/>
      <c r="M5375" s="813"/>
      <c r="N5375" s="870"/>
      <c r="O5375" s="902"/>
      <c r="P5375" s="869"/>
      <c r="Q5375" s="813"/>
      <c r="R5375" s="870"/>
    </row>
    <row r="5376" spans="12:18" x14ac:dyDescent="0.2">
      <c r="L5376" s="869"/>
      <c r="M5376" s="813"/>
      <c r="N5376" s="870"/>
      <c r="O5376" s="902"/>
      <c r="P5376" s="869"/>
      <c r="Q5376" s="813"/>
      <c r="R5376" s="870"/>
    </row>
    <row r="5377" spans="12:18" x14ac:dyDescent="0.2">
      <c r="L5377" s="869"/>
      <c r="M5377" s="813"/>
      <c r="N5377" s="870"/>
      <c r="O5377" s="902"/>
      <c r="P5377" s="869"/>
      <c r="Q5377" s="813"/>
      <c r="R5377" s="870"/>
    </row>
    <row r="5378" spans="12:18" x14ac:dyDescent="0.2">
      <c r="L5378" s="869"/>
      <c r="M5378" s="813"/>
      <c r="N5378" s="870"/>
      <c r="O5378" s="902"/>
      <c r="P5378" s="869"/>
      <c r="Q5378" s="813"/>
      <c r="R5378" s="870"/>
    </row>
    <row r="5379" spans="12:18" x14ac:dyDescent="0.2">
      <c r="L5379" s="869"/>
      <c r="M5379" s="813"/>
      <c r="N5379" s="870"/>
      <c r="O5379" s="902"/>
      <c r="P5379" s="869"/>
      <c r="Q5379" s="813"/>
      <c r="R5379" s="870"/>
    </row>
    <row r="5380" spans="12:18" x14ac:dyDescent="0.2">
      <c r="L5380" s="869"/>
      <c r="M5380" s="813"/>
      <c r="N5380" s="870"/>
      <c r="O5380" s="902"/>
      <c r="P5380" s="869"/>
      <c r="Q5380" s="813"/>
      <c r="R5380" s="870"/>
    </row>
    <row r="5381" spans="12:18" x14ac:dyDescent="0.2">
      <c r="L5381" s="869"/>
      <c r="M5381" s="813"/>
      <c r="N5381" s="870"/>
      <c r="O5381" s="902"/>
      <c r="P5381" s="869"/>
      <c r="Q5381" s="813"/>
      <c r="R5381" s="870"/>
    </row>
    <row r="5382" spans="12:18" x14ac:dyDescent="0.2">
      <c r="L5382" s="869"/>
      <c r="M5382" s="813"/>
      <c r="N5382" s="870"/>
      <c r="O5382" s="902"/>
      <c r="P5382" s="869"/>
      <c r="Q5382" s="813"/>
      <c r="R5382" s="870"/>
    </row>
    <row r="5383" spans="12:18" x14ac:dyDescent="0.2">
      <c r="L5383" s="869"/>
      <c r="M5383" s="813"/>
      <c r="N5383" s="870"/>
      <c r="O5383" s="902"/>
      <c r="P5383" s="869"/>
      <c r="Q5383" s="813"/>
      <c r="R5383" s="870"/>
    </row>
    <row r="5384" spans="12:18" x14ac:dyDescent="0.2">
      <c r="L5384" s="869"/>
      <c r="M5384" s="813"/>
      <c r="N5384" s="870"/>
      <c r="O5384" s="902"/>
      <c r="P5384" s="869"/>
      <c r="Q5384" s="813"/>
      <c r="R5384" s="870"/>
    </row>
    <row r="5385" spans="12:18" x14ac:dyDescent="0.2">
      <c r="L5385" s="869"/>
      <c r="M5385" s="813"/>
      <c r="N5385" s="870"/>
      <c r="O5385" s="902"/>
      <c r="P5385" s="869"/>
      <c r="Q5385" s="813"/>
      <c r="R5385" s="870"/>
    </row>
    <row r="5386" spans="12:18" x14ac:dyDescent="0.2">
      <c r="L5386" s="869"/>
      <c r="M5386" s="813"/>
      <c r="N5386" s="870"/>
      <c r="O5386" s="902"/>
      <c r="P5386" s="869"/>
      <c r="Q5386" s="813"/>
      <c r="R5386" s="870"/>
    </row>
    <row r="5387" spans="12:18" x14ac:dyDescent="0.2">
      <c r="L5387" s="869"/>
      <c r="M5387" s="813"/>
      <c r="N5387" s="870"/>
      <c r="O5387" s="902"/>
      <c r="P5387" s="869"/>
      <c r="Q5387" s="813"/>
      <c r="R5387" s="870"/>
    </row>
    <row r="5388" spans="12:18" x14ac:dyDescent="0.2">
      <c r="L5388" s="869"/>
      <c r="M5388" s="813"/>
      <c r="N5388" s="870"/>
      <c r="O5388" s="902"/>
      <c r="P5388" s="869"/>
      <c r="Q5388" s="813"/>
      <c r="R5388" s="870"/>
    </row>
    <row r="5389" spans="12:18" x14ac:dyDescent="0.2">
      <c r="L5389" s="869"/>
      <c r="M5389" s="813"/>
      <c r="N5389" s="870"/>
      <c r="O5389" s="902"/>
      <c r="P5389" s="869"/>
      <c r="Q5389" s="813"/>
      <c r="R5389" s="870"/>
    </row>
    <row r="5390" spans="12:18" x14ac:dyDescent="0.2">
      <c r="L5390" s="869"/>
      <c r="M5390" s="813"/>
      <c r="N5390" s="870"/>
      <c r="O5390" s="902"/>
      <c r="P5390" s="869"/>
      <c r="Q5390" s="813"/>
      <c r="R5390" s="870"/>
    </row>
    <row r="5391" spans="12:18" x14ac:dyDescent="0.2">
      <c r="L5391" s="869"/>
      <c r="M5391" s="813"/>
      <c r="N5391" s="870"/>
      <c r="O5391" s="902"/>
      <c r="P5391" s="869"/>
      <c r="Q5391" s="813"/>
      <c r="R5391" s="870"/>
    </row>
    <row r="5392" spans="12:18" x14ac:dyDescent="0.2">
      <c r="L5392" s="869"/>
      <c r="M5392" s="813"/>
      <c r="N5392" s="870"/>
      <c r="O5392" s="902"/>
      <c r="P5392" s="869"/>
      <c r="Q5392" s="813"/>
      <c r="R5392" s="870"/>
    </row>
    <row r="5393" spans="12:18" x14ac:dyDescent="0.2">
      <c r="L5393" s="869"/>
      <c r="M5393" s="813"/>
      <c r="N5393" s="870"/>
      <c r="O5393" s="902"/>
      <c r="P5393" s="869"/>
      <c r="Q5393" s="813"/>
      <c r="R5393" s="870"/>
    </row>
    <row r="5394" spans="12:18" x14ac:dyDescent="0.2">
      <c r="L5394" s="869"/>
      <c r="M5394" s="813"/>
      <c r="N5394" s="870"/>
      <c r="O5394" s="902"/>
      <c r="P5394" s="869"/>
      <c r="Q5394" s="813"/>
      <c r="R5394" s="870"/>
    </row>
    <row r="5395" spans="12:18" x14ac:dyDescent="0.2">
      <c r="L5395" s="869"/>
      <c r="M5395" s="813"/>
      <c r="N5395" s="870"/>
      <c r="O5395" s="902"/>
      <c r="P5395" s="869"/>
      <c r="Q5395" s="813"/>
      <c r="R5395" s="870"/>
    </row>
    <row r="5396" spans="12:18" x14ac:dyDescent="0.2">
      <c r="L5396" s="869"/>
      <c r="M5396" s="813"/>
      <c r="N5396" s="870"/>
      <c r="O5396" s="902"/>
      <c r="P5396" s="869"/>
      <c r="Q5396" s="813"/>
      <c r="R5396" s="870"/>
    </row>
    <row r="5397" spans="12:18" x14ac:dyDescent="0.2">
      <c r="L5397" s="869"/>
      <c r="M5397" s="813"/>
      <c r="N5397" s="870"/>
      <c r="O5397" s="902"/>
      <c r="P5397" s="869"/>
      <c r="Q5397" s="813"/>
      <c r="R5397" s="870"/>
    </row>
    <row r="5398" spans="12:18" x14ac:dyDescent="0.2">
      <c r="L5398" s="869"/>
      <c r="M5398" s="813"/>
      <c r="N5398" s="870"/>
      <c r="O5398" s="902"/>
      <c r="P5398" s="869"/>
      <c r="Q5398" s="813"/>
      <c r="R5398" s="870"/>
    </row>
    <row r="5399" spans="12:18" x14ac:dyDescent="0.2">
      <c r="L5399" s="869"/>
      <c r="M5399" s="813"/>
      <c r="N5399" s="870"/>
      <c r="O5399" s="902"/>
      <c r="P5399" s="869"/>
      <c r="Q5399" s="813"/>
      <c r="R5399" s="870"/>
    </row>
    <row r="5400" spans="12:18" x14ac:dyDescent="0.2">
      <c r="L5400" s="869"/>
      <c r="M5400" s="813"/>
      <c r="N5400" s="870"/>
      <c r="O5400" s="902"/>
      <c r="P5400" s="869"/>
      <c r="Q5400" s="813"/>
      <c r="R5400" s="870"/>
    </row>
    <row r="5401" spans="12:18" x14ac:dyDescent="0.2">
      <c r="L5401" s="869"/>
      <c r="M5401" s="813"/>
      <c r="N5401" s="870"/>
      <c r="O5401" s="902"/>
      <c r="P5401" s="869"/>
      <c r="Q5401" s="813"/>
      <c r="R5401" s="870"/>
    </row>
    <row r="5402" spans="12:18" x14ac:dyDescent="0.2">
      <c r="L5402" s="869"/>
      <c r="M5402" s="813"/>
      <c r="N5402" s="870"/>
      <c r="O5402" s="902"/>
      <c r="P5402" s="869"/>
      <c r="Q5402" s="813"/>
      <c r="R5402" s="870"/>
    </row>
    <row r="5403" spans="12:18" x14ac:dyDescent="0.2">
      <c r="L5403" s="869"/>
      <c r="M5403" s="813"/>
      <c r="N5403" s="870"/>
      <c r="O5403" s="902"/>
      <c r="P5403" s="869"/>
      <c r="Q5403" s="813"/>
      <c r="R5403" s="870"/>
    </row>
    <row r="5404" spans="12:18" x14ac:dyDescent="0.2">
      <c r="L5404" s="869"/>
      <c r="M5404" s="813"/>
      <c r="N5404" s="870"/>
      <c r="O5404" s="902"/>
      <c r="P5404" s="869"/>
      <c r="Q5404" s="813"/>
      <c r="R5404" s="870"/>
    </row>
    <row r="5405" spans="12:18" x14ac:dyDescent="0.2">
      <c r="L5405" s="869"/>
      <c r="M5405" s="813"/>
      <c r="N5405" s="870"/>
      <c r="O5405" s="902"/>
      <c r="P5405" s="869"/>
      <c r="Q5405" s="813"/>
      <c r="R5405" s="870"/>
    </row>
    <row r="5406" spans="12:18" x14ac:dyDescent="0.2">
      <c r="L5406" s="869"/>
      <c r="M5406" s="813"/>
      <c r="N5406" s="870"/>
      <c r="O5406" s="902"/>
      <c r="P5406" s="869"/>
      <c r="Q5406" s="813"/>
      <c r="R5406" s="870"/>
    </row>
    <row r="5407" spans="12:18" x14ac:dyDescent="0.2">
      <c r="L5407" s="869"/>
      <c r="M5407" s="813"/>
      <c r="N5407" s="870"/>
      <c r="O5407" s="902"/>
      <c r="P5407" s="869"/>
      <c r="Q5407" s="813"/>
      <c r="R5407" s="870"/>
    </row>
    <row r="5408" spans="12:18" x14ac:dyDescent="0.2">
      <c r="L5408" s="869"/>
      <c r="M5408" s="813"/>
      <c r="N5408" s="870"/>
      <c r="O5408" s="902"/>
      <c r="P5408" s="869"/>
      <c r="Q5408" s="813"/>
      <c r="R5408" s="870"/>
    </row>
    <row r="5409" spans="12:18" x14ac:dyDescent="0.2">
      <c r="L5409" s="869"/>
      <c r="M5409" s="813"/>
      <c r="N5409" s="870"/>
      <c r="O5409" s="902"/>
      <c r="P5409" s="869"/>
      <c r="Q5409" s="813"/>
      <c r="R5409" s="870"/>
    </row>
    <row r="5410" spans="12:18" x14ac:dyDescent="0.2">
      <c r="L5410" s="869"/>
      <c r="M5410" s="813"/>
      <c r="N5410" s="870"/>
      <c r="O5410" s="902"/>
      <c r="P5410" s="869"/>
      <c r="Q5410" s="813"/>
      <c r="R5410" s="870"/>
    </row>
    <row r="5411" spans="12:18" x14ac:dyDescent="0.2">
      <c r="L5411" s="869"/>
      <c r="M5411" s="813"/>
      <c r="N5411" s="870"/>
      <c r="O5411" s="902"/>
      <c r="P5411" s="869"/>
      <c r="Q5411" s="813"/>
      <c r="R5411" s="870"/>
    </row>
    <row r="5412" spans="12:18" x14ac:dyDescent="0.2">
      <c r="L5412" s="869"/>
      <c r="M5412" s="813"/>
      <c r="N5412" s="870"/>
      <c r="O5412" s="902"/>
      <c r="P5412" s="869"/>
      <c r="Q5412" s="813"/>
      <c r="R5412" s="870"/>
    </row>
    <row r="5413" spans="12:18" x14ac:dyDescent="0.2">
      <c r="L5413" s="869"/>
      <c r="M5413" s="813"/>
      <c r="N5413" s="870"/>
      <c r="O5413" s="902"/>
      <c r="P5413" s="869"/>
      <c r="Q5413" s="813"/>
      <c r="R5413" s="870"/>
    </row>
    <row r="5414" spans="12:18" x14ac:dyDescent="0.2">
      <c r="L5414" s="869"/>
      <c r="M5414" s="813"/>
      <c r="N5414" s="870"/>
      <c r="O5414" s="902"/>
      <c r="P5414" s="869"/>
      <c r="Q5414" s="813"/>
      <c r="R5414" s="870"/>
    </row>
    <row r="5415" spans="12:18" x14ac:dyDescent="0.2">
      <c r="L5415" s="869"/>
      <c r="M5415" s="813"/>
      <c r="N5415" s="870"/>
      <c r="O5415" s="902"/>
      <c r="P5415" s="869"/>
      <c r="Q5415" s="813"/>
      <c r="R5415" s="870"/>
    </row>
    <row r="5416" spans="12:18" x14ac:dyDescent="0.2">
      <c r="L5416" s="869"/>
      <c r="M5416" s="813"/>
      <c r="N5416" s="870"/>
      <c r="O5416" s="902"/>
      <c r="P5416" s="869"/>
      <c r="Q5416" s="813"/>
      <c r="R5416" s="870"/>
    </row>
    <row r="5417" spans="12:18" x14ac:dyDescent="0.2">
      <c r="L5417" s="869"/>
      <c r="M5417" s="813"/>
      <c r="N5417" s="870"/>
      <c r="O5417" s="902"/>
      <c r="P5417" s="869"/>
      <c r="Q5417" s="813"/>
      <c r="R5417" s="870"/>
    </row>
    <row r="5418" spans="12:18" x14ac:dyDescent="0.2">
      <c r="L5418" s="869"/>
      <c r="M5418" s="813"/>
      <c r="N5418" s="870"/>
      <c r="O5418" s="902"/>
      <c r="P5418" s="869"/>
      <c r="Q5418" s="813"/>
      <c r="R5418" s="870"/>
    </row>
    <row r="5419" spans="12:18" x14ac:dyDescent="0.2">
      <c r="L5419" s="869"/>
      <c r="M5419" s="813"/>
      <c r="N5419" s="870"/>
      <c r="O5419" s="902"/>
      <c r="P5419" s="869"/>
      <c r="Q5419" s="813"/>
      <c r="R5419" s="870"/>
    </row>
    <row r="5420" spans="12:18" x14ac:dyDescent="0.2">
      <c r="L5420" s="869"/>
      <c r="M5420" s="813"/>
      <c r="N5420" s="870"/>
      <c r="O5420" s="902"/>
      <c r="P5420" s="869"/>
      <c r="Q5420" s="813"/>
      <c r="R5420" s="870"/>
    </row>
    <row r="5421" spans="12:18" x14ac:dyDescent="0.2">
      <c r="L5421" s="869"/>
      <c r="M5421" s="813"/>
      <c r="N5421" s="870"/>
      <c r="O5421" s="902"/>
      <c r="P5421" s="869"/>
      <c r="Q5421" s="813"/>
      <c r="R5421" s="870"/>
    </row>
    <row r="5422" spans="12:18" x14ac:dyDescent="0.2">
      <c r="L5422" s="869"/>
      <c r="M5422" s="813"/>
      <c r="N5422" s="870"/>
      <c r="O5422" s="902"/>
      <c r="P5422" s="869"/>
      <c r="Q5422" s="813"/>
      <c r="R5422" s="870"/>
    </row>
    <row r="5423" spans="12:18" x14ac:dyDescent="0.2">
      <c r="L5423" s="869"/>
      <c r="M5423" s="813"/>
      <c r="N5423" s="870"/>
      <c r="O5423" s="902"/>
      <c r="P5423" s="869"/>
      <c r="Q5423" s="813"/>
      <c r="R5423" s="870"/>
    </row>
    <row r="5424" spans="12:18" x14ac:dyDescent="0.2">
      <c r="L5424" s="869"/>
      <c r="M5424" s="813"/>
      <c r="N5424" s="870"/>
      <c r="O5424" s="902"/>
      <c r="P5424" s="869"/>
      <c r="Q5424" s="813"/>
      <c r="R5424" s="870"/>
    </row>
    <row r="5425" spans="12:18" x14ac:dyDescent="0.2">
      <c r="L5425" s="869"/>
      <c r="M5425" s="813"/>
      <c r="N5425" s="870"/>
      <c r="O5425" s="902"/>
      <c r="P5425" s="869"/>
      <c r="Q5425" s="813"/>
      <c r="R5425" s="870"/>
    </row>
    <row r="5426" spans="12:18" x14ac:dyDescent="0.2">
      <c r="L5426" s="869"/>
      <c r="M5426" s="813"/>
      <c r="N5426" s="870"/>
      <c r="O5426" s="902"/>
      <c r="P5426" s="869"/>
      <c r="Q5426" s="813"/>
      <c r="R5426" s="870"/>
    </row>
    <row r="5427" spans="12:18" x14ac:dyDescent="0.2">
      <c r="L5427" s="869"/>
      <c r="M5427" s="813"/>
      <c r="N5427" s="870"/>
      <c r="O5427" s="902"/>
      <c r="P5427" s="869"/>
      <c r="Q5427" s="813"/>
      <c r="R5427" s="870"/>
    </row>
    <row r="5428" spans="12:18" x14ac:dyDescent="0.2">
      <c r="L5428" s="869"/>
      <c r="M5428" s="813"/>
      <c r="N5428" s="870"/>
      <c r="O5428" s="902"/>
      <c r="P5428" s="869"/>
      <c r="Q5428" s="813"/>
      <c r="R5428" s="870"/>
    </row>
    <row r="5429" spans="12:18" x14ac:dyDescent="0.2">
      <c r="L5429" s="869"/>
      <c r="M5429" s="813"/>
      <c r="N5429" s="870"/>
      <c r="O5429" s="902"/>
      <c r="P5429" s="869"/>
      <c r="Q5429" s="813"/>
      <c r="R5429" s="870"/>
    </row>
    <row r="5430" spans="12:18" x14ac:dyDescent="0.2">
      <c r="L5430" s="869"/>
      <c r="M5430" s="813"/>
      <c r="N5430" s="870"/>
      <c r="O5430" s="902"/>
      <c r="P5430" s="869"/>
      <c r="Q5430" s="813"/>
      <c r="R5430" s="870"/>
    </row>
    <row r="5431" spans="12:18" x14ac:dyDescent="0.2">
      <c r="L5431" s="869"/>
      <c r="M5431" s="813"/>
      <c r="N5431" s="870"/>
      <c r="O5431" s="902"/>
      <c r="P5431" s="869"/>
      <c r="Q5431" s="813"/>
      <c r="R5431" s="870"/>
    </row>
    <row r="5432" spans="12:18" x14ac:dyDescent="0.2">
      <c r="L5432" s="869"/>
      <c r="M5432" s="813"/>
      <c r="N5432" s="870"/>
      <c r="O5432" s="902"/>
      <c r="P5432" s="869"/>
      <c r="Q5432" s="813"/>
      <c r="R5432" s="870"/>
    </row>
    <row r="5433" spans="12:18" x14ac:dyDescent="0.2">
      <c r="L5433" s="869"/>
      <c r="M5433" s="813"/>
      <c r="N5433" s="870"/>
      <c r="O5433" s="902"/>
      <c r="P5433" s="869"/>
      <c r="Q5433" s="813"/>
      <c r="R5433" s="870"/>
    </row>
    <row r="5434" spans="12:18" x14ac:dyDescent="0.2">
      <c r="L5434" s="869"/>
      <c r="M5434" s="813"/>
      <c r="N5434" s="870"/>
      <c r="O5434" s="902"/>
      <c r="P5434" s="869"/>
      <c r="Q5434" s="813"/>
      <c r="R5434" s="870"/>
    </row>
    <row r="5435" spans="12:18" x14ac:dyDescent="0.2">
      <c r="L5435" s="869"/>
      <c r="M5435" s="813"/>
      <c r="N5435" s="870"/>
      <c r="O5435" s="902"/>
      <c r="P5435" s="869"/>
      <c r="Q5435" s="813"/>
      <c r="R5435" s="870"/>
    </row>
    <row r="5436" spans="12:18" x14ac:dyDescent="0.2">
      <c r="L5436" s="869"/>
      <c r="M5436" s="813"/>
      <c r="N5436" s="870"/>
      <c r="O5436" s="902"/>
      <c r="P5436" s="869"/>
      <c r="Q5436" s="813"/>
      <c r="R5436" s="870"/>
    </row>
    <row r="5437" spans="12:18" x14ac:dyDescent="0.2">
      <c r="L5437" s="869"/>
      <c r="M5437" s="813"/>
      <c r="N5437" s="870"/>
      <c r="O5437" s="902"/>
      <c r="P5437" s="869"/>
      <c r="Q5437" s="813"/>
      <c r="R5437" s="870"/>
    </row>
    <row r="5438" spans="12:18" x14ac:dyDescent="0.2">
      <c r="L5438" s="869"/>
      <c r="M5438" s="813"/>
      <c r="N5438" s="870"/>
      <c r="O5438" s="902"/>
      <c r="P5438" s="869"/>
      <c r="Q5438" s="813"/>
      <c r="R5438" s="870"/>
    </row>
    <row r="5439" spans="12:18" x14ac:dyDescent="0.2">
      <c r="L5439" s="869"/>
      <c r="M5439" s="813"/>
      <c r="N5439" s="870"/>
      <c r="O5439" s="902"/>
      <c r="P5439" s="869"/>
      <c r="Q5439" s="813"/>
      <c r="R5439" s="870"/>
    </row>
    <row r="5440" spans="12:18" x14ac:dyDescent="0.2">
      <c r="L5440" s="869"/>
      <c r="M5440" s="813"/>
      <c r="N5440" s="870"/>
      <c r="O5440" s="902"/>
      <c r="P5440" s="869"/>
      <c r="Q5440" s="813"/>
      <c r="R5440" s="870"/>
    </row>
    <row r="5441" spans="12:18" x14ac:dyDescent="0.2">
      <c r="L5441" s="869"/>
      <c r="M5441" s="813"/>
      <c r="N5441" s="870"/>
      <c r="O5441" s="902"/>
      <c r="P5441" s="869"/>
      <c r="Q5441" s="813"/>
      <c r="R5441" s="870"/>
    </row>
    <row r="5442" spans="12:18" x14ac:dyDescent="0.2">
      <c r="L5442" s="869"/>
      <c r="M5442" s="813"/>
      <c r="N5442" s="870"/>
      <c r="O5442" s="902"/>
      <c r="P5442" s="869"/>
      <c r="Q5442" s="813"/>
      <c r="R5442" s="870"/>
    </row>
    <row r="5443" spans="12:18" x14ac:dyDescent="0.2">
      <c r="L5443" s="869"/>
      <c r="M5443" s="813"/>
      <c r="N5443" s="870"/>
      <c r="O5443" s="902"/>
      <c r="P5443" s="869"/>
      <c r="Q5443" s="813"/>
      <c r="R5443" s="870"/>
    </row>
    <row r="5444" spans="12:18" x14ac:dyDescent="0.2">
      <c r="L5444" s="869"/>
      <c r="M5444" s="813"/>
      <c r="N5444" s="870"/>
      <c r="O5444" s="902"/>
      <c r="P5444" s="869"/>
      <c r="Q5444" s="813"/>
      <c r="R5444" s="870"/>
    </row>
    <row r="5445" spans="12:18" x14ac:dyDescent="0.2">
      <c r="L5445" s="869"/>
      <c r="M5445" s="813"/>
      <c r="N5445" s="870"/>
      <c r="O5445" s="902"/>
      <c r="P5445" s="869"/>
      <c r="Q5445" s="813"/>
      <c r="R5445" s="870"/>
    </row>
    <row r="5446" spans="12:18" x14ac:dyDescent="0.2">
      <c r="L5446" s="869"/>
      <c r="M5446" s="813"/>
      <c r="N5446" s="870"/>
      <c r="O5446" s="902"/>
      <c r="P5446" s="869"/>
      <c r="Q5446" s="813"/>
      <c r="R5446" s="870"/>
    </row>
    <row r="5447" spans="12:18" x14ac:dyDescent="0.2">
      <c r="L5447" s="869"/>
      <c r="M5447" s="813"/>
      <c r="N5447" s="870"/>
      <c r="O5447" s="902"/>
      <c r="P5447" s="869"/>
      <c r="Q5447" s="813"/>
      <c r="R5447" s="870"/>
    </row>
    <row r="5448" spans="12:18" x14ac:dyDescent="0.2">
      <c r="L5448" s="869"/>
      <c r="M5448" s="813"/>
      <c r="N5448" s="870"/>
      <c r="O5448" s="902"/>
      <c r="P5448" s="869"/>
      <c r="Q5448" s="813"/>
      <c r="R5448" s="870"/>
    </row>
    <row r="5449" spans="12:18" x14ac:dyDescent="0.2">
      <c r="L5449" s="869"/>
      <c r="M5449" s="813"/>
      <c r="N5449" s="870"/>
      <c r="O5449" s="902"/>
      <c r="P5449" s="869"/>
      <c r="Q5449" s="813"/>
      <c r="R5449" s="870"/>
    </row>
    <row r="5450" spans="12:18" x14ac:dyDescent="0.2">
      <c r="L5450" s="869"/>
      <c r="M5450" s="813"/>
      <c r="N5450" s="870"/>
      <c r="O5450" s="902"/>
      <c r="P5450" s="869"/>
      <c r="Q5450" s="813"/>
      <c r="R5450" s="870"/>
    </row>
    <row r="5451" spans="12:18" x14ac:dyDescent="0.2">
      <c r="L5451" s="869"/>
      <c r="M5451" s="813"/>
      <c r="N5451" s="870"/>
      <c r="O5451" s="902"/>
      <c r="P5451" s="869"/>
      <c r="Q5451" s="813"/>
      <c r="R5451" s="870"/>
    </row>
    <row r="5452" spans="12:18" x14ac:dyDescent="0.2">
      <c r="L5452" s="869"/>
      <c r="M5452" s="813"/>
      <c r="N5452" s="870"/>
      <c r="O5452" s="902"/>
      <c r="P5452" s="869"/>
      <c r="Q5452" s="813"/>
      <c r="R5452" s="870"/>
    </row>
    <row r="5453" spans="12:18" x14ac:dyDescent="0.2">
      <c r="L5453" s="869"/>
      <c r="M5453" s="813"/>
      <c r="N5453" s="870"/>
      <c r="O5453" s="902"/>
      <c r="P5453" s="869"/>
      <c r="Q5453" s="813"/>
      <c r="R5453" s="870"/>
    </row>
    <row r="5454" spans="12:18" x14ac:dyDescent="0.2">
      <c r="L5454" s="869"/>
      <c r="M5454" s="813"/>
      <c r="N5454" s="870"/>
      <c r="O5454" s="902"/>
      <c r="P5454" s="869"/>
      <c r="Q5454" s="813"/>
      <c r="R5454" s="870"/>
    </row>
    <row r="5455" spans="12:18" x14ac:dyDescent="0.2">
      <c r="L5455" s="869"/>
      <c r="M5455" s="813"/>
      <c r="N5455" s="870"/>
      <c r="O5455" s="902"/>
      <c r="P5455" s="869"/>
      <c r="Q5455" s="813"/>
      <c r="R5455" s="870"/>
    </row>
    <row r="5456" spans="12:18" x14ac:dyDescent="0.2">
      <c r="L5456" s="869"/>
      <c r="M5456" s="813"/>
      <c r="N5456" s="870"/>
      <c r="O5456" s="902"/>
      <c r="P5456" s="869"/>
      <c r="Q5456" s="813"/>
      <c r="R5456" s="870"/>
    </row>
    <row r="5457" spans="12:18" x14ac:dyDescent="0.2">
      <c r="L5457" s="869"/>
      <c r="M5457" s="813"/>
      <c r="N5457" s="870"/>
      <c r="O5457" s="902"/>
      <c r="P5457" s="869"/>
      <c r="Q5457" s="813"/>
      <c r="R5457" s="870"/>
    </row>
    <row r="5458" spans="12:18" x14ac:dyDescent="0.2">
      <c r="L5458" s="869"/>
      <c r="M5458" s="813"/>
      <c r="N5458" s="870"/>
      <c r="O5458" s="902"/>
      <c r="P5458" s="869"/>
      <c r="Q5458" s="813"/>
      <c r="R5458" s="870"/>
    </row>
    <row r="5459" spans="12:18" x14ac:dyDescent="0.2">
      <c r="L5459" s="869"/>
      <c r="M5459" s="813"/>
      <c r="N5459" s="870"/>
      <c r="O5459" s="902"/>
      <c r="P5459" s="869"/>
      <c r="Q5459" s="813"/>
      <c r="R5459" s="870"/>
    </row>
    <row r="5460" spans="12:18" x14ac:dyDescent="0.2">
      <c r="L5460" s="869"/>
      <c r="M5460" s="813"/>
      <c r="N5460" s="870"/>
      <c r="O5460" s="902"/>
      <c r="P5460" s="869"/>
      <c r="Q5460" s="813"/>
      <c r="R5460" s="870"/>
    </row>
    <row r="5461" spans="12:18" x14ac:dyDescent="0.2">
      <c r="L5461" s="869"/>
      <c r="M5461" s="813"/>
      <c r="N5461" s="870"/>
      <c r="O5461" s="902"/>
      <c r="P5461" s="869"/>
      <c r="Q5461" s="813"/>
      <c r="R5461" s="870"/>
    </row>
    <row r="5462" spans="12:18" x14ac:dyDescent="0.2">
      <c r="L5462" s="869"/>
      <c r="M5462" s="813"/>
      <c r="N5462" s="870"/>
      <c r="O5462" s="902"/>
      <c r="P5462" s="869"/>
      <c r="Q5462" s="813"/>
      <c r="R5462" s="870"/>
    </row>
    <row r="5463" spans="12:18" x14ac:dyDescent="0.2">
      <c r="L5463" s="869"/>
      <c r="M5463" s="813"/>
      <c r="N5463" s="870"/>
      <c r="O5463" s="902"/>
      <c r="P5463" s="869"/>
      <c r="Q5463" s="813"/>
      <c r="R5463" s="870"/>
    </row>
    <row r="5464" spans="12:18" x14ac:dyDescent="0.2">
      <c r="L5464" s="869"/>
      <c r="M5464" s="813"/>
      <c r="N5464" s="870"/>
      <c r="O5464" s="902"/>
      <c r="P5464" s="869"/>
      <c r="Q5464" s="813"/>
      <c r="R5464" s="870"/>
    </row>
    <row r="5465" spans="12:18" x14ac:dyDescent="0.2">
      <c r="L5465" s="869"/>
      <c r="M5465" s="813"/>
      <c r="N5465" s="870"/>
      <c r="O5465" s="902"/>
      <c r="P5465" s="869"/>
      <c r="Q5465" s="813"/>
      <c r="R5465" s="870"/>
    </row>
    <row r="5466" spans="12:18" x14ac:dyDescent="0.2">
      <c r="L5466" s="869"/>
      <c r="M5466" s="813"/>
      <c r="N5466" s="870"/>
      <c r="O5466" s="902"/>
      <c r="P5466" s="869"/>
      <c r="Q5466" s="813"/>
      <c r="R5466" s="870"/>
    </row>
    <row r="5467" spans="12:18" x14ac:dyDescent="0.2">
      <c r="L5467" s="869"/>
      <c r="M5467" s="813"/>
      <c r="N5467" s="870"/>
      <c r="O5467" s="902"/>
      <c r="P5467" s="869"/>
      <c r="Q5467" s="813"/>
      <c r="R5467" s="870"/>
    </row>
    <row r="5468" spans="12:18" x14ac:dyDescent="0.2">
      <c r="L5468" s="869"/>
      <c r="M5468" s="813"/>
      <c r="N5468" s="870"/>
      <c r="O5468" s="902"/>
      <c r="P5468" s="869"/>
      <c r="Q5468" s="813"/>
      <c r="R5468" s="870"/>
    </row>
    <row r="5469" spans="12:18" x14ac:dyDescent="0.2">
      <c r="L5469" s="869"/>
      <c r="M5469" s="813"/>
      <c r="N5469" s="870"/>
      <c r="O5469" s="902"/>
      <c r="P5469" s="869"/>
      <c r="Q5469" s="813"/>
      <c r="R5469" s="870"/>
    </row>
    <row r="5470" spans="12:18" x14ac:dyDescent="0.2">
      <c r="L5470" s="869"/>
      <c r="M5470" s="813"/>
      <c r="N5470" s="870"/>
      <c r="O5470" s="902"/>
      <c r="P5470" s="869"/>
      <c r="Q5470" s="813"/>
      <c r="R5470" s="870"/>
    </row>
    <row r="5471" spans="12:18" x14ac:dyDescent="0.2">
      <c r="L5471" s="869"/>
      <c r="M5471" s="813"/>
      <c r="N5471" s="870"/>
      <c r="O5471" s="902"/>
      <c r="P5471" s="869"/>
      <c r="Q5471" s="813"/>
      <c r="R5471" s="870"/>
    </row>
    <row r="5472" spans="12:18" x14ac:dyDescent="0.2">
      <c r="L5472" s="869"/>
      <c r="M5472" s="813"/>
      <c r="N5472" s="870"/>
      <c r="O5472" s="902"/>
      <c r="P5472" s="869"/>
      <c r="Q5472" s="813"/>
      <c r="R5472" s="870"/>
    </row>
    <row r="5473" spans="12:18" x14ac:dyDescent="0.2">
      <c r="L5473" s="869"/>
      <c r="M5473" s="813"/>
      <c r="N5473" s="870"/>
      <c r="O5473" s="902"/>
      <c r="P5473" s="869"/>
      <c r="Q5473" s="813"/>
      <c r="R5473" s="870"/>
    </row>
    <row r="5474" spans="12:18" x14ac:dyDescent="0.2">
      <c r="L5474" s="869"/>
      <c r="M5474" s="813"/>
      <c r="N5474" s="870"/>
      <c r="O5474" s="902"/>
      <c r="P5474" s="869"/>
      <c r="Q5474" s="813"/>
      <c r="R5474" s="870"/>
    </row>
    <row r="5475" spans="12:18" x14ac:dyDescent="0.2">
      <c r="L5475" s="869"/>
      <c r="M5475" s="813"/>
      <c r="N5475" s="870"/>
      <c r="O5475" s="902"/>
      <c r="P5475" s="869"/>
      <c r="Q5475" s="813"/>
      <c r="R5475" s="870"/>
    </row>
    <row r="5476" spans="12:18" x14ac:dyDescent="0.2">
      <c r="L5476" s="869"/>
      <c r="M5476" s="813"/>
      <c r="N5476" s="870"/>
      <c r="O5476" s="902"/>
      <c r="P5476" s="869"/>
      <c r="Q5476" s="813"/>
      <c r="R5476" s="870"/>
    </row>
    <row r="5477" spans="12:18" x14ac:dyDescent="0.2">
      <c r="L5477" s="869"/>
      <c r="M5477" s="813"/>
      <c r="N5477" s="870"/>
      <c r="O5477" s="902"/>
      <c r="P5477" s="869"/>
      <c r="Q5477" s="813"/>
      <c r="R5477" s="870"/>
    </row>
    <row r="5478" spans="12:18" x14ac:dyDescent="0.2">
      <c r="L5478" s="869"/>
      <c r="M5478" s="813"/>
      <c r="N5478" s="870"/>
      <c r="O5478" s="902"/>
      <c r="P5478" s="869"/>
      <c r="Q5478" s="813"/>
      <c r="R5478" s="870"/>
    </row>
    <row r="5479" spans="12:18" x14ac:dyDescent="0.2">
      <c r="L5479" s="869"/>
      <c r="M5479" s="813"/>
      <c r="N5479" s="870"/>
      <c r="O5479" s="902"/>
      <c r="P5479" s="869"/>
      <c r="Q5479" s="813"/>
      <c r="R5479" s="870"/>
    </row>
    <row r="5480" spans="12:18" x14ac:dyDescent="0.2">
      <c r="L5480" s="869"/>
      <c r="M5480" s="813"/>
      <c r="N5480" s="870"/>
      <c r="O5480" s="902"/>
      <c r="P5480" s="869"/>
      <c r="Q5480" s="813"/>
      <c r="R5480" s="870"/>
    </row>
    <row r="5481" spans="12:18" x14ac:dyDescent="0.2">
      <c r="L5481" s="869"/>
      <c r="M5481" s="813"/>
      <c r="N5481" s="870"/>
      <c r="O5481" s="902"/>
      <c r="P5481" s="869"/>
      <c r="Q5481" s="813"/>
      <c r="R5481" s="870"/>
    </row>
    <row r="5482" spans="12:18" x14ac:dyDescent="0.2">
      <c r="L5482" s="869"/>
      <c r="M5482" s="813"/>
      <c r="N5482" s="870"/>
      <c r="O5482" s="902"/>
      <c r="P5482" s="869"/>
      <c r="Q5482" s="813"/>
      <c r="R5482" s="870"/>
    </row>
    <row r="5483" spans="12:18" x14ac:dyDescent="0.2">
      <c r="L5483" s="869"/>
      <c r="M5483" s="813"/>
      <c r="N5483" s="870"/>
      <c r="O5483" s="902"/>
      <c r="P5483" s="869"/>
      <c r="Q5483" s="813"/>
      <c r="R5483" s="870"/>
    </row>
    <row r="5484" spans="12:18" x14ac:dyDescent="0.2">
      <c r="L5484" s="869"/>
      <c r="M5484" s="813"/>
      <c r="N5484" s="870"/>
      <c r="O5484" s="902"/>
      <c r="P5484" s="869"/>
      <c r="Q5484" s="813"/>
      <c r="R5484" s="870"/>
    </row>
    <row r="5485" spans="12:18" x14ac:dyDescent="0.2">
      <c r="L5485" s="869"/>
      <c r="M5485" s="813"/>
      <c r="N5485" s="870"/>
      <c r="O5485" s="902"/>
      <c r="P5485" s="869"/>
      <c r="Q5485" s="813"/>
      <c r="R5485" s="870"/>
    </row>
    <row r="5486" spans="12:18" x14ac:dyDescent="0.2">
      <c r="L5486" s="869"/>
      <c r="M5486" s="813"/>
      <c r="N5486" s="870"/>
      <c r="O5486" s="902"/>
      <c r="P5486" s="869"/>
      <c r="Q5486" s="813"/>
      <c r="R5486" s="870"/>
    </row>
    <row r="5487" spans="12:18" x14ac:dyDescent="0.2">
      <c r="L5487" s="869"/>
      <c r="M5487" s="813"/>
      <c r="N5487" s="870"/>
      <c r="O5487" s="902"/>
      <c r="P5487" s="869"/>
      <c r="Q5487" s="813"/>
      <c r="R5487" s="870"/>
    </row>
    <row r="5488" spans="12:18" x14ac:dyDescent="0.2">
      <c r="L5488" s="869"/>
      <c r="M5488" s="813"/>
      <c r="N5488" s="870"/>
      <c r="O5488" s="902"/>
      <c r="P5488" s="869"/>
      <c r="Q5488" s="813"/>
      <c r="R5488" s="870"/>
    </row>
    <row r="5489" spans="12:18" x14ac:dyDescent="0.2">
      <c r="L5489" s="869"/>
      <c r="M5489" s="813"/>
      <c r="N5489" s="870"/>
      <c r="O5489" s="902"/>
      <c r="P5489" s="869"/>
      <c r="Q5489" s="813"/>
      <c r="R5489" s="870"/>
    </row>
    <row r="5490" spans="12:18" x14ac:dyDescent="0.2">
      <c r="L5490" s="869"/>
      <c r="M5490" s="813"/>
      <c r="N5490" s="870"/>
      <c r="O5490" s="902"/>
      <c r="P5490" s="869"/>
      <c r="Q5490" s="813"/>
      <c r="R5490" s="870"/>
    </row>
    <row r="5491" spans="12:18" x14ac:dyDescent="0.2">
      <c r="L5491" s="869"/>
      <c r="M5491" s="813"/>
      <c r="N5491" s="870"/>
      <c r="O5491" s="902"/>
      <c r="P5491" s="869"/>
      <c r="Q5491" s="813"/>
      <c r="R5491" s="870"/>
    </row>
    <row r="5492" spans="12:18" x14ac:dyDescent="0.2">
      <c r="L5492" s="869"/>
      <c r="M5492" s="813"/>
      <c r="N5492" s="870"/>
      <c r="O5492" s="902"/>
      <c r="P5492" s="869"/>
      <c r="Q5492" s="813"/>
      <c r="R5492" s="870"/>
    </row>
    <row r="5493" spans="12:18" x14ac:dyDescent="0.2">
      <c r="L5493" s="869"/>
      <c r="M5493" s="813"/>
      <c r="N5493" s="870"/>
      <c r="O5493" s="902"/>
      <c r="P5493" s="869"/>
      <c r="Q5493" s="813"/>
      <c r="R5493" s="870"/>
    </row>
    <row r="5494" spans="12:18" x14ac:dyDescent="0.2">
      <c r="L5494" s="869"/>
      <c r="M5494" s="813"/>
      <c r="N5494" s="870"/>
      <c r="O5494" s="902"/>
      <c r="P5494" s="869"/>
      <c r="Q5494" s="813"/>
      <c r="R5494" s="870"/>
    </row>
    <row r="5495" spans="12:18" x14ac:dyDescent="0.2">
      <c r="L5495" s="869"/>
      <c r="M5495" s="813"/>
      <c r="N5495" s="870"/>
      <c r="O5495" s="902"/>
      <c r="P5495" s="869"/>
      <c r="Q5495" s="813"/>
      <c r="R5495" s="870"/>
    </row>
    <row r="5496" spans="12:18" x14ac:dyDescent="0.2">
      <c r="L5496" s="869"/>
      <c r="M5496" s="813"/>
      <c r="N5496" s="870"/>
      <c r="O5496" s="902"/>
      <c r="P5496" s="869"/>
      <c r="Q5496" s="813"/>
      <c r="R5496" s="870"/>
    </row>
    <row r="5497" spans="12:18" x14ac:dyDescent="0.2">
      <c r="L5497" s="869"/>
      <c r="M5497" s="813"/>
      <c r="N5497" s="870"/>
      <c r="O5497" s="902"/>
      <c r="P5497" s="869"/>
      <c r="Q5497" s="813"/>
      <c r="R5497" s="870"/>
    </row>
    <row r="5498" spans="12:18" x14ac:dyDescent="0.2">
      <c r="L5498" s="869"/>
      <c r="M5498" s="813"/>
      <c r="N5498" s="870"/>
      <c r="O5498" s="902"/>
      <c r="P5498" s="869"/>
      <c r="Q5498" s="813"/>
      <c r="R5498" s="870"/>
    </row>
    <row r="5499" spans="12:18" x14ac:dyDescent="0.2">
      <c r="L5499" s="869"/>
      <c r="M5499" s="813"/>
      <c r="N5499" s="870"/>
      <c r="O5499" s="902"/>
      <c r="P5499" s="869"/>
      <c r="Q5499" s="813"/>
      <c r="R5499" s="870"/>
    </row>
    <row r="5500" spans="12:18" x14ac:dyDescent="0.2">
      <c r="L5500" s="869"/>
      <c r="M5500" s="813"/>
      <c r="N5500" s="870"/>
      <c r="O5500" s="902"/>
      <c r="P5500" s="869"/>
      <c r="Q5500" s="813"/>
      <c r="R5500" s="870"/>
    </row>
    <row r="5501" spans="12:18" x14ac:dyDescent="0.2">
      <c r="L5501" s="869"/>
      <c r="M5501" s="813"/>
      <c r="N5501" s="870"/>
      <c r="O5501" s="902"/>
      <c r="P5501" s="869"/>
      <c r="Q5501" s="813"/>
      <c r="R5501" s="870"/>
    </row>
    <row r="5502" spans="12:18" x14ac:dyDescent="0.2">
      <c r="L5502" s="869"/>
      <c r="M5502" s="813"/>
      <c r="N5502" s="870"/>
      <c r="O5502" s="902"/>
      <c r="P5502" s="869"/>
      <c r="Q5502" s="813"/>
      <c r="R5502" s="870"/>
    </row>
    <row r="5503" spans="12:18" x14ac:dyDescent="0.2">
      <c r="L5503" s="869"/>
      <c r="M5503" s="813"/>
      <c r="N5503" s="870"/>
      <c r="O5503" s="902"/>
      <c r="P5503" s="869"/>
      <c r="Q5503" s="813"/>
      <c r="R5503" s="870"/>
    </row>
    <row r="5504" spans="12:18" x14ac:dyDescent="0.2">
      <c r="L5504" s="869"/>
      <c r="M5504" s="813"/>
      <c r="N5504" s="870"/>
      <c r="O5504" s="902"/>
      <c r="P5504" s="869"/>
      <c r="Q5504" s="813"/>
      <c r="R5504" s="870"/>
    </row>
    <row r="5505" spans="12:18" x14ac:dyDescent="0.2">
      <c r="L5505" s="869"/>
      <c r="M5505" s="813"/>
      <c r="N5505" s="870"/>
      <c r="O5505" s="902"/>
      <c r="P5505" s="869"/>
      <c r="Q5505" s="813"/>
      <c r="R5505" s="870"/>
    </row>
    <row r="5506" spans="12:18" x14ac:dyDescent="0.2">
      <c r="L5506" s="869"/>
      <c r="M5506" s="813"/>
      <c r="N5506" s="870"/>
      <c r="O5506" s="902"/>
      <c r="P5506" s="869"/>
      <c r="Q5506" s="813"/>
      <c r="R5506" s="870"/>
    </row>
    <row r="5507" spans="12:18" x14ac:dyDescent="0.2">
      <c r="L5507" s="869"/>
      <c r="M5507" s="813"/>
      <c r="N5507" s="870"/>
      <c r="O5507" s="902"/>
      <c r="P5507" s="869"/>
      <c r="Q5507" s="813"/>
      <c r="R5507" s="870"/>
    </row>
    <row r="5508" spans="12:18" x14ac:dyDescent="0.2">
      <c r="L5508" s="869"/>
      <c r="M5508" s="813"/>
      <c r="N5508" s="870"/>
      <c r="O5508" s="902"/>
      <c r="P5508" s="869"/>
      <c r="Q5508" s="813"/>
      <c r="R5508" s="870"/>
    </row>
    <row r="5509" spans="12:18" x14ac:dyDescent="0.2">
      <c r="L5509" s="869"/>
      <c r="M5509" s="813"/>
      <c r="N5509" s="870"/>
      <c r="O5509" s="902"/>
      <c r="P5509" s="869"/>
      <c r="Q5509" s="813"/>
      <c r="R5509" s="870"/>
    </row>
    <row r="5510" spans="12:18" x14ac:dyDescent="0.2">
      <c r="L5510" s="869"/>
      <c r="M5510" s="813"/>
      <c r="N5510" s="870"/>
      <c r="O5510" s="902"/>
      <c r="P5510" s="869"/>
      <c r="Q5510" s="813"/>
      <c r="R5510" s="870"/>
    </row>
    <row r="5511" spans="12:18" x14ac:dyDescent="0.2">
      <c r="L5511" s="869"/>
      <c r="M5511" s="813"/>
      <c r="N5511" s="870"/>
      <c r="O5511" s="902"/>
      <c r="P5511" s="869"/>
      <c r="Q5511" s="813"/>
      <c r="R5511" s="870"/>
    </row>
    <row r="5512" spans="12:18" x14ac:dyDescent="0.2">
      <c r="L5512" s="869"/>
      <c r="M5512" s="813"/>
      <c r="N5512" s="870"/>
      <c r="O5512" s="902"/>
      <c r="P5512" s="869"/>
      <c r="Q5512" s="813"/>
      <c r="R5512" s="870"/>
    </row>
    <row r="5513" spans="12:18" x14ac:dyDescent="0.2">
      <c r="L5513" s="869"/>
      <c r="M5513" s="813"/>
      <c r="N5513" s="870"/>
      <c r="O5513" s="902"/>
      <c r="P5513" s="869"/>
      <c r="Q5513" s="813"/>
      <c r="R5513" s="870"/>
    </row>
    <row r="5514" spans="12:18" x14ac:dyDescent="0.2">
      <c r="L5514" s="869"/>
      <c r="M5514" s="813"/>
      <c r="N5514" s="870"/>
      <c r="O5514" s="902"/>
      <c r="P5514" s="869"/>
      <c r="Q5514" s="813"/>
      <c r="R5514" s="870"/>
    </row>
    <row r="5515" spans="12:18" x14ac:dyDescent="0.2">
      <c r="L5515" s="869"/>
      <c r="M5515" s="813"/>
      <c r="N5515" s="870"/>
      <c r="O5515" s="902"/>
      <c r="P5515" s="869"/>
      <c r="Q5515" s="813"/>
      <c r="R5515" s="870"/>
    </row>
    <row r="5516" spans="12:18" x14ac:dyDescent="0.2">
      <c r="L5516" s="869"/>
      <c r="M5516" s="813"/>
      <c r="N5516" s="870"/>
      <c r="O5516" s="902"/>
      <c r="P5516" s="869"/>
      <c r="Q5516" s="813"/>
      <c r="R5516" s="870"/>
    </row>
    <row r="5517" spans="12:18" x14ac:dyDescent="0.2">
      <c r="L5517" s="869"/>
      <c r="M5517" s="813"/>
      <c r="N5517" s="870"/>
      <c r="O5517" s="902"/>
      <c r="P5517" s="869"/>
      <c r="Q5517" s="813"/>
      <c r="R5517" s="870"/>
    </row>
    <row r="5518" spans="12:18" x14ac:dyDescent="0.2">
      <c r="L5518" s="869"/>
      <c r="M5518" s="813"/>
      <c r="N5518" s="870"/>
      <c r="O5518" s="902"/>
      <c r="P5518" s="869"/>
      <c r="Q5518" s="813"/>
      <c r="R5518" s="870"/>
    </row>
    <row r="5519" spans="12:18" x14ac:dyDescent="0.2">
      <c r="L5519" s="869"/>
      <c r="M5519" s="813"/>
      <c r="N5519" s="870"/>
      <c r="O5519" s="902"/>
      <c r="P5519" s="869"/>
      <c r="Q5519" s="813"/>
      <c r="R5519" s="870"/>
    </row>
    <row r="5520" spans="12:18" x14ac:dyDescent="0.2">
      <c r="L5520" s="869"/>
      <c r="M5520" s="813"/>
      <c r="N5520" s="870"/>
      <c r="O5520" s="902"/>
      <c r="P5520" s="869"/>
      <c r="Q5520" s="813"/>
      <c r="R5520" s="870"/>
    </row>
    <row r="5521" spans="12:18" x14ac:dyDescent="0.2">
      <c r="L5521" s="869"/>
      <c r="M5521" s="813"/>
      <c r="N5521" s="870"/>
      <c r="O5521" s="902"/>
      <c r="P5521" s="869"/>
      <c r="Q5521" s="813"/>
      <c r="R5521" s="870"/>
    </row>
    <row r="5522" spans="12:18" x14ac:dyDescent="0.2">
      <c r="L5522" s="869"/>
      <c r="M5522" s="813"/>
      <c r="N5522" s="870"/>
      <c r="O5522" s="902"/>
      <c r="P5522" s="869"/>
      <c r="Q5522" s="813"/>
      <c r="R5522" s="870"/>
    </row>
    <row r="5523" spans="12:18" x14ac:dyDescent="0.2">
      <c r="L5523" s="869"/>
      <c r="M5523" s="813"/>
      <c r="N5523" s="870"/>
      <c r="O5523" s="902"/>
      <c r="P5523" s="869"/>
      <c r="Q5523" s="813"/>
      <c r="R5523" s="870"/>
    </row>
    <row r="5524" spans="12:18" x14ac:dyDescent="0.2">
      <c r="L5524" s="869"/>
      <c r="M5524" s="813"/>
      <c r="N5524" s="870"/>
      <c r="O5524" s="902"/>
      <c r="P5524" s="869"/>
      <c r="Q5524" s="813"/>
      <c r="R5524" s="870"/>
    </row>
    <row r="5525" spans="12:18" x14ac:dyDescent="0.2">
      <c r="L5525" s="869"/>
      <c r="M5525" s="813"/>
      <c r="N5525" s="870"/>
      <c r="O5525" s="902"/>
      <c r="P5525" s="869"/>
      <c r="Q5525" s="813"/>
      <c r="R5525" s="870"/>
    </row>
    <row r="5526" spans="12:18" x14ac:dyDescent="0.2">
      <c r="L5526" s="869"/>
      <c r="M5526" s="813"/>
      <c r="N5526" s="870"/>
      <c r="O5526" s="902"/>
      <c r="P5526" s="869"/>
      <c r="Q5526" s="813"/>
      <c r="R5526" s="870"/>
    </row>
    <row r="5527" spans="12:18" x14ac:dyDescent="0.2">
      <c r="L5527" s="869"/>
      <c r="M5527" s="813"/>
      <c r="N5527" s="870"/>
      <c r="O5527" s="902"/>
      <c r="P5527" s="869"/>
      <c r="Q5527" s="813"/>
      <c r="R5527" s="870"/>
    </row>
    <row r="5528" spans="12:18" x14ac:dyDescent="0.2">
      <c r="L5528" s="869"/>
      <c r="M5528" s="813"/>
      <c r="N5528" s="870"/>
      <c r="O5528" s="902"/>
      <c r="P5528" s="869"/>
      <c r="Q5528" s="813"/>
      <c r="R5528" s="870"/>
    </row>
    <row r="5529" spans="12:18" x14ac:dyDescent="0.2">
      <c r="L5529" s="869"/>
      <c r="M5529" s="813"/>
      <c r="N5529" s="870"/>
      <c r="O5529" s="902"/>
      <c r="P5529" s="869"/>
      <c r="Q5529" s="813"/>
      <c r="R5529" s="870"/>
    </row>
    <row r="5530" spans="12:18" x14ac:dyDescent="0.2">
      <c r="L5530" s="869"/>
      <c r="M5530" s="813"/>
      <c r="N5530" s="870"/>
      <c r="O5530" s="902"/>
      <c r="P5530" s="869"/>
      <c r="Q5530" s="813"/>
      <c r="R5530" s="870"/>
    </row>
    <row r="5531" spans="12:18" x14ac:dyDescent="0.2">
      <c r="L5531" s="869"/>
      <c r="M5531" s="813"/>
      <c r="N5531" s="870"/>
      <c r="O5531" s="902"/>
      <c r="P5531" s="869"/>
      <c r="Q5531" s="813"/>
      <c r="R5531" s="870"/>
    </row>
    <row r="5532" spans="12:18" x14ac:dyDescent="0.2">
      <c r="L5532" s="869"/>
      <c r="M5532" s="813"/>
      <c r="N5532" s="870"/>
      <c r="O5532" s="902"/>
      <c r="P5532" s="869"/>
      <c r="Q5532" s="813"/>
      <c r="R5532" s="870"/>
    </row>
    <row r="5533" spans="12:18" x14ac:dyDescent="0.2">
      <c r="L5533" s="869"/>
      <c r="M5533" s="813"/>
      <c r="N5533" s="870"/>
      <c r="O5533" s="902"/>
      <c r="P5533" s="869"/>
      <c r="Q5533" s="813"/>
      <c r="R5533" s="870"/>
    </row>
    <row r="5534" spans="12:18" x14ac:dyDescent="0.2">
      <c r="L5534" s="869"/>
      <c r="M5534" s="813"/>
      <c r="N5534" s="870"/>
      <c r="O5534" s="902"/>
      <c r="P5534" s="869"/>
      <c r="Q5534" s="813"/>
      <c r="R5534" s="870"/>
    </row>
    <row r="5535" spans="12:18" x14ac:dyDescent="0.2">
      <c r="L5535" s="869"/>
      <c r="M5535" s="813"/>
      <c r="N5535" s="870"/>
      <c r="O5535" s="902"/>
      <c r="P5535" s="869"/>
      <c r="Q5535" s="813"/>
      <c r="R5535" s="870"/>
    </row>
    <row r="5536" spans="12:18" x14ac:dyDescent="0.2">
      <c r="L5536" s="869"/>
      <c r="M5536" s="813"/>
      <c r="N5536" s="870"/>
      <c r="O5536" s="902"/>
      <c r="P5536" s="869"/>
      <c r="Q5536" s="813"/>
      <c r="R5536" s="870"/>
    </row>
    <row r="5537" spans="12:18" x14ac:dyDescent="0.2">
      <c r="L5537" s="869"/>
      <c r="M5537" s="813"/>
      <c r="N5537" s="870"/>
      <c r="O5537" s="902"/>
      <c r="P5537" s="869"/>
      <c r="Q5537" s="813"/>
      <c r="R5537" s="870"/>
    </row>
    <row r="5538" spans="12:18" x14ac:dyDescent="0.2">
      <c r="L5538" s="869"/>
      <c r="M5538" s="813"/>
      <c r="N5538" s="870"/>
      <c r="O5538" s="902"/>
      <c r="P5538" s="869"/>
      <c r="Q5538" s="813"/>
      <c r="R5538" s="870"/>
    </row>
    <row r="5539" spans="12:18" x14ac:dyDescent="0.2">
      <c r="L5539" s="869"/>
      <c r="M5539" s="813"/>
      <c r="N5539" s="870"/>
      <c r="O5539" s="902"/>
      <c r="P5539" s="869"/>
      <c r="Q5539" s="813"/>
      <c r="R5539" s="870"/>
    </row>
    <row r="5540" spans="12:18" x14ac:dyDescent="0.2">
      <c r="L5540" s="869"/>
      <c r="M5540" s="813"/>
      <c r="N5540" s="870"/>
      <c r="O5540" s="902"/>
      <c r="P5540" s="869"/>
      <c r="Q5540" s="813"/>
      <c r="R5540" s="870"/>
    </row>
    <row r="5541" spans="12:18" x14ac:dyDescent="0.2">
      <c r="L5541" s="869"/>
      <c r="M5541" s="813"/>
      <c r="N5541" s="870"/>
      <c r="O5541" s="902"/>
      <c r="P5541" s="869"/>
      <c r="Q5541" s="813"/>
      <c r="R5541" s="870"/>
    </row>
    <row r="5542" spans="12:18" x14ac:dyDescent="0.2">
      <c r="L5542" s="869"/>
      <c r="M5542" s="813"/>
      <c r="N5542" s="870"/>
      <c r="O5542" s="902"/>
      <c r="P5542" s="869"/>
      <c r="Q5542" s="813"/>
      <c r="R5542" s="870"/>
    </row>
    <row r="5543" spans="12:18" x14ac:dyDescent="0.2">
      <c r="L5543" s="869"/>
      <c r="M5543" s="813"/>
      <c r="N5543" s="870"/>
      <c r="O5543" s="902"/>
      <c r="P5543" s="869"/>
      <c r="Q5543" s="813"/>
      <c r="R5543" s="870"/>
    </row>
    <row r="5544" spans="12:18" x14ac:dyDescent="0.2">
      <c r="L5544" s="869"/>
      <c r="M5544" s="813"/>
      <c r="N5544" s="870"/>
      <c r="O5544" s="902"/>
      <c r="P5544" s="869"/>
      <c r="Q5544" s="813"/>
      <c r="R5544" s="870"/>
    </row>
    <row r="5545" spans="12:18" x14ac:dyDescent="0.2">
      <c r="L5545" s="869"/>
      <c r="M5545" s="813"/>
      <c r="N5545" s="870"/>
      <c r="O5545" s="902"/>
      <c r="P5545" s="869"/>
      <c r="Q5545" s="813"/>
      <c r="R5545" s="870"/>
    </row>
    <row r="5546" spans="12:18" x14ac:dyDescent="0.2">
      <c r="L5546" s="869"/>
      <c r="M5546" s="813"/>
      <c r="N5546" s="870"/>
      <c r="O5546" s="902"/>
      <c r="P5546" s="869"/>
      <c r="Q5546" s="813"/>
      <c r="R5546" s="870"/>
    </row>
    <row r="5547" spans="12:18" x14ac:dyDescent="0.2">
      <c r="L5547" s="869"/>
      <c r="M5547" s="813"/>
      <c r="N5547" s="870"/>
      <c r="O5547" s="902"/>
      <c r="P5547" s="869"/>
      <c r="Q5547" s="813"/>
      <c r="R5547" s="870"/>
    </row>
    <row r="5548" spans="12:18" x14ac:dyDescent="0.2">
      <c r="L5548" s="869"/>
      <c r="M5548" s="813"/>
      <c r="N5548" s="870"/>
      <c r="O5548" s="902"/>
      <c r="P5548" s="869"/>
      <c r="Q5548" s="813"/>
      <c r="R5548" s="870"/>
    </row>
    <row r="5549" spans="12:18" x14ac:dyDescent="0.2">
      <c r="L5549" s="869"/>
      <c r="M5549" s="813"/>
      <c r="N5549" s="870"/>
      <c r="O5549" s="902"/>
      <c r="P5549" s="869"/>
      <c r="Q5549" s="813"/>
      <c r="R5549" s="870"/>
    </row>
    <row r="5550" spans="12:18" x14ac:dyDescent="0.2">
      <c r="L5550" s="869"/>
      <c r="M5550" s="813"/>
      <c r="N5550" s="870"/>
      <c r="O5550" s="902"/>
      <c r="P5550" s="869"/>
      <c r="Q5550" s="813"/>
      <c r="R5550" s="870"/>
    </row>
    <row r="5551" spans="12:18" x14ac:dyDescent="0.2">
      <c r="L5551" s="869"/>
      <c r="M5551" s="813"/>
      <c r="N5551" s="870"/>
      <c r="O5551" s="902"/>
      <c r="P5551" s="869"/>
      <c r="Q5551" s="813"/>
      <c r="R5551" s="870"/>
    </row>
    <row r="5552" spans="12:18" x14ac:dyDescent="0.2">
      <c r="L5552" s="869"/>
      <c r="M5552" s="813"/>
      <c r="N5552" s="870"/>
      <c r="O5552" s="902"/>
      <c r="P5552" s="869"/>
      <c r="Q5552" s="813"/>
      <c r="R5552" s="870"/>
    </row>
    <row r="5553" spans="12:18" x14ac:dyDescent="0.2">
      <c r="L5553" s="869"/>
      <c r="M5553" s="813"/>
      <c r="N5553" s="870"/>
      <c r="O5553" s="902"/>
      <c r="P5553" s="869"/>
      <c r="Q5553" s="813"/>
      <c r="R5553" s="870"/>
    </row>
    <row r="5554" spans="12:18" x14ac:dyDescent="0.2">
      <c r="L5554" s="869"/>
      <c r="M5554" s="813"/>
      <c r="N5554" s="870"/>
      <c r="O5554" s="902"/>
      <c r="P5554" s="869"/>
      <c r="Q5554" s="813"/>
      <c r="R5554" s="870"/>
    </row>
    <row r="5555" spans="12:18" x14ac:dyDescent="0.2">
      <c r="L5555" s="869"/>
      <c r="M5555" s="813"/>
      <c r="N5555" s="870"/>
      <c r="O5555" s="902"/>
      <c r="P5555" s="869"/>
      <c r="Q5555" s="813"/>
      <c r="R5555" s="870"/>
    </row>
    <row r="5556" spans="12:18" x14ac:dyDescent="0.2">
      <c r="L5556" s="869"/>
      <c r="M5556" s="813"/>
      <c r="N5556" s="870"/>
      <c r="O5556" s="902"/>
      <c r="P5556" s="869"/>
      <c r="Q5556" s="813"/>
      <c r="R5556" s="870"/>
    </row>
    <row r="5557" spans="12:18" x14ac:dyDescent="0.2">
      <c r="L5557" s="869"/>
      <c r="M5557" s="813"/>
      <c r="N5557" s="870"/>
      <c r="O5557" s="902"/>
      <c r="P5557" s="869"/>
      <c r="Q5557" s="813"/>
      <c r="R5557" s="870"/>
    </row>
    <row r="5558" spans="12:18" x14ac:dyDescent="0.2">
      <c r="L5558" s="869"/>
      <c r="M5558" s="813"/>
      <c r="N5558" s="870"/>
      <c r="O5558" s="902"/>
      <c r="P5558" s="869"/>
      <c r="Q5558" s="813"/>
      <c r="R5558" s="870"/>
    </row>
    <row r="5559" spans="12:18" x14ac:dyDescent="0.2">
      <c r="L5559" s="869"/>
      <c r="M5559" s="813"/>
      <c r="N5559" s="870"/>
      <c r="O5559" s="902"/>
      <c r="P5559" s="869"/>
      <c r="Q5559" s="813"/>
      <c r="R5559" s="870"/>
    </row>
    <row r="5560" spans="12:18" x14ac:dyDescent="0.2">
      <c r="L5560" s="869"/>
      <c r="M5560" s="813"/>
      <c r="N5560" s="870"/>
      <c r="O5560" s="902"/>
      <c r="P5560" s="869"/>
      <c r="Q5560" s="813"/>
      <c r="R5560" s="870"/>
    </row>
    <row r="5561" spans="12:18" x14ac:dyDescent="0.2">
      <c r="L5561" s="869"/>
      <c r="M5561" s="813"/>
      <c r="N5561" s="870"/>
      <c r="O5561" s="902"/>
      <c r="P5561" s="869"/>
      <c r="Q5561" s="813"/>
      <c r="R5561" s="870"/>
    </row>
    <row r="5562" spans="12:18" x14ac:dyDescent="0.2">
      <c r="L5562" s="869"/>
      <c r="M5562" s="813"/>
      <c r="N5562" s="870"/>
      <c r="O5562" s="902"/>
      <c r="P5562" s="869"/>
      <c r="Q5562" s="813"/>
      <c r="R5562" s="870"/>
    </row>
    <row r="5563" spans="12:18" x14ac:dyDescent="0.2">
      <c r="L5563" s="869"/>
      <c r="M5563" s="813"/>
      <c r="N5563" s="870"/>
      <c r="O5563" s="902"/>
      <c r="P5563" s="869"/>
      <c r="Q5563" s="813"/>
      <c r="R5563" s="870"/>
    </row>
    <row r="5564" spans="12:18" x14ac:dyDescent="0.2">
      <c r="L5564" s="869"/>
      <c r="M5564" s="813"/>
      <c r="N5564" s="870"/>
      <c r="O5564" s="902"/>
      <c r="P5564" s="869"/>
      <c r="Q5564" s="813"/>
      <c r="R5564" s="870"/>
    </row>
    <row r="5565" spans="12:18" x14ac:dyDescent="0.2">
      <c r="L5565" s="869"/>
      <c r="M5565" s="813"/>
      <c r="N5565" s="870"/>
      <c r="O5565" s="902"/>
      <c r="P5565" s="869"/>
      <c r="Q5565" s="813"/>
      <c r="R5565" s="870"/>
    </row>
    <row r="5566" spans="12:18" x14ac:dyDescent="0.2">
      <c r="L5566" s="869"/>
      <c r="M5566" s="813"/>
      <c r="N5566" s="870"/>
      <c r="O5566" s="902"/>
      <c r="P5566" s="869"/>
      <c r="Q5566" s="813"/>
      <c r="R5566" s="870"/>
    </row>
    <row r="5567" spans="12:18" x14ac:dyDescent="0.2">
      <c r="L5567" s="869"/>
      <c r="M5567" s="813"/>
      <c r="N5567" s="870"/>
      <c r="O5567" s="902"/>
      <c r="P5567" s="869"/>
      <c r="Q5567" s="813"/>
      <c r="R5567" s="870"/>
    </row>
    <row r="5568" spans="12:18" x14ac:dyDescent="0.2">
      <c r="L5568" s="869"/>
      <c r="M5568" s="813"/>
      <c r="N5568" s="870"/>
      <c r="O5568" s="902"/>
      <c r="P5568" s="869"/>
      <c r="Q5568" s="813"/>
      <c r="R5568" s="870"/>
    </row>
    <row r="5569" spans="12:18" x14ac:dyDescent="0.2">
      <c r="L5569" s="869"/>
      <c r="M5569" s="813"/>
      <c r="N5569" s="870"/>
      <c r="O5569" s="902"/>
      <c r="P5569" s="869"/>
      <c r="Q5569" s="813"/>
      <c r="R5569" s="870"/>
    </row>
    <row r="5570" spans="12:18" x14ac:dyDescent="0.2">
      <c r="L5570" s="869"/>
      <c r="M5570" s="813"/>
      <c r="N5570" s="870"/>
      <c r="O5570" s="902"/>
      <c r="P5570" s="869"/>
      <c r="Q5570" s="813"/>
      <c r="R5570" s="870"/>
    </row>
    <row r="5571" spans="12:18" x14ac:dyDescent="0.2">
      <c r="L5571" s="869"/>
      <c r="M5571" s="813"/>
      <c r="N5571" s="870"/>
      <c r="O5571" s="902"/>
      <c r="P5571" s="869"/>
      <c r="Q5571" s="813"/>
      <c r="R5571" s="870"/>
    </row>
    <row r="5572" spans="12:18" x14ac:dyDescent="0.2">
      <c r="L5572" s="869"/>
      <c r="M5572" s="813"/>
      <c r="N5572" s="870"/>
      <c r="O5572" s="902"/>
      <c r="P5572" s="869"/>
      <c r="Q5572" s="813"/>
      <c r="R5572" s="870"/>
    </row>
    <row r="5573" spans="12:18" x14ac:dyDescent="0.2">
      <c r="L5573" s="869"/>
      <c r="M5573" s="813"/>
      <c r="N5573" s="870"/>
      <c r="O5573" s="902"/>
      <c r="P5573" s="869"/>
      <c r="Q5573" s="813"/>
      <c r="R5573" s="870"/>
    </row>
    <row r="5574" spans="12:18" x14ac:dyDescent="0.2">
      <c r="L5574" s="869"/>
      <c r="M5574" s="813"/>
      <c r="N5574" s="870"/>
      <c r="O5574" s="902"/>
      <c r="P5574" s="869"/>
      <c r="Q5574" s="813"/>
      <c r="R5574" s="870"/>
    </row>
    <row r="5575" spans="12:18" x14ac:dyDescent="0.2">
      <c r="L5575" s="869"/>
      <c r="M5575" s="813"/>
      <c r="N5575" s="870"/>
      <c r="O5575" s="902"/>
      <c r="P5575" s="869"/>
      <c r="Q5575" s="813"/>
      <c r="R5575" s="870"/>
    </row>
    <row r="5576" spans="12:18" x14ac:dyDescent="0.2">
      <c r="L5576" s="869"/>
      <c r="M5576" s="813"/>
      <c r="N5576" s="870"/>
      <c r="O5576" s="902"/>
      <c r="P5576" s="869"/>
      <c r="Q5576" s="813"/>
      <c r="R5576" s="870"/>
    </row>
    <row r="5577" spans="12:18" x14ac:dyDescent="0.2">
      <c r="L5577" s="869"/>
      <c r="M5577" s="813"/>
      <c r="N5577" s="870"/>
      <c r="O5577" s="902"/>
      <c r="P5577" s="869"/>
      <c r="Q5577" s="813"/>
      <c r="R5577" s="870"/>
    </row>
    <row r="5578" spans="12:18" x14ac:dyDescent="0.2">
      <c r="L5578" s="869"/>
      <c r="M5578" s="813"/>
      <c r="N5578" s="870"/>
      <c r="O5578" s="902"/>
      <c r="P5578" s="869"/>
      <c r="Q5578" s="813"/>
      <c r="R5578" s="870"/>
    </row>
    <row r="5579" spans="12:18" x14ac:dyDescent="0.2">
      <c r="L5579" s="869"/>
      <c r="M5579" s="813"/>
      <c r="N5579" s="870"/>
      <c r="O5579" s="902"/>
      <c r="P5579" s="869"/>
      <c r="Q5579" s="813"/>
      <c r="R5579" s="870"/>
    </row>
    <row r="5580" spans="12:18" x14ac:dyDescent="0.2">
      <c r="L5580" s="869"/>
      <c r="M5580" s="813"/>
      <c r="N5580" s="870"/>
      <c r="O5580" s="902"/>
      <c r="P5580" s="869"/>
      <c r="Q5580" s="813"/>
      <c r="R5580" s="870"/>
    </row>
    <row r="5581" spans="12:18" x14ac:dyDescent="0.2">
      <c r="L5581" s="869"/>
      <c r="M5581" s="813"/>
      <c r="N5581" s="870"/>
      <c r="O5581" s="902"/>
      <c r="P5581" s="869"/>
      <c r="Q5581" s="813"/>
      <c r="R5581" s="870"/>
    </row>
    <row r="5582" spans="12:18" x14ac:dyDescent="0.2">
      <c r="L5582" s="869"/>
      <c r="M5582" s="813"/>
      <c r="N5582" s="870"/>
      <c r="O5582" s="902"/>
      <c r="P5582" s="869"/>
      <c r="Q5582" s="813"/>
      <c r="R5582" s="870"/>
    </row>
    <row r="5583" spans="12:18" x14ac:dyDescent="0.2">
      <c r="L5583" s="869"/>
      <c r="M5583" s="813"/>
      <c r="N5583" s="870"/>
      <c r="O5583" s="902"/>
      <c r="P5583" s="869"/>
      <c r="Q5583" s="813"/>
      <c r="R5583" s="870"/>
    </row>
    <row r="5584" spans="12:18" x14ac:dyDescent="0.2">
      <c r="L5584" s="869"/>
      <c r="M5584" s="813"/>
      <c r="N5584" s="870"/>
      <c r="O5584" s="902"/>
      <c r="P5584" s="869"/>
      <c r="Q5584" s="813"/>
      <c r="R5584" s="870"/>
    </row>
    <row r="5585" spans="12:18" x14ac:dyDescent="0.2">
      <c r="L5585" s="869"/>
      <c r="M5585" s="813"/>
      <c r="N5585" s="870"/>
      <c r="O5585" s="902"/>
      <c r="P5585" s="869"/>
      <c r="Q5585" s="813"/>
      <c r="R5585" s="870"/>
    </row>
    <row r="5586" spans="12:18" x14ac:dyDescent="0.2">
      <c r="L5586" s="869"/>
      <c r="M5586" s="813"/>
      <c r="N5586" s="870"/>
      <c r="O5586" s="902"/>
      <c r="P5586" s="869"/>
      <c r="Q5586" s="813"/>
      <c r="R5586" s="870"/>
    </row>
    <row r="5587" spans="12:18" x14ac:dyDescent="0.2">
      <c r="L5587" s="869"/>
      <c r="M5587" s="813"/>
      <c r="N5587" s="870"/>
      <c r="O5587" s="902"/>
      <c r="P5587" s="869"/>
      <c r="Q5587" s="813"/>
      <c r="R5587" s="870"/>
    </row>
    <row r="5588" spans="12:18" x14ac:dyDescent="0.2">
      <c r="L5588" s="869"/>
      <c r="M5588" s="813"/>
      <c r="N5588" s="870"/>
      <c r="O5588" s="902"/>
      <c r="P5588" s="869"/>
      <c r="Q5588" s="813"/>
      <c r="R5588" s="870"/>
    </row>
    <row r="5589" spans="12:18" x14ac:dyDescent="0.2">
      <c r="L5589" s="869"/>
      <c r="M5589" s="813"/>
      <c r="N5589" s="870"/>
      <c r="O5589" s="902"/>
      <c r="P5589" s="869"/>
      <c r="Q5589" s="813"/>
      <c r="R5589" s="870"/>
    </row>
    <row r="5590" spans="12:18" x14ac:dyDescent="0.2">
      <c r="L5590" s="869"/>
      <c r="M5590" s="813"/>
      <c r="N5590" s="870"/>
      <c r="O5590" s="902"/>
      <c r="P5590" s="869"/>
      <c r="Q5590" s="813"/>
      <c r="R5590" s="870"/>
    </row>
    <row r="5591" spans="12:18" x14ac:dyDescent="0.2">
      <c r="L5591" s="869"/>
      <c r="M5591" s="813"/>
      <c r="N5591" s="870"/>
      <c r="O5591" s="902"/>
      <c r="P5591" s="869"/>
      <c r="Q5591" s="813"/>
      <c r="R5591" s="870"/>
    </row>
    <row r="5592" spans="12:18" x14ac:dyDescent="0.2">
      <c r="L5592" s="869"/>
      <c r="M5592" s="813"/>
      <c r="N5592" s="870"/>
      <c r="O5592" s="902"/>
      <c r="P5592" s="869"/>
      <c r="Q5592" s="813"/>
      <c r="R5592" s="870"/>
    </row>
    <row r="5593" spans="12:18" x14ac:dyDescent="0.2">
      <c r="L5593" s="869"/>
      <c r="M5593" s="813"/>
      <c r="N5593" s="870"/>
      <c r="O5593" s="902"/>
      <c r="P5593" s="869"/>
      <c r="Q5593" s="813"/>
      <c r="R5593" s="870"/>
    </row>
    <row r="5594" spans="12:18" x14ac:dyDescent="0.2">
      <c r="L5594" s="869"/>
      <c r="M5594" s="813"/>
      <c r="N5594" s="870"/>
      <c r="O5594" s="902"/>
      <c r="P5594" s="869"/>
      <c r="Q5594" s="813"/>
      <c r="R5594" s="870"/>
    </row>
    <row r="5595" spans="12:18" x14ac:dyDescent="0.2">
      <c r="L5595" s="869"/>
      <c r="M5595" s="813"/>
      <c r="N5595" s="870"/>
      <c r="O5595" s="902"/>
      <c r="P5595" s="869"/>
      <c r="Q5595" s="813"/>
      <c r="R5595" s="870"/>
    </row>
    <row r="5596" spans="12:18" x14ac:dyDescent="0.2">
      <c r="L5596" s="869"/>
      <c r="M5596" s="813"/>
      <c r="N5596" s="870"/>
      <c r="O5596" s="902"/>
      <c r="P5596" s="869"/>
      <c r="Q5596" s="813"/>
      <c r="R5596" s="870"/>
    </row>
    <row r="5597" spans="12:18" x14ac:dyDescent="0.2">
      <c r="L5597" s="869"/>
      <c r="M5597" s="813"/>
      <c r="N5597" s="870"/>
      <c r="O5597" s="902"/>
      <c r="P5597" s="869"/>
      <c r="Q5597" s="813"/>
      <c r="R5597" s="870"/>
    </row>
    <row r="5598" spans="12:18" x14ac:dyDescent="0.2">
      <c r="L5598" s="869"/>
      <c r="M5598" s="813"/>
      <c r="N5598" s="870"/>
      <c r="O5598" s="902"/>
      <c r="P5598" s="869"/>
      <c r="Q5598" s="813"/>
      <c r="R5598" s="870"/>
    </row>
    <row r="5599" spans="12:18" x14ac:dyDescent="0.2">
      <c r="L5599" s="869"/>
      <c r="M5599" s="813"/>
      <c r="N5599" s="870"/>
      <c r="O5599" s="902"/>
      <c r="P5599" s="869"/>
      <c r="Q5599" s="813"/>
      <c r="R5599" s="870"/>
    </row>
    <row r="5600" spans="12:18" x14ac:dyDescent="0.2">
      <c r="L5600" s="869"/>
      <c r="M5600" s="813"/>
      <c r="N5600" s="870"/>
      <c r="O5600" s="902"/>
      <c r="P5600" s="869"/>
      <c r="Q5600" s="813"/>
      <c r="R5600" s="870"/>
    </row>
    <row r="5601" spans="12:18" x14ac:dyDescent="0.2">
      <c r="L5601" s="869"/>
      <c r="M5601" s="813"/>
      <c r="N5601" s="870"/>
      <c r="O5601" s="902"/>
      <c r="P5601" s="869"/>
      <c r="Q5601" s="813"/>
      <c r="R5601" s="870"/>
    </row>
    <row r="5602" spans="12:18" x14ac:dyDescent="0.2">
      <c r="L5602" s="869"/>
      <c r="M5602" s="813"/>
      <c r="N5602" s="870"/>
      <c r="O5602" s="902"/>
      <c r="P5602" s="869"/>
      <c r="Q5602" s="813"/>
      <c r="R5602" s="870"/>
    </row>
    <row r="5603" spans="12:18" x14ac:dyDescent="0.2">
      <c r="L5603" s="869"/>
      <c r="M5603" s="813"/>
      <c r="N5603" s="870"/>
      <c r="O5603" s="902"/>
      <c r="P5603" s="869"/>
      <c r="Q5603" s="813"/>
      <c r="R5603" s="870"/>
    </row>
    <row r="5604" spans="12:18" x14ac:dyDescent="0.2">
      <c r="L5604" s="869"/>
      <c r="M5604" s="813"/>
      <c r="N5604" s="870"/>
      <c r="O5604" s="902"/>
      <c r="P5604" s="869"/>
      <c r="Q5604" s="813"/>
      <c r="R5604" s="870"/>
    </row>
    <row r="5605" spans="12:18" x14ac:dyDescent="0.2">
      <c r="L5605" s="869"/>
      <c r="M5605" s="813"/>
      <c r="N5605" s="870"/>
      <c r="O5605" s="902"/>
      <c r="P5605" s="869"/>
      <c r="Q5605" s="813"/>
      <c r="R5605" s="870"/>
    </row>
    <row r="5606" spans="12:18" x14ac:dyDescent="0.2">
      <c r="L5606" s="869"/>
      <c r="M5606" s="813"/>
      <c r="N5606" s="870"/>
      <c r="O5606" s="902"/>
      <c r="P5606" s="869"/>
      <c r="Q5606" s="813"/>
      <c r="R5606" s="870"/>
    </row>
    <row r="5607" spans="12:18" x14ac:dyDescent="0.2">
      <c r="L5607" s="869"/>
      <c r="M5607" s="813"/>
      <c r="N5607" s="870"/>
      <c r="O5607" s="902"/>
      <c r="P5607" s="869"/>
      <c r="Q5607" s="813"/>
      <c r="R5607" s="870"/>
    </row>
    <row r="5608" spans="12:18" x14ac:dyDescent="0.2">
      <c r="L5608" s="869"/>
      <c r="M5608" s="813"/>
      <c r="N5608" s="870"/>
      <c r="O5608" s="902"/>
      <c r="P5608" s="869"/>
      <c r="Q5608" s="813"/>
      <c r="R5608" s="870"/>
    </row>
    <row r="5609" spans="12:18" x14ac:dyDescent="0.2">
      <c r="L5609" s="869"/>
      <c r="M5609" s="813"/>
      <c r="N5609" s="870"/>
      <c r="O5609" s="902"/>
      <c r="P5609" s="869"/>
      <c r="Q5609" s="813"/>
      <c r="R5609" s="870"/>
    </row>
    <row r="5610" spans="12:18" x14ac:dyDescent="0.2">
      <c r="L5610" s="869"/>
      <c r="M5610" s="813"/>
      <c r="N5610" s="870"/>
      <c r="O5610" s="902"/>
      <c r="P5610" s="869"/>
      <c r="Q5610" s="813"/>
      <c r="R5610" s="870"/>
    </row>
    <row r="5611" spans="12:18" x14ac:dyDescent="0.2">
      <c r="L5611" s="869"/>
      <c r="M5611" s="813"/>
      <c r="N5611" s="870"/>
      <c r="O5611" s="902"/>
      <c r="P5611" s="869"/>
      <c r="Q5611" s="813"/>
      <c r="R5611" s="870"/>
    </row>
    <row r="5612" spans="12:18" x14ac:dyDescent="0.2">
      <c r="L5612" s="869"/>
      <c r="M5612" s="813"/>
      <c r="N5612" s="870"/>
      <c r="O5612" s="902"/>
      <c r="P5612" s="869"/>
      <c r="Q5612" s="813"/>
      <c r="R5612" s="870"/>
    </row>
    <row r="5613" spans="12:18" x14ac:dyDescent="0.2">
      <c r="L5613" s="869"/>
      <c r="M5613" s="813"/>
      <c r="N5613" s="870"/>
      <c r="O5613" s="902"/>
      <c r="P5613" s="869"/>
      <c r="Q5613" s="813"/>
      <c r="R5613" s="870"/>
    </row>
    <row r="5614" spans="12:18" x14ac:dyDescent="0.2">
      <c r="L5614" s="869"/>
      <c r="M5614" s="813"/>
      <c r="N5614" s="870"/>
      <c r="O5614" s="902"/>
      <c r="P5614" s="869"/>
      <c r="Q5614" s="813"/>
      <c r="R5614" s="870"/>
    </row>
    <row r="5615" spans="12:18" x14ac:dyDescent="0.2">
      <c r="L5615" s="869"/>
      <c r="M5615" s="813"/>
      <c r="N5615" s="870"/>
      <c r="O5615" s="902"/>
      <c r="P5615" s="869"/>
      <c r="Q5615" s="813"/>
      <c r="R5615" s="870"/>
    </row>
    <row r="5616" spans="12:18" x14ac:dyDescent="0.2">
      <c r="L5616" s="869"/>
      <c r="M5616" s="813"/>
      <c r="N5616" s="870"/>
      <c r="O5616" s="902"/>
      <c r="P5616" s="869"/>
      <c r="Q5616" s="813"/>
      <c r="R5616" s="870"/>
    </row>
    <row r="5617" spans="12:18" x14ac:dyDescent="0.2">
      <c r="L5617" s="869"/>
      <c r="M5617" s="813"/>
      <c r="N5617" s="870"/>
      <c r="O5617" s="902"/>
      <c r="P5617" s="869"/>
      <c r="Q5617" s="813"/>
      <c r="R5617" s="870"/>
    </row>
    <row r="5618" spans="12:18" x14ac:dyDescent="0.2">
      <c r="L5618" s="869"/>
      <c r="M5618" s="813"/>
      <c r="N5618" s="870"/>
      <c r="O5618" s="902"/>
      <c r="P5618" s="869"/>
      <c r="Q5618" s="813"/>
      <c r="R5618" s="870"/>
    </row>
    <row r="5619" spans="12:18" x14ac:dyDescent="0.2">
      <c r="L5619" s="869"/>
      <c r="M5619" s="813"/>
      <c r="N5619" s="870"/>
      <c r="O5619" s="902"/>
      <c r="P5619" s="869"/>
      <c r="Q5619" s="813"/>
      <c r="R5619" s="870"/>
    </row>
    <row r="5620" spans="12:18" x14ac:dyDescent="0.2">
      <c r="L5620" s="869"/>
      <c r="M5620" s="813"/>
      <c r="N5620" s="870"/>
      <c r="O5620" s="902"/>
      <c r="P5620" s="869"/>
      <c r="Q5620" s="813"/>
      <c r="R5620" s="870"/>
    </row>
    <row r="5621" spans="12:18" x14ac:dyDescent="0.2">
      <c r="L5621" s="869"/>
      <c r="M5621" s="813"/>
      <c r="N5621" s="870"/>
      <c r="O5621" s="902"/>
      <c r="P5621" s="869"/>
      <c r="Q5621" s="813"/>
      <c r="R5621" s="870"/>
    </row>
    <row r="5622" spans="12:18" x14ac:dyDescent="0.2">
      <c r="L5622" s="869"/>
      <c r="M5622" s="813"/>
      <c r="N5622" s="870"/>
      <c r="O5622" s="902"/>
      <c r="P5622" s="869"/>
      <c r="Q5622" s="813"/>
      <c r="R5622" s="870"/>
    </row>
    <row r="5623" spans="12:18" x14ac:dyDescent="0.2">
      <c r="L5623" s="869"/>
      <c r="M5623" s="813"/>
      <c r="N5623" s="870"/>
      <c r="O5623" s="902"/>
      <c r="P5623" s="869"/>
      <c r="Q5623" s="813"/>
      <c r="R5623" s="870"/>
    </row>
    <row r="5624" spans="12:18" x14ac:dyDescent="0.2">
      <c r="L5624" s="869"/>
      <c r="M5624" s="813"/>
      <c r="N5624" s="870"/>
      <c r="O5624" s="902"/>
      <c r="P5624" s="869"/>
      <c r="Q5624" s="813"/>
      <c r="R5624" s="870"/>
    </row>
    <row r="5625" spans="12:18" x14ac:dyDescent="0.2">
      <c r="L5625" s="869"/>
      <c r="M5625" s="813"/>
      <c r="N5625" s="870"/>
      <c r="O5625" s="902"/>
      <c r="P5625" s="869"/>
      <c r="Q5625" s="813"/>
      <c r="R5625" s="870"/>
    </row>
    <row r="5626" spans="12:18" x14ac:dyDescent="0.2">
      <c r="L5626" s="869"/>
      <c r="M5626" s="813"/>
      <c r="N5626" s="870"/>
      <c r="O5626" s="902"/>
      <c r="P5626" s="869"/>
      <c r="Q5626" s="813"/>
      <c r="R5626" s="870"/>
    </row>
    <row r="5627" spans="12:18" x14ac:dyDescent="0.2">
      <c r="L5627" s="869"/>
      <c r="M5627" s="813"/>
      <c r="N5627" s="870"/>
      <c r="O5627" s="902"/>
      <c r="P5627" s="869"/>
      <c r="Q5627" s="813"/>
      <c r="R5627" s="870"/>
    </row>
    <row r="5628" spans="12:18" x14ac:dyDescent="0.2">
      <c r="L5628" s="869"/>
      <c r="M5628" s="813"/>
      <c r="N5628" s="870"/>
      <c r="O5628" s="902"/>
      <c r="P5628" s="869"/>
      <c r="Q5628" s="813"/>
      <c r="R5628" s="870"/>
    </row>
    <row r="5629" spans="12:18" x14ac:dyDescent="0.2">
      <c r="L5629" s="869"/>
      <c r="M5629" s="813"/>
      <c r="N5629" s="870"/>
      <c r="O5629" s="902"/>
      <c r="P5629" s="869"/>
      <c r="Q5629" s="813"/>
      <c r="R5629" s="870"/>
    </row>
    <row r="5630" spans="12:18" x14ac:dyDescent="0.2">
      <c r="L5630" s="869"/>
      <c r="M5630" s="813"/>
      <c r="N5630" s="870"/>
      <c r="O5630" s="902"/>
      <c r="P5630" s="869"/>
      <c r="Q5630" s="813"/>
      <c r="R5630" s="870"/>
    </row>
    <row r="5631" spans="12:18" x14ac:dyDescent="0.2">
      <c r="L5631" s="869"/>
      <c r="M5631" s="813"/>
      <c r="N5631" s="870"/>
      <c r="O5631" s="902"/>
      <c r="P5631" s="869"/>
      <c r="Q5631" s="813"/>
      <c r="R5631" s="870"/>
    </row>
    <row r="5632" spans="12:18" x14ac:dyDescent="0.2">
      <c r="L5632" s="869"/>
      <c r="M5632" s="813"/>
      <c r="N5632" s="870"/>
      <c r="O5632" s="902"/>
      <c r="P5632" s="869"/>
      <c r="Q5632" s="813"/>
      <c r="R5632" s="870"/>
    </row>
    <row r="5633" spans="12:18" x14ac:dyDescent="0.2">
      <c r="L5633" s="869"/>
      <c r="M5633" s="813"/>
      <c r="N5633" s="870"/>
      <c r="O5633" s="902"/>
      <c r="P5633" s="869"/>
      <c r="Q5633" s="813"/>
      <c r="R5633" s="870"/>
    </row>
    <row r="5634" spans="12:18" x14ac:dyDescent="0.2">
      <c r="L5634" s="869"/>
      <c r="M5634" s="813"/>
      <c r="N5634" s="870"/>
      <c r="O5634" s="902"/>
      <c r="P5634" s="869"/>
      <c r="Q5634" s="813"/>
      <c r="R5634" s="870"/>
    </row>
    <row r="5635" spans="12:18" x14ac:dyDescent="0.2">
      <c r="L5635" s="869"/>
      <c r="M5635" s="813"/>
      <c r="N5635" s="870"/>
      <c r="O5635" s="902"/>
      <c r="P5635" s="869"/>
      <c r="Q5635" s="813"/>
      <c r="R5635" s="870"/>
    </row>
    <row r="5636" spans="12:18" x14ac:dyDescent="0.2">
      <c r="L5636" s="869"/>
      <c r="M5636" s="813"/>
      <c r="N5636" s="870"/>
      <c r="O5636" s="902"/>
      <c r="P5636" s="869"/>
      <c r="Q5636" s="813"/>
      <c r="R5636" s="870"/>
    </row>
    <row r="5637" spans="12:18" x14ac:dyDescent="0.2">
      <c r="L5637" s="869"/>
      <c r="M5637" s="813"/>
      <c r="N5637" s="870"/>
      <c r="O5637" s="902"/>
      <c r="P5637" s="869"/>
      <c r="Q5637" s="813"/>
      <c r="R5637" s="870"/>
    </row>
    <row r="5638" spans="12:18" x14ac:dyDescent="0.2">
      <c r="L5638" s="869"/>
      <c r="M5638" s="813"/>
      <c r="N5638" s="870"/>
      <c r="O5638" s="902"/>
      <c r="P5638" s="869"/>
      <c r="Q5638" s="813"/>
      <c r="R5638" s="870"/>
    </row>
    <row r="5639" spans="12:18" x14ac:dyDescent="0.2">
      <c r="L5639" s="869"/>
      <c r="M5639" s="813"/>
      <c r="N5639" s="870"/>
      <c r="O5639" s="902"/>
      <c r="P5639" s="869"/>
      <c r="Q5639" s="813"/>
      <c r="R5639" s="870"/>
    </row>
    <row r="5640" spans="12:18" x14ac:dyDescent="0.2">
      <c r="L5640" s="869"/>
      <c r="M5640" s="813"/>
      <c r="N5640" s="870"/>
      <c r="O5640" s="902"/>
      <c r="P5640" s="869"/>
      <c r="Q5640" s="813"/>
      <c r="R5640" s="870"/>
    </row>
    <row r="5641" spans="12:18" x14ac:dyDescent="0.2">
      <c r="L5641" s="869"/>
      <c r="M5641" s="813"/>
      <c r="N5641" s="870"/>
      <c r="O5641" s="902"/>
      <c r="P5641" s="869"/>
      <c r="Q5641" s="813"/>
      <c r="R5641" s="870"/>
    </row>
    <row r="5642" spans="12:18" x14ac:dyDescent="0.2">
      <c r="L5642" s="869"/>
      <c r="M5642" s="813"/>
      <c r="N5642" s="870"/>
      <c r="O5642" s="902"/>
      <c r="P5642" s="869"/>
      <c r="Q5642" s="813"/>
      <c r="R5642" s="870"/>
    </row>
    <row r="5643" spans="12:18" x14ac:dyDescent="0.2">
      <c r="L5643" s="869"/>
      <c r="M5643" s="813"/>
      <c r="N5643" s="870"/>
      <c r="O5643" s="902"/>
      <c r="P5643" s="869"/>
      <c r="Q5643" s="813"/>
      <c r="R5643" s="870"/>
    </row>
    <row r="5644" spans="12:18" x14ac:dyDescent="0.2">
      <c r="L5644" s="869"/>
      <c r="M5644" s="813"/>
      <c r="N5644" s="870"/>
      <c r="O5644" s="902"/>
      <c r="P5644" s="869"/>
      <c r="Q5644" s="813"/>
      <c r="R5644" s="870"/>
    </row>
    <row r="5645" spans="12:18" x14ac:dyDescent="0.2">
      <c r="L5645" s="869"/>
      <c r="M5645" s="813"/>
      <c r="N5645" s="870"/>
      <c r="O5645" s="902"/>
      <c r="P5645" s="869"/>
      <c r="Q5645" s="813"/>
      <c r="R5645" s="870"/>
    </row>
    <row r="5646" spans="12:18" x14ac:dyDescent="0.2">
      <c r="L5646" s="869"/>
      <c r="M5646" s="813"/>
      <c r="N5646" s="870"/>
      <c r="O5646" s="902"/>
      <c r="P5646" s="869"/>
      <c r="Q5646" s="813"/>
      <c r="R5646" s="870"/>
    </row>
    <row r="5647" spans="12:18" x14ac:dyDescent="0.2">
      <c r="L5647" s="869"/>
      <c r="M5647" s="813"/>
      <c r="N5647" s="870"/>
      <c r="O5647" s="902"/>
      <c r="P5647" s="869"/>
      <c r="Q5647" s="813"/>
      <c r="R5647" s="870"/>
    </row>
    <row r="5648" spans="12:18" x14ac:dyDescent="0.2">
      <c r="L5648" s="869"/>
      <c r="M5648" s="813"/>
      <c r="N5648" s="870"/>
      <c r="O5648" s="902"/>
      <c r="P5648" s="869"/>
      <c r="Q5648" s="813"/>
      <c r="R5648" s="870"/>
    </row>
    <row r="5649" spans="12:18" x14ac:dyDescent="0.2">
      <c r="L5649" s="869"/>
      <c r="M5649" s="813"/>
      <c r="N5649" s="870"/>
      <c r="O5649" s="902"/>
      <c r="P5649" s="869"/>
      <c r="Q5649" s="813"/>
      <c r="R5649" s="870"/>
    </row>
    <row r="5650" spans="12:18" x14ac:dyDescent="0.2">
      <c r="L5650" s="869"/>
      <c r="M5650" s="813"/>
      <c r="N5650" s="870"/>
      <c r="O5650" s="902"/>
      <c r="P5650" s="869"/>
      <c r="Q5650" s="813"/>
      <c r="R5650" s="870"/>
    </row>
    <row r="5651" spans="12:18" x14ac:dyDescent="0.2">
      <c r="L5651" s="869"/>
      <c r="M5651" s="813"/>
      <c r="N5651" s="870"/>
      <c r="O5651" s="902"/>
      <c r="P5651" s="869"/>
      <c r="Q5651" s="813"/>
      <c r="R5651" s="870"/>
    </row>
    <row r="5652" spans="12:18" x14ac:dyDescent="0.2">
      <c r="L5652" s="869"/>
      <c r="M5652" s="813"/>
      <c r="N5652" s="870"/>
      <c r="O5652" s="902"/>
      <c r="P5652" s="869"/>
      <c r="Q5652" s="813"/>
      <c r="R5652" s="870"/>
    </row>
    <row r="5653" spans="12:18" x14ac:dyDescent="0.2">
      <c r="L5653" s="869"/>
      <c r="M5653" s="813"/>
      <c r="N5653" s="870"/>
      <c r="O5653" s="902"/>
      <c r="P5653" s="869"/>
      <c r="Q5653" s="813"/>
      <c r="R5653" s="870"/>
    </row>
    <row r="5654" spans="12:18" x14ac:dyDescent="0.2">
      <c r="L5654" s="869"/>
      <c r="M5654" s="813"/>
      <c r="N5654" s="870"/>
      <c r="O5654" s="902"/>
      <c r="P5654" s="869"/>
      <c r="Q5654" s="813"/>
      <c r="R5654" s="870"/>
    </row>
    <row r="5655" spans="12:18" x14ac:dyDescent="0.2">
      <c r="L5655" s="869"/>
      <c r="M5655" s="813"/>
      <c r="N5655" s="870"/>
      <c r="O5655" s="902"/>
      <c r="P5655" s="869"/>
      <c r="Q5655" s="813"/>
      <c r="R5655" s="870"/>
    </row>
    <row r="5656" spans="12:18" x14ac:dyDescent="0.2">
      <c r="L5656" s="869"/>
      <c r="M5656" s="813"/>
      <c r="N5656" s="870"/>
      <c r="O5656" s="902"/>
      <c r="P5656" s="869"/>
      <c r="Q5656" s="813"/>
      <c r="R5656" s="870"/>
    </row>
    <row r="5657" spans="12:18" x14ac:dyDescent="0.2">
      <c r="L5657" s="869"/>
      <c r="M5657" s="813"/>
      <c r="N5657" s="870"/>
      <c r="O5657" s="902"/>
      <c r="P5657" s="869"/>
      <c r="Q5657" s="813"/>
      <c r="R5657" s="870"/>
    </row>
    <row r="5658" spans="12:18" x14ac:dyDescent="0.2">
      <c r="L5658" s="869"/>
      <c r="M5658" s="813"/>
      <c r="N5658" s="870"/>
      <c r="O5658" s="902"/>
      <c r="P5658" s="869"/>
      <c r="Q5658" s="813"/>
      <c r="R5658" s="870"/>
    </row>
    <row r="5659" spans="12:18" x14ac:dyDescent="0.2">
      <c r="L5659" s="869"/>
      <c r="M5659" s="813"/>
      <c r="N5659" s="870"/>
      <c r="O5659" s="902"/>
      <c r="P5659" s="869"/>
      <c r="Q5659" s="813"/>
      <c r="R5659" s="870"/>
    </row>
    <row r="5660" spans="12:18" x14ac:dyDescent="0.2">
      <c r="L5660" s="869"/>
      <c r="M5660" s="813"/>
      <c r="N5660" s="870"/>
      <c r="O5660" s="902"/>
      <c r="P5660" s="869"/>
      <c r="Q5660" s="813"/>
      <c r="R5660" s="870"/>
    </row>
    <row r="5661" spans="12:18" x14ac:dyDescent="0.2">
      <c r="L5661" s="869"/>
      <c r="M5661" s="813"/>
      <c r="N5661" s="870"/>
      <c r="O5661" s="902"/>
      <c r="P5661" s="869"/>
      <c r="Q5661" s="813"/>
      <c r="R5661" s="870"/>
    </row>
    <row r="5662" spans="12:18" x14ac:dyDescent="0.2">
      <c r="L5662" s="869"/>
      <c r="M5662" s="813"/>
      <c r="N5662" s="870"/>
      <c r="O5662" s="902"/>
      <c r="P5662" s="869"/>
      <c r="Q5662" s="813"/>
      <c r="R5662" s="870"/>
    </row>
    <row r="5663" spans="12:18" x14ac:dyDescent="0.2">
      <c r="L5663" s="869"/>
      <c r="M5663" s="813"/>
      <c r="N5663" s="870"/>
      <c r="O5663" s="902"/>
      <c r="P5663" s="869"/>
      <c r="Q5663" s="813"/>
      <c r="R5663" s="870"/>
    </row>
    <row r="5664" spans="12:18" x14ac:dyDescent="0.2">
      <c r="L5664" s="869"/>
      <c r="M5664" s="813"/>
      <c r="N5664" s="870"/>
      <c r="O5664" s="902"/>
      <c r="P5664" s="869"/>
      <c r="Q5664" s="813"/>
      <c r="R5664" s="870"/>
    </row>
    <row r="5665" spans="12:18" x14ac:dyDescent="0.2">
      <c r="L5665" s="869"/>
      <c r="M5665" s="813"/>
      <c r="N5665" s="870"/>
      <c r="O5665" s="902"/>
      <c r="P5665" s="869"/>
      <c r="Q5665" s="813"/>
      <c r="R5665" s="870"/>
    </row>
    <row r="5666" spans="12:18" x14ac:dyDescent="0.2">
      <c r="L5666" s="869"/>
      <c r="M5666" s="813"/>
      <c r="N5666" s="870"/>
      <c r="O5666" s="902"/>
      <c r="P5666" s="869"/>
      <c r="Q5666" s="813"/>
      <c r="R5666" s="870"/>
    </row>
    <row r="5667" spans="12:18" x14ac:dyDescent="0.2">
      <c r="L5667" s="869"/>
      <c r="M5667" s="813"/>
      <c r="N5667" s="870"/>
      <c r="O5667" s="902"/>
      <c r="P5667" s="869"/>
      <c r="Q5667" s="813"/>
      <c r="R5667" s="870"/>
    </row>
    <row r="5668" spans="12:18" x14ac:dyDescent="0.2">
      <c r="L5668" s="869"/>
      <c r="M5668" s="813"/>
      <c r="N5668" s="870"/>
      <c r="O5668" s="902"/>
      <c r="P5668" s="869"/>
      <c r="Q5668" s="813"/>
      <c r="R5668" s="870"/>
    </row>
    <row r="5669" spans="12:18" x14ac:dyDescent="0.2">
      <c r="L5669" s="869"/>
      <c r="M5669" s="813"/>
      <c r="N5669" s="870"/>
      <c r="O5669" s="902"/>
      <c r="P5669" s="869"/>
      <c r="Q5669" s="813"/>
      <c r="R5669" s="870"/>
    </row>
    <row r="5670" spans="12:18" x14ac:dyDescent="0.2">
      <c r="L5670" s="869"/>
      <c r="M5670" s="813"/>
      <c r="N5670" s="870"/>
      <c r="O5670" s="902"/>
      <c r="P5670" s="869"/>
      <c r="Q5670" s="813"/>
      <c r="R5670" s="870"/>
    </row>
    <row r="5671" spans="12:18" x14ac:dyDescent="0.2">
      <c r="L5671" s="869"/>
      <c r="M5671" s="813"/>
      <c r="N5671" s="870"/>
      <c r="O5671" s="902"/>
      <c r="P5671" s="869"/>
      <c r="Q5671" s="813"/>
      <c r="R5671" s="870"/>
    </row>
    <row r="5672" spans="12:18" x14ac:dyDescent="0.2">
      <c r="L5672" s="869"/>
      <c r="M5672" s="813"/>
      <c r="N5672" s="870"/>
      <c r="O5672" s="902"/>
      <c r="P5672" s="869"/>
      <c r="Q5672" s="813"/>
      <c r="R5672" s="870"/>
    </row>
    <row r="5673" spans="12:18" x14ac:dyDescent="0.2">
      <c r="L5673" s="869"/>
      <c r="M5673" s="813"/>
      <c r="N5673" s="870"/>
      <c r="O5673" s="902"/>
      <c r="P5673" s="869"/>
      <c r="Q5673" s="813"/>
      <c r="R5673" s="870"/>
    </row>
    <row r="5674" spans="12:18" x14ac:dyDescent="0.2">
      <c r="L5674" s="869"/>
      <c r="M5674" s="813"/>
      <c r="N5674" s="870"/>
      <c r="O5674" s="902"/>
      <c r="P5674" s="869"/>
      <c r="Q5674" s="813"/>
      <c r="R5674" s="870"/>
    </row>
    <row r="5675" spans="12:18" x14ac:dyDescent="0.2">
      <c r="L5675" s="869"/>
      <c r="M5675" s="813"/>
      <c r="N5675" s="870"/>
      <c r="O5675" s="902"/>
      <c r="P5675" s="869"/>
      <c r="Q5675" s="813"/>
      <c r="R5675" s="870"/>
    </row>
    <row r="5676" spans="12:18" x14ac:dyDescent="0.2">
      <c r="L5676" s="869"/>
      <c r="M5676" s="813"/>
      <c r="N5676" s="870"/>
      <c r="O5676" s="902"/>
      <c r="P5676" s="869"/>
      <c r="Q5676" s="813"/>
      <c r="R5676" s="870"/>
    </row>
    <row r="5677" spans="12:18" x14ac:dyDescent="0.2">
      <c r="L5677" s="869"/>
      <c r="M5677" s="813"/>
      <c r="N5677" s="870"/>
      <c r="O5677" s="902"/>
      <c r="P5677" s="869"/>
      <c r="Q5677" s="813"/>
      <c r="R5677" s="870"/>
    </row>
    <row r="5678" spans="12:18" x14ac:dyDescent="0.2">
      <c r="L5678" s="869"/>
      <c r="M5678" s="813"/>
      <c r="N5678" s="870"/>
      <c r="O5678" s="902"/>
      <c r="P5678" s="869"/>
      <c r="Q5678" s="813"/>
      <c r="R5678" s="870"/>
    </row>
    <row r="5679" spans="12:18" x14ac:dyDescent="0.2">
      <c r="L5679" s="869"/>
      <c r="M5679" s="813"/>
      <c r="N5679" s="870"/>
      <c r="O5679" s="902"/>
      <c r="P5679" s="869"/>
      <c r="Q5679" s="813"/>
      <c r="R5679" s="870"/>
    </row>
    <row r="5680" spans="12:18" x14ac:dyDescent="0.2">
      <c r="L5680" s="869"/>
      <c r="M5680" s="813"/>
      <c r="N5680" s="870"/>
      <c r="O5680" s="902"/>
      <c r="P5680" s="869"/>
      <c r="Q5680" s="813"/>
      <c r="R5680" s="870"/>
    </row>
    <row r="5681" spans="12:18" x14ac:dyDescent="0.2">
      <c r="L5681" s="869"/>
      <c r="M5681" s="813"/>
      <c r="N5681" s="870"/>
      <c r="O5681" s="902"/>
      <c r="P5681" s="869"/>
      <c r="Q5681" s="813"/>
      <c r="R5681" s="870"/>
    </row>
    <row r="5682" spans="12:18" x14ac:dyDescent="0.2">
      <c r="L5682" s="869"/>
      <c r="M5682" s="813"/>
      <c r="N5682" s="870"/>
      <c r="O5682" s="902"/>
      <c r="P5682" s="869"/>
      <c r="Q5682" s="813"/>
      <c r="R5682" s="870"/>
    </row>
    <row r="5683" spans="12:18" x14ac:dyDescent="0.2">
      <c r="L5683" s="869"/>
      <c r="M5683" s="813"/>
      <c r="N5683" s="870"/>
      <c r="O5683" s="902"/>
      <c r="P5683" s="869"/>
      <c r="Q5683" s="813"/>
      <c r="R5683" s="870"/>
    </row>
    <row r="5684" spans="12:18" x14ac:dyDescent="0.2">
      <c r="L5684" s="869"/>
      <c r="M5684" s="813"/>
      <c r="N5684" s="870"/>
      <c r="O5684" s="902"/>
      <c r="P5684" s="869"/>
      <c r="Q5684" s="813"/>
      <c r="R5684" s="870"/>
    </row>
    <row r="5685" spans="12:18" x14ac:dyDescent="0.2">
      <c r="L5685" s="869"/>
      <c r="M5685" s="813"/>
      <c r="N5685" s="870"/>
      <c r="O5685" s="902"/>
      <c r="P5685" s="869"/>
      <c r="Q5685" s="813"/>
      <c r="R5685" s="870"/>
    </row>
    <row r="5686" spans="12:18" x14ac:dyDescent="0.2">
      <c r="L5686" s="869"/>
      <c r="M5686" s="813"/>
      <c r="N5686" s="870"/>
      <c r="O5686" s="902"/>
      <c r="P5686" s="869"/>
      <c r="Q5686" s="813"/>
      <c r="R5686" s="870"/>
    </row>
    <row r="5687" spans="12:18" x14ac:dyDescent="0.2">
      <c r="L5687" s="869"/>
      <c r="M5687" s="813"/>
      <c r="N5687" s="870"/>
      <c r="O5687" s="902"/>
      <c r="P5687" s="869"/>
      <c r="Q5687" s="813"/>
      <c r="R5687" s="870"/>
    </row>
    <row r="5688" spans="12:18" x14ac:dyDescent="0.2">
      <c r="L5688" s="869"/>
      <c r="M5688" s="813"/>
      <c r="N5688" s="870"/>
      <c r="O5688" s="902"/>
      <c r="P5688" s="869"/>
      <c r="Q5688" s="813"/>
      <c r="R5688" s="870"/>
    </row>
    <row r="5689" spans="12:18" x14ac:dyDescent="0.2">
      <c r="L5689" s="869"/>
      <c r="M5689" s="813"/>
      <c r="N5689" s="870"/>
      <c r="O5689" s="902"/>
      <c r="P5689" s="869"/>
      <c r="Q5689" s="813"/>
      <c r="R5689" s="870"/>
    </row>
    <row r="5690" spans="12:18" x14ac:dyDescent="0.2">
      <c r="L5690" s="869"/>
      <c r="M5690" s="813"/>
      <c r="N5690" s="870"/>
      <c r="O5690" s="902"/>
      <c r="P5690" s="869"/>
      <c r="Q5690" s="813"/>
      <c r="R5690" s="870"/>
    </row>
    <row r="5691" spans="12:18" x14ac:dyDescent="0.2">
      <c r="L5691" s="869"/>
      <c r="M5691" s="813"/>
      <c r="N5691" s="870"/>
      <c r="O5691" s="902"/>
      <c r="P5691" s="869"/>
      <c r="Q5691" s="813"/>
      <c r="R5691" s="870"/>
    </row>
    <row r="5692" spans="12:18" x14ac:dyDescent="0.2">
      <c r="L5692" s="869"/>
      <c r="M5692" s="813"/>
      <c r="N5692" s="870"/>
      <c r="O5692" s="902"/>
      <c r="P5692" s="869"/>
      <c r="Q5692" s="813"/>
      <c r="R5692" s="870"/>
    </row>
    <row r="5693" spans="12:18" x14ac:dyDescent="0.2">
      <c r="L5693" s="869"/>
      <c r="M5693" s="813"/>
      <c r="N5693" s="870"/>
      <c r="O5693" s="902"/>
      <c r="P5693" s="869"/>
      <c r="Q5693" s="813"/>
      <c r="R5693" s="870"/>
    </row>
    <row r="5694" spans="12:18" x14ac:dyDescent="0.2">
      <c r="L5694" s="869"/>
      <c r="M5694" s="813"/>
      <c r="N5694" s="870"/>
      <c r="O5694" s="902"/>
      <c r="P5694" s="869"/>
      <c r="Q5694" s="813"/>
      <c r="R5694" s="870"/>
    </row>
    <row r="5695" spans="12:18" x14ac:dyDescent="0.2">
      <c r="L5695" s="869"/>
      <c r="M5695" s="813"/>
      <c r="N5695" s="870"/>
      <c r="O5695" s="902"/>
      <c r="P5695" s="869"/>
      <c r="Q5695" s="813"/>
      <c r="R5695" s="870"/>
    </row>
    <row r="5696" spans="12:18" x14ac:dyDescent="0.2">
      <c r="L5696" s="869"/>
      <c r="M5696" s="813"/>
      <c r="N5696" s="870"/>
      <c r="O5696" s="902"/>
      <c r="P5696" s="869"/>
      <c r="Q5696" s="813"/>
      <c r="R5696" s="870"/>
    </row>
    <row r="5697" spans="12:18" x14ac:dyDescent="0.2">
      <c r="L5697" s="869"/>
      <c r="M5697" s="813"/>
      <c r="N5697" s="870"/>
      <c r="O5697" s="902"/>
      <c r="P5697" s="869"/>
      <c r="Q5697" s="813"/>
      <c r="R5697" s="870"/>
    </row>
    <row r="5698" spans="12:18" x14ac:dyDescent="0.2">
      <c r="L5698" s="869"/>
      <c r="M5698" s="813"/>
      <c r="N5698" s="870"/>
      <c r="O5698" s="902"/>
      <c r="P5698" s="869"/>
      <c r="Q5698" s="813"/>
      <c r="R5698" s="870"/>
    </row>
    <row r="5699" spans="12:18" x14ac:dyDescent="0.2">
      <c r="L5699" s="869"/>
      <c r="M5699" s="813"/>
      <c r="N5699" s="870"/>
      <c r="O5699" s="902"/>
      <c r="P5699" s="869"/>
      <c r="Q5699" s="813"/>
      <c r="R5699" s="870"/>
    </row>
    <row r="5700" spans="12:18" x14ac:dyDescent="0.2">
      <c r="L5700" s="869"/>
      <c r="M5700" s="813"/>
      <c r="N5700" s="870"/>
      <c r="O5700" s="902"/>
      <c r="P5700" s="869"/>
      <c r="Q5700" s="813"/>
      <c r="R5700" s="870"/>
    </row>
    <row r="5701" spans="12:18" x14ac:dyDescent="0.2">
      <c r="L5701" s="869"/>
      <c r="M5701" s="813"/>
      <c r="N5701" s="870"/>
      <c r="O5701" s="902"/>
      <c r="P5701" s="869"/>
      <c r="Q5701" s="813"/>
      <c r="R5701" s="870"/>
    </row>
    <row r="5702" spans="12:18" x14ac:dyDescent="0.2">
      <c r="L5702" s="869"/>
      <c r="M5702" s="813"/>
      <c r="N5702" s="870"/>
      <c r="O5702" s="902"/>
      <c r="P5702" s="869"/>
      <c r="Q5702" s="813"/>
      <c r="R5702" s="870"/>
    </row>
    <row r="5703" spans="12:18" x14ac:dyDescent="0.2">
      <c r="L5703" s="869"/>
      <c r="M5703" s="813"/>
      <c r="N5703" s="870"/>
      <c r="O5703" s="902"/>
      <c r="P5703" s="869"/>
      <c r="Q5703" s="813"/>
      <c r="R5703" s="870"/>
    </row>
    <row r="5704" spans="12:18" x14ac:dyDescent="0.2">
      <c r="L5704" s="869"/>
      <c r="M5704" s="813"/>
      <c r="N5704" s="870"/>
      <c r="O5704" s="902"/>
      <c r="P5704" s="869"/>
      <c r="Q5704" s="813"/>
      <c r="R5704" s="870"/>
    </row>
    <row r="5705" spans="12:18" x14ac:dyDescent="0.2">
      <c r="L5705" s="869"/>
      <c r="M5705" s="813"/>
      <c r="N5705" s="870"/>
      <c r="O5705" s="902"/>
      <c r="P5705" s="869"/>
      <c r="Q5705" s="813"/>
      <c r="R5705" s="870"/>
    </row>
    <row r="5706" spans="12:18" x14ac:dyDescent="0.2">
      <c r="L5706" s="869"/>
      <c r="M5706" s="813"/>
      <c r="N5706" s="870"/>
      <c r="O5706" s="902"/>
      <c r="P5706" s="869"/>
      <c r="Q5706" s="813"/>
      <c r="R5706" s="870"/>
    </row>
    <row r="5707" spans="12:18" x14ac:dyDescent="0.2">
      <c r="L5707" s="869"/>
      <c r="M5707" s="813"/>
      <c r="N5707" s="870"/>
      <c r="O5707" s="902"/>
      <c r="P5707" s="869"/>
      <c r="Q5707" s="813"/>
      <c r="R5707" s="870"/>
    </row>
    <row r="5708" spans="12:18" x14ac:dyDescent="0.2">
      <c r="L5708" s="869"/>
      <c r="M5708" s="813"/>
      <c r="N5708" s="870"/>
      <c r="O5708" s="902"/>
      <c r="P5708" s="869"/>
      <c r="Q5708" s="813"/>
      <c r="R5708" s="870"/>
    </row>
    <row r="5709" spans="12:18" x14ac:dyDescent="0.2">
      <c r="L5709" s="869"/>
      <c r="M5709" s="813"/>
      <c r="N5709" s="870"/>
      <c r="O5709" s="902"/>
      <c r="P5709" s="869"/>
      <c r="Q5709" s="813"/>
      <c r="R5709" s="870"/>
    </row>
    <row r="5710" spans="12:18" x14ac:dyDescent="0.2">
      <c r="L5710" s="869"/>
      <c r="M5710" s="813"/>
      <c r="N5710" s="870"/>
      <c r="O5710" s="902"/>
      <c r="P5710" s="869"/>
      <c r="Q5710" s="813"/>
      <c r="R5710" s="870"/>
    </row>
    <row r="5711" spans="12:18" x14ac:dyDescent="0.2">
      <c r="L5711" s="869"/>
      <c r="M5711" s="813"/>
      <c r="N5711" s="870"/>
      <c r="O5711" s="902"/>
      <c r="P5711" s="869"/>
      <c r="Q5711" s="813"/>
      <c r="R5711" s="870"/>
    </row>
    <row r="5712" spans="12:18" x14ac:dyDescent="0.2">
      <c r="L5712" s="869"/>
      <c r="M5712" s="813"/>
      <c r="N5712" s="870"/>
      <c r="O5712" s="902"/>
      <c r="P5712" s="869"/>
      <c r="Q5712" s="813"/>
      <c r="R5712" s="870"/>
    </row>
    <row r="5713" spans="12:18" x14ac:dyDescent="0.2">
      <c r="L5713" s="869"/>
      <c r="M5713" s="813"/>
      <c r="N5713" s="870"/>
      <c r="O5713" s="902"/>
      <c r="P5713" s="869"/>
      <c r="Q5713" s="813"/>
      <c r="R5713" s="870"/>
    </row>
    <row r="5714" spans="12:18" x14ac:dyDescent="0.2">
      <c r="L5714" s="869"/>
      <c r="M5714" s="813"/>
      <c r="N5714" s="870"/>
      <c r="O5714" s="902"/>
      <c r="P5714" s="869"/>
      <c r="Q5714" s="813"/>
      <c r="R5714" s="870"/>
    </row>
    <row r="5715" spans="12:18" x14ac:dyDescent="0.2">
      <c r="L5715" s="869"/>
      <c r="M5715" s="813"/>
      <c r="N5715" s="870"/>
      <c r="O5715" s="902"/>
      <c r="P5715" s="869"/>
      <c r="Q5715" s="813"/>
      <c r="R5715" s="870"/>
    </row>
    <row r="5716" spans="12:18" x14ac:dyDescent="0.2">
      <c r="L5716" s="869"/>
      <c r="M5716" s="813"/>
      <c r="N5716" s="870"/>
      <c r="O5716" s="902"/>
      <c r="P5716" s="869"/>
      <c r="Q5716" s="813"/>
      <c r="R5716" s="870"/>
    </row>
    <row r="5717" spans="12:18" x14ac:dyDescent="0.2">
      <c r="L5717" s="869"/>
      <c r="M5717" s="813"/>
      <c r="N5717" s="870"/>
      <c r="O5717" s="902"/>
      <c r="P5717" s="869"/>
      <c r="Q5717" s="813"/>
      <c r="R5717" s="870"/>
    </row>
    <row r="5718" spans="12:18" x14ac:dyDescent="0.2">
      <c r="L5718" s="869"/>
      <c r="M5718" s="813"/>
      <c r="N5718" s="870"/>
      <c r="O5718" s="902"/>
      <c r="P5718" s="869"/>
      <c r="Q5718" s="813"/>
      <c r="R5718" s="870"/>
    </row>
    <row r="5719" spans="12:18" x14ac:dyDescent="0.2">
      <c r="L5719" s="869"/>
      <c r="M5719" s="813"/>
      <c r="N5719" s="870"/>
      <c r="O5719" s="902"/>
      <c r="P5719" s="869"/>
      <c r="Q5719" s="813"/>
      <c r="R5719" s="870"/>
    </row>
    <row r="5720" spans="12:18" x14ac:dyDescent="0.2">
      <c r="L5720" s="869"/>
      <c r="M5720" s="813"/>
      <c r="N5720" s="870"/>
      <c r="O5720" s="902"/>
      <c r="P5720" s="869"/>
      <c r="Q5720" s="813"/>
      <c r="R5720" s="870"/>
    </row>
    <row r="5721" spans="12:18" x14ac:dyDescent="0.2">
      <c r="L5721" s="869"/>
      <c r="M5721" s="813"/>
      <c r="N5721" s="870"/>
      <c r="O5721" s="902"/>
      <c r="P5721" s="869"/>
      <c r="Q5721" s="813"/>
      <c r="R5721" s="870"/>
    </row>
    <row r="5722" spans="12:18" x14ac:dyDescent="0.2">
      <c r="L5722" s="869"/>
      <c r="M5722" s="813"/>
      <c r="N5722" s="870"/>
      <c r="O5722" s="902"/>
      <c r="P5722" s="869"/>
      <c r="Q5722" s="813"/>
      <c r="R5722" s="870"/>
    </row>
    <row r="5723" spans="12:18" x14ac:dyDescent="0.2">
      <c r="L5723" s="869"/>
      <c r="M5723" s="813"/>
      <c r="N5723" s="870"/>
      <c r="O5723" s="902"/>
      <c r="P5723" s="869"/>
      <c r="Q5723" s="813"/>
      <c r="R5723" s="870"/>
    </row>
    <row r="5724" spans="12:18" x14ac:dyDescent="0.2">
      <c r="L5724" s="869"/>
      <c r="M5724" s="813"/>
      <c r="N5724" s="870"/>
      <c r="O5724" s="902"/>
      <c r="P5724" s="869"/>
      <c r="Q5724" s="813"/>
      <c r="R5724" s="870"/>
    </row>
    <row r="5725" spans="12:18" x14ac:dyDescent="0.2">
      <c r="L5725" s="869"/>
      <c r="M5725" s="813"/>
      <c r="N5725" s="870"/>
      <c r="O5725" s="902"/>
      <c r="P5725" s="869"/>
      <c r="Q5725" s="813"/>
      <c r="R5725" s="870"/>
    </row>
    <row r="5726" spans="12:18" x14ac:dyDescent="0.2">
      <c r="L5726" s="869"/>
      <c r="M5726" s="813"/>
      <c r="N5726" s="870"/>
      <c r="O5726" s="902"/>
      <c r="P5726" s="869"/>
      <c r="Q5726" s="813"/>
      <c r="R5726" s="870"/>
    </row>
    <row r="5727" spans="12:18" x14ac:dyDescent="0.2">
      <c r="L5727" s="869"/>
      <c r="M5727" s="813"/>
      <c r="N5727" s="870"/>
      <c r="O5727" s="902"/>
      <c r="P5727" s="869"/>
      <c r="Q5727" s="813"/>
      <c r="R5727" s="870"/>
    </row>
    <row r="5728" spans="12:18" x14ac:dyDescent="0.2">
      <c r="L5728" s="869"/>
      <c r="M5728" s="813"/>
      <c r="N5728" s="870"/>
      <c r="O5728" s="902"/>
      <c r="P5728" s="869"/>
      <c r="Q5728" s="813"/>
      <c r="R5728" s="870"/>
    </row>
    <row r="5729" spans="12:18" x14ac:dyDescent="0.2">
      <c r="L5729" s="869"/>
      <c r="M5729" s="813"/>
      <c r="N5729" s="870"/>
      <c r="O5729" s="902"/>
      <c r="P5729" s="869"/>
      <c r="Q5729" s="813"/>
      <c r="R5729" s="870"/>
    </row>
    <row r="5730" spans="12:18" x14ac:dyDescent="0.2">
      <c r="L5730" s="869"/>
      <c r="M5730" s="813"/>
      <c r="N5730" s="870"/>
      <c r="O5730" s="902"/>
      <c r="P5730" s="869"/>
      <c r="Q5730" s="813"/>
      <c r="R5730" s="870"/>
    </row>
    <row r="5731" spans="12:18" x14ac:dyDescent="0.2">
      <c r="L5731" s="869"/>
      <c r="M5731" s="813"/>
      <c r="N5731" s="870"/>
      <c r="O5731" s="902"/>
      <c r="P5731" s="869"/>
      <c r="Q5731" s="813"/>
      <c r="R5731" s="870"/>
    </row>
    <row r="5732" spans="12:18" x14ac:dyDescent="0.2">
      <c r="L5732" s="869"/>
      <c r="M5732" s="813"/>
      <c r="N5732" s="870"/>
      <c r="O5732" s="902"/>
      <c r="P5732" s="869"/>
      <c r="Q5732" s="813"/>
      <c r="R5732" s="870"/>
    </row>
    <row r="5733" spans="12:18" x14ac:dyDescent="0.2">
      <c r="L5733" s="869"/>
      <c r="M5733" s="813"/>
      <c r="N5733" s="870"/>
      <c r="O5733" s="902"/>
      <c r="P5733" s="869"/>
      <c r="Q5733" s="813"/>
      <c r="R5733" s="870"/>
    </row>
    <row r="5734" spans="12:18" x14ac:dyDescent="0.2">
      <c r="L5734" s="869"/>
      <c r="M5734" s="813"/>
      <c r="N5734" s="870"/>
      <c r="O5734" s="902"/>
      <c r="P5734" s="869"/>
      <c r="Q5734" s="813"/>
      <c r="R5734" s="870"/>
    </row>
    <row r="5735" spans="12:18" x14ac:dyDescent="0.2">
      <c r="L5735" s="869"/>
      <c r="M5735" s="813"/>
      <c r="N5735" s="870"/>
      <c r="O5735" s="902"/>
      <c r="P5735" s="869"/>
      <c r="Q5735" s="813"/>
      <c r="R5735" s="870"/>
    </row>
    <row r="5736" spans="12:18" x14ac:dyDescent="0.2">
      <c r="L5736" s="869"/>
      <c r="M5736" s="813"/>
      <c r="N5736" s="870"/>
      <c r="O5736" s="902"/>
      <c r="P5736" s="869"/>
      <c r="Q5736" s="813"/>
      <c r="R5736" s="870"/>
    </row>
    <row r="5737" spans="12:18" x14ac:dyDescent="0.2">
      <c r="L5737" s="869"/>
      <c r="M5737" s="813"/>
      <c r="N5737" s="870"/>
      <c r="O5737" s="902"/>
      <c r="P5737" s="869"/>
      <c r="Q5737" s="813"/>
      <c r="R5737" s="870"/>
    </row>
    <row r="5738" spans="12:18" x14ac:dyDescent="0.2">
      <c r="L5738" s="869"/>
      <c r="M5738" s="813"/>
      <c r="N5738" s="870"/>
      <c r="O5738" s="902"/>
      <c r="P5738" s="869"/>
      <c r="Q5738" s="813"/>
      <c r="R5738" s="870"/>
    </row>
    <row r="5739" spans="12:18" x14ac:dyDescent="0.2">
      <c r="L5739" s="869"/>
      <c r="M5739" s="813"/>
      <c r="N5739" s="870"/>
      <c r="O5739" s="902"/>
      <c r="P5739" s="869"/>
      <c r="Q5739" s="813"/>
      <c r="R5739" s="870"/>
    </row>
    <row r="5740" spans="12:18" x14ac:dyDescent="0.2">
      <c r="L5740" s="869"/>
      <c r="M5740" s="813"/>
      <c r="N5740" s="870"/>
      <c r="O5740" s="902"/>
      <c r="P5740" s="869"/>
      <c r="Q5740" s="813"/>
      <c r="R5740" s="870"/>
    </row>
    <row r="5741" spans="12:18" x14ac:dyDescent="0.2">
      <c r="L5741" s="869"/>
      <c r="M5741" s="813"/>
      <c r="N5741" s="870"/>
      <c r="O5741" s="902"/>
      <c r="P5741" s="869"/>
      <c r="Q5741" s="813"/>
      <c r="R5741" s="870"/>
    </row>
    <row r="5742" spans="12:18" x14ac:dyDescent="0.2">
      <c r="L5742" s="869"/>
      <c r="M5742" s="813"/>
      <c r="N5742" s="870"/>
      <c r="O5742" s="902"/>
      <c r="P5742" s="869"/>
      <c r="Q5742" s="813"/>
      <c r="R5742" s="870"/>
    </row>
    <row r="5743" spans="12:18" x14ac:dyDescent="0.2">
      <c r="L5743" s="869"/>
      <c r="M5743" s="813"/>
      <c r="N5743" s="870"/>
      <c r="O5743" s="902"/>
      <c r="P5743" s="869"/>
      <c r="Q5743" s="813"/>
      <c r="R5743" s="870"/>
    </row>
    <row r="5744" spans="12:18" x14ac:dyDescent="0.2">
      <c r="L5744" s="869"/>
      <c r="M5744" s="813"/>
      <c r="N5744" s="870"/>
      <c r="O5744" s="902"/>
      <c r="P5744" s="869"/>
      <c r="Q5744" s="813"/>
      <c r="R5744" s="870"/>
    </row>
    <row r="5745" spans="12:18" x14ac:dyDescent="0.2">
      <c r="L5745" s="869"/>
      <c r="M5745" s="813"/>
      <c r="N5745" s="870"/>
      <c r="O5745" s="902"/>
      <c r="P5745" s="869"/>
      <c r="Q5745" s="813"/>
      <c r="R5745" s="870"/>
    </row>
    <row r="5746" spans="12:18" x14ac:dyDescent="0.2">
      <c r="L5746" s="869"/>
      <c r="M5746" s="813"/>
      <c r="N5746" s="870"/>
      <c r="O5746" s="902"/>
      <c r="P5746" s="869"/>
      <c r="Q5746" s="813"/>
      <c r="R5746" s="870"/>
    </row>
    <row r="5747" spans="12:18" x14ac:dyDescent="0.2">
      <c r="L5747" s="869"/>
      <c r="M5747" s="813"/>
      <c r="N5747" s="870"/>
      <c r="O5747" s="902"/>
      <c r="P5747" s="869"/>
      <c r="Q5747" s="813"/>
      <c r="R5747" s="870"/>
    </row>
    <row r="5748" spans="12:18" x14ac:dyDescent="0.2">
      <c r="L5748" s="869"/>
      <c r="M5748" s="813"/>
      <c r="N5748" s="870"/>
      <c r="O5748" s="902"/>
      <c r="P5748" s="869"/>
      <c r="Q5748" s="813"/>
      <c r="R5748" s="870"/>
    </row>
    <row r="5749" spans="12:18" x14ac:dyDescent="0.2">
      <c r="L5749" s="869"/>
      <c r="M5749" s="813"/>
      <c r="N5749" s="870"/>
      <c r="O5749" s="902"/>
      <c r="P5749" s="869"/>
      <c r="Q5749" s="813"/>
      <c r="R5749" s="870"/>
    </row>
    <row r="5750" spans="12:18" x14ac:dyDescent="0.2">
      <c r="L5750" s="869"/>
      <c r="M5750" s="813"/>
      <c r="N5750" s="870"/>
      <c r="O5750" s="902"/>
      <c r="P5750" s="869"/>
      <c r="Q5750" s="813"/>
      <c r="R5750" s="870"/>
    </row>
    <row r="5751" spans="12:18" x14ac:dyDescent="0.2">
      <c r="L5751" s="869"/>
      <c r="M5751" s="813"/>
      <c r="N5751" s="870"/>
      <c r="O5751" s="902"/>
      <c r="P5751" s="869"/>
      <c r="Q5751" s="813"/>
      <c r="R5751" s="870"/>
    </row>
    <row r="5752" spans="12:18" x14ac:dyDescent="0.2">
      <c r="L5752" s="869"/>
      <c r="M5752" s="813"/>
      <c r="N5752" s="870"/>
      <c r="O5752" s="902"/>
      <c r="P5752" s="869"/>
      <c r="Q5752" s="813"/>
      <c r="R5752" s="870"/>
    </row>
    <row r="5753" spans="12:18" x14ac:dyDescent="0.2">
      <c r="L5753" s="869"/>
      <c r="M5753" s="813"/>
      <c r="N5753" s="870"/>
      <c r="O5753" s="902"/>
      <c r="P5753" s="869"/>
      <c r="Q5753" s="813"/>
      <c r="R5753" s="870"/>
    </row>
    <row r="5754" spans="12:18" x14ac:dyDescent="0.2">
      <c r="L5754" s="869"/>
      <c r="M5754" s="813"/>
      <c r="N5754" s="870"/>
      <c r="O5754" s="902"/>
      <c r="P5754" s="869"/>
      <c r="Q5754" s="813"/>
      <c r="R5754" s="870"/>
    </row>
    <row r="5755" spans="12:18" x14ac:dyDescent="0.2">
      <c r="L5755" s="869"/>
      <c r="M5755" s="813"/>
      <c r="N5755" s="870"/>
      <c r="O5755" s="902"/>
      <c r="P5755" s="869"/>
      <c r="Q5755" s="813"/>
      <c r="R5755" s="870"/>
    </row>
    <row r="5756" spans="12:18" x14ac:dyDescent="0.2">
      <c r="L5756" s="869"/>
      <c r="M5756" s="813"/>
      <c r="N5756" s="870"/>
      <c r="O5756" s="902"/>
      <c r="P5756" s="869"/>
      <c r="Q5756" s="813"/>
      <c r="R5756" s="870"/>
    </row>
    <row r="5757" spans="12:18" x14ac:dyDescent="0.2">
      <c r="L5757" s="869"/>
      <c r="M5757" s="813"/>
      <c r="N5757" s="870"/>
      <c r="O5757" s="902"/>
      <c r="P5757" s="869"/>
      <c r="Q5757" s="813"/>
      <c r="R5757" s="870"/>
    </row>
    <row r="5758" spans="12:18" x14ac:dyDescent="0.2">
      <c r="L5758" s="869"/>
      <c r="M5758" s="813"/>
      <c r="N5758" s="870"/>
      <c r="O5758" s="902"/>
      <c r="P5758" s="869"/>
      <c r="Q5758" s="813"/>
      <c r="R5758" s="870"/>
    </row>
    <row r="5759" spans="12:18" x14ac:dyDescent="0.2">
      <c r="L5759" s="869"/>
      <c r="M5759" s="813"/>
      <c r="N5759" s="870"/>
      <c r="O5759" s="902"/>
      <c r="P5759" s="869"/>
      <c r="Q5759" s="813"/>
      <c r="R5759" s="870"/>
    </row>
    <row r="5760" spans="12:18" x14ac:dyDescent="0.2">
      <c r="L5760" s="869"/>
      <c r="M5760" s="813"/>
      <c r="N5760" s="870"/>
      <c r="O5760" s="902"/>
      <c r="P5760" s="869"/>
      <c r="Q5760" s="813"/>
      <c r="R5760" s="870"/>
    </row>
    <row r="5761" spans="12:18" x14ac:dyDescent="0.2">
      <c r="L5761" s="869"/>
      <c r="M5761" s="813"/>
      <c r="N5761" s="870"/>
      <c r="O5761" s="902"/>
      <c r="P5761" s="869"/>
      <c r="Q5761" s="813"/>
      <c r="R5761" s="870"/>
    </row>
    <row r="5762" spans="12:18" x14ac:dyDescent="0.2">
      <c r="L5762" s="869"/>
      <c r="M5762" s="813"/>
      <c r="N5762" s="870"/>
      <c r="O5762" s="902"/>
      <c r="P5762" s="869"/>
      <c r="Q5762" s="813"/>
      <c r="R5762" s="870"/>
    </row>
    <row r="5763" spans="12:18" x14ac:dyDescent="0.2">
      <c r="L5763" s="869"/>
      <c r="M5763" s="813"/>
      <c r="N5763" s="870"/>
      <c r="O5763" s="902"/>
      <c r="P5763" s="869"/>
      <c r="Q5763" s="813"/>
      <c r="R5763" s="870"/>
    </row>
    <row r="5764" spans="12:18" x14ac:dyDescent="0.2">
      <c r="L5764" s="869"/>
      <c r="M5764" s="813"/>
      <c r="N5764" s="870"/>
      <c r="O5764" s="902"/>
      <c r="P5764" s="869"/>
      <c r="Q5764" s="813"/>
      <c r="R5764" s="870"/>
    </row>
    <row r="5765" spans="12:18" x14ac:dyDescent="0.2">
      <c r="L5765" s="869"/>
      <c r="M5765" s="813"/>
      <c r="N5765" s="870"/>
      <c r="O5765" s="902"/>
      <c r="P5765" s="869"/>
      <c r="Q5765" s="813"/>
      <c r="R5765" s="870"/>
    </row>
    <row r="5766" spans="12:18" x14ac:dyDescent="0.2">
      <c r="L5766" s="869"/>
      <c r="M5766" s="813"/>
      <c r="N5766" s="870"/>
      <c r="O5766" s="902"/>
      <c r="P5766" s="869"/>
      <c r="Q5766" s="813"/>
      <c r="R5766" s="870"/>
    </row>
    <row r="5767" spans="12:18" x14ac:dyDescent="0.2">
      <c r="L5767" s="869"/>
      <c r="M5767" s="813"/>
      <c r="N5767" s="870"/>
      <c r="O5767" s="902"/>
      <c r="P5767" s="869"/>
      <c r="Q5767" s="813"/>
      <c r="R5767" s="870"/>
    </row>
    <row r="5768" spans="12:18" x14ac:dyDescent="0.2">
      <c r="L5768" s="869"/>
      <c r="M5768" s="813"/>
      <c r="N5768" s="870"/>
      <c r="O5768" s="902"/>
      <c r="P5768" s="869"/>
      <c r="Q5768" s="813"/>
      <c r="R5768" s="870"/>
    </row>
    <row r="5769" spans="12:18" x14ac:dyDescent="0.2">
      <c r="L5769" s="869"/>
      <c r="M5769" s="813"/>
      <c r="N5769" s="870"/>
      <c r="O5769" s="902"/>
      <c r="P5769" s="869"/>
      <c r="Q5769" s="813"/>
      <c r="R5769" s="870"/>
    </row>
    <row r="5770" spans="12:18" x14ac:dyDescent="0.2">
      <c r="L5770" s="869"/>
      <c r="M5770" s="813"/>
      <c r="N5770" s="870"/>
      <c r="O5770" s="902"/>
      <c r="P5770" s="869"/>
      <c r="Q5770" s="813"/>
      <c r="R5770" s="870"/>
    </row>
    <row r="5771" spans="12:18" x14ac:dyDescent="0.2">
      <c r="L5771" s="869"/>
      <c r="M5771" s="813"/>
      <c r="N5771" s="870"/>
      <c r="O5771" s="902"/>
      <c r="P5771" s="869"/>
      <c r="Q5771" s="813"/>
      <c r="R5771" s="870"/>
    </row>
    <row r="5772" spans="12:18" x14ac:dyDescent="0.2">
      <c r="L5772" s="869"/>
      <c r="M5772" s="813"/>
      <c r="N5772" s="870"/>
      <c r="O5772" s="902"/>
      <c r="P5772" s="869"/>
      <c r="Q5772" s="813"/>
      <c r="R5772" s="870"/>
    </row>
    <row r="5773" spans="12:18" x14ac:dyDescent="0.2">
      <c r="L5773" s="869"/>
      <c r="M5773" s="813"/>
      <c r="N5773" s="870"/>
      <c r="O5773" s="902"/>
      <c r="P5773" s="869"/>
      <c r="Q5773" s="813"/>
      <c r="R5773" s="870"/>
    </row>
    <row r="5774" spans="12:18" x14ac:dyDescent="0.2">
      <c r="L5774" s="869"/>
      <c r="M5774" s="813"/>
      <c r="N5774" s="870"/>
      <c r="O5774" s="902"/>
      <c r="P5774" s="869"/>
      <c r="Q5774" s="813"/>
      <c r="R5774" s="870"/>
    </row>
    <row r="5775" spans="12:18" x14ac:dyDescent="0.2">
      <c r="L5775" s="869"/>
      <c r="M5775" s="813"/>
      <c r="N5775" s="870"/>
      <c r="O5775" s="902"/>
      <c r="P5775" s="869"/>
      <c r="Q5775" s="813"/>
      <c r="R5775" s="870"/>
    </row>
    <row r="5776" spans="12:18" x14ac:dyDescent="0.2">
      <c r="L5776" s="869"/>
      <c r="M5776" s="813"/>
      <c r="N5776" s="870"/>
      <c r="O5776" s="902"/>
      <c r="P5776" s="869"/>
      <c r="Q5776" s="813"/>
      <c r="R5776" s="870"/>
    </row>
    <row r="5777" spans="12:18" x14ac:dyDescent="0.2">
      <c r="L5777" s="869"/>
      <c r="M5777" s="813"/>
      <c r="N5777" s="870"/>
      <c r="O5777" s="902"/>
      <c r="P5777" s="869"/>
      <c r="Q5777" s="813"/>
      <c r="R5777" s="870"/>
    </row>
    <row r="5778" spans="12:18" x14ac:dyDescent="0.2">
      <c r="L5778" s="869"/>
      <c r="M5778" s="813"/>
      <c r="N5778" s="870"/>
      <c r="O5778" s="902"/>
      <c r="P5778" s="869"/>
      <c r="Q5778" s="813"/>
      <c r="R5778" s="870"/>
    </row>
    <row r="5779" spans="12:18" x14ac:dyDescent="0.2">
      <c r="L5779" s="869"/>
      <c r="M5779" s="813"/>
      <c r="N5779" s="870"/>
      <c r="O5779" s="902"/>
      <c r="P5779" s="869"/>
      <c r="Q5779" s="813"/>
      <c r="R5779" s="870"/>
    </row>
    <row r="5780" spans="12:18" x14ac:dyDescent="0.2">
      <c r="L5780" s="869"/>
      <c r="M5780" s="813"/>
      <c r="N5780" s="870"/>
      <c r="O5780" s="902"/>
      <c r="P5780" s="869"/>
      <c r="Q5780" s="813"/>
      <c r="R5780" s="870"/>
    </row>
    <row r="5781" spans="12:18" x14ac:dyDescent="0.2">
      <c r="L5781" s="869"/>
      <c r="M5781" s="813"/>
      <c r="N5781" s="870"/>
      <c r="O5781" s="902"/>
      <c r="P5781" s="869"/>
      <c r="Q5781" s="813"/>
      <c r="R5781" s="870"/>
    </row>
    <row r="5782" spans="12:18" x14ac:dyDescent="0.2">
      <c r="L5782" s="869"/>
      <c r="M5782" s="813"/>
      <c r="N5782" s="870"/>
      <c r="O5782" s="902"/>
      <c r="P5782" s="869"/>
      <c r="Q5782" s="813"/>
      <c r="R5782" s="870"/>
    </row>
    <row r="5783" spans="12:18" x14ac:dyDescent="0.2">
      <c r="L5783" s="869"/>
      <c r="M5783" s="813"/>
      <c r="N5783" s="870"/>
      <c r="O5783" s="902"/>
      <c r="P5783" s="869"/>
      <c r="Q5783" s="813"/>
      <c r="R5783" s="870"/>
    </row>
    <row r="5784" spans="12:18" x14ac:dyDescent="0.2">
      <c r="L5784" s="869"/>
      <c r="M5784" s="813"/>
      <c r="N5784" s="870"/>
      <c r="O5784" s="902"/>
      <c r="P5784" s="869"/>
      <c r="Q5784" s="813"/>
      <c r="R5784" s="870"/>
    </row>
    <row r="5785" spans="12:18" x14ac:dyDescent="0.2">
      <c r="L5785" s="869"/>
      <c r="M5785" s="813"/>
      <c r="N5785" s="870"/>
      <c r="O5785" s="902"/>
      <c r="P5785" s="869"/>
      <c r="Q5785" s="813"/>
      <c r="R5785" s="870"/>
    </row>
    <row r="5786" spans="12:18" x14ac:dyDescent="0.2">
      <c r="L5786" s="869"/>
      <c r="M5786" s="813"/>
      <c r="N5786" s="870"/>
      <c r="O5786" s="902"/>
      <c r="P5786" s="869"/>
      <c r="Q5786" s="813"/>
      <c r="R5786" s="870"/>
    </row>
    <row r="5787" spans="12:18" x14ac:dyDescent="0.2">
      <c r="L5787" s="869"/>
      <c r="M5787" s="813"/>
      <c r="N5787" s="870"/>
      <c r="O5787" s="902"/>
      <c r="P5787" s="869"/>
      <c r="Q5787" s="813"/>
      <c r="R5787" s="870"/>
    </row>
    <row r="5788" spans="12:18" x14ac:dyDescent="0.2">
      <c r="L5788" s="869"/>
      <c r="M5788" s="813"/>
      <c r="N5788" s="870"/>
      <c r="O5788" s="902"/>
      <c r="P5788" s="869"/>
      <c r="Q5788" s="813"/>
      <c r="R5788" s="870"/>
    </row>
    <row r="5789" spans="12:18" x14ac:dyDescent="0.2">
      <c r="L5789" s="869"/>
      <c r="M5789" s="813"/>
      <c r="N5789" s="870"/>
      <c r="O5789" s="902"/>
      <c r="P5789" s="869"/>
      <c r="Q5789" s="813"/>
      <c r="R5789" s="870"/>
    </row>
    <row r="5790" spans="12:18" x14ac:dyDescent="0.2">
      <c r="L5790" s="869"/>
      <c r="M5790" s="813"/>
      <c r="N5790" s="870"/>
      <c r="O5790" s="902"/>
      <c r="P5790" s="869"/>
      <c r="Q5790" s="813"/>
      <c r="R5790" s="870"/>
    </row>
    <row r="5791" spans="12:18" x14ac:dyDescent="0.2">
      <c r="L5791" s="869"/>
      <c r="M5791" s="813"/>
      <c r="N5791" s="870"/>
      <c r="O5791" s="902"/>
      <c r="P5791" s="869"/>
      <c r="Q5791" s="813"/>
      <c r="R5791" s="870"/>
    </row>
    <row r="5792" spans="12:18" x14ac:dyDescent="0.2">
      <c r="L5792" s="869"/>
      <c r="M5792" s="813"/>
      <c r="N5792" s="870"/>
      <c r="O5792" s="902"/>
      <c r="P5792" s="869"/>
      <c r="Q5792" s="813"/>
      <c r="R5792" s="870"/>
    </row>
    <row r="5793" spans="12:18" x14ac:dyDescent="0.2">
      <c r="L5793" s="869"/>
      <c r="M5793" s="813"/>
      <c r="N5793" s="870"/>
      <c r="O5793" s="902"/>
      <c r="P5793" s="869"/>
      <c r="Q5793" s="813"/>
      <c r="R5793" s="870"/>
    </row>
    <row r="5794" spans="12:18" x14ac:dyDescent="0.2">
      <c r="L5794" s="869"/>
      <c r="M5794" s="813"/>
      <c r="N5794" s="870"/>
      <c r="O5794" s="902"/>
      <c r="P5794" s="869"/>
      <c r="Q5794" s="813"/>
      <c r="R5794" s="870"/>
    </row>
    <row r="5795" spans="12:18" x14ac:dyDescent="0.2">
      <c r="L5795" s="869"/>
      <c r="M5795" s="813"/>
      <c r="N5795" s="870"/>
      <c r="O5795" s="902"/>
      <c r="P5795" s="869"/>
      <c r="Q5795" s="813"/>
      <c r="R5795" s="870"/>
    </row>
    <row r="5796" spans="12:18" x14ac:dyDescent="0.2">
      <c r="L5796" s="869"/>
      <c r="M5796" s="813"/>
      <c r="N5796" s="870"/>
      <c r="O5796" s="902"/>
      <c r="P5796" s="869"/>
      <c r="Q5796" s="813"/>
      <c r="R5796" s="870"/>
    </row>
    <row r="5797" spans="12:18" x14ac:dyDescent="0.2">
      <c r="L5797" s="869"/>
      <c r="M5797" s="813"/>
      <c r="N5797" s="870"/>
      <c r="O5797" s="902"/>
      <c r="P5797" s="869"/>
      <c r="Q5797" s="813"/>
      <c r="R5797" s="870"/>
    </row>
    <row r="5798" spans="12:18" x14ac:dyDescent="0.2">
      <c r="L5798" s="869"/>
      <c r="M5798" s="813"/>
      <c r="N5798" s="870"/>
      <c r="O5798" s="902"/>
      <c r="P5798" s="869"/>
      <c r="Q5798" s="813"/>
      <c r="R5798" s="870"/>
    </row>
    <row r="5799" spans="12:18" x14ac:dyDescent="0.2">
      <c r="L5799" s="869"/>
      <c r="M5799" s="813"/>
      <c r="N5799" s="870"/>
      <c r="O5799" s="902"/>
      <c r="P5799" s="869"/>
      <c r="Q5799" s="813"/>
      <c r="R5799" s="870"/>
    </row>
    <row r="5800" spans="12:18" x14ac:dyDescent="0.2">
      <c r="L5800" s="869"/>
      <c r="M5800" s="813"/>
      <c r="N5800" s="870"/>
      <c r="O5800" s="902"/>
      <c r="P5800" s="869"/>
      <c r="Q5800" s="813"/>
      <c r="R5800" s="870"/>
    </row>
    <row r="5801" spans="12:18" x14ac:dyDescent="0.2">
      <c r="L5801" s="869"/>
      <c r="M5801" s="813"/>
      <c r="N5801" s="870"/>
      <c r="O5801" s="902"/>
      <c r="P5801" s="869"/>
      <c r="Q5801" s="813"/>
      <c r="R5801" s="870"/>
    </row>
    <row r="5802" spans="12:18" x14ac:dyDescent="0.2">
      <c r="L5802" s="869"/>
      <c r="M5802" s="813"/>
      <c r="N5802" s="870"/>
      <c r="O5802" s="902"/>
      <c r="P5802" s="869"/>
      <c r="Q5802" s="813"/>
      <c r="R5802" s="870"/>
    </row>
    <row r="5803" spans="12:18" x14ac:dyDescent="0.2">
      <c r="L5803" s="869"/>
      <c r="M5803" s="813"/>
      <c r="N5803" s="870"/>
      <c r="O5803" s="902"/>
      <c r="P5803" s="869"/>
      <c r="Q5803" s="813"/>
      <c r="R5803" s="870"/>
    </row>
    <row r="5804" spans="12:18" x14ac:dyDescent="0.2">
      <c r="L5804" s="869"/>
      <c r="M5804" s="813"/>
      <c r="N5804" s="870"/>
      <c r="O5804" s="902"/>
      <c r="P5804" s="869"/>
      <c r="Q5804" s="813"/>
      <c r="R5804" s="870"/>
    </row>
    <row r="5805" spans="12:18" x14ac:dyDescent="0.2">
      <c r="L5805" s="869"/>
      <c r="M5805" s="813"/>
      <c r="N5805" s="870"/>
      <c r="O5805" s="902"/>
      <c r="P5805" s="869"/>
      <c r="Q5805" s="813"/>
      <c r="R5805" s="870"/>
    </row>
    <row r="5806" spans="12:18" x14ac:dyDescent="0.2">
      <c r="L5806" s="869"/>
      <c r="M5806" s="813"/>
      <c r="N5806" s="870"/>
      <c r="O5806" s="902"/>
      <c r="P5806" s="869"/>
      <c r="Q5806" s="813"/>
      <c r="R5806" s="870"/>
    </row>
    <row r="5807" spans="12:18" x14ac:dyDescent="0.2">
      <c r="L5807" s="869"/>
      <c r="M5807" s="813"/>
      <c r="N5807" s="870"/>
      <c r="O5807" s="902"/>
      <c r="P5807" s="869"/>
      <c r="Q5807" s="813"/>
      <c r="R5807" s="870"/>
    </row>
    <row r="5808" spans="12:18" x14ac:dyDescent="0.2">
      <c r="L5808" s="869"/>
      <c r="M5808" s="813"/>
      <c r="N5808" s="870"/>
      <c r="O5808" s="902"/>
      <c r="P5808" s="869"/>
      <c r="Q5808" s="813"/>
      <c r="R5808" s="870"/>
    </row>
    <row r="5809" spans="12:18" x14ac:dyDescent="0.2">
      <c r="L5809" s="869"/>
      <c r="M5809" s="813"/>
      <c r="N5809" s="870"/>
      <c r="O5809" s="902"/>
      <c r="P5809" s="869"/>
      <c r="Q5809" s="813"/>
      <c r="R5809" s="870"/>
    </row>
    <row r="5810" spans="12:18" x14ac:dyDescent="0.2">
      <c r="L5810" s="869"/>
      <c r="M5810" s="813"/>
      <c r="N5810" s="870"/>
      <c r="O5810" s="902"/>
      <c r="P5810" s="869"/>
      <c r="Q5810" s="813"/>
      <c r="R5810" s="870"/>
    </row>
    <row r="5811" spans="12:18" x14ac:dyDescent="0.2">
      <c r="L5811" s="869"/>
      <c r="M5811" s="813"/>
      <c r="N5811" s="870"/>
      <c r="O5811" s="902"/>
      <c r="P5811" s="869"/>
      <c r="Q5811" s="813"/>
      <c r="R5811" s="870"/>
    </row>
    <row r="5812" spans="12:18" x14ac:dyDescent="0.2">
      <c r="L5812" s="869"/>
      <c r="M5812" s="813"/>
      <c r="N5812" s="870"/>
      <c r="O5812" s="902"/>
      <c r="P5812" s="869"/>
      <c r="Q5812" s="813"/>
      <c r="R5812" s="870"/>
    </row>
    <row r="5813" spans="12:18" x14ac:dyDescent="0.2">
      <c r="L5813" s="869"/>
      <c r="M5813" s="813"/>
      <c r="N5813" s="870"/>
      <c r="O5813" s="902"/>
      <c r="P5813" s="869"/>
      <c r="Q5813" s="813"/>
      <c r="R5813" s="870"/>
    </row>
    <row r="5814" spans="12:18" x14ac:dyDescent="0.2">
      <c r="L5814" s="869"/>
      <c r="M5814" s="813"/>
      <c r="N5814" s="870"/>
      <c r="O5814" s="902"/>
      <c r="P5814" s="869"/>
      <c r="Q5814" s="813"/>
      <c r="R5814" s="870"/>
    </row>
    <row r="5815" spans="12:18" x14ac:dyDescent="0.2">
      <c r="L5815" s="869"/>
      <c r="M5815" s="813"/>
      <c r="N5815" s="870"/>
      <c r="O5815" s="902"/>
      <c r="P5815" s="869"/>
      <c r="Q5815" s="813"/>
      <c r="R5815" s="870"/>
    </row>
    <row r="5816" spans="12:18" x14ac:dyDescent="0.2">
      <c r="L5816" s="869"/>
      <c r="M5816" s="813"/>
      <c r="N5816" s="870"/>
      <c r="O5816" s="902"/>
      <c r="P5816" s="869"/>
      <c r="Q5816" s="813"/>
      <c r="R5816" s="870"/>
    </row>
    <row r="5817" spans="12:18" x14ac:dyDescent="0.2">
      <c r="L5817" s="869"/>
      <c r="M5817" s="813"/>
      <c r="N5817" s="870"/>
      <c r="O5817" s="902"/>
      <c r="P5817" s="869"/>
      <c r="Q5817" s="813"/>
      <c r="R5817" s="870"/>
    </row>
    <row r="5818" spans="12:18" x14ac:dyDescent="0.2">
      <c r="L5818" s="869"/>
      <c r="M5818" s="813"/>
      <c r="N5818" s="870"/>
      <c r="O5818" s="902"/>
      <c r="P5818" s="869"/>
      <c r="Q5818" s="813"/>
      <c r="R5818" s="870"/>
    </row>
    <row r="5819" spans="12:18" x14ac:dyDescent="0.2">
      <c r="L5819" s="869"/>
      <c r="M5819" s="813"/>
      <c r="N5819" s="870"/>
      <c r="O5819" s="902"/>
      <c r="P5819" s="869"/>
      <c r="Q5819" s="813"/>
      <c r="R5819" s="870"/>
    </row>
    <row r="5820" spans="12:18" x14ac:dyDescent="0.2">
      <c r="L5820" s="869"/>
      <c r="M5820" s="813"/>
      <c r="N5820" s="870"/>
      <c r="O5820" s="902"/>
      <c r="P5820" s="869"/>
      <c r="Q5820" s="813"/>
      <c r="R5820" s="870"/>
    </row>
    <row r="5821" spans="12:18" x14ac:dyDescent="0.2">
      <c r="L5821" s="869"/>
      <c r="M5821" s="813"/>
      <c r="N5821" s="870"/>
      <c r="O5821" s="902"/>
      <c r="P5821" s="869"/>
      <c r="Q5821" s="813"/>
      <c r="R5821" s="870"/>
    </row>
    <row r="5822" spans="12:18" x14ac:dyDescent="0.2">
      <c r="L5822" s="869"/>
      <c r="M5822" s="813"/>
      <c r="N5822" s="870"/>
      <c r="O5822" s="902"/>
      <c r="P5822" s="869"/>
      <c r="Q5822" s="813"/>
      <c r="R5822" s="870"/>
    </row>
    <row r="5823" spans="12:18" x14ac:dyDescent="0.2">
      <c r="L5823" s="869"/>
      <c r="M5823" s="813"/>
      <c r="N5823" s="870"/>
      <c r="O5823" s="902"/>
      <c r="P5823" s="869"/>
      <c r="Q5823" s="813"/>
      <c r="R5823" s="870"/>
    </row>
    <row r="5824" spans="12:18" x14ac:dyDescent="0.2">
      <c r="L5824" s="869"/>
      <c r="M5824" s="813"/>
      <c r="N5824" s="870"/>
      <c r="O5824" s="902"/>
      <c r="P5824" s="869"/>
      <c r="Q5824" s="813"/>
      <c r="R5824" s="870"/>
    </row>
    <row r="5825" spans="12:18" x14ac:dyDescent="0.2">
      <c r="L5825" s="869"/>
      <c r="M5825" s="813"/>
      <c r="N5825" s="870"/>
      <c r="O5825" s="902"/>
      <c r="P5825" s="869"/>
      <c r="Q5825" s="813"/>
      <c r="R5825" s="870"/>
    </row>
    <row r="5826" spans="12:18" x14ac:dyDescent="0.2">
      <c r="L5826" s="869"/>
      <c r="M5826" s="813"/>
      <c r="N5826" s="870"/>
      <c r="O5826" s="902"/>
      <c r="P5826" s="869"/>
      <c r="Q5826" s="813"/>
      <c r="R5826" s="870"/>
    </row>
    <row r="5827" spans="12:18" x14ac:dyDescent="0.2">
      <c r="L5827" s="869"/>
      <c r="M5827" s="813"/>
      <c r="N5827" s="870"/>
      <c r="O5827" s="902"/>
      <c r="P5827" s="869"/>
      <c r="Q5827" s="813"/>
      <c r="R5827" s="870"/>
    </row>
    <row r="5828" spans="12:18" x14ac:dyDescent="0.2">
      <c r="L5828" s="869"/>
      <c r="M5828" s="813"/>
      <c r="N5828" s="870"/>
      <c r="O5828" s="902"/>
      <c r="P5828" s="869"/>
      <c r="Q5828" s="813"/>
      <c r="R5828" s="870"/>
    </row>
    <row r="5829" spans="12:18" x14ac:dyDescent="0.2">
      <c r="L5829" s="869"/>
      <c r="M5829" s="813"/>
      <c r="N5829" s="870"/>
      <c r="O5829" s="902"/>
      <c r="P5829" s="869"/>
      <c r="Q5829" s="813"/>
      <c r="R5829" s="870"/>
    </row>
    <row r="5830" spans="12:18" x14ac:dyDescent="0.2">
      <c r="L5830" s="869"/>
      <c r="M5830" s="813"/>
      <c r="N5830" s="870"/>
      <c r="O5830" s="902"/>
      <c r="P5830" s="869"/>
      <c r="Q5830" s="813"/>
      <c r="R5830" s="870"/>
    </row>
    <row r="5831" spans="12:18" x14ac:dyDescent="0.2">
      <c r="L5831" s="869"/>
      <c r="M5831" s="813"/>
      <c r="N5831" s="870"/>
      <c r="O5831" s="902"/>
      <c r="P5831" s="869"/>
      <c r="Q5831" s="813"/>
      <c r="R5831" s="870"/>
    </row>
    <row r="5832" spans="12:18" x14ac:dyDescent="0.2">
      <c r="L5832" s="869"/>
      <c r="M5832" s="813"/>
      <c r="N5832" s="870"/>
      <c r="O5832" s="902"/>
      <c r="P5832" s="869"/>
      <c r="Q5832" s="813"/>
      <c r="R5832" s="870"/>
    </row>
    <row r="5833" spans="12:18" x14ac:dyDescent="0.2">
      <c r="L5833" s="869"/>
      <c r="M5833" s="813"/>
      <c r="N5833" s="870"/>
      <c r="O5833" s="902"/>
      <c r="P5833" s="869"/>
      <c r="Q5833" s="813"/>
      <c r="R5833" s="870"/>
    </row>
    <row r="5834" spans="12:18" x14ac:dyDescent="0.2">
      <c r="L5834" s="869"/>
      <c r="M5834" s="813"/>
      <c r="N5834" s="870"/>
      <c r="O5834" s="902"/>
      <c r="P5834" s="869"/>
      <c r="Q5834" s="813"/>
      <c r="R5834" s="870"/>
    </row>
    <row r="5835" spans="12:18" x14ac:dyDescent="0.2">
      <c r="L5835" s="869"/>
      <c r="M5835" s="813"/>
      <c r="N5835" s="870"/>
      <c r="O5835" s="902"/>
      <c r="P5835" s="869"/>
      <c r="Q5835" s="813"/>
      <c r="R5835" s="870"/>
    </row>
    <row r="5836" spans="12:18" x14ac:dyDescent="0.2">
      <c r="L5836" s="869"/>
      <c r="M5836" s="813"/>
      <c r="N5836" s="870"/>
      <c r="O5836" s="902"/>
      <c r="P5836" s="869"/>
      <c r="Q5836" s="813"/>
      <c r="R5836" s="870"/>
    </row>
    <row r="5837" spans="12:18" x14ac:dyDescent="0.2">
      <c r="L5837" s="869"/>
      <c r="M5837" s="813"/>
      <c r="N5837" s="870"/>
      <c r="O5837" s="902"/>
      <c r="P5837" s="869"/>
      <c r="Q5837" s="813"/>
      <c r="R5837" s="870"/>
    </row>
    <row r="5838" spans="12:18" x14ac:dyDescent="0.2">
      <c r="L5838" s="869"/>
      <c r="M5838" s="813"/>
      <c r="N5838" s="870"/>
      <c r="O5838" s="902"/>
      <c r="P5838" s="869"/>
      <c r="Q5838" s="813"/>
      <c r="R5838" s="870"/>
    </row>
    <row r="5839" spans="12:18" x14ac:dyDescent="0.2">
      <c r="L5839" s="869"/>
      <c r="M5839" s="813"/>
      <c r="N5839" s="870"/>
      <c r="O5839" s="902"/>
      <c r="P5839" s="869"/>
      <c r="Q5839" s="813"/>
      <c r="R5839" s="870"/>
    </row>
    <row r="5840" spans="12:18" x14ac:dyDescent="0.2">
      <c r="L5840" s="869"/>
      <c r="M5840" s="813"/>
      <c r="N5840" s="870"/>
      <c r="O5840" s="902"/>
      <c r="P5840" s="869"/>
      <c r="Q5840" s="813"/>
      <c r="R5840" s="870"/>
    </row>
    <row r="5841" spans="12:18" x14ac:dyDescent="0.2">
      <c r="L5841" s="869"/>
      <c r="M5841" s="813"/>
      <c r="N5841" s="870"/>
      <c r="O5841" s="902"/>
      <c r="P5841" s="869"/>
      <c r="Q5841" s="813"/>
      <c r="R5841" s="870"/>
    </row>
    <row r="5842" spans="12:18" x14ac:dyDescent="0.2">
      <c r="L5842" s="869"/>
      <c r="M5842" s="813"/>
      <c r="N5842" s="870"/>
      <c r="O5842" s="902"/>
      <c r="P5842" s="869"/>
      <c r="Q5842" s="813"/>
      <c r="R5842" s="870"/>
    </row>
    <row r="5843" spans="12:18" x14ac:dyDescent="0.2">
      <c r="L5843" s="869"/>
      <c r="M5843" s="813"/>
      <c r="N5843" s="870"/>
      <c r="O5843" s="902"/>
      <c r="P5843" s="869"/>
      <c r="Q5843" s="813"/>
      <c r="R5843" s="870"/>
    </row>
    <row r="5844" spans="12:18" x14ac:dyDescent="0.2">
      <c r="L5844" s="869"/>
      <c r="M5844" s="813"/>
      <c r="N5844" s="870"/>
      <c r="O5844" s="902"/>
      <c r="P5844" s="869"/>
      <c r="Q5844" s="813"/>
      <c r="R5844" s="870"/>
    </row>
    <row r="5845" spans="12:18" x14ac:dyDescent="0.2">
      <c r="L5845" s="869"/>
      <c r="M5845" s="813"/>
      <c r="N5845" s="870"/>
      <c r="O5845" s="902"/>
      <c r="P5845" s="869"/>
      <c r="Q5845" s="813"/>
      <c r="R5845" s="870"/>
    </row>
    <row r="5846" spans="12:18" x14ac:dyDescent="0.2">
      <c r="L5846" s="869"/>
      <c r="M5846" s="813"/>
      <c r="N5846" s="870"/>
      <c r="O5846" s="902"/>
      <c r="P5846" s="869"/>
      <c r="Q5846" s="813"/>
      <c r="R5846" s="870"/>
    </row>
    <row r="5847" spans="12:18" x14ac:dyDescent="0.2">
      <c r="L5847" s="869"/>
      <c r="M5847" s="813"/>
      <c r="N5847" s="870"/>
      <c r="O5847" s="902"/>
      <c r="P5847" s="869"/>
      <c r="Q5847" s="813"/>
      <c r="R5847" s="870"/>
    </row>
    <row r="5848" spans="12:18" x14ac:dyDescent="0.2">
      <c r="L5848" s="869"/>
      <c r="M5848" s="813"/>
      <c r="N5848" s="870"/>
      <c r="O5848" s="902"/>
      <c r="P5848" s="869"/>
      <c r="Q5848" s="813"/>
      <c r="R5848" s="870"/>
    </row>
    <row r="5849" spans="12:18" x14ac:dyDescent="0.2">
      <c r="L5849" s="869"/>
      <c r="M5849" s="813"/>
      <c r="N5849" s="870"/>
      <c r="O5849" s="902"/>
      <c r="P5849" s="869"/>
      <c r="Q5849" s="813"/>
      <c r="R5849" s="870"/>
    </row>
    <row r="5850" spans="12:18" x14ac:dyDescent="0.2">
      <c r="L5850" s="869"/>
      <c r="M5850" s="813"/>
      <c r="N5850" s="870"/>
      <c r="O5850" s="902"/>
      <c r="P5850" s="869"/>
      <c r="Q5850" s="813"/>
      <c r="R5850" s="870"/>
    </row>
    <row r="5851" spans="12:18" x14ac:dyDescent="0.2">
      <c r="L5851" s="869"/>
      <c r="M5851" s="813"/>
      <c r="N5851" s="870"/>
      <c r="O5851" s="902"/>
      <c r="P5851" s="869"/>
      <c r="Q5851" s="813"/>
      <c r="R5851" s="870"/>
    </row>
    <row r="5852" spans="12:18" x14ac:dyDescent="0.2">
      <c r="L5852" s="869"/>
      <c r="M5852" s="813"/>
      <c r="N5852" s="870"/>
      <c r="O5852" s="902"/>
      <c r="P5852" s="869"/>
      <c r="Q5852" s="813"/>
      <c r="R5852" s="870"/>
    </row>
    <row r="5853" spans="12:18" x14ac:dyDescent="0.2">
      <c r="L5853" s="869"/>
      <c r="M5853" s="813"/>
      <c r="N5853" s="870"/>
      <c r="O5853" s="902"/>
      <c r="P5853" s="869"/>
      <c r="Q5853" s="813"/>
      <c r="R5853" s="870"/>
    </row>
    <row r="5854" spans="12:18" x14ac:dyDescent="0.2">
      <c r="L5854" s="869"/>
      <c r="M5854" s="813"/>
      <c r="N5854" s="870"/>
      <c r="O5854" s="902"/>
      <c r="P5854" s="869"/>
      <c r="Q5854" s="813"/>
      <c r="R5854" s="870"/>
    </row>
    <row r="5855" spans="12:18" x14ac:dyDescent="0.2">
      <c r="L5855" s="869"/>
      <c r="M5855" s="813"/>
      <c r="N5855" s="870"/>
      <c r="O5855" s="902"/>
      <c r="P5855" s="869"/>
      <c r="Q5855" s="813"/>
      <c r="R5855" s="870"/>
    </row>
    <row r="5856" spans="12:18" x14ac:dyDescent="0.2">
      <c r="L5856" s="869"/>
      <c r="M5856" s="813"/>
      <c r="N5856" s="870"/>
      <c r="O5856" s="902"/>
      <c r="P5856" s="869"/>
      <c r="Q5856" s="813"/>
      <c r="R5856" s="870"/>
    </row>
    <row r="5857" spans="12:18" x14ac:dyDescent="0.2">
      <c r="L5857" s="869"/>
      <c r="M5857" s="813"/>
      <c r="N5857" s="870"/>
      <c r="O5857" s="902"/>
      <c r="P5857" s="869"/>
      <c r="Q5857" s="813"/>
      <c r="R5857" s="870"/>
    </row>
    <row r="5858" spans="12:18" x14ac:dyDescent="0.2">
      <c r="L5858" s="869"/>
      <c r="M5858" s="813"/>
      <c r="N5858" s="870"/>
      <c r="O5858" s="902"/>
      <c r="P5858" s="869"/>
      <c r="Q5858" s="813"/>
      <c r="R5858" s="870"/>
    </row>
    <row r="5859" spans="12:18" x14ac:dyDescent="0.2">
      <c r="L5859" s="869"/>
      <c r="M5859" s="813"/>
      <c r="N5859" s="870"/>
      <c r="O5859" s="902"/>
      <c r="P5859" s="869"/>
      <c r="Q5859" s="813"/>
      <c r="R5859" s="870"/>
    </row>
    <row r="5860" spans="12:18" x14ac:dyDescent="0.2">
      <c r="L5860" s="869"/>
      <c r="M5860" s="813"/>
      <c r="N5860" s="870"/>
      <c r="O5860" s="902"/>
      <c r="P5860" s="869"/>
      <c r="Q5860" s="813"/>
      <c r="R5860" s="870"/>
    </row>
    <row r="5861" spans="12:18" x14ac:dyDescent="0.2">
      <c r="L5861" s="869"/>
      <c r="M5861" s="813"/>
      <c r="N5861" s="870"/>
      <c r="O5861" s="902"/>
      <c r="P5861" s="869"/>
      <c r="Q5861" s="813"/>
      <c r="R5861" s="870"/>
    </row>
    <row r="5862" spans="12:18" x14ac:dyDescent="0.2">
      <c r="L5862" s="869"/>
      <c r="M5862" s="813"/>
      <c r="N5862" s="870"/>
      <c r="O5862" s="902"/>
      <c r="P5862" s="869"/>
      <c r="Q5862" s="813"/>
      <c r="R5862" s="870"/>
    </row>
    <row r="5863" spans="12:18" x14ac:dyDescent="0.2">
      <c r="L5863" s="869"/>
      <c r="M5863" s="813"/>
      <c r="N5863" s="870"/>
      <c r="O5863" s="902"/>
      <c r="P5863" s="869"/>
      <c r="Q5863" s="813"/>
      <c r="R5863" s="870"/>
    </row>
    <row r="5864" spans="12:18" x14ac:dyDescent="0.2">
      <c r="L5864" s="869"/>
      <c r="M5864" s="813"/>
      <c r="N5864" s="870"/>
      <c r="O5864" s="902"/>
      <c r="P5864" s="869"/>
      <c r="Q5864" s="813"/>
      <c r="R5864" s="870"/>
    </row>
    <row r="5865" spans="12:18" x14ac:dyDescent="0.2">
      <c r="L5865" s="869"/>
      <c r="M5865" s="813"/>
      <c r="N5865" s="870"/>
      <c r="O5865" s="902"/>
      <c r="P5865" s="869"/>
      <c r="Q5865" s="813"/>
      <c r="R5865" s="870"/>
    </row>
    <row r="5866" spans="12:18" x14ac:dyDescent="0.2">
      <c r="L5866" s="869"/>
      <c r="M5866" s="813"/>
      <c r="N5866" s="870"/>
      <c r="O5866" s="902"/>
      <c r="P5866" s="869"/>
      <c r="Q5866" s="813"/>
      <c r="R5866" s="870"/>
    </row>
    <row r="5867" spans="12:18" x14ac:dyDescent="0.2">
      <c r="L5867" s="869"/>
      <c r="M5867" s="813"/>
      <c r="N5867" s="870"/>
      <c r="O5867" s="902"/>
      <c r="P5867" s="869"/>
      <c r="Q5867" s="813"/>
      <c r="R5867" s="870"/>
    </row>
    <row r="5868" spans="12:18" x14ac:dyDescent="0.2">
      <c r="L5868" s="869"/>
      <c r="M5868" s="813"/>
      <c r="N5868" s="870"/>
      <c r="O5868" s="902"/>
      <c r="P5868" s="869"/>
      <c r="Q5868" s="813"/>
      <c r="R5868" s="870"/>
    </row>
    <row r="5869" spans="12:18" x14ac:dyDescent="0.2">
      <c r="L5869" s="869"/>
      <c r="M5869" s="813"/>
      <c r="N5869" s="870"/>
      <c r="O5869" s="902"/>
      <c r="P5869" s="869"/>
      <c r="Q5869" s="813"/>
      <c r="R5869" s="870"/>
    </row>
    <row r="5870" spans="12:18" x14ac:dyDescent="0.2">
      <c r="L5870" s="869"/>
      <c r="M5870" s="813"/>
      <c r="N5870" s="870"/>
      <c r="O5870" s="902"/>
      <c r="P5870" s="869"/>
      <c r="Q5870" s="813"/>
      <c r="R5870" s="870"/>
    </row>
    <row r="5871" spans="12:18" x14ac:dyDescent="0.2">
      <c r="L5871" s="869"/>
      <c r="M5871" s="813"/>
      <c r="N5871" s="870"/>
      <c r="O5871" s="902"/>
      <c r="P5871" s="869"/>
      <c r="Q5871" s="813"/>
      <c r="R5871" s="870"/>
    </row>
    <row r="5872" spans="12:18" x14ac:dyDescent="0.2">
      <c r="L5872" s="869"/>
      <c r="M5872" s="813"/>
      <c r="N5872" s="870"/>
      <c r="O5872" s="902"/>
      <c r="P5872" s="869"/>
      <c r="Q5872" s="813"/>
      <c r="R5872" s="870"/>
    </row>
    <row r="5873" spans="12:18" x14ac:dyDescent="0.2">
      <c r="L5873" s="869"/>
      <c r="M5873" s="813"/>
      <c r="N5873" s="870"/>
      <c r="O5873" s="902"/>
      <c r="P5873" s="869"/>
      <c r="Q5873" s="813"/>
      <c r="R5873" s="870"/>
    </row>
    <row r="5874" spans="12:18" x14ac:dyDescent="0.2">
      <c r="L5874" s="869"/>
      <c r="M5874" s="813"/>
      <c r="N5874" s="870"/>
      <c r="O5874" s="902"/>
      <c r="P5874" s="869"/>
      <c r="Q5874" s="813"/>
      <c r="R5874" s="870"/>
    </row>
    <row r="5875" spans="12:18" x14ac:dyDescent="0.2">
      <c r="L5875" s="869"/>
      <c r="M5875" s="813"/>
      <c r="N5875" s="870"/>
      <c r="O5875" s="902"/>
      <c r="P5875" s="869"/>
      <c r="Q5875" s="813"/>
      <c r="R5875" s="870"/>
    </row>
    <row r="5876" spans="12:18" x14ac:dyDescent="0.2">
      <c r="L5876" s="869"/>
      <c r="M5876" s="813"/>
      <c r="N5876" s="870"/>
      <c r="O5876" s="902"/>
      <c r="P5876" s="869"/>
      <c r="Q5876" s="813"/>
      <c r="R5876" s="870"/>
    </row>
    <row r="5877" spans="12:18" x14ac:dyDescent="0.2">
      <c r="L5877" s="869"/>
      <c r="M5877" s="813"/>
      <c r="N5877" s="870"/>
      <c r="O5877" s="902"/>
      <c r="P5877" s="869"/>
      <c r="Q5877" s="813"/>
      <c r="R5877" s="870"/>
    </row>
    <row r="5878" spans="12:18" x14ac:dyDescent="0.2">
      <c r="L5878" s="869"/>
      <c r="M5878" s="813"/>
      <c r="N5878" s="870"/>
      <c r="O5878" s="902"/>
      <c r="P5878" s="869"/>
      <c r="Q5878" s="813"/>
      <c r="R5878" s="870"/>
    </row>
    <row r="5879" spans="12:18" x14ac:dyDescent="0.2">
      <c r="L5879" s="869"/>
      <c r="M5879" s="813"/>
      <c r="N5879" s="870"/>
      <c r="O5879" s="902"/>
      <c r="P5879" s="869"/>
      <c r="Q5879" s="813"/>
      <c r="R5879" s="870"/>
    </row>
    <row r="5880" spans="12:18" x14ac:dyDescent="0.2">
      <c r="L5880" s="869"/>
      <c r="M5880" s="813"/>
      <c r="N5880" s="870"/>
      <c r="O5880" s="902"/>
      <c r="P5880" s="869"/>
      <c r="Q5880" s="813"/>
      <c r="R5880" s="870"/>
    </row>
    <row r="5881" spans="12:18" x14ac:dyDescent="0.2">
      <c r="L5881" s="869"/>
      <c r="M5881" s="813"/>
      <c r="N5881" s="870"/>
      <c r="O5881" s="902"/>
      <c r="P5881" s="869"/>
      <c r="Q5881" s="813"/>
      <c r="R5881" s="870"/>
    </row>
    <row r="5882" spans="12:18" x14ac:dyDescent="0.2">
      <c r="L5882" s="869"/>
      <c r="M5882" s="813"/>
      <c r="N5882" s="870"/>
      <c r="O5882" s="902"/>
      <c r="P5882" s="869"/>
      <c r="Q5882" s="813"/>
      <c r="R5882" s="870"/>
    </row>
    <row r="5883" spans="12:18" x14ac:dyDescent="0.2">
      <c r="L5883" s="869"/>
      <c r="M5883" s="813"/>
      <c r="N5883" s="870"/>
      <c r="O5883" s="902"/>
      <c r="P5883" s="869"/>
      <c r="Q5883" s="813"/>
      <c r="R5883" s="870"/>
    </row>
    <row r="5884" spans="12:18" x14ac:dyDescent="0.2">
      <c r="L5884" s="869"/>
      <c r="M5884" s="813"/>
      <c r="N5884" s="870"/>
      <c r="O5884" s="902"/>
      <c r="P5884" s="869"/>
      <c r="Q5884" s="813"/>
      <c r="R5884" s="870"/>
    </row>
    <row r="5885" spans="12:18" x14ac:dyDescent="0.2">
      <c r="L5885" s="869"/>
      <c r="M5885" s="813"/>
      <c r="N5885" s="870"/>
      <c r="O5885" s="902"/>
      <c r="P5885" s="869"/>
      <c r="Q5885" s="813"/>
      <c r="R5885" s="870"/>
    </row>
    <row r="5886" spans="12:18" x14ac:dyDescent="0.2">
      <c r="L5886" s="869"/>
      <c r="M5886" s="813"/>
      <c r="N5886" s="870"/>
      <c r="O5886" s="902"/>
      <c r="P5886" s="869"/>
      <c r="Q5886" s="813"/>
      <c r="R5886" s="870"/>
    </row>
    <row r="5887" spans="12:18" x14ac:dyDescent="0.2">
      <c r="L5887" s="869"/>
      <c r="M5887" s="813"/>
      <c r="N5887" s="870"/>
      <c r="O5887" s="902"/>
      <c r="P5887" s="869"/>
      <c r="Q5887" s="813"/>
      <c r="R5887" s="870"/>
    </row>
    <row r="5888" spans="12:18" x14ac:dyDescent="0.2">
      <c r="L5888" s="869"/>
      <c r="M5888" s="813"/>
      <c r="N5888" s="870"/>
      <c r="O5888" s="902"/>
      <c r="P5888" s="869"/>
      <c r="Q5888" s="813"/>
      <c r="R5888" s="870"/>
    </row>
    <row r="5889" spans="12:18" x14ac:dyDescent="0.2">
      <c r="L5889" s="869"/>
      <c r="M5889" s="813"/>
      <c r="N5889" s="870"/>
      <c r="O5889" s="902"/>
      <c r="P5889" s="869"/>
      <c r="Q5889" s="813"/>
      <c r="R5889" s="870"/>
    </row>
    <row r="5890" spans="12:18" x14ac:dyDescent="0.2">
      <c r="L5890" s="869"/>
      <c r="M5890" s="813"/>
      <c r="N5890" s="870"/>
      <c r="O5890" s="902"/>
      <c r="P5890" s="869"/>
      <c r="Q5890" s="813"/>
      <c r="R5890" s="870"/>
    </row>
    <row r="5891" spans="12:18" x14ac:dyDescent="0.2">
      <c r="L5891" s="869"/>
      <c r="M5891" s="813"/>
      <c r="N5891" s="870"/>
      <c r="O5891" s="902"/>
      <c r="P5891" s="869"/>
      <c r="Q5891" s="813"/>
      <c r="R5891" s="870"/>
    </row>
    <row r="5892" spans="12:18" x14ac:dyDescent="0.2">
      <c r="L5892" s="869"/>
      <c r="M5892" s="813"/>
      <c r="N5892" s="870"/>
      <c r="O5892" s="902"/>
      <c r="P5892" s="869"/>
      <c r="Q5892" s="813"/>
      <c r="R5892" s="870"/>
    </row>
    <row r="5893" spans="12:18" x14ac:dyDescent="0.2">
      <c r="L5893" s="869"/>
      <c r="M5893" s="813"/>
      <c r="N5893" s="870"/>
      <c r="O5893" s="902"/>
      <c r="P5893" s="869"/>
      <c r="Q5893" s="813"/>
      <c r="R5893" s="870"/>
    </row>
    <row r="5894" spans="12:18" x14ac:dyDescent="0.2">
      <c r="L5894" s="869"/>
      <c r="M5894" s="813"/>
      <c r="N5894" s="870"/>
      <c r="O5894" s="902"/>
      <c r="P5894" s="869"/>
      <c r="Q5894" s="813"/>
      <c r="R5894" s="870"/>
    </row>
    <row r="5895" spans="12:18" x14ac:dyDescent="0.2">
      <c r="L5895" s="869"/>
      <c r="M5895" s="813"/>
      <c r="N5895" s="870"/>
      <c r="O5895" s="902"/>
      <c r="P5895" s="869"/>
      <c r="Q5895" s="813"/>
      <c r="R5895" s="870"/>
    </row>
    <row r="5896" spans="12:18" x14ac:dyDescent="0.2">
      <c r="L5896" s="869"/>
      <c r="M5896" s="813"/>
      <c r="N5896" s="870"/>
      <c r="O5896" s="902"/>
      <c r="P5896" s="869"/>
      <c r="Q5896" s="813"/>
      <c r="R5896" s="870"/>
    </row>
    <row r="5897" spans="12:18" x14ac:dyDescent="0.2">
      <c r="L5897" s="869"/>
      <c r="M5897" s="813"/>
      <c r="N5897" s="870"/>
      <c r="O5897" s="902"/>
      <c r="P5897" s="869"/>
      <c r="Q5897" s="813"/>
      <c r="R5897" s="870"/>
    </row>
    <row r="5898" spans="12:18" x14ac:dyDescent="0.2">
      <c r="L5898" s="869"/>
      <c r="M5898" s="813"/>
      <c r="N5898" s="870"/>
      <c r="O5898" s="902"/>
      <c r="P5898" s="869"/>
      <c r="Q5898" s="813"/>
      <c r="R5898" s="870"/>
    </row>
    <row r="5899" spans="12:18" x14ac:dyDescent="0.2">
      <c r="L5899" s="869"/>
      <c r="M5899" s="813"/>
      <c r="N5899" s="870"/>
      <c r="O5899" s="902"/>
      <c r="P5899" s="869"/>
      <c r="Q5899" s="813"/>
      <c r="R5899" s="870"/>
    </row>
    <row r="5900" spans="12:18" x14ac:dyDescent="0.2">
      <c r="L5900" s="869"/>
      <c r="M5900" s="813"/>
      <c r="N5900" s="870"/>
      <c r="O5900" s="902"/>
      <c r="P5900" s="869"/>
      <c r="Q5900" s="813"/>
      <c r="R5900" s="870"/>
    </row>
    <row r="5901" spans="12:18" x14ac:dyDescent="0.2">
      <c r="L5901" s="869"/>
      <c r="M5901" s="813"/>
      <c r="N5901" s="870"/>
      <c r="O5901" s="902"/>
      <c r="P5901" s="869"/>
      <c r="Q5901" s="813"/>
      <c r="R5901" s="870"/>
    </row>
    <row r="5902" spans="12:18" x14ac:dyDescent="0.2">
      <c r="L5902" s="869"/>
      <c r="M5902" s="813"/>
      <c r="N5902" s="870"/>
      <c r="O5902" s="902"/>
      <c r="P5902" s="869"/>
      <c r="Q5902" s="813"/>
      <c r="R5902" s="870"/>
    </row>
    <row r="5903" spans="12:18" x14ac:dyDescent="0.2">
      <c r="L5903" s="869"/>
      <c r="M5903" s="813"/>
      <c r="N5903" s="870"/>
      <c r="O5903" s="902"/>
      <c r="P5903" s="869"/>
      <c r="Q5903" s="813"/>
      <c r="R5903" s="870"/>
    </row>
    <row r="5904" spans="12:18" x14ac:dyDescent="0.2">
      <c r="L5904" s="869"/>
      <c r="M5904" s="813"/>
      <c r="N5904" s="870"/>
      <c r="O5904" s="902"/>
      <c r="P5904" s="869"/>
      <c r="Q5904" s="813"/>
      <c r="R5904" s="870"/>
    </row>
    <row r="5905" spans="12:18" x14ac:dyDescent="0.2">
      <c r="L5905" s="869"/>
      <c r="M5905" s="813"/>
      <c r="N5905" s="870"/>
      <c r="O5905" s="902"/>
      <c r="P5905" s="869"/>
      <c r="Q5905" s="813"/>
      <c r="R5905" s="870"/>
    </row>
    <row r="5906" spans="12:18" x14ac:dyDescent="0.2">
      <c r="L5906" s="869"/>
      <c r="M5906" s="813"/>
      <c r="N5906" s="870"/>
      <c r="O5906" s="902"/>
      <c r="P5906" s="869"/>
      <c r="Q5906" s="813"/>
      <c r="R5906" s="870"/>
    </row>
    <row r="5907" spans="12:18" x14ac:dyDescent="0.2">
      <c r="L5907" s="869"/>
      <c r="M5907" s="813"/>
      <c r="N5907" s="870"/>
      <c r="O5907" s="902"/>
      <c r="P5907" s="869"/>
      <c r="Q5907" s="813"/>
      <c r="R5907" s="870"/>
    </row>
    <row r="5908" spans="12:18" x14ac:dyDescent="0.2">
      <c r="L5908" s="869"/>
      <c r="M5908" s="813"/>
      <c r="N5908" s="870"/>
      <c r="O5908" s="902"/>
      <c r="P5908" s="869"/>
      <c r="Q5908" s="813"/>
      <c r="R5908" s="870"/>
    </row>
    <row r="5909" spans="12:18" x14ac:dyDescent="0.2">
      <c r="L5909" s="869"/>
      <c r="M5909" s="813"/>
      <c r="N5909" s="870"/>
      <c r="O5909" s="902"/>
      <c r="P5909" s="869"/>
      <c r="Q5909" s="813"/>
      <c r="R5909" s="870"/>
    </row>
    <row r="5910" spans="12:18" x14ac:dyDescent="0.2">
      <c r="L5910" s="869"/>
      <c r="M5910" s="813"/>
      <c r="N5910" s="870"/>
      <c r="O5910" s="902"/>
      <c r="P5910" s="869"/>
      <c r="Q5910" s="813"/>
      <c r="R5910" s="870"/>
    </row>
    <row r="5911" spans="12:18" x14ac:dyDescent="0.2">
      <c r="L5911" s="869"/>
      <c r="M5911" s="813"/>
      <c r="N5911" s="870"/>
      <c r="O5911" s="902"/>
      <c r="P5911" s="869"/>
      <c r="Q5911" s="813"/>
      <c r="R5911" s="870"/>
    </row>
    <row r="5912" spans="12:18" x14ac:dyDescent="0.2">
      <c r="L5912" s="869"/>
      <c r="M5912" s="813"/>
      <c r="N5912" s="870"/>
      <c r="O5912" s="902"/>
      <c r="P5912" s="869"/>
      <c r="Q5912" s="813"/>
      <c r="R5912" s="870"/>
    </row>
    <row r="5913" spans="12:18" x14ac:dyDescent="0.2">
      <c r="L5913" s="869"/>
      <c r="M5913" s="813"/>
      <c r="N5913" s="870"/>
      <c r="O5913" s="902"/>
      <c r="P5913" s="869"/>
      <c r="Q5913" s="813"/>
      <c r="R5913" s="870"/>
    </row>
    <row r="5914" spans="12:18" x14ac:dyDescent="0.2">
      <c r="L5914" s="869"/>
      <c r="M5914" s="813"/>
      <c r="N5914" s="870"/>
      <c r="O5914" s="902"/>
      <c r="P5914" s="869"/>
      <c r="Q5914" s="813"/>
      <c r="R5914" s="870"/>
    </row>
    <row r="5915" spans="12:18" x14ac:dyDescent="0.2">
      <c r="L5915" s="869"/>
      <c r="M5915" s="813"/>
      <c r="N5915" s="870"/>
      <c r="O5915" s="902"/>
      <c r="P5915" s="869"/>
      <c r="Q5915" s="813"/>
      <c r="R5915" s="870"/>
    </row>
    <row r="5916" spans="12:18" x14ac:dyDescent="0.2">
      <c r="L5916" s="869"/>
      <c r="M5916" s="813"/>
      <c r="N5916" s="870"/>
      <c r="O5916" s="902"/>
      <c r="P5916" s="869"/>
      <c r="Q5916" s="813"/>
      <c r="R5916" s="870"/>
    </row>
    <row r="5917" spans="12:18" x14ac:dyDescent="0.2">
      <c r="L5917" s="869"/>
      <c r="M5917" s="813"/>
      <c r="N5917" s="870"/>
      <c r="O5917" s="902"/>
      <c r="P5917" s="869"/>
      <c r="Q5917" s="813"/>
      <c r="R5917" s="870"/>
    </row>
    <row r="5918" spans="12:18" x14ac:dyDescent="0.2">
      <c r="L5918" s="869"/>
      <c r="M5918" s="813"/>
      <c r="N5918" s="870"/>
      <c r="O5918" s="902"/>
      <c r="P5918" s="869"/>
      <c r="Q5918" s="813"/>
      <c r="R5918" s="870"/>
    </row>
    <row r="5919" spans="12:18" x14ac:dyDescent="0.2">
      <c r="L5919" s="869"/>
      <c r="M5919" s="813"/>
      <c r="N5919" s="870"/>
      <c r="O5919" s="902"/>
      <c r="P5919" s="869"/>
      <c r="Q5919" s="813"/>
      <c r="R5919" s="870"/>
    </row>
    <row r="5920" spans="12:18" x14ac:dyDescent="0.2">
      <c r="L5920" s="869"/>
      <c r="M5920" s="813"/>
      <c r="N5920" s="870"/>
      <c r="O5920" s="902"/>
      <c r="P5920" s="869"/>
      <c r="Q5920" s="813"/>
      <c r="R5920" s="870"/>
    </row>
    <row r="5921" spans="12:18" x14ac:dyDescent="0.2">
      <c r="L5921" s="869"/>
      <c r="M5921" s="813"/>
      <c r="N5921" s="870"/>
      <c r="O5921" s="902"/>
      <c r="P5921" s="869"/>
      <c r="Q5921" s="813"/>
      <c r="R5921" s="870"/>
    </row>
    <row r="5922" spans="12:18" x14ac:dyDescent="0.2">
      <c r="L5922" s="869"/>
      <c r="M5922" s="813"/>
      <c r="N5922" s="870"/>
      <c r="O5922" s="902"/>
      <c r="P5922" s="869"/>
      <c r="Q5922" s="813"/>
      <c r="R5922" s="870"/>
    </row>
    <row r="5923" spans="12:18" x14ac:dyDescent="0.2">
      <c r="L5923" s="869"/>
      <c r="M5923" s="813"/>
      <c r="N5923" s="870"/>
      <c r="O5923" s="902"/>
      <c r="P5923" s="869"/>
      <c r="Q5923" s="813"/>
      <c r="R5923" s="870"/>
    </row>
    <row r="5924" spans="12:18" x14ac:dyDescent="0.2">
      <c r="L5924" s="869"/>
      <c r="M5924" s="813"/>
      <c r="N5924" s="870"/>
      <c r="O5924" s="902"/>
      <c r="P5924" s="869"/>
      <c r="Q5924" s="813"/>
      <c r="R5924" s="870"/>
    </row>
    <row r="5925" spans="12:18" x14ac:dyDescent="0.2">
      <c r="L5925" s="869"/>
      <c r="M5925" s="813"/>
      <c r="N5925" s="870"/>
      <c r="O5925" s="902"/>
      <c r="P5925" s="869"/>
      <c r="Q5925" s="813"/>
      <c r="R5925" s="870"/>
    </row>
    <row r="5926" spans="12:18" x14ac:dyDescent="0.2">
      <c r="L5926" s="869"/>
      <c r="M5926" s="813"/>
      <c r="N5926" s="870"/>
      <c r="O5926" s="902"/>
      <c r="P5926" s="869"/>
      <c r="Q5926" s="813"/>
      <c r="R5926" s="870"/>
    </row>
    <row r="5927" spans="12:18" x14ac:dyDescent="0.2">
      <c r="L5927" s="869"/>
      <c r="M5927" s="813"/>
      <c r="N5927" s="870"/>
      <c r="O5927" s="902"/>
      <c r="P5927" s="869"/>
      <c r="Q5927" s="813"/>
      <c r="R5927" s="870"/>
    </row>
    <row r="5928" spans="12:18" x14ac:dyDescent="0.2">
      <c r="L5928" s="869"/>
      <c r="M5928" s="813"/>
      <c r="N5928" s="870"/>
      <c r="O5928" s="902"/>
      <c r="P5928" s="869"/>
      <c r="Q5928" s="813"/>
      <c r="R5928" s="870"/>
    </row>
    <row r="5929" spans="12:18" x14ac:dyDescent="0.2">
      <c r="L5929" s="869"/>
      <c r="M5929" s="813"/>
      <c r="N5929" s="870"/>
      <c r="O5929" s="902"/>
      <c r="P5929" s="869"/>
      <c r="Q5929" s="813"/>
      <c r="R5929" s="870"/>
    </row>
    <row r="5930" spans="12:18" x14ac:dyDescent="0.2">
      <c r="L5930" s="869"/>
      <c r="M5930" s="813"/>
      <c r="N5930" s="870"/>
      <c r="O5930" s="902"/>
      <c r="P5930" s="869"/>
      <c r="Q5930" s="813"/>
      <c r="R5930" s="870"/>
    </row>
    <row r="5931" spans="12:18" x14ac:dyDescent="0.2">
      <c r="L5931" s="869"/>
      <c r="M5931" s="813"/>
      <c r="N5931" s="870"/>
      <c r="O5931" s="902"/>
      <c r="P5931" s="869"/>
      <c r="Q5931" s="813"/>
      <c r="R5931" s="870"/>
    </row>
    <row r="5932" spans="12:18" x14ac:dyDescent="0.2">
      <c r="L5932" s="869"/>
      <c r="M5932" s="813"/>
      <c r="N5932" s="870"/>
      <c r="O5932" s="902"/>
      <c r="P5932" s="869"/>
      <c r="Q5932" s="813"/>
      <c r="R5932" s="870"/>
    </row>
    <row r="5933" spans="12:18" x14ac:dyDescent="0.2">
      <c r="L5933" s="869"/>
      <c r="M5933" s="813"/>
      <c r="N5933" s="870"/>
      <c r="O5933" s="902"/>
      <c r="P5933" s="869"/>
      <c r="Q5933" s="813"/>
      <c r="R5933" s="870"/>
    </row>
    <row r="5934" spans="12:18" x14ac:dyDescent="0.2">
      <c r="L5934" s="869"/>
      <c r="M5934" s="813"/>
      <c r="N5934" s="870"/>
      <c r="O5934" s="902"/>
      <c r="P5934" s="869"/>
      <c r="Q5934" s="813"/>
      <c r="R5934" s="870"/>
    </row>
    <row r="5935" spans="12:18" x14ac:dyDescent="0.2">
      <c r="L5935" s="869"/>
      <c r="M5935" s="813"/>
      <c r="N5935" s="870"/>
      <c r="O5935" s="902"/>
      <c r="P5935" s="869"/>
      <c r="Q5935" s="813"/>
      <c r="R5935" s="870"/>
    </row>
    <row r="5936" spans="12:18" x14ac:dyDescent="0.2">
      <c r="L5936" s="869"/>
      <c r="M5936" s="813"/>
      <c r="N5936" s="870"/>
      <c r="O5936" s="902"/>
      <c r="P5936" s="869"/>
      <c r="Q5936" s="813"/>
      <c r="R5936" s="870"/>
    </row>
    <row r="5937" spans="12:18" x14ac:dyDescent="0.2">
      <c r="L5937" s="869"/>
      <c r="M5937" s="813"/>
      <c r="N5937" s="870"/>
      <c r="O5937" s="902"/>
      <c r="P5937" s="869"/>
      <c r="Q5937" s="813"/>
      <c r="R5937" s="870"/>
    </row>
    <row r="5938" spans="12:18" x14ac:dyDescent="0.2">
      <c r="L5938" s="869"/>
      <c r="M5938" s="813"/>
      <c r="N5938" s="870"/>
      <c r="O5938" s="902"/>
      <c r="P5938" s="869"/>
      <c r="Q5938" s="813"/>
      <c r="R5938" s="870"/>
    </row>
    <row r="5939" spans="12:18" x14ac:dyDescent="0.2">
      <c r="L5939" s="869"/>
      <c r="M5939" s="813"/>
      <c r="N5939" s="870"/>
      <c r="O5939" s="902"/>
      <c r="P5939" s="869"/>
      <c r="Q5939" s="813"/>
      <c r="R5939" s="870"/>
    </row>
    <row r="5940" spans="12:18" x14ac:dyDescent="0.2">
      <c r="L5940" s="869"/>
      <c r="M5940" s="813"/>
      <c r="N5940" s="870"/>
      <c r="O5940" s="902"/>
      <c r="P5940" s="869"/>
      <c r="Q5940" s="813"/>
      <c r="R5940" s="870"/>
    </row>
    <row r="5941" spans="12:18" x14ac:dyDescent="0.2">
      <c r="L5941" s="869"/>
      <c r="M5941" s="813"/>
      <c r="N5941" s="870"/>
      <c r="O5941" s="902"/>
      <c r="P5941" s="869"/>
      <c r="Q5941" s="813"/>
      <c r="R5941" s="870"/>
    </row>
    <row r="5942" spans="12:18" x14ac:dyDescent="0.2">
      <c r="L5942" s="869"/>
      <c r="M5942" s="813"/>
      <c r="N5942" s="870"/>
      <c r="O5942" s="902"/>
      <c r="P5942" s="869"/>
      <c r="Q5942" s="813"/>
      <c r="R5942" s="870"/>
    </row>
    <row r="5943" spans="12:18" x14ac:dyDescent="0.2">
      <c r="L5943" s="869"/>
      <c r="M5943" s="813"/>
      <c r="N5943" s="870"/>
      <c r="O5943" s="902"/>
      <c r="P5943" s="869"/>
      <c r="Q5943" s="813"/>
      <c r="R5943" s="870"/>
    </row>
    <row r="5944" spans="12:18" x14ac:dyDescent="0.2">
      <c r="L5944" s="869"/>
      <c r="M5944" s="813"/>
      <c r="N5944" s="870"/>
      <c r="O5944" s="902"/>
      <c r="P5944" s="869"/>
      <c r="Q5944" s="813"/>
      <c r="R5944" s="870"/>
    </row>
    <row r="5945" spans="12:18" x14ac:dyDescent="0.2">
      <c r="L5945" s="869"/>
      <c r="M5945" s="813"/>
      <c r="N5945" s="870"/>
      <c r="O5945" s="902"/>
      <c r="P5945" s="869"/>
      <c r="Q5945" s="813"/>
      <c r="R5945" s="870"/>
    </row>
    <row r="5946" spans="12:18" x14ac:dyDescent="0.2">
      <c r="L5946" s="869"/>
      <c r="M5946" s="813"/>
      <c r="N5946" s="870"/>
      <c r="O5946" s="902"/>
      <c r="P5946" s="869"/>
      <c r="Q5946" s="813"/>
      <c r="R5946" s="870"/>
    </row>
    <row r="5947" spans="12:18" x14ac:dyDescent="0.2">
      <c r="L5947" s="869"/>
      <c r="M5947" s="813"/>
      <c r="N5947" s="870"/>
      <c r="O5947" s="902"/>
      <c r="P5947" s="869"/>
      <c r="Q5947" s="813"/>
      <c r="R5947" s="870"/>
    </row>
    <row r="5948" spans="12:18" x14ac:dyDescent="0.2">
      <c r="L5948" s="869"/>
      <c r="M5948" s="813"/>
      <c r="N5948" s="870"/>
      <c r="O5948" s="902"/>
      <c r="P5948" s="869"/>
      <c r="Q5948" s="813"/>
      <c r="R5948" s="870"/>
    </row>
    <row r="5949" spans="12:18" x14ac:dyDescent="0.2">
      <c r="L5949" s="869"/>
      <c r="M5949" s="813"/>
      <c r="N5949" s="870"/>
      <c r="O5949" s="902"/>
      <c r="P5949" s="869"/>
      <c r="Q5949" s="813"/>
      <c r="R5949" s="870"/>
    </row>
    <row r="5950" spans="12:18" x14ac:dyDescent="0.2">
      <c r="L5950" s="869"/>
      <c r="M5950" s="813"/>
      <c r="N5950" s="870"/>
      <c r="O5950" s="902"/>
      <c r="P5950" s="869"/>
      <c r="Q5950" s="813"/>
      <c r="R5950" s="870"/>
    </row>
    <row r="5951" spans="12:18" x14ac:dyDescent="0.2">
      <c r="L5951" s="869"/>
      <c r="M5951" s="813"/>
      <c r="N5951" s="870"/>
      <c r="O5951" s="902"/>
      <c r="P5951" s="869"/>
      <c r="Q5951" s="813"/>
      <c r="R5951" s="870"/>
    </row>
    <row r="5952" spans="12:18" x14ac:dyDescent="0.2">
      <c r="L5952" s="869"/>
      <c r="M5952" s="813"/>
      <c r="N5952" s="870"/>
      <c r="O5952" s="902"/>
      <c r="P5952" s="869"/>
      <c r="Q5952" s="813"/>
      <c r="R5952" s="870"/>
    </row>
    <row r="5953" spans="12:18" x14ac:dyDescent="0.2">
      <c r="L5953" s="869"/>
      <c r="M5953" s="813"/>
      <c r="N5953" s="870"/>
      <c r="O5953" s="902"/>
      <c r="P5953" s="869"/>
      <c r="Q5953" s="813"/>
      <c r="R5953" s="870"/>
    </row>
    <row r="5954" spans="12:18" x14ac:dyDescent="0.2">
      <c r="L5954" s="869"/>
      <c r="M5954" s="813"/>
      <c r="N5954" s="870"/>
      <c r="O5954" s="902"/>
      <c r="P5954" s="869"/>
      <c r="Q5954" s="813"/>
      <c r="R5954" s="870"/>
    </row>
    <row r="5955" spans="12:18" x14ac:dyDescent="0.2">
      <c r="L5955" s="869"/>
      <c r="M5955" s="813"/>
      <c r="N5955" s="870"/>
      <c r="O5955" s="902"/>
      <c r="P5955" s="869"/>
      <c r="Q5955" s="813"/>
      <c r="R5955" s="870"/>
    </row>
    <row r="5956" spans="12:18" x14ac:dyDescent="0.2">
      <c r="L5956" s="869"/>
      <c r="M5956" s="813"/>
      <c r="N5956" s="870"/>
      <c r="O5956" s="902"/>
      <c r="P5956" s="869"/>
      <c r="Q5956" s="813"/>
      <c r="R5956" s="870"/>
    </row>
    <row r="5957" spans="12:18" x14ac:dyDescent="0.2">
      <c r="L5957" s="869"/>
      <c r="M5957" s="813"/>
      <c r="N5957" s="870"/>
      <c r="O5957" s="902"/>
      <c r="P5957" s="869"/>
      <c r="Q5957" s="813"/>
      <c r="R5957" s="870"/>
    </row>
    <row r="5958" spans="12:18" x14ac:dyDescent="0.2">
      <c r="L5958" s="869"/>
      <c r="M5958" s="813"/>
      <c r="N5958" s="870"/>
      <c r="O5958" s="902"/>
      <c r="P5958" s="869"/>
      <c r="Q5958" s="813"/>
      <c r="R5958" s="870"/>
    </row>
    <row r="5959" spans="12:18" x14ac:dyDescent="0.2">
      <c r="L5959" s="869"/>
      <c r="M5959" s="813"/>
      <c r="N5959" s="870"/>
      <c r="O5959" s="902"/>
      <c r="P5959" s="869"/>
      <c r="Q5959" s="813"/>
      <c r="R5959" s="870"/>
    </row>
    <row r="5960" spans="12:18" x14ac:dyDescent="0.2">
      <c r="L5960" s="869"/>
      <c r="M5960" s="813"/>
      <c r="N5960" s="870"/>
      <c r="O5960" s="902"/>
      <c r="P5960" s="869"/>
      <c r="Q5960" s="813"/>
      <c r="R5960" s="870"/>
    </row>
    <row r="5961" spans="12:18" x14ac:dyDescent="0.2">
      <c r="L5961" s="869"/>
      <c r="M5961" s="813"/>
      <c r="N5961" s="870"/>
      <c r="O5961" s="902"/>
      <c r="P5961" s="869"/>
      <c r="Q5961" s="813"/>
      <c r="R5961" s="870"/>
    </row>
    <row r="5962" spans="12:18" x14ac:dyDescent="0.2">
      <c r="L5962" s="869"/>
      <c r="M5962" s="813"/>
      <c r="N5962" s="870"/>
      <c r="O5962" s="902"/>
      <c r="P5962" s="869"/>
      <c r="Q5962" s="813"/>
      <c r="R5962" s="870"/>
    </row>
    <row r="5963" spans="12:18" x14ac:dyDescent="0.2">
      <c r="L5963" s="869"/>
      <c r="M5963" s="813"/>
      <c r="N5963" s="870"/>
      <c r="O5963" s="902"/>
      <c r="P5963" s="869"/>
      <c r="Q5963" s="813"/>
      <c r="R5963" s="870"/>
    </row>
    <row r="5964" spans="12:18" x14ac:dyDescent="0.2">
      <c r="L5964" s="869"/>
      <c r="M5964" s="813"/>
      <c r="N5964" s="870"/>
      <c r="O5964" s="902"/>
      <c r="P5964" s="869"/>
      <c r="Q5964" s="813"/>
      <c r="R5964" s="870"/>
    </row>
    <row r="5965" spans="12:18" x14ac:dyDescent="0.2">
      <c r="L5965" s="869"/>
      <c r="M5965" s="813"/>
      <c r="N5965" s="870"/>
      <c r="O5965" s="902"/>
      <c r="P5965" s="869"/>
      <c r="Q5965" s="813"/>
      <c r="R5965" s="870"/>
    </row>
    <row r="5966" spans="12:18" x14ac:dyDescent="0.2">
      <c r="L5966" s="869"/>
      <c r="M5966" s="813"/>
      <c r="N5966" s="870"/>
      <c r="O5966" s="902"/>
      <c r="P5966" s="869"/>
      <c r="Q5966" s="813"/>
      <c r="R5966" s="870"/>
    </row>
    <row r="5967" spans="12:18" x14ac:dyDescent="0.2">
      <c r="L5967" s="869"/>
      <c r="M5967" s="813"/>
      <c r="N5967" s="870"/>
      <c r="O5967" s="902"/>
      <c r="P5967" s="869"/>
      <c r="Q5967" s="813"/>
      <c r="R5967" s="870"/>
    </row>
    <row r="5968" spans="12:18" x14ac:dyDescent="0.2">
      <c r="L5968" s="869"/>
      <c r="M5968" s="813"/>
      <c r="N5968" s="870"/>
      <c r="O5968" s="902"/>
      <c r="P5968" s="869"/>
      <c r="Q5968" s="813"/>
      <c r="R5968" s="870"/>
    </row>
    <row r="5969" spans="12:18" x14ac:dyDescent="0.2">
      <c r="L5969" s="869"/>
      <c r="M5969" s="813"/>
      <c r="N5969" s="870"/>
      <c r="O5969" s="902"/>
      <c r="P5969" s="869"/>
      <c r="Q5969" s="813"/>
      <c r="R5969" s="870"/>
    </row>
    <row r="5970" spans="12:18" x14ac:dyDescent="0.2">
      <c r="L5970" s="869"/>
      <c r="M5970" s="813"/>
      <c r="N5970" s="870"/>
      <c r="O5970" s="902"/>
      <c r="P5970" s="869"/>
      <c r="Q5970" s="813"/>
      <c r="R5970" s="870"/>
    </row>
    <row r="5971" spans="12:18" x14ac:dyDescent="0.2">
      <c r="L5971" s="869"/>
      <c r="M5971" s="813"/>
      <c r="N5971" s="870"/>
      <c r="O5971" s="902"/>
      <c r="P5971" s="869"/>
      <c r="Q5971" s="813"/>
      <c r="R5971" s="870"/>
    </row>
    <row r="5972" spans="12:18" x14ac:dyDescent="0.2">
      <c r="L5972" s="869"/>
      <c r="M5972" s="813"/>
      <c r="N5972" s="870"/>
      <c r="O5972" s="902"/>
      <c r="P5972" s="869"/>
      <c r="Q5972" s="813"/>
      <c r="R5972" s="870"/>
    </row>
    <row r="5973" spans="12:18" x14ac:dyDescent="0.2">
      <c r="L5973" s="869"/>
      <c r="M5973" s="813"/>
      <c r="N5973" s="870"/>
      <c r="O5973" s="902"/>
      <c r="P5973" s="869"/>
      <c r="Q5973" s="813"/>
      <c r="R5973" s="870"/>
    </row>
    <row r="5974" spans="12:18" x14ac:dyDescent="0.2">
      <c r="L5974" s="869"/>
      <c r="M5974" s="813"/>
      <c r="N5974" s="870"/>
      <c r="O5974" s="902"/>
      <c r="P5974" s="869"/>
      <c r="Q5974" s="813"/>
      <c r="R5974" s="870"/>
    </row>
    <row r="5975" spans="12:18" x14ac:dyDescent="0.2">
      <c r="L5975" s="869"/>
      <c r="M5975" s="813"/>
      <c r="N5975" s="870"/>
      <c r="O5975" s="902"/>
      <c r="P5975" s="869"/>
      <c r="Q5975" s="813"/>
      <c r="R5975" s="870"/>
    </row>
    <row r="5976" spans="12:18" x14ac:dyDescent="0.2">
      <c r="L5976" s="869"/>
      <c r="M5976" s="813"/>
      <c r="N5976" s="870"/>
      <c r="O5976" s="902"/>
      <c r="P5976" s="869"/>
      <c r="Q5976" s="813"/>
      <c r="R5976" s="870"/>
    </row>
    <row r="5977" spans="12:18" x14ac:dyDescent="0.2">
      <c r="L5977" s="869"/>
      <c r="M5977" s="813"/>
      <c r="N5977" s="870"/>
      <c r="O5977" s="902"/>
      <c r="P5977" s="869"/>
      <c r="Q5977" s="813"/>
      <c r="R5977" s="870"/>
    </row>
    <row r="5978" spans="12:18" x14ac:dyDescent="0.2">
      <c r="L5978" s="869"/>
      <c r="M5978" s="813"/>
      <c r="N5978" s="870"/>
      <c r="O5978" s="902"/>
      <c r="P5978" s="869"/>
      <c r="Q5978" s="813"/>
      <c r="R5978" s="870"/>
    </row>
    <row r="5979" spans="12:18" x14ac:dyDescent="0.2">
      <c r="L5979" s="869"/>
      <c r="M5979" s="813"/>
      <c r="N5979" s="870"/>
      <c r="O5979" s="902"/>
      <c r="P5979" s="869"/>
      <c r="Q5979" s="813"/>
      <c r="R5979" s="870"/>
    </row>
    <row r="5980" spans="12:18" x14ac:dyDescent="0.2">
      <c r="L5980" s="869"/>
      <c r="M5980" s="813"/>
      <c r="N5980" s="870"/>
      <c r="O5980" s="902"/>
      <c r="P5980" s="869"/>
      <c r="Q5980" s="813"/>
      <c r="R5980" s="870"/>
    </row>
    <row r="5981" spans="12:18" x14ac:dyDescent="0.2">
      <c r="L5981" s="869"/>
      <c r="M5981" s="813"/>
      <c r="N5981" s="870"/>
      <c r="O5981" s="902"/>
      <c r="P5981" s="869"/>
      <c r="Q5981" s="813"/>
      <c r="R5981" s="870"/>
    </row>
    <row r="5982" spans="12:18" x14ac:dyDescent="0.2">
      <c r="L5982" s="869"/>
      <c r="M5982" s="813"/>
      <c r="N5982" s="870"/>
      <c r="O5982" s="902"/>
      <c r="P5982" s="869"/>
      <c r="Q5982" s="813"/>
      <c r="R5982" s="870"/>
    </row>
    <row r="5983" spans="12:18" x14ac:dyDescent="0.2">
      <c r="L5983" s="869"/>
      <c r="M5983" s="813"/>
      <c r="N5983" s="870"/>
      <c r="O5983" s="902"/>
      <c r="P5983" s="869"/>
      <c r="Q5983" s="813"/>
      <c r="R5983" s="870"/>
    </row>
    <row r="5984" spans="12:18" x14ac:dyDescent="0.2">
      <c r="L5984" s="869"/>
      <c r="M5984" s="813"/>
      <c r="N5984" s="870"/>
      <c r="O5984" s="902"/>
      <c r="P5984" s="869"/>
      <c r="Q5984" s="813"/>
      <c r="R5984" s="870"/>
    </row>
    <row r="5985" spans="12:18" x14ac:dyDescent="0.2">
      <c r="L5985" s="869"/>
      <c r="M5985" s="813"/>
      <c r="N5985" s="870"/>
      <c r="O5985" s="902"/>
      <c r="P5985" s="869"/>
      <c r="Q5985" s="813"/>
      <c r="R5985" s="870"/>
    </row>
    <row r="5986" spans="12:18" x14ac:dyDescent="0.2">
      <c r="L5986" s="869"/>
      <c r="M5986" s="813"/>
      <c r="N5986" s="870"/>
      <c r="O5986" s="902"/>
      <c r="P5986" s="869"/>
      <c r="Q5986" s="813"/>
      <c r="R5986" s="870"/>
    </row>
    <row r="5987" spans="12:18" x14ac:dyDescent="0.2">
      <c r="L5987" s="869"/>
      <c r="M5987" s="813"/>
      <c r="N5987" s="870"/>
      <c r="O5987" s="902"/>
      <c r="P5987" s="869"/>
      <c r="Q5987" s="813"/>
      <c r="R5987" s="870"/>
    </row>
    <row r="5988" spans="12:18" x14ac:dyDescent="0.2">
      <c r="L5988" s="869"/>
      <c r="M5988" s="813"/>
      <c r="N5988" s="870"/>
      <c r="O5988" s="902"/>
      <c r="P5988" s="869"/>
      <c r="Q5988" s="813"/>
      <c r="R5988" s="870"/>
    </row>
    <row r="5989" spans="12:18" x14ac:dyDescent="0.2">
      <c r="L5989" s="869"/>
      <c r="M5989" s="813"/>
      <c r="N5989" s="870"/>
      <c r="O5989" s="902"/>
      <c r="P5989" s="869"/>
      <c r="Q5989" s="813"/>
      <c r="R5989" s="870"/>
    </row>
    <row r="5990" spans="12:18" x14ac:dyDescent="0.2">
      <c r="L5990" s="869"/>
      <c r="M5990" s="813"/>
      <c r="N5990" s="870"/>
      <c r="O5990" s="902"/>
      <c r="P5990" s="869"/>
      <c r="Q5990" s="813"/>
      <c r="R5990" s="870"/>
    </row>
    <row r="5991" spans="12:18" x14ac:dyDescent="0.2">
      <c r="L5991" s="869"/>
      <c r="M5991" s="813"/>
      <c r="N5991" s="870"/>
      <c r="O5991" s="902"/>
      <c r="P5991" s="869"/>
      <c r="Q5991" s="813"/>
      <c r="R5991" s="870"/>
    </row>
    <row r="5992" spans="12:18" x14ac:dyDescent="0.2">
      <c r="L5992" s="869"/>
      <c r="M5992" s="813"/>
      <c r="N5992" s="870"/>
      <c r="O5992" s="902"/>
      <c r="P5992" s="869"/>
      <c r="Q5992" s="813"/>
      <c r="R5992" s="870"/>
    </row>
    <row r="5993" spans="12:18" x14ac:dyDescent="0.2">
      <c r="L5993" s="869"/>
      <c r="M5993" s="813"/>
      <c r="N5993" s="870"/>
      <c r="O5993" s="902"/>
      <c r="P5993" s="869"/>
      <c r="Q5993" s="813"/>
      <c r="R5993" s="870"/>
    </row>
    <row r="5994" spans="12:18" x14ac:dyDescent="0.2">
      <c r="L5994" s="869"/>
      <c r="M5994" s="813"/>
      <c r="N5994" s="870"/>
      <c r="O5994" s="902"/>
      <c r="P5994" s="869"/>
      <c r="Q5994" s="813"/>
      <c r="R5994" s="870"/>
    </row>
    <row r="5995" spans="12:18" x14ac:dyDescent="0.2">
      <c r="L5995" s="869"/>
      <c r="M5995" s="813"/>
      <c r="N5995" s="870"/>
      <c r="O5995" s="902"/>
      <c r="P5995" s="869"/>
      <c r="Q5995" s="813"/>
      <c r="R5995" s="870"/>
    </row>
    <row r="5996" spans="12:18" x14ac:dyDescent="0.2">
      <c r="L5996" s="869"/>
      <c r="M5996" s="813"/>
      <c r="N5996" s="870"/>
      <c r="O5996" s="902"/>
      <c r="P5996" s="869"/>
      <c r="Q5996" s="813"/>
      <c r="R5996" s="870"/>
    </row>
    <row r="5997" spans="12:18" x14ac:dyDescent="0.2">
      <c r="L5997" s="869"/>
      <c r="M5997" s="813"/>
      <c r="N5997" s="870"/>
      <c r="O5997" s="902"/>
      <c r="P5997" s="869"/>
      <c r="Q5997" s="813"/>
      <c r="R5997" s="870"/>
    </row>
    <row r="5998" spans="12:18" x14ac:dyDescent="0.2">
      <c r="L5998" s="869"/>
      <c r="M5998" s="813"/>
      <c r="N5998" s="870"/>
      <c r="O5998" s="902"/>
      <c r="P5998" s="869"/>
      <c r="Q5998" s="813"/>
      <c r="R5998" s="870"/>
    </row>
    <row r="5999" spans="12:18" x14ac:dyDescent="0.2">
      <c r="L5999" s="869"/>
      <c r="M5999" s="813"/>
      <c r="N5999" s="870"/>
      <c r="O5999" s="902"/>
      <c r="P5999" s="869"/>
      <c r="Q5999" s="813"/>
      <c r="R5999" s="870"/>
    </row>
    <row r="6000" spans="12:18" x14ac:dyDescent="0.2">
      <c r="L6000" s="869"/>
      <c r="M6000" s="813"/>
      <c r="N6000" s="870"/>
      <c r="O6000" s="902"/>
      <c r="P6000" s="869"/>
      <c r="Q6000" s="813"/>
      <c r="R6000" s="870"/>
    </row>
    <row r="6001" spans="12:18" x14ac:dyDescent="0.2">
      <c r="L6001" s="869"/>
      <c r="M6001" s="813"/>
      <c r="N6001" s="870"/>
      <c r="O6001" s="902"/>
      <c r="P6001" s="869"/>
      <c r="Q6001" s="813"/>
      <c r="R6001" s="870"/>
    </row>
    <row r="6002" spans="12:18" x14ac:dyDescent="0.2">
      <c r="L6002" s="869"/>
      <c r="M6002" s="813"/>
      <c r="N6002" s="870"/>
      <c r="O6002" s="902"/>
      <c r="P6002" s="869"/>
      <c r="Q6002" s="813"/>
      <c r="R6002" s="870"/>
    </row>
    <row r="6003" spans="12:18" x14ac:dyDescent="0.2">
      <c r="L6003" s="869"/>
      <c r="M6003" s="813"/>
      <c r="N6003" s="870"/>
      <c r="O6003" s="902"/>
      <c r="P6003" s="869"/>
      <c r="Q6003" s="813"/>
      <c r="R6003" s="870"/>
    </row>
    <row r="6004" spans="12:18" x14ac:dyDescent="0.2">
      <c r="L6004" s="869"/>
      <c r="M6004" s="813"/>
      <c r="N6004" s="870"/>
      <c r="O6004" s="902"/>
      <c r="P6004" s="869"/>
      <c r="Q6004" s="813"/>
      <c r="R6004" s="870"/>
    </row>
    <row r="6005" spans="12:18" x14ac:dyDescent="0.2">
      <c r="L6005" s="869"/>
      <c r="M6005" s="813"/>
      <c r="N6005" s="870"/>
      <c r="O6005" s="902"/>
      <c r="P6005" s="869"/>
      <c r="Q6005" s="813"/>
      <c r="R6005" s="870"/>
    </row>
    <row r="6006" spans="12:18" x14ac:dyDescent="0.2">
      <c r="L6006" s="869"/>
      <c r="M6006" s="813"/>
      <c r="N6006" s="870"/>
      <c r="O6006" s="902"/>
      <c r="P6006" s="869"/>
      <c r="Q6006" s="813"/>
      <c r="R6006" s="870"/>
    </row>
    <row r="6007" spans="12:18" x14ac:dyDescent="0.2">
      <c r="L6007" s="869"/>
      <c r="M6007" s="813"/>
      <c r="N6007" s="870"/>
      <c r="O6007" s="902"/>
      <c r="P6007" s="869"/>
      <c r="Q6007" s="813"/>
      <c r="R6007" s="870"/>
    </row>
    <row r="6008" spans="12:18" x14ac:dyDescent="0.2">
      <c r="L6008" s="869"/>
      <c r="M6008" s="813"/>
      <c r="N6008" s="870"/>
      <c r="O6008" s="902"/>
      <c r="P6008" s="869"/>
      <c r="Q6008" s="813"/>
      <c r="R6008" s="870"/>
    </row>
    <row r="6009" spans="12:18" x14ac:dyDescent="0.2">
      <c r="L6009" s="869"/>
      <c r="M6009" s="813"/>
      <c r="N6009" s="870"/>
      <c r="O6009" s="902"/>
      <c r="P6009" s="869"/>
      <c r="Q6009" s="813"/>
      <c r="R6009" s="870"/>
    </row>
    <row r="6010" spans="12:18" x14ac:dyDescent="0.2">
      <c r="L6010" s="869"/>
      <c r="M6010" s="813"/>
      <c r="N6010" s="870"/>
      <c r="O6010" s="902"/>
      <c r="P6010" s="869"/>
      <c r="Q6010" s="813"/>
      <c r="R6010" s="870"/>
    </row>
    <row r="6011" spans="12:18" x14ac:dyDescent="0.2">
      <c r="L6011" s="869"/>
      <c r="M6011" s="813"/>
      <c r="N6011" s="870"/>
      <c r="O6011" s="902"/>
      <c r="P6011" s="869"/>
      <c r="Q6011" s="813"/>
      <c r="R6011" s="870"/>
    </row>
    <row r="6012" spans="12:18" x14ac:dyDescent="0.2">
      <c r="L6012" s="869"/>
      <c r="M6012" s="813"/>
      <c r="N6012" s="870"/>
      <c r="O6012" s="902"/>
      <c r="P6012" s="869"/>
      <c r="Q6012" s="813"/>
      <c r="R6012" s="870"/>
    </row>
    <row r="6013" spans="12:18" x14ac:dyDescent="0.2">
      <c r="L6013" s="869"/>
      <c r="M6013" s="813"/>
      <c r="N6013" s="870"/>
      <c r="O6013" s="902"/>
      <c r="P6013" s="869"/>
      <c r="Q6013" s="813"/>
      <c r="R6013" s="870"/>
    </row>
    <row r="6014" spans="12:18" x14ac:dyDescent="0.2">
      <c r="L6014" s="869"/>
      <c r="M6014" s="813"/>
      <c r="N6014" s="870"/>
      <c r="O6014" s="902"/>
      <c r="P6014" s="869"/>
      <c r="Q6014" s="813"/>
      <c r="R6014" s="870"/>
    </row>
    <row r="6015" spans="12:18" x14ac:dyDescent="0.2">
      <c r="L6015" s="869"/>
      <c r="M6015" s="813"/>
      <c r="N6015" s="870"/>
      <c r="O6015" s="902"/>
      <c r="P6015" s="869"/>
      <c r="Q6015" s="813"/>
      <c r="R6015" s="870"/>
    </row>
    <row r="6016" spans="12:18" x14ac:dyDescent="0.2">
      <c r="L6016" s="869"/>
      <c r="M6016" s="813"/>
      <c r="N6016" s="870"/>
      <c r="O6016" s="902"/>
      <c r="P6016" s="869"/>
      <c r="Q6016" s="813"/>
      <c r="R6016" s="870"/>
    </row>
    <row r="6017" spans="12:18" x14ac:dyDescent="0.2">
      <c r="L6017" s="869"/>
      <c r="M6017" s="813"/>
      <c r="N6017" s="870"/>
      <c r="O6017" s="902"/>
      <c r="P6017" s="869"/>
      <c r="Q6017" s="813"/>
      <c r="R6017" s="870"/>
    </row>
    <row r="6018" spans="12:18" x14ac:dyDescent="0.2">
      <c r="L6018" s="869"/>
      <c r="M6018" s="813"/>
      <c r="N6018" s="870"/>
      <c r="O6018" s="902"/>
      <c r="P6018" s="869"/>
      <c r="Q6018" s="813"/>
      <c r="R6018" s="870"/>
    </row>
    <row r="6019" spans="12:18" x14ac:dyDescent="0.2">
      <c r="L6019" s="869"/>
      <c r="M6019" s="813"/>
      <c r="N6019" s="870"/>
      <c r="O6019" s="902"/>
      <c r="P6019" s="869"/>
      <c r="Q6019" s="813"/>
      <c r="R6019" s="870"/>
    </row>
    <row r="6020" spans="12:18" x14ac:dyDescent="0.2">
      <c r="L6020" s="869"/>
      <c r="M6020" s="813"/>
      <c r="N6020" s="870"/>
      <c r="O6020" s="902"/>
      <c r="P6020" s="869"/>
      <c r="Q6020" s="813"/>
      <c r="R6020" s="870"/>
    </row>
    <row r="6021" spans="12:18" x14ac:dyDescent="0.2">
      <c r="L6021" s="869"/>
      <c r="M6021" s="813"/>
      <c r="N6021" s="870"/>
      <c r="O6021" s="902"/>
      <c r="P6021" s="869"/>
      <c r="Q6021" s="813"/>
      <c r="R6021" s="870"/>
    </row>
    <row r="6022" spans="12:18" x14ac:dyDescent="0.2">
      <c r="L6022" s="869"/>
      <c r="M6022" s="813"/>
      <c r="N6022" s="870"/>
      <c r="O6022" s="902"/>
      <c r="P6022" s="869"/>
      <c r="Q6022" s="813"/>
      <c r="R6022" s="870"/>
    </row>
    <row r="6023" spans="12:18" x14ac:dyDescent="0.2">
      <c r="L6023" s="869"/>
      <c r="M6023" s="813"/>
      <c r="N6023" s="870"/>
      <c r="O6023" s="902"/>
      <c r="P6023" s="869"/>
      <c r="Q6023" s="813"/>
      <c r="R6023" s="870"/>
    </row>
    <row r="6024" spans="12:18" x14ac:dyDescent="0.2">
      <c r="L6024" s="869"/>
      <c r="M6024" s="813"/>
      <c r="N6024" s="870"/>
      <c r="O6024" s="902"/>
      <c r="P6024" s="869"/>
      <c r="Q6024" s="813"/>
      <c r="R6024" s="870"/>
    </row>
    <row r="6025" spans="12:18" x14ac:dyDescent="0.2">
      <c r="L6025" s="869"/>
      <c r="M6025" s="813"/>
      <c r="N6025" s="870"/>
      <c r="O6025" s="902"/>
      <c r="P6025" s="869"/>
      <c r="Q6025" s="813"/>
      <c r="R6025" s="870"/>
    </row>
    <row r="6026" spans="12:18" x14ac:dyDescent="0.2">
      <c r="L6026" s="869"/>
      <c r="M6026" s="813"/>
      <c r="N6026" s="870"/>
      <c r="O6026" s="902"/>
      <c r="P6026" s="869"/>
      <c r="Q6026" s="813"/>
      <c r="R6026" s="870"/>
    </row>
    <row r="6027" spans="12:18" x14ac:dyDescent="0.2">
      <c r="L6027" s="869"/>
      <c r="M6027" s="813"/>
      <c r="N6027" s="870"/>
      <c r="O6027" s="902"/>
      <c r="P6027" s="869"/>
      <c r="Q6027" s="813"/>
      <c r="R6027" s="870"/>
    </row>
    <row r="6028" spans="12:18" x14ac:dyDescent="0.2">
      <c r="L6028" s="869"/>
      <c r="M6028" s="813"/>
      <c r="N6028" s="870"/>
      <c r="O6028" s="902"/>
      <c r="P6028" s="869"/>
      <c r="Q6028" s="813"/>
      <c r="R6028" s="870"/>
    </row>
    <row r="6029" spans="12:18" x14ac:dyDescent="0.2">
      <c r="L6029" s="869"/>
      <c r="M6029" s="813"/>
      <c r="N6029" s="870"/>
      <c r="O6029" s="902"/>
      <c r="P6029" s="869"/>
      <c r="Q6029" s="813"/>
      <c r="R6029" s="870"/>
    </row>
    <row r="6030" spans="12:18" x14ac:dyDescent="0.2">
      <c r="L6030" s="869"/>
      <c r="M6030" s="813"/>
      <c r="N6030" s="870"/>
      <c r="O6030" s="902"/>
      <c r="P6030" s="869"/>
      <c r="Q6030" s="813"/>
      <c r="R6030" s="870"/>
    </row>
    <row r="6031" spans="12:18" x14ac:dyDescent="0.2">
      <c r="L6031" s="869"/>
      <c r="M6031" s="813"/>
      <c r="N6031" s="870"/>
      <c r="O6031" s="902"/>
      <c r="P6031" s="869"/>
      <c r="Q6031" s="813"/>
      <c r="R6031" s="870"/>
    </row>
    <row r="6032" spans="12:18" x14ac:dyDescent="0.2">
      <c r="L6032" s="869"/>
      <c r="M6032" s="813"/>
      <c r="N6032" s="870"/>
      <c r="O6032" s="902"/>
      <c r="P6032" s="869"/>
      <c r="Q6032" s="813"/>
      <c r="R6032" s="870"/>
    </row>
    <row r="6033" spans="12:18" x14ac:dyDescent="0.2">
      <c r="L6033" s="869"/>
      <c r="M6033" s="813"/>
      <c r="N6033" s="870"/>
      <c r="O6033" s="902"/>
      <c r="P6033" s="869"/>
      <c r="Q6033" s="813"/>
      <c r="R6033" s="870"/>
    </row>
    <row r="6034" spans="12:18" x14ac:dyDescent="0.2">
      <c r="L6034" s="869"/>
      <c r="M6034" s="813"/>
      <c r="N6034" s="870"/>
      <c r="O6034" s="902"/>
      <c r="P6034" s="869"/>
      <c r="Q6034" s="813"/>
      <c r="R6034" s="870"/>
    </row>
    <row r="6035" spans="12:18" x14ac:dyDescent="0.2">
      <c r="L6035" s="869"/>
      <c r="M6035" s="813"/>
      <c r="N6035" s="870"/>
      <c r="O6035" s="902"/>
      <c r="P6035" s="869"/>
      <c r="Q6035" s="813"/>
      <c r="R6035" s="870"/>
    </row>
    <row r="6036" spans="12:18" x14ac:dyDescent="0.2">
      <c r="L6036" s="869"/>
      <c r="M6036" s="813"/>
      <c r="N6036" s="870"/>
      <c r="O6036" s="902"/>
      <c r="P6036" s="869"/>
      <c r="Q6036" s="813"/>
      <c r="R6036" s="870"/>
    </row>
    <row r="6037" spans="12:18" x14ac:dyDescent="0.2">
      <c r="L6037" s="869"/>
      <c r="M6037" s="813"/>
      <c r="N6037" s="870"/>
      <c r="O6037" s="902"/>
      <c r="P6037" s="869"/>
      <c r="Q6037" s="813"/>
      <c r="R6037" s="870"/>
    </row>
    <row r="6038" spans="12:18" x14ac:dyDescent="0.2">
      <c r="L6038" s="869"/>
      <c r="M6038" s="813"/>
      <c r="N6038" s="870"/>
      <c r="O6038" s="902"/>
      <c r="P6038" s="869"/>
      <c r="Q6038" s="813"/>
      <c r="R6038" s="870"/>
    </row>
    <row r="6039" spans="12:18" x14ac:dyDescent="0.2">
      <c r="L6039" s="869"/>
      <c r="M6039" s="813"/>
      <c r="N6039" s="870"/>
      <c r="O6039" s="902"/>
      <c r="P6039" s="869"/>
      <c r="Q6039" s="813"/>
      <c r="R6039" s="870"/>
    </row>
    <row r="6040" spans="12:18" x14ac:dyDescent="0.2">
      <c r="L6040" s="869"/>
      <c r="M6040" s="813"/>
      <c r="N6040" s="870"/>
      <c r="O6040" s="902"/>
      <c r="P6040" s="869"/>
      <c r="Q6040" s="813"/>
      <c r="R6040" s="870"/>
    </row>
    <row r="6041" spans="12:18" x14ac:dyDescent="0.2">
      <c r="L6041" s="869"/>
      <c r="M6041" s="813"/>
      <c r="N6041" s="870"/>
      <c r="O6041" s="902"/>
      <c r="P6041" s="869"/>
      <c r="Q6041" s="813"/>
      <c r="R6041" s="870"/>
    </row>
    <row r="6042" spans="12:18" x14ac:dyDescent="0.2">
      <c r="L6042" s="869"/>
      <c r="M6042" s="813"/>
      <c r="N6042" s="870"/>
      <c r="O6042" s="902"/>
      <c r="P6042" s="869"/>
      <c r="Q6042" s="813"/>
      <c r="R6042" s="870"/>
    </row>
    <row r="6043" spans="12:18" x14ac:dyDescent="0.2">
      <c r="L6043" s="869"/>
      <c r="M6043" s="813"/>
      <c r="N6043" s="870"/>
      <c r="O6043" s="902"/>
      <c r="P6043" s="869"/>
      <c r="Q6043" s="813"/>
      <c r="R6043" s="870"/>
    </row>
    <row r="6044" spans="12:18" x14ac:dyDescent="0.2">
      <c r="L6044" s="869"/>
      <c r="M6044" s="813"/>
      <c r="N6044" s="870"/>
      <c r="O6044" s="902"/>
      <c r="P6044" s="869"/>
      <c r="Q6044" s="813"/>
      <c r="R6044" s="870"/>
    </row>
    <row r="6045" spans="12:18" x14ac:dyDescent="0.2">
      <c r="L6045" s="869"/>
      <c r="M6045" s="813"/>
      <c r="N6045" s="870"/>
      <c r="O6045" s="902"/>
      <c r="P6045" s="869"/>
      <c r="Q6045" s="813"/>
      <c r="R6045" s="870"/>
    </row>
    <row r="6046" spans="12:18" x14ac:dyDescent="0.2">
      <c r="L6046" s="869"/>
      <c r="M6046" s="813"/>
      <c r="N6046" s="870"/>
      <c r="O6046" s="902"/>
      <c r="P6046" s="869"/>
      <c r="Q6046" s="813"/>
      <c r="R6046" s="870"/>
    </row>
    <row r="6047" spans="12:18" x14ac:dyDescent="0.2">
      <c r="L6047" s="869"/>
      <c r="M6047" s="813"/>
      <c r="N6047" s="870"/>
      <c r="O6047" s="902"/>
      <c r="P6047" s="869"/>
      <c r="Q6047" s="813"/>
      <c r="R6047" s="870"/>
    </row>
    <row r="6048" spans="12:18" x14ac:dyDescent="0.2">
      <c r="L6048" s="869"/>
      <c r="M6048" s="813"/>
      <c r="N6048" s="870"/>
      <c r="O6048" s="902"/>
      <c r="P6048" s="869"/>
      <c r="Q6048" s="813"/>
      <c r="R6048" s="870"/>
    </row>
    <row r="6049" spans="12:18" x14ac:dyDescent="0.2">
      <c r="L6049" s="869"/>
      <c r="M6049" s="813"/>
      <c r="N6049" s="870"/>
      <c r="O6049" s="902"/>
      <c r="P6049" s="869"/>
      <c r="Q6049" s="813"/>
      <c r="R6049" s="870"/>
    </row>
    <row r="6050" spans="12:18" x14ac:dyDescent="0.2">
      <c r="L6050" s="869"/>
      <c r="M6050" s="813"/>
      <c r="N6050" s="870"/>
      <c r="O6050" s="902"/>
      <c r="P6050" s="869"/>
      <c r="Q6050" s="813"/>
      <c r="R6050" s="870"/>
    </row>
    <row r="6051" spans="12:18" x14ac:dyDescent="0.2">
      <c r="L6051" s="869"/>
      <c r="M6051" s="813"/>
      <c r="N6051" s="870"/>
      <c r="O6051" s="902"/>
      <c r="P6051" s="869"/>
      <c r="Q6051" s="813"/>
      <c r="R6051" s="870"/>
    </row>
    <row r="6052" spans="12:18" x14ac:dyDescent="0.2">
      <c r="L6052" s="869"/>
      <c r="M6052" s="813"/>
      <c r="N6052" s="870"/>
      <c r="O6052" s="902"/>
      <c r="P6052" s="869"/>
      <c r="Q6052" s="813"/>
      <c r="R6052" s="870"/>
    </row>
    <row r="6053" spans="12:18" x14ac:dyDescent="0.2">
      <c r="L6053" s="869"/>
      <c r="M6053" s="813"/>
      <c r="N6053" s="870"/>
      <c r="O6053" s="902"/>
      <c r="P6053" s="869"/>
      <c r="Q6053" s="813"/>
      <c r="R6053" s="870"/>
    </row>
    <row r="6054" spans="12:18" x14ac:dyDescent="0.2">
      <c r="L6054" s="869"/>
      <c r="M6054" s="813"/>
      <c r="N6054" s="870"/>
      <c r="O6054" s="902"/>
      <c r="P6054" s="869"/>
      <c r="Q6054" s="813"/>
      <c r="R6054" s="870"/>
    </row>
    <row r="6055" spans="12:18" x14ac:dyDescent="0.2">
      <c r="L6055" s="869"/>
      <c r="M6055" s="813"/>
      <c r="N6055" s="870"/>
      <c r="O6055" s="902"/>
      <c r="P6055" s="869"/>
      <c r="Q6055" s="813"/>
      <c r="R6055" s="870"/>
    </row>
    <row r="6056" spans="12:18" x14ac:dyDescent="0.2">
      <c r="L6056" s="869"/>
      <c r="M6056" s="813"/>
      <c r="N6056" s="870"/>
      <c r="O6056" s="902"/>
      <c r="P6056" s="869"/>
      <c r="Q6056" s="813"/>
      <c r="R6056" s="870"/>
    </row>
    <row r="6057" spans="12:18" x14ac:dyDescent="0.2">
      <c r="L6057" s="869"/>
      <c r="M6057" s="813"/>
      <c r="N6057" s="870"/>
      <c r="O6057" s="902"/>
      <c r="P6057" s="869"/>
      <c r="Q6057" s="813"/>
      <c r="R6057" s="870"/>
    </row>
    <row r="6058" spans="12:18" x14ac:dyDescent="0.2">
      <c r="L6058" s="869"/>
      <c r="M6058" s="813"/>
      <c r="N6058" s="870"/>
      <c r="O6058" s="902"/>
      <c r="P6058" s="869"/>
      <c r="Q6058" s="813"/>
      <c r="R6058" s="870"/>
    </row>
    <row r="6059" spans="12:18" x14ac:dyDescent="0.2">
      <c r="L6059" s="869"/>
      <c r="M6059" s="813"/>
      <c r="N6059" s="870"/>
      <c r="O6059" s="902"/>
      <c r="P6059" s="869"/>
      <c r="Q6059" s="813"/>
      <c r="R6059" s="870"/>
    </row>
    <row r="6060" spans="12:18" x14ac:dyDescent="0.2">
      <c r="L6060" s="869"/>
      <c r="M6060" s="813"/>
      <c r="N6060" s="870"/>
      <c r="O6060" s="902"/>
      <c r="P6060" s="869"/>
      <c r="Q6060" s="813"/>
      <c r="R6060" s="870"/>
    </row>
    <row r="6061" spans="12:18" x14ac:dyDescent="0.2">
      <c r="L6061" s="869"/>
      <c r="M6061" s="813"/>
      <c r="N6061" s="870"/>
      <c r="O6061" s="902"/>
      <c r="P6061" s="869"/>
      <c r="Q6061" s="813"/>
      <c r="R6061" s="870"/>
    </row>
    <row r="6062" spans="12:18" x14ac:dyDescent="0.2">
      <c r="L6062" s="869"/>
      <c r="M6062" s="813"/>
      <c r="N6062" s="870"/>
      <c r="O6062" s="902"/>
      <c r="P6062" s="869"/>
      <c r="Q6062" s="813"/>
      <c r="R6062" s="870"/>
    </row>
    <row r="6063" spans="12:18" x14ac:dyDescent="0.2">
      <c r="L6063" s="869"/>
      <c r="M6063" s="813"/>
      <c r="N6063" s="870"/>
      <c r="O6063" s="902"/>
      <c r="P6063" s="869"/>
      <c r="Q6063" s="813"/>
      <c r="R6063" s="870"/>
    </row>
    <row r="6064" spans="12:18" x14ac:dyDescent="0.2">
      <c r="L6064" s="869"/>
      <c r="M6064" s="813"/>
      <c r="N6064" s="870"/>
      <c r="O6064" s="902"/>
      <c r="P6064" s="869"/>
      <c r="Q6064" s="813"/>
      <c r="R6064" s="870"/>
    </row>
    <row r="6065" spans="12:18" x14ac:dyDescent="0.2">
      <c r="L6065" s="869"/>
      <c r="M6065" s="813"/>
      <c r="N6065" s="870"/>
      <c r="O6065" s="902"/>
      <c r="P6065" s="869"/>
      <c r="Q6065" s="813"/>
      <c r="R6065" s="870"/>
    </row>
    <row r="6066" spans="12:18" x14ac:dyDescent="0.2">
      <c r="L6066" s="869"/>
      <c r="M6066" s="813"/>
      <c r="N6066" s="870"/>
      <c r="O6066" s="902"/>
      <c r="P6066" s="869"/>
      <c r="Q6066" s="813"/>
      <c r="R6066" s="870"/>
    </row>
    <row r="6067" spans="12:18" x14ac:dyDescent="0.2">
      <c r="L6067" s="869"/>
      <c r="M6067" s="813"/>
      <c r="N6067" s="870"/>
      <c r="O6067" s="902"/>
      <c r="P6067" s="869"/>
      <c r="Q6067" s="813"/>
      <c r="R6067" s="870"/>
    </row>
    <row r="6068" spans="12:18" x14ac:dyDescent="0.2">
      <c r="L6068" s="869"/>
      <c r="M6068" s="813"/>
      <c r="N6068" s="870"/>
      <c r="O6068" s="902"/>
      <c r="P6068" s="869"/>
      <c r="Q6068" s="813"/>
      <c r="R6068" s="870"/>
    </row>
    <row r="6069" spans="12:18" x14ac:dyDescent="0.2">
      <c r="L6069" s="869"/>
      <c r="M6069" s="813"/>
      <c r="N6069" s="870"/>
      <c r="O6069" s="902"/>
      <c r="P6069" s="869"/>
      <c r="Q6069" s="813"/>
      <c r="R6069" s="870"/>
    </row>
    <row r="6070" spans="12:18" x14ac:dyDescent="0.2">
      <c r="L6070" s="869"/>
      <c r="M6070" s="813"/>
      <c r="N6070" s="870"/>
      <c r="O6070" s="902"/>
      <c r="P6070" s="869"/>
      <c r="Q6070" s="813"/>
      <c r="R6070" s="870"/>
    </row>
    <row r="6071" spans="12:18" x14ac:dyDescent="0.2">
      <c r="L6071" s="869"/>
      <c r="M6071" s="813"/>
      <c r="N6071" s="870"/>
      <c r="O6071" s="902"/>
      <c r="P6071" s="869"/>
      <c r="Q6071" s="813"/>
      <c r="R6071" s="870"/>
    </row>
    <row r="6072" spans="12:18" x14ac:dyDescent="0.2">
      <c r="L6072" s="869"/>
      <c r="M6072" s="813"/>
      <c r="N6072" s="870"/>
      <c r="O6072" s="902"/>
      <c r="P6072" s="869"/>
      <c r="Q6072" s="813"/>
      <c r="R6072" s="870"/>
    </row>
    <row r="6073" spans="12:18" x14ac:dyDescent="0.2">
      <c r="L6073" s="869"/>
      <c r="M6073" s="813"/>
      <c r="N6073" s="870"/>
      <c r="O6073" s="902"/>
      <c r="P6073" s="869"/>
      <c r="Q6073" s="813"/>
      <c r="R6073" s="870"/>
    </row>
    <row r="6074" spans="12:18" x14ac:dyDescent="0.2">
      <c r="L6074" s="869"/>
      <c r="M6074" s="813"/>
      <c r="N6074" s="870"/>
      <c r="O6074" s="902"/>
      <c r="P6074" s="869"/>
      <c r="Q6074" s="813"/>
      <c r="R6074" s="870"/>
    </row>
    <row r="6075" spans="12:18" x14ac:dyDescent="0.2">
      <c r="L6075" s="869"/>
      <c r="M6075" s="813"/>
      <c r="N6075" s="870"/>
      <c r="O6075" s="902"/>
      <c r="P6075" s="869"/>
      <c r="Q6075" s="813"/>
      <c r="R6075" s="870"/>
    </row>
    <row r="6076" spans="12:18" x14ac:dyDescent="0.2">
      <c r="L6076" s="869"/>
      <c r="M6076" s="813"/>
      <c r="N6076" s="870"/>
      <c r="O6076" s="902"/>
      <c r="P6076" s="869"/>
      <c r="Q6076" s="813"/>
      <c r="R6076" s="870"/>
    </row>
    <row r="6077" spans="12:18" x14ac:dyDescent="0.2">
      <c r="L6077" s="869"/>
      <c r="M6077" s="813"/>
      <c r="N6077" s="870"/>
      <c r="O6077" s="902"/>
      <c r="P6077" s="869"/>
      <c r="Q6077" s="813"/>
      <c r="R6077" s="870"/>
    </row>
    <row r="6078" spans="12:18" x14ac:dyDescent="0.2">
      <c r="L6078" s="869"/>
      <c r="M6078" s="813"/>
      <c r="N6078" s="870"/>
      <c r="O6078" s="902"/>
      <c r="P6078" s="869"/>
      <c r="Q6078" s="813"/>
      <c r="R6078" s="870"/>
    </row>
    <row r="6079" spans="12:18" x14ac:dyDescent="0.2">
      <c r="L6079" s="869"/>
      <c r="M6079" s="813"/>
      <c r="N6079" s="870"/>
      <c r="O6079" s="902"/>
      <c r="P6079" s="869"/>
      <c r="Q6079" s="813"/>
      <c r="R6079" s="870"/>
    </row>
    <row r="6080" spans="12:18" x14ac:dyDescent="0.2">
      <c r="L6080" s="869"/>
      <c r="M6080" s="813"/>
      <c r="N6080" s="870"/>
      <c r="O6080" s="902"/>
      <c r="P6080" s="869"/>
      <c r="Q6080" s="813"/>
      <c r="R6080" s="870"/>
    </row>
    <row r="6081" spans="12:18" x14ac:dyDescent="0.2">
      <c r="L6081" s="869"/>
      <c r="M6081" s="813"/>
      <c r="N6081" s="870"/>
      <c r="O6081" s="902"/>
      <c r="P6081" s="869"/>
      <c r="Q6081" s="813"/>
      <c r="R6081" s="870"/>
    </row>
    <row r="6082" spans="12:18" x14ac:dyDescent="0.2">
      <c r="L6082" s="869"/>
      <c r="M6082" s="813"/>
      <c r="N6082" s="870"/>
      <c r="O6082" s="902"/>
      <c r="P6082" s="869"/>
      <c r="Q6082" s="813"/>
      <c r="R6082" s="870"/>
    </row>
    <row r="6083" spans="12:18" x14ac:dyDescent="0.2">
      <c r="L6083" s="869"/>
      <c r="M6083" s="813"/>
      <c r="N6083" s="870"/>
      <c r="O6083" s="902"/>
      <c r="P6083" s="869"/>
      <c r="Q6083" s="813"/>
      <c r="R6083" s="870"/>
    </row>
    <row r="6084" spans="12:18" x14ac:dyDescent="0.2">
      <c r="L6084" s="869"/>
      <c r="M6084" s="813"/>
      <c r="N6084" s="870"/>
      <c r="O6084" s="902"/>
      <c r="P6084" s="869"/>
      <c r="Q6084" s="813"/>
      <c r="R6084" s="870"/>
    </row>
    <row r="6085" spans="12:18" x14ac:dyDescent="0.2">
      <c r="L6085" s="869"/>
      <c r="M6085" s="813"/>
      <c r="N6085" s="870"/>
      <c r="O6085" s="902"/>
      <c r="P6085" s="869"/>
      <c r="Q6085" s="813"/>
      <c r="R6085" s="870"/>
    </row>
    <row r="6086" spans="12:18" x14ac:dyDescent="0.2">
      <c r="L6086" s="869"/>
      <c r="M6086" s="813"/>
      <c r="N6086" s="870"/>
      <c r="O6086" s="902"/>
      <c r="P6086" s="869"/>
      <c r="Q6086" s="813"/>
      <c r="R6086" s="870"/>
    </row>
    <row r="6087" spans="12:18" x14ac:dyDescent="0.2">
      <c r="L6087" s="869"/>
      <c r="M6087" s="813"/>
      <c r="N6087" s="870"/>
      <c r="O6087" s="902"/>
      <c r="P6087" s="869"/>
      <c r="Q6087" s="813"/>
      <c r="R6087" s="870"/>
    </row>
    <row r="6088" spans="12:18" x14ac:dyDescent="0.2">
      <c r="L6088" s="869"/>
      <c r="M6088" s="813"/>
      <c r="N6088" s="870"/>
      <c r="O6088" s="902"/>
      <c r="P6088" s="869"/>
      <c r="Q6088" s="813"/>
      <c r="R6088" s="870"/>
    </row>
    <row r="6089" spans="12:18" x14ac:dyDescent="0.2">
      <c r="L6089" s="869"/>
      <c r="M6089" s="813"/>
      <c r="N6089" s="870"/>
      <c r="O6089" s="902"/>
      <c r="P6089" s="869"/>
      <c r="Q6089" s="813"/>
      <c r="R6089" s="870"/>
    </row>
    <row r="6090" spans="12:18" x14ac:dyDescent="0.2">
      <c r="L6090" s="869"/>
      <c r="M6090" s="813"/>
      <c r="N6090" s="870"/>
      <c r="O6090" s="902"/>
      <c r="P6090" s="869"/>
      <c r="Q6090" s="813"/>
      <c r="R6090" s="870"/>
    </row>
    <row r="6091" spans="12:18" x14ac:dyDescent="0.2">
      <c r="L6091" s="869"/>
      <c r="M6091" s="813"/>
      <c r="N6091" s="870"/>
      <c r="O6091" s="902"/>
      <c r="P6091" s="869"/>
      <c r="Q6091" s="813"/>
      <c r="R6091" s="870"/>
    </row>
    <row r="6092" spans="12:18" x14ac:dyDescent="0.2">
      <c r="L6092" s="869"/>
      <c r="M6092" s="813"/>
      <c r="N6092" s="870"/>
      <c r="O6092" s="902"/>
      <c r="P6092" s="869"/>
      <c r="Q6092" s="813"/>
      <c r="R6092" s="870"/>
    </row>
    <row r="6093" spans="12:18" x14ac:dyDescent="0.2">
      <c r="L6093" s="869"/>
      <c r="M6093" s="813"/>
      <c r="N6093" s="870"/>
      <c r="O6093" s="902"/>
      <c r="P6093" s="869"/>
      <c r="Q6093" s="813"/>
      <c r="R6093" s="870"/>
    </row>
    <row r="6094" spans="12:18" x14ac:dyDescent="0.2">
      <c r="L6094" s="869"/>
      <c r="M6094" s="813"/>
      <c r="N6094" s="870"/>
      <c r="O6094" s="902"/>
      <c r="P6094" s="869"/>
      <c r="Q6094" s="813"/>
      <c r="R6094" s="870"/>
    </row>
    <row r="6095" spans="12:18" x14ac:dyDescent="0.2">
      <c r="L6095" s="869"/>
      <c r="M6095" s="813"/>
      <c r="N6095" s="870"/>
      <c r="O6095" s="902"/>
      <c r="P6095" s="869"/>
      <c r="Q6095" s="813"/>
      <c r="R6095" s="870"/>
    </row>
    <row r="6096" spans="12:18" x14ac:dyDescent="0.2">
      <c r="L6096" s="869"/>
      <c r="M6096" s="813"/>
      <c r="N6096" s="870"/>
      <c r="O6096" s="902"/>
      <c r="P6096" s="869"/>
      <c r="Q6096" s="813"/>
      <c r="R6096" s="870"/>
    </row>
    <row r="6097" spans="12:18" x14ac:dyDescent="0.2">
      <c r="L6097" s="869"/>
      <c r="M6097" s="813"/>
      <c r="N6097" s="870"/>
      <c r="O6097" s="902"/>
      <c r="P6097" s="869"/>
      <c r="Q6097" s="813"/>
      <c r="R6097" s="870"/>
    </row>
    <row r="6098" spans="12:18" x14ac:dyDescent="0.2">
      <c r="L6098" s="869"/>
      <c r="M6098" s="813"/>
      <c r="N6098" s="870"/>
      <c r="O6098" s="902"/>
      <c r="P6098" s="869"/>
      <c r="Q6098" s="813"/>
      <c r="R6098" s="870"/>
    </row>
    <row r="6099" spans="12:18" x14ac:dyDescent="0.2">
      <c r="L6099" s="869"/>
      <c r="M6099" s="813"/>
      <c r="N6099" s="870"/>
      <c r="O6099" s="902"/>
      <c r="P6099" s="869"/>
      <c r="Q6099" s="813"/>
      <c r="R6099" s="870"/>
    </row>
    <row r="6100" spans="12:18" x14ac:dyDescent="0.2">
      <c r="L6100" s="869"/>
      <c r="M6100" s="813"/>
      <c r="N6100" s="870"/>
      <c r="O6100" s="902"/>
      <c r="P6100" s="869"/>
      <c r="Q6100" s="813"/>
      <c r="R6100" s="870"/>
    </row>
    <row r="6101" spans="12:18" x14ac:dyDescent="0.2">
      <c r="L6101" s="869"/>
      <c r="M6101" s="813"/>
      <c r="N6101" s="870"/>
      <c r="O6101" s="902"/>
      <c r="P6101" s="869"/>
      <c r="Q6101" s="813"/>
      <c r="R6101" s="870"/>
    </row>
    <row r="6102" spans="12:18" x14ac:dyDescent="0.2">
      <c r="L6102" s="869"/>
      <c r="M6102" s="813"/>
      <c r="N6102" s="870"/>
      <c r="O6102" s="902"/>
      <c r="P6102" s="869"/>
      <c r="Q6102" s="813"/>
      <c r="R6102" s="870"/>
    </row>
    <row r="6103" spans="12:18" x14ac:dyDescent="0.2">
      <c r="L6103" s="869"/>
      <c r="M6103" s="813"/>
      <c r="N6103" s="870"/>
      <c r="O6103" s="902"/>
      <c r="P6103" s="869"/>
      <c r="Q6103" s="813"/>
      <c r="R6103" s="870"/>
    </row>
    <row r="6104" spans="12:18" x14ac:dyDescent="0.2">
      <c r="L6104" s="869"/>
      <c r="M6104" s="813"/>
      <c r="N6104" s="870"/>
      <c r="O6104" s="902"/>
      <c r="P6104" s="869"/>
      <c r="Q6104" s="813"/>
      <c r="R6104" s="870"/>
    </row>
    <row r="6105" spans="12:18" x14ac:dyDescent="0.2">
      <c r="L6105" s="869"/>
      <c r="M6105" s="813"/>
      <c r="N6105" s="870"/>
      <c r="O6105" s="902"/>
      <c r="P6105" s="869"/>
      <c r="Q6105" s="813"/>
      <c r="R6105" s="870"/>
    </row>
    <row r="6106" spans="12:18" x14ac:dyDescent="0.2">
      <c r="L6106" s="869"/>
      <c r="M6106" s="813"/>
      <c r="N6106" s="870"/>
      <c r="O6106" s="902"/>
      <c r="P6106" s="869"/>
      <c r="Q6106" s="813"/>
      <c r="R6106" s="870"/>
    </row>
    <row r="6107" spans="12:18" x14ac:dyDescent="0.2">
      <c r="L6107" s="869"/>
      <c r="M6107" s="813"/>
      <c r="N6107" s="870"/>
      <c r="O6107" s="902"/>
      <c r="P6107" s="869"/>
      <c r="Q6107" s="813"/>
      <c r="R6107" s="870"/>
    </row>
    <row r="6108" spans="12:18" x14ac:dyDescent="0.2">
      <c r="L6108" s="869"/>
      <c r="M6108" s="813"/>
      <c r="N6108" s="870"/>
      <c r="O6108" s="902"/>
      <c r="P6108" s="869"/>
      <c r="Q6108" s="813"/>
      <c r="R6108" s="870"/>
    </row>
    <row r="6109" spans="12:18" x14ac:dyDescent="0.2">
      <c r="L6109" s="869"/>
      <c r="M6109" s="813"/>
      <c r="N6109" s="870"/>
      <c r="O6109" s="902"/>
      <c r="P6109" s="869"/>
      <c r="Q6109" s="813"/>
      <c r="R6109" s="870"/>
    </row>
    <row r="6110" spans="12:18" x14ac:dyDescent="0.2">
      <c r="L6110" s="869"/>
      <c r="M6110" s="813"/>
      <c r="N6110" s="870"/>
      <c r="O6110" s="902"/>
      <c r="P6110" s="869"/>
      <c r="Q6110" s="813"/>
      <c r="R6110" s="870"/>
    </row>
    <row r="6111" spans="12:18" x14ac:dyDescent="0.2">
      <c r="L6111" s="869"/>
      <c r="M6111" s="813"/>
      <c r="N6111" s="870"/>
      <c r="O6111" s="902"/>
      <c r="P6111" s="869"/>
      <c r="Q6111" s="813"/>
      <c r="R6111" s="870"/>
    </row>
    <row r="6112" spans="12:18" x14ac:dyDescent="0.2">
      <c r="L6112" s="869"/>
      <c r="M6112" s="813"/>
      <c r="N6112" s="870"/>
      <c r="O6112" s="902"/>
      <c r="P6112" s="869"/>
      <c r="Q6112" s="813"/>
      <c r="R6112" s="870"/>
    </row>
    <row r="6113" spans="12:18" x14ac:dyDescent="0.2">
      <c r="L6113" s="869"/>
      <c r="M6113" s="813"/>
      <c r="N6113" s="870"/>
      <c r="O6113" s="902"/>
      <c r="P6113" s="869"/>
      <c r="Q6113" s="813"/>
      <c r="R6113" s="870"/>
    </row>
    <row r="6114" spans="12:18" x14ac:dyDescent="0.2">
      <c r="L6114" s="869"/>
      <c r="M6114" s="813"/>
      <c r="N6114" s="870"/>
      <c r="O6114" s="902"/>
      <c r="P6114" s="869"/>
      <c r="Q6114" s="813"/>
      <c r="R6114" s="870"/>
    </row>
    <row r="6115" spans="12:18" x14ac:dyDescent="0.2">
      <c r="L6115" s="869"/>
      <c r="M6115" s="813"/>
      <c r="N6115" s="870"/>
      <c r="O6115" s="902"/>
      <c r="P6115" s="869"/>
      <c r="Q6115" s="813"/>
      <c r="R6115" s="870"/>
    </row>
    <row r="6116" spans="12:18" x14ac:dyDescent="0.2">
      <c r="L6116" s="869"/>
      <c r="M6116" s="813"/>
      <c r="N6116" s="870"/>
      <c r="O6116" s="902"/>
      <c r="P6116" s="869"/>
      <c r="Q6116" s="813"/>
      <c r="R6116" s="870"/>
    </row>
    <row r="6117" spans="12:18" x14ac:dyDescent="0.2">
      <c r="L6117" s="869"/>
      <c r="M6117" s="813"/>
      <c r="N6117" s="870"/>
      <c r="O6117" s="902"/>
      <c r="P6117" s="869"/>
      <c r="Q6117" s="813"/>
      <c r="R6117" s="870"/>
    </row>
    <row r="6118" spans="12:18" x14ac:dyDescent="0.2">
      <c r="L6118" s="869"/>
      <c r="M6118" s="813"/>
      <c r="N6118" s="870"/>
      <c r="O6118" s="902"/>
      <c r="P6118" s="869"/>
      <c r="Q6118" s="813"/>
      <c r="R6118" s="870"/>
    </row>
    <row r="6119" spans="12:18" x14ac:dyDescent="0.2">
      <c r="L6119" s="869"/>
      <c r="M6119" s="813"/>
      <c r="N6119" s="870"/>
      <c r="O6119" s="902"/>
      <c r="P6119" s="869"/>
      <c r="Q6119" s="813"/>
      <c r="R6119" s="870"/>
    </row>
    <row r="6120" spans="12:18" x14ac:dyDescent="0.2">
      <c r="L6120" s="869"/>
      <c r="M6120" s="813"/>
      <c r="N6120" s="870"/>
      <c r="O6120" s="902"/>
      <c r="P6120" s="869"/>
      <c r="Q6120" s="813"/>
      <c r="R6120" s="870"/>
    </row>
    <row r="6121" spans="12:18" x14ac:dyDescent="0.2">
      <c r="L6121" s="869"/>
      <c r="M6121" s="813"/>
      <c r="N6121" s="870"/>
      <c r="O6121" s="902"/>
      <c r="P6121" s="869"/>
      <c r="Q6121" s="813"/>
      <c r="R6121" s="870"/>
    </row>
    <row r="6122" spans="12:18" x14ac:dyDescent="0.2">
      <c r="L6122" s="869"/>
      <c r="M6122" s="813"/>
      <c r="N6122" s="870"/>
      <c r="O6122" s="902"/>
      <c r="P6122" s="869"/>
      <c r="Q6122" s="813"/>
      <c r="R6122" s="870"/>
    </row>
    <row r="6123" spans="12:18" x14ac:dyDescent="0.2">
      <c r="L6123" s="869"/>
      <c r="M6123" s="813"/>
      <c r="N6123" s="870"/>
      <c r="O6123" s="902"/>
      <c r="P6123" s="869"/>
      <c r="Q6123" s="813"/>
      <c r="R6123" s="870"/>
    </row>
    <row r="6124" spans="12:18" x14ac:dyDescent="0.2">
      <c r="L6124" s="869"/>
      <c r="M6124" s="813"/>
      <c r="N6124" s="870"/>
      <c r="O6124" s="902"/>
      <c r="P6124" s="869"/>
      <c r="Q6124" s="813"/>
      <c r="R6124" s="870"/>
    </row>
    <row r="6125" spans="12:18" x14ac:dyDescent="0.2">
      <c r="L6125" s="869"/>
      <c r="M6125" s="813"/>
      <c r="N6125" s="870"/>
      <c r="O6125" s="902"/>
      <c r="P6125" s="869"/>
      <c r="Q6125" s="813"/>
      <c r="R6125" s="870"/>
    </row>
    <row r="6126" spans="12:18" x14ac:dyDescent="0.2">
      <c r="L6126" s="869"/>
      <c r="M6126" s="813"/>
      <c r="N6126" s="870"/>
      <c r="O6126" s="902"/>
      <c r="P6126" s="869"/>
      <c r="Q6126" s="813"/>
      <c r="R6126" s="870"/>
    </row>
    <row r="6127" spans="12:18" x14ac:dyDescent="0.2">
      <c r="L6127" s="869"/>
      <c r="M6127" s="813"/>
      <c r="N6127" s="870"/>
      <c r="O6127" s="902"/>
      <c r="P6127" s="869"/>
      <c r="Q6127" s="813"/>
      <c r="R6127" s="870"/>
    </row>
    <row r="6128" spans="12:18" x14ac:dyDescent="0.2">
      <c r="L6128" s="869"/>
      <c r="M6128" s="813"/>
      <c r="N6128" s="870"/>
      <c r="O6128" s="902"/>
      <c r="P6128" s="869"/>
      <c r="Q6128" s="813"/>
      <c r="R6128" s="870"/>
    </row>
    <row r="6129" spans="12:18" x14ac:dyDescent="0.2">
      <c r="L6129" s="869"/>
      <c r="M6129" s="813"/>
      <c r="N6129" s="870"/>
      <c r="O6129" s="902"/>
      <c r="P6129" s="869"/>
      <c r="Q6129" s="813"/>
      <c r="R6129" s="870"/>
    </row>
    <row r="6130" spans="12:18" x14ac:dyDescent="0.2">
      <c r="L6130" s="869"/>
      <c r="M6130" s="813"/>
      <c r="N6130" s="870"/>
      <c r="O6130" s="902"/>
      <c r="P6130" s="869"/>
      <c r="Q6130" s="813"/>
      <c r="R6130" s="870"/>
    </row>
    <row r="6131" spans="12:18" x14ac:dyDescent="0.2">
      <c r="L6131" s="869"/>
      <c r="M6131" s="813"/>
      <c r="N6131" s="870"/>
      <c r="O6131" s="902"/>
      <c r="P6131" s="869"/>
      <c r="Q6131" s="813"/>
      <c r="R6131" s="870"/>
    </row>
    <row r="6132" spans="12:18" x14ac:dyDescent="0.2">
      <c r="L6132" s="869"/>
      <c r="M6132" s="813"/>
      <c r="N6132" s="870"/>
      <c r="O6132" s="902"/>
      <c r="P6132" s="869"/>
      <c r="Q6132" s="813"/>
      <c r="R6132" s="870"/>
    </row>
    <row r="6133" spans="12:18" x14ac:dyDescent="0.2">
      <c r="L6133" s="869"/>
      <c r="M6133" s="813"/>
      <c r="N6133" s="870"/>
      <c r="O6133" s="902"/>
      <c r="P6133" s="869"/>
      <c r="Q6133" s="813"/>
      <c r="R6133" s="870"/>
    </row>
    <row r="6134" spans="12:18" x14ac:dyDescent="0.2">
      <c r="L6134" s="869"/>
      <c r="M6134" s="813"/>
      <c r="N6134" s="870"/>
      <c r="O6134" s="902"/>
      <c r="P6134" s="869"/>
      <c r="Q6134" s="813"/>
      <c r="R6134" s="870"/>
    </row>
    <row r="6135" spans="12:18" x14ac:dyDescent="0.2">
      <c r="L6135" s="869"/>
      <c r="M6135" s="813"/>
      <c r="N6135" s="870"/>
      <c r="O6135" s="902"/>
      <c r="P6135" s="869"/>
      <c r="Q6135" s="813"/>
      <c r="R6135" s="870"/>
    </row>
    <row r="6136" spans="12:18" x14ac:dyDescent="0.2">
      <c r="L6136" s="869"/>
      <c r="M6136" s="813"/>
      <c r="N6136" s="870"/>
      <c r="O6136" s="902"/>
      <c r="P6136" s="869"/>
      <c r="Q6136" s="813"/>
      <c r="R6136" s="870"/>
    </row>
    <row r="6137" spans="12:18" x14ac:dyDescent="0.2">
      <c r="L6137" s="869"/>
      <c r="M6137" s="813"/>
      <c r="N6137" s="870"/>
      <c r="O6137" s="902"/>
      <c r="P6137" s="869"/>
      <c r="Q6137" s="813"/>
      <c r="R6137" s="870"/>
    </row>
    <row r="6138" spans="12:18" x14ac:dyDescent="0.2">
      <c r="L6138" s="869"/>
      <c r="M6138" s="813"/>
      <c r="N6138" s="870"/>
      <c r="O6138" s="902"/>
      <c r="P6138" s="869"/>
      <c r="Q6138" s="813"/>
      <c r="R6138" s="870"/>
    </row>
    <row r="6139" spans="12:18" x14ac:dyDescent="0.2">
      <c r="L6139" s="869"/>
      <c r="M6139" s="813"/>
      <c r="N6139" s="870"/>
      <c r="O6139" s="902"/>
      <c r="P6139" s="869"/>
      <c r="Q6139" s="813"/>
      <c r="R6139" s="870"/>
    </row>
    <row r="6140" spans="12:18" x14ac:dyDescent="0.2">
      <c r="L6140" s="869"/>
      <c r="M6140" s="813"/>
      <c r="N6140" s="870"/>
      <c r="O6140" s="902"/>
      <c r="P6140" s="869"/>
      <c r="Q6140" s="813"/>
      <c r="R6140" s="870"/>
    </row>
    <row r="6141" spans="12:18" x14ac:dyDescent="0.2">
      <c r="L6141" s="869"/>
      <c r="M6141" s="813"/>
      <c r="N6141" s="870"/>
      <c r="O6141" s="902"/>
      <c r="P6141" s="869"/>
      <c r="Q6141" s="813"/>
      <c r="R6141" s="870"/>
    </row>
    <row r="6142" spans="12:18" x14ac:dyDescent="0.2">
      <c r="L6142" s="869"/>
      <c r="M6142" s="813"/>
      <c r="N6142" s="870"/>
      <c r="O6142" s="902"/>
      <c r="P6142" s="869"/>
      <c r="Q6142" s="813"/>
      <c r="R6142" s="870"/>
    </row>
    <row r="6143" spans="12:18" x14ac:dyDescent="0.2">
      <c r="L6143" s="869"/>
      <c r="M6143" s="813"/>
      <c r="N6143" s="870"/>
      <c r="O6143" s="902"/>
      <c r="P6143" s="869"/>
      <c r="Q6143" s="813"/>
      <c r="R6143" s="870"/>
    </row>
    <row r="6144" spans="12:18" x14ac:dyDescent="0.2">
      <c r="L6144" s="869"/>
      <c r="M6144" s="813"/>
      <c r="N6144" s="870"/>
      <c r="O6144" s="902"/>
      <c r="P6144" s="869"/>
      <c r="Q6144" s="813"/>
      <c r="R6144" s="870"/>
    </row>
    <row r="6145" spans="12:18" x14ac:dyDescent="0.2">
      <c r="L6145" s="869"/>
      <c r="M6145" s="813"/>
      <c r="N6145" s="870"/>
      <c r="O6145" s="902"/>
      <c r="P6145" s="869"/>
      <c r="Q6145" s="813"/>
      <c r="R6145" s="870"/>
    </row>
    <row r="6146" spans="12:18" x14ac:dyDescent="0.2">
      <c r="L6146" s="869"/>
      <c r="M6146" s="813"/>
      <c r="N6146" s="870"/>
      <c r="O6146" s="902"/>
      <c r="P6146" s="869"/>
      <c r="Q6146" s="813"/>
      <c r="R6146" s="870"/>
    </row>
    <row r="6147" spans="12:18" x14ac:dyDescent="0.2">
      <c r="L6147" s="869"/>
      <c r="M6147" s="813"/>
      <c r="N6147" s="870"/>
      <c r="O6147" s="902"/>
      <c r="P6147" s="869"/>
      <c r="Q6147" s="813"/>
      <c r="R6147" s="870"/>
    </row>
    <row r="6148" spans="12:18" x14ac:dyDescent="0.2">
      <c r="L6148" s="869"/>
      <c r="M6148" s="813"/>
      <c r="N6148" s="870"/>
      <c r="O6148" s="902"/>
      <c r="P6148" s="869"/>
      <c r="Q6148" s="813"/>
      <c r="R6148" s="870"/>
    </row>
    <row r="6149" spans="12:18" x14ac:dyDescent="0.2">
      <c r="L6149" s="869"/>
      <c r="M6149" s="813"/>
      <c r="N6149" s="870"/>
      <c r="O6149" s="902"/>
      <c r="P6149" s="869"/>
      <c r="Q6149" s="813"/>
      <c r="R6149" s="870"/>
    </row>
    <row r="6150" spans="12:18" x14ac:dyDescent="0.2">
      <c r="L6150" s="869"/>
      <c r="M6150" s="813"/>
      <c r="N6150" s="870"/>
      <c r="O6150" s="902"/>
      <c r="P6150" s="869"/>
      <c r="Q6150" s="813"/>
      <c r="R6150" s="870"/>
    </row>
    <row r="6151" spans="12:18" x14ac:dyDescent="0.2">
      <c r="L6151" s="869"/>
      <c r="M6151" s="813"/>
      <c r="N6151" s="870"/>
      <c r="O6151" s="902"/>
      <c r="P6151" s="869"/>
      <c r="Q6151" s="813"/>
      <c r="R6151" s="870"/>
    </row>
    <row r="6152" spans="12:18" x14ac:dyDescent="0.2">
      <c r="L6152" s="869"/>
      <c r="M6152" s="813"/>
      <c r="N6152" s="870"/>
      <c r="O6152" s="902"/>
      <c r="P6152" s="869"/>
      <c r="Q6152" s="813"/>
      <c r="R6152" s="870"/>
    </row>
    <row r="6153" spans="12:18" x14ac:dyDescent="0.2">
      <c r="L6153" s="869"/>
      <c r="M6153" s="813"/>
      <c r="N6153" s="870"/>
      <c r="O6153" s="902"/>
      <c r="P6153" s="869"/>
      <c r="Q6153" s="813"/>
      <c r="R6153" s="870"/>
    </row>
    <row r="6154" spans="12:18" x14ac:dyDescent="0.2">
      <c r="L6154" s="869"/>
      <c r="M6154" s="813"/>
      <c r="N6154" s="870"/>
      <c r="O6154" s="902"/>
      <c r="P6154" s="869"/>
      <c r="Q6154" s="813"/>
      <c r="R6154" s="870"/>
    </row>
    <row r="6155" spans="12:18" x14ac:dyDescent="0.2">
      <c r="L6155" s="869"/>
      <c r="M6155" s="813"/>
      <c r="N6155" s="870"/>
      <c r="O6155" s="902"/>
      <c r="P6155" s="869"/>
      <c r="Q6155" s="813"/>
      <c r="R6155" s="870"/>
    </row>
    <row r="6156" spans="12:18" x14ac:dyDescent="0.2">
      <c r="L6156" s="869"/>
      <c r="M6156" s="813"/>
      <c r="N6156" s="870"/>
      <c r="O6156" s="902"/>
      <c r="P6156" s="869"/>
      <c r="Q6156" s="813"/>
      <c r="R6156" s="870"/>
    </row>
    <row r="6157" spans="12:18" x14ac:dyDescent="0.2">
      <c r="L6157" s="869"/>
      <c r="M6157" s="813"/>
      <c r="N6157" s="870"/>
      <c r="O6157" s="902"/>
      <c r="P6157" s="869"/>
      <c r="Q6157" s="813"/>
      <c r="R6157" s="870"/>
    </row>
    <row r="6158" spans="12:18" x14ac:dyDescent="0.2">
      <c r="L6158" s="869"/>
      <c r="M6158" s="813"/>
      <c r="N6158" s="870"/>
      <c r="O6158" s="902"/>
      <c r="P6158" s="869"/>
      <c r="Q6158" s="813"/>
      <c r="R6158" s="870"/>
    </row>
    <row r="6159" spans="12:18" x14ac:dyDescent="0.2">
      <c r="L6159" s="869"/>
      <c r="M6159" s="813"/>
      <c r="N6159" s="870"/>
      <c r="O6159" s="902"/>
      <c r="P6159" s="869"/>
      <c r="Q6159" s="813"/>
      <c r="R6159" s="870"/>
    </row>
    <row r="6160" spans="12:18" x14ac:dyDescent="0.2">
      <c r="L6160" s="869"/>
      <c r="M6160" s="813"/>
      <c r="N6160" s="870"/>
      <c r="O6160" s="902"/>
      <c r="P6160" s="869"/>
      <c r="Q6160" s="813"/>
      <c r="R6160" s="870"/>
    </row>
    <row r="6161" spans="12:18" x14ac:dyDescent="0.2">
      <c r="L6161" s="869"/>
      <c r="M6161" s="813"/>
      <c r="N6161" s="870"/>
      <c r="O6161" s="902"/>
      <c r="P6161" s="869"/>
      <c r="Q6161" s="813"/>
      <c r="R6161" s="870"/>
    </row>
    <row r="6162" spans="12:18" x14ac:dyDescent="0.2">
      <c r="L6162" s="869"/>
      <c r="M6162" s="813"/>
      <c r="N6162" s="870"/>
      <c r="O6162" s="902"/>
      <c r="P6162" s="869"/>
      <c r="Q6162" s="813"/>
      <c r="R6162" s="870"/>
    </row>
    <row r="6163" spans="12:18" x14ac:dyDescent="0.2">
      <c r="L6163" s="869"/>
      <c r="M6163" s="813"/>
      <c r="N6163" s="870"/>
      <c r="O6163" s="902"/>
      <c r="P6163" s="869"/>
      <c r="Q6163" s="813"/>
      <c r="R6163" s="870"/>
    </row>
    <row r="6164" spans="12:18" x14ac:dyDescent="0.2">
      <c r="L6164" s="869"/>
      <c r="M6164" s="813"/>
      <c r="N6164" s="870"/>
      <c r="O6164" s="902"/>
      <c r="P6164" s="869"/>
      <c r="Q6164" s="813"/>
      <c r="R6164" s="870"/>
    </row>
    <row r="6165" spans="12:18" x14ac:dyDescent="0.2">
      <c r="L6165" s="869"/>
      <c r="M6165" s="813"/>
      <c r="N6165" s="870"/>
      <c r="O6165" s="902"/>
      <c r="P6165" s="869"/>
      <c r="Q6165" s="813"/>
      <c r="R6165" s="870"/>
    </row>
    <row r="6166" spans="12:18" x14ac:dyDescent="0.2">
      <c r="L6166" s="869"/>
      <c r="M6166" s="813"/>
      <c r="N6166" s="870"/>
      <c r="O6166" s="902"/>
      <c r="P6166" s="869"/>
      <c r="Q6166" s="813"/>
      <c r="R6166" s="870"/>
    </row>
    <row r="6167" spans="12:18" x14ac:dyDescent="0.2">
      <c r="L6167" s="869"/>
      <c r="M6167" s="813"/>
      <c r="N6167" s="870"/>
      <c r="O6167" s="902"/>
      <c r="P6167" s="869"/>
      <c r="Q6167" s="813"/>
      <c r="R6167" s="870"/>
    </row>
    <row r="6168" spans="12:18" x14ac:dyDescent="0.2">
      <c r="L6168" s="869"/>
      <c r="M6168" s="813"/>
      <c r="N6168" s="870"/>
      <c r="O6168" s="902"/>
      <c r="P6168" s="869"/>
      <c r="Q6168" s="813"/>
      <c r="R6168" s="870"/>
    </row>
    <row r="6169" spans="12:18" x14ac:dyDescent="0.2">
      <c r="L6169" s="869"/>
      <c r="M6169" s="813"/>
      <c r="N6169" s="870"/>
      <c r="O6169" s="902"/>
      <c r="P6169" s="869"/>
      <c r="Q6169" s="813"/>
      <c r="R6169" s="870"/>
    </row>
    <row r="6170" spans="12:18" x14ac:dyDescent="0.2">
      <c r="L6170" s="869"/>
      <c r="M6170" s="813"/>
      <c r="N6170" s="870"/>
      <c r="O6170" s="902"/>
      <c r="P6170" s="869"/>
      <c r="Q6170" s="813"/>
      <c r="R6170" s="870"/>
    </row>
    <row r="6171" spans="12:18" x14ac:dyDescent="0.2">
      <c r="L6171" s="869"/>
      <c r="M6171" s="813"/>
      <c r="N6171" s="870"/>
      <c r="O6171" s="902"/>
      <c r="P6171" s="869"/>
      <c r="Q6171" s="813"/>
      <c r="R6171" s="870"/>
    </row>
    <row r="6172" spans="12:18" x14ac:dyDescent="0.2">
      <c r="L6172" s="869"/>
      <c r="M6172" s="813"/>
      <c r="N6172" s="870"/>
      <c r="O6172" s="902"/>
      <c r="P6172" s="869"/>
      <c r="Q6172" s="813"/>
      <c r="R6172" s="870"/>
    </row>
    <row r="6173" spans="12:18" x14ac:dyDescent="0.2">
      <c r="L6173" s="869"/>
      <c r="M6173" s="813"/>
      <c r="N6173" s="870"/>
      <c r="O6173" s="902"/>
      <c r="P6173" s="869"/>
      <c r="Q6173" s="813"/>
      <c r="R6173" s="870"/>
    </row>
    <row r="6174" spans="12:18" x14ac:dyDescent="0.2">
      <c r="L6174" s="869"/>
      <c r="M6174" s="813"/>
      <c r="N6174" s="870"/>
      <c r="O6174" s="902"/>
      <c r="P6174" s="869"/>
      <c r="Q6174" s="813"/>
      <c r="R6174" s="870"/>
    </row>
    <row r="6175" spans="12:18" x14ac:dyDescent="0.2">
      <c r="L6175" s="869"/>
      <c r="M6175" s="813"/>
      <c r="N6175" s="870"/>
      <c r="O6175" s="902"/>
      <c r="P6175" s="869"/>
      <c r="Q6175" s="813"/>
      <c r="R6175" s="870"/>
    </row>
    <row r="6176" spans="12:18" x14ac:dyDescent="0.2">
      <c r="L6176" s="869"/>
      <c r="M6176" s="813"/>
      <c r="N6176" s="870"/>
      <c r="O6176" s="902"/>
      <c r="P6176" s="869"/>
      <c r="Q6176" s="813"/>
      <c r="R6176" s="870"/>
    </row>
    <row r="6177" spans="12:18" x14ac:dyDescent="0.2">
      <c r="L6177" s="869"/>
      <c r="M6177" s="813"/>
      <c r="N6177" s="870"/>
      <c r="O6177" s="902"/>
      <c r="P6177" s="869"/>
      <c r="Q6177" s="813"/>
      <c r="R6177" s="870"/>
    </row>
    <row r="6178" spans="12:18" x14ac:dyDescent="0.2">
      <c r="L6178" s="869"/>
      <c r="M6178" s="813"/>
      <c r="N6178" s="870"/>
      <c r="O6178" s="902"/>
      <c r="P6178" s="869"/>
      <c r="Q6178" s="813"/>
      <c r="R6178" s="870"/>
    </row>
    <row r="6179" spans="12:18" x14ac:dyDescent="0.2">
      <c r="L6179" s="869"/>
      <c r="M6179" s="813"/>
      <c r="N6179" s="870"/>
      <c r="O6179" s="902"/>
      <c r="P6179" s="869"/>
      <c r="Q6179" s="813"/>
      <c r="R6179" s="870"/>
    </row>
    <row r="6180" spans="12:18" x14ac:dyDescent="0.2">
      <c r="L6180" s="869"/>
      <c r="M6180" s="813"/>
      <c r="N6180" s="870"/>
      <c r="O6180" s="902"/>
      <c r="P6180" s="869"/>
      <c r="Q6180" s="813"/>
      <c r="R6180" s="870"/>
    </row>
    <row r="6181" spans="12:18" x14ac:dyDescent="0.2">
      <c r="L6181" s="869"/>
      <c r="M6181" s="813"/>
      <c r="N6181" s="870"/>
      <c r="O6181" s="902"/>
      <c r="P6181" s="869"/>
      <c r="Q6181" s="813"/>
      <c r="R6181" s="870"/>
    </row>
    <row r="6182" spans="12:18" x14ac:dyDescent="0.2">
      <c r="L6182" s="869"/>
      <c r="M6182" s="813"/>
      <c r="N6182" s="870"/>
      <c r="O6182" s="902"/>
      <c r="P6182" s="869"/>
      <c r="Q6182" s="813"/>
      <c r="R6182" s="870"/>
    </row>
    <row r="6183" spans="12:18" x14ac:dyDescent="0.2">
      <c r="L6183" s="869"/>
      <c r="M6183" s="813"/>
      <c r="N6183" s="870"/>
      <c r="O6183" s="902"/>
      <c r="P6183" s="869"/>
      <c r="Q6183" s="813"/>
      <c r="R6183" s="870"/>
    </row>
    <row r="6184" spans="12:18" x14ac:dyDescent="0.2">
      <c r="L6184" s="869"/>
      <c r="M6184" s="813"/>
      <c r="N6184" s="870"/>
      <c r="O6184" s="902"/>
      <c r="P6184" s="869"/>
      <c r="Q6184" s="813"/>
      <c r="R6184" s="870"/>
    </row>
    <row r="6185" spans="12:18" x14ac:dyDescent="0.2">
      <c r="L6185" s="869"/>
      <c r="M6185" s="813"/>
      <c r="N6185" s="870"/>
      <c r="O6185" s="902"/>
      <c r="P6185" s="869"/>
      <c r="Q6185" s="813"/>
      <c r="R6185" s="870"/>
    </row>
    <row r="6186" spans="12:18" x14ac:dyDescent="0.2">
      <c r="L6186" s="869"/>
      <c r="M6186" s="813"/>
      <c r="N6186" s="870"/>
      <c r="O6186" s="902"/>
      <c r="P6186" s="869"/>
      <c r="Q6186" s="813"/>
      <c r="R6186" s="870"/>
    </row>
    <row r="6187" spans="12:18" x14ac:dyDescent="0.2">
      <c r="L6187" s="869"/>
      <c r="M6187" s="813"/>
      <c r="N6187" s="870"/>
      <c r="O6187" s="902"/>
      <c r="P6187" s="869"/>
      <c r="Q6187" s="813"/>
      <c r="R6187" s="870"/>
    </row>
    <row r="6188" spans="12:18" x14ac:dyDescent="0.2">
      <c r="L6188" s="869"/>
      <c r="M6188" s="813"/>
      <c r="N6188" s="870"/>
      <c r="O6188" s="902"/>
      <c r="P6188" s="869"/>
      <c r="Q6188" s="813"/>
      <c r="R6188" s="870"/>
    </row>
    <row r="6189" spans="12:18" x14ac:dyDescent="0.2">
      <c r="L6189" s="869"/>
      <c r="M6189" s="813"/>
      <c r="N6189" s="870"/>
      <c r="O6189" s="902"/>
      <c r="P6189" s="869"/>
      <c r="Q6189" s="813"/>
      <c r="R6189" s="870"/>
    </row>
    <row r="6190" spans="12:18" x14ac:dyDescent="0.2">
      <c r="L6190" s="869"/>
      <c r="M6190" s="813"/>
      <c r="N6190" s="870"/>
      <c r="O6190" s="902"/>
      <c r="P6190" s="869"/>
      <c r="Q6190" s="813"/>
      <c r="R6190" s="870"/>
    </row>
    <row r="6191" spans="12:18" x14ac:dyDescent="0.2">
      <c r="L6191" s="869"/>
      <c r="M6191" s="813"/>
      <c r="N6191" s="870"/>
      <c r="O6191" s="902"/>
      <c r="P6191" s="869"/>
      <c r="Q6191" s="813"/>
      <c r="R6191" s="870"/>
    </row>
    <row r="6192" spans="12:18" x14ac:dyDescent="0.2">
      <c r="L6192" s="869"/>
      <c r="M6192" s="813"/>
      <c r="N6192" s="870"/>
      <c r="O6192" s="902"/>
      <c r="P6192" s="869"/>
      <c r="Q6192" s="813"/>
      <c r="R6192" s="870"/>
    </row>
    <row r="6193" spans="12:18" x14ac:dyDescent="0.2">
      <c r="L6193" s="869"/>
      <c r="M6193" s="813"/>
      <c r="N6193" s="870"/>
      <c r="O6193" s="902"/>
      <c r="P6193" s="869"/>
      <c r="Q6193" s="813"/>
      <c r="R6193" s="870"/>
    </row>
    <row r="6194" spans="12:18" x14ac:dyDescent="0.2">
      <c r="L6194" s="869"/>
      <c r="M6194" s="813"/>
      <c r="N6194" s="870"/>
      <c r="O6194" s="902"/>
      <c r="P6194" s="869"/>
      <c r="Q6194" s="813"/>
      <c r="R6194" s="870"/>
    </row>
    <row r="6195" spans="12:18" x14ac:dyDescent="0.2">
      <c r="L6195" s="869"/>
      <c r="M6195" s="813"/>
      <c r="N6195" s="870"/>
      <c r="O6195" s="902"/>
      <c r="P6195" s="869"/>
      <c r="Q6195" s="813"/>
      <c r="R6195" s="870"/>
    </row>
    <row r="6196" spans="12:18" x14ac:dyDescent="0.2">
      <c r="L6196" s="869"/>
      <c r="M6196" s="813"/>
      <c r="N6196" s="870"/>
      <c r="O6196" s="902"/>
      <c r="P6196" s="869"/>
      <c r="Q6196" s="813"/>
      <c r="R6196" s="870"/>
    </row>
    <row r="6197" spans="12:18" x14ac:dyDescent="0.2">
      <c r="L6197" s="869"/>
      <c r="M6197" s="813"/>
      <c r="N6197" s="870"/>
      <c r="O6197" s="902"/>
      <c r="P6197" s="869"/>
      <c r="Q6197" s="813"/>
      <c r="R6197" s="870"/>
    </row>
    <row r="6198" spans="12:18" x14ac:dyDescent="0.2">
      <c r="L6198" s="869"/>
      <c r="M6198" s="813"/>
      <c r="N6198" s="870"/>
      <c r="O6198" s="902"/>
      <c r="P6198" s="869"/>
      <c r="Q6198" s="813"/>
      <c r="R6198" s="870"/>
    </row>
    <row r="6199" spans="12:18" x14ac:dyDescent="0.2">
      <c r="L6199" s="869"/>
      <c r="M6199" s="813"/>
      <c r="N6199" s="870"/>
      <c r="O6199" s="902"/>
      <c r="P6199" s="869"/>
      <c r="Q6199" s="813"/>
      <c r="R6199" s="870"/>
    </row>
    <row r="6200" spans="12:18" x14ac:dyDescent="0.2">
      <c r="L6200" s="869"/>
      <c r="M6200" s="813"/>
      <c r="N6200" s="870"/>
      <c r="O6200" s="902"/>
      <c r="P6200" s="869"/>
      <c r="Q6200" s="813"/>
      <c r="R6200" s="870"/>
    </row>
    <row r="6201" spans="12:18" x14ac:dyDescent="0.2">
      <c r="L6201" s="869"/>
      <c r="M6201" s="813"/>
      <c r="N6201" s="870"/>
      <c r="O6201" s="902"/>
      <c r="P6201" s="869"/>
      <c r="Q6201" s="813"/>
      <c r="R6201" s="870"/>
    </row>
    <row r="6202" spans="12:18" x14ac:dyDescent="0.2">
      <c r="L6202" s="869"/>
      <c r="M6202" s="813"/>
      <c r="N6202" s="870"/>
      <c r="O6202" s="902"/>
      <c r="P6202" s="869"/>
      <c r="Q6202" s="813"/>
      <c r="R6202" s="870"/>
    </row>
    <row r="6203" spans="12:18" x14ac:dyDescent="0.2">
      <c r="L6203" s="869"/>
      <c r="M6203" s="813"/>
      <c r="N6203" s="870"/>
      <c r="O6203" s="902"/>
      <c r="P6203" s="869"/>
      <c r="Q6203" s="813"/>
      <c r="R6203" s="870"/>
    </row>
    <row r="6204" spans="12:18" x14ac:dyDescent="0.2">
      <c r="L6204" s="869"/>
      <c r="M6204" s="813"/>
      <c r="N6204" s="870"/>
      <c r="O6204" s="902"/>
      <c r="P6204" s="869"/>
      <c r="Q6204" s="813"/>
      <c r="R6204" s="870"/>
    </row>
    <row r="6205" spans="12:18" x14ac:dyDescent="0.2">
      <c r="L6205" s="869"/>
      <c r="M6205" s="813"/>
      <c r="N6205" s="870"/>
      <c r="O6205" s="902"/>
      <c r="P6205" s="869"/>
      <c r="Q6205" s="813"/>
      <c r="R6205" s="870"/>
    </row>
    <row r="6206" spans="12:18" x14ac:dyDescent="0.2">
      <c r="L6206" s="869"/>
      <c r="M6206" s="813"/>
      <c r="N6206" s="870"/>
      <c r="O6206" s="902"/>
      <c r="P6206" s="869"/>
      <c r="Q6206" s="813"/>
      <c r="R6206" s="870"/>
    </row>
    <row r="6207" spans="12:18" x14ac:dyDescent="0.2">
      <c r="L6207" s="869"/>
      <c r="M6207" s="813"/>
      <c r="N6207" s="870"/>
      <c r="O6207" s="902"/>
      <c r="P6207" s="869"/>
      <c r="Q6207" s="813"/>
      <c r="R6207" s="870"/>
    </row>
    <row r="6208" spans="12:18" x14ac:dyDescent="0.2">
      <c r="L6208" s="869"/>
      <c r="M6208" s="813"/>
      <c r="N6208" s="870"/>
      <c r="O6208" s="902"/>
      <c r="P6208" s="869"/>
      <c r="Q6208" s="813"/>
      <c r="R6208" s="870"/>
    </row>
    <row r="6209" spans="12:18" x14ac:dyDescent="0.2">
      <c r="L6209" s="869"/>
      <c r="M6209" s="813"/>
      <c r="N6209" s="870"/>
      <c r="O6209" s="902"/>
      <c r="P6209" s="869"/>
      <c r="Q6209" s="813"/>
      <c r="R6209" s="870"/>
    </row>
    <row r="6210" spans="12:18" x14ac:dyDescent="0.2">
      <c r="L6210" s="869"/>
      <c r="M6210" s="813"/>
      <c r="N6210" s="870"/>
      <c r="O6210" s="902"/>
      <c r="P6210" s="869"/>
      <c r="Q6210" s="813"/>
      <c r="R6210" s="870"/>
    </row>
    <row r="6211" spans="12:18" x14ac:dyDescent="0.2">
      <c r="L6211" s="869"/>
      <c r="M6211" s="813"/>
      <c r="N6211" s="870"/>
      <c r="O6211" s="902"/>
      <c r="P6211" s="869"/>
      <c r="Q6211" s="813"/>
      <c r="R6211" s="870"/>
    </row>
    <row r="6212" spans="12:18" x14ac:dyDescent="0.2">
      <c r="L6212" s="869"/>
      <c r="M6212" s="813"/>
      <c r="N6212" s="870"/>
      <c r="O6212" s="902"/>
      <c r="P6212" s="869"/>
      <c r="Q6212" s="813"/>
      <c r="R6212" s="870"/>
    </row>
    <row r="6213" spans="12:18" x14ac:dyDescent="0.2">
      <c r="L6213" s="869"/>
      <c r="M6213" s="813"/>
      <c r="N6213" s="870"/>
      <c r="O6213" s="902"/>
      <c r="P6213" s="869"/>
      <c r="Q6213" s="813"/>
      <c r="R6213" s="870"/>
    </row>
    <row r="6214" spans="12:18" x14ac:dyDescent="0.2">
      <c r="L6214" s="869"/>
      <c r="M6214" s="813"/>
      <c r="N6214" s="870"/>
      <c r="O6214" s="902"/>
      <c r="P6214" s="869"/>
      <c r="Q6214" s="813"/>
      <c r="R6214" s="870"/>
    </row>
    <row r="6215" spans="12:18" x14ac:dyDescent="0.2">
      <c r="L6215" s="869"/>
      <c r="M6215" s="813"/>
      <c r="N6215" s="870"/>
      <c r="O6215" s="902"/>
      <c r="P6215" s="869"/>
      <c r="Q6215" s="813"/>
      <c r="R6215" s="870"/>
    </row>
    <row r="6216" spans="12:18" x14ac:dyDescent="0.2">
      <c r="L6216" s="869"/>
      <c r="M6216" s="813"/>
      <c r="N6216" s="870"/>
      <c r="O6216" s="902"/>
      <c r="P6216" s="869"/>
      <c r="Q6216" s="813"/>
      <c r="R6216" s="870"/>
    </row>
    <row r="6217" spans="12:18" x14ac:dyDescent="0.2">
      <c r="L6217" s="869"/>
      <c r="M6217" s="813"/>
      <c r="N6217" s="870"/>
      <c r="O6217" s="902"/>
      <c r="P6217" s="869"/>
      <c r="Q6217" s="813"/>
      <c r="R6217" s="870"/>
    </row>
    <row r="6218" spans="12:18" x14ac:dyDescent="0.2">
      <c r="L6218" s="869"/>
      <c r="M6218" s="813"/>
      <c r="N6218" s="870"/>
      <c r="O6218" s="902"/>
      <c r="P6218" s="869"/>
      <c r="Q6218" s="813"/>
      <c r="R6218" s="870"/>
    </row>
    <row r="6219" spans="12:18" x14ac:dyDescent="0.2">
      <c r="L6219" s="869"/>
      <c r="M6219" s="813"/>
      <c r="N6219" s="870"/>
      <c r="O6219" s="902"/>
      <c r="P6219" s="869"/>
      <c r="Q6219" s="813"/>
      <c r="R6219" s="870"/>
    </row>
    <row r="6220" spans="12:18" x14ac:dyDescent="0.2">
      <c r="L6220" s="869"/>
      <c r="M6220" s="813"/>
      <c r="N6220" s="870"/>
      <c r="O6220" s="902"/>
      <c r="P6220" s="869"/>
      <c r="Q6220" s="813"/>
      <c r="R6220" s="870"/>
    </row>
    <row r="6221" spans="12:18" x14ac:dyDescent="0.2">
      <c r="L6221" s="869"/>
      <c r="M6221" s="813"/>
      <c r="N6221" s="870"/>
      <c r="O6221" s="902"/>
      <c r="P6221" s="869"/>
      <c r="Q6221" s="813"/>
      <c r="R6221" s="870"/>
    </row>
    <row r="6222" spans="12:18" x14ac:dyDescent="0.2">
      <c r="L6222" s="869"/>
      <c r="M6222" s="813"/>
      <c r="N6222" s="870"/>
      <c r="O6222" s="902"/>
      <c r="P6222" s="869"/>
      <c r="Q6222" s="813"/>
      <c r="R6222" s="870"/>
    </row>
    <row r="6223" spans="12:18" x14ac:dyDescent="0.2">
      <c r="L6223" s="869"/>
      <c r="M6223" s="813"/>
      <c r="N6223" s="870"/>
      <c r="O6223" s="902"/>
      <c r="P6223" s="869"/>
      <c r="Q6223" s="813"/>
      <c r="R6223" s="870"/>
    </row>
    <row r="6224" spans="12:18" x14ac:dyDescent="0.2">
      <c r="L6224" s="869"/>
      <c r="M6224" s="813"/>
      <c r="N6224" s="870"/>
      <c r="O6224" s="902"/>
      <c r="P6224" s="869"/>
      <c r="Q6224" s="813"/>
      <c r="R6224" s="870"/>
    </row>
    <row r="6225" spans="12:18" x14ac:dyDescent="0.2">
      <c r="L6225" s="869"/>
      <c r="M6225" s="813"/>
      <c r="N6225" s="870"/>
      <c r="O6225" s="902"/>
      <c r="P6225" s="869"/>
      <c r="Q6225" s="813"/>
      <c r="R6225" s="870"/>
    </row>
    <row r="6226" spans="12:18" x14ac:dyDescent="0.2">
      <c r="L6226" s="869"/>
      <c r="M6226" s="813"/>
      <c r="N6226" s="870"/>
      <c r="O6226" s="902"/>
      <c r="P6226" s="869"/>
      <c r="Q6226" s="813"/>
      <c r="R6226" s="870"/>
    </row>
    <row r="6227" spans="12:18" x14ac:dyDescent="0.2">
      <c r="L6227" s="869"/>
      <c r="M6227" s="813"/>
      <c r="N6227" s="870"/>
      <c r="O6227" s="902"/>
      <c r="P6227" s="869"/>
      <c r="Q6227" s="813"/>
      <c r="R6227" s="870"/>
    </row>
    <row r="6228" spans="12:18" x14ac:dyDescent="0.2">
      <c r="L6228" s="869"/>
      <c r="M6228" s="813"/>
      <c r="N6228" s="870"/>
      <c r="O6228" s="902"/>
      <c r="P6228" s="869"/>
      <c r="Q6228" s="813"/>
      <c r="R6228" s="870"/>
    </row>
    <row r="6229" spans="12:18" x14ac:dyDescent="0.2">
      <c r="L6229" s="869"/>
      <c r="M6229" s="813"/>
      <c r="N6229" s="870"/>
      <c r="O6229" s="902"/>
      <c r="P6229" s="869"/>
      <c r="Q6229" s="813"/>
      <c r="R6229" s="870"/>
    </row>
    <row r="6230" spans="12:18" x14ac:dyDescent="0.2">
      <c r="L6230" s="869"/>
      <c r="M6230" s="813"/>
      <c r="N6230" s="870"/>
      <c r="O6230" s="902"/>
      <c r="P6230" s="869"/>
      <c r="Q6230" s="813"/>
      <c r="R6230" s="870"/>
    </row>
    <row r="6231" spans="12:18" x14ac:dyDescent="0.2">
      <c r="L6231" s="869"/>
      <c r="M6231" s="813"/>
      <c r="N6231" s="870"/>
      <c r="O6231" s="902"/>
      <c r="P6231" s="869"/>
      <c r="Q6231" s="813"/>
      <c r="R6231" s="870"/>
    </row>
    <row r="6232" spans="12:18" x14ac:dyDescent="0.2">
      <c r="L6232" s="869"/>
      <c r="M6232" s="813"/>
      <c r="N6232" s="870"/>
      <c r="O6232" s="902"/>
      <c r="P6232" s="869"/>
      <c r="Q6232" s="813"/>
      <c r="R6232" s="870"/>
    </row>
    <row r="6233" spans="12:18" x14ac:dyDescent="0.2">
      <c r="L6233" s="869"/>
      <c r="M6233" s="813"/>
      <c r="N6233" s="870"/>
      <c r="O6233" s="902"/>
      <c r="P6233" s="869"/>
      <c r="Q6233" s="813"/>
      <c r="R6233" s="870"/>
    </row>
    <row r="6234" spans="12:18" x14ac:dyDescent="0.2">
      <c r="L6234" s="869"/>
      <c r="M6234" s="813"/>
      <c r="N6234" s="870"/>
      <c r="O6234" s="902"/>
      <c r="P6234" s="869"/>
      <c r="Q6234" s="813"/>
      <c r="R6234" s="870"/>
    </row>
    <row r="6235" spans="12:18" x14ac:dyDescent="0.2">
      <c r="L6235" s="869"/>
      <c r="M6235" s="813"/>
      <c r="N6235" s="870"/>
      <c r="O6235" s="902"/>
      <c r="P6235" s="869"/>
      <c r="Q6235" s="813"/>
      <c r="R6235" s="870"/>
    </row>
    <row r="6236" spans="12:18" x14ac:dyDescent="0.2">
      <c r="L6236" s="869"/>
      <c r="M6236" s="813"/>
      <c r="N6236" s="870"/>
      <c r="O6236" s="902"/>
      <c r="P6236" s="869"/>
      <c r="Q6236" s="813"/>
      <c r="R6236" s="870"/>
    </row>
    <row r="6237" spans="12:18" x14ac:dyDescent="0.2">
      <c r="L6237" s="869"/>
      <c r="M6237" s="813"/>
      <c r="N6237" s="870"/>
      <c r="O6237" s="902"/>
      <c r="P6237" s="869"/>
      <c r="Q6237" s="813"/>
      <c r="R6237" s="870"/>
    </row>
    <row r="6238" spans="12:18" x14ac:dyDescent="0.2">
      <c r="L6238" s="869"/>
      <c r="M6238" s="813"/>
      <c r="N6238" s="870"/>
      <c r="O6238" s="902"/>
      <c r="P6238" s="869"/>
      <c r="Q6238" s="813"/>
      <c r="R6238" s="870"/>
    </row>
    <row r="6239" spans="12:18" x14ac:dyDescent="0.2">
      <c r="L6239" s="869"/>
      <c r="M6239" s="813"/>
      <c r="N6239" s="870"/>
      <c r="O6239" s="902"/>
      <c r="P6239" s="869"/>
      <c r="Q6239" s="813"/>
      <c r="R6239" s="870"/>
    </row>
    <row r="6240" spans="12:18" x14ac:dyDescent="0.2">
      <c r="L6240" s="869"/>
      <c r="M6240" s="813"/>
      <c r="N6240" s="870"/>
      <c r="O6240" s="902"/>
      <c r="P6240" s="869"/>
      <c r="Q6240" s="813"/>
      <c r="R6240" s="870"/>
    </row>
    <row r="6241" spans="12:18" x14ac:dyDescent="0.2">
      <c r="L6241" s="869"/>
      <c r="M6241" s="813"/>
      <c r="N6241" s="870"/>
      <c r="O6241" s="902"/>
      <c r="P6241" s="869"/>
      <c r="Q6241" s="813"/>
      <c r="R6241" s="870"/>
    </row>
    <row r="6242" spans="12:18" x14ac:dyDescent="0.2">
      <c r="L6242" s="869"/>
      <c r="M6242" s="813"/>
      <c r="N6242" s="870"/>
      <c r="O6242" s="902"/>
      <c r="P6242" s="869"/>
      <c r="Q6242" s="813"/>
      <c r="R6242" s="870"/>
    </row>
    <row r="6243" spans="12:18" x14ac:dyDescent="0.2">
      <c r="L6243" s="869"/>
      <c r="M6243" s="813"/>
      <c r="N6243" s="870"/>
      <c r="O6243" s="902"/>
      <c r="P6243" s="869"/>
      <c r="Q6243" s="813"/>
      <c r="R6243" s="870"/>
    </row>
    <row r="6244" spans="12:18" x14ac:dyDescent="0.2">
      <c r="L6244" s="869"/>
      <c r="M6244" s="813"/>
      <c r="N6244" s="870"/>
      <c r="O6244" s="902"/>
      <c r="P6244" s="869"/>
      <c r="Q6244" s="813"/>
      <c r="R6244" s="870"/>
    </row>
    <row r="6245" spans="12:18" x14ac:dyDescent="0.2">
      <c r="L6245" s="869"/>
      <c r="M6245" s="813"/>
      <c r="N6245" s="870"/>
      <c r="O6245" s="902"/>
      <c r="P6245" s="869"/>
      <c r="Q6245" s="813"/>
      <c r="R6245" s="870"/>
    </row>
    <row r="6246" spans="12:18" x14ac:dyDescent="0.2">
      <c r="L6246" s="869"/>
      <c r="M6246" s="813"/>
      <c r="N6246" s="870"/>
      <c r="O6246" s="902"/>
      <c r="P6246" s="869"/>
      <c r="Q6246" s="813"/>
      <c r="R6246" s="870"/>
    </row>
    <row r="6247" spans="12:18" x14ac:dyDescent="0.2">
      <c r="L6247" s="869"/>
      <c r="M6247" s="813"/>
      <c r="N6247" s="870"/>
      <c r="O6247" s="902"/>
      <c r="P6247" s="869"/>
      <c r="Q6247" s="813"/>
      <c r="R6247" s="870"/>
    </row>
    <row r="6248" spans="12:18" x14ac:dyDescent="0.2">
      <c r="L6248" s="869"/>
      <c r="M6248" s="813"/>
      <c r="N6248" s="870"/>
      <c r="O6248" s="902"/>
      <c r="P6248" s="869"/>
      <c r="Q6248" s="813"/>
      <c r="R6248" s="870"/>
    </row>
    <row r="6249" spans="12:18" x14ac:dyDescent="0.2">
      <c r="L6249" s="869"/>
      <c r="M6249" s="813"/>
      <c r="N6249" s="870"/>
      <c r="O6249" s="902"/>
      <c r="P6249" s="869"/>
      <c r="Q6249" s="813"/>
      <c r="R6249" s="870"/>
    </row>
    <row r="6250" spans="12:18" x14ac:dyDescent="0.2">
      <c r="L6250" s="869"/>
      <c r="M6250" s="813"/>
      <c r="N6250" s="870"/>
      <c r="O6250" s="902"/>
      <c r="P6250" s="869"/>
      <c r="Q6250" s="813"/>
      <c r="R6250" s="870"/>
    </row>
    <row r="6251" spans="12:18" x14ac:dyDescent="0.2">
      <c r="L6251" s="869"/>
      <c r="M6251" s="813"/>
      <c r="N6251" s="870"/>
      <c r="O6251" s="902"/>
      <c r="P6251" s="869"/>
      <c r="Q6251" s="813"/>
      <c r="R6251" s="870"/>
    </row>
    <row r="6252" spans="12:18" x14ac:dyDescent="0.2">
      <c r="L6252" s="869"/>
      <c r="M6252" s="813"/>
      <c r="N6252" s="870"/>
      <c r="O6252" s="902"/>
      <c r="P6252" s="869"/>
      <c r="Q6252" s="813"/>
      <c r="R6252" s="870"/>
    </row>
    <row r="6253" spans="12:18" x14ac:dyDescent="0.2">
      <c r="L6253" s="869"/>
      <c r="M6253" s="813"/>
      <c r="N6253" s="870"/>
      <c r="O6253" s="902"/>
      <c r="P6253" s="869"/>
      <c r="Q6253" s="813"/>
      <c r="R6253" s="870"/>
    </row>
    <row r="6254" spans="12:18" x14ac:dyDescent="0.2">
      <c r="L6254" s="869"/>
      <c r="M6254" s="813"/>
      <c r="N6254" s="870"/>
      <c r="O6254" s="902"/>
      <c r="P6254" s="869"/>
      <c r="Q6254" s="813"/>
      <c r="R6254" s="870"/>
    </row>
    <row r="6255" spans="12:18" x14ac:dyDescent="0.2">
      <c r="L6255" s="869"/>
      <c r="M6255" s="813"/>
      <c r="N6255" s="870"/>
      <c r="O6255" s="902"/>
      <c r="P6255" s="869"/>
      <c r="Q6255" s="813"/>
      <c r="R6255" s="870"/>
    </row>
    <row r="6256" spans="12:18" x14ac:dyDescent="0.2">
      <c r="L6256" s="869"/>
      <c r="M6256" s="813"/>
      <c r="N6256" s="870"/>
      <c r="O6256" s="902"/>
      <c r="P6256" s="869"/>
      <c r="Q6256" s="813"/>
      <c r="R6256" s="870"/>
    </row>
    <row r="6257" spans="12:18" x14ac:dyDescent="0.2">
      <c r="L6257" s="869"/>
      <c r="M6257" s="813"/>
      <c r="N6257" s="870"/>
      <c r="O6257" s="902"/>
      <c r="P6257" s="869"/>
      <c r="Q6257" s="813"/>
      <c r="R6257" s="870"/>
    </row>
    <row r="6258" spans="12:18" x14ac:dyDescent="0.2">
      <c r="L6258" s="869"/>
      <c r="M6258" s="813"/>
      <c r="N6258" s="870"/>
      <c r="O6258" s="902"/>
      <c r="P6258" s="869"/>
      <c r="Q6258" s="813"/>
      <c r="R6258" s="870"/>
    </row>
    <row r="6259" spans="12:18" x14ac:dyDescent="0.2">
      <c r="L6259" s="869"/>
      <c r="M6259" s="813"/>
      <c r="N6259" s="870"/>
      <c r="O6259" s="902"/>
      <c r="P6259" s="869"/>
      <c r="Q6259" s="813"/>
      <c r="R6259" s="870"/>
    </row>
    <row r="6260" spans="12:18" x14ac:dyDescent="0.2">
      <c r="L6260" s="869"/>
      <c r="M6260" s="813"/>
      <c r="N6260" s="870"/>
      <c r="O6260" s="902"/>
      <c r="P6260" s="869"/>
      <c r="Q6260" s="813"/>
      <c r="R6260" s="870"/>
    </row>
    <row r="6261" spans="12:18" x14ac:dyDescent="0.2">
      <c r="L6261" s="869"/>
      <c r="M6261" s="813"/>
      <c r="N6261" s="870"/>
      <c r="O6261" s="902"/>
      <c r="P6261" s="869"/>
      <c r="Q6261" s="813"/>
      <c r="R6261" s="870"/>
    </row>
    <row r="6262" spans="12:18" x14ac:dyDescent="0.2">
      <c r="L6262" s="869"/>
      <c r="M6262" s="813"/>
      <c r="N6262" s="870"/>
      <c r="O6262" s="902"/>
      <c r="P6262" s="869"/>
      <c r="Q6262" s="813"/>
      <c r="R6262" s="870"/>
    </row>
    <row r="6263" spans="12:18" x14ac:dyDescent="0.2">
      <c r="L6263" s="869"/>
      <c r="M6263" s="813"/>
      <c r="N6263" s="870"/>
      <c r="O6263" s="902"/>
      <c r="P6263" s="869"/>
      <c r="Q6263" s="813"/>
      <c r="R6263" s="870"/>
    </row>
    <row r="6264" spans="12:18" x14ac:dyDescent="0.2">
      <c r="L6264" s="869"/>
      <c r="M6264" s="813"/>
      <c r="N6264" s="870"/>
      <c r="O6264" s="902"/>
      <c r="P6264" s="869"/>
      <c r="Q6264" s="813"/>
      <c r="R6264" s="870"/>
    </row>
    <row r="6265" spans="12:18" x14ac:dyDescent="0.2">
      <c r="L6265" s="869"/>
      <c r="M6265" s="813"/>
      <c r="N6265" s="870"/>
      <c r="O6265" s="902"/>
      <c r="P6265" s="869"/>
      <c r="Q6265" s="813"/>
      <c r="R6265" s="870"/>
    </row>
    <row r="6266" spans="12:18" x14ac:dyDescent="0.2">
      <c r="L6266" s="869"/>
      <c r="M6266" s="813"/>
      <c r="N6266" s="870"/>
      <c r="O6266" s="902"/>
      <c r="P6266" s="869"/>
      <c r="Q6266" s="813"/>
      <c r="R6266" s="870"/>
    </row>
    <row r="6267" spans="12:18" x14ac:dyDescent="0.2">
      <c r="L6267" s="869"/>
      <c r="M6267" s="813"/>
      <c r="N6267" s="870"/>
      <c r="O6267" s="902"/>
      <c r="P6267" s="869"/>
      <c r="Q6267" s="813"/>
      <c r="R6267" s="870"/>
    </row>
    <row r="6268" spans="12:18" x14ac:dyDescent="0.2">
      <c r="L6268" s="869"/>
      <c r="M6268" s="813"/>
      <c r="N6268" s="870"/>
      <c r="O6268" s="902"/>
      <c r="P6268" s="869"/>
      <c r="Q6268" s="813"/>
      <c r="R6268" s="870"/>
    </row>
    <row r="6269" spans="12:18" x14ac:dyDescent="0.2">
      <c r="L6269" s="869"/>
      <c r="M6269" s="813"/>
      <c r="N6269" s="870"/>
      <c r="O6269" s="902"/>
      <c r="P6269" s="869"/>
      <c r="Q6269" s="813"/>
      <c r="R6269" s="870"/>
    </row>
    <row r="6270" spans="12:18" x14ac:dyDescent="0.2">
      <c r="L6270" s="869"/>
      <c r="M6270" s="813"/>
      <c r="N6270" s="870"/>
      <c r="O6270" s="902"/>
      <c r="P6270" s="869"/>
      <c r="Q6270" s="813"/>
      <c r="R6270" s="870"/>
    </row>
    <row r="6271" spans="12:18" x14ac:dyDescent="0.2">
      <c r="L6271" s="869"/>
      <c r="M6271" s="813"/>
      <c r="N6271" s="870"/>
      <c r="O6271" s="902"/>
      <c r="P6271" s="869"/>
      <c r="Q6271" s="813"/>
      <c r="R6271" s="870"/>
    </row>
    <row r="6272" spans="12:18" x14ac:dyDescent="0.2">
      <c r="L6272" s="869"/>
      <c r="M6272" s="813"/>
      <c r="N6272" s="870"/>
      <c r="O6272" s="902"/>
      <c r="P6272" s="869"/>
      <c r="Q6272" s="813"/>
      <c r="R6272" s="870"/>
    </row>
    <row r="6273" spans="12:18" x14ac:dyDescent="0.2">
      <c r="L6273" s="869"/>
      <c r="M6273" s="813"/>
      <c r="N6273" s="870"/>
      <c r="O6273" s="902"/>
      <c r="P6273" s="869"/>
      <c r="Q6273" s="813"/>
      <c r="R6273" s="870"/>
    </row>
    <row r="6274" spans="12:18" x14ac:dyDescent="0.2">
      <c r="L6274" s="869"/>
      <c r="M6274" s="813"/>
      <c r="N6274" s="870"/>
      <c r="O6274" s="902"/>
      <c r="P6274" s="869"/>
      <c r="Q6274" s="813"/>
      <c r="R6274" s="870"/>
    </row>
    <row r="6275" spans="12:18" x14ac:dyDescent="0.2">
      <c r="L6275" s="869"/>
      <c r="M6275" s="813"/>
      <c r="N6275" s="870"/>
      <c r="O6275" s="902"/>
      <c r="P6275" s="869"/>
      <c r="Q6275" s="813"/>
      <c r="R6275" s="870"/>
    </row>
    <row r="6276" spans="12:18" x14ac:dyDescent="0.2">
      <c r="L6276" s="869"/>
      <c r="M6276" s="813"/>
      <c r="N6276" s="870"/>
      <c r="O6276" s="902"/>
      <c r="P6276" s="869"/>
      <c r="Q6276" s="813"/>
      <c r="R6276" s="870"/>
    </row>
    <row r="6277" spans="12:18" x14ac:dyDescent="0.2">
      <c r="L6277" s="869"/>
      <c r="M6277" s="813"/>
      <c r="N6277" s="870"/>
      <c r="O6277" s="902"/>
      <c r="P6277" s="869"/>
      <c r="Q6277" s="813"/>
      <c r="R6277" s="870"/>
    </row>
    <row r="6278" spans="12:18" x14ac:dyDescent="0.2">
      <c r="L6278" s="869"/>
      <c r="M6278" s="813"/>
      <c r="N6278" s="870"/>
      <c r="O6278" s="902"/>
      <c r="P6278" s="869"/>
      <c r="Q6278" s="813"/>
      <c r="R6278" s="870"/>
    </row>
    <row r="6279" spans="12:18" x14ac:dyDescent="0.2">
      <c r="L6279" s="869"/>
      <c r="M6279" s="813"/>
      <c r="N6279" s="870"/>
      <c r="O6279" s="902"/>
      <c r="P6279" s="869"/>
      <c r="Q6279" s="813"/>
      <c r="R6279" s="870"/>
    </row>
    <row r="6280" spans="12:18" x14ac:dyDescent="0.2">
      <c r="L6280" s="869"/>
      <c r="M6280" s="813"/>
      <c r="N6280" s="870"/>
      <c r="O6280" s="902"/>
      <c r="P6280" s="869"/>
      <c r="Q6280" s="813"/>
      <c r="R6280" s="870"/>
    </row>
    <row r="6281" spans="12:18" x14ac:dyDescent="0.2">
      <c r="L6281" s="869"/>
      <c r="M6281" s="813"/>
      <c r="N6281" s="870"/>
      <c r="O6281" s="902"/>
      <c r="P6281" s="869"/>
      <c r="Q6281" s="813"/>
      <c r="R6281" s="870"/>
    </row>
    <row r="6282" spans="12:18" x14ac:dyDescent="0.2">
      <c r="L6282" s="869"/>
      <c r="M6282" s="813"/>
      <c r="N6282" s="870"/>
      <c r="O6282" s="902"/>
      <c r="P6282" s="869"/>
      <c r="Q6282" s="813"/>
      <c r="R6282" s="870"/>
    </row>
    <row r="6283" spans="12:18" x14ac:dyDescent="0.2">
      <c r="L6283" s="869"/>
      <c r="M6283" s="813"/>
      <c r="N6283" s="870"/>
      <c r="O6283" s="902"/>
      <c r="P6283" s="869"/>
      <c r="Q6283" s="813"/>
      <c r="R6283" s="870"/>
    </row>
    <row r="6284" spans="12:18" x14ac:dyDescent="0.2">
      <c r="L6284" s="869"/>
      <c r="M6284" s="813"/>
      <c r="N6284" s="870"/>
      <c r="O6284" s="902"/>
      <c r="P6284" s="869"/>
      <c r="Q6284" s="813"/>
      <c r="R6284" s="870"/>
    </row>
    <row r="6285" spans="12:18" x14ac:dyDescent="0.2">
      <c r="L6285" s="869"/>
      <c r="M6285" s="813"/>
      <c r="N6285" s="870"/>
      <c r="O6285" s="902"/>
      <c r="P6285" s="869"/>
      <c r="Q6285" s="813"/>
      <c r="R6285" s="870"/>
    </row>
    <row r="6286" spans="12:18" x14ac:dyDescent="0.2">
      <c r="L6286" s="869"/>
      <c r="M6286" s="813"/>
      <c r="N6286" s="870"/>
      <c r="O6286" s="902"/>
      <c r="P6286" s="869"/>
      <c r="Q6286" s="813"/>
      <c r="R6286" s="870"/>
    </row>
    <row r="6287" spans="12:18" x14ac:dyDescent="0.2">
      <c r="L6287" s="869"/>
      <c r="M6287" s="813"/>
      <c r="N6287" s="870"/>
      <c r="O6287" s="902"/>
      <c r="P6287" s="869"/>
      <c r="Q6287" s="813"/>
      <c r="R6287" s="870"/>
    </row>
    <row r="6288" spans="12:18" x14ac:dyDescent="0.2">
      <c r="L6288" s="869"/>
      <c r="M6288" s="813"/>
      <c r="N6288" s="870"/>
      <c r="O6288" s="902"/>
      <c r="P6288" s="869"/>
      <c r="Q6288" s="813"/>
      <c r="R6288" s="870"/>
    </row>
    <row r="6289" spans="12:18" x14ac:dyDescent="0.2">
      <c r="L6289" s="869"/>
      <c r="M6289" s="813"/>
      <c r="N6289" s="870"/>
      <c r="O6289" s="902"/>
      <c r="P6289" s="869"/>
      <c r="Q6289" s="813"/>
      <c r="R6289" s="870"/>
    </row>
    <row r="6290" spans="12:18" x14ac:dyDescent="0.2">
      <c r="L6290" s="869"/>
      <c r="M6290" s="813"/>
      <c r="N6290" s="870"/>
      <c r="O6290" s="902"/>
      <c r="P6290" s="869"/>
      <c r="Q6290" s="813"/>
      <c r="R6290" s="870"/>
    </row>
    <row r="6291" spans="12:18" x14ac:dyDescent="0.2">
      <c r="L6291" s="869"/>
      <c r="M6291" s="813"/>
      <c r="N6291" s="870"/>
      <c r="O6291" s="902"/>
      <c r="P6291" s="869"/>
      <c r="Q6291" s="813"/>
      <c r="R6291" s="870"/>
    </row>
    <row r="6292" spans="12:18" x14ac:dyDescent="0.2">
      <c r="L6292" s="869"/>
      <c r="M6292" s="813"/>
      <c r="N6292" s="870"/>
      <c r="O6292" s="902"/>
      <c r="P6292" s="869"/>
      <c r="Q6292" s="813"/>
      <c r="R6292" s="870"/>
    </row>
    <row r="6293" spans="12:18" x14ac:dyDescent="0.2">
      <c r="L6293" s="869"/>
      <c r="M6293" s="813"/>
      <c r="N6293" s="870"/>
      <c r="O6293" s="902"/>
      <c r="P6293" s="869"/>
      <c r="Q6293" s="813"/>
      <c r="R6293" s="870"/>
    </row>
    <row r="6294" spans="12:18" x14ac:dyDescent="0.2">
      <c r="L6294" s="869"/>
      <c r="M6294" s="813"/>
      <c r="N6294" s="870"/>
      <c r="O6294" s="902"/>
      <c r="P6294" s="869"/>
      <c r="Q6294" s="813"/>
      <c r="R6294" s="870"/>
    </row>
    <row r="6295" spans="12:18" x14ac:dyDescent="0.2">
      <c r="L6295" s="869"/>
      <c r="M6295" s="813"/>
      <c r="N6295" s="870"/>
      <c r="O6295" s="902"/>
      <c r="P6295" s="869"/>
      <c r="Q6295" s="813"/>
      <c r="R6295" s="870"/>
    </row>
    <row r="6296" spans="12:18" x14ac:dyDescent="0.2">
      <c r="L6296" s="869"/>
      <c r="M6296" s="813"/>
      <c r="N6296" s="870"/>
      <c r="O6296" s="902"/>
      <c r="P6296" s="869"/>
      <c r="Q6296" s="813"/>
      <c r="R6296" s="870"/>
    </row>
    <row r="6297" spans="12:18" x14ac:dyDescent="0.2">
      <c r="L6297" s="869"/>
      <c r="M6297" s="813"/>
      <c r="N6297" s="870"/>
      <c r="O6297" s="902"/>
      <c r="P6297" s="869"/>
      <c r="Q6297" s="813"/>
      <c r="R6297" s="870"/>
    </row>
    <row r="6298" spans="12:18" x14ac:dyDescent="0.2">
      <c r="L6298" s="869"/>
      <c r="M6298" s="813"/>
      <c r="N6298" s="870"/>
      <c r="O6298" s="902"/>
      <c r="P6298" s="869"/>
      <c r="Q6298" s="813"/>
      <c r="R6298" s="870"/>
    </row>
    <row r="6299" spans="12:18" x14ac:dyDescent="0.2">
      <c r="L6299" s="869"/>
      <c r="M6299" s="813"/>
      <c r="N6299" s="870"/>
      <c r="O6299" s="902"/>
      <c r="P6299" s="869"/>
      <c r="Q6299" s="813"/>
      <c r="R6299" s="870"/>
    </row>
    <row r="6300" spans="12:18" x14ac:dyDescent="0.2">
      <c r="L6300" s="869"/>
      <c r="M6300" s="813"/>
      <c r="N6300" s="870"/>
      <c r="O6300" s="902"/>
      <c r="P6300" s="869"/>
      <c r="Q6300" s="813"/>
      <c r="R6300" s="870"/>
    </row>
    <row r="6301" spans="12:18" x14ac:dyDescent="0.2">
      <c r="L6301" s="869"/>
      <c r="M6301" s="813"/>
      <c r="N6301" s="870"/>
      <c r="O6301" s="902"/>
      <c r="P6301" s="869"/>
      <c r="Q6301" s="813"/>
      <c r="R6301" s="870"/>
    </row>
    <row r="6302" spans="12:18" x14ac:dyDescent="0.2">
      <c r="L6302" s="869"/>
      <c r="M6302" s="813"/>
      <c r="N6302" s="870"/>
      <c r="O6302" s="902"/>
      <c r="P6302" s="869"/>
      <c r="Q6302" s="813"/>
      <c r="R6302" s="870"/>
    </row>
    <row r="6303" spans="12:18" x14ac:dyDescent="0.2">
      <c r="L6303" s="869"/>
      <c r="M6303" s="813"/>
      <c r="N6303" s="870"/>
      <c r="O6303" s="902"/>
      <c r="P6303" s="869"/>
      <c r="Q6303" s="813"/>
      <c r="R6303" s="870"/>
    </row>
    <row r="6304" spans="12:18" x14ac:dyDescent="0.2">
      <c r="L6304" s="869"/>
      <c r="M6304" s="813"/>
      <c r="N6304" s="870"/>
      <c r="O6304" s="902"/>
      <c r="P6304" s="869"/>
      <c r="Q6304" s="813"/>
      <c r="R6304" s="870"/>
    </row>
    <row r="6305" spans="12:18" x14ac:dyDescent="0.2">
      <c r="L6305" s="869"/>
      <c r="M6305" s="813"/>
      <c r="N6305" s="870"/>
      <c r="O6305" s="902"/>
      <c r="P6305" s="869"/>
      <c r="Q6305" s="813"/>
      <c r="R6305" s="870"/>
    </row>
    <row r="6306" spans="12:18" x14ac:dyDescent="0.2">
      <c r="L6306" s="869"/>
      <c r="M6306" s="813"/>
      <c r="N6306" s="870"/>
      <c r="O6306" s="902"/>
      <c r="P6306" s="869"/>
      <c r="Q6306" s="813"/>
      <c r="R6306" s="870"/>
    </row>
    <row r="6307" spans="12:18" x14ac:dyDescent="0.2">
      <c r="L6307" s="869"/>
      <c r="M6307" s="813"/>
      <c r="N6307" s="870"/>
      <c r="O6307" s="902"/>
      <c r="P6307" s="869"/>
      <c r="Q6307" s="813"/>
      <c r="R6307" s="870"/>
    </row>
    <row r="6308" spans="12:18" x14ac:dyDescent="0.2">
      <c r="L6308" s="869"/>
      <c r="M6308" s="813"/>
      <c r="N6308" s="870"/>
      <c r="O6308" s="902"/>
      <c r="P6308" s="869"/>
      <c r="Q6308" s="813"/>
      <c r="R6308" s="870"/>
    </row>
    <row r="6309" spans="12:18" x14ac:dyDescent="0.2">
      <c r="L6309" s="869"/>
      <c r="M6309" s="813"/>
      <c r="N6309" s="870"/>
      <c r="O6309" s="902"/>
      <c r="P6309" s="869"/>
      <c r="Q6309" s="813"/>
      <c r="R6309" s="870"/>
    </row>
    <row r="6310" spans="12:18" x14ac:dyDescent="0.2">
      <c r="L6310" s="869"/>
      <c r="M6310" s="813"/>
      <c r="N6310" s="870"/>
      <c r="O6310" s="902"/>
      <c r="P6310" s="869"/>
      <c r="Q6310" s="813"/>
      <c r="R6310" s="870"/>
    </row>
    <row r="6311" spans="12:18" x14ac:dyDescent="0.2">
      <c r="L6311" s="869"/>
      <c r="M6311" s="813"/>
      <c r="N6311" s="870"/>
      <c r="O6311" s="902"/>
      <c r="P6311" s="869"/>
      <c r="Q6311" s="813"/>
      <c r="R6311" s="870"/>
    </row>
    <row r="6312" spans="12:18" x14ac:dyDescent="0.2">
      <c r="L6312" s="869"/>
      <c r="M6312" s="813"/>
      <c r="N6312" s="870"/>
      <c r="O6312" s="902"/>
      <c r="P6312" s="869"/>
      <c r="Q6312" s="813"/>
      <c r="R6312" s="870"/>
    </row>
    <row r="6313" spans="12:18" x14ac:dyDescent="0.2">
      <c r="L6313" s="869"/>
      <c r="M6313" s="813"/>
      <c r="N6313" s="870"/>
      <c r="O6313" s="902"/>
      <c r="P6313" s="869"/>
      <c r="Q6313" s="813"/>
      <c r="R6313" s="870"/>
    </row>
    <row r="6314" spans="12:18" x14ac:dyDescent="0.2">
      <c r="L6314" s="869"/>
      <c r="M6314" s="813"/>
      <c r="N6314" s="870"/>
      <c r="O6314" s="902"/>
      <c r="P6314" s="869"/>
      <c r="Q6314" s="813"/>
      <c r="R6314" s="870"/>
    </row>
    <row r="6315" spans="12:18" x14ac:dyDescent="0.2">
      <c r="L6315" s="869"/>
      <c r="M6315" s="813"/>
      <c r="N6315" s="870"/>
      <c r="O6315" s="902"/>
      <c r="P6315" s="869"/>
      <c r="Q6315" s="813"/>
      <c r="R6315" s="870"/>
    </row>
    <row r="6316" spans="12:18" x14ac:dyDescent="0.2">
      <c r="L6316" s="869"/>
      <c r="M6316" s="813"/>
      <c r="N6316" s="870"/>
      <c r="O6316" s="902"/>
      <c r="P6316" s="869"/>
      <c r="Q6316" s="813"/>
      <c r="R6316" s="870"/>
    </row>
    <row r="6317" spans="12:18" x14ac:dyDescent="0.2">
      <c r="L6317" s="869"/>
      <c r="M6317" s="813"/>
      <c r="N6317" s="870"/>
      <c r="O6317" s="902"/>
      <c r="P6317" s="869"/>
      <c r="Q6317" s="813"/>
      <c r="R6317" s="870"/>
    </row>
    <row r="6318" spans="12:18" x14ac:dyDescent="0.2">
      <c r="L6318" s="869"/>
      <c r="M6318" s="813"/>
      <c r="N6318" s="870"/>
      <c r="O6318" s="902"/>
      <c r="P6318" s="869"/>
      <c r="Q6318" s="813"/>
      <c r="R6318" s="870"/>
    </row>
    <row r="6319" spans="12:18" x14ac:dyDescent="0.2">
      <c r="L6319" s="869"/>
      <c r="M6319" s="813"/>
      <c r="N6319" s="870"/>
      <c r="O6319" s="902"/>
      <c r="P6319" s="869"/>
      <c r="Q6319" s="813"/>
      <c r="R6319" s="870"/>
    </row>
    <row r="6320" spans="12:18" x14ac:dyDescent="0.2">
      <c r="L6320" s="869"/>
      <c r="M6320" s="813"/>
      <c r="N6320" s="870"/>
      <c r="O6320" s="902"/>
      <c r="P6320" s="869"/>
      <c r="Q6320" s="813"/>
      <c r="R6320" s="870"/>
    </row>
    <row r="6321" spans="12:18" x14ac:dyDescent="0.2">
      <c r="L6321" s="869"/>
      <c r="M6321" s="813"/>
      <c r="N6321" s="870"/>
      <c r="O6321" s="902"/>
      <c r="P6321" s="869"/>
      <c r="Q6321" s="813"/>
      <c r="R6321" s="870"/>
    </row>
    <row r="6322" spans="12:18" x14ac:dyDescent="0.2">
      <c r="L6322" s="869"/>
      <c r="M6322" s="813"/>
      <c r="N6322" s="870"/>
      <c r="O6322" s="902"/>
      <c r="P6322" s="869"/>
      <c r="Q6322" s="813"/>
      <c r="R6322" s="870"/>
    </row>
    <row r="6323" spans="12:18" x14ac:dyDescent="0.2">
      <c r="L6323" s="869"/>
      <c r="M6323" s="813"/>
      <c r="N6323" s="870"/>
      <c r="O6323" s="902"/>
      <c r="P6323" s="869"/>
      <c r="Q6323" s="813"/>
      <c r="R6323" s="870"/>
    </row>
    <row r="6324" spans="12:18" x14ac:dyDescent="0.2">
      <c r="L6324" s="869"/>
      <c r="M6324" s="813"/>
      <c r="N6324" s="870"/>
      <c r="O6324" s="902"/>
      <c r="P6324" s="869"/>
      <c r="Q6324" s="813"/>
      <c r="R6324" s="870"/>
    </row>
    <row r="6325" spans="12:18" x14ac:dyDescent="0.2">
      <c r="L6325" s="869"/>
      <c r="M6325" s="813"/>
      <c r="N6325" s="870"/>
      <c r="O6325" s="902"/>
      <c r="P6325" s="869"/>
      <c r="Q6325" s="813"/>
      <c r="R6325" s="870"/>
    </row>
    <row r="6326" spans="12:18" x14ac:dyDescent="0.2">
      <c r="L6326" s="869"/>
      <c r="M6326" s="813"/>
      <c r="N6326" s="870"/>
      <c r="O6326" s="902"/>
      <c r="P6326" s="869"/>
      <c r="Q6326" s="813"/>
      <c r="R6326" s="870"/>
    </row>
    <row r="6327" spans="12:18" x14ac:dyDescent="0.2">
      <c r="L6327" s="869"/>
      <c r="M6327" s="813"/>
      <c r="N6327" s="870"/>
      <c r="O6327" s="902"/>
      <c r="P6327" s="869"/>
      <c r="Q6327" s="813"/>
      <c r="R6327" s="870"/>
    </row>
    <row r="6328" spans="12:18" x14ac:dyDescent="0.2">
      <c r="L6328" s="869"/>
      <c r="M6328" s="813"/>
      <c r="N6328" s="870"/>
      <c r="O6328" s="902"/>
      <c r="P6328" s="869"/>
      <c r="Q6328" s="813"/>
      <c r="R6328" s="870"/>
    </row>
    <row r="6329" spans="12:18" x14ac:dyDescent="0.2">
      <c r="L6329" s="869"/>
      <c r="M6329" s="813"/>
      <c r="N6329" s="870"/>
      <c r="O6329" s="902"/>
      <c r="P6329" s="869"/>
      <c r="Q6329" s="813"/>
      <c r="R6329" s="870"/>
    </row>
    <row r="6330" spans="12:18" x14ac:dyDescent="0.2">
      <c r="L6330" s="869"/>
      <c r="M6330" s="813"/>
      <c r="N6330" s="870"/>
      <c r="O6330" s="902"/>
      <c r="P6330" s="869"/>
      <c r="Q6330" s="813"/>
      <c r="R6330" s="870"/>
    </row>
    <row r="6331" spans="12:18" x14ac:dyDescent="0.2">
      <c r="L6331" s="869"/>
      <c r="M6331" s="813"/>
      <c r="N6331" s="870"/>
      <c r="O6331" s="902"/>
      <c r="P6331" s="869"/>
      <c r="Q6331" s="813"/>
      <c r="R6331" s="870"/>
    </row>
    <row r="6332" spans="12:18" x14ac:dyDescent="0.2">
      <c r="L6332" s="869"/>
      <c r="M6332" s="813"/>
      <c r="N6332" s="870"/>
      <c r="O6332" s="902"/>
      <c r="P6332" s="869"/>
      <c r="Q6332" s="813"/>
      <c r="R6332" s="870"/>
    </row>
    <row r="6333" spans="12:18" x14ac:dyDescent="0.2">
      <c r="L6333" s="869"/>
      <c r="M6333" s="813"/>
      <c r="N6333" s="870"/>
      <c r="O6333" s="902"/>
      <c r="P6333" s="869"/>
      <c r="Q6333" s="813"/>
      <c r="R6333" s="870"/>
    </row>
    <row r="6334" spans="12:18" x14ac:dyDescent="0.2">
      <c r="L6334" s="869"/>
      <c r="M6334" s="813"/>
      <c r="N6334" s="870"/>
      <c r="O6334" s="902"/>
      <c r="P6334" s="869"/>
      <c r="Q6334" s="813"/>
      <c r="R6334" s="870"/>
    </row>
    <row r="6335" spans="12:18" x14ac:dyDescent="0.2">
      <c r="L6335" s="869"/>
      <c r="M6335" s="813"/>
      <c r="N6335" s="870"/>
      <c r="O6335" s="902"/>
      <c r="P6335" s="869"/>
      <c r="Q6335" s="813"/>
      <c r="R6335" s="870"/>
    </row>
    <row r="6336" spans="12:18" x14ac:dyDescent="0.2">
      <c r="L6336" s="869"/>
      <c r="M6336" s="813"/>
      <c r="N6336" s="870"/>
      <c r="O6336" s="902"/>
      <c r="P6336" s="869"/>
      <c r="Q6336" s="813"/>
      <c r="R6336" s="870"/>
    </row>
    <row r="6337" spans="12:18" x14ac:dyDescent="0.2">
      <c r="L6337" s="869"/>
      <c r="M6337" s="813"/>
      <c r="N6337" s="870"/>
      <c r="O6337" s="902"/>
      <c r="P6337" s="869"/>
      <c r="Q6337" s="813"/>
      <c r="R6337" s="870"/>
    </row>
    <row r="6338" spans="12:18" x14ac:dyDescent="0.2">
      <c r="L6338" s="869"/>
      <c r="M6338" s="813"/>
      <c r="N6338" s="870"/>
      <c r="O6338" s="902"/>
      <c r="P6338" s="869"/>
      <c r="Q6338" s="813"/>
      <c r="R6338" s="870"/>
    </row>
    <row r="6339" spans="12:18" x14ac:dyDescent="0.2">
      <c r="L6339" s="869"/>
      <c r="M6339" s="813"/>
      <c r="N6339" s="870"/>
      <c r="O6339" s="902"/>
      <c r="P6339" s="869"/>
      <c r="Q6339" s="813"/>
      <c r="R6339" s="870"/>
    </row>
    <row r="6340" spans="12:18" x14ac:dyDescent="0.2">
      <c r="L6340" s="869"/>
      <c r="M6340" s="813"/>
      <c r="N6340" s="870"/>
      <c r="O6340" s="902"/>
      <c r="P6340" s="869"/>
      <c r="Q6340" s="813"/>
      <c r="R6340" s="870"/>
    </row>
    <row r="6341" spans="12:18" x14ac:dyDescent="0.2">
      <c r="L6341" s="869"/>
      <c r="M6341" s="813"/>
      <c r="N6341" s="870"/>
      <c r="O6341" s="902"/>
      <c r="P6341" s="869"/>
      <c r="Q6341" s="813"/>
      <c r="R6341" s="870"/>
    </row>
    <row r="6342" spans="12:18" x14ac:dyDescent="0.2">
      <c r="L6342" s="869"/>
      <c r="M6342" s="813"/>
      <c r="N6342" s="870"/>
      <c r="O6342" s="902"/>
      <c r="P6342" s="869"/>
      <c r="Q6342" s="813"/>
      <c r="R6342" s="870"/>
    </row>
    <row r="6343" spans="12:18" x14ac:dyDescent="0.2">
      <c r="L6343" s="869"/>
      <c r="M6343" s="813"/>
      <c r="N6343" s="870"/>
      <c r="O6343" s="902"/>
      <c r="P6343" s="869"/>
      <c r="Q6343" s="813"/>
      <c r="R6343" s="870"/>
    </row>
    <row r="6344" spans="12:18" x14ac:dyDescent="0.2">
      <c r="L6344" s="869"/>
      <c r="M6344" s="813"/>
      <c r="N6344" s="870"/>
      <c r="O6344" s="902"/>
      <c r="P6344" s="869"/>
      <c r="Q6344" s="813"/>
      <c r="R6344" s="870"/>
    </row>
    <row r="6345" spans="12:18" x14ac:dyDescent="0.2">
      <c r="L6345" s="869"/>
      <c r="M6345" s="813"/>
      <c r="N6345" s="870"/>
      <c r="O6345" s="902"/>
      <c r="P6345" s="869"/>
      <c r="Q6345" s="813"/>
      <c r="R6345" s="870"/>
    </row>
    <row r="6346" spans="12:18" x14ac:dyDescent="0.2">
      <c r="L6346" s="869"/>
      <c r="M6346" s="813"/>
      <c r="N6346" s="870"/>
      <c r="O6346" s="902"/>
      <c r="P6346" s="869"/>
      <c r="Q6346" s="813"/>
      <c r="R6346" s="870"/>
    </row>
    <row r="6347" spans="12:18" x14ac:dyDescent="0.2">
      <c r="L6347" s="869"/>
      <c r="M6347" s="813"/>
      <c r="N6347" s="870"/>
      <c r="O6347" s="902"/>
      <c r="P6347" s="869"/>
      <c r="Q6347" s="813"/>
      <c r="R6347" s="870"/>
    </row>
    <row r="6348" spans="12:18" x14ac:dyDescent="0.2">
      <c r="L6348" s="869"/>
      <c r="M6348" s="813"/>
      <c r="N6348" s="870"/>
      <c r="O6348" s="902"/>
      <c r="P6348" s="869"/>
      <c r="Q6348" s="813"/>
      <c r="R6348" s="870"/>
    </row>
    <row r="6349" spans="12:18" x14ac:dyDescent="0.2">
      <c r="L6349" s="869"/>
      <c r="M6349" s="813"/>
      <c r="N6349" s="870"/>
      <c r="O6349" s="902"/>
      <c r="P6349" s="869"/>
      <c r="Q6349" s="813"/>
      <c r="R6349" s="870"/>
    </row>
    <row r="6350" spans="12:18" x14ac:dyDescent="0.2">
      <c r="L6350" s="869"/>
      <c r="M6350" s="813"/>
      <c r="N6350" s="870"/>
      <c r="O6350" s="902"/>
      <c r="P6350" s="869"/>
      <c r="Q6350" s="813"/>
      <c r="R6350" s="870"/>
    </row>
    <row r="6351" spans="12:18" x14ac:dyDescent="0.2">
      <c r="L6351" s="869"/>
      <c r="M6351" s="813"/>
      <c r="N6351" s="870"/>
      <c r="O6351" s="902"/>
      <c r="P6351" s="869"/>
      <c r="Q6351" s="813"/>
      <c r="R6351" s="870"/>
    </row>
    <row r="6352" spans="12:18" x14ac:dyDescent="0.2">
      <c r="L6352" s="869"/>
      <c r="M6352" s="813"/>
      <c r="N6352" s="870"/>
      <c r="O6352" s="902"/>
      <c r="P6352" s="869"/>
      <c r="Q6352" s="813"/>
      <c r="R6352" s="870"/>
    </row>
    <row r="6353" spans="12:18" x14ac:dyDescent="0.2">
      <c r="L6353" s="869"/>
      <c r="M6353" s="813"/>
      <c r="N6353" s="870"/>
      <c r="O6353" s="902"/>
      <c r="P6353" s="869"/>
      <c r="Q6353" s="813"/>
      <c r="R6353" s="870"/>
    </row>
    <row r="6354" spans="12:18" x14ac:dyDescent="0.2">
      <c r="L6354" s="869"/>
      <c r="M6354" s="813"/>
      <c r="N6354" s="870"/>
      <c r="O6354" s="902"/>
      <c r="P6354" s="869"/>
      <c r="Q6354" s="813"/>
      <c r="R6354" s="870"/>
    </row>
    <row r="6355" spans="12:18" x14ac:dyDescent="0.2">
      <c r="L6355" s="869"/>
      <c r="M6355" s="813"/>
      <c r="N6355" s="870"/>
      <c r="O6355" s="902"/>
      <c r="P6355" s="869"/>
      <c r="Q6355" s="813"/>
      <c r="R6355" s="870"/>
    </row>
    <row r="6356" spans="12:18" x14ac:dyDescent="0.2">
      <c r="L6356" s="869"/>
      <c r="M6356" s="813"/>
      <c r="N6356" s="870"/>
      <c r="O6356" s="902"/>
      <c r="P6356" s="869"/>
      <c r="Q6356" s="813"/>
      <c r="R6356" s="870"/>
    </row>
    <row r="6357" spans="12:18" x14ac:dyDescent="0.2">
      <c r="L6357" s="869"/>
      <c r="M6357" s="813"/>
      <c r="N6357" s="870"/>
      <c r="O6357" s="902"/>
      <c r="P6357" s="869"/>
      <c r="Q6357" s="813"/>
      <c r="R6357" s="870"/>
    </row>
    <row r="6358" spans="12:18" x14ac:dyDescent="0.2">
      <c r="L6358" s="869"/>
      <c r="M6358" s="813"/>
      <c r="N6358" s="870"/>
      <c r="O6358" s="902"/>
      <c r="P6358" s="869"/>
      <c r="Q6358" s="813"/>
      <c r="R6358" s="870"/>
    </row>
    <row r="6359" spans="12:18" x14ac:dyDescent="0.2">
      <c r="L6359" s="869"/>
      <c r="M6359" s="813"/>
      <c r="N6359" s="870"/>
      <c r="O6359" s="902"/>
      <c r="P6359" s="869"/>
      <c r="Q6359" s="813"/>
      <c r="R6359" s="870"/>
    </row>
    <row r="6360" spans="12:18" x14ac:dyDescent="0.2">
      <c r="L6360" s="869"/>
      <c r="M6360" s="813"/>
      <c r="N6360" s="870"/>
      <c r="O6360" s="902"/>
      <c r="P6360" s="869"/>
      <c r="Q6360" s="813"/>
      <c r="R6360" s="870"/>
    </row>
    <row r="6361" spans="12:18" x14ac:dyDescent="0.2">
      <c r="L6361" s="869"/>
      <c r="M6361" s="813"/>
      <c r="N6361" s="870"/>
      <c r="O6361" s="902"/>
      <c r="P6361" s="869"/>
      <c r="Q6361" s="813"/>
      <c r="R6361" s="870"/>
    </row>
    <row r="6362" spans="12:18" x14ac:dyDescent="0.2">
      <c r="L6362" s="869"/>
      <c r="M6362" s="813"/>
      <c r="N6362" s="870"/>
      <c r="O6362" s="902"/>
      <c r="P6362" s="869"/>
      <c r="Q6362" s="813"/>
      <c r="R6362" s="870"/>
    </row>
    <row r="6363" spans="12:18" x14ac:dyDescent="0.2">
      <c r="L6363" s="869"/>
      <c r="M6363" s="813"/>
      <c r="N6363" s="870"/>
      <c r="O6363" s="902"/>
      <c r="P6363" s="869"/>
      <c r="Q6363" s="813"/>
      <c r="R6363" s="870"/>
    </row>
    <row r="6364" spans="12:18" x14ac:dyDescent="0.2">
      <c r="L6364" s="869"/>
      <c r="M6364" s="813"/>
      <c r="N6364" s="870"/>
      <c r="O6364" s="902"/>
      <c r="P6364" s="869"/>
      <c r="Q6364" s="813"/>
      <c r="R6364" s="870"/>
    </row>
    <row r="6365" spans="12:18" x14ac:dyDescent="0.2">
      <c r="L6365" s="869"/>
      <c r="M6365" s="813"/>
      <c r="N6365" s="870"/>
      <c r="O6365" s="902"/>
      <c r="P6365" s="869"/>
      <c r="Q6365" s="813"/>
      <c r="R6365" s="870"/>
    </row>
    <row r="6366" spans="12:18" x14ac:dyDescent="0.2">
      <c r="L6366" s="869"/>
      <c r="M6366" s="813"/>
      <c r="N6366" s="870"/>
      <c r="O6366" s="902"/>
      <c r="P6366" s="869"/>
      <c r="Q6366" s="813"/>
      <c r="R6366" s="870"/>
    </row>
    <row r="6367" spans="12:18" x14ac:dyDescent="0.2">
      <c r="L6367" s="869"/>
      <c r="M6367" s="813"/>
      <c r="N6367" s="870"/>
      <c r="O6367" s="902"/>
      <c r="P6367" s="869"/>
      <c r="Q6367" s="813"/>
      <c r="R6367" s="870"/>
    </row>
    <row r="6368" spans="12:18" x14ac:dyDescent="0.2">
      <c r="L6368" s="869"/>
      <c r="M6368" s="813"/>
      <c r="N6368" s="870"/>
      <c r="O6368" s="902"/>
      <c r="P6368" s="869"/>
      <c r="Q6368" s="813"/>
      <c r="R6368" s="870"/>
    </row>
    <row r="6369" spans="12:18" x14ac:dyDescent="0.2">
      <c r="L6369" s="869"/>
      <c r="M6369" s="813"/>
      <c r="N6369" s="870"/>
      <c r="O6369" s="902"/>
      <c r="P6369" s="869"/>
      <c r="Q6369" s="813"/>
      <c r="R6369" s="870"/>
    </row>
    <row r="6370" spans="12:18" x14ac:dyDescent="0.2">
      <c r="L6370" s="869"/>
      <c r="M6370" s="813"/>
      <c r="N6370" s="870"/>
      <c r="O6370" s="902"/>
      <c r="P6370" s="869"/>
      <c r="Q6370" s="813"/>
      <c r="R6370" s="870"/>
    </row>
    <row r="6371" spans="12:18" x14ac:dyDescent="0.2">
      <c r="L6371" s="869"/>
      <c r="M6371" s="813"/>
      <c r="N6371" s="870"/>
      <c r="O6371" s="902"/>
      <c r="P6371" s="869"/>
      <c r="Q6371" s="813"/>
      <c r="R6371" s="870"/>
    </row>
    <row r="6372" spans="12:18" x14ac:dyDescent="0.2">
      <c r="L6372" s="869"/>
      <c r="M6372" s="813"/>
      <c r="N6372" s="870"/>
      <c r="O6372" s="902"/>
      <c r="P6372" s="869"/>
      <c r="Q6372" s="813"/>
      <c r="R6372" s="870"/>
    </row>
    <row r="6373" spans="12:18" x14ac:dyDescent="0.2">
      <c r="L6373" s="869"/>
      <c r="M6373" s="813"/>
      <c r="N6373" s="870"/>
      <c r="O6373" s="902"/>
      <c r="P6373" s="869"/>
      <c r="Q6373" s="813"/>
      <c r="R6373" s="870"/>
    </row>
    <row r="6374" spans="12:18" x14ac:dyDescent="0.2">
      <c r="L6374" s="869"/>
      <c r="M6374" s="813"/>
      <c r="N6374" s="870"/>
      <c r="O6374" s="902"/>
      <c r="P6374" s="869"/>
      <c r="Q6374" s="813"/>
      <c r="R6374" s="870"/>
    </row>
    <row r="6375" spans="12:18" x14ac:dyDescent="0.2">
      <c r="L6375" s="869"/>
      <c r="M6375" s="813"/>
      <c r="N6375" s="870"/>
      <c r="O6375" s="902"/>
      <c r="P6375" s="869"/>
      <c r="Q6375" s="813"/>
      <c r="R6375" s="870"/>
    </row>
    <row r="6376" spans="12:18" x14ac:dyDescent="0.2">
      <c r="L6376" s="869"/>
      <c r="M6376" s="813"/>
      <c r="N6376" s="870"/>
      <c r="O6376" s="902"/>
      <c r="P6376" s="869"/>
      <c r="Q6376" s="813"/>
      <c r="R6376" s="870"/>
    </row>
    <row r="6377" spans="12:18" x14ac:dyDescent="0.2">
      <c r="L6377" s="869"/>
      <c r="M6377" s="813"/>
      <c r="N6377" s="870"/>
      <c r="O6377" s="902"/>
      <c r="P6377" s="869"/>
      <c r="Q6377" s="813"/>
      <c r="R6377" s="870"/>
    </row>
    <row r="6378" spans="12:18" x14ac:dyDescent="0.2">
      <c r="L6378" s="869"/>
      <c r="M6378" s="813"/>
      <c r="N6378" s="870"/>
      <c r="O6378" s="902"/>
      <c r="P6378" s="869"/>
      <c r="Q6378" s="813"/>
      <c r="R6378" s="870"/>
    </row>
    <row r="6379" spans="12:18" x14ac:dyDescent="0.2">
      <c r="L6379" s="869"/>
      <c r="M6379" s="813"/>
      <c r="N6379" s="870"/>
      <c r="O6379" s="902"/>
      <c r="P6379" s="869"/>
      <c r="Q6379" s="813"/>
      <c r="R6379" s="870"/>
    </row>
    <row r="6380" spans="12:18" x14ac:dyDescent="0.2">
      <c r="L6380" s="869"/>
      <c r="M6380" s="813"/>
      <c r="N6380" s="870"/>
      <c r="O6380" s="902"/>
      <c r="P6380" s="869"/>
      <c r="Q6380" s="813"/>
      <c r="R6380" s="870"/>
    </row>
    <row r="6381" spans="12:18" x14ac:dyDescent="0.2">
      <c r="L6381" s="869"/>
      <c r="M6381" s="813"/>
      <c r="N6381" s="870"/>
      <c r="O6381" s="902"/>
      <c r="P6381" s="869"/>
      <c r="Q6381" s="813"/>
      <c r="R6381" s="870"/>
    </row>
    <row r="6382" spans="12:18" x14ac:dyDescent="0.2">
      <c r="L6382" s="869"/>
      <c r="M6382" s="813"/>
      <c r="N6382" s="870"/>
      <c r="O6382" s="902"/>
      <c r="P6382" s="869"/>
      <c r="Q6382" s="813"/>
      <c r="R6382" s="870"/>
    </row>
    <row r="6383" spans="12:18" x14ac:dyDescent="0.2">
      <c r="L6383" s="869"/>
      <c r="M6383" s="813"/>
      <c r="N6383" s="870"/>
      <c r="O6383" s="902"/>
      <c r="P6383" s="869"/>
      <c r="Q6383" s="813"/>
      <c r="R6383" s="870"/>
    </row>
    <row r="6384" spans="12:18" x14ac:dyDescent="0.2">
      <c r="L6384" s="869"/>
      <c r="M6384" s="813"/>
      <c r="N6384" s="870"/>
      <c r="O6384" s="902"/>
      <c r="P6384" s="869"/>
      <c r="Q6384" s="813"/>
      <c r="R6384" s="870"/>
    </row>
    <row r="6385" spans="12:18" x14ac:dyDescent="0.2">
      <c r="L6385" s="869"/>
      <c r="M6385" s="813"/>
      <c r="N6385" s="870"/>
      <c r="O6385" s="902"/>
      <c r="P6385" s="869"/>
      <c r="Q6385" s="813"/>
      <c r="R6385" s="870"/>
    </row>
    <row r="6386" spans="12:18" x14ac:dyDescent="0.2">
      <c r="L6386" s="869"/>
      <c r="M6386" s="813"/>
      <c r="N6386" s="870"/>
      <c r="O6386" s="902"/>
      <c r="P6386" s="869"/>
      <c r="Q6386" s="813"/>
      <c r="R6386" s="870"/>
    </row>
    <row r="6387" spans="12:18" x14ac:dyDescent="0.2">
      <c r="L6387" s="869"/>
      <c r="M6387" s="813"/>
      <c r="N6387" s="870"/>
      <c r="O6387" s="902"/>
      <c r="P6387" s="869"/>
      <c r="Q6387" s="813"/>
      <c r="R6387" s="870"/>
    </row>
    <row r="6388" spans="12:18" x14ac:dyDescent="0.2">
      <c r="L6388" s="869"/>
      <c r="M6388" s="813"/>
      <c r="N6388" s="870"/>
      <c r="O6388" s="902"/>
      <c r="P6388" s="869"/>
      <c r="Q6388" s="813"/>
      <c r="R6388" s="870"/>
    </row>
    <row r="6389" spans="12:18" x14ac:dyDescent="0.2">
      <c r="L6389" s="869"/>
      <c r="M6389" s="813"/>
      <c r="N6389" s="870"/>
      <c r="O6389" s="902"/>
      <c r="P6389" s="869"/>
      <c r="Q6389" s="813"/>
      <c r="R6389" s="870"/>
    </row>
    <row r="6390" spans="12:18" x14ac:dyDescent="0.2">
      <c r="L6390" s="869"/>
      <c r="M6390" s="813"/>
      <c r="N6390" s="870"/>
      <c r="O6390" s="902"/>
      <c r="P6390" s="869"/>
      <c r="Q6390" s="813"/>
      <c r="R6390" s="870"/>
    </row>
    <row r="6391" spans="12:18" x14ac:dyDescent="0.2">
      <c r="L6391" s="869"/>
      <c r="M6391" s="813"/>
      <c r="N6391" s="870"/>
      <c r="O6391" s="902"/>
      <c r="P6391" s="869"/>
      <c r="Q6391" s="813"/>
      <c r="R6391" s="870"/>
    </row>
    <row r="6392" spans="12:18" x14ac:dyDescent="0.2">
      <c r="L6392" s="869"/>
      <c r="M6392" s="813"/>
      <c r="N6392" s="870"/>
      <c r="O6392" s="902"/>
      <c r="P6392" s="869"/>
      <c r="Q6392" s="813"/>
      <c r="R6392" s="870"/>
    </row>
    <row r="6393" spans="12:18" x14ac:dyDescent="0.2">
      <c r="L6393" s="869"/>
      <c r="M6393" s="813"/>
      <c r="N6393" s="870"/>
      <c r="O6393" s="902"/>
      <c r="P6393" s="869"/>
      <c r="Q6393" s="813"/>
      <c r="R6393" s="870"/>
    </row>
    <row r="6394" spans="12:18" x14ac:dyDescent="0.2">
      <c r="L6394" s="869"/>
      <c r="M6394" s="813"/>
      <c r="N6394" s="870"/>
      <c r="O6394" s="902"/>
      <c r="P6394" s="869"/>
      <c r="Q6394" s="813"/>
      <c r="R6394" s="870"/>
    </row>
    <row r="6395" spans="12:18" x14ac:dyDescent="0.2">
      <c r="L6395" s="869"/>
      <c r="M6395" s="813"/>
      <c r="N6395" s="870"/>
      <c r="O6395" s="902"/>
      <c r="P6395" s="869"/>
      <c r="Q6395" s="813"/>
      <c r="R6395" s="870"/>
    </row>
    <row r="6396" spans="12:18" x14ac:dyDescent="0.2">
      <c r="L6396" s="869"/>
      <c r="M6396" s="813"/>
      <c r="N6396" s="870"/>
      <c r="O6396" s="902"/>
      <c r="P6396" s="869"/>
      <c r="Q6396" s="813"/>
      <c r="R6396" s="870"/>
    </row>
    <row r="6397" spans="12:18" x14ac:dyDescent="0.2">
      <c r="L6397" s="869"/>
      <c r="M6397" s="813"/>
      <c r="N6397" s="870"/>
      <c r="O6397" s="902"/>
      <c r="P6397" s="869"/>
      <c r="Q6397" s="813"/>
      <c r="R6397" s="870"/>
    </row>
    <row r="6398" spans="12:18" x14ac:dyDescent="0.2">
      <c r="L6398" s="869"/>
      <c r="M6398" s="813"/>
      <c r="N6398" s="870"/>
      <c r="O6398" s="902"/>
      <c r="P6398" s="869"/>
      <c r="Q6398" s="813"/>
      <c r="R6398" s="870"/>
    </row>
    <row r="6399" spans="12:18" x14ac:dyDescent="0.2">
      <c r="L6399" s="869"/>
      <c r="M6399" s="813"/>
      <c r="N6399" s="870"/>
      <c r="O6399" s="902"/>
      <c r="P6399" s="869"/>
      <c r="Q6399" s="813"/>
      <c r="R6399" s="870"/>
    </row>
    <row r="6400" spans="12:18" x14ac:dyDescent="0.2">
      <c r="L6400" s="869"/>
      <c r="M6400" s="813"/>
      <c r="N6400" s="870"/>
      <c r="O6400" s="902"/>
      <c r="P6400" s="869"/>
      <c r="Q6400" s="813"/>
      <c r="R6400" s="870"/>
    </row>
    <row r="6401" spans="12:18" x14ac:dyDescent="0.2">
      <c r="L6401" s="869"/>
      <c r="M6401" s="813"/>
      <c r="N6401" s="870"/>
      <c r="O6401" s="902"/>
      <c r="P6401" s="869"/>
      <c r="Q6401" s="813"/>
      <c r="R6401" s="870"/>
    </row>
    <row r="6402" spans="12:18" x14ac:dyDescent="0.2">
      <c r="L6402" s="869"/>
      <c r="M6402" s="813"/>
      <c r="N6402" s="870"/>
      <c r="O6402" s="902"/>
      <c r="P6402" s="869"/>
      <c r="Q6402" s="813"/>
      <c r="R6402" s="870"/>
    </row>
    <row r="6403" spans="12:18" x14ac:dyDescent="0.2">
      <c r="L6403" s="869"/>
      <c r="M6403" s="813"/>
      <c r="N6403" s="870"/>
      <c r="O6403" s="902"/>
      <c r="P6403" s="869"/>
      <c r="Q6403" s="813"/>
      <c r="R6403" s="870"/>
    </row>
    <row r="6404" spans="12:18" x14ac:dyDescent="0.2">
      <c r="L6404" s="869"/>
      <c r="M6404" s="813"/>
      <c r="N6404" s="870"/>
      <c r="O6404" s="902"/>
      <c r="P6404" s="869"/>
      <c r="Q6404" s="813"/>
      <c r="R6404" s="870"/>
    </row>
    <row r="6405" spans="12:18" x14ac:dyDescent="0.2">
      <c r="L6405" s="869"/>
      <c r="M6405" s="813"/>
      <c r="N6405" s="870"/>
      <c r="O6405" s="902"/>
      <c r="P6405" s="869"/>
      <c r="Q6405" s="813"/>
      <c r="R6405" s="870"/>
    </row>
    <row r="6406" spans="12:18" x14ac:dyDescent="0.2">
      <c r="L6406" s="869"/>
      <c r="M6406" s="813"/>
      <c r="N6406" s="870"/>
      <c r="O6406" s="902"/>
      <c r="P6406" s="869"/>
      <c r="Q6406" s="813"/>
      <c r="R6406" s="870"/>
    </row>
    <row r="6407" spans="12:18" x14ac:dyDescent="0.2">
      <c r="L6407" s="869"/>
      <c r="M6407" s="813"/>
      <c r="N6407" s="870"/>
      <c r="O6407" s="902"/>
      <c r="P6407" s="869"/>
      <c r="Q6407" s="813"/>
      <c r="R6407" s="870"/>
    </row>
    <row r="6408" spans="12:18" x14ac:dyDescent="0.2">
      <c r="L6408" s="869"/>
      <c r="M6408" s="813"/>
      <c r="N6408" s="870"/>
      <c r="O6408" s="902"/>
      <c r="P6408" s="869"/>
      <c r="Q6408" s="813"/>
      <c r="R6408" s="870"/>
    </row>
    <row r="6409" spans="12:18" x14ac:dyDescent="0.2">
      <c r="L6409" s="869"/>
      <c r="M6409" s="813"/>
      <c r="N6409" s="870"/>
      <c r="O6409" s="902"/>
      <c r="P6409" s="869"/>
      <c r="Q6409" s="813"/>
      <c r="R6409" s="870"/>
    </row>
    <row r="6410" spans="12:18" x14ac:dyDescent="0.2">
      <c r="L6410" s="869"/>
      <c r="M6410" s="813"/>
      <c r="N6410" s="870"/>
      <c r="O6410" s="902"/>
      <c r="P6410" s="869"/>
      <c r="Q6410" s="813"/>
      <c r="R6410" s="870"/>
    </row>
    <row r="6411" spans="12:18" x14ac:dyDescent="0.2">
      <c r="L6411" s="869"/>
      <c r="M6411" s="813"/>
      <c r="N6411" s="870"/>
      <c r="O6411" s="902"/>
      <c r="P6411" s="869"/>
      <c r="Q6411" s="813"/>
      <c r="R6411" s="870"/>
    </row>
    <row r="6412" spans="12:18" x14ac:dyDescent="0.2">
      <c r="L6412" s="869"/>
      <c r="M6412" s="813"/>
      <c r="N6412" s="870"/>
      <c r="O6412" s="902"/>
      <c r="P6412" s="869"/>
      <c r="Q6412" s="813"/>
      <c r="R6412" s="870"/>
    </row>
    <row r="6413" spans="12:18" x14ac:dyDescent="0.2">
      <c r="L6413" s="869"/>
      <c r="M6413" s="813"/>
      <c r="N6413" s="870"/>
      <c r="O6413" s="902"/>
      <c r="P6413" s="869"/>
      <c r="Q6413" s="813"/>
      <c r="R6413" s="870"/>
    </row>
    <row r="6414" spans="12:18" x14ac:dyDescent="0.2">
      <c r="L6414" s="869"/>
      <c r="M6414" s="813"/>
      <c r="N6414" s="870"/>
      <c r="O6414" s="902"/>
      <c r="P6414" s="869"/>
      <c r="Q6414" s="813"/>
      <c r="R6414" s="870"/>
    </row>
    <row r="6415" spans="12:18" x14ac:dyDescent="0.2">
      <c r="L6415" s="869"/>
      <c r="M6415" s="813"/>
      <c r="N6415" s="870"/>
      <c r="O6415" s="902"/>
      <c r="P6415" s="869"/>
      <c r="Q6415" s="813"/>
      <c r="R6415" s="870"/>
    </row>
    <row r="6416" spans="12:18" x14ac:dyDescent="0.2">
      <c r="L6416" s="869"/>
      <c r="M6416" s="813"/>
      <c r="N6416" s="870"/>
      <c r="O6416" s="902"/>
      <c r="P6416" s="869"/>
      <c r="Q6416" s="813"/>
      <c r="R6416" s="870"/>
    </row>
    <row r="6417" spans="12:18" x14ac:dyDescent="0.2">
      <c r="L6417" s="869"/>
      <c r="M6417" s="813"/>
      <c r="N6417" s="870"/>
      <c r="O6417" s="902"/>
      <c r="P6417" s="869"/>
      <c r="Q6417" s="813"/>
      <c r="R6417" s="870"/>
    </row>
    <row r="6418" spans="12:18" x14ac:dyDescent="0.2">
      <c r="L6418" s="869"/>
      <c r="M6418" s="813"/>
      <c r="N6418" s="870"/>
      <c r="O6418" s="902"/>
      <c r="P6418" s="869"/>
      <c r="Q6418" s="813"/>
      <c r="R6418" s="870"/>
    </row>
    <row r="6419" spans="12:18" x14ac:dyDescent="0.2">
      <c r="L6419" s="869"/>
      <c r="M6419" s="813"/>
      <c r="N6419" s="870"/>
      <c r="O6419" s="902"/>
      <c r="P6419" s="869"/>
      <c r="Q6419" s="813"/>
      <c r="R6419" s="870"/>
    </row>
    <row r="6420" spans="12:18" x14ac:dyDescent="0.2">
      <c r="L6420" s="869"/>
      <c r="M6420" s="813"/>
      <c r="N6420" s="870"/>
      <c r="O6420" s="902"/>
      <c r="P6420" s="869"/>
      <c r="Q6420" s="813"/>
      <c r="R6420" s="870"/>
    </row>
    <row r="6421" spans="12:18" x14ac:dyDescent="0.2">
      <c r="L6421" s="869"/>
      <c r="M6421" s="813"/>
      <c r="N6421" s="870"/>
      <c r="O6421" s="902"/>
      <c r="P6421" s="869"/>
      <c r="Q6421" s="813"/>
      <c r="R6421" s="870"/>
    </row>
    <row r="6422" spans="12:18" x14ac:dyDescent="0.2">
      <c r="L6422" s="869"/>
      <c r="M6422" s="813"/>
      <c r="N6422" s="870"/>
      <c r="O6422" s="902"/>
      <c r="P6422" s="869"/>
      <c r="Q6422" s="813"/>
      <c r="R6422" s="870"/>
    </row>
    <row r="6423" spans="12:18" x14ac:dyDescent="0.2">
      <c r="L6423" s="869"/>
      <c r="M6423" s="813"/>
      <c r="N6423" s="870"/>
      <c r="O6423" s="902"/>
      <c r="P6423" s="869"/>
      <c r="Q6423" s="813"/>
      <c r="R6423" s="870"/>
    </row>
    <row r="6424" spans="12:18" x14ac:dyDescent="0.2">
      <c r="L6424" s="869"/>
      <c r="M6424" s="813"/>
      <c r="N6424" s="870"/>
      <c r="O6424" s="902"/>
      <c r="P6424" s="869"/>
      <c r="Q6424" s="813"/>
      <c r="R6424" s="870"/>
    </row>
    <row r="6425" spans="12:18" x14ac:dyDescent="0.2">
      <c r="L6425" s="869"/>
      <c r="M6425" s="813"/>
      <c r="N6425" s="870"/>
      <c r="O6425" s="902"/>
      <c r="P6425" s="869"/>
      <c r="Q6425" s="813"/>
      <c r="R6425" s="870"/>
    </row>
    <row r="6426" spans="12:18" x14ac:dyDescent="0.2">
      <c r="L6426" s="869"/>
      <c r="M6426" s="813"/>
      <c r="N6426" s="870"/>
      <c r="O6426" s="902"/>
      <c r="P6426" s="869"/>
      <c r="Q6426" s="813"/>
      <c r="R6426" s="870"/>
    </row>
    <row r="6427" spans="12:18" x14ac:dyDescent="0.2">
      <c r="L6427" s="869"/>
      <c r="M6427" s="813"/>
      <c r="N6427" s="870"/>
      <c r="O6427" s="902"/>
      <c r="P6427" s="869"/>
      <c r="Q6427" s="813"/>
      <c r="R6427" s="870"/>
    </row>
    <row r="6428" spans="12:18" x14ac:dyDescent="0.2">
      <c r="L6428" s="869"/>
      <c r="M6428" s="813"/>
      <c r="N6428" s="870"/>
      <c r="O6428" s="902"/>
      <c r="P6428" s="869"/>
      <c r="Q6428" s="813"/>
      <c r="R6428" s="870"/>
    </row>
    <row r="6429" spans="12:18" x14ac:dyDescent="0.2">
      <c r="L6429" s="869"/>
      <c r="M6429" s="813"/>
      <c r="N6429" s="870"/>
      <c r="O6429" s="902"/>
      <c r="P6429" s="869"/>
      <c r="Q6429" s="813"/>
      <c r="R6429" s="870"/>
    </row>
    <row r="6430" spans="12:18" x14ac:dyDescent="0.2">
      <c r="L6430" s="869"/>
      <c r="M6430" s="813"/>
      <c r="N6430" s="870"/>
      <c r="O6430" s="902"/>
      <c r="P6430" s="869"/>
      <c r="Q6430" s="813"/>
      <c r="R6430" s="870"/>
    </row>
    <row r="6431" spans="12:18" x14ac:dyDescent="0.2">
      <c r="L6431" s="869"/>
      <c r="M6431" s="813"/>
      <c r="N6431" s="870"/>
      <c r="O6431" s="902"/>
      <c r="P6431" s="869"/>
      <c r="Q6431" s="813"/>
      <c r="R6431" s="870"/>
    </row>
    <row r="6432" spans="12:18" x14ac:dyDescent="0.2">
      <c r="L6432" s="869"/>
      <c r="M6432" s="813"/>
      <c r="N6432" s="870"/>
      <c r="O6432" s="902"/>
      <c r="P6432" s="869"/>
      <c r="Q6432" s="813"/>
      <c r="R6432" s="870"/>
    </row>
    <row r="6433" spans="12:18" x14ac:dyDescent="0.2">
      <c r="L6433" s="869"/>
      <c r="M6433" s="813"/>
      <c r="N6433" s="870"/>
      <c r="O6433" s="902"/>
      <c r="P6433" s="869"/>
      <c r="Q6433" s="813"/>
      <c r="R6433" s="870"/>
    </row>
    <row r="6434" spans="12:18" x14ac:dyDescent="0.2">
      <c r="L6434" s="869"/>
      <c r="M6434" s="813"/>
      <c r="N6434" s="870"/>
      <c r="O6434" s="902"/>
      <c r="P6434" s="869"/>
      <c r="Q6434" s="813"/>
      <c r="R6434" s="870"/>
    </row>
    <row r="6435" spans="12:18" x14ac:dyDescent="0.2">
      <c r="L6435" s="869"/>
      <c r="M6435" s="813"/>
      <c r="N6435" s="870"/>
      <c r="O6435" s="902"/>
      <c r="P6435" s="869"/>
      <c r="Q6435" s="813"/>
      <c r="R6435" s="870"/>
    </row>
    <row r="6436" spans="12:18" x14ac:dyDescent="0.2">
      <c r="L6436" s="869"/>
      <c r="M6436" s="813"/>
      <c r="N6436" s="870"/>
      <c r="O6436" s="902"/>
      <c r="P6436" s="869"/>
      <c r="Q6436" s="813"/>
      <c r="R6436" s="870"/>
    </row>
    <row r="6437" spans="12:18" x14ac:dyDescent="0.2">
      <c r="L6437" s="869"/>
      <c r="M6437" s="813"/>
      <c r="N6437" s="870"/>
      <c r="O6437" s="902"/>
      <c r="P6437" s="869"/>
      <c r="Q6437" s="813"/>
      <c r="R6437" s="870"/>
    </row>
    <row r="6438" spans="12:18" x14ac:dyDescent="0.2">
      <c r="L6438" s="869"/>
      <c r="M6438" s="813"/>
      <c r="N6438" s="870"/>
      <c r="O6438" s="902"/>
      <c r="P6438" s="869"/>
      <c r="Q6438" s="813"/>
      <c r="R6438" s="870"/>
    </row>
    <row r="6439" spans="12:18" x14ac:dyDescent="0.2">
      <c r="L6439" s="869"/>
      <c r="M6439" s="813"/>
      <c r="N6439" s="870"/>
      <c r="O6439" s="902"/>
      <c r="P6439" s="869"/>
      <c r="Q6439" s="813"/>
      <c r="R6439" s="870"/>
    </row>
    <row r="6440" spans="12:18" x14ac:dyDescent="0.2">
      <c r="L6440" s="869"/>
      <c r="M6440" s="813"/>
      <c r="N6440" s="870"/>
      <c r="O6440" s="902"/>
      <c r="P6440" s="869"/>
      <c r="Q6440" s="813"/>
      <c r="R6440" s="870"/>
    </row>
    <row r="6441" spans="12:18" x14ac:dyDescent="0.2">
      <c r="L6441" s="869"/>
      <c r="M6441" s="813"/>
      <c r="N6441" s="870"/>
      <c r="O6441" s="902"/>
      <c r="P6441" s="869"/>
      <c r="Q6441" s="813"/>
      <c r="R6441" s="870"/>
    </row>
    <row r="6442" spans="12:18" x14ac:dyDescent="0.2">
      <c r="L6442" s="869"/>
      <c r="M6442" s="813"/>
      <c r="N6442" s="870"/>
      <c r="O6442" s="902"/>
      <c r="P6442" s="869"/>
      <c r="Q6442" s="813"/>
      <c r="R6442" s="870"/>
    </row>
    <row r="6443" spans="12:18" x14ac:dyDescent="0.2">
      <c r="L6443" s="869"/>
      <c r="M6443" s="813"/>
      <c r="N6443" s="870"/>
      <c r="O6443" s="902"/>
      <c r="P6443" s="869"/>
      <c r="Q6443" s="813"/>
      <c r="R6443" s="870"/>
    </row>
    <row r="6444" spans="12:18" x14ac:dyDescent="0.2">
      <c r="L6444" s="869"/>
      <c r="M6444" s="813"/>
      <c r="N6444" s="870"/>
      <c r="O6444" s="902"/>
      <c r="P6444" s="869"/>
      <c r="Q6444" s="813"/>
      <c r="R6444" s="870"/>
    </row>
    <row r="6445" spans="12:18" x14ac:dyDescent="0.2">
      <c r="L6445" s="869"/>
      <c r="M6445" s="813"/>
      <c r="N6445" s="870"/>
      <c r="O6445" s="902"/>
      <c r="P6445" s="869"/>
      <c r="Q6445" s="813"/>
      <c r="R6445" s="870"/>
    </row>
    <row r="6446" spans="12:18" x14ac:dyDescent="0.2">
      <c r="L6446" s="869"/>
      <c r="M6446" s="813"/>
      <c r="N6446" s="870"/>
      <c r="O6446" s="902"/>
      <c r="P6446" s="869"/>
      <c r="Q6446" s="813"/>
      <c r="R6446" s="870"/>
    </row>
    <row r="6447" spans="12:18" x14ac:dyDescent="0.2">
      <c r="L6447" s="869"/>
      <c r="M6447" s="813"/>
      <c r="N6447" s="870"/>
      <c r="O6447" s="902"/>
      <c r="P6447" s="869"/>
      <c r="Q6447" s="813"/>
      <c r="R6447" s="870"/>
    </row>
    <row r="6448" spans="12:18" x14ac:dyDescent="0.2">
      <c r="L6448" s="869"/>
      <c r="M6448" s="813"/>
      <c r="N6448" s="870"/>
      <c r="O6448" s="902"/>
      <c r="P6448" s="869"/>
      <c r="Q6448" s="813"/>
      <c r="R6448" s="870"/>
    </row>
    <row r="6449" spans="12:18" x14ac:dyDescent="0.2">
      <c r="L6449" s="869"/>
      <c r="M6449" s="813"/>
      <c r="N6449" s="870"/>
      <c r="O6449" s="902"/>
      <c r="P6449" s="869"/>
      <c r="Q6449" s="813"/>
      <c r="R6449" s="870"/>
    </row>
    <row r="6450" spans="12:18" x14ac:dyDescent="0.2">
      <c r="L6450" s="869"/>
      <c r="M6450" s="813"/>
      <c r="N6450" s="870"/>
      <c r="O6450" s="902"/>
      <c r="P6450" s="869"/>
      <c r="Q6450" s="813"/>
      <c r="R6450" s="870"/>
    </row>
    <row r="6451" spans="12:18" x14ac:dyDescent="0.2">
      <c r="L6451" s="869"/>
      <c r="M6451" s="813"/>
      <c r="N6451" s="870"/>
      <c r="O6451" s="902"/>
      <c r="P6451" s="869"/>
      <c r="Q6451" s="813"/>
      <c r="R6451" s="870"/>
    </row>
    <row r="6452" spans="12:18" x14ac:dyDescent="0.2">
      <c r="L6452" s="869"/>
      <c r="M6452" s="813"/>
      <c r="N6452" s="870"/>
      <c r="O6452" s="902"/>
      <c r="P6452" s="869"/>
      <c r="Q6452" s="813"/>
      <c r="R6452" s="870"/>
    </row>
    <row r="6453" spans="12:18" x14ac:dyDescent="0.2">
      <c r="L6453" s="869"/>
      <c r="M6453" s="813"/>
      <c r="N6453" s="870"/>
      <c r="O6453" s="902"/>
      <c r="P6453" s="869"/>
      <c r="Q6453" s="813"/>
      <c r="R6453" s="870"/>
    </row>
    <row r="6454" spans="12:18" x14ac:dyDescent="0.2">
      <c r="L6454" s="869"/>
      <c r="M6454" s="813"/>
      <c r="N6454" s="870"/>
      <c r="O6454" s="902"/>
      <c r="P6454" s="869"/>
      <c r="Q6454" s="813"/>
      <c r="R6454" s="870"/>
    </row>
    <row r="6455" spans="12:18" x14ac:dyDescent="0.2">
      <c r="L6455" s="869"/>
      <c r="M6455" s="813"/>
      <c r="N6455" s="870"/>
      <c r="O6455" s="902"/>
      <c r="P6455" s="869"/>
      <c r="Q6455" s="813"/>
      <c r="R6455" s="870"/>
    </row>
    <row r="6456" spans="12:18" x14ac:dyDescent="0.2">
      <c r="L6456" s="869"/>
      <c r="M6456" s="813"/>
      <c r="N6456" s="870"/>
      <c r="O6456" s="902"/>
      <c r="P6456" s="869"/>
      <c r="Q6456" s="813"/>
      <c r="R6456" s="870"/>
    </row>
    <row r="6457" spans="12:18" x14ac:dyDescent="0.2">
      <c r="L6457" s="869"/>
      <c r="M6457" s="813"/>
      <c r="N6457" s="870"/>
      <c r="O6457" s="902"/>
      <c r="P6457" s="869"/>
      <c r="Q6457" s="813"/>
      <c r="R6457" s="870"/>
    </row>
    <row r="6458" spans="12:18" x14ac:dyDescent="0.2">
      <c r="L6458" s="869"/>
      <c r="M6458" s="813"/>
      <c r="N6458" s="870"/>
      <c r="O6458" s="902"/>
      <c r="P6458" s="869"/>
      <c r="Q6458" s="813"/>
      <c r="R6458" s="870"/>
    </row>
    <row r="6459" spans="12:18" x14ac:dyDescent="0.2">
      <c r="L6459" s="869"/>
      <c r="M6459" s="813"/>
      <c r="N6459" s="870"/>
      <c r="O6459" s="902"/>
      <c r="P6459" s="869"/>
      <c r="Q6459" s="813"/>
      <c r="R6459" s="870"/>
    </row>
    <row r="6460" spans="12:18" x14ac:dyDescent="0.2">
      <c r="L6460" s="869"/>
      <c r="M6460" s="813"/>
      <c r="N6460" s="870"/>
      <c r="O6460" s="902"/>
      <c r="P6460" s="869"/>
      <c r="Q6460" s="813"/>
      <c r="R6460" s="870"/>
    </row>
    <row r="6461" spans="12:18" x14ac:dyDescent="0.2">
      <c r="L6461" s="869"/>
      <c r="M6461" s="813"/>
      <c r="N6461" s="870"/>
      <c r="O6461" s="902"/>
      <c r="P6461" s="869"/>
      <c r="Q6461" s="813"/>
      <c r="R6461" s="870"/>
    </row>
    <row r="6462" spans="12:18" x14ac:dyDescent="0.2">
      <c r="L6462" s="869"/>
      <c r="M6462" s="813"/>
      <c r="N6462" s="870"/>
      <c r="O6462" s="902"/>
      <c r="P6462" s="869"/>
      <c r="Q6462" s="813"/>
      <c r="R6462" s="870"/>
    </row>
    <row r="6463" spans="12:18" x14ac:dyDescent="0.2">
      <c r="L6463" s="869"/>
      <c r="M6463" s="813"/>
      <c r="N6463" s="870"/>
      <c r="O6463" s="902"/>
      <c r="P6463" s="869"/>
      <c r="Q6463" s="813"/>
      <c r="R6463" s="870"/>
    </row>
    <row r="6464" spans="12:18" x14ac:dyDescent="0.2">
      <c r="L6464" s="869"/>
      <c r="M6464" s="813"/>
      <c r="N6464" s="870"/>
      <c r="O6464" s="902"/>
      <c r="P6464" s="869"/>
      <c r="Q6464" s="813"/>
      <c r="R6464" s="870"/>
    </row>
    <row r="6465" spans="12:18" x14ac:dyDescent="0.2">
      <c r="L6465" s="869"/>
      <c r="M6465" s="813"/>
      <c r="N6465" s="870"/>
      <c r="O6465" s="902"/>
      <c r="P6465" s="869"/>
      <c r="Q6465" s="813"/>
      <c r="R6465" s="870"/>
    </row>
    <row r="6466" spans="12:18" x14ac:dyDescent="0.2">
      <c r="L6466" s="869"/>
      <c r="M6466" s="813"/>
      <c r="N6466" s="870"/>
      <c r="O6466" s="902"/>
      <c r="P6466" s="869"/>
      <c r="Q6466" s="813"/>
      <c r="R6466" s="870"/>
    </row>
    <row r="6467" spans="12:18" x14ac:dyDescent="0.2">
      <c r="L6467" s="869"/>
      <c r="M6467" s="813"/>
      <c r="N6467" s="870"/>
      <c r="O6467" s="902"/>
      <c r="P6467" s="869"/>
      <c r="Q6467" s="813"/>
      <c r="R6467" s="870"/>
    </row>
    <row r="6468" spans="12:18" x14ac:dyDescent="0.2">
      <c r="L6468" s="869"/>
      <c r="M6468" s="813"/>
      <c r="N6468" s="870"/>
      <c r="O6468" s="902"/>
      <c r="P6468" s="869"/>
      <c r="Q6468" s="813"/>
      <c r="R6468" s="870"/>
    </row>
    <row r="6469" spans="12:18" x14ac:dyDescent="0.2">
      <c r="L6469" s="869"/>
      <c r="M6469" s="813"/>
      <c r="N6469" s="870"/>
      <c r="O6469" s="902"/>
      <c r="P6469" s="869"/>
      <c r="Q6469" s="813"/>
      <c r="R6469" s="870"/>
    </row>
    <row r="6470" spans="12:18" x14ac:dyDescent="0.2">
      <c r="L6470" s="869"/>
      <c r="M6470" s="813"/>
      <c r="N6470" s="870"/>
      <c r="O6470" s="902"/>
      <c r="P6470" s="869"/>
      <c r="Q6470" s="813"/>
      <c r="R6470" s="870"/>
    </row>
    <row r="6471" spans="12:18" x14ac:dyDescent="0.2">
      <c r="L6471" s="869"/>
      <c r="M6471" s="813"/>
      <c r="N6471" s="870"/>
      <c r="O6471" s="902"/>
      <c r="P6471" s="869"/>
      <c r="Q6471" s="813"/>
      <c r="R6471" s="870"/>
    </row>
    <row r="6472" spans="12:18" x14ac:dyDescent="0.2">
      <c r="L6472" s="869"/>
      <c r="M6472" s="813"/>
      <c r="N6472" s="870"/>
      <c r="O6472" s="902"/>
      <c r="P6472" s="869"/>
      <c r="Q6472" s="813"/>
      <c r="R6472" s="870"/>
    </row>
    <row r="6473" spans="12:18" x14ac:dyDescent="0.2">
      <c r="L6473" s="869"/>
      <c r="M6473" s="813"/>
      <c r="N6473" s="870"/>
      <c r="O6473" s="902"/>
      <c r="P6473" s="869"/>
      <c r="Q6473" s="813"/>
      <c r="R6473" s="870"/>
    </row>
    <row r="6474" spans="12:18" x14ac:dyDescent="0.2">
      <c r="L6474" s="869"/>
      <c r="M6474" s="813"/>
      <c r="N6474" s="870"/>
      <c r="O6474" s="902"/>
      <c r="P6474" s="869"/>
      <c r="Q6474" s="813"/>
      <c r="R6474" s="870"/>
    </row>
    <row r="6475" spans="12:18" x14ac:dyDescent="0.2">
      <c r="L6475" s="869"/>
      <c r="M6475" s="813"/>
      <c r="N6475" s="870"/>
      <c r="O6475" s="902"/>
      <c r="P6475" s="869"/>
      <c r="Q6475" s="813"/>
      <c r="R6475" s="870"/>
    </row>
    <row r="6476" spans="12:18" x14ac:dyDescent="0.2">
      <c r="L6476" s="869"/>
      <c r="M6476" s="813"/>
      <c r="N6476" s="870"/>
      <c r="O6476" s="902"/>
      <c r="P6476" s="869"/>
      <c r="Q6476" s="813"/>
      <c r="R6476" s="870"/>
    </row>
    <row r="6477" spans="12:18" x14ac:dyDescent="0.2">
      <c r="L6477" s="869"/>
      <c r="M6477" s="813"/>
      <c r="N6477" s="870"/>
      <c r="O6477" s="902"/>
      <c r="P6477" s="869"/>
      <c r="Q6477" s="813"/>
      <c r="R6477" s="870"/>
    </row>
    <row r="6478" spans="12:18" x14ac:dyDescent="0.2">
      <c r="L6478" s="869"/>
      <c r="M6478" s="813"/>
      <c r="N6478" s="870"/>
      <c r="O6478" s="902"/>
      <c r="P6478" s="869"/>
      <c r="Q6478" s="813"/>
      <c r="R6478" s="870"/>
    </row>
    <row r="6479" spans="12:18" x14ac:dyDescent="0.2">
      <c r="L6479" s="869"/>
      <c r="M6479" s="813"/>
      <c r="N6479" s="870"/>
      <c r="O6479" s="902"/>
      <c r="P6479" s="869"/>
      <c r="Q6479" s="813"/>
      <c r="R6479" s="870"/>
    </row>
    <row r="6480" spans="12:18" x14ac:dyDescent="0.2">
      <c r="L6480" s="869"/>
      <c r="M6480" s="813"/>
      <c r="N6480" s="870"/>
      <c r="O6480" s="902"/>
      <c r="P6480" s="869"/>
      <c r="Q6480" s="813"/>
      <c r="R6480" s="870"/>
    </row>
    <row r="6481" spans="12:18" x14ac:dyDescent="0.2">
      <c r="L6481" s="869"/>
      <c r="M6481" s="813"/>
      <c r="N6481" s="870"/>
      <c r="O6481" s="902"/>
      <c r="P6481" s="869"/>
      <c r="Q6481" s="813"/>
      <c r="R6481" s="870"/>
    </row>
    <row r="6482" spans="12:18" x14ac:dyDescent="0.2">
      <c r="L6482" s="869"/>
      <c r="M6482" s="813"/>
      <c r="N6482" s="870"/>
      <c r="O6482" s="902"/>
      <c r="P6482" s="869"/>
      <c r="Q6482" s="813"/>
      <c r="R6482" s="870"/>
    </row>
    <row r="6483" spans="12:18" x14ac:dyDescent="0.2">
      <c r="L6483" s="869"/>
      <c r="M6483" s="813"/>
      <c r="N6483" s="870"/>
      <c r="O6483" s="902"/>
      <c r="P6483" s="869"/>
      <c r="Q6483" s="813"/>
      <c r="R6483" s="870"/>
    </row>
    <row r="6484" spans="12:18" x14ac:dyDescent="0.2">
      <c r="L6484" s="869"/>
      <c r="M6484" s="813"/>
      <c r="N6484" s="870"/>
      <c r="O6484" s="902"/>
      <c r="P6484" s="869"/>
      <c r="Q6484" s="813"/>
      <c r="R6484" s="870"/>
    </row>
    <row r="6485" spans="12:18" x14ac:dyDescent="0.2">
      <c r="L6485" s="869"/>
      <c r="M6485" s="813"/>
      <c r="N6485" s="870"/>
      <c r="O6485" s="902"/>
      <c r="P6485" s="869"/>
      <c r="Q6485" s="813"/>
      <c r="R6485" s="870"/>
    </row>
    <row r="6486" spans="12:18" x14ac:dyDescent="0.2">
      <c r="L6486" s="869"/>
      <c r="M6486" s="813"/>
      <c r="N6486" s="870"/>
      <c r="O6486" s="902"/>
      <c r="P6486" s="869"/>
      <c r="Q6486" s="813"/>
      <c r="R6486" s="870"/>
    </row>
    <row r="6487" spans="12:18" x14ac:dyDescent="0.2">
      <c r="L6487" s="869"/>
      <c r="M6487" s="813"/>
      <c r="N6487" s="870"/>
      <c r="O6487" s="902"/>
      <c r="P6487" s="869"/>
      <c r="Q6487" s="813"/>
      <c r="R6487" s="870"/>
    </row>
    <row r="6488" spans="12:18" x14ac:dyDescent="0.2">
      <c r="L6488" s="869"/>
      <c r="M6488" s="813"/>
      <c r="N6488" s="870"/>
      <c r="O6488" s="902"/>
      <c r="P6488" s="869"/>
      <c r="Q6488" s="813"/>
      <c r="R6488" s="870"/>
    </row>
    <row r="6489" spans="12:18" x14ac:dyDescent="0.2">
      <c r="L6489" s="869"/>
      <c r="M6489" s="813"/>
      <c r="N6489" s="870"/>
      <c r="O6489" s="902"/>
      <c r="P6489" s="869"/>
      <c r="Q6489" s="813"/>
      <c r="R6489" s="870"/>
    </row>
    <row r="6490" spans="12:18" x14ac:dyDescent="0.2">
      <c r="L6490" s="869"/>
      <c r="M6490" s="813"/>
      <c r="N6490" s="870"/>
      <c r="O6490" s="902"/>
      <c r="P6490" s="869"/>
      <c r="Q6490" s="813"/>
      <c r="R6490" s="870"/>
    </row>
    <row r="6491" spans="12:18" x14ac:dyDescent="0.2">
      <c r="L6491" s="869"/>
      <c r="M6491" s="813"/>
      <c r="N6491" s="870"/>
      <c r="O6491" s="902"/>
      <c r="P6491" s="869"/>
      <c r="Q6491" s="813"/>
      <c r="R6491" s="870"/>
    </row>
    <row r="6492" spans="12:18" x14ac:dyDescent="0.2">
      <c r="L6492" s="869"/>
      <c r="M6492" s="813"/>
      <c r="N6492" s="870"/>
      <c r="O6492" s="902"/>
      <c r="P6492" s="869"/>
      <c r="Q6492" s="813"/>
      <c r="R6492" s="870"/>
    </row>
    <row r="6493" spans="12:18" x14ac:dyDescent="0.2">
      <c r="L6493" s="869"/>
      <c r="M6493" s="813"/>
      <c r="N6493" s="870"/>
      <c r="O6493" s="902"/>
      <c r="P6493" s="869"/>
      <c r="Q6493" s="813"/>
      <c r="R6493" s="870"/>
    </row>
    <row r="6494" spans="12:18" x14ac:dyDescent="0.2">
      <c r="L6494" s="869"/>
      <c r="M6494" s="813"/>
      <c r="N6494" s="870"/>
      <c r="O6494" s="902"/>
      <c r="P6494" s="869"/>
      <c r="Q6494" s="813"/>
      <c r="R6494" s="870"/>
    </row>
    <row r="6495" spans="12:18" x14ac:dyDescent="0.2">
      <c r="L6495" s="869"/>
      <c r="M6495" s="813"/>
      <c r="N6495" s="870"/>
      <c r="O6495" s="902"/>
      <c r="P6495" s="869"/>
      <c r="Q6495" s="813"/>
      <c r="R6495" s="870"/>
    </row>
    <row r="6496" spans="12:18" x14ac:dyDescent="0.2">
      <c r="L6496" s="869"/>
      <c r="M6496" s="813"/>
      <c r="N6496" s="870"/>
      <c r="O6496" s="902"/>
      <c r="P6496" s="869"/>
      <c r="Q6496" s="813"/>
      <c r="R6496" s="870"/>
    </row>
    <row r="6497" spans="12:18" x14ac:dyDescent="0.2">
      <c r="L6497" s="869"/>
      <c r="M6497" s="813"/>
      <c r="N6497" s="870"/>
      <c r="O6497" s="902"/>
      <c r="P6497" s="869"/>
      <c r="Q6497" s="813"/>
      <c r="R6497" s="870"/>
    </row>
    <row r="6498" spans="12:18" x14ac:dyDescent="0.2">
      <c r="L6498" s="869"/>
      <c r="M6498" s="813"/>
      <c r="N6498" s="870"/>
      <c r="O6498" s="902"/>
      <c r="P6498" s="869"/>
      <c r="Q6498" s="813"/>
      <c r="R6498" s="870"/>
    </row>
    <row r="6499" spans="12:18" x14ac:dyDescent="0.2">
      <c r="L6499" s="869"/>
      <c r="M6499" s="813"/>
      <c r="N6499" s="870"/>
      <c r="O6499" s="902"/>
      <c r="P6499" s="869"/>
      <c r="Q6499" s="813"/>
      <c r="R6499" s="870"/>
    </row>
    <row r="6500" spans="12:18" x14ac:dyDescent="0.2">
      <c r="L6500" s="869"/>
      <c r="M6500" s="813"/>
      <c r="N6500" s="870"/>
      <c r="O6500" s="902"/>
      <c r="P6500" s="869"/>
      <c r="Q6500" s="813"/>
      <c r="R6500" s="870"/>
    </row>
    <row r="6501" spans="12:18" x14ac:dyDescent="0.2">
      <c r="L6501" s="869"/>
      <c r="M6501" s="813"/>
      <c r="N6501" s="870"/>
      <c r="O6501" s="902"/>
      <c r="P6501" s="869"/>
      <c r="Q6501" s="813"/>
      <c r="R6501" s="870"/>
    </row>
    <row r="6502" spans="12:18" x14ac:dyDescent="0.2">
      <c r="L6502" s="869"/>
      <c r="M6502" s="813"/>
      <c r="N6502" s="870"/>
      <c r="O6502" s="902"/>
      <c r="P6502" s="869"/>
      <c r="Q6502" s="813"/>
      <c r="R6502" s="870"/>
    </row>
    <row r="6503" spans="12:18" x14ac:dyDescent="0.2">
      <c r="L6503" s="869"/>
      <c r="M6503" s="813"/>
      <c r="N6503" s="870"/>
      <c r="O6503" s="902"/>
      <c r="P6503" s="869"/>
      <c r="Q6503" s="813"/>
      <c r="R6503" s="870"/>
    </row>
    <row r="6504" spans="12:18" x14ac:dyDescent="0.2">
      <c r="L6504" s="869"/>
      <c r="M6504" s="813"/>
      <c r="N6504" s="870"/>
      <c r="O6504" s="902"/>
      <c r="P6504" s="869"/>
      <c r="Q6504" s="813"/>
      <c r="R6504" s="870"/>
    </row>
    <row r="6505" spans="12:18" x14ac:dyDescent="0.2">
      <c r="L6505" s="869"/>
      <c r="M6505" s="813"/>
      <c r="N6505" s="870"/>
      <c r="O6505" s="902"/>
      <c r="P6505" s="869"/>
      <c r="Q6505" s="813"/>
      <c r="R6505" s="870"/>
    </row>
    <row r="6506" spans="12:18" x14ac:dyDescent="0.2">
      <c r="L6506" s="869"/>
      <c r="M6506" s="813"/>
      <c r="N6506" s="870"/>
      <c r="O6506" s="902"/>
      <c r="P6506" s="869"/>
      <c r="Q6506" s="813"/>
      <c r="R6506" s="870"/>
    </row>
    <row r="6507" spans="12:18" x14ac:dyDescent="0.2">
      <c r="L6507" s="869"/>
      <c r="M6507" s="813"/>
      <c r="N6507" s="870"/>
      <c r="O6507" s="902"/>
      <c r="P6507" s="869"/>
      <c r="Q6507" s="813"/>
      <c r="R6507" s="870"/>
    </row>
    <row r="6508" spans="12:18" x14ac:dyDescent="0.2">
      <c r="L6508" s="869"/>
      <c r="M6508" s="813"/>
      <c r="N6508" s="870"/>
      <c r="O6508" s="902"/>
      <c r="P6508" s="869"/>
      <c r="Q6508" s="813"/>
      <c r="R6508" s="870"/>
    </row>
    <row r="6509" spans="12:18" x14ac:dyDescent="0.2">
      <c r="L6509" s="869"/>
      <c r="M6509" s="813"/>
      <c r="N6509" s="870"/>
      <c r="O6509" s="902"/>
      <c r="P6509" s="869"/>
      <c r="Q6509" s="813"/>
      <c r="R6509" s="870"/>
    </row>
    <row r="6510" spans="12:18" x14ac:dyDescent="0.2">
      <c r="L6510" s="869"/>
      <c r="M6510" s="813"/>
      <c r="N6510" s="870"/>
      <c r="O6510" s="902"/>
      <c r="P6510" s="869"/>
      <c r="Q6510" s="813"/>
      <c r="R6510" s="870"/>
    </row>
    <row r="6511" spans="12:18" x14ac:dyDescent="0.2">
      <c r="L6511" s="869"/>
      <c r="M6511" s="813"/>
      <c r="N6511" s="870"/>
      <c r="O6511" s="902"/>
      <c r="P6511" s="869"/>
      <c r="Q6511" s="813"/>
      <c r="R6511" s="870"/>
    </row>
    <row r="6512" spans="12:18" x14ac:dyDescent="0.2">
      <c r="L6512" s="869"/>
      <c r="M6512" s="813"/>
      <c r="N6512" s="870"/>
      <c r="O6512" s="902"/>
      <c r="P6512" s="869"/>
      <c r="Q6512" s="813"/>
      <c r="R6512" s="870"/>
    </row>
    <row r="6513" spans="12:18" x14ac:dyDescent="0.2">
      <c r="L6513" s="869"/>
      <c r="M6513" s="813"/>
      <c r="N6513" s="870"/>
      <c r="O6513" s="902"/>
      <c r="P6513" s="869"/>
      <c r="Q6513" s="813"/>
      <c r="R6513" s="870"/>
    </row>
    <row r="6514" spans="12:18" x14ac:dyDescent="0.2">
      <c r="L6514" s="869"/>
      <c r="M6514" s="813"/>
      <c r="N6514" s="870"/>
      <c r="O6514" s="902"/>
      <c r="P6514" s="869"/>
      <c r="Q6514" s="813"/>
      <c r="R6514" s="870"/>
    </row>
    <row r="6515" spans="12:18" x14ac:dyDescent="0.2">
      <c r="L6515" s="869"/>
      <c r="M6515" s="813"/>
      <c r="N6515" s="870"/>
      <c r="O6515" s="902"/>
      <c r="P6515" s="869"/>
      <c r="Q6515" s="813"/>
      <c r="R6515" s="870"/>
    </row>
    <row r="6516" spans="12:18" x14ac:dyDescent="0.2">
      <c r="L6516" s="869"/>
      <c r="M6516" s="813"/>
      <c r="N6516" s="870"/>
      <c r="O6516" s="902"/>
      <c r="P6516" s="869"/>
      <c r="Q6516" s="813"/>
      <c r="R6516" s="870"/>
    </row>
    <row r="6517" spans="12:18" x14ac:dyDescent="0.2">
      <c r="L6517" s="869"/>
      <c r="M6517" s="813"/>
      <c r="N6517" s="870"/>
      <c r="O6517" s="902"/>
      <c r="P6517" s="869"/>
      <c r="Q6517" s="813"/>
      <c r="R6517" s="870"/>
    </row>
    <row r="6518" spans="12:18" x14ac:dyDescent="0.2">
      <c r="L6518" s="869"/>
      <c r="M6518" s="813"/>
      <c r="N6518" s="870"/>
      <c r="O6518" s="902"/>
      <c r="P6518" s="869"/>
      <c r="Q6518" s="813"/>
      <c r="R6518" s="870"/>
    </row>
    <row r="6519" spans="12:18" x14ac:dyDescent="0.2">
      <c r="L6519" s="869"/>
      <c r="M6519" s="813"/>
      <c r="N6519" s="870"/>
      <c r="O6519" s="902"/>
      <c r="P6519" s="869"/>
      <c r="Q6519" s="813"/>
      <c r="R6519" s="870"/>
    </row>
    <row r="6520" spans="12:18" x14ac:dyDescent="0.2">
      <c r="L6520" s="869"/>
      <c r="M6520" s="813"/>
      <c r="N6520" s="870"/>
      <c r="O6520" s="902"/>
      <c r="P6520" s="869"/>
      <c r="Q6520" s="813"/>
      <c r="R6520" s="870"/>
    </row>
    <row r="6521" spans="12:18" x14ac:dyDescent="0.2">
      <c r="L6521" s="869"/>
      <c r="M6521" s="813"/>
      <c r="N6521" s="870"/>
      <c r="O6521" s="902"/>
      <c r="P6521" s="869"/>
      <c r="Q6521" s="813"/>
      <c r="R6521" s="870"/>
    </row>
    <row r="6522" spans="12:18" x14ac:dyDescent="0.2">
      <c r="L6522" s="869"/>
      <c r="M6522" s="813"/>
      <c r="N6522" s="870"/>
      <c r="O6522" s="902"/>
      <c r="P6522" s="869"/>
      <c r="Q6522" s="813"/>
      <c r="R6522" s="870"/>
    </row>
    <row r="6523" spans="12:18" x14ac:dyDescent="0.2">
      <c r="L6523" s="869"/>
      <c r="M6523" s="813"/>
      <c r="N6523" s="870"/>
      <c r="O6523" s="902"/>
      <c r="P6523" s="869"/>
      <c r="Q6523" s="813"/>
      <c r="R6523" s="870"/>
    </row>
    <row r="6524" spans="12:18" x14ac:dyDescent="0.2">
      <c r="L6524" s="869"/>
      <c r="M6524" s="813"/>
      <c r="N6524" s="870"/>
      <c r="O6524" s="902"/>
      <c r="P6524" s="869"/>
      <c r="Q6524" s="813"/>
      <c r="R6524" s="870"/>
    </row>
    <row r="6525" spans="12:18" x14ac:dyDescent="0.2">
      <c r="L6525" s="869"/>
      <c r="M6525" s="813"/>
      <c r="N6525" s="870"/>
      <c r="O6525" s="902"/>
      <c r="P6525" s="869"/>
      <c r="Q6525" s="813"/>
      <c r="R6525" s="870"/>
    </row>
    <row r="6526" spans="12:18" x14ac:dyDescent="0.2">
      <c r="L6526" s="869"/>
      <c r="M6526" s="813"/>
      <c r="N6526" s="870"/>
      <c r="O6526" s="902"/>
      <c r="P6526" s="869"/>
      <c r="Q6526" s="813"/>
      <c r="R6526" s="870"/>
    </row>
    <row r="6527" spans="12:18" x14ac:dyDescent="0.2">
      <c r="L6527" s="869"/>
      <c r="M6527" s="813"/>
      <c r="N6527" s="870"/>
      <c r="O6527" s="902"/>
      <c r="P6527" s="869"/>
      <c r="Q6527" s="813"/>
      <c r="R6527" s="870"/>
    </row>
    <row r="6528" spans="12:18" x14ac:dyDescent="0.2">
      <c r="L6528" s="869"/>
      <c r="M6528" s="813"/>
      <c r="N6528" s="870"/>
      <c r="O6528" s="902"/>
      <c r="P6528" s="869"/>
      <c r="Q6528" s="813"/>
      <c r="R6528" s="870"/>
    </row>
    <row r="6529" spans="12:18" x14ac:dyDescent="0.2">
      <c r="L6529" s="869"/>
      <c r="M6529" s="813"/>
      <c r="N6529" s="870"/>
      <c r="O6529" s="902"/>
      <c r="P6529" s="869"/>
      <c r="Q6529" s="813"/>
      <c r="R6529" s="870"/>
    </row>
    <row r="6530" spans="12:18" x14ac:dyDescent="0.2">
      <c r="L6530" s="869"/>
      <c r="M6530" s="813"/>
      <c r="N6530" s="870"/>
      <c r="O6530" s="902"/>
      <c r="P6530" s="869"/>
      <c r="Q6530" s="813"/>
      <c r="R6530" s="870"/>
    </row>
    <row r="6531" spans="12:18" x14ac:dyDescent="0.2">
      <c r="L6531" s="869"/>
      <c r="M6531" s="813"/>
      <c r="N6531" s="870"/>
      <c r="O6531" s="902"/>
      <c r="P6531" s="869"/>
      <c r="Q6531" s="813"/>
      <c r="R6531" s="870"/>
    </row>
    <row r="6532" spans="12:18" x14ac:dyDescent="0.2">
      <c r="L6532" s="869"/>
      <c r="M6532" s="813"/>
      <c r="N6532" s="870"/>
      <c r="O6532" s="902"/>
      <c r="P6532" s="869"/>
      <c r="Q6532" s="813"/>
      <c r="R6532" s="870"/>
    </row>
    <row r="6533" spans="12:18" x14ac:dyDescent="0.2">
      <c r="L6533" s="869"/>
      <c r="M6533" s="813"/>
      <c r="N6533" s="870"/>
      <c r="O6533" s="902"/>
      <c r="P6533" s="869"/>
      <c r="Q6533" s="813"/>
      <c r="R6533" s="870"/>
    </row>
    <row r="6534" spans="12:18" x14ac:dyDescent="0.2">
      <c r="L6534" s="869"/>
      <c r="M6534" s="813"/>
      <c r="N6534" s="870"/>
      <c r="O6534" s="902"/>
      <c r="P6534" s="869"/>
      <c r="Q6534" s="813"/>
      <c r="R6534" s="870"/>
    </row>
    <row r="6535" spans="12:18" x14ac:dyDescent="0.2">
      <c r="L6535" s="869"/>
      <c r="M6535" s="813"/>
      <c r="N6535" s="870"/>
      <c r="O6535" s="902"/>
      <c r="P6535" s="869"/>
      <c r="Q6535" s="813"/>
      <c r="R6535" s="870"/>
    </row>
    <row r="6536" spans="12:18" x14ac:dyDescent="0.2">
      <c r="L6536" s="869"/>
      <c r="M6536" s="813"/>
      <c r="N6536" s="870"/>
      <c r="O6536" s="902"/>
      <c r="P6536" s="869"/>
      <c r="Q6536" s="813"/>
      <c r="R6536" s="870"/>
    </row>
    <row r="6537" spans="12:18" x14ac:dyDescent="0.2">
      <c r="L6537" s="869"/>
      <c r="M6537" s="813"/>
      <c r="N6537" s="870"/>
      <c r="O6537" s="902"/>
      <c r="P6537" s="869"/>
      <c r="Q6537" s="813"/>
      <c r="R6537" s="870"/>
    </row>
    <row r="6538" spans="12:18" x14ac:dyDescent="0.2">
      <c r="L6538" s="869"/>
      <c r="M6538" s="813"/>
      <c r="N6538" s="870"/>
      <c r="O6538" s="902"/>
      <c r="P6538" s="869"/>
      <c r="Q6538" s="813"/>
      <c r="R6538" s="870"/>
    </row>
    <row r="6539" spans="12:18" x14ac:dyDescent="0.2">
      <c r="L6539" s="869"/>
      <c r="M6539" s="813"/>
      <c r="N6539" s="870"/>
      <c r="O6539" s="902"/>
      <c r="P6539" s="869"/>
      <c r="Q6539" s="813"/>
      <c r="R6539" s="870"/>
    </row>
    <row r="6540" spans="12:18" x14ac:dyDescent="0.2">
      <c r="L6540" s="869"/>
      <c r="M6540" s="813"/>
      <c r="N6540" s="870"/>
      <c r="O6540" s="902"/>
      <c r="P6540" s="869"/>
      <c r="Q6540" s="813"/>
      <c r="R6540" s="870"/>
    </row>
    <row r="6541" spans="12:18" x14ac:dyDescent="0.2">
      <c r="L6541" s="869"/>
      <c r="M6541" s="813"/>
      <c r="N6541" s="870"/>
      <c r="O6541" s="902"/>
      <c r="P6541" s="869"/>
      <c r="Q6541" s="813"/>
      <c r="R6541" s="870"/>
    </row>
    <row r="6542" spans="12:18" x14ac:dyDescent="0.2">
      <c r="L6542" s="869"/>
      <c r="M6542" s="813"/>
      <c r="N6542" s="870"/>
      <c r="O6542" s="902"/>
      <c r="P6542" s="869"/>
      <c r="Q6542" s="813"/>
      <c r="R6542" s="870"/>
    </row>
    <row r="6543" spans="12:18" x14ac:dyDescent="0.2">
      <c r="L6543" s="869"/>
      <c r="M6543" s="813"/>
      <c r="N6543" s="870"/>
      <c r="O6543" s="902"/>
      <c r="P6543" s="869"/>
      <c r="Q6543" s="813"/>
      <c r="R6543" s="870"/>
    </row>
    <row r="6544" spans="12:18" x14ac:dyDescent="0.2">
      <c r="L6544" s="869"/>
      <c r="M6544" s="813"/>
      <c r="N6544" s="870"/>
      <c r="O6544" s="902"/>
      <c r="P6544" s="869"/>
      <c r="Q6544" s="813"/>
      <c r="R6544" s="870"/>
    </row>
    <row r="6545" spans="12:18" x14ac:dyDescent="0.2">
      <c r="L6545" s="869"/>
      <c r="M6545" s="813"/>
      <c r="N6545" s="870"/>
      <c r="O6545" s="902"/>
      <c r="P6545" s="869"/>
      <c r="Q6545" s="813"/>
      <c r="R6545" s="870"/>
    </row>
    <row r="6546" spans="12:18" x14ac:dyDescent="0.2">
      <c r="L6546" s="869"/>
      <c r="M6546" s="813"/>
      <c r="N6546" s="870"/>
      <c r="O6546" s="902"/>
      <c r="P6546" s="869"/>
      <c r="Q6546" s="813"/>
      <c r="R6546" s="870"/>
    </row>
    <row r="6547" spans="12:18" x14ac:dyDescent="0.2">
      <c r="L6547" s="869"/>
      <c r="M6547" s="813"/>
      <c r="N6547" s="870"/>
      <c r="O6547" s="902"/>
      <c r="P6547" s="869"/>
      <c r="Q6547" s="813"/>
      <c r="R6547" s="870"/>
    </row>
    <row r="6548" spans="12:18" x14ac:dyDescent="0.2">
      <c r="L6548" s="869"/>
      <c r="M6548" s="813"/>
      <c r="N6548" s="870"/>
      <c r="O6548" s="902"/>
      <c r="P6548" s="869"/>
      <c r="Q6548" s="813"/>
      <c r="R6548" s="870"/>
    </row>
    <row r="6549" spans="12:18" x14ac:dyDescent="0.2">
      <c r="L6549" s="869"/>
      <c r="M6549" s="813"/>
      <c r="N6549" s="870"/>
      <c r="O6549" s="902"/>
      <c r="P6549" s="869"/>
      <c r="Q6549" s="813"/>
      <c r="R6549" s="870"/>
    </row>
    <row r="6550" spans="12:18" x14ac:dyDescent="0.2">
      <c r="L6550" s="869"/>
      <c r="M6550" s="813"/>
      <c r="N6550" s="870"/>
      <c r="O6550" s="902"/>
      <c r="P6550" s="869"/>
      <c r="Q6550" s="813"/>
      <c r="R6550" s="870"/>
    </row>
    <row r="6551" spans="12:18" x14ac:dyDescent="0.2">
      <c r="L6551" s="869"/>
      <c r="M6551" s="813"/>
      <c r="N6551" s="870"/>
      <c r="O6551" s="902"/>
      <c r="P6551" s="869"/>
      <c r="Q6551" s="813"/>
      <c r="R6551" s="870"/>
    </row>
    <row r="6552" spans="12:18" x14ac:dyDescent="0.2">
      <c r="L6552" s="869"/>
      <c r="M6552" s="813"/>
      <c r="N6552" s="870"/>
      <c r="O6552" s="902"/>
      <c r="P6552" s="869"/>
      <c r="Q6552" s="813"/>
      <c r="R6552" s="870"/>
    </row>
    <row r="6553" spans="12:18" x14ac:dyDescent="0.2">
      <c r="L6553" s="869"/>
      <c r="M6553" s="813"/>
      <c r="N6553" s="870"/>
      <c r="O6553" s="902"/>
      <c r="P6553" s="869"/>
      <c r="Q6553" s="813"/>
      <c r="R6553" s="870"/>
    </row>
    <row r="6554" spans="12:18" x14ac:dyDescent="0.2">
      <c r="L6554" s="869"/>
      <c r="M6554" s="813"/>
      <c r="N6554" s="870"/>
      <c r="O6554" s="902"/>
      <c r="P6554" s="869"/>
      <c r="Q6554" s="813"/>
      <c r="R6554" s="870"/>
    </row>
    <row r="6555" spans="12:18" x14ac:dyDescent="0.2">
      <c r="L6555" s="869"/>
      <c r="M6555" s="813"/>
      <c r="N6555" s="870"/>
      <c r="O6555" s="902"/>
      <c r="P6555" s="869"/>
      <c r="Q6555" s="813"/>
      <c r="R6555" s="870"/>
    </row>
    <row r="6556" spans="12:18" x14ac:dyDescent="0.2">
      <c r="L6556" s="869"/>
      <c r="M6556" s="813"/>
      <c r="N6556" s="870"/>
      <c r="O6556" s="902"/>
      <c r="P6556" s="869"/>
      <c r="Q6556" s="813"/>
      <c r="R6556" s="870"/>
    </row>
    <row r="6557" spans="12:18" x14ac:dyDescent="0.2">
      <c r="L6557" s="869"/>
      <c r="M6557" s="813"/>
      <c r="N6557" s="870"/>
      <c r="O6557" s="902"/>
      <c r="P6557" s="869"/>
      <c r="Q6557" s="813"/>
      <c r="R6557" s="870"/>
    </row>
    <row r="6558" spans="12:18" x14ac:dyDescent="0.2">
      <c r="L6558" s="869"/>
      <c r="M6558" s="813"/>
      <c r="N6558" s="870"/>
      <c r="O6558" s="902"/>
      <c r="P6558" s="869"/>
      <c r="Q6558" s="813"/>
      <c r="R6558" s="870"/>
    </row>
    <row r="6559" spans="12:18" x14ac:dyDescent="0.2">
      <c r="L6559" s="869"/>
      <c r="M6559" s="813"/>
      <c r="N6559" s="870"/>
      <c r="O6559" s="902"/>
      <c r="P6559" s="869"/>
      <c r="Q6559" s="813"/>
      <c r="R6559" s="870"/>
    </row>
    <row r="6560" spans="12:18" x14ac:dyDescent="0.2">
      <c r="L6560" s="869"/>
      <c r="M6560" s="813"/>
      <c r="N6560" s="870"/>
      <c r="O6560" s="902"/>
      <c r="P6560" s="869"/>
      <c r="Q6560" s="813"/>
      <c r="R6560" s="870"/>
    </row>
    <row r="6561" spans="12:18" x14ac:dyDescent="0.2">
      <c r="L6561" s="869"/>
      <c r="M6561" s="813"/>
      <c r="N6561" s="870"/>
      <c r="O6561" s="902"/>
      <c r="P6561" s="869"/>
      <c r="Q6561" s="813"/>
      <c r="R6561" s="870"/>
    </row>
    <row r="6562" spans="12:18" x14ac:dyDescent="0.2">
      <c r="L6562" s="869"/>
      <c r="M6562" s="813"/>
      <c r="N6562" s="870"/>
      <c r="O6562" s="902"/>
      <c r="P6562" s="869"/>
      <c r="Q6562" s="813"/>
      <c r="R6562" s="870"/>
    </row>
    <row r="6563" spans="12:18" x14ac:dyDescent="0.2">
      <c r="L6563" s="869"/>
      <c r="M6563" s="813"/>
      <c r="N6563" s="870"/>
      <c r="O6563" s="902"/>
      <c r="P6563" s="869"/>
      <c r="Q6563" s="813"/>
      <c r="R6563" s="870"/>
    </row>
    <row r="6564" spans="12:18" x14ac:dyDescent="0.2">
      <c r="L6564" s="869"/>
      <c r="M6564" s="813"/>
      <c r="N6564" s="870"/>
      <c r="O6564" s="902"/>
      <c r="P6564" s="869"/>
      <c r="Q6564" s="813"/>
      <c r="R6564" s="870"/>
    </row>
    <row r="6565" spans="12:18" x14ac:dyDescent="0.2">
      <c r="L6565" s="869"/>
      <c r="M6565" s="813"/>
      <c r="N6565" s="870"/>
      <c r="O6565" s="902"/>
      <c r="P6565" s="869"/>
      <c r="Q6565" s="813"/>
      <c r="R6565" s="870"/>
    </row>
    <row r="6566" spans="12:18" x14ac:dyDescent="0.2">
      <c r="L6566" s="869"/>
      <c r="M6566" s="813"/>
      <c r="N6566" s="870"/>
      <c r="O6566" s="902"/>
      <c r="P6566" s="869"/>
      <c r="Q6566" s="813"/>
      <c r="R6566" s="870"/>
    </row>
    <row r="6567" spans="12:18" x14ac:dyDescent="0.2">
      <c r="L6567" s="869"/>
      <c r="M6567" s="813"/>
      <c r="N6567" s="870"/>
      <c r="O6567" s="902"/>
      <c r="P6567" s="869"/>
      <c r="Q6567" s="813"/>
      <c r="R6567" s="870"/>
    </row>
    <row r="6568" spans="12:18" x14ac:dyDescent="0.2">
      <c r="L6568" s="869"/>
      <c r="M6568" s="813"/>
      <c r="N6568" s="870"/>
      <c r="O6568" s="902"/>
      <c r="P6568" s="869"/>
      <c r="Q6568" s="813"/>
      <c r="R6568" s="870"/>
    </row>
    <row r="6569" spans="12:18" x14ac:dyDescent="0.2">
      <c r="L6569" s="869"/>
      <c r="M6569" s="813"/>
      <c r="N6569" s="870"/>
      <c r="O6569" s="902"/>
      <c r="P6569" s="869"/>
      <c r="Q6569" s="813"/>
      <c r="R6569" s="870"/>
    </row>
    <row r="6570" spans="12:18" x14ac:dyDescent="0.2">
      <c r="L6570" s="869"/>
      <c r="M6570" s="813"/>
      <c r="N6570" s="870"/>
      <c r="O6570" s="902"/>
      <c r="P6570" s="869"/>
      <c r="Q6570" s="813"/>
      <c r="R6570" s="870"/>
    </row>
    <row r="6571" spans="12:18" x14ac:dyDescent="0.2">
      <c r="L6571" s="869"/>
      <c r="M6571" s="813"/>
      <c r="N6571" s="870"/>
      <c r="O6571" s="902"/>
      <c r="P6571" s="869"/>
      <c r="Q6571" s="813"/>
      <c r="R6571" s="870"/>
    </row>
    <row r="6572" spans="12:18" x14ac:dyDescent="0.2">
      <c r="L6572" s="869"/>
      <c r="M6572" s="813"/>
      <c r="N6572" s="870"/>
      <c r="O6572" s="902"/>
      <c r="P6572" s="869"/>
      <c r="Q6572" s="813"/>
      <c r="R6572" s="870"/>
    </row>
    <row r="6573" spans="12:18" x14ac:dyDescent="0.2">
      <c r="L6573" s="869"/>
      <c r="M6573" s="813"/>
      <c r="N6573" s="870"/>
      <c r="O6573" s="902"/>
      <c r="P6573" s="869"/>
      <c r="Q6573" s="813"/>
      <c r="R6573" s="870"/>
    </row>
    <row r="6574" spans="12:18" x14ac:dyDescent="0.2">
      <c r="L6574" s="869"/>
      <c r="M6574" s="813"/>
      <c r="N6574" s="870"/>
      <c r="O6574" s="902"/>
      <c r="P6574" s="869"/>
      <c r="Q6574" s="813"/>
      <c r="R6574" s="870"/>
    </row>
    <row r="6575" spans="12:18" x14ac:dyDescent="0.2">
      <c r="L6575" s="869"/>
      <c r="M6575" s="813"/>
      <c r="N6575" s="870"/>
      <c r="O6575" s="902"/>
      <c r="P6575" s="869"/>
      <c r="Q6575" s="813"/>
      <c r="R6575" s="870"/>
    </row>
    <row r="6576" spans="12:18" x14ac:dyDescent="0.2">
      <c r="L6576" s="869"/>
      <c r="M6576" s="813"/>
      <c r="N6576" s="870"/>
      <c r="O6576" s="902"/>
      <c r="P6576" s="869"/>
      <c r="Q6576" s="813"/>
      <c r="R6576" s="870"/>
    </row>
    <row r="6577" spans="12:18" x14ac:dyDescent="0.2">
      <c r="L6577" s="869"/>
      <c r="M6577" s="813"/>
      <c r="N6577" s="870"/>
      <c r="O6577" s="902"/>
      <c r="P6577" s="869"/>
      <c r="Q6577" s="813"/>
      <c r="R6577" s="870"/>
    </row>
    <row r="6578" spans="12:18" x14ac:dyDescent="0.2">
      <c r="L6578" s="869"/>
      <c r="M6578" s="813"/>
      <c r="N6578" s="870"/>
      <c r="O6578" s="902"/>
      <c r="P6578" s="869"/>
      <c r="Q6578" s="813"/>
      <c r="R6578" s="870"/>
    </row>
    <row r="6579" spans="12:18" x14ac:dyDescent="0.2">
      <c r="L6579" s="869"/>
      <c r="M6579" s="813"/>
      <c r="N6579" s="870"/>
      <c r="O6579" s="902"/>
      <c r="P6579" s="869"/>
      <c r="Q6579" s="813"/>
      <c r="R6579" s="870"/>
    </row>
    <row r="6580" spans="12:18" x14ac:dyDescent="0.2">
      <c r="L6580" s="869"/>
      <c r="M6580" s="813"/>
      <c r="N6580" s="870"/>
      <c r="O6580" s="902"/>
      <c r="P6580" s="869"/>
      <c r="Q6580" s="813"/>
      <c r="R6580" s="870"/>
    </row>
    <row r="6581" spans="12:18" x14ac:dyDescent="0.2">
      <c r="L6581" s="869"/>
      <c r="M6581" s="813"/>
      <c r="N6581" s="870"/>
      <c r="O6581" s="902"/>
      <c r="P6581" s="869"/>
      <c r="Q6581" s="813"/>
      <c r="R6581" s="870"/>
    </row>
    <row r="6582" spans="12:18" x14ac:dyDescent="0.2">
      <c r="L6582" s="869"/>
      <c r="M6582" s="813"/>
      <c r="N6582" s="870"/>
      <c r="O6582" s="902"/>
      <c r="P6582" s="869"/>
      <c r="Q6582" s="813"/>
      <c r="R6582" s="870"/>
    </row>
    <row r="6583" spans="12:18" x14ac:dyDescent="0.2">
      <c r="L6583" s="869"/>
      <c r="M6583" s="813"/>
      <c r="N6583" s="870"/>
      <c r="O6583" s="902"/>
      <c r="P6583" s="869"/>
      <c r="Q6583" s="813"/>
      <c r="R6583" s="870"/>
    </row>
    <row r="6584" spans="12:18" x14ac:dyDescent="0.2">
      <c r="L6584" s="869"/>
      <c r="M6584" s="813"/>
      <c r="N6584" s="870"/>
      <c r="O6584" s="902"/>
      <c r="P6584" s="869"/>
      <c r="Q6584" s="813"/>
      <c r="R6584" s="870"/>
    </row>
    <row r="6585" spans="12:18" x14ac:dyDescent="0.2">
      <c r="L6585" s="869"/>
      <c r="M6585" s="813"/>
      <c r="N6585" s="870"/>
      <c r="O6585" s="902"/>
      <c r="P6585" s="869"/>
      <c r="Q6585" s="813"/>
      <c r="R6585" s="870"/>
    </row>
    <row r="6586" spans="12:18" x14ac:dyDescent="0.2">
      <c r="L6586" s="869"/>
      <c r="M6586" s="813"/>
      <c r="N6586" s="870"/>
      <c r="O6586" s="902"/>
      <c r="P6586" s="869"/>
      <c r="Q6586" s="813"/>
      <c r="R6586" s="870"/>
    </row>
    <row r="6587" spans="12:18" x14ac:dyDescent="0.2">
      <c r="L6587" s="869"/>
      <c r="M6587" s="813"/>
      <c r="N6587" s="870"/>
      <c r="O6587" s="902"/>
      <c r="P6587" s="869"/>
      <c r="Q6587" s="813"/>
      <c r="R6587" s="870"/>
    </row>
    <row r="6588" spans="12:18" x14ac:dyDescent="0.2">
      <c r="L6588" s="869"/>
      <c r="M6588" s="813"/>
      <c r="N6588" s="870"/>
      <c r="O6588" s="902"/>
      <c r="P6588" s="869"/>
      <c r="Q6588" s="813"/>
      <c r="R6588" s="870"/>
    </row>
    <row r="6589" spans="12:18" x14ac:dyDescent="0.2">
      <c r="L6589" s="869"/>
      <c r="M6589" s="813"/>
      <c r="N6589" s="870"/>
      <c r="O6589" s="902"/>
      <c r="P6589" s="869"/>
      <c r="Q6589" s="813"/>
      <c r="R6589" s="870"/>
    </row>
    <row r="6590" spans="12:18" x14ac:dyDescent="0.2">
      <c r="L6590" s="869"/>
      <c r="M6590" s="813"/>
      <c r="N6590" s="870"/>
      <c r="O6590" s="902"/>
      <c r="P6590" s="869"/>
      <c r="Q6590" s="813"/>
      <c r="R6590" s="870"/>
    </row>
    <row r="6591" spans="12:18" x14ac:dyDescent="0.2">
      <c r="L6591" s="869"/>
      <c r="M6591" s="813"/>
      <c r="N6591" s="870"/>
      <c r="O6591" s="902"/>
      <c r="P6591" s="869"/>
      <c r="Q6591" s="813"/>
      <c r="R6591" s="870"/>
    </row>
    <row r="6592" spans="12:18" x14ac:dyDescent="0.2">
      <c r="L6592" s="869"/>
      <c r="M6592" s="813"/>
      <c r="N6592" s="870"/>
      <c r="O6592" s="902"/>
      <c r="P6592" s="869"/>
      <c r="Q6592" s="813"/>
      <c r="R6592" s="870"/>
    </row>
    <row r="6593" spans="12:18" x14ac:dyDescent="0.2">
      <c r="L6593" s="869"/>
      <c r="M6593" s="813"/>
      <c r="N6593" s="870"/>
      <c r="O6593" s="902"/>
      <c r="P6593" s="869"/>
      <c r="Q6593" s="813"/>
      <c r="R6593" s="870"/>
    </row>
    <row r="6594" spans="12:18" x14ac:dyDescent="0.2">
      <c r="L6594" s="869"/>
      <c r="M6594" s="813"/>
      <c r="N6594" s="870"/>
      <c r="O6594" s="902"/>
      <c r="P6594" s="869"/>
      <c r="Q6594" s="813"/>
      <c r="R6594" s="870"/>
    </row>
    <row r="6595" spans="12:18" x14ac:dyDescent="0.2">
      <c r="L6595" s="869"/>
      <c r="M6595" s="813"/>
      <c r="N6595" s="870"/>
      <c r="O6595" s="902"/>
      <c r="P6595" s="869"/>
      <c r="Q6595" s="813"/>
      <c r="R6595" s="870"/>
    </row>
    <row r="6596" spans="12:18" x14ac:dyDescent="0.2">
      <c r="L6596" s="869"/>
      <c r="M6596" s="813"/>
      <c r="N6596" s="870"/>
      <c r="O6596" s="902"/>
      <c r="P6596" s="869"/>
      <c r="Q6596" s="813"/>
      <c r="R6596" s="870"/>
    </row>
    <row r="6597" spans="12:18" x14ac:dyDescent="0.2">
      <c r="L6597" s="869"/>
      <c r="M6597" s="813"/>
      <c r="N6597" s="870"/>
      <c r="O6597" s="902"/>
      <c r="P6597" s="869"/>
      <c r="Q6597" s="813"/>
      <c r="R6597" s="870"/>
    </row>
    <row r="6598" spans="12:18" x14ac:dyDescent="0.2">
      <c r="L6598" s="869"/>
      <c r="M6598" s="813"/>
      <c r="N6598" s="870"/>
      <c r="O6598" s="902"/>
      <c r="P6598" s="869"/>
      <c r="Q6598" s="813"/>
      <c r="R6598" s="870"/>
    </row>
    <row r="6599" spans="12:18" x14ac:dyDescent="0.2">
      <c r="L6599" s="869"/>
      <c r="M6599" s="813"/>
      <c r="N6599" s="870"/>
      <c r="O6599" s="902"/>
      <c r="P6599" s="869"/>
      <c r="Q6599" s="813"/>
      <c r="R6599" s="870"/>
    </row>
    <row r="6600" spans="12:18" x14ac:dyDescent="0.2">
      <c r="L6600" s="869"/>
      <c r="M6600" s="813"/>
      <c r="N6600" s="870"/>
      <c r="O6600" s="902"/>
      <c r="P6600" s="869"/>
      <c r="Q6600" s="813"/>
      <c r="R6600" s="870"/>
    </row>
    <row r="6601" spans="12:18" x14ac:dyDescent="0.2">
      <c r="L6601" s="869"/>
      <c r="M6601" s="813"/>
      <c r="N6601" s="870"/>
      <c r="O6601" s="902"/>
      <c r="P6601" s="869"/>
      <c r="Q6601" s="813"/>
      <c r="R6601" s="870"/>
    </row>
    <row r="6602" spans="12:18" x14ac:dyDescent="0.2">
      <c r="L6602" s="869"/>
      <c r="M6602" s="813"/>
      <c r="N6602" s="870"/>
      <c r="O6602" s="902"/>
      <c r="P6602" s="869"/>
      <c r="Q6602" s="813"/>
      <c r="R6602" s="870"/>
    </row>
    <row r="6603" spans="12:18" x14ac:dyDescent="0.2">
      <c r="L6603" s="869"/>
      <c r="M6603" s="813"/>
      <c r="N6603" s="870"/>
      <c r="O6603" s="902"/>
      <c r="P6603" s="869"/>
      <c r="Q6603" s="813"/>
      <c r="R6603" s="870"/>
    </row>
    <row r="6604" spans="12:18" x14ac:dyDescent="0.2">
      <c r="L6604" s="869"/>
      <c r="M6604" s="813"/>
      <c r="N6604" s="870"/>
      <c r="O6604" s="902"/>
      <c r="P6604" s="869"/>
      <c r="Q6604" s="813"/>
      <c r="R6604" s="870"/>
    </row>
    <row r="6605" spans="12:18" x14ac:dyDescent="0.2">
      <c r="L6605" s="869"/>
      <c r="M6605" s="813"/>
      <c r="N6605" s="870"/>
      <c r="O6605" s="902"/>
      <c r="P6605" s="869"/>
      <c r="Q6605" s="813"/>
      <c r="R6605" s="870"/>
    </row>
    <row r="6606" spans="12:18" x14ac:dyDescent="0.2">
      <c r="L6606" s="869"/>
      <c r="M6606" s="813"/>
      <c r="N6606" s="870"/>
      <c r="O6606" s="902"/>
      <c r="P6606" s="869"/>
      <c r="Q6606" s="813"/>
      <c r="R6606" s="870"/>
    </row>
    <row r="6607" spans="12:18" x14ac:dyDescent="0.2">
      <c r="L6607" s="869"/>
      <c r="M6607" s="813"/>
      <c r="N6607" s="870"/>
      <c r="O6607" s="902"/>
      <c r="P6607" s="869"/>
      <c r="Q6607" s="813"/>
      <c r="R6607" s="870"/>
    </row>
    <row r="6608" spans="12:18" x14ac:dyDescent="0.2">
      <c r="L6608" s="869"/>
      <c r="M6608" s="813"/>
      <c r="N6608" s="870"/>
      <c r="O6608" s="902"/>
      <c r="P6608" s="869"/>
      <c r="Q6608" s="813"/>
      <c r="R6608" s="870"/>
    </row>
    <row r="6609" spans="12:18" x14ac:dyDescent="0.2">
      <c r="L6609" s="869"/>
      <c r="M6609" s="813"/>
      <c r="N6609" s="870"/>
      <c r="O6609" s="902"/>
      <c r="P6609" s="869"/>
      <c r="Q6609" s="813"/>
      <c r="R6609" s="870"/>
    </row>
    <row r="6610" spans="12:18" x14ac:dyDescent="0.2">
      <c r="L6610" s="869"/>
      <c r="M6610" s="813"/>
      <c r="N6610" s="870"/>
      <c r="O6610" s="902"/>
      <c r="P6610" s="869"/>
      <c r="Q6610" s="813"/>
      <c r="R6610" s="870"/>
    </row>
    <row r="6611" spans="12:18" x14ac:dyDescent="0.2">
      <c r="L6611" s="869"/>
      <c r="M6611" s="813"/>
      <c r="N6611" s="870"/>
      <c r="O6611" s="902"/>
      <c r="P6611" s="869"/>
      <c r="Q6611" s="813"/>
      <c r="R6611" s="870"/>
    </row>
    <row r="6612" spans="12:18" x14ac:dyDescent="0.2">
      <c r="L6612" s="869"/>
      <c r="M6612" s="813"/>
      <c r="N6612" s="870"/>
      <c r="O6612" s="902"/>
      <c r="P6612" s="869"/>
      <c r="Q6612" s="813"/>
      <c r="R6612" s="870"/>
    </row>
    <row r="6613" spans="12:18" x14ac:dyDescent="0.2">
      <c r="L6613" s="869"/>
      <c r="M6613" s="813"/>
      <c r="N6613" s="870"/>
      <c r="O6613" s="902"/>
      <c r="P6613" s="869"/>
      <c r="Q6613" s="813"/>
      <c r="R6613" s="870"/>
    </row>
    <row r="6614" spans="12:18" x14ac:dyDescent="0.2">
      <c r="L6614" s="869"/>
      <c r="M6614" s="813"/>
      <c r="N6614" s="870"/>
      <c r="O6614" s="902"/>
      <c r="P6614" s="869"/>
      <c r="Q6614" s="813"/>
      <c r="R6614" s="870"/>
    </row>
    <row r="6615" spans="12:18" x14ac:dyDescent="0.2">
      <c r="L6615" s="869"/>
      <c r="M6615" s="813"/>
      <c r="N6615" s="870"/>
      <c r="O6615" s="902"/>
      <c r="P6615" s="869"/>
      <c r="Q6615" s="813"/>
      <c r="R6615" s="870"/>
    </row>
    <row r="6616" spans="12:18" x14ac:dyDescent="0.2">
      <c r="L6616" s="869"/>
      <c r="M6616" s="813"/>
      <c r="N6616" s="870"/>
      <c r="O6616" s="902"/>
      <c r="P6616" s="869"/>
      <c r="Q6616" s="813"/>
      <c r="R6616" s="870"/>
    </row>
    <row r="6617" spans="12:18" x14ac:dyDescent="0.2">
      <c r="L6617" s="869"/>
      <c r="M6617" s="813"/>
      <c r="N6617" s="870"/>
      <c r="O6617" s="902"/>
      <c r="P6617" s="869"/>
      <c r="Q6617" s="813"/>
      <c r="R6617" s="870"/>
    </row>
    <row r="6618" spans="12:18" x14ac:dyDescent="0.2">
      <c r="L6618" s="869"/>
      <c r="M6618" s="813"/>
      <c r="N6618" s="870"/>
      <c r="O6618" s="902"/>
      <c r="P6618" s="869"/>
      <c r="Q6618" s="813"/>
      <c r="R6618" s="870"/>
    </row>
    <row r="6619" spans="12:18" x14ac:dyDescent="0.2">
      <c r="L6619" s="869"/>
      <c r="M6619" s="813"/>
      <c r="N6619" s="870"/>
      <c r="O6619" s="902"/>
      <c r="P6619" s="869"/>
      <c r="Q6619" s="813"/>
      <c r="R6619" s="870"/>
    </row>
    <row r="6620" spans="12:18" x14ac:dyDescent="0.2">
      <c r="L6620" s="869"/>
      <c r="M6620" s="813"/>
      <c r="N6620" s="870"/>
      <c r="O6620" s="902"/>
      <c r="P6620" s="869"/>
      <c r="Q6620" s="813"/>
      <c r="R6620" s="870"/>
    </row>
    <row r="6621" spans="12:18" x14ac:dyDescent="0.2">
      <c r="L6621" s="869"/>
      <c r="M6621" s="813"/>
      <c r="N6621" s="870"/>
      <c r="O6621" s="902"/>
      <c r="P6621" s="869"/>
      <c r="Q6621" s="813"/>
      <c r="R6621" s="870"/>
    </row>
    <row r="6622" spans="12:18" x14ac:dyDescent="0.2">
      <c r="L6622" s="869"/>
      <c r="M6622" s="813"/>
      <c r="N6622" s="870"/>
      <c r="O6622" s="902"/>
      <c r="P6622" s="869"/>
      <c r="Q6622" s="813"/>
      <c r="R6622" s="870"/>
    </row>
    <row r="6623" spans="12:18" x14ac:dyDescent="0.2">
      <c r="L6623" s="869"/>
      <c r="M6623" s="813"/>
      <c r="N6623" s="870"/>
      <c r="O6623" s="902"/>
      <c r="P6623" s="869"/>
      <c r="Q6623" s="813"/>
      <c r="R6623" s="870"/>
    </row>
    <row r="6624" spans="12:18" x14ac:dyDescent="0.2">
      <c r="L6624" s="869"/>
      <c r="M6624" s="813"/>
      <c r="N6624" s="870"/>
      <c r="O6624" s="902"/>
      <c r="P6624" s="869"/>
      <c r="Q6624" s="813"/>
      <c r="R6624" s="870"/>
    </row>
    <row r="6625" spans="12:18" x14ac:dyDescent="0.2">
      <c r="L6625" s="869"/>
      <c r="M6625" s="813"/>
      <c r="N6625" s="870"/>
      <c r="O6625" s="902"/>
      <c r="P6625" s="869"/>
      <c r="Q6625" s="813"/>
      <c r="R6625" s="870"/>
    </row>
    <row r="6626" spans="12:18" x14ac:dyDescent="0.2">
      <c r="L6626" s="869"/>
      <c r="M6626" s="813"/>
      <c r="N6626" s="870"/>
      <c r="O6626" s="902"/>
      <c r="P6626" s="869"/>
      <c r="Q6626" s="813"/>
      <c r="R6626" s="870"/>
    </row>
    <row r="6627" spans="12:18" x14ac:dyDescent="0.2">
      <c r="L6627" s="869"/>
      <c r="M6627" s="813"/>
      <c r="N6627" s="870"/>
      <c r="O6627" s="902"/>
      <c r="P6627" s="869"/>
      <c r="Q6627" s="813"/>
      <c r="R6627" s="870"/>
    </row>
    <row r="6628" spans="12:18" x14ac:dyDescent="0.2">
      <c r="L6628" s="869"/>
      <c r="M6628" s="813"/>
      <c r="N6628" s="870"/>
      <c r="O6628" s="902"/>
      <c r="P6628" s="869"/>
      <c r="Q6628" s="813"/>
      <c r="R6628" s="870"/>
    </row>
    <row r="6629" spans="12:18" x14ac:dyDescent="0.2">
      <c r="L6629" s="869"/>
      <c r="M6629" s="813"/>
      <c r="N6629" s="870"/>
      <c r="O6629" s="902"/>
      <c r="P6629" s="869"/>
      <c r="Q6629" s="813"/>
      <c r="R6629" s="870"/>
    </row>
    <row r="6630" spans="12:18" x14ac:dyDescent="0.2">
      <c r="L6630" s="869"/>
      <c r="M6630" s="813"/>
      <c r="N6630" s="870"/>
      <c r="O6630" s="902"/>
      <c r="P6630" s="869"/>
      <c r="Q6630" s="813"/>
      <c r="R6630" s="870"/>
    </row>
    <row r="6631" spans="12:18" x14ac:dyDescent="0.2">
      <c r="L6631" s="869"/>
      <c r="M6631" s="813"/>
      <c r="N6631" s="870"/>
      <c r="O6631" s="902"/>
      <c r="P6631" s="869"/>
      <c r="Q6631" s="813"/>
      <c r="R6631" s="870"/>
    </row>
    <row r="6632" spans="12:18" x14ac:dyDescent="0.2">
      <c r="L6632" s="869"/>
      <c r="M6632" s="813"/>
      <c r="N6632" s="870"/>
      <c r="O6632" s="902"/>
      <c r="P6632" s="869"/>
      <c r="Q6632" s="813"/>
      <c r="R6632" s="870"/>
    </row>
    <row r="6633" spans="12:18" x14ac:dyDescent="0.2">
      <c r="L6633" s="869"/>
      <c r="M6633" s="813"/>
      <c r="N6633" s="870"/>
      <c r="O6633" s="902"/>
      <c r="P6633" s="869"/>
      <c r="Q6633" s="813"/>
      <c r="R6633" s="870"/>
    </row>
    <row r="6634" spans="12:18" x14ac:dyDescent="0.2">
      <c r="L6634" s="869"/>
      <c r="M6634" s="813"/>
      <c r="N6634" s="870"/>
      <c r="O6634" s="902"/>
      <c r="P6634" s="869"/>
      <c r="Q6634" s="813"/>
      <c r="R6634" s="870"/>
    </row>
    <row r="6635" spans="12:18" x14ac:dyDescent="0.2">
      <c r="L6635" s="869"/>
      <c r="M6635" s="813"/>
      <c r="N6635" s="870"/>
      <c r="O6635" s="902"/>
      <c r="P6635" s="869"/>
      <c r="Q6635" s="813"/>
      <c r="R6635" s="870"/>
    </row>
    <row r="6636" spans="12:18" x14ac:dyDescent="0.2">
      <c r="L6636" s="869"/>
      <c r="M6636" s="813"/>
      <c r="N6636" s="870"/>
      <c r="O6636" s="902"/>
      <c r="P6636" s="869"/>
      <c r="Q6636" s="813"/>
      <c r="R6636" s="870"/>
    </row>
    <row r="6637" spans="12:18" x14ac:dyDescent="0.2">
      <c r="L6637" s="869"/>
      <c r="M6637" s="813"/>
      <c r="N6637" s="870"/>
      <c r="O6637" s="902"/>
      <c r="P6637" s="869"/>
      <c r="Q6637" s="813"/>
      <c r="R6637" s="870"/>
    </row>
    <row r="6638" spans="12:18" x14ac:dyDescent="0.2">
      <c r="L6638" s="869"/>
      <c r="M6638" s="813"/>
      <c r="N6638" s="870"/>
      <c r="O6638" s="902"/>
      <c r="P6638" s="869"/>
      <c r="Q6638" s="813"/>
      <c r="R6638" s="870"/>
    </row>
    <row r="6639" spans="12:18" x14ac:dyDescent="0.2">
      <c r="L6639" s="869"/>
      <c r="M6639" s="813"/>
      <c r="N6639" s="870"/>
      <c r="O6639" s="902"/>
      <c r="P6639" s="869"/>
      <c r="Q6639" s="813"/>
      <c r="R6639" s="870"/>
    </row>
    <row r="6640" spans="12:18" x14ac:dyDescent="0.2">
      <c r="L6640" s="869"/>
      <c r="M6640" s="813"/>
      <c r="N6640" s="870"/>
      <c r="O6640" s="902"/>
      <c r="P6640" s="869"/>
      <c r="Q6640" s="813"/>
      <c r="R6640" s="870"/>
    </row>
    <row r="6641" spans="12:18" x14ac:dyDescent="0.2">
      <c r="L6641" s="869"/>
      <c r="M6641" s="813"/>
      <c r="N6641" s="870"/>
      <c r="O6641" s="902"/>
      <c r="P6641" s="869"/>
      <c r="Q6641" s="813"/>
      <c r="R6641" s="870"/>
    </row>
    <row r="6642" spans="12:18" x14ac:dyDescent="0.2">
      <c r="L6642" s="869"/>
      <c r="M6642" s="813"/>
      <c r="N6642" s="870"/>
      <c r="O6642" s="902"/>
      <c r="P6642" s="869"/>
      <c r="Q6642" s="813"/>
      <c r="R6642" s="870"/>
    </row>
    <row r="6643" spans="12:18" x14ac:dyDescent="0.2">
      <c r="L6643" s="869"/>
      <c r="M6643" s="813"/>
      <c r="N6643" s="870"/>
      <c r="O6643" s="902"/>
      <c r="P6643" s="869"/>
      <c r="Q6643" s="813"/>
      <c r="R6643" s="870"/>
    </row>
    <row r="6644" spans="12:18" x14ac:dyDescent="0.2">
      <c r="L6644" s="869"/>
      <c r="M6644" s="813"/>
      <c r="N6644" s="870"/>
      <c r="O6644" s="902"/>
      <c r="P6644" s="869"/>
      <c r="Q6644" s="813"/>
      <c r="R6644" s="870"/>
    </row>
    <row r="6645" spans="12:18" x14ac:dyDescent="0.2">
      <c r="L6645" s="869"/>
      <c r="M6645" s="813"/>
      <c r="N6645" s="870"/>
      <c r="O6645" s="902"/>
      <c r="P6645" s="869"/>
      <c r="Q6645" s="813"/>
      <c r="R6645" s="870"/>
    </row>
    <row r="6646" spans="12:18" x14ac:dyDescent="0.2">
      <c r="L6646" s="869"/>
      <c r="M6646" s="813"/>
      <c r="N6646" s="870"/>
      <c r="O6646" s="902"/>
      <c r="P6646" s="869"/>
      <c r="Q6646" s="813"/>
      <c r="R6646" s="870"/>
    </row>
    <row r="6647" spans="12:18" x14ac:dyDescent="0.2">
      <c r="L6647" s="869"/>
      <c r="M6647" s="813"/>
      <c r="N6647" s="870"/>
      <c r="O6647" s="902"/>
      <c r="P6647" s="869"/>
      <c r="Q6647" s="813"/>
      <c r="R6647" s="870"/>
    </row>
    <row r="6648" spans="12:18" x14ac:dyDescent="0.2">
      <c r="L6648" s="869"/>
      <c r="M6648" s="813"/>
      <c r="N6648" s="870"/>
      <c r="O6648" s="902"/>
      <c r="P6648" s="869"/>
      <c r="Q6648" s="813"/>
      <c r="R6648" s="870"/>
    </row>
    <row r="6649" spans="12:18" x14ac:dyDescent="0.2">
      <c r="L6649" s="869"/>
      <c r="M6649" s="813"/>
      <c r="N6649" s="870"/>
      <c r="O6649" s="902"/>
      <c r="P6649" s="869"/>
      <c r="Q6649" s="813"/>
      <c r="R6649" s="870"/>
    </row>
    <row r="6650" spans="12:18" x14ac:dyDescent="0.2">
      <c r="L6650" s="869"/>
      <c r="M6650" s="813"/>
      <c r="N6650" s="870"/>
      <c r="O6650" s="902"/>
      <c r="P6650" s="869"/>
      <c r="Q6650" s="813"/>
      <c r="R6650" s="870"/>
    </row>
    <row r="6651" spans="12:18" x14ac:dyDescent="0.2">
      <c r="L6651" s="869"/>
      <c r="M6651" s="813"/>
      <c r="N6651" s="870"/>
      <c r="O6651" s="902"/>
      <c r="P6651" s="869"/>
      <c r="Q6651" s="813"/>
      <c r="R6651" s="870"/>
    </row>
    <row r="6652" spans="12:18" x14ac:dyDescent="0.2">
      <c r="L6652" s="869"/>
      <c r="M6652" s="813"/>
      <c r="N6652" s="870"/>
      <c r="O6652" s="902"/>
      <c r="P6652" s="869"/>
      <c r="Q6652" s="813"/>
      <c r="R6652" s="870"/>
    </row>
    <row r="6653" spans="12:18" x14ac:dyDescent="0.2">
      <c r="L6653" s="869"/>
      <c r="M6653" s="813"/>
      <c r="N6653" s="870"/>
      <c r="O6653" s="902"/>
      <c r="P6653" s="869"/>
      <c r="Q6653" s="813"/>
      <c r="R6653" s="870"/>
    </row>
    <row r="6654" spans="12:18" x14ac:dyDescent="0.2">
      <c r="L6654" s="869"/>
      <c r="M6654" s="813"/>
      <c r="N6654" s="870"/>
      <c r="O6654" s="902"/>
      <c r="P6654" s="869"/>
      <c r="Q6654" s="813"/>
      <c r="R6654" s="870"/>
    </row>
    <row r="6655" spans="12:18" x14ac:dyDescent="0.2">
      <c r="L6655" s="869"/>
      <c r="M6655" s="813"/>
      <c r="N6655" s="870"/>
      <c r="O6655" s="902"/>
      <c r="P6655" s="869"/>
      <c r="Q6655" s="813"/>
      <c r="R6655" s="870"/>
    </row>
    <row r="6656" spans="12:18" x14ac:dyDescent="0.2">
      <c r="L6656" s="869"/>
      <c r="M6656" s="813"/>
      <c r="N6656" s="870"/>
      <c r="O6656" s="902"/>
      <c r="P6656" s="869"/>
      <c r="Q6656" s="813"/>
      <c r="R6656" s="870"/>
    </row>
    <row r="6657" spans="12:18" x14ac:dyDescent="0.2">
      <c r="L6657" s="869"/>
      <c r="M6657" s="813"/>
      <c r="N6657" s="870"/>
      <c r="O6657" s="902"/>
      <c r="P6657" s="869"/>
      <c r="Q6657" s="813"/>
      <c r="R6657" s="870"/>
    </row>
    <row r="6658" spans="12:18" x14ac:dyDescent="0.2">
      <c r="L6658" s="869"/>
      <c r="M6658" s="813"/>
      <c r="N6658" s="870"/>
      <c r="O6658" s="902"/>
      <c r="P6658" s="869"/>
      <c r="Q6658" s="813"/>
      <c r="R6658" s="870"/>
    </row>
    <row r="6659" spans="12:18" x14ac:dyDescent="0.2">
      <c r="L6659" s="869"/>
      <c r="M6659" s="813"/>
      <c r="N6659" s="870"/>
      <c r="O6659" s="902"/>
      <c r="P6659" s="869"/>
      <c r="Q6659" s="813"/>
      <c r="R6659" s="870"/>
    </row>
    <row r="6660" spans="12:18" x14ac:dyDescent="0.2">
      <c r="L6660" s="869"/>
      <c r="M6660" s="813"/>
      <c r="N6660" s="870"/>
      <c r="O6660" s="902"/>
      <c r="P6660" s="869"/>
      <c r="Q6660" s="813"/>
      <c r="R6660" s="870"/>
    </row>
    <row r="6661" spans="12:18" x14ac:dyDescent="0.2">
      <c r="L6661" s="869"/>
      <c r="M6661" s="813"/>
      <c r="N6661" s="870"/>
      <c r="O6661" s="902"/>
      <c r="P6661" s="869"/>
      <c r="Q6661" s="813"/>
      <c r="R6661" s="870"/>
    </row>
    <row r="6662" spans="12:18" x14ac:dyDescent="0.2">
      <c r="L6662" s="869"/>
      <c r="M6662" s="813"/>
      <c r="N6662" s="870"/>
      <c r="O6662" s="902"/>
      <c r="P6662" s="869"/>
      <c r="Q6662" s="813"/>
      <c r="R6662" s="870"/>
    </row>
    <row r="6663" spans="12:18" x14ac:dyDescent="0.2">
      <c r="L6663" s="869"/>
      <c r="M6663" s="813"/>
      <c r="N6663" s="870"/>
      <c r="O6663" s="902"/>
      <c r="P6663" s="869"/>
      <c r="Q6663" s="813"/>
      <c r="R6663" s="870"/>
    </row>
    <row r="6664" spans="12:18" x14ac:dyDescent="0.2">
      <c r="L6664" s="869"/>
      <c r="M6664" s="813"/>
      <c r="N6664" s="870"/>
      <c r="O6664" s="902"/>
      <c r="P6664" s="869"/>
      <c r="Q6664" s="813"/>
      <c r="R6664" s="870"/>
    </row>
    <row r="6665" spans="12:18" x14ac:dyDescent="0.2">
      <c r="L6665" s="869"/>
      <c r="M6665" s="813"/>
      <c r="N6665" s="870"/>
      <c r="O6665" s="902"/>
      <c r="P6665" s="869"/>
      <c r="Q6665" s="813"/>
      <c r="R6665" s="870"/>
    </row>
    <row r="6666" spans="12:18" x14ac:dyDescent="0.2">
      <c r="L6666" s="869"/>
      <c r="M6666" s="813"/>
      <c r="N6666" s="870"/>
      <c r="O6666" s="902"/>
      <c r="P6666" s="869"/>
      <c r="Q6666" s="813"/>
      <c r="R6666" s="870"/>
    </row>
    <row r="6667" spans="12:18" x14ac:dyDescent="0.2">
      <c r="L6667" s="869"/>
      <c r="M6667" s="813"/>
      <c r="N6667" s="870"/>
      <c r="O6667" s="902"/>
      <c r="P6667" s="869"/>
      <c r="Q6667" s="813"/>
      <c r="R6667" s="870"/>
    </row>
    <row r="6668" spans="12:18" x14ac:dyDescent="0.2">
      <c r="L6668" s="869"/>
      <c r="M6668" s="813"/>
      <c r="N6668" s="870"/>
      <c r="O6668" s="902"/>
      <c r="P6668" s="869"/>
      <c r="Q6668" s="813"/>
      <c r="R6668" s="870"/>
    </row>
    <row r="6669" spans="12:18" x14ac:dyDescent="0.2">
      <c r="L6669" s="869"/>
      <c r="M6669" s="813"/>
      <c r="N6669" s="870"/>
      <c r="O6669" s="902"/>
      <c r="P6669" s="869"/>
      <c r="Q6669" s="813"/>
      <c r="R6669" s="870"/>
    </row>
    <row r="6670" spans="12:18" x14ac:dyDescent="0.2">
      <c r="L6670" s="869"/>
      <c r="M6670" s="813"/>
      <c r="N6670" s="870"/>
      <c r="O6670" s="902"/>
      <c r="P6670" s="869"/>
      <c r="Q6670" s="813"/>
      <c r="R6670" s="870"/>
    </row>
    <row r="6671" spans="12:18" x14ac:dyDescent="0.2">
      <c r="L6671" s="869"/>
      <c r="M6671" s="813"/>
      <c r="N6671" s="870"/>
      <c r="O6671" s="902"/>
      <c r="P6671" s="869"/>
      <c r="Q6671" s="813"/>
      <c r="R6671" s="870"/>
    </row>
    <row r="6672" spans="12:18" x14ac:dyDescent="0.2">
      <c r="L6672" s="869"/>
      <c r="M6672" s="813"/>
      <c r="N6672" s="870"/>
      <c r="O6672" s="902"/>
      <c r="P6672" s="869"/>
      <c r="Q6672" s="813"/>
      <c r="R6672" s="870"/>
    </row>
    <row r="6673" spans="12:18" x14ac:dyDescent="0.2">
      <c r="L6673" s="869"/>
      <c r="M6673" s="813"/>
      <c r="N6673" s="870"/>
      <c r="O6673" s="902"/>
      <c r="P6673" s="869"/>
      <c r="Q6673" s="813"/>
      <c r="R6673" s="870"/>
    </row>
    <row r="6674" spans="12:18" x14ac:dyDescent="0.2">
      <c r="L6674" s="869"/>
      <c r="M6674" s="813"/>
      <c r="N6674" s="870"/>
      <c r="O6674" s="902"/>
      <c r="P6674" s="869"/>
      <c r="Q6674" s="813"/>
      <c r="R6674" s="870"/>
    </row>
    <row r="6675" spans="12:18" x14ac:dyDescent="0.2">
      <c r="L6675" s="869"/>
      <c r="M6675" s="813"/>
      <c r="N6675" s="870"/>
      <c r="O6675" s="902"/>
      <c r="P6675" s="869"/>
      <c r="Q6675" s="813"/>
      <c r="R6675" s="870"/>
    </row>
    <row r="6676" spans="12:18" x14ac:dyDescent="0.2">
      <c r="L6676" s="869"/>
      <c r="M6676" s="813"/>
      <c r="N6676" s="870"/>
      <c r="O6676" s="902"/>
      <c r="P6676" s="869"/>
      <c r="Q6676" s="813"/>
      <c r="R6676" s="870"/>
    </row>
    <row r="6677" spans="12:18" x14ac:dyDescent="0.2">
      <c r="L6677" s="869"/>
      <c r="M6677" s="813"/>
      <c r="N6677" s="870"/>
      <c r="O6677" s="902"/>
      <c r="P6677" s="869"/>
      <c r="Q6677" s="813"/>
      <c r="R6677" s="870"/>
    </row>
    <row r="6678" spans="12:18" x14ac:dyDescent="0.2">
      <c r="L6678" s="869"/>
      <c r="M6678" s="813"/>
      <c r="N6678" s="870"/>
      <c r="O6678" s="902"/>
      <c r="P6678" s="869"/>
      <c r="Q6678" s="813"/>
      <c r="R6678" s="870"/>
    </row>
    <row r="6679" spans="12:18" x14ac:dyDescent="0.2">
      <c r="L6679" s="869"/>
      <c r="M6679" s="813"/>
      <c r="N6679" s="870"/>
      <c r="O6679" s="902"/>
      <c r="P6679" s="869"/>
      <c r="Q6679" s="813"/>
      <c r="R6679" s="870"/>
    </row>
    <row r="6680" spans="12:18" x14ac:dyDescent="0.2">
      <c r="L6680" s="869"/>
      <c r="M6680" s="813"/>
      <c r="N6680" s="870"/>
      <c r="O6680" s="902"/>
      <c r="P6680" s="869"/>
      <c r="Q6680" s="813"/>
      <c r="R6680" s="870"/>
    </row>
    <row r="6681" spans="12:18" x14ac:dyDescent="0.2">
      <c r="L6681" s="869"/>
      <c r="M6681" s="813"/>
      <c r="N6681" s="870"/>
      <c r="O6681" s="902"/>
      <c r="P6681" s="869"/>
      <c r="Q6681" s="813"/>
      <c r="R6681" s="870"/>
    </row>
    <row r="6682" spans="12:18" x14ac:dyDescent="0.2">
      <c r="L6682" s="869"/>
      <c r="M6682" s="813"/>
      <c r="N6682" s="870"/>
      <c r="O6682" s="902"/>
      <c r="P6682" s="869"/>
      <c r="Q6682" s="813"/>
      <c r="R6682" s="870"/>
    </row>
    <row r="6683" spans="12:18" x14ac:dyDescent="0.2">
      <c r="L6683" s="869"/>
      <c r="M6683" s="813"/>
      <c r="N6683" s="870"/>
      <c r="O6683" s="902"/>
      <c r="P6683" s="869"/>
      <c r="Q6683" s="813"/>
      <c r="R6683" s="870"/>
    </row>
    <row r="6684" spans="12:18" x14ac:dyDescent="0.2">
      <c r="L6684" s="869"/>
      <c r="M6684" s="813"/>
      <c r="N6684" s="870"/>
      <c r="O6684" s="902"/>
      <c r="P6684" s="869"/>
      <c r="Q6684" s="813"/>
      <c r="R6684" s="870"/>
    </row>
    <row r="6685" spans="12:18" x14ac:dyDescent="0.2">
      <c r="L6685" s="869"/>
      <c r="M6685" s="813"/>
      <c r="N6685" s="870"/>
      <c r="O6685" s="902"/>
      <c r="P6685" s="869"/>
      <c r="Q6685" s="813"/>
      <c r="R6685" s="870"/>
    </row>
    <row r="6686" spans="12:18" x14ac:dyDescent="0.2">
      <c r="L6686" s="869"/>
      <c r="M6686" s="813"/>
      <c r="N6686" s="870"/>
      <c r="O6686" s="902"/>
      <c r="P6686" s="869"/>
      <c r="Q6686" s="813"/>
      <c r="R6686" s="870"/>
    </row>
    <row r="6687" spans="12:18" x14ac:dyDescent="0.2">
      <c r="L6687" s="869"/>
      <c r="M6687" s="813"/>
      <c r="N6687" s="870"/>
      <c r="O6687" s="902"/>
      <c r="P6687" s="869"/>
      <c r="Q6687" s="813"/>
      <c r="R6687" s="870"/>
    </row>
    <row r="6688" spans="12:18" x14ac:dyDescent="0.2">
      <c r="L6688" s="869"/>
      <c r="M6688" s="813"/>
      <c r="N6688" s="870"/>
      <c r="O6688" s="902"/>
      <c r="P6688" s="869"/>
      <c r="Q6688" s="813"/>
      <c r="R6688" s="870"/>
    </row>
    <row r="6689" spans="12:18" x14ac:dyDescent="0.2">
      <c r="L6689" s="869"/>
      <c r="M6689" s="813"/>
      <c r="N6689" s="870"/>
      <c r="O6689" s="902"/>
      <c r="P6689" s="869"/>
      <c r="Q6689" s="813"/>
      <c r="R6689" s="870"/>
    </row>
    <row r="6690" spans="12:18" x14ac:dyDescent="0.2">
      <c r="L6690" s="869"/>
      <c r="M6690" s="813"/>
      <c r="N6690" s="870"/>
      <c r="O6690" s="902"/>
      <c r="P6690" s="869"/>
      <c r="Q6690" s="813"/>
      <c r="R6690" s="870"/>
    </row>
    <row r="6691" spans="12:18" x14ac:dyDescent="0.2">
      <c r="L6691" s="869"/>
      <c r="M6691" s="813"/>
      <c r="N6691" s="870"/>
      <c r="O6691" s="902"/>
      <c r="P6691" s="869"/>
      <c r="Q6691" s="813"/>
      <c r="R6691" s="870"/>
    </row>
    <row r="6692" spans="12:18" x14ac:dyDescent="0.2">
      <c r="L6692" s="869"/>
      <c r="M6692" s="813"/>
      <c r="N6692" s="870"/>
      <c r="O6692" s="902"/>
      <c r="P6692" s="869"/>
      <c r="Q6692" s="813"/>
      <c r="R6692" s="870"/>
    </row>
    <row r="6693" spans="12:18" x14ac:dyDescent="0.2">
      <c r="L6693" s="869"/>
      <c r="M6693" s="813"/>
      <c r="N6693" s="870"/>
      <c r="O6693" s="902"/>
      <c r="P6693" s="869"/>
      <c r="Q6693" s="813"/>
      <c r="R6693" s="870"/>
    </row>
    <row r="6694" spans="12:18" x14ac:dyDescent="0.2">
      <c r="L6694" s="869"/>
      <c r="M6694" s="813"/>
      <c r="N6694" s="870"/>
      <c r="O6694" s="902"/>
      <c r="P6694" s="869"/>
      <c r="Q6694" s="813"/>
      <c r="R6694" s="870"/>
    </row>
    <row r="6695" spans="12:18" x14ac:dyDescent="0.2">
      <c r="L6695" s="869"/>
      <c r="M6695" s="813"/>
      <c r="N6695" s="870"/>
      <c r="O6695" s="902"/>
      <c r="P6695" s="869"/>
      <c r="Q6695" s="813"/>
      <c r="R6695" s="870"/>
    </row>
    <row r="6696" spans="12:18" x14ac:dyDescent="0.2">
      <c r="L6696" s="869"/>
      <c r="M6696" s="813"/>
      <c r="N6696" s="870"/>
      <c r="O6696" s="902"/>
      <c r="P6696" s="869"/>
      <c r="Q6696" s="813"/>
      <c r="R6696" s="870"/>
    </row>
    <row r="6697" spans="12:18" x14ac:dyDescent="0.2">
      <c r="L6697" s="869"/>
      <c r="M6697" s="813"/>
      <c r="N6697" s="870"/>
      <c r="O6697" s="902"/>
      <c r="P6697" s="869"/>
      <c r="Q6697" s="813"/>
      <c r="R6697" s="870"/>
    </row>
    <row r="6698" spans="12:18" x14ac:dyDescent="0.2">
      <c r="L6698" s="869"/>
      <c r="M6698" s="813"/>
      <c r="N6698" s="870"/>
      <c r="O6698" s="902"/>
      <c r="P6698" s="869"/>
      <c r="Q6698" s="813"/>
      <c r="R6698" s="870"/>
    </row>
    <row r="6699" spans="12:18" x14ac:dyDescent="0.2">
      <c r="L6699" s="869"/>
      <c r="M6699" s="813"/>
      <c r="N6699" s="870"/>
      <c r="O6699" s="902"/>
      <c r="P6699" s="869"/>
      <c r="Q6699" s="813"/>
      <c r="R6699" s="870"/>
    </row>
    <row r="6700" spans="12:18" x14ac:dyDescent="0.2">
      <c r="L6700" s="869"/>
      <c r="M6700" s="813"/>
      <c r="N6700" s="870"/>
      <c r="O6700" s="902"/>
      <c r="P6700" s="869"/>
      <c r="Q6700" s="813"/>
      <c r="R6700" s="870"/>
    </row>
    <row r="6701" spans="12:18" x14ac:dyDescent="0.2">
      <c r="L6701" s="869"/>
      <c r="M6701" s="813"/>
      <c r="N6701" s="870"/>
      <c r="O6701" s="902"/>
      <c r="P6701" s="869"/>
      <c r="Q6701" s="813"/>
      <c r="R6701" s="870"/>
    </row>
    <row r="6702" spans="12:18" x14ac:dyDescent="0.2">
      <c r="L6702" s="869"/>
      <c r="M6702" s="813"/>
      <c r="N6702" s="870"/>
      <c r="O6702" s="902"/>
      <c r="P6702" s="869"/>
      <c r="Q6702" s="813"/>
      <c r="R6702" s="870"/>
    </row>
    <row r="6703" spans="12:18" x14ac:dyDescent="0.2">
      <c r="L6703" s="869"/>
      <c r="M6703" s="813"/>
      <c r="N6703" s="870"/>
      <c r="O6703" s="902"/>
      <c r="P6703" s="869"/>
      <c r="Q6703" s="813"/>
      <c r="R6703" s="870"/>
    </row>
    <row r="6704" spans="12:18" x14ac:dyDescent="0.2">
      <c r="L6704" s="869"/>
      <c r="M6704" s="813"/>
      <c r="N6704" s="870"/>
      <c r="O6704" s="902"/>
      <c r="P6704" s="869"/>
      <c r="Q6704" s="813"/>
      <c r="R6704" s="870"/>
    </row>
    <row r="6705" spans="12:18" x14ac:dyDescent="0.2">
      <c r="L6705" s="869"/>
      <c r="M6705" s="813"/>
      <c r="N6705" s="870"/>
      <c r="O6705" s="902"/>
      <c r="P6705" s="869"/>
      <c r="Q6705" s="813"/>
      <c r="R6705" s="870"/>
    </row>
    <row r="6706" spans="12:18" x14ac:dyDescent="0.2">
      <c r="L6706" s="869"/>
      <c r="M6706" s="813"/>
      <c r="N6706" s="870"/>
      <c r="O6706" s="902"/>
      <c r="P6706" s="869"/>
      <c r="Q6706" s="813"/>
      <c r="R6706" s="870"/>
    </row>
    <row r="6707" spans="12:18" x14ac:dyDescent="0.2">
      <c r="L6707" s="869"/>
      <c r="M6707" s="813"/>
      <c r="N6707" s="870"/>
      <c r="O6707" s="902"/>
      <c r="P6707" s="869"/>
      <c r="Q6707" s="813"/>
      <c r="R6707" s="870"/>
    </row>
    <row r="6708" spans="12:18" x14ac:dyDescent="0.2">
      <c r="L6708" s="869"/>
      <c r="M6708" s="813"/>
      <c r="N6708" s="870"/>
      <c r="O6708" s="902"/>
      <c r="P6708" s="869"/>
      <c r="Q6708" s="813"/>
      <c r="R6708" s="870"/>
    </row>
    <row r="6709" spans="12:18" x14ac:dyDescent="0.2">
      <c r="L6709" s="869"/>
      <c r="M6709" s="813"/>
      <c r="N6709" s="870"/>
      <c r="O6709" s="902"/>
      <c r="P6709" s="869"/>
      <c r="Q6709" s="813"/>
      <c r="R6709" s="870"/>
    </row>
    <row r="6710" spans="12:18" x14ac:dyDescent="0.2">
      <c r="L6710" s="869"/>
      <c r="M6710" s="813"/>
      <c r="N6710" s="870"/>
      <c r="O6710" s="902"/>
      <c r="P6710" s="869"/>
      <c r="Q6710" s="813"/>
      <c r="R6710" s="870"/>
    </row>
    <row r="6711" spans="12:18" x14ac:dyDescent="0.2">
      <c r="L6711" s="869"/>
      <c r="M6711" s="813"/>
      <c r="N6711" s="870"/>
      <c r="O6711" s="902"/>
      <c r="P6711" s="869"/>
      <c r="Q6711" s="813"/>
      <c r="R6711" s="870"/>
    </row>
    <row r="6712" spans="12:18" x14ac:dyDescent="0.2">
      <c r="L6712" s="869"/>
      <c r="M6712" s="813"/>
      <c r="N6712" s="870"/>
      <c r="O6712" s="902"/>
      <c r="P6712" s="869"/>
      <c r="Q6712" s="813"/>
      <c r="R6712" s="870"/>
    </row>
    <row r="6713" spans="12:18" x14ac:dyDescent="0.2">
      <c r="L6713" s="869"/>
      <c r="M6713" s="813"/>
      <c r="N6713" s="870"/>
      <c r="O6713" s="902"/>
      <c r="P6713" s="869"/>
      <c r="Q6713" s="813"/>
      <c r="R6713" s="870"/>
    </row>
    <row r="6714" spans="12:18" x14ac:dyDescent="0.2">
      <c r="L6714" s="869"/>
      <c r="M6714" s="813"/>
      <c r="N6714" s="870"/>
      <c r="O6714" s="902"/>
      <c r="P6714" s="869"/>
      <c r="Q6714" s="813"/>
      <c r="R6714" s="870"/>
    </row>
    <row r="6715" spans="12:18" x14ac:dyDescent="0.2">
      <c r="L6715" s="869"/>
      <c r="M6715" s="813"/>
      <c r="N6715" s="870"/>
      <c r="O6715" s="902"/>
      <c r="P6715" s="869"/>
      <c r="Q6715" s="813"/>
      <c r="R6715" s="870"/>
    </row>
    <row r="6716" spans="12:18" x14ac:dyDescent="0.2">
      <c r="L6716" s="869"/>
      <c r="M6716" s="813"/>
      <c r="N6716" s="870"/>
      <c r="O6716" s="902"/>
      <c r="P6716" s="869"/>
      <c r="Q6716" s="813"/>
      <c r="R6716" s="870"/>
    </row>
    <row r="6717" spans="12:18" x14ac:dyDescent="0.2">
      <c r="L6717" s="869"/>
      <c r="M6717" s="813"/>
      <c r="N6717" s="870"/>
      <c r="O6717" s="902"/>
      <c r="P6717" s="869"/>
      <c r="Q6717" s="813"/>
      <c r="R6717" s="870"/>
    </row>
    <row r="6718" spans="12:18" x14ac:dyDescent="0.2">
      <c r="L6718" s="869"/>
      <c r="M6718" s="813"/>
      <c r="N6718" s="870"/>
      <c r="O6718" s="902"/>
      <c r="P6718" s="869"/>
      <c r="Q6718" s="813"/>
      <c r="R6718" s="870"/>
    </row>
    <row r="6719" spans="12:18" x14ac:dyDescent="0.2">
      <c r="L6719" s="869"/>
      <c r="M6719" s="813"/>
      <c r="N6719" s="870"/>
      <c r="O6719" s="902"/>
      <c r="P6719" s="869"/>
      <c r="Q6719" s="813"/>
      <c r="R6719" s="870"/>
    </row>
    <row r="6720" spans="12:18" x14ac:dyDescent="0.2">
      <c r="L6720" s="869"/>
      <c r="M6720" s="813"/>
      <c r="N6720" s="870"/>
      <c r="O6720" s="902"/>
      <c r="P6720" s="869"/>
      <c r="Q6720" s="813"/>
      <c r="R6720" s="870"/>
    </row>
    <row r="6721" spans="12:18" x14ac:dyDescent="0.2">
      <c r="L6721" s="869"/>
      <c r="M6721" s="813"/>
      <c r="N6721" s="870"/>
      <c r="O6721" s="902"/>
      <c r="P6721" s="869"/>
      <c r="Q6721" s="813"/>
      <c r="R6721" s="870"/>
    </row>
    <row r="6722" spans="12:18" x14ac:dyDescent="0.2">
      <c r="L6722" s="869"/>
      <c r="M6722" s="813"/>
      <c r="N6722" s="870"/>
      <c r="O6722" s="902"/>
      <c r="P6722" s="869"/>
      <c r="Q6722" s="813"/>
      <c r="R6722" s="870"/>
    </row>
    <row r="6723" spans="12:18" x14ac:dyDescent="0.2">
      <c r="L6723" s="869"/>
      <c r="M6723" s="813"/>
      <c r="N6723" s="870"/>
      <c r="O6723" s="902"/>
      <c r="P6723" s="869"/>
      <c r="Q6723" s="813"/>
      <c r="R6723" s="870"/>
    </row>
    <row r="6724" spans="12:18" x14ac:dyDescent="0.2">
      <c r="L6724" s="869"/>
      <c r="M6724" s="813"/>
      <c r="N6724" s="870"/>
      <c r="O6724" s="902"/>
      <c r="P6724" s="869"/>
      <c r="Q6724" s="813"/>
      <c r="R6724" s="870"/>
    </row>
    <row r="6725" spans="12:18" x14ac:dyDescent="0.2">
      <c r="L6725" s="869"/>
      <c r="M6725" s="813"/>
      <c r="N6725" s="870"/>
      <c r="O6725" s="902"/>
      <c r="P6725" s="869"/>
      <c r="Q6725" s="813"/>
      <c r="R6725" s="870"/>
    </row>
    <row r="6726" spans="12:18" x14ac:dyDescent="0.2">
      <c r="L6726" s="869"/>
      <c r="M6726" s="813"/>
      <c r="N6726" s="870"/>
      <c r="O6726" s="902"/>
      <c r="P6726" s="869"/>
      <c r="Q6726" s="813"/>
      <c r="R6726" s="870"/>
    </row>
    <row r="6727" spans="12:18" x14ac:dyDescent="0.2">
      <c r="L6727" s="869"/>
      <c r="M6727" s="813"/>
      <c r="N6727" s="870"/>
      <c r="O6727" s="902"/>
      <c r="P6727" s="869"/>
      <c r="Q6727" s="813"/>
      <c r="R6727" s="870"/>
    </row>
    <row r="6728" spans="12:18" x14ac:dyDescent="0.2">
      <c r="L6728" s="869"/>
      <c r="M6728" s="813"/>
      <c r="N6728" s="870"/>
      <c r="O6728" s="902"/>
      <c r="P6728" s="869"/>
      <c r="Q6728" s="813"/>
      <c r="R6728" s="870"/>
    </row>
    <row r="6729" spans="12:18" x14ac:dyDescent="0.2">
      <c r="L6729" s="869"/>
      <c r="M6729" s="813"/>
      <c r="N6729" s="870"/>
      <c r="O6729" s="902"/>
      <c r="P6729" s="869"/>
      <c r="Q6729" s="813"/>
      <c r="R6729" s="870"/>
    </row>
    <row r="6730" spans="12:18" x14ac:dyDescent="0.2">
      <c r="L6730" s="869"/>
      <c r="M6730" s="813"/>
      <c r="N6730" s="870"/>
      <c r="O6730" s="902"/>
      <c r="P6730" s="869"/>
      <c r="Q6730" s="813"/>
      <c r="R6730" s="870"/>
    </row>
    <row r="6731" spans="12:18" x14ac:dyDescent="0.2">
      <c r="L6731" s="869"/>
      <c r="M6731" s="813"/>
      <c r="N6731" s="870"/>
      <c r="O6731" s="902"/>
      <c r="P6731" s="869"/>
      <c r="Q6731" s="813"/>
      <c r="R6731" s="870"/>
    </row>
    <row r="6732" spans="12:18" x14ac:dyDescent="0.2">
      <c r="L6732" s="869"/>
      <c r="M6732" s="813"/>
      <c r="N6732" s="870"/>
      <c r="O6732" s="902"/>
      <c r="P6732" s="869"/>
      <c r="Q6732" s="813"/>
      <c r="R6732" s="870"/>
    </row>
    <row r="6733" spans="12:18" x14ac:dyDescent="0.2">
      <c r="L6733" s="869"/>
      <c r="M6733" s="813"/>
      <c r="N6733" s="870"/>
      <c r="O6733" s="902"/>
      <c r="P6733" s="869"/>
      <c r="Q6733" s="813"/>
      <c r="R6733" s="870"/>
    </row>
    <row r="6734" spans="12:18" x14ac:dyDescent="0.2">
      <c r="L6734" s="869"/>
      <c r="M6734" s="813"/>
      <c r="N6734" s="870"/>
      <c r="O6734" s="902"/>
      <c r="P6734" s="869"/>
      <c r="Q6734" s="813"/>
      <c r="R6734" s="870"/>
    </row>
    <row r="6735" spans="12:18" x14ac:dyDescent="0.2">
      <c r="L6735" s="869"/>
      <c r="M6735" s="813"/>
      <c r="N6735" s="870"/>
      <c r="O6735" s="902"/>
      <c r="P6735" s="869"/>
      <c r="Q6735" s="813"/>
      <c r="R6735" s="870"/>
    </row>
    <row r="6736" spans="12:18" x14ac:dyDescent="0.2">
      <c r="L6736" s="869"/>
      <c r="M6736" s="813"/>
      <c r="N6736" s="870"/>
      <c r="O6736" s="902"/>
      <c r="P6736" s="869"/>
      <c r="Q6736" s="813"/>
      <c r="R6736" s="870"/>
    </row>
    <row r="6737" spans="12:18" x14ac:dyDescent="0.2">
      <c r="L6737" s="869"/>
      <c r="M6737" s="813"/>
      <c r="N6737" s="870"/>
      <c r="O6737" s="902"/>
      <c r="P6737" s="869"/>
      <c r="Q6737" s="813"/>
      <c r="R6737" s="870"/>
    </row>
    <row r="6738" spans="12:18" x14ac:dyDescent="0.2">
      <c r="L6738" s="869"/>
      <c r="M6738" s="813"/>
      <c r="N6738" s="870"/>
      <c r="O6738" s="902"/>
      <c r="P6738" s="869"/>
      <c r="Q6738" s="813"/>
      <c r="R6738" s="870"/>
    </row>
    <row r="6739" spans="12:18" x14ac:dyDescent="0.2">
      <c r="L6739" s="869"/>
      <c r="M6739" s="813"/>
      <c r="N6739" s="870"/>
      <c r="O6739" s="902"/>
      <c r="P6739" s="869"/>
      <c r="Q6739" s="813"/>
      <c r="R6739" s="870"/>
    </row>
    <row r="6740" spans="12:18" x14ac:dyDescent="0.2">
      <c r="L6740" s="869"/>
      <c r="M6740" s="813"/>
      <c r="N6740" s="870"/>
      <c r="O6740" s="902"/>
      <c r="P6740" s="869"/>
      <c r="Q6740" s="813"/>
      <c r="R6740" s="870"/>
    </row>
    <row r="6741" spans="12:18" x14ac:dyDescent="0.2">
      <c r="L6741" s="869"/>
      <c r="M6741" s="813"/>
      <c r="N6741" s="870"/>
      <c r="O6741" s="902"/>
      <c r="P6741" s="869"/>
      <c r="Q6741" s="813"/>
      <c r="R6741" s="870"/>
    </row>
    <row r="6742" spans="12:18" x14ac:dyDescent="0.2">
      <c r="L6742" s="869"/>
      <c r="M6742" s="813"/>
      <c r="N6742" s="870"/>
      <c r="O6742" s="902"/>
      <c r="P6742" s="869"/>
      <c r="Q6742" s="813"/>
      <c r="R6742" s="870"/>
    </row>
    <row r="6743" spans="12:18" x14ac:dyDescent="0.2">
      <c r="L6743" s="869"/>
      <c r="M6743" s="813"/>
      <c r="N6743" s="870"/>
      <c r="O6743" s="902"/>
      <c r="P6743" s="869"/>
      <c r="Q6743" s="813"/>
      <c r="R6743" s="870"/>
    </row>
    <row r="6744" spans="12:18" x14ac:dyDescent="0.2">
      <c r="L6744" s="869"/>
      <c r="M6744" s="813"/>
      <c r="N6744" s="870"/>
      <c r="O6744" s="902"/>
      <c r="P6744" s="869"/>
      <c r="Q6744" s="813"/>
      <c r="R6744" s="870"/>
    </row>
    <row r="6745" spans="12:18" x14ac:dyDescent="0.2">
      <c r="L6745" s="869"/>
      <c r="M6745" s="813"/>
      <c r="N6745" s="870"/>
      <c r="O6745" s="902"/>
      <c r="P6745" s="869"/>
      <c r="Q6745" s="813"/>
      <c r="R6745" s="870"/>
    </row>
    <row r="6746" spans="12:18" x14ac:dyDescent="0.2">
      <c r="L6746" s="869"/>
      <c r="M6746" s="813"/>
      <c r="N6746" s="870"/>
      <c r="O6746" s="902"/>
      <c r="P6746" s="869"/>
      <c r="Q6746" s="813"/>
      <c r="R6746" s="870"/>
    </row>
    <row r="6747" spans="12:18" x14ac:dyDescent="0.2">
      <c r="L6747" s="869"/>
      <c r="M6747" s="813"/>
      <c r="N6747" s="870"/>
      <c r="O6747" s="902"/>
      <c r="P6747" s="869"/>
      <c r="Q6747" s="813"/>
      <c r="R6747" s="870"/>
    </row>
    <row r="6748" spans="12:18" x14ac:dyDescent="0.2">
      <c r="L6748" s="869"/>
      <c r="M6748" s="813"/>
      <c r="N6748" s="870"/>
      <c r="O6748" s="902"/>
      <c r="P6748" s="869"/>
      <c r="Q6748" s="813"/>
      <c r="R6748" s="870"/>
    </row>
    <row r="6749" spans="12:18" x14ac:dyDescent="0.2">
      <c r="L6749" s="869"/>
      <c r="M6749" s="813"/>
      <c r="N6749" s="870"/>
      <c r="O6749" s="902"/>
      <c r="P6749" s="869"/>
      <c r="Q6749" s="813"/>
      <c r="R6749" s="870"/>
    </row>
    <row r="6750" spans="12:18" x14ac:dyDescent="0.2">
      <c r="L6750" s="869"/>
      <c r="M6750" s="813"/>
      <c r="N6750" s="870"/>
      <c r="O6750" s="902"/>
      <c r="P6750" s="869"/>
      <c r="Q6750" s="813"/>
      <c r="R6750" s="870"/>
    </row>
    <row r="6751" spans="12:18" x14ac:dyDescent="0.2">
      <c r="L6751" s="869"/>
      <c r="M6751" s="813"/>
      <c r="N6751" s="870"/>
      <c r="O6751" s="902"/>
      <c r="P6751" s="869"/>
      <c r="Q6751" s="813"/>
      <c r="R6751" s="870"/>
    </row>
    <row r="6752" spans="12:18" x14ac:dyDescent="0.2">
      <c r="L6752" s="869"/>
      <c r="M6752" s="813"/>
      <c r="N6752" s="870"/>
      <c r="O6752" s="902"/>
      <c r="P6752" s="869"/>
      <c r="Q6752" s="813"/>
      <c r="R6752" s="870"/>
    </row>
    <row r="6753" spans="12:18" x14ac:dyDescent="0.2">
      <c r="L6753" s="869"/>
      <c r="M6753" s="813"/>
      <c r="N6753" s="870"/>
      <c r="O6753" s="902"/>
      <c r="P6753" s="869"/>
      <c r="Q6753" s="813"/>
      <c r="R6753" s="870"/>
    </row>
    <row r="6754" spans="12:18" x14ac:dyDescent="0.2">
      <c r="L6754" s="869"/>
      <c r="M6754" s="813"/>
      <c r="N6754" s="870"/>
      <c r="O6754" s="902"/>
      <c r="P6754" s="869"/>
      <c r="Q6754" s="813"/>
      <c r="R6754" s="870"/>
    </row>
    <row r="6755" spans="12:18" x14ac:dyDescent="0.2">
      <c r="L6755" s="869"/>
      <c r="M6755" s="813"/>
      <c r="N6755" s="870"/>
      <c r="O6755" s="902"/>
      <c r="P6755" s="869"/>
      <c r="Q6755" s="813"/>
      <c r="R6755" s="870"/>
    </row>
    <row r="6756" spans="12:18" x14ac:dyDescent="0.2">
      <c r="L6756" s="869"/>
      <c r="M6756" s="813"/>
      <c r="N6756" s="870"/>
      <c r="O6756" s="902"/>
      <c r="P6756" s="869"/>
      <c r="Q6756" s="813"/>
      <c r="R6756" s="870"/>
    </row>
    <row r="6757" spans="12:18" x14ac:dyDescent="0.2">
      <c r="L6757" s="869"/>
      <c r="M6757" s="813"/>
      <c r="N6757" s="870"/>
      <c r="O6757" s="902"/>
      <c r="P6757" s="869"/>
      <c r="Q6757" s="813"/>
      <c r="R6757" s="870"/>
    </row>
    <row r="6758" spans="12:18" x14ac:dyDescent="0.2">
      <c r="L6758" s="869"/>
      <c r="M6758" s="813"/>
      <c r="N6758" s="870"/>
      <c r="O6758" s="902"/>
      <c r="P6758" s="869"/>
      <c r="Q6758" s="813"/>
      <c r="R6758" s="870"/>
    </row>
    <row r="6759" spans="12:18" x14ac:dyDescent="0.2">
      <c r="L6759" s="869"/>
      <c r="M6759" s="813"/>
      <c r="N6759" s="870"/>
      <c r="O6759" s="902"/>
      <c r="P6759" s="869"/>
      <c r="Q6759" s="813"/>
      <c r="R6759" s="870"/>
    </row>
    <row r="6760" spans="12:18" x14ac:dyDescent="0.2">
      <c r="L6760" s="869"/>
      <c r="M6760" s="813"/>
      <c r="N6760" s="870"/>
      <c r="O6760" s="902"/>
      <c r="P6760" s="869"/>
      <c r="Q6760" s="813"/>
      <c r="R6760" s="870"/>
    </row>
    <row r="6761" spans="12:18" x14ac:dyDescent="0.2">
      <c r="L6761" s="869"/>
      <c r="M6761" s="813"/>
      <c r="N6761" s="870"/>
      <c r="O6761" s="902"/>
      <c r="P6761" s="869"/>
      <c r="Q6761" s="813"/>
      <c r="R6761" s="870"/>
    </row>
    <row r="6762" spans="12:18" x14ac:dyDescent="0.2">
      <c r="L6762" s="869"/>
      <c r="M6762" s="813"/>
      <c r="N6762" s="870"/>
      <c r="O6762" s="902"/>
      <c r="P6762" s="869"/>
      <c r="Q6762" s="813"/>
      <c r="R6762" s="870"/>
    </row>
    <row r="6763" spans="12:18" x14ac:dyDescent="0.2">
      <c r="L6763" s="869"/>
      <c r="M6763" s="813"/>
      <c r="N6763" s="870"/>
      <c r="O6763" s="902"/>
      <c r="P6763" s="869"/>
      <c r="Q6763" s="813"/>
      <c r="R6763" s="870"/>
    </row>
    <row r="6764" spans="12:18" x14ac:dyDescent="0.2">
      <c r="L6764" s="869"/>
      <c r="M6764" s="813"/>
      <c r="N6764" s="870"/>
      <c r="O6764" s="902"/>
      <c r="P6764" s="869"/>
      <c r="Q6764" s="813"/>
      <c r="R6764" s="870"/>
    </row>
    <row r="6765" spans="12:18" x14ac:dyDescent="0.2">
      <c r="L6765" s="869"/>
      <c r="M6765" s="813"/>
      <c r="N6765" s="870"/>
      <c r="O6765" s="902"/>
      <c r="P6765" s="869"/>
      <c r="Q6765" s="813"/>
      <c r="R6765" s="870"/>
    </row>
    <row r="6766" spans="12:18" x14ac:dyDescent="0.2">
      <c r="L6766" s="869"/>
      <c r="M6766" s="813"/>
      <c r="N6766" s="870"/>
      <c r="O6766" s="902"/>
      <c r="P6766" s="869"/>
      <c r="Q6766" s="813"/>
      <c r="R6766" s="870"/>
    </row>
    <row r="6767" spans="12:18" x14ac:dyDescent="0.2">
      <c r="L6767" s="869"/>
      <c r="M6767" s="813"/>
      <c r="N6767" s="870"/>
      <c r="O6767" s="902"/>
      <c r="P6767" s="869"/>
      <c r="Q6767" s="813"/>
      <c r="R6767" s="870"/>
    </row>
    <row r="6768" spans="12:18" x14ac:dyDescent="0.2">
      <c r="L6768" s="869"/>
      <c r="M6768" s="813"/>
      <c r="N6768" s="870"/>
      <c r="O6768" s="902"/>
      <c r="P6768" s="869"/>
      <c r="Q6768" s="813"/>
      <c r="R6768" s="870"/>
    </row>
    <row r="6769" spans="12:18" x14ac:dyDescent="0.2">
      <c r="L6769" s="869"/>
      <c r="M6769" s="813"/>
      <c r="N6769" s="870"/>
      <c r="O6769" s="902"/>
      <c r="P6769" s="869"/>
      <c r="Q6769" s="813"/>
      <c r="R6769" s="870"/>
    </row>
    <row r="6770" spans="12:18" x14ac:dyDescent="0.2">
      <c r="L6770" s="869"/>
      <c r="M6770" s="813"/>
      <c r="N6770" s="870"/>
      <c r="O6770" s="902"/>
      <c r="P6770" s="869"/>
      <c r="Q6770" s="813"/>
      <c r="R6770" s="870"/>
    </row>
    <row r="6771" spans="12:18" x14ac:dyDescent="0.2">
      <c r="L6771" s="869"/>
      <c r="M6771" s="813"/>
      <c r="N6771" s="870"/>
      <c r="O6771" s="902"/>
      <c r="P6771" s="869"/>
      <c r="Q6771" s="813"/>
      <c r="R6771" s="870"/>
    </row>
    <row r="6772" spans="12:18" x14ac:dyDescent="0.2">
      <c r="L6772" s="869"/>
      <c r="M6772" s="813"/>
      <c r="N6772" s="870"/>
      <c r="O6772" s="902"/>
      <c r="P6772" s="869"/>
      <c r="Q6772" s="813"/>
      <c r="R6772" s="870"/>
    </row>
    <row r="6773" spans="12:18" x14ac:dyDescent="0.2">
      <c r="L6773" s="869"/>
      <c r="M6773" s="813"/>
      <c r="N6773" s="870"/>
      <c r="O6773" s="902"/>
      <c r="P6773" s="869"/>
      <c r="Q6773" s="813"/>
      <c r="R6773" s="870"/>
    </row>
    <row r="6774" spans="12:18" x14ac:dyDescent="0.2">
      <c r="L6774" s="869"/>
      <c r="M6774" s="813"/>
      <c r="N6774" s="870"/>
      <c r="O6774" s="902"/>
      <c r="P6774" s="869"/>
      <c r="Q6774" s="813"/>
      <c r="R6774" s="870"/>
    </row>
    <row r="6775" spans="12:18" x14ac:dyDescent="0.2">
      <c r="L6775" s="869"/>
      <c r="M6775" s="813"/>
      <c r="N6775" s="870"/>
      <c r="O6775" s="902"/>
      <c r="P6775" s="869"/>
      <c r="Q6775" s="813"/>
      <c r="R6775" s="870"/>
    </row>
    <row r="6776" spans="12:18" x14ac:dyDescent="0.2">
      <c r="L6776" s="869"/>
      <c r="M6776" s="813"/>
      <c r="N6776" s="870"/>
      <c r="O6776" s="902"/>
      <c r="P6776" s="869"/>
      <c r="Q6776" s="813"/>
      <c r="R6776" s="870"/>
    </row>
    <row r="6777" spans="12:18" x14ac:dyDescent="0.2">
      <c r="L6777" s="869"/>
      <c r="M6777" s="813"/>
      <c r="N6777" s="870"/>
      <c r="O6777" s="902"/>
      <c r="P6777" s="869"/>
      <c r="Q6777" s="813"/>
      <c r="R6777" s="870"/>
    </row>
    <row r="6778" spans="12:18" x14ac:dyDescent="0.2">
      <c r="L6778" s="869"/>
      <c r="M6778" s="813"/>
      <c r="N6778" s="870"/>
      <c r="O6778" s="902"/>
      <c r="P6778" s="869"/>
      <c r="Q6778" s="813"/>
      <c r="R6778" s="870"/>
    </row>
    <row r="6779" spans="12:18" x14ac:dyDescent="0.2">
      <c r="L6779" s="869"/>
      <c r="M6779" s="813"/>
      <c r="N6779" s="870"/>
      <c r="O6779" s="902"/>
      <c r="P6779" s="869"/>
      <c r="Q6779" s="813"/>
      <c r="R6779" s="870"/>
    </row>
    <row r="6780" spans="12:18" x14ac:dyDescent="0.2">
      <c r="L6780" s="869"/>
      <c r="M6780" s="813"/>
      <c r="N6780" s="870"/>
      <c r="O6780" s="902"/>
      <c r="P6780" s="869"/>
      <c r="Q6780" s="813"/>
      <c r="R6780" s="870"/>
    </row>
    <row r="6781" spans="12:18" x14ac:dyDescent="0.2">
      <c r="L6781" s="869"/>
      <c r="M6781" s="813"/>
      <c r="N6781" s="870"/>
      <c r="O6781" s="902"/>
      <c r="P6781" s="869"/>
      <c r="Q6781" s="813"/>
      <c r="R6781" s="870"/>
    </row>
    <row r="6782" spans="12:18" x14ac:dyDescent="0.2">
      <c r="L6782" s="869"/>
      <c r="M6782" s="813"/>
      <c r="N6782" s="870"/>
      <c r="O6782" s="902"/>
      <c r="P6782" s="869"/>
      <c r="Q6782" s="813"/>
      <c r="R6782" s="870"/>
    </row>
    <row r="6783" spans="12:18" x14ac:dyDescent="0.2">
      <c r="L6783" s="869"/>
      <c r="M6783" s="813"/>
      <c r="N6783" s="870"/>
      <c r="O6783" s="902"/>
      <c r="P6783" s="869"/>
      <c r="Q6783" s="813"/>
      <c r="R6783" s="870"/>
    </row>
    <row r="6784" spans="12:18" x14ac:dyDescent="0.2">
      <c r="L6784" s="869"/>
      <c r="M6784" s="813"/>
      <c r="N6784" s="870"/>
      <c r="O6784" s="902"/>
      <c r="P6784" s="869"/>
      <c r="Q6784" s="813"/>
      <c r="R6784" s="870"/>
    </row>
    <row r="6785" spans="12:18" x14ac:dyDescent="0.2">
      <c r="L6785" s="869"/>
      <c r="M6785" s="813"/>
      <c r="N6785" s="870"/>
      <c r="O6785" s="902"/>
      <c r="P6785" s="869"/>
      <c r="Q6785" s="813"/>
      <c r="R6785" s="870"/>
    </row>
    <row r="6786" spans="12:18" x14ac:dyDescent="0.2">
      <c r="L6786" s="869"/>
      <c r="M6786" s="813"/>
      <c r="N6786" s="870"/>
      <c r="O6786" s="902"/>
      <c r="P6786" s="869"/>
      <c r="Q6786" s="813"/>
      <c r="R6786" s="870"/>
    </row>
    <row r="6787" spans="12:18" x14ac:dyDescent="0.2">
      <c r="L6787" s="869"/>
      <c r="M6787" s="813"/>
      <c r="N6787" s="870"/>
      <c r="O6787" s="902"/>
      <c r="P6787" s="869"/>
      <c r="Q6787" s="813"/>
      <c r="R6787" s="870"/>
    </row>
    <row r="6788" spans="12:18" x14ac:dyDescent="0.2">
      <c r="L6788" s="869"/>
      <c r="M6788" s="813"/>
      <c r="N6788" s="870"/>
      <c r="O6788" s="902"/>
      <c r="P6788" s="869"/>
      <c r="Q6788" s="813"/>
      <c r="R6788" s="870"/>
    </row>
    <row r="6789" spans="12:18" x14ac:dyDescent="0.2">
      <c r="L6789" s="869"/>
      <c r="M6789" s="813"/>
      <c r="N6789" s="870"/>
      <c r="O6789" s="902"/>
      <c r="P6789" s="869"/>
      <c r="Q6789" s="813"/>
      <c r="R6789" s="870"/>
    </row>
    <row r="6790" spans="12:18" x14ac:dyDescent="0.2">
      <c r="L6790" s="869"/>
      <c r="M6790" s="813"/>
      <c r="N6790" s="870"/>
      <c r="O6790" s="902"/>
      <c r="P6790" s="869"/>
      <c r="Q6790" s="813"/>
      <c r="R6790" s="870"/>
    </row>
    <row r="6791" spans="12:18" x14ac:dyDescent="0.2">
      <c r="L6791" s="869"/>
      <c r="M6791" s="813"/>
      <c r="N6791" s="870"/>
      <c r="O6791" s="902"/>
      <c r="P6791" s="869"/>
      <c r="Q6791" s="813"/>
      <c r="R6791" s="870"/>
    </row>
    <row r="6792" spans="12:18" x14ac:dyDescent="0.2">
      <c r="L6792" s="869"/>
      <c r="M6792" s="813"/>
      <c r="N6792" s="870"/>
      <c r="O6792" s="902"/>
      <c r="P6792" s="869"/>
      <c r="Q6792" s="813"/>
      <c r="R6792" s="870"/>
    </row>
    <row r="6793" spans="12:18" x14ac:dyDescent="0.2">
      <c r="L6793" s="869"/>
      <c r="M6793" s="813"/>
      <c r="N6793" s="870"/>
      <c r="O6793" s="902"/>
      <c r="P6793" s="869"/>
      <c r="Q6793" s="813"/>
      <c r="R6793" s="870"/>
    </row>
    <row r="6794" spans="12:18" x14ac:dyDescent="0.2">
      <c r="L6794" s="869"/>
      <c r="M6794" s="813"/>
      <c r="N6794" s="870"/>
      <c r="O6794" s="902"/>
      <c r="P6794" s="869"/>
      <c r="Q6794" s="813"/>
      <c r="R6794" s="870"/>
    </row>
    <row r="6795" spans="12:18" x14ac:dyDescent="0.2">
      <c r="L6795" s="869"/>
      <c r="M6795" s="813"/>
      <c r="N6795" s="870"/>
      <c r="O6795" s="902"/>
      <c r="P6795" s="869"/>
      <c r="Q6795" s="813"/>
      <c r="R6795" s="870"/>
    </row>
    <row r="6796" spans="12:18" x14ac:dyDescent="0.2">
      <c r="L6796" s="869"/>
      <c r="M6796" s="813"/>
      <c r="N6796" s="870"/>
      <c r="O6796" s="902"/>
      <c r="P6796" s="869"/>
      <c r="Q6796" s="813"/>
      <c r="R6796" s="870"/>
    </row>
    <row r="6797" spans="12:18" x14ac:dyDescent="0.2">
      <c r="L6797" s="869"/>
      <c r="M6797" s="813"/>
      <c r="N6797" s="870"/>
      <c r="O6797" s="902"/>
      <c r="P6797" s="869"/>
      <c r="Q6797" s="813"/>
      <c r="R6797" s="870"/>
    </row>
    <row r="6798" spans="12:18" x14ac:dyDescent="0.2">
      <c r="L6798" s="869"/>
      <c r="M6798" s="813"/>
      <c r="N6798" s="870"/>
      <c r="O6798" s="902"/>
      <c r="P6798" s="869"/>
      <c r="Q6798" s="813"/>
      <c r="R6798" s="870"/>
    </row>
    <row r="6799" spans="12:18" x14ac:dyDescent="0.2">
      <c r="L6799" s="869"/>
      <c r="M6799" s="813"/>
      <c r="N6799" s="870"/>
      <c r="O6799" s="902"/>
      <c r="P6799" s="869"/>
      <c r="Q6799" s="813"/>
      <c r="R6799" s="870"/>
    </row>
    <row r="6800" spans="12:18" x14ac:dyDescent="0.2">
      <c r="L6800" s="869"/>
      <c r="M6800" s="813"/>
      <c r="N6800" s="870"/>
      <c r="O6800" s="902"/>
      <c r="P6800" s="869"/>
      <c r="Q6800" s="813"/>
      <c r="R6800" s="870"/>
    </row>
    <row r="6801" spans="12:18" x14ac:dyDescent="0.2">
      <c r="L6801" s="869"/>
      <c r="M6801" s="813"/>
      <c r="N6801" s="870"/>
      <c r="O6801" s="902"/>
      <c r="P6801" s="869"/>
      <c r="Q6801" s="813"/>
      <c r="R6801" s="870"/>
    </row>
    <row r="6802" spans="12:18" x14ac:dyDescent="0.2">
      <c r="L6802" s="869"/>
      <c r="M6802" s="813"/>
      <c r="N6802" s="870"/>
      <c r="O6802" s="902"/>
      <c r="P6802" s="869"/>
      <c r="Q6802" s="813"/>
      <c r="R6802" s="870"/>
    </row>
    <row r="6803" spans="12:18" x14ac:dyDescent="0.2">
      <c r="L6803" s="869"/>
      <c r="M6803" s="813"/>
      <c r="N6803" s="870"/>
      <c r="O6803" s="902"/>
      <c r="P6803" s="869"/>
      <c r="Q6803" s="813"/>
      <c r="R6803" s="870"/>
    </row>
    <row r="6804" spans="12:18" x14ac:dyDescent="0.2">
      <c r="L6804" s="869"/>
      <c r="M6804" s="813"/>
      <c r="N6804" s="870"/>
      <c r="O6804" s="902"/>
      <c r="P6804" s="869"/>
      <c r="Q6804" s="813"/>
      <c r="R6804" s="870"/>
    </row>
    <row r="6805" spans="12:18" x14ac:dyDescent="0.2">
      <c r="L6805" s="869"/>
      <c r="M6805" s="813"/>
      <c r="N6805" s="870"/>
      <c r="O6805" s="902"/>
      <c r="P6805" s="869"/>
      <c r="Q6805" s="813"/>
      <c r="R6805" s="870"/>
    </row>
    <row r="6806" spans="12:18" x14ac:dyDescent="0.2">
      <c r="L6806" s="869"/>
      <c r="M6806" s="813"/>
      <c r="N6806" s="870"/>
      <c r="O6806" s="902"/>
      <c r="P6806" s="869"/>
      <c r="Q6806" s="813"/>
      <c r="R6806" s="870"/>
    </row>
    <row r="6807" spans="12:18" x14ac:dyDescent="0.2">
      <c r="L6807" s="869"/>
      <c r="M6807" s="813"/>
      <c r="N6807" s="870"/>
      <c r="O6807" s="902"/>
      <c r="P6807" s="869"/>
      <c r="Q6807" s="813"/>
      <c r="R6807" s="870"/>
    </row>
    <row r="6808" spans="12:18" x14ac:dyDescent="0.2">
      <c r="L6808" s="869"/>
      <c r="M6808" s="813"/>
      <c r="N6808" s="870"/>
      <c r="O6808" s="902"/>
      <c r="P6808" s="869"/>
      <c r="Q6808" s="813"/>
      <c r="R6808" s="870"/>
    </row>
    <row r="6809" spans="12:18" x14ac:dyDescent="0.2">
      <c r="L6809" s="869"/>
      <c r="M6809" s="813"/>
      <c r="N6809" s="870"/>
      <c r="O6809" s="902"/>
      <c r="P6809" s="869"/>
      <c r="Q6809" s="813"/>
      <c r="R6809" s="870"/>
    </row>
    <row r="6810" spans="12:18" x14ac:dyDescent="0.2">
      <c r="L6810" s="869"/>
      <c r="M6810" s="813"/>
      <c r="N6810" s="870"/>
      <c r="O6810" s="902"/>
      <c r="P6810" s="869"/>
      <c r="Q6810" s="813"/>
      <c r="R6810" s="870"/>
    </row>
    <row r="6811" spans="12:18" x14ac:dyDescent="0.2">
      <c r="L6811" s="869"/>
      <c r="M6811" s="813"/>
      <c r="N6811" s="870"/>
      <c r="O6811" s="902"/>
      <c r="P6811" s="869"/>
      <c r="Q6811" s="813"/>
      <c r="R6811" s="870"/>
    </row>
    <row r="6812" spans="12:18" x14ac:dyDescent="0.2">
      <c r="L6812" s="869"/>
      <c r="M6812" s="813"/>
      <c r="N6812" s="870"/>
      <c r="O6812" s="902"/>
      <c r="P6812" s="869"/>
      <c r="Q6812" s="813"/>
      <c r="R6812" s="870"/>
    </row>
    <row r="6813" spans="12:18" x14ac:dyDescent="0.2">
      <c r="L6813" s="869"/>
      <c r="M6813" s="813"/>
      <c r="N6813" s="870"/>
      <c r="O6813" s="902"/>
      <c r="P6813" s="869"/>
      <c r="Q6813" s="813"/>
      <c r="R6813" s="870"/>
    </row>
    <row r="6814" spans="12:18" x14ac:dyDescent="0.2">
      <c r="L6814" s="869"/>
      <c r="M6814" s="813"/>
      <c r="N6814" s="870"/>
      <c r="O6814" s="902"/>
      <c r="P6814" s="869"/>
      <c r="Q6814" s="813"/>
      <c r="R6814" s="870"/>
    </row>
    <row r="6815" spans="12:18" x14ac:dyDescent="0.2">
      <c r="L6815" s="869"/>
      <c r="M6815" s="813"/>
      <c r="N6815" s="870"/>
      <c r="O6815" s="902"/>
      <c r="P6815" s="869"/>
      <c r="Q6815" s="813"/>
      <c r="R6815" s="870"/>
    </row>
    <row r="6816" spans="12:18" x14ac:dyDescent="0.2">
      <c r="L6816" s="869"/>
      <c r="M6816" s="813"/>
      <c r="N6816" s="870"/>
      <c r="O6816" s="902"/>
      <c r="P6816" s="869"/>
      <c r="Q6816" s="813"/>
      <c r="R6816" s="870"/>
    </row>
    <row r="6817" spans="12:18" x14ac:dyDescent="0.2">
      <c r="L6817" s="869"/>
      <c r="M6817" s="813"/>
      <c r="N6817" s="870"/>
      <c r="O6817" s="902"/>
      <c r="P6817" s="869"/>
      <c r="Q6817" s="813"/>
      <c r="R6817" s="870"/>
    </row>
    <row r="6818" spans="12:18" x14ac:dyDescent="0.2">
      <c r="L6818" s="869"/>
      <c r="M6818" s="813"/>
      <c r="N6818" s="870"/>
      <c r="O6818" s="902"/>
      <c r="P6818" s="869"/>
      <c r="Q6818" s="813"/>
      <c r="R6818" s="870"/>
    </row>
    <row r="6819" spans="12:18" x14ac:dyDescent="0.2">
      <c r="L6819" s="869"/>
      <c r="M6819" s="813"/>
      <c r="N6819" s="870"/>
      <c r="O6819" s="902"/>
      <c r="P6819" s="869"/>
      <c r="Q6819" s="813"/>
      <c r="R6819" s="870"/>
    </row>
    <row r="6820" spans="12:18" x14ac:dyDescent="0.2">
      <c r="L6820" s="869"/>
      <c r="M6820" s="813"/>
      <c r="N6820" s="870"/>
      <c r="O6820" s="902"/>
      <c r="P6820" s="869"/>
      <c r="Q6820" s="813"/>
      <c r="R6820" s="870"/>
    </row>
    <row r="6821" spans="12:18" x14ac:dyDescent="0.2">
      <c r="L6821" s="869"/>
      <c r="M6821" s="813"/>
      <c r="N6821" s="870"/>
      <c r="O6821" s="902"/>
      <c r="P6821" s="869"/>
      <c r="Q6821" s="813"/>
      <c r="R6821" s="870"/>
    </row>
    <row r="6822" spans="12:18" x14ac:dyDescent="0.2">
      <c r="L6822" s="869"/>
      <c r="M6822" s="813"/>
      <c r="N6822" s="870"/>
      <c r="O6822" s="902"/>
      <c r="P6822" s="869"/>
      <c r="Q6822" s="813"/>
      <c r="R6822" s="870"/>
    </row>
    <row r="6823" spans="12:18" x14ac:dyDescent="0.2">
      <c r="L6823" s="869"/>
      <c r="M6823" s="813"/>
      <c r="N6823" s="870"/>
      <c r="O6823" s="902"/>
      <c r="P6823" s="869"/>
      <c r="Q6823" s="813"/>
      <c r="R6823" s="870"/>
    </row>
    <row r="6824" spans="12:18" x14ac:dyDescent="0.2">
      <c r="L6824" s="869"/>
      <c r="M6824" s="813"/>
      <c r="N6824" s="870"/>
      <c r="O6824" s="902"/>
      <c r="P6824" s="869"/>
      <c r="Q6824" s="813"/>
      <c r="R6824" s="870"/>
    </row>
    <row r="6825" spans="12:18" x14ac:dyDescent="0.2">
      <c r="L6825" s="869"/>
      <c r="M6825" s="813"/>
      <c r="N6825" s="870"/>
      <c r="O6825" s="902"/>
      <c r="P6825" s="869"/>
      <c r="Q6825" s="813"/>
      <c r="R6825" s="870"/>
    </row>
    <row r="6826" spans="12:18" x14ac:dyDescent="0.2">
      <c r="L6826" s="869"/>
      <c r="M6826" s="813"/>
      <c r="N6826" s="870"/>
      <c r="O6826" s="902"/>
      <c r="P6826" s="869"/>
      <c r="Q6826" s="813"/>
      <c r="R6826" s="870"/>
    </row>
    <row r="6827" spans="12:18" x14ac:dyDescent="0.2">
      <c r="L6827" s="869"/>
      <c r="M6827" s="813"/>
      <c r="N6827" s="870"/>
      <c r="O6827" s="902"/>
      <c r="P6827" s="869"/>
      <c r="Q6827" s="813"/>
      <c r="R6827" s="870"/>
    </row>
    <row r="6828" spans="12:18" x14ac:dyDescent="0.2">
      <c r="L6828" s="869"/>
      <c r="M6828" s="813"/>
      <c r="N6828" s="870"/>
      <c r="O6828" s="902"/>
      <c r="P6828" s="869"/>
      <c r="Q6828" s="813"/>
      <c r="R6828" s="870"/>
    </row>
    <row r="6829" spans="12:18" x14ac:dyDescent="0.2">
      <c r="L6829" s="869"/>
      <c r="M6829" s="813"/>
      <c r="N6829" s="870"/>
      <c r="O6829" s="902"/>
      <c r="P6829" s="869"/>
      <c r="Q6829" s="813"/>
      <c r="R6829" s="870"/>
    </row>
    <row r="6830" spans="12:18" x14ac:dyDescent="0.2">
      <c r="L6830" s="869"/>
      <c r="M6830" s="813"/>
      <c r="N6830" s="870"/>
      <c r="O6830" s="902"/>
      <c r="P6830" s="869"/>
      <c r="Q6830" s="813"/>
      <c r="R6830" s="870"/>
    </row>
    <row r="6831" spans="12:18" x14ac:dyDescent="0.2">
      <c r="L6831" s="869"/>
      <c r="M6831" s="813"/>
      <c r="N6831" s="870"/>
      <c r="O6831" s="902"/>
      <c r="P6831" s="869"/>
      <c r="Q6831" s="813"/>
      <c r="R6831" s="870"/>
    </row>
    <row r="6832" spans="12:18" x14ac:dyDescent="0.2">
      <c r="L6832" s="869"/>
      <c r="M6832" s="813"/>
      <c r="N6832" s="870"/>
      <c r="O6832" s="902"/>
      <c r="P6832" s="869"/>
      <c r="Q6832" s="813"/>
      <c r="R6832" s="870"/>
    </row>
    <row r="6833" spans="12:18" x14ac:dyDescent="0.2">
      <c r="L6833" s="869"/>
      <c r="M6833" s="813"/>
      <c r="N6833" s="870"/>
      <c r="O6833" s="902"/>
      <c r="P6833" s="869"/>
      <c r="Q6833" s="813"/>
      <c r="R6833" s="870"/>
    </row>
    <row r="6834" spans="12:18" x14ac:dyDescent="0.2">
      <c r="L6834" s="869"/>
      <c r="M6834" s="813"/>
      <c r="N6834" s="870"/>
      <c r="O6834" s="902"/>
      <c r="P6834" s="869"/>
      <c r="Q6834" s="813"/>
      <c r="R6834" s="870"/>
    </row>
    <row r="6835" spans="12:18" x14ac:dyDescent="0.2">
      <c r="L6835" s="869"/>
      <c r="M6835" s="813"/>
      <c r="N6835" s="870"/>
      <c r="O6835" s="902"/>
      <c r="P6835" s="869"/>
      <c r="Q6835" s="813"/>
      <c r="R6835" s="870"/>
    </row>
    <row r="6836" spans="12:18" x14ac:dyDescent="0.2">
      <c r="L6836" s="869"/>
      <c r="M6836" s="813"/>
      <c r="N6836" s="870"/>
      <c r="O6836" s="902"/>
      <c r="P6836" s="869"/>
      <c r="Q6836" s="813"/>
      <c r="R6836" s="870"/>
    </row>
    <row r="6837" spans="12:18" x14ac:dyDescent="0.2">
      <c r="L6837" s="869"/>
      <c r="M6837" s="813"/>
      <c r="N6837" s="870"/>
      <c r="O6837" s="902"/>
      <c r="P6837" s="869"/>
      <c r="Q6837" s="813"/>
      <c r="R6837" s="870"/>
    </row>
    <row r="6838" spans="12:18" x14ac:dyDescent="0.2">
      <c r="L6838" s="869"/>
      <c r="M6838" s="813"/>
      <c r="N6838" s="870"/>
      <c r="O6838" s="902"/>
      <c r="P6838" s="869"/>
      <c r="Q6838" s="813"/>
      <c r="R6838" s="870"/>
    </row>
    <row r="6839" spans="12:18" x14ac:dyDescent="0.2">
      <c r="L6839" s="869"/>
      <c r="M6839" s="813"/>
      <c r="N6839" s="870"/>
      <c r="O6839" s="902"/>
      <c r="P6839" s="869"/>
      <c r="Q6839" s="813"/>
      <c r="R6839" s="870"/>
    </row>
    <row r="6840" spans="12:18" x14ac:dyDescent="0.2">
      <c r="L6840" s="869"/>
      <c r="M6840" s="813"/>
      <c r="N6840" s="870"/>
      <c r="O6840" s="902"/>
      <c r="P6840" s="869"/>
      <c r="Q6840" s="813"/>
      <c r="R6840" s="870"/>
    </row>
    <row r="6841" spans="12:18" x14ac:dyDescent="0.2">
      <c r="L6841" s="869"/>
      <c r="M6841" s="813"/>
      <c r="N6841" s="870"/>
      <c r="O6841" s="902"/>
      <c r="P6841" s="869"/>
      <c r="Q6841" s="813"/>
      <c r="R6841" s="870"/>
    </row>
    <row r="6842" spans="12:18" x14ac:dyDescent="0.2">
      <c r="L6842" s="869"/>
      <c r="M6842" s="813"/>
      <c r="N6842" s="870"/>
      <c r="O6842" s="902"/>
      <c r="P6842" s="869"/>
      <c r="Q6842" s="813"/>
      <c r="R6842" s="870"/>
    </row>
    <row r="6843" spans="12:18" x14ac:dyDescent="0.2">
      <c r="L6843" s="869"/>
      <c r="M6843" s="813"/>
      <c r="N6843" s="870"/>
      <c r="O6843" s="902"/>
      <c r="P6843" s="869"/>
      <c r="Q6843" s="813"/>
      <c r="R6843" s="870"/>
    </row>
    <row r="6844" spans="12:18" x14ac:dyDescent="0.2">
      <c r="L6844" s="869"/>
      <c r="M6844" s="813"/>
      <c r="N6844" s="870"/>
      <c r="O6844" s="902"/>
      <c r="P6844" s="869"/>
      <c r="Q6844" s="813"/>
      <c r="R6844" s="870"/>
    </row>
    <row r="6845" spans="12:18" x14ac:dyDescent="0.2">
      <c r="L6845" s="869"/>
      <c r="M6845" s="813"/>
      <c r="N6845" s="870"/>
      <c r="O6845" s="902"/>
      <c r="P6845" s="869"/>
      <c r="Q6845" s="813"/>
      <c r="R6845" s="870"/>
    </row>
    <row r="6846" spans="12:18" x14ac:dyDescent="0.2">
      <c r="L6846" s="869"/>
      <c r="M6846" s="813"/>
      <c r="N6846" s="870"/>
      <c r="O6846" s="902"/>
      <c r="P6846" s="869"/>
      <c r="Q6846" s="813"/>
      <c r="R6846" s="870"/>
    </row>
    <row r="6847" spans="12:18" x14ac:dyDescent="0.2">
      <c r="L6847" s="869"/>
      <c r="M6847" s="813"/>
      <c r="N6847" s="870"/>
      <c r="O6847" s="902"/>
      <c r="P6847" s="869"/>
      <c r="Q6847" s="813"/>
      <c r="R6847" s="870"/>
    </row>
    <row r="6848" spans="12:18" x14ac:dyDescent="0.2">
      <c r="L6848" s="869"/>
      <c r="M6848" s="813"/>
      <c r="N6848" s="870"/>
      <c r="O6848" s="902"/>
      <c r="P6848" s="869"/>
      <c r="Q6848" s="813"/>
      <c r="R6848" s="870"/>
    </row>
    <row r="6849" spans="12:18" x14ac:dyDescent="0.2">
      <c r="L6849" s="869"/>
      <c r="M6849" s="813"/>
      <c r="N6849" s="870"/>
      <c r="O6849" s="902"/>
      <c r="P6849" s="869"/>
      <c r="Q6849" s="813"/>
      <c r="R6849" s="870"/>
    </row>
    <row r="6850" spans="12:18" x14ac:dyDescent="0.2">
      <c r="L6850" s="869"/>
      <c r="M6850" s="813"/>
      <c r="N6850" s="870"/>
      <c r="O6850" s="902"/>
      <c r="P6850" s="869"/>
      <c r="Q6850" s="813"/>
      <c r="R6850" s="870"/>
    </row>
    <row r="6851" spans="12:18" x14ac:dyDescent="0.2">
      <c r="L6851" s="869"/>
      <c r="M6851" s="813"/>
      <c r="N6851" s="870"/>
      <c r="O6851" s="902"/>
      <c r="P6851" s="869"/>
      <c r="Q6851" s="813"/>
      <c r="R6851" s="870"/>
    </row>
    <row r="6852" spans="12:18" x14ac:dyDescent="0.2">
      <c r="L6852" s="869"/>
      <c r="M6852" s="813"/>
      <c r="N6852" s="870"/>
      <c r="O6852" s="902"/>
      <c r="P6852" s="869"/>
      <c r="Q6852" s="813"/>
      <c r="R6852" s="870"/>
    </row>
    <row r="6853" spans="12:18" x14ac:dyDescent="0.2">
      <c r="L6853" s="869"/>
      <c r="M6853" s="813"/>
      <c r="N6853" s="870"/>
      <c r="O6853" s="902"/>
      <c r="P6853" s="869"/>
      <c r="Q6853" s="813"/>
      <c r="R6853" s="870"/>
    </row>
    <row r="6854" spans="12:18" x14ac:dyDescent="0.2">
      <c r="L6854" s="869"/>
      <c r="M6854" s="813"/>
      <c r="N6854" s="870"/>
      <c r="O6854" s="902"/>
      <c r="P6854" s="869"/>
      <c r="Q6854" s="813"/>
      <c r="R6854" s="870"/>
    </row>
    <row r="6855" spans="12:18" x14ac:dyDescent="0.2">
      <c r="L6855" s="869"/>
      <c r="M6855" s="813"/>
      <c r="N6855" s="870"/>
      <c r="O6855" s="902"/>
      <c r="P6855" s="869"/>
      <c r="Q6855" s="813"/>
      <c r="R6855" s="870"/>
    </row>
    <row r="6856" spans="12:18" x14ac:dyDescent="0.2">
      <c r="L6856" s="869"/>
      <c r="M6856" s="813"/>
      <c r="N6856" s="870"/>
      <c r="O6856" s="902"/>
      <c r="P6856" s="869"/>
      <c r="Q6856" s="813"/>
      <c r="R6856" s="870"/>
    </row>
    <row r="6857" spans="12:18" x14ac:dyDescent="0.2">
      <c r="L6857" s="869"/>
      <c r="M6857" s="813"/>
      <c r="N6857" s="870"/>
      <c r="O6857" s="902"/>
      <c r="P6857" s="869"/>
      <c r="Q6857" s="813"/>
      <c r="R6857" s="870"/>
    </row>
    <row r="6858" spans="12:18" x14ac:dyDescent="0.2">
      <c r="L6858" s="869"/>
      <c r="M6858" s="813"/>
      <c r="N6858" s="870"/>
      <c r="O6858" s="902"/>
      <c r="P6858" s="869"/>
      <c r="Q6858" s="813"/>
      <c r="R6858" s="870"/>
    </row>
    <row r="6859" spans="12:18" x14ac:dyDescent="0.2">
      <c r="L6859" s="869"/>
      <c r="M6859" s="813"/>
      <c r="N6859" s="870"/>
      <c r="O6859" s="902"/>
      <c r="P6859" s="869"/>
      <c r="Q6859" s="813"/>
      <c r="R6859" s="870"/>
    </row>
    <row r="6860" spans="12:18" x14ac:dyDescent="0.2">
      <c r="L6860" s="869"/>
      <c r="M6860" s="813"/>
      <c r="N6860" s="870"/>
      <c r="O6860" s="902"/>
      <c r="P6860" s="869"/>
      <c r="Q6860" s="813"/>
      <c r="R6860" s="870"/>
    </row>
    <row r="6861" spans="12:18" x14ac:dyDescent="0.2">
      <c r="L6861" s="869"/>
      <c r="M6861" s="813"/>
      <c r="N6861" s="870"/>
      <c r="O6861" s="902"/>
      <c r="P6861" s="869"/>
      <c r="Q6861" s="813"/>
      <c r="R6861" s="870"/>
    </row>
    <row r="6862" spans="12:18" x14ac:dyDescent="0.2">
      <c r="L6862" s="869"/>
      <c r="M6862" s="813"/>
      <c r="N6862" s="870"/>
      <c r="O6862" s="902"/>
      <c r="P6862" s="869"/>
      <c r="Q6862" s="813"/>
      <c r="R6862" s="870"/>
    </row>
    <row r="6863" spans="12:18" x14ac:dyDescent="0.2">
      <c r="L6863" s="869"/>
      <c r="M6863" s="813"/>
      <c r="N6863" s="870"/>
      <c r="O6863" s="902"/>
      <c r="P6863" s="869"/>
      <c r="Q6863" s="813"/>
      <c r="R6863" s="870"/>
    </row>
    <row r="6864" spans="12:18" x14ac:dyDescent="0.2">
      <c r="L6864" s="869"/>
      <c r="M6864" s="813"/>
      <c r="N6864" s="870"/>
      <c r="O6864" s="902"/>
      <c r="P6864" s="869"/>
      <c r="Q6864" s="813"/>
      <c r="R6864" s="870"/>
    </row>
    <row r="6865" spans="12:18" x14ac:dyDescent="0.2">
      <c r="L6865" s="869"/>
      <c r="M6865" s="813"/>
      <c r="N6865" s="870"/>
      <c r="O6865" s="902"/>
      <c r="P6865" s="869"/>
      <c r="Q6865" s="813"/>
      <c r="R6865" s="870"/>
    </row>
    <row r="6866" spans="12:18" x14ac:dyDescent="0.2">
      <c r="L6866" s="869"/>
      <c r="M6866" s="813"/>
      <c r="N6866" s="870"/>
      <c r="O6866" s="902"/>
      <c r="P6866" s="869"/>
      <c r="Q6866" s="813"/>
      <c r="R6866" s="870"/>
    </row>
    <row r="6867" spans="12:18" x14ac:dyDescent="0.2">
      <c r="L6867" s="869"/>
      <c r="M6867" s="813"/>
      <c r="N6867" s="870"/>
      <c r="O6867" s="902"/>
      <c r="P6867" s="869"/>
      <c r="Q6867" s="813"/>
      <c r="R6867" s="870"/>
    </row>
    <row r="6868" spans="12:18" x14ac:dyDescent="0.2">
      <c r="L6868" s="869"/>
      <c r="M6868" s="813"/>
      <c r="N6868" s="870"/>
      <c r="O6868" s="902"/>
      <c r="P6868" s="869"/>
      <c r="Q6868" s="813"/>
      <c r="R6868" s="870"/>
    </row>
    <row r="6869" spans="12:18" x14ac:dyDescent="0.2">
      <c r="L6869" s="869"/>
      <c r="M6869" s="813"/>
      <c r="N6869" s="870"/>
      <c r="O6869" s="902"/>
      <c r="P6869" s="869"/>
      <c r="Q6869" s="813"/>
      <c r="R6869" s="870"/>
    </row>
    <row r="6870" spans="12:18" x14ac:dyDescent="0.2">
      <c r="L6870" s="869"/>
      <c r="M6870" s="813"/>
      <c r="N6870" s="870"/>
      <c r="O6870" s="902"/>
      <c r="P6870" s="869"/>
      <c r="Q6870" s="813"/>
      <c r="R6870" s="870"/>
    </row>
    <row r="6871" spans="12:18" x14ac:dyDescent="0.2">
      <c r="L6871" s="869"/>
      <c r="M6871" s="813"/>
      <c r="N6871" s="870"/>
      <c r="O6871" s="902"/>
      <c r="P6871" s="869"/>
      <c r="Q6871" s="813"/>
      <c r="R6871" s="870"/>
    </row>
    <row r="6872" spans="12:18" x14ac:dyDescent="0.2">
      <c r="L6872" s="869"/>
      <c r="M6872" s="813"/>
      <c r="N6872" s="870"/>
      <c r="O6872" s="902"/>
      <c r="P6872" s="869"/>
      <c r="Q6872" s="813"/>
      <c r="R6872" s="870"/>
    </row>
    <row r="6873" spans="12:18" x14ac:dyDescent="0.2">
      <c r="L6873" s="869"/>
      <c r="M6873" s="813"/>
      <c r="N6873" s="870"/>
      <c r="O6873" s="902"/>
      <c r="P6873" s="869"/>
      <c r="Q6873" s="813"/>
      <c r="R6873" s="870"/>
    </row>
    <row r="6874" spans="12:18" x14ac:dyDescent="0.2">
      <c r="L6874" s="869"/>
      <c r="M6874" s="813"/>
      <c r="N6874" s="870"/>
      <c r="O6874" s="902"/>
      <c r="P6874" s="869"/>
      <c r="Q6874" s="813"/>
      <c r="R6874" s="870"/>
    </row>
    <row r="6875" spans="12:18" x14ac:dyDescent="0.2">
      <c r="L6875" s="869"/>
      <c r="M6875" s="813"/>
      <c r="N6875" s="870"/>
      <c r="O6875" s="902"/>
      <c r="P6875" s="869"/>
      <c r="Q6875" s="813"/>
      <c r="R6875" s="870"/>
    </row>
    <row r="6876" spans="12:18" x14ac:dyDescent="0.2">
      <c r="L6876" s="869"/>
      <c r="M6876" s="813"/>
      <c r="N6876" s="870"/>
      <c r="O6876" s="902"/>
      <c r="P6876" s="869"/>
      <c r="Q6876" s="813"/>
      <c r="R6876" s="870"/>
    </row>
    <row r="6877" spans="12:18" x14ac:dyDescent="0.2">
      <c r="L6877" s="869"/>
      <c r="M6877" s="813"/>
      <c r="N6877" s="870"/>
      <c r="O6877" s="902"/>
      <c r="P6877" s="869"/>
      <c r="Q6877" s="813"/>
      <c r="R6877" s="870"/>
    </row>
    <row r="6878" spans="12:18" x14ac:dyDescent="0.2">
      <c r="L6878" s="869"/>
      <c r="M6878" s="813"/>
      <c r="N6878" s="870"/>
      <c r="O6878" s="902"/>
      <c r="P6878" s="869"/>
      <c r="Q6878" s="813"/>
      <c r="R6878" s="870"/>
    </row>
    <row r="6879" spans="12:18" x14ac:dyDescent="0.2">
      <c r="L6879" s="869"/>
      <c r="M6879" s="813"/>
      <c r="N6879" s="870"/>
      <c r="O6879" s="902"/>
      <c r="P6879" s="869"/>
      <c r="Q6879" s="813"/>
      <c r="R6879" s="870"/>
    </row>
    <row r="6880" spans="12:18" x14ac:dyDescent="0.2">
      <c r="L6880" s="869"/>
      <c r="M6880" s="813"/>
      <c r="N6880" s="870"/>
      <c r="O6880" s="902"/>
      <c r="P6880" s="869"/>
      <c r="Q6880" s="813"/>
      <c r="R6880" s="870"/>
    </row>
    <row r="6881" spans="12:18" x14ac:dyDescent="0.2">
      <c r="L6881" s="869"/>
      <c r="M6881" s="813"/>
      <c r="N6881" s="870"/>
      <c r="O6881" s="902"/>
      <c r="P6881" s="869"/>
      <c r="Q6881" s="813"/>
      <c r="R6881" s="870"/>
    </row>
    <row r="6882" spans="12:18" x14ac:dyDescent="0.2">
      <c r="L6882" s="869"/>
      <c r="M6882" s="813"/>
      <c r="N6882" s="870"/>
      <c r="O6882" s="902"/>
      <c r="P6882" s="869"/>
      <c r="Q6882" s="813"/>
      <c r="R6882" s="870"/>
    </row>
    <row r="6883" spans="12:18" x14ac:dyDescent="0.2">
      <c r="L6883" s="869"/>
      <c r="M6883" s="813"/>
      <c r="N6883" s="870"/>
      <c r="O6883" s="902"/>
      <c r="P6883" s="869"/>
      <c r="Q6883" s="813"/>
      <c r="R6883" s="870"/>
    </row>
    <row r="6884" spans="12:18" x14ac:dyDescent="0.2">
      <c r="L6884" s="869"/>
      <c r="M6884" s="813"/>
      <c r="N6884" s="870"/>
      <c r="O6884" s="902"/>
      <c r="P6884" s="869"/>
      <c r="Q6884" s="813"/>
      <c r="R6884" s="870"/>
    </row>
    <row r="6885" spans="12:18" x14ac:dyDescent="0.2">
      <c r="L6885" s="869"/>
      <c r="M6885" s="813"/>
      <c r="N6885" s="870"/>
      <c r="O6885" s="902"/>
      <c r="P6885" s="869"/>
      <c r="Q6885" s="813"/>
      <c r="R6885" s="870"/>
    </row>
    <row r="6886" spans="12:18" x14ac:dyDescent="0.2">
      <c r="L6886" s="869"/>
      <c r="M6886" s="813"/>
      <c r="N6886" s="870"/>
      <c r="O6886" s="902"/>
      <c r="P6886" s="869"/>
      <c r="Q6886" s="813"/>
      <c r="R6886" s="870"/>
    </row>
    <row r="6887" spans="12:18" x14ac:dyDescent="0.2">
      <c r="L6887" s="869"/>
      <c r="M6887" s="813"/>
      <c r="N6887" s="870"/>
      <c r="O6887" s="902"/>
      <c r="P6887" s="869"/>
      <c r="Q6887" s="813"/>
      <c r="R6887" s="870"/>
    </row>
    <row r="6888" spans="12:18" x14ac:dyDescent="0.2">
      <c r="L6888" s="869"/>
      <c r="M6888" s="813"/>
      <c r="N6888" s="870"/>
      <c r="O6888" s="902"/>
      <c r="P6888" s="869"/>
      <c r="Q6888" s="813"/>
      <c r="R6888" s="870"/>
    </row>
    <row r="6889" spans="12:18" x14ac:dyDescent="0.2">
      <c r="L6889" s="869"/>
      <c r="M6889" s="813"/>
      <c r="N6889" s="870"/>
      <c r="O6889" s="902"/>
      <c r="P6889" s="869"/>
      <c r="Q6889" s="813"/>
      <c r="R6889" s="870"/>
    </row>
    <row r="6890" spans="12:18" x14ac:dyDescent="0.2">
      <c r="L6890" s="869"/>
      <c r="M6890" s="813"/>
      <c r="N6890" s="870"/>
      <c r="O6890" s="902"/>
      <c r="P6890" s="869"/>
      <c r="Q6890" s="813"/>
      <c r="R6890" s="870"/>
    </row>
    <row r="6891" spans="12:18" x14ac:dyDescent="0.2">
      <c r="L6891" s="869"/>
      <c r="M6891" s="813"/>
      <c r="N6891" s="870"/>
      <c r="O6891" s="902"/>
      <c r="P6891" s="869"/>
      <c r="Q6891" s="813"/>
      <c r="R6891" s="870"/>
    </row>
    <row r="6892" spans="12:18" x14ac:dyDescent="0.2">
      <c r="L6892" s="869"/>
      <c r="M6892" s="813"/>
      <c r="N6892" s="870"/>
      <c r="O6892" s="902"/>
      <c r="P6892" s="869"/>
      <c r="Q6892" s="813"/>
      <c r="R6892" s="870"/>
    </row>
    <row r="6893" spans="12:18" x14ac:dyDescent="0.2">
      <c r="L6893" s="869"/>
      <c r="M6893" s="813"/>
      <c r="N6893" s="870"/>
      <c r="O6893" s="902"/>
      <c r="P6893" s="869"/>
      <c r="Q6893" s="813"/>
      <c r="R6893" s="870"/>
    </row>
    <row r="6894" spans="12:18" x14ac:dyDescent="0.2">
      <c r="L6894" s="869"/>
      <c r="M6894" s="813"/>
      <c r="N6894" s="870"/>
      <c r="O6894" s="902"/>
      <c r="P6894" s="869"/>
      <c r="Q6894" s="813"/>
      <c r="R6894" s="870"/>
    </row>
    <row r="6895" spans="12:18" x14ac:dyDescent="0.2">
      <c r="L6895" s="869"/>
      <c r="M6895" s="813"/>
      <c r="N6895" s="870"/>
      <c r="O6895" s="902"/>
      <c r="P6895" s="869"/>
      <c r="Q6895" s="813"/>
      <c r="R6895" s="870"/>
    </row>
    <row r="6896" spans="12:18" x14ac:dyDescent="0.2">
      <c r="L6896" s="869"/>
      <c r="M6896" s="813"/>
      <c r="N6896" s="870"/>
      <c r="O6896" s="902"/>
      <c r="P6896" s="869"/>
      <c r="Q6896" s="813"/>
      <c r="R6896" s="870"/>
    </row>
    <row r="6897" spans="12:18" x14ac:dyDescent="0.2">
      <c r="L6897" s="869"/>
      <c r="M6897" s="813"/>
      <c r="N6897" s="870"/>
      <c r="O6897" s="902"/>
      <c r="P6897" s="869"/>
      <c r="Q6897" s="813"/>
      <c r="R6897" s="870"/>
    </row>
    <row r="6898" spans="12:18" x14ac:dyDescent="0.2">
      <c r="L6898" s="869"/>
      <c r="M6898" s="813"/>
      <c r="N6898" s="870"/>
      <c r="O6898" s="902"/>
      <c r="P6898" s="869"/>
      <c r="Q6898" s="813"/>
      <c r="R6898" s="870"/>
    </row>
    <row r="6899" spans="12:18" x14ac:dyDescent="0.2">
      <c r="L6899" s="869"/>
      <c r="M6899" s="813"/>
      <c r="N6899" s="870"/>
      <c r="O6899" s="902"/>
      <c r="P6899" s="869"/>
      <c r="Q6899" s="813"/>
      <c r="R6899" s="870"/>
    </row>
    <row r="6900" spans="12:18" x14ac:dyDescent="0.2">
      <c r="L6900" s="869"/>
      <c r="M6900" s="813"/>
      <c r="N6900" s="870"/>
      <c r="O6900" s="902"/>
      <c r="P6900" s="869"/>
      <c r="Q6900" s="813"/>
      <c r="R6900" s="870"/>
    </row>
    <row r="6901" spans="12:18" x14ac:dyDescent="0.2">
      <c r="L6901" s="869"/>
      <c r="M6901" s="813"/>
      <c r="N6901" s="870"/>
      <c r="O6901" s="902"/>
      <c r="P6901" s="869"/>
      <c r="Q6901" s="813"/>
      <c r="R6901" s="870"/>
    </row>
    <row r="6902" spans="12:18" x14ac:dyDescent="0.2">
      <c r="L6902" s="869"/>
      <c r="M6902" s="813"/>
      <c r="N6902" s="870"/>
      <c r="O6902" s="902"/>
      <c r="P6902" s="869"/>
      <c r="Q6902" s="813"/>
      <c r="R6902" s="870"/>
    </row>
    <row r="6903" spans="12:18" x14ac:dyDescent="0.2">
      <c r="L6903" s="869"/>
      <c r="M6903" s="813"/>
      <c r="N6903" s="870"/>
      <c r="O6903" s="902"/>
      <c r="P6903" s="869"/>
      <c r="Q6903" s="813"/>
      <c r="R6903" s="870"/>
    </row>
    <row r="6904" spans="12:18" x14ac:dyDescent="0.2">
      <c r="L6904" s="869"/>
      <c r="M6904" s="813"/>
      <c r="N6904" s="870"/>
      <c r="O6904" s="902"/>
      <c r="P6904" s="869"/>
      <c r="Q6904" s="813"/>
      <c r="R6904" s="870"/>
    </row>
    <row r="6905" spans="12:18" x14ac:dyDescent="0.2">
      <c r="L6905" s="869"/>
      <c r="M6905" s="813"/>
      <c r="N6905" s="870"/>
      <c r="O6905" s="902"/>
      <c r="P6905" s="869"/>
      <c r="Q6905" s="813"/>
      <c r="R6905" s="870"/>
    </row>
    <row r="6906" spans="12:18" x14ac:dyDescent="0.2">
      <c r="L6906" s="869"/>
      <c r="M6906" s="813"/>
      <c r="N6906" s="870"/>
      <c r="O6906" s="902"/>
      <c r="P6906" s="869"/>
      <c r="Q6906" s="813"/>
      <c r="R6906" s="870"/>
    </row>
    <row r="6907" spans="12:18" x14ac:dyDescent="0.2">
      <c r="L6907" s="869"/>
      <c r="M6907" s="813"/>
      <c r="N6907" s="870"/>
      <c r="O6907" s="902"/>
      <c r="P6907" s="869"/>
      <c r="Q6907" s="813"/>
      <c r="R6907" s="870"/>
    </row>
    <row r="6908" spans="12:18" x14ac:dyDescent="0.2">
      <c r="L6908" s="869"/>
      <c r="M6908" s="813"/>
      <c r="N6908" s="870"/>
      <c r="O6908" s="902"/>
      <c r="P6908" s="869"/>
      <c r="Q6908" s="813"/>
      <c r="R6908" s="870"/>
    </row>
    <row r="6909" spans="12:18" x14ac:dyDescent="0.2">
      <c r="L6909" s="869"/>
      <c r="M6909" s="813"/>
      <c r="N6909" s="870"/>
      <c r="O6909" s="902"/>
      <c r="P6909" s="869"/>
      <c r="Q6909" s="813"/>
      <c r="R6909" s="870"/>
    </row>
    <row r="6910" spans="12:18" x14ac:dyDescent="0.2">
      <c r="L6910" s="869"/>
      <c r="M6910" s="813"/>
      <c r="N6910" s="870"/>
      <c r="O6910" s="902"/>
      <c r="P6910" s="869"/>
      <c r="Q6910" s="813"/>
      <c r="R6910" s="870"/>
    </row>
    <row r="6911" spans="12:18" x14ac:dyDescent="0.2">
      <c r="L6911" s="869"/>
      <c r="M6911" s="813"/>
      <c r="N6911" s="870"/>
      <c r="O6911" s="902"/>
      <c r="P6911" s="869"/>
      <c r="Q6911" s="813"/>
      <c r="R6911" s="870"/>
    </row>
    <row r="6912" spans="12:18" x14ac:dyDescent="0.2">
      <c r="L6912" s="869"/>
      <c r="M6912" s="813"/>
      <c r="N6912" s="870"/>
      <c r="O6912" s="902"/>
      <c r="P6912" s="869"/>
      <c r="Q6912" s="813"/>
      <c r="R6912" s="870"/>
    </row>
    <row r="6913" spans="12:18" x14ac:dyDescent="0.2">
      <c r="L6913" s="869"/>
      <c r="M6913" s="813"/>
      <c r="N6913" s="870"/>
      <c r="O6913" s="902"/>
      <c r="P6913" s="869"/>
      <c r="Q6913" s="813"/>
      <c r="R6913" s="870"/>
    </row>
    <row r="6914" spans="12:18" x14ac:dyDescent="0.2">
      <c r="L6914" s="869"/>
      <c r="M6914" s="813"/>
      <c r="N6914" s="870"/>
      <c r="O6914" s="902"/>
      <c r="P6914" s="869"/>
      <c r="Q6914" s="813"/>
      <c r="R6914" s="870"/>
    </row>
    <row r="6915" spans="12:18" x14ac:dyDescent="0.2">
      <c r="L6915" s="869"/>
      <c r="M6915" s="813"/>
      <c r="N6915" s="870"/>
      <c r="O6915" s="902"/>
      <c r="P6915" s="869"/>
      <c r="Q6915" s="813"/>
      <c r="R6915" s="870"/>
    </row>
    <row r="6916" spans="12:18" x14ac:dyDescent="0.2">
      <c r="L6916" s="869"/>
      <c r="M6916" s="813"/>
      <c r="N6916" s="870"/>
      <c r="O6916" s="902"/>
      <c r="P6916" s="869"/>
      <c r="Q6916" s="813"/>
      <c r="R6916" s="870"/>
    </row>
    <row r="6917" spans="12:18" x14ac:dyDescent="0.2">
      <c r="L6917" s="869"/>
      <c r="M6917" s="813"/>
      <c r="N6917" s="870"/>
      <c r="O6917" s="902"/>
      <c r="P6917" s="869"/>
      <c r="Q6917" s="813"/>
      <c r="R6917" s="870"/>
    </row>
    <row r="6918" spans="12:18" x14ac:dyDescent="0.2">
      <c r="L6918" s="869"/>
      <c r="M6918" s="813"/>
      <c r="N6918" s="870"/>
      <c r="O6918" s="902"/>
      <c r="P6918" s="869"/>
      <c r="Q6918" s="813"/>
      <c r="R6918" s="870"/>
    </row>
    <row r="6919" spans="12:18" x14ac:dyDescent="0.2">
      <c r="L6919" s="869"/>
      <c r="M6919" s="813"/>
      <c r="N6919" s="870"/>
      <c r="O6919" s="902"/>
      <c r="P6919" s="869"/>
      <c r="Q6919" s="813"/>
      <c r="R6919" s="870"/>
    </row>
    <row r="6920" spans="12:18" x14ac:dyDescent="0.2">
      <c r="L6920" s="869"/>
      <c r="M6920" s="813"/>
      <c r="N6920" s="870"/>
      <c r="O6920" s="902"/>
      <c r="P6920" s="869"/>
      <c r="Q6920" s="813"/>
      <c r="R6920" s="870"/>
    </row>
    <row r="6921" spans="12:18" x14ac:dyDescent="0.2">
      <c r="L6921" s="869"/>
      <c r="M6921" s="813"/>
      <c r="N6921" s="870"/>
      <c r="O6921" s="902"/>
      <c r="P6921" s="869"/>
      <c r="Q6921" s="813"/>
      <c r="R6921" s="870"/>
    </row>
    <row r="6922" spans="12:18" x14ac:dyDescent="0.2">
      <c r="L6922" s="869"/>
      <c r="M6922" s="813"/>
      <c r="N6922" s="870"/>
      <c r="O6922" s="902"/>
      <c r="P6922" s="869"/>
      <c r="Q6922" s="813"/>
      <c r="R6922" s="870"/>
    </row>
    <row r="6923" spans="12:18" x14ac:dyDescent="0.2">
      <c r="L6923" s="869"/>
      <c r="M6923" s="813"/>
      <c r="N6923" s="870"/>
      <c r="O6923" s="902"/>
      <c r="P6923" s="869"/>
      <c r="Q6923" s="813"/>
      <c r="R6923" s="870"/>
    </row>
    <row r="6924" spans="12:18" x14ac:dyDescent="0.2">
      <c r="L6924" s="869"/>
      <c r="M6924" s="813"/>
      <c r="N6924" s="870"/>
      <c r="O6924" s="902"/>
      <c r="P6924" s="869"/>
      <c r="Q6924" s="813"/>
      <c r="R6924" s="870"/>
    </row>
    <row r="6925" spans="12:18" x14ac:dyDescent="0.2">
      <c r="L6925" s="869"/>
      <c r="M6925" s="813"/>
      <c r="N6925" s="870"/>
      <c r="O6925" s="902"/>
      <c r="P6925" s="869"/>
      <c r="Q6925" s="813"/>
      <c r="R6925" s="870"/>
    </row>
    <row r="6926" spans="12:18" x14ac:dyDescent="0.2">
      <c r="L6926" s="869"/>
      <c r="M6926" s="813"/>
      <c r="N6926" s="870"/>
      <c r="O6926" s="902"/>
      <c r="P6926" s="869"/>
      <c r="Q6926" s="813"/>
      <c r="R6926" s="870"/>
    </row>
    <row r="6927" spans="12:18" x14ac:dyDescent="0.2">
      <c r="L6927" s="869"/>
      <c r="M6927" s="813"/>
      <c r="N6927" s="870"/>
      <c r="O6927" s="902"/>
      <c r="P6927" s="869"/>
      <c r="Q6927" s="813"/>
      <c r="R6927" s="870"/>
    </row>
    <row r="6928" spans="12:18" x14ac:dyDescent="0.2">
      <c r="L6928" s="869"/>
      <c r="M6928" s="813"/>
      <c r="N6928" s="870"/>
      <c r="O6928" s="902"/>
      <c r="P6928" s="869"/>
      <c r="Q6928" s="813"/>
      <c r="R6928" s="870"/>
    </row>
    <row r="6929" spans="12:18" x14ac:dyDescent="0.2">
      <c r="L6929" s="869"/>
      <c r="M6929" s="813"/>
      <c r="N6929" s="870"/>
      <c r="O6929" s="902"/>
      <c r="P6929" s="869"/>
      <c r="Q6929" s="813"/>
      <c r="R6929" s="870"/>
    </row>
    <row r="6930" spans="12:18" x14ac:dyDescent="0.2">
      <c r="L6930" s="869"/>
      <c r="M6930" s="813"/>
      <c r="N6930" s="870"/>
      <c r="O6930" s="902"/>
      <c r="P6930" s="869"/>
      <c r="Q6930" s="813"/>
      <c r="R6930" s="870"/>
    </row>
    <row r="6931" spans="12:18" x14ac:dyDescent="0.2">
      <c r="L6931" s="869"/>
      <c r="M6931" s="813"/>
      <c r="N6931" s="870"/>
      <c r="O6931" s="902"/>
      <c r="P6931" s="869"/>
      <c r="Q6931" s="813"/>
      <c r="R6931" s="870"/>
    </row>
    <row r="6932" spans="12:18" x14ac:dyDescent="0.2">
      <c r="L6932" s="869"/>
      <c r="M6932" s="813"/>
      <c r="N6932" s="870"/>
      <c r="O6932" s="902"/>
      <c r="P6932" s="869"/>
      <c r="Q6932" s="813"/>
      <c r="R6932" s="870"/>
    </row>
    <row r="6933" spans="12:18" x14ac:dyDescent="0.2">
      <c r="L6933" s="869"/>
      <c r="M6933" s="813"/>
      <c r="N6933" s="870"/>
      <c r="O6933" s="902"/>
      <c r="P6933" s="869"/>
      <c r="Q6933" s="813"/>
      <c r="R6933" s="870"/>
    </row>
    <row r="6934" spans="12:18" x14ac:dyDescent="0.2">
      <c r="L6934" s="869"/>
      <c r="M6934" s="813"/>
      <c r="N6934" s="870"/>
      <c r="O6934" s="902"/>
      <c r="P6934" s="869"/>
      <c r="Q6934" s="813"/>
      <c r="R6934" s="870"/>
    </row>
    <row r="6935" spans="12:18" x14ac:dyDescent="0.2">
      <c r="L6935" s="869"/>
      <c r="M6935" s="813"/>
      <c r="N6935" s="870"/>
      <c r="O6935" s="902"/>
      <c r="P6935" s="869"/>
      <c r="Q6935" s="813"/>
      <c r="R6935" s="870"/>
    </row>
    <row r="6936" spans="12:18" x14ac:dyDescent="0.2">
      <c r="L6936" s="869"/>
      <c r="M6936" s="813"/>
      <c r="N6936" s="870"/>
      <c r="O6936" s="902"/>
      <c r="P6936" s="869"/>
      <c r="Q6936" s="813"/>
      <c r="R6936" s="870"/>
    </row>
    <row r="6937" spans="12:18" x14ac:dyDescent="0.2">
      <c r="L6937" s="869"/>
      <c r="M6937" s="813"/>
      <c r="N6937" s="870"/>
      <c r="O6937" s="902"/>
      <c r="P6937" s="869"/>
      <c r="Q6937" s="813"/>
      <c r="R6937" s="870"/>
    </row>
    <row r="6938" spans="12:18" x14ac:dyDescent="0.2">
      <c r="L6938" s="869"/>
      <c r="M6938" s="813"/>
      <c r="N6938" s="870"/>
      <c r="O6938" s="902"/>
      <c r="P6938" s="869"/>
      <c r="Q6938" s="813"/>
      <c r="R6938" s="870"/>
    </row>
    <row r="6939" spans="12:18" x14ac:dyDescent="0.2">
      <c r="L6939" s="869"/>
      <c r="M6939" s="813"/>
      <c r="N6939" s="870"/>
      <c r="O6939" s="902"/>
      <c r="P6939" s="869"/>
      <c r="Q6939" s="813"/>
      <c r="R6939" s="870"/>
    </row>
    <row r="6940" spans="12:18" x14ac:dyDescent="0.2">
      <c r="L6940" s="869"/>
      <c r="M6940" s="813"/>
      <c r="N6940" s="870"/>
      <c r="O6940" s="902"/>
      <c r="P6940" s="869"/>
      <c r="Q6940" s="813"/>
      <c r="R6940" s="870"/>
    </row>
    <row r="6941" spans="12:18" x14ac:dyDescent="0.2">
      <c r="L6941" s="869"/>
      <c r="M6941" s="813"/>
      <c r="N6941" s="870"/>
      <c r="O6941" s="902"/>
      <c r="P6941" s="869"/>
      <c r="Q6941" s="813"/>
      <c r="R6941" s="870"/>
    </row>
    <row r="6942" spans="12:18" x14ac:dyDescent="0.2">
      <c r="L6942" s="869"/>
      <c r="M6942" s="813"/>
      <c r="N6942" s="870"/>
      <c r="O6942" s="902"/>
      <c r="P6942" s="869"/>
      <c r="Q6942" s="813"/>
      <c r="R6942" s="870"/>
    </row>
    <row r="6943" spans="12:18" x14ac:dyDescent="0.2">
      <c r="L6943" s="869"/>
      <c r="M6943" s="813"/>
      <c r="N6943" s="870"/>
      <c r="O6943" s="902"/>
      <c r="P6943" s="869"/>
      <c r="Q6943" s="813"/>
      <c r="R6943" s="870"/>
    </row>
    <row r="6944" spans="12:18" x14ac:dyDescent="0.2">
      <c r="L6944" s="869"/>
      <c r="M6944" s="813"/>
      <c r="N6944" s="870"/>
      <c r="O6944" s="902"/>
      <c r="P6944" s="869"/>
      <c r="Q6944" s="813"/>
      <c r="R6944" s="870"/>
    </row>
    <row r="6945" spans="12:18" x14ac:dyDescent="0.2">
      <c r="L6945" s="869"/>
      <c r="M6945" s="813"/>
      <c r="N6945" s="870"/>
      <c r="O6945" s="902"/>
      <c r="P6945" s="869"/>
      <c r="Q6945" s="813"/>
      <c r="R6945" s="870"/>
    </row>
    <row r="6946" spans="12:18" x14ac:dyDescent="0.2">
      <c r="L6946" s="869"/>
      <c r="M6946" s="813"/>
      <c r="N6946" s="870"/>
      <c r="O6946" s="902"/>
      <c r="P6946" s="869"/>
      <c r="Q6946" s="813"/>
      <c r="R6946" s="870"/>
    </row>
    <row r="6947" spans="12:18" x14ac:dyDescent="0.2">
      <c r="L6947" s="869"/>
      <c r="M6947" s="813"/>
      <c r="N6947" s="870"/>
      <c r="O6947" s="902"/>
      <c r="P6947" s="869"/>
      <c r="Q6947" s="813"/>
      <c r="R6947" s="870"/>
    </row>
    <row r="6948" spans="12:18" x14ac:dyDescent="0.2">
      <c r="L6948" s="869"/>
      <c r="M6948" s="813"/>
      <c r="N6948" s="870"/>
      <c r="O6948" s="902"/>
      <c r="P6948" s="869"/>
      <c r="Q6948" s="813"/>
      <c r="R6948" s="870"/>
    </row>
    <row r="6949" spans="12:18" x14ac:dyDescent="0.2">
      <c r="L6949" s="869"/>
      <c r="M6949" s="813"/>
      <c r="N6949" s="870"/>
      <c r="O6949" s="902"/>
      <c r="P6949" s="869"/>
      <c r="Q6949" s="813"/>
      <c r="R6949" s="870"/>
    </row>
    <row r="6950" spans="12:18" x14ac:dyDescent="0.2">
      <c r="L6950" s="869"/>
      <c r="M6950" s="813"/>
      <c r="N6950" s="870"/>
      <c r="O6950" s="902"/>
      <c r="P6950" s="869"/>
      <c r="Q6950" s="813"/>
      <c r="R6950" s="870"/>
    </row>
    <row r="6951" spans="12:18" x14ac:dyDescent="0.2">
      <c r="L6951" s="869"/>
      <c r="M6951" s="813"/>
      <c r="N6951" s="870"/>
      <c r="O6951" s="902"/>
      <c r="P6951" s="869"/>
      <c r="Q6951" s="813"/>
      <c r="R6951" s="870"/>
    </row>
    <row r="6952" spans="12:18" x14ac:dyDescent="0.2">
      <c r="L6952" s="869"/>
      <c r="M6952" s="813"/>
      <c r="N6952" s="870"/>
      <c r="O6952" s="902"/>
      <c r="P6952" s="869"/>
      <c r="Q6952" s="813"/>
      <c r="R6952" s="870"/>
    </row>
    <row r="6953" spans="12:18" x14ac:dyDescent="0.2">
      <c r="L6953" s="869"/>
      <c r="M6953" s="813"/>
      <c r="N6953" s="870"/>
      <c r="O6953" s="902"/>
      <c r="P6953" s="869"/>
      <c r="Q6953" s="813"/>
      <c r="R6953" s="870"/>
    </row>
    <row r="6954" spans="12:18" x14ac:dyDescent="0.2">
      <c r="L6954" s="869"/>
      <c r="M6954" s="813"/>
      <c r="N6954" s="870"/>
      <c r="O6954" s="902"/>
      <c r="P6954" s="869"/>
      <c r="Q6954" s="813"/>
      <c r="R6954" s="870"/>
    </row>
    <row r="6955" spans="12:18" x14ac:dyDescent="0.2">
      <c r="L6955" s="869"/>
      <c r="M6955" s="813"/>
      <c r="N6955" s="870"/>
      <c r="O6955" s="902"/>
      <c r="P6955" s="869"/>
      <c r="Q6955" s="813"/>
      <c r="R6955" s="870"/>
    </row>
    <row r="6956" spans="12:18" x14ac:dyDescent="0.2">
      <c r="L6956" s="869"/>
      <c r="M6956" s="813"/>
      <c r="N6956" s="870"/>
      <c r="O6956" s="902"/>
      <c r="P6956" s="869"/>
      <c r="Q6956" s="813"/>
      <c r="R6956" s="870"/>
    </row>
    <row r="6957" spans="12:18" x14ac:dyDescent="0.2">
      <c r="L6957" s="869"/>
      <c r="M6957" s="813"/>
      <c r="N6957" s="870"/>
      <c r="O6957" s="902"/>
      <c r="P6957" s="869"/>
      <c r="Q6957" s="813"/>
      <c r="R6957" s="870"/>
    </row>
    <row r="6958" spans="12:18" x14ac:dyDescent="0.2">
      <c r="L6958" s="869"/>
      <c r="M6958" s="813"/>
      <c r="N6958" s="870"/>
      <c r="O6958" s="902"/>
      <c r="P6958" s="869"/>
      <c r="Q6958" s="813"/>
      <c r="R6958" s="870"/>
    </row>
    <row r="6959" spans="12:18" x14ac:dyDescent="0.2">
      <c r="L6959" s="869"/>
      <c r="M6959" s="813"/>
      <c r="N6959" s="870"/>
      <c r="O6959" s="902"/>
      <c r="P6959" s="869"/>
      <c r="Q6959" s="813"/>
      <c r="R6959" s="870"/>
    </row>
    <row r="6960" spans="12:18" x14ac:dyDescent="0.2">
      <c r="L6960" s="869"/>
      <c r="M6960" s="813"/>
      <c r="N6960" s="870"/>
      <c r="O6960" s="902"/>
      <c r="P6960" s="869"/>
      <c r="Q6960" s="813"/>
      <c r="R6960" s="870"/>
    </row>
    <row r="6961" spans="12:18" x14ac:dyDescent="0.2">
      <c r="L6961" s="869"/>
      <c r="M6961" s="813"/>
      <c r="N6961" s="870"/>
      <c r="O6961" s="902"/>
      <c r="P6961" s="869"/>
      <c r="Q6961" s="813"/>
      <c r="R6961" s="870"/>
    </row>
    <row r="6962" spans="12:18" x14ac:dyDescent="0.2">
      <c r="L6962" s="869"/>
      <c r="M6962" s="813"/>
      <c r="N6962" s="870"/>
      <c r="O6962" s="902"/>
      <c r="P6962" s="869"/>
      <c r="Q6962" s="813"/>
      <c r="R6962" s="870"/>
    </row>
    <row r="6963" spans="12:18" x14ac:dyDescent="0.2">
      <c r="L6963" s="869"/>
      <c r="M6963" s="813"/>
      <c r="N6963" s="870"/>
      <c r="O6963" s="902"/>
      <c r="P6963" s="869"/>
      <c r="Q6963" s="813"/>
      <c r="R6963" s="870"/>
    </row>
    <row r="6964" spans="12:18" x14ac:dyDescent="0.2">
      <c r="L6964" s="869"/>
      <c r="M6964" s="813"/>
      <c r="N6964" s="870"/>
      <c r="O6964" s="902"/>
      <c r="P6964" s="869"/>
      <c r="Q6964" s="813"/>
      <c r="R6964" s="870"/>
    </row>
    <row r="6965" spans="12:18" x14ac:dyDescent="0.2">
      <c r="L6965" s="869"/>
      <c r="M6965" s="813"/>
      <c r="N6965" s="870"/>
      <c r="O6965" s="902"/>
      <c r="P6965" s="869"/>
      <c r="Q6965" s="813"/>
      <c r="R6965" s="870"/>
    </row>
    <row r="6966" spans="12:18" x14ac:dyDescent="0.2">
      <c r="L6966" s="869"/>
      <c r="M6966" s="813"/>
      <c r="N6966" s="870"/>
      <c r="O6966" s="902"/>
      <c r="P6966" s="869"/>
      <c r="Q6966" s="813"/>
      <c r="R6966" s="870"/>
    </row>
    <row r="6967" spans="12:18" x14ac:dyDescent="0.2">
      <c r="L6967" s="869"/>
      <c r="M6967" s="813"/>
      <c r="N6967" s="870"/>
      <c r="O6967" s="902"/>
      <c r="P6967" s="869"/>
      <c r="Q6967" s="813"/>
      <c r="R6967" s="870"/>
    </row>
    <row r="6968" spans="12:18" x14ac:dyDescent="0.2">
      <c r="L6968" s="869"/>
      <c r="M6968" s="813"/>
      <c r="N6968" s="870"/>
      <c r="O6968" s="902"/>
      <c r="P6968" s="869"/>
      <c r="Q6968" s="813"/>
      <c r="R6968" s="870"/>
    </row>
    <row r="6969" spans="12:18" x14ac:dyDescent="0.2">
      <c r="L6969" s="869"/>
      <c r="M6969" s="813"/>
      <c r="N6969" s="870"/>
      <c r="O6969" s="902"/>
      <c r="P6969" s="869"/>
      <c r="Q6969" s="813"/>
      <c r="R6969" s="870"/>
    </row>
    <row r="6970" spans="12:18" x14ac:dyDescent="0.2">
      <c r="L6970" s="869"/>
      <c r="M6970" s="813"/>
      <c r="N6970" s="870"/>
      <c r="O6970" s="902"/>
      <c r="P6970" s="869"/>
      <c r="Q6970" s="813"/>
      <c r="R6970" s="870"/>
    </row>
    <row r="6971" spans="12:18" x14ac:dyDescent="0.2">
      <c r="L6971" s="869"/>
      <c r="M6971" s="813"/>
      <c r="N6971" s="870"/>
      <c r="O6971" s="902"/>
      <c r="P6971" s="869"/>
      <c r="Q6971" s="813"/>
      <c r="R6971" s="870"/>
    </row>
    <row r="6972" spans="12:18" x14ac:dyDescent="0.2">
      <c r="L6972" s="869"/>
      <c r="M6972" s="813"/>
      <c r="N6972" s="870"/>
      <c r="O6972" s="902"/>
      <c r="P6972" s="869"/>
      <c r="Q6972" s="813"/>
      <c r="R6972" s="870"/>
    </row>
    <row r="6973" spans="12:18" x14ac:dyDescent="0.2">
      <c r="L6973" s="869"/>
      <c r="M6973" s="813"/>
      <c r="N6973" s="870"/>
      <c r="O6973" s="902"/>
      <c r="P6973" s="869"/>
      <c r="Q6973" s="813"/>
      <c r="R6973" s="870"/>
    </row>
    <row r="6974" spans="12:18" x14ac:dyDescent="0.2">
      <c r="L6974" s="869"/>
      <c r="M6974" s="813"/>
      <c r="N6974" s="870"/>
      <c r="O6974" s="902"/>
      <c r="P6974" s="869"/>
      <c r="Q6974" s="813"/>
      <c r="R6974" s="870"/>
    </row>
    <row r="6975" spans="12:18" x14ac:dyDescent="0.2">
      <c r="L6975" s="869"/>
      <c r="M6975" s="813"/>
      <c r="N6975" s="870"/>
      <c r="O6975" s="902"/>
      <c r="P6975" s="869"/>
      <c r="Q6975" s="813"/>
      <c r="R6975" s="870"/>
    </row>
    <row r="6976" spans="12:18" x14ac:dyDescent="0.2">
      <c r="L6976" s="869"/>
      <c r="M6976" s="813"/>
      <c r="N6976" s="870"/>
      <c r="O6976" s="902"/>
      <c r="P6976" s="869"/>
      <c r="Q6976" s="813"/>
      <c r="R6976" s="870"/>
    </row>
    <row r="6977" spans="12:18" x14ac:dyDescent="0.2">
      <c r="L6977" s="869"/>
      <c r="M6977" s="813"/>
      <c r="N6977" s="870"/>
      <c r="O6977" s="902"/>
      <c r="P6977" s="869"/>
      <c r="Q6977" s="813"/>
      <c r="R6977" s="870"/>
    </row>
    <row r="6978" spans="12:18" x14ac:dyDescent="0.2">
      <c r="L6978" s="869"/>
      <c r="M6978" s="813"/>
      <c r="N6978" s="870"/>
      <c r="O6978" s="902"/>
      <c r="P6978" s="869"/>
      <c r="Q6978" s="813"/>
      <c r="R6978" s="870"/>
    </row>
    <row r="6979" spans="12:18" x14ac:dyDescent="0.2">
      <c r="L6979" s="869"/>
      <c r="M6979" s="813"/>
      <c r="N6979" s="870"/>
      <c r="O6979" s="902"/>
      <c r="P6979" s="869"/>
      <c r="Q6979" s="813"/>
      <c r="R6979" s="870"/>
    </row>
    <row r="6980" spans="12:18" x14ac:dyDescent="0.2">
      <c r="L6980" s="869"/>
      <c r="M6980" s="813"/>
      <c r="N6980" s="870"/>
      <c r="O6980" s="902"/>
      <c r="P6980" s="869"/>
      <c r="Q6980" s="813"/>
      <c r="R6980" s="870"/>
    </row>
    <row r="6981" spans="12:18" x14ac:dyDescent="0.2">
      <c r="L6981" s="869"/>
      <c r="M6981" s="813"/>
      <c r="N6981" s="870"/>
      <c r="O6981" s="902"/>
      <c r="P6981" s="869"/>
      <c r="Q6981" s="813"/>
      <c r="R6981" s="870"/>
    </row>
    <row r="6982" spans="12:18" x14ac:dyDescent="0.2">
      <c r="L6982" s="869"/>
      <c r="M6982" s="813"/>
      <c r="N6982" s="870"/>
      <c r="O6982" s="902"/>
      <c r="P6982" s="869"/>
      <c r="Q6982" s="813"/>
      <c r="R6982" s="870"/>
    </row>
    <row r="6983" spans="12:18" x14ac:dyDescent="0.2">
      <c r="L6983" s="869"/>
      <c r="M6983" s="813"/>
      <c r="N6983" s="870"/>
      <c r="O6983" s="902"/>
      <c r="P6983" s="869"/>
      <c r="Q6983" s="813"/>
      <c r="R6983" s="870"/>
    </row>
    <row r="6984" spans="12:18" x14ac:dyDescent="0.2">
      <c r="L6984" s="869"/>
      <c r="M6984" s="813"/>
      <c r="N6984" s="870"/>
      <c r="O6984" s="902"/>
      <c r="P6984" s="869"/>
      <c r="Q6984" s="813"/>
      <c r="R6984" s="870"/>
    </row>
    <row r="6985" spans="12:18" x14ac:dyDescent="0.2">
      <c r="L6985" s="869"/>
      <c r="M6985" s="813"/>
      <c r="N6985" s="870"/>
      <c r="O6985" s="902"/>
      <c r="P6985" s="869"/>
      <c r="Q6985" s="813"/>
      <c r="R6985" s="870"/>
    </row>
    <row r="6986" spans="12:18" x14ac:dyDescent="0.2">
      <c r="L6986" s="869"/>
      <c r="M6986" s="813"/>
      <c r="N6986" s="870"/>
      <c r="O6986" s="902"/>
      <c r="P6986" s="869"/>
      <c r="Q6986" s="813"/>
      <c r="R6986" s="870"/>
    </row>
    <row r="6987" spans="12:18" x14ac:dyDescent="0.2">
      <c r="L6987" s="869"/>
      <c r="M6987" s="813"/>
      <c r="N6987" s="870"/>
      <c r="O6987" s="902"/>
      <c r="P6987" s="869"/>
      <c r="Q6987" s="813"/>
      <c r="R6987" s="870"/>
    </row>
    <row r="6988" spans="12:18" x14ac:dyDescent="0.2">
      <c r="L6988" s="869"/>
      <c r="M6988" s="813"/>
      <c r="N6988" s="870"/>
      <c r="O6988" s="902"/>
      <c r="P6988" s="869"/>
      <c r="Q6988" s="813"/>
      <c r="R6988" s="870"/>
    </row>
    <row r="6989" spans="12:18" x14ac:dyDescent="0.2">
      <c r="L6989" s="869"/>
      <c r="M6989" s="813"/>
      <c r="N6989" s="870"/>
      <c r="O6989" s="902"/>
      <c r="P6989" s="869"/>
      <c r="Q6989" s="813"/>
      <c r="R6989" s="870"/>
    </row>
    <row r="6990" spans="12:18" x14ac:dyDescent="0.2">
      <c r="L6990" s="869"/>
      <c r="M6990" s="813"/>
      <c r="N6990" s="870"/>
      <c r="O6990" s="902"/>
      <c r="P6990" s="869"/>
      <c r="Q6990" s="813"/>
      <c r="R6990" s="870"/>
    </row>
    <row r="6991" spans="12:18" x14ac:dyDescent="0.2">
      <c r="L6991" s="869"/>
      <c r="M6991" s="813"/>
      <c r="N6991" s="870"/>
      <c r="O6991" s="902"/>
      <c r="P6991" s="869"/>
      <c r="Q6991" s="813"/>
      <c r="R6991" s="870"/>
    </row>
    <row r="6992" spans="12:18" x14ac:dyDescent="0.2">
      <c r="L6992" s="869"/>
      <c r="M6992" s="813"/>
      <c r="N6992" s="870"/>
      <c r="O6992" s="902"/>
      <c r="P6992" s="869"/>
      <c r="Q6992" s="813"/>
      <c r="R6992" s="870"/>
    </row>
    <row r="6993" spans="12:18" x14ac:dyDescent="0.2">
      <c r="L6993" s="869"/>
      <c r="M6993" s="813"/>
      <c r="N6993" s="870"/>
      <c r="O6993" s="902"/>
      <c r="P6993" s="869"/>
      <c r="Q6993" s="813"/>
      <c r="R6993" s="870"/>
    </row>
    <row r="6994" spans="12:18" x14ac:dyDescent="0.2">
      <c r="L6994" s="869"/>
      <c r="M6994" s="813"/>
      <c r="N6994" s="870"/>
      <c r="O6994" s="902"/>
      <c r="P6994" s="869"/>
      <c r="Q6994" s="813"/>
      <c r="R6994" s="870"/>
    </row>
    <row r="6995" spans="12:18" x14ac:dyDescent="0.2">
      <c r="L6995" s="869"/>
      <c r="M6995" s="813"/>
      <c r="N6995" s="870"/>
      <c r="O6995" s="902"/>
      <c r="P6995" s="869"/>
      <c r="Q6995" s="813"/>
      <c r="R6995" s="870"/>
    </row>
    <row r="6996" spans="12:18" x14ac:dyDescent="0.2">
      <c r="L6996" s="869"/>
      <c r="M6996" s="813"/>
      <c r="N6996" s="870"/>
      <c r="O6996" s="902"/>
      <c r="P6996" s="869"/>
      <c r="Q6996" s="813"/>
      <c r="R6996" s="870"/>
    </row>
    <row r="6997" spans="12:18" x14ac:dyDescent="0.2">
      <c r="L6997" s="869"/>
      <c r="M6997" s="813"/>
      <c r="N6997" s="870"/>
      <c r="O6997" s="902"/>
      <c r="P6997" s="869"/>
      <c r="Q6997" s="813"/>
      <c r="R6997" s="870"/>
    </row>
    <row r="6998" spans="12:18" x14ac:dyDescent="0.2">
      <c r="L6998" s="869"/>
      <c r="M6998" s="813"/>
      <c r="N6998" s="870"/>
      <c r="O6998" s="902"/>
      <c r="P6998" s="869"/>
      <c r="Q6998" s="813"/>
      <c r="R6998" s="870"/>
    </row>
    <row r="6999" spans="12:18" x14ac:dyDescent="0.2">
      <c r="L6999" s="869"/>
      <c r="M6999" s="813"/>
      <c r="N6999" s="870"/>
      <c r="O6999" s="902"/>
      <c r="P6999" s="869"/>
      <c r="Q6999" s="813"/>
      <c r="R6999" s="870"/>
    </row>
    <row r="7000" spans="12:18" x14ac:dyDescent="0.2">
      <c r="L7000" s="869"/>
      <c r="M7000" s="813"/>
      <c r="N7000" s="870"/>
      <c r="O7000" s="902"/>
      <c r="P7000" s="869"/>
      <c r="Q7000" s="813"/>
      <c r="R7000" s="870"/>
    </row>
    <row r="7001" spans="12:18" x14ac:dyDescent="0.2">
      <c r="L7001" s="869"/>
      <c r="M7001" s="813"/>
      <c r="N7001" s="870"/>
      <c r="O7001" s="902"/>
      <c r="P7001" s="869"/>
      <c r="Q7001" s="813"/>
      <c r="R7001" s="870"/>
    </row>
    <row r="7002" spans="12:18" x14ac:dyDescent="0.2">
      <c r="L7002" s="869"/>
      <c r="M7002" s="813"/>
      <c r="N7002" s="870"/>
      <c r="O7002" s="902"/>
      <c r="P7002" s="869"/>
      <c r="Q7002" s="813"/>
      <c r="R7002" s="870"/>
    </row>
    <row r="7003" spans="12:18" x14ac:dyDescent="0.2">
      <c r="L7003" s="869"/>
      <c r="M7003" s="813"/>
      <c r="N7003" s="870"/>
      <c r="O7003" s="902"/>
      <c r="P7003" s="869"/>
      <c r="Q7003" s="813"/>
      <c r="R7003" s="870"/>
    </row>
    <row r="7004" spans="12:18" x14ac:dyDescent="0.2">
      <c r="L7004" s="869"/>
      <c r="M7004" s="813"/>
      <c r="N7004" s="870"/>
      <c r="O7004" s="902"/>
      <c r="P7004" s="869"/>
      <c r="Q7004" s="813"/>
      <c r="R7004" s="870"/>
    </row>
    <row r="7005" spans="12:18" x14ac:dyDescent="0.2">
      <c r="L7005" s="869"/>
      <c r="M7005" s="813"/>
      <c r="N7005" s="870"/>
      <c r="O7005" s="902"/>
      <c r="P7005" s="869"/>
      <c r="Q7005" s="813"/>
      <c r="R7005" s="870"/>
    </row>
    <row r="7006" spans="12:18" x14ac:dyDescent="0.2">
      <c r="L7006" s="869"/>
      <c r="M7006" s="813"/>
      <c r="N7006" s="870"/>
      <c r="O7006" s="902"/>
      <c r="P7006" s="869"/>
      <c r="Q7006" s="813"/>
      <c r="R7006" s="870"/>
    </row>
    <row r="7007" spans="12:18" x14ac:dyDescent="0.2">
      <c r="L7007" s="869"/>
      <c r="M7007" s="813"/>
      <c r="N7007" s="870"/>
      <c r="O7007" s="902"/>
      <c r="P7007" s="869"/>
      <c r="Q7007" s="813"/>
      <c r="R7007" s="870"/>
    </row>
    <row r="7008" spans="12:18" x14ac:dyDescent="0.2">
      <c r="L7008" s="869"/>
      <c r="M7008" s="813"/>
      <c r="N7008" s="870"/>
      <c r="O7008" s="902"/>
      <c r="P7008" s="869"/>
      <c r="Q7008" s="813"/>
      <c r="R7008" s="870"/>
    </row>
    <row r="7009" spans="12:18" x14ac:dyDescent="0.2">
      <c r="L7009" s="869"/>
      <c r="M7009" s="813"/>
      <c r="N7009" s="870"/>
      <c r="O7009" s="902"/>
      <c r="P7009" s="869"/>
      <c r="Q7009" s="813"/>
      <c r="R7009" s="870"/>
    </row>
    <row r="7010" spans="12:18" x14ac:dyDescent="0.2">
      <c r="L7010" s="869"/>
      <c r="M7010" s="813"/>
      <c r="N7010" s="870"/>
      <c r="O7010" s="902"/>
      <c r="P7010" s="869"/>
      <c r="Q7010" s="813"/>
      <c r="R7010" s="870"/>
    </row>
    <row r="7011" spans="12:18" x14ac:dyDescent="0.2">
      <c r="L7011" s="869"/>
      <c r="M7011" s="813"/>
      <c r="N7011" s="870"/>
      <c r="O7011" s="902"/>
      <c r="P7011" s="869"/>
      <c r="Q7011" s="813"/>
      <c r="R7011" s="870"/>
    </row>
    <row r="7012" spans="12:18" x14ac:dyDescent="0.2">
      <c r="L7012" s="869"/>
      <c r="M7012" s="813"/>
      <c r="N7012" s="870"/>
      <c r="O7012" s="902"/>
      <c r="P7012" s="869"/>
      <c r="Q7012" s="813"/>
      <c r="R7012" s="870"/>
    </row>
    <row r="7013" spans="12:18" x14ac:dyDescent="0.2">
      <c r="L7013" s="869"/>
      <c r="M7013" s="813"/>
      <c r="N7013" s="870"/>
      <c r="O7013" s="902"/>
      <c r="P7013" s="869"/>
      <c r="Q7013" s="813"/>
      <c r="R7013" s="870"/>
    </row>
    <row r="7014" spans="12:18" x14ac:dyDescent="0.2">
      <c r="L7014" s="869"/>
      <c r="M7014" s="813"/>
      <c r="N7014" s="870"/>
      <c r="O7014" s="902"/>
      <c r="P7014" s="869"/>
      <c r="Q7014" s="813"/>
      <c r="R7014" s="870"/>
    </row>
    <row r="7015" spans="12:18" x14ac:dyDescent="0.2">
      <c r="L7015" s="869"/>
      <c r="M7015" s="813"/>
      <c r="N7015" s="870"/>
      <c r="O7015" s="902"/>
      <c r="P7015" s="869"/>
      <c r="Q7015" s="813"/>
      <c r="R7015" s="870"/>
    </row>
    <row r="7016" spans="12:18" x14ac:dyDescent="0.2">
      <c r="L7016" s="869"/>
      <c r="M7016" s="813"/>
      <c r="N7016" s="870"/>
      <c r="O7016" s="902"/>
      <c r="P7016" s="869"/>
      <c r="Q7016" s="813"/>
      <c r="R7016" s="870"/>
    </row>
    <row r="7017" spans="12:18" x14ac:dyDescent="0.2">
      <c r="L7017" s="869"/>
      <c r="M7017" s="813"/>
      <c r="N7017" s="870"/>
      <c r="O7017" s="902"/>
      <c r="P7017" s="869"/>
      <c r="Q7017" s="813"/>
      <c r="R7017" s="870"/>
    </row>
    <row r="7018" spans="12:18" x14ac:dyDescent="0.2">
      <c r="L7018" s="869"/>
      <c r="M7018" s="813"/>
      <c r="N7018" s="870"/>
      <c r="O7018" s="902"/>
      <c r="P7018" s="869"/>
      <c r="Q7018" s="813"/>
      <c r="R7018" s="870"/>
    </row>
    <row r="7019" spans="12:18" x14ac:dyDescent="0.2">
      <c r="L7019" s="869"/>
      <c r="M7019" s="813"/>
      <c r="N7019" s="870"/>
      <c r="O7019" s="902"/>
      <c r="P7019" s="869"/>
      <c r="Q7019" s="813"/>
      <c r="R7019" s="870"/>
    </row>
    <row r="7020" spans="12:18" x14ac:dyDescent="0.2">
      <c r="L7020" s="869"/>
      <c r="M7020" s="813"/>
      <c r="N7020" s="870"/>
      <c r="O7020" s="902"/>
      <c r="P7020" s="869"/>
      <c r="Q7020" s="813"/>
      <c r="R7020" s="870"/>
    </row>
    <row r="7021" spans="12:18" x14ac:dyDescent="0.2">
      <c r="L7021" s="869"/>
      <c r="M7021" s="813"/>
      <c r="N7021" s="870"/>
      <c r="O7021" s="902"/>
      <c r="P7021" s="869"/>
      <c r="Q7021" s="813"/>
      <c r="R7021" s="870"/>
    </row>
    <row r="7022" spans="12:18" x14ac:dyDescent="0.2">
      <c r="L7022" s="869"/>
      <c r="M7022" s="813"/>
      <c r="N7022" s="870"/>
      <c r="O7022" s="902"/>
      <c r="P7022" s="869"/>
      <c r="Q7022" s="813"/>
      <c r="R7022" s="870"/>
    </row>
    <row r="7023" spans="12:18" x14ac:dyDescent="0.2">
      <c r="L7023" s="869"/>
      <c r="M7023" s="813"/>
      <c r="N7023" s="870"/>
      <c r="O7023" s="902"/>
      <c r="P7023" s="869"/>
      <c r="Q7023" s="813"/>
      <c r="R7023" s="870"/>
    </row>
    <row r="7024" spans="12:18" x14ac:dyDescent="0.2">
      <c r="L7024" s="869"/>
      <c r="M7024" s="813"/>
      <c r="N7024" s="870"/>
      <c r="O7024" s="902"/>
      <c r="P7024" s="869"/>
      <c r="Q7024" s="813"/>
      <c r="R7024" s="870"/>
    </row>
    <row r="7025" spans="12:18" x14ac:dyDescent="0.2">
      <c r="L7025" s="869"/>
      <c r="M7025" s="813"/>
      <c r="N7025" s="870"/>
      <c r="O7025" s="902"/>
      <c r="P7025" s="869"/>
      <c r="Q7025" s="813"/>
      <c r="R7025" s="870"/>
    </row>
    <row r="7026" spans="12:18" x14ac:dyDescent="0.2">
      <c r="L7026" s="869"/>
      <c r="M7026" s="813"/>
      <c r="N7026" s="870"/>
      <c r="O7026" s="902"/>
      <c r="P7026" s="869"/>
      <c r="Q7026" s="813"/>
      <c r="R7026" s="870"/>
    </row>
    <row r="7027" spans="12:18" x14ac:dyDescent="0.2">
      <c r="L7027" s="869"/>
      <c r="M7027" s="813"/>
      <c r="N7027" s="870"/>
      <c r="O7027" s="902"/>
      <c r="P7027" s="869"/>
      <c r="Q7027" s="813"/>
      <c r="R7027" s="870"/>
    </row>
    <row r="7028" spans="12:18" x14ac:dyDescent="0.2">
      <c r="L7028" s="869"/>
      <c r="M7028" s="813"/>
      <c r="N7028" s="870"/>
      <c r="O7028" s="902"/>
      <c r="P7028" s="869"/>
      <c r="Q7028" s="813"/>
      <c r="R7028" s="870"/>
    </row>
    <row r="7029" spans="12:18" x14ac:dyDescent="0.2">
      <c r="L7029" s="869"/>
      <c r="M7029" s="813"/>
      <c r="N7029" s="870"/>
      <c r="O7029" s="902"/>
      <c r="P7029" s="869"/>
      <c r="Q7029" s="813"/>
      <c r="R7029" s="870"/>
    </row>
    <row r="7030" spans="12:18" x14ac:dyDescent="0.2">
      <c r="L7030" s="869"/>
      <c r="M7030" s="813"/>
      <c r="N7030" s="870"/>
      <c r="O7030" s="902"/>
      <c r="P7030" s="869"/>
      <c r="Q7030" s="813"/>
      <c r="R7030" s="870"/>
    </row>
    <row r="7031" spans="12:18" x14ac:dyDescent="0.2">
      <c r="L7031" s="869"/>
      <c r="M7031" s="813"/>
      <c r="N7031" s="870"/>
      <c r="O7031" s="902"/>
      <c r="P7031" s="869"/>
      <c r="Q7031" s="813"/>
      <c r="R7031" s="870"/>
    </row>
    <row r="7032" spans="12:18" x14ac:dyDescent="0.2">
      <c r="L7032" s="869"/>
      <c r="M7032" s="813"/>
      <c r="N7032" s="870"/>
      <c r="O7032" s="902"/>
      <c r="P7032" s="869"/>
      <c r="Q7032" s="813"/>
      <c r="R7032" s="870"/>
    </row>
    <row r="7033" spans="12:18" x14ac:dyDescent="0.2">
      <c r="L7033" s="869"/>
      <c r="M7033" s="813"/>
      <c r="N7033" s="870"/>
      <c r="O7033" s="902"/>
      <c r="P7033" s="869"/>
      <c r="Q7033" s="813"/>
      <c r="R7033" s="870"/>
    </row>
    <row r="7034" spans="12:18" x14ac:dyDescent="0.2">
      <c r="L7034" s="869"/>
      <c r="M7034" s="813"/>
      <c r="N7034" s="870"/>
      <c r="O7034" s="902"/>
      <c r="P7034" s="869"/>
      <c r="Q7034" s="813"/>
      <c r="R7034" s="870"/>
    </row>
    <row r="7035" spans="12:18" x14ac:dyDescent="0.2">
      <c r="L7035" s="869"/>
      <c r="M7035" s="813"/>
      <c r="N7035" s="870"/>
      <c r="O7035" s="902"/>
      <c r="P7035" s="869"/>
      <c r="Q7035" s="813"/>
      <c r="R7035" s="870"/>
    </row>
    <row r="7036" spans="12:18" x14ac:dyDescent="0.2">
      <c r="L7036" s="869"/>
      <c r="M7036" s="813"/>
      <c r="N7036" s="870"/>
      <c r="O7036" s="902"/>
      <c r="P7036" s="869"/>
      <c r="Q7036" s="813"/>
      <c r="R7036" s="870"/>
    </row>
    <row r="7037" spans="12:18" x14ac:dyDescent="0.2">
      <c r="L7037" s="869"/>
      <c r="M7037" s="813"/>
      <c r="N7037" s="870"/>
      <c r="O7037" s="902"/>
      <c r="P7037" s="869"/>
      <c r="Q7037" s="813"/>
      <c r="R7037" s="870"/>
    </row>
    <row r="7038" spans="12:18" x14ac:dyDescent="0.2">
      <c r="L7038" s="869"/>
      <c r="M7038" s="813"/>
      <c r="N7038" s="870"/>
      <c r="O7038" s="902"/>
      <c r="P7038" s="869"/>
      <c r="Q7038" s="813"/>
      <c r="R7038" s="870"/>
    </row>
    <row r="7039" spans="12:18" x14ac:dyDescent="0.2">
      <c r="L7039" s="869"/>
      <c r="M7039" s="813"/>
      <c r="N7039" s="870"/>
      <c r="O7039" s="902"/>
      <c r="P7039" s="869"/>
      <c r="Q7039" s="813"/>
      <c r="R7039" s="870"/>
    </row>
    <row r="7040" spans="12:18" x14ac:dyDescent="0.2">
      <c r="L7040" s="869"/>
      <c r="M7040" s="813"/>
      <c r="N7040" s="870"/>
      <c r="O7040" s="902"/>
      <c r="P7040" s="869"/>
      <c r="Q7040" s="813"/>
      <c r="R7040" s="870"/>
    </row>
    <row r="7041" spans="12:18" x14ac:dyDescent="0.2">
      <c r="L7041" s="869"/>
      <c r="M7041" s="813"/>
      <c r="N7041" s="870"/>
      <c r="O7041" s="902"/>
      <c r="P7041" s="869"/>
      <c r="Q7041" s="813"/>
      <c r="R7041" s="870"/>
    </row>
    <row r="7042" spans="12:18" x14ac:dyDescent="0.2">
      <c r="L7042" s="869"/>
      <c r="M7042" s="813"/>
      <c r="N7042" s="870"/>
      <c r="O7042" s="902"/>
      <c r="P7042" s="869"/>
      <c r="Q7042" s="813"/>
      <c r="R7042" s="870"/>
    </row>
    <row r="7043" spans="12:18" x14ac:dyDescent="0.2">
      <c r="L7043" s="869"/>
      <c r="M7043" s="813"/>
      <c r="N7043" s="870"/>
      <c r="O7043" s="902"/>
      <c r="P7043" s="869"/>
      <c r="Q7043" s="813"/>
      <c r="R7043" s="870"/>
    </row>
    <row r="7044" spans="12:18" x14ac:dyDescent="0.2">
      <c r="L7044" s="869"/>
      <c r="M7044" s="813"/>
      <c r="N7044" s="870"/>
      <c r="O7044" s="902"/>
      <c r="P7044" s="869"/>
      <c r="Q7044" s="813"/>
      <c r="R7044" s="870"/>
    </row>
    <row r="7045" spans="12:18" x14ac:dyDescent="0.2">
      <c r="L7045" s="869"/>
      <c r="M7045" s="813"/>
      <c r="N7045" s="870"/>
      <c r="O7045" s="902"/>
      <c r="P7045" s="869"/>
      <c r="Q7045" s="813"/>
      <c r="R7045" s="870"/>
    </row>
    <row r="7046" spans="12:18" x14ac:dyDescent="0.2">
      <c r="L7046" s="869"/>
      <c r="M7046" s="813"/>
      <c r="N7046" s="870"/>
      <c r="O7046" s="902"/>
      <c r="P7046" s="869"/>
      <c r="Q7046" s="813"/>
      <c r="R7046" s="870"/>
    </row>
    <row r="7047" spans="12:18" x14ac:dyDescent="0.2">
      <c r="L7047" s="869"/>
      <c r="M7047" s="813"/>
      <c r="N7047" s="870"/>
      <c r="O7047" s="902"/>
      <c r="P7047" s="869"/>
      <c r="Q7047" s="813"/>
      <c r="R7047" s="870"/>
    </row>
    <row r="7048" spans="12:18" x14ac:dyDescent="0.2">
      <c r="L7048" s="869"/>
      <c r="M7048" s="813"/>
      <c r="N7048" s="870"/>
      <c r="O7048" s="902"/>
      <c r="P7048" s="869"/>
      <c r="Q7048" s="813"/>
      <c r="R7048" s="870"/>
    </row>
    <row r="7049" spans="12:18" x14ac:dyDescent="0.2">
      <c r="L7049" s="869"/>
      <c r="M7049" s="813"/>
      <c r="N7049" s="870"/>
      <c r="O7049" s="902"/>
      <c r="P7049" s="869"/>
      <c r="Q7049" s="813"/>
      <c r="R7049" s="870"/>
    </row>
    <row r="7050" spans="12:18" x14ac:dyDescent="0.2">
      <c r="L7050" s="869"/>
      <c r="M7050" s="813"/>
      <c r="N7050" s="870"/>
      <c r="O7050" s="902"/>
      <c r="P7050" s="869"/>
      <c r="Q7050" s="813"/>
      <c r="R7050" s="870"/>
    </row>
    <row r="7051" spans="12:18" x14ac:dyDescent="0.2">
      <c r="L7051" s="869"/>
      <c r="M7051" s="813"/>
      <c r="N7051" s="870"/>
      <c r="O7051" s="902"/>
      <c r="P7051" s="869"/>
      <c r="Q7051" s="813"/>
      <c r="R7051" s="870"/>
    </row>
    <row r="7052" spans="12:18" x14ac:dyDescent="0.2">
      <c r="L7052" s="869"/>
      <c r="M7052" s="813"/>
      <c r="N7052" s="870"/>
      <c r="O7052" s="902"/>
      <c r="P7052" s="869"/>
      <c r="Q7052" s="813"/>
      <c r="R7052" s="870"/>
    </row>
    <row r="7053" spans="12:18" x14ac:dyDescent="0.2">
      <c r="L7053" s="869"/>
      <c r="M7053" s="813"/>
      <c r="N7053" s="870"/>
      <c r="O7053" s="902"/>
      <c r="P7053" s="869"/>
      <c r="Q7053" s="813"/>
      <c r="R7053" s="870"/>
    </row>
    <row r="7054" spans="12:18" x14ac:dyDescent="0.2">
      <c r="L7054" s="869"/>
      <c r="M7054" s="813"/>
      <c r="N7054" s="870"/>
      <c r="O7054" s="902"/>
      <c r="P7054" s="869"/>
      <c r="Q7054" s="813"/>
      <c r="R7054" s="870"/>
    </row>
    <row r="7055" spans="12:18" x14ac:dyDescent="0.2">
      <c r="L7055" s="869"/>
      <c r="M7055" s="813"/>
      <c r="N7055" s="870"/>
      <c r="O7055" s="902"/>
      <c r="P7055" s="869"/>
      <c r="Q7055" s="813"/>
      <c r="R7055" s="870"/>
    </row>
    <row r="7056" spans="12:18" x14ac:dyDescent="0.2">
      <c r="L7056" s="869"/>
      <c r="M7056" s="813"/>
      <c r="N7056" s="870"/>
      <c r="O7056" s="902"/>
      <c r="P7056" s="869"/>
      <c r="Q7056" s="813"/>
      <c r="R7056" s="870"/>
    </row>
    <row r="7057" spans="12:18" x14ac:dyDescent="0.2">
      <c r="L7057" s="869"/>
      <c r="M7057" s="813"/>
      <c r="N7057" s="870"/>
      <c r="O7057" s="902"/>
      <c r="P7057" s="869"/>
      <c r="Q7057" s="813"/>
      <c r="R7057" s="870"/>
    </row>
    <row r="7058" spans="12:18" x14ac:dyDescent="0.2">
      <c r="L7058" s="869"/>
      <c r="M7058" s="813"/>
      <c r="N7058" s="870"/>
      <c r="O7058" s="902"/>
      <c r="P7058" s="869"/>
      <c r="Q7058" s="813"/>
      <c r="R7058" s="870"/>
    </row>
    <row r="7059" spans="12:18" x14ac:dyDescent="0.2">
      <c r="L7059" s="869"/>
      <c r="M7059" s="813"/>
      <c r="N7059" s="870"/>
      <c r="O7059" s="902"/>
      <c r="P7059" s="869"/>
      <c r="Q7059" s="813"/>
      <c r="R7059" s="870"/>
    </row>
    <row r="7060" spans="12:18" x14ac:dyDescent="0.2">
      <c r="L7060" s="869"/>
      <c r="M7060" s="813"/>
      <c r="N7060" s="870"/>
      <c r="O7060" s="902"/>
      <c r="P7060" s="869"/>
      <c r="Q7060" s="813"/>
      <c r="R7060" s="870"/>
    </row>
    <row r="7061" spans="12:18" x14ac:dyDescent="0.2">
      <c r="L7061" s="869"/>
      <c r="M7061" s="813"/>
      <c r="N7061" s="870"/>
      <c r="O7061" s="902"/>
      <c r="P7061" s="869"/>
      <c r="Q7061" s="813"/>
      <c r="R7061" s="870"/>
    </row>
    <row r="7062" spans="12:18" x14ac:dyDescent="0.2">
      <c r="L7062" s="869"/>
      <c r="M7062" s="813"/>
      <c r="N7062" s="870"/>
      <c r="O7062" s="902"/>
      <c r="P7062" s="869"/>
      <c r="Q7062" s="813"/>
      <c r="R7062" s="870"/>
    </row>
    <row r="7063" spans="12:18" x14ac:dyDescent="0.2">
      <c r="L7063" s="869"/>
      <c r="M7063" s="813"/>
      <c r="N7063" s="870"/>
      <c r="O7063" s="902"/>
      <c r="P7063" s="869"/>
      <c r="Q7063" s="813"/>
      <c r="R7063" s="870"/>
    </row>
    <row r="7064" spans="12:18" x14ac:dyDescent="0.2">
      <c r="L7064" s="869"/>
      <c r="M7064" s="813"/>
      <c r="N7064" s="870"/>
      <c r="O7064" s="902"/>
      <c r="P7064" s="869"/>
      <c r="Q7064" s="813"/>
      <c r="R7064" s="870"/>
    </row>
    <row r="7065" spans="12:18" x14ac:dyDescent="0.2">
      <c r="L7065" s="869"/>
      <c r="M7065" s="813"/>
      <c r="N7065" s="870"/>
      <c r="O7065" s="902"/>
      <c r="P7065" s="869"/>
      <c r="Q7065" s="813"/>
      <c r="R7065" s="870"/>
    </row>
    <row r="7066" spans="12:18" x14ac:dyDescent="0.2">
      <c r="L7066" s="869"/>
      <c r="M7066" s="813"/>
      <c r="N7066" s="870"/>
      <c r="O7066" s="902"/>
      <c r="P7066" s="869"/>
      <c r="Q7066" s="813"/>
      <c r="R7066" s="870"/>
    </row>
    <row r="7067" spans="12:18" x14ac:dyDescent="0.2">
      <c r="L7067" s="869"/>
      <c r="M7067" s="813"/>
      <c r="N7067" s="870"/>
      <c r="O7067" s="902"/>
      <c r="P7067" s="869"/>
      <c r="Q7067" s="813"/>
      <c r="R7067" s="870"/>
    </row>
    <row r="7068" spans="12:18" x14ac:dyDescent="0.2">
      <c r="L7068" s="869"/>
      <c r="M7068" s="813"/>
      <c r="N7068" s="870"/>
      <c r="O7068" s="902"/>
      <c r="P7068" s="869"/>
      <c r="Q7068" s="813"/>
      <c r="R7068" s="870"/>
    </row>
    <row r="7069" spans="12:18" x14ac:dyDescent="0.2">
      <c r="L7069" s="869"/>
      <c r="M7069" s="813"/>
      <c r="N7069" s="870"/>
      <c r="O7069" s="902"/>
      <c r="P7069" s="869"/>
      <c r="Q7069" s="813"/>
      <c r="R7069" s="870"/>
    </row>
    <row r="7070" spans="12:18" x14ac:dyDescent="0.2">
      <c r="L7070" s="869"/>
      <c r="M7070" s="813"/>
      <c r="N7070" s="870"/>
      <c r="O7070" s="902"/>
      <c r="P7070" s="869"/>
      <c r="Q7070" s="813"/>
      <c r="R7070" s="870"/>
    </row>
    <row r="7071" spans="12:18" x14ac:dyDescent="0.2">
      <c r="L7071" s="869"/>
      <c r="M7071" s="813"/>
      <c r="N7071" s="870"/>
      <c r="O7071" s="902"/>
      <c r="P7071" s="869"/>
      <c r="Q7071" s="813"/>
      <c r="R7071" s="870"/>
    </row>
    <row r="7072" spans="12:18" x14ac:dyDescent="0.2">
      <c r="L7072" s="869"/>
      <c r="M7072" s="813"/>
      <c r="N7072" s="870"/>
      <c r="O7072" s="902"/>
      <c r="P7072" s="869"/>
      <c r="Q7072" s="813"/>
      <c r="R7072" s="870"/>
    </row>
    <row r="7073" spans="12:18" x14ac:dyDescent="0.2">
      <c r="L7073" s="869"/>
      <c r="M7073" s="813"/>
      <c r="N7073" s="870"/>
      <c r="O7073" s="902"/>
      <c r="P7073" s="869"/>
      <c r="Q7073" s="813"/>
      <c r="R7073" s="870"/>
    </row>
    <row r="7074" spans="12:18" x14ac:dyDescent="0.2">
      <c r="L7074" s="869"/>
      <c r="M7074" s="813"/>
      <c r="N7074" s="870"/>
      <c r="O7074" s="902"/>
      <c r="P7074" s="869"/>
      <c r="Q7074" s="813"/>
      <c r="R7074" s="870"/>
    </row>
    <row r="7075" spans="12:18" x14ac:dyDescent="0.2">
      <c r="L7075" s="869"/>
      <c r="M7075" s="813"/>
      <c r="N7075" s="870"/>
      <c r="O7075" s="902"/>
      <c r="P7075" s="869"/>
      <c r="Q7075" s="813"/>
      <c r="R7075" s="870"/>
    </row>
    <row r="7076" spans="12:18" x14ac:dyDescent="0.2">
      <c r="L7076" s="869"/>
      <c r="M7076" s="813"/>
      <c r="N7076" s="870"/>
      <c r="O7076" s="902"/>
      <c r="P7076" s="869"/>
      <c r="Q7076" s="813"/>
      <c r="R7076" s="870"/>
    </row>
    <row r="7077" spans="12:18" x14ac:dyDescent="0.2">
      <c r="L7077" s="869"/>
      <c r="M7077" s="813"/>
      <c r="N7077" s="870"/>
      <c r="O7077" s="902"/>
      <c r="P7077" s="869"/>
      <c r="Q7077" s="813"/>
      <c r="R7077" s="870"/>
    </row>
    <row r="7078" spans="12:18" x14ac:dyDescent="0.2">
      <c r="L7078" s="869"/>
      <c r="M7078" s="813"/>
      <c r="N7078" s="870"/>
      <c r="O7078" s="902"/>
      <c r="P7078" s="869"/>
      <c r="Q7078" s="813"/>
      <c r="R7078" s="870"/>
    </row>
    <row r="7079" spans="12:18" x14ac:dyDescent="0.2">
      <c r="L7079" s="869"/>
      <c r="M7079" s="813"/>
      <c r="N7079" s="870"/>
      <c r="O7079" s="902"/>
      <c r="P7079" s="869"/>
      <c r="Q7079" s="813"/>
      <c r="R7079" s="870"/>
    </row>
    <row r="7080" spans="12:18" x14ac:dyDescent="0.2">
      <c r="L7080" s="869"/>
      <c r="M7080" s="813"/>
      <c r="N7080" s="870"/>
      <c r="O7080" s="902"/>
      <c r="P7080" s="869"/>
      <c r="Q7080" s="813"/>
      <c r="R7080" s="870"/>
    </row>
    <row r="7081" spans="12:18" x14ac:dyDescent="0.2">
      <c r="L7081" s="869"/>
      <c r="M7081" s="813"/>
      <c r="N7081" s="870"/>
      <c r="O7081" s="902"/>
      <c r="P7081" s="869"/>
      <c r="Q7081" s="813"/>
      <c r="R7081" s="870"/>
    </row>
    <row r="7082" spans="12:18" x14ac:dyDescent="0.2">
      <c r="L7082" s="869"/>
      <c r="M7082" s="813"/>
      <c r="N7082" s="870"/>
      <c r="O7082" s="902"/>
      <c r="P7082" s="869"/>
      <c r="Q7082" s="813"/>
      <c r="R7082" s="870"/>
    </row>
    <row r="7083" spans="12:18" x14ac:dyDescent="0.2">
      <c r="L7083" s="869"/>
      <c r="M7083" s="813"/>
      <c r="N7083" s="870"/>
      <c r="O7083" s="902"/>
      <c r="P7083" s="869"/>
      <c r="Q7083" s="813"/>
      <c r="R7083" s="870"/>
    </row>
    <row r="7084" spans="12:18" x14ac:dyDescent="0.2">
      <c r="L7084" s="869"/>
      <c r="M7084" s="813"/>
      <c r="N7084" s="870"/>
      <c r="O7084" s="902"/>
      <c r="P7084" s="869"/>
      <c r="Q7084" s="813"/>
      <c r="R7084" s="870"/>
    </row>
    <row r="7085" spans="12:18" x14ac:dyDescent="0.2">
      <c r="L7085" s="869"/>
      <c r="M7085" s="813"/>
      <c r="N7085" s="870"/>
      <c r="O7085" s="902"/>
      <c r="P7085" s="869"/>
      <c r="Q7085" s="813"/>
      <c r="R7085" s="870"/>
    </row>
    <row r="7086" spans="12:18" x14ac:dyDescent="0.2">
      <c r="L7086" s="869"/>
      <c r="M7086" s="813"/>
      <c r="N7086" s="870"/>
      <c r="O7086" s="902"/>
      <c r="P7086" s="869"/>
      <c r="Q7086" s="813"/>
      <c r="R7086" s="870"/>
    </row>
    <row r="7087" spans="12:18" x14ac:dyDescent="0.2">
      <c r="L7087" s="869"/>
      <c r="M7087" s="813"/>
      <c r="N7087" s="870"/>
      <c r="O7087" s="902"/>
      <c r="P7087" s="869"/>
      <c r="Q7087" s="813"/>
      <c r="R7087" s="870"/>
    </row>
    <row r="7088" spans="12:18" x14ac:dyDescent="0.2">
      <c r="L7088" s="869"/>
      <c r="M7088" s="813"/>
      <c r="N7088" s="870"/>
      <c r="O7088" s="902"/>
      <c r="P7088" s="869"/>
      <c r="Q7088" s="813"/>
      <c r="R7088" s="870"/>
    </row>
    <row r="7089" spans="12:18" x14ac:dyDescent="0.2">
      <c r="L7089" s="869"/>
      <c r="M7089" s="813"/>
      <c r="N7089" s="870"/>
      <c r="O7089" s="902"/>
      <c r="P7089" s="869"/>
      <c r="Q7089" s="813"/>
      <c r="R7089" s="870"/>
    </row>
    <row r="7090" spans="12:18" x14ac:dyDescent="0.2">
      <c r="L7090" s="869"/>
      <c r="M7090" s="813"/>
      <c r="N7090" s="870"/>
      <c r="O7090" s="902"/>
      <c r="P7090" s="869"/>
      <c r="Q7090" s="813"/>
      <c r="R7090" s="870"/>
    </row>
    <row r="7091" spans="12:18" x14ac:dyDescent="0.2">
      <c r="L7091" s="869"/>
      <c r="M7091" s="813"/>
      <c r="N7091" s="870"/>
      <c r="O7091" s="902"/>
      <c r="P7091" s="869"/>
      <c r="Q7091" s="813"/>
      <c r="R7091" s="870"/>
    </row>
    <row r="7092" spans="12:18" x14ac:dyDescent="0.2">
      <c r="L7092" s="869"/>
      <c r="M7092" s="813"/>
      <c r="N7092" s="870"/>
      <c r="O7092" s="902"/>
      <c r="P7092" s="869"/>
      <c r="Q7092" s="813"/>
      <c r="R7092" s="870"/>
    </row>
    <row r="7093" spans="12:18" x14ac:dyDescent="0.2">
      <c r="L7093" s="869"/>
      <c r="M7093" s="813"/>
      <c r="N7093" s="870"/>
      <c r="O7093" s="902"/>
      <c r="P7093" s="869"/>
      <c r="Q7093" s="813"/>
      <c r="R7093" s="870"/>
    </row>
    <row r="7094" spans="12:18" x14ac:dyDescent="0.2">
      <c r="L7094" s="869"/>
      <c r="M7094" s="813"/>
      <c r="N7094" s="870"/>
      <c r="O7094" s="902"/>
      <c r="P7094" s="869"/>
      <c r="Q7094" s="813"/>
      <c r="R7094" s="870"/>
    </row>
    <row r="7095" spans="12:18" x14ac:dyDescent="0.2">
      <c r="L7095" s="869"/>
      <c r="M7095" s="813"/>
      <c r="N7095" s="870"/>
      <c r="O7095" s="902"/>
      <c r="P7095" s="869"/>
      <c r="Q7095" s="813"/>
      <c r="R7095" s="870"/>
    </row>
    <row r="7096" spans="12:18" x14ac:dyDescent="0.2">
      <c r="L7096" s="869"/>
      <c r="M7096" s="813"/>
      <c r="N7096" s="870"/>
      <c r="O7096" s="902"/>
      <c r="P7096" s="869"/>
      <c r="Q7096" s="813"/>
      <c r="R7096" s="870"/>
    </row>
    <row r="7097" spans="12:18" x14ac:dyDescent="0.2">
      <c r="L7097" s="869"/>
      <c r="M7097" s="813"/>
      <c r="N7097" s="870"/>
      <c r="O7097" s="902"/>
      <c r="P7097" s="869"/>
      <c r="Q7097" s="813"/>
      <c r="R7097" s="870"/>
    </row>
    <row r="7098" spans="12:18" x14ac:dyDescent="0.2">
      <c r="L7098" s="869"/>
      <c r="M7098" s="813"/>
      <c r="N7098" s="870"/>
      <c r="O7098" s="902"/>
      <c r="P7098" s="869"/>
      <c r="Q7098" s="813"/>
      <c r="R7098" s="870"/>
    </row>
    <row r="7099" spans="12:18" x14ac:dyDescent="0.2">
      <c r="L7099" s="869"/>
      <c r="M7099" s="813"/>
      <c r="N7099" s="870"/>
      <c r="O7099" s="902"/>
      <c r="P7099" s="869"/>
      <c r="Q7099" s="813"/>
      <c r="R7099" s="870"/>
    </row>
    <row r="7100" spans="12:18" x14ac:dyDescent="0.2">
      <c r="L7100" s="869"/>
      <c r="M7100" s="813"/>
      <c r="N7100" s="870"/>
      <c r="O7100" s="902"/>
      <c r="P7100" s="869"/>
      <c r="Q7100" s="813"/>
      <c r="R7100" s="870"/>
    </row>
    <row r="7101" spans="12:18" x14ac:dyDescent="0.2">
      <c r="L7101" s="869"/>
      <c r="M7101" s="813"/>
      <c r="N7101" s="870"/>
      <c r="O7101" s="902"/>
      <c r="P7101" s="869"/>
      <c r="Q7101" s="813"/>
      <c r="R7101" s="870"/>
    </row>
    <row r="7102" spans="12:18" x14ac:dyDescent="0.2">
      <c r="L7102" s="869"/>
      <c r="M7102" s="813"/>
      <c r="N7102" s="870"/>
      <c r="O7102" s="902"/>
      <c r="P7102" s="869"/>
      <c r="Q7102" s="813"/>
      <c r="R7102" s="870"/>
    </row>
    <row r="7103" spans="12:18" x14ac:dyDescent="0.2">
      <c r="L7103" s="869"/>
      <c r="M7103" s="813"/>
      <c r="N7103" s="870"/>
      <c r="O7103" s="902"/>
      <c r="P7103" s="869"/>
      <c r="Q7103" s="813"/>
      <c r="R7103" s="870"/>
    </row>
    <row r="7104" spans="12:18" x14ac:dyDescent="0.2">
      <c r="L7104" s="869"/>
      <c r="M7104" s="813"/>
      <c r="N7104" s="870"/>
      <c r="O7104" s="902"/>
      <c r="P7104" s="869"/>
      <c r="Q7104" s="813"/>
      <c r="R7104" s="870"/>
    </row>
    <row r="7105" spans="12:18" x14ac:dyDescent="0.2">
      <c r="L7105" s="869"/>
      <c r="M7105" s="813"/>
      <c r="N7105" s="870"/>
      <c r="O7105" s="902"/>
      <c r="P7105" s="869"/>
      <c r="Q7105" s="813"/>
      <c r="R7105" s="870"/>
    </row>
    <row r="7106" spans="12:18" x14ac:dyDescent="0.2">
      <c r="L7106" s="869"/>
      <c r="M7106" s="813"/>
      <c r="N7106" s="870"/>
      <c r="O7106" s="902"/>
      <c r="P7106" s="869"/>
      <c r="Q7106" s="813"/>
      <c r="R7106" s="870"/>
    </row>
    <row r="7107" spans="12:18" x14ac:dyDescent="0.2">
      <c r="L7107" s="869"/>
      <c r="M7107" s="813"/>
      <c r="N7107" s="870"/>
      <c r="O7107" s="902"/>
      <c r="P7107" s="869"/>
      <c r="Q7107" s="813"/>
      <c r="R7107" s="870"/>
    </row>
    <row r="7108" spans="12:18" x14ac:dyDescent="0.2">
      <c r="L7108" s="869"/>
      <c r="M7108" s="813"/>
      <c r="N7108" s="870"/>
      <c r="O7108" s="902"/>
      <c r="P7108" s="869"/>
      <c r="Q7108" s="813"/>
      <c r="R7108" s="870"/>
    </row>
    <row r="7109" spans="12:18" x14ac:dyDescent="0.2">
      <c r="L7109" s="869"/>
      <c r="M7109" s="813"/>
      <c r="N7109" s="870"/>
      <c r="O7109" s="902"/>
      <c r="P7109" s="869"/>
      <c r="Q7109" s="813"/>
      <c r="R7109" s="870"/>
    </row>
    <row r="7110" spans="12:18" x14ac:dyDescent="0.2">
      <c r="L7110" s="869"/>
      <c r="M7110" s="813"/>
      <c r="N7110" s="870"/>
      <c r="O7110" s="902"/>
      <c r="P7110" s="869"/>
      <c r="Q7110" s="813"/>
      <c r="R7110" s="870"/>
    </row>
    <row r="7111" spans="12:18" x14ac:dyDescent="0.2">
      <c r="L7111" s="869"/>
      <c r="M7111" s="813"/>
      <c r="N7111" s="870"/>
      <c r="O7111" s="902"/>
      <c r="P7111" s="869"/>
      <c r="Q7111" s="813"/>
      <c r="R7111" s="870"/>
    </row>
    <row r="7112" spans="12:18" x14ac:dyDescent="0.2">
      <c r="L7112" s="869"/>
      <c r="M7112" s="813"/>
      <c r="N7112" s="870"/>
      <c r="O7112" s="902"/>
      <c r="P7112" s="869"/>
      <c r="Q7112" s="813"/>
      <c r="R7112" s="870"/>
    </row>
    <row r="7113" spans="12:18" x14ac:dyDescent="0.2">
      <c r="L7113" s="869"/>
      <c r="M7113" s="813"/>
      <c r="N7113" s="870"/>
      <c r="O7113" s="902"/>
      <c r="P7113" s="869"/>
      <c r="Q7113" s="813"/>
      <c r="R7113" s="870"/>
    </row>
    <row r="7114" spans="12:18" x14ac:dyDescent="0.2">
      <c r="L7114" s="869"/>
      <c r="M7114" s="813"/>
      <c r="N7114" s="870"/>
      <c r="O7114" s="902"/>
      <c r="P7114" s="869"/>
      <c r="Q7114" s="813"/>
      <c r="R7114" s="870"/>
    </row>
    <row r="7115" spans="12:18" x14ac:dyDescent="0.2">
      <c r="L7115" s="869"/>
      <c r="M7115" s="813"/>
      <c r="N7115" s="870"/>
      <c r="O7115" s="902"/>
      <c r="P7115" s="869"/>
      <c r="Q7115" s="813"/>
      <c r="R7115" s="870"/>
    </row>
    <row r="7116" spans="12:18" x14ac:dyDescent="0.2">
      <c r="L7116" s="869"/>
      <c r="M7116" s="813"/>
      <c r="N7116" s="870"/>
      <c r="O7116" s="902"/>
      <c r="P7116" s="869"/>
      <c r="Q7116" s="813"/>
      <c r="R7116" s="870"/>
    </row>
    <row r="7117" spans="12:18" x14ac:dyDescent="0.2">
      <c r="L7117" s="869"/>
      <c r="M7117" s="813"/>
      <c r="N7117" s="870"/>
      <c r="O7117" s="902"/>
      <c r="P7117" s="869"/>
      <c r="Q7117" s="813"/>
      <c r="R7117" s="870"/>
    </row>
    <row r="7118" spans="12:18" x14ac:dyDescent="0.2">
      <c r="L7118" s="869"/>
      <c r="M7118" s="813"/>
      <c r="N7118" s="870"/>
      <c r="O7118" s="902"/>
      <c r="P7118" s="869"/>
      <c r="Q7118" s="813"/>
      <c r="R7118" s="870"/>
    </row>
    <row r="7119" spans="12:18" x14ac:dyDescent="0.2">
      <c r="L7119" s="869"/>
      <c r="M7119" s="813"/>
      <c r="N7119" s="870"/>
      <c r="O7119" s="902"/>
      <c r="P7119" s="869"/>
      <c r="Q7119" s="813"/>
      <c r="R7119" s="870"/>
    </row>
    <row r="7120" spans="12:18" x14ac:dyDescent="0.2">
      <c r="L7120" s="869"/>
      <c r="M7120" s="813"/>
      <c r="N7120" s="870"/>
      <c r="O7120" s="902"/>
      <c r="P7120" s="869"/>
      <c r="Q7120" s="813"/>
      <c r="R7120" s="870"/>
    </row>
    <row r="7121" spans="12:18" x14ac:dyDescent="0.2">
      <c r="L7121" s="869"/>
      <c r="M7121" s="813"/>
      <c r="N7121" s="870"/>
      <c r="O7121" s="902"/>
      <c r="P7121" s="869"/>
      <c r="Q7121" s="813"/>
      <c r="R7121" s="870"/>
    </row>
    <row r="7122" spans="12:18" x14ac:dyDescent="0.2">
      <c r="L7122" s="869"/>
      <c r="M7122" s="813"/>
      <c r="N7122" s="870"/>
      <c r="O7122" s="902"/>
      <c r="P7122" s="869"/>
      <c r="Q7122" s="813"/>
      <c r="R7122" s="870"/>
    </row>
    <row r="7123" spans="12:18" x14ac:dyDescent="0.2">
      <c r="L7123" s="869"/>
      <c r="M7123" s="813"/>
      <c r="N7123" s="870"/>
      <c r="O7123" s="902"/>
      <c r="P7123" s="869"/>
      <c r="Q7123" s="813"/>
      <c r="R7123" s="870"/>
    </row>
    <row r="7124" spans="12:18" x14ac:dyDescent="0.2">
      <c r="L7124" s="869"/>
      <c r="M7124" s="813"/>
      <c r="N7124" s="870"/>
      <c r="O7124" s="902"/>
      <c r="P7124" s="869"/>
      <c r="Q7124" s="813"/>
      <c r="R7124" s="870"/>
    </row>
    <row r="7125" spans="12:18" x14ac:dyDescent="0.2">
      <c r="L7125" s="869"/>
      <c r="M7125" s="813"/>
      <c r="N7125" s="870"/>
      <c r="O7125" s="902"/>
      <c r="P7125" s="869"/>
      <c r="Q7125" s="813"/>
      <c r="R7125" s="870"/>
    </row>
    <row r="7126" spans="12:18" x14ac:dyDescent="0.2">
      <c r="L7126" s="869"/>
      <c r="M7126" s="813"/>
      <c r="N7126" s="870"/>
      <c r="O7126" s="902"/>
      <c r="P7126" s="869"/>
      <c r="Q7126" s="813"/>
      <c r="R7126" s="870"/>
    </row>
    <row r="7127" spans="12:18" x14ac:dyDescent="0.2">
      <c r="L7127" s="869"/>
      <c r="M7127" s="813"/>
      <c r="N7127" s="870"/>
      <c r="O7127" s="902"/>
      <c r="P7127" s="869"/>
      <c r="Q7127" s="813"/>
      <c r="R7127" s="870"/>
    </row>
    <row r="7128" spans="12:18" x14ac:dyDescent="0.2">
      <c r="L7128" s="869"/>
      <c r="M7128" s="813"/>
      <c r="N7128" s="870"/>
      <c r="O7128" s="902"/>
      <c r="P7128" s="869"/>
      <c r="Q7128" s="813"/>
      <c r="R7128" s="870"/>
    </row>
    <row r="7129" spans="12:18" x14ac:dyDescent="0.2">
      <c r="L7129" s="869"/>
      <c r="M7129" s="813"/>
      <c r="N7129" s="870"/>
      <c r="O7129" s="902"/>
      <c r="P7129" s="869"/>
      <c r="Q7129" s="813"/>
      <c r="R7129" s="870"/>
    </row>
    <row r="7130" spans="12:18" x14ac:dyDescent="0.2">
      <c r="L7130" s="869"/>
      <c r="M7130" s="813"/>
      <c r="N7130" s="870"/>
      <c r="O7130" s="902"/>
      <c r="P7130" s="869"/>
      <c r="Q7130" s="813"/>
      <c r="R7130" s="870"/>
    </row>
    <row r="7131" spans="12:18" x14ac:dyDescent="0.2">
      <c r="L7131" s="869"/>
      <c r="M7131" s="813"/>
      <c r="N7131" s="870"/>
      <c r="O7131" s="902"/>
      <c r="P7131" s="869"/>
      <c r="Q7131" s="813"/>
      <c r="R7131" s="870"/>
    </row>
    <row r="7132" spans="12:18" x14ac:dyDescent="0.2">
      <c r="L7132" s="869"/>
      <c r="M7132" s="813"/>
      <c r="N7132" s="870"/>
      <c r="O7132" s="902"/>
      <c r="P7132" s="869"/>
      <c r="Q7132" s="813"/>
      <c r="R7132" s="870"/>
    </row>
    <row r="7133" spans="12:18" x14ac:dyDescent="0.2">
      <c r="L7133" s="869"/>
      <c r="M7133" s="813"/>
      <c r="N7133" s="870"/>
      <c r="O7133" s="902"/>
      <c r="P7133" s="869"/>
      <c r="Q7133" s="813"/>
      <c r="R7133" s="870"/>
    </row>
    <row r="7134" spans="12:18" x14ac:dyDescent="0.2">
      <c r="L7134" s="869"/>
      <c r="M7134" s="813"/>
      <c r="N7134" s="870"/>
      <c r="O7134" s="902"/>
      <c r="P7134" s="869"/>
      <c r="Q7134" s="813"/>
      <c r="R7134" s="870"/>
    </row>
    <row r="7135" spans="12:18" x14ac:dyDescent="0.2">
      <c r="L7135" s="869"/>
      <c r="M7135" s="813"/>
      <c r="N7135" s="870"/>
      <c r="O7135" s="902"/>
      <c r="P7135" s="869"/>
      <c r="Q7135" s="813"/>
      <c r="R7135" s="870"/>
    </row>
    <row r="7136" spans="12:18" x14ac:dyDescent="0.2">
      <c r="L7136" s="869"/>
      <c r="M7136" s="813"/>
      <c r="N7136" s="870"/>
      <c r="O7136" s="902"/>
      <c r="P7136" s="869"/>
      <c r="Q7136" s="813"/>
      <c r="R7136" s="870"/>
    </row>
    <row r="7137" spans="12:18" x14ac:dyDescent="0.2">
      <c r="L7137" s="869"/>
      <c r="M7137" s="813"/>
      <c r="N7137" s="870"/>
      <c r="O7137" s="902"/>
      <c r="P7137" s="869"/>
      <c r="Q7137" s="813"/>
      <c r="R7137" s="870"/>
    </row>
    <row r="7138" spans="12:18" x14ac:dyDescent="0.2">
      <c r="L7138" s="869"/>
      <c r="M7138" s="813"/>
      <c r="N7138" s="870"/>
      <c r="O7138" s="902"/>
      <c r="P7138" s="869"/>
      <c r="Q7138" s="813"/>
      <c r="R7138" s="870"/>
    </row>
    <row r="7139" spans="12:18" x14ac:dyDescent="0.2">
      <c r="L7139" s="869"/>
      <c r="M7139" s="813"/>
      <c r="N7139" s="870"/>
      <c r="O7139" s="902"/>
      <c r="P7139" s="869"/>
      <c r="Q7139" s="813"/>
      <c r="R7139" s="870"/>
    </row>
    <row r="7140" spans="12:18" x14ac:dyDescent="0.2">
      <c r="L7140" s="869"/>
      <c r="M7140" s="813"/>
      <c r="N7140" s="870"/>
      <c r="O7140" s="902"/>
      <c r="P7140" s="869"/>
      <c r="Q7140" s="813"/>
      <c r="R7140" s="870"/>
    </row>
    <row r="7141" spans="12:18" x14ac:dyDescent="0.2">
      <c r="L7141" s="869"/>
      <c r="M7141" s="813"/>
      <c r="N7141" s="870"/>
      <c r="O7141" s="902"/>
      <c r="P7141" s="869"/>
      <c r="Q7141" s="813"/>
      <c r="R7141" s="870"/>
    </row>
    <row r="7142" spans="12:18" x14ac:dyDescent="0.2">
      <c r="L7142" s="869"/>
      <c r="M7142" s="813"/>
      <c r="N7142" s="870"/>
      <c r="O7142" s="902"/>
      <c r="P7142" s="869"/>
      <c r="Q7142" s="813"/>
      <c r="R7142" s="870"/>
    </row>
    <row r="7143" spans="12:18" x14ac:dyDescent="0.2">
      <c r="L7143" s="869"/>
      <c r="M7143" s="813"/>
      <c r="N7143" s="870"/>
      <c r="O7143" s="902"/>
      <c r="P7143" s="869"/>
      <c r="Q7143" s="813"/>
      <c r="R7143" s="870"/>
    </row>
    <row r="7144" spans="12:18" x14ac:dyDescent="0.2">
      <c r="L7144" s="869"/>
      <c r="M7144" s="813"/>
      <c r="N7144" s="870"/>
      <c r="O7144" s="902"/>
      <c r="P7144" s="869"/>
      <c r="Q7144" s="813"/>
      <c r="R7144" s="870"/>
    </row>
    <row r="7145" spans="12:18" x14ac:dyDescent="0.2">
      <c r="L7145" s="869"/>
      <c r="M7145" s="813"/>
      <c r="N7145" s="870"/>
      <c r="O7145" s="902"/>
      <c r="P7145" s="869"/>
      <c r="Q7145" s="813"/>
      <c r="R7145" s="870"/>
    </row>
    <row r="7146" spans="12:18" x14ac:dyDescent="0.2">
      <c r="L7146" s="869"/>
      <c r="M7146" s="813"/>
      <c r="N7146" s="870"/>
      <c r="O7146" s="902"/>
      <c r="P7146" s="869"/>
      <c r="Q7146" s="813"/>
      <c r="R7146" s="870"/>
    </row>
    <row r="7147" spans="12:18" x14ac:dyDescent="0.2">
      <c r="L7147" s="869"/>
      <c r="M7147" s="813"/>
      <c r="N7147" s="870"/>
      <c r="O7147" s="902"/>
      <c r="P7147" s="869"/>
      <c r="Q7147" s="813"/>
      <c r="R7147" s="870"/>
    </row>
    <row r="7148" spans="12:18" x14ac:dyDescent="0.2">
      <c r="L7148" s="869"/>
      <c r="M7148" s="813"/>
      <c r="N7148" s="870"/>
      <c r="O7148" s="902"/>
      <c r="P7148" s="869"/>
      <c r="Q7148" s="813"/>
      <c r="R7148" s="870"/>
    </row>
    <row r="7149" spans="12:18" x14ac:dyDescent="0.2">
      <c r="L7149" s="869"/>
      <c r="M7149" s="813"/>
      <c r="N7149" s="870"/>
      <c r="O7149" s="902"/>
      <c r="P7149" s="869"/>
      <c r="Q7149" s="813"/>
      <c r="R7149" s="870"/>
    </row>
    <row r="7150" spans="12:18" x14ac:dyDescent="0.2">
      <c r="L7150" s="869"/>
      <c r="M7150" s="813"/>
      <c r="N7150" s="870"/>
      <c r="O7150" s="902"/>
      <c r="P7150" s="869"/>
      <c r="Q7150" s="813"/>
      <c r="R7150" s="870"/>
    </row>
    <row r="7151" spans="12:18" x14ac:dyDescent="0.2">
      <c r="L7151" s="869"/>
      <c r="M7151" s="813"/>
      <c r="N7151" s="870"/>
      <c r="O7151" s="902"/>
      <c r="P7151" s="869"/>
      <c r="Q7151" s="813"/>
      <c r="R7151" s="870"/>
    </row>
    <row r="7152" spans="12:18" x14ac:dyDescent="0.2">
      <c r="L7152" s="869"/>
      <c r="M7152" s="813"/>
      <c r="N7152" s="870"/>
      <c r="O7152" s="902"/>
      <c r="P7152" s="869"/>
      <c r="Q7152" s="813"/>
      <c r="R7152" s="870"/>
    </row>
    <row r="7153" spans="12:18" x14ac:dyDescent="0.2">
      <c r="L7153" s="869"/>
      <c r="M7153" s="813"/>
      <c r="N7153" s="870"/>
      <c r="O7153" s="902"/>
      <c r="P7153" s="869"/>
      <c r="Q7153" s="813"/>
      <c r="R7153" s="870"/>
    </row>
    <row r="7154" spans="12:18" x14ac:dyDescent="0.2">
      <c r="L7154" s="869"/>
      <c r="M7154" s="813"/>
      <c r="N7154" s="870"/>
      <c r="O7154" s="902"/>
      <c r="P7154" s="869"/>
      <c r="Q7154" s="813"/>
      <c r="R7154" s="870"/>
    </row>
    <row r="7155" spans="12:18" x14ac:dyDescent="0.2">
      <c r="L7155" s="869"/>
      <c r="M7155" s="813"/>
      <c r="N7155" s="870"/>
      <c r="O7155" s="902"/>
      <c r="P7155" s="869"/>
      <c r="Q7155" s="813"/>
      <c r="R7155" s="870"/>
    </row>
    <row r="7156" spans="12:18" x14ac:dyDescent="0.2">
      <c r="L7156" s="869"/>
      <c r="M7156" s="813"/>
      <c r="N7156" s="870"/>
      <c r="O7156" s="902"/>
      <c r="P7156" s="869"/>
      <c r="Q7156" s="813"/>
      <c r="R7156" s="870"/>
    </row>
    <row r="7157" spans="12:18" x14ac:dyDescent="0.2">
      <c r="L7157" s="869"/>
      <c r="M7157" s="813"/>
      <c r="N7157" s="870"/>
      <c r="O7157" s="902"/>
      <c r="P7157" s="869"/>
      <c r="Q7157" s="813"/>
      <c r="R7157" s="870"/>
    </row>
    <row r="7158" spans="12:18" x14ac:dyDescent="0.2">
      <c r="L7158" s="869"/>
      <c r="M7158" s="813"/>
      <c r="N7158" s="870"/>
      <c r="O7158" s="902"/>
      <c r="P7158" s="869"/>
      <c r="Q7158" s="813"/>
      <c r="R7158" s="870"/>
    </row>
    <row r="7159" spans="12:18" x14ac:dyDescent="0.2">
      <c r="L7159" s="869"/>
      <c r="M7159" s="813"/>
      <c r="N7159" s="870"/>
      <c r="O7159" s="902"/>
      <c r="P7159" s="869"/>
      <c r="Q7159" s="813"/>
      <c r="R7159" s="870"/>
    </row>
    <row r="7160" spans="12:18" x14ac:dyDescent="0.2">
      <c r="L7160" s="869"/>
      <c r="M7160" s="813"/>
      <c r="N7160" s="870"/>
      <c r="O7160" s="902"/>
      <c r="P7160" s="869"/>
      <c r="Q7160" s="813"/>
      <c r="R7160" s="870"/>
    </row>
    <row r="7161" spans="12:18" x14ac:dyDescent="0.2">
      <c r="L7161" s="869"/>
      <c r="M7161" s="813"/>
      <c r="N7161" s="870"/>
      <c r="O7161" s="902"/>
      <c r="P7161" s="869"/>
      <c r="Q7161" s="813"/>
      <c r="R7161" s="870"/>
    </row>
    <row r="7162" spans="12:18" x14ac:dyDescent="0.2">
      <c r="L7162" s="869"/>
      <c r="M7162" s="813"/>
      <c r="N7162" s="870"/>
      <c r="O7162" s="902"/>
      <c r="P7162" s="869"/>
      <c r="Q7162" s="813"/>
      <c r="R7162" s="870"/>
    </row>
    <row r="7163" spans="12:18" x14ac:dyDescent="0.2">
      <c r="L7163" s="869"/>
      <c r="M7163" s="813"/>
      <c r="N7163" s="870"/>
      <c r="O7163" s="902"/>
      <c r="P7163" s="869"/>
      <c r="Q7163" s="813"/>
      <c r="R7163" s="870"/>
    </row>
    <row r="7164" spans="12:18" x14ac:dyDescent="0.2">
      <c r="L7164" s="869"/>
      <c r="M7164" s="813"/>
      <c r="N7164" s="870"/>
      <c r="O7164" s="902"/>
      <c r="P7164" s="869"/>
      <c r="Q7164" s="813"/>
      <c r="R7164" s="870"/>
    </row>
    <row r="7165" spans="12:18" x14ac:dyDescent="0.2">
      <c r="L7165" s="869"/>
      <c r="M7165" s="813"/>
      <c r="N7165" s="870"/>
      <c r="O7165" s="902"/>
      <c r="P7165" s="869"/>
      <c r="Q7165" s="813"/>
      <c r="R7165" s="870"/>
    </row>
    <row r="7166" spans="12:18" x14ac:dyDescent="0.2">
      <c r="L7166" s="869"/>
      <c r="M7166" s="813"/>
      <c r="N7166" s="870"/>
      <c r="O7166" s="902"/>
      <c r="P7166" s="869"/>
      <c r="Q7166" s="813"/>
      <c r="R7166" s="870"/>
    </row>
    <row r="7167" spans="12:18" x14ac:dyDescent="0.2">
      <c r="L7167" s="869"/>
      <c r="M7167" s="813"/>
      <c r="N7167" s="870"/>
      <c r="O7167" s="902"/>
      <c r="P7167" s="869"/>
      <c r="Q7167" s="813"/>
      <c r="R7167" s="870"/>
    </row>
    <row r="7168" spans="12:18" x14ac:dyDescent="0.2">
      <c r="L7168" s="869"/>
      <c r="M7168" s="813"/>
      <c r="N7168" s="870"/>
      <c r="O7168" s="902"/>
      <c r="P7168" s="869"/>
      <c r="Q7168" s="813"/>
      <c r="R7168" s="870"/>
    </row>
    <row r="7169" spans="12:18" x14ac:dyDescent="0.2">
      <c r="L7169" s="869"/>
      <c r="M7169" s="813"/>
      <c r="N7169" s="870"/>
      <c r="O7169" s="902"/>
      <c r="P7169" s="869"/>
      <c r="Q7169" s="813"/>
      <c r="R7169" s="870"/>
    </row>
    <row r="7170" spans="12:18" x14ac:dyDescent="0.2">
      <c r="L7170" s="869"/>
      <c r="M7170" s="813"/>
      <c r="N7170" s="870"/>
      <c r="O7170" s="902"/>
      <c r="P7170" s="869"/>
      <c r="Q7170" s="813"/>
      <c r="R7170" s="870"/>
    </row>
    <row r="7171" spans="12:18" x14ac:dyDescent="0.2">
      <c r="L7171" s="869"/>
      <c r="M7171" s="813"/>
      <c r="N7171" s="870"/>
      <c r="O7171" s="902"/>
      <c r="P7171" s="869"/>
      <c r="Q7171" s="813"/>
      <c r="R7171" s="870"/>
    </row>
    <row r="7172" spans="12:18" x14ac:dyDescent="0.2">
      <c r="L7172" s="869"/>
      <c r="M7172" s="813"/>
      <c r="N7172" s="870"/>
      <c r="O7172" s="902"/>
      <c r="P7172" s="869"/>
      <c r="Q7172" s="813"/>
      <c r="R7172" s="870"/>
    </row>
    <row r="7173" spans="12:18" x14ac:dyDescent="0.2">
      <c r="L7173" s="869"/>
      <c r="M7173" s="813"/>
      <c r="N7173" s="870"/>
      <c r="O7173" s="902"/>
      <c r="P7173" s="869"/>
      <c r="Q7173" s="813"/>
      <c r="R7173" s="870"/>
    </row>
    <row r="7174" spans="12:18" x14ac:dyDescent="0.2">
      <c r="L7174" s="869"/>
      <c r="M7174" s="813"/>
      <c r="N7174" s="870"/>
      <c r="O7174" s="902"/>
      <c r="P7174" s="869"/>
      <c r="Q7174" s="813"/>
      <c r="R7174" s="870"/>
    </row>
    <row r="7175" spans="12:18" x14ac:dyDescent="0.2">
      <c r="L7175" s="869"/>
      <c r="M7175" s="813"/>
      <c r="N7175" s="870"/>
      <c r="O7175" s="902"/>
      <c r="P7175" s="869"/>
      <c r="Q7175" s="813"/>
      <c r="R7175" s="870"/>
    </row>
    <row r="7176" spans="12:18" x14ac:dyDescent="0.2">
      <c r="L7176" s="869"/>
      <c r="M7176" s="813"/>
      <c r="N7176" s="870"/>
      <c r="O7176" s="902"/>
      <c r="P7176" s="869"/>
      <c r="Q7176" s="813"/>
      <c r="R7176" s="870"/>
    </row>
    <row r="7177" spans="12:18" x14ac:dyDescent="0.2">
      <c r="L7177" s="869"/>
      <c r="M7177" s="813"/>
      <c r="N7177" s="870"/>
      <c r="O7177" s="902"/>
      <c r="P7177" s="869"/>
      <c r="Q7177" s="813"/>
      <c r="R7177" s="870"/>
    </row>
    <row r="7178" spans="12:18" x14ac:dyDescent="0.2">
      <c r="L7178" s="869"/>
      <c r="M7178" s="813"/>
      <c r="N7178" s="870"/>
      <c r="O7178" s="902"/>
      <c r="P7178" s="869"/>
      <c r="Q7178" s="813"/>
      <c r="R7178" s="870"/>
    </row>
    <row r="7179" spans="12:18" x14ac:dyDescent="0.2">
      <c r="L7179" s="869"/>
      <c r="M7179" s="813"/>
      <c r="N7179" s="870"/>
      <c r="O7179" s="902"/>
      <c r="P7179" s="869"/>
      <c r="Q7179" s="813"/>
      <c r="R7179" s="870"/>
    </row>
    <row r="7180" spans="12:18" x14ac:dyDescent="0.2">
      <c r="L7180" s="869"/>
      <c r="M7180" s="813"/>
      <c r="N7180" s="870"/>
      <c r="O7180" s="902"/>
      <c r="P7180" s="869"/>
      <c r="Q7180" s="813"/>
      <c r="R7180" s="870"/>
    </row>
    <row r="7181" spans="12:18" x14ac:dyDescent="0.2">
      <c r="L7181" s="869"/>
      <c r="M7181" s="813"/>
      <c r="N7181" s="870"/>
      <c r="O7181" s="902"/>
      <c r="P7181" s="869"/>
      <c r="Q7181" s="813"/>
      <c r="R7181" s="870"/>
    </row>
    <row r="7182" spans="12:18" x14ac:dyDescent="0.2">
      <c r="L7182" s="869"/>
      <c r="M7182" s="813"/>
      <c r="N7182" s="870"/>
      <c r="O7182" s="902"/>
      <c r="P7182" s="869"/>
      <c r="Q7182" s="813"/>
      <c r="R7182" s="870"/>
    </row>
    <row r="7183" spans="12:18" x14ac:dyDescent="0.2">
      <c r="L7183" s="869"/>
      <c r="M7183" s="813"/>
      <c r="N7183" s="870"/>
      <c r="O7183" s="902"/>
      <c r="P7183" s="869"/>
      <c r="Q7183" s="813"/>
      <c r="R7183" s="870"/>
    </row>
    <row r="7184" spans="12:18" x14ac:dyDescent="0.2">
      <c r="L7184" s="869"/>
      <c r="M7184" s="813"/>
      <c r="N7184" s="870"/>
      <c r="O7184" s="902"/>
      <c r="P7184" s="869"/>
      <c r="Q7184" s="813"/>
      <c r="R7184" s="870"/>
    </row>
    <row r="7185" spans="12:18" x14ac:dyDescent="0.2">
      <c r="L7185" s="869"/>
      <c r="M7185" s="813"/>
      <c r="N7185" s="870"/>
      <c r="O7185" s="902"/>
      <c r="P7185" s="869"/>
      <c r="Q7185" s="813"/>
      <c r="R7185" s="870"/>
    </row>
    <row r="7186" spans="12:18" x14ac:dyDescent="0.2">
      <c r="L7186" s="869"/>
      <c r="M7186" s="813"/>
      <c r="N7186" s="870"/>
      <c r="O7186" s="902"/>
      <c r="P7186" s="869"/>
      <c r="Q7186" s="813"/>
      <c r="R7186" s="870"/>
    </row>
    <row r="7187" spans="12:18" x14ac:dyDescent="0.2">
      <c r="L7187" s="869"/>
      <c r="M7187" s="813"/>
      <c r="N7187" s="870"/>
      <c r="O7187" s="902"/>
      <c r="P7187" s="869"/>
      <c r="Q7187" s="813"/>
      <c r="R7187" s="870"/>
    </row>
    <row r="7188" spans="12:18" x14ac:dyDescent="0.2">
      <c r="L7188" s="869"/>
      <c r="M7188" s="813"/>
      <c r="N7188" s="870"/>
      <c r="O7188" s="902"/>
      <c r="P7188" s="869"/>
      <c r="Q7188" s="813"/>
      <c r="R7188" s="870"/>
    </row>
    <row r="7189" spans="12:18" x14ac:dyDescent="0.2">
      <c r="L7189" s="869"/>
      <c r="M7189" s="813"/>
      <c r="N7189" s="870"/>
      <c r="O7189" s="902"/>
      <c r="P7189" s="869"/>
      <c r="Q7189" s="813"/>
      <c r="R7189" s="870"/>
    </row>
    <row r="7190" spans="12:18" x14ac:dyDescent="0.2">
      <c r="L7190" s="869"/>
      <c r="M7190" s="813"/>
      <c r="N7190" s="870"/>
      <c r="O7190" s="902"/>
      <c r="P7190" s="869"/>
      <c r="Q7190" s="813"/>
      <c r="R7190" s="870"/>
    </row>
    <row r="7191" spans="12:18" x14ac:dyDescent="0.2">
      <c r="L7191" s="869"/>
      <c r="M7191" s="813"/>
      <c r="N7191" s="870"/>
      <c r="O7191" s="902"/>
      <c r="P7191" s="869"/>
      <c r="Q7191" s="813"/>
      <c r="R7191" s="870"/>
    </row>
    <row r="7192" spans="12:18" x14ac:dyDescent="0.2">
      <c r="L7192" s="869"/>
      <c r="M7192" s="813"/>
      <c r="N7192" s="870"/>
      <c r="O7192" s="902"/>
      <c r="P7192" s="869"/>
      <c r="Q7192" s="813"/>
      <c r="R7192" s="870"/>
    </row>
    <row r="7193" spans="12:18" x14ac:dyDescent="0.2">
      <c r="L7193" s="869"/>
      <c r="M7193" s="813"/>
      <c r="N7193" s="870"/>
      <c r="O7193" s="902"/>
      <c r="P7193" s="869"/>
      <c r="Q7193" s="813"/>
      <c r="R7193" s="870"/>
    </row>
    <row r="7194" spans="12:18" x14ac:dyDescent="0.2">
      <c r="L7194" s="869"/>
      <c r="M7194" s="813"/>
      <c r="N7194" s="870"/>
      <c r="O7194" s="902"/>
      <c r="P7194" s="869"/>
      <c r="Q7194" s="813"/>
      <c r="R7194" s="870"/>
    </row>
    <row r="7195" spans="12:18" x14ac:dyDescent="0.2">
      <c r="L7195" s="869"/>
      <c r="M7195" s="813"/>
      <c r="N7195" s="870"/>
      <c r="O7195" s="902"/>
      <c r="P7195" s="869"/>
      <c r="Q7195" s="813"/>
      <c r="R7195" s="870"/>
    </row>
    <row r="7196" spans="12:18" x14ac:dyDescent="0.2">
      <c r="L7196" s="869"/>
      <c r="M7196" s="813"/>
      <c r="N7196" s="870"/>
      <c r="O7196" s="902"/>
      <c r="P7196" s="869"/>
      <c r="Q7196" s="813"/>
      <c r="R7196" s="870"/>
    </row>
    <row r="7197" spans="12:18" x14ac:dyDescent="0.2">
      <c r="L7197" s="869"/>
      <c r="M7197" s="813"/>
      <c r="N7197" s="870"/>
      <c r="O7197" s="902"/>
      <c r="P7197" s="869"/>
      <c r="Q7197" s="813"/>
      <c r="R7197" s="870"/>
    </row>
    <row r="7198" spans="12:18" x14ac:dyDescent="0.2">
      <c r="L7198" s="869"/>
      <c r="M7198" s="813"/>
      <c r="N7198" s="870"/>
      <c r="O7198" s="902"/>
      <c r="P7198" s="869"/>
      <c r="Q7198" s="813"/>
      <c r="R7198" s="870"/>
    </row>
    <row r="7199" spans="12:18" x14ac:dyDescent="0.2">
      <c r="L7199" s="869"/>
      <c r="M7199" s="813"/>
      <c r="N7199" s="870"/>
      <c r="O7199" s="902"/>
      <c r="P7199" s="869"/>
      <c r="Q7199" s="813"/>
      <c r="R7199" s="870"/>
    </row>
    <row r="7200" spans="12:18" x14ac:dyDescent="0.2">
      <c r="L7200" s="869"/>
      <c r="M7200" s="813"/>
      <c r="N7200" s="870"/>
      <c r="O7200" s="902"/>
      <c r="P7200" s="869"/>
      <c r="Q7200" s="813"/>
      <c r="R7200" s="870"/>
    </row>
    <row r="7201" spans="12:18" x14ac:dyDescent="0.2">
      <c r="L7201" s="869"/>
      <c r="M7201" s="813"/>
      <c r="N7201" s="870"/>
      <c r="O7201" s="902"/>
      <c r="P7201" s="869"/>
      <c r="Q7201" s="813"/>
      <c r="R7201" s="870"/>
    </row>
    <row r="7202" spans="12:18" x14ac:dyDescent="0.2">
      <c r="L7202" s="869"/>
      <c r="M7202" s="813"/>
      <c r="N7202" s="870"/>
      <c r="O7202" s="902"/>
      <c r="P7202" s="869"/>
      <c r="Q7202" s="813"/>
      <c r="R7202" s="870"/>
    </row>
  </sheetData>
  <sheetProtection autoFilter="0"/>
  <protectedRanges>
    <protectedRange sqref="M2424:N2424 M2654 L2647:M2652 M377 L2667:M2677 P2045:P2046 L2398:M2423 P2057:P2069" name="VZOR DOTACE_10_2"/>
    <protectedRange sqref="L624:M624 L2331:M2331 L2678:M2683 L1506:M2083" name="VZOR DOTACE_10_2_2"/>
    <protectedRange sqref="O2008:P2011" name="VZOR DOTACE_10_2_1"/>
    <protectedRange sqref="O2012:P2012" name="VZOR DOTACE_10_2_3"/>
    <protectedRange sqref="O2041:P2041" name="VZOR DOTACE_10_2_4"/>
    <protectedRange sqref="Q2426:R2426 M2426 Q2468:R2468 M2468" name="VZOR DOTACE_10_2_5"/>
    <protectedRange sqref="S2428:S2432 S2434" name="VZOR DOTACE_10_2_6"/>
    <protectedRange sqref="L2456:M2467" name="VZOR DOTACE_10_2_7"/>
    <protectedRange sqref="L2685:M2686" name="VZOR DOTACE_10_2_8"/>
  </protectedRanges>
  <autoFilter ref="A6:S2809" xr:uid="{79421CFE-9087-46AC-95D8-60BDF388F929}"/>
  <mergeCells count="2">
    <mergeCell ref="A1:S1"/>
    <mergeCell ref="A2:S2"/>
  </mergeCells>
  <conditionalFormatting sqref="N2428:O2429">
    <cfRule type="cellIs" dxfId="0" priority="1" operator="lessThan">
      <formula>0</formula>
    </cfRule>
  </conditionalFormatting>
  <printOptions horizontalCentered="1"/>
  <pageMargins left="0.35433070866141736" right="0.31496062992125984" top="0.82677165354330717" bottom="0.31496062992125984" header="0.43307086614173229" footer="0.19685039370078741"/>
  <pageSetup paperSize="9" scale="40" fitToHeight="66" orientation="landscape" r:id="rId1"/>
  <headerFooter alignWithMargins="0">
    <oddHeader>&amp;R&amp;14
Str. &amp;P</oddHeader>
  </headerFooter>
  <rowBreaks count="2" manualBreakCount="2">
    <brk id="1472" max="16383" man="1"/>
    <brk id="246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2017</vt:lpstr>
      <vt:lpstr>2018</vt:lpstr>
      <vt:lpstr>2019</vt:lpstr>
      <vt:lpstr>2020</vt:lpstr>
      <vt:lpstr>2021</vt:lpstr>
      <vt:lpstr>'2017'!Názvy_tisku</vt:lpstr>
      <vt:lpstr>'2018'!Názvy_tisku</vt:lpstr>
      <vt:lpstr>'2019'!Názvy_tisku</vt:lpstr>
      <vt:lpstr>'2020'!Názvy_tisku</vt:lpstr>
      <vt:lpstr>'2021'!Názvy_tisku</vt:lpstr>
      <vt:lpstr>'2017'!Oblast_tisku</vt:lpstr>
      <vt:lpstr>'2018'!Oblast_tisku</vt:lpstr>
      <vt:lpstr>'2019'!Oblast_tisku</vt:lpstr>
      <vt:lpstr>'2020'!Oblast_tisku</vt:lpstr>
      <vt:lpstr>'2021'!Oblast_tisku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Radikovská Eva</dc:creator>
  <cp:lastModifiedBy>Novotná Dana</cp:lastModifiedBy>
  <cp:lastPrinted>2022-06-01T12:09:02Z</cp:lastPrinted>
  <dcterms:created xsi:type="dcterms:W3CDTF">2022-03-25T13:56:29Z</dcterms:created>
  <dcterms:modified xsi:type="dcterms:W3CDTF">2022-06-01T12:10:43Z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2022-03-25T13:56:31Z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534c9ef4-303d-48b7-a4c3-2ab6be018161</vt:lpwstr>
  </property>
  <property fmtid="{D5CDD505-2E9C-101B-9397-08002B2CF9AE}" pid="8" name="MSIP_Label_690ebb53-23a2-471a-9c6e-17bd0d11311e_ContentBits">
    <vt:lpwstr>0</vt:lpwstr>
  </property>
</Properties>
</file>